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leet Assignment Model\"/>
    </mc:Choice>
  </mc:AlternateContent>
  <xr:revisionPtr revIDLastSave="0" documentId="13_ncr:1_{A75C2CFE-9E46-43FD-90FC-A35EDF856777}" xr6:coauthVersionLast="47" xr6:coauthVersionMax="47" xr10:uidLastSave="{00000000-0000-0000-0000-000000000000}"/>
  <bookViews>
    <workbookView xWindow="-120" yWindow="-120" windowWidth="29040" windowHeight="15840" activeTab="4" xr2:uid="{4BF736FF-03EE-4B07-821E-463C6E4FF402}"/>
  </bookViews>
  <sheets>
    <sheet name="FO_DATA" sheetId="2" r:id="rId1"/>
    <sheet name="TONGHOPVERSION" sheetId="5" r:id="rId2"/>
    <sheet name="PIVOT" sheetId="6" r:id="rId3"/>
    <sheet name="impute missing data" sheetId="9" r:id="rId4"/>
    <sheet name="data" sheetId="8" r:id="rId5"/>
  </sheets>
  <definedNames>
    <definedName name="_xlnm._FilterDatabase" localSheetId="4" hidden="1">data!$A$1:$Q$7951</definedName>
    <definedName name="_xlnm._FilterDatabase" localSheetId="0" hidden="1">FO_DATA!$A$1:$AC$2739</definedName>
    <definedName name="_xlnm._FilterDatabase" localSheetId="1" hidden="1">TONGHOPVERSION!$A$2:$G$240</definedName>
  </definedNames>
  <calcPr calcId="191029"/>
  <pivotCaches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7951" i="8" l="1"/>
  <c r="L7950" i="8"/>
  <c r="L7949" i="8"/>
  <c r="L7948" i="8"/>
  <c r="L7947" i="8"/>
  <c r="L7946" i="8"/>
  <c r="L7945" i="8"/>
  <c r="L7944" i="8"/>
  <c r="L7943" i="8"/>
  <c r="L7942" i="8"/>
  <c r="L7941" i="8"/>
  <c r="L7940" i="8"/>
  <c r="L7939" i="8"/>
  <c r="L7938" i="8"/>
  <c r="L7937" i="8"/>
  <c r="L7936" i="8"/>
  <c r="L7935" i="8"/>
  <c r="L7934" i="8"/>
  <c r="L7933" i="8"/>
  <c r="L7932" i="8"/>
  <c r="L7931" i="8"/>
  <c r="L7930" i="8"/>
  <c r="L7929" i="8"/>
  <c r="L7928" i="8"/>
  <c r="L7927" i="8"/>
  <c r="L7926" i="8"/>
  <c r="L7925" i="8"/>
  <c r="L7924" i="8"/>
  <c r="L7923" i="8"/>
  <c r="L7922" i="8"/>
  <c r="L7921" i="8"/>
  <c r="L7920" i="8"/>
  <c r="L7919" i="8"/>
  <c r="L7918" i="8"/>
  <c r="L7917" i="8"/>
  <c r="L7916" i="8"/>
  <c r="L7915" i="8"/>
  <c r="L7914" i="8"/>
  <c r="L7913" i="8"/>
  <c r="L7912" i="8"/>
  <c r="L7911" i="8"/>
  <c r="L7910" i="8"/>
  <c r="L7909" i="8"/>
  <c r="L7908" i="8"/>
  <c r="L7907" i="8"/>
  <c r="L7906" i="8"/>
  <c r="L7905" i="8"/>
  <c r="L7904" i="8"/>
  <c r="L7903" i="8"/>
  <c r="L7902" i="8"/>
  <c r="L7901" i="8"/>
  <c r="L7900" i="8"/>
  <c r="L7899" i="8"/>
  <c r="L7898" i="8"/>
  <c r="L7897" i="8"/>
  <c r="L7896" i="8"/>
  <c r="L7895" i="8"/>
  <c r="L7894" i="8"/>
  <c r="L7893" i="8"/>
  <c r="L7892" i="8"/>
  <c r="L7891" i="8"/>
  <c r="L7890" i="8"/>
  <c r="L7889" i="8"/>
  <c r="L7888" i="8"/>
  <c r="L7887" i="8"/>
  <c r="L7886" i="8"/>
  <c r="L7885" i="8"/>
  <c r="L7884" i="8"/>
  <c r="L7883" i="8"/>
  <c r="L7882" i="8"/>
  <c r="L7881" i="8"/>
  <c r="L7880" i="8"/>
  <c r="L7879" i="8"/>
  <c r="L7878" i="8"/>
  <c r="L7877" i="8"/>
  <c r="L7876" i="8"/>
  <c r="L7875" i="8"/>
  <c r="L7874" i="8"/>
  <c r="L7873" i="8"/>
  <c r="L7872" i="8"/>
  <c r="L7871" i="8"/>
  <c r="L7870" i="8"/>
  <c r="L7869" i="8"/>
  <c r="L7868" i="8"/>
  <c r="L7867" i="8"/>
  <c r="L7866" i="8"/>
  <c r="L7865" i="8"/>
  <c r="L7864" i="8"/>
  <c r="L7863" i="8"/>
  <c r="L7862" i="8"/>
  <c r="L7861" i="8"/>
  <c r="L7860" i="8"/>
  <c r="L7859" i="8"/>
  <c r="L7858" i="8"/>
  <c r="L7857" i="8"/>
  <c r="L7856" i="8"/>
  <c r="L7855" i="8"/>
  <c r="L7854" i="8"/>
  <c r="L7853" i="8"/>
  <c r="L7852" i="8"/>
  <c r="L7851" i="8"/>
  <c r="L7850" i="8"/>
  <c r="L7849" i="8"/>
  <c r="L7848" i="8"/>
  <c r="L7847" i="8"/>
  <c r="L7846" i="8"/>
  <c r="L7845" i="8"/>
  <c r="L7844" i="8"/>
  <c r="L7843" i="8"/>
  <c r="L7842" i="8"/>
  <c r="L7841" i="8"/>
  <c r="L7840" i="8"/>
  <c r="L7839" i="8"/>
  <c r="L7838" i="8"/>
  <c r="L7837" i="8"/>
  <c r="L7836" i="8"/>
  <c r="L7835" i="8"/>
  <c r="L7834" i="8"/>
  <c r="L7833" i="8"/>
  <c r="L7832" i="8"/>
  <c r="L7831" i="8"/>
  <c r="L7830" i="8"/>
  <c r="L7829" i="8"/>
  <c r="L7828" i="8"/>
  <c r="L7827" i="8"/>
  <c r="L7826" i="8"/>
  <c r="L7825" i="8"/>
  <c r="L7824" i="8"/>
  <c r="L7823" i="8"/>
  <c r="L7822" i="8"/>
  <c r="L7821" i="8"/>
  <c r="L7820" i="8"/>
  <c r="L7819" i="8"/>
  <c r="L7818" i="8"/>
  <c r="L7817" i="8"/>
  <c r="L7816" i="8"/>
  <c r="L7815" i="8"/>
  <c r="L7814" i="8"/>
  <c r="L7813" i="8"/>
  <c r="L7812" i="8"/>
  <c r="L7811" i="8"/>
  <c r="L7810" i="8"/>
  <c r="L7809" i="8"/>
  <c r="L7808" i="8"/>
  <c r="L7807" i="8"/>
  <c r="L7806" i="8"/>
  <c r="L7805" i="8"/>
  <c r="L7804" i="8"/>
  <c r="L7803" i="8"/>
  <c r="L7802" i="8"/>
  <c r="L7801" i="8"/>
  <c r="L7800" i="8"/>
  <c r="L7799" i="8"/>
  <c r="L7798" i="8"/>
  <c r="L7797" i="8"/>
  <c r="L7796" i="8"/>
  <c r="L7795" i="8"/>
  <c r="L7794" i="8"/>
  <c r="L7793" i="8"/>
  <c r="L7792" i="8"/>
  <c r="L7791" i="8"/>
  <c r="L7790" i="8"/>
  <c r="L7789" i="8"/>
  <c r="L7788" i="8"/>
  <c r="L7787" i="8"/>
  <c r="L7786" i="8"/>
  <c r="L7785" i="8"/>
  <c r="L7784" i="8"/>
  <c r="L7783" i="8"/>
  <c r="L7782" i="8"/>
  <c r="L7781" i="8"/>
  <c r="L7780" i="8"/>
  <c r="L7779" i="8"/>
  <c r="L7778" i="8"/>
  <c r="L7777" i="8"/>
  <c r="L7776" i="8"/>
  <c r="L7775" i="8"/>
  <c r="L7774" i="8"/>
  <c r="L7773" i="8"/>
  <c r="L7772" i="8"/>
  <c r="L7771" i="8"/>
  <c r="L7770" i="8"/>
  <c r="L7769" i="8"/>
  <c r="L7768" i="8"/>
  <c r="L7767" i="8"/>
  <c r="L7766" i="8"/>
  <c r="L7765" i="8"/>
  <c r="L7764" i="8"/>
  <c r="L7763" i="8"/>
  <c r="L7762" i="8"/>
  <c r="L7761" i="8"/>
  <c r="L7760" i="8"/>
  <c r="L7759" i="8"/>
  <c r="L7758" i="8"/>
  <c r="L7757" i="8"/>
  <c r="L7756" i="8"/>
  <c r="L7755" i="8"/>
  <c r="L7754" i="8"/>
  <c r="L7753" i="8"/>
  <c r="L7752" i="8"/>
  <c r="L7751" i="8"/>
  <c r="L7750" i="8"/>
  <c r="L7749" i="8"/>
  <c r="L7748" i="8"/>
  <c r="L7747" i="8"/>
  <c r="L7746" i="8"/>
  <c r="L7745" i="8"/>
  <c r="L7744" i="8"/>
  <c r="L7743" i="8"/>
  <c r="L7742" i="8"/>
  <c r="L7741" i="8"/>
  <c r="L7740" i="8"/>
  <c r="L7739" i="8"/>
  <c r="L7738" i="8"/>
  <c r="L7737" i="8"/>
  <c r="L7736" i="8"/>
  <c r="L7735" i="8"/>
  <c r="L7734" i="8"/>
  <c r="L7733" i="8"/>
  <c r="L7732" i="8"/>
  <c r="L7731" i="8"/>
  <c r="L7730" i="8"/>
  <c r="L7729" i="8"/>
  <c r="L7728" i="8"/>
  <c r="L7727" i="8"/>
  <c r="L7726" i="8"/>
  <c r="L7725" i="8"/>
  <c r="L7724" i="8"/>
  <c r="L7723" i="8"/>
  <c r="L7722" i="8"/>
  <c r="L7721" i="8"/>
  <c r="L7720" i="8"/>
  <c r="L7719" i="8"/>
  <c r="L7718" i="8"/>
  <c r="L7717" i="8"/>
  <c r="L7716" i="8"/>
  <c r="L7715" i="8"/>
  <c r="L7714" i="8"/>
  <c r="L7713" i="8"/>
  <c r="L7712" i="8"/>
  <c r="L7711" i="8"/>
  <c r="L7710" i="8"/>
  <c r="L7709" i="8"/>
  <c r="L7708" i="8"/>
  <c r="L7707" i="8"/>
  <c r="L7706" i="8"/>
  <c r="L7705" i="8"/>
  <c r="L7704" i="8"/>
  <c r="L7703" i="8"/>
  <c r="L7702" i="8"/>
  <c r="L7701" i="8"/>
  <c r="L7700" i="8"/>
  <c r="L7699" i="8"/>
  <c r="L7698" i="8"/>
  <c r="L7697" i="8"/>
  <c r="L7696" i="8"/>
  <c r="L7695" i="8"/>
  <c r="L7694" i="8"/>
  <c r="L7693" i="8"/>
  <c r="L7692" i="8"/>
  <c r="L7691" i="8"/>
  <c r="L7690" i="8"/>
  <c r="L7689" i="8"/>
  <c r="L7688" i="8"/>
  <c r="L7687" i="8"/>
  <c r="L7686" i="8"/>
  <c r="L7685" i="8"/>
  <c r="L7684" i="8"/>
  <c r="L7683" i="8"/>
  <c r="L7682" i="8"/>
  <c r="L7681" i="8"/>
  <c r="L7680" i="8"/>
  <c r="L7679" i="8"/>
  <c r="L7678" i="8"/>
  <c r="L7677" i="8"/>
  <c r="L7676" i="8"/>
  <c r="L7675" i="8"/>
  <c r="L7674" i="8"/>
  <c r="L7673" i="8"/>
  <c r="L7672" i="8"/>
  <c r="L7671" i="8"/>
  <c r="L7670" i="8"/>
  <c r="L7669" i="8"/>
  <c r="L7668" i="8"/>
  <c r="L7667" i="8"/>
  <c r="L7666" i="8"/>
  <c r="L7665" i="8"/>
  <c r="L7664" i="8"/>
  <c r="L7663" i="8"/>
  <c r="L7662" i="8"/>
  <c r="L7661" i="8"/>
  <c r="L7660" i="8"/>
  <c r="L7659" i="8"/>
  <c r="L7658" i="8"/>
  <c r="L7657" i="8"/>
  <c r="L7656" i="8"/>
  <c r="L7655" i="8"/>
  <c r="L7654" i="8"/>
  <c r="L7653" i="8"/>
  <c r="L7652" i="8"/>
  <c r="L7651" i="8"/>
  <c r="L7650" i="8"/>
  <c r="L7649" i="8"/>
  <c r="L7648" i="8"/>
  <c r="L7647" i="8"/>
  <c r="L7646" i="8"/>
  <c r="L7645" i="8"/>
  <c r="L7644" i="8"/>
  <c r="L7643" i="8"/>
  <c r="L7642" i="8"/>
  <c r="L7641" i="8"/>
  <c r="L7640" i="8"/>
  <c r="L7639" i="8"/>
  <c r="L7638" i="8"/>
  <c r="L7637" i="8"/>
  <c r="L7636" i="8"/>
  <c r="L7635" i="8"/>
  <c r="L7634" i="8"/>
  <c r="L7633" i="8"/>
  <c r="L7632" i="8"/>
  <c r="L7631" i="8"/>
  <c r="L7630" i="8"/>
  <c r="L7629" i="8"/>
  <c r="L7628" i="8"/>
  <c r="L7627" i="8"/>
  <c r="L7626" i="8"/>
  <c r="L7625" i="8"/>
  <c r="L7624" i="8"/>
  <c r="L7623" i="8"/>
  <c r="L7622" i="8"/>
  <c r="L7621" i="8"/>
  <c r="L7620" i="8"/>
  <c r="L7619" i="8"/>
  <c r="L7618" i="8"/>
  <c r="L7617" i="8"/>
  <c r="L7616" i="8"/>
  <c r="L7615" i="8"/>
  <c r="L7614" i="8"/>
  <c r="L7613" i="8"/>
  <c r="L7612" i="8"/>
  <c r="L7611" i="8"/>
  <c r="L7610" i="8"/>
  <c r="L7609" i="8"/>
  <c r="L7608" i="8"/>
  <c r="L7607" i="8"/>
  <c r="L7606" i="8"/>
  <c r="L7605" i="8"/>
  <c r="L7604" i="8"/>
  <c r="L7603" i="8"/>
  <c r="L7602" i="8"/>
  <c r="L7601" i="8"/>
  <c r="L7600" i="8"/>
  <c r="L7599" i="8"/>
  <c r="L7598" i="8"/>
  <c r="L7597" i="8"/>
  <c r="L7596" i="8"/>
  <c r="L7595" i="8"/>
  <c r="L7594" i="8"/>
  <c r="L7593" i="8"/>
  <c r="L7592" i="8"/>
  <c r="L7591" i="8"/>
  <c r="L7590" i="8"/>
  <c r="L7589" i="8"/>
  <c r="L7588" i="8"/>
  <c r="L7587" i="8"/>
  <c r="L7586" i="8"/>
  <c r="L7585" i="8"/>
  <c r="L7584" i="8"/>
  <c r="L7583" i="8"/>
  <c r="L7582" i="8"/>
  <c r="L7581" i="8"/>
  <c r="L7580" i="8"/>
  <c r="L7579" i="8"/>
  <c r="L7578" i="8"/>
  <c r="L7577" i="8"/>
  <c r="L7576" i="8"/>
  <c r="L7575" i="8"/>
  <c r="L7574" i="8"/>
  <c r="L7573" i="8"/>
  <c r="L7572" i="8"/>
  <c r="L7571" i="8"/>
  <c r="L7570" i="8"/>
  <c r="L7569" i="8"/>
  <c r="L7568" i="8"/>
  <c r="L7567" i="8"/>
  <c r="L7566" i="8"/>
  <c r="L7565" i="8"/>
  <c r="L7564" i="8"/>
  <c r="L7563" i="8"/>
  <c r="L7562" i="8"/>
  <c r="L7561" i="8"/>
  <c r="L7560" i="8"/>
  <c r="L7559" i="8"/>
  <c r="L7558" i="8"/>
  <c r="L7557" i="8"/>
  <c r="L7556" i="8"/>
  <c r="L7555" i="8"/>
  <c r="L7554" i="8"/>
  <c r="L7553" i="8"/>
  <c r="L7552" i="8"/>
  <c r="L7551" i="8"/>
  <c r="L7550" i="8"/>
  <c r="L7549" i="8"/>
  <c r="L7548" i="8"/>
  <c r="L7547" i="8"/>
  <c r="L7546" i="8"/>
  <c r="L7545" i="8"/>
  <c r="L7544" i="8"/>
  <c r="L7543" i="8"/>
  <c r="L7542" i="8"/>
  <c r="L7541" i="8"/>
  <c r="L7540" i="8"/>
  <c r="L7539" i="8"/>
  <c r="L7538" i="8"/>
  <c r="L7537" i="8"/>
  <c r="L7536" i="8"/>
  <c r="L7535" i="8"/>
  <c r="L7534" i="8"/>
  <c r="L7533" i="8"/>
  <c r="L7532" i="8"/>
  <c r="L7531" i="8"/>
  <c r="L7530" i="8"/>
  <c r="L7529" i="8"/>
  <c r="L7528" i="8"/>
  <c r="L7527" i="8"/>
  <c r="L7526" i="8"/>
  <c r="L7525" i="8"/>
  <c r="L7524" i="8"/>
  <c r="L7523" i="8"/>
  <c r="L7522" i="8"/>
  <c r="L7521" i="8"/>
  <c r="L7520" i="8"/>
  <c r="L7519" i="8"/>
  <c r="L7518" i="8"/>
  <c r="L7517" i="8"/>
  <c r="L7516" i="8"/>
  <c r="L7515" i="8"/>
  <c r="L7514" i="8"/>
  <c r="L7513" i="8"/>
  <c r="L7512" i="8"/>
  <c r="L7511" i="8"/>
  <c r="L7510" i="8"/>
  <c r="L7509" i="8"/>
  <c r="L7508" i="8"/>
  <c r="L7507" i="8"/>
  <c r="L7506" i="8"/>
  <c r="L7505" i="8"/>
  <c r="L7504" i="8"/>
  <c r="L7503" i="8"/>
  <c r="L7502" i="8"/>
  <c r="L7501" i="8"/>
  <c r="L7500" i="8"/>
  <c r="L7499" i="8"/>
  <c r="L7498" i="8"/>
  <c r="L7497" i="8"/>
  <c r="L7496" i="8"/>
  <c r="L7495" i="8"/>
  <c r="L7494" i="8"/>
  <c r="L7493" i="8"/>
  <c r="L7492" i="8"/>
  <c r="L7491" i="8"/>
  <c r="L7490" i="8"/>
  <c r="L7489" i="8"/>
  <c r="L7488" i="8"/>
  <c r="L7487" i="8"/>
  <c r="L7486" i="8"/>
  <c r="L7485" i="8"/>
  <c r="L7484" i="8"/>
  <c r="L7483" i="8"/>
  <c r="L7482" i="8"/>
  <c r="L7481" i="8"/>
  <c r="L7480" i="8"/>
  <c r="L7479" i="8"/>
  <c r="L7478" i="8"/>
  <c r="L7477" i="8"/>
  <c r="L7476" i="8"/>
  <c r="L7475" i="8"/>
  <c r="L7474" i="8"/>
  <c r="L7473" i="8"/>
  <c r="L7472" i="8"/>
  <c r="L7471" i="8"/>
  <c r="L7470" i="8"/>
  <c r="L7469" i="8"/>
  <c r="L7468" i="8"/>
  <c r="L7467" i="8"/>
  <c r="L7466" i="8"/>
  <c r="L7465" i="8"/>
  <c r="L7464" i="8"/>
  <c r="L7463" i="8"/>
  <c r="L7462" i="8"/>
  <c r="L7461" i="8"/>
  <c r="L7460" i="8"/>
  <c r="L7459" i="8"/>
  <c r="L7458" i="8"/>
  <c r="L7457" i="8"/>
  <c r="L7456" i="8"/>
  <c r="L7455" i="8"/>
  <c r="L7454" i="8"/>
  <c r="L7453" i="8"/>
  <c r="L7452" i="8"/>
  <c r="L7451" i="8"/>
  <c r="L7450" i="8"/>
  <c r="L7449" i="8"/>
  <c r="L7448" i="8"/>
  <c r="L7447" i="8"/>
  <c r="L7446" i="8"/>
  <c r="L7445" i="8"/>
  <c r="L7444" i="8"/>
  <c r="L7443" i="8"/>
  <c r="L7442" i="8"/>
  <c r="L7441" i="8"/>
  <c r="L7440" i="8"/>
  <c r="L7439" i="8"/>
  <c r="L7438" i="8"/>
  <c r="L7437" i="8"/>
  <c r="L7436" i="8"/>
  <c r="L7435" i="8"/>
  <c r="L7434" i="8"/>
  <c r="L7433" i="8"/>
  <c r="L7432" i="8"/>
  <c r="L7431" i="8"/>
  <c r="L7430" i="8"/>
  <c r="L7429" i="8"/>
  <c r="L7428" i="8"/>
  <c r="L7427" i="8"/>
  <c r="L7426" i="8"/>
  <c r="L7425" i="8"/>
  <c r="L7424" i="8"/>
  <c r="L7423" i="8"/>
  <c r="L7422" i="8"/>
  <c r="L7421" i="8"/>
  <c r="L7420" i="8"/>
  <c r="L7419" i="8"/>
  <c r="L7418" i="8"/>
  <c r="L7417" i="8"/>
  <c r="L7416" i="8"/>
  <c r="L7415" i="8"/>
  <c r="L7414" i="8"/>
  <c r="L7413" i="8"/>
  <c r="L7412" i="8"/>
  <c r="L7411" i="8"/>
  <c r="L7410" i="8"/>
  <c r="L7409" i="8"/>
  <c r="L7408" i="8"/>
  <c r="L7407" i="8"/>
  <c r="L7406" i="8"/>
  <c r="L7405" i="8"/>
  <c r="L7404" i="8"/>
  <c r="L7403" i="8"/>
  <c r="L7402" i="8"/>
  <c r="L7401" i="8"/>
  <c r="L7400" i="8"/>
  <c r="L7399" i="8"/>
  <c r="L7398" i="8"/>
  <c r="L7397" i="8"/>
  <c r="L7396" i="8"/>
  <c r="L7395" i="8"/>
  <c r="L7394" i="8"/>
  <c r="L7393" i="8"/>
  <c r="L7392" i="8"/>
  <c r="L7391" i="8"/>
  <c r="L7390" i="8"/>
  <c r="L7389" i="8"/>
  <c r="L7388" i="8"/>
  <c r="L7387" i="8"/>
  <c r="L7386" i="8"/>
  <c r="L7385" i="8"/>
  <c r="L7384" i="8"/>
  <c r="L7383" i="8"/>
  <c r="L7382" i="8"/>
  <c r="L7381" i="8"/>
  <c r="L7380" i="8"/>
  <c r="L7379" i="8"/>
  <c r="L7378" i="8"/>
  <c r="L7377" i="8"/>
  <c r="L7376" i="8"/>
  <c r="L7375" i="8"/>
  <c r="L7374" i="8"/>
  <c r="L7373" i="8"/>
  <c r="L7372" i="8"/>
  <c r="L7371" i="8"/>
  <c r="L7370" i="8"/>
  <c r="L7369" i="8"/>
  <c r="L7368" i="8"/>
  <c r="L7367" i="8"/>
  <c r="L7366" i="8"/>
  <c r="L7365" i="8"/>
  <c r="L7364" i="8"/>
  <c r="L7363" i="8"/>
  <c r="L7362" i="8"/>
  <c r="L7361" i="8"/>
  <c r="L7360" i="8"/>
  <c r="L7359" i="8"/>
  <c r="L7358" i="8"/>
  <c r="L7357" i="8"/>
  <c r="L7356" i="8"/>
  <c r="L7355" i="8"/>
  <c r="L7354" i="8"/>
  <c r="L7353" i="8"/>
  <c r="L7352" i="8"/>
  <c r="L7351" i="8"/>
  <c r="L7350" i="8"/>
  <c r="L7349" i="8"/>
  <c r="L7348" i="8"/>
  <c r="L7347" i="8"/>
  <c r="L7346" i="8"/>
  <c r="L7345" i="8"/>
  <c r="L7344" i="8"/>
  <c r="L7343" i="8"/>
  <c r="L7342" i="8"/>
  <c r="L7341" i="8"/>
  <c r="L7340" i="8"/>
  <c r="L7339" i="8"/>
  <c r="L7338" i="8"/>
  <c r="L7337" i="8"/>
  <c r="L7336" i="8"/>
  <c r="L7335" i="8"/>
  <c r="L7334" i="8"/>
  <c r="L7333" i="8"/>
  <c r="L7332" i="8"/>
  <c r="L7331" i="8"/>
  <c r="L7330" i="8"/>
  <c r="L7329" i="8"/>
  <c r="L7328" i="8"/>
  <c r="L7327" i="8"/>
  <c r="L7326" i="8"/>
  <c r="L7325" i="8"/>
  <c r="L7324" i="8"/>
  <c r="L7323" i="8"/>
  <c r="L7322" i="8"/>
  <c r="L7321" i="8"/>
  <c r="L7320" i="8"/>
  <c r="L7319" i="8"/>
  <c r="L7318" i="8"/>
  <c r="L7317" i="8"/>
  <c r="L7316" i="8"/>
  <c r="L7315" i="8"/>
  <c r="L7314" i="8"/>
  <c r="L7313" i="8"/>
  <c r="L7312" i="8"/>
  <c r="L7311" i="8"/>
  <c r="L7310" i="8"/>
  <c r="L7309" i="8"/>
  <c r="L7308" i="8"/>
  <c r="L7307" i="8"/>
  <c r="L7306" i="8"/>
  <c r="L7305" i="8"/>
  <c r="L7304" i="8"/>
  <c r="L7303" i="8"/>
  <c r="L7302" i="8"/>
  <c r="L7301" i="8"/>
  <c r="L7300" i="8"/>
  <c r="L7299" i="8"/>
  <c r="L7298" i="8"/>
  <c r="L7297" i="8"/>
  <c r="L7296" i="8"/>
  <c r="L7295" i="8"/>
  <c r="L7294" i="8"/>
  <c r="L7293" i="8"/>
  <c r="L7292" i="8"/>
  <c r="L7291" i="8"/>
  <c r="L7290" i="8"/>
  <c r="L7289" i="8"/>
  <c r="L7288" i="8"/>
  <c r="L7287" i="8"/>
  <c r="L7286" i="8"/>
  <c r="L7285" i="8"/>
  <c r="L7284" i="8"/>
  <c r="L7283" i="8"/>
  <c r="L7282" i="8"/>
  <c r="L7281" i="8"/>
  <c r="L7280" i="8"/>
  <c r="L7279" i="8"/>
  <c r="L7278" i="8"/>
  <c r="L7277" i="8"/>
  <c r="L7276" i="8"/>
  <c r="L7275" i="8"/>
  <c r="L7274" i="8"/>
  <c r="L7273" i="8"/>
  <c r="L7272" i="8"/>
  <c r="L7271" i="8"/>
  <c r="L7270" i="8"/>
  <c r="L7269" i="8"/>
  <c r="L7268" i="8"/>
  <c r="L7267" i="8"/>
  <c r="L7266" i="8"/>
  <c r="L7265" i="8"/>
  <c r="L7264" i="8"/>
  <c r="L7263" i="8"/>
  <c r="L7262" i="8"/>
  <c r="L7261" i="8"/>
  <c r="L7260" i="8"/>
  <c r="L7259" i="8"/>
  <c r="L7258" i="8"/>
  <c r="L7257" i="8"/>
  <c r="L7256" i="8"/>
  <c r="L7255" i="8"/>
  <c r="L7254" i="8"/>
  <c r="L7253" i="8"/>
  <c r="L7252" i="8"/>
  <c r="L7251" i="8"/>
  <c r="L7250" i="8"/>
  <c r="L7249" i="8"/>
  <c r="L7248" i="8"/>
  <c r="L7247" i="8"/>
  <c r="L7246" i="8"/>
  <c r="L7245" i="8"/>
  <c r="L7244" i="8"/>
  <c r="L7243" i="8"/>
  <c r="L7242" i="8"/>
  <c r="L7241" i="8"/>
  <c r="L7240" i="8"/>
  <c r="L7239" i="8"/>
  <c r="L7238" i="8"/>
  <c r="L7237" i="8"/>
  <c r="L7236" i="8"/>
  <c r="L7235" i="8"/>
  <c r="L7234" i="8"/>
  <c r="L7233" i="8"/>
  <c r="L7232" i="8"/>
  <c r="L7231" i="8"/>
  <c r="L7230" i="8"/>
  <c r="L7229" i="8"/>
  <c r="L7228" i="8"/>
  <c r="L7227" i="8"/>
  <c r="L7226" i="8"/>
  <c r="L7225" i="8"/>
  <c r="L7224" i="8"/>
  <c r="L7223" i="8"/>
  <c r="L7222" i="8"/>
  <c r="L7221" i="8"/>
  <c r="L7220" i="8"/>
  <c r="L7219" i="8"/>
  <c r="L7218" i="8"/>
  <c r="L7217" i="8"/>
  <c r="L7216" i="8"/>
  <c r="L7215" i="8"/>
  <c r="L7214" i="8"/>
  <c r="L7213" i="8"/>
  <c r="L7212" i="8"/>
  <c r="L7211" i="8"/>
  <c r="L7210" i="8"/>
  <c r="L7209" i="8"/>
  <c r="L7208" i="8"/>
  <c r="L7207" i="8"/>
  <c r="L7206" i="8"/>
  <c r="L7205" i="8"/>
  <c r="L7204" i="8"/>
  <c r="L7203" i="8"/>
  <c r="L7202" i="8"/>
  <c r="L7201" i="8"/>
  <c r="L7200" i="8"/>
  <c r="L7199" i="8"/>
  <c r="L7198" i="8"/>
  <c r="L7197" i="8"/>
  <c r="L7196" i="8"/>
  <c r="L7195" i="8"/>
  <c r="L7194" i="8"/>
  <c r="L7193" i="8"/>
  <c r="L7192" i="8"/>
  <c r="L7191" i="8"/>
  <c r="L7190" i="8"/>
  <c r="L7189" i="8"/>
  <c r="L7188" i="8"/>
  <c r="L7187" i="8"/>
  <c r="L7186" i="8"/>
  <c r="L7185" i="8"/>
  <c r="L7184" i="8"/>
  <c r="L7183" i="8"/>
  <c r="L7182" i="8"/>
  <c r="L7181" i="8"/>
  <c r="L7180" i="8"/>
  <c r="L7179" i="8"/>
  <c r="L7178" i="8"/>
  <c r="L7177" i="8"/>
  <c r="L7176" i="8"/>
  <c r="L7175" i="8"/>
  <c r="L7174" i="8"/>
  <c r="L7173" i="8"/>
  <c r="L7172" i="8"/>
  <c r="L7171" i="8"/>
  <c r="L7170" i="8"/>
  <c r="L7169" i="8"/>
  <c r="L7168" i="8"/>
  <c r="L7167" i="8"/>
  <c r="L7166" i="8"/>
  <c r="L7165" i="8"/>
  <c r="L7164" i="8"/>
  <c r="L7163" i="8"/>
  <c r="L7162" i="8"/>
  <c r="L7161" i="8"/>
  <c r="L7160" i="8"/>
  <c r="L7159" i="8"/>
  <c r="L7158" i="8"/>
  <c r="L7157" i="8"/>
  <c r="L7156" i="8"/>
  <c r="L7155" i="8"/>
  <c r="L7154" i="8"/>
  <c r="L7153" i="8"/>
  <c r="L7152" i="8"/>
  <c r="L7151" i="8"/>
  <c r="L7150" i="8"/>
  <c r="L7149" i="8"/>
  <c r="L7148" i="8"/>
  <c r="L7147" i="8"/>
  <c r="L7146" i="8"/>
  <c r="L7145" i="8"/>
  <c r="L7144" i="8"/>
  <c r="L7143" i="8"/>
  <c r="L7142" i="8"/>
  <c r="L7141" i="8"/>
  <c r="L7140" i="8"/>
  <c r="L7139" i="8"/>
  <c r="L7138" i="8"/>
  <c r="L7137" i="8"/>
  <c r="L7136" i="8"/>
  <c r="L7135" i="8"/>
  <c r="L7134" i="8"/>
  <c r="L7133" i="8"/>
  <c r="L7132" i="8"/>
  <c r="L7131" i="8"/>
  <c r="L7130" i="8"/>
  <c r="L7129" i="8"/>
  <c r="L7128" i="8"/>
  <c r="L7127" i="8"/>
  <c r="L7126" i="8"/>
  <c r="L7125" i="8"/>
  <c r="L7124" i="8"/>
  <c r="L7123" i="8"/>
  <c r="L7122" i="8"/>
  <c r="L7121" i="8"/>
  <c r="L7120" i="8"/>
  <c r="L7119" i="8"/>
  <c r="L7118" i="8"/>
  <c r="L7117" i="8"/>
  <c r="L7116" i="8"/>
  <c r="L7115" i="8"/>
  <c r="L7114" i="8"/>
  <c r="L7113" i="8"/>
  <c r="L7112" i="8"/>
  <c r="L7111" i="8"/>
  <c r="L7110" i="8"/>
  <c r="L7109" i="8"/>
  <c r="L7108" i="8"/>
  <c r="L7107" i="8"/>
  <c r="L7106" i="8"/>
  <c r="L7105" i="8"/>
  <c r="L7104" i="8"/>
  <c r="L7103" i="8"/>
  <c r="L7102" i="8"/>
  <c r="L7101" i="8"/>
  <c r="L7100" i="8"/>
  <c r="L7099" i="8"/>
  <c r="L7098" i="8"/>
  <c r="L7097" i="8"/>
  <c r="L7096" i="8"/>
  <c r="L7095" i="8"/>
  <c r="L7094" i="8"/>
  <c r="L7093" i="8"/>
  <c r="L7092" i="8"/>
  <c r="L7091" i="8"/>
  <c r="L7090" i="8"/>
  <c r="L7089" i="8"/>
  <c r="L7088" i="8"/>
  <c r="L7087" i="8"/>
  <c r="L7086" i="8"/>
  <c r="L7085" i="8"/>
  <c r="L7084" i="8"/>
  <c r="L7083" i="8"/>
  <c r="L7082" i="8"/>
  <c r="L7081" i="8"/>
  <c r="L7080" i="8"/>
  <c r="L7079" i="8"/>
  <c r="L7078" i="8"/>
  <c r="L7077" i="8"/>
  <c r="L7076" i="8"/>
  <c r="L7075" i="8"/>
  <c r="L7074" i="8"/>
  <c r="L7073" i="8"/>
  <c r="L7072" i="8"/>
  <c r="L7071" i="8"/>
  <c r="L7070" i="8"/>
  <c r="L7069" i="8"/>
  <c r="L7068" i="8"/>
  <c r="L7067" i="8"/>
  <c r="L7066" i="8"/>
  <c r="L7065" i="8"/>
  <c r="L7064" i="8"/>
  <c r="L7063" i="8"/>
  <c r="L7062" i="8"/>
  <c r="L7061" i="8"/>
  <c r="L7060" i="8"/>
  <c r="L7059" i="8"/>
  <c r="L7058" i="8"/>
  <c r="L7057" i="8"/>
  <c r="L7056" i="8"/>
  <c r="L7055" i="8"/>
  <c r="L7054" i="8"/>
  <c r="L7053" i="8"/>
  <c r="L7052" i="8"/>
  <c r="L7051" i="8"/>
  <c r="L7050" i="8"/>
  <c r="L7049" i="8"/>
  <c r="L7048" i="8"/>
  <c r="L7047" i="8"/>
  <c r="L7046" i="8"/>
  <c r="L7045" i="8"/>
  <c r="L7044" i="8"/>
  <c r="L7043" i="8"/>
  <c r="L7042" i="8"/>
  <c r="L7041" i="8"/>
  <c r="L7040" i="8"/>
  <c r="L7039" i="8"/>
  <c r="L7038" i="8"/>
  <c r="L7037" i="8"/>
  <c r="L7036" i="8"/>
  <c r="L7035" i="8"/>
  <c r="L7034" i="8"/>
  <c r="L7033" i="8"/>
  <c r="L7032" i="8"/>
  <c r="L7031" i="8"/>
  <c r="L7030" i="8"/>
  <c r="L7029" i="8"/>
  <c r="L7028" i="8"/>
  <c r="L7027" i="8"/>
  <c r="L7026" i="8"/>
  <c r="L7025" i="8"/>
  <c r="L7024" i="8"/>
  <c r="L7023" i="8"/>
  <c r="L7022" i="8"/>
  <c r="L7021" i="8"/>
  <c r="L7020" i="8"/>
  <c r="L7019" i="8"/>
  <c r="L7018" i="8"/>
  <c r="L7017" i="8"/>
  <c r="L7016" i="8"/>
  <c r="L7015" i="8"/>
  <c r="L7014" i="8"/>
  <c r="L7013" i="8"/>
  <c r="L7012" i="8"/>
  <c r="L7011" i="8"/>
  <c r="L7010" i="8"/>
  <c r="L7009" i="8"/>
  <c r="L7008" i="8"/>
  <c r="L7007" i="8"/>
  <c r="L7006" i="8"/>
  <c r="L7005" i="8"/>
  <c r="L7004" i="8"/>
  <c r="L7003" i="8"/>
  <c r="L7002" i="8"/>
  <c r="L7001" i="8"/>
  <c r="L7000" i="8"/>
  <c r="L6999" i="8"/>
  <c r="L6998" i="8"/>
  <c r="L6997" i="8"/>
  <c r="L6996" i="8"/>
  <c r="L6995" i="8"/>
  <c r="L6994" i="8"/>
  <c r="L6993" i="8"/>
  <c r="L6992" i="8"/>
  <c r="L6991" i="8"/>
  <c r="L6990" i="8"/>
  <c r="L6989" i="8"/>
  <c r="L6988" i="8"/>
  <c r="L6987" i="8"/>
  <c r="L6986" i="8"/>
  <c r="L6985" i="8"/>
  <c r="L6984" i="8"/>
  <c r="L6983" i="8"/>
  <c r="L6982" i="8"/>
  <c r="L6981" i="8"/>
  <c r="L6980" i="8"/>
  <c r="L6979" i="8"/>
  <c r="L6978" i="8"/>
  <c r="L6977" i="8"/>
  <c r="L6976" i="8"/>
  <c r="L6975" i="8"/>
  <c r="L6974" i="8"/>
  <c r="L6973" i="8"/>
  <c r="L6972" i="8"/>
  <c r="L6971" i="8"/>
  <c r="L6970" i="8"/>
  <c r="L6969" i="8"/>
  <c r="L6968" i="8"/>
  <c r="L6967" i="8"/>
  <c r="L6966" i="8"/>
  <c r="L6965" i="8"/>
  <c r="L6964" i="8"/>
  <c r="L6963" i="8"/>
  <c r="L6962" i="8"/>
  <c r="L6961" i="8"/>
  <c r="L6960" i="8"/>
  <c r="L6959" i="8"/>
  <c r="L6958" i="8"/>
  <c r="L6957" i="8"/>
  <c r="L6956" i="8"/>
  <c r="L6955" i="8"/>
  <c r="L6954" i="8"/>
  <c r="L6953" i="8"/>
  <c r="L6952" i="8"/>
  <c r="L6951" i="8"/>
  <c r="L6950" i="8"/>
  <c r="L6949" i="8"/>
  <c r="L6948" i="8"/>
  <c r="L6947" i="8"/>
  <c r="L6946" i="8"/>
  <c r="L6945" i="8"/>
  <c r="L6944" i="8"/>
  <c r="L6943" i="8"/>
  <c r="L6942" i="8"/>
  <c r="L6941" i="8"/>
  <c r="L6940" i="8"/>
  <c r="L6939" i="8"/>
  <c r="L6938" i="8"/>
  <c r="L6937" i="8"/>
  <c r="L6936" i="8"/>
  <c r="L6935" i="8"/>
  <c r="L6934" i="8"/>
  <c r="L6933" i="8"/>
  <c r="L6932" i="8"/>
  <c r="L6931" i="8"/>
  <c r="L6930" i="8"/>
  <c r="L6929" i="8"/>
  <c r="L6928" i="8"/>
  <c r="L6927" i="8"/>
  <c r="L6926" i="8"/>
  <c r="L6925" i="8"/>
  <c r="L6924" i="8"/>
  <c r="L6923" i="8"/>
  <c r="L6922" i="8"/>
  <c r="L6921" i="8"/>
  <c r="L6920" i="8"/>
  <c r="L6919" i="8"/>
  <c r="L6918" i="8"/>
  <c r="L6917" i="8"/>
  <c r="L6916" i="8"/>
  <c r="L6915" i="8"/>
  <c r="L6914" i="8"/>
  <c r="L6913" i="8"/>
  <c r="L6912" i="8"/>
  <c r="L6911" i="8"/>
  <c r="L6910" i="8"/>
  <c r="L6909" i="8"/>
  <c r="L6908" i="8"/>
  <c r="L6907" i="8"/>
  <c r="L6906" i="8"/>
  <c r="L6905" i="8"/>
  <c r="L6904" i="8"/>
  <c r="L6903" i="8"/>
  <c r="L6902" i="8"/>
  <c r="L6901" i="8"/>
  <c r="L6900" i="8"/>
  <c r="L6899" i="8"/>
  <c r="L6898" i="8"/>
  <c r="L6897" i="8"/>
  <c r="L6896" i="8"/>
  <c r="L6895" i="8"/>
  <c r="L6894" i="8"/>
  <c r="L6893" i="8"/>
  <c r="L6892" i="8"/>
  <c r="L6891" i="8"/>
  <c r="L6890" i="8"/>
  <c r="L6889" i="8"/>
  <c r="L6888" i="8"/>
  <c r="L6887" i="8"/>
  <c r="L6886" i="8"/>
  <c r="L6885" i="8"/>
  <c r="L6884" i="8"/>
  <c r="L6883" i="8"/>
  <c r="L6882" i="8"/>
  <c r="L6881" i="8"/>
  <c r="L6880" i="8"/>
  <c r="L6879" i="8"/>
  <c r="L6878" i="8"/>
  <c r="L6877" i="8"/>
  <c r="L6876" i="8"/>
  <c r="L6875" i="8"/>
  <c r="L6874" i="8"/>
  <c r="L6873" i="8"/>
  <c r="L6872" i="8"/>
  <c r="L6871" i="8"/>
  <c r="L6870" i="8"/>
  <c r="L6869" i="8"/>
  <c r="L6868" i="8"/>
  <c r="L6867" i="8"/>
  <c r="L6866" i="8"/>
  <c r="L6865" i="8"/>
  <c r="L6864" i="8"/>
  <c r="L6863" i="8"/>
  <c r="L6862" i="8"/>
  <c r="L6861" i="8"/>
  <c r="L6860" i="8"/>
  <c r="L6859" i="8"/>
  <c r="L6858" i="8"/>
  <c r="L6857" i="8"/>
  <c r="L6856" i="8"/>
  <c r="L6855" i="8"/>
  <c r="L6854" i="8"/>
  <c r="L6853" i="8"/>
  <c r="L6852" i="8"/>
  <c r="L6851" i="8"/>
  <c r="L6850" i="8"/>
  <c r="L6849" i="8"/>
  <c r="L6848" i="8"/>
  <c r="L6847" i="8"/>
  <c r="L6846" i="8"/>
  <c r="L6845" i="8"/>
  <c r="L6844" i="8"/>
  <c r="L6843" i="8"/>
  <c r="L6842" i="8"/>
  <c r="L6841" i="8"/>
  <c r="L6840" i="8"/>
  <c r="L6839" i="8"/>
  <c r="L6838" i="8"/>
  <c r="L6837" i="8"/>
  <c r="L6836" i="8"/>
  <c r="L6835" i="8"/>
  <c r="L6834" i="8"/>
  <c r="L6833" i="8"/>
  <c r="L6832" i="8"/>
  <c r="L6831" i="8"/>
  <c r="L6830" i="8"/>
  <c r="L6829" i="8"/>
  <c r="L6828" i="8"/>
  <c r="L6827" i="8"/>
  <c r="L6826" i="8"/>
  <c r="L6825" i="8"/>
  <c r="L6824" i="8"/>
  <c r="L6823" i="8"/>
  <c r="L6822" i="8"/>
  <c r="L6821" i="8"/>
  <c r="L6820" i="8"/>
  <c r="L6819" i="8"/>
  <c r="L6818" i="8"/>
  <c r="L6817" i="8"/>
  <c r="L6816" i="8"/>
  <c r="L6815" i="8"/>
  <c r="L6814" i="8"/>
  <c r="L6813" i="8"/>
  <c r="L6812" i="8"/>
  <c r="L6811" i="8"/>
  <c r="L6810" i="8"/>
  <c r="L6809" i="8"/>
  <c r="L6808" i="8"/>
  <c r="L6807" i="8"/>
  <c r="L6806" i="8"/>
  <c r="L6805" i="8"/>
  <c r="L6804" i="8"/>
  <c r="L6803" i="8"/>
  <c r="L6802" i="8"/>
  <c r="L6801" i="8"/>
  <c r="L6800" i="8"/>
  <c r="L6799" i="8"/>
  <c r="L6798" i="8"/>
  <c r="L6797" i="8"/>
  <c r="L6796" i="8"/>
  <c r="L6795" i="8"/>
  <c r="L6794" i="8"/>
  <c r="L6793" i="8"/>
  <c r="L6792" i="8"/>
  <c r="L6791" i="8"/>
  <c r="L6790" i="8"/>
  <c r="L6789" i="8"/>
  <c r="L6788" i="8"/>
  <c r="L6787" i="8"/>
  <c r="L6786" i="8"/>
  <c r="L6785" i="8"/>
  <c r="L6784" i="8"/>
  <c r="L6783" i="8"/>
  <c r="L6782" i="8"/>
  <c r="L6781" i="8"/>
  <c r="L6780" i="8"/>
  <c r="L6779" i="8"/>
  <c r="L6778" i="8"/>
  <c r="L6777" i="8"/>
  <c r="L6776" i="8"/>
  <c r="L6775" i="8"/>
  <c r="L6774" i="8"/>
  <c r="L6773" i="8"/>
  <c r="L6772" i="8"/>
  <c r="L6771" i="8"/>
  <c r="L6770" i="8"/>
  <c r="L6769" i="8"/>
  <c r="L6768" i="8"/>
  <c r="L6767" i="8"/>
  <c r="L6766" i="8"/>
  <c r="L6765" i="8"/>
  <c r="L6764" i="8"/>
  <c r="L6763" i="8"/>
  <c r="L6762" i="8"/>
  <c r="L6761" i="8"/>
  <c r="L6760" i="8"/>
  <c r="L6759" i="8"/>
  <c r="L6758" i="8"/>
  <c r="L6757" i="8"/>
  <c r="L6756" i="8"/>
  <c r="L6755" i="8"/>
  <c r="L6754" i="8"/>
  <c r="L6753" i="8"/>
  <c r="L6752" i="8"/>
  <c r="L6751" i="8"/>
  <c r="L6750" i="8"/>
  <c r="L6749" i="8"/>
  <c r="L6748" i="8"/>
  <c r="L6747" i="8"/>
  <c r="L6746" i="8"/>
  <c r="L6745" i="8"/>
  <c r="L6744" i="8"/>
  <c r="L6743" i="8"/>
  <c r="L6742" i="8"/>
  <c r="L6741" i="8"/>
  <c r="L6740" i="8"/>
  <c r="L6739" i="8"/>
  <c r="L6738" i="8"/>
  <c r="L6737" i="8"/>
  <c r="L6736" i="8"/>
  <c r="L6735" i="8"/>
  <c r="L6734" i="8"/>
  <c r="L6733" i="8"/>
  <c r="L6732" i="8"/>
  <c r="L6731" i="8"/>
  <c r="L6730" i="8"/>
  <c r="L6729" i="8"/>
  <c r="L6728" i="8"/>
  <c r="L6727" i="8"/>
  <c r="L6726" i="8"/>
  <c r="L6725" i="8"/>
  <c r="L6724" i="8"/>
  <c r="L6723" i="8"/>
  <c r="L6722" i="8"/>
  <c r="L6721" i="8"/>
  <c r="L6720" i="8"/>
  <c r="L6719" i="8"/>
  <c r="L6718" i="8"/>
  <c r="L6717" i="8"/>
  <c r="L6716" i="8"/>
  <c r="L6715" i="8"/>
  <c r="L6714" i="8"/>
  <c r="L6713" i="8"/>
  <c r="L6712" i="8"/>
  <c r="L6711" i="8"/>
  <c r="L6710" i="8"/>
  <c r="L6709" i="8"/>
  <c r="L6708" i="8"/>
  <c r="L6707" i="8"/>
  <c r="L6706" i="8"/>
  <c r="L6705" i="8"/>
  <c r="L6704" i="8"/>
  <c r="L6703" i="8"/>
  <c r="L6702" i="8"/>
  <c r="L6701" i="8"/>
  <c r="L6700" i="8"/>
  <c r="L6699" i="8"/>
  <c r="L6698" i="8"/>
  <c r="L6697" i="8"/>
  <c r="L6696" i="8"/>
  <c r="L6695" i="8"/>
  <c r="L6694" i="8"/>
  <c r="L6693" i="8"/>
  <c r="L6692" i="8"/>
  <c r="L6691" i="8"/>
  <c r="L6690" i="8"/>
  <c r="L6689" i="8"/>
  <c r="L6688" i="8"/>
  <c r="L6687" i="8"/>
  <c r="L6686" i="8"/>
  <c r="L6685" i="8"/>
  <c r="L6684" i="8"/>
  <c r="L6683" i="8"/>
  <c r="L6682" i="8"/>
  <c r="L6681" i="8"/>
  <c r="L6680" i="8"/>
  <c r="L6679" i="8"/>
  <c r="L6678" i="8"/>
  <c r="L6677" i="8"/>
  <c r="L6676" i="8"/>
  <c r="L6675" i="8"/>
  <c r="L6674" i="8"/>
  <c r="L6673" i="8"/>
  <c r="L6672" i="8"/>
  <c r="L6671" i="8"/>
  <c r="L6670" i="8"/>
  <c r="L6669" i="8"/>
  <c r="L6668" i="8"/>
  <c r="L6667" i="8"/>
  <c r="L6666" i="8"/>
  <c r="L6665" i="8"/>
  <c r="L6664" i="8"/>
  <c r="L6663" i="8"/>
  <c r="L6662" i="8"/>
  <c r="L6661" i="8"/>
  <c r="L6660" i="8"/>
  <c r="L6659" i="8"/>
  <c r="L6658" i="8"/>
  <c r="L6657" i="8"/>
  <c r="L6656" i="8"/>
  <c r="L6655" i="8"/>
  <c r="L6654" i="8"/>
  <c r="L6653" i="8"/>
  <c r="L6652" i="8"/>
  <c r="L6651" i="8"/>
  <c r="L6650" i="8"/>
  <c r="L6649" i="8"/>
  <c r="L6648" i="8"/>
  <c r="L6647" i="8"/>
  <c r="L6646" i="8"/>
  <c r="L6645" i="8"/>
  <c r="L6644" i="8"/>
  <c r="L6643" i="8"/>
  <c r="L6642" i="8"/>
  <c r="L6641" i="8"/>
  <c r="L6640" i="8"/>
  <c r="L6639" i="8"/>
  <c r="L6638" i="8"/>
  <c r="L6637" i="8"/>
  <c r="L6636" i="8"/>
  <c r="L6635" i="8"/>
  <c r="L6634" i="8"/>
  <c r="L6633" i="8"/>
  <c r="L6632" i="8"/>
  <c r="L6631" i="8"/>
  <c r="L6630" i="8"/>
  <c r="L6629" i="8"/>
  <c r="L6628" i="8"/>
  <c r="L6627" i="8"/>
  <c r="L6626" i="8"/>
  <c r="L6625" i="8"/>
  <c r="L6624" i="8"/>
  <c r="L6623" i="8"/>
  <c r="L6622" i="8"/>
  <c r="L6621" i="8"/>
  <c r="L6620" i="8"/>
  <c r="L6619" i="8"/>
  <c r="L6618" i="8"/>
  <c r="L6617" i="8"/>
  <c r="L6616" i="8"/>
  <c r="L6615" i="8"/>
  <c r="L6614" i="8"/>
  <c r="L6613" i="8"/>
  <c r="L6612" i="8"/>
  <c r="L6611" i="8"/>
  <c r="L6610" i="8"/>
  <c r="L6609" i="8"/>
  <c r="L6608" i="8"/>
  <c r="L6607" i="8"/>
  <c r="L6606" i="8"/>
  <c r="L6605" i="8"/>
  <c r="L6604" i="8"/>
  <c r="L6603" i="8"/>
  <c r="L6602" i="8"/>
  <c r="L6601" i="8"/>
  <c r="L6600" i="8"/>
  <c r="L6599" i="8"/>
  <c r="L6598" i="8"/>
  <c r="L6597" i="8"/>
  <c r="L6596" i="8"/>
  <c r="L6595" i="8"/>
  <c r="L6594" i="8"/>
  <c r="L6593" i="8"/>
  <c r="L6592" i="8"/>
  <c r="L6591" i="8"/>
  <c r="L6590" i="8"/>
  <c r="L6589" i="8"/>
  <c r="L6588" i="8"/>
  <c r="L6587" i="8"/>
  <c r="L6586" i="8"/>
  <c r="L6585" i="8"/>
  <c r="L6584" i="8"/>
  <c r="L6583" i="8"/>
  <c r="L6582" i="8"/>
  <c r="L6581" i="8"/>
  <c r="L6580" i="8"/>
  <c r="L6579" i="8"/>
  <c r="L6578" i="8"/>
  <c r="L6577" i="8"/>
  <c r="L6576" i="8"/>
  <c r="L6575" i="8"/>
  <c r="L6574" i="8"/>
  <c r="L6573" i="8"/>
  <c r="L6572" i="8"/>
  <c r="L6571" i="8"/>
  <c r="L6570" i="8"/>
  <c r="L6569" i="8"/>
  <c r="L6568" i="8"/>
  <c r="L6567" i="8"/>
  <c r="L6566" i="8"/>
  <c r="L6565" i="8"/>
  <c r="L6564" i="8"/>
  <c r="L6563" i="8"/>
  <c r="L6562" i="8"/>
  <c r="L6561" i="8"/>
  <c r="L6560" i="8"/>
  <c r="L6559" i="8"/>
  <c r="L6558" i="8"/>
  <c r="L6557" i="8"/>
  <c r="L6556" i="8"/>
  <c r="L6555" i="8"/>
  <c r="L6554" i="8"/>
  <c r="L6553" i="8"/>
  <c r="L6552" i="8"/>
  <c r="L6551" i="8"/>
  <c r="L6550" i="8"/>
  <c r="L6549" i="8"/>
  <c r="L6548" i="8"/>
  <c r="L6547" i="8"/>
  <c r="L6546" i="8"/>
  <c r="L6545" i="8"/>
  <c r="L6544" i="8"/>
  <c r="L6543" i="8"/>
  <c r="L6542" i="8"/>
  <c r="L6541" i="8"/>
  <c r="L6540" i="8"/>
  <c r="L6539" i="8"/>
  <c r="L6538" i="8"/>
  <c r="L6537" i="8"/>
  <c r="L6536" i="8"/>
  <c r="L6535" i="8"/>
  <c r="L6534" i="8"/>
  <c r="L6533" i="8"/>
  <c r="L6532" i="8"/>
  <c r="L6531" i="8"/>
  <c r="L6530" i="8"/>
  <c r="L6529" i="8"/>
  <c r="L6528" i="8"/>
  <c r="L6527" i="8"/>
  <c r="L6526" i="8"/>
  <c r="L6525" i="8"/>
  <c r="L6524" i="8"/>
  <c r="L6523" i="8"/>
  <c r="L6522" i="8"/>
  <c r="L6521" i="8"/>
  <c r="L6520" i="8"/>
  <c r="L6519" i="8"/>
  <c r="L6518" i="8"/>
  <c r="L6517" i="8"/>
  <c r="L6516" i="8"/>
  <c r="L6515" i="8"/>
  <c r="L6514" i="8"/>
  <c r="L6513" i="8"/>
  <c r="L6512" i="8"/>
  <c r="L6511" i="8"/>
  <c r="L6510" i="8"/>
  <c r="L6509" i="8"/>
  <c r="L6508" i="8"/>
  <c r="L6507" i="8"/>
  <c r="L6506" i="8"/>
  <c r="L6505" i="8"/>
  <c r="L6504" i="8"/>
  <c r="L6503" i="8"/>
  <c r="L6502" i="8"/>
  <c r="L6501" i="8"/>
  <c r="L6500" i="8"/>
  <c r="L6499" i="8"/>
  <c r="L6498" i="8"/>
  <c r="L6497" i="8"/>
  <c r="L6496" i="8"/>
  <c r="L6495" i="8"/>
  <c r="L6494" i="8"/>
  <c r="L6493" i="8"/>
  <c r="L6492" i="8"/>
  <c r="L6491" i="8"/>
  <c r="L6490" i="8"/>
  <c r="L6489" i="8"/>
  <c r="L6488" i="8"/>
  <c r="L6487" i="8"/>
  <c r="L6486" i="8"/>
  <c r="L6485" i="8"/>
  <c r="L6484" i="8"/>
  <c r="L6483" i="8"/>
  <c r="L6482" i="8"/>
  <c r="L6481" i="8"/>
  <c r="L6480" i="8"/>
  <c r="L6479" i="8"/>
  <c r="L6478" i="8"/>
  <c r="L6477" i="8"/>
  <c r="L6476" i="8"/>
  <c r="L6475" i="8"/>
  <c r="L6474" i="8"/>
  <c r="L6473" i="8"/>
  <c r="L6472" i="8"/>
  <c r="L6471" i="8"/>
  <c r="L6470" i="8"/>
  <c r="L6469" i="8"/>
  <c r="L6468" i="8"/>
  <c r="L6467" i="8"/>
  <c r="L6466" i="8"/>
  <c r="L6465" i="8"/>
  <c r="L6464" i="8"/>
  <c r="L6463" i="8"/>
  <c r="L6462" i="8"/>
  <c r="L6461" i="8"/>
  <c r="L6460" i="8"/>
  <c r="L6459" i="8"/>
  <c r="L6458" i="8"/>
  <c r="L6457" i="8"/>
  <c r="L6456" i="8"/>
  <c r="L6455" i="8"/>
  <c r="L6454" i="8"/>
  <c r="L6453" i="8"/>
  <c r="L6452" i="8"/>
  <c r="L6451" i="8"/>
  <c r="L6450" i="8"/>
  <c r="L6449" i="8"/>
  <c r="L6448" i="8"/>
  <c r="L6447" i="8"/>
  <c r="L6446" i="8"/>
  <c r="L6445" i="8"/>
  <c r="L6444" i="8"/>
  <c r="L6443" i="8"/>
  <c r="L6442" i="8"/>
  <c r="L6441" i="8"/>
  <c r="L6440" i="8"/>
  <c r="L6439" i="8"/>
  <c r="L6438" i="8"/>
  <c r="L6437" i="8"/>
  <c r="L6436" i="8"/>
  <c r="L6435" i="8"/>
  <c r="L6434" i="8"/>
  <c r="L6433" i="8"/>
  <c r="L6432" i="8"/>
  <c r="L6431" i="8"/>
  <c r="L6430" i="8"/>
  <c r="L6429" i="8"/>
  <c r="L6428" i="8"/>
  <c r="L6427" i="8"/>
  <c r="L6426" i="8"/>
  <c r="L6425" i="8"/>
  <c r="L6424" i="8"/>
  <c r="L6423" i="8"/>
  <c r="L6422" i="8"/>
  <c r="L6421" i="8"/>
  <c r="L6420" i="8"/>
  <c r="L6419" i="8"/>
  <c r="L6418" i="8"/>
  <c r="L6417" i="8"/>
  <c r="L6416" i="8"/>
  <c r="L6415" i="8"/>
  <c r="L6414" i="8"/>
  <c r="L6413" i="8"/>
  <c r="L6412" i="8"/>
  <c r="L6411" i="8"/>
  <c r="L6410" i="8"/>
  <c r="L6409" i="8"/>
  <c r="L6408" i="8"/>
  <c r="L6407" i="8"/>
  <c r="L6406" i="8"/>
  <c r="L6405" i="8"/>
  <c r="L6404" i="8"/>
  <c r="L6403" i="8"/>
  <c r="L6402" i="8"/>
  <c r="L6401" i="8"/>
  <c r="L6400" i="8"/>
  <c r="L6399" i="8"/>
  <c r="L6398" i="8"/>
  <c r="L6397" i="8"/>
  <c r="L6396" i="8"/>
  <c r="L6395" i="8"/>
  <c r="L6394" i="8"/>
  <c r="L6393" i="8"/>
  <c r="L6392" i="8"/>
  <c r="L6391" i="8"/>
  <c r="L6390" i="8"/>
  <c r="L6389" i="8"/>
  <c r="L6388" i="8"/>
  <c r="L6387" i="8"/>
  <c r="L6386" i="8"/>
  <c r="L6385" i="8"/>
  <c r="L6384" i="8"/>
  <c r="L6383" i="8"/>
  <c r="L6382" i="8"/>
  <c r="L6381" i="8"/>
  <c r="L6380" i="8"/>
  <c r="L6379" i="8"/>
  <c r="L6378" i="8"/>
  <c r="L6377" i="8"/>
  <c r="L6376" i="8"/>
  <c r="L6375" i="8"/>
  <c r="L6374" i="8"/>
  <c r="L6373" i="8"/>
  <c r="L6372" i="8"/>
  <c r="L6371" i="8"/>
  <c r="L6370" i="8"/>
  <c r="L6369" i="8"/>
  <c r="L6368" i="8"/>
  <c r="L6367" i="8"/>
  <c r="L6366" i="8"/>
  <c r="L6365" i="8"/>
  <c r="L6364" i="8"/>
  <c r="L6363" i="8"/>
  <c r="L6362" i="8"/>
  <c r="L6361" i="8"/>
  <c r="L6360" i="8"/>
  <c r="L6359" i="8"/>
  <c r="L6358" i="8"/>
  <c r="L6357" i="8"/>
  <c r="L6356" i="8"/>
  <c r="L6355" i="8"/>
  <c r="L6354" i="8"/>
  <c r="L6353" i="8"/>
  <c r="L6352" i="8"/>
  <c r="L6351" i="8"/>
  <c r="L6350" i="8"/>
  <c r="L6349" i="8"/>
  <c r="L6348" i="8"/>
  <c r="L6347" i="8"/>
  <c r="L6346" i="8"/>
  <c r="L6345" i="8"/>
  <c r="L6344" i="8"/>
  <c r="L6343" i="8"/>
  <c r="L6342" i="8"/>
  <c r="L6341" i="8"/>
  <c r="L6340" i="8"/>
  <c r="L6339" i="8"/>
  <c r="L6338" i="8"/>
  <c r="L6337" i="8"/>
  <c r="L6336" i="8"/>
  <c r="L6335" i="8"/>
  <c r="L6334" i="8"/>
  <c r="L6333" i="8"/>
  <c r="L6332" i="8"/>
  <c r="L6331" i="8"/>
  <c r="L6330" i="8"/>
  <c r="L6329" i="8"/>
  <c r="L6328" i="8"/>
  <c r="L6327" i="8"/>
  <c r="L6326" i="8"/>
  <c r="L6325" i="8"/>
  <c r="L6324" i="8"/>
  <c r="L6323" i="8"/>
  <c r="L6322" i="8"/>
  <c r="L6321" i="8"/>
  <c r="L6320" i="8"/>
  <c r="L6319" i="8"/>
  <c r="L6318" i="8"/>
  <c r="L6317" i="8"/>
  <c r="L6316" i="8"/>
  <c r="L6315" i="8"/>
  <c r="L6314" i="8"/>
  <c r="L6313" i="8"/>
  <c r="L6312" i="8"/>
  <c r="L6311" i="8"/>
  <c r="L6310" i="8"/>
  <c r="L6309" i="8"/>
  <c r="L6308" i="8"/>
  <c r="L6307" i="8"/>
  <c r="L6306" i="8"/>
  <c r="L6305" i="8"/>
  <c r="L6304" i="8"/>
  <c r="L6303" i="8"/>
  <c r="L6302" i="8"/>
  <c r="L6301" i="8"/>
  <c r="L6300" i="8"/>
  <c r="L6299" i="8"/>
  <c r="L6298" i="8"/>
  <c r="L6297" i="8"/>
  <c r="L6296" i="8"/>
  <c r="L6295" i="8"/>
  <c r="L6294" i="8"/>
  <c r="L6293" i="8"/>
  <c r="L6292" i="8"/>
  <c r="L6291" i="8"/>
  <c r="L6290" i="8"/>
  <c r="L6289" i="8"/>
  <c r="L6288" i="8"/>
  <c r="L6287" i="8"/>
  <c r="L6286" i="8"/>
  <c r="L6285" i="8"/>
  <c r="L6284" i="8"/>
  <c r="L6283" i="8"/>
  <c r="L6282" i="8"/>
  <c r="L6281" i="8"/>
  <c r="L6280" i="8"/>
  <c r="L6279" i="8"/>
  <c r="L6278" i="8"/>
  <c r="L6277" i="8"/>
  <c r="L6276" i="8"/>
  <c r="L6275" i="8"/>
  <c r="L6274" i="8"/>
  <c r="L6273" i="8"/>
  <c r="L6272" i="8"/>
  <c r="L6271" i="8"/>
  <c r="L6270" i="8"/>
  <c r="L6269" i="8"/>
  <c r="L6268" i="8"/>
  <c r="L6267" i="8"/>
  <c r="L6266" i="8"/>
  <c r="L6265" i="8"/>
  <c r="L6264" i="8"/>
  <c r="L6263" i="8"/>
  <c r="L6262" i="8"/>
  <c r="L6261" i="8"/>
  <c r="L6260" i="8"/>
  <c r="L6259" i="8"/>
  <c r="L6258" i="8"/>
  <c r="L6257" i="8"/>
  <c r="L6256" i="8"/>
  <c r="L6255" i="8"/>
  <c r="L6254" i="8"/>
  <c r="L6253" i="8"/>
  <c r="L6252" i="8"/>
  <c r="L6251" i="8"/>
  <c r="L6250" i="8"/>
  <c r="L6249" i="8"/>
  <c r="L6248" i="8"/>
  <c r="L6247" i="8"/>
  <c r="L6246" i="8"/>
  <c r="L6245" i="8"/>
  <c r="L6244" i="8"/>
  <c r="L6243" i="8"/>
  <c r="L6242" i="8"/>
  <c r="L6241" i="8"/>
  <c r="L6240" i="8"/>
  <c r="L6239" i="8"/>
  <c r="L6238" i="8"/>
  <c r="L6237" i="8"/>
  <c r="L6236" i="8"/>
  <c r="L6235" i="8"/>
  <c r="L6234" i="8"/>
  <c r="L6233" i="8"/>
  <c r="L6232" i="8"/>
  <c r="L6231" i="8"/>
  <c r="L6230" i="8"/>
  <c r="L6229" i="8"/>
  <c r="L6228" i="8"/>
  <c r="L6227" i="8"/>
  <c r="L6226" i="8"/>
  <c r="L6225" i="8"/>
  <c r="L6224" i="8"/>
  <c r="L6223" i="8"/>
  <c r="L6222" i="8"/>
  <c r="L6221" i="8"/>
  <c r="L6220" i="8"/>
  <c r="L6219" i="8"/>
  <c r="L6218" i="8"/>
  <c r="L6217" i="8"/>
  <c r="L6216" i="8"/>
  <c r="L6215" i="8"/>
  <c r="L6214" i="8"/>
  <c r="L6213" i="8"/>
  <c r="L6212" i="8"/>
  <c r="L6211" i="8"/>
  <c r="L6210" i="8"/>
  <c r="L6209" i="8"/>
  <c r="L6208" i="8"/>
  <c r="L6207" i="8"/>
  <c r="L6206" i="8"/>
  <c r="L6205" i="8"/>
  <c r="L6204" i="8"/>
  <c r="L6203" i="8"/>
  <c r="L6202" i="8"/>
  <c r="L6201" i="8"/>
  <c r="L6200" i="8"/>
  <c r="L6199" i="8"/>
  <c r="L6198" i="8"/>
  <c r="L6197" i="8"/>
  <c r="L6196" i="8"/>
  <c r="L6195" i="8"/>
  <c r="L6194" i="8"/>
  <c r="L6193" i="8"/>
  <c r="L6192" i="8"/>
  <c r="L6191" i="8"/>
  <c r="L6190" i="8"/>
  <c r="L6189" i="8"/>
  <c r="L6188" i="8"/>
  <c r="L6187" i="8"/>
  <c r="L6186" i="8"/>
  <c r="L6185" i="8"/>
  <c r="L6184" i="8"/>
  <c r="L6183" i="8"/>
  <c r="L6182" i="8"/>
  <c r="L6181" i="8"/>
  <c r="L6180" i="8"/>
  <c r="L6179" i="8"/>
  <c r="L6178" i="8"/>
  <c r="L6177" i="8"/>
  <c r="L6176" i="8"/>
  <c r="L6175" i="8"/>
  <c r="L6174" i="8"/>
  <c r="L6173" i="8"/>
  <c r="L6172" i="8"/>
  <c r="L6171" i="8"/>
  <c r="L6170" i="8"/>
  <c r="L6169" i="8"/>
  <c r="L6168" i="8"/>
  <c r="L6167" i="8"/>
  <c r="L6166" i="8"/>
  <c r="L6165" i="8"/>
  <c r="L6164" i="8"/>
  <c r="L6163" i="8"/>
  <c r="L6162" i="8"/>
  <c r="L6161" i="8"/>
  <c r="L6160" i="8"/>
  <c r="L6159" i="8"/>
  <c r="L6158" i="8"/>
  <c r="L6157" i="8"/>
  <c r="L6156" i="8"/>
  <c r="L6155" i="8"/>
  <c r="L6154" i="8"/>
  <c r="L6153" i="8"/>
  <c r="L6152" i="8"/>
  <c r="L6151" i="8"/>
  <c r="L6150" i="8"/>
  <c r="L6149" i="8"/>
  <c r="L6148" i="8"/>
  <c r="L6147" i="8"/>
  <c r="L6146" i="8"/>
  <c r="L6145" i="8"/>
  <c r="L6144" i="8"/>
  <c r="L6143" i="8"/>
  <c r="L6142" i="8"/>
  <c r="L6141" i="8"/>
  <c r="L6140" i="8"/>
  <c r="L6139" i="8"/>
  <c r="L6138" i="8"/>
  <c r="L6137" i="8"/>
  <c r="L6136" i="8"/>
  <c r="L6135" i="8"/>
  <c r="L6134" i="8"/>
  <c r="L6133" i="8"/>
  <c r="L6132" i="8"/>
  <c r="L6131" i="8"/>
  <c r="L6130" i="8"/>
  <c r="L6129" i="8"/>
  <c r="L6128" i="8"/>
  <c r="L6127" i="8"/>
  <c r="L6126" i="8"/>
  <c r="L6125" i="8"/>
  <c r="L6124" i="8"/>
  <c r="L6123" i="8"/>
  <c r="L6122" i="8"/>
  <c r="L6121" i="8"/>
  <c r="L6120" i="8"/>
  <c r="L6119" i="8"/>
  <c r="L6118" i="8"/>
  <c r="L6117" i="8"/>
  <c r="L6116" i="8"/>
  <c r="L6115" i="8"/>
  <c r="L6114" i="8"/>
  <c r="L6113" i="8"/>
  <c r="L6112" i="8"/>
  <c r="L6111" i="8"/>
  <c r="L6110" i="8"/>
  <c r="L6109" i="8"/>
  <c r="L6108" i="8"/>
  <c r="L6107" i="8"/>
  <c r="L6106" i="8"/>
  <c r="L6105" i="8"/>
  <c r="L6104" i="8"/>
  <c r="L6103" i="8"/>
  <c r="L6102" i="8"/>
  <c r="L6101" i="8"/>
  <c r="L6100" i="8"/>
  <c r="L6099" i="8"/>
  <c r="L6098" i="8"/>
  <c r="L6097" i="8"/>
  <c r="L6096" i="8"/>
  <c r="L6095" i="8"/>
  <c r="L6094" i="8"/>
  <c r="L6093" i="8"/>
  <c r="L6092" i="8"/>
  <c r="L6091" i="8"/>
  <c r="L6090" i="8"/>
  <c r="L6089" i="8"/>
  <c r="L6088" i="8"/>
  <c r="L6087" i="8"/>
  <c r="L6086" i="8"/>
  <c r="L6085" i="8"/>
  <c r="L6084" i="8"/>
  <c r="L6083" i="8"/>
  <c r="L6082" i="8"/>
  <c r="L6081" i="8"/>
  <c r="L6080" i="8"/>
  <c r="L6079" i="8"/>
  <c r="L6078" i="8"/>
  <c r="L6077" i="8"/>
  <c r="L6076" i="8"/>
  <c r="L6075" i="8"/>
  <c r="L6074" i="8"/>
  <c r="L6073" i="8"/>
  <c r="L6072" i="8"/>
  <c r="L6071" i="8"/>
  <c r="L6070" i="8"/>
  <c r="L6069" i="8"/>
  <c r="L6068" i="8"/>
  <c r="L6067" i="8"/>
  <c r="L6066" i="8"/>
  <c r="L6065" i="8"/>
  <c r="L6064" i="8"/>
  <c r="L6063" i="8"/>
  <c r="L6062" i="8"/>
  <c r="L6061" i="8"/>
  <c r="L6060" i="8"/>
  <c r="L6059" i="8"/>
  <c r="L6058" i="8"/>
  <c r="L6057" i="8"/>
  <c r="L6056" i="8"/>
  <c r="L6055" i="8"/>
  <c r="L6054" i="8"/>
  <c r="L6053" i="8"/>
  <c r="L6052" i="8"/>
  <c r="L6051" i="8"/>
  <c r="L6050" i="8"/>
  <c r="L6049" i="8"/>
  <c r="L6048" i="8"/>
  <c r="L6047" i="8"/>
  <c r="L6046" i="8"/>
  <c r="L6045" i="8"/>
  <c r="L6044" i="8"/>
  <c r="L6043" i="8"/>
  <c r="L6042" i="8"/>
  <c r="L6041" i="8"/>
  <c r="L6040" i="8"/>
  <c r="L6039" i="8"/>
  <c r="L6038" i="8"/>
  <c r="L6037" i="8"/>
  <c r="L6036" i="8"/>
  <c r="L6035" i="8"/>
  <c r="L6034" i="8"/>
  <c r="L6033" i="8"/>
  <c r="L6032" i="8"/>
  <c r="L6031" i="8"/>
  <c r="L6030" i="8"/>
  <c r="L6029" i="8"/>
  <c r="L6028" i="8"/>
  <c r="L6027" i="8"/>
  <c r="L6026" i="8"/>
  <c r="L6025" i="8"/>
  <c r="L6024" i="8"/>
  <c r="L6023" i="8"/>
  <c r="L6022" i="8"/>
  <c r="L6021" i="8"/>
  <c r="L6020" i="8"/>
  <c r="L6019" i="8"/>
  <c r="L6018" i="8"/>
  <c r="L6017" i="8"/>
  <c r="L6016" i="8"/>
  <c r="L6015" i="8"/>
  <c r="L6014" i="8"/>
  <c r="L6013" i="8"/>
  <c r="L6012" i="8"/>
  <c r="L6011" i="8"/>
  <c r="L6010" i="8"/>
  <c r="L6009" i="8"/>
  <c r="L6008" i="8"/>
  <c r="L6007" i="8"/>
  <c r="L6006" i="8"/>
  <c r="L6005" i="8"/>
  <c r="L6004" i="8"/>
  <c r="L6003" i="8"/>
  <c r="L6002" i="8"/>
  <c r="L6001" i="8"/>
  <c r="L6000" i="8"/>
  <c r="L5999" i="8"/>
  <c r="L5998" i="8"/>
  <c r="L5997" i="8"/>
  <c r="L5996" i="8"/>
  <c r="L5995" i="8"/>
  <c r="L5994" i="8"/>
  <c r="L5993" i="8"/>
  <c r="L5992" i="8"/>
  <c r="L5991" i="8"/>
  <c r="L5990" i="8"/>
  <c r="L5989" i="8"/>
  <c r="L5988" i="8"/>
  <c r="L5987" i="8"/>
  <c r="L5986" i="8"/>
  <c r="L5985" i="8"/>
  <c r="L5984" i="8"/>
  <c r="L5983" i="8"/>
  <c r="L5982" i="8"/>
  <c r="L5981" i="8"/>
  <c r="L5980" i="8"/>
  <c r="L5979" i="8"/>
  <c r="L5978" i="8"/>
  <c r="L5977" i="8"/>
  <c r="L5976" i="8"/>
  <c r="L5975" i="8"/>
  <c r="L5974" i="8"/>
  <c r="L5973" i="8"/>
  <c r="L5972" i="8"/>
  <c r="L5971" i="8"/>
  <c r="L5970" i="8"/>
  <c r="L5969" i="8"/>
  <c r="L5968" i="8"/>
  <c r="L5967" i="8"/>
  <c r="L5966" i="8"/>
  <c r="L5965" i="8"/>
  <c r="L5964" i="8"/>
  <c r="L5963" i="8"/>
  <c r="L5962" i="8"/>
  <c r="L5961" i="8"/>
  <c r="L5960" i="8"/>
  <c r="L5959" i="8"/>
  <c r="L5958" i="8"/>
  <c r="L5957" i="8"/>
  <c r="L5956" i="8"/>
  <c r="L5955" i="8"/>
  <c r="L5954" i="8"/>
  <c r="L5953" i="8"/>
  <c r="L5952" i="8"/>
  <c r="L5951" i="8"/>
  <c r="L5950" i="8"/>
  <c r="L5949" i="8"/>
  <c r="L5948" i="8"/>
  <c r="L5947" i="8"/>
  <c r="L5946" i="8"/>
  <c r="L5945" i="8"/>
  <c r="L5944" i="8"/>
  <c r="L5943" i="8"/>
  <c r="L5942" i="8"/>
  <c r="L5941" i="8"/>
  <c r="L5940" i="8"/>
  <c r="L5939" i="8"/>
  <c r="L5938" i="8"/>
  <c r="L5937" i="8"/>
  <c r="L5936" i="8"/>
  <c r="L5935" i="8"/>
  <c r="L5934" i="8"/>
  <c r="L5933" i="8"/>
  <c r="L5932" i="8"/>
  <c r="L5931" i="8"/>
  <c r="L5930" i="8"/>
  <c r="L5929" i="8"/>
  <c r="L5928" i="8"/>
  <c r="L5927" i="8"/>
  <c r="L5926" i="8"/>
  <c r="L5925" i="8"/>
  <c r="L5924" i="8"/>
  <c r="L5923" i="8"/>
  <c r="L5922" i="8"/>
  <c r="L5921" i="8"/>
  <c r="L5920" i="8"/>
  <c r="L5919" i="8"/>
  <c r="L5918" i="8"/>
  <c r="L5917" i="8"/>
  <c r="L5916" i="8"/>
  <c r="L5915" i="8"/>
  <c r="L5914" i="8"/>
  <c r="L5913" i="8"/>
  <c r="L5912" i="8"/>
  <c r="L5911" i="8"/>
  <c r="L5910" i="8"/>
  <c r="L5909" i="8"/>
  <c r="L5908" i="8"/>
  <c r="L5907" i="8"/>
  <c r="L5906" i="8"/>
  <c r="L5905" i="8"/>
  <c r="L5904" i="8"/>
  <c r="L5903" i="8"/>
  <c r="L5902" i="8"/>
  <c r="L5901" i="8"/>
  <c r="L5900" i="8"/>
  <c r="L5899" i="8"/>
  <c r="L5898" i="8"/>
  <c r="L5897" i="8"/>
  <c r="L5896" i="8"/>
  <c r="L5895" i="8"/>
  <c r="L5894" i="8"/>
  <c r="L5893" i="8"/>
  <c r="L5892" i="8"/>
  <c r="L5891" i="8"/>
  <c r="L5890" i="8"/>
  <c r="L5889" i="8"/>
  <c r="L5888" i="8"/>
  <c r="L5887" i="8"/>
  <c r="L5886" i="8"/>
  <c r="L5885" i="8"/>
  <c r="L5884" i="8"/>
  <c r="L5883" i="8"/>
  <c r="L5882" i="8"/>
  <c r="L5881" i="8"/>
  <c r="L5880" i="8"/>
  <c r="L5879" i="8"/>
  <c r="L5878" i="8"/>
  <c r="L5877" i="8"/>
  <c r="L5876" i="8"/>
  <c r="L5875" i="8"/>
  <c r="L5874" i="8"/>
  <c r="L5873" i="8"/>
  <c r="L5872" i="8"/>
  <c r="L5871" i="8"/>
  <c r="L5870" i="8"/>
  <c r="L5869" i="8"/>
  <c r="L5868" i="8"/>
  <c r="L5867" i="8"/>
  <c r="L5866" i="8"/>
  <c r="L5865" i="8"/>
  <c r="L5864" i="8"/>
  <c r="L5863" i="8"/>
  <c r="L5862" i="8"/>
  <c r="L5861" i="8"/>
  <c r="L5860" i="8"/>
  <c r="L5859" i="8"/>
  <c r="L5858" i="8"/>
  <c r="L5857" i="8"/>
  <c r="L5856" i="8"/>
  <c r="L5855" i="8"/>
  <c r="L5854" i="8"/>
  <c r="L5853" i="8"/>
  <c r="L5852" i="8"/>
  <c r="L5851" i="8"/>
  <c r="L5850" i="8"/>
  <c r="L5849" i="8"/>
  <c r="L5848" i="8"/>
  <c r="L5847" i="8"/>
  <c r="L5846" i="8"/>
  <c r="L5845" i="8"/>
  <c r="L5844" i="8"/>
  <c r="L5843" i="8"/>
  <c r="L5842" i="8"/>
  <c r="L5841" i="8"/>
  <c r="L5840" i="8"/>
  <c r="L5839" i="8"/>
  <c r="L5838" i="8"/>
  <c r="L5837" i="8"/>
  <c r="L5836" i="8"/>
  <c r="L5835" i="8"/>
  <c r="L5834" i="8"/>
  <c r="L5833" i="8"/>
  <c r="L5832" i="8"/>
  <c r="L5831" i="8"/>
  <c r="L5830" i="8"/>
  <c r="L5829" i="8"/>
  <c r="L5828" i="8"/>
  <c r="L5827" i="8"/>
  <c r="L5826" i="8"/>
  <c r="L5825" i="8"/>
  <c r="L5824" i="8"/>
  <c r="L5823" i="8"/>
  <c r="L5822" i="8"/>
  <c r="L5821" i="8"/>
  <c r="L5820" i="8"/>
  <c r="L5819" i="8"/>
  <c r="L5818" i="8"/>
  <c r="L5817" i="8"/>
  <c r="L5816" i="8"/>
  <c r="L5815" i="8"/>
  <c r="L5814" i="8"/>
  <c r="L5813" i="8"/>
  <c r="L5812" i="8"/>
  <c r="L5811" i="8"/>
  <c r="L5810" i="8"/>
  <c r="L5809" i="8"/>
  <c r="L5808" i="8"/>
  <c r="L5807" i="8"/>
  <c r="L5806" i="8"/>
  <c r="L5805" i="8"/>
  <c r="L5804" i="8"/>
  <c r="L5803" i="8"/>
  <c r="L5802" i="8"/>
  <c r="L5801" i="8"/>
  <c r="L5800" i="8"/>
  <c r="L5799" i="8"/>
  <c r="L5798" i="8"/>
  <c r="L5797" i="8"/>
  <c r="L5796" i="8"/>
  <c r="L5795" i="8"/>
  <c r="L5794" i="8"/>
  <c r="L5793" i="8"/>
  <c r="L5792" i="8"/>
  <c r="L5791" i="8"/>
  <c r="L5790" i="8"/>
  <c r="L5789" i="8"/>
  <c r="L5788" i="8"/>
  <c r="L5787" i="8"/>
  <c r="L5786" i="8"/>
  <c r="L5785" i="8"/>
  <c r="L5784" i="8"/>
  <c r="L5783" i="8"/>
  <c r="L5782" i="8"/>
  <c r="L5781" i="8"/>
  <c r="L5780" i="8"/>
  <c r="L5779" i="8"/>
  <c r="L5778" i="8"/>
  <c r="L5777" i="8"/>
  <c r="L5776" i="8"/>
  <c r="L5775" i="8"/>
  <c r="L5774" i="8"/>
  <c r="L5773" i="8"/>
  <c r="L5772" i="8"/>
  <c r="L5771" i="8"/>
  <c r="L5770" i="8"/>
  <c r="L5769" i="8"/>
  <c r="L5768" i="8"/>
  <c r="L5767" i="8"/>
  <c r="L5766" i="8"/>
  <c r="L5765" i="8"/>
  <c r="L5764" i="8"/>
  <c r="L5763" i="8"/>
  <c r="L5762" i="8"/>
  <c r="L5761" i="8"/>
  <c r="L5760" i="8"/>
  <c r="L5759" i="8"/>
  <c r="L5758" i="8"/>
  <c r="L5757" i="8"/>
  <c r="L5756" i="8"/>
  <c r="L5755" i="8"/>
  <c r="L5754" i="8"/>
  <c r="L5753" i="8"/>
  <c r="L5752" i="8"/>
  <c r="L5751" i="8"/>
  <c r="L5750" i="8"/>
  <c r="L5749" i="8"/>
  <c r="L5748" i="8"/>
  <c r="L5747" i="8"/>
  <c r="L5746" i="8"/>
  <c r="L5745" i="8"/>
  <c r="L5744" i="8"/>
  <c r="L5743" i="8"/>
  <c r="L5742" i="8"/>
  <c r="L5741" i="8"/>
  <c r="L5740" i="8"/>
  <c r="L5739" i="8"/>
  <c r="L5738" i="8"/>
  <c r="L5737" i="8"/>
  <c r="L5736" i="8"/>
  <c r="L5735" i="8"/>
  <c r="L5734" i="8"/>
  <c r="L5733" i="8"/>
  <c r="L5732" i="8"/>
  <c r="L5731" i="8"/>
  <c r="L5730" i="8"/>
  <c r="L5729" i="8"/>
  <c r="L5728" i="8"/>
  <c r="L5727" i="8"/>
  <c r="L5726" i="8"/>
  <c r="L5725" i="8"/>
  <c r="L5724" i="8"/>
  <c r="L5723" i="8"/>
  <c r="L5722" i="8"/>
  <c r="L5721" i="8"/>
  <c r="L5720" i="8"/>
  <c r="L5719" i="8"/>
  <c r="L5718" i="8"/>
  <c r="L5717" i="8"/>
  <c r="L5716" i="8"/>
  <c r="L5715" i="8"/>
  <c r="L5714" i="8"/>
  <c r="L5713" i="8"/>
  <c r="L5712" i="8"/>
  <c r="L5711" i="8"/>
  <c r="L5710" i="8"/>
  <c r="L5709" i="8"/>
  <c r="L5708" i="8"/>
  <c r="L5707" i="8"/>
  <c r="L5706" i="8"/>
  <c r="L5705" i="8"/>
  <c r="L5704" i="8"/>
  <c r="L5703" i="8"/>
  <c r="L5702" i="8"/>
  <c r="L5701" i="8"/>
  <c r="L5700" i="8"/>
  <c r="L5699" i="8"/>
  <c r="L5698" i="8"/>
  <c r="L5697" i="8"/>
  <c r="L5696" i="8"/>
  <c r="L5695" i="8"/>
  <c r="L5694" i="8"/>
  <c r="L5693" i="8"/>
  <c r="L5692" i="8"/>
  <c r="L5691" i="8"/>
  <c r="L5690" i="8"/>
  <c r="L5689" i="8"/>
  <c r="L5688" i="8"/>
  <c r="L5687" i="8"/>
  <c r="L5686" i="8"/>
  <c r="L5685" i="8"/>
  <c r="L5684" i="8"/>
  <c r="L5683" i="8"/>
  <c r="L5682" i="8"/>
  <c r="L5681" i="8"/>
  <c r="L5680" i="8"/>
  <c r="L5679" i="8"/>
  <c r="L5678" i="8"/>
  <c r="L5677" i="8"/>
  <c r="L5676" i="8"/>
  <c r="L5675" i="8"/>
  <c r="L5674" i="8"/>
  <c r="L5673" i="8"/>
  <c r="L5672" i="8"/>
  <c r="L5671" i="8"/>
  <c r="L5670" i="8"/>
  <c r="L5669" i="8"/>
  <c r="L5668" i="8"/>
  <c r="L5667" i="8"/>
  <c r="L5666" i="8"/>
  <c r="L5665" i="8"/>
  <c r="L5664" i="8"/>
  <c r="L5663" i="8"/>
  <c r="L5662" i="8"/>
  <c r="L5661" i="8"/>
  <c r="L5660" i="8"/>
  <c r="L5659" i="8"/>
  <c r="L5658" i="8"/>
  <c r="L5657" i="8"/>
  <c r="L5656" i="8"/>
  <c r="L5655" i="8"/>
  <c r="L5654" i="8"/>
  <c r="L5653" i="8"/>
  <c r="L5652" i="8"/>
  <c r="L5651" i="8"/>
  <c r="L5650" i="8"/>
  <c r="L5649" i="8"/>
  <c r="L5648" i="8"/>
  <c r="L5647" i="8"/>
  <c r="L5646" i="8"/>
  <c r="L5645" i="8"/>
  <c r="L5644" i="8"/>
  <c r="L5643" i="8"/>
  <c r="L5642" i="8"/>
  <c r="L5641" i="8"/>
  <c r="L5640" i="8"/>
  <c r="L5639" i="8"/>
  <c r="L5638" i="8"/>
  <c r="L5637" i="8"/>
  <c r="L5636" i="8"/>
  <c r="L5635" i="8"/>
  <c r="L5634" i="8"/>
  <c r="L5633" i="8"/>
  <c r="L5632" i="8"/>
  <c r="L5631" i="8"/>
  <c r="L5630" i="8"/>
  <c r="L5629" i="8"/>
  <c r="L5628" i="8"/>
  <c r="L5627" i="8"/>
  <c r="L5626" i="8"/>
  <c r="L5625" i="8"/>
  <c r="L5624" i="8"/>
  <c r="L5623" i="8"/>
  <c r="L5622" i="8"/>
  <c r="L5621" i="8"/>
  <c r="L5620" i="8"/>
  <c r="L5619" i="8"/>
  <c r="L5618" i="8"/>
  <c r="L5617" i="8"/>
  <c r="L5616" i="8"/>
  <c r="L5615" i="8"/>
  <c r="L5614" i="8"/>
  <c r="L5613" i="8"/>
  <c r="L5612" i="8"/>
  <c r="L5611" i="8"/>
  <c r="L5610" i="8"/>
  <c r="L5609" i="8"/>
  <c r="L5608" i="8"/>
  <c r="L5607" i="8"/>
  <c r="L5606" i="8"/>
  <c r="L5605" i="8"/>
  <c r="L5604" i="8"/>
  <c r="L5603" i="8"/>
  <c r="L5602" i="8"/>
  <c r="L5601" i="8"/>
  <c r="L5600" i="8"/>
  <c r="L5599" i="8"/>
  <c r="L5598" i="8"/>
  <c r="L5597" i="8"/>
  <c r="L5596" i="8"/>
  <c r="L5595" i="8"/>
  <c r="L5594" i="8"/>
  <c r="L5593" i="8"/>
  <c r="L5592" i="8"/>
  <c r="L5591" i="8"/>
  <c r="L5590" i="8"/>
  <c r="L5589" i="8"/>
  <c r="L5588" i="8"/>
  <c r="L5587" i="8"/>
  <c r="L5586" i="8"/>
  <c r="L5585" i="8"/>
  <c r="L5584" i="8"/>
  <c r="L5583" i="8"/>
  <c r="L5582" i="8"/>
  <c r="L5581" i="8"/>
  <c r="L5580" i="8"/>
  <c r="L5579" i="8"/>
  <c r="L5578" i="8"/>
  <c r="L5577" i="8"/>
  <c r="L5576" i="8"/>
  <c r="L5575" i="8"/>
  <c r="L5574" i="8"/>
  <c r="L5573" i="8"/>
  <c r="L5572" i="8"/>
  <c r="L5571" i="8"/>
  <c r="L5570" i="8"/>
  <c r="L5569" i="8"/>
  <c r="L5568" i="8"/>
  <c r="L5567" i="8"/>
  <c r="L5566" i="8"/>
  <c r="L5565" i="8"/>
  <c r="L5564" i="8"/>
  <c r="L5563" i="8"/>
  <c r="L5562" i="8"/>
  <c r="L5561" i="8"/>
  <c r="L5560" i="8"/>
  <c r="L5559" i="8"/>
  <c r="L5558" i="8"/>
  <c r="L5557" i="8"/>
  <c r="L5556" i="8"/>
  <c r="L5555" i="8"/>
  <c r="L5554" i="8"/>
  <c r="L5553" i="8"/>
  <c r="L5552" i="8"/>
  <c r="L5551" i="8"/>
  <c r="L5550" i="8"/>
  <c r="L5549" i="8"/>
  <c r="L5548" i="8"/>
  <c r="L5547" i="8"/>
  <c r="L5546" i="8"/>
  <c r="L5545" i="8"/>
  <c r="L5544" i="8"/>
  <c r="L5543" i="8"/>
  <c r="L5542" i="8"/>
  <c r="L5541" i="8"/>
  <c r="L5540" i="8"/>
  <c r="L5539" i="8"/>
  <c r="L5538" i="8"/>
  <c r="L5537" i="8"/>
  <c r="L5536" i="8"/>
  <c r="L5535" i="8"/>
  <c r="L5534" i="8"/>
  <c r="L5533" i="8"/>
  <c r="L5532" i="8"/>
  <c r="L5531" i="8"/>
  <c r="L5530" i="8"/>
  <c r="L5529" i="8"/>
  <c r="L5528" i="8"/>
  <c r="L5527" i="8"/>
  <c r="L5526" i="8"/>
  <c r="L5525" i="8"/>
  <c r="L5524" i="8"/>
  <c r="L5523" i="8"/>
  <c r="L5522" i="8"/>
  <c r="L5521" i="8"/>
  <c r="L5520" i="8"/>
  <c r="L5519" i="8"/>
  <c r="L5518" i="8"/>
  <c r="L5517" i="8"/>
  <c r="L5516" i="8"/>
  <c r="L5515" i="8"/>
  <c r="L5514" i="8"/>
  <c r="L5513" i="8"/>
  <c r="L5512" i="8"/>
  <c r="L5511" i="8"/>
  <c r="L5510" i="8"/>
  <c r="L5509" i="8"/>
  <c r="L5508" i="8"/>
  <c r="L5507" i="8"/>
  <c r="L5506" i="8"/>
  <c r="L5505" i="8"/>
  <c r="L5504" i="8"/>
  <c r="L5503" i="8"/>
  <c r="L5502" i="8"/>
  <c r="L5501" i="8"/>
  <c r="L5500" i="8"/>
  <c r="L5499" i="8"/>
  <c r="L5498" i="8"/>
  <c r="L5497" i="8"/>
  <c r="L5496" i="8"/>
  <c r="L5495" i="8"/>
  <c r="L5494" i="8"/>
  <c r="L5493" i="8"/>
  <c r="L5492" i="8"/>
  <c r="L5491" i="8"/>
  <c r="L5490" i="8"/>
  <c r="L5489" i="8"/>
  <c r="L5488" i="8"/>
  <c r="L5487" i="8"/>
  <c r="L5486" i="8"/>
  <c r="L5485" i="8"/>
  <c r="L5484" i="8"/>
  <c r="L5483" i="8"/>
  <c r="L5482" i="8"/>
  <c r="L5481" i="8"/>
  <c r="L5480" i="8"/>
  <c r="L5479" i="8"/>
  <c r="L5478" i="8"/>
  <c r="L5477" i="8"/>
  <c r="L5476" i="8"/>
  <c r="L5475" i="8"/>
  <c r="L5474" i="8"/>
  <c r="L5473" i="8"/>
  <c r="L5472" i="8"/>
  <c r="L5471" i="8"/>
  <c r="L5470" i="8"/>
  <c r="L5469" i="8"/>
  <c r="L5468" i="8"/>
  <c r="L5467" i="8"/>
  <c r="L5466" i="8"/>
  <c r="L5465" i="8"/>
  <c r="L5464" i="8"/>
  <c r="L5463" i="8"/>
  <c r="L5462" i="8"/>
  <c r="L5461" i="8"/>
  <c r="L5460" i="8"/>
  <c r="L5459" i="8"/>
  <c r="L5458" i="8"/>
  <c r="L5457" i="8"/>
  <c r="L5456" i="8"/>
  <c r="L5455" i="8"/>
  <c r="L5454" i="8"/>
  <c r="L5453" i="8"/>
  <c r="L5452" i="8"/>
  <c r="L5451" i="8"/>
  <c r="L5450" i="8"/>
  <c r="L5449" i="8"/>
  <c r="L5448" i="8"/>
  <c r="L5447" i="8"/>
  <c r="L5446" i="8"/>
  <c r="L5445" i="8"/>
  <c r="L5444" i="8"/>
  <c r="L5443" i="8"/>
  <c r="L5442" i="8"/>
  <c r="L5441" i="8"/>
  <c r="L5440" i="8"/>
  <c r="L5439" i="8"/>
  <c r="L5438" i="8"/>
  <c r="L5437" i="8"/>
  <c r="L5436" i="8"/>
  <c r="L5435" i="8"/>
  <c r="L5434" i="8"/>
  <c r="L5433" i="8"/>
  <c r="L5432" i="8"/>
  <c r="L5431" i="8"/>
  <c r="L5430" i="8"/>
  <c r="L5429" i="8"/>
  <c r="L5428" i="8"/>
  <c r="L5427" i="8"/>
  <c r="L5426" i="8"/>
  <c r="L5425" i="8"/>
  <c r="L5424" i="8"/>
  <c r="L5423" i="8"/>
  <c r="L5422" i="8"/>
  <c r="L5421" i="8"/>
  <c r="L5420" i="8"/>
  <c r="L5419" i="8"/>
  <c r="L5418" i="8"/>
  <c r="L5417" i="8"/>
  <c r="L5416" i="8"/>
  <c r="L5415" i="8"/>
  <c r="L5414" i="8"/>
  <c r="L5413" i="8"/>
  <c r="L5412" i="8"/>
  <c r="L5411" i="8"/>
  <c r="L5410" i="8"/>
  <c r="L5409" i="8"/>
  <c r="L5408" i="8"/>
  <c r="L5407" i="8"/>
  <c r="L5406" i="8"/>
  <c r="L5405" i="8"/>
  <c r="L5404" i="8"/>
  <c r="L5403" i="8"/>
  <c r="L5402" i="8"/>
  <c r="L5401" i="8"/>
  <c r="L5400" i="8"/>
  <c r="L5399" i="8"/>
  <c r="L5398" i="8"/>
  <c r="L5397" i="8"/>
  <c r="L5396" i="8"/>
  <c r="L5395" i="8"/>
  <c r="L5394" i="8"/>
  <c r="L5393" i="8"/>
  <c r="L5392" i="8"/>
  <c r="L5391" i="8"/>
  <c r="L5390" i="8"/>
  <c r="L5389" i="8"/>
  <c r="L5388" i="8"/>
  <c r="L5387" i="8"/>
  <c r="L5386" i="8"/>
  <c r="L5385" i="8"/>
  <c r="L5384" i="8"/>
  <c r="L5383" i="8"/>
  <c r="L5382" i="8"/>
  <c r="L5381" i="8"/>
  <c r="L5380" i="8"/>
  <c r="L5379" i="8"/>
  <c r="L5378" i="8"/>
  <c r="L5377" i="8"/>
  <c r="L5376" i="8"/>
  <c r="L5375" i="8"/>
  <c r="L5374" i="8"/>
  <c r="L5373" i="8"/>
  <c r="L5372" i="8"/>
  <c r="L5371" i="8"/>
  <c r="L5370" i="8"/>
  <c r="L5369" i="8"/>
  <c r="L5368" i="8"/>
  <c r="L5367" i="8"/>
  <c r="L5366" i="8"/>
  <c r="L5365" i="8"/>
  <c r="L5364" i="8"/>
  <c r="L5363" i="8"/>
  <c r="L5362" i="8"/>
  <c r="L5361" i="8"/>
  <c r="L5360" i="8"/>
  <c r="L5359" i="8"/>
  <c r="L5358" i="8"/>
  <c r="L5357" i="8"/>
  <c r="L5356" i="8"/>
  <c r="L5355" i="8"/>
  <c r="L5354" i="8"/>
  <c r="L5353" i="8"/>
  <c r="L5352" i="8"/>
  <c r="L5351" i="8"/>
  <c r="L5350" i="8"/>
  <c r="L5349" i="8"/>
  <c r="L5348" i="8"/>
  <c r="L5347" i="8"/>
  <c r="L5346" i="8"/>
  <c r="L5345" i="8"/>
  <c r="L5344" i="8"/>
  <c r="L5343" i="8"/>
  <c r="L5342" i="8"/>
  <c r="L5341" i="8"/>
  <c r="L5340" i="8"/>
  <c r="L5339" i="8"/>
  <c r="L5338" i="8"/>
  <c r="L5337" i="8"/>
  <c r="L5336" i="8"/>
  <c r="L5335" i="8"/>
  <c r="L5334" i="8"/>
  <c r="L5333" i="8"/>
  <c r="L5332" i="8"/>
  <c r="L5331" i="8"/>
  <c r="L5330" i="8"/>
  <c r="L5329" i="8"/>
  <c r="L5328" i="8"/>
  <c r="L5327" i="8"/>
  <c r="L5326" i="8"/>
  <c r="L5325" i="8"/>
  <c r="L5324" i="8"/>
  <c r="L5323" i="8"/>
  <c r="L5322" i="8"/>
  <c r="L5321" i="8"/>
  <c r="L5320" i="8"/>
  <c r="L5319" i="8"/>
  <c r="L5318" i="8"/>
  <c r="L5317" i="8"/>
  <c r="L5316" i="8"/>
  <c r="L5315" i="8"/>
  <c r="L5314" i="8"/>
  <c r="L5313" i="8"/>
  <c r="L5312" i="8"/>
  <c r="L5311" i="8"/>
  <c r="L5310" i="8"/>
  <c r="L5309" i="8"/>
  <c r="L5308" i="8"/>
  <c r="L5307" i="8"/>
  <c r="L5306" i="8"/>
  <c r="L5305" i="8"/>
  <c r="L5304" i="8"/>
  <c r="L5303" i="8"/>
  <c r="L5302" i="8"/>
  <c r="L5301" i="8"/>
  <c r="L5300" i="8"/>
  <c r="L5299" i="8"/>
  <c r="L5298" i="8"/>
  <c r="L5297" i="8"/>
  <c r="L5296" i="8"/>
  <c r="L5295" i="8"/>
  <c r="L5294" i="8"/>
  <c r="L5293" i="8"/>
  <c r="L5292" i="8"/>
  <c r="L5291" i="8"/>
  <c r="L5290" i="8"/>
  <c r="L5289" i="8"/>
  <c r="L5288" i="8"/>
  <c r="L5287" i="8"/>
  <c r="L5286" i="8"/>
  <c r="L5285" i="8"/>
  <c r="L5284" i="8"/>
  <c r="L5283" i="8"/>
  <c r="L5282" i="8"/>
  <c r="L5281" i="8"/>
  <c r="L5280" i="8"/>
  <c r="L5279" i="8"/>
  <c r="L5278" i="8"/>
  <c r="L5277" i="8"/>
  <c r="L5276" i="8"/>
  <c r="L5275" i="8"/>
  <c r="L5274" i="8"/>
  <c r="L5273" i="8"/>
  <c r="L5272" i="8"/>
  <c r="L5271" i="8"/>
  <c r="L5270" i="8"/>
  <c r="L5269" i="8"/>
  <c r="L5268" i="8"/>
  <c r="L5267" i="8"/>
  <c r="L5266" i="8"/>
  <c r="L5265" i="8"/>
  <c r="L5264" i="8"/>
  <c r="L5263" i="8"/>
  <c r="L5262" i="8"/>
  <c r="L5261" i="8"/>
  <c r="L5260" i="8"/>
  <c r="L5259" i="8"/>
  <c r="L5258" i="8"/>
  <c r="L5257" i="8"/>
  <c r="L5256" i="8"/>
  <c r="L5255" i="8"/>
  <c r="L5254" i="8"/>
  <c r="L5253" i="8"/>
  <c r="L5252" i="8"/>
  <c r="L5251" i="8"/>
  <c r="L5250" i="8"/>
  <c r="L5249" i="8"/>
  <c r="L5248" i="8"/>
  <c r="L5247" i="8"/>
  <c r="L5246" i="8"/>
  <c r="L5245" i="8"/>
  <c r="L5244" i="8"/>
  <c r="L5243" i="8"/>
  <c r="L5242" i="8"/>
  <c r="L5241" i="8"/>
  <c r="L5240" i="8"/>
  <c r="L5239" i="8"/>
  <c r="L5238" i="8"/>
  <c r="L5237" i="8"/>
  <c r="L5236" i="8"/>
  <c r="L5235" i="8"/>
  <c r="L5234" i="8"/>
  <c r="L5233" i="8"/>
  <c r="L5232" i="8"/>
  <c r="L5231" i="8"/>
  <c r="L5230" i="8"/>
  <c r="L5229" i="8"/>
  <c r="L5228" i="8"/>
  <c r="L5227" i="8"/>
  <c r="L5226" i="8"/>
  <c r="L5225" i="8"/>
  <c r="L5224" i="8"/>
  <c r="L5223" i="8"/>
  <c r="L5222" i="8"/>
  <c r="L5221" i="8"/>
  <c r="L5220" i="8"/>
  <c r="L5219" i="8"/>
  <c r="L5218" i="8"/>
  <c r="L5217" i="8"/>
  <c r="L5216" i="8"/>
  <c r="L5215" i="8"/>
  <c r="L5214" i="8"/>
  <c r="L5213" i="8"/>
  <c r="L5212" i="8"/>
  <c r="L5211" i="8"/>
  <c r="L5210" i="8"/>
  <c r="L5209" i="8"/>
  <c r="L5208" i="8"/>
  <c r="L5207" i="8"/>
  <c r="L5206" i="8"/>
  <c r="L5205" i="8"/>
  <c r="L5204" i="8"/>
  <c r="L5203" i="8"/>
  <c r="L5202" i="8"/>
  <c r="L5201" i="8"/>
  <c r="L5200" i="8"/>
  <c r="L5199" i="8"/>
  <c r="L5198" i="8"/>
  <c r="L5197" i="8"/>
  <c r="L5196" i="8"/>
  <c r="L5195" i="8"/>
  <c r="L5194" i="8"/>
  <c r="L5193" i="8"/>
  <c r="L5192" i="8"/>
  <c r="L5191" i="8"/>
  <c r="L5190" i="8"/>
  <c r="L5189" i="8"/>
  <c r="L5188" i="8"/>
  <c r="L5187" i="8"/>
  <c r="L5186" i="8"/>
  <c r="L5185" i="8"/>
  <c r="L5184" i="8"/>
  <c r="L5183" i="8"/>
  <c r="L5182" i="8"/>
  <c r="L5181" i="8"/>
  <c r="L5180" i="8"/>
  <c r="L5179" i="8"/>
  <c r="L5178" i="8"/>
  <c r="L5177" i="8"/>
  <c r="L5176" i="8"/>
  <c r="L5175" i="8"/>
  <c r="L5174" i="8"/>
  <c r="L5173" i="8"/>
  <c r="L5172" i="8"/>
  <c r="L5171" i="8"/>
  <c r="L5170" i="8"/>
  <c r="L5169" i="8"/>
  <c r="L5168" i="8"/>
  <c r="L5167" i="8"/>
  <c r="L5166" i="8"/>
  <c r="L5165" i="8"/>
  <c r="L5164" i="8"/>
  <c r="L5163" i="8"/>
  <c r="L5162" i="8"/>
  <c r="L5161" i="8"/>
  <c r="L5160" i="8"/>
  <c r="L5159" i="8"/>
  <c r="L5158" i="8"/>
  <c r="L5157" i="8"/>
  <c r="L5156" i="8"/>
  <c r="L5155" i="8"/>
  <c r="L5154" i="8"/>
  <c r="L5153" i="8"/>
  <c r="L5152" i="8"/>
  <c r="L5151" i="8"/>
  <c r="L5150" i="8"/>
  <c r="L5149" i="8"/>
  <c r="L5148" i="8"/>
  <c r="L5147" i="8"/>
  <c r="L5146" i="8"/>
  <c r="L5145" i="8"/>
  <c r="L5144" i="8"/>
  <c r="L5143" i="8"/>
  <c r="L5142" i="8"/>
  <c r="L5141" i="8"/>
  <c r="L5140" i="8"/>
  <c r="L5139" i="8"/>
  <c r="L5138" i="8"/>
  <c r="L5137" i="8"/>
  <c r="L5136" i="8"/>
  <c r="L5135" i="8"/>
  <c r="L5134" i="8"/>
  <c r="L5133" i="8"/>
  <c r="L5132" i="8"/>
  <c r="L5131" i="8"/>
  <c r="L5130" i="8"/>
  <c r="L5129" i="8"/>
  <c r="L5128" i="8"/>
  <c r="L5127" i="8"/>
  <c r="L5126" i="8"/>
  <c r="L5125" i="8"/>
  <c r="L5124" i="8"/>
  <c r="L5123" i="8"/>
  <c r="L5122" i="8"/>
  <c r="L5121" i="8"/>
  <c r="L5120" i="8"/>
  <c r="L5119" i="8"/>
  <c r="L5118" i="8"/>
  <c r="L5117" i="8"/>
  <c r="L5116" i="8"/>
  <c r="L5115" i="8"/>
  <c r="L5114" i="8"/>
  <c r="L5113" i="8"/>
  <c r="L5112" i="8"/>
  <c r="L5111" i="8"/>
  <c r="L5110" i="8"/>
  <c r="L5109" i="8"/>
  <c r="L5108" i="8"/>
  <c r="L5107" i="8"/>
  <c r="L5106" i="8"/>
  <c r="L5105" i="8"/>
  <c r="L5104" i="8"/>
  <c r="L5103" i="8"/>
  <c r="L5102" i="8"/>
  <c r="L5101" i="8"/>
  <c r="L5100" i="8"/>
  <c r="L5099" i="8"/>
  <c r="L5098" i="8"/>
  <c r="L5097" i="8"/>
  <c r="L5096" i="8"/>
  <c r="L5095" i="8"/>
  <c r="L5094" i="8"/>
  <c r="L5093" i="8"/>
  <c r="L5092" i="8"/>
  <c r="L5091" i="8"/>
  <c r="L5090" i="8"/>
  <c r="L5089" i="8"/>
  <c r="L5088" i="8"/>
  <c r="L5087" i="8"/>
  <c r="L5086" i="8"/>
  <c r="L5085" i="8"/>
  <c r="L5084" i="8"/>
  <c r="L5083" i="8"/>
  <c r="L5082" i="8"/>
  <c r="L5081" i="8"/>
  <c r="L5080" i="8"/>
  <c r="L5079" i="8"/>
  <c r="L5078" i="8"/>
  <c r="L5077" i="8"/>
  <c r="L5076" i="8"/>
  <c r="L5075" i="8"/>
  <c r="L5074" i="8"/>
  <c r="L5073" i="8"/>
  <c r="L5072" i="8"/>
  <c r="L5071" i="8"/>
  <c r="L5070" i="8"/>
  <c r="L5069" i="8"/>
  <c r="L5068" i="8"/>
  <c r="L5067" i="8"/>
  <c r="L5066" i="8"/>
  <c r="L5065" i="8"/>
  <c r="L5064" i="8"/>
  <c r="L5063" i="8"/>
  <c r="L5062" i="8"/>
  <c r="L5061" i="8"/>
  <c r="L5060" i="8"/>
  <c r="L5059" i="8"/>
  <c r="L5058" i="8"/>
  <c r="L5057" i="8"/>
  <c r="L5056" i="8"/>
  <c r="L5055" i="8"/>
  <c r="L5054" i="8"/>
  <c r="L5053" i="8"/>
  <c r="L5052" i="8"/>
  <c r="L5051" i="8"/>
  <c r="L5050" i="8"/>
  <c r="L5049" i="8"/>
  <c r="L5048" i="8"/>
  <c r="L5047" i="8"/>
  <c r="L5046" i="8"/>
  <c r="L5045" i="8"/>
  <c r="L5044" i="8"/>
  <c r="L5043" i="8"/>
  <c r="L5042" i="8"/>
  <c r="L5041" i="8"/>
  <c r="L5040" i="8"/>
  <c r="L5039" i="8"/>
  <c r="L5038" i="8"/>
  <c r="L5037" i="8"/>
  <c r="L5036" i="8"/>
  <c r="L5035" i="8"/>
  <c r="L5034" i="8"/>
  <c r="L5033" i="8"/>
  <c r="L5032" i="8"/>
  <c r="L5031" i="8"/>
  <c r="L5030" i="8"/>
  <c r="L5029" i="8"/>
  <c r="L5028" i="8"/>
  <c r="L5027" i="8"/>
  <c r="L5026" i="8"/>
  <c r="L5025" i="8"/>
  <c r="L5024" i="8"/>
  <c r="L5023" i="8"/>
  <c r="L5022" i="8"/>
  <c r="L5021" i="8"/>
  <c r="L5020" i="8"/>
  <c r="L5019" i="8"/>
  <c r="L5018" i="8"/>
  <c r="L5017" i="8"/>
  <c r="L5016" i="8"/>
  <c r="L5015" i="8"/>
  <c r="L5014" i="8"/>
  <c r="L5013" i="8"/>
  <c r="L5012" i="8"/>
  <c r="L5011" i="8"/>
  <c r="L5010" i="8"/>
  <c r="L5009" i="8"/>
  <c r="L5008" i="8"/>
  <c r="L5007" i="8"/>
  <c r="L5006" i="8"/>
  <c r="L5005" i="8"/>
  <c r="L5004" i="8"/>
  <c r="L5003" i="8"/>
  <c r="L5002" i="8"/>
  <c r="L5001" i="8"/>
  <c r="L5000" i="8"/>
  <c r="L4999" i="8"/>
  <c r="L4998" i="8"/>
  <c r="L4997" i="8"/>
  <c r="L4996" i="8"/>
  <c r="L4995" i="8"/>
  <c r="L4994" i="8"/>
  <c r="L4993" i="8"/>
  <c r="L4992" i="8"/>
  <c r="L4991" i="8"/>
  <c r="L4990" i="8"/>
  <c r="L4989" i="8"/>
  <c r="L4988" i="8"/>
  <c r="L4987" i="8"/>
  <c r="L4986" i="8"/>
  <c r="L4985" i="8"/>
  <c r="L4984" i="8"/>
  <c r="L4983" i="8"/>
  <c r="L4982" i="8"/>
  <c r="L4981" i="8"/>
  <c r="L4980" i="8"/>
  <c r="L4979" i="8"/>
  <c r="L4978" i="8"/>
  <c r="L4977" i="8"/>
  <c r="L4976" i="8"/>
  <c r="L4975" i="8"/>
  <c r="L4974" i="8"/>
  <c r="L4973" i="8"/>
  <c r="L4972" i="8"/>
  <c r="L4971" i="8"/>
  <c r="L4970" i="8"/>
  <c r="L4969" i="8"/>
  <c r="L4968" i="8"/>
  <c r="L4967" i="8"/>
  <c r="L4966" i="8"/>
  <c r="L4965" i="8"/>
  <c r="L4964" i="8"/>
  <c r="L4963" i="8"/>
  <c r="L4962" i="8"/>
  <c r="L4961" i="8"/>
  <c r="L4960" i="8"/>
  <c r="L4959" i="8"/>
  <c r="L4958" i="8"/>
  <c r="L4957" i="8"/>
  <c r="L4956" i="8"/>
  <c r="L4955" i="8"/>
  <c r="L4954" i="8"/>
  <c r="L4953" i="8"/>
  <c r="L4952" i="8"/>
  <c r="L4951" i="8"/>
  <c r="L4950" i="8"/>
  <c r="L4949" i="8"/>
  <c r="L4948" i="8"/>
  <c r="L4947" i="8"/>
  <c r="L4946" i="8"/>
  <c r="L4945" i="8"/>
  <c r="L4944" i="8"/>
  <c r="L4943" i="8"/>
  <c r="L4942" i="8"/>
  <c r="L4941" i="8"/>
  <c r="L4940" i="8"/>
  <c r="L4939" i="8"/>
  <c r="L4938" i="8"/>
  <c r="L4937" i="8"/>
  <c r="L4936" i="8"/>
  <c r="L4935" i="8"/>
  <c r="L4934" i="8"/>
  <c r="L4933" i="8"/>
  <c r="L4932" i="8"/>
  <c r="L4931" i="8"/>
  <c r="L4930" i="8"/>
  <c r="L4929" i="8"/>
  <c r="L4928" i="8"/>
  <c r="L4927" i="8"/>
  <c r="L4926" i="8"/>
  <c r="L4925" i="8"/>
  <c r="L4924" i="8"/>
  <c r="L4923" i="8"/>
  <c r="L4922" i="8"/>
  <c r="L4921" i="8"/>
  <c r="L4920" i="8"/>
  <c r="L4919" i="8"/>
  <c r="L4918" i="8"/>
  <c r="L4917" i="8"/>
  <c r="L4916" i="8"/>
  <c r="L4915" i="8"/>
  <c r="L4914" i="8"/>
  <c r="L4913" i="8"/>
  <c r="L4912" i="8"/>
  <c r="L4911" i="8"/>
  <c r="L4910" i="8"/>
  <c r="L4909" i="8"/>
  <c r="L4908" i="8"/>
  <c r="L4907" i="8"/>
  <c r="L4906" i="8"/>
  <c r="L4905" i="8"/>
  <c r="L4904" i="8"/>
  <c r="L4903" i="8"/>
  <c r="L4902" i="8"/>
  <c r="L4901" i="8"/>
  <c r="L4900" i="8"/>
  <c r="L4899" i="8"/>
  <c r="L4898" i="8"/>
  <c r="L4897" i="8"/>
  <c r="L4896" i="8"/>
  <c r="L4895" i="8"/>
  <c r="L4894" i="8"/>
  <c r="L4893" i="8"/>
  <c r="L4892" i="8"/>
  <c r="L4891" i="8"/>
  <c r="L4890" i="8"/>
  <c r="L4889" i="8"/>
  <c r="L4888" i="8"/>
  <c r="L4887" i="8"/>
  <c r="L4886" i="8"/>
  <c r="L4885" i="8"/>
  <c r="L4884" i="8"/>
  <c r="L4883" i="8"/>
  <c r="L4882" i="8"/>
  <c r="L4881" i="8"/>
  <c r="L4880" i="8"/>
  <c r="L4879" i="8"/>
  <c r="L4878" i="8"/>
  <c r="L4877" i="8"/>
  <c r="L4876" i="8"/>
  <c r="L4875" i="8"/>
  <c r="L4874" i="8"/>
  <c r="L4873" i="8"/>
  <c r="L4872" i="8"/>
  <c r="L4871" i="8"/>
  <c r="L4870" i="8"/>
  <c r="L4869" i="8"/>
  <c r="L4868" i="8"/>
  <c r="L4867" i="8"/>
  <c r="L4866" i="8"/>
  <c r="L4865" i="8"/>
  <c r="L4864" i="8"/>
  <c r="L4863" i="8"/>
  <c r="L4862" i="8"/>
  <c r="L4861" i="8"/>
  <c r="L4860" i="8"/>
  <c r="L4859" i="8"/>
  <c r="L4858" i="8"/>
  <c r="L4857" i="8"/>
  <c r="L4856" i="8"/>
  <c r="L4855" i="8"/>
  <c r="L4854" i="8"/>
  <c r="L4853" i="8"/>
  <c r="L4852" i="8"/>
  <c r="L4851" i="8"/>
  <c r="L4850" i="8"/>
  <c r="L4849" i="8"/>
  <c r="L4848" i="8"/>
  <c r="L4847" i="8"/>
  <c r="L4846" i="8"/>
  <c r="L4845" i="8"/>
  <c r="L4844" i="8"/>
  <c r="L4843" i="8"/>
  <c r="L4842" i="8"/>
  <c r="L4841" i="8"/>
  <c r="L4840" i="8"/>
  <c r="L4839" i="8"/>
  <c r="L4838" i="8"/>
  <c r="L4837" i="8"/>
  <c r="L4836" i="8"/>
  <c r="L4835" i="8"/>
  <c r="L4834" i="8"/>
  <c r="L4833" i="8"/>
  <c r="L4832" i="8"/>
  <c r="L4831" i="8"/>
  <c r="L4830" i="8"/>
  <c r="L4829" i="8"/>
  <c r="L4828" i="8"/>
  <c r="L4827" i="8"/>
  <c r="L4826" i="8"/>
  <c r="L4825" i="8"/>
  <c r="L4824" i="8"/>
  <c r="L4823" i="8"/>
  <c r="L4822" i="8"/>
  <c r="L4821" i="8"/>
  <c r="L4820" i="8"/>
  <c r="L4819" i="8"/>
  <c r="L4818" i="8"/>
  <c r="L4817" i="8"/>
  <c r="L4816" i="8"/>
  <c r="L4815" i="8"/>
  <c r="L4814" i="8"/>
  <c r="L4813" i="8"/>
  <c r="L4812" i="8"/>
  <c r="L4811" i="8"/>
  <c r="L4810" i="8"/>
  <c r="L4809" i="8"/>
  <c r="L4808" i="8"/>
  <c r="L4807" i="8"/>
  <c r="L4806" i="8"/>
  <c r="L4805" i="8"/>
  <c r="L4804" i="8"/>
  <c r="L4803" i="8"/>
  <c r="L4802" i="8"/>
  <c r="L4801" i="8"/>
  <c r="L4800" i="8"/>
  <c r="L4799" i="8"/>
  <c r="L4798" i="8"/>
  <c r="L4797" i="8"/>
  <c r="L4796" i="8"/>
  <c r="L4795" i="8"/>
  <c r="L4794" i="8"/>
  <c r="L4793" i="8"/>
  <c r="L4792" i="8"/>
  <c r="L4791" i="8"/>
  <c r="L4790" i="8"/>
  <c r="L4789" i="8"/>
  <c r="L4788" i="8"/>
  <c r="L4787" i="8"/>
  <c r="L4786" i="8"/>
  <c r="L4785" i="8"/>
  <c r="L4784" i="8"/>
  <c r="L4783" i="8"/>
  <c r="L4782" i="8"/>
  <c r="L4781" i="8"/>
  <c r="L4780" i="8"/>
  <c r="L4779" i="8"/>
  <c r="L4778" i="8"/>
  <c r="L4777" i="8"/>
  <c r="L4776" i="8"/>
  <c r="L4775" i="8"/>
  <c r="L4774" i="8"/>
  <c r="L4773" i="8"/>
  <c r="L4772" i="8"/>
  <c r="L4771" i="8"/>
  <c r="L4770" i="8"/>
  <c r="L4769" i="8"/>
  <c r="L4768" i="8"/>
  <c r="L4767" i="8"/>
  <c r="L4766" i="8"/>
  <c r="L4765" i="8"/>
  <c r="L4764" i="8"/>
  <c r="L4763" i="8"/>
  <c r="L4762" i="8"/>
  <c r="L4761" i="8"/>
  <c r="L4760" i="8"/>
  <c r="L4759" i="8"/>
  <c r="L4758" i="8"/>
  <c r="L4757" i="8"/>
  <c r="L4756" i="8"/>
  <c r="L4755" i="8"/>
  <c r="L4754" i="8"/>
  <c r="L4753" i="8"/>
  <c r="L4752" i="8"/>
  <c r="L4751" i="8"/>
  <c r="L4750" i="8"/>
  <c r="L4749" i="8"/>
  <c r="L4748" i="8"/>
  <c r="L4747" i="8"/>
  <c r="L4746" i="8"/>
  <c r="L4745" i="8"/>
  <c r="L4744" i="8"/>
  <c r="L4743" i="8"/>
  <c r="L4742" i="8"/>
  <c r="L4741" i="8"/>
  <c r="L4740" i="8"/>
  <c r="L4739" i="8"/>
  <c r="L4738" i="8"/>
  <c r="L4737" i="8"/>
  <c r="L4736" i="8"/>
  <c r="L4735" i="8"/>
  <c r="L4734" i="8"/>
  <c r="L4733" i="8"/>
  <c r="L4732" i="8"/>
  <c r="L4731" i="8"/>
  <c r="L4730" i="8"/>
  <c r="L4729" i="8"/>
  <c r="L4728" i="8"/>
  <c r="L4727" i="8"/>
  <c r="L4726" i="8"/>
  <c r="L4725" i="8"/>
  <c r="L4724" i="8"/>
  <c r="L4723" i="8"/>
  <c r="L4722" i="8"/>
  <c r="L4721" i="8"/>
  <c r="L4720" i="8"/>
  <c r="L4719" i="8"/>
  <c r="L4718" i="8"/>
  <c r="L4717" i="8"/>
  <c r="L4716" i="8"/>
  <c r="L4715" i="8"/>
  <c r="L4714" i="8"/>
  <c r="L4713" i="8"/>
  <c r="L4712" i="8"/>
  <c r="L4711" i="8"/>
  <c r="L4710" i="8"/>
  <c r="L4709" i="8"/>
  <c r="L4708" i="8"/>
  <c r="L4707" i="8"/>
  <c r="L4706" i="8"/>
  <c r="L4705" i="8"/>
  <c r="L4704" i="8"/>
  <c r="L4703" i="8"/>
  <c r="L4702" i="8"/>
  <c r="L4701" i="8"/>
  <c r="L4700" i="8"/>
  <c r="L4699" i="8"/>
  <c r="L4698" i="8"/>
  <c r="L4697" i="8"/>
  <c r="L4696" i="8"/>
  <c r="L4695" i="8"/>
  <c r="L4694" i="8"/>
  <c r="L4693" i="8"/>
  <c r="L4692" i="8"/>
  <c r="L4691" i="8"/>
  <c r="L4690" i="8"/>
  <c r="L4689" i="8"/>
  <c r="L4688" i="8"/>
  <c r="L4687" i="8"/>
  <c r="L4686" i="8"/>
  <c r="L4685" i="8"/>
  <c r="L4684" i="8"/>
  <c r="L4683" i="8"/>
  <c r="L4682" i="8"/>
  <c r="L4681" i="8"/>
  <c r="L4680" i="8"/>
  <c r="L4679" i="8"/>
  <c r="L4678" i="8"/>
  <c r="L4677" i="8"/>
  <c r="L4676" i="8"/>
  <c r="L4675" i="8"/>
  <c r="L4674" i="8"/>
  <c r="L4673" i="8"/>
  <c r="L4672" i="8"/>
  <c r="L4671" i="8"/>
  <c r="L4670" i="8"/>
  <c r="L4669" i="8"/>
  <c r="L4668" i="8"/>
  <c r="L4667" i="8"/>
  <c r="L4666" i="8"/>
  <c r="L4665" i="8"/>
  <c r="L4664" i="8"/>
  <c r="L4663" i="8"/>
  <c r="L4662" i="8"/>
  <c r="L4661" i="8"/>
  <c r="L4660" i="8"/>
  <c r="L4659" i="8"/>
  <c r="L4658" i="8"/>
  <c r="L4657" i="8"/>
  <c r="L4656" i="8"/>
  <c r="L4655" i="8"/>
  <c r="L4654" i="8"/>
  <c r="L4653" i="8"/>
  <c r="L4652" i="8"/>
  <c r="L4651" i="8"/>
  <c r="L4650" i="8"/>
  <c r="L4649" i="8"/>
  <c r="L4648" i="8"/>
  <c r="L4647" i="8"/>
  <c r="L4646" i="8"/>
  <c r="L4645" i="8"/>
  <c r="L4644" i="8"/>
  <c r="L4643" i="8"/>
  <c r="L4642" i="8"/>
  <c r="L4641" i="8"/>
  <c r="L4640" i="8"/>
  <c r="L4639" i="8"/>
  <c r="L4638" i="8"/>
  <c r="L4637" i="8"/>
  <c r="L4636" i="8"/>
  <c r="L4635" i="8"/>
  <c r="L4634" i="8"/>
  <c r="L4633" i="8"/>
  <c r="L4632" i="8"/>
  <c r="L4631" i="8"/>
  <c r="L4630" i="8"/>
  <c r="L4629" i="8"/>
  <c r="L4628" i="8"/>
  <c r="L4627" i="8"/>
  <c r="L4626" i="8"/>
  <c r="L4625" i="8"/>
  <c r="L4624" i="8"/>
  <c r="L4623" i="8"/>
  <c r="L4622" i="8"/>
  <c r="L4621" i="8"/>
  <c r="L4620" i="8"/>
  <c r="L4619" i="8"/>
  <c r="L4618" i="8"/>
  <c r="L4617" i="8"/>
  <c r="L4616" i="8"/>
  <c r="L4615" i="8"/>
  <c r="L4614" i="8"/>
  <c r="L4613" i="8"/>
  <c r="L4612" i="8"/>
  <c r="L4611" i="8"/>
  <c r="L4610" i="8"/>
  <c r="L4609" i="8"/>
  <c r="L4608" i="8"/>
  <c r="L4607" i="8"/>
  <c r="L4606" i="8"/>
  <c r="L4605" i="8"/>
  <c r="L4604" i="8"/>
  <c r="L4603" i="8"/>
  <c r="L4602" i="8"/>
  <c r="L4601" i="8"/>
  <c r="L4600" i="8"/>
  <c r="L4599" i="8"/>
  <c r="L4598" i="8"/>
  <c r="L4597" i="8"/>
  <c r="L4596" i="8"/>
  <c r="L4595" i="8"/>
  <c r="L4594" i="8"/>
  <c r="L4593" i="8"/>
  <c r="L4592" i="8"/>
  <c r="L4591" i="8"/>
  <c r="L4590" i="8"/>
  <c r="L4589" i="8"/>
  <c r="L4588" i="8"/>
  <c r="L4587" i="8"/>
  <c r="L4586" i="8"/>
  <c r="L4585" i="8"/>
  <c r="L4584" i="8"/>
  <c r="L4583" i="8"/>
  <c r="L4582" i="8"/>
  <c r="L4581" i="8"/>
  <c r="L4580" i="8"/>
  <c r="L4579" i="8"/>
  <c r="L4578" i="8"/>
  <c r="L4577" i="8"/>
  <c r="L4576" i="8"/>
  <c r="L4575" i="8"/>
  <c r="L4574" i="8"/>
  <c r="L4573" i="8"/>
  <c r="L4572" i="8"/>
  <c r="L4571" i="8"/>
  <c r="L4570" i="8"/>
  <c r="L4569" i="8"/>
  <c r="L4568" i="8"/>
  <c r="L4567" i="8"/>
  <c r="L4566" i="8"/>
  <c r="L4565" i="8"/>
  <c r="L4564" i="8"/>
  <c r="L4563" i="8"/>
  <c r="L4562" i="8"/>
  <c r="L4561" i="8"/>
  <c r="L4560" i="8"/>
  <c r="L4559" i="8"/>
  <c r="L4558" i="8"/>
  <c r="L4557" i="8"/>
  <c r="L4556" i="8"/>
  <c r="L4555" i="8"/>
  <c r="L4554" i="8"/>
  <c r="L4553" i="8"/>
  <c r="L4552" i="8"/>
  <c r="L4551" i="8"/>
  <c r="L4550" i="8"/>
  <c r="L4549" i="8"/>
  <c r="L4548" i="8"/>
  <c r="L4547" i="8"/>
  <c r="L4546" i="8"/>
  <c r="L4545" i="8"/>
  <c r="L4544" i="8"/>
  <c r="L4543" i="8"/>
  <c r="L4542" i="8"/>
  <c r="L4541" i="8"/>
  <c r="L4540" i="8"/>
  <c r="L4539" i="8"/>
  <c r="L4538" i="8"/>
  <c r="L4537" i="8"/>
  <c r="L4536" i="8"/>
  <c r="L4535" i="8"/>
  <c r="L4534" i="8"/>
  <c r="L4533" i="8"/>
  <c r="L4532" i="8"/>
  <c r="L4531" i="8"/>
  <c r="L4530" i="8"/>
  <c r="L4529" i="8"/>
  <c r="L4528" i="8"/>
  <c r="L4527" i="8"/>
  <c r="L4526" i="8"/>
  <c r="L4525" i="8"/>
  <c r="L4524" i="8"/>
  <c r="L4523" i="8"/>
  <c r="L4522" i="8"/>
  <c r="L4521" i="8"/>
  <c r="L4520" i="8"/>
  <c r="L4519" i="8"/>
  <c r="L4518" i="8"/>
  <c r="L4517" i="8"/>
  <c r="L4516" i="8"/>
  <c r="L4515" i="8"/>
  <c r="L4514" i="8"/>
  <c r="L4513" i="8"/>
  <c r="L4512" i="8"/>
  <c r="L4511" i="8"/>
  <c r="L4510" i="8"/>
  <c r="L4509" i="8"/>
  <c r="L4508" i="8"/>
  <c r="L4507" i="8"/>
  <c r="L4506" i="8"/>
  <c r="L4505" i="8"/>
  <c r="L4504" i="8"/>
  <c r="L4503" i="8"/>
  <c r="L4502" i="8"/>
  <c r="L4501" i="8"/>
  <c r="L4500" i="8"/>
  <c r="L4499" i="8"/>
  <c r="L4498" i="8"/>
  <c r="L4497" i="8"/>
  <c r="L4496" i="8"/>
  <c r="L4495" i="8"/>
  <c r="L4494" i="8"/>
  <c r="L4493" i="8"/>
  <c r="L4492" i="8"/>
  <c r="L4491" i="8"/>
  <c r="L4490" i="8"/>
  <c r="L4489" i="8"/>
  <c r="L4488" i="8"/>
  <c r="L4487" i="8"/>
  <c r="L4486" i="8"/>
  <c r="L4485" i="8"/>
  <c r="L4484" i="8"/>
  <c r="L4483" i="8"/>
  <c r="L4482" i="8"/>
  <c r="L4481" i="8"/>
  <c r="L4480" i="8"/>
  <c r="L4479" i="8"/>
  <c r="L4478" i="8"/>
  <c r="L4477" i="8"/>
  <c r="L4476" i="8"/>
  <c r="L4475" i="8"/>
  <c r="L4474" i="8"/>
  <c r="L4473" i="8"/>
  <c r="L4472" i="8"/>
  <c r="L4471" i="8"/>
  <c r="L4470" i="8"/>
  <c r="L4469" i="8"/>
  <c r="L4468" i="8"/>
  <c r="L4467" i="8"/>
  <c r="L4466" i="8"/>
  <c r="L4465" i="8"/>
  <c r="L4464" i="8"/>
  <c r="L4463" i="8"/>
  <c r="L4462" i="8"/>
  <c r="L4461" i="8"/>
  <c r="L4460" i="8"/>
  <c r="L4459" i="8"/>
  <c r="L4458" i="8"/>
  <c r="L4457" i="8"/>
  <c r="L4456" i="8"/>
  <c r="L4455" i="8"/>
  <c r="L4454" i="8"/>
  <c r="L4453" i="8"/>
  <c r="L4452" i="8"/>
  <c r="L4451" i="8"/>
  <c r="L4450" i="8"/>
  <c r="L4449" i="8"/>
  <c r="L4448" i="8"/>
  <c r="L4447" i="8"/>
  <c r="L4446" i="8"/>
  <c r="L4445" i="8"/>
  <c r="L4444" i="8"/>
  <c r="L4443" i="8"/>
  <c r="L4442" i="8"/>
  <c r="L4441" i="8"/>
  <c r="L4440" i="8"/>
  <c r="L4439" i="8"/>
  <c r="L4438" i="8"/>
  <c r="L4437" i="8"/>
  <c r="L4436" i="8"/>
  <c r="L4435" i="8"/>
  <c r="L4434" i="8"/>
  <c r="L4433" i="8"/>
  <c r="L4432" i="8"/>
  <c r="L4431" i="8"/>
  <c r="L4430" i="8"/>
  <c r="L4429" i="8"/>
  <c r="L4428" i="8"/>
  <c r="L4427" i="8"/>
  <c r="L4426" i="8"/>
  <c r="L4425" i="8"/>
  <c r="L4424" i="8"/>
  <c r="L4423" i="8"/>
  <c r="L4422" i="8"/>
  <c r="L4421" i="8"/>
  <c r="L4420" i="8"/>
  <c r="L4419" i="8"/>
  <c r="L4418" i="8"/>
  <c r="L4417" i="8"/>
  <c r="L4416" i="8"/>
  <c r="L4415" i="8"/>
  <c r="L4414" i="8"/>
  <c r="L4413" i="8"/>
  <c r="L4412" i="8"/>
  <c r="L4411" i="8"/>
  <c r="L4410" i="8"/>
  <c r="L4409" i="8"/>
  <c r="L4408" i="8"/>
  <c r="L4407" i="8"/>
  <c r="L4406" i="8"/>
  <c r="L4405" i="8"/>
  <c r="L4404" i="8"/>
  <c r="L4403" i="8"/>
  <c r="L4402" i="8"/>
  <c r="L4401" i="8"/>
  <c r="L4400" i="8"/>
  <c r="L4399" i="8"/>
  <c r="L4398" i="8"/>
  <c r="L4397" i="8"/>
  <c r="L4396" i="8"/>
  <c r="L4395" i="8"/>
  <c r="L4394" i="8"/>
  <c r="L4393" i="8"/>
  <c r="L4392" i="8"/>
  <c r="L4391" i="8"/>
  <c r="L4390" i="8"/>
  <c r="L4389" i="8"/>
  <c r="L4388" i="8"/>
  <c r="L4387" i="8"/>
  <c r="L4386" i="8"/>
  <c r="L4385" i="8"/>
  <c r="L4384" i="8"/>
  <c r="L4383" i="8"/>
  <c r="L4382" i="8"/>
  <c r="L4381" i="8"/>
  <c r="L4380" i="8"/>
  <c r="L4379" i="8"/>
  <c r="L4378" i="8"/>
  <c r="L4377" i="8"/>
  <c r="L4376" i="8"/>
  <c r="L4375" i="8"/>
  <c r="L4374" i="8"/>
  <c r="L4373" i="8"/>
  <c r="L4372" i="8"/>
  <c r="L4371" i="8"/>
  <c r="L4370" i="8"/>
  <c r="L4369" i="8"/>
  <c r="L4368" i="8"/>
  <c r="L4367" i="8"/>
  <c r="L4366" i="8"/>
  <c r="L4365" i="8"/>
  <c r="L4364" i="8"/>
  <c r="L4363" i="8"/>
  <c r="L4362" i="8"/>
  <c r="L4361" i="8"/>
  <c r="L4360" i="8"/>
  <c r="L4359" i="8"/>
  <c r="L4358" i="8"/>
  <c r="L4357" i="8"/>
  <c r="L4356" i="8"/>
  <c r="L4355" i="8"/>
  <c r="L4354" i="8"/>
  <c r="L4353" i="8"/>
  <c r="L4352" i="8"/>
  <c r="L4351" i="8"/>
  <c r="L4350" i="8"/>
  <c r="L4349" i="8"/>
  <c r="L4348" i="8"/>
  <c r="L4347" i="8"/>
  <c r="L4346" i="8"/>
  <c r="L4345" i="8"/>
  <c r="L4344" i="8"/>
  <c r="L4343" i="8"/>
  <c r="L4342" i="8"/>
  <c r="L4341" i="8"/>
  <c r="L4340" i="8"/>
  <c r="L4339" i="8"/>
  <c r="L4338" i="8"/>
  <c r="L4337" i="8"/>
  <c r="L4336" i="8"/>
  <c r="L4335" i="8"/>
  <c r="L4334" i="8"/>
  <c r="L4333" i="8"/>
  <c r="L4332" i="8"/>
  <c r="L4331" i="8"/>
  <c r="L4330" i="8"/>
  <c r="L4329" i="8"/>
  <c r="L4328" i="8"/>
  <c r="L4327" i="8"/>
  <c r="L4326" i="8"/>
  <c r="L4325" i="8"/>
  <c r="L4324" i="8"/>
  <c r="L4323" i="8"/>
  <c r="L4322" i="8"/>
  <c r="L4321" i="8"/>
  <c r="L4320" i="8"/>
  <c r="L4319" i="8"/>
  <c r="L4318" i="8"/>
  <c r="L4317" i="8"/>
  <c r="L4316" i="8"/>
  <c r="L4315" i="8"/>
  <c r="L4314" i="8"/>
  <c r="L4313" i="8"/>
  <c r="L4312" i="8"/>
  <c r="L4311" i="8"/>
  <c r="L4310" i="8"/>
  <c r="L4309" i="8"/>
  <c r="L4308" i="8"/>
  <c r="L4307" i="8"/>
  <c r="L4306" i="8"/>
  <c r="L4305" i="8"/>
  <c r="L4304" i="8"/>
  <c r="L4303" i="8"/>
  <c r="L4302" i="8"/>
  <c r="L4301" i="8"/>
  <c r="L4300" i="8"/>
  <c r="L4299" i="8"/>
  <c r="L4298" i="8"/>
  <c r="L4297" i="8"/>
  <c r="L4296" i="8"/>
  <c r="L4295" i="8"/>
  <c r="L4294" i="8"/>
  <c r="L4293" i="8"/>
  <c r="L4292" i="8"/>
  <c r="L4291" i="8"/>
  <c r="L4290" i="8"/>
  <c r="L4289" i="8"/>
  <c r="L4288" i="8"/>
  <c r="L4287" i="8"/>
  <c r="L4286" i="8"/>
  <c r="L4285" i="8"/>
  <c r="L4284" i="8"/>
  <c r="L4283" i="8"/>
  <c r="L4282" i="8"/>
  <c r="L4281" i="8"/>
  <c r="L4280" i="8"/>
  <c r="L4279" i="8"/>
  <c r="L4278" i="8"/>
  <c r="L4277" i="8"/>
  <c r="L4276" i="8"/>
  <c r="L4275" i="8"/>
  <c r="L4274" i="8"/>
  <c r="L4273" i="8"/>
  <c r="L4272" i="8"/>
  <c r="L4271" i="8"/>
  <c r="L4270" i="8"/>
  <c r="L4269" i="8"/>
  <c r="L4268" i="8"/>
  <c r="L4267" i="8"/>
  <c r="L4266" i="8"/>
  <c r="L4265" i="8"/>
  <c r="L4264" i="8"/>
  <c r="L4263" i="8"/>
  <c r="L4262" i="8"/>
  <c r="L4261" i="8"/>
  <c r="L4260" i="8"/>
  <c r="L4259" i="8"/>
  <c r="L4258" i="8"/>
  <c r="L4257" i="8"/>
  <c r="L4256" i="8"/>
  <c r="L4255" i="8"/>
  <c r="L4254" i="8"/>
  <c r="L4253" i="8"/>
  <c r="L4252" i="8"/>
  <c r="L4251" i="8"/>
  <c r="L4250" i="8"/>
  <c r="L4249" i="8"/>
  <c r="L4248" i="8"/>
  <c r="L4247" i="8"/>
  <c r="L4246" i="8"/>
  <c r="L4245" i="8"/>
  <c r="L4244" i="8"/>
  <c r="L4243" i="8"/>
  <c r="L4242" i="8"/>
  <c r="L4241" i="8"/>
  <c r="L4240" i="8"/>
  <c r="L4239" i="8"/>
  <c r="L4238" i="8"/>
  <c r="L4237" i="8"/>
  <c r="L4236" i="8"/>
  <c r="L4235" i="8"/>
  <c r="L4234" i="8"/>
  <c r="L4233" i="8"/>
  <c r="L4232" i="8"/>
  <c r="L4231" i="8"/>
  <c r="L4230" i="8"/>
  <c r="L4229" i="8"/>
  <c r="L4228" i="8"/>
  <c r="L4227" i="8"/>
  <c r="L4226" i="8"/>
  <c r="L4225" i="8"/>
  <c r="L4224" i="8"/>
  <c r="L4223" i="8"/>
  <c r="L4222" i="8"/>
  <c r="L4221" i="8"/>
  <c r="L4220" i="8"/>
  <c r="L4219" i="8"/>
  <c r="L4218" i="8"/>
  <c r="L4217" i="8"/>
  <c r="L4216" i="8"/>
  <c r="L4215" i="8"/>
  <c r="L4214" i="8"/>
  <c r="L4213" i="8"/>
  <c r="L4212" i="8"/>
  <c r="L4211" i="8"/>
  <c r="L4210" i="8"/>
  <c r="L4209" i="8"/>
  <c r="L4208" i="8"/>
  <c r="L4207" i="8"/>
  <c r="L4206" i="8"/>
  <c r="L4205" i="8"/>
  <c r="L4204" i="8"/>
  <c r="L4203" i="8"/>
  <c r="L4202" i="8"/>
  <c r="L4201" i="8"/>
  <c r="L4200" i="8"/>
  <c r="L4199" i="8"/>
  <c r="L4198" i="8"/>
  <c r="L4197" i="8"/>
  <c r="L4196" i="8"/>
  <c r="L4195" i="8"/>
  <c r="L4194" i="8"/>
  <c r="L4193" i="8"/>
  <c r="L4192" i="8"/>
  <c r="L4191" i="8"/>
  <c r="L4190" i="8"/>
  <c r="L4189" i="8"/>
  <c r="L4188" i="8"/>
  <c r="L4187" i="8"/>
  <c r="L4186" i="8"/>
  <c r="L4185" i="8"/>
  <c r="L4184" i="8"/>
  <c r="L4183" i="8"/>
  <c r="L4182" i="8"/>
  <c r="L4181" i="8"/>
  <c r="L4180" i="8"/>
  <c r="L4179" i="8"/>
  <c r="L4178" i="8"/>
  <c r="L4177" i="8"/>
  <c r="L4176" i="8"/>
  <c r="L4175" i="8"/>
  <c r="L4174" i="8"/>
  <c r="L4173" i="8"/>
  <c r="L4172" i="8"/>
  <c r="L4171" i="8"/>
  <c r="L4170" i="8"/>
  <c r="L4169" i="8"/>
  <c r="L4168" i="8"/>
  <c r="L4167" i="8"/>
  <c r="L4166" i="8"/>
  <c r="L4165" i="8"/>
  <c r="L4164" i="8"/>
  <c r="L4163" i="8"/>
  <c r="L4162" i="8"/>
  <c r="L4161" i="8"/>
  <c r="L4160" i="8"/>
  <c r="L4159" i="8"/>
  <c r="L4158" i="8"/>
  <c r="L4157" i="8"/>
  <c r="L4156" i="8"/>
  <c r="L4155" i="8"/>
  <c r="L4154" i="8"/>
  <c r="L4153" i="8"/>
  <c r="L4152" i="8"/>
  <c r="L4151" i="8"/>
  <c r="L4150" i="8"/>
  <c r="L4149" i="8"/>
  <c r="L4148" i="8"/>
  <c r="L4147" i="8"/>
  <c r="L4146" i="8"/>
  <c r="L4145" i="8"/>
  <c r="L4144" i="8"/>
  <c r="L4143" i="8"/>
  <c r="L4142" i="8"/>
  <c r="L4141" i="8"/>
  <c r="L4140" i="8"/>
  <c r="L4139" i="8"/>
  <c r="L4138" i="8"/>
  <c r="L4137" i="8"/>
  <c r="L4136" i="8"/>
  <c r="L4135" i="8"/>
  <c r="L4134" i="8"/>
  <c r="L4133" i="8"/>
  <c r="L4132" i="8"/>
  <c r="L4131" i="8"/>
  <c r="L4130" i="8"/>
  <c r="L4129" i="8"/>
  <c r="L4128" i="8"/>
  <c r="L4127" i="8"/>
  <c r="L4126" i="8"/>
  <c r="L4125" i="8"/>
  <c r="L4124" i="8"/>
  <c r="L4123" i="8"/>
  <c r="L4122" i="8"/>
  <c r="L4121" i="8"/>
  <c r="L4120" i="8"/>
  <c r="L4119" i="8"/>
  <c r="L4118" i="8"/>
  <c r="L4117" i="8"/>
  <c r="L4116" i="8"/>
  <c r="L4115" i="8"/>
  <c r="L4114" i="8"/>
  <c r="L4113" i="8"/>
  <c r="L4112" i="8"/>
  <c r="L4111" i="8"/>
  <c r="L4110" i="8"/>
  <c r="L4109" i="8"/>
  <c r="L4108" i="8"/>
  <c r="L4107" i="8"/>
  <c r="L4106" i="8"/>
  <c r="L4105" i="8"/>
  <c r="L4104" i="8"/>
  <c r="L4103" i="8"/>
  <c r="L4102" i="8"/>
  <c r="L4101" i="8"/>
  <c r="L4100" i="8"/>
  <c r="L4099" i="8"/>
  <c r="L4098" i="8"/>
  <c r="L4097" i="8"/>
  <c r="L4096" i="8"/>
  <c r="L4095" i="8"/>
  <c r="L4094" i="8"/>
  <c r="L4093" i="8"/>
  <c r="L4092" i="8"/>
  <c r="L4091" i="8"/>
  <c r="L4090" i="8"/>
  <c r="L4089" i="8"/>
  <c r="L4088" i="8"/>
  <c r="L4087" i="8"/>
  <c r="L4086" i="8"/>
  <c r="L4085" i="8"/>
  <c r="L4084" i="8"/>
  <c r="L4083" i="8"/>
  <c r="L4082" i="8"/>
  <c r="L4081" i="8"/>
  <c r="L4080" i="8"/>
  <c r="L4079" i="8"/>
  <c r="L4078" i="8"/>
  <c r="L4077" i="8"/>
  <c r="L4076" i="8"/>
  <c r="L4075" i="8"/>
  <c r="L4074" i="8"/>
  <c r="L4073" i="8"/>
  <c r="L4072" i="8"/>
  <c r="L4071" i="8"/>
  <c r="L4070" i="8"/>
  <c r="L4069" i="8"/>
  <c r="L4068" i="8"/>
  <c r="L4067" i="8"/>
  <c r="L4066" i="8"/>
  <c r="L4065" i="8"/>
  <c r="L4064" i="8"/>
  <c r="L4063" i="8"/>
  <c r="L4062" i="8"/>
  <c r="L4061" i="8"/>
  <c r="L4060" i="8"/>
  <c r="L4059" i="8"/>
  <c r="L4058" i="8"/>
  <c r="L4057" i="8"/>
  <c r="L4056" i="8"/>
  <c r="L4055" i="8"/>
  <c r="L4054" i="8"/>
  <c r="L4053" i="8"/>
  <c r="L4052" i="8"/>
  <c r="L4051" i="8"/>
  <c r="L4050" i="8"/>
  <c r="L4049" i="8"/>
  <c r="L4048" i="8"/>
  <c r="L4047" i="8"/>
  <c r="L4046" i="8"/>
  <c r="L4045" i="8"/>
  <c r="L4044" i="8"/>
  <c r="L4043" i="8"/>
  <c r="L4042" i="8"/>
  <c r="L4041" i="8"/>
  <c r="L4040" i="8"/>
  <c r="L4039" i="8"/>
  <c r="L4038" i="8"/>
  <c r="L4037" i="8"/>
  <c r="L4036" i="8"/>
  <c r="L4035" i="8"/>
  <c r="L4034" i="8"/>
  <c r="L4033" i="8"/>
  <c r="L4032" i="8"/>
  <c r="L4031" i="8"/>
  <c r="L4030" i="8"/>
  <c r="L4029" i="8"/>
  <c r="L4028" i="8"/>
  <c r="L4027" i="8"/>
  <c r="L4026" i="8"/>
  <c r="L4025" i="8"/>
  <c r="L4024" i="8"/>
  <c r="L4023" i="8"/>
  <c r="L4022" i="8"/>
  <c r="L4021" i="8"/>
  <c r="L4020" i="8"/>
  <c r="L4019" i="8"/>
  <c r="L4018" i="8"/>
  <c r="L4017" i="8"/>
  <c r="L4016" i="8"/>
  <c r="L4015" i="8"/>
  <c r="L4014" i="8"/>
  <c r="L4013" i="8"/>
  <c r="L4012" i="8"/>
  <c r="L4011" i="8"/>
  <c r="L4010" i="8"/>
  <c r="L4009" i="8"/>
  <c r="L4008" i="8"/>
  <c r="L4007" i="8"/>
  <c r="L4006" i="8"/>
  <c r="L4005" i="8"/>
  <c r="L4004" i="8"/>
  <c r="L4003" i="8"/>
  <c r="L4002" i="8"/>
  <c r="L4001" i="8"/>
  <c r="L4000" i="8"/>
  <c r="L3999" i="8"/>
  <c r="L3998" i="8"/>
  <c r="L3997" i="8"/>
  <c r="L3996" i="8"/>
  <c r="L3995" i="8"/>
  <c r="L3994" i="8"/>
  <c r="L3993" i="8"/>
  <c r="L3992" i="8"/>
  <c r="L3991" i="8"/>
  <c r="L3990" i="8"/>
  <c r="L3989" i="8"/>
  <c r="L3988" i="8"/>
  <c r="L3987" i="8"/>
  <c r="L3986" i="8"/>
  <c r="L3985" i="8"/>
  <c r="L3984" i="8"/>
  <c r="L3983" i="8"/>
  <c r="L3982" i="8"/>
  <c r="L3981" i="8"/>
  <c r="L3980" i="8"/>
  <c r="L3979" i="8"/>
  <c r="L3978" i="8"/>
  <c r="L3977" i="8"/>
  <c r="L3976" i="8"/>
  <c r="L3975" i="8"/>
  <c r="L3974" i="8"/>
  <c r="L3973" i="8"/>
  <c r="L3972" i="8"/>
  <c r="L3971" i="8"/>
  <c r="L3970" i="8"/>
  <c r="L3969" i="8"/>
  <c r="L3968" i="8"/>
  <c r="L3967" i="8"/>
  <c r="L3966" i="8"/>
  <c r="L3965" i="8"/>
  <c r="L3964" i="8"/>
  <c r="L3963" i="8"/>
  <c r="L3962" i="8"/>
  <c r="L3961" i="8"/>
  <c r="L3960" i="8"/>
  <c r="L3959" i="8"/>
  <c r="L3958" i="8"/>
  <c r="L3957" i="8"/>
  <c r="L3956" i="8"/>
  <c r="L3955" i="8"/>
  <c r="L3954" i="8"/>
  <c r="L3953" i="8"/>
  <c r="L3952" i="8"/>
  <c r="L3951" i="8"/>
  <c r="L3950" i="8"/>
  <c r="L3949" i="8"/>
  <c r="L3948" i="8"/>
  <c r="L3947" i="8"/>
  <c r="L3946" i="8"/>
  <c r="L3945" i="8"/>
  <c r="L3944" i="8"/>
  <c r="L3943" i="8"/>
  <c r="L3942" i="8"/>
  <c r="L3941" i="8"/>
  <c r="L3940" i="8"/>
  <c r="L3939" i="8"/>
  <c r="L3938" i="8"/>
  <c r="L3937" i="8"/>
  <c r="L3936" i="8"/>
  <c r="L3935" i="8"/>
  <c r="L3934" i="8"/>
  <c r="L3933" i="8"/>
  <c r="L3932" i="8"/>
  <c r="L3931" i="8"/>
  <c r="L3930" i="8"/>
  <c r="L3929" i="8"/>
  <c r="L3928" i="8"/>
  <c r="L3927" i="8"/>
  <c r="L3926" i="8"/>
  <c r="L3925" i="8"/>
  <c r="L3924" i="8"/>
  <c r="L3923" i="8"/>
  <c r="L3922" i="8"/>
  <c r="L3921" i="8"/>
  <c r="L3920" i="8"/>
  <c r="L3919" i="8"/>
  <c r="L3918" i="8"/>
  <c r="L3917" i="8"/>
  <c r="L3916" i="8"/>
  <c r="L3915" i="8"/>
  <c r="L3914" i="8"/>
  <c r="L3913" i="8"/>
  <c r="L3912" i="8"/>
  <c r="L3911" i="8"/>
  <c r="L3910" i="8"/>
  <c r="L3909" i="8"/>
  <c r="L3908" i="8"/>
  <c r="L3907" i="8"/>
  <c r="L3906" i="8"/>
  <c r="L3905" i="8"/>
  <c r="L3904" i="8"/>
  <c r="L3903" i="8"/>
  <c r="L3902" i="8"/>
  <c r="L3901" i="8"/>
  <c r="L3900" i="8"/>
  <c r="L3899" i="8"/>
  <c r="L3898" i="8"/>
  <c r="L3897" i="8"/>
  <c r="L3896" i="8"/>
  <c r="L3895" i="8"/>
  <c r="L3894" i="8"/>
  <c r="L3893" i="8"/>
  <c r="L3892" i="8"/>
  <c r="L3891" i="8"/>
  <c r="L3890" i="8"/>
  <c r="L3889" i="8"/>
  <c r="L3888" i="8"/>
  <c r="L3887" i="8"/>
  <c r="L3886" i="8"/>
  <c r="L3885" i="8"/>
  <c r="L3884" i="8"/>
  <c r="L3883" i="8"/>
  <c r="L3882" i="8"/>
  <c r="L3881" i="8"/>
  <c r="L3880" i="8"/>
  <c r="L3879" i="8"/>
  <c r="L3878" i="8"/>
  <c r="L3877" i="8"/>
  <c r="L3876" i="8"/>
  <c r="L3875" i="8"/>
  <c r="L3874" i="8"/>
  <c r="L3873" i="8"/>
  <c r="L3872" i="8"/>
  <c r="L3871" i="8"/>
  <c r="L3870" i="8"/>
  <c r="L3869" i="8"/>
  <c r="L3868" i="8"/>
  <c r="L3867" i="8"/>
  <c r="L3866" i="8"/>
  <c r="L3865" i="8"/>
  <c r="L3864" i="8"/>
  <c r="L3863" i="8"/>
  <c r="L3862" i="8"/>
  <c r="L3861" i="8"/>
  <c r="L3860" i="8"/>
  <c r="L3859" i="8"/>
  <c r="L3858" i="8"/>
  <c r="L3857" i="8"/>
  <c r="L3856" i="8"/>
  <c r="L3855" i="8"/>
  <c r="L3854" i="8"/>
  <c r="L3853" i="8"/>
  <c r="L3852" i="8"/>
  <c r="L3851" i="8"/>
  <c r="L3850" i="8"/>
  <c r="L3849" i="8"/>
  <c r="L3848" i="8"/>
  <c r="L3847" i="8"/>
  <c r="L3846" i="8"/>
  <c r="L3845" i="8"/>
  <c r="L3844" i="8"/>
  <c r="L3843" i="8"/>
  <c r="L3842" i="8"/>
  <c r="L3841" i="8"/>
  <c r="L3840" i="8"/>
  <c r="L3839" i="8"/>
  <c r="L3838" i="8"/>
  <c r="L3837" i="8"/>
  <c r="L3836" i="8"/>
  <c r="L3835" i="8"/>
  <c r="L3834" i="8"/>
  <c r="L3833" i="8"/>
  <c r="L3832" i="8"/>
  <c r="L3831" i="8"/>
  <c r="L3830" i="8"/>
  <c r="L3829" i="8"/>
  <c r="L3828" i="8"/>
  <c r="L3827" i="8"/>
  <c r="L3826" i="8"/>
  <c r="L3825" i="8"/>
  <c r="L3824" i="8"/>
  <c r="L3823" i="8"/>
  <c r="L3822" i="8"/>
  <c r="L3821" i="8"/>
  <c r="L3820" i="8"/>
  <c r="L3819" i="8"/>
  <c r="L3818" i="8"/>
  <c r="L3817" i="8"/>
  <c r="L3816" i="8"/>
  <c r="L3815" i="8"/>
  <c r="L3814" i="8"/>
  <c r="L3813" i="8"/>
  <c r="L3812" i="8"/>
  <c r="L3811" i="8"/>
  <c r="L3810" i="8"/>
  <c r="L3809" i="8"/>
  <c r="L3808" i="8"/>
  <c r="L3807" i="8"/>
  <c r="L3806" i="8"/>
  <c r="L3805" i="8"/>
  <c r="L3804" i="8"/>
  <c r="L3803" i="8"/>
  <c r="L3802" i="8"/>
  <c r="L3801" i="8"/>
  <c r="L3800" i="8"/>
  <c r="L3799" i="8"/>
  <c r="L3798" i="8"/>
  <c r="L3797" i="8"/>
  <c r="L3796" i="8"/>
  <c r="L3795" i="8"/>
  <c r="L3794" i="8"/>
  <c r="L3793" i="8"/>
  <c r="L3792" i="8"/>
  <c r="L3791" i="8"/>
  <c r="L3790" i="8"/>
  <c r="L3789" i="8"/>
  <c r="L3788" i="8"/>
  <c r="L3787" i="8"/>
  <c r="L3786" i="8"/>
  <c r="L3785" i="8"/>
  <c r="L3784" i="8"/>
  <c r="L3783" i="8"/>
  <c r="L3782" i="8"/>
  <c r="L3781" i="8"/>
  <c r="L3780" i="8"/>
  <c r="L3779" i="8"/>
  <c r="L3778" i="8"/>
  <c r="L3777" i="8"/>
  <c r="L3776" i="8"/>
  <c r="L3775" i="8"/>
  <c r="L3774" i="8"/>
  <c r="L3773" i="8"/>
  <c r="L3772" i="8"/>
  <c r="L3771" i="8"/>
  <c r="L3770" i="8"/>
  <c r="L3769" i="8"/>
  <c r="L3768" i="8"/>
  <c r="L3767" i="8"/>
  <c r="L3766" i="8"/>
  <c r="L3765" i="8"/>
  <c r="L3764" i="8"/>
  <c r="L3763" i="8"/>
  <c r="L3762" i="8"/>
  <c r="L3761" i="8"/>
  <c r="L3760" i="8"/>
  <c r="L3759" i="8"/>
  <c r="L3758" i="8"/>
  <c r="L3757" i="8"/>
  <c r="L3756" i="8"/>
  <c r="L3755" i="8"/>
  <c r="L3754" i="8"/>
  <c r="L3753" i="8"/>
  <c r="L3752" i="8"/>
  <c r="L3751" i="8"/>
  <c r="L3750" i="8"/>
  <c r="L3749" i="8"/>
  <c r="L3748" i="8"/>
  <c r="L3747" i="8"/>
  <c r="L3746" i="8"/>
  <c r="L3745" i="8"/>
  <c r="L3744" i="8"/>
  <c r="L3743" i="8"/>
  <c r="L3742" i="8"/>
  <c r="L3741" i="8"/>
  <c r="L3740" i="8"/>
  <c r="L3739" i="8"/>
  <c r="L3738" i="8"/>
  <c r="L3737" i="8"/>
  <c r="L3736" i="8"/>
  <c r="L3735" i="8"/>
  <c r="L3734" i="8"/>
  <c r="L3733" i="8"/>
  <c r="L3732" i="8"/>
  <c r="L3731" i="8"/>
  <c r="L3730" i="8"/>
  <c r="L3729" i="8"/>
  <c r="L3728" i="8"/>
  <c r="L3727" i="8"/>
  <c r="L3726" i="8"/>
  <c r="L3725" i="8"/>
  <c r="L3724" i="8"/>
  <c r="L3723" i="8"/>
  <c r="L3722" i="8"/>
  <c r="L3721" i="8"/>
  <c r="L3720" i="8"/>
  <c r="L3719" i="8"/>
  <c r="L3718" i="8"/>
  <c r="L3717" i="8"/>
  <c r="L3716" i="8"/>
  <c r="L3715" i="8"/>
  <c r="L3714" i="8"/>
  <c r="L3713" i="8"/>
  <c r="L3712" i="8"/>
  <c r="L3711" i="8"/>
  <c r="L3710" i="8"/>
  <c r="L3709" i="8"/>
  <c r="L3708" i="8"/>
  <c r="L3707" i="8"/>
  <c r="L3706" i="8"/>
  <c r="L3705" i="8"/>
  <c r="L3704" i="8"/>
  <c r="L3703" i="8"/>
  <c r="L3702" i="8"/>
  <c r="L3701" i="8"/>
  <c r="L3700" i="8"/>
  <c r="L3699" i="8"/>
  <c r="L3698" i="8"/>
  <c r="L3697" i="8"/>
  <c r="L3696" i="8"/>
  <c r="L3695" i="8"/>
  <c r="L3694" i="8"/>
  <c r="L3693" i="8"/>
  <c r="L3692" i="8"/>
  <c r="L3691" i="8"/>
  <c r="L3690" i="8"/>
  <c r="L3689" i="8"/>
  <c r="L3688" i="8"/>
  <c r="L3687" i="8"/>
  <c r="L3686" i="8"/>
  <c r="L3685" i="8"/>
  <c r="L3684" i="8"/>
  <c r="L3683" i="8"/>
  <c r="L3682" i="8"/>
  <c r="L3681" i="8"/>
  <c r="L3680" i="8"/>
  <c r="L3679" i="8"/>
  <c r="L3678" i="8"/>
  <c r="L3677" i="8"/>
  <c r="L3676" i="8"/>
  <c r="L3675" i="8"/>
  <c r="L3674" i="8"/>
  <c r="L3673" i="8"/>
  <c r="L3672" i="8"/>
  <c r="L3671" i="8"/>
  <c r="L3670" i="8"/>
  <c r="L3669" i="8"/>
  <c r="L3668" i="8"/>
  <c r="L3667" i="8"/>
  <c r="L3666" i="8"/>
  <c r="L3665" i="8"/>
  <c r="L3664" i="8"/>
  <c r="L3663" i="8"/>
  <c r="L3662" i="8"/>
  <c r="L3661" i="8"/>
  <c r="L3660" i="8"/>
  <c r="L3659" i="8"/>
  <c r="L3658" i="8"/>
  <c r="L3657" i="8"/>
  <c r="L3656" i="8"/>
  <c r="L3655" i="8"/>
  <c r="L3654" i="8"/>
  <c r="L3653" i="8"/>
  <c r="L3652" i="8"/>
  <c r="L3651" i="8"/>
  <c r="L3650" i="8"/>
  <c r="L3649" i="8"/>
  <c r="L3648" i="8"/>
  <c r="L3647" i="8"/>
  <c r="L3646" i="8"/>
  <c r="L3645" i="8"/>
  <c r="L3644" i="8"/>
  <c r="L3643" i="8"/>
  <c r="L3642" i="8"/>
  <c r="L3641" i="8"/>
  <c r="L3640" i="8"/>
  <c r="L3639" i="8"/>
  <c r="L3638" i="8"/>
  <c r="L3637" i="8"/>
  <c r="L3636" i="8"/>
  <c r="L3635" i="8"/>
  <c r="L3634" i="8"/>
  <c r="L3633" i="8"/>
  <c r="L3632" i="8"/>
  <c r="L3631" i="8"/>
  <c r="L3630" i="8"/>
  <c r="L3629" i="8"/>
  <c r="L3628" i="8"/>
  <c r="L3627" i="8"/>
  <c r="L3626" i="8"/>
  <c r="L3625" i="8"/>
  <c r="L3624" i="8"/>
  <c r="L3623" i="8"/>
  <c r="L3622" i="8"/>
  <c r="L3621" i="8"/>
  <c r="L3620" i="8"/>
  <c r="L3619" i="8"/>
  <c r="L3618" i="8"/>
  <c r="L3617" i="8"/>
  <c r="L3616" i="8"/>
  <c r="L3615" i="8"/>
  <c r="L3614" i="8"/>
  <c r="L3613" i="8"/>
  <c r="L3612" i="8"/>
  <c r="L3611" i="8"/>
  <c r="L3610" i="8"/>
  <c r="L3609" i="8"/>
  <c r="L3608" i="8"/>
  <c r="L3607" i="8"/>
  <c r="L3606" i="8"/>
  <c r="L3605" i="8"/>
  <c r="L3604" i="8"/>
  <c r="L3603" i="8"/>
  <c r="L3602" i="8"/>
  <c r="L3601" i="8"/>
  <c r="L3600" i="8"/>
  <c r="L3599" i="8"/>
  <c r="L3598" i="8"/>
  <c r="L3597" i="8"/>
  <c r="L3596" i="8"/>
  <c r="L3595" i="8"/>
  <c r="L3594" i="8"/>
  <c r="L3593" i="8"/>
  <c r="L3592" i="8"/>
  <c r="L3591" i="8"/>
  <c r="L3590" i="8"/>
  <c r="L3589" i="8"/>
  <c r="L3588" i="8"/>
  <c r="L3587" i="8"/>
  <c r="L3586" i="8"/>
  <c r="L3585" i="8"/>
  <c r="L3584" i="8"/>
  <c r="L3583" i="8"/>
  <c r="L3582" i="8"/>
  <c r="L3581" i="8"/>
  <c r="L3580" i="8"/>
  <c r="L3579" i="8"/>
  <c r="L3578" i="8"/>
  <c r="L3577" i="8"/>
  <c r="L3576" i="8"/>
  <c r="L3575" i="8"/>
  <c r="L3574" i="8"/>
  <c r="L3573" i="8"/>
  <c r="L3572" i="8"/>
  <c r="L3571" i="8"/>
  <c r="L3570" i="8"/>
  <c r="L3569" i="8"/>
  <c r="L3568" i="8"/>
  <c r="L3567" i="8"/>
  <c r="L3566" i="8"/>
  <c r="L3565" i="8"/>
  <c r="L3564" i="8"/>
  <c r="L3563" i="8"/>
  <c r="L3562" i="8"/>
  <c r="L3561" i="8"/>
  <c r="L3560" i="8"/>
  <c r="L3559" i="8"/>
  <c r="L3558" i="8"/>
  <c r="L3557" i="8"/>
  <c r="L3556" i="8"/>
  <c r="L3555" i="8"/>
  <c r="L3554" i="8"/>
  <c r="L3553" i="8"/>
  <c r="L3552" i="8"/>
  <c r="L3551" i="8"/>
  <c r="L3550" i="8"/>
  <c r="L3549" i="8"/>
  <c r="L3548" i="8"/>
  <c r="L3547" i="8"/>
  <c r="L3546" i="8"/>
  <c r="L3545" i="8"/>
  <c r="L3544" i="8"/>
  <c r="L3543" i="8"/>
  <c r="L3542" i="8"/>
  <c r="L3541" i="8"/>
  <c r="L3540" i="8"/>
  <c r="L3539" i="8"/>
  <c r="L3538" i="8"/>
  <c r="L3537" i="8"/>
  <c r="L3536" i="8"/>
  <c r="L3535" i="8"/>
  <c r="L3534" i="8"/>
  <c r="L3533" i="8"/>
  <c r="L3532" i="8"/>
  <c r="L3531" i="8"/>
  <c r="L3530" i="8"/>
  <c r="L3529" i="8"/>
  <c r="L3528" i="8"/>
  <c r="L3527" i="8"/>
  <c r="L3526" i="8"/>
  <c r="L3525" i="8"/>
  <c r="L3524" i="8"/>
  <c r="L3523" i="8"/>
  <c r="L3522" i="8"/>
  <c r="L3521" i="8"/>
  <c r="L3520" i="8"/>
  <c r="L3519" i="8"/>
  <c r="L3518" i="8"/>
  <c r="L3517" i="8"/>
  <c r="L3516" i="8"/>
  <c r="L3515" i="8"/>
  <c r="L3514" i="8"/>
  <c r="L3513" i="8"/>
  <c r="L3512" i="8"/>
  <c r="L3511" i="8"/>
  <c r="L3510" i="8"/>
  <c r="L3509" i="8"/>
  <c r="L3508" i="8"/>
  <c r="L3507" i="8"/>
  <c r="L3506" i="8"/>
  <c r="L3505" i="8"/>
  <c r="L3504" i="8"/>
  <c r="L3503" i="8"/>
  <c r="L3502" i="8"/>
  <c r="L3501" i="8"/>
  <c r="L3500" i="8"/>
  <c r="L3499" i="8"/>
  <c r="L3498" i="8"/>
  <c r="L3497" i="8"/>
  <c r="L3496" i="8"/>
  <c r="L3495" i="8"/>
  <c r="L3494" i="8"/>
  <c r="L3493" i="8"/>
  <c r="L3492" i="8"/>
  <c r="L3491" i="8"/>
  <c r="L3490" i="8"/>
  <c r="L3489" i="8"/>
  <c r="L3488" i="8"/>
  <c r="L3487" i="8"/>
  <c r="L3486" i="8"/>
  <c r="L3485" i="8"/>
  <c r="L3484" i="8"/>
  <c r="L3483" i="8"/>
  <c r="L3482" i="8"/>
  <c r="L3481" i="8"/>
  <c r="L3480" i="8"/>
  <c r="L3479" i="8"/>
  <c r="L3478" i="8"/>
  <c r="L3477" i="8"/>
  <c r="L3476" i="8"/>
  <c r="L3475" i="8"/>
  <c r="L3474" i="8"/>
  <c r="L3473" i="8"/>
  <c r="L3472" i="8"/>
  <c r="L3471" i="8"/>
  <c r="L3470" i="8"/>
  <c r="L3469" i="8"/>
  <c r="L3468" i="8"/>
  <c r="L3467" i="8"/>
  <c r="L3466" i="8"/>
  <c r="L3465" i="8"/>
  <c r="L3464" i="8"/>
  <c r="L3463" i="8"/>
  <c r="L3462" i="8"/>
  <c r="L3461" i="8"/>
  <c r="L3460" i="8"/>
  <c r="L3459" i="8"/>
  <c r="L3458" i="8"/>
  <c r="L3457" i="8"/>
  <c r="L3456" i="8"/>
  <c r="L3455" i="8"/>
  <c r="L3454" i="8"/>
  <c r="L3453" i="8"/>
  <c r="L3452" i="8"/>
  <c r="L3451" i="8"/>
  <c r="L3450" i="8"/>
  <c r="L3449" i="8"/>
  <c r="L3448" i="8"/>
  <c r="L3447" i="8"/>
  <c r="L3446" i="8"/>
  <c r="L3445" i="8"/>
  <c r="L3444" i="8"/>
  <c r="L3443" i="8"/>
  <c r="L3442" i="8"/>
  <c r="L3441" i="8"/>
  <c r="L3440" i="8"/>
  <c r="L3439" i="8"/>
  <c r="L3438" i="8"/>
  <c r="L3437" i="8"/>
  <c r="L3436" i="8"/>
  <c r="L3435" i="8"/>
  <c r="L3434" i="8"/>
  <c r="L3433" i="8"/>
  <c r="L3432" i="8"/>
  <c r="L3431" i="8"/>
  <c r="L3430" i="8"/>
  <c r="L3429" i="8"/>
  <c r="L3428" i="8"/>
  <c r="L3427" i="8"/>
  <c r="L3426" i="8"/>
  <c r="L3425" i="8"/>
  <c r="L3424" i="8"/>
  <c r="L3423" i="8"/>
  <c r="L3422" i="8"/>
  <c r="L3421" i="8"/>
  <c r="L3420" i="8"/>
  <c r="L3419" i="8"/>
  <c r="L3418" i="8"/>
  <c r="L3417" i="8"/>
  <c r="L3416" i="8"/>
  <c r="L3415" i="8"/>
  <c r="L3414" i="8"/>
  <c r="L3413" i="8"/>
  <c r="L3412" i="8"/>
  <c r="L3411" i="8"/>
  <c r="L3410" i="8"/>
  <c r="L3409" i="8"/>
  <c r="L3408" i="8"/>
  <c r="L3407" i="8"/>
  <c r="L3406" i="8"/>
  <c r="L3405" i="8"/>
  <c r="L3404" i="8"/>
  <c r="L3403" i="8"/>
  <c r="L3402" i="8"/>
  <c r="L3401" i="8"/>
  <c r="L3400" i="8"/>
  <c r="L3399" i="8"/>
  <c r="L3398" i="8"/>
  <c r="L3397" i="8"/>
  <c r="L3396" i="8"/>
  <c r="L3395" i="8"/>
  <c r="L3394" i="8"/>
  <c r="L3393" i="8"/>
  <c r="L3392" i="8"/>
  <c r="L3391" i="8"/>
  <c r="L3390" i="8"/>
  <c r="L3389" i="8"/>
  <c r="L3388" i="8"/>
  <c r="L3387" i="8"/>
  <c r="L3386" i="8"/>
  <c r="L3385" i="8"/>
  <c r="L3384" i="8"/>
  <c r="L3383" i="8"/>
  <c r="L3382" i="8"/>
  <c r="L3381" i="8"/>
  <c r="L3380" i="8"/>
  <c r="L3379" i="8"/>
  <c r="L3378" i="8"/>
  <c r="L3377" i="8"/>
  <c r="L3376" i="8"/>
  <c r="L3375" i="8"/>
  <c r="L3374" i="8"/>
  <c r="L3373" i="8"/>
  <c r="L3372" i="8"/>
  <c r="L3371" i="8"/>
  <c r="L3370" i="8"/>
  <c r="L3369" i="8"/>
  <c r="L3368" i="8"/>
  <c r="L3367" i="8"/>
  <c r="L3366" i="8"/>
  <c r="L3365" i="8"/>
  <c r="L3364" i="8"/>
  <c r="L3363" i="8"/>
  <c r="L3362" i="8"/>
  <c r="L3361" i="8"/>
  <c r="L3360" i="8"/>
  <c r="L3359" i="8"/>
  <c r="L3358" i="8"/>
  <c r="L3357" i="8"/>
  <c r="L3356" i="8"/>
  <c r="L3355" i="8"/>
  <c r="L3354" i="8"/>
  <c r="L3353" i="8"/>
  <c r="L3352" i="8"/>
  <c r="L3351" i="8"/>
  <c r="L3350" i="8"/>
  <c r="L3349" i="8"/>
  <c r="L3348" i="8"/>
  <c r="L3347" i="8"/>
  <c r="L3346" i="8"/>
  <c r="L3345" i="8"/>
  <c r="L3344" i="8"/>
  <c r="L3343" i="8"/>
  <c r="L3342" i="8"/>
  <c r="L3341" i="8"/>
  <c r="L3340" i="8"/>
  <c r="L3339" i="8"/>
  <c r="L3338" i="8"/>
  <c r="L3337" i="8"/>
  <c r="L3336" i="8"/>
  <c r="L3335" i="8"/>
  <c r="L3334" i="8"/>
  <c r="L3333" i="8"/>
  <c r="L3332" i="8"/>
  <c r="L3331" i="8"/>
  <c r="L3330" i="8"/>
  <c r="L3329" i="8"/>
  <c r="L3328" i="8"/>
  <c r="L3327" i="8"/>
  <c r="L3326" i="8"/>
  <c r="L3325" i="8"/>
  <c r="L3324" i="8"/>
  <c r="L3323" i="8"/>
  <c r="L3322" i="8"/>
  <c r="L3321" i="8"/>
  <c r="L3320" i="8"/>
  <c r="L3319" i="8"/>
  <c r="L3318" i="8"/>
  <c r="L3317" i="8"/>
  <c r="L3316" i="8"/>
  <c r="L3315" i="8"/>
  <c r="L3314" i="8"/>
  <c r="L3313" i="8"/>
  <c r="L3312" i="8"/>
  <c r="L3311" i="8"/>
  <c r="L3310" i="8"/>
  <c r="L3309" i="8"/>
  <c r="L3308" i="8"/>
  <c r="L3307" i="8"/>
  <c r="L3306" i="8"/>
  <c r="L3305" i="8"/>
  <c r="L3304" i="8"/>
  <c r="L3303" i="8"/>
  <c r="L3302" i="8"/>
  <c r="L3301" i="8"/>
  <c r="L3300" i="8"/>
  <c r="L3299" i="8"/>
  <c r="L3298" i="8"/>
  <c r="L3297" i="8"/>
  <c r="L3296" i="8"/>
  <c r="L3295" i="8"/>
  <c r="L3294" i="8"/>
  <c r="L3293" i="8"/>
  <c r="L3292" i="8"/>
  <c r="L3291" i="8"/>
  <c r="L3290" i="8"/>
  <c r="L3289" i="8"/>
  <c r="L3288" i="8"/>
  <c r="L3287" i="8"/>
  <c r="L3286" i="8"/>
  <c r="L3285" i="8"/>
  <c r="L3284" i="8"/>
  <c r="L3283" i="8"/>
  <c r="L3282" i="8"/>
  <c r="L3281" i="8"/>
  <c r="L3280" i="8"/>
  <c r="L3279" i="8"/>
  <c r="L3278" i="8"/>
  <c r="L3277" i="8"/>
  <c r="L3276" i="8"/>
  <c r="L3275" i="8"/>
  <c r="L3274" i="8"/>
  <c r="L3273" i="8"/>
  <c r="L3272" i="8"/>
  <c r="L3271" i="8"/>
  <c r="L3270" i="8"/>
  <c r="L3269" i="8"/>
  <c r="L3268" i="8"/>
  <c r="L3267" i="8"/>
  <c r="L3266" i="8"/>
  <c r="L3265" i="8"/>
  <c r="L3264" i="8"/>
  <c r="L3263" i="8"/>
  <c r="L3262" i="8"/>
  <c r="L3261" i="8"/>
  <c r="L3260" i="8"/>
  <c r="L3259" i="8"/>
  <c r="L3258" i="8"/>
  <c r="L3257" i="8"/>
  <c r="L3256" i="8"/>
  <c r="L3255" i="8"/>
  <c r="L3254" i="8"/>
  <c r="L3253" i="8"/>
  <c r="L3252" i="8"/>
  <c r="L3251" i="8"/>
  <c r="L3250" i="8"/>
  <c r="L3249" i="8"/>
  <c r="L3248" i="8"/>
  <c r="L3247" i="8"/>
  <c r="L3246" i="8"/>
  <c r="L3245" i="8"/>
  <c r="L3244" i="8"/>
  <c r="L3243" i="8"/>
  <c r="L3242" i="8"/>
  <c r="L3241" i="8"/>
  <c r="L3240" i="8"/>
  <c r="L3239" i="8"/>
  <c r="L3238" i="8"/>
  <c r="L3237" i="8"/>
  <c r="L3236" i="8"/>
  <c r="L3235" i="8"/>
  <c r="L3234" i="8"/>
  <c r="L3233" i="8"/>
  <c r="L3232" i="8"/>
  <c r="L3231" i="8"/>
  <c r="L3230" i="8"/>
  <c r="L3229" i="8"/>
  <c r="L3228" i="8"/>
  <c r="L3227" i="8"/>
  <c r="L3226" i="8"/>
  <c r="L3225" i="8"/>
  <c r="L3224" i="8"/>
  <c r="L3223" i="8"/>
  <c r="L3222" i="8"/>
  <c r="L3221" i="8"/>
  <c r="L3220" i="8"/>
  <c r="L3219" i="8"/>
  <c r="L3218" i="8"/>
  <c r="L3217" i="8"/>
  <c r="L3216" i="8"/>
  <c r="L3215" i="8"/>
  <c r="L3214" i="8"/>
  <c r="L3213" i="8"/>
  <c r="L3212" i="8"/>
  <c r="L3211" i="8"/>
  <c r="L3210" i="8"/>
  <c r="L3209" i="8"/>
  <c r="L3208" i="8"/>
  <c r="L3207" i="8"/>
  <c r="L3206" i="8"/>
  <c r="L3205" i="8"/>
  <c r="L3204" i="8"/>
  <c r="L3203" i="8"/>
  <c r="L3202" i="8"/>
  <c r="L3201" i="8"/>
  <c r="L3200" i="8"/>
  <c r="L3199" i="8"/>
  <c r="L3198" i="8"/>
  <c r="L3197" i="8"/>
  <c r="L3196" i="8"/>
  <c r="L3195" i="8"/>
  <c r="L3194" i="8"/>
  <c r="L3193" i="8"/>
  <c r="L3192" i="8"/>
  <c r="L3191" i="8"/>
  <c r="L3190" i="8"/>
  <c r="L3189" i="8"/>
  <c r="L3188" i="8"/>
  <c r="L3187" i="8"/>
  <c r="L3186" i="8"/>
  <c r="L3185" i="8"/>
  <c r="L3184" i="8"/>
  <c r="L3183" i="8"/>
  <c r="L3182" i="8"/>
  <c r="L3181" i="8"/>
  <c r="L3180" i="8"/>
  <c r="L3179" i="8"/>
  <c r="L3178" i="8"/>
  <c r="L3177" i="8"/>
  <c r="L3176" i="8"/>
  <c r="L3175" i="8"/>
  <c r="L3174" i="8"/>
  <c r="L3173" i="8"/>
  <c r="L3172" i="8"/>
  <c r="L3171" i="8"/>
  <c r="L3170" i="8"/>
  <c r="L3169" i="8"/>
  <c r="L3168" i="8"/>
  <c r="L3167" i="8"/>
  <c r="L3166" i="8"/>
  <c r="L3165" i="8"/>
  <c r="L3164" i="8"/>
  <c r="L3163" i="8"/>
  <c r="L3162" i="8"/>
  <c r="L3161" i="8"/>
  <c r="L3160" i="8"/>
  <c r="L3159" i="8"/>
  <c r="L3158" i="8"/>
  <c r="L3157" i="8"/>
  <c r="L3156" i="8"/>
  <c r="L3155" i="8"/>
  <c r="L3154" i="8"/>
  <c r="L3153" i="8"/>
  <c r="L3152" i="8"/>
  <c r="L3151" i="8"/>
  <c r="L3150" i="8"/>
  <c r="L3149" i="8"/>
  <c r="L3148" i="8"/>
  <c r="L3147" i="8"/>
  <c r="L3146" i="8"/>
  <c r="L3145" i="8"/>
  <c r="L3144" i="8"/>
  <c r="L3143" i="8"/>
  <c r="L3142" i="8"/>
  <c r="L3141" i="8"/>
  <c r="L3140" i="8"/>
  <c r="L3139" i="8"/>
  <c r="L3138" i="8"/>
  <c r="L3137" i="8"/>
  <c r="L3136" i="8"/>
  <c r="L3135" i="8"/>
  <c r="L3134" i="8"/>
  <c r="L3133" i="8"/>
  <c r="L3132" i="8"/>
  <c r="L3131" i="8"/>
  <c r="L3130" i="8"/>
  <c r="L3129" i="8"/>
  <c r="L3128" i="8"/>
  <c r="L3127" i="8"/>
  <c r="L3126" i="8"/>
  <c r="L3125" i="8"/>
  <c r="L3124" i="8"/>
  <c r="L3123" i="8"/>
  <c r="L3122" i="8"/>
  <c r="L3121" i="8"/>
  <c r="L3120" i="8"/>
  <c r="L3119" i="8"/>
  <c r="L3118" i="8"/>
  <c r="L3117" i="8"/>
  <c r="L3116" i="8"/>
  <c r="L3115" i="8"/>
  <c r="L3114" i="8"/>
  <c r="L3113" i="8"/>
  <c r="L3112" i="8"/>
  <c r="L3111" i="8"/>
  <c r="L3110" i="8"/>
  <c r="L3109" i="8"/>
  <c r="L3108" i="8"/>
  <c r="L3107" i="8"/>
  <c r="L3106" i="8"/>
  <c r="L3105" i="8"/>
  <c r="L3104" i="8"/>
  <c r="L3103" i="8"/>
  <c r="L3102" i="8"/>
  <c r="L3101" i="8"/>
  <c r="L3100" i="8"/>
  <c r="L3099" i="8"/>
  <c r="L3098" i="8"/>
  <c r="L3097" i="8"/>
  <c r="L3096" i="8"/>
  <c r="L3095" i="8"/>
  <c r="L3094" i="8"/>
  <c r="L3093" i="8"/>
  <c r="L3092" i="8"/>
  <c r="L3091" i="8"/>
  <c r="L3090" i="8"/>
  <c r="L3089" i="8"/>
  <c r="L3088" i="8"/>
  <c r="L3087" i="8"/>
  <c r="L3086" i="8"/>
  <c r="L3085" i="8"/>
  <c r="L3084" i="8"/>
  <c r="L3083" i="8"/>
  <c r="L3082" i="8"/>
  <c r="L3081" i="8"/>
  <c r="L3080" i="8"/>
  <c r="L3079" i="8"/>
  <c r="L3078" i="8"/>
  <c r="L3077" i="8"/>
  <c r="L3076" i="8"/>
  <c r="L3075" i="8"/>
  <c r="L3074" i="8"/>
  <c r="L3073" i="8"/>
  <c r="L3072" i="8"/>
  <c r="L3071" i="8"/>
  <c r="L3070" i="8"/>
  <c r="L3069" i="8"/>
  <c r="L3068" i="8"/>
  <c r="L3067" i="8"/>
  <c r="L3066" i="8"/>
  <c r="L3065" i="8"/>
  <c r="L3064" i="8"/>
  <c r="L3063" i="8"/>
  <c r="L3062" i="8"/>
  <c r="L3061" i="8"/>
  <c r="L3060" i="8"/>
  <c r="L3059" i="8"/>
  <c r="L3058" i="8"/>
  <c r="L3057" i="8"/>
  <c r="L3056" i="8"/>
  <c r="L3055" i="8"/>
  <c r="L3054" i="8"/>
  <c r="L3053" i="8"/>
  <c r="L3052" i="8"/>
  <c r="L3051" i="8"/>
  <c r="L3050" i="8"/>
  <c r="L3049" i="8"/>
  <c r="L3048" i="8"/>
  <c r="L3047" i="8"/>
  <c r="L3046" i="8"/>
  <c r="L3045" i="8"/>
  <c r="L3044" i="8"/>
  <c r="L3043" i="8"/>
  <c r="L3042" i="8"/>
  <c r="L3041" i="8"/>
  <c r="L3040" i="8"/>
  <c r="L3039" i="8"/>
  <c r="L3038" i="8"/>
  <c r="L3037" i="8"/>
  <c r="L3036" i="8"/>
  <c r="L3035" i="8"/>
  <c r="L3034" i="8"/>
  <c r="L3033" i="8"/>
  <c r="L3032" i="8"/>
  <c r="L3031" i="8"/>
  <c r="L3030" i="8"/>
  <c r="L3029" i="8"/>
  <c r="L3028" i="8"/>
  <c r="L3027" i="8"/>
  <c r="L3026" i="8"/>
  <c r="L3025" i="8"/>
  <c r="L3024" i="8"/>
  <c r="L3023" i="8"/>
  <c r="L3022" i="8"/>
  <c r="L3021" i="8"/>
  <c r="L3020" i="8"/>
  <c r="L3019" i="8"/>
  <c r="L3018" i="8"/>
  <c r="L3017" i="8"/>
  <c r="L3016" i="8"/>
  <c r="L3015" i="8"/>
  <c r="L3014" i="8"/>
  <c r="L3013" i="8"/>
  <c r="L3012" i="8"/>
  <c r="L3011" i="8"/>
  <c r="L3010" i="8"/>
  <c r="L3009" i="8"/>
  <c r="L3008" i="8"/>
  <c r="L3007" i="8"/>
  <c r="L3006" i="8"/>
  <c r="L3005" i="8"/>
  <c r="L3004" i="8"/>
  <c r="L3003" i="8"/>
  <c r="L3002" i="8"/>
  <c r="L3001" i="8"/>
  <c r="L3000" i="8"/>
  <c r="L2999" i="8"/>
  <c r="L2998" i="8"/>
  <c r="L2997" i="8"/>
  <c r="L2996" i="8"/>
  <c r="L2995" i="8"/>
  <c r="L2994" i="8"/>
  <c r="L2993" i="8"/>
  <c r="L2992" i="8"/>
  <c r="L2991" i="8"/>
  <c r="L2990" i="8"/>
  <c r="L2989" i="8"/>
  <c r="L2988" i="8"/>
  <c r="L2987" i="8"/>
  <c r="L2986" i="8"/>
  <c r="L2985" i="8"/>
  <c r="L2984" i="8"/>
  <c r="L2983" i="8"/>
  <c r="L2982" i="8"/>
  <c r="L2981" i="8"/>
  <c r="L2980" i="8"/>
  <c r="L2979" i="8"/>
  <c r="L2978" i="8"/>
  <c r="L2977" i="8"/>
  <c r="L2976" i="8"/>
  <c r="L2975" i="8"/>
  <c r="L2974" i="8"/>
  <c r="L2973" i="8"/>
  <c r="L2972" i="8"/>
  <c r="L2971" i="8"/>
  <c r="L2970" i="8"/>
  <c r="L2969" i="8"/>
  <c r="L2968" i="8"/>
  <c r="L2967" i="8"/>
  <c r="L2966" i="8"/>
  <c r="L2965" i="8"/>
  <c r="L2964" i="8"/>
  <c r="L2963" i="8"/>
  <c r="L2962" i="8"/>
  <c r="L2961" i="8"/>
  <c r="L2960" i="8"/>
  <c r="L2959" i="8"/>
  <c r="L2958" i="8"/>
  <c r="L2957" i="8"/>
  <c r="L2956" i="8"/>
  <c r="L2955" i="8"/>
  <c r="L2954" i="8"/>
  <c r="L2953" i="8"/>
  <c r="L2952" i="8"/>
  <c r="L2951" i="8"/>
  <c r="L2950" i="8"/>
  <c r="L2949" i="8"/>
  <c r="L2948" i="8"/>
  <c r="L2947" i="8"/>
  <c r="L2946" i="8"/>
  <c r="L2945" i="8"/>
  <c r="L2944" i="8"/>
  <c r="L2943" i="8"/>
  <c r="L2942" i="8"/>
  <c r="L2941" i="8"/>
  <c r="L2940" i="8"/>
  <c r="L2939" i="8"/>
  <c r="L2938" i="8"/>
  <c r="L2937" i="8"/>
  <c r="L2936" i="8"/>
  <c r="L2935" i="8"/>
  <c r="L2934" i="8"/>
  <c r="L2933" i="8"/>
  <c r="L2932" i="8"/>
  <c r="L2931" i="8"/>
  <c r="L2930" i="8"/>
  <c r="L2929" i="8"/>
  <c r="L2928" i="8"/>
  <c r="L2927" i="8"/>
  <c r="L2926" i="8"/>
  <c r="L2925" i="8"/>
  <c r="L2924" i="8"/>
  <c r="L2923" i="8"/>
  <c r="L2922" i="8"/>
  <c r="L2921" i="8"/>
  <c r="L2920" i="8"/>
  <c r="L2919" i="8"/>
  <c r="L2918" i="8"/>
  <c r="L2917" i="8"/>
  <c r="L2916" i="8"/>
  <c r="L2915" i="8"/>
  <c r="L2914" i="8"/>
  <c r="L2913" i="8"/>
  <c r="L2912" i="8"/>
  <c r="L2911" i="8"/>
  <c r="L2910" i="8"/>
  <c r="L2909" i="8"/>
  <c r="L2908" i="8"/>
  <c r="L2907" i="8"/>
  <c r="L2906" i="8"/>
  <c r="L2905" i="8"/>
  <c r="L2904" i="8"/>
  <c r="L2903" i="8"/>
  <c r="L2902" i="8"/>
  <c r="L2901" i="8"/>
  <c r="L2900" i="8"/>
  <c r="L2899" i="8"/>
  <c r="L2898" i="8"/>
  <c r="L2897" i="8"/>
  <c r="L2896" i="8"/>
  <c r="L2895" i="8"/>
  <c r="L2894" i="8"/>
  <c r="L2893" i="8"/>
  <c r="L2892" i="8"/>
  <c r="L2891" i="8"/>
  <c r="L2890" i="8"/>
  <c r="L2889" i="8"/>
  <c r="L2888" i="8"/>
  <c r="L2887" i="8"/>
  <c r="L2886" i="8"/>
  <c r="L2885" i="8"/>
  <c r="L2884" i="8"/>
  <c r="L2883" i="8"/>
  <c r="L2882" i="8"/>
  <c r="L2881" i="8"/>
  <c r="L2880" i="8"/>
  <c r="L2879" i="8"/>
  <c r="L2878" i="8"/>
  <c r="L2877" i="8"/>
  <c r="L2876" i="8"/>
  <c r="L2875" i="8"/>
  <c r="L2874" i="8"/>
  <c r="L2873" i="8"/>
  <c r="L2872" i="8"/>
  <c r="L2871" i="8"/>
  <c r="L2870" i="8"/>
  <c r="L2869" i="8"/>
  <c r="L2868" i="8"/>
  <c r="L2867" i="8"/>
  <c r="L2866" i="8"/>
  <c r="L2865" i="8"/>
  <c r="L2864" i="8"/>
  <c r="L2863" i="8"/>
  <c r="L2862" i="8"/>
  <c r="L2861" i="8"/>
  <c r="L2860" i="8"/>
  <c r="L2859" i="8"/>
  <c r="L2858" i="8"/>
  <c r="L2857" i="8"/>
  <c r="L2856" i="8"/>
  <c r="L2855" i="8"/>
  <c r="L2854" i="8"/>
  <c r="L2853" i="8"/>
  <c r="L2852" i="8"/>
  <c r="L2851" i="8"/>
  <c r="L2850" i="8"/>
  <c r="L2849" i="8"/>
  <c r="L2848" i="8"/>
  <c r="L2847" i="8"/>
  <c r="L2846" i="8"/>
  <c r="L2845" i="8"/>
  <c r="L2844" i="8"/>
  <c r="L2843" i="8"/>
  <c r="L2842" i="8"/>
  <c r="L2841" i="8"/>
  <c r="L2840" i="8"/>
  <c r="L2839" i="8"/>
  <c r="L2838" i="8"/>
  <c r="L2837" i="8"/>
  <c r="L2836" i="8"/>
  <c r="L2835" i="8"/>
  <c r="L2834" i="8"/>
  <c r="L2833" i="8"/>
  <c r="L2832" i="8"/>
  <c r="L2831" i="8"/>
  <c r="L2830" i="8"/>
  <c r="L2829" i="8"/>
  <c r="L2828" i="8"/>
  <c r="L2827" i="8"/>
  <c r="L2826" i="8"/>
  <c r="L2825" i="8"/>
  <c r="L2824" i="8"/>
  <c r="L2823" i="8"/>
  <c r="L2822" i="8"/>
  <c r="L2821" i="8"/>
  <c r="L2820" i="8"/>
  <c r="L2819" i="8"/>
  <c r="L2818" i="8"/>
  <c r="L2817" i="8"/>
  <c r="L2816" i="8"/>
  <c r="L2815" i="8"/>
  <c r="L2814" i="8"/>
  <c r="L2813" i="8"/>
  <c r="L2812" i="8"/>
  <c r="L2811" i="8"/>
  <c r="L2810" i="8"/>
  <c r="L2809" i="8"/>
  <c r="L2808" i="8"/>
  <c r="L2807" i="8"/>
  <c r="L2806" i="8"/>
  <c r="L2805" i="8"/>
  <c r="L2804" i="8"/>
  <c r="L2803" i="8"/>
  <c r="L2802" i="8"/>
  <c r="L2801" i="8"/>
  <c r="L2800" i="8"/>
  <c r="L2799" i="8"/>
  <c r="L2798" i="8"/>
  <c r="L2797" i="8"/>
  <c r="L2796" i="8"/>
  <c r="L2795" i="8"/>
  <c r="L2794" i="8"/>
  <c r="L2793" i="8"/>
  <c r="L2792" i="8"/>
  <c r="L2791" i="8"/>
  <c r="L2790" i="8"/>
  <c r="L2789" i="8"/>
  <c r="L2788" i="8"/>
  <c r="L2787" i="8"/>
  <c r="L2786" i="8"/>
  <c r="L2785" i="8"/>
  <c r="L2784" i="8"/>
  <c r="L2783" i="8"/>
  <c r="L2782" i="8"/>
  <c r="L2781" i="8"/>
  <c r="L2780" i="8"/>
  <c r="L2779" i="8"/>
  <c r="L2778" i="8"/>
  <c r="L2777" i="8"/>
  <c r="L2776" i="8"/>
  <c r="L2775" i="8"/>
  <c r="L2774" i="8"/>
  <c r="L2773" i="8"/>
  <c r="L2772" i="8"/>
  <c r="L2771" i="8"/>
  <c r="L2770" i="8"/>
  <c r="L2769" i="8"/>
  <c r="L2768" i="8"/>
  <c r="L2767" i="8"/>
  <c r="L2766" i="8"/>
  <c r="L2765" i="8"/>
  <c r="L2764" i="8"/>
  <c r="L2763" i="8"/>
  <c r="L2762" i="8"/>
  <c r="L2761" i="8"/>
  <c r="L2760" i="8"/>
  <c r="L2759" i="8"/>
  <c r="L2758" i="8"/>
  <c r="L2757" i="8"/>
  <c r="L2756" i="8"/>
  <c r="L2755" i="8"/>
  <c r="L2754" i="8"/>
  <c r="L2753" i="8"/>
  <c r="L2752" i="8"/>
  <c r="L2751" i="8"/>
  <c r="L2750" i="8"/>
  <c r="L2749" i="8"/>
  <c r="L2748" i="8"/>
  <c r="L2747" i="8"/>
  <c r="L2746" i="8"/>
  <c r="L2745" i="8"/>
  <c r="L2744" i="8"/>
  <c r="L2743" i="8"/>
  <c r="L2742" i="8"/>
  <c r="L2741" i="8"/>
  <c r="L2740" i="8"/>
  <c r="L2739" i="8"/>
  <c r="L2738" i="8"/>
  <c r="L2737" i="8"/>
  <c r="L2736" i="8"/>
  <c r="L2735" i="8"/>
  <c r="L2734" i="8"/>
  <c r="L2733" i="8"/>
  <c r="L2732" i="8"/>
  <c r="L2731" i="8"/>
  <c r="L2730" i="8"/>
  <c r="L2729" i="8"/>
  <c r="L2728" i="8"/>
  <c r="L2727" i="8"/>
  <c r="L2726" i="8"/>
  <c r="L2725" i="8"/>
  <c r="L2724" i="8"/>
  <c r="L2723" i="8"/>
  <c r="L2722" i="8"/>
  <c r="L2721" i="8"/>
  <c r="L2720" i="8"/>
  <c r="L2719" i="8"/>
  <c r="L2718" i="8"/>
  <c r="L2717" i="8"/>
  <c r="L2716" i="8"/>
  <c r="L2715" i="8"/>
  <c r="L2714" i="8"/>
  <c r="L2713" i="8"/>
  <c r="L2712" i="8"/>
  <c r="L2711" i="8"/>
  <c r="L2710" i="8"/>
  <c r="L2709" i="8"/>
  <c r="L2708" i="8"/>
  <c r="L2707" i="8"/>
  <c r="L2706" i="8"/>
  <c r="L2705" i="8"/>
  <c r="L2704" i="8"/>
  <c r="L2703" i="8"/>
  <c r="L2702" i="8"/>
  <c r="L2701" i="8"/>
  <c r="L2700" i="8"/>
  <c r="L2699" i="8"/>
  <c r="L2698" i="8"/>
  <c r="L2697" i="8"/>
  <c r="L2696" i="8"/>
  <c r="L2695" i="8"/>
  <c r="L2694" i="8"/>
  <c r="L2693" i="8"/>
  <c r="L2692" i="8"/>
  <c r="L2691" i="8"/>
  <c r="L2690" i="8"/>
  <c r="L2689" i="8"/>
  <c r="L2688" i="8"/>
  <c r="L2687" i="8"/>
  <c r="L2686" i="8"/>
  <c r="L2685" i="8"/>
  <c r="L2684" i="8"/>
  <c r="L2683" i="8"/>
  <c r="L2682" i="8"/>
  <c r="L2681" i="8"/>
  <c r="L2680" i="8"/>
  <c r="L2679" i="8"/>
  <c r="L2678" i="8"/>
  <c r="L2677" i="8"/>
  <c r="L2676" i="8"/>
  <c r="L2675" i="8"/>
  <c r="L2674" i="8"/>
  <c r="L2673" i="8"/>
  <c r="L2672" i="8"/>
  <c r="L2671" i="8"/>
  <c r="L2670" i="8"/>
  <c r="L2669" i="8"/>
  <c r="L2668" i="8"/>
  <c r="L2667" i="8"/>
  <c r="L2666" i="8"/>
  <c r="L2665" i="8"/>
  <c r="L2664" i="8"/>
  <c r="L2663" i="8"/>
  <c r="L2662" i="8"/>
  <c r="L2661" i="8"/>
  <c r="L2660" i="8"/>
  <c r="L2659" i="8"/>
  <c r="L2658" i="8"/>
  <c r="L2657" i="8"/>
  <c r="L2656" i="8"/>
  <c r="L2655" i="8"/>
  <c r="L2654" i="8"/>
  <c r="L2653" i="8"/>
  <c r="L2652" i="8"/>
  <c r="L2651" i="8"/>
  <c r="L2650" i="8"/>
  <c r="L2649" i="8"/>
  <c r="L2648" i="8"/>
  <c r="L2647" i="8"/>
  <c r="L2646" i="8"/>
  <c r="L2645" i="8"/>
  <c r="L2644" i="8"/>
  <c r="L2643" i="8"/>
  <c r="L2642" i="8"/>
  <c r="L2641" i="8"/>
  <c r="L2640" i="8"/>
  <c r="L2639" i="8"/>
  <c r="L2638" i="8"/>
  <c r="L2637" i="8"/>
  <c r="L2636" i="8"/>
  <c r="L2635" i="8"/>
  <c r="L2634" i="8"/>
  <c r="L2633" i="8"/>
  <c r="L2632" i="8"/>
  <c r="L2631" i="8"/>
  <c r="L2630" i="8"/>
  <c r="L2629" i="8"/>
  <c r="L2628" i="8"/>
  <c r="L2627" i="8"/>
  <c r="L2626" i="8"/>
  <c r="L2625" i="8"/>
  <c r="L2624" i="8"/>
  <c r="L2623" i="8"/>
  <c r="L2622" i="8"/>
  <c r="L2621" i="8"/>
  <c r="L2620" i="8"/>
  <c r="L2619" i="8"/>
  <c r="L2618" i="8"/>
  <c r="L2617" i="8"/>
  <c r="L2616" i="8"/>
  <c r="L2615" i="8"/>
  <c r="L2614" i="8"/>
  <c r="L2613" i="8"/>
  <c r="L2612" i="8"/>
  <c r="L2611" i="8"/>
  <c r="L2610" i="8"/>
  <c r="L2609" i="8"/>
  <c r="L2608" i="8"/>
  <c r="L2607" i="8"/>
  <c r="L2606" i="8"/>
  <c r="L2605" i="8"/>
  <c r="L2604" i="8"/>
  <c r="L2603" i="8"/>
  <c r="L2602" i="8"/>
  <c r="L2601" i="8"/>
  <c r="L2600" i="8"/>
  <c r="L2599" i="8"/>
  <c r="L2598" i="8"/>
  <c r="L2597" i="8"/>
  <c r="L2596" i="8"/>
  <c r="L2595" i="8"/>
  <c r="L2594" i="8"/>
  <c r="L2593" i="8"/>
  <c r="L2592" i="8"/>
  <c r="L2591" i="8"/>
  <c r="L2590" i="8"/>
  <c r="L2589" i="8"/>
  <c r="L2588" i="8"/>
  <c r="L2587" i="8"/>
  <c r="L2586" i="8"/>
  <c r="L2585" i="8"/>
  <c r="L2584" i="8"/>
  <c r="L2583" i="8"/>
  <c r="L2582" i="8"/>
  <c r="L2581" i="8"/>
  <c r="L2580" i="8"/>
  <c r="L2579" i="8"/>
  <c r="L2578" i="8"/>
  <c r="L2577" i="8"/>
  <c r="L2576" i="8"/>
  <c r="L2575" i="8"/>
  <c r="L2574" i="8"/>
  <c r="L2573" i="8"/>
  <c r="L2572" i="8"/>
  <c r="L2571" i="8"/>
  <c r="L2570" i="8"/>
  <c r="L2569" i="8"/>
  <c r="L2568" i="8"/>
  <c r="L2567" i="8"/>
  <c r="L2566" i="8"/>
  <c r="L2565" i="8"/>
  <c r="L2564" i="8"/>
  <c r="L2563" i="8"/>
  <c r="L2562" i="8"/>
  <c r="L2561" i="8"/>
  <c r="L2560" i="8"/>
  <c r="L2559" i="8"/>
  <c r="L2558" i="8"/>
  <c r="L2557" i="8"/>
  <c r="L2556" i="8"/>
  <c r="L2555" i="8"/>
  <c r="L2554" i="8"/>
  <c r="L2553" i="8"/>
  <c r="L2552" i="8"/>
  <c r="L2551" i="8"/>
  <c r="L2550" i="8"/>
  <c r="L2549" i="8"/>
  <c r="L2548" i="8"/>
  <c r="L2547" i="8"/>
  <c r="L2546" i="8"/>
  <c r="L2545" i="8"/>
  <c r="L2544" i="8"/>
  <c r="L2543" i="8"/>
  <c r="L2542" i="8"/>
  <c r="L2541" i="8"/>
  <c r="L2540" i="8"/>
  <c r="L2539" i="8"/>
  <c r="L2538" i="8"/>
  <c r="L2537" i="8"/>
  <c r="L2536" i="8"/>
  <c r="L2535" i="8"/>
  <c r="L2534" i="8"/>
  <c r="L2533" i="8"/>
  <c r="L2532" i="8"/>
  <c r="L2531" i="8"/>
  <c r="L2530" i="8"/>
  <c r="L2529" i="8"/>
  <c r="L2528" i="8"/>
  <c r="L2527" i="8"/>
  <c r="L2526" i="8"/>
  <c r="L2525" i="8"/>
  <c r="L2524" i="8"/>
  <c r="L2523" i="8"/>
  <c r="L2522" i="8"/>
  <c r="L2521" i="8"/>
  <c r="L2520" i="8"/>
  <c r="L2519" i="8"/>
  <c r="L2518" i="8"/>
  <c r="L2517" i="8"/>
  <c r="L2516" i="8"/>
  <c r="L2515" i="8"/>
  <c r="L2514" i="8"/>
  <c r="L2513" i="8"/>
  <c r="L2512" i="8"/>
  <c r="L2511" i="8"/>
  <c r="L2510" i="8"/>
  <c r="L2509" i="8"/>
  <c r="L2508" i="8"/>
  <c r="L2507" i="8"/>
  <c r="L2506" i="8"/>
  <c r="L2505" i="8"/>
  <c r="L2504" i="8"/>
  <c r="L2503" i="8"/>
  <c r="L2502" i="8"/>
  <c r="L2501" i="8"/>
  <c r="L2500" i="8"/>
  <c r="L2499" i="8"/>
  <c r="L2498" i="8"/>
  <c r="L2497" i="8"/>
  <c r="L2496" i="8"/>
  <c r="L2495" i="8"/>
  <c r="L2494" i="8"/>
  <c r="L2493" i="8"/>
  <c r="L2492" i="8"/>
  <c r="L2491" i="8"/>
  <c r="L2490" i="8"/>
  <c r="L2489" i="8"/>
  <c r="L2488" i="8"/>
  <c r="L2487" i="8"/>
  <c r="L2486" i="8"/>
  <c r="L2485" i="8"/>
  <c r="L2484" i="8"/>
  <c r="L2483" i="8"/>
  <c r="L2482" i="8"/>
  <c r="L2481" i="8"/>
  <c r="L2480" i="8"/>
  <c r="L2479" i="8"/>
  <c r="L2478" i="8"/>
  <c r="L2477" i="8"/>
  <c r="L2476" i="8"/>
  <c r="L2475" i="8"/>
  <c r="L2474" i="8"/>
  <c r="L2473" i="8"/>
  <c r="L2472" i="8"/>
  <c r="L2471" i="8"/>
  <c r="L2470" i="8"/>
  <c r="L2469" i="8"/>
  <c r="L2468" i="8"/>
  <c r="L2467" i="8"/>
  <c r="L2466" i="8"/>
  <c r="L2465" i="8"/>
  <c r="L2464" i="8"/>
  <c r="L2463" i="8"/>
  <c r="L2462" i="8"/>
  <c r="L2461" i="8"/>
  <c r="L2460" i="8"/>
  <c r="L2459" i="8"/>
  <c r="L2458" i="8"/>
  <c r="L2457" i="8"/>
  <c r="L2456" i="8"/>
  <c r="L2455" i="8"/>
  <c r="L2454" i="8"/>
  <c r="L2453" i="8"/>
  <c r="L2452" i="8"/>
  <c r="L2451" i="8"/>
  <c r="L2450" i="8"/>
  <c r="L2449" i="8"/>
  <c r="L2448" i="8"/>
  <c r="L2447" i="8"/>
  <c r="L2446" i="8"/>
  <c r="L2445" i="8"/>
  <c r="L2444" i="8"/>
  <c r="L2443" i="8"/>
  <c r="L2442" i="8"/>
  <c r="L2441" i="8"/>
  <c r="L2440" i="8"/>
  <c r="L2439" i="8"/>
  <c r="L2438" i="8"/>
  <c r="L2437" i="8"/>
  <c r="L2436" i="8"/>
  <c r="L2435" i="8"/>
  <c r="L2434" i="8"/>
  <c r="L2433" i="8"/>
  <c r="L2432" i="8"/>
  <c r="L2431" i="8"/>
  <c r="L2430" i="8"/>
  <c r="L2429" i="8"/>
  <c r="L2428" i="8"/>
  <c r="L2427" i="8"/>
  <c r="L2426" i="8"/>
  <c r="L2425" i="8"/>
  <c r="L2424" i="8"/>
  <c r="L2423" i="8"/>
  <c r="L2422" i="8"/>
  <c r="L2421" i="8"/>
  <c r="L2420" i="8"/>
  <c r="L2419" i="8"/>
  <c r="L2418" i="8"/>
  <c r="L2417" i="8"/>
  <c r="L2416" i="8"/>
  <c r="L2415" i="8"/>
  <c r="L2414" i="8"/>
  <c r="L2413" i="8"/>
  <c r="L2412" i="8"/>
  <c r="L2411" i="8"/>
  <c r="L2410" i="8"/>
  <c r="L2409" i="8"/>
  <c r="L2408" i="8"/>
  <c r="L2407" i="8"/>
  <c r="L2406" i="8"/>
  <c r="L2405" i="8"/>
  <c r="L2404" i="8"/>
  <c r="L2403" i="8"/>
  <c r="L2402" i="8"/>
  <c r="L2401" i="8"/>
  <c r="L2400" i="8"/>
  <c r="L2399" i="8"/>
  <c r="L2398" i="8"/>
  <c r="L2397" i="8"/>
  <c r="L2396" i="8"/>
  <c r="L2395" i="8"/>
  <c r="L2394" i="8"/>
  <c r="L2393" i="8"/>
  <c r="L2392" i="8"/>
  <c r="L2391" i="8"/>
  <c r="L2390" i="8"/>
  <c r="L2389" i="8"/>
  <c r="L2388" i="8"/>
  <c r="L2387" i="8"/>
  <c r="L2386" i="8"/>
  <c r="L2385" i="8"/>
  <c r="L2384" i="8"/>
  <c r="L2383" i="8"/>
  <c r="L2382" i="8"/>
  <c r="L2381" i="8"/>
  <c r="L2380" i="8"/>
  <c r="L2379" i="8"/>
  <c r="L2378" i="8"/>
  <c r="L2377" i="8"/>
  <c r="L2376" i="8"/>
  <c r="L2375" i="8"/>
  <c r="L2374" i="8"/>
  <c r="L2373" i="8"/>
  <c r="L2372" i="8"/>
  <c r="L2371" i="8"/>
  <c r="L2370" i="8"/>
  <c r="L2369" i="8"/>
  <c r="L2368" i="8"/>
  <c r="L2367" i="8"/>
  <c r="L2366" i="8"/>
  <c r="L2365" i="8"/>
  <c r="L2364" i="8"/>
  <c r="L2363" i="8"/>
  <c r="L2362" i="8"/>
  <c r="L2361" i="8"/>
  <c r="L2360" i="8"/>
  <c r="L2359" i="8"/>
  <c r="L2358" i="8"/>
  <c r="L2357" i="8"/>
  <c r="L2356" i="8"/>
  <c r="L2355" i="8"/>
  <c r="L2354" i="8"/>
  <c r="L2353" i="8"/>
  <c r="L2352" i="8"/>
  <c r="L2351" i="8"/>
  <c r="L2350" i="8"/>
  <c r="L2349" i="8"/>
  <c r="L2348" i="8"/>
  <c r="L2347" i="8"/>
  <c r="L2346" i="8"/>
  <c r="L2345" i="8"/>
  <c r="L2344" i="8"/>
  <c r="L2343" i="8"/>
  <c r="L2342" i="8"/>
  <c r="L2341" i="8"/>
  <c r="L2340" i="8"/>
  <c r="L2339" i="8"/>
  <c r="L2338" i="8"/>
  <c r="L2337" i="8"/>
  <c r="L2336" i="8"/>
  <c r="L2335" i="8"/>
  <c r="L2334" i="8"/>
  <c r="L2333" i="8"/>
  <c r="L2332" i="8"/>
  <c r="L2331" i="8"/>
  <c r="L2330" i="8"/>
  <c r="L2329" i="8"/>
  <c r="L2328" i="8"/>
  <c r="L2327" i="8"/>
  <c r="L2326" i="8"/>
  <c r="L2325" i="8"/>
  <c r="L2324" i="8"/>
  <c r="L2323" i="8"/>
  <c r="L2322" i="8"/>
  <c r="L2321" i="8"/>
  <c r="L2320" i="8"/>
  <c r="L2319" i="8"/>
  <c r="L2318" i="8"/>
  <c r="L2317" i="8"/>
  <c r="L2316" i="8"/>
  <c r="L2315" i="8"/>
  <c r="L2314" i="8"/>
  <c r="L2313" i="8"/>
  <c r="L2312" i="8"/>
  <c r="L2311" i="8"/>
  <c r="L2310" i="8"/>
  <c r="L2309" i="8"/>
  <c r="L2308" i="8"/>
  <c r="L2307" i="8"/>
  <c r="L2306" i="8"/>
  <c r="L2305" i="8"/>
  <c r="L2304" i="8"/>
  <c r="L2303" i="8"/>
  <c r="L2302" i="8"/>
  <c r="L2301" i="8"/>
  <c r="L2300" i="8"/>
  <c r="L2299" i="8"/>
  <c r="L2298" i="8"/>
  <c r="L2297" i="8"/>
  <c r="L2296" i="8"/>
  <c r="L2295" i="8"/>
  <c r="L2294" i="8"/>
  <c r="L2293" i="8"/>
  <c r="L2292" i="8"/>
  <c r="L2291" i="8"/>
  <c r="L2290" i="8"/>
  <c r="L2289" i="8"/>
  <c r="L2288" i="8"/>
  <c r="L2287" i="8"/>
  <c r="L2286" i="8"/>
  <c r="L2285" i="8"/>
  <c r="L2284" i="8"/>
  <c r="L2283" i="8"/>
  <c r="L2282" i="8"/>
  <c r="L2281" i="8"/>
  <c r="L2280" i="8"/>
  <c r="L2279" i="8"/>
  <c r="L2278" i="8"/>
  <c r="L2277" i="8"/>
  <c r="L2276" i="8"/>
  <c r="L2275" i="8"/>
  <c r="L2274" i="8"/>
  <c r="L2273" i="8"/>
  <c r="L2272" i="8"/>
  <c r="L2271" i="8"/>
  <c r="L2270" i="8"/>
  <c r="L2269" i="8"/>
  <c r="L2268" i="8"/>
  <c r="L2267" i="8"/>
  <c r="L2266" i="8"/>
  <c r="L2265" i="8"/>
  <c r="L2264" i="8"/>
  <c r="L2263" i="8"/>
  <c r="L2262" i="8"/>
  <c r="L2261" i="8"/>
  <c r="L2260" i="8"/>
  <c r="L2259" i="8"/>
  <c r="L2258" i="8"/>
  <c r="L2257" i="8"/>
  <c r="L2256" i="8"/>
  <c r="L2255" i="8"/>
  <c r="L2254" i="8"/>
  <c r="L2253" i="8"/>
  <c r="L2252" i="8"/>
  <c r="L2251" i="8"/>
  <c r="L2250" i="8"/>
  <c r="L2249" i="8"/>
  <c r="L2248" i="8"/>
  <c r="L2247" i="8"/>
  <c r="L2246" i="8"/>
  <c r="L2245" i="8"/>
  <c r="L2244" i="8"/>
  <c r="L2243" i="8"/>
  <c r="L2242" i="8"/>
  <c r="L2241" i="8"/>
  <c r="L2240" i="8"/>
  <c r="L2239" i="8"/>
  <c r="L2238" i="8"/>
  <c r="L2237" i="8"/>
  <c r="L2236" i="8"/>
  <c r="L2235" i="8"/>
  <c r="L2234" i="8"/>
  <c r="L2233" i="8"/>
  <c r="L2232" i="8"/>
  <c r="L2231" i="8"/>
  <c r="L2230" i="8"/>
  <c r="L2229" i="8"/>
  <c r="L2228" i="8"/>
  <c r="L2227" i="8"/>
  <c r="L2226" i="8"/>
  <c r="L2225" i="8"/>
  <c r="L2224" i="8"/>
  <c r="L2223" i="8"/>
  <c r="L2222" i="8"/>
  <c r="L2221" i="8"/>
  <c r="L2220" i="8"/>
  <c r="L2219" i="8"/>
  <c r="L2218" i="8"/>
  <c r="L2217" i="8"/>
  <c r="L2216" i="8"/>
  <c r="L2215" i="8"/>
  <c r="L2214" i="8"/>
  <c r="L2213" i="8"/>
  <c r="L2212" i="8"/>
  <c r="L2211" i="8"/>
  <c r="L2210" i="8"/>
  <c r="L2209" i="8"/>
  <c r="L2208" i="8"/>
  <c r="L2207" i="8"/>
  <c r="L2206" i="8"/>
  <c r="L2205" i="8"/>
  <c r="L2204" i="8"/>
  <c r="L2203" i="8"/>
  <c r="L2202" i="8"/>
  <c r="L2201" i="8"/>
  <c r="L2200" i="8"/>
  <c r="L2199" i="8"/>
  <c r="L2198" i="8"/>
  <c r="L2197" i="8"/>
  <c r="L2196" i="8"/>
  <c r="L2195" i="8"/>
  <c r="L2194" i="8"/>
  <c r="L2193" i="8"/>
  <c r="L2192" i="8"/>
  <c r="L2191" i="8"/>
  <c r="L2190" i="8"/>
  <c r="L2189" i="8"/>
  <c r="L2188" i="8"/>
  <c r="L2187" i="8"/>
  <c r="L2186" i="8"/>
  <c r="L2185" i="8"/>
  <c r="L2184" i="8"/>
  <c r="L2183" i="8"/>
  <c r="L2182" i="8"/>
  <c r="L2181" i="8"/>
  <c r="L2180" i="8"/>
  <c r="L2179" i="8"/>
  <c r="L2178" i="8"/>
  <c r="L2177" i="8"/>
  <c r="L2176" i="8"/>
  <c r="L2175" i="8"/>
  <c r="L2174" i="8"/>
  <c r="L2173" i="8"/>
  <c r="L2172" i="8"/>
  <c r="L2171" i="8"/>
  <c r="L2170" i="8"/>
  <c r="L2169" i="8"/>
  <c r="L2168" i="8"/>
  <c r="L2167" i="8"/>
  <c r="L2166" i="8"/>
  <c r="L2165" i="8"/>
  <c r="L2164" i="8"/>
  <c r="L2163" i="8"/>
  <c r="L2162" i="8"/>
  <c r="L2161" i="8"/>
  <c r="L2160" i="8"/>
  <c r="L2159" i="8"/>
  <c r="L2158" i="8"/>
  <c r="L2157" i="8"/>
  <c r="L2156" i="8"/>
  <c r="L2155" i="8"/>
  <c r="L2154" i="8"/>
  <c r="L2153" i="8"/>
  <c r="L2152" i="8"/>
  <c r="L2151" i="8"/>
  <c r="L2150" i="8"/>
  <c r="L2149" i="8"/>
  <c r="L2148" i="8"/>
  <c r="L2147" i="8"/>
  <c r="L2146" i="8"/>
  <c r="L2145" i="8"/>
  <c r="L2144" i="8"/>
  <c r="L2143" i="8"/>
  <c r="L2142" i="8"/>
  <c r="L2141" i="8"/>
  <c r="L2140" i="8"/>
  <c r="L2139" i="8"/>
  <c r="L2138" i="8"/>
  <c r="L2137" i="8"/>
  <c r="L2136" i="8"/>
  <c r="L2135" i="8"/>
  <c r="L2134" i="8"/>
  <c r="L2133" i="8"/>
  <c r="L2132" i="8"/>
  <c r="L2131" i="8"/>
  <c r="L2130" i="8"/>
  <c r="L2129" i="8"/>
  <c r="L2128" i="8"/>
  <c r="L2127" i="8"/>
  <c r="L2126" i="8"/>
  <c r="L2125" i="8"/>
  <c r="L2124" i="8"/>
  <c r="L2123" i="8"/>
  <c r="L2122" i="8"/>
  <c r="L2121" i="8"/>
  <c r="L2120" i="8"/>
  <c r="L2119" i="8"/>
  <c r="L2118" i="8"/>
  <c r="L2117" i="8"/>
  <c r="L2116" i="8"/>
  <c r="L2115" i="8"/>
  <c r="L2114" i="8"/>
  <c r="L2113" i="8"/>
  <c r="L2112" i="8"/>
  <c r="L2111" i="8"/>
  <c r="L2110" i="8"/>
  <c r="L2109" i="8"/>
  <c r="L2108" i="8"/>
  <c r="L2107" i="8"/>
  <c r="L2106" i="8"/>
  <c r="L2105" i="8"/>
  <c r="L2104" i="8"/>
  <c r="L2103" i="8"/>
  <c r="L2102" i="8"/>
  <c r="L2101" i="8"/>
  <c r="L2100" i="8"/>
  <c r="L2099" i="8"/>
  <c r="L2098" i="8"/>
  <c r="L2097" i="8"/>
  <c r="L2096" i="8"/>
  <c r="L2095" i="8"/>
  <c r="L2094" i="8"/>
  <c r="L2093" i="8"/>
  <c r="L2092" i="8"/>
  <c r="L2091" i="8"/>
  <c r="L2090" i="8"/>
  <c r="L2089" i="8"/>
  <c r="L2088" i="8"/>
  <c r="L2087" i="8"/>
  <c r="L2086" i="8"/>
  <c r="L2085" i="8"/>
  <c r="L2084" i="8"/>
  <c r="L2083" i="8"/>
  <c r="L2082" i="8"/>
  <c r="L2081" i="8"/>
  <c r="L2080" i="8"/>
  <c r="L2079" i="8"/>
  <c r="L2078" i="8"/>
  <c r="L2077" i="8"/>
  <c r="L2076" i="8"/>
  <c r="L2075" i="8"/>
  <c r="L2074" i="8"/>
  <c r="L2073" i="8"/>
  <c r="L2072" i="8"/>
  <c r="L2071" i="8"/>
  <c r="L2070" i="8"/>
  <c r="L2069" i="8"/>
  <c r="L2068" i="8"/>
  <c r="L2067" i="8"/>
  <c r="L2066" i="8"/>
  <c r="L2065" i="8"/>
  <c r="L2064" i="8"/>
  <c r="L2063" i="8"/>
  <c r="L2062" i="8"/>
  <c r="L2061" i="8"/>
  <c r="L2060" i="8"/>
  <c r="L2059" i="8"/>
  <c r="L2058" i="8"/>
  <c r="L2057" i="8"/>
  <c r="L2056" i="8"/>
  <c r="L2055" i="8"/>
  <c r="L2054" i="8"/>
  <c r="L2053" i="8"/>
  <c r="L2052" i="8"/>
  <c r="L2051" i="8"/>
  <c r="L2050" i="8"/>
  <c r="L2049" i="8"/>
  <c r="L2048" i="8"/>
  <c r="L2047" i="8"/>
  <c r="L2046" i="8"/>
  <c r="L2045" i="8"/>
  <c r="L2044" i="8"/>
  <c r="L2043" i="8"/>
  <c r="L2042" i="8"/>
  <c r="L2041" i="8"/>
  <c r="L2040" i="8"/>
  <c r="L2039" i="8"/>
  <c r="L2038" i="8"/>
  <c r="L2037" i="8"/>
  <c r="L2036" i="8"/>
  <c r="L2035" i="8"/>
  <c r="L2034" i="8"/>
  <c r="L2033" i="8"/>
  <c r="L2032" i="8"/>
  <c r="L2031" i="8"/>
  <c r="L2030" i="8"/>
  <c r="L2029" i="8"/>
  <c r="L2028" i="8"/>
  <c r="L2027" i="8"/>
  <c r="L2026" i="8"/>
  <c r="L2025" i="8"/>
  <c r="L2024" i="8"/>
  <c r="L2023" i="8"/>
  <c r="L2022" i="8"/>
  <c r="L2021" i="8"/>
  <c r="L2020" i="8"/>
  <c r="L2019" i="8"/>
  <c r="L2018" i="8"/>
  <c r="L2017" i="8"/>
  <c r="L2016" i="8"/>
  <c r="L2015" i="8"/>
  <c r="L2014" i="8"/>
  <c r="L2013" i="8"/>
  <c r="L2012" i="8"/>
  <c r="L2011" i="8"/>
  <c r="L2010" i="8"/>
  <c r="L2009" i="8"/>
  <c r="L2008" i="8"/>
  <c r="L2007" i="8"/>
  <c r="L2006" i="8"/>
  <c r="L2005" i="8"/>
  <c r="L2004" i="8"/>
  <c r="L2003" i="8"/>
  <c r="L2002" i="8"/>
  <c r="L2001" i="8"/>
  <c r="L2000" i="8"/>
  <c r="L1999" i="8"/>
  <c r="L1998" i="8"/>
  <c r="L1997" i="8"/>
  <c r="L1996" i="8"/>
  <c r="L1995" i="8"/>
  <c r="L1994" i="8"/>
  <c r="L1993" i="8"/>
  <c r="L1992" i="8"/>
  <c r="L1991" i="8"/>
  <c r="L1990" i="8"/>
  <c r="L1989" i="8"/>
  <c r="L1988" i="8"/>
  <c r="L1987" i="8"/>
  <c r="L1986" i="8"/>
  <c r="L1985" i="8"/>
  <c r="L1984" i="8"/>
  <c r="L1983" i="8"/>
  <c r="L1982" i="8"/>
  <c r="L1981" i="8"/>
  <c r="L1980" i="8"/>
  <c r="L1979" i="8"/>
  <c r="L1978" i="8"/>
  <c r="L1977" i="8"/>
  <c r="L1976" i="8"/>
  <c r="L1975" i="8"/>
  <c r="L1974" i="8"/>
  <c r="L1973" i="8"/>
  <c r="L1972" i="8"/>
  <c r="L1971" i="8"/>
  <c r="L1970" i="8"/>
  <c r="L1969" i="8"/>
  <c r="L1968" i="8"/>
  <c r="L1967" i="8"/>
  <c r="L1966" i="8"/>
  <c r="L1965" i="8"/>
  <c r="L1964" i="8"/>
  <c r="L1963" i="8"/>
  <c r="L1962" i="8"/>
  <c r="L1961" i="8"/>
  <c r="L1960" i="8"/>
  <c r="L1959" i="8"/>
  <c r="L1958" i="8"/>
  <c r="L1957" i="8"/>
  <c r="L1956" i="8"/>
  <c r="L1955" i="8"/>
  <c r="L1954" i="8"/>
  <c r="L1953" i="8"/>
  <c r="L1952" i="8"/>
  <c r="L1951" i="8"/>
  <c r="L1950" i="8"/>
  <c r="L1949" i="8"/>
  <c r="L1948" i="8"/>
  <c r="L1947" i="8"/>
  <c r="L1946" i="8"/>
  <c r="L1945" i="8"/>
  <c r="L1944" i="8"/>
  <c r="L1943" i="8"/>
  <c r="L1942" i="8"/>
  <c r="L1941" i="8"/>
  <c r="L1940" i="8"/>
  <c r="L1939" i="8"/>
  <c r="L1938" i="8"/>
  <c r="L1937" i="8"/>
  <c r="L1936" i="8"/>
  <c r="L1935" i="8"/>
  <c r="L1934" i="8"/>
  <c r="L1933" i="8"/>
  <c r="L1932" i="8"/>
  <c r="L1931" i="8"/>
  <c r="L1930" i="8"/>
  <c r="L1929" i="8"/>
  <c r="L1928" i="8"/>
  <c r="L1927" i="8"/>
  <c r="L1926" i="8"/>
  <c r="L1925" i="8"/>
  <c r="L1924" i="8"/>
  <c r="L1923" i="8"/>
  <c r="L1922" i="8"/>
  <c r="L1921" i="8"/>
  <c r="L1920" i="8"/>
  <c r="L1919" i="8"/>
  <c r="L1918" i="8"/>
  <c r="L1917" i="8"/>
  <c r="L1916" i="8"/>
  <c r="L1915" i="8"/>
  <c r="L1914" i="8"/>
  <c r="L1913" i="8"/>
  <c r="L1912" i="8"/>
  <c r="L1911" i="8"/>
  <c r="L1910" i="8"/>
  <c r="L1909" i="8"/>
  <c r="L1908" i="8"/>
  <c r="L1907" i="8"/>
  <c r="L1906" i="8"/>
  <c r="L1905" i="8"/>
  <c r="L1904" i="8"/>
  <c r="L1903" i="8"/>
  <c r="L1902" i="8"/>
  <c r="L1901" i="8"/>
  <c r="L1900" i="8"/>
  <c r="L1899" i="8"/>
  <c r="L1898" i="8"/>
  <c r="L1897" i="8"/>
  <c r="L1896" i="8"/>
  <c r="L1895" i="8"/>
  <c r="L1894" i="8"/>
  <c r="L1893" i="8"/>
  <c r="L1892" i="8"/>
  <c r="L1891" i="8"/>
  <c r="L1890" i="8"/>
  <c r="L1889" i="8"/>
  <c r="L1888" i="8"/>
  <c r="L1887" i="8"/>
  <c r="L1886" i="8"/>
  <c r="L1885" i="8"/>
  <c r="L1884" i="8"/>
  <c r="L1883" i="8"/>
  <c r="L1882" i="8"/>
  <c r="L1881" i="8"/>
  <c r="L1880" i="8"/>
  <c r="L1879" i="8"/>
  <c r="L1878" i="8"/>
  <c r="L1877" i="8"/>
  <c r="L1876" i="8"/>
  <c r="L1875" i="8"/>
  <c r="L1874" i="8"/>
  <c r="L1873" i="8"/>
  <c r="L1872" i="8"/>
  <c r="L1871" i="8"/>
  <c r="L1870" i="8"/>
  <c r="L1869" i="8"/>
  <c r="L1868" i="8"/>
  <c r="L1867" i="8"/>
  <c r="L1866" i="8"/>
  <c r="L1865" i="8"/>
  <c r="L1864" i="8"/>
  <c r="L1863" i="8"/>
  <c r="L1862" i="8"/>
  <c r="L1861" i="8"/>
  <c r="L1860" i="8"/>
  <c r="L1859" i="8"/>
  <c r="L1858" i="8"/>
  <c r="L1857" i="8"/>
  <c r="L1856" i="8"/>
  <c r="L1855" i="8"/>
  <c r="L1854" i="8"/>
  <c r="L1853" i="8"/>
  <c r="L1852" i="8"/>
  <c r="L1851" i="8"/>
  <c r="L1850" i="8"/>
  <c r="L1849" i="8"/>
  <c r="L1848" i="8"/>
  <c r="L1847" i="8"/>
  <c r="L1846" i="8"/>
  <c r="L1845" i="8"/>
  <c r="L1844" i="8"/>
  <c r="L1843" i="8"/>
  <c r="L1842" i="8"/>
  <c r="L1841" i="8"/>
  <c r="L1840" i="8"/>
  <c r="L1839" i="8"/>
  <c r="L1838" i="8"/>
  <c r="L1837" i="8"/>
  <c r="L1836" i="8"/>
  <c r="L1835" i="8"/>
  <c r="L1834" i="8"/>
  <c r="L1833" i="8"/>
  <c r="L1832" i="8"/>
  <c r="L1831" i="8"/>
  <c r="L1830" i="8"/>
  <c r="L1829" i="8"/>
  <c r="L1828" i="8"/>
  <c r="L1827" i="8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L1503" i="9"/>
  <c r="L1504" i="9"/>
  <c r="L1505" i="9"/>
  <c r="L1506" i="9"/>
  <c r="L1507" i="9"/>
  <c r="L1508" i="9"/>
  <c r="L1509" i="9"/>
  <c r="L1510" i="9"/>
  <c r="L1511" i="9"/>
  <c r="L1512" i="9"/>
  <c r="L1513" i="9"/>
  <c r="L1514" i="9"/>
  <c r="L1515" i="9"/>
  <c r="L1516" i="9"/>
  <c r="L1517" i="9"/>
  <c r="L1518" i="9"/>
  <c r="L1519" i="9"/>
  <c r="L1520" i="9"/>
  <c r="L1521" i="9"/>
  <c r="L1522" i="9"/>
  <c r="L1523" i="9"/>
  <c r="L1524" i="9"/>
  <c r="L1525" i="9"/>
  <c r="L1526" i="9"/>
  <c r="L1527" i="9"/>
  <c r="L1528" i="9"/>
  <c r="L1529" i="9"/>
  <c r="L1530" i="9"/>
  <c r="L1531" i="9"/>
  <c r="L1532" i="9"/>
  <c r="L1533" i="9"/>
  <c r="L1534" i="9"/>
  <c r="L1535" i="9"/>
  <c r="L1536" i="9"/>
  <c r="L1537" i="9"/>
  <c r="L1538" i="9"/>
  <c r="L1539" i="9"/>
  <c r="L1540" i="9"/>
  <c r="L1541" i="9"/>
  <c r="L1542" i="9"/>
  <c r="L1543" i="9"/>
  <c r="L1544" i="9"/>
  <c r="L1545" i="9"/>
  <c r="L1546" i="9"/>
  <c r="L1547" i="9"/>
  <c r="L1548" i="9"/>
  <c r="L1549" i="9"/>
  <c r="L1550" i="9"/>
  <c r="L1551" i="9"/>
  <c r="L1552" i="9"/>
  <c r="L1553" i="9"/>
  <c r="L1554" i="9"/>
  <c r="L1555" i="9"/>
  <c r="L1556" i="9"/>
  <c r="L1557" i="9"/>
  <c r="L1558" i="9"/>
  <c r="L1559" i="9"/>
  <c r="L1560" i="9"/>
  <c r="L1561" i="9"/>
  <c r="L1562" i="9"/>
  <c r="L1563" i="9"/>
  <c r="L1564" i="9"/>
  <c r="L1565" i="9"/>
  <c r="L1566" i="9"/>
  <c r="L1567" i="9"/>
  <c r="L1568" i="9"/>
  <c r="L1569" i="9"/>
  <c r="L1570" i="9"/>
  <c r="L1571" i="9"/>
  <c r="L1572" i="9"/>
  <c r="L1573" i="9"/>
  <c r="L1574" i="9"/>
  <c r="L1575" i="9"/>
  <c r="L1576" i="9"/>
  <c r="L1577" i="9"/>
  <c r="L1578" i="9"/>
  <c r="L1579" i="9"/>
  <c r="L1580" i="9"/>
  <c r="L1581" i="9"/>
  <c r="L1582" i="9"/>
  <c r="L1583" i="9"/>
  <c r="L1584" i="9"/>
  <c r="L1585" i="9"/>
  <c r="L1586" i="9"/>
  <c r="L1587" i="9"/>
  <c r="L1588" i="9"/>
  <c r="L1589" i="9"/>
  <c r="L1590" i="9"/>
  <c r="L1591" i="9"/>
  <c r="L1592" i="9"/>
  <c r="L1593" i="9"/>
  <c r="L1594" i="9"/>
  <c r="L1595" i="9"/>
  <c r="L1596" i="9"/>
  <c r="L1597" i="9"/>
  <c r="L1598" i="9"/>
  <c r="L1599" i="9"/>
  <c r="L1600" i="9"/>
  <c r="L1601" i="9"/>
  <c r="L1602" i="9"/>
  <c r="L1603" i="9"/>
  <c r="L1604" i="9"/>
  <c r="L1605" i="9"/>
  <c r="L1606" i="9"/>
  <c r="L1607" i="9"/>
  <c r="L1608" i="9"/>
  <c r="L1609" i="9"/>
  <c r="L1610" i="9"/>
  <c r="L1611" i="9"/>
  <c r="L1612" i="9"/>
  <c r="L1613" i="9"/>
  <c r="L1614" i="9"/>
  <c r="L1615" i="9"/>
  <c r="L1616" i="9"/>
  <c r="L1617" i="9"/>
  <c r="L1618" i="9"/>
  <c r="L1619" i="9"/>
  <c r="L1620" i="9"/>
  <c r="L1621" i="9"/>
  <c r="L1622" i="9"/>
  <c r="L1623" i="9"/>
  <c r="L1624" i="9"/>
  <c r="L1625" i="9"/>
  <c r="L1626" i="9"/>
  <c r="L1627" i="9"/>
  <c r="L1628" i="9"/>
  <c r="L1629" i="9"/>
  <c r="L1630" i="9"/>
  <c r="L1631" i="9"/>
  <c r="L1632" i="9"/>
  <c r="L1633" i="9"/>
  <c r="L1634" i="9"/>
  <c r="L1635" i="9"/>
  <c r="L1636" i="9"/>
  <c r="L1637" i="9"/>
  <c r="L1638" i="9"/>
  <c r="L1639" i="9"/>
  <c r="L1640" i="9"/>
  <c r="L1641" i="9"/>
  <c r="L1642" i="9"/>
  <c r="L1643" i="9"/>
  <c r="L1644" i="9"/>
  <c r="L1645" i="9"/>
  <c r="L1646" i="9"/>
  <c r="L1647" i="9"/>
  <c r="L1648" i="9"/>
  <c r="L1649" i="9"/>
  <c r="L1650" i="9"/>
  <c r="L1651" i="9"/>
  <c r="L1652" i="9"/>
  <c r="L1653" i="9"/>
  <c r="L1654" i="9"/>
  <c r="L1655" i="9"/>
  <c r="L1656" i="9"/>
  <c r="L1657" i="9"/>
  <c r="L1658" i="9"/>
  <c r="L1659" i="9"/>
  <c r="L1660" i="9"/>
  <c r="L1661" i="9"/>
  <c r="L1662" i="9"/>
  <c r="L1663" i="9"/>
  <c r="L1664" i="9"/>
  <c r="L1665" i="9"/>
  <c r="L1666" i="9"/>
  <c r="L1667" i="9"/>
  <c r="L1668" i="9"/>
  <c r="L1669" i="9"/>
  <c r="L1670" i="9"/>
  <c r="L1671" i="9"/>
  <c r="L1672" i="9"/>
  <c r="L1673" i="9"/>
  <c r="L1674" i="9"/>
  <c r="L1675" i="9"/>
  <c r="L1676" i="9"/>
  <c r="L1677" i="9"/>
  <c r="L1678" i="9"/>
  <c r="L1679" i="9"/>
  <c r="L1680" i="9"/>
  <c r="L1681" i="9"/>
  <c r="L1682" i="9"/>
  <c r="L1683" i="9"/>
  <c r="L1684" i="9"/>
  <c r="L1685" i="9"/>
  <c r="L1686" i="9"/>
  <c r="L1687" i="9"/>
  <c r="L1688" i="9"/>
  <c r="L1689" i="9"/>
  <c r="L1690" i="9"/>
  <c r="L1691" i="9"/>
  <c r="L1692" i="9"/>
  <c r="L1693" i="9"/>
  <c r="L1694" i="9"/>
  <c r="L1695" i="9"/>
  <c r="L1696" i="9"/>
  <c r="L1697" i="9"/>
  <c r="L1698" i="9"/>
  <c r="L1699" i="9"/>
  <c r="L1700" i="9"/>
  <c r="L1701" i="9"/>
  <c r="L1702" i="9"/>
  <c r="L1703" i="9"/>
  <c r="L1704" i="9"/>
  <c r="L1705" i="9"/>
  <c r="L1706" i="9"/>
  <c r="L1707" i="9"/>
  <c r="L1708" i="9"/>
  <c r="L1709" i="9"/>
  <c r="L1710" i="9"/>
  <c r="L1711" i="9"/>
  <c r="L1712" i="9"/>
  <c r="L1713" i="9"/>
  <c r="L1714" i="9"/>
  <c r="L1715" i="9"/>
  <c r="L1716" i="9"/>
  <c r="L1717" i="9"/>
  <c r="L1718" i="9"/>
  <c r="L1719" i="9"/>
  <c r="L1720" i="9"/>
  <c r="L1721" i="9"/>
  <c r="L1722" i="9"/>
  <c r="L1723" i="9"/>
  <c r="L1724" i="9"/>
  <c r="L1725" i="9"/>
  <c r="L1726" i="9"/>
  <c r="L1727" i="9"/>
  <c r="L1728" i="9"/>
  <c r="L1729" i="9"/>
  <c r="L1730" i="9"/>
  <c r="L1731" i="9"/>
  <c r="L1732" i="9"/>
  <c r="L1733" i="9"/>
  <c r="L1734" i="9"/>
  <c r="L1735" i="9"/>
  <c r="L1736" i="9"/>
  <c r="L1737" i="9"/>
  <c r="L1738" i="9"/>
  <c r="L1739" i="9"/>
  <c r="L1740" i="9"/>
  <c r="L1741" i="9"/>
  <c r="L1742" i="9"/>
  <c r="L1743" i="9"/>
  <c r="L1744" i="9"/>
  <c r="L1745" i="9"/>
  <c r="L1746" i="9"/>
  <c r="L1747" i="9"/>
  <c r="L1748" i="9"/>
  <c r="L1749" i="9"/>
  <c r="L1750" i="9"/>
  <c r="L1751" i="9"/>
  <c r="L1752" i="9"/>
  <c r="L1753" i="9"/>
  <c r="L1754" i="9"/>
  <c r="L1755" i="9"/>
  <c r="L1756" i="9"/>
  <c r="L1757" i="9"/>
  <c r="L1758" i="9"/>
  <c r="L1759" i="9"/>
  <c r="L1760" i="9"/>
  <c r="L1761" i="9"/>
  <c r="L1762" i="9"/>
  <c r="L1763" i="9"/>
  <c r="L1764" i="9"/>
  <c r="L1765" i="9"/>
  <c r="L1766" i="9"/>
  <c r="L1767" i="9"/>
  <c r="L1768" i="9"/>
  <c r="L1769" i="9"/>
  <c r="L1770" i="9"/>
  <c r="L1771" i="9"/>
  <c r="L1772" i="9"/>
  <c r="L1773" i="9"/>
  <c r="L1774" i="9"/>
  <c r="L1775" i="9"/>
  <c r="L1776" i="9"/>
  <c r="L1777" i="9"/>
  <c r="L1778" i="9"/>
  <c r="L1779" i="9"/>
  <c r="L1780" i="9"/>
  <c r="L1781" i="9"/>
  <c r="L1782" i="9"/>
  <c r="L1783" i="9"/>
  <c r="L1784" i="9"/>
  <c r="L1785" i="9"/>
  <c r="L1786" i="9"/>
  <c r="L1787" i="9"/>
  <c r="L1788" i="9"/>
  <c r="L1789" i="9"/>
  <c r="L1790" i="9"/>
  <c r="L1791" i="9"/>
  <c r="L1792" i="9"/>
  <c r="L1793" i="9"/>
  <c r="L1794" i="9"/>
  <c r="L1795" i="9"/>
  <c r="L1796" i="9"/>
  <c r="L1797" i="9"/>
  <c r="L1798" i="9"/>
  <c r="L1799" i="9"/>
  <c r="L1800" i="9"/>
  <c r="L1801" i="9"/>
  <c r="L1802" i="9"/>
  <c r="L1803" i="9"/>
  <c r="L1804" i="9"/>
  <c r="L1805" i="9"/>
  <c r="L1806" i="9"/>
  <c r="L1807" i="9"/>
  <c r="L1808" i="9"/>
  <c r="L1809" i="9"/>
  <c r="L1810" i="9"/>
  <c r="L1811" i="9"/>
  <c r="L1812" i="9"/>
  <c r="L1813" i="9"/>
  <c r="L1814" i="9"/>
  <c r="L1815" i="9"/>
  <c r="L1816" i="9"/>
  <c r="L1817" i="9"/>
  <c r="L1818" i="9"/>
  <c r="L1819" i="9"/>
  <c r="L1820" i="9"/>
  <c r="L1821" i="9"/>
  <c r="L1822" i="9"/>
  <c r="L1823" i="9"/>
  <c r="L1824" i="9"/>
  <c r="L1825" i="9"/>
  <c r="L1826" i="9"/>
  <c r="L1827" i="9"/>
  <c r="L1828" i="9"/>
  <c r="L1829" i="9"/>
  <c r="L1830" i="9"/>
  <c r="L1831" i="9"/>
  <c r="L1832" i="9"/>
  <c r="L1833" i="9"/>
  <c r="L1834" i="9"/>
  <c r="L1835" i="9"/>
  <c r="L1836" i="9"/>
  <c r="L1837" i="9"/>
  <c r="L1838" i="9"/>
  <c r="L1839" i="9"/>
  <c r="L1840" i="9"/>
  <c r="L1841" i="9"/>
  <c r="L1842" i="9"/>
  <c r="L1843" i="9"/>
  <c r="L1844" i="9"/>
  <c r="L1845" i="9"/>
  <c r="L1846" i="9"/>
  <c r="L1847" i="9"/>
  <c r="L1848" i="9"/>
  <c r="L1849" i="9"/>
  <c r="L1850" i="9"/>
  <c r="L1851" i="9"/>
  <c r="L1852" i="9"/>
  <c r="L1853" i="9"/>
  <c r="L1854" i="9"/>
  <c r="L1855" i="9"/>
  <c r="L1856" i="9"/>
  <c r="L1857" i="9"/>
  <c r="L1858" i="9"/>
  <c r="L1859" i="9"/>
  <c r="L1860" i="9"/>
  <c r="L1861" i="9"/>
  <c r="L1862" i="9"/>
  <c r="L1863" i="9"/>
  <c r="L1864" i="9"/>
  <c r="L1865" i="9"/>
  <c r="L1866" i="9"/>
  <c r="L1867" i="9"/>
  <c r="L1868" i="9"/>
  <c r="L1869" i="9"/>
  <c r="L1870" i="9"/>
  <c r="L1871" i="9"/>
  <c r="L1872" i="9"/>
  <c r="L1873" i="9"/>
  <c r="L1874" i="9"/>
  <c r="L1875" i="9"/>
  <c r="L1876" i="9"/>
  <c r="L1877" i="9"/>
  <c r="L1878" i="9"/>
  <c r="L1879" i="9"/>
  <c r="L1880" i="9"/>
  <c r="L1881" i="9"/>
  <c r="L1882" i="9"/>
  <c r="L1883" i="9"/>
  <c r="L1884" i="9"/>
  <c r="L1885" i="9"/>
  <c r="L1886" i="9"/>
  <c r="L1887" i="9"/>
  <c r="L1888" i="9"/>
  <c r="L1889" i="9"/>
  <c r="L1890" i="9"/>
  <c r="L1891" i="9"/>
  <c r="L1892" i="9"/>
  <c r="L1893" i="9"/>
  <c r="L1894" i="9"/>
  <c r="L1895" i="9"/>
  <c r="L1896" i="9"/>
  <c r="L1897" i="9"/>
  <c r="L1898" i="9"/>
  <c r="L1899" i="9"/>
  <c r="L1900" i="9"/>
  <c r="L1901" i="9"/>
  <c r="L1902" i="9"/>
  <c r="L1903" i="9"/>
  <c r="L1904" i="9"/>
  <c r="L1905" i="9"/>
  <c r="L1906" i="9"/>
  <c r="L1907" i="9"/>
  <c r="L1908" i="9"/>
  <c r="L1909" i="9"/>
  <c r="L1910" i="9"/>
  <c r="L1911" i="9"/>
  <c r="L1912" i="9"/>
  <c r="L1913" i="9"/>
  <c r="L1914" i="9"/>
  <c r="L1915" i="9"/>
  <c r="L1916" i="9"/>
  <c r="L1917" i="9"/>
  <c r="L1918" i="9"/>
  <c r="L1919" i="9"/>
  <c r="L1920" i="9"/>
  <c r="L1921" i="9"/>
  <c r="L1922" i="9"/>
  <c r="L1923" i="9"/>
  <c r="L1924" i="9"/>
  <c r="L1925" i="9"/>
  <c r="L1926" i="9"/>
  <c r="L1927" i="9"/>
  <c r="L1928" i="9"/>
  <c r="L1929" i="9"/>
  <c r="L1930" i="9"/>
  <c r="L1931" i="9"/>
  <c r="L1932" i="9"/>
  <c r="L1933" i="9"/>
  <c r="L1934" i="9"/>
  <c r="L1935" i="9"/>
  <c r="L1936" i="9"/>
  <c r="L1937" i="9"/>
  <c r="L1938" i="9"/>
  <c r="L1939" i="9"/>
  <c r="L1940" i="9"/>
  <c r="L1941" i="9"/>
  <c r="L1942" i="9"/>
  <c r="L1943" i="9"/>
  <c r="L1944" i="9"/>
  <c r="L1945" i="9"/>
  <c r="L1946" i="9"/>
  <c r="L1947" i="9"/>
  <c r="L1948" i="9"/>
  <c r="L1949" i="9"/>
  <c r="L1950" i="9"/>
  <c r="L1951" i="9"/>
  <c r="L1952" i="9"/>
  <c r="L1953" i="9"/>
  <c r="L1954" i="9"/>
  <c r="L1955" i="9"/>
  <c r="L1956" i="9"/>
  <c r="L1957" i="9"/>
  <c r="L1958" i="9"/>
  <c r="L1959" i="9"/>
  <c r="L1960" i="9"/>
  <c r="L1961" i="9"/>
  <c r="L1962" i="9"/>
  <c r="L1963" i="9"/>
  <c r="L1964" i="9"/>
  <c r="L1965" i="9"/>
  <c r="L1966" i="9"/>
  <c r="L1967" i="9"/>
  <c r="L1968" i="9"/>
  <c r="L1969" i="9"/>
  <c r="L1970" i="9"/>
  <c r="L1971" i="9"/>
  <c r="L1972" i="9"/>
  <c r="L1973" i="9"/>
  <c r="L1974" i="9"/>
  <c r="L1975" i="9"/>
  <c r="L1976" i="9"/>
  <c r="L1977" i="9"/>
  <c r="L1978" i="9"/>
  <c r="L1979" i="9"/>
  <c r="L1980" i="9"/>
  <c r="L1981" i="9"/>
  <c r="L1982" i="9"/>
  <c r="L1983" i="9"/>
  <c r="L1984" i="9"/>
  <c r="L1985" i="9"/>
  <c r="L1986" i="9"/>
  <c r="L1987" i="9"/>
  <c r="L1988" i="9"/>
  <c r="L1989" i="9"/>
  <c r="L1990" i="9"/>
  <c r="L1991" i="9"/>
  <c r="L1992" i="9"/>
  <c r="L1993" i="9"/>
  <c r="L1994" i="9"/>
  <c r="L1995" i="9"/>
  <c r="L1996" i="9"/>
  <c r="L1997" i="9"/>
  <c r="L1998" i="9"/>
  <c r="L1999" i="9"/>
  <c r="L2000" i="9"/>
  <c r="L2001" i="9"/>
  <c r="L2002" i="9"/>
  <c r="L2003" i="9"/>
  <c r="L2004" i="9"/>
  <c r="L2005" i="9"/>
  <c r="L2006" i="9"/>
  <c r="L2007" i="9"/>
  <c r="L2008" i="9"/>
  <c r="L2009" i="9"/>
  <c r="L2010" i="9"/>
  <c r="L2011" i="9"/>
  <c r="L2012" i="9"/>
  <c r="L2013" i="9"/>
  <c r="L2014" i="9"/>
  <c r="L2015" i="9"/>
  <c r="L2016" i="9"/>
  <c r="L2017" i="9"/>
  <c r="L2018" i="9"/>
  <c r="L2019" i="9"/>
  <c r="L2020" i="9"/>
  <c r="L2021" i="9"/>
  <c r="L2022" i="9"/>
  <c r="L2023" i="9"/>
  <c r="L2024" i="9"/>
  <c r="L2025" i="9"/>
  <c r="L2026" i="9"/>
  <c r="L2027" i="9"/>
  <c r="L2028" i="9"/>
  <c r="L2029" i="9"/>
  <c r="L2030" i="9"/>
  <c r="L2031" i="9"/>
  <c r="L2032" i="9"/>
  <c r="L2033" i="9"/>
  <c r="L2034" i="9"/>
  <c r="L2035" i="9"/>
  <c r="L2036" i="9"/>
  <c r="L2037" i="9"/>
  <c r="L2038" i="9"/>
  <c r="L2039" i="9"/>
  <c r="L2040" i="9"/>
  <c r="L2041" i="9"/>
  <c r="L2042" i="9"/>
  <c r="L2043" i="9"/>
  <c r="L2044" i="9"/>
  <c r="L2045" i="9"/>
  <c r="L2046" i="9"/>
  <c r="L2047" i="9"/>
  <c r="L2048" i="9"/>
  <c r="L2049" i="9"/>
  <c r="L2050" i="9"/>
  <c r="L2051" i="9"/>
  <c r="L2052" i="9"/>
  <c r="L2053" i="9"/>
  <c r="L2054" i="9"/>
  <c r="L2055" i="9"/>
  <c r="L2056" i="9"/>
  <c r="L2057" i="9"/>
  <c r="L2058" i="9"/>
  <c r="L2059" i="9"/>
  <c r="L2060" i="9"/>
  <c r="L2061" i="9"/>
  <c r="L2062" i="9"/>
  <c r="L2063" i="9"/>
  <c r="L2064" i="9"/>
  <c r="L2065" i="9"/>
  <c r="L2066" i="9"/>
  <c r="L2067" i="9"/>
  <c r="L2068" i="9"/>
  <c r="L2069" i="9"/>
  <c r="L2070" i="9"/>
  <c r="L2071" i="9"/>
  <c r="L2072" i="9"/>
  <c r="L2073" i="9"/>
  <c r="L2074" i="9"/>
  <c r="L2075" i="9"/>
  <c r="L2076" i="9"/>
  <c r="L2077" i="9"/>
  <c r="L2078" i="9"/>
  <c r="L2079" i="9"/>
  <c r="L2080" i="9"/>
  <c r="L2081" i="9"/>
  <c r="L2082" i="9"/>
  <c r="L2083" i="9"/>
  <c r="L2084" i="9"/>
  <c r="L2085" i="9"/>
  <c r="L2086" i="9"/>
  <c r="L2087" i="9"/>
  <c r="L2088" i="9"/>
  <c r="L2089" i="9"/>
  <c r="L2090" i="9"/>
  <c r="L2091" i="9"/>
  <c r="L2092" i="9"/>
  <c r="L2093" i="9"/>
  <c r="L2094" i="9"/>
  <c r="L2095" i="9"/>
  <c r="L2096" i="9"/>
  <c r="L2097" i="9"/>
  <c r="L2098" i="9"/>
  <c r="L2099" i="9"/>
  <c r="L2100" i="9"/>
  <c r="L2101" i="9"/>
  <c r="L2102" i="9"/>
  <c r="L2103" i="9"/>
  <c r="L2104" i="9"/>
  <c r="L2105" i="9"/>
  <c r="L2106" i="9"/>
  <c r="L2107" i="9"/>
  <c r="L2108" i="9"/>
  <c r="L2109" i="9"/>
  <c r="L2110" i="9"/>
  <c r="L2111" i="9"/>
  <c r="L2112" i="9"/>
  <c r="L2113" i="9"/>
  <c r="L2114" i="9"/>
  <c r="L2115" i="9"/>
  <c r="L2116" i="9"/>
  <c r="L2117" i="9"/>
  <c r="L2118" i="9"/>
  <c r="L2119" i="9"/>
  <c r="L2120" i="9"/>
  <c r="L2121" i="9"/>
  <c r="L2122" i="9"/>
  <c r="L2123" i="9"/>
  <c r="L2124" i="9"/>
  <c r="L2125" i="9"/>
  <c r="L2126" i="9"/>
  <c r="L2127" i="9"/>
  <c r="L2128" i="9"/>
  <c r="L2129" i="9"/>
  <c r="L2130" i="9"/>
  <c r="L2131" i="9"/>
  <c r="L2132" i="9"/>
  <c r="L2133" i="9"/>
  <c r="L2134" i="9"/>
  <c r="L2135" i="9"/>
  <c r="L2136" i="9"/>
  <c r="L2137" i="9"/>
  <c r="L2138" i="9"/>
  <c r="L2139" i="9"/>
  <c r="L2140" i="9"/>
  <c r="L2141" i="9"/>
  <c r="L2142" i="9"/>
  <c r="L2143" i="9"/>
  <c r="L2144" i="9"/>
  <c r="L2145" i="9"/>
  <c r="L2146" i="9"/>
  <c r="L2147" i="9"/>
  <c r="L2148" i="9"/>
  <c r="L2149" i="9"/>
  <c r="L2150" i="9"/>
  <c r="L2151" i="9"/>
  <c r="L2152" i="9"/>
  <c r="L2153" i="9"/>
  <c r="L2154" i="9"/>
  <c r="L2155" i="9"/>
  <c r="L2156" i="9"/>
  <c r="L2157" i="9"/>
  <c r="L2158" i="9"/>
  <c r="L2159" i="9"/>
  <c r="L2160" i="9"/>
  <c r="L2161" i="9"/>
  <c r="L2162" i="9"/>
  <c r="L2163" i="9"/>
  <c r="L2164" i="9"/>
  <c r="L2165" i="9"/>
  <c r="L2166" i="9"/>
  <c r="L2167" i="9"/>
  <c r="L2168" i="9"/>
  <c r="L2169" i="9"/>
  <c r="L2170" i="9"/>
  <c r="L2171" i="9"/>
  <c r="L2172" i="9"/>
  <c r="L2173" i="9"/>
  <c r="L2174" i="9"/>
  <c r="L2175" i="9"/>
  <c r="L2176" i="9"/>
  <c r="L2177" i="9"/>
  <c r="L2178" i="9"/>
  <c r="L2179" i="9"/>
  <c r="L2180" i="9"/>
  <c r="L2181" i="9"/>
  <c r="L2182" i="9"/>
  <c r="L2183" i="9"/>
  <c r="L2184" i="9"/>
  <c r="L2185" i="9"/>
  <c r="L2186" i="9"/>
  <c r="L2187" i="9"/>
  <c r="L2188" i="9"/>
  <c r="L2189" i="9"/>
  <c r="L2190" i="9"/>
  <c r="L2191" i="9"/>
  <c r="L2192" i="9"/>
  <c r="L2193" i="9"/>
  <c r="L2194" i="9"/>
  <c r="L2195" i="9"/>
  <c r="L2196" i="9"/>
  <c r="L2197" i="9"/>
  <c r="L2198" i="9"/>
  <c r="L2199" i="9"/>
  <c r="L2200" i="9"/>
  <c r="L2201" i="9"/>
  <c r="L2202" i="9"/>
  <c r="L2203" i="9"/>
  <c r="L2204" i="9"/>
  <c r="L2205" i="9"/>
  <c r="L2206" i="9"/>
  <c r="L2207" i="9"/>
  <c r="L2208" i="9"/>
  <c r="L2209" i="9"/>
  <c r="L2210" i="9"/>
  <c r="L2211" i="9"/>
  <c r="L2212" i="9"/>
  <c r="L2213" i="9"/>
  <c r="L2214" i="9"/>
  <c r="L2215" i="9"/>
  <c r="L2216" i="9"/>
  <c r="L2217" i="9"/>
  <c r="L2218" i="9"/>
  <c r="L2219" i="9"/>
  <c r="L2220" i="9"/>
  <c r="L2221" i="9"/>
  <c r="L2222" i="9"/>
  <c r="L2223" i="9"/>
  <c r="L2224" i="9"/>
  <c r="L2225" i="9"/>
  <c r="L2226" i="9"/>
  <c r="L2227" i="9"/>
  <c r="L2228" i="9"/>
  <c r="L2229" i="9"/>
  <c r="L2230" i="9"/>
  <c r="L2231" i="9"/>
  <c r="L2232" i="9"/>
  <c r="L2233" i="9"/>
  <c r="L2234" i="9"/>
  <c r="L2235" i="9"/>
  <c r="L2236" i="9"/>
  <c r="L2237" i="9"/>
  <c r="L2238" i="9"/>
  <c r="L2239" i="9"/>
  <c r="L2240" i="9"/>
  <c r="L2241" i="9"/>
  <c r="L2242" i="9"/>
  <c r="L2243" i="9"/>
  <c r="L2244" i="9"/>
  <c r="L2245" i="9"/>
  <c r="L2246" i="9"/>
  <c r="L2247" i="9"/>
  <c r="L2248" i="9"/>
  <c r="L2249" i="9"/>
  <c r="L2250" i="9"/>
  <c r="L2251" i="9"/>
  <c r="L2252" i="9"/>
  <c r="L2253" i="9"/>
  <c r="L2254" i="9"/>
  <c r="L2255" i="9"/>
  <c r="L2256" i="9"/>
  <c r="L2257" i="9"/>
  <c r="L2258" i="9"/>
  <c r="L2259" i="9"/>
  <c r="L2260" i="9"/>
  <c r="L2261" i="9"/>
  <c r="L2262" i="9"/>
  <c r="L2263" i="9"/>
  <c r="L2264" i="9"/>
  <c r="L2265" i="9"/>
  <c r="L2266" i="9"/>
  <c r="L2267" i="9"/>
  <c r="L2268" i="9"/>
  <c r="L2269" i="9"/>
  <c r="L2270" i="9"/>
  <c r="L2271" i="9"/>
  <c r="L2272" i="9"/>
  <c r="L2273" i="9"/>
  <c r="L2274" i="9"/>
  <c r="L2275" i="9"/>
  <c r="L2276" i="9"/>
  <c r="L2277" i="9"/>
  <c r="L2278" i="9"/>
  <c r="L2279" i="9"/>
  <c r="L2280" i="9"/>
  <c r="L2281" i="9"/>
  <c r="L2282" i="9"/>
  <c r="L2283" i="9"/>
  <c r="L2284" i="9"/>
  <c r="L2285" i="9"/>
  <c r="L2286" i="9"/>
  <c r="L2287" i="9"/>
  <c r="L2288" i="9"/>
  <c r="L2289" i="9"/>
  <c r="L2290" i="9"/>
  <c r="L2291" i="9"/>
  <c r="L2292" i="9"/>
  <c r="L2293" i="9"/>
  <c r="L2294" i="9"/>
  <c r="L2295" i="9"/>
  <c r="L2296" i="9"/>
  <c r="L2297" i="9"/>
  <c r="L2298" i="9"/>
  <c r="L2299" i="9"/>
  <c r="L2300" i="9"/>
  <c r="L2301" i="9"/>
  <c r="L2302" i="9"/>
  <c r="L2303" i="9"/>
  <c r="L2304" i="9"/>
  <c r="L2305" i="9"/>
  <c r="L2306" i="9"/>
  <c r="L2307" i="9"/>
  <c r="L2308" i="9"/>
  <c r="L2309" i="9"/>
  <c r="L2310" i="9"/>
  <c r="L2311" i="9"/>
  <c r="L2312" i="9"/>
  <c r="L2313" i="9"/>
  <c r="L2314" i="9"/>
  <c r="L2315" i="9"/>
  <c r="L2316" i="9"/>
  <c r="L2317" i="9"/>
  <c r="L2318" i="9"/>
  <c r="L2319" i="9"/>
  <c r="L2320" i="9"/>
  <c r="L2321" i="9"/>
  <c r="L2322" i="9"/>
  <c r="L2323" i="9"/>
  <c r="L2324" i="9"/>
  <c r="L2325" i="9"/>
  <c r="L2326" i="9"/>
  <c r="L2327" i="9"/>
  <c r="L2328" i="9"/>
  <c r="L2329" i="9"/>
  <c r="L2330" i="9"/>
  <c r="L2331" i="9"/>
  <c r="L2332" i="9"/>
  <c r="L2333" i="9"/>
  <c r="L2334" i="9"/>
  <c r="L2335" i="9"/>
  <c r="L2336" i="9"/>
  <c r="L2337" i="9"/>
  <c r="L2338" i="9"/>
  <c r="L2339" i="9"/>
  <c r="L2340" i="9"/>
  <c r="L2341" i="9"/>
  <c r="L2342" i="9"/>
  <c r="L2343" i="9"/>
  <c r="L2344" i="9"/>
  <c r="L2345" i="9"/>
  <c r="L2346" i="9"/>
  <c r="L2347" i="9"/>
  <c r="L2348" i="9"/>
  <c r="L2349" i="9"/>
  <c r="L2350" i="9"/>
  <c r="L2351" i="9"/>
  <c r="L2352" i="9"/>
  <c r="L2353" i="9"/>
  <c r="L2354" i="9"/>
  <c r="L2355" i="9"/>
  <c r="L2356" i="9"/>
  <c r="L2357" i="9"/>
  <c r="L2358" i="9"/>
  <c r="L2359" i="9"/>
  <c r="L2360" i="9"/>
  <c r="L2361" i="9"/>
  <c r="L2362" i="9"/>
  <c r="L2363" i="9"/>
  <c r="L2364" i="9"/>
  <c r="L2365" i="9"/>
  <c r="L2366" i="9"/>
  <c r="L2367" i="9"/>
  <c r="L2368" i="9"/>
  <c r="L2369" i="9"/>
  <c r="L2370" i="9"/>
  <c r="L2371" i="9"/>
  <c r="L2372" i="9"/>
  <c r="L2373" i="9"/>
  <c r="L2374" i="9"/>
  <c r="L2375" i="9"/>
  <c r="L2376" i="9"/>
  <c r="L2377" i="9"/>
  <c r="L2378" i="9"/>
  <c r="L2379" i="9"/>
  <c r="L2380" i="9"/>
  <c r="L2381" i="9"/>
  <c r="L2382" i="9"/>
  <c r="L2383" i="9"/>
  <c r="L2384" i="9"/>
  <c r="L2385" i="9"/>
  <c r="L2386" i="9"/>
  <c r="L2387" i="9"/>
  <c r="L2388" i="9"/>
  <c r="L2389" i="9"/>
  <c r="L2390" i="9"/>
  <c r="L2391" i="9"/>
  <c r="L2392" i="9"/>
  <c r="L2393" i="9"/>
  <c r="L2394" i="9"/>
  <c r="L2395" i="9"/>
  <c r="L2396" i="9"/>
  <c r="L2397" i="9"/>
  <c r="L2398" i="9"/>
  <c r="L2399" i="9"/>
  <c r="L2400" i="9"/>
  <c r="L2401" i="9"/>
  <c r="L2402" i="9"/>
  <c r="L2403" i="9"/>
  <c r="L2404" i="9"/>
  <c r="L2405" i="9"/>
  <c r="L2406" i="9"/>
  <c r="L2407" i="9"/>
  <c r="L2408" i="9"/>
  <c r="L2409" i="9"/>
  <c r="L2410" i="9"/>
  <c r="L2411" i="9"/>
  <c r="L2412" i="9"/>
  <c r="L2413" i="9"/>
  <c r="L2414" i="9"/>
  <c r="L2415" i="9"/>
  <c r="L2416" i="9"/>
  <c r="L2417" i="9"/>
  <c r="L2418" i="9"/>
  <c r="L2419" i="9"/>
  <c r="L2420" i="9"/>
  <c r="L2421" i="9"/>
  <c r="L2422" i="9"/>
  <c r="L2423" i="9"/>
  <c r="L2424" i="9"/>
  <c r="L2425" i="9"/>
  <c r="L2426" i="9"/>
  <c r="L2427" i="9"/>
  <c r="L2428" i="9"/>
  <c r="L2429" i="9"/>
  <c r="L2430" i="9"/>
  <c r="L2431" i="9"/>
  <c r="L2432" i="9"/>
  <c r="L2433" i="9"/>
  <c r="L2434" i="9"/>
  <c r="L2435" i="9"/>
  <c r="L2436" i="9"/>
  <c r="L2437" i="9"/>
  <c r="L2438" i="9"/>
  <c r="L2439" i="9"/>
  <c r="L2440" i="9"/>
  <c r="L2441" i="9"/>
  <c r="L2442" i="9"/>
  <c r="L2443" i="9"/>
  <c r="L2444" i="9"/>
  <c r="L2445" i="9"/>
  <c r="L2446" i="9"/>
  <c r="L2447" i="9"/>
  <c r="L2448" i="9"/>
  <c r="L2449" i="9"/>
  <c r="L2450" i="9"/>
  <c r="L2451" i="9"/>
  <c r="L2452" i="9"/>
  <c r="L2453" i="9"/>
  <c r="L2454" i="9"/>
  <c r="L2455" i="9"/>
  <c r="L2456" i="9"/>
  <c r="L2457" i="9"/>
  <c r="L2458" i="9"/>
  <c r="L2459" i="9"/>
  <c r="L2460" i="9"/>
  <c r="L2461" i="9"/>
  <c r="L2462" i="9"/>
  <c r="L2463" i="9"/>
  <c r="L2464" i="9"/>
  <c r="L2465" i="9"/>
  <c r="L2466" i="9"/>
  <c r="L2467" i="9"/>
  <c r="L2468" i="9"/>
  <c r="L2469" i="9"/>
  <c r="L2470" i="9"/>
  <c r="L2471" i="9"/>
  <c r="L2472" i="9"/>
  <c r="L2473" i="9"/>
  <c r="L2474" i="9"/>
  <c r="L2475" i="9"/>
  <c r="L2476" i="9"/>
  <c r="L2477" i="9"/>
  <c r="L2478" i="9"/>
  <c r="L2479" i="9"/>
  <c r="L2480" i="9"/>
  <c r="L2481" i="9"/>
  <c r="L2482" i="9"/>
  <c r="L2483" i="9"/>
  <c r="L2484" i="9"/>
  <c r="L2485" i="9"/>
  <c r="L2486" i="9"/>
  <c r="L2487" i="9"/>
  <c r="L2488" i="9"/>
  <c r="L2489" i="9"/>
  <c r="L2490" i="9"/>
  <c r="L2491" i="9"/>
  <c r="L2492" i="9"/>
  <c r="L2493" i="9"/>
  <c r="L2494" i="9"/>
  <c r="L2495" i="9"/>
  <c r="L2496" i="9"/>
  <c r="L2497" i="9"/>
  <c r="L2498" i="9"/>
  <c r="L2499" i="9"/>
  <c r="L2500" i="9"/>
  <c r="L2501" i="9"/>
  <c r="L2502" i="9"/>
  <c r="L2503" i="9"/>
  <c r="L2504" i="9"/>
  <c r="L2505" i="9"/>
  <c r="L2506" i="9"/>
  <c r="L2507" i="9"/>
  <c r="L2508" i="9"/>
  <c r="L2509" i="9"/>
  <c r="L2510" i="9"/>
  <c r="L2511" i="9"/>
  <c r="L2512" i="9"/>
  <c r="L2513" i="9"/>
  <c r="L2514" i="9"/>
  <c r="L2515" i="9"/>
  <c r="L2516" i="9"/>
  <c r="L2517" i="9"/>
  <c r="L2518" i="9"/>
  <c r="L2519" i="9"/>
  <c r="L2520" i="9"/>
  <c r="L2521" i="9"/>
  <c r="L2522" i="9"/>
  <c r="L2523" i="9"/>
  <c r="L2524" i="9"/>
  <c r="L2525" i="9"/>
  <c r="L2526" i="9"/>
  <c r="L2527" i="9"/>
  <c r="L2528" i="9"/>
  <c r="L2529" i="9"/>
  <c r="L2530" i="9"/>
  <c r="L2531" i="9"/>
  <c r="L2532" i="9"/>
  <c r="L2533" i="9"/>
  <c r="L2534" i="9"/>
  <c r="L2535" i="9"/>
  <c r="L2536" i="9"/>
  <c r="L2537" i="9"/>
  <c r="L2538" i="9"/>
  <c r="L2539" i="9"/>
  <c r="L2540" i="9"/>
  <c r="L2541" i="9"/>
  <c r="L2542" i="9"/>
  <c r="L2543" i="9"/>
  <c r="L2544" i="9"/>
  <c r="L2545" i="9"/>
  <c r="L2546" i="9"/>
  <c r="L2547" i="9"/>
  <c r="L2548" i="9"/>
  <c r="L2549" i="9"/>
  <c r="L2550" i="9"/>
  <c r="L2551" i="9"/>
  <c r="L2552" i="9"/>
  <c r="L2553" i="9"/>
  <c r="L2554" i="9"/>
  <c r="L2555" i="9"/>
  <c r="L2556" i="9"/>
  <c r="L2557" i="9"/>
  <c r="L2558" i="9"/>
  <c r="L2559" i="9"/>
  <c r="L2560" i="9"/>
  <c r="L2561" i="9"/>
  <c r="L2562" i="9"/>
  <c r="L2563" i="9"/>
  <c r="L2564" i="9"/>
  <c r="L2565" i="9"/>
  <c r="L2566" i="9"/>
  <c r="L2567" i="9"/>
  <c r="L2568" i="9"/>
  <c r="L2569" i="9"/>
  <c r="L2570" i="9"/>
  <c r="L2571" i="9"/>
  <c r="L2572" i="9"/>
  <c r="L2573" i="9"/>
  <c r="L2574" i="9"/>
  <c r="L2575" i="9"/>
  <c r="L2576" i="9"/>
  <c r="L2577" i="9"/>
  <c r="L2578" i="9"/>
  <c r="L2579" i="9"/>
  <c r="L2580" i="9"/>
  <c r="L2581" i="9"/>
  <c r="L2582" i="9"/>
  <c r="L2583" i="9"/>
  <c r="L2584" i="9"/>
  <c r="L2585" i="9"/>
  <c r="L2586" i="9"/>
  <c r="L2587" i="9"/>
  <c r="L2588" i="9"/>
  <c r="L2589" i="9"/>
  <c r="L2590" i="9"/>
  <c r="L2591" i="9"/>
  <c r="L2592" i="9"/>
  <c r="L2593" i="9"/>
  <c r="L2594" i="9"/>
  <c r="L2595" i="9"/>
  <c r="L2596" i="9"/>
  <c r="L2597" i="9"/>
  <c r="L2598" i="9"/>
  <c r="L2599" i="9"/>
  <c r="L2600" i="9"/>
  <c r="L2601" i="9"/>
  <c r="L2602" i="9"/>
  <c r="L2603" i="9"/>
  <c r="L2604" i="9"/>
  <c r="L2605" i="9"/>
  <c r="L2606" i="9"/>
  <c r="L2607" i="9"/>
  <c r="L2608" i="9"/>
  <c r="L2609" i="9"/>
  <c r="L2610" i="9"/>
  <c r="L2611" i="9"/>
  <c r="L2612" i="9"/>
  <c r="L2613" i="9"/>
  <c r="L2614" i="9"/>
  <c r="L2615" i="9"/>
  <c r="L2616" i="9"/>
  <c r="L2617" i="9"/>
  <c r="L2618" i="9"/>
  <c r="L2619" i="9"/>
  <c r="L2620" i="9"/>
  <c r="L2621" i="9"/>
  <c r="L2622" i="9"/>
  <c r="L2623" i="9"/>
  <c r="L2624" i="9"/>
  <c r="L2625" i="9"/>
  <c r="L2626" i="9"/>
  <c r="L2627" i="9"/>
  <c r="L2628" i="9"/>
  <c r="L2629" i="9"/>
  <c r="L2630" i="9"/>
  <c r="L2631" i="9"/>
  <c r="L2632" i="9"/>
  <c r="L2633" i="9"/>
  <c r="L2634" i="9"/>
  <c r="L2635" i="9"/>
  <c r="L2636" i="9"/>
  <c r="L2637" i="9"/>
  <c r="L2638" i="9"/>
  <c r="L2639" i="9"/>
  <c r="L2640" i="9"/>
  <c r="L2641" i="9"/>
  <c r="L2642" i="9"/>
  <c r="L2643" i="9"/>
  <c r="L2644" i="9"/>
  <c r="L2645" i="9"/>
  <c r="L2646" i="9"/>
  <c r="L2647" i="9"/>
  <c r="L2648" i="9"/>
  <c r="L2649" i="9"/>
  <c r="L2650" i="9"/>
  <c r="L2651" i="9"/>
  <c r="L2652" i="9"/>
  <c r="S2626" i="9"/>
  <c r="T2626" i="9"/>
  <c r="S2627" i="9"/>
  <c r="T2627" i="9"/>
  <c r="S2628" i="9"/>
  <c r="T2628" i="9"/>
  <c r="S2629" i="9"/>
  <c r="T2629" i="9"/>
  <c r="S2630" i="9"/>
  <c r="T2630" i="9"/>
  <c r="S2631" i="9"/>
  <c r="T2631" i="9"/>
  <c r="S2632" i="9"/>
  <c r="T2632" i="9"/>
  <c r="S2633" i="9"/>
  <c r="T2633" i="9"/>
  <c r="S2634" i="9"/>
  <c r="T2634" i="9"/>
  <c r="S2635" i="9"/>
  <c r="T2635" i="9"/>
  <c r="S2636" i="9"/>
  <c r="T2636" i="9"/>
  <c r="S2637" i="9"/>
  <c r="T2637" i="9"/>
  <c r="S2638" i="9"/>
  <c r="T2638" i="9"/>
  <c r="T2625" i="9"/>
  <c r="S2625" i="9"/>
  <c r="Q2645" i="9"/>
  <c r="R2645" i="9"/>
  <c r="Q2646" i="9"/>
  <c r="R2646" i="9"/>
  <c r="Q2647" i="9"/>
  <c r="R2647" i="9"/>
  <c r="Q2648" i="9"/>
  <c r="R2648" i="9"/>
  <c r="Q2649" i="9"/>
  <c r="R2649" i="9"/>
  <c r="Q2650" i="9"/>
  <c r="R2650" i="9"/>
  <c r="Q2651" i="9"/>
  <c r="R2651" i="9"/>
  <c r="Q2652" i="9"/>
  <c r="R2652" i="9"/>
  <c r="R2644" i="9"/>
  <c r="Q2644" i="9"/>
  <c r="R2643" i="9"/>
  <c r="Q2643" i="9"/>
  <c r="R2642" i="9"/>
  <c r="Q2642" i="9"/>
  <c r="R2641" i="9"/>
  <c r="Q2641" i="9"/>
  <c r="R2640" i="9"/>
  <c r="Q2640" i="9"/>
  <c r="R2639" i="9"/>
  <c r="Q2639" i="9"/>
  <c r="Q2620" i="9"/>
  <c r="R2620" i="9"/>
  <c r="Q2621" i="9"/>
  <c r="R2621" i="9"/>
  <c r="Q2622" i="9"/>
  <c r="R2622" i="9"/>
  <c r="Q2623" i="9"/>
  <c r="R2623" i="9"/>
  <c r="Q2624" i="9"/>
  <c r="R2624" i="9"/>
  <c r="R2619" i="9"/>
  <c r="Q2619" i="9"/>
  <c r="P2612" i="9"/>
  <c r="P2613" i="9" s="1"/>
  <c r="O2612" i="9"/>
  <c r="O2613" i="9" s="1"/>
  <c r="O2614" i="9" s="1"/>
  <c r="O2615" i="9" s="1"/>
  <c r="Q2535" i="9"/>
  <c r="R2535" i="9"/>
  <c r="S2535" i="9"/>
  <c r="T2535" i="9"/>
  <c r="Q2536" i="9"/>
  <c r="R2536" i="9"/>
  <c r="S2536" i="9"/>
  <c r="T2536" i="9"/>
  <c r="Q2537" i="9"/>
  <c r="R2537" i="9"/>
  <c r="S2537" i="9"/>
  <c r="T2537" i="9"/>
  <c r="Q2538" i="9"/>
  <c r="R2538" i="9"/>
  <c r="S2538" i="9"/>
  <c r="T2538" i="9"/>
  <c r="Q2539" i="9"/>
  <c r="R2539" i="9"/>
  <c r="S2539" i="9"/>
  <c r="T2539" i="9"/>
  <c r="Q2540" i="9"/>
  <c r="R2540" i="9"/>
  <c r="S2540" i="9"/>
  <c r="T2540" i="9"/>
  <c r="Q2541" i="9"/>
  <c r="R2541" i="9"/>
  <c r="S2541" i="9"/>
  <c r="T2541" i="9"/>
  <c r="Q2542" i="9"/>
  <c r="R2542" i="9"/>
  <c r="S2542" i="9"/>
  <c r="T2542" i="9"/>
  <c r="Q2543" i="9"/>
  <c r="R2543" i="9"/>
  <c r="S2543" i="9"/>
  <c r="T2543" i="9"/>
  <c r="Q2544" i="9"/>
  <c r="R2544" i="9"/>
  <c r="S2544" i="9"/>
  <c r="T2544" i="9"/>
  <c r="Q2545" i="9"/>
  <c r="R2545" i="9"/>
  <c r="S2545" i="9"/>
  <c r="T2545" i="9"/>
  <c r="Q2546" i="9"/>
  <c r="R2546" i="9"/>
  <c r="S2546" i="9"/>
  <c r="T2546" i="9"/>
  <c r="Q2547" i="9"/>
  <c r="R2547" i="9"/>
  <c r="S2547" i="9"/>
  <c r="T2547" i="9"/>
  <c r="Q2548" i="9"/>
  <c r="R2548" i="9"/>
  <c r="S2548" i="9"/>
  <c r="T2548" i="9"/>
  <c r="Q2549" i="9"/>
  <c r="R2549" i="9"/>
  <c r="S2549" i="9"/>
  <c r="T2549" i="9"/>
  <c r="Q2550" i="9"/>
  <c r="R2550" i="9"/>
  <c r="S2550" i="9"/>
  <c r="T2550" i="9"/>
  <c r="Q2551" i="9"/>
  <c r="R2551" i="9"/>
  <c r="S2551" i="9"/>
  <c r="T2551" i="9"/>
  <c r="Q2552" i="9"/>
  <c r="R2552" i="9"/>
  <c r="S2552" i="9"/>
  <c r="T2552" i="9"/>
  <c r="Q2553" i="9"/>
  <c r="R2553" i="9"/>
  <c r="S2553" i="9"/>
  <c r="T2553" i="9"/>
  <c r="Q2554" i="9"/>
  <c r="R2554" i="9"/>
  <c r="S2554" i="9"/>
  <c r="T2554" i="9"/>
  <c r="Q2555" i="9"/>
  <c r="R2555" i="9"/>
  <c r="S2555" i="9"/>
  <c r="T2555" i="9"/>
  <c r="Q2556" i="9"/>
  <c r="R2556" i="9"/>
  <c r="S2556" i="9"/>
  <c r="T2556" i="9"/>
  <c r="Q2557" i="9"/>
  <c r="R2557" i="9"/>
  <c r="S2557" i="9"/>
  <c r="T2557" i="9"/>
  <c r="Q2558" i="9"/>
  <c r="R2558" i="9"/>
  <c r="S2558" i="9"/>
  <c r="T2558" i="9"/>
  <c r="Q2559" i="9"/>
  <c r="R2559" i="9"/>
  <c r="S2559" i="9"/>
  <c r="T2559" i="9"/>
  <c r="Q2560" i="9"/>
  <c r="R2560" i="9"/>
  <c r="S2560" i="9"/>
  <c r="T2560" i="9"/>
  <c r="Q2561" i="9"/>
  <c r="R2561" i="9"/>
  <c r="S2561" i="9"/>
  <c r="T2561" i="9"/>
  <c r="Q2562" i="9"/>
  <c r="R2562" i="9"/>
  <c r="S2562" i="9"/>
  <c r="T2562" i="9"/>
  <c r="Q2563" i="9"/>
  <c r="R2563" i="9"/>
  <c r="S2563" i="9"/>
  <c r="T2563" i="9"/>
  <c r="Q2564" i="9"/>
  <c r="R2564" i="9"/>
  <c r="S2564" i="9"/>
  <c r="T2564" i="9"/>
  <c r="Q2565" i="9"/>
  <c r="R2565" i="9"/>
  <c r="S2565" i="9"/>
  <c r="T2565" i="9"/>
  <c r="Q2566" i="9"/>
  <c r="R2566" i="9"/>
  <c r="S2566" i="9"/>
  <c r="T2566" i="9"/>
  <c r="Q2567" i="9"/>
  <c r="R2567" i="9"/>
  <c r="S2567" i="9"/>
  <c r="T2567" i="9"/>
  <c r="Q2568" i="9"/>
  <c r="R2568" i="9"/>
  <c r="S2568" i="9"/>
  <c r="T2568" i="9"/>
  <c r="Q2569" i="9"/>
  <c r="R2569" i="9"/>
  <c r="S2569" i="9"/>
  <c r="T2569" i="9"/>
  <c r="Q2570" i="9"/>
  <c r="R2570" i="9"/>
  <c r="S2570" i="9"/>
  <c r="T2570" i="9"/>
  <c r="Q2571" i="9"/>
  <c r="R2571" i="9"/>
  <c r="S2571" i="9"/>
  <c r="T2571" i="9"/>
  <c r="Q2572" i="9"/>
  <c r="R2572" i="9"/>
  <c r="S2572" i="9"/>
  <c r="T2572" i="9"/>
  <c r="Q2573" i="9"/>
  <c r="R2573" i="9"/>
  <c r="S2573" i="9"/>
  <c r="T2573" i="9"/>
  <c r="Q2574" i="9"/>
  <c r="R2574" i="9"/>
  <c r="S2574" i="9"/>
  <c r="T2574" i="9"/>
  <c r="Q2575" i="9"/>
  <c r="R2575" i="9"/>
  <c r="S2575" i="9"/>
  <c r="T2575" i="9"/>
  <c r="Q2576" i="9"/>
  <c r="R2576" i="9"/>
  <c r="S2576" i="9"/>
  <c r="T2576" i="9"/>
  <c r="Q2577" i="9"/>
  <c r="R2577" i="9"/>
  <c r="S2577" i="9"/>
  <c r="T2577" i="9"/>
  <c r="Q2578" i="9"/>
  <c r="R2578" i="9"/>
  <c r="S2578" i="9"/>
  <c r="T2578" i="9"/>
  <c r="Q2579" i="9"/>
  <c r="R2579" i="9"/>
  <c r="S2579" i="9"/>
  <c r="T2579" i="9"/>
  <c r="Q2580" i="9"/>
  <c r="R2580" i="9"/>
  <c r="S2580" i="9"/>
  <c r="T2580" i="9"/>
  <c r="Q2581" i="9"/>
  <c r="R2581" i="9"/>
  <c r="S2581" i="9"/>
  <c r="T2581" i="9"/>
  <c r="Q2582" i="9"/>
  <c r="R2582" i="9"/>
  <c r="S2582" i="9"/>
  <c r="T2582" i="9"/>
  <c r="Q2583" i="9"/>
  <c r="R2583" i="9"/>
  <c r="S2583" i="9"/>
  <c r="T2583" i="9"/>
  <c r="Q2584" i="9"/>
  <c r="R2584" i="9"/>
  <c r="S2584" i="9"/>
  <c r="T2584" i="9"/>
  <c r="Q2585" i="9"/>
  <c r="R2585" i="9"/>
  <c r="S2585" i="9"/>
  <c r="T2585" i="9"/>
  <c r="Q2586" i="9"/>
  <c r="R2586" i="9"/>
  <c r="S2586" i="9"/>
  <c r="T2586" i="9"/>
  <c r="Q2587" i="9"/>
  <c r="R2587" i="9"/>
  <c r="S2587" i="9"/>
  <c r="T2587" i="9"/>
  <c r="Q2588" i="9"/>
  <c r="R2588" i="9"/>
  <c r="S2588" i="9"/>
  <c r="T2588" i="9"/>
  <c r="Q2589" i="9"/>
  <c r="R2589" i="9"/>
  <c r="S2589" i="9"/>
  <c r="T2589" i="9"/>
  <c r="Q2590" i="9"/>
  <c r="R2590" i="9"/>
  <c r="S2590" i="9"/>
  <c r="T2590" i="9"/>
  <c r="Q2598" i="9"/>
  <c r="R2598" i="9"/>
  <c r="S2598" i="9"/>
  <c r="T2598" i="9"/>
  <c r="Q2599" i="9"/>
  <c r="R2599" i="9"/>
  <c r="S2599" i="9"/>
  <c r="T2599" i="9"/>
  <c r="Q2600" i="9"/>
  <c r="R2600" i="9"/>
  <c r="S2600" i="9"/>
  <c r="T2600" i="9"/>
  <c r="Q2601" i="9"/>
  <c r="R2601" i="9"/>
  <c r="S2601" i="9"/>
  <c r="T2601" i="9"/>
  <c r="Q2602" i="9"/>
  <c r="R2602" i="9"/>
  <c r="S2602" i="9"/>
  <c r="T2602" i="9"/>
  <c r="Q2603" i="9"/>
  <c r="R2603" i="9"/>
  <c r="S2603" i="9"/>
  <c r="T2603" i="9"/>
  <c r="Q2604" i="9"/>
  <c r="R2604" i="9"/>
  <c r="S2604" i="9"/>
  <c r="T2604" i="9"/>
  <c r="Q2605" i="9"/>
  <c r="R2605" i="9"/>
  <c r="S2605" i="9"/>
  <c r="T2605" i="9"/>
  <c r="Q2606" i="9"/>
  <c r="R2606" i="9"/>
  <c r="S2606" i="9"/>
  <c r="T2606" i="9"/>
  <c r="Q2607" i="9"/>
  <c r="R2607" i="9"/>
  <c r="S2607" i="9"/>
  <c r="T2607" i="9"/>
  <c r="Q2608" i="9"/>
  <c r="R2608" i="9"/>
  <c r="S2608" i="9"/>
  <c r="T2608" i="9"/>
  <c r="Q2609" i="9"/>
  <c r="R2609" i="9"/>
  <c r="S2609" i="9"/>
  <c r="T2609" i="9"/>
  <c r="Q2610" i="9"/>
  <c r="R2610" i="9"/>
  <c r="S2610" i="9"/>
  <c r="T2610" i="9"/>
  <c r="Q2611" i="9"/>
  <c r="R2611" i="9"/>
  <c r="S2611" i="9"/>
  <c r="T2611" i="9"/>
  <c r="Q2516" i="9"/>
  <c r="R2516" i="9"/>
  <c r="S2516" i="9"/>
  <c r="T2516" i="9"/>
  <c r="Q2517" i="9"/>
  <c r="R2517" i="9"/>
  <c r="S2517" i="9"/>
  <c r="T2517" i="9"/>
  <c r="Q2518" i="9"/>
  <c r="R2518" i="9"/>
  <c r="S2518" i="9"/>
  <c r="T2518" i="9"/>
  <c r="Q2519" i="9"/>
  <c r="R2519" i="9"/>
  <c r="S2519" i="9"/>
  <c r="T2519" i="9"/>
  <c r="Q2520" i="9"/>
  <c r="R2520" i="9"/>
  <c r="S2520" i="9"/>
  <c r="T2520" i="9"/>
  <c r="Q2521" i="9"/>
  <c r="R2521" i="9"/>
  <c r="S2521" i="9"/>
  <c r="T2521" i="9"/>
  <c r="Q2522" i="9"/>
  <c r="R2522" i="9"/>
  <c r="S2522" i="9"/>
  <c r="T2522" i="9"/>
  <c r="Q2523" i="9"/>
  <c r="R2523" i="9"/>
  <c r="S2523" i="9"/>
  <c r="T2523" i="9"/>
  <c r="Q2524" i="9"/>
  <c r="R2524" i="9"/>
  <c r="S2524" i="9"/>
  <c r="T2524" i="9"/>
  <c r="Q2525" i="9"/>
  <c r="R2525" i="9"/>
  <c r="S2525" i="9"/>
  <c r="T2525" i="9"/>
  <c r="Q2526" i="9"/>
  <c r="R2526" i="9"/>
  <c r="S2526" i="9"/>
  <c r="T2526" i="9"/>
  <c r="Q2527" i="9"/>
  <c r="R2527" i="9"/>
  <c r="S2527" i="9"/>
  <c r="T2527" i="9"/>
  <c r="P2528" i="9"/>
  <c r="R2528" i="9" s="1"/>
  <c r="O2528" i="9"/>
  <c r="S2528" i="9" s="1"/>
  <c r="T2515" i="9"/>
  <c r="S2515" i="9"/>
  <c r="R2515" i="9"/>
  <c r="Q2515" i="9"/>
  <c r="T2514" i="9"/>
  <c r="S2514" i="9"/>
  <c r="R2514" i="9"/>
  <c r="Q2514" i="9"/>
  <c r="Q2466" i="9"/>
  <c r="R2466" i="9"/>
  <c r="S2466" i="9"/>
  <c r="T2466" i="9"/>
  <c r="Q2467" i="9"/>
  <c r="R2467" i="9"/>
  <c r="S2467" i="9"/>
  <c r="T2467" i="9"/>
  <c r="Q2468" i="9"/>
  <c r="R2468" i="9"/>
  <c r="S2468" i="9"/>
  <c r="T2468" i="9"/>
  <c r="Q2469" i="9"/>
  <c r="R2469" i="9"/>
  <c r="S2469" i="9"/>
  <c r="T2469" i="9"/>
  <c r="Q2470" i="9"/>
  <c r="R2470" i="9"/>
  <c r="S2470" i="9"/>
  <c r="T2470" i="9"/>
  <c r="Q2471" i="9"/>
  <c r="R2471" i="9"/>
  <c r="S2471" i="9"/>
  <c r="T2471" i="9"/>
  <c r="Q2472" i="9"/>
  <c r="R2472" i="9"/>
  <c r="S2472" i="9"/>
  <c r="T2472" i="9"/>
  <c r="Q2473" i="9"/>
  <c r="R2473" i="9"/>
  <c r="S2473" i="9"/>
  <c r="T2473" i="9"/>
  <c r="Q2474" i="9"/>
  <c r="R2474" i="9"/>
  <c r="S2474" i="9"/>
  <c r="T2474" i="9"/>
  <c r="Q2475" i="9"/>
  <c r="R2475" i="9"/>
  <c r="S2475" i="9"/>
  <c r="T2475" i="9"/>
  <c r="Q2476" i="9"/>
  <c r="R2476" i="9"/>
  <c r="S2476" i="9"/>
  <c r="T2476" i="9"/>
  <c r="Q2477" i="9"/>
  <c r="R2477" i="9"/>
  <c r="S2477" i="9"/>
  <c r="T2477" i="9"/>
  <c r="Q2478" i="9"/>
  <c r="R2478" i="9"/>
  <c r="S2478" i="9"/>
  <c r="T2478" i="9"/>
  <c r="Q2479" i="9"/>
  <c r="R2479" i="9"/>
  <c r="S2479" i="9"/>
  <c r="T2479" i="9"/>
  <c r="Q2480" i="9"/>
  <c r="R2480" i="9"/>
  <c r="S2480" i="9"/>
  <c r="T2480" i="9"/>
  <c r="Q2481" i="9"/>
  <c r="R2481" i="9"/>
  <c r="S2481" i="9"/>
  <c r="T2481" i="9"/>
  <c r="Q2482" i="9"/>
  <c r="R2482" i="9"/>
  <c r="S2482" i="9"/>
  <c r="T2482" i="9"/>
  <c r="Q2483" i="9"/>
  <c r="R2483" i="9"/>
  <c r="S2483" i="9"/>
  <c r="T2483" i="9"/>
  <c r="Q2484" i="9"/>
  <c r="R2484" i="9"/>
  <c r="S2484" i="9"/>
  <c r="T2484" i="9"/>
  <c r="Q2485" i="9"/>
  <c r="R2485" i="9"/>
  <c r="S2485" i="9"/>
  <c r="T2485" i="9"/>
  <c r="Q2486" i="9"/>
  <c r="R2486" i="9"/>
  <c r="S2486" i="9"/>
  <c r="T2486" i="9"/>
  <c r="Q2487" i="9"/>
  <c r="R2487" i="9"/>
  <c r="S2487" i="9"/>
  <c r="T2487" i="9"/>
  <c r="Q2488" i="9"/>
  <c r="R2488" i="9"/>
  <c r="S2488" i="9"/>
  <c r="T2488" i="9"/>
  <c r="Q2489" i="9"/>
  <c r="R2489" i="9"/>
  <c r="S2489" i="9"/>
  <c r="T2489" i="9"/>
  <c r="Q2490" i="9"/>
  <c r="R2490" i="9"/>
  <c r="S2490" i="9"/>
  <c r="T2490" i="9"/>
  <c r="Q2491" i="9"/>
  <c r="R2491" i="9"/>
  <c r="S2491" i="9"/>
  <c r="T2491" i="9"/>
  <c r="Q2492" i="9"/>
  <c r="R2492" i="9"/>
  <c r="S2492" i="9"/>
  <c r="T2492" i="9"/>
  <c r="Q2493" i="9"/>
  <c r="R2493" i="9"/>
  <c r="S2493" i="9"/>
  <c r="T2493" i="9"/>
  <c r="Q2494" i="9"/>
  <c r="R2494" i="9"/>
  <c r="S2494" i="9"/>
  <c r="T2494" i="9"/>
  <c r="Q2495" i="9"/>
  <c r="R2495" i="9"/>
  <c r="S2495" i="9"/>
  <c r="T2495" i="9"/>
  <c r="Q2496" i="9"/>
  <c r="R2496" i="9"/>
  <c r="S2496" i="9"/>
  <c r="T2496" i="9"/>
  <c r="Q2497" i="9"/>
  <c r="R2497" i="9"/>
  <c r="S2497" i="9"/>
  <c r="T2497" i="9"/>
  <c r="Q2498" i="9"/>
  <c r="R2498" i="9"/>
  <c r="S2498" i="9"/>
  <c r="T2498" i="9"/>
  <c r="Q2499" i="9"/>
  <c r="R2499" i="9"/>
  <c r="S2499" i="9"/>
  <c r="T2499" i="9"/>
  <c r="Q2500" i="9"/>
  <c r="R2500" i="9"/>
  <c r="S2500" i="9"/>
  <c r="T2500" i="9"/>
  <c r="Q2501" i="9"/>
  <c r="R2501" i="9"/>
  <c r="S2501" i="9"/>
  <c r="T2501" i="9"/>
  <c r="Q2502" i="9"/>
  <c r="R2502" i="9"/>
  <c r="S2502" i="9"/>
  <c r="T2502" i="9"/>
  <c r="Q2503" i="9"/>
  <c r="R2503" i="9"/>
  <c r="S2503" i="9"/>
  <c r="T2503" i="9"/>
  <c r="Q2504" i="9"/>
  <c r="R2504" i="9"/>
  <c r="S2504" i="9"/>
  <c r="T2504" i="9"/>
  <c r="Q2505" i="9"/>
  <c r="R2505" i="9"/>
  <c r="S2505" i="9"/>
  <c r="T2505" i="9"/>
  <c r="Q2506" i="9"/>
  <c r="R2506" i="9"/>
  <c r="S2506" i="9"/>
  <c r="T2506" i="9"/>
  <c r="T2465" i="9"/>
  <c r="S2465" i="9"/>
  <c r="R2465" i="9"/>
  <c r="Q2465" i="9"/>
  <c r="S2323" i="9"/>
  <c r="Q2318" i="9"/>
  <c r="R2318" i="9"/>
  <c r="S2318" i="9"/>
  <c r="T2318" i="9"/>
  <c r="Q2319" i="9"/>
  <c r="R2319" i="9"/>
  <c r="S2319" i="9"/>
  <c r="T2319" i="9"/>
  <c r="Q2320" i="9"/>
  <c r="R2320" i="9"/>
  <c r="S2320" i="9"/>
  <c r="T2320" i="9"/>
  <c r="Q2321" i="9"/>
  <c r="R2321" i="9"/>
  <c r="S2321" i="9"/>
  <c r="T2321" i="9"/>
  <c r="Q2322" i="9"/>
  <c r="R2322" i="9"/>
  <c r="S2322" i="9"/>
  <c r="T2322" i="9"/>
  <c r="Q2323" i="9"/>
  <c r="R2323" i="9"/>
  <c r="T2323" i="9"/>
  <c r="Q2317" i="9"/>
  <c r="T2317" i="9"/>
  <c r="S2317" i="9"/>
  <c r="R2317" i="9"/>
  <c r="Q2302" i="9"/>
  <c r="R2302" i="9"/>
  <c r="S2302" i="9"/>
  <c r="T2302" i="9"/>
  <c r="Q2303" i="9"/>
  <c r="R2303" i="9"/>
  <c r="S2303" i="9"/>
  <c r="T2303" i="9"/>
  <c r="Q2304" i="9"/>
  <c r="R2304" i="9"/>
  <c r="S2304" i="9"/>
  <c r="T2304" i="9"/>
  <c r="Q2305" i="9"/>
  <c r="R2305" i="9"/>
  <c r="S2305" i="9"/>
  <c r="T2305" i="9"/>
  <c r="Q2306" i="9"/>
  <c r="R2306" i="9"/>
  <c r="S2306" i="9"/>
  <c r="T2306" i="9"/>
  <c r="Q2307" i="9"/>
  <c r="R2307" i="9"/>
  <c r="S2307" i="9"/>
  <c r="T2307" i="9"/>
  <c r="Q2308" i="9"/>
  <c r="R2308" i="9"/>
  <c r="S2308" i="9"/>
  <c r="T2308" i="9"/>
  <c r="Q2309" i="9"/>
  <c r="R2309" i="9"/>
  <c r="S2309" i="9"/>
  <c r="T2309" i="9"/>
  <c r="T2301" i="9"/>
  <c r="S2301" i="9"/>
  <c r="R2301" i="9"/>
  <c r="Q2301" i="9"/>
  <c r="P2591" i="9"/>
  <c r="R2591" i="9" s="1"/>
  <c r="O2591" i="9"/>
  <c r="Q2591" i="9" s="1"/>
  <c r="O2508" i="9"/>
  <c r="S2508" i="9" s="1"/>
  <c r="P2508" i="9"/>
  <c r="T2508" i="9" s="1"/>
  <c r="O2509" i="9"/>
  <c r="S2509" i="9" s="1"/>
  <c r="P2509" i="9"/>
  <c r="T2509" i="9" s="1"/>
  <c r="O2510" i="9"/>
  <c r="S2510" i="9" s="1"/>
  <c r="P2510" i="9"/>
  <c r="T2510" i="9" s="1"/>
  <c r="O2511" i="9"/>
  <c r="S2511" i="9" s="1"/>
  <c r="P2511" i="9"/>
  <c r="T2511" i="9" s="1"/>
  <c r="O2512" i="9"/>
  <c r="S2512" i="9" s="1"/>
  <c r="P2512" i="9"/>
  <c r="T2512" i="9" s="1"/>
  <c r="O2513" i="9"/>
  <c r="S2513" i="9" s="1"/>
  <c r="P2513" i="9"/>
  <c r="T2513" i="9" s="1"/>
  <c r="P2507" i="9"/>
  <c r="T2507" i="9" s="1"/>
  <c r="O2507" i="9"/>
  <c r="S2507" i="9" s="1"/>
  <c r="O2331" i="9"/>
  <c r="S2331" i="9" s="1"/>
  <c r="P2331" i="9"/>
  <c r="T2331" i="9" s="1"/>
  <c r="O2332" i="9"/>
  <c r="S2332" i="9" s="1"/>
  <c r="P2332" i="9"/>
  <c r="T2332" i="9" s="1"/>
  <c r="O2333" i="9"/>
  <c r="S2333" i="9" s="1"/>
  <c r="P2333" i="9"/>
  <c r="T2333" i="9" s="1"/>
  <c r="O2334" i="9"/>
  <c r="S2334" i="9" s="1"/>
  <c r="P2334" i="9"/>
  <c r="T2334" i="9" s="1"/>
  <c r="O2335" i="9"/>
  <c r="S2335" i="9" s="1"/>
  <c r="P2335" i="9"/>
  <c r="T2335" i="9" s="1"/>
  <c r="O2336" i="9"/>
  <c r="S2336" i="9" s="1"/>
  <c r="P2336" i="9"/>
  <c r="T2336" i="9" s="1"/>
  <c r="O2337" i="9"/>
  <c r="S2337" i="9" s="1"/>
  <c r="P2337" i="9"/>
  <c r="T2337" i="9" s="1"/>
  <c r="O2338" i="9"/>
  <c r="S2338" i="9" s="1"/>
  <c r="P2338" i="9"/>
  <c r="T2338" i="9" s="1"/>
  <c r="O2339" i="9"/>
  <c r="S2339" i="9" s="1"/>
  <c r="P2339" i="9"/>
  <c r="T2339" i="9" s="1"/>
  <c r="O2340" i="9"/>
  <c r="S2340" i="9" s="1"/>
  <c r="P2340" i="9"/>
  <c r="T2340" i="9" s="1"/>
  <c r="O2341" i="9"/>
  <c r="S2341" i="9" s="1"/>
  <c r="P2341" i="9"/>
  <c r="T2341" i="9" s="1"/>
  <c r="O2342" i="9"/>
  <c r="S2342" i="9" s="1"/>
  <c r="P2342" i="9"/>
  <c r="T2342" i="9" s="1"/>
  <c r="O2343" i="9"/>
  <c r="S2343" i="9" s="1"/>
  <c r="P2343" i="9"/>
  <c r="T2343" i="9" s="1"/>
  <c r="O2344" i="9"/>
  <c r="S2344" i="9" s="1"/>
  <c r="P2344" i="9"/>
  <c r="T2344" i="9" s="1"/>
  <c r="P2330" i="9"/>
  <c r="T2330" i="9" s="1"/>
  <c r="O2330" i="9"/>
  <c r="S2330" i="9" s="1"/>
  <c r="P2329" i="9"/>
  <c r="T2329" i="9" s="1"/>
  <c r="O2329" i="9"/>
  <c r="S2329" i="9" s="1"/>
  <c r="P2328" i="9"/>
  <c r="T2328" i="9" s="1"/>
  <c r="O2328" i="9"/>
  <c r="S2328" i="9" s="1"/>
  <c r="P2327" i="9"/>
  <c r="T2327" i="9" s="1"/>
  <c r="O2327" i="9"/>
  <c r="S2327" i="9" s="1"/>
  <c r="P2326" i="9"/>
  <c r="T2326" i="9" s="1"/>
  <c r="O2326" i="9"/>
  <c r="S2326" i="9" s="1"/>
  <c r="P2325" i="9"/>
  <c r="T2325" i="9" s="1"/>
  <c r="O2325" i="9"/>
  <c r="S2325" i="9" s="1"/>
  <c r="P2324" i="9"/>
  <c r="T2324" i="9" s="1"/>
  <c r="O2324" i="9"/>
  <c r="S2324" i="9" s="1"/>
  <c r="O2311" i="9"/>
  <c r="S2311" i="9" s="1"/>
  <c r="P2311" i="9"/>
  <c r="T2311" i="9" s="1"/>
  <c r="O2312" i="9"/>
  <c r="S2312" i="9" s="1"/>
  <c r="P2312" i="9"/>
  <c r="T2312" i="9" s="1"/>
  <c r="O2313" i="9"/>
  <c r="S2313" i="9" s="1"/>
  <c r="P2313" i="9"/>
  <c r="T2313" i="9" s="1"/>
  <c r="O2314" i="9"/>
  <c r="S2314" i="9" s="1"/>
  <c r="P2314" i="9"/>
  <c r="T2314" i="9" s="1"/>
  <c r="O2315" i="9"/>
  <c r="S2315" i="9" s="1"/>
  <c r="P2315" i="9"/>
  <c r="T2315" i="9" s="1"/>
  <c r="O2316" i="9"/>
  <c r="S2316" i="9" s="1"/>
  <c r="P2316" i="9"/>
  <c r="T2316" i="9" s="1"/>
  <c r="P2310" i="9"/>
  <c r="T2310" i="9" s="1"/>
  <c r="O2310" i="9"/>
  <c r="S2310" i="9" s="1"/>
  <c r="O2274" i="9"/>
  <c r="P2274" i="9"/>
  <c r="O2275" i="9"/>
  <c r="P2275" i="9"/>
  <c r="O2276" i="9"/>
  <c r="P2276" i="9"/>
  <c r="O2277" i="9"/>
  <c r="P2277" i="9"/>
  <c r="O2278" i="9"/>
  <c r="P2278" i="9"/>
  <c r="O2279" i="9"/>
  <c r="P2279" i="9"/>
  <c r="O2280" i="9"/>
  <c r="P2280" i="9"/>
  <c r="O2281" i="9"/>
  <c r="P2281" i="9"/>
  <c r="O2282" i="9"/>
  <c r="P2282" i="9"/>
  <c r="O2283" i="9"/>
  <c r="P2283" i="9"/>
  <c r="O2284" i="9"/>
  <c r="P2284" i="9"/>
  <c r="O2285" i="9"/>
  <c r="P2285" i="9"/>
  <c r="O2286" i="9"/>
  <c r="P2286" i="9"/>
  <c r="O2287" i="9"/>
  <c r="P2287" i="9"/>
  <c r="O2288" i="9"/>
  <c r="P2288" i="9"/>
  <c r="O2289" i="9"/>
  <c r="P2289" i="9"/>
  <c r="O2290" i="9"/>
  <c r="P2290" i="9"/>
  <c r="O2291" i="9"/>
  <c r="P2291" i="9"/>
  <c r="O2292" i="9"/>
  <c r="P2292" i="9"/>
  <c r="O2293" i="9"/>
  <c r="P2293" i="9"/>
  <c r="O2294" i="9"/>
  <c r="P2294" i="9"/>
  <c r="O2295" i="9"/>
  <c r="P2295" i="9"/>
  <c r="O2296" i="9"/>
  <c r="P2296" i="9"/>
  <c r="O2297" i="9"/>
  <c r="P2297" i="9"/>
  <c r="O2298" i="9"/>
  <c r="P2298" i="9"/>
  <c r="O2299" i="9"/>
  <c r="P2299" i="9"/>
  <c r="O2300" i="9"/>
  <c r="P2300" i="9"/>
  <c r="P2273" i="9"/>
  <c r="O2273" i="9"/>
  <c r="S2218" i="9"/>
  <c r="T2218" i="9"/>
  <c r="S2219" i="9"/>
  <c r="T2219" i="9"/>
  <c r="S2220" i="9"/>
  <c r="T2220" i="9"/>
  <c r="S2221" i="9"/>
  <c r="T2221" i="9"/>
  <c r="S2222" i="9"/>
  <c r="T2222" i="9"/>
  <c r="S2223" i="9"/>
  <c r="T2223" i="9"/>
  <c r="S2224" i="9"/>
  <c r="T2224" i="9"/>
  <c r="S2225" i="9"/>
  <c r="T2225" i="9"/>
  <c r="S2226" i="9"/>
  <c r="T2226" i="9"/>
  <c r="S2227" i="9"/>
  <c r="T2227" i="9"/>
  <c r="S2228" i="9"/>
  <c r="T2228" i="9"/>
  <c r="S2229" i="9"/>
  <c r="T2229" i="9"/>
  <c r="S2230" i="9"/>
  <c r="T2230" i="9"/>
  <c r="S2231" i="9"/>
  <c r="T2231" i="9"/>
  <c r="S2232" i="9"/>
  <c r="T2232" i="9"/>
  <c r="S2233" i="9"/>
  <c r="T2233" i="9"/>
  <c r="S2234" i="9"/>
  <c r="T2234" i="9"/>
  <c r="S2235" i="9"/>
  <c r="T2235" i="9"/>
  <c r="S2236" i="9"/>
  <c r="T2236" i="9"/>
  <c r="S2237" i="9"/>
  <c r="T2237" i="9"/>
  <c r="S2238" i="9"/>
  <c r="T2238" i="9"/>
  <c r="S2239" i="9"/>
  <c r="T2239" i="9"/>
  <c r="S2240" i="9"/>
  <c r="T2240" i="9"/>
  <c r="S2241" i="9"/>
  <c r="T2241" i="9"/>
  <c r="S2242" i="9"/>
  <c r="T2242" i="9"/>
  <c r="S2243" i="9"/>
  <c r="T2243" i="9"/>
  <c r="S2244" i="9"/>
  <c r="T2244" i="9"/>
  <c r="O2219" i="9"/>
  <c r="P2219" i="9"/>
  <c r="O2220" i="9"/>
  <c r="P2220" i="9"/>
  <c r="O2221" i="9"/>
  <c r="P2221" i="9"/>
  <c r="O2222" i="9"/>
  <c r="P2222" i="9"/>
  <c r="O2223" i="9"/>
  <c r="P2223" i="9"/>
  <c r="O2224" i="9"/>
  <c r="P2224" i="9"/>
  <c r="O2225" i="9"/>
  <c r="P2225" i="9"/>
  <c r="O2226" i="9"/>
  <c r="P2226" i="9"/>
  <c r="O2227" i="9"/>
  <c r="P2227" i="9"/>
  <c r="O2228" i="9"/>
  <c r="P2228" i="9"/>
  <c r="O2229" i="9"/>
  <c r="P2229" i="9"/>
  <c r="O2230" i="9"/>
  <c r="P2230" i="9"/>
  <c r="O2231" i="9"/>
  <c r="P2231" i="9"/>
  <c r="O2232" i="9"/>
  <c r="P2232" i="9"/>
  <c r="O2233" i="9"/>
  <c r="P2233" i="9"/>
  <c r="O2234" i="9"/>
  <c r="P2234" i="9"/>
  <c r="O2235" i="9"/>
  <c r="P2235" i="9"/>
  <c r="O2236" i="9"/>
  <c r="P2236" i="9"/>
  <c r="O2237" i="9"/>
  <c r="P2237" i="9"/>
  <c r="O2238" i="9"/>
  <c r="P2238" i="9"/>
  <c r="O2239" i="9"/>
  <c r="P2239" i="9"/>
  <c r="O2240" i="9"/>
  <c r="P2240" i="9"/>
  <c r="O2241" i="9"/>
  <c r="P2241" i="9"/>
  <c r="O2242" i="9"/>
  <c r="P2242" i="9"/>
  <c r="O2243" i="9"/>
  <c r="P2243" i="9"/>
  <c r="O2244" i="9"/>
  <c r="P2244" i="9"/>
  <c r="P2218" i="9"/>
  <c r="O2218" i="9"/>
  <c r="P2217" i="9"/>
  <c r="O2217" i="9"/>
  <c r="T2217" i="9"/>
  <c r="S2217" i="9"/>
  <c r="Q2204" i="9"/>
  <c r="R2204" i="9"/>
  <c r="S2204" i="9"/>
  <c r="T2204" i="9"/>
  <c r="Q2205" i="9"/>
  <c r="R2205" i="9"/>
  <c r="S2205" i="9"/>
  <c r="T2205" i="9"/>
  <c r="Q2206" i="9"/>
  <c r="R2206" i="9"/>
  <c r="S2206" i="9"/>
  <c r="T2206" i="9"/>
  <c r="Q2207" i="9"/>
  <c r="R2207" i="9"/>
  <c r="S2207" i="9"/>
  <c r="T2207" i="9"/>
  <c r="Q2208" i="9"/>
  <c r="R2208" i="9"/>
  <c r="S2208" i="9"/>
  <c r="T2208" i="9"/>
  <c r="Q2209" i="9"/>
  <c r="R2209" i="9"/>
  <c r="S2209" i="9"/>
  <c r="T2209" i="9"/>
  <c r="Q2210" i="9"/>
  <c r="R2210" i="9"/>
  <c r="S2210" i="9"/>
  <c r="T2210" i="9"/>
  <c r="Q2211" i="9"/>
  <c r="R2211" i="9"/>
  <c r="S2211" i="9"/>
  <c r="T2211" i="9"/>
  <c r="Q2212" i="9"/>
  <c r="R2212" i="9"/>
  <c r="S2212" i="9"/>
  <c r="T2212" i="9"/>
  <c r="Q2213" i="9"/>
  <c r="R2213" i="9"/>
  <c r="S2213" i="9"/>
  <c r="T2213" i="9"/>
  <c r="Q2214" i="9"/>
  <c r="R2214" i="9"/>
  <c r="S2214" i="9"/>
  <c r="T2214" i="9"/>
  <c r="Q2215" i="9"/>
  <c r="R2215" i="9"/>
  <c r="S2215" i="9"/>
  <c r="T2215" i="9"/>
  <c r="Q2216" i="9"/>
  <c r="R2216" i="9"/>
  <c r="S2216" i="9"/>
  <c r="T2216" i="9"/>
  <c r="T2203" i="9"/>
  <c r="S2203" i="9"/>
  <c r="R2203" i="9"/>
  <c r="Q2203" i="9"/>
  <c r="O2190" i="9"/>
  <c r="P2190" i="9"/>
  <c r="Q2190" i="9"/>
  <c r="R2190" i="9"/>
  <c r="O2191" i="9"/>
  <c r="P2191" i="9"/>
  <c r="Q2191" i="9"/>
  <c r="R2191" i="9"/>
  <c r="O2192" i="9"/>
  <c r="P2192" i="9"/>
  <c r="Q2192" i="9"/>
  <c r="R2192" i="9"/>
  <c r="O2193" i="9"/>
  <c r="P2193" i="9"/>
  <c r="Q2193" i="9"/>
  <c r="R2193" i="9"/>
  <c r="O2194" i="9"/>
  <c r="P2194" i="9"/>
  <c r="Q2194" i="9"/>
  <c r="R2194" i="9"/>
  <c r="O2195" i="9"/>
  <c r="P2195" i="9"/>
  <c r="Q2195" i="9"/>
  <c r="R2195" i="9"/>
  <c r="O2196" i="9"/>
  <c r="P2196" i="9"/>
  <c r="Q2196" i="9"/>
  <c r="R2196" i="9"/>
  <c r="O2197" i="9"/>
  <c r="P2197" i="9"/>
  <c r="Q2197" i="9"/>
  <c r="R2197" i="9"/>
  <c r="O2198" i="9"/>
  <c r="P2198" i="9"/>
  <c r="Q2198" i="9"/>
  <c r="R2198" i="9"/>
  <c r="O2199" i="9"/>
  <c r="P2199" i="9"/>
  <c r="Q2199" i="9"/>
  <c r="R2199" i="9"/>
  <c r="O2200" i="9"/>
  <c r="P2200" i="9"/>
  <c r="Q2200" i="9"/>
  <c r="R2200" i="9"/>
  <c r="O2201" i="9"/>
  <c r="P2201" i="9"/>
  <c r="Q2201" i="9"/>
  <c r="R2201" i="9"/>
  <c r="O2202" i="9"/>
  <c r="P2202" i="9"/>
  <c r="Q2202" i="9"/>
  <c r="R2202" i="9"/>
  <c r="R2189" i="9"/>
  <c r="Q2189" i="9"/>
  <c r="P2189" i="9"/>
  <c r="O2189" i="9"/>
  <c r="Q2182" i="9"/>
  <c r="R2182" i="9"/>
  <c r="S2182" i="9"/>
  <c r="T2182" i="9"/>
  <c r="Q2183" i="9"/>
  <c r="R2183" i="9"/>
  <c r="S2183" i="9"/>
  <c r="T2183" i="9"/>
  <c r="Q2184" i="9"/>
  <c r="R2184" i="9"/>
  <c r="S2184" i="9"/>
  <c r="T2184" i="9"/>
  <c r="Q2185" i="9"/>
  <c r="R2185" i="9"/>
  <c r="S2185" i="9"/>
  <c r="T2185" i="9"/>
  <c r="Q2186" i="9"/>
  <c r="R2186" i="9"/>
  <c r="S2186" i="9"/>
  <c r="T2186" i="9"/>
  <c r="Q2187" i="9"/>
  <c r="R2187" i="9"/>
  <c r="S2187" i="9"/>
  <c r="T2187" i="9"/>
  <c r="Q2188" i="9"/>
  <c r="R2188" i="9"/>
  <c r="S2188" i="9"/>
  <c r="T2188" i="9"/>
  <c r="T2181" i="9"/>
  <c r="S2181" i="9"/>
  <c r="R2181" i="9"/>
  <c r="Q2181" i="9"/>
  <c r="O2154" i="9"/>
  <c r="P2154" i="9"/>
  <c r="O2155" i="9"/>
  <c r="P2155" i="9"/>
  <c r="O2156" i="9"/>
  <c r="P2156" i="9"/>
  <c r="O2157" i="9"/>
  <c r="P2157" i="9"/>
  <c r="O2158" i="9"/>
  <c r="P2158" i="9"/>
  <c r="O2159" i="9"/>
  <c r="P2159" i="9"/>
  <c r="O2160" i="9"/>
  <c r="P2160" i="9"/>
  <c r="O2161" i="9"/>
  <c r="P2161" i="9"/>
  <c r="O2162" i="9"/>
  <c r="P2162" i="9"/>
  <c r="O2163" i="9"/>
  <c r="P2163" i="9"/>
  <c r="O2164" i="9"/>
  <c r="P2164" i="9"/>
  <c r="O2165" i="9"/>
  <c r="P2165" i="9"/>
  <c r="O2166" i="9"/>
  <c r="P2166" i="9"/>
  <c r="O2167" i="9"/>
  <c r="P2167" i="9"/>
  <c r="O2168" i="9"/>
  <c r="P2168" i="9"/>
  <c r="O2169" i="9"/>
  <c r="P2169" i="9"/>
  <c r="O2170" i="9"/>
  <c r="P2170" i="9"/>
  <c r="O2171" i="9"/>
  <c r="P2171" i="9"/>
  <c r="O2172" i="9"/>
  <c r="P2172" i="9"/>
  <c r="O2173" i="9"/>
  <c r="P2173" i="9"/>
  <c r="O2174" i="9"/>
  <c r="P2174" i="9"/>
  <c r="O2175" i="9"/>
  <c r="P2175" i="9"/>
  <c r="O2176" i="9"/>
  <c r="P2176" i="9"/>
  <c r="O2177" i="9"/>
  <c r="P2177" i="9"/>
  <c r="O2178" i="9"/>
  <c r="P2178" i="9"/>
  <c r="O2179" i="9"/>
  <c r="P2179" i="9"/>
  <c r="O2180" i="9"/>
  <c r="P2180" i="9"/>
  <c r="P2153" i="9"/>
  <c r="O2153" i="9"/>
  <c r="S2154" i="9"/>
  <c r="T2154" i="9"/>
  <c r="S2155" i="9"/>
  <c r="T2155" i="9"/>
  <c r="S2156" i="9"/>
  <c r="T2156" i="9"/>
  <c r="S2157" i="9"/>
  <c r="T2157" i="9"/>
  <c r="S2158" i="9"/>
  <c r="T2158" i="9"/>
  <c r="S2159" i="9"/>
  <c r="T2159" i="9"/>
  <c r="S2160" i="9"/>
  <c r="T2160" i="9"/>
  <c r="S2161" i="9"/>
  <c r="T2161" i="9"/>
  <c r="S2162" i="9"/>
  <c r="T2162" i="9"/>
  <c r="S2163" i="9"/>
  <c r="T2163" i="9"/>
  <c r="S2164" i="9"/>
  <c r="T2164" i="9"/>
  <c r="S2165" i="9"/>
  <c r="T2165" i="9"/>
  <c r="S2166" i="9"/>
  <c r="T2166" i="9"/>
  <c r="S2167" i="9"/>
  <c r="T2167" i="9"/>
  <c r="S2168" i="9"/>
  <c r="T2168" i="9"/>
  <c r="S2169" i="9"/>
  <c r="T2169" i="9"/>
  <c r="S2170" i="9"/>
  <c r="T2170" i="9"/>
  <c r="S2171" i="9"/>
  <c r="T2171" i="9"/>
  <c r="S2172" i="9"/>
  <c r="T2172" i="9"/>
  <c r="S2173" i="9"/>
  <c r="T2173" i="9"/>
  <c r="S2174" i="9"/>
  <c r="T2174" i="9"/>
  <c r="S2175" i="9"/>
  <c r="T2175" i="9"/>
  <c r="S2176" i="9"/>
  <c r="T2176" i="9"/>
  <c r="S2177" i="9"/>
  <c r="T2177" i="9"/>
  <c r="S2178" i="9"/>
  <c r="T2178" i="9"/>
  <c r="S2179" i="9"/>
  <c r="T2179" i="9"/>
  <c r="S2180" i="9"/>
  <c r="T2180" i="9"/>
  <c r="T2153" i="9"/>
  <c r="S2153" i="9"/>
  <c r="O2140" i="9"/>
  <c r="P2140" i="9"/>
  <c r="Q2140" i="9"/>
  <c r="R2140" i="9"/>
  <c r="O2141" i="9"/>
  <c r="P2141" i="9"/>
  <c r="Q2141" i="9"/>
  <c r="R2141" i="9"/>
  <c r="O2142" i="9"/>
  <c r="P2142" i="9"/>
  <c r="Q2142" i="9"/>
  <c r="R2142" i="9"/>
  <c r="O2143" i="9"/>
  <c r="P2143" i="9"/>
  <c r="Q2143" i="9"/>
  <c r="R2143" i="9"/>
  <c r="O2144" i="9"/>
  <c r="P2144" i="9"/>
  <c r="Q2144" i="9"/>
  <c r="R2144" i="9"/>
  <c r="O2145" i="9"/>
  <c r="P2145" i="9"/>
  <c r="Q2145" i="9"/>
  <c r="R2145" i="9"/>
  <c r="O2146" i="9"/>
  <c r="P2146" i="9"/>
  <c r="Q2146" i="9"/>
  <c r="R2146" i="9"/>
  <c r="O2147" i="9"/>
  <c r="P2147" i="9"/>
  <c r="Q2147" i="9"/>
  <c r="R2147" i="9"/>
  <c r="O2148" i="9"/>
  <c r="P2148" i="9"/>
  <c r="Q2148" i="9"/>
  <c r="R2148" i="9"/>
  <c r="O2149" i="9"/>
  <c r="P2149" i="9"/>
  <c r="Q2149" i="9"/>
  <c r="R2149" i="9"/>
  <c r="O2150" i="9"/>
  <c r="P2150" i="9"/>
  <c r="Q2150" i="9"/>
  <c r="R2150" i="9"/>
  <c r="O2151" i="9"/>
  <c r="P2151" i="9"/>
  <c r="Q2151" i="9"/>
  <c r="R2151" i="9"/>
  <c r="O2152" i="9"/>
  <c r="P2152" i="9"/>
  <c r="Q2152" i="9"/>
  <c r="R2152" i="9"/>
  <c r="P2139" i="9"/>
  <c r="O2139" i="9"/>
  <c r="R2139" i="9"/>
  <c r="Q2139" i="9"/>
  <c r="S2126" i="9"/>
  <c r="T2126" i="9"/>
  <c r="S2127" i="9"/>
  <c r="T2127" i="9"/>
  <c r="S2128" i="9"/>
  <c r="T2128" i="9"/>
  <c r="S2129" i="9"/>
  <c r="T2129" i="9"/>
  <c r="S2130" i="9"/>
  <c r="T2130" i="9"/>
  <c r="S2131" i="9"/>
  <c r="T2131" i="9"/>
  <c r="S2132" i="9"/>
  <c r="T2132" i="9"/>
  <c r="S2133" i="9"/>
  <c r="T2133" i="9"/>
  <c r="S2134" i="9"/>
  <c r="T2134" i="9"/>
  <c r="S2135" i="9"/>
  <c r="T2135" i="9"/>
  <c r="S2136" i="9"/>
  <c r="T2136" i="9"/>
  <c r="S2137" i="9"/>
  <c r="T2137" i="9"/>
  <c r="S2138" i="9"/>
  <c r="T2138" i="9"/>
  <c r="T2125" i="9"/>
  <c r="S2125" i="9"/>
  <c r="O2126" i="9"/>
  <c r="P2126" i="9"/>
  <c r="O2127" i="9"/>
  <c r="P2127" i="9"/>
  <c r="O2128" i="9"/>
  <c r="P2128" i="9"/>
  <c r="O2129" i="9"/>
  <c r="P2129" i="9"/>
  <c r="O2130" i="9"/>
  <c r="P2130" i="9"/>
  <c r="O2131" i="9"/>
  <c r="P2131" i="9"/>
  <c r="O2132" i="9"/>
  <c r="P2132" i="9"/>
  <c r="O2133" i="9"/>
  <c r="P2133" i="9"/>
  <c r="O2134" i="9"/>
  <c r="P2134" i="9"/>
  <c r="O2135" i="9"/>
  <c r="P2135" i="9"/>
  <c r="O2136" i="9"/>
  <c r="P2136" i="9"/>
  <c r="O2137" i="9"/>
  <c r="P2137" i="9"/>
  <c r="O2138" i="9"/>
  <c r="P2138" i="9"/>
  <c r="P2125" i="9"/>
  <c r="O2125" i="9"/>
  <c r="Q2050" i="9"/>
  <c r="R2050" i="9"/>
  <c r="S2050" i="9"/>
  <c r="T2050" i="9"/>
  <c r="Q2051" i="9"/>
  <c r="R2051" i="9"/>
  <c r="S2051" i="9"/>
  <c r="T2051" i="9"/>
  <c r="Q2052" i="9"/>
  <c r="R2052" i="9"/>
  <c r="S2052" i="9"/>
  <c r="T2052" i="9"/>
  <c r="Q2053" i="9"/>
  <c r="R2053" i="9"/>
  <c r="S2053" i="9"/>
  <c r="T2053" i="9"/>
  <c r="Q2054" i="9"/>
  <c r="R2054" i="9"/>
  <c r="S2054" i="9"/>
  <c r="T2054" i="9"/>
  <c r="Q2055" i="9"/>
  <c r="R2055" i="9"/>
  <c r="S2055" i="9"/>
  <c r="T2055" i="9"/>
  <c r="Q2056" i="9"/>
  <c r="R2056" i="9"/>
  <c r="S2056" i="9"/>
  <c r="T2056" i="9"/>
  <c r="Q2057" i="9"/>
  <c r="R2057" i="9"/>
  <c r="S2057" i="9"/>
  <c r="T2057" i="9"/>
  <c r="Q2058" i="9"/>
  <c r="R2058" i="9"/>
  <c r="S2058" i="9"/>
  <c r="T2058" i="9"/>
  <c r="Q2059" i="9"/>
  <c r="R2059" i="9"/>
  <c r="S2059" i="9"/>
  <c r="T2059" i="9"/>
  <c r="Q2060" i="9"/>
  <c r="R2060" i="9"/>
  <c r="S2060" i="9"/>
  <c r="T2060" i="9"/>
  <c r="Q2061" i="9"/>
  <c r="R2061" i="9"/>
  <c r="S2061" i="9"/>
  <c r="T2061" i="9"/>
  <c r="Q2062" i="9"/>
  <c r="R2062" i="9"/>
  <c r="S2062" i="9"/>
  <c r="T2062" i="9"/>
  <c r="Q2063" i="9"/>
  <c r="R2063" i="9"/>
  <c r="S2063" i="9"/>
  <c r="T2063" i="9"/>
  <c r="Q2064" i="9"/>
  <c r="R2064" i="9"/>
  <c r="S2064" i="9"/>
  <c r="T2064" i="9"/>
  <c r="Q2065" i="9"/>
  <c r="R2065" i="9"/>
  <c r="S2065" i="9"/>
  <c r="T2065" i="9"/>
  <c r="Q2066" i="9"/>
  <c r="R2066" i="9"/>
  <c r="S2066" i="9"/>
  <c r="T2066" i="9"/>
  <c r="Q2067" i="9"/>
  <c r="R2067" i="9"/>
  <c r="S2067" i="9"/>
  <c r="T2067" i="9"/>
  <c r="Q2068" i="9"/>
  <c r="R2068" i="9"/>
  <c r="S2068" i="9"/>
  <c r="T2068" i="9"/>
  <c r="Q2069" i="9"/>
  <c r="R2069" i="9"/>
  <c r="S2069" i="9"/>
  <c r="T2069" i="9"/>
  <c r="Q2070" i="9"/>
  <c r="R2070" i="9"/>
  <c r="S2070" i="9"/>
  <c r="T2070" i="9"/>
  <c r="Q2071" i="9"/>
  <c r="R2071" i="9"/>
  <c r="S2071" i="9"/>
  <c r="T2071" i="9"/>
  <c r="Q2072" i="9"/>
  <c r="R2072" i="9"/>
  <c r="S2072" i="9"/>
  <c r="T2072" i="9"/>
  <c r="Q2073" i="9"/>
  <c r="R2073" i="9"/>
  <c r="S2073" i="9"/>
  <c r="T2073" i="9"/>
  <c r="Q2074" i="9"/>
  <c r="R2074" i="9"/>
  <c r="S2074" i="9"/>
  <c r="T2074" i="9"/>
  <c r="Q2075" i="9"/>
  <c r="R2075" i="9"/>
  <c r="S2075" i="9"/>
  <c r="T2075" i="9"/>
  <c r="Q2076" i="9"/>
  <c r="R2076" i="9"/>
  <c r="S2076" i="9"/>
  <c r="T2076" i="9"/>
  <c r="Q2077" i="9"/>
  <c r="R2077" i="9"/>
  <c r="S2077" i="9"/>
  <c r="T2077" i="9"/>
  <c r="Q2078" i="9"/>
  <c r="R2078" i="9"/>
  <c r="S2078" i="9"/>
  <c r="T2078" i="9"/>
  <c r="Q2079" i="9"/>
  <c r="R2079" i="9"/>
  <c r="S2079" i="9"/>
  <c r="T2079" i="9"/>
  <c r="Q2080" i="9"/>
  <c r="R2080" i="9"/>
  <c r="S2080" i="9"/>
  <c r="T2080" i="9"/>
  <c r="Q2081" i="9"/>
  <c r="R2081" i="9"/>
  <c r="S2081" i="9"/>
  <c r="T2081" i="9"/>
  <c r="Q2082" i="9"/>
  <c r="R2082" i="9"/>
  <c r="S2082" i="9"/>
  <c r="T2082" i="9"/>
  <c r="Q2083" i="9"/>
  <c r="R2083" i="9"/>
  <c r="S2083" i="9"/>
  <c r="T2083" i="9"/>
  <c r="Q2084" i="9"/>
  <c r="R2084" i="9"/>
  <c r="S2084" i="9"/>
  <c r="T2084" i="9"/>
  <c r="Q2085" i="9"/>
  <c r="R2085" i="9"/>
  <c r="S2085" i="9"/>
  <c r="T2085" i="9"/>
  <c r="Q2086" i="9"/>
  <c r="R2086" i="9"/>
  <c r="S2086" i="9"/>
  <c r="T2086" i="9"/>
  <c r="Q2087" i="9"/>
  <c r="R2087" i="9"/>
  <c r="S2087" i="9"/>
  <c r="T2087" i="9"/>
  <c r="Q2088" i="9"/>
  <c r="R2088" i="9"/>
  <c r="S2088" i="9"/>
  <c r="T2088" i="9"/>
  <c r="Q2089" i="9"/>
  <c r="R2089" i="9"/>
  <c r="S2089" i="9"/>
  <c r="T2089" i="9"/>
  <c r="Q2090" i="9"/>
  <c r="R2090" i="9"/>
  <c r="S2090" i="9"/>
  <c r="T2090" i="9"/>
  <c r="Q2091" i="9"/>
  <c r="R2091" i="9"/>
  <c r="S2091" i="9"/>
  <c r="T2091" i="9"/>
  <c r="Q2092" i="9"/>
  <c r="R2092" i="9"/>
  <c r="S2092" i="9"/>
  <c r="T2092" i="9"/>
  <c r="Q2093" i="9"/>
  <c r="R2093" i="9"/>
  <c r="S2093" i="9"/>
  <c r="T2093" i="9"/>
  <c r="Q2094" i="9"/>
  <c r="R2094" i="9"/>
  <c r="S2094" i="9"/>
  <c r="T2094" i="9"/>
  <c r="Q2095" i="9"/>
  <c r="R2095" i="9"/>
  <c r="S2095" i="9"/>
  <c r="T2095" i="9"/>
  <c r="Q2096" i="9"/>
  <c r="R2096" i="9"/>
  <c r="S2096" i="9"/>
  <c r="T2096" i="9"/>
  <c r="Q2097" i="9"/>
  <c r="R2097" i="9"/>
  <c r="S2097" i="9"/>
  <c r="T2097" i="9"/>
  <c r="Q2098" i="9"/>
  <c r="R2098" i="9"/>
  <c r="S2098" i="9"/>
  <c r="T2098" i="9"/>
  <c r="Q2099" i="9"/>
  <c r="R2099" i="9"/>
  <c r="S2099" i="9"/>
  <c r="T2099" i="9"/>
  <c r="Q2100" i="9"/>
  <c r="R2100" i="9"/>
  <c r="S2100" i="9"/>
  <c r="T2100" i="9"/>
  <c r="Q2101" i="9"/>
  <c r="R2101" i="9"/>
  <c r="S2101" i="9"/>
  <c r="T2101" i="9"/>
  <c r="Q2102" i="9"/>
  <c r="R2102" i="9"/>
  <c r="S2102" i="9"/>
  <c r="T2102" i="9"/>
  <c r="Q2103" i="9"/>
  <c r="R2103" i="9"/>
  <c r="S2103" i="9"/>
  <c r="T2103" i="9"/>
  <c r="Q2104" i="9"/>
  <c r="R2104" i="9"/>
  <c r="S2104" i="9"/>
  <c r="T2104" i="9"/>
  <c r="Q2105" i="9"/>
  <c r="R2105" i="9"/>
  <c r="S2105" i="9"/>
  <c r="T2105" i="9"/>
  <c r="Q2106" i="9"/>
  <c r="R2106" i="9"/>
  <c r="S2106" i="9"/>
  <c r="T2106" i="9"/>
  <c r="Q2107" i="9"/>
  <c r="R2107" i="9"/>
  <c r="S2107" i="9"/>
  <c r="T2107" i="9"/>
  <c r="Q2108" i="9"/>
  <c r="R2108" i="9"/>
  <c r="S2108" i="9"/>
  <c r="T2108" i="9"/>
  <c r="Q2109" i="9"/>
  <c r="R2109" i="9"/>
  <c r="S2109" i="9"/>
  <c r="T2109" i="9"/>
  <c r="Q2110" i="9"/>
  <c r="R2110" i="9"/>
  <c r="S2110" i="9"/>
  <c r="T2110" i="9"/>
  <c r="Q2111" i="9"/>
  <c r="R2111" i="9"/>
  <c r="S2111" i="9"/>
  <c r="T2111" i="9"/>
  <c r="Q2112" i="9"/>
  <c r="R2112" i="9"/>
  <c r="S2112" i="9"/>
  <c r="T2112" i="9"/>
  <c r="Q2113" i="9"/>
  <c r="R2113" i="9"/>
  <c r="S2113" i="9"/>
  <c r="T2113" i="9"/>
  <c r="Q2114" i="9"/>
  <c r="R2114" i="9"/>
  <c r="S2114" i="9"/>
  <c r="T2114" i="9"/>
  <c r="Q2115" i="9"/>
  <c r="R2115" i="9"/>
  <c r="S2115" i="9"/>
  <c r="T2115" i="9"/>
  <c r="Q2116" i="9"/>
  <c r="R2116" i="9"/>
  <c r="S2116" i="9"/>
  <c r="T2116" i="9"/>
  <c r="Q2117" i="9"/>
  <c r="R2117" i="9"/>
  <c r="S2117" i="9"/>
  <c r="T2117" i="9"/>
  <c r="Q2118" i="9"/>
  <c r="R2118" i="9"/>
  <c r="S2118" i="9"/>
  <c r="T2118" i="9"/>
  <c r="Q2119" i="9"/>
  <c r="R2119" i="9"/>
  <c r="S2119" i="9"/>
  <c r="T2119" i="9"/>
  <c r="Q2120" i="9"/>
  <c r="R2120" i="9"/>
  <c r="S2120" i="9"/>
  <c r="T2120" i="9"/>
  <c r="Q2121" i="9"/>
  <c r="R2121" i="9"/>
  <c r="S2121" i="9"/>
  <c r="T2121" i="9"/>
  <c r="Q2122" i="9"/>
  <c r="R2122" i="9"/>
  <c r="S2122" i="9"/>
  <c r="T2122" i="9"/>
  <c r="Q2123" i="9"/>
  <c r="R2123" i="9"/>
  <c r="S2123" i="9"/>
  <c r="T2123" i="9"/>
  <c r="Q2124" i="9"/>
  <c r="R2124" i="9"/>
  <c r="S2124" i="9"/>
  <c r="T2124" i="9"/>
  <c r="T2049" i="9"/>
  <c r="S2049" i="9"/>
  <c r="R2049" i="9"/>
  <c r="Q2049" i="9"/>
  <c r="O2036" i="9"/>
  <c r="P2036" i="9"/>
  <c r="S2036" i="9"/>
  <c r="T2036" i="9" s="1"/>
  <c r="O2037" i="9"/>
  <c r="P2037" i="9"/>
  <c r="S2037" i="9"/>
  <c r="T2037" i="9" s="1"/>
  <c r="O2038" i="9"/>
  <c r="P2038" i="9"/>
  <c r="S2038" i="9"/>
  <c r="T2038" i="9" s="1"/>
  <c r="O2039" i="9"/>
  <c r="P2039" i="9"/>
  <c r="S2039" i="9"/>
  <c r="T2039" i="9" s="1"/>
  <c r="O2040" i="9"/>
  <c r="P2040" i="9"/>
  <c r="S2040" i="9"/>
  <c r="T2040" i="9" s="1"/>
  <c r="O2041" i="9"/>
  <c r="P2041" i="9"/>
  <c r="S2041" i="9"/>
  <c r="T2041" i="9" s="1"/>
  <c r="O2042" i="9"/>
  <c r="P2042" i="9"/>
  <c r="S2042" i="9"/>
  <c r="T2042" i="9" s="1"/>
  <c r="O2043" i="9"/>
  <c r="P2043" i="9"/>
  <c r="S2043" i="9"/>
  <c r="T2043" i="9" s="1"/>
  <c r="O2044" i="9"/>
  <c r="P2044" i="9"/>
  <c r="S2044" i="9"/>
  <c r="T2044" i="9" s="1"/>
  <c r="O2045" i="9"/>
  <c r="P2045" i="9"/>
  <c r="S2045" i="9"/>
  <c r="T2045" i="9" s="1"/>
  <c r="O2046" i="9"/>
  <c r="P2046" i="9"/>
  <c r="S2046" i="9"/>
  <c r="T2046" i="9" s="1"/>
  <c r="O2047" i="9"/>
  <c r="P2047" i="9"/>
  <c r="S2047" i="9"/>
  <c r="T2047" i="9" s="1"/>
  <c r="O2048" i="9"/>
  <c r="P2048" i="9"/>
  <c r="S2048" i="9"/>
  <c r="T2048" i="9" s="1"/>
  <c r="P2035" i="9"/>
  <c r="O2035" i="9"/>
  <c r="S2035" i="9"/>
  <c r="T2035" i="9" s="1"/>
  <c r="S2022" i="9"/>
  <c r="T2022" i="9"/>
  <c r="S2023" i="9"/>
  <c r="T2023" i="9"/>
  <c r="S2024" i="9"/>
  <c r="T2024" i="9"/>
  <c r="S2025" i="9"/>
  <c r="T2025" i="9"/>
  <c r="S2026" i="9"/>
  <c r="T2026" i="9"/>
  <c r="S2027" i="9"/>
  <c r="T2027" i="9"/>
  <c r="S2028" i="9"/>
  <c r="T2028" i="9"/>
  <c r="S2029" i="9"/>
  <c r="T2029" i="9"/>
  <c r="S2030" i="9"/>
  <c r="T2030" i="9"/>
  <c r="S2031" i="9"/>
  <c r="T2031" i="9"/>
  <c r="S2032" i="9"/>
  <c r="T2032" i="9"/>
  <c r="S2033" i="9"/>
  <c r="T2033" i="9"/>
  <c r="S2034" i="9"/>
  <c r="T2034" i="9"/>
  <c r="T2021" i="9"/>
  <c r="S2021" i="9"/>
  <c r="Q2034" i="9"/>
  <c r="R2034" i="9"/>
  <c r="Q2021" i="9"/>
  <c r="R2021" i="9"/>
  <c r="Q2022" i="9"/>
  <c r="R2022" i="9"/>
  <c r="Q2023" i="9"/>
  <c r="R2023" i="9"/>
  <c r="Q2024" i="9"/>
  <c r="R2024" i="9"/>
  <c r="Q2025" i="9"/>
  <c r="R2025" i="9"/>
  <c r="Q2026" i="9"/>
  <c r="R2026" i="9"/>
  <c r="Q2027" i="9"/>
  <c r="R2027" i="9"/>
  <c r="Q2028" i="9"/>
  <c r="R2028" i="9"/>
  <c r="Q2029" i="9"/>
  <c r="R2029" i="9"/>
  <c r="Q2030" i="9"/>
  <c r="R2030" i="9"/>
  <c r="Q2031" i="9"/>
  <c r="R2031" i="9"/>
  <c r="Q2032" i="9"/>
  <c r="R2032" i="9"/>
  <c r="Q2033" i="9"/>
  <c r="R2033" i="9"/>
  <c r="O2008" i="9"/>
  <c r="P2008" i="9"/>
  <c r="O2009" i="9"/>
  <c r="P2009" i="9"/>
  <c r="O2010" i="9"/>
  <c r="P2010" i="9"/>
  <c r="O2011" i="9"/>
  <c r="P2011" i="9"/>
  <c r="O2012" i="9"/>
  <c r="P2012" i="9"/>
  <c r="O2013" i="9"/>
  <c r="P2013" i="9"/>
  <c r="O2014" i="9"/>
  <c r="P2014" i="9"/>
  <c r="O2015" i="9"/>
  <c r="P2015" i="9"/>
  <c r="O2016" i="9"/>
  <c r="P2016" i="9"/>
  <c r="O2017" i="9"/>
  <c r="P2017" i="9"/>
  <c r="O2018" i="9"/>
  <c r="P2018" i="9"/>
  <c r="O2019" i="9"/>
  <c r="P2019" i="9"/>
  <c r="O2020" i="9"/>
  <c r="P2020" i="9"/>
  <c r="P2007" i="9"/>
  <c r="O2007" i="9"/>
  <c r="S2008" i="9"/>
  <c r="T2008" i="9"/>
  <c r="S2009" i="9"/>
  <c r="T2009" i="9"/>
  <c r="S2010" i="9"/>
  <c r="T2010" i="9"/>
  <c r="S2011" i="9"/>
  <c r="T2011" i="9"/>
  <c r="S2012" i="9"/>
  <c r="T2012" i="9"/>
  <c r="S2013" i="9"/>
  <c r="T2013" i="9"/>
  <c r="S2014" i="9"/>
  <c r="T2014" i="9"/>
  <c r="S2015" i="9"/>
  <c r="T2015" i="9"/>
  <c r="S2016" i="9"/>
  <c r="T2016" i="9"/>
  <c r="S2017" i="9"/>
  <c r="T2017" i="9"/>
  <c r="S2018" i="9"/>
  <c r="T2018" i="9"/>
  <c r="S2019" i="9"/>
  <c r="T2019" i="9"/>
  <c r="S2020" i="9"/>
  <c r="T2020" i="9"/>
  <c r="T2007" i="9"/>
  <c r="S2007" i="9"/>
  <c r="O2006" i="9"/>
  <c r="O1998" i="9"/>
  <c r="P1998" i="9"/>
  <c r="O1999" i="9"/>
  <c r="P1999" i="9"/>
  <c r="O2000" i="9"/>
  <c r="P2000" i="9"/>
  <c r="O2001" i="9"/>
  <c r="P2001" i="9"/>
  <c r="O2002" i="9"/>
  <c r="P2002" i="9"/>
  <c r="O2003" i="9"/>
  <c r="P2003" i="9"/>
  <c r="O2004" i="9"/>
  <c r="P2004" i="9"/>
  <c r="O2005" i="9"/>
  <c r="P2005" i="9"/>
  <c r="P2006" i="9"/>
  <c r="P1997" i="9"/>
  <c r="O1997" i="9"/>
  <c r="Q1998" i="9"/>
  <c r="R1998" i="9"/>
  <c r="Q1999" i="9"/>
  <c r="R1999" i="9"/>
  <c r="Q2000" i="9"/>
  <c r="R2000" i="9"/>
  <c r="Q2001" i="9"/>
  <c r="R2001" i="9"/>
  <c r="Q2002" i="9"/>
  <c r="R2002" i="9"/>
  <c r="Q2003" i="9"/>
  <c r="R2003" i="9"/>
  <c r="Q2004" i="9"/>
  <c r="R2004" i="9"/>
  <c r="Q2005" i="9"/>
  <c r="R2005" i="9"/>
  <c r="Q2006" i="9"/>
  <c r="R2006" i="9"/>
  <c r="R1997" i="9"/>
  <c r="Q1997" i="9"/>
  <c r="S1978" i="9"/>
  <c r="T1978" i="9"/>
  <c r="S1979" i="9"/>
  <c r="T1979" i="9"/>
  <c r="S1980" i="9"/>
  <c r="T1980" i="9"/>
  <c r="S1981" i="9"/>
  <c r="T1981" i="9"/>
  <c r="S1982" i="9"/>
  <c r="T1982" i="9"/>
  <c r="S1983" i="9"/>
  <c r="T1983" i="9"/>
  <c r="S1984" i="9"/>
  <c r="T1984" i="9"/>
  <c r="S1985" i="9"/>
  <c r="T1985" i="9"/>
  <c r="S1986" i="9"/>
  <c r="T1986" i="9"/>
  <c r="S1987" i="9"/>
  <c r="T1987" i="9"/>
  <c r="S1988" i="9"/>
  <c r="T1988" i="9"/>
  <c r="S1989" i="9"/>
  <c r="T1989" i="9"/>
  <c r="S1990" i="9"/>
  <c r="T1990" i="9"/>
  <c r="T1977" i="9"/>
  <c r="S1977" i="9"/>
  <c r="Q1978" i="9"/>
  <c r="R1978" i="9"/>
  <c r="Q1979" i="9"/>
  <c r="R1979" i="9"/>
  <c r="Q1980" i="9"/>
  <c r="R1980" i="9"/>
  <c r="Q1981" i="9"/>
  <c r="R1981" i="9"/>
  <c r="Q1982" i="9"/>
  <c r="R1982" i="9"/>
  <c r="Q1983" i="9"/>
  <c r="R1983" i="9"/>
  <c r="Q1984" i="9"/>
  <c r="R1984" i="9"/>
  <c r="Q1985" i="9"/>
  <c r="R1985" i="9"/>
  <c r="Q1986" i="9"/>
  <c r="R1986" i="9"/>
  <c r="Q1987" i="9"/>
  <c r="R1987" i="9"/>
  <c r="Q1988" i="9"/>
  <c r="R1988" i="9"/>
  <c r="Q1989" i="9"/>
  <c r="R1989" i="9"/>
  <c r="Q1990" i="9"/>
  <c r="R1990" i="9"/>
  <c r="R1977" i="9"/>
  <c r="Q1977" i="9"/>
  <c r="Q1945" i="9"/>
  <c r="R1945" i="9"/>
  <c r="Q1946" i="9"/>
  <c r="R1946" i="9"/>
  <c r="Q1947" i="9"/>
  <c r="R1947" i="9"/>
  <c r="Q1948" i="9"/>
  <c r="R1948" i="9"/>
  <c r="Q1949" i="9"/>
  <c r="R1949" i="9"/>
  <c r="Q1950" i="9"/>
  <c r="R1950" i="9"/>
  <c r="Q1951" i="9"/>
  <c r="R1951" i="9"/>
  <c r="Q1952" i="9"/>
  <c r="R1952" i="9"/>
  <c r="Q1953" i="9"/>
  <c r="R1953" i="9"/>
  <c r="Q1954" i="9"/>
  <c r="R1954" i="9"/>
  <c r="Q1955" i="9"/>
  <c r="R1955" i="9"/>
  <c r="Q1956" i="9"/>
  <c r="R1956" i="9"/>
  <c r="Q1957" i="9"/>
  <c r="R1957" i="9"/>
  <c r="Q1958" i="9"/>
  <c r="R1958" i="9"/>
  <c r="Q1959" i="9"/>
  <c r="R1959" i="9"/>
  <c r="Q1960" i="9"/>
  <c r="R1960" i="9"/>
  <c r="Q1961" i="9"/>
  <c r="R1961" i="9"/>
  <c r="Q1962" i="9"/>
  <c r="R1962" i="9"/>
  <c r="R1944" i="9"/>
  <c r="Q1944" i="9"/>
  <c r="S1925" i="9"/>
  <c r="T1925" i="9"/>
  <c r="S1926" i="9"/>
  <c r="T1926" i="9"/>
  <c r="S1927" i="9"/>
  <c r="T1927" i="9"/>
  <c r="S1928" i="9"/>
  <c r="T1928" i="9"/>
  <c r="S1929" i="9"/>
  <c r="T1929" i="9"/>
  <c r="S1930" i="9"/>
  <c r="T1930" i="9"/>
  <c r="S1931" i="9"/>
  <c r="T1931" i="9"/>
  <c r="S1932" i="9"/>
  <c r="T1932" i="9"/>
  <c r="S1933" i="9"/>
  <c r="T1933" i="9"/>
  <c r="S1934" i="9"/>
  <c r="T1934" i="9"/>
  <c r="S1935" i="9"/>
  <c r="T1935" i="9"/>
  <c r="S1936" i="9"/>
  <c r="T1936" i="9"/>
  <c r="S1937" i="9"/>
  <c r="T1937" i="9"/>
  <c r="S1938" i="9"/>
  <c r="T1938" i="9"/>
  <c r="S1939" i="9"/>
  <c r="T1939" i="9"/>
  <c r="S1940" i="9"/>
  <c r="T1940" i="9"/>
  <c r="S1941" i="9"/>
  <c r="T1941" i="9"/>
  <c r="S1942" i="9"/>
  <c r="T1942" i="9"/>
  <c r="S1943" i="9"/>
  <c r="T1943" i="9"/>
  <c r="T1924" i="9"/>
  <c r="S1924" i="9"/>
  <c r="Q1905" i="9"/>
  <c r="R1905" i="9"/>
  <c r="Q1906" i="9"/>
  <c r="R1906" i="9"/>
  <c r="Q1907" i="9"/>
  <c r="R1907" i="9"/>
  <c r="Q1908" i="9"/>
  <c r="R1908" i="9"/>
  <c r="Q1909" i="9"/>
  <c r="R1909" i="9"/>
  <c r="Q1910" i="9"/>
  <c r="R1910" i="9"/>
  <c r="Q1911" i="9"/>
  <c r="R1911" i="9"/>
  <c r="Q1912" i="9"/>
  <c r="R1912" i="9"/>
  <c r="Q1913" i="9"/>
  <c r="R1913" i="9"/>
  <c r="Q1914" i="9"/>
  <c r="R1914" i="9"/>
  <c r="Q1915" i="9"/>
  <c r="R1915" i="9"/>
  <c r="Q1916" i="9"/>
  <c r="R1916" i="9"/>
  <c r="Q1917" i="9"/>
  <c r="R1917" i="9"/>
  <c r="Q1918" i="9"/>
  <c r="R1918" i="9"/>
  <c r="Q1919" i="9"/>
  <c r="R1919" i="9"/>
  <c r="Q1920" i="9"/>
  <c r="R1920" i="9"/>
  <c r="Q1921" i="9"/>
  <c r="R1921" i="9"/>
  <c r="Q1922" i="9"/>
  <c r="R1922" i="9"/>
  <c r="Q1923" i="9"/>
  <c r="R1923" i="9"/>
  <c r="R1904" i="9"/>
  <c r="Q1904" i="9"/>
  <c r="Q920" i="9"/>
  <c r="Q714" i="9"/>
  <c r="R714" i="9"/>
  <c r="S714" i="9"/>
  <c r="T714" i="9"/>
  <c r="Q715" i="9"/>
  <c r="R715" i="9"/>
  <c r="S715" i="9"/>
  <c r="T715" i="9"/>
  <c r="Q716" i="9"/>
  <c r="R716" i="9"/>
  <c r="S716" i="9"/>
  <c r="T716" i="9"/>
  <c r="Q717" i="9"/>
  <c r="R717" i="9"/>
  <c r="S717" i="9"/>
  <c r="T717" i="9"/>
  <c r="Q718" i="9"/>
  <c r="R718" i="9"/>
  <c r="S718" i="9"/>
  <c r="T718" i="9"/>
  <c r="Q719" i="9"/>
  <c r="R719" i="9"/>
  <c r="S719" i="9"/>
  <c r="T719" i="9"/>
  <c r="Q720" i="9"/>
  <c r="R720" i="9"/>
  <c r="S720" i="9"/>
  <c r="T720" i="9"/>
  <c r="Q721" i="9"/>
  <c r="R721" i="9"/>
  <c r="S721" i="9"/>
  <c r="T721" i="9"/>
  <c r="Q722" i="9"/>
  <c r="R722" i="9"/>
  <c r="S722" i="9"/>
  <c r="T722" i="9"/>
  <c r="Q723" i="9"/>
  <c r="R723" i="9"/>
  <c r="S723" i="9"/>
  <c r="T723" i="9"/>
  <c r="Q724" i="9"/>
  <c r="R724" i="9"/>
  <c r="S724" i="9"/>
  <c r="T724" i="9"/>
  <c r="Q725" i="9"/>
  <c r="R725" i="9"/>
  <c r="S725" i="9"/>
  <c r="T725" i="9"/>
  <c r="Q726" i="9"/>
  <c r="R726" i="9"/>
  <c r="S726" i="9"/>
  <c r="T726" i="9"/>
  <c r="Q727" i="9"/>
  <c r="R727" i="9"/>
  <c r="S727" i="9"/>
  <c r="T727" i="9"/>
  <c r="Q728" i="9"/>
  <c r="R728" i="9"/>
  <c r="S728" i="9"/>
  <c r="T728" i="9"/>
  <c r="Q729" i="9"/>
  <c r="R729" i="9"/>
  <c r="S729" i="9"/>
  <c r="T729" i="9"/>
  <c r="Q730" i="9"/>
  <c r="R730" i="9"/>
  <c r="S730" i="9"/>
  <c r="T730" i="9"/>
  <c r="Q731" i="9"/>
  <c r="R731" i="9"/>
  <c r="S731" i="9"/>
  <c r="T731" i="9"/>
  <c r="Q732" i="9"/>
  <c r="R732" i="9"/>
  <c r="S732" i="9"/>
  <c r="T732" i="9"/>
  <c r="Q733" i="9"/>
  <c r="R733" i="9"/>
  <c r="S733" i="9"/>
  <c r="T733" i="9"/>
  <c r="Q734" i="9"/>
  <c r="R734" i="9"/>
  <c r="S734" i="9"/>
  <c r="T734" i="9"/>
  <c r="Q735" i="9"/>
  <c r="R735" i="9"/>
  <c r="S735" i="9"/>
  <c r="T735" i="9"/>
  <c r="Q736" i="9"/>
  <c r="R736" i="9"/>
  <c r="S736" i="9"/>
  <c r="T736" i="9"/>
  <c r="Q737" i="9"/>
  <c r="R737" i="9"/>
  <c r="S737" i="9"/>
  <c r="T737" i="9"/>
  <c r="Q738" i="9"/>
  <c r="R738" i="9"/>
  <c r="S738" i="9"/>
  <c r="T738" i="9"/>
  <c r="Q739" i="9"/>
  <c r="R739" i="9"/>
  <c r="S739" i="9"/>
  <c r="T739" i="9"/>
  <c r="Q740" i="9"/>
  <c r="R740" i="9"/>
  <c r="S740" i="9"/>
  <c r="T740" i="9"/>
  <c r="Q741" i="9"/>
  <c r="R741" i="9"/>
  <c r="S741" i="9"/>
  <c r="T741" i="9"/>
  <c r="Q742" i="9"/>
  <c r="R742" i="9"/>
  <c r="S742" i="9"/>
  <c r="T742" i="9"/>
  <c r="Q743" i="9"/>
  <c r="R743" i="9"/>
  <c r="S743" i="9"/>
  <c r="T743" i="9"/>
  <c r="Q744" i="9"/>
  <c r="R744" i="9"/>
  <c r="S744" i="9"/>
  <c r="T744" i="9"/>
  <c r="Q745" i="9"/>
  <c r="R745" i="9"/>
  <c r="S745" i="9"/>
  <c r="T745" i="9"/>
  <c r="Q746" i="9"/>
  <c r="R746" i="9"/>
  <c r="S746" i="9"/>
  <c r="T746" i="9"/>
  <c r="Q747" i="9"/>
  <c r="R747" i="9"/>
  <c r="S747" i="9"/>
  <c r="T747" i="9"/>
  <c r="Q748" i="9"/>
  <c r="R748" i="9"/>
  <c r="S748" i="9"/>
  <c r="T748" i="9"/>
  <c r="Q749" i="9"/>
  <c r="R749" i="9"/>
  <c r="S749" i="9"/>
  <c r="T749" i="9"/>
  <c r="Q750" i="9"/>
  <c r="R750" i="9"/>
  <c r="S750" i="9"/>
  <c r="T750" i="9"/>
  <c r="Q751" i="9"/>
  <c r="R751" i="9"/>
  <c r="S751" i="9"/>
  <c r="T751" i="9"/>
  <c r="Q752" i="9"/>
  <c r="R752" i="9"/>
  <c r="S752" i="9"/>
  <c r="T752" i="9"/>
  <c r="Q753" i="9"/>
  <c r="R753" i="9"/>
  <c r="S753" i="9"/>
  <c r="T753" i="9"/>
  <c r="Q754" i="9"/>
  <c r="R754" i="9"/>
  <c r="S754" i="9"/>
  <c r="T754" i="9"/>
  <c r="Q755" i="9"/>
  <c r="R755" i="9"/>
  <c r="S755" i="9"/>
  <c r="T755" i="9"/>
  <c r="Q756" i="9"/>
  <c r="R756" i="9"/>
  <c r="S756" i="9"/>
  <c r="T756" i="9"/>
  <c r="Q757" i="9"/>
  <c r="R757" i="9"/>
  <c r="S757" i="9"/>
  <c r="T757" i="9"/>
  <c r="Q758" i="9"/>
  <c r="R758" i="9"/>
  <c r="S758" i="9"/>
  <c r="T758" i="9"/>
  <c r="Q759" i="9"/>
  <c r="R759" i="9"/>
  <c r="S759" i="9"/>
  <c r="T759" i="9"/>
  <c r="Q760" i="9"/>
  <c r="R760" i="9"/>
  <c r="S760" i="9"/>
  <c r="T760" i="9"/>
  <c r="Q761" i="9"/>
  <c r="R761" i="9"/>
  <c r="S761" i="9"/>
  <c r="T761" i="9"/>
  <c r="Q762" i="9"/>
  <c r="R762" i="9"/>
  <c r="S762" i="9"/>
  <c r="T762" i="9"/>
  <c r="Q763" i="9"/>
  <c r="R763" i="9"/>
  <c r="S763" i="9"/>
  <c r="T763" i="9"/>
  <c r="Q764" i="9"/>
  <c r="R764" i="9"/>
  <c r="S764" i="9"/>
  <c r="T764" i="9"/>
  <c r="Q765" i="9"/>
  <c r="R765" i="9"/>
  <c r="S765" i="9"/>
  <c r="T765" i="9"/>
  <c r="Q766" i="9"/>
  <c r="R766" i="9"/>
  <c r="S766" i="9"/>
  <c r="T766" i="9"/>
  <c r="Q767" i="9"/>
  <c r="R767" i="9"/>
  <c r="S767" i="9"/>
  <c r="T767" i="9"/>
  <c r="Q768" i="9"/>
  <c r="R768" i="9"/>
  <c r="S768" i="9"/>
  <c r="T768" i="9"/>
  <c r="Q769" i="9"/>
  <c r="R769" i="9"/>
  <c r="S769" i="9"/>
  <c r="T769" i="9"/>
  <c r="Q770" i="9"/>
  <c r="R770" i="9"/>
  <c r="S770" i="9"/>
  <c r="T770" i="9"/>
  <c r="Q771" i="9"/>
  <c r="R771" i="9"/>
  <c r="S771" i="9"/>
  <c r="T771" i="9"/>
  <c r="Q772" i="9"/>
  <c r="R772" i="9"/>
  <c r="S772" i="9"/>
  <c r="T772" i="9"/>
  <c r="Q773" i="9"/>
  <c r="R773" i="9"/>
  <c r="S773" i="9"/>
  <c r="T773" i="9"/>
  <c r="Q774" i="9"/>
  <c r="R774" i="9"/>
  <c r="S774" i="9"/>
  <c r="T774" i="9"/>
  <c r="Q775" i="9"/>
  <c r="R775" i="9"/>
  <c r="S775" i="9"/>
  <c r="T775" i="9"/>
  <c r="Q776" i="9"/>
  <c r="R776" i="9"/>
  <c r="S776" i="9"/>
  <c r="T776" i="9"/>
  <c r="Q777" i="9"/>
  <c r="R777" i="9"/>
  <c r="S777" i="9"/>
  <c r="T777" i="9"/>
  <c r="Q778" i="9"/>
  <c r="R778" i="9"/>
  <c r="S778" i="9"/>
  <c r="T778" i="9"/>
  <c r="Q779" i="9"/>
  <c r="R779" i="9"/>
  <c r="S779" i="9"/>
  <c r="T779" i="9"/>
  <c r="Q780" i="9"/>
  <c r="R780" i="9"/>
  <c r="S780" i="9"/>
  <c r="T780" i="9"/>
  <c r="Q781" i="9"/>
  <c r="R781" i="9"/>
  <c r="S781" i="9"/>
  <c r="T781" i="9"/>
  <c r="Q782" i="9"/>
  <c r="R782" i="9"/>
  <c r="S782" i="9"/>
  <c r="T782" i="9"/>
  <c r="Q783" i="9"/>
  <c r="R783" i="9"/>
  <c r="S783" i="9"/>
  <c r="T783" i="9"/>
  <c r="Q784" i="9"/>
  <c r="R784" i="9"/>
  <c r="S784" i="9"/>
  <c r="T784" i="9"/>
  <c r="Q785" i="9"/>
  <c r="R785" i="9"/>
  <c r="S785" i="9"/>
  <c r="T785" i="9"/>
  <c r="Q786" i="9"/>
  <c r="R786" i="9"/>
  <c r="S786" i="9"/>
  <c r="T786" i="9"/>
  <c r="Q787" i="9"/>
  <c r="R787" i="9"/>
  <c r="S787" i="9"/>
  <c r="T787" i="9"/>
  <c r="Q788" i="9"/>
  <c r="R788" i="9"/>
  <c r="S788" i="9"/>
  <c r="T788" i="9"/>
  <c r="Q789" i="9"/>
  <c r="R789" i="9"/>
  <c r="S789" i="9"/>
  <c r="T789" i="9"/>
  <c r="Q790" i="9"/>
  <c r="R790" i="9"/>
  <c r="S790" i="9"/>
  <c r="T790" i="9"/>
  <c r="Q791" i="9"/>
  <c r="R791" i="9"/>
  <c r="S791" i="9"/>
  <c r="T791" i="9"/>
  <c r="Q792" i="9"/>
  <c r="R792" i="9"/>
  <c r="S792" i="9"/>
  <c r="T792" i="9"/>
  <c r="Q793" i="9"/>
  <c r="R793" i="9"/>
  <c r="S793" i="9"/>
  <c r="T793" i="9"/>
  <c r="Q794" i="9"/>
  <c r="R794" i="9"/>
  <c r="S794" i="9"/>
  <c r="T794" i="9"/>
  <c r="Q795" i="9"/>
  <c r="R795" i="9"/>
  <c r="S795" i="9"/>
  <c r="T795" i="9"/>
  <c r="Q796" i="9"/>
  <c r="R796" i="9"/>
  <c r="S796" i="9"/>
  <c r="T796" i="9"/>
  <c r="Q797" i="9"/>
  <c r="R797" i="9"/>
  <c r="S797" i="9"/>
  <c r="T797" i="9"/>
  <c r="Q798" i="9"/>
  <c r="R798" i="9"/>
  <c r="S798" i="9"/>
  <c r="T798" i="9"/>
  <c r="Q799" i="9"/>
  <c r="R799" i="9"/>
  <c r="S799" i="9"/>
  <c r="T799" i="9"/>
  <c r="Q800" i="9"/>
  <c r="R800" i="9"/>
  <c r="S800" i="9"/>
  <c r="T800" i="9"/>
  <c r="Q801" i="9"/>
  <c r="R801" i="9"/>
  <c r="S801" i="9"/>
  <c r="T801" i="9"/>
  <c r="Q802" i="9"/>
  <c r="R802" i="9"/>
  <c r="S802" i="9"/>
  <c r="T802" i="9"/>
  <c r="Q803" i="9"/>
  <c r="R803" i="9"/>
  <c r="S803" i="9"/>
  <c r="T803" i="9"/>
  <c r="Q804" i="9"/>
  <c r="R804" i="9"/>
  <c r="S804" i="9"/>
  <c r="T804" i="9"/>
  <c r="Q805" i="9"/>
  <c r="R805" i="9"/>
  <c r="S805" i="9"/>
  <c r="T805" i="9"/>
  <c r="Q806" i="9"/>
  <c r="R806" i="9"/>
  <c r="S806" i="9"/>
  <c r="T806" i="9"/>
  <c r="Q807" i="9"/>
  <c r="R807" i="9"/>
  <c r="S807" i="9"/>
  <c r="T807" i="9"/>
  <c r="Q808" i="9"/>
  <c r="R808" i="9"/>
  <c r="S808" i="9"/>
  <c r="T808" i="9"/>
  <c r="Q809" i="9"/>
  <c r="R809" i="9"/>
  <c r="S809" i="9"/>
  <c r="T809" i="9"/>
  <c r="Q810" i="9"/>
  <c r="R810" i="9"/>
  <c r="S810" i="9"/>
  <c r="T810" i="9"/>
  <c r="Q811" i="9"/>
  <c r="R811" i="9"/>
  <c r="S811" i="9"/>
  <c r="T811" i="9"/>
  <c r="Q812" i="9"/>
  <c r="R812" i="9"/>
  <c r="S812" i="9"/>
  <c r="T812" i="9"/>
  <c r="Q813" i="9"/>
  <c r="R813" i="9"/>
  <c r="S813" i="9"/>
  <c r="T813" i="9"/>
  <c r="Q814" i="9"/>
  <c r="R814" i="9"/>
  <c r="S814" i="9"/>
  <c r="T814" i="9"/>
  <c r="Q815" i="9"/>
  <c r="R815" i="9"/>
  <c r="S815" i="9"/>
  <c r="T815" i="9"/>
  <c r="Q816" i="9"/>
  <c r="R816" i="9"/>
  <c r="S816" i="9"/>
  <c r="T816" i="9"/>
  <c r="Q817" i="9"/>
  <c r="R817" i="9"/>
  <c r="S817" i="9"/>
  <c r="T817" i="9"/>
  <c r="Q818" i="9"/>
  <c r="R818" i="9"/>
  <c r="S818" i="9"/>
  <c r="T818" i="9"/>
  <c r="Q819" i="9"/>
  <c r="R819" i="9"/>
  <c r="S819" i="9"/>
  <c r="T819" i="9"/>
  <c r="Q820" i="9"/>
  <c r="R820" i="9"/>
  <c r="S820" i="9"/>
  <c r="T820" i="9"/>
  <c r="Q821" i="9"/>
  <c r="R821" i="9"/>
  <c r="S821" i="9"/>
  <c r="T821" i="9"/>
  <c r="Q822" i="9"/>
  <c r="R822" i="9"/>
  <c r="S822" i="9"/>
  <c r="T822" i="9"/>
  <c r="Q823" i="9"/>
  <c r="R823" i="9"/>
  <c r="S823" i="9"/>
  <c r="T823" i="9"/>
  <c r="Q824" i="9"/>
  <c r="R824" i="9"/>
  <c r="S824" i="9"/>
  <c r="T824" i="9"/>
  <c r="Q825" i="9"/>
  <c r="R825" i="9"/>
  <c r="S825" i="9"/>
  <c r="T825" i="9"/>
  <c r="Q826" i="9"/>
  <c r="R826" i="9"/>
  <c r="S826" i="9"/>
  <c r="T826" i="9"/>
  <c r="Q827" i="9"/>
  <c r="R827" i="9"/>
  <c r="S827" i="9"/>
  <c r="T827" i="9"/>
  <c r="Q828" i="9"/>
  <c r="R828" i="9"/>
  <c r="S828" i="9"/>
  <c r="T828" i="9"/>
  <c r="Q829" i="9"/>
  <c r="R829" i="9"/>
  <c r="S829" i="9"/>
  <c r="T829" i="9"/>
  <c r="Q830" i="9"/>
  <c r="R830" i="9"/>
  <c r="S830" i="9"/>
  <c r="T830" i="9"/>
  <c r="Q831" i="9"/>
  <c r="R831" i="9"/>
  <c r="S831" i="9"/>
  <c r="T831" i="9"/>
  <c r="Q832" i="9"/>
  <c r="R832" i="9"/>
  <c r="S832" i="9"/>
  <c r="T832" i="9"/>
  <c r="Q833" i="9"/>
  <c r="R833" i="9"/>
  <c r="S833" i="9"/>
  <c r="T833" i="9"/>
  <c r="Q834" i="9"/>
  <c r="R834" i="9"/>
  <c r="S834" i="9"/>
  <c r="T834" i="9"/>
  <c r="Q835" i="9"/>
  <c r="R835" i="9"/>
  <c r="S835" i="9"/>
  <c r="T835" i="9"/>
  <c r="Q836" i="9"/>
  <c r="R836" i="9"/>
  <c r="S836" i="9"/>
  <c r="T836" i="9"/>
  <c r="Q837" i="9"/>
  <c r="R837" i="9"/>
  <c r="S837" i="9"/>
  <c r="T837" i="9"/>
  <c r="Q838" i="9"/>
  <c r="R838" i="9"/>
  <c r="S838" i="9"/>
  <c r="T838" i="9"/>
  <c r="Q839" i="9"/>
  <c r="R839" i="9"/>
  <c r="S839" i="9"/>
  <c r="T839" i="9"/>
  <c r="Q840" i="9"/>
  <c r="R840" i="9"/>
  <c r="S840" i="9"/>
  <c r="T840" i="9"/>
  <c r="Q841" i="9"/>
  <c r="R841" i="9"/>
  <c r="S841" i="9"/>
  <c r="T841" i="9"/>
  <c r="Q842" i="9"/>
  <c r="R842" i="9"/>
  <c r="S842" i="9"/>
  <c r="T842" i="9"/>
  <c r="Q843" i="9"/>
  <c r="R843" i="9"/>
  <c r="S843" i="9"/>
  <c r="T843" i="9"/>
  <c r="Q844" i="9"/>
  <c r="R844" i="9"/>
  <c r="S844" i="9"/>
  <c r="T844" i="9"/>
  <c r="Q845" i="9"/>
  <c r="R845" i="9"/>
  <c r="S845" i="9"/>
  <c r="T845" i="9"/>
  <c r="Q846" i="9"/>
  <c r="R846" i="9"/>
  <c r="S846" i="9"/>
  <c r="T846" i="9"/>
  <c r="Q847" i="9"/>
  <c r="R847" i="9"/>
  <c r="S847" i="9"/>
  <c r="T847" i="9"/>
  <c r="Q848" i="9"/>
  <c r="R848" i="9"/>
  <c r="S848" i="9"/>
  <c r="T848" i="9"/>
  <c r="Q849" i="9"/>
  <c r="R849" i="9"/>
  <c r="S849" i="9"/>
  <c r="T849" i="9"/>
  <c r="Q850" i="9"/>
  <c r="R850" i="9"/>
  <c r="S850" i="9"/>
  <c r="T850" i="9"/>
  <c r="Q851" i="9"/>
  <c r="R851" i="9"/>
  <c r="S851" i="9"/>
  <c r="T851" i="9"/>
  <c r="Q852" i="9"/>
  <c r="R852" i="9"/>
  <c r="S852" i="9"/>
  <c r="T852" i="9"/>
  <c r="Q853" i="9"/>
  <c r="R853" i="9"/>
  <c r="S853" i="9"/>
  <c r="T853" i="9"/>
  <c r="Q854" i="9"/>
  <c r="R854" i="9"/>
  <c r="S854" i="9"/>
  <c r="T854" i="9"/>
  <c r="Q855" i="9"/>
  <c r="R855" i="9"/>
  <c r="S855" i="9"/>
  <c r="T855" i="9"/>
  <c r="Q856" i="9"/>
  <c r="R856" i="9"/>
  <c r="S856" i="9"/>
  <c r="T856" i="9"/>
  <c r="Q857" i="9"/>
  <c r="R857" i="9"/>
  <c r="S857" i="9"/>
  <c r="T857" i="9"/>
  <c r="Q858" i="9"/>
  <c r="R858" i="9"/>
  <c r="S858" i="9"/>
  <c r="T858" i="9"/>
  <c r="Q859" i="9"/>
  <c r="R859" i="9"/>
  <c r="S859" i="9"/>
  <c r="T859" i="9"/>
  <c r="Q860" i="9"/>
  <c r="R860" i="9"/>
  <c r="S860" i="9"/>
  <c r="T860" i="9"/>
  <c r="Q861" i="9"/>
  <c r="R861" i="9"/>
  <c r="S861" i="9"/>
  <c r="T861" i="9"/>
  <c r="Q862" i="9"/>
  <c r="R862" i="9"/>
  <c r="S862" i="9"/>
  <c r="T862" i="9"/>
  <c r="Q863" i="9"/>
  <c r="R863" i="9"/>
  <c r="S863" i="9"/>
  <c r="T863" i="9"/>
  <c r="Q864" i="9"/>
  <c r="R864" i="9"/>
  <c r="S864" i="9"/>
  <c r="T864" i="9"/>
  <c r="Q865" i="9"/>
  <c r="R865" i="9"/>
  <c r="S865" i="9"/>
  <c r="T865" i="9"/>
  <c r="Q866" i="9"/>
  <c r="R866" i="9"/>
  <c r="S866" i="9"/>
  <c r="T866" i="9"/>
  <c r="Q867" i="9"/>
  <c r="R867" i="9"/>
  <c r="S867" i="9"/>
  <c r="T867" i="9"/>
  <c r="Q868" i="9"/>
  <c r="R868" i="9"/>
  <c r="S868" i="9"/>
  <c r="T868" i="9"/>
  <c r="Q869" i="9"/>
  <c r="R869" i="9"/>
  <c r="S869" i="9"/>
  <c r="T869" i="9"/>
  <c r="Q870" i="9"/>
  <c r="R870" i="9"/>
  <c r="S870" i="9"/>
  <c r="T870" i="9"/>
  <c r="Q871" i="9"/>
  <c r="R871" i="9"/>
  <c r="S871" i="9"/>
  <c r="T871" i="9"/>
  <c r="Q872" i="9"/>
  <c r="R872" i="9"/>
  <c r="S872" i="9"/>
  <c r="T872" i="9"/>
  <c r="Q873" i="9"/>
  <c r="R873" i="9"/>
  <c r="S873" i="9"/>
  <c r="T873" i="9"/>
  <c r="Q874" i="9"/>
  <c r="R874" i="9"/>
  <c r="S874" i="9"/>
  <c r="T874" i="9"/>
  <c r="Q875" i="9"/>
  <c r="R875" i="9"/>
  <c r="S875" i="9"/>
  <c r="T875" i="9"/>
  <c r="Q876" i="9"/>
  <c r="R876" i="9"/>
  <c r="S876" i="9"/>
  <c r="T876" i="9"/>
  <c r="Q877" i="9"/>
  <c r="R877" i="9"/>
  <c r="S877" i="9"/>
  <c r="T877" i="9"/>
  <c r="Q878" i="9"/>
  <c r="R878" i="9"/>
  <c r="S878" i="9"/>
  <c r="T878" i="9"/>
  <c r="Q879" i="9"/>
  <c r="R879" i="9"/>
  <c r="S879" i="9"/>
  <c r="T879" i="9"/>
  <c r="Q880" i="9"/>
  <c r="R880" i="9"/>
  <c r="S880" i="9"/>
  <c r="T880" i="9"/>
  <c r="Q881" i="9"/>
  <c r="R881" i="9"/>
  <c r="S881" i="9"/>
  <c r="T881" i="9"/>
  <c r="Q882" i="9"/>
  <c r="R882" i="9"/>
  <c r="S882" i="9"/>
  <c r="T882" i="9"/>
  <c r="Q883" i="9"/>
  <c r="R883" i="9"/>
  <c r="S883" i="9"/>
  <c r="T883" i="9"/>
  <c r="Q884" i="9"/>
  <c r="R884" i="9"/>
  <c r="S884" i="9"/>
  <c r="T884" i="9"/>
  <c r="Q885" i="9"/>
  <c r="R885" i="9"/>
  <c r="S885" i="9"/>
  <c r="T885" i="9"/>
  <c r="Q886" i="9"/>
  <c r="R886" i="9"/>
  <c r="S886" i="9"/>
  <c r="T886" i="9"/>
  <c r="Q887" i="9"/>
  <c r="R887" i="9"/>
  <c r="S887" i="9"/>
  <c r="T887" i="9"/>
  <c r="Q888" i="9"/>
  <c r="R888" i="9"/>
  <c r="S888" i="9"/>
  <c r="T888" i="9"/>
  <c r="Q889" i="9"/>
  <c r="R889" i="9"/>
  <c r="S889" i="9"/>
  <c r="T889" i="9"/>
  <c r="Q890" i="9"/>
  <c r="R890" i="9"/>
  <c r="S890" i="9"/>
  <c r="T890" i="9"/>
  <c r="Q891" i="9"/>
  <c r="R891" i="9"/>
  <c r="S891" i="9"/>
  <c r="T891" i="9"/>
  <c r="Q892" i="9"/>
  <c r="R892" i="9"/>
  <c r="S892" i="9"/>
  <c r="T892" i="9"/>
  <c r="Q893" i="9"/>
  <c r="R893" i="9"/>
  <c r="S893" i="9"/>
  <c r="T893" i="9"/>
  <c r="Q894" i="9"/>
  <c r="R894" i="9"/>
  <c r="S894" i="9"/>
  <c r="T894" i="9"/>
  <c r="Q895" i="9"/>
  <c r="R895" i="9"/>
  <c r="S895" i="9"/>
  <c r="T895" i="9"/>
  <c r="Q896" i="9"/>
  <c r="R896" i="9"/>
  <c r="S896" i="9"/>
  <c r="T896" i="9"/>
  <c r="Q897" i="9"/>
  <c r="R897" i="9"/>
  <c r="S897" i="9"/>
  <c r="T897" i="9"/>
  <c r="Q898" i="9"/>
  <c r="R898" i="9"/>
  <c r="S898" i="9"/>
  <c r="T898" i="9"/>
  <c r="Q899" i="9"/>
  <c r="R899" i="9"/>
  <c r="S899" i="9"/>
  <c r="T899" i="9"/>
  <c r="Q900" i="9"/>
  <c r="R900" i="9"/>
  <c r="S900" i="9"/>
  <c r="T900" i="9"/>
  <c r="Q901" i="9"/>
  <c r="R901" i="9"/>
  <c r="S901" i="9"/>
  <c r="T901" i="9"/>
  <c r="Q902" i="9"/>
  <c r="R902" i="9"/>
  <c r="S902" i="9"/>
  <c r="T902" i="9"/>
  <c r="Q903" i="9"/>
  <c r="R903" i="9"/>
  <c r="S903" i="9"/>
  <c r="T903" i="9"/>
  <c r="Q904" i="9"/>
  <c r="R904" i="9"/>
  <c r="S904" i="9"/>
  <c r="T904" i="9"/>
  <c r="Q905" i="9"/>
  <c r="R905" i="9"/>
  <c r="S905" i="9"/>
  <c r="T905" i="9"/>
  <c r="Q906" i="9"/>
  <c r="R906" i="9"/>
  <c r="S906" i="9"/>
  <c r="T906" i="9"/>
  <c r="Q907" i="9"/>
  <c r="R907" i="9"/>
  <c r="S907" i="9"/>
  <c r="T907" i="9"/>
  <c r="Q908" i="9"/>
  <c r="R908" i="9"/>
  <c r="S908" i="9"/>
  <c r="T908" i="9"/>
  <c r="Q909" i="9"/>
  <c r="R909" i="9"/>
  <c r="S909" i="9"/>
  <c r="T909" i="9"/>
  <c r="Q910" i="9"/>
  <c r="R910" i="9"/>
  <c r="S910" i="9"/>
  <c r="T910" i="9"/>
  <c r="Q911" i="9"/>
  <c r="R911" i="9"/>
  <c r="S911" i="9"/>
  <c r="T911" i="9"/>
  <c r="Q912" i="9"/>
  <c r="R912" i="9"/>
  <c r="S912" i="9"/>
  <c r="T912" i="9"/>
  <c r="Q913" i="9"/>
  <c r="R913" i="9"/>
  <c r="S913" i="9"/>
  <c r="T913" i="9"/>
  <c r="Q914" i="9"/>
  <c r="R914" i="9"/>
  <c r="S914" i="9"/>
  <c r="T914" i="9"/>
  <c r="Q915" i="9"/>
  <c r="R915" i="9"/>
  <c r="S915" i="9"/>
  <c r="T915" i="9"/>
  <c r="Q916" i="9"/>
  <c r="R916" i="9"/>
  <c r="S916" i="9"/>
  <c r="T916" i="9"/>
  <c r="Q917" i="9"/>
  <c r="R917" i="9"/>
  <c r="S917" i="9"/>
  <c r="T917" i="9"/>
  <c r="Q918" i="9"/>
  <c r="R918" i="9"/>
  <c r="S918" i="9"/>
  <c r="T918" i="9"/>
  <c r="Q919" i="9"/>
  <c r="R919" i="9"/>
  <c r="S919" i="9"/>
  <c r="T919" i="9"/>
  <c r="R920" i="9"/>
  <c r="S920" i="9"/>
  <c r="T920" i="9"/>
  <c r="T713" i="9"/>
  <c r="S713" i="9"/>
  <c r="R713" i="9"/>
  <c r="Q713" i="9"/>
  <c r="P258" i="9"/>
  <c r="P259" i="9" s="1"/>
  <c r="P260" i="9" s="1"/>
  <c r="P261" i="9" s="1"/>
  <c r="P262" i="9" s="1"/>
  <c r="P263" i="9" s="1"/>
  <c r="P264" i="9" s="1"/>
  <c r="P265" i="9" s="1"/>
  <c r="P266" i="9" s="1"/>
  <c r="P267" i="9" s="1"/>
  <c r="P268" i="9" s="1"/>
  <c r="P269" i="9" s="1"/>
  <c r="P270" i="9" s="1"/>
  <c r="P271" i="9" s="1"/>
  <c r="P272" i="9" s="1"/>
  <c r="P273" i="9" s="1"/>
  <c r="P274" i="9" s="1"/>
  <c r="P275" i="9" s="1"/>
  <c r="P276" i="9" s="1"/>
  <c r="P277" i="9" s="1"/>
  <c r="P278" i="9" s="1"/>
  <c r="P279" i="9" s="1"/>
  <c r="P280" i="9" s="1"/>
  <c r="P281" i="9" s="1"/>
  <c r="P282" i="9" s="1"/>
  <c r="P283" i="9" s="1"/>
  <c r="P284" i="9" s="1"/>
  <c r="P285" i="9" s="1"/>
  <c r="P286" i="9" s="1"/>
  <c r="P287" i="9" s="1"/>
  <c r="P288" i="9" s="1"/>
  <c r="P289" i="9" s="1"/>
  <c r="P290" i="9" s="1"/>
  <c r="P291" i="9" s="1"/>
  <c r="P292" i="9" s="1"/>
  <c r="P293" i="9" s="1"/>
  <c r="P294" i="9" s="1"/>
  <c r="P295" i="9" s="1"/>
  <c r="P296" i="9" s="1"/>
  <c r="P297" i="9" s="1"/>
  <c r="P298" i="9" s="1"/>
  <c r="P299" i="9" s="1"/>
  <c r="P300" i="9" s="1"/>
  <c r="P301" i="9" s="1"/>
  <c r="P302" i="9" s="1"/>
  <c r="P303" i="9" s="1"/>
  <c r="P304" i="9" s="1"/>
  <c r="P305" i="9" s="1"/>
  <c r="P306" i="9" s="1"/>
  <c r="P307" i="9" s="1"/>
  <c r="P308" i="9" s="1"/>
  <c r="P309" i="9" s="1"/>
  <c r="P310" i="9" s="1"/>
  <c r="P311" i="9" s="1"/>
  <c r="P312" i="9" s="1"/>
  <c r="P313" i="9" s="1"/>
  <c r="P314" i="9" s="1"/>
  <c r="P315" i="9" s="1"/>
  <c r="P316" i="9" s="1"/>
  <c r="P317" i="9" s="1"/>
  <c r="P318" i="9" s="1"/>
  <c r="P319" i="9" s="1"/>
  <c r="P320" i="9" s="1"/>
  <c r="P321" i="9" s="1"/>
  <c r="P322" i="9" s="1"/>
  <c r="P323" i="9" s="1"/>
  <c r="P324" i="9" s="1"/>
  <c r="P325" i="9" s="1"/>
  <c r="P326" i="9" s="1"/>
  <c r="P327" i="9" s="1"/>
  <c r="P328" i="9" s="1"/>
  <c r="P329" i="9" s="1"/>
  <c r="P330" i="9" s="1"/>
  <c r="P331" i="9" s="1"/>
  <c r="P332" i="9" s="1"/>
  <c r="P333" i="9" s="1"/>
  <c r="P334" i="9" s="1"/>
  <c r="P335" i="9" s="1"/>
  <c r="P336" i="9" s="1"/>
  <c r="P337" i="9" s="1"/>
  <c r="P338" i="9" s="1"/>
  <c r="P339" i="9" s="1"/>
  <c r="P340" i="9" s="1"/>
  <c r="P341" i="9" s="1"/>
  <c r="P342" i="9" s="1"/>
  <c r="P343" i="9" s="1"/>
  <c r="P344" i="9" s="1"/>
  <c r="P345" i="9" s="1"/>
  <c r="P346" i="9" s="1"/>
  <c r="P347" i="9" s="1"/>
  <c r="P348" i="9" s="1"/>
  <c r="P349" i="9" s="1"/>
  <c r="P350" i="9" s="1"/>
  <c r="P351" i="9" s="1"/>
  <c r="P352" i="9" s="1"/>
  <c r="P353" i="9" s="1"/>
  <c r="P354" i="9" s="1"/>
  <c r="P355" i="9" s="1"/>
  <c r="P356" i="9" s="1"/>
  <c r="P357" i="9" s="1"/>
  <c r="P358" i="9" s="1"/>
  <c r="P359" i="9" s="1"/>
  <c r="P360" i="9" s="1"/>
  <c r="P361" i="9" s="1"/>
  <c r="P362" i="9" s="1"/>
  <c r="P363" i="9" s="1"/>
  <c r="P364" i="9" s="1"/>
  <c r="P365" i="9" s="1"/>
  <c r="P366" i="9" s="1"/>
  <c r="P367" i="9" s="1"/>
  <c r="P368" i="9" s="1"/>
  <c r="P369" i="9" s="1"/>
  <c r="P370" i="9" s="1"/>
  <c r="P371" i="9" s="1"/>
  <c r="P372" i="9" s="1"/>
  <c r="P373" i="9" s="1"/>
  <c r="P374" i="9" s="1"/>
  <c r="P375" i="9" s="1"/>
  <c r="P376" i="9" s="1"/>
  <c r="P377" i="9" s="1"/>
  <c r="P378" i="9" s="1"/>
  <c r="P379" i="9" s="1"/>
  <c r="P380" i="9" s="1"/>
  <c r="P381" i="9" s="1"/>
  <c r="P382" i="9" s="1"/>
  <c r="P383" i="9" s="1"/>
  <c r="P384" i="9" s="1"/>
  <c r="P385" i="9" s="1"/>
  <c r="P386" i="9" s="1"/>
  <c r="P387" i="9" s="1"/>
  <c r="P388" i="9" s="1"/>
  <c r="P389" i="9" s="1"/>
  <c r="P390" i="9" s="1"/>
  <c r="P391" i="9" s="1"/>
  <c r="P392" i="9" s="1"/>
  <c r="P393" i="9" s="1"/>
  <c r="P394" i="9" s="1"/>
  <c r="P395" i="9" s="1"/>
  <c r="P396" i="9" s="1"/>
  <c r="P397" i="9" s="1"/>
  <c r="P398" i="9" s="1"/>
  <c r="P399" i="9" s="1"/>
  <c r="P400" i="9" s="1"/>
  <c r="P401" i="9" s="1"/>
  <c r="P402" i="9" s="1"/>
  <c r="P403" i="9" s="1"/>
  <c r="P404" i="9" s="1"/>
  <c r="P405" i="9" s="1"/>
  <c r="P406" i="9" s="1"/>
  <c r="P407" i="9" s="1"/>
  <c r="P408" i="9" s="1"/>
  <c r="P409" i="9" s="1"/>
  <c r="P410" i="9" s="1"/>
  <c r="P411" i="9" s="1"/>
  <c r="P412" i="9" s="1"/>
  <c r="P413" i="9" s="1"/>
  <c r="P414" i="9" s="1"/>
  <c r="P415" i="9" s="1"/>
  <c r="P416" i="9" s="1"/>
  <c r="P417" i="9" s="1"/>
  <c r="P418" i="9" s="1"/>
  <c r="P419" i="9" s="1"/>
  <c r="P420" i="9" s="1"/>
  <c r="P421" i="9" s="1"/>
  <c r="P422" i="9" s="1"/>
  <c r="P423" i="9" s="1"/>
  <c r="P424" i="9" s="1"/>
  <c r="P425" i="9" s="1"/>
  <c r="P426" i="9" s="1"/>
  <c r="P427" i="9" s="1"/>
  <c r="P428" i="9" s="1"/>
  <c r="P429" i="9" s="1"/>
  <c r="P430" i="9" s="1"/>
  <c r="P431" i="9" s="1"/>
  <c r="P432" i="9" s="1"/>
  <c r="P433" i="9" s="1"/>
  <c r="P434" i="9" s="1"/>
  <c r="P435" i="9" s="1"/>
  <c r="P436" i="9" s="1"/>
  <c r="P437" i="9" s="1"/>
  <c r="P438" i="9" s="1"/>
  <c r="P439" i="9" s="1"/>
  <c r="P440" i="9" s="1"/>
  <c r="P441" i="9" s="1"/>
  <c r="P442" i="9" s="1"/>
  <c r="P443" i="9" s="1"/>
  <c r="P444" i="9" s="1"/>
  <c r="P445" i="9" s="1"/>
  <c r="P446" i="9" s="1"/>
  <c r="P447" i="9" s="1"/>
  <c r="P448" i="9" s="1"/>
  <c r="P449" i="9" s="1"/>
  <c r="P450" i="9" s="1"/>
  <c r="P451" i="9" s="1"/>
  <c r="P452" i="9" s="1"/>
  <c r="P453" i="9" s="1"/>
  <c r="P454" i="9" s="1"/>
  <c r="P455" i="9" s="1"/>
  <c r="P456" i="9" s="1"/>
  <c r="P457" i="9" s="1"/>
  <c r="P458" i="9" s="1"/>
  <c r="P459" i="9" s="1"/>
  <c r="P460" i="9" s="1"/>
  <c r="P461" i="9" s="1"/>
  <c r="P462" i="9" s="1"/>
  <c r="P463" i="9" s="1"/>
  <c r="P464" i="9" s="1"/>
  <c r="P465" i="9" s="1"/>
  <c r="P466" i="9" s="1"/>
  <c r="P467" i="9" s="1"/>
  <c r="P468" i="9" s="1"/>
  <c r="P469" i="9" s="1"/>
  <c r="P470" i="9" s="1"/>
  <c r="P471" i="9" s="1"/>
  <c r="P472" i="9" s="1"/>
  <c r="P473" i="9" s="1"/>
  <c r="P474" i="9" s="1"/>
  <c r="P475" i="9" s="1"/>
  <c r="P476" i="9" s="1"/>
  <c r="P477" i="9" s="1"/>
  <c r="P478" i="9" s="1"/>
  <c r="P479" i="9" s="1"/>
  <c r="P480" i="9" s="1"/>
  <c r="P481" i="9" s="1"/>
  <c r="P482" i="9" s="1"/>
  <c r="P483" i="9" s="1"/>
  <c r="P484" i="9" s="1"/>
  <c r="P485" i="9" s="1"/>
  <c r="P486" i="9" s="1"/>
  <c r="P487" i="9" s="1"/>
  <c r="P488" i="9" s="1"/>
  <c r="P489" i="9" s="1"/>
  <c r="P490" i="9" s="1"/>
  <c r="P491" i="9" s="1"/>
  <c r="P492" i="9" s="1"/>
  <c r="P493" i="9" s="1"/>
  <c r="P494" i="9" s="1"/>
  <c r="P495" i="9" s="1"/>
  <c r="P496" i="9" s="1"/>
  <c r="P497" i="9" s="1"/>
  <c r="P498" i="9" s="1"/>
  <c r="P499" i="9" s="1"/>
  <c r="P500" i="9" s="1"/>
  <c r="P501" i="9" s="1"/>
  <c r="P502" i="9" s="1"/>
  <c r="P503" i="9" s="1"/>
  <c r="P504" i="9" s="1"/>
  <c r="P505" i="9" s="1"/>
  <c r="P506" i="9" s="1"/>
  <c r="P507" i="9" s="1"/>
  <c r="P508" i="9" s="1"/>
  <c r="P509" i="9" s="1"/>
  <c r="P510" i="9" s="1"/>
  <c r="P511" i="9" s="1"/>
  <c r="P512" i="9" s="1"/>
  <c r="P513" i="9" s="1"/>
  <c r="P514" i="9" s="1"/>
  <c r="P515" i="9" s="1"/>
  <c r="P516" i="9" s="1"/>
  <c r="P517" i="9" s="1"/>
  <c r="P518" i="9" s="1"/>
  <c r="P519" i="9" s="1"/>
  <c r="P520" i="9" s="1"/>
  <c r="P521" i="9" s="1"/>
  <c r="P522" i="9" s="1"/>
  <c r="P523" i="9" s="1"/>
  <c r="P524" i="9" s="1"/>
  <c r="P525" i="9" s="1"/>
  <c r="P526" i="9" s="1"/>
  <c r="P527" i="9" s="1"/>
  <c r="P528" i="9" s="1"/>
  <c r="P529" i="9" s="1"/>
  <c r="P530" i="9" s="1"/>
  <c r="P531" i="9" s="1"/>
  <c r="P532" i="9" s="1"/>
  <c r="P533" i="9" s="1"/>
  <c r="P534" i="9" s="1"/>
  <c r="P535" i="9" s="1"/>
  <c r="P536" i="9" s="1"/>
  <c r="P537" i="9" s="1"/>
  <c r="P538" i="9" s="1"/>
  <c r="P539" i="9" s="1"/>
  <c r="P540" i="9" s="1"/>
  <c r="P541" i="9" s="1"/>
  <c r="P542" i="9" s="1"/>
  <c r="O258" i="9"/>
  <c r="O259" i="9" s="1"/>
  <c r="O260" i="9" s="1"/>
  <c r="O261" i="9" s="1"/>
  <c r="O262" i="9" s="1"/>
  <c r="O263" i="9" s="1"/>
  <c r="O264" i="9" s="1"/>
  <c r="O265" i="9" s="1"/>
  <c r="O266" i="9" s="1"/>
  <c r="O267" i="9" s="1"/>
  <c r="O268" i="9" s="1"/>
  <c r="O269" i="9" s="1"/>
  <c r="O270" i="9" s="1"/>
  <c r="O271" i="9" s="1"/>
  <c r="O272" i="9" s="1"/>
  <c r="O273" i="9" s="1"/>
  <c r="O274" i="9" s="1"/>
  <c r="O275" i="9" s="1"/>
  <c r="O276" i="9" s="1"/>
  <c r="O277" i="9" s="1"/>
  <c r="O278" i="9" s="1"/>
  <c r="O279" i="9" s="1"/>
  <c r="O280" i="9" s="1"/>
  <c r="O281" i="9" s="1"/>
  <c r="O282" i="9" s="1"/>
  <c r="O283" i="9" s="1"/>
  <c r="O284" i="9" s="1"/>
  <c r="O285" i="9" s="1"/>
  <c r="O286" i="9" s="1"/>
  <c r="O287" i="9" s="1"/>
  <c r="O288" i="9" s="1"/>
  <c r="O289" i="9" s="1"/>
  <c r="O290" i="9" s="1"/>
  <c r="O291" i="9" s="1"/>
  <c r="O292" i="9" s="1"/>
  <c r="O293" i="9" s="1"/>
  <c r="O294" i="9" s="1"/>
  <c r="O295" i="9" s="1"/>
  <c r="O296" i="9" s="1"/>
  <c r="O297" i="9" s="1"/>
  <c r="O298" i="9" s="1"/>
  <c r="O299" i="9" s="1"/>
  <c r="O300" i="9" s="1"/>
  <c r="O301" i="9" s="1"/>
  <c r="O302" i="9" s="1"/>
  <c r="O303" i="9" s="1"/>
  <c r="O304" i="9" s="1"/>
  <c r="O305" i="9" s="1"/>
  <c r="O306" i="9" s="1"/>
  <c r="O307" i="9" s="1"/>
  <c r="O308" i="9" s="1"/>
  <c r="O309" i="9" s="1"/>
  <c r="O310" i="9" s="1"/>
  <c r="O311" i="9" s="1"/>
  <c r="O312" i="9" s="1"/>
  <c r="O313" i="9" s="1"/>
  <c r="O314" i="9" s="1"/>
  <c r="O315" i="9" s="1"/>
  <c r="O316" i="9" s="1"/>
  <c r="O317" i="9" s="1"/>
  <c r="O318" i="9" s="1"/>
  <c r="O319" i="9" s="1"/>
  <c r="O320" i="9" s="1"/>
  <c r="O321" i="9" s="1"/>
  <c r="O322" i="9" s="1"/>
  <c r="O323" i="9" s="1"/>
  <c r="O324" i="9" s="1"/>
  <c r="O325" i="9" s="1"/>
  <c r="O326" i="9" s="1"/>
  <c r="O327" i="9" s="1"/>
  <c r="O328" i="9" s="1"/>
  <c r="O329" i="9" s="1"/>
  <c r="O330" i="9" s="1"/>
  <c r="O331" i="9" s="1"/>
  <c r="O332" i="9" s="1"/>
  <c r="O333" i="9" s="1"/>
  <c r="O334" i="9" s="1"/>
  <c r="O335" i="9" s="1"/>
  <c r="O336" i="9" s="1"/>
  <c r="O337" i="9" s="1"/>
  <c r="O338" i="9" s="1"/>
  <c r="O339" i="9" s="1"/>
  <c r="O340" i="9" s="1"/>
  <c r="O341" i="9" s="1"/>
  <c r="O342" i="9" s="1"/>
  <c r="O343" i="9" s="1"/>
  <c r="O344" i="9" s="1"/>
  <c r="O345" i="9" s="1"/>
  <c r="O346" i="9" s="1"/>
  <c r="O347" i="9" s="1"/>
  <c r="O348" i="9" s="1"/>
  <c r="O349" i="9" s="1"/>
  <c r="O350" i="9" s="1"/>
  <c r="O351" i="9" s="1"/>
  <c r="O352" i="9" s="1"/>
  <c r="O353" i="9" s="1"/>
  <c r="O354" i="9" s="1"/>
  <c r="O355" i="9" s="1"/>
  <c r="O356" i="9" s="1"/>
  <c r="O357" i="9" s="1"/>
  <c r="O358" i="9" s="1"/>
  <c r="O359" i="9" s="1"/>
  <c r="O360" i="9" s="1"/>
  <c r="O361" i="9" s="1"/>
  <c r="O362" i="9" s="1"/>
  <c r="O363" i="9" s="1"/>
  <c r="O364" i="9" s="1"/>
  <c r="O365" i="9" s="1"/>
  <c r="O366" i="9" s="1"/>
  <c r="O367" i="9" s="1"/>
  <c r="O368" i="9" s="1"/>
  <c r="O369" i="9" s="1"/>
  <c r="O370" i="9" s="1"/>
  <c r="O371" i="9" s="1"/>
  <c r="O372" i="9" s="1"/>
  <c r="O373" i="9" s="1"/>
  <c r="O374" i="9" s="1"/>
  <c r="O375" i="9" s="1"/>
  <c r="O376" i="9" s="1"/>
  <c r="O377" i="9" s="1"/>
  <c r="O378" i="9" s="1"/>
  <c r="O379" i="9" s="1"/>
  <c r="O380" i="9" s="1"/>
  <c r="O381" i="9" s="1"/>
  <c r="O382" i="9" s="1"/>
  <c r="O383" i="9" s="1"/>
  <c r="O384" i="9" s="1"/>
  <c r="O385" i="9" s="1"/>
  <c r="O386" i="9" s="1"/>
  <c r="O387" i="9" s="1"/>
  <c r="O388" i="9" s="1"/>
  <c r="O389" i="9" s="1"/>
  <c r="O390" i="9" s="1"/>
  <c r="O391" i="9" s="1"/>
  <c r="O392" i="9" s="1"/>
  <c r="O393" i="9" s="1"/>
  <c r="O394" i="9" s="1"/>
  <c r="O395" i="9" s="1"/>
  <c r="O396" i="9" s="1"/>
  <c r="O397" i="9" s="1"/>
  <c r="O398" i="9" s="1"/>
  <c r="O399" i="9" s="1"/>
  <c r="O400" i="9" s="1"/>
  <c r="O401" i="9" s="1"/>
  <c r="O402" i="9" s="1"/>
  <c r="O403" i="9" s="1"/>
  <c r="O404" i="9" s="1"/>
  <c r="O405" i="9" s="1"/>
  <c r="O406" i="9" s="1"/>
  <c r="O407" i="9" s="1"/>
  <c r="O408" i="9" s="1"/>
  <c r="O409" i="9" s="1"/>
  <c r="O410" i="9" s="1"/>
  <c r="O411" i="9" s="1"/>
  <c r="O412" i="9" s="1"/>
  <c r="O413" i="9" s="1"/>
  <c r="O414" i="9" s="1"/>
  <c r="O415" i="9" s="1"/>
  <c r="O416" i="9" s="1"/>
  <c r="O417" i="9" s="1"/>
  <c r="O418" i="9" s="1"/>
  <c r="O419" i="9" s="1"/>
  <c r="O420" i="9" s="1"/>
  <c r="O421" i="9" s="1"/>
  <c r="O422" i="9" s="1"/>
  <c r="O423" i="9" s="1"/>
  <c r="O424" i="9" s="1"/>
  <c r="O425" i="9" s="1"/>
  <c r="O426" i="9" s="1"/>
  <c r="O427" i="9" s="1"/>
  <c r="O428" i="9" s="1"/>
  <c r="O429" i="9" s="1"/>
  <c r="O430" i="9" s="1"/>
  <c r="O431" i="9" s="1"/>
  <c r="O432" i="9" s="1"/>
  <c r="O433" i="9" s="1"/>
  <c r="O434" i="9" s="1"/>
  <c r="O435" i="9" s="1"/>
  <c r="O436" i="9" s="1"/>
  <c r="O437" i="9" s="1"/>
  <c r="O438" i="9" s="1"/>
  <c r="O439" i="9" s="1"/>
  <c r="O440" i="9" s="1"/>
  <c r="O441" i="9" s="1"/>
  <c r="O442" i="9" s="1"/>
  <c r="O443" i="9" s="1"/>
  <c r="O444" i="9" s="1"/>
  <c r="O445" i="9" s="1"/>
  <c r="O446" i="9" s="1"/>
  <c r="O447" i="9" s="1"/>
  <c r="O448" i="9" s="1"/>
  <c r="O449" i="9" s="1"/>
  <c r="O450" i="9" s="1"/>
  <c r="O451" i="9" s="1"/>
  <c r="O452" i="9" s="1"/>
  <c r="O453" i="9" s="1"/>
  <c r="O454" i="9" s="1"/>
  <c r="O455" i="9" s="1"/>
  <c r="O456" i="9" s="1"/>
  <c r="O457" i="9" s="1"/>
  <c r="O458" i="9" s="1"/>
  <c r="O459" i="9" s="1"/>
  <c r="O460" i="9" s="1"/>
  <c r="O461" i="9" s="1"/>
  <c r="O462" i="9" s="1"/>
  <c r="O463" i="9" s="1"/>
  <c r="O464" i="9" s="1"/>
  <c r="O465" i="9" s="1"/>
  <c r="O466" i="9" s="1"/>
  <c r="O467" i="9" s="1"/>
  <c r="O468" i="9" s="1"/>
  <c r="O469" i="9" s="1"/>
  <c r="O470" i="9" s="1"/>
  <c r="O471" i="9" s="1"/>
  <c r="O472" i="9" s="1"/>
  <c r="O473" i="9" s="1"/>
  <c r="O474" i="9" s="1"/>
  <c r="O475" i="9" s="1"/>
  <c r="O476" i="9" s="1"/>
  <c r="O477" i="9" s="1"/>
  <c r="O478" i="9" s="1"/>
  <c r="O479" i="9" s="1"/>
  <c r="O480" i="9" s="1"/>
  <c r="O481" i="9" s="1"/>
  <c r="O482" i="9" s="1"/>
  <c r="O483" i="9" s="1"/>
  <c r="O484" i="9" s="1"/>
  <c r="O485" i="9" s="1"/>
  <c r="O486" i="9" s="1"/>
  <c r="O487" i="9" s="1"/>
  <c r="O488" i="9" s="1"/>
  <c r="O489" i="9" s="1"/>
  <c r="O490" i="9" s="1"/>
  <c r="O491" i="9" s="1"/>
  <c r="O492" i="9" s="1"/>
  <c r="O493" i="9" s="1"/>
  <c r="O494" i="9" s="1"/>
  <c r="O495" i="9" s="1"/>
  <c r="O496" i="9" s="1"/>
  <c r="O497" i="9" s="1"/>
  <c r="O498" i="9" s="1"/>
  <c r="O499" i="9" s="1"/>
  <c r="O500" i="9" s="1"/>
  <c r="O501" i="9" s="1"/>
  <c r="O502" i="9" s="1"/>
  <c r="O503" i="9" s="1"/>
  <c r="O504" i="9" s="1"/>
  <c r="O505" i="9" s="1"/>
  <c r="O506" i="9" s="1"/>
  <c r="O507" i="9" s="1"/>
  <c r="O508" i="9" s="1"/>
  <c r="O509" i="9" s="1"/>
  <c r="O510" i="9" s="1"/>
  <c r="O511" i="9" s="1"/>
  <c r="O512" i="9" s="1"/>
  <c r="O513" i="9" s="1"/>
  <c r="O514" i="9" s="1"/>
  <c r="O515" i="9" s="1"/>
  <c r="O516" i="9" s="1"/>
  <c r="O517" i="9" s="1"/>
  <c r="O518" i="9" s="1"/>
  <c r="O519" i="9" s="1"/>
  <c r="O520" i="9" s="1"/>
  <c r="O521" i="9" s="1"/>
  <c r="O522" i="9" s="1"/>
  <c r="O523" i="9" s="1"/>
  <c r="O524" i="9" s="1"/>
  <c r="O525" i="9" s="1"/>
  <c r="O526" i="9" s="1"/>
  <c r="O527" i="9" s="1"/>
  <c r="O528" i="9" s="1"/>
  <c r="O529" i="9" s="1"/>
  <c r="O530" i="9" s="1"/>
  <c r="O531" i="9" s="1"/>
  <c r="O532" i="9" s="1"/>
  <c r="O533" i="9" s="1"/>
  <c r="O534" i="9" s="1"/>
  <c r="O535" i="9" s="1"/>
  <c r="O536" i="9" s="1"/>
  <c r="O537" i="9" s="1"/>
  <c r="O538" i="9" s="1"/>
  <c r="O539" i="9" s="1"/>
  <c r="O540" i="9" s="1"/>
  <c r="O541" i="9" s="1"/>
  <c r="O542" i="9" s="1"/>
  <c r="Q4" i="9"/>
  <c r="R4" i="9"/>
  <c r="S4" i="9"/>
  <c r="T4" i="9"/>
  <c r="Q5" i="9"/>
  <c r="R5" i="9"/>
  <c r="S5" i="9"/>
  <c r="T5" i="9"/>
  <c r="Q6" i="9"/>
  <c r="R6" i="9"/>
  <c r="S6" i="9"/>
  <c r="T6" i="9"/>
  <c r="Q7" i="9"/>
  <c r="R7" i="9"/>
  <c r="S7" i="9"/>
  <c r="T7" i="9"/>
  <c r="Q8" i="9"/>
  <c r="R8" i="9"/>
  <c r="S8" i="9"/>
  <c r="T8" i="9"/>
  <c r="Q9" i="9"/>
  <c r="R9" i="9"/>
  <c r="S9" i="9"/>
  <c r="T9" i="9"/>
  <c r="Q10" i="9"/>
  <c r="R10" i="9"/>
  <c r="S10" i="9"/>
  <c r="T10" i="9"/>
  <c r="Q11" i="9"/>
  <c r="R11" i="9"/>
  <c r="S11" i="9"/>
  <c r="T11" i="9"/>
  <c r="Q12" i="9"/>
  <c r="R12" i="9"/>
  <c r="S12" i="9"/>
  <c r="T12" i="9"/>
  <c r="Q13" i="9"/>
  <c r="R13" i="9"/>
  <c r="S13" i="9"/>
  <c r="T13" i="9"/>
  <c r="Q14" i="9"/>
  <c r="R14" i="9"/>
  <c r="S14" i="9"/>
  <c r="T14" i="9"/>
  <c r="Q15" i="9"/>
  <c r="R15" i="9"/>
  <c r="S15" i="9"/>
  <c r="T15" i="9"/>
  <c r="Q16" i="9"/>
  <c r="R16" i="9"/>
  <c r="S16" i="9"/>
  <c r="T16" i="9"/>
  <c r="Q17" i="9"/>
  <c r="R17" i="9"/>
  <c r="S17" i="9"/>
  <c r="T17" i="9"/>
  <c r="Q18" i="9"/>
  <c r="R18" i="9"/>
  <c r="S18" i="9"/>
  <c r="T18" i="9"/>
  <c r="Q19" i="9"/>
  <c r="R19" i="9"/>
  <c r="S19" i="9"/>
  <c r="T19" i="9"/>
  <c r="Q20" i="9"/>
  <c r="R20" i="9"/>
  <c r="S20" i="9"/>
  <c r="T20" i="9"/>
  <c r="Q21" i="9"/>
  <c r="R21" i="9"/>
  <c r="S21" i="9"/>
  <c r="T21" i="9"/>
  <c r="Q22" i="9"/>
  <c r="R22" i="9"/>
  <c r="S22" i="9"/>
  <c r="T22" i="9"/>
  <c r="Q23" i="9"/>
  <c r="R23" i="9"/>
  <c r="S23" i="9"/>
  <c r="T23" i="9"/>
  <c r="Q24" i="9"/>
  <c r="R24" i="9"/>
  <c r="S24" i="9"/>
  <c r="T24" i="9"/>
  <c r="Q25" i="9"/>
  <c r="R25" i="9"/>
  <c r="S25" i="9"/>
  <c r="T25" i="9"/>
  <c r="Q26" i="9"/>
  <c r="R26" i="9"/>
  <c r="S26" i="9"/>
  <c r="T26" i="9"/>
  <c r="Q27" i="9"/>
  <c r="R27" i="9"/>
  <c r="S27" i="9"/>
  <c r="T27" i="9"/>
  <c r="Q28" i="9"/>
  <c r="R28" i="9"/>
  <c r="S28" i="9"/>
  <c r="T28" i="9"/>
  <c r="Q29" i="9"/>
  <c r="R29" i="9"/>
  <c r="S29" i="9"/>
  <c r="T29" i="9"/>
  <c r="Q30" i="9"/>
  <c r="R30" i="9"/>
  <c r="S30" i="9"/>
  <c r="T30" i="9"/>
  <c r="Q31" i="9"/>
  <c r="R31" i="9"/>
  <c r="S31" i="9"/>
  <c r="T31" i="9"/>
  <c r="Q32" i="9"/>
  <c r="R32" i="9"/>
  <c r="S32" i="9"/>
  <c r="T32" i="9"/>
  <c r="Q33" i="9"/>
  <c r="R33" i="9"/>
  <c r="S33" i="9"/>
  <c r="T33" i="9"/>
  <c r="Q34" i="9"/>
  <c r="R34" i="9"/>
  <c r="S34" i="9"/>
  <c r="T34" i="9"/>
  <c r="Q35" i="9"/>
  <c r="R35" i="9"/>
  <c r="S35" i="9"/>
  <c r="T35" i="9"/>
  <c r="Q36" i="9"/>
  <c r="R36" i="9"/>
  <c r="S36" i="9"/>
  <c r="T36" i="9"/>
  <c r="Q37" i="9"/>
  <c r="R37" i="9"/>
  <c r="S37" i="9"/>
  <c r="T37" i="9"/>
  <c r="Q38" i="9"/>
  <c r="R38" i="9"/>
  <c r="S38" i="9"/>
  <c r="T38" i="9"/>
  <c r="Q39" i="9"/>
  <c r="R39" i="9"/>
  <c r="S39" i="9"/>
  <c r="T39" i="9"/>
  <c r="Q40" i="9"/>
  <c r="R40" i="9"/>
  <c r="S40" i="9"/>
  <c r="T40" i="9"/>
  <c r="Q41" i="9"/>
  <c r="R41" i="9"/>
  <c r="S41" i="9"/>
  <c r="T41" i="9"/>
  <c r="Q42" i="9"/>
  <c r="R42" i="9"/>
  <c r="S42" i="9"/>
  <c r="T42" i="9"/>
  <c r="Q43" i="9"/>
  <c r="R43" i="9"/>
  <c r="S43" i="9"/>
  <c r="T43" i="9"/>
  <c r="Q44" i="9"/>
  <c r="R44" i="9"/>
  <c r="S44" i="9"/>
  <c r="T44" i="9"/>
  <c r="Q45" i="9"/>
  <c r="R45" i="9"/>
  <c r="S45" i="9"/>
  <c r="T45" i="9"/>
  <c r="Q46" i="9"/>
  <c r="R46" i="9"/>
  <c r="S46" i="9"/>
  <c r="T46" i="9"/>
  <c r="Q47" i="9"/>
  <c r="R47" i="9"/>
  <c r="S47" i="9"/>
  <c r="T47" i="9"/>
  <c r="Q48" i="9"/>
  <c r="R48" i="9"/>
  <c r="S48" i="9"/>
  <c r="T48" i="9"/>
  <c r="Q49" i="9"/>
  <c r="R49" i="9"/>
  <c r="S49" i="9"/>
  <c r="T49" i="9"/>
  <c r="Q50" i="9"/>
  <c r="R50" i="9"/>
  <c r="S50" i="9"/>
  <c r="T50" i="9"/>
  <c r="Q51" i="9"/>
  <c r="R51" i="9"/>
  <c r="S51" i="9"/>
  <c r="T51" i="9"/>
  <c r="Q52" i="9"/>
  <c r="R52" i="9"/>
  <c r="S52" i="9"/>
  <c r="T52" i="9"/>
  <c r="Q53" i="9"/>
  <c r="R53" i="9"/>
  <c r="S53" i="9"/>
  <c r="T53" i="9"/>
  <c r="Q54" i="9"/>
  <c r="R54" i="9"/>
  <c r="S54" i="9"/>
  <c r="T54" i="9"/>
  <c r="Q55" i="9"/>
  <c r="R55" i="9"/>
  <c r="S55" i="9"/>
  <c r="T55" i="9"/>
  <c r="Q56" i="9"/>
  <c r="R56" i="9"/>
  <c r="S56" i="9"/>
  <c r="T56" i="9"/>
  <c r="Q57" i="9"/>
  <c r="R57" i="9"/>
  <c r="S57" i="9"/>
  <c r="T57" i="9"/>
  <c r="Q58" i="9"/>
  <c r="R58" i="9"/>
  <c r="S58" i="9"/>
  <c r="T58" i="9"/>
  <c r="Q59" i="9"/>
  <c r="R59" i="9"/>
  <c r="S59" i="9"/>
  <c r="T59" i="9"/>
  <c r="Q60" i="9"/>
  <c r="R60" i="9"/>
  <c r="S60" i="9"/>
  <c r="T60" i="9"/>
  <c r="Q61" i="9"/>
  <c r="R61" i="9"/>
  <c r="S61" i="9"/>
  <c r="T61" i="9"/>
  <c r="Q62" i="9"/>
  <c r="R62" i="9"/>
  <c r="S62" i="9"/>
  <c r="T62" i="9"/>
  <c r="Q63" i="9"/>
  <c r="R63" i="9"/>
  <c r="S63" i="9"/>
  <c r="T63" i="9"/>
  <c r="Q64" i="9"/>
  <c r="R64" i="9"/>
  <c r="S64" i="9"/>
  <c r="T64" i="9"/>
  <c r="Q65" i="9"/>
  <c r="R65" i="9"/>
  <c r="S65" i="9"/>
  <c r="T65" i="9"/>
  <c r="Q66" i="9"/>
  <c r="R66" i="9"/>
  <c r="S66" i="9"/>
  <c r="T66" i="9"/>
  <c r="Q67" i="9"/>
  <c r="R67" i="9"/>
  <c r="S67" i="9"/>
  <c r="T67" i="9"/>
  <c r="Q68" i="9"/>
  <c r="R68" i="9"/>
  <c r="S68" i="9"/>
  <c r="T68" i="9"/>
  <c r="Q69" i="9"/>
  <c r="R69" i="9"/>
  <c r="S69" i="9"/>
  <c r="T69" i="9"/>
  <c r="Q70" i="9"/>
  <c r="R70" i="9"/>
  <c r="S70" i="9"/>
  <c r="T70" i="9"/>
  <c r="Q71" i="9"/>
  <c r="R71" i="9"/>
  <c r="S71" i="9"/>
  <c r="T71" i="9"/>
  <c r="Q72" i="9"/>
  <c r="R72" i="9"/>
  <c r="S72" i="9"/>
  <c r="T72" i="9"/>
  <c r="Q73" i="9"/>
  <c r="R73" i="9"/>
  <c r="S73" i="9"/>
  <c r="T73" i="9"/>
  <c r="Q74" i="9"/>
  <c r="R74" i="9"/>
  <c r="S74" i="9"/>
  <c r="T74" i="9"/>
  <c r="Q75" i="9"/>
  <c r="R75" i="9"/>
  <c r="S75" i="9"/>
  <c r="T75" i="9"/>
  <c r="Q76" i="9"/>
  <c r="R76" i="9"/>
  <c r="S76" i="9"/>
  <c r="T76" i="9"/>
  <c r="Q77" i="9"/>
  <c r="R77" i="9"/>
  <c r="S77" i="9"/>
  <c r="T77" i="9"/>
  <c r="Q78" i="9"/>
  <c r="R78" i="9"/>
  <c r="S78" i="9"/>
  <c r="T78" i="9"/>
  <c r="Q79" i="9"/>
  <c r="R79" i="9"/>
  <c r="S79" i="9"/>
  <c r="T79" i="9"/>
  <c r="Q80" i="9"/>
  <c r="R80" i="9"/>
  <c r="S80" i="9"/>
  <c r="T80" i="9"/>
  <c r="Q81" i="9"/>
  <c r="R81" i="9"/>
  <c r="S81" i="9"/>
  <c r="T81" i="9"/>
  <c r="Q82" i="9"/>
  <c r="R82" i="9"/>
  <c r="S82" i="9"/>
  <c r="T82" i="9"/>
  <c r="Q83" i="9"/>
  <c r="R83" i="9"/>
  <c r="S83" i="9"/>
  <c r="T83" i="9"/>
  <c r="Q84" i="9"/>
  <c r="R84" i="9"/>
  <c r="S84" i="9"/>
  <c r="T84" i="9"/>
  <c r="Q85" i="9"/>
  <c r="R85" i="9"/>
  <c r="S85" i="9"/>
  <c r="T85" i="9"/>
  <c r="Q86" i="9"/>
  <c r="R86" i="9"/>
  <c r="S86" i="9"/>
  <c r="T86" i="9"/>
  <c r="Q87" i="9"/>
  <c r="R87" i="9"/>
  <c r="S87" i="9"/>
  <c r="T87" i="9"/>
  <c r="Q88" i="9"/>
  <c r="R88" i="9"/>
  <c r="S88" i="9"/>
  <c r="T88" i="9"/>
  <c r="Q89" i="9"/>
  <c r="R89" i="9"/>
  <c r="S89" i="9"/>
  <c r="T89" i="9"/>
  <c r="Q90" i="9"/>
  <c r="R90" i="9"/>
  <c r="S90" i="9"/>
  <c r="T90" i="9"/>
  <c r="Q91" i="9"/>
  <c r="R91" i="9"/>
  <c r="S91" i="9"/>
  <c r="T91" i="9"/>
  <c r="Q92" i="9"/>
  <c r="R92" i="9"/>
  <c r="S92" i="9"/>
  <c r="T92" i="9"/>
  <c r="Q93" i="9"/>
  <c r="R93" i="9"/>
  <c r="S93" i="9"/>
  <c r="T93" i="9"/>
  <c r="Q94" i="9"/>
  <c r="R94" i="9"/>
  <c r="S94" i="9"/>
  <c r="T94" i="9"/>
  <c r="Q95" i="9"/>
  <c r="R95" i="9"/>
  <c r="S95" i="9"/>
  <c r="T95" i="9"/>
  <c r="Q96" i="9"/>
  <c r="R96" i="9"/>
  <c r="S96" i="9"/>
  <c r="T96" i="9"/>
  <c r="Q97" i="9"/>
  <c r="R97" i="9"/>
  <c r="S97" i="9"/>
  <c r="T97" i="9"/>
  <c r="Q98" i="9"/>
  <c r="R98" i="9"/>
  <c r="S98" i="9"/>
  <c r="T98" i="9"/>
  <c r="Q99" i="9"/>
  <c r="R99" i="9"/>
  <c r="S99" i="9"/>
  <c r="T99" i="9"/>
  <c r="Q100" i="9"/>
  <c r="R100" i="9"/>
  <c r="S100" i="9"/>
  <c r="T100" i="9"/>
  <c r="Q101" i="9"/>
  <c r="R101" i="9"/>
  <c r="S101" i="9"/>
  <c r="T101" i="9"/>
  <c r="Q102" i="9"/>
  <c r="R102" i="9"/>
  <c r="S102" i="9"/>
  <c r="T102" i="9"/>
  <c r="Q103" i="9"/>
  <c r="R103" i="9"/>
  <c r="S103" i="9"/>
  <c r="T103" i="9"/>
  <c r="Q104" i="9"/>
  <c r="R104" i="9"/>
  <c r="S104" i="9"/>
  <c r="T104" i="9"/>
  <c r="Q105" i="9"/>
  <c r="R105" i="9"/>
  <c r="S105" i="9"/>
  <c r="T105" i="9"/>
  <c r="Q106" i="9"/>
  <c r="R106" i="9"/>
  <c r="S106" i="9"/>
  <c r="T106" i="9"/>
  <c r="Q107" i="9"/>
  <c r="R107" i="9"/>
  <c r="S107" i="9"/>
  <c r="T107" i="9"/>
  <c r="Q108" i="9"/>
  <c r="R108" i="9"/>
  <c r="S108" i="9"/>
  <c r="T108" i="9"/>
  <c r="Q109" i="9"/>
  <c r="R109" i="9"/>
  <c r="S109" i="9"/>
  <c r="T109" i="9"/>
  <c r="Q110" i="9"/>
  <c r="R110" i="9"/>
  <c r="S110" i="9"/>
  <c r="T110" i="9"/>
  <c r="Q111" i="9"/>
  <c r="R111" i="9"/>
  <c r="S111" i="9"/>
  <c r="T111" i="9"/>
  <c r="Q112" i="9"/>
  <c r="R112" i="9"/>
  <c r="S112" i="9"/>
  <c r="T112" i="9"/>
  <c r="Q113" i="9"/>
  <c r="R113" i="9"/>
  <c r="S113" i="9"/>
  <c r="T113" i="9"/>
  <c r="Q114" i="9"/>
  <c r="R114" i="9"/>
  <c r="S114" i="9"/>
  <c r="T114" i="9"/>
  <c r="Q115" i="9"/>
  <c r="R115" i="9"/>
  <c r="S115" i="9"/>
  <c r="T115" i="9"/>
  <c r="Q116" i="9"/>
  <c r="R116" i="9"/>
  <c r="S116" i="9"/>
  <c r="T116" i="9"/>
  <c r="Q117" i="9"/>
  <c r="R117" i="9"/>
  <c r="S117" i="9"/>
  <c r="T117" i="9"/>
  <c r="Q118" i="9"/>
  <c r="R118" i="9"/>
  <c r="S118" i="9"/>
  <c r="T118" i="9"/>
  <c r="Q119" i="9"/>
  <c r="R119" i="9"/>
  <c r="S119" i="9"/>
  <c r="T119" i="9"/>
  <c r="Q120" i="9"/>
  <c r="R120" i="9"/>
  <c r="S120" i="9"/>
  <c r="T120" i="9"/>
  <c r="Q121" i="9"/>
  <c r="R121" i="9"/>
  <c r="S121" i="9"/>
  <c r="T121" i="9"/>
  <c r="Q122" i="9"/>
  <c r="R122" i="9"/>
  <c r="S122" i="9"/>
  <c r="T122" i="9"/>
  <c r="Q123" i="9"/>
  <c r="R123" i="9"/>
  <c r="S123" i="9"/>
  <c r="T123" i="9"/>
  <c r="Q124" i="9"/>
  <c r="R124" i="9"/>
  <c r="S124" i="9"/>
  <c r="T124" i="9"/>
  <c r="Q125" i="9"/>
  <c r="R125" i="9"/>
  <c r="S125" i="9"/>
  <c r="T125" i="9"/>
  <c r="Q126" i="9"/>
  <c r="R126" i="9"/>
  <c r="S126" i="9"/>
  <c r="T126" i="9"/>
  <c r="Q127" i="9"/>
  <c r="R127" i="9"/>
  <c r="S127" i="9"/>
  <c r="T127" i="9"/>
  <c r="Q128" i="9"/>
  <c r="R128" i="9"/>
  <c r="S128" i="9"/>
  <c r="T128" i="9"/>
  <c r="Q129" i="9"/>
  <c r="R129" i="9"/>
  <c r="S129" i="9"/>
  <c r="T129" i="9"/>
  <c r="Q130" i="9"/>
  <c r="R130" i="9"/>
  <c r="S130" i="9"/>
  <c r="T130" i="9"/>
  <c r="Q131" i="9"/>
  <c r="R131" i="9"/>
  <c r="S131" i="9"/>
  <c r="T131" i="9"/>
  <c r="Q132" i="9"/>
  <c r="R132" i="9"/>
  <c r="S132" i="9"/>
  <c r="T132" i="9"/>
  <c r="Q133" i="9"/>
  <c r="R133" i="9"/>
  <c r="S133" i="9"/>
  <c r="T133" i="9"/>
  <c r="Q134" i="9"/>
  <c r="R134" i="9"/>
  <c r="S134" i="9"/>
  <c r="T134" i="9"/>
  <c r="Q135" i="9"/>
  <c r="R135" i="9"/>
  <c r="S135" i="9"/>
  <c r="T135" i="9"/>
  <c r="Q136" i="9"/>
  <c r="R136" i="9"/>
  <c r="S136" i="9"/>
  <c r="T136" i="9"/>
  <c r="Q137" i="9"/>
  <c r="R137" i="9"/>
  <c r="S137" i="9"/>
  <c r="T137" i="9"/>
  <c r="Q138" i="9"/>
  <c r="R138" i="9"/>
  <c r="S138" i="9"/>
  <c r="T138" i="9"/>
  <c r="Q139" i="9"/>
  <c r="R139" i="9"/>
  <c r="S139" i="9"/>
  <c r="T139" i="9"/>
  <c r="Q140" i="9"/>
  <c r="R140" i="9"/>
  <c r="S140" i="9"/>
  <c r="T140" i="9"/>
  <c r="Q141" i="9"/>
  <c r="R141" i="9"/>
  <c r="S141" i="9"/>
  <c r="T141" i="9"/>
  <c r="Q142" i="9"/>
  <c r="R142" i="9"/>
  <c r="S142" i="9"/>
  <c r="T142" i="9"/>
  <c r="Q143" i="9"/>
  <c r="R143" i="9"/>
  <c r="S143" i="9"/>
  <c r="T143" i="9"/>
  <c r="Q144" i="9"/>
  <c r="R144" i="9"/>
  <c r="S144" i="9"/>
  <c r="T144" i="9"/>
  <c r="Q145" i="9"/>
  <c r="R145" i="9"/>
  <c r="S145" i="9"/>
  <c r="T145" i="9"/>
  <c r="Q146" i="9"/>
  <c r="R146" i="9"/>
  <c r="S146" i="9"/>
  <c r="T146" i="9"/>
  <c r="Q147" i="9"/>
  <c r="R147" i="9"/>
  <c r="S147" i="9"/>
  <c r="T147" i="9"/>
  <c r="Q148" i="9"/>
  <c r="R148" i="9"/>
  <c r="S148" i="9"/>
  <c r="T148" i="9"/>
  <c r="Q149" i="9"/>
  <c r="R149" i="9"/>
  <c r="S149" i="9"/>
  <c r="T149" i="9"/>
  <c r="Q150" i="9"/>
  <c r="R150" i="9"/>
  <c r="S150" i="9"/>
  <c r="T150" i="9"/>
  <c r="Q151" i="9"/>
  <c r="R151" i="9"/>
  <c r="S151" i="9"/>
  <c r="T151" i="9"/>
  <c r="Q152" i="9"/>
  <c r="R152" i="9"/>
  <c r="S152" i="9"/>
  <c r="T152" i="9"/>
  <c r="Q153" i="9"/>
  <c r="R153" i="9"/>
  <c r="S153" i="9"/>
  <c r="T153" i="9"/>
  <c r="Q154" i="9"/>
  <c r="R154" i="9"/>
  <c r="S154" i="9"/>
  <c r="T154" i="9"/>
  <c r="Q155" i="9"/>
  <c r="R155" i="9"/>
  <c r="S155" i="9"/>
  <c r="T155" i="9"/>
  <c r="Q156" i="9"/>
  <c r="R156" i="9"/>
  <c r="S156" i="9"/>
  <c r="T156" i="9"/>
  <c r="Q157" i="9"/>
  <c r="R157" i="9"/>
  <c r="S157" i="9"/>
  <c r="T157" i="9"/>
  <c r="Q158" i="9"/>
  <c r="R158" i="9"/>
  <c r="S158" i="9"/>
  <c r="T158" i="9"/>
  <c r="Q159" i="9"/>
  <c r="R159" i="9"/>
  <c r="S159" i="9"/>
  <c r="T159" i="9"/>
  <c r="Q160" i="9"/>
  <c r="R160" i="9"/>
  <c r="S160" i="9"/>
  <c r="T160" i="9"/>
  <c r="Q161" i="9"/>
  <c r="R161" i="9"/>
  <c r="S161" i="9"/>
  <c r="T161" i="9"/>
  <c r="Q162" i="9"/>
  <c r="R162" i="9"/>
  <c r="S162" i="9"/>
  <c r="T162" i="9"/>
  <c r="Q163" i="9"/>
  <c r="R163" i="9"/>
  <c r="S163" i="9"/>
  <c r="T163" i="9"/>
  <c r="Q164" i="9"/>
  <c r="R164" i="9"/>
  <c r="S164" i="9"/>
  <c r="T164" i="9"/>
  <c r="Q165" i="9"/>
  <c r="R165" i="9"/>
  <c r="S165" i="9"/>
  <c r="T165" i="9"/>
  <c r="Q166" i="9"/>
  <c r="R166" i="9"/>
  <c r="S166" i="9"/>
  <c r="T166" i="9"/>
  <c r="Q167" i="9"/>
  <c r="R167" i="9"/>
  <c r="S167" i="9"/>
  <c r="T167" i="9"/>
  <c r="Q168" i="9"/>
  <c r="R168" i="9"/>
  <c r="S168" i="9"/>
  <c r="T168" i="9"/>
  <c r="Q169" i="9"/>
  <c r="R169" i="9"/>
  <c r="S169" i="9"/>
  <c r="T169" i="9"/>
  <c r="Q170" i="9"/>
  <c r="R170" i="9"/>
  <c r="S170" i="9"/>
  <c r="T170" i="9"/>
  <c r="Q171" i="9"/>
  <c r="R171" i="9"/>
  <c r="S171" i="9"/>
  <c r="T171" i="9"/>
  <c r="Q172" i="9"/>
  <c r="R172" i="9"/>
  <c r="S172" i="9"/>
  <c r="T172" i="9"/>
  <c r="Q173" i="9"/>
  <c r="R173" i="9"/>
  <c r="S173" i="9"/>
  <c r="T173" i="9"/>
  <c r="Q174" i="9"/>
  <c r="R174" i="9"/>
  <c r="S174" i="9"/>
  <c r="T174" i="9"/>
  <c r="Q175" i="9"/>
  <c r="R175" i="9"/>
  <c r="S175" i="9"/>
  <c r="T175" i="9"/>
  <c r="Q176" i="9"/>
  <c r="R176" i="9"/>
  <c r="S176" i="9"/>
  <c r="T176" i="9"/>
  <c r="Q177" i="9"/>
  <c r="R177" i="9"/>
  <c r="S177" i="9"/>
  <c r="T177" i="9"/>
  <c r="Q178" i="9"/>
  <c r="R178" i="9"/>
  <c r="S178" i="9"/>
  <c r="T178" i="9"/>
  <c r="Q179" i="9"/>
  <c r="R179" i="9"/>
  <c r="S179" i="9"/>
  <c r="T179" i="9"/>
  <c r="Q180" i="9"/>
  <c r="R180" i="9"/>
  <c r="S180" i="9"/>
  <c r="T180" i="9"/>
  <c r="Q181" i="9"/>
  <c r="R181" i="9"/>
  <c r="S181" i="9"/>
  <c r="T181" i="9"/>
  <c r="Q182" i="9"/>
  <c r="R182" i="9"/>
  <c r="S182" i="9"/>
  <c r="T182" i="9"/>
  <c r="Q183" i="9"/>
  <c r="R183" i="9"/>
  <c r="S183" i="9"/>
  <c r="T183" i="9"/>
  <c r="Q184" i="9"/>
  <c r="R184" i="9"/>
  <c r="S184" i="9"/>
  <c r="T184" i="9"/>
  <c r="Q185" i="9"/>
  <c r="R185" i="9"/>
  <c r="S185" i="9"/>
  <c r="T185" i="9"/>
  <c r="Q186" i="9"/>
  <c r="R186" i="9"/>
  <c r="S186" i="9"/>
  <c r="T186" i="9"/>
  <c r="Q187" i="9"/>
  <c r="R187" i="9"/>
  <c r="S187" i="9"/>
  <c r="T187" i="9"/>
  <c r="Q188" i="9"/>
  <c r="R188" i="9"/>
  <c r="S188" i="9"/>
  <c r="T188" i="9"/>
  <c r="Q189" i="9"/>
  <c r="R189" i="9"/>
  <c r="S189" i="9"/>
  <c r="T189" i="9"/>
  <c r="Q190" i="9"/>
  <c r="R190" i="9"/>
  <c r="S190" i="9"/>
  <c r="T190" i="9"/>
  <c r="Q191" i="9"/>
  <c r="R191" i="9"/>
  <c r="S191" i="9"/>
  <c r="T191" i="9"/>
  <c r="Q192" i="9"/>
  <c r="R192" i="9"/>
  <c r="S192" i="9"/>
  <c r="T192" i="9"/>
  <c r="Q193" i="9"/>
  <c r="R193" i="9"/>
  <c r="S193" i="9"/>
  <c r="T193" i="9"/>
  <c r="Q194" i="9"/>
  <c r="R194" i="9"/>
  <c r="S194" i="9"/>
  <c r="T194" i="9"/>
  <c r="Q195" i="9"/>
  <c r="R195" i="9"/>
  <c r="S195" i="9"/>
  <c r="T195" i="9"/>
  <c r="Q196" i="9"/>
  <c r="R196" i="9"/>
  <c r="S196" i="9"/>
  <c r="T196" i="9"/>
  <c r="Q197" i="9"/>
  <c r="R197" i="9"/>
  <c r="S197" i="9"/>
  <c r="T197" i="9"/>
  <c r="Q198" i="9"/>
  <c r="R198" i="9"/>
  <c r="S198" i="9"/>
  <c r="T198" i="9"/>
  <c r="Q199" i="9"/>
  <c r="R199" i="9"/>
  <c r="S199" i="9"/>
  <c r="T199" i="9"/>
  <c r="Q200" i="9"/>
  <c r="R200" i="9"/>
  <c r="S200" i="9"/>
  <c r="T200" i="9"/>
  <c r="Q201" i="9"/>
  <c r="R201" i="9"/>
  <c r="S201" i="9"/>
  <c r="T201" i="9"/>
  <c r="Q202" i="9"/>
  <c r="R202" i="9"/>
  <c r="S202" i="9"/>
  <c r="T202" i="9"/>
  <c r="Q203" i="9"/>
  <c r="R203" i="9"/>
  <c r="S203" i="9"/>
  <c r="T203" i="9"/>
  <c r="Q204" i="9"/>
  <c r="R204" i="9"/>
  <c r="S204" i="9"/>
  <c r="T204" i="9"/>
  <c r="Q205" i="9"/>
  <c r="R205" i="9"/>
  <c r="S205" i="9"/>
  <c r="T205" i="9"/>
  <c r="Q206" i="9"/>
  <c r="R206" i="9"/>
  <c r="S206" i="9"/>
  <c r="T206" i="9"/>
  <c r="Q207" i="9"/>
  <c r="R207" i="9"/>
  <c r="S207" i="9"/>
  <c r="T207" i="9"/>
  <c r="Q208" i="9"/>
  <c r="R208" i="9"/>
  <c r="S208" i="9"/>
  <c r="T208" i="9"/>
  <c r="Q209" i="9"/>
  <c r="R209" i="9"/>
  <c r="S209" i="9"/>
  <c r="T209" i="9"/>
  <c r="Q210" i="9"/>
  <c r="R210" i="9"/>
  <c r="S210" i="9"/>
  <c r="T210" i="9"/>
  <c r="Q211" i="9"/>
  <c r="R211" i="9"/>
  <c r="S211" i="9"/>
  <c r="T211" i="9"/>
  <c r="Q212" i="9"/>
  <c r="R212" i="9"/>
  <c r="S212" i="9"/>
  <c r="T212" i="9"/>
  <c r="Q213" i="9"/>
  <c r="R213" i="9"/>
  <c r="S213" i="9"/>
  <c r="T213" i="9"/>
  <c r="Q214" i="9"/>
  <c r="R214" i="9"/>
  <c r="S214" i="9"/>
  <c r="T214" i="9"/>
  <c r="Q215" i="9"/>
  <c r="R215" i="9"/>
  <c r="S215" i="9"/>
  <c r="T215" i="9"/>
  <c r="Q216" i="9"/>
  <c r="R216" i="9"/>
  <c r="S216" i="9"/>
  <c r="T216" i="9"/>
  <c r="Q217" i="9"/>
  <c r="R217" i="9"/>
  <c r="S217" i="9"/>
  <c r="T217" i="9"/>
  <c r="Q218" i="9"/>
  <c r="R218" i="9"/>
  <c r="S218" i="9"/>
  <c r="T218" i="9"/>
  <c r="Q219" i="9"/>
  <c r="R219" i="9"/>
  <c r="S219" i="9"/>
  <c r="T219" i="9"/>
  <c r="Q220" i="9"/>
  <c r="R220" i="9"/>
  <c r="S220" i="9"/>
  <c r="T220" i="9"/>
  <c r="Q221" i="9"/>
  <c r="R221" i="9"/>
  <c r="S221" i="9"/>
  <c r="T221" i="9"/>
  <c r="Q222" i="9"/>
  <c r="R222" i="9"/>
  <c r="S222" i="9"/>
  <c r="T222" i="9"/>
  <c r="Q223" i="9"/>
  <c r="R223" i="9"/>
  <c r="S223" i="9"/>
  <c r="T223" i="9"/>
  <c r="Q224" i="9"/>
  <c r="R224" i="9"/>
  <c r="S224" i="9"/>
  <c r="T224" i="9"/>
  <c r="Q225" i="9"/>
  <c r="R225" i="9"/>
  <c r="S225" i="9"/>
  <c r="T225" i="9"/>
  <c r="Q226" i="9"/>
  <c r="R226" i="9"/>
  <c r="S226" i="9"/>
  <c r="T226" i="9"/>
  <c r="Q227" i="9"/>
  <c r="R227" i="9"/>
  <c r="S227" i="9"/>
  <c r="T227" i="9"/>
  <c r="Q228" i="9"/>
  <c r="R228" i="9"/>
  <c r="S228" i="9"/>
  <c r="T228" i="9"/>
  <c r="Q229" i="9"/>
  <c r="R229" i="9"/>
  <c r="S229" i="9"/>
  <c r="T229" i="9"/>
  <c r="Q230" i="9"/>
  <c r="R230" i="9"/>
  <c r="S230" i="9"/>
  <c r="T230" i="9"/>
  <c r="Q231" i="9"/>
  <c r="R231" i="9"/>
  <c r="S231" i="9"/>
  <c r="T231" i="9"/>
  <c r="Q232" i="9"/>
  <c r="R232" i="9"/>
  <c r="S232" i="9"/>
  <c r="T232" i="9"/>
  <c r="Q233" i="9"/>
  <c r="R233" i="9"/>
  <c r="S233" i="9"/>
  <c r="T233" i="9"/>
  <c r="Q234" i="9"/>
  <c r="R234" i="9"/>
  <c r="S234" i="9"/>
  <c r="T234" i="9"/>
  <c r="Q235" i="9"/>
  <c r="R235" i="9"/>
  <c r="S235" i="9"/>
  <c r="T235" i="9"/>
  <c r="Q236" i="9"/>
  <c r="R236" i="9"/>
  <c r="S236" i="9"/>
  <c r="T236" i="9"/>
  <c r="Q237" i="9"/>
  <c r="R237" i="9"/>
  <c r="S237" i="9"/>
  <c r="T237" i="9"/>
  <c r="Q238" i="9"/>
  <c r="R238" i="9"/>
  <c r="S238" i="9"/>
  <c r="T238" i="9"/>
  <c r="Q239" i="9"/>
  <c r="R239" i="9"/>
  <c r="S239" i="9"/>
  <c r="T239" i="9"/>
  <c r="Q240" i="9"/>
  <c r="R240" i="9"/>
  <c r="S240" i="9"/>
  <c r="T240" i="9"/>
  <c r="Q241" i="9"/>
  <c r="R241" i="9"/>
  <c r="S241" i="9"/>
  <c r="T241" i="9"/>
  <c r="Q242" i="9"/>
  <c r="R242" i="9"/>
  <c r="S242" i="9"/>
  <c r="T242" i="9"/>
  <c r="Q243" i="9"/>
  <c r="R243" i="9"/>
  <c r="S243" i="9"/>
  <c r="T243" i="9"/>
  <c r="Q244" i="9"/>
  <c r="R244" i="9"/>
  <c r="S244" i="9"/>
  <c r="T244" i="9"/>
  <c r="Q245" i="9"/>
  <c r="R245" i="9"/>
  <c r="S245" i="9"/>
  <c r="T245" i="9"/>
  <c r="Q246" i="9"/>
  <c r="R246" i="9"/>
  <c r="S246" i="9"/>
  <c r="T246" i="9"/>
  <c r="Q247" i="9"/>
  <c r="R247" i="9"/>
  <c r="S247" i="9"/>
  <c r="T247" i="9"/>
  <c r="Q248" i="9"/>
  <c r="R248" i="9"/>
  <c r="S248" i="9"/>
  <c r="T248" i="9"/>
  <c r="Q249" i="9"/>
  <c r="R249" i="9"/>
  <c r="S249" i="9"/>
  <c r="T249" i="9"/>
  <c r="Q250" i="9"/>
  <c r="R250" i="9"/>
  <c r="S250" i="9"/>
  <c r="T250" i="9"/>
  <c r="Q251" i="9"/>
  <c r="R251" i="9"/>
  <c r="S251" i="9"/>
  <c r="T251" i="9"/>
  <c r="Q252" i="9"/>
  <c r="R252" i="9"/>
  <c r="S252" i="9"/>
  <c r="T252" i="9"/>
  <c r="Q253" i="9"/>
  <c r="R253" i="9"/>
  <c r="S253" i="9"/>
  <c r="T253" i="9"/>
  <c r="Q254" i="9"/>
  <c r="R254" i="9"/>
  <c r="S254" i="9"/>
  <c r="T254" i="9"/>
  <c r="Q255" i="9"/>
  <c r="R255" i="9"/>
  <c r="S255" i="9"/>
  <c r="T255" i="9"/>
  <c r="Q256" i="9"/>
  <c r="R256" i="9"/>
  <c r="S256" i="9"/>
  <c r="T256" i="9"/>
  <c r="Q257" i="9"/>
  <c r="Q258" i="9" s="1"/>
  <c r="Q259" i="9" s="1"/>
  <c r="Q260" i="9" s="1"/>
  <c r="Q261" i="9" s="1"/>
  <c r="Q262" i="9" s="1"/>
  <c r="Q263" i="9" s="1"/>
  <c r="Q264" i="9" s="1"/>
  <c r="Q265" i="9" s="1"/>
  <c r="Q266" i="9" s="1"/>
  <c r="Q267" i="9" s="1"/>
  <c r="Q268" i="9" s="1"/>
  <c r="Q269" i="9" s="1"/>
  <c r="Q270" i="9" s="1"/>
  <c r="Q271" i="9" s="1"/>
  <c r="Q272" i="9" s="1"/>
  <c r="Q273" i="9" s="1"/>
  <c r="Q274" i="9" s="1"/>
  <c r="Q275" i="9" s="1"/>
  <c r="Q276" i="9" s="1"/>
  <c r="Q277" i="9" s="1"/>
  <c r="Q278" i="9" s="1"/>
  <c r="Q279" i="9" s="1"/>
  <c r="Q280" i="9" s="1"/>
  <c r="Q281" i="9" s="1"/>
  <c r="Q282" i="9" s="1"/>
  <c r="Q283" i="9" s="1"/>
  <c r="Q284" i="9" s="1"/>
  <c r="Q285" i="9" s="1"/>
  <c r="Q286" i="9" s="1"/>
  <c r="Q287" i="9" s="1"/>
  <c r="Q288" i="9" s="1"/>
  <c r="Q289" i="9" s="1"/>
  <c r="Q290" i="9" s="1"/>
  <c r="Q291" i="9" s="1"/>
  <c r="Q292" i="9" s="1"/>
  <c r="Q293" i="9" s="1"/>
  <c r="Q294" i="9" s="1"/>
  <c r="Q295" i="9" s="1"/>
  <c r="Q296" i="9" s="1"/>
  <c r="Q297" i="9" s="1"/>
  <c r="Q298" i="9" s="1"/>
  <c r="Q299" i="9" s="1"/>
  <c r="Q300" i="9" s="1"/>
  <c r="Q301" i="9" s="1"/>
  <c r="Q302" i="9" s="1"/>
  <c r="Q303" i="9" s="1"/>
  <c r="Q304" i="9" s="1"/>
  <c r="Q305" i="9" s="1"/>
  <c r="Q306" i="9" s="1"/>
  <c r="Q307" i="9" s="1"/>
  <c r="Q308" i="9" s="1"/>
  <c r="Q309" i="9" s="1"/>
  <c r="Q310" i="9" s="1"/>
  <c r="Q311" i="9" s="1"/>
  <c r="Q312" i="9" s="1"/>
  <c r="Q313" i="9" s="1"/>
  <c r="Q314" i="9" s="1"/>
  <c r="Q315" i="9" s="1"/>
  <c r="Q316" i="9" s="1"/>
  <c r="Q317" i="9" s="1"/>
  <c r="Q318" i="9" s="1"/>
  <c r="Q319" i="9" s="1"/>
  <c r="Q320" i="9" s="1"/>
  <c r="Q321" i="9" s="1"/>
  <c r="Q322" i="9" s="1"/>
  <c r="Q323" i="9" s="1"/>
  <c r="Q324" i="9" s="1"/>
  <c r="Q325" i="9" s="1"/>
  <c r="Q326" i="9" s="1"/>
  <c r="Q327" i="9" s="1"/>
  <c r="Q328" i="9" s="1"/>
  <c r="Q329" i="9" s="1"/>
  <c r="Q330" i="9" s="1"/>
  <c r="Q331" i="9" s="1"/>
  <c r="Q332" i="9" s="1"/>
  <c r="Q333" i="9" s="1"/>
  <c r="Q334" i="9" s="1"/>
  <c r="Q335" i="9" s="1"/>
  <c r="Q336" i="9" s="1"/>
  <c r="Q337" i="9" s="1"/>
  <c r="Q338" i="9" s="1"/>
  <c r="Q339" i="9" s="1"/>
  <c r="Q340" i="9" s="1"/>
  <c r="Q341" i="9" s="1"/>
  <c r="Q342" i="9" s="1"/>
  <c r="Q343" i="9" s="1"/>
  <c r="Q344" i="9" s="1"/>
  <c r="Q345" i="9" s="1"/>
  <c r="Q346" i="9" s="1"/>
  <c r="Q347" i="9" s="1"/>
  <c r="Q348" i="9" s="1"/>
  <c r="Q349" i="9" s="1"/>
  <c r="Q350" i="9" s="1"/>
  <c r="Q351" i="9" s="1"/>
  <c r="Q352" i="9" s="1"/>
  <c r="Q353" i="9" s="1"/>
  <c r="Q354" i="9" s="1"/>
  <c r="Q355" i="9" s="1"/>
  <c r="Q356" i="9" s="1"/>
  <c r="Q357" i="9" s="1"/>
  <c r="Q358" i="9" s="1"/>
  <c r="Q359" i="9" s="1"/>
  <c r="Q360" i="9" s="1"/>
  <c r="Q361" i="9" s="1"/>
  <c r="Q362" i="9" s="1"/>
  <c r="Q363" i="9" s="1"/>
  <c r="Q364" i="9" s="1"/>
  <c r="Q365" i="9" s="1"/>
  <c r="Q366" i="9" s="1"/>
  <c r="Q367" i="9" s="1"/>
  <c r="Q368" i="9" s="1"/>
  <c r="Q369" i="9" s="1"/>
  <c r="Q370" i="9" s="1"/>
  <c r="Q371" i="9" s="1"/>
  <c r="Q372" i="9" s="1"/>
  <c r="Q373" i="9" s="1"/>
  <c r="Q374" i="9" s="1"/>
  <c r="Q375" i="9" s="1"/>
  <c r="Q376" i="9" s="1"/>
  <c r="Q377" i="9" s="1"/>
  <c r="Q378" i="9" s="1"/>
  <c r="Q379" i="9" s="1"/>
  <c r="Q380" i="9" s="1"/>
  <c r="Q381" i="9" s="1"/>
  <c r="Q382" i="9" s="1"/>
  <c r="Q383" i="9" s="1"/>
  <c r="Q384" i="9" s="1"/>
  <c r="Q385" i="9" s="1"/>
  <c r="Q386" i="9" s="1"/>
  <c r="Q387" i="9" s="1"/>
  <c r="Q388" i="9" s="1"/>
  <c r="Q389" i="9" s="1"/>
  <c r="Q390" i="9" s="1"/>
  <c r="Q391" i="9" s="1"/>
  <c r="Q392" i="9" s="1"/>
  <c r="Q393" i="9" s="1"/>
  <c r="Q394" i="9" s="1"/>
  <c r="Q395" i="9" s="1"/>
  <c r="Q396" i="9" s="1"/>
  <c r="Q397" i="9" s="1"/>
  <c r="Q398" i="9" s="1"/>
  <c r="Q399" i="9" s="1"/>
  <c r="Q400" i="9" s="1"/>
  <c r="Q401" i="9" s="1"/>
  <c r="Q402" i="9" s="1"/>
  <c r="Q403" i="9" s="1"/>
  <c r="Q404" i="9" s="1"/>
  <c r="Q405" i="9" s="1"/>
  <c r="Q406" i="9" s="1"/>
  <c r="Q407" i="9" s="1"/>
  <c r="Q408" i="9" s="1"/>
  <c r="Q409" i="9" s="1"/>
  <c r="Q410" i="9" s="1"/>
  <c r="Q411" i="9" s="1"/>
  <c r="Q412" i="9" s="1"/>
  <c r="Q413" i="9" s="1"/>
  <c r="Q414" i="9" s="1"/>
  <c r="Q415" i="9" s="1"/>
  <c r="Q416" i="9" s="1"/>
  <c r="Q417" i="9" s="1"/>
  <c r="Q418" i="9" s="1"/>
  <c r="Q419" i="9" s="1"/>
  <c r="Q420" i="9" s="1"/>
  <c r="Q421" i="9" s="1"/>
  <c r="Q422" i="9" s="1"/>
  <c r="Q423" i="9" s="1"/>
  <c r="Q424" i="9" s="1"/>
  <c r="Q425" i="9" s="1"/>
  <c r="Q426" i="9" s="1"/>
  <c r="Q427" i="9" s="1"/>
  <c r="Q428" i="9" s="1"/>
  <c r="Q429" i="9" s="1"/>
  <c r="Q430" i="9" s="1"/>
  <c r="Q431" i="9" s="1"/>
  <c r="Q432" i="9" s="1"/>
  <c r="Q433" i="9" s="1"/>
  <c r="Q434" i="9" s="1"/>
  <c r="Q435" i="9" s="1"/>
  <c r="Q436" i="9" s="1"/>
  <c r="Q437" i="9" s="1"/>
  <c r="Q438" i="9" s="1"/>
  <c r="Q439" i="9" s="1"/>
  <c r="Q440" i="9" s="1"/>
  <c r="Q441" i="9" s="1"/>
  <c r="Q442" i="9" s="1"/>
  <c r="Q443" i="9" s="1"/>
  <c r="Q444" i="9" s="1"/>
  <c r="Q445" i="9" s="1"/>
  <c r="Q446" i="9" s="1"/>
  <c r="Q447" i="9" s="1"/>
  <c r="Q448" i="9" s="1"/>
  <c r="Q449" i="9" s="1"/>
  <c r="Q450" i="9" s="1"/>
  <c r="Q451" i="9" s="1"/>
  <c r="Q452" i="9" s="1"/>
  <c r="Q453" i="9" s="1"/>
  <c r="Q454" i="9" s="1"/>
  <c r="Q455" i="9" s="1"/>
  <c r="Q456" i="9" s="1"/>
  <c r="Q457" i="9" s="1"/>
  <c r="Q458" i="9" s="1"/>
  <c r="Q459" i="9" s="1"/>
  <c r="Q460" i="9" s="1"/>
  <c r="Q461" i="9" s="1"/>
  <c r="Q462" i="9" s="1"/>
  <c r="Q463" i="9" s="1"/>
  <c r="Q464" i="9" s="1"/>
  <c r="Q465" i="9" s="1"/>
  <c r="Q466" i="9" s="1"/>
  <c r="Q467" i="9" s="1"/>
  <c r="Q468" i="9" s="1"/>
  <c r="Q469" i="9" s="1"/>
  <c r="Q470" i="9" s="1"/>
  <c r="Q471" i="9" s="1"/>
  <c r="Q472" i="9" s="1"/>
  <c r="Q473" i="9" s="1"/>
  <c r="Q474" i="9" s="1"/>
  <c r="Q475" i="9" s="1"/>
  <c r="Q476" i="9" s="1"/>
  <c r="Q477" i="9" s="1"/>
  <c r="Q478" i="9" s="1"/>
  <c r="Q479" i="9" s="1"/>
  <c r="Q480" i="9" s="1"/>
  <c r="Q481" i="9" s="1"/>
  <c r="Q482" i="9" s="1"/>
  <c r="Q483" i="9" s="1"/>
  <c r="Q484" i="9" s="1"/>
  <c r="Q485" i="9" s="1"/>
  <c r="Q486" i="9" s="1"/>
  <c r="Q487" i="9" s="1"/>
  <c r="Q488" i="9" s="1"/>
  <c r="Q489" i="9" s="1"/>
  <c r="Q490" i="9" s="1"/>
  <c r="Q491" i="9" s="1"/>
  <c r="Q492" i="9" s="1"/>
  <c r="Q493" i="9" s="1"/>
  <c r="Q494" i="9" s="1"/>
  <c r="Q495" i="9" s="1"/>
  <c r="Q496" i="9" s="1"/>
  <c r="Q497" i="9" s="1"/>
  <c r="Q498" i="9" s="1"/>
  <c r="Q499" i="9" s="1"/>
  <c r="Q500" i="9" s="1"/>
  <c r="Q501" i="9" s="1"/>
  <c r="Q502" i="9" s="1"/>
  <c r="Q503" i="9" s="1"/>
  <c r="Q504" i="9" s="1"/>
  <c r="Q505" i="9" s="1"/>
  <c r="Q506" i="9" s="1"/>
  <c r="Q507" i="9" s="1"/>
  <c r="Q508" i="9" s="1"/>
  <c r="Q509" i="9" s="1"/>
  <c r="Q510" i="9" s="1"/>
  <c r="Q511" i="9" s="1"/>
  <c r="Q512" i="9" s="1"/>
  <c r="Q513" i="9" s="1"/>
  <c r="Q514" i="9" s="1"/>
  <c r="Q515" i="9" s="1"/>
  <c r="Q516" i="9" s="1"/>
  <c r="Q517" i="9" s="1"/>
  <c r="Q518" i="9" s="1"/>
  <c r="Q519" i="9" s="1"/>
  <c r="Q520" i="9" s="1"/>
  <c r="Q521" i="9" s="1"/>
  <c r="Q522" i="9" s="1"/>
  <c r="Q523" i="9" s="1"/>
  <c r="Q524" i="9" s="1"/>
  <c r="Q525" i="9" s="1"/>
  <c r="Q526" i="9" s="1"/>
  <c r="Q527" i="9" s="1"/>
  <c r="Q528" i="9" s="1"/>
  <c r="Q529" i="9" s="1"/>
  <c r="Q530" i="9" s="1"/>
  <c r="Q531" i="9" s="1"/>
  <c r="Q532" i="9" s="1"/>
  <c r="Q533" i="9" s="1"/>
  <c r="Q534" i="9" s="1"/>
  <c r="Q535" i="9" s="1"/>
  <c r="Q536" i="9" s="1"/>
  <c r="Q537" i="9" s="1"/>
  <c r="Q538" i="9" s="1"/>
  <c r="Q539" i="9" s="1"/>
  <c r="Q540" i="9" s="1"/>
  <c r="Q541" i="9" s="1"/>
  <c r="Q542" i="9" s="1"/>
  <c r="R257" i="9"/>
  <c r="R258" i="9" s="1"/>
  <c r="R259" i="9" s="1"/>
  <c r="R260" i="9" s="1"/>
  <c r="R261" i="9" s="1"/>
  <c r="R262" i="9" s="1"/>
  <c r="R263" i="9" s="1"/>
  <c r="R264" i="9" s="1"/>
  <c r="R265" i="9" s="1"/>
  <c r="R266" i="9" s="1"/>
  <c r="R267" i="9" s="1"/>
  <c r="R268" i="9" s="1"/>
  <c r="R269" i="9" s="1"/>
  <c r="R270" i="9" s="1"/>
  <c r="R271" i="9" s="1"/>
  <c r="R272" i="9" s="1"/>
  <c r="R273" i="9" s="1"/>
  <c r="R274" i="9" s="1"/>
  <c r="R275" i="9" s="1"/>
  <c r="R276" i="9" s="1"/>
  <c r="R277" i="9" s="1"/>
  <c r="R278" i="9" s="1"/>
  <c r="R279" i="9" s="1"/>
  <c r="R280" i="9" s="1"/>
  <c r="R281" i="9" s="1"/>
  <c r="R282" i="9" s="1"/>
  <c r="R283" i="9" s="1"/>
  <c r="R284" i="9" s="1"/>
  <c r="R285" i="9" s="1"/>
  <c r="R286" i="9" s="1"/>
  <c r="R287" i="9" s="1"/>
  <c r="R288" i="9" s="1"/>
  <c r="R289" i="9" s="1"/>
  <c r="R290" i="9" s="1"/>
  <c r="R291" i="9" s="1"/>
  <c r="R292" i="9" s="1"/>
  <c r="R293" i="9" s="1"/>
  <c r="R294" i="9" s="1"/>
  <c r="R295" i="9" s="1"/>
  <c r="R296" i="9" s="1"/>
  <c r="R297" i="9" s="1"/>
  <c r="R298" i="9" s="1"/>
  <c r="R299" i="9" s="1"/>
  <c r="R300" i="9" s="1"/>
  <c r="R301" i="9" s="1"/>
  <c r="R302" i="9" s="1"/>
  <c r="R303" i="9" s="1"/>
  <c r="R304" i="9" s="1"/>
  <c r="R305" i="9" s="1"/>
  <c r="R306" i="9" s="1"/>
  <c r="R307" i="9" s="1"/>
  <c r="R308" i="9" s="1"/>
  <c r="R309" i="9" s="1"/>
  <c r="R310" i="9" s="1"/>
  <c r="R311" i="9" s="1"/>
  <c r="R312" i="9" s="1"/>
  <c r="R313" i="9" s="1"/>
  <c r="R314" i="9" s="1"/>
  <c r="R315" i="9" s="1"/>
  <c r="R316" i="9" s="1"/>
  <c r="R317" i="9" s="1"/>
  <c r="R318" i="9" s="1"/>
  <c r="R319" i="9" s="1"/>
  <c r="R320" i="9" s="1"/>
  <c r="R321" i="9" s="1"/>
  <c r="R322" i="9" s="1"/>
  <c r="R323" i="9" s="1"/>
  <c r="R324" i="9" s="1"/>
  <c r="R325" i="9" s="1"/>
  <c r="R326" i="9" s="1"/>
  <c r="R327" i="9" s="1"/>
  <c r="R328" i="9" s="1"/>
  <c r="R329" i="9" s="1"/>
  <c r="R330" i="9" s="1"/>
  <c r="R331" i="9" s="1"/>
  <c r="R332" i="9" s="1"/>
  <c r="R333" i="9" s="1"/>
  <c r="R334" i="9" s="1"/>
  <c r="R335" i="9" s="1"/>
  <c r="R336" i="9" s="1"/>
  <c r="R337" i="9" s="1"/>
  <c r="R338" i="9" s="1"/>
  <c r="R339" i="9" s="1"/>
  <c r="R340" i="9" s="1"/>
  <c r="R341" i="9" s="1"/>
  <c r="R342" i="9" s="1"/>
  <c r="R343" i="9" s="1"/>
  <c r="R344" i="9" s="1"/>
  <c r="R345" i="9" s="1"/>
  <c r="R346" i="9" s="1"/>
  <c r="R347" i="9" s="1"/>
  <c r="R348" i="9" s="1"/>
  <c r="R349" i="9" s="1"/>
  <c r="R350" i="9" s="1"/>
  <c r="R351" i="9" s="1"/>
  <c r="R352" i="9" s="1"/>
  <c r="R353" i="9" s="1"/>
  <c r="R354" i="9" s="1"/>
  <c r="R355" i="9" s="1"/>
  <c r="R356" i="9" s="1"/>
  <c r="R357" i="9" s="1"/>
  <c r="R358" i="9" s="1"/>
  <c r="R359" i="9" s="1"/>
  <c r="R360" i="9" s="1"/>
  <c r="R361" i="9" s="1"/>
  <c r="R362" i="9" s="1"/>
  <c r="R363" i="9" s="1"/>
  <c r="R364" i="9" s="1"/>
  <c r="R365" i="9" s="1"/>
  <c r="R366" i="9" s="1"/>
  <c r="R367" i="9" s="1"/>
  <c r="R368" i="9" s="1"/>
  <c r="R369" i="9" s="1"/>
  <c r="R370" i="9" s="1"/>
  <c r="R371" i="9" s="1"/>
  <c r="R372" i="9" s="1"/>
  <c r="R373" i="9" s="1"/>
  <c r="R374" i="9" s="1"/>
  <c r="R375" i="9" s="1"/>
  <c r="R376" i="9" s="1"/>
  <c r="R377" i="9" s="1"/>
  <c r="R378" i="9" s="1"/>
  <c r="R379" i="9" s="1"/>
  <c r="R380" i="9" s="1"/>
  <c r="R381" i="9" s="1"/>
  <c r="R382" i="9" s="1"/>
  <c r="R383" i="9" s="1"/>
  <c r="R384" i="9" s="1"/>
  <c r="R385" i="9" s="1"/>
  <c r="R386" i="9" s="1"/>
  <c r="R387" i="9" s="1"/>
  <c r="R388" i="9" s="1"/>
  <c r="R389" i="9" s="1"/>
  <c r="R390" i="9" s="1"/>
  <c r="R391" i="9" s="1"/>
  <c r="R392" i="9" s="1"/>
  <c r="R393" i="9" s="1"/>
  <c r="R394" i="9" s="1"/>
  <c r="R395" i="9" s="1"/>
  <c r="R396" i="9" s="1"/>
  <c r="R397" i="9" s="1"/>
  <c r="R398" i="9" s="1"/>
  <c r="R399" i="9" s="1"/>
  <c r="R400" i="9" s="1"/>
  <c r="R401" i="9" s="1"/>
  <c r="R402" i="9" s="1"/>
  <c r="R403" i="9" s="1"/>
  <c r="R404" i="9" s="1"/>
  <c r="R405" i="9" s="1"/>
  <c r="R406" i="9" s="1"/>
  <c r="R407" i="9" s="1"/>
  <c r="R408" i="9" s="1"/>
  <c r="R409" i="9" s="1"/>
  <c r="R410" i="9" s="1"/>
  <c r="R411" i="9" s="1"/>
  <c r="R412" i="9" s="1"/>
  <c r="R413" i="9" s="1"/>
  <c r="R414" i="9" s="1"/>
  <c r="R415" i="9" s="1"/>
  <c r="R416" i="9" s="1"/>
  <c r="R417" i="9" s="1"/>
  <c r="R418" i="9" s="1"/>
  <c r="R419" i="9" s="1"/>
  <c r="R420" i="9" s="1"/>
  <c r="R421" i="9" s="1"/>
  <c r="R422" i="9" s="1"/>
  <c r="R423" i="9" s="1"/>
  <c r="R424" i="9" s="1"/>
  <c r="R425" i="9" s="1"/>
  <c r="R426" i="9" s="1"/>
  <c r="R427" i="9" s="1"/>
  <c r="R428" i="9" s="1"/>
  <c r="R429" i="9" s="1"/>
  <c r="R430" i="9" s="1"/>
  <c r="R431" i="9" s="1"/>
  <c r="R432" i="9" s="1"/>
  <c r="R433" i="9" s="1"/>
  <c r="R434" i="9" s="1"/>
  <c r="R435" i="9" s="1"/>
  <c r="R436" i="9" s="1"/>
  <c r="R437" i="9" s="1"/>
  <c r="R438" i="9" s="1"/>
  <c r="R439" i="9" s="1"/>
  <c r="R440" i="9" s="1"/>
  <c r="R441" i="9" s="1"/>
  <c r="R442" i="9" s="1"/>
  <c r="R443" i="9" s="1"/>
  <c r="R444" i="9" s="1"/>
  <c r="R445" i="9" s="1"/>
  <c r="R446" i="9" s="1"/>
  <c r="R447" i="9" s="1"/>
  <c r="R448" i="9" s="1"/>
  <c r="R449" i="9" s="1"/>
  <c r="R450" i="9" s="1"/>
  <c r="R451" i="9" s="1"/>
  <c r="R452" i="9" s="1"/>
  <c r="R453" i="9" s="1"/>
  <c r="R454" i="9" s="1"/>
  <c r="R455" i="9" s="1"/>
  <c r="R456" i="9" s="1"/>
  <c r="R457" i="9" s="1"/>
  <c r="R458" i="9" s="1"/>
  <c r="R459" i="9" s="1"/>
  <c r="R460" i="9" s="1"/>
  <c r="R461" i="9" s="1"/>
  <c r="R462" i="9" s="1"/>
  <c r="R463" i="9" s="1"/>
  <c r="R464" i="9" s="1"/>
  <c r="R465" i="9" s="1"/>
  <c r="R466" i="9" s="1"/>
  <c r="R467" i="9" s="1"/>
  <c r="R468" i="9" s="1"/>
  <c r="R469" i="9" s="1"/>
  <c r="R470" i="9" s="1"/>
  <c r="R471" i="9" s="1"/>
  <c r="R472" i="9" s="1"/>
  <c r="R473" i="9" s="1"/>
  <c r="R474" i="9" s="1"/>
  <c r="R475" i="9" s="1"/>
  <c r="R476" i="9" s="1"/>
  <c r="R477" i="9" s="1"/>
  <c r="R478" i="9" s="1"/>
  <c r="R479" i="9" s="1"/>
  <c r="R480" i="9" s="1"/>
  <c r="R481" i="9" s="1"/>
  <c r="R482" i="9" s="1"/>
  <c r="R483" i="9" s="1"/>
  <c r="R484" i="9" s="1"/>
  <c r="R485" i="9" s="1"/>
  <c r="R486" i="9" s="1"/>
  <c r="R487" i="9" s="1"/>
  <c r="R488" i="9" s="1"/>
  <c r="R489" i="9" s="1"/>
  <c r="R490" i="9" s="1"/>
  <c r="R491" i="9" s="1"/>
  <c r="R492" i="9" s="1"/>
  <c r="R493" i="9" s="1"/>
  <c r="R494" i="9" s="1"/>
  <c r="R495" i="9" s="1"/>
  <c r="R496" i="9" s="1"/>
  <c r="R497" i="9" s="1"/>
  <c r="R498" i="9" s="1"/>
  <c r="R499" i="9" s="1"/>
  <c r="R500" i="9" s="1"/>
  <c r="R501" i="9" s="1"/>
  <c r="R502" i="9" s="1"/>
  <c r="R503" i="9" s="1"/>
  <c r="R504" i="9" s="1"/>
  <c r="R505" i="9" s="1"/>
  <c r="R506" i="9" s="1"/>
  <c r="R507" i="9" s="1"/>
  <c r="R508" i="9" s="1"/>
  <c r="R509" i="9" s="1"/>
  <c r="R510" i="9" s="1"/>
  <c r="R511" i="9" s="1"/>
  <c r="R512" i="9" s="1"/>
  <c r="R513" i="9" s="1"/>
  <c r="R514" i="9" s="1"/>
  <c r="R515" i="9" s="1"/>
  <c r="R516" i="9" s="1"/>
  <c r="R517" i="9" s="1"/>
  <c r="R518" i="9" s="1"/>
  <c r="R519" i="9" s="1"/>
  <c r="R520" i="9" s="1"/>
  <c r="R521" i="9" s="1"/>
  <c r="R522" i="9" s="1"/>
  <c r="R523" i="9" s="1"/>
  <c r="R524" i="9" s="1"/>
  <c r="R525" i="9" s="1"/>
  <c r="R526" i="9" s="1"/>
  <c r="R527" i="9" s="1"/>
  <c r="R528" i="9" s="1"/>
  <c r="R529" i="9" s="1"/>
  <c r="R530" i="9" s="1"/>
  <c r="R531" i="9" s="1"/>
  <c r="R532" i="9" s="1"/>
  <c r="R533" i="9" s="1"/>
  <c r="R534" i="9" s="1"/>
  <c r="R535" i="9" s="1"/>
  <c r="R536" i="9" s="1"/>
  <c r="R537" i="9" s="1"/>
  <c r="R538" i="9" s="1"/>
  <c r="R539" i="9" s="1"/>
  <c r="R540" i="9" s="1"/>
  <c r="R541" i="9" s="1"/>
  <c r="R542" i="9" s="1"/>
  <c r="S257" i="9"/>
  <c r="S258" i="9" s="1"/>
  <c r="S259" i="9" s="1"/>
  <c r="S260" i="9" s="1"/>
  <c r="S261" i="9" s="1"/>
  <c r="S262" i="9" s="1"/>
  <c r="S263" i="9" s="1"/>
  <c r="S264" i="9" s="1"/>
  <c r="S265" i="9" s="1"/>
  <c r="S266" i="9" s="1"/>
  <c r="S267" i="9" s="1"/>
  <c r="S268" i="9" s="1"/>
  <c r="S269" i="9" s="1"/>
  <c r="S270" i="9" s="1"/>
  <c r="S271" i="9" s="1"/>
  <c r="S272" i="9" s="1"/>
  <c r="S273" i="9" s="1"/>
  <c r="S274" i="9" s="1"/>
  <c r="S275" i="9" s="1"/>
  <c r="S276" i="9" s="1"/>
  <c r="S277" i="9" s="1"/>
  <c r="S278" i="9" s="1"/>
  <c r="S279" i="9" s="1"/>
  <c r="S280" i="9" s="1"/>
  <c r="S281" i="9" s="1"/>
  <c r="S282" i="9" s="1"/>
  <c r="S283" i="9" s="1"/>
  <c r="S284" i="9" s="1"/>
  <c r="S285" i="9" s="1"/>
  <c r="S286" i="9" s="1"/>
  <c r="S287" i="9" s="1"/>
  <c r="S288" i="9" s="1"/>
  <c r="S289" i="9" s="1"/>
  <c r="S290" i="9" s="1"/>
  <c r="S291" i="9" s="1"/>
  <c r="S292" i="9" s="1"/>
  <c r="S293" i="9" s="1"/>
  <c r="S294" i="9" s="1"/>
  <c r="S295" i="9" s="1"/>
  <c r="S296" i="9" s="1"/>
  <c r="S297" i="9" s="1"/>
  <c r="S298" i="9" s="1"/>
  <c r="S299" i="9" s="1"/>
  <c r="S300" i="9" s="1"/>
  <c r="S301" i="9" s="1"/>
  <c r="S302" i="9" s="1"/>
  <c r="S303" i="9" s="1"/>
  <c r="S304" i="9" s="1"/>
  <c r="S305" i="9" s="1"/>
  <c r="S306" i="9" s="1"/>
  <c r="S307" i="9" s="1"/>
  <c r="S308" i="9" s="1"/>
  <c r="S309" i="9" s="1"/>
  <c r="S310" i="9" s="1"/>
  <c r="S311" i="9" s="1"/>
  <c r="S312" i="9" s="1"/>
  <c r="S313" i="9" s="1"/>
  <c r="S314" i="9" s="1"/>
  <c r="S315" i="9" s="1"/>
  <c r="S316" i="9" s="1"/>
  <c r="S317" i="9" s="1"/>
  <c r="S318" i="9" s="1"/>
  <c r="S319" i="9" s="1"/>
  <c r="S320" i="9" s="1"/>
  <c r="S321" i="9" s="1"/>
  <c r="S322" i="9" s="1"/>
  <c r="S323" i="9" s="1"/>
  <c r="S324" i="9" s="1"/>
  <c r="S325" i="9" s="1"/>
  <c r="S326" i="9" s="1"/>
  <c r="S327" i="9" s="1"/>
  <c r="S328" i="9" s="1"/>
  <c r="S329" i="9" s="1"/>
  <c r="S330" i="9" s="1"/>
  <c r="S331" i="9" s="1"/>
  <c r="S332" i="9" s="1"/>
  <c r="S333" i="9" s="1"/>
  <c r="S334" i="9" s="1"/>
  <c r="S335" i="9" s="1"/>
  <c r="S336" i="9" s="1"/>
  <c r="S337" i="9" s="1"/>
  <c r="S338" i="9" s="1"/>
  <c r="S339" i="9" s="1"/>
  <c r="S340" i="9" s="1"/>
  <c r="S341" i="9" s="1"/>
  <c r="S342" i="9" s="1"/>
  <c r="S343" i="9" s="1"/>
  <c r="S344" i="9" s="1"/>
  <c r="S345" i="9" s="1"/>
  <c r="S346" i="9" s="1"/>
  <c r="S347" i="9" s="1"/>
  <c r="S348" i="9" s="1"/>
  <c r="S349" i="9" s="1"/>
  <c r="S350" i="9" s="1"/>
  <c r="S351" i="9" s="1"/>
  <c r="S352" i="9" s="1"/>
  <c r="S353" i="9" s="1"/>
  <c r="S354" i="9" s="1"/>
  <c r="S355" i="9" s="1"/>
  <c r="S356" i="9" s="1"/>
  <c r="S357" i="9" s="1"/>
  <c r="S358" i="9" s="1"/>
  <c r="S359" i="9" s="1"/>
  <c r="S360" i="9" s="1"/>
  <c r="S361" i="9" s="1"/>
  <c r="S362" i="9" s="1"/>
  <c r="S363" i="9" s="1"/>
  <c r="S364" i="9" s="1"/>
  <c r="S365" i="9" s="1"/>
  <c r="S366" i="9" s="1"/>
  <c r="S367" i="9" s="1"/>
  <c r="S368" i="9" s="1"/>
  <c r="S369" i="9" s="1"/>
  <c r="S370" i="9" s="1"/>
  <c r="S371" i="9" s="1"/>
  <c r="S372" i="9" s="1"/>
  <c r="S373" i="9" s="1"/>
  <c r="S374" i="9" s="1"/>
  <c r="S375" i="9" s="1"/>
  <c r="S376" i="9" s="1"/>
  <c r="S377" i="9" s="1"/>
  <c r="S378" i="9" s="1"/>
  <c r="S379" i="9" s="1"/>
  <c r="S380" i="9" s="1"/>
  <c r="S381" i="9" s="1"/>
  <c r="S382" i="9" s="1"/>
  <c r="S383" i="9" s="1"/>
  <c r="S384" i="9" s="1"/>
  <c r="S385" i="9" s="1"/>
  <c r="S386" i="9" s="1"/>
  <c r="S387" i="9" s="1"/>
  <c r="S388" i="9" s="1"/>
  <c r="S389" i="9" s="1"/>
  <c r="S390" i="9" s="1"/>
  <c r="S391" i="9" s="1"/>
  <c r="S392" i="9" s="1"/>
  <c r="S393" i="9" s="1"/>
  <c r="S394" i="9" s="1"/>
  <c r="S395" i="9" s="1"/>
  <c r="S396" i="9" s="1"/>
  <c r="S397" i="9" s="1"/>
  <c r="S398" i="9" s="1"/>
  <c r="S399" i="9" s="1"/>
  <c r="S400" i="9" s="1"/>
  <c r="S401" i="9" s="1"/>
  <c r="S402" i="9" s="1"/>
  <c r="S403" i="9" s="1"/>
  <c r="S404" i="9" s="1"/>
  <c r="S405" i="9" s="1"/>
  <c r="S406" i="9" s="1"/>
  <c r="S407" i="9" s="1"/>
  <c r="S408" i="9" s="1"/>
  <c r="S409" i="9" s="1"/>
  <c r="S410" i="9" s="1"/>
  <c r="S411" i="9" s="1"/>
  <c r="S412" i="9" s="1"/>
  <c r="S413" i="9" s="1"/>
  <c r="S414" i="9" s="1"/>
  <c r="S415" i="9" s="1"/>
  <c r="S416" i="9" s="1"/>
  <c r="S417" i="9" s="1"/>
  <c r="S418" i="9" s="1"/>
  <c r="S419" i="9" s="1"/>
  <c r="S420" i="9" s="1"/>
  <c r="S421" i="9" s="1"/>
  <c r="S422" i="9" s="1"/>
  <c r="S423" i="9" s="1"/>
  <c r="S424" i="9" s="1"/>
  <c r="S425" i="9" s="1"/>
  <c r="S426" i="9" s="1"/>
  <c r="S427" i="9" s="1"/>
  <c r="S428" i="9" s="1"/>
  <c r="S429" i="9" s="1"/>
  <c r="S430" i="9" s="1"/>
  <c r="S431" i="9" s="1"/>
  <c r="S432" i="9" s="1"/>
  <c r="S433" i="9" s="1"/>
  <c r="S434" i="9" s="1"/>
  <c r="S435" i="9" s="1"/>
  <c r="S436" i="9" s="1"/>
  <c r="S437" i="9" s="1"/>
  <c r="S438" i="9" s="1"/>
  <c r="S439" i="9" s="1"/>
  <c r="S440" i="9" s="1"/>
  <c r="S441" i="9" s="1"/>
  <c r="S442" i="9" s="1"/>
  <c r="S443" i="9" s="1"/>
  <c r="S444" i="9" s="1"/>
  <c r="S445" i="9" s="1"/>
  <c r="S446" i="9" s="1"/>
  <c r="S447" i="9" s="1"/>
  <c r="S448" i="9" s="1"/>
  <c r="S449" i="9" s="1"/>
  <c r="S450" i="9" s="1"/>
  <c r="S451" i="9" s="1"/>
  <c r="S452" i="9" s="1"/>
  <c r="S453" i="9" s="1"/>
  <c r="S454" i="9" s="1"/>
  <c r="S455" i="9" s="1"/>
  <c r="S456" i="9" s="1"/>
  <c r="S457" i="9" s="1"/>
  <c r="S458" i="9" s="1"/>
  <c r="S459" i="9" s="1"/>
  <c r="S460" i="9" s="1"/>
  <c r="S461" i="9" s="1"/>
  <c r="S462" i="9" s="1"/>
  <c r="S463" i="9" s="1"/>
  <c r="S464" i="9" s="1"/>
  <c r="S465" i="9" s="1"/>
  <c r="S466" i="9" s="1"/>
  <c r="S467" i="9" s="1"/>
  <c r="S468" i="9" s="1"/>
  <c r="S469" i="9" s="1"/>
  <c r="S470" i="9" s="1"/>
  <c r="S471" i="9" s="1"/>
  <c r="S472" i="9" s="1"/>
  <c r="S473" i="9" s="1"/>
  <c r="S474" i="9" s="1"/>
  <c r="S475" i="9" s="1"/>
  <c r="S476" i="9" s="1"/>
  <c r="S477" i="9" s="1"/>
  <c r="S478" i="9" s="1"/>
  <c r="S479" i="9" s="1"/>
  <c r="S480" i="9" s="1"/>
  <c r="S481" i="9" s="1"/>
  <c r="S482" i="9" s="1"/>
  <c r="S483" i="9" s="1"/>
  <c r="S484" i="9" s="1"/>
  <c r="S485" i="9" s="1"/>
  <c r="S486" i="9" s="1"/>
  <c r="S487" i="9" s="1"/>
  <c r="S488" i="9" s="1"/>
  <c r="S489" i="9" s="1"/>
  <c r="S490" i="9" s="1"/>
  <c r="S491" i="9" s="1"/>
  <c r="S492" i="9" s="1"/>
  <c r="S493" i="9" s="1"/>
  <c r="S494" i="9" s="1"/>
  <c r="S495" i="9" s="1"/>
  <c r="S496" i="9" s="1"/>
  <c r="S497" i="9" s="1"/>
  <c r="S498" i="9" s="1"/>
  <c r="S499" i="9" s="1"/>
  <c r="S500" i="9" s="1"/>
  <c r="S501" i="9" s="1"/>
  <c r="S502" i="9" s="1"/>
  <c r="S503" i="9" s="1"/>
  <c r="S504" i="9" s="1"/>
  <c r="S505" i="9" s="1"/>
  <c r="S506" i="9" s="1"/>
  <c r="S507" i="9" s="1"/>
  <c r="S508" i="9" s="1"/>
  <c r="S509" i="9" s="1"/>
  <c r="S510" i="9" s="1"/>
  <c r="S511" i="9" s="1"/>
  <c r="S512" i="9" s="1"/>
  <c r="S513" i="9" s="1"/>
  <c r="S514" i="9" s="1"/>
  <c r="S515" i="9" s="1"/>
  <c r="S516" i="9" s="1"/>
  <c r="S517" i="9" s="1"/>
  <c r="S518" i="9" s="1"/>
  <c r="S519" i="9" s="1"/>
  <c r="S520" i="9" s="1"/>
  <c r="S521" i="9" s="1"/>
  <c r="S522" i="9" s="1"/>
  <c r="S523" i="9" s="1"/>
  <c r="S524" i="9" s="1"/>
  <c r="S525" i="9" s="1"/>
  <c r="S526" i="9" s="1"/>
  <c r="S527" i="9" s="1"/>
  <c r="S528" i="9" s="1"/>
  <c r="S529" i="9" s="1"/>
  <c r="S530" i="9" s="1"/>
  <c r="S531" i="9" s="1"/>
  <c r="S532" i="9" s="1"/>
  <c r="S533" i="9" s="1"/>
  <c r="S534" i="9" s="1"/>
  <c r="S535" i="9" s="1"/>
  <c r="S536" i="9" s="1"/>
  <c r="S537" i="9" s="1"/>
  <c r="S538" i="9" s="1"/>
  <c r="S539" i="9" s="1"/>
  <c r="S540" i="9" s="1"/>
  <c r="S541" i="9" s="1"/>
  <c r="S542" i="9" s="1"/>
  <c r="T257" i="9"/>
  <c r="T258" i="9" s="1"/>
  <c r="T259" i="9" s="1"/>
  <c r="T260" i="9" s="1"/>
  <c r="T261" i="9" s="1"/>
  <c r="T262" i="9" s="1"/>
  <c r="T263" i="9" s="1"/>
  <c r="T264" i="9" s="1"/>
  <c r="T265" i="9" s="1"/>
  <c r="T266" i="9" s="1"/>
  <c r="T267" i="9" s="1"/>
  <c r="T268" i="9" s="1"/>
  <c r="T269" i="9" s="1"/>
  <c r="T270" i="9" s="1"/>
  <c r="T271" i="9" s="1"/>
  <c r="T272" i="9" s="1"/>
  <c r="T273" i="9" s="1"/>
  <c r="T274" i="9" s="1"/>
  <c r="T275" i="9" s="1"/>
  <c r="T276" i="9" s="1"/>
  <c r="T277" i="9" s="1"/>
  <c r="T278" i="9" s="1"/>
  <c r="T279" i="9" s="1"/>
  <c r="T280" i="9" s="1"/>
  <c r="T281" i="9" s="1"/>
  <c r="T282" i="9" s="1"/>
  <c r="T283" i="9" s="1"/>
  <c r="T284" i="9" s="1"/>
  <c r="T285" i="9" s="1"/>
  <c r="T286" i="9" s="1"/>
  <c r="T287" i="9" s="1"/>
  <c r="T288" i="9" s="1"/>
  <c r="T289" i="9" s="1"/>
  <c r="T290" i="9" s="1"/>
  <c r="T291" i="9" s="1"/>
  <c r="T292" i="9" s="1"/>
  <c r="T293" i="9" s="1"/>
  <c r="T294" i="9" s="1"/>
  <c r="T295" i="9" s="1"/>
  <c r="T296" i="9" s="1"/>
  <c r="T297" i="9" s="1"/>
  <c r="T298" i="9" s="1"/>
  <c r="T299" i="9" s="1"/>
  <c r="T300" i="9" s="1"/>
  <c r="T301" i="9" s="1"/>
  <c r="T302" i="9" s="1"/>
  <c r="T303" i="9" s="1"/>
  <c r="T304" i="9" s="1"/>
  <c r="T305" i="9" s="1"/>
  <c r="T306" i="9" s="1"/>
  <c r="T307" i="9" s="1"/>
  <c r="T308" i="9" s="1"/>
  <c r="T309" i="9" s="1"/>
  <c r="T310" i="9" s="1"/>
  <c r="T311" i="9" s="1"/>
  <c r="T312" i="9" s="1"/>
  <c r="T313" i="9" s="1"/>
  <c r="T314" i="9" s="1"/>
  <c r="T315" i="9" s="1"/>
  <c r="T316" i="9" s="1"/>
  <c r="T317" i="9" s="1"/>
  <c r="T318" i="9" s="1"/>
  <c r="T319" i="9" s="1"/>
  <c r="T320" i="9" s="1"/>
  <c r="T321" i="9" s="1"/>
  <c r="T322" i="9" s="1"/>
  <c r="T323" i="9" s="1"/>
  <c r="T324" i="9" s="1"/>
  <c r="T325" i="9" s="1"/>
  <c r="T326" i="9" s="1"/>
  <c r="T327" i="9" s="1"/>
  <c r="T328" i="9" s="1"/>
  <c r="T329" i="9" s="1"/>
  <c r="T330" i="9" s="1"/>
  <c r="T331" i="9" s="1"/>
  <c r="T332" i="9" s="1"/>
  <c r="T333" i="9" s="1"/>
  <c r="T334" i="9" s="1"/>
  <c r="T335" i="9" s="1"/>
  <c r="T336" i="9" s="1"/>
  <c r="T337" i="9" s="1"/>
  <c r="T338" i="9" s="1"/>
  <c r="T339" i="9" s="1"/>
  <c r="T340" i="9" s="1"/>
  <c r="T341" i="9" s="1"/>
  <c r="T342" i="9" s="1"/>
  <c r="T343" i="9" s="1"/>
  <c r="T344" i="9" s="1"/>
  <c r="T345" i="9" s="1"/>
  <c r="T346" i="9" s="1"/>
  <c r="T347" i="9" s="1"/>
  <c r="T348" i="9" s="1"/>
  <c r="T349" i="9" s="1"/>
  <c r="T350" i="9" s="1"/>
  <c r="T351" i="9" s="1"/>
  <c r="T352" i="9" s="1"/>
  <c r="T353" i="9" s="1"/>
  <c r="T354" i="9" s="1"/>
  <c r="T355" i="9" s="1"/>
  <c r="T356" i="9" s="1"/>
  <c r="T357" i="9" s="1"/>
  <c r="T358" i="9" s="1"/>
  <c r="T359" i="9" s="1"/>
  <c r="T360" i="9" s="1"/>
  <c r="T361" i="9" s="1"/>
  <c r="T362" i="9" s="1"/>
  <c r="T363" i="9" s="1"/>
  <c r="T364" i="9" s="1"/>
  <c r="T365" i="9" s="1"/>
  <c r="T366" i="9" s="1"/>
  <c r="T367" i="9" s="1"/>
  <c r="T368" i="9" s="1"/>
  <c r="T369" i="9" s="1"/>
  <c r="T370" i="9" s="1"/>
  <c r="T371" i="9" s="1"/>
  <c r="T372" i="9" s="1"/>
  <c r="T373" i="9" s="1"/>
  <c r="T374" i="9" s="1"/>
  <c r="T375" i="9" s="1"/>
  <c r="T376" i="9" s="1"/>
  <c r="T377" i="9" s="1"/>
  <c r="T378" i="9" s="1"/>
  <c r="T379" i="9" s="1"/>
  <c r="T380" i="9" s="1"/>
  <c r="T381" i="9" s="1"/>
  <c r="T382" i="9" s="1"/>
  <c r="T383" i="9" s="1"/>
  <c r="T384" i="9" s="1"/>
  <c r="T385" i="9" s="1"/>
  <c r="T386" i="9" s="1"/>
  <c r="T387" i="9" s="1"/>
  <c r="T388" i="9" s="1"/>
  <c r="T389" i="9" s="1"/>
  <c r="T390" i="9" s="1"/>
  <c r="T391" i="9" s="1"/>
  <c r="T392" i="9" s="1"/>
  <c r="T393" i="9" s="1"/>
  <c r="T394" i="9" s="1"/>
  <c r="T395" i="9" s="1"/>
  <c r="T396" i="9" s="1"/>
  <c r="T397" i="9" s="1"/>
  <c r="T398" i="9" s="1"/>
  <c r="T399" i="9" s="1"/>
  <c r="T400" i="9" s="1"/>
  <c r="T401" i="9" s="1"/>
  <c r="T402" i="9" s="1"/>
  <c r="T403" i="9" s="1"/>
  <c r="T404" i="9" s="1"/>
  <c r="T405" i="9" s="1"/>
  <c r="T406" i="9" s="1"/>
  <c r="T407" i="9" s="1"/>
  <c r="T408" i="9" s="1"/>
  <c r="T409" i="9" s="1"/>
  <c r="T410" i="9" s="1"/>
  <c r="T411" i="9" s="1"/>
  <c r="T412" i="9" s="1"/>
  <c r="T413" i="9" s="1"/>
  <c r="T414" i="9" s="1"/>
  <c r="T415" i="9" s="1"/>
  <c r="T416" i="9" s="1"/>
  <c r="T417" i="9" s="1"/>
  <c r="T418" i="9" s="1"/>
  <c r="T419" i="9" s="1"/>
  <c r="T420" i="9" s="1"/>
  <c r="T421" i="9" s="1"/>
  <c r="T422" i="9" s="1"/>
  <c r="T423" i="9" s="1"/>
  <c r="T424" i="9" s="1"/>
  <c r="T425" i="9" s="1"/>
  <c r="T426" i="9" s="1"/>
  <c r="T427" i="9" s="1"/>
  <c r="T428" i="9" s="1"/>
  <c r="T429" i="9" s="1"/>
  <c r="T430" i="9" s="1"/>
  <c r="T431" i="9" s="1"/>
  <c r="T432" i="9" s="1"/>
  <c r="T433" i="9" s="1"/>
  <c r="T434" i="9" s="1"/>
  <c r="T435" i="9" s="1"/>
  <c r="T436" i="9" s="1"/>
  <c r="T437" i="9" s="1"/>
  <c r="T438" i="9" s="1"/>
  <c r="T439" i="9" s="1"/>
  <c r="T440" i="9" s="1"/>
  <c r="T441" i="9" s="1"/>
  <c r="T442" i="9" s="1"/>
  <c r="T443" i="9" s="1"/>
  <c r="T444" i="9" s="1"/>
  <c r="T445" i="9" s="1"/>
  <c r="T446" i="9" s="1"/>
  <c r="T447" i="9" s="1"/>
  <c r="T448" i="9" s="1"/>
  <c r="T449" i="9" s="1"/>
  <c r="T450" i="9" s="1"/>
  <c r="T451" i="9" s="1"/>
  <c r="T452" i="9" s="1"/>
  <c r="T453" i="9" s="1"/>
  <c r="T454" i="9" s="1"/>
  <c r="T455" i="9" s="1"/>
  <c r="T456" i="9" s="1"/>
  <c r="T457" i="9" s="1"/>
  <c r="T458" i="9" s="1"/>
  <c r="T459" i="9" s="1"/>
  <c r="T460" i="9" s="1"/>
  <c r="T461" i="9" s="1"/>
  <c r="T462" i="9" s="1"/>
  <c r="T463" i="9" s="1"/>
  <c r="T464" i="9" s="1"/>
  <c r="T465" i="9" s="1"/>
  <c r="T466" i="9" s="1"/>
  <c r="T467" i="9" s="1"/>
  <c r="T468" i="9" s="1"/>
  <c r="T469" i="9" s="1"/>
  <c r="T470" i="9" s="1"/>
  <c r="T471" i="9" s="1"/>
  <c r="T472" i="9" s="1"/>
  <c r="T473" i="9" s="1"/>
  <c r="T474" i="9" s="1"/>
  <c r="T475" i="9" s="1"/>
  <c r="T476" i="9" s="1"/>
  <c r="T477" i="9" s="1"/>
  <c r="T478" i="9" s="1"/>
  <c r="T479" i="9" s="1"/>
  <c r="T480" i="9" s="1"/>
  <c r="T481" i="9" s="1"/>
  <c r="T482" i="9" s="1"/>
  <c r="T483" i="9" s="1"/>
  <c r="T484" i="9" s="1"/>
  <c r="T485" i="9" s="1"/>
  <c r="T486" i="9" s="1"/>
  <c r="T487" i="9" s="1"/>
  <c r="T488" i="9" s="1"/>
  <c r="T489" i="9" s="1"/>
  <c r="T490" i="9" s="1"/>
  <c r="T491" i="9" s="1"/>
  <c r="T492" i="9" s="1"/>
  <c r="T493" i="9" s="1"/>
  <c r="T494" i="9" s="1"/>
  <c r="T495" i="9" s="1"/>
  <c r="T496" i="9" s="1"/>
  <c r="T497" i="9" s="1"/>
  <c r="T498" i="9" s="1"/>
  <c r="T499" i="9" s="1"/>
  <c r="T500" i="9" s="1"/>
  <c r="T501" i="9" s="1"/>
  <c r="T502" i="9" s="1"/>
  <c r="T503" i="9" s="1"/>
  <c r="T504" i="9" s="1"/>
  <c r="T505" i="9" s="1"/>
  <c r="T506" i="9" s="1"/>
  <c r="T507" i="9" s="1"/>
  <c r="T508" i="9" s="1"/>
  <c r="T509" i="9" s="1"/>
  <c r="T510" i="9" s="1"/>
  <c r="T511" i="9" s="1"/>
  <c r="T512" i="9" s="1"/>
  <c r="T513" i="9" s="1"/>
  <c r="T514" i="9" s="1"/>
  <c r="T515" i="9" s="1"/>
  <c r="T516" i="9" s="1"/>
  <c r="T517" i="9" s="1"/>
  <c r="T518" i="9" s="1"/>
  <c r="T519" i="9" s="1"/>
  <c r="T520" i="9" s="1"/>
  <c r="T521" i="9" s="1"/>
  <c r="T522" i="9" s="1"/>
  <c r="T523" i="9" s="1"/>
  <c r="T524" i="9" s="1"/>
  <c r="T525" i="9" s="1"/>
  <c r="T526" i="9" s="1"/>
  <c r="T527" i="9" s="1"/>
  <c r="T528" i="9" s="1"/>
  <c r="T529" i="9" s="1"/>
  <c r="T530" i="9" s="1"/>
  <c r="T531" i="9" s="1"/>
  <c r="T532" i="9" s="1"/>
  <c r="T533" i="9" s="1"/>
  <c r="T534" i="9" s="1"/>
  <c r="T535" i="9" s="1"/>
  <c r="T536" i="9" s="1"/>
  <c r="T537" i="9" s="1"/>
  <c r="T538" i="9" s="1"/>
  <c r="T539" i="9" s="1"/>
  <c r="T540" i="9" s="1"/>
  <c r="T541" i="9" s="1"/>
  <c r="T542" i="9" s="1"/>
  <c r="T3" i="9"/>
  <c r="S3" i="9"/>
  <c r="R3" i="9"/>
  <c r="Q3" i="9"/>
  <c r="G2" i="2"/>
  <c r="F236" i="5"/>
  <c r="G236" i="5"/>
  <c r="F237" i="5"/>
  <c r="G237" i="5"/>
  <c r="Q2612" i="9" l="1"/>
  <c r="Q2528" i="9"/>
  <c r="O2616" i="9"/>
  <c r="O2617" i="9" s="1"/>
  <c r="O2618" i="9" s="1"/>
  <c r="Q2615" i="9"/>
  <c r="S2615" i="9"/>
  <c r="S2612" i="9"/>
  <c r="O2529" i="9"/>
  <c r="Q2529" i="9" s="1"/>
  <c r="P2614" i="9"/>
  <c r="R2613" i="9"/>
  <c r="T2613" i="9"/>
  <c r="T2612" i="9"/>
  <c r="R2612" i="9"/>
  <c r="P2592" i="9"/>
  <c r="O2592" i="9"/>
  <c r="S2617" i="9"/>
  <c r="S2614" i="9"/>
  <c r="P2529" i="9"/>
  <c r="T2528" i="9"/>
  <c r="Q2617" i="9"/>
  <c r="Q2614" i="9"/>
  <c r="T2591" i="9"/>
  <c r="S2591" i="9"/>
  <c r="S2616" i="9"/>
  <c r="S2613" i="9"/>
  <c r="Q2616" i="9"/>
  <c r="Q2613" i="9"/>
  <c r="J2176" i="2"/>
  <c r="K2176" i="2"/>
  <c r="J2587" i="2"/>
  <c r="K2587" i="2"/>
  <c r="J2729" i="2"/>
  <c r="N2" i="2"/>
  <c r="F4" i="5"/>
  <c r="G4" i="5"/>
  <c r="F5" i="5"/>
  <c r="G5" i="5"/>
  <c r="F6" i="5"/>
  <c r="G6" i="5"/>
  <c r="F7" i="5"/>
  <c r="G7" i="5"/>
  <c r="K2619" i="2" s="1"/>
  <c r="F8" i="5"/>
  <c r="J2605" i="2" s="1"/>
  <c r="G8" i="5"/>
  <c r="K2605" i="2" s="1"/>
  <c r="F9" i="5"/>
  <c r="G9" i="5"/>
  <c r="F10" i="5"/>
  <c r="G10" i="5"/>
  <c r="F11" i="5"/>
  <c r="G11" i="5"/>
  <c r="F12" i="5"/>
  <c r="G12" i="5"/>
  <c r="F13" i="5"/>
  <c r="G13" i="5"/>
  <c r="F14" i="5"/>
  <c r="G14" i="5"/>
  <c r="F15" i="5"/>
  <c r="G15" i="5"/>
  <c r="F16" i="5"/>
  <c r="G16" i="5"/>
  <c r="F17" i="5"/>
  <c r="G17" i="5"/>
  <c r="F18" i="5"/>
  <c r="G18" i="5"/>
  <c r="F19" i="5"/>
  <c r="G19" i="5"/>
  <c r="F20" i="5"/>
  <c r="G20" i="5"/>
  <c r="F21" i="5"/>
  <c r="G21" i="5"/>
  <c r="F22" i="5"/>
  <c r="G22" i="5"/>
  <c r="F23" i="5"/>
  <c r="J2653" i="2" s="1"/>
  <c r="G23" i="5"/>
  <c r="K2653" i="2" s="1"/>
  <c r="F24" i="5"/>
  <c r="G24" i="5"/>
  <c r="F25" i="5"/>
  <c r="G25" i="5"/>
  <c r="F26" i="5"/>
  <c r="G26" i="5"/>
  <c r="F27" i="5"/>
  <c r="G27" i="5"/>
  <c r="F28" i="5"/>
  <c r="G28" i="5"/>
  <c r="F29" i="5"/>
  <c r="G29" i="5"/>
  <c r="F30" i="5"/>
  <c r="G30" i="5"/>
  <c r="F31" i="5"/>
  <c r="G31" i="5"/>
  <c r="F32" i="5"/>
  <c r="G32" i="5"/>
  <c r="F33" i="5"/>
  <c r="G33" i="5"/>
  <c r="F34" i="5"/>
  <c r="G34" i="5"/>
  <c r="F35" i="5"/>
  <c r="G35" i="5"/>
  <c r="F36" i="5"/>
  <c r="G36" i="5"/>
  <c r="F37" i="5"/>
  <c r="G37" i="5"/>
  <c r="K2611" i="2" s="1"/>
  <c r="F38" i="5"/>
  <c r="G38" i="5"/>
  <c r="F39" i="5"/>
  <c r="J2563" i="2" s="1"/>
  <c r="G39" i="5"/>
  <c r="K2563" i="2" s="1"/>
  <c r="F40" i="5"/>
  <c r="G40" i="5"/>
  <c r="F41" i="5"/>
  <c r="G41" i="5"/>
  <c r="F42" i="5"/>
  <c r="G42" i="5"/>
  <c r="F43" i="5"/>
  <c r="G43" i="5"/>
  <c r="K2445" i="2" s="1"/>
  <c r="F44" i="5"/>
  <c r="G44" i="5"/>
  <c r="F45" i="5"/>
  <c r="G45" i="5"/>
  <c r="F46" i="5"/>
  <c r="G46" i="5"/>
  <c r="F47" i="5"/>
  <c r="G47" i="5"/>
  <c r="F48" i="5"/>
  <c r="G48" i="5"/>
  <c r="F49" i="5"/>
  <c r="G49" i="5"/>
  <c r="K2521" i="2" s="1"/>
  <c r="F50" i="5"/>
  <c r="G50" i="5"/>
  <c r="F51" i="5"/>
  <c r="G51" i="5"/>
  <c r="F52" i="5"/>
  <c r="G52" i="5"/>
  <c r="F53" i="5"/>
  <c r="G53" i="5"/>
  <c r="F54" i="5"/>
  <c r="G54" i="5"/>
  <c r="F55" i="5"/>
  <c r="G55" i="5"/>
  <c r="K2400" i="2" s="1"/>
  <c r="F56" i="5"/>
  <c r="G56" i="5"/>
  <c r="F57" i="5"/>
  <c r="G57" i="5"/>
  <c r="F58" i="5"/>
  <c r="G58" i="5"/>
  <c r="F59" i="5"/>
  <c r="G59" i="5"/>
  <c r="F60" i="5"/>
  <c r="G60" i="5"/>
  <c r="F61" i="5"/>
  <c r="J2" i="2" s="1"/>
  <c r="G61" i="5"/>
  <c r="K2" i="2" s="1"/>
  <c r="F62" i="5"/>
  <c r="G62" i="5"/>
  <c r="F63" i="5"/>
  <c r="G63" i="5"/>
  <c r="F64" i="5"/>
  <c r="G64" i="5"/>
  <c r="K2637" i="2" s="1"/>
  <c r="F65" i="5"/>
  <c r="G65" i="5"/>
  <c r="F66" i="5"/>
  <c r="J2533" i="2" s="1"/>
  <c r="G66" i="5"/>
  <c r="K2533" i="2" s="1"/>
  <c r="F67" i="5"/>
  <c r="G67" i="5"/>
  <c r="K2415" i="2" s="1"/>
  <c r="F68" i="5"/>
  <c r="G68" i="5"/>
  <c r="F69" i="5"/>
  <c r="G69" i="5"/>
  <c r="K2729" i="2" s="1"/>
  <c r="F70" i="5"/>
  <c r="G70" i="5"/>
  <c r="K2499" i="2" s="1"/>
  <c r="F71" i="5"/>
  <c r="J2569" i="2" s="1"/>
  <c r="G71" i="5"/>
  <c r="K2349" i="2" s="1"/>
  <c r="F72" i="5"/>
  <c r="G72" i="5"/>
  <c r="K2355" i="2" s="1"/>
  <c r="F73" i="5"/>
  <c r="G73" i="5"/>
  <c r="F74" i="5"/>
  <c r="G74" i="5"/>
  <c r="F75" i="5"/>
  <c r="G75" i="5"/>
  <c r="F76" i="5"/>
  <c r="G76" i="5"/>
  <c r="K2549" i="2" s="1"/>
  <c r="F77" i="5"/>
  <c r="G77" i="5"/>
  <c r="F78" i="5"/>
  <c r="G78" i="5"/>
  <c r="F79" i="5"/>
  <c r="G79" i="5"/>
  <c r="F80" i="5"/>
  <c r="J2680" i="2" s="1"/>
  <c r="G80" i="5"/>
  <c r="K2680" i="2" s="1"/>
  <c r="F81" i="5"/>
  <c r="G81" i="5"/>
  <c r="F82" i="5"/>
  <c r="G82" i="5"/>
  <c r="K2457" i="2" s="1"/>
  <c r="F83" i="5"/>
  <c r="G83" i="5"/>
  <c r="F84" i="5"/>
  <c r="G84" i="5"/>
  <c r="F85" i="5"/>
  <c r="G85" i="5"/>
  <c r="K2691" i="2" s="1"/>
  <c r="F86" i="5"/>
  <c r="G86" i="5"/>
  <c r="F87" i="5"/>
  <c r="G87" i="5"/>
  <c r="F88" i="5"/>
  <c r="G88" i="5"/>
  <c r="F89" i="5"/>
  <c r="J2675" i="2" s="1"/>
  <c r="G89" i="5"/>
  <c r="K2675" i="2" s="1"/>
  <c r="F90" i="5"/>
  <c r="G90" i="5"/>
  <c r="F91" i="5"/>
  <c r="G91" i="5"/>
  <c r="F92" i="5"/>
  <c r="G92" i="5"/>
  <c r="F93" i="5"/>
  <c r="G93" i="5"/>
  <c r="F94" i="5"/>
  <c r="G94" i="5"/>
  <c r="F95" i="5"/>
  <c r="G95" i="5"/>
  <c r="F96" i="5"/>
  <c r="G96" i="5"/>
  <c r="F97" i="5"/>
  <c r="G97" i="5"/>
  <c r="K2663" i="2" s="1"/>
  <c r="F98" i="5"/>
  <c r="G98" i="5"/>
  <c r="F99" i="5"/>
  <c r="G99" i="5"/>
  <c r="F100" i="5"/>
  <c r="G100" i="5"/>
  <c r="F101" i="5"/>
  <c r="G101" i="5"/>
  <c r="F102" i="5"/>
  <c r="G102" i="5"/>
  <c r="F103" i="5"/>
  <c r="J2726" i="2" s="1"/>
  <c r="G103" i="5"/>
  <c r="K2698" i="2" s="1"/>
  <c r="F104" i="5"/>
  <c r="G104" i="5"/>
  <c r="F105" i="5"/>
  <c r="J2705" i="2" s="1"/>
  <c r="G105" i="5"/>
  <c r="K2696" i="2" s="1"/>
  <c r="F106" i="5"/>
  <c r="G106" i="5"/>
  <c r="F107" i="5"/>
  <c r="G107" i="5"/>
  <c r="F108" i="5"/>
  <c r="G108" i="5"/>
  <c r="F109" i="5"/>
  <c r="G109" i="5"/>
  <c r="K2664" i="2" s="1"/>
  <c r="F110" i="5"/>
  <c r="G110" i="5"/>
  <c r="F111" i="5"/>
  <c r="G111" i="5"/>
  <c r="F112" i="5"/>
  <c r="G112" i="5"/>
  <c r="F113" i="5"/>
  <c r="G113" i="5"/>
  <c r="K2496" i="2" s="1"/>
  <c r="F114" i="5"/>
  <c r="G114" i="5"/>
  <c r="F115" i="5"/>
  <c r="G115" i="5"/>
  <c r="F116" i="5"/>
  <c r="G116" i="5"/>
  <c r="F117" i="5"/>
  <c r="G117" i="5"/>
  <c r="F118" i="5"/>
  <c r="G118" i="5"/>
  <c r="F119" i="5"/>
  <c r="J2723" i="2" s="1"/>
  <c r="G119" i="5"/>
  <c r="K2723" i="2" s="1"/>
  <c r="F120" i="5"/>
  <c r="G120" i="5"/>
  <c r="F121" i="5"/>
  <c r="G121" i="5"/>
  <c r="F122" i="5"/>
  <c r="G122" i="5"/>
  <c r="F123" i="5"/>
  <c r="J2573" i="2" s="1"/>
  <c r="G123" i="5"/>
  <c r="K2573" i="2" s="1"/>
  <c r="F124" i="5"/>
  <c r="G124" i="5"/>
  <c r="K2503" i="2" s="1"/>
  <c r="F125" i="5"/>
  <c r="G125" i="5"/>
  <c r="F126" i="5"/>
  <c r="J2681" i="2" s="1"/>
  <c r="G126" i="5"/>
  <c r="K2556" i="2" s="1"/>
  <c r="F127" i="5"/>
  <c r="G127" i="5"/>
  <c r="F128" i="5"/>
  <c r="G128" i="5"/>
  <c r="F129" i="5"/>
  <c r="G129" i="5"/>
  <c r="F130" i="5"/>
  <c r="G130" i="5"/>
  <c r="K2504" i="2" s="1"/>
  <c r="F131" i="5"/>
  <c r="G131" i="5"/>
  <c r="F132" i="5"/>
  <c r="G132" i="5"/>
  <c r="F133" i="5"/>
  <c r="G133" i="5"/>
  <c r="K2692" i="2" s="1"/>
  <c r="F134" i="5"/>
  <c r="G134" i="5"/>
  <c r="F135" i="5"/>
  <c r="G135" i="5"/>
  <c r="K2427" i="2" s="1"/>
  <c r="F136" i="5"/>
  <c r="G136" i="5"/>
  <c r="K2645" i="2" s="1"/>
  <c r="F137" i="5"/>
  <c r="G137" i="5"/>
  <c r="F138" i="5"/>
  <c r="G138" i="5"/>
  <c r="F139" i="5"/>
  <c r="G139" i="5"/>
  <c r="K2580" i="2" s="1"/>
  <c r="F140" i="5"/>
  <c r="J2497" i="2" s="1"/>
  <c r="G140" i="5"/>
  <c r="K2388" i="2" s="1"/>
  <c r="F141" i="5"/>
  <c r="G141" i="5"/>
  <c r="F142" i="5"/>
  <c r="G142" i="5"/>
  <c r="K2439" i="2" s="1"/>
  <c r="F143" i="5"/>
  <c r="J2572" i="2" s="1"/>
  <c r="G143" i="5"/>
  <c r="K2572" i="2" s="1"/>
  <c r="F144" i="5"/>
  <c r="G144" i="5"/>
  <c r="F145" i="5"/>
  <c r="G145" i="5"/>
  <c r="K2463" i="2" s="1"/>
  <c r="F146" i="5"/>
  <c r="G146" i="5"/>
  <c r="F147" i="5"/>
  <c r="G147" i="5"/>
  <c r="F148" i="5"/>
  <c r="G148" i="5"/>
  <c r="F149" i="5"/>
  <c r="J2710" i="2" s="1"/>
  <c r="G149" i="5"/>
  <c r="K2710" i="2" s="1"/>
  <c r="F150" i="5"/>
  <c r="G150" i="5"/>
  <c r="F151" i="5"/>
  <c r="G151" i="5"/>
  <c r="K2609" i="2" s="1"/>
  <c r="F152" i="5"/>
  <c r="G152" i="5"/>
  <c r="F153" i="5"/>
  <c r="G153" i="5"/>
  <c r="F154" i="5"/>
  <c r="J253" i="2" s="1"/>
  <c r="G154" i="5"/>
  <c r="K253" i="2" s="1"/>
  <c r="F155" i="5"/>
  <c r="G155" i="5"/>
  <c r="F156" i="5"/>
  <c r="G156" i="5"/>
  <c r="F157" i="5"/>
  <c r="G157" i="5"/>
  <c r="F158" i="5"/>
  <c r="G158" i="5"/>
  <c r="F159" i="5"/>
  <c r="G159" i="5"/>
  <c r="F160" i="5"/>
  <c r="G160" i="5"/>
  <c r="K2595" i="2" s="1"/>
  <c r="F161" i="5"/>
  <c r="G161" i="5"/>
  <c r="F162" i="5"/>
  <c r="G162" i="5"/>
  <c r="F163" i="5"/>
  <c r="G163" i="5"/>
  <c r="K2567" i="2" s="1"/>
  <c r="F164" i="5"/>
  <c r="G164" i="5"/>
  <c r="F165" i="5"/>
  <c r="G165" i="5"/>
  <c r="F166" i="5"/>
  <c r="G166" i="5"/>
  <c r="F167" i="5"/>
  <c r="G167" i="5"/>
  <c r="F168" i="5"/>
  <c r="G168" i="5"/>
  <c r="F169" i="5"/>
  <c r="G169" i="5"/>
  <c r="F170" i="5"/>
  <c r="J2545" i="2" s="1"/>
  <c r="G170" i="5"/>
  <c r="K2421" i="2" s="1"/>
  <c r="F171" i="5"/>
  <c r="J2506" i="2" s="1"/>
  <c r="G171" i="5"/>
  <c r="K2337" i="2" s="1"/>
  <c r="F172" i="5"/>
  <c r="G172" i="5"/>
  <c r="F173" i="5"/>
  <c r="G173" i="5"/>
  <c r="F174" i="5"/>
  <c r="G174" i="5"/>
  <c r="F175" i="5"/>
  <c r="G175" i="5"/>
  <c r="K2538" i="2" s="1"/>
  <c r="F176" i="5"/>
  <c r="G176" i="5"/>
  <c r="F177" i="5"/>
  <c r="G177" i="5"/>
  <c r="F178" i="5"/>
  <c r="G178" i="5"/>
  <c r="F179" i="5"/>
  <c r="G179" i="5"/>
  <c r="K2460" i="2" s="1"/>
  <c r="F180" i="5"/>
  <c r="G180" i="5"/>
  <c r="F181" i="5"/>
  <c r="G181" i="5"/>
  <c r="F182" i="5"/>
  <c r="G182" i="5"/>
  <c r="F183" i="5"/>
  <c r="J2690" i="2" s="1"/>
  <c r="G183" i="5"/>
  <c r="K2690" i="2" s="1"/>
  <c r="F184" i="5"/>
  <c r="G184" i="5"/>
  <c r="F185" i="5"/>
  <c r="G185" i="5"/>
  <c r="F186" i="5"/>
  <c r="G186" i="5"/>
  <c r="F187" i="5"/>
  <c r="G187" i="5"/>
  <c r="K2539" i="2" s="1"/>
  <c r="F188" i="5"/>
  <c r="G188" i="5"/>
  <c r="F189" i="5"/>
  <c r="G189" i="5"/>
  <c r="F190" i="5"/>
  <c r="G190" i="5"/>
  <c r="K2717" i="2" s="1"/>
  <c r="F191" i="5"/>
  <c r="G191" i="5"/>
  <c r="F192" i="5"/>
  <c r="G192" i="5"/>
  <c r="F193" i="5"/>
  <c r="G193" i="5"/>
  <c r="F194" i="5"/>
  <c r="G194" i="5"/>
  <c r="F195" i="5"/>
  <c r="G195" i="5"/>
  <c r="F196" i="5"/>
  <c r="J2720" i="2" s="1"/>
  <c r="G196" i="5"/>
  <c r="K2720" i="2" s="1"/>
  <c r="F197" i="5"/>
  <c r="G197" i="5"/>
  <c r="F198" i="5"/>
  <c r="G198" i="5"/>
  <c r="F199" i="5"/>
  <c r="G199" i="5"/>
  <c r="F200" i="5"/>
  <c r="G200" i="5"/>
  <c r="F201" i="5"/>
  <c r="G201" i="5"/>
  <c r="F202" i="5"/>
  <c r="G202" i="5"/>
  <c r="K2475" i="2" s="1"/>
  <c r="F203" i="5"/>
  <c r="J2701" i="2" s="1"/>
  <c r="G203" i="5"/>
  <c r="K2701" i="2" s="1"/>
  <c r="F204" i="5"/>
  <c r="G204" i="5"/>
  <c r="F205" i="5"/>
  <c r="G205" i="5"/>
  <c r="F206" i="5"/>
  <c r="G206" i="5"/>
  <c r="F207" i="5"/>
  <c r="J2721" i="2" s="1"/>
  <c r="G207" i="5"/>
  <c r="F208" i="5"/>
  <c r="G208" i="5"/>
  <c r="F209" i="5"/>
  <c r="G209" i="5"/>
  <c r="F210" i="5"/>
  <c r="J2582" i="2" s="1"/>
  <c r="G210" i="5"/>
  <c r="K2582" i="2" s="1"/>
  <c r="F211" i="5"/>
  <c r="J2736" i="2" s="1"/>
  <c r="G211" i="5"/>
  <c r="F212" i="5"/>
  <c r="G212" i="5"/>
  <c r="K2491" i="2" s="1"/>
  <c r="F213" i="5"/>
  <c r="J2591" i="2" s="1"/>
  <c r="G213" i="5"/>
  <c r="K2591" i="2" s="1"/>
  <c r="F214" i="5"/>
  <c r="G214" i="5"/>
  <c r="F215" i="5"/>
  <c r="G215" i="5"/>
  <c r="F216" i="5"/>
  <c r="G216" i="5"/>
  <c r="F217" i="5"/>
  <c r="G217" i="5"/>
  <c r="F218" i="5"/>
  <c r="J2599" i="2" s="1"/>
  <c r="G218" i="5"/>
  <c r="K2599" i="2" s="1"/>
  <c r="F219" i="5"/>
  <c r="G219" i="5"/>
  <c r="F220" i="5"/>
  <c r="G220" i="5"/>
  <c r="F221" i="5"/>
  <c r="J2617" i="2" s="1"/>
  <c r="G221" i="5"/>
  <c r="K2617" i="2" s="1"/>
  <c r="F222" i="5"/>
  <c r="J2585" i="2" s="1"/>
  <c r="G222" i="5"/>
  <c r="K2547" i="2" s="1"/>
  <c r="F223" i="5"/>
  <c r="G223" i="5"/>
  <c r="F224" i="5"/>
  <c r="J2515" i="2" s="1"/>
  <c r="G224" i="5"/>
  <c r="K2514" i="2" s="1"/>
  <c r="F225" i="5"/>
  <c r="G225" i="5"/>
  <c r="F226" i="5"/>
  <c r="G226" i="5"/>
  <c r="K2328" i="2" s="1"/>
  <c r="F227" i="5"/>
  <c r="G227" i="5"/>
  <c r="F228" i="5"/>
  <c r="G228" i="5"/>
  <c r="F229" i="5"/>
  <c r="G229" i="5"/>
  <c r="F230" i="5"/>
  <c r="G230" i="5"/>
  <c r="F231" i="5"/>
  <c r="G231" i="5"/>
  <c r="F232" i="5"/>
  <c r="G232" i="5"/>
  <c r="K2508" i="2" s="1"/>
  <c r="F233" i="5"/>
  <c r="G233" i="5"/>
  <c r="F234" i="5"/>
  <c r="G234" i="5"/>
  <c r="F235" i="5"/>
  <c r="J2735" i="2" s="1"/>
  <c r="G235" i="5"/>
  <c r="K2594" i="2" s="1"/>
  <c r="F238" i="5"/>
  <c r="G238" i="5"/>
  <c r="F239" i="5"/>
  <c r="G239" i="5"/>
  <c r="F240" i="5"/>
  <c r="G240" i="5"/>
  <c r="G3" i="5"/>
  <c r="F3" i="5"/>
  <c r="O2530" i="9" l="1"/>
  <c r="S2529" i="9"/>
  <c r="Q2618" i="9"/>
  <c r="S2618" i="9"/>
  <c r="P2530" i="9"/>
  <c r="R2529" i="9"/>
  <c r="T2529" i="9"/>
  <c r="O2593" i="9"/>
  <c r="Q2592" i="9"/>
  <c r="S2592" i="9"/>
  <c r="P2593" i="9"/>
  <c r="R2592" i="9"/>
  <c r="T2592" i="9"/>
  <c r="P2615" i="9"/>
  <c r="R2614" i="9"/>
  <c r="T2614" i="9"/>
  <c r="K2467" i="2"/>
  <c r="J2467" i="2"/>
  <c r="J2699" i="2"/>
  <c r="J2678" i="2"/>
  <c r="J2739" i="2"/>
  <c r="K2137" i="2"/>
  <c r="J2738" i="2"/>
  <c r="K1001" i="2"/>
  <c r="J2737" i="2"/>
  <c r="J2715" i="2"/>
  <c r="J2696" i="2"/>
  <c r="J2137" i="2"/>
  <c r="J1001" i="2"/>
  <c r="J2724" i="2"/>
  <c r="J2714" i="2"/>
  <c r="J2672" i="2"/>
  <c r="K1799" i="2"/>
  <c r="K386" i="2"/>
  <c r="J2708" i="2"/>
  <c r="J2687" i="2"/>
  <c r="J2669" i="2"/>
  <c r="J1799" i="2"/>
  <c r="J386" i="2"/>
  <c r="J2732" i="2"/>
  <c r="J2684" i="2"/>
  <c r="J2651" i="2"/>
  <c r="K1153" i="2"/>
  <c r="J2730" i="2"/>
  <c r="J2702" i="2"/>
  <c r="J2648" i="2"/>
  <c r="J1153" i="2"/>
  <c r="J228" i="2"/>
  <c r="J40" i="2"/>
  <c r="J43" i="2"/>
  <c r="J226" i="2"/>
  <c r="J232" i="2"/>
  <c r="J62" i="2"/>
  <c r="J416" i="2"/>
  <c r="J419" i="2"/>
  <c r="J521" i="2"/>
  <c r="J369" i="2"/>
  <c r="J519" i="2"/>
  <c r="J663" i="2"/>
  <c r="J372" i="2"/>
  <c r="J598" i="2"/>
  <c r="J755" i="2"/>
  <c r="J789" i="2"/>
  <c r="J792" i="2"/>
  <c r="J843" i="2"/>
  <c r="J754" i="2"/>
  <c r="J1006" i="2"/>
  <c r="J1054" i="2"/>
  <c r="J841" i="2"/>
  <c r="J1055" i="2"/>
  <c r="J1057" i="2"/>
  <c r="J1274" i="2"/>
  <c r="J1305" i="2"/>
  <c r="J1377" i="2"/>
  <c r="J1518" i="2"/>
  <c r="J1686" i="2"/>
  <c r="J1276" i="2"/>
  <c r="J1408" i="2"/>
  <c r="J1411" i="2"/>
  <c r="J1516" i="2"/>
  <c r="J1525" i="2"/>
  <c r="J1930" i="2"/>
  <c r="J1933" i="2"/>
  <c r="J2017" i="2"/>
  <c r="J2077" i="2"/>
  <c r="J1685" i="2"/>
  <c r="J1769" i="2"/>
  <c r="J1940" i="2"/>
  <c r="J2018" i="2"/>
  <c r="J1704" i="2"/>
  <c r="J1770" i="2"/>
  <c r="J2219" i="2"/>
  <c r="J2222" i="2"/>
  <c r="J2315" i="2"/>
  <c r="J2317" i="2"/>
  <c r="J2470" i="2"/>
  <c r="J42" i="2"/>
  <c r="J61" i="2"/>
  <c r="J64" i="2"/>
  <c r="J196" i="2"/>
  <c r="J199" i="2"/>
  <c r="J188" i="2"/>
  <c r="J409" i="2"/>
  <c r="J412" i="2"/>
  <c r="J281" i="2"/>
  <c r="J410" i="2"/>
  <c r="J668" i="2"/>
  <c r="J279" i="2"/>
  <c r="J534" i="2"/>
  <c r="J537" i="2"/>
  <c r="J579" i="2"/>
  <c r="J670" i="2"/>
  <c r="J828" i="2"/>
  <c r="J963" i="2"/>
  <c r="J966" i="2"/>
  <c r="J826" i="2"/>
  <c r="J1011" i="2"/>
  <c r="J1013" i="2"/>
  <c r="J1164" i="2"/>
  <c r="J1167" i="2"/>
  <c r="J1065" i="2"/>
  <c r="J1295" i="2"/>
  <c r="J1370" i="2"/>
  <c r="J1066" i="2"/>
  <c r="J1368" i="2"/>
  <c r="J1572" i="2"/>
  <c r="J1297" i="2"/>
  <c r="J1324" i="2"/>
  <c r="J1336" i="2"/>
  <c r="J1711" i="2"/>
  <c r="J1777" i="2"/>
  <c r="J1825" i="2"/>
  <c r="J1939" i="2"/>
  <c r="J1942" i="2"/>
  <c r="J1981" i="2"/>
  <c r="J1709" i="2"/>
  <c r="J1724" i="2"/>
  <c r="J1778" i="2"/>
  <c r="J2114" i="2"/>
  <c r="J1824" i="2"/>
  <c r="J1953" i="2"/>
  <c r="J1956" i="2"/>
  <c r="J2126" i="2"/>
  <c r="J2480" i="2"/>
  <c r="J2112" i="2"/>
  <c r="J2481" i="2"/>
  <c r="J2508" i="2"/>
  <c r="J2362" i="2"/>
  <c r="J2365" i="2"/>
  <c r="J174" i="2"/>
  <c r="J175" i="2"/>
  <c r="J77" i="2"/>
  <c r="J272" i="2"/>
  <c r="J284" i="2"/>
  <c r="J273" i="2"/>
  <c r="J677" i="2"/>
  <c r="J516" i="2"/>
  <c r="J645" i="2"/>
  <c r="J651" i="2"/>
  <c r="J646" i="2"/>
  <c r="J676" i="2"/>
  <c r="J764" i="2"/>
  <c r="J797" i="2"/>
  <c r="J765" i="2"/>
  <c r="J798" i="2"/>
  <c r="J895" i="2"/>
  <c r="J976" i="2"/>
  <c r="J1147" i="2"/>
  <c r="J1349" i="2"/>
  <c r="J1379" i="2"/>
  <c r="J1350" i="2"/>
  <c r="J1419" i="2"/>
  <c r="J1145" i="2"/>
  <c r="J1351" i="2"/>
  <c r="J1378" i="2"/>
  <c r="J1637" i="2"/>
  <c r="J1792" i="2"/>
  <c r="J2002" i="2"/>
  <c r="J2098" i="2"/>
  <c r="J1784" i="2"/>
  <c r="J1832" i="2"/>
  <c r="J2099" i="2"/>
  <c r="J1636" i="2"/>
  <c r="J1785" i="2"/>
  <c r="J2001" i="2"/>
  <c r="J2189" i="2"/>
  <c r="J2411" i="2"/>
  <c r="J2328" i="2"/>
  <c r="J2182" i="2"/>
  <c r="J2329" i="2"/>
  <c r="J2395" i="2"/>
  <c r="J2410" i="2"/>
  <c r="J87" i="2"/>
  <c r="J88" i="2"/>
  <c r="J515" i="2"/>
  <c r="J517" i="2"/>
  <c r="J770" i="2"/>
  <c r="J771" i="2"/>
  <c r="J1140" i="2"/>
  <c r="J1139" i="2"/>
  <c r="J1831" i="2"/>
  <c r="J2050" i="2"/>
  <c r="J1829" i="2"/>
  <c r="J2049" i="2"/>
  <c r="J2346" i="2"/>
  <c r="J2344" i="2"/>
  <c r="J371" i="2"/>
  <c r="J374" i="2"/>
  <c r="J551" i="2"/>
  <c r="J552" i="2"/>
  <c r="J972" i="2"/>
  <c r="J975" i="2"/>
  <c r="J1170" i="2"/>
  <c r="J1514" i="2"/>
  <c r="J1515" i="2"/>
  <c r="J1172" i="2"/>
  <c r="J1780" i="2"/>
  <c r="J1779" i="2"/>
  <c r="J1932" i="2"/>
  <c r="J1935" i="2"/>
  <c r="J1962" i="2"/>
  <c r="J1965" i="2"/>
  <c r="J108" i="2"/>
  <c r="J147" i="2"/>
  <c r="J106" i="2"/>
  <c r="J68" i="2"/>
  <c r="J71" i="2"/>
  <c r="J146" i="2"/>
  <c r="J197" i="2"/>
  <c r="J274" i="2"/>
  <c r="J280" i="2"/>
  <c r="J370" i="2"/>
  <c r="J373" i="2"/>
  <c r="J424" i="2"/>
  <c r="J427" i="2"/>
  <c r="J460" i="2"/>
  <c r="J490" i="2"/>
  <c r="J254" i="2"/>
  <c r="J524" i="2"/>
  <c r="J581" i="2"/>
  <c r="J641" i="2"/>
  <c r="J417" i="2"/>
  <c r="J497" i="2"/>
  <c r="J546" i="2"/>
  <c r="J248" i="2"/>
  <c r="J282" i="2"/>
  <c r="J420" i="2"/>
  <c r="J526" i="2"/>
  <c r="J547" i="2"/>
  <c r="J580" i="2"/>
  <c r="J800" i="2"/>
  <c r="J803" i="2"/>
  <c r="J839" i="2"/>
  <c r="J851" i="2"/>
  <c r="J801" i="2"/>
  <c r="J804" i="2"/>
  <c r="J850" i="2"/>
  <c r="J1023" i="2"/>
  <c r="J1025" i="2"/>
  <c r="J1200" i="2"/>
  <c r="J1218" i="2"/>
  <c r="J1224" i="2"/>
  <c r="J1032" i="2"/>
  <c r="J1219" i="2"/>
  <c r="J1034" i="2"/>
  <c r="J1298" i="2"/>
  <c r="J1409" i="2"/>
  <c r="J1412" i="2"/>
  <c r="J1517" i="2"/>
  <c r="J1541" i="2"/>
  <c r="J1559" i="2"/>
  <c r="J1136" i="2"/>
  <c r="J1202" i="2"/>
  <c r="J1223" i="2"/>
  <c r="J1383" i="2"/>
  <c r="J1539" i="2"/>
  <c r="J1246" i="2"/>
  <c r="J1381" i="2"/>
  <c r="J1243" i="2"/>
  <c r="J1625" i="2"/>
  <c r="J1699" i="2"/>
  <c r="J1786" i="2"/>
  <c r="J1804" i="2"/>
  <c r="J1954" i="2"/>
  <c r="J1957" i="2"/>
  <c r="J1984" i="2"/>
  <c r="J1999" i="2"/>
  <c r="J1628" i="2"/>
  <c r="J1787" i="2"/>
  <c r="J1802" i="2"/>
  <c r="J1931" i="2"/>
  <c r="J1934" i="2"/>
  <c r="J1961" i="2"/>
  <c r="J1964" i="2"/>
  <c r="J1982" i="2"/>
  <c r="J1776" i="2"/>
  <c r="J1809" i="2"/>
  <c r="J1812" i="2"/>
  <c r="J1974" i="2"/>
  <c r="J1998" i="2"/>
  <c r="J2156" i="2"/>
  <c r="J2171" i="2"/>
  <c r="J2177" i="2"/>
  <c r="J2249" i="2"/>
  <c r="J2318" i="2"/>
  <c r="J2327" i="2"/>
  <c r="J2393" i="2"/>
  <c r="J2438" i="2"/>
  <c r="J2474" i="2"/>
  <c r="J2022" i="2"/>
  <c r="J2160" i="2"/>
  <c r="J2316" i="2"/>
  <c r="J2331" i="2"/>
  <c r="J2409" i="2"/>
  <c r="J2436" i="2"/>
  <c r="J2475" i="2"/>
  <c r="J2478" i="2"/>
  <c r="J2158" i="2"/>
  <c r="J2335" i="2"/>
  <c r="J2392" i="2"/>
  <c r="J2479" i="2"/>
  <c r="J65" i="2"/>
  <c r="J230" i="2"/>
  <c r="J433" i="2"/>
  <c r="J435" i="2"/>
  <c r="J816" i="2"/>
  <c r="J814" i="2"/>
  <c r="J1195" i="2"/>
  <c r="J1584" i="2"/>
  <c r="J1193" i="2"/>
  <c r="J1773" i="2"/>
  <c r="J2141" i="2"/>
  <c r="J2546" i="2"/>
  <c r="J2544" i="2"/>
  <c r="J2155" i="2"/>
  <c r="J355" i="2"/>
  <c r="J358" i="2"/>
  <c r="J367" i="2"/>
  <c r="J362" i="2"/>
  <c r="J722" i="2"/>
  <c r="J740" i="2"/>
  <c r="J746" i="2"/>
  <c r="J736" i="2"/>
  <c r="J1128" i="2"/>
  <c r="J1102" i="2"/>
  <c r="J1126" i="2"/>
  <c r="J1129" i="2"/>
  <c r="J1499" i="2"/>
  <c r="J1500" i="2"/>
  <c r="J1503" i="2"/>
  <c r="J1506" i="2"/>
  <c r="J1913" i="2"/>
  <c r="J1916" i="2"/>
  <c r="J1917" i="2"/>
  <c r="J1923" i="2"/>
  <c r="J2295" i="2"/>
  <c r="J2301" i="2"/>
  <c r="J2307" i="2"/>
  <c r="J2314" i="2"/>
  <c r="J361" i="2"/>
  <c r="J354" i="2"/>
  <c r="J741" i="2"/>
  <c r="J742" i="2"/>
  <c r="J1135" i="2"/>
  <c r="J1512" i="2"/>
  <c r="J1127" i="2"/>
  <c r="J1498" i="2"/>
  <c r="J1924" i="2"/>
  <c r="J1914" i="2"/>
  <c r="J2306" i="2"/>
  <c r="J2290" i="2"/>
  <c r="J67" i="2"/>
  <c r="J70" i="2"/>
  <c r="J385" i="2"/>
  <c r="J383" i="2"/>
  <c r="J504" i="2"/>
  <c r="J505" i="2"/>
  <c r="J997" i="2"/>
  <c r="J999" i="2"/>
  <c r="J1371" i="2"/>
  <c r="J1593" i="2"/>
  <c r="J1369" i="2"/>
  <c r="J1591" i="2"/>
  <c r="J2086" i="2"/>
  <c r="J1592" i="2"/>
  <c r="J1594" i="2"/>
  <c r="J2507" i="2"/>
  <c r="J2541" i="2"/>
  <c r="J2088" i="2"/>
  <c r="J3" i="2"/>
  <c r="J36" i="2"/>
  <c r="J39" i="2"/>
  <c r="J60" i="2"/>
  <c r="J63" i="2"/>
  <c r="J35" i="2"/>
  <c r="J41" i="2"/>
  <c r="J533" i="2"/>
  <c r="J536" i="2"/>
  <c r="J665" i="2"/>
  <c r="J564" i="2"/>
  <c r="J562" i="2"/>
  <c r="J664" i="2"/>
  <c r="J794" i="2"/>
  <c r="J824" i="2"/>
  <c r="J899" i="2"/>
  <c r="J825" i="2"/>
  <c r="J897" i="2"/>
  <c r="J796" i="2"/>
  <c r="J1149" i="2"/>
  <c r="J1152" i="2"/>
  <c r="J1179" i="2"/>
  <c r="J1182" i="2"/>
  <c r="J1361" i="2"/>
  <c r="J1535" i="2"/>
  <c r="J1556" i="2"/>
  <c r="J1362" i="2"/>
  <c r="J1533" i="2"/>
  <c r="J1558" i="2"/>
  <c r="J1697" i="2"/>
  <c r="J1820" i="2"/>
  <c r="J1701" i="2"/>
  <c r="J1821" i="2"/>
  <c r="J2064" i="2"/>
  <c r="J2147" i="2"/>
  <c r="J2150" i="2"/>
  <c r="J2462" i="2"/>
  <c r="J2540" i="2"/>
  <c r="J2148" i="2"/>
  <c r="J2361" i="2"/>
  <c r="J2364" i="2"/>
  <c r="J2466" i="2"/>
  <c r="J2538" i="2"/>
  <c r="J2061" i="2"/>
  <c r="J2152" i="2"/>
  <c r="J34" i="2"/>
  <c r="J286" i="2"/>
  <c r="J394" i="2"/>
  <c r="J398" i="2"/>
  <c r="J777" i="2"/>
  <c r="J993" i="2"/>
  <c r="J1176" i="2"/>
  <c r="J1442" i="2"/>
  <c r="J1544" i="2"/>
  <c r="J2078" i="2"/>
  <c r="J1678" i="2"/>
  <c r="J2567" i="2"/>
  <c r="J2169" i="2"/>
  <c r="J2532" i="2"/>
  <c r="J66" i="2"/>
  <c r="J69" i="2"/>
  <c r="J210" i="2"/>
  <c r="J208" i="2"/>
  <c r="J316" i="2"/>
  <c r="J656" i="2"/>
  <c r="J315" i="2"/>
  <c r="J654" i="2"/>
  <c r="J495" i="2"/>
  <c r="J491" i="2"/>
  <c r="J710" i="2"/>
  <c r="J893" i="2"/>
  <c r="J891" i="2"/>
  <c r="J709" i="2"/>
  <c r="J802" i="2"/>
  <c r="J799" i="2"/>
  <c r="J1081" i="2"/>
  <c r="J1084" i="2"/>
  <c r="J1165" i="2"/>
  <c r="J1163" i="2"/>
  <c r="J1346" i="2"/>
  <c r="J1347" i="2"/>
  <c r="J1461" i="2"/>
  <c r="J1464" i="2"/>
  <c r="J1557" i="2"/>
  <c r="J1626" i="2"/>
  <c r="J1862" i="2"/>
  <c r="J1976" i="2"/>
  <c r="J2102" i="2"/>
  <c r="J1624" i="2"/>
  <c r="J1555" i="2"/>
  <c r="J1860" i="2"/>
  <c r="J1977" i="2"/>
  <c r="J2321" i="2"/>
  <c r="J2100" i="2"/>
  <c r="J2274" i="2"/>
  <c r="J2275" i="2"/>
  <c r="J2323" i="2"/>
  <c r="J8" i="2"/>
  <c r="J620" i="2"/>
  <c r="J937" i="2"/>
  <c r="J1137" i="2"/>
  <c r="J1795" i="2"/>
  <c r="J2342" i="2"/>
  <c r="J2134" i="2"/>
  <c r="J132" i="2"/>
  <c r="J202" i="2"/>
  <c r="J259" i="2"/>
  <c r="J131" i="2"/>
  <c r="J203" i="2"/>
  <c r="J257" i="2"/>
  <c r="J557" i="2"/>
  <c r="J572" i="2"/>
  <c r="J608" i="2"/>
  <c r="J570" i="2"/>
  <c r="J559" i="2"/>
  <c r="J610" i="2"/>
  <c r="J960" i="2"/>
  <c r="J928" i="2"/>
  <c r="J926" i="2"/>
  <c r="J959" i="2"/>
  <c r="J1310" i="2"/>
  <c r="J1287" i="2"/>
  <c r="J1311" i="2"/>
  <c r="J1425" i="2"/>
  <c r="J1285" i="2"/>
  <c r="J1423" i="2"/>
  <c r="J1621" i="2"/>
  <c r="J1816" i="2"/>
  <c r="J1622" i="2"/>
  <c r="J1757" i="2"/>
  <c r="J1760" i="2"/>
  <c r="J1817" i="2"/>
  <c r="J2201" i="2"/>
  <c r="J2246" i="2"/>
  <c r="J2558" i="2"/>
  <c r="J2199" i="2"/>
  <c r="J2208" i="2"/>
  <c r="J2247" i="2"/>
  <c r="J2487" i="2"/>
  <c r="J2209" i="2"/>
  <c r="J2488" i="2"/>
  <c r="J241" i="2"/>
  <c r="J451" i="2"/>
  <c r="J449" i="2"/>
  <c r="J239" i="2"/>
  <c r="J1029" i="2"/>
  <c r="J1156" i="2"/>
  <c r="J1028" i="2"/>
  <c r="J1668" i="2"/>
  <c r="J1157" i="2"/>
  <c r="J1670" i="2"/>
  <c r="J2081" i="2"/>
  <c r="J2082" i="2"/>
  <c r="J2375" i="2"/>
  <c r="J2374" i="2"/>
  <c r="J12" i="2"/>
  <c r="J249" i="2"/>
  <c r="J382" i="2"/>
  <c r="J624" i="2"/>
  <c r="J996" i="2"/>
  <c r="J1141" i="2"/>
  <c r="J1150" i="2"/>
  <c r="J941" i="2"/>
  <c r="J1798" i="2"/>
  <c r="J1793" i="2"/>
  <c r="J2132" i="2"/>
  <c r="J2136" i="2"/>
  <c r="J2463" i="2"/>
  <c r="J2347" i="2"/>
  <c r="J5" i="2"/>
  <c r="J215" i="2"/>
  <c r="J381" i="2"/>
  <c r="J485" i="2"/>
  <c r="J867" i="2"/>
  <c r="J766" i="2"/>
  <c r="J1550" i="2"/>
  <c r="J1306" i="2"/>
  <c r="J1148" i="2"/>
  <c r="J1967" i="2"/>
  <c r="J2045" i="2"/>
  <c r="J1707" i="2"/>
  <c r="J2439" i="2"/>
  <c r="J192" i="2"/>
  <c r="J19" i="2"/>
  <c r="J23" i="2"/>
  <c r="J194" i="2"/>
  <c r="J560" i="2"/>
  <c r="J683" i="2"/>
  <c r="J558" i="2"/>
  <c r="J681" i="2"/>
  <c r="J1018" i="2"/>
  <c r="J1017" i="2"/>
  <c r="J1007" i="2"/>
  <c r="J1004" i="2"/>
  <c r="J1250" i="2"/>
  <c r="J1251" i="2"/>
  <c r="J1266" i="2"/>
  <c r="J1578" i="2"/>
  <c r="J1264" i="2"/>
  <c r="J1684" i="2"/>
  <c r="J1952" i="2"/>
  <c r="J1576" i="2"/>
  <c r="J1687" i="2"/>
  <c r="J1950" i="2"/>
  <c r="J2238" i="2"/>
  <c r="J2430" i="2"/>
  <c r="J2236" i="2"/>
  <c r="J2428" i="2"/>
  <c r="J99" i="2"/>
  <c r="J101" i="2"/>
  <c r="J453" i="2"/>
  <c r="J489" i="2"/>
  <c r="J488" i="2"/>
  <c r="J450" i="2"/>
  <c r="J916" i="2"/>
  <c r="J914" i="2"/>
  <c r="J1059" i="2"/>
  <c r="J1061" i="2"/>
  <c r="J1332" i="2"/>
  <c r="J1333" i="2"/>
  <c r="J1643" i="2"/>
  <c r="J1750" i="2"/>
  <c r="J1996" i="2"/>
  <c r="J1642" i="2"/>
  <c r="J1749" i="2"/>
  <c r="J1995" i="2"/>
  <c r="J2212" i="2"/>
  <c r="J2215" i="2"/>
  <c r="J309" i="2"/>
  <c r="J687" i="2"/>
  <c r="J1079" i="2"/>
  <c r="J1879" i="2"/>
  <c r="J2271" i="2"/>
  <c r="J6" i="2"/>
  <c r="J51" i="2"/>
  <c r="J7" i="2"/>
  <c r="J52" i="2"/>
  <c r="J587" i="2"/>
  <c r="J603" i="2"/>
  <c r="J589" i="2"/>
  <c r="J604" i="2"/>
  <c r="J882" i="2"/>
  <c r="J930" i="2"/>
  <c r="J880" i="2"/>
  <c r="J932" i="2"/>
  <c r="J1355" i="2"/>
  <c r="J1553" i="2"/>
  <c r="J1317" i="2"/>
  <c r="J1554" i="2"/>
  <c r="J1581" i="2"/>
  <c r="J1315" i="2"/>
  <c r="J1354" i="2"/>
  <c r="J1580" i="2"/>
  <c r="J1970" i="2"/>
  <c r="J1971" i="2"/>
  <c r="J2333" i="2"/>
  <c r="J2504" i="2"/>
  <c r="J2142" i="2"/>
  <c r="J2334" i="2"/>
  <c r="J2502" i="2"/>
  <c r="J2140" i="2"/>
  <c r="J138" i="2"/>
  <c r="J136" i="2"/>
  <c r="J142" i="2"/>
  <c r="J143" i="2"/>
  <c r="J512" i="2"/>
  <c r="J510" i="2"/>
  <c r="J907" i="2"/>
  <c r="J908" i="2"/>
  <c r="J1334" i="2"/>
  <c r="J1337" i="2"/>
  <c r="J1720" i="2"/>
  <c r="J1819" i="2"/>
  <c r="J1718" i="2"/>
  <c r="J1818" i="2"/>
  <c r="J2162" i="2"/>
  <c r="J2145" i="2"/>
  <c r="J2505" i="2"/>
  <c r="J2511" i="2"/>
  <c r="J2146" i="2"/>
  <c r="J2164" i="2"/>
  <c r="J157" i="2"/>
  <c r="J155" i="2"/>
  <c r="J527" i="2"/>
  <c r="J529" i="2"/>
  <c r="J906" i="2"/>
  <c r="J910" i="2"/>
  <c r="J1286" i="2"/>
  <c r="J1288" i="2"/>
  <c r="J1688" i="2"/>
  <c r="J2089" i="2"/>
  <c r="J1690" i="2"/>
  <c r="J2091" i="2"/>
  <c r="J2484" i="2"/>
  <c r="J2482" i="2"/>
  <c r="J686" i="2"/>
  <c r="J688" i="2"/>
  <c r="J1072" i="2"/>
  <c r="J1073" i="2"/>
  <c r="J1867" i="2"/>
  <c r="J1865" i="2"/>
  <c r="J2264" i="2"/>
  <c r="J2265" i="2"/>
  <c r="J333" i="2"/>
  <c r="J357" i="2"/>
  <c r="J717" i="2"/>
  <c r="J715" i="2"/>
  <c r="J1111" i="2"/>
  <c r="J1511" i="2"/>
  <c r="J1100" i="2"/>
  <c r="J1488" i="2"/>
  <c r="J1928" i="2"/>
  <c r="J1926" i="2"/>
  <c r="J2313" i="2"/>
  <c r="J2278" i="2"/>
  <c r="J311" i="2"/>
  <c r="J685" i="2"/>
  <c r="J1095" i="2"/>
  <c r="J1452" i="2"/>
  <c r="J1474" i="2"/>
  <c r="J1869" i="2"/>
  <c r="J2257" i="2"/>
  <c r="J310" i="2"/>
  <c r="J335" i="2"/>
  <c r="J312" i="2"/>
  <c r="J704" i="2"/>
  <c r="J752" i="2"/>
  <c r="J750" i="2"/>
  <c r="J706" i="2"/>
  <c r="J366" i="2"/>
  <c r="J1086" i="2"/>
  <c r="J1098" i="2"/>
  <c r="J1134" i="2"/>
  <c r="J1448" i="2"/>
  <c r="J1449" i="2"/>
  <c r="J1479" i="2"/>
  <c r="J1088" i="2"/>
  <c r="J1477" i="2"/>
  <c r="J1883" i="2"/>
  <c r="J1889" i="2"/>
  <c r="J1895" i="2"/>
  <c r="J1884" i="2"/>
  <c r="J2258" i="2"/>
  <c r="J2256" i="2"/>
  <c r="J2280" i="2"/>
  <c r="J2293" i="2"/>
  <c r="J135" i="2"/>
  <c r="J134" i="2"/>
  <c r="J597" i="2"/>
  <c r="J500" i="2"/>
  <c r="J912" i="2"/>
  <c r="J988" i="2"/>
  <c r="J1277" i="2"/>
  <c r="J1291" i="2"/>
  <c r="J1679" i="2"/>
  <c r="J1675" i="2"/>
  <c r="J2074" i="2"/>
  <c r="J2066" i="2"/>
  <c r="J2486" i="2"/>
  <c r="J2457" i="2"/>
  <c r="J54" i="2"/>
  <c r="J56" i="2"/>
  <c r="J299" i="2"/>
  <c r="J467" i="2"/>
  <c r="J300" i="2"/>
  <c r="J468" i="2"/>
  <c r="J903" i="2"/>
  <c r="J924" i="2"/>
  <c r="J925" i="2"/>
  <c r="J905" i="2"/>
  <c r="J1283" i="2"/>
  <c r="J1284" i="2"/>
  <c r="J1521" i="2"/>
  <c r="J1524" i="2"/>
  <c r="J1765" i="2"/>
  <c r="J1766" i="2"/>
  <c r="J2549" i="2"/>
  <c r="J2552" i="2"/>
  <c r="J2244" i="2"/>
  <c r="J2550" i="2"/>
  <c r="J2245" i="2"/>
  <c r="J863" i="2"/>
  <c r="J864" i="2"/>
  <c r="J1674" i="2"/>
  <c r="J1673" i="2"/>
  <c r="J2499" i="2"/>
  <c r="J201" i="2"/>
  <c r="J200" i="2"/>
  <c r="J555" i="2"/>
  <c r="J556" i="2"/>
  <c r="J957" i="2"/>
  <c r="J956" i="2"/>
  <c r="J1248" i="2"/>
  <c r="J1602" i="2"/>
  <c r="J1249" i="2"/>
  <c r="J1601" i="2"/>
  <c r="J2205" i="2"/>
  <c r="J2415" i="2"/>
  <c r="J2206" i="2"/>
  <c r="J2413" i="2"/>
  <c r="J111" i="2"/>
  <c r="J114" i="2"/>
  <c r="J117" i="2"/>
  <c r="J204" i="2"/>
  <c r="J205" i="2"/>
  <c r="J119" i="2"/>
  <c r="J542" i="2"/>
  <c r="J543" i="2"/>
  <c r="J606" i="2"/>
  <c r="J607" i="2"/>
  <c r="J471" i="2"/>
  <c r="J474" i="2"/>
  <c r="J774" i="2"/>
  <c r="J819" i="2"/>
  <c r="J822" i="2"/>
  <c r="J772" i="2"/>
  <c r="J1048" i="2"/>
  <c r="J1049" i="2"/>
  <c r="J1421" i="2"/>
  <c r="J1356" i="2"/>
  <c r="J1440" i="2"/>
  <c r="J1357" i="2"/>
  <c r="J1420" i="2"/>
  <c r="J1438" i="2"/>
  <c r="J1834" i="2"/>
  <c r="J2038" i="2"/>
  <c r="J2071" i="2"/>
  <c r="J1814" i="2"/>
  <c r="J1838" i="2"/>
  <c r="J1815" i="2"/>
  <c r="J1833" i="2"/>
  <c r="J1839" i="2"/>
  <c r="J2144" i="2"/>
  <c r="J2528" i="2"/>
  <c r="J2040" i="2"/>
  <c r="J2529" i="2"/>
  <c r="J2070" i="2"/>
  <c r="J2143" i="2"/>
  <c r="J1389" i="2"/>
  <c r="J1390" i="2"/>
  <c r="J2400" i="2"/>
  <c r="J2401" i="2"/>
  <c r="J246" i="2"/>
  <c r="J244" i="2"/>
  <c r="J421" i="2"/>
  <c r="J614" i="2"/>
  <c r="J806" i="2"/>
  <c r="J808" i="2"/>
  <c r="J1187" i="2"/>
  <c r="J1363" i="2"/>
  <c r="J1772" i="2"/>
  <c r="J1722" i="2"/>
  <c r="J2119" i="2"/>
  <c r="J2519" i="2"/>
  <c r="J2118" i="2"/>
  <c r="J304" i="2"/>
  <c r="J307" i="2"/>
  <c r="J389" i="2"/>
  <c r="J392" i="2"/>
  <c r="J869" i="2"/>
  <c r="J871" i="2"/>
  <c r="J1432" i="2"/>
  <c r="J1435" i="2"/>
  <c r="J1738" i="2"/>
  <c r="J1734" i="2"/>
  <c r="J2228" i="2"/>
  <c r="J2231" i="2"/>
  <c r="J2441" i="2"/>
  <c r="J2445" i="2"/>
  <c r="J82" i="2"/>
  <c r="J74" i="2"/>
  <c r="J484" i="2"/>
  <c r="J492" i="2"/>
  <c r="J574" i="2"/>
  <c r="J1009" i="2"/>
  <c r="J1063" i="2"/>
  <c r="J1392" i="2"/>
  <c r="J1617" i="2"/>
  <c r="J1300" i="2"/>
  <c r="J1649" i="2"/>
  <c r="J1855" i="2"/>
  <c r="J2032" i="2"/>
  <c r="J2250" i="2"/>
  <c r="J2052" i="2"/>
  <c r="J2434" i="2"/>
  <c r="J262" i="2"/>
  <c r="J261" i="2"/>
  <c r="J833" i="2"/>
  <c r="J834" i="2"/>
  <c r="J1805" i="2"/>
  <c r="J1806" i="2"/>
  <c r="J463" i="2"/>
  <c r="J464" i="2"/>
  <c r="J1253" i="2"/>
  <c r="J1252" i="2"/>
  <c r="J2029" i="2"/>
  <c r="J2030" i="2"/>
  <c r="J129" i="2"/>
  <c r="J128" i="2"/>
  <c r="J626" i="2"/>
  <c r="J625" i="2"/>
  <c r="J954" i="2"/>
  <c r="J955" i="2"/>
  <c r="J1230" i="2"/>
  <c r="J1229" i="2"/>
  <c r="J1853" i="2"/>
  <c r="J1854" i="2"/>
  <c r="J2204" i="2"/>
  <c r="J2203" i="2"/>
  <c r="J1239" i="2"/>
  <c r="J1238" i="2"/>
  <c r="K2738" i="2"/>
  <c r="K2735" i="2"/>
  <c r="K2732" i="2"/>
  <c r="K2726" i="2"/>
  <c r="K2714" i="2"/>
  <c r="K2711" i="2"/>
  <c r="K2708" i="2"/>
  <c r="K2705" i="2"/>
  <c r="K2702" i="2"/>
  <c r="K2699" i="2"/>
  <c r="K2693" i="2"/>
  <c r="K2687" i="2"/>
  <c r="K2684" i="2"/>
  <c r="K2681" i="2"/>
  <c r="K2678" i="2"/>
  <c r="K2672" i="2"/>
  <c r="K2669" i="2"/>
  <c r="K2666" i="2"/>
  <c r="K2660" i="2"/>
  <c r="K2657" i="2"/>
  <c r="K2654" i="2"/>
  <c r="K2651" i="2"/>
  <c r="K2648" i="2"/>
  <c r="K2642" i="2"/>
  <c r="K2639" i="2"/>
  <c r="K2636" i="2"/>
  <c r="K2633" i="2"/>
  <c r="K2630" i="2"/>
  <c r="K2627" i="2"/>
  <c r="K2624" i="2"/>
  <c r="K2621" i="2"/>
  <c r="K2618" i="2"/>
  <c r="K2615" i="2"/>
  <c r="K2612" i="2"/>
  <c r="K2606" i="2"/>
  <c r="K2603" i="2"/>
  <c r="K2600" i="2"/>
  <c r="K2597" i="2"/>
  <c r="K2588" i="2"/>
  <c r="K2585" i="2"/>
  <c r="K2579" i="2"/>
  <c r="K2576" i="2"/>
  <c r="K2570" i="2"/>
  <c r="J2560" i="2"/>
  <c r="K2551" i="2"/>
  <c r="K2542" i="2"/>
  <c r="K2529" i="2"/>
  <c r="K2524" i="2"/>
  <c r="K2520" i="2"/>
  <c r="K2515" i="2"/>
  <c r="K2511" i="2"/>
  <c r="K2506" i="2"/>
  <c r="K2502" i="2"/>
  <c r="K2497" i="2"/>
  <c r="K2492" i="2"/>
  <c r="K2486" i="2"/>
  <c r="K2480" i="2"/>
  <c r="K2472" i="2"/>
  <c r="K2409" i="2"/>
  <c r="K2391" i="2"/>
  <c r="K2373" i="2"/>
  <c r="K228" i="2"/>
  <c r="K40" i="2"/>
  <c r="K43" i="2"/>
  <c r="K226" i="2"/>
  <c r="K232" i="2"/>
  <c r="K62" i="2"/>
  <c r="K369" i="2"/>
  <c r="K372" i="2"/>
  <c r="K416" i="2"/>
  <c r="K419" i="2"/>
  <c r="K519" i="2"/>
  <c r="K663" i="2"/>
  <c r="K598" i="2"/>
  <c r="K521" i="2"/>
  <c r="K755" i="2"/>
  <c r="K754" i="2"/>
  <c r="K841" i="2"/>
  <c r="K792" i="2"/>
  <c r="K843" i="2"/>
  <c r="K1006" i="2"/>
  <c r="K1054" i="2"/>
  <c r="K1057" i="2"/>
  <c r="K789" i="2"/>
  <c r="K1055" i="2"/>
  <c r="K1274" i="2"/>
  <c r="K1305" i="2"/>
  <c r="K1377" i="2"/>
  <c r="K1518" i="2"/>
  <c r="K1686" i="2"/>
  <c r="K1276" i="2"/>
  <c r="K1408" i="2"/>
  <c r="K1411" i="2"/>
  <c r="K1704" i="2"/>
  <c r="K1770" i="2"/>
  <c r="K1516" i="2"/>
  <c r="K1930" i="2"/>
  <c r="K1933" i="2"/>
  <c r="K2017" i="2"/>
  <c r="K2077" i="2"/>
  <c r="K1685" i="2"/>
  <c r="K1525" i="2"/>
  <c r="K1769" i="2"/>
  <c r="K1940" i="2"/>
  <c r="K2219" i="2"/>
  <c r="K2222" i="2"/>
  <c r="K2315" i="2"/>
  <c r="K2018" i="2"/>
  <c r="K2317" i="2"/>
  <c r="K87" i="2"/>
  <c r="K88" i="2"/>
  <c r="K517" i="2"/>
  <c r="K770" i="2"/>
  <c r="K515" i="2"/>
  <c r="K771" i="2"/>
  <c r="K1139" i="2"/>
  <c r="K1140" i="2"/>
  <c r="K2049" i="2"/>
  <c r="K1831" i="2"/>
  <c r="K2050" i="2"/>
  <c r="K1829" i="2"/>
  <c r="K2344" i="2"/>
  <c r="K371" i="2"/>
  <c r="K374" i="2"/>
  <c r="K552" i="2"/>
  <c r="K551" i="2"/>
  <c r="K972" i="2"/>
  <c r="K975" i="2"/>
  <c r="K1172" i="2"/>
  <c r="K1170" i="2"/>
  <c r="K1514" i="2"/>
  <c r="K1515" i="2"/>
  <c r="K1779" i="2"/>
  <c r="K1932" i="2"/>
  <c r="K1935" i="2"/>
  <c r="K1962" i="2"/>
  <c r="K1965" i="2"/>
  <c r="K1780" i="2"/>
  <c r="K65" i="2"/>
  <c r="K435" i="2"/>
  <c r="K230" i="2"/>
  <c r="K433" i="2"/>
  <c r="K814" i="2"/>
  <c r="K816" i="2"/>
  <c r="K1193" i="2"/>
  <c r="K1195" i="2"/>
  <c r="K1584" i="2"/>
  <c r="K1773" i="2"/>
  <c r="K2141" i="2"/>
  <c r="K2155" i="2"/>
  <c r="K355" i="2"/>
  <c r="K358" i="2"/>
  <c r="K367" i="2"/>
  <c r="K362" i="2"/>
  <c r="K722" i="2"/>
  <c r="K740" i="2"/>
  <c r="K746" i="2"/>
  <c r="K736" i="2"/>
  <c r="K1128" i="2"/>
  <c r="K1102" i="2"/>
  <c r="K1126" i="2"/>
  <c r="K1129" i="2"/>
  <c r="K1499" i="2"/>
  <c r="K1500" i="2"/>
  <c r="K1503" i="2"/>
  <c r="K1506" i="2"/>
  <c r="K1917" i="2"/>
  <c r="K1923" i="2"/>
  <c r="K1913" i="2"/>
  <c r="K2295" i="2"/>
  <c r="K2301" i="2"/>
  <c r="K2307" i="2"/>
  <c r="K1916" i="2"/>
  <c r="K2314" i="2"/>
  <c r="K354" i="2"/>
  <c r="K361" i="2"/>
  <c r="K742" i="2"/>
  <c r="K1127" i="2"/>
  <c r="K741" i="2"/>
  <c r="K1135" i="2"/>
  <c r="K1512" i="2"/>
  <c r="K1914" i="2"/>
  <c r="K1498" i="2"/>
  <c r="K1924" i="2"/>
  <c r="K2306" i="2"/>
  <c r="K2290" i="2"/>
  <c r="K3" i="2"/>
  <c r="K36" i="2"/>
  <c r="K39" i="2"/>
  <c r="K60" i="2"/>
  <c r="K63" i="2"/>
  <c r="K35" i="2"/>
  <c r="K41" i="2"/>
  <c r="K564" i="2"/>
  <c r="K562" i="2"/>
  <c r="K664" i="2"/>
  <c r="K665" i="2"/>
  <c r="K794" i="2"/>
  <c r="K533" i="2"/>
  <c r="K536" i="2"/>
  <c r="K796" i="2"/>
  <c r="K825" i="2"/>
  <c r="K899" i="2"/>
  <c r="K897" i="2"/>
  <c r="K1149" i="2"/>
  <c r="K1152" i="2"/>
  <c r="K1179" i="2"/>
  <c r="K1182" i="2"/>
  <c r="K824" i="2"/>
  <c r="K1361" i="2"/>
  <c r="K1535" i="2"/>
  <c r="K1556" i="2"/>
  <c r="K1362" i="2"/>
  <c r="K1533" i="2"/>
  <c r="K1701" i="2"/>
  <c r="K1821" i="2"/>
  <c r="K2061" i="2"/>
  <c r="K2064" i="2"/>
  <c r="K1558" i="2"/>
  <c r="K1697" i="2"/>
  <c r="K1820" i="2"/>
  <c r="K2147" i="2"/>
  <c r="K2150" i="2"/>
  <c r="K2462" i="2"/>
  <c r="K2148" i="2"/>
  <c r="K2152" i="2"/>
  <c r="K34" i="2"/>
  <c r="K286" i="2"/>
  <c r="K394" i="2"/>
  <c r="K398" i="2"/>
  <c r="K993" i="2"/>
  <c r="K1176" i="2"/>
  <c r="K777" i="2"/>
  <c r="K1442" i="2"/>
  <c r="K1544" i="2"/>
  <c r="K1678" i="2"/>
  <c r="K2078" i="2"/>
  <c r="K2169" i="2"/>
  <c r="K132" i="2"/>
  <c r="K202" i="2"/>
  <c r="K131" i="2"/>
  <c r="K259" i="2"/>
  <c r="K203" i="2"/>
  <c r="K570" i="2"/>
  <c r="K559" i="2"/>
  <c r="K610" i="2"/>
  <c r="K557" i="2"/>
  <c r="K572" i="2"/>
  <c r="K608" i="2"/>
  <c r="K960" i="2"/>
  <c r="K257" i="2"/>
  <c r="K928" i="2"/>
  <c r="K926" i="2"/>
  <c r="K959" i="2"/>
  <c r="K1310" i="2"/>
  <c r="K1622" i="2"/>
  <c r="K1287" i="2"/>
  <c r="K1311" i="2"/>
  <c r="K1425" i="2"/>
  <c r="K1285" i="2"/>
  <c r="K1423" i="2"/>
  <c r="K1621" i="2"/>
  <c r="K1816" i="2"/>
  <c r="K1757" i="2"/>
  <c r="K1760" i="2"/>
  <c r="K1817" i="2"/>
  <c r="K2201" i="2"/>
  <c r="K2246" i="2"/>
  <c r="K2199" i="2"/>
  <c r="K2208" i="2"/>
  <c r="K2247" i="2"/>
  <c r="K2209" i="2"/>
  <c r="K12" i="2"/>
  <c r="K249" i="2"/>
  <c r="K382" i="2"/>
  <c r="K624" i="2"/>
  <c r="K996" i="2"/>
  <c r="K1141" i="2"/>
  <c r="K1150" i="2"/>
  <c r="K941" i="2"/>
  <c r="K1798" i="2"/>
  <c r="K1793" i="2"/>
  <c r="K2132" i="2"/>
  <c r="K2136" i="2"/>
  <c r="K2347" i="2"/>
  <c r="K99" i="2"/>
  <c r="K101" i="2"/>
  <c r="K450" i="2"/>
  <c r="K453" i="2"/>
  <c r="K488" i="2"/>
  <c r="K489" i="2"/>
  <c r="K1059" i="2"/>
  <c r="K916" i="2"/>
  <c r="K1061" i="2"/>
  <c r="K1643" i="2"/>
  <c r="K914" i="2"/>
  <c r="K1332" i="2"/>
  <c r="K1333" i="2"/>
  <c r="K1749" i="2"/>
  <c r="K1995" i="2"/>
  <c r="K1750" i="2"/>
  <c r="K1996" i="2"/>
  <c r="K1642" i="2"/>
  <c r="K2212" i="2"/>
  <c r="K2215" i="2"/>
  <c r="K157" i="2"/>
  <c r="K155" i="2"/>
  <c r="K529" i="2"/>
  <c r="K527" i="2"/>
  <c r="K906" i="2"/>
  <c r="K910" i="2"/>
  <c r="K1286" i="2"/>
  <c r="K1288" i="2"/>
  <c r="K2091" i="2"/>
  <c r="K1688" i="2"/>
  <c r="K2089" i="2"/>
  <c r="K1690" i="2"/>
  <c r="K168" i="2"/>
  <c r="K167" i="2"/>
  <c r="K553" i="2"/>
  <c r="K761" i="2"/>
  <c r="K554" i="2"/>
  <c r="K1146" i="2"/>
  <c r="K759" i="2"/>
  <c r="K1144" i="2"/>
  <c r="K1653" i="2"/>
  <c r="K1654" i="2"/>
  <c r="K2153" i="2"/>
  <c r="K2477" i="2"/>
  <c r="K2154" i="2"/>
  <c r="K234" i="2"/>
  <c r="K37" i="2"/>
  <c r="K38" i="2"/>
  <c r="K375" i="2"/>
  <c r="K376" i="2"/>
  <c r="K436" i="2"/>
  <c r="K233" i="2"/>
  <c r="K437" i="2"/>
  <c r="K666" i="2"/>
  <c r="K667" i="2"/>
  <c r="K818" i="2"/>
  <c r="K757" i="2"/>
  <c r="K817" i="2"/>
  <c r="K847" i="2"/>
  <c r="K952" i="2"/>
  <c r="K756" i="2"/>
  <c r="K1196" i="2"/>
  <c r="K848" i="2"/>
  <c r="K953" i="2"/>
  <c r="K1197" i="2"/>
  <c r="K1319" i="2"/>
  <c r="K1320" i="2"/>
  <c r="K1359" i="2"/>
  <c r="K1360" i="2"/>
  <c r="K1830" i="2"/>
  <c r="K2058" i="2"/>
  <c r="K1774" i="2"/>
  <c r="K1822" i="2"/>
  <c r="K1828" i="2"/>
  <c r="K1936" i="2"/>
  <c r="K2059" i="2"/>
  <c r="K2104" i="2"/>
  <c r="K1775" i="2"/>
  <c r="K1823" i="2"/>
  <c r="K2447" i="2"/>
  <c r="K2319" i="2"/>
  <c r="K1937" i="2"/>
  <c r="K2103" i="2"/>
  <c r="K2320" i="2"/>
  <c r="K2446" i="2"/>
  <c r="K48" i="2"/>
  <c r="K183" i="2"/>
  <c r="K47" i="2"/>
  <c r="K185" i="2"/>
  <c r="K582" i="2"/>
  <c r="K758" i="2"/>
  <c r="K760" i="2"/>
  <c r="K584" i="2"/>
  <c r="K1035" i="2"/>
  <c r="K1036" i="2"/>
  <c r="K1227" i="2"/>
  <c r="K1225" i="2"/>
  <c r="K1542" i="2"/>
  <c r="K1740" i="2"/>
  <c r="K1966" i="2"/>
  <c r="K1543" i="2"/>
  <c r="K1739" i="2"/>
  <c r="K2255" i="2"/>
  <c r="K2345" i="2"/>
  <c r="K2369" i="2"/>
  <c r="K2253" i="2"/>
  <c r="K318" i="2"/>
  <c r="K331" i="2"/>
  <c r="K711" i="2"/>
  <c r="K714" i="2"/>
  <c r="K1091" i="2"/>
  <c r="K1097" i="2"/>
  <c r="K1469" i="2"/>
  <c r="K1878" i="2"/>
  <c r="K1888" i="2"/>
  <c r="K1471" i="2"/>
  <c r="K2276" i="2"/>
  <c r="K2277" i="2"/>
  <c r="K27" i="2"/>
  <c r="K10" i="2"/>
  <c r="K11" i="2"/>
  <c r="K26" i="2"/>
  <c r="K342" i="2"/>
  <c r="K414" i="2"/>
  <c r="K343" i="2"/>
  <c r="K413" i="2"/>
  <c r="K622" i="2"/>
  <c r="K785" i="2"/>
  <c r="K623" i="2"/>
  <c r="K739" i="2"/>
  <c r="K784" i="2"/>
  <c r="K900" i="2"/>
  <c r="K738" i="2"/>
  <c r="K901" i="2"/>
  <c r="K1130" i="2"/>
  <c r="K1131" i="2"/>
  <c r="K1161" i="2"/>
  <c r="K1162" i="2"/>
  <c r="K1502" i="2"/>
  <c r="K1365" i="2"/>
  <c r="K1536" i="2"/>
  <c r="K1366" i="2"/>
  <c r="K1695" i="2"/>
  <c r="K1959" i="2"/>
  <c r="K1501" i="2"/>
  <c r="K1537" i="2"/>
  <c r="K1918" i="2"/>
  <c r="K1978" i="2"/>
  <c r="K1694" i="2"/>
  <c r="K1958" i="2"/>
  <c r="K1979" i="2"/>
  <c r="K2396" i="2"/>
  <c r="K2298" i="2"/>
  <c r="K1919" i="2"/>
  <c r="K2299" i="2"/>
  <c r="K109" i="2"/>
  <c r="K107" i="2"/>
  <c r="K630" i="2"/>
  <c r="K628" i="2"/>
  <c r="K971" i="2"/>
  <c r="K974" i="2"/>
  <c r="K1247" i="2"/>
  <c r="K1244" i="2"/>
  <c r="K1810" i="2"/>
  <c r="K1813" i="2"/>
  <c r="K2159" i="2"/>
  <c r="K2157" i="2"/>
  <c r="K364" i="2"/>
  <c r="K365" i="2"/>
  <c r="K725" i="2"/>
  <c r="K1047" i="2"/>
  <c r="K1045" i="2"/>
  <c r="K723" i="2"/>
  <c r="K1505" i="2"/>
  <c r="K1565" i="2"/>
  <c r="K1563" i="2"/>
  <c r="K1507" i="2"/>
  <c r="K2291" i="2"/>
  <c r="K2289" i="2"/>
  <c r="K9" i="2"/>
  <c r="K250" i="2"/>
  <c r="K384" i="2"/>
  <c r="K621" i="2"/>
  <c r="K939" i="2"/>
  <c r="K1151" i="2"/>
  <c r="K1138" i="2"/>
  <c r="K998" i="2"/>
  <c r="K1794" i="2"/>
  <c r="K1796" i="2"/>
  <c r="K2135" i="2"/>
  <c r="K2133" i="2"/>
  <c r="K2464" i="2"/>
  <c r="K703" i="2"/>
  <c r="K1089" i="2"/>
  <c r="K1868" i="2"/>
  <c r="K2262" i="2"/>
  <c r="K16" i="2"/>
  <c r="K127" i="2"/>
  <c r="K600" i="2"/>
  <c r="K545" i="2"/>
  <c r="K769" i="2"/>
  <c r="K1160" i="2"/>
  <c r="K983" i="2"/>
  <c r="K1293" i="2"/>
  <c r="K2076" i="2"/>
  <c r="K1585" i="2"/>
  <c r="K1681" i="2"/>
  <c r="K2459" i="2"/>
  <c r="K2109" i="2"/>
  <c r="K317" i="2"/>
  <c r="K326" i="2"/>
  <c r="K690" i="2"/>
  <c r="K708" i="2"/>
  <c r="K1085" i="2"/>
  <c r="K1090" i="2"/>
  <c r="K1458" i="2"/>
  <c r="K1470" i="2"/>
  <c r="K1864" i="2"/>
  <c r="K1880" i="2"/>
  <c r="K2266" i="2"/>
  <c r="K2272" i="2"/>
  <c r="K153" i="2"/>
  <c r="K154" i="2"/>
  <c r="K378" i="2"/>
  <c r="K340" i="2"/>
  <c r="K338" i="2"/>
  <c r="K380" i="2"/>
  <c r="K724" i="2"/>
  <c r="K888" i="2"/>
  <c r="K720" i="2"/>
  <c r="K1103" i="2"/>
  <c r="K889" i="2"/>
  <c r="K1105" i="2"/>
  <c r="K1260" i="2"/>
  <c r="K1485" i="2"/>
  <c r="K1692" i="2"/>
  <c r="K1261" i="2"/>
  <c r="K2094" i="2"/>
  <c r="K1480" i="2"/>
  <c r="K1693" i="2"/>
  <c r="K1915" i="2"/>
  <c r="K2093" i="2"/>
  <c r="K2297" i="2"/>
  <c r="K2324" i="2"/>
  <c r="K2322" i="2"/>
  <c r="K1898" i="2"/>
  <c r="K2281" i="2"/>
  <c r="K332" i="2"/>
  <c r="K691" i="2"/>
  <c r="K1076" i="2"/>
  <c r="K1080" i="2"/>
  <c r="K1450" i="2"/>
  <c r="K1877" i="2"/>
  <c r="K2269" i="2"/>
  <c r="K123" i="2"/>
  <c r="K126" i="2"/>
  <c r="K144" i="2"/>
  <c r="K180" i="2"/>
  <c r="K195" i="2"/>
  <c r="K198" i="2"/>
  <c r="K46" i="2"/>
  <c r="K76" i="2"/>
  <c r="K79" i="2"/>
  <c r="K85" i="2"/>
  <c r="K124" i="2"/>
  <c r="K163" i="2"/>
  <c r="K166" i="2"/>
  <c r="K169" i="2"/>
  <c r="K181" i="2"/>
  <c r="K211" i="2"/>
  <c r="K223" i="2"/>
  <c r="K247" i="2"/>
  <c r="K44" i="2"/>
  <c r="K86" i="2"/>
  <c r="K164" i="2"/>
  <c r="K173" i="2"/>
  <c r="K276" i="2"/>
  <c r="K294" i="2"/>
  <c r="K297" i="2"/>
  <c r="K426" i="2"/>
  <c r="K432" i="2"/>
  <c r="K462" i="2"/>
  <c r="K209" i="2"/>
  <c r="K295" i="2"/>
  <c r="K298" i="2"/>
  <c r="K415" i="2"/>
  <c r="K418" i="2"/>
  <c r="K442" i="2"/>
  <c r="K245" i="2"/>
  <c r="K278" i="2"/>
  <c r="K422" i="2"/>
  <c r="K425" i="2"/>
  <c r="K434" i="2"/>
  <c r="K461" i="2"/>
  <c r="K476" i="2"/>
  <c r="K483" i="2"/>
  <c r="K493" i="2"/>
  <c r="K507" i="2"/>
  <c r="K513" i="2"/>
  <c r="K561" i="2"/>
  <c r="K567" i="2"/>
  <c r="K591" i="2"/>
  <c r="K594" i="2"/>
  <c r="K648" i="2"/>
  <c r="K657" i="2"/>
  <c r="K514" i="2"/>
  <c r="K532" i="2"/>
  <c r="K550" i="2"/>
  <c r="K577" i="2"/>
  <c r="K601" i="2"/>
  <c r="K649" i="2"/>
  <c r="K647" i="2"/>
  <c r="K506" i="2"/>
  <c r="K596" i="2"/>
  <c r="K650" i="2"/>
  <c r="K782" i="2"/>
  <c r="K518" i="2"/>
  <c r="K644" i="2"/>
  <c r="K787" i="2"/>
  <c r="K790" i="2"/>
  <c r="K783" i="2"/>
  <c r="K978" i="2"/>
  <c r="K987" i="2"/>
  <c r="K1041" i="2"/>
  <c r="K827" i="2"/>
  <c r="K896" i="2"/>
  <c r="K919" i="2"/>
  <c r="K922" i="2"/>
  <c r="K961" i="2"/>
  <c r="K964" i="2"/>
  <c r="K970" i="2"/>
  <c r="K973" i="2"/>
  <c r="K991" i="2"/>
  <c r="K994" i="2"/>
  <c r="K1012" i="2"/>
  <c r="K1039" i="2"/>
  <c r="K1042" i="2"/>
  <c r="K884" i="2"/>
  <c r="K898" i="2"/>
  <c r="K1178" i="2"/>
  <c r="K1181" i="2"/>
  <c r="K962" i="2"/>
  <c r="K923" i="2"/>
  <c r="K995" i="2"/>
  <c r="K1043" i="2"/>
  <c r="K1064" i="2"/>
  <c r="K1158" i="2"/>
  <c r="K1203" i="2"/>
  <c r="K1212" i="2"/>
  <c r="K1215" i="2"/>
  <c r="K965" i="2"/>
  <c r="K1174" i="2"/>
  <c r="K1177" i="2"/>
  <c r="K1198" i="2"/>
  <c r="K1201" i="2"/>
  <c r="K1233" i="2"/>
  <c r="K1301" i="2"/>
  <c r="K1304" i="2"/>
  <c r="K1364" i="2"/>
  <c r="K1367" i="2"/>
  <c r="K1373" i="2"/>
  <c r="K1415" i="2"/>
  <c r="K1418" i="2"/>
  <c r="K1526" i="2"/>
  <c r="K1529" i="2"/>
  <c r="K1532" i="2"/>
  <c r="K1538" i="2"/>
  <c r="K1562" i="2"/>
  <c r="K1568" i="2"/>
  <c r="K1571" i="2"/>
  <c r="K1616" i="2"/>
  <c r="K1619" i="2"/>
  <c r="K1211" i="2"/>
  <c r="K1237" i="2"/>
  <c r="K1040" i="2"/>
  <c r="K1323" i="2"/>
  <c r="K1407" i="2"/>
  <c r="K1410" i="2"/>
  <c r="K1569" i="2"/>
  <c r="K1599" i="2"/>
  <c r="K1614" i="2"/>
  <c r="K1683" i="2"/>
  <c r="K1046" i="2"/>
  <c r="K1273" i="2"/>
  <c r="K1303" i="2"/>
  <c r="K1312" i="2"/>
  <c r="K1321" i="2"/>
  <c r="K1414" i="2"/>
  <c r="K1441" i="2"/>
  <c r="K1546" i="2"/>
  <c r="K1564" i="2"/>
  <c r="K1710" i="2"/>
  <c r="K1743" i="2"/>
  <c r="K1767" i="2"/>
  <c r="K1782" i="2"/>
  <c r="K1857" i="2"/>
  <c r="K1938" i="2"/>
  <c r="K1941" i="2"/>
  <c r="K1983" i="2"/>
  <c r="K2046" i="2"/>
  <c r="K1534" i="2"/>
  <c r="K1549" i="2"/>
  <c r="K1705" i="2"/>
  <c r="K1735" i="2"/>
  <c r="K1741" i="2"/>
  <c r="K1771" i="2"/>
  <c r="K1801" i="2"/>
  <c r="K2047" i="2"/>
  <c r="K2110" i="2"/>
  <c r="K1540" i="2"/>
  <c r="K1700" i="2"/>
  <c r="K1528" i="2"/>
  <c r="K1570" i="2"/>
  <c r="K1648" i="2"/>
  <c r="K1660" i="2"/>
  <c r="K2105" i="2"/>
  <c r="K2122" i="2"/>
  <c r="K2180" i="2"/>
  <c r="K2213" i="2"/>
  <c r="K2339" i="2"/>
  <c r="K2378" i="2"/>
  <c r="K2381" i="2"/>
  <c r="K2399" i="2"/>
  <c r="K2405" i="2"/>
  <c r="K2465" i="2"/>
  <c r="K2106" i="2"/>
  <c r="K2003" i="2"/>
  <c r="K2096" i="2"/>
  <c r="K2108" i="2"/>
  <c r="K2113" i="2"/>
  <c r="K2124" i="2"/>
  <c r="K2175" i="2"/>
  <c r="K2178" i="2"/>
  <c r="K2211" i="2"/>
  <c r="K2214" i="2"/>
  <c r="K2217" i="2"/>
  <c r="K2121" i="2"/>
  <c r="K1955" i="2"/>
  <c r="K2063" i="2"/>
  <c r="K2125" i="2"/>
  <c r="K2131" i="2"/>
  <c r="K2173" i="2"/>
  <c r="K2221" i="2"/>
  <c r="K2251" i="2"/>
  <c r="K2353" i="2"/>
  <c r="K2419" i="2"/>
  <c r="K2437" i="2"/>
  <c r="K224" i="2"/>
  <c r="K227" i="2"/>
  <c r="K406" i="2"/>
  <c r="K407" i="2"/>
  <c r="K793" i="2"/>
  <c r="K795" i="2"/>
  <c r="K1382" i="2"/>
  <c r="K1380" i="2"/>
  <c r="K2085" i="2"/>
  <c r="K1783" i="2"/>
  <c r="K1781" i="2"/>
  <c r="K2087" i="2"/>
  <c r="K2325" i="2"/>
  <c r="K2326" i="2"/>
  <c r="K33" i="2"/>
  <c r="K102" i="2"/>
  <c r="K411" i="2"/>
  <c r="K494" i="2"/>
  <c r="K878" i="2"/>
  <c r="K853" i="2"/>
  <c r="K1236" i="2"/>
  <c r="K1316" i="2"/>
  <c r="K1716" i="2"/>
  <c r="K1651" i="2"/>
  <c r="K2057" i="2"/>
  <c r="K2042" i="2"/>
  <c r="K2341" i="2"/>
  <c r="K2431" i="2"/>
  <c r="K100" i="2"/>
  <c r="K98" i="2"/>
  <c r="K781" i="2"/>
  <c r="K780" i="2"/>
  <c r="K1268" i="2"/>
  <c r="K1267" i="2"/>
  <c r="K1713" i="2"/>
  <c r="K1948" i="2"/>
  <c r="K1715" i="2"/>
  <c r="K2429" i="2"/>
  <c r="K1949" i="2"/>
  <c r="K24" i="2"/>
  <c r="K45" i="2"/>
  <c r="K93" i="2"/>
  <c r="K156" i="2"/>
  <c r="K189" i="2"/>
  <c r="K216" i="2"/>
  <c r="K225" i="2"/>
  <c r="K252" i="2"/>
  <c r="K25" i="2"/>
  <c r="K58" i="2"/>
  <c r="K178" i="2"/>
  <c r="K137" i="2"/>
  <c r="K152" i="2"/>
  <c r="K158" i="2"/>
  <c r="K161" i="2"/>
  <c r="K179" i="2"/>
  <c r="K270" i="2"/>
  <c r="K321" i="2"/>
  <c r="K327" i="2"/>
  <c r="K330" i="2"/>
  <c r="K336" i="2"/>
  <c r="K339" i="2"/>
  <c r="K345" i="2"/>
  <c r="K360" i="2"/>
  <c r="K399" i="2"/>
  <c r="K408" i="2"/>
  <c r="K423" i="2"/>
  <c r="K301" i="2"/>
  <c r="K313" i="2"/>
  <c r="K322" i="2"/>
  <c r="K325" i="2"/>
  <c r="K328" i="2"/>
  <c r="K334" i="2"/>
  <c r="K337" i="2"/>
  <c r="K475" i="2"/>
  <c r="K302" i="2"/>
  <c r="K320" i="2"/>
  <c r="K323" i="2"/>
  <c r="K329" i="2"/>
  <c r="K347" i="2"/>
  <c r="K356" i="2"/>
  <c r="K359" i="2"/>
  <c r="K368" i="2"/>
  <c r="K452" i="2"/>
  <c r="K525" i="2"/>
  <c r="K528" i="2"/>
  <c r="K576" i="2"/>
  <c r="K627" i="2"/>
  <c r="K639" i="2"/>
  <c r="K675" i="2"/>
  <c r="K565" i="2"/>
  <c r="K571" i="2"/>
  <c r="K694" i="2"/>
  <c r="K700" i="2"/>
  <c r="K575" i="2"/>
  <c r="K699" i="2"/>
  <c r="K578" i="2"/>
  <c r="K707" i="2"/>
  <c r="K713" i="2"/>
  <c r="K716" i="2"/>
  <c r="K719" i="2"/>
  <c r="K734" i="2"/>
  <c r="K743" i="2"/>
  <c r="K749" i="2"/>
  <c r="K767" i="2"/>
  <c r="K791" i="2"/>
  <c r="K692" i="2"/>
  <c r="K696" i="2"/>
  <c r="K701" i="2"/>
  <c r="K496" i="2"/>
  <c r="K689" i="2"/>
  <c r="K702" i="2"/>
  <c r="K662" i="2"/>
  <c r="K712" i="2"/>
  <c r="K718" i="2"/>
  <c r="K721" i="2"/>
  <c r="K745" i="2"/>
  <c r="K751" i="2"/>
  <c r="K849" i="2"/>
  <c r="K854" i="2"/>
  <c r="K602" i="2"/>
  <c r="K747" i="2"/>
  <c r="K909" i="2"/>
  <c r="K921" i="2"/>
  <c r="K927" i="2"/>
  <c r="K936" i="2"/>
  <c r="K951" i="2"/>
  <c r="K969" i="2"/>
  <c r="K981" i="2"/>
  <c r="K984" i="2"/>
  <c r="K1056" i="2"/>
  <c r="K732" i="2"/>
  <c r="K530" i="2"/>
  <c r="K753" i="2"/>
  <c r="K865" i="2"/>
  <c r="K879" i="2"/>
  <c r="K931" i="2"/>
  <c r="K946" i="2"/>
  <c r="K1003" i="2"/>
  <c r="K705" i="2"/>
  <c r="K1082" i="2"/>
  <c r="K1094" i="2"/>
  <c r="K1106" i="2"/>
  <c r="K1112" i="2"/>
  <c r="K1121" i="2"/>
  <c r="K1124" i="2"/>
  <c r="K1133" i="2"/>
  <c r="K1166" i="2"/>
  <c r="K1169" i="2"/>
  <c r="K1175" i="2"/>
  <c r="K1199" i="2"/>
  <c r="K1205" i="2"/>
  <c r="K1031" i="2"/>
  <c r="K1074" i="2"/>
  <c r="K1077" i="2"/>
  <c r="K1092" i="2"/>
  <c r="K1101" i="2"/>
  <c r="K1104" i="2"/>
  <c r="K1122" i="2"/>
  <c r="K1125" i="2"/>
  <c r="K1221" i="2"/>
  <c r="K947" i="2"/>
  <c r="K911" i="2"/>
  <c r="K929" i="2"/>
  <c r="K1075" i="2"/>
  <c r="K1093" i="2"/>
  <c r="K1096" i="2"/>
  <c r="K1099" i="2"/>
  <c r="K1114" i="2"/>
  <c r="K1117" i="2"/>
  <c r="K1123" i="2"/>
  <c r="K1265" i="2"/>
  <c r="K1289" i="2"/>
  <c r="K1322" i="2"/>
  <c r="K1358" i="2"/>
  <c r="K1424" i="2"/>
  <c r="K1454" i="2"/>
  <c r="K1457" i="2"/>
  <c r="K1460" i="2"/>
  <c r="K1466" i="2"/>
  <c r="K1478" i="2"/>
  <c r="K1481" i="2"/>
  <c r="K1484" i="2"/>
  <c r="K1487" i="2"/>
  <c r="K1493" i="2"/>
  <c r="K1496" i="2"/>
  <c r="K1508" i="2"/>
  <c r="K1589" i="2"/>
  <c r="K1598" i="2"/>
  <c r="K1634" i="2"/>
  <c r="K1652" i="2"/>
  <c r="K894" i="2"/>
  <c r="K1234" i="2"/>
  <c r="K1245" i="2"/>
  <c r="K1272" i="2"/>
  <c r="K1281" i="2"/>
  <c r="K1290" i="2"/>
  <c r="K1302" i="2"/>
  <c r="K1335" i="2"/>
  <c r="K1338" i="2"/>
  <c r="K1455" i="2"/>
  <c r="K1467" i="2"/>
  <c r="K1476" i="2"/>
  <c r="K1482" i="2"/>
  <c r="K1527" i="2"/>
  <c r="K1530" i="2"/>
  <c r="K1623" i="2"/>
  <c r="K1650" i="2"/>
  <c r="K1689" i="2"/>
  <c r="K1010" i="2"/>
  <c r="K992" i="2"/>
  <c r="K1208" i="2"/>
  <c r="K1339" i="2"/>
  <c r="K1396" i="2"/>
  <c r="K1429" i="2"/>
  <c r="K1459" i="2"/>
  <c r="K1495" i="2"/>
  <c r="K1513" i="2"/>
  <c r="K1725" i="2"/>
  <c r="K1764" i="2"/>
  <c r="K1836" i="2"/>
  <c r="K1863" i="2"/>
  <c r="K1866" i="2"/>
  <c r="K1875" i="2"/>
  <c r="K1881" i="2"/>
  <c r="K1887" i="2"/>
  <c r="K1890" i="2"/>
  <c r="K1896" i="2"/>
  <c r="K1899" i="2"/>
  <c r="K1905" i="2"/>
  <c r="K1911" i="2"/>
  <c r="K1920" i="2"/>
  <c r="K1929" i="2"/>
  <c r="K1947" i="2"/>
  <c r="K2007" i="2"/>
  <c r="K2034" i="2"/>
  <c r="K1462" i="2"/>
  <c r="K1465" i="2"/>
  <c r="K1627" i="2"/>
  <c r="K1708" i="2"/>
  <c r="K1759" i="2"/>
  <c r="K1852" i="2"/>
  <c r="K1861" i="2"/>
  <c r="K1873" i="2"/>
  <c r="K1876" i="2"/>
  <c r="K1885" i="2"/>
  <c r="K1894" i="2"/>
  <c r="K1897" i="2"/>
  <c r="K1909" i="2"/>
  <c r="K1912" i="2"/>
  <c r="K1927" i="2"/>
  <c r="K1945" i="2"/>
  <c r="K1951" i="2"/>
  <c r="K1975" i="2"/>
  <c r="K2020" i="2"/>
  <c r="K2035" i="2"/>
  <c r="K2062" i="2"/>
  <c r="K2092" i="2"/>
  <c r="K2101" i="2"/>
  <c r="K1468" i="2"/>
  <c r="K1453" i="2"/>
  <c r="K1742" i="2"/>
  <c r="K1871" i="2"/>
  <c r="K1874" i="2"/>
  <c r="K1886" i="2"/>
  <c r="K1892" i="2"/>
  <c r="K1510" i="2"/>
  <c r="K1600" i="2"/>
  <c r="K1691" i="2"/>
  <c r="K1922" i="2"/>
  <c r="K2111" i="2"/>
  <c r="K2115" i="2"/>
  <c r="K1907" i="2"/>
  <c r="K2048" i="2"/>
  <c r="K2084" i="2"/>
  <c r="K2123" i="2"/>
  <c r="K2129" i="2"/>
  <c r="K2165" i="2"/>
  <c r="K2168" i="2"/>
  <c r="K2243" i="2"/>
  <c r="K2261" i="2"/>
  <c r="K2279" i="2"/>
  <c r="K2300" i="2"/>
  <c r="K2309" i="2"/>
  <c r="K2312" i="2"/>
  <c r="K2450" i="2"/>
  <c r="K1910" i="2"/>
  <c r="K1946" i="2"/>
  <c r="K2130" i="2"/>
  <c r="K2139" i="2"/>
  <c r="K2184" i="2"/>
  <c r="K2202" i="2"/>
  <c r="K2232" i="2"/>
  <c r="K2259" i="2"/>
  <c r="K2286" i="2"/>
  <c r="K2310" i="2"/>
  <c r="K2036" i="2"/>
  <c r="K2090" i="2"/>
  <c r="K2194" i="2"/>
  <c r="K2200" i="2"/>
  <c r="K2230" i="2"/>
  <c r="K2242" i="2"/>
  <c r="K2248" i="2"/>
  <c r="K2284" i="2"/>
  <c r="K2302" i="2"/>
  <c r="K2305" i="2"/>
  <c r="K2311" i="2"/>
  <c r="K2359" i="2"/>
  <c r="K2383" i="2"/>
  <c r="K2398" i="2"/>
  <c r="K2449" i="2"/>
  <c r="K258" i="2"/>
  <c r="K260" i="2"/>
  <c r="K501" i="2"/>
  <c r="K502" i="2"/>
  <c r="K872" i="2"/>
  <c r="K870" i="2"/>
  <c r="K1204" i="2"/>
  <c r="K1676" i="2"/>
  <c r="K1207" i="2"/>
  <c r="K1677" i="2"/>
  <c r="K2163" i="2"/>
  <c r="K2161" i="2"/>
  <c r="K346" i="2"/>
  <c r="K349" i="2"/>
  <c r="K733" i="2"/>
  <c r="K729" i="2"/>
  <c r="K1113" i="2"/>
  <c r="K1119" i="2"/>
  <c r="K1475" i="2"/>
  <c r="K1497" i="2"/>
  <c r="K1893" i="2"/>
  <c r="K1891" i="2"/>
  <c r="K2282" i="2"/>
  <c r="K2283" i="2"/>
  <c r="K306" i="2"/>
  <c r="K292" i="2"/>
  <c r="K633" i="2"/>
  <c r="K682" i="2"/>
  <c r="K1030" i="2"/>
  <c r="K1071" i="2"/>
  <c r="K1445" i="2"/>
  <c r="K1434" i="2"/>
  <c r="K1603" i="2"/>
  <c r="K1843" i="2"/>
  <c r="K2014" i="2"/>
  <c r="K2234" i="2"/>
  <c r="K2420" i="2"/>
  <c r="K30" i="2"/>
  <c r="K84" i="2"/>
  <c r="K90" i="2"/>
  <c r="K159" i="2"/>
  <c r="K162" i="2"/>
  <c r="K165" i="2"/>
  <c r="K219" i="2"/>
  <c r="K4" i="2"/>
  <c r="K49" i="2"/>
  <c r="K55" i="2"/>
  <c r="K115" i="2"/>
  <c r="K139" i="2"/>
  <c r="K151" i="2"/>
  <c r="K187" i="2"/>
  <c r="K217" i="2"/>
  <c r="K220" i="2"/>
  <c r="K235" i="2"/>
  <c r="K17" i="2"/>
  <c r="K32" i="2"/>
  <c r="K50" i="2"/>
  <c r="K92" i="2"/>
  <c r="K113" i="2"/>
  <c r="K267" i="2"/>
  <c r="K303" i="2"/>
  <c r="K438" i="2"/>
  <c r="K456" i="2"/>
  <c r="K191" i="2"/>
  <c r="K212" i="2"/>
  <c r="K255" i="2"/>
  <c r="K268" i="2"/>
  <c r="K277" i="2"/>
  <c r="K388" i="2"/>
  <c r="K391" i="2"/>
  <c r="K400" i="2"/>
  <c r="K403" i="2"/>
  <c r="K439" i="2"/>
  <c r="K256" i="2"/>
  <c r="K275" i="2"/>
  <c r="K305" i="2"/>
  <c r="K401" i="2"/>
  <c r="K404" i="2"/>
  <c r="K428" i="2"/>
  <c r="K458" i="2"/>
  <c r="K473" i="2"/>
  <c r="K487" i="2"/>
  <c r="K522" i="2"/>
  <c r="K660" i="2"/>
  <c r="K486" i="2"/>
  <c r="K508" i="2"/>
  <c r="K523" i="2"/>
  <c r="K568" i="2"/>
  <c r="K592" i="2"/>
  <c r="K652" i="2"/>
  <c r="K655" i="2"/>
  <c r="K658" i="2"/>
  <c r="K661" i="2"/>
  <c r="K679" i="2"/>
  <c r="K221" i="2"/>
  <c r="K539" i="2"/>
  <c r="K788" i="2"/>
  <c r="K563" i="2"/>
  <c r="K653" i="2"/>
  <c r="K569" i="2"/>
  <c r="K659" i="2"/>
  <c r="K590" i="2"/>
  <c r="K775" i="2"/>
  <c r="K778" i="2"/>
  <c r="K805" i="2"/>
  <c r="K820" i="2"/>
  <c r="K823" i="2"/>
  <c r="K829" i="2"/>
  <c r="K832" i="2"/>
  <c r="K680" i="2"/>
  <c r="K810" i="2"/>
  <c r="K831" i="2"/>
  <c r="K890" i="2"/>
  <c r="K868" i="2"/>
  <c r="K918" i="2"/>
  <c r="K945" i="2"/>
  <c r="K948" i="2"/>
  <c r="K1002" i="2"/>
  <c r="K1026" i="2"/>
  <c r="K1044" i="2"/>
  <c r="K1053" i="2"/>
  <c r="K786" i="2"/>
  <c r="K821" i="2"/>
  <c r="K949" i="2"/>
  <c r="K1027" i="2"/>
  <c r="K807" i="2"/>
  <c r="K866" i="2"/>
  <c r="K917" i="2"/>
  <c r="K1154" i="2"/>
  <c r="K1190" i="2"/>
  <c r="K920" i="2"/>
  <c r="K944" i="2"/>
  <c r="K980" i="2"/>
  <c r="K989" i="2"/>
  <c r="K1019" i="2"/>
  <c r="K1155" i="2"/>
  <c r="K1188" i="2"/>
  <c r="K566" i="2"/>
  <c r="K830" i="2"/>
  <c r="K1168" i="2"/>
  <c r="K1171" i="2"/>
  <c r="K1189" i="2"/>
  <c r="K950" i="2"/>
  <c r="K1313" i="2"/>
  <c r="K1325" i="2"/>
  <c r="K1328" i="2"/>
  <c r="K1385" i="2"/>
  <c r="K1391" i="2"/>
  <c r="K1406" i="2"/>
  <c r="K1433" i="2"/>
  <c r="K1439" i="2"/>
  <c r="K1520" i="2"/>
  <c r="K1523" i="2"/>
  <c r="K1586" i="2"/>
  <c r="K1595" i="2"/>
  <c r="K1610" i="2"/>
  <c r="K1658" i="2"/>
  <c r="K1667" i="2"/>
  <c r="K1263" i="2"/>
  <c r="K1269" i="2"/>
  <c r="K1308" i="2"/>
  <c r="K1314" i="2"/>
  <c r="K1326" i="2"/>
  <c r="K1329" i="2"/>
  <c r="K1386" i="2"/>
  <c r="K1413" i="2"/>
  <c r="K1416" i="2"/>
  <c r="K1422" i="2"/>
  <c r="K1431" i="2"/>
  <c r="K1545" i="2"/>
  <c r="K1548" i="2"/>
  <c r="K1551" i="2"/>
  <c r="K1575" i="2"/>
  <c r="K1587" i="2"/>
  <c r="K1620" i="2"/>
  <c r="K1659" i="2"/>
  <c r="K1016" i="2"/>
  <c r="K1052" i="2"/>
  <c r="K1214" i="2"/>
  <c r="K1384" i="2"/>
  <c r="K1387" i="2"/>
  <c r="K1393" i="2"/>
  <c r="K1405" i="2"/>
  <c r="K1417" i="2"/>
  <c r="K1426" i="2"/>
  <c r="K1531" i="2"/>
  <c r="K1728" i="2"/>
  <c r="K1731" i="2"/>
  <c r="K1737" i="2"/>
  <c r="K1746" i="2"/>
  <c r="K1968" i="2"/>
  <c r="K1986" i="2"/>
  <c r="K2004" i="2"/>
  <c r="K2025" i="2"/>
  <c r="K2055" i="2"/>
  <c r="K1573" i="2"/>
  <c r="K1579" i="2"/>
  <c r="K1609" i="2"/>
  <c r="K1657" i="2"/>
  <c r="K1663" i="2"/>
  <c r="K1702" i="2"/>
  <c r="K1723" i="2"/>
  <c r="K1726" i="2"/>
  <c r="K1753" i="2"/>
  <c r="K1768" i="2"/>
  <c r="K1846" i="2"/>
  <c r="K1969" i="2"/>
  <c r="K1987" i="2"/>
  <c r="K1993" i="2"/>
  <c r="K2011" i="2"/>
  <c r="K2026" i="2"/>
  <c r="K2041" i="2"/>
  <c r="K2053" i="2"/>
  <c r="K2065" i="2"/>
  <c r="K1552" i="2"/>
  <c r="K1721" i="2"/>
  <c r="K1727" i="2"/>
  <c r="K1730" i="2"/>
  <c r="K1733" i="2"/>
  <c r="K1736" i="2"/>
  <c r="K1751" i="2"/>
  <c r="K1754" i="2"/>
  <c r="K1841" i="2"/>
  <c r="K1847" i="2"/>
  <c r="K1582" i="2"/>
  <c r="K1618" i="2"/>
  <c r="K1666" i="2"/>
  <c r="K1682" i="2"/>
  <c r="K1994" i="2"/>
  <c r="K2012" i="2"/>
  <c r="K2039" i="2"/>
  <c r="K2138" i="2"/>
  <c r="K2198" i="2"/>
  <c r="K2210" i="2"/>
  <c r="K2216" i="2"/>
  <c r="K2225" i="2"/>
  <c r="K2240" i="2"/>
  <c r="K2336" i="2"/>
  <c r="K2351" i="2"/>
  <c r="K2354" i="2"/>
  <c r="K2357" i="2"/>
  <c r="K2372" i="2"/>
  <c r="K2402" i="2"/>
  <c r="K2414" i="2"/>
  <c r="K2453" i="2"/>
  <c r="K2468" i="2"/>
  <c r="K2120" i="2"/>
  <c r="K2024" i="2"/>
  <c r="K2226" i="2"/>
  <c r="K2229" i="2"/>
  <c r="K2241" i="2"/>
  <c r="K1991" i="2"/>
  <c r="K2027" i="2"/>
  <c r="K2054" i="2"/>
  <c r="K2197" i="2"/>
  <c r="K2218" i="2"/>
  <c r="K2227" i="2"/>
  <c r="K2239" i="2"/>
  <c r="K2350" i="2"/>
  <c r="K2356" i="2"/>
  <c r="K2371" i="2"/>
  <c r="K2377" i="2"/>
  <c r="K2404" i="2"/>
  <c r="K2416" i="2"/>
  <c r="K2443" i="2"/>
  <c r="K2461" i="2"/>
  <c r="K351" i="2"/>
  <c r="K344" i="2"/>
  <c r="K731" i="2"/>
  <c r="K735" i="2"/>
  <c r="K1115" i="2"/>
  <c r="K1108" i="2"/>
  <c r="K1908" i="2"/>
  <c r="K1486" i="2"/>
  <c r="K1489" i="2"/>
  <c r="K2288" i="2"/>
  <c r="K1901" i="2"/>
  <c r="K2308" i="2"/>
  <c r="K28" i="2"/>
  <c r="K393" i="2"/>
  <c r="K396" i="2"/>
  <c r="K287" i="2"/>
  <c r="K779" i="2"/>
  <c r="K990" i="2"/>
  <c r="K1173" i="2"/>
  <c r="K1547" i="2"/>
  <c r="K1443" i="2"/>
  <c r="K2080" i="2"/>
  <c r="K1672" i="2"/>
  <c r="K2166" i="2"/>
  <c r="K186" i="2"/>
  <c r="K190" i="2"/>
  <c r="K402" i="2"/>
  <c r="K405" i="2"/>
  <c r="K773" i="2"/>
  <c r="K776" i="2"/>
  <c r="K1327" i="2"/>
  <c r="K1330" i="2"/>
  <c r="K1980" i="2"/>
  <c r="K1729" i="2"/>
  <c r="K1732" i="2"/>
  <c r="K1985" i="2"/>
  <c r="K170" i="2"/>
  <c r="K538" i="2"/>
  <c r="K1655" i="2"/>
  <c r="K1656" i="2"/>
  <c r="K193" i="2"/>
  <c r="K53" i="2"/>
  <c r="K431" i="2"/>
  <c r="K613" i="2"/>
  <c r="K809" i="2"/>
  <c r="K1005" i="2"/>
  <c r="K1191" i="2"/>
  <c r="K1186" i="2"/>
  <c r="K1574" i="2"/>
  <c r="K1577" i="2"/>
  <c r="K1989" i="2"/>
  <c r="K1992" i="2"/>
  <c r="K2380" i="2"/>
  <c r="K293" i="2"/>
  <c r="K296" i="2"/>
  <c r="K1232" i="2"/>
  <c r="K1235" i="2"/>
  <c r="K1698" i="2"/>
  <c r="K1696" i="2"/>
  <c r="K2444" i="2"/>
  <c r="K2440" i="2"/>
  <c r="K148" i="2"/>
  <c r="K149" i="2"/>
  <c r="K612" i="2"/>
  <c r="K611" i="2"/>
  <c r="K1014" i="2"/>
  <c r="K1015" i="2"/>
  <c r="K1184" i="2"/>
  <c r="K1185" i="2"/>
  <c r="K1661" i="2"/>
  <c r="K1662" i="2"/>
  <c r="K2223" i="2"/>
  <c r="K2224" i="2"/>
  <c r="K454" i="2"/>
  <c r="K455" i="2"/>
  <c r="K1400" i="2"/>
  <c r="K1401" i="2"/>
  <c r="K2423" i="2"/>
  <c r="K2422" i="2"/>
  <c r="K81" i="2"/>
  <c r="K83" i="2"/>
  <c r="K1038" i="2"/>
  <c r="K1037" i="2"/>
  <c r="K1596" i="2"/>
  <c r="K1597" i="2"/>
  <c r="K1257" i="2"/>
  <c r="K1258" i="2"/>
  <c r="K103" i="2"/>
  <c r="K104" i="2"/>
  <c r="K873" i="2"/>
  <c r="K874" i="2"/>
  <c r="K1640" i="2"/>
  <c r="K1639" i="2"/>
  <c r="K96" i="2"/>
  <c r="K94" i="2"/>
  <c r="K860" i="2"/>
  <c r="K861" i="2"/>
  <c r="K1644" i="2"/>
  <c r="K1645" i="2"/>
  <c r="K672" i="2"/>
  <c r="K1394" i="2"/>
  <c r="K1395" i="2"/>
  <c r="K671" i="2"/>
  <c r="K2008" i="2"/>
  <c r="K2009" i="2"/>
  <c r="K118" i="2"/>
  <c r="K121" i="2"/>
  <c r="K466" i="2"/>
  <c r="K469" i="2"/>
  <c r="K856" i="2"/>
  <c r="K857" i="2"/>
  <c r="K1240" i="2"/>
  <c r="K1241" i="2"/>
  <c r="K1635" i="2"/>
  <c r="K1633" i="2"/>
  <c r="K2056" i="2"/>
  <c r="K2435" i="2"/>
  <c r="K2051" i="2"/>
  <c r="K1629" i="2"/>
  <c r="K1630" i="2"/>
  <c r="J2693" i="2"/>
  <c r="J2660" i="2"/>
  <c r="J2645" i="2"/>
  <c r="J2642" i="2"/>
  <c r="J2639" i="2"/>
  <c r="J2636" i="2"/>
  <c r="J2633" i="2"/>
  <c r="J2630" i="2"/>
  <c r="J2627" i="2"/>
  <c r="J2624" i="2"/>
  <c r="J2621" i="2"/>
  <c r="J2618" i="2"/>
  <c r="J2615" i="2"/>
  <c r="J2612" i="2"/>
  <c r="J2609" i="2"/>
  <c r="J2606" i="2"/>
  <c r="J2603" i="2"/>
  <c r="J2600" i="2"/>
  <c r="J2597" i="2"/>
  <c r="J2594" i="2"/>
  <c r="J2588" i="2"/>
  <c r="J2579" i="2"/>
  <c r="J2576" i="2"/>
  <c r="J2570" i="2"/>
  <c r="K2566" i="2"/>
  <c r="K2559" i="2"/>
  <c r="K2555" i="2"/>
  <c r="J2551" i="2"/>
  <c r="K2546" i="2"/>
  <c r="J2542" i="2"/>
  <c r="K2537" i="2"/>
  <c r="K2528" i="2"/>
  <c r="J2524" i="2"/>
  <c r="K2519" i="2"/>
  <c r="K2510" i="2"/>
  <c r="K2501" i="2"/>
  <c r="K2485" i="2"/>
  <c r="K2479" i="2"/>
  <c r="K2470" i="2"/>
  <c r="K2442" i="2"/>
  <c r="K2424" i="2"/>
  <c r="K2406" i="2"/>
  <c r="K2370" i="2"/>
  <c r="K2352" i="2"/>
  <c r="K2334" i="2"/>
  <c r="J2657" i="2"/>
  <c r="J2654" i="2"/>
  <c r="J168" i="2"/>
  <c r="J167" i="2"/>
  <c r="J554" i="2"/>
  <c r="J553" i="2"/>
  <c r="J761" i="2"/>
  <c r="J759" i="2"/>
  <c r="J1146" i="2"/>
  <c r="J1144" i="2"/>
  <c r="J1653" i="2"/>
  <c r="J1654" i="2"/>
  <c r="J2153" i="2"/>
  <c r="J2477" i="2"/>
  <c r="J2154" i="2"/>
  <c r="J2476" i="2"/>
  <c r="J234" i="2"/>
  <c r="J37" i="2"/>
  <c r="J38" i="2"/>
  <c r="J233" i="2"/>
  <c r="J376" i="2"/>
  <c r="J436" i="2"/>
  <c r="J437" i="2"/>
  <c r="J666" i="2"/>
  <c r="J375" i="2"/>
  <c r="J667" i="2"/>
  <c r="J818" i="2"/>
  <c r="J848" i="2"/>
  <c r="J756" i="2"/>
  <c r="J757" i="2"/>
  <c r="J952" i="2"/>
  <c r="J847" i="2"/>
  <c r="J953" i="2"/>
  <c r="J1197" i="2"/>
  <c r="J817" i="2"/>
  <c r="J1319" i="2"/>
  <c r="J1320" i="2"/>
  <c r="J1359" i="2"/>
  <c r="J1360" i="2"/>
  <c r="J1196" i="2"/>
  <c r="J1774" i="2"/>
  <c r="J1822" i="2"/>
  <c r="J1828" i="2"/>
  <c r="J1936" i="2"/>
  <c r="J2059" i="2"/>
  <c r="J2104" i="2"/>
  <c r="J1775" i="2"/>
  <c r="J1823" i="2"/>
  <c r="J1937" i="2"/>
  <c r="J1830" i="2"/>
  <c r="J2447" i="2"/>
  <c r="J2058" i="2"/>
  <c r="J2319" i="2"/>
  <c r="J2547" i="2"/>
  <c r="J2103" i="2"/>
  <c r="J2320" i="2"/>
  <c r="J2446" i="2"/>
  <c r="J48" i="2"/>
  <c r="J183" i="2"/>
  <c r="J47" i="2"/>
  <c r="J185" i="2"/>
  <c r="J584" i="2"/>
  <c r="J582" i="2"/>
  <c r="J758" i="2"/>
  <c r="J760" i="2"/>
  <c r="J1036" i="2"/>
  <c r="J1035" i="2"/>
  <c r="J1227" i="2"/>
  <c r="J1225" i="2"/>
  <c r="J1542" i="2"/>
  <c r="J1543" i="2"/>
  <c r="J1966" i="2"/>
  <c r="J1739" i="2"/>
  <c r="J1740" i="2"/>
  <c r="J2255" i="2"/>
  <c r="J2345" i="2"/>
  <c r="J2369" i="2"/>
  <c r="J2253" i="2"/>
  <c r="J2370" i="2"/>
  <c r="J331" i="2"/>
  <c r="J318" i="2"/>
  <c r="J711" i="2"/>
  <c r="J714" i="2"/>
  <c r="J1097" i="2"/>
  <c r="J1469" i="2"/>
  <c r="J1091" i="2"/>
  <c r="J1471" i="2"/>
  <c r="J1888" i="2"/>
  <c r="J1878" i="2"/>
  <c r="J2276" i="2"/>
  <c r="J2277" i="2"/>
  <c r="J27" i="2"/>
  <c r="J10" i="2"/>
  <c r="J11" i="2"/>
  <c r="J26" i="2"/>
  <c r="J343" i="2"/>
  <c r="J413" i="2"/>
  <c r="J623" i="2"/>
  <c r="J622" i="2"/>
  <c r="J342" i="2"/>
  <c r="J785" i="2"/>
  <c r="J414" i="2"/>
  <c r="J738" i="2"/>
  <c r="J739" i="2"/>
  <c r="J784" i="2"/>
  <c r="J900" i="2"/>
  <c r="J901" i="2"/>
  <c r="J1131" i="2"/>
  <c r="J1161" i="2"/>
  <c r="J1162" i="2"/>
  <c r="J1502" i="2"/>
  <c r="J1365" i="2"/>
  <c r="J1536" i="2"/>
  <c r="J1366" i="2"/>
  <c r="J1501" i="2"/>
  <c r="J1537" i="2"/>
  <c r="J1130" i="2"/>
  <c r="J1918" i="2"/>
  <c r="J1978" i="2"/>
  <c r="J1694" i="2"/>
  <c r="J1919" i="2"/>
  <c r="J1958" i="2"/>
  <c r="J1979" i="2"/>
  <c r="J1695" i="2"/>
  <c r="J1959" i="2"/>
  <c r="J2396" i="2"/>
  <c r="J2298" i="2"/>
  <c r="J2394" i="2"/>
  <c r="J2299" i="2"/>
  <c r="J109" i="2"/>
  <c r="J107" i="2"/>
  <c r="J630" i="2"/>
  <c r="J628" i="2"/>
  <c r="J971" i="2"/>
  <c r="J974" i="2"/>
  <c r="J1247" i="2"/>
  <c r="J1244" i="2"/>
  <c r="J1810" i="2"/>
  <c r="J1813" i="2"/>
  <c r="J2159" i="2"/>
  <c r="J2157" i="2"/>
  <c r="J364" i="2"/>
  <c r="J365" i="2"/>
  <c r="J725" i="2"/>
  <c r="J723" i="2"/>
  <c r="J1045" i="2"/>
  <c r="J1047" i="2"/>
  <c r="J1505" i="2"/>
  <c r="J1565" i="2"/>
  <c r="J1563" i="2"/>
  <c r="J1507" i="2"/>
  <c r="J2291" i="2"/>
  <c r="J2289" i="2"/>
  <c r="J9" i="2"/>
  <c r="J250" i="2"/>
  <c r="J621" i="2"/>
  <c r="J384" i="2"/>
  <c r="J939" i="2"/>
  <c r="J1138" i="2"/>
  <c r="J998" i="2"/>
  <c r="J1151" i="2"/>
  <c r="J1796" i="2"/>
  <c r="J1794" i="2"/>
  <c r="J2135" i="2"/>
  <c r="J2133" i="2"/>
  <c r="J2343" i="2"/>
  <c r="J2464" i="2"/>
  <c r="J703" i="2"/>
  <c r="J1089" i="2"/>
  <c r="J1868" i="2"/>
  <c r="J2262" i="2"/>
  <c r="J16" i="2"/>
  <c r="J127" i="2"/>
  <c r="J545" i="2"/>
  <c r="J600" i="2"/>
  <c r="J769" i="2"/>
  <c r="J983" i="2"/>
  <c r="J1293" i="2"/>
  <c r="J1160" i="2"/>
  <c r="J1585" i="2"/>
  <c r="J1681" i="2"/>
  <c r="J2459" i="2"/>
  <c r="J2076" i="2"/>
  <c r="J2109" i="2"/>
  <c r="J2473" i="2"/>
  <c r="J317" i="2"/>
  <c r="J326" i="2"/>
  <c r="J708" i="2"/>
  <c r="J690" i="2"/>
  <c r="J1090" i="2"/>
  <c r="J1085" i="2"/>
  <c r="J1458" i="2"/>
  <c r="J1470" i="2"/>
  <c r="J1864" i="2"/>
  <c r="J1880" i="2"/>
  <c r="J2266" i="2"/>
  <c r="J2272" i="2"/>
  <c r="J153" i="2"/>
  <c r="J154" i="2"/>
  <c r="J340" i="2"/>
  <c r="J338" i="2"/>
  <c r="J380" i="2"/>
  <c r="J378" i="2"/>
  <c r="J720" i="2"/>
  <c r="J888" i="2"/>
  <c r="J724" i="2"/>
  <c r="J889" i="2"/>
  <c r="J1105" i="2"/>
  <c r="J1103" i="2"/>
  <c r="J1260" i="2"/>
  <c r="J1485" i="2"/>
  <c r="J1261" i="2"/>
  <c r="J1480" i="2"/>
  <c r="J1692" i="2"/>
  <c r="J1693" i="2"/>
  <c r="J1915" i="2"/>
  <c r="J1898" i="2"/>
  <c r="J2093" i="2"/>
  <c r="J2297" i="2"/>
  <c r="J2324" i="2"/>
  <c r="J2094" i="2"/>
  <c r="J2322" i="2"/>
  <c r="J2281" i="2"/>
  <c r="J332" i="2"/>
  <c r="J691" i="2"/>
  <c r="J1080" i="2"/>
  <c r="J1450" i="2"/>
  <c r="J1076" i="2"/>
  <c r="J1877" i="2"/>
  <c r="J2269" i="2"/>
  <c r="J123" i="2"/>
  <c r="J126" i="2"/>
  <c r="J144" i="2"/>
  <c r="J180" i="2"/>
  <c r="J195" i="2"/>
  <c r="J198" i="2"/>
  <c r="J46" i="2"/>
  <c r="J76" i="2"/>
  <c r="J79" i="2"/>
  <c r="J85" i="2"/>
  <c r="J124" i="2"/>
  <c r="J163" i="2"/>
  <c r="J166" i="2"/>
  <c r="J169" i="2"/>
  <c r="J181" i="2"/>
  <c r="J211" i="2"/>
  <c r="J223" i="2"/>
  <c r="J247" i="2"/>
  <c r="J44" i="2"/>
  <c r="J86" i="2"/>
  <c r="J164" i="2"/>
  <c r="J173" i="2"/>
  <c r="J209" i="2"/>
  <c r="J295" i="2"/>
  <c r="J298" i="2"/>
  <c r="J415" i="2"/>
  <c r="J418" i="2"/>
  <c r="J442" i="2"/>
  <c r="J493" i="2"/>
  <c r="J245" i="2"/>
  <c r="J278" i="2"/>
  <c r="J422" i="2"/>
  <c r="J425" i="2"/>
  <c r="J434" i="2"/>
  <c r="J461" i="2"/>
  <c r="J506" i="2"/>
  <c r="J518" i="2"/>
  <c r="J596" i="2"/>
  <c r="J644" i="2"/>
  <c r="J647" i="2"/>
  <c r="J650" i="2"/>
  <c r="J297" i="2"/>
  <c r="J476" i="2"/>
  <c r="J507" i="2"/>
  <c r="J513" i="2"/>
  <c r="J561" i="2"/>
  <c r="J567" i="2"/>
  <c r="J591" i="2"/>
  <c r="J594" i="2"/>
  <c r="J648" i="2"/>
  <c r="J657" i="2"/>
  <c r="J514" i="2"/>
  <c r="J532" i="2"/>
  <c r="J550" i="2"/>
  <c r="J577" i="2"/>
  <c r="J601" i="2"/>
  <c r="J649" i="2"/>
  <c r="J426" i="2"/>
  <c r="J462" i="2"/>
  <c r="J782" i="2"/>
  <c r="J827" i="2"/>
  <c r="J884" i="2"/>
  <c r="J896" i="2"/>
  <c r="J483" i="2"/>
  <c r="J783" i="2"/>
  <c r="J276" i="2"/>
  <c r="J294" i="2"/>
  <c r="J432" i="2"/>
  <c r="J978" i="2"/>
  <c r="J919" i="2"/>
  <c r="J922" i="2"/>
  <c r="J961" i="2"/>
  <c r="J964" i="2"/>
  <c r="J970" i="2"/>
  <c r="J973" i="2"/>
  <c r="J991" i="2"/>
  <c r="J994" i="2"/>
  <c r="J1012" i="2"/>
  <c r="J1039" i="2"/>
  <c r="J1042" i="2"/>
  <c r="J787" i="2"/>
  <c r="J898" i="2"/>
  <c r="J923" i="2"/>
  <c r="J962" i="2"/>
  <c r="J987" i="2"/>
  <c r="J1041" i="2"/>
  <c r="J995" i="2"/>
  <c r="J1043" i="2"/>
  <c r="J1064" i="2"/>
  <c r="J1158" i="2"/>
  <c r="J1203" i="2"/>
  <c r="J1212" i="2"/>
  <c r="J1215" i="2"/>
  <c r="J1233" i="2"/>
  <c r="J965" i="2"/>
  <c r="J1174" i="2"/>
  <c r="J1177" i="2"/>
  <c r="J1198" i="2"/>
  <c r="J1201" i="2"/>
  <c r="J1040" i="2"/>
  <c r="J1046" i="2"/>
  <c r="J1181" i="2"/>
  <c r="J1301" i="2"/>
  <c r="J1304" i="2"/>
  <c r="J1364" i="2"/>
  <c r="J1367" i="2"/>
  <c r="J1373" i="2"/>
  <c r="J1415" i="2"/>
  <c r="J1418" i="2"/>
  <c r="J1526" i="2"/>
  <c r="J1529" i="2"/>
  <c r="J1532" i="2"/>
  <c r="J1538" i="2"/>
  <c r="J1562" i="2"/>
  <c r="J1211" i="2"/>
  <c r="J1237" i="2"/>
  <c r="J1323" i="2"/>
  <c r="J1407" i="2"/>
  <c r="J1410" i="2"/>
  <c r="J1569" i="2"/>
  <c r="J1599" i="2"/>
  <c r="J1614" i="2"/>
  <c r="J1683" i="2"/>
  <c r="J1273" i="2"/>
  <c r="J1303" i="2"/>
  <c r="J1312" i="2"/>
  <c r="J1321" i="2"/>
  <c r="J1414" i="2"/>
  <c r="J1441" i="2"/>
  <c r="J1528" i="2"/>
  <c r="J1534" i="2"/>
  <c r="J1540" i="2"/>
  <c r="J790" i="2"/>
  <c r="J1178" i="2"/>
  <c r="J1571" i="2"/>
  <c r="J1619" i="2"/>
  <c r="J1549" i="2"/>
  <c r="J1705" i="2"/>
  <c r="J1735" i="2"/>
  <c r="J1741" i="2"/>
  <c r="J1771" i="2"/>
  <c r="J1801" i="2"/>
  <c r="J2047" i="2"/>
  <c r="J2110" i="2"/>
  <c r="J2113" i="2"/>
  <c r="J1568" i="2"/>
  <c r="J1616" i="2"/>
  <c r="J1700" i="2"/>
  <c r="J1955" i="2"/>
  <c r="J2003" i="2"/>
  <c r="J2063" i="2"/>
  <c r="J2096" i="2"/>
  <c r="J2105" i="2"/>
  <c r="J2108" i="2"/>
  <c r="J1570" i="2"/>
  <c r="J1648" i="2"/>
  <c r="J1660" i="2"/>
  <c r="J1546" i="2"/>
  <c r="J1564" i="2"/>
  <c r="J1710" i="2"/>
  <c r="J1743" i="2"/>
  <c r="J1767" i="2"/>
  <c r="J1782" i="2"/>
  <c r="J1857" i="2"/>
  <c r="J1938" i="2"/>
  <c r="J1941" i="2"/>
  <c r="J1983" i="2"/>
  <c r="J2046" i="2"/>
  <c r="J2180" i="2"/>
  <c r="J2213" i="2"/>
  <c r="J2339" i="2"/>
  <c r="J2378" i="2"/>
  <c r="J2381" i="2"/>
  <c r="J2399" i="2"/>
  <c r="J2405" i="2"/>
  <c r="J2465" i="2"/>
  <c r="J2498" i="2"/>
  <c r="J2510" i="2"/>
  <c r="J2531" i="2"/>
  <c r="J2537" i="2"/>
  <c r="J2106" i="2"/>
  <c r="J2124" i="2"/>
  <c r="J2175" i="2"/>
  <c r="J2178" i="2"/>
  <c r="J2211" i="2"/>
  <c r="J2214" i="2"/>
  <c r="J2217" i="2"/>
  <c r="J2337" i="2"/>
  <c r="J2367" i="2"/>
  <c r="J2379" i="2"/>
  <c r="J2382" i="2"/>
  <c r="J2385" i="2"/>
  <c r="J2397" i="2"/>
  <c r="J2442" i="2"/>
  <c r="J2469" i="2"/>
  <c r="J2472" i="2"/>
  <c r="J2121" i="2"/>
  <c r="J2125" i="2"/>
  <c r="J2131" i="2"/>
  <c r="J2173" i="2"/>
  <c r="J2221" i="2"/>
  <c r="J2251" i="2"/>
  <c r="J2353" i="2"/>
  <c r="J2419" i="2"/>
  <c r="J2437" i="2"/>
  <c r="J2122" i="2"/>
  <c r="J224" i="2"/>
  <c r="J227" i="2"/>
  <c r="J406" i="2"/>
  <c r="J407" i="2"/>
  <c r="J795" i="2"/>
  <c r="J793" i="2"/>
  <c r="J1382" i="2"/>
  <c r="J1380" i="2"/>
  <c r="J1783" i="2"/>
  <c r="J1781" i="2"/>
  <c r="J2087" i="2"/>
  <c r="J2085" i="2"/>
  <c r="J2325" i="2"/>
  <c r="J2326" i="2"/>
  <c r="J33" i="2"/>
  <c r="J102" i="2"/>
  <c r="J411" i="2"/>
  <c r="J494" i="2"/>
  <c r="J878" i="2"/>
  <c r="J853" i="2"/>
  <c r="J1236" i="2"/>
  <c r="J1316" i="2"/>
  <c r="J1651" i="2"/>
  <c r="J2042" i="2"/>
  <c r="J2057" i="2"/>
  <c r="J1716" i="2"/>
  <c r="J2341" i="2"/>
  <c r="J2431" i="2"/>
  <c r="J100" i="2"/>
  <c r="J98" i="2"/>
  <c r="J780" i="2"/>
  <c r="J781" i="2"/>
  <c r="J1268" i="2"/>
  <c r="J1267" i="2"/>
  <c r="J1948" i="2"/>
  <c r="J1715" i="2"/>
  <c r="J1949" i="2"/>
  <c r="J1713" i="2"/>
  <c r="J2429" i="2"/>
  <c r="J2427" i="2"/>
  <c r="J24" i="2"/>
  <c r="J45" i="2"/>
  <c r="J93" i="2"/>
  <c r="J156" i="2"/>
  <c r="J189" i="2"/>
  <c r="J216" i="2"/>
  <c r="J225" i="2"/>
  <c r="J252" i="2"/>
  <c r="J25" i="2"/>
  <c r="J58" i="2"/>
  <c r="J178" i="2"/>
  <c r="J137" i="2"/>
  <c r="J152" i="2"/>
  <c r="J158" i="2"/>
  <c r="J161" i="2"/>
  <c r="J179" i="2"/>
  <c r="J301" i="2"/>
  <c r="J313" i="2"/>
  <c r="J322" i="2"/>
  <c r="J325" i="2"/>
  <c r="J328" i="2"/>
  <c r="J334" i="2"/>
  <c r="J337" i="2"/>
  <c r="J475" i="2"/>
  <c r="J302" i="2"/>
  <c r="J320" i="2"/>
  <c r="J323" i="2"/>
  <c r="J329" i="2"/>
  <c r="J347" i="2"/>
  <c r="J356" i="2"/>
  <c r="J359" i="2"/>
  <c r="J368" i="2"/>
  <c r="J452" i="2"/>
  <c r="J327" i="2"/>
  <c r="J345" i="2"/>
  <c r="J496" i="2"/>
  <c r="J530" i="2"/>
  <c r="J575" i="2"/>
  <c r="J578" i="2"/>
  <c r="J602" i="2"/>
  <c r="J662" i="2"/>
  <c r="J399" i="2"/>
  <c r="J525" i="2"/>
  <c r="J528" i="2"/>
  <c r="J576" i="2"/>
  <c r="J627" i="2"/>
  <c r="J639" i="2"/>
  <c r="J336" i="2"/>
  <c r="J321" i="2"/>
  <c r="J339" i="2"/>
  <c r="J423" i="2"/>
  <c r="J565" i="2"/>
  <c r="J571" i="2"/>
  <c r="J694" i="2"/>
  <c r="J700" i="2"/>
  <c r="J270" i="2"/>
  <c r="J360" i="2"/>
  <c r="J408" i="2"/>
  <c r="J675" i="2"/>
  <c r="J707" i="2"/>
  <c r="J713" i="2"/>
  <c r="J716" i="2"/>
  <c r="J719" i="2"/>
  <c r="J734" i="2"/>
  <c r="J743" i="2"/>
  <c r="J749" i="2"/>
  <c r="J767" i="2"/>
  <c r="J791" i="2"/>
  <c r="J854" i="2"/>
  <c r="J330" i="2"/>
  <c r="J692" i="2"/>
  <c r="J696" i="2"/>
  <c r="J701" i="2"/>
  <c r="J705" i="2"/>
  <c r="J732" i="2"/>
  <c r="J747" i="2"/>
  <c r="J753" i="2"/>
  <c r="J849" i="2"/>
  <c r="J879" i="2"/>
  <c r="J894" i="2"/>
  <c r="J712" i="2"/>
  <c r="J718" i="2"/>
  <c r="J721" i="2"/>
  <c r="J745" i="2"/>
  <c r="J751" i="2"/>
  <c r="J699" i="2"/>
  <c r="J909" i="2"/>
  <c r="J921" i="2"/>
  <c r="J927" i="2"/>
  <c r="J936" i="2"/>
  <c r="J951" i="2"/>
  <c r="J969" i="2"/>
  <c r="J981" i="2"/>
  <c r="J984" i="2"/>
  <c r="J689" i="2"/>
  <c r="J865" i="2"/>
  <c r="J931" i="2"/>
  <c r="J946" i="2"/>
  <c r="J1003" i="2"/>
  <c r="J702" i="2"/>
  <c r="J911" i="2"/>
  <c r="J929" i="2"/>
  <c r="J1031" i="2"/>
  <c r="J1074" i="2"/>
  <c r="J1077" i="2"/>
  <c r="J1092" i="2"/>
  <c r="J1101" i="2"/>
  <c r="J1104" i="2"/>
  <c r="J1122" i="2"/>
  <c r="J1125" i="2"/>
  <c r="J1221" i="2"/>
  <c r="J1245" i="2"/>
  <c r="J947" i="2"/>
  <c r="J1056" i="2"/>
  <c r="J1075" i="2"/>
  <c r="J1093" i="2"/>
  <c r="J1096" i="2"/>
  <c r="J1099" i="2"/>
  <c r="J1114" i="2"/>
  <c r="J1117" i="2"/>
  <c r="J1123" i="2"/>
  <c r="J992" i="2"/>
  <c r="J1010" i="2"/>
  <c r="J1133" i="2"/>
  <c r="J1199" i="2"/>
  <c r="J1265" i="2"/>
  <c r="J1289" i="2"/>
  <c r="J1322" i="2"/>
  <c r="J1358" i="2"/>
  <c r="J1424" i="2"/>
  <c r="J1454" i="2"/>
  <c r="J1457" i="2"/>
  <c r="J1460" i="2"/>
  <c r="J1466" i="2"/>
  <c r="J1478" i="2"/>
  <c r="J1481" i="2"/>
  <c r="J1484" i="2"/>
  <c r="J1487" i="2"/>
  <c r="J1493" i="2"/>
  <c r="J1496" i="2"/>
  <c r="J1508" i="2"/>
  <c r="J1082" i="2"/>
  <c r="J1166" i="2"/>
  <c r="J1121" i="2"/>
  <c r="J1169" i="2"/>
  <c r="J1205" i="2"/>
  <c r="J1234" i="2"/>
  <c r="J1272" i="2"/>
  <c r="J1281" i="2"/>
  <c r="J1290" i="2"/>
  <c r="J1302" i="2"/>
  <c r="J1335" i="2"/>
  <c r="J1338" i="2"/>
  <c r="J1455" i="2"/>
  <c r="J1467" i="2"/>
  <c r="J1476" i="2"/>
  <c r="J1482" i="2"/>
  <c r="J1527" i="2"/>
  <c r="J1530" i="2"/>
  <c r="J1623" i="2"/>
  <c r="J1650" i="2"/>
  <c r="J1689" i="2"/>
  <c r="J1106" i="2"/>
  <c r="J1124" i="2"/>
  <c r="J1175" i="2"/>
  <c r="J1208" i="2"/>
  <c r="J1339" i="2"/>
  <c r="J1396" i="2"/>
  <c r="J1429" i="2"/>
  <c r="J1453" i="2"/>
  <c r="J1459" i="2"/>
  <c r="J1462" i="2"/>
  <c r="J1465" i="2"/>
  <c r="J1468" i="2"/>
  <c r="J1495" i="2"/>
  <c r="J1510" i="2"/>
  <c r="J1513" i="2"/>
  <c r="J1094" i="2"/>
  <c r="J1112" i="2"/>
  <c r="J1589" i="2"/>
  <c r="J1627" i="2"/>
  <c r="J1708" i="2"/>
  <c r="J1759" i="2"/>
  <c r="J1852" i="2"/>
  <c r="J1861" i="2"/>
  <c r="J1873" i="2"/>
  <c r="J1876" i="2"/>
  <c r="J1885" i="2"/>
  <c r="J1894" i="2"/>
  <c r="J1897" i="2"/>
  <c r="J1909" i="2"/>
  <c r="J1912" i="2"/>
  <c r="J1927" i="2"/>
  <c r="J1945" i="2"/>
  <c r="J1951" i="2"/>
  <c r="J1975" i="2"/>
  <c r="J2020" i="2"/>
  <c r="J2035" i="2"/>
  <c r="J2062" i="2"/>
  <c r="J2092" i="2"/>
  <c r="J2101" i="2"/>
  <c r="J1598" i="2"/>
  <c r="J1634" i="2"/>
  <c r="J1652" i="2"/>
  <c r="J1742" i="2"/>
  <c r="J1871" i="2"/>
  <c r="J1874" i="2"/>
  <c r="J1886" i="2"/>
  <c r="J1892" i="2"/>
  <c r="J1907" i="2"/>
  <c r="J1910" i="2"/>
  <c r="J1922" i="2"/>
  <c r="J1946" i="2"/>
  <c r="J2036" i="2"/>
  <c r="J2048" i="2"/>
  <c r="J2084" i="2"/>
  <c r="J2090" i="2"/>
  <c r="J2111" i="2"/>
  <c r="J2123" i="2"/>
  <c r="J1600" i="2"/>
  <c r="J1691" i="2"/>
  <c r="J1725" i="2"/>
  <c r="J1764" i="2"/>
  <c r="J1836" i="2"/>
  <c r="J1863" i="2"/>
  <c r="J1866" i="2"/>
  <c r="J1875" i="2"/>
  <c r="J1881" i="2"/>
  <c r="J1887" i="2"/>
  <c r="J1890" i="2"/>
  <c r="J1896" i="2"/>
  <c r="J1899" i="2"/>
  <c r="J1905" i="2"/>
  <c r="J1911" i="2"/>
  <c r="J1920" i="2"/>
  <c r="J1929" i="2"/>
  <c r="J1947" i="2"/>
  <c r="J2007" i="2"/>
  <c r="J2129" i="2"/>
  <c r="J2165" i="2"/>
  <c r="J2168" i="2"/>
  <c r="J2243" i="2"/>
  <c r="J2261" i="2"/>
  <c r="J2279" i="2"/>
  <c r="J2300" i="2"/>
  <c r="J2309" i="2"/>
  <c r="J2312" i="2"/>
  <c r="J2450" i="2"/>
  <c r="J2483" i="2"/>
  <c r="J2501" i="2"/>
  <c r="J2513" i="2"/>
  <c r="J2525" i="2"/>
  <c r="J2130" i="2"/>
  <c r="J2139" i="2"/>
  <c r="J2184" i="2"/>
  <c r="J2202" i="2"/>
  <c r="J2232" i="2"/>
  <c r="J2259" i="2"/>
  <c r="J2286" i="2"/>
  <c r="J2310" i="2"/>
  <c r="J2352" i="2"/>
  <c r="J2358" i="2"/>
  <c r="J2490" i="2"/>
  <c r="J2553" i="2"/>
  <c r="J2556" i="2"/>
  <c r="J2034" i="2"/>
  <c r="J2194" i="2"/>
  <c r="J2200" i="2"/>
  <c r="J2230" i="2"/>
  <c r="J2242" i="2"/>
  <c r="J2248" i="2"/>
  <c r="J2284" i="2"/>
  <c r="J2302" i="2"/>
  <c r="J2305" i="2"/>
  <c r="J2311" i="2"/>
  <c r="J2359" i="2"/>
  <c r="J2383" i="2"/>
  <c r="J2398" i="2"/>
  <c r="J2449" i="2"/>
  <c r="J2485" i="2"/>
  <c r="J2115" i="2"/>
  <c r="J258" i="2"/>
  <c r="J260" i="2"/>
  <c r="J501" i="2"/>
  <c r="J502" i="2"/>
  <c r="J872" i="2"/>
  <c r="J870" i="2"/>
  <c r="J1204" i="2"/>
  <c r="J1207" i="2"/>
  <c r="J1677" i="2"/>
  <c r="J1676" i="2"/>
  <c r="J2163" i="2"/>
  <c r="J2161" i="2"/>
  <c r="J346" i="2"/>
  <c r="J349" i="2"/>
  <c r="J729" i="2"/>
  <c r="J733" i="2"/>
  <c r="J1113" i="2"/>
  <c r="J1119" i="2"/>
  <c r="J1475" i="2"/>
  <c r="J1497" i="2"/>
  <c r="J1891" i="2"/>
  <c r="J1893" i="2"/>
  <c r="J2282" i="2"/>
  <c r="J2283" i="2"/>
  <c r="J292" i="2"/>
  <c r="J633" i="2"/>
  <c r="J682" i="2"/>
  <c r="J306" i="2"/>
  <c r="J1030" i="2"/>
  <c r="J1071" i="2"/>
  <c r="J1445" i="2"/>
  <c r="J1434" i="2"/>
  <c r="J1603" i="2"/>
  <c r="J1843" i="2"/>
  <c r="J2014" i="2"/>
  <c r="J2234" i="2"/>
  <c r="J2420" i="2"/>
  <c r="J30" i="2"/>
  <c r="J84" i="2"/>
  <c r="J90" i="2"/>
  <c r="J159" i="2"/>
  <c r="J162" i="2"/>
  <c r="J165" i="2"/>
  <c r="J219" i="2"/>
  <c r="J4" i="2"/>
  <c r="J49" i="2"/>
  <c r="J55" i="2"/>
  <c r="J115" i="2"/>
  <c r="J139" i="2"/>
  <c r="J151" i="2"/>
  <c r="J187" i="2"/>
  <c r="J217" i="2"/>
  <c r="J220" i="2"/>
  <c r="J235" i="2"/>
  <c r="J256" i="2"/>
  <c r="J17" i="2"/>
  <c r="J32" i="2"/>
  <c r="J50" i="2"/>
  <c r="J92" i="2"/>
  <c r="J113" i="2"/>
  <c r="J191" i="2"/>
  <c r="J212" i="2"/>
  <c r="J221" i="2"/>
  <c r="J255" i="2"/>
  <c r="J268" i="2"/>
  <c r="J277" i="2"/>
  <c r="J388" i="2"/>
  <c r="J391" i="2"/>
  <c r="J400" i="2"/>
  <c r="J403" i="2"/>
  <c r="J439" i="2"/>
  <c r="J487" i="2"/>
  <c r="J275" i="2"/>
  <c r="J305" i="2"/>
  <c r="J401" i="2"/>
  <c r="J404" i="2"/>
  <c r="J428" i="2"/>
  <c r="J458" i="2"/>
  <c r="J473" i="2"/>
  <c r="J539" i="2"/>
  <c r="J563" i="2"/>
  <c r="J566" i="2"/>
  <c r="J569" i="2"/>
  <c r="J590" i="2"/>
  <c r="J653" i="2"/>
  <c r="J659" i="2"/>
  <c r="J680" i="2"/>
  <c r="J522" i="2"/>
  <c r="J660" i="2"/>
  <c r="J438" i="2"/>
  <c r="J456" i="2"/>
  <c r="J267" i="2"/>
  <c r="J303" i="2"/>
  <c r="J486" i="2"/>
  <c r="J508" i="2"/>
  <c r="J523" i="2"/>
  <c r="J568" i="2"/>
  <c r="J592" i="2"/>
  <c r="J652" i="2"/>
  <c r="J655" i="2"/>
  <c r="J658" i="2"/>
  <c r="J661" i="2"/>
  <c r="J679" i="2"/>
  <c r="J788" i="2"/>
  <c r="J821" i="2"/>
  <c r="J830" i="2"/>
  <c r="J866" i="2"/>
  <c r="J890" i="2"/>
  <c r="J786" i="2"/>
  <c r="J807" i="2"/>
  <c r="J810" i="2"/>
  <c r="J831" i="2"/>
  <c r="J775" i="2"/>
  <c r="J778" i="2"/>
  <c r="J868" i="2"/>
  <c r="J918" i="2"/>
  <c r="J945" i="2"/>
  <c r="J948" i="2"/>
  <c r="J820" i="2"/>
  <c r="J832" i="2"/>
  <c r="J949" i="2"/>
  <c r="J1027" i="2"/>
  <c r="J805" i="2"/>
  <c r="J823" i="2"/>
  <c r="J829" i="2"/>
  <c r="J917" i="2"/>
  <c r="J920" i="2"/>
  <c r="J944" i="2"/>
  <c r="J980" i="2"/>
  <c r="J1053" i="2"/>
  <c r="J989" i="2"/>
  <c r="J1019" i="2"/>
  <c r="J1155" i="2"/>
  <c r="J1188" i="2"/>
  <c r="J1002" i="2"/>
  <c r="J1026" i="2"/>
  <c r="J1044" i="2"/>
  <c r="J1168" i="2"/>
  <c r="J1171" i="2"/>
  <c r="J1189" i="2"/>
  <c r="J950" i="2"/>
  <c r="J1016" i="2"/>
  <c r="J1052" i="2"/>
  <c r="J1313" i="2"/>
  <c r="J1325" i="2"/>
  <c r="J1328" i="2"/>
  <c r="J1385" i="2"/>
  <c r="J1391" i="2"/>
  <c r="J1406" i="2"/>
  <c r="J1433" i="2"/>
  <c r="J1439" i="2"/>
  <c r="J1520" i="2"/>
  <c r="J1523" i="2"/>
  <c r="J1263" i="2"/>
  <c r="J1269" i="2"/>
  <c r="J1308" i="2"/>
  <c r="J1314" i="2"/>
  <c r="J1326" i="2"/>
  <c r="J1329" i="2"/>
  <c r="J1386" i="2"/>
  <c r="J1413" i="2"/>
  <c r="J1416" i="2"/>
  <c r="J1422" i="2"/>
  <c r="J1431" i="2"/>
  <c r="J1545" i="2"/>
  <c r="J1548" i="2"/>
  <c r="J1551" i="2"/>
  <c r="J1575" i="2"/>
  <c r="J1587" i="2"/>
  <c r="J1620" i="2"/>
  <c r="J1659" i="2"/>
  <c r="J1154" i="2"/>
  <c r="J1190" i="2"/>
  <c r="J1214" i="2"/>
  <c r="J1384" i="2"/>
  <c r="J1387" i="2"/>
  <c r="J1393" i="2"/>
  <c r="J1405" i="2"/>
  <c r="J1417" i="2"/>
  <c r="J1426" i="2"/>
  <c r="J1531" i="2"/>
  <c r="J1595" i="2"/>
  <c r="J1667" i="2"/>
  <c r="J1573" i="2"/>
  <c r="J1579" i="2"/>
  <c r="J1609" i="2"/>
  <c r="J1657" i="2"/>
  <c r="J1663" i="2"/>
  <c r="J1702" i="2"/>
  <c r="J1723" i="2"/>
  <c r="J1726" i="2"/>
  <c r="J1753" i="2"/>
  <c r="J1768" i="2"/>
  <c r="J1846" i="2"/>
  <c r="J1969" i="2"/>
  <c r="J1987" i="2"/>
  <c r="J1993" i="2"/>
  <c r="J2011" i="2"/>
  <c r="J2026" i="2"/>
  <c r="J2041" i="2"/>
  <c r="J2053" i="2"/>
  <c r="J2065" i="2"/>
  <c r="J1552" i="2"/>
  <c r="J1586" i="2"/>
  <c r="J1610" i="2"/>
  <c r="J1658" i="2"/>
  <c r="J1721" i="2"/>
  <c r="J1727" i="2"/>
  <c r="J1730" i="2"/>
  <c r="J1733" i="2"/>
  <c r="J1736" i="2"/>
  <c r="J1751" i="2"/>
  <c r="J1754" i="2"/>
  <c r="J1841" i="2"/>
  <c r="J1847" i="2"/>
  <c r="J1991" i="2"/>
  <c r="J1994" i="2"/>
  <c r="J2012" i="2"/>
  <c r="J2024" i="2"/>
  <c r="J2027" i="2"/>
  <c r="J2039" i="2"/>
  <c r="J2054" i="2"/>
  <c r="J2120" i="2"/>
  <c r="J1582" i="2"/>
  <c r="J1618" i="2"/>
  <c r="J1666" i="2"/>
  <c r="J1682" i="2"/>
  <c r="J1728" i="2"/>
  <c r="J1731" i="2"/>
  <c r="J1737" i="2"/>
  <c r="J1746" i="2"/>
  <c r="J1968" i="2"/>
  <c r="J1986" i="2"/>
  <c r="J2004" i="2"/>
  <c r="J2055" i="2"/>
  <c r="J2138" i="2"/>
  <c r="J2198" i="2"/>
  <c r="J2210" i="2"/>
  <c r="J2216" i="2"/>
  <c r="J2225" i="2"/>
  <c r="J2240" i="2"/>
  <c r="J2336" i="2"/>
  <c r="J2351" i="2"/>
  <c r="J2354" i="2"/>
  <c r="J2357" i="2"/>
  <c r="J2372" i="2"/>
  <c r="J2402" i="2"/>
  <c r="J2414" i="2"/>
  <c r="J2453" i="2"/>
  <c r="J2468" i="2"/>
  <c r="J2492" i="2"/>
  <c r="J2516" i="2"/>
  <c r="J2555" i="2"/>
  <c r="J2226" i="2"/>
  <c r="J2229" i="2"/>
  <c r="J2241" i="2"/>
  <c r="J2355" i="2"/>
  <c r="J2373" i="2"/>
  <c r="J2376" i="2"/>
  <c r="J2403" i="2"/>
  <c r="J2424" i="2"/>
  <c r="J2454" i="2"/>
  <c r="J2493" i="2"/>
  <c r="J2517" i="2"/>
  <c r="J2520" i="2"/>
  <c r="J2523" i="2"/>
  <c r="J2025" i="2"/>
  <c r="J2197" i="2"/>
  <c r="J2218" i="2"/>
  <c r="J2227" i="2"/>
  <c r="J2239" i="2"/>
  <c r="J2350" i="2"/>
  <c r="J2356" i="2"/>
  <c r="J2371" i="2"/>
  <c r="J2377" i="2"/>
  <c r="J2404" i="2"/>
  <c r="J2416" i="2"/>
  <c r="J2443" i="2"/>
  <c r="J2461" i="2"/>
  <c r="J344" i="2"/>
  <c r="J351" i="2"/>
  <c r="J731" i="2"/>
  <c r="J735" i="2"/>
  <c r="J1108" i="2"/>
  <c r="J1115" i="2"/>
  <c r="J1486" i="2"/>
  <c r="J1489" i="2"/>
  <c r="J1901" i="2"/>
  <c r="J1908" i="2"/>
  <c r="J2288" i="2"/>
  <c r="J2308" i="2"/>
  <c r="J28" i="2"/>
  <c r="J287" i="2"/>
  <c r="J393" i="2"/>
  <c r="J779" i="2"/>
  <c r="J396" i="2"/>
  <c r="J1173" i="2"/>
  <c r="J990" i="2"/>
  <c r="J1547" i="2"/>
  <c r="J1443" i="2"/>
  <c r="J2080" i="2"/>
  <c r="J1672" i="2"/>
  <c r="J2564" i="2"/>
  <c r="J2166" i="2"/>
  <c r="J186" i="2"/>
  <c r="J190" i="2"/>
  <c r="J402" i="2"/>
  <c r="J405" i="2"/>
  <c r="J773" i="2"/>
  <c r="J776" i="2"/>
  <c r="J1327" i="2"/>
  <c r="J1330" i="2"/>
  <c r="J1729" i="2"/>
  <c r="J1732" i="2"/>
  <c r="J1985" i="2"/>
  <c r="J1980" i="2"/>
  <c r="J2522" i="2"/>
  <c r="J2526" i="2"/>
  <c r="J170" i="2"/>
  <c r="J538" i="2"/>
  <c r="J1656" i="2"/>
  <c r="J1655" i="2"/>
  <c r="J193" i="2"/>
  <c r="J53" i="2"/>
  <c r="J431" i="2"/>
  <c r="J613" i="2"/>
  <c r="J809" i="2"/>
  <c r="J1005" i="2"/>
  <c r="J1191" i="2"/>
  <c r="J1186" i="2"/>
  <c r="J1577" i="2"/>
  <c r="J1574" i="2"/>
  <c r="J1989" i="2"/>
  <c r="J1992" i="2"/>
  <c r="J2380" i="2"/>
  <c r="J293" i="2"/>
  <c r="J296" i="2"/>
  <c r="J1235" i="2"/>
  <c r="J1232" i="2"/>
  <c r="J1696" i="2"/>
  <c r="J1698" i="2"/>
  <c r="J2444" i="2"/>
  <c r="J2440" i="2"/>
  <c r="J148" i="2"/>
  <c r="J149" i="2"/>
  <c r="J611" i="2"/>
  <c r="J612" i="2"/>
  <c r="J1015" i="2"/>
  <c r="J1185" i="2"/>
  <c r="J1014" i="2"/>
  <c r="J1184" i="2"/>
  <c r="J1662" i="2"/>
  <c r="J1661" i="2"/>
  <c r="J2561" i="2"/>
  <c r="J2223" i="2"/>
  <c r="J2224" i="2"/>
  <c r="J454" i="2"/>
  <c r="J455" i="2"/>
  <c r="J1400" i="2"/>
  <c r="J1401" i="2"/>
  <c r="J2423" i="2"/>
  <c r="J2422" i="2"/>
  <c r="J81" i="2"/>
  <c r="J83" i="2"/>
  <c r="J1037" i="2"/>
  <c r="J1038" i="2"/>
  <c r="J1596" i="2"/>
  <c r="J1597" i="2"/>
  <c r="J1257" i="2"/>
  <c r="J1258" i="2"/>
  <c r="J103" i="2"/>
  <c r="J104" i="2"/>
  <c r="J873" i="2"/>
  <c r="J874" i="2"/>
  <c r="J1639" i="2"/>
  <c r="J1640" i="2"/>
  <c r="J96" i="2"/>
  <c r="J94" i="2"/>
  <c r="J860" i="2"/>
  <c r="J861" i="2"/>
  <c r="J1644" i="2"/>
  <c r="J1645" i="2"/>
  <c r="J671" i="2"/>
  <c r="J672" i="2"/>
  <c r="J1394" i="2"/>
  <c r="J1395" i="2"/>
  <c r="J2008" i="2"/>
  <c r="J2009" i="2"/>
  <c r="J118" i="2"/>
  <c r="J121" i="2"/>
  <c r="J466" i="2"/>
  <c r="J469" i="2"/>
  <c r="J857" i="2"/>
  <c r="J856" i="2"/>
  <c r="J1240" i="2"/>
  <c r="J1241" i="2"/>
  <c r="J1635" i="2"/>
  <c r="J1633" i="2"/>
  <c r="J2056" i="2"/>
  <c r="J2051" i="2"/>
  <c r="J2435" i="2"/>
  <c r="J2433" i="2"/>
  <c r="J1629" i="2"/>
  <c r="J1630" i="2"/>
  <c r="K2737" i="2"/>
  <c r="K2734" i="2"/>
  <c r="K2731" i="2"/>
  <c r="K2728" i="2"/>
  <c r="K2725" i="2"/>
  <c r="K2722" i="2"/>
  <c r="K2719" i="2"/>
  <c r="K2716" i="2"/>
  <c r="K2713" i="2"/>
  <c r="K2707" i="2"/>
  <c r="K2704" i="2"/>
  <c r="K2695" i="2"/>
  <c r="K2689" i="2"/>
  <c r="K2686" i="2"/>
  <c r="K2683" i="2"/>
  <c r="K2677" i="2"/>
  <c r="K2674" i="2"/>
  <c r="K2671" i="2"/>
  <c r="K2668" i="2"/>
  <c r="K2665" i="2"/>
  <c r="K2662" i="2"/>
  <c r="K2659" i="2"/>
  <c r="K2656" i="2"/>
  <c r="K2650" i="2"/>
  <c r="K2647" i="2"/>
  <c r="K2644" i="2"/>
  <c r="K2641" i="2"/>
  <c r="K2638" i="2"/>
  <c r="K2635" i="2"/>
  <c r="K2632" i="2"/>
  <c r="K2629" i="2"/>
  <c r="K2626" i="2"/>
  <c r="K2623" i="2"/>
  <c r="K2620" i="2"/>
  <c r="K2614" i="2"/>
  <c r="K2608" i="2"/>
  <c r="K2602" i="2"/>
  <c r="K2596" i="2"/>
  <c r="K2593" i="2"/>
  <c r="K2590" i="2"/>
  <c r="K2584" i="2"/>
  <c r="K2581" i="2"/>
  <c r="K2578" i="2"/>
  <c r="K2575" i="2"/>
  <c r="K2569" i="2"/>
  <c r="J2566" i="2"/>
  <c r="K2562" i="2"/>
  <c r="J2559" i="2"/>
  <c r="K2554" i="2"/>
  <c r="K2550" i="2"/>
  <c r="K2545" i="2"/>
  <c r="K2541" i="2"/>
  <c r="K2536" i="2"/>
  <c r="K2532" i="2"/>
  <c r="K2527" i="2"/>
  <c r="K2523" i="2"/>
  <c r="K2518" i="2"/>
  <c r="K2509" i="2"/>
  <c r="K2505" i="2"/>
  <c r="K2500" i="2"/>
  <c r="K2490" i="2"/>
  <c r="K2484" i="2"/>
  <c r="K2478" i="2"/>
  <c r="K2469" i="2"/>
  <c r="K2403" i="2"/>
  <c r="K2385" i="2"/>
  <c r="K2367" i="2"/>
  <c r="K2331" i="2"/>
  <c r="J2717" i="2"/>
  <c r="J2711" i="2"/>
  <c r="J2663" i="2"/>
  <c r="K441" i="2"/>
  <c r="K271" i="2"/>
  <c r="K445" i="2"/>
  <c r="K448" i="2"/>
  <c r="K269" i="2"/>
  <c r="K440" i="2"/>
  <c r="K840" i="2"/>
  <c r="K842" i="2"/>
  <c r="K1180" i="2"/>
  <c r="K1183" i="2"/>
  <c r="K1374" i="2"/>
  <c r="K1372" i="2"/>
  <c r="K1703" i="2"/>
  <c r="K1706" i="2"/>
  <c r="K2384" i="2"/>
  <c r="K2181" i="2"/>
  <c r="K2179" i="2"/>
  <c r="K2338" i="2"/>
  <c r="K2386" i="2"/>
  <c r="K285" i="2"/>
  <c r="K283" i="2"/>
  <c r="K585" i="2"/>
  <c r="K583" i="2"/>
  <c r="K985" i="2"/>
  <c r="K1228" i="2"/>
  <c r="K1560" i="2"/>
  <c r="K986" i="2"/>
  <c r="K1226" i="2"/>
  <c r="K1561" i="2"/>
  <c r="K2195" i="2"/>
  <c r="K2196" i="2"/>
  <c r="K184" i="2"/>
  <c r="K182" i="2"/>
  <c r="K549" i="2"/>
  <c r="K548" i="2"/>
  <c r="K1067" i="2"/>
  <c r="K1068" i="2"/>
  <c r="K1398" i="2"/>
  <c r="K1399" i="2"/>
  <c r="K1744" i="2"/>
  <c r="K1745" i="2"/>
  <c r="K2252" i="2"/>
  <c r="K2254" i="2"/>
  <c r="K844" i="2"/>
  <c r="K845" i="2"/>
  <c r="K1613" i="2"/>
  <c r="K1612" i="2"/>
  <c r="K264" i="2"/>
  <c r="K266" i="2"/>
  <c r="K940" i="2"/>
  <c r="K938" i="2"/>
  <c r="K1222" i="2"/>
  <c r="K1220" i="2"/>
  <c r="K1858" i="2"/>
  <c r="K1856" i="2"/>
  <c r="K363" i="2"/>
  <c r="K341" i="2"/>
  <c r="K737" i="2"/>
  <c r="K744" i="2"/>
  <c r="K1107" i="2"/>
  <c r="K1120" i="2"/>
  <c r="K1483" i="2"/>
  <c r="K1900" i="2"/>
  <c r="K1921" i="2"/>
  <c r="K1504" i="2"/>
  <c r="K2285" i="2"/>
  <c r="K2287" i="2"/>
  <c r="K160" i="2"/>
  <c r="K379" i="2"/>
  <c r="K377" i="2"/>
  <c r="K887" i="2"/>
  <c r="K885" i="2"/>
  <c r="K2079" i="2"/>
  <c r="K2083" i="2"/>
  <c r="K72" i="2"/>
  <c r="K75" i="2"/>
  <c r="K105" i="2"/>
  <c r="K222" i="2"/>
  <c r="K231" i="2"/>
  <c r="K73" i="2"/>
  <c r="K229" i="2"/>
  <c r="K89" i="2"/>
  <c r="K110" i="2"/>
  <c r="K444" i="2"/>
  <c r="K447" i="2"/>
  <c r="K480" i="2"/>
  <c r="K251" i="2"/>
  <c r="K265" i="2"/>
  <c r="K472" i="2"/>
  <c r="K218" i="2"/>
  <c r="K443" i="2"/>
  <c r="K446" i="2"/>
  <c r="K531" i="2"/>
  <c r="K573" i="2"/>
  <c r="K669" i="2"/>
  <c r="K678" i="2"/>
  <c r="K535" i="2"/>
  <c r="K640" i="2"/>
  <c r="K629" i="2"/>
  <c r="K815" i="2"/>
  <c r="K859" i="2"/>
  <c r="K877" i="2"/>
  <c r="K1008" i="2"/>
  <c r="K813" i="2"/>
  <c r="K852" i="2"/>
  <c r="K1024" i="2"/>
  <c r="K1033" i="2"/>
  <c r="K1142" i="2"/>
  <c r="K876" i="2"/>
  <c r="K1143" i="2"/>
  <c r="K1194" i="2"/>
  <c r="K862" i="2"/>
  <c r="K1192" i="2"/>
  <c r="K1022" i="2"/>
  <c r="K1307" i="2"/>
  <c r="K1397" i="2"/>
  <c r="K1430" i="2"/>
  <c r="K1299" i="2"/>
  <c r="K1566" i="2"/>
  <c r="K1638" i="2"/>
  <c r="K1242" i="2"/>
  <c r="K1348" i="2"/>
  <c r="K1788" i="2"/>
  <c r="K1791" i="2"/>
  <c r="K1827" i="2"/>
  <c r="K2016" i="2"/>
  <c r="K1519" i="2"/>
  <c r="K1567" i="2"/>
  <c r="K1615" i="2"/>
  <c r="K1789" i="2"/>
  <c r="K1960" i="2"/>
  <c r="K1963" i="2"/>
  <c r="K1790" i="2"/>
  <c r="K1808" i="2"/>
  <c r="K1811" i="2"/>
  <c r="K1826" i="2"/>
  <c r="K2174" i="2"/>
  <c r="K2330" i="2"/>
  <c r="K2366" i="2"/>
  <c r="K2408" i="2"/>
  <c r="K2432" i="2"/>
  <c r="K2033" i="2"/>
  <c r="K2151" i="2"/>
  <c r="K2172" i="2"/>
  <c r="K2220" i="2"/>
  <c r="K2149" i="2"/>
  <c r="K2170" i="2"/>
  <c r="K2368" i="2"/>
  <c r="K748" i="2"/>
  <c r="K1132" i="2"/>
  <c r="K1509" i="2"/>
  <c r="K1925" i="2"/>
  <c r="K2296" i="2"/>
  <c r="K78" i="2"/>
  <c r="K80" i="2"/>
  <c r="K642" i="2"/>
  <c r="K643" i="2"/>
  <c r="K855" i="2"/>
  <c r="K858" i="2"/>
  <c r="K1296" i="2"/>
  <c r="K1294" i="2"/>
  <c r="K1800" i="2"/>
  <c r="K1803" i="2"/>
  <c r="K2095" i="2"/>
  <c r="K2360" i="2"/>
  <c r="K2363" i="2"/>
  <c r="K2097" i="2"/>
  <c r="K21" i="2"/>
  <c r="K22" i="2"/>
  <c r="K1344" i="2"/>
  <c r="K1345" i="2"/>
  <c r="K1762" i="2"/>
  <c r="K1763" i="2"/>
  <c r="K2187" i="2"/>
  <c r="K2188" i="2"/>
  <c r="K348" i="2"/>
  <c r="K350" i="2"/>
  <c r="K728" i="2"/>
  <c r="K730" i="2"/>
  <c r="K1109" i="2"/>
  <c r="K1110" i="2"/>
  <c r="K1490" i="2"/>
  <c r="K1491" i="2"/>
  <c r="K1902" i="2"/>
  <c r="K1903" i="2"/>
  <c r="K2294" i="2"/>
  <c r="K2292" i="2"/>
  <c r="K57" i="2"/>
  <c r="K171" i="2"/>
  <c r="K172" i="2"/>
  <c r="K59" i="2"/>
  <c r="K619" i="2"/>
  <c r="K673" i="2"/>
  <c r="K617" i="2"/>
  <c r="K674" i="2"/>
  <c r="K763" i="2"/>
  <c r="K762" i="2"/>
  <c r="K881" i="2"/>
  <c r="K883" i="2"/>
  <c r="K1206" i="2"/>
  <c r="K1209" i="2"/>
  <c r="K1376" i="2"/>
  <c r="K1631" i="2"/>
  <c r="K1590" i="2"/>
  <c r="K1632" i="2"/>
  <c r="K1375" i="2"/>
  <c r="K2067" i="2"/>
  <c r="K1588" i="2"/>
  <c r="K1997" i="2"/>
  <c r="K2000" i="2"/>
  <c r="K2069" i="2"/>
  <c r="K2407" i="2"/>
  <c r="K120" i="2"/>
  <c r="K237" i="2"/>
  <c r="K243" i="2"/>
  <c r="K238" i="2"/>
  <c r="K122" i="2"/>
  <c r="K236" i="2"/>
  <c r="K609" i="2"/>
  <c r="K595" i="2"/>
  <c r="K634" i="2"/>
  <c r="K593" i="2"/>
  <c r="K635" i="2"/>
  <c r="K605" i="2"/>
  <c r="K1050" i="2"/>
  <c r="K1062" i="2"/>
  <c r="K934" i="2"/>
  <c r="K1000" i="2"/>
  <c r="K1051" i="2"/>
  <c r="K1060" i="2"/>
  <c r="K1256" i="2"/>
  <c r="K1388" i="2"/>
  <c r="K1604" i="2"/>
  <c r="K1605" i="2"/>
  <c r="K1255" i="2"/>
  <c r="K1279" i="2"/>
  <c r="K1282" i="2"/>
  <c r="K1318" i="2"/>
  <c r="K1755" i="2"/>
  <c r="K1797" i="2"/>
  <c r="K2028" i="2"/>
  <c r="K1756" i="2"/>
  <c r="K2023" i="2"/>
  <c r="K1835" i="2"/>
  <c r="K2021" i="2"/>
  <c r="K2417" i="2"/>
  <c r="K2190" i="2"/>
  <c r="K2185" i="2"/>
  <c r="K2233" i="2"/>
  <c r="K2389" i="2"/>
  <c r="K240" i="2"/>
  <c r="K242" i="2"/>
  <c r="K588" i="2"/>
  <c r="K586" i="2"/>
  <c r="K967" i="2"/>
  <c r="K1271" i="2"/>
  <c r="K968" i="2"/>
  <c r="K1270" i="2"/>
  <c r="K1714" i="2"/>
  <c r="K2005" i="2"/>
  <c r="K1712" i="2"/>
  <c r="K2387" i="2"/>
  <c r="K2390" i="2"/>
  <c r="K2006" i="2"/>
  <c r="K352" i="2"/>
  <c r="K353" i="2"/>
  <c r="K727" i="2"/>
  <c r="K726" i="2"/>
  <c r="K1118" i="2"/>
  <c r="K1116" i="2"/>
  <c r="K1494" i="2"/>
  <c r="K1906" i="2"/>
  <c r="K1492" i="2"/>
  <c r="K1904" i="2"/>
  <c r="K2303" i="2"/>
  <c r="K2304" i="2"/>
  <c r="K141" i="2"/>
  <c r="K207" i="2"/>
  <c r="K213" i="2"/>
  <c r="K214" i="2"/>
  <c r="K140" i="2"/>
  <c r="K206" i="2"/>
  <c r="K288" i="2"/>
  <c r="K289" i="2"/>
  <c r="K540" i="2"/>
  <c r="K618" i="2"/>
  <c r="K511" i="2"/>
  <c r="K541" i="2"/>
  <c r="K616" i="2"/>
  <c r="K812" i="2"/>
  <c r="K509" i="2"/>
  <c r="K811" i="2"/>
  <c r="K915" i="2"/>
  <c r="K933" i="2"/>
  <c r="K942" i="2"/>
  <c r="K913" i="2"/>
  <c r="K943" i="2"/>
  <c r="K935" i="2"/>
  <c r="K1216" i="2"/>
  <c r="K1280" i="2"/>
  <c r="K1217" i="2"/>
  <c r="K1278" i="2"/>
  <c r="K1446" i="2"/>
  <c r="K1671" i="2"/>
  <c r="K1444" i="2"/>
  <c r="K1719" i="2"/>
  <c r="K1842" i="2"/>
  <c r="K1848" i="2"/>
  <c r="K2073" i="2"/>
  <c r="K1669" i="2"/>
  <c r="K1717" i="2"/>
  <c r="K1849" i="2"/>
  <c r="K1990" i="2"/>
  <c r="K1844" i="2"/>
  <c r="K2237" i="2"/>
  <c r="K2426" i="2"/>
  <c r="K2127" i="2"/>
  <c r="K2235" i="2"/>
  <c r="K1988" i="2"/>
  <c r="K2072" i="2"/>
  <c r="K2128" i="2"/>
  <c r="K2425" i="2"/>
  <c r="K18" i="2"/>
  <c r="K20" i="2"/>
  <c r="K1343" i="2"/>
  <c r="K1342" i="2"/>
  <c r="K1758" i="2"/>
  <c r="K1761" i="2"/>
  <c r="K2183" i="2"/>
  <c r="K2186" i="2"/>
  <c r="K15" i="2"/>
  <c r="K125" i="2"/>
  <c r="K544" i="2"/>
  <c r="K599" i="2"/>
  <c r="K768" i="2"/>
  <c r="K982" i="2"/>
  <c r="K1159" i="2"/>
  <c r="K1292" i="2"/>
  <c r="K1583" i="2"/>
  <c r="K1680" i="2"/>
  <c r="K2107" i="2"/>
  <c r="K2075" i="2"/>
  <c r="K2471" i="2"/>
  <c r="K2458" i="2"/>
  <c r="K324" i="2"/>
  <c r="K319" i="2"/>
  <c r="K695" i="2"/>
  <c r="K693" i="2"/>
  <c r="K1083" i="2"/>
  <c r="K1087" i="2"/>
  <c r="K1463" i="2"/>
  <c r="K1872" i="2"/>
  <c r="K1870" i="2"/>
  <c r="K1456" i="2"/>
  <c r="K2270" i="2"/>
  <c r="K2260" i="2"/>
  <c r="K308" i="2"/>
  <c r="K314" i="2"/>
  <c r="K684" i="2"/>
  <c r="K1078" i="2"/>
  <c r="K1451" i="2"/>
  <c r="K1447" i="2"/>
  <c r="K1882" i="2"/>
  <c r="K1859" i="2"/>
  <c r="K2273" i="2"/>
  <c r="K2263" i="2"/>
  <c r="K697" i="2"/>
  <c r="K698" i="2"/>
  <c r="K1472" i="2"/>
  <c r="K1473" i="2"/>
  <c r="K2267" i="2"/>
  <c r="K2268" i="2"/>
  <c r="K177" i="2"/>
  <c r="K13" i="2"/>
  <c r="K31" i="2"/>
  <c r="K91" i="2"/>
  <c r="K97" i="2"/>
  <c r="K112" i="2"/>
  <c r="K130" i="2"/>
  <c r="K133" i="2"/>
  <c r="K14" i="2"/>
  <c r="K29" i="2"/>
  <c r="K116" i="2"/>
  <c r="K176" i="2"/>
  <c r="K291" i="2"/>
  <c r="K387" i="2"/>
  <c r="K390" i="2"/>
  <c r="K459" i="2"/>
  <c r="K397" i="2"/>
  <c r="K457" i="2"/>
  <c r="K478" i="2"/>
  <c r="K263" i="2"/>
  <c r="K290" i="2"/>
  <c r="K395" i="2"/>
  <c r="K470" i="2"/>
  <c r="K499" i="2"/>
  <c r="K615" i="2"/>
  <c r="K498" i="2"/>
  <c r="K631" i="2"/>
  <c r="K632" i="2"/>
  <c r="K835" i="2"/>
  <c r="K838" i="2"/>
  <c r="K837" i="2"/>
  <c r="K638" i="2"/>
  <c r="K846" i="2"/>
  <c r="K904" i="2"/>
  <c r="K958" i="2"/>
  <c r="K979" i="2"/>
  <c r="K1069" i="2"/>
  <c r="K875" i="2"/>
  <c r="K1058" i="2"/>
  <c r="K1070" i="2"/>
  <c r="K902" i="2"/>
  <c r="K836" i="2"/>
  <c r="K1210" i="2"/>
  <c r="K1259" i="2"/>
  <c r="K1331" i="2"/>
  <c r="K1340" i="2"/>
  <c r="K1352" i="2"/>
  <c r="K1403" i="2"/>
  <c r="K1436" i="2"/>
  <c r="K1646" i="2"/>
  <c r="K977" i="2"/>
  <c r="K1213" i="2"/>
  <c r="K1254" i="2"/>
  <c r="K1341" i="2"/>
  <c r="K1353" i="2"/>
  <c r="K1437" i="2"/>
  <c r="K1611" i="2"/>
  <c r="K1641" i="2"/>
  <c r="K1647" i="2"/>
  <c r="K1231" i="2"/>
  <c r="K1309" i="2"/>
  <c r="K1752" i="2"/>
  <c r="K1845" i="2"/>
  <c r="K1851" i="2"/>
  <c r="K1944" i="2"/>
  <c r="K2010" i="2"/>
  <c r="K2013" i="2"/>
  <c r="K2019" i="2"/>
  <c r="K2031" i="2"/>
  <c r="K2037" i="2"/>
  <c r="K1747" i="2"/>
  <c r="K1807" i="2"/>
  <c r="K1837" i="2"/>
  <c r="K1840" i="2"/>
  <c r="K1972" i="2"/>
  <c r="K1522" i="2"/>
  <c r="K1748" i="2"/>
  <c r="K1850" i="2"/>
  <c r="K1943" i="2"/>
  <c r="K2207" i="2"/>
  <c r="K2348" i="2"/>
  <c r="K2193" i="2"/>
  <c r="K1973" i="2"/>
  <c r="K2167" i="2"/>
  <c r="K2332" i="2"/>
  <c r="K150" i="2"/>
  <c r="K145" i="2"/>
  <c r="K520" i="2"/>
  <c r="K503" i="2"/>
  <c r="K886" i="2"/>
  <c r="K892" i="2"/>
  <c r="K1262" i="2"/>
  <c r="K1664" i="2"/>
  <c r="K1275" i="2"/>
  <c r="K1665" i="2"/>
  <c r="K2068" i="2"/>
  <c r="K2456" i="2"/>
  <c r="K2060" i="2"/>
  <c r="K2455" i="2"/>
  <c r="K429" i="2"/>
  <c r="K430" i="2"/>
  <c r="K1404" i="2"/>
  <c r="K1402" i="2"/>
  <c r="K2116" i="2"/>
  <c r="K2117" i="2"/>
  <c r="K2452" i="2"/>
  <c r="K95" i="2"/>
  <c r="K465" i="2"/>
  <c r="K1607" i="2"/>
  <c r="K2015" i="2"/>
  <c r="K481" i="2"/>
  <c r="K482" i="2"/>
  <c r="K1427" i="2"/>
  <c r="K1428" i="2"/>
  <c r="K2043" i="2"/>
  <c r="K2044" i="2"/>
  <c r="K477" i="2"/>
  <c r="K479" i="2"/>
  <c r="K2192" i="2"/>
  <c r="K2191" i="2"/>
  <c r="K636" i="2"/>
  <c r="K637" i="2"/>
  <c r="K1020" i="2"/>
  <c r="K1021" i="2"/>
  <c r="K1608" i="2"/>
  <c r="K1606" i="2"/>
  <c r="J2734" i="2"/>
  <c r="J2731" i="2"/>
  <c r="J2728" i="2"/>
  <c r="J2725" i="2"/>
  <c r="J2722" i="2"/>
  <c r="J2719" i="2"/>
  <c r="J2716" i="2"/>
  <c r="J2713" i="2"/>
  <c r="J2707" i="2"/>
  <c r="J2704" i="2"/>
  <c r="J2698" i="2"/>
  <c r="J2695" i="2"/>
  <c r="J2692" i="2"/>
  <c r="J2689" i="2"/>
  <c r="J2686" i="2"/>
  <c r="J2683" i="2"/>
  <c r="J2677" i="2"/>
  <c r="J2674" i="2"/>
  <c r="J2671" i="2"/>
  <c r="J2668" i="2"/>
  <c r="J2665" i="2"/>
  <c r="J2662" i="2"/>
  <c r="J2659" i="2"/>
  <c r="J2656" i="2"/>
  <c r="J2650" i="2"/>
  <c r="J2647" i="2"/>
  <c r="J2644" i="2"/>
  <c r="J2641" i="2"/>
  <c r="J2638" i="2"/>
  <c r="J2635" i="2"/>
  <c r="J2632" i="2"/>
  <c r="J2629" i="2"/>
  <c r="J2626" i="2"/>
  <c r="J2623" i="2"/>
  <c r="J2620" i="2"/>
  <c r="J2614" i="2"/>
  <c r="J2611" i="2"/>
  <c r="J2608" i="2"/>
  <c r="J2602" i="2"/>
  <c r="J2596" i="2"/>
  <c r="J2593" i="2"/>
  <c r="J2590" i="2"/>
  <c r="J2584" i="2"/>
  <c r="J2581" i="2"/>
  <c r="J2578" i="2"/>
  <c r="J2575" i="2"/>
  <c r="K2565" i="2"/>
  <c r="J2562" i="2"/>
  <c r="K2558" i="2"/>
  <c r="J2554" i="2"/>
  <c r="K2540" i="2"/>
  <c r="J2536" i="2"/>
  <c r="K2531" i="2"/>
  <c r="J2527" i="2"/>
  <c r="K2522" i="2"/>
  <c r="J2518" i="2"/>
  <c r="K2513" i="2"/>
  <c r="J2509" i="2"/>
  <c r="J2500" i="2"/>
  <c r="K2495" i="2"/>
  <c r="K2489" i="2"/>
  <c r="K2483" i="2"/>
  <c r="K2476" i="2"/>
  <c r="K2454" i="2"/>
  <c r="K2436" i="2"/>
  <c r="K2418" i="2"/>
  <c r="K2382" i="2"/>
  <c r="K2364" i="2"/>
  <c r="K2346" i="2"/>
  <c r="J2666" i="2"/>
  <c r="J271" i="2"/>
  <c r="J445" i="2"/>
  <c r="J448" i="2"/>
  <c r="J269" i="2"/>
  <c r="J440" i="2"/>
  <c r="J441" i="2"/>
  <c r="J842" i="2"/>
  <c r="J840" i="2"/>
  <c r="J1180" i="2"/>
  <c r="J1183" i="2"/>
  <c r="J1374" i="2"/>
  <c r="J1372" i="2"/>
  <c r="J1703" i="2"/>
  <c r="J1706" i="2"/>
  <c r="J2384" i="2"/>
  <c r="J2181" i="2"/>
  <c r="J2340" i="2"/>
  <c r="J2179" i="2"/>
  <c r="J2338" i="2"/>
  <c r="J2386" i="2"/>
  <c r="J283" i="2"/>
  <c r="J585" i="2"/>
  <c r="J285" i="2"/>
  <c r="J583" i="2"/>
  <c r="J985" i="2"/>
  <c r="J1228" i="2"/>
  <c r="J986" i="2"/>
  <c r="J1560" i="2"/>
  <c r="J1226" i="2"/>
  <c r="J1561" i="2"/>
  <c r="J2195" i="2"/>
  <c r="J2196" i="2"/>
  <c r="J2514" i="2"/>
  <c r="J184" i="2"/>
  <c r="J182" i="2"/>
  <c r="J548" i="2"/>
  <c r="J549" i="2"/>
  <c r="J1067" i="2"/>
  <c r="J1068" i="2"/>
  <c r="J1398" i="2"/>
  <c r="J1399" i="2"/>
  <c r="J1744" i="2"/>
  <c r="J1745" i="2"/>
  <c r="J2252" i="2"/>
  <c r="J2254" i="2"/>
  <c r="J845" i="2"/>
  <c r="J844" i="2"/>
  <c r="J1613" i="2"/>
  <c r="J1612" i="2"/>
  <c r="J266" i="2"/>
  <c r="J264" i="2"/>
  <c r="J940" i="2"/>
  <c r="J938" i="2"/>
  <c r="J1222" i="2"/>
  <c r="J1220" i="2"/>
  <c r="J1858" i="2"/>
  <c r="J1856" i="2"/>
  <c r="J2489" i="2"/>
  <c r="J2491" i="2"/>
  <c r="J341" i="2"/>
  <c r="J363" i="2"/>
  <c r="J737" i="2"/>
  <c r="J744" i="2"/>
  <c r="J1107" i="2"/>
  <c r="J1120" i="2"/>
  <c r="J1483" i="2"/>
  <c r="J1504" i="2"/>
  <c r="J1900" i="2"/>
  <c r="J1921" i="2"/>
  <c r="J2285" i="2"/>
  <c r="J2287" i="2"/>
  <c r="J160" i="2"/>
  <c r="J379" i="2"/>
  <c r="J377" i="2"/>
  <c r="J887" i="2"/>
  <c r="J885" i="2"/>
  <c r="J2083" i="2"/>
  <c r="J2460" i="2"/>
  <c r="J2079" i="2"/>
  <c r="J72" i="2"/>
  <c r="J75" i="2"/>
  <c r="J105" i="2"/>
  <c r="J222" i="2"/>
  <c r="J231" i="2"/>
  <c r="J73" i="2"/>
  <c r="J229" i="2"/>
  <c r="J89" i="2"/>
  <c r="J110" i="2"/>
  <c r="J218" i="2"/>
  <c r="J251" i="2"/>
  <c r="J265" i="2"/>
  <c r="J472" i="2"/>
  <c r="J443" i="2"/>
  <c r="J446" i="2"/>
  <c r="J447" i="2"/>
  <c r="J629" i="2"/>
  <c r="J531" i="2"/>
  <c r="J573" i="2"/>
  <c r="J535" i="2"/>
  <c r="J640" i="2"/>
  <c r="J444" i="2"/>
  <c r="J480" i="2"/>
  <c r="J815" i="2"/>
  <c r="J669" i="2"/>
  <c r="J678" i="2"/>
  <c r="J813" i="2"/>
  <c r="J852" i="2"/>
  <c r="J876" i="2"/>
  <c r="J859" i="2"/>
  <c r="J877" i="2"/>
  <c r="J1024" i="2"/>
  <c r="J1033" i="2"/>
  <c r="J862" i="2"/>
  <c r="J1143" i="2"/>
  <c r="J1194" i="2"/>
  <c r="J1242" i="2"/>
  <c r="J1008" i="2"/>
  <c r="J1192" i="2"/>
  <c r="J1022" i="2"/>
  <c r="J1307" i="2"/>
  <c r="J1397" i="2"/>
  <c r="J1430" i="2"/>
  <c r="J1299" i="2"/>
  <c r="J1566" i="2"/>
  <c r="J1638" i="2"/>
  <c r="J1142" i="2"/>
  <c r="J1348" i="2"/>
  <c r="J1519" i="2"/>
  <c r="J1567" i="2"/>
  <c r="J1615" i="2"/>
  <c r="J1789" i="2"/>
  <c r="J1960" i="2"/>
  <c r="J1963" i="2"/>
  <c r="J1790" i="2"/>
  <c r="J1808" i="2"/>
  <c r="J1811" i="2"/>
  <c r="J1826" i="2"/>
  <c r="J2033" i="2"/>
  <c r="J1788" i="2"/>
  <c r="J1791" i="2"/>
  <c r="J1827" i="2"/>
  <c r="J2174" i="2"/>
  <c r="J2330" i="2"/>
  <c r="J2366" i="2"/>
  <c r="J2408" i="2"/>
  <c r="J2432" i="2"/>
  <c r="J2543" i="2"/>
  <c r="J2151" i="2"/>
  <c r="J2172" i="2"/>
  <c r="J2220" i="2"/>
  <c r="J2412" i="2"/>
  <c r="J2421" i="2"/>
  <c r="J2448" i="2"/>
  <c r="J2016" i="2"/>
  <c r="J2149" i="2"/>
  <c r="J2170" i="2"/>
  <c r="J2368" i="2"/>
  <c r="J748" i="2"/>
  <c r="J1132" i="2"/>
  <c r="J1509" i="2"/>
  <c r="J1925" i="2"/>
  <c r="J2296" i="2"/>
  <c r="J78" i="2"/>
  <c r="J80" i="2"/>
  <c r="J642" i="2"/>
  <c r="J643" i="2"/>
  <c r="J855" i="2"/>
  <c r="J858" i="2"/>
  <c r="J1296" i="2"/>
  <c r="J1294" i="2"/>
  <c r="J2095" i="2"/>
  <c r="J1800" i="2"/>
  <c r="J1803" i="2"/>
  <c r="J2360" i="2"/>
  <c r="J2363" i="2"/>
  <c r="J2097" i="2"/>
  <c r="J21" i="2"/>
  <c r="J22" i="2"/>
  <c r="J1344" i="2"/>
  <c r="J1345" i="2"/>
  <c r="J1762" i="2"/>
  <c r="J1763" i="2"/>
  <c r="J2187" i="2"/>
  <c r="J2188" i="2"/>
  <c r="J350" i="2"/>
  <c r="J728" i="2"/>
  <c r="J348" i="2"/>
  <c r="J730" i="2"/>
  <c r="J1110" i="2"/>
  <c r="J1490" i="2"/>
  <c r="J1491" i="2"/>
  <c r="J1109" i="2"/>
  <c r="J1903" i="2"/>
  <c r="J1902" i="2"/>
  <c r="J2294" i="2"/>
  <c r="J2292" i="2"/>
  <c r="J57" i="2"/>
  <c r="J171" i="2"/>
  <c r="J172" i="2"/>
  <c r="J59" i="2"/>
  <c r="J617" i="2"/>
  <c r="J674" i="2"/>
  <c r="J619" i="2"/>
  <c r="J673" i="2"/>
  <c r="J881" i="2"/>
  <c r="J762" i="2"/>
  <c r="J763" i="2"/>
  <c r="J883" i="2"/>
  <c r="J1206" i="2"/>
  <c r="J1209" i="2"/>
  <c r="J1376" i="2"/>
  <c r="J1590" i="2"/>
  <c r="J1632" i="2"/>
  <c r="J1375" i="2"/>
  <c r="J1631" i="2"/>
  <c r="J1997" i="2"/>
  <c r="J2000" i="2"/>
  <c r="J2069" i="2"/>
  <c r="J1588" i="2"/>
  <c r="J2067" i="2"/>
  <c r="J2406" i="2"/>
  <c r="J2407" i="2"/>
  <c r="J120" i="2"/>
  <c r="J237" i="2"/>
  <c r="J243" i="2"/>
  <c r="J238" i="2"/>
  <c r="J122" i="2"/>
  <c r="J236" i="2"/>
  <c r="J593" i="2"/>
  <c r="J605" i="2"/>
  <c r="J635" i="2"/>
  <c r="J609" i="2"/>
  <c r="J595" i="2"/>
  <c r="J634" i="2"/>
  <c r="J934" i="2"/>
  <c r="J1000" i="2"/>
  <c r="J1051" i="2"/>
  <c r="J1060" i="2"/>
  <c r="J1050" i="2"/>
  <c r="J1256" i="2"/>
  <c r="J1388" i="2"/>
  <c r="J1062" i="2"/>
  <c r="J1605" i="2"/>
  <c r="J1255" i="2"/>
  <c r="J1279" i="2"/>
  <c r="J1282" i="2"/>
  <c r="J1318" i="2"/>
  <c r="J1756" i="2"/>
  <c r="J2023" i="2"/>
  <c r="J1604" i="2"/>
  <c r="J1835" i="2"/>
  <c r="J2021" i="2"/>
  <c r="J1755" i="2"/>
  <c r="J1797" i="2"/>
  <c r="J2028" i="2"/>
  <c r="J2417" i="2"/>
  <c r="J2495" i="2"/>
  <c r="J2190" i="2"/>
  <c r="J2388" i="2"/>
  <c r="J2391" i="2"/>
  <c r="J2185" i="2"/>
  <c r="J2233" i="2"/>
  <c r="J2389" i="2"/>
  <c r="J240" i="2"/>
  <c r="J242" i="2"/>
  <c r="J588" i="2"/>
  <c r="J586" i="2"/>
  <c r="J967" i="2"/>
  <c r="J968" i="2"/>
  <c r="J1271" i="2"/>
  <c r="J1270" i="2"/>
  <c r="J1714" i="2"/>
  <c r="J2005" i="2"/>
  <c r="J1712" i="2"/>
  <c r="J2006" i="2"/>
  <c r="J2387" i="2"/>
  <c r="J2390" i="2"/>
  <c r="J352" i="2"/>
  <c r="J353" i="2"/>
  <c r="J726" i="2"/>
  <c r="J727" i="2"/>
  <c r="J1116" i="2"/>
  <c r="J1118" i="2"/>
  <c r="J1494" i="2"/>
  <c r="J1492" i="2"/>
  <c r="J1906" i="2"/>
  <c r="J1904" i="2"/>
  <c r="J2303" i="2"/>
  <c r="J2304" i="2"/>
  <c r="J141" i="2"/>
  <c r="J207" i="2"/>
  <c r="J213" i="2"/>
  <c r="J214" i="2"/>
  <c r="J140" i="2"/>
  <c r="J206" i="2"/>
  <c r="J289" i="2"/>
  <c r="J509" i="2"/>
  <c r="J540" i="2"/>
  <c r="J618" i="2"/>
  <c r="J511" i="2"/>
  <c r="J541" i="2"/>
  <c r="J616" i="2"/>
  <c r="J288" i="2"/>
  <c r="J812" i="2"/>
  <c r="J915" i="2"/>
  <c r="J933" i="2"/>
  <c r="J942" i="2"/>
  <c r="J811" i="2"/>
  <c r="J913" i="2"/>
  <c r="J943" i="2"/>
  <c r="J935" i="2"/>
  <c r="J1216" i="2"/>
  <c r="J1280" i="2"/>
  <c r="J1217" i="2"/>
  <c r="J1278" i="2"/>
  <c r="J1446" i="2"/>
  <c r="J1671" i="2"/>
  <c r="J1444" i="2"/>
  <c r="J1669" i="2"/>
  <c r="J1717" i="2"/>
  <c r="J1849" i="2"/>
  <c r="J1990" i="2"/>
  <c r="J1844" i="2"/>
  <c r="J1988" i="2"/>
  <c r="J2072" i="2"/>
  <c r="J1719" i="2"/>
  <c r="J1842" i="2"/>
  <c r="J1848" i="2"/>
  <c r="J2073" i="2"/>
  <c r="J2237" i="2"/>
  <c r="J2426" i="2"/>
  <c r="J2534" i="2"/>
  <c r="J2127" i="2"/>
  <c r="J2235" i="2"/>
  <c r="J2496" i="2"/>
  <c r="J2535" i="2"/>
  <c r="J2128" i="2"/>
  <c r="J2425" i="2"/>
  <c r="J2494" i="2"/>
  <c r="J18" i="2"/>
  <c r="J20" i="2"/>
  <c r="J1343" i="2"/>
  <c r="J1342" i="2"/>
  <c r="J1758" i="2"/>
  <c r="J1761" i="2"/>
  <c r="J2183" i="2"/>
  <c r="J2186" i="2"/>
  <c r="J15" i="2"/>
  <c r="J125" i="2"/>
  <c r="J599" i="2"/>
  <c r="J544" i="2"/>
  <c r="J768" i="2"/>
  <c r="J982" i="2"/>
  <c r="J1159" i="2"/>
  <c r="J1292" i="2"/>
  <c r="J1680" i="2"/>
  <c r="J1583" i="2"/>
  <c r="J2107" i="2"/>
  <c r="J2075" i="2"/>
  <c r="J2471" i="2"/>
  <c r="J2458" i="2"/>
  <c r="J319" i="2"/>
  <c r="J324" i="2"/>
  <c r="J695" i="2"/>
  <c r="J693" i="2"/>
  <c r="J1083" i="2"/>
  <c r="J1087" i="2"/>
  <c r="J1463" i="2"/>
  <c r="J1456" i="2"/>
  <c r="J1870" i="2"/>
  <c r="J1872" i="2"/>
  <c r="J2270" i="2"/>
  <c r="J2260" i="2"/>
  <c r="J308" i="2"/>
  <c r="J314" i="2"/>
  <c r="J684" i="2"/>
  <c r="J1078" i="2"/>
  <c r="J1451" i="2"/>
  <c r="J1447" i="2"/>
  <c r="J1882" i="2"/>
  <c r="J1859" i="2"/>
  <c r="J2273" i="2"/>
  <c r="J2263" i="2"/>
  <c r="J697" i="2"/>
  <c r="J698" i="2"/>
  <c r="J1472" i="2"/>
  <c r="J1473" i="2"/>
  <c r="J2267" i="2"/>
  <c r="J2268" i="2"/>
  <c r="J177" i="2"/>
  <c r="J13" i="2"/>
  <c r="J31" i="2"/>
  <c r="J91" i="2"/>
  <c r="J97" i="2"/>
  <c r="J112" i="2"/>
  <c r="J130" i="2"/>
  <c r="J133" i="2"/>
  <c r="J14" i="2"/>
  <c r="J29" i="2"/>
  <c r="J116" i="2"/>
  <c r="J176" i="2"/>
  <c r="J397" i="2"/>
  <c r="J457" i="2"/>
  <c r="J478" i="2"/>
  <c r="J263" i="2"/>
  <c r="J290" i="2"/>
  <c r="J395" i="2"/>
  <c r="J291" i="2"/>
  <c r="J632" i="2"/>
  <c r="J638" i="2"/>
  <c r="J615" i="2"/>
  <c r="J498" i="2"/>
  <c r="J387" i="2"/>
  <c r="J459" i="2"/>
  <c r="J470" i="2"/>
  <c r="J631" i="2"/>
  <c r="J390" i="2"/>
  <c r="J499" i="2"/>
  <c r="J836" i="2"/>
  <c r="J875" i="2"/>
  <c r="J902" i="2"/>
  <c r="J837" i="2"/>
  <c r="J846" i="2"/>
  <c r="J838" i="2"/>
  <c r="J904" i="2"/>
  <c r="J958" i="2"/>
  <c r="J979" i="2"/>
  <c r="J835" i="2"/>
  <c r="J1210" i="2"/>
  <c r="J1213" i="2"/>
  <c r="J977" i="2"/>
  <c r="J1069" i="2"/>
  <c r="J1058" i="2"/>
  <c r="J1259" i="2"/>
  <c r="J1331" i="2"/>
  <c r="J1340" i="2"/>
  <c r="J1352" i="2"/>
  <c r="J1403" i="2"/>
  <c r="J1436" i="2"/>
  <c r="J1254" i="2"/>
  <c r="J1341" i="2"/>
  <c r="J1353" i="2"/>
  <c r="J1437" i="2"/>
  <c r="J1611" i="2"/>
  <c r="J1641" i="2"/>
  <c r="J1647" i="2"/>
  <c r="J1070" i="2"/>
  <c r="J1231" i="2"/>
  <c r="J1309" i="2"/>
  <c r="J1522" i="2"/>
  <c r="J1747" i="2"/>
  <c r="J1807" i="2"/>
  <c r="J1837" i="2"/>
  <c r="J1840" i="2"/>
  <c r="J1972" i="2"/>
  <c r="J1646" i="2"/>
  <c r="J1748" i="2"/>
  <c r="J1850" i="2"/>
  <c r="J1943" i="2"/>
  <c r="J1973" i="2"/>
  <c r="J1752" i="2"/>
  <c r="J1845" i="2"/>
  <c r="J1851" i="2"/>
  <c r="J1944" i="2"/>
  <c r="J2010" i="2"/>
  <c r="J2019" i="2"/>
  <c r="J2037" i="2"/>
  <c r="J2207" i="2"/>
  <c r="J2348" i="2"/>
  <c r="J2013" i="2"/>
  <c r="J2031" i="2"/>
  <c r="J2193" i="2"/>
  <c r="J2349" i="2"/>
  <c r="J2418" i="2"/>
  <c r="J2167" i="2"/>
  <c r="J2332" i="2"/>
  <c r="J150" i="2"/>
  <c r="J145" i="2"/>
  <c r="J503" i="2"/>
  <c r="J520" i="2"/>
  <c r="J886" i="2"/>
  <c r="J892" i="2"/>
  <c r="J1262" i="2"/>
  <c r="J1275" i="2"/>
  <c r="J1665" i="2"/>
  <c r="J2068" i="2"/>
  <c r="J1664" i="2"/>
  <c r="J2060" i="2"/>
  <c r="J2456" i="2"/>
  <c r="J2455" i="2"/>
  <c r="J430" i="2"/>
  <c r="J429" i="2"/>
  <c r="J1404" i="2"/>
  <c r="J1402" i="2"/>
  <c r="J2117" i="2"/>
  <c r="J2116" i="2"/>
  <c r="J2451" i="2"/>
  <c r="J2452" i="2"/>
  <c r="J95" i="2"/>
  <c r="J465" i="2"/>
  <c r="J1607" i="2"/>
  <c r="J2015" i="2"/>
  <c r="J481" i="2"/>
  <c r="J482" i="2"/>
  <c r="J1427" i="2"/>
  <c r="J1428" i="2"/>
  <c r="J2044" i="2"/>
  <c r="J2043" i="2"/>
  <c r="J477" i="2"/>
  <c r="J479" i="2"/>
  <c r="J2192" i="2"/>
  <c r="J2191" i="2"/>
  <c r="J636" i="2"/>
  <c r="J637" i="2"/>
  <c r="J1021" i="2"/>
  <c r="J1020" i="2"/>
  <c r="J1608" i="2"/>
  <c r="J1606" i="2"/>
  <c r="K2739" i="2"/>
  <c r="K2736" i="2"/>
  <c r="K2733" i="2"/>
  <c r="K2730" i="2"/>
  <c r="K2727" i="2"/>
  <c r="K2724" i="2"/>
  <c r="K2721" i="2"/>
  <c r="K2718" i="2"/>
  <c r="K2715" i="2"/>
  <c r="K2712" i="2"/>
  <c r="K2709" i="2"/>
  <c r="K2706" i="2"/>
  <c r="K2703" i="2"/>
  <c r="K2700" i="2"/>
  <c r="K2697" i="2"/>
  <c r="K2694" i="2"/>
  <c r="K2688" i="2"/>
  <c r="K2685" i="2"/>
  <c r="K2682" i="2"/>
  <c r="K2679" i="2"/>
  <c r="K2676" i="2"/>
  <c r="K2673" i="2"/>
  <c r="K2670" i="2"/>
  <c r="K2667" i="2"/>
  <c r="K2661" i="2"/>
  <c r="K2658" i="2"/>
  <c r="K2655" i="2"/>
  <c r="K2652" i="2"/>
  <c r="K2649" i="2"/>
  <c r="K2646" i="2"/>
  <c r="K2643" i="2"/>
  <c r="K2640" i="2"/>
  <c r="K2634" i="2"/>
  <c r="K2631" i="2"/>
  <c r="K2628" i="2"/>
  <c r="K2625" i="2"/>
  <c r="K2622" i="2"/>
  <c r="K2616" i="2"/>
  <c r="K2613" i="2"/>
  <c r="K2610" i="2"/>
  <c r="K2607" i="2"/>
  <c r="K2604" i="2"/>
  <c r="K2601" i="2"/>
  <c r="K2598" i="2"/>
  <c r="K2592" i="2"/>
  <c r="K2589" i="2"/>
  <c r="K2586" i="2"/>
  <c r="K2583" i="2"/>
  <c r="K2577" i="2"/>
  <c r="K2574" i="2"/>
  <c r="K2571" i="2"/>
  <c r="K2568" i="2"/>
  <c r="J2565" i="2"/>
  <c r="K2561" i="2"/>
  <c r="K2557" i="2"/>
  <c r="K2553" i="2"/>
  <c r="K2548" i="2"/>
  <c r="K2544" i="2"/>
  <c r="K2535" i="2"/>
  <c r="K2530" i="2"/>
  <c r="K2526" i="2"/>
  <c r="K2517" i="2"/>
  <c r="K2512" i="2"/>
  <c r="K2494" i="2"/>
  <c r="K2488" i="2"/>
  <c r="K2482" i="2"/>
  <c r="K2451" i="2"/>
  <c r="K2433" i="2"/>
  <c r="K2397" i="2"/>
  <c r="K2379" i="2"/>
  <c r="K2361" i="2"/>
  <c r="K2343" i="2"/>
  <c r="K42" i="2"/>
  <c r="K61" i="2"/>
  <c r="K64" i="2"/>
  <c r="K196" i="2"/>
  <c r="K199" i="2"/>
  <c r="K188" i="2"/>
  <c r="K279" i="2"/>
  <c r="K409" i="2"/>
  <c r="K412" i="2"/>
  <c r="K281" i="2"/>
  <c r="K410" i="2"/>
  <c r="K534" i="2"/>
  <c r="K537" i="2"/>
  <c r="K579" i="2"/>
  <c r="K670" i="2"/>
  <c r="K668" i="2"/>
  <c r="K826" i="2"/>
  <c r="K963" i="2"/>
  <c r="K966" i="2"/>
  <c r="K1011" i="2"/>
  <c r="K828" i="2"/>
  <c r="K1066" i="2"/>
  <c r="K1013" i="2"/>
  <c r="K1164" i="2"/>
  <c r="K1167" i="2"/>
  <c r="K1065" i="2"/>
  <c r="K1295" i="2"/>
  <c r="K1370" i="2"/>
  <c r="K1368" i="2"/>
  <c r="K1572" i="2"/>
  <c r="K1297" i="2"/>
  <c r="K1324" i="2"/>
  <c r="K1336" i="2"/>
  <c r="K1824" i="2"/>
  <c r="K1953" i="2"/>
  <c r="K1956" i="2"/>
  <c r="K1711" i="2"/>
  <c r="K1777" i="2"/>
  <c r="K1825" i="2"/>
  <c r="K1939" i="2"/>
  <c r="K1942" i="2"/>
  <c r="K1981" i="2"/>
  <c r="K1709" i="2"/>
  <c r="K1724" i="2"/>
  <c r="K1778" i="2"/>
  <c r="K2126" i="2"/>
  <c r="K2112" i="2"/>
  <c r="K2114" i="2"/>
  <c r="K2362" i="2"/>
  <c r="K2365" i="2"/>
  <c r="K174" i="2"/>
  <c r="K175" i="2"/>
  <c r="K77" i="2"/>
  <c r="K273" i="2"/>
  <c r="K272" i="2"/>
  <c r="K284" i="2"/>
  <c r="K516" i="2"/>
  <c r="K645" i="2"/>
  <c r="K651" i="2"/>
  <c r="K646" i="2"/>
  <c r="K676" i="2"/>
  <c r="K677" i="2"/>
  <c r="K764" i="2"/>
  <c r="K797" i="2"/>
  <c r="K765" i="2"/>
  <c r="K895" i="2"/>
  <c r="K976" i="2"/>
  <c r="K798" i="2"/>
  <c r="K1145" i="2"/>
  <c r="K1147" i="2"/>
  <c r="K1349" i="2"/>
  <c r="K1379" i="2"/>
  <c r="K1637" i="2"/>
  <c r="K1350" i="2"/>
  <c r="K1419" i="2"/>
  <c r="K1351" i="2"/>
  <c r="K1378" i="2"/>
  <c r="K1785" i="2"/>
  <c r="K2001" i="2"/>
  <c r="K1792" i="2"/>
  <c r="K2002" i="2"/>
  <c r="K2098" i="2"/>
  <c r="K1784" i="2"/>
  <c r="K1832" i="2"/>
  <c r="K1636" i="2"/>
  <c r="K2099" i="2"/>
  <c r="K2189" i="2"/>
  <c r="K2411" i="2"/>
  <c r="K2182" i="2"/>
  <c r="K2329" i="2"/>
  <c r="K2395" i="2"/>
  <c r="K2410" i="2"/>
  <c r="K108" i="2"/>
  <c r="K147" i="2"/>
  <c r="K106" i="2"/>
  <c r="K68" i="2"/>
  <c r="K71" i="2"/>
  <c r="K146" i="2"/>
  <c r="K248" i="2"/>
  <c r="K254" i="2"/>
  <c r="K282" i="2"/>
  <c r="K417" i="2"/>
  <c r="K420" i="2"/>
  <c r="K274" i="2"/>
  <c r="K280" i="2"/>
  <c r="K370" i="2"/>
  <c r="K373" i="2"/>
  <c r="K424" i="2"/>
  <c r="K427" i="2"/>
  <c r="K460" i="2"/>
  <c r="K197" i="2"/>
  <c r="K497" i="2"/>
  <c r="K546" i="2"/>
  <c r="K490" i="2"/>
  <c r="K526" i="2"/>
  <c r="K547" i="2"/>
  <c r="K580" i="2"/>
  <c r="K524" i="2"/>
  <c r="K800" i="2"/>
  <c r="K803" i="2"/>
  <c r="K581" i="2"/>
  <c r="K641" i="2"/>
  <c r="K850" i="2"/>
  <c r="K801" i="2"/>
  <c r="K1023" i="2"/>
  <c r="K1032" i="2"/>
  <c r="K804" i="2"/>
  <c r="K839" i="2"/>
  <c r="K851" i="2"/>
  <c r="K1136" i="2"/>
  <c r="K1202" i="2"/>
  <c r="K1025" i="2"/>
  <c r="K1200" i="2"/>
  <c r="K1218" i="2"/>
  <c r="K1224" i="2"/>
  <c r="K1243" i="2"/>
  <c r="K1298" i="2"/>
  <c r="K1409" i="2"/>
  <c r="K1412" i="2"/>
  <c r="K1517" i="2"/>
  <c r="K1541" i="2"/>
  <c r="K1559" i="2"/>
  <c r="K1625" i="2"/>
  <c r="K1628" i="2"/>
  <c r="K1034" i="2"/>
  <c r="K1223" i="2"/>
  <c r="K1219" i="2"/>
  <c r="K1383" i="2"/>
  <c r="K1539" i="2"/>
  <c r="K1246" i="2"/>
  <c r="K1381" i="2"/>
  <c r="K1776" i="2"/>
  <c r="K1809" i="2"/>
  <c r="K1812" i="2"/>
  <c r="K1974" i="2"/>
  <c r="K1998" i="2"/>
  <c r="K2022" i="2"/>
  <c r="K1699" i="2"/>
  <c r="K1786" i="2"/>
  <c r="K1804" i="2"/>
  <c r="K1954" i="2"/>
  <c r="K1957" i="2"/>
  <c r="K1984" i="2"/>
  <c r="K1999" i="2"/>
  <c r="K1787" i="2"/>
  <c r="K1802" i="2"/>
  <c r="K1961" i="2"/>
  <c r="K2156" i="2"/>
  <c r="K2171" i="2"/>
  <c r="K2177" i="2"/>
  <c r="K2249" i="2"/>
  <c r="K2318" i="2"/>
  <c r="K2327" i="2"/>
  <c r="K2393" i="2"/>
  <c r="K2438" i="2"/>
  <c r="K2474" i="2"/>
  <c r="K1964" i="2"/>
  <c r="K1982" i="2"/>
  <c r="K1931" i="2"/>
  <c r="K2160" i="2"/>
  <c r="K2316" i="2"/>
  <c r="K1934" i="2"/>
  <c r="K2158" i="2"/>
  <c r="K2335" i="2"/>
  <c r="K2392" i="2"/>
  <c r="K67" i="2"/>
  <c r="K70" i="2"/>
  <c r="K385" i="2"/>
  <c r="K383" i="2"/>
  <c r="K504" i="2"/>
  <c r="K505" i="2"/>
  <c r="K999" i="2"/>
  <c r="K997" i="2"/>
  <c r="K1592" i="2"/>
  <c r="K1371" i="2"/>
  <c r="K1593" i="2"/>
  <c r="K1369" i="2"/>
  <c r="K2088" i="2"/>
  <c r="K1591" i="2"/>
  <c r="K2086" i="2"/>
  <c r="K1594" i="2"/>
  <c r="K66" i="2"/>
  <c r="K69" i="2"/>
  <c r="K210" i="2"/>
  <c r="K208" i="2"/>
  <c r="K315" i="2"/>
  <c r="K316" i="2"/>
  <c r="K491" i="2"/>
  <c r="K654" i="2"/>
  <c r="K495" i="2"/>
  <c r="K710" i="2"/>
  <c r="K709" i="2"/>
  <c r="K799" i="2"/>
  <c r="K802" i="2"/>
  <c r="K891" i="2"/>
  <c r="K656" i="2"/>
  <c r="K893" i="2"/>
  <c r="K1163" i="2"/>
  <c r="K1081" i="2"/>
  <c r="K1084" i="2"/>
  <c r="K1165" i="2"/>
  <c r="K1346" i="2"/>
  <c r="K1347" i="2"/>
  <c r="K1461" i="2"/>
  <c r="K1464" i="2"/>
  <c r="K1557" i="2"/>
  <c r="K1626" i="2"/>
  <c r="K1555" i="2"/>
  <c r="K1860" i="2"/>
  <c r="K1977" i="2"/>
  <c r="K1862" i="2"/>
  <c r="K1624" i="2"/>
  <c r="K1976" i="2"/>
  <c r="K2321" i="2"/>
  <c r="K2100" i="2"/>
  <c r="K2102" i="2"/>
  <c r="K2274" i="2"/>
  <c r="K2275" i="2"/>
  <c r="K2323" i="2"/>
  <c r="K8" i="2"/>
  <c r="K620" i="2"/>
  <c r="K937" i="2"/>
  <c r="K1137" i="2"/>
  <c r="K1795" i="2"/>
  <c r="K2342" i="2"/>
  <c r="K2134" i="2"/>
  <c r="K241" i="2"/>
  <c r="K239" i="2"/>
  <c r="K451" i="2"/>
  <c r="K449" i="2"/>
  <c r="K1029" i="2"/>
  <c r="K1157" i="2"/>
  <c r="K1156" i="2"/>
  <c r="K1028" i="2"/>
  <c r="K1670" i="2"/>
  <c r="K1668" i="2"/>
  <c r="K2082" i="2"/>
  <c r="K2375" i="2"/>
  <c r="K2081" i="2"/>
  <c r="K2374" i="2"/>
  <c r="K5" i="2"/>
  <c r="K381" i="2"/>
  <c r="K215" i="2"/>
  <c r="K485" i="2"/>
  <c r="K766" i="2"/>
  <c r="K1148" i="2"/>
  <c r="K867" i="2"/>
  <c r="K1550" i="2"/>
  <c r="K1306" i="2"/>
  <c r="K1707" i="2"/>
  <c r="K1967" i="2"/>
  <c r="K2045" i="2"/>
  <c r="K192" i="2"/>
  <c r="K19" i="2"/>
  <c r="K23" i="2"/>
  <c r="K194" i="2"/>
  <c r="K558" i="2"/>
  <c r="K681" i="2"/>
  <c r="K560" i="2"/>
  <c r="K683" i="2"/>
  <c r="K1017" i="2"/>
  <c r="K1018" i="2"/>
  <c r="K1007" i="2"/>
  <c r="K1250" i="2"/>
  <c r="K1004" i="2"/>
  <c r="K1251" i="2"/>
  <c r="K1266" i="2"/>
  <c r="K1578" i="2"/>
  <c r="K1264" i="2"/>
  <c r="K1950" i="2"/>
  <c r="K1684" i="2"/>
  <c r="K1576" i="2"/>
  <c r="K1687" i="2"/>
  <c r="K2238" i="2"/>
  <c r="K1952" i="2"/>
  <c r="K2236" i="2"/>
  <c r="K2428" i="2"/>
  <c r="K309" i="2"/>
  <c r="K687" i="2"/>
  <c r="K1079" i="2"/>
  <c r="K1879" i="2"/>
  <c r="K2271" i="2"/>
  <c r="K6" i="2"/>
  <c r="K51" i="2"/>
  <c r="K7" i="2"/>
  <c r="K52" i="2"/>
  <c r="K603" i="2"/>
  <c r="K589" i="2"/>
  <c r="K604" i="2"/>
  <c r="K587" i="2"/>
  <c r="K882" i="2"/>
  <c r="K930" i="2"/>
  <c r="K880" i="2"/>
  <c r="K1355" i="2"/>
  <c r="K1553" i="2"/>
  <c r="K1580" i="2"/>
  <c r="K1317" i="2"/>
  <c r="K1554" i="2"/>
  <c r="K1581" i="2"/>
  <c r="K932" i="2"/>
  <c r="K1315" i="2"/>
  <c r="K1354" i="2"/>
  <c r="K1971" i="2"/>
  <c r="K2333" i="2"/>
  <c r="K2142" i="2"/>
  <c r="K1970" i="2"/>
  <c r="K2140" i="2"/>
  <c r="K138" i="2"/>
  <c r="K136" i="2"/>
  <c r="K142" i="2"/>
  <c r="K143" i="2"/>
  <c r="K510" i="2"/>
  <c r="K512" i="2"/>
  <c r="K907" i="2"/>
  <c r="K908" i="2"/>
  <c r="K1334" i="2"/>
  <c r="K1337" i="2"/>
  <c r="K1818" i="2"/>
  <c r="K1720" i="2"/>
  <c r="K1819" i="2"/>
  <c r="K1718" i="2"/>
  <c r="K2162" i="2"/>
  <c r="K2145" i="2"/>
  <c r="K2146" i="2"/>
  <c r="K2164" i="2"/>
  <c r="K688" i="2"/>
  <c r="K686" i="2"/>
  <c r="K1073" i="2"/>
  <c r="K1072" i="2"/>
  <c r="K1867" i="2"/>
  <c r="K1865" i="2"/>
  <c r="K2264" i="2"/>
  <c r="K2265" i="2"/>
  <c r="K333" i="2"/>
  <c r="K357" i="2"/>
  <c r="K715" i="2"/>
  <c r="K717" i="2"/>
  <c r="K1100" i="2"/>
  <c r="K1111" i="2"/>
  <c r="K1511" i="2"/>
  <c r="K1488" i="2"/>
  <c r="K1926" i="2"/>
  <c r="K1928" i="2"/>
  <c r="K2313" i="2"/>
  <c r="K2278" i="2"/>
  <c r="K311" i="2"/>
  <c r="K685" i="2"/>
  <c r="K1095" i="2"/>
  <c r="K1452" i="2"/>
  <c r="K1869" i="2"/>
  <c r="K1474" i="2"/>
  <c r="K2257" i="2"/>
  <c r="K312" i="2"/>
  <c r="K366" i="2"/>
  <c r="K310" i="2"/>
  <c r="K335" i="2"/>
  <c r="K704" i="2"/>
  <c r="K752" i="2"/>
  <c r="K706" i="2"/>
  <c r="K750" i="2"/>
  <c r="K1088" i="2"/>
  <c r="K1086" i="2"/>
  <c r="K1098" i="2"/>
  <c r="K1134" i="2"/>
  <c r="K1448" i="2"/>
  <c r="K1449" i="2"/>
  <c r="K1479" i="2"/>
  <c r="K1477" i="2"/>
  <c r="K1884" i="2"/>
  <c r="K1883" i="2"/>
  <c r="K1889" i="2"/>
  <c r="K1895" i="2"/>
  <c r="K2258" i="2"/>
  <c r="K2256" i="2"/>
  <c r="K2280" i="2"/>
  <c r="K2293" i="2"/>
  <c r="K135" i="2"/>
  <c r="K134" i="2"/>
  <c r="K500" i="2"/>
  <c r="K597" i="2"/>
  <c r="K912" i="2"/>
  <c r="K988" i="2"/>
  <c r="K1277" i="2"/>
  <c r="K1291" i="2"/>
  <c r="K1679" i="2"/>
  <c r="K1675" i="2"/>
  <c r="K2074" i="2"/>
  <c r="K2066" i="2"/>
  <c r="K54" i="2"/>
  <c r="K56" i="2"/>
  <c r="K300" i="2"/>
  <c r="K468" i="2"/>
  <c r="K299" i="2"/>
  <c r="K467" i="2"/>
  <c r="K903" i="2"/>
  <c r="K924" i="2"/>
  <c r="K925" i="2"/>
  <c r="K905" i="2"/>
  <c r="K1283" i="2"/>
  <c r="K1284" i="2"/>
  <c r="K1521" i="2"/>
  <c r="K1524" i="2"/>
  <c r="K1765" i="2"/>
  <c r="K1766" i="2"/>
  <c r="K2244" i="2"/>
  <c r="K2245" i="2"/>
  <c r="K863" i="2"/>
  <c r="K864" i="2"/>
  <c r="K1673" i="2"/>
  <c r="K1674" i="2"/>
  <c r="K201" i="2"/>
  <c r="K200" i="2"/>
  <c r="K555" i="2"/>
  <c r="K556" i="2"/>
  <c r="K957" i="2"/>
  <c r="K956" i="2"/>
  <c r="K1601" i="2"/>
  <c r="K1248" i="2"/>
  <c r="K1602" i="2"/>
  <c r="K1249" i="2"/>
  <c r="K2205" i="2"/>
  <c r="K2206" i="2"/>
  <c r="K2413" i="2"/>
  <c r="K111" i="2"/>
  <c r="K114" i="2"/>
  <c r="K117" i="2"/>
  <c r="K204" i="2"/>
  <c r="K205" i="2"/>
  <c r="K119" i="2"/>
  <c r="K471" i="2"/>
  <c r="K474" i="2"/>
  <c r="K543" i="2"/>
  <c r="K606" i="2"/>
  <c r="K607" i="2"/>
  <c r="K542" i="2"/>
  <c r="K772" i="2"/>
  <c r="K819" i="2"/>
  <c r="K822" i="2"/>
  <c r="K1048" i="2"/>
  <c r="K774" i="2"/>
  <c r="K1049" i="2"/>
  <c r="K1421" i="2"/>
  <c r="K1356" i="2"/>
  <c r="K1440" i="2"/>
  <c r="K1357" i="2"/>
  <c r="K1420" i="2"/>
  <c r="K1438" i="2"/>
  <c r="K1815" i="2"/>
  <c r="K1833" i="2"/>
  <c r="K1839" i="2"/>
  <c r="K2040" i="2"/>
  <c r="K2070" i="2"/>
  <c r="K1834" i="2"/>
  <c r="K2038" i="2"/>
  <c r="K2071" i="2"/>
  <c r="K1814" i="2"/>
  <c r="K1838" i="2"/>
  <c r="K2144" i="2"/>
  <c r="K2143" i="2"/>
  <c r="K1389" i="2"/>
  <c r="K1390" i="2"/>
  <c r="K2401" i="2"/>
  <c r="K246" i="2"/>
  <c r="K244" i="2"/>
  <c r="K421" i="2"/>
  <c r="K614" i="2"/>
  <c r="K806" i="2"/>
  <c r="K808" i="2"/>
  <c r="K1187" i="2"/>
  <c r="K1363" i="2"/>
  <c r="K1722" i="2"/>
  <c r="K1772" i="2"/>
  <c r="K2119" i="2"/>
  <c r="K2118" i="2"/>
  <c r="K304" i="2"/>
  <c r="K307" i="2"/>
  <c r="K389" i="2"/>
  <c r="K392" i="2"/>
  <c r="K869" i="2"/>
  <c r="K871" i="2"/>
  <c r="K1432" i="2"/>
  <c r="K1435" i="2"/>
  <c r="K1734" i="2"/>
  <c r="K1738" i="2"/>
  <c r="K2228" i="2"/>
  <c r="K2231" i="2"/>
  <c r="K2441" i="2"/>
  <c r="K82" i="2"/>
  <c r="K74" i="2"/>
  <c r="K484" i="2"/>
  <c r="K574" i="2"/>
  <c r="K492" i="2"/>
  <c r="K1009" i="2"/>
  <c r="K1063" i="2"/>
  <c r="K1649" i="2"/>
  <c r="K1392" i="2"/>
  <c r="K1617" i="2"/>
  <c r="K1300" i="2"/>
  <c r="K2052" i="2"/>
  <c r="K1855" i="2"/>
  <c r="K2032" i="2"/>
  <c r="K2250" i="2"/>
  <c r="K2434" i="2"/>
  <c r="K261" i="2"/>
  <c r="K262" i="2"/>
  <c r="K833" i="2"/>
  <c r="K834" i="2"/>
  <c r="K1806" i="2"/>
  <c r="K1805" i="2"/>
  <c r="K463" i="2"/>
  <c r="K464" i="2"/>
  <c r="K1253" i="2"/>
  <c r="K1252" i="2"/>
  <c r="K2029" i="2"/>
  <c r="K2030" i="2"/>
  <c r="K129" i="2"/>
  <c r="K128" i="2"/>
  <c r="K625" i="2"/>
  <c r="K626" i="2"/>
  <c r="K954" i="2"/>
  <c r="K955" i="2"/>
  <c r="K1230" i="2"/>
  <c r="K1229" i="2"/>
  <c r="K1854" i="2"/>
  <c r="K1853" i="2"/>
  <c r="K2204" i="2"/>
  <c r="K2203" i="2"/>
  <c r="K1238" i="2"/>
  <c r="K1239" i="2"/>
  <c r="J2733" i="2"/>
  <c r="J2727" i="2"/>
  <c r="J2718" i="2"/>
  <c r="J2712" i="2"/>
  <c r="J2709" i="2"/>
  <c r="J2706" i="2"/>
  <c r="J2703" i="2"/>
  <c r="J2700" i="2"/>
  <c r="J2697" i="2"/>
  <c r="J2694" i="2"/>
  <c r="J2691" i="2"/>
  <c r="J2688" i="2"/>
  <c r="J2685" i="2"/>
  <c r="J2682" i="2"/>
  <c r="J2679" i="2"/>
  <c r="J2676" i="2"/>
  <c r="J2673" i="2"/>
  <c r="J2670" i="2"/>
  <c r="J2667" i="2"/>
  <c r="J2664" i="2"/>
  <c r="J2661" i="2"/>
  <c r="J2658" i="2"/>
  <c r="J2655" i="2"/>
  <c r="J2652" i="2"/>
  <c r="J2649" i="2"/>
  <c r="J2646" i="2"/>
  <c r="J2643" i="2"/>
  <c r="J2640" i="2"/>
  <c r="J2637" i="2"/>
  <c r="J2634" i="2"/>
  <c r="J2631" i="2"/>
  <c r="J2628" i="2"/>
  <c r="J2625" i="2"/>
  <c r="J2622" i="2"/>
  <c r="J2619" i="2"/>
  <c r="J2616" i="2"/>
  <c r="J2613" i="2"/>
  <c r="J2610" i="2"/>
  <c r="J2607" i="2"/>
  <c r="J2604" i="2"/>
  <c r="J2601" i="2"/>
  <c r="J2598" i="2"/>
  <c r="J2595" i="2"/>
  <c r="J2592" i="2"/>
  <c r="J2589" i="2"/>
  <c r="J2586" i="2"/>
  <c r="J2583" i="2"/>
  <c r="J2580" i="2"/>
  <c r="J2577" i="2"/>
  <c r="J2574" i="2"/>
  <c r="J2571" i="2"/>
  <c r="J2568" i="2"/>
  <c r="K2564" i="2"/>
  <c r="K2560" i="2"/>
  <c r="J2557" i="2"/>
  <c r="K2552" i="2"/>
  <c r="J2548" i="2"/>
  <c r="K2543" i="2"/>
  <c r="J2539" i="2"/>
  <c r="K2534" i="2"/>
  <c r="J2530" i="2"/>
  <c r="K2525" i="2"/>
  <c r="J2521" i="2"/>
  <c r="K2516" i="2"/>
  <c r="J2512" i="2"/>
  <c r="K2507" i="2"/>
  <c r="J2503" i="2"/>
  <c r="K2498" i="2"/>
  <c r="K2493" i="2"/>
  <c r="K2487" i="2"/>
  <c r="K2481" i="2"/>
  <c r="K2473" i="2"/>
  <c r="K2466" i="2"/>
  <c r="K2448" i="2"/>
  <c r="K2430" i="2"/>
  <c r="K2412" i="2"/>
  <c r="K2394" i="2"/>
  <c r="K2376" i="2"/>
  <c r="K2358" i="2"/>
  <c r="K2340" i="2"/>
  <c r="Q5" i="2"/>
  <c r="P5" i="2"/>
  <c r="O5" i="2"/>
  <c r="N3" i="2"/>
  <c r="O3" i="2"/>
  <c r="P3" i="2"/>
  <c r="Q3" i="2"/>
  <c r="N4" i="2"/>
  <c r="O4" i="2"/>
  <c r="P4" i="2"/>
  <c r="Q4" i="2"/>
  <c r="N5" i="2"/>
  <c r="N6" i="2"/>
  <c r="O6" i="2"/>
  <c r="P6" i="2"/>
  <c r="Q6" i="2"/>
  <c r="N7" i="2"/>
  <c r="O7" i="2"/>
  <c r="P7" i="2"/>
  <c r="Q7" i="2"/>
  <c r="N8" i="2"/>
  <c r="O8" i="2"/>
  <c r="P8" i="2"/>
  <c r="Q8" i="2"/>
  <c r="N9" i="2"/>
  <c r="O9" i="2"/>
  <c r="P9" i="2"/>
  <c r="Q9" i="2"/>
  <c r="N10" i="2"/>
  <c r="O10" i="2"/>
  <c r="P10" i="2"/>
  <c r="Q10" i="2"/>
  <c r="N11" i="2"/>
  <c r="O11" i="2"/>
  <c r="P11" i="2"/>
  <c r="Q11" i="2"/>
  <c r="N12" i="2"/>
  <c r="O12" i="2"/>
  <c r="P12" i="2"/>
  <c r="Q12" i="2"/>
  <c r="N13" i="2"/>
  <c r="O13" i="2"/>
  <c r="P13" i="2"/>
  <c r="Q13" i="2"/>
  <c r="N14" i="2"/>
  <c r="O14" i="2"/>
  <c r="P14" i="2"/>
  <c r="Q14" i="2"/>
  <c r="N15" i="2"/>
  <c r="O15" i="2"/>
  <c r="P15" i="2"/>
  <c r="Q15" i="2"/>
  <c r="N16" i="2"/>
  <c r="O16" i="2"/>
  <c r="P16" i="2"/>
  <c r="Q16" i="2"/>
  <c r="N17" i="2"/>
  <c r="O17" i="2"/>
  <c r="P17" i="2"/>
  <c r="Q17" i="2"/>
  <c r="N18" i="2"/>
  <c r="O18" i="2"/>
  <c r="P18" i="2"/>
  <c r="Q18" i="2"/>
  <c r="N19" i="2"/>
  <c r="O19" i="2"/>
  <c r="P19" i="2"/>
  <c r="Q19" i="2"/>
  <c r="N20" i="2"/>
  <c r="O20" i="2"/>
  <c r="P20" i="2"/>
  <c r="Q20" i="2"/>
  <c r="N21" i="2"/>
  <c r="O21" i="2"/>
  <c r="P21" i="2"/>
  <c r="Q21" i="2"/>
  <c r="N22" i="2"/>
  <c r="O22" i="2"/>
  <c r="P22" i="2"/>
  <c r="Q22" i="2"/>
  <c r="N23" i="2"/>
  <c r="O23" i="2"/>
  <c r="P23" i="2"/>
  <c r="Q23" i="2"/>
  <c r="N24" i="2"/>
  <c r="O24" i="2"/>
  <c r="P24" i="2"/>
  <c r="Q24" i="2"/>
  <c r="N25" i="2"/>
  <c r="O25" i="2"/>
  <c r="P25" i="2"/>
  <c r="Q25" i="2"/>
  <c r="N26" i="2"/>
  <c r="O26" i="2"/>
  <c r="P26" i="2"/>
  <c r="Q26" i="2"/>
  <c r="N27" i="2"/>
  <c r="O27" i="2"/>
  <c r="P27" i="2"/>
  <c r="Q27" i="2"/>
  <c r="N28" i="2"/>
  <c r="O28" i="2"/>
  <c r="P28" i="2"/>
  <c r="Q28" i="2"/>
  <c r="N29" i="2"/>
  <c r="O29" i="2"/>
  <c r="P29" i="2"/>
  <c r="Q29" i="2"/>
  <c r="N30" i="2"/>
  <c r="O30" i="2"/>
  <c r="P30" i="2"/>
  <c r="Q30" i="2"/>
  <c r="N31" i="2"/>
  <c r="O31" i="2"/>
  <c r="P31" i="2"/>
  <c r="Q31" i="2"/>
  <c r="N32" i="2"/>
  <c r="O32" i="2"/>
  <c r="P32" i="2"/>
  <c r="Q32" i="2"/>
  <c r="N33" i="2"/>
  <c r="O33" i="2"/>
  <c r="P33" i="2"/>
  <c r="Q33" i="2"/>
  <c r="N34" i="2"/>
  <c r="O34" i="2"/>
  <c r="P34" i="2"/>
  <c r="Q34" i="2"/>
  <c r="N35" i="2"/>
  <c r="O35" i="2"/>
  <c r="P35" i="2"/>
  <c r="Q35" i="2"/>
  <c r="N36" i="2"/>
  <c r="O36" i="2"/>
  <c r="P36" i="2"/>
  <c r="Q36" i="2"/>
  <c r="N37" i="2"/>
  <c r="O37" i="2"/>
  <c r="P37" i="2"/>
  <c r="Q37" i="2"/>
  <c r="N38" i="2"/>
  <c r="O38" i="2"/>
  <c r="P38" i="2"/>
  <c r="Q38" i="2"/>
  <c r="N39" i="2"/>
  <c r="O39" i="2"/>
  <c r="P39" i="2"/>
  <c r="Q39" i="2"/>
  <c r="N40" i="2"/>
  <c r="O40" i="2"/>
  <c r="P40" i="2"/>
  <c r="Q40" i="2"/>
  <c r="N41" i="2"/>
  <c r="O41" i="2"/>
  <c r="P41" i="2"/>
  <c r="Q41" i="2"/>
  <c r="N42" i="2"/>
  <c r="O42" i="2"/>
  <c r="P42" i="2"/>
  <c r="Q42" i="2"/>
  <c r="N43" i="2"/>
  <c r="O43" i="2"/>
  <c r="P43" i="2"/>
  <c r="Q43" i="2"/>
  <c r="N44" i="2"/>
  <c r="O44" i="2"/>
  <c r="P44" i="2"/>
  <c r="Q44" i="2"/>
  <c r="N45" i="2"/>
  <c r="O45" i="2"/>
  <c r="P45" i="2"/>
  <c r="Q45" i="2"/>
  <c r="N46" i="2"/>
  <c r="O46" i="2"/>
  <c r="P46" i="2"/>
  <c r="Q46" i="2"/>
  <c r="N47" i="2"/>
  <c r="O47" i="2"/>
  <c r="P47" i="2"/>
  <c r="Q47" i="2"/>
  <c r="N48" i="2"/>
  <c r="O48" i="2"/>
  <c r="P48" i="2"/>
  <c r="Q48" i="2"/>
  <c r="N49" i="2"/>
  <c r="O49" i="2"/>
  <c r="P49" i="2"/>
  <c r="Q49" i="2"/>
  <c r="N50" i="2"/>
  <c r="O50" i="2"/>
  <c r="P50" i="2"/>
  <c r="Q50" i="2"/>
  <c r="N51" i="2"/>
  <c r="O51" i="2"/>
  <c r="P51" i="2"/>
  <c r="Q51" i="2"/>
  <c r="N52" i="2"/>
  <c r="O52" i="2"/>
  <c r="P52" i="2"/>
  <c r="Q52" i="2"/>
  <c r="N53" i="2"/>
  <c r="O53" i="2"/>
  <c r="P53" i="2"/>
  <c r="Q53" i="2"/>
  <c r="N54" i="2"/>
  <c r="O54" i="2"/>
  <c r="P54" i="2"/>
  <c r="Q54" i="2"/>
  <c r="N55" i="2"/>
  <c r="O55" i="2"/>
  <c r="P55" i="2"/>
  <c r="Q55" i="2"/>
  <c r="N56" i="2"/>
  <c r="O56" i="2"/>
  <c r="P56" i="2"/>
  <c r="Q56" i="2"/>
  <c r="N57" i="2"/>
  <c r="O57" i="2"/>
  <c r="P57" i="2"/>
  <c r="Q57" i="2"/>
  <c r="N58" i="2"/>
  <c r="O58" i="2"/>
  <c r="P58" i="2"/>
  <c r="Q58" i="2"/>
  <c r="N59" i="2"/>
  <c r="O59" i="2"/>
  <c r="P59" i="2"/>
  <c r="Q59" i="2"/>
  <c r="N60" i="2"/>
  <c r="O60" i="2"/>
  <c r="P60" i="2"/>
  <c r="Q60" i="2"/>
  <c r="N61" i="2"/>
  <c r="O61" i="2"/>
  <c r="P61" i="2"/>
  <c r="Q61" i="2"/>
  <c r="N62" i="2"/>
  <c r="O62" i="2"/>
  <c r="P62" i="2"/>
  <c r="Q62" i="2"/>
  <c r="N63" i="2"/>
  <c r="O63" i="2"/>
  <c r="P63" i="2"/>
  <c r="Q63" i="2"/>
  <c r="N64" i="2"/>
  <c r="O64" i="2"/>
  <c r="P64" i="2"/>
  <c r="Q64" i="2"/>
  <c r="N65" i="2"/>
  <c r="O65" i="2"/>
  <c r="P65" i="2"/>
  <c r="Q65" i="2"/>
  <c r="N66" i="2"/>
  <c r="O66" i="2"/>
  <c r="P66" i="2"/>
  <c r="Q66" i="2"/>
  <c r="N67" i="2"/>
  <c r="O67" i="2"/>
  <c r="P67" i="2"/>
  <c r="Q67" i="2"/>
  <c r="N68" i="2"/>
  <c r="O68" i="2"/>
  <c r="P68" i="2"/>
  <c r="Q68" i="2"/>
  <c r="N69" i="2"/>
  <c r="O69" i="2"/>
  <c r="P69" i="2"/>
  <c r="Q69" i="2"/>
  <c r="N70" i="2"/>
  <c r="O70" i="2"/>
  <c r="P70" i="2"/>
  <c r="Q70" i="2"/>
  <c r="N71" i="2"/>
  <c r="O71" i="2"/>
  <c r="P71" i="2"/>
  <c r="Q71" i="2"/>
  <c r="N72" i="2"/>
  <c r="O72" i="2"/>
  <c r="P72" i="2"/>
  <c r="Q72" i="2"/>
  <c r="N73" i="2"/>
  <c r="O73" i="2"/>
  <c r="P73" i="2"/>
  <c r="Q73" i="2"/>
  <c r="N74" i="2"/>
  <c r="O74" i="2"/>
  <c r="P74" i="2"/>
  <c r="Q74" i="2"/>
  <c r="N75" i="2"/>
  <c r="O75" i="2"/>
  <c r="P75" i="2"/>
  <c r="Q75" i="2"/>
  <c r="N76" i="2"/>
  <c r="O76" i="2"/>
  <c r="P76" i="2"/>
  <c r="Q76" i="2"/>
  <c r="N77" i="2"/>
  <c r="O77" i="2"/>
  <c r="P77" i="2"/>
  <c r="Q77" i="2"/>
  <c r="N78" i="2"/>
  <c r="O78" i="2"/>
  <c r="P78" i="2"/>
  <c r="Q78" i="2"/>
  <c r="N79" i="2"/>
  <c r="O79" i="2"/>
  <c r="P79" i="2"/>
  <c r="Q79" i="2"/>
  <c r="N80" i="2"/>
  <c r="O80" i="2"/>
  <c r="P80" i="2"/>
  <c r="Q80" i="2"/>
  <c r="N81" i="2"/>
  <c r="O81" i="2"/>
  <c r="P81" i="2"/>
  <c r="Q81" i="2"/>
  <c r="N82" i="2"/>
  <c r="O82" i="2"/>
  <c r="P82" i="2"/>
  <c r="Q82" i="2"/>
  <c r="N83" i="2"/>
  <c r="O83" i="2"/>
  <c r="P83" i="2"/>
  <c r="Q83" i="2"/>
  <c r="N84" i="2"/>
  <c r="O84" i="2"/>
  <c r="P84" i="2"/>
  <c r="Q84" i="2"/>
  <c r="N85" i="2"/>
  <c r="O85" i="2"/>
  <c r="P85" i="2"/>
  <c r="Q85" i="2"/>
  <c r="N86" i="2"/>
  <c r="O86" i="2"/>
  <c r="P86" i="2"/>
  <c r="Q86" i="2"/>
  <c r="N87" i="2"/>
  <c r="O87" i="2"/>
  <c r="P87" i="2"/>
  <c r="Q87" i="2"/>
  <c r="N88" i="2"/>
  <c r="O88" i="2"/>
  <c r="P88" i="2"/>
  <c r="Q88" i="2"/>
  <c r="N89" i="2"/>
  <c r="O89" i="2"/>
  <c r="P89" i="2"/>
  <c r="Q89" i="2"/>
  <c r="N90" i="2"/>
  <c r="O90" i="2"/>
  <c r="P90" i="2"/>
  <c r="Q90" i="2"/>
  <c r="N91" i="2"/>
  <c r="O91" i="2"/>
  <c r="P91" i="2"/>
  <c r="Q91" i="2"/>
  <c r="N92" i="2"/>
  <c r="O92" i="2"/>
  <c r="P92" i="2"/>
  <c r="Q92" i="2"/>
  <c r="N93" i="2"/>
  <c r="O93" i="2"/>
  <c r="P93" i="2"/>
  <c r="Q93" i="2"/>
  <c r="N94" i="2"/>
  <c r="O94" i="2"/>
  <c r="P94" i="2"/>
  <c r="Q94" i="2"/>
  <c r="N95" i="2"/>
  <c r="O95" i="2"/>
  <c r="P95" i="2"/>
  <c r="Q95" i="2"/>
  <c r="N96" i="2"/>
  <c r="O96" i="2"/>
  <c r="P96" i="2"/>
  <c r="Q96" i="2"/>
  <c r="N97" i="2"/>
  <c r="O97" i="2"/>
  <c r="P97" i="2"/>
  <c r="Q97" i="2"/>
  <c r="N98" i="2"/>
  <c r="O98" i="2"/>
  <c r="P98" i="2"/>
  <c r="Q98" i="2"/>
  <c r="N99" i="2"/>
  <c r="O99" i="2"/>
  <c r="P99" i="2"/>
  <c r="Q99" i="2"/>
  <c r="N100" i="2"/>
  <c r="O100" i="2"/>
  <c r="P100" i="2"/>
  <c r="Q100" i="2"/>
  <c r="N101" i="2"/>
  <c r="O101" i="2"/>
  <c r="P101" i="2"/>
  <c r="Q101" i="2"/>
  <c r="N102" i="2"/>
  <c r="O102" i="2"/>
  <c r="P102" i="2"/>
  <c r="Q102" i="2"/>
  <c r="N103" i="2"/>
  <c r="O103" i="2"/>
  <c r="P103" i="2"/>
  <c r="Q103" i="2"/>
  <c r="N104" i="2"/>
  <c r="O104" i="2"/>
  <c r="P104" i="2"/>
  <c r="Q104" i="2"/>
  <c r="N105" i="2"/>
  <c r="O105" i="2"/>
  <c r="P105" i="2"/>
  <c r="Q105" i="2"/>
  <c r="N106" i="2"/>
  <c r="O106" i="2"/>
  <c r="P106" i="2"/>
  <c r="Q106" i="2"/>
  <c r="N107" i="2"/>
  <c r="O107" i="2"/>
  <c r="P107" i="2"/>
  <c r="Q107" i="2"/>
  <c r="N108" i="2"/>
  <c r="O108" i="2"/>
  <c r="P108" i="2"/>
  <c r="Q108" i="2"/>
  <c r="N109" i="2"/>
  <c r="O109" i="2"/>
  <c r="P109" i="2"/>
  <c r="Q109" i="2"/>
  <c r="N110" i="2"/>
  <c r="O110" i="2"/>
  <c r="P110" i="2"/>
  <c r="Q110" i="2"/>
  <c r="N111" i="2"/>
  <c r="O111" i="2"/>
  <c r="P111" i="2"/>
  <c r="Q111" i="2"/>
  <c r="N112" i="2"/>
  <c r="O112" i="2"/>
  <c r="P112" i="2"/>
  <c r="Q112" i="2"/>
  <c r="N113" i="2"/>
  <c r="O113" i="2"/>
  <c r="P113" i="2"/>
  <c r="Q113" i="2"/>
  <c r="N114" i="2"/>
  <c r="O114" i="2"/>
  <c r="P114" i="2"/>
  <c r="Q114" i="2"/>
  <c r="N115" i="2"/>
  <c r="O115" i="2"/>
  <c r="P115" i="2"/>
  <c r="Q115" i="2"/>
  <c r="N116" i="2"/>
  <c r="O116" i="2"/>
  <c r="P116" i="2"/>
  <c r="Q116" i="2"/>
  <c r="N117" i="2"/>
  <c r="O117" i="2"/>
  <c r="P117" i="2"/>
  <c r="Q117" i="2"/>
  <c r="N118" i="2"/>
  <c r="O118" i="2"/>
  <c r="P118" i="2"/>
  <c r="Q118" i="2"/>
  <c r="N119" i="2"/>
  <c r="O119" i="2"/>
  <c r="P119" i="2"/>
  <c r="Q119" i="2"/>
  <c r="N120" i="2"/>
  <c r="O120" i="2"/>
  <c r="P120" i="2"/>
  <c r="Q120" i="2"/>
  <c r="N121" i="2"/>
  <c r="O121" i="2"/>
  <c r="P121" i="2"/>
  <c r="Q121" i="2"/>
  <c r="N122" i="2"/>
  <c r="O122" i="2"/>
  <c r="P122" i="2"/>
  <c r="Q122" i="2"/>
  <c r="N123" i="2"/>
  <c r="O123" i="2"/>
  <c r="P123" i="2"/>
  <c r="Q123" i="2"/>
  <c r="N124" i="2"/>
  <c r="O124" i="2"/>
  <c r="P124" i="2"/>
  <c r="Q124" i="2"/>
  <c r="N125" i="2"/>
  <c r="O125" i="2"/>
  <c r="P125" i="2"/>
  <c r="Q125" i="2"/>
  <c r="N126" i="2"/>
  <c r="O126" i="2"/>
  <c r="P126" i="2"/>
  <c r="Q126" i="2"/>
  <c r="N127" i="2"/>
  <c r="O127" i="2"/>
  <c r="P127" i="2"/>
  <c r="Q127" i="2"/>
  <c r="N128" i="2"/>
  <c r="O128" i="2"/>
  <c r="P128" i="2"/>
  <c r="Q128" i="2"/>
  <c r="N129" i="2"/>
  <c r="O129" i="2"/>
  <c r="P129" i="2"/>
  <c r="Q129" i="2"/>
  <c r="N130" i="2"/>
  <c r="O130" i="2"/>
  <c r="P130" i="2"/>
  <c r="Q130" i="2"/>
  <c r="N131" i="2"/>
  <c r="O131" i="2"/>
  <c r="P131" i="2"/>
  <c r="Q131" i="2"/>
  <c r="N132" i="2"/>
  <c r="O132" i="2"/>
  <c r="P132" i="2"/>
  <c r="Q132" i="2"/>
  <c r="N133" i="2"/>
  <c r="O133" i="2"/>
  <c r="P133" i="2"/>
  <c r="Q133" i="2"/>
  <c r="N134" i="2"/>
  <c r="O134" i="2"/>
  <c r="P134" i="2"/>
  <c r="Q134" i="2"/>
  <c r="N135" i="2"/>
  <c r="O135" i="2"/>
  <c r="P135" i="2"/>
  <c r="Q135" i="2"/>
  <c r="N136" i="2"/>
  <c r="O136" i="2"/>
  <c r="P136" i="2"/>
  <c r="Q136" i="2"/>
  <c r="N137" i="2"/>
  <c r="O137" i="2"/>
  <c r="P137" i="2"/>
  <c r="Q137" i="2"/>
  <c r="N138" i="2"/>
  <c r="O138" i="2"/>
  <c r="P138" i="2"/>
  <c r="Q138" i="2"/>
  <c r="N139" i="2"/>
  <c r="O139" i="2"/>
  <c r="P139" i="2"/>
  <c r="Q139" i="2"/>
  <c r="N140" i="2"/>
  <c r="O140" i="2"/>
  <c r="P140" i="2"/>
  <c r="Q140" i="2"/>
  <c r="N141" i="2"/>
  <c r="O141" i="2"/>
  <c r="P141" i="2"/>
  <c r="Q141" i="2"/>
  <c r="N142" i="2"/>
  <c r="O142" i="2"/>
  <c r="P142" i="2"/>
  <c r="Q142" i="2"/>
  <c r="N143" i="2"/>
  <c r="O143" i="2"/>
  <c r="P143" i="2"/>
  <c r="Q143" i="2"/>
  <c r="N144" i="2"/>
  <c r="O144" i="2"/>
  <c r="P144" i="2"/>
  <c r="Q144" i="2"/>
  <c r="N145" i="2"/>
  <c r="O145" i="2"/>
  <c r="P145" i="2"/>
  <c r="Q145" i="2"/>
  <c r="N146" i="2"/>
  <c r="O146" i="2"/>
  <c r="P146" i="2"/>
  <c r="Q146" i="2"/>
  <c r="N147" i="2"/>
  <c r="O147" i="2"/>
  <c r="P147" i="2"/>
  <c r="Q147" i="2"/>
  <c r="N148" i="2"/>
  <c r="O148" i="2"/>
  <c r="P148" i="2"/>
  <c r="Q148" i="2"/>
  <c r="N149" i="2"/>
  <c r="O149" i="2"/>
  <c r="P149" i="2"/>
  <c r="Q149" i="2"/>
  <c r="N150" i="2"/>
  <c r="O150" i="2"/>
  <c r="P150" i="2"/>
  <c r="Q150" i="2"/>
  <c r="N151" i="2"/>
  <c r="O151" i="2"/>
  <c r="P151" i="2"/>
  <c r="Q151" i="2"/>
  <c r="N152" i="2"/>
  <c r="O152" i="2"/>
  <c r="P152" i="2"/>
  <c r="Q152" i="2"/>
  <c r="N153" i="2"/>
  <c r="O153" i="2"/>
  <c r="P153" i="2"/>
  <c r="Q153" i="2"/>
  <c r="N154" i="2"/>
  <c r="O154" i="2"/>
  <c r="P154" i="2"/>
  <c r="Q154" i="2"/>
  <c r="N155" i="2"/>
  <c r="O155" i="2"/>
  <c r="P155" i="2"/>
  <c r="Q155" i="2"/>
  <c r="N156" i="2"/>
  <c r="O156" i="2"/>
  <c r="P156" i="2"/>
  <c r="Q156" i="2"/>
  <c r="N157" i="2"/>
  <c r="O157" i="2"/>
  <c r="P157" i="2"/>
  <c r="Q157" i="2"/>
  <c r="N158" i="2"/>
  <c r="O158" i="2"/>
  <c r="P158" i="2"/>
  <c r="Q158" i="2"/>
  <c r="N159" i="2"/>
  <c r="O159" i="2"/>
  <c r="P159" i="2"/>
  <c r="Q159" i="2"/>
  <c r="N160" i="2"/>
  <c r="O160" i="2"/>
  <c r="P160" i="2"/>
  <c r="Q160" i="2"/>
  <c r="N161" i="2"/>
  <c r="O161" i="2"/>
  <c r="P161" i="2"/>
  <c r="Q161" i="2"/>
  <c r="N162" i="2"/>
  <c r="O162" i="2"/>
  <c r="P162" i="2"/>
  <c r="Q162" i="2"/>
  <c r="N163" i="2"/>
  <c r="O163" i="2"/>
  <c r="P163" i="2"/>
  <c r="Q163" i="2"/>
  <c r="N164" i="2"/>
  <c r="O164" i="2"/>
  <c r="P164" i="2"/>
  <c r="Q164" i="2"/>
  <c r="N165" i="2"/>
  <c r="O165" i="2"/>
  <c r="P165" i="2"/>
  <c r="Q165" i="2"/>
  <c r="N166" i="2"/>
  <c r="O166" i="2"/>
  <c r="P166" i="2"/>
  <c r="Q166" i="2"/>
  <c r="N167" i="2"/>
  <c r="O167" i="2"/>
  <c r="P167" i="2"/>
  <c r="Q167" i="2"/>
  <c r="N168" i="2"/>
  <c r="O168" i="2"/>
  <c r="P168" i="2"/>
  <c r="Q168" i="2"/>
  <c r="N169" i="2"/>
  <c r="O169" i="2"/>
  <c r="P169" i="2"/>
  <c r="Q169" i="2"/>
  <c r="N170" i="2"/>
  <c r="O170" i="2"/>
  <c r="P170" i="2"/>
  <c r="Q170" i="2"/>
  <c r="N171" i="2"/>
  <c r="O171" i="2"/>
  <c r="P171" i="2"/>
  <c r="Q171" i="2"/>
  <c r="N172" i="2"/>
  <c r="O172" i="2"/>
  <c r="P172" i="2"/>
  <c r="Q172" i="2"/>
  <c r="N173" i="2"/>
  <c r="O173" i="2"/>
  <c r="P173" i="2"/>
  <c r="Q173" i="2"/>
  <c r="N174" i="2"/>
  <c r="O174" i="2"/>
  <c r="P174" i="2"/>
  <c r="Q174" i="2"/>
  <c r="N175" i="2"/>
  <c r="O175" i="2"/>
  <c r="P175" i="2"/>
  <c r="Q175" i="2"/>
  <c r="N176" i="2"/>
  <c r="O176" i="2"/>
  <c r="P176" i="2"/>
  <c r="Q176" i="2"/>
  <c r="N177" i="2"/>
  <c r="O177" i="2"/>
  <c r="P177" i="2"/>
  <c r="Q177" i="2"/>
  <c r="N178" i="2"/>
  <c r="O178" i="2"/>
  <c r="P178" i="2"/>
  <c r="Q178" i="2"/>
  <c r="N179" i="2"/>
  <c r="O179" i="2"/>
  <c r="P179" i="2"/>
  <c r="Q179" i="2"/>
  <c r="N180" i="2"/>
  <c r="O180" i="2"/>
  <c r="P180" i="2"/>
  <c r="Q180" i="2"/>
  <c r="N181" i="2"/>
  <c r="O181" i="2"/>
  <c r="P181" i="2"/>
  <c r="Q181" i="2"/>
  <c r="N182" i="2"/>
  <c r="O182" i="2"/>
  <c r="P182" i="2"/>
  <c r="Q182" i="2"/>
  <c r="N183" i="2"/>
  <c r="O183" i="2"/>
  <c r="P183" i="2"/>
  <c r="Q183" i="2"/>
  <c r="N184" i="2"/>
  <c r="O184" i="2"/>
  <c r="P184" i="2"/>
  <c r="Q184" i="2"/>
  <c r="N185" i="2"/>
  <c r="O185" i="2"/>
  <c r="P185" i="2"/>
  <c r="Q185" i="2"/>
  <c r="N186" i="2"/>
  <c r="O186" i="2"/>
  <c r="P186" i="2"/>
  <c r="Q186" i="2"/>
  <c r="N187" i="2"/>
  <c r="O187" i="2"/>
  <c r="P187" i="2"/>
  <c r="Q187" i="2"/>
  <c r="N188" i="2"/>
  <c r="O188" i="2"/>
  <c r="P188" i="2"/>
  <c r="Q188" i="2"/>
  <c r="N189" i="2"/>
  <c r="O189" i="2"/>
  <c r="P189" i="2"/>
  <c r="Q189" i="2"/>
  <c r="N190" i="2"/>
  <c r="O190" i="2"/>
  <c r="P190" i="2"/>
  <c r="Q190" i="2"/>
  <c r="N191" i="2"/>
  <c r="O191" i="2"/>
  <c r="P191" i="2"/>
  <c r="Q191" i="2"/>
  <c r="N192" i="2"/>
  <c r="O192" i="2"/>
  <c r="P192" i="2"/>
  <c r="Q192" i="2"/>
  <c r="N193" i="2"/>
  <c r="O193" i="2"/>
  <c r="P193" i="2"/>
  <c r="Q193" i="2"/>
  <c r="N194" i="2"/>
  <c r="O194" i="2"/>
  <c r="P194" i="2"/>
  <c r="Q194" i="2"/>
  <c r="N195" i="2"/>
  <c r="O195" i="2"/>
  <c r="P195" i="2"/>
  <c r="Q195" i="2"/>
  <c r="N196" i="2"/>
  <c r="O196" i="2"/>
  <c r="P196" i="2"/>
  <c r="Q196" i="2"/>
  <c r="N197" i="2"/>
  <c r="O197" i="2"/>
  <c r="P197" i="2"/>
  <c r="Q197" i="2"/>
  <c r="N198" i="2"/>
  <c r="O198" i="2"/>
  <c r="P198" i="2"/>
  <c r="Q198" i="2"/>
  <c r="N199" i="2"/>
  <c r="O199" i="2"/>
  <c r="P199" i="2"/>
  <c r="Q199" i="2"/>
  <c r="N200" i="2"/>
  <c r="O200" i="2"/>
  <c r="P200" i="2"/>
  <c r="Q200" i="2"/>
  <c r="N201" i="2"/>
  <c r="O201" i="2"/>
  <c r="P201" i="2"/>
  <c r="Q201" i="2"/>
  <c r="N202" i="2"/>
  <c r="O202" i="2"/>
  <c r="P202" i="2"/>
  <c r="Q202" i="2"/>
  <c r="N203" i="2"/>
  <c r="O203" i="2"/>
  <c r="P203" i="2"/>
  <c r="Q203" i="2"/>
  <c r="N204" i="2"/>
  <c r="O204" i="2"/>
  <c r="P204" i="2"/>
  <c r="Q204" i="2"/>
  <c r="N205" i="2"/>
  <c r="O205" i="2"/>
  <c r="P205" i="2"/>
  <c r="Q205" i="2"/>
  <c r="N206" i="2"/>
  <c r="O206" i="2"/>
  <c r="P206" i="2"/>
  <c r="Q206" i="2"/>
  <c r="N207" i="2"/>
  <c r="O207" i="2"/>
  <c r="P207" i="2"/>
  <c r="Q207" i="2"/>
  <c r="N208" i="2"/>
  <c r="O208" i="2"/>
  <c r="P208" i="2"/>
  <c r="Q208" i="2"/>
  <c r="N209" i="2"/>
  <c r="O209" i="2"/>
  <c r="P209" i="2"/>
  <c r="Q209" i="2"/>
  <c r="N210" i="2"/>
  <c r="O210" i="2"/>
  <c r="P210" i="2"/>
  <c r="Q210" i="2"/>
  <c r="N211" i="2"/>
  <c r="O211" i="2"/>
  <c r="P211" i="2"/>
  <c r="Q211" i="2"/>
  <c r="N212" i="2"/>
  <c r="O212" i="2"/>
  <c r="P212" i="2"/>
  <c r="Q212" i="2"/>
  <c r="N213" i="2"/>
  <c r="O213" i="2"/>
  <c r="P213" i="2"/>
  <c r="Q213" i="2"/>
  <c r="N214" i="2"/>
  <c r="O214" i="2"/>
  <c r="P214" i="2"/>
  <c r="Q214" i="2"/>
  <c r="N215" i="2"/>
  <c r="O215" i="2"/>
  <c r="P215" i="2"/>
  <c r="Q215" i="2"/>
  <c r="N216" i="2"/>
  <c r="O216" i="2"/>
  <c r="P216" i="2"/>
  <c r="Q216" i="2"/>
  <c r="N217" i="2"/>
  <c r="O217" i="2"/>
  <c r="P217" i="2"/>
  <c r="Q217" i="2"/>
  <c r="N218" i="2"/>
  <c r="O218" i="2"/>
  <c r="P218" i="2"/>
  <c r="Q218" i="2"/>
  <c r="N219" i="2"/>
  <c r="O219" i="2"/>
  <c r="P219" i="2"/>
  <c r="Q219" i="2"/>
  <c r="N220" i="2"/>
  <c r="O220" i="2"/>
  <c r="P220" i="2"/>
  <c r="Q220" i="2"/>
  <c r="N221" i="2"/>
  <c r="O221" i="2"/>
  <c r="P221" i="2"/>
  <c r="Q221" i="2"/>
  <c r="N222" i="2"/>
  <c r="O222" i="2"/>
  <c r="P222" i="2"/>
  <c r="Q222" i="2"/>
  <c r="N223" i="2"/>
  <c r="O223" i="2"/>
  <c r="P223" i="2"/>
  <c r="Q223" i="2"/>
  <c r="N224" i="2"/>
  <c r="O224" i="2"/>
  <c r="P224" i="2"/>
  <c r="Q224" i="2"/>
  <c r="N225" i="2"/>
  <c r="O225" i="2"/>
  <c r="P225" i="2"/>
  <c r="Q225" i="2"/>
  <c r="N226" i="2"/>
  <c r="O226" i="2"/>
  <c r="P226" i="2"/>
  <c r="Q226" i="2"/>
  <c r="N227" i="2"/>
  <c r="O227" i="2"/>
  <c r="P227" i="2"/>
  <c r="Q227" i="2"/>
  <c r="N228" i="2"/>
  <c r="O228" i="2"/>
  <c r="P228" i="2"/>
  <c r="Q228" i="2"/>
  <c r="N229" i="2"/>
  <c r="O229" i="2"/>
  <c r="P229" i="2"/>
  <c r="Q229" i="2"/>
  <c r="N230" i="2"/>
  <c r="O230" i="2"/>
  <c r="P230" i="2"/>
  <c r="Q230" i="2"/>
  <c r="N231" i="2"/>
  <c r="O231" i="2"/>
  <c r="P231" i="2"/>
  <c r="Q231" i="2"/>
  <c r="N232" i="2"/>
  <c r="O232" i="2"/>
  <c r="P232" i="2"/>
  <c r="Q232" i="2"/>
  <c r="N233" i="2"/>
  <c r="O233" i="2"/>
  <c r="P233" i="2"/>
  <c r="Q233" i="2"/>
  <c r="N234" i="2"/>
  <c r="O234" i="2"/>
  <c r="P234" i="2"/>
  <c r="Q234" i="2"/>
  <c r="N235" i="2"/>
  <c r="O235" i="2"/>
  <c r="P235" i="2"/>
  <c r="Q235" i="2"/>
  <c r="N236" i="2"/>
  <c r="O236" i="2"/>
  <c r="P236" i="2"/>
  <c r="Q236" i="2"/>
  <c r="N237" i="2"/>
  <c r="O237" i="2"/>
  <c r="P237" i="2"/>
  <c r="Q237" i="2"/>
  <c r="N238" i="2"/>
  <c r="O238" i="2"/>
  <c r="P238" i="2"/>
  <c r="Q238" i="2"/>
  <c r="N239" i="2"/>
  <c r="O239" i="2"/>
  <c r="P239" i="2"/>
  <c r="Q239" i="2"/>
  <c r="N240" i="2"/>
  <c r="O240" i="2"/>
  <c r="P240" i="2"/>
  <c r="Q240" i="2"/>
  <c r="N241" i="2"/>
  <c r="O241" i="2"/>
  <c r="P241" i="2"/>
  <c r="Q241" i="2"/>
  <c r="N242" i="2"/>
  <c r="O242" i="2"/>
  <c r="P242" i="2"/>
  <c r="Q242" i="2"/>
  <c r="N243" i="2"/>
  <c r="O243" i="2"/>
  <c r="P243" i="2"/>
  <c r="Q243" i="2"/>
  <c r="N244" i="2"/>
  <c r="O244" i="2"/>
  <c r="P244" i="2"/>
  <c r="Q244" i="2"/>
  <c r="N245" i="2"/>
  <c r="O245" i="2"/>
  <c r="P245" i="2"/>
  <c r="Q245" i="2"/>
  <c r="N246" i="2"/>
  <c r="O246" i="2"/>
  <c r="P246" i="2"/>
  <c r="Q246" i="2"/>
  <c r="N247" i="2"/>
  <c r="O247" i="2"/>
  <c r="P247" i="2"/>
  <c r="Q247" i="2"/>
  <c r="N248" i="2"/>
  <c r="O248" i="2"/>
  <c r="P248" i="2"/>
  <c r="Q248" i="2"/>
  <c r="N249" i="2"/>
  <c r="O249" i="2"/>
  <c r="P249" i="2"/>
  <c r="Q249" i="2"/>
  <c r="N250" i="2"/>
  <c r="O250" i="2"/>
  <c r="P250" i="2"/>
  <c r="Q250" i="2"/>
  <c r="N251" i="2"/>
  <c r="O251" i="2"/>
  <c r="P251" i="2"/>
  <c r="Q251" i="2"/>
  <c r="N252" i="2"/>
  <c r="O252" i="2"/>
  <c r="P252" i="2"/>
  <c r="Q252" i="2"/>
  <c r="N253" i="2"/>
  <c r="O253" i="2"/>
  <c r="P253" i="2"/>
  <c r="Q253" i="2"/>
  <c r="N254" i="2"/>
  <c r="O254" i="2"/>
  <c r="P254" i="2"/>
  <c r="Q254" i="2"/>
  <c r="N255" i="2"/>
  <c r="O255" i="2"/>
  <c r="P255" i="2"/>
  <c r="Q255" i="2"/>
  <c r="N256" i="2"/>
  <c r="O256" i="2"/>
  <c r="P256" i="2"/>
  <c r="Q256" i="2"/>
  <c r="N257" i="2"/>
  <c r="O257" i="2"/>
  <c r="P257" i="2"/>
  <c r="Q257" i="2"/>
  <c r="N258" i="2"/>
  <c r="O258" i="2"/>
  <c r="P258" i="2"/>
  <c r="Q258" i="2"/>
  <c r="N259" i="2"/>
  <c r="O259" i="2"/>
  <c r="P259" i="2"/>
  <c r="Q259" i="2"/>
  <c r="N260" i="2"/>
  <c r="O260" i="2"/>
  <c r="P260" i="2"/>
  <c r="Q260" i="2"/>
  <c r="N261" i="2"/>
  <c r="O261" i="2"/>
  <c r="P261" i="2"/>
  <c r="Q261" i="2"/>
  <c r="N262" i="2"/>
  <c r="O262" i="2"/>
  <c r="P262" i="2"/>
  <c r="Q262" i="2"/>
  <c r="N263" i="2"/>
  <c r="O263" i="2"/>
  <c r="P263" i="2"/>
  <c r="Q263" i="2"/>
  <c r="N264" i="2"/>
  <c r="O264" i="2"/>
  <c r="P264" i="2"/>
  <c r="Q264" i="2"/>
  <c r="N265" i="2"/>
  <c r="O265" i="2"/>
  <c r="P265" i="2"/>
  <c r="Q265" i="2"/>
  <c r="N266" i="2"/>
  <c r="O266" i="2"/>
  <c r="P266" i="2"/>
  <c r="Q266" i="2"/>
  <c r="N267" i="2"/>
  <c r="O267" i="2"/>
  <c r="P267" i="2"/>
  <c r="Q267" i="2"/>
  <c r="N268" i="2"/>
  <c r="O268" i="2"/>
  <c r="P268" i="2"/>
  <c r="Q268" i="2"/>
  <c r="N269" i="2"/>
  <c r="O269" i="2"/>
  <c r="P269" i="2"/>
  <c r="Q269" i="2"/>
  <c r="N270" i="2"/>
  <c r="O270" i="2"/>
  <c r="P270" i="2"/>
  <c r="Q270" i="2"/>
  <c r="N271" i="2"/>
  <c r="O271" i="2"/>
  <c r="P271" i="2"/>
  <c r="Q271" i="2"/>
  <c r="N272" i="2"/>
  <c r="O272" i="2"/>
  <c r="P272" i="2"/>
  <c r="Q272" i="2"/>
  <c r="N273" i="2"/>
  <c r="O273" i="2"/>
  <c r="P273" i="2"/>
  <c r="Q273" i="2"/>
  <c r="N274" i="2"/>
  <c r="O274" i="2"/>
  <c r="P274" i="2"/>
  <c r="Q274" i="2"/>
  <c r="N275" i="2"/>
  <c r="O275" i="2"/>
  <c r="P275" i="2"/>
  <c r="Q275" i="2"/>
  <c r="N276" i="2"/>
  <c r="O276" i="2"/>
  <c r="P276" i="2"/>
  <c r="Q276" i="2"/>
  <c r="N277" i="2"/>
  <c r="O277" i="2"/>
  <c r="P277" i="2"/>
  <c r="Q277" i="2"/>
  <c r="N278" i="2"/>
  <c r="O278" i="2"/>
  <c r="P278" i="2"/>
  <c r="Q278" i="2"/>
  <c r="N279" i="2"/>
  <c r="O279" i="2"/>
  <c r="P279" i="2"/>
  <c r="Q279" i="2"/>
  <c r="N280" i="2"/>
  <c r="O280" i="2"/>
  <c r="P280" i="2"/>
  <c r="Q280" i="2"/>
  <c r="N281" i="2"/>
  <c r="O281" i="2"/>
  <c r="P281" i="2"/>
  <c r="Q281" i="2"/>
  <c r="N282" i="2"/>
  <c r="O282" i="2"/>
  <c r="P282" i="2"/>
  <c r="Q282" i="2"/>
  <c r="N283" i="2"/>
  <c r="O283" i="2"/>
  <c r="P283" i="2"/>
  <c r="Q283" i="2"/>
  <c r="N284" i="2"/>
  <c r="O284" i="2"/>
  <c r="P284" i="2"/>
  <c r="Q284" i="2"/>
  <c r="N285" i="2"/>
  <c r="O285" i="2"/>
  <c r="P285" i="2"/>
  <c r="Q285" i="2"/>
  <c r="N286" i="2"/>
  <c r="O286" i="2"/>
  <c r="P286" i="2"/>
  <c r="Q286" i="2"/>
  <c r="N287" i="2"/>
  <c r="O287" i="2"/>
  <c r="P287" i="2"/>
  <c r="Q287" i="2"/>
  <c r="N288" i="2"/>
  <c r="O288" i="2"/>
  <c r="P288" i="2"/>
  <c r="Q288" i="2"/>
  <c r="N289" i="2"/>
  <c r="O289" i="2"/>
  <c r="P289" i="2"/>
  <c r="Q289" i="2"/>
  <c r="N290" i="2"/>
  <c r="O290" i="2"/>
  <c r="P290" i="2"/>
  <c r="Q290" i="2"/>
  <c r="N291" i="2"/>
  <c r="O291" i="2"/>
  <c r="P291" i="2"/>
  <c r="Q291" i="2"/>
  <c r="N292" i="2"/>
  <c r="O292" i="2"/>
  <c r="P292" i="2"/>
  <c r="Q292" i="2"/>
  <c r="N293" i="2"/>
  <c r="O293" i="2"/>
  <c r="P293" i="2"/>
  <c r="Q293" i="2"/>
  <c r="N294" i="2"/>
  <c r="O294" i="2"/>
  <c r="P294" i="2"/>
  <c r="Q294" i="2"/>
  <c r="N295" i="2"/>
  <c r="O295" i="2"/>
  <c r="P295" i="2"/>
  <c r="Q295" i="2"/>
  <c r="N296" i="2"/>
  <c r="O296" i="2"/>
  <c r="P296" i="2"/>
  <c r="Q296" i="2"/>
  <c r="N297" i="2"/>
  <c r="O297" i="2"/>
  <c r="P297" i="2"/>
  <c r="Q297" i="2"/>
  <c r="N298" i="2"/>
  <c r="O298" i="2"/>
  <c r="P298" i="2"/>
  <c r="Q298" i="2"/>
  <c r="N299" i="2"/>
  <c r="O299" i="2"/>
  <c r="P299" i="2"/>
  <c r="Q299" i="2"/>
  <c r="N300" i="2"/>
  <c r="O300" i="2"/>
  <c r="P300" i="2"/>
  <c r="Q300" i="2"/>
  <c r="N301" i="2"/>
  <c r="O301" i="2"/>
  <c r="P301" i="2"/>
  <c r="Q301" i="2"/>
  <c r="N302" i="2"/>
  <c r="O302" i="2"/>
  <c r="P302" i="2"/>
  <c r="Q302" i="2"/>
  <c r="N303" i="2"/>
  <c r="O303" i="2"/>
  <c r="P303" i="2"/>
  <c r="Q303" i="2"/>
  <c r="N304" i="2"/>
  <c r="O304" i="2"/>
  <c r="P304" i="2"/>
  <c r="Q304" i="2"/>
  <c r="N305" i="2"/>
  <c r="O305" i="2"/>
  <c r="P305" i="2"/>
  <c r="Q305" i="2"/>
  <c r="N306" i="2"/>
  <c r="O306" i="2"/>
  <c r="P306" i="2"/>
  <c r="Q306" i="2"/>
  <c r="N307" i="2"/>
  <c r="O307" i="2"/>
  <c r="P307" i="2"/>
  <c r="Q307" i="2"/>
  <c r="N308" i="2"/>
  <c r="O308" i="2"/>
  <c r="P308" i="2"/>
  <c r="Q308" i="2"/>
  <c r="N309" i="2"/>
  <c r="O309" i="2"/>
  <c r="P309" i="2"/>
  <c r="Q309" i="2"/>
  <c r="N310" i="2"/>
  <c r="O310" i="2"/>
  <c r="P310" i="2"/>
  <c r="Q310" i="2"/>
  <c r="N311" i="2"/>
  <c r="O311" i="2"/>
  <c r="P311" i="2"/>
  <c r="Q311" i="2"/>
  <c r="N312" i="2"/>
  <c r="O312" i="2"/>
  <c r="P312" i="2"/>
  <c r="Q312" i="2"/>
  <c r="N313" i="2"/>
  <c r="O313" i="2"/>
  <c r="P313" i="2"/>
  <c r="Q313" i="2"/>
  <c r="N314" i="2"/>
  <c r="O314" i="2"/>
  <c r="P314" i="2"/>
  <c r="Q314" i="2"/>
  <c r="N315" i="2"/>
  <c r="O315" i="2"/>
  <c r="P315" i="2"/>
  <c r="Q315" i="2"/>
  <c r="N316" i="2"/>
  <c r="O316" i="2"/>
  <c r="P316" i="2"/>
  <c r="Q316" i="2"/>
  <c r="N317" i="2"/>
  <c r="O317" i="2"/>
  <c r="P317" i="2"/>
  <c r="Q317" i="2"/>
  <c r="N318" i="2"/>
  <c r="O318" i="2"/>
  <c r="P318" i="2"/>
  <c r="Q318" i="2"/>
  <c r="N319" i="2"/>
  <c r="O319" i="2"/>
  <c r="P319" i="2"/>
  <c r="Q319" i="2"/>
  <c r="N320" i="2"/>
  <c r="O320" i="2"/>
  <c r="P320" i="2"/>
  <c r="Q320" i="2"/>
  <c r="N321" i="2"/>
  <c r="O321" i="2"/>
  <c r="P321" i="2"/>
  <c r="Q321" i="2"/>
  <c r="N322" i="2"/>
  <c r="O322" i="2"/>
  <c r="P322" i="2"/>
  <c r="Q322" i="2"/>
  <c r="N323" i="2"/>
  <c r="O323" i="2"/>
  <c r="P323" i="2"/>
  <c r="Q323" i="2"/>
  <c r="N324" i="2"/>
  <c r="O324" i="2"/>
  <c r="P324" i="2"/>
  <c r="Q324" i="2"/>
  <c r="N325" i="2"/>
  <c r="O325" i="2"/>
  <c r="P325" i="2"/>
  <c r="Q325" i="2"/>
  <c r="N326" i="2"/>
  <c r="O326" i="2"/>
  <c r="P326" i="2"/>
  <c r="Q326" i="2"/>
  <c r="N327" i="2"/>
  <c r="O327" i="2"/>
  <c r="P327" i="2"/>
  <c r="Q327" i="2"/>
  <c r="N328" i="2"/>
  <c r="O328" i="2"/>
  <c r="P328" i="2"/>
  <c r="Q328" i="2"/>
  <c r="N329" i="2"/>
  <c r="O329" i="2"/>
  <c r="P329" i="2"/>
  <c r="Q329" i="2"/>
  <c r="N330" i="2"/>
  <c r="O330" i="2"/>
  <c r="P330" i="2"/>
  <c r="Q330" i="2"/>
  <c r="N331" i="2"/>
  <c r="O331" i="2"/>
  <c r="P331" i="2"/>
  <c r="Q331" i="2"/>
  <c r="N332" i="2"/>
  <c r="O332" i="2"/>
  <c r="P332" i="2"/>
  <c r="Q332" i="2"/>
  <c r="N333" i="2"/>
  <c r="O333" i="2"/>
  <c r="P333" i="2"/>
  <c r="Q333" i="2"/>
  <c r="N334" i="2"/>
  <c r="O334" i="2"/>
  <c r="P334" i="2"/>
  <c r="Q334" i="2"/>
  <c r="N335" i="2"/>
  <c r="O335" i="2"/>
  <c r="P335" i="2"/>
  <c r="Q335" i="2"/>
  <c r="N336" i="2"/>
  <c r="O336" i="2"/>
  <c r="P336" i="2"/>
  <c r="Q336" i="2"/>
  <c r="N337" i="2"/>
  <c r="O337" i="2"/>
  <c r="P337" i="2"/>
  <c r="Q337" i="2"/>
  <c r="N338" i="2"/>
  <c r="O338" i="2"/>
  <c r="P338" i="2"/>
  <c r="Q338" i="2"/>
  <c r="N339" i="2"/>
  <c r="O339" i="2"/>
  <c r="P339" i="2"/>
  <c r="Q339" i="2"/>
  <c r="N340" i="2"/>
  <c r="O340" i="2"/>
  <c r="P340" i="2"/>
  <c r="Q340" i="2"/>
  <c r="N341" i="2"/>
  <c r="O341" i="2"/>
  <c r="P341" i="2"/>
  <c r="Q341" i="2"/>
  <c r="N342" i="2"/>
  <c r="O342" i="2"/>
  <c r="P342" i="2"/>
  <c r="Q342" i="2"/>
  <c r="N343" i="2"/>
  <c r="O343" i="2"/>
  <c r="P343" i="2"/>
  <c r="Q343" i="2"/>
  <c r="N344" i="2"/>
  <c r="O344" i="2"/>
  <c r="P344" i="2"/>
  <c r="Q344" i="2"/>
  <c r="N345" i="2"/>
  <c r="O345" i="2"/>
  <c r="P345" i="2"/>
  <c r="Q345" i="2"/>
  <c r="N346" i="2"/>
  <c r="O346" i="2"/>
  <c r="P346" i="2"/>
  <c r="Q346" i="2"/>
  <c r="N347" i="2"/>
  <c r="O347" i="2"/>
  <c r="P347" i="2"/>
  <c r="Q347" i="2"/>
  <c r="N348" i="2"/>
  <c r="O348" i="2"/>
  <c r="P348" i="2"/>
  <c r="Q348" i="2"/>
  <c r="N349" i="2"/>
  <c r="O349" i="2"/>
  <c r="P349" i="2"/>
  <c r="Q349" i="2"/>
  <c r="N350" i="2"/>
  <c r="O350" i="2"/>
  <c r="P350" i="2"/>
  <c r="Q350" i="2"/>
  <c r="N351" i="2"/>
  <c r="O351" i="2"/>
  <c r="P351" i="2"/>
  <c r="Q351" i="2"/>
  <c r="N352" i="2"/>
  <c r="O352" i="2"/>
  <c r="P352" i="2"/>
  <c r="Q352" i="2"/>
  <c r="N353" i="2"/>
  <c r="O353" i="2"/>
  <c r="P353" i="2"/>
  <c r="Q353" i="2"/>
  <c r="N354" i="2"/>
  <c r="O354" i="2"/>
  <c r="P354" i="2"/>
  <c r="Q354" i="2"/>
  <c r="N355" i="2"/>
  <c r="O355" i="2"/>
  <c r="P355" i="2"/>
  <c r="Q355" i="2"/>
  <c r="N356" i="2"/>
  <c r="O356" i="2"/>
  <c r="P356" i="2"/>
  <c r="Q356" i="2"/>
  <c r="N357" i="2"/>
  <c r="O357" i="2"/>
  <c r="P357" i="2"/>
  <c r="Q357" i="2"/>
  <c r="N358" i="2"/>
  <c r="O358" i="2"/>
  <c r="P358" i="2"/>
  <c r="Q358" i="2"/>
  <c r="N359" i="2"/>
  <c r="O359" i="2"/>
  <c r="P359" i="2"/>
  <c r="Q359" i="2"/>
  <c r="N360" i="2"/>
  <c r="O360" i="2"/>
  <c r="P360" i="2"/>
  <c r="Q360" i="2"/>
  <c r="N361" i="2"/>
  <c r="O361" i="2"/>
  <c r="P361" i="2"/>
  <c r="Q361" i="2"/>
  <c r="N362" i="2"/>
  <c r="O362" i="2"/>
  <c r="P362" i="2"/>
  <c r="Q362" i="2"/>
  <c r="N363" i="2"/>
  <c r="O363" i="2"/>
  <c r="P363" i="2"/>
  <c r="Q363" i="2"/>
  <c r="N364" i="2"/>
  <c r="O364" i="2"/>
  <c r="P364" i="2"/>
  <c r="Q364" i="2"/>
  <c r="N365" i="2"/>
  <c r="O365" i="2"/>
  <c r="P365" i="2"/>
  <c r="Q365" i="2"/>
  <c r="N366" i="2"/>
  <c r="O366" i="2"/>
  <c r="P366" i="2"/>
  <c r="Q366" i="2"/>
  <c r="N367" i="2"/>
  <c r="O367" i="2"/>
  <c r="P367" i="2"/>
  <c r="Q367" i="2"/>
  <c r="N368" i="2"/>
  <c r="O368" i="2"/>
  <c r="P368" i="2"/>
  <c r="Q368" i="2"/>
  <c r="N369" i="2"/>
  <c r="O369" i="2"/>
  <c r="P369" i="2"/>
  <c r="Q369" i="2"/>
  <c r="N370" i="2"/>
  <c r="O370" i="2"/>
  <c r="P370" i="2"/>
  <c r="Q370" i="2"/>
  <c r="N371" i="2"/>
  <c r="O371" i="2"/>
  <c r="P371" i="2"/>
  <c r="Q371" i="2"/>
  <c r="N372" i="2"/>
  <c r="O372" i="2"/>
  <c r="P372" i="2"/>
  <c r="Q372" i="2"/>
  <c r="N373" i="2"/>
  <c r="O373" i="2"/>
  <c r="P373" i="2"/>
  <c r="Q373" i="2"/>
  <c r="N374" i="2"/>
  <c r="O374" i="2"/>
  <c r="P374" i="2"/>
  <c r="Q374" i="2"/>
  <c r="N375" i="2"/>
  <c r="O375" i="2"/>
  <c r="P375" i="2"/>
  <c r="Q375" i="2"/>
  <c r="N376" i="2"/>
  <c r="O376" i="2"/>
  <c r="P376" i="2"/>
  <c r="Q376" i="2"/>
  <c r="N377" i="2"/>
  <c r="O377" i="2"/>
  <c r="P377" i="2"/>
  <c r="Q377" i="2"/>
  <c r="N378" i="2"/>
  <c r="O378" i="2"/>
  <c r="P378" i="2"/>
  <c r="Q378" i="2"/>
  <c r="N379" i="2"/>
  <c r="O379" i="2"/>
  <c r="P379" i="2"/>
  <c r="Q379" i="2"/>
  <c r="N380" i="2"/>
  <c r="O380" i="2"/>
  <c r="P380" i="2"/>
  <c r="Q380" i="2"/>
  <c r="N381" i="2"/>
  <c r="O381" i="2"/>
  <c r="P381" i="2"/>
  <c r="Q381" i="2"/>
  <c r="N382" i="2"/>
  <c r="O382" i="2"/>
  <c r="P382" i="2"/>
  <c r="Q382" i="2"/>
  <c r="N383" i="2"/>
  <c r="O383" i="2"/>
  <c r="P383" i="2"/>
  <c r="Q383" i="2"/>
  <c r="N384" i="2"/>
  <c r="O384" i="2"/>
  <c r="P384" i="2"/>
  <c r="Q384" i="2"/>
  <c r="N385" i="2"/>
  <c r="O385" i="2"/>
  <c r="P385" i="2"/>
  <c r="Q385" i="2"/>
  <c r="N386" i="2"/>
  <c r="O386" i="2"/>
  <c r="P386" i="2"/>
  <c r="Q386" i="2"/>
  <c r="N387" i="2"/>
  <c r="O387" i="2"/>
  <c r="P387" i="2"/>
  <c r="Q387" i="2"/>
  <c r="N388" i="2"/>
  <c r="O388" i="2"/>
  <c r="P388" i="2"/>
  <c r="Q388" i="2"/>
  <c r="N389" i="2"/>
  <c r="O389" i="2"/>
  <c r="P389" i="2"/>
  <c r="Q389" i="2"/>
  <c r="N390" i="2"/>
  <c r="O390" i="2"/>
  <c r="P390" i="2"/>
  <c r="Q390" i="2"/>
  <c r="N391" i="2"/>
  <c r="O391" i="2"/>
  <c r="P391" i="2"/>
  <c r="Q391" i="2"/>
  <c r="N392" i="2"/>
  <c r="O392" i="2"/>
  <c r="P392" i="2"/>
  <c r="Q392" i="2"/>
  <c r="N393" i="2"/>
  <c r="O393" i="2"/>
  <c r="P393" i="2"/>
  <c r="Q393" i="2"/>
  <c r="N394" i="2"/>
  <c r="O394" i="2"/>
  <c r="P394" i="2"/>
  <c r="Q394" i="2"/>
  <c r="N395" i="2"/>
  <c r="O395" i="2"/>
  <c r="P395" i="2"/>
  <c r="Q395" i="2"/>
  <c r="N396" i="2"/>
  <c r="O396" i="2"/>
  <c r="P396" i="2"/>
  <c r="Q396" i="2"/>
  <c r="N397" i="2"/>
  <c r="O397" i="2"/>
  <c r="P397" i="2"/>
  <c r="Q397" i="2"/>
  <c r="N398" i="2"/>
  <c r="O398" i="2"/>
  <c r="P398" i="2"/>
  <c r="Q398" i="2"/>
  <c r="N399" i="2"/>
  <c r="O399" i="2"/>
  <c r="P399" i="2"/>
  <c r="Q399" i="2"/>
  <c r="N400" i="2"/>
  <c r="O400" i="2"/>
  <c r="P400" i="2"/>
  <c r="Q400" i="2"/>
  <c r="N401" i="2"/>
  <c r="O401" i="2"/>
  <c r="P401" i="2"/>
  <c r="Q401" i="2"/>
  <c r="N402" i="2"/>
  <c r="O402" i="2"/>
  <c r="P402" i="2"/>
  <c r="Q402" i="2"/>
  <c r="N403" i="2"/>
  <c r="O403" i="2"/>
  <c r="P403" i="2"/>
  <c r="Q403" i="2"/>
  <c r="N404" i="2"/>
  <c r="O404" i="2"/>
  <c r="P404" i="2"/>
  <c r="Q404" i="2"/>
  <c r="N405" i="2"/>
  <c r="O405" i="2"/>
  <c r="P405" i="2"/>
  <c r="Q405" i="2"/>
  <c r="N406" i="2"/>
  <c r="O406" i="2"/>
  <c r="P406" i="2"/>
  <c r="Q406" i="2"/>
  <c r="N407" i="2"/>
  <c r="O407" i="2"/>
  <c r="P407" i="2"/>
  <c r="Q407" i="2"/>
  <c r="N408" i="2"/>
  <c r="O408" i="2"/>
  <c r="P408" i="2"/>
  <c r="Q408" i="2"/>
  <c r="N409" i="2"/>
  <c r="O409" i="2"/>
  <c r="P409" i="2"/>
  <c r="Q409" i="2"/>
  <c r="N410" i="2"/>
  <c r="O410" i="2"/>
  <c r="P410" i="2"/>
  <c r="Q410" i="2"/>
  <c r="N411" i="2"/>
  <c r="O411" i="2"/>
  <c r="P411" i="2"/>
  <c r="Q411" i="2"/>
  <c r="N412" i="2"/>
  <c r="O412" i="2"/>
  <c r="P412" i="2"/>
  <c r="Q412" i="2"/>
  <c r="N413" i="2"/>
  <c r="O413" i="2"/>
  <c r="P413" i="2"/>
  <c r="Q413" i="2"/>
  <c r="N414" i="2"/>
  <c r="O414" i="2"/>
  <c r="P414" i="2"/>
  <c r="Q414" i="2"/>
  <c r="N415" i="2"/>
  <c r="O415" i="2"/>
  <c r="P415" i="2"/>
  <c r="Q415" i="2"/>
  <c r="N416" i="2"/>
  <c r="O416" i="2"/>
  <c r="P416" i="2"/>
  <c r="Q416" i="2"/>
  <c r="N417" i="2"/>
  <c r="O417" i="2"/>
  <c r="P417" i="2"/>
  <c r="Q417" i="2"/>
  <c r="N418" i="2"/>
  <c r="O418" i="2"/>
  <c r="P418" i="2"/>
  <c r="Q418" i="2"/>
  <c r="N419" i="2"/>
  <c r="O419" i="2"/>
  <c r="P419" i="2"/>
  <c r="Q419" i="2"/>
  <c r="N420" i="2"/>
  <c r="O420" i="2"/>
  <c r="P420" i="2"/>
  <c r="Q420" i="2"/>
  <c r="N421" i="2"/>
  <c r="O421" i="2"/>
  <c r="P421" i="2"/>
  <c r="Q421" i="2"/>
  <c r="N422" i="2"/>
  <c r="O422" i="2"/>
  <c r="P422" i="2"/>
  <c r="Q422" i="2"/>
  <c r="N423" i="2"/>
  <c r="O423" i="2"/>
  <c r="P423" i="2"/>
  <c r="Q423" i="2"/>
  <c r="N424" i="2"/>
  <c r="O424" i="2"/>
  <c r="P424" i="2"/>
  <c r="Q424" i="2"/>
  <c r="N425" i="2"/>
  <c r="O425" i="2"/>
  <c r="P425" i="2"/>
  <c r="Q425" i="2"/>
  <c r="N426" i="2"/>
  <c r="O426" i="2"/>
  <c r="P426" i="2"/>
  <c r="Q426" i="2"/>
  <c r="N427" i="2"/>
  <c r="O427" i="2"/>
  <c r="P427" i="2"/>
  <c r="Q427" i="2"/>
  <c r="N428" i="2"/>
  <c r="O428" i="2"/>
  <c r="P428" i="2"/>
  <c r="Q428" i="2"/>
  <c r="N429" i="2"/>
  <c r="O429" i="2"/>
  <c r="P429" i="2"/>
  <c r="Q429" i="2"/>
  <c r="N430" i="2"/>
  <c r="O430" i="2"/>
  <c r="P430" i="2"/>
  <c r="Q430" i="2"/>
  <c r="N431" i="2"/>
  <c r="O431" i="2"/>
  <c r="P431" i="2"/>
  <c r="Q431" i="2"/>
  <c r="N432" i="2"/>
  <c r="O432" i="2"/>
  <c r="P432" i="2"/>
  <c r="Q432" i="2"/>
  <c r="N433" i="2"/>
  <c r="O433" i="2"/>
  <c r="P433" i="2"/>
  <c r="Q433" i="2"/>
  <c r="N434" i="2"/>
  <c r="O434" i="2"/>
  <c r="P434" i="2"/>
  <c r="Q434" i="2"/>
  <c r="N435" i="2"/>
  <c r="O435" i="2"/>
  <c r="P435" i="2"/>
  <c r="Q435" i="2"/>
  <c r="N436" i="2"/>
  <c r="O436" i="2"/>
  <c r="P436" i="2"/>
  <c r="Q436" i="2"/>
  <c r="N437" i="2"/>
  <c r="O437" i="2"/>
  <c r="P437" i="2"/>
  <c r="Q437" i="2"/>
  <c r="N438" i="2"/>
  <c r="O438" i="2"/>
  <c r="P438" i="2"/>
  <c r="Q438" i="2"/>
  <c r="N439" i="2"/>
  <c r="O439" i="2"/>
  <c r="P439" i="2"/>
  <c r="Q439" i="2"/>
  <c r="N440" i="2"/>
  <c r="O440" i="2"/>
  <c r="P440" i="2"/>
  <c r="Q440" i="2"/>
  <c r="N441" i="2"/>
  <c r="O441" i="2"/>
  <c r="P441" i="2"/>
  <c r="Q441" i="2"/>
  <c r="N442" i="2"/>
  <c r="O442" i="2"/>
  <c r="P442" i="2"/>
  <c r="Q442" i="2"/>
  <c r="N443" i="2"/>
  <c r="O443" i="2"/>
  <c r="P443" i="2"/>
  <c r="Q443" i="2"/>
  <c r="N444" i="2"/>
  <c r="O444" i="2"/>
  <c r="P444" i="2"/>
  <c r="Q444" i="2"/>
  <c r="N445" i="2"/>
  <c r="O445" i="2"/>
  <c r="P445" i="2"/>
  <c r="Q445" i="2"/>
  <c r="N446" i="2"/>
  <c r="O446" i="2"/>
  <c r="P446" i="2"/>
  <c r="Q446" i="2"/>
  <c r="N447" i="2"/>
  <c r="O447" i="2"/>
  <c r="P447" i="2"/>
  <c r="Q447" i="2"/>
  <c r="N448" i="2"/>
  <c r="O448" i="2"/>
  <c r="P448" i="2"/>
  <c r="Q448" i="2"/>
  <c r="N449" i="2"/>
  <c r="O449" i="2"/>
  <c r="P449" i="2"/>
  <c r="Q449" i="2"/>
  <c r="N450" i="2"/>
  <c r="O450" i="2"/>
  <c r="P450" i="2"/>
  <c r="Q450" i="2"/>
  <c r="N451" i="2"/>
  <c r="O451" i="2"/>
  <c r="P451" i="2"/>
  <c r="Q451" i="2"/>
  <c r="N452" i="2"/>
  <c r="O452" i="2"/>
  <c r="P452" i="2"/>
  <c r="Q452" i="2"/>
  <c r="N453" i="2"/>
  <c r="O453" i="2"/>
  <c r="P453" i="2"/>
  <c r="Q453" i="2"/>
  <c r="N454" i="2"/>
  <c r="O454" i="2"/>
  <c r="P454" i="2"/>
  <c r="Q454" i="2"/>
  <c r="N455" i="2"/>
  <c r="O455" i="2"/>
  <c r="P455" i="2"/>
  <c r="Q455" i="2"/>
  <c r="N456" i="2"/>
  <c r="O456" i="2"/>
  <c r="P456" i="2"/>
  <c r="Q456" i="2"/>
  <c r="N457" i="2"/>
  <c r="O457" i="2"/>
  <c r="P457" i="2"/>
  <c r="Q457" i="2"/>
  <c r="N458" i="2"/>
  <c r="O458" i="2"/>
  <c r="P458" i="2"/>
  <c r="Q458" i="2"/>
  <c r="N459" i="2"/>
  <c r="O459" i="2"/>
  <c r="P459" i="2"/>
  <c r="Q459" i="2"/>
  <c r="N460" i="2"/>
  <c r="O460" i="2"/>
  <c r="P460" i="2"/>
  <c r="Q460" i="2"/>
  <c r="N461" i="2"/>
  <c r="O461" i="2"/>
  <c r="P461" i="2"/>
  <c r="Q461" i="2"/>
  <c r="N462" i="2"/>
  <c r="O462" i="2"/>
  <c r="P462" i="2"/>
  <c r="Q462" i="2"/>
  <c r="N463" i="2"/>
  <c r="O463" i="2"/>
  <c r="P463" i="2"/>
  <c r="Q463" i="2"/>
  <c r="N464" i="2"/>
  <c r="O464" i="2"/>
  <c r="P464" i="2"/>
  <c r="Q464" i="2"/>
  <c r="N465" i="2"/>
  <c r="O465" i="2"/>
  <c r="P465" i="2"/>
  <c r="Q465" i="2"/>
  <c r="N466" i="2"/>
  <c r="O466" i="2"/>
  <c r="P466" i="2"/>
  <c r="Q466" i="2"/>
  <c r="N467" i="2"/>
  <c r="O467" i="2"/>
  <c r="P467" i="2"/>
  <c r="Q467" i="2"/>
  <c r="N468" i="2"/>
  <c r="O468" i="2"/>
  <c r="P468" i="2"/>
  <c r="Q468" i="2"/>
  <c r="N469" i="2"/>
  <c r="O469" i="2"/>
  <c r="P469" i="2"/>
  <c r="Q469" i="2"/>
  <c r="N470" i="2"/>
  <c r="O470" i="2"/>
  <c r="P470" i="2"/>
  <c r="Q470" i="2"/>
  <c r="N471" i="2"/>
  <c r="O471" i="2"/>
  <c r="P471" i="2"/>
  <c r="Q471" i="2"/>
  <c r="N472" i="2"/>
  <c r="O472" i="2"/>
  <c r="P472" i="2"/>
  <c r="Q472" i="2"/>
  <c r="N473" i="2"/>
  <c r="O473" i="2"/>
  <c r="P473" i="2"/>
  <c r="Q473" i="2"/>
  <c r="N474" i="2"/>
  <c r="O474" i="2"/>
  <c r="P474" i="2"/>
  <c r="Q474" i="2"/>
  <c r="N475" i="2"/>
  <c r="O475" i="2"/>
  <c r="P475" i="2"/>
  <c r="Q475" i="2"/>
  <c r="N476" i="2"/>
  <c r="O476" i="2"/>
  <c r="P476" i="2"/>
  <c r="Q476" i="2"/>
  <c r="N477" i="2"/>
  <c r="O477" i="2"/>
  <c r="P477" i="2"/>
  <c r="Q477" i="2"/>
  <c r="N478" i="2"/>
  <c r="O478" i="2"/>
  <c r="P478" i="2"/>
  <c r="Q478" i="2"/>
  <c r="N479" i="2"/>
  <c r="O479" i="2"/>
  <c r="P479" i="2"/>
  <c r="Q479" i="2"/>
  <c r="N480" i="2"/>
  <c r="O480" i="2"/>
  <c r="P480" i="2"/>
  <c r="Q480" i="2"/>
  <c r="N481" i="2"/>
  <c r="O481" i="2"/>
  <c r="P481" i="2"/>
  <c r="Q481" i="2"/>
  <c r="N482" i="2"/>
  <c r="O482" i="2"/>
  <c r="P482" i="2"/>
  <c r="Q482" i="2"/>
  <c r="N483" i="2"/>
  <c r="O483" i="2"/>
  <c r="P483" i="2"/>
  <c r="Q483" i="2"/>
  <c r="N484" i="2"/>
  <c r="O484" i="2"/>
  <c r="P484" i="2"/>
  <c r="Q484" i="2"/>
  <c r="N485" i="2"/>
  <c r="O485" i="2"/>
  <c r="P485" i="2"/>
  <c r="Q485" i="2"/>
  <c r="N486" i="2"/>
  <c r="O486" i="2"/>
  <c r="P486" i="2"/>
  <c r="Q486" i="2"/>
  <c r="N487" i="2"/>
  <c r="O487" i="2"/>
  <c r="P487" i="2"/>
  <c r="Q487" i="2"/>
  <c r="N488" i="2"/>
  <c r="O488" i="2"/>
  <c r="P488" i="2"/>
  <c r="Q488" i="2"/>
  <c r="N489" i="2"/>
  <c r="O489" i="2"/>
  <c r="P489" i="2"/>
  <c r="Q489" i="2"/>
  <c r="N490" i="2"/>
  <c r="O490" i="2"/>
  <c r="P490" i="2"/>
  <c r="Q490" i="2"/>
  <c r="N491" i="2"/>
  <c r="O491" i="2"/>
  <c r="P491" i="2"/>
  <c r="Q491" i="2"/>
  <c r="N492" i="2"/>
  <c r="O492" i="2"/>
  <c r="P492" i="2"/>
  <c r="Q492" i="2"/>
  <c r="N493" i="2"/>
  <c r="O493" i="2"/>
  <c r="P493" i="2"/>
  <c r="Q493" i="2"/>
  <c r="N494" i="2"/>
  <c r="O494" i="2"/>
  <c r="P494" i="2"/>
  <c r="Q494" i="2"/>
  <c r="N495" i="2"/>
  <c r="O495" i="2"/>
  <c r="P495" i="2"/>
  <c r="Q495" i="2"/>
  <c r="N496" i="2"/>
  <c r="O496" i="2"/>
  <c r="P496" i="2"/>
  <c r="Q496" i="2"/>
  <c r="N497" i="2"/>
  <c r="O497" i="2"/>
  <c r="P497" i="2"/>
  <c r="Q497" i="2"/>
  <c r="N498" i="2"/>
  <c r="O498" i="2"/>
  <c r="P498" i="2"/>
  <c r="Q498" i="2"/>
  <c r="N499" i="2"/>
  <c r="O499" i="2"/>
  <c r="P499" i="2"/>
  <c r="Q499" i="2"/>
  <c r="N500" i="2"/>
  <c r="O500" i="2"/>
  <c r="P500" i="2"/>
  <c r="Q500" i="2"/>
  <c r="N501" i="2"/>
  <c r="O501" i="2"/>
  <c r="P501" i="2"/>
  <c r="Q501" i="2"/>
  <c r="N502" i="2"/>
  <c r="O502" i="2"/>
  <c r="P502" i="2"/>
  <c r="Q502" i="2"/>
  <c r="N503" i="2"/>
  <c r="O503" i="2"/>
  <c r="P503" i="2"/>
  <c r="Q503" i="2"/>
  <c r="N504" i="2"/>
  <c r="O504" i="2"/>
  <c r="P504" i="2"/>
  <c r="Q504" i="2"/>
  <c r="N505" i="2"/>
  <c r="O505" i="2"/>
  <c r="P505" i="2"/>
  <c r="Q505" i="2"/>
  <c r="N506" i="2"/>
  <c r="O506" i="2"/>
  <c r="P506" i="2"/>
  <c r="Q506" i="2"/>
  <c r="N507" i="2"/>
  <c r="O507" i="2"/>
  <c r="P507" i="2"/>
  <c r="Q507" i="2"/>
  <c r="N508" i="2"/>
  <c r="O508" i="2"/>
  <c r="P508" i="2"/>
  <c r="Q508" i="2"/>
  <c r="N509" i="2"/>
  <c r="O509" i="2"/>
  <c r="P509" i="2"/>
  <c r="Q509" i="2"/>
  <c r="N510" i="2"/>
  <c r="O510" i="2"/>
  <c r="P510" i="2"/>
  <c r="Q510" i="2"/>
  <c r="N511" i="2"/>
  <c r="O511" i="2"/>
  <c r="P511" i="2"/>
  <c r="Q511" i="2"/>
  <c r="N512" i="2"/>
  <c r="O512" i="2"/>
  <c r="P512" i="2"/>
  <c r="Q512" i="2"/>
  <c r="N513" i="2"/>
  <c r="O513" i="2"/>
  <c r="P513" i="2"/>
  <c r="Q513" i="2"/>
  <c r="N514" i="2"/>
  <c r="O514" i="2"/>
  <c r="P514" i="2"/>
  <c r="Q514" i="2"/>
  <c r="N515" i="2"/>
  <c r="O515" i="2"/>
  <c r="P515" i="2"/>
  <c r="Q515" i="2"/>
  <c r="N516" i="2"/>
  <c r="O516" i="2"/>
  <c r="P516" i="2"/>
  <c r="Q516" i="2"/>
  <c r="N517" i="2"/>
  <c r="O517" i="2"/>
  <c r="P517" i="2"/>
  <c r="Q517" i="2"/>
  <c r="N518" i="2"/>
  <c r="O518" i="2"/>
  <c r="P518" i="2"/>
  <c r="Q518" i="2"/>
  <c r="N519" i="2"/>
  <c r="O519" i="2"/>
  <c r="P519" i="2"/>
  <c r="Q519" i="2"/>
  <c r="N520" i="2"/>
  <c r="O520" i="2"/>
  <c r="P520" i="2"/>
  <c r="Q520" i="2"/>
  <c r="N521" i="2"/>
  <c r="O521" i="2"/>
  <c r="P521" i="2"/>
  <c r="Q521" i="2"/>
  <c r="N522" i="2"/>
  <c r="O522" i="2"/>
  <c r="P522" i="2"/>
  <c r="Q522" i="2"/>
  <c r="N523" i="2"/>
  <c r="O523" i="2"/>
  <c r="P523" i="2"/>
  <c r="Q523" i="2"/>
  <c r="N524" i="2"/>
  <c r="O524" i="2"/>
  <c r="P524" i="2"/>
  <c r="Q524" i="2"/>
  <c r="N525" i="2"/>
  <c r="O525" i="2"/>
  <c r="P525" i="2"/>
  <c r="Q525" i="2"/>
  <c r="N526" i="2"/>
  <c r="O526" i="2"/>
  <c r="P526" i="2"/>
  <c r="Q526" i="2"/>
  <c r="N527" i="2"/>
  <c r="O527" i="2"/>
  <c r="P527" i="2"/>
  <c r="Q527" i="2"/>
  <c r="N528" i="2"/>
  <c r="O528" i="2"/>
  <c r="P528" i="2"/>
  <c r="Q528" i="2"/>
  <c r="N529" i="2"/>
  <c r="O529" i="2"/>
  <c r="P529" i="2"/>
  <c r="Q529" i="2"/>
  <c r="N530" i="2"/>
  <c r="O530" i="2"/>
  <c r="P530" i="2"/>
  <c r="Q530" i="2"/>
  <c r="N531" i="2"/>
  <c r="O531" i="2"/>
  <c r="P531" i="2"/>
  <c r="Q531" i="2"/>
  <c r="N532" i="2"/>
  <c r="O532" i="2"/>
  <c r="P532" i="2"/>
  <c r="Q532" i="2"/>
  <c r="N533" i="2"/>
  <c r="O533" i="2"/>
  <c r="P533" i="2"/>
  <c r="Q533" i="2"/>
  <c r="N534" i="2"/>
  <c r="O534" i="2"/>
  <c r="P534" i="2"/>
  <c r="Q534" i="2"/>
  <c r="N535" i="2"/>
  <c r="O535" i="2"/>
  <c r="P535" i="2"/>
  <c r="Q535" i="2"/>
  <c r="N536" i="2"/>
  <c r="O536" i="2"/>
  <c r="P536" i="2"/>
  <c r="Q536" i="2"/>
  <c r="N537" i="2"/>
  <c r="O537" i="2"/>
  <c r="P537" i="2"/>
  <c r="Q537" i="2"/>
  <c r="N538" i="2"/>
  <c r="O538" i="2"/>
  <c r="P538" i="2"/>
  <c r="Q538" i="2"/>
  <c r="N539" i="2"/>
  <c r="O539" i="2"/>
  <c r="P539" i="2"/>
  <c r="Q539" i="2"/>
  <c r="N540" i="2"/>
  <c r="O540" i="2"/>
  <c r="P540" i="2"/>
  <c r="Q540" i="2"/>
  <c r="N541" i="2"/>
  <c r="O541" i="2"/>
  <c r="P541" i="2"/>
  <c r="Q541" i="2"/>
  <c r="N542" i="2"/>
  <c r="O542" i="2"/>
  <c r="P542" i="2"/>
  <c r="Q542" i="2"/>
  <c r="N543" i="2"/>
  <c r="O543" i="2"/>
  <c r="P543" i="2"/>
  <c r="Q543" i="2"/>
  <c r="N544" i="2"/>
  <c r="O544" i="2"/>
  <c r="P544" i="2"/>
  <c r="Q544" i="2"/>
  <c r="N545" i="2"/>
  <c r="O545" i="2"/>
  <c r="P545" i="2"/>
  <c r="Q545" i="2"/>
  <c r="N546" i="2"/>
  <c r="O546" i="2"/>
  <c r="P546" i="2"/>
  <c r="Q546" i="2"/>
  <c r="N547" i="2"/>
  <c r="O547" i="2"/>
  <c r="P547" i="2"/>
  <c r="Q547" i="2"/>
  <c r="N548" i="2"/>
  <c r="O548" i="2"/>
  <c r="P548" i="2"/>
  <c r="Q548" i="2"/>
  <c r="N549" i="2"/>
  <c r="O549" i="2"/>
  <c r="P549" i="2"/>
  <c r="Q549" i="2"/>
  <c r="N550" i="2"/>
  <c r="O550" i="2"/>
  <c r="P550" i="2"/>
  <c r="Q550" i="2"/>
  <c r="N551" i="2"/>
  <c r="O551" i="2"/>
  <c r="P551" i="2"/>
  <c r="Q551" i="2"/>
  <c r="N552" i="2"/>
  <c r="O552" i="2"/>
  <c r="P552" i="2"/>
  <c r="Q552" i="2"/>
  <c r="N553" i="2"/>
  <c r="O553" i="2"/>
  <c r="P553" i="2"/>
  <c r="Q553" i="2"/>
  <c r="N554" i="2"/>
  <c r="O554" i="2"/>
  <c r="P554" i="2"/>
  <c r="Q554" i="2"/>
  <c r="N555" i="2"/>
  <c r="O555" i="2"/>
  <c r="P555" i="2"/>
  <c r="Q555" i="2"/>
  <c r="N556" i="2"/>
  <c r="O556" i="2"/>
  <c r="P556" i="2"/>
  <c r="Q556" i="2"/>
  <c r="N557" i="2"/>
  <c r="O557" i="2"/>
  <c r="P557" i="2"/>
  <c r="Q557" i="2"/>
  <c r="N558" i="2"/>
  <c r="O558" i="2"/>
  <c r="P558" i="2"/>
  <c r="Q558" i="2"/>
  <c r="N559" i="2"/>
  <c r="O559" i="2"/>
  <c r="P559" i="2"/>
  <c r="Q559" i="2"/>
  <c r="N560" i="2"/>
  <c r="O560" i="2"/>
  <c r="P560" i="2"/>
  <c r="Q560" i="2"/>
  <c r="N561" i="2"/>
  <c r="O561" i="2"/>
  <c r="P561" i="2"/>
  <c r="Q561" i="2"/>
  <c r="N562" i="2"/>
  <c r="O562" i="2"/>
  <c r="P562" i="2"/>
  <c r="Q562" i="2"/>
  <c r="N563" i="2"/>
  <c r="O563" i="2"/>
  <c r="P563" i="2"/>
  <c r="Q563" i="2"/>
  <c r="N564" i="2"/>
  <c r="O564" i="2"/>
  <c r="P564" i="2"/>
  <c r="Q564" i="2"/>
  <c r="N565" i="2"/>
  <c r="O565" i="2"/>
  <c r="P565" i="2"/>
  <c r="Q565" i="2"/>
  <c r="N566" i="2"/>
  <c r="O566" i="2"/>
  <c r="P566" i="2"/>
  <c r="Q566" i="2"/>
  <c r="N567" i="2"/>
  <c r="O567" i="2"/>
  <c r="P567" i="2"/>
  <c r="Q567" i="2"/>
  <c r="N568" i="2"/>
  <c r="O568" i="2"/>
  <c r="P568" i="2"/>
  <c r="Q568" i="2"/>
  <c r="N569" i="2"/>
  <c r="O569" i="2"/>
  <c r="P569" i="2"/>
  <c r="Q569" i="2"/>
  <c r="N570" i="2"/>
  <c r="O570" i="2"/>
  <c r="P570" i="2"/>
  <c r="Q570" i="2"/>
  <c r="N571" i="2"/>
  <c r="O571" i="2"/>
  <c r="P571" i="2"/>
  <c r="Q571" i="2"/>
  <c r="N572" i="2"/>
  <c r="O572" i="2"/>
  <c r="P572" i="2"/>
  <c r="Q572" i="2"/>
  <c r="N573" i="2"/>
  <c r="O573" i="2"/>
  <c r="P573" i="2"/>
  <c r="Q573" i="2"/>
  <c r="N574" i="2"/>
  <c r="O574" i="2"/>
  <c r="P574" i="2"/>
  <c r="Q574" i="2"/>
  <c r="N575" i="2"/>
  <c r="O575" i="2"/>
  <c r="P575" i="2"/>
  <c r="Q575" i="2"/>
  <c r="N576" i="2"/>
  <c r="O576" i="2"/>
  <c r="P576" i="2"/>
  <c r="Q576" i="2"/>
  <c r="N577" i="2"/>
  <c r="O577" i="2"/>
  <c r="P577" i="2"/>
  <c r="Q577" i="2"/>
  <c r="N578" i="2"/>
  <c r="O578" i="2"/>
  <c r="P578" i="2"/>
  <c r="Q578" i="2"/>
  <c r="N579" i="2"/>
  <c r="O579" i="2"/>
  <c r="P579" i="2"/>
  <c r="Q579" i="2"/>
  <c r="N580" i="2"/>
  <c r="O580" i="2"/>
  <c r="P580" i="2"/>
  <c r="Q580" i="2"/>
  <c r="N581" i="2"/>
  <c r="O581" i="2"/>
  <c r="P581" i="2"/>
  <c r="Q581" i="2"/>
  <c r="N582" i="2"/>
  <c r="O582" i="2"/>
  <c r="P582" i="2"/>
  <c r="Q582" i="2"/>
  <c r="N583" i="2"/>
  <c r="O583" i="2"/>
  <c r="P583" i="2"/>
  <c r="Q583" i="2"/>
  <c r="N584" i="2"/>
  <c r="O584" i="2"/>
  <c r="P584" i="2"/>
  <c r="Q584" i="2"/>
  <c r="N585" i="2"/>
  <c r="O585" i="2"/>
  <c r="P585" i="2"/>
  <c r="Q585" i="2"/>
  <c r="N586" i="2"/>
  <c r="O586" i="2"/>
  <c r="P586" i="2"/>
  <c r="Q586" i="2"/>
  <c r="N587" i="2"/>
  <c r="O587" i="2"/>
  <c r="P587" i="2"/>
  <c r="Q587" i="2"/>
  <c r="N588" i="2"/>
  <c r="O588" i="2"/>
  <c r="P588" i="2"/>
  <c r="Q588" i="2"/>
  <c r="N589" i="2"/>
  <c r="O589" i="2"/>
  <c r="P589" i="2"/>
  <c r="Q589" i="2"/>
  <c r="N590" i="2"/>
  <c r="O590" i="2"/>
  <c r="P590" i="2"/>
  <c r="Q590" i="2"/>
  <c r="N591" i="2"/>
  <c r="O591" i="2"/>
  <c r="P591" i="2"/>
  <c r="Q591" i="2"/>
  <c r="N592" i="2"/>
  <c r="O592" i="2"/>
  <c r="P592" i="2"/>
  <c r="Q592" i="2"/>
  <c r="N593" i="2"/>
  <c r="O593" i="2"/>
  <c r="P593" i="2"/>
  <c r="Q593" i="2"/>
  <c r="N594" i="2"/>
  <c r="O594" i="2"/>
  <c r="P594" i="2"/>
  <c r="Q594" i="2"/>
  <c r="N595" i="2"/>
  <c r="O595" i="2"/>
  <c r="P595" i="2"/>
  <c r="Q595" i="2"/>
  <c r="N596" i="2"/>
  <c r="O596" i="2"/>
  <c r="P596" i="2"/>
  <c r="Q596" i="2"/>
  <c r="N597" i="2"/>
  <c r="O597" i="2"/>
  <c r="P597" i="2"/>
  <c r="Q597" i="2"/>
  <c r="N598" i="2"/>
  <c r="O598" i="2"/>
  <c r="P598" i="2"/>
  <c r="Q598" i="2"/>
  <c r="N599" i="2"/>
  <c r="O599" i="2"/>
  <c r="P599" i="2"/>
  <c r="Q599" i="2"/>
  <c r="N600" i="2"/>
  <c r="O600" i="2"/>
  <c r="P600" i="2"/>
  <c r="Q600" i="2"/>
  <c r="N601" i="2"/>
  <c r="O601" i="2"/>
  <c r="P601" i="2"/>
  <c r="Q601" i="2"/>
  <c r="N602" i="2"/>
  <c r="O602" i="2"/>
  <c r="P602" i="2"/>
  <c r="Q602" i="2"/>
  <c r="N603" i="2"/>
  <c r="O603" i="2"/>
  <c r="P603" i="2"/>
  <c r="Q603" i="2"/>
  <c r="N604" i="2"/>
  <c r="O604" i="2"/>
  <c r="P604" i="2"/>
  <c r="Q604" i="2"/>
  <c r="N605" i="2"/>
  <c r="O605" i="2"/>
  <c r="P605" i="2"/>
  <c r="Q605" i="2"/>
  <c r="N606" i="2"/>
  <c r="O606" i="2"/>
  <c r="P606" i="2"/>
  <c r="Q606" i="2"/>
  <c r="N607" i="2"/>
  <c r="O607" i="2"/>
  <c r="P607" i="2"/>
  <c r="Q607" i="2"/>
  <c r="N608" i="2"/>
  <c r="O608" i="2"/>
  <c r="P608" i="2"/>
  <c r="Q608" i="2"/>
  <c r="N609" i="2"/>
  <c r="O609" i="2"/>
  <c r="P609" i="2"/>
  <c r="Q609" i="2"/>
  <c r="N610" i="2"/>
  <c r="O610" i="2"/>
  <c r="P610" i="2"/>
  <c r="Q610" i="2"/>
  <c r="N611" i="2"/>
  <c r="O611" i="2"/>
  <c r="P611" i="2"/>
  <c r="Q611" i="2"/>
  <c r="N612" i="2"/>
  <c r="O612" i="2"/>
  <c r="P612" i="2"/>
  <c r="Q612" i="2"/>
  <c r="N613" i="2"/>
  <c r="O613" i="2"/>
  <c r="P613" i="2"/>
  <c r="Q613" i="2"/>
  <c r="N614" i="2"/>
  <c r="O614" i="2"/>
  <c r="P614" i="2"/>
  <c r="Q614" i="2"/>
  <c r="N615" i="2"/>
  <c r="O615" i="2"/>
  <c r="P615" i="2"/>
  <c r="Q615" i="2"/>
  <c r="N616" i="2"/>
  <c r="O616" i="2"/>
  <c r="P616" i="2"/>
  <c r="Q616" i="2"/>
  <c r="N617" i="2"/>
  <c r="O617" i="2"/>
  <c r="P617" i="2"/>
  <c r="Q617" i="2"/>
  <c r="N618" i="2"/>
  <c r="O618" i="2"/>
  <c r="P618" i="2"/>
  <c r="Q618" i="2"/>
  <c r="N619" i="2"/>
  <c r="O619" i="2"/>
  <c r="P619" i="2"/>
  <c r="Q619" i="2"/>
  <c r="N620" i="2"/>
  <c r="O620" i="2"/>
  <c r="P620" i="2"/>
  <c r="Q620" i="2"/>
  <c r="N621" i="2"/>
  <c r="O621" i="2"/>
  <c r="P621" i="2"/>
  <c r="Q621" i="2"/>
  <c r="N622" i="2"/>
  <c r="O622" i="2"/>
  <c r="P622" i="2"/>
  <c r="Q622" i="2"/>
  <c r="N623" i="2"/>
  <c r="O623" i="2"/>
  <c r="P623" i="2"/>
  <c r="Q623" i="2"/>
  <c r="N624" i="2"/>
  <c r="O624" i="2"/>
  <c r="P624" i="2"/>
  <c r="Q624" i="2"/>
  <c r="N625" i="2"/>
  <c r="O625" i="2"/>
  <c r="P625" i="2"/>
  <c r="Q625" i="2"/>
  <c r="N626" i="2"/>
  <c r="O626" i="2"/>
  <c r="P626" i="2"/>
  <c r="Q626" i="2"/>
  <c r="N627" i="2"/>
  <c r="O627" i="2"/>
  <c r="P627" i="2"/>
  <c r="Q627" i="2"/>
  <c r="N628" i="2"/>
  <c r="O628" i="2"/>
  <c r="P628" i="2"/>
  <c r="Q628" i="2"/>
  <c r="N629" i="2"/>
  <c r="O629" i="2"/>
  <c r="P629" i="2"/>
  <c r="Q629" i="2"/>
  <c r="N630" i="2"/>
  <c r="O630" i="2"/>
  <c r="P630" i="2"/>
  <c r="Q630" i="2"/>
  <c r="N631" i="2"/>
  <c r="O631" i="2"/>
  <c r="P631" i="2"/>
  <c r="Q631" i="2"/>
  <c r="N632" i="2"/>
  <c r="O632" i="2"/>
  <c r="P632" i="2"/>
  <c r="Q632" i="2"/>
  <c r="N633" i="2"/>
  <c r="O633" i="2"/>
  <c r="P633" i="2"/>
  <c r="Q633" i="2"/>
  <c r="N634" i="2"/>
  <c r="O634" i="2"/>
  <c r="P634" i="2"/>
  <c r="Q634" i="2"/>
  <c r="N635" i="2"/>
  <c r="O635" i="2"/>
  <c r="P635" i="2"/>
  <c r="Q635" i="2"/>
  <c r="N636" i="2"/>
  <c r="O636" i="2"/>
  <c r="P636" i="2"/>
  <c r="Q636" i="2"/>
  <c r="N637" i="2"/>
  <c r="O637" i="2"/>
  <c r="P637" i="2"/>
  <c r="Q637" i="2"/>
  <c r="N638" i="2"/>
  <c r="O638" i="2"/>
  <c r="P638" i="2"/>
  <c r="Q638" i="2"/>
  <c r="N639" i="2"/>
  <c r="O639" i="2"/>
  <c r="P639" i="2"/>
  <c r="Q639" i="2"/>
  <c r="N640" i="2"/>
  <c r="O640" i="2"/>
  <c r="P640" i="2"/>
  <c r="Q640" i="2"/>
  <c r="N641" i="2"/>
  <c r="O641" i="2"/>
  <c r="P641" i="2"/>
  <c r="Q641" i="2"/>
  <c r="N642" i="2"/>
  <c r="O642" i="2"/>
  <c r="P642" i="2"/>
  <c r="Q642" i="2"/>
  <c r="N643" i="2"/>
  <c r="O643" i="2"/>
  <c r="P643" i="2"/>
  <c r="Q643" i="2"/>
  <c r="N644" i="2"/>
  <c r="O644" i="2"/>
  <c r="P644" i="2"/>
  <c r="Q644" i="2"/>
  <c r="N645" i="2"/>
  <c r="O645" i="2"/>
  <c r="P645" i="2"/>
  <c r="Q645" i="2"/>
  <c r="N646" i="2"/>
  <c r="O646" i="2"/>
  <c r="P646" i="2"/>
  <c r="Q646" i="2"/>
  <c r="N647" i="2"/>
  <c r="O647" i="2"/>
  <c r="P647" i="2"/>
  <c r="Q647" i="2"/>
  <c r="N648" i="2"/>
  <c r="O648" i="2"/>
  <c r="P648" i="2"/>
  <c r="Q648" i="2"/>
  <c r="N649" i="2"/>
  <c r="O649" i="2"/>
  <c r="P649" i="2"/>
  <c r="Q649" i="2"/>
  <c r="N650" i="2"/>
  <c r="O650" i="2"/>
  <c r="P650" i="2"/>
  <c r="Q650" i="2"/>
  <c r="N651" i="2"/>
  <c r="O651" i="2"/>
  <c r="P651" i="2"/>
  <c r="Q651" i="2"/>
  <c r="N652" i="2"/>
  <c r="O652" i="2"/>
  <c r="P652" i="2"/>
  <c r="Q652" i="2"/>
  <c r="N653" i="2"/>
  <c r="O653" i="2"/>
  <c r="P653" i="2"/>
  <c r="Q653" i="2"/>
  <c r="N654" i="2"/>
  <c r="O654" i="2"/>
  <c r="P654" i="2"/>
  <c r="Q654" i="2"/>
  <c r="N655" i="2"/>
  <c r="O655" i="2"/>
  <c r="P655" i="2"/>
  <c r="Q655" i="2"/>
  <c r="N656" i="2"/>
  <c r="O656" i="2"/>
  <c r="P656" i="2"/>
  <c r="Q656" i="2"/>
  <c r="N657" i="2"/>
  <c r="O657" i="2"/>
  <c r="P657" i="2"/>
  <c r="Q657" i="2"/>
  <c r="N658" i="2"/>
  <c r="O658" i="2"/>
  <c r="P658" i="2"/>
  <c r="Q658" i="2"/>
  <c r="N659" i="2"/>
  <c r="O659" i="2"/>
  <c r="P659" i="2"/>
  <c r="Q659" i="2"/>
  <c r="N660" i="2"/>
  <c r="O660" i="2"/>
  <c r="P660" i="2"/>
  <c r="Q660" i="2"/>
  <c r="N661" i="2"/>
  <c r="O661" i="2"/>
  <c r="P661" i="2"/>
  <c r="Q661" i="2"/>
  <c r="N662" i="2"/>
  <c r="O662" i="2"/>
  <c r="P662" i="2"/>
  <c r="Q662" i="2"/>
  <c r="N663" i="2"/>
  <c r="O663" i="2"/>
  <c r="P663" i="2"/>
  <c r="Q663" i="2"/>
  <c r="N664" i="2"/>
  <c r="O664" i="2"/>
  <c r="P664" i="2"/>
  <c r="Q664" i="2"/>
  <c r="N665" i="2"/>
  <c r="O665" i="2"/>
  <c r="P665" i="2"/>
  <c r="Q665" i="2"/>
  <c r="N666" i="2"/>
  <c r="O666" i="2"/>
  <c r="P666" i="2"/>
  <c r="Q666" i="2"/>
  <c r="N667" i="2"/>
  <c r="O667" i="2"/>
  <c r="P667" i="2"/>
  <c r="Q667" i="2"/>
  <c r="N668" i="2"/>
  <c r="O668" i="2"/>
  <c r="P668" i="2"/>
  <c r="Q668" i="2"/>
  <c r="N669" i="2"/>
  <c r="O669" i="2"/>
  <c r="P669" i="2"/>
  <c r="Q669" i="2"/>
  <c r="N670" i="2"/>
  <c r="O670" i="2"/>
  <c r="P670" i="2"/>
  <c r="Q670" i="2"/>
  <c r="N671" i="2"/>
  <c r="O671" i="2"/>
  <c r="P671" i="2"/>
  <c r="Q671" i="2"/>
  <c r="N672" i="2"/>
  <c r="O672" i="2"/>
  <c r="P672" i="2"/>
  <c r="Q672" i="2"/>
  <c r="N673" i="2"/>
  <c r="O673" i="2"/>
  <c r="P673" i="2"/>
  <c r="Q673" i="2"/>
  <c r="N674" i="2"/>
  <c r="O674" i="2"/>
  <c r="P674" i="2"/>
  <c r="Q674" i="2"/>
  <c r="N675" i="2"/>
  <c r="O675" i="2"/>
  <c r="P675" i="2"/>
  <c r="Q675" i="2"/>
  <c r="N676" i="2"/>
  <c r="O676" i="2"/>
  <c r="P676" i="2"/>
  <c r="Q676" i="2"/>
  <c r="N677" i="2"/>
  <c r="O677" i="2"/>
  <c r="P677" i="2"/>
  <c r="Q677" i="2"/>
  <c r="N678" i="2"/>
  <c r="O678" i="2"/>
  <c r="P678" i="2"/>
  <c r="Q678" i="2"/>
  <c r="N679" i="2"/>
  <c r="O679" i="2"/>
  <c r="P679" i="2"/>
  <c r="Q679" i="2"/>
  <c r="N680" i="2"/>
  <c r="O680" i="2"/>
  <c r="P680" i="2"/>
  <c r="Q680" i="2"/>
  <c r="N681" i="2"/>
  <c r="O681" i="2"/>
  <c r="P681" i="2"/>
  <c r="Q681" i="2"/>
  <c r="N682" i="2"/>
  <c r="O682" i="2"/>
  <c r="P682" i="2"/>
  <c r="Q682" i="2"/>
  <c r="N683" i="2"/>
  <c r="O683" i="2"/>
  <c r="P683" i="2"/>
  <c r="Q683" i="2"/>
  <c r="N684" i="2"/>
  <c r="O684" i="2"/>
  <c r="P684" i="2"/>
  <c r="Q684" i="2"/>
  <c r="N685" i="2"/>
  <c r="O685" i="2"/>
  <c r="P685" i="2"/>
  <c r="Q685" i="2"/>
  <c r="N686" i="2"/>
  <c r="O686" i="2"/>
  <c r="P686" i="2"/>
  <c r="Q686" i="2"/>
  <c r="N687" i="2"/>
  <c r="O687" i="2"/>
  <c r="P687" i="2"/>
  <c r="Q687" i="2"/>
  <c r="N688" i="2"/>
  <c r="O688" i="2"/>
  <c r="P688" i="2"/>
  <c r="Q688" i="2"/>
  <c r="N689" i="2"/>
  <c r="O689" i="2"/>
  <c r="P689" i="2"/>
  <c r="Q689" i="2"/>
  <c r="N690" i="2"/>
  <c r="O690" i="2"/>
  <c r="P690" i="2"/>
  <c r="Q690" i="2"/>
  <c r="N691" i="2"/>
  <c r="O691" i="2"/>
  <c r="P691" i="2"/>
  <c r="Q691" i="2"/>
  <c r="N692" i="2"/>
  <c r="O692" i="2"/>
  <c r="P692" i="2"/>
  <c r="Q692" i="2"/>
  <c r="N693" i="2"/>
  <c r="O693" i="2"/>
  <c r="P693" i="2"/>
  <c r="Q693" i="2"/>
  <c r="N694" i="2"/>
  <c r="O694" i="2"/>
  <c r="P694" i="2"/>
  <c r="Q694" i="2"/>
  <c r="N695" i="2"/>
  <c r="O695" i="2"/>
  <c r="P695" i="2"/>
  <c r="Q695" i="2"/>
  <c r="N696" i="2"/>
  <c r="O696" i="2"/>
  <c r="P696" i="2"/>
  <c r="Q696" i="2"/>
  <c r="N697" i="2"/>
  <c r="O697" i="2"/>
  <c r="P697" i="2"/>
  <c r="Q697" i="2"/>
  <c r="N698" i="2"/>
  <c r="O698" i="2"/>
  <c r="P698" i="2"/>
  <c r="Q698" i="2"/>
  <c r="N699" i="2"/>
  <c r="O699" i="2"/>
  <c r="P699" i="2"/>
  <c r="Q699" i="2"/>
  <c r="N700" i="2"/>
  <c r="O700" i="2"/>
  <c r="P700" i="2"/>
  <c r="Q700" i="2"/>
  <c r="N701" i="2"/>
  <c r="O701" i="2"/>
  <c r="P701" i="2"/>
  <c r="Q701" i="2"/>
  <c r="N702" i="2"/>
  <c r="O702" i="2"/>
  <c r="P702" i="2"/>
  <c r="Q702" i="2"/>
  <c r="N703" i="2"/>
  <c r="O703" i="2"/>
  <c r="P703" i="2"/>
  <c r="Q703" i="2"/>
  <c r="N704" i="2"/>
  <c r="O704" i="2"/>
  <c r="P704" i="2"/>
  <c r="Q704" i="2"/>
  <c r="N705" i="2"/>
  <c r="O705" i="2"/>
  <c r="P705" i="2"/>
  <c r="Q705" i="2"/>
  <c r="N706" i="2"/>
  <c r="O706" i="2"/>
  <c r="P706" i="2"/>
  <c r="Q706" i="2"/>
  <c r="N707" i="2"/>
  <c r="O707" i="2"/>
  <c r="P707" i="2"/>
  <c r="Q707" i="2"/>
  <c r="N708" i="2"/>
  <c r="O708" i="2"/>
  <c r="P708" i="2"/>
  <c r="Q708" i="2"/>
  <c r="N709" i="2"/>
  <c r="O709" i="2"/>
  <c r="P709" i="2"/>
  <c r="Q709" i="2"/>
  <c r="N710" i="2"/>
  <c r="O710" i="2"/>
  <c r="P710" i="2"/>
  <c r="Q710" i="2"/>
  <c r="N711" i="2"/>
  <c r="O711" i="2"/>
  <c r="P711" i="2"/>
  <c r="Q711" i="2"/>
  <c r="N712" i="2"/>
  <c r="O712" i="2"/>
  <c r="P712" i="2"/>
  <c r="Q712" i="2"/>
  <c r="N713" i="2"/>
  <c r="O713" i="2"/>
  <c r="P713" i="2"/>
  <c r="Q713" i="2"/>
  <c r="N714" i="2"/>
  <c r="O714" i="2"/>
  <c r="P714" i="2"/>
  <c r="Q714" i="2"/>
  <c r="N715" i="2"/>
  <c r="O715" i="2"/>
  <c r="P715" i="2"/>
  <c r="Q715" i="2"/>
  <c r="N716" i="2"/>
  <c r="O716" i="2"/>
  <c r="P716" i="2"/>
  <c r="Q716" i="2"/>
  <c r="N717" i="2"/>
  <c r="O717" i="2"/>
  <c r="P717" i="2"/>
  <c r="Q717" i="2"/>
  <c r="N718" i="2"/>
  <c r="O718" i="2"/>
  <c r="P718" i="2"/>
  <c r="Q718" i="2"/>
  <c r="N719" i="2"/>
  <c r="O719" i="2"/>
  <c r="P719" i="2"/>
  <c r="Q719" i="2"/>
  <c r="N720" i="2"/>
  <c r="O720" i="2"/>
  <c r="P720" i="2"/>
  <c r="Q720" i="2"/>
  <c r="N721" i="2"/>
  <c r="O721" i="2"/>
  <c r="P721" i="2"/>
  <c r="Q721" i="2"/>
  <c r="N722" i="2"/>
  <c r="O722" i="2"/>
  <c r="P722" i="2"/>
  <c r="Q722" i="2"/>
  <c r="N723" i="2"/>
  <c r="O723" i="2"/>
  <c r="P723" i="2"/>
  <c r="Q723" i="2"/>
  <c r="N724" i="2"/>
  <c r="O724" i="2"/>
  <c r="P724" i="2"/>
  <c r="Q724" i="2"/>
  <c r="N725" i="2"/>
  <c r="O725" i="2"/>
  <c r="P725" i="2"/>
  <c r="Q725" i="2"/>
  <c r="N726" i="2"/>
  <c r="O726" i="2"/>
  <c r="P726" i="2"/>
  <c r="Q726" i="2"/>
  <c r="N727" i="2"/>
  <c r="O727" i="2"/>
  <c r="P727" i="2"/>
  <c r="Q727" i="2"/>
  <c r="N728" i="2"/>
  <c r="O728" i="2"/>
  <c r="P728" i="2"/>
  <c r="Q728" i="2"/>
  <c r="N729" i="2"/>
  <c r="O729" i="2"/>
  <c r="P729" i="2"/>
  <c r="Q729" i="2"/>
  <c r="N730" i="2"/>
  <c r="O730" i="2"/>
  <c r="P730" i="2"/>
  <c r="Q730" i="2"/>
  <c r="N731" i="2"/>
  <c r="O731" i="2"/>
  <c r="P731" i="2"/>
  <c r="Q731" i="2"/>
  <c r="N732" i="2"/>
  <c r="O732" i="2"/>
  <c r="P732" i="2"/>
  <c r="Q732" i="2"/>
  <c r="N733" i="2"/>
  <c r="O733" i="2"/>
  <c r="P733" i="2"/>
  <c r="Q733" i="2"/>
  <c r="N734" i="2"/>
  <c r="O734" i="2"/>
  <c r="P734" i="2"/>
  <c r="Q734" i="2"/>
  <c r="N735" i="2"/>
  <c r="O735" i="2"/>
  <c r="P735" i="2"/>
  <c r="Q735" i="2"/>
  <c r="N736" i="2"/>
  <c r="O736" i="2"/>
  <c r="P736" i="2"/>
  <c r="Q736" i="2"/>
  <c r="N737" i="2"/>
  <c r="O737" i="2"/>
  <c r="P737" i="2"/>
  <c r="Q737" i="2"/>
  <c r="N738" i="2"/>
  <c r="O738" i="2"/>
  <c r="P738" i="2"/>
  <c r="Q738" i="2"/>
  <c r="N739" i="2"/>
  <c r="O739" i="2"/>
  <c r="P739" i="2"/>
  <c r="Q739" i="2"/>
  <c r="N740" i="2"/>
  <c r="O740" i="2"/>
  <c r="P740" i="2"/>
  <c r="Q740" i="2"/>
  <c r="N741" i="2"/>
  <c r="O741" i="2"/>
  <c r="P741" i="2"/>
  <c r="Q741" i="2"/>
  <c r="N742" i="2"/>
  <c r="O742" i="2"/>
  <c r="P742" i="2"/>
  <c r="Q742" i="2"/>
  <c r="N743" i="2"/>
  <c r="O743" i="2"/>
  <c r="P743" i="2"/>
  <c r="Q743" i="2"/>
  <c r="N744" i="2"/>
  <c r="O744" i="2"/>
  <c r="P744" i="2"/>
  <c r="Q744" i="2"/>
  <c r="N745" i="2"/>
  <c r="O745" i="2"/>
  <c r="P745" i="2"/>
  <c r="Q745" i="2"/>
  <c r="N746" i="2"/>
  <c r="O746" i="2"/>
  <c r="P746" i="2"/>
  <c r="Q746" i="2"/>
  <c r="N747" i="2"/>
  <c r="O747" i="2"/>
  <c r="P747" i="2"/>
  <c r="Q747" i="2"/>
  <c r="N748" i="2"/>
  <c r="O748" i="2"/>
  <c r="P748" i="2"/>
  <c r="Q748" i="2"/>
  <c r="N749" i="2"/>
  <c r="O749" i="2"/>
  <c r="P749" i="2"/>
  <c r="Q749" i="2"/>
  <c r="N750" i="2"/>
  <c r="O750" i="2"/>
  <c r="P750" i="2"/>
  <c r="Q750" i="2"/>
  <c r="N751" i="2"/>
  <c r="O751" i="2"/>
  <c r="P751" i="2"/>
  <c r="Q751" i="2"/>
  <c r="N752" i="2"/>
  <c r="O752" i="2"/>
  <c r="P752" i="2"/>
  <c r="Q752" i="2"/>
  <c r="N753" i="2"/>
  <c r="O753" i="2"/>
  <c r="P753" i="2"/>
  <c r="Q753" i="2"/>
  <c r="N754" i="2"/>
  <c r="O754" i="2"/>
  <c r="P754" i="2"/>
  <c r="Q754" i="2"/>
  <c r="N755" i="2"/>
  <c r="O755" i="2"/>
  <c r="P755" i="2"/>
  <c r="Q755" i="2"/>
  <c r="N756" i="2"/>
  <c r="O756" i="2"/>
  <c r="P756" i="2"/>
  <c r="Q756" i="2"/>
  <c r="N757" i="2"/>
  <c r="O757" i="2"/>
  <c r="P757" i="2"/>
  <c r="Q757" i="2"/>
  <c r="N758" i="2"/>
  <c r="O758" i="2"/>
  <c r="P758" i="2"/>
  <c r="Q758" i="2"/>
  <c r="N759" i="2"/>
  <c r="O759" i="2"/>
  <c r="P759" i="2"/>
  <c r="Q759" i="2"/>
  <c r="N760" i="2"/>
  <c r="O760" i="2"/>
  <c r="P760" i="2"/>
  <c r="Q760" i="2"/>
  <c r="N761" i="2"/>
  <c r="O761" i="2"/>
  <c r="P761" i="2"/>
  <c r="Q761" i="2"/>
  <c r="N762" i="2"/>
  <c r="O762" i="2"/>
  <c r="P762" i="2"/>
  <c r="Q762" i="2"/>
  <c r="N763" i="2"/>
  <c r="O763" i="2"/>
  <c r="P763" i="2"/>
  <c r="Q763" i="2"/>
  <c r="N764" i="2"/>
  <c r="O764" i="2"/>
  <c r="P764" i="2"/>
  <c r="Q764" i="2"/>
  <c r="N765" i="2"/>
  <c r="O765" i="2"/>
  <c r="P765" i="2"/>
  <c r="Q765" i="2"/>
  <c r="N766" i="2"/>
  <c r="O766" i="2"/>
  <c r="P766" i="2"/>
  <c r="Q766" i="2"/>
  <c r="N767" i="2"/>
  <c r="O767" i="2"/>
  <c r="P767" i="2"/>
  <c r="Q767" i="2"/>
  <c r="N768" i="2"/>
  <c r="O768" i="2"/>
  <c r="P768" i="2"/>
  <c r="Q768" i="2"/>
  <c r="N769" i="2"/>
  <c r="O769" i="2"/>
  <c r="P769" i="2"/>
  <c r="Q769" i="2"/>
  <c r="N770" i="2"/>
  <c r="O770" i="2"/>
  <c r="P770" i="2"/>
  <c r="Q770" i="2"/>
  <c r="N771" i="2"/>
  <c r="O771" i="2"/>
  <c r="P771" i="2"/>
  <c r="Q771" i="2"/>
  <c r="N772" i="2"/>
  <c r="O772" i="2"/>
  <c r="P772" i="2"/>
  <c r="Q772" i="2"/>
  <c r="N773" i="2"/>
  <c r="O773" i="2"/>
  <c r="P773" i="2"/>
  <c r="Q773" i="2"/>
  <c r="N774" i="2"/>
  <c r="O774" i="2"/>
  <c r="P774" i="2"/>
  <c r="Q774" i="2"/>
  <c r="N775" i="2"/>
  <c r="O775" i="2"/>
  <c r="P775" i="2"/>
  <c r="Q775" i="2"/>
  <c r="N776" i="2"/>
  <c r="O776" i="2"/>
  <c r="P776" i="2"/>
  <c r="Q776" i="2"/>
  <c r="N777" i="2"/>
  <c r="O777" i="2"/>
  <c r="P777" i="2"/>
  <c r="Q777" i="2"/>
  <c r="N778" i="2"/>
  <c r="O778" i="2"/>
  <c r="P778" i="2"/>
  <c r="Q778" i="2"/>
  <c r="N779" i="2"/>
  <c r="O779" i="2"/>
  <c r="P779" i="2"/>
  <c r="Q779" i="2"/>
  <c r="N780" i="2"/>
  <c r="O780" i="2"/>
  <c r="P780" i="2"/>
  <c r="Q780" i="2"/>
  <c r="N781" i="2"/>
  <c r="O781" i="2"/>
  <c r="P781" i="2"/>
  <c r="Q781" i="2"/>
  <c r="N782" i="2"/>
  <c r="O782" i="2"/>
  <c r="P782" i="2"/>
  <c r="Q782" i="2"/>
  <c r="N783" i="2"/>
  <c r="O783" i="2"/>
  <c r="P783" i="2"/>
  <c r="Q783" i="2"/>
  <c r="N784" i="2"/>
  <c r="O784" i="2"/>
  <c r="P784" i="2"/>
  <c r="Q784" i="2"/>
  <c r="N785" i="2"/>
  <c r="O785" i="2"/>
  <c r="P785" i="2"/>
  <c r="Q785" i="2"/>
  <c r="N786" i="2"/>
  <c r="O786" i="2"/>
  <c r="P786" i="2"/>
  <c r="Q786" i="2"/>
  <c r="N787" i="2"/>
  <c r="O787" i="2"/>
  <c r="P787" i="2"/>
  <c r="Q787" i="2"/>
  <c r="N788" i="2"/>
  <c r="O788" i="2"/>
  <c r="P788" i="2"/>
  <c r="Q788" i="2"/>
  <c r="N789" i="2"/>
  <c r="O789" i="2"/>
  <c r="P789" i="2"/>
  <c r="Q789" i="2"/>
  <c r="N790" i="2"/>
  <c r="O790" i="2"/>
  <c r="P790" i="2"/>
  <c r="Q790" i="2"/>
  <c r="N791" i="2"/>
  <c r="O791" i="2"/>
  <c r="P791" i="2"/>
  <c r="Q791" i="2"/>
  <c r="N792" i="2"/>
  <c r="O792" i="2"/>
  <c r="P792" i="2"/>
  <c r="Q792" i="2"/>
  <c r="N793" i="2"/>
  <c r="O793" i="2"/>
  <c r="P793" i="2"/>
  <c r="Q793" i="2"/>
  <c r="N794" i="2"/>
  <c r="O794" i="2"/>
  <c r="P794" i="2"/>
  <c r="Q794" i="2"/>
  <c r="N795" i="2"/>
  <c r="O795" i="2"/>
  <c r="P795" i="2"/>
  <c r="Q795" i="2"/>
  <c r="N796" i="2"/>
  <c r="O796" i="2"/>
  <c r="P796" i="2"/>
  <c r="Q796" i="2"/>
  <c r="N797" i="2"/>
  <c r="O797" i="2"/>
  <c r="P797" i="2"/>
  <c r="Q797" i="2"/>
  <c r="N798" i="2"/>
  <c r="O798" i="2"/>
  <c r="P798" i="2"/>
  <c r="Q798" i="2"/>
  <c r="N799" i="2"/>
  <c r="O799" i="2"/>
  <c r="P799" i="2"/>
  <c r="Q799" i="2"/>
  <c r="N800" i="2"/>
  <c r="O800" i="2"/>
  <c r="P800" i="2"/>
  <c r="Q800" i="2"/>
  <c r="N801" i="2"/>
  <c r="O801" i="2"/>
  <c r="P801" i="2"/>
  <c r="Q801" i="2"/>
  <c r="N802" i="2"/>
  <c r="O802" i="2"/>
  <c r="P802" i="2"/>
  <c r="Q802" i="2"/>
  <c r="N803" i="2"/>
  <c r="O803" i="2"/>
  <c r="P803" i="2"/>
  <c r="Q803" i="2"/>
  <c r="N804" i="2"/>
  <c r="O804" i="2"/>
  <c r="P804" i="2"/>
  <c r="Q804" i="2"/>
  <c r="N805" i="2"/>
  <c r="O805" i="2"/>
  <c r="P805" i="2"/>
  <c r="Q805" i="2"/>
  <c r="N806" i="2"/>
  <c r="O806" i="2"/>
  <c r="P806" i="2"/>
  <c r="Q806" i="2"/>
  <c r="N807" i="2"/>
  <c r="O807" i="2"/>
  <c r="P807" i="2"/>
  <c r="Q807" i="2"/>
  <c r="N808" i="2"/>
  <c r="O808" i="2"/>
  <c r="P808" i="2"/>
  <c r="Q808" i="2"/>
  <c r="N809" i="2"/>
  <c r="O809" i="2"/>
  <c r="P809" i="2"/>
  <c r="Q809" i="2"/>
  <c r="N810" i="2"/>
  <c r="O810" i="2"/>
  <c r="P810" i="2"/>
  <c r="Q810" i="2"/>
  <c r="N811" i="2"/>
  <c r="O811" i="2"/>
  <c r="P811" i="2"/>
  <c r="Q811" i="2"/>
  <c r="N812" i="2"/>
  <c r="O812" i="2"/>
  <c r="P812" i="2"/>
  <c r="Q812" i="2"/>
  <c r="N813" i="2"/>
  <c r="O813" i="2"/>
  <c r="P813" i="2"/>
  <c r="Q813" i="2"/>
  <c r="N814" i="2"/>
  <c r="O814" i="2"/>
  <c r="P814" i="2"/>
  <c r="Q814" i="2"/>
  <c r="N815" i="2"/>
  <c r="O815" i="2"/>
  <c r="P815" i="2"/>
  <c r="Q815" i="2"/>
  <c r="N816" i="2"/>
  <c r="O816" i="2"/>
  <c r="P816" i="2"/>
  <c r="Q816" i="2"/>
  <c r="N817" i="2"/>
  <c r="O817" i="2"/>
  <c r="P817" i="2"/>
  <c r="Q817" i="2"/>
  <c r="N818" i="2"/>
  <c r="O818" i="2"/>
  <c r="P818" i="2"/>
  <c r="Q818" i="2"/>
  <c r="N819" i="2"/>
  <c r="O819" i="2"/>
  <c r="P819" i="2"/>
  <c r="Q819" i="2"/>
  <c r="N820" i="2"/>
  <c r="O820" i="2"/>
  <c r="P820" i="2"/>
  <c r="Q820" i="2"/>
  <c r="N821" i="2"/>
  <c r="O821" i="2"/>
  <c r="P821" i="2"/>
  <c r="Q821" i="2"/>
  <c r="N822" i="2"/>
  <c r="O822" i="2"/>
  <c r="P822" i="2"/>
  <c r="Q822" i="2"/>
  <c r="N823" i="2"/>
  <c r="O823" i="2"/>
  <c r="P823" i="2"/>
  <c r="Q823" i="2"/>
  <c r="N824" i="2"/>
  <c r="O824" i="2"/>
  <c r="P824" i="2"/>
  <c r="Q824" i="2"/>
  <c r="N825" i="2"/>
  <c r="O825" i="2"/>
  <c r="P825" i="2"/>
  <c r="Q825" i="2"/>
  <c r="N826" i="2"/>
  <c r="O826" i="2"/>
  <c r="P826" i="2"/>
  <c r="Q826" i="2"/>
  <c r="N827" i="2"/>
  <c r="O827" i="2"/>
  <c r="P827" i="2"/>
  <c r="Q827" i="2"/>
  <c r="N828" i="2"/>
  <c r="O828" i="2"/>
  <c r="P828" i="2"/>
  <c r="Q828" i="2"/>
  <c r="N829" i="2"/>
  <c r="O829" i="2"/>
  <c r="P829" i="2"/>
  <c r="Q829" i="2"/>
  <c r="N830" i="2"/>
  <c r="O830" i="2"/>
  <c r="P830" i="2"/>
  <c r="Q830" i="2"/>
  <c r="N831" i="2"/>
  <c r="O831" i="2"/>
  <c r="P831" i="2"/>
  <c r="Q831" i="2"/>
  <c r="N832" i="2"/>
  <c r="O832" i="2"/>
  <c r="P832" i="2"/>
  <c r="Q832" i="2"/>
  <c r="N833" i="2"/>
  <c r="O833" i="2"/>
  <c r="P833" i="2"/>
  <c r="Q833" i="2"/>
  <c r="N834" i="2"/>
  <c r="O834" i="2"/>
  <c r="P834" i="2"/>
  <c r="Q834" i="2"/>
  <c r="N835" i="2"/>
  <c r="O835" i="2"/>
  <c r="P835" i="2"/>
  <c r="Q835" i="2"/>
  <c r="N836" i="2"/>
  <c r="O836" i="2"/>
  <c r="P836" i="2"/>
  <c r="Q836" i="2"/>
  <c r="N837" i="2"/>
  <c r="O837" i="2"/>
  <c r="P837" i="2"/>
  <c r="Q837" i="2"/>
  <c r="N838" i="2"/>
  <c r="O838" i="2"/>
  <c r="P838" i="2"/>
  <c r="Q838" i="2"/>
  <c r="N839" i="2"/>
  <c r="O839" i="2"/>
  <c r="P839" i="2"/>
  <c r="Q839" i="2"/>
  <c r="N840" i="2"/>
  <c r="O840" i="2"/>
  <c r="P840" i="2"/>
  <c r="Q840" i="2"/>
  <c r="N841" i="2"/>
  <c r="O841" i="2"/>
  <c r="P841" i="2"/>
  <c r="Q841" i="2"/>
  <c r="N842" i="2"/>
  <c r="O842" i="2"/>
  <c r="P842" i="2"/>
  <c r="Q842" i="2"/>
  <c r="N843" i="2"/>
  <c r="O843" i="2"/>
  <c r="P843" i="2"/>
  <c r="Q843" i="2"/>
  <c r="N844" i="2"/>
  <c r="O844" i="2"/>
  <c r="P844" i="2"/>
  <c r="Q844" i="2"/>
  <c r="N845" i="2"/>
  <c r="O845" i="2"/>
  <c r="P845" i="2"/>
  <c r="Q845" i="2"/>
  <c r="N846" i="2"/>
  <c r="O846" i="2"/>
  <c r="P846" i="2"/>
  <c r="Q846" i="2"/>
  <c r="N847" i="2"/>
  <c r="O847" i="2"/>
  <c r="P847" i="2"/>
  <c r="Q847" i="2"/>
  <c r="N848" i="2"/>
  <c r="O848" i="2"/>
  <c r="P848" i="2"/>
  <c r="Q848" i="2"/>
  <c r="N849" i="2"/>
  <c r="O849" i="2"/>
  <c r="P849" i="2"/>
  <c r="Q849" i="2"/>
  <c r="N850" i="2"/>
  <c r="O850" i="2"/>
  <c r="P850" i="2"/>
  <c r="Q850" i="2"/>
  <c r="N851" i="2"/>
  <c r="O851" i="2"/>
  <c r="P851" i="2"/>
  <c r="Q851" i="2"/>
  <c r="N852" i="2"/>
  <c r="O852" i="2"/>
  <c r="P852" i="2"/>
  <c r="Q852" i="2"/>
  <c r="N853" i="2"/>
  <c r="O853" i="2"/>
  <c r="P853" i="2"/>
  <c r="Q853" i="2"/>
  <c r="N854" i="2"/>
  <c r="O854" i="2"/>
  <c r="P854" i="2"/>
  <c r="Q854" i="2"/>
  <c r="N855" i="2"/>
  <c r="O855" i="2"/>
  <c r="P855" i="2"/>
  <c r="Q855" i="2"/>
  <c r="N856" i="2"/>
  <c r="O856" i="2"/>
  <c r="P856" i="2"/>
  <c r="Q856" i="2"/>
  <c r="N857" i="2"/>
  <c r="O857" i="2"/>
  <c r="P857" i="2"/>
  <c r="Q857" i="2"/>
  <c r="N858" i="2"/>
  <c r="O858" i="2"/>
  <c r="P858" i="2"/>
  <c r="Q858" i="2"/>
  <c r="N859" i="2"/>
  <c r="O859" i="2"/>
  <c r="P859" i="2"/>
  <c r="Q859" i="2"/>
  <c r="N860" i="2"/>
  <c r="O860" i="2"/>
  <c r="P860" i="2"/>
  <c r="Q860" i="2"/>
  <c r="N861" i="2"/>
  <c r="O861" i="2"/>
  <c r="P861" i="2"/>
  <c r="Q861" i="2"/>
  <c r="N862" i="2"/>
  <c r="O862" i="2"/>
  <c r="P862" i="2"/>
  <c r="Q862" i="2"/>
  <c r="N863" i="2"/>
  <c r="O863" i="2"/>
  <c r="P863" i="2"/>
  <c r="Q863" i="2"/>
  <c r="N864" i="2"/>
  <c r="O864" i="2"/>
  <c r="P864" i="2"/>
  <c r="Q864" i="2"/>
  <c r="N865" i="2"/>
  <c r="O865" i="2"/>
  <c r="P865" i="2"/>
  <c r="Q865" i="2"/>
  <c r="N866" i="2"/>
  <c r="O866" i="2"/>
  <c r="P866" i="2"/>
  <c r="Q866" i="2"/>
  <c r="N867" i="2"/>
  <c r="O867" i="2"/>
  <c r="P867" i="2"/>
  <c r="Q867" i="2"/>
  <c r="N868" i="2"/>
  <c r="O868" i="2"/>
  <c r="P868" i="2"/>
  <c r="Q868" i="2"/>
  <c r="N869" i="2"/>
  <c r="O869" i="2"/>
  <c r="P869" i="2"/>
  <c r="Q869" i="2"/>
  <c r="N870" i="2"/>
  <c r="O870" i="2"/>
  <c r="P870" i="2"/>
  <c r="Q870" i="2"/>
  <c r="N871" i="2"/>
  <c r="O871" i="2"/>
  <c r="P871" i="2"/>
  <c r="Q871" i="2"/>
  <c r="N872" i="2"/>
  <c r="O872" i="2"/>
  <c r="P872" i="2"/>
  <c r="Q872" i="2"/>
  <c r="N873" i="2"/>
  <c r="O873" i="2"/>
  <c r="P873" i="2"/>
  <c r="Q873" i="2"/>
  <c r="N874" i="2"/>
  <c r="O874" i="2"/>
  <c r="P874" i="2"/>
  <c r="Q874" i="2"/>
  <c r="N875" i="2"/>
  <c r="O875" i="2"/>
  <c r="P875" i="2"/>
  <c r="Q875" i="2"/>
  <c r="N876" i="2"/>
  <c r="O876" i="2"/>
  <c r="P876" i="2"/>
  <c r="Q876" i="2"/>
  <c r="N877" i="2"/>
  <c r="O877" i="2"/>
  <c r="P877" i="2"/>
  <c r="Q877" i="2"/>
  <c r="N878" i="2"/>
  <c r="O878" i="2"/>
  <c r="P878" i="2"/>
  <c r="Q878" i="2"/>
  <c r="N879" i="2"/>
  <c r="O879" i="2"/>
  <c r="P879" i="2"/>
  <c r="Q879" i="2"/>
  <c r="N880" i="2"/>
  <c r="O880" i="2"/>
  <c r="P880" i="2"/>
  <c r="Q880" i="2"/>
  <c r="N881" i="2"/>
  <c r="O881" i="2"/>
  <c r="P881" i="2"/>
  <c r="Q881" i="2"/>
  <c r="N882" i="2"/>
  <c r="O882" i="2"/>
  <c r="P882" i="2"/>
  <c r="Q882" i="2"/>
  <c r="N883" i="2"/>
  <c r="O883" i="2"/>
  <c r="P883" i="2"/>
  <c r="Q883" i="2"/>
  <c r="N884" i="2"/>
  <c r="O884" i="2"/>
  <c r="P884" i="2"/>
  <c r="Q884" i="2"/>
  <c r="N885" i="2"/>
  <c r="O885" i="2"/>
  <c r="P885" i="2"/>
  <c r="Q885" i="2"/>
  <c r="N886" i="2"/>
  <c r="O886" i="2"/>
  <c r="P886" i="2"/>
  <c r="Q886" i="2"/>
  <c r="N887" i="2"/>
  <c r="O887" i="2"/>
  <c r="P887" i="2"/>
  <c r="Q887" i="2"/>
  <c r="N888" i="2"/>
  <c r="O888" i="2"/>
  <c r="P888" i="2"/>
  <c r="Q888" i="2"/>
  <c r="N889" i="2"/>
  <c r="O889" i="2"/>
  <c r="P889" i="2"/>
  <c r="Q889" i="2"/>
  <c r="N890" i="2"/>
  <c r="O890" i="2"/>
  <c r="P890" i="2"/>
  <c r="Q890" i="2"/>
  <c r="N891" i="2"/>
  <c r="O891" i="2"/>
  <c r="P891" i="2"/>
  <c r="Q891" i="2"/>
  <c r="N892" i="2"/>
  <c r="O892" i="2"/>
  <c r="P892" i="2"/>
  <c r="Q892" i="2"/>
  <c r="N893" i="2"/>
  <c r="O893" i="2"/>
  <c r="P893" i="2"/>
  <c r="Q893" i="2"/>
  <c r="N894" i="2"/>
  <c r="O894" i="2"/>
  <c r="P894" i="2"/>
  <c r="Q894" i="2"/>
  <c r="N895" i="2"/>
  <c r="O895" i="2"/>
  <c r="P895" i="2"/>
  <c r="Q895" i="2"/>
  <c r="N896" i="2"/>
  <c r="O896" i="2"/>
  <c r="P896" i="2"/>
  <c r="Q896" i="2"/>
  <c r="N897" i="2"/>
  <c r="O897" i="2"/>
  <c r="P897" i="2"/>
  <c r="Q897" i="2"/>
  <c r="N898" i="2"/>
  <c r="O898" i="2"/>
  <c r="P898" i="2"/>
  <c r="Q898" i="2"/>
  <c r="N899" i="2"/>
  <c r="O899" i="2"/>
  <c r="P899" i="2"/>
  <c r="Q899" i="2"/>
  <c r="N900" i="2"/>
  <c r="O900" i="2"/>
  <c r="P900" i="2"/>
  <c r="Q900" i="2"/>
  <c r="N901" i="2"/>
  <c r="O901" i="2"/>
  <c r="P901" i="2"/>
  <c r="Q901" i="2"/>
  <c r="N902" i="2"/>
  <c r="O902" i="2"/>
  <c r="P902" i="2"/>
  <c r="Q902" i="2"/>
  <c r="N903" i="2"/>
  <c r="O903" i="2"/>
  <c r="P903" i="2"/>
  <c r="Q903" i="2"/>
  <c r="N904" i="2"/>
  <c r="O904" i="2"/>
  <c r="P904" i="2"/>
  <c r="Q904" i="2"/>
  <c r="N905" i="2"/>
  <c r="O905" i="2"/>
  <c r="P905" i="2"/>
  <c r="Q905" i="2"/>
  <c r="N906" i="2"/>
  <c r="O906" i="2"/>
  <c r="P906" i="2"/>
  <c r="Q906" i="2"/>
  <c r="N907" i="2"/>
  <c r="O907" i="2"/>
  <c r="P907" i="2"/>
  <c r="Q907" i="2"/>
  <c r="N908" i="2"/>
  <c r="O908" i="2"/>
  <c r="P908" i="2"/>
  <c r="Q908" i="2"/>
  <c r="N909" i="2"/>
  <c r="O909" i="2"/>
  <c r="P909" i="2"/>
  <c r="Q909" i="2"/>
  <c r="N910" i="2"/>
  <c r="O910" i="2"/>
  <c r="P910" i="2"/>
  <c r="Q910" i="2"/>
  <c r="N911" i="2"/>
  <c r="O911" i="2"/>
  <c r="P911" i="2"/>
  <c r="Q911" i="2"/>
  <c r="N912" i="2"/>
  <c r="O912" i="2"/>
  <c r="P912" i="2"/>
  <c r="Q912" i="2"/>
  <c r="N913" i="2"/>
  <c r="O913" i="2"/>
  <c r="P913" i="2"/>
  <c r="Q913" i="2"/>
  <c r="N914" i="2"/>
  <c r="O914" i="2"/>
  <c r="P914" i="2"/>
  <c r="Q914" i="2"/>
  <c r="N915" i="2"/>
  <c r="O915" i="2"/>
  <c r="P915" i="2"/>
  <c r="Q915" i="2"/>
  <c r="N916" i="2"/>
  <c r="O916" i="2"/>
  <c r="P916" i="2"/>
  <c r="Q916" i="2"/>
  <c r="N917" i="2"/>
  <c r="O917" i="2"/>
  <c r="P917" i="2"/>
  <c r="Q917" i="2"/>
  <c r="N918" i="2"/>
  <c r="O918" i="2"/>
  <c r="P918" i="2"/>
  <c r="Q918" i="2"/>
  <c r="N919" i="2"/>
  <c r="O919" i="2"/>
  <c r="P919" i="2"/>
  <c r="Q919" i="2"/>
  <c r="N920" i="2"/>
  <c r="O920" i="2"/>
  <c r="P920" i="2"/>
  <c r="Q920" i="2"/>
  <c r="N921" i="2"/>
  <c r="O921" i="2"/>
  <c r="P921" i="2"/>
  <c r="Q921" i="2"/>
  <c r="N922" i="2"/>
  <c r="O922" i="2"/>
  <c r="P922" i="2"/>
  <c r="Q922" i="2"/>
  <c r="N923" i="2"/>
  <c r="O923" i="2"/>
  <c r="P923" i="2"/>
  <c r="Q923" i="2"/>
  <c r="N924" i="2"/>
  <c r="O924" i="2"/>
  <c r="P924" i="2"/>
  <c r="Q924" i="2"/>
  <c r="N925" i="2"/>
  <c r="O925" i="2"/>
  <c r="P925" i="2"/>
  <c r="Q925" i="2"/>
  <c r="N926" i="2"/>
  <c r="O926" i="2"/>
  <c r="P926" i="2"/>
  <c r="Q926" i="2"/>
  <c r="N927" i="2"/>
  <c r="O927" i="2"/>
  <c r="P927" i="2"/>
  <c r="Q927" i="2"/>
  <c r="N928" i="2"/>
  <c r="O928" i="2"/>
  <c r="P928" i="2"/>
  <c r="Q928" i="2"/>
  <c r="N929" i="2"/>
  <c r="O929" i="2"/>
  <c r="P929" i="2"/>
  <c r="Q929" i="2"/>
  <c r="N930" i="2"/>
  <c r="O930" i="2"/>
  <c r="P930" i="2"/>
  <c r="Q930" i="2"/>
  <c r="N931" i="2"/>
  <c r="O931" i="2"/>
  <c r="P931" i="2"/>
  <c r="Q931" i="2"/>
  <c r="N932" i="2"/>
  <c r="O932" i="2"/>
  <c r="P932" i="2"/>
  <c r="Q932" i="2"/>
  <c r="N933" i="2"/>
  <c r="O933" i="2"/>
  <c r="P933" i="2"/>
  <c r="Q933" i="2"/>
  <c r="N934" i="2"/>
  <c r="O934" i="2"/>
  <c r="P934" i="2"/>
  <c r="Q934" i="2"/>
  <c r="N935" i="2"/>
  <c r="O935" i="2"/>
  <c r="P935" i="2"/>
  <c r="Q935" i="2"/>
  <c r="N936" i="2"/>
  <c r="O936" i="2"/>
  <c r="P936" i="2"/>
  <c r="Q936" i="2"/>
  <c r="N937" i="2"/>
  <c r="O937" i="2"/>
  <c r="P937" i="2"/>
  <c r="Q937" i="2"/>
  <c r="N938" i="2"/>
  <c r="O938" i="2"/>
  <c r="P938" i="2"/>
  <c r="Q938" i="2"/>
  <c r="N939" i="2"/>
  <c r="O939" i="2"/>
  <c r="P939" i="2"/>
  <c r="Q939" i="2"/>
  <c r="N940" i="2"/>
  <c r="O940" i="2"/>
  <c r="P940" i="2"/>
  <c r="Q940" i="2"/>
  <c r="N941" i="2"/>
  <c r="O941" i="2"/>
  <c r="P941" i="2"/>
  <c r="Q941" i="2"/>
  <c r="N942" i="2"/>
  <c r="O942" i="2"/>
  <c r="P942" i="2"/>
  <c r="Q942" i="2"/>
  <c r="N943" i="2"/>
  <c r="O943" i="2"/>
  <c r="P943" i="2"/>
  <c r="Q943" i="2"/>
  <c r="N944" i="2"/>
  <c r="O944" i="2"/>
  <c r="P944" i="2"/>
  <c r="Q944" i="2"/>
  <c r="N945" i="2"/>
  <c r="O945" i="2"/>
  <c r="P945" i="2"/>
  <c r="Q945" i="2"/>
  <c r="N946" i="2"/>
  <c r="O946" i="2"/>
  <c r="P946" i="2"/>
  <c r="Q946" i="2"/>
  <c r="N947" i="2"/>
  <c r="O947" i="2"/>
  <c r="P947" i="2"/>
  <c r="Q947" i="2"/>
  <c r="N948" i="2"/>
  <c r="O948" i="2"/>
  <c r="P948" i="2"/>
  <c r="Q948" i="2"/>
  <c r="N949" i="2"/>
  <c r="O949" i="2"/>
  <c r="P949" i="2"/>
  <c r="Q949" i="2"/>
  <c r="N950" i="2"/>
  <c r="O950" i="2"/>
  <c r="P950" i="2"/>
  <c r="Q950" i="2"/>
  <c r="N951" i="2"/>
  <c r="O951" i="2"/>
  <c r="P951" i="2"/>
  <c r="Q951" i="2"/>
  <c r="N952" i="2"/>
  <c r="O952" i="2"/>
  <c r="P952" i="2"/>
  <c r="Q952" i="2"/>
  <c r="N953" i="2"/>
  <c r="O953" i="2"/>
  <c r="P953" i="2"/>
  <c r="Q953" i="2"/>
  <c r="N954" i="2"/>
  <c r="O954" i="2"/>
  <c r="P954" i="2"/>
  <c r="Q954" i="2"/>
  <c r="N955" i="2"/>
  <c r="O955" i="2"/>
  <c r="P955" i="2"/>
  <c r="Q955" i="2"/>
  <c r="N956" i="2"/>
  <c r="O956" i="2"/>
  <c r="P956" i="2"/>
  <c r="Q956" i="2"/>
  <c r="N957" i="2"/>
  <c r="O957" i="2"/>
  <c r="P957" i="2"/>
  <c r="Q957" i="2"/>
  <c r="N958" i="2"/>
  <c r="O958" i="2"/>
  <c r="P958" i="2"/>
  <c r="Q958" i="2"/>
  <c r="N959" i="2"/>
  <c r="O959" i="2"/>
  <c r="P959" i="2"/>
  <c r="Q959" i="2"/>
  <c r="N960" i="2"/>
  <c r="O960" i="2"/>
  <c r="P960" i="2"/>
  <c r="Q960" i="2"/>
  <c r="N961" i="2"/>
  <c r="O961" i="2"/>
  <c r="P961" i="2"/>
  <c r="Q961" i="2"/>
  <c r="N962" i="2"/>
  <c r="O962" i="2"/>
  <c r="P962" i="2"/>
  <c r="Q962" i="2"/>
  <c r="N963" i="2"/>
  <c r="O963" i="2"/>
  <c r="P963" i="2"/>
  <c r="Q963" i="2"/>
  <c r="N964" i="2"/>
  <c r="O964" i="2"/>
  <c r="P964" i="2"/>
  <c r="Q964" i="2"/>
  <c r="N965" i="2"/>
  <c r="O965" i="2"/>
  <c r="P965" i="2"/>
  <c r="Q965" i="2"/>
  <c r="N966" i="2"/>
  <c r="O966" i="2"/>
  <c r="P966" i="2"/>
  <c r="Q966" i="2"/>
  <c r="N967" i="2"/>
  <c r="O967" i="2"/>
  <c r="P967" i="2"/>
  <c r="Q967" i="2"/>
  <c r="N968" i="2"/>
  <c r="O968" i="2"/>
  <c r="P968" i="2"/>
  <c r="Q968" i="2"/>
  <c r="N969" i="2"/>
  <c r="O969" i="2"/>
  <c r="P969" i="2"/>
  <c r="Q969" i="2"/>
  <c r="N970" i="2"/>
  <c r="O970" i="2"/>
  <c r="P970" i="2"/>
  <c r="Q970" i="2"/>
  <c r="N971" i="2"/>
  <c r="O971" i="2"/>
  <c r="P971" i="2"/>
  <c r="Q971" i="2"/>
  <c r="N972" i="2"/>
  <c r="O972" i="2"/>
  <c r="P972" i="2"/>
  <c r="Q972" i="2"/>
  <c r="N973" i="2"/>
  <c r="O973" i="2"/>
  <c r="P973" i="2"/>
  <c r="Q973" i="2"/>
  <c r="N974" i="2"/>
  <c r="O974" i="2"/>
  <c r="P974" i="2"/>
  <c r="Q974" i="2"/>
  <c r="N975" i="2"/>
  <c r="O975" i="2"/>
  <c r="P975" i="2"/>
  <c r="Q975" i="2"/>
  <c r="N976" i="2"/>
  <c r="O976" i="2"/>
  <c r="P976" i="2"/>
  <c r="Q976" i="2"/>
  <c r="N977" i="2"/>
  <c r="O977" i="2"/>
  <c r="P977" i="2"/>
  <c r="Q977" i="2"/>
  <c r="N978" i="2"/>
  <c r="O978" i="2"/>
  <c r="P978" i="2"/>
  <c r="Q978" i="2"/>
  <c r="N979" i="2"/>
  <c r="O979" i="2"/>
  <c r="P979" i="2"/>
  <c r="Q979" i="2"/>
  <c r="N980" i="2"/>
  <c r="O980" i="2"/>
  <c r="P980" i="2"/>
  <c r="Q980" i="2"/>
  <c r="N981" i="2"/>
  <c r="O981" i="2"/>
  <c r="P981" i="2"/>
  <c r="Q981" i="2"/>
  <c r="N982" i="2"/>
  <c r="O982" i="2"/>
  <c r="P982" i="2"/>
  <c r="Q982" i="2"/>
  <c r="N983" i="2"/>
  <c r="O983" i="2"/>
  <c r="P983" i="2"/>
  <c r="Q983" i="2"/>
  <c r="N984" i="2"/>
  <c r="O984" i="2"/>
  <c r="P984" i="2"/>
  <c r="Q984" i="2"/>
  <c r="N985" i="2"/>
  <c r="O985" i="2"/>
  <c r="P985" i="2"/>
  <c r="Q985" i="2"/>
  <c r="N986" i="2"/>
  <c r="O986" i="2"/>
  <c r="P986" i="2"/>
  <c r="Q986" i="2"/>
  <c r="N987" i="2"/>
  <c r="O987" i="2"/>
  <c r="P987" i="2"/>
  <c r="Q987" i="2"/>
  <c r="N988" i="2"/>
  <c r="O988" i="2"/>
  <c r="P988" i="2"/>
  <c r="Q988" i="2"/>
  <c r="N989" i="2"/>
  <c r="O989" i="2"/>
  <c r="P989" i="2"/>
  <c r="Q989" i="2"/>
  <c r="N990" i="2"/>
  <c r="O990" i="2"/>
  <c r="P990" i="2"/>
  <c r="Q990" i="2"/>
  <c r="N991" i="2"/>
  <c r="O991" i="2"/>
  <c r="P991" i="2"/>
  <c r="Q991" i="2"/>
  <c r="N992" i="2"/>
  <c r="O992" i="2"/>
  <c r="P992" i="2"/>
  <c r="Q992" i="2"/>
  <c r="N993" i="2"/>
  <c r="O993" i="2"/>
  <c r="P993" i="2"/>
  <c r="Q993" i="2"/>
  <c r="N994" i="2"/>
  <c r="O994" i="2"/>
  <c r="P994" i="2"/>
  <c r="Q994" i="2"/>
  <c r="N995" i="2"/>
  <c r="O995" i="2"/>
  <c r="P995" i="2"/>
  <c r="Q995" i="2"/>
  <c r="N996" i="2"/>
  <c r="O996" i="2"/>
  <c r="P996" i="2"/>
  <c r="Q996" i="2"/>
  <c r="N997" i="2"/>
  <c r="O997" i="2"/>
  <c r="P997" i="2"/>
  <c r="Q997" i="2"/>
  <c r="N998" i="2"/>
  <c r="O998" i="2"/>
  <c r="P998" i="2"/>
  <c r="Q998" i="2"/>
  <c r="N999" i="2"/>
  <c r="O999" i="2"/>
  <c r="P999" i="2"/>
  <c r="Q999" i="2"/>
  <c r="N1000" i="2"/>
  <c r="O1000" i="2"/>
  <c r="P1000" i="2"/>
  <c r="Q1000" i="2"/>
  <c r="N1001" i="2"/>
  <c r="O1001" i="2"/>
  <c r="P1001" i="2"/>
  <c r="Q1001" i="2"/>
  <c r="N1002" i="2"/>
  <c r="O1002" i="2"/>
  <c r="P1002" i="2"/>
  <c r="Q1002" i="2"/>
  <c r="N1003" i="2"/>
  <c r="O1003" i="2"/>
  <c r="P1003" i="2"/>
  <c r="Q1003" i="2"/>
  <c r="N1004" i="2"/>
  <c r="O1004" i="2"/>
  <c r="P1004" i="2"/>
  <c r="Q1004" i="2"/>
  <c r="N1005" i="2"/>
  <c r="O1005" i="2"/>
  <c r="P1005" i="2"/>
  <c r="Q1005" i="2"/>
  <c r="N1006" i="2"/>
  <c r="O1006" i="2"/>
  <c r="P1006" i="2"/>
  <c r="Q1006" i="2"/>
  <c r="N1007" i="2"/>
  <c r="O1007" i="2"/>
  <c r="P1007" i="2"/>
  <c r="Q1007" i="2"/>
  <c r="N1008" i="2"/>
  <c r="O1008" i="2"/>
  <c r="P1008" i="2"/>
  <c r="Q1008" i="2"/>
  <c r="N1009" i="2"/>
  <c r="O1009" i="2"/>
  <c r="P1009" i="2"/>
  <c r="Q1009" i="2"/>
  <c r="N1010" i="2"/>
  <c r="O1010" i="2"/>
  <c r="P1010" i="2"/>
  <c r="Q1010" i="2"/>
  <c r="N1011" i="2"/>
  <c r="O1011" i="2"/>
  <c r="P1011" i="2"/>
  <c r="Q1011" i="2"/>
  <c r="N1012" i="2"/>
  <c r="O1012" i="2"/>
  <c r="P1012" i="2"/>
  <c r="Q1012" i="2"/>
  <c r="N1013" i="2"/>
  <c r="O1013" i="2"/>
  <c r="P1013" i="2"/>
  <c r="Q1013" i="2"/>
  <c r="N1014" i="2"/>
  <c r="O1014" i="2"/>
  <c r="P1014" i="2"/>
  <c r="Q1014" i="2"/>
  <c r="N1015" i="2"/>
  <c r="O1015" i="2"/>
  <c r="P1015" i="2"/>
  <c r="Q1015" i="2"/>
  <c r="N1016" i="2"/>
  <c r="O1016" i="2"/>
  <c r="P1016" i="2"/>
  <c r="Q1016" i="2"/>
  <c r="N1017" i="2"/>
  <c r="O1017" i="2"/>
  <c r="P1017" i="2"/>
  <c r="Q1017" i="2"/>
  <c r="N1018" i="2"/>
  <c r="O1018" i="2"/>
  <c r="P1018" i="2"/>
  <c r="Q1018" i="2"/>
  <c r="N1019" i="2"/>
  <c r="O1019" i="2"/>
  <c r="P1019" i="2"/>
  <c r="Q1019" i="2"/>
  <c r="N1020" i="2"/>
  <c r="O1020" i="2"/>
  <c r="P1020" i="2"/>
  <c r="Q1020" i="2"/>
  <c r="N1021" i="2"/>
  <c r="O1021" i="2"/>
  <c r="P1021" i="2"/>
  <c r="Q1021" i="2"/>
  <c r="N1022" i="2"/>
  <c r="O1022" i="2"/>
  <c r="P1022" i="2"/>
  <c r="Q1022" i="2"/>
  <c r="N1023" i="2"/>
  <c r="O1023" i="2"/>
  <c r="P1023" i="2"/>
  <c r="Q1023" i="2"/>
  <c r="N1024" i="2"/>
  <c r="O1024" i="2"/>
  <c r="P1024" i="2"/>
  <c r="Q1024" i="2"/>
  <c r="N1025" i="2"/>
  <c r="O1025" i="2"/>
  <c r="P1025" i="2"/>
  <c r="Q1025" i="2"/>
  <c r="N1026" i="2"/>
  <c r="O1026" i="2"/>
  <c r="P1026" i="2"/>
  <c r="Q1026" i="2"/>
  <c r="N1027" i="2"/>
  <c r="O1027" i="2"/>
  <c r="P1027" i="2"/>
  <c r="Q1027" i="2"/>
  <c r="N1028" i="2"/>
  <c r="O1028" i="2"/>
  <c r="P1028" i="2"/>
  <c r="Q1028" i="2"/>
  <c r="N1029" i="2"/>
  <c r="O1029" i="2"/>
  <c r="P1029" i="2"/>
  <c r="Q1029" i="2"/>
  <c r="N1030" i="2"/>
  <c r="O1030" i="2"/>
  <c r="P1030" i="2"/>
  <c r="Q1030" i="2"/>
  <c r="N1031" i="2"/>
  <c r="O1031" i="2"/>
  <c r="P1031" i="2"/>
  <c r="Q1031" i="2"/>
  <c r="N1032" i="2"/>
  <c r="O1032" i="2"/>
  <c r="P1032" i="2"/>
  <c r="Q1032" i="2"/>
  <c r="N1033" i="2"/>
  <c r="O1033" i="2"/>
  <c r="P1033" i="2"/>
  <c r="Q1033" i="2"/>
  <c r="N1034" i="2"/>
  <c r="O1034" i="2"/>
  <c r="P1034" i="2"/>
  <c r="Q1034" i="2"/>
  <c r="N1035" i="2"/>
  <c r="O1035" i="2"/>
  <c r="P1035" i="2"/>
  <c r="Q1035" i="2"/>
  <c r="N1036" i="2"/>
  <c r="O1036" i="2"/>
  <c r="P1036" i="2"/>
  <c r="Q1036" i="2"/>
  <c r="N1037" i="2"/>
  <c r="O1037" i="2"/>
  <c r="P1037" i="2"/>
  <c r="Q1037" i="2"/>
  <c r="N1038" i="2"/>
  <c r="O1038" i="2"/>
  <c r="P1038" i="2"/>
  <c r="Q1038" i="2"/>
  <c r="N1039" i="2"/>
  <c r="O1039" i="2"/>
  <c r="P1039" i="2"/>
  <c r="Q1039" i="2"/>
  <c r="N1040" i="2"/>
  <c r="O1040" i="2"/>
  <c r="P1040" i="2"/>
  <c r="Q1040" i="2"/>
  <c r="N1041" i="2"/>
  <c r="O1041" i="2"/>
  <c r="P1041" i="2"/>
  <c r="Q1041" i="2"/>
  <c r="N1042" i="2"/>
  <c r="O1042" i="2"/>
  <c r="P1042" i="2"/>
  <c r="Q1042" i="2"/>
  <c r="N1043" i="2"/>
  <c r="O1043" i="2"/>
  <c r="P1043" i="2"/>
  <c r="Q1043" i="2"/>
  <c r="N1044" i="2"/>
  <c r="O1044" i="2"/>
  <c r="P1044" i="2"/>
  <c r="Q1044" i="2"/>
  <c r="N1045" i="2"/>
  <c r="O1045" i="2"/>
  <c r="P1045" i="2"/>
  <c r="Q1045" i="2"/>
  <c r="N1046" i="2"/>
  <c r="O1046" i="2"/>
  <c r="P1046" i="2"/>
  <c r="Q1046" i="2"/>
  <c r="N1047" i="2"/>
  <c r="O1047" i="2"/>
  <c r="P1047" i="2"/>
  <c r="Q1047" i="2"/>
  <c r="N1048" i="2"/>
  <c r="O1048" i="2"/>
  <c r="P1048" i="2"/>
  <c r="Q1048" i="2"/>
  <c r="N1049" i="2"/>
  <c r="O1049" i="2"/>
  <c r="P1049" i="2"/>
  <c r="Q1049" i="2"/>
  <c r="N1050" i="2"/>
  <c r="O1050" i="2"/>
  <c r="P1050" i="2"/>
  <c r="Q1050" i="2"/>
  <c r="N1051" i="2"/>
  <c r="O1051" i="2"/>
  <c r="P1051" i="2"/>
  <c r="Q1051" i="2"/>
  <c r="N1052" i="2"/>
  <c r="O1052" i="2"/>
  <c r="P1052" i="2"/>
  <c r="Q1052" i="2"/>
  <c r="N1053" i="2"/>
  <c r="O1053" i="2"/>
  <c r="P1053" i="2"/>
  <c r="Q1053" i="2"/>
  <c r="N1054" i="2"/>
  <c r="O1054" i="2"/>
  <c r="P1054" i="2"/>
  <c r="Q1054" i="2"/>
  <c r="N1055" i="2"/>
  <c r="O1055" i="2"/>
  <c r="P1055" i="2"/>
  <c r="Q1055" i="2"/>
  <c r="N1056" i="2"/>
  <c r="O1056" i="2"/>
  <c r="P1056" i="2"/>
  <c r="Q1056" i="2"/>
  <c r="N1057" i="2"/>
  <c r="O1057" i="2"/>
  <c r="P1057" i="2"/>
  <c r="Q1057" i="2"/>
  <c r="N1058" i="2"/>
  <c r="O1058" i="2"/>
  <c r="P1058" i="2"/>
  <c r="Q1058" i="2"/>
  <c r="N1059" i="2"/>
  <c r="O1059" i="2"/>
  <c r="P1059" i="2"/>
  <c r="Q1059" i="2"/>
  <c r="N1060" i="2"/>
  <c r="O1060" i="2"/>
  <c r="P1060" i="2"/>
  <c r="Q1060" i="2"/>
  <c r="N1061" i="2"/>
  <c r="O1061" i="2"/>
  <c r="P1061" i="2"/>
  <c r="Q1061" i="2"/>
  <c r="N1062" i="2"/>
  <c r="O1062" i="2"/>
  <c r="P1062" i="2"/>
  <c r="Q1062" i="2"/>
  <c r="N1063" i="2"/>
  <c r="O1063" i="2"/>
  <c r="P1063" i="2"/>
  <c r="Q1063" i="2"/>
  <c r="N1064" i="2"/>
  <c r="O1064" i="2"/>
  <c r="P1064" i="2"/>
  <c r="Q1064" i="2"/>
  <c r="N1065" i="2"/>
  <c r="O1065" i="2"/>
  <c r="P1065" i="2"/>
  <c r="Q1065" i="2"/>
  <c r="N1066" i="2"/>
  <c r="O1066" i="2"/>
  <c r="P1066" i="2"/>
  <c r="Q1066" i="2"/>
  <c r="N1067" i="2"/>
  <c r="O1067" i="2"/>
  <c r="P1067" i="2"/>
  <c r="Q1067" i="2"/>
  <c r="N1068" i="2"/>
  <c r="O1068" i="2"/>
  <c r="P1068" i="2"/>
  <c r="Q1068" i="2"/>
  <c r="N1069" i="2"/>
  <c r="O1069" i="2"/>
  <c r="P1069" i="2"/>
  <c r="Q1069" i="2"/>
  <c r="N1070" i="2"/>
  <c r="O1070" i="2"/>
  <c r="P1070" i="2"/>
  <c r="Q1070" i="2"/>
  <c r="N1071" i="2"/>
  <c r="O1071" i="2"/>
  <c r="P1071" i="2"/>
  <c r="Q1071" i="2"/>
  <c r="N1072" i="2"/>
  <c r="O1072" i="2"/>
  <c r="P1072" i="2"/>
  <c r="Q1072" i="2"/>
  <c r="N1073" i="2"/>
  <c r="O1073" i="2"/>
  <c r="P1073" i="2"/>
  <c r="Q1073" i="2"/>
  <c r="N1074" i="2"/>
  <c r="O1074" i="2"/>
  <c r="P1074" i="2"/>
  <c r="Q1074" i="2"/>
  <c r="N1075" i="2"/>
  <c r="O1075" i="2"/>
  <c r="P1075" i="2"/>
  <c r="Q1075" i="2"/>
  <c r="N1076" i="2"/>
  <c r="O1076" i="2"/>
  <c r="P1076" i="2"/>
  <c r="Q1076" i="2"/>
  <c r="N1077" i="2"/>
  <c r="O1077" i="2"/>
  <c r="P1077" i="2"/>
  <c r="Q1077" i="2"/>
  <c r="N1078" i="2"/>
  <c r="O1078" i="2"/>
  <c r="P1078" i="2"/>
  <c r="Q1078" i="2"/>
  <c r="N1079" i="2"/>
  <c r="O1079" i="2"/>
  <c r="P1079" i="2"/>
  <c r="Q1079" i="2"/>
  <c r="N1080" i="2"/>
  <c r="O1080" i="2"/>
  <c r="P1080" i="2"/>
  <c r="Q1080" i="2"/>
  <c r="N1081" i="2"/>
  <c r="O1081" i="2"/>
  <c r="P1081" i="2"/>
  <c r="Q1081" i="2"/>
  <c r="N1082" i="2"/>
  <c r="O1082" i="2"/>
  <c r="P1082" i="2"/>
  <c r="Q1082" i="2"/>
  <c r="N1083" i="2"/>
  <c r="O1083" i="2"/>
  <c r="P1083" i="2"/>
  <c r="Q1083" i="2"/>
  <c r="N1084" i="2"/>
  <c r="O1084" i="2"/>
  <c r="P1084" i="2"/>
  <c r="Q1084" i="2"/>
  <c r="N1085" i="2"/>
  <c r="O1085" i="2"/>
  <c r="P1085" i="2"/>
  <c r="Q1085" i="2"/>
  <c r="N1086" i="2"/>
  <c r="O1086" i="2"/>
  <c r="P1086" i="2"/>
  <c r="Q1086" i="2"/>
  <c r="N1087" i="2"/>
  <c r="O1087" i="2"/>
  <c r="P1087" i="2"/>
  <c r="Q1087" i="2"/>
  <c r="N1088" i="2"/>
  <c r="O1088" i="2"/>
  <c r="P1088" i="2"/>
  <c r="Q1088" i="2"/>
  <c r="N1089" i="2"/>
  <c r="O1089" i="2"/>
  <c r="P1089" i="2"/>
  <c r="Q1089" i="2"/>
  <c r="N1090" i="2"/>
  <c r="O1090" i="2"/>
  <c r="P1090" i="2"/>
  <c r="Q1090" i="2"/>
  <c r="N1091" i="2"/>
  <c r="O1091" i="2"/>
  <c r="P1091" i="2"/>
  <c r="Q1091" i="2"/>
  <c r="N1092" i="2"/>
  <c r="O1092" i="2"/>
  <c r="P1092" i="2"/>
  <c r="Q1092" i="2"/>
  <c r="N1093" i="2"/>
  <c r="O1093" i="2"/>
  <c r="P1093" i="2"/>
  <c r="Q1093" i="2"/>
  <c r="N1094" i="2"/>
  <c r="O1094" i="2"/>
  <c r="P1094" i="2"/>
  <c r="Q1094" i="2"/>
  <c r="N1095" i="2"/>
  <c r="O1095" i="2"/>
  <c r="P1095" i="2"/>
  <c r="Q1095" i="2"/>
  <c r="N1096" i="2"/>
  <c r="O1096" i="2"/>
  <c r="P1096" i="2"/>
  <c r="Q1096" i="2"/>
  <c r="N1097" i="2"/>
  <c r="O1097" i="2"/>
  <c r="P1097" i="2"/>
  <c r="Q1097" i="2"/>
  <c r="N1098" i="2"/>
  <c r="O1098" i="2"/>
  <c r="P1098" i="2"/>
  <c r="Q1098" i="2"/>
  <c r="N1099" i="2"/>
  <c r="O1099" i="2"/>
  <c r="P1099" i="2"/>
  <c r="Q1099" i="2"/>
  <c r="N1100" i="2"/>
  <c r="O1100" i="2"/>
  <c r="P1100" i="2"/>
  <c r="Q1100" i="2"/>
  <c r="N1101" i="2"/>
  <c r="O1101" i="2"/>
  <c r="P1101" i="2"/>
  <c r="Q1101" i="2"/>
  <c r="N1102" i="2"/>
  <c r="O1102" i="2"/>
  <c r="P1102" i="2"/>
  <c r="Q1102" i="2"/>
  <c r="N1103" i="2"/>
  <c r="O1103" i="2"/>
  <c r="P1103" i="2"/>
  <c r="Q1103" i="2"/>
  <c r="N1104" i="2"/>
  <c r="O1104" i="2"/>
  <c r="P1104" i="2"/>
  <c r="Q1104" i="2"/>
  <c r="N1105" i="2"/>
  <c r="O1105" i="2"/>
  <c r="P1105" i="2"/>
  <c r="Q1105" i="2"/>
  <c r="N1106" i="2"/>
  <c r="O1106" i="2"/>
  <c r="P1106" i="2"/>
  <c r="Q1106" i="2"/>
  <c r="N1107" i="2"/>
  <c r="O1107" i="2"/>
  <c r="P1107" i="2"/>
  <c r="Q1107" i="2"/>
  <c r="N1108" i="2"/>
  <c r="O1108" i="2"/>
  <c r="P1108" i="2"/>
  <c r="Q1108" i="2"/>
  <c r="N1109" i="2"/>
  <c r="O1109" i="2"/>
  <c r="P1109" i="2"/>
  <c r="Q1109" i="2"/>
  <c r="N1110" i="2"/>
  <c r="O1110" i="2"/>
  <c r="P1110" i="2"/>
  <c r="Q1110" i="2"/>
  <c r="N1111" i="2"/>
  <c r="O1111" i="2"/>
  <c r="P1111" i="2"/>
  <c r="Q1111" i="2"/>
  <c r="N1112" i="2"/>
  <c r="O1112" i="2"/>
  <c r="P1112" i="2"/>
  <c r="Q1112" i="2"/>
  <c r="N1113" i="2"/>
  <c r="O1113" i="2"/>
  <c r="P1113" i="2"/>
  <c r="Q1113" i="2"/>
  <c r="N1114" i="2"/>
  <c r="O1114" i="2"/>
  <c r="P1114" i="2"/>
  <c r="Q1114" i="2"/>
  <c r="N1115" i="2"/>
  <c r="O1115" i="2"/>
  <c r="P1115" i="2"/>
  <c r="Q1115" i="2"/>
  <c r="N1116" i="2"/>
  <c r="O1116" i="2"/>
  <c r="P1116" i="2"/>
  <c r="Q1116" i="2"/>
  <c r="N1117" i="2"/>
  <c r="O1117" i="2"/>
  <c r="P1117" i="2"/>
  <c r="Q1117" i="2"/>
  <c r="N1118" i="2"/>
  <c r="O1118" i="2"/>
  <c r="P1118" i="2"/>
  <c r="Q1118" i="2"/>
  <c r="N1119" i="2"/>
  <c r="O1119" i="2"/>
  <c r="P1119" i="2"/>
  <c r="Q1119" i="2"/>
  <c r="N1120" i="2"/>
  <c r="O1120" i="2"/>
  <c r="P1120" i="2"/>
  <c r="Q1120" i="2"/>
  <c r="N1121" i="2"/>
  <c r="O1121" i="2"/>
  <c r="P1121" i="2"/>
  <c r="Q1121" i="2"/>
  <c r="N1122" i="2"/>
  <c r="O1122" i="2"/>
  <c r="P1122" i="2"/>
  <c r="Q1122" i="2"/>
  <c r="N1123" i="2"/>
  <c r="O1123" i="2"/>
  <c r="P1123" i="2"/>
  <c r="Q1123" i="2"/>
  <c r="N1124" i="2"/>
  <c r="O1124" i="2"/>
  <c r="P1124" i="2"/>
  <c r="Q1124" i="2"/>
  <c r="N1125" i="2"/>
  <c r="O1125" i="2"/>
  <c r="P1125" i="2"/>
  <c r="Q1125" i="2"/>
  <c r="N1126" i="2"/>
  <c r="O1126" i="2"/>
  <c r="P1126" i="2"/>
  <c r="Q1126" i="2"/>
  <c r="N1127" i="2"/>
  <c r="O1127" i="2"/>
  <c r="P1127" i="2"/>
  <c r="Q1127" i="2"/>
  <c r="N1128" i="2"/>
  <c r="O1128" i="2"/>
  <c r="P1128" i="2"/>
  <c r="Q1128" i="2"/>
  <c r="N1129" i="2"/>
  <c r="O1129" i="2"/>
  <c r="P1129" i="2"/>
  <c r="Q1129" i="2"/>
  <c r="N1130" i="2"/>
  <c r="O1130" i="2"/>
  <c r="P1130" i="2"/>
  <c r="Q1130" i="2"/>
  <c r="N1131" i="2"/>
  <c r="O1131" i="2"/>
  <c r="P1131" i="2"/>
  <c r="Q1131" i="2"/>
  <c r="N1132" i="2"/>
  <c r="O1132" i="2"/>
  <c r="P1132" i="2"/>
  <c r="Q1132" i="2"/>
  <c r="N1133" i="2"/>
  <c r="O1133" i="2"/>
  <c r="P1133" i="2"/>
  <c r="Q1133" i="2"/>
  <c r="N1134" i="2"/>
  <c r="O1134" i="2"/>
  <c r="P1134" i="2"/>
  <c r="Q1134" i="2"/>
  <c r="N1135" i="2"/>
  <c r="O1135" i="2"/>
  <c r="P1135" i="2"/>
  <c r="Q1135" i="2"/>
  <c r="N1136" i="2"/>
  <c r="O1136" i="2"/>
  <c r="P1136" i="2"/>
  <c r="Q1136" i="2"/>
  <c r="N1137" i="2"/>
  <c r="O1137" i="2"/>
  <c r="P1137" i="2"/>
  <c r="Q1137" i="2"/>
  <c r="N1138" i="2"/>
  <c r="O1138" i="2"/>
  <c r="P1138" i="2"/>
  <c r="Q1138" i="2"/>
  <c r="N1139" i="2"/>
  <c r="O1139" i="2"/>
  <c r="P1139" i="2"/>
  <c r="Q1139" i="2"/>
  <c r="N1140" i="2"/>
  <c r="O1140" i="2"/>
  <c r="P1140" i="2"/>
  <c r="Q1140" i="2"/>
  <c r="N1141" i="2"/>
  <c r="O1141" i="2"/>
  <c r="P1141" i="2"/>
  <c r="Q1141" i="2"/>
  <c r="N1142" i="2"/>
  <c r="O1142" i="2"/>
  <c r="P1142" i="2"/>
  <c r="Q1142" i="2"/>
  <c r="N1143" i="2"/>
  <c r="O1143" i="2"/>
  <c r="P1143" i="2"/>
  <c r="Q1143" i="2"/>
  <c r="N1144" i="2"/>
  <c r="O1144" i="2"/>
  <c r="P1144" i="2"/>
  <c r="Q1144" i="2"/>
  <c r="N1145" i="2"/>
  <c r="O1145" i="2"/>
  <c r="P1145" i="2"/>
  <c r="Q1145" i="2"/>
  <c r="N1146" i="2"/>
  <c r="O1146" i="2"/>
  <c r="P1146" i="2"/>
  <c r="Q1146" i="2"/>
  <c r="N1147" i="2"/>
  <c r="O1147" i="2"/>
  <c r="P1147" i="2"/>
  <c r="Q1147" i="2"/>
  <c r="N1148" i="2"/>
  <c r="O1148" i="2"/>
  <c r="P1148" i="2"/>
  <c r="Q1148" i="2"/>
  <c r="N1149" i="2"/>
  <c r="O1149" i="2"/>
  <c r="P1149" i="2"/>
  <c r="Q1149" i="2"/>
  <c r="N1150" i="2"/>
  <c r="O1150" i="2"/>
  <c r="P1150" i="2"/>
  <c r="Q1150" i="2"/>
  <c r="N1151" i="2"/>
  <c r="O1151" i="2"/>
  <c r="P1151" i="2"/>
  <c r="Q1151" i="2"/>
  <c r="N1152" i="2"/>
  <c r="O1152" i="2"/>
  <c r="P1152" i="2"/>
  <c r="Q1152" i="2"/>
  <c r="N1153" i="2"/>
  <c r="O1153" i="2"/>
  <c r="P1153" i="2"/>
  <c r="Q1153" i="2"/>
  <c r="N1154" i="2"/>
  <c r="O1154" i="2"/>
  <c r="P1154" i="2"/>
  <c r="Q1154" i="2"/>
  <c r="N1155" i="2"/>
  <c r="O1155" i="2"/>
  <c r="P1155" i="2"/>
  <c r="Q1155" i="2"/>
  <c r="N1156" i="2"/>
  <c r="O1156" i="2"/>
  <c r="P1156" i="2"/>
  <c r="Q1156" i="2"/>
  <c r="N1157" i="2"/>
  <c r="O1157" i="2"/>
  <c r="P1157" i="2"/>
  <c r="Q1157" i="2"/>
  <c r="N1158" i="2"/>
  <c r="O1158" i="2"/>
  <c r="P1158" i="2"/>
  <c r="Q1158" i="2"/>
  <c r="N1159" i="2"/>
  <c r="O1159" i="2"/>
  <c r="P1159" i="2"/>
  <c r="Q1159" i="2"/>
  <c r="N1160" i="2"/>
  <c r="O1160" i="2"/>
  <c r="P1160" i="2"/>
  <c r="Q1160" i="2"/>
  <c r="N1161" i="2"/>
  <c r="O1161" i="2"/>
  <c r="P1161" i="2"/>
  <c r="Q1161" i="2"/>
  <c r="N1162" i="2"/>
  <c r="O1162" i="2"/>
  <c r="P1162" i="2"/>
  <c r="Q1162" i="2"/>
  <c r="N1163" i="2"/>
  <c r="O1163" i="2"/>
  <c r="P1163" i="2"/>
  <c r="Q1163" i="2"/>
  <c r="N1164" i="2"/>
  <c r="O1164" i="2"/>
  <c r="P1164" i="2"/>
  <c r="Q1164" i="2"/>
  <c r="N1165" i="2"/>
  <c r="O1165" i="2"/>
  <c r="P1165" i="2"/>
  <c r="Q1165" i="2"/>
  <c r="N1166" i="2"/>
  <c r="O1166" i="2"/>
  <c r="P1166" i="2"/>
  <c r="Q1166" i="2"/>
  <c r="N1167" i="2"/>
  <c r="O1167" i="2"/>
  <c r="P1167" i="2"/>
  <c r="Q1167" i="2"/>
  <c r="N1168" i="2"/>
  <c r="O1168" i="2"/>
  <c r="P1168" i="2"/>
  <c r="Q1168" i="2"/>
  <c r="N1169" i="2"/>
  <c r="O1169" i="2"/>
  <c r="P1169" i="2"/>
  <c r="Q1169" i="2"/>
  <c r="N1170" i="2"/>
  <c r="O1170" i="2"/>
  <c r="P1170" i="2"/>
  <c r="Q1170" i="2"/>
  <c r="N1171" i="2"/>
  <c r="O1171" i="2"/>
  <c r="P1171" i="2"/>
  <c r="Q1171" i="2"/>
  <c r="N1172" i="2"/>
  <c r="O1172" i="2"/>
  <c r="P1172" i="2"/>
  <c r="Q1172" i="2"/>
  <c r="N1173" i="2"/>
  <c r="O1173" i="2"/>
  <c r="P1173" i="2"/>
  <c r="Q1173" i="2"/>
  <c r="N1174" i="2"/>
  <c r="O1174" i="2"/>
  <c r="P1174" i="2"/>
  <c r="Q1174" i="2"/>
  <c r="N1175" i="2"/>
  <c r="O1175" i="2"/>
  <c r="P1175" i="2"/>
  <c r="Q1175" i="2"/>
  <c r="N1176" i="2"/>
  <c r="O1176" i="2"/>
  <c r="P1176" i="2"/>
  <c r="Q1176" i="2"/>
  <c r="N1177" i="2"/>
  <c r="O1177" i="2"/>
  <c r="P1177" i="2"/>
  <c r="Q1177" i="2"/>
  <c r="N1178" i="2"/>
  <c r="O1178" i="2"/>
  <c r="P1178" i="2"/>
  <c r="Q1178" i="2"/>
  <c r="N1179" i="2"/>
  <c r="O1179" i="2"/>
  <c r="P1179" i="2"/>
  <c r="Q1179" i="2"/>
  <c r="N1180" i="2"/>
  <c r="O1180" i="2"/>
  <c r="P1180" i="2"/>
  <c r="Q1180" i="2"/>
  <c r="N1181" i="2"/>
  <c r="O1181" i="2"/>
  <c r="P1181" i="2"/>
  <c r="Q1181" i="2"/>
  <c r="N1182" i="2"/>
  <c r="O1182" i="2"/>
  <c r="P1182" i="2"/>
  <c r="Q1182" i="2"/>
  <c r="N1183" i="2"/>
  <c r="O1183" i="2"/>
  <c r="P1183" i="2"/>
  <c r="Q1183" i="2"/>
  <c r="N1184" i="2"/>
  <c r="O1184" i="2"/>
  <c r="P1184" i="2"/>
  <c r="Q1184" i="2"/>
  <c r="N1185" i="2"/>
  <c r="O1185" i="2"/>
  <c r="P1185" i="2"/>
  <c r="Q1185" i="2"/>
  <c r="N1186" i="2"/>
  <c r="O1186" i="2"/>
  <c r="P1186" i="2"/>
  <c r="Q1186" i="2"/>
  <c r="N1187" i="2"/>
  <c r="O1187" i="2"/>
  <c r="P1187" i="2"/>
  <c r="Q1187" i="2"/>
  <c r="N1188" i="2"/>
  <c r="O1188" i="2"/>
  <c r="P1188" i="2"/>
  <c r="Q1188" i="2"/>
  <c r="N1189" i="2"/>
  <c r="O1189" i="2"/>
  <c r="P1189" i="2"/>
  <c r="Q1189" i="2"/>
  <c r="N1190" i="2"/>
  <c r="O1190" i="2"/>
  <c r="P1190" i="2"/>
  <c r="Q1190" i="2"/>
  <c r="N1191" i="2"/>
  <c r="O1191" i="2"/>
  <c r="P1191" i="2"/>
  <c r="Q1191" i="2"/>
  <c r="N1192" i="2"/>
  <c r="O1192" i="2"/>
  <c r="P1192" i="2"/>
  <c r="Q1192" i="2"/>
  <c r="N1193" i="2"/>
  <c r="O1193" i="2"/>
  <c r="P1193" i="2"/>
  <c r="Q1193" i="2"/>
  <c r="N1194" i="2"/>
  <c r="O1194" i="2"/>
  <c r="P1194" i="2"/>
  <c r="Q1194" i="2"/>
  <c r="N1195" i="2"/>
  <c r="O1195" i="2"/>
  <c r="P1195" i="2"/>
  <c r="Q1195" i="2"/>
  <c r="N1196" i="2"/>
  <c r="O1196" i="2"/>
  <c r="P1196" i="2"/>
  <c r="Q1196" i="2"/>
  <c r="N1197" i="2"/>
  <c r="O1197" i="2"/>
  <c r="P1197" i="2"/>
  <c r="Q1197" i="2"/>
  <c r="N1198" i="2"/>
  <c r="O1198" i="2"/>
  <c r="P1198" i="2"/>
  <c r="Q1198" i="2"/>
  <c r="N1199" i="2"/>
  <c r="O1199" i="2"/>
  <c r="P1199" i="2"/>
  <c r="Q1199" i="2"/>
  <c r="N1200" i="2"/>
  <c r="O1200" i="2"/>
  <c r="P1200" i="2"/>
  <c r="Q1200" i="2"/>
  <c r="N1201" i="2"/>
  <c r="O1201" i="2"/>
  <c r="P1201" i="2"/>
  <c r="Q1201" i="2"/>
  <c r="N1202" i="2"/>
  <c r="O1202" i="2"/>
  <c r="P1202" i="2"/>
  <c r="Q1202" i="2"/>
  <c r="N1203" i="2"/>
  <c r="O1203" i="2"/>
  <c r="P1203" i="2"/>
  <c r="Q1203" i="2"/>
  <c r="N1204" i="2"/>
  <c r="O1204" i="2"/>
  <c r="P1204" i="2"/>
  <c r="Q1204" i="2"/>
  <c r="N1205" i="2"/>
  <c r="O1205" i="2"/>
  <c r="P1205" i="2"/>
  <c r="Q1205" i="2"/>
  <c r="N1206" i="2"/>
  <c r="O1206" i="2"/>
  <c r="P1206" i="2"/>
  <c r="Q1206" i="2"/>
  <c r="N1207" i="2"/>
  <c r="O1207" i="2"/>
  <c r="P1207" i="2"/>
  <c r="Q1207" i="2"/>
  <c r="N1208" i="2"/>
  <c r="O1208" i="2"/>
  <c r="P1208" i="2"/>
  <c r="Q1208" i="2"/>
  <c r="N1209" i="2"/>
  <c r="O1209" i="2"/>
  <c r="P1209" i="2"/>
  <c r="Q1209" i="2"/>
  <c r="N1210" i="2"/>
  <c r="O1210" i="2"/>
  <c r="P1210" i="2"/>
  <c r="Q1210" i="2"/>
  <c r="N1211" i="2"/>
  <c r="O1211" i="2"/>
  <c r="P1211" i="2"/>
  <c r="Q1211" i="2"/>
  <c r="N1212" i="2"/>
  <c r="O1212" i="2"/>
  <c r="P1212" i="2"/>
  <c r="Q1212" i="2"/>
  <c r="N1213" i="2"/>
  <c r="O1213" i="2"/>
  <c r="P1213" i="2"/>
  <c r="Q1213" i="2"/>
  <c r="N1214" i="2"/>
  <c r="O1214" i="2"/>
  <c r="P1214" i="2"/>
  <c r="Q1214" i="2"/>
  <c r="N1215" i="2"/>
  <c r="O1215" i="2"/>
  <c r="P1215" i="2"/>
  <c r="Q1215" i="2"/>
  <c r="N1216" i="2"/>
  <c r="O1216" i="2"/>
  <c r="P1216" i="2"/>
  <c r="Q1216" i="2"/>
  <c r="N1217" i="2"/>
  <c r="O1217" i="2"/>
  <c r="P1217" i="2"/>
  <c r="Q1217" i="2"/>
  <c r="N1218" i="2"/>
  <c r="O1218" i="2"/>
  <c r="P1218" i="2"/>
  <c r="Q1218" i="2"/>
  <c r="N1219" i="2"/>
  <c r="O1219" i="2"/>
  <c r="P1219" i="2"/>
  <c r="Q1219" i="2"/>
  <c r="N1220" i="2"/>
  <c r="O1220" i="2"/>
  <c r="P1220" i="2"/>
  <c r="Q1220" i="2"/>
  <c r="N1221" i="2"/>
  <c r="O1221" i="2"/>
  <c r="P1221" i="2"/>
  <c r="Q1221" i="2"/>
  <c r="N1222" i="2"/>
  <c r="O1222" i="2"/>
  <c r="P1222" i="2"/>
  <c r="Q1222" i="2"/>
  <c r="N1223" i="2"/>
  <c r="O1223" i="2"/>
  <c r="P1223" i="2"/>
  <c r="Q1223" i="2"/>
  <c r="N1224" i="2"/>
  <c r="O1224" i="2"/>
  <c r="P1224" i="2"/>
  <c r="Q1224" i="2"/>
  <c r="N1225" i="2"/>
  <c r="O1225" i="2"/>
  <c r="P1225" i="2"/>
  <c r="Q1225" i="2"/>
  <c r="N1226" i="2"/>
  <c r="O1226" i="2"/>
  <c r="P1226" i="2"/>
  <c r="Q1226" i="2"/>
  <c r="N1227" i="2"/>
  <c r="O1227" i="2"/>
  <c r="P1227" i="2"/>
  <c r="Q1227" i="2"/>
  <c r="N1228" i="2"/>
  <c r="O1228" i="2"/>
  <c r="P1228" i="2"/>
  <c r="Q1228" i="2"/>
  <c r="N1229" i="2"/>
  <c r="O1229" i="2"/>
  <c r="P1229" i="2"/>
  <c r="Q1229" i="2"/>
  <c r="N1230" i="2"/>
  <c r="O1230" i="2"/>
  <c r="P1230" i="2"/>
  <c r="Q1230" i="2"/>
  <c r="N1231" i="2"/>
  <c r="O1231" i="2"/>
  <c r="P1231" i="2"/>
  <c r="Q1231" i="2"/>
  <c r="N1232" i="2"/>
  <c r="O1232" i="2"/>
  <c r="P1232" i="2"/>
  <c r="Q1232" i="2"/>
  <c r="N1233" i="2"/>
  <c r="O1233" i="2"/>
  <c r="P1233" i="2"/>
  <c r="Q1233" i="2"/>
  <c r="N1234" i="2"/>
  <c r="O1234" i="2"/>
  <c r="P1234" i="2"/>
  <c r="Q1234" i="2"/>
  <c r="N1235" i="2"/>
  <c r="O1235" i="2"/>
  <c r="P1235" i="2"/>
  <c r="Q1235" i="2"/>
  <c r="N1236" i="2"/>
  <c r="O1236" i="2"/>
  <c r="P1236" i="2"/>
  <c r="Q1236" i="2"/>
  <c r="N1237" i="2"/>
  <c r="O1237" i="2"/>
  <c r="P1237" i="2"/>
  <c r="Q1237" i="2"/>
  <c r="N1238" i="2"/>
  <c r="O1238" i="2"/>
  <c r="P1238" i="2"/>
  <c r="Q1238" i="2"/>
  <c r="N1239" i="2"/>
  <c r="O1239" i="2"/>
  <c r="P1239" i="2"/>
  <c r="Q1239" i="2"/>
  <c r="N1240" i="2"/>
  <c r="O1240" i="2"/>
  <c r="P1240" i="2"/>
  <c r="Q1240" i="2"/>
  <c r="N1241" i="2"/>
  <c r="O1241" i="2"/>
  <c r="P1241" i="2"/>
  <c r="Q1241" i="2"/>
  <c r="N1242" i="2"/>
  <c r="O1242" i="2"/>
  <c r="P1242" i="2"/>
  <c r="Q1242" i="2"/>
  <c r="N1243" i="2"/>
  <c r="O1243" i="2"/>
  <c r="P1243" i="2"/>
  <c r="Q1243" i="2"/>
  <c r="N1244" i="2"/>
  <c r="O1244" i="2"/>
  <c r="P1244" i="2"/>
  <c r="Q1244" i="2"/>
  <c r="N1245" i="2"/>
  <c r="O1245" i="2"/>
  <c r="P1245" i="2"/>
  <c r="Q1245" i="2"/>
  <c r="N1246" i="2"/>
  <c r="O1246" i="2"/>
  <c r="P1246" i="2"/>
  <c r="Q1246" i="2"/>
  <c r="N1247" i="2"/>
  <c r="O1247" i="2"/>
  <c r="P1247" i="2"/>
  <c r="Q1247" i="2"/>
  <c r="N1248" i="2"/>
  <c r="O1248" i="2"/>
  <c r="P1248" i="2"/>
  <c r="Q1248" i="2"/>
  <c r="N1249" i="2"/>
  <c r="O1249" i="2"/>
  <c r="P1249" i="2"/>
  <c r="Q1249" i="2"/>
  <c r="N1250" i="2"/>
  <c r="O1250" i="2"/>
  <c r="P1250" i="2"/>
  <c r="Q1250" i="2"/>
  <c r="N1251" i="2"/>
  <c r="O1251" i="2"/>
  <c r="P1251" i="2"/>
  <c r="Q1251" i="2"/>
  <c r="N1252" i="2"/>
  <c r="O1252" i="2"/>
  <c r="P1252" i="2"/>
  <c r="Q1252" i="2"/>
  <c r="N1253" i="2"/>
  <c r="O1253" i="2"/>
  <c r="P1253" i="2"/>
  <c r="Q1253" i="2"/>
  <c r="N1254" i="2"/>
  <c r="O1254" i="2"/>
  <c r="P1254" i="2"/>
  <c r="Q1254" i="2"/>
  <c r="N1255" i="2"/>
  <c r="O1255" i="2"/>
  <c r="P1255" i="2"/>
  <c r="Q1255" i="2"/>
  <c r="N1256" i="2"/>
  <c r="O1256" i="2"/>
  <c r="P1256" i="2"/>
  <c r="Q1256" i="2"/>
  <c r="N1257" i="2"/>
  <c r="O1257" i="2"/>
  <c r="P1257" i="2"/>
  <c r="Q1257" i="2"/>
  <c r="N1258" i="2"/>
  <c r="O1258" i="2"/>
  <c r="P1258" i="2"/>
  <c r="Q1258" i="2"/>
  <c r="N1259" i="2"/>
  <c r="O1259" i="2"/>
  <c r="P1259" i="2"/>
  <c r="Q1259" i="2"/>
  <c r="N1260" i="2"/>
  <c r="O1260" i="2"/>
  <c r="P1260" i="2"/>
  <c r="Q1260" i="2"/>
  <c r="N1261" i="2"/>
  <c r="O1261" i="2"/>
  <c r="P1261" i="2"/>
  <c r="Q1261" i="2"/>
  <c r="N1262" i="2"/>
  <c r="O1262" i="2"/>
  <c r="P1262" i="2"/>
  <c r="Q1262" i="2"/>
  <c r="N1263" i="2"/>
  <c r="O1263" i="2"/>
  <c r="P1263" i="2"/>
  <c r="Q1263" i="2"/>
  <c r="N1264" i="2"/>
  <c r="O1264" i="2"/>
  <c r="P1264" i="2"/>
  <c r="Q1264" i="2"/>
  <c r="N1265" i="2"/>
  <c r="O1265" i="2"/>
  <c r="P1265" i="2"/>
  <c r="Q1265" i="2"/>
  <c r="N1266" i="2"/>
  <c r="O1266" i="2"/>
  <c r="P1266" i="2"/>
  <c r="Q1266" i="2"/>
  <c r="N1267" i="2"/>
  <c r="O1267" i="2"/>
  <c r="P1267" i="2"/>
  <c r="Q1267" i="2"/>
  <c r="N1268" i="2"/>
  <c r="O1268" i="2"/>
  <c r="P1268" i="2"/>
  <c r="Q1268" i="2"/>
  <c r="N1269" i="2"/>
  <c r="O1269" i="2"/>
  <c r="P1269" i="2"/>
  <c r="Q1269" i="2"/>
  <c r="N1270" i="2"/>
  <c r="O1270" i="2"/>
  <c r="P1270" i="2"/>
  <c r="Q1270" i="2"/>
  <c r="N1271" i="2"/>
  <c r="O1271" i="2"/>
  <c r="P1271" i="2"/>
  <c r="Q1271" i="2"/>
  <c r="N1272" i="2"/>
  <c r="O1272" i="2"/>
  <c r="P1272" i="2"/>
  <c r="Q1272" i="2"/>
  <c r="N1273" i="2"/>
  <c r="O1273" i="2"/>
  <c r="P1273" i="2"/>
  <c r="Q1273" i="2"/>
  <c r="N1274" i="2"/>
  <c r="O1274" i="2"/>
  <c r="P1274" i="2"/>
  <c r="Q1274" i="2"/>
  <c r="N1275" i="2"/>
  <c r="O1275" i="2"/>
  <c r="P1275" i="2"/>
  <c r="Q1275" i="2"/>
  <c r="N1276" i="2"/>
  <c r="O1276" i="2"/>
  <c r="P1276" i="2"/>
  <c r="Q1276" i="2"/>
  <c r="N1277" i="2"/>
  <c r="O1277" i="2"/>
  <c r="P1277" i="2"/>
  <c r="Q1277" i="2"/>
  <c r="N1278" i="2"/>
  <c r="O1278" i="2"/>
  <c r="P1278" i="2"/>
  <c r="Q1278" i="2"/>
  <c r="N1279" i="2"/>
  <c r="O1279" i="2"/>
  <c r="P1279" i="2"/>
  <c r="Q1279" i="2"/>
  <c r="N1280" i="2"/>
  <c r="O1280" i="2"/>
  <c r="P1280" i="2"/>
  <c r="Q1280" i="2"/>
  <c r="N1281" i="2"/>
  <c r="O1281" i="2"/>
  <c r="P1281" i="2"/>
  <c r="Q1281" i="2"/>
  <c r="N1282" i="2"/>
  <c r="O1282" i="2"/>
  <c r="P1282" i="2"/>
  <c r="Q1282" i="2"/>
  <c r="N1283" i="2"/>
  <c r="O1283" i="2"/>
  <c r="P1283" i="2"/>
  <c r="Q1283" i="2"/>
  <c r="N1284" i="2"/>
  <c r="O1284" i="2"/>
  <c r="P1284" i="2"/>
  <c r="Q1284" i="2"/>
  <c r="N1285" i="2"/>
  <c r="O1285" i="2"/>
  <c r="P1285" i="2"/>
  <c r="Q1285" i="2"/>
  <c r="N1286" i="2"/>
  <c r="O1286" i="2"/>
  <c r="P1286" i="2"/>
  <c r="Q1286" i="2"/>
  <c r="N1287" i="2"/>
  <c r="O1287" i="2"/>
  <c r="P1287" i="2"/>
  <c r="Q1287" i="2"/>
  <c r="N1288" i="2"/>
  <c r="O1288" i="2"/>
  <c r="P1288" i="2"/>
  <c r="Q1288" i="2"/>
  <c r="N1289" i="2"/>
  <c r="O1289" i="2"/>
  <c r="P1289" i="2"/>
  <c r="Q1289" i="2"/>
  <c r="N1290" i="2"/>
  <c r="O1290" i="2"/>
  <c r="P1290" i="2"/>
  <c r="Q1290" i="2"/>
  <c r="N1291" i="2"/>
  <c r="O1291" i="2"/>
  <c r="P1291" i="2"/>
  <c r="Q1291" i="2"/>
  <c r="N1292" i="2"/>
  <c r="O1292" i="2"/>
  <c r="P1292" i="2"/>
  <c r="Q1292" i="2"/>
  <c r="N1293" i="2"/>
  <c r="O1293" i="2"/>
  <c r="P1293" i="2"/>
  <c r="Q1293" i="2"/>
  <c r="N1294" i="2"/>
  <c r="O1294" i="2"/>
  <c r="P1294" i="2"/>
  <c r="Q1294" i="2"/>
  <c r="N1295" i="2"/>
  <c r="O1295" i="2"/>
  <c r="P1295" i="2"/>
  <c r="Q1295" i="2"/>
  <c r="N1296" i="2"/>
  <c r="O1296" i="2"/>
  <c r="P1296" i="2"/>
  <c r="Q1296" i="2"/>
  <c r="N1297" i="2"/>
  <c r="O1297" i="2"/>
  <c r="P1297" i="2"/>
  <c r="Q1297" i="2"/>
  <c r="N1298" i="2"/>
  <c r="O1298" i="2"/>
  <c r="P1298" i="2"/>
  <c r="Q1298" i="2"/>
  <c r="N1299" i="2"/>
  <c r="O1299" i="2"/>
  <c r="P1299" i="2"/>
  <c r="Q1299" i="2"/>
  <c r="N1300" i="2"/>
  <c r="O1300" i="2"/>
  <c r="P1300" i="2"/>
  <c r="Q1300" i="2"/>
  <c r="N1301" i="2"/>
  <c r="O1301" i="2"/>
  <c r="P1301" i="2"/>
  <c r="Q1301" i="2"/>
  <c r="N1302" i="2"/>
  <c r="O1302" i="2"/>
  <c r="P1302" i="2"/>
  <c r="Q1302" i="2"/>
  <c r="N1303" i="2"/>
  <c r="O1303" i="2"/>
  <c r="P1303" i="2"/>
  <c r="Q1303" i="2"/>
  <c r="N1304" i="2"/>
  <c r="O1304" i="2"/>
  <c r="P1304" i="2"/>
  <c r="Q1304" i="2"/>
  <c r="N1305" i="2"/>
  <c r="O1305" i="2"/>
  <c r="P1305" i="2"/>
  <c r="Q1305" i="2"/>
  <c r="N1306" i="2"/>
  <c r="O1306" i="2"/>
  <c r="P1306" i="2"/>
  <c r="Q1306" i="2"/>
  <c r="N1307" i="2"/>
  <c r="O1307" i="2"/>
  <c r="P1307" i="2"/>
  <c r="Q1307" i="2"/>
  <c r="N1308" i="2"/>
  <c r="O1308" i="2"/>
  <c r="P1308" i="2"/>
  <c r="Q1308" i="2"/>
  <c r="N1309" i="2"/>
  <c r="O1309" i="2"/>
  <c r="P1309" i="2"/>
  <c r="Q1309" i="2"/>
  <c r="N1310" i="2"/>
  <c r="O1310" i="2"/>
  <c r="P1310" i="2"/>
  <c r="Q1310" i="2"/>
  <c r="N1311" i="2"/>
  <c r="O1311" i="2"/>
  <c r="P1311" i="2"/>
  <c r="Q1311" i="2"/>
  <c r="N1312" i="2"/>
  <c r="O1312" i="2"/>
  <c r="P1312" i="2"/>
  <c r="Q1312" i="2"/>
  <c r="N1313" i="2"/>
  <c r="O1313" i="2"/>
  <c r="P1313" i="2"/>
  <c r="Q1313" i="2"/>
  <c r="N1314" i="2"/>
  <c r="O1314" i="2"/>
  <c r="P1314" i="2"/>
  <c r="Q1314" i="2"/>
  <c r="N1315" i="2"/>
  <c r="O1315" i="2"/>
  <c r="P1315" i="2"/>
  <c r="Q1315" i="2"/>
  <c r="N1316" i="2"/>
  <c r="O1316" i="2"/>
  <c r="P1316" i="2"/>
  <c r="Q1316" i="2"/>
  <c r="N1317" i="2"/>
  <c r="O1317" i="2"/>
  <c r="P1317" i="2"/>
  <c r="Q1317" i="2"/>
  <c r="N1318" i="2"/>
  <c r="O1318" i="2"/>
  <c r="P1318" i="2"/>
  <c r="Q1318" i="2"/>
  <c r="N1319" i="2"/>
  <c r="O1319" i="2"/>
  <c r="P1319" i="2"/>
  <c r="Q1319" i="2"/>
  <c r="N1320" i="2"/>
  <c r="O1320" i="2"/>
  <c r="P1320" i="2"/>
  <c r="Q1320" i="2"/>
  <c r="N1321" i="2"/>
  <c r="O1321" i="2"/>
  <c r="P1321" i="2"/>
  <c r="Q1321" i="2"/>
  <c r="N1322" i="2"/>
  <c r="O1322" i="2"/>
  <c r="P1322" i="2"/>
  <c r="Q1322" i="2"/>
  <c r="N1323" i="2"/>
  <c r="O1323" i="2"/>
  <c r="P1323" i="2"/>
  <c r="Q1323" i="2"/>
  <c r="N1324" i="2"/>
  <c r="O1324" i="2"/>
  <c r="P1324" i="2"/>
  <c r="Q1324" i="2"/>
  <c r="N1325" i="2"/>
  <c r="O1325" i="2"/>
  <c r="P1325" i="2"/>
  <c r="Q1325" i="2"/>
  <c r="N1326" i="2"/>
  <c r="O1326" i="2"/>
  <c r="P1326" i="2"/>
  <c r="Q1326" i="2"/>
  <c r="N1327" i="2"/>
  <c r="O1327" i="2"/>
  <c r="P1327" i="2"/>
  <c r="Q1327" i="2"/>
  <c r="N1328" i="2"/>
  <c r="O1328" i="2"/>
  <c r="P1328" i="2"/>
  <c r="Q1328" i="2"/>
  <c r="N1329" i="2"/>
  <c r="O1329" i="2"/>
  <c r="P1329" i="2"/>
  <c r="Q1329" i="2"/>
  <c r="N1330" i="2"/>
  <c r="O1330" i="2"/>
  <c r="P1330" i="2"/>
  <c r="Q1330" i="2"/>
  <c r="N1331" i="2"/>
  <c r="O1331" i="2"/>
  <c r="P1331" i="2"/>
  <c r="Q1331" i="2"/>
  <c r="N1332" i="2"/>
  <c r="O1332" i="2"/>
  <c r="P1332" i="2"/>
  <c r="Q1332" i="2"/>
  <c r="N1333" i="2"/>
  <c r="O1333" i="2"/>
  <c r="P1333" i="2"/>
  <c r="Q1333" i="2"/>
  <c r="N1334" i="2"/>
  <c r="O1334" i="2"/>
  <c r="P1334" i="2"/>
  <c r="Q1334" i="2"/>
  <c r="N1335" i="2"/>
  <c r="O1335" i="2"/>
  <c r="P1335" i="2"/>
  <c r="Q1335" i="2"/>
  <c r="N1336" i="2"/>
  <c r="O1336" i="2"/>
  <c r="P1336" i="2"/>
  <c r="Q1336" i="2"/>
  <c r="N1337" i="2"/>
  <c r="O1337" i="2"/>
  <c r="P1337" i="2"/>
  <c r="Q1337" i="2"/>
  <c r="N1338" i="2"/>
  <c r="O1338" i="2"/>
  <c r="P1338" i="2"/>
  <c r="Q1338" i="2"/>
  <c r="N1339" i="2"/>
  <c r="O1339" i="2"/>
  <c r="P1339" i="2"/>
  <c r="Q1339" i="2"/>
  <c r="N1340" i="2"/>
  <c r="O1340" i="2"/>
  <c r="P1340" i="2"/>
  <c r="Q1340" i="2"/>
  <c r="N1341" i="2"/>
  <c r="O1341" i="2"/>
  <c r="P1341" i="2"/>
  <c r="Q1341" i="2"/>
  <c r="N1342" i="2"/>
  <c r="O1342" i="2"/>
  <c r="P1342" i="2"/>
  <c r="Q1342" i="2"/>
  <c r="N1343" i="2"/>
  <c r="O1343" i="2"/>
  <c r="P1343" i="2"/>
  <c r="Q1343" i="2"/>
  <c r="N1344" i="2"/>
  <c r="O1344" i="2"/>
  <c r="P1344" i="2"/>
  <c r="Q1344" i="2"/>
  <c r="N1345" i="2"/>
  <c r="O1345" i="2"/>
  <c r="P1345" i="2"/>
  <c r="Q1345" i="2"/>
  <c r="N1346" i="2"/>
  <c r="O1346" i="2"/>
  <c r="P1346" i="2"/>
  <c r="Q1346" i="2"/>
  <c r="N1347" i="2"/>
  <c r="O1347" i="2"/>
  <c r="P1347" i="2"/>
  <c r="Q1347" i="2"/>
  <c r="N1348" i="2"/>
  <c r="O1348" i="2"/>
  <c r="P1348" i="2"/>
  <c r="Q1348" i="2"/>
  <c r="N1349" i="2"/>
  <c r="O1349" i="2"/>
  <c r="P1349" i="2"/>
  <c r="Q1349" i="2"/>
  <c r="N1350" i="2"/>
  <c r="O1350" i="2"/>
  <c r="P1350" i="2"/>
  <c r="Q1350" i="2"/>
  <c r="N1351" i="2"/>
  <c r="O1351" i="2"/>
  <c r="P1351" i="2"/>
  <c r="Q1351" i="2"/>
  <c r="N1352" i="2"/>
  <c r="O1352" i="2"/>
  <c r="P1352" i="2"/>
  <c r="Q1352" i="2"/>
  <c r="N1353" i="2"/>
  <c r="O1353" i="2"/>
  <c r="P1353" i="2"/>
  <c r="Q1353" i="2"/>
  <c r="N1354" i="2"/>
  <c r="O1354" i="2"/>
  <c r="P1354" i="2"/>
  <c r="Q1354" i="2"/>
  <c r="N1355" i="2"/>
  <c r="O1355" i="2"/>
  <c r="P1355" i="2"/>
  <c r="Q1355" i="2"/>
  <c r="N1356" i="2"/>
  <c r="O1356" i="2"/>
  <c r="P1356" i="2"/>
  <c r="Q1356" i="2"/>
  <c r="N1357" i="2"/>
  <c r="O1357" i="2"/>
  <c r="P1357" i="2"/>
  <c r="Q1357" i="2"/>
  <c r="N1358" i="2"/>
  <c r="O1358" i="2"/>
  <c r="P1358" i="2"/>
  <c r="Q1358" i="2"/>
  <c r="N1359" i="2"/>
  <c r="O1359" i="2"/>
  <c r="P1359" i="2"/>
  <c r="Q1359" i="2"/>
  <c r="N1360" i="2"/>
  <c r="O1360" i="2"/>
  <c r="P1360" i="2"/>
  <c r="Q1360" i="2"/>
  <c r="N1361" i="2"/>
  <c r="O1361" i="2"/>
  <c r="P1361" i="2"/>
  <c r="Q1361" i="2"/>
  <c r="N1362" i="2"/>
  <c r="O1362" i="2"/>
  <c r="P1362" i="2"/>
  <c r="Q1362" i="2"/>
  <c r="N1363" i="2"/>
  <c r="O1363" i="2"/>
  <c r="P1363" i="2"/>
  <c r="Q1363" i="2"/>
  <c r="N1364" i="2"/>
  <c r="O1364" i="2"/>
  <c r="P1364" i="2"/>
  <c r="Q1364" i="2"/>
  <c r="N1365" i="2"/>
  <c r="O1365" i="2"/>
  <c r="P1365" i="2"/>
  <c r="Q1365" i="2"/>
  <c r="N1366" i="2"/>
  <c r="O1366" i="2"/>
  <c r="P1366" i="2"/>
  <c r="Q1366" i="2"/>
  <c r="N1367" i="2"/>
  <c r="O1367" i="2"/>
  <c r="P1367" i="2"/>
  <c r="Q1367" i="2"/>
  <c r="N1368" i="2"/>
  <c r="O1368" i="2"/>
  <c r="P1368" i="2"/>
  <c r="Q1368" i="2"/>
  <c r="N1369" i="2"/>
  <c r="O1369" i="2"/>
  <c r="P1369" i="2"/>
  <c r="Q1369" i="2"/>
  <c r="N1370" i="2"/>
  <c r="O1370" i="2"/>
  <c r="P1370" i="2"/>
  <c r="Q1370" i="2"/>
  <c r="N1371" i="2"/>
  <c r="O1371" i="2"/>
  <c r="P1371" i="2"/>
  <c r="Q1371" i="2"/>
  <c r="N1372" i="2"/>
  <c r="O1372" i="2"/>
  <c r="P1372" i="2"/>
  <c r="Q1372" i="2"/>
  <c r="N1373" i="2"/>
  <c r="O1373" i="2"/>
  <c r="P1373" i="2"/>
  <c r="Q1373" i="2"/>
  <c r="N1374" i="2"/>
  <c r="O1374" i="2"/>
  <c r="P1374" i="2"/>
  <c r="Q1374" i="2"/>
  <c r="N1375" i="2"/>
  <c r="O1375" i="2"/>
  <c r="P1375" i="2"/>
  <c r="Q1375" i="2"/>
  <c r="N1376" i="2"/>
  <c r="O1376" i="2"/>
  <c r="P1376" i="2"/>
  <c r="Q1376" i="2"/>
  <c r="N1377" i="2"/>
  <c r="O1377" i="2"/>
  <c r="P1377" i="2"/>
  <c r="Q1377" i="2"/>
  <c r="N1378" i="2"/>
  <c r="O1378" i="2"/>
  <c r="P1378" i="2"/>
  <c r="Q1378" i="2"/>
  <c r="N1379" i="2"/>
  <c r="O1379" i="2"/>
  <c r="P1379" i="2"/>
  <c r="Q1379" i="2"/>
  <c r="N1380" i="2"/>
  <c r="O1380" i="2"/>
  <c r="P1380" i="2"/>
  <c r="Q1380" i="2"/>
  <c r="N1381" i="2"/>
  <c r="O1381" i="2"/>
  <c r="P1381" i="2"/>
  <c r="Q1381" i="2"/>
  <c r="N1382" i="2"/>
  <c r="O1382" i="2"/>
  <c r="P1382" i="2"/>
  <c r="Q1382" i="2"/>
  <c r="N1383" i="2"/>
  <c r="O1383" i="2"/>
  <c r="P1383" i="2"/>
  <c r="Q1383" i="2"/>
  <c r="N1384" i="2"/>
  <c r="O1384" i="2"/>
  <c r="P1384" i="2"/>
  <c r="Q1384" i="2"/>
  <c r="N1385" i="2"/>
  <c r="O1385" i="2"/>
  <c r="P1385" i="2"/>
  <c r="Q1385" i="2"/>
  <c r="N1386" i="2"/>
  <c r="O1386" i="2"/>
  <c r="P1386" i="2"/>
  <c r="Q1386" i="2"/>
  <c r="N1387" i="2"/>
  <c r="O1387" i="2"/>
  <c r="P1387" i="2"/>
  <c r="Q1387" i="2"/>
  <c r="N1388" i="2"/>
  <c r="O1388" i="2"/>
  <c r="P1388" i="2"/>
  <c r="Q1388" i="2"/>
  <c r="N1389" i="2"/>
  <c r="O1389" i="2"/>
  <c r="P1389" i="2"/>
  <c r="Q1389" i="2"/>
  <c r="N1390" i="2"/>
  <c r="O1390" i="2"/>
  <c r="P1390" i="2"/>
  <c r="Q1390" i="2"/>
  <c r="N1391" i="2"/>
  <c r="O1391" i="2"/>
  <c r="P1391" i="2"/>
  <c r="Q1391" i="2"/>
  <c r="N1392" i="2"/>
  <c r="O1392" i="2"/>
  <c r="P1392" i="2"/>
  <c r="Q1392" i="2"/>
  <c r="N1393" i="2"/>
  <c r="O1393" i="2"/>
  <c r="P1393" i="2"/>
  <c r="Q1393" i="2"/>
  <c r="N1394" i="2"/>
  <c r="O1394" i="2"/>
  <c r="P1394" i="2"/>
  <c r="Q1394" i="2"/>
  <c r="N1395" i="2"/>
  <c r="O1395" i="2"/>
  <c r="P1395" i="2"/>
  <c r="Q1395" i="2"/>
  <c r="N1396" i="2"/>
  <c r="O1396" i="2"/>
  <c r="P1396" i="2"/>
  <c r="Q1396" i="2"/>
  <c r="N1397" i="2"/>
  <c r="O1397" i="2"/>
  <c r="P1397" i="2"/>
  <c r="Q1397" i="2"/>
  <c r="N1398" i="2"/>
  <c r="O1398" i="2"/>
  <c r="P1398" i="2"/>
  <c r="Q1398" i="2"/>
  <c r="N1399" i="2"/>
  <c r="O1399" i="2"/>
  <c r="P1399" i="2"/>
  <c r="Q1399" i="2"/>
  <c r="N1400" i="2"/>
  <c r="O1400" i="2"/>
  <c r="P1400" i="2"/>
  <c r="Q1400" i="2"/>
  <c r="N1401" i="2"/>
  <c r="O1401" i="2"/>
  <c r="P1401" i="2"/>
  <c r="Q1401" i="2"/>
  <c r="N1402" i="2"/>
  <c r="O1402" i="2"/>
  <c r="P1402" i="2"/>
  <c r="Q1402" i="2"/>
  <c r="N1403" i="2"/>
  <c r="O1403" i="2"/>
  <c r="P1403" i="2"/>
  <c r="Q1403" i="2"/>
  <c r="N1404" i="2"/>
  <c r="O1404" i="2"/>
  <c r="P1404" i="2"/>
  <c r="Q1404" i="2"/>
  <c r="N1405" i="2"/>
  <c r="O1405" i="2"/>
  <c r="P1405" i="2"/>
  <c r="Q1405" i="2"/>
  <c r="N1406" i="2"/>
  <c r="O1406" i="2"/>
  <c r="P1406" i="2"/>
  <c r="Q1406" i="2"/>
  <c r="N1407" i="2"/>
  <c r="O1407" i="2"/>
  <c r="P1407" i="2"/>
  <c r="Q1407" i="2"/>
  <c r="N1408" i="2"/>
  <c r="O1408" i="2"/>
  <c r="P1408" i="2"/>
  <c r="Q1408" i="2"/>
  <c r="N1409" i="2"/>
  <c r="O1409" i="2"/>
  <c r="P1409" i="2"/>
  <c r="Q1409" i="2"/>
  <c r="N1410" i="2"/>
  <c r="O1410" i="2"/>
  <c r="P1410" i="2"/>
  <c r="Q1410" i="2"/>
  <c r="N1411" i="2"/>
  <c r="O1411" i="2"/>
  <c r="P1411" i="2"/>
  <c r="Q1411" i="2"/>
  <c r="N1412" i="2"/>
  <c r="O1412" i="2"/>
  <c r="P1412" i="2"/>
  <c r="Q1412" i="2"/>
  <c r="N1413" i="2"/>
  <c r="O1413" i="2"/>
  <c r="P1413" i="2"/>
  <c r="Q1413" i="2"/>
  <c r="N1414" i="2"/>
  <c r="O1414" i="2"/>
  <c r="P1414" i="2"/>
  <c r="Q1414" i="2"/>
  <c r="N1415" i="2"/>
  <c r="O1415" i="2"/>
  <c r="P1415" i="2"/>
  <c r="Q1415" i="2"/>
  <c r="N1416" i="2"/>
  <c r="O1416" i="2"/>
  <c r="P1416" i="2"/>
  <c r="Q1416" i="2"/>
  <c r="N1417" i="2"/>
  <c r="O1417" i="2"/>
  <c r="P1417" i="2"/>
  <c r="Q1417" i="2"/>
  <c r="N1418" i="2"/>
  <c r="O1418" i="2"/>
  <c r="P1418" i="2"/>
  <c r="Q1418" i="2"/>
  <c r="N1419" i="2"/>
  <c r="O1419" i="2"/>
  <c r="P1419" i="2"/>
  <c r="Q1419" i="2"/>
  <c r="N1420" i="2"/>
  <c r="O1420" i="2"/>
  <c r="P1420" i="2"/>
  <c r="Q1420" i="2"/>
  <c r="N1421" i="2"/>
  <c r="O1421" i="2"/>
  <c r="P1421" i="2"/>
  <c r="Q1421" i="2"/>
  <c r="N1422" i="2"/>
  <c r="O1422" i="2"/>
  <c r="P1422" i="2"/>
  <c r="Q1422" i="2"/>
  <c r="N1423" i="2"/>
  <c r="O1423" i="2"/>
  <c r="P1423" i="2"/>
  <c r="Q1423" i="2"/>
  <c r="N1424" i="2"/>
  <c r="O1424" i="2"/>
  <c r="P1424" i="2"/>
  <c r="Q1424" i="2"/>
  <c r="N1425" i="2"/>
  <c r="O1425" i="2"/>
  <c r="P1425" i="2"/>
  <c r="Q1425" i="2"/>
  <c r="N1426" i="2"/>
  <c r="O1426" i="2"/>
  <c r="P1426" i="2"/>
  <c r="Q1426" i="2"/>
  <c r="N1427" i="2"/>
  <c r="O1427" i="2"/>
  <c r="P1427" i="2"/>
  <c r="Q1427" i="2"/>
  <c r="N1428" i="2"/>
  <c r="O1428" i="2"/>
  <c r="P1428" i="2"/>
  <c r="Q1428" i="2"/>
  <c r="N1429" i="2"/>
  <c r="O1429" i="2"/>
  <c r="P1429" i="2"/>
  <c r="Q1429" i="2"/>
  <c r="N1430" i="2"/>
  <c r="O1430" i="2"/>
  <c r="P1430" i="2"/>
  <c r="Q1430" i="2"/>
  <c r="N1431" i="2"/>
  <c r="O1431" i="2"/>
  <c r="P1431" i="2"/>
  <c r="Q1431" i="2"/>
  <c r="N1432" i="2"/>
  <c r="O1432" i="2"/>
  <c r="P1432" i="2"/>
  <c r="Q1432" i="2"/>
  <c r="N1433" i="2"/>
  <c r="O1433" i="2"/>
  <c r="P1433" i="2"/>
  <c r="Q1433" i="2"/>
  <c r="N1434" i="2"/>
  <c r="O1434" i="2"/>
  <c r="P1434" i="2"/>
  <c r="Q1434" i="2"/>
  <c r="N1435" i="2"/>
  <c r="O1435" i="2"/>
  <c r="P1435" i="2"/>
  <c r="Q1435" i="2"/>
  <c r="N1436" i="2"/>
  <c r="O1436" i="2"/>
  <c r="P1436" i="2"/>
  <c r="Q1436" i="2"/>
  <c r="N1437" i="2"/>
  <c r="O1437" i="2"/>
  <c r="P1437" i="2"/>
  <c r="Q1437" i="2"/>
  <c r="N1438" i="2"/>
  <c r="O1438" i="2"/>
  <c r="P1438" i="2"/>
  <c r="Q1438" i="2"/>
  <c r="N1439" i="2"/>
  <c r="O1439" i="2"/>
  <c r="P1439" i="2"/>
  <c r="Q1439" i="2"/>
  <c r="N1440" i="2"/>
  <c r="O1440" i="2"/>
  <c r="P1440" i="2"/>
  <c r="Q1440" i="2"/>
  <c r="N1441" i="2"/>
  <c r="O1441" i="2"/>
  <c r="P1441" i="2"/>
  <c r="Q1441" i="2"/>
  <c r="N1442" i="2"/>
  <c r="O1442" i="2"/>
  <c r="P1442" i="2"/>
  <c r="Q1442" i="2"/>
  <c r="N1443" i="2"/>
  <c r="O1443" i="2"/>
  <c r="P1443" i="2"/>
  <c r="Q1443" i="2"/>
  <c r="N1444" i="2"/>
  <c r="O1444" i="2"/>
  <c r="P1444" i="2"/>
  <c r="Q1444" i="2"/>
  <c r="N1445" i="2"/>
  <c r="O1445" i="2"/>
  <c r="P1445" i="2"/>
  <c r="Q1445" i="2"/>
  <c r="N1446" i="2"/>
  <c r="O1446" i="2"/>
  <c r="P1446" i="2"/>
  <c r="Q1446" i="2"/>
  <c r="N1447" i="2"/>
  <c r="O1447" i="2"/>
  <c r="P1447" i="2"/>
  <c r="Q1447" i="2"/>
  <c r="N1448" i="2"/>
  <c r="O1448" i="2"/>
  <c r="P1448" i="2"/>
  <c r="Q1448" i="2"/>
  <c r="N1449" i="2"/>
  <c r="O1449" i="2"/>
  <c r="P1449" i="2"/>
  <c r="Q1449" i="2"/>
  <c r="N1450" i="2"/>
  <c r="O1450" i="2"/>
  <c r="P1450" i="2"/>
  <c r="Q1450" i="2"/>
  <c r="N1451" i="2"/>
  <c r="O1451" i="2"/>
  <c r="P1451" i="2"/>
  <c r="Q1451" i="2"/>
  <c r="N1452" i="2"/>
  <c r="O1452" i="2"/>
  <c r="P1452" i="2"/>
  <c r="Q1452" i="2"/>
  <c r="N1453" i="2"/>
  <c r="O1453" i="2"/>
  <c r="P1453" i="2"/>
  <c r="Q1453" i="2"/>
  <c r="N1454" i="2"/>
  <c r="O1454" i="2"/>
  <c r="P1454" i="2"/>
  <c r="Q1454" i="2"/>
  <c r="N1455" i="2"/>
  <c r="O1455" i="2"/>
  <c r="P1455" i="2"/>
  <c r="Q1455" i="2"/>
  <c r="N1456" i="2"/>
  <c r="O1456" i="2"/>
  <c r="P1456" i="2"/>
  <c r="Q1456" i="2"/>
  <c r="N1457" i="2"/>
  <c r="O1457" i="2"/>
  <c r="P1457" i="2"/>
  <c r="Q1457" i="2"/>
  <c r="N1458" i="2"/>
  <c r="O1458" i="2"/>
  <c r="P1458" i="2"/>
  <c r="Q1458" i="2"/>
  <c r="N1459" i="2"/>
  <c r="O1459" i="2"/>
  <c r="P1459" i="2"/>
  <c r="Q1459" i="2"/>
  <c r="N1460" i="2"/>
  <c r="O1460" i="2"/>
  <c r="P1460" i="2"/>
  <c r="Q1460" i="2"/>
  <c r="N1461" i="2"/>
  <c r="O1461" i="2"/>
  <c r="P1461" i="2"/>
  <c r="Q1461" i="2"/>
  <c r="N1462" i="2"/>
  <c r="O1462" i="2"/>
  <c r="P1462" i="2"/>
  <c r="Q1462" i="2"/>
  <c r="N1463" i="2"/>
  <c r="O1463" i="2"/>
  <c r="P1463" i="2"/>
  <c r="Q1463" i="2"/>
  <c r="N1464" i="2"/>
  <c r="O1464" i="2"/>
  <c r="P1464" i="2"/>
  <c r="Q1464" i="2"/>
  <c r="N1465" i="2"/>
  <c r="O1465" i="2"/>
  <c r="P1465" i="2"/>
  <c r="Q1465" i="2"/>
  <c r="N1466" i="2"/>
  <c r="O1466" i="2"/>
  <c r="P1466" i="2"/>
  <c r="Q1466" i="2"/>
  <c r="N1467" i="2"/>
  <c r="O1467" i="2"/>
  <c r="P1467" i="2"/>
  <c r="Q1467" i="2"/>
  <c r="N1468" i="2"/>
  <c r="O1468" i="2"/>
  <c r="P1468" i="2"/>
  <c r="Q1468" i="2"/>
  <c r="N1469" i="2"/>
  <c r="O1469" i="2"/>
  <c r="P1469" i="2"/>
  <c r="Q1469" i="2"/>
  <c r="N1470" i="2"/>
  <c r="O1470" i="2"/>
  <c r="P1470" i="2"/>
  <c r="Q1470" i="2"/>
  <c r="N1471" i="2"/>
  <c r="O1471" i="2"/>
  <c r="P1471" i="2"/>
  <c r="Q1471" i="2"/>
  <c r="N1472" i="2"/>
  <c r="O1472" i="2"/>
  <c r="P1472" i="2"/>
  <c r="Q1472" i="2"/>
  <c r="N1473" i="2"/>
  <c r="O1473" i="2"/>
  <c r="P1473" i="2"/>
  <c r="Q1473" i="2"/>
  <c r="N1474" i="2"/>
  <c r="O1474" i="2"/>
  <c r="P1474" i="2"/>
  <c r="Q1474" i="2"/>
  <c r="N1475" i="2"/>
  <c r="O1475" i="2"/>
  <c r="P1475" i="2"/>
  <c r="Q1475" i="2"/>
  <c r="N1476" i="2"/>
  <c r="O1476" i="2"/>
  <c r="P1476" i="2"/>
  <c r="Q1476" i="2"/>
  <c r="N1477" i="2"/>
  <c r="O1477" i="2"/>
  <c r="P1477" i="2"/>
  <c r="Q1477" i="2"/>
  <c r="N1478" i="2"/>
  <c r="O1478" i="2"/>
  <c r="P1478" i="2"/>
  <c r="Q1478" i="2"/>
  <c r="N1479" i="2"/>
  <c r="O1479" i="2"/>
  <c r="P1479" i="2"/>
  <c r="Q1479" i="2"/>
  <c r="N1480" i="2"/>
  <c r="O1480" i="2"/>
  <c r="P1480" i="2"/>
  <c r="Q1480" i="2"/>
  <c r="N1481" i="2"/>
  <c r="O1481" i="2"/>
  <c r="P1481" i="2"/>
  <c r="Q1481" i="2"/>
  <c r="N1482" i="2"/>
  <c r="O1482" i="2"/>
  <c r="P1482" i="2"/>
  <c r="Q1482" i="2"/>
  <c r="N1483" i="2"/>
  <c r="O1483" i="2"/>
  <c r="P1483" i="2"/>
  <c r="Q1483" i="2"/>
  <c r="N1484" i="2"/>
  <c r="O1484" i="2"/>
  <c r="P1484" i="2"/>
  <c r="Q1484" i="2"/>
  <c r="N1485" i="2"/>
  <c r="O1485" i="2"/>
  <c r="P1485" i="2"/>
  <c r="Q1485" i="2"/>
  <c r="N1486" i="2"/>
  <c r="O1486" i="2"/>
  <c r="P1486" i="2"/>
  <c r="Q1486" i="2"/>
  <c r="N1487" i="2"/>
  <c r="O1487" i="2"/>
  <c r="P1487" i="2"/>
  <c r="Q1487" i="2"/>
  <c r="N1488" i="2"/>
  <c r="O1488" i="2"/>
  <c r="P1488" i="2"/>
  <c r="Q1488" i="2"/>
  <c r="N1489" i="2"/>
  <c r="O1489" i="2"/>
  <c r="P1489" i="2"/>
  <c r="Q1489" i="2"/>
  <c r="N1490" i="2"/>
  <c r="O1490" i="2"/>
  <c r="P1490" i="2"/>
  <c r="Q1490" i="2"/>
  <c r="N1491" i="2"/>
  <c r="O1491" i="2"/>
  <c r="P1491" i="2"/>
  <c r="Q1491" i="2"/>
  <c r="N1492" i="2"/>
  <c r="O1492" i="2"/>
  <c r="P1492" i="2"/>
  <c r="Q1492" i="2"/>
  <c r="N1493" i="2"/>
  <c r="O1493" i="2"/>
  <c r="P1493" i="2"/>
  <c r="Q1493" i="2"/>
  <c r="N1494" i="2"/>
  <c r="O1494" i="2"/>
  <c r="P1494" i="2"/>
  <c r="Q1494" i="2"/>
  <c r="N1495" i="2"/>
  <c r="O1495" i="2"/>
  <c r="P1495" i="2"/>
  <c r="Q1495" i="2"/>
  <c r="N1496" i="2"/>
  <c r="O1496" i="2"/>
  <c r="P1496" i="2"/>
  <c r="Q1496" i="2"/>
  <c r="N1497" i="2"/>
  <c r="O1497" i="2"/>
  <c r="P1497" i="2"/>
  <c r="Q1497" i="2"/>
  <c r="N1498" i="2"/>
  <c r="O1498" i="2"/>
  <c r="P1498" i="2"/>
  <c r="Q1498" i="2"/>
  <c r="N1499" i="2"/>
  <c r="O1499" i="2"/>
  <c r="P1499" i="2"/>
  <c r="Q1499" i="2"/>
  <c r="N1500" i="2"/>
  <c r="O1500" i="2"/>
  <c r="P1500" i="2"/>
  <c r="Q1500" i="2"/>
  <c r="N1501" i="2"/>
  <c r="O1501" i="2"/>
  <c r="P1501" i="2"/>
  <c r="Q1501" i="2"/>
  <c r="N1502" i="2"/>
  <c r="O1502" i="2"/>
  <c r="P1502" i="2"/>
  <c r="Q1502" i="2"/>
  <c r="N1503" i="2"/>
  <c r="O1503" i="2"/>
  <c r="P1503" i="2"/>
  <c r="Q1503" i="2"/>
  <c r="N1504" i="2"/>
  <c r="O1504" i="2"/>
  <c r="P1504" i="2"/>
  <c r="Q1504" i="2"/>
  <c r="N1505" i="2"/>
  <c r="O1505" i="2"/>
  <c r="P1505" i="2"/>
  <c r="Q1505" i="2"/>
  <c r="N1506" i="2"/>
  <c r="O1506" i="2"/>
  <c r="P1506" i="2"/>
  <c r="Q1506" i="2"/>
  <c r="N1507" i="2"/>
  <c r="O1507" i="2"/>
  <c r="P1507" i="2"/>
  <c r="Q1507" i="2"/>
  <c r="N1508" i="2"/>
  <c r="O1508" i="2"/>
  <c r="P1508" i="2"/>
  <c r="Q1508" i="2"/>
  <c r="N1509" i="2"/>
  <c r="O1509" i="2"/>
  <c r="P1509" i="2"/>
  <c r="Q1509" i="2"/>
  <c r="N1510" i="2"/>
  <c r="O1510" i="2"/>
  <c r="P1510" i="2"/>
  <c r="Q1510" i="2"/>
  <c r="N1511" i="2"/>
  <c r="O1511" i="2"/>
  <c r="P1511" i="2"/>
  <c r="Q1511" i="2"/>
  <c r="N1512" i="2"/>
  <c r="O1512" i="2"/>
  <c r="P1512" i="2"/>
  <c r="Q1512" i="2"/>
  <c r="N1513" i="2"/>
  <c r="O1513" i="2"/>
  <c r="P1513" i="2"/>
  <c r="Q1513" i="2"/>
  <c r="N1514" i="2"/>
  <c r="O1514" i="2"/>
  <c r="P1514" i="2"/>
  <c r="Q1514" i="2"/>
  <c r="N1515" i="2"/>
  <c r="O1515" i="2"/>
  <c r="P1515" i="2"/>
  <c r="Q1515" i="2"/>
  <c r="N1516" i="2"/>
  <c r="O1516" i="2"/>
  <c r="P1516" i="2"/>
  <c r="Q1516" i="2"/>
  <c r="N1517" i="2"/>
  <c r="O1517" i="2"/>
  <c r="P1517" i="2"/>
  <c r="Q1517" i="2"/>
  <c r="N1518" i="2"/>
  <c r="O1518" i="2"/>
  <c r="P1518" i="2"/>
  <c r="Q1518" i="2"/>
  <c r="N1519" i="2"/>
  <c r="O1519" i="2"/>
  <c r="P1519" i="2"/>
  <c r="Q1519" i="2"/>
  <c r="N1520" i="2"/>
  <c r="O1520" i="2"/>
  <c r="P1520" i="2"/>
  <c r="Q1520" i="2"/>
  <c r="N1521" i="2"/>
  <c r="O1521" i="2"/>
  <c r="P1521" i="2"/>
  <c r="Q1521" i="2"/>
  <c r="N1522" i="2"/>
  <c r="O1522" i="2"/>
  <c r="P1522" i="2"/>
  <c r="Q1522" i="2"/>
  <c r="N1523" i="2"/>
  <c r="O1523" i="2"/>
  <c r="P1523" i="2"/>
  <c r="Q1523" i="2"/>
  <c r="N1524" i="2"/>
  <c r="O1524" i="2"/>
  <c r="P1524" i="2"/>
  <c r="Q1524" i="2"/>
  <c r="N1525" i="2"/>
  <c r="O1525" i="2"/>
  <c r="P1525" i="2"/>
  <c r="Q1525" i="2"/>
  <c r="N1526" i="2"/>
  <c r="O1526" i="2"/>
  <c r="P1526" i="2"/>
  <c r="Q1526" i="2"/>
  <c r="N1527" i="2"/>
  <c r="O1527" i="2"/>
  <c r="P1527" i="2"/>
  <c r="Q1527" i="2"/>
  <c r="N1528" i="2"/>
  <c r="O1528" i="2"/>
  <c r="P1528" i="2"/>
  <c r="Q1528" i="2"/>
  <c r="N1529" i="2"/>
  <c r="O1529" i="2"/>
  <c r="P1529" i="2"/>
  <c r="Q1529" i="2"/>
  <c r="N1530" i="2"/>
  <c r="O1530" i="2"/>
  <c r="P1530" i="2"/>
  <c r="Q1530" i="2"/>
  <c r="N1531" i="2"/>
  <c r="O1531" i="2"/>
  <c r="P1531" i="2"/>
  <c r="Q1531" i="2"/>
  <c r="N1532" i="2"/>
  <c r="O1532" i="2"/>
  <c r="P1532" i="2"/>
  <c r="Q1532" i="2"/>
  <c r="N1533" i="2"/>
  <c r="O1533" i="2"/>
  <c r="P1533" i="2"/>
  <c r="Q1533" i="2"/>
  <c r="N1534" i="2"/>
  <c r="O1534" i="2"/>
  <c r="P1534" i="2"/>
  <c r="Q1534" i="2"/>
  <c r="N1535" i="2"/>
  <c r="O1535" i="2"/>
  <c r="P1535" i="2"/>
  <c r="Q1535" i="2"/>
  <c r="N1536" i="2"/>
  <c r="O1536" i="2"/>
  <c r="P1536" i="2"/>
  <c r="Q1536" i="2"/>
  <c r="N1537" i="2"/>
  <c r="O1537" i="2"/>
  <c r="P1537" i="2"/>
  <c r="Q1537" i="2"/>
  <c r="N1538" i="2"/>
  <c r="O1538" i="2"/>
  <c r="P1538" i="2"/>
  <c r="Q1538" i="2"/>
  <c r="N1539" i="2"/>
  <c r="O1539" i="2"/>
  <c r="P1539" i="2"/>
  <c r="Q1539" i="2"/>
  <c r="N1540" i="2"/>
  <c r="O1540" i="2"/>
  <c r="P1540" i="2"/>
  <c r="Q1540" i="2"/>
  <c r="N1541" i="2"/>
  <c r="O1541" i="2"/>
  <c r="P1541" i="2"/>
  <c r="Q1541" i="2"/>
  <c r="N1542" i="2"/>
  <c r="O1542" i="2"/>
  <c r="P1542" i="2"/>
  <c r="Q1542" i="2"/>
  <c r="N1543" i="2"/>
  <c r="O1543" i="2"/>
  <c r="P1543" i="2"/>
  <c r="Q1543" i="2"/>
  <c r="N1544" i="2"/>
  <c r="O1544" i="2"/>
  <c r="P1544" i="2"/>
  <c r="Q1544" i="2"/>
  <c r="N1545" i="2"/>
  <c r="O1545" i="2"/>
  <c r="P1545" i="2"/>
  <c r="Q1545" i="2"/>
  <c r="N1546" i="2"/>
  <c r="O1546" i="2"/>
  <c r="P1546" i="2"/>
  <c r="Q1546" i="2"/>
  <c r="N1547" i="2"/>
  <c r="O1547" i="2"/>
  <c r="P1547" i="2"/>
  <c r="Q1547" i="2"/>
  <c r="N1548" i="2"/>
  <c r="O1548" i="2"/>
  <c r="P1548" i="2"/>
  <c r="Q1548" i="2"/>
  <c r="N1549" i="2"/>
  <c r="O1549" i="2"/>
  <c r="P1549" i="2"/>
  <c r="Q1549" i="2"/>
  <c r="N1550" i="2"/>
  <c r="O1550" i="2"/>
  <c r="P1550" i="2"/>
  <c r="Q1550" i="2"/>
  <c r="N1551" i="2"/>
  <c r="O1551" i="2"/>
  <c r="P1551" i="2"/>
  <c r="Q1551" i="2"/>
  <c r="N1552" i="2"/>
  <c r="O1552" i="2"/>
  <c r="P1552" i="2"/>
  <c r="Q1552" i="2"/>
  <c r="N1553" i="2"/>
  <c r="O1553" i="2"/>
  <c r="P1553" i="2"/>
  <c r="Q1553" i="2"/>
  <c r="N1554" i="2"/>
  <c r="O1554" i="2"/>
  <c r="P1554" i="2"/>
  <c r="Q1554" i="2"/>
  <c r="N1555" i="2"/>
  <c r="O1555" i="2"/>
  <c r="P1555" i="2"/>
  <c r="Q1555" i="2"/>
  <c r="N1556" i="2"/>
  <c r="O1556" i="2"/>
  <c r="P1556" i="2"/>
  <c r="Q1556" i="2"/>
  <c r="N1557" i="2"/>
  <c r="O1557" i="2"/>
  <c r="P1557" i="2"/>
  <c r="Q1557" i="2"/>
  <c r="N1558" i="2"/>
  <c r="O1558" i="2"/>
  <c r="P1558" i="2"/>
  <c r="Q1558" i="2"/>
  <c r="N1559" i="2"/>
  <c r="O1559" i="2"/>
  <c r="P1559" i="2"/>
  <c r="Q1559" i="2"/>
  <c r="N1560" i="2"/>
  <c r="O1560" i="2"/>
  <c r="P1560" i="2"/>
  <c r="Q1560" i="2"/>
  <c r="N1561" i="2"/>
  <c r="O1561" i="2"/>
  <c r="P1561" i="2"/>
  <c r="Q1561" i="2"/>
  <c r="N1562" i="2"/>
  <c r="O1562" i="2"/>
  <c r="P1562" i="2"/>
  <c r="Q1562" i="2"/>
  <c r="N1563" i="2"/>
  <c r="O1563" i="2"/>
  <c r="P1563" i="2"/>
  <c r="Q1563" i="2"/>
  <c r="N1564" i="2"/>
  <c r="O1564" i="2"/>
  <c r="P1564" i="2"/>
  <c r="Q1564" i="2"/>
  <c r="N1565" i="2"/>
  <c r="O1565" i="2"/>
  <c r="P1565" i="2"/>
  <c r="Q1565" i="2"/>
  <c r="N1566" i="2"/>
  <c r="O1566" i="2"/>
  <c r="P1566" i="2"/>
  <c r="Q1566" i="2"/>
  <c r="N1567" i="2"/>
  <c r="O1567" i="2"/>
  <c r="P1567" i="2"/>
  <c r="Q1567" i="2"/>
  <c r="N1568" i="2"/>
  <c r="O1568" i="2"/>
  <c r="P1568" i="2"/>
  <c r="Q1568" i="2"/>
  <c r="N1569" i="2"/>
  <c r="O1569" i="2"/>
  <c r="P1569" i="2"/>
  <c r="Q1569" i="2"/>
  <c r="N1570" i="2"/>
  <c r="O1570" i="2"/>
  <c r="P1570" i="2"/>
  <c r="Q1570" i="2"/>
  <c r="N1571" i="2"/>
  <c r="O1571" i="2"/>
  <c r="P1571" i="2"/>
  <c r="Q1571" i="2"/>
  <c r="N1572" i="2"/>
  <c r="O1572" i="2"/>
  <c r="P1572" i="2"/>
  <c r="Q1572" i="2"/>
  <c r="N1573" i="2"/>
  <c r="O1573" i="2"/>
  <c r="P1573" i="2"/>
  <c r="Q1573" i="2"/>
  <c r="N1574" i="2"/>
  <c r="O1574" i="2"/>
  <c r="P1574" i="2"/>
  <c r="Q1574" i="2"/>
  <c r="N1575" i="2"/>
  <c r="O1575" i="2"/>
  <c r="P1575" i="2"/>
  <c r="Q1575" i="2"/>
  <c r="N1576" i="2"/>
  <c r="O1576" i="2"/>
  <c r="P1576" i="2"/>
  <c r="Q1576" i="2"/>
  <c r="N1577" i="2"/>
  <c r="O1577" i="2"/>
  <c r="P1577" i="2"/>
  <c r="Q1577" i="2"/>
  <c r="N1578" i="2"/>
  <c r="O1578" i="2"/>
  <c r="P1578" i="2"/>
  <c r="Q1578" i="2"/>
  <c r="N1579" i="2"/>
  <c r="O1579" i="2"/>
  <c r="P1579" i="2"/>
  <c r="Q1579" i="2"/>
  <c r="N1580" i="2"/>
  <c r="O1580" i="2"/>
  <c r="P1580" i="2"/>
  <c r="Q1580" i="2"/>
  <c r="N1581" i="2"/>
  <c r="O1581" i="2"/>
  <c r="P1581" i="2"/>
  <c r="Q1581" i="2"/>
  <c r="N1582" i="2"/>
  <c r="O1582" i="2"/>
  <c r="P1582" i="2"/>
  <c r="Q1582" i="2"/>
  <c r="N1583" i="2"/>
  <c r="O1583" i="2"/>
  <c r="P1583" i="2"/>
  <c r="Q1583" i="2"/>
  <c r="N1584" i="2"/>
  <c r="O1584" i="2"/>
  <c r="P1584" i="2"/>
  <c r="Q1584" i="2"/>
  <c r="N1585" i="2"/>
  <c r="O1585" i="2"/>
  <c r="P1585" i="2"/>
  <c r="Q1585" i="2"/>
  <c r="N1586" i="2"/>
  <c r="O1586" i="2"/>
  <c r="P1586" i="2"/>
  <c r="Q1586" i="2"/>
  <c r="N1587" i="2"/>
  <c r="O1587" i="2"/>
  <c r="P1587" i="2"/>
  <c r="Q1587" i="2"/>
  <c r="N1588" i="2"/>
  <c r="O1588" i="2"/>
  <c r="P1588" i="2"/>
  <c r="Q1588" i="2"/>
  <c r="N1589" i="2"/>
  <c r="O1589" i="2"/>
  <c r="P1589" i="2"/>
  <c r="Q1589" i="2"/>
  <c r="N1590" i="2"/>
  <c r="O1590" i="2"/>
  <c r="P1590" i="2"/>
  <c r="Q1590" i="2"/>
  <c r="N1591" i="2"/>
  <c r="O1591" i="2"/>
  <c r="P1591" i="2"/>
  <c r="Q1591" i="2"/>
  <c r="N1592" i="2"/>
  <c r="O1592" i="2"/>
  <c r="P1592" i="2"/>
  <c r="Q1592" i="2"/>
  <c r="N1593" i="2"/>
  <c r="O1593" i="2"/>
  <c r="P1593" i="2"/>
  <c r="Q1593" i="2"/>
  <c r="N1594" i="2"/>
  <c r="O1594" i="2"/>
  <c r="P1594" i="2"/>
  <c r="Q1594" i="2"/>
  <c r="N1595" i="2"/>
  <c r="O1595" i="2"/>
  <c r="P1595" i="2"/>
  <c r="Q1595" i="2"/>
  <c r="N1596" i="2"/>
  <c r="O1596" i="2"/>
  <c r="P1596" i="2"/>
  <c r="Q1596" i="2"/>
  <c r="N1597" i="2"/>
  <c r="O1597" i="2"/>
  <c r="P1597" i="2"/>
  <c r="Q1597" i="2"/>
  <c r="N1598" i="2"/>
  <c r="O1598" i="2"/>
  <c r="P1598" i="2"/>
  <c r="Q1598" i="2"/>
  <c r="N1599" i="2"/>
  <c r="O1599" i="2"/>
  <c r="P1599" i="2"/>
  <c r="Q1599" i="2"/>
  <c r="N1600" i="2"/>
  <c r="O1600" i="2"/>
  <c r="P1600" i="2"/>
  <c r="Q1600" i="2"/>
  <c r="N1601" i="2"/>
  <c r="O1601" i="2"/>
  <c r="P1601" i="2"/>
  <c r="Q1601" i="2"/>
  <c r="N1602" i="2"/>
  <c r="O1602" i="2"/>
  <c r="P1602" i="2"/>
  <c r="Q1602" i="2"/>
  <c r="N1603" i="2"/>
  <c r="O1603" i="2"/>
  <c r="P1603" i="2"/>
  <c r="Q1603" i="2"/>
  <c r="N1604" i="2"/>
  <c r="O1604" i="2"/>
  <c r="P1604" i="2"/>
  <c r="Q1604" i="2"/>
  <c r="N1605" i="2"/>
  <c r="O1605" i="2"/>
  <c r="P1605" i="2"/>
  <c r="Q1605" i="2"/>
  <c r="N1606" i="2"/>
  <c r="O1606" i="2"/>
  <c r="P1606" i="2"/>
  <c r="Q1606" i="2"/>
  <c r="N1607" i="2"/>
  <c r="O1607" i="2"/>
  <c r="P1607" i="2"/>
  <c r="Q1607" i="2"/>
  <c r="N1608" i="2"/>
  <c r="O1608" i="2"/>
  <c r="P1608" i="2"/>
  <c r="Q1608" i="2"/>
  <c r="N1609" i="2"/>
  <c r="O1609" i="2"/>
  <c r="P1609" i="2"/>
  <c r="Q1609" i="2"/>
  <c r="N1610" i="2"/>
  <c r="O1610" i="2"/>
  <c r="P1610" i="2"/>
  <c r="Q1610" i="2"/>
  <c r="N1611" i="2"/>
  <c r="O1611" i="2"/>
  <c r="P1611" i="2"/>
  <c r="Q1611" i="2"/>
  <c r="N1612" i="2"/>
  <c r="O1612" i="2"/>
  <c r="P1612" i="2"/>
  <c r="Q1612" i="2"/>
  <c r="N1613" i="2"/>
  <c r="O1613" i="2"/>
  <c r="P1613" i="2"/>
  <c r="Q1613" i="2"/>
  <c r="N1614" i="2"/>
  <c r="O1614" i="2"/>
  <c r="P1614" i="2"/>
  <c r="Q1614" i="2"/>
  <c r="N1615" i="2"/>
  <c r="O1615" i="2"/>
  <c r="P1615" i="2"/>
  <c r="Q1615" i="2"/>
  <c r="N1616" i="2"/>
  <c r="O1616" i="2"/>
  <c r="P1616" i="2"/>
  <c r="Q1616" i="2"/>
  <c r="N1617" i="2"/>
  <c r="O1617" i="2"/>
  <c r="P1617" i="2"/>
  <c r="Q1617" i="2"/>
  <c r="N1618" i="2"/>
  <c r="O1618" i="2"/>
  <c r="P1618" i="2"/>
  <c r="Q1618" i="2"/>
  <c r="N1619" i="2"/>
  <c r="O1619" i="2"/>
  <c r="P1619" i="2"/>
  <c r="Q1619" i="2"/>
  <c r="N1620" i="2"/>
  <c r="O1620" i="2"/>
  <c r="P1620" i="2"/>
  <c r="Q1620" i="2"/>
  <c r="N1621" i="2"/>
  <c r="O1621" i="2"/>
  <c r="P1621" i="2"/>
  <c r="Q1621" i="2"/>
  <c r="N1622" i="2"/>
  <c r="O1622" i="2"/>
  <c r="P1622" i="2"/>
  <c r="Q1622" i="2"/>
  <c r="N1623" i="2"/>
  <c r="O1623" i="2"/>
  <c r="P1623" i="2"/>
  <c r="Q1623" i="2"/>
  <c r="N1624" i="2"/>
  <c r="O1624" i="2"/>
  <c r="P1624" i="2"/>
  <c r="Q1624" i="2"/>
  <c r="N1625" i="2"/>
  <c r="O1625" i="2"/>
  <c r="P1625" i="2"/>
  <c r="Q1625" i="2"/>
  <c r="N1626" i="2"/>
  <c r="O1626" i="2"/>
  <c r="P1626" i="2"/>
  <c r="Q1626" i="2"/>
  <c r="N1627" i="2"/>
  <c r="O1627" i="2"/>
  <c r="P1627" i="2"/>
  <c r="Q1627" i="2"/>
  <c r="N1628" i="2"/>
  <c r="O1628" i="2"/>
  <c r="P1628" i="2"/>
  <c r="Q1628" i="2"/>
  <c r="N1629" i="2"/>
  <c r="O1629" i="2"/>
  <c r="P1629" i="2"/>
  <c r="Q1629" i="2"/>
  <c r="N1630" i="2"/>
  <c r="O1630" i="2"/>
  <c r="P1630" i="2"/>
  <c r="Q1630" i="2"/>
  <c r="N1631" i="2"/>
  <c r="O1631" i="2"/>
  <c r="P1631" i="2"/>
  <c r="Q1631" i="2"/>
  <c r="N1632" i="2"/>
  <c r="O1632" i="2"/>
  <c r="P1632" i="2"/>
  <c r="Q1632" i="2"/>
  <c r="N1633" i="2"/>
  <c r="O1633" i="2"/>
  <c r="P1633" i="2"/>
  <c r="Q1633" i="2"/>
  <c r="N1634" i="2"/>
  <c r="O1634" i="2"/>
  <c r="P1634" i="2"/>
  <c r="Q1634" i="2"/>
  <c r="N1635" i="2"/>
  <c r="O1635" i="2"/>
  <c r="P1635" i="2"/>
  <c r="Q1635" i="2"/>
  <c r="N1636" i="2"/>
  <c r="O1636" i="2"/>
  <c r="P1636" i="2"/>
  <c r="Q1636" i="2"/>
  <c r="N1637" i="2"/>
  <c r="O1637" i="2"/>
  <c r="P1637" i="2"/>
  <c r="Q1637" i="2"/>
  <c r="N1638" i="2"/>
  <c r="O1638" i="2"/>
  <c r="P1638" i="2"/>
  <c r="Q1638" i="2"/>
  <c r="N1639" i="2"/>
  <c r="O1639" i="2"/>
  <c r="P1639" i="2"/>
  <c r="Q1639" i="2"/>
  <c r="N1640" i="2"/>
  <c r="O1640" i="2"/>
  <c r="P1640" i="2"/>
  <c r="Q1640" i="2"/>
  <c r="N1641" i="2"/>
  <c r="O1641" i="2"/>
  <c r="P1641" i="2"/>
  <c r="Q1641" i="2"/>
  <c r="N1642" i="2"/>
  <c r="O1642" i="2"/>
  <c r="P1642" i="2"/>
  <c r="Q1642" i="2"/>
  <c r="N1643" i="2"/>
  <c r="O1643" i="2"/>
  <c r="P1643" i="2"/>
  <c r="Q1643" i="2"/>
  <c r="N1644" i="2"/>
  <c r="O1644" i="2"/>
  <c r="P1644" i="2"/>
  <c r="Q1644" i="2"/>
  <c r="N1645" i="2"/>
  <c r="O1645" i="2"/>
  <c r="P1645" i="2"/>
  <c r="Q1645" i="2"/>
  <c r="N1646" i="2"/>
  <c r="O1646" i="2"/>
  <c r="P1646" i="2"/>
  <c r="Q1646" i="2"/>
  <c r="N1647" i="2"/>
  <c r="O1647" i="2"/>
  <c r="P1647" i="2"/>
  <c r="Q1647" i="2"/>
  <c r="N1648" i="2"/>
  <c r="O1648" i="2"/>
  <c r="P1648" i="2"/>
  <c r="Q1648" i="2"/>
  <c r="N1649" i="2"/>
  <c r="O1649" i="2"/>
  <c r="P1649" i="2"/>
  <c r="Q1649" i="2"/>
  <c r="N1650" i="2"/>
  <c r="O1650" i="2"/>
  <c r="P1650" i="2"/>
  <c r="Q1650" i="2"/>
  <c r="N1651" i="2"/>
  <c r="O1651" i="2"/>
  <c r="P1651" i="2"/>
  <c r="Q1651" i="2"/>
  <c r="N1652" i="2"/>
  <c r="O1652" i="2"/>
  <c r="P1652" i="2"/>
  <c r="Q1652" i="2"/>
  <c r="N1653" i="2"/>
  <c r="O1653" i="2"/>
  <c r="P1653" i="2"/>
  <c r="Q1653" i="2"/>
  <c r="N1654" i="2"/>
  <c r="O1654" i="2"/>
  <c r="P1654" i="2"/>
  <c r="Q1654" i="2"/>
  <c r="N1655" i="2"/>
  <c r="O1655" i="2"/>
  <c r="P1655" i="2"/>
  <c r="Q1655" i="2"/>
  <c r="N1656" i="2"/>
  <c r="O1656" i="2"/>
  <c r="P1656" i="2"/>
  <c r="Q1656" i="2"/>
  <c r="N1657" i="2"/>
  <c r="O1657" i="2"/>
  <c r="P1657" i="2"/>
  <c r="Q1657" i="2"/>
  <c r="N1658" i="2"/>
  <c r="O1658" i="2"/>
  <c r="P1658" i="2"/>
  <c r="Q1658" i="2"/>
  <c r="N1659" i="2"/>
  <c r="O1659" i="2"/>
  <c r="P1659" i="2"/>
  <c r="Q1659" i="2"/>
  <c r="N1660" i="2"/>
  <c r="O1660" i="2"/>
  <c r="P1660" i="2"/>
  <c r="Q1660" i="2"/>
  <c r="N1661" i="2"/>
  <c r="O1661" i="2"/>
  <c r="P1661" i="2"/>
  <c r="Q1661" i="2"/>
  <c r="N1662" i="2"/>
  <c r="O1662" i="2"/>
  <c r="P1662" i="2"/>
  <c r="Q1662" i="2"/>
  <c r="N1663" i="2"/>
  <c r="O1663" i="2"/>
  <c r="P1663" i="2"/>
  <c r="Q1663" i="2"/>
  <c r="N1664" i="2"/>
  <c r="O1664" i="2"/>
  <c r="P1664" i="2"/>
  <c r="Q1664" i="2"/>
  <c r="N1665" i="2"/>
  <c r="O1665" i="2"/>
  <c r="P1665" i="2"/>
  <c r="Q1665" i="2"/>
  <c r="N1666" i="2"/>
  <c r="O1666" i="2"/>
  <c r="P1666" i="2"/>
  <c r="Q1666" i="2"/>
  <c r="N1667" i="2"/>
  <c r="O1667" i="2"/>
  <c r="P1667" i="2"/>
  <c r="Q1667" i="2"/>
  <c r="N1668" i="2"/>
  <c r="O1668" i="2"/>
  <c r="P1668" i="2"/>
  <c r="Q1668" i="2"/>
  <c r="N1669" i="2"/>
  <c r="O1669" i="2"/>
  <c r="P1669" i="2"/>
  <c r="Q1669" i="2"/>
  <c r="N1670" i="2"/>
  <c r="O1670" i="2"/>
  <c r="P1670" i="2"/>
  <c r="Q1670" i="2"/>
  <c r="N1671" i="2"/>
  <c r="O1671" i="2"/>
  <c r="P1671" i="2"/>
  <c r="Q1671" i="2"/>
  <c r="N1672" i="2"/>
  <c r="O1672" i="2"/>
  <c r="P1672" i="2"/>
  <c r="Q1672" i="2"/>
  <c r="N1673" i="2"/>
  <c r="O1673" i="2"/>
  <c r="P1673" i="2"/>
  <c r="Q1673" i="2"/>
  <c r="N1674" i="2"/>
  <c r="O1674" i="2"/>
  <c r="P1674" i="2"/>
  <c r="Q1674" i="2"/>
  <c r="N1675" i="2"/>
  <c r="O1675" i="2"/>
  <c r="P1675" i="2"/>
  <c r="Q1675" i="2"/>
  <c r="N1676" i="2"/>
  <c r="O1676" i="2"/>
  <c r="P1676" i="2"/>
  <c r="Q1676" i="2"/>
  <c r="N1677" i="2"/>
  <c r="O1677" i="2"/>
  <c r="P1677" i="2"/>
  <c r="Q1677" i="2"/>
  <c r="N1678" i="2"/>
  <c r="O1678" i="2"/>
  <c r="P1678" i="2"/>
  <c r="Q1678" i="2"/>
  <c r="N1679" i="2"/>
  <c r="O1679" i="2"/>
  <c r="P1679" i="2"/>
  <c r="Q1679" i="2"/>
  <c r="N1680" i="2"/>
  <c r="O1680" i="2"/>
  <c r="P1680" i="2"/>
  <c r="Q1680" i="2"/>
  <c r="N1681" i="2"/>
  <c r="O1681" i="2"/>
  <c r="P1681" i="2"/>
  <c r="Q1681" i="2"/>
  <c r="N1682" i="2"/>
  <c r="O1682" i="2"/>
  <c r="P1682" i="2"/>
  <c r="Q1682" i="2"/>
  <c r="N1683" i="2"/>
  <c r="O1683" i="2"/>
  <c r="P1683" i="2"/>
  <c r="Q1683" i="2"/>
  <c r="N1684" i="2"/>
  <c r="O1684" i="2"/>
  <c r="P1684" i="2"/>
  <c r="Q1684" i="2"/>
  <c r="N1685" i="2"/>
  <c r="O1685" i="2"/>
  <c r="P1685" i="2"/>
  <c r="Q1685" i="2"/>
  <c r="N1686" i="2"/>
  <c r="O1686" i="2"/>
  <c r="P1686" i="2"/>
  <c r="Q1686" i="2"/>
  <c r="N1687" i="2"/>
  <c r="O1687" i="2"/>
  <c r="P1687" i="2"/>
  <c r="Q1687" i="2"/>
  <c r="N1688" i="2"/>
  <c r="O1688" i="2"/>
  <c r="P1688" i="2"/>
  <c r="Q1688" i="2"/>
  <c r="N1689" i="2"/>
  <c r="O1689" i="2"/>
  <c r="P1689" i="2"/>
  <c r="Q1689" i="2"/>
  <c r="N1690" i="2"/>
  <c r="O1690" i="2"/>
  <c r="P1690" i="2"/>
  <c r="Q1690" i="2"/>
  <c r="N1691" i="2"/>
  <c r="O1691" i="2"/>
  <c r="P1691" i="2"/>
  <c r="Q1691" i="2"/>
  <c r="N1692" i="2"/>
  <c r="O1692" i="2"/>
  <c r="P1692" i="2"/>
  <c r="Q1692" i="2"/>
  <c r="N1693" i="2"/>
  <c r="O1693" i="2"/>
  <c r="P1693" i="2"/>
  <c r="Q1693" i="2"/>
  <c r="N1694" i="2"/>
  <c r="O1694" i="2"/>
  <c r="P1694" i="2"/>
  <c r="Q1694" i="2"/>
  <c r="N1695" i="2"/>
  <c r="O1695" i="2"/>
  <c r="P1695" i="2"/>
  <c r="Q1695" i="2"/>
  <c r="N1696" i="2"/>
  <c r="O1696" i="2"/>
  <c r="P1696" i="2"/>
  <c r="Q1696" i="2"/>
  <c r="N1697" i="2"/>
  <c r="O1697" i="2"/>
  <c r="P1697" i="2"/>
  <c r="Q1697" i="2"/>
  <c r="N1698" i="2"/>
  <c r="O1698" i="2"/>
  <c r="P1698" i="2"/>
  <c r="Q1698" i="2"/>
  <c r="N1699" i="2"/>
  <c r="O1699" i="2"/>
  <c r="P1699" i="2"/>
  <c r="Q1699" i="2"/>
  <c r="N1700" i="2"/>
  <c r="O1700" i="2"/>
  <c r="P1700" i="2"/>
  <c r="Q1700" i="2"/>
  <c r="N1701" i="2"/>
  <c r="O1701" i="2"/>
  <c r="P1701" i="2"/>
  <c r="Q1701" i="2"/>
  <c r="N1702" i="2"/>
  <c r="O1702" i="2"/>
  <c r="P1702" i="2"/>
  <c r="Q1702" i="2"/>
  <c r="N1703" i="2"/>
  <c r="O1703" i="2"/>
  <c r="P1703" i="2"/>
  <c r="Q1703" i="2"/>
  <c r="N1704" i="2"/>
  <c r="O1704" i="2"/>
  <c r="P1704" i="2"/>
  <c r="Q1704" i="2"/>
  <c r="N1705" i="2"/>
  <c r="O1705" i="2"/>
  <c r="P1705" i="2"/>
  <c r="Q1705" i="2"/>
  <c r="N1706" i="2"/>
  <c r="O1706" i="2"/>
  <c r="P1706" i="2"/>
  <c r="Q1706" i="2"/>
  <c r="N1707" i="2"/>
  <c r="O1707" i="2"/>
  <c r="P1707" i="2"/>
  <c r="Q1707" i="2"/>
  <c r="N1708" i="2"/>
  <c r="O1708" i="2"/>
  <c r="P1708" i="2"/>
  <c r="Q1708" i="2"/>
  <c r="N1709" i="2"/>
  <c r="O1709" i="2"/>
  <c r="P1709" i="2"/>
  <c r="Q1709" i="2"/>
  <c r="N1710" i="2"/>
  <c r="O1710" i="2"/>
  <c r="P1710" i="2"/>
  <c r="Q1710" i="2"/>
  <c r="N1711" i="2"/>
  <c r="O1711" i="2"/>
  <c r="P1711" i="2"/>
  <c r="Q1711" i="2"/>
  <c r="N1712" i="2"/>
  <c r="O1712" i="2"/>
  <c r="P1712" i="2"/>
  <c r="Q1712" i="2"/>
  <c r="N1713" i="2"/>
  <c r="O1713" i="2"/>
  <c r="P1713" i="2"/>
  <c r="Q1713" i="2"/>
  <c r="N1714" i="2"/>
  <c r="O1714" i="2"/>
  <c r="P1714" i="2"/>
  <c r="Q1714" i="2"/>
  <c r="N1715" i="2"/>
  <c r="O1715" i="2"/>
  <c r="P1715" i="2"/>
  <c r="Q1715" i="2"/>
  <c r="N1716" i="2"/>
  <c r="O1716" i="2"/>
  <c r="P1716" i="2"/>
  <c r="Q1716" i="2"/>
  <c r="N1717" i="2"/>
  <c r="O1717" i="2"/>
  <c r="P1717" i="2"/>
  <c r="Q1717" i="2"/>
  <c r="N1718" i="2"/>
  <c r="O1718" i="2"/>
  <c r="P1718" i="2"/>
  <c r="Q1718" i="2"/>
  <c r="N1719" i="2"/>
  <c r="O1719" i="2"/>
  <c r="P1719" i="2"/>
  <c r="Q1719" i="2"/>
  <c r="N1720" i="2"/>
  <c r="O1720" i="2"/>
  <c r="P1720" i="2"/>
  <c r="Q1720" i="2"/>
  <c r="N1721" i="2"/>
  <c r="O1721" i="2"/>
  <c r="P1721" i="2"/>
  <c r="Q1721" i="2"/>
  <c r="N1722" i="2"/>
  <c r="O1722" i="2"/>
  <c r="P1722" i="2"/>
  <c r="Q1722" i="2"/>
  <c r="N1723" i="2"/>
  <c r="O1723" i="2"/>
  <c r="P1723" i="2"/>
  <c r="Q1723" i="2"/>
  <c r="N1724" i="2"/>
  <c r="O1724" i="2"/>
  <c r="P1724" i="2"/>
  <c r="Q1724" i="2"/>
  <c r="N1725" i="2"/>
  <c r="O1725" i="2"/>
  <c r="P1725" i="2"/>
  <c r="Q1725" i="2"/>
  <c r="N1726" i="2"/>
  <c r="O1726" i="2"/>
  <c r="P1726" i="2"/>
  <c r="Q1726" i="2"/>
  <c r="N1727" i="2"/>
  <c r="O1727" i="2"/>
  <c r="P1727" i="2"/>
  <c r="Q1727" i="2"/>
  <c r="N1728" i="2"/>
  <c r="O1728" i="2"/>
  <c r="P1728" i="2"/>
  <c r="Q1728" i="2"/>
  <c r="N1729" i="2"/>
  <c r="O1729" i="2"/>
  <c r="P1729" i="2"/>
  <c r="Q1729" i="2"/>
  <c r="N1730" i="2"/>
  <c r="O1730" i="2"/>
  <c r="P1730" i="2"/>
  <c r="Q1730" i="2"/>
  <c r="N1731" i="2"/>
  <c r="O1731" i="2"/>
  <c r="P1731" i="2"/>
  <c r="Q1731" i="2"/>
  <c r="N1732" i="2"/>
  <c r="O1732" i="2"/>
  <c r="P1732" i="2"/>
  <c r="Q1732" i="2"/>
  <c r="N1733" i="2"/>
  <c r="O1733" i="2"/>
  <c r="P1733" i="2"/>
  <c r="Q1733" i="2"/>
  <c r="N1734" i="2"/>
  <c r="O1734" i="2"/>
  <c r="P1734" i="2"/>
  <c r="Q1734" i="2"/>
  <c r="N1735" i="2"/>
  <c r="O1735" i="2"/>
  <c r="P1735" i="2"/>
  <c r="Q1735" i="2"/>
  <c r="N1736" i="2"/>
  <c r="O1736" i="2"/>
  <c r="P1736" i="2"/>
  <c r="Q1736" i="2"/>
  <c r="N1737" i="2"/>
  <c r="O1737" i="2"/>
  <c r="P1737" i="2"/>
  <c r="Q1737" i="2"/>
  <c r="N1738" i="2"/>
  <c r="O1738" i="2"/>
  <c r="P1738" i="2"/>
  <c r="Q1738" i="2"/>
  <c r="N1739" i="2"/>
  <c r="O1739" i="2"/>
  <c r="P1739" i="2"/>
  <c r="Q1739" i="2"/>
  <c r="N1740" i="2"/>
  <c r="O1740" i="2"/>
  <c r="P1740" i="2"/>
  <c r="Q1740" i="2"/>
  <c r="N1741" i="2"/>
  <c r="O1741" i="2"/>
  <c r="P1741" i="2"/>
  <c r="Q1741" i="2"/>
  <c r="N1742" i="2"/>
  <c r="O1742" i="2"/>
  <c r="P1742" i="2"/>
  <c r="Q1742" i="2"/>
  <c r="N1743" i="2"/>
  <c r="O1743" i="2"/>
  <c r="P1743" i="2"/>
  <c r="Q1743" i="2"/>
  <c r="N1744" i="2"/>
  <c r="O1744" i="2"/>
  <c r="P1744" i="2"/>
  <c r="Q1744" i="2"/>
  <c r="N1745" i="2"/>
  <c r="O1745" i="2"/>
  <c r="P1745" i="2"/>
  <c r="Q1745" i="2"/>
  <c r="N1746" i="2"/>
  <c r="O1746" i="2"/>
  <c r="P1746" i="2"/>
  <c r="Q1746" i="2"/>
  <c r="N1747" i="2"/>
  <c r="O1747" i="2"/>
  <c r="P1747" i="2"/>
  <c r="Q1747" i="2"/>
  <c r="N1748" i="2"/>
  <c r="O1748" i="2"/>
  <c r="P1748" i="2"/>
  <c r="Q1748" i="2"/>
  <c r="N1749" i="2"/>
  <c r="O1749" i="2"/>
  <c r="P1749" i="2"/>
  <c r="Q1749" i="2"/>
  <c r="N1750" i="2"/>
  <c r="O1750" i="2"/>
  <c r="P1750" i="2"/>
  <c r="Q1750" i="2"/>
  <c r="N1751" i="2"/>
  <c r="O1751" i="2"/>
  <c r="P1751" i="2"/>
  <c r="Q1751" i="2"/>
  <c r="N1752" i="2"/>
  <c r="O1752" i="2"/>
  <c r="P1752" i="2"/>
  <c r="Q1752" i="2"/>
  <c r="N1753" i="2"/>
  <c r="O1753" i="2"/>
  <c r="P1753" i="2"/>
  <c r="Q1753" i="2"/>
  <c r="N1754" i="2"/>
  <c r="O1754" i="2"/>
  <c r="P1754" i="2"/>
  <c r="Q1754" i="2"/>
  <c r="N1755" i="2"/>
  <c r="O1755" i="2"/>
  <c r="P1755" i="2"/>
  <c r="Q1755" i="2"/>
  <c r="N1756" i="2"/>
  <c r="O1756" i="2"/>
  <c r="P1756" i="2"/>
  <c r="Q1756" i="2"/>
  <c r="N1757" i="2"/>
  <c r="O1757" i="2"/>
  <c r="P1757" i="2"/>
  <c r="Q1757" i="2"/>
  <c r="N1758" i="2"/>
  <c r="O1758" i="2"/>
  <c r="P1758" i="2"/>
  <c r="Q1758" i="2"/>
  <c r="N1759" i="2"/>
  <c r="O1759" i="2"/>
  <c r="P1759" i="2"/>
  <c r="Q1759" i="2"/>
  <c r="N1760" i="2"/>
  <c r="O1760" i="2"/>
  <c r="P1760" i="2"/>
  <c r="Q1760" i="2"/>
  <c r="N1761" i="2"/>
  <c r="O1761" i="2"/>
  <c r="P1761" i="2"/>
  <c r="Q1761" i="2"/>
  <c r="N1762" i="2"/>
  <c r="O1762" i="2"/>
  <c r="P1762" i="2"/>
  <c r="Q1762" i="2"/>
  <c r="N1763" i="2"/>
  <c r="O1763" i="2"/>
  <c r="P1763" i="2"/>
  <c r="Q1763" i="2"/>
  <c r="N1764" i="2"/>
  <c r="O1764" i="2"/>
  <c r="P1764" i="2"/>
  <c r="Q1764" i="2"/>
  <c r="N1765" i="2"/>
  <c r="O1765" i="2"/>
  <c r="P1765" i="2"/>
  <c r="Q1765" i="2"/>
  <c r="N1766" i="2"/>
  <c r="O1766" i="2"/>
  <c r="P1766" i="2"/>
  <c r="Q1766" i="2"/>
  <c r="N1767" i="2"/>
  <c r="O1767" i="2"/>
  <c r="P1767" i="2"/>
  <c r="Q1767" i="2"/>
  <c r="N1768" i="2"/>
  <c r="O1768" i="2"/>
  <c r="P1768" i="2"/>
  <c r="Q1768" i="2"/>
  <c r="N1769" i="2"/>
  <c r="O1769" i="2"/>
  <c r="P1769" i="2"/>
  <c r="Q1769" i="2"/>
  <c r="N1770" i="2"/>
  <c r="O1770" i="2"/>
  <c r="P1770" i="2"/>
  <c r="Q1770" i="2"/>
  <c r="N1771" i="2"/>
  <c r="O1771" i="2"/>
  <c r="P1771" i="2"/>
  <c r="Q1771" i="2"/>
  <c r="N1772" i="2"/>
  <c r="O1772" i="2"/>
  <c r="P1772" i="2"/>
  <c r="Q1772" i="2"/>
  <c r="N1773" i="2"/>
  <c r="O1773" i="2"/>
  <c r="P1773" i="2"/>
  <c r="Q1773" i="2"/>
  <c r="N1774" i="2"/>
  <c r="O1774" i="2"/>
  <c r="P1774" i="2"/>
  <c r="Q1774" i="2"/>
  <c r="N1775" i="2"/>
  <c r="O1775" i="2"/>
  <c r="P1775" i="2"/>
  <c r="Q1775" i="2"/>
  <c r="N1776" i="2"/>
  <c r="O1776" i="2"/>
  <c r="P1776" i="2"/>
  <c r="Q1776" i="2"/>
  <c r="N1777" i="2"/>
  <c r="O1777" i="2"/>
  <c r="P1777" i="2"/>
  <c r="Q1777" i="2"/>
  <c r="N1778" i="2"/>
  <c r="O1778" i="2"/>
  <c r="P1778" i="2"/>
  <c r="Q1778" i="2"/>
  <c r="N1779" i="2"/>
  <c r="O1779" i="2"/>
  <c r="P1779" i="2"/>
  <c r="Q1779" i="2"/>
  <c r="N1780" i="2"/>
  <c r="O1780" i="2"/>
  <c r="P1780" i="2"/>
  <c r="Q1780" i="2"/>
  <c r="N1781" i="2"/>
  <c r="O1781" i="2"/>
  <c r="P1781" i="2"/>
  <c r="Q1781" i="2"/>
  <c r="N1782" i="2"/>
  <c r="O1782" i="2"/>
  <c r="P1782" i="2"/>
  <c r="Q1782" i="2"/>
  <c r="N1783" i="2"/>
  <c r="O1783" i="2"/>
  <c r="P1783" i="2"/>
  <c r="Q1783" i="2"/>
  <c r="N1784" i="2"/>
  <c r="O1784" i="2"/>
  <c r="P1784" i="2"/>
  <c r="Q1784" i="2"/>
  <c r="N1785" i="2"/>
  <c r="O1785" i="2"/>
  <c r="P1785" i="2"/>
  <c r="Q1785" i="2"/>
  <c r="N1786" i="2"/>
  <c r="O1786" i="2"/>
  <c r="P1786" i="2"/>
  <c r="Q1786" i="2"/>
  <c r="N1787" i="2"/>
  <c r="O1787" i="2"/>
  <c r="P1787" i="2"/>
  <c r="Q1787" i="2"/>
  <c r="N1788" i="2"/>
  <c r="O1788" i="2"/>
  <c r="P1788" i="2"/>
  <c r="Q1788" i="2"/>
  <c r="N1789" i="2"/>
  <c r="O1789" i="2"/>
  <c r="P1789" i="2"/>
  <c r="Q1789" i="2"/>
  <c r="N1790" i="2"/>
  <c r="O1790" i="2"/>
  <c r="P1790" i="2"/>
  <c r="Q1790" i="2"/>
  <c r="N1791" i="2"/>
  <c r="O1791" i="2"/>
  <c r="P1791" i="2"/>
  <c r="Q1791" i="2"/>
  <c r="N1792" i="2"/>
  <c r="O1792" i="2"/>
  <c r="P1792" i="2"/>
  <c r="Q1792" i="2"/>
  <c r="N1793" i="2"/>
  <c r="O1793" i="2"/>
  <c r="P1793" i="2"/>
  <c r="Q1793" i="2"/>
  <c r="N1794" i="2"/>
  <c r="O1794" i="2"/>
  <c r="P1794" i="2"/>
  <c r="Q1794" i="2"/>
  <c r="N1795" i="2"/>
  <c r="O1795" i="2"/>
  <c r="P1795" i="2"/>
  <c r="Q1795" i="2"/>
  <c r="N1796" i="2"/>
  <c r="O1796" i="2"/>
  <c r="P1796" i="2"/>
  <c r="Q1796" i="2"/>
  <c r="N1797" i="2"/>
  <c r="O1797" i="2"/>
  <c r="P1797" i="2"/>
  <c r="Q1797" i="2"/>
  <c r="N1798" i="2"/>
  <c r="O1798" i="2"/>
  <c r="P1798" i="2"/>
  <c r="Q1798" i="2"/>
  <c r="N1799" i="2"/>
  <c r="O1799" i="2"/>
  <c r="P1799" i="2"/>
  <c r="Q1799" i="2"/>
  <c r="N1800" i="2"/>
  <c r="O1800" i="2"/>
  <c r="P1800" i="2"/>
  <c r="Q1800" i="2"/>
  <c r="N1801" i="2"/>
  <c r="O1801" i="2"/>
  <c r="P1801" i="2"/>
  <c r="Q1801" i="2"/>
  <c r="N1802" i="2"/>
  <c r="O1802" i="2"/>
  <c r="P1802" i="2"/>
  <c r="Q1802" i="2"/>
  <c r="N1803" i="2"/>
  <c r="O1803" i="2"/>
  <c r="P1803" i="2"/>
  <c r="Q1803" i="2"/>
  <c r="N1804" i="2"/>
  <c r="O1804" i="2"/>
  <c r="P1804" i="2"/>
  <c r="Q1804" i="2"/>
  <c r="N1805" i="2"/>
  <c r="O1805" i="2"/>
  <c r="P1805" i="2"/>
  <c r="Q1805" i="2"/>
  <c r="N1806" i="2"/>
  <c r="O1806" i="2"/>
  <c r="P1806" i="2"/>
  <c r="Q1806" i="2"/>
  <c r="N1807" i="2"/>
  <c r="O1807" i="2"/>
  <c r="P1807" i="2"/>
  <c r="Q1807" i="2"/>
  <c r="N1808" i="2"/>
  <c r="O1808" i="2"/>
  <c r="P1808" i="2"/>
  <c r="Q1808" i="2"/>
  <c r="N1809" i="2"/>
  <c r="O1809" i="2"/>
  <c r="P1809" i="2"/>
  <c r="Q1809" i="2"/>
  <c r="N1810" i="2"/>
  <c r="O1810" i="2"/>
  <c r="P1810" i="2"/>
  <c r="Q1810" i="2"/>
  <c r="N1811" i="2"/>
  <c r="O1811" i="2"/>
  <c r="P1811" i="2"/>
  <c r="Q1811" i="2"/>
  <c r="N1812" i="2"/>
  <c r="O1812" i="2"/>
  <c r="P1812" i="2"/>
  <c r="Q1812" i="2"/>
  <c r="N1813" i="2"/>
  <c r="O1813" i="2"/>
  <c r="P1813" i="2"/>
  <c r="Q1813" i="2"/>
  <c r="N1814" i="2"/>
  <c r="O1814" i="2"/>
  <c r="P1814" i="2"/>
  <c r="Q1814" i="2"/>
  <c r="N1815" i="2"/>
  <c r="O1815" i="2"/>
  <c r="P1815" i="2"/>
  <c r="Q1815" i="2"/>
  <c r="N1816" i="2"/>
  <c r="O1816" i="2"/>
  <c r="P1816" i="2"/>
  <c r="Q1816" i="2"/>
  <c r="N1817" i="2"/>
  <c r="O1817" i="2"/>
  <c r="P1817" i="2"/>
  <c r="Q1817" i="2"/>
  <c r="N1818" i="2"/>
  <c r="O1818" i="2"/>
  <c r="P1818" i="2"/>
  <c r="Q1818" i="2"/>
  <c r="N1819" i="2"/>
  <c r="O1819" i="2"/>
  <c r="P1819" i="2"/>
  <c r="Q1819" i="2"/>
  <c r="N1820" i="2"/>
  <c r="O1820" i="2"/>
  <c r="P1820" i="2"/>
  <c r="Q1820" i="2"/>
  <c r="N1821" i="2"/>
  <c r="O1821" i="2"/>
  <c r="P1821" i="2"/>
  <c r="Q1821" i="2"/>
  <c r="N1822" i="2"/>
  <c r="O1822" i="2"/>
  <c r="P1822" i="2"/>
  <c r="Q1822" i="2"/>
  <c r="N1823" i="2"/>
  <c r="O1823" i="2"/>
  <c r="P1823" i="2"/>
  <c r="Q1823" i="2"/>
  <c r="N1824" i="2"/>
  <c r="O1824" i="2"/>
  <c r="P1824" i="2"/>
  <c r="Q1824" i="2"/>
  <c r="N1825" i="2"/>
  <c r="O1825" i="2"/>
  <c r="P1825" i="2"/>
  <c r="Q1825" i="2"/>
  <c r="N1826" i="2"/>
  <c r="O1826" i="2"/>
  <c r="P1826" i="2"/>
  <c r="Q1826" i="2"/>
  <c r="N1827" i="2"/>
  <c r="O1827" i="2"/>
  <c r="P1827" i="2"/>
  <c r="Q1827" i="2"/>
  <c r="N1828" i="2"/>
  <c r="O1828" i="2"/>
  <c r="P1828" i="2"/>
  <c r="Q1828" i="2"/>
  <c r="N1829" i="2"/>
  <c r="O1829" i="2"/>
  <c r="P1829" i="2"/>
  <c r="Q1829" i="2"/>
  <c r="N1830" i="2"/>
  <c r="O1830" i="2"/>
  <c r="P1830" i="2"/>
  <c r="Q1830" i="2"/>
  <c r="N1831" i="2"/>
  <c r="O1831" i="2"/>
  <c r="P1831" i="2"/>
  <c r="Q1831" i="2"/>
  <c r="N1832" i="2"/>
  <c r="O1832" i="2"/>
  <c r="P1832" i="2"/>
  <c r="Q1832" i="2"/>
  <c r="N1833" i="2"/>
  <c r="O1833" i="2"/>
  <c r="P1833" i="2"/>
  <c r="Q1833" i="2"/>
  <c r="N1834" i="2"/>
  <c r="O1834" i="2"/>
  <c r="P1834" i="2"/>
  <c r="Q1834" i="2"/>
  <c r="N1835" i="2"/>
  <c r="O1835" i="2"/>
  <c r="P1835" i="2"/>
  <c r="Q1835" i="2"/>
  <c r="N1836" i="2"/>
  <c r="O1836" i="2"/>
  <c r="P1836" i="2"/>
  <c r="Q1836" i="2"/>
  <c r="N1837" i="2"/>
  <c r="O1837" i="2"/>
  <c r="P1837" i="2"/>
  <c r="Q1837" i="2"/>
  <c r="N1838" i="2"/>
  <c r="O1838" i="2"/>
  <c r="P1838" i="2"/>
  <c r="Q1838" i="2"/>
  <c r="N1839" i="2"/>
  <c r="O1839" i="2"/>
  <c r="P1839" i="2"/>
  <c r="Q1839" i="2"/>
  <c r="N1840" i="2"/>
  <c r="O1840" i="2"/>
  <c r="P1840" i="2"/>
  <c r="Q1840" i="2"/>
  <c r="N1841" i="2"/>
  <c r="O1841" i="2"/>
  <c r="P1841" i="2"/>
  <c r="Q1841" i="2"/>
  <c r="N1842" i="2"/>
  <c r="O1842" i="2"/>
  <c r="P1842" i="2"/>
  <c r="Q1842" i="2"/>
  <c r="N1843" i="2"/>
  <c r="O1843" i="2"/>
  <c r="P1843" i="2"/>
  <c r="Q1843" i="2"/>
  <c r="N1844" i="2"/>
  <c r="O1844" i="2"/>
  <c r="P1844" i="2"/>
  <c r="Q1844" i="2"/>
  <c r="N1845" i="2"/>
  <c r="O1845" i="2"/>
  <c r="P1845" i="2"/>
  <c r="Q1845" i="2"/>
  <c r="N1846" i="2"/>
  <c r="O1846" i="2"/>
  <c r="P1846" i="2"/>
  <c r="Q1846" i="2"/>
  <c r="N1847" i="2"/>
  <c r="O1847" i="2"/>
  <c r="P1847" i="2"/>
  <c r="Q1847" i="2"/>
  <c r="N1848" i="2"/>
  <c r="O1848" i="2"/>
  <c r="P1848" i="2"/>
  <c r="Q1848" i="2"/>
  <c r="N1849" i="2"/>
  <c r="O1849" i="2"/>
  <c r="P1849" i="2"/>
  <c r="Q1849" i="2"/>
  <c r="N1850" i="2"/>
  <c r="O1850" i="2"/>
  <c r="P1850" i="2"/>
  <c r="Q1850" i="2"/>
  <c r="N1851" i="2"/>
  <c r="O1851" i="2"/>
  <c r="P1851" i="2"/>
  <c r="Q1851" i="2"/>
  <c r="N1852" i="2"/>
  <c r="O1852" i="2"/>
  <c r="P1852" i="2"/>
  <c r="Q1852" i="2"/>
  <c r="N1853" i="2"/>
  <c r="O1853" i="2"/>
  <c r="P1853" i="2"/>
  <c r="Q1853" i="2"/>
  <c r="N1854" i="2"/>
  <c r="O1854" i="2"/>
  <c r="P1854" i="2"/>
  <c r="Q1854" i="2"/>
  <c r="N1855" i="2"/>
  <c r="O1855" i="2"/>
  <c r="P1855" i="2"/>
  <c r="Q1855" i="2"/>
  <c r="N1856" i="2"/>
  <c r="O1856" i="2"/>
  <c r="P1856" i="2"/>
  <c r="Q1856" i="2"/>
  <c r="N1857" i="2"/>
  <c r="O1857" i="2"/>
  <c r="P1857" i="2"/>
  <c r="Q1857" i="2"/>
  <c r="N1858" i="2"/>
  <c r="O1858" i="2"/>
  <c r="P1858" i="2"/>
  <c r="Q1858" i="2"/>
  <c r="N1859" i="2"/>
  <c r="O1859" i="2"/>
  <c r="P1859" i="2"/>
  <c r="Q1859" i="2"/>
  <c r="N1860" i="2"/>
  <c r="O1860" i="2"/>
  <c r="P1860" i="2"/>
  <c r="Q1860" i="2"/>
  <c r="N1861" i="2"/>
  <c r="O1861" i="2"/>
  <c r="P1861" i="2"/>
  <c r="Q1861" i="2"/>
  <c r="N1862" i="2"/>
  <c r="O1862" i="2"/>
  <c r="P1862" i="2"/>
  <c r="Q1862" i="2"/>
  <c r="N1863" i="2"/>
  <c r="O1863" i="2"/>
  <c r="P1863" i="2"/>
  <c r="Q1863" i="2"/>
  <c r="N1864" i="2"/>
  <c r="O1864" i="2"/>
  <c r="P1864" i="2"/>
  <c r="Q1864" i="2"/>
  <c r="N1865" i="2"/>
  <c r="O1865" i="2"/>
  <c r="P1865" i="2"/>
  <c r="Q1865" i="2"/>
  <c r="N1866" i="2"/>
  <c r="O1866" i="2"/>
  <c r="P1866" i="2"/>
  <c r="Q1866" i="2"/>
  <c r="N1867" i="2"/>
  <c r="O1867" i="2"/>
  <c r="P1867" i="2"/>
  <c r="Q1867" i="2"/>
  <c r="N1868" i="2"/>
  <c r="O1868" i="2"/>
  <c r="P1868" i="2"/>
  <c r="Q1868" i="2"/>
  <c r="N1869" i="2"/>
  <c r="O1869" i="2"/>
  <c r="P1869" i="2"/>
  <c r="Q1869" i="2"/>
  <c r="N1870" i="2"/>
  <c r="O1870" i="2"/>
  <c r="P1870" i="2"/>
  <c r="Q1870" i="2"/>
  <c r="N1871" i="2"/>
  <c r="O1871" i="2"/>
  <c r="P1871" i="2"/>
  <c r="Q1871" i="2"/>
  <c r="N1872" i="2"/>
  <c r="O1872" i="2"/>
  <c r="P1872" i="2"/>
  <c r="Q1872" i="2"/>
  <c r="N1873" i="2"/>
  <c r="O1873" i="2"/>
  <c r="P1873" i="2"/>
  <c r="Q1873" i="2"/>
  <c r="N1874" i="2"/>
  <c r="O1874" i="2"/>
  <c r="P1874" i="2"/>
  <c r="Q1874" i="2"/>
  <c r="N1875" i="2"/>
  <c r="O1875" i="2"/>
  <c r="P1875" i="2"/>
  <c r="Q1875" i="2"/>
  <c r="N1876" i="2"/>
  <c r="O1876" i="2"/>
  <c r="P1876" i="2"/>
  <c r="Q1876" i="2"/>
  <c r="N1877" i="2"/>
  <c r="O1877" i="2"/>
  <c r="P1877" i="2"/>
  <c r="Q1877" i="2"/>
  <c r="N1878" i="2"/>
  <c r="O1878" i="2"/>
  <c r="P1878" i="2"/>
  <c r="Q1878" i="2"/>
  <c r="N1879" i="2"/>
  <c r="O1879" i="2"/>
  <c r="P1879" i="2"/>
  <c r="Q1879" i="2"/>
  <c r="N1880" i="2"/>
  <c r="O1880" i="2"/>
  <c r="P1880" i="2"/>
  <c r="Q1880" i="2"/>
  <c r="N1881" i="2"/>
  <c r="O1881" i="2"/>
  <c r="P1881" i="2"/>
  <c r="Q1881" i="2"/>
  <c r="N1882" i="2"/>
  <c r="O1882" i="2"/>
  <c r="P1882" i="2"/>
  <c r="Q1882" i="2"/>
  <c r="N1883" i="2"/>
  <c r="O1883" i="2"/>
  <c r="P1883" i="2"/>
  <c r="Q1883" i="2"/>
  <c r="N1884" i="2"/>
  <c r="O1884" i="2"/>
  <c r="P1884" i="2"/>
  <c r="Q1884" i="2"/>
  <c r="N1885" i="2"/>
  <c r="O1885" i="2"/>
  <c r="P1885" i="2"/>
  <c r="Q1885" i="2"/>
  <c r="N1886" i="2"/>
  <c r="O1886" i="2"/>
  <c r="P1886" i="2"/>
  <c r="Q1886" i="2"/>
  <c r="N1887" i="2"/>
  <c r="O1887" i="2"/>
  <c r="P1887" i="2"/>
  <c r="Q1887" i="2"/>
  <c r="N1888" i="2"/>
  <c r="O1888" i="2"/>
  <c r="P1888" i="2"/>
  <c r="Q1888" i="2"/>
  <c r="N1889" i="2"/>
  <c r="O1889" i="2"/>
  <c r="P1889" i="2"/>
  <c r="Q1889" i="2"/>
  <c r="N1890" i="2"/>
  <c r="O1890" i="2"/>
  <c r="P1890" i="2"/>
  <c r="Q1890" i="2"/>
  <c r="N1891" i="2"/>
  <c r="O1891" i="2"/>
  <c r="P1891" i="2"/>
  <c r="Q1891" i="2"/>
  <c r="N1892" i="2"/>
  <c r="O1892" i="2"/>
  <c r="P1892" i="2"/>
  <c r="Q1892" i="2"/>
  <c r="N1893" i="2"/>
  <c r="O1893" i="2"/>
  <c r="P1893" i="2"/>
  <c r="Q1893" i="2"/>
  <c r="N1894" i="2"/>
  <c r="O1894" i="2"/>
  <c r="P1894" i="2"/>
  <c r="Q1894" i="2"/>
  <c r="N1895" i="2"/>
  <c r="O1895" i="2"/>
  <c r="P1895" i="2"/>
  <c r="Q1895" i="2"/>
  <c r="N1896" i="2"/>
  <c r="O1896" i="2"/>
  <c r="P1896" i="2"/>
  <c r="Q1896" i="2"/>
  <c r="N1897" i="2"/>
  <c r="O1897" i="2"/>
  <c r="P1897" i="2"/>
  <c r="Q1897" i="2"/>
  <c r="N1898" i="2"/>
  <c r="O1898" i="2"/>
  <c r="P1898" i="2"/>
  <c r="Q1898" i="2"/>
  <c r="N1899" i="2"/>
  <c r="O1899" i="2"/>
  <c r="P1899" i="2"/>
  <c r="Q1899" i="2"/>
  <c r="N1900" i="2"/>
  <c r="O1900" i="2"/>
  <c r="P1900" i="2"/>
  <c r="Q1900" i="2"/>
  <c r="N1901" i="2"/>
  <c r="O1901" i="2"/>
  <c r="P1901" i="2"/>
  <c r="Q1901" i="2"/>
  <c r="N1902" i="2"/>
  <c r="O1902" i="2"/>
  <c r="P1902" i="2"/>
  <c r="Q1902" i="2"/>
  <c r="N1903" i="2"/>
  <c r="O1903" i="2"/>
  <c r="P1903" i="2"/>
  <c r="Q1903" i="2"/>
  <c r="N1904" i="2"/>
  <c r="O1904" i="2"/>
  <c r="P1904" i="2"/>
  <c r="Q1904" i="2"/>
  <c r="N1905" i="2"/>
  <c r="O1905" i="2"/>
  <c r="P1905" i="2"/>
  <c r="Q1905" i="2"/>
  <c r="N1906" i="2"/>
  <c r="O1906" i="2"/>
  <c r="P1906" i="2"/>
  <c r="Q1906" i="2"/>
  <c r="N1907" i="2"/>
  <c r="O1907" i="2"/>
  <c r="P1907" i="2"/>
  <c r="Q1907" i="2"/>
  <c r="N1908" i="2"/>
  <c r="O1908" i="2"/>
  <c r="P1908" i="2"/>
  <c r="Q1908" i="2"/>
  <c r="N1909" i="2"/>
  <c r="O1909" i="2"/>
  <c r="P1909" i="2"/>
  <c r="Q1909" i="2"/>
  <c r="N1910" i="2"/>
  <c r="O1910" i="2"/>
  <c r="P1910" i="2"/>
  <c r="Q1910" i="2"/>
  <c r="N1911" i="2"/>
  <c r="O1911" i="2"/>
  <c r="P1911" i="2"/>
  <c r="Q1911" i="2"/>
  <c r="N1912" i="2"/>
  <c r="O1912" i="2"/>
  <c r="P1912" i="2"/>
  <c r="Q1912" i="2"/>
  <c r="N1913" i="2"/>
  <c r="O1913" i="2"/>
  <c r="P1913" i="2"/>
  <c r="Q1913" i="2"/>
  <c r="N1914" i="2"/>
  <c r="O1914" i="2"/>
  <c r="P1914" i="2"/>
  <c r="Q1914" i="2"/>
  <c r="N1915" i="2"/>
  <c r="O1915" i="2"/>
  <c r="P1915" i="2"/>
  <c r="Q1915" i="2"/>
  <c r="N1916" i="2"/>
  <c r="O1916" i="2"/>
  <c r="P1916" i="2"/>
  <c r="Q1916" i="2"/>
  <c r="N1917" i="2"/>
  <c r="O1917" i="2"/>
  <c r="P1917" i="2"/>
  <c r="Q1917" i="2"/>
  <c r="N1918" i="2"/>
  <c r="O1918" i="2"/>
  <c r="P1918" i="2"/>
  <c r="Q1918" i="2"/>
  <c r="N1919" i="2"/>
  <c r="O1919" i="2"/>
  <c r="P1919" i="2"/>
  <c r="Q1919" i="2"/>
  <c r="N1920" i="2"/>
  <c r="O1920" i="2"/>
  <c r="P1920" i="2"/>
  <c r="Q1920" i="2"/>
  <c r="N1921" i="2"/>
  <c r="O1921" i="2"/>
  <c r="P1921" i="2"/>
  <c r="Q1921" i="2"/>
  <c r="N1922" i="2"/>
  <c r="O1922" i="2"/>
  <c r="P1922" i="2"/>
  <c r="Q1922" i="2"/>
  <c r="N1923" i="2"/>
  <c r="O1923" i="2"/>
  <c r="P1923" i="2"/>
  <c r="Q1923" i="2"/>
  <c r="N1924" i="2"/>
  <c r="O1924" i="2"/>
  <c r="P1924" i="2"/>
  <c r="Q1924" i="2"/>
  <c r="N1925" i="2"/>
  <c r="O1925" i="2"/>
  <c r="P1925" i="2"/>
  <c r="Q1925" i="2"/>
  <c r="N1926" i="2"/>
  <c r="O1926" i="2"/>
  <c r="P1926" i="2"/>
  <c r="Q1926" i="2"/>
  <c r="N1927" i="2"/>
  <c r="O1927" i="2"/>
  <c r="P1927" i="2"/>
  <c r="Q1927" i="2"/>
  <c r="N1928" i="2"/>
  <c r="O1928" i="2"/>
  <c r="P1928" i="2"/>
  <c r="Q1928" i="2"/>
  <c r="N1929" i="2"/>
  <c r="O1929" i="2"/>
  <c r="P1929" i="2"/>
  <c r="Q1929" i="2"/>
  <c r="N1930" i="2"/>
  <c r="O1930" i="2"/>
  <c r="P1930" i="2"/>
  <c r="Q1930" i="2"/>
  <c r="N1931" i="2"/>
  <c r="O1931" i="2"/>
  <c r="P1931" i="2"/>
  <c r="Q1931" i="2"/>
  <c r="N1932" i="2"/>
  <c r="O1932" i="2"/>
  <c r="P1932" i="2"/>
  <c r="Q1932" i="2"/>
  <c r="N1933" i="2"/>
  <c r="O1933" i="2"/>
  <c r="P1933" i="2"/>
  <c r="Q1933" i="2"/>
  <c r="N1934" i="2"/>
  <c r="O1934" i="2"/>
  <c r="P1934" i="2"/>
  <c r="Q1934" i="2"/>
  <c r="N1935" i="2"/>
  <c r="O1935" i="2"/>
  <c r="P1935" i="2"/>
  <c r="Q1935" i="2"/>
  <c r="N1936" i="2"/>
  <c r="O1936" i="2"/>
  <c r="P1936" i="2"/>
  <c r="Q1936" i="2"/>
  <c r="N1937" i="2"/>
  <c r="O1937" i="2"/>
  <c r="P1937" i="2"/>
  <c r="Q1937" i="2"/>
  <c r="N1938" i="2"/>
  <c r="O1938" i="2"/>
  <c r="P1938" i="2"/>
  <c r="Q1938" i="2"/>
  <c r="N1939" i="2"/>
  <c r="O1939" i="2"/>
  <c r="P1939" i="2"/>
  <c r="Q1939" i="2"/>
  <c r="N1940" i="2"/>
  <c r="O1940" i="2"/>
  <c r="P1940" i="2"/>
  <c r="Q1940" i="2"/>
  <c r="N1941" i="2"/>
  <c r="O1941" i="2"/>
  <c r="P1941" i="2"/>
  <c r="Q1941" i="2"/>
  <c r="N1942" i="2"/>
  <c r="O1942" i="2"/>
  <c r="P1942" i="2"/>
  <c r="Q1942" i="2"/>
  <c r="N1943" i="2"/>
  <c r="O1943" i="2"/>
  <c r="P1943" i="2"/>
  <c r="Q1943" i="2"/>
  <c r="N1944" i="2"/>
  <c r="O1944" i="2"/>
  <c r="P1944" i="2"/>
  <c r="Q1944" i="2"/>
  <c r="N1945" i="2"/>
  <c r="O1945" i="2"/>
  <c r="P1945" i="2"/>
  <c r="Q1945" i="2"/>
  <c r="N1946" i="2"/>
  <c r="O1946" i="2"/>
  <c r="P1946" i="2"/>
  <c r="Q1946" i="2"/>
  <c r="N1947" i="2"/>
  <c r="O1947" i="2"/>
  <c r="P1947" i="2"/>
  <c r="Q1947" i="2"/>
  <c r="N1948" i="2"/>
  <c r="O1948" i="2"/>
  <c r="P1948" i="2"/>
  <c r="Q1948" i="2"/>
  <c r="N1949" i="2"/>
  <c r="O1949" i="2"/>
  <c r="P1949" i="2"/>
  <c r="Q1949" i="2"/>
  <c r="N1950" i="2"/>
  <c r="O1950" i="2"/>
  <c r="P1950" i="2"/>
  <c r="Q1950" i="2"/>
  <c r="N1951" i="2"/>
  <c r="O1951" i="2"/>
  <c r="P1951" i="2"/>
  <c r="Q1951" i="2"/>
  <c r="N1952" i="2"/>
  <c r="O1952" i="2"/>
  <c r="P1952" i="2"/>
  <c r="Q1952" i="2"/>
  <c r="N1953" i="2"/>
  <c r="O1953" i="2"/>
  <c r="P1953" i="2"/>
  <c r="Q1953" i="2"/>
  <c r="N1954" i="2"/>
  <c r="O1954" i="2"/>
  <c r="P1954" i="2"/>
  <c r="Q1954" i="2"/>
  <c r="N1955" i="2"/>
  <c r="O1955" i="2"/>
  <c r="P1955" i="2"/>
  <c r="Q1955" i="2"/>
  <c r="N1956" i="2"/>
  <c r="O1956" i="2"/>
  <c r="P1956" i="2"/>
  <c r="Q1956" i="2"/>
  <c r="N1957" i="2"/>
  <c r="O1957" i="2"/>
  <c r="P1957" i="2"/>
  <c r="Q1957" i="2"/>
  <c r="N1958" i="2"/>
  <c r="O1958" i="2"/>
  <c r="P1958" i="2"/>
  <c r="Q1958" i="2"/>
  <c r="N1959" i="2"/>
  <c r="O1959" i="2"/>
  <c r="P1959" i="2"/>
  <c r="Q1959" i="2"/>
  <c r="N1960" i="2"/>
  <c r="O1960" i="2"/>
  <c r="P1960" i="2"/>
  <c r="Q1960" i="2"/>
  <c r="N1961" i="2"/>
  <c r="O1961" i="2"/>
  <c r="P1961" i="2"/>
  <c r="Q1961" i="2"/>
  <c r="N1962" i="2"/>
  <c r="O1962" i="2"/>
  <c r="P1962" i="2"/>
  <c r="Q1962" i="2"/>
  <c r="N1963" i="2"/>
  <c r="O1963" i="2"/>
  <c r="P1963" i="2"/>
  <c r="Q1963" i="2"/>
  <c r="N1964" i="2"/>
  <c r="O1964" i="2"/>
  <c r="P1964" i="2"/>
  <c r="Q1964" i="2"/>
  <c r="N1965" i="2"/>
  <c r="O1965" i="2"/>
  <c r="P1965" i="2"/>
  <c r="Q1965" i="2"/>
  <c r="N1966" i="2"/>
  <c r="O1966" i="2"/>
  <c r="P1966" i="2"/>
  <c r="Q1966" i="2"/>
  <c r="N1967" i="2"/>
  <c r="O1967" i="2"/>
  <c r="P1967" i="2"/>
  <c r="Q1967" i="2"/>
  <c r="N1968" i="2"/>
  <c r="O1968" i="2"/>
  <c r="P1968" i="2"/>
  <c r="Q1968" i="2"/>
  <c r="N1969" i="2"/>
  <c r="O1969" i="2"/>
  <c r="P1969" i="2"/>
  <c r="Q1969" i="2"/>
  <c r="N1970" i="2"/>
  <c r="O1970" i="2"/>
  <c r="P1970" i="2"/>
  <c r="Q1970" i="2"/>
  <c r="N1971" i="2"/>
  <c r="O1971" i="2"/>
  <c r="P1971" i="2"/>
  <c r="Q1971" i="2"/>
  <c r="N1972" i="2"/>
  <c r="O1972" i="2"/>
  <c r="P1972" i="2"/>
  <c r="Q1972" i="2"/>
  <c r="N1973" i="2"/>
  <c r="O1973" i="2"/>
  <c r="P1973" i="2"/>
  <c r="Q1973" i="2"/>
  <c r="N1974" i="2"/>
  <c r="O1974" i="2"/>
  <c r="P1974" i="2"/>
  <c r="Q1974" i="2"/>
  <c r="N1975" i="2"/>
  <c r="O1975" i="2"/>
  <c r="P1975" i="2"/>
  <c r="Q1975" i="2"/>
  <c r="N1976" i="2"/>
  <c r="O1976" i="2"/>
  <c r="P1976" i="2"/>
  <c r="Q1976" i="2"/>
  <c r="N1977" i="2"/>
  <c r="O1977" i="2"/>
  <c r="P1977" i="2"/>
  <c r="Q1977" i="2"/>
  <c r="N1978" i="2"/>
  <c r="O1978" i="2"/>
  <c r="P1978" i="2"/>
  <c r="Q1978" i="2"/>
  <c r="N1979" i="2"/>
  <c r="O1979" i="2"/>
  <c r="P1979" i="2"/>
  <c r="Q1979" i="2"/>
  <c r="N1980" i="2"/>
  <c r="O1980" i="2"/>
  <c r="P1980" i="2"/>
  <c r="Q1980" i="2"/>
  <c r="N1981" i="2"/>
  <c r="O1981" i="2"/>
  <c r="P1981" i="2"/>
  <c r="Q1981" i="2"/>
  <c r="N1982" i="2"/>
  <c r="O1982" i="2"/>
  <c r="P1982" i="2"/>
  <c r="Q1982" i="2"/>
  <c r="N1983" i="2"/>
  <c r="O1983" i="2"/>
  <c r="P1983" i="2"/>
  <c r="Q1983" i="2"/>
  <c r="N1984" i="2"/>
  <c r="O1984" i="2"/>
  <c r="P1984" i="2"/>
  <c r="Q1984" i="2"/>
  <c r="N1985" i="2"/>
  <c r="O1985" i="2"/>
  <c r="P1985" i="2"/>
  <c r="Q1985" i="2"/>
  <c r="N1986" i="2"/>
  <c r="O1986" i="2"/>
  <c r="P1986" i="2"/>
  <c r="Q1986" i="2"/>
  <c r="N1987" i="2"/>
  <c r="O1987" i="2"/>
  <c r="P1987" i="2"/>
  <c r="Q1987" i="2"/>
  <c r="N1988" i="2"/>
  <c r="O1988" i="2"/>
  <c r="P1988" i="2"/>
  <c r="Q1988" i="2"/>
  <c r="N1989" i="2"/>
  <c r="O1989" i="2"/>
  <c r="P1989" i="2"/>
  <c r="Q1989" i="2"/>
  <c r="N1990" i="2"/>
  <c r="O1990" i="2"/>
  <c r="P1990" i="2"/>
  <c r="Q1990" i="2"/>
  <c r="N1991" i="2"/>
  <c r="O1991" i="2"/>
  <c r="P1991" i="2"/>
  <c r="Q1991" i="2"/>
  <c r="N1992" i="2"/>
  <c r="O1992" i="2"/>
  <c r="P1992" i="2"/>
  <c r="Q1992" i="2"/>
  <c r="N1993" i="2"/>
  <c r="O1993" i="2"/>
  <c r="P1993" i="2"/>
  <c r="Q1993" i="2"/>
  <c r="N1994" i="2"/>
  <c r="O1994" i="2"/>
  <c r="P1994" i="2"/>
  <c r="Q1994" i="2"/>
  <c r="N1995" i="2"/>
  <c r="O1995" i="2"/>
  <c r="P1995" i="2"/>
  <c r="Q1995" i="2"/>
  <c r="N1996" i="2"/>
  <c r="O1996" i="2"/>
  <c r="P1996" i="2"/>
  <c r="Q1996" i="2"/>
  <c r="N1997" i="2"/>
  <c r="O1997" i="2"/>
  <c r="P1997" i="2"/>
  <c r="Q1997" i="2"/>
  <c r="N1998" i="2"/>
  <c r="O1998" i="2"/>
  <c r="P1998" i="2"/>
  <c r="Q1998" i="2"/>
  <c r="N1999" i="2"/>
  <c r="O1999" i="2"/>
  <c r="P1999" i="2"/>
  <c r="Q1999" i="2"/>
  <c r="N2000" i="2"/>
  <c r="O2000" i="2"/>
  <c r="P2000" i="2"/>
  <c r="Q2000" i="2"/>
  <c r="N2001" i="2"/>
  <c r="O2001" i="2"/>
  <c r="P2001" i="2"/>
  <c r="Q2001" i="2"/>
  <c r="N2002" i="2"/>
  <c r="O2002" i="2"/>
  <c r="P2002" i="2"/>
  <c r="Q2002" i="2"/>
  <c r="N2003" i="2"/>
  <c r="O2003" i="2"/>
  <c r="P2003" i="2"/>
  <c r="Q2003" i="2"/>
  <c r="N2004" i="2"/>
  <c r="O2004" i="2"/>
  <c r="P2004" i="2"/>
  <c r="Q2004" i="2"/>
  <c r="N2005" i="2"/>
  <c r="O2005" i="2"/>
  <c r="P2005" i="2"/>
  <c r="Q2005" i="2"/>
  <c r="N2006" i="2"/>
  <c r="O2006" i="2"/>
  <c r="P2006" i="2"/>
  <c r="Q2006" i="2"/>
  <c r="N2007" i="2"/>
  <c r="O2007" i="2"/>
  <c r="P2007" i="2"/>
  <c r="Q2007" i="2"/>
  <c r="N2008" i="2"/>
  <c r="O2008" i="2"/>
  <c r="P2008" i="2"/>
  <c r="Q2008" i="2"/>
  <c r="N2009" i="2"/>
  <c r="O2009" i="2"/>
  <c r="P2009" i="2"/>
  <c r="Q2009" i="2"/>
  <c r="N2010" i="2"/>
  <c r="O2010" i="2"/>
  <c r="P2010" i="2"/>
  <c r="Q2010" i="2"/>
  <c r="N2011" i="2"/>
  <c r="O2011" i="2"/>
  <c r="P2011" i="2"/>
  <c r="Q2011" i="2"/>
  <c r="N2012" i="2"/>
  <c r="O2012" i="2"/>
  <c r="P2012" i="2"/>
  <c r="Q2012" i="2"/>
  <c r="N2013" i="2"/>
  <c r="O2013" i="2"/>
  <c r="P2013" i="2"/>
  <c r="Q2013" i="2"/>
  <c r="N2014" i="2"/>
  <c r="O2014" i="2"/>
  <c r="P2014" i="2"/>
  <c r="Q2014" i="2"/>
  <c r="N2015" i="2"/>
  <c r="O2015" i="2"/>
  <c r="P2015" i="2"/>
  <c r="Q2015" i="2"/>
  <c r="N2016" i="2"/>
  <c r="O2016" i="2"/>
  <c r="P2016" i="2"/>
  <c r="Q2016" i="2"/>
  <c r="N2017" i="2"/>
  <c r="O2017" i="2"/>
  <c r="P2017" i="2"/>
  <c r="Q2017" i="2"/>
  <c r="N2018" i="2"/>
  <c r="O2018" i="2"/>
  <c r="P2018" i="2"/>
  <c r="Q2018" i="2"/>
  <c r="N2019" i="2"/>
  <c r="O2019" i="2"/>
  <c r="P2019" i="2"/>
  <c r="Q2019" i="2"/>
  <c r="N2020" i="2"/>
  <c r="O2020" i="2"/>
  <c r="P2020" i="2"/>
  <c r="Q2020" i="2"/>
  <c r="N2021" i="2"/>
  <c r="O2021" i="2"/>
  <c r="P2021" i="2"/>
  <c r="Q2021" i="2"/>
  <c r="N2022" i="2"/>
  <c r="O2022" i="2"/>
  <c r="P2022" i="2"/>
  <c r="Q2022" i="2"/>
  <c r="N2023" i="2"/>
  <c r="O2023" i="2"/>
  <c r="P2023" i="2"/>
  <c r="Q2023" i="2"/>
  <c r="N2024" i="2"/>
  <c r="O2024" i="2"/>
  <c r="P2024" i="2"/>
  <c r="Q2024" i="2"/>
  <c r="N2025" i="2"/>
  <c r="O2025" i="2"/>
  <c r="P2025" i="2"/>
  <c r="Q2025" i="2"/>
  <c r="N2026" i="2"/>
  <c r="O2026" i="2"/>
  <c r="P2026" i="2"/>
  <c r="Q2026" i="2"/>
  <c r="N2027" i="2"/>
  <c r="O2027" i="2"/>
  <c r="P2027" i="2"/>
  <c r="Q2027" i="2"/>
  <c r="N2028" i="2"/>
  <c r="O2028" i="2"/>
  <c r="P2028" i="2"/>
  <c r="Q2028" i="2"/>
  <c r="N2029" i="2"/>
  <c r="O2029" i="2"/>
  <c r="P2029" i="2"/>
  <c r="Q2029" i="2"/>
  <c r="N2030" i="2"/>
  <c r="O2030" i="2"/>
  <c r="P2030" i="2"/>
  <c r="Q2030" i="2"/>
  <c r="N2031" i="2"/>
  <c r="O2031" i="2"/>
  <c r="P2031" i="2"/>
  <c r="Q2031" i="2"/>
  <c r="N2032" i="2"/>
  <c r="O2032" i="2"/>
  <c r="P2032" i="2"/>
  <c r="Q2032" i="2"/>
  <c r="N2033" i="2"/>
  <c r="O2033" i="2"/>
  <c r="P2033" i="2"/>
  <c r="Q2033" i="2"/>
  <c r="N2034" i="2"/>
  <c r="O2034" i="2"/>
  <c r="P2034" i="2"/>
  <c r="Q2034" i="2"/>
  <c r="N2035" i="2"/>
  <c r="O2035" i="2"/>
  <c r="P2035" i="2"/>
  <c r="Q2035" i="2"/>
  <c r="N2036" i="2"/>
  <c r="O2036" i="2"/>
  <c r="P2036" i="2"/>
  <c r="Q2036" i="2"/>
  <c r="N2037" i="2"/>
  <c r="O2037" i="2"/>
  <c r="P2037" i="2"/>
  <c r="Q2037" i="2"/>
  <c r="N2038" i="2"/>
  <c r="O2038" i="2"/>
  <c r="P2038" i="2"/>
  <c r="Q2038" i="2"/>
  <c r="N2039" i="2"/>
  <c r="O2039" i="2"/>
  <c r="P2039" i="2"/>
  <c r="Q2039" i="2"/>
  <c r="N2040" i="2"/>
  <c r="O2040" i="2"/>
  <c r="P2040" i="2"/>
  <c r="Q2040" i="2"/>
  <c r="N2041" i="2"/>
  <c r="O2041" i="2"/>
  <c r="P2041" i="2"/>
  <c r="Q2041" i="2"/>
  <c r="N2042" i="2"/>
  <c r="O2042" i="2"/>
  <c r="P2042" i="2"/>
  <c r="Q2042" i="2"/>
  <c r="N2043" i="2"/>
  <c r="O2043" i="2"/>
  <c r="P2043" i="2"/>
  <c r="Q2043" i="2"/>
  <c r="N2044" i="2"/>
  <c r="O2044" i="2"/>
  <c r="P2044" i="2"/>
  <c r="Q2044" i="2"/>
  <c r="N2045" i="2"/>
  <c r="O2045" i="2"/>
  <c r="P2045" i="2"/>
  <c r="Q2045" i="2"/>
  <c r="N2046" i="2"/>
  <c r="O2046" i="2"/>
  <c r="P2046" i="2"/>
  <c r="Q2046" i="2"/>
  <c r="N2047" i="2"/>
  <c r="O2047" i="2"/>
  <c r="P2047" i="2"/>
  <c r="Q2047" i="2"/>
  <c r="N2048" i="2"/>
  <c r="O2048" i="2"/>
  <c r="P2048" i="2"/>
  <c r="Q2048" i="2"/>
  <c r="N2049" i="2"/>
  <c r="O2049" i="2"/>
  <c r="P2049" i="2"/>
  <c r="Q2049" i="2"/>
  <c r="N2050" i="2"/>
  <c r="O2050" i="2"/>
  <c r="P2050" i="2"/>
  <c r="Q2050" i="2"/>
  <c r="N2051" i="2"/>
  <c r="O2051" i="2"/>
  <c r="P2051" i="2"/>
  <c r="Q2051" i="2"/>
  <c r="N2052" i="2"/>
  <c r="O2052" i="2"/>
  <c r="P2052" i="2"/>
  <c r="Q2052" i="2"/>
  <c r="N2053" i="2"/>
  <c r="O2053" i="2"/>
  <c r="P2053" i="2"/>
  <c r="Q2053" i="2"/>
  <c r="N2054" i="2"/>
  <c r="O2054" i="2"/>
  <c r="P2054" i="2"/>
  <c r="Q2054" i="2"/>
  <c r="N2055" i="2"/>
  <c r="O2055" i="2"/>
  <c r="P2055" i="2"/>
  <c r="Q2055" i="2"/>
  <c r="N2056" i="2"/>
  <c r="O2056" i="2"/>
  <c r="P2056" i="2"/>
  <c r="Q2056" i="2"/>
  <c r="N2057" i="2"/>
  <c r="O2057" i="2"/>
  <c r="P2057" i="2"/>
  <c r="Q2057" i="2"/>
  <c r="N2058" i="2"/>
  <c r="O2058" i="2"/>
  <c r="P2058" i="2"/>
  <c r="Q2058" i="2"/>
  <c r="N2059" i="2"/>
  <c r="O2059" i="2"/>
  <c r="P2059" i="2"/>
  <c r="Q2059" i="2"/>
  <c r="N2060" i="2"/>
  <c r="O2060" i="2"/>
  <c r="P2060" i="2"/>
  <c r="Q2060" i="2"/>
  <c r="N2061" i="2"/>
  <c r="O2061" i="2"/>
  <c r="P2061" i="2"/>
  <c r="Q2061" i="2"/>
  <c r="N2062" i="2"/>
  <c r="O2062" i="2"/>
  <c r="P2062" i="2"/>
  <c r="Q2062" i="2"/>
  <c r="N2063" i="2"/>
  <c r="O2063" i="2"/>
  <c r="P2063" i="2"/>
  <c r="Q2063" i="2"/>
  <c r="N2064" i="2"/>
  <c r="O2064" i="2"/>
  <c r="P2064" i="2"/>
  <c r="Q2064" i="2"/>
  <c r="N2065" i="2"/>
  <c r="O2065" i="2"/>
  <c r="P2065" i="2"/>
  <c r="Q2065" i="2"/>
  <c r="N2066" i="2"/>
  <c r="O2066" i="2"/>
  <c r="P2066" i="2"/>
  <c r="Q2066" i="2"/>
  <c r="N2067" i="2"/>
  <c r="O2067" i="2"/>
  <c r="P2067" i="2"/>
  <c r="Q2067" i="2"/>
  <c r="N2068" i="2"/>
  <c r="O2068" i="2"/>
  <c r="P2068" i="2"/>
  <c r="Q2068" i="2"/>
  <c r="N2069" i="2"/>
  <c r="O2069" i="2"/>
  <c r="P2069" i="2"/>
  <c r="Q2069" i="2"/>
  <c r="N2070" i="2"/>
  <c r="O2070" i="2"/>
  <c r="P2070" i="2"/>
  <c r="Q2070" i="2"/>
  <c r="N2071" i="2"/>
  <c r="O2071" i="2"/>
  <c r="P2071" i="2"/>
  <c r="Q2071" i="2"/>
  <c r="N2072" i="2"/>
  <c r="O2072" i="2"/>
  <c r="P2072" i="2"/>
  <c r="Q2072" i="2"/>
  <c r="N2073" i="2"/>
  <c r="O2073" i="2"/>
  <c r="P2073" i="2"/>
  <c r="Q2073" i="2"/>
  <c r="N2074" i="2"/>
  <c r="O2074" i="2"/>
  <c r="P2074" i="2"/>
  <c r="Q2074" i="2"/>
  <c r="N2075" i="2"/>
  <c r="O2075" i="2"/>
  <c r="P2075" i="2"/>
  <c r="Q2075" i="2"/>
  <c r="N2076" i="2"/>
  <c r="O2076" i="2"/>
  <c r="P2076" i="2"/>
  <c r="Q2076" i="2"/>
  <c r="N2077" i="2"/>
  <c r="O2077" i="2"/>
  <c r="P2077" i="2"/>
  <c r="Q2077" i="2"/>
  <c r="N2078" i="2"/>
  <c r="O2078" i="2"/>
  <c r="P2078" i="2"/>
  <c r="Q2078" i="2"/>
  <c r="N2079" i="2"/>
  <c r="O2079" i="2"/>
  <c r="P2079" i="2"/>
  <c r="Q2079" i="2"/>
  <c r="N2080" i="2"/>
  <c r="O2080" i="2"/>
  <c r="P2080" i="2"/>
  <c r="Q2080" i="2"/>
  <c r="N2081" i="2"/>
  <c r="O2081" i="2"/>
  <c r="P2081" i="2"/>
  <c r="Q2081" i="2"/>
  <c r="N2082" i="2"/>
  <c r="O2082" i="2"/>
  <c r="P2082" i="2"/>
  <c r="Q2082" i="2"/>
  <c r="N2083" i="2"/>
  <c r="O2083" i="2"/>
  <c r="P2083" i="2"/>
  <c r="Q2083" i="2"/>
  <c r="N2084" i="2"/>
  <c r="O2084" i="2"/>
  <c r="P2084" i="2"/>
  <c r="Q2084" i="2"/>
  <c r="N2085" i="2"/>
  <c r="O2085" i="2"/>
  <c r="P2085" i="2"/>
  <c r="Q2085" i="2"/>
  <c r="N2086" i="2"/>
  <c r="O2086" i="2"/>
  <c r="P2086" i="2"/>
  <c r="Q2086" i="2"/>
  <c r="N2087" i="2"/>
  <c r="O2087" i="2"/>
  <c r="P2087" i="2"/>
  <c r="Q2087" i="2"/>
  <c r="N2088" i="2"/>
  <c r="O2088" i="2"/>
  <c r="P2088" i="2"/>
  <c r="Q2088" i="2"/>
  <c r="N2089" i="2"/>
  <c r="O2089" i="2"/>
  <c r="P2089" i="2"/>
  <c r="Q2089" i="2"/>
  <c r="N2090" i="2"/>
  <c r="O2090" i="2"/>
  <c r="P2090" i="2"/>
  <c r="Q2090" i="2"/>
  <c r="N2091" i="2"/>
  <c r="O2091" i="2"/>
  <c r="P2091" i="2"/>
  <c r="Q2091" i="2"/>
  <c r="N2092" i="2"/>
  <c r="O2092" i="2"/>
  <c r="P2092" i="2"/>
  <c r="Q2092" i="2"/>
  <c r="N2093" i="2"/>
  <c r="O2093" i="2"/>
  <c r="P2093" i="2"/>
  <c r="Q2093" i="2"/>
  <c r="N2094" i="2"/>
  <c r="O2094" i="2"/>
  <c r="P2094" i="2"/>
  <c r="Q2094" i="2"/>
  <c r="N2095" i="2"/>
  <c r="O2095" i="2"/>
  <c r="P2095" i="2"/>
  <c r="Q2095" i="2"/>
  <c r="N2096" i="2"/>
  <c r="O2096" i="2"/>
  <c r="P2096" i="2"/>
  <c r="Q2096" i="2"/>
  <c r="N2097" i="2"/>
  <c r="O2097" i="2"/>
  <c r="P2097" i="2"/>
  <c r="Q2097" i="2"/>
  <c r="N2098" i="2"/>
  <c r="O2098" i="2"/>
  <c r="P2098" i="2"/>
  <c r="Q2098" i="2"/>
  <c r="N2099" i="2"/>
  <c r="O2099" i="2"/>
  <c r="P2099" i="2"/>
  <c r="Q2099" i="2"/>
  <c r="N2100" i="2"/>
  <c r="O2100" i="2"/>
  <c r="P2100" i="2"/>
  <c r="Q2100" i="2"/>
  <c r="N2101" i="2"/>
  <c r="O2101" i="2"/>
  <c r="P2101" i="2"/>
  <c r="Q2101" i="2"/>
  <c r="N2102" i="2"/>
  <c r="O2102" i="2"/>
  <c r="P2102" i="2"/>
  <c r="Q2102" i="2"/>
  <c r="N2103" i="2"/>
  <c r="O2103" i="2"/>
  <c r="P2103" i="2"/>
  <c r="Q2103" i="2"/>
  <c r="N2104" i="2"/>
  <c r="O2104" i="2"/>
  <c r="P2104" i="2"/>
  <c r="Q2104" i="2"/>
  <c r="N2105" i="2"/>
  <c r="O2105" i="2"/>
  <c r="P2105" i="2"/>
  <c r="Q2105" i="2"/>
  <c r="N2106" i="2"/>
  <c r="O2106" i="2"/>
  <c r="P2106" i="2"/>
  <c r="Q2106" i="2"/>
  <c r="N2107" i="2"/>
  <c r="O2107" i="2"/>
  <c r="P2107" i="2"/>
  <c r="Q2107" i="2"/>
  <c r="N2108" i="2"/>
  <c r="O2108" i="2"/>
  <c r="P2108" i="2"/>
  <c r="Q2108" i="2"/>
  <c r="N2109" i="2"/>
  <c r="O2109" i="2"/>
  <c r="P2109" i="2"/>
  <c r="Q2109" i="2"/>
  <c r="N2110" i="2"/>
  <c r="O2110" i="2"/>
  <c r="P2110" i="2"/>
  <c r="Q2110" i="2"/>
  <c r="N2111" i="2"/>
  <c r="O2111" i="2"/>
  <c r="P2111" i="2"/>
  <c r="Q2111" i="2"/>
  <c r="N2112" i="2"/>
  <c r="O2112" i="2"/>
  <c r="P2112" i="2"/>
  <c r="Q2112" i="2"/>
  <c r="N2113" i="2"/>
  <c r="O2113" i="2"/>
  <c r="P2113" i="2"/>
  <c r="Q2113" i="2"/>
  <c r="N2114" i="2"/>
  <c r="O2114" i="2"/>
  <c r="P2114" i="2"/>
  <c r="Q2114" i="2"/>
  <c r="N2115" i="2"/>
  <c r="O2115" i="2"/>
  <c r="P2115" i="2"/>
  <c r="Q2115" i="2"/>
  <c r="N2116" i="2"/>
  <c r="O2116" i="2"/>
  <c r="P2116" i="2"/>
  <c r="Q2116" i="2"/>
  <c r="N2117" i="2"/>
  <c r="O2117" i="2"/>
  <c r="P2117" i="2"/>
  <c r="Q2117" i="2"/>
  <c r="N2118" i="2"/>
  <c r="O2118" i="2"/>
  <c r="P2118" i="2"/>
  <c r="Q2118" i="2"/>
  <c r="N2119" i="2"/>
  <c r="O2119" i="2"/>
  <c r="P2119" i="2"/>
  <c r="Q2119" i="2"/>
  <c r="N2120" i="2"/>
  <c r="O2120" i="2"/>
  <c r="P2120" i="2"/>
  <c r="Q2120" i="2"/>
  <c r="N2121" i="2"/>
  <c r="O2121" i="2"/>
  <c r="P2121" i="2"/>
  <c r="Q2121" i="2"/>
  <c r="N2122" i="2"/>
  <c r="O2122" i="2"/>
  <c r="P2122" i="2"/>
  <c r="Q2122" i="2"/>
  <c r="N2123" i="2"/>
  <c r="O2123" i="2"/>
  <c r="P2123" i="2"/>
  <c r="Q2123" i="2"/>
  <c r="N2124" i="2"/>
  <c r="O2124" i="2"/>
  <c r="P2124" i="2"/>
  <c r="Q2124" i="2"/>
  <c r="N2125" i="2"/>
  <c r="O2125" i="2"/>
  <c r="P2125" i="2"/>
  <c r="Q2125" i="2"/>
  <c r="N2126" i="2"/>
  <c r="O2126" i="2"/>
  <c r="P2126" i="2"/>
  <c r="Q2126" i="2"/>
  <c r="N2127" i="2"/>
  <c r="O2127" i="2"/>
  <c r="P2127" i="2"/>
  <c r="Q2127" i="2"/>
  <c r="N2128" i="2"/>
  <c r="O2128" i="2"/>
  <c r="P2128" i="2"/>
  <c r="Q2128" i="2"/>
  <c r="N2129" i="2"/>
  <c r="O2129" i="2"/>
  <c r="P2129" i="2"/>
  <c r="Q2129" i="2"/>
  <c r="N2130" i="2"/>
  <c r="O2130" i="2"/>
  <c r="P2130" i="2"/>
  <c r="Q2130" i="2"/>
  <c r="N2131" i="2"/>
  <c r="O2131" i="2"/>
  <c r="P2131" i="2"/>
  <c r="Q2131" i="2"/>
  <c r="N2132" i="2"/>
  <c r="O2132" i="2"/>
  <c r="P2132" i="2"/>
  <c r="Q2132" i="2"/>
  <c r="N2133" i="2"/>
  <c r="O2133" i="2"/>
  <c r="P2133" i="2"/>
  <c r="Q2133" i="2"/>
  <c r="N2134" i="2"/>
  <c r="O2134" i="2"/>
  <c r="P2134" i="2"/>
  <c r="Q2134" i="2"/>
  <c r="N2135" i="2"/>
  <c r="O2135" i="2"/>
  <c r="P2135" i="2"/>
  <c r="Q2135" i="2"/>
  <c r="N2136" i="2"/>
  <c r="O2136" i="2"/>
  <c r="P2136" i="2"/>
  <c r="Q2136" i="2"/>
  <c r="N2137" i="2"/>
  <c r="O2137" i="2"/>
  <c r="P2137" i="2"/>
  <c r="Q2137" i="2"/>
  <c r="N2138" i="2"/>
  <c r="O2138" i="2"/>
  <c r="P2138" i="2"/>
  <c r="Q2138" i="2"/>
  <c r="N2139" i="2"/>
  <c r="O2139" i="2"/>
  <c r="P2139" i="2"/>
  <c r="Q2139" i="2"/>
  <c r="N2140" i="2"/>
  <c r="O2140" i="2"/>
  <c r="P2140" i="2"/>
  <c r="Q2140" i="2"/>
  <c r="N2141" i="2"/>
  <c r="O2141" i="2"/>
  <c r="P2141" i="2"/>
  <c r="Q2141" i="2"/>
  <c r="N2142" i="2"/>
  <c r="O2142" i="2"/>
  <c r="P2142" i="2"/>
  <c r="Q2142" i="2"/>
  <c r="N2143" i="2"/>
  <c r="O2143" i="2"/>
  <c r="P2143" i="2"/>
  <c r="Q2143" i="2"/>
  <c r="N2144" i="2"/>
  <c r="O2144" i="2"/>
  <c r="P2144" i="2"/>
  <c r="Q2144" i="2"/>
  <c r="N2145" i="2"/>
  <c r="O2145" i="2"/>
  <c r="P2145" i="2"/>
  <c r="Q2145" i="2"/>
  <c r="N2146" i="2"/>
  <c r="O2146" i="2"/>
  <c r="P2146" i="2"/>
  <c r="Q2146" i="2"/>
  <c r="N2147" i="2"/>
  <c r="O2147" i="2"/>
  <c r="P2147" i="2"/>
  <c r="Q2147" i="2"/>
  <c r="N2148" i="2"/>
  <c r="O2148" i="2"/>
  <c r="P2148" i="2"/>
  <c r="Q2148" i="2"/>
  <c r="N2149" i="2"/>
  <c r="O2149" i="2"/>
  <c r="P2149" i="2"/>
  <c r="Q2149" i="2"/>
  <c r="N2150" i="2"/>
  <c r="O2150" i="2"/>
  <c r="P2150" i="2"/>
  <c r="Q2150" i="2"/>
  <c r="N2151" i="2"/>
  <c r="O2151" i="2"/>
  <c r="P2151" i="2"/>
  <c r="Q2151" i="2"/>
  <c r="N2152" i="2"/>
  <c r="O2152" i="2"/>
  <c r="P2152" i="2"/>
  <c r="Q2152" i="2"/>
  <c r="N2153" i="2"/>
  <c r="O2153" i="2"/>
  <c r="P2153" i="2"/>
  <c r="Q2153" i="2"/>
  <c r="N2154" i="2"/>
  <c r="O2154" i="2"/>
  <c r="P2154" i="2"/>
  <c r="Q2154" i="2"/>
  <c r="N2155" i="2"/>
  <c r="O2155" i="2"/>
  <c r="P2155" i="2"/>
  <c r="Q2155" i="2"/>
  <c r="N2156" i="2"/>
  <c r="O2156" i="2"/>
  <c r="P2156" i="2"/>
  <c r="Q2156" i="2"/>
  <c r="N2157" i="2"/>
  <c r="O2157" i="2"/>
  <c r="P2157" i="2"/>
  <c r="Q2157" i="2"/>
  <c r="N2158" i="2"/>
  <c r="O2158" i="2"/>
  <c r="P2158" i="2"/>
  <c r="Q2158" i="2"/>
  <c r="N2159" i="2"/>
  <c r="O2159" i="2"/>
  <c r="P2159" i="2"/>
  <c r="Q2159" i="2"/>
  <c r="N2160" i="2"/>
  <c r="O2160" i="2"/>
  <c r="P2160" i="2"/>
  <c r="Q2160" i="2"/>
  <c r="N2161" i="2"/>
  <c r="O2161" i="2"/>
  <c r="P2161" i="2"/>
  <c r="Q2161" i="2"/>
  <c r="N2162" i="2"/>
  <c r="O2162" i="2"/>
  <c r="P2162" i="2"/>
  <c r="Q2162" i="2"/>
  <c r="N2163" i="2"/>
  <c r="O2163" i="2"/>
  <c r="P2163" i="2"/>
  <c r="Q2163" i="2"/>
  <c r="N2164" i="2"/>
  <c r="O2164" i="2"/>
  <c r="P2164" i="2"/>
  <c r="Q2164" i="2"/>
  <c r="N2165" i="2"/>
  <c r="O2165" i="2"/>
  <c r="P2165" i="2"/>
  <c r="Q2165" i="2"/>
  <c r="N2166" i="2"/>
  <c r="O2166" i="2"/>
  <c r="P2166" i="2"/>
  <c r="Q2166" i="2"/>
  <c r="N2167" i="2"/>
  <c r="O2167" i="2"/>
  <c r="P2167" i="2"/>
  <c r="Q2167" i="2"/>
  <c r="N2168" i="2"/>
  <c r="O2168" i="2"/>
  <c r="P2168" i="2"/>
  <c r="Q2168" i="2"/>
  <c r="N2169" i="2"/>
  <c r="O2169" i="2"/>
  <c r="P2169" i="2"/>
  <c r="Q2169" i="2"/>
  <c r="N2170" i="2"/>
  <c r="O2170" i="2"/>
  <c r="P2170" i="2"/>
  <c r="Q2170" i="2"/>
  <c r="N2171" i="2"/>
  <c r="O2171" i="2"/>
  <c r="P2171" i="2"/>
  <c r="Q2171" i="2"/>
  <c r="N2172" i="2"/>
  <c r="O2172" i="2"/>
  <c r="P2172" i="2"/>
  <c r="Q2172" i="2"/>
  <c r="N2173" i="2"/>
  <c r="O2173" i="2"/>
  <c r="P2173" i="2"/>
  <c r="Q2173" i="2"/>
  <c r="N2174" i="2"/>
  <c r="O2174" i="2"/>
  <c r="P2174" i="2"/>
  <c r="Q2174" i="2"/>
  <c r="N2175" i="2"/>
  <c r="O2175" i="2"/>
  <c r="P2175" i="2"/>
  <c r="Q2175" i="2"/>
  <c r="N2176" i="2"/>
  <c r="O2176" i="2"/>
  <c r="P2176" i="2"/>
  <c r="Q2176" i="2"/>
  <c r="N2177" i="2"/>
  <c r="O2177" i="2"/>
  <c r="P2177" i="2"/>
  <c r="Q2177" i="2"/>
  <c r="N2178" i="2"/>
  <c r="O2178" i="2"/>
  <c r="P2178" i="2"/>
  <c r="Q2178" i="2"/>
  <c r="N2179" i="2"/>
  <c r="O2179" i="2"/>
  <c r="P2179" i="2"/>
  <c r="Q2179" i="2"/>
  <c r="N2180" i="2"/>
  <c r="O2180" i="2"/>
  <c r="P2180" i="2"/>
  <c r="Q2180" i="2"/>
  <c r="N2181" i="2"/>
  <c r="O2181" i="2"/>
  <c r="P2181" i="2"/>
  <c r="Q2181" i="2"/>
  <c r="N2182" i="2"/>
  <c r="O2182" i="2"/>
  <c r="P2182" i="2"/>
  <c r="Q2182" i="2"/>
  <c r="N2183" i="2"/>
  <c r="O2183" i="2"/>
  <c r="P2183" i="2"/>
  <c r="Q2183" i="2"/>
  <c r="N2184" i="2"/>
  <c r="O2184" i="2"/>
  <c r="P2184" i="2"/>
  <c r="Q2184" i="2"/>
  <c r="N2185" i="2"/>
  <c r="O2185" i="2"/>
  <c r="P2185" i="2"/>
  <c r="Q2185" i="2"/>
  <c r="N2186" i="2"/>
  <c r="O2186" i="2"/>
  <c r="P2186" i="2"/>
  <c r="Q2186" i="2"/>
  <c r="N2187" i="2"/>
  <c r="O2187" i="2"/>
  <c r="P2187" i="2"/>
  <c r="Q2187" i="2"/>
  <c r="N2188" i="2"/>
  <c r="O2188" i="2"/>
  <c r="P2188" i="2"/>
  <c r="Q2188" i="2"/>
  <c r="N2189" i="2"/>
  <c r="O2189" i="2"/>
  <c r="P2189" i="2"/>
  <c r="Q2189" i="2"/>
  <c r="N2190" i="2"/>
  <c r="O2190" i="2"/>
  <c r="P2190" i="2"/>
  <c r="Q2190" i="2"/>
  <c r="N2191" i="2"/>
  <c r="O2191" i="2"/>
  <c r="P2191" i="2"/>
  <c r="Q2191" i="2"/>
  <c r="N2192" i="2"/>
  <c r="O2192" i="2"/>
  <c r="P2192" i="2"/>
  <c r="Q2192" i="2"/>
  <c r="N2193" i="2"/>
  <c r="O2193" i="2"/>
  <c r="P2193" i="2"/>
  <c r="Q2193" i="2"/>
  <c r="N2194" i="2"/>
  <c r="O2194" i="2"/>
  <c r="P2194" i="2"/>
  <c r="Q2194" i="2"/>
  <c r="N2195" i="2"/>
  <c r="O2195" i="2"/>
  <c r="P2195" i="2"/>
  <c r="Q2195" i="2"/>
  <c r="N2196" i="2"/>
  <c r="O2196" i="2"/>
  <c r="P2196" i="2"/>
  <c r="Q2196" i="2"/>
  <c r="N2197" i="2"/>
  <c r="O2197" i="2"/>
  <c r="P2197" i="2"/>
  <c r="Q2197" i="2"/>
  <c r="N2198" i="2"/>
  <c r="O2198" i="2"/>
  <c r="P2198" i="2"/>
  <c r="Q2198" i="2"/>
  <c r="N2199" i="2"/>
  <c r="O2199" i="2"/>
  <c r="P2199" i="2"/>
  <c r="Q2199" i="2"/>
  <c r="N2200" i="2"/>
  <c r="O2200" i="2"/>
  <c r="P2200" i="2"/>
  <c r="Q2200" i="2"/>
  <c r="N2201" i="2"/>
  <c r="O2201" i="2"/>
  <c r="P2201" i="2"/>
  <c r="Q2201" i="2"/>
  <c r="N2202" i="2"/>
  <c r="O2202" i="2"/>
  <c r="P2202" i="2"/>
  <c r="Q2202" i="2"/>
  <c r="N2203" i="2"/>
  <c r="O2203" i="2"/>
  <c r="P2203" i="2"/>
  <c r="Q2203" i="2"/>
  <c r="N2204" i="2"/>
  <c r="O2204" i="2"/>
  <c r="P2204" i="2"/>
  <c r="Q2204" i="2"/>
  <c r="N2205" i="2"/>
  <c r="O2205" i="2"/>
  <c r="P2205" i="2"/>
  <c r="Q2205" i="2"/>
  <c r="N2206" i="2"/>
  <c r="O2206" i="2"/>
  <c r="P2206" i="2"/>
  <c r="Q2206" i="2"/>
  <c r="N2207" i="2"/>
  <c r="O2207" i="2"/>
  <c r="P2207" i="2"/>
  <c r="Q2207" i="2"/>
  <c r="N2208" i="2"/>
  <c r="O2208" i="2"/>
  <c r="P2208" i="2"/>
  <c r="Q2208" i="2"/>
  <c r="N2209" i="2"/>
  <c r="O2209" i="2"/>
  <c r="P2209" i="2"/>
  <c r="Q2209" i="2"/>
  <c r="N2210" i="2"/>
  <c r="O2210" i="2"/>
  <c r="P2210" i="2"/>
  <c r="Q2210" i="2"/>
  <c r="N2211" i="2"/>
  <c r="O2211" i="2"/>
  <c r="P2211" i="2"/>
  <c r="Q2211" i="2"/>
  <c r="N2212" i="2"/>
  <c r="O2212" i="2"/>
  <c r="P2212" i="2"/>
  <c r="Q2212" i="2"/>
  <c r="N2213" i="2"/>
  <c r="O2213" i="2"/>
  <c r="P2213" i="2"/>
  <c r="Q2213" i="2"/>
  <c r="N2214" i="2"/>
  <c r="O2214" i="2"/>
  <c r="P2214" i="2"/>
  <c r="Q2214" i="2"/>
  <c r="N2215" i="2"/>
  <c r="O2215" i="2"/>
  <c r="P2215" i="2"/>
  <c r="Q2215" i="2"/>
  <c r="N2216" i="2"/>
  <c r="O2216" i="2"/>
  <c r="P2216" i="2"/>
  <c r="Q2216" i="2"/>
  <c r="N2217" i="2"/>
  <c r="O2217" i="2"/>
  <c r="P2217" i="2"/>
  <c r="Q2217" i="2"/>
  <c r="N2218" i="2"/>
  <c r="O2218" i="2"/>
  <c r="P2218" i="2"/>
  <c r="Q2218" i="2"/>
  <c r="N2219" i="2"/>
  <c r="O2219" i="2"/>
  <c r="P2219" i="2"/>
  <c r="Q2219" i="2"/>
  <c r="N2220" i="2"/>
  <c r="O2220" i="2"/>
  <c r="P2220" i="2"/>
  <c r="Q2220" i="2"/>
  <c r="N2221" i="2"/>
  <c r="O2221" i="2"/>
  <c r="P2221" i="2"/>
  <c r="Q2221" i="2"/>
  <c r="N2222" i="2"/>
  <c r="O2222" i="2"/>
  <c r="P2222" i="2"/>
  <c r="Q2222" i="2"/>
  <c r="N2223" i="2"/>
  <c r="O2223" i="2"/>
  <c r="P2223" i="2"/>
  <c r="Q2223" i="2"/>
  <c r="N2224" i="2"/>
  <c r="O2224" i="2"/>
  <c r="P2224" i="2"/>
  <c r="Q2224" i="2"/>
  <c r="N2225" i="2"/>
  <c r="O2225" i="2"/>
  <c r="P2225" i="2"/>
  <c r="Q2225" i="2"/>
  <c r="N2226" i="2"/>
  <c r="O2226" i="2"/>
  <c r="P2226" i="2"/>
  <c r="Q2226" i="2"/>
  <c r="N2227" i="2"/>
  <c r="O2227" i="2"/>
  <c r="P2227" i="2"/>
  <c r="Q2227" i="2"/>
  <c r="N2228" i="2"/>
  <c r="O2228" i="2"/>
  <c r="P2228" i="2"/>
  <c r="Q2228" i="2"/>
  <c r="N2229" i="2"/>
  <c r="O2229" i="2"/>
  <c r="P2229" i="2"/>
  <c r="Q2229" i="2"/>
  <c r="N2230" i="2"/>
  <c r="O2230" i="2"/>
  <c r="P2230" i="2"/>
  <c r="Q2230" i="2"/>
  <c r="N2231" i="2"/>
  <c r="O2231" i="2"/>
  <c r="P2231" i="2"/>
  <c r="Q2231" i="2"/>
  <c r="N2232" i="2"/>
  <c r="O2232" i="2"/>
  <c r="P2232" i="2"/>
  <c r="Q2232" i="2"/>
  <c r="N2233" i="2"/>
  <c r="O2233" i="2"/>
  <c r="P2233" i="2"/>
  <c r="Q2233" i="2"/>
  <c r="N2234" i="2"/>
  <c r="O2234" i="2"/>
  <c r="P2234" i="2"/>
  <c r="Q2234" i="2"/>
  <c r="N2235" i="2"/>
  <c r="O2235" i="2"/>
  <c r="P2235" i="2"/>
  <c r="Q2235" i="2"/>
  <c r="N2236" i="2"/>
  <c r="O2236" i="2"/>
  <c r="P2236" i="2"/>
  <c r="Q2236" i="2"/>
  <c r="N2237" i="2"/>
  <c r="O2237" i="2"/>
  <c r="P2237" i="2"/>
  <c r="Q2237" i="2"/>
  <c r="N2238" i="2"/>
  <c r="O2238" i="2"/>
  <c r="P2238" i="2"/>
  <c r="Q2238" i="2"/>
  <c r="N2239" i="2"/>
  <c r="O2239" i="2"/>
  <c r="P2239" i="2"/>
  <c r="Q2239" i="2"/>
  <c r="N2240" i="2"/>
  <c r="O2240" i="2"/>
  <c r="P2240" i="2"/>
  <c r="Q2240" i="2"/>
  <c r="N2241" i="2"/>
  <c r="O2241" i="2"/>
  <c r="P2241" i="2"/>
  <c r="Q2241" i="2"/>
  <c r="N2242" i="2"/>
  <c r="O2242" i="2"/>
  <c r="P2242" i="2"/>
  <c r="Q2242" i="2"/>
  <c r="N2243" i="2"/>
  <c r="O2243" i="2"/>
  <c r="P2243" i="2"/>
  <c r="Q2243" i="2"/>
  <c r="N2244" i="2"/>
  <c r="O2244" i="2"/>
  <c r="P2244" i="2"/>
  <c r="Q2244" i="2"/>
  <c r="N2245" i="2"/>
  <c r="O2245" i="2"/>
  <c r="P2245" i="2"/>
  <c r="Q2245" i="2"/>
  <c r="N2246" i="2"/>
  <c r="O2246" i="2"/>
  <c r="P2246" i="2"/>
  <c r="Q2246" i="2"/>
  <c r="N2247" i="2"/>
  <c r="O2247" i="2"/>
  <c r="P2247" i="2"/>
  <c r="Q2247" i="2"/>
  <c r="N2248" i="2"/>
  <c r="O2248" i="2"/>
  <c r="P2248" i="2"/>
  <c r="Q2248" i="2"/>
  <c r="N2249" i="2"/>
  <c r="O2249" i="2"/>
  <c r="P2249" i="2"/>
  <c r="Q2249" i="2"/>
  <c r="N2250" i="2"/>
  <c r="O2250" i="2"/>
  <c r="P2250" i="2"/>
  <c r="Q2250" i="2"/>
  <c r="N2251" i="2"/>
  <c r="O2251" i="2"/>
  <c r="P2251" i="2"/>
  <c r="Q2251" i="2"/>
  <c r="N2252" i="2"/>
  <c r="O2252" i="2"/>
  <c r="P2252" i="2"/>
  <c r="Q2252" i="2"/>
  <c r="N2253" i="2"/>
  <c r="O2253" i="2"/>
  <c r="P2253" i="2"/>
  <c r="Q2253" i="2"/>
  <c r="N2254" i="2"/>
  <c r="O2254" i="2"/>
  <c r="P2254" i="2"/>
  <c r="Q2254" i="2"/>
  <c r="N2255" i="2"/>
  <c r="O2255" i="2"/>
  <c r="P2255" i="2"/>
  <c r="Q2255" i="2"/>
  <c r="N2256" i="2"/>
  <c r="O2256" i="2"/>
  <c r="P2256" i="2"/>
  <c r="Q2256" i="2"/>
  <c r="N2257" i="2"/>
  <c r="O2257" i="2"/>
  <c r="P2257" i="2"/>
  <c r="Q2257" i="2"/>
  <c r="N2258" i="2"/>
  <c r="O2258" i="2"/>
  <c r="P2258" i="2"/>
  <c r="Q2258" i="2"/>
  <c r="N2259" i="2"/>
  <c r="O2259" i="2"/>
  <c r="P2259" i="2"/>
  <c r="Q2259" i="2"/>
  <c r="N2260" i="2"/>
  <c r="O2260" i="2"/>
  <c r="P2260" i="2"/>
  <c r="Q2260" i="2"/>
  <c r="N2261" i="2"/>
  <c r="O2261" i="2"/>
  <c r="P2261" i="2"/>
  <c r="Q2261" i="2"/>
  <c r="N2262" i="2"/>
  <c r="O2262" i="2"/>
  <c r="P2262" i="2"/>
  <c r="Q2262" i="2"/>
  <c r="N2263" i="2"/>
  <c r="O2263" i="2"/>
  <c r="P2263" i="2"/>
  <c r="Q2263" i="2"/>
  <c r="N2264" i="2"/>
  <c r="O2264" i="2"/>
  <c r="P2264" i="2"/>
  <c r="Q2264" i="2"/>
  <c r="N2265" i="2"/>
  <c r="O2265" i="2"/>
  <c r="P2265" i="2"/>
  <c r="Q2265" i="2"/>
  <c r="N2266" i="2"/>
  <c r="O2266" i="2"/>
  <c r="P2266" i="2"/>
  <c r="Q2266" i="2"/>
  <c r="N2267" i="2"/>
  <c r="O2267" i="2"/>
  <c r="P2267" i="2"/>
  <c r="Q2267" i="2"/>
  <c r="N2268" i="2"/>
  <c r="O2268" i="2"/>
  <c r="P2268" i="2"/>
  <c r="Q2268" i="2"/>
  <c r="N2269" i="2"/>
  <c r="O2269" i="2"/>
  <c r="P2269" i="2"/>
  <c r="Q2269" i="2"/>
  <c r="N2270" i="2"/>
  <c r="O2270" i="2"/>
  <c r="P2270" i="2"/>
  <c r="Q2270" i="2"/>
  <c r="N2271" i="2"/>
  <c r="O2271" i="2"/>
  <c r="P2271" i="2"/>
  <c r="Q2271" i="2"/>
  <c r="N2272" i="2"/>
  <c r="O2272" i="2"/>
  <c r="P2272" i="2"/>
  <c r="Q2272" i="2"/>
  <c r="N2273" i="2"/>
  <c r="O2273" i="2"/>
  <c r="P2273" i="2"/>
  <c r="Q2273" i="2"/>
  <c r="N2274" i="2"/>
  <c r="O2274" i="2"/>
  <c r="P2274" i="2"/>
  <c r="Q2274" i="2"/>
  <c r="N2275" i="2"/>
  <c r="O2275" i="2"/>
  <c r="P2275" i="2"/>
  <c r="Q2275" i="2"/>
  <c r="N2276" i="2"/>
  <c r="O2276" i="2"/>
  <c r="P2276" i="2"/>
  <c r="Q2276" i="2"/>
  <c r="N2277" i="2"/>
  <c r="O2277" i="2"/>
  <c r="P2277" i="2"/>
  <c r="Q2277" i="2"/>
  <c r="N2278" i="2"/>
  <c r="O2278" i="2"/>
  <c r="P2278" i="2"/>
  <c r="Q2278" i="2"/>
  <c r="N2279" i="2"/>
  <c r="O2279" i="2"/>
  <c r="P2279" i="2"/>
  <c r="Q2279" i="2"/>
  <c r="N2280" i="2"/>
  <c r="O2280" i="2"/>
  <c r="P2280" i="2"/>
  <c r="Q2280" i="2"/>
  <c r="N2281" i="2"/>
  <c r="O2281" i="2"/>
  <c r="P2281" i="2"/>
  <c r="Q2281" i="2"/>
  <c r="N2282" i="2"/>
  <c r="O2282" i="2"/>
  <c r="P2282" i="2"/>
  <c r="Q2282" i="2"/>
  <c r="N2283" i="2"/>
  <c r="O2283" i="2"/>
  <c r="P2283" i="2"/>
  <c r="Q2283" i="2"/>
  <c r="N2284" i="2"/>
  <c r="O2284" i="2"/>
  <c r="P2284" i="2"/>
  <c r="Q2284" i="2"/>
  <c r="N2285" i="2"/>
  <c r="O2285" i="2"/>
  <c r="P2285" i="2"/>
  <c r="Q2285" i="2"/>
  <c r="N2286" i="2"/>
  <c r="O2286" i="2"/>
  <c r="P2286" i="2"/>
  <c r="Q2286" i="2"/>
  <c r="N2287" i="2"/>
  <c r="O2287" i="2"/>
  <c r="P2287" i="2"/>
  <c r="Q2287" i="2"/>
  <c r="N2288" i="2"/>
  <c r="O2288" i="2"/>
  <c r="P2288" i="2"/>
  <c r="Q2288" i="2"/>
  <c r="N2289" i="2"/>
  <c r="O2289" i="2"/>
  <c r="P2289" i="2"/>
  <c r="Q2289" i="2"/>
  <c r="N2290" i="2"/>
  <c r="O2290" i="2"/>
  <c r="P2290" i="2"/>
  <c r="Q2290" i="2"/>
  <c r="N2291" i="2"/>
  <c r="O2291" i="2"/>
  <c r="P2291" i="2"/>
  <c r="Q2291" i="2"/>
  <c r="N2292" i="2"/>
  <c r="O2292" i="2"/>
  <c r="P2292" i="2"/>
  <c r="Q2292" i="2"/>
  <c r="N2293" i="2"/>
  <c r="O2293" i="2"/>
  <c r="P2293" i="2"/>
  <c r="Q2293" i="2"/>
  <c r="N2294" i="2"/>
  <c r="O2294" i="2"/>
  <c r="P2294" i="2"/>
  <c r="Q2294" i="2"/>
  <c r="N2295" i="2"/>
  <c r="O2295" i="2"/>
  <c r="P2295" i="2"/>
  <c r="Q2295" i="2"/>
  <c r="N2296" i="2"/>
  <c r="O2296" i="2"/>
  <c r="P2296" i="2"/>
  <c r="Q2296" i="2"/>
  <c r="N2297" i="2"/>
  <c r="O2297" i="2"/>
  <c r="P2297" i="2"/>
  <c r="Q2297" i="2"/>
  <c r="N2298" i="2"/>
  <c r="O2298" i="2"/>
  <c r="P2298" i="2"/>
  <c r="Q2298" i="2"/>
  <c r="N2299" i="2"/>
  <c r="O2299" i="2"/>
  <c r="P2299" i="2"/>
  <c r="Q2299" i="2"/>
  <c r="N2300" i="2"/>
  <c r="O2300" i="2"/>
  <c r="P2300" i="2"/>
  <c r="Q2300" i="2"/>
  <c r="N2301" i="2"/>
  <c r="O2301" i="2"/>
  <c r="P2301" i="2"/>
  <c r="Q2301" i="2"/>
  <c r="N2302" i="2"/>
  <c r="O2302" i="2"/>
  <c r="P2302" i="2"/>
  <c r="Q2302" i="2"/>
  <c r="N2303" i="2"/>
  <c r="O2303" i="2"/>
  <c r="P2303" i="2"/>
  <c r="Q2303" i="2"/>
  <c r="N2304" i="2"/>
  <c r="O2304" i="2"/>
  <c r="P2304" i="2"/>
  <c r="Q2304" i="2"/>
  <c r="N2305" i="2"/>
  <c r="O2305" i="2"/>
  <c r="P2305" i="2"/>
  <c r="Q2305" i="2"/>
  <c r="N2306" i="2"/>
  <c r="O2306" i="2"/>
  <c r="P2306" i="2"/>
  <c r="Q2306" i="2"/>
  <c r="N2307" i="2"/>
  <c r="O2307" i="2"/>
  <c r="P2307" i="2"/>
  <c r="Q2307" i="2"/>
  <c r="N2308" i="2"/>
  <c r="O2308" i="2"/>
  <c r="P2308" i="2"/>
  <c r="Q2308" i="2"/>
  <c r="N2309" i="2"/>
  <c r="O2309" i="2"/>
  <c r="P2309" i="2"/>
  <c r="Q2309" i="2"/>
  <c r="N2310" i="2"/>
  <c r="O2310" i="2"/>
  <c r="P2310" i="2"/>
  <c r="Q2310" i="2"/>
  <c r="N2311" i="2"/>
  <c r="O2311" i="2"/>
  <c r="P2311" i="2"/>
  <c r="Q2311" i="2"/>
  <c r="N2312" i="2"/>
  <c r="O2312" i="2"/>
  <c r="P2312" i="2"/>
  <c r="Q2312" i="2"/>
  <c r="N2313" i="2"/>
  <c r="O2313" i="2"/>
  <c r="P2313" i="2"/>
  <c r="Q2313" i="2"/>
  <c r="N2314" i="2"/>
  <c r="O2314" i="2"/>
  <c r="P2314" i="2"/>
  <c r="Q2314" i="2"/>
  <c r="N2315" i="2"/>
  <c r="O2315" i="2"/>
  <c r="P2315" i="2"/>
  <c r="Q2315" i="2"/>
  <c r="N2316" i="2"/>
  <c r="O2316" i="2"/>
  <c r="P2316" i="2"/>
  <c r="Q2316" i="2"/>
  <c r="N2317" i="2"/>
  <c r="O2317" i="2"/>
  <c r="P2317" i="2"/>
  <c r="Q2317" i="2"/>
  <c r="N2318" i="2"/>
  <c r="O2318" i="2"/>
  <c r="P2318" i="2"/>
  <c r="Q2318" i="2"/>
  <c r="N2319" i="2"/>
  <c r="O2319" i="2"/>
  <c r="P2319" i="2"/>
  <c r="Q2319" i="2"/>
  <c r="N2320" i="2"/>
  <c r="O2320" i="2"/>
  <c r="P2320" i="2"/>
  <c r="Q2320" i="2"/>
  <c r="N2321" i="2"/>
  <c r="O2321" i="2"/>
  <c r="P2321" i="2"/>
  <c r="Q2321" i="2"/>
  <c r="N2322" i="2"/>
  <c r="O2322" i="2"/>
  <c r="P2322" i="2"/>
  <c r="Q2322" i="2"/>
  <c r="N2323" i="2"/>
  <c r="O2323" i="2"/>
  <c r="P2323" i="2"/>
  <c r="Q2323" i="2"/>
  <c r="N2324" i="2"/>
  <c r="O2324" i="2"/>
  <c r="P2324" i="2"/>
  <c r="Q2324" i="2"/>
  <c r="N2325" i="2"/>
  <c r="O2325" i="2"/>
  <c r="P2325" i="2"/>
  <c r="Q2325" i="2"/>
  <c r="N2326" i="2"/>
  <c r="O2326" i="2"/>
  <c r="P2326" i="2"/>
  <c r="Q2326" i="2"/>
  <c r="N2327" i="2"/>
  <c r="O2327" i="2"/>
  <c r="P2327" i="2"/>
  <c r="Q2327" i="2"/>
  <c r="N2328" i="2"/>
  <c r="O2328" i="2"/>
  <c r="P2328" i="2"/>
  <c r="Q2328" i="2"/>
  <c r="N2329" i="2"/>
  <c r="O2329" i="2"/>
  <c r="P2329" i="2"/>
  <c r="Q2329" i="2"/>
  <c r="N2330" i="2"/>
  <c r="O2330" i="2"/>
  <c r="P2330" i="2"/>
  <c r="Q2330" i="2"/>
  <c r="N2331" i="2"/>
  <c r="O2331" i="2"/>
  <c r="P2331" i="2"/>
  <c r="Q2331" i="2"/>
  <c r="N2332" i="2"/>
  <c r="O2332" i="2"/>
  <c r="P2332" i="2"/>
  <c r="Q2332" i="2"/>
  <c r="N2333" i="2"/>
  <c r="O2333" i="2"/>
  <c r="P2333" i="2"/>
  <c r="Q2333" i="2"/>
  <c r="N2334" i="2"/>
  <c r="O2334" i="2"/>
  <c r="P2334" i="2"/>
  <c r="Q2334" i="2"/>
  <c r="N2335" i="2"/>
  <c r="O2335" i="2"/>
  <c r="P2335" i="2"/>
  <c r="Q2335" i="2"/>
  <c r="N2336" i="2"/>
  <c r="O2336" i="2"/>
  <c r="P2336" i="2"/>
  <c r="Q2336" i="2"/>
  <c r="N2337" i="2"/>
  <c r="O2337" i="2"/>
  <c r="P2337" i="2"/>
  <c r="Q2337" i="2"/>
  <c r="N2338" i="2"/>
  <c r="O2338" i="2"/>
  <c r="P2338" i="2"/>
  <c r="Q2338" i="2"/>
  <c r="N2339" i="2"/>
  <c r="O2339" i="2"/>
  <c r="P2339" i="2"/>
  <c r="Q2339" i="2"/>
  <c r="N2340" i="2"/>
  <c r="O2340" i="2"/>
  <c r="P2340" i="2"/>
  <c r="Q2340" i="2"/>
  <c r="N2341" i="2"/>
  <c r="O2341" i="2"/>
  <c r="P2341" i="2"/>
  <c r="Q2341" i="2"/>
  <c r="N2342" i="2"/>
  <c r="O2342" i="2"/>
  <c r="P2342" i="2"/>
  <c r="Q2342" i="2"/>
  <c r="N2343" i="2"/>
  <c r="O2343" i="2"/>
  <c r="P2343" i="2"/>
  <c r="Q2343" i="2"/>
  <c r="N2344" i="2"/>
  <c r="O2344" i="2"/>
  <c r="P2344" i="2"/>
  <c r="Q2344" i="2"/>
  <c r="N2345" i="2"/>
  <c r="O2345" i="2"/>
  <c r="P2345" i="2"/>
  <c r="Q2345" i="2"/>
  <c r="N2346" i="2"/>
  <c r="O2346" i="2"/>
  <c r="P2346" i="2"/>
  <c r="Q2346" i="2"/>
  <c r="N2347" i="2"/>
  <c r="O2347" i="2"/>
  <c r="P2347" i="2"/>
  <c r="Q2347" i="2"/>
  <c r="N2348" i="2"/>
  <c r="O2348" i="2"/>
  <c r="P2348" i="2"/>
  <c r="Q2348" i="2"/>
  <c r="N2349" i="2"/>
  <c r="O2349" i="2"/>
  <c r="P2349" i="2"/>
  <c r="Q2349" i="2"/>
  <c r="N2350" i="2"/>
  <c r="O2350" i="2"/>
  <c r="P2350" i="2"/>
  <c r="Q2350" i="2"/>
  <c r="N2351" i="2"/>
  <c r="O2351" i="2"/>
  <c r="P2351" i="2"/>
  <c r="Q2351" i="2"/>
  <c r="N2352" i="2"/>
  <c r="O2352" i="2"/>
  <c r="P2352" i="2"/>
  <c r="Q2352" i="2"/>
  <c r="N2353" i="2"/>
  <c r="O2353" i="2"/>
  <c r="P2353" i="2"/>
  <c r="Q2353" i="2"/>
  <c r="N2354" i="2"/>
  <c r="O2354" i="2"/>
  <c r="P2354" i="2"/>
  <c r="Q2354" i="2"/>
  <c r="N2355" i="2"/>
  <c r="O2355" i="2"/>
  <c r="P2355" i="2"/>
  <c r="Q2355" i="2"/>
  <c r="N2356" i="2"/>
  <c r="O2356" i="2"/>
  <c r="P2356" i="2"/>
  <c r="Q2356" i="2"/>
  <c r="N2357" i="2"/>
  <c r="O2357" i="2"/>
  <c r="P2357" i="2"/>
  <c r="Q2357" i="2"/>
  <c r="N2358" i="2"/>
  <c r="O2358" i="2"/>
  <c r="P2358" i="2"/>
  <c r="Q2358" i="2"/>
  <c r="N2359" i="2"/>
  <c r="O2359" i="2"/>
  <c r="P2359" i="2"/>
  <c r="Q2359" i="2"/>
  <c r="N2360" i="2"/>
  <c r="O2360" i="2"/>
  <c r="P2360" i="2"/>
  <c r="Q2360" i="2"/>
  <c r="N2361" i="2"/>
  <c r="O2361" i="2"/>
  <c r="P2361" i="2"/>
  <c r="Q2361" i="2"/>
  <c r="N2362" i="2"/>
  <c r="O2362" i="2"/>
  <c r="P2362" i="2"/>
  <c r="Q2362" i="2"/>
  <c r="N2363" i="2"/>
  <c r="O2363" i="2"/>
  <c r="P2363" i="2"/>
  <c r="Q2363" i="2"/>
  <c r="N2364" i="2"/>
  <c r="O2364" i="2"/>
  <c r="P2364" i="2"/>
  <c r="Q2364" i="2"/>
  <c r="N2365" i="2"/>
  <c r="O2365" i="2"/>
  <c r="P2365" i="2"/>
  <c r="Q2365" i="2"/>
  <c r="N2366" i="2"/>
  <c r="O2366" i="2"/>
  <c r="P2366" i="2"/>
  <c r="Q2366" i="2"/>
  <c r="N2367" i="2"/>
  <c r="O2367" i="2"/>
  <c r="P2367" i="2"/>
  <c r="Q2367" i="2"/>
  <c r="N2368" i="2"/>
  <c r="O2368" i="2"/>
  <c r="P2368" i="2"/>
  <c r="Q2368" i="2"/>
  <c r="N2369" i="2"/>
  <c r="O2369" i="2"/>
  <c r="P2369" i="2"/>
  <c r="Q2369" i="2"/>
  <c r="N2370" i="2"/>
  <c r="O2370" i="2"/>
  <c r="P2370" i="2"/>
  <c r="Q2370" i="2"/>
  <c r="N2371" i="2"/>
  <c r="O2371" i="2"/>
  <c r="P2371" i="2"/>
  <c r="Q2371" i="2"/>
  <c r="N2372" i="2"/>
  <c r="O2372" i="2"/>
  <c r="P2372" i="2"/>
  <c r="Q2372" i="2"/>
  <c r="N2373" i="2"/>
  <c r="O2373" i="2"/>
  <c r="P2373" i="2"/>
  <c r="Q2373" i="2"/>
  <c r="N2374" i="2"/>
  <c r="O2374" i="2"/>
  <c r="P2374" i="2"/>
  <c r="Q2374" i="2"/>
  <c r="N2375" i="2"/>
  <c r="O2375" i="2"/>
  <c r="P2375" i="2"/>
  <c r="Q2375" i="2"/>
  <c r="N2376" i="2"/>
  <c r="O2376" i="2"/>
  <c r="P2376" i="2"/>
  <c r="Q2376" i="2"/>
  <c r="N2377" i="2"/>
  <c r="O2377" i="2"/>
  <c r="P2377" i="2"/>
  <c r="Q2377" i="2"/>
  <c r="N2378" i="2"/>
  <c r="O2378" i="2"/>
  <c r="P2378" i="2"/>
  <c r="Q2378" i="2"/>
  <c r="N2379" i="2"/>
  <c r="O2379" i="2"/>
  <c r="P2379" i="2"/>
  <c r="Q2379" i="2"/>
  <c r="N2380" i="2"/>
  <c r="O2380" i="2"/>
  <c r="P2380" i="2"/>
  <c r="Q2380" i="2"/>
  <c r="N2381" i="2"/>
  <c r="O2381" i="2"/>
  <c r="P2381" i="2"/>
  <c r="Q2381" i="2"/>
  <c r="N2382" i="2"/>
  <c r="O2382" i="2"/>
  <c r="P2382" i="2"/>
  <c r="Q2382" i="2"/>
  <c r="N2383" i="2"/>
  <c r="O2383" i="2"/>
  <c r="P2383" i="2"/>
  <c r="Q2383" i="2"/>
  <c r="N2384" i="2"/>
  <c r="O2384" i="2"/>
  <c r="P2384" i="2"/>
  <c r="Q2384" i="2"/>
  <c r="N2385" i="2"/>
  <c r="O2385" i="2"/>
  <c r="P2385" i="2"/>
  <c r="Q2385" i="2"/>
  <c r="N2386" i="2"/>
  <c r="O2386" i="2"/>
  <c r="P2386" i="2"/>
  <c r="Q2386" i="2"/>
  <c r="N2387" i="2"/>
  <c r="O2387" i="2"/>
  <c r="P2387" i="2"/>
  <c r="Q2387" i="2"/>
  <c r="N2388" i="2"/>
  <c r="O2388" i="2"/>
  <c r="P2388" i="2"/>
  <c r="Q2388" i="2"/>
  <c r="N2389" i="2"/>
  <c r="O2389" i="2"/>
  <c r="P2389" i="2"/>
  <c r="Q2389" i="2"/>
  <c r="N2390" i="2"/>
  <c r="O2390" i="2"/>
  <c r="P2390" i="2"/>
  <c r="Q2390" i="2"/>
  <c r="N2391" i="2"/>
  <c r="O2391" i="2"/>
  <c r="P2391" i="2"/>
  <c r="Q2391" i="2"/>
  <c r="N2392" i="2"/>
  <c r="O2392" i="2"/>
  <c r="P2392" i="2"/>
  <c r="Q2392" i="2"/>
  <c r="N2393" i="2"/>
  <c r="O2393" i="2"/>
  <c r="P2393" i="2"/>
  <c r="Q2393" i="2"/>
  <c r="N2394" i="2"/>
  <c r="O2394" i="2"/>
  <c r="P2394" i="2"/>
  <c r="Q2394" i="2"/>
  <c r="N2395" i="2"/>
  <c r="O2395" i="2"/>
  <c r="P2395" i="2"/>
  <c r="Q2395" i="2"/>
  <c r="N2396" i="2"/>
  <c r="O2396" i="2"/>
  <c r="P2396" i="2"/>
  <c r="Q2396" i="2"/>
  <c r="N2397" i="2"/>
  <c r="O2397" i="2"/>
  <c r="P2397" i="2"/>
  <c r="Q2397" i="2"/>
  <c r="N2398" i="2"/>
  <c r="O2398" i="2"/>
  <c r="P2398" i="2"/>
  <c r="Q2398" i="2"/>
  <c r="N2399" i="2"/>
  <c r="O2399" i="2"/>
  <c r="P2399" i="2"/>
  <c r="Q2399" i="2"/>
  <c r="N2400" i="2"/>
  <c r="O2400" i="2"/>
  <c r="P2400" i="2"/>
  <c r="Q2400" i="2"/>
  <c r="N2401" i="2"/>
  <c r="O2401" i="2"/>
  <c r="P2401" i="2"/>
  <c r="Q2401" i="2"/>
  <c r="N2402" i="2"/>
  <c r="O2402" i="2"/>
  <c r="P2402" i="2"/>
  <c r="Q2402" i="2"/>
  <c r="N2403" i="2"/>
  <c r="O2403" i="2"/>
  <c r="P2403" i="2"/>
  <c r="Q2403" i="2"/>
  <c r="N2404" i="2"/>
  <c r="O2404" i="2"/>
  <c r="P2404" i="2"/>
  <c r="Q2404" i="2"/>
  <c r="N2405" i="2"/>
  <c r="O2405" i="2"/>
  <c r="P2405" i="2"/>
  <c r="Q2405" i="2"/>
  <c r="N2406" i="2"/>
  <c r="O2406" i="2"/>
  <c r="P2406" i="2"/>
  <c r="Q2406" i="2"/>
  <c r="N2407" i="2"/>
  <c r="O2407" i="2"/>
  <c r="P2407" i="2"/>
  <c r="Q2407" i="2"/>
  <c r="N2408" i="2"/>
  <c r="O2408" i="2"/>
  <c r="P2408" i="2"/>
  <c r="Q2408" i="2"/>
  <c r="N2409" i="2"/>
  <c r="O2409" i="2"/>
  <c r="P2409" i="2"/>
  <c r="Q2409" i="2"/>
  <c r="N2410" i="2"/>
  <c r="O2410" i="2"/>
  <c r="P2410" i="2"/>
  <c r="Q2410" i="2"/>
  <c r="N2411" i="2"/>
  <c r="O2411" i="2"/>
  <c r="P2411" i="2"/>
  <c r="Q2411" i="2"/>
  <c r="N2412" i="2"/>
  <c r="O2412" i="2"/>
  <c r="P2412" i="2"/>
  <c r="Q2412" i="2"/>
  <c r="N2413" i="2"/>
  <c r="O2413" i="2"/>
  <c r="P2413" i="2"/>
  <c r="Q2413" i="2"/>
  <c r="N2414" i="2"/>
  <c r="O2414" i="2"/>
  <c r="P2414" i="2"/>
  <c r="Q2414" i="2"/>
  <c r="N2415" i="2"/>
  <c r="O2415" i="2"/>
  <c r="P2415" i="2"/>
  <c r="Q2415" i="2"/>
  <c r="N2416" i="2"/>
  <c r="O2416" i="2"/>
  <c r="P2416" i="2"/>
  <c r="Q2416" i="2"/>
  <c r="N2417" i="2"/>
  <c r="O2417" i="2"/>
  <c r="P2417" i="2"/>
  <c r="Q2417" i="2"/>
  <c r="N2418" i="2"/>
  <c r="O2418" i="2"/>
  <c r="P2418" i="2"/>
  <c r="Q2418" i="2"/>
  <c r="N2419" i="2"/>
  <c r="O2419" i="2"/>
  <c r="P2419" i="2"/>
  <c r="Q2419" i="2"/>
  <c r="N2420" i="2"/>
  <c r="O2420" i="2"/>
  <c r="P2420" i="2"/>
  <c r="Q2420" i="2"/>
  <c r="N2421" i="2"/>
  <c r="O2421" i="2"/>
  <c r="P2421" i="2"/>
  <c r="Q2421" i="2"/>
  <c r="N2422" i="2"/>
  <c r="O2422" i="2"/>
  <c r="P2422" i="2"/>
  <c r="Q2422" i="2"/>
  <c r="N2423" i="2"/>
  <c r="O2423" i="2"/>
  <c r="P2423" i="2"/>
  <c r="Q2423" i="2"/>
  <c r="N2424" i="2"/>
  <c r="O2424" i="2"/>
  <c r="P2424" i="2"/>
  <c r="Q2424" i="2"/>
  <c r="N2425" i="2"/>
  <c r="O2425" i="2"/>
  <c r="P2425" i="2"/>
  <c r="Q2425" i="2"/>
  <c r="N2426" i="2"/>
  <c r="O2426" i="2"/>
  <c r="P2426" i="2"/>
  <c r="Q2426" i="2"/>
  <c r="N2427" i="2"/>
  <c r="O2427" i="2"/>
  <c r="P2427" i="2"/>
  <c r="Q2427" i="2"/>
  <c r="N2428" i="2"/>
  <c r="O2428" i="2"/>
  <c r="P2428" i="2"/>
  <c r="Q2428" i="2"/>
  <c r="N2429" i="2"/>
  <c r="O2429" i="2"/>
  <c r="P2429" i="2"/>
  <c r="Q2429" i="2"/>
  <c r="N2430" i="2"/>
  <c r="O2430" i="2"/>
  <c r="P2430" i="2"/>
  <c r="Q2430" i="2"/>
  <c r="N2431" i="2"/>
  <c r="O2431" i="2"/>
  <c r="P2431" i="2"/>
  <c r="Q2431" i="2"/>
  <c r="N2432" i="2"/>
  <c r="O2432" i="2"/>
  <c r="P2432" i="2"/>
  <c r="Q2432" i="2"/>
  <c r="N2433" i="2"/>
  <c r="O2433" i="2"/>
  <c r="P2433" i="2"/>
  <c r="Q2433" i="2"/>
  <c r="N2434" i="2"/>
  <c r="O2434" i="2"/>
  <c r="P2434" i="2"/>
  <c r="Q2434" i="2"/>
  <c r="N2435" i="2"/>
  <c r="O2435" i="2"/>
  <c r="P2435" i="2"/>
  <c r="Q2435" i="2"/>
  <c r="N2436" i="2"/>
  <c r="O2436" i="2"/>
  <c r="P2436" i="2"/>
  <c r="Q2436" i="2"/>
  <c r="N2437" i="2"/>
  <c r="O2437" i="2"/>
  <c r="P2437" i="2"/>
  <c r="Q2437" i="2"/>
  <c r="N2438" i="2"/>
  <c r="O2438" i="2"/>
  <c r="P2438" i="2"/>
  <c r="Q2438" i="2"/>
  <c r="N2439" i="2"/>
  <c r="O2439" i="2"/>
  <c r="P2439" i="2"/>
  <c r="Q2439" i="2"/>
  <c r="N2440" i="2"/>
  <c r="O2440" i="2"/>
  <c r="P2440" i="2"/>
  <c r="Q2440" i="2"/>
  <c r="N2441" i="2"/>
  <c r="O2441" i="2"/>
  <c r="P2441" i="2"/>
  <c r="Q2441" i="2"/>
  <c r="N2442" i="2"/>
  <c r="O2442" i="2"/>
  <c r="P2442" i="2"/>
  <c r="Q2442" i="2"/>
  <c r="N2443" i="2"/>
  <c r="O2443" i="2"/>
  <c r="P2443" i="2"/>
  <c r="Q2443" i="2"/>
  <c r="N2444" i="2"/>
  <c r="O2444" i="2"/>
  <c r="P2444" i="2"/>
  <c r="Q2444" i="2"/>
  <c r="N2445" i="2"/>
  <c r="O2445" i="2"/>
  <c r="P2445" i="2"/>
  <c r="Q2445" i="2"/>
  <c r="N2446" i="2"/>
  <c r="O2446" i="2"/>
  <c r="P2446" i="2"/>
  <c r="Q2446" i="2"/>
  <c r="N2447" i="2"/>
  <c r="O2447" i="2"/>
  <c r="P2447" i="2"/>
  <c r="Q2447" i="2"/>
  <c r="N2448" i="2"/>
  <c r="O2448" i="2"/>
  <c r="P2448" i="2"/>
  <c r="Q2448" i="2"/>
  <c r="N2449" i="2"/>
  <c r="O2449" i="2"/>
  <c r="P2449" i="2"/>
  <c r="Q2449" i="2"/>
  <c r="N2450" i="2"/>
  <c r="O2450" i="2"/>
  <c r="P2450" i="2"/>
  <c r="Q2450" i="2"/>
  <c r="N2451" i="2"/>
  <c r="O2451" i="2"/>
  <c r="P2451" i="2"/>
  <c r="Q2451" i="2"/>
  <c r="N2452" i="2"/>
  <c r="O2452" i="2"/>
  <c r="P2452" i="2"/>
  <c r="Q2452" i="2"/>
  <c r="N2453" i="2"/>
  <c r="O2453" i="2"/>
  <c r="P2453" i="2"/>
  <c r="Q2453" i="2"/>
  <c r="N2454" i="2"/>
  <c r="O2454" i="2"/>
  <c r="P2454" i="2"/>
  <c r="Q2454" i="2"/>
  <c r="N2455" i="2"/>
  <c r="O2455" i="2"/>
  <c r="P2455" i="2"/>
  <c r="Q2455" i="2"/>
  <c r="N2456" i="2"/>
  <c r="O2456" i="2"/>
  <c r="P2456" i="2"/>
  <c r="Q2456" i="2"/>
  <c r="N2457" i="2"/>
  <c r="O2457" i="2"/>
  <c r="P2457" i="2"/>
  <c r="Q2457" i="2"/>
  <c r="N2458" i="2"/>
  <c r="O2458" i="2"/>
  <c r="P2458" i="2"/>
  <c r="Q2458" i="2"/>
  <c r="N2459" i="2"/>
  <c r="O2459" i="2"/>
  <c r="P2459" i="2"/>
  <c r="Q2459" i="2"/>
  <c r="N2460" i="2"/>
  <c r="O2460" i="2"/>
  <c r="P2460" i="2"/>
  <c r="Q2460" i="2"/>
  <c r="N2461" i="2"/>
  <c r="O2461" i="2"/>
  <c r="P2461" i="2"/>
  <c r="Q2461" i="2"/>
  <c r="N2462" i="2"/>
  <c r="O2462" i="2"/>
  <c r="P2462" i="2"/>
  <c r="Q2462" i="2"/>
  <c r="N2463" i="2"/>
  <c r="O2463" i="2"/>
  <c r="P2463" i="2"/>
  <c r="Q2463" i="2"/>
  <c r="N2464" i="2"/>
  <c r="O2464" i="2"/>
  <c r="P2464" i="2"/>
  <c r="Q2464" i="2"/>
  <c r="N2465" i="2"/>
  <c r="O2465" i="2"/>
  <c r="P2465" i="2"/>
  <c r="Q2465" i="2"/>
  <c r="N2466" i="2"/>
  <c r="O2466" i="2"/>
  <c r="P2466" i="2"/>
  <c r="Q2466" i="2"/>
  <c r="N2467" i="2"/>
  <c r="O2467" i="2"/>
  <c r="P2467" i="2"/>
  <c r="Q2467" i="2"/>
  <c r="N2468" i="2"/>
  <c r="O2468" i="2"/>
  <c r="P2468" i="2"/>
  <c r="Q2468" i="2"/>
  <c r="N2469" i="2"/>
  <c r="O2469" i="2"/>
  <c r="P2469" i="2"/>
  <c r="Q2469" i="2"/>
  <c r="N2470" i="2"/>
  <c r="O2470" i="2"/>
  <c r="P2470" i="2"/>
  <c r="Q2470" i="2"/>
  <c r="N2471" i="2"/>
  <c r="O2471" i="2"/>
  <c r="P2471" i="2"/>
  <c r="Q2471" i="2"/>
  <c r="N2472" i="2"/>
  <c r="O2472" i="2"/>
  <c r="P2472" i="2"/>
  <c r="Q2472" i="2"/>
  <c r="N2473" i="2"/>
  <c r="O2473" i="2"/>
  <c r="P2473" i="2"/>
  <c r="Q2473" i="2"/>
  <c r="N2474" i="2"/>
  <c r="O2474" i="2"/>
  <c r="P2474" i="2"/>
  <c r="Q2474" i="2"/>
  <c r="N2475" i="2"/>
  <c r="O2475" i="2"/>
  <c r="P2475" i="2"/>
  <c r="Q2475" i="2"/>
  <c r="N2476" i="2"/>
  <c r="O2476" i="2"/>
  <c r="P2476" i="2"/>
  <c r="Q2476" i="2"/>
  <c r="N2477" i="2"/>
  <c r="O2477" i="2"/>
  <c r="P2477" i="2"/>
  <c r="Q2477" i="2"/>
  <c r="N2478" i="2"/>
  <c r="O2478" i="2"/>
  <c r="P2478" i="2"/>
  <c r="Q2478" i="2"/>
  <c r="N2479" i="2"/>
  <c r="O2479" i="2"/>
  <c r="P2479" i="2"/>
  <c r="Q2479" i="2"/>
  <c r="N2480" i="2"/>
  <c r="O2480" i="2"/>
  <c r="P2480" i="2"/>
  <c r="Q2480" i="2"/>
  <c r="N2481" i="2"/>
  <c r="O2481" i="2"/>
  <c r="P2481" i="2"/>
  <c r="Q2481" i="2"/>
  <c r="N2482" i="2"/>
  <c r="O2482" i="2"/>
  <c r="P2482" i="2"/>
  <c r="Q2482" i="2"/>
  <c r="N2483" i="2"/>
  <c r="O2483" i="2"/>
  <c r="P2483" i="2"/>
  <c r="Q2483" i="2"/>
  <c r="N2484" i="2"/>
  <c r="O2484" i="2"/>
  <c r="P2484" i="2"/>
  <c r="Q2484" i="2"/>
  <c r="N2485" i="2"/>
  <c r="O2485" i="2"/>
  <c r="P2485" i="2"/>
  <c r="Q2485" i="2"/>
  <c r="N2486" i="2"/>
  <c r="O2486" i="2"/>
  <c r="P2486" i="2"/>
  <c r="Q2486" i="2"/>
  <c r="N2487" i="2"/>
  <c r="O2487" i="2"/>
  <c r="P2487" i="2"/>
  <c r="Q2487" i="2"/>
  <c r="N2488" i="2"/>
  <c r="O2488" i="2"/>
  <c r="P2488" i="2"/>
  <c r="Q2488" i="2"/>
  <c r="N2489" i="2"/>
  <c r="O2489" i="2"/>
  <c r="P2489" i="2"/>
  <c r="Q2489" i="2"/>
  <c r="N2490" i="2"/>
  <c r="O2490" i="2"/>
  <c r="P2490" i="2"/>
  <c r="Q2490" i="2"/>
  <c r="N2491" i="2"/>
  <c r="O2491" i="2"/>
  <c r="P2491" i="2"/>
  <c r="Q2491" i="2"/>
  <c r="N2492" i="2"/>
  <c r="O2492" i="2"/>
  <c r="P2492" i="2"/>
  <c r="Q2492" i="2"/>
  <c r="N2493" i="2"/>
  <c r="O2493" i="2"/>
  <c r="P2493" i="2"/>
  <c r="Q2493" i="2"/>
  <c r="N2494" i="2"/>
  <c r="O2494" i="2"/>
  <c r="P2494" i="2"/>
  <c r="Q2494" i="2"/>
  <c r="N2495" i="2"/>
  <c r="O2495" i="2"/>
  <c r="P2495" i="2"/>
  <c r="Q2495" i="2"/>
  <c r="N2496" i="2"/>
  <c r="O2496" i="2"/>
  <c r="P2496" i="2"/>
  <c r="Q2496" i="2"/>
  <c r="N2497" i="2"/>
  <c r="O2497" i="2"/>
  <c r="P2497" i="2"/>
  <c r="Q2497" i="2"/>
  <c r="N2498" i="2"/>
  <c r="O2498" i="2"/>
  <c r="P2498" i="2"/>
  <c r="Q2498" i="2"/>
  <c r="N2499" i="2"/>
  <c r="O2499" i="2"/>
  <c r="P2499" i="2"/>
  <c r="Q2499" i="2"/>
  <c r="N2500" i="2"/>
  <c r="O2500" i="2"/>
  <c r="P2500" i="2"/>
  <c r="Q2500" i="2"/>
  <c r="N2501" i="2"/>
  <c r="O2501" i="2"/>
  <c r="P2501" i="2"/>
  <c r="Q2501" i="2"/>
  <c r="N2502" i="2"/>
  <c r="O2502" i="2"/>
  <c r="P2502" i="2"/>
  <c r="Q2502" i="2"/>
  <c r="N2503" i="2"/>
  <c r="O2503" i="2"/>
  <c r="P2503" i="2"/>
  <c r="Q2503" i="2"/>
  <c r="N2504" i="2"/>
  <c r="O2504" i="2"/>
  <c r="P2504" i="2"/>
  <c r="Q2504" i="2"/>
  <c r="N2505" i="2"/>
  <c r="O2505" i="2"/>
  <c r="P2505" i="2"/>
  <c r="Q2505" i="2"/>
  <c r="N2506" i="2"/>
  <c r="O2506" i="2"/>
  <c r="P2506" i="2"/>
  <c r="Q2506" i="2"/>
  <c r="N2507" i="2"/>
  <c r="O2507" i="2"/>
  <c r="P2507" i="2"/>
  <c r="Q2507" i="2"/>
  <c r="N2508" i="2"/>
  <c r="O2508" i="2"/>
  <c r="P2508" i="2"/>
  <c r="Q2508" i="2"/>
  <c r="N2509" i="2"/>
  <c r="O2509" i="2"/>
  <c r="P2509" i="2"/>
  <c r="Q2509" i="2"/>
  <c r="N2510" i="2"/>
  <c r="O2510" i="2"/>
  <c r="P2510" i="2"/>
  <c r="Q2510" i="2"/>
  <c r="N2511" i="2"/>
  <c r="O2511" i="2"/>
  <c r="P2511" i="2"/>
  <c r="Q2511" i="2"/>
  <c r="N2512" i="2"/>
  <c r="O2512" i="2"/>
  <c r="P2512" i="2"/>
  <c r="Q2512" i="2"/>
  <c r="N2513" i="2"/>
  <c r="O2513" i="2"/>
  <c r="P2513" i="2"/>
  <c r="Q2513" i="2"/>
  <c r="N2514" i="2"/>
  <c r="O2514" i="2"/>
  <c r="P2514" i="2"/>
  <c r="Q2514" i="2"/>
  <c r="N2515" i="2"/>
  <c r="O2515" i="2"/>
  <c r="P2515" i="2"/>
  <c r="Q2515" i="2"/>
  <c r="N2516" i="2"/>
  <c r="O2516" i="2"/>
  <c r="P2516" i="2"/>
  <c r="Q2516" i="2"/>
  <c r="N2517" i="2"/>
  <c r="O2517" i="2"/>
  <c r="P2517" i="2"/>
  <c r="Q2517" i="2"/>
  <c r="N2518" i="2"/>
  <c r="O2518" i="2"/>
  <c r="P2518" i="2"/>
  <c r="Q2518" i="2"/>
  <c r="N2519" i="2"/>
  <c r="O2519" i="2"/>
  <c r="P2519" i="2"/>
  <c r="Q2519" i="2"/>
  <c r="N2520" i="2"/>
  <c r="O2520" i="2"/>
  <c r="P2520" i="2"/>
  <c r="Q2520" i="2"/>
  <c r="N2521" i="2"/>
  <c r="O2521" i="2"/>
  <c r="P2521" i="2"/>
  <c r="Q2521" i="2"/>
  <c r="N2522" i="2"/>
  <c r="O2522" i="2"/>
  <c r="P2522" i="2"/>
  <c r="Q2522" i="2"/>
  <c r="N2523" i="2"/>
  <c r="O2523" i="2"/>
  <c r="P2523" i="2"/>
  <c r="Q2523" i="2"/>
  <c r="N2524" i="2"/>
  <c r="O2524" i="2"/>
  <c r="P2524" i="2"/>
  <c r="Q2524" i="2"/>
  <c r="N2525" i="2"/>
  <c r="O2525" i="2"/>
  <c r="P2525" i="2"/>
  <c r="Q2525" i="2"/>
  <c r="N2526" i="2"/>
  <c r="O2526" i="2"/>
  <c r="P2526" i="2"/>
  <c r="Q2526" i="2"/>
  <c r="N2527" i="2"/>
  <c r="O2527" i="2"/>
  <c r="P2527" i="2"/>
  <c r="Q2527" i="2"/>
  <c r="N2528" i="2"/>
  <c r="O2528" i="2"/>
  <c r="P2528" i="2"/>
  <c r="Q2528" i="2"/>
  <c r="N2529" i="2"/>
  <c r="O2529" i="2"/>
  <c r="P2529" i="2"/>
  <c r="Q2529" i="2"/>
  <c r="N2530" i="2"/>
  <c r="O2530" i="2"/>
  <c r="P2530" i="2"/>
  <c r="Q2530" i="2"/>
  <c r="N2531" i="2"/>
  <c r="O2531" i="2"/>
  <c r="P2531" i="2"/>
  <c r="Q2531" i="2"/>
  <c r="N2532" i="2"/>
  <c r="O2532" i="2"/>
  <c r="P2532" i="2"/>
  <c r="Q2532" i="2"/>
  <c r="N2533" i="2"/>
  <c r="O2533" i="2"/>
  <c r="P2533" i="2"/>
  <c r="Q2533" i="2"/>
  <c r="N2534" i="2"/>
  <c r="O2534" i="2"/>
  <c r="P2534" i="2"/>
  <c r="Q2534" i="2"/>
  <c r="N2535" i="2"/>
  <c r="O2535" i="2"/>
  <c r="P2535" i="2"/>
  <c r="Q2535" i="2"/>
  <c r="N2536" i="2"/>
  <c r="O2536" i="2"/>
  <c r="P2536" i="2"/>
  <c r="Q2536" i="2"/>
  <c r="N2537" i="2"/>
  <c r="O2537" i="2"/>
  <c r="P2537" i="2"/>
  <c r="Q2537" i="2"/>
  <c r="N2538" i="2"/>
  <c r="O2538" i="2"/>
  <c r="P2538" i="2"/>
  <c r="Q2538" i="2"/>
  <c r="N2539" i="2"/>
  <c r="O2539" i="2"/>
  <c r="P2539" i="2"/>
  <c r="Q2539" i="2"/>
  <c r="N2540" i="2"/>
  <c r="O2540" i="2"/>
  <c r="P2540" i="2"/>
  <c r="Q2540" i="2"/>
  <c r="N2541" i="2"/>
  <c r="O2541" i="2"/>
  <c r="P2541" i="2"/>
  <c r="Q2541" i="2"/>
  <c r="N2542" i="2"/>
  <c r="O2542" i="2"/>
  <c r="P2542" i="2"/>
  <c r="Q2542" i="2"/>
  <c r="N2543" i="2"/>
  <c r="O2543" i="2"/>
  <c r="P2543" i="2"/>
  <c r="Q2543" i="2"/>
  <c r="N2544" i="2"/>
  <c r="O2544" i="2"/>
  <c r="P2544" i="2"/>
  <c r="Q2544" i="2"/>
  <c r="N2545" i="2"/>
  <c r="O2545" i="2"/>
  <c r="P2545" i="2"/>
  <c r="Q2545" i="2"/>
  <c r="N2546" i="2"/>
  <c r="O2546" i="2"/>
  <c r="P2546" i="2"/>
  <c r="Q2546" i="2"/>
  <c r="N2547" i="2"/>
  <c r="O2547" i="2"/>
  <c r="P2547" i="2"/>
  <c r="Q2547" i="2"/>
  <c r="N2548" i="2"/>
  <c r="O2548" i="2"/>
  <c r="P2548" i="2"/>
  <c r="Q2548" i="2"/>
  <c r="N2549" i="2"/>
  <c r="O2549" i="2"/>
  <c r="P2549" i="2"/>
  <c r="Q2549" i="2"/>
  <c r="N2550" i="2"/>
  <c r="O2550" i="2"/>
  <c r="P2550" i="2"/>
  <c r="Q2550" i="2"/>
  <c r="N2551" i="2"/>
  <c r="O2551" i="2"/>
  <c r="P2551" i="2"/>
  <c r="Q2551" i="2"/>
  <c r="N2552" i="2"/>
  <c r="O2552" i="2"/>
  <c r="P2552" i="2"/>
  <c r="Q2552" i="2"/>
  <c r="N2553" i="2"/>
  <c r="O2553" i="2"/>
  <c r="P2553" i="2"/>
  <c r="Q2553" i="2"/>
  <c r="N2554" i="2"/>
  <c r="O2554" i="2"/>
  <c r="P2554" i="2"/>
  <c r="Q2554" i="2"/>
  <c r="N2555" i="2"/>
  <c r="O2555" i="2"/>
  <c r="P2555" i="2"/>
  <c r="Q2555" i="2"/>
  <c r="N2556" i="2"/>
  <c r="O2556" i="2"/>
  <c r="P2556" i="2"/>
  <c r="Q2556" i="2"/>
  <c r="N2557" i="2"/>
  <c r="O2557" i="2"/>
  <c r="P2557" i="2"/>
  <c r="Q2557" i="2"/>
  <c r="N2558" i="2"/>
  <c r="O2558" i="2"/>
  <c r="P2558" i="2"/>
  <c r="Q2558" i="2"/>
  <c r="N2559" i="2"/>
  <c r="O2559" i="2"/>
  <c r="P2559" i="2"/>
  <c r="Q2559" i="2"/>
  <c r="N2560" i="2"/>
  <c r="O2560" i="2"/>
  <c r="P2560" i="2"/>
  <c r="Q2560" i="2"/>
  <c r="N2561" i="2"/>
  <c r="O2561" i="2"/>
  <c r="P2561" i="2"/>
  <c r="Q2561" i="2"/>
  <c r="N2562" i="2"/>
  <c r="O2562" i="2"/>
  <c r="P2562" i="2"/>
  <c r="Q2562" i="2"/>
  <c r="N2563" i="2"/>
  <c r="O2563" i="2"/>
  <c r="P2563" i="2"/>
  <c r="Q2563" i="2"/>
  <c r="N2564" i="2"/>
  <c r="O2564" i="2"/>
  <c r="P2564" i="2"/>
  <c r="Q2564" i="2"/>
  <c r="N2565" i="2"/>
  <c r="O2565" i="2"/>
  <c r="P2565" i="2"/>
  <c r="Q2565" i="2"/>
  <c r="N2566" i="2"/>
  <c r="O2566" i="2"/>
  <c r="P2566" i="2"/>
  <c r="Q2566" i="2"/>
  <c r="N2567" i="2"/>
  <c r="O2567" i="2"/>
  <c r="P2567" i="2"/>
  <c r="Q2567" i="2"/>
  <c r="N2568" i="2"/>
  <c r="O2568" i="2"/>
  <c r="P2568" i="2"/>
  <c r="Q2568" i="2"/>
  <c r="N2569" i="2"/>
  <c r="O2569" i="2"/>
  <c r="P2569" i="2"/>
  <c r="Q2569" i="2"/>
  <c r="N2570" i="2"/>
  <c r="O2570" i="2"/>
  <c r="P2570" i="2"/>
  <c r="Q2570" i="2"/>
  <c r="N2571" i="2"/>
  <c r="O2571" i="2"/>
  <c r="P2571" i="2"/>
  <c r="Q2571" i="2"/>
  <c r="N2572" i="2"/>
  <c r="O2572" i="2"/>
  <c r="P2572" i="2"/>
  <c r="Q2572" i="2"/>
  <c r="N2573" i="2"/>
  <c r="O2573" i="2"/>
  <c r="P2573" i="2"/>
  <c r="Q2573" i="2"/>
  <c r="N2574" i="2"/>
  <c r="O2574" i="2"/>
  <c r="P2574" i="2"/>
  <c r="Q2574" i="2"/>
  <c r="N2575" i="2"/>
  <c r="O2575" i="2"/>
  <c r="P2575" i="2"/>
  <c r="Q2575" i="2"/>
  <c r="N2576" i="2"/>
  <c r="O2576" i="2"/>
  <c r="P2576" i="2"/>
  <c r="Q2576" i="2"/>
  <c r="N2577" i="2"/>
  <c r="O2577" i="2"/>
  <c r="P2577" i="2"/>
  <c r="Q2577" i="2"/>
  <c r="N2578" i="2"/>
  <c r="O2578" i="2"/>
  <c r="P2578" i="2"/>
  <c r="Q2578" i="2"/>
  <c r="N2579" i="2"/>
  <c r="O2579" i="2"/>
  <c r="P2579" i="2"/>
  <c r="Q2579" i="2"/>
  <c r="N2580" i="2"/>
  <c r="O2580" i="2"/>
  <c r="P2580" i="2"/>
  <c r="Q2580" i="2"/>
  <c r="N2581" i="2"/>
  <c r="O2581" i="2"/>
  <c r="P2581" i="2"/>
  <c r="Q2581" i="2"/>
  <c r="N2582" i="2"/>
  <c r="O2582" i="2"/>
  <c r="P2582" i="2"/>
  <c r="Q2582" i="2"/>
  <c r="N2583" i="2"/>
  <c r="O2583" i="2"/>
  <c r="P2583" i="2"/>
  <c r="Q2583" i="2"/>
  <c r="N2584" i="2"/>
  <c r="O2584" i="2"/>
  <c r="P2584" i="2"/>
  <c r="Q2584" i="2"/>
  <c r="N2585" i="2"/>
  <c r="O2585" i="2"/>
  <c r="P2585" i="2"/>
  <c r="Q2585" i="2"/>
  <c r="N2586" i="2"/>
  <c r="O2586" i="2"/>
  <c r="P2586" i="2"/>
  <c r="Q2586" i="2"/>
  <c r="N2587" i="2"/>
  <c r="O2587" i="2"/>
  <c r="P2587" i="2"/>
  <c r="Q2587" i="2"/>
  <c r="N2588" i="2"/>
  <c r="O2588" i="2"/>
  <c r="P2588" i="2"/>
  <c r="Q2588" i="2"/>
  <c r="N2589" i="2"/>
  <c r="O2589" i="2"/>
  <c r="P2589" i="2"/>
  <c r="Q2589" i="2"/>
  <c r="N2590" i="2"/>
  <c r="O2590" i="2"/>
  <c r="P2590" i="2"/>
  <c r="Q2590" i="2"/>
  <c r="N2591" i="2"/>
  <c r="O2591" i="2"/>
  <c r="P2591" i="2"/>
  <c r="Q2591" i="2"/>
  <c r="N2592" i="2"/>
  <c r="O2592" i="2"/>
  <c r="P2592" i="2"/>
  <c r="Q2592" i="2"/>
  <c r="N2593" i="2"/>
  <c r="O2593" i="2"/>
  <c r="P2593" i="2"/>
  <c r="Q2593" i="2"/>
  <c r="N2594" i="2"/>
  <c r="O2594" i="2"/>
  <c r="P2594" i="2"/>
  <c r="Q2594" i="2"/>
  <c r="N2595" i="2"/>
  <c r="O2595" i="2"/>
  <c r="P2595" i="2"/>
  <c r="Q2595" i="2"/>
  <c r="N2596" i="2"/>
  <c r="O2596" i="2"/>
  <c r="P2596" i="2"/>
  <c r="Q2596" i="2"/>
  <c r="N2597" i="2"/>
  <c r="O2597" i="2"/>
  <c r="P2597" i="2"/>
  <c r="Q2597" i="2"/>
  <c r="N2598" i="2"/>
  <c r="O2598" i="2"/>
  <c r="P2598" i="2"/>
  <c r="Q2598" i="2"/>
  <c r="N2599" i="2"/>
  <c r="O2599" i="2"/>
  <c r="P2599" i="2"/>
  <c r="Q2599" i="2"/>
  <c r="N2600" i="2"/>
  <c r="O2600" i="2"/>
  <c r="P2600" i="2"/>
  <c r="Q2600" i="2"/>
  <c r="N2601" i="2"/>
  <c r="O2601" i="2"/>
  <c r="P2601" i="2"/>
  <c r="Q2601" i="2"/>
  <c r="N2602" i="2"/>
  <c r="O2602" i="2"/>
  <c r="P2602" i="2"/>
  <c r="Q2602" i="2"/>
  <c r="N2603" i="2"/>
  <c r="O2603" i="2"/>
  <c r="P2603" i="2"/>
  <c r="Q2603" i="2"/>
  <c r="N2604" i="2"/>
  <c r="O2604" i="2"/>
  <c r="P2604" i="2"/>
  <c r="Q2604" i="2"/>
  <c r="N2605" i="2"/>
  <c r="O2605" i="2"/>
  <c r="P2605" i="2"/>
  <c r="Q2605" i="2"/>
  <c r="N2606" i="2"/>
  <c r="O2606" i="2"/>
  <c r="P2606" i="2"/>
  <c r="Q2606" i="2"/>
  <c r="N2607" i="2"/>
  <c r="O2607" i="2"/>
  <c r="P2607" i="2"/>
  <c r="Q2607" i="2"/>
  <c r="N2608" i="2"/>
  <c r="O2608" i="2"/>
  <c r="P2608" i="2"/>
  <c r="Q2608" i="2"/>
  <c r="N2609" i="2"/>
  <c r="O2609" i="2"/>
  <c r="P2609" i="2"/>
  <c r="Q2609" i="2"/>
  <c r="N2610" i="2"/>
  <c r="O2610" i="2"/>
  <c r="P2610" i="2"/>
  <c r="Q2610" i="2"/>
  <c r="N2611" i="2"/>
  <c r="O2611" i="2"/>
  <c r="P2611" i="2"/>
  <c r="Q2611" i="2"/>
  <c r="N2612" i="2"/>
  <c r="O2612" i="2"/>
  <c r="P2612" i="2"/>
  <c r="Q2612" i="2"/>
  <c r="N2613" i="2"/>
  <c r="O2613" i="2"/>
  <c r="P2613" i="2"/>
  <c r="Q2613" i="2"/>
  <c r="N2614" i="2"/>
  <c r="O2614" i="2"/>
  <c r="P2614" i="2"/>
  <c r="Q2614" i="2"/>
  <c r="N2615" i="2"/>
  <c r="O2615" i="2"/>
  <c r="P2615" i="2"/>
  <c r="Q2615" i="2"/>
  <c r="N2616" i="2"/>
  <c r="O2616" i="2"/>
  <c r="P2616" i="2"/>
  <c r="Q2616" i="2"/>
  <c r="N2617" i="2"/>
  <c r="O2617" i="2"/>
  <c r="P2617" i="2"/>
  <c r="Q2617" i="2"/>
  <c r="N2618" i="2"/>
  <c r="O2618" i="2"/>
  <c r="P2618" i="2"/>
  <c r="Q2618" i="2"/>
  <c r="N2619" i="2"/>
  <c r="O2619" i="2"/>
  <c r="P2619" i="2"/>
  <c r="Q2619" i="2"/>
  <c r="N2620" i="2"/>
  <c r="O2620" i="2"/>
  <c r="P2620" i="2"/>
  <c r="Q2620" i="2"/>
  <c r="N2621" i="2"/>
  <c r="O2621" i="2"/>
  <c r="P2621" i="2"/>
  <c r="Q2621" i="2"/>
  <c r="N2622" i="2"/>
  <c r="O2622" i="2"/>
  <c r="P2622" i="2"/>
  <c r="Q2622" i="2"/>
  <c r="N2623" i="2"/>
  <c r="O2623" i="2"/>
  <c r="P2623" i="2"/>
  <c r="Q2623" i="2"/>
  <c r="N2624" i="2"/>
  <c r="O2624" i="2"/>
  <c r="P2624" i="2"/>
  <c r="Q2624" i="2"/>
  <c r="N2625" i="2"/>
  <c r="O2625" i="2"/>
  <c r="P2625" i="2"/>
  <c r="Q2625" i="2"/>
  <c r="N2626" i="2"/>
  <c r="O2626" i="2"/>
  <c r="P2626" i="2"/>
  <c r="Q2626" i="2"/>
  <c r="N2627" i="2"/>
  <c r="O2627" i="2"/>
  <c r="P2627" i="2"/>
  <c r="Q2627" i="2"/>
  <c r="N2628" i="2"/>
  <c r="O2628" i="2"/>
  <c r="P2628" i="2"/>
  <c r="Q2628" i="2"/>
  <c r="N2629" i="2"/>
  <c r="O2629" i="2"/>
  <c r="P2629" i="2"/>
  <c r="Q2629" i="2"/>
  <c r="N2630" i="2"/>
  <c r="O2630" i="2"/>
  <c r="P2630" i="2"/>
  <c r="Q2630" i="2"/>
  <c r="N2631" i="2"/>
  <c r="O2631" i="2"/>
  <c r="P2631" i="2"/>
  <c r="Q2631" i="2"/>
  <c r="N2632" i="2"/>
  <c r="O2632" i="2"/>
  <c r="P2632" i="2"/>
  <c r="Q2632" i="2"/>
  <c r="N2633" i="2"/>
  <c r="O2633" i="2"/>
  <c r="P2633" i="2"/>
  <c r="Q2633" i="2"/>
  <c r="N2634" i="2"/>
  <c r="O2634" i="2"/>
  <c r="P2634" i="2"/>
  <c r="Q2634" i="2"/>
  <c r="N2635" i="2"/>
  <c r="O2635" i="2"/>
  <c r="P2635" i="2"/>
  <c r="Q2635" i="2"/>
  <c r="N2636" i="2"/>
  <c r="O2636" i="2"/>
  <c r="P2636" i="2"/>
  <c r="Q2636" i="2"/>
  <c r="N2637" i="2"/>
  <c r="O2637" i="2"/>
  <c r="P2637" i="2"/>
  <c r="Q2637" i="2"/>
  <c r="N2638" i="2"/>
  <c r="O2638" i="2"/>
  <c r="P2638" i="2"/>
  <c r="Q2638" i="2"/>
  <c r="N2639" i="2"/>
  <c r="O2639" i="2"/>
  <c r="P2639" i="2"/>
  <c r="Q2639" i="2"/>
  <c r="N2640" i="2"/>
  <c r="O2640" i="2"/>
  <c r="P2640" i="2"/>
  <c r="Q2640" i="2"/>
  <c r="N2641" i="2"/>
  <c r="O2641" i="2"/>
  <c r="P2641" i="2"/>
  <c r="Q2641" i="2"/>
  <c r="N2642" i="2"/>
  <c r="O2642" i="2"/>
  <c r="P2642" i="2"/>
  <c r="Q2642" i="2"/>
  <c r="N2643" i="2"/>
  <c r="O2643" i="2"/>
  <c r="P2643" i="2"/>
  <c r="Q2643" i="2"/>
  <c r="N2644" i="2"/>
  <c r="O2644" i="2"/>
  <c r="P2644" i="2"/>
  <c r="Q2644" i="2"/>
  <c r="N2645" i="2"/>
  <c r="O2645" i="2"/>
  <c r="P2645" i="2"/>
  <c r="Q2645" i="2"/>
  <c r="N2646" i="2"/>
  <c r="O2646" i="2"/>
  <c r="P2646" i="2"/>
  <c r="Q2646" i="2"/>
  <c r="N2647" i="2"/>
  <c r="O2647" i="2"/>
  <c r="P2647" i="2"/>
  <c r="Q2647" i="2"/>
  <c r="N2648" i="2"/>
  <c r="O2648" i="2"/>
  <c r="P2648" i="2"/>
  <c r="Q2648" i="2"/>
  <c r="N2649" i="2"/>
  <c r="O2649" i="2"/>
  <c r="P2649" i="2"/>
  <c r="Q2649" i="2"/>
  <c r="N2650" i="2"/>
  <c r="O2650" i="2"/>
  <c r="P2650" i="2"/>
  <c r="Q2650" i="2"/>
  <c r="N2651" i="2"/>
  <c r="O2651" i="2"/>
  <c r="P2651" i="2"/>
  <c r="Q2651" i="2"/>
  <c r="N2652" i="2"/>
  <c r="O2652" i="2"/>
  <c r="P2652" i="2"/>
  <c r="Q2652" i="2"/>
  <c r="N2653" i="2"/>
  <c r="O2653" i="2"/>
  <c r="P2653" i="2"/>
  <c r="Q2653" i="2"/>
  <c r="N2654" i="2"/>
  <c r="O2654" i="2"/>
  <c r="P2654" i="2"/>
  <c r="Q2654" i="2"/>
  <c r="N2655" i="2"/>
  <c r="O2655" i="2"/>
  <c r="P2655" i="2"/>
  <c r="Q2655" i="2"/>
  <c r="N2656" i="2"/>
  <c r="O2656" i="2"/>
  <c r="P2656" i="2"/>
  <c r="Q2656" i="2"/>
  <c r="N2657" i="2"/>
  <c r="O2657" i="2"/>
  <c r="P2657" i="2"/>
  <c r="Q2657" i="2"/>
  <c r="N2658" i="2"/>
  <c r="O2658" i="2"/>
  <c r="P2658" i="2"/>
  <c r="Q2658" i="2"/>
  <c r="N2659" i="2"/>
  <c r="O2659" i="2"/>
  <c r="P2659" i="2"/>
  <c r="Q2659" i="2"/>
  <c r="N2660" i="2"/>
  <c r="O2660" i="2"/>
  <c r="P2660" i="2"/>
  <c r="Q2660" i="2"/>
  <c r="N2661" i="2"/>
  <c r="O2661" i="2"/>
  <c r="P2661" i="2"/>
  <c r="Q2661" i="2"/>
  <c r="N2662" i="2"/>
  <c r="O2662" i="2"/>
  <c r="P2662" i="2"/>
  <c r="Q2662" i="2"/>
  <c r="N2663" i="2"/>
  <c r="O2663" i="2"/>
  <c r="P2663" i="2"/>
  <c r="Q2663" i="2"/>
  <c r="N2664" i="2"/>
  <c r="O2664" i="2"/>
  <c r="P2664" i="2"/>
  <c r="Q2664" i="2"/>
  <c r="N2665" i="2"/>
  <c r="O2665" i="2"/>
  <c r="P2665" i="2"/>
  <c r="Q2665" i="2"/>
  <c r="N2666" i="2"/>
  <c r="O2666" i="2"/>
  <c r="P2666" i="2"/>
  <c r="Q2666" i="2"/>
  <c r="N2667" i="2"/>
  <c r="O2667" i="2"/>
  <c r="P2667" i="2"/>
  <c r="Q2667" i="2"/>
  <c r="N2668" i="2"/>
  <c r="O2668" i="2"/>
  <c r="P2668" i="2"/>
  <c r="Q2668" i="2"/>
  <c r="N2669" i="2"/>
  <c r="O2669" i="2"/>
  <c r="P2669" i="2"/>
  <c r="Q2669" i="2"/>
  <c r="N2670" i="2"/>
  <c r="O2670" i="2"/>
  <c r="P2670" i="2"/>
  <c r="Q2670" i="2"/>
  <c r="N2671" i="2"/>
  <c r="O2671" i="2"/>
  <c r="P2671" i="2"/>
  <c r="Q2671" i="2"/>
  <c r="N2672" i="2"/>
  <c r="O2672" i="2"/>
  <c r="P2672" i="2"/>
  <c r="Q2672" i="2"/>
  <c r="N2673" i="2"/>
  <c r="O2673" i="2"/>
  <c r="P2673" i="2"/>
  <c r="Q2673" i="2"/>
  <c r="N2674" i="2"/>
  <c r="O2674" i="2"/>
  <c r="P2674" i="2"/>
  <c r="Q2674" i="2"/>
  <c r="N2675" i="2"/>
  <c r="O2675" i="2"/>
  <c r="P2675" i="2"/>
  <c r="Q2675" i="2"/>
  <c r="N2676" i="2"/>
  <c r="O2676" i="2"/>
  <c r="P2676" i="2"/>
  <c r="Q2676" i="2"/>
  <c r="N2677" i="2"/>
  <c r="O2677" i="2"/>
  <c r="P2677" i="2"/>
  <c r="Q2677" i="2"/>
  <c r="N2678" i="2"/>
  <c r="O2678" i="2"/>
  <c r="P2678" i="2"/>
  <c r="Q2678" i="2"/>
  <c r="N2679" i="2"/>
  <c r="O2679" i="2"/>
  <c r="P2679" i="2"/>
  <c r="Q2679" i="2"/>
  <c r="N2680" i="2"/>
  <c r="O2680" i="2"/>
  <c r="P2680" i="2"/>
  <c r="Q2680" i="2"/>
  <c r="N2681" i="2"/>
  <c r="O2681" i="2"/>
  <c r="P2681" i="2"/>
  <c r="Q2681" i="2"/>
  <c r="N2682" i="2"/>
  <c r="O2682" i="2"/>
  <c r="P2682" i="2"/>
  <c r="Q2682" i="2"/>
  <c r="N2683" i="2"/>
  <c r="O2683" i="2"/>
  <c r="P2683" i="2"/>
  <c r="Q2683" i="2"/>
  <c r="N2684" i="2"/>
  <c r="O2684" i="2"/>
  <c r="P2684" i="2"/>
  <c r="Q2684" i="2"/>
  <c r="N2685" i="2"/>
  <c r="O2685" i="2"/>
  <c r="P2685" i="2"/>
  <c r="Q2685" i="2"/>
  <c r="N2686" i="2"/>
  <c r="O2686" i="2"/>
  <c r="P2686" i="2"/>
  <c r="Q2686" i="2"/>
  <c r="N2687" i="2"/>
  <c r="O2687" i="2"/>
  <c r="P2687" i="2"/>
  <c r="Q2687" i="2"/>
  <c r="N2688" i="2"/>
  <c r="O2688" i="2"/>
  <c r="P2688" i="2"/>
  <c r="Q2688" i="2"/>
  <c r="N2689" i="2"/>
  <c r="O2689" i="2"/>
  <c r="P2689" i="2"/>
  <c r="Q2689" i="2"/>
  <c r="N2690" i="2"/>
  <c r="O2690" i="2"/>
  <c r="P2690" i="2"/>
  <c r="Q2690" i="2"/>
  <c r="N2691" i="2"/>
  <c r="O2691" i="2"/>
  <c r="P2691" i="2"/>
  <c r="Q2691" i="2"/>
  <c r="N2692" i="2"/>
  <c r="O2692" i="2"/>
  <c r="P2692" i="2"/>
  <c r="Q2692" i="2"/>
  <c r="N2693" i="2"/>
  <c r="O2693" i="2"/>
  <c r="P2693" i="2"/>
  <c r="Q2693" i="2"/>
  <c r="N2694" i="2"/>
  <c r="O2694" i="2"/>
  <c r="P2694" i="2"/>
  <c r="Q2694" i="2"/>
  <c r="N2695" i="2"/>
  <c r="O2695" i="2"/>
  <c r="P2695" i="2"/>
  <c r="Q2695" i="2"/>
  <c r="N2696" i="2"/>
  <c r="O2696" i="2"/>
  <c r="P2696" i="2"/>
  <c r="Q2696" i="2"/>
  <c r="N2697" i="2"/>
  <c r="O2697" i="2"/>
  <c r="P2697" i="2"/>
  <c r="Q2697" i="2"/>
  <c r="N2698" i="2"/>
  <c r="O2698" i="2"/>
  <c r="P2698" i="2"/>
  <c r="Q2698" i="2"/>
  <c r="N2699" i="2"/>
  <c r="O2699" i="2"/>
  <c r="P2699" i="2"/>
  <c r="Q2699" i="2"/>
  <c r="N2700" i="2"/>
  <c r="O2700" i="2"/>
  <c r="P2700" i="2"/>
  <c r="Q2700" i="2"/>
  <c r="N2701" i="2"/>
  <c r="O2701" i="2"/>
  <c r="P2701" i="2"/>
  <c r="Q2701" i="2"/>
  <c r="N2702" i="2"/>
  <c r="O2702" i="2"/>
  <c r="P2702" i="2"/>
  <c r="Q2702" i="2"/>
  <c r="N2703" i="2"/>
  <c r="O2703" i="2"/>
  <c r="P2703" i="2"/>
  <c r="Q2703" i="2"/>
  <c r="N2704" i="2"/>
  <c r="O2704" i="2"/>
  <c r="P2704" i="2"/>
  <c r="Q2704" i="2"/>
  <c r="N2705" i="2"/>
  <c r="O2705" i="2"/>
  <c r="P2705" i="2"/>
  <c r="Q2705" i="2"/>
  <c r="N2706" i="2"/>
  <c r="O2706" i="2"/>
  <c r="P2706" i="2"/>
  <c r="Q2706" i="2"/>
  <c r="N2707" i="2"/>
  <c r="O2707" i="2"/>
  <c r="P2707" i="2"/>
  <c r="Q2707" i="2"/>
  <c r="N2708" i="2"/>
  <c r="O2708" i="2"/>
  <c r="P2708" i="2"/>
  <c r="Q2708" i="2"/>
  <c r="N2709" i="2"/>
  <c r="O2709" i="2"/>
  <c r="P2709" i="2"/>
  <c r="Q2709" i="2"/>
  <c r="N2710" i="2"/>
  <c r="O2710" i="2"/>
  <c r="P2710" i="2"/>
  <c r="Q2710" i="2"/>
  <c r="N2711" i="2"/>
  <c r="O2711" i="2"/>
  <c r="P2711" i="2"/>
  <c r="Q2711" i="2"/>
  <c r="N2712" i="2"/>
  <c r="O2712" i="2"/>
  <c r="P2712" i="2"/>
  <c r="Q2712" i="2"/>
  <c r="N2713" i="2"/>
  <c r="O2713" i="2"/>
  <c r="P2713" i="2"/>
  <c r="Q2713" i="2"/>
  <c r="N2714" i="2"/>
  <c r="O2714" i="2"/>
  <c r="P2714" i="2"/>
  <c r="Q2714" i="2"/>
  <c r="N2715" i="2"/>
  <c r="O2715" i="2"/>
  <c r="P2715" i="2"/>
  <c r="Q2715" i="2"/>
  <c r="N2716" i="2"/>
  <c r="O2716" i="2"/>
  <c r="P2716" i="2"/>
  <c r="Q2716" i="2"/>
  <c r="N2717" i="2"/>
  <c r="O2717" i="2"/>
  <c r="P2717" i="2"/>
  <c r="Q2717" i="2"/>
  <c r="N2718" i="2"/>
  <c r="O2718" i="2"/>
  <c r="P2718" i="2"/>
  <c r="Q2718" i="2"/>
  <c r="N2719" i="2"/>
  <c r="O2719" i="2"/>
  <c r="P2719" i="2"/>
  <c r="Q2719" i="2"/>
  <c r="N2720" i="2"/>
  <c r="O2720" i="2"/>
  <c r="P2720" i="2"/>
  <c r="Q2720" i="2"/>
  <c r="N2721" i="2"/>
  <c r="O2721" i="2"/>
  <c r="P2721" i="2"/>
  <c r="Q2721" i="2"/>
  <c r="N2722" i="2"/>
  <c r="O2722" i="2"/>
  <c r="P2722" i="2"/>
  <c r="Q2722" i="2"/>
  <c r="N2723" i="2"/>
  <c r="O2723" i="2"/>
  <c r="P2723" i="2"/>
  <c r="Q2723" i="2"/>
  <c r="N2724" i="2"/>
  <c r="O2724" i="2"/>
  <c r="P2724" i="2"/>
  <c r="Q2724" i="2"/>
  <c r="N2725" i="2"/>
  <c r="O2725" i="2"/>
  <c r="P2725" i="2"/>
  <c r="Q2725" i="2"/>
  <c r="N2726" i="2"/>
  <c r="O2726" i="2"/>
  <c r="P2726" i="2"/>
  <c r="Q2726" i="2"/>
  <c r="N2727" i="2"/>
  <c r="O2727" i="2"/>
  <c r="P2727" i="2"/>
  <c r="Q2727" i="2"/>
  <c r="N2728" i="2"/>
  <c r="O2728" i="2"/>
  <c r="P2728" i="2"/>
  <c r="Q2728" i="2"/>
  <c r="N2729" i="2"/>
  <c r="O2729" i="2"/>
  <c r="P2729" i="2"/>
  <c r="Q2729" i="2"/>
  <c r="N2730" i="2"/>
  <c r="O2730" i="2"/>
  <c r="P2730" i="2"/>
  <c r="Q2730" i="2"/>
  <c r="N2731" i="2"/>
  <c r="O2731" i="2"/>
  <c r="P2731" i="2"/>
  <c r="Q2731" i="2"/>
  <c r="N2732" i="2"/>
  <c r="O2732" i="2"/>
  <c r="P2732" i="2"/>
  <c r="Q2732" i="2"/>
  <c r="N2733" i="2"/>
  <c r="O2733" i="2"/>
  <c r="P2733" i="2"/>
  <c r="Q2733" i="2"/>
  <c r="N2734" i="2"/>
  <c r="O2734" i="2"/>
  <c r="P2734" i="2"/>
  <c r="Q2734" i="2"/>
  <c r="N2735" i="2"/>
  <c r="O2735" i="2"/>
  <c r="P2735" i="2"/>
  <c r="Q2735" i="2"/>
  <c r="N2736" i="2"/>
  <c r="O2736" i="2"/>
  <c r="P2736" i="2"/>
  <c r="Q2736" i="2"/>
  <c r="N2737" i="2"/>
  <c r="O2737" i="2"/>
  <c r="P2737" i="2"/>
  <c r="Q2737" i="2"/>
  <c r="N2738" i="2"/>
  <c r="O2738" i="2"/>
  <c r="P2738" i="2"/>
  <c r="Q2738" i="2"/>
  <c r="N2739" i="2"/>
  <c r="O2739" i="2"/>
  <c r="P2739" i="2"/>
  <c r="Q2739" i="2"/>
  <c r="P2" i="2"/>
  <c r="Q2" i="2"/>
  <c r="O2" i="2"/>
  <c r="O2531" i="9" l="1"/>
  <c r="S2530" i="9"/>
  <c r="Q2530" i="9"/>
  <c r="P2616" i="9"/>
  <c r="R2615" i="9"/>
  <c r="T2615" i="9"/>
  <c r="P2594" i="9"/>
  <c r="R2593" i="9"/>
  <c r="T2593" i="9"/>
  <c r="O2594" i="9"/>
  <c r="Q2593" i="9"/>
  <c r="S2593" i="9"/>
  <c r="P2531" i="9"/>
  <c r="T2530" i="9"/>
  <c r="R2530" i="9"/>
  <c r="H2525" i="2"/>
  <c r="I2523" i="2"/>
  <c r="I2517" i="2"/>
  <c r="H511" i="2"/>
  <c r="I509" i="2"/>
  <c r="H508" i="2"/>
  <c r="I506" i="2"/>
  <c r="H505" i="2"/>
  <c r="H499" i="2"/>
  <c r="I497" i="2"/>
  <c r="H496" i="2"/>
  <c r="I494" i="2"/>
  <c r="I488" i="2"/>
  <c r="I476" i="2"/>
  <c r="H475" i="2"/>
  <c r="I473" i="2"/>
  <c r="H469" i="2"/>
  <c r="I3" i="2"/>
  <c r="H1155" i="2"/>
  <c r="H1146" i="2"/>
  <c r="H1128" i="2"/>
  <c r="I751" i="2"/>
  <c r="I721" i="2"/>
  <c r="I580" i="2"/>
  <c r="I5" i="2"/>
  <c r="H2503" i="2"/>
  <c r="I2252" i="2"/>
  <c r="H949" i="2"/>
  <c r="I640" i="2"/>
  <c r="I2242" i="2"/>
  <c r="H1197" i="2"/>
  <c r="H1191" i="2"/>
  <c r="I1186" i="2"/>
  <c r="H1185" i="2"/>
  <c r="H1053" i="2"/>
  <c r="I1051" i="2"/>
  <c r="H1050" i="2"/>
  <c r="H1017" i="2"/>
  <c r="H1014" i="2"/>
  <c r="H1011" i="2"/>
  <c r="H1008" i="2"/>
  <c r="I1183" i="2"/>
  <c r="H1026" i="2"/>
  <c r="H2042" i="2"/>
  <c r="H2030" i="2"/>
  <c r="H2727" i="2"/>
  <c r="H2718" i="2"/>
  <c r="H2712" i="2"/>
  <c r="I2290" i="2"/>
  <c r="H1674" i="2"/>
  <c r="H1671" i="2"/>
  <c r="H1668" i="2"/>
  <c r="H1665" i="2"/>
  <c r="H1662" i="2"/>
  <c r="H1659" i="2"/>
  <c r="H1656" i="2"/>
  <c r="I798" i="2"/>
  <c r="I780" i="2"/>
  <c r="I774" i="2"/>
  <c r="I708" i="2"/>
  <c r="I702" i="2"/>
  <c r="I681" i="2"/>
  <c r="I678" i="2"/>
  <c r="I648" i="2"/>
  <c r="I624" i="2"/>
  <c r="I540" i="2"/>
  <c r="H1653" i="2"/>
  <c r="H1650" i="2"/>
  <c r="H1647" i="2"/>
  <c r="H1644" i="2"/>
  <c r="H1641" i="2"/>
  <c r="H1638" i="2"/>
  <c r="H1635" i="2"/>
  <c r="H1632" i="2"/>
  <c r="H1629" i="2"/>
  <c r="H1626" i="2"/>
  <c r="H1623" i="2"/>
  <c r="H1620" i="2"/>
  <c r="H1614" i="2"/>
  <c r="H1611" i="2"/>
  <c r="H1608" i="2"/>
  <c r="H1602" i="2"/>
  <c r="H1599" i="2"/>
  <c r="H1596" i="2"/>
  <c r="H1593" i="2"/>
  <c r="H1590" i="2"/>
  <c r="H1569" i="2"/>
  <c r="H1563" i="2"/>
  <c r="H1560" i="2"/>
  <c r="H1557" i="2"/>
  <c r="H1554" i="2"/>
  <c r="H1548" i="2"/>
  <c r="H1545" i="2"/>
  <c r="H1542" i="2"/>
  <c r="H1539" i="2"/>
  <c r="H1536" i="2"/>
  <c r="H1530" i="2"/>
  <c r="H1524" i="2"/>
  <c r="H1521" i="2"/>
  <c r="H1518" i="2"/>
  <c r="H1515" i="2"/>
  <c r="H1512" i="2"/>
  <c r="H1503" i="2"/>
  <c r="H1500" i="2"/>
  <c r="H1491" i="2"/>
  <c r="H1488" i="2"/>
  <c r="H1485" i="2"/>
  <c r="H1482" i="2"/>
  <c r="H1479" i="2"/>
  <c r="H1476" i="2"/>
  <c r="H1473" i="2"/>
  <c r="H1470" i="2"/>
  <c r="H1467" i="2"/>
  <c r="H1464" i="2"/>
  <c r="H1461" i="2"/>
  <c r="H1458" i="2"/>
  <c r="H1455" i="2"/>
  <c r="H1452" i="2"/>
  <c r="H1449" i="2"/>
  <c r="H1446" i="2"/>
  <c r="H1443" i="2"/>
  <c r="H1440" i="2"/>
  <c r="H1437" i="2"/>
  <c r="H1434" i="2"/>
  <c r="H1431" i="2"/>
  <c r="H1428" i="2"/>
  <c r="H1425" i="2"/>
  <c r="H1422" i="2"/>
  <c r="H1419" i="2"/>
  <c r="I1315" i="2"/>
  <c r="I1312" i="2"/>
  <c r="I1309" i="2"/>
  <c r="I1306" i="2"/>
  <c r="I1303" i="2"/>
  <c r="I1300" i="2"/>
  <c r="I1297" i="2"/>
  <c r="I1294" i="2"/>
  <c r="I1279" i="2"/>
  <c r="I1276" i="2"/>
  <c r="I1273" i="2"/>
  <c r="I1270" i="2"/>
  <c r="I1267" i="2"/>
  <c r="I1264" i="2"/>
  <c r="I1261" i="2"/>
  <c r="I1258" i="2"/>
  <c r="I1255" i="2"/>
  <c r="I1252" i="2"/>
  <c r="I1249" i="2"/>
  <c r="I1246" i="2"/>
  <c r="I1243" i="2"/>
  <c r="H339" i="2"/>
  <c r="H2599" i="2"/>
  <c r="I2541" i="2"/>
  <c r="I675" i="2"/>
  <c r="H2575" i="2"/>
  <c r="I2461" i="2"/>
  <c r="H2251" i="2"/>
  <c r="H2501" i="2"/>
  <c r="H1868" i="2"/>
  <c r="H1862" i="2"/>
  <c r="H1859" i="2"/>
  <c r="I1857" i="2"/>
  <c r="H1856" i="2"/>
  <c r="H1853" i="2"/>
  <c r="I1851" i="2"/>
  <c r="H1850" i="2"/>
  <c r="H1847" i="2"/>
  <c r="I1845" i="2"/>
  <c r="H1844" i="2"/>
  <c r="H1826" i="2"/>
  <c r="H1808" i="2"/>
  <c r="I1803" i="2"/>
  <c r="H1802" i="2"/>
  <c r="I1800" i="2"/>
  <c r="I1797" i="2"/>
  <c r="H1784" i="2"/>
  <c r="H1778" i="2"/>
  <c r="I621" i="2"/>
  <c r="H308" i="2"/>
  <c r="I210" i="2"/>
  <c r="H128" i="2"/>
  <c r="H125" i="2"/>
  <c r="H122" i="2"/>
  <c r="H116" i="2"/>
  <c r="I1240" i="2"/>
  <c r="H1227" i="2"/>
  <c r="I2234" i="2"/>
  <c r="I2228" i="2"/>
  <c r="H2221" i="2"/>
  <c r="H2209" i="2"/>
  <c r="H2023" i="2"/>
  <c r="I2021" i="2"/>
  <c r="H2020" i="2"/>
  <c r="H1993" i="2"/>
  <c r="H1987" i="2"/>
  <c r="H1981" i="2"/>
  <c r="H1969" i="2"/>
  <c r="I1967" i="2"/>
  <c r="H1966" i="2"/>
  <c r="H1957" i="2"/>
  <c r="H1951" i="2"/>
  <c r="I1949" i="2"/>
  <c r="H1948" i="2"/>
  <c r="H1930" i="2"/>
  <c r="H1882" i="2"/>
  <c r="I1877" i="2"/>
  <c r="H1876" i="2"/>
  <c r="H1873" i="2"/>
  <c r="I1871" i="2"/>
  <c r="H1870" i="2"/>
  <c r="H1834" i="2"/>
  <c r="H1804" i="2"/>
  <c r="H1774" i="2"/>
  <c r="I1772" i="2"/>
  <c r="H1771" i="2"/>
  <c r="I1754" i="2"/>
  <c r="H1753" i="2"/>
  <c r="I1751" i="2"/>
  <c r="I2418" i="2"/>
  <c r="I2409" i="2"/>
  <c r="I2397" i="2"/>
  <c r="I2373" i="2"/>
  <c r="I2370" i="2"/>
  <c r="I2334" i="2"/>
  <c r="I2328" i="2"/>
  <c r="I2325" i="2"/>
  <c r="I2229" i="2"/>
  <c r="H2213" i="2"/>
  <c r="H2210" i="2"/>
  <c r="H2207" i="2"/>
  <c r="H2204" i="2"/>
  <c r="H2168" i="2"/>
  <c r="H2099" i="2"/>
  <c r="H2084" i="2"/>
  <c r="H2063" i="2"/>
  <c r="H2709" i="2"/>
  <c r="H2691" i="2"/>
  <c r="I2689" i="2"/>
  <c r="H2688" i="2"/>
  <c r="I2686" i="2"/>
  <c r="H2592" i="2"/>
  <c r="H2577" i="2"/>
  <c r="I2248" i="2"/>
  <c r="H1551" i="2"/>
  <c r="H1506" i="2"/>
  <c r="H2557" i="2"/>
  <c r="H2506" i="2"/>
  <c r="I2482" i="2"/>
  <c r="H2725" i="2"/>
  <c r="H2719" i="2"/>
  <c r="H2569" i="2"/>
  <c r="H2560" i="2"/>
  <c r="I2500" i="2"/>
  <c r="I2491" i="2"/>
  <c r="I2376" i="2"/>
  <c r="H1022" i="2"/>
  <c r="H968" i="2"/>
  <c r="H962" i="2"/>
  <c r="H838" i="2"/>
  <c r="I836" i="2"/>
  <c r="H826" i="2"/>
  <c r="H805" i="2"/>
  <c r="I803" i="2"/>
  <c r="H787" i="2"/>
  <c r="I785" i="2"/>
  <c r="H433" i="2"/>
  <c r="H430" i="2"/>
  <c r="H379" i="2"/>
  <c r="H376" i="2"/>
  <c r="H343" i="2"/>
  <c r="H340" i="2"/>
  <c r="I2245" i="2"/>
  <c r="H467" i="2"/>
  <c r="H443" i="2"/>
  <c r="I441" i="2"/>
  <c r="I432" i="2"/>
  <c r="H431" i="2"/>
  <c r="I429" i="2"/>
  <c r="H425" i="2"/>
  <c r="I423" i="2"/>
  <c r="H407" i="2"/>
  <c r="I405" i="2"/>
  <c r="H2533" i="2"/>
  <c r="H2527" i="2"/>
  <c r="I2479" i="2"/>
  <c r="I2446" i="2"/>
  <c r="I2425" i="2"/>
  <c r="I2419" i="2"/>
  <c r="I2416" i="2"/>
  <c r="I2413" i="2"/>
  <c r="I2410" i="2"/>
  <c r="I2407" i="2"/>
  <c r="I2401" i="2"/>
  <c r="I2398" i="2"/>
  <c r="I2380" i="2"/>
  <c r="I2365" i="2"/>
  <c r="I2362" i="2"/>
  <c r="I2359" i="2"/>
  <c r="I2356" i="2"/>
  <c r="I2353" i="2"/>
  <c r="I2317" i="2"/>
  <c r="H984" i="2"/>
  <c r="I948" i="2"/>
  <c r="H749" i="2"/>
  <c r="I747" i="2"/>
  <c r="I2553" i="2"/>
  <c r="I1825" i="2"/>
  <c r="H1770" i="2"/>
  <c r="I1765" i="2"/>
  <c r="H2239" i="2"/>
  <c r="H948" i="2"/>
  <c r="H945" i="2"/>
  <c r="I613" i="2"/>
  <c r="I517" i="2"/>
  <c r="I511" i="2"/>
  <c r="I505" i="2"/>
  <c r="I499" i="2"/>
  <c r="I487" i="2"/>
  <c r="I481" i="2"/>
  <c r="I475" i="2"/>
  <c r="H447" i="2"/>
  <c r="H438" i="2"/>
  <c r="H435" i="2"/>
  <c r="H432" i="2"/>
  <c r="H429" i="2"/>
  <c r="H420" i="2"/>
  <c r="H417" i="2"/>
  <c r="H411" i="2"/>
  <c r="H393" i="2"/>
  <c r="H384" i="2"/>
  <c r="H381" i="2"/>
  <c r="H378" i="2"/>
  <c r="H366" i="2"/>
  <c r="H363" i="2"/>
  <c r="I361" i="2"/>
  <c r="H360" i="2"/>
  <c r="H357" i="2"/>
  <c r="H321" i="2"/>
  <c r="H318" i="2"/>
  <c r="H222" i="2"/>
  <c r="H216" i="2"/>
  <c r="I214" i="2"/>
  <c r="I211" i="2"/>
  <c r="H210" i="2"/>
  <c r="I208" i="2"/>
  <c r="H204" i="2"/>
  <c r="H198" i="2"/>
  <c r="H192" i="2"/>
  <c r="H186" i="2"/>
  <c r="H168" i="2"/>
  <c r="H90" i="2"/>
  <c r="H48" i="2"/>
  <c r="H45" i="2"/>
  <c r="H42" i="2"/>
  <c r="H36" i="2"/>
  <c r="H33" i="2"/>
  <c r="H2551" i="2"/>
  <c r="H2536" i="2"/>
  <c r="H2521" i="2"/>
  <c r="H2518" i="2"/>
  <c r="I2415" i="2"/>
  <c r="I2281" i="2"/>
  <c r="I2272" i="2"/>
  <c r="I2266" i="2"/>
  <c r="I2263" i="2"/>
  <c r="I2260" i="2"/>
  <c r="I2257" i="2"/>
  <c r="I2254" i="2"/>
  <c r="I2196" i="2"/>
  <c r="I2166" i="2"/>
  <c r="H2165" i="2"/>
  <c r="I2160" i="2"/>
  <c r="H2135" i="2"/>
  <c r="I2130" i="2"/>
  <c r="H2129" i="2"/>
  <c r="I2124" i="2"/>
  <c r="H2123" i="2"/>
  <c r="H2117" i="2"/>
  <c r="H2027" i="2"/>
  <c r="I2010" i="2"/>
  <c r="I2004" i="2"/>
  <c r="H2003" i="2"/>
  <c r="H2000" i="2"/>
  <c r="I2428" i="2"/>
  <c r="H2010" i="2"/>
  <c r="H2007" i="2"/>
  <c r="I2005" i="2"/>
  <c r="H1980" i="2"/>
  <c r="H1950" i="2"/>
  <c r="H1944" i="2"/>
  <c r="H1788" i="2"/>
  <c r="H2568" i="2"/>
  <c r="I2566" i="2"/>
  <c r="I2563" i="2"/>
  <c r="H2562" i="2"/>
  <c r="I2560" i="2"/>
  <c r="I2557" i="2"/>
  <c r="H2555" i="2"/>
  <c r="I2502" i="2"/>
  <c r="I2493" i="2"/>
  <c r="I2344" i="2"/>
  <c r="I2280" i="2"/>
  <c r="I2274" i="2"/>
  <c r="H2188" i="2"/>
  <c r="H2170" i="2"/>
  <c r="H2116" i="2"/>
  <c r="H2011" i="2"/>
  <c r="H1999" i="2"/>
  <c r="I2554" i="2"/>
  <c r="I2551" i="2"/>
  <c r="I2536" i="2"/>
  <c r="I2533" i="2"/>
  <c r="I2524" i="2"/>
  <c r="H2514" i="2"/>
  <c r="I2512" i="2"/>
  <c r="I2509" i="2"/>
  <c r="H2508" i="2"/>
  <c r="I2506" i="2"/>
  <c r="I2454" i="2"/>
  <c r="I2451" i="2"/>
  <c r="I2302" i="2"/>
  <c r="H1939" i="2"/>
  <c r="H1933" i="2"/>
  <c r="I1748" i="2"/>
  <c r="H1747" i="2"/>
  <c r="I1745" i="2"/>
  <c r="H1744" i="2"/>
  <c r="I1742" i="2"/>
  <c r="H1741" i="2"/>
  <c r="I1739" i="2"/>
  <c r="H1738" i="2"/>
  <c r="I1736" i="2"/>
  <c r="H1735" i="2"/>
  <c r="I1733" i="2"/>
  <c r="H1732" i="2"/>
  <c r="I1730" i="2"/>
  <c r="H1729" i="2"/>
  <c r="I1727" i="2"/>
  <c r="H1726" i="2"/>
  <c r="I1724" i="2"/>
  <c r="H1723" i="2"/>
  <c r="I1721" i="2"/>
  <c r="H1720" i="2"/>
  <c r="I1718" i="2"/>
  <c r="H1717" i="2"/>
  <c r="I1715" i="2"/>
  <c r="H1714" i="2"/>
  <c r="I1712" i="2"/>
  <c r="H1711" i="2"/>
  <c r="I1709" i="2"/>
  <c r="H1708" i="2"/>
  <c r="I1373" i="2"/>
  <c r="H1372" i="2"/>
  <c r="I1232" i="2"/>
  <c r="H1228" i="2"/>
  <c r="I1190" i="2"/>
  <c r="H1189" i="2"/>
  <c r="I1184" i="2"/>
  <c r="H1183" i="2"/>
  <c r="H1159" i="2"/>
  <c r="H1141" i="2"/>
  <c r="H1123" i="2"/>
  <c r="H1105" i="2"/>
  <c r="H1087" i="2"/>
  <c r="H1069" i="2"/>
  <c r="H1039" i="2"/>
  <c r="H877" i="2"/>
  <c r="H862" i="2"/>
  <c r="H853" i="2"/>
  <c r="H829" i="2"/>
  <c r="H817" i="2"/>
  <c r="I715" i="2"/>
  <c r="I709" i="2"/>
  <c r="I685" i="2"/>
  <c r="H681" i="2"/>
  <c r="I679" i="2"/>
  <c r="I676" i="2"/>
  <c r="I667" i="2"/>
  <c r="H663" i="2"/>
  <c r="I661" i="2"/>
  <c r="I637" i="2"/>
  <c r="I625" i="2"/>
  <c r="I616" i="2"/>
  <c r="I609" i="2"/>
  <c r="H605" i="2"/>
  <c r="I603" i="2"/>
  <c r="I597" i="2"/>
  <c r="I537" i="2"/>
  <c r="H322" i="2"/>
  <c r="I317" i="2"/>
  <c r="H316" i="2"/>
  <c r="H313" i="2"/>
  <c r="I311" i="2"/>
  <c r="H310" i="2"/>
  <c r="H307" i="2"/>
  <c r="I299" i="2"/>
  <c r="H298" i="2"/>
  <c r="H295" i="2"/>
  <c r="H181" i="2"/>
  <c r="H157" i="2"/>
  <c r="H154" i="2"/>
  <c r="H148" i="2"/>
  <c r="H145" i="2"/>
  <c r="H142" i="2"/>
  <c r="H139" i="2"/>
  <c r="H136" i="2"/>
  <c r="H130" i="2"/>
  <c r="I553" i="2"/>
  <c r="I550" i="2"/>
  <c r="I544" i="2"/>
  <c r="H522" i="2"/>
  <c r="I520" i="2"/>
  <c r="H519" i="2"/>
  <c r="I457" i="2"/>
  <c r="H450" i="2"/>
  <c r="H402" i="2"/>
  <c r="H1412" i="2"/>
  <c r="H1406" i="2"/>
  <c r="H1376" i="2"/>
  <c r="I1164" i="2"/>
  <c r="H1163" i="2"/>
  <c r="H1058" i="2"/>
  <c r="H1040" i="2"/>
  <c r="H1004" i="2"/>
  <c r="I1002" i="2"/>
  <c r="H1001" i="2"/>
  <c r="H998" i="2"/>
  <c r="H986" i="2"/>
  <c r="H983" i="2"/>
  <c r="H980" i="2"/>
  <c r="H977" i="2"/>
  <c r="H974" i="2"/>
  <c r="I601" i="2"/>
  <c r="I1237" i="2"/>
  <c r="H1035" i="2"/>
  <c r="I467" i="2"/>
  <c r="I464" i="2"/>
  <c r="H1179" i="2"/>
  <c r="I1177" i="2"/>
  <c r="H1173" i="2"/>
  <c r="I1168" i="2"/>
  <c r="H1167" i="2"/>
  <c r="I1165" i="2"/>
  <c r="H1161" i="2"/>
  <c r="H1119" i="2"/>
  <c r="H1101" i="2"/>
  <c r="H1047" i="2"/>
  <c r="H846" i="2"/>
  <c r="I805" i="2"/>
  <c r="I757" i="2"/>
  <c r="I605" i="2"/>
  <c r="I392" i="2"/>
  <c r="I389" i="2"/>
  <c r="H30" i="2"/>
  <c r="H21" i="2"/>
  <c r="H18" i="2"/>
  <c r="H2687" i="2"/>
  <c r="I2682" i="2"/>
  <c r="I2679" i="2"/>
  <c r="I2676" i="2"/>
  <c r="I2673" i="2"/>
  <c r="I2670" i="2"/>
  <c r="I2667" i="2"/>
  <c r="I2664" i="2"/>
  <c r="H2663" i="2"/>
  <c r="I2661" i="2"/>
  <c r="H2660" i="2"/>
  <c r="I2658" i="2"/>
  <c r="H2657" i="2"/>
  <c r="I2655" i="2"/>
  <c r="H2654" i="2"/>
  <c r="I2652" i="2"/>
  <c r="H2651" i="2"/>
  <c r="I2649" i="2"/>
  <c r="H2648" i="2"/>
  <c r="I2646" i="2"/>
  <c r="H2645" i="2"/>
  <c r="I2643" i="2"/>
  <c r="H2642" i="2"/>
  <c r="I2640" i="2"/>
  <c r="H2639" i="2"/>
  <c r="I2637" i="2"/>
  <c r="H2636" i="2"/>
  <c r="I2634" i="2"/>
  <c r="H2633" i="2"/>
  <c r="I2631" i="2"/>
  <c r="H2630" i="2"/>
  <c r="I2628" i="2"/>
  <c r="H2627" i="2"/>
  <c r="I2625" i="2"/>
  <c r="H2624" i="2"/>
  <c r="I2622" i="2"/>
  <c r="H2621" i="2"/>
  <c r="I2619" i="2"/>
  <c r="H2618" i="2"/>
  <c r="I2616" i="2"/>
  <c r="H2615" i="2"/>
  <c r="I2613" i="2"/>
  <c r="H2612" i="2"/>
  <c r="I2610" i="2"/>
  <c r="H2609" i="2"/>
  <c r="I2607" i="2"/>
  <c r="H2606" i="2"/>
  <c r="I2604" i="2"/>
  <c r="H2603" i="2"/>
  <c r="I2601" i="2"/>
  <c r="I2595" i="2"/>
  <c r="I2592" i="2"/>
  <c r="I2589" i="2"/>
  <c r="I2583" i="2"/>
  <c r="I2580" i="2"/>
  <c r="I2577" i="2"/>
  <c r="H2549" i="2"/>
  <c r="H2543" i="2"/>
  <c r="H2537" i="2"/>
  <c r="H2534" i="2"/>
  <c r="I2529" i="2"/>
  <c r="I2526" i="2"/>
  <c r="H2515" i="2"/>
  <c r="H2509" i="2"/>
  <c r="I2473" i="2"/>
  <c r="I2457" i="2"/>
  <c r="H2456" i="2"/>
  <c r="I2374" i="2"/>
  <c r="I2371" i="2"/>
  <c r="I2347" i="2"/>
  <c r="I2307" i="2"/>
  <c r="I2273" i="2"/>
  <c r="H2266" i="2"/>
  <c r="H2257" i="2"/>
  <c r="I2202" i="2"/>
  <c r="H2201" i="2"/>
  <c r="H2700" i="2"/>
  <c r="H2694" i="2"/>
  <c r="H2563" i="2"/>
  <c r="H2513" i="2"/>
  <c r="H2507" i="2"/>
  <c r="I2455" i="2"/>
  <c r="I2335" i="2"/>
  <c r="I2329" i="2"/>
  <c r="I2326" i="2"/>
  <c r="I2286" i="2"/>
  <c r="H2285" i="2"/>
  <c r="I2246" i="2"/>
  <c r="I2243" i="2"/>
  <c r="I2230" i="2"/>
  <c r="H2202" i="2"/>
  <c r="I2200" i="2"/>
  <c r="H2548" i="2"/>
  <c r="H2542" i="2"/>
  <c r="I2443" i="2"/>
  <c r="H2442" i="2"/>
  <c r="I2437" i="2"/>
  <c r="I2434" i="2"/>
  <c r="I2308" i="2"/>
  <c r="H2203" i="2"/>
  <c r="H348" i="2"/>
  <c r="H2590" i="2"/>
  <c r="I2588" i="2"/>
  <c r="H2587" i="2"/>
  <c r="H2584" i="2"/>
  <c r="I2582" i="2"/>
  <c r="I2576" i="2"/>
  <c r="H2567" i="2"/>
  <c r="H2561" i="2"/>
  <c r="I2556" i="2"/>
  <c r="H2539" i="2"/>
  <c r="I2478" i="2"/>
  <c r="I2392" i="2"/>
  <c r="H2375" i="2"/>
  <c r="I2275" i="2"/>
  <c r="H2199" i="2"/>
  <c r="I2194" i="2"/>
  <c r="H2190" i="2"/>
  <c r="I2188" i="2"/>
  <c r="H2187" i="2"/>
  <c r="H2172" i="2"/>
  <c r="I2080" i="2"/>
  <c r="H2079" i="2"/>
  <c r="H2076" i="2"/>
  <c r="I2068" i="2"/>
  <c r="H2067" i="2"/>
  <c r="H2064" i="2"/>
  <c r="I2062" i="2"/>
  <c r="H2061" i="2"/>
  <c r="H2016" i="2"/>
  <c r="I1986" i="2"/>
  <c r="H1985" i="2"/>
  <c r="H1982" i="2"/>
  <c r="I1974" i="2"/>
  <c r="H1922" i="2"/>
  <c r="H1838" i="2"/>
  <c r="H1829" i="2"/>
  <c r="H1772" i="2"/>
  <c r="I1764" i="2"/>
  <c r="H1094" i="2"/>
  <c r="H1076" i="2"/>
  <c r="I1034" i="2"/>
  <c r="H1033" i="2"/>
  <c r="H1027" i="2"/>
  <c r="H990" i="2"/>
  <c r="I985" i="2"/>
  <c r="H975" i="2"/>
  <c r="I973" i="2"/>
  <c r="H966" i="2"/>
  <c r="H963" i="2"/>
  <c r="H957" i="2"/>
  <c r="H954" i="2"/>
  <c r="I952" i="2"/>
  <c r="H951" i="2"/>
  <c r="H839" i="2"/>
  <c r="H685" i="2"/>
  <c r="I683" i="2"/>
  <c r="I680" i="2"/>
  <c r="H679" i="2"/>
  <c r="I677" i="2"/>
  <c r="I641" i="2"/>
  <c r="I632" i="2"/>
  <c r="I579" i="2"/>
  <c r="H578" i="2"/>
  <c r="I573" i="2"/>
  <c r="H572" i="2"/>
  <c r="H569" i="2"/>
  <c r="I567" i="2"/>
  <c r="H566" i="2"/>
  <c r="I561" i="2"/>
  <c r="I534" i="2"/>
  <c r="I528" i="2"/>
  <c r="H527" i="2"/>
  <c r="I519" i="2"/>
  <c r="H518" i="2"/>
  <c r="H457" i="2"/>
  <c r="H451" i="2"/>
  <c r="H448" i="2"/>
  <c r="I446" i="2"/>
  <c r="I428" i="2"/>
  <c r="I425" i="2"/>
  <c r="I419" i="2"/>
  <c r="I410" i="2"/>
  <c r="I407" i="2"/>
  <c r="H375" i="2"/>
  <c r="H287" i="2"/>
  <c r="H281" i="2"/>
  <c r="H275" i="2"/>
  <c r="H263" i="2"/>
  <c r="H245" i="2"/>
  <c r="H239" i="2"/>
  <c r="I102" i="2"/>
  <c r="I96" i="2"/>
  <c r="I47" i="2"/>
  <c r="I35" i="2"/>
  <c r="I32" i="2"/>
  <c r="I17" i="2"/>
  <c r="I11" i="2"/>
  <c r="H2167" i="2"/>
  <c r="I2096" i="2"/>
  <c r="I2090" i="2"/>
  <c r="H2089" i="2"/>
  <c r="I2084" i="2"/>
  <c r="H2083" i="2"/>
  <c r="H2059" i="2"/>
  <c r="I2054" i="2"/>
  <c r="H2053" i="2"/>
  <c r="I2048" i="2"/>
  <c r="H2047" i="2"/>
  <c r="H1974" i="2"/>
  <c r="I1966" i="2"/>
  <c r="H1965" i="2"/>
  <c r="I1963" i="2"/>
  <c r="H1617" i="2"/>
  <c r="H1605" i="2"/>
  <c r="H1587" i="2"/>
  <c r="H1578" i="2"/>
  <c r="I1291" i="2"/>
  <c r="I1288" i="2"/>
  <c r="I1285" i="2"/>
  <c r="I1282" i="2"/>
  <c r="H1218" i="2"/>
  <c r="H1028" i="2"/>
  <c r="I1026" i="2"/>
  <c r="H1000" i="2"/>
  <c r="I998" i="2"/>
  <c r="H997" i="2"/>
  <c r="H991" i="2"/>
  <c r="H985" i="2"/>
  <c r="H973" i="2"/>
  <c r="H964" i="2"/>
  <c r="H961" i="2"/>
  <c r="H665" i="2"/>
  <c r="I657" i="2"/>
  <c r="H653" i="2"/>
  <c r="I651" i="2"/>
  <c r="I645" i="2"/>
  <c r="H597" i="2"/>
  <c r="I595" i="2"/>
  <c r="I541" i="2"/>
  <c r="H473" i="2"/>
  <c r="H464" i="2"/>
  <c r="H461" i="2"/>
  <c r="H458" i="2"/>
  <c r="H397" i="2"/>
  <c r="H394" i="2"/>
  <c r="H294" i="2"/>
  <c r="I87" i="2"/>
  <c r="H86" i="2"/>
  <c r="H83" i="2"/>
  <c r="I81" i="2"/>
  <c r="H80" i="2"/>
  <c r="I75" i="2"/>
  <c r="H74" i="2"/>
  <c r="H71" i="2"/>
  <c r="I69" i="2"/>
  <c r="H68" i="2"/>
  <c r="H53" i="2"/>
  <c r="H2096" i="2"/>
  <c r="H2060" i="2"/>
  <c r="I472" i="2"/>
  <c r="H2171" i="2"/>
  <c r="H1861" i="2"/>
  <c r="H1855" i="2"/>
  <c r="H1807" i="2"/>
  <c r="H1783" i="2"/>
  <c r="H1213" i="2"/>
  <c r="I972" i="2"/>
  <c r="I782" i="2"/>
  <c r="I658" i="2"/>
  <c r="I628" i="2"/>
  <c r="I600" i="2"/>
  <c r="H523" i="2"/>
  <c r="I521" i="2"/>
  <c r="H520" i="2"/>
  <c r="H441" i="2"/>
  <c r="H423" i="2"/>
  <c r="H405" i="2"/>
  <c r="H389" i="2"/>
  <c r="I387" i="2"/>
  <c r="I378" i="2"/>
  <c r="H377" i="2"/>
  <c r="H371" i="2"/>
  <c r="H353" i="2"/>
  <c r="H112" i="2"/>
  <c r="H109" i="2"/>
  <c r="I107" i="2"/>
  <c r="H97" i="2"/>
  <c r="I95" i="2"/>
  <c r="I2733" i="2"/>
  <c r="I2730" i="2"/>
  <c r="H2723" i="2"/>
  <c r="H2711" i="2"/>
  <c r="H2707" i="2"/>
  <c r="H2701" i="2"/>
  <c r="H2695" i="2"/>
  <c r="H2692" i="2"/>
  <c r="I2681" i="2"/>
  <c r="I2678" i="2"/>
  <c r="I2675" i="2"/>
  <c r="I2672" i="2"/>
  <c r="I2669" i="2"/>
  <c r="I2666" i="2"/>
  <c r="H2665" i="2"/>
  <c r="I2663" i="2"/>
  <c r="H2662" i="2"/>
  <c r="I2660" i="2"/>
  <c r="H2659" i="2"/>
  <c r="I2657" i="2"/>
  <c r="H2656" i="2"/>
  <c r="I2654" i="2"/>
  <c r="H2653" i="2"/>
  <c r="I2651" i="2"/>
  <c r="H2650" i="2"/>
  <c r="I2648" i="2"/>
  <c r="H2647" i="2"/>
  <c r="I2645" i="2"/>
  <c r="I2642" i="2"/>
  <c r="H2641" i="2"/>
  <c r="I2639" i="2"/>
  <c r="H2638" i="2"/>
  <c r="I2636" i="2"/>
  <c r="H2635" i="2"/>
  <c r="I2633" i="2"/>
  <c r="H2632" i="2"/>
  <c r="I2630" i="2"/>
  <c r="H2629" i="2"/>
  <c r="I2627" i="2"/>
  <c r="H2626" i="2"/>
  <c r="I2624" i="2"/>
  <c r="H2623" i="2"/>
  <c r="I2621" i="2"/>
  <c r="H2620" i="2"/>
  <c r="I2618" i="2"/>
  <c r="H2617" i="2"/>
  <c r="I2615" i="2"/>
  <c r="H2614" i="2"/>
  <c r="I2612" i="2"/>
  <c r="H2611" i="2"/>
  <c r="I2609" i="2"/>
  <c r="H2608" i="2"/>
  <c r="I2606" i="2"/>
  <c r="H2605" i="2"/>
  <c r="I2603" i="2"/>
  <c r="H2602" i="2"/>
  <c r="I2587" i="2"/>
  <c r="I2584" i="2"/>
  <c r="I2581" i="2"/>
  <c r="H2580" i="2"/>
  <c r="I2578" i="2"/>
  <c r="H2519" i="2"/>
  <c r="I2452" i="2"/>
  <c r="I2320" i="2"/>
  <c r="H2" i="2"/>
  <c r="H2736" i="2"/>
  <c r="H2730" i="2"/>
  <c r="H2705" i="2"/>
  <c r="H2693" i="2"/>
  <c r="H2593" i="2"/>
  <c r="H2581" i="2"/>
  <c r="H2578" i="2"/>
  <c r="H1830" i="2"/>
  <c r="H2545" i="2"/>
  <c r="H2531" i="2"/>
  <c r="I2480" i="2"/>
  <c r="I2470" i="2"/>
  <c r="I2467" i="2"/>
  <c r="I2464" i="2"/>
  <c r="I2389" i="2"/>
  <c r="H2388" i="2"/>
  <c r="I2383" i="2"/>
  <c r="I2299" i="2"/>
  <c r="H2298" i="2"/>
  <c r="I2296" i="2"/>
  <c r="I2293" i="2"/>
  <c r="I2232" i="2"/>
  <c r="I2198" i="2"/>
  <c r="H2197" i="2"/>
  <c r="I2192" i="2"/>
  <c r="H2191" i="2"/>
  <c r="H2185" i="2"/>
  <c r="I2180" i="2"/>
  <c r="H2179" i="2"/>
  <c r="H2166" i="2"/>
  <c r="I2158" i="2"/>
  <c r="H2157" i="2"/>
  <c r="H2154" i="2"/>
  <c r="H2081" i="2"/>
  <c r="I2076" i="2"/>
  <c r="H2075" i="2"/>
  <c r="I2070" i="2"/>
  <c r="H2069" i="2"/>
  <c r="I2058" i="2"/>
  <c r="H2057" i="2"/>
  <c r="I2052" i="2"/>
  <c r="H2005" i="2"/>
  <c r="I2003" i="2"/>
  <c r="H2002" i="2"/>
  <c r="I1984" i="2"/>
  <c r="H1983" i="2"/>
  <c r="I1981" i="2"/>
  <c r="I1873" i="2"/>
  <c r="H1872" i="2"/>
  <c r="I1833" i="2"/>
  <c r="H1832" i="2"/>
  <c r="I1823" i="2"/>
  <c r="H1816" i="2"/>
  <c r="I1811" i="2"/>
  <c r="H1810" i="2"/>
  <c r="H1797" i="2"/>
  <c r="H1782" i="2"/>
  <c r="H1779" i="2"/>
  <c r="H2601" i="2"/>
  <c r="H2588" i="2"/>
  <c r="H2585" i="2"/>
  <c r="I2574" i="2"/>
  <c r="I2571" i="2"/>
  <c r="H2566" i="2"/>
  <c r="I2564" i="2"/>
  <c r="I2547" i="2"/>
  <c r="I2544" i="2"/>
  <c r="H2532" i="2"/>
  <c r="I2530" i="2"/>
  <c r="I2527" i="2"/>
  <c r="H2526" i="2"/>
  <c r="I2520" i="2"/>
  <c r="H2512" i="2"/>
  <c r="I2496" i="2"/>
  <c r="H2495" i="2"/>
  <c r="I2490" i="2"/>
  <c r="H2489" i="2"/>
  <c r="I2484" i="2"/>
  <c r="H2483" i="2"/>
  <c r="I2481" i="2"/>
  <c r="I2445" i="2"/>
  <c r="I2442" i="2"/>
  <c r="I2436" i="2"/>
  <c r="I2403" i="2"/>
  <c r="H2402" i="2"/>
  <c r="I2400" i="2"/>
  <c r="I2364" i="2"/>
  <c r="I2361" i="2"/>
  <c r="I2355" i="2"/>
  <c r="I2316" i="2"/>
  <c r="I2310" i="2"/>
  <c r="H2308" i="2"/>
  <c r="H2305" i="2"/>
  <c r="I2271" i="2"/>
  <c r="H2270" i="2"/>
  <c r="I2265" i="2"/>
  <c r="H2264" i="2"/>
  <c r="I2262" i="2"/>
  <c r="H2261" i="2"/>
  <c r="I2256" i="2"/>
  <c r="H2255" i="2"/>
  <c r="I2226" i="2"/>
  <c r="H2225" i="2"/>
  <c r="H2219" i="2"/>
  <c r="H2186" i="2"/>
  <c r="H2180" i="2"/>
  <c r="H2149" i="2"/>
  <c r="H2112" i="2"/>
  <c r="I2104" i="2"/>
  <c r="H2100" i="2"/>
  <c r="H1962" i="2"/>
  <c r="I1956" i="2"/>
  <c r="I1950" i="2"/>
  <c r="H1949" i="2"/>
  <c r="H1946" i="2"/>
  <c r="H1912" i="2"/>
  <c r="I1907" i="2"/>
  <c r="H1906" i="2"/>
  <c r="I1901" i="2"/>
  <c r="H1900" i="2"/>
  <c r="I1895" i="2"/>
  <c r="H1894" i="2"/>
  <c r="I1861" i="2"/>
  <c r="H1860" i="2"/>
  <c r="I1855" i="2"/>
  <c r="H1854" i="2"/>
  <c r="H1842" i="2"/>
  <c r="H1833" i="2"/>
  <c r="H1823" i="2"/>
  <c r="I2565" i="2"/>
  <c r="I2562" i="2"/>
  <c r="H2550" i="2"/>
  <c r="I2548" i="2"/>
  <c r="I2545" i="2"/>
  <c r="H2544" i="2"/>
  <c r="I2538" i="2"/>
  <c r="H2530" i="2"/>
  <c r="I2511" i="2"/>
  <c r="I2508" i="2"/>
  <c r="I2472" i="2"/>
  <c r="I2469" i="2"/>
  <c r="I2430" i="2"/>
  <c r="H2429" i="2"/>
  <c r="I2427" i="2"/>
  <c r="I2391" i="2"/>
  <c r="I2388" i="2"/>
  <c r="I2382" i="2"/>
  <c r="I2349" i="2"/>
  <c r="H2348" i="2"/>
  <c r="I2346" i="2"/>
  <c r="H2341" i="2"/>
  <c r="I2336" i="2"/>
  <c r="I2301" i="2"/>
  <c r="I2298" i="2"/>
  <c r="I2292" i="2"/>
  <c r="H2268" i="2"/>
  <c r="I2250" i="2"/>
  <c r="I2247" i="2"/>
  <c r="H2246" i="2"/>
  <c r="H2243" i="2"/>
  <c r="I2240" i="2"/>
  <c r="H2233" i="2"/>
  <c r="H2208" i="2"/>
  <c r="H2153" i="2"/>
  <c r="H2138" i="2"/>
  <c r="I2132" i="2"/>
  <c r="I2126" i="2"/>
  <c r="H2125" i="2"/>
  <c r="I2120" i="2"/>
  <c r="H2119" i="2"/>
  <c r="H2113" i="2"/>
  <c r="I2108" i="2"/>
  <c r="H2107" i="2"/>
  <c r="I2102" i="2"/>
  <c r="H2101" i="2"/>
  <c r="H2077" i="2"/>
  <c r="H2062" i="2"/>
  <c r="H2041" i="2"/>
  <c r="H2038" i="2"/>
  <c r="I2026" i="2"/>
  <c r="H2025" i="2"/>
  <c r="H2019" i="2"/>
  <c r="I2017" i="2"/>
  <c r="H2004" i="2"/>
  <c r="H1998" i="2"/>
  <c r="H1975" i="2"/>
  <c r="H1956" i="2"/>
  <c r="H1938" i="2"/>
  <c r="I1929" i="2"/>
  <c r="H1928" i="2"/>
  <c r="H1925" i="2"/>
  <c r="I1911" i="2"/>
  <c r="H1910" i="2"/>
  <c r="H1907" i="2"/>
  <c r="I1905" i="2"/>
  <c r="H1904" i="2"/>
  <c r="H1901" i="2"/>
  <c r="I1899" i="2"/>
  <c r="H1892" i="2"/>
  <c r="I1753" i="2"/>
  <c r="I2559" i="2"/>
  <c r="H2554" i="2"/>
  <c r="H2524" i="2"/>
  <c r="I2518" i="2"/>
  <c r="I2515" i="2"/>
  <c r="I2505" i="2"/>
  <c r="H2500" i="2"/>
  <c r="I2424" i="2"/>
  <c r="I2343" i="2"/>
  <c r="I2337" i="2"/>
  <c r="I2251" i="2"/>
  <c r="I2241" i="2"/>
  <c r="H2240" i="2"/>
  <c r="H2237" i="2"/>
  <c r="I2235" i="2"/>
  <c r="H2218" i="2"/>
  <c r="H2212" i="2"/>
  <c r="H2206" i="2"/>
  <c r="H2102" i="2"/>
  <c r="H1992" i="2"/>
  <c r="H1945" i="2"/>
  <c r="H1905" i="2"/>
  <c r="H1899" i="2"/>
  <c r="H1675" i="2"/>
  <c r="H1672" i="2"/>
  <c r="H1669" i="2"/>
  <c r="H1666" i="2"/>
  <c r="H1663" i="2"/>
  <c r="H1660" i="2"/>
  <c r="H1657" i="2"/>
  <c r="H1654" i="2"/>
  <c r="H1651" i="2"/>
  <c r="H1648" i="2"/>
  <c r="H1645" i="2"/>
  <c r="H1642" i="2"/>
  <c r="H1636" i="2"/>
  <c r="H1633" i="2"/>
  <c r="H1627" i="2"/>
  <c r="H1624" i="2"/>
  <c r="H1621" i="2"/>
  <c r="H1618" i="2"/>
  <c r="H1615" i="2"/>
  <c r="H1612" i="2"/>
  <c r="H1609" i="2"/>
  <c r="H1606" i="2"/>
  <c r="H1603" i="2"/>
  <c r="H1600" i="2"/>
  <c r="H1597" i="2"/>
  <c r="H1594" i="2"/>
  <c r="H1591" i="2"/>
  <c r="H1588" i="2"/>
  <c r="H1585" i="2"/>
  <c r="H1582" i="2"/>
  <c r="I1796" i="2"/>
  <c r="I1793" i="2"/>
  <c r="I1787" i="2"/>
  <c r="H1786" i="2"/>
  <c r="I1784" i="2"/>
  <c r="I1777" i="2"/>
  <c r="H1773" i="2"/>
  <c r="I1770" i="2"/>
  <c r="H1769" i="2"/>
  <c r="H1463" i="2"/>
  <c r="H1460" i="2"/>
  <c r="H1457" i="2"/>
  <c r="H1454" i="2"/>
  <c r="H1451" i="2"/>
  <c r="H1448" i="2"/>
  <c r="H1445" i="2"/>
  <c r="H1442" i="2"/>
  <c r="H1439" i="2"/>
  <c r="H1436" i="2"/>
  <c r="H1433" i="2"/>
  <c r="H1430" i="2"/>
  <c r="H1427" i="2"/>
  <c r="H1424" i="2"/>
  <c r="H1421" i="2"/>
  <c r="H1418" i="2"/>
  <c r="H1415" i="2"/>
  <c r="H1403" i="2"/>
  <c r="H1391" i="2"/>
  <c r="H1382" i="2"/>
  <c r="H1379" i="2"/>
  <c r="H1367" i="2"/>
  <c r="I1314" i="2"/>
  <c r="I1311" i="2"/>
  <c r="I1308" i="2"/>
  <c r="I1305" i="2"/>
  <c r="I1302" i="2"/>
  <c r="I1299" i="2"/>
  <c r="I1296" i="2"/>
  <c r="I1293" i="2"/>
  <c r="I1290" i="2"/>
  <c r="I1287" i="2"/>
  <c r="I1284" i="2"/>
  <c r="I1281" i="2"/>
  <c r="I1278" i="2"/>
  <c r="I1275" i="2"/>
  <c r="I1272" i="2"/>
  <c r="I1269" i="2"/>
  <c r="I1266" i="2"/>
  <c r="I1263" i="2"/>
  <c r="I1260" i="2"/>
  <c r="I1257" i="2"/>
  <c r="I1254" i="2"/>
  <c r="H1220" i="2"/>
  <c r="H1116" i="2"/>
  <c r="H1110" i="2"/>
  <c r="H1104" i="2"/>
  <c r="H1057" i="2"/>
  <c r="I1052" i="2"/>
  <c r="H1051" i="2"/>
  <c r="H1045" i="2"/>
  <c r="H1016" i="2"/>
  <c r="H1013" i="2"/>
  <c r="H1010" i="2"/>
  <c r="I1008" i="2"/>
  <c r="H981" i="2"/>
  <c r="H972" i="2"/>
  <c r="I966" i="2"/>
  <c r="H952" i="2"/>
  <c r="I555" i="2"/>
  <c r="H1796" i="2"/>
  <c r="H1793" i="2"/>
  <c r="H1202" i="2"/>
  <c r="H1092" i="2"/>
  <c r="H1074" i="2"/>
  <c r="H1046" i="2"/>
  <c r="H1184" i="2"/>
  <c r="H999" i="2"/>
  <c r="H11" i="2"/>
  <c r="I1411" i="2"/>
  <c r="H1410" i="2"/>
  <c r="H1407" i="2"/>
  <c r="H1233" i="2"/>
  <c r="H1200" i="2"/>
  <c r="H1148" i="2"/>
  <c r="H1130" i="2"/>
  <c r="H1081" i="2"/>
  <c r="H1065" i="2"/>
  <c r="I649" i="2"/>
  <c r="H1579" i="2"/>
  <c r="H1576" i="2"/>
  <c r="H1573" i="2"/>
  <c r="H1570" i="2"/>
  <c r="H1567" i="2"/>
  <c r="H1564" i="2"/>
  <c r="H1561" i="2"/>
  <c r="H1558" i="2"/>
  <c r="H1555" i="2"/>
  <c r="H1552" i="2"/>
  <c r="H1549" i="2"/>
  <c r="H1546" i="2"/>
  <c r="H1543" i="2"/>
  <c r="H1540" i="2"/>
  <c r="H1537" i="2"/>
  <c r="H1534" i="2"/>
  <c r="H1531" i="2"/>
  <c r="H1528" i="2"/>
  <c r="H1525" i="2"/>
  <c r="H1522" i="2"/>
  <c r="H1519" i="2"/>
  <c r="H1516" i="2"/>
  <c r="H1513" i="2"/>
  <c r="H1510" i="2"/>
  <c r="H1474" i="2"/>
  <c r="H1471" i="2"/>
  <c r="H1468" i="2"/>
  <c r="H1465" i="2"/>
  <c r="H1462" i="2"/>
  <c r="H1459" i="2"/>
  <c r="H1456" i="2"/>
  <c r="H1453" i="2"/>
  <c r="H1450" i="2"/>
  <c r="H1447" i="2"/>
  <c r="H1444" i="2"/>
  <c r="H1441" i="2"/>
  <c r="H1438" i="2"/>
  <c r="H1435" i="2"/>
  <c r="H1432" i="2"/>
  <c r="H1429" i="2"/>
  <c r="H1426" i="2"/>
  <c r="H1423" i="2"/>
  <c r="H1405" i="2"/>
  <c r="H1399" i="2"/>
  <c r="H1393" i="2"/>
  <c r="H1369" i="2"/>
  <c r="H1363" i="2"/>
  <c r="H1357" i="2"/>
  <c r="I1313" i="2"/>
  <c r="I1310" i="2"/>
  <c r="I1307" i="2"/>
  <c r="I1304" i="2"/>
  <c r="I1301" i="2"/>
  <c r="I1298" i="2"/>
  <c r="I1295" i="2"/>
  <c r="I1292" i="2"/>
  <c r="I1289" i="2"/>
  <c r="I1286" i="2"/>
  <c r="I1283" i="2"/>
  <c r="I1280" i="2"/>
  <c r="I1277" i="2"/>
  <c r="I1274" i="2"/>
  <c r="I1271" i="2"/>
  <c r="I1268" i="2"/>
  <c r="I1265" i="2"/>
  <c r="I1262" i="2"/>
  <c r="I1259" i="2"/>
  <c r="I1256" i="2"/>
  <c r="I1253" i="2"/>
  <c r="I1250" i="2"/>
  <c r="I1247" i="2"/>
  <c r="I1244" i="2"/>
  <c r="I1241" i="2"/>
  <c r="I1238" i="2"/>
  <c r="I1235" i="2"/>
  <c r="H1194" i="2"/>
  <c r="H1176" i="2"/>
  <c r="H1158" i="2"/>
  <c r="H1112" i="2"/>
  <c r="H870" i="2"/>
  <c r="H824" i="2"/>
  <c r="I744" i="2"/>
  <c r="I738" i="2"/>
  <c r="I732" i="2"/>
  <c r="H715" i="2"/>
  <c r="I713" i="2"/>
  <c r="I710" i="2"/>
  <c r="I652" i="2"/>
  <c r="I629" i="2"/>
  <c r="H621" i="2"/>
  <c r="I619" i="2"/>
  <c r="I604" i="2"/>
  <c r="I585" i="2"/>
  <c r="I582" i="2"/>
  <c r="I558" i="2"/>
  <c r="I539" i="2"/>
  <c r="H537" i="2"/>
  <c r="I529" i="2"/>
  <c r="H470" i="2"/>
  <c r="I450" i="2"/>
  <c r="H442" i="2"/>
  <c r="H439" i="2"/>
  <c r="I437" i="2"/>
  <c r="H426" i="2"/>
  <c r="H414" i="2"/>
  <c r="H410" i="2"/>
  <c r="H404" i="2"/>
  <c r="I396" i="2"/>
  <c r="H395" i="2"/>
  <c r="I393" i="2"/>
  <c r="H385" i="2"/>
  <c r="I383" i="2"/>
  <c r="I373" i="2"/>
  <c r="H372" i="2"/>
  <c r="H356" i="2"/>
  <c r="H350" i="2"/>
  <c r="H341" i="2"/>
  <c r="H334" i="2"/>
  <c r="I332" i="2"/>
  <c r="H331" i="2"/>
  <c r="H328" i="2"/>
  <c r="H325" i="2"/>
  <c r="I323" i="2"/>
  <c r="H288" i="2"/>
  <c r="I286" i="2"/>
  <c r="H285" i="2"/>
  <c r="I283" i="2"/>
  <c r="H282" i="2"/>
  <c r="I280" i="2"/>
  <c r="H279" i="2"/>
  <c r="I277" i="2"/>
  <c r="H276" i="2"/>
  <c r="I274" i="2"/>
  <c r="H273" i="2"/>
  <c r="I271" i="2"/>
  <c r="H270" i="2"/>
  <c r="I268" i="2"/>
  <c r="H267" i="2"/>
  <c r="I265" i="2"/>
  <c r="H264" i="2"/>
  <c r="I262" i="2"/>
  <c r="H261" i="2"/>
  <c r="I259" i="2"/>
  <c r="H252" i="2"/>
  <c r="I184" i="2"/>
  <c r="H183" i="2"/>
  <c r="I181" i="2"/>
  <c r="H144" i="2"/>
  <c r="I142" i="2"/>
  <c r="H138" i="2"/>
  <c r="I136" i="2"/>
  <c r="H92" i="2"/>
  <c r="H44" i="2"/>
  <c r="H17" i="2"/>
  <c r="H14" i="2"/>
  <c r="H7" i="2"/>
  <c r="H950" i="2"/>
  <c r="I944" i="2"/>
  <c r="H874" i="2"/>
  <c r="I872" i="2"/>
  <c r="H871" i="2"/>
  <c r="I869" i="2"/>
  <c r="H868" i="2"/>
  <c r="I866" i="2"/>
  <c r="H850" i="2"/>
  <c r="I848" i="2"/>
  <c r="H847" i="2"/>
  <c r="H841" i="2"/>
  <c r="H822" i="2"/>
  <c r="I820" i="2"/>
  <c r="H819" i="2"/>
  <c r="H816" i="2"/>
  <c r="I814" i="2"/>
  <c r="I787" i="2"/>
  <c r="H713" i="2"/>
  <c r="I711" i="2"/>
  <c r="H629" i="2"/>
  <c r="I627" i="2"/>
  <c r="I617" i="2"/>
  <c r="I608" i="2"/>
  <c r="I586" i="2"/>
  <c r="H551" i="2"/>
  <c r="I549" i="2"/>
  <c r="H548" i="2"/>
  <c r="I543" i="2"/>
  <c r="H542" i="2"/>
  <c r="H468" i="2"/>
  <c r="H465" i="2"/>
  <c r="H446" i="2"/>
  <c r="H440" i="2"/>
  <c r="H421" i="2"/>
  <c r="H408" i="2"/>
  <c r="H392" i="2"/>
  <c r="H386" i="2"/>
  <c r="H367" i="2"/>
  <c r="I355" i="2"/>
  <c r="H354" i="2"/>
  <c r="H351" i="2"/>
  <c r="H338" i="2"/>
  <c r="H335" i="2"/>
  <c r="H332" i="2"/>
  <c r="I330" i="2"/>
  <c r="H329" i="2"/>
  <c r="H323" i="2"/>
  <c r="I281" i="2"/>
  <c r="H280" i="2"/>
  <c r="H277" i="2"/>
  <c r="I275" i="2"/>
  <c r="H274" i="2"/>
  <c r="H271" i="2"/>
  <c r="I263" i="2"/>
  <c r="H262" i="2"/>
  <c r="I257" i="2"/>
  <c r="H256" i="2"/>
  <c r="H253" i="2"/>
  <c r="I251" i="2"/>
  <c r="H250" i="2"/>
  <c r="H247" i="2"/>
  <c r="I245" i="2"/>
  <c r="H244" i="2"/>
  <c r="H241" i="2"/>
  <c r="I239" i="2"/>
  <c r="H238" i="2"/>
  <c r="H235" i="2"/>
  <c r="I227" i="2"/>
  <c r="H223" i="2"/>
  <c r="H211" i="2"/>
  <c r="H208" i="2"/>
  <c r="I206" i="2"/>
  <c r="H193" i="2"/>
  <c r="I191" i="2"/>
  <c r="H190" i="2"/>
  <c r="I188" i="2"/>
  <c r="H169" i="2"/>
  <c r="I125" i="2"/>
  <c r="H115" i="2"/>
  <c r="I113" i="2"/>
  <c r="I88" i="2"/>
  <c r="H835" i="2"/>
  <c r="I797" i="2"/>
  <c r="I745" i="2"/>
  <c r="I653" i="2"/>
  <c r="H645" i="2"/>
  <c r="I643" i="2"/>
  <c r="H579" i="2"/>
  <c r="I577" i="2"/>
  <c r="H573" i="2"/>
  <c r="H567" i="2"/>
  <c r="H462" i="2"/>
  <c r="H459" i="2"/>
  <c r="H453" i="2"/>
  <c r="H415" i="2"/>
  <c r="H412" i="2"/>
  <c r="H399" i="2"/>
  <c r="H396" i="2"/>
  <c r="H361" i="2"/>
  <c r="H358" i="2"/>
  <c r="H345" i="2"/>
  <c r="I343" i="2"/>
  <c r="H342" i="2"/>
  <c r="I306" i="2"/>
  <c r="H302" i="2"/>
  <c r="H296" i="2"/>
  <c r="H860" i="2"/>
  <c r="H848" i="2"/>
  <c r="I575" i="2"/>
  <c r="I569" i="2"/>
  <c r="I557" i="2"/>
  <c r="I538" i="2"/>
  <c r="I504" i="2"/>
  <c r="H503" i="2"/>
  <c r="I501" i="2"/>
  <c r="H500" i="2"/>
  <c r="H494" i="2"/>
  <c r="I486" i="2"/>
  <c r="H485" i="2"/>
  <c r="I483" i="2"/>
  <c r="H482" i="2"/>
  <c r="I480" i="2"/>
  <c r="H479" i="2"/>
  <c r="I474" i="2"/>
  <c r="H472" i="2"/>
  <c r="I458" i="2"/>
  <c r="H444" i="2"/>
  <c r="H428" i="2"/>
  <c r="H422" i="2"/>
  <c r="I414" i="2"/>
  <c r="H413" i="2"/>
  <c r="I411" i="2"/>
  <c r="H403" i="2"/>
  <c r="I401" i="2"/>
  <c r="H390" i="2"/>
  <c r="H374" i="2"/>
  <c r="H368" i="2"/>
  <c r="H359" i="2"/>
  <c r="H349" i="2"/>
  <c r="H336" i="2"/>
  <c r="H290" i="2"/>
  <c r="I288" i="2"/>
  <c r="I198" i="2"/>
  <c r="H197" i="2"/>
  <c r="I195" i="2"/>
  <c r="H194" i="2"/>
  <c r="I156" i="2"/>
  <c r="I150" i="2"/>
  <c r="I138" i="2"/>
  <c r="I132" i="2"/>
  <c r="H94" i="2"/>
  <c r="H91" i="2"/>
  <c r="H85" i="2"/>
  <c r="H73" i="2"/>
  <c r="H70" i="2"/>
  <c r="I2712" i="2"/>
  <c r="H2589" i="2"/>
  <c r="H2582" i="2"/>
  <c r="H2564" i="2"/>
  <c r="H2546" i="2"/>
  <c r="H2528" i="2"/>
  <c r="H2510" i="2"/>
  <c r="I2494" i="2"/>
  <c r="I2471" i="2"/>
  <c r="I2444" i="2"/>
  <c r="I2417" i="2"/>
  <c r="I2390" i="2"/>
  <c r="I2363" i="2"/>
  <c r="H2335" i="2"/>
  <c r="H2332" i="2"/>
  <c r="H2325" i="2"/>
  <c r="I2323" i="2"/>
  <c r="I2313" i="2"/>
  <c r="H2312" i="2"/>
  <c r="I2300" i="2"/>
  <c r="I2277" i="2"/>
  <c r="H2276" i="2"/>
  <c r="H2272" i="2"/>
  <c r="I2244" i="2"/>
  <c r="I2237" i="2"/>
  <c r="I2214" i="2"/>
  <c r="H2184" i="2"/>
  <c r="I2182" i="2"/>
  <c r="H2181" i="2"/>
  <c r="H2114" i="2"/>
  <c r="H2095" i="2"/>
  <c r="I2715" i="2"/>
  <c r="I2694" i="2"/>
  <c r="H2596" i="2"/>
  <c r="H2586" i="2"/>
  <c r="H2579" i="2"/>
  <c r="H2572" i="2"/>
  <c r="I2488" i="2"/>
  <c r="I2475" i="2"/>
  <c r="H2474" i="2"/>
  <c r="H2460" i="2"/>
  <c r="I2448" i="2"/>
  <c r="H2447" i="2"/>
  <c r="I2431" i="2"/>
  <c r="I2421" i="2"/>
  <c r="H2420" i="2"/>
  <c r="H2406" i="2"/>
  <c r="I2394" i="2"/>
  <c r="H2393" i="2"/>
  <c r="I2377" i="2"/>
  <c r="I2367" i="2"/>
  <c r="H2366" i="2"/>
  <c r="H2352" i="2"/>
  <c r="I2350" i="2"/>
  <c r="I2340" i="2"/>
  <c r="H2339" i="2"/>
  <c r="I2327" i="2"/>
  <c r="I2304" i="2"/>
  <c r="H2303" i="2"/>
  <c r="H2299" i="2"/>
  <c r="H2296" i="2"/>
  <c r="H2289" i="2"/>
  <c r="I2287" i="2"/>
  <c r="I2284" i="2"/>
  <c r="I2264" i="2"/>
  <c r="I2255" i="2"/>
  <c r="I2231" i="2"/>
  <c r="I2224" i="2"/>
  <c r="H2223" i="2"/>
  <c r="I2724" i="2"/>
  <c r="H2689" i="2"/>
  <c r="H2733" i="2"/>
  <c r="I2700" i="2"/>
  <c r="I2725" i="2"/>
  <c r="I2719" i="2"/>
  <c r="H2715" i="2"/>
  <c r="H2576" i="2"/>
  <c r="H2558" i="2"/>
  <c r="H2540" i="2"/>
  <c r="H2522" i="2"/>
  <c r="H2504" i="2"/>
  <c r="I2462" i="2"/>
  <c r="I2435" i="2"/>
  <c r="I2408" i="2"/>
  <c r="I2381" i="2"/>
  <c r="I2354" i="2"/>
  <c r="I2331" i="2"/>
  <c r="H2330" i="2"/>
  <c r="H2326" i="2"/>
  <c r="H2323" i="2"/>
  <c r="H2316" i="2"/>
  <c r="I2314" i="2"/>
  <c r="I2311" i="2"/>
  <c r="I2291" i="2"/>
  <c r="H2280" i="2"/>
  <c r="I2278" i="2"/>
  <c r="I2268" i="2"/>
  <c r="I2238" i="2"/>
  <c r="I2152" i="2"/>
  <c r="H2151" i="2"/>
  <c r="H2148" i="2"/>
  <c r="I2146" i="2"/>
  <c r="H2145" i="2"/>
  <c r="I2140" i="2"/>
  <c r="H2136" i="2"/>
  <c r="H2017" i="2"/>
  <c r="I2015" i="2"/>
  <c r="H2014" i="2"/>
  <c r="I2012" i="2"/>
  <c r="H1963" i="2"/>
  <c r="I2718" i="2"/>
  <c r="H2739" i="2"/>
  <c r="I2722" i="2"/>
  <c r="I2713" i="2"/>
  <c r="I2688" i="2"/>
  <c r="I2" i="2"/>
  <c r="H2737" i="2"/>
  <c r="H2728" i="2"/>
  <c r="I2707" i="2"/>
  <c r="H2706" i="2"/>
  <c r="I2704" i="2"/>
  <c r="H2703" i="2"/>
  <c r="I2701" i="2"/>
  <c r="H2697" i="2"/>
  <c r="I2695" i="2"/>
  <c r="H2597" i="2"/>
  <c r="H2594" i="2"/>
  <c r="H2591" i="2"/>
  <c r="H2573" i="2"/>
  <c r="H2570" i="2"/>
  <c r="I2542" i="2"/>
  <c r="I2539" i="2"/>
  <c r="I2535" i="2"/>
  <c r="I2521" i="2"/>
  <c r="I2503" i="2"/>
  <c r="I2499" i="2"/>
  <c r="I2489" i="2"/>
  <c r="H2478" i="2"/>
  <c r="I2466" i="2"/>
  <c r="H2465" i="2"/>
  <c r="I2463" i="2"/>
  <c r="I2449" i="2"/>
  <c r="I2439" i="2"/>
  <c r="H2438" i="2"/>
  <c r="H2424" i="2"/>
  <c r="I2412" i="2"/>
  <c r="H2411" i="2"/>
  <c r="I2395" i="2"/>
  <c r="I2385" i="2"/>
  <c r="H2384" i="2"/>
  <c r="H2370" i="2"/>
  <c r="I2358" i="2"/>
  <c r="H2357" i="2"/>
  <c r="H2343" i="2"/>
  <c r="I2341" i="2"/>
  <c r="I2338" i="2"/>
  <c r="I2318" i="2"/>
  <c r="H2307" i="2"/>
  <c r="I2305" i="2"/>
  <c r="I2295" i="2"/>
  <c r="H2294" i="2"/>
  <c r="H2290" i="2"/>
  <c r="H2287" i="2"/>
  <c r="I2282" i="2"/>
  <c r="H2189" i="2"/>
  <c r="H2045" i="2"/>
  <c r="I2040" i="2"/>
  <c r="H2039" i="2"/>
  <c r="I2034" i="2"/>
  <c r="I2737" i="2"/>
  <c r="I2731" i="2"/>
  <c r="I2706" i="2"/>
  <c r="I2697" i="2"/>
  <c r="H2724" i="2"/>
  <c r="H2721" i="2"/>
  <c r="H2738" i="2"/>
  <c r="H2729" i="2"/>
  <c r="H2713" i="2"/>
  <c r="H2710" i="2"/>
  <c r="H2598" i="2"/>
  <c r="I2596" i="2"/>
  <c r="I2593" i="2"/>
  <c r="I2590" i="2"/>
  <c r="H2574" i="2"/>
  <c r="I2572" i="2"/>
  <c r="I2569" i="2"/>
  <c r="H2556" i="2"/>
  <c r="H2552" i="2"/>
  <c r="I2550" i="2"/>
  <c r="H2538" i="2"/>
  <c r="I2532" i="2"/>
  <c r="H2520" i="2"/>
  <c r="H2516" i="2"/>
  <c r="H2502" i="2"/>
  <c r="I2487" i="2"/>
  <c r="I2460" i="2"/>
  <c r="I2453" i="2"/>
  <c r="I2433" i="2"/>
  <c r="I2426" i="2"/>
  <c r="I2406" i="2"/>
  <c r="I2399" i="2"/>
  <c r="I2379" i="2"/>
  <c r="I2372" i="2"/>
  <c r="I2352" i="2"/>
  <c r="I2345" i="2"/>
  <c r="H2334" i="2"/>
  <c r="I2332" i="2"/>
  <c r="I2322" i="2"/>
  <c r="H2321" i="2"/>
  <c r="I2319" i="2"/>
  <c r="H2317" i="2"/>
  <c r="H2314" i="2"/>
  <c r="I2309" i="2"/>
  <c r="I2289" i="2"/>
  <c r="I2283" i="2"/>
  <c r="H2281" i="2"/>
  <c r="H2278" i="2"/>
  <c r="H2271" i="2"/>
  <c r="I2269" i="2"/>
  <c r="H2259" i="2"/>
  <c r="H2256" i="2"/>
  <c r="H2252" i="2"/>
  <c r="H2249" i="2"/>
  <c r="I2236" i="2"/>
  <c r="I2233" i="2"/>
  <c r="H2228" i="2"/>
  <c r="I2216" i="2"/>
  <c r="H2215" i="2"/>
  <c r="I2184" i="2"/>
  <c r="H2177" i="2"/>
  <c r="H2265" i="2"/>
  <c r="I2259" i="2"/>
  <c r="I2253" i="2"/>
  <c r="I2249" i="2"/>
  <c r="H2245" i="2"/>
  <c r="I2239" i="2"/>
  <c r="H2234" i="2"/>
  <c r="H2231" i="2"/>
  <c r="H2227" i="2"/>
  <c r="H2224" i="2"/>
  <c r="H2195" i="2"/>
  <c r="H2192" i="2"/>
  <c r="H2182" i="2"/>
  <c r="H2176" i="2"/>
  <c r="I2170" i="2"/>
  <c r="H2169" i="2"/>
  <c r="I2148" i="2"/>
  <c r="H2147" i="2"/>
  <c r="I2142" i="2"/>
  <c r="H2132" i="2"/>
  <c r="I2098" i="2"/>
  <c r="H2097" i="2"/>
  <c r="H2094" i="2"/>
  <c r="I2092" i="2"/>
  <c r="H2091" i="2"/>
  <c r="I2086" i="2"/>
  <c r="H2082" i="2"/>
  <c r="H2048" i="2"/>
  <c r="I2042" i="2"/>
  <c r="H2035" i="2"/>
  <c r="I2030" i="2"/>
  <c r="H2029" i="2"/>
  <c r="H2026" i="2"/>
  <c r="I2014" i="2"/>
  <c r="H2013" i="2"/>
  <c r="I2011" i="2"/>
  <c r="H2006" i="2"/>
  <c r="I1997" i="2"/>
  <c r="H1996" i="2"/>
  <c r="I1994" i="2"/>
  <c r="H1989" i="2"/>
  <c r="I1987" i="2"/>
  <c r="H1986" i="2"/>
  <c r="I1980" i="2"/>
  <c r="H1976" i="2"/>
  <c r="I1973" i="2"/>
  <c r="H1972" i="2"/>
  <c r="H1959" i="2"/>
  <c r="I1957" i="2"/>
  <c r="H1952" i="2"/>
  <c r="I1943" i="2"/>
  <c r="H1942" i="2"/>
  <c r="I1940" i="2"/>
  <c r="H1935" i="2"/>
  <c r="I1933" i="2"/>
  <c r="H1932" i="2"/>
  <c r="I1917" i="2"/>
  <c r="H1916" i="2"/>
  <c r="H1913" i="2"/>
  <c r="H1898" i="2"/>
  <c r="I1889" i="2"/>
  <c r="H1888" i="2"/>
  <c r="I1867" i="2"/>
  <c r="H1866" i="2"/>
  <c r="H1845" i="2"/>
  <c r="I1829" i="2"/>
  <c r="H1828" i="2"/>
  <c r="H1822" i="2"/>
  <c r="I1807" i="2"/>
  <c r="I1804" i="2"/>
  <c r="H1800" i="2"/>
  <c r="H1790" i="2"/>
  <c r="I1788" i="2"/>
  <c r="I1998" i="2"/>
  <c r="H1994" i="2"/>
  <c r="I1991" i="2"/>
  <c r="H1990" i="2"/>
  <c r="H1977" i="2"/>
  <c r="I1975" i="2"/>
  <c r="H1970" i="2"/>
  <c r="I1961" i="2"/>
  <c r="H1960" i="2"/>
  <c r="I1958" i="2"/>
  <c r="H1953" i="2"/>
  <c r="I1951" i="2"/>
  <c r="I1944" i="2"/>
  <c r="H1940" i="2"/>
  <c r="I1937" i="2"/>
  <c r="H1936" i="2"/>
  <c r="I1921" i="2"/>
  <c r="H1920" i="2"/>
  <c r="I1915" i="2"/>
  <c r="H1914" i="2"/>
  <c r="H1889" i="2"/>
  <c r="I1887" i="2"/>
  <c r="H1886" i="2"/>
  <c r="H1883" i="2"/>
  <c r="I1865" i="2"/>
  <c r="H1864" i="2"/>
  <c r="I1795" i="2"/>
  <c r="I1792" i="2"/>
  <c r="H1791" i="2"/>
  <c r="I1789" i="2"/>
  <c r="H1785" i="2"/>
  <c r="I1782" i="2"/>
  <c r="H1781" i="2"/>
  <c r="I1779" i="2"/>
  <c r="H1764" i="2"/>
  <c r="I1762" i="2"/>
  <c r="I1759" i="2"/>
  <c r="I2162" i="2"/>
  <c r="H2161" i="2"/>
  <c r="I2156" i="2"/>
  <c r="H2155" i="2"/>
  <c r="I2134" i="2"/>
  <c r="H2133" i="2"/>
  <c r="H2130" i="2"/>
  <c r="I2122" i="2"/>
  <c r="H2118" i="2"/>
  <c r="I2112" i="2"/>
  <c r="H2111" i="2"/>
  <c r="I2106" i="2"/>
  <c r="I2078" i="2"/>
  <c r="I2072" i="2"/>
  <c r="H2071" i="2"/>
  <c r="I2066" i="2"/>
  <c r="H2065" i="2"/>
  <c r="H2058" i="2"/>
  <c r="I2050" i="2"/>
  <c r="H2049" i="2"/>
  <c r="H2046" i="2"/>
  <c r="H2024" i="2"/>
  <c r="I2022" i="2"/>
  <c r="H2021" i="2"/>
  <c r="H2018" i="2"/>
  <c r="H2001" i="2"/>
  <c r="I1999" i="2"/>
  <c r="I1992" i="2"/>
  <c r="I1985" i="2"/>
  <c r="H1984" i="2"/>
  <c r="I1968" i="2"/>
  <c r="H1967" i="2"/>
  <c r="H1964" i="2"/>
  <c r="I1948" i="2"/>
  <c r="H1947" i="2"/>
  <c r="I1945" i="2"/>
  <c r="I1938" i="2"/>
  <c r="I1925" i="2"/>
  <c r="H1924" i="2"/>
  <c r="I1903" i="2"/>
  <c r="I1897" i="2"/>
  <c r="H1896" i="2"/>
  <c r="I1881" i="2"/>
  <c r="H1880" i="2"/>
  <c r="H1877" i="2"/>
  <c r="I1875" i="2"/>
  <c r="I1847" i="2"/>
  <c r="H1846" i="2"/>
  <c r="I1837" i="2"/>
  <c r="H1836" i="2"/>
  <c r="H2162" i="2"/>
  <c r="H2156" i="2"/>
  <c r="I2150" i="2"/>
  <c r="I2144" i="2"/>
  <c r="H2143" i="2"/>
  <c r="I2138" i="2"/>
  <c r="H2137" i="2"/>
  <c r="H2131" i="2"/>
  <c r="I2116" i="2"/>
  <c r="H2115" i="2"/>
  <c r="I2094" i="2"/>
  <c r="H2093" i="2"/>
  <c r="I2088" i="2"/>
  <c r="H2078" i="2"/>
  <c r="I2044" i="2"/>
  <c r="H2043" i="2"/>
  <c r="H2040" i="2"/>
  <c r="I2038" i="2"/>
  <c r="H2037" i="2"/>
  <c r="H2028" i="2"/>
  <c r="I2016" i="2"/>
  <c r="H2012" i="2"/>
  <c r="I2009" i="2"/>
  <c r="H2008" i="2"/>
  <c r="H1995" i="2"/>
  <c r="I1993" i="2"/>
  <c r="H1988" i="2"/>
  <c r="I1979" i="2"/>
  <c r="H1978" i="2"/>
  <c r="I1976" i="2"/>
  <c r="H1971" i="2"/>
  <c r="I1969" i="2"/>
  <c r="H1968" i="2"/>
  <c r="I1962" i="2"/>
  <c r="H1958" i="2"/>
  <c r="I1955" i="2"/>
  <c r="H1954" i="2"/>
  <c r="H1941" i="2"/>
  <c r="I1939" i="2"/>
  <c r="H1934" i="2"/>
  <c r="H1931" i="2"/>
  <c r="I1919" i="2"/>
  <c r="I1891" i="2"/>
  <c r="H1890" i="2"/>
  <c r="I1885" i="2"/>
  <c r="H1884" i="2"/>
  <c r="H1875" i="2"/>
  <c r="H1869" i="2"/>
  <c r="H1818" i="2"/>
  <c r="H1815" i="2"/>
  <c r="H1812" i="2"/>
  <c r="I1706" i="2"/>
  <c r="H1705" i="2"/>
  <c r="I1703" i="2"/>
  <c r="H1702" i="2"/>
  <c r="I1700" i="2"/>
  <c r="H1699" i="2"/>
  <c r="I1697" i="2"/>
  <c r="H1696" i="2"/>
  <c r="I1694" i="2"/>
  <c r="H1693" i="2"/>
  <c r="I1691" i="2"/>
  <c r="H1690" i="2"/>
  <c r="I1688" i="2"/>
  <c r="H1687" i="2"/>
  <c r="I1685" i="2"/>
  <c r="I1529" i="2"/>
  <c r="I1508" i="2"/>
  <c r="I1505" i="2"/>
  <c r="I1502" i="2"/>
  <c r="I1499" i="2"/>
  <c r="I1496" i="2"/>
  <c r="I1487" i="2"/>
  <c r="I1478" i="2"/>
  <c r="I1475" i="2"/>
  <c r="I1418" i="2"/>
  <c r="I1415" i="2"/>
  <c r="H1209" i="2"/>
  <c r="H1780" i="2"/>
  <c r="I1778" i="2"/>
  <c r="H1777" i="2"/>
  <c r="I1771" i="2"/>
  <c r="H1763" i="2"/>
  <c r="I1761" i="2"/>
  <c r="I1758" i="2"/>
  <c r="H1757" i="2"/>
  <c r="I1755" i="2"/>
  <c r="H1754" i="2"/>
  <c r="I1752" i="2"/>
  <c r="H1676" i="2"/>
  <c r="H1673" i="2"/>
  <c r="H1670" i="2"/>
  <c r="H1667" i="2"/>
  <c r="H1664" i="2"/>
  <c r="H1661" i="2"/>
  <c r="H1658" i="2"/>
  <c r="H1655" i="2"/>
  <c r="H1652" i="2"/>
  <c r="H1649" i="2"/>
  <c r="H1646" i="2"/>
  <c r="H1643" i="2"/>
  <c r="H1640" i="2"/>
  <c r="H1637" i="2"/>
  <c r="H1634" i="2"/>
  <c r="H1631" i="2"/>
  <c r="H1628" i="2"/>
  <c r="H1625" i="2"/>
  <c r="H1622" i="2"/>
  <c r="H1619" i="2"/>
  <c r="H1616" i="2"/>
  <c r="H1613" i="2"/>
  <c r="H1610" i="2"/>
  <c r="H1607" i="2"/>
  <c r="H1604" i="2"/>
  <c r="H1601" i="2"/>
  <c r="H1598" i="2"/>
  <c r="H1595" i="2"/>
  <c r="H1592" i="2"/>
  <c r="H1589" i="2"/>
  <c r="H1586" i="2"/>
  <c r="H1583" i="2"/>
  <c r="H1580" i="2"/>
  <c r="H1577" i="2"/>
  <c r="H1574" i="2"/>
  <c r="H1571" i="2"/>
  <c r="H1568" i="2"/>
  <c r="H1565" i="2"/>
  <c r="H1562" i="2"/>
  <c r="H1559" i="2"/>
  <c r="H1556" i="2"/>
  <c r="H1553" i="2"/>
  <c r="H1550" i="2"/>
  <c r="H1547" i="2"/>
  <c r="H1544" i="2"/>
  <c r="H1541" i="2"/>
  <c r="H1538" i="2"/>
  <c r="H1535" i="2"/>
  <c r="H1532" i="2"/>
  <c r="H1529" i="2"/>
  <c r="H1526" i="2"/>
  <c r="H1523" i="2"/>
  <c r="H1520" i="2"/>
  <c r="H1517" i="2"/>
  <c r="H1514" i="2"/>
  <c r="H1511" i="2"/>
  <c r="H1508" i="2"/>
  <c r="H1505" i="2"/>
  <c r="H1502" i="2"/>
  <c r="H1499" i="2"/>
  <c r="H1496" i="2"/>
  <c r="H1493" i="2"/>
  <c r="H1490" i="2"/>
  <c r="H1487" i="2"/>
  <c r="H1484" i="2"/>
  <c r="H1481" i="2"/>
  <c r="H1478" i="2"/>
  <c r="H1475" i="2"/>
  <c r="H1472" i="2"/>
  <c r="H1469" i="2"/>
  <c r="H1466" i="2"/>
  <c r="H1083" i="2"/>
  <c r="H1370" i="2"/>
  <c r="H1195" i="2"/>
  <c r="H1177" i="2"/>
  <c r="H1044" i="2"/>
  <c r="H1021" i="2"/>
  <c r="I1841" i="2"/>
  <c r="H1840" i="2"/>
  <c r="I1821" i="2"/>
  <c r="H1820" i="2"/>
  <c r="I1815" i="2"/>
  <c r="H1814" i="2"/>
  <c r="H1805" i="2"/>
  <c r="I1799" i="2"/>
  <c r="H1798" i="2"/>
  <c r="H1789" i="2"/>
  <c r="I1783" i="2"/>
  <c r="I1776" i="2"/>
  <c r="H1775" i="2"/>
  <c r="I1773" i="2"/>
  <c r="H1768" i="2"/>
  <c r="I1766" i="2"/>
  <c r="H1765" i="2"/>
  <c r="H1752" i="2"/>
  <c r="I1750" i="2"/>
  <c r="I1573" i="2"/>
  <c r="I1570" i="2"/>
  <c r="I1567" i="2"/>
  <c r="I1564" i="2"/>
  <c r="I1561" i="2"/>
  <c r="I1558" i="2"/>
  <c r="I1549" i="2"/>
  <c r="I1543" i="2"/>
  <c r="I1540" i="2"/>
  <c r="I1537" i="2"/>
  <c r="I1534" i="2"/>
  <c r="I1531" i="2"/>
  <c r="I1528" i="2"/>
  <c r="I1525" i="2"/>
  <c r="I1519" i="2"/>
  <c r="I1516" i="2"/>
  <c r="I1510" i="2"/>
  <c r="I1507" i="2"/>
  <c r="I1498" i="2"/>
  <c r="I1495" i="2"/>
  <c r="I1492" i="2"/>
  <c r="I1489" i="2"/>
  <c r="I1405" i="2"/>
  <c r="H1137" i="2"/>
  <c r="H944" i="2"/>
  <c r="H1400" i="2"/>
  <c r="I1395" i="2"/>
  <c r="H1394" i="2"/>
  <c r="H1388" i="2"/>
  <c r="I1383" i="2"/>
  <c r="H1373" i="2"/>
  <c r="I1222" i="2"/>
  <c r="H1221" i="2"/>
  <c r="I1219" i="2"/>
  <c r="H1215" i="2"/>
  <c r="I1213" i="2"/>
  <c r="H1212" i="2"/>
  <c r="I1200" i="2"/>
  <c r="H1170" i="2"/>
  <c r="H1164" i="2"/>
  <c r="I1154" i="2"/>
  <c r="H1153" i="2"/>
  <c r="I1148" i="2"/>
  <c r="H1147" i="2"/>
  <c r="I1132" i="2"/>
  <c r="H1131" i="2"/>
  <c r="I1129" i="2"/>
  <c r="H1125" i="2"/>
  <c r="I1123" i="2"/>
  <c r="H1122" i="2"/>
  <c r="I1110" i="2"/>
  <c r="I1100" i="2"/>
  <c r="H1099" i="2"/>
  <c r="I1094" i="2"/>
  <c r="H1093" i="2"/>
  <c r="I1078" i="2"/>
  <c r="H1077" i="2"/>
  <c r="I1075" i="2"/>
  <c r="H1071" i="2"/>
  <c r="I1069" i="2"/>
  <c r="H1068" i="2"/>
  <c r="H1054" i="2"/>
  <c r="I1042" i="2"/>
  <c r="H1041" i="2"/>
  <c r="I1038" i="2"/>
  <c r="I1022" i="2"/>
  <c r="H1020" i="2"/>
  <c r="H970" i="2"/>
  <c r="I968" i="2"/>
  <c r="H967" i="2"/>
  <c r="H956" i="2"/>
  <c r="I954" i="2"/>
  <c r="H875" i="2"/>
  <c r="H834" i="2"/>
  <c r="I801" i="2"/>
  <c r="H797" i="2"/>
  <c r="I795" i="2"/>
  <c r="H791" i="2"/>
  <c r="I789" i="2"/>
  <c r="I523" i="2"/>
  <c r="I1399" i="2"/>
  <c r="H1398" i="2"/>
  <c r="H1395" i="2"/>
  <c r="H1364" i="2"/>
  <c r="I1359" i="2"/>
  <c r="H1358" i="2"/>
  <c r="H1247" i="2"/>
  <c r="H1244" i="2"/>
  <c r="H1241" i="2"/>
  <c r="H1238" i="2"/>
  <c r="H1235" i="2"/>
  <c r="I1226" i="2"/>
  <c r="I1220" i="2"/>
  <c r="I1204" i="2"/>
  <c r="H1203" i="2"/>
  <c r="I1201" i="2"/>
  <c r="I1159" i="2"/>
  <c r="I1146" i="2"/>
  <c r="H1145" i="2"/>
  <c r="I1136" i="2"/>
  <c r="H1135" i="2"/>
  <c r="I1130" i="2"/>
  <c r="H1113" i="2"/>
  <c r="I1111" i="2"/>
  <c r="H1107" i="2"/>
  <c r="I1105" i="2"/>
  <c r="I1092" i="2"/>
  <c r="H1091" i="2"/>
  <c r="I1082" i="2"/>
  <c r="I1076" i="2"/>
  <c r="I1060" i="2"/>
  <c r="H1059" i="2"/>
  <c r="I1056" i="2"/>
  <c r="I1040" i="2"/>
  <c r="I1006" i="2"/>
  <c r="I962" i="2"/>
  <c r="H946" i="2"/>
  <c r="I943" i="2"/>
  <c r="H942" i="2"/>
  <c r="I940" i="2"/>
  <c r="H939" i="2"/>
  <c r="I937" i="2"/>
  <c r="H936" i="2"/>
  <c r="I934" i="2"/>
  <c r="H933" i="2"/>
  <c r="I931" i="2"/>
  <c r="H930" i="2"/>
  <c r="I928" i="2"/>
  <c r="H927" i="2"/>
  <c r="I925" i="2"/>
  <c r="H924" i="2"/>
  <c r="I922" i="2"/>
  <c r="H921" i="2"/>
  <c r="I919" i="2"/>
  <c r="H918" i="2"/>
  <c r="I916" i="2"/>
  <c r="H915" i="2"/>
  <c r="I913" i="2"/>
  <c r="H912" i="2"/>
  <c r="I910" i="2"/>
  <c r="H909" i="2"/>
  <c r="I907" i="2"/>
  <c r="H906" i="2"/>
  <c r="I904" i="2"/>
  <c r="H903" i="2"/>
  <c r="I901" i="2"/>
  <c r="H900" i="2"/>
  <c r="I898" i="2"/>
  <c r="H897" i="2"/>
  <c r="I895" i="2"/>
  <c r="H894" i="2"/>
  <c r="I892" i="2"/>
  <c r="H891" i="2"/>
  <c r="H888" i="2"/>
  <c r="I886" i="2"/>
  <c r="H885" i="2"/>
  <c r="I883" i="2"/>
  <c r="H879" i="2"/>
  <c r="I877" i="2"/>
  <c r="I833" i="2"/>
  <c r="H832" i="2"/>
  <c r="I830" i="2"/>
  <c r="I781" i="2"/>
  <c r="I633" i="2"/>
  <c r="I1409" i="2"/>
  <c r="H1408" i="2"/>
  <c r="I1375" i="2"/>
  <c r="H1374" i="2"/>
  <c r="H1371" i="2"/>
  <c r="I1195" i="2"/>
  <c r="I1182" i="2"/>
  <c r="H1181" i="2"/>
  <c r="I1172" i="2"/>
  <c r="I1166" i="2"/>
  <c r="H1049" i="2"/>
  <c r="I1044" i="2"/>
  <c r="H1032" i="2"/>
  <c r="H1029" i="2"/>
  <c r="I1016" i="2"/>
  <c r="H1015" i="2"/>
  <c r="H1009" i="2"/>
  <c r="I1003" i="2"/>
  <c r="H1002" i="2"/>
  <c r="I1000" i="2"/>
  <c r="I997" i="2"/>
  <c r="H993" i="2"/>
  <c r="I991" i="2"/>
  <c r="H982" i="2"/>
  <c r="I589" i="2"/>
  <c r="H1409" i="2"/>
  <c r="I1385" i="2"/>
  <c r="H1384" i="2"/>
  <c r="I1379" i="2"/>
  <c r="H1378" i="2"/>
  <c r="I1369" i="2"/>
  <c r="I1363" i="2"/>
  <c r="H1362" i="2"/>
  <c r="H1359" i="2"/>
  <c r="H1230" i="2"/>
  <c r="I1218" i="2"/>
  <c r="H1217" i="2"/>
  <c r="I1208" i="2"/>
  <c r="I1202" i="2"/>
  <c r="H1182" i="2"/>
  <c r="H1166" i="2"/>
  <c r="I1150" i="2"/>
  <c r="H1149" i="2"/>
  <c r="I1147" i="2"/>
  <c r="H1143" i="2"/>
  <c r="I1141" i="2"/>
  <c r="H1140" i="2"/>
  <c r="I1128" i="2"/>
  <c r="H1127" i="2"/>
  <c r="I1118" i="2"/>
  <c r="H1117" i="2"/>
  <c r="I1112" i="2"/>
  <c r="H1111" i="2"/>
  <c r="I1096" i="2"/>
  <c r="H1095" i="2"/>
  <c r="I1093" i="2"/>
  <c r="H1089" i="2"/>
  <c r="I1087" i="2"/>
  <c r="H1086" i="2"/>
  <c r="I1074" i="2"/>
  <c r="H1073" i="2"/>
  <c r="I1064" i="2"/>
  <c r="H1063" i="2"/>
  <c r="I1058" i="2"/>
  <c r="H1056" i="2"/>
  <c r="I1024" i="2"/>
  <c r="H1023" i="2"/>
  <c r="I1020" i="2"/>
  <c r="H1003" i="2"/>
  <c r="I988" i="2"/>
  <c r="H987" i="2"/>
  <c r="I984" i="2"/>
  <c r="I980" i="2"/>
  <c r="I970" i="2"/>
  <c r="H969" i="2"/>
  <c r="H955" i="2"/>
  <c r="I949" i="2"/>
  <c r="H947" i="2"/>
  <c r="H943" i="2"/>
  <c r="H940" i="2"/>
  <c r="H937" i="2"/>
  <c r="H934" i="2"/>
  <c r="H931" i="2"/>
  <c r="H928" i="2"/>
  <c r="H925" i="2"/>
  <c r="H922" i="2"/>
  <c r="H919" i="2"/>
  <c r="H916" i="2"/>
  <c r="H913" i="2"/>
  <c r="I911" i="2"/>
  <c r="H910" i="2"/>
  <c r="I908" i="2"/>
  <c r="H907" i="2"/>
  <c r="I905" i="2"/>
  <c r="H904" i="2"/>
  <c r="I902" i="2"/>
  <c r="H901" i="2"/>
  <c r="I899" i="2"/>
  <c r="H898" i="2"/>
  <c r="I896" i="2"/>
  <c r="H895" i="2"/>
  <c r="I893" i="2"/>
  <c r="H892" i="2"/>
  <c r="I890" i="2"/>
  <c r="H889" i="2"/>
  <c r="I887" i="2"/>
  <c r="H886" i="2"/>
  <c r="I884" i="2"/>
  <c r="H883" i="2"/>
  <c r="I881" i="2"/>
  <c r="H880" i="2"/>
  <c r="I878" i="2"/>
  <c r="H865" i="2"/>
  <c r="H858" i="2"/>
  <c r="H855" i="2"/>
  <c r="I853" i="2"/>
  <c r="H852" i="2"/>
  <c r="I850" i="2"/>
  <c r="H781" i="2"/>
  <c r="I779" i="2"/>
  <c r="I776" i="2"/>
  <c r="H775" i="2"/>
  <c r="I773" i="2"/>
  <c r="I770" i="2"/>
  <c r="I868" i="2"/>
  <c r="H867" i="2"/>
  <c r="I865" i="2"/>
  <c r="H864" i="2"/>
  <c r="I862" i="2"/>
  <c r="H851" i="2"/>
  <c r="I845" i="2"/>
  <c r="H844" i="2"/>
  <c r="I842" i="2"/>
  <c r="H831" i="2"/>
  <c r="I829" i="2"/>
  <c r="H828" i="2"/>
  <c r="I826" i="2"/>
  <c r="H815" i="2"/>
  <c r="I813" i="2"/>
  <c r="H809" i="2"/>
  <c r="I807" i="2"/>
  <c r="I804" i="2"/>
  <c r="I800" i="2"/>
  <c r="H799" i="2"/>
  <c r="I788" i="2"/>
  <c r="I778" i="2"/>
  <c r="I775" i="2"/>
  <c r="I772" i="2"/>
  <c r="H771" i="2"/>
  <c r="I769" i="2"/>
  <c r="I766" i="2"/>
  <c r="H765" i="2"/>
  <c r="I763" i="2"/>
  <c r="I760" i="2"/>
  <c r="H759" i="2"/>
  <c r="H731" i="2"/>
  <c r="H725" i="2"/>
  <c r="I723" i="2"/>
  <c r="H719" i="2"/>
  <c r="I717" i="2"/>
  <c r="H709" i="2"/>
  <c r="I707" i="2"/>
  <c r="I704" i="2"/>
  <c r="H703" i="2"/>
  <c r="I701" i="2"/>
  <c r="I698" i="2"/>
  <c r="I686" i="2"/>
  <c r="H675" i="2"/>
  <c r="I673" i="2"/>
  <c r="I670" i="2"/>
  <c r="H649" i="2"/>
  <c r="I647" i="2"/>
  <c r="I644" i="2"/>
  <c r="H625" i="2"/>
  <c r="I623" i="2"/>
  <c r="I620" i="2"/>
  <c r="H601" i="2"/>
  <c r="I599" i="2"/>
  <c r="I596" i="2"/>
  <c r="I593" i="2"/>
  <c r="H585" i="2"/>
  <c r="I571" i="2"/>
  <c r="I568" i="2"/>
  <c r="I562" i="2"/>
  <c r="H560" i="2"/>
  <c r="I546" i="2"/>
  <c r="I533" i="2"/>
  <c r="I530" i="2"/>
  <c r="H529" i="2"/>
  <c r="I527" i="2"/>
  <c r="H526" i="2"/>
  <c r="I524" i="2"/>
  <c r="H516" i="2"/>
  <c r="I514" i="2"/>
  <c r="H513" i="2"/>
  <c r="H369" i="2"/>
  <c r="H757" i="2"/>
  <c r="I755" i="2"/>
  <c r="I752" i="2"/>
  <c r="I742" i="2"/>
  <c r="I739" i="2"/>
  <c r="I736" i="2"/>
  <c r="H735" i="2"/>
  <c r="I733" i="2"/>
  <c r="I730" i="2"/>
  <c r="H729" i="2"/>
  <c r="I727" i="2"/>
  <c r="I724" i="2"/>
  <c r="H723" i="2"/>
  <c r="H695" i="2"/>
  <c r="I693" i="2"/>
  <c r="H689" i="2"/>
  <c r="I687" i="2"/>
  <c r="I668" i="2"/>
  <c r="H657" i="2"/>
  <c r="I655" i="2"/>
  <c r="H633" i="2"/>
  <c r="I631" i="2"/>
  <c r="H609" i="2"/>
  <c r="I607" i="2"/>
  <c r="H589" i="2"/>
  <c r="H583" i="2"/>
  <c r="I559" i="2"/>
  <c r="H872" i="2"/>
  <c r="I860" i="2"/>
  <c r="H859" i="2"/>
  <c r="H836" i="2"/>
  <c r="I824" i="2"/>
  <c r="H823" i="2"/>
  <c r="I802" i="2"/>
  <c r="H785" i="2"/>
  <c r="I783" i="2"/>
  <c r="H751" i="2"/>
  <c r="I749" i="2"/>
  <c r="I746" i="2"/>
  <c r="H683" i="2"/>
  <c r="H667" i="2"/>
  <c r="I665" i="2"/>
  <c r="I662" i="2"/>
  <c r="H661" i="2"/>
  <c r="I659" i="2"/>
  <c r="H637" i="2"/>
  <c r="I635" i="2"/>
  <c r="H613" i="2"/>
  <c r="I611" i="2"/>
  <c r="H593" i="2"/>
  <c r="I591" i="2"/>
  <c r="H565" i="2"/>
  <c r="H555" i="2"/>
  <c r="H549" i="2"/>
  <c r="I531" i="2"/>
  <c r="I525" i="2"/>
  <c r="H876" i="2"/>
  <c r="I874" i="2"/>
  <c r="H863" i="2"/>
  <c r="I857" i="2"/>
  <c r="H856" i="2"/>
  <c r="I854" i="2"/>
  <c r="I844" i="2"/>
  <c r="H843" i="2"/>
  <c r="I841" i="2"/>
  <c r="H840" i="2"/>
  <c r="I838" i="2"/>
  <c r="H827" i="2"/>
  <c r="I821" i="2"/>
  <c r="H820" i="2"/>
  <c r="I818" i="2"/>
  <c r="I812" i="2"/>
  <c r="H811" i="2"/>
  <c r="I809" i="2"/>
  <c r="I806" i="2"/>
  <c r="H801" i="2"/>
  <c r="I799" i="2"/>
  <c r="I796" i="2"/>
  <c r="H795" i="2"/>
  <c r="I793" i="2"/>
  <c r="I790" i="2"/>
  <c r="H767" i="2"/>
  <c r="H761" i="2"/>
  <c r="I759" i="2"/>
  <c r="H755" i="2"/>
  <c r="I753" i="2"/>
  <c r="H745" i="2"/>
  <c r="I743" i="2"/>
  <c r="I740" i="2"/>
  <c r="H739" i="2"/>
  <c r="I737" i="2"/>
  <c r="I734" i="2"/>
  <c r="H721" i="2"/>
  <c r="I719" i="2"/>
  <c r="I706" i="2"/>
  <c r="H705" i="2"/>
  <c r="I703" i="2"/>
  <c r="I700" i="2"/>
  <c r="H699" i="2"/>
  <c r="I697" i="2"/>
  <c r="I694" i="2"/>
  <c r="H693" i="2"/>
  <c r="I691" i="2"/>
  <c r="I688" i="2"/>
  <c r="H671" i="2"/>
  <c r="I669" i="2"/>
  <c r="I663" i="2"/>
  <c r="I660" i="2"/>
  <c r="H641" i="2"/>
  <c r="I639" i="2"/>
  <c r="I636" i="2"/>
  <c r="H617" i="2"/>
  <c r="I615" i="2"/>
  <c r="I612" i="2"/>
  <c r="H587" i="2"/>
  <c r="I576" i="2"/>
  <c r="I564" i="2"/>
  <c r="I551" i="2"/>
  <c r="I548" i="2"/>
  <c r="I545" i="2"/>
  <c r="I535" i="2"/>
  <c r="I532" i="2"/>
  <c r="H525" i="2"/>
  <c r="I516" i="2"/>
  <c r="H515" i="2"/>
  <c r="I513" i="2"/>
  <c r="H512" i="2"/>
  <c r="I510" i="2"/>
  <c r="H509" i="2"/>
  <c r="I507" i="2"/>
  <c r="H506" i="2"/>
  <c r="H387" i="2"/>
  <c r="H471" i="2"/>
  <c r="I469" i="2"/>
  <c r="H460" i="2"/>
  <c r="H456" i="2"/>
  <c r="H452" i="2"/>
  <c r="H449" i="2"/>
  <c r="I447" i="2"/>
  <c r="H445" i="2"/>
  <c r="I443" i="2"/>
  <c r="H434" i="2"/>
  <c r="H427" i="2"/>
  <c r="H416" i="2"/>
  <c r="H409" i="2"/>
  <c r="H398" i="2"/>
  <c r="H391" i="2"/>
  <c r="H380" i="2"/>
  <c r="H373" i="2"/>
  <c r="I367" i="2"/>
  <c r="H362" i="2"/>
  <c r="H355" i="2"/>
  <c r="I349" i="2"/>
  <c r="H344" i="2"/>
  <c r="H337" i="2"/>
  <c r="I335" i="2"/>
  <c r="I316" i="2"/>
  <c r="H315" i="2"/>
  <c r="I313" i="2"/>
  <c r="H312" i="2"/>
  <c r="I310" i="2"/>
  <c r="H309" i="2"/>
  <c r="I307" i="2"/>
  <c r="H306" i="2"/>
  <c r="I304" i="2"/>
  <c r="H303" i="2"/>
  <c r="I301" i="2"/>
  <c r="H284" i="2"/>
  <c r="I282" i="2"/>
  <c r="H266" i="2"/>
  <c r="I264" i="2"/>
  <c r="H260" i="2"/>
  <c r="I258" i="2"/>
  <c r="H254" i="2"/>
  <c r="I252" i="2"/>
  <c r="I221" i="2"/>
  <c r="H217" i="2"/>
  <c r="I215" i="2"/>
  <c r="H205" i="2"/>
  <c r="H180" i="2"/>
  <c r="H174" i="2"/>
  <c r="H158" i="2"/>
  <c r="H152" i="2"/>
  <c r="H127" i="2"/>
  <c r="H124" i="2"/>
  <c r="H121" i="2"/>
  <c r="H118" i="2"/>
  <c r="I51" i="2"/>
  <c r="H47" i="2"/>
  <c r="H41" i="2"/>
  <c r="I39" i="2"/>
  <c r="I33" i="2"/>
  <c r="H29" i="2"/>
  <c r="I27" i="2"/>
  <c r="H23" i="2"/>
  <c r="I21" i="2"/>
  <c r="I470" i="2"/>
  <c r="I466" i="2"/>
  <c r="I444" i="2"/>
  <c r="I440" i="2"/>
  <c r="I426" i="2"/>
  <c r="H424" i="2"/>
  <c r="I422" i="2"/>
  <c r="I408" i="2"/>
  <c r="H406" i="2"/>
  <c r="I404" i="2"/>
  <c r="I390" i="2"/>
  <c r="H388" i="2"/>
  <c r="I386" i="2"/>
  <c r="H370" i="2"/>
  <c r="H352" i="2"/>
  <c r="I339" i="2"/>
  <c r="H330" i="2"/>
  <c r="I327" i="2"/>
  <c r="H326" i="2"/>
  <c r="H319" i="2"/>
  <c r="H258" i="2"/>
  <c r="H248" i="2"/>
  <c r="I246" i="2"/>
  <c r="H236" i="2"/>
  <c r="I234" i="2"/>
  <c r="H230" i="2"/>
  <c r="I228" i="2"/>
  <c r="I222" i="2"/>
  <c r="H215" i="2"/>
  <c r="H212" i="2"/>
  <c r="H199" i="2"/>
  <c r="H187" i="2"/>
  <c r="H175" i="2"/>
  <c r="I173" i="2"/>
  <c r="H172" i="2"/>
  <c r="I170" i="2"/>
  <c r="I166" i="2"/>
  <c r="H165" i="2"/>
  <c r="H156" i="2"/>
  <c r="I154" i="2"/>
  <c r="H146" i="2"/>
  <c r="H143" i="2"/>
  <c r="H140" i="2"/>
  <c r="H134" i="2"/>
  <c r="I120" i="2"/>
  <c r="I114" i="2"/>
  <c r="H106" i="2"/>
  <c r="H103" i="2"/>
  <c r="H100" i="2"/>
  <c r="H87" i="2"/>
  <c r="H84" i="2"/>
  <c r="H78" i="2"/>
  <c r="H75" i="2"/>
  <c r="H72" i="2"/>
  <c r="H66" i="2"/>
  <c r="I9" i="2"/>
  <c r="H4" i="2"/>
  <c r="I463" i="2"/>
  <c r="I502" i="2"/>
  <c r="H501" i="2"/>
  <c r="I495" i="2"/>
  <c r="I489" i="2"/>
  <c r="I477" i="2"/>
  <c r="I460" i="2"/>
  <c r="I455" i="2"/>
  <c r="H454" i="2"/>
  <c r="I452" i="2"/>
  <c r="I438" i="2"/>
  <c r="H436" i="2"/>
  <c r="I434" i="2"/>
  <c r="I420" i="2"/>
  <c r="H418" i="2"/>
  <c r="I416" i="2"/>
  <c r="I402" i="2"/>
  <c r="H400" i="2"/>
  <c r="I398" i="2"/>
  <c r="I384" i="2"/>
  <c r="H382" i="2"/>
  <c r="I380" i="2"/>
  <c r="H364" i="2"/>
  <c r="H346" i="2"/>
  <c r="I329" i="2"/>
  <c r="H324" i="2"/>
  <c r="I321" i="2"/>
  <c r="H320" i="2"/>
  <c r="H317" i="2"/>
  <c r="H292" i="2"/>
  <c r="H289" i="2"/>
  <c r="I250" i="2"/>
  <c r="H246" i="2"/>
  <c r="I244" i="2"/>
  <c r="H243" i="2"/>
  <c r="I241" i="2"/>
  <c r="H240" i="2"/>
  <c r="I238" i="2"/>
  <c r="H237" i="2"/>
  <c r="I235" i="2"/>
  <c r="H234" i="2"/>
  <c r="I232" i="2"/>
  <c r="H231" i="2"/>
  <c r="I229" i="2"/>
  <c r="H228" i="2"/>
  <c r="I226" i="2"/>
  <c r="H225" i="2"/>
  <c r="I223" i="2"/>
  <c r="H219" i="2"/>
  <c r="I180" i="2"/>
  <c r="H179" i="2"/>
  <c r="I177" i="2"/>
  <c r="H176" i="2"/>
  <c r="H151" i="2"/>
  <c r="I149" i="2"/>
  <c r="H126" i="2"/>
  <c r="I124" i="2"/>
  <c r="H120" i="2"/>
  <c r="I118" i="2"/>
  <c r="H110" i="2"/>
  <c r="H107" i="2"/>
  <c r="H104" i="2"/>
  <c r="H98" i="2"/>
  <c r="H88" i="2"/>
  <c r="I86" i="2"/>
  <c r="H82" i="2"/>
  <c r="I77" i="2"/>
  <c r="H76" i="2"/>
  <c r="I74" i="2"/>
  <c r="I59" i="2"/>
  <c r="H46" i="2"/>
  <c r="H43" i="2"/>
  <c r="H28" i="2"/>
  <c r="H25" i="2"/>
  <c r="H9" i="2"/>
  <c r="H498" i="2"/>
  <c r="I496" i="2"/>
  <c r="I493" i="2"/>
  <c r="H492" i="2"/>
  <c r="I490" i="2"/>
  <c r="H489" i="2"/>
  <c r="H480" i="2"/>
  <c r="I478" i="2"/>
  <c r="H466" i="2"/>
  <c r="H463" i="2"/>
  <c r="I461" i="2"/>
  <c r="I456" i="2"/>
  <c r="H455" i="2"/>
  <c r="I453" i="2"/>
  <c r="I449" i="2"/>
  <c r="H437" i="2"/>
  <c r="I435" i="2"/>
  <c r="I431" i="2"/>
  <c r="H419" i="2"/>
  <c r="I417" i="2"/>
  <c r="I413" i="2"/>
  <c r="H401" i="2"/>
  <c r="I399" i="2"/>
  <c r="I395" i="2"/>
  <c r="H383" i="2"/>
  <c r="I381" i="2"/>
  <c r="H365" i="2"/>
  <c r="H347" i="2"/>
  <c r="I202" i="2"/>
  <c r="H201" i="2"/>
  <c r="I199" i="2"/>
  <c r="I143" i="2"/>
  <c r="H133" i="2"/>
  <c r="I131" i="2"/>
  <c r="H108" i="2"/>
  <c r="I106" i="2"/>
  <c r="H102" i="2"/>
  <c r="I100" i="2"/>
  <c r="H89" i="2"/>
  <c r="H77" i="2"/>
  <c r="H65" i="2"/>
  <c r="H62" i="2"/>
  <c r="H59" i="2"/>
  <c r="H56" i="2"/>
  <c r="H2734" i="2"/>
  <c r="I2728" i="2"/>
  <c r="I2721" i="2"/>
  <c r="H2720" i="2"/>
  <c r="H2716" i="2"/>
  <c r="I2710" i="2"/>
  <c r="I2703" i="2"/>
  <c r="H2702" i="2"/>
  <c r="H2698" i="2"/>
  <c r="I2692" i="2"/>
  <c r="I2685" i="2"/>
  <c r="H2684" i="2"/>
  <c r="H2681" i="2"/>
  <c r="H2678" i="2"/>
  <c r="H2675" i="2"/>
  <c r="H2672" i="2"/>
  <c r="H2669" i="2"/>
  <c r="H2666" i="2"/>
  <c r="H2595" i="2"/>
  <c r="H2571" i="2"/>
  <c r="H2492" i="2"/>
  <c r="I2476" i="2"/>
  <c r="I2458" i="2"/>
  <c r="I2440" i="2"/>
  <c r="I2422" i="2"/>
  <c r="I2404" i="2"/>
  <c r="I2386" i="2"/>
  <c r="I2368" i="2"/>
  <c r="I2739" i="2"/>
  <c r="I2736" i="2"/>
  <c r="H2735" i="2"/>
  <c r="H2731" i="2"/>
  <c r="H2717" i="2"/>
  <c r="H2699" i="2"/>
  <c r="I2683" i="2"/>
  <c r="I2680" i="2"/>
  <c r="I2677" i="2"/>
  <c r="I2674" i="2"/>
  <c r="I2671" i="2"/>
  <c r="I2668" i="2"/>
  <c r="I2665" i="2"/>
  <c r="H2664" i="2"/>
  <c r="I2662" i="2"/>
  <c r="H2661" i="2"/>
  <c r="I2659" i="2"/>
  <c r="H2658" i="2"/>
  <c r="I2656" i="2"/>
  <c r="H2655" i="2"/>
  <c r="I2653" i="2"/>
  <c r="H2652" i="2"/>
  <c r="I2650" i="2"/>
  <c r="H2649" i="2"/>
  <c r="I2647" i="2"/>
  <c r="H2646" i="2"/>
  <c r="I2644" i="2"/>
  <c r="H2643" i="2"/>
  <c r="I2641" i="2"/>
  <c r="H2640" i="2"/>
  <c r="I2638" i="2"/>
  <c r="H2637" i="2"/>
  <c r="I2635" i="2"/>
  <c r="H2634" i="2"/>
  <c r="I2632" i="2"/>
  <c r="H2631" i="2"/>
  <c r="I2629" i="2"/>
  <c r="H2628" i="2"/>
  <c r="I2626" i="2"/>
  <c r="H2625" i="2"/>
  <c r="I2623" i="2"/>
  <c r="H2622" i="2"/>
  <c r="I2620" i="2"/>
  <c r="H2619" i="2"/>
  <c r="I2617" i="2"/>
  <c r="H2616" i="2"/>
  <c r="I2614" i="2"/>
  <c r="H2613" i="2"/>
  <c r="I2611" i="2"/>
  <c r="H2610" i="2"/>
  <c r="I2608" i="2"/>
  <c r="H2607" i="2"/>
  <c r="I2605" i="2"/>
  <c r="H2604" i="2"/>
  <c r="I2602" i="2"/>
  <c r="H2600" i="2"/>
  <c r="I2598" i="2"/>
  <c r="I2594" i="2"/>
  <c r="I2575" i="2"/>
  <c r="I2570" i="2"/>
  <c r="H2559" i="2"/>
  <c r="H2547" i="2"/>
  <c r="H2535" i="2"/>
  <c r="H2523" i="2"/>
  <c r="H2511" i="2"/>
  <c r="I2497" i="2"/>
  <c r="H2732" i="2"/>
  <c r="H2714" i="2"/>
  <c r="H2696" i="2"/>
  <c r="I2599" i="2"/>
  <c r="I2514" i="2"/>
  <c r="I2485" i="2"/>
  <c r="I2734" i="2"/>
  <c r="I2727" i="2"/>
  <c r="H2726" i="2"/>
  <c r="H2722" i="2"/>
  <c r="I2716" i="2"/>
  <c r="I2709" i="2"/>
  <c r="H2708" i="2"/>
  <c r="H2704" i="2"/>
  <c r="I2698" i="2"/>
  <c r="I2691" i="2"/>
  <c r="H2690" i="2"/>
  <c r="H2686" i="2"/>
  <c r="I2684" i="2"/>
  <c r="H2683" i="2"/>
  <c r="H2680" i="2"/>
  <c r="H2677" i="2"/>
  <c r="H2674" i="2"/>
  <c r="H2671" i="2"/>
  <c r="H2668" i="2"/>
  <c r="H2644" i="2"/>
  <c r="I2600" i="2"/>
  <c r="I2586" i="2"/>
  <c r="H2583" i="2"/>
  <c r="I2568" i="2"/>
  <c r="H2565" i="2"/>
  <c r="H2553" i="2"/>
  <c r="H2541" i="2"/>
  <c r="H2529" i="2"/>
  <c r="H2517" i="2"/>
  <c r="H2505" i="2"/>
  <c r="H2498" i="2"/>
  <c r="I2495" i="2"/>
  <c r="H2486" i="2"/>
  <c r="I2483" i="2"/>
  <c r="H2477" i="2"/>
  <c r="I2474" i="2"/>
  <c r="H2472" i="2"/>
  <c r="H2468" i="2"/>
  <c r="I2465" i="2"/>
  <c r="H2459" i="2"/>
  <c r="I2456" i="2"/>
  <c r="H2454" i="2"/>
  <c r="H2450" i="2"/>
  <c r="I2447" i="2"/>
  <c r="H2441" i="2"/>
  <c r="I2438" i="2"/>
  <c r="H2436" i="2"/>
  <c r="H2432" i="2"/>
  <c r="I2429" i="2"/>
  <c r="H2423" i="2"/>
  <c r="I2420" i="2"/>
  <c r="H2418" i="2"/>
  <c r="H2414" i="2"/>
  <c r="I2411" i="2"/>
  <c r="H2405" i="2"/>
  <c r="I2402" i="2"/>
  <c r="H2400" i="2"/>
  <c r="H2396" i="2"/>
  <c r="I2393" i="2"/>
  <c r="H2387" i="2"/>
  <c r="I2384" i="2"/>
  <c r="H2382" i="2"/>
  <c r="H2378" i="2"/>
  <c r="I2375" i="2"/>
  <c r="H2369" i="2"/>
  <c r="I2366" i="2"/>
  <c r="H2364" i="2"/>
  <c r="H2360" i="2"/>
  <c r="I2357" i="2"/>
  <c r="H2351" i="2"/>
  <c r="I2348" i="2"/>
  <c r="H2346" i="2"/>
  <c r="H2342" i="2"/>
  <c r="I2339" i="2"/>
  <c r="H2337" i="2"/>
  <c r="H2333" i="2"/>
  <c r="I2330" i="2"/>
  <c r="H2328" i="2"/>
  <c r="H2324" i="2"/>
  <c r="I2321" i="2"/>
  <c r="H2319" i="2"/>
  <c r="H2315" i="2"/>
  <c r="I2312" i="2"/>
  <c r="H2310" i="2"/>
  <c r="H2306" i="2"/>
  <c r="I2303" i="2"/>
  <c r="H2301" i="2"/>
  <c r="H2297" i="2"/>
  <c r="I2294" i="2"/>
  <c r="H2292" i="2"/>
  <c r="H2288" i="2"/>
  <c r="I2285" i="2"/>
  <c r="H2283" i="2"/>
  <c r="H2279" i="2"/>
  <c r="I2276" i="2"/>
  <c r="H2274" i="2"/>
  <c r="I2267" i="2"/>
  <c r="I2258" i="2"/>
  <c r="H2220" i="2"/>
  <c r="I2204" i="2"/>
  <c r="I2174" i="2"/>
  <c r="H2173" i="2"/>
  <c r="I2164" i="2"/>
  <c r="H2163" i="2"/>
  <c r="H2141" i="2"/>
  <c r="I2110" i="2"/>
  <c r="H2109" i="2"/>
  <c r="H2087" i="2"/>
  <c r="I2056" i="2"/>
  <c r="H2055" i="2"/>
  <c r="H2033" i="2"/>
  <c r="I2018" i="2"/>
  <c r="H2009" i="2"/>
  <c r="I2000" i="2"/>
  <c r="H1991" i="2"/>
  <c r="I1982" i="2"/>
  <c r="H1973" i="2"/>
  <c r="I1964" i="2"/>
  <c r="H1955" i="2"/>
  <c r="I1946" i="2"/>
  <c r="H1937" i="2"/>
  <c r="H1918" i="2"/>
  <c r="H1874" i="2"/>
  <c r="H1871" i="2"/>
  <c r="I1869" i="2"/>
  <c r="I1859" i="2"/>
  <c r="H1858" i="2"/>
  <c r="I1801" i="2"/>
  <c r="I1798" i="2"/>
  <c r="I2597" i="2"/>
  <c r="I2591" i="2"/>
  <c r="I2585" i="2"/>
  <c r="I2579" i="2"/>
  <c r="I2573" i="2"/>
  <c r="I2567" i="2"/>
  <c r="I2561" i="2"/>
  <c r="I2555" i="2"/>
  <c r="I2549" i="2"/>
  <c r="I2543" i="2"/>
  <c r="I2537" i="2"/>
  <c r="I2531" i="2"/>
  <c r="I2525" i="2"/>
  <c r="I2519" i="2"/>
  <c r="I2513" i="2"/>
  <c r="I2507" i="2"/>
  <c r="I2501" i="2"/>
  <c r="I2492" i="2"/>
  <c r="H2490" i="2"/>
  <c r="H2338" i="2"/>
  <c r="H2329" i="2"/>
  <c r="H2320" i="2"/>
  <c r="H2311" i="2"/>
  <c r="H2302" i="2"/>
  <c r="H2293" i="2"/>
  <c r="H2284" i="2"/>
  <c r="H2275" i="2"/>
  <c r="H2267" i="2"/>
  <c r="H2262" i="2"/>
  <c r="H2258" i="2"/>
  <c r="H2253" i="2"/>
  <c r="H2247" i="2"/>
  <c r="H2241" i="2"/>
  <c r="H2235" i="2"/>
  <c r="H2229" i="2"/>
  <c r="I2222" i="2"/>
  <c r="I2218" i="2"/>
  <c r="H2217" i="2"/>
  <c r="H2194" i="2"/>
  <c r="H2183" i="2"/>
  <c r="I2178" i="2"/>
  <c r="H2174" i="2"/>
  <c r="I2168" i="2"/>
  <c r="H2120" i="2"/>
  <c r="I2114" i="2"/>
  <c r="H2066" i="2"/>
  <c r="I2060" i="2"/>
  <c r="I1923" i="2"/>
  <c r="H1881" i="2"/>
  <c r="H1837" i="2"/>
  <c r="H1811" i="2"/>
  <c r="I1805" i="2"/>
  <c r="I1785" i="2"/>
  <c r="H1776" i="2"/>
  <c r="H2263" i="2"/>
  <c r="H2254" i="2"/>
  <c r="H2248" i="2"/>
  <c r="H2242" i="2"/>
  <c r="H2236" i="2"/>
  <c r="H2230" i="2"/>
  <c r="H2222" i="2"/>
  <c r="H2198" i="2"/>
  <c r="H2152" i="2"/>
  <c r="H2098" i="2"/>
  <c r="H2044" i="2"/>
  <c r="H1929" i="2"/>
  <c r="H1891" i="2"/>
  <c r="H1841" i="2"/>
  <c r="I2558" i="2"/>
  <c r="I2552" i="2"/>
  <c r="I2546" i="2"/>
  <c r="I2540" i="2"/>
  <c r="I2534" i="2"/>
  <c r="I2528" i="2"/>
  <c r="I2522" i="2"/>
  <c r="I2516" i="2"/>
  <c r="I2510" i="2"/>
  <c r="I2504" i="2"/>
  <c r="I2498" i="2"/>
  <c r="H2496" i="2"/>
  <c r="I2486" i="2"/>
  <c r="H2484" i="2"/>
  <c r="H2480" i="2"/>
  <c r="I2477" i="2"/>
  <c r="H2471" i="2"/>
  <c r="I2468" i="2"/>
  <c r="H2466" i="2"/>
  <c r="H2462" i="2"/>
  <c r="I2459" i="2"/>
  <c r="H2453" i="2"/>
  <c r="I2450" i="2"/>
  <c r="H2448" i="2"/>
  <c r="H2444" i="2"/>
  <c r="I2441" i="2"/>
  <c r="H2435" i="2"/>
  <c r="I2432" i="2"/>
  <c r="H2430" i="2"/>
  <c r="H2426" i="2"/>
  <c r="I2423" i="2"/>
  <c r="H2417" i="2"/>
  <c r="I2414" i="2"/>
  <c r="H2412" i="2"/>
  <c r="H2408" i="2"/>
  <c r="I2405" i="2"/>
  <c r="H2399" i="2"/>
  <c r="I2396" i="2"/>
  <c r="H2394" i="2"/>
  <c r="H2390" i="2"/>
  <c r="I2387" i="2"/>
  <c r="H2381" i="2"/>
  <c r="I2378" i="2"/>
  <c r="H2376" i="2"/>
  <c r="H2372" i="2"/>
  <c r="I2369" i="2"/>
  <c r="H2363" i="2"/>
  <c r="I2360" i="2"/>
  <c r="H2358" i="2"/>
  <c r="H2354" i="2"/>
  <c r="I2351" i="2"/>
  <c r="H2345" i="2"/>
  <c r="I2342" i="2"/>
  <c r="H2340" i="2"/>
  <c r="H2336" i="2"/>
  <c r="I2333" i="2"/>
  <c r="H2331" i="2"/>
  <c r="H2327" i="2"/>
  <c r="I2324" i="2"/>
  <c r="H2322" i="2"/>
  <c r="H2318" i="2"/>
  <c r="I2315" i="2"/>
  <c r="H2313" i="2"/>
  <c r="H2309" i="2"/>
  <c r="I2306" i="2"/>
  <c r="H2304" i="2"/>
  <c r="H2300" i="2"/>
  <c r="I2297" i="2"/>
  <c r="H2295" i="2"/>
  <c r="H2291" i="2"/>
  <c r="I2288" i="2"/>
  <c r="H2286" i="2"/>
  <c r="H2282" i="2"/>
  <c r="I2279" i="2"/>
  <c r="H2277" i="2"/>
  <c r="H2273" i="2"/>
  <c r="I2270" i="2"/>
  <c r="H2269" i="2"/>
  <c r="I2261" i="2"/>
  <c r="H2260" i="2"/>
  <c r="H2250" i="2"/>
  <c r="H2244" i="2"/>
  <c r="H2238" i="2"/>
  <c r="H2232" i="2"/>
  <c r="H2226" i="2"/>
  <c r="I2220" i="2"/>
  <c r="H2216" i="2"/>
  <c r="I2210" i="2"/>
  <c r="I2206" i="2"/>
  <c r="H2205" i="2"/>
  <c r="I2186" i="2"/>
  <c r="H2159" i="2"/>
  <c r="H2134" i="2"/>
  <c r="I2128" i="2"/>
  <c r="H2127" i="2"/>
  <c r="H2105" i="2"/>
  <c r="H2080" i="2"/>
  <c r="I2074" i="2"/>
  <c r="H2073" i="2"/>
  <c r="H2051" i="2"/>
  <c r="H2015" i="2"/>
  <c r="I2006" i="2"/>
  <c r="H1997" i="2"/>
  <c r="I1988" i="2"/>
  <c r="H1979" i="2"/>
  <c r="I1970" i="2"/>
  <c r="H1961" i="2"/>
  <c r="I1952" i="2"/>
  <c r="H1943" i="2"/>
  <c r="I1934" i="2"/>
  <c r="H1911" i="2"/>
  <c r="I1849" i="2"/>
  <c r="H1848" i="2"/>
  <c r="H1825" i="2"/>
  <c r="I1819" i="2"/>
  <c r="H1792" i="2"/>
  <c r="I1767" i="2"/>
  <c r="H1766" i="2"/>
  <c r="I1763" i="2"/>
  <c r="I1760" i="2"/>
  <c r="H1758" i="2"/>
  <c r="I1756" i="2"/>
  <c r="H1751" i="2"/>
  <c r="I1749" i="2"/>
  <c r="H1748" i="2"/>
  <c r="I1746" i="2"/>
  <c r="H1745" i="2"/>
  <c r="I1743" i="2"/>
  <c r="H1742" i="2"/>
  <c r="I1740" i="2"/>
  <c r="H1739" i="2"/>
  <c r="I1737" i="2"/>
  <c r="H1736" i="2"/>
  <c r="I1734" i="2"/>
  <c r="H1733" i="2"/>
  <c r="I1731" i="2"/>
  <c r="H1730" i="2"/>
  <c r="I1728" i="2"/>
  <c r="H1727" i="2"/>
  <c r="I1725" i="2"/>
  <c r="H1724" i="2"/>
  <c r="I1722" i="2"/>
  <c r="H1721" i="2"/>
  <c r="I1719" i="2"/>
  <c r="H1718" i="2"/>
  <c r="I1716" i="2"/>
  <c r="H1715" i="2"/>
  <c r="I1713" i="2"/>
  <c r="H1712" i="2"/>
  <c r="I1710" i="2"/>
  <c r="H1709" i="2"/>
  <c r="I1707" i="2"/>
  <c r="H1706" i="2"/>
  <c r="I1704" i="2"/>
  <c r="H1703" i="2"/>
  <c r="I1701" i="2"/>
  <c r="H1700" i="2"/>
  <c r="I1698" i="2"/>
  <c r="H1697" i="2"/>
  <c r="I1695" i="2"/>
  <c r="H1694" i="2"/>
  <c r="I1692" i="2"/>
  <c r="H1691" i="2"/>
  <c r="I1689" i="2"/>
  <c r="H1688" i="2"/>
  <c r="I1686" i="2"/>
  <c r="H1685" i="2"/>
  <c r="I1683" i="2"/>
  <c r="H1682" i="2"/>
  <c r="I1680" i="2"/>
  <c r="H1679" i="2"/>
  <c r="I1677" i="2"/>
  <c r="I1674" i="2"/>
  <c r="I1671" i="2"/>
  <c r="I1668" i="2"/>
  <c r="I1665" i="2"/>
  <c r="I1662" i="2"/>
  <c r="I1659" i="2"/>
  <c r="I1656" i="2"/>
  <c r="I1653" i="2"/>
  <c r="I1650" i="2"/>
  <c r="I1647" i="2"/>
  <c r="I1644" i="2"/>
  <c r="I1641" i="2"/>
  <c r="I1638" i="2"/>
  <c r="I1635" i="2"/>
  <c r="I1632" i="2"/>
  <c r="I1629" i="2"/>
  <c r="I1626" i="2"/>
  <c r="I1623" i="2"/>
  <c r="I1620" i="2"/>
  <c r="I1617" i="2"/>
  <c r="I1614" i="2"/>
  <c r="I1611" i="2"/>
  <c r="I1608" i="2"/>
  <c r="I1605" i="2"/>
  <c r="I1602" i="2"/>
  <c r="I1599" i="2"/>
  <c r="I1596" i="2"/>
  <c r="I1593" i="2"/>
  <c r="I1590" i="2"/>
  <c r="I1587" i="2"/>
  <c r="I1584" i="2"/>
  <c r="I1581" i="2"/>
  <c r="I1578" i="2"/>
  <c r="I1575" i="2"/>
  <c r="I1572" i="2"/>
  <c r="I1569" i="2"/>
  <c r="I1566" i="2"/>
  <c r="I1563" i="2"/>
  <c r="I1560" i="2"/>
  <c r="I1557" i="2"/>
  <c r="I1554" i="2"/>
  <c r="I1551" i="2"/>
  <c r="I1548" i="2"/>
  <c r="I1545" i="2"/>
  <c r="I1542" i="2"/>
  <c r="I1539" i="2"/>
  <c r="I1536" i="2"/>
  <c r="I1533" i="2"/>
  <c r="I1530" i="2"/>
  <c r="I1527" i="2"/>
  <c r="I1524" i="2"/>
  <c r="I1521" i="2"/>
  <c r="I1518" i="2"/>
  <c r="I1515" i="2"/>
  <c r="I1512" i="2"/>
  <c r="I1509" i="2"/>
  <c r="I1506" i="2"/>
  <c r="I1503" i="2"/>
  <c r="I1500" i="2"/>
  <c r="I1497" i="2"/>
  <c r="I1494" i="2"/>
  <c r="I1491" i="2"/>
  <c r="I1488" i="2"/>
  <c r="I1485" i="2"/>
  <c r="I1482" i="2"/>
  <c r="I1479" i="2"/>
  <c r="I1476" i="2"/>
  <c r="I1473" i="2"/>
  <c r="I1470" i="2"/>
  <c r="I1467" i="2"/>
  <c r="I1464" i="2"/>
  <c r="I1461" i="2"/>
  <c r="I1458" i="2"/>
  <c r="I1455" i="2"/>
  <c r="I1452" i="2"/>
  <c r="I1449" i="2"/>
  <c r="I1446" i="2"/>
  <c r="I1443" i="2"/>
  <c r="I1440" i="2"/>
  <c r="I1437" i="2"/>
  <c r="I1434" i="2"/>
  <c r="I1431" i="2"/>
  <c r="I1428" i="2"/>
  <c r="I1425" i="2"/>
  <c r="I1422" i="2"/>
  <c r="I1419" i="2"/>
  <c r="I1413" i="2"/>
  <c r="I1403" i="2"/>
  <c r="H1402" i="2"/>
  <c r="I1393" i="2"/>
  <c r="H1392" i="2"/>
  <c r="H1389" i="2"/>
  <c r="I1377" i="2"/>
  <c r="I1367" i="2"/>
  <c r="H1366" i="2"/>
  <c r="I1357" i="2"/>
  <c r="H1248" i="2"/>
  <c r="H1245" i="2"/>
  <c r="H1242" i="2"/>
  <c r="H1239" i="2"/>
  <c r="H1236" i="2"/>
  <c r="I1234" i="2"/>
  <c r="H1034" i="2"/>
  <c r="H2214" i="2"/>
  <c r="I2208" i="2"/>
  <c r="H2200" i="2"/>
  <c r="H2196" i="2"/>
  <c r="I2190" i="2"/>
  <c r="H2178" i="2"/>
  <c r="I2172" i="2"/>
  <c r="H2164" i="2"/>
  <c r="H2160" i="2"/>
  <c r="I2154" i="2"/>
  <c r="H2150" i="2"/>
  <c r="H2146" i="2"/>
  <c r="H2142" i="2"/>
  <c r="I2136" i="2"/>
  <c r="H2128" i="2"/>
  <c r="H2124" i="2"/>
  <c r="I2118" i="2"/>
  <c r="H2110" i="2"/>
  <c r="H2106" i="2"/>
  <c r="I2100" i="2"/>
  <c r="H2092" i="2"/>
  <c r="H2088" i="2"/>
  <c r="I2082" i="2"/>
  <c r="H2074" i="2"/>
  <c r="H2070" i="2"/>
  <c r="I2064" i="2"/>
  <c r="H2056" i="2"/>
  <c r="H2052" i="2"/>
  <c r="I2046" i="2"/>
  <c r="H2034" i="2"/>
  <c r="I2028" i="2"/>
  <c r="I2024" i="2"/>
  <c r="H2022" i="2"/>
  <c r="I2019" i="2"/>
  <c r="I2013" i="2"/>
  <c r="I2007" i="2"/>
  <c r="I2001" i="2"/>
  <c r="I1995" i="2"/>
  <c r="I1989" i="2"/>
  <c r="I1983" i="2"/>
  <c r="I1977" i="2"/>
  <c r="I1971" i="2"/>
  <c r="I1965" i="2"/>
  <c r="I1959" i="2"/>
  <c r="I1953" i="2"/>
  <c r="I1947" i="2"/>
  <c r="I1941" i="2"/>
  <c r="I1935" i="2"/>
  <c r="I1931" i="2"/>
  <c r="I1927" i="2"/>
  <c r="H1926" i="2"/>
  <c r="H1923" i="2"/>
  <c r="H1919" i="2"/>
  <c r="I1913" i="2"/>
  <c r="I1909" i="2"/>
  <c r="H1908" i="2"/>
  <c r="H1895" i="2"/>
  <c r="I1893" i="2"/>
  <c r="I1883" i="2"/>
  <c r="I1879" i="2"/>
  <c r="H1878" i="2"/>
  <c r="H1865" i="2"/>
  <c r="I1863" i="2"/>
  <c r="I1853" i="2"/>
  <c r="H1852" i="2"/>
  <c r="H1849" i="2"/>
  <c r="I1843" i="2"/>
  <c r="I1839" i="2"/>
  <c r="I1835" i="2"/>
  <c r="I1831" i="2"/>
  <c r="I1827" i="2"/>
  <c r="H1819" i="2"/>
  <c r="I1809" i="2"/>
  <c r="I1802" i="2"/>
  <c r="H1801" i="2"/>
  <c r="I1794" i="2"/>
  <c r="I1790" i="2"/>
  <c r="I1786" i="2"/>
  <c r="I1780" i="2"/>
  <c r="I1774" i="2"/>
  <c r="I1768" i="2"/>
  <c r="H1759" i="2"/>
  <c r="H1584" i="2"/>
  <c r="H1581" i="2"/>
  <c r="H1575" i="2"/>
  <c r="H1572" i="2"/>
  <c r="H1566" i="2"/>
  <c r="H1533" i="2"/>
  <c r="H1527" i="2"/>
  <c r="H1509" i="2"/>
  <c r="H1497" i="2"/>
  <c r="H1494" i="2"/>
  <c r="I1407" i="2"/>
  <c r="I1397" i="2"/>
  <c r="H1396" i="2"/>
  <c r="I1387" i="2"/>
  <c r="H1386" i="2"/>
  <c r="H1383" i="2"/>
  <c r="I1371" i="2"/>
  <c r="I1361" i="2"/>
  <c r="H1360" i="2"/>
  <c r="I1231" i="2"/>
  <c r="I1228" i="2"/>
  <c r="H1207" i="2"/>
  <c r="H1201" i="2"/>
  <c r="H1171" i="2"/>
  <c r="H1165" i="2"/>
  <c r="H1129" i="2"/>
  <c r="H1075" i="2"/>
  <c r="H1038" i="2"/>
  <c r="I2212" i="2"/>
  <c r="H2211" i="2"/>
  <c r="H2193" i="2"/>
  <c r="I2176" i="2"/>
  <c r="H2175" i="2"/>
  <c r="H2139" i="2"/>
  <c r="H2121" i="2"/>
  <c r="H2103" i="2"/>
  <c r="H2085" i="2"/>
  <c r="I2036" i="2"/>
  <c r="I2032" i="2"/>
  <c r="H2031" i="2"/>
  <c r="I2020" i="2"/>
  <c r="I2008" i="2"/>
  <c r="I2002" i="2"/>
  <c r="I1996" i="2"/>
  <c r="I1990" i="2"/>
  <c r="I1978" i="2"/>
  <c r="I1972" i="2"/>
  <c r="I1960" i="2"/>
  <c r="I1954" i="2"/>
  <c r="I1942" i="2"/>
  <c r="I1936" i="2"/>
  <c r="H1927" i="2"/>
  <c r="H1909" i="2"/>
  <c r="H1902" i="2"/>
  <c r="H1893" i="2"/>
  <c r="H1863" i="2"/>
  <c r="H1843" i="2"/>
  <c r="H1839" i="2"/>
  <c r="H1835" i="2"/>
  <c r="H1831" i="2"/>
  <c r="H1827" i="2"/>
  <c r="I1813" i="2"/>
  <c r="H1809" i="2"/>
  <c r="H1794" i="2"/>
  <c r="I1791" i="2"/>
  <c r="I1781" i="2"/>
  <c r="I1775" i="2"/>
  <c r="I1769" i="2"/>
  <c r="H1760" i="2"/>
  <c r="I1579" i="2"/>
  <c r="I1576" i="2"/>
  <c r="I1555" i="2"/>
  <c r="I1552" i="2"/>
  <c r="I1546" i="2"/>
  <c r="I1522" i="2"/>
  <c r="I1513" i="2"/>
  <c r="I1504" i="2"/>
  <c r="I1501" i="2"/>
  <c r="I1486" i="2"/>
  <c r="I1483" i="2"/>
  <c r="I1480" i="2"/>
  <c r="I1477" i="2"/>
  <c r="I1474" i="2"/>
  <c r="I1471" i="2"/>
  <c r="I1468" i="2"/>
  <c r="I1465" i="2"/>
  <c r="I1462" i="2"/>
  <c r="I1459" i="2"/>
  <c r="I1456" i="2"/>
  <c r="I1453" i="2"/>
  <c r="I1450" i="2"/>
  <c r="I1447" i="2"/>
  <c r="I1444" i="2"/>
  <c r="I1441" i="2"/>
  <c r="I1438" i="2"/>
  <c r="I1435" i="2"/>
  <c r="I1432" i="2"/>
  <c r="I1429" i="2"/>
  <c r="I1426" i="2"/>
  <c r="I1423" i="2"/>
  <c r="I1420" i="2"/>
  <c r="I1417" i="2"/>
  <c r="H1416" i="2"/>
  <c r="H1413" i="2"/>
  <c r="I1401" i="2"/>
  <c r="H1397" i="2"/>
  <c r="I1391" i="2"/>
  <c r="H1390" i="2"/>
  <c r="H1387" i="2"/>
  <c r="I1381" i="2"/>
  <c r="H1380" i="2"/>
  <c r="H1377" i="2"/>
  <c r="I1365" i="2"/>
  <c r="H1361" i="2"/>
  <c r="H1249" i="2"/>
  <c r="H1246" i="2"/>
  <c r="H1243" i="2"/>
  <c r="H1240" i="2"/>
  <c r="H1237" i="2"/>
  <c r="H1234" i="2"/>
  <c r="H1052" i="2"/>
  <c r="H2158" i="2"/>
  <c r="H2144" i="2"/>
  <c r="H2140" i="2"/>
  <c r="H2126" i="2"/>
  <c r="H2122" i="2"/>
  <c r="H2108" i="2"/>
  <c r="H2104" i="2"/>
  <c r="H2090" i="2"/>
  <c r="H2086" i="2"/>
  <c r="H2072" i="2"/>
  <c r="H2068" i="2"/>
  <c r="H2054" i="2"/>
  <c r="H2050" i="2"/>
  <c r="H2036" i="2"/>
  <c r="H2032" i="2"/>
  <c r="H1917" i="2"/>
  <c r="H1903" i="2"/>
  <c r="H1887" i="2"/>
  <c r="H1857" i="2"/>
  <c r="H1824" i="2"/>
  <c r="H1817" i="2"/>
  <c r="H1813" i="2"/>
  <c r="H1806" i="2"/>
  <c r="H1799" i="2"/>
  <c r="H1639" i="2"/>
  <c r="H1630" i="2"/>
  <c r="H1507" i="2"/>
  <c r="H1504" i="2"/>
  <c r="H1501" i="2"/>
  <c r="H1498" i="2"/>
  <c r="H1495" i="2"/>
  <c r="H1492" i="2"/>
  <c r="H1489" i="2"/>
  <c r="H1486" i="2"/>
  <c r="H1483" i="2"/>
  <c r="H1480" i="2"/>
  <c r="H1477" i="2"/>
  <c r="H1420" i="2"/>
  <c r="H1417" i="2"/>
  <c r="H1381" i="2"/>
  <c r="I1251" i="2"/>
  <c r="I1248" i="2"/>
  <c r="I1245" i="2"/>
  <c r="I1242" i="2"/>
  <c r="I1239" i="2"/>
  <c r="I1236" i="2"/>
  <c r="H1921" i="2"/>
  <c r="H1897" i="2"/>
  <c r="H1867" i="2"/>
  <c r="H1851" i="2"/>
  <c r="H1821" i="2"/>
  <c r="H1803" i="2"/>
  <c r="H1795" i="2"/>
  <c r="H1787" i="2"/>
  <c r="H1684" i="2"/>
  <c r="I1682" i="2"/>
  <c r="H1681" i="2"/>
  <c r="I1679" i="2"/>
  <c r="H1678" i="2"/>
  <c r="I1676" i="2"/>
  <c r="I1673" i="2"/>
  <c r="I1670" i="2"/>
  <c r="I1667" i="2"/>
  <c r="I1664" i="2"/>
  <c r="I1661" i="2"/>
  <c r="I1658" i="2"/>
  <c r="I1655" i="2"/>
  <c r="I1652" i="2"/>
  <c r="I1649" i="2"/>
  <c r="I1646" i="2"/>
  <c r="I1643" i="2"/>
  <c r="I1640" i="2"/>
  <c r="I1637" i="2"/>
  <c r="I1634" i="2"/>
  <c r="I1631" i="2"/>
  <c r="I1628" i="2"/>
  <c r="I1625" i="2"/>
  <c r="I1622" i="2"/>
  <c r="I1619" i="2"/>
  <c r="I1616" i="2"/>
  <c r="I1613" i="2"/>
  <c r="I1610" i="2"/>
  <c r="I1607" i="2"/>
  <c r="I1604" i="2"/>
  <c r="I1601" i="2"/>
  <c r="I1598" i="2"/>
  <c r="I1595" i="2"/>
  <c r="I1592" i="2"/>
  <c r="I1589" i="2"/>
  <c r="I1586" i="2"/>
  <c r="I1583" i="2"/>
  <c r="I1580" i="2"/>
  <c r="I1577" i="2"/>
  <c r="I1574" i="2"/>
  <c r="I1571" i="2"/>
  <c r="I1568" i="2"/>
  <c r="I1565" i="2"/>
  <c r="I1562" i="2"/>
  <c r="I1559" i="2"/>
  <c r="I1556" i="2"/>
  <c r="I1553" i="2"/>
  <c r="I1550" i="2"/>
  <c r="I1547" i="2"/>
  <c r="I1544" i="2"/>
  <c r="I1541" i="2"/>
  <c r="I1538" i="2"/>
  <c r="I1535" i="2"/>
  <c r="I1532" i="2"/>
  <c r="I1526" i="2"/>
  <c r="I1523" i="2"/>
  <c r="I1520" i="2"/>
  <c r="I1517" i="2"/>
  <c r="I1514" i="2"/>
  <c r="I1511" i="2"/>
  <c r="I1493" i="2"/>
  <c r="I1490" i="2"/>
  <c r="I1484" i="2"/>
  <c r="I1481" i="2"/>
  <c r="I1472" i="2"/>
  <c r="I1469" i="2"/>
  <c r="I1466" i="2"/>
  <c r="I1463" i="2"/>
  <c r="I1460" i="2"/>
  <c r="I1457" i="2"/>
  <c r="I1454" i="2"/>
  <c r="I1451" i="2"/>
  <c r="I1448" i="2"/>
  <c r="I1445" i="2"/>
  <c r="I1442" i="2"/>
  <c r="I1439" i="2"/>
  <c r="I1436" i="2"/>
  <c r="I1433" i="2"/>
  <c r="I1430" i="2"/>
  <c r="I1427" i="2"/>
  <c r="I1424" i="2"/>
  <c r="I1421" i="2"/>
  <c r="H1414" i="2"/>
  <c r="H1411" i="2"/>
  <c r="H1404" i="2"/>
  <c r="H1401" i="2"/>
  <c r="I1389" i="2"/>
  <c r="H1385" i="2"/>
  <c r="H1375" i="2"/>
  <c r="H1368" i="2"/>
  <c r="H1365" i="2"/>
  <c r="H1232" i="2"/>
  <c r="H1225" i="2"/>
  <c r="H1219" i="2"/>
  <c r="H979" i="2"/>
  <c r="I1224" i="2"/>
  <c r="H1223" i="2"/>
  <c r="H1216" i="2"/>
  <c r="I1210" i="2"/>
  <c r="I1206" i="2"/>
  <c r="H1205" i="2"/>
  <c r="H1198" i="2"/>
  <c r="I1192" i="2"/>
  <c r="I1188" i="2"/>
  <c r="H1187" i="2"/>
  <c r="H1180" i="2"/>
  <c r="I1174" i="2"/>
  <c r="I1170" i="2"/>
  <c r="H1169" i="2"/>
  <c r="H1162" i="2"/>
  <c r="I1156" i="2"/>
  <c r="I1152" i="2"/>
  <c r="H1151" i="2"/>
  <c r="H1144" i="2"/>
  <c r="I1138" i="2"/>
  <c r="I1134" i="2"/>
  <c r="H1133" i="2"/>
  <c r="H1126" i="2"/>
  <c r="I1120" i="2"/>
  <c r="I1116" i="2"/>
  <c r="H1115" i="2"/>
  <c r="H1108" i="2"/>
  <c r="I1102" i="2"/>
  <c r="I1098" i="2"/>
  <c r="H1097" i="2"/>
  <c r="H1090" i="2"/>
  <c r="I1084" i="2"/>
  <c r="I1080" i="2"/>
  <c r="H1079" i="2"/>
  <c r="H1072" i="2"/>
  <c r="I1066" i="2"/>
  <c r="I1062" i="2"/>
  <c r="H1061" i="2"/>
  <c r="I1054" i="2"/>
  <c r="H1048" i="2"/>
  <c r="I1045" i="2"/>
  <c r="H1043" i="2"/>
  <c r="I1036" i="2"/>
  <c r="H1030" i="2"/>
  <c r="I1027" i="2"/>
  <c r="H1025" i="2"/>
  <c r="I1018" i="2"/>
  <c r="H1012" i="2"/>
  <c r="I1009" i="2"/>
  <c r="H1007" i="2"/>
  <c r="H988" i="2"/>
  <c r="I986" i="2"/>
  <c r="H976" i="2"/>
  <c r="H960" i="2"/>
  <c r="I958" i="2"/>
  <c r="I1225" i="2"/>
  <c r="H1224" i="2"/>
  <c r="I1214" i="2"/>
  <c r="I1207" i="2"/>
  <c r="H1206" i="2"/>
  <c r="I1196" i="2"/>
  <c r="I1189" i="2"/>
  <c r="H1188" i="2"/>
  <c r="I1178" i="2"/>
  <c r="I1171" i="2"/>
  <c r="I1160" i="2"/>
  <c r="I1153" i="2"/>
  <c r="H1152" i="2"/>
  <c r="I1142" i="2"/>
  <c r="I1135" i="2"/>
  <c r="H1134" i="2"/>
  <c r="I1124" i="2"/>
  <c r="I1117" i="2"/>
  <c r="I1106" i="2"/>
  <c r="I1099" i="2"/>
  <c r="H1098" i="2"/>
  <c r="I1088" i="2"/>
  <c r="I1081" i="2"/>
  <c r="H1080" i="2"/>
  <c r="I1070" i="2"/>
  <c r="I1063" i="2"/>
  <c r="H1062" i="2"/>
  <c r="I1050" i="2"/>
  <c r="I1046" i="2"/>
  <c r="I1032" i="2"/>
  <c r="I1028" i="2"/>
  <c r="I1014" i="2"/>
  <c r="I1010" i="2"/>
  <c r="H992" i="2"/>
  <c r="I990" i="2"/>
  <c r="I982" i="2"/>
  <c r="I967" i="2"/>
  <c r="H965" i="2"/>
  <c r="H1231" i="2"/>
  <c r="H1214" i="2"/>
  <c r="H1210" i="2"/>
  <c r="H1199" i="2"/>
  <c r="H1196" i="2"/>
  <c r="H1192" i="2"/>
  <c r="H1178" i="2"/>
  <c r="H1174" i="2"/>
  <c r="H1160" i="2"/>
  <c r="H1156" i="2"/>
  <c r="H1142" i="2"/>
  <c r="H1138" i="2"/>
  <c r="H1124" i="2"/>
  <c r="H1120" i="2"/>
  <c r="I1114" i="2"/>
  <c r="H1109" i="2"/>
  <c r="H1106" i="2"/>
  <c r="H1102" i="2"/>
  <c r="H1088" i="2"/>
  <c r="H1084" i="2"/>
  <c r="H1070" i="2"/>
  <c r="H1066" i="2"/>
  <c r="H1036" i="2"/>
  <c r="I1033" i="2"/>
  <c r="H1031" i="2"/>
  <c r="H1018" i="2"/>
  <c r="I1015" i="2"/>
  <c r="H1005" i="2"/>
  <c r="H996" i="2"/>
  <c r="I994" i="2"/>
  <c r="H989" i="2"/>
  <c r="I1230" i="2"/>
  <c r="H1229" i="2"/>
  <c r="H1226" i="2"/>
  <c r="H1222" i="2"/>
  <c r="I1216" i="2"/>
  <c r="I1212" i="2"/>
  <c r="H1211" i="2"/>
  <c r="H1208" i="2"/>
  <c r="H1204" i="2"/>
  <c r="I1198" i="2"/>
  <c r="I1194" i="2"/>
  <c r="H1193" i="2"/>
  <c r="H1190" i="2"/>
  <c r="H1186" i="2"/>
  <c r="I1180" i="2"/>
  <c r="I1176" i="2"/>
  <c r="H1175" i="2"/>
  <c r="H1172" i="2"/>
  <c r="H1168" i="2"/>
  <c r="I1162" i="2"/>
  <c r="I1158" i="2"/>
  <c r="H1157" i="2"/>
  <c r="H1154" i="2"/>
  <c r="H1150" i="2"/>
  <c r="I1144" i="2"/>
  <c r="I1140" i="2"/>
  <c r="H1139" i="2"/>
  <c r="H1136" i="2"/>
  <c r="H1132" i="2"/>
  <c r="I1126" i="2"/>
  <c r="I1122" i="2"/>
  <c r="H1121" i="2"/>
  <c r="H1118" i="2"/>
  <c r="H1114" i="2"/>
  <c r="I1108" i="2"/>
  <c r="I1104" i="2"/>
  <c r="H1103" i="2"/>
  <c r="H1100" i="2"/>
  <c r="H1096" i="2"/>
  <c r="I1090" i="2"/>
  <c r="I1086" i="2"/>
  <c r="H1085" i="2"/>
  <c r="H1082" i="2"/>
  <c r="H1078" i="2"/>
  <c r="I1072" i="2"/>
  <c r="I1068" i="2"/>
  <c r="H1067" i="2"/>
  <c r="H1064" i="2"/>
  <c r="H1060" i="2"/>
  <c r="I1057" i="2"/>
  <c r="H1055" i="2"/>
  <c r="I1048" i="2"/>
  <c r="H1042" i="2"/>
  <c r="I1039" i="2"/>
  <c r="H1037" i="2"/>
  <c r="I1030" i="2"/>
  <c r="H1024" i="2"/>
  <c r="I1021" i="2"/>
  <c r="H1019" i="2"/>
  <c r="I1012" i="2"/>
  <c r="H1006" i="2"/>
  <c r="I1004" i="2"/>
  <c r="H994" i="2"/>
  <c r="H978" i="2"/>
  <c r="I976" i="2"/>
  <c r="H971" i="2"/>
  <c r="I950" i="2"/>
  <c r="I964" i="2"/>
  <c r="H958" i="2"/>
  <c r="I955" i="2"/>
  <c r="H953" i="2"/>
  <c r="I946" i="2"/>
  <c r="H941" i="2"/>
  <c r="H938" i="2"/>
  <c r="H935" i="2"/>
  <c r="H932" i="2"/>
  <c r="H929" i="2"/>
  <c r="H926" i="2"/>
  <c r="H923" i="2"/>
  <c r="H920" i="2"/>
  <c r="H917" i="2"/>
  <c r="H914" i="2"/>
  <c r="I912" i="2"/>
  <c r="H911" i="2"/>
  <c r="I909" i="2"/>
  <c r="H908" i="2"/>
  <c r="I906" i="2"/>
  <c r="H905" i="2"/>
  <c r="I903" i="2"/>
  <c r="H902" i="2"/>
  <c r="I900" i="2"/>
  <c r="H899" i="2"/>
  <c r="I897" i="2"/>
  <c r="H896" i="2"/>
  <c r="I894" i="2"/>
  <c r="H893" i="2"/>
  <c r="I891" i="2"/>
  <c r="H890" i="2"/>
  <c r="I888" i="2"/>
  <c r="H887" i="2"/>
  <c r="I885" i="2"/>
  <c r="H884" i="2"/>
  <c r="I882" i="2"/>
  <c r="H881" i="2"/>
  <c r="H873" i="2"/>
  <c r="I871" i="2"/>
  <c r="H869" i="2"/>
  <c r="H861" i="2"/>
  <c r="I859" i="2"/>
  <c r="H857" i="2"/>
  <c r="H849" i="2"/>
  <c r="I847" i="2"/>
  <c r="H845" i="2"/>
  <c r="H837" i="2"/>
  <c r="I835" i="2"/>
  <c r="H833" i="2"/>
  <c r="H825" i="2"/>
  <c r="I823" i="2"/>
  <c r="H821" i="2"/>
  <c r="H813" i="2"/>
  <c r="I811" i="2"/>
  <c r="H803" i="2"/>
  <c r="I794" i="2"/>
  <c r="H789" i="2"/>
  <c r="H779" i="2"/>
  <c r="I777" i="2"/>
  <c r="H769" i="2"/>
  <c r="I767" i="2"/>
  <c r="I764" i="2"/>
  <c r="I754" i="2"/>
  <c r="H753" i="2"/>
  <c r="H743" i="2"/>
  <c r="I741" i="2"/>
  <c r="H733" i="2"/>
  <c r="I731" i="2"/>
  <c r="I728" i="2"/>
  <c r="I718" i="2"/>
  <c r="H717" i="2"/>
  <c r="H707" i="2"/>
  <c r="I705" i="2"/>
  <c r="H697" i="2"/>
  <c r="I695" i="2"/>
  <c r="I692" i="2"/>
  <c r="H687" i="2"/>
  <c r="I674" i="2"/>
  <c r="H669" i="2"/>
  <c r="I656" i="2"/>
  <c r="H591" i="2"/>
  <c r="H584" i="2"/>
  <c r="I547" i="2"/>
  <c r="H539" i="2"/>
  <c r="H535" i="2"/>
  <c r="I996" i="2"/>
  <c r="I992" i="2"/>
  <c r="I978" i="2"/>
  <c r="I974" i="2"/>
  <c r="I960" i="2"/>
  <c r="I956" i="2"/>
  <c r="H878" i="2"/>
  <c r="I875" i="2"/>
  <c r="H866" i="2"/>
  <c r="I863" i="2"/>
  <c r="H854" i="2"/>
  <c r="I851" i="2"/>
  <c r="H842" i="2"/>
  <c r="I839" i="2"/>
  <c r="H830" i="2"/>
  <c r="I827" i="2"/>
  <c r="H818" i="2"/>
  <c r="I815" i="2"/>
  <c r="I808" i="2"/>
  <c r="H807" i="2"/>
  <c r="H793" i="2"/>
  <c r="I791" i="2"/>
  <c r="I784" i="2"/>
  <c r="H783" i="2"/>
  <c r="H773" i="2"/>
  <c r="I771" i="2"/>
  <c r="I768" i="2"/>
  <c r="H763" i="2"/>
  <c r="I761" i="2"/>
  <c r="I758" i="2"/>
  <c r="I748" i="2"/>
  <c r="H747" i="2"/>
  <c r="H737" i="2"/>
  <c r="I735" i="2"/>
  <c r="H727" i="2"/>
  <c r="I725" i="2"/>
  <c r="I722" i="2"/>
  <c r="I712" i="2"/>
  <c r="H711" i="2"/>
  <c r="H701" i="2"/>
  <c r="I699" i="2"/>
  <c r="I696" i="2"/>
  <c r="H691" i="2"/>
  <c r="I689" i="2"/>
  <c r="I682" i="2"/>
  <c r="H677" i="2"/>
  <c r="H673" i="2"/>
  <c r="I671" i="2"/>
  <c r="I664" i="2"/>
  <c r="H659" i="2"/>
  <c r="H655" i="2"/>
  <c r="H651" i="2"/>
  <c r="H647" i="2"/>
  <c r="H643" i="2"/>
  <c r="H639" i="2"/>
  <c r="H635" i="2"/>
  <c r="H631" i="2"/>
  <c r="H627" i="2"/>
  <c r="I565" i="2"/>
  <c r="H557" i="2"/>
  <c r="H553" i="2"/>
  <c r="H543" i="2"/>
  <c r="H536" i="2"/>
  <c r="H995" i="2"/>
  <c r="I979" i="2"/>
  <c r="I961" i="2"/>
  <c r="H959" i="2"/>
  <c r="I889" i="2"/>
  <c r="H882" i="2"/>
  <c r="I880" i="2"/>
  <c r="I856" i="2"/>
  <c r="I832" i="2"/>
  <c r="I792" i="2"/>
  <c r="H777" i="2"/>
  <c r="I765" i="2"/>
  <c r="I762" i="2"/>
  <c r="H741" i="2"/>
  <c r="I729" i="2"/>
  <c r="I726" i="2"/>
  <c r="I716" i="2"/>
  <c r="I690" i="2"/>
  <c r="I672" i="2"/>
  <c r="I654" i="2"/>
  <c r="I650" i="2"/>
  <c r="I646" i="2"/>
  <c r="I642" i="2"/>
  <c r="I638" i="2"/>
  <c r="I634" i="2"/>
  <c r="I630" i="2"/>
  <c r="I626" i="2"/>
  <c r="I622" i="2"/>
  <c r="I618" i="2"/>
  <c r="I614" i="2"/>
  <c r="I610" i="2"/>
  <c r="I606" i="2"/>
  <c r="I602" i="2"/>
  <c r="I598" i="2"/>
  <c r="I594" i="2"/>
  <c r="I587" i="2"/>
  <c r="I583" i="2"/>
  <c r="H575" i="2"/>
  <c r="H571" i="2"/>
  <c r="I566" i="2"/>
  <c r="I563" i="2"/>
  <c r="H561" i="2"/>
  <c r="I556" i="2"/>
  <c r="H554" i="2"/>
  <c r="I552" i="2"/>
  <c r="H547" i="2"/>
  <c r="I542" i="2"/>
  <c r="H533" i="2"/>
  <c r="H530" i="2"/>
  <c r="I810" i="2"/>
  <c r="I756" i="2"/>
  <c r="I720" i="2"/>
  <c r="I584" i="2"/>
  <c r="I581" i="2"/>
  <c r="I574" i="2"/>
  <c r="I570" i="2"/>
  <c r="I560" i="2"/>
  <c r="H504" i="2"/>
  <c r="I786" i="2"/>
  <c r="I750" i="2"/>
  <c r="I714" i="2"/>
  <c r="I684" i="2"/>
  <c r="I666" i="2"/>
  <c r="I592" i="2"/>
  <c r="I588" i="2"/>
  <c r="I578" i="2"/>
  <c r="H528" i="2"/>
  <c r="I526" i="2"/>
  <c r="I522" i="2"/>
  <c r="H521" i="2"/>
  <c r="H517" i="2"/>
  <c r="I515" i="2"/>
  <c r="H514" i="2"/>
  <c r="I512" i="2"/>
  <c r="H333" i="2"/>
  <c r="H300" i="2"/>
  <c r="I298" i="2"/>
  <c r="H297" i="2"/>
  <c r="I295" i="2"/>
  <c r="H623" i="2"/>
  <c r="H619" i="2"/>
  <c r="H615" i="2"/>
  <c r="H611" i="2"/>
  <c r="H607" i="2"/>
  <c r="H603" i="2"/>
  <c r="H599" i="2"/>
  <c r="H595" i="2"/>
  <c r="I590" i="2"/>
  <c r="H581" i="2"/>
  <c r="H577" i="2"/>
  <c r="I572" i="2"/>
  <c r="H563" i="2"/>
  <c r="H559" i="2"/>
  <c r="I554" i="2"/>
  <c r="H545" i="2"/>
  <c r="H541" i="2"/>
  <c r="I536" i="2"/>
  <c r="H531" i="2"/>
  <c r="H524" i="2"/>
  <c r="I518" i="2"/>
  <c r="H510" i="2"/>
  <c r="I508" i="2"/>
  <c r="H507" i="2"/>
  <c r="I498" i="2"/>
  <c r="H497" i="2"/>
  <c r="H493" i="2"/>
  <c r="I491" i="2"/>
  <c r="H490" i="2"/>
  <c r="H486" i="2"/>
  <c r="I484" i="2"/>
  <c r="H483" i="2"/>
  <c r="H476" i="2"/>
  <c r="I468" i="2"/>
  <c r="I462" i="2"/>
  <c r="I454" i="2"/>
  <c r="I448" i="2"/>
  <c r="I442" i="2"/>
  <c r="I436" i="2"/>
  <c r="I430" i="2"/>
  <c r="I424" i="2"/>
  <c r="I418" i="2"/>
  <c r="I412" i="2"/>
  <c r="I406" i="2"/>
  <c r="I400" i="2"/>
  <c r="I394" i="2"/>
  <c r="I388" i="2"/>
  <c r="I382" i="2"/>
  <c r="I375" i="2"/>
  <c r="I369" i="2"/>
  <c r="I363" i="2"/>
  <c r="I357" i="2"/>
  <c r="I351" i="2"/>
  <c r="I345" i="2"/>
  <c r="I324" i="2"/>
  <c r="I492" i="2"/>
  <c r="H491" i="2"/>
  <c r="H487" i="2"/>
  <c r="I485" i="2"/>
  <c r="H484" i="2"/>
  <c r="I482" i="2"/>
  <c r="H477" i="2"/>
  <c r="I377" i="2"/>
  <c r="I371" i="2"/>
  <c r="I365" i="2"/>
  <c r="I359" i="2"/>
  <c r="I353" i="2"/>
  <c r="I347" i="2"/>
  <c r="I341" i="2"/>
  <c r="H327" i="2"/>
  <c r="I318" i="2"/>
  <c r="I503" i="2"/>
  <c r="H502" i="2"/>
  <c r="I500" i="2"/>
  <c r="H495" i="2"/>
  <c r="H488" i="2"/>
  <c r="H481" i="2"/>
  <c r="I479" i="2"/>
  <c r="H478" i="2"/>
  <c r="H474" i="2"/>
  <c r="I471" i="2"/>
  <c r="I465" i="2"/>
  <c r="I459" i="2"/>
  <c r="I451" i="2"/>
  <c r="I445" i="2"/>
  <c r="I439" i="2"/>
  <c r="I433" i="2"/>
  <c r="I427" i="2"/>
  <c r="I421" i="2"/>
  <c r="I415" i="2"/>
  <c r="I409" i="2"/>
  <c r="I403" i="2"/>
  <c r="I397" i="2"/>
  <c r="I391" i="2"/>
  <c r="I385" i="2"/>
  <c r="I379" i="2"/>
  <c r="I337" i="2"/>
  <c r="I331" i="2"/>
  <c r="I325" i="2"/>
  <c r="I319" i="2"/>
  <c r="H314" i="2"/>
  <c r="I312" i="2"/>
  <c r="H311" i="2"/>
  <c r="I305" i="2"/>
  <c r="H304" i="2"/>
  <c r="H301" i="2"/>
  <c r="I292" i="2"/>
  <c r="H291" i="2"/>
  <c r="I289" i="2"/>
  <c r="H278" i="2"/>
  <c r="I276" i="2"/>
  <c r="I269" i="2"/>
  <c r="H268" i="2"/>
  <c r="H265" i="2"/>
  <c r="I256" i="2"/>
  <c r="H255" i="2"/>
  <c r="I253" i="2"/>
  <c r="H242" i="2"/>
  <c r="I240" i="2"/>
  <c r="I233" i="2"/>
  <c r="H232" i="2"/>
  <c r="H229" i="2"/>
  <c r="I216" i="2"/>
  <c r="I163" i="2"/>
  <c r="H162" i="2"/>
  <c r="I160" i="2"/>
  <c r="H159" i="2"/>
  <c r="I157" i="2"/>
  <c r="H155" i="2"/>
  <c r="I153" i="2"/>
  <c r="I146" i="2"/>
  <c r="H141" i="2"/>
  <c r="I139" i="2"/>
  <c r="H137" i="2"/>
  <c r="I135" i="2"/>
  <c r="I128" i="2"/>
  <c r="H123" i="2"/>
  <c r="I121" i="2"/>
  <c r="H119" i="2"/>
  <c r="I117" i="2"/>
  <c r="I110" i="2"/>
  <c r="H105" i="2"/>
  <c r="I103" i="2"/>
  <c r="H101" i="2"/>
  <c r="I99" i="2"/>
  <c r="I92" i="2"/>
  <c r="I83" i="2"/>
  <c r="H81" i="2"/>
  <c r="I71" i="2"/>
  <c r="H69" i="2"/>
  <c r="I63" i="2"/>
  <c r="I57" i="2"/>
  <c r="H50" i="2"/>
  <c r="I44" i="2"/>
  <c r="H40" i="2"/>
  <c r="H37" i="2"/>
  <c r="H34" i="2"/>
  <c r="H31" i="2"/>
  <c r="H24" i="2"/>
  <c r="I15" i="2"/>
  <c r="H8" i="2"/>
  <c r="I326" i="2"/>
  <c r="I320" i="2"/>
  <c r="H305" i="2"/>
  <c r="H272" i="2"/>
  <c r="I270" i="2"/>
  <c r="H269" i="2"/>
  <c r="H259" i="2"/>
  <c r="H249" i="2"/>
  <c r="I247" i="2"/>
  <c r="H233" i="2"/>
  <c r="H226" i="2"/>
  <c r="I220" i="2"/>
  <c r="I217" i="2"/>
  <c r="I209" i="2"/>
  <c r="I192" i="2"/>
  <c r="I174" i="2"/>
  <c r="H5" i="2"/>
  <c r="I333" i="2"/>
  <c r="I300" i="2"/>
  <c r="H299" i="2"/>
  <c r="I293" i="2"/>
  <c r="H227" i="2"/>
  <c r="H224" i="2"/>
  <c r="H220" i="2"/>
  <c r="H213" i="2"/>
  <c r="H209" i="2"/>
  <c r="H206" i="2"/>
  <c r="I203" i="2"/>
  <c r="H202" i="2"/>
  <c r="I200" i="2"/>
  <c r="I196" i="2"/>
  <c r="H195" i="2"/>
  <c r="I193" i="2"/>
  <c r="H191" i="2"/>
  <c r="I189" i="2"/>
  <c r="H188" i="2"/>
  <c r="I185" i="2"/>
  <c r="H184" i="2"/>
  <c r="I182" i="2"/>
  <c r="I178" i="2"/>
  <c r="H177" i="2"/>
  <c r="I175" i="2"/>
  <c r="H173" i="2"/>
  <c r="I171" i="2"/>
  <c r="H170" i="2"/>
  <c r="I167" i="2"/>
  <c r="H166" i="2"/>
  <c r="I164" i="2"/>
  <c r="H163" i="2"/>
  <c r="I161" i="2"/>
  <c r="H160" i="2"/>
  <c r="I158" i="2"/>
  <c r="H153" i="2"/>
  <c r="I151" i="2"/>
  <c r="H149" i="2"/>
  <c r="I147" i="2"/>
  <c r="I140" i="2"/>
  <c r="H135" i="2"/>
  <c r="I133" i="2"/>
  <c r="H131" i="2"/>
  <c r="I129" i="2"/>
  <c r="I122" i="2"/>
  <c r="H117" i="2"/>
  <c r="I115" i="2"/>
  <c r="H113" i="2"/>
  <c r="I111" i="2"/>
  <c r="I104" i="2"/>
  <c r="H99" i="2"/>
  <c r="I97" i="2"/>
  <c r="H95" i="2"/>
  <c r="I93" i="2"/>
  <c r="I89" i="2"/>
  <c r="I80" i="2"/>
  <c r="H79" i="2"/>
  <c r="I68" i="2"/>
  <c r="H67" i="2"/>
  <c r="H60" i="2"/>
  <c r="H57" i="2"/>
  <c r="H54" i="2"/>
  <c r="I45" i="2"/>
  <c r="H38" i="2"/>
  <c r="H35" i="2"/>
  <c r="H32" i="2"/>
  <c r="I23" i="2"/>
  <c r="H22" i="2"/>
  <c r="H19" i="2"/>
  <c r="H12" i="2"/>
  <c r="I328" i="2"/>
  <c r="I322" i="2"/>
  <c r="I294" i="2"/>
  <c r="H293" i="2"/>
  <c r="I287" i="2"/>
  <c r="H286" i="2"/>
  <c r="H283" i="2"/>
  <c r="H257" i="2"/>
  <c r="I204" i="2"/>
  <c r="I186" i="2"/>
  <c r="I168" i="2"/>
  <c r="I155" i="2"/>
  <c r="H150" i="2"/>
  <c r="I148" i="2"/>
  <c r="I144" i="2"/>
  <c r="I137" i="2"/>
  <c r="H132" i="2"/>
  <c r="I130" i="2"/>
  <c r="I126" i="2"/>
  <c r="I119" i="2"/>
  <c r="H114" i="2"/>
  <c r="I112" i="2"/>
  <c r="I108" i="2"/>
  <c r="I101" i="2"/>
  <c r="H96" i="2"/>
  <c r="I94" i="2"/>
  <c r="I90" i="2"/>
  <c r="H64" i="2"/>
  <c r="H61" i="2"/>
  <c r="H58" i="2"/>
  <c r="H55" i="2"/>
  <c r="H26" i="2"/>
  <c r="H16" i="2"/>
  <c r="H13" i="2"/>
  <c r="H251" i="2"/>
  <c r="H221" i="2"/>
  <c r="H218" i="2"/>
  <c r="H214" i="2"/>
  <c r="H207" i="2"/>
  <c r="I205" i="2"/>
  <c r="H203" i="2"/>
  <c r="I201" i="2"/>
  <c r="H200" i="2"/>
  <c r="I197" i="2"/>
  <c r="H196" i="2"/>
  <c r="I194" i="2"/>
  <c r="I190" i="2"/>
  <c r="H189" i="2"/>
  <c r="I187" i="2"/>
  <c r="H185" i="2"/>
  <c r="I183" i="2"/>
  <c r="H182" i="2"/>
  <c r="I179" i="2"/>
  <c r="H178" i="2"/>
  <c r="I176" i="2"/>
  <c r="I172" i="2"/>
  <c r="H171" i="2"/>
  <c r="I169" i="2"/>
  <c r="H167" i="2"/>
  <c r="I165" i="2"/>
  <c r="H164" i="2"/>
  <c r="I162" i="2"/>
  <c r="H161" i="2"/>
  <c r="I159" i="2"/>
  <c r="I152" i="2"/>
  <c r="H147" i="2"/>
  <c r="I145" i="2"/>
  <c r="I141" i="2"/>
  <c r="I134" i="2"/>
  <c r="H129" i="2"/>
  <c r="I127" i="2"/>
  <c r="I123" i="2"/>
  <c r="I116" i="2"/>
  <c r="H111" i="2"/>
  <c r="I109" i="2"/>
  <c r="I105" i="2"/>
  <c r="I98" i="2"/>
  <c r="H93" i="2"/>
  <c r="I91" i="2"/>
  <c r="H52" i="2"/>
  <c r="H49" i="2"/>
  <c r="H20" i="2"/>
  <c r="H10" i="2"/>
  <c r="I62" i="2"/>
  <c r="I50" i="2"/>
  <c r="I38" i="2"/>
  <c r="I26" i="2"/>
  <c r="I14" i="2"/>
  <c r="H3" i="2"/>
  <c r="H6" i="2"/>
  <c r="I56" i="2"/>
  <c r="I20" i="2"/>
  <c r="I8" i="2"/>
  <c r="I65" i="2"/>
  <c r="H63" i="2"/>
  <c r="I53" i="2"/>
  <c r="H51" i="2"/>
  <c r="I41" i="2"/>
  <c r="H39" i="2"/>
  <c r="I29" i="2"/>
  <c r="H27" i="2"/>
  <c r="H15" i="2"/>
  <c r="I2738" i="2"/>
  <c r="I2732" i="2"/>
  <c r="I2726" i="2"/>
  <c r="I2720" i="2"/>
  <c r="I2714" i="2"/>
  <c r="I2708" i="2"/>
  <c r="I2702" i="2"/>
  <c r="I2696" i="2"/>
  <c r="I2690" i="2"/>
  <c r="I2735" i="2"/>
  <c r="I2729" i="2"/>
  <c r="I2723" i="2"/>
  <c r="I2717" i="2"/>
  <c r="I2711" i="2"/>
  <c r="I2705" i="2"/>
  <c r="I2699" i="2"/>
  <c r="I2693" i="2"/>
  <c r="I2687" i="2"/>
  <c r="H2685" i="2"/>
  <c r="H2682" i="2"/>
  <c r="H2679" i="2"/>
  <c r="H2676" i="2"/>
  <c r="H2673" i="2"/>
  <c r="H2670" i="2"/>
  <c r="H2667" i="2"/>
  <c r="H2497" i="2"/>
  <c r="H2491" i="2"/>
  <c r="H2485" i="2"/>
  <c r="H2479" i="2"/>
  <c r="H2473" i="2"/>
  <c r="H2467" i="2"/>
  <c r="H2461" i="2"/>
  <c r="H2455" i="2"/>
  <c r="H2449" i="2"/>
  <c r="H2443" i="2"/>
  <c r="H2437" i="2"/>
  <c r="H2431" i="2"/>
  <c r="H2425" i="2"/>
  <c r="H2419" i="2"/>
  <c r="H2413" i="2"/>
  <c r="H2407" i="2"/>
  <c r="H2401" i="2"/>
  <c r="H2395" i="2"/>
  <c r="H2389" i="2"/>
  <c r="H2383" i="2"/>
  <c r="H2377" i="2"/>
  <c r="H2371" i="2"/>
  <c r="H2365" i="2"/>
  <c r="H2359" i="2"/>
  <c r="H2353" i="2"/>
  <c r="H2347" i="2"/>
  <c r="H2499" i="2"/>
  <c r="H2493" i="2"/>
  <c r="H2487" i="2"/>
  <c r="H2481" i="2"/>
  <c r="H2475" i="2"/>
  <c r="H2469" i="2"/>
  <c r="H2463" i="2"/>
  <c r="H2457" i="2"/>
  <c r="H2451" i="2"/>
  <c r="H2445" i="2"/>
  <c r="H2439" i="2"/>
  <c r="H2433" i="2"/>
  <c r="H2427" i="2"/>
  <c r="H2421" i="2"/>
  <c r="H2415" i="2"/>
  <c r="H2409" i="2"/>
  <c r="H2403" i="2"/>
  <c r="H2397" i="2"/>
  <c r="H2391" i="2"/>
  <c r="H2385" i="2"/>
  <c r="H2379" i="2"/>
  <c r="H2373" i="2"/>
  <c r="H2367" i="2"/>
  <c r="H2361" i="2"/>
  <c r="H2355" i="2"/>
  <c r="H2349" i="2"/>
  <c r="H2494" i="2"/>
  <c r="H2488" i="2"/>
  <c r="H2482" i="2"/>
  <c r="H2476" i="2"/>
  <c r="H2470" i="2"/>
  <c r="H2464" i="2"/>
  <c r="H2458" i="2"/>
  <c r="H2452" i="2"/>
  <c r="H2446" i="2"/>
  <c r="H2440" i="2"/>
  <c r="H2434" i="2"/>
  <c r="H2428" i="2"/>
  <c r="H2422" i="2"/>
  <c r="H2416" i="2"/>
  <c r="H2410" i="2"/>
  <c r="H2404" i="2"/>
  <c r="H2398" i="2"/>
  <c r="H2392" i="2"/>
  <c r="H2386" i="2"/>
  <c r="H2380" i="2"/>
  <c r="H2374" i="2"/>
  <c r="H2368" i="2"/>
  <c r="H2362" i="2"/>
  <c r="H2356" i="2"/>
  <c r="H2350" i="2"/>
  <c r="H2344" i="2"/>
  <c r="I2227" i="2"/>
  <c r="I2221" i="2"/>
  <c r="I2215" i="2"/>
  <c r="I2209" i="2"/>
  <c r="I2203" i="2"/>
  <c r="I2197" i="2"/>
  <c r="I2191" i="2"/>
  <c r="I2185" i="2"/>
  <c r="I2179" i="2"/>
  <c r="I2173" i="2"/>
  <c r="I2167" i="2"/>
  <c r="I2161" i="2"/>
  <c r="I2155" i="2"/>
  <c r="I2149" i="2"/>
  <c r="I2143" i="2"/>
  <c r="I2137" i="2"/>
  <c r="I2131" i="2"/>
  <c r="I2125" i="2"/>
  <c r="I2119" i="2"/>
  <c r="I2113" i="2"/>
  <c r="I2107" i="2"/>
  <c r="I2101" i="2"/>
  <c r="I2095" i="2"/>
  <c r="I2089" i="2"/>
  <c r="I2083" i="2"/>
  <c r="I2077" i="2"/>
  <c r="I2071" i="2"/>
  <c r="I2065" i="2"/>
  <c r="I2059" i="2"/>
  <c r="I2053" i="2"/>
  <c r="I2047" i="2"/>
  <c r="I2041" i="2"/>
  <c r="I2035" i="2"/>
  <c r="I2029" i="2"/>
  <c r="I2023" i="2"/>
  <c r="I2223" i="2"/>
  <c r="I2217" i="2"/>
  <c r="I2211" i="2"/>
  <c r="I2205" i="2"/>
  <c r="I2199" i="2"/>
  <c r="I2193" i="2"/>
  <c r="I2187" i="2"/>
  <c r="I2181" i="2"/>
  <c r="I2175" i="2"/>
  <c r="I2169" i="2"/>
  <c r="I2163" i="2"/>
  <c r="I2157" i="2"/>
  <c r="I2151" i="2"/>
  <c r="I2145" i="2"/>
  <c r="I2139" i="2"/>
  <c r="I2133" i="2"/>
  <c r="I2127" i="2"/>
  <c r="I2121" i="2"/>
  <c r="I2115" i="2"/>
  <c r="I2109" i="2"/>
  <c r="I2103" i="2"/>
  <c r="I2097" i="2"/>
  <c r="I2091" i="2"/>
  <c r="I2085" i="2"/>
  <c r="I2079" i="2"/>
  <c r="I2073" i="2"/>
  <c r="I2067" i="2"/>
  <c r="I2061" i="2"/>
  <c r="I2055" i="2"/>
  <c r="I2049" i="2"/>
  <c r="I2043" i="2"/>
  <c r="I2037" i="2"/>
  <c r="I2031" i="2"/>
  <c r="I2025" i="2"/>
  <c r="H1915" i="2"/>
  <c r="H1885" i="2"/>
  <c r="I2225" i="2"/>
  <c r="I2219" i="2"/>
  <c r="I2213" i="2"/>
  <c r="I2207" i="2"/>
  <c r="I2201" i="2"/>
  <c r="I2195" i="2"/>
  <c r="I2189" i="2"/>
  <c r="I2183" i="2"/>
  <c r="I2177" i="2"/>
  <c r="I2171" i="2"/>
  <c r="I2165" i="2"/>
  <c r="I2159" i="2"/>
  <c r="I2153" i="2"/>
  <c r="I2147" i="2"/>
  <c r="I2141" i="2"/>
  <c r="I2135" i="2"/>
  <c r="I2129" i="2"/>
  <c r="I2123" i="2"/>
  <c r="I2117" i="2"/>
  <c r="I2111" i="2"/>
  <c r="I2105" i="2"/>
  <c r="I2099" i="2"/>
  <c r="I2093" i="2"/>
  <c r="I2087" i="2"/>
  <c r="I2081" i="2"/>
  <c r="I2075" i="2"/>
  <c r="I2069" i="2"/>
  <c r="I2063" i="2"/>
  <c r="I2057" i="2"/>
  <c r="I2051" i="2"/>
  <c r="I2045" i="2"/>
  <c r="I2039" i="2"/>
  <c r="I2033" i="2"/>
  <c r="I2027" i="2"/>
  <c r="H1879" i="2"/>
  <c r="I1928" i="2"/>
  <c r="I1922" i="2"/>
  <c r="I1916" i="2"/>
  <c r="I1910" i="2"/>
  <c r="I1904" i="2"/>
  <c r="I1898" i="2"/>
  <c r="I1892" i="2"/>
  <c r="I1886" i="2"/>
  <c r="I1880" i="2"/>
  <c r="I1874" i="2"/>
  <c r="I1868" i="2"/>
  <c r="I1862" i="2"/>
  <c r="I1856" i="2"/>
  <c r="I1850" i="2"/>
  <c r="I1844" i="2"/>
  <c r="I1838" i="2"/>
  <c r="I1832" i="2"/>
  <c r="I1826" i="2"/>
  <c r="I1820" i="2"/>
  <c r="I1814" i="2"/>
  <c r="I1808" i="2"/>
  <c r="I1930" i="2"/>
  <c r="I1924" i="2"/>
  <c r="I1918" i="2"/>
  <c r="I1912" i="2"/>
  <c r="I1906" i="2"/>
  <c r="I1900" i="2"/>
  <c r="I1894" i="2"/>
  <c r="I1888" i="2"/>
  <c r="I1882" i="2"/>
  <c r="I1876" i="2"/>
  <c r="I1870" i="2"/>
  <c r="I1864" i="2"/>
  <c r="I1858" i="2"/>
  <c r="I1852" i="2"/>
  <c r="I1846" i="2"/>
  <c r="I1840" i="2"/>
  <c r="I1834" i="2"/>
  <c r="I1828" i="2"/>
  <c r="I1822" i="2"/>
  <c r="I1816" i="2"/>
  <c r="I1810" i="2"/>
  <c r="I1817" i="2"/>
  <c r="I1757" i="2"/>
  <c r="I1932" i="2"/>
  <c r="I1926" i="2"/>
  <c r="I1920" i="2"/>
  <c r="I1914" i="2"/>
  <c r="I1908" i="2"/>
  <c r="I1902" i="2"/>
  <c r="I1896" i="2"/>
  <c r="I1890" i="2"/>
  <c r="I1884" i="2"/>
  <c r="I1878" i="2"/>
  <c r="I1872" i="2"/>
  <c r="I1866" i="2"/>
  <c r="I1860" i="2"/>
  <c r="I1854" i="2"/>
  <c r="I1848" i="2"/>
  <c r="I1842" i="2"/>
  <c r="I1836" i="2"/>
  <c r="I1830" i="2"/>
  <c r="I1824" i="2"/>
  <c r="I1818" i="2"/>
  <c r="I1812" i="2"/>
  <c r="I1806" i="2"/>
  <c r="H1767" i="2"/>
  <c r="H1761" i="2"/>
  <c r="H1755" i="2"/>
  <c r="H1749" i="2"/>
  <c r="H1762" i="2"/>
  <c r="H1756" i="2"/>
  <c r="H1750" i="2"/>
  <c r="I1747" i="2"/>
  <c r="H1746" i="2"/>
  <c r="I1744" i="2"/>
  <c r="H1743" i="2"/>
  <c r="I1741" i="2"/>
  <c r="H1740" i="2"/>
  <c r="I1738" i="2"/>
  <c r="H1737" i="2"/>
  <c r="I1735" i="2"/>
  <c r="H1734" i="2"/>
  <c r="I1732" i="2"/>
  <c r="H1731" i="2"/>
  <c r="I1729" i="2"/>
  <c r="H1728" i="2"/>
  <c r="I1726" i="2"/>
  <c r="H1725" i="2"/>
  <c r="I1723" i="2"/>
  <c r="H1722" i="2"/>
  <c r="I1720" i="2"/>
  <c r="H1719" i="2"/>
  <c r="I1717" i="2"/>
  <c r="H1716" i="2"/>
  <c r="I1714" i="2"/>
  <c r="H1713" i="2"/>
  <c r="I1711" i="2"/>
  <c r="H1710" i="2"/>
  <c r="I1708" i="2"/>
  <c r="H1707" i="2"/>
  <c r="I1705" i="2"/>
  <c r="H1704" i="2"/>
  <c r="I1702" i="2"/>
  <c r="H1701" i="2"/>
  <c r="I1699" i="2"/>
  <c r="H1698" i="2"/>
  <c r="I1696" i="2"/>
  <c r="H1695" i="2"/>
  <c r="I1693" i="2"/>
  <c r="H1692" i="2"/>
  <c r="I1690" i="2"/>
  <c r="H1689" i="2"/>
  <c r="I1687" i="2"/>
  <c r="H1686" i="2"/>
  <c r="I1684" i="2"/>
  <c r="H1683" i="2"/>
  <c r="I1681" i="2"/>
  <c r="H1680" i="2"/>
  <c r="I1678" i="2"/>
  <c r="H1677" i="2"/>
  <c r="I1675" i="2"/>
  <c r="I1672" i="2"/>
  <c r="I1669" i="2"/>
  <c r="I1666" i="2"/>
  <c r="I1663" i="2"/>
  <c r="I1660" i="2"/>
  <c r="I1657" i="2"/>
  <c r="I1654" i="2"/>
  <c r="I1651" i="2"/>
  <c r="I1648" i="2"/>
  <c r="I1645" i="2"/>
  <c r="I1642" i="2"/>
  <c r="I1639" i="2"/>
  <c r="I1636" i="2"/>
  <c r="I1633" i="2"/>
  <c r="I1630" i="2"/>
  <c r="I1627" i="2"/>
  <c r="I1624" i="2"/>
  <c r="I1621" i="2"/>
  <c r="I1618" i="2"/>
  <c r="I1615" i="2"/>
  <c r="I1612" i="2"/>
  <c r="I1609" i="2"/>
  <c r="I1606" i="2"/>
  <c r="I1603" i="2"/>
  <c r="I1600" i="2"/>
  <c r="I1597" i="2"/>
  <c r="I1594" i="2"/>
  <c r="I1591" i="2"/>
  <c r="I1588" i="2"/>
  <c r="I1585" i="2"/>
  <c r="I1582" i="2"/>
  <c r="I1412" i="2"/>
  <c r="I1406" i="2"/>
  <c r="I1400" i="2"/>
  <c r="I1394" i="2"/>
  <c r="I1388" i="2"/>
  <c r="I1382" i="2"/>
  <c r="I1376" i="2"/>
  <c r="I1370" i="2"/>
  <c r="I1364" i="2"/>
  <c r="I1358" i="2"/>
  <c r="H1356" i="2"/>
  <c r="I1354" i="2"/>
  <c r="H1353" i="2"/>
  <c r="I1351" i="2"/>
  <c r="H1350" i="2"/>
  <c r="I1348" i="2"/>
  <c r="H1347" i="2"/>
  <c r="I1345" i="2"/>
  <c r="H1344" i="2"/>
  <c r="I1342" i="2"/>
  <c r="H1341" i="2"/>
  <c r="I1339" i="2"/>
  <c r="H1338" i="2"/>
  <c r="I1336" i="2"/>
  <c r="H1335" i="2"/>
  <c r="I1333" i="2"/>
  <c r="H1332" i="2"/>
  <c r="I1330" i="2"/>
  <c r="H1329" i="2"/>
  <c r="I1327" i="2"/>
  <c r="H1326" i="2"/>
  <c r="I1324" i="2"/>
  <c r="H1323" i="2"/>
  <c r="I1321" i="2"/>
  <c r="H1320" i="2"/>
  <c r="I1318" i="2"/>
  <c r="H1317" i="2"/>
  <c r="H1314" i="2"/>
  <c r="H1311" i="2"/>
  <c r="H1308" i="2"/>
  <c r="H1305" i="2"/>
  <c r="H1302" i="2"/>
  <c r="H1299" i="2"/>
  <c r="H1296" i="2"/>
  <c r="H1293" i="2"/>
  <c r="H1290" i="2"/>
  <c r="H1287" i="2"/>
  <c r="H1284" i="2"/>
  <c r="H1281" i="2"/>
  <c r="H1278" i="2"/>
  <c r="H1275" i="2"/>
  <c r="H1272" i="2"/>
  <c r="H1269" i="2"/>
  <c r="H1266" i="2"/>
  <c r="H1263" i="2"/>
  <c r="H1260" i="2"/>
  <c r="H1257" i="2"/>
  <c r="H1254" i="2"/>
  <c r="H1251" i="2"/>
  <c r="I1414" i="2"/>
  <c r="I1408" i="2"/>
  <c r="I1402" i="2"/>
  <c r="I1396" i="2"/>
  <c r="I1390" i="2"/>
  <c r="I1384" i="2"/>
  <c r="I1378" i="2"/>
  <c r="I1372" i="2"/>
  <c r="I1366" i="2"/>
  <c r="I1360" i="2"/>
  <c r="I1355" i="2"/>
  <c r="H1354" i="2"/>
  <c r="I1352" i="2"/>
  <c r="H1351" i="2"/>
  <c r="I1349" i="2"/>
  <c r="H1348" i="2"/>
  <c r="I1346" i="2"/>
  <c r="H1345" i="2"/>
  <c r="I1343" i="2"/>
  <c r="H1342" i="2"/>
  <c r="I1340" i="2"/>
  <c r="H1339" i="2"/>
  <c r="I1337" i="2"/>
  <c r="H1336" i="2"/>
  <c r="I1334" i="2"/>
  <c r="H1333" i="2"/>
  <c r="I1331" i="2"/>
  <c r="H1330" i="2"/>
  <c r="I1328" i="2"/>
  <c r="H1327" i="2"/>
  <c r="I1325" i="2"/>
  <c r="H1324" i="2"/>
  <c r="I1322" i="2"/>
  <c r="H1321" i="2"/>
  <c r="I1319" i="2"/>
  <c r="H1318" i="2"/>
  <c r="I1316" i="2"/>
  <c r="H1315" i="2"/>
  <c r="H1312" i="2"/>
  <c r="H1309" i="2"/>
  <c r="H1306" i="2"/>
  <c r="H1303" i="2"/>
  <c r="H1300" i="2"/>
  <c r="H1297" i="2"/>
  <c r="H1294" i="2"/>
  <c r="H1291" i="2"/>
  <c r="H1288" i="2"/>
  <c r="H1285" i="2"/>
  <c r="H1282" i="2"/>
  <c r="H1279" i="2"/>
  <c r="H1276" i="2"/>
  <c r="H1273" i="2"/>
  <c r="H1270" i="2"/>
  <c r="H1267" i="2"/>
  <c r="H1264" i="2"/>
  <c r="H1261" i="2"/>
  <c r="H1258" i="2"/>
  <c r="H1255" i="2"/>
  <c r="H1252" i="2"/>
  <c r="I1416" i="2"/>
  <c r="I1410" i="2"/>
  <c r="I1404" i="2"/>
  <c r="I1398" i="2"/>
  <c r="I1392" i="2"/>
  <c r="I1386" i="2"/>
  <c r="I1380" i="2"/>
  <c r="I1374" i="2"/>
  <c r="I1368" i="2"/>
  <c r="I1362" i="2"/>
  <c r="I1356" i="2"/>
  <c r="H1355" i="2"/>
  <c r="I1353" i="2"/>
  <c r="H1352" i="2"/>
  <c r="I1350" i="2"/>
  <c r="H1349" i="2"/>
  <c r="I1347" i="2"/>
  <c r="H1346" i="2"/>
  <c r="I1344" i="2"/>
  <c r="H1343" i="2"/>
  <c r="I1341" i="2"/>
  <c r="H1340" i="2"/>
  <c r="I1338" i="2"/>
  <c r="H1337" i="2"/>
  <c r="I1335" i="2"/>
  <c r="H1334" i="2"/>
  <c r="I1332" i="2"/>
  <c r="H1331" i="2"/>
  <c r="I1329" i="2"/>
  <c r="H1328" i="2"/>
  <c r="I1326" i="2"/>
  <c r="H1325" i="2"/>
  <c r="I1323" i="2"/>
  <c r="H1322" i="2"/>
  <c r="I1320" i="2"/>
  <c r="H1319" i="2"/>
  <c r="I1317" i="2"/>
  <c r="H1316" i="2"/>
  <c r="H1313" i="2"/>
  <c r="H1310" i="2"/>
  <c r="H1307" i="2"/>
  <c r="H1304" i="2"/>
  <c r="H1301" i="2"/>
  <c r="H1298" i="2"/>
  <c r="H1295" i="2"/>
  <c r="H1292" i="2"/>
  <c r="H1289" i="2"/>
  <c r="H1286" i="2"/>
  <c r="H1283" i="2"/>
  <c r="H1280" i="2"/>
  <c r="H1277" i="2"/>
  <c r="H1274" i="2"/>
  <c r="H1271" i="2"/>
  <c r="H1268" i="2"/>
  <c r="H1265" i="2"/>
  <c r="H1262" i="2"/>
  <c r="H1259" i="2"/>
  <c r="H1256" i="2"/>
  <c r="H1253" i="2"/>
  <c r="H1250" i="2"/>
  <c r="I1233" i="2"/>
  <c r="I1227" i="2"/>
  <c r="I1221" i="2"/>
  <c r="I1215" i="2"/>
  <c r="I1209" i="2"/>
  <c r="I1203" i="2"/>
  <c r="I1197" i="2"/>
  <c r="I1191" i="2"/>
  <c r="I1185" i="2"/>
  <c r="I1179" i="2"/>
  <c r="I1173" i="2"/>
  <c r="I1167" i="2"/>
  <c r="I1161" i="2"/>
  <c r="I1155" i="2"/>
  <c r="I1149" i="2"/>
  <c r="I1143" i="2"/>
  <c r="I1137" i="2"/>
  <c r="I1131" i="2"/>
  <c r="I1125" i="2"/>
  <c r="I1119" i="2"/>
  <c r="I1113" i="2"/>
  <c r="I1107" i="2"/>
  <c r="I1101" i="2"/>
  <c r="I1095" i="2"/>
  <c r="I1089" i="2"/>
  <c r="I1083" i="2"/>
  <c r="I1077" i="2"/>
  <c r="I1071" i="2"/>
  <c r="I1065" i="2"/>
  <c r="I1059" i="2"/>
  <c r="I1053" i="2"/>
  <c r="I1047" i="2"/>
  <c r="I1041" i="2"/>
  <c r="I1035" i="2"/>
  <c r="I1029" i="2"/>
  <c r="I1023" i="2"/>
  <c r="I1017" i="2"/>
  <c r="I1011" i="2"/>
  <c r="I1005" i="2"/>
  <c r="I999" i="2"/>
  <c r="I993" i="2"/>
  <c r="I987" i="2"/>
  <c r="I981" i="2"/>
  <c r="I975" i="2"/>
  <c r="I969" i="2"/>
  <c r="I963" i="2"/>
  <c r="I957" i="2"/>
  <c r="I951" i="2"/>
  <c r="I945" i="2"/>
  <c r="I941" i="2"/>
  <c r="I938" i="2"/>
  <c r="I935" i="2"/>
  <c r="I932" i="2"/>
  <c r="I929" i="2"/>
  <c r="I926" i="2"/>
  <c r="I923" i="2"/>
  <c r="I920" i="2"/>
  <c r="I917" i="2"/>
  <c r="I914" i="2"/>
  <c r="I1229" i="2"/>
  <c r="I1223" i="2"/>
  <c r="I1217" i="2"/>
  <c r="I1211" i="2"/>
  <c r="I1205" i="2"/>
  <c r="I1199" i="2"/>
  <c r="I1193" i="2"/>
  <c r="I1187" i="2"/>
  <c r="I1181" i="2"/>
  <c r="I1175" i="2"/>
  <c r="I1169" i="2"/>
  <c r="I1163" i="2"/>
  <c r="I1157" i="2"/>
  <c r="I1151" i="2"/>
  <c r="I1145" i="2"/>
  <c r="I1139" i="2"/>
  <c r="I1133" i="2"/>
  <c r="I1127" i="2"/>
  <c r="I1121" i="2"/>
  <c r="I1115" i="2"/>
  <c r="I1109" i="2"/>
  <c r="I1103" i="2"/>
  <c r="I1097" i="2"/>
  <c r="I1091" i="2"/>
  <c r="I1085" i="2"/>
  <c r="I1079" i="2"/>
  <c r="I1073" i="2"/>
  <c r="I1067" i="2"/>
  <c r="I1061" i="2"/>
  <c r="I1055" i="2"/>
  <c r="I1049" i="2"/>
  <c r="I1043" i="2"/>
  <c r="I1037" i="2"/>
  <c r="I1031" i="2"/>
  <c r="I1025" i="2"/>
  <c r="I1019" i="2"/>
  <c r="I1013" i="2"/>
  <c r="I1007" i="2"/>
  <c r="I1001" i="2"/>
  <c r="I995" i="2"/>
  <c r="I989" i="2"/>
  <c r="I983" i="2"/>
  <c r="I977" i="2"/>
  <c r="I971" i="2"/>
  <c r="I965" i="2"/>
  <c r="I959" i="2"/>
  <c r="I953" i="2"/>
  <c r="I947" i="2"/>
  <c r="I942" i="2"/>
  <c r="I939" i="2"/>
  <c r="I936" i="2"/>
  <c r="I933" i="2"/>
  <c r="I930" i="2"/>
  <c r="I927" i="2"/>
  <c r="I924" i="2"/>
  <c r="I921" i="2"/>
  <c r="I918" i="2"/>
  <c r="I915" i="2"/>
  <c r="I879" i="2"/>
  <c r="I873" i="2"/>
  <c r="I867" i="2"/>
  <c r="I861" i="2"/>
  <c r="I855" i="2"/>
  <c r="I849" i="2"/>
  <c r="I843" i="2"/>
  <c r="I837" i="2"/>
  <c r="I831" i="2"/>
  <c r="I825" i="2"/>
  <c r="I819" i="2"/>
  <c r="I876" i="2"/>
  <c r="I870" i="2"/>
  <c r="I864" i="2"/>
  <c r="I858" i="2"/>
  <c r="I852" i="2"/>
  <c r="I846" i="2"/>
  <c r="I840" i="2"/>
  <c r="I834" i="2"/>
  <c r="I828" i="2"/>
  <c r="I822" i="2"/>
  <c r="I816" i="2"/>
  <c r="I817" i="2"/>
  <c r="H814" i="2"/>
  <c r="H808" i="2"/>
  <c r="H802" i="2"/>
  <c r="H796" i="2"/>
  <c r="H790" i="2"/>
  <c r="H784" i="2"/>
  <c r="H778" i="2"/>
  <c r="H772" i="2"/>
  <c r="H766" i="2"/>
  <c r="H760" i="2"/>
  <c r="H754" i="2"/>
  <c r="H748" i="2"/>
  <c r="H742" i="2"/>
  <c r="H736" i="2"/>
  <c r="H730" i="2"/>
  <c r="H724" i="2"/>
  <c r="H718" i="2"/>
  <c r="H712" i="2"/>
  <c r="H706" i="2"/>
  <c r="H700" i="2"/>
  <c r="H694" i="2"/>
  <c r="H688" i="2"/>
  <c r="H682" i="2"/>
  <c r="H676" i="2"/>
  <c r="H670" i="2"/>
  <c r="H664" i="2"/>
  <c r="H658" i="2"/>
  <c r="H652" i="2"/>
  <c r="H646" i="2"/>
  <c r="H640" i="2"/>
  <c r="H634" i="2"/>
  <c r="H628" i="2"/>
  <c r="H622" i="2"/>
  <c r="H616" i="2"/>
  <c r="H610" i="2"/>
  <c r="H604" i="2"/>
  <c r="H598" i="2"/>
  <c r="H592" i="2"/>
  <c r="H586" i="2"/>
  <c r="H580" i="2"/>
  <c r="H574" i="2"/>
  <c r="H568" i="2"/>
  <c r="H562" i="2"/>
  <c r="H556" i="2"/>
  <c r="H550" i="2"/>
  <c r="H544" i="2"/>
  <c r="H538" i="2"/>
  <c r="H532" i="2"/>
  <c r="H810" i="2"/>
  <c r="H804" i="2"/>
  <c r="H798" i="2"/>
  <c r="H792" i="2"/>
  <c r="H786" i="2"/>
  <c r="H780" i="2"/>
  <c r="H774" i="2"/>
  <c r="H768" i="2"/>
  <c r="H762" i="2"/>
  <c r="H756" i="2"/>
  <c r="H750" i="2"/>
  <c r="H744" i="2"/>
  <c r="H738" i="2"/>
  <c r="H732" i="2"/>
  <c r="H726" i="2"/>
  <c r="H720" i="2"/>
  <c r="H714" i="2"/>
  <c r="H708" i="2"/>
  <c r="H702" i="2"/>
  <c r="H696" i="2"/>
  <c r="H690" i="2"/>
  <c r="H684" i="2"/>
  <c r="H678" i="2"/>
  <c r="H672" i="2"/>
  <c r="H666" i="2"/>
  <c r="H660" i="2"/>
  <c r="H654" i="2"/>
  <c r="H648" i="2"/>
  <c r="H642" i="2"/>
  <c r="H636" i="2"/>
  <c r="H630" i="2"/>
  <c r="H624" i="2"/>
  <c r="H618" i="2"/>
  <c r="H612" i="2"/>
  <c r="H606" i="2"/>
  <c r="H600" i="2"/>
  <c r="H594" i="2"/>
  <c r="H588" i="2"/>
  <c r="H582" i="2"/>
  <c r="H576" i="2"/>
  <c r="H570" i="2"/>
  <c r="H564" i="2"/>
  <c r="H558" i="2"/>
  <c r="H552" i="2"/>
  <c r="H546" i="2"/>
  <c r="H540" i="2"/>
  <c r="H534" i="2"/>
  <c r="H812" i="2"/>
  <c r="H806" i="2"/>
  <c r="H800" i="2"/>
  <c r="H794" i="2"/>
  <c r="H788" i="2"/>
  <c r="H782" i="2"/>
  <c r="H776" i="2"/>
  <c r="H770" i="2"/>
  <c r="H764" i="2"/>
  <c r="H758" i="2"/>
  <c r="H752" i="2"/>
  <c r="H746" i="2"/>
  <c r="H740" i="2"/>
  <c r="H734" i="2"/>
  <c r="H728" i="2"/>
  <c r="H722" i="2"/>
  <c r="H716" i="2"/>
  <c r="H710" i="2"/>
  <c r="H704" i="2"/>
  <c r="H698" i="2"/>
  <c r="H692" i="2"/>
  <c r="H686" i="2"/>
  <c r="H680" i="2"/>
  <c r="H674" i="2"/>
  <c r="H668" i="2"/>
  <c r="H662" i="2"/>
  <c r="H656" i="2"/>
  <c r="H650" i="2"/>
  <c r="H644" i="2"/>
  <c r="H638" i="2"/>
  <c r="H632" i="2"/>
  <c r="H626" i="2"/>
  <c r="H620" i="2"/>
  <c r="H614" i="2"/>
  <c r="H608" i="2"/>
  <c r="H602" i="2"/>
  <c r="H596" i="2"/>
  <c r="H590" i="2"/>
  <c r="I372" i="2"/>
  <c r="I366" i="2"/>
  <c r="I360" i="2"/>
  <c r="I354" i="2"/>
  <c r="I348" i="2"/>
  <c r="I342" i="2"/>
  <c r="I336" i="2"/>
  <c r="I374" i="2"/>
  <c r="I368" i="2"/>
  <c r="I362" i="2"/>
  <c r="I356" i="2"/>
  <c r="I350" i="2"/>
  <c r="I344" i="2"/>
  <c r="I338" i="2"/>
  <c r="I376" i="2"/>
  <c r="I370" i="2"/>
  <c r="I364" i="2"/>
  <c r="I358" i="2"/>
  <c r="I352" i="2"/>
  <c r="I346" i="2"/>
  <c r="I340" i="2"/>
  <c r="I334" i="2"/>
  <c r="I314" i="2"/>
  <c r="I308" i="2"/>
  <c r="I302" i="2"/>
  <c r="I296" i="2"/>
  <c r="I290" i="2"/>
  <c r="I284" i="2"/>
  <c r="I278" i="2"/>
  <c r="I272" i="2"/>
  <c r="I266" i="2"/>
  <c r="I260" i="2"/>
  <c r="I254" i="2"/>
  <c r="I248" i="2"/>
  <c r="I242" i="2"/>
  <c r="I236" i="2"/>
  <c r="I230" i="2"/>
  <c r="I224" i="2"/>
  <c r="I218" i="2"/>
  <c r="I212" i="2"/>
  <c r="I315" i="2"/>
  <c r="I309" i="2"/>
  <c r="I303" i="2"/>
  <c r="I297" i="2"/>
  <c r="I291" i="2"/>
  <c r="I285" i="2"/>
  <c r="I279" i="2"/>
  <c r="I273" i="2"/>
  <c r="I267" i="2"/>
  <c r="I261" i="2"/>
  <c r="I255" i="2"/>
  <c r="I249" i="2"/>
  <c r="I243" i="2"/>
  <c r="I237" i="2"/>
  <c r="I231" i="2"/>
  <c r="I225" i="2"/>
  <c r="I219" i="2"/>
  <c r="I213" i="2"/>
  <c r="I207" i="2"/>
  <c r="I85" i="2"/>
  <c r="I79" i="2"/>
  <c r="I73" i="2"/>
  <c r="I67" i="2"/>
  <c r="I61" i="2"/>
  <c r="I55" i="2"/>
  <c r="I49" i="2"/>
  <c r="I43" i="2"/>
  <c r="I37" i="2"/>
  <c r="I31" i="2"/>
  <c r="I25" i="2"/>
  <c r="I19" i="2"/>
  <c r="I13" i="2"/>
  <c r="I7" i="2"/>
  <c r="I82" i="2"/>
  <c r="I76" i="2"/>
  <c r="I70" i="2"/>
  <c r="I64" i="2"/>
  <c r="I58" i="2"/>
  <c r="I52" i="2"/>
  <c r="I46" i="2"/>
  <c r="I40" i="2"/>
  <c r="I34" i="2"/>
  <c r="I28" i="2"/>
  <c r="I22" i="2"/>
  <c r="I16" i="2"/>
  <c r="I10" i="2"/>
  <c r="I4" i="2"/>
  <c r="I84" i="2"/>
  <c r="I78" i="2"/>
  <c r="I72" i="2"/>
  <c r="I66" i="2"/>
  <c r="I60" i="2"/>
  <c r="I54" i="2"/>
  <c r="I48" i="2"/>
  <c r="I42" i="2"/>
  <c r="I36" i="2"/>
  <c r="I30" i="2"/>
  <c r="I24" i="2"/>
  <c r="I18" i="2"/>
  <c r="I12" i="2"/>
  <c r="I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O2532" i="9" l="1"/>
  <c r="Q2531" i="9"/>
  <c r="S2531" i="9"/>
  <c r="P2532" i="9"/>
  <c r="R2531" i="9"/>
  <c r="T2531" i="9"/>
  <c r="O2595" i="9"/>
  <c r="Q2594" i="9"/>
  <c r="S2594" i="9"/>
  <c r="P2595" i="9"/>
  <c r="R2594" i="9"/>
  <c r="T2594" i="9"/>
  <c r="P2617" i="9"/>
  <c r="R2616" i="9"/>
  <c r="T2616" i="9"/>
  <c r="O2533" i="9" l="1"/>
  <c r="S2532" i="9"/>
  <c r="Q2532" i="9"/>
  <c r="P2618" i="9"/>
  <c r="R2617" i="9"/>
  <c r="T2617" i="9"/>
  <c r="O2596" i="9"/>
  <c r="Q2595" i="9"/>
  <c r="S2595" i="9"/>
  <c r="P2596" i="9"/>
  <c r="R2595" i="9"/>
  <c r="T2595" i="9"/>
  <c r="P2533" i="9"/>
  <c r="R2532" i="9"/>
  <c r="T2532" i="9"/>
  <c r="O2534" i="9" l="1"/>
  <c r="Q2533" i="9"/>
  <c r="S2533" i="9"/>
  <c r="P2597" i="9"/>
  <c r="R2596" i="9"/>
  <c r="T2596" i="9"/>
  <c r="P2534" i="9"/>
  <c r="T2533" i="9"/>
  <c r="R2533" i="9"/>
  <c r="O2597" i="9"/>
  <c r="Q2596" i="9"/>
  <c r="S2596" i="9"/>
  <c r="R2618" i="9"/>
  <c r="T2618" i="9"/>
  <c r="Q2534" i="9" l="1"/>
  <c r="S2534" i="9"/>
  <c r="Q2597" i="9"/>
  <c r="S2597" i="9"/>
  <c r="R2534" i="9"/>
  <c r="T2534" i="9"/>
  <c r="R2597" i="9"/>
  <c r="T2597" i="9"/>
</calcChain>
</file>

<file path=xl/sharedStrings.xml><?xml version="1.0" encoding="utf-8"?>
<sst xmlns="http://schemas.openxmlformats.org/spreadsheetml/2006/main" count="171145" uniqueCount="915">
  <si>
    <t>AC</t>
  </si>
  <si>
    <t>Date</t>
  </si>
  <si>
    <t>Sector</t>
  </si>
  <si>
    <t>ETD</t>
  </si>
  <si>
    <t>ETA</t>
  </si>
  <si>
    <t>CAP</t>
  </si>
  <si>
    <t>DIST</t>
  </si>
  <si>
    <t>ASK</t>
  </si>
  <si>
    <t>SEC2W</t>
  </si>
  <si>
    <t>ROUTE</t>
  </si>
  <si>
    <t>AREA</t>
  </si>
  <si>
    <t>COUNTRY</t>
  </si>
  <si>
    <t>NETWORK</t>
  </si>
  <si>
    <t>FLT_TYPE</t>
  </si>
  <si>
    <t>VN9425</t>
  </si>
  <si>
    <t>CJUDLI</t>
  </si>
  <si>
    <t>VN</t>
  </si>
  <si>
    <t>A321</t>
  </si>
  <si>
    <t>CJU</t>
  </si>
  <si>
    <t>DLI</t>
  </si>
  <si>
    <t>DLICJU</t>
  </si>
  <si>
    <t>NEA</t>
  </si>
  <si>
    <t>KR</t>
  </si>
  <si>
    <t>INT</t>
  </si>
  <si>
    <t>PXC</t>
  </si>
  <si>
    <t>VN9381</t>
  </si>
  <si>
    <t>DLISGN</t>
  </si>
  <si>
    <t>SGN</t>
  </si>
  <si>
    <t>SGNDLI</t>
  </si>
  <si>
    <t>Tourism</t>
  </si>
  <si>
    <t>DOM</t>
  </si>
  <si>
    <t>NTP</t>
  </si>
  <si>
    <t>VN7176</t>
  </si>
  <si>
    <t>DADHAN</t>
  </si>
  <si>
    <t>DAD</t>
  </si>
  <si>
    <t>HAN</t>
  </si>
  <si>
    <t>HANDAD</t>
  </si>
  <si>
    <t>PXR</t>
  </si>
  <si>
    <t>VN1591</t>
  </si>
  <si>
    <t>HANVDH</t>
  </si>
  <si>
    <t>VDH</t>
  </si>
  <si>
    <t>ZOther</t>
  </si>
  <si>
    <t>VN663</t>
  </si>
  <si>
    <t>HANSIN</t>
  </si>
  <si>
    <t>SIN</t>
  </si>
  <si>
    <t>SEA</t>
  </si>
  <si>
    <t>SG</t>
  </si>
  <si>
    <t>VN662</t>
  </si>
  <si>
    <t>SINHAN</t>
  </si>
  <si>
    <t>VN920</t>
  </si>
  <si>
    <t>PNHVTE</t>
  </si>
  <si>
    <t>PNH</t>
  </si>
  <si>
    <t>VTE</t>
  </si>
  <si>
    <t>VTEPNH</t>
  </si>
  <si>
    <t>HANVTEPNHSGN</t>
  </si>
  <si>
    <t>CLMV</t>
  </si>
  <si>
    <t>LA</t>
  </si>
  <si>
    <t>SGNPNH</t>
  </si>
  <si>
    <t>VN651</t>
  </si>
  <si>
    <t>SGNSIN</t>
  </si>
  <si>
    <t>VN650</t>
  </si>
  <si>
    <t>SINSGN</t>
  </si>
  <si>
    <t>VTEHAN</t>
  </si>
  <si>
    <t>HANVTE</t>
  </si>
  <si>
    <t>VN7588</t>
  </si>
  <si>
    <t>CXRHAN</t>
  </si>
  <si>
    <t>CXR</t>
  </si>
  <si>
    <t>HANCXR</t>
  </si>
  <si>
    <t>VN7589</t>
  </si>
  <si>
    <t>VN681</t>
  </si>
  <si>
    <t>HANKUL</t>
  </si>
  <si>
    <t>KUL</t>
  </si>
  <si>
    <t>MY</t>
  </si>
  <si>
    <t>VN674</t>
  </si>
  <si>
    <t>KULSGN</t>
  </si>
  <si>
    <t>SGNKUL</t>
  </si>
  <si>
    <t>VN155</t>
  </si>
  <si>
    <t>VN931</t>
  </si>
  <si>
    <t>HANLPQ</t>
  </si>
  <si>
    <t>LPQ</t>
  </si>
  <si>
    <t>HANLPQREP</t>
  </si>
  <si>
    <t>VN1621</t>
  </si>
  <si>
    <t>HANUIH</t>
  </si>
  <si>
    <t>UIH</t>
  </si>
  <si>
    <t>VN930</t>
  </si>
  <si>
    <t>LPQHAN</t>
  </si>
  <si>
    <t>LPQREP</t>
  </si>
  <si>
    <t>REP</t>
  </si>
  <si>
    <t>REPLPQ</t>
  </si>
  <si>
    <t>VN1620</t>
  </si>
  <si>
    <t>UIHHAN</t>
  </si>
  <si>
    <t>VN231</t>
  </si>
  <si>
    <t>HANSGN</t>
  </si>
  <si>
    <t>VN220</t>
  </si>
  <si>
    <t>SGNHAN</t>
  </si>
  <si>
    <t>VN655</t>
  </si>
  <si>
    <t>VN654</t>
  </si>
  <si>
    <t>VN1602</t>
  </si>
  <si>
    <t>BMVHAN</t>
  </si>
  <si>
    <t>BMV</t>
  </si>
  <si>
    <t>HANBMV</t>
  </si>
  <si>
    <t>VN1562</t>
  </si>
  <si>
    <t>VN198</t>
  </si>
  <si>
    <t>VN1563</t>
  </si>
  <si>
    <t>VN189</t>
  </si>
  <si>
    <t>VN1641</t>
  </si>
  <si>
    <t>HANVCL</t>
  </si>
  <si>
    <t>VCL</t>
  </si>
  <si>
    <t>VN1414</t>
  </si>
  <si>
    <t>SGNBMV</t>
  </si>
  <si>
    <t>VN7381</t>
  </si>
  <si>
    <t>VN7380</t>
  </si>
  <si>
    <t>VN7392</t>
  </si>
  <si>
    <t>SGNUIH</t>
  </si>
  <si>
    <t>VN7393</t>
  </si>
  <si>
    <t>UIHSGN</t>
  </si>
  <si>
    <t>VN1381</t>
  </si>
  <si>
    <t>VN1375</t>
  </si>
  <si>
    <t>HUISGN</t>
  </si>
  <si>
    <t>HUI</t>
  </si>
  <si>
    <t>SGNHUI</t>
  </si>
  <si>
    <t>VN1380</t>
  </si>
  <si>
    <t>VN1180</t>
  </si>
  <si>
    <t>SGNHPH</t>
  </si>
  <si>
    <t>HPH</t>
  </si>
  <si>
    <t>Other</t>
  </si>
  <si>
    <t>VN1374</t>
  </si>
  <si>
    <t>VN127</t>
  </si>
  <si>
    <t>DADSGN</t>
  </si>
  <si>
    <t>SGNDAD</t>
  </si>
  <si>
    <t>VN225</t>
  </si>
  <si>
    <t>VN124</t>
  </si>
  <si>
    <t>VN570</t>
  </si>
  <si>
    <t>SGNTPE</t>
  </si>
  <si>
    <t>TPE</t>
  </si>
  <si>
    <t>TW</t>
  </si>
  <si>
    <t>VN573</t>
  </si>
  <si>
    <t>TPESGN</t>
  </si>
  <si>
    <t>VN188</t>
  </si>
  <si>
    <t>VN181</t>
  </si>
  <si>
    <t>VN661</t>
  </si>
  <si>
    <t>VN660</t>
  </si>
  <si>
    <t>VN336</t>
  </si>
  <si>
    <t>DADKIX</t>
  </si>
  <si>
    <t>KIX</t>
  </si>
  <si>
    <t>JP</t>
  </si>
  <si>
    <t>VN1576</t>
  </si>
  <si>
    <t>DLIHAN</t>
  </si>
  <si>
    <t>HANDLI</t>
  </si>
  <si>
    <t>VN197</t>
  </si>
  <si>
    <t>VN1577</t>
  </si>
  <si>
    <t>VN1715</t>
  </si>
  <si>
    <t>HANVII</t>
  </si>
  <si>
    <t>VII</t>
  </si>
  <si>
    <t>VN228</t>
  </si>
  <si>
    <t>VN1714</t>
  </si>
  <si>
    <t>VIIHAN</t>
  </si>
  <si>
    <t>VN1383</t>
  </si>
  <si>
    <t>VN1187</t>
  </si>
  <si>
    <t>HPHSGN</t>
  </si>
  <si>
    <t>VN1371</t>
  </si>
  <si>
    <t>VN1382</t>
  </si>
  <si>
    <t>VN1184</t>
  </si>
  <si>
    <t>VN340</t>
  </si>
  <si>
    <t>SGNNGO</t>
  </si>
  <si>
    <t>NGO</t>
  </si>
  <si>
    <t>VN600</t>
  </si>
  <si>
    <t>BKKSGN</t>
  </si>
  <si>
    <t>BKK</t>
  </si>
  <si>
    <t>SGNBKK</t>
  </si>
  <si>
    <t>TH</t>
  </si>
  <si>
    <t>VN581</t>
  </si>
  <si>
    <t>KHHSGN</t>
  </si>
  <si>
    <t>KHH</t>
  </si>
  <si>
    <t>SGNKHH</t>
  </si>
  <si>
    <t>VN1824</t>
  </si>
  <si>
    <t>PQCSGN</t>
  </si>
  <si>
    <t>PQC</t>
  </si>
  <si>
    <t>SGNPQC</t>
  </si>
  <si>
    <t>VN601</t>
  </si>
  <si>
    <t>VN580</t>
  </si>
  <si>
    <t>VN1825</t>
  </si>
  <si>
    <t>VN1347</t>
  </si>
  <si>
    <t>CXRSGN</t>
  </si>
  <si>
    <t>SGNCXR</t>
  </si>
  <si>
    <t>VN1361</t>
  </si>
  <si>
    <t>VN1945</t>
  </si>
  <si>
    <t>DADCXR</t>
  </si>
  <si>
    <t>VN1346</t>
  </si>
  <si>
    <t>VN134</t>
  </si>
  <si>
    <t>VN1263</t>
  </si>
  <si>
    <t>VIISGN</t>
  </si>
  <si>
    <t>SGNVII</t>
  </si>
  <si>
    <t>VN503</t>
  </si>
  <si>
    <t>CANSGN</t>
  </si>
  <si>
    <t>CAN</t>
  </si>
  <si>
    <t>SGNCAN</t>
  </si>
  <si>
    <t>CN</t>
  </si>
  <si>
    <t>VN107</t>
  </si>
  <si>
    <t>VN502</t>
  </si>
  <si>
    <t>VN549</t>
  </si>
  <si>
    <t>CANDAD</t>
  </si>
  <si>
    <t>DADCAN</t>
  </si>
  <si>
    <t>VN1944</t>
  </si>
  <si>
    <t>CXRDAD</t>
  </si>
  <si>
    <t>VN548</t>
  </si>
  <si>
    <t>VN154</t>
  </si>
  <si>
    <t>VN113</t>
  </si>
  <si>
    <t>VN130</t>
  </si>
  <si>
    <t>VN1460</t>
  </si>
  <si>
    <t>SGNVCL</t>
  </si>
  <si>
    <t>VN1461</t>
  </si>
  <si>
    <t>VCLSGN</t>
  </si>
  <si>
    <t>VN285</t>
  </si>
  <si>
    <t>VN186</t>
  </si>
  <si>
    <t>VN175</t>
  </si>
  <si>
    <t>VN230</t>
  </si>
  <si>
    <t>VN730</t>
  </si>
  <si>
    <t>CXRNNG</t>
  </si>
  <si>
    <t>NNG</t>
  </si>
  <si>
    <t>VN696</t>
  </si>
  <si>
    <t>CXRYIH</t>
  </si>
  <si>
    <t>YIH</t>
  </si>
  <si>
    <t>VN731</t>
  </si>
  <si>
    <t>NNGCXR</t>
  </si>
  <si>
    <t>VN1557</t>
  </si>
  <si>
    <t>VN1651</t>
  </si>
  <si>
    <t>HANTBB</t>
  </si>
  <si>
    <t>TBB</t>
  </si>
  <si>
    <t>VN578</t>
  </si>
  <si>
    <t>HANTPE</t>
  </si>
  <si>
    <t>VN1650</t>
  </si>
  <si>
    <t>TBBHAN</t>
  </si>
  <si>
    <t>VN579</t>
  </si>
  <si>
    <t>TPEHAN</t>
  </si>
  <si>
    <t>VN1640</t>
  </si>
  <si>
    <t>VCLHAN</t>
  </si>
  <si>
    <t>VN520</t>
  </si>
  <si>
    <t>CXRPEK</t>
  </si>
  <si>
    <t>PEK</t>
  </si>
  <si>
    <t>VN521</t>
  </si>
  <si>
    <t>PEKCXR</t>
  </si>
  <si>
    <t>VN1341</t>
  </si>
  <si>
    <t>VN1822</t>
  </si>
  <si>
    <t>VN1427</t>
  </si>
  <si>
    <t>PXUSGN</t>
  </si>
  <si>
    <t>PXU</t>
  </si>
  <si>
    <t>SGNPXU</t>
  </si>
  <si>
    <t>VN1823</t>
  </si>
  <si>
    <t>VN1426</t>
  </si>
  <si>
    <t>VN9520</t>
  </si>
  <si>
    <t>VN618</t>
  </si>
  <si>
    <t>BKKHAN</t>
  </si>
  <si>
    <t>HANBKK</t>
  </si>
  <si>
    <t>VN1552</t>
  </si>
  <si>
    <t>VN172</t>
  </si>
  <si>
    <t>VN619</t>
  </si>
  <si>
    <t>VN169</t>
  </si>
  <si>
    <t>VN7559</t>
  </si>
  <si>
    <t>VN614</t>
  </si>
  <si>
    <t>VN440</t>
  </si>
  <si>
    <t>CXRICN</t>
  </si>
  <si>
    <t>ICN</t>
  </si>
  <si>
    <t>VN615</t>
  </si>
  <si>
    <t>VN1203</t>
  </si>
  <si>
    <t>HANVCA</t>
  </si>
  <si>
    <t>VCA</t>
  </si>
  <si>
    <t>VN441</t>
  </si>
  <si>
    <t>ICNCXR</t>
  </si>
  <si>
    <t>VN1202</t>
  </si>
  <si>
    <t>VCAHAN</t>
  </si>
  <si>
    <t>VN109</t>
  </si>
  <si>
    <t>VN125</t>
  </si>
  <si>
    <t>VN680</t>
  </si>
  <si>
    <t>KULHAN</t>
  </si>
  <si>
    <t>VN122</t>
  </si>
  <si>
    <t>VN675</t>
  </si>
  <si>
    <t>VN719</t>
  </si>
  <si>
    <t>CTUCXR</t>
  </si>
  <si>
    <t>CTU</t>
  </si>
  <si>
    <t>CXRCTU</t>
  </si>
  <si>
    <t>VN718</t>
  </si>
  <si>
    <t>VN1556</t>
  </si>
  <si>
    <t>VN1547</t>
  </si>
  <si>
    <t>HANHUI</t>
  </si>
  <si>
    <t>VN1546</t>
  </si>
  <si>
    <t>HUIHAN</t>
  </si>
  <si>
    <t>VN1569</t>
  </si>
  <si>
    <t>NTC</t>
  </si>
  <si>
    <t>VN356</t>
  </si>
  <si>
    <t>HANFUK</t>
  </si>
  <si>
    <t>FUK</t>
  </si>
  <si>
    <t>VN357</t>
  </si>
  <si>
    <t>FUKHAN</t>
  </si>
  <si>
    <t>VN837</t>
  </si>
  <si>
    <t>HANREP</t>
  </si>
  <si>
    <t>KH</t>
  </si>
  <si>
    <t>VN209</t>
  </si>
  <si>
    <t>VN836</t>
  </si>
  <si>
    <t>REPHAN</t>
  </si>
  <si>
    <t>VN162</t>
  </si>
  <si>
    <t>VN1237</t>
  </si>
  <si>
    <t>HANPQC</t>
  </si>
  <si>
    <t>VN1236</t>
  </si>
  <si>
    <t>PQCHAN</t>
  </si>
  <si>
    <t>VN842</t>
  </si>
  <si>
    <t>VN843</t>
  </si>
  <si>
    <t>VN133</t>
  </si>
  <si>
    <t>VN431</t>
  </si>
  <si>
    <t>ICNDAD</t>
  </si>
  <si>
    <t>DADICN</t>
  </si>
  <si>
    <t>VN1832</t>
  </si>
  <si>
    <t>VN1833</t>
  </si>
  <si>
    <t>VN1955</t>
  </si>
  <si>
    <t>DADDLI</t>
  </si>
  <si>
    <t>VN1954</t>
  </si>
  <si>
    <t>DLIDAD</t>
  </si>
  <si>
    <t>VN430</t>
  </si>
  <si>
    <t>VN171</t>
  </si>
  <si>
    <t>VN226</t>
  </si>
  <si>
    <t>VN405</t>
  </si>
  <si>
    <t>ICNSGN</t>
  </si>
  <si>
    <t>SGNICN</t>
  </si>
  <si>
    <t>VN404</t>
  </si>
  <si>
    <t>VN426</t>
  </si>
  <si>
    <t>HANPUS</t>
  </si>
  <si>
    <t>A330</t>
  </si>
  <si>
    <t>PUS</t>
  </si>
  <si>
    <t>VN253</t>
  </si>
  <si>
    <t>VN427</t>
  </si>
  <si>
    <t>PUSHAN</t>
  </si>
  <si>
    <t>VN276</t>
  </si>
  <si>
    <t>VN196</t>
  </si>
  <si>
    <t>VN351</t>
  </si>
  <si>
    <t>FUKSGN</t>
  </si>
  <si>
    <t>SGNFUK</t>
  </si>
  <si>
    <t>VN258</t>
  </si>
  <si>
    <t>VN187</t>
  </si>
  <si>
    <t>VN117</t>
  </si>
  <si>
    <t>VN143</t>
  </si>
  <si>
    <t>VN159</t>
  </si>
  <si>
    <t>VN110</t>
  </si>
  <si>
    <t>VN1286</t>
  </si>
  <si>
    <t>SGNVDO</t>
  </si>
  <si>
    <t>VDO</t>
  </si>
  <si>
    <t>VN1287</t>
  </si>
  <si>
    <t>VDOSGN</t>
  </si>
  <si>
    <t>VN140</t>
  </si>
  <si>
    <t>VN9421</t>
  </si>
  <si>
    <t>DADMWX</t>
  </si>
  <si>
    <t>MWX</t>
  </si>
  <si>
    <t>VN1713</t>
  </si>
  <si>
    <t>VN1712</t>
  </si>
  <si>
    <t>VN7132</t>
  </si>
  <si>
    <t>VN1264</t>
  </si>
  <si>
    <t>VN1265</t>
  </si>
  <si>
    <t>VN1564</t>
  </si>
  <si>
    <t>VN1565</t>
  </si>
  <si>
    <t>VN227</t>
  </si>
  <si>
    <t>VN238</t>
  </si>
  <si>
    <t>VN139</t>
  </si>
  <si>
    <t>VN136</t>
  </si>
  <si>
    <t>VN1274</t>
  </si>
  <si>
    <t>SGNTHD</t>
  </si>
  <si>
    <t>THD</t>
  </si>
  <si>
    <t>VN572</t>
  </si>
  <si>
    <t>VN1275</t>
  </si>
  <si>
    <t>THDSGN</t>
  </si>
  <si>
    <t>VN571</t>
  </si>
  <si>
    <t>VN1441</t>
  </si>
  <si>
    <t>DADVCA</t>
  </si>
  <si>
    <t>VN177</t>
  </si>
  <si>
    <t>VN1183</t>
  </si>
  <si>
    <t>VN236</t>
  </si>
  <si>
    <t>VN1440</t>
  </si>
  <si>
    <t>VCADAD</t>
  </si>
  <si>
    <t>VN174</t>
  </si>
  <si>
    <t>VN1625</t>
  </si>
  <si>
    <t>VN337</t>
  </si>
  <si>
    <t>KIXDAD</t>
  </si>
  <si>
    <t>VN1624</t>
  </si>
  <si>
    <t>VN123</t>
  </si>
  <si>
    <t>VN1189</t>
  </si>
  <si>
    <t>VN1820</t>
  </si>
  <si>
    <t>VN120</t>
  </si>
  <si>
    <t>VN1186</t>
  </si>
  <si>
    <t>VN507</t>
  </si>
  <si>
    <t>CANHAN</t>
  </si>
  <si>
    <t>HANCAN</t>
  </si>
  <si>
    <t>VN506</t>
  </si>
  <si>
    <t>VN1543</t>
  </si>
  <si>
    <t>VN1542</t>
  </si>
  <si>
    <t>VN610</t>
  </si>
  <si>
    <t>VN611</t>
  </si>
  <si>
    <t>VN1241</t>
  </si>
  <si>
    <t>VN1240</t>
  </si>
  <si>
    <t>VN604</t>
  </si>
  <si>
    <t>VN141</t>
  </si>
  <si>
    <t>VN605</t>
  </si>
  <si>
    <t>VN138</t>
  </si>
  <si>
    <t>VN7185</t>
  </si>
  <si>
    <t>VN7233</t>
  </si>
  <si>
    <t>VN7232</t>
  </si>
  <si>
    <t>VN1590</t>
  </si>
  <si>
    <t>VDHHAN</t>
  </si>
  <si>
    <t>VN279</t>
  </si>
  <si>
    <t>VN7184</t>
  </si>
  <si>
    <t>VN1345</t>
  </si>
  <si>
    <t>VN176</t>
  </si>
  <si>
    <t>VN190</t>
  </si>
  <si>
    <t>VN183</t>
  </si>
  <si>
    <t>VN1344</t>
  </si>
  <si>
    <t>VN126</t>
  </si>
  <si>
    <t>VN630</t>
  </si>
  <si>
    <t>CGKSGN</t>
  </si>
  <si>
    <t>CGK</t>
  </si>
  <si>
    <t>SGNCGK</t>
  </si>
  <si>
    <t>ID</t>
  </si>
  <si>
    <t>VN217</t>
  </si>
  <si>
    <t>VN1379</t>
  </si>
  <si>
    <t>VN631</t>
  </si>
  <si>
    <t>VN1378</t>
  </si>
  <si>
    <t>VN1359</t>
  </si>
  <si>
    <t>VN341</t>
  </si>
  <si>
    <t>NGOSGN</t>
  </si>
  <si>
    <t>VN1358</t>
  </si>
  <si>
    <t>VN1370</t>
  </si>
  <si>
    <t>VN1396</t>
  </si>
  <si>
    <t>VN1397</t>
  </si>
  <si>
    <t>VN158</t>
  </si>
  <si>
    <t>VN1205</t>
  </si>
  <si>
    <t>VN1207</t>
  </si>
  <si>
    <t>VN1204</t>
  </si>
  <si>
    <t>VN592</t>
  </si>
  <si>
    <t>HANHKG</t>
  </si>
  <si>
    <t>HKG</t>
  </si>
  <si>
    <t>HK</t>
  </si>
  <si>
    <t>VN957</t>
  </si>
  <si>
    <t>HANRGN</t>
  </si>
  <si>
    <t>RGN</t>
  </si>
  <si>
    <t>MM</t>
  </si>
  <si>
    <t>VN593</t>
  </si>
  <si>
    <t>HKGHAN</t>
  </si>
  <si>
    <t>VN956</t>
  </si>
  <si>
    <t>RGNHAN</t>
  </si>
  <si>
    <t>VN1200</t>
  </si>
  <si>
    <t>VN318</t>
  </si>
  <si>
    <t>DADNRT</t>
  </si>
  <si>
    <t>NRT</t>
  </si>
  <si>
    <t>VN137</t>
  </si>
  <si>
    <t>VN319</t>
  </si>
  <si>
    <t>NRTDAD</t>
  </si>
  <si>
    <t>VN142</t>
  </si>
  <si>
    <t>VN7832</t>
  </si>
  <si>
    <t>VN921</t>
  </si>
  <si>
    <t>PNHSGN</t>
  </si>
  <si>
    <t>VN1340</t>
  </si>
  <si>
    <t>VN218</t>
  </si>
  <si>
    <t>VN7833</t>
  </si>
  <si>
    <t>VN168</t>
  </si>
  <si>
    <t>VN163</t>
  </si>
  <si>
    <t>VN1549</t>
  </si>
  <si>
    <t>VN1613</t>
  </si>
  <si>
    <t>HANPXU</t>
  </si>
  <si>
    <t>VN1548</t>
  </si>
  <si>
    <t>VN1612</t>
  </si>
  <si>
    <t>PXUHAN</t>
  </si>
  <si>
    <t>VN462</t>
  </si>
  <si>
    <t>CXRPVG</t>
  </si>
  <si>
    <t>PVG</t>
  </si>
  <si>
    <t>VN463</t>
  </si>
  <si>
    <t>PVGCXR</t>
  </si>
  <si>
    <t>VN7564</t>
  </si>
  <si>
    <t>VN942</t>
  </si>
  <si>
    <t>RGNSGN</t>
  </si>
  <si>
    <t>SGNRGN</t>
  </si>
  <si>
    <t>VN1352</t>
  </si>
  <si>
    <t>VN943</t>
  </si>
  <si>
    <t>VN194</t>
  </si>
  <si>
    <t>VN185</t>
  </si>
  <si>
    <t>VN595</t>
  </si>
  <si>
    <t>HKGSGN</t>
  </si>
  <si>
    <t>SGNHKG</t>
  </si>
  <si>
    <t>VN208</t>
  </si>
  <si>
    <t>VN594</t>
  </si>
  <si>
    <t>VN1268</t>
  </si>
  <si>
    <t>VN1269</t>
  </si>
  <si>
    <t>VN7827</t>
  </si>
  <si>
    <t>VN166</t>
  </si>
  <si>
    <t>VN131</t>
  </si>
  <si>
    <t>VN173</t>
  </si>
  <si>
    <t>VN112</t>
  </si>
  <si>
    <t>VN1193</t>
  </si>
  <si>
    <t>VN1814</t>
  </si>
  <si>
    <t>VN1192</t>
  </si>
  <si>
    <t>VN1815</t>
  </si>
  <si>
    <t>VN1400</t>
  </si>
  <si>
    <t>SGNVDH</t>
  </si>
  <si>
    <t>VN1262</t>
  </si>
  <si>
    <t>VN1401</t>
  </si>
  <si>
    <t>VDHSGN</t>
  </si>
  <si>
    <t>VN1415</t>
  </si>
  <si>
    <t>BMVSGN</t>
  </si>
  <si>
    <t>VN1603</t>
  </si>
  <si>
    <t>VN1233</t>
  </si>
  <si>
    <t>VN1232</t>
  </si>
  <si>
    <t>VN7558</t>
  </si>
  <si>
    <t>VN7563</t>
  </si>
  <si>
    <t>VN587</t>
  </si>
  <si>
    <t>KHHHAN</t>
  </si>
  <si>
    <t>HANKHH</t>
  </si>
  <si>
    <t>VN550</t>
  </si>
  <si>
    <t>DADHGH</t>
  </si>
  <si>
    <t>HGH</t>
  </si>
  <si>
    <t>VN105</t>
  </si>
  <si>
    <t>VN121</t>
  </si>
  <si>
    <t>VN551</t>
  </si>
  <si>
    <t>HGHDAD</t>
  </si>
  <si>
    <t>VN116</t>
  </si>
  <si>
    <t>VN128</t>
  </si>
  <si>
    <t>VN7576</t>
  </si>
  <si>
    <t>VN7577</t>
  </si>
  <si>
    <t>VN237</t>
  </si>
  <si>
    <t>VN284</t>
  </si>
  <si>
    <t>VN184</t>
  </si>
  <si>
    <t>VN1672</t>
  </si>
  <si>
    <t>DADHPH</t>
  </si>
  <si>
    <t>VN167</t>
  </si>
  <si>
    <t>VN586</t>
  </si>
  <si>
    <t>VN1673</t>
  </si>
  <si>
    <t>HPHDAD</t>
  </si>
  <si>
    <t>VN37</t>
  </si>
  <si>
    <t>HANFRA</t>
  </si>
  <si>
    <t>B787</t>
  </si>
  <si>
    <t>FRA</t>
  </si>
  <si>
    <t>EUR</t>
  </si>
  <si>
    <t>DE</t>
  </si>
  <si>
    <t>VN786</t>
  </si>
  <si>
    <t>SYDHAN</t>
  </si>
  <si>
    <t>SYD</t>
  </si>
  <si>
    <t>HANSYD</t>
  </si>
  <si>
    <t>SWP</t>
  </si>
  <si>
    <t>AU</t>
  </si>
  <si>
    <t>VN414</t>
  </si>
  <si>
    <t>HANICN</t>
  </si>
  <si>
    <t>VN55</t>
  </si>
  <si>
    <t>HANLHR</t>
  </si>
  <si>
    <t>LHR</t>
  </si>
  <si>
    <t>GB</t>
  </si>
  <si>
    <t>VN415</t>
  </si>
  <si>
    <t>ICNHAN</t>
  </si>
  <si>
    <t>VN216</t>
  </si>
  <si>
    <t>VN36</t>
  </si>
  <si>
    <t>FRAHAN</t>
  </si>
  <si>
    <t>VN606</t>
  </si>
  <si>
    <t>VN607</t>
  </si>
  <si>
    <t>VN320</t>
  </si>
  <si>
    <t>SGNKIX</t>
  </si>
  <si>
    <t>VN772</t>
  </si>
  <si>
    <t>SYDSGN</t>
  </si>
  <si>
    <t>SGNSYD</t>
  </si>
  <si>
    <t>VN330</t>
  </si>
  <si>
    <t>HANKIX</t>
  </si>
  <si>
    <t>VN266</t>
  </si>
  <si>
    <t>VN223</t>
  </si>
  <si>
    <t>VN242</t>
  </si>
  <si>
    <t>VN243</t>
  </si>
  <si>
    <t>VN331</t>
  </si>
  <si>
    <t>KIXHAN</t>
  </si>
  <si>
    <t>VN269</t>
  </si>
  <si>
    <t>VN321</t>
  </si>
  <si>
    <t>KIXSGN</t>
  </si>
  <si>
    <t>VN256</t>
  </si>
  <si>
    <t>VN219</t>
  </si>
  <si>
    <t>VN259</t>
  </si>
  <si>
    <t>VN232</t>
  </si>
  <si>
    <t>VN773</t>
  </si>
  <si>
    <t>VN30</t>
  </si>
  <si>
    <t>FRASGN</t>
  </si>
  <si>
    <t>SGNFRA</t>
  </si>
  <si>
    <t>VN310</t>
  </si>
  <si>
    <t>HANNRT</t>
  </si>
  <si>
    <t>A350</t>
  </si>
  <si>
    <t>VN239</t>
  </si>
  <si>
    <t>VN417</t>
  </si>
  <si>
    <t>VN262</t>
  </si>
  <si>
    <t>VN263</t>
  </si>
  <si>
    <t>VN409</t>
  </si>
  <si>
    <t>VN248</t>
  </si>
  <si>
    <t>VN408</t>
  </si>
  <si>
    <t>VN423</t>
  </si>
  <si>
    <t>PUSSGN</t>
  </si>
  <si>
    <t>SGNPUS</t>
  </si>
  <si>
    <t>VN657</t>
  </si>
  <si>
    <t>VN656</t>
  </si>
  <si>
    <t>VN18</t>
  </si>
  <si>
    <t>CDGHAN</t>
  </si>
  <si>
    <t>CDG</t>
  </si>
  <si>
    <t>HANCDG</t>
  </si>
  <si>
    <t>FR</t>
  </si>
  <si>
    <t>VN247</t>
  </si>
  <si>
    <t>VN347</t>
  </si>
  <si>
    <t>NGOHAN</t>
  </si>
  <si>
    <t>HANNGO</t>
  </si>
  <si>
    <t>VN272</t>
  </si>
  <si>
    <t>VN384</t>
  </si>
  <si>
    <t>HANHND</t>
  </si>
  <si>
    <t>HND</t>
  </si>
  <si>
    <t>VN346</t>
  </si>
  <si>
    <t>VN385</t>
  </si>
  <si>
    <t>HNDHAN</t>
  </si>
  <si>
    <t>VN19</t>
  </si>
  <si>
    <t>VN530</t>
  </si>
  <si>
    <t>HANPVG</t>
  </si>
  <si>
    <t>VN531</t>
  </si>
  <si>
    <t>PVGHAN</t>
  </si>
  <si>
    <t>VN780</t>
  </si>
  <si>
    <t>MELSGN</t>
  </si>
  <si>
    <t>MEL</t>
  </si>
  <si>
    <t>SGNMEL</t>
  </si>
  <si>
    <t>VN300</t>
  </si>
  <si>
    <t>SGNNRT</t>
  </si>
  <si>
    <t>VN261</t>
  </si>
  <si>
    <t>VN311</t>
  </si>
  <si>
    <t>NRTHAN</t>
  </si>
  <si>
    <t>VN302</t>
  </si>
  <si>
    <t>VN233</t>
  </si>
  <si>
    <t>VN224</t>
  </si>
  <si>
    <t>VN781</t>
  </si>
  <si>
    <t>VN303</t>
  </si>
  <si>
    <t>NRTSGN</t>
  </si>
  <si>
    <t>VN422</t>
  </si>
  <si>
    <t>VN523</t>
  </si>
  <si>
    <t>PVGSGN</t>
  </si>
  <si>
    <t>SGNPVG</t>
  </si>
  <si>
    <t>VN522</t>
  </si>
  <si>
    <t>VN416</t>
  </si>
  <si>
    <t>VN301</t>
  </si>
  <si>
    <t>VN246</t>
  </si>
  <si>
    <t>VN1373</t>
  </si>
  <si>
    <t>VN1826</t>
  </si>
  <si>
    <t>VN814</t>
  </si>
  <si>
    <t>REPSGN</t>
  </si>
  <si>
    <t>SGNREP</t>
  </si>
  <si>
    <t>VN1372</t>
  </si>
  <si>
    <t>VN1827</t>
  </si>
  <si>
    <t>VN815</t>
  </si>
  <si>
    <t>VN1392</t>
  </si>
  <si>
    <t>VN1393</t>
  </si>
  <si>
    <t>VN350</t>
  </si>
  <si>
    <t>VN1914</t>
  </si>
  <si>
    <t>BMVDAD</t>
  </si>
  <si>
    <t>DADBMV</t>
  </si>
  <si>
    <t>VN1915</t>
  </si>
  <si>
    <t>VN599</t>
  </si>
  <si>
    <t>VN598</t>
  </si>
  <si>
    <t>VN547</t>
  </si>
  <si>
    <t>CTUDAD</t>
  </si>
  <si>
    <t>DADCTU</t>
  </si>
  <si>
    <t>VN546</t>
  </si>
  <si>
    <t>VN7169</t>
  </si>
  <si>
    <t>VN135</t>
  </si>
  <si>
    <t>VN876</t>
  </si>
  <si>
    <t>CXRJJN</t>
  </si>
  <si>
    <t>JJN</t>
  </si>
  <si>
    <t>VN877</t>
  </si>
  <si>
    <t>JJNCXR</t>
  </si>
  <si>
    <t>VN697</t>
  </si>
  <si>
    <t>YIHCXR</t>
  </si>
  <si>
    <t>VN729</t>
  </si>
  <si>
    <t>NKGCXR</t>
  </si>
  <si>
    <t>NKG</t>
  </si>
  <si>
    <t>CXRNKG</t>
  </si>
  <si>
    <t>VN728</t>
  </si>
  <si>
    <t>VN9871</t>
  </si>
  <si>
    <t>VN500</t>
  </si>
  <si>
    <t>CXRTSN</t>
  </si>
  <si>
    <t>TSN</t>
  </si>
  <si>
    <t>VN501</t>
  </si>
  <si>
    <t>TSNCXR</t>
  </si>
  <si>
    <t>VN7944</t>
  </si>
  <si>
    <t>VN576</t>
  </si>
  <si>
    <t>VN577</t>
  </si>
  <si>
    <t>VN583</t>
  </si>
  <si>
    <t>VN582</t>
  </si>
  <si>
    <t>VN7116</t>
  </si>
  <si>
    <t>VN132</t>
  </si>
  <si>
    <t>VN9420</t>
  </si>
  <si>
    <t>MWXDAD</t>
  </si>
  <si>
    <t>VN119</t>
  </si>
  <si>
    <t>VN277</t>
  </si>
  <si>
    <t>VN870</t>
  </si>
  <si>
    <t>CXRHRB</t>
  </si>
  <si>
    <t>HRB</t>
  </si>
  <si>
    <t>VN871</t>
  </si>
  <si>
    <t>HRBCXR</t>
  </si>
  <si>
    <t>VN9870</t>
  </si>
  <si>
    <t>VN7826</t>
  </si>
  <si>
    <t>VN7158</t>
  </si>
  <si>
    <t>VN7159</t>
  </si>
  <si>
    <t>VN736</t>
  </si>
  <si>
    <t>CXRKMG</t>
  </si>
  <si>
    <t>KMG</t>
  </si>
  <si>
    <t>VN737</t>
  </si>
  <si>
    <t>KMGCXR</t>
  </si>
  <si>
    <t>VN9876</t>
  </si>
  <si>
    <t>VN54</t>
  </si>
  <si>
    <t>LHRHAN</t>
  </si>
  <si>
    <t>VN512</t>
  </si>
  <si>
    <t>HANPEK</t>
  </si>
  <si>
    <t>VN787</t>
  </si>
  <si>
    <t>VN513</t>
  </si>
  <si>
    <t>PEKHAN</t>
  </si>
  <si>
    <t>VN31</t>
  </si>
  <si>
    <t>VN257</t>
  </si>
  <si>
    <t>VN64</t>
  </si>
  <si>
    <t>DMEHAN</t>
  </si>
  <si>
    <t>DME</t>
  </si>
  <si>
    <t>HANDME</t>
  </si>
  <si>
    <t>RU</t>
  </si>
  <si>
    <t>VN65</t>
  </si>
  <si>
    <t>VN51</t>
  </si>
  <si>
    <t>SGNLHR</t>
  </si>
  <si>
    <t>VN249</t>
  </si>
  <si>
    <t>VN274</t>
  </si>
  <si>
    <t>VN7253</t>
  </si>
  <si>
    <t>VN229</t>
  </si>
  <si>
    <t>VN11</t>
  </si>
  <si>
    <t>SGNCDG</t>
  </si>
  <si>
    <t>VN7170</t>
  </si>
  <si>
    <t>VN7567</t>
  </si>
  <si>
    <t>VN7566</t>
  </si>
  <si>
    <t>VN892</t>
  </si>
  <si>
    <t>SGNTEN</t>
  </si>
  <si>
    <t>TEN</t>
  </si>
  <si>
    <t>VN893</t>
  </si>
  <si>
    <t>TENSGN</t>
  </si>
  <si>
    <t>VN9486</t>
  </si>
  <si>
    <t>VN553</t>
  </si>
  <si>
    <t>CTUHAN</t>
  </si>
  <si>
    <t>HANCTU</t>
  </si>
  <si>
    <t>VN552</t>
  </si>
  <si>
    <t>VN7157</t>
  </si>
  <si>
    <t>VN7562</t>
  </si>
  <si>
    <t>VN7561</t>
  </si>
  <si>
    <t>VN287</t>
  </si>
  <si>
    <t>VN212</t>
  </si>
  <si>
    <t>VN812</t>
  </si>
  <si>
    <t>VN114</t>
  </si>
  <si>
    <t>VN813</t>
  </si>
  <si>
    <t>VN7182</t>
  </si>
  <si>
    <t>VN486</t>
  </si>
  <si>
    <t>CXRCZX</t>
  </si>
  <si>
    <t>CZX</t>
  </si>
  <si>
    <t>VN487</t>
  </si>
  <si>
    <t>CZXCXR</t>
  </si>
  <si>
    <t>VN7175</t>
  </si>
  <si>
    <t>VN252</t>
  </si>
  <si>
    <t>VN50</t>
  </si>
  <si>
    <t>LHRSGN</t>
  </si>
  <si>
    <t>VN280</t>
  </si>
  <si>
    <t>VN10</t>
  </si>
  <si>
    <t>CDGSGN</t>
  </si>
  <si>
    <t>VN1821</t>
  </si>
  <si>
    <t>VN7143</t>
  </si>
  <si>
    <t>VN705</t>
  </si>
  <si>
    <t>CGOCXR</t>
  </si>
  <si>
    <t>CGO</t>
  </si>
  <si>
    <t>CXRCGO</t>
  </si>
  <si>
    <t>VN704</t>
  </si>
  <si>
    <t>VN716</t>
  </si>
  <si>
    <t>CXRYNT</t>
  </si>
  <si>
    <t>YNT</t>
  </si>
  <si>
    <t>VN717</t>
  </si>
  <si>
    <t>YNTCXR</t>
  </si>
  <si>
    <t>VN1266</t>
  </si>
  <si>
    <t>VN1267</t>
  </si>
  <si>
    <t>VN234</t>
  </si>
  <si>
    <t>VN528</t>
  </si>
  <si>
    <t>DADPVG</t>
  </si>
  <si>
    <t>VN529</t>
  </si>
  <si>
    <t>PVGDAD</t>
  </si>
  <si>
    <t>VN211</t>
  </si>
  <si>
    <t>VN7127</t>
  </si>
  <si>
    <t>VN7347</t>
  </si>
  <si>
    <t>VN7346</t>
  </si>
  <si>
    <t>VN7150</t>
  </si>
  <si>
    <t>VN7151</t>
  </si>
  <si>
    <t>VN742</t>
  </si>
  <si>
    <t>CXRHET</t>
  </si>
  <si>
    <t>HET</t>
  </si>
  <si>
    <t>VN743</t>
  </si>
  <si>
    <t>HETCXR</t>
  </si>
  <si>
    <t>VN9708</t>
  </si>
  <si>
    <t>VN9731</t>
  </si>
  <si>
    <t>VN7183</t>
  </si>
  <si>
    <t>VN407</t>
  </si>
  <si>
    <t>VN406</t>
  </si>
  <si>
    <t>VN1385</t>
  </si>
  <si>
    <t>VN1384</t>
  </si>
  <si>
    <t>VN7156</t>
  </si>
  <si>
    <t>VN1398</t>
  </si>
  <si>
    <t>VN1399</t>
  </si>
  <si>
    <t>VN7194</t>
  </si>
  <si>
    <t>VN7193</t>
  </si>
  <si>
    <t>VN286</t>
  </si>
  <si>
    <t>VN267</t>
  </si>
  <si>
    <t>VN7824</t>
  </si>
  <si>
    <t>VN7825</t>
  </si>
  <si>
    <t>VN7341</t>
  </si>
  <si>
    <t>VN9877</t>
  </si>
  <si>
    <t>VN7168</t>
  </si>
  <si>
    <t>VN7163</t>
  </si>
  <si>
    <t>VN5001</t>
  </si>
  <si>
    <t>SGNVCA</t>
  </si>
  <si>
    <t>VN7162</t>
  </si>
  <si>
    <t>VN7164</t>
  </si>
  <si>
    <t>VN7161</t>
  </si>
  <si>
    <t>VN7113</t>
  </si>
  <si>
    <t>VN7340</t>
  </si>
  <si>
    <t>VN7441</t>
  </si>
  <si>
    <t>VN245</t>
  </si>
  <si>
    <t>VN7112</t>
  </si>
  <si>
    <t>VN7138</t>
  </si>
  <si>
    <t>VN7154</t>
  </si>
  <si>
    <t>VN7153</t>
  </si>
  <si>
    <t>VN7239</t>
  </si>
  <si>
    <t>VN7110</t>
  </si>
  <si>
    <t>VN7624</t>
  </si>
  <si>
    <t>VN7625</t>
  </si>
  <si>
    <t>VN5003</t>
  </si>
  <si>
    <t>VCASGN</t>
  </si>
  <si>
    <t>VN7557</t>
  </si>
  <si>
    <t>VN7120</t>
  </si>
  <si>
    <t>VN474</t>
  </si>
  <si>
    <t>CXRSHE</t>
  </si>
  <si>
    <t>SHE</t>
  </si>
  <si>
    <t>VN475</t>
  </si>
  <si>
    <t>SHECXR</t>
  </si>
  <si>
    <t>VN7554</t>
  </si>
  <si>
    <t>from</t>
  </si>
  <si>
    <t>to</t>
  </si>
  <si>
    <t>DOW</t>
  </si>
  <si>
    <t>ETD hour</t>
  </si>
  <si>
    <t>ETD minute</t>
  </si>
  <si>
    <t>ETA hour</t>
  </si>
  <si>
    <t>ETA minue</t>
  </si>
  <si>
    <t>CXRBAV</t>
  </si>
  <si>
    <t>CXRCGQ</t>
  </si>
  <si>
    <t>CXRCJU</t>
  </si>
  <si>
    <t>CXRHFE</t>
  </si>
  <si>
    <t>CXRKIX</t>
  </si>
  <si>
    <t>CXRMWX</t>
  </si>
  <si>
    <t>CXRNRT</t>
  </si>
  <si>
    <t>CXRNGB</t>
  </si>
  <si>
    <t>CXRSJW</t>
  </si>
  <si>
    <t>CXRTAO</t>
  </si>
  <si>
    <t>CXRTXN</t>
  </si>
  <si>
    <t>CXRWUX</t>
  </si>
  <si>
    <t>DADBKK</t>
  </si>
  <si>
    <t>DADCJJ</t>
  </si>
  <si>
    <t>DADCJU</t>
  </si>
  <si>
    <t>DADDEL</t>
  </si>
  <si>
    <t>DADFUK</t>
  </si>
  <si>
    <t>DADLYI</t>
  </si>
  <si>
    <t>DADMNL</t>
  </si>
  <si>
    <t>DADNGO</t>
  </si>
  <si>
    <t>DADPUS</t>
  </si>
  <si>
    <t>DADREP</t>
  </si>
  <si>
    <t>DADVDO</t>
  </si>
  <si>
    <t>DADVII</t>
  </si>
  <si>
    <t>DADXIY</t>
  </si>
  <si>
    <t>DLIICN</t>
  </si>
  <si>
    <t>HANAAN</t>
  </si>
  <si>
    <t>HANDXB</t>
  </si>
  <si>
    <t>HANKOJ</t>
  </si>
  <si>
    <t>HANKTM</t>
  </si>
  <si>
    <t>HANMFM</t>
  </si>
  <si>
    <t>HANMNL</t>
  </si>
  <si>
    <t>HANMYJ</t>
  </si>
  <si>
    <t>HANOKA</t>
  </si>
  <si>
    <t>HANSVO</t>
  </si>
  <si>
    <t>HANSZX</t>
  </si>
  <si>
    <t>HANVNS</t>
  </si>
  <si>
    <t>HANGAY</t>
  </si>
  <si>
    <t>HANHAK</t>
  </si>
  <si>
    <t>NRTTPE</t>
  </si>
  <si>
    <t>PQCCTU</t>
  </si>
  <si>
    <t>PQCKIX</t>
  </si>
  <si>
    <t>PQCNRT</t>
  </si>
  <si>
    <t>PQCTPE</t>
  </si>
  <si>
    <t>SGNCJU</t>
  </si>
  <si>
    <t>SGNDPS</t>
  </si>
  <si>
    <t>SGNMNL</t>
  </si>
  <si>
    <t>SGNMWX</t>
  </si>
  <si>
    <t>SGNMYJ</t>
  </si>
  <si>
    <t>SGNSZX</t>
  </si>
  <si>
    <t>SGNVNS</t>
  </si>
  <si>
    <t>SGNGAY</t>
  </si>
  <si>
    <t>SGNHAK</t>
  </si>
  <si>
    <t>SGNHKT</t>
  </si>
  <si>
    <t>TPENRT</t>
  </si>
  <si>
    <t>VCANRT</t>
  </si>
  <si>
    <t>VDOICN</t>
  </si>
  <si>
    <t>DT_VTHK</t>
  </si>
  <si>
    <t>CP_VTHK</t>
  </si>
  <si>
    <t>FLS</t>
  </si>
  <si>
    <t>revenue</t>
  </si>
  <si>
    <t>cost</t>
  </si>
  <si>
    <t>flight</t>
  </si>
  <si>
    <t>Sum of revenue</t>
  </si>
  <si>
    <t>Values</t>
  </si>
  <si>
    <t>Sum of cost</t>
  </si>
  <si>
    <t>DOW_ETD</t>
  </si>
  <si>
    <t>DOW_ETA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</si>
</sst>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₫_-;\-* #,##0.00\ _₫_-;_-* &quot;-&quot;??\ _₫_-;_-@_-"/>
    <numFmt numFmtId="165" formatCode="_-* #,##0\ _₫_-;\-* #,##0\ _₫_-;_-* &quot;-&quot;??\ _₫_-;_-@_-"/>
    <numFmt numFmtId="166" formatCode="_(* #,##0_);_(* \(#,##0\);_(* &quot;-&quot;??_);_(@_)"/>
    <numFmt numFmtId="167" formatCode="_(* #,##0.0_);_(* \(#,##0.0\);_(* &quot;-&quot;??_);_(@_)"/>
  </numFmts>
  <fonts count="6" x14ac:knownFonts="1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b/>
      <sz val="11"/>
      <color theme="1"/>
      <name val="Arial"/>
      <family val="2"/>
      <scheme val="minor"/>
    </font>
    <font>
      <sz val="11"/>
      <color rgb="FF000000"/>
      <name val="Arial"/>
      <family val="2"/>
      <scheme val="minor"/>
    </font>
    <font>
      <sz val="8"/>
      <name val="Arial"/>
      <family val="2"/>
      <charset val="163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20" fontId="0" fillId="0" borderId="0" xfId="0" applyNumberFormat="1"/>
    <xf numFmtId="165" fontId="0" fillId="0" borderId="0" xfId="1" applyNumberFormat="1" applyFont="1"/>
    <xf numFmtId="0" fontId="3" fillId="2" borderId="0" xfId="0" applyFont="1" applyFill="1"/>
    <xf numFmtId="166" fontId="4" fillId="0" borderId="0" xfId="1" applyNumberFormat="1" applyFont="1" applyAlignment="1">
      <alignment vertical="center"/>
    </xf>
    <xf numFmtId="167" fontId="4" fillId="0" borderId="0" xfId="1" applyNumberFormat="1" applyFont="1" applyAlignment="1">
      <alignment vertical="center"/>
    </xf>
    <xf numFmtId="0" fontId="3" fillId="3" borderId="1" xfId="0" applyFont="1" applyFill="1" applyBorder="1"/>
    <xf numFmtId="0" fontId="3" fillId="0" borderId="1" xfId="0" applyFont="1" applyBorder="1"/>
    <xf numFmtId="166" fontId="0" fillId="0" borderId="0" xfId="0" applyNumberFormat="1"/>
    <xf numFmtId="0" fontId="3" fillId="0" borderId="0" xfId="0" applyFont="1"/>
    <xf numFmtId="0" fontId="0" fillId="0" borderId="0" xfId="0" pivotButton="1"/>
    <xf numFmtId="0" fontId="2" fillId="3" borderId="0" xfId="0" applyFont="1" applyFill="1"/>
    <xf numFmtId="0" fontId="2" fillId="3" borderId="1" xfId="0" applyFont="1" applyFill="1" applyBorder="1"/>
    <xf numFmtId="0" fontId="2" fillId="0" borderId="1" xfId="0" applyFont="1" applyBorder="1"/>
    <xf numFmtId="0" fontId="2" fillId="0" borderId="0" xfId="0" applyFont="1"/>
    <xf numFmtId="3" fontId="0" fillId="0" borderId="0" xfId="0" applyNumberFormat="1"/>
    <xf numFmtId="167" fontId="0" fillId="0" borderId="0" xfId="0" applyNumberFormat="1"/>
    <xf numFmtId="167" fontId="2" fillId="0" borderId="0" xfId="0" applyNumberFormat="1" applyFont="1"/>
    <xf numFmtId="166" fontId="2" fillId="0" borderId="0" xfId="0" applyNumberFormat="1" applyFont="1"/>
    <xf numFmtId="0" fontId="2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n Tuan Nam-CPD" refreshedDate="44903.603823379628" createdVersion="6" refreshedVersion="6" minRefreshableVersion="3" recordCount="2738" xr:uid="{1E84A80F-13BD-4E56-A961-334CB1F3C7B1}">
  <cacheSource type="worksheet">
    <worksheetSource ref="A1:Z2739" sheet="FO_DATA"/>
  </cacheSource>
  <cacheFields count="26">
    <cacheField name="Date" numFmtId="14">
      <sharedItems containsSemiMixedTypes="0" containsNonDate="0" containsDate="1" containsString="0" minDate="2019-06-10T00:00:00" maxDate="2019-06-17T00:00:00"/>
    </cacheField>
    <cacheField name="Sector" numFmtId="0">
      <sharedItems count="221">
        <s v="CJUDLI"/>
        <s v="DLISGN"/>
        <s v="DADHAN"/>
        <s v="HANVDH"/>
        <s v="HANSIN"/>
        <s v="SINHAN"/>
        <s v="PNHVTE"/>
        <s v="SGNPNH"/>
        <s v="SGNSIN"/>
        <s v="SINSGN"/>
        <s v="VTEHAN"/>
        <s v="CXRHAN"/>
        <s v="HANCXR"/>
        <s v="HANKUL"/>
        <s v="KULSGN"/>
        <s v="HANDAD"/>
        <s v="HANLPQ"/>
        <s v="HANUIH"/>
        <s v="LPQHAN"/>
        <s v="LPQREP"/>
        <s v="REPLPQ"/>
        <s v="UIHHAN"/>
        <s v="HANSGN"/>
        <s v="SGNHAN"/>
        <s v="BMVHAN"/>
        <s v="HANVCL"/>
        <s v="SGNBMV"/>
        <s v="SGNDLI"/>
        <s v="SGNUIH"/>
        <s v="UIHSGN"/>
        <s v="HUISGN"/>
        <s v="SGNHPH"/>
        <s v="SGNHUI"/>
        <s v="DADSGN"/>
        <s v="SGNDAD"/>
        <s v="SGNTPE"/>
        <s v="TPESGN"/>
        <s v="DADKIX"/>
        <s v="DLIHAN"/>
        <s v="HANDLI"/>
        <s v="HANVII"/>
        <s v="VIIHAN"/>
        <s v="HPHSGN"/>
        <s v="SGNNGO"/>
        <s v="BKKSGN"/>
        <s v="KHHSGN"/>
        <s v="PQCSGN"/>
        <s v="SGNBKK"/>
        <s v="SGNKHH"/>
        <s v="SGNPQC"/>
        <s v="CXRSGN"/>
        <s v="DADCXR"/>
        <s v="SGNCXR"/>
        <s v="VIISGN"/>
        <s v="CANSGN"/>
        <s v="SGNCAN"/>
        <s v="CANDAD"/>
        <s v="CXRDAD"/>
        <s v="DADCAN"/>
        <s v="SGNVCL"/>
        <s v="VCLSGN"/>
        <s v="CXRNNG"/>
        <s v="CXRYIH"/>
        <s v="NNGCXR"/>
        <s v="HANTBB"/>
        <s v="HANTPE"/>
        <s v="TBBHAN"/>
        <s v="TPEHAN"/>
        <s v="VCLHAN"/>
        <s v="CXRPEK"/>
        <s v="PEKCXR"/>
        <s v="PXUSGN"/>
        <s v="SGNPXU"/>
        <s v="BKKHAN"/>
        <s v="HANBKK"/>
        <s v="CXRICN"/>
        <s v="HANVCA"/>
        <s v="ICNCXR"/>
        <s v="VCAHAN"/>
        <s v="KULHAN"/>
        <s v="SGNKUL"/>
        <s v="CTUCXR"/>
        <s v="CXRCTU"/>
        <s v="HANHUI"/>
        <s v="HUIHAN"/>
        <s v="HANFUK"/>
        <s v="FUKHAN"/>
        <s v="HANREP"/>
        <s v="REPHAN"/>
        <s v="HANPQC"/>
        <s v="PQCHAN"/>
        <s v="ICNDAD"/>
        <s v="DADDLI"/>
        <s v="DLIDAD"/>
        <s v="DADICN"/>
        <s v="ICNSGN"/>
        <s v="SGNICN"/>
        <s v="HANPUS"/>
        <s v="PUSHAN"/>
        <s v="FUKSGN"/>
        <s v="SGNVDO"/>
        <s v="VDOSGN"/>
        <s v="DADMWX"/>
        <s v="SGNVII"/>
        <s v="SGNTHD"/>
        <s v="THDSGN"/>
        <s v="DADVCA"/>
        <s v="VCADAD"/>
        <s v="KIXDAD"/>
        <s v="CANHAN"/>
        <s v="HANCAN"/>
        <s v="VDHHAN"/>
        <s v="CGKSGN"/>
        <s v="SGNCGK"/>
        <s v="NGOSGN"/>
        <s v="HANHKG"/>
        <s v="HANRGN"/>
        <s v="HKGHAN"/>
        <s v="RGNHAN"/>
        <s v="DADNRT"/>
        <s v="NRTDAD"/>
        <s v="HANVTE"/>
        <s v="PNHSGN"/>
        <s v="VTEPNH"/>
        <s v="HANPXU"/>
        <s v="PXUHAN"/>
        <s v="CXRPVG"/>
        <s v="PVGCXR"/>
        <s v="RGNSGN"/>
        <s v="SGNRGN"/>
        <s v="HKGSGN"/>
        <s v="SGNHKG"/>
        <s v="SGNVDH"/>
        <s v="VDHSGN"/>
        <s v="BMVSGN"/>
        <s v="HANBMV"/>
        <s v="KHHHAN"/>
        <s v="DADHGH"/>
        <s v="HGHDAD"/>
        <s v="DADHPH"/>
        <s v="HANKHH"/>
        <s v="HPHDAD"/>
        <s v="HANFRA"/>
        <s v="SYDHAN"/>
        <s v="HANICN"/>
        <s v="HANLHR"/>
        <s v="ICNHAN"/>
        <s v="FRAHAN"/>
        <s v="SGNKIX"/>
        <s v="SYDSGN"/>
        <s v="HANKIX"/>
        <s v="KIXHAN"/>
        <s v="KIXSGN"/>
        <s v="SGNSYD"/>
        <s v="FRASGN"/>
        <s v="HANNRT"/>
        <s v="PUSSGN"/>
        <s v="CDGHAN"/>
        <s v="NGOHAN"/>
        <s v="HANHND"/>
        <s v="HANNGO"/>
        <s v="HNDHAN"/>
        <s v="HANCDG"/>
        <s v="HANPVG"/>
        <s v="PVGHAN"/>
        <s v="MELSGN"/>
        <s v="SGNNRT"/>
        <s v="NRTHAN"/>
        <s v="SGNMEL"/>
        <s v="NRTSGN"/>
        <s v="SGNPUS"/>
        <s v="PVGSGN"/>
        <s v="SGNPVG"/>
        <s v="REPSGN"/>
        <s v="SGNREP"/>
        <s v="SGNFUK"/>
        <s v="BMVDAD"/>
        <s v="DADBMV"/>
        <s v="CTUDAD"/>
        <s v="DADCTU"/>
        <s v="CXRJJN"/>
        <s v="JJNCXR"/>
        <s v="YIHCXR"/>
        <s v="NKGCXR"/>
        <s v="CXRNKG"/>
        <s v="CXRTSN"/>
        <s v="TSNCXR"/>
        <s v="MWXDAD"/>
        <s v="CXRHRB"/>
        <s v="HRBCXR"/>
        <s v="CXRKMG"/>
        <s v="KMGCXR"/>
        <s v="LHRHAN"/>
        <s v="HANPEK"/>
        <s v="HANSYD"/>
        <s v="PEKHAN"/>
        <s v="SGNFRA"/>
        <s v="DMEHAN"/>
        <s v="HANDME"/>
        <s v="SGNLHR"/>
        <s v="SGNCDG"/>
        <s v="SGNTEN"/>
        <s v="TENSGN"/>
        <s v="CTUHAN"/>
        <s v="HANCTU"/>
        <s v="CXRCZX"/>
        <s v="CZXCXR"/>
        <s v="LHRSGN"/>
        <s v="CDGSGN"/>
        <s v="CGOCXR"/>
        <s v="CXRCGO"/>
        <s v="CXRYNT"/>
        <s v="YNTCXR"/>
        <s v="DADPVG"/>
        <s v="PVGDAD"/>
        <s v="CXRHET"/>
        <s v="HETCXR"/>
        <s v="SGNVCA"/>
        <s v="VCASGN"/>
        <s v="CXRSHE"/>
        <s v="SHECXR"/>
      </sharedItems>
    </cacheField>
    <cacheField name="from" numFmtId="0">
      <sharedItems count="63">
        <s v="CJU"/>
        <s v="DLI"/>
        <s v="DAD"/>
        <s v="HAN"/>
        <s v="SIN"/>
        <s v="PNH"/>
        <s v="SGN"/>
        <s v="VTE"/>
        <s v="CXR"/>
        <s v="KUL"/>
        <s v="LPQ"/>
        <s v="REP"/>
        <s v="UIH"/>
        <s v="BMV"/>
        <s v="HUI"/>
        <s v="TPE"/>
        <s v="VII"/>
        <s v="HPH"/>
        <s v="BKK"/>
        <s v="KHH"/>
        <s v="PQC"/>
        <s v="CAN"/>
        <s v="VCL"/>
        <s v="NNG"/>
        <s v="TBB"/>
        <s v="PEK"/>
        <s v="PXU"/>
        <s v="ICN"/>
        <s v="VCA"/>
        <s v="CTU"/>
        <s v="FUK"/>
        <s v="PUS"/>
        <s v="VDO"/>
        <s v="THD"/>
        <s v="KIX"/>
        <s v="VDH"/>
        <s v="CGK"/>
        <s v="NGO"/>
        <s v="HKG"/>
        <s v="RGN"/>
        <s v="NRT"/>
        <s v="PVG"/>
        <s v="HGH"/>
        <s v="SYD"/>
        <s v="FRA"/>
        <s v="CDG"/>
        <s v="HND"/>
        <s v="MEL"/>
        <s v="JJN"/>
        <s v="YIH"/>
        <s v="NKG"/>
        <s v="TSN"/>
        <s v="MWX"/>
        <s v="HRB"/>
        <s v="KMG"/>
        <s v="LHR"/>
        <s v="DME"/>
        <s v="TEN"/>
        <s v="CZX"/>
        <s v="CGO"/>
        <s v="YNT"/>
        <s v="HET"/>
        <s v="SHE"/>
      </sharedItems>
    </cacheField>
    <cacheField name="to" numFmtId="0">
      <sharedItems count="62">
        <s v="DLI"/>
        <s v="SGN"/>
        <s v="HAN"/>
        <s v="VDH"/>
        <s v="SIN"/>
        <s v="VTE"/>
        <s v="PNH"/>
        <s v="CXR"/>
        <s v="KUL"/>
        <s v="DAD"/>
        <s v="LPQ"/>
        <s v="UIH"/>
        <s v="REP"/>
        <s v="VCL"/>
        <s v="BMV"/>
        <s v="HPH"/>
        <s v="HUI"/>
        <s v="TPE"/>
        <s v="KIX"/>
        <s v="VII"/>
        <s v="NGO"/>
        <s v="BKK"/>
        <s v="KHH"/>
        <s v="PQC"/>
        <s v="CAN"/>
        <s v="NNG"/>
        <s v="YIH"/>
        <s v="TBB"/>
        <s v="PEK"/>
        <s v="PXU"/>
        <s v="ICN"/>
        <s v="VCA"/>
        <s v="CTU"/>
        <s v="FUK"/>
        <s v="PUS"/>
        <s v="VDO"/>
        <s v="MWX"/>
        <s v="THD"/>
        <s v="CGK"/>
        <s v="HKG"/>
        <s v="RGN"/>
        <s v="NRT"/>
        <s v="PVG"/>
        <s v="HGH"/>
        <s v="FRA"/>
        <s v="LHR"/>
        <s v="SYD"/>
        <s v="HND"/>
        <s v="CDG"/>
        <s v="MEL"/>
        <s v="JJN"/>
        <s v="NKG"/>
        <s v="TSN"/>
        <s v="HRB"/>
        <s v="KMG"/>
        <s v="DME"/>
        <s v="TEN"/>
        <s v="CZX"/>
        <s v="CGO"/>
        <s v="YNT"/>
        <s v="HET"/>
        <s v="SHE"/>
      </sharedItems>
    </cacheField>
    <cacheField name="flight" numFmtId="0">
      <sharedItems count="503">
        <s v="VN9425"/>
        <s v="VN9381"/>
        <s v="VN7176"/>
        <s v="VN1591"/>
        <s v="VN663"/>
        <s v="VN662"/>
        <s v="VN920"/>
        <s v="VN651"/>
        <s v="VN650"/>
        <s v="VN7588"/>
        <s v="VN7589"/>
        <s v="VN681"/>
        <s v="VN674"/>
        <s v="VN155"/>
        <s v="VN931"/>
        <s v="VN1621"/>
        <s v="VN930"/>
        <s v="VN1620"/>
        <s v="VN231"/>
        <s v="VN220"/>
        <s v="VN655"/>
        <s v="VN654"/>
        <s v="VN1602"/>
        <s v="VN1562"/>
        <s v="VN198"/>
        <s v="VN1563"/>
        <s v="VN189"/>
        <s v="VN1641"/>
        <s v="VN1414"/>
        <s v="VN7381"/>
        <s v="VN7380"/>
        <s v="VN7392"/>
        <s v="VN7393"/>
        <s v="VN1381"/>
        <s v="VN1375"/>
        <s v="VN1380"/>
        <s v="VN1180"/>
        <s v="VN1374"/>
        <s v="VN127"/>
        <s v="VN225"/>
        <s v="VN124"/>
        <s v="VN570"/>
        <s v="VN573"/>
        <s v="VN188"/>
        <s v="VN181"/>
        <s v="VN661"/>
        <s v="VN660"/>
        <s v="VN336"/>
        <s v="VN1576"/>
        <s v="VN197"/>
        <s v="VN1577"/>
        <s v="VN1715"/>
        <s v="VN228"/>
        <s v="VN1714"/>
        <s v="VN1383"/>
        <s v="VN1187"/>
        <s v="VN1371"/>
        <s v="VN1382"/>
        <s v="VN1184"/>
        <s v="VN340"/>
        <s v="VN600"/>
        <s v="VN581"/>
        <s v="VN1824"/>
        <s v="VN601"/>
        <s v="VN580"/>
        <s v="VN1825"/>
        <s v="VN1347"/>
        <s v="VN1361"/>
        <s v="VN1945"/>
        <s v="VN1346"/>
        <s v="VN134"/>
        <s v="VN1263"/>
        <s v="VN503"/>
        <s v="VN107"/>
        <s v="VN502"/>
        <s v="VN549"/>
        <s v="VN1944"/>
        <s v="VN548"/>
        <s v="VN154"/>
        <s v="VN113"/>
        <s v="VN130"/>
        <s v="VN1460"/>
        <s v="VN1461"/>
        <s v="VN285"/>
        <s v="VN186"/>
        <s v="VN175"/>
        <s v="VN230"/>
        <s v="VN730"/>
        <s v="VN696"/>
        <s v="VN731"/>
        <s v="VN1557"/>
        <s v="VN1651"/>
        <s v="VN578"/>
        <s v="VN1650"/>
        <s v="VN579"/>
        <s v="VN1640"/>
        <s v="VN520"/>
        <s v="VN521"/>
        <s v="VN1341"/>
        <s v="VN1822"/>
        <s v="VN1427"/>
        <s v="VN1823"/>
        <s v="VN1426"/>
        <s v="VN9520"/>
        <s v="VN618"/>
        <s v="VN1552"/>
        <s v="VN172"/>
        <s v="VN619"/>
        <s v="VN169"/>
        <s v="VN7559"/>
        <s v="VN614"/>
        <s v="VN440"/>
        <s v="VN615"/>
        <s v="VN1203"/>
        <s v="VN441"/>
        <s v="VN1202"/>
        <s v="VN109"/>
        <s v="VN125"/>
        <s v="VN680"/>
        <s v="VN122"/>
        <s v="VN675"/>
        <s v="VN719"/>
        <s v="VN718"/>
        <s v="VN1556"/>
        <s v="VN1547"/>
        <s v="VN1546"/>
        <s v="VN1569"/>
        <s v="VN356"/>
        <s v="VN357"/>
        <s v="VN837"/>
        <s v="VN209"/>
        <s v="VN836"/>
        <s v="VN162"/>
        <s v="VN1237"/>
        <s v="VN1236"/>
        <s v="VN842"/>
        <s v="VN843"/>
        <s v="VN133"/>
        <s v="VN431"/>
        <s v="VN1832"/>
        <s v="VN1833"/>
        <s v="VN1955"/>
        <s v="VN1954"/>
        <s v="VN430"/>
        <s v="VN171"/>
        <s v="VN226"/>
        <s v="VN405"/>
        <s v="VN404"/>
        <s v="VN426"/>
        <s v="VN253"/>
        <s v="VN427"/>
        <s v="VN276"/>
        <s v="VN196"/>
        <s v="VN351"/>
        <s v="VN258"/>
        <s v="VN187"/>
        <s v="VN117"/>
        <s v="VN143"/>
        <s v="VN159"/>
        <s v="VN110"/>
        <s v="VN1286"/>
        <s v="VN1287"/>
        <s v="VN140"/>
        <s v="VN9421"/>
        <s v="VN1713"/>
        <s v="VN1712"/>
        <s v="VN7132"/>
        <s v="VN1264"/>
        <s v="VN1265"/>
        <s v="VN1564"/>
        <s v="VN1565"/>
        <s v="VN227"/>
        <s v="VN238"/>
        <s v="VN139"/>
        <s v="VN136"/>
        <s v="VN1274"/>
        <s v="VN572"/>
        <s v="VN1275"/>
        <s v="VN571"/>
        <s v="VN1441"/>
        <s v="VN177"/>
        <s v="VN1183"/>
        <s v="VN236"/>
        <s v="VN1440"/>
        <s v="VN174"/>
        <s v="VN1625"/>
        <s v="VN337"/>
        <s v="VN1624"/>
        <s v="VN123"/>
        <s v="VN1189"/>
        <s v="VN1820"/>
        <s v="VN120"/>
        <s v="VN1186"/>
        <s v="VN507"/>
        <s v="VN506"/>
        <s v="VN1543"/>
        <s v="VN1542"/>
        <s v="VN610"/>
        <s v="VN611"/>
        <s v="VN1241"/>
        <s v="VN1240"/>
        <s v="VN604"/>
        <s v="VN141"/>
        <s v="VN605"/>
        <s v="VN138"/>
        <s v="VN7185"/>
        <s v="VN7233"/>
        <s v="VN7232"/>
        <s v="VN1590"/>
        <s v="VN279"/>
        <s v="VN7184"/>
        <s v="VN1345"/>
        <s v="VN176"/>
        <s v="VN190"/>
        <s v="VN183"/>
        <s v="VN1344"/>
        <s v="VN126"/>
        <s v="VN630"/>
        <s v="VN217"/>
        <s v="VN1379"/>
        <s v="VN631"/>
        <s v="VN1378"/>
        <s v="VN1359"/>
        <s v="VN341"/>
        <s v="VN1358"/>
        <s v="VN1370"/>
        <s v="VN1396"/>
        <s v="VN1397"/>
        <s v="VN158"/>
        <s v="VN1205"/>
        <s v="VN1207"/>
        <s v="VN1204"/>
        <s v="VN592"/>
        <s v="VN957"/>
        <s v="VN593"/>
        <s v="VN956"/>
        <s v="VN1200"/>
        <s v="VN318"/>
        <s v="VN137"/>
        <s v="VN319"/>
        <s v="VN142"/>
        <s v="VN7832"/>
        <s v="VN921"/>
        <s v="VN1340"/>
        <s v="VN218"/>
        <s v="VN7833"/>
        <s v="VN168"/>
        <s v="VN163"/>
        <s v="VN1549"/>
        <s v="VN1613"/>
        <s v="VN1548"/>
        <s v="VN1612"/>
        <s v="VN462"/>
        <s v="VN463"/>
        <s v="VN7564"/>
        <s v="VN942"/>
        <s v="VN1352"/>
        <s v="VN943"/>
        <s v="VN194"/>
        <s v="VN185"/>
        <s v="VN595"/>
        <s v="VN208"/>
        <s v="VN594"/>
        <s v="VN1268"/>
        <s v="VN1269"/>
        <s v="VN7827"/>
        <s v="VN166"/>
        <s v="VN131"/>
        <s v="VN173"/>
        <s v="VN112"/>
        <s v="VN1193"/>
        <s v="VN1814"/>
        <s v="VN1192"/>
        <s v="VN1815"/>
        <s v="VN1400"/>
        <s v="VN1262"/>
        <s v="VN1401"/>
        <s v="VN1415"/>
        <s v="VN1603"/>
        <s v="VN1233"/>
        <s v="VN1232"/>
        <s v="VN7558"/>
        <s v="VN7563"/>
        <s v="VN587"/>
        <s v="VN550"/>
        <s v="VN105"/>
        <s v="VN121"/>
        <s v="VN551"/>
        <s v="VN116"/>
        <s v="VN128"/>
        <s v="VN7576"/>
        <s v="VN7577"/>
        <s v="VN237"/>
        <s v="VN284"/>
        <s v="VN184"/>
        <s v="VN1672"/>
        <s v="VN167"/>
        <s v="VN586"/>
        <s v="VN1673"/>
        <s v="VN37"/>
        <s v="VN786"/>
        <s v="VN414"/>
        <s v="VN55"/>
        <s v="VN415"/>
        <s v="VN216"/>
        <s v="VN36"/>
        <s v="VN606"/>
        <s v="VN607"/>
        <s v="VN320"/>
        <s v="VN772"/>
        <s v="VN330"/>
        <s v="VN266"/>
        <s v="VN223"/>
        <s v="VN242"/>
        <s v="VN243"/>
        <s v="VN331"/>
        <s v="VN269"/>
        <s v="VN321"/>
        <s v="VN256"/>
        <s v="VN219"/>
        <s v="VN259"/>
        <s v="VN232"/>
        <s v="VN773"/>
        <s v="VN30"/>
        <s v="VN310"/>
        <s v="VN239"/>
        <s v="VN417"/>
        <s v="VN262"/>
        <s v="VN263"/>
        <s v="VN409"/>
        <s v="VN248"/>
        <s v="VN408"/>
        <s v="VN423"/>
        <s v="VN657"/>
        <s v="VN656"/>
        <s v="VN18"/>
        <s v="VN247"/>
        <s v="VN347"/>
        <s v="VN272"/>
        <s v="VN384"/>
        <s v="VN346"/>
        <s v="VN385"/>
        <s v="VN19"/>
        <s v="VN530"/>
        <s v="VN531"/>
        <s v="VN780"/>
        <s v="VN300"/>
        <s v="VN261"/>
        <s v="VN311"/>
        <s v="VN302"/>
        <s v="VN233"/>
        <s v="VN224"/>
        <s v="VN781"/>
        <s v="VN303"/>
        <s v="VN422"/>
        <s v="VN523"/>
        <s v="VN522"/>
        <s v="VN416"/>
        <s v="VN301"/>
        <s v="VN246"/>
        <s v="VN1373"/>
        <s v="VN1826"/>
        <s v="VN814"/>
        <s v="VN1372"/>
        <s v="VN1827"/>
        <s v="VN815"/>
        <s v="VN1392"/>
        <s v="VN1393"/>
        <s v="VN350"/>
        <s v="VN1914"/>
        <s v="VN1915"/>
        <s v="VN599"/>
        <s v="VN598"/>
        <s v="VN547"/>
        <s v="VN546"/>
        <s v="VN7169"/>
        <s v="VN135"/>
        <s v="VN876"/>
        <s v="VN877"/>
        <s v="VN697"/>
        <s v="VN729"/>
        <s v="VN728"/>
        <s v="VN9871"/>
        <s v="VN500"/>
        <s v="VN501"/>
        <s v="VN7944"/>
        <s v="VN576"/>
        <s v="VN577"/>
        <s v="VN583"/>
        <s v="VN582"/>
        <s v="VN7116"/>
        <s v="VN132"/>
        <s v="VN9420"/>
        <s v="VN119"/>
        <s v="VN277"/>
        <s v="VN870"/>
        <s v="VN871"/>
        <s v="VN9870"/>
        <s v="VN7826"/>
        <s v="VN7158"/>
        <s v="VN7159"/>
        <s v="VN736"/>
        <s v="VN737"/>
        <s v="VN9876"/>
        <s v="VN54"/>
        <s v="VN512"/>
        <s v="VN787"/>
        <s v="VN513"/>
        <s v="VN31"/>
        <s v="VN257"/>
        <s v="VN64"/>
        <s v="VN65"/>
        <s v="VN51"/>
        <s v="VN249"/>
        <s v="VN274"/>
        <s v="VN7253"/>
        <s v="VN229"/>
        <s v="VN11"/>
        <s v="VN7170"/>
        <s v="VN7567"/>
        <s v="VN7566"/>
        <s v="VN892"/>
        <s v="VN893"/>
        <s v="VN9486"/>
        <s v="VN553"/>
        <s v="VN552"/>
        <s v="VN7157"/>
        <s v="VN7562"/>
        <s v="VN7561"/>
        <s v="VN287"/>
        <s v="VN212"/>
        <s v="VN812"/>
        <s v="VN114"/>
        <s v="VN813"/>
        <s v="VN7182"/>
        <s v="VN486"/>
        <s v="VN487"/>
        <s v="VN7175"/>
        <s v="VN252"/>
        <s v="VN50"/>
        <s v="VN280"/>
        <s v="VN10"/>
        <s v="VN1821"/>
        <s v="VN7143"/>
        <s v="VN705"/>
        <s v="VN704"/>
        <s v="VN716"/>
        <s v="VN717"/>
        <s v="VN1266"/>
        <s v="VN1267"/>
        <s v="VN234"/>
        <s v="VN528"/>
        <s v="VN529"/>
        <s v="VN211"/>
        <s v="VN7127"/>
        <s v="VN7347"/>
        <s v="VN7346"/>
        <s v="VN7150"/>
        <s v="VN7151"/>
        <s v="VN742"/>
        <s v="VN743"/>
        <s v="VN9708"/>
        <s v="VN9731"/>
        <s v="VN7183"/>
        <s v="VN407"/>
        <s v="VN406"/>
        <s v="VN1385"/>
        <s v="VN1384"/>
        <s v="VN7156"/>
        <s v="VN1398"/>
        <s v="VN1399"/>
        <s v="VN7194"/>
        <s v="VN7193"/>
        <s v="VN286"/>
        <s v="VN267"/>
        <s v="VN7824"/>
        <s v="VN7825"/>
        <s v="VN7341"/>
        <s v="VN9877"/>
        <s v="VN7168"/>
        <s v="VN7163"/>
        <s v="VN5001"/>
        <s v="VN7162"/>
        <s v="VN7164"/>
        <s v="VN7161"/>
        <s v="VN7113"/>
        <s v="VN7340"/>
        <s v="VN7441"/>
        <s v="VN245"/>
        <s v="VN7112"/>
        <s v="VN7138"/>
        <s v="VN7154"/>
        <s v="VN7153"/>
        <s v="VN7239"/>
        <s v="VN7110"/>
        <s v="VN7624"/>
        <s v="VN7625"/>
        <s v="VN5003"/>
        <s v="VN7557"/>
        <s v="VN7120"/>
        <s v="VN474"/>
        <s v="VN475"/>
        <s v="VN7554"/>
      </sharedItems>
    </cacheField>
    <cacheField name="AC" numFmtId="0">
      <sharedItems count="4">
        <s v="A321"/>
        <s v="A330"/>
        <s v="B787"/>
        <s v="A350"/>
      </sharedItems>
    </cacheField>
    <cacheField name="DOW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ETD" numFmtId="167">
      <sharedItems containsSemiMixedTypes="0" containsString="0" containsNumber="1" minValue="0" maxValue="23.916666666666668" count="227">
        <n v="2.0833333333333335"/>
        <n v="7.25"/>
        <n v="1.0833333333333333"/>
        <n v="23"/>
        <n v="3.1666666666666665"/>
        <n v="7.833333333333333"/>
        <n v="10.75"/>
        <n v="8.8333333333333339"/>
        <n v="1.9166666666666665"/>
        <n v="5.166666666666667"/>
        <n v="12.916666666666666"/>
        <n v="4.833333333333333"/>
        <n v="2.25"/>
        <n v="12"/>
        <n v="5.666666666666667"/>
        <n v="0"/>
        <n v="12.166666666666666"/>
        <n v="7.583333333333333"/>
        <n v="9.9166666666666661"/>
        <n v="4"/>
        <n v="1"/>
        <n v="7.166666666666667"/>
        <n v="10.416666666666666"/>
        <n v="2.5833333333333335"/>
        <n v="14"/>
        <n v="5"/>
        <n v="23.75"/>
        <n v="0.91666666666666663"/>
        <n v="4.5"/>
        <n v="3"/>
        <n v="6.166666666666667"/>
        <n v="8"/>
        <n v="1.5"/>
        <n v="12.5"/>
        <n v="10.25"/>
        <n v="7"/>
        <n v="2"/>
        <n v="9.4166666666666661"/>
        <n v="14.166666666666666"/>
        <n v="11.166666666666666"/>
        <n v="9.1666666666666661"/>
        <n v="0.25"/>
        <n v="5.083333333333333"/>
        <n v="17.083333333333332"/>
        <n v="8.4166666666666661"/>
        <n v="5.833333333333333"/>
        <n v="11"/>
        <n v="10.583333333333334"/>
        <n v="6.333333333333333"/>
        <n v="1.3333333333333333"/>
        <n v="9.0833333333333339"/>
        <n v="3.5"/>
        <n v="4.333333333333333"/>
        <n v="23.5"/>
        <n v="8.5"/>
        <n v="1.6666666666666665"/>
        <n v="6.833333333333333"/>
        <n v="7.5"/>
        <n v="13.75"/>
        <n v="11.416666666666666"/>
        <n v="9.25"/>
        <n v="1.8333333333333335"/>
        <n v="3.0833333333333335"/>
        <n v="13.666666666666666"/>
        <n v="8.0833333333333339"/>
        <n v="4.083333333333333"/>
        <n v="6.083333333333333"/>
        <n v="17.666666666666668"/>
        <n v="9.5"/>
        <n v="23.416666666666668"/>
        <n v="13"/>
        <n v="1.75"/>
        <n v="10.333333333333334"/>
        <n v="6.5"/>
        <n v="18.083333333333332"/>
        <n v="3.8333333333333335"/>
        <n v="7.416666666666667"/>
        <n v="2.1666666666666665"/>
        <n v="5.583333333333333"/>
        <n v="12.083333333333334"/>
        <n v="1.5833333333333335"/>
        <n v="6"/>
        <n v="8.9166666666666661"/>
        <n v="11.75"/>
        <n v="14.5"/>
        <n v="8.3333333333333329E-2"/>
        <n v="21.333333333333332"/>
        <n v="2.9166666666666665"/>
        <n v="11.333333333333334"/>
        <n v="8.25"/>
        <n v="18.583333333333332"/>
        <n v="7.333333333333333"/>
        <n v="11.25"/>
        <n v="18.333333333333332"/>
        <n v="11.083333333333334"/>
        <n v="2.3333333333333335"/>
        <n v="12.666666666666666"/>
        <n v="7.916666666666667"/>
        <n v="9.75"/>
        <n v="5.25"/>
        <n v="17.333333333333332"/>
        <n v="9"/>
        <n v="10"/>
        <n v="12.583333333333334"/>
        <n v="8.75"/>
        <n v="18.833333333333332"/>
        <n v="14.833333333333334"/>
        <n v="3.5833333333333335"/>
        <n v="9.3333333333333339"/>
        <n v="19.083333333333332"/>
        <n v="6.666666666666667"/>
        <n v="10.5"/>
        <n v="23.833333333333332"/>
        <n v="0.5"/>
        <n v="9.8333333333333339"/>
        <n v="2.8333333333333335"/>
        <n v="8.3333333333333339"/>
        <n v="5.416666666666667"/>
        <n v="3.4166666666666665"/>
        <n v="4.916666666666667"/>
        <n v="9.6666666666666661"/>
        <n v="2.6666666666666665"/>
        <n v="0.83333333333333337"/>
        <n v="4.666666666666667"/>
        <n v="3.9166666666666665"/>
        <n v="13.5"/>
        <n v="13.416666666666666"/>
        <n v="11.583333333333334"/>
        <n v="23.25"/>
        <n v="4.25"/>
        <n v="11.833333333333334"/>
        <n v="9.5833333333333339"/>
        <n v="12.75"/>
        <n v="10.666666666666666"/>
        <n v="3.25"/>
        <n v="5.333333333333333"/>
        <n v="6.916666666666667"/>
        <n v="13.916666666666666"/>
        <n v="12.416666666666666"/>
        <n v="16.833333333333332"/>
        <n v="2.5"/>
        <n v="14.333333333333334"/>
        <n v="11.5"/>
        <n v="23.583333333333332"/>
        <n v="10.916666666666666"/>
        <n v="10.166666666666666"/>
        <n v="2.75"/>
        <n v="6.75"/>
        <n v="0.66666666666666663"/>
        <n v="13.333333333333334"/>
        <n v="16.083333333333332"/>
        <n v="18.166666666666668"/>
        <n v="11.916666666666666"/>
        <n v="17.25"/>
        <n v="1.25"/>
        <n v="16.666666666666668"/>
        <n v="1.1666666666666667"/>
        <n v="16.5"/>
        <n v="0.58333333333333337"/>
        <n v="23.083333333333332"/>
        <n v="14.083333333333334"/>
        <n v="6.416666666666667"/>
        <n v="17"/>
        <n v="6.25"/>
        <n v="14.583333333333334"/>
        <n v="4.166666666666667"/>
        <n v="8.6666666666666661"/>
        <n v="22.916666666666668"/>
        <n v="6.583333333333333"/>
        <n v="23.916666666666668"/>
        <n v="10.083333333333334"/>
        <n v="17.416666666666668"/>
        <n v="7.666666666666667"/>
        <n v="16"/>
        <n v="21.916666666666668"/>
        <n v="17.583333333333332"/>
        <n v="4.75"/>
        <n v="12.833333333333334"/>
        <n v="22.083333333333332"/>
        <n v="5.5"/>
        <n v="12.333333333333334"/>
        <n v="11.666666666666666"/>
        <n v="2.4166666666666665"/>
        <n v="15.333333333333334"/>
        <n v="5.916666666666667"/>
        <n v="0.75"/>
        <n v="14.416666666666666"/>
        <n v="15.166666666666666"/>
        <n v="15.583333333333334"/>
        <n v="7.083333333333333"/>
        <n v="16.75"/>
        <n v="7.75"/>
        <n v="17.833333333333332"/>
        <n v="0.41666666666666669"/>
        <n v="14.75"/>
        <n v="8.5833333333333339"/>
        <n v="13.833333333333334"/>
        <n v="3.3333333333333335"/>
        <n v="16.333333333333332"/>
        <n v="19.75"/>
        <n v="1.4166666666666667"/>
        <n v="13.25"/>
        <n v="8.1666666666666661"/>
        <n v="15.5"/>
        <n v="14.25"/>
        <n v="3.75"/>
        <n v="12.25"/>
        <n v="23.333333333333332"/>
        <n v="0.33333333333333331"/>
        <n v="10.833333333333334"/>
        <n v="13.166666666666666"/>
        <n v="4.583333333333333"/>
        <n v="5.75"/>
        <n v="14.666666666666666"/>
        <n v="15"/>
        <n v="15.25"/>
        <n v="21.166666666666668"/>
        <n v="14.916666666666666"/>
        <n v="16.916666666666668"/>
        <n v="22.166666666666668"/>
        <n v="22"/>
        <n v="13.583333333333334"/>
        <n v="16.25"/>
        <n v="15.666666666666666"/>
        <n v="15.083333333333334"/>
        <n v="4.416666666666667"/>
        <n v="13.083333333333334"/>
      </sharedItems>
    </cacheField>
    <cacheField name="ETA" numFmtId="167">
      <sharedItems containsSemiMixedTypes="0" containsString="0" containsNumber="1" minValue="0.16666666666666666" maxValue="23.75" count="241">
        <n v="6.416666666666667"/>
        <n v="8.0833333333333339"/>
        <n v="2.4166666666666665"/>
        <n v="0.16666666666666666"/>
        <n v="6.833333333333333"/>
        <n v="11.166666666666666"/>
        <n v="12.083333333333334"/>
        <n v="9.9166666666666661"/>
        <n v="4.166666666666667"/>
        <n v="7.333333333333333"/>
        <n v="14.083333333333334"/>
        <n v="6.75"/>
        <n v="4"/>
        <n v="11.083333333333334"/>
        <n v="14"/>
        <n v="0.33333333333333331"/>
        <n v="1.5833333333333335"/>
        <n v="13.166666666666666"/>
        <n v="9.0833333333333339"/>
        <n v="11.416666666666666"/>
        <n v="3.9166666666666665"/>
        <n v="6.25"/>
        <n v="3.0833333333333335"/>
        <n v="9.4166666666666661"/>
        <n v="12.583333333333334"/>
        <n v="4.333333333333333"/>
        <n v="9.5"/>
        <n v="15.333333333333334"/>
        <n v="6.916666666666667"/>
        <n v="13.333333333333334"/>
        <n v="1.25"/>
        <n v="1.9166666666666665"/>
        <n v="5.333333333333333"/>
        <n v="3.8333333333333335"/>
        <n v="9.25"/>
        <n v="2.3333333333333335"/>
        <n v="0.83333333333333337"/>
        <n v="1.1666666666666667"/>
        <n v="11.833333333333334"/>
        <n v="8.5"/>
        <n v="6.333333333333333"/>
        <n v="13.083333333333334"/>
        <n v="17.833333333333332"/>
        <n v="12.5"/>
        <n v="10.5"/>
        <n v="8.4166666666666661"/>
        <n v="22"/>
        <n v="10.25"/>
        <n v="7.75"/>
        <n v="5.166666666666667"/>
        <n v="2.8333333333333335"/>
        <n v="5.666666666666667"/>
        <n v="22.5"/>
        <n v="6.166666666666667"/>
        <n v="2.5"/>
        <n v="9.5833333333333339"/>
        <n v="3.3333333333333335"/>
        <n v="13.833333333333334"/>
        <n v="7.833333333333333"/>
        <n v="8.5833333333333339"/>
        <n v="14.833333333333334"/>
        <n v="10.583333333333334"/>
        <n v="3.6666666666666665"/>
        <n v="1.5"/>
        <n v="16"/>
        <n v="1.3333333333333333"/>
        <n v="12.666666666666666"/>
        <n v="3.4166666666666665"/>
        <n v="5.416666666666667"/>
        <n v="7.416666666666667"/>
        <n v="18.666666666666668"/>
        <n v="11.75"/>
        <n v="16.166666666666668"/>
        <n v="8.3333333333333339"/>
        <n v="12"/>
        <n v="3"/>
        <n v="5.833333333333333"/>
        <n v="8.25"/>
        <n v="2.75"/>
        <n v="17.083333333333332"/>
        <n v="23.25"/>
        <n v="1.0833333333333333"/>
        <n v="4.916666666666667"/>
        <n v="3.1666666666666665"/>
        <n v="10.333333333333334"/>
        <n v="14.25"/>
        <n v="3.5"/>
        <n v="13.666666666666666"/>
        <n v="19.5"/>
        <n v="2.25"/>
        <n v="5"/>
        <n v="7.5"/>
        <n v="14.583333333333334"/>
        <n v="22.083333333333332"/>
        <n v="17.5"/>
        <n v="22.333333333333332"/>
        <n v="10.166666666666666"/>
        <n v="12.833333333333334"/>
        <n v="6.666666666666667"/>
        <n v="15.5"/>
        <n v="10"/>
        <n v="7.25"/>
        <n v="13.75"/>
        <n v="10.833333333333334"/>
        <n v="21.666666666666668"/>
        <n v="4.083333333333333"/>
        <n v="14.333333333333334"/>
        <n v="21.5"/>
        <n v="11.25"/>
        <n v="15.166666666666666"/>
        <n v="15.833333333333334"/>
        <n v="13.916666666666666"/>
        <n v="4.416666666666667"/>
        <n v="22.666666666666668"/>
        <n v="13.416666666666666"/>
        <n v="11.333333333333334"/>
        <n v="6"/>
        <n v="22.75"/>
        <n v="8.6666666666666661"/>
        <n v="9.3333333333333339"/>
        <n v="7.083333333333333"/>
        <n v="5.916666666666667"/>
        <n v="12.916666666666666"/>
        <n v="11.916666666666666"/>
        <n v="2"/>
        <n v="9.1666666666666661"/>
        <n v="4.666666666666667"/>
        <n v="14.666666666666666"/>
        <n v="14.416666666666666"/>
        <n v="12.333333333333334"/>
        <n v="8.8333333333333339"/>
        <n v="11.666666666666666"/>
        <n v="15.25"/>
        <n v="3.25"/>
        <n v="2.1666666666666665"/>
        <n v="15"/>
        <n v="14.5"/>
        <n v="12.75"/>
        <n v="9"/>
        <n v="10.916666666666666"/>
        <n v="5.5"/>
        <n v="14.75"/>
        <n v="2.0833333333333335"/>
        <n v="22.583333333333332"/>
        <n v="7.166666666666667"/>
        <n v="4.583333333333333"/>
        <n v="0.91666666666666663"/>
        <n v="2.5833333333333335"/>
        <n v="13.25"/>
        <n v="10.75"/>
        <n v="16.416666666666668"/>
        <n v="20.833333333333332"/>
        <n v="10.666666666666666"/>
        <n v="15.75"/>
        <n v="0.58333333333333337"/>
        <n v="13.583333333333334"/>
        <n v="0.41666666666666669"/>
        <n v="16.583333333333332"/>
        <n v="16.083333333333332"/>
        <n v="7.583333333333333"/>
        <n v="9.75"/>
        <n v="2.6666666666666665"/>
        <n v="12.25"/>
        <n v="22.25"/>
        <n v="5.75"/>
        <n v="6.5"/>
        <n v="10.083333333333334"/>
        <n v="14.916666666666666"/>
        <n v="23.75"/>
        <n v="6.083333333333333"/>
        <n v="21.916666666666668"/>
        <n v="11.583333333333334"/>
        <n v="23"/>
        <n v="3.5833333333333335"/>
        <n v="12.416666666666666"/>
        <n v="21.833333333333332"/>
        <n v="5.583333333333333"/>
        <n v="9.6666666666666661"/>
        <n v="4.25"/>
        <n v="6.583333333333333"/>
        <n v="15.416666666666666"/>
        <n v="15.666666666666666"/>
        <n v="13.5"/>
        <n v="20.416666666666668"/>
        <n v="11.5"/>
        <n v="7.666666666666667"/>
        <n v="21"/>
        <n v="21.583333333333332"/>
        <n v="12.166666666666666"/>
        <n v="18"/>
        <n v="23.166666666666668"/>
        <n v="16.25"/>
        <n v="8.75"/>
        <n v="11"/>
        <n v="9.8333333333333339"/>
        <n v="5.25"/>
        <n v="7"/>
        <n v="5.083333333333333"/>
        <n v="8.9166666666666661"/>
        <n v="13"/>
        <n v="17.916666666666668"/>
        <n v="8.1666666666666661"/>
        <n v="20.666666666666668"/>
        <n v="16.916666666666668"/>
        <n v="18.083333333333332"/>
        <n v="21.75"/>
        <n v="4.5"/>
        <n v="16.75"/>
        <n v="22.916666666666668"/>
        <n v="14.166666666666666"/>
        <n v="7.916666666666667"/>
        <n v="16.833333333333332"/>
        <n v="18.583333333333332"/>
        <n v="18.75"/>
        <n v="2.9166666666666665"/>
        <n v="17.333333333333332"/>
        <n v="1"/>
        <n v="15.583333333333334"/>
        <n v="0.66666666666666663"/>
        <n v="18.166666666666668"/>
        <n v="23.583333333333332"/>
        <n v="0.25"/>
        <n v="8"/>
        <n v="3.75"/>
        <n v="4.833333333333333"/>
        <n v="16.333333333333332"/>
        <n v="20.75"/>
        <n v="10.416666666666666"/>
        <n v="1.6666666666666665"/>
        <n v="16.5"/>
        <n v="20.333333333333332"/>
        <n v="21.083333333333332"/>
        <n v="1.8333333333333335"/>
        <n v="15.083333333333334"/>
        <n v="23.666666666666668"/>
        <n v="20.25"/>
        <n v="20.5"/>
        <n v="23.5"/>
        <n v="18.333333333333332"/>
        <n v="16.666666666666668"/>
        <n v="19.333333333333332"/>
      </sharedItems>
    </cacheField>
    <cacheField name="revenue" numFmtId="165">
      <sharedItems containsSemiMixedTypes="0" containsString="0" containsNumber="1" minValue="13.02" maxValue="3482.6602030633589"/>
    </cacheField>
    <cacheField name="cost" numFmtId="165">
      <sharedItems containsSemiMixedTypes="0" containsString="0" containsNumber="1" minValue="66.634021799999999" maxValue="4049.4190919972707"/>
    </cacheField>
    <cacheField name="ETD2" numFmtId="20">
      <sharedItems containsSemiMixedTypes="0" containsNonDate="0" containsDate="1" containsString="0" minDate="1899-12-30T00:00:00" maxDate="1899-12-30T23:55:00"/>
    </cacheField>
    <cacheField name="ETA2" numFmtId="20">
      <sharedItems containsSemiMixedTypes="0" containsNonDate="0" containsDate="1" containsString="0" minDate="1899-12-30T00:10:00" maxDate="1899-12-30T23:45:00"/>
    </cacheField>
    <cacheField name="ETD hour" numFmtId="166">
      <sharedItems containsSemiMixedTypes="0" containsString="0" containsNumber="1" containsInteger="1" minValue="0" maxValue="23"/>
    </cacheField>
    <cacheField name="ETD minute" numFmtId="166">
      <sharedItems containsSemiMixedTypes="0" containsString="0" containsNumber="1" containsInteger="1" minValue="0" maxValue="55"/>
    </cacheField>
    <cacheField name="ETA hour" numFmtId="166">
      <sharedItems containsSemiMixedTypes="0" containsString="0" containsNumber="1" containsInteger="1" minValue="0" maxValue="23"/>
    </cacheField>
    <cacheField name="ETA minue" numFmtId="166">
      <sharedItems containsSemiMixedTypes="0" containsString="0" containsNumber="1" containsInteger="1" minValue="0" maxValue="55"/>
    </cacheField>
    <cacheField name="CAP" numFmtId="0">
      <sharedItems containsSemiMixedTypes="0" containsString="0" containsNumber="1" containsInteger="1" minValue="178" maxValue="311"/>
    </cacheField>
    <cacheField name="DIST" numFmtId="0">
      <sharedItems containsSemiMixedTypes="0" containsString="0" containsNumber="1" containsInteger="1" minValue="129" maxValue="10229"/>
    </cacheField>
    <cacheField name="ASK" numFmtId="165">
      <sharedItems containsSemiMixedTypes="0" containsString="0" containsNumber="1" minValue="22.962" maxValue="3085.38"/>
    </cacheField>
    <cacheField name="SEC2W" numFmtId="0">
      <sharedItems count="112">
        <s v="DLICJU"/>
        <s v="SGNDLI"/>
        <s v="HANDAD"/>
        <s v="HANVDH"/>
        <s v="HANSIN"/>
        <s v="VTEPNH"/>
        <s v="SGNPNH"/>
        <s v="SGNSIN"/>
        <s v="HANVTE"/>
        <s v="HANCXR"/>
        <s v="HANKUL"/>
        <s v="SGNKUL"/>
        <s v="HANLPQ"/>
        <s v="HANUIH"/>
        <s v="LPQREP"/>
        <s v="HANSGN"/>
        <s v="HANBMV"/>
        <s v="HANVCL"/>
        <s v="SGNBMV"/>
        <s v="SGNUIH"/>
        <s v="SGNHUI"/>
        <s v="SGNHPH"/>
        <s v="SGNDAD"/>
        <s v="SGNTPE"/>
        <s v="DADKIX"/>
        <s v="HANDLI"/>
        <s v="HANVII"/>
        <s v="SGNNGO"/>
        <s v="SGNBKK"/>
        <s v="SGNKHH"/>
        <s v="SGNPQC"/>
        <s v="SGNCXR"/>
        <s v="DADCXR"/>
        <s v="SGNVII"/>
        <s v="SGNCAN"/>
        <s v="DADCAN"/>
        <s v="SGNVCL"/>
        <s v="CXRNNG"/>
        <s v="CXRYIH"/>
        <s v="HANTBB"/>
        <s v="HANTPE"/>
        <s v="CXRPEK"/>
        <s v="SGNPXU"/>
        <s v="HANBKK"/>
        <s v="CXRICN"/>
        <s v="HANVCA"/>
        <s v="CXRCTU"/>
        <s v="HANHUI"/>
        <s v="HANFUK"/>
        <s v="HANREP"/>
        <s v="HANPQC"/>
        <s v="DADICN"/>
        <s v="DADDLI"/>
        <s v="SGNICN"/>
        <s v="HANPUS"/>
        <s v="SGNFUK"/>
        <s v="SGNVDO"/>
        <s v="DADMWX"/>
        <s v="SGNTHD"/>
        <s v="DADVCA"/>
        <s v="HANCAN"/>
        <s v="SGNCGK"/>
        <s v="HANHKG"/>
        <s v="HANRGN"/>
        <s v="DADNRT"/>
        <s v="PNHVTE"/>
        <s v="HANPXU"/>
        <s v="CXRPVG"/>
        <s v="SGNRGN"/>
        <s v="SGNHKG"/>
        <s v="SGNVDH"/>
        <s v="HANKHH"/>
        <s v="DADHGH"/>
        <s v="DADHPH"/>
        <s v="HANFRA"/>
        <s v="HANSYD"/>
        <s v="HANICN"/>
        <s v="HANLHR"/>
        <s v="SGNKIX"/>
        <s v="SGNSYD"/>
        <s v="HANKIX"/>
        <s v="SGNFRA"/>
        <s v="HANNRT"/>
        <s v="SGNPUS"/>
        <s v="HANCDG"/>
        <s v="HANNGO"/>
        <s v="HANHND"/>
        <s v="HANPVG"/>
        <s v="SGNMEL"/>
        <s v="SGNNRT"/>
        <s v="SGNPVG"/>
        <s v="SGNREP"/>
        <s v="DADBMV"/>
        <s v="DADCTU"/>
        <s v="CXRJJN"/>
        <s v="CXRNKG"/>
        <s v="CXRTSN"/>
        <s v="CXRHRB"/>
        <s v="CXRKMG"/>
        <s v="HANPEK"/>
        <s v="HANDME"/>
        <s v="SGNLHR"/>
        <s v="SGNCDG"/>
        <s v="SGNTEN"/>
        <s v="HANCTU"/>
        <s v="CXRCZX"/>
        <s v="CXRCGO"/>
        <s v="CXRYNT"/>
        <s v="DADPVG"/>
        <s v="CXRHET"/>
        <s v="SGNVCA"/>
        <s v="CXRSHE"/>
      </sharedItems>
    </cacheField>
    <cacheField name="ROUTE" numFmtId="0">
      <sharedItems count="108">
        <s v="DLICJU"/>
        <s v="SGNDLI"/>
        <s v="HANDAD"/>
        <s v="HANVDH"/>
        <s v="HANSIN"/>
        <s v="HANVTEPNHSGN"/>
        <s v="SGNSIN"/>
        <s v="HANCXR"/>
        <s v="HANKUL"/>
        <s v="SGNKUL"/>
        <s v="HANLPQREP"/>
        <s v="HANUIH"/>
        <s v="HANSGN"/>
        <s v="HANBMV"/>
        <s v="HANVCL"/>
        <s v="SGNBMV"/>
        <s v="SGNUIH"/>
        <s v="SGNHUI"/>
        <s v="SGNHPH"/>
        <s v="SGNDAD"/>
        <s v="SGNTPE"/>
        <s v="DADKIX"/>
        <s v="HANDLI"/>
        <s v="HANVII"/>
        <s v="SGNNGO"/>
        <s v="SGNBKK"/>
        <s v="SGNKHH"/>
        <s v="SGNPQC"/>
        <s v="SGNCXR"/>
        <s v="DADCXR"/>
        <s v="SGNVII"/>
        <s v="SGNCAN"/>
        <s v="DADCAN"/>
        <s v="SGNVCL"/>
        <s v="CXRNNG"/>
        <s v="CXRYIH"/>
        <s v="HANTBB"/>
        <s v="HANTPE"/>
        <s v="CXRPEK"/>
        <s v="SGNPXU"/>
        <s v="HANBKK"/>
        <s v="CXRICN"/>
        <s v="HANVCA"/>
        <s v="CXRCTU"/>
        <s v="HANHUI"/>
        <s v="HANFUK"/>
        <s v="HANREP"/>
        <s v="HANPQC"/>
        <s v="DADICN"/>
        <s v="DADDLI"/>
        <s v="SGNICN"/>
        <s v="HANPUS"/>
        <s v="SGNFUK"/>
        <s v="SGNVDO"/>
        <s v="DADMWX"/>
        <s v="SGNTHD"/>
        <s v="DADVCA"/>
        <s v="HANCAN"/>
        <s v="SGNCGK"/>
        <s v="HANHKG"/>
        <s v="HANRGN"/>
        <s v="DADNRT"/>
        <s v="HANPXU"/>
        <s v="CXRPVG"/>
        <s v="SGNRGN"/>
        <s v="SGNHKG"/>
        <s v="SGNVDH"/>
        <s v="HANKHH"/>
        <s v="DADHGH"/>
        <s v="DADHPH"/>
        <s v="HANFRA"/>
        <s v="HANSYD"/>
        <s v="HANICN"/>
        <s v="HANLHR"/>
        <s v="SGNKIX"/>
        <s v="SGNSYD"/>
        <s v="HANKIX"/>
        <s v="SGNFRA"/>
        <s v="HANNRT"/>
        <s v="SGNPUS"/>
        <s v="HANCDG"/>
        <s v="HANNGO"/>
        <s v="HANHND"/>
        <s v="HANPVG"/>
        <s v="SGNMEL"/>
        <s v="SGNNRT"/>
        <s v="SGNPVG"/>
        <s v="SGNREP"/>
        <s v="DADBMV"/>
        <s v="DADCTU"/>
        <s v="CXRJJN"/>
        <s v="CXRNKG"/>
        <s v="CXRTSN"/>
        <s v="CXRHRB"/>
        <s v="CXRKMG"/>
        <s v="HANPEK"/>
        <s v="HANDME"/>
        <s v="SGNLHR"/>
        <s v="SGNCDG"/>
        <s v="SGNTEN"/>
        <s v="HANCTU"/>
        <s v="CXRCZX"/>
        <s v="CXRCGO"/>
        <s v="CXRYNT"/>
        <s v="DADPVG"/>
        <s v="CXRHET"/>
        <s v="SGNVCA"/>
        <s v="CXRSHE"/>
      </sharedItems>
    </cacheField>
    <cacheField name="AREA" numFmtId="0">
      <sharedItems count="11">
        <s v="NEA"/>
        <s v="Tourism"/>
        <s v="HANDAD"/>
        <s v="ZOther"/>
        <s v="SEA"/>
        <s v="CLMV"/>
        <s v="HANSGN"/>
        <s v="Other"/>
        <s v="SGNDAD"/>
        <s v="EUR"/>
        <s v="SWP"/>
      </sharedItems>
    </cacheField>
    <cacheField name="COUNTRY" numFmtId="0">
      <sharedItems count="18">
        <s v="KR"/>
        <s v="VN"/>
        <s v="SG"/>
        <s v="LA"/>
        <s v="MY"/>
        <s v="TW"/>
        <s v="JP"/>
        <s v="TH"/>
        <s v="CN"/>
        <s v="KH"/>
        <s v="ID"/>
        <s v="HK"/>
        <s v="MM"/>
        <s v="DE"/>
        <s v="AU"/>
        <s v="GB"/>
        <s v="FR"/>
        <s v="RU"/>
      </sharedItems>
    </cacheField>
    <cacheField name="NETWORK" numFmtId="0">
      <sharedItems count="2">
        <s v="INT"/>
        <s v="DOM"/>
      </sharedItems>
    </cacheField>
    <cacheField name="FLT_TYPE" numFmtId="0">
      <sharedItems containsMixedTypes="1" containsNumber="1" containsInteger="1" minValue="0" maxValue="0" count="5">
        <s v="PXC"/>
        <s v="NTP"/>
        <s v="PXR"/>
        <s v="NTC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8">
  <r>
    <d v="2019-06-10T00:00:00"/>
    <x v="0"/>
    <x v="0"/>
    <x v="0"/>
    <x v="0"/>
    <x v="0"/>
    <x v="0"/>
    <x v="0"/>
    <x v="0"/>
    <n v="705.36299974999997"/>
    <n v="513.99377825048259"/>
    <d v="1899-12-30T02:05:00"/>
    <d v="1899-12-30T06:25:00"/>
    <n v="2"/>
    <n v="5"/>
    <n v="6"/>
    <n v="25"/>
    <n v="184"/>
    <n v="3041"/>
    <n v="559.54399999999998"/>
    <x v="0"/>
    <x v="0"/>
    <x v="0"/>
    <x v="0"/>
    <x v="0"/>
    <x v="0"/>
  </r>
  <r>
    <d v="2019-06-10T00:00:00"/>
    <x v="1"/>
    <x v="1"/>
    <x v="1"/>
    <x v="1"/>
    <x v="0"/>
    <x v="0"/>
    <x v="1"/>
    <x v="1"/>
    <n v="152.0752852438888"/>
    <n v="122.84237101537613"/>
    <d v="1899-12-30T07:15:00"/>
    <d v="1899-12-30T08:05:00"/>
    <n v="7"/>
    <n v="15"/>
    <n v="8"/>
    <n v="5"/>
    <n v="184"/>
    <n v="214"/>
    <n v="39.375999999999998"/>
    <x v="1"/>
    <x v="1"/>
    <x v="1"/>
    <x v="1"/>
    <x v="1"/>
    <x v="1"/>
  </r>
  <r>
    <d v="2019-06-10T00:00:00"/>
    <x v="2"/>
    <x v="2"/>
    <x v="2"/>
    <x v="2"/>
    <x v="0"/>
    <x v="0"/>
    <x v="2"/>
    <x v="2"/>
    <n v="236.34688949060637"/>
    <n v="201.94443000170284"/>
    <d v="1899-12-30T01:05:00"/>
    <d v="1899-12-30T02:25:00"/>
    <n v="1"/>
    <n v="5"/>
    <n v="2"/>
    <n v="25"/>
    <n v="184"/>
    <n v="604"/>
    <n v="111.136"/>
    <x v="2"/>
    <x v="2"/>
    <x v="2"/>
    <x v="1"/>
    <x v="1"/>
    <x v="2"/>
  </r>
  <r>
    <d v="2019-06-10T00:00:00"/>
    <x v="3"/>
    <x v="3"/>
    <x v="3"/>
    <x v="3"/>
    <x v="0"/>
    <x v="0"/>
    <x v="3"/>
    <x v="3"/>
    <n v="150.8755916056586"/>
    <n v="147.53581749835828"/>
    <d v="1899-12-30T23:00:00"/>
    <d v="1899-12-30T00:10:00"/>
    <n v="23"/>
    <n v="0"/>
    <n v="0"/>
    <n v="10"/>
    <n v="184"/>
    <n v="396"/>
    <n v="72.864000000000004"/>
    <x v="3"/>
    <x v="3"/>
    <x v="3"/>
    <x v="1"/>
    <x v="1"/>
    <x v="2"/>
  </r>
  <r>
    <d v="2019-06-10T00:00:00"/>
    <x v="4"/>
    <x v="3"/>
    <x v="4"/>
    <x v="4"/>
    <x v="0"/>
    <x v="0"/>
    <x v="4"/>
    <x v="4"/>
    <n v="463.92137539570234"/>
    <n v="559.81108270218749"/>
    <d v="1899-12-30T03:10:00"/>
    <d v="1899-12-30T06:50:00"/>
    <n v="3"/>
    <n v="10"/>
    <n v="6"/>
    <n v="50"/>
    <n v="184"/>
    <n v="2187"/>
    <n v="402.40800000000002"/>
    <x v="4"/>
    <x v="4"/>
    <x v="4"/>
    <x v="2"/>
    <x v="0"/>
    <x v="2"/>
  </r>
  <r>
    <d v="2019-06-10T00:00:00"/>
    <x v="5"/>
    <x v="4"/>
    <x v="2"/>
    <x v="5"/>
    <x v="0"/>
    <x v="0"/>
    <x v="5"/>
    <x v="5"/>
    <n v="463.92137539570234"/>
    <n v="559.81108270218749"/>
    <d v="1899-12-30T07:50:00"/>
    <d v="1899-12-30T11:10:00"/>
    <n v="7"/>
    <n v="50"/>
    <n v="11"/>
    <n v="10"/>
    <n v="184"/>
    <n v="2187"/>
    <n v="402.40800000000002"/>
    <x v="4"/>
    <x v="4"/>
    <x v="4"/>
    <x v="2"/>
    <x v="0"/>
    <x v="2"/>
  </r>
  <r>
    <d v="2019-06-10T00:00:00"/>
    <x v="6"/>
    <x v="5"/>
    <x v="5"/>
    <x v="6"/>
    <x v="0"/>
    <x v="0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x v="5"/>
    <x v="5"/>
    <x v="5"/>
    <x v="3"/>
    <x v="0"/>
    <x v="2"/>
  </r>
  <r>
    <d v="2019-06-10T00:00:00"/>
    <x v="7"/>
    <x v="6"/>
    <x v="6"/>
    <x v="6"/>
    <x v="0"/>
    <x v="0"/>
    <x v="7"/>
    <x v="7"/>
    <n v="228.55256704229927"/>
    <n v="207.06918725390202"/>
    <d v="1899-12-30T08:50:00"/>
    <d v="1899-12-30T09:55:00"/>
    <n v="8"/>
    <n v="50"/>
    <n v="9"/>
    <n v="55"/>
    <n v="184"/>
    <n v="214"/>
    <n v="39.375999999999998"/>
    <x v="6"/>
    <x v="5"/>
    <x v="5"/>
    <x v="3"/>
    <x v="0"/>
    <x v="2"/>
  </r>
  <r>
    <d v="2019-06-10T00:00:00"/>
    <x v="8"/>
    <x v="6"/>
    <x v="4"/>
    <x v="7"/>
    <x v="0"/>
    <x v="0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x v="7"/>
    <x v="6"/>
    <x v="4"/>
    <x v="2"/>
    <x v="0"/>
    <x v="2"/>
  </r>
  <r>
    <d v="2019-06-10T00:00:00"/>
    <x v="9"/>
    <x v="4"/>
    <x v="1"/>
    <x v="8"/>
    <x v="0"/>
    <x v="0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x v="7"/>
    <x v="6"/>
    <x v="4"/>
    <x v="2"/>
    <x v="0"/>
    <x v="2"/>
  </r>
  <r>
    <d v="2019-06-10T00:00:00"/>
    <x v="10"/>
    <x v="7"/>
    <x v="2"/>
    <x v="6"/>
    <x v="0"/>
    <x v="0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x v="8"/>
    <x v="5"/>
    <x v="5"/>
    <x v="3"/>
    <x v="0"/>
    <x v="2"/>
  </r>
  <r>
    <d v="2019-06-10T00:00:00"/>
    <x v="11"/>
    <x v="8"/>
    <x v="2"/>
    <x v="9"/>
    <x v="0"/>
    <x v="0"/>
    <x v="11"/>
    <x v="11"/>
    <n v="292.75199550278143"/>
    <n v="283.06606117169179"/>
    <d v="1899-12-30T04:50:00"/>
    <d v="1899-12-30T06:45:00"/>
    <n v="4"/>
    <n v="50"/>
    <n v="6"/>
    <n v="45"/>
    <n v="184"/>
    <n v="1062"/>
    <n v="195.40799999999999"/>
    <x v="9"/>
    <x v="7"/>
    <x v="1"/>
    <x v="1"/>
    <x v="1"/>
    <x v="2"/>
  </r>
  <r>
    <d v="2019-06-10T00:00:00"/>
    <x v="12"/>
    <x v="3"/>
    <x v="7"/>
    <x v="10"/>
    <x v="0"/>
    <x v="0"/>
    <x v="12"/>
    <x v="12"/>
    <n v="292.75199550278143"/>
    <n v="283.06606117169179"/>
    <d v="1899-12-30T02:15:00"/>
    <d v="1899-12-30T04:00:00"/>
    <n v="2"/>
    <n v="15"/>
    <n v="4"/>
    <n v="0"/>
    <n v="184"/>
    <n v="1062"/>
    <n v="195.40799999999999"/>
    <x v="9"/>
    <x v="7"/>
    <x v="1"/>
    <x v="1"/>
    <x v="1"/>
    <x v="2"/>
  </r>
  <r>
    <d v="2019-06-10T00:00:00"/>
    <x v="13"/>
    <x v="3"/>
    <x v="8"/>
    <x v="11"/>
    <x v="0"/>
    <x v="0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x v="10"/>
    <x v="8"/>
    <x v="4"/>
    <x v="4"/>
    <x v="0"/>
    <x v="2"/>
  </r>
  <r>
    <d v="2019-06-10T00:00:00"/>
    <x v="14"/>
    <x v="9"/>
    <x v="1"/>
    <x v="12"/>
    <x v="0"/>
    <x v="0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x v="11"/>
    <x v="9"/>
    <x v="4"/>
    <x v="4"/>
    <x v="0"/>
    <x v="2"/>
  </r>
  <r>
    <d v="2019-06-10T00:00:00"/>
    <x v="15"/>
    <x v="3"/>
    <x v="9"/>
    <x v="13"/>
    <x v="0"/>
    <x v="0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x v="2"/>
    <x v="2"/>
    <x v="2"/>
    <x v="1"/>
    <x v="1"/>
    <x v="2"/>
  </r>
  <r>
    <d v="2019-06-10T00:00:00"/>
    <x v="16"/>
    <x v="3"/>
    <x v="10"/>
    <x v="14"/>
    <x v="0"/>
    <x v="0"/>
    <x v="14"/>
    <x v="4"/>
    <n v="190.31165162889286"/>
    <n v="200.37237573602405"/>
    <d v="1899-12-30T05:40:00"/>
    <d v="1899-12-30T06:50:00"/>
    <n v="5"/>
    <n v="40"/>
    <n v="6"/>
    <n v="50"/>
    <n v="184"/>
    <n v="409"/>
    <n v="75.256"/>
    <x v="12"/>
    <x v="10"/>
    <x v="5"/>
    <x v="3"/>
    <x v="0"/>
    <x v="2"/>
  </r>
  <r>
    <d v="2019-06-10T00:00:00"/>
    <x v="17"/>
    <x v="3"/>
    <x v="11"/>
    <x v="15"/>
    <x v="0"/>
    <x v="0"/>
    <x v="15"/>
    <x v="16"/>
    <n v="222.57043902349176"/>
    <n v="242.23014347086047"/>
    <d v="1899-12-30T00:00:00"/>
    <d v="1899-12-30T01:35:00"/>
    <n v="0"/>
    <n v="0"/>
    <n v="1"/>
    <n v="35"/>
    <n v="184"/>
    <n v="879"/>
    <n v="161.73599999999999"/>
    <x v="13"/>
    <x v="11"/>
    <x v="3"/>
    <x v="1"/>
    <x v="1"/>
    <x v="2"/>
  </r>
  <r>
    <d v="2019-06-10T00:00:00"/>
    <x v="18"/>
    <x v="10"/>
    <x v="2"/>
    <x v="16"/>
    <x v="0"/>
    <x v="0"/>
    <x v="16"/>
    <x v="17"/>
    <n v="190.31165162889286"/>
    <n v="200.37237573602405"/>
    <d v="1899-12-30T12:10:00"/>
    <d v="1899-12-30T13:10:00"/>
    <n v="12"/>
    <n v="10"/>
    <n v="13"/>
    <n v="10"/>
    <n v="184"/>
    <n v="409"/>
    <n v="75.256"/>
    <x v="12"/>
    <x v="10"/>
    <x v="5"/>
    <x v="3"/>
    <x v="0"/>
    <x v="2"/>
  </r>
  <r>
    <d v="2019-06-10T00:00:00"/>
    <x v="19"/>
    <x v="10"/>
    <x v="12"/>
    <x v="14"/>
    <x v="0"/>
    <x v="0"/>
    <x v="17"/>
    <x v="18"/>
    <n v="173.3849209743251"/>
    <n v="293.22470683851418"/>
    <d v="1899-12-30T07:35:00"/>
    <d v="1899-12-30T09:05:00"/>
    <n v="7"/>
    <n v="35"/>
    <n v="9"/>
    <n v="5"/>
    <n v="184"/>
    <n v="739"/>
    <n v="135.976"/>
    <x v="14"/>
    <x v="10"/>
    <x v="5"/>
    <x v="3"/>
    <x v="0"/>
    <x v="2"/>
  </r>
  <r>
    <d v="2019-06-10T00:00:00"/>
    <x v="20"/>
    <x v="11"/>
    <x v="10"/>
    <x v="16"/>
    <x v="0"/>
    <x v="0"/>
    <x v="18"/>
    <x v="19"/>
    <n v="173.3849209743251"/>
    <n v="293.22470683851418"/>
    <d v="1899-12-30T09:55:00"/>
    <d v="1899-12-30T11:25:00"/>
    <n v="9"/>
    <n v="55"/>
    <n v="11"/>
    <n v="25"/>
    <n v="184"/>
    <n v="739"/>
    <n v="135.976"/>
    <x v="14"/>
    <x v="10"/>
    <x v="5"/>
    <x v="3"/>
    <x v="0"/>
    <x v="2"/>
  </r>
  <r>
    <d v="2019-06-10T00:00:00"/>
    <x v="21"/>
    <x v="12"/>
    <x v="2"/>
    <x v="17"/>
    <x v="0"/>
    <x v="0"/>
    <x v="12"/>
    <x v="20"/>
    <n v="222.57043902349176"/>
    <n v="242.23014347086047"/>
    <d v="1899-12-30T02:15:00"/>
    <d v="1899-12-30T03:55:00"/>
    <n v="2"/>
    <n v="15"/>
    <n v="3"/>
    <n v="55"/>
    <n v="184"/>
    <n v="879"/>
    <n v="161.73599999999999"/>
    <x v="13"/>
    <x v="11"/>
    <x v="3"/>
    <x v="1"/>
    <x v="1"/>
    <x v="2"/>
  </r>
  <r>
    <d v="2019-06-10T00:00:00"/>
    <x v="22"/>
    <x v="3"/>
    <x v="1"/>
    <x v="18"/>
    <x v="0"/>
    <x v="0"/>
    <x v="19"/>
    <x v="21"/>
    <n v="381.62004815649715"/>
    <n v="329.70071085785668"/>
    <d v="1899-12-30T04:00:00"/>
    <d v="1899-12-30T06:15:00"/>
    <n v="4"/>
    <n v="0"/>
    <n v="6"/>
    <n v="15"/>
    <n v="184"/>
    <n v="1133"/>
    <n v="208.47200000000001"/>
    <x v="15"/>
    <x v="12"/>
    <x v="6"/>
    <x v="1"/>
    <x v="1"/>
    <x v="2"/>
  </r>
  <r>
    <d v="2019-06-10T00:00:00"/>
    <x v="23"/>
    <x v="6"/>
    <x v="2"/>
    <x v="19"/>
    <x v="0"/>
    <x v="0"/>
    <x v="20"/>
    <x v="22"/>
    <n v="381.62004815649715"/>
    <n v="329.70071085785668"/>
    <d v="1899-12-30T01:00:00"/>
    <d v="1899-12-30T03:05:00"/>
    <n v="1"/>
    <n v="0"/>
    <n v="3"/>
    <n v="5"/>
    <n v="184"/>
    <n v="1133"/>
    <n v="208.47200000000001"/>
    <x v="15"/>
    <x v="12"/>
    <x v="6"/>
    <x v="1"/>
    <x v="1"/>
    <x v="2"/>
  </r>
  <r>
    <d v="2019-06-10T00:00:00"/>
    <x v="8"/>
    <x v="6"/>
    <x v="4"/>
    <x v="20"/>
    <x v="0"/>
    <x v="0"/>
    <x v="21"/>
    <x v="23"/>
    <n v="395.74921853782541"/>
    <n v="351.3813860279069"/>
    <d v="1899-12-30T07:10:00"/>
    <d v="1899-12-30T09:25:00"/>
    <n v="7"/>
    <n v="10"/>
    <n v="9"/>
    <n v="25"/>
    <n v="184"/>
    <n v="1086"/>
    <n v="199.82400000000001"/>
    <x v="7"/>
    <x v="6"/>
    <x v="4"/>
    <x v="2"/>
    <x v="0"/>
    <x v="2"/>
  </r>
  <r>
    <d v="2019-06-10T00:00:00"/>
    <x v="9"/>
    <x v="4"/>
    <x v="1"/>
    <x v="21"/>
    <x v="0"/>
    <x v="0"/>
    <x v="22"/>
    <x v="24"/>
    <n v="395.74921853782541"/>
    <n v="351.3813860279069"/>
    <d v="1899-12-30T10:25:00"/>
    <d v="1899-12-30T12:35:00"/>
    <n v="10"/>
    <n v="25"/>
    <n v="12"/>
    <n v="35"/>
    <n v="184"/>
    <n v="1086"/>
    <n v="199.82400000000001"/>
    <x v="7"/>
    <x v="6"/>
    <x v="4"/>
    <x v="2"/>
    <x v="0"/>
    <x v="2"/>
  </r>
  <r>
    <d v="2019-06-10T00:00:00"/>
    <x v="24"/>
    <x v="13"/>
    <x v="2"/>
    <x v="22"/>
    <x v="0"/>
    <x v="0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x v="16"/>
    <x v="13"/>
    <x v="3"/>
    <x v="1"/>
    <x v="1"/>
    <x v="2"/>
  </r>
  <r>
    <d v="2019-06-10T00:00:00"/>
    <x v="11"/>
    <x v="8"/>
    <x v="2"/>
    <x v="23"/>
    <x v="0"/>
    <x v="0"/>
    <x v="17"/>
    <x v="26"/>
    <n v="292.75199550278143"/>
    <n v="283.06606117169179"/>
    <d v="1899-12-30T07:35:00"/>
    <d v="1899-12-30T09:30:00"/>
    <n v="7"/>
    <n v="35"/>
    <n v="9"/>
    <n v="30"/>
    <n v="184"/>
    <n v="1062"/>
    <n v="195.40799999999999"/>
    <x v="9"/>
    <x v="7"/>
    <x v="1"/>
    <x v="1"/>
    <x v="1"/>
    <x v="2"/>
  </r>
  <r>
    <d v="2019-06-10T00:00:00"/>
    <x v="2"/>
    <x v="2"/>
    <x v="2"/>
    <x v="24"/>
    <x v="0"/>
    <x v="0"/>
    <x v="24"/>
    <x v="27"/>
    <n v="236.34688949060637"/>
    <n v="201.94443000170284"/>
    <d v="1899-12-30T14:00:00"/>
    <d v="1899-12-30T15:20:00"/>
    <n v="14"/>
    <n v="0"/>
    <n v="15"/>
    <n v="20"/>
    <n v="184"/>
    <n v="604"/>
    <n v="111.136"/>
    <x v="2"/>
    <x v="2"/>
    <x v="2"/>
    <x v="1"/>
    <x v="1"/>
    <x v="2"/>
  </r>
  <r>
    <d v="2019-06-10T00:00:00"/>
    <x v="12"/>
    <x v="3"/>
    <x v="7"/>
    <x v="25"/>
    <x v="0"/>
    <x v="0"/>
    <x v="25"/>
    <x v="28"/>
    <n v="292.75199550278143"/>
    <n v="283.06606117169179"/>
    <d v="1899-12-30T05:00:00"/>
    <d v="1899-12-30T06:55:00"/>
    <n v="5"/>
    <n v="0"/>
    <n v="6"/>
    <n v="55"/>
    <n v="184"/>
    <n v="1062"/>
    <n v="195.40799999999999"/>
    <x v="9"/>
    <x v="7"/>
    <x v="1"/>
    <x v="1"/>
    <x v="1"/>
    <x v="2"/>
  </r>
  <r>
    <d v="2019-06-10T00:00:00"/>
    <x v="15"/>
    <x v="3"/>
    <x v="9"/>
    <x v="26"/>
    <x v="0"/>
    <x v="0"/>
    <x v="13"/>
    <x v="29"/>
    <n v="236.34688949060637"/>
    <n v="201.94443000170284"/>
    <d v="1899-12-30T12:00:00"/>
    <d v="1899-12-30T13:20:00"/>
    <n v="12"/>
    <n v="0"/>
    <n v="13"/>
    <n v="20"/>
    <n v="184"/>
    <n v="604"/>
    <n v="111.136"/>
    <x v="2"/>
    <x v="2"/>
    <x v="2"/>
    <x v="1"/>
    <x v="1"/>
    <x v="2"/>
  </r>
  <r>
    <d v="2019-06-10T00:00:00"/>
    <x v="25"/>
    <x v="3"/>
    <x v="13"/>
    <x v="27"/>
    <x v="0"/>
    <x v="0"/>
    <x v="26"/>
    <x v="30"/>
    <n v="144.22284421048835"/>
    <n v="208.66190231342807"/>
    <d v="1899-12-30T23:45:00"/>
    <d v="1899-12-30T01:15:00"/>
    <n v="23"/>
    <n v="45"/>
    <n v="1"/>
    <n v="15"/>
    <n v="184"/>
    <n v="689"/>
    <n v="126.776"/>
    <x v="17"/>
    <x v="14"/>
    <x v="3"/>
    <x v="1"/>
    <x v="1"/>
    <x v="2"/>
  </r>
  <r>
    <d v="2019-06-10T00:00:00"/>
    <x v="26"/>
    <x v="6"/>
    <x v="14"/>
    <x v="28"/>
    <x v="0"/>
    <x v="0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x v="18"/>
    <x v="15"/>
    <x v="3"/>
    <x v="1"/>
    <x v="1"/>
    <x v="2"/>
  </r>
  <r>
    <d v="2019-06-10T00:00:00"/>
    <x v="1"/>
    <x v="1"/>
    <x v="1"/>
    <x v="29"/>
    <x v="0"/>
    <x v="0"/>
    <x v="28"/>
    <x v="32"/>
    <n v="152.0752852438888"/>
    <n v="122.84237101537613"/>
    <d v="1899-12-30T04:30:00"/>
    <d v="1899-12-30T05:20:00"/>
    <n v="4"/>
    <n v="30"/>
    <n v="5"/>
    <n v="20"/>
    <n v="184"/>
    <n v="214"/>
    <n v="39.375999999999998"/>
    <x v="1"/>
    <x v="1"/>
    <x v="1"/>
    <x v="1"/>
    <x v="1"/>
    <x v="2"/>
  </r>
  <r>
    <d v="2019-06-10T00:00:00"/>
    <x v="27"/>
    <x v="6"/>
    <x v="0"/>
    <x v="30"/>
    <x v="0"/>
    <x v="0"/>
    <x v="29"/>
    <x v="33"/>
    <n v="152.0752852438888"/>
    <n v="122.84237101537613"/>
    <d v="1899-12-30T03:00:00"/>
    <d v="1899-12-30T03:50:00"/>
    <n v="3"/>
    <n v="0"/>
    <n v="3"/>
    <n v="50"/>
    <n v="184"/>
    <n v="214"/>
    <n v="39.375999999999998"/>
    <x v="1"/>
    <x v="1"/>
    <x v="1"/>
    <x v="1"/>
    <x v="1"/>
    <x v="2"/>
  </r>
  <r>
    <d v="2019-06-10T00:00:00"/>
    <x v="28"/>
    <x v="6"/>
    <x v="11"/>
    <x v="31"/>
    <x v="0"/>
    <x v="0"/>
    <x v="30"/>
    <x v="9"/>
    <n v="174.57236893439588"/>
    <n v="168.20824934473262"/>
    <d v="1899-12-30T06:10:00"/>
    <d v="1899-12-30T07:20:00"/>
    <n v="6"/>
    <n v="10"/>
    <n v="7"/>
    <n v="20"/>
    <n v="184"/>
    <n v="430"/>
    <n v="79.12"/>
    <x v="19"/>
    <x v="16"/>
    <x v="3"/>
    <x v="1"/>
    <x v="1"/>
    <x v="2"/>
  </r>
  <r>
    <d v="2019-06-10T00:00:00"/>
    <x v="29"/>
    <x v="12"/>
    <x v="1"/>
    <x v="32"/>
    <x v="0"/>
    <x v="0"/>
    <x v="31"/>
    <x v="34"/>
    <n v="174.57236893439588"/>
    <n v="168.20824934473262"/>
    <d v="1899-12-30T08:00:00"/>
    <d v="1899-12-30T09:15:00"/>
    <n v="8"/>
    <n v="0"/>
    <n v="9"/>
    <n v="15"/>
    <n v="184"/>
    <n v="430"/>
    <n v="79.12"/>
    <x v="19"/>
    <x v="16"/>
    <x v="3"/>
    <x v="1"/>
    <x v="1"/>
    <x v="2"/>
  </r>
  <r>
    <d v="2019-06-10T00:00:00"/>
    <x v="1"/>
    <x v="1"/>
    <x v="1"/>
    <x v="33"/>
    <x v="0"/>
    <x v="0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x v="1"/>
    <x v="1"/>
    <x v="1"/>
    <x v="1"/>
    <x v="1"/>
    <x v="2"/>
  </r>
  <r>
    <d v="2019-06-10T00:00:00"/>
    <x v="30"/>
    <x v="14"/>
    <x v="1"/>
    <x v="34"/>
    <x v="0"/>
    <x v="0"/>
    <x v="33"/>
    <x v="14"/>
    <n v="214.88804221212081"/>
    <n v="213.88072353634405"/>
    <d v="1899-12-30T12:30:00"/>
    <d v="1899-12-30T14:00:00"/>
    <n v="12"/>
    <n v="30"/>
    <n v="14"/>
    <n v="0"/>
    <n v="184"/>
    <n v="628"/>
    <n v="115.55200000000001"/>
    <x v="20"/>
    <x v="17"/>
    <x v="1"/>
    <x v="1"/>
    <x v="1"/>
    <x v="2"/>
  </r>
  <r>
    <d v="2019-06-10T00:00:00"/>
    <x v="27"/>
    <x v="6"/>
    <x v="0"/>
    <x v="35"/>
    <x v="0"/>
    <x v="0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x v="1"/>
    <x v="1"/>
    <x v="1"/>
    <x v="1"/>
    <x v="1"/>
    <x v="2"/>
  </r>
  <r>
    <d v="2019-06-10T00:00:00"/>
    <x v="31"/>
    <x v="6"/>
    <x v="15"/>
    <x v="36"/>
    <x v="0"/>
    <x v="0"/>
    <x v="3"/>
    <x v="37"/>
    <n v="284.2128245548555"/>
    <n v="306.08961374632247"/>
    <d v="1899-12-30T23:00:00"/>
    <d v="1899-12-30T01:10:00"/>
    <n v="23"/>
    <n v="0"/>
    <n v="1"/>
    <n v="10"/>
    <n v="184"/>
    <n v="1107"/>
    <n v="203.68799999999999"/>
    <x v="21"/>
    <x v="18"/>
    <x v="7"/>
    <x v="1"/>
    <x v="1"/>
    <x v="2"/>
  </r>
  <r>
    <d v="2019-06-10T00:00:00"/>
    <x v="32"/>
    <x v="6"/>
    <x v="16"/>
    <x v="37"/>
    <x v="0"/>
    <x v="0"/>
    <x v="34"/>
    <x v="38"/>
    <n v="214.88804221212081"/>
    <n v="213.88072353634405"/>
    <d v="1899-12-30T10:15:00"/>
    <d v="1899-12-30T11:50:00"/>
    <n v="10"/>
    <n v="15"/>
    <n v="11"/>
    <n v="50"/>
    <n v="184"/>
    <n v="628"/>
    <n v="115.55200000000001"/>
    <x v="20"/>
    <x v="17"/>
    <x v="1"/>
    <x v="1"/>
    <x v="1"/>
    <x v="2"/>
  </r>
  <r>
    <d v="2019-06-10T00:00:00"/>
    <x v="33"/>
    <x v="2"/>
    <x v="1"/>
    <x v="38"/>
    <x v="0"/>
    <x v="0"/>
    <x v="35"/>
    <x v="39"/>
    <n v="239.31340170869245"/>
    <n v="208.92363712533773"/>
    <d v="1899-12-30T07:00:00"/>
    <d v="1899-12-30T08:30:00"/>
    <n v="7"/>
    <n v="0"/>
    <n v="8"/>
    <n v="30"/>
    <n v="184"/>
    <n v="602"/>
    <n v="110.768"/>
    <x v="22"/>
    <x v="19"/>
    <x v="8"/>
    <x v="1"/>
    <x v="1"/>
    <x v="2"/>
  </r>
  <r>
    <d v="2019-06-10T00:00:00"/>
    <x v="22"/>
    <x v="3"/>
    <x v="1"/>
    <x v="39"/>
    <x v="0"/>
    <x v="0"/>
    <x v="36"/>
    <x v="8"/>
    <n v="381.62004815649715"/>
    <n v="329.70071085785668"/>
    <d v="1899-12-30T02:00:00"/>
    <d v="1899-12-30T04:10:00"/>
    <n v="2"/>
    <n v="0"/>
    <n v="4"/>
    <n v="10"/>
    <n v="184"/>
    <n v="1133"/>
    <n v="208.47200000000001"/>
    <x v="15"/>
    <x v="12"/>
    <x v="6"/>
    <x v="1"/>
    <x v="1"/>
    <x v="2"/>
  </r>
  <r>
    <d v="2019-06-10T00:00:00"/>
    <x v="34"/>
    <x v="6"/>
    <x v="9"/>
    <x v="40"/>
    <x v="0"/>
    <x v="0"/>
    <x v="25"/>
    <x v="40"/>
    <n v="239.31340170869245"/>
    <n v="208.92363712533773"/>
    <d v="1899-12-30T05:00:00"/>
    <d v="1899-12-30T06:20:00"/>
    <n v="5"/>
    <n v="0"/>
    <n v="6"/>
    <n v="20"/>
    <n v="184"/>
    <n v="602"/>
    <n v="110.768"/>
    <x v="22"/>
    <x v="19"/>
    <x v="8"/>
    <x v="1"/>
    <x v="1"/>
    <x v="2"/>
  </r>
  <r>
    <d v="2019-06-10T00:00:00"/>
    <x v="35"/>
    <x v="6"/>
    <x v="17"/>
    <x v="41"/>
    <x v="0"/>
    <x v="0"/>
    <x v="37"/>
    <x v="41"/>
    <n v="401.34366795269432"/>
    <n v="581.55853960552042"/>
    <d v="1899-12-30T09:25:00"/>
    <d v="1899-12-30T13:05:00"/>
    <n v="9"/>
    <n v="25"/>
    <n v="13"/>
    <n v="5"/>
    <n v="184"/>
    <n v="2203"/>
    <n v="405.35199999999998"/>
    <x v="23"/>
    <x v="20"/>
    <x v="0"/>
    <x v="5"/>
    <x v="0"/>
    <x v="2"/>
  </r>
  <r>
    <d v="2019-06-10T00:00:00"/>
    <x v="36"/>
    <x v="15"/>
    <x v="1"/>
    <x v="42"/>
    <x v="0"/>
    <x v="0"/>
    <x v="38"/>
    <x v="42"/>
    <n v="401.34366795269432"/>
    <n v="581.55853960552042"/>
    <d v="1899-12-30T14:10:00"/>
    <d v="1899-12-30T17:50:00"/>
    <n v="14"/>
    <n v="10"/>
    <n v="17"/>
    <n v="50"/>
    <n v="184"/>
    <n v="2203"/>
    <n v="405.35199999999998"/>
    <x v="23"/>
    <x v="20"/>
    <x v="0"/>
    <x v="5"/>
    <x v="0"/>
    <x v="2"/>
  </r>
  <r>
    <d v="2019-06-10T00:00:00"/>
    <x v="2"/>
    <x v="2"/>
    <x v="2"/>
    <x v="43"/>
    <x v="0"/>
    <x v="0"/>
    <x v="39"/>
    <x v="43"/>
    <n v="236.34688949060637"/>
    <n v="201.94443000170284"/>
    <d v="1899-12-30T11:10:00"/>
    <d v="1899-12-30T12:30:00"/>
    <n v="11"/>
    <n v="10"/>
    <n v="12"/>
    <n v="30"/>
    <n v="178"/>
    <n v="604"/>
    <n v="107.512"/>
    <x v="2"/>
    <x v="2"/>
    <x v="2"/>
    <x v="1"/>
    <x v="1"/>
    <x v="2"/>
  </r>
  <r>
    <d v="2019-06-10T00:00:00"/>
    <x v="15"/>
    <x v="3"/>
    <x v="9"/>
    <x v="44"/>
    <x v="0"/>
    <x v="0"/>
    <x v="40"/>
    <x v="44"/>
    <n v="236.34688949060637"/>
    <n v="201.94443000170284"/>
    <d v="1899-12-30T09:10:00"/>
    <d v="1899-12-30T10:30:00"/>
    <n v="9"/>
    <n v="10"/>
    <n v="10"/>
    <n v="30"/>
    <n v="178"/>
    <n v="604"/>
    <n v="107.512"/>
    <x v="2"/>
    <x v="2"/>
    <x v="2"/>
    <x v="1"/>
    <x v="1"/>
    <x v="2"/>
  </r>
  <r>
    <d v="2019-06-10T00:00:00"/>
    <x v="4"/>
    <x v="3"/>
    <x v="4"/>
    <x v="45"/>
    <x v="0"/>
    <x v="0"/>
    <x v="41"/>
    <x v="20"/>
    <n v="463.92137539570234"/>
    <n v="559.81108270218749"/>
    <d v="1899-12-30T00:15:00"/>
    <d v="1899-12-30T03:55:00"/>
    <n v="0"/>
    <n v="15"/>
    <n v="3"/>
    <n v="55"/>
    <n v="178"/>
    <n v="2187"/>
    <n v="389.286"/>
    <x v="4"/>
    <x v="4"/>
    <x v="4"/>
    <x v="2"/>
    <x v="0"/>
    <x v="2"/>
  </r>
  <r>
    <d v="2019-06-10T00:00:00"/>
    <x v="5"/>
    <x v="4"/>
    <x v="2"/>
    <x v="46"/>
    <x v="0"/>
    <x v="0"/>
    <x v="42"/>
    <x v="45"/>
    <n v="463.92137539570234"/>
    <n v="559.81108270218749"/>
    <d v="1899-12-30T05:05:00"/>
    <d v="1899-12-30T08:25:00"/>
    <n v="5"/>
    <n v="5"/>
    <n v="8"/>
    <n v="25"/>
    <n v="178"/>
    <n v="2187"/>
    <n v="389.286"/>
    <x v="4"/>
    <x v="4"/>
    <x v="4"/>
    <x v="2"/>
    <x v="0"/>
    <x v="2"/>
  </r>
  <r>
    <d v="2019-06-10T00:00:00"/>
    <x v="37"/>
    <x v="2"/>
    <x v="18"/>
    <x v="47"/>
    <x v="0"/>
    <x v="0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x v="24"/>
    <x v="21"/>
    <x v="0"/>
    <x v="6"/>
    <x v="0"/>
    <x v="2"/>
  </r>
  <r>
    <d v="2019-06-10T00:00:00"/>
    <x v="38"/>
    <x v="1"/>
    <x v="2"/>
    <x v="48"/>
    <x v="0"/>
    <x v="0"/>
    <x v="44"/>
    <x v="47"/>
    <n v="276.42241165161988"/>
    <n v="284.1111398350593"/>
    <d v="1899-12-30T08:25:00"/>
    <d v="1899-12-30T10:15:00"/>
    <n v="8"/>
    <n v="25"/>
    <n v="10"/>
    <n v="15"/>
    <n v="178"/>
    <n v="1061"/>
    <n v="188.858"/>
    <x v="25"/>
    <x v="22"/>
    <x v="1"/>
    <x v="1"/>
    <x v="1"/>
    <x v="2"/>
  </r>
  <r>
    <d v="2019-06-10T00:00:00"/>
    <x v="15"/>
    <x v="3"/>
    <x v="9"/>
    <x v="49"/>
    <x v="0"/>
    <x v="0"/>
    <x v="24"/>
    <x v="27"/>
    <n v="236.34688949060637"/>
    <n v="201.94443000170284"/>
    <d v="1899-12-30T14:00:00"/>
    <d v="1899-12-30T15:20:00"/>
    <n v="14"/>
    <n v="0"/>
    <n v="15"/>
    <n v="20"/>
    <n v="178"/>
    <n v="604"/>
    <n v="107.512"/>
    <x v="2"/>
    <x v="2"/>
    <x v="2"/>
    <x v="1"/>
    <x v="1"/>
    <x v="2"/>
  </r>
  <r>
    <d v="2019-06-10T00:00:00"/>
    <x v="39"/>
    <x v="3"/>
    <x v="0"/>
    <x v="50"/>
    <x v="0"/>
    <x v="0"/>
    <x v="45"/>
    <x v="48"/>
    <n v="276.42241165161988"/>
    <n v="284.1111398350593"/>
    <d v="1899-12-30T05:50:00"/>
    <d v="1899-12-30T07:45:00"/>
    <n v="5"/>
    <n v="50"/>
    <n v="7"/>
    <n v="45"/>
    <n v="178"/>
    <n v="1061"/>
    <n v="188.858"/>
    <x v="25"/>
    <x v="22"/>
    <x v="1"/>
    <x v="1"/>
    <x v="1"/>
    <x v="2"/>
  </r>
  <r>
    <d v="2019-06-10T00:00:00"/>
    <x v="40"/>
    <x v="3"/>
    <x v="19"/>
    <x v="51"/>
    <x v="0"/>
    <x v="0"/>
    <x v="46"/>
    <x v="38"/>
    <n v="120.60036818801788"/>
    <n v="128.91356356400408"/>
    <d v="1899-12-30T11:00:00"/>
    <d v="1899-12-30T11:50:00"/>
    <n v="11"/>
    <n v="0"/>
    <n v="11"/>
    <n v="50"/>
    <n v="178"/>
    <n v="261"/>
    <n v="46.457999999999998"/>
    <x v="26"/>
    <x v="23"/>
    <x v="3"/>
    <x v="1"/>
    <x v="1"/>
    <x v="2"/>
  </r>
  <r>
    <d v="2019-06-10T00:00:00"/>
    <x v="23"/>
    <x v="6"/>
    <x v="2"/>
    <x v="52"/>
    <x v="0"/>
    <x v="0"/>
    <x v="29"/>
    <x v="49"/>
    <n v="381.62004815649715"/>
    <n v="329.70071085785668"/>
    <d v="1899-12-30T03:00:00"/>
    <d v="1899-12-30T05:10:00"/>
    <n v="3"/>
    <n v="0"/>
    <n v="5"/>
    <n v="10"/>
    <n v="178"/>
    <n v="1133"/>
    <n v="201.67400000000001"/>
    <x v="15"/>
    <x v="12"/>
    <x v="6"/>
    <x v="1"/>
    <x v="1"/>
    <x v="2"/>
  </r>
  <r>
    <d v="2019-06-10T00:00:00"/>
    <x v="41"/>
    <x v="16"/>
    <x v="2"/>
    <x v="53"/>
    <x v="0"/>
    <x v="0"/>
    <x v="33"/>
    <x v="29"/>
    <n v="120.60036818801788"/>
    <n v="128.91356356400408"/>
    <d v="1899-12-30T12:30:00"/>
    <d v="1899-12-30T13:20:00"/>
    <n v="12"/>
    <n v="30"/>
    <n v="13"/>
    <n v="20"/>
    <n v="178"/>
    <n v="261"/>
    <n v="46.457999999999998"/>
    <x v="26"/>
    <x v="23"/>
    <x v="3"/>
    <x v="1"/>
    <x v="1"/>
    <x v="2"/>
  </r>
  <r>
    <d v="2019-06-10T00:00:00"/>
    <x v="1"/>
    <x v="1"/>
    <x v="1"/>
    <x v="54"/>
    <x v="0"/>
    <x v="0"/>
    <x v="47"/>
    <x v="19"/>
    <n v="152.0752852438888"/>
    <n v="122.84237101537613"/>
    <d v="1899-12-30T10:35:00"/>
    <d v="1899-12-30T11:25:00"/>
    <n v="10"/>
    <n v="35"/>
    <n v="11"/>
    <n v="25"/>
    <n v="178"/>
    <n v="214"/>
    <n v="38.091999999999999"/>
    <x v="1"/>
    <x v="1"/>
    <x v="1"/>
    <x v="1"/>
    <x v="1"/>
    <x v="2"/>
  </r>
  <r>
    <d v="2019-06-10T00:00:00"/>
    <x v="42"/>
    <x v="17"/>
    <x v="1"/>
    <x v="55"/>
    <x v="0"/>
    <x v="0"/>
    <x v="48"/>
    <x v="45"/>
    <n v="284.2128245548555"/>
    <n v="306.08961374632247"/>
    <d v="1899-12-30T06:20:00"/>
    <d v="1899-12-30T08:25:00"/>
    <n v="6"/>
    <n v="20"/>
    <n v="8"/>
    <n v="25"/>
    <n v="178"/>
    <n v="1107"/>
    <n v="197.04599999999999"/>
    <x v="21"/>
    <x v="18"/>
    <x v="7"/>
    <x v="1"/>
    <x v="1"/>
    <x v="2"/>
  </r>
  <r>
    <d v="2019-06-10T00:00:00"/>
    <x v="30"/>
    <x v="14"/>
    <x v="1"/>
    <x v="56"/>
    <x v="0"/>
    <x v="0"/>
    <x v="49"/>
    <x v="50"/>
    <n v="214.88804221212081"/>
    <n v="213.88072353634405"/>
    <d v="1899-12-30T01:20:00"/>
    <d v="1899-12-30T02:50:00"/>
    <n v="1"/>
    <n v="20"/>
    <n v="2"/>
    <n v="50"/>
    <n v="178"/>
    <n v="628"/>
    <n v="111.78400000000001"/>
    <x v="20"/>
    <x v="17"/>
    <x v="1"/>
    <x v="1"/>
    <x v="1"/>
    <x v="2"/>
  </r>
  <r>
    <d v="2019-06-10T00:00:00"/>
    <x v="27"/>
    <x v="6"/>
    <x v="0"/>
    <x v="57"/>
    <x v="0"/>
    <x v="0"/>
    <x v="50"/>
    <x v="7"/>
    <n v="152.0752852438888"/>
    <n v="122.84237101537613"/>
    <d v="1899-12-30T09:05:00"/>
    <d v="1899-12-30T09:55:00"/>
    <n v="9"/>
    <n v="5"/>
    <n v="9"/>
    <n v="55"/>
    <n v="178"/>
    <n v="214"/>
    <n v="38.091999999999999"/>
    <x v="1"/>
    <x v="1"/>
    <x v="1"/>
    <x v="1"/>
    <x v="1"/>
    <x v="2"/>
  </r>
  <r>
    <d v="2019-06-10T00:00:00"/>
    <x v="31"/>
    <x v="6"/>
    <x v="15"/>
    <x v="58"/>
    <x v="0"/>
    <x v="0"/>
    <x v="51"/>
    <x v="51"/>
    <n v="284.2128245548555"/>
    <n v="306.08961374632247"/>
    <d v="1899-12-30T03:30:00"/>
    <d v="1899-12-30T05:40:00"/>
    <n v="3"/>
    <n v="30"/>
    <n v="5"/>
    <n v="40"/>
    <n v="178"/>
    <n v="1107"/>
    <n v="197.04599999999999"/>
    <x v="21"/>
    <x v="18"/>
    <x v="7"/>
    <x v="1"/>
    <x v="1"/>
    <x v="2"/>
  </r>
  <r>
    <d v="2019-06-10T00:00:00"/>
    <x v="43"/>
    <x v="6"/>
    <x v="20"/>
    <x v="59"/>
    <x v="0"/>
    <x v="0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x v="27"/>
    <x v="24"/>
    <x v="0"/>
    <x v="6"/>
    <x v="0"/>
    <x v="2"/>
  </r>
  <r>
    <d v="2019-06-10T00:00:00"/>
    <x v="44"/>
    <x v="18"/>
    <x v="1"/>
    <x v="60"/>
    <x v="0"/>
    <x v="0"/>
    <x v="52"/>
    <x v="53"/>
    <n v="349.088066164243"/>
    <n v="290.5657880138603"/>
    <d v="1899-12-30T04:20:00"/>
    <d v="1899-12-30T06:10:00"/>
    <n v="4"/>
    <n v="20"/>
    <n v="6"/>
    <n v="10"/>
    <n v="184"/>
    <n v="718"/>
    <n v="132.11199999999999"/>
    <x v="28"/>
    <x v="25"/>
    <x v="4"/>
    <x v="7"/>
    <x v="0"/>
    <x v="2"/>
  </r>
  <r>
    <d v="2019-06-10T00:00:00"/>
    <x v="45"/>
    <x v="19"/>
    <x v="1"/>
    <x v="61"/>
    <x v="0"/>
    <x v="0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x v="29"/>
    <x v="26"/>
    <x v="0"/>
    <x v="5"/>
    <x v="0"/>
    <x v="2"/>
  </r>
  <r>
    <d v="2019-06-10T00:00:00"/>
    <x v="46"/>
    <x v="20"/>
    <x v="1"/>
    <x v="62"/>
    <x v="0"/>
    <x v="0"/>
    <x v="54"/>
    <x v="55"/>
    <n v="187.46363998635809"/>
    <n v="145.81561859013829"/>
    <d v="1899-12-30T08:30:00"/>
    <d v="1899-12-30T09:35:00"/>
    <n v="8"/>
    <n v="30"/>
    <n v="9"/>
    <n v="35"/>
    <n v="184"/>
    <n v="301"/>
    <n v="55.384"/>
    <x v="30"/>
    <x v="27"/>
    <x v="1"/>
    <x v="1"/>
    <x v="1"/>
    <x v="2"/>
  </r>
  <r>
    <d v="2019-06-10T00:00:00"/>
    <x v="47"/>
    <x v="6"/>
    <x v="21"/>
    <x v="63"/>
    <x v="0"/>
    <x v="0"/>
    <x v="55"/>
    <x v="56"/>
    <n v="349.088066164243"/>
    <n v="290.5657880138603"/>
    <d v="1899-12-30T01:40:00"/>
    <d v="1899-12-30T03:20:00"/>
    <n v="1"/>
    <n v="40"/>
    <n v="3"/>
    <n v="20"/>
    <n v="184"/>
    <n v="718"/>
    <n v="132.11199999999999"/>
    <x v="28"/>
    <x v="25"/>
    <x v="4"/>
    <x v="7"/>
    <x v="0"/>
    <x v="2"/>
  </r>
  <r>
    <d v="2019-06-10T00:00:00"/>
    <x v="48"/>
    <x v="6"/>
    <x v="22"/>
    <x v="64"/>
    <x v="0"/>
    <x v="0"/>
    <x v="22"/>
    <x v="57"/>
    <n v="466.02059075220279"/>
    <n v="527.19233148560897"/>
    <d v="1899-12-30T10:25:00"/>
    <d v="1899-12-30T13:50:00"/>
    <n v="10"/>
    <n v="25"/>
    <n v="13"/>
    <n v="50"/>
    <n v="184"/>
    <n v="1952"/>
    <n v="359.16800000000001"/>
    <x v="29"/>
    <x v="26"/>
    <x v="0"/>
    <x v="5"/>
    <x v="0"/>
    <x v="2"/>
  </r>
  <r>
    <d v="2019-06-10T00:00:00"/>
    <x v="49"/>
    <x v="6"/>
    <x v="23"/>
    <x v="65"/>
    <x v="0"/>
    <x v="0"/>
    <x v="56"/>
    <x v="58"/>
    <n v="187.46363998635809"/>
    <n v="145.81561859013829"/>
    <d v="1899-12-30T06:50:00"/>
    <d v="1899-12-30T07:50:00"/>
    <n v="6"/>
    <n v="50"/>
    <n v="7"/>
    <n v="50"/>
    <n v="184"/>
    <n v="301"/>
    <n v="55.384"/>
    <x v="30"/>
    <x v="27"/>
    <x v="1"/>
    <x v="1"/>
    <x v="1"/>
    <x v="2"/>
  </r>
  <r>
    <d v="2019-06-10T00:00:00"/>
    <x v="50"/>
    <x v="8"/>
    <x v="1"/>
    <x v="66"/>
    <x v="0"/>
    <x v="0"/>
    <x v="57"/>
    <x v="59"/>
    <n v="184.25871592968858"/>
    <n v="154.07262794368225"/>
    <d v="1899-12-30T07:30:00"/>
    <d v="1899-12-30T08:35:00"/>
    <n v="7"/>
    <n v="30"/>
    <n v="8"/>
    <n v="35"/>
    <n v="184"/>
    <n v="309"/>
    <n v="56.856000000000002"/>
    <x v="31"/>
    <x v="28"/>
    <x v="1"/>
    <x v="1"/>
    <x v="1"/>
    <x v="2"/>
  </r>
  <r>
    <d v="2019-06-10T00:00:00"/>
    <x v="50"/>
    <x v="8"/>
    <x v="1"/>
    <x v="67"/>
    <x v="0"/>
    <x v="0"/>
    <x v="58"/>
    <x v="60"/>
    <n v="184.25871592968858"/>
    <n v="154.07262794368225"/>
    <d v="1899-12-30T13:45:00"/>
    <d v="1899-12-30T14:50:00"/>
    <n v="13"/>
    <n v="45"/>
    <n v="14"/>
    <n v="50"/>
    <n v="184"/>
    <n v="309"/>
    <n v="56.856000000000002"/>
    <x v="31"/>
    <x v="28"/>
    <x v="1"/>
    <x v="1"/>
    <x v="1"/>
    <x v="2"/>
  </r>
  <r>
    <d v="2019-06-10T00:00:00"/>
    <x v="51"/>
    <x v="2"/>
    <x v="7"/>
    <x v="68"/>
    <x v="0"/>
    <x v="0"/>
    <x v="59"/>
    <x v="24"/>
    <n v="165.72030426323298"/>
    <n v="162.66584538032191"/>
    <d v="1899-12-30T11:25:00"/>
    <d v="1899-12-30T12:35:00"/>
    <n v="11"/>
    <n v="25"/>
    <n v="12"/>
    <n v="35"/>
    <n v="184"/>
    <n v="462"/>
    <n v="85.007999999999996"/>
    <x v="32"/>
    <x v="29"/>
    <x v="1"/>
    <x v="1"/>
    <x v="1"/>
    <x v="2"/>
  </r>
  <r>
    <d v="2019-06-10T00:00:00"/>
    <x v="52"/>
    <x v="6"/>
    <x v="7"/>
    <x v="69"/>
    <x v="0"/>
    <x v="0"/>
    <x v="14"/>
    <x v="4"/>
    <n v="184.25871592968858"/>
    <n v="154.07262794368225"/>
    <d v="1899-12-30T05:40:00"/>
    <d v="1899-12-30T06:50:00"/>
    <n v="5"/>
    <n v="40"/>
    <n v="6"/>
    <n v="50"/>
    <n v="184"/>
    <n v="309"/>
    <n v="56.856000000000002"/>
    <x v="31"/>
    <x v="28"/>
    <x v="1"/>
    <x v="1"/>
    <x v="1"/>
    <x v="2"/>
  </r>
  <r>
    <d v="2019-06-10T00:00:00"/>
    <x v="34"/>
    <x v="6"/>
    <x v="9"/>
    <x v="70"/>
    <x v="0"/>
    <x v="0"/>
    <x v="60"/>
    <x v="61"/>
    <n v="239.31340170869245"/>
    <n v="208.92363712533773"/>
    <d v="1899-12-30T09:15:00"/>
    <d v="1899-12-30T10:35:00"/>
    <n v="9"/>
    <n v="15"/>
    <n v="10"/>
    <n v="35"/>
    <n v="184"/>
    <n v="602"/>
    <n v="110.768"/>
    <x v="22"/>
    <x v="19"/>
    <x v="8"/>
    <x v="1"/>
    <x v="1"/>
    <x v="2"/>
  </r>
  <r>
    <d v="2019-06-10T00:00:00"/>
    <x v="53"/>
    <x v="16"/>
    <x v="1"/>
    <x v="71"/>
    <x v="0"/>
    <x v="0"/>
    <x v="61"/>
    <x v="62"/>
    <n v="256.8437361537259"/>
    <n v="276.05114265368064"/>
    <d v="1899-12-30T01:50:00"/>
    <d v="1899-12-30T03:40:00"/>
    <n v="1"/>
    <n v="50"/>
    <n v="3"/>
    <n v="40"/>
    <n v="184"/>
    <n v="879"/>
    <n v="161.73599999999999"/>
    <x v="33"/>
    <x v="30"/>
    <x v="7"/>
    <x v="1"/>
    <x v="1"/>
    <x v="2"/>
  </r>
  <r>
    <d v="2019-06-10T00:00:00"/>
    <x v="54"/>
    <x v="21"/>
    <x v="1"/>
    <x v="72"/>
    <x v="0"/>
    <x v="0"/>
    <x v="1"/>
    <x v="47"/>
    <n v="547.42184353136531"/>
    <n v="479.39020299358214"/>
    <d v="1899-12-30T07:15:00"/>
    <d v="1899-12-30T10:15:00"/>
    <n v="7"/>
    <n v="15"/>
    <n v="10"/>
    <n v="15"/>
    <n v="203"/>
    <n v="1530"/>
    <n v="310.58999999999997"/>
    <x v="34"/>
    <x v="31"/>
    <x v="0"/>
    <x v="8"/>
    <x v="0"/>
    <x v="2"/>
  </r>
  <r>
    <d v="2019-06-10T00:00:00"/>
    <x v="33"/>
    <x v="2"/>
    <x v="1"/>
    <x v="73"/>
    <x v="0"/>
    <x v="0"/>
    <x v="15"/>
    <x v="63"/>
    <n v="239.31340170869245"/>
    <n v="208.92363712533773"/>
    <d v="1899-12-30T00:00:00"/>
    <d v="1899-12-30T01:30:00"/>
    <n v="0"/>
    <n v="0"/>
    <n v="1"/>
    <n v="30"/>
    <n v="203"/>
    <n v="602"/>
    <n v="122.206"/>
    <x v="22"/>
    <x v="19"/>
    <x v="8"/>
    <x v="1"/>
    <x v="1"/>
    <x v="2"/>
  </r>
  <r>
    <d v="2019-06-10T00:00:00"/>
    <x v="55"/>
    <x v="6"/>
    <x v="24"/>
    <x v="74"/>
    <x v="0"/>
    <x v="0"/>
    <x v="62"/>
    <x v="53"/>
    <n v="547.42184353136531"/>
    <n v="479.39020299358214"/>
    <d v="1899-12-30T03:05:00"/>
    <d v="1899-12-30T06:10:00"/>
    <n v="3"/>
    <n v="5"/>
    <n v="6"/>
    <n v="10"/>
    <n v="203"/>
    <n v="1530"/>
    <n v="310.58999999999997"/>
    <x v="34"/>
    <x v="31"/>
    <x v="0"/>
    <x v="8"/>
    <x v="0"/>
    <x v="2"/>
  </r>
  <r>
    <d v="2019-06-10T00:00:00"/>
    <x v="56"/>
    <x v="21"/>
    <x v="9"/>
    <x v="75"/>
    <x v="0"/>
    <x v="0"/>
    <x v="63"/>
    <x v="64"/>
    <n v="437.24618890783512"/>
    <n v="376.5617584152518"/>
    <d v="1899-12-30T13:40:00"/>
    <d v="1899-12-30T16:00:00"/>
    <n v="13"/>
    <n v="40"/>
    <n v="16"/>
    <n v="0"/>
    <n v="203"/>
    <n v="945"/>
    <n v="191.83500000000001"/>
    <x v="35"/>
    <x v="32"/>
    <x v="0"/>
    <x v="8"/>
    <x v="0"/>
    <x v="2"/>
  </r>
  <r>
    <d v="2019-06-10T00:00:00"/>
    <x v="57"/>
    <x v="8"/>
    <x v="9"/>
    <x v="76"/>
    <x v="0"/>
    <x v="0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x v="32"/>
    <x v="29"/>
    <x v="1"/>
    <x v="1"/>
    <x v="1"/>
    <x v="2"/>
  </r>
  <r>
    <d v="2019-06-10T00:00:00"/>
    <x v="58"/>
    <x v="2"/>
    <x v="24"/>
    <x v="77"/>
    <x v="0"/>
    <x v="0"/>
    <x v="22"/>
    <x v="66"/>
    <n v="437.24618890783512"/>
    <n v="376.5617584152518"/>
    <d v="1899-12-30T10:25:00"/>
    <d v="1899-12-30T12:40:00"/>
    <n v="10"/>
    <n v="25"/>
    <n v="12"/>
    <n v="40"/>
    <n v="203"/>
    <n v="945"/>
    <n v="191.83500000000001"/>
    <x v="35"/>
    <x v="32"/>
    <x v="0"/>
    <x v="8"/>
    <x v="0"/>
    <x v="2"/>
  </r>
  <r>
    <d v="2019-06-10T00:00:00"/>
    <x v="2"/>
    <x v="2"/>
    <x v="2"/>
    <x v="78"/>
    <x v="0"/>
    <x v="0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x v="2"/>
    <x v="2"/>
    <x v="2"/>
    <x v="1"/>
    <x v="1"/>
    <x v="2"/>
  </r>
  <r>
    <d v="2019-06-10T00:00:00"/>
    <x v="33"/>
    <x v="2"/>
    <x v="1"/>
    <x v="79"/>
    <x v="0"/>
    <x v="0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x v="22"/>
    <x v="19"/>
    <x v="8"/>
    <x v="1"/>
    <x v="1"/>
    <x v="2"/>
  </r>
  <r>
    <d v="2019-06-10T00:00:00"/>
    <x v="34"/>
    <x v="6"/>
    <x v="9"/>
    <x v="80"/>
    <x v="0"/>
    <x v="0"/>
    <x v="64"/>
    <x v="23"/>
    <n v="239.31340170869245"/>
    <n v="208.92363712533773"/>
    <d v="1899-12-30T08:05:00"/>
    <d v="1899-12-30T09:25:00"/>
    <n v="8"/>
    <n v="5"/>
    <n v="9"/>
    <n v="25"/>
    <n v="203"/>
    <n v="602"/>
    <n v="122.206"/>
    <x v="22"/>
    <x v="19"/>
    <x v="8"/>
    <x v="1"/>
    <x v="1"/>
    <x v="2"/>
  </r>
  <r>
    <d v="2019-06-10T00:00:00"/>
    <x v="59"/>
    <x v="6"/>
    <x v="13"/>
    <x v="81"/>
    <x v="0"/>
    <x v="0"/>
    <x v="65"/>
    <x v="68"/>
    <n v="154.0502166235689"/>
    <n v="194.29488663496403"/>
    <d v="1899-12-30T04:05:00"/>
    <d v="1899-12-30T05:25:00"/>
    <n v="4"/>
    <n v="5"/>
    <n v="5"/>
    <n v="25"/>
    <n v="203"/>
    <n v="555"/>
    <n v="112.66500000000001"/>
    <x v="36"/>
    <x v="33"/>
    <x v="3"/>
    <x v="1"/>
    <x v="1"/>
    <x v="2"/>
  </r>
  <r>
    <d v="2019-06-10T00:00:00"/>
    <x v="60"/>
    <x v="22"/>
    <x v="1"/>
    <x v="82"/>
    <x v="0"/>
    <x v="0"/>
    <x v="66"/>
    <x v="69"/>
    <n v="154.0502166235689"/>
    <n v="194.29488663496403"/>
    <d v="1899-12-30T06:05:00"/>
    <d v="1899-12-30T07:25:00"/>
    <n v="6"/>
    <n v="5"/>
    <n v="7"/>
    <n v="25"/>
    <n v="203"/>
    <n v="555"/>
    <n v="112.66500000000001"/>
    <x v="36"/>
    <x v="33"/>
    <x v="3"/>
    <x v="1"/>
    <x v="1"/>
    <x v="2"/>
  </r>
  <r>
    <d v="2019-06-10T00:00:00"/>
    <x v="50"/>
    <x v="8"/>
    <x v="1"/>
    <x v="83"/>
    <x v="0"/>
    <x v="0"/>
    <x v="67"/>
    <x v="70"/>
    <n v="184.25871592968858"/>
    <n v="154.07262794368225"/>
    <d v="1899-12-30T17:40:00"/>
    <d v="1899-12-30T18:40:00"/>
    <n v="17"/>
    <n v="40"/>
    <n v="18"/>
    <n v="40"/>
    <n v="203"/>
    <n v="309"/>
    <n v="62.726999999999997"/>
    <x v="31"/>
    <x v="28"/>
    <x v="1"/>
    <x v="1"/>
    <x v="1"/>
    <x v="2"/>
  </r>
  <r>
    <d v="2019-06-10T00:00:00"/>
    <x v="2"/>
    <x v="2"/>
    <x v="2"/>
    <x v="84"/>
    <x v="0"/>
    <x v="0"/>
    <x v="22"/>
    <x v="71"/>
    <n v="236.34688949060637"/>
    <n v="201.94443000170284"/>
    <d v="1899-12-30T10:25:00"/>
    <d v="1899-12-30T11:45:00"/>
    <n v="10"/>
    <n v="25"/>
    <n v="11"/>
    <n v="45"/>
    <n v="203"/>
    <n v="604"/>
    <n v="122.61199999999999"/>
    <x v="2"/>
    <x v="2"/>
    <x v="2"/>
    <x v="1"/>
    <x v="1"/>
    <x v="2"/>
  </r>
  <r>
    <d v="2019-06-10T00:00:00"/>
    <x v="12"/>
    <x v="3"/>
    <x v="7"/>
    <x v="83"/>
    <x v="0"/>
    <x v="0"/>
    <x v="24"/>
    <x v="72"/>
    <n v="292.75199550278143"/>
    <n v="283.06606117169179"/>
    <d v="1899-12-30T14:00:00"/>
    <d v="1899-12-30T16:10:00"/>
    <n v="14"/>
    <n v="0"/>
    <n v="16"/>
    <n v="10"/>
    <n v="203"/>
    <n v="1062"/>
    <n v="215.58600000000001"/>
    <x v="9"/>
    <x v="7"/>
    <x v="1"/>
    <x v="1"/>
    <x v="1"/>
    <x v="2"/>
  </r>
  <r>
    <d v="2019-06-10T00:00:00"/>
    <x v="15"/>
    <x v="3"/>
    <x v="9"/>
    <x v="85"/>
    <x v="0"/>
    <x v="0"/>
    <x v="35"/>
    <x v="73"/>
    <n v="236.34688949060637"/>
    <n v="201.94443000170284"/>
    <d v="1899-12-30T07:00:00"/>
    <d v="1899-12-30T08:20:00"/>
    <n v="7"/>
    <n v="0"/>
    <n v="8"/>
    <n v="20"/>
    <n v="203"/>
    <n v="604"/>
    <n v="122.61199999999999"/>
    <x v="2"/>
    <x v="2"/>
    <x v="2"/>
    <x v="1"/>
    <x v="1"/>
    <x v="2"/>
  </r>
  <r>
    <d v="2019-06-10T00:00:00"/>
    <x v="23"/>
    <x v="6"/>
    <x v="2"/>
    <x v="86"/>
    <x v="0"/>
    <x v="0"/>
    <x v="51"/>
    <x v="51"/>
    <n v="381.62004815649715"/>
    <n v="329.70071085785668"/>
    <d v="1899-12-30T03:30:00"/>
    <d v="1899-12-30T05:40:00"/>
    <n v="3"/>
    <n v="30"/>
    <n v="5"/>
    <n v="40"/>
    <n v="203"/>
    <n v="1133"/>
    <n v="229.999"/>
    <x v="15"/>
    <x v="12"/>
    <x v="6"/>
    <x v="1"/>
    <x v="1"/>
    <x v="2"/>
  </r>
  <r>
    <d v="2019-06-10T00:00:00"/>
    <x v="61"/>
    <x v="8"/>
    <x v="25"/>
    <x v="87"/>
    <x v="0"/>
    <x v="0"/>
    <x v="68"/>
    <x v="74"/>
    <n v="325.82316026504782"/>
    <n v="295.27678687126377"/>
    <d v="1899-12-30T09:30:00"/>
    <d v="1899-12-30T12:00:00"/>
    <n v="9"/>
    <n v="30"/>
    <n v="12"/>
    <n v="0"/>
    <n v="203"/>
    <n v="1180"/>
    <n v="239.54"/>
    <x v="37"/>
    <x v="34"/>
    <x v="0"/>
    <x v="8"/>
    <x v="0"/>
    <x v="0"/>
  </r>
  <r>
    <d v="2019-06-10T00:00:00"/>
    <x v="62"/>
    <x v="8"/>
    <x v="26"/>
    <x v="88"/>
    <x v="0"/>
    <x v="0"/>
    <x v="69"/>
    <x v="75"/>
    <n v="505.64699962499998"/>
    <n v="436.31569458756371"/>
    <d v="1899-12-30T23:25:00"/>
    <d v="1899-12-30T03:00:00"/>
    <n v="23"/>
    <n v="25"/>
    <n v="3"/>
    <n v="0"/>
    <n v="203"/>
    <n v="2077"/>
    <n v="421.63099999999997"/>
    <x v="38"/>
    <x v="35"/>
    <x v="0"/>
    <x v="8"/>
    <x v="0"/>
    <x v="0"/>
  </r>
  <r>
    <d v="2019-06-10T00:00:00"/>
    <x v="63"/>
    <x v="23"/>
    <x v="7"/>
    <x v="89"/>
    <x v="0"/>
    <x v="0"/>
    <x v="70"/>
    <x v="27"/>
    <n v="325.82316026504782"/>
    <n v="295.27678687126377"/>
    <d v="1899-12-30T13:00:00"/>
    <d v="1899-12-30T15:20:00"/>
    <n v="13"/>
    <n v="0"/>
    <n v="15"/>
    <n v="20"/>
    <n v="203"/>
    <n v="1180"/>
    <n v="239.54"/>
    <x v="37"/>
    <x v="34"/>
    <x v="0"/>
    <x v="8"/>
    <x v="0"/>
    <x v="0"/>
  </r>
  <r>
    <d v="2019-06-10T00:00:00"/>
    <x v="12"/>
    <x v="3"/>
    <x v="7"/>
    <x v="90"/>
    <x v="0"/>
    <x v="0"/>
    <x v="71"/>
    <x v="62"/>
    <n v="292.75199550278143"/>
    <n v="283.06606117169179"/>
    <d v="1899-12-30T01:45:00"/>
    <d v="1899-12-30T03:40:00"/>
    <n v="1"/>
    <n v="45"/>
    <n v="3"/>
    <n v="40"/>
    <n v="203"/>
    <n v="1062"/>
    <n v="215.58600000000001"/>
    <x v="9"/>
    <x v="7"/>
    <x v="1"/>
    <x v="1"/>
    <x v="1"/>
    <x v="2"/>
  </r>
  <r>
    <d v="2019-06-10T00:00:00"/>
    <x v="64"/>
    <x v="3"/>
    <x v="27"/>
    <x v="91"/>
    <x v="0"/>
    <x v="0"/>
    <x v="19"/>
    <x v="76"/>
    <n v="206.38932138906318"/>
    <n v="262.45868422811373"/>
    <d v="1899-12-30T04:00:00"/>
    <d v="1899-12-30T05:50:00"/>
    <n v="4"/>
    <n v="0"/>
    <n v="5"/>
    <n v="50"/>
    <n v="203"/>
    <n v="958"/>
    <n v="194.47399999999999"/>
    <x v="39"/>
    <x v="36"/>
    <x v="3"/>
    <x v="1"/>
    <x v="1"/>
    <x v="2"/>
  </r>
  <r>
    <d v="2019-06-10T00:00:00"/>
    <x v="65"/>
    <x v="3"/>
    <x v="17"/>
    <x v="92"/>
    <x v="0"/>
    <x v="0"/>
    <x v="72"/>
    <x v="17"/>
    <n v="398.49460740287265"/>
    <n v="502.8326130028529"/>
    <d v="1899-12-30T10:20:00"/>
    <d v="1899-12-30T13:10:00"/>
    <n v="10"/>
    <n v="20"/>
    <n v="13"/>
    <n v="10"/>
    <n v="203"/>
    <n v="1633"/>
    <n v="331.49900000000002"/>
    <x v="40"/>
    <x v="37"/>
    <x v="0"/>
    <x v="5"/>
    <x v="0"/>
    <x v="2"/>
  </r>
  <r>
    <d v="2019-06-10T00:00:00"/>
    <x v="66"/>
    <x v="24"/>
    <x v="2"/>
    <x v="93"/>
    <x v="0"/>
    <x v="0"/>
    <x v="73"/>
    <x v="77"/>
    <n v="206.38932138906318"/>
    <n v="262.45868422811373"/>
    <d v="1899-12-30T06:30:00"/>
    <d v="1899-12-30T08:15:00"/>
    <n v="6"/>
    <n v="30"/>
    <n v="8"/>
    <n v="15"/>
    <n v="203"/>
    <n v="958"/>
    <n v="194.47399999999999"/>
    <x v="39"/>
    <x v="36"/>
    <x v="3"/>
    <x v="1"/>
    <x v="1"/>
    <x v="2"/>
  </r>
  <r>
    <d v="2019-06-10T00:00:00"/>
    <x v="67"/>
    <x v="15"/>
    <x v="2"/>
    <x v="94"/>
    <x v="0"/>
    <x v="0"/>
    <x v="53"/>
    <x v="78"/>
    <n v="398.49460740287265"/>
    <n v="502.8326130028529"/>
    <d v="1899-12-30T23:30:00"/>
    <d v="1899-12-30T02:45:00"/>
    <n v="23"/>
    <n v="30"/>
    <n v="2"/>
    <n v="45"/>
    <n v="203"/>
    <n v="1633"/>
    <n v="331.49900000000002"/>
    <x v="40"/>
    <x v="37"/>
    <x v="0"/>
    <x v="5"/>
    <x v="0"/>
    <x v="2"/>
  </r>
  <r>
    <d v="2019-06-10T00:00:00"/>
    <x v="68"/>
    <x v="22"/>
    <x v="2"/>
    <x v="95"/>
    <x v="0"/>
    <x v="0"/>
    <x v="8"/>
    <x v="56"/>
    <n v="144.22284421048835"/>
    <n v="208.66190231342807"/>
    <d v="1899-12-30T01:55:00"/>
    <d v="1899-12-30T03:20:00"/>
    <n v="1"/>
    <n v="55"/>
    <n v="3"/>
    <n v="20"/>
    <n v="203"/>
    <n v="689"/>
    <n v="139.86699999999999"/>
    <x v="17"/>
    <x v="14"/>
    <x v="3"/>
    <x v="1"/>
    <x v="1"/>
    <x v="2"/>
  </r>
  <r>
    <d v="2019-06-10T00:00:00"/>
    <x v="69"/>
    <x v="8"/>
    <x v="28"/>
    <x v="96"/>
    <x v="0"/>
    <x v="0"/>
    <x v="16"/>
    <x v="79"/>
    <n v="675.16023476973703"/>
    <n v="572.56880930841339"/>
    <d v="1899-12-30T12:10:00"/>
    <d v="1899-12-30T17:05:00"/>
    <n v="12"/>
    <n v="10"/>
    <n v="17"/>
    <n v="5"/>
    <n v="203"/>
    <n v="3195"/>
    <n v="648.58500000000004"/>
    <x v="41"/>
    <x v="38"/>
    <x v="0"/>
    <x v="8"/>
    <x v="0"/>
    <x v="0"/>
  </r>
  <r>
    <d v="2019-06-10T00:00:00"/>
    <x v="70"/>
    <x v="25"/>
    <x v="7"/>
    <x v="97"/>
    <x v="0"/>
    <x v="0"/>
    <x v="74"/>
    <x v="80"/>
    <n v="675.16023476973703"/>
    <n v="572.56880930841339"/>
    <d v="1899-12-30T18:05:00"/>
    <d v="1899-12-30T23:15:00"/>
    <n v="18"/>
    <n v="5"/>
    <n v="23"/>
    <n v="15"/>
    <n v="203"/>
    <n v="3195"/>
    <n v="648.58500000000004"/>
    <x v="41"/>
    <x v="38"/>
    <x v="0"/>
    <x v="8"/>
    <x v="0"/>
    <x v="0"/>
  </r>
  <r>
    <d v="2019-06-10T00:00:00"/>
    <x v="50"/>
    <x v="8"/>
    <x v="1"/>
    <x v="98"/>
    <x v="0"/>
    <x v="0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x v="31"/>
    <x v="28"/>
    <x v="1"/>
    <x v="1"/>
    <x v="1"/>
    <x v="2"/>
  </r>
  <r>
    <d v="2019-06-10T00:00:00"/>
    <x v="46"/>
    <x v="20"/>
    <x v="1"/>
    <x v="99"/>
    <x v="0"/>
    <x v="0"/>
    <x v="75"/>
    <x v="82"/>
    <n v="187.46363998635809"/>
    <n v="145.81561859013829"/>
    <d v="1899-12-30T03:50:00"/>
    <d v="1899-12-30T04:55:00"/>
    <n v="3"/>
    <n v="50"/>
    <n v="4"/>
    <n v="55"/>
    <n v="203"/>
    <n v="301"/>
    <n v="61.103000000000002"/>
    <x v="30"/>
    <x v="27"/>
    <x v="1"/>
    <x v="1"/>
    <x v="1"/>
    <x v="2"/>
  </r>
  <r>
    <d v="2019-06-10T00:00:00"/>
    <x v="71"/>
    <x v="26"/>
    <x v="1"/>
    <x v="100"/>
    <x v="0"/>
    <x v="0"/>
    <x v="76"/>
    <x v="39"/>
    <n v="159.31349741767471"/>
    <n v="161.80118112969026"/>
    <d v="1899-12-30T07:25:00"/>
    <d v="1899-12-30T08:30:00"/>
    <n v="7"/>
    <n v="25"/>
    <n v="8"/>
    <n v="30"/>
    <n v="203"/>
    <n v="383"/>
    <n v="77.748999999999995"/>
    <x v="42"/>
    <x v="39"/>
    <x v="3"/>
    <x v="1"/>
    <x v="1"/>
    <x v="2"/>
  </r>
  <r>
    <d v="2019-06-10T00:00:00"/>
    <x v="49"/>
    <x v="6"/>
    <x v="23"/>
    <x v="101"/>
    <x v="0"/>
    <x v="0"/>
    <x v="77"/>
    <x v="83"/>
    <n v="187.46363998635809"/>
    <n v="145.81561859013829"/>
    <d v="1899-12-30T02:10:00"/>
    <d v="1899-12-30T03:10:00"/>
    <n v="2"/>
    <n v="10"/>
    <n v="3"/>
    <n v="10"/>
    <n v="203"/>
    <n v="301"/>
    <n v="61.103000000000002"/>
    <x v="30"/>
    <x v="27"/>
    <x v="1"/>
    <x v="1"/>
    <x v="1"/>
    <x v="2"/>
  </r>
  <r>
    <d v="2019-06-10T00:00:00"/>
    <x v="72"/>
    <x v="6"/>
    <x v="29"/>
    <x v="102"/>
    <x v="0"/>
    <x v="0"/>
    <x v="78"/>
    <x v="11"/>
    <n v="159.31349741767471"/>
    <n v="161.80118112969026"/>
    <d v="1899-12-30T05:35:00"/>
    <d v="1899-12-30T06:45:00"/>
    <n v="5"/>
    <n v="35"/>
    <n v="6"/>
    <n v="45"/>
    <n v="203"/>
    <n v="383"/>
    <n v="77.748999999999995"/>
    <x v="42"/>
    <x v="39"/>
    <x v="3"/>
    <x v="1"/>
    <x v="1"/>
    <x v="2"/>
  </r>
  <r>
    <d v="2019-06-10T00:00:00"/>
    <x v="52"/>
    <x v="6"/>
    <x v="7"/>
    <x v="103"/>
    <x v="0"/>
    <x v="0"/>
    <x v="40"/>
    <x v="84"/>
    <n v="184.25871592968858"/>
    <n v="154.07262794368225"/>
    <d v="1899-12-30T09:10:00"/>
    <d v="1899-12-30T10:20:00"/>
    <n v="9"/>
    <n v="10"/>
    <n v="10"/>
    <n v="20"/>
    <n v="203"/>
    <n v="309"/>
    <n v="62.726999999999997"/>
    <x v="31"/>
    <x v="28"/>
    <x v="1"/>
    <x v="1"/>
    <x v="1"/>
    <x v="1"/>
  </r>
  <r>
    <d v="2019-06-10T00:00:00"/>
    <x v="73"/>
    <x v="18"/>
    <x v="2"/>
    <x v="104"/>
    <x v="0"/>
    <x v="0"/>
    <x v="79"/>
    <x v="85"/>
    <n v="343.25439636723399"/>
    <n v="347.63650227556832"/>
    <d v="1899-12-30T12:05:00"/>
    <d v="1899-12-30T14:15:00"/>
    <n v="12"/>
    <n v="5"/>
    <n v="14"/>
    <n v="15"/>
    <n v="203"/>
    <n v="967"/>
    <n v="196.30099999999999"/>
    <x v="43"/>
    <x v="40"/>
    <x v="4"/>
    <x v="7"/>
    <x v="0"/>
    <x v="2"/>
  </r>
  <r>
    <d v="2019-06-10T00:00:00"/>
    <x v="11"/>
    <x v="8"/>
    <x v="2"/>
    <x v="105"/>
    <x v="0"/>
    <x v="0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x v="9"/>
    <x v="7"/>
    <x v="1"/>
    <x v="1"/>
    <x v="1"/>
    <x v="2"/>
  </r>
  <r>
    <d v="2019-06-10T00:00:00"/>
    <x v="2"/>
    <x v="2"/>
    <x v="2"/>
    <x v="106"/>
    <x v="0"/>
    <x v="0"/>
    <x v="81"/>
    <x v="9"/>
    <n v="236.34688949060637"/>
    <n v="201.94443000170284"/>
    <d v="1899-12-30T06:00:00"/>
    <d v="1899-12-30T07:20:00"/>
    <n v="6"/>
    <n v="0"/>
    <n v="7"/>
    <n v="20"/>
    <n v="203"/>
    <n v="604"/>
    <n v="122.61199999999999"/>
    <x v="2"/>
    <x v="2"/>
    <x v="2"/>
    <x v="1"/>
    <x v="1"/>
    <x v="2"/>
  </r>
  <r>
    <d v="2019-06-10T00:00:00"/>
    <x v="74"/>
    <x v="3"/>
    <x v="21"/>
    <x v="107"/>
    <x v="0"/>
    <x v="0"/>
    <x v="82"/>
    <x v="13"/>
    <n v="343.25439636723399"/>
    <n v="347.63650227556832"/>
    <d v="1899-12-30T08:55:00"/>
    <d v="1899-12-30T11:05:00"/>
    <n v="8"/>
    <n v="55"/>
    <n v="11"/>
    <n v="5"/>
    <n v="203"/>
    <n v="967"/>
    <n v="196.30099999999999"/>
    <x v="43"/>
    <x v="40"/>
    <x v="4"/>
    <x v="7"/>
    <x v="0"/>
    <x v="2"/>
  </r>
  <r>
    <d v="2019-06-10T00:00:00"/>
    <x v="15"/>
    <x v="3"/>
    <x v="9"/>
    <x v="108"/>
    <x v="0"/>
    <x v="0"/>
    <x v="19"/>
    <x v="32"/>
    <n v="236.34688949060637"/>
    <n v="201.94443000170284"/>
    <d v="1899-12-30T04:00:00"/>
    <d v="1899-12-30T05:20:00"/>
    <n v="4"/>
    <n v="0"/>
    <n v="5"/>
    <n v="20"/>
    <n v="203"/>
    <n v="604"/>
    <n v="122.61199999999999"/>
    <x v="2"/>
    <x v="2"/>
    <x v="2"/>
    <x v="1"/>
    <x v="1"/>
    <x v="2"/>
  </r>
  <r>
    <d v="2019-06-10T00:00:00"/>
    <x v="12"/>
    <x v="3"/>
    <x v="7"/>
    <x v="109"/>
    <x v="0"/>
    <x v="0"/>
    <x v="83"/>
    <x v="87"/>
    <n v="292.75199550278143"/>
    <n v="283.06606117169179"/>
    <d v="1899-12-30T11:45:00"/>
    <d v="1899-12-30T13:40:00"/>
    <n v="11"/>
    <n v="45"/>
    <n v="13"/>
    <n v="40"/>
    <n v="203"/>
    <n v="1062"/>
    <n v="215.58600000000001"/>
    <x v="9"/>
    <x v="7"/>
    <x v="1"/>
    <x v="1"/>
    <x v="1"/>
    <x v="2"/>
  </r>
  <r>
    <d v="2019-06-10T00:00:00"/>
    <x v="73"/>
    <x v="18"/>
    <x v="2"/>
    <x v="110"/>
    <x v="0"/>
    <x v="0"/>
    <x v="82"/>
    <x v="13"/>
    <n v="343.25439636723399"/>
    <n v="347.63650227556832"/>
    <d v="1899-12-30T08:55:00"/>
    <d v="1899-12-30T11:05:00"/>
    <n v="8"/>
    <n v="55"/>
    <n v="11"/>
    <n v="5"/>
    <n v="203"/>
    <n v="967"/>
    <n v="196.30099999999999"/>
    <x v="43"/>
    <x v="40"/>
    <x v="4"/>
    <x v="7"/>
    <x v="0"/>
    <x v="2"/>
  </r>
  <r>
    <d v="2019-06-10T00:00:00"/>
    <x v="75"/>
    <x v="8"/>
    <x v="30"/>
    <x v="111"/>
    <x v="0"/>
    <x v="0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x v="44"/>
    <x v="41"/>
    <x v="0"/>
    <x v="0"/>
    <x v="0"/>
    <x v="2"/>
  </r>
  <r>
    <d v="2019-06-10T00:00:00"/>
    <x v="74"/>
    <x v="3"/>
    <x v="21"/>
    <x v="112"/>
    <x v="0"/>
    <x v="0"/>
    <x v="14"/>
    <x v="58"/>
    <n v="343.25439636723399"/>
    <n v="347.63650227556832"/>
    <d v="1899-12-30T05:40:00"/>
    <d v="1899-12-30T07:50:00"/>
    <n v="5"/>
    <n v="40"/>
    <n v="7"/>
    <n v="50"/>
    <n v="203"/>
    <n v="967"/>
    <n v="196.30099999999999"/>
    <x v="43"/>
    <x v="40"/>
    <x v="4"/>
    <x v="7"/>
    <x v="0"/>
    <x v="2"/>
  </r>
  <r>
    <d v="2019-06-10T00:00:00"/>
    <x v="76"/>
    <x v="3"/>
    <x v="31"/>
    <x v="113"/>
    <x v="0"/>
    <x v="0"/>
    <x v="85"/>
    <x v="89"/>
    <n v="308.7453322478957"/>
    <n v="330.16909384151558"/>
    <d v="1899-12-30T00:05:00"/>
    <d v="1899-12-30T02:15:00"/>
    <n v="0"/>
    <n v="5"/>
    <n v="2"/>
    <n v="15"/>
    <n v="203"/>
    <n v="1217"/>
    <n v="247.05099999999999"/>
    <x v="45"/>
    <x v="42"/>
    <x v="7"/>
    <x v="1"/>
    <x v="1"/>
    <x v="2"/>
  </r>
  <r>
    <d v="2019-06-10T00:00:00"/>
    <x v="77"/>
    <x v="27"/>
    <x v="7"/>
    <x v="114"/>
    <x v="0"/>
    <x v="0"/>
    <x v="86"/>
    <x v="89"/>
    <n v="628.37086910167432"/>
    <n v="800.94786178298557"/>
    <d v="1899-12-30T21:20:00"/>
    <d v="1899-12-30T02:15:00"/>
    <n v="21"/>
    <n v="20"/>
    <n v="2"/>
    <n v="15"/>
    <n v="203"/>
    <n v="3302"/>
    <n v="670.30600000000004"/>
    <x v="44"/>
    <x v="41"/>
    <x v="0"/>
    <x v="0"/>
    <x v="0"/>
    <x v="2"/>
  </r>
  <r>
    <d v="2019-06-10T00:00:00"/>
    <x v="78"/>
    <x v="28"/>
    <x v="2"/>
    <x v="115"/>
    <x v="0"/>
    <x v="0"/>
    <x v="87"/>
    <x v="90"/>
    <n v="308.7453322478957"/>
    <n v="330.16909384151558"/>
    <d v="1899-12-30T02:55:00"/>
    <d v="1899-12-30T05:00:00"/>
    <n v="2"/>
    <n v="55"/>
    <n v="5"/>
    <n v="0"/>
    <n v="203"/>
    <n v="1217"/>
    <n v="247.05099999999999"/>
    <x v="45"/>
    <x v="42"/>
    <x v="7"/>
    <x v="1"/>
    <x v="1"/>
    <x v="2"/>
  </r>
  <r>
    <d v="2019-06-10T00:00:00"/>
    <x v="33"/>
    <x v="2"/>
    <x v="1"/>
    <x v="116"/>
    <x v="0"/>
    <x v="0"/>
    <x v="20"/>
    <x v="2"/>
    <n v="239.31340170869245"/>
    <n v="208.92363712533773"/>
    <d v="1899-12-30T01:00:00"/>
    <d v="1899-12-30T02:25:00"/>
    <n v="1"/>
    <n v="0"/>
    <n v="2"/>
    <n v="25"/>
    <n v="203"/>
    <n v="602"/>
    <n v="122.206"/>
    <x v="22"/>
    <x v="19"/>
    <x v="8"/>
    <x v="1"/>
    <x v="1"/>
    <x v="2"/>
  </r>
  <r>
    <d v="2019-06-10T00:00:00"/>
    <x v="33"/>
    <x v="2"/>
    <x v="1"/>
    <x v="117"/>
    <x v="0"/>
    <x v="0"/>
    <x v="81"/>
    <x v="91"/>
    <n v="239.31340170869245"/>
    <n v="208.92363712533773"/>
    <d v="1899-12-30T06:00:00"/>
    <d v="1899-12-30T07:30:00"/>
    <n v="6"/>
    <n v="0"/>
    <n v="7"/>
    <n v="30"/>
    <n v="203"/>
    <n v="602"/>
    <n v="122.206"/>
    <x v="22"/>
    <x v="19"/>
    <x v="8"/>
    <x v="1"/>
    <x v="1"/>
    <x v="2"/>
  </r>
  <r>
    <d v="2019-06-10T00:00:00"/>
    <x v="79"/>
    <x v="9"/>
    <x v="2"/>
    <x v="118"/>
    <x v="0"/>
    <x v="0"/>
    <x v="88"/>
    <x v="92"/>
    <n v="351.14307895297088"/>
    <n v="523.63526717694549"/>
    <d v="1899-12-30T11:20:00"/>
    <d v="1899-12-30T14:35:00"/>
    <n v="11"/>
    <n v="20"/>
    <n v="14"/>
    <n v="35"/>
    <n v="203"/>
    <n v="2073"/>
    <n v="420.81900000000002"/>
    <x v="10"/>
    <x v="8"/>
    <x v="4"/>
    <x v="4"/>
    <x v="0"/>
    <x v="2"/>
  </r>
  <r>
    <d v="2019-06-10T00:00:00"/>
    <x v="34"/>
    <x v="6"/>
    <x v="9"/>
    <x v="119"/>
    <x v="0"/>
    <x v="0"/>
    <x v="19"/>
    <x v="32"/>
    <n v="239.31340170869245"/>
    <n v="208.92363712533773"/>
    <d v="1899-12-30T04:00:00"/>
    <d v="1899-12-30T05:20:00"/>
    <n v="4"/>
    <n v="0"/>
    <n v="5"/>
    <n v="20"/>
    <n v="203"/>
    <n v="602"/>
    <n v="122.206"/>
    <x v="22"/>
    <x v="19"/>
    <x v="8"/>
    <x v="1"/>
    <x v="1"/>
    <x v="2"/>
  </r>
  <r>
    <d v="2019-06-10T00:00:00"/>
    <x v="80"/>
    <x v="6"/>
    <x v="8"/>
    <x v="120"/>
    <x v="0"/>
    <x v="0"/>
    <x v="89"/>
    <x v="47"/>
    <n v="282.37915814123511"/>
    <n v="330.61128297374086"/>
    <d v="1899-12-30T08:15:00"/>
    <d v="1899-12-30T10:15:00"/>
    <n v="8"/>
    <n v="15"/>
    <n v="10"/>
    <n v="15"/>
    <n v="203"/>
    <n v="1046"/>
    <n v="212.33799999999999"/>
    <x v="11"/>
    <x v="9"/>
    <x v="4"/>
    <x v="4"/>
    <x v="0"/>
    <x v="2"/>
  </r>
  <r>
    <d v="2019-06-10T00:00:00"/>
    <x v="81"/>
    <x v="29"/>
    <x v="7"/>
    <x v="121"/>
    <x v="0"/>
    <x v="0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x v="46"/>
    <x v="43"/>
    <x v="0"/>
    <x v="8"/>
    <x v="0"/>
    <x v="0"/>
  </r>
  <r>
    <d v="2019-06-10T00:00:00"/>
    <x v="82"/>
    <x v="8"/>
    <x v="32"/>
    <x v="122"/>
    <x v="0"/>
    <x v="0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x v="46"/>
    <x v="43"/>
    <x v="0"/>
    <x v="8"/>
    <x v="0"/>
    <x v="0"/>
  </r>
  <r>
    <d v="2019-06-10T00:00:00"/>
    <x v="11"/>
    <x v="8"/>
    <x v="2"/>
    <x v="123"/>
    <x v="0"/>
    <x v="0"/>
    <x v="52"/>
    <x v="21"/>
    <n v="292.75199550278143"/>
    <n v="283.06606117169179"/>
    <d v="1899-12-30T04:20:00"/>
    <d v="1899-12-30T06:15:00"/>
    <n v="4"/>
    <n v="20"/>
    <n v="6"/>
    <n v="15"/>
    <n v="203"/>
    <n v="1062"/>
    <n v="215.58600000000001"/>
    <x v="9"/>
    <x v="7"/>
    <x v="1"/>
    <x v="1"/>
    <x v="1"/>
    <x v="2"/>
  </r>
  <r>
    <d v="2019-06-10T00:00:00"/>
    <x v="83"/>
    <x v="3"/>
    <x v="16"/>
    <x v="124"/>
    <x v="0"/>
    <x v="0"/>
    <x v="91"/>
    <x v="59"/>
    <n v="233.52231346639445"/>
    <n v="188.23299562906084"/>
    <d v="1899-12-30T07:20:00"/>
    <d v="1899-12-30T08:35:00"/>
    <n v="7"/>
    <n v="20"/>
    <n v="8"/>
    <n v="35"/>
    <n v="203"/>
    <n v="547"/>
    <n v="111.041"/>
    <x v="47"/>
    <x v="44"/>
    <x v="1"/>
    <x v="1"/>
    <x v="1"/>
    <x v="2"/>
  </r>
  <r>
    <d v="2019-06-10T00:00:00"/>
    <x v="84"/>
    <x v="14"/>
    <x v="2"/>
    <x v="125"/>
    <x v="0"/>
    <x v="0"/>
    <x v="60"/>
    <x v="44"/>
    <n v="233.52231346639445"/>
    <n v="188.23299562906084"/>
    <d v="1899-12-30T09:15:00"/>
    <d v="1899-12-30T10:30:00"/>
    <n v="9"/>
    <n v="15"/>
    <n v="10"/>
    <n v="30"/>
    <n v="203"/>
    <n v="547"/>
    <n v="111.041"/>
    <x v="47"/>
    <x v="44"/>
    <x v="1"/>
    <x v="1"/>
    <x v="1"/>
    <x v="2"/>
  </r>
  <r>
    <d v="2019-06-10T00:00:00"/>
    <x v="12"/>
    <x v="3"/>
    <x v="7"/>
    <x v="126"/>
    <x v="0"/>
    <x v="0"/>
    <x v="92"/>
    <x v="17"/>
    <n v="292.75199550278143"/>
    <n v="283.06606117169179"/>
    <d v="1899-12-30T11:15:00"/>
    <d v="1899-12-30T13:10:00"/>
    <n v="11"/>
    <n v="15"/>
    <n v="13"/>
    <n v="10"/>
    <n v="203"/>
    <n v="1062"/>
    <n v="215.58600000000001"/>
    <x v="9"/>
    <x v="7"/>
    <x v="1"/>
    <x v="1"/>
    <x v="1"/>
    <x v="3"/>
  </r>
  <r>
    <d v="2019-06-10T00:00:00"/>
    <x v="85"/>
    <x v="3"/>
    <x v="33"/>
    <x v="127"/>
    <x v="0"/>
    <x v="0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x v="48"/>
    <x v="45"/>
    <x v="0"/>
    <x v="6"/>
    <x v="0"/>
    <x v="2"/>
  </r>
  <r>
    <d v="2019-06-10T00:00:00"/>
    <x v="86"/>
    <x v="30"/>
    <x v="2"/>
    <x v="128"/>
    <x v="0"/>
    <x v="0"/>
    <x v="32"/>
    <x v="40"/>
    <n v="851.51844399569575"/>
    <n v="835.14674301541368"/>
    <d v="1899-12-30T01:30:00"/>
    <d v="1899-12-30T06:20:00"/>
    <n v="1"/>
    <n v="30"/>
    <n v="6"/>
    <n v="20"/>
    <n v="184"/>
    <n v="2789"/>
    <n v="513.17600000000004"/>
    <x v="48"/>
    <x v="45"/>
    <x v="0"/>
    <x v="6"/>
    <x v="0"/>
    <x v="2"/>
  </r>
  <r>
    <d v="2019-06-10T00:00:00"/>
    <x v="87"/>
    <x v="3"/>
    <x v="12"/>
    <x v="129"/>
    <x v="0"/>
    <x v="0"/>
    <x v="44"/>
    <x v="96"/>
    <n v="290.63822696430168"/>
    <n v="331.16011625361529"/>
    <d v="1899-12-30T08:25:00"/>
    <d v="1899-12-30T10:10:00"/>
    <n v="8"/>
    <n v="25"/>
    <n v="10"/>
    <n v="10"/>
    <n v="184"/>
    <n v="872"/>
    <n v="160.44800000000001"/>
    <x v="49"/>
    <x v="46"/>
    <x v="5"/>
    <x v="9"/>
    <x v="0"/>
    <x v="2"/>
  </r>
  <r>
    <d v="2019-06-10T00:00:00"/>
    <x v="22"/>
    <x v="3"/>
    <x v="1"/>
    <x v="130"/>
    <x v="0"/>
    <x v="0"/>
    <x v="3"/>
    <x v="37"/>
    <n v="381.62004815649715"/>
    <n v="329.70071085785668"/>
    <d v="1899-12-30T23:00:00"/>
    <d v="1899-12-30T01:10:00"/>
    <n v="23"/>
    <n v="0"/>
    <n v="1"/>
    <n v="10"/>
    <n v="184"/>
    <n v="1133"/>
    <n v="208.47200000000001"/>
    <x v="15"/>
    <x v="12"/>
    <x v="6"/>
    <x v="1"/>
    <x v="1"/>
    <x v="2"/>
  </r>
  <r>
    <d v="2019-06-10T00:00:00"/>
    <x v="88"/>
    <x v="11"/>
    <x v="2"/>
    <x v="131"/>
    <x v="0"/>
    <x v="0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x v="49"/>
    <x v="46"/>
    <x v="5"/>
    <x v="9"/>
    <x v="0"/>
    <x v="2"/>
  </r>
  <r>
    <d v="2019-06-10T00:00:00"/>
    <x v="2"/>
    <x v="2"/>
    <x v="2"/>
    <x v="132"/>
    <x v="0"/>
    <x v="0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x v="2"/>
    <x v="2"/>
    <x v="2"/>
    <x v="1"/>
    <x v="1"/>
    <x v="2"/>
  </r>
  <r>
    <d v="2019-06-10T00:00:00"/>
    <x v="89"/>
    <x v="3"/>
    <x v="23"/>
    <x v="133"/>
    <x v="0"/>
    <x v="0"/>
    <x v="28"/>
    <x v="98"/>
    <n v="293.23396399985552"/>
    <n v="332.36525256500209"/>
    <d v="1899-12-30T04:30:00"/>
    <d v="1899-12-30T06:40:00"/>
    <n v="4"/>
    <n v="30"/>
    <n v="6"/>
    <n v="40"/>
    <n v="184"/>
    <n v="1213"/>
    <n v="223.19200000000001"/>
    <x v="50"/>
    <x v="47"/>
    <x v="1"/>
    <x v="1"/>
    <x v="1"/>
    <x v="2"/>
  </r>
  <r>
    <d v="2019-06-10T00:00:00"/>
    <x v="90"/>
    <x v="20"/>
    <x v="2"/>
    <x v="134"/>
    <x v="0"/>
    <x v="0"/>
    <x v="91"/>
    <x v="26"/>
    <n v="293.23396399985552"/>
    <n v="332.36525256500209"/>
    <d v="1899-12-30T07:20:00"/>
    <d v="1899-12-30T09:30:00"/>
    <n v="7"/>
    <n v="20"/>
    <n v="9"/>
    <n v="30"/>
    <n v="184"/>
    <n v="1213"/>
    <n v="223.19200000000001"/>
    <x v="50"/>
    <x v="47"/>
    <x v="1"/>
    <x v="1"/>
    <x v="1"/>
    <x v="2"/>
  </r>
  <r>
    <d v="2019-06-10T00:00:00"/>
    <x v="88"/>
    <x v="11"/>
    <x v="2"/>
    <x v="135"/>
    <x v="0"/>
    <x v="0"/>
    <x v="58"/>
    <x v="99"/>
    <n v="290.63822696430168"/>
    <n v="331.16011625361529"/>
    <d v="1899-12-30T13:45:00"/>
    <d v="1899-12-30T15:30:00"/>
    <n v="13"/>
    <n v="45"/>
    <n v="15"/>
    <n v="30"/>
    <n v="184"/>
    <n v="872"/>
    <n v="160.44800000000001"/>
    <x v="49"/>
    <x v="46"/>
    <x v="5"/>
    <x v="9"/>
    <x v="0"/>
    <x v="2"/>
  </r>
  <r>
    <d v="2019-06-10T00:00:00"/>
    <x v="87"/>
    <x v="3"/>
    <x v="12"/>
    <x v="136"/>
    <x v="0"/>
    <x v="0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x v="49"/>
    <x v="46"/>
    <x v="5"/>
    <x v="9"/>
    <x v="0"/>
    <x v="3"/>
  </r>
  <r>
    <d v="2019-06-10T00:00:00"/>
    <x v="33"/>
    <x v="2"/>
    <x v="1"/>
    <x v="137"/>
    <x v="0"/>
    <x v="0"/>
    <x v="54"/>
    <x v="100"/>
    <n v="239.31340170869245"/>
    <n v="208.92363712533773"/>
    <d v="1899-12-30T08:30:00"/>
    <d v="1899-12-30T10:00:00"/>
    <n v="8"/>
    <n v="30"/>
    <n v="10"/>
    <n v="0"/>
    <n v="184"/>
    <n v="602"/>
    <n v="110.768"/>
    <x v="22"/>
    <x v="19"/>
    <x v="8"/>
    <x v="1"/>
    <x v="1"/>
    <x v="2"/>
  </r>
  <r>
    <d v="2019-06-10T00:00:00"/>
    <x v="91"/>
    <x v="27"/>
    <x v="9"/>
    <x v="138"/>
    <x v="0"/>
    <x v="0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x v="51"/>
    <x v="48"/>
    <x v="0"/>
    <x v="0"/>
    <x v="0"/>
    <x v="2"/>
  </r>
  <r>
    <d v="2019-06-10T00:00:00"/>
    <x v="46"/>
    <x v="20"/>
    <x v="1"/>
    <x v="139"/>
    <x v="0"/>
    <x v="0"/>
    <x v="96"/>
    <x v="102"/>
    <n v="187.46363998635809"/>
    <n v="145.81561859013829"/>
    <d v="1899-12-30T12:40:00"/>
    <d v="1899-12-30T13:45:00"/>
    <n v="12"/>
    <n v="40"/>
    <n v="13"/>
    <n v="45"/>
    <n v="184"/>
    <n v="301"/>
    <n v="55.384"/>
    <x v="30"/>
    <x v="27"/>
    <x v="1"/>
    <x v="1"/>
    <x v="1"/>
    <x v="2"/>
  </r>
  <r>
    <d v="2019-06-10T00:00:00"/>
    <x v="49"/>
    <x v="6"/>
    <x v="23"/>
    <x v="140"/>
    <x v="0"/>
    <x v="0"/>
    <x v="46"/>
    <x v="74"/>
    <n v="187.46363998635809"/>
    <n v="145.81561859013829"/>
    <d v="1899-12-30T11:00:00"/>
    <d v="1899-12-30T12:00:00"/>
    <n v="11"/>
    <n v="0"/>
    <n v="12"/>
    <n v="0"/>
    <n v="184"/>
    <n v="301"/>
    <n v="55.384"/>
    <x v="30"/>
    <x v="27"/>
    <x v="1"/>
    <x v="1"/>
    <x v="1"/>
    <x v="2"/>
  </r>
  <r>
    <d v="2019-06-10T00:00:00"/>
    <x v="92"/>
    <x v="2"/>
    <x v="0"/>
    <x v="141"/>
    <x v="0"/>
    <x v="0"/>
    <x v="97"/>
    <x v="18"/>
    <n v="204.28649980369786"/>
    <n v="171.52300327227937"/>
    <d v="1899-12-30T07:55:00"/>
    <d v="1899-12-30T09:05:00"/>
    <n v="7"/>
    <n v="55"/>
    <n v="9"/>
    <n v="5"/>
    <n v="184"/>
    <n v="475"/>
    <n v="87.4"/>
    <x v="52"/>
    <x v="49"/>
    <x v="1"/>
    <x v="1"/>
    <x v="1"/>
    <x v="2"/>
  </r>
  <r>
    <d v="2019-06-10T00:00:00"/>
    <x v="93"/>
    <x v="1"/>
    <x v="9"/>
    <x v="142"/>
    <x v="0"/>
    <x v="0"/>
    <x v="98"/>
    <x v="103"/>
    <n v="204.28649980369786"/>
    <n v="171.52300327227937"/>
    <d v="1899-12-30T09:45:00"/>
    <d v="1899-12-30T10:50:00"/>
    <n v="9"/>
    <n v="45"/>
    <n v="10"/>
    <n v="50"/>
    <n v="184"/>
    <n v="475"/>
    <n v="87.4"/>
    <x v="52"/>
    <x v="49"/>
    <x v="1"/>
    <x v="1"/>
    <x v="1"/>
    <x v="2"/>
  </r>
  <r>
    <d v="2019-06-10T00:00:00"/>
    <x v="94"/>
    <x v="2"/>
    <x v="30"/>
    <x v="143"/>
    <x v="0"/>
    <x v="0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x v="51"/>
    <x v="48"/>
    <x v="0"/>
    <x v="0"/>
    <x v="0"/>
    <x v="2"/>
  </r>
  <r>
    <d v="2019-06-10T00:00:00"/>
    <x v="15"/>
    <x v="3"/>
    <x v="9"/>
    <x v="144"/>
    <x v="0"/>
    <x v="0"/>
    <x v="99"/>
    <x v="98"/>
    <n v="236.34688949060637"/>
    <n v="201.94443000170284"/>
    <d v="1899-12-30T05:15:00"/>
    <d v="1899-12-30T06:40:00"/>
    <n v="5"/>
    <n v="15"/>
    <n v="6"/>
    <n v="40"/>
    <n v="184"/>
    <n v="604"/>
    <n v="111.136"/>
    <x v="2"/>
    <x v="2"/>
    <x v="2"/>
    <x v="1"/>
    <x v="1"/>
    <x v="2"/>
  </r>
  <r>
    <d v="2019-06-10T00:00:00"/>
    <x v="23"/>
    <x v="6"/>
    <x v="2"/>
    <x v="145"/>
    <x v="0"/>
    <x v="0"/>
    <x v="36"/>
    <x v="105"/>
    <n v="381.62004815649715"/>
    <n v="329.70071085785668"/>
    <d v="1899-12-30T02:00:00"/>
    <d v="1899-12-30T04:05:00"/>
    <n v="2"/>
    <n v="0"/>
    <n v="4"/>
    <n v="5"/>
    <n v="184"/>
    <n v="1133"/>
    <n v="208.47200000000001"/>
    <x v="15"/>
    <x v="12"/>
    <x v="6"/>
    <x v="1"/>
    <x v="1"/>
    <x v="2"/>
  </r>
  <r>
    <d v="2019-06-10T00:00:00"/>
    <x v="95"/>
    <x v="27"/>
    <x v="1"/>
    <x v="146"/>
    <x v="0"/>
    <x v="0"/>
    <x v="82"/>
    <x v="106"/>
    <n v="820.43278345708859"/>
    <n v="858.33376596507389"/>
    <d v="1899-12-30T08:55:00"/>
    <d v="1899-12-30T14:20:00"/>
    <n v="8"/>
    <n v="55"/>
    <n v="14"/>
    <n v="20"/>
    <n v="184"/>
    <n v="3553"/>
    <n v="653.75199999999995"/>
    <x v="53"/>
    <x v="50"/>
    <x v="0"/>
    <x v="0"/>
    <x v="0"/>
    <x v="2"/>
  </r>
  <r>
    <d v="2019-06-10T00:00:00"/>
    <x v="96"/>
    <x v="6"/>
    <x v="30"/>
    <x v="147"/>
    <x v="0"/>
    <x v="0"/>
    <x v="36"/>
    <x v="69"/>
    <n v="820.43278345708859"/>
    <n v="858.33376596507389"/>
    <d v="1899-12-30T02:00:00"/>
    <d v="1899-12-30T07:25:00"/>
    <n v="2"/>
    <n v="0"/>
    <n v="7"/>
    <n v="25"/>
    <n v="184"/>
    <n v="3553"/>
    <n v="653.75199999999995"/>
    <x v="53"/>
    <x v="50"/>
    <x v="0"/>
    <x v="0"/>
    <x v="0"/>
    <x v="2"/>
  </r>
  <r>
    <d v="2019-06-10T00:00:00"/>
    <x v="97"/>
    <x v="3"/>
    <x v="34"/>
    <x v="148"/>
    <x v="1"/>
    <x v="0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x v="54"/>
    <x v="51"/>
    <x v="0"/>
    <x v="0"/>
    <x v="0"/>
    <x v="2"/>
  </r>
  <r>
    <d v="2019-06-10T00:00:00"/>
    <x v="22"/>
    <x v="3"/>
    <x v="1"/>
    <x v="149"/>
    <x v="1"/>
    <x v="0"/>
    <x v="101"/>
    <x v="108"/>
    <n v="381.62004815649715"/>
    <n v="329.70071085785668"/>
    <d v="1899-12-30T09:00:00"/>
    <d v="1899-12-30T11:15:00"/>
    <n v="9"/>
    <n v="0"/>
    <n v="11"/>
    <n v="15"/>
    <n v="280"/>
    <n v="1133"/>
    <n v="317.24"/>
    <x v="15"/>
    <x v="12"/>
    <x v="6"/>
    <x v="1"/>
    <x v="1"/>
    <x v="2"/>
  </r>
  <r>
    <d v="2019-06-10T00:00:00"/>
    <x v="98"/>
    <x v="31"/>
    <x v="2"/>
    <x v="150"/>
    <x v="1"/>
    <x v="0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x v="54"/>
    <x v="51"/>
    <x v="0"/>
    <x v="0"/>
    <x v="0"/>
    <x v="2"/>
  </r>
  <r>
    <d v="2019-06-10T00:00:00"/>
    <x v="23"/>
    <x v="6"/>
    <x v="2"/>
    <x v="151"/>
    <x v="1"/>
    <x v="0"/>
    <x v="70"/>
    <x v="109"/>
    <n v="381.62004815649715"/>
    <n v="329.70071085785668"/>
    <d v="1899-12-30T13:00:00"/>
    <d v="1899-12-30T15:10:00"/>
    <n v="13"/>
    <n v="0"/>
    <n v="15"/>
    <n v="10"/>
    <n v="280"/>
    <n v="1133"/>
    <n v="317.24"/>
    <x v="15"/>
    <x v="12"/>
    <x v="6"/>
    <x v="1"/>
    <x v="1"/>
    <x v="2"/>
  </r>
  <r>
    <d v="2019-06-10T00:00:00"/>
    <x v="2"/>
    <x v="2"/>
    <x v="2"/>
    <x v="152"/>
    <x v="0"/>
    <x v="0"/>
    <x v="84"/>
    <x v="110"/>
    <n v="236.34688949060637"/>
    <n v="201.94443000170284"/>
    <d v="1899-12-30T14:30:00"/>
    <d v="1899-12-30T15:50:00"/>
    <n v="14"/>
    <n v="30"/>
    <n v="15"/>
    <n v="50"/>
    <n v="184"/>
    <n v="604"/>
    <n v="111.136"/>
    <x v="2"/>
    <x v="2"/>
    <x v="2"/>
    <x v="1"/>
    <x v="1"/>
    <x v="2"/>
  </r>
  <r>
    <d v="2019-06-10T00:00:00"/>
    <x v="99"/>
    <x v="30"/>
    <x v="1"/>
    <x v="153"/>
    <x v="0"/>
    <x v="0"/>
    <x v="87"/>
    <x v="77"/>
    <n v="635.3524330753927"/>
    <n v="901.53404980758273"/>
    <d v="1899-12-30T02:55:00"/>
    <d v="1899-12-30T08:15:00"/>
    <n v="2"/>
    <n v="55"/>
    <n v="8"/>
    <n v="15"/>
    <n v="184"/>
    <n v="3499"/>
    <n v="643.81600000000003"/>
    <x v="55"/>
    <x v="52"/>
    <x v="0"/>
    <x v="6"/>
    <x v="0"/>
    <x v="2"/>
  </r>
  <r>
    <d v="2019-06-10T00:00:00"/>
    <x v="23"/>
    <x v="6"/>
    <x v="2"/>
    <x v="154"/>
    <x v="0"/>
    <x v="0"/>
    <x v="102"/>
    <x v="6"/>
    <n v="381.62004815649715"/>
    <n v="329.70071085785668"/>
    <d v="1899-12-30T10:00:00"/>
    <d v="1899-12-30T12:05:00"/>
    <n v="10"/>
    <n v="0"/>
    <n v="12"/>
    <n v="5"/>
    <n v="184"/>
    <n v="1133"/>
    <n v="208.47200000000001"/>
    <x v="15"/>
    <x v="12"/>
    <x v="6"/>
    <x v="1"/>
    <x v="1"/>
    <x v="2"/>
  </r>
  <r>
    <d v="2019-06-10T00:00:00"/>
    <x v="15"/>
    <x v="3"/>
    <x v="9"/>
    <x v="155"/>
    <x v="0"/>
    <x v="0"/>
    <x v="103"/>
    <x v="111"/>
    <n v="236.34688949060637"/>
    <n v="201.94443000170284"/>
    <d v="1899-12-30T12:35:00"/>
    <d v="1899-12-30T13:55:00"/>
    <n v="12"/>
    <n v="35"/>
    <n v="13"/>
    <n v="55"/>
    <n v="184"/>
    <n v="604"/>
    <n v="111.136"/>
    <x v="2"/>
    <x v="2"/>
    <x v="2"/>
    <x v="1"/>
    <x v="1"/>
    <x v="3"/>
  </r>
  <r>
    <d v="2019-06-10T00:00:00"/>
    <x v="33"/>
    <x v="2"/>
    <x v="1"/>
    <x v="156"/>
    <x v="0"/>
    <x v="0"/>
    <x v="29"/>
    <x v="112"/>
    <n v="239.31340170869245"/>
    <n v="208.92363712533773"/>
    <d v="1899-12-30T03:00:00"/>
    <d v="1899-12-30T04:25:00"/>
    <n v="3"/>
    <n v="0"/>
    <n v="4"/>
    <n v="25"/>
    <n v="184"/>
    <n v="602"/>
    <n v="110.768"/>
    <x v="22"/>
    <x v="19"/>
    <x v="8"/>
    <x v="1"/>
    <x v="1"/>
    <x v="2"/>
  </r>
  <r>
    <d v="2019-06-10T00:00:00"/>
    <x v="33"/>
    <x v="2"/>
    <x v="1"/>
    <x v="157"/>
    <x v="0"/>
    <x v="0"/>
    <x v="24"/>
    <x v="99"/>
    <n v="239.31340170869245"/>
    <n v="208.92363712533773"/>
    <d v="1899-12-30T14:00:00"/>
    <d v="1899-12-30T15:30:00"/>
    <n v="14"/>
    <n v="0"/>
    <n v="15"/>
    <n v="30"/>
    <n v="184"/>
    <n v="602"/>
    <n v="110.768"/>
    <x v="22"/>
    <x v="19"/>
    <x v="8"/>
    <x v="1"/>
    <x v="1"/>
    <x v="2"/>
  </r>
  <r>
    <d v="2019-06-10T00:00:00"/>
    <x v="15"/>
    <x v="3"/>
    <x v="9"/>
    <x v="158"/>
    <x v="0"/>
    <x v="0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x v="2"/>
    <x v="2"/>
    <x v="2"/>
    <x v="1"/>
    <x v="1"/>
    <x v="2"/>
  </r>
  <r>
    <d v="2019-06-10T00:00:00"/>
    <x v="34"/>
    <x v="6"/>
    <x v="9"/>
    <x v="159"/>
    <x v="0"/>
    <x v="0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x v="22"/>
    <x v="19"/>
    <x v="8"/>
    <x v="1"/>
    <x v="1"/>
    <x v="2"/>
  </r>
  <r>
    <d v="2019-06-10T00:00:00"/>
    <x v="100"/>
    <x v="6"/>
    <x v="35"/>
    <x v="160"/>
    <x v="0"/>
    <x v="0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x v="56"/>
    <x v="53"/>
    <x v="7"/>
    <x v="1"/>
    <x v="1"/>
    <x v="2"/>
  </r>
  <r>
    <d v="2019-06-10T00:00:00"/>
    <x v="101"/>
    <x v="32"/>
    <x v="1"/>
    <x v="161"/>
    <x v="0"/>
    <x v="0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x v="56"/>
    <x v="53"/>
    <x v="7"/>
    <x v="1"/>
    <x v="1"/>
    <x v="2"/>
  </r>
  <r>
    <d v="2019-06-10T00:00:00"/>
    <x v="34"/>
    <x v="6"/>
    <x v="9"/>
    <x v="162"/>
    <x v="0"/>
    <x v="0"/>
    <x v="13"/>
    <x v="29"/>
    <n v="239.31340170869245"/>
    <n v="208.92363712533773"/>
    <d v="1899-12-30T12:00:00"/>
    <d v="1899-12-30T13:20:00"/>
    <n v="12"/>
    <n v="0"/>
    <n v="13"/>
    <n v="20"/>
    <n v="184"/>
    <n v="602"/>
    <n v="110.768"/>
    <x v="22"/>
    <x v="19"/>
    <x v="8"/>
    <x v="1"/>
    <x v="1"/>
    <x v="3"/>
  </r>
  <r>
    <d v="2019-06-10T00:00:00"/>
    <x v="102"/>
    <x v="2"/>
    <x v="36"/>
    <x v="163"/>
    <x v="0"/>
    <x v="0"/>
    <x v="105"/>
    <x v="113"/>
    <n v="622.37329191214451"/>
    <n v="499.56100039203494"/>
    <d v="1899-12-30T18:50:00"/>
    <d v="1899-12-30T22:40:00"/>
    <n v="18"/>
    <n v="50"/>
    <n v="22"/>
    <n v="40"/>
    <n v="184"/>
    <n v="2773"/>
    <n v="510.23200000000003"/>
    <x v="57"/>
    <x v="54"/>
    <x v="0"/>
    <x v="0"/>
    <x v="0"/>
    <x v="0"/>
  </r>
  <r>
    <d v="2019-06-10T00:00:00"/>
    <x v="40"/>
    <x v="3"/>
    <x v="19"/>
    <x v="164"/>
    <x v="0"/>
    <x v="0"/>
    <x v="57"/>
    <x v="73"/>
    <n v="120.60036818801788"/>
    <n v="128.91356356400408"/>
    <d v="1899-12-30T07:30:00"/>
    <d v="1899-12-30T08:20:00"/>
    <n v="7"/>
    <n v="30"/>
    <n v="8"/>
    <n v="20"/>
    <n v="184"/>
    <n v="261"/>
    <n v="48.024000000000001"/>
    <x v="26"/>
    <x v="23"/>
    <x v="3"/>
    <x v="1"/>
    <x v="1"/>
    <x v="2"/>
  </r>
  <r>
    <d v="2019-06-10T00:00:00"/>
    <x v="41"/>
    <x v="16"/>
    <x v="2"/>
    <x v="165"/>
    <x v="0"/>
    <x v="0"/>
    <x v="81"/>
    <x v="4"/>
    <n v="120.60036818801788"/>
    <n v="128.91356356400408"/>
    <d v="1899-12-30T06:00:00"/>
    <d v="1899-12-30T06:50:00"/>
    <n v="6"/>
    <n v="0"/>
    <n v="6"/>
    <n v="50"/>
    <n v="184"/>
    <n v="261"/>
    <n v="48.024000000000001"/>
    <x v="26"/>
    <x v="23"/>
    <x v="3"/>
    <x v="1"/>
    <x v="1"/>
    <x v="2"/>
  </r>
  <r>
    <d v="2019-06-10T00:00:00"/>
    <x v="34"/>
    <x v="6"/>
    <x v="9"/>
    <x v="166"/>
    <x v="0"/>
    <x v="0"/>
    <x v="106"/>
    <x v="72"/>
    <n v="239.31340170869245"/>
    <n v="208.92363712533773"/>
    <d v="1899-12-30T14:50:00"/>
    <d v="1899-12-30T16:10:00"/>
    <n v="14"/>
    <n v="50"/>
    <n v="16"/>
    <n v="10"/>
    <n v="184"/>
    <n v="602"/>
    <n v="110.768"/>
    <x v="22"/>
    <x v="19"/>
    <x v="8"/>
    <x v="1"/>
    <x v="1"/>
    <x v="2"/>
  </r>
  <r>
    <d v="2019-06-10T00:00:00"/>
    <x v="103"/>
    <x v="6"/>
    <x v="19"/>
    <x v="167"/>
    <x v="0"/>
    <x v="0"/>
    <x v="107"/>
    <x v="32"/>
    <n v="256.8437361537259"/>
    <n v="276.05114265368064"/>
    <d v="1899-12-30T03:35:00"/>
    <d v="1899-12-30T05:20:00"/>
    <n v="3"/>
    <n v="35"/>
    <n v="5"/>
    <n v="20"/>
    <n v="184"/>
    <n v="879"/>
    <n v="161.73599999999999"/>
    <x v="33"/>
    <x v="30"/>
    <x v="7"/>
    <x v="1"/>
    <x v="1"/>
    <x v="2"/>
  </r>
  <r>
    <d v="2019-06-10T00:00:00"/>
    <x v="53"/>
    <x v="16"/>
    <x v="1"/>
    <x v="168"/>
    <x v="0"/>
    <x v="0"/>
    <x v="108"/>
    <x v="5"/>
    <n v="256.8437361537259"/>
    <n v="276.05114265368064"/>
    <d v="1899-12-30T09:20:00"/>
    <d v="1899-12-30T11:10:00"/>
    <n v="9"/>
    <n v="20"/>
    <n v="11"/>
    <n v="10"/>
    <n v="184"/>
    <n v="879"/>
    <n v="161.73599999999999"/>
    <x v="33"/>
    <x v="30"/>
    <x v="7"/>
    <x v="1"/>
    <x v="1"/>
    <x v="2"/>
  </r>
  <r>
    <d v="2019-06-10T00:00:00"/>
    <x v="11"/>
    <x v="8"/>
    <x v="2"/>
    <x v="169"/>
    <x v="0"/>
    <x v="0"/>
    <x v="83"/>
    <x v="87"/>
    <n v="292.75199550278143"/>
    <n v="283.06606117169179"/>
    <d v="1899-12-30T11:45:00"/>
    <d v="1899-12-30T13:40:00"/>
    <n v="11"/>
    <n v="45"/>
    <n v="13"/>
    <n v="40"/>
    <n v="184"/>
    <n v="1062"/>
    <n v="195.40799999999999"/>
    <x v="9"/>
    <x v="7"/>
    <x v="1"/>
    <x v="1"/>
    <x v="1"/>
    <x v="2"/>
  </r>
  <r>
    <d v="2019-06-10T00:00:00"/>
    <x v="12"/>
    <x v="3"/>
    <x v="7"/>
    <x v="170"/>
    <x v="0"/>
    <x v="0"/>
    <x v="40"/>
    <x v="13"/>
    <n v="292.75199550278143"/>
    <n v="283.06606117169179"/>
    <d v="1899-12-30T09:10:00"/>
    <d v="1899-12-30T11:05:00"/>
    <n v="9"/>
    <n v="10"/>
    <n v="11"/>
    <n v="5"/>
    <n v="184"/>
    <n v="1062"/>
    <n v="195.40799999999999"/>
    <x v="9"/>
    <x v="7"/>
    <x v="1"/>
    <x v="1"/>
    <x v="1"/>
    <x v="2"/>
  </r>
  <r>
    <d v="2019-06-10T00:00:00"/>
    <x v="22"/>
    <x v="3"/>
    <x v="1"/>
    <x v="171"/>
    <x v="0"/>
    <x v="0"/>
    <x v="29"/>
    <x v="49"/>
    <n v="381.62004815649715"/>
    <n v="329.70071085785668"/>
    <d v="1899-12-30T03:00:00"/>
    <d v="1899-12-30T05:10:00"/>
    <n v="3"/>
    <n v="0"/>
    <n v="5"/>
    <n v="10"/>
    <n v="184"/>
    <n v="1133"/>
    <n v="208.47200000000001"/>
    <x v="15"/>
    <x v="12"/>
    <x v="6"/>
    <x v="1"/>
    <x v="1"/>
    <x v="2"/>
  </r>
  <r>
    <d v="2019-06-10T00:00:00"/>
    <x v="23"/>
    <x v="6"/>
    <x v="2"/>
    <x v="172"/>
    <x v="0"/>
    <x v="0"/>
    <x v="81"/>
    <x v="1"/>
    <n v="381.62004815649715"/>
    <n v="329.70071085785668"/>
    <d v="1899-12-30T06:00:00"/>
    <d v="1899-12-30T08:05:00"/>
    <n v="6"/>
    <n v="0"/>
    <n v="8"/>
    <n v="5"/>
    <n v="184"/>
    <n v="1133"/>
    <n v="208.47200000000001"/>
    <x v="15"/>
    <x v="12"/>
    <x v="6"/>
    <x v="1"/>
    <x v="1"/>
    <x v="2"/>
  </r>
  <r>
    <d v="2019-06-10T00:00:00"/>
    <x v="33"/>
    <x v="2"/>
    <x v="1"/>
    <x v="173"/>
    <x v="0"/>
    <x v="0"/>
    <x v="13"/>
    <x v="114"/>
    <n v="239.31340170869245"/>
    <n v="208.92363712533773"/>
    <d v="1899-12-30T12:00:00"/>
    <d v="1899-12-30T13:25:00"/>
    <n v="12"/>
    <n v="0"/>
    <n v="13"/>
    <n v="25"/>
    <n v="184"/>
    <n v="602"/>
    <n v="110.768"/>
    <x v="22"/>
    <x v="19"/>
    <x v="8"/>
    <x v="1"/>
    <x v="1"/>
    <x v="2"/>
  </r>
  <r>
    <d v="2019-06-10T00:00:00"/>
    <x v="34"/>
    <x v="6"/>
    <x v="9"/>
    <x v="174"/>
    <x v="0"/>
    <x v="0"/>
    <x v="102"/>
    <x v="115"/>
    <n v="239.31340170869245"/>
    <n v="208.92363712533773"/>
    <d v="1899-12-30T10:00:00"/>
    <d v="1899-12-30T11:20:00"/>
    <n v="10"/>
    <n v="0"/>
    <n v="11"/>
    <n v="20"/>
    <n v="184"/>
    <n v="602"/>
    <n v="110.768"/>
    <x v="22"/>
    <x v="19"/>
    <x v="8"/>
    <x v="1"/>
    <x v="1"/>
    <x v="2"/>
  </r>
  <r>
    <d v="2019-06-10T00:00:00"/>
    <x v="104"/>
    <x v="6"/>
    <x v="37"/>
    <x v="175"/>
    <x v="0"/>
    <x v="0"/>
    <x v="65"/>
    <x v="116"/>
    <n v="238.35931397848131"/>
    <n v="296.77538414510411"/>
    <d v="1899-12-30T04:05:00"/>
    <d v="1899-12-30T06:00:00"/>
    <n v="4"/>
    <n v="5"/>
    <n v="6"/>
    <n v="0"/>
    <n v="184"/>
    <n v="1014"/>
    <n v="186.57599999999999"/>
    <x v="58"/>
    <x v="55"/>
    <x v="7"/>
    <x v="1"/>
    <x v="1"/>
    <x v="2"/>
  </r>
  <r>
    <d v="2019-06-10T00:00:00"/>
    <x v="35"/>
    <x v="6"/>
    <x v="17"/>
    <x v="176"/>
    <x v="0"/>
    <x v="0"/>
    <x v="109"/>
    <x v="117"/>
    <n v="401.34366795269432"/>
    <n v="581.55853960552042"/>
    <d v="1899-12-30T19:05:00"/>
    <d v="1899-12-30T22:45:00"/>
    <n v="19"/>
    <n v="5"/>
    <n v="22"/>
    <n v="45"/>
    <n v="184"/>
    <n v="2203"/>
    <n v="405.35199999999998"/>
    <x v="23"/>
    <x v="20"/>
    <x v="0"/>
    <x v="5"/>
    <x v="0"/>
    <x v="2"/>
  </r>
  <r>
    <d v="2019-06-10T00:00:00"/>
    <x v="105"/>
    <x v="33"/>
    <x v="1"/>
    <x v="177"/>
    <x v="0"/>
    <x v="0"/>
    <x v="110"/>
    <x v="118"/>
    <n v="238.35931397848131"/>
    <n v="296.77538414510411"/>
    <d v="1899-12-30T06:40:00"/>
    <d v="1899-12-30T08:40:00"/>
    <n v="6"/>
    <n v="40"/>
    <n v="8"/>
    <n v="40"/>
    <n v="184"/>
    <n v="1014"/>
    <n v="186.57599999999999"/>
    <x v="58"/>
    <x v="55"/>
    <x v="7"/>
    <x v="1"/>
    <x v="1"/>
    <x v="2"/>
  </r>
  <r>
    <d v="2019-06-10T00:00:00"/>
    <x v="36"/>
    <x v="15"/>
    <x v="1"/>
    <x v="178"/>
    <x v="0"/>
    <x v="0"/>
    <x v="26"/>
    <x v="67"/>
    <n v="401.34366795269432"/>
    <n v="581.55853960552042"/>
    <d v="1899-12-30T23:45:00"/>
    <d v="1899-12-30T03:25:00"/>
    <n v="23"/>
    <n v="45"/>
    <n v="3"/>
    <n v="25"/>
    <n v="184"/>
    <n v="2203"/>
    <n v="405.35199999999998"/>
    <x v="23"/>
    <x v="20"/>
    <x v="0"/>
    <x v="5"/>
    <x v="0"/>
    <x v="2"/>
  </r>
  <r>
    <d v="2019-06-10T00:00:00"/>
    <x v="106"/>
    <x v="2"/>
    <x v="31"/>
    <x v="179"/>
    <x v="0"/>
    <x v="0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x v="59"/>
    <x v="56"/>
    <x v="3"/>
    <x v="1"/>
    <x v="1"/>
    <x v="2"/>
  </r>
  <r>
    <d v="2019-06-10T00:00:00"/>
    <x v="15"/>
    <x v="3"/>
    <x v="9"/>
    <x v="180"/>
    <x v="0"/>
    <x v="0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x v="2"/>
    <x v="2"/>
    <x v="2"/>
    <x v="1"/>
    <x v="1"/>
    <x v="2"/>
  </r>
  <r>
    <d v="2019-06-10T00:00:00"/>
    <x v="42"/>
    <x v="17"/>
    <x v="1"/>
    <x v="181"/>
    <x v="0"/>
    <x v="0"/>
    <x v="61"/>
    <x v="20"/>
    <n v="284.2128245548555"/>
    <n v="306.08961374632247"/>
    <d v="1899-12-30T01:50:00"/>
    <d v="1899-12-30T03:55:00"/>
    <n v="1"/>
    <n v="50"/>
    <n v="3"/>
    <n v="55"/>
    <n v="184"/>
    <n v="1107"/>
    <n v="203.68799999999999"/>
    <x v="21"/>
    <x v="18"/>
    <x v="7"/>
    <x v="1"/>
    <x v="1"/>
    <x v="2"/>
  </r>
  <r>
    <d v="2019-06-10T00:00:00"/>
    <x v="23"/>
    <x v="6"/>
    <x v="2"/>
    <x v="182"/>
    <x v="0"/>
    <x v="0"/>
    <x v="25"/>
    <x v="120"/>
    <n v="381.62004815649715"/>
    <n v="329.70071085785668"/>
    <d v="1899-12-30T05:00:00"/>
    <d v="1899-12-30T07:05:00"/>
    <n v="5"/>
    <n v="0"/>
    <n v="7"/>
    <n v="5"/>
    <n v="184"/>
    <n v="1133"/>
    <n v="208.47200000000001"/>
    <x v="15"/>
    <x v="12"/>
    <x v="6"/>
    <x v="1"/>
    <x v="1"/>
    <x v="2"/>
  </r>
  <r>
    <d v="2019-06-10T00:00:00"/>
    <x v="107"/>
    <x v="28"/>
    <x v="9"/>
    <x v="183"/>
    <x v="0"/>
    <x v="0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x v="59"/>
    <x v="56"/>
    <x v="3"/>
    <x v="1"/>
    <x v="1"/>
    <x v="2"/>
  </r>
  <r>
    <d v="2019-06-10T00:00:00"/>
    <x v="2"/>
    <x v="2"/>
    <x v="2"/>
    <x v="184"/>
    <x v="0"/>
    <x v="0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x v="2"/>
    <x v="2"/>
    <x v="2"/>
    <x v="1"/>
    <x v="1"/>
    <x v="2"/>
  </r>
  <r>
    <d v="2019-06-10T00:00:00"/>
    <x v="17"/>
    <x v="3"/>
    <x v="11"/>
    <x v="185"/>
    <x v="0"/>
    <x v="0"/>
    <x v="101"/>
    <x v="61"/>
    <n v="222.57043902349176"/>
    <n v="242.23014347086047"/>
    <d v="1899-12-30T09:00:00"/>
    <d v="1899-12-30T10:35:00"/>
    <n v="9"/>
    <n v="0"/>
    <n v="10"/>
    <n v="35"/>
    <n v="178"/>
    <n v="879"/>
    <n v="156.46199999999999"/>
    <x v="13"/>
    <x v="11"/>
    <x v="3"/>
    <x v="1"/>
    <x v="1"/>
    <x v="2"/>
  </r>
  <r>
    <d v="2019-06-10T00:00:00"/>
    <x v="108"/>
    <x v="34"/>
    <x v="9"/>
    <x v="186"/>
    <x v="0"/>
    <x v="0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x v="24"/>
    <x v="21"/>
    <x v="0"/>
    <x v="6"/>
    <x v="0"/>
    <x v="2"/>
  </r>
  <r>
    <d v="2019-06-10T00:00:00"/>
    <x v="21"/>
    <x v="12"/>
    <x v="2"/>
    <x v="187"/>
    <x v="0"/>
    <x v="0"/>
    <x v="92"/>
    <x v="122"/>
    <n v="222.57043902349176"/>
    <n v="242.23014347086047"/>
    <d v="1899-12-30T11:15:00"/>
    <d v="1899-12-30T12:55:00"/>
    <n v="11"/>
    <n v="15"/>
    <n v="12"/>
    <n v="55"/>
    <n v="178"/>
    <n v="879"/>
    <n v="156.46199999999999"/>
    <x v="13"/>
    <x v="11"/>
    <x v="3"/>
    <x v="1"/>
    <x v="1"/>
    <x v="2"/>
  </r>
  <r>
    <d v="2019-06-10T00:00:00"/>
    <x v="33"/>
    <x v="2"/>
    <x v="1"/>
    <x v="188"/>
    <x v="0"/>
    <x v="0"/>
    <x v="11"/>
    <x v="40"/>
    <n v="239.31340170869245"/>
    <n v="208.92363712533773"/>
    <d v="1899-12-30T04:50:00"/>
    <d v="1899-12-30T06:20:00"/>
    <n v="4"/>
    <n v="50"/>
    <n v="6"/>
    <n v="20"/>
    <n v="184"/>
    <n v="602"/>
    <n v="110.768"/>
    <x v="22"/>
    <x v="19"/>
    <x v="8"/>
    <x v="1"/>
    <x v="1"/>
    <x v="2"/>
  </r>
  <r>
    <d v="2019-06-10T00:00:00"/>
    <x v="42"/>
    <x v="17"/>
    <x v="1"/>
    <x v="189"/>
    <x v="0"/>
    <x v="0"/>
    <x v="114"/>
    <x v="123"/>
    <n v="284.2128245548555"/>
    <n v="306.08961374632247"/>
    <d v="1899-12-30T09:50:00"/>
    <d v="1899-12-30T11:55:00"/>
    <n v="9"/>
    <n v="50"/>
    <n v="11"/>
    <n v="55"/>
    <n v="184"/>
    <n v="1107"/>
    <n v="203.68799999999999"/>
    <x v="21"/>
    <x v="18"/>
    <x v="7"/>
    <x v="1"/>
    <x v="1"/>
    <x v="2"/>
  </r>
  <r>
    <d v="2019-06-10T00:00:00"/>
    <x v="46"/>
    <x v="20"/>
    <x v="1"/>
    <x v="190"/>
    <x v="0"/>
    <x v="0"/>
    <x v="27"/>
    <x v="124"/>
    <n v="187.46363998635809"/>
    <n v="145.81561859013829"/>
    <d v="1899-12-30T00:55:00"/>
    <d v="1899-12-30T02:00:00"/>
    <n v="0"/>
    <n v="55"/>
    <n v="2"/>
    <n v="0"/>
    <n v="184"/>
    <n v="301"/>
    <n v="55.384"/>
    <x v="30"/>
    <x v="27"/>
    <x v="1"/>
    <x v="1"/>
    <x v="1"/>
    <x v="2"/>
  </r>
  <r>
    <d v="2019-06-10T00:00:00"/>
    <x v="34"/>
    <x v="6"/>
    <x v="9"/>
    <x v="191"/>
    <x v="0"/>
    <x v="0"/>
    <x v="115"/>
    <x v="8"/>
    <n v="239.31340170869245"/>
    <n v="208.92363712533773"/>
    <d v="1899-12-30T02:50:00"/>
    <d v="1899-12-30T04:10:00"/>
    <n v="2"/>
    <n v="50"/>
    <n v="4"/>
    <n v="10"/>
    <n v="184"/>
    <n v="602"/>
    <n v="110.768"/>
    <x v="22"/>
    <x v="19"/>
    <x v="8"/>
    <x v="1"/>
    <x v="1"/>
    <x v="2"/>
  </r>
  <r>
    <d v="2019-06-10T00:00:00"/>
    <x v="31"/>
    <x v="6"/>
    <x v="15"/>
    <x v="192"/>
    <x v="0"/>
    <x v="0"/>
    <x v="35"/>
    <x v="125"/>
    <n v="284.2128245548555"/>
    <n v="306.08961374632247"/>
    <d v="1899-12-30T07:00:00"/>
    <d v="1899-12-30T09:10:00"/>
    <n v="7"/>
    <n v="0"/>
    <n v="9"/>
    <n v="10"/>
    <n v="184"/>
    <n v="1107"/>
    <n v="203.68799999999999"/>
    <x v="21"/>
    <x v="18"/>
    <x v="7"/>
    <x v="1"/>
    <x v="1"/>
    <x v="2"/>
  </r>
  <r>
    <d v="2019-06-10T00:00:00"/>
    <x v="109"/>
    <x v="21"/>
    <x v="2"/>
    <x v="193"/>
    <x v="0"/>
    <x v="0"/>
    <x v="116"/>
    <x v="44"/>
    <n v="467.85981617376331"/>
    <n v="335.35833892879469"/>
    <d v="1899-12-30T08:20:00"/>
    <d v="1899-12-30T10:30:00"/>
    <n v="8"/>
    <n v="20"/>
    <n v="10"/>
    <n v="30"/>
    <n v="203"/>
    <n v="792"/>
    <n v="160.77600000000001"/>
    <x v="60"/>
    <x v="57"/>
    <x v="0"/>
    <x v="8"/>
    <x v="0"/>
    <x v="2"/>
  </r>
  <r>
    <d v="2019-06-10T00:00:00"/>
    <x v="110"/>
    <x v="3"/>
    <x v="24"/>
    <x v="194"/>
    <x v="0"/>
    <x v="0"/>
    <x v="117"/>
    <x v="9"/>
    <n v="467.85981617376331"/>
    <n v="335.35833892879469"/>
    <d v="1899-12-30T05:25:00"/>
    <d v="1899-12-30T07:20:00"/>
    <n v="5"/>
    <n v="25"/>
    <n v="7"/>
    <n v="20"/>
    <n v="203"/>
    <n v="792"/>
    <n v="160.77600000000001"/>
    <x v="60"/>
    <x v="57"/>
    <x v="0"/>
    <x v="8"/>
    <x v="0"/>
    <x v="2"/>
  </r>
  <r>
    <d v="2019-06-10T00:00:00"/>
    <x v="83"/>
    <x v="3"/>
    <x v="16"/>
    <x v="195"/>
    <x v="0"/>
    <x v="0"/>
    <x v="32"/>
    <x v="78"/>
    <n v="233.52231346639445"/>
    <n v="188.23299562906084"/>
    <d v="1899-12-30T01:30:00"/>
    <d v="1899-12-30T02:45:00"/>
    <n v="1"/>
    <n v="30"/>
    <n v="2"/>
    <n v="45"/>
    <n v="203"/>
    <n v="547"/>
    <n v="111.041"/>
    <x v="47"/>
    <x v="44"/>
    <x v="1"/>
    <x v="1"/>
    <x v="1"/>
    <x v="2"/>
  </r>
  <r>
    <d v="2019-06-10T00:00:00"/>
    <x v="84"/>
    <x v="14"/>
    <x v="2"/>
    <x v="196"/>
    <x v="0"/>
    <x v="0"/>
    <x v="118"/>
    <x v="126"/>
    <n v="233.52231346639445"/>
    <n v="188.23299562906084"/>
    <d v="1899-12-30T03:25:00"/>
    <d v="1899-12-30T04:40:00"/>
    <n v="3"/>
    <n v="25"/>
    <n v="4"/>
    <n v="40"/>
    <n v="203"/>
    <n v="547"/>
    <n v="111.041"/>
    <x v="47"/>
    <x v="44"/>
    <x v="1"/>
    <x v="1"/>
    <x v="1"/>
    <x v="2"/>
  </r>
  <r>
    <d v="2019-06-10T00:00:00"/>
    <x v="73"/>
    <x v="18"/>
    <x v="2"/>
    <x v="197"/>
    <x v="0"/>
    <x v="0"/>
    <x v="119"/>
    <x v="120"/>
    <n v="343.25439636723399"/>
    <n v="347.63650227556832"/>
    <d v="1899-12-30T04:55:00"/>
    <d v="1899-12-30T07:05:00"/>
    <n v="4"/>
    <n v="55"/>
    <n v="7"/>
    <n v="5"/>
    <n v="203"/>
    <n v="967"/>
    <n v="196.30099999999999"/>
    <x v="43"/>
    <x v="40"/>
    <x v="4"/>
    <x v="7"/>
    <x v="0"/>
    <x v="2"/>
  </r>
  <r>
    <d v="2019-06-10T00:00:00"/>
    <x v="74"/>
    <x v="3"/>
    <x v="21"/>
    <x v="198"/>
    <x v="0"/>
    <x v="0"/>
    <x v="55"/>
    <x v="33"/>
    <n v="343.25439636723399"/>
    <n v="347.63650227556832"/>
    <d v="1899-12-30T01:40:00"/>
    <d v="1899-12-30T03:50:00"/>
    <n v="1"/>
    <n v="40"/>
    <n v="3"/>
    <n v="50"/>
    <n v="203"/>
    <n v="967"/>
    <n v="196.30099999999999"/>
    <x v="43"/>
    <x v="40"/>
    <x v="4"/>
    <x v="7"/>
    <x v="0"/>
    <x v="2"/>
  </r>
  <r>
    <d v="2019-06-10T00:00:00"/>
    <x v="89"/>
    <x v="3"/>
    <x v="23"/>
    <x v="199"/>
    <x v="0"/>
    <x v="0"/>
    <x v="120"/>
    <x v="38"/>
    <n v="293.23396399985552"/>
    <n v="332.36525256500209"/>
    <d v="1899-12-30T09:40:00"/>
    <d v="1899-12-30T11:50:00"/>
    <n v="9"/>
    <n v="40"/>
    <n v="11"/>
    <n v="50"/>
    <n v="203"/>
    <n v="1213"/>
    <n v="246.239"/>
    <x v="50"/>
    <x v="47"/>
    <x v="1"/>
    <x v="1"/>
    <x v="1"/>
    <x v="2"/>
  </r>
  <r>
    <d v="2019-06-10T00:00:00"/>
    <x v="90"/>
    <x v="20"/>
    <x v="2"/>
    <x v="200"/>
    <x v="0"/>
    <x v="0"/>
    <x v="33"/>
    <x v="127"/>
    <n v="293.23396399985552"/>
    <n v="332.36525256500209"/>
    <d v="1899-12-30T12:30:00"/>
    <d v="1899-12-30T14:40:00"/>
    <n v="12"/>
    <n v="30"/>
    <n v="14"/>
    <n v="40"/>
    <n v="203"/>
    <n v="1213"/>
    <n v="246.239"/>
    <x v="50"/>
    <x v="47"/>
    <x v="1"/>
    <x v="1"/>
    <x v="1"/>
    <x v="2"/>
  </r>
  <r>
    <d v="2019-06-10T00:00:00"/>
    <x v="44"/>
    <x v="18"/>
    <x v="1"/>
    <x v="201"/>
    <x v="0"/>
    <x v="0"/>
    <x v="76"/>
    <x v="34"/>
    <n v="349.088066164243"/>
    <n v="290.5657880138603"/>
    <d v="1899-12-30T07:25:00"/>
    <d v="1899-12-30T09:15:00"/>
    <n v="7"/>
    <n v="25"/>
    <n v="9"/>
    <n v="15"/>
    <n v="184"/>
    <n v="718"/>
    <n v="132.11199999999999"/>
    <x v="28"/>
    <x v="25"/>
    <x v="4"/>
    <x v="7"/>
    <x v="0"/>
    <x v="2"/>
  </r>
  <r>
    <d v="2019-06-10T00:00:00"/>
    <x v="33"/>
    <x v="2"/>
    <x v="1"/>
    <x v="202"/>
    <x v="0"/>
    <x v="0"/>
    <x v="70"/>
    <x v="128"/>
    <n v="239.31340170869245"/>
    <n v="208.92363712533773"/>
    <d v="1899-12-30T13:00:00"/>
    <d v="1899-12-30T14:25:00"/>
    <n v="13"/>
    <n v="0"/>
    <n v="14"/>
    <n v="25"/>
    <n v="184"/>
    <n v="602"/>
    <n v="110.768"/>
    <x v="22"/>
    <x v="19"/>
    <x v="8"/>
    <x v="1"/>
    <x v="1"/>
    <x v="2"/>
  </r>
  <r>
    <d v="2019-06-10T00:00:00"/>
    <x v="47"/>
    <x v="6"/>
    <x v="21"/>
    <x v="203"/>
    <x v="0"/>
    <x v="0"/>
    <x v="28"/>
    <x v="53"/>
    <n v="349.088066164243"/>
    <n v="290.5657880138603"/>
    <d v="1899-12-30T04:30:00"/>
    <d v="1899-12-30T06:10:00"/>
    <n v="4"/>
    <n v="30"/>
    <n v="6"/>
    <n v="10"/>
    <n v="184"/>
    <n v="718"/>
    <n v="132.11199999999999"/>
    <x v="28"/>
    <x v="25"/>
    <x v="4"/>
    <x v="7"/>
    <x v="0"/>
    <x v="2"/>
  </r>
  <r>
    <d v="2019-06-10T00:00:00"/>
    <x v="34"/>
    <x v="6"/>
    <x v="9"/>
    <x v="204"/>
    <x v="0"/>
    <x v="0"/>
    <x v="46"/>
    <x v="129"/>
    <n v="239.31340170869245"/>
    <n v="208.92363712533773"/>
    <d v="1899-12-30T11:00:00"/>
    <d v="1899-12-30T12:20:00"/>
    <n v="11"/>
    <n v="0"/>
    <n v="12"/>
    <n v="20"/>
    <n v="184"/>
    <n v="602"/>
    <n v="110.768"/>
    <x v="22"/>
    <x v="19"/>
    <x v="8"/>
    <x v="1"/>
    <x v="1"/>
    <x v="2"/>
  </r>
  <r>
    <d v="2019-06-10T00:00:00"/>
    <x v="15"/>
    <x v="3"/>
    <x v="9"/>
    <x v="205"/>
    <x v="0"/>
    <x v="0"/>
    <x v="121"/>
    <x v="12"/>
    <n v="236.34688949060637"/>
    <n v="201.94443000170284"/>
    <d v="1899-12-30T02:40:00"/>
    <d v="1899-12-30T04:00:00"/>
    <n v="2"/>
    <n v="40"/>
    <n v="4"/>
    <n v="0"/>
    <n v="178"/>
    <n v="604"/>
    <n v="107.512"/>
    <x v="2"/>
    <x v="2"/>
    <x v="2"/>
    <x v="1"/>
    <x v="1"/>
    <x v="2"/>
  </r>
  <r>
    <d v="2019-06-10T00:00:00"/>
    <x v="89"/>
    <x v="3"/>
    <x v="23"/>
    <x v="206"/>
    <x v="0"/>
    <x v="0"/>
    <x v="110"/>
    <x v="130"/>
    <n v="293.23396399985552"/>
    <n v="332.36525256500209"/>
    <d v="1899-12-30T06:40:00"/>
    <d v="1899-12-30T08:50:00"/>
    <n v="6"/>
    <n v="40"/>
    <n v="8"/>
    <n v="50"/>
    <n v="178"/>
    <n v="1213"/>
    <n v="215.91399999999999"/>
    <x v="50"/>
    <x v="47"/>
    <x v="1"/>
    <x v="1"/>
    <x v="1"/>
    <x v="2"/>
  </r>
  <r>
    <d v="2019-06-10T00:00:00"/>
    <x v="90"/>
    <x v="20"/>
    <x v="2"/>
    <x v="207"/>
    <x v="0"/>
    <x v="0"/>
    <x v="68"/>
    <x v="131"/>
    <n v="293.23396399985552"/>
    <n v="332.36525256500209"/>
    <d v="1899-12-30T09:30:00"/>
    <d v="1899-12-30T11:40:00"/>
    <n v="9"/>
    <n v="30"/>
    <n v="11"/>
    <n v="40"/>
    <n v="178"/>
    <n v="1213"/>
    <n v="215.91399999999999"/>
    <x v="50"/>
    <x v="47"/>
    <x v="1"/>
    <x v="1"/>
    <x v="1"/>
    <x v="2"/>
  </r>
  <r>
    <d v="2019-06-10T00:00:00"/>
    <x v="111"/>
    <x v="35"/>
    <x v="2"/>
    <x v="208"/>
    <x v="0"/>
    <x v="0"/>
    <x v="122"/>
    <x v="124"/>
    <n v="150.8755916056586"/>
    <n v="147.53581749835828"/>
    <d v="1899-12-30T00:50:00"/>
    <d v="1899-12-30T02:00:00"/>
    <n v="0"/>
    <n v="50"/>
    <n v="2"/>
    <n v="0"/>
    <n v="178"/>
    <n v="396"/>
    <n v="70.488"/>
    <x v="3"/>
    <x v="3"/>
    <x v="3"/>
    <x v="1"/>
    <x v="1"/>
    <x v="2"/>
  </r>
  <r>
    <d v="2019-06-10T00:00:00"/>
    <x v="22"/>
    <x v="3"/>
    <x v="1"/>
    <x v="209"/>
    <x v="0"/>
    <x v="0"/>
    <x v="70"/>
    <x v="132"/>
    <n v="381.62004815649715"/>
    <n v="329.70071085785668"/>
    <d v="1899-12-30T13:00:00"/>
    <d v="1899-12-30T15:15:00"/>
    <n v="13"/>
    <n v="0"/>
    <n v="15"/>
    <n v="15"/>
    <n v="178"/>
    <n v="1133"/>
    <n v="201.67400000000001"/>
    <x v="15"/>
    <x v="12"/>
    <x v="6"/>
    <x v="1"/>
    <x v="1"/>
    <x v="2"/>
  </r>
  <r>
    <d v="2019-06-10T00:00:00"/>
    <x v="2"/>
    <x v="2"/>
    <x v="2"/>
    <x v="210"/>
    <x v="0"/>
    <x v="0"/>
    <x v="123"/>
    <x v="116"/>
    <n v="236.34688949060637"/>
    <n v="201.94443000170284"/>
    <d v="1899-12-30T04:40:00"/>
    <d v="1899-12-30T06:00:00"/>
    <n v="4"/>
    <n v="40"/>
    <n v="6"/>
    <n v="0"/>
    <n v="178"/>
    <n v="604"/>
    <n v="107.512"/>
    <x v="2"/>
    <x v="2"/>
    <x v="2"/>
    <x v="1"/>
    <x v="1"/>
    <x v="3"/>
  </r>
  <r>
    <d v="2019-06-10T00:00:00"/>
    <x v="50"/>
    <x v="8"/>
    <x v="1"/>
    <x v="211"/>
    <x v="0"/>
    <x v="0"/>
    <x v="124"/>
    <x v="90"/>
    <n v="184.25871592968858"/>
    <n v="154.07262794368225"/>
    <d v="1899-12-30T03:55:00"/>
    <d v="1899-12-30T05:00:00"/>
    <n v="3"/>
    <n v="55"/>
    <n v="5"/>
    <n v="0"/>
    <n v="184"/>
    <n v="309"/>
    <n v="56.856000000000002"/>
    <x v="31"/>
    <x v="28"/>
    <x v="1"/>
    <x v="1"/>
    <x v="1"/>
    <x v="2"/>
  </r>
  <r>
    <d v="2019-06-10T00:00:00"/>
    <x v="2"/>
    <x v="2"/>
    <x v="2"/>
    <x v="212"/>
    <x v="0"/>
    <x v="0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x v="2"/>
    <x v="2"/>
    <x v="2"/>
    <x v="1"/>
    <x v="1"/>
    <x v="2"/>
  </r>
  <r>
    <d v="2019-06-10T00:00:00"/>
    <x v="2"/>
    <x v="2"/>
    <x v="2"/>
    <x v="213"/>
    <x v="0"/>
    <x v="0"/>
    <x v="13"/>
    <x v="114"/>
    <n v="236.34688949060637"/>
    <n v="201.94443000170284"/>
    <d v="1899-12-30T12:00:00"/>
    <d v="1899-12-30T13:25:00"/>
    <n v="12"/>
    <n v="0"/>
    <n v="13"/>
    <n v="25"/>
    <n v="184"/>
    <n v="604"/>
    <n v="111.136"/>
    <x v="2"/>
    <x v="2"/>
    <x v="2"/>
    <x v="1"/>
    <x v="1"/>
    <x v="2"/>
  </r>
  <r>
    <d v="2019-06-10T00:00:00"/>
    <x v="15"/>
    <x v="3"/>
    <x v="9"/>
    <x v="214"/>
    <x v="0"/>
    <x v="0"/>
    <x v="102"/>
    <x v="115"/>
    <n v="236.34688949060637"/>
    <n v="201.94443000170284"/>
    <d v="1899-12-30T10:00:00"/>
    <d v="1899-12-30T11:20:00"/>
    <n v="10"/>
    <n v="0"/>
    <n v="11"/>
    <n v="20"/>
    <n v="184"/>
    <n v="604"/>
    <n v="111.136"/>
    <x v="2"/>
    <x v="2"/>
    <x v="2"/>
    <x v="1"/>
    <x v="1"/>
    <x v="2"/>
  </r>
  <r>
    <d v="2019-06-10T00:00:00"/>
    <x v="52"/>
    <x v="6"/>
    <x v="7"/>
    <x v="215"/>
    <x v="0"/>
    <x v="0"/>
    <x v="0"/>
    <x v="133"/>
    <n v="184.25871592968858"/>
    <n v="154.07262794368225"/>
    <d v="1899-12-30T02:05:00"/>
    <d v="1899-12-30T03:15:00"/>
    <n v="2"/>
    <n v="5"/>
    <n v="3"/>
    <n v="15"/>
    <n v="184"/>
    <n v="309"/>
    <n v="56.856000000000002"/>
    <x v="31"/>
    <x v="28"/>
    <x v="1"/>
    <x v="1"/>
    <x v="1"/>
    <x v="2"/>
  </r>
  <r>
    <d v="2019-06-10T00:00:00"/>
    <x v="34"/>
    <x v="6"/>
    <x v="9"/>
    <x v="216"/>
    <x v="0"/>
    <x v="0"/>
    <x v="81"/>
    <x v="9"/>
    <n v="239.31340170869245"/>
    <n v="208.92363712533773"/>
    <d v="1899-12-30T06:00:00"/>
    <d v="1899-12-30T07:20:00"/>
    <n v="6"/>
    <n v="0"/>
    <n v="7"/>
    <n v="20"/>
    <n v="184"/>
    <n v="602"/>
    <n v="110.768"/>
    <x v="22"/>
    <x v="19"/>
    <x v="8"/>
    <x v="1"/>
    <x v="1"/>
    <x v="2"/>
  </r>
  <r>
    <d v="2019-06-10T00:00:00"/>
    <x v="112"/>
    <x v="36"/>
    <x v="1"/>
    <x v="217"/>
    <x v="0"/>
    <x v="0"/>
    <x v="56"/>
    <x v="44"/>
    <n v="627.67149707474209"/>
    <n v="512.32182352111056"/>
    <d v="1899-12-30T06:50:00"/>
    <d v="1899-12-30T10:30:00"/>
    <n v="6"/>
    <n v="50"/>
    <n v="10"/>
    <n v="30"/>
    <n v="184"/>
    <n v="1873"/>
    <n v="344.63200000000001"/>
    <x v="61"/>
    <x v="58"/>
    <x v="4"/>
    <x v="10"/>
    <x v="0"/>
    <x v="2"/>
  </r>
  <r>
    <d v="2019-06-10T00:00:00"/>
    <x v="22"/>
    <x v="3"/>
    <x v="1"/>
    <x v="218"/>
    <x v="0"/>
    <x v="0"/>
    <x v="15"/>
    <x v="134"/>
    <n v="381.62004815649715"/>
    <n v="329.70071085785668"/>
    <d v="1899-12-30T00:00:00"/>
    <d v="1899-12-30T02:10:00"/>
    <n v="0"/>
    <n v="0"/>
    <n v="2"/>
    <n v="10"/>
    <n v="184"/>
    <n v="1133"/>
    <n v="208.47200000000001"/>
    <x v="15"/>
    <x v="12"/>
    <x v="6"/>
    <x v="1"/>
    <x v="1"/>
    <x v="2"/>
  </r>
  <r>
    <d v="2019-06-10T00:00:00"/>
    <x v="30"/>
    <x v="14"/>
    <x v="1"/>
    <x v="219"/>
    <x v="0"/>
    <x v="0"/>
    <x v="125"/>
    <x v="135"/>
    <n v="214.88804221212081"/>
    <n v="213.88072353634405"/>
    <d v="1899-12-30T13:30:00"/>
    <d v="1899-12-30T15:00:00"/>
    <n v="13"/>
    <n v="30"/>
    <n v="15"/>
    <n v="0"/>
    <n v="184"/>
    <n v="628"/>
    <n v="115.55200000000001"/>
    <x v="20"/>
    <x v="17"/>
    <x v="1"/>
    <x v="1"/>
    <x v="1"/>
    <x v="2"/>
  </r>
  <r>
    <d v="2019-06-10T00:00:00"/>
    <x v="113"/>
    <x v="6"/>
    <x v="38"/>
    <x v="220"/>
    <x v="0"/>
    <x v="0"/>
    <x v="115"/>
    <x v="116"/>
    <n v="627.67149707474209"/>
    <n v="512.32182352111056"/>
    <d v="1899-12-30T02:50:00"/>
    <d v="1899-12-30T06:00:00"/>
    <n v="2"/>
    <n v="50"/>
    <n v="6"/>
    <n v="0"/>
    <n v="184"/>
    <n v="1873"/>
    <n v="344.63200000000001"/>
    <x v="61"/>
    <x v="58"/>
    <x v="4"/>
    <x v="10"/>
    <x v="0"/>
    <x v="2"/>
  </r>
  <r>
    <d v="2019-06-10T00:00:00"/>
    <x v="32"/>
    <x v="6"/>
    <x v="16"/>
    <x v="221"/>
    <x v="0"/>
    <x v="0"/>
    <x v="92"/>
    <x v="97"/>
    <n v="214.88804221212081"/>
    <n v="213.88072353634405"/>
    <d v="1899-12-30T11:15:00"/>
    <d v="1899-12-30T12:50:00"/>
    <n v="11"/>
    <n v="15"/>
    <n v="12"/>
    <n v="50"/>
    <n v="184"/>
    <n v="628"/>
    <n v="115.55200000000001"/>
    <x v="20"/>
    <x v="17"/>
    <x v="1"/>
    <x v="1"/>
    <x v="1"/>
    <x v="2"/>
  </r>
  <r>
    <d v="2019-06-10T00:00:00"/>
    <x v="50"/>
    <x v="8"/>
    <x v="1"/>
    <x v="222"/>
    <x v="0"/>
    <x v="0"/>
    <x v="126"/>
    <x v="136"/>
    <n v="184.25871592968858"/>
    <n v="154.07262794368225"/>
    <d v="1899-12-30T13:25:00"/>
    <d v="1899-12-30T14:30:00"/>
    <n v="13"/>
    <n v="25"/>
    <n v="14"/>
    <n v="30"/>
    <n v="178"/>
    <n v="309"/>
    <n v="55.002000000000002"/>
    <x v="31"/>
    <x v="28"/>
    <x v="1"/>
    <x v="1"/>
    <x v="1"/>
    <x v="2"/>
  </r>
  <r>
    <d v="2019-06-10T00:00:00"/>
    <x v="114"/>
    <x v="37"/>
    <x v="1"/>
    <x v="223"/>
    <x v="0"/>
    <x v="0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x v="27"/>
    <x v="24"/>
    <x v="0"/>
    <x v="6"/>
    <x v="0"/>
    <x v="2"/>
  </r>
  <r>
    <d v="2019-06-10T00:00:00"/>
    <x v="52"/>
    <x v="6"/>
    <x v="7"/>
    <x v="224"/>
    <x v="0"/>
    <x v="0"/>
    <x v="127"/>
    <x v="137"/>
    <n v="184.25871592968858"/>
    <n v="154.07262794368225"/>
    <d v="1899-12-30T11:35:00"/>
    <d v="1899-12-30T12:45:00"/>
    <n v="11"/>
    <n v="35"/>
    <n v="12"/>
    <n v="45"/>
    <n v="178"/>
    <n v="309"/>
    <n v="55.002000000000002"/>
    <x v="31"/>
    <x v="28"/>
    <x v="1"/>
    <x v="1"/>
    <x v="1"/>
    <x v="2"/>
  </r>
  <r>
    <d v="2019-06-10T00:00:00"/>
    <x v="32"/>
    <x v="6"/>
    <x v="16"/>
    <x v="225"/>
    <x v="0"/>
    <x v="0"/>
    <x v="128"/>
    <x v="36"/>
    <n v="214.88804221212081"/>
    <n v="213.88072353634405"/>
    <d v="1899-12-30T23:15:00"/>
    <d v="1899-12-30T00:50:00"/>
    <n v="23"/>
    <n v="15"/>
    <n v="0"/>
    <n v="50"/>
    <n v="178"/>
    <n v="628"/>
    <n v="111.78400000000001"/>
    <x v="20"/>
    <x v="17"/>
    <x v="1"/>
    <x v="1"/>
    <x v="1"/>
    <x v="2"/>
  </r>
  <r>
    <d v="2019-06-10T00:00:00"/>
    <x v="28"/>
    <x v="6"/>
    <x v="11"/>
    <x v="226"/>
    <x v="0"/>
    <x v="0"/>
    <x v="5"/>
    <x v="138"/>
    <n v="174.57236893439588"/>
    <n v="168.20824934473262"/>
    <d v="1899-12-30T07:50:00"/>
    <d v="1899-12-30T09:00:00"/>
    <n v="7"/>
    <n v="50"/>
    <n v="9"/>
    <n v="0"/>
    <n v="178"/>
    <n v="430"/>
    <n v="76.540000000000006"/>
    <x v="19"/>
    <x v="16"/>
    <x v="3"/>
    <x v="1"/>
    <x v="1"/>
    <x v="2"/>
  </r>
  <r>
    <d v="2019-06-10T00:00:00"/>
    <x v="29"/>
    <x v="12"/>
    <x v="1"/>
    <x v="227"/>
    <x v="0"/>
    <x v="0"/>
    <x v="120"/>
    <x v="139"/>
    <n v="174.57236893439588"/>
    <n v="168.20824934473262"/>
    <d v="1899-12-30T09:40:00"/>
    <d v="1899-12-30T10:55:00"/>
    <n v="9"/>
    <n v="40"/>
    <n v="10"/>
    <n v="55"/>
    <n v="178"/>
    <n v="430"/>
    <n v="76.540000000000006"/>
    <x v="19"/>
    <x v="16"/>
    <x v="3"/>
    <x v="1"/>
    <x v="1"/>
    <x v="2"/>
  </r>
  <r>
    <d v="2019-06-10T00:00:00"/>
    <x v="2"/>
    <x v="2"/>
    <x v="2"/>
    <x v="228"/>
    <x v="0"/>
    <x v="0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x v="2"/>
    <x v="2"/>
    <x v="2"/>
    <x v="1"/>
    <x v="1"/>
    <x v="2"/>
  </r>
  <r>
    <d v="2019-06-10T00:00:00"/>
    <x v="76"/>
    <x v="3"/>
    <x v="31"/>
    <x v="229"/>
    <x v="0"/>
    <x v="0"/>
    <x v="129"/>
    <x v="0"/>
    <n v="308.7453322478957"/>
    <n v="330.16909384151558"/>
    <d v="1899-12-30T04:15:00"/>
    <d v="1899-12-30T06:25:00"/>
    <n v="4"/>
    <n v="15"/>
    <n v="6"/>
    <n v="25"/>
    <n v="184"/>
    <n v="1217"/>
    <n v="223.928"/>
    <x v="45"/>
    <x v="42"/>
    <x v="7"/>
    <x v="1"/>
    <x v="1"/>
    <x v="2"/>
  </r>
  <r>
    <d v="2019-06-10T00:00:00"/>
    <x v="76"/>
    <x v="3"/>
    <x v="31"/>
    <x v="230"/>
    <x v="0"/>
    <x v="0"/>
    <x v="130"/>
    <x v="14"/>
    <n v="308.7453322478957"/>
    <n v="330.16909384151558"/>
    <d v="1899-12-30T11:50:00"/>
    <d v="1899-12-30T14:00:00"/>
    <n v="11"/>
    <n v="50"/>
    <n v="14"/>
    <n v="0"/>
    <n v="184"/>
    <n v="1217"/>
    <n v="223.928"/>
    <x v="45"/>
    <x v="42"/>
    <x v="7"/>
    <x v="1"/>
    <x v="1"/>
    <x v="2"/>
  </r>
  <r>
    <d v="2019-06-10T00:00:00"/>
    <x v="78"/>
    <x v="28"/>
    <x v="2"/>
    <x v="231"/>
    <x v="0"/>
    <x v="0"/>
    <x v="1"/>
    <x v="119"/>
    <n v="308.7453322478957"/>
    <n v="330.16909384151558"/>
    <d v="1899-12-30T07:15:00"/>
    <d v="1899-12-30T09:20:00"/>
    <n v="7"/>
    <n v="15"/>
    <n v="9"/>
    <n v="20"/>
    <n v="184"/>
    <n v="1217"/>
    <n v="223.928"/>
    <x v="45"/>
    <x v="42"/>
    <x v="7"/>
    <x v="1"/>
    <x v="1"/>
    <x v="2"/>
  </r>
  <r>
    <d v="2019-06-10T00:00:00"/>
    <x v="115"/>
    <x v="3"/>
    <x v="39"/>
    <x v="232"/>
    <x v="0"/>
    <x v="0"/>
    <x v="118"/>
    <x v="140"/>
    <n v="397.98739173850277"/>
    <n v="395.83148533631299"/>
    <d v="1899-12-30T03:25:00"/>
    <d v="1899-12-30T05:30:00"/>
    <n v="3"/>
    <n v="25"/>
    <n v="5"/>
    <n v="30"/>
    <n v="184"/>
    <n v="843"/>
    <n v="155.11199999999999"/>
    <x v="62"/>
    <x v="59"/>
    <x v="0"/>
    <x v="11"/>
    <x v="0"/>
    <x v="2"/>
  </r>
  <r>
    <d v="2019-06-10T00:00:00"/>
    <x v="116"/>
    <x v="3"/>
    <x v="40"/>
    <x v="233"/>
    <x v="0"/>
    <x v="0"/>
    <x v="131"/>
    <x v="71"/>
    <n v="352.0849431463634"/>
    <n v="364.1167200111874"/>
    <d v="1899-12-30T09:35:00"/>
    <d v="1899-12-30T11:45:00"/>
    <n v="9"/>
    <n v="35"/>
    <n v="11"/>
    <n v="45"/>
    <n v="184"/>
    <n v="1123"/>
    <n v="206.63200000000001"/>
    <x v="63"/>
    <x v="60"/>
    <x v="5"/>
    <x v="12"/>
    <x v="0"/>
    <x v="2"/>
  </r>
  <r>
    <d v="2019-06-10T00:00:00"/>
    <x v="117"/>
    <x v="38"/>
    <x v="2"/>
    <x v="234"/>
    <x v="0"/>
    <x v="0"/>
    <x v="73"/>
    <x v="130"/>
    <n v="397.98739173850277"/>
    <n v="395.83148533631299"/>
    <d v="1899-12-30T06:30:00"/>
    <d v="1899-12-30T08:50:00"/>
    <n v="6"/>
    <n v="30"/>
    <n v="8"/>
    <n v="50"/>
    <n v="184"/>
    <n v="843"/>
    <n v="155.11199999999999"/>
    <x v="62"/>
    <x v="59"/>
    <x v="0"/>
    <x v="11"/>
    <x v="0"/>
    <x v="2"/>
  </r>
  <r>
    <d v="2019-06-10T00:00:00"/>
    <x v="118"/>
    <x v="39"/>
    <x v="2"/>
    <x v="235"/>
    <x v="0"/>
    <x v="0"/>
    <x v="132"/>
    <x v="141"/>
    <n v="352.0849431463634"/>
    <n v="364.1167200111874"/>
    <d v="1899-12-30T12:45:00"/>
    <d v="1899-12-30T14:45:00"/>
    <n v="12"/>
    <n v="45"/>
    <n v="14"/>
    <n v="45"/>
    <n v="184"/>
    <n v="1123"/>
    <n v="206.63200000000001"/>
    <x v="63"/>
    <x v="60"/>
    <x v="5"/>
    <x v="12"/>
    <x v="0"/>
    <x v="2"/>
  </r>
  <r>
    <d v="2019-06-10T00:00:00"/>
    <x v="78"/>
    <x v="28"/>
    <x v="2"/>
    <x v="236"/>
    <x v="0"/>
    <x v="0"/>
    <x v="15"/>
    <x v="142"/>
    <n v="308.7453322478957"/>
    <n v="330.16909384151558"/>
    <d v="1899-12-30T00:00:00"/>
    <d v="1899-12-30T02:05:00"/>
    <n v="0"/>
    <n v="0"/>
    <n v="2"/>
    <n v="5"/>
    <n v="184"/>
    <n v="1217"/>
    <n v="223.928"/>
    <x v="45"/>
    <x v="42"/>
    <x v="7"/>
    <x v="1"/>
    <x v="1"/>
    <x v="2"/>
  </r>
  <r>
    <d v="2019-06-10T00:00:00"/>
    <x v="119"/>
    <x v="2"/>
    <x v="41"/>
    <x v="237"/>
    <x v="0"/>
    <x v="0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x v="64"/>
    <x v="61"/>
    <x v="0"/>
    <x v="6"/>
    <x v="0"/>
    <x v="2"/>
  </r>
  <r>
    <d v="2019-06-10T00:00:00"/>
    <x v="33"/>
    <x v="2"/>
    <x v="1"/>
    <x v="238"/>
    <x v="0"/>
    <x v="0"/>
    <x v="111"/>
    <x v="74"/>
    <n v="239.31340170869245"/>
    <n v="208.92363712533773"/>
    <d v="1899-12-30T10:30:00"/>
    <d v="1899-12-30T12:00:00"/>
    <n v="10"/>
    <n v="30"/>
    <n v="12"/>
    <n v="0"/>
    <n v="178"/>
    <n v="602"/>
    <n v="107.15600000000001"/>
    <x v="22"/>
    <x v="19"/>
    <x v="8"/>
    <x v="1"/>
    <x v="1"/>
    <x v="2"/>
  </r>
  <r>
    <d v="2019-06-10T00:00:00"/>
    <x v="120"/>
    <x v="40"/>
    <x v="9"/>
    <x v="239"/>
    <x v="0"/>
    <x v="0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x v="64"/>
    <x v="61"/>
    <x v="0"/>
    <x v="6"/>
    <x v="0"/>
    <x v="2"/>
  </r>
  <r>
    <d v="2019-06-10T00:00:00"/>
    <x v="34"/>
    <x v="6"/>
    <x v="9"/>
    <x v="240"/>
    <x v="0"/>
    <x v="0"/>
    <x v="70"/>
    <x v="106"/>
    <n v="239.31340170869245"/>
    <n v="208.92363712533773"/>
    <d v="1899-12-30T13:00:00"/>
    <d v="1899-12-30T14:20:00"/>
    <n v="13"/>
    <n v="0"/>
    <n v="14"/>
    <n v="20"/>
    <n v="178"/>
    <n v="602"/>
    <n v="107.15600000000001"/>
    <x v="22"/>
    <x v="19"/>
    <x v="8"/>
    <x v="1"/>
    <x v="1"/>
    <x v="2"/>
  </r>
  <r>
    <d v="2019-06-10T00:00:00"/>
    <x v="46"/>
    <x v="20"/>
    <x v="1"/>
    <x v="241"/>
    <x v="0"/>
    <x v="0"/>
    <x v="133"/>
    <x v="71"/>
    <n v="187.46363998635809"/>
    <n v="145.81561859013829"/>
    <d v="1899-12-30T10:40:00"/>
    <d v="1899-12-30T11:45:00"/>
    <n v="10"/>
    <n v="40"/>
    <n v="11"/>
    <n v="45"/>
    <n v="184"/>
    <n v="301"/>
    <n v="55.384"/>
    <x v="30"/>
    <x v="27"/>
    <x v="1"/>
    <x v="1"/>
    <x v="1"/>
    <x v="2"/>
  </r>
  <r>
    <d v="2019-06-10T00:00:00"/>
    <x v="121"/>
    <x v="3"/>
    <x v="5"/>
    <x v="242"/>
    <x v="0"/>
    <x v="0"/>
    <x v="134"/>
    <x v="145"/>
    <n v="282.10893508131221"/>
    <n v="241.11187743395101"/>
    <d v="1899-12-30T03:15:00"/>
    <d v="1899-12-30T04:35:00"/>
    <n v="3"/>
    <n v="15"/>
    <n v="4"/>
    <n v="35"/>
    <n v="184"/>
    <n v="486"/>
    <n v="89.424000000000007"/>
    <x v="8"/>
    <x v="5"/>
    <x v="5"/>
    <x v="3"/>
    <x v="0"/>
    <x v="2"/>
  </r>
  <r>
    <d v="2019-06-10T00:00:00"/>
    <x v="122"/>
    <x v="5"/>
    <x v="1"/>
    <x v="242"/>
    <x v="0"/>
    <x v="0"/>
    <x v="76"/>
    <x v="45"/>
    <n v="228.55256704229927"/>
    <n v="207.06918725390202"/>
    <d v="1899-12-30T07:25:00"/>
    <d v="1899-12-30T08:25:00"/>
    <n v="7"/>
    <n v="25"/>
    <n v="8"/>
    <n v="25"/>
    <n v="184"/>
    <n v="214"/>
    <n v="39.375999999999998"/>
    <x v="6"/>
    <x v="5"/>
    <x v="5"/>
    <x v="3"/>
    <x v="0"/>
    <x v="2"/>
  </r>
  <r>
    <d v="2019-06-10T00:00:00"/>
    <x v="52"/>
    <x v="6"/>
    <x v="7"/>
    <x v="243"/>
    <x v="0"/>
    <x v="0"/>
    <x v="26"/>
    <x v="146"/>
    <n v="184.25871592968858"/>
    <n v="154.07262794368225"/>
    <d v="1899-12-30T23:45:00"/>
    <d v="1899-12-30T00:55:00"/>
    <n v="23"/>
    <n v="45"/>
    <n v="0"/>
    <n v="55"/>
    <n v="184"/>
    <n v="309"/>
    <n v="56.856000000000002"/>
    <x v="31"/>
    <x v="28"/>
    <x v="1"/>
    <x v="1"/>
    <x v="1"/>
    <x v="2"/>
  </r>
  <r>
    <d v="2019-06-10T00:00:00"/>
    <x v="23"/>
    <x v="6"/>
    <x v="2"/>
    <x v="244"/>
    <x v="0"/>
    <x v="0"/>
    <x v="113"/>
    <x v="147"/>
    <n v="381.62004815649715"/>
    <n v="329.70071085785668"/>
    <d v="1899-12-30T00:30:00"/>
    <d v="1899-12-30T02:35:00"/>
    <n v="0"/>
    <n v="30"/>
    <n v="2"/>
    <n v="35"/>
    <n v="184"/>
    <n v="1133"/>
    <n v="208.47200000000001"/>
    <x v="15"/>
    <x v="12"/>
    <x v="6"/>
    <x v="1"/>
    <x v="1"/>
    <x v="2"/>
  </r>
  <r>
    <d v="2019-06-10T00:00:00"/>
    <x v="123"/>
    <x v="7"/>
    <x v="6"/>
    <x v="242"/>
    <x v="0"/>
    <x v="0"/>
    <x v="135"/>
    <x v="11"/>
    <n v="396.67583025133774"/>
    <n v="330.06021437826928"/>
    <d v="1899-12-30T05:20:00"/>
    <d v="1899-12-30T06:45:00"/>
    <n v="5"/>
    <n v="20"/>
    <n v="6"/>
    <n v="45"/>
    <n v="184"/>
    <n v="753"/>
    <n v="138.55199999999999"/>
    <x v="65"/>
    <x v="5"/>
    <x v="5"/>
    <x v="3"/>
    <x v="0"/>
    <x v="2"/>
  </r>
  <r>
    <d v="2019-06-10T00:00:00"/>
    <x v="49"/>
    <x v="6"/>
    <x v="23"/>
    <x v="245"/>
    <x v="0"/>
    <x v="0"/>
    <x v="101"/>
    <x v="100"/>
    <n v="187.46363998635809"/>
    <n v="145.81561859013829"/>
    <d v="1899-12-30T09:00:00"/>
    <d v="1899-12-30T10:00:00"/>
    <n v="9"/>
    <n v="0"/>
    <n v="10"/>
    <n v="0"/>
    <n v="184"/>
    <n v="301"/>
    <n v="55.384"/>
    <x v="30"/>
    <x v="27"/>
    <x v="1"/>
    <x v="1"/>
    <x v="1"/>
    <x v="3"/>
  </r>
  <r>
    <d v="2019-06-10T00:00:00"/>
    <x v="2"/>
    <x v="2"/>
    <x v="2"/>
    <x v="246"/>
    <x v="0"/>
    <x v="0"/>
    <x v="19"/>
    <x v="32"/>
    <n v="236.34688949060637"/>
    <n v="201.94443000170284"/>
    <d v="1899-12-30T04:00:00"/>
    <d v="1899-12-30T05:20:00"/>
    <n v="4"/>
    <n v="0"/>
    <n v="5"/>
    <n v="20"/>
    <n v="203"/>
    <n v="604"/>
    <n v="122.61199999999999"/>
    <x v="2"/>
    <x v="2"/>
    <x v="2"/>
    <x v="1"/>
    <x v="1"/>
    <x v="2"/>
  </r>
  <r>
    <d v="2019-06-10T00:00:00"/>
    <x v="15"/>
    <x v="3"/>
    <x v="9"/>
    <x v="247"/>
    <x v="0"/>
    <x v="0"/>
    <x v="36"/>
    <x v="56"/>
    <n v="236.34688949060637"/>
    <n v="201.94443000170284"/>
    <d v="1899-12-30T02:00:00"/>
    <d v="1899-12-30T03:20:00"/>
    <n v="2"/>
    <n v="0"/>
    <n v="3"/>
    <n v="20"/>
    <n v="203"/>
    <n v="604"/>
    <n v="122.61199999999999"/>
    <x v="2"/>
    <x v="2"/>
    <x v="2"/>
    <x v="1"/>
    <x v="1"/>
    <x v="2"/>
  </r>
  <r>
    <d v="2019-06-10T00:00:00"/>
    <x v="83"/>
    <x v="3"/>
    <x v="16"/>
    <x v="248"/>
    <x v="0"/>
    <x v="0"/>
    <x v="13"/>
    <x v="148"/>
    <n v="233.52231346639445"/>
    <n v="188.23299562906084"/>
    <d v="1899-12-30T12:00:00"/>
    <d v="1899-12-30T13:15:00"/>
    <n v="12"/>
    <n v="0"/>
    <n v="13"/>
    <n v="15"/>
    <n v="203"/>
    <n v="547"/>
    <n v="111.041"/>
    <x v="47"/>
    <x v="44"/>
    <x v="1"/>
    <x v="1"/>
    <x v="1"/>
    <x v="2"/>
  </r>
  <r>
    <d v="2019-06-10T00:00:00"/>
    <x v="124"/>
    <x v="3"/>
    <x v="29"/>
    <x v="249"/>
    <x v="0"/>
    <x v="0"/>
    <x v="136"/>
    <x v="39"/>
    <n v="181.04859609757057"/>
    <n v="235.01371483693978"/>
    <d v="1899-12-30T06:55:00"/>
    <d v="1899-12-30T08:30:00"/>
    <n v="6"/>
    <n v="55"/>
    <n v="8"/>
    <n v="30"/>
    <n v="203"/>
    <n v="811"/>
    <n v="164.63300000000001"/>
    <x v="66"/>
    <x v="62"/>
    <x v="3"/>
    <x v="1"/>
    <x v="1"/>
    <x v="2"/>
  </r>
  <r>
    <d v="2019-06-10T00:00:00"/>
    <x v="84"/>
    <x v="14"/>
    <x v="2"/>
    <x v="250"/>
    <x v="0"/>
    <x v="0"/>
    <x v="137"/>
    <x v="109"/>
    <n v="233.52231346639445"/>
    <n v="188.23299562906084"/>
    <d v="1899-12-30T13:55:00"/>
    <d v="1899-12-30T15:10:00"/>
    <n v="13"/>
    <n v="55"/>
    <n v="15"/>
    <n v="10"/>
    <n v="203"/>
    <n v="547"/>
    <n v="111.041"/>
    <x v="47"/>
    <x v="44"/>
    <x v="1"/>
    <x v="1"/>
    <x v="1"/>
    <x v="2"/>
  </r>
  <r>
    <d v="2019-06-10T00:00:00"/>
    <x v="125"/>
    <x v="26"/>
    <x v="2"/>
    <x v="251"/>
    <x v="0"/>
    <x v="0"/>
    <x v="40"/>
    <x v="149"/>
    <n v="181.04859609757057"/>
    <n v="235.01371483693978"/>
    <d v="1899-12-30T09:10:00"/>
    <d v="1899-12-30T10:45:00"/>
    <n v="9"/>
    <n v="10"/>
    <n v="10"/>
    <n v="45"/>
    <n v="203"/>
    <n v="811"/>
    <n v="164.63300000000001"/>
    <x v="66"/>
    <x v="62"/>
    <x v="3"/>
    <x v="1"/>
    <x v="1"/>
    <x v="2"/>
  </r>
  <r>
    <d v="2019-06-10T00:00:00"/>
    <x v="126"/>
    <x v="8"/>
    <x v="42"/>
    <x v="252"/>
    <x v="0"/>
    <x v="0"/>
    <x v="138"/>
    <x v="150"/>
    <n v="578.68727208930932"/>
    <n v="440.84129460618277"/>
    <d v="1899-12-30T12:25:00"/>
    <d v="1899-12-30T16:25:00"/>
    <n v="12"/>
    <n v="25"/>
    <n v="16"/>
    <n v="25"/>
    <n v="203"/>
    <n v="2483"/>
    <n v="504.04899999999998"/>
    <x v="67"/>
    <x v="63"/>
    <x v="0"/>
    <x v="8"/>
    <x v="0"/>
    <x v="0"/>
  </r>
  <r>
    <d v="2019-06-10T00:00:00"/>
    <x v="127"/>
    <x v="41"/>
    <x v="7"/>
    <x v="253"/>
    <x v="0"/>
    <x v="0"/>
    <x v="139"/>
    <x v="151"/>
    <n v="578.68727208930932"/>
    <n v="440.84129460618277"/>
    <d v="1899-12-30T16:50:00"/>
    <d v="1899-12-30T20:50:00"/>
    <n v="16"/>
    <n v="50"/>
    <n v="20"/>
    <n v="50"/>
    <n v="203"/>
    <n v="2483"/>
    <n v="504.04899999999998"/>
    <x v="67"/>
    <x v="63"/>
    <x v="0"/>
    <x v="8"/>
    <x v="0"/>
    <x v="0"/>
  </r>
  <r>
    <d v="2019-06-10T00:00:00"/>
    <x v="11"/>
    <x v="8"/>
    <x v="2"/>
    <x v="254"/>
    <x v="0"/>
    <x v="0"/>
    <x v="3"/>
    <x v="146"/>
    <n v="292.75199550278143"/>
    <n v="283.06606117169179"/>
    <d v="1899-12-30T23:00:00"/>
    <d v="1899-12-30T00:55:00"/>
    <n v="23"/>
    <n v="0"/>
    <n v="0"/>
    <n v="55"/>
    <n v="203"/>
    <n v="1062"/>
    <n v="215.58600000000001"/>
    <x v="9"/>
    <x v="7"/>
    <x v="1"/>
    <x v="1"/>
    <x v="1"/>
    <x v="2"/>
  </r>
  <r>
    <d v="2019-06-10T00:00:00"/>
    <x v="128"/>
    <x v="39"/>
    <x v="1"/>
    <x v="255"/>
    <x v="0"/>
    <x v="0"/>
    <x v="14"/>
    <x v="1"/>
    <n v="390.22697421270959"/>
    <n v="402.95988068001799"/>
    <d v="1899-12-30T05:40:00"/>
    <d v="1899-12-30T08:05:00"/>
    <n v="5"/>
    <n v="40"/>
    <n v="8"/>
    <n v="5"/>
    <n v="203"/>
    <n v="1321"/>
    <n v="268.16300000000001"/>
    <x v="68"/>
    <x v="64"/>
    <x v="5"/>
    <x v="12"/>
    <x v="0"/>
    <x v="2"/>
  </r>
  <r>
    <d v="2019-06-10T00:00:00"/>
    <x v="52"/>
    <x v="6"/>
    <x v="7"/>
    <x v="256"/>
    <x v="0"/>
    <x v="0"/>
    <x v="68"/>
    <x v="152"/>
    <n v="184.25871592968858"/>
    <n v="154.07262794368225"/>
    <d v="1899-12-30T09:30:00"/>
    <d v="1899-12-30T10:40:00"/>
    <n v="9"/>
    <n v="30"/>
    <n v="10"/>
    <n v="40"/>
    <n v="203"/>
    <n v="309"/>
    <n v="62.726999999999997"/>
    <x v="31"/>
    <x v="28"/>
    <x v="1"/>
    <x v="1"/>
    <x v="1"/>
    <x v="2"/>
  </r>
  <r>
    <d v="2019-06-10T00:00:00"/>
    <x v="129"/>
    <x v="6"/>
    <x v="40"/>
    <x v="257"/>
    <x v="0"/>
    <x v="0"/>
    <x v="140"/>
    <x v="145"/>
    <n v="390.22697421270959"/>
    <n v="402.95988068001799"/>
    <d v="1899-12-30T02:30:00"/>
    <d v="1899-12-30T04:35:00"/>
    <n v="2"/>
    <n v="30"/>
    <n v="4"/>
    <n v="35"/>
    <n v="203"/>
    <n v="1321"/>
    <n v="268.16300000000001"/>
    <x v="68"/>
    <x v="64"/>
    <x v="5"/>
    <x v="12"/>
    <x v="0"/>
    <x v="2"/>
  </r>
  <r>
    <d v="2019-06-10T00:00:00"/>
    <x v="2"/>
    <x v="2"/>
    <x v="2"/>
    <x v="258"/>
    <x v="0"/>
    <x v="0"/>
    <x v="141"/>
    <x v="153"/>
    <n v="236.34688949060637"/>
    <n v="201.94443000170284"/>
    <d v="1899-12-30T14:20:00"/>
    <d v="1899-12-30T15:45:00"/>
    <n v="14"/>
    <n v="20"/>
    <n v="15"/>
    <n v="45"/>
    <n v="203"/>
    <n v="604"/>
    <n v="122.61199999999999"/>
    <x v="2"/>
    <x v="2"/>
    <x v="2"/>
    <x v="1"/>
    <x v="1"/>
    <x v="2"/>
  </r>
  <r>
    <d v="2019-06-10T00:00:00"/>
    <x v="15"/>
    <x v="3"/>
    <x v="9"/>
    <x v="259"/>
    <x v="0"/>
    <x v="0"/>
    <x v="46"/>
    <x v="129"/>
    <n v="236.34688949060637"/>
    <n v="201.94443000170284"/>
    <d v="1899-12-30T11:00:00"/>
    <d v="1899-12-30T12:20:00"/>
    <n v="11"/>
    <n v="0"/>
    <n v="12"/>
    <n v="20"/>
    <n v="203"/>
    <n v="604"/>
    <n v="122.61199999999999"/>
    <x v="2"/>
    <x v="2"/>
    <x v="2"/>
    <x v="1"/>
    <x v="1"/>
    <x v="2"/>
  </r>
  <r>
    <d v="2019-06-10T00:00:00"/>
    <x v="130"/>
    <x v="38"/>
    <x v="1"/>
    <x v="260"/>
    <x v="0"/>
    <x v="0"/>
    <x v="91"/>
    <x v="96"/>
    <n v="423.5973318768896"/>
    <n v="491.6516648738675"/>
    <d v="1899-12-30T07:20:00"/>
    <d v="1899-12-30T10:10:00"/>
    <n v="7"/>
    <n v="20"/>
    <n v="10"/>
    <n v="10"/>
    <n v="203"/>
    <n v="1489"/>
    <n v="302.267"/>
    <x v="69"/>
    <x v="65"/>
    <x v="0"/>
    <x v="11"/>
    <x v="0"/>
    <x v="2"/>
  </r>
  <r>
    <d v="2019-06-10T00:00:00"/>
    <x v="23"/>
    <x v="6"/>
    <x v="2"/>
    <x v="261"/>
    <x v="0"/>
    <x v="0"/>
    <x v="3"/>
    <x v="81"/>
    <n v="381.62004815649715"/>
    <n v="329.70071085785668"/>
    <d v="1899-12-30T23:00:00"/>
    <d v="1899-12-30T01:05:00"/>
    <n v="23"/>
    <n v="0"/>
    <n v="1"/>
    <n v="5"/>
    <n v="203"/>
    <n v="1133"/>
    <n v="229.999"/>
    <x v="15"/>
    <x v="12"/>
    <x v="6"/>
    <x v="1"/>
    <x v="1"/>
    <x v="2"/>
  </r>
  <r>
    <d v="2019-06-10T00:00:00"/>
    <x v="131"/>
    <x v="6"/>
    <x v="39"/>
    <x v="262"/>
    <x v="0"/>
    <x v="0"/>
    <x v="107"/>
    <x v="40"/>
    <n v="423.5973318768896"/>
    <n v="491.6516648738675"/>
    <d v="1899-12-30T03:35:00"/>
    <d v="1899-12-30T06:20:00"/>
    <n v="3"/>
    <n v="35"/>
    <n v="6"/>
    <n v="20"/>
    <n v="203"/>
    <n v="1489"/>
    <n v="302.267"/>
    <x v="69"/>
    <x v="65"/>
    <x v="0"/>
    <x v="11"/>
    <x v="0"/>
    <x v="2"/>
  </r>
  <r>
    <d v="2019-06-10T00:00:00"/>
    <x v="103"/>
    <x v="6"/>
    <x v="19"/>
    <x v="263"/>
    <x v="0"/>
    <x v="0"/>
    <x v="142"/>
    <x v="148"/>
    <n v="256.8437361537259"/>
    <n v="276.05114265368064"/>
    <d v="1899-12-30T11:30:00"/>
    <d v="1899-12-30T13:15:00"/>
    <n v="11"/>
    <n v="30"/>
    <n v="13"/>
    <n v="15"/>
    <n v="203"/>
    <n v="879"/>
    <n v="178.43700000000001"/>
    <x v="33"/>
    <x v="30"/>
    <x v="7"/>
    <x v="1"/>
    <x v="1"/>
    <x v="2"/>
  </r>
  <r>
    <d v="2019-06-10T00:00:00"/>
    <x v="53"/>
    <x v="16"/>
    <x v="1"/>
    <x v="264"/>
    <x v="0"/>
    <x v="0"/>
    <x v="137"/>
    <x v="153"/>
    <n v="256.8437361537259"/>
    <n v="276.05114265368064"/>
    <d v="1899-12-30T13:55:00"/>
    <d v="1899-12-30T15:45:00"/>
    <n v="13"/>
    <n v="55"/>
    <n v="15"/>
    <n v="45"/>
    <n v="203"/>
    <n v="879"/>
    <n v="178.43700000000001"/>
    <x v="33"/>
    <x v="30"/>
    <x v="7"/>
    <x v="1"/>
    <x v="1"/>
    <x v="2"/>
  </r>
  <r>
    <d v="2019-06-10T00:00:00"/>
    <x v="49"/>
    <x v="6"/>
    <x v="23"/>
    <x v="265"/>
    <x v="0"/>
    <x v="0"/>
    <x v="143"/>
    <x v="154"/>
    <n v="187.46363998635809"/>
    <n v="145.81561859013829"/>
    <d v="1899-12-30T23:35:00"/>
    <d v="1899-12-30T00:35:00"/>
    <n v="23"/>
    <n v="35"/>
    <n v="0"/>
    <n v="35"/>
    <n v="203"/>
    <n v="301"/>
    <n v="61.103000000000002"/>
    <x v="30"/>
    <x v="27"/>
    <x v="1"/>
    <x v="1"/>
    <x v="1"/>
    <x v="2"/>
  </r>
  <r>
    <d v="2019-06-10T00:00:00"/>
    <x v="2"/>
    <x v="2"/>
    <x v="2"/>
    <x v="266"/>
    <x v="0"/>
    <x v="0"/>
    <x v="29"/>
    <x v="25"/>
    <n v="236.34688949060637"/>
    <n v="201.94443000170284"/>
    <d v="1899-12-30T03:00:00"/>
    <d v="1899-12-30T04:20:00"/>
    <n v="3"/>
    <n v="0"/>
    <n v="4"/>
    <n v="20"/>
    <n v="203"/>
    <n v="604"/>
    <n v="122.61199999999999"/>
    <x v="2"/>
    <x v="2"/>
    <x v="2"/>
    <x v="1"/>
    <x v="1"/>
    <x v="2"/>
  </r>
  <r>
    <d v="2019-06-10T00:00:00"/>
    <x v="33"/>
    <x v="2"/>
    <x v="1"/>
    <x v="267"/>
    <x v="0"/>
    <x v="0"/>
    <x v="31"/>
    <x v="26"/>
    <n v="239.31340170869245"/>
    <n v="208.92363712533773"/>
    <d v="1899-12-30T08:00:00"/>
    <d v="1899-12-30T09:30:00"/>
    <n v="8"/>
    <n v="0"/>
    <n v="9"/>
    <n v="30"/>
    <n v="203"/>
    <n v="602"/>
    <n v="122.206"/>
    <x v="22"/>
    <x v="19"/>
    <x v="8"/>
    <x v="1"/>
    <x v="1"/>
    <x v="2"/>
  </r>
  <r>
    <d v="2019-06-10T00:00:00"/>
    <x v="15"/>
    <x v="3"/>
    <x v="9"/>
    <x v="268"/>
    <x v="0"/>
    <x v="0"/>
    <x v="81"/>
    <x v="9"/>
    <n v="236.34688949060637"/>
    <n v="201.94443000170284"/>
    <d v="1899-12-30T06:00:00"/>
    <d v="1899-12-30T07:20:00"/>
    <n v="6"/>
    <n v="0"/>
    <n v="7"/>
    <n v="20"/>
    <n v="203"/>
    <n v="604"/>
    <n v="122.61199999999999"/>
    <x v="2"/>
    <x v="2"/>
    <x v="2"/>
    <x v="1"/>
    <x v="1"/>
    <x v="2"/>
  </r>
  <r>
    <d v="2019-06-10T00:00:00"/>
    <x v="34"/>
    <x v="6"/>
    <x v="9"/>
    <x v="269"/>
    <x v="0"/>
    <x v="0"/>
    <x v="20"/>
    <x v="35"/>
    <n v="239.31340170869245"/>
    <n v="208.92363712533773"/>
    <d v="1899-12-30T01:00:00"/>
    <d v="1899-12-30T02:20:00"/>
    <n v="1"/>
    <n v="0"/>
    <n v="2"/>
    <n v="20"/>
    <n v="203"/>
    <n v="602"/>
    <n v="122.206"/>
    <x v="22"/>
    <x v="19"/>
    <x v="8"/>
    <x v="1"/>
    <x v="1"/>
    <x v="2"/>
  </r>
  <r>
    <d v="2019-06-10T00:00:00"/>
    <x v="42"/>
    <x v="17"/>
    <x v="1"/>
    <x v="270"/>
    <x v="0"/>
    <x v="0"/>
    <x v="58"/>
    <x v="110"/>
    <n v="284.2128245548555"/>
    <n v="306.08961374632247"/>
    <d v="1899-12-30T13:45:00"/>
    <d v="1899-12-30T15:50:00"/>
    <n v="13"/>
    <n v="45"/>
    <n v="15"/>
    <n v="50"/>
    <n v="203"/>
    <n v="1107"/>
    <n v="224.721"/>
    <x v="21"/>
    <x v="18"/>
    <x v="7"/>
    <x v="1"/>
    <x v="1"/>
    <x v="2"/>
  </r>
  <r>
    <d v="2019-06-10T00:00:00"/>
    <x v="46"/>
    <x v="20"/>
    <x v="1"/>
    <x v="271"/>
    <x v="0"/>
    <x v="0"/>
    <x v="91"/>
    <x v="45"/>
    <n v="187.46363998635809"/>
    <n v="145.81561859013829"/>
    <d v="1899-12-30T07:20:00"/>
    <d v="1899-12-30T08:25:00"/>
    <n v="7"/>
    <n v="20"/>
    <n v="8"/>
    <n v="25"/>
    <n v="203"/>
    <n v="301"/>
    <n v="61.103000000000002"/>
    <x v="30"/>
    <x v="27"/>
    <x v="1"/>
    <x v="1"/>
    <x v="1"/>
    <x v="2"/>
  </r>
  <r>
    <d v="2019-06-10T00:00:00"/>
    <x v="31"/>
    <x v="6"/>
    <x v="15"/>
    <x v="272"/>
    <x v="0"/>
    <x v="0"/>
    <x v="144"/>
    <x v="41"/>
    <n v="284.2128245548555"/>
    <n v="306.08961374632247"/>
    <d v="1899-12-30T10:55:00"/>
    <d v="1899-12-30T13:05:00"/>
    <n v="10"/>
    <n v="55"/>
    <n v="13"/>
    <n v="5"/>
    <n v="203"/>
    <n v="1107"/>
    <n v="224.721"/>
    <x v="21"/>
    <x v="18"/>
    <x v="7"/>
    <x v="1"/>
    <x v="1"/>
    <x v="2"/>
  </r>
  <r>
    <d v="2019-06-10T00:00:00"/>
    <x v="49"/>
    <x v="6"/>
    <x v="23"/>
    <x v="273"/>
    <x v="0"/>
    <x v="0"/>
    <x v="14"/>
    <x v="98"/>
    <n v="187.46363998635809"/>
    <n v="145.81561859013829"/>
    <d v="1899-12-30T05:40:00"/>
    <d v="1899-12-30T06:40:00"/>
    <n v="5"/>
    <n v="40"/>
    <n v="6"/>
    <n v="40"/>
    <n v="203"/>
    <n v="301"/>
    <n v="61.103000000000002"/>
    <x v="30"/>
    <x v="27"/>
    <x v="1"/>
    <x v="1"/>
    <x v="1"/>
    <x v="2"/>
  </r>
  <r>
    <d v="2019-06-10T00:00:00"/>
    <x v="132"/>
    <x v="6"/>
    <x v="3"/>
    <x v="274"/>
    <x v="0"/>
    <x v="0"/>
    <x v="15"/>
    <x v="16"/>
    <n v="207.05375269337415"/>
    <n v="235.00797913462452"/>
    <d v="1899-12-30T00:00:00"/>
    <d v="1899-12-30T01:35:00"/>
    <n v="0"/>
    <n v="0"/>
    <n v="1"/>
    <n v="35"/>
    <n v="203"/>
    <n v="740"/>
    <n v="150.22"/>
    <x v="70"/>
    <x v="66"/>
    <x v="3"/>
    <x v="1"/>
    <x v="1"/>
    <x v="2"/>
  </r>
  <r>
    <d v="2019-06-10T00:00:00"/>
    <x v="103"/>
    <x v="6"/>
    <x v="19"/>
    <x v="275"/>
    <x v="0"/>
    <x v="0"/>
    <x v="69"/>
    <x v="37"/>
    <n v="256.8437361537259"/>
    <n v="276.05114265368064"/>
    <d v="1899-12-30T23:25:00"/>
    <d v="1899-12-30T01:10:00"/>
    <n v="23"/>
    <n v="25"/>
    <n v="1"/>
    <n v="10"/>
    <n v="203"/>
    <n v="879"/>
    <n v="178.43700000000001"/>
    <x v="33"/>
    <x v="30"/>
    <x v="7"/>
    <x v="1"/>
    <x v="1"/>
    <x v="2"/>
  </r>
  <r>
    <d v="2019-06-10T00:00:00"/>
    <x v="133"/>
    <x v="35"/>
    <x v="1"/>
    <x v="276"/>
    <x v="0"/>
    <x v="0"/>
    <x v="12"/>
    <x v="33"/>
    <n v="207.05375269337415"/>
    <n v="235.00797913462452"/>
    <d v="1899-12-30T02:15:00"/>
    <d v="1899-12-30T03:50:00"/>
    <n v="2"/>
    <n v="15"/>
    <n v="3"/>
    <n v="50"/>
    <n v="203"/>
    <n v="740"/>
    <n v="150.22"/>
    <x v="70"/>
    <x v="66"/>
    <x v="3"/>
    <x v="1"/>
    <x v="1"/>
    <x v="2"/>
  </r>
  <r>
    <d v="2019-06-10T00:00:00"/>
    <x v="134"/>
    <x v="13"/>
    <x v="1"/>
    <x v="277"/>
    <x v="0"/>
    <x v="0"/>
    <x v="103"/>
    <x v="155"/>
    <n v="142.82837478473851"/>
    <n v="131.67374266664146"/>
    <d v="1899-12-30T12:35:00"/>
    <d v="1899-12-30T13:35:00"/>
    <n v="12"/>
    <n v="35"/>
    <n v="13"/>
    <n v="35"/>
    <n v="203"/>
    <n v="257"/>
    <n v="52.170999999999999"/>
    <x v="18"/>
    <x v="15"/>
    <x v="3"/>
    <x v="1"/>
    <x v="1"/>
    <x v="2"/>
  </r>
  <r>
    <d v="2019-06-10T00:00:00"/>
    <x v="135"/>
    <x v="3"/>
    <x v="14"/>
    <x v="278"/>
    <x v="0"/>
    <x v="0"/>
    <x v="145"/>
    <x v="123"/>
    <n v="226.29556144230276"/>
    <n v="261.68109322915961"/>
    <d v="1899-12-30T10:10:00"/>
    <d v="1899-12-30T11:55:00"/>
    <n v="10"/>
    <n v="10"/>
    <n v="11"/>
    <n v="55"/>
    <n v="203"/>
    <n v="956"/>
    <n v="194.06800000000001"/>
    <x v="16"/>
    <x v="13"/>
    <x v="3"/>
    <x v="1"/>
    <x v="1"/>
    <x v="2"/>
  </r>
  <r>
    <d v="2019-06-10T00:00:00"/>
    <x v="89"/>
    <x v="3"/>
    <x v="23"/>
    <x v="279"/>
    <x v="0"/>
    <x v="0"/>
    <x v="146"/>
    <x v="82"/>
    <n v="293.23396399985552"/>
    <n v="332.36525256500209"/>
    <d v="1899-12-30T02:45:00"/>
    <d v="1899-12-30T04:55:00"/>
    <n v="2"/>
    <n v="45"/>
    <n v="4"/>
    <n v="55"/>
    <n v="203"/>
    <n v="1213"/>
    <n v="246.239"/>
    <x v="50"/>
    <x v="47"/>
    <x v="1"/>
    <x v="1"/>
    <x v="1"/>
    <x v="2"/>
  </r>
  <r>
    <d v="2019-06-10T00:00:00"/>
    <x v="90"/>
    <x v="20"/>
    <x v="2"/>
    <x v="280"/>
    <x v="0"/>
    <x v="0"/>
    <x v="78"/>
    <x v="48"/>
    <n v="293.23396399985552"/>
    <n v="332.36525256500209"/>
    <d v="1899-12-30T05:35:00"/>
    <d v="1899-12-30T07:45:00"/>
    <n v="5"/>
    <n v="35"/>
    <n v="7"/>
    <n v="45"/>
    <n v="203"/>
    <n v="1213"/>
    <n v="246.239"/>
    <x v="50"/>
    <x v="47"/>
    <x v="1"/>
    <x v="1"/>
    <x v="1"/>
    <x v="2"/>
  </r>
  <r>
    <d v="2019-06-10T00:00:00"/>
    <x v="11"/>
    <x v="8"/>
    <x v="2"/>
    <x v="281"/>
    <x v="0"/>
    <x v="0"/>
    <x v="37"/>
    <x v="115"/>
    <n v="292.75199550278143"/>
    <n v="283.06606117169179"/>
    <d v="1899-12-30T09:25:00"/>
    <d v="1899-12-30T11:20:00"/>
    <n v="9"/>
    <n v="25"/>
    <n v="11"/>
    <n v="20"/>
    <n v="203"/>
    <n v="1062"/>
    <n v="215.58600000000001"/>
    <x v="9"/>
    <x v="7"/>
    <x v="1"/>
    <x v="1"/>
    <x v="1"/>
    <x v="2"/>
  </r>
  <r>
    <d v="2019-06-10T00:00:00"/>
    <x v="12"/>
    <x v="3"/>
    <x v="7"/>
    <x v="282"/>
    <x v="0"/>
    <x v="0"/>
    <x v="147"/>
    <x v="118"/>
    <n v="292.75199550278143"/>
    <n v="283.06606117169179"/>
    <d v="1899-12-30T06:45:00"/>
    <d v="1899-12-30T08:40:00"/>
    <n v="6"/>
    <n v="45"/>
    <n v="8"/>
    <n v="40"/>
    <n v="203"/>
    <n v="1062"/>
    <n v="215.58600000000001"/>
    <x v="9"/>
    <x v="7"/>
    <x v="1"/>
    <x v="1"/>
    <x v="1"/>
    <x v="2"/>
  </r>
  <r>
    <d v="2019-06-10T00:00:00"/>
    <x v="136"/>
    <x v="19"/>
    <x v="2"/>
    <x v="283"/>
    <x v="0"/>
    <x v="0"/>
    <x v="148"/>
    <x v="133"/>
    <n v="524.34786512385949"/>
    <n v="478.47904156320539"/>
    <d v="1899-12-30T00:40:00"/>
    <d v="1899-12-30T03:15:00"/>
    <n v="0"/>
    <n v="40"/>
    <n v="3"/>
    <n v="15"/>
    <n v="203"/>
    <n v="1503"/>
    <n v="305.10899999999998"/>
    <x v="71"/>
    <x v="67"/>
    <x v="0"/>
    <x v="5"/>
    <x v="0"/>
    <x v="2"/>
  </r>
  <r>
    <d v="2019-06-10T00:00:00"/>
    <x v="137"/>
    <x v="2"/>
    <x v="43"/>
    <x v="284"/>
    <x v="0"/>
    <x v="0"/>
    <x v="40"/>
    <x v="129"/>
    <n v="533.54121624017307"/>
    <n v="543.60109131758395"/>
    <d v="1899-12-30T09:10:00"/>
    <d v="1899-12-30T12:20:00"/>
    <n v="9"/>
    <n v="10"/>
    <n v="12"/>
    <n v="20"/>
    <n v="203"/>
    <n v="1988"/>
    <n v="403.56400000000002"/>
    <x v="72"/>
    <x v="68"/>
    <x v="0"/>
    <x v="8"/>
    <x v="0"/>
    <x v="2"/>
  </r>
  <r>
    <d v="2019-06-10T00:00:00"/>
    <x v="33"/>
    <x v="2"/>
    <x v="1"/>
    <x v="285"/>
    <x v="0"/>
    <x v="0"/>
    <x v="3"/>
    <x v="156"/>
    <n v="239.31340170869245"/>
    <n v="208.92363712533773"/>
    <d v="1899-12-30T23:00:00"/>
    <d v="1899-12-30T00:25:00"/>
    <n v="23"/>
    <n v="0"/>
    <n v="0"/>
    <n v="25"/>
    <n v="203"/>
    <n v="602"/>
    <n v="122.206"/>
    <x v="22"/>
    <x v="19"/>
    <x v="8"/>
    <x v="1"/>
    <x v="1"/>
    <x v="2"/>
  </r>
  <r>
    <d v="2019-06-10T00:00:00"/>
    <x v="33"/>
    <x v="2"/>
    <x v="1"/>
    <x v="286"/>
    <x v="0"/>
    <x v="0"/>
    <x v="19"/>
    <x v="140"/>
    <n v="239.31340170869245"/>
    <n v="208.92363712533773"/>
    <d v="1899-12-30T04:00:00"/>
    <d v="1899-12-30T05:30:00"/>
    <n v="4"/>
    <n v="0"/>
    <n v="5"/>
    <n v="30"/>
    <n v="203"/>
    <n v="602"/>
    <n v="122.206"/>
    <x v="22"/>
    <x v="19"/>
    <x v="8"/>
    <x v="1"/>
    <x v="1"/>
    <x v="2"/>
  </r>
  <r>
    <d v="2019-06-10T00:00:00"/>
    <x v="138"/>
    <x v="42"/>
    <x v="9"/>
    <x v="287"/>
    <x v="0"/>
    <x v="0"/>
    <x v="149"/>
    <x v="157"/>
    <n v="533.54121624017307"/>
    <n v="543.60109131758395"/>
    <d v="1899-12-30T13:20:00"/>
    <d v="1899-12-30T16:35:00"/>
    <n v="13"/>
    <n v="20"/>
    <n v="16"/>
    <n v="35"/>
    <n v="203"/>
    <n v="1988"/>
    <n v="403.56400000000002"/>
    <x v="72"/>
    <x v="68"/>
    <x v="0"/>
    <x v="8"/>
    <x v="0"/>
    <x v="2"/>
  </r>
  <r>
    <d v="2019-06-10T00:00:00"/>
    <x v="34"/>
    <x v="6"/>
    <x v="9"/>
    <x v="288"/>
    <x v="0"/>
    <x v="0"/>
    <x v="36"/>
    <x v="56"/>
    <n v="239.31340170869245"/>
    <n v="208.92363712533773"/>
    <d v="1899-12-30T02:00:00"/>
    <d v="1899-12-30T03:20:00"/>
    <n v="2"/>
    <n v="0"/>
    <n v="3"/>
    <n v="20"/>
    <n v="203"/>
    <n v="602"/>
    <n v="122.206"/>
    <x v="22"/>
    <x v="19"/>
    <x v="8"/>
    <x v="1"/>
    <x v="1"/>
    <x v="2"/>
  </r>
  <r>
    <d v="2019-06-10T00:00:00"/>
    <x v="34"/>
    <x v="6"/>
    <x v="9"/>
    <x v="289"/>
    <x v="0"/>
    <x v="0"/>
    <x v="35"/>
    <x v="73"/>
    <n v="239.31340170869245"/>
    <n v="208.92363712533773"/>
    <d v="1899-12-30T07:00:00"/>
    <d v="1899-12-30T08:20:00"/>
    <n v="7"/>
    <n v="0"/>
    <n v="8"/>
    <n v="20"/>
    <n v="203"/>
    <n v="602"/>
    <n v="122.206"/>
    <x v="22"/>
    <x v="19"/>
    <x v="8"/>
    <x v="1"/>
    <x v="1"/>
    <x v="3"/>
  </r>
  <r>
    <d v="2019-06-10T00:00:00"/>
    <x v="38"/>
    <x v="1"/>
    <x v="2"/>
    <x v="290"/>
    <x v="0"/>
    <x v="0"/>
    <x v="51"/>
    <x v="32"/>
    <n v="276.42241165161988"/>
    <n v="284.1111398350593"/>
    <d v="1899-12-30T03:30:00"/>
    <d v="1899-12-30T05:20:00"/>
    <n v="3"/>
    <n v="30"/>
    <n v="5"/>
    <n v="20"/>
    <n v="203"/>
    <n v="1061"/>
    <n v="215.38300000000001"/>
    <x v="25"/>
    <x v="22"/>
    <x v="1"/>
    <x v="1"/>
    <x v="1"/>
    <x v="2"/>
  </r>
  <r>
    <d v="2019-06-10T00:00:00"/>
    <x v="39"/>
    <x v="3"/>
    <x v="0"/>
    <x v="291"/>
    <x v="0"/>
    <x v="0"/>
    <x v="27"/>
    <x v="50"/>
    <n v="276.42241165161988"/>
    <n v="284.1111398350593"/>
    <d v="1899-12-30T00:55:00"/>
    <d v="1899-12-30T02:50:00"/>
    <n v="0"/>
    <n v="55"/>
    <n v="2"/>
    <n v="50"/>
    <n v="203"/>
    <n v="1061"/>
    <n v="215.38300000000001"/>
    <x v="25"/>
    <x v="22"/>
    <x v="1"/>
    <x v="1"/>
    <x v="1"/>
    <x v="2"/>
  </r>
  <r>
    <d v="2019-06-10T00:00:00"/>
    <x v="22"/>
    <x v="3"/>
    <x v="1"/>
    <x v="292"/>
    <x v="0"/>
    <x v="0"/>
    <x v="81"/>
    <x v="77"/>
    <n v="381.62004815649715"/>
    <n v="329.70071085785668"/>
    <d v="1899-12-30T06:00:00"/>
    <d v="1899-12-30T08:15:00"/>
    <n v="6"/>
    <n v="0"/>
    <n v="8"/>
    <n v="15"/>
    <n v="203"/>
    <n v="1133"/>
    <n v="229.999"/>
    <x v="15"/>
    <x v="12"/>
    <x v="6"/>
    <x v="1"/>
    <x v="1"/>
    <x v="2"/>
  </r>
  <r>
    <d v="2019-06-10T00:00:00"/>
    <x v="23"/>
    <x v="6"/>
    <x v="2"/>
    <x v="293"/>
    <x v="0"/>
    <x v="0"/>
    <x v="24"/>
    <x v="158"/>
    <n v="381.62004815649715"/>
    <n v="329.70071085785668"/>
    <d v="1899-12-30T14:00:00"/>
    <d v="1899-12-30T16:05:00"/>
    <n v="14"/>
    <n v="0"/>
    <n v="16"/>
    <n v="5"/>
    <n v="203"/>
    <n v="1133"/>
    <n v="229.999"/>
    <x v="15"/>
    <x v="12"/>
    <x v="6"/>
    <x v="1"/>
    <x v="1"/>
    <x v="2"/>
  </r>
  <r>
    <d v="2019-06-10T00:00:00"/>
    <x v="2"/>
    <x v="2"/>
    <x v="2"/>
    <x v="294"/>
    <x v="0"/>
    <x v="0"/>
    <x v="101"/>
    <x v="84"/>
    <n v="236.34688949060637"/>
    <n v="201.94443000170284"/>
    <d v="1899-12-30T09:00:00"/>
    <d v="1899-12-30T10:20:00"/>
    <n v="9"/>
    <n v="0"/>
    <n v="10"/>
    <n v="20"/>
    <n v="203"/>
    <n v="604"/>
    <n v="122.61199999999999"/>
    <x v="2"/>
    <x v="2"/>
    <x v="2"/>
    <x v="1"/>
    <x v="1"/>
    <x v="2"/>
  </r>
  <r>
    <d v="2019-06-10T00:00:00"/>
    <x v="139"/>
    <x v="2"/>
    <x v="15"/>
    <x v="295"/>
    <x v="0"/>
    <x v="0"/>
    <x v="42"/>
    <x v="40"/>
    <n v="156.26131566413531"/>
    <n v="181.64206266468781"/>
    <d v="1899-12-30T05:05:00"/>
    <d v="1899-12-30T06:20:00"/>
    <n v="5"/>
    <n v="5"/>
    <n v="6"/>
    <n v="20"/>
    <n v="203"/>
    <n v="555"/>
    <n v="112.66500000000001"/>
    <x v="73"/>
    <x v="69"/>
    <x v="3"/>
    <x v="1"/>
    <x v="1"/>
    <x v="2"/>
  </r>
  <r>
    <d v="2019-06-10T00:00:00"/>
    <x v="15"/>
    <x v="3"/>
    <x v="9"/>
    <x v="296"/>
    <x v="0"/>
    <x v="0"/>
    <x v="29"/>
    <x v="112"/>
    <n v="236.34688949060637"/>
    <n v="201.94443000170284"/>
    <d v="1899-12-30T03:00:00"/>
    <d v="1899-12-30T04:25:00"/>
    <n v="3"/>
    <n v="0"/>
    <n v="4"/>
    <n v="25"/>
    <n v="203"/>
    <n v="604"/>
    <n v="122.61199999999999"/>
    <x v="2"/>
    <x v="2"/>
    <x v="2"/>
    <x v="1"/>
    <x v="1"/>
    <x v="2"/>
  </r>
  <r>
    <d v="2019-06-10T00:00:00"/>
    <x v="140"/>
    <x v="3"/>
    <x v="22"/>
    <x v="297"/>
    <x v="0"/>
    <x v="0"/>
    <x v="127"/>
    <x v="14"/>
    <n v="524.34786512385949"/>
    <n v="478.47904156320539"/>
    <d v="1899-12-30T11:35:00"/>
    <d v="1899-12-30T14:00:00"/>
    <n v="11"/>
    <n v="35"/>
    <n v="14"/>
    <n v="0"/>
    <n v="203"/>
    <n v="1503"/>
    <n v="305.10899999999998"/>
    <x v="71"/>
    <x v="67"/>
    <x v="0"/>
    <x v="5"/>
    <x v="0"/>
    <x v="2"/>
  </r>
  <r>
    <d v="2019-06-10T00:00:00"/>
    <x v="141"/>
    <x v="17"/>
    <x v="9"/>
    <x v="298"/>
    <x v="0"/>
    <x v="0"/>
    <x v="35"/>
    <x v="77"/>
    <n v="156.26131566413531"/>
    <n v="181.64206266468781"/>
    <d v="1899-12-30T07:00:00"/>
    <d v="1899-12-30T08:15:00"/>
    <n v="7"/>
    <n v="0"/>
    <n v="8"/>
    <n v="15"/>
    <n v="203"/>
    <n v="555"/>
    <n v="112.66500000000001"/>
    <x v="73"/>
    <x v="69"/>
    <x v="3"/>
    <x v="1"/>
    <x v="1"/>
    <x v="2"/>
  </r>
  <r>
    <d v="2019-06-10T00:00:00"/>
    <x v="142"/>
    <x v="3"/>
    <x v="44"/>
    <x v="299"/>
    <x v="2"/>
    <x v="0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x v="74"/>
    <x v="70"/>
    <x v="9"/>
    <x v="13"/>
    <x v="0"/>
    <x v="2"/>
  </r>
  <r>
    <d v="2019-06-10T00:00:00"/>
    <x v="143"/>
    <x v="43"/>
    <x v="2"/>
    <x v="300"/>
    <x v="2"/>
    <x v="0"/>
    <x v="129"/>
    <x v="10"/>
    <n v="2131.5541476187504"/>
    <n v="2429.8321357713371"/>
    <d v="1899-12-30T04:15:00"/>
    <d v="1899-12-30T14:05:00"/>
    <n v="4"/>
    <n v="15"/>
    <n v="14"/>
    <n v="5"/>
    <n v="274"/>
    <n v="7749"/>
    <n v="2123.2260000000001"/>
    <x v="75"/>
    <x v="71"/>
    <x v="10"/>
    <x v="14"/>
    <x v="0"/>
    <x v="2"/>
  </r>
  <r>
    <d v="2019-06-10T00:00:00"/>
    <x v="144"/>
    <x v="3"/>
    <x v="30"/>
    <x v="301"/>
    <x v="2"/>
    <x v="0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x v="76"/>
    <x v="72"/>
    <x v="0"/>
    <x v="0"/>
    <x v="0"/>
    <x v="2"/>
  </r>
  <r>
    <d v="2019-06-10T00:00:00"/>
    <x v="145"/>
    <x v="3"/>
    <x v="45"/>
    <x v="302"/>
    <x v="2"/>
    <x v="0"/>
    <x v="151"/>
    <x v="98"/>
    <n v="2793.2643464443472"/>
    <n v="3158.3749324071009"/>
    <d v="1899-12-30T18:10:00"/>
    <d v="1899-12-30T06:40:00"/>
    <n v="18"/>
    <n v="10"/>
    <n v="6"/>
    <n v="40"/>
    <n v="274"/>
    <n v="9275"/>
    <n v="2541.35"/>
    <x v="77"/>
    <x v="73"/>
    <x v="9"/>
    <x v="15"/>
    <x v="0"/>
    <x v="2"/>
  </r>
  <r>
    <d v="2019-06-10T00:00:00"/>
    <x v="146"/>
    <x v="27"/>
    <x v="2"/>
    <x v="303"/>
    <x v="2"/>
    <x v="0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x v="76"/>
    <x v="72"/>
    <x v="0"/>
    <x v="0"/>
    <x v="0"/>
    <x v="2"/>
  </r>
  <r>
    <d v="2019-06-10T00:00:00"/>
    <x v="23"/>
    <x v="6"/>
    <x v="2"/>
    <x v="304"/>
    <x v="2"/>
    <x v="0"/>
    <x v="15"/>
    <x v="142"/>
    <n v="381.62004815649715"/>
    <n v="329.70071085785668"/>
    <d v="1899-12-30T00:00:00"/>
    <d v="1899-12-30T02:05:00"/>
    <n v="0"/>
    <n v="0"/>
    <n v="2"/>
    <n v="5"/>
    <n v="274"/>
    <n v="1133"/>
    <n v="310.44200000000001"/>
    <x v="15"/>
    <x v="12"/>
    <x v="6"/>
    <x v="1"/>
    <x v="1"/>
    <x v="2"/>
  </r>
  <r>
    <d v="2019-06-10T00:00:00"/>
    <x v="147"/>
    <x v="44"/>
    <x v="2"/>
    <x v="305"/>
    <x v="2"/>
    <x v="0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x v="74"/>
    <x v="70"/>
    <x v="9"/>
    <x v="13"/>
    <x v="0"/>
    <x v="2"/>
  </r>
  <r>
    <d v="2019-06-10T00:00:00"/>
    <x v="44"/>
    <x v="18"/>
    <x v="1"/>
    <x v="306"/>
    <x v="2"/>
    <x v="0"/>
    <x v="70"/>
    <x v="60"/>
    <n v="349.088066164243"/>
    <n v="290.5657880138603"/>
    <d v="1899-12-30T13:00:00"/>
    <d v="1899-12-30T14:50:00"/>
    <n v="13"/>
    <n v="0"/>
    <n v="14"/>
    <n v="50"/>
    <n v="274"/>
    <n v="718"/>
    <n v="196.732"/>
    <x v="28"/>
    <x v="25"/>
    <x v="4"/>
    <x v="7"/>
    <x v="0"/>
    <x v="2"/>
  </r>
  <r>
    <d v="2019-06-10T00:00:00"/>
    <x v="47"/>
    <x v="6"/>
    <x v="21"/>
    <x v="307"/>
    <x v="2"/>
    <x v="0"/>
    <x v="72"/>
    <x v="74"/>
    <n v="349.088066164243"/>
    <n v="290.5657880138603"/>
    <d v="1899-12-30T10:20:00"/>
    <d v="1899-12-30T12:00:00"/>
    <n v="10"/>
    <n v="20"/>
    <n v="12"/>
    <n v="0"/>
    <n v="274"/>
    <n v="718"/>
    <n v="196.732"/>
    <x v="28"/>
    <x v="25"/>
    <x v="4"/>
    <x v="7"/>
    <x v="0"/>
    <x v="2"/>
  </r>
  <r>
    <d v="2019-06-10T00:00:00"/>
    <x v="148"/>
    <x v="6"/>
    <x v="18"/>
    <x v="308"/>
    <x v="2"/>
    <x v="0"/>
    <x v="153"/>
    <x v="95"/>
    <n v="1262.8791112553388"/>
    <n v="751.87721357593648"/>
    <d v="1899-12-30T17:15:00"/>
    <d v="1899-12-30T22:20:00"/>
    <n v="17"/>
    <n v="15"/>
    <n v="22"/>
    <n v="20"/>
    <n v="274"/>
    <n v="3906"/>
    <n v="1070.2439999999999"/>
    <x v="78"/>
    <x v="74"/>
    <x v="0"/>
    <x v="6"/>
    <x v="0"/>
    <x v="2"/>
  </r>
  <r>
    <d v="2019-06-10T00:00:00"/>
    <x v="149"/>
    <x v="43"/>
    <x v="1"/>
    <x v="309"/>
    <x v="2"/>
    <x v="0"/>
    <x v="41"/>
    <x v="125"/>
    <n v="2174.0844660030534"/>
    <n v="2175.806312320286"/>
    <d v="1899-12-30T00:15:00"/>
    <d v="1899-12-30T09:10:00"/>
    <n v="0"/>
    <n v="15"/>
    <n v="9"/>
    <n v="10"/>
    <n v="274"/>
    <n v="6833"/>
    <n v="1872.242"/>
    <x v="79"/>
    <x v="75"/>
    <x v="10"/>
    <x v="14"/>
    <x v="0"/>
    <x v="2"/>
  </r>
  <r>
    <d v="2019-06-10T00:00:00"/>
    <x v="150"/>
    <x v="3"/>
    <x v="18"/>
    <x v="310"/>
    <x v="2"/>
    <x v="0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x v="80"/>
    <x v="76"/>
    <x v="0"/>
    <x v="6"/>
    <x v="0"/>
    <x v="2"/>
  </r>
  <r>
    <d v="2019-06-10T00:00:00"/>
    <x v="23"/>
    <x v="6"/>
    <x v="2"/>
    <x v="311"/>
    <x v="2"/>
    <x v="0"/>
    <x v="46"/>
    <x v="41"/>
    <n v="381.62004815649715"/>
    <n v="329.70071085785668"/>
    <d v="1899-12-30T11:00:00"/>
    <d v="1899-12-30T13:05:00"/>
    <n v="11"/>
    <n v="0"/>
    <n v="13"/>
    <n v="5"/>
    <n v="311"/>
    <n v="1133"/>
    <n v="352.363"/>
    <x v="15"/>
    <x v="12"/>
    <x v="6"/>
    <x v="1"/>
    <x v="1"/>
    <x v="2"/>
  </r>
  <r>
    <d v="2019-06-10T00:00:00"/>
    <x v="22"/>
    <x v="3"/>
    <x v="1"/>
    <x v="312"/>
    <x v="2"/>
    <x v="0"/>
    <x v="20"/>
    <x v="83"/>
    <n v="381.62004815649715"/>
    <n v="329.70071085785668"/>
    <d v="1899-12-30T01:00:00"/>
    <d v="1899-12-30T03:10:00"/>
    <n v="1"/>
    <n v="0"/>
    <n v="3"/>
    <n v="10"/>
    <n v="311"/>
    <n v="1133"/>
    <n v="352.363"/>
    <x v="15"/>
    <x v="12"/>
    <x v="6"/>
    <x v="1"/>
    <x v="1"/>
    <x v="2"/>
  </r>
  <r>
    <d v="2019-06-10T00:00:00"/>
    <x v="23"/>
    <x v="6"/>
    <x v="2"/>
    <x v="313"/>
    <x v="2"/>
    <x v="0"/>
    <x v="35"/>
    <x v="18"/>
    <n v="381.62004815649715"/>
    <n v="329.70071085785668"/>
    <d v="1899-12-30T07:00:00"/>
    <d v="1899-12-30T09:05:00"/>
    <n v="7"/>
    <n v="0"/>
    <n v="9"/>
    <n v="5"/>
    <n v="311"/>
    <n v="1133"/>
    <n v="352.363"/>
    <x v="15"/>
    <x v="12"/>
    <x v="6"/>
    <x v="1"/>
    <x v="1"/>
    <x v="2"/>
  </r>
  <r>
    <d v="2019-06-10T00:00:00"/>
    <x v="22"/>
    <x v="3"/>
    <x v="1"/>
    <x v="314"/>
    <x v="2"/>
    <x v="0"/>
    <x v="57"/>
    <x v="160"/>
    <n v="381.62004815649715"/>
    <n v="329.70071085785668"/>
    <d v="1899-12-30T07:30:00"/>
    <d v="1899-12-30T09:45:00"/>
    <n v="7"/>
    <n v="30"/>
    <n v="9"/>
    <n v="45"/>
    <n v="274"/>
    <n v="1133"/>
    <n v="310.44200000000001"/>
    <x v="15"/>
    <x v="12"/>
    <x v="6"/>
    <x v="1"/>
    <x v="1"/>
    <x v="2"/>
  </r>
  <r>
    <d v="2019-06-10T00:00:00"/>
    <x v="151"/>
    <x v="34"/>
    <x v="2"/>
    <x v="315"/>
    <x v="2"/>
    <x v="0"/>
    <x v="32"/>
    <x v="98"/>
    <n v="1167.1839195"/>
    <n v="730.30771397736817"/>
    <d v="1899-12-30T01:30:00"/>
    <d v="1899-12-30T06:40:00"/>
    <n v="1"/>
    <n v="30"/>
    <n v="6"/>
    <n v="40"/>
    <n v="274"/>
    <n v="3236"/>
    <n v="886.66399999999999"/>
    <x v="80"/>
    <x v="76"/>
    <x v="0"/>
    <x v="6"/>
    <x v="0"/>
    <x v="2"/>
  </r>
  <r>
    <d v="2019-06-10T00:00:00"/>
    <x v="22"/>
    <x v="3"/>
    <x v="1"/>
    <x v="316"/>
    <x v="2"/>
    <x v="0"/>
    <x v="13"/>
    <x v="85"/>
    <n v="381.62004815649715"/>
    <n v="329.70071085785668"/>
    <d v="1899-12-30T12:00:00"/>
    <d v="1899-12-30T14:15:00"/>
    <n v="12"/>
    <n v="0"/>
    <n v="14"/>
    <n v="15"/>
    <n v="274"/>
    <n v="1133"/>
    <n v="310.44200000000001"/>
    <x v="15"/>
    <x v="12"/>
    <x v="6"/>
    <x v="1"/>
    <x v="1"/>
    <x v="2"/>
  </r>
  <r>
    <d v="2019-06-10T00:00:00"/>
    <x v="152"/>
    <x v="34"/>
    <x v="1"/>
    <x v="317"/>
    <x v="2"/>
    <x v="0"/>
    <x v="32"/>
    <x v="101"/>
    <n v="1262.8791112553388"/>
    <n v="751.87721357593648"/>
    <d v="1899-12-30T01:30:00"/>
    <d v="1899-12-30T07:15:00"/>
    <n v="1"/>
    <n v="30"/>
    <n v="7"/>
    <n v="15"/>
    <n v="274"/>
    <n v="3906"/>
    <n v="1070.2439999999999"/>
    <x v="78"/>
    <x v="74"/>
    <x v="0"/>
    <x v="6"/>
    <x v="0"/>
    <x v="2"/>
  </r>
  <r>
    <d v="2019-06-10T00:00:00"/>
    <x v="23"/>
    <x v="6"/>
    <x v="2"/>
    <x v="318"/>
    <x v="2"/>
    <x v="0"/>
    <x v="101"/>
    <x v="13"/>
    <n v="381.62004815649715"/>
    <n v="329.70071085785668"/>
    <d v="1899-12-30T09:00:00"/>
    <d v="1899-12-30T11:05:00"/>
    <n v="9"/>
    <n v="0"/>
    <n v="11"/>
    <n v="5"/>
    <n v="274"/>
    <n v="1133"/>
    <n v="310.44200000000001"/>
    <x v="15"/>
    <x v="12"/>
    <x v="6"/>
    <x v="1"/>
    <x v="1"/>
    <x v="2"/>
  </r>
  <r>
    <d v="2019-06-10T00:00:00"/>
    <x v="22"/>
    <x v="3"/>
    <x v="1"/>
    <x v="319"/>
    <x v="2"/>
    <x v="0"/>
    <x v="113"/>
    <x v="161"/>
    <n v="381.62004815649715"/>
    <n v="329.70071085785668"/>
    <d v="1899-12-30T00:30:00"/>
    <d v="1899-12-30T02:40:00"/>
    <n v="0"/>
    <n v="30"/>
    <n v="2"/>
    <n v="40"/>
    <n v="274"/>
    <n v="1133"/>
    <n v="310.44200000000001"/>
    <x v="15"/>
    <x v="12"/>
    <x v="6"/>
    <x v="1"/>
    <x v="1"/>
    <x v="2"/>
  </r>
  <r>
    <d v="2019-06-10T00:00:00"/>
    <x v="22"/>
    <x v="3"/>
    <x v="1"/>
    <x v="320"/>
    <x v="2"/>
    <x v="0"/>
    <x v="102"/>
    <x v="162"/>
    <n v="381.62004815649715"/>
    <n v="329.70071085785668"/>
    <d v="1899-12-30T10:00:00"/>
    <d v="1899-12-30T12:15:00"/>
    <n v="10"/>
    <n v="0"/>
    <n v="12"/>
    <n v="15"/>
    <n v="274"/>
    <n v="1133"/>
    <n v="310.44200000000001"/>
    <x v="15"/>
    <x v="12"/>
    <x v="6"/>
    <x v="1"/>
    <x v="1"/>
    <x v="2"/>
  </r>
  <r>
    <d v="2019-06-10T00:00:00"/>
    <x v="23"/>
    <x v="6"/>
    <x v="2"/>
    <x v="321"/>
    <x v="2"/>
    <x v="0"/>
    <x v="19"/>
    <x v="53"/>
    <n v="381.62004815649715"/>
    <n v="329.70071085785668"/>
    <d v="1899-12-30T04:00:00"/>
    <d v="1899-12-30T06:10:00"/>
    <n v="4"/>
    <n v="0"/>
    <n v="6"/>
    <n v="10"/>
    <n v="274"/>
    <n v="1133"/>
    <n v="310.44200000000001"/>
    <x v="15"/>
    <x v="12"/>
    <x v="6"/>
    <x v="1"/>
    <x v="1"/>
    <x v="2"/>
  </r>
  <r>
    <d v="2019-06-10T00:00:00"/>
    <x v="153"/>
    <x v="6"/>
    <x v="46"/>
    <x v="322"/>
    <x v="2"/>
    <x v="0"/>
    <x v="58"/>
    <x v="163"/>
    <n v="2174.0844660030534"/>
    <n v="2175.806312320286"/>
    <d v="1899-12-30T13:45:00"/>
    <d v="1899-12-30T22:15:00"/>
    <n v="13"/>
    <n v="45"/>
    <n v="22"/>
    <n v="15"/>
    <n v="274"/>
    <n v="6833"/>
    <n v="1872.242"/>
    <x v="79"/>
    <x v="75"/>
    <x v="10"/>
    <x v="14"/>
    <x v="0"/>
    <x v="2"/>
  </r>
  <r>
    <d v="2019-06-10T00:00:00"/>
    <x v="154"/>
    <x v="44"/>
    <x v="1"/>
    <x v="323"/>
    <x v="2"/>
    <x v="0"/>
    <x v="103"/>
    <x v="146"/>
    <n v="2887.9737059333333"/>
    <n v="3683.8633695487197"/>
    <d v="1899-12-30T12:35:00"/>
    <d v="1899-12-30T00:55:00"/>
    <n v="12"/>
    <n v="35"/>
    <n v="0"/>
    <n v="55"/>
    <n v="274"/>
    <n v="9666"/>
    <n v="2648.4839999999999"/>
    <x v="81"/>
    <x v="77"/>
    <x v="9"/>
    <x v="13"/>
    <x v="0"/>
    <x v="2"/>
  </r>
  <r>
    <d v="2019-06-10T00:00:00"/>
    <x v="155"/>
    <x v="3"/>
    <x v="41"/>
    <x v="324"/>
    <x v="3"/>
    <x v="0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x v="82"/>
    <x v="78"/>
    <x v="0"/>
    <x v="6"/>
    <x v="0"/>
    <x v="2"/>
  </r>
  <r>
    <d v="2019-06-10T00:00:00"/>
    <x v="22"/>
    <x v="3"/>
    <x v="1"/>
    <x v="325"/>
    <x v="3"/>
    <x v="0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x v="15"/>
    <x v="12"/>
    <x v="6"/>
    <x v="1"/>
    <x v="1"/>
    <x v="2"/>
  </r>
  <r>
    <d v="2019-06-10T00:00:00"/>
    <x v="146"/>
    <x v="27"/>
    <x v="2"/>
    <x v="326"/>
    <x v="3"/>
    <x v="0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x v="76"/>
    <x v="72"/>
    <x v="0"/>
    <x v="0"/>
    <x v="0"/>
    <x v="2"/>
  </r>
  <r>
    <d v="2019-06-10T00:00:00"/>
    <x v="23"/>
    <x v="6"/>
    <x v="2"/>
    <x v="327"/>
    <x v="3"/>
    <x v="0"/>
    <x v="111"/>
    <x v="24"/>
    <n v="381.62004815649715"/>
    <n v="329.70071085785668"/>
    <d v="1899-12-30T10:30:00"/>
    <d v="1899-12-30T12:35:00"/>
    <n v="10"/>
    <n v="30"/>
    <n v="12"/>
    <n v="35"/>
    <n v="305"/>
    <n v="1133"/>
    <n v="345.565"/>
    <x v="15"/>
    <x v="12"/>
    <x v="6"/>
    <x v="1"/>
    <x v="1"/>
    <x v="2"/>
  </r>
  <r>
    <d v="2019-06-10T00:00:00"/>
    <x v="22"/>
    <x v="3"/>
    <x v="1"/>
    <x v="328"/>
    <x v="3"/>
    <x v="0"/>
    <x v="46"/>
    <x v="148"/>
    <n v="381.62004815649715"/>
    <n v="329.70071085785668"/>
    <d v="1899-12-30T11:00:00"/>
    <d v="1899-12-30T13:15:00"/>
    <n v="11"/>
    <n v="0"/>
    <n v="13"/>
    <n v="15"/>
    <n v="305"/>
    <n v="1133"/>
    <n v="345.565"/>
    <x v="15"/>
    <x v="12"/>
    <x v="6"/>
    <x v="1"/>
    <x v="1"/>
    <x v="2"/>
  </r>
  <r>
    <d v="2019-06-10T00:00:00"/>
    <x v="95"/>
    <x v="27"/>
    <x v="1"/>
    <x v="329"/>
    <x v="3"/>
    <x v="0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x v="53"/>
    <x v="50"/>
    <x v="0"/>
    <x v="0"/>
    <x v="0"/>
    <x v="2"/>
  </r>
  <r>
    <d v="2019-06-10T00:00:00"/>
    <x v="23"/>
    <x v="6"/>
    <x v="2"/>
    <x v="330"/>
    <x v="3"/>
    <x v="0"/>
    <x v="31"/>
    <x v="166"/>
    <n v="381.62004815649715"/>
    <n v="329.70071085785668"/>
    <d v="1899-12-30T08:00:00"/>
    <d v="1899-12-30T10:05:00"/>
    <n v="8"/>
    <n v="0"/>
    <n v="10"/>
    <n v="5"/>
    <n v="305"/>
    <n v="1133"/>
    <n v="345.565"/>
    <x v="15"/>
    <x v="12"/>
    <x v="6"/>
    <x v="1"/>
    <x v="1"/>
    <x v="2"/>
  </r>
  <r>
    <d v="2019-06-10T00:00:00"/>
    <x v="96"/>
    <x v="6"/>
    <x v="30"/>
    <x v="331"/>
    <x v="3"/>
    <x v="0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x v="53"/>
    <x v="50"/>
    <x v="0"/>
    <x v="0"/>
    <x v="0"/>
    <x v="2"/>
  </r>
  <r>
    <d v="2019-06-10T00:00:00"/>
    <x v="156"/>
    <x v="31"/>
    <x v="1"/>
    <x v="332"/>
    <x v="3"/>
    <x v="0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x v="83"/>
    <x v="79"/>
    <x v="0"/>
    <x v="0"/>
    <x v="0"/>
    <x v="2"/>
  </r>
  <r>
    <d v="2019-06-10T00:00:00"/>
    <x v="8"/>
    <x v="6"/>
    <x v="4"/>
    <x v="333"/>
    <x v="3"/>
    <x v="0"/>
    <x v="101"/>
    <x v="108"/>
    <n v="395.74921853782541"/>
    <n v="351.3813860279069"/>
    <d v="1899-12-30T09:00:00"/>
    <d v="1899-12-30T11:15:00"/>
    <n v="9"/>
    <n v="0"/>
    <n v="11"/>
    <n v="15"/>
    <n v="305"/>
    <n v="1086"/>
    <n v="331.23"/>
    <x v="7"/>
    <x v="6"/>
    <x v="4"/>
    <x v="2"/>
    <x v="0"/>
    <x v="2"/>
  </r>
  <r>
    <d v="2019-06-10T00:00:00"/>
    <x v="9"/>
    <x v="4"/>
    <x v="1"/>
    <x v="334"/>
    <x v="3"/>
    <x v="0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x v="7"/>
    <x v="6"/>
    <x v="4"/>
    <x v="2"/>
    <x v="0"/>
    <x v="2"/>
  </r>
  <r>
    <d v="2019-06-10T00:00:00"/>
    <x v="157"/>
    <x v="45"/>
    <x v="2"/>
    <x v="335"/>
    <x v="3"/>
    <x v="0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x v="84"/>
    <x v="80"/>
    <x v="9"/>
    <x v="16"/>
    <x v="0"/>
    <x v="2"/>
  </r>
  <r>
    <d v="2019-06-10T00:00:00"/>
    <x v="22"/>
    <x v="3"/>
    <x v="1"/>
    <x v="336"/>
    <x v="3"/>
    <x v="0"/>
    <x v="31"/>
    <x v="47"/>
    <n v="381.62004815649715"/>
    <n v="329.70071085785668"/>
    <d v="1899-12-30T08:00:00"/>
    <d v="1899-12-30T10:15:00"/>
    <n v="8"/>
    <n v="0"/>
    <n v="10"/>
    <n v="15"/>
    <n v="305"/>
    <n v="1133"/>
    <n v="345.565"/>
    <x v="15"/>
    <x v="12"/>
    <x v="6"/>
    <x v="1"/>
    <x v="1"/>
    <x v="2"/>
  </r>
  <r>
    <d v="2019-06-10T00:00:00"/>
    <x v="158"/>
    <x v="37"/>
    <x v="2"/>
    <x v="337"/>
    <x v="3"/>
    <x v="0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x v="85"/>
    <x v="81"/>
    <x v="0"/>
    <x v="6"/>
    <x v="0"/>
    <x v="2"/>
  </r>
  <r>
    <d v="2019-06-10T00:00:00"/>
    <x v="23"/>
    <x v="6"/>
    <x v="2"/>
    <x v="338"/>
    <x v="3"/>
    <x v="0"/>
    <x v="13"/>
    <x v="10"/>
    <n v="381.62004815649715"/>
    <n v="329.70071085785668"/>
    <d v="1899-12-30T12:00:00"/>
    <d v="1899-12-30T14:05:00"/>
    <n v="12"/>
    <n v="0"/>
    <n v="14"/>
    <n v="5"/>
    <n v="305"/>
    <n v="1133"/>
    <n v="345.565"/>
    <x v="15"/>
    <x v="12"/>
    <x v="6"/>
    <x v="1"/>
    <x v="1"/>
    <x v="2"/>
  </r>
  <r>
    <d v="2019-06-10T00:00:00"/>
    <x v="159"/>
    <x v="3"/>
    <x v="47"/>
    <x v="339"/>
    <x v="3"/>
    <x v="0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x v="86"/>
    <x v="82"/>
    <x v="0"/>
    <x v="6"/>
    <x v="0"/>
    <x v="2"/>
  </r>
  <r>
    <d v="2019-06-10T00:00:00"/>
    <x v="160"/>
    <x v="3"/>
    <x v="20"/>
    <x v="340"/>
    <x v="3"/>
    <x v="0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x v="85"/>
    <x v="81"/>
    <x v="0"/>
    <x v="6"/>
    <x v="0"/>
    <x v="2"/>
  </r>
  <r>
    <d v="2019-06-10T00:00:00"/>
    <x v="161"/>
    <x v="46"/>
    <x v="2"/>
    <x v="341"/>
    <x v="3"/>
    <x v="0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x v="86"/>
    <x v="82"/>
    <x v="0"/>
    <x v="6"/>
    <x v="0"/>
    <x v="2"/>
  </r>
  <r>
    <d v="2019-06-10T00:00:00"/>
    <x v="162"/>
    <x v="3"/>
    <x v="48"/>
    <x v="342"/>
    <x v="3"/>
    <x v="0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x v="84"/>
    <x v="80"/>
    <x v="9"/>
    <x v="16"/>
    <x v="0"/>
    <x v="2"/>
  </r>
  <r>
    <d v="2019-06-10T00:00:00"/>
    <x v="163"/>
    <x v="3"/>
    <x v="42"/>
    <x v="343"/>
    <x v="3"/>
    <x v="0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x v="87"/>
    <x v="83"/>
    <x v="0"/>
    <x v="8"/>
    <x v="0"/>
    <x v="2"/>
  </r>
  <r>
    <d v="2019-06-10T00:00:00"/>
    <x v="164"/>
    <x v="41"/>
    <x v="2"/>
    <x v="344"/>
    <x v="3"/>
    <x v="0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x v="87"/>
    <x v="83"/>
    <x v="0"/>
    <x v="8"/>
    <x v="0"/>
    <x v="2"/>
  </r>
  <r>
    <d v="2019-06-10T00:00:00"/>
    <x v="165"/>
    <x v="47"/>
    <x v="1"/>
    <x v="345"/>
    <x v="3"/>
    <x v="0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x v="88"/>
    <x v="84"/>
    <x v="10"/>
    <x v="14"/>
    <x v="0"/>
    <x v="2"/>
  </r>
  <r>
    <d v="2019-06-10T00:00:00"/>
    <x v="166"/>
    <x v="6"/>
    <x v="41"/>
    <x v="346"/>
    <x v="3"/>
    <x v="0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x v="89"/>
    <x v="85"/>
    <x v="0"/>
    <x v="6"/>
    <x v="0"/>
    <x v="2"/>
  </r>
  <r>
    <d v="2019-06-10T00:00:00"/>
    <x v="22"/>
    <x v="3"/>
    <x v="1"/>
    <x v="347"/>
    <x v="3"/>
    <x v="0"/>
    <x v="111"/>
    <x v="137"/>
    <n v="381.62004815649715"/>
    <n v="329.70071085785668"/>
    <d v="1899-12-30T10:30:00"/>
    <d v="1899-12-30T12:45:00"/>
    <n v="10"/>
    <n v="30"/>
    <n v="12"/>
    <n v="45"/>
    <n v="305"/>
    <n v="1133"/>
    <n v="345.565"/>
    <x v="15"/>
    <x v="12"/>
    <x v="6"/>
    <x v="1"/>
    <x v="1"/>
    <x v="2"/>
  </r>
  <r>
    <d v="2019-06-10T00:00:00"/>
    <x v="167"/>
    <x v="40"/>
    <x v="2"/>
    <x v="348"/>
    <x v="3"/>
    <x v="0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x v="82"/>
    <x v="78"/>
    <x v="0"/>
    <x v="6"/>
    <x v="0"/>
    <x v="2"/>
  </r>
  <r>
    <d v="2019-06-10T00:00:00"/>
    <x v="166"/>
    <x v="6"/>
    <x v="41"/>
    <x v="349"/>
    <x v="3"/>
    <x v="0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x v="89"/>
    <x v="85"/>
    <x v="0"/>
    <x v="6"/>
    <x v="0"/>
    <x v="2"/>
  </r>
  <r>
    <d v="2019-06-10T00:00:00"/>
    <x v="22"/>
    <x v="3"/>
    <x v="1"/>
    <x v="350"/>
    <x v="3"/>
    <x v="0"/>
    <x v="25"/>
    <x v="101"/>
    <n v="381.62004815649715"/>
    <n v="329.70071085785668"/>
    <d v="1899-12-30T05:00:00"/>
    <d v="1899-12-30T07:15:00"/>
    <n v="5"/>
    <n v="0"/>
    <n v="7"/>
    <n v="15"/>
    <n v="305"/>
    <n v="1133"/>
    <n v="345.565"/>
    <x v="15"/>
    <x v="12"/>
    <x v="6"/>
    <x v="1"/>
    <x v="1"/>
    <x v="2"/>
  </r>
  <r>
    <d v="2019-06-10T00:00:00"/>
    <x v="23"/>
    <x v="6"/>
    <x v="2"/>
    <x v="351"/>
    <x v="3"/>
    <x v="0"/>
    <x v="32"/>
    <x v="173"/>
    <n v="381.62004815649715"/>
    <n v="329.70071085785668"/>
    <d v="1899-12-30T01:30:00"/>
    <d v="1899-12-30T03:35:00"/>
    <n v="1"/>
    <n v="30"/>
    <n v="3"/>
    <n v="35"/>
    <n v="305"/>
    <n v="1133"/>
    <n v="345.565"/>
    <x v="15"/>
    <x v="12"/>
    <x v="6"/>
    <x v="1"/>
    <x v="1"/>
    <x v="2"/>
  </r>
  <r>
    <d v="2019-06-10T00:00:00"/>
    <x v="168"/>
    <x v="6"/>
    <x v="49"/>
    <x v="352"/>
    <x v="3"/>
    <x v="0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x v="88"/>
    <x v="84"/>
    <x v="10"/>
    <x v="14"/>
    <x v="0"/>
    <x v="2"/>
  </r>
  <r>
    <d v="2019-06-10T00:00:00"/>
    <x v="169"/>
    <x v="40"/>
    <x v="1"/>
    <x v="353"/>
    <x v="3"/>
    <x v="0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x v="89"/>
    <x v="85"/>
    <x v="0"/>
    <x v="6"/>
    <x v="0"/>
    <x v="2"/>
  </r>
  <r>
    <d v="2019-06-10T00:00:00"/>
    <x v="170"/>
    <x v="6"/>
    <x v="34"/>
    <x v="354"/>
    <x v="3"/>
    <x v="0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x v="83"/>
    <x v="79"/>
    <x v="0"/>
    <x v="0"/>
    <x v="0"/>
    <x v="2"/>
  </r>
  <r>
    <d v="2019-06-10T00:00:00"/>
    <x v="171"/>
    <x v="41"/>
    <x v="1"/>
    <x v="355"/>
    <x v="3"/>
    <x v="0"/>
    <x v="31"/>
    <x v="66"/>
    <n v="769.51324561176466"/>
    <n v="705.95203322462453"/>
    <d v="1899-12-30T08:00:00"/>
    <d v="1899-12-30T12:40:00"/>
    <n v="8"/>
    <n v="0"/>
    <n v="12"/>
    <n v="40"/>
    <n v="305"/>
    <n v="2739"/>
    <n v="835.39499999999998"/>
    <x v="90"/>
    <x v="86"/>
    <x v="0"/>
    <x v="8"/>
    <x v="0"/>
    <x v="2"/>
  </r>
  <r>
    <d v="2019-06-10T00:00:00"/>
    <x v="172"/>
    <x v="6"/>
    <x v="42"/>
    <x v="356"/>
    <x v="3"/>
    <x v="0"/>
    <x v="29"/>
    <x v="101"/>
    <n v="769.51324561176466"/>
    <n v="705.95203322462453"/>
    <d v="1899-12-30T03:00:00"/>
    <d v="1899-12-30T07:15:00"/>
    <n v="3"/>
    <n v="0"/>
    <n v="7"/>
    <n v="15"/>
    <n v="305"/>
    <n v="2739"/>
    <n v="835.39499999999998"/>
    <x v="90"/>
    <x v="86"/>
    <x v="0"/>
    <x v="8"/>
    <x v="0"/>
    <x v="2"/>
  </r>
  <r>
    <d v="2019-06-10T00:00:00"/>
    <x v="144"/>
    <x v="3"/>
    <x v="30"/>
    <x v="357"/>
    <x v="3"/>
    <x v="0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x v="76"/>
    <x v="72"/>
    <x v="0"/>
    <x v="0"/>
    <x v="0"/>
    <x v="2"/>
  </r>
  <r>
    <d v="2019-06-10T00:00:00"/>
    <x v="169"/>
    <x v="40"/>
    <x v="1"/>
    <x v="358"/>
    <x v="3"/>
    <x v="0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x v="89"/>
    <x v="85"/>
    <x v="0"/>
    <x v="6"/>
    <x v="0"/>
    <x v="2"/>
  </r>
  <r>
    <d v="2019-06-10T00:00:00"/>
    <x v="23"/>
    <x v="6"/>
    <x v="2"/>
    <x v="359"/>
    <x v="3"/>
    <x v="0"/>
    <x v="57"/>
    <x v="55"/>
    <n v="381.62004815649715"/>
    <n v="329.70071085785668"/>
    <d v="1899-12-30T07:30:00"/>
    <d v="1899-12-30T09:35:00"/>
    <n v="7"/>
    <n v="30"/>
    <n v="9"/>
    <n v="35"/>
    <n v="305"/>
    <n v="1133"/>
    <n v="345.565"/>
    <x v="15"/>
    <x v="12"/>
    <x v="6"/>
    <x v="1"/>
    <x v="1"/>
    <x v="2"/>
  </r>
  <r>
    <d v="2019-06-10T00:00:00"/>
    <x v="30"/>
    <x v="14"/>
    <x v="1"/>
    <x v="360"/>
    <x v="0"/>
    <x v="0"/>
    <x v="163"/>
    <x v="48"/>
    <n v="214.88804221212081"/>
    <n v="213.88072353634405"/>
    <d v="1899-12-30T06:15:00"/>
    <d v="1899-12-30T07:45:00"/>
    <n v="6"/>
    <n v="15"/>
    <n v="7"/>
    <n v="45"/>
    <n v="184"/>
    <n v="628"/>
    <n v="115.55200000000001"/>
    <x v="20"/>
    <x v="17"/>
    <x v="1"/>
    <x v="1"/>
    <x v="1"/>
    <x v="2"/>
  </r>
  <r>
    <d v="2019-06-10T00:00:00"/>
    <x v="46"/>
    <x v="20"/>
    <x v="1"/>
    <x v="361"/>
    <x v="0"/>
    <x v="0"/>
    <x v="72"/>
    <x v="19"/>
    <n v="187.46363998635809"/>
    <n v="145.81561859013829"/>
    <d v="1899-12-30T10:20:00"/>
    <d v="1899-12-30T11:25:00"/>
    <n v="10"/>
    <n v="20"/>
    <n v="11"/>
    <n v="25"/>
    <n v="184"/>
    <n v="301"/>
    <n v="55.384"/>
    <x v="30"/>
    <x v="27"/>
    <x v="1"/>
    <x v="1"/>
    <x v="1"/>
    <x v="2"/>
  </r>
  <r>
    <d v="2019-06-10T00:00:00"/>
    <x v="173"/>
    <x v="11"/>
    <x v="1"/>
    <x v="362"/>
    <x v="0"/>
    <x v="0"/>
    <x v="164"/>
    <x v="110"/>
    <n v="236.48215406547158"/>
    <n v="229.41986961622271"/>
    <d v="1899-12-30T14:35:00"/>
    <d v="1899-12-30T15:50:00"/>
    <n v="14"/>
    <n v="35"/>
    <n v="15"/>
    <n v="50"/>
    <n v="184"/>
    <n v="422"/>
    <n v="77.647999999999996"/>
    <x v="91"/>
    <x v="87"/>
    <x v="5"/>
    <x v="9"/>
    <x v="0"/>
    <x v="2"/>
  </r>
  <r>
    <d v="2019-06-10T00:00:00"/>
    <x v="32"/>
    <x v="6"/>
    <x v="16"/>
    <x v="363"/>
    <x v="0"/>
    <x v="0"/>
    <x v="165"/>
    <x v="176"/>
    <n v="214.88804221212081"/>
    <n v="213.88072353634405"/>
    <d v="1899-12-30T04:10:00"/>
    <d v="1899-12-30T05:35:00"/>
    <n v="4"/>
    <n v="10"/>
    <n v="5"/>
    <n v="35"/>
    <n v="184"/>
    <n v="628"/>
    <n v="115.55200000000001"/>
    <x v="20"/>
    <x v="17"/>
    <x v="1"/>
    <x v="1"/>
    <x v="1"/>
    <x v="2"/>
  </r>
  <r>
    <d v="2019-06-10T00:00:00"/>
    <x v="49"/>
    <x v="6"/>
    <x v="23"/>
    <x v="364"/>
    <x v="0"/>
    <x v="0"/>
    <x v="166"/>
    <x v="177"/>
    <n v="187.46363998635809"/>
    <n v="145.81561859013829"/>
    <d v="1899-12-30T08:40:00"/>
    <d v="1899-12-30T09:40:00"/>
    <n v="8"/>
    <n v="40"/>
    <n v="9"/>
    <n v="40"/>
    <n v="184"/>
    <n v="301"/>
    <n v="55.384"/>
    <x v="30"/>
    <x v="27"/>
    <x v="1"/>
    <x v="1"/>
    <x v="1"/>
    <x v="2"/>
  </r>
  <r>
    <d v="2019-06-10T00:00:00"/>
    <x v="174"/>
    <x v="6"/>
    <x v="12"/>
    <x v="365"/>
    <x v="0"/>
    <x v="0"/>
    <x v="138"/>
    <x v="155"/>
    <n v="236.48215406547158"/>
    <n v="229.41986961622271"/>
    <d v="1899-12-30T12:25:00"/>
    <d v="1899-12-30T13:35:00"/>
    <n v="12"/>
    <n v="25"/>
    <n v="13"/>
    <n v="35"/>
    <n v="184"/>
    <n v="422"/>
    <n v="77.647999999999996"/>
    <x v="91"/>
    <x v="87"/>
    <x v="5"/>
    <x v="9"/>
    <x v="0"/>
    <x v="2"/>
  </r>
  <r>
    <d v="2019-06-10T00:00:00"/>
    <x v="28"/>
    <x v="6"/>
    <x v="11"/>
    <x v="366"/>
    <x v="0"/>
    <x v="0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x v="19"/>
    <x v="16"/>
    <x v="3"/>
    <x v="1"/>
    <x v="1"/>
    <x v="2"/>
  </r>
  <r>
    <d v="2019-06-10T00:00:00"/>
    <x v="29"/>
    <x v="12"/>
    <x v="1"/>
    <x v="367"/>
    <x v="0"/>
    <x v="0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x v="19"/>
    <x v="16"/>
    <x v="3"/>
    <x v="1"/>
    <x v="1"/>
    <x v="2"/>
  </r>
  <r>
    <d v="2019-06-11T00:00:00"/>
    <x v="99"/>
    <x v="30"/>
    <x v="1"/>
    <x v="153"/>
    <x v="0"/>
    <x v="1"/>
    <x v="167"/>
    <x v="178"/>
    <n v="635.3524330753927"/>
    <n v="901.53404980758273"/>
    <d v="1899-12-30T22:55:00"/>
    <d v="1899-12-30T04:15:00"/>
    <n v="22"/>
    <n v="55"/>
    <n v="4"/>
    <n v="15"/>
    <n v="184"/>
    <n v="3499"/>
    <n v="643.81600000000003"/>
    <x v="55"/>
    <x v="52"/>
    <x v="0"/>
    <x v="6"/>
    <x v="0"/>
    <x v="2"/>
  </r>
  <r>
    <d v="2019-06-11T00:00:00"/>
    <x v="95"/>
    <x v="27"/>
    <x v="1"/>
    <x v="146"/>
    <x v="0"/>
    <x v="1"/>
    <x v="82"/>
    <x v="106"/>
    <n v="820.43278345708859"/>
    <n v="858.33376596507389"/>
    <d v="1899-12-30T08:55:00"/>
    <d v="1899-12-30T14:20:00"/>
    <n v="8"/>
    <n v="55"/>
    <n v="14"/>
    <n v="20"/>
    <n v="184"/>
    <n v="3553"/>
    <n v="653.75199999999995"/>
    <x v="53"/>
    <x v="50"/>
    <x v="0"/>
    <x v="0"/>
    <x v="0"/>
    <x v="2"/>
  </r>
  <r>
    <d v="2019-06-11T00:00:00"/>
    <x v="175"/>
    <x v="6"/>
    <x v="33"/>
    <x v="368"/>
    <x v="0"/>
    <x v="1"/>
    <x v="43"/>
    <x v="46"/>
    <n v="635.3524330753927"/>
    <n v="901.53404980758273"/>
    <d v="1899-12-30T17:05:00"/>
    <d v="1899-12-30T22:00:00"/>
    <n v="17"/>
    <n v="5"/>
    <n v="22"/>
    <n v="0"/>
    <n v="184"/>
    <n v="3499"/>
    <n v="643.81600000000003"/>
    <x v="55"/>
    <x v="52"/>
    <x v="0"/>
    <x v="6"/>
    <x v="0"/>
    <x v="2"/>
  </r>
  <r>
    <d v="2019-06-11T00:00:00"/>
    <x v="96"/>
    <x v="6"/>
    <x v="30"/>
    <x v="147"/>
    <x v="0"/>
    <x v="1"/>
    <x v="36"/>
    <x v="69"/>
    <n v="820.43278345708859"/>
    <n v="858.33376596507389"/>
    <d v="1899-12-30T02:00:00"/>
    <d v="1899-12-30T07:25:00"/>
    <n v="2"/>
    <n v="0"/>
    <n v="7"/>
    <n v="25"/>
    <n v="184"/>
    <n v="3553"/>
    <n v="653.75199999999995"/>
    <x v="53"/>
    <x v="50"/>
    <x v="0"/>
    <x v="0"/>
    <x v="0"/>
    <x v="2"/>
  </r>
  <r>
    <d v="2019-06-11T00:00:00"/>
    <x v="111"/>
    <x v="35"/>
    <x v="2"/>
    <x v="208"/>
    <x v="0"/>
    <x v="1"/>
    <x v="122"/>
    <x v="124"/>
    <n v="150.8755916056586"/>
    <n v="147.53581749835828"/>
    <d v="1899-12-30T00:50:00"/>
    <d v="1899-12-30T02:00:00"/>
    <n v="0"/>
    <n v="50"/>
    <n v="2"/>
    <n v="0"/>
    <n v="184"/>
    <n v="396"/>
    <n v="72.864000000000004"/>
    <x v="3"/>
    <x v="3"/>
    <x v="3"/>
    <x v="1"/>
    <x v="1"/>
    <x v="2"/>
  </r>
  <r>
    <d v="2019-06-11T00:00:00"/>
    <x v="121"/>
    <x v="3"/>
    <x v="5"/>
    <x v="242"/>
    <x v="0"/>
    <x v="1"/>
    <x v="62"/>
    <x v="112"/>
    <n v="282.10893508131221"/>
    <n v="241.11187743395101"/>
    <d v="1899-12-30T03:05:00"/>
    <d v="1899-12-30T04:25:00"/>
    <n v="3"/>
    <n v="5"/>
    <n v="4"/>
    <n v="25"/>
    <n v="184"/>
    <n v="486"/>
    <n v="89.424000000000007"/>
    <x v="8"/>
    <x v="5"/>
    <x v="5"/>
    <x v="3"/>
    <x v="0"/>
    <x v="2"/>
  </r>
  <r>
    <d v="2019-06-11T00:00:00"/>
    <x v="45"/>
    <x v="19"/>
    <x v="1"/>
    <x v="61"/>
    <x v="0"/>
    <x v="1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x v="29"/>
    <x v="26"/>
    <x v="0"/>
    <x v="5"/>
    <x v="0"/>
    <x v="2"/>
  </r>
  <r>
    <d v="2019-06-11T00:00:00"/>
    <x v="122"/>
    <x v="5"/>
    <x v="1"/>
    <x v="242"/>
    <x v="0"/>
    <x v="1"/>
    <x v="76"/>
    <x v="45"/>
    <n v="228.55256704229927"/>
    <n v="207.06918725390202"/>
    <d v="1899-12-30T07:25:00"/>
    <d v="1899-12-30T08:25:00"/>
    <n v="7"/>
    <n v="25"/>
    <n v="8"/>
    <n v="25"/>
    <n v="184"/>
    <n v="214"/>
    <n v="39.375999999999998"/>
    <x v="6"/>
    <x v="5"/>
    <x v="5"/>
    <x v="3"/>
    <x v="0"/>
    <x v="2"/>
  </r>
  <r>
    <d v="2019-06-11T00:00:00"/>
    <x v="48"/>
    <x v="6"/>
    <x v="22"/>
    <x v="64"/>
    <x v="0"/>
    <x v="1"/>
    <x v="22"/>
    <x v="57"/>
    <n v="466.02059075220279"/>
    <n v="527.19233148560897"/>
    <d v="1899-12-30T10:25:00"/>
    <d v="1899-12-30T13:50:00"/>
    <n v="10"/>
    <n v="25"/>
    <n v="13"/>
    <n v="50"/>
    <n v="184"/>
    <n v="1952"/>
    <n v="359.16800000000001"/>
    <x v="29"/>
    <x v="26"/>
    <x v="0"/>
    <x v="5"/>
    <x v="0"/>
    <x v="2"/>
  </r>
  <r>
    <d v="2019-06-11T00:00:00"/>
    <x v="123"/>
    <x v="7"/>
    <x v="6"/>
    <x v="242"/>
    <x v="0"/>
    <x v="1"/>
    <x v="9"/>
    <x v="179"/>
    <n v="396.67583025133774"/>
    <n v="330.06021437826928"/>
    <d v="1899-12-30T05:10:00"/>
    <d v="1899-12-30T06:35:00"/>
    <n v="5"/>
    <n v="10"/>
    <n v="6"/>
    <n v="35"/>
    <n v="184"/>
    <n v="753"/>
    <n v="138.55199999999999"/>
    <x v="65"/>
    <x v="5"/>
    <x v="5"/>
    <x v="3"/>
    <x v="0"/>
    <x v="2"/>
  </r>
  <r>
    <d v="2019-06-11T00:00:00"/>
    <x v="11"/>
    <x v="8"/>
    <x v="2"/>
    <x v="169"/>
    <x v="0"/>
    <x v="1"/>
    <x v="125"/>
    <x v="180"/>
    <n v="292.75199550278143"/>
    <n v="283.06606117169179"/>
    <d v="1899-12-30T13:30:00"/>
    <d v="1899-12-30T15:25:00"/>
    <n v="13"/>
    <n v="30"/>
    <n v="15"/>
    <n v="25"/>
    <n v="184"/>
    <n v="1062"/>
    <n v="195.40799999999999"/>
    <x v="9"/>
    <x v="7"/>
    <x v="1"/>
    <x v="1"/>
    <x v="1"/>
    <x v="2"/>
  </r>
  <r>
    <d v="2019-06-11T00:00:00"/>
    <x v="2"/>
    <x v="2"/>
    <x v="2"/>
    <x v="294"/>
    <x v="0"/>
    <x v="1"/>
    <x v="101"/>
    <x v="84"/>
    <n v="236.34688949060637"/>
    <n v="201.94443000170284"/>
    <d v="1899-12-30T09:00:00"/>
    <d v="1899-12-30T10:20:00"/>
    <n v="9"/>
    <n v="0"/>
    <n v="10"/>
    <n v="20"/>
    <n v="184"/>
    <n v="604"/>
    <n v="111.136"/>
    <x v="2"/>
    <x v="2"/>
    <x v="2"/>
    <x v="1"/>
    <x v="1"/>
    <x v="2"/>
  </r>
  <r>
    <d v="2019-06-11T00:00:00"/>
    <x v="139"/>
    <x v="2"/>
    <x v="15"/>
    <x v="295"/>
    <x v="0"/>
    <x v="1"/>
    <x v="42"/>
    <x v="40"/>
    <n v="156.26131566413531"/>
    <n v="181.64206266468781"/>
    <d v="1899-12-30T05:05:00"/>
    <d v="1899-12-30T06:20:00"/>
    <n v="5"/>
    <n v="5"/>
    <n v="6"/>
    <n v="20"/>
    <n v="184"/>
    <n v="555"/>
    <n v="102.12"/>
    <x v="73"/>
    <x v="69"/>
    <x v="3"/>
    <x v="1"/>
    <x v="1"/>
    <x v="2"/>
  </r>
  <r>
    <d v="2019-06-11T00:00:00"/>
    <x v="12"/>
    <x v="3"/>
    <x v="7"/>
    <x v="170"/>
    <x v="0"/>
    <x v="1"/>
    <x v="144"/>
    <x v="97"/>
    <n v="292.75199550278143"/>
    <n v="283.06606117169179"/>
    <d v="1899-12-30T10:55:00"/>
    <d v="1899-12-30T12:50:00"/>
    <n v="10"/>
    <n v="55"/>
    <n v="12"/>
    <n v="50"/>
    <n v="184"/>
    <n v="1062"/>
    <n v="195.40799999999999"/>
    <x v="9"/>
    <x v="7"/>
    <x v="1"/>
    <x v="1"/>
    <x v="1"/>
    <x v="2"/>
  </r>
  <r>
    <d v="2019-06-11T00:00:00"/>
    <x v="15"/>
    <x v="3"/>
    <x v="9"/>
    <x v="296"/>
    <x v="0"/>
    <x v="1"/>
    <x v="29"/>
    <x v="112"/>
    <n v="236.34688949060637"/>
    <n v="201.94443000170284"/>
    <d v="1899-12-30T03:00:00"/>
    <d v="1899-12-30T04:25:00"/>
    <n v="3"/>
    <n v="0"/>
    <n v="4"/>
    <n v="25"/>
    <n v="184"/>
    <n v="604"/>
    <n v="111.136"/>
    <x v="2"/>
    <x v="2"/>
    <x v="2"/>
    <x v="1"/>
    <x v="1"/>
    <x v="2"/>
  </r>
  <r>
    <d v="2019-06-11T00:00:00"/>
    <x v="141"/>
    <x v="17"/>
    <x v="9"/>
    <x v="298"/>
    <x v="0"/>
    <x v="1"/>
    <x v="35"/>
    <x v="77"/>
    <n v="156.26131566413531"/>
    <n v="181.64206266468781"/>
    <d v="1899-12-30T07:00:00"/>
    <d v="1899-12-30T08:15:00"/>
    <n v="7"/>
    <n v="0"/>
    <n v="8"/>
    <n v="15"/>
    <n v="184"/>
    <n v="555"/>
    <n v="102.12"/>
    <x v="73"/>
    <x v="69"/>
    <x v="3"/>
    <x v="1"/>
    <x v="1"/>
    <x v="2"/>
  </r>
  <r>
    <d v="2019-06-11T00:00:00"/>
    <x v="24"/>
    <x v="13"/>
    <x v="2"/>
    <x v="22"/>
    <x v="0"/>
    <x v="1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x v="16"/>
    <x v="13"/>
    <x v="3"/>
    <x v="1"/>
    <x v="1"/>
    <x v="2"/>
  </r>
  <r>
    <d v="2019-06-11T00:00:00"/>
    <x v="134"/>
    <x v="13"/>
    <x v="1"/>
    <x v="277"/>
    <x v="0"/>
    <x v="1"/>
    <x v="103"/>
    <x v="155"/>
    <n v="142.82837478473851"/>
    <n v="131.67374266664146"/>
    <d v="1899-12-30T12:35:00"/>
    <d v="1899-12-30T13:35:00"/>
    <n v="12"/>
    <n v="35"/>
    <n v="13"/>
    <n v="35"/>
    <n v="184"/>
    <n v="257"/>
    <n v="47.287999999999997"/>
    <x v="18"/>
    <x v="15"/>
    <x v="3"/>
    <x v="1"/>
    <x v="1"/>
    <x v="2"/>
  </r>
  <r>
    <d v="2019-06-11T00:00:00"/>
    <x v="11"/>
    <x v="8"/>
    <x v="2"/>
    <x v="23"/>
    <x v="0"/>
    <x v="1"/>
    <x v="17"/>
    <x v="26"/>
    <n v="292.75199550278143"/>
    <n v="283.06606117169179"/>
    <d v="1899-12-30T07:35:00"/>
    <d v="1899-12-30T09:30:00"/>
    <n v="7"/>
    <n v="35"/>
    <n v="9"/>
    <n v="30"/>
    <n v="184"/>
    <n v="1062"/>
    <n v="195.40799999999999"/>
    <x v="9"/>
    <x v="7"/>
    <x v="1"/>
    <x v="1"/>
    <x v="1"/>
    <x v="2"/>
  </r>
  <r>
    <d v="2019-06-11T00:00:00"/>
    <x v="135"/>
    <x v="3"/>
    <x v="14"/>
    <x v="278"/>
    <x v="0"/>
    <x v="1"/>
    <x v="145"/>
    <x v="123"/>
    <n v="226.29556144230276"/>
    <n v="261.68109322915961"/>
    <d v="1899-12-30T10:10:00"/>
    <d v="1899-12-30T11:55:00"/>
    <n v="10"/>
    <n v="10"/>
    <n v="11"/>
    <n v="55"/>
    <n v="184"/>
    <n v="956"/>
    <n v="175.904"/>
    <x v="16"/>
    <x v="13"/>
    <x v="3"/>
    <x v="1"/>
    <x v="1"/>
    <x v="2"/>
  </r>
  <r>
    <d v="2019-06-11T00:00:00"/>
    <x v="12"/>
    <x v="3"/>
    <x v="7"/>
    <x v="25"/>
    <x v="0"/>
    <x v="1"/>
    <x v="25"/>
    <x v="28"/>
    <n v="292.75199550278143"/>
    <n v="283.06606117169179"/>
    <d v="1899-12-30T05:00:00"/>
    <d v="1899-12-30T06:55:00"/>
    <n v="5"/>
    <n v="0"/>
    <n v="6"/>
    <n v="55"/>
    <n v="184"/>
    <n v="1062"/>
    <n v="195.40799999999999"/>
    <x v="9"/>
    <x v="7"/>
    <x v="1"/>
    <x v="1"/>
    <x v="1"/>
    <x v="2"/>
  </r>
  <r>
    <d v="2019-06-11T00:00:00"/>
    <x v="26"/>
    <x v="6"/>
    <x v="14"/>
    <x v="28"/>
    <x v="0"/>
    <x v="1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x v="18"/>
    <x v="15"/>
    <x v="3"/>
    <x v="1"/>
    <x v="1"/>
    <x v="2"/>
  </r>
  <r>
    <d v="2019-06-11T00:00:00"/>
    <x v="23"/>
    <x v="6"/>
    <x v="2"/>
    <x v="261"/>
    <x v="0"/>
    <x v="1"/>
    <x v="3"/>
    <x v="81"/>
    <n v="381.62004815649715"/>
    <n v="329.70071085785668"/>
    <d v="1899-12-30T23:00:00"/>
    <d v="1899-12-30T01:05:00"/>
    <n v="23"/>
    <n v="0"/>
    <n v="1"/>
    <n v="5"/>
    <n v="184"/>
    <n v="1133"/>
    <n v="208.47200000000001"/>
    <x v="15"/>
    <x v="12"/>
    <x v="6"/>
    <x v="1"/>
    <x v="1"/>
    <x v="2"/>
  </r>
  <r>
    <d v="2019-06-11T00:00:00"/>
    <x v="2"/>
    <x v="2"/>
    <x v="2"/>
    <x v="106"/>
    <x v="0"/>
    <x v="1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x v="2"/>
    <x v="2"/>
    <x v="2"/>
    <x v="1"/>
    <x v="1"/>
    <x v="2"/>
  </r>
  <r>
    <d v="2019-06-11T00:00:00"/>
    <x v="2"/>
    <x v="2"/>
    <x v="2"/>
    <x v="228"/>
    <x v="0"/>
    <x v="1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x v="2"/>
    <x v="2"/>
    <x v="2"/>
    <x v="1"/>
    <x v="1"/>
    <x v="2"/>
  </r>
  <r>
    <d v="2019-06-11T00:00:00"/>
    <x v="106"/>
    <x v="2"/>
    <x v="31"/>
    <x v="179"/>
    <x v="0"/>
    <x v="1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x v="59"/>
    <x v="56"/>
    <x v="3"/>
    <x v="1"/>
    <x v="1"/>
    <x v="2"/>
  </r>
  <r>
    <d v="2019-06-11T00:00:00"/>
    <x v="15"/>
    <x v="3"/>
    <x v="9"/>
    <x v="180"/>
    <x v="0"/>
    <x v="1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x v="2"/>
    <x v="2"/>
    <x v="2"/>
    <x v="1"/>
    <x v="1"/>
    <x v="2"/>
  </r>
  <r>
    <d v="2019-06-11T00:00:00"/>
    <x v="15"/>
    <x v="3"/>
    <x v="9"/>
    <x v="108"/>
    <x v="0"/>
    <x v="1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x v="2"/>
    <x v="2"/>
    <x v="2"/>
    <x v="1"/>
    <x v="1"/>
    <x v="2"/>
  </r>
  <r>
    <d v="2019-06-11T00:00:00"/>
    <x v="107"/>
    <x v="28"/>
    <x v="9"/>
    <x v="183"/>
    <x v="0"/>
    <x v="1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x v="59"/>
    <x v="56"/>
    <x v="3"/>
    <x v="1"/>
    <x v="1"/>
    <x v="2"/>
  </r>
  <r>
    <d v="2019-06-11T00:00:00"/>
    <x v="112"/>
    <x v="36"/>
    <x v="1"/>
    <x v="217"/>
    <x v="0"/>
    <x v="1"/>
    <x v="56"/>
    <x v="44"/>
    <n v="627.67149707474209"/>
    <n v="512.32182352111056"/>
    <d v="1899-12-30T06:50:00"/>
    <d v="1899-12-30T10:30:00"/>
    <n v="6"/>
    <n v="50"/>
    <n v="10"/>
    <n v="30"/>
    <n v="184"/>
    <n v="1873"/>
    <n v="344.63200000000001"/>
    <x v="61"/>
    <x v="58"/>
    <x v="4"/>
    <x v="10"/>
    <x v="0"/>
    <x v="2"/>
  </r>
  <r>
    <d v="2019-06-11T00:00:00"/>
    <x v="113"/>
    <x v="6"/>
    <x v="38"/>
    <x v="220"/>
    <x v="0"/>
    <x v="1"/>
    <x v="115"/>
    <x v="116"/>
    <n v="627.67149707474209"/>
    <n v="512.32182352111056"/>
    <d v="1899-12-30T02:50:00"/>
    <d v="1899-12-30T06:00:00"/>
    <n v="2"/>
    <n v="50"/>
    <n v="6"/>
    <n v="0"/>
    <n v="184"/>
    <n v="1873"/>
    <n v="344.63200000000001"/>
    <x v="61"/>
    <x v="58"/>
    <x v="4"/>
    <x v="10"/>
    <x v="0"/>
    <x v="2"/>
  </r>
  <r>
    <d v="2019-06-11T00:00:00"/>
    <x v="22"/>
    <x v="3"/>
    <x v="1"/>
    <x v="18"/>
    <x v="0"/>
    <x v="1"/>
    <x v="19"/>
    <x v="21"/>
    <n v="381.62004815649715"/>
    <n v="329.70071085785668"/>
    <d v="1899-12-30T04:00:00"/>
    <d v="1899-12-30T06:15:00"/>
    <n v="4"/>
    <n v="0"/>
    <n v="6"/>
    <n v="15"/>
    <n v="184"/>
    <n v="1133"/>
    <n v="208.47200000000001"/>
    <x v="15"/>
    <x v="12"/>
    <x v="6"/>
    <x v="1"/>
    <x v="1"/>
    <x v="2"/>
  </r>
  <r>
    <d v="2019-06-11T00:00:00"/>
    <x v="42"/>
    <x v="17"/>
    <x v="1"/>
    <x v="189"/>
    <x v="0"/>
    <x v="1"/>
    <x v="114"/>
    <x v="123"/>
    <n v="284.2128245548555"/>
    <n v="306.08961374632247"/>
    <d v="1899-12-30T09:50:00"/>
    <d v="1899-12-30T11:55:00"/>
    <n v="9"/>
    <n v="50"/>
    <n v="11"/>
    <n v="55"/>
    <n v="184"/>
    <n v="1107"/>
    <n v="203.68799999999999"/>
    <x v="21"/>
    <x v="18"/>
    <x v="7"/>
    <x v="1"/>
    <x v="1"/>
    <x v="2"/>
  </r>
  <r>
    <d v="2019-06-11T00:00:00"/>
    <x v="31"/>
    <x v="6"/>
    <x v="15"/>
    <x v="192"/>
    <x v="0"/>
    <x v="1"/>
    <x v="35"/>
    <x v="125"/>
    <n v="284.2128245548555"/>
    <n v="306.08961374632247"/>
    <d v="1899-12-30T07:00:00"/>
    <d v="1899-12-30T09:10:00"/>
    <n v="7"/>
    <n v="0"/>
    <n v="9"/>
    <n v="10"/>
    <n v="184"/>
    <n v="1107"/>
    <n v="203.68799999999999"/>
    <x v="21"/>
    <x v="18"/>
    <x v="7"/>
    <x v="1"/>
    <x v="1"/>
    <x v="2"/>
  </r>
  <r>
    <d v="2019-06-11T00:00:00"/>
    <x v="68"/>
    <x v="22"/>
    <x v="2"/>
    <x v="95"/>
    <x v="0"/>
    <x v="1"/>
    <x v="8"/>
    <x v="56"/>
    <n v="144.22284421048835"/>
    <n v="208.66190231342807"/>
    <d v="1899-12-30T01:55:00"/>
    <d v="1899-12-30T03:20:00"/>
    <n v="1"/>
    <n v="55"/>
    <n v="3"/>
    <n v="20"/>
    <n v="184"/>
    <n v="689"/>
    <n v="126.776"/>
    <x v="17"/>
    <x v="14"/>
    <x v="3"/>
    <x v="1"/>
    <x v="1"/>
    <x v="2"/>
  </r>
  <r>
    <d v="2019-06-11T00:00:00"/>
    <x v="42"/>
    <x v="17"/>
    <x v="1"/>
    <x v="181"/>
    <x v="0"/>
    <x v="1"/>
    <x v="61"/>
    <x v="20"/>
    <n v="284.2128245548555"/>
    <n v="306.08961374632247"/>
    <d v="1899-12-30T01:50:00"/>
    <d v="1899-12-30T03:55:00"/>
    <n v="1"/>
    <n v="50"/>
    <n v="3"/>
    <n v="55"/>
    <n v="184"/>
    <n v="1107"/>
    <n v="203.68799999999999"/>
    <x v="21"/>
    <x v="18"/>
    <x v="7"/>
    <x v="1"/>
    <x v="1"/>
    <x v="2"/>
  </r>
  <r>
    <d v="2019-06-11T00:00:00"/>
    <x v="8"/>
    <x v="6"/>
    <x v="4"/>
    <x v="20"/>
    <x v="0"/>
    <x v="1"/>
    <x v="1"/>
    <x v="26"/>
    <n v="395.74921853782541"/>
    <n v="351.3813860279069"/>
    <d v="1899-12-30T07:15:00"/>
    <d v="1899-12-30T09:30:00"/>
    <n v="7"/>
    <n v="15"/>
    <n v="9"/>
    <n v="30"/>
    <n v="184"/>
    <n v="1086"/>
    <n v="199.82400000000001"/>
    <x v="7"/>
    <x v="6"/>
    <x v="4"/>
    <x v="2"/>
    <x v="0"/>
    <x v="2"/>
  </r>
  <r>
    <d v="2019-06-11T00:00:00"/>
    <x v="9"/>
    <x v="4"/>
    <x v="1"/>
    <x v="21"/>
    <x v="0"/>
    <x v="1"/>
    <x v="111"/>
    <x v="66"/>
    <n v="395.74921853782541"/>
    <n v="351.3813860279069"/>
    <d v="1899-12-30T10:30:00"/>
    <d v="1899-12-30T12:40:00"/>
    <n v="10"/>
    <n v="30"/>
    <n v="12"/>
    <n v="40"/>
    <n v="184"/>
    <n v="1086"/>
    <n v="199.82400000000001"/>
    <x v="7"/>
    <x v="6"/>
    <x v="4"/>
    <x v="2"/>
    <x v="0"/>
    <x v="2"/>
  </r>
  <r>
    <d v="2019-06-11T00:00:00"/>
    <x v="33"/>
    <x v="2"/>
    <x v="1"/>
    <x v="286"/>
    <x v="0"/>
    <x v="1"/>
    <x v="19"/>
    <x v="140"/>
    <n v="239.31340170869245"/>
    <n v="208.92363712533773"/>
    <d v="1899-12-30T04:00:00"/>
    <d v="1899-12-30T05:30:00"/>
    <n v="4"/>
    <n v="0"/>
    <n v="5"/>
    <n v="30"/>
    <n v="184"/>
    <n v="602"/>
    <n v="110.768"/>
    <x v="22"/>
    <x v="19"/>
    <x v="8"/>
    <x v="1"/>
    <x v="1"/>
    <x v="2"/>
  </r>
  <r>
    <d v="2019-06-11T00:00:00"/>
    <x v="30"/>
    <x v="14"/>
    <x v="1"/>
    <x v="34"/>
    <x v="0"/>
    <x v="1"/>
    <x v="33"/>
    <x v="14"/>
    <n v="214.88804221212081"/>
    <n v="213.88072353634405"/>
    <d v="1899-12-30T12:30:00"/>
    <d v="1899-12-30T14:00:00"/>
    <n v="12"/>
    <n v="30"/>
    <n v="14"/>
    <n v="0"/>
    <n v="184"/>
    <n v="628"/>
    <n v="115.55200000000001"/>
    <x v="20"/>
    <x v="17"/>
    <x v="1"/>
    <x v="1"/>
    <x v="1"/>
    <x v="2"/>
  </r>
  <r>
    <d v="2019-06-11T00:00:00"/>
    <x v="46"/>
    <x v="20"/>
    <x v="1"/>
    <x v="62"/>
    <x v="0"/>
    <x v="1"/>
    <x v="89"/>
    <x v="119"/>
    <n v="187.46363998635809"/>
    <n v="145.81561859013829"/>
    <d v="1899-12-30T08:15:00"/>
    <d v="1899-12-30T09:20:00"/>
    <n v="8"/>
    <n v="15"/>
    <n v="9"/>
    <n v="20"/>
    <n v="184"/>
    <n v="301"/>
    <n v="55.384"/>
    <x v="30"/>
    <x v="27"/>
    <x v="1"/>
    <x v="1"/>
    <x v="1"/>
    <x v="2"/>
  </r>
  <r>
    <d v="2019-06-11T00:00:00"/>
    <x v="34"/>
    <x v="6"/>
    <x v="9"/>
    <x v="288"/>
    <x v="0"/>
    <x v="1"/>
    <x v="36"/>
    <x v="56"/>
    <n v="239.31340170869245"/>
    <n v="208.92363712533773"/>
    <d v="1899-12-30T02:00:00"/>
    <d v="1899-12-30T03:20:00"/>
    <n v="2"/>
    <n v="0"/>
    <n v="3"/>
    <n v="20"/>
    <n v="184"/>
    <n v="602"/>
    <n v="110.768"/>
    <x v="22"/>
    <x v="19"/>
    <x v="8"/>
    <x v="1"/>
    <x v="1"/>
    <x v="2"/>
  </r>
  <r>
    <d v="2019-06-11T00:00:00"/>
    <x v="32"/>
    <x v="6"/>
    <x v="16"/>
    <x v="37"/>
    <x v="0"/>
    <x v="1"/>
    <x v="34"/>
    <x v="38"/>
    <n v="214.88804221212081"/>
    <n v="213.88072353634405"/>
    <d v="1899-12-30T10:15:00"/>
    <d v="1899-12-30T11:50:00"/>
    <n v="10"/>
    <n v="15"/>
    <n v="11"/>
    <n v="50"/>
    <n v="184"/>
    <n v="628"/>
    <n v="115.55200000000001"/>
    <x v="20"/>
    <x v="17"/>
    <x v="1"/>
    <x v="1"/>
    <x v="1"/>
    <x v="2"/>
  </r>
  <r>
    <d v="2019-06-11T00:00:00"/>
    <x v="49"/>
    <x v="6"/>
    <x v="23"/>
    <x v="65"/>
    <x v="0"/>
    <x v="1"/>
    <x v="168"/>
    <x v="159"/>
    <n v="187.46363998635809"/>
    <n v="145.81561859013829"/>
    <d v="1899-12-30T06:35:00"/>
    <d v="1899-12-30T07:35:00"/>
    <n v="6"/>
    <n v="35"/>
    <n v="7"/>
    <n v="35"/>
    <n v="184"/>
    <n v="301"/>
    <n v="55.384"/>
    <x v="30"/>
    <x v="27"/>
    <x v="1"/>
    <x v="1"/>
    <x v="1"/>
    <x v="2"/>
  </r>
  <r>
    <d v="2019-06-11T00:00:00"/>
    <x v="119"/>
    <x v="2"/>
    <x v="41"/>
    <x v="237"/>
    <x v="0"/>
    <x v="1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x v="64"/>
    <x v="61"/>
    <x v="0"/>
    <x v="6"/>
    <x v="0"/>
    <x v="2"/>
  </r>
  <r>
    <d v="2019-06-11T00:00:00"/>
    <x v="33"/>
    <x v="2"/>
    <x v="1"/>
    <x v="117"/>
    <x v="0"/>
    <x v="1"/>
    <x v="163"/>
    <x v="48"/>
    <n v="239.31340170869245"/>
    <n v="208.92363712533773"/>
    <d v="1899-12-30T06:15:00"/>
    <d v="1899-12-30T07:45:00"/>
    <n v="6"/>
    <n v="15"/>
    <n v="7"/>
    <n v="45"/>
    <n v="178"/>
    <n v="602"/>
    <n v="107.15600000000001"/>
    <x v="22"/>
    <x v="19"/>
    <x v="8"/>
    <x v="1"/>
    <x v="1"/>
    <x v="2"/>
  </r>
  <r>
    <d v="2019-06-11T00:00:00"/>
    <x v="22"/>
    <x v="3"/>
    <x v="1"/>
    <x v="312"/>
    <x v="0"/>
    <x v="1"/>
    <x v="20"/>
    <x v="83"/>
    <n v="381.62004815649715"/>
    <n v="329.70071085785668"/>
    <d v="1899-12-30T01:00:00"/>
    <d v="1899-12-30T03:10:00"/>
    <n v="1"/>
    <n v="0"/>
    <n v="3"/>
    <n v="10"/>
    <n v="178"/>
    <n v="1133"/>
    <n v="201.67400000000001"/>
    <x v="15"/>
    <x v="12"/>
    <x v="6"/>
    <x v="1"/>
    <x v="1"/>
    <x v="2"/>
  </r>
  <r>
    <d v="2019-06-11T00:00:00"/>
    <x v="46"/>
    <x v="20"/>
    <x v="1"/>
    <x v="361"/>
    <x v="0"/>
    <x v="1"/>
    <x v="72"/>
    <x v="19"/>
    <n v="187.46363998635809"/>
    <n v="145.81561859013829"/>
    <d v="1899-12-30T10:20:00"/>
    <d v="1899-12-30T11:25:00"/>
    <n v="10"/>
    <n v="20"/>
    <n v="11"/>
    <n v="25"/>
    <n v="178"/>
    <n v="301"/>
    <n v="53.578000000000003"/>
    <x v="30"/>
    <x v="27"/>
    <x v="1"/>
    <x v="1"/>
    <x v="1"/>
    <x v="2"/>
  </r>
  <r>
    <d v="2019-06-11T00:00:00"/>
    <x v="34"/>
    <x v="6"/>
    <x v="9"/>
    <x v="119"/>
    <x v="0"/>
    <x v="1"/>
    <x v="165"/>
    <x v="140"/>
    <n v="239.31340170869245"/>
    <n v="208.92363712533773"/>
    <d v="1899-12-30T04:10:00"/>
    <d v="1899-12-30T05:30:00"/>
    <n v="4"/>
    <n v="10"/>
    <n v="5"/>
    <n v="30"/>
    <n v="178"/>
    <n v="602"/>
    <n v="107.15600000000001"/>
    <x v="22"/>
    <x v="19"/>
    <x v="8"/>
    <x v="1"/>
    <x v="1"/>
    <x v="2"/>
  </r>
  <r>
    <d v="2019-06-11T00:00:00"/>
    <x v="34"/>
    <x v="6"/>
    <x v="9"/>
    <x v="240"/>
    <x v="0"/>
    <x v="1"/>
    <x v="70"/>
    <x v="106"/>
    <n v="239.31340170869245"/>
    <n v="208.92363712533773"/>
    <d v="1899-12-30T13:00:00"/>
    <d v="1899-12-30T14:20:00"/>
    <n v="13"/>
    <n v="0"/>
    <n v="14"/>
    <n v="20"/>
    <n v="178"/>
    <n v="602"/>
    <n v="107.15600000000001"/>
    <x v="22"/>
    <x v="19"/>
    <x v="8"/>
    <x v="1"/>
    <x v="1"/>
    <x v="2"/>
  </r>
  <r>
    <d v="2019-06-11T00:00:00"/>
    <x v="49"/>
    <x v="6"/>
    <x v="23"/>
    <x v="364"/>
    <x v="0"/>
    <x v="1"/>
    <x v="166"/>
    <x v="177"/>
    <n v="187.46363998635809"/>
    <n v="145.81561859013829"/>
    <d v="1899-12-30T08:40:00"/>
    <d v="1899-12-30T09:40:00"/>
    <n v="8"/>
    <n v="40"/>
    <n v="9"/>
    <n v="40"/>
    <n v="178"/>
    <n v="301"/>
    <n v="53.578000000000003"/>
    <x v="30"/>
    <x v="27"/>
    <x v="1"/>
    <x v="1"/>
    <x v="1"/>
    <x v="2"/>
  </r>
  <r>
    <d v="2019-06-11T00:00:00"/>
    <x v="2"/>
    <x v="2"/>
    <x v="2"/>
    <x v="2"/>
    <x v="0"/>
    <x v="1"/>
    <x v="22"/>
    <x v="71"/>
    <n v="236.34688949060637"/>
    <n v="201.94443000170284"/>
    <d v="1899-12-30T10:25:00"/>
    <d v="1899-12-30T11:45:00"/>
    <n v="10"/>
    <n v="25"/>
    <n v="11"/>
    <n v="45"/>
    <n v="178"/>
    <n v="604"/>
    <n v="107.512"/>
    <x v="2"/>
    <x v="2"/>
    <x v="2"/>
    <x v="1"/>
    <x v="1"/>
    <x v="2"/>
  </r>
  <r>
    <d v="2019-06-11T00:00:00"/>
    <x v="176"/>
    <x v="13"/>
    <x v="9"/>
    <x v="369"/>
    <x v="0"/>
    <x v="1"/>
    <x v="54"/>
    <x v="26"/>
    <n v="148.88215747877666"/>
    <n v="141.91838472633091"/>
    <d v="1899-12-30T08:30:00"/>
    <d v="1899-12-30T09:30:00"/>
    <n v="8"/>
    <n v="30"/>
    <n v="9"/>
    <n v="30"/>
    <n v="178"/>
    <n v="373"/>
    <n v="66.394000000000005"/>
    <x v="92"/>
    <x v="88"/>
    <x v="3"/>
    <x v="1"/>
    <x v="1"/>
    <x v="2"/>
  </r>
  <r>
    <d v="2019-06-11T00:00:00"/>
    <x v="177"/>
    <x v="2"/>
    <x v="14"/>
    <x v="370"/>
    <x v="0"/>
    <x v="1"/>
    <x v="56"/>
    <x v="58"/>
    <n v="148.88215747877666"/>
    <n v="141.91838472633091"/>
    <d v="1899-12-30T06:50:00"/>
    <d v="1899-12-30T07:50:00"/>
    <n v="6"/>
    <n v="50"/>
    <n v="7"/>
    <n v="50"/>
    <n v="178"/>
    <n v="373"/>
    <n v="66.394000000000005"/>
    <x v="92"/>
    <x v="88"/>
    <x v="3"/>
    <x v="1"/>
    <x v="1"/>
    <x v="2"/>
  </r>
  <r>
    <d v="2019-06-11T00:00:00"/>
    <x v="108"/>
    <x v="34"/>
    <x v="9"/>
    <x v="186"/>
    <x v="0"/>
    <x v="1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x v="24"/>
    <x v="21"/>
    <x v="0"/>
    <x v="6"/>
    <x v="0"/>
    <x v="2"/>
  </r>
  <r>
    <d v="2019-06-11T00:00:00"/>
    <x v="33"/>
    <x v="2"/>
    <x v="1"/>
    <x v="157"/>
    <x v="0"/>
    <x v="1"/>
    <x v="38"/>
    <x v="181"/>
    <n v="239.31340170869245"/>
    <n v="208.92363712533773"/>
    <d v="1899-12-30T14:10:00"/>
    <d v="1899-12-30T15:40:00"/>
    <n v="14"/>
    <n v="10"/>
    <n v="15"/>
    <n v="40"/>
    <n v="178"/>
    <n v="602"/>
    <n v="107.15600000000001"/>
    <x v="22"/>
    <x v="19"/>
    <x v="8"/>
    <x v="1"/>
    <x v="1"/>
    <x v="2"/>
  </r>
  <r>
    <d v="2019-06-11T00:00:00"/>
    <x v="114"/>
    <x v="37"/>
    <x v="1"/>
    <x v="223"/>
    <x v="0"/>
    <x v="1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x v="27"/>
    <x v="24"/>
    <x v="0"/>
    <x v="6"/>
    <x v="0"/>
    <x v="2"/>
  </r>
  <r>
    <d v="2019-06-11T00:00:00"/>
    <x v="34"/>
    <x v="6"/>
    <x v="9"/>
    <x v="162"/>
    <x v="0"/>
    <x v="1"/>
    <x v="16"/>
    <x v="182"/>
    <n v="239.31340170869245"/>
    <n v="208.92363712533773"/>
    <d v="1899-12-30T12:10:00"/>
    <d v="1899-12-30T13:30:00"/>
    <n v="12"/>
    <n v="10"/>
    <n v="13"/>
    <n v="30"/>
    <n v="178"/>
    <n v="602"/>
    <n v="107.15600000000001"/>
    <x v="22"/>
    <x v="19"/>
    <x v="8"/>
    <x v="1"/>
    <x v="1"/>
    <x v="2"/>
  </r>
  <r>
    <d v="2019-06-11T00:00:00"/>
    <x v="43"/>
    <x v="6"/>
    <x v="20"/>
    <x v="59"/>
    <x v="0"/>
    <x v="1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x v="27"/>
    <x v="24"/>
    <x v="0"/>
    <x v="6"/>
    <x v="0"/>
    <x v="2"/>
  </r>
  <r>
    <d v="2019-06-11T00:00:00"/>
    <x v="28"/>
    <x v="6"/>
    <x v="11"/>
    <x v="226"/>
    <x v="0"/>
    <x v="1"/>
    <x v="31"/>
    <x v="125"/>
    <n v="174.57236893439588"/>
    <n v="168.20824934473262"/>
    <d v="1899-12-30T08:00:00"/>
    <d v="1899-12-30T09:10:00"/>
    <n v="8"/>
    <n v="0"/>
    <n v="9"/>
    <n v="10"/>
    <n v="178"/>
    <n v="430"/>
    <n v="76.540000000000006"/>
    <x v="19"/>
    <x v="16"/>
    <x v="3"/>
    <x v="1"/>
    <x v="1"/>
    <x v="2"/>
  </r>
  <r>
    <d v="2019-06-11T00:00:00"/>
    <x v="29"/>
    <x v="12"/>
    <x v="1"/>
    <x v="227"/>
    <x v="0"/>
    <x v="1"/>
    <x v="114"/>
    <x v="13"/>
    <n v="174.57236893439588"/>
    <n v="168.20824934473262"/>
    <d v="1899-12-30T09:50:00"/>
    <d v="1899-12-30T11:05:00"/>
    <n v="9"/>
    <n v="50"/>
    <n v="11"/>
    <n v="5"/>
    <n v="178"/>
    <n v="430"/>
    <n v="76.540000000000006"/>
    <x v="19"/>
    <x v="16"/>
    <x v="3"/>
    <x v="1"/>
    <x v="1"/>
    <x v="2"/>
  </r>
  <r>
    <d v="2019-06-11T00:00:00"/>
    <x v="2"/>
    <x v="2"/>
    <x v="2"/>
    <x v="258"/>
    <x v="0"/>
    <x v="1"/>
    <x v="70"/>
    <x v="128"/>
    <n v="236.34688949060637"/>
    <n v="201.94443000170284"/>
    <d v="1899-12-30T13:00:00"/>
    <d v="1899-12-30T14:25:00"/>
    <n v="13"/>
    <n v="0"/>
    <n v="14"/>
    <n v="25"/>
    <n v="184"/>
    <n v="604"/>
    <n v="111.136"/>
    <x v="2"/>
    <x v="2"/>
    <x v="2"/>
    <x v="1"/>
    <x v="1"/>
    <x v="2"/>
  </r>
  <r>
    <d v="2019-06-11T00:00:00"/>
    <x v="15"/>
    <x v="3"/>
    <x v="9"/>
    <x v="13"/>
    <x v="0"/>
    <x v="1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x v="2"/>
    <x v="2"/>
    <x v="2"/>
    <x v="1"/>
    <x v="1"/>
    <x v="2"/>
  </r>
  <r>
    <d v="2019-06-11T00:00:00"/>
    <x v="130"/>
    <x v="38"/>
    <x v="1"/>
    <x v="260"/>
    <x v="0"/>
    <x v="1"/>
    <x v="91"/>
    <x v="96"/>
    <n v="423.5973318768896"/>
    <n v="491.6516648738675"/>
    <d v="1899-12-30T07:20:00"/>
    <d v="1899-12-30T10:10:00"/>
    <n v="7"/>
    <n v="20"/>
    <n v="10"/>
    <n v="10"/>
    <n v="184"/>
    <n v="1489"/>
    <n v="273.976"/>
    <x v="69"/>
    <x v="65"/>
    <x v="0"/>
    <x v="11"/>
    <x v="0"/>
    <x v="2"/>
  </r>
  <r>
    <d v="2019-06-11T00:00:00"/>
    <x v="131"/>
    <x v="6"/>
    <x v="39"/>
    <x v="262"/>
    <x v="0"/>
    <x v="1"/>
    <x v="107"/>
    <x v="40"/>
    <n v="423.5973318768896"/>
    <n v="491.6516648738675"/>
    <d v="1899-12-30T03:35:00"/>
    <d v="1899-12-30T06:20:00"/>
    <n v="3"/>
    <n v="35"/>
    <n v="6"/>
    <n v="20"/>
    <n v="184"/>
    <n v="1489"/>
    <n v="273.976"/>
    <x v="69"/>
    <x v="65"/>
    <x v="0"/>
    <x v="11"/>
    <x v="0"/>
    <x v="2"/>
  </r>
  <r>
    <d v="2019-06-11T00:00:00"/>
    <x v="34"/>
    <x v="6"/>
    <x v="9"/>
    <x v="204"/>
    <x v="0"/>
    <x v="1"/>
    <x v="46"/>
    <x v="129"/>
    <n v="239.31340170869245"/>
    <n v="208.92363712533773"/>
    <d v="1899-12-30T11:00:00"/>
    <d v="1899-12-30T12:20:00"/>
    <n v="11"/>
    <n v="0"/>
    <n v="12"/>
    <n v="20"/>
    <n v="184"/>
    <n v="602"/>
    <n v="110.768"/>
    <x v="22"/>
    <x v="19"/>
    <x v="8"/>
    <x v="1"/>
    <x v="1"/>
    <x v="3"/>
  </r>
  <r>
    <d v="2019-06-11T00:00:00"/>
    <x v="50"/>
    <x v="8"/>
    <x v="1"/>
    <x v="211"/>
    <x v="0"/>
    <x v="1"/>
    <x v="124"/>
    <x v="90"/>
    <n v="184.25871592968858"/>
    <n v="154.07262794368225"/>
    <d v="1899-12-30T03:55:00"/>
    <d v="1899-12-30T05:00:00"/>
    <n v="3"/>
    <n v="55"/>
    <n v="5"/>
    <n v="0"/>
    <n v="184"/>
    <n v="309"/>
    <n v="56.856000000000002"/>
    <x v="31"/>
    <x v="28"/>
    <x v="1"/>
    <x v="1"/>
    <x v="1"/>
    <x v="2"/>
  </r>
  <r>
    <d v="2019-06-11T00:00:00"/>
    <x v="50"/>
    <x v="8"/>
    <x v="1"/>
    <x v="66"/>
    <x v="0"/>
    <x v="1"/>
    <x v="57"/>
    <x v="59"/>
    <n v="184.25871592968858"/>
    <n v="154.07262794368225"/>
    <d v="1899-12-30T07:30:00"/>
    <d v="1899-12-30T08:35:00"/>
    <n v="7"/>
    <n v="30"/>
    <n v="8"/>
    <n v="35"/>
    <n v="184"/>
    <n v="309"/>
    <n v="56.856000000000002"/>
    <x v="31"/>
    <x v="28"/>
    <x v="1"/>
    <x v="1"/>
    <x v="1"/>
    <x v="2"/>
  </r>
  <r>
    <d v="2019-06-11T00:00:00"/>
    <x v="130"/>
    <x v="38"/>
    <x v="1"/>
    <x v="371"/>
    <x v="0"/>
    <x v="1"/>
    <x v="169"/>
    <x v="147"/>
    <n v="423.5973318768896"/>
    <n v="491.6516648738675"/>
    <d v="1899-12-30T23:55:00"/>
    <d v="1899-12-30T02:35:00"/>
    <n v="23"/>
    <n v="55"/>
    <n v="2"/>
    <n v="35"/>
    <n v="184"/>
    <n v="1489"/>
    <n v="273.976"/>
    <x v="69"/>
    <x v="65"/>
    <x v="0"/>
    <x v="11"/>
    <x v="0"/>
    <x v="2"/>
  </r>
  <r>
    <d v="2019-06-11T00:00:00"/>
    <x v="52"/>
    <x v="6"/>
    <x v="7"/>
    <x v="215"/>
    <x v="0"/>
    <x v="1"/>
    <x v="0"/>
    <x v="133"/>
    <n v="184.25871592968858"/>
    <n v="154.07262794368225"/>
    <d v="1899-12-30T02:05:00"/>
    <d v="1899-12-30T03:15:00"/>
    <n v="2"/>
    <n v="5"/>
    <n v="3"/>
    <n v="15"/>
    <n v="184"/>
    <n v="309"/>
    <n v="56.856000000000002"/>
    <x v="31"/>
    <x v="28"/>
    <x v="1"/>
    <x v="1"/>
    <x v="1"/>
    <x v="2"/>
  </r>
  <r>
    <d v="2019-06-11T00:00:00"/>
    <x v="52"/>
    <x v="6"/>
    <x v="7"/>
    <x v="69"/>
    <x v="0"/>
    <x v="1"/>
    <x v="14"/>
    <x v="4"/>
    <n v="184.25871592968858"/>
    <n v="154.07262794368225"/>
    <d v="1899-12-30T05:40:00"/>
    <d v="1899-12-30T06:50:00"/>
    <n v="5"/>
    <n v="40"/>
    <n v="6"/>
    <n v="50"/>
    <n v="184"/>
    <n v="309"/>
    <n v="56.856000000000002"/>
    <x v="31"/>
    <x v="28"/>
    <x v="1"/>
    <x v="1"/>
    <x v="1"/>
    <x v="2"/>
  </r>
  <r>
    <d v="2019-06-11T00:00:00"/>
    <x v="131"/>
    <x v="6"/>
    <x v="39"/>
    <x v="372"/>
    <x v="0"/>
    <x v="1"/>
    <x v="170"/>
    <x v="97"/>
    <n v="423.5973318768896"/>
    <n v="491.6516648738675"/>
    <d v="1899-12-30T10:05:00"/>
    <d v="1899-12-30T12:50:00"/>
    <n v="10"/>
    <n v="5"/>
    <n v="12"/>
    <n v="50"/>
    <n v="184"/>
    <n v="1489"/>
    <n v="273.976"/>
    <x v="69"/>
    <x v="65"/>
    <x v="0"/>
    <x v="11"/>
    <x v="0"/>
    <x v="2"/>
  </r>
  <r>
    <d v="2019-06-11T00:00:00"/>
    <x v="115"/>
    <x v="3"/>
    <x v="39"/>
    <x v="232"/>
    <x v="0"/>
    <x v="1"/>
    <x v="118"/>
    <x v="140"/>
    <n v="397.98739173850277"/>
    <n v="395.83148533631299"/>
    <d v="1899-12-30T03:25:00"/>
    <d v="1899-12-30T05:30:00"/>
    <n v="3"/>
    <n v="25"/>
    <n v="5"/>
    <n v="30"/>
    <n v="203"/>
    <n v="843"/>
    <n v="171.12899999999999"/>
    <x v="62"/>
    <x v="59"/>
    <x v="0"/>
    <x v="11"/>
    <x v="0"/>
    <x v="2"/>
  </r>
  <r>
    <d v="2019-06-11T00:00:00"/>
    <x v="65"/>
    <x v="3"/>
    <x v="17"/>
    <x v="92"/>
    <x v="0"/>
    <x v="1"/>
    <x v="72"/>
    <x v="17"/>
    <n v="398.49460740287265"/>
    <n v="502.8326130028529"/>
    <d v="1899-12-30T10:20:00"/>
    <d v="1899-12-30T13:10:00"/>
    <n v="10"/>
    <n v="20"/>
    <n v="13"/>
    <n v="10"/>
    <n v="203"/>
    <n v="1633"/>
    <n v="331.49900000000002"/>
    <x v="40"/>
    <x v="37"/>
    <x v="0"/>
    <x v="5"/>
    <x v="0"/>
    <x v="2"/>
  </r>
  <r>
    <d v="2019-06-11T00:00:00"/>
    <x v="117"/>
    <x v="38"/>
    <x v="2"/>
    <x v="234"/>
    <x v="0"/>
    <x v="1"/>
    <x v="73"/>
    <x v="130"/>
    <n v="397.98739173850277"/>
    <n v="395.83148533631299"/>
    <d v="1899-12-30T06:30:00"/>
    <d v="1899-12-30T08:50:00"/>
    <n v="6"/>
    <n v="30"/>
    <n v="8"/>
    <n v="50"/>
    <n v="203"/>
    <n v="843"/>
    <n v="171.12899999999999"/>
    <x v="62"/>
    <x v="59"/>
    <x v="0"/>
    <x v="11"/>
    <x v="0"/>
    <x v="2"/>
  </r>
  <r>
    <d v="2019-06-11T00:00:00"/>
    <x v="23"/>
    <x v="6"/>
    <x v="2"/>
    <x v="244"/>
    <x v="0"/>
    <x v="1"/>
    <x v="113"/>
    <x v="147"/>
    <n v="381.62004815649715"/>
    <n v="329.70071085785668"/>
    <d v="1899-12-30T00:30:00"/>
    <d v="1899-12-30T02:35:00"/>
    <n v="0"/>
    <n v="30"/>
    <n v="2"/>
    <n v="35"/>
    <n v="203"/>
    <n v="1133"/>
    <n v="229.999"/>
    <x v="15"/>
    <x v="12"/>
    <x v="6"/>
    <x v="1"/>
    <x v="1"/>
    <x v="2"/>
  </r>
  <r>
    <d v="2019-06-11T00:00:00"/>
    <x v="67"/>
    <x v="15"/>
    <x v="2"/>
    <x v="94"/>
    <x v="0"/>
    <x v="1"/>
    <x v="53"/>
    <x v="78"/>
    <n v="398.49460740287265"/>
    <n v="502.8326130028529"/>
    <d v="1899-12-30T23:30:00"/>
    <d v="1899-12-30T02:45:00"/>
    <n v="23"/>
    <n v="30"/>
    <n v="2"/>
    <n v="45"/>
    <n v="203"/>
    <n v="1633"/>
    <n v="331.49900000000002"/>
    <x v="40"/>
    <x v="37"/>
    <x v="0"/>
    <x v="5"/>
    <x v="0"/>
    <x v="2"/>
  </r>
  <r>
    <d v="2019-06-11T00:00:00"/>
    <x v="178"/>
    <x v="29"/>
    <x v="9"/>
    <x v="373"/>
    <x v="0"/>
    <x v="1"/>
    <x v="171"/>
    <x v="183"/>
    <n v="438.75530357469273"/>
    <n v="373.05607297819097"/>
    <d v="1899-12-30T17:25:00"/>
    <d v="1899-12-30T20:25:00"/>
    <n v="17"/>
    <n v="25"/>
    <n v="20"/>
    <n v="25"/>
    <n v="203"/>
    <n v="1667"/>
    <n v="338.40100000000001"/>
    <x v="93"/>
    <x v="89"/>
    <x v="0"/>
    <x v="8"/>
    <x v="0"/>
    <x v="0"/>
  </r>
  <r>
    <d v="2019-06-11T00:00:00"/>
    <x v="179"/>
    <x v="2"/>
    <x v="32"/>
    <x v="374"/>
    <x v="0"/>
    <x v="1"/>
    <x v="126"/>
    <x v="150"/>
    <n v="438.75530357469273"/>
    <n v="373.05607297819097"/>
    <d v="1899-12-30T13:25:00"/>
    <d v="1899-12-30T16:25:00"/>
    <n v="13"/>
    <n v="25"/>
    <n v="16"/>
    <n v="25"/>
    <n v="203"/>
    <n v="1667"/>
    <n v="338.40100000000001"/>
    <x v="93"/>
    <x v="89"/>
    <x v="0"/>
    <x v="8"/>
    <x v="0"/>
    <x v="0"/>
  </r>
  <r>
    <d v="2019-06-11T00:00:00"/>
    <x v="15"/>
    <x v="3"/>
    <x v="9"/>
    <x v="375"/>
    <x v="0"/>
    <x v="1"/>
    <x v="172"/>
    <x v="138"/>
    <n v="236.34688949060637"/>
    <n v="201.94443000170284"/>
    <d v="1899-12-30T07:40:00"/>
    <d v="1899-12-30T09:00:00"/>
    <n v="7"/>
    <n v="40"/>
    <n v="9"/>
    <n v="0"/>
    <n v="203"/>
    <n v="604"/>
    <n v="122.61199999999999"/>
    <x v="2"/>
    <x v="2"/>
    <x v="2"/>
    <x v="1"/>
    <x v="1"/>
    <x v="2"/>
  </r>
  <r>
    <d v="2019-06-11T00:00:00"/>
    <x v="11"/>
    <x v="8"/>
    <x v="2"/>
    <x v="123"/>
    <x v="0"/>
    <x v="1"/>
    <x v="52"/>
    <x v="21"/>
    <n v="292.75199550278143"/>
    <n v="283.06606117169179"/>
    <d v="1899-12-30T04:20:00"/>
    <d v="1899-12-30T06:15:00"/>
    <n v="4"/>
    <n v="20"/>
    <n v="6"/>
    <n v="15"/>
    <n v="203"/>
    <n v="1062"/>
    <n v="215.58600000000001"/>
    <x v="9"/>
    <x v="7"/>
    <x v="1"/>
    <x v="1"/>
    <x v="1"/>
    <x v="2"/>
  </r>
  <r>
    <d v="2019-06-11T00:00:00"/>
    <x v="2"/>
    <x v="2"/>
    <x v="2"/>
    <x v="78"/>
    <x v="0"/>
    <x v="1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x v="2"/>
    <x v="2"/>
    <x v="2"/>
    <x v="1"/>
    <x v="1"/>
    <x v="2"/>
  </r>
  <r>
    <d v="2019-06-11T00:00:00"/>
    <x v="12"/>
    <x v="3"/>
    <x v="7"/>
    <x v="90"/>
    <x v="0"/>
    <x v="1"/>
    <x v="71"/>
    <x v="62"/>
    <n v="292.75199550278143"/>
    <n v="283.06606117169179"/>
    <d v="1899-12-30T01:45:00"/>
    <d v="1899-12-30T03:40:00"/>
    <n v="1"/>
    <n v="45"/>
    <n v="3"/>
    <n v="40"/>
    <n v="203"/>
    <n v="1062"/>
    <n v="215.58600000000001"/>
    <x v="9"/>
    <x v="7"/>
    <x v="1"/>
    <x v="1"/>
    <x v="1"/>
    <x v="2"/>
  </r>
  <r>
    <d v="2019-06-11T00:00:00"/>
    <x v="49"/>
    <x v="6"/>
    <x v="23"/>
    <x v="265"/>
    <x v="0"/>
    <x v="1"/>
    <x v="143"/>
    <x v="154"/>
    <n v="187.46363998635809"/>
    <n v="145.81561859013829"/>
    <d v="1899-12-30T23:35:00"/>
    <d v="1899-12-30T00:35:00"/>
    <n v="23"/>
    <n v="35"/>
    <n v="0"/>
    <n v="35"/>
    <n v="203"/>
    <n v="301"/>
    <n v="61.103000000000002"/>
    <x v="30"/>
    <x v="27"/>
    <x v="1"/>
    <x v="1"/>
    <x v="1"/>
    <x v="2"/>
  </r>
  <r>
    <d v="2019-06-11T00:00:00"/>
    <x v="33"/>
    <x v="2"/>
    <x v="1"/>
    <x v="376"/>
    <x v="0"/>
    <x v="1"/>
    <x v="40"/>
    <x v="152"/>
    <n v="239.31340170869245"/>
    <n v="208.92363712533773"/>
    <d v="1899-12-30T09:10:00"/>
    <d v="1899-12-30T10:40:00"/>
    <n v="9"/>
    <n v="10"/>
    <n v="10"/>
    <n v="40"/>
    <n v="203"/>
    <n v="602"/>
    <n v="122.206"/>
    <x v="22"/>
    <x v="19"/>
    <x v="8"/>
    <x v="1"/>
    <x v="1"/>
    <x v="2"/>
  </r>
  <r>
    <d v="2019-06-11T00:00:00"/>
    <x v="34"/>
    <x v="6"/>
    <x v="9"/>
    <x v="289"/>
    <x v="0"/>
    <x v="1"/>
    <x v="21"/>
    <x v="39"/>
    <n v="239.31340170869245"/>
    <n v="208.92363712533773"/>
    <d v="1899-12-30T07:10:00"/>
    <d v="1899-12-30T08:30:00"/>
    <n v="7"/>
    <n v="10"/>
    <n v="8"/>
    <n v="30"/>
    <n v="203"/>
    <n v="602"/>
    <n v="122.206"/>
    <x v="22"/>
    <x v="19"/>
    <x v="8"/>
    <x v="1"/>
    <x v="1"/>
    <x v="2"/>
  </r>
  <r>
    <d v="2019-06-11T00:00:00"/>
    <x v="180"/>
    <x v="8"/>
    <x v="50"/>
    <x v="377"/>
    <x v="0"/>
    <x v="1"/>
    <x v="7"/>
    <x v="184"/>
    <n v="386.03917098878026"/>
    <n v="347.34241221794906"/>
    <d v="1899-12-30T08:50:00"/>
    <d v="1899-12-30T11:30:00"/>
    <n v="8"/>
    <n v="50"/>
    <n v="11"/>
    <n v="30"/>
    <n v="203"/>
    <n v="1740"/>
    <n v="353.22"/>
    <x v="94"/>
    <x v="90"/>
    <x v="0"/>
    <x v="8"/>
    <x v="0"/>
    <x v="0"/>
  </r>
  <r>
    <d v="2019-06-11T00:00:00"/>
    <x v="181"/>
    <x v="48"/>
    <x v="7"/>
    <x v="378"/>
    <x v="0"/>
    <x v="1"/>
    <x v="33"/>
    <x v="109"/>
    <n v="386.03917098878026"/>
    <n v="347.34241221794906"/>
    <d v="1899-12-30T12:30:00"/>
    <d v="1899-12-30T15:10:00"/>
    <n v="12"/>
    <n v="30"/>
    <n v="15"/>
    <n v="10"/>
    <n v="203"/>
    <n v="1740"/>
    <n v="353.22"/>
    <x v="94"/>
    <x v="90"/>
    <x v="0"/>
    <x v="8"/>
    <x v="0"/>
    <x v="0"/>
  </r>
  <r>
    <d v="2019-06-11T00:00:00"/>
    <x v="182"/>
    <x v="49"/>
    <x v="7"/>
    <x v="379"/>
    <x v="0"/>
    <x v="1"/>
    <x v="19"/>
    <x v="185"/>
    <n v="505.64699962499998"/>
    <n v="436.31569458756371"/>
    <d v="1899-12-30T04:00:00"/>
    <d v="1899-12-30T07:40:00"/>
    <n v="4"/>
    <n v="0"/>
    <n v="7"/>
    <n v="40"/>
    <n v="203"/>
    <n v="2077"/>
    <n v="421.63099999999997"/>
    <x v="38"/>
    <x v="35"/>
    <x v="0"/>
    <x v="8"/>
    <x v="0"/>
    <x v="0"/>
  </r>
  <r>
    <d v="2019-06-11T00:00:00"/>
    <x v="75"/>
    <x v="8"/>
    <x v="30"/>
    <x v="111"/>
    <x v="0"/>
    <x v="1"/>
    <x v="173"/>
    <x v="186"/>
    <n v="628.37086910167432"/>
    <n v="800.94786178298557"/>
    <d v="1899-12-30T16:00:00"/>
    <d v="1899-12-30T21:00:00"/>
    <n v="16"/>
    <n v="0"/>
    <n v="21"/>
    <n v="0"/>
    <n v="203"/>
    <n v="3302"/>
    <n v="670.30600000000004"/>
    <x v="44"/>
    <x v="41"/>
    <x v="0"/>
    <x v="0"/>
    <x v="0"/>
    <x v="2"/>
  </r>
  <r>
    <d v="2019-06-11T00:00:00"/>
    <x v="38"/>
    <x v="1"/>
    <x v="2"/>
    <x v="48"/>
    <x v="0"/>
    <x v="1"/>
    <x v="82"/>
    <x v="149"/>
    <n v="276.42241165161988"/>
    <n v="284.1111398350593"/>
    <d v="1899-12-30T08:55:00"/>
    <d v="1899-12-30T10:45:00"/>
    <n v="8"/>
    <n v="55"/>
    <n v="10"/>
    <n v="45"/>
    <n v="203"/>
    <n v="1061"/>
    <n v="215.38300000000001"/>
    <x v="25"/>
    <x v="22"/>
    <x v="1"/>
    <x v="1"/>
    <x v="1"/>
    <x v="2"/>
  </r>
  <r>
    <d v="2019-06-11T00:00:00"/>
    <x v="39"/>
    <x v="3"/>
    <x v="0"/>
    <x v="50"/>
    <x v="0"/>
    <x v="1"/>
    <x v="48"/>
    <x v="77"/>
    <n v="276.42241165161988"/>
    <n v="284.1111398350593"/>
    <d v="1899-12-30T06:20:00"/>
    <d v="1899-12-30T08:15:00"/>
    <n v="6"/>
    <n v="20"/>
    <n v="8"/>
    <n v="15"/>
    <n v="203"/>
    <n v="1061"/>
    <n v="215.38300000000001"/>
    <x v="25"/>
    <x v="22"/>
    <x v="1"/>
    <x v="1"/>
    <x v="1"/>
    <x v="2"/>
  </r>
  <r>
    <d v="2019-06-11T00:00:00"/>
    <x v="77"/>
    <x v="27"/>
    <x v="7"/>
    <x v="114"/>
    <x v="0"/>
    <x v="1"/>
    <x v="174"/>
    <x v="50"/>
    <n v="628.37086910167432"/>
    <n v="800.94786178298557"/>
    <d v="1899-12-30T21:55:00"/>
    <d v="1899-12-30T02:50:00"/>
    <n v="21"/>
    <n v="55"/>
    <n v="2"/>
    <n v="50"/>
    <n v="203"/>
    <n v="3302"/>
    <n v="670.30600000000004"/>
    <x v="44"/>
    <x v="41"/>
    <x v="0"/>
    <x v="0"/>
    <x v="0"/>
    <x v="2"/>
  </r>
  <r>
    <d v="2019-06-11T00:00:00"/>
    <x v="12"/>
    <x v="3"/>
    <x v="7"/>
    <x v="126"/>
    <x v="0"/>
    <x v="1"/>
    <x v="127"/>
    <x v="182"/>
    <n v="292.75199550278143"/>
    <n v="283.06606117169179"/>
    <d v="1899-12-30T11:35:00"/>
    <d v="1899-12-30T13:30:00"/>
    <n v="11"/>
    <n v="35"/>
    <n v="13"/>
    <n v="30"/>
    <n v="203"/>
    <n v="1062"/>
    <n v="215.58600000000001"/>
    <x v="9"/>
    <x v="7"/>
    <x v="1"/>
    <x v="1"/>
    <x v="1"/>
    <x v="3"/>
  </r>
  <r>
    <d v="2019-06-11T00:00:00"/>
    <x v="73"/>
    <x v="18"/>
    <x v="2"/>
    <x v="104"/>
    <x v="0"/>
    <x v="1"/>
    <x v="79"/>
    <x v="85"/>
    <n v="343.25439636723399"/>
    <n v="347.63650227556832"/>
    <d v="1899-12-30T12:05:00"/>
    <d v="1899-12-30T14:15:00"/>
    <n v="12"/>
    <n v="5"/>
    <n v="14"/>
    <n v="15"/>
    <n v="203"/>
    <n v="967"/>
    <n v="196.30099999999999"/>
    <x v="43"/>
    <x v="40"/>
    <x v="4"/>
    <x v="7"/>
    <x v="0"/>
    <x v="2"/>
  </r>
  <r>
    <d v="2019-06-11T00:00:00"/>
    <x v="50"/>
    <x v="8"/>
    <x v="1"/>
    <x v="98"/>
    <x v="0"/>
    <x v="1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x v="31"/>
    <x v="28"/>
    <x v="1"/>
    <x v="1"/>
    <x v="1"/>
    <x v="2"/>
  </r>
  <r>
    <d v="2019-06-11T00:00:00"/>
    <x v="2"/>
    <x v="2"/>
    <x v="2"/>
    <x v="132"/>
    <x v="0"/>
    <x v="1"/>
    <x v="42"/>
    <x v="0"/>
    <n v="236.34688949060637"/>
    <n v="201.94443000170284"/>
    <d v="1899-12-30T05:05:00"/>
    <d v="1899-12-30T06:25:00"/>
    <n v="5"/>
    <n v="5"/>
    <n v="6"/>
    <n v="25"/>
    <n v="203"/>
    <n v="604"/>
    <n v="122.61199999999999"/>
    <x v="2"/>
    <x v="2"/>
    <x v="2"/>
    <x v="1"/>
    <x v="1"/>
    <x v="2"/>
  </r>
  <r>
    <d v="2019-06-11T00:00:00"/>
    <x v="74"/>
    <x v="3"/>
    <x v="21"/>
    <x v="107"/>
    <x v="0"/>
    <x v="1"/>
    <x v="82"/>
    <x v="13"/>
    <n v="343.25439636723399"/>
    <n v="347.63650227556832"/>
    <d v="1899-12-30T08:55:00"/>
    <d v="1899-12-30T11:05:00"/>
    <n v="8"/>
    <n v="55"/>
    <n v="11"/>
    <n v="5"/>
    <n v="203"/>
    <n v="967"/>
    <n v="196.30099999999999"/>
    <x v="43"/>
    <x v="40"/>
    <x v="4"/>
    <x v="7"/>
    <x v="0"/>
    <x v="2"/>
  </r>
  <r>
    <d v="2019-06-11T00:00:00"/>
    <x v="22"/>
    <x v="3"/>
    <x v="1"/>
    <x v="130"/>
    <x v="0"/>
    <x v="1"/>
    <x v="3"/>
    <x v="37"/>
    <n v="381.62004815649715"/>
    <n v="329.70071085785668"/>
    <d v="1899-12-30T23:00:00"/>
    <d v="1899-12-30T01:10:00"/>
    <n v="23"/>
    <n v="0"/>
    <n v="1"/>
    <n v="10"/>
    <n v="203"/>
    <n v="1133"/>
    <n v="229.999"/>
    <x v="15"/>
    <x v="12"/>
    <x v="6"/>
    <x v="1"/>
    <x v="1"/>
    <x v="2"/>
  </r>
  <r>
    <d v="2019-06-11T00:00:00"/>
    <x v="34"/>
    <x v="6"/>
    <x v="9"/>
    <x v="191"/>
    <x v="0"/>
    <x v="1"/>
    <x v="29"/>
    <x v="25"/>
    <n v="239.31340170869245"/>
    <n v="208.92363712533773"/>
    <d v="1899-12-30T03:00:00"/>
    <d v="1899-12-30T04:20:00"/>
    <n v="3"/>
    <n v="0"/>
    <n v="4"/>
    <n v="20"/>
    <n v="203"/>
    <n v="602"/>
    <n v="122.206"/>
    <x v="22"/>
    <x v="19"/>
    <x v="8"/>
    <x v="1"/>
    <x v="1"/>
    <x v="2"/>
  </r>
  <r>
    <d v="2019-06-11T00:00:00"/>
    <x v="183"/>
    <x v="50"/>
    <x v="7"/>
    <x v="380"/>
    <x v="0"/>
    <x v="1"/>
    <x v="175"/>
    <x v="187"/>
    <n v="522.79356744230779"/>
    <n v="426.57848523298344"/>
    <d v="1899-12-30T17:35:00"/>
    <d v="1899-12-30T21:35:00"/>
    <n v="17"/>
    <n v="35"/>
    <n v="21"/>
    <n v="35"/>
    <n v="203"/>
    <n v="2424"/>
    <n v="492.072"/>
    <x v="95"/>
    <x v="91"/>
    <x v="0"/>
    <x v="8"/>
    <x v="0"/>
    <x v="0"/>
  </r>
  <r>
    <d v="2019-06-11T00:00:00"/>
    <x v="12"/>
    <x v="3"/>
    <x v="7"/>
    <x v="282"/>
    <x v="0"/>
    <x v="1"/>
    <x v="176"/>
    <x v="98"/>
    <n v="292.75199550278143"/>
    <n v="283.06606117169179"/>
    <d v="1899-12-30T04:45:00"/>
    <d v="1899-12-30T06:40:00"/>
    <n v="4"/>
    <n v="45"/>
    <n v="6"/>
    <n v="40"/>
    <n v="203"/>
    <n v="1062"/>
    <n v="215.58600000000001"/>
    <x v="9"/>
    <x v="7"/>
    <x v="1"/>
    <x v="1"/>
    <x v="1"/>
    <x v="2"/>
  </r>
  <r>
    <d v="2019-06-11T00:00:00"/>
    <x v="184"/>
    <x v="8"/>
    <x v="51"/>
    <x v="381"/>
    <x v="0"/>
    <x v="1"/>
    <x v="177"/>
    <x v="157"/>
    <n v="522.79356744230779"/>
    <n v="426.57848523298344"/>
    <d v="1899-12-30T12:50:00"/>
    <d v="1899-12-30T16:35:00"/>
    <n v="12"/>
    <n v="50"/>
    <n v="16"/>
    <n v="35"/>
    <n v="203"/>
    <n v="2424"/>
    <n v="492.072"/>
    <x v="95"/>
    <x v="91"/>
    <x v="0"/>
    <x v="8"/>
    <x v="0"/>
    <x v="3"/>
  </r>
  <r>
    <d v="2019-06-11T00:00:00"/>
    <x v="50"/>
    <x v="8"/>
    <x v="1"/>
    <x v="382"/>
    <x v="0"/>
    <x v="1"/>
    <x v="53"/>
    <x v="154"/>
    <n v="184.25871592968858"/>
    <n v="154.07262794368225"/>
    <d v="1899-12-30T23:30:00"/>
    <d v="1899-12-30T00:35:00"/>
    <n v="23"/>
    <n v="30"/>
    <n v="0"/>
    <n v="35"/>
    <n v="203"/>
    <n v="309"/>
    <n v="62.726999999999997"/>
    <x v="31"/>
    <x v="28"/>
    <x v="1"/>
    <x v="1"/>
    <x v="1"/>
    <x v="1"/>
  </r>
  <r>
    <d v="2019-06-11T00:00:00"/>
    <x v="185"/>
    <x v="8"/>
    <x v="52"/>
    <x v="383"/>
    <x v="0"/>
    <x v="1"/>
    <x v="17"/>
    <x v="188"/>
    <n v="621.10028722441427"/>
    <n v="546.38473856509631"/>
    <d v="1899-12-30T07:35:00"/>
    <d v="1899-12-30T12:10:00"/>
    <n v="7"/>
    <n v="35"/>
    <n v="12"/>
    <n v="10"/>
    <n v="203"/>
    <n v="3111"/>
    <n v="631.53300000000002"/>
    <x v="96"/>
    <x v="92"/>
    <x v="0"/>
    <x v="8"/>
    <x v="0"/>
    <x v="0"/>
  </r>
  <r>
    <d v="2019-06-11T00:00:00"/>
    <x v="186"/>
    <x v="51"/>
    <x v="7"/>
    <x v="384"/>
    <x v="0"/>
    <x v="1"/>
    <x v="149"/>
    <x v="189"/>
    <n v="621.10028722441427"/>
    <n v="546.38473856509631"/>
    <d v="1899-12-30T13:20:00"/>
    <d v="1899-12-30T18:00:00"/>
    <n v="13"/>
    <n v="20"/>
    <n v="18"/>
    <n v="0"/>
    <n v="203"/>
    <n v="3111"/>
    <n v="631.53300000000002"/>
    <x v="96"/>
    <x v="92"/>
    <x v="0"/>
    <x v="8"/>
    <x v="0"/>
    <x v="0"/>
  </r>
  <r>
    <d v="2019-06-11T00:00:00"/>
    <x v="33"/>
    <x v="2"/>
    <x v="1"/>
    <x v="73"/>
    <x v="0"/>
    <x v="1"/>
    <x v="112"/>
    <x v="65"/>
    <n v="239.31340170869245"/>
    <n v="208.92363712533773"/>
    <d v="1899-12-30T23:50:00"/>
    <d v="1899-12-30T01:20:00"/>
    <n v="23"/>
    <n v="50"/>
    <n v="1"/>
    <n v="20"/>
    <n v="203"/>
    <n v="602"/>
    <n v="122.206"/>
    <x v="22"/>
    <x v="19"/>
    <x v="8"/>
    <x v="1"/>
    <x v="1"/>
    <x v="2"/>
  </r>
  <r>
    <d v="2019-06-11T00:00:00"/>
    <x v="57"/>
    <x v="8"/>
    <x v="9"/>
    <x v="385"/>
    <x v="0"/>
    <x v="1"/>
    <x v="178"/>
    <x v="190"/>
    <n v="165.72030426323298"/>
    <n v="162.66584538032191"/>
    <d v="1899-12-30T22:05:00"/>
    <d v="1899-12-30T23:10:00"/>
    <n v="22"/>
    <n v="5"/>
    <n v="23"/>
    <n v="10"/>
    <n v="203"/>
    <n v="462"/>
    <n v="93.786000000000001"/>
    <x v="32"/>
    <x v="29"/>
    <x v="1"/>
    <x v="1"/>
    <x v="1"/>
    <x v="3"/>
  </r>
  <r>
    <d v="2019-06-11T00:00:00"/>
    <x v="3"/>
    <x v="3"/>
    <x v="3"/>
    <x v="3"/>
    <x v="0"/>
    <x v="1"/>
    <x v="3"/>
    <x v="3"/>
    <n v="150.8755916056586"/>
    <n v="147.53581749835828"/>
    <d v="1899-12-30T23:00:00"/>
    <d v="1899-12-30T00:10:00"/>
    <n v="23"/>
    <n v="0"/>
    <n v="0"/>
    <n v="10"/>
    <n v="203"/>
    <n v="396"/>
    <n v="80.388000000000005"/>
    <x v="3"/>
    <x v="3"/>
    <x v="3"/>
    <x v="1"/>
    <x v="1"/>
    <x v="2"/>
  </r>
  <r>
    <d v="2019-06-11T00:00:00"/>
    <x v="2"/>
    <x v="2"/>
    <x v="2"/>
    <x v="213"/>
    <x v="0"/>
    <x v="1"/>
    <x v="13"/>
    <x v="114"/>
    <n v="236.34688949060637"/>
    <n v="201.94443000170284"/>
    <d v="1899-12-30T12:00:00"/>
    <d v="1899-12-30T13:25:00"/>
    <n v="12"/>
    <n v="0"/>
    <n v="13"/>
    <n v="25"/>
    <n v="203"/>
    <n v="604"/>
    <n v="122.61199999999999"/>
    <x v="2"/>
    <x v="2"/>
    <x v="2"/>
    <x v="1"/>
    <x v="1"/>
    <x v="2"/>
  </r>
  <r>
    <d v="2019-06-11T00:00:00"/>
    <x v="15"/>
    <x v="3"/>
    <x v="9"/>
    <x v="214"/>
    <x v="0"/>
    <x v="1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x v="2"/>
    <x v="2"/>
    <x v="2"/>
    <x v="1"/>
    <x v="1"/>
    <x v="2"/>
  </r>
  <r>
    <d v="2019-06-11T00:00:00"/>
    <x v="65"/>
    <x v="3"/>
    <x v="17"/>
    <x v="386"/>
    <x v="0"/>
    <x v="1"/>
    <x v="154"/>
    <x v="105"/>
    <n v="398.49460740287265"/>
    <n v="502.8326130028529"/>
    <d v="1899-12-30T01:15:00"/>
    <d v="1899-12-30T04:05:00"/>
    <n v="1"/>
    <n v="15"/>
    <n v="4"/>
    <n v="5"/>
    <n v="203"/>
    <n v="1633"/>
    <n v="331.49900000000002"/>
    <x v="40"/>
    <x v="37"/>
    <x v="0"/>
    <x v="5"/>
    <x v="0"/>
    <x v="2"/>
  </r>
  <r>
    <d v="2019-06-11T00:00:00"/>
    <x v="67"/>
    <x v="15"/>
    <x v="2"/>
    <x v="387"/>
    <x v="0"/>
    <x v="1"/>
    <x v="179"/>
    <x v="39"/>
    <n v="398.49460740287265"/>
    <n v="502.8326130028529"/>
    <d v="1899-12-30T05:30:00"/>
    <d v="1899-12-30T08:30:00"/>
    <n v="5"/>
    <n v="30"/>
    <n v="8"/>
    <n v="30"/>
    <n v="203"/>
    <n v="1633"/>
    <n v="331.49900000000002"/>
    <x v="40"/>
    <x v="37"/>
    <x v="0"/>
    <x v="5"/>
    <x v="0"/>
    <x v="2"/>
  </r>
  <r>
    <d v="2019-06-11T00:00:00"/>
    <x v="46"/>
    <x v="20"/>
    <x v="1"/>
    <x v="241"/>
    <x v="0"/>
    <x v="1"/>
    <x v="180"/>
    <x v="29"/>
    <n v="187.46363998635809"/>
    <n v="145.81561859013829"/>
    <d v="1899-12-30T12:20:00"/>
    <d v="1899-12-30T13:20:00"/>
    <n v="12"/>
    <n v="20"/>
    <n v="13"/>
    <n v="20"/>
    <n v="203"/>
    <n v="301"/>
    <n v="61.103000000000002"/>
    <x v="30"/>
    <x v="27"/>
    <x v="1"/>
    <x v="1"/>
    <x v="1"/>
    <x v="2"/>
  </r>
  <r>
    <d v="2019-06-11T00:00:00"/>
    <x v="44"/>
    <x v="18"/>
    <x v="1"/>
    <x v="201"/>
    <x v="0"/>
    <x v="1"/>
    <x v="76"/>
    <x v="34"/>
    <n v="349.088066164243"/>
    <n v="290.5657880138603"/>
    <d v="1899-12-30T07:25:00"/>
    <d v="1899-12-30T09:15:00"/>
    <n v="7"/>
    <n v="25"/>
    <n v="9"/>
    <n v="15"/>
    <n v="203"/>
    <n v="718"/>
    <n v="145.75399999999999"/>
    <x v="28"/>
    <x v="25"/>
    <x v="4"/>
    <x v="7"/>
    <x v="0"/>
    <x v="2"/>
  </r>
  <r>
    <d v="2019-06-11T00:00:00"/>
    <x v="57"/>
    <x v="8"/>
    <x v="9"/>
    <x v="76"/>
    <x v="0"/>
    <x v="1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x v="32"/>
    <x v="29"/>
    <x v="1"/>
    <x v="1"/>
    <x v="1"/>
    <x v="2"/>
  </r>
  <r>
    <d v="2019-06-11T00:00:00"/>
    <x v="33"/>
    <x v="2"/>
    <x v="1"/>
    <x v="79"/>
    <x v="0"/>
    <x v="1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x v="22"/>
    <x v="19"/>
    <x v="8"/>
    <x v="1"/>
    <x v="1"/>
    <x v="2"/>
  </r>
  <r>
    <d v="2019-06-11T00:00:00"/>
    <x v="25"/>
    <x v="3"/>
    <x v="13"/>
    <x v="27"/>
    <x v="0"/>
    <x v="1"/>
    <x v="26"/>
    <x v="30"/>
    <n v="144.22284421048835"/>
    <n v="208.66190231342807"/>
    <d v="1899-12-30T23:45:00"/>
    <d v="1899-12-30T01:15:00"/>
    <n v="23"/>
    <n v="45"/>
    <n v="1"/>
    <n v="15"/>
    <n v="203"/>
    <n v="689"/>
    <n v="139.86699999999999"/>
    <x v="17"/>
    <x v="14"/>
    <x v="3"/>
    <x v="1"/>
    <x v="1"/>
    <x v="2"/>
  </r>
  <r>
    <d v="2019-06-11T00:00:00"/>
    <x v="47"/>
    <x v="6"/>
    <x v="21"/>
    <x v="203"/>
    <x v="0"/>
    <x v="1"/>
    <x v="28"/>
    <x v="53"/>
    <n v="349.088066164243"/>
    <n v="290.5657880138603"/>
    <d v="1899-12-30T04:30:00"/>
    <d v="1899-12-30T06:10:00"/>
    <n v="4"/>
    <n v="30"/>
    <n v="6"/>
    <n v="10"/>
    <n v="203"/>
    <n v="718"/>
    <n v="145.75399999999999"/>
    <x v="28"/>
    <x v="25"/>
    <x v="4"/>
    <x v="7"/>
    <x v="0"/>
    <x v="2"/>
  </r>
  <r>
    <d v="2019-06-11T00:00:00"/>
    <x v="23"/>
    <x v="6"/>
    <x v="2"/>
    <x v="293"/>
    <x v="0"/>
    <x v="1"/>
    <x v="24"/>
    <x v="158"/>
    <n v="381.62004815649715"/>
    <n v="329.70071085785668"/>
    <d v="1899-12-30T14:00:00"/>
    <d v="1899-12-30T16:05:00"/>
    <n v="14"/>
    <n v="0"/>
    <n v="16"/>
    <n v="5"/>
    <n v="203"/>
    <n v="1133"/>
    <n v="229.999"/>
    <x v="15"/>
    <x v="12"/>
    <x v="6"/>
    <x v="1"/>
    <x v="1"/>
    <x v="2"/>
  </r>
  <r>
    <d v="2019-06-11T00:00:00"/>
    <x v="49"/>
    <x v="6"/>
    <x v="23"/>
    <x v="245"/>
    <x v="0"/>
    <x v="1"/>
    <x v="133"/>
    <x v="131"/>
    <n v="187.46363998635809"/>
    <n v="145.81561859013829"/>
    <d v="1899-12-30T10:40:00"/>
    <d v="1899-12-30T11:40:00"/>
    <n v="10"/>
    <n v="40"/>
    <n v="11"/>
    <n v="40"/>
    <n v="203"/>
    <n v="301"/>
    <n v="61.103000000000002"/>
    <x v="30"/>
    <x v="27"/>
    <x v="1"/>
    <x v="1"/>
    <x v="1"/>
    <x v="3"/>
  </r>
  <r>
    <d v="2019-06-11T00:00:00"/>
    <x v="11"/>
    <x v="8"/>
    <x v="2"/>
    <x v="281"/>
    <x v="0"/>
    <x v="1"/>
    <x v="141"/>
    <x v="191"/>
    <n v="292.75199550278143"/>
    <n v="283.06606117169179"/>
    <d v="1899-12-30T14:20:00"/>
    <d v="1899-12-30T16:15:00"/>
    <n v="14"/>
    <n v="20"/>
    <n v="16"/>
    <n v="15"/>
    <n v="184"/>
    <n v="1062"/>
    <n v="195.40799999999999"/>
    <x v="9"/>
    <x v="7"/>
    <x v="1"/>
    <x v="1"/>
    <x v="1"/>
    <x v="2"/>
  </r>
  <r>
    <d v="2019-06-11T00:00:00"/>
    <x v="12"/>
    <x v="3"/>
    <x v="7"/>
    <x v="109"/>
    <x v="0"/>
    <x v="1"/>
    <x v="181"/>
    <x v="155"/>
    <n v="292.75199550278143"/>
    <n v="283.06606117169179"/>
    <d v="1899-12-30T11:40:00"/>
    <d v="1899-12-30T13:35:00"/>
    <n v="11"/>
    <n v="40"/>
    <n v="13"/>
    <n v="35"/>
    <n v="184"/>
    <n v="1062"/>
    <n v="195.40799999999999"/>
    <x v="9"/>
    <x v="7"/>
    <x v="1"/>
    <x v="1"/>
    <x v="1"/>
    <x v="2"/>
  </r>
  <r>
    <d v="2019-06-11T00:00:00"/>
    <x v="86"/>
    <x v="30"/>
    <x v="2"/>
    <x v="128"/>
    <x v="0"/>
    <x v="1"/>
    <x v="32"/>
    <x v="40"/>
    <n v="851.51844399569575"/>
    <n v="835.14674301541368"/>
    <d v="1899-12-30T01:30:00"/>
    <d v="1899-12-30T06:20:00"/>
    <n v="1"/>
    <n v="30"/>
    <n v="6"/>
    <n v="20"/>
    <n v="184"/>
    <n v="2789"/>
    <n v="513.17600000000004"/>
    <x v="48"/>
    <x v="45"/>
    <x v="0"/>
    <x v="6"/>
    <x v="0"/>
    <x v="2"/>
  </r>
  <r>
    <d v="2019-06-11T00:00:00"/>
    <x v="124"/>
    <x v="3"/>
    <x v="29"/>
    <x v="249"/>
    <x v="0"/>
    <x v="1"/>
    <x v="21"/>
    <x v="192"/>
    <n v="181.04859609757057"/>
    <n v="235.01371483693978"/>
    <d v="1899-12-30T07:10:00"/>
    <d v="1899-12-30T08:45:00"/>
    <n v="7"/>
    <n v="10"/>
    <n v="8"/>
    <n v="45"/>
    <n v="184"/>
    <n v="811"/>
    <n v="149.22399999999999"/>
    <x v="66"/>
    <x v="62"/>
    <x v="3"/>
    <x v="1"/>
    <x v="1"/>
    <x v="2"/>
  </r>
  <r>
    <d v="2019-06-11T00:00:00"/>
    <x v="125"/>
    <x v="26"/>
    <x v="2"/>
    <x v="251"/>
    <x v="0"/>
    <x v="1"/>
    <x v="37"/>
    <x v="193"/>
    <n v="181.04859609757057"/>
    <n v="235.01371483693978"/>
    <d v="1899-12-30T09:25:00"/>
    <d v="1899-12-30T11:00:00"/>
    <n v="9"/>
    <n v="25"/>
    <n v="11"/>
    <n v="0"/>
    <n v="184"/>
    <n v="811"/>
    <n v="149.22399999999999"/>
    <x v="66"/>
    <x v="62"/>
    <x v="3"/>
    <x v="1"/>
    <x v="1"/>
    <x v="2"/>
  </r>
  <r>
    <d v="2019-06-11T00:00:00"/>
    <x v="94"/>
    <x v="2"/>
    <x v="30"/>
    <x v="143"/>
    <x v="0"/>
    <x v="1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x v="51"/>
    <x v="48"/>
    <x v="0"/>
    <x v="0"/>
    <x v="0"/>
    <x v="2"/>
  </r>
  <r>
    <d v="2019-06-11T00:00:00"/>
    <x v="45"/>
    <x v="19"/>
    <x v="1"/>
    <x v="388"/>
    <x v="0"/>
    <x v="1"/>
    <x v="56"/>
    <x v="194"/>
    <n v="466.02059075220279"/>
    <n v="527.19233148560897"/>
    <d v="1899-12-30T06:50:00"/>
    <d v="1899-12-30T09:50:00"/>
    <n v="6"/>
    <n v="50"/>
    <n v="9"/>
    <n v="50"/>
    <n v="184"/>
    <n v="1952"/>
    <n v="359.16800000000001"/>
    <x v="29"/>
    <x v="26"/>
    <x v="0"/>
    <x v="5"/>
    <x v="0"/>
    <x v="2"/>
  </r>
  <r>
    <d v="2019-06-11T00:00:00"/>
    <x v="48"/>
    <x v="6"/>
    <x v="22"/>
    <x v="389"/>
    <x v="0"/>
    <x v="1"/>
    <x v="182"/>
    <x v="76"/>
    <n v="466.02059075220279"/>
    <n v="527.19233148560897"/>
    <d v="1899-12-30T02:25:00"/>
    <d v="1899-12-30T05:50:00"/>
    <n v="2"/>
    <n v="25"/>
    <n v="5"/>
    <n v="50"/>
    <n v="184"/>
    <n v="1952"/>
    <n v="359.16800000000001"/>
    <x v="29"/>
    <x v="26"/>
    <x v="0"/>
    <x v="5"/>
    <x v="0"/>
    <x v="2"/>
  </r>
  <r>
    <d v="2019-06-11T00:00:00"/>
    <x v="34"/>
    <x v="6"/>
    <x v="9"/>
    <x v="390"/>
    <x v="0"/>
    <x v="1"/>
    <x v="16"/>
    <x v="182"/>
    <n v="239.31340170869245"/>
    <n v="208.92363712533773"/>
    <d v="1899-12-30T12:10:00"/>
    <d v="1899-12-30T13:30:00"/>
    <n v="12"/>
    <n v="10"/>
    <n v="13"/>
    <n v="30"/>
    <n v="184"/>
    <n v="602"/>
    <n v="110.768"/>
    <x v="22"/>
    <x v="19"/>
    <x v="8"/>
    <x v="1"/>
    <x v="1"/>
    <x v="3"/>
  </r>
  <r>
    <d v="2019-06-11T00:00:00"/>
    <x v="33"/>
    <x v="2"/>
    <x v="1"/>
    <x v="285"/>
    <x v="0"/>
    <x v="1"/>
    <x v="3"/>
    <x v="156"/>
    <n v="239.31340170869245"/>
    <n v="208.92363712533773"/>
    <d v="1899-12-30T23:00:00"/>
    <d v="1899-12-30T00:25:00"/>
    <n v="23"/>
    <n v="0"/>
    <n v="0"/>
    <n v="25"/>
    <n v="184"/>
    <n v="602"/>
    <n v="110.768"/>
    <x v="22"/>
    <x v="19"/>
    <x v="8"/>
    <x v="1"/>
    <x v="1"/>
    <x v="2"/>
  </r>
  <r>
    <d v="2019-06-11T00:00:00"/>
    <x v="15"/>
    <x v="3"/>
    <x v="9"/>
    <x v="49"/>
    <x v="0"/>
    <x v="1"/>
    <x v="160"/>
    <x v="180"/>
    <n v="236.34688949060637"/>
    <n v="201.94443000170284"/>
    <d v="1899-12-30T14:05:00"/>
    <d v="1899-12-30T15:25:00"/>
    <n v="14"/>
    <n v="5"/>
    <n v="15"/>
    <n v="25"/>
    <n v="184"/>
    <n v="604"/>
    <n v="111.136"/>
    <x v="2"/>
    <x v="2"/>
    <x v="2"/>
    <x v="1"/>
    <x v="1"/>
    <x v="2"/>
  </r>
  <r>
    <d v="2019-06-11T00:00:00"/>
    <x v="89"/>
    <x v="3"/>
    <x v="23"/>
    <x v="279"/>
    <x v="0"/>
    <x v="1"/>
    <x v="146"/>
    <x v="82"/>
    <n v="293.23396399985552"/>
    <n v="332.36525256500209"/>
    <d v="1899-12-30T02:45:00"/>
    <d v="1899-12-30T04:55:00"/>
    <n v="2"/>
    <n v="45"/>
    <n v="4"/>
    <n v="55"/>
    <n v="184"/>
    <n v="1213"/>
    <n v="223.19200000000001"/>
    <x v="50"/>
    <x v="47"/>
    <x v="1"/>
    <x v="1"/>
    <x v="1"/>
    <x v="2"/>
  </r>
  <r>
    <d v="2019-06-11T00:00:00"/>
    <x v="87"/>
    <x v="3"/>
    <x v="12"/>
    <x v="129"/>
    <x v="0"/>
    <x v="1"/>
    <x v="44"/>
    <x v="96"/>
    <n v="290.63822696430168"/>
    <n v="331.16011625361529"/>
    <d v="1899-12-30T08:25:00"/>
    <d v="1899-12-30T10:10:00"/>
    <n v="8"/>
    <n v="25"/>
    <n v="10"/>
    <n v="10"/>
    <n v="184"/>
    <n v="872"/>
    <n v="160.44800000000001"/>
    <x v="49"/>
    <x v="46"/>
    <x v="5"/>
    <x v="9"/>
    <x v="0"/>
    <x v="2"/>
  </r>
  <r>
    <d v="2019-06-11T00:00:00"/>
    <x v="90"/>
    <x v="20"/>
    <x v="2"/>
    <x v="280"/>
    <x v="0"/>
    <x v="1"/>
    <x v="78"/>
    <x v="48"/>
    <n v="293.23396399985552"/>
    <n v="332.36525256500209"/>
    <d v="1899-12-30T05:35:00"/>
    <d v="1899-12-30T07:45:00"/>
    <n v="5"/>
    <n v="35"/>
    <n v="7"/>
    <n v="45"/>
    <n v="184"/>
    <n v="1213"/>
    <n v="223.19200000000001"/>
    <x v="50"/>
    <x v="47"/>
    <x v="1"/>
    <x v="1"/>
    <x v="1"/>
    <x v="2"/>
  </r>
  <r>
    <d v="2019-06-11T00:00:00"/>
    <x v="88"/>
    <x v="11"/>
    <x v="2"/>
    <x v="131"/>
    <x v="0"/>
    <x v="1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x v="49"/>
    <x v="46"/>
    <x v="5"/>
    <x v="9"/>
    <x v="0"/>
    <x v="2"/>
  </r>
  <r>
    <d v="2019-06-11T00:00:00"/>
    <x v="33"/>
    <x v="2"/>
    <x v="1"/>
    <x v="238"/>
    <x v="0"/>
    <x v="1"/>
    <x v="111"/>
    <x v="74"/>
    <n v="239.31340170869245"/>
    <n v="208.92363712533773"/>
    <d v="1899-12-30T10:30:00"/>
    <d v="1899-12-30T12:00:00"/>
    <n v="10"/>
    <n v="30"/>
    <n v="12"/>
    <n v="0"/>
    <n v="184"/>
    <n v="602"/>
    <n v="110.768"/>
    <x v="22"/>
    <x v="19"/>
    <x v="8"/>
    <x v="1"/>
    <x v="1"/>
    <x v="2"/>
  </r>
  <r>
    <d v="2019-06-11T00:00:00"/>
    <x v="34"/>
    <x v="6"/>
    <x v="9"/>
    <x v="391"/>
    <x v="0"/>
    <x v="1"/>
    <x v="54"/>
    <x v="194"/>
    <n v="239.31340170869245"/>
    <n v="208.92363712533773"/>
    <d v="1899-12-30T08:30:00"/>
    <d v="1899-12-30T09:50:00"/>
    <n v="8"/>
    <n v="30"/>
    <n v="9"/>
    <n v="50"/>
    <n v="184"/>
    <n v="602"/>
    <n v="110.768"/>
    <x v="22"/>
    <x v="19"/>
    <x v="8"/>
    <x v="1"/>
    <x v="1"/>
    <x v="2"/>
  </r>
  <r>
    <d v="2019-06-11T00:00:00"/>
    <x v="59"/>
    <x v="6"/>
    <x v="13"/>
    <x v="81"/>
    <x v="0"/>
    <x v="1"/>
    <x v="19"/>
    <x v="32"/>
    <n v="154.0502166235689"/>
    <n v="194.29488663496403"/>
    <d v="1899-12-30T04:00:00"/>
    <d v="1899-12-30T05:20:00"/>
    <n v="4"/>
    <n v="0"/>
    <n v="5"/>
    <n v="20"/>
    <n v="184"/>
    <n v="555"/>
    <n v="102.12"/>
    <x v="36"/>
    <x v="33"/>
    <x v="3"/>
    <x v="1"/>
    <x v="1"/>
    <x v="2"/>
  </r>
  <r>
    <d v="2019-06-11T00:00:00"/>
    <x v="103"/>
    <x v="6"/>
    <x v="19"/>
    <x v="275"/>
    <x v="0"/>
    <x v="1"/>
    <x v="69"/>
    <x v="37"/>
    <n v="256.8437361537259"/>
    <n v="276.05114265368064"/>
    <d v="1899-12-30T23:25:00"/>
    <d v="1899-12-30T01:10:00"/>
    <n v="23"/>
    <n v="25"/>
    <n v="1"/>
    <n v="10"/>
    <n v="184"/>
    <n v="879"/>
    <n v="161.73599999999999"/>
    <x v="33"/>
    <x v="30"/>
    <x v="7"/>
    <x v="1"/>
    <x v="1"/>
    <x v="2"/>
  </r>
  <r>
    <d v="2019-06-11T00:00:00"/>
    <x v="60"/>
    <x v="22"/>
    <x v="1"/>
    <x v="82"/>
    <x v="0"/>
    <x v="1"/>
    <x v="30"/>
    <x v="91"/>
    <n v="154.0502166235689"/>
    <n v="194.29488663496403"/>
    <d v="1899-12-30T06:10:00"/>
    <d v="1899-12-30T07:30:00"/>
    <n v="6"/>
    <n v="10"/>
    <n v="7"/>
    <n v="30"/>
    <n v="184"/>
    <n v="555"/>
    <n v="102.12"/>
    <x v="36"/>
    <x v="33"/>
    <x v="3"/>
    <x v="1"/>
    <x v="1"/>
    <x v="2"/>
  </r>
  <r>
    <d v="2019-06-11T00:00:00"/>
    <x v="33"/>
    <x v="2"/>
    <x v="1"/>
    <x v="137"/>
    <x v="0"/>
    <x v="1"/>
    <x v="54"/>
    <x v="100"/>
    <n v="239.31340170869245"/>
    <n v="208.92363712533773"/>
    <d v="1899-12-30T08:30:00"/>
    <d v="1899-12-30T10:00:00"/>
    <n v="8"/>
    <n v="30"/>
    <n v="10"/>
    <n v="0"/>
    <n v="184"/>
    <n v="602"/>
    <n v="110.768"/>
    <x v="22"/>
    <x v="19"/>
    <x v="8"/>
    <x v="1"/>
    <x v="1"/>
    <x v="2"/>
  </r>
  <r>
    <d v="2019-06-11T00:00:00"/>
    <x v="30"/>
    <x v="14"/>
    <x v="1"/>
    <x v="219"/>
    <x v="0"/>
    <x v="1"/>
    <x v="126"/>
    <x v="167"/>
    <n v="214.88804221212081"/>
    <n v="213.88072353634405"/>
    <d v="1899-12-30T13:25:00"/>
    <d v="1899-12-30T14:55:00"/>
    <n v="13"/>
    <n v="25"/>
    <n v="14"/>
    <n v="55"/>
    <n v="184"/>
    <n v="628"/>
    <n v="115.55200000000001"/>
    <x v="20"/>
    <x v="17"/>
    <x v="1"/>
    <x v="1"/>
    <x v="1"/>
    <x v="2"/>
  </r>
  <r>
    <d v="2019-06-11T00:00:00"/>
    <x v="91"/>
    <x v="27"/>
    <x v="9"/>
    <x v="138"/>
    <x v="0"/>
    <x v="1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x v="51"/>
    <x v="48"/>
    <x v="0"/>
    <x v="0"/>
    <x v="0"/>
    <x v="2"/>
  </r>
  <r>
    <d v="2019-06-11T00:00:00"/>
    <x v="32"/>
    <x v="6"/>
    <x v="16"/>
    <x v="221"/>
    <x v="0"/>
    <x v="1"/>
    <x v="39"/>
    <x v="137"/>
    <n v="214.88804221212081"/>
    <n v="213.88072353634405"/>
    <d v="1899-12-30T11:10:00"/>
    <d v="1899-12-30T12:45:00"/>
    <n v="11"/>
    <n v="10"/>
    <n v="12"/>
    <n v="45"/>
    <n v="184"/>
    <n v="628"/>
    <n v="115.55200000000001"/>
    <x v="20"/>
    <x v="17"/>
    <x v="1"/>
    <x v="1"/>
    <x v="1"/>
    <x v="2"/>
  </r>
  <r>
    <d v="2019-06-11T00:00:00"/>
    <x v="2"/>
    <x v="2"/>
    <x v="2"/>
    <x v="43"/>
    <x v="0"/>
    <x v="1"/>
    <x v="59"/>
    <x v="137"/>
    <n v="236.34688949060637"/>
    <n v="201.94443000170284"/>
    <d v="1899-12-30T11:25:00"/>
    <d v="1899-12-30T12:45:00"/>
    <n v="11"/>
    <n v="25"/>
    <n v="12"/>
    <n v="45"/>
    <n v="184"/>
    <n v="604"/>
    <n v="111.136"/>
    <x v="2"/>
    <x v="2"/>
    <x v="2"/>
    <x v="1"/>
    <x v="1"/>
    <x v="2"/>
  </r>
  <r>
    <d v="2019-06-11T00:00:00"/>
    <x v="15"/>
    <x v="3"/>
    <x v="9"/>
    <x v="44"/>
    <x v="0"/>
    <x v="1"/>
    <x v="37"/>
    <x v="149"/>
    <n v="236.34688949060637"/>
    <n v="201.94443000170284"/>
    <d v="1899-12-30T09:25:00"/>
    <d v="1899-12-30T10:45:00"/>
    <n v="9"/>
    <n v="25"/>
    <n v="10"/>
    <n v="45"/>
    <n v="184"/>
    <n v="604"/>
    <n v="111.136"/>
    <x v="2"/>
    <x v="2"/>
    <x v="2"/>
    <x v="1"/>
    <x v="1"/>
    <x v="2"/>
  </r>
  <r>
    <d v="2019-06-11T00:00:00"/>
    <x v="46"/>
    <x v="20"/>
    <x v="1"/>
    <x v="99"/>
    <x v="0"/>
    <x v="1"/>
    <x v="75"/>
    <x v="82"/>
    <n v="187.46363998635809"/>
    <n v="145.81561859013829"/>
    <d v="1899-12-30T03:50:00"/>
    <d v="1899-12-30T04:55:00"/>
    <n v="3"/>
    <n v="50"/>
    <n v="4"/>
    <n v="55"/>
    <n v="184"/>
    <n v="301"/>
    <n v="55.384"/>
    <x v="30"/>
    <x v="27"/>
    <x v="1"/>
    <x v="1"/>
    <x v="1"/>
    <x v="2"/>
  </r>
  <r>
    <d v="2019-06-11T00:00:00"/>
    <x v="23"/>
    <x v="6"/>
    <x v="2"/>
    <x v="172"/>
    <x v="0"/>
    <x v="1"/>
    <x v="81"/>
    <x v="1"/>
    <n v="381.62004815649715"/>
    <n v="329.70071085785668"/>
    <d v="1899-12-30T06:00:00"/>
    <d v="1899-12-30T08:05:00"/>
    <n v="6"/>
    <n v="0"/>
    <n v="8"/>
    <n v="5"/>
    <n v="184"/>
    <n v="1133"/>
    <n v="208.47200000000001"/>
    <x v="15"/>
    <x v="12"/>
    <x v="6"/>
    <x v="1"/>
    <x v="1"/>
    <x v="2"/>
  </r>
  <r>
    <d v="2019-06-11T00:00:00"/>
    <x v="49"/>
    <x v="6"/>
    <x v="23"/>
    <x v="101"/>
    <x v="0"/>
    <x v="1"/>
    <x v="77"/>
    <x v="83"/>
    <n v="187.46363998635809"/>
    <n v="145.81561859013829"/>
    <d v="1899-12-30T02:10:00"/>
    <d v="1899-12-30T03:10:00"/>
    <n v="2"/>
    <n v="10"/>
    <n v="3"/>
    <n v="10"/>
    <n v="184"/>
    <n v="301"/>
    <n v="55.384"/>
    <x v="30"/>
    <x v="27"/>
    <x v="1"/>
    <x v="1"/>
    <x v="1"/>
    <x v="2"/>
  </r>
  <r>
    <d v="2019-06-11T00:00:00"/>
    <x v="97"/>
    <x v="3"/>
    <x v="34"/>
    <x v="148"/>
    <x v="1"/>
    <x v="1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x v="54"/>
    <x v="51"/>
    <x v="0"/>
    <x v="0"/>
    <x v="0"/>
    <x v="2"/>
  </r>
  <r>
    <d v="2019-06-11T00:00:00"/>
    <x v="22"/>
    <x v="3"/>
    <x v="1"/>
    <x v="149"/>
    <x v="1"/>
    <x v="1"/>
    <x v="101"/>
    <x v="108"/>
    <n v="381.62004815649715"/>
    <n v="329.70071085785668"/>
    <d v="1899-12-30T09:00:00"/>
    <d v="1899-12-30T11:15:00"/>
    <n v="9"/>
    <n v="0"/>
    <n v="11"/>
    <n v="15"/>
    <n v="280"/>
    <n v="1133"/>
    <n v="317.24"/>
    <x v="15"/>
    <x v="12"/>
    <x v="6"/>
    <x v="1"/>
    <x v="1"/>
    <x v="2"/>
  </r>
  <r>
    <d v="2019-06-11T00:00:00"/>
    <x v="98"/>
    <x v="31"/>
    <x v="2"/>
    <x v="150"/>
    <x v="1"/>
    <x v="1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x v="54"/>
    <x v="51"/>
    <x v="0"/>
    <x v="0"/>
    <x v="0"/>
    <x v="2"/>
  </r>
  <r>
    <d v="2019-06-11T00:00:00"/>
    <x v="23"/>
    <x v="6"/>
    <x v="2"/>
    <x v="338"/>
    <x v="1"/>
    <x v="1"/>
    <x v="13"/>
    <x v="10"/>
    <n v="381.62004815649715"/>
    <n v="329.70071085785668"/>
    <d v="1899-12-30T12:00:00"/>
    <d v="1899-12-30T14:05:00"/>
    <n v="12"/>
    <n v="0"/>
    <n v="14"/>
    <n v="5"/>
    <n v="280"/>
    <n v="1133"/>
    <n v="317.24"/>
    <x v="15"/>
    <x v="12"/>
    <x v="6"/>
    <x v="1"/>
    <x v="1"/>
    <x v="2"/>
  </r>
  <r>
    <d v="2019-06-11T00:00:00"/>
    <x v="50"/>
    <x v="8"/>
    <x v="1"/>
    <x v="222"/>
    <x v="0"/>
    <x v="1"/>
    <x v="183"/>
    <x v="150"/>
    <n v="184.25871592968858"/>
    <n v="154.07262794368225"/>
    <d v="1899-12-30T15:20:00"/>
    <d v="1899-12-30T16:25:00"/>
    <n v="15"/>
    <n v="20"/>
    <n v="16"/>
    <n v="25"/>
    <n v="184"/>
    <n v="309"/>
    <n v="56.856000000000002"/>
    <x v="31"/>
    <x v="28"/>
    <x v="1"/>
    <x v="1"/>
    <x v="1"/>
    <x v="2"/>
  </r>
  <r>
    <d v="2019-06-11T00:00:00"/>
    <x v="33"/>
    <x v="2"/>
    <x v="1"/>
    <x v="116"/>
    <x v="0"/>
    <x v="1"/>
    <x v="20"/>
    <x v="2"/>
    <n v="239.31340170869245"/>
    <n v="208.92363712533773"/>
    <d v="1899-12-30T01:00:00"/>
    <d v="1899-12-30T02:25:00"/>
    <n v="1"/>
    <n v="0"/>
    <n v="2"/>
    <n v="25"/>
    <n v="184"/>
    <n v="602"/>
    <n v="110.768"/>
    <x v="22"/>
    <x v="19"/>
    <x v="8"/>
    <x v="1"/>
    <x v="1"/>
    <x v="2"/>
  </r>
  <r>
    <d v="2019-06-11T00:00:00"/>
    <x v="1"/>
    <x v="1"/>
    <x v="1"/>
    <x v="54"/>
    <x v="0"/>
    <x v="1"/>
    <x v="133"/>
    <x v="184"/>
    <n v="152.0752852438888"/>
    <n v="122.84237101537613"/>
    <d v="1899-12-30T10:40:00"/>
    <d v="1899-12-30T11:30:00"/>
    <n v="10"/>
    <n v="40"/>
    <n v="11"/>
    <n v="30"/>
    <n v="184"/>
    <n v="214"/>
    <n v="39.375999999999998"/>
    <x v="1"/>
    <x v="1"/>
    <x v="1"/>
    <x v="1"/>
    <x v="1"/>
    <x v="2"/>
  </r>
  <r>
    <d v="2019-06-11T00:00:00"/>
    <x v="42"/>
    <x v="17"/>
    <x v="1"/>
    <x v="55"/>
    <x v="0"/>
    <x v="1"/>
    <x v="48"/>
    <x v="45"/>
    <n v="284.2128245548555"/>
    <n v="306.08961374632247"/>
    <d v="1899-12-30T06:20:00"/>
    <d v="1899-12-30T08:25:00"/>
    <n v="6"/>
    <n v="20"/>
    <n v="8"/>
    <n v="25"/>
    <n v="184"/>
    <n v="1107"/>
    <n v="203.68799999999999"/>
    <x v="21"/>
    <x v="18"/>
    <x v="7"/>
    <x v="1"/>
    <x v="1"/>
    <x v="2"/>
  </r>
  <r>
    <d v="2019-06-11T00:00:00"/>
    <x v="52"/>
    <x v="6"/>
    <x v="7"/>
    <x v="224"/>
    <x v="0"/>
    <x v="1"/>
    <x v="125"/>
    <x v="127"/>
    <n v="184.25871592968858"/>
    <n v="154.07262794368225"/>
    <d v="1899-12-30T13:30:00"/>
    <d v="1899-12-30T14:40:00"/>
    <n v="13"/>
    <n v="30"/>
    <n v="14"/>
    <n v="40"/>
    <n v="184"/>
    <n v="309"/>
    <n v="56.856000000000002"/>
    <x v="31"/>
    <x v="28"/>
    <x v="1"/>
    <x v="1"/>
    <x v="1"/>
    <x v="2"/>
  </r>
  <r>
    <d v="2019-06-11T00:00:00"/>
    <x v="27"/>
    <x v="6"/>
    <x v="0"/>
    <x v="57"/>
    <x v="0"/>
    <x v="1"/>
    <x v="40"/>
    <x v="100"/>
    <n v="152.0752852438888"/>
    <n v="122.84237101537613"/>
    <d v="1899-12-30T09:10:00"/>
    <d v="1899-12-30T10:00:00"/>
    <n v="9"/>
    <n v="10"/>
    <n v="10"/>
    <n v="0"/>
    <n v="184"/>
    <n v="214"/>
    <n v="39.375999999999998"/>
    <x v="1"/>
    <x v="1"/>
    <x v="1"/>
    <x v="1"/>
    <x v="1"/>
    <x v="2"/>
  </r>
  <r>
    <d v="2019-06-11T00:00:00"/>
    <x v="31"/>
    <x v="6"/>
    <x v="15"/>
    <x v="58"/>
    <x v="0"/>
    <x v="1"/>
    <x v="51"/>
    <x v="51"/>
    <n v="284.2128245548555"/>
    <n v="306.08961374632247"/>
    <d v="1899-12-30T03:30:00"/>
    <d v="1899-12-30T05:40:00"/>
    <n v="3"/>
    <n v="30"/>
    <n v="5"/>
    <n v="40"/>
    <n v="184"/>
    <n v="1107"/>
    <n v="203.68799999999999"/>
    <x v="21"/>
    <x v="18"/>
    <x v="7"/>
    <x v="1"/>
    <x v="1"/>
    <x v="2"/>
  </r>
  <r>
    <d v="2019-06-11T00:00:00"/>
    <x v="187"/>
    <x v="52"/>
    <x v="9"/>
    <x v="392"/>
    <x v="0"/>
    <x v="1"/>
    <x v="122"/>
    <x v="195"/>
    <n v="622.37329191214451"/>
    <n v="499.56100039203494"/>
    <d v="1899-12-30T00:50:00"/>
    <d v="1899-12-30T05:15:00"/>
    <n v="0"/>
    <n v="50"/>
    <n v="5"/>
    <n v="15"/>
    <n v="184"/>
    <n v="2773"/>
    <n v="510.23200000000003"/>
    <x v="57"/>
    <x v="54"/>
    <x v="0"/>
    <x v="0"/>
    <x v="0"/>
    <x v="0"/>
  </r>
  <r>
    <d v="2019-06-11T00:00:00"/>
    <x v="2"/>
    <x v="2"/>
    <x v="2"/>
    <x v="212"/>
    <x v="0"/>
    <x v="1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x v="2"/>
    <x v="2"/>
    <x v="2"/>
    <x v="1"/>
    <x v="1"/>
    <x v="2"/>
  </r>
  <r>
    <d v="2019-06-11T00:00:00"/>
    <x v="89"/>
    <x v="3"/>
    <x v="23"/>
    <x v="199"/>
    <x v="0"/>
    <x v="1"/>
    <x v="145"/>
    <x v="129"/>
    <n v="293.23396399985552"/>
    <n v="332.36525256500209"/>
    <d v="1899-12-30T10:10:00"/>
    <d v="1899-12-30T12:20:00"/>
    <n v="10"/>
    <n v="10"/>
    <n v="12"/>
    <n v="20"/>
    <n v="184"/>
    <n v="1213"/>
    <n v="223.19200000000001"/>
    <x v="50"/>
    <x v="47"/>
    <x v="1"/>
    <x v="1"/>
    <x v="1"/>
    <x v="2"/>
  </r>
  <r>
    <d v="2019-06-11T00:00:00"/>
    <x v="90"/>
    <x v="20"/>
    <x v="2"/>
    <x v="200"/>
    <x v="0"/>
    <x v="1"/>
    <x v="70"/>
    <x v="109"/>
    <n v="293.23396399985552"/>
    <n v="332.36525256500209"/>
    <d v="1899-12-30T13:00:00"/>
    <d v="1899-12-30T15:10:00"/>
    <n v="13"/>
    <n v="0"/>
    <n v="15"/>
    <n v="10"/>
    <n v="184"/>
    <n v="1213"/>
    <n v="223.19200000000001"/>
    <x v="50"/>
    <x v="47"/>
    <x v="1"/>
    <x v="1"/>
    <x v="1"/>
    <x v="2"/>
  </r>
  <r>
    <d v="2019-06-11T00:00:00"/>
    <x v="73"/>
    <x v="18"/>
    <x v="2"/>
    <x v="197"/>
    <x v="0"/>
    <x v="1"/>
    <x v="119"/>
    <x v="120"/>
    <n v="343.25439636723399"/>
    <n v="347.63650227556832"/>
    <d v="1899-12-30T04:55:00"/>
    <d v="1899-12-30T07:05:00"/>
    <n v="4"/>
    <n v="55"/>
    <n v="7"/>
    <n v="5"/>
    <n v="184"/>
    <n v="967"/>
    <n v="177.928"/>
    <x v="43"/>
    <x v="40"/>
    <x v="4"/>
    <x v="7"/>
    <x v="0"/>
    <x v="2"/>
  </r>
  <r>
    <d v="2019-06-11T00:00:00"/>
    <x v="74"/>
    <x v="3"/>
    <x v="21"/>
    <x v="198"/>
    <x v="0"/>
    <x v="1"/>
    <x v="55"/>
    <x v="33"/>
    <n v="343.25439636723399"/>
    <n v="347.63650227556832"/>
    <d v="1899-12-30T01:40:00"/>
    <d v="1899-12-30T03:50:00"/>
    <n v="1"/>
    <n v="40"/>
    <n v="3"/>
    <n v="50"/>
    <n v="184"/>
    <n v="967"/>
    <n v="177.928"/>
    <x v="43"/>
    <x v="40"/>
    <x v="4"/>
    <x v="7"/>
    <x v="0"/>
    <x v="2"/>
  </r>
  <r>
    <d v="2019-06-11T00:00:00"/>
    <x v="13"/>
    <x v="3"/>
    <x v="8"/>
    <x v="11"/>
    <x v="0"/>
    <x v="1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x v="10"/>
    <x v="8"/>
    <x v="4"/>
    <x v="4"/>
    <x v="0"/>
    <x v="2"/>
  </r>
  <r>
    <d v="2019-06-11T00:00:00"/>
    <x v="14"/>
    <x v="9"/>
    <x v="1"/>
    <x v="12"/>
    <x v="0"/>
    <x v="1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x v="11"/>
    <x v="9"/>
    <x v="4"/>
    <x v="4"/>
    <x v="0"/>
    <x v="2"/>
  </r>
  <r>
    <d v="2019-06-11T00:00:00"/>
    <x v="46"/>
    <x v="20"/>
    <x v="1"/>
    <x v="139"/>
    <x v="0"/>
    <x v="1"/>
    <x v="96"/>
    <x v="102"/>
    <n v="187.46363998635809"/>
    <n v="145.81561859013829"/>
    <d v="1899-12-30T12:40:00"/>
    <d v="1899-12-30T13:45:00"/>
    <n v="12"/>
    <n v="40"/>
    <n v="13"/>
    <n v="45"/>
    <n v="184"/>
    <n v="301"/>
    <n v="55.384"/>
    <x v="30"/>
    <x v="27"/>
    <x v="1"/>
    <x v="1"/>
    <x v="1"/>
    <x v="2"/>
  </r>
  <r>
    <d v="2019-06-11T00:00:00"/>
    <x v="49"/>
    <x v="6"/>
    <x v="23"/>
    <x v="140"/>
    <x v="0"/>
    <x v="1"/>
    <x v="46"/>
    <x v="74"/>
    <n v="187.46363998635809"/>
    <n v="145.81561859013829"/>
    <d v="1899-12-30T11:00:00"/>
    <d v="1899-12-30T12:00:00"/>
    <n v="11"/>
    <n v="0"/>
    <n v="12"/>
    <n v="0"/>
    <n v="184"/>
    <n v="301"/>
    <n v="55.384"/>
    <x v="30"/>
    <x v="27"/>
    <x v="1"/>
    <x v="1"/>
    <x v="1"/>
    <x v="2"/>
  </r>
  <r>
    <d v="2019-06-11T00:00:00"/>
    <x v="104"/>
    <x v="6"/>
    <x v="37"/>
    <x v="175"/>
    <x v="0"/>
    <x v="1"/>
    <x v="42"/>
    <x v="196"/>
    <n v="238.35931397848131"/>
    <n v="296.77538414510411"/>
    <d v="1899-12-30T05:05:00"/>
    <d v="1899-12-30T07:00:00"/>
    <n v="5"/>
    <n v="5"/>
    <n v="7"/>
    <n v="0"/>
    <n v="184"/>
    <n v="1014"/>
    <n v="186.57599999999999"/>
    <x v="58"/>
    <x v="55"/>
    <x v="7"/>
    <x v="1"/>
    <x v="1"/>
    <x v="2"/>
  </r>
  <r>
    <d v="2019-06-11T00:00:00"/>
    <x v="105"/>
    <x v="33"/>
    <x v="1"/>
    <x v="177"/>
    <x v="0"/>
    <x v="1"/>
    <x v="17"/>
    <x v="55"/>
    <n v="238.35931397848131"/>
    <n v="296.77538414510411"/>
    <d v="1899-12-30T07:35:00"/>
    <d v="1899-12-30T09:35:00"/>
    <n v="7"/>
    <n v="35"/>
    <n v="9"/>
    <n v="35"/>
    <n v="184"/>
    <n v="1014"/>
    <n v="186.57599999999999"/>
    <x v="58"/>
    <x v="55"/>
    <x v="7"/>
    <x v="1"/>
    <x v="1"/>
    <x v="2"/>
  </r>
  <r>
    <d v="2019-06-11T00:00:00"/>
    <x v="33"/>
    <x v="2"/>
    <x v="1"/>
    <x v="393"/>
    <x v="0"/>
    <x v="1"/>
    <x v="51"/>
    <x v="90"/>
    <n v="239.31340170869245"/>
    <n v="208.92363712533773"/>
    <d v="1899-12-30T03:30:00"/>
    <d v="1899-12-30T05:00:00"/>
    <n v="3"/>
    <n v="30"/>
    <n v="5"/>
    <n v="0"/>
    <n v="184"/>
    <n v="602"/>
    <n v="110.768"/>
    <x v="22"/>
    <x v="19"/>
    <x v="8"/>
    <x v="1"/>
    <x v="1"/>
    <x v="2"/>
  </r>
  <r>
    <d v="2019-06-11T00:00:00"/>
    <x v="173"/>
    <x v="11"/>
    <x v="1"/>
    <x v="362"/>
    <x v="0"/>
    <x v="1"/>
    <x v="164"/>
    <x v="110"/>
    <n v="236.48215406547158"/>
    <n v="229.41986961622271"/>
    <d v="1899-12-30T14:35:00"/>
    <d v="1899-12-30T15:50:00"/>
    <n v="14"/>
    <n v="35"/>
    <n v="15"/>
    <n v="50"/>
    <n v="184"/>
    <n v="422"/>
    <n v="77.647999999999996"/>
    <x v="91"/>
    <x v="87"/>
    <x v="5"/>
    <x v="9"/>
    <x v="0"/>
    <x v="2"/>
  </r>
  <r>
    <d v="2019-06-11T00:00:00"/>
    <x v="174"/>
    <x v="6"/>
    <x v="12"/>
    <x v="365"/>
    <x v="0"/>
    <x v="1"/>
    <x v="138"/>
    <x v="155"/>
    <n v="236.48215406547158"/>
    <n v="229.41986961622271"/>
    <d v="1899-12-30T12:25:00"/>
    <d v="1899-12-30T13:35:00"/>
    <n v="12"/>
    <n v="25"/>
    <n v="13"/>
    <n v="35"/>
    <n v="184"/>
    <n v="422"/>
    <n v="77.647999999999996"/>
    <x v="91"/>
    <x v="87"/>
    <x v="5"/>
    <x v="9"/>
    <x v="0"/>
    <x v="2"/>
  </r>
  <r>
    <d v="2019-06-11T00:00:00"/>
    <x v="100"/>
    <x v="6"/>
    <x v="35"/>
    <x v="160"/>
    <x v="0"/>
    <x v="1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x v="56"/>
    <x v="53"/>
    <x v="7"/>
    <x v="1"/>
    <x v="1"/>
    <x v="2"/>
  </r>
  <r>
    <d v="2019-06-11T00:00:00"/>
    <x v="101"/>
    <x v="32"/>
    <x v="1"/>
    <x v="161"/>
    <x v="0"/>
    <x v="1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x v="56"/>
    <x v="53"/>
    <x v="7"/>
    <x v="1"/>
    <x v="1"/>
    <x v="2"/>
  </r>
  <r>
    <d v="2019-06-11T00:00:00"/>
    <x v="109"/>
    <x v="21"/>
    <x v="2"/>
    <x v="193"/>
    <x v="0"/>
    <x v="1"/>
    <x v="166"/>
    <x v="103"/>
    <n v="467.85981617376331"/>
    <n v="335.35833892879469"/>
    <d v="1899-12-30T08:40:00"/>
    <d v="1899-12-30T10:50:00"/>
    <n v="8"/>
    <n v="40"/>
    <n v="10"/>
    <n v="50"/>
    <n v="178"/>
    <n v="792"/>
    <n v="140.976"/>
    <x v="60"/>
    <x v="57"/>
    <x v="0"/>
    <x v="8"/>
    <x v="0"/>
    <x v="2"/>
  </r>
  <r>
    <d v="2019-06-11T00:00:00"/>
    <x v="110"/>
    <x v="3"/>
    <x v="24"/>
    <x v="194"/>
    <x v="0"/>
    <x v="1"/>
    <x v="184"/>
    <x v="58"/>
    <n v="467.85981617376331"/>
    <n v="335.35833892879469"/>
    <d v="1899-12-30T05:55:00"/>
    <d v="1899-12-30T07:50:00"/>
    <n v="5"/>
    <n v="55"/>
    <n v="7"/>
    <n v="50"/>
    <n v="178"/>
    <n v="792"/>
    <n v="140.976"/>
    <x v="60"/>
    <x v="57"/>
    <x v="0"/>
    <x v="8"/>
    <x v="0"/>
    <x v="2"/>
  </r>
  <r>
    <d v="2019-06-11T00:00:00"/>
    <x v="83"/>
    <x v="3"/>
    <x v="16"/>
    <x v="248"/>
    <x v="0"/>
    <x v="1"/>
    <x v="13"/>
    <x v="148"/>
    <n v="233.52231346639445"/>
    <n v="188.23299562906084"/>
    <d v="1899-12-30T12:00:00"/>
    <d v="1899-12-30T13:15:00"/>
    <n v="12"/>
    <n v="0"/>
    <n v="13"/>
    <n v="15"/>
    <n v="178"/>
    <n v="547"/>
    <n v="97.366"/>
    <x v="47"/>
    <x v="44"/>
    <x v="1"/>
    <x v="1"/>
    <x v="1"/>
    <x v="2"/>
  </r>
  <r>
    <d v="2019-06-11T00:00:00"/>
    <x v="17"/>
    <x v="3"/>
    <x v="11"/>
    <x v="15"/>
    <x v="0"/>
    <x v="1"/>
    <x v="15"/>
    <x v="16"/>
    <n v="222.57043902349176"/>
    <n v="242.23014347086047"/>
    <d v="1899-12-30T00:00:00"/>
    <d v="1899-12-30T01:35:00"/>
    <n v="0"/>
    <n v="0"/>
    <n v="1"/>
    <n v="35"/>
    <n v="178"/>
    <n v="879"/>
    <n v="156.46199999999999"/>
    <x v="13"/>
    <x v="11"/>
    <x v="3"/>
    <x v="1"/>
    <x v="1"/>
    <x v="2"/>
  </r>
  <r>
    <d v="2019-06-11T00:00:00"/>
    <x v="84"/>
    <x v="14"/>
    <x v="2"/>
    <x v="250"/>
    <x v="0"/>
    <x v="1"/>
    <x v="137"/>
    <x v="109"/>
    <n v="233.52231346639445"/>
    <n v="188.23299562906084"/>
    <d v="1899-12-30T13:55:00"/>
    <d v="1899-12-30T15:10:00"/>
    <n v="13"/>
    <n v="55"/>
    <n v="15"/>
    <n v="10"/>
    <n v="178"/>
    <n v="547"/>
    <n v="97.366"/>
    <x v="47"/>
    <x v="44"/>
    <x v="1"/>
    <x v="1"/>
    <x v="1"/>
    <x v="2"/>
  </r>
  <r>
    <d v="2019-06-11T00:00:00"/>
    <x v="21"/>
    <x v="12"/>
    <x v="2"/>
    <x v="17"/>
    <x v="0"/>
    <x v="1"/>
    <x v="23"/>
    <x v="178"/>
    <n v="222.57043902349176"/>
    <n v="242.23014347086047"/>
    <d v="1899-12-30T02:35:00"/>
    <d v="1899-12-30T04:15:00"/>
    <n v="2"/>
    <n v="35"/>
    <n v="4"/>
    <n v="15"/>
    <n v="178"/>
    <n v="879"/>
    <n v="156.46199999999999"/>
    <x v="13"/>
    <x v="11"/>
    <x v="3"/>
    <x v="1"/>
    <x v="1"/>
    <x v="2"/>
  </r>
  <r>
    <d v="2019-06-11T00:00:00"/>
    <x v="33"/>
    <x v="2"/>
    <x v="1"/>
    <x v="267"/>
    <x v="0"/>
    <x v="1"/>
    <x v="31"/>
    <x v="26"/>
    <n v="239.31340170869245"/>
    <n v="208.92363712533773"/>
    <d v="1899-12-30T08:00:00"/>
    <d v="1899-12-30T09:30:00"/>
    <n v="8"/>
    <n v="0"/>
    <n v="9"/>
    <n v="30"/>
    <n v="184"/>
    <n v="602"/>
    <n v="110.768"/>
    <x v="22"/>
    <x v="19"/>
    <x v="8"/>
    <x v="1"/>
    <x v="1"/>
    <x v="2"/>
  </r>
  <r>
    <d v="2019-06-11T00:00:00"/>
    <x v="1"/>
    <x v="1"/>
    <x v="1"/>
    <x v="33"/>
    <x v="0"/>
    <x v="1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x v="1"/>
    <x v="1"/>
    <x v="1"/>
    <x v="1"/>
    <x v="1"/>
    <x v="2"/>
  </r>
  <r>
    <d v="2019-06-11T00:00:00"/>
    <x v="15"/>
    <x v="3"/>
    <x v="9"/>
    <x v="268"/>
    <x v="0"/>
    <x v="1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x v="2"/>
    <x v="2"/>
    <x v="2"/>
    <x v="1"/>
    <x v="1"/>
    <x v="2"/>
  </r>
  <r>
    <d v="2019-06-11T00:00:00"/>
    <x v="27"/>
    <x v="6"/>
    <x v="0"/>
    <x v="35"/>
    <x v="0"/>
    <x v="1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x v="1"/>
    <x v="1"/>
    <x v="1"/>
    <x v="1"/>
    <x v="1"/>
    <x v="2"/>
  </r>
  <r>
    <d v="2019-06-11T00:00:00"/>
    <x v="23"/>
    <x v="6"/>
    <x v="2"/>
    <x v="351"/>
    <x v="0"/>
    <x v="1"/>
    <x v="29"/>
    <x v="197"/>
    <n v="381.62004815649715"/>
    <n v="329.70071085785668"/>
    <d v="1899-12-30T03:00:00"/>
    <d v="1899-12-30T05:05:00"/>
    <n v="3"/>
    <n v="0"/>
    <n v="5"/>
    <n v="5"/>
    <n v="184"/>
    <n v="1133"/>
    <n v="208.47200000000001"/>
    <x v="15"/>
    <x v="12"/>
    <x v="6"/>
    <x v="1"/>
    <x v="1"/>
    <x v="2"/>
  </r>
  <r>
    <d v="2019-06-11T00:00:00"/>
    <x v="2"/>
    <x v="2"/>
    <x v="2"/>
    <x v="24"/>
    <x v="0"/>
    <x v="1"/>
    <x v="24"/>
    <x v="27"/>
    <n v="236.34688949060637"/>
    <n v="201.94443000170284"/>
    <d v="1899-12-30T14:00:00"/>
    <d v="1899-12-30T15:20:00"/>
    <n v="14"/>
    <n v="0"/>
    <n v="15"/>
    <n v="20"/>
    <n v="203"/>
    <n v="604"/>
    <n v="122.61199999999999"/>
    <x v="2"/>
    <x v="2"/>
    <x v="2"/>
    <x v="1"/>
    <x v="1"/>
    <x v="2"/>
  </r>
  <r>
    <d v="2019-06-11T00:00:00"/>
    <x v="33"/>
    <x v="2"/>
    <x v="1"/>
    <x v="156"/>
    <x v="0"/>
    <x v="1"/>
    <x v="29"/>
    <x v="112"/>
    <n v="239.31340170869245"/>
    <n v="208.92363712533773"/>
    <d v="1899-12-30T03:00:00"/>
    <d v="1899-12-30T04:25:00"/>
    <n v="3"/>
    <n v="0"/>
    <n v="4"/>
    <n v="25"/>
    <n v="203"/>
    <n v="602"/>
    <n v="122.206"/>
    <x v="22"/>
    <x v="19"/>
    <x v="8"/>
    <x v="1"/>
    <x v="1"/>
    <x v="2"/>
  </r>
  <r>
    <d v="2019-06-11T00:00:00"/>
    <x v="15"/>
    <x v="3"/>
    <x v="9"/>
    <x v="158"/>
    <x v="0"/>
    <x v="1"/>
    <x v="185"/>
    <x v="142"/>
    <n v="236.34688949060637"/>
    <n v="201.94443000170284"/>
    <d v="1899-12-30T00:45:00"/>
    <d v="1899-12-30T02:05:00"/>
    <n v="0"/>
    <n v="45"/>
    <n v="2"/>
    <n v="5"/>
    <n v="203"/>
    <n v="604"/>
    <n v="122.61199999999999"/>
    <x v="2"/>
    <x v="2"/>
    <x v="2"/>
    <x v="1"/>
    <x v="1"/>
    <x v="2"/>
  </r>
  <r>
    <d v="2019-06-11T00:00:00"/>
    <x v="15"/>
    <x v="3"/>
    <x v="9"/>
    <x v="26"/>
    <x v="0"/>
    <x v="1"/>
    <x v="13"/>
    <x v="29"/>
    <n v="236.34688949060637"/>
    <n v="201.94443000170284"/>
    <d v="1899-12-30T12:00:00"/>
    <d v="1899-12-30T13:20:00"/>
    <n v="12"/>
    <n v="0"/>
    <n v="13"/>
    <n v="20"/>
    <n v="203"/>
    <n v="604"/>
    <n v="122.61199999999999"/>
    <x v="2"/>
    <x v="2"/>
    <x v="2"/>
    <x v="1"/>
    <x v="1"/>
    <x v="2"/>
  </r>
  <r>
    <d v="2019-06-11T00:00:00"/>
    <x v="84"/>
    <x v="14"/>
    <x v="2"/>
    <x v="125"/>
    <x v="0"/>
    <x v="1"/>
    <x v="98"/>
    <x v="193"/>
    <n v="233.52231346639445"/>
    <n v="188.23299562906084"/>
    <d v="1899-12-30T09:45:00"/>
    <d v="1899-12-30T11:00:00"/>
    <n v="9"/>
    <n v="45"/>
    <n v="11"/>
    <n v="0"/>
    <n v="203"/>
    <n v="547"/>
    <n v="111.041"/>
    <x v="47"/>
    <x v="44"/>
    <x v="1"/>
    <x v="1"/>
    <x v="1"/>
    <x v="2"/>
  </r>
  <r>
    <d v="2019-06-11T00:00:00"/>
    <x v="23"/>
    <x v="6"/>
    <x v="2"/>
    <x v="182"/>
    <x v="0"/>
    <x v="1"/>
    <x v="25"/>
    <x v="120"/>
    <n v="381.62004815649715"/>
    <n v="329.70071085785668"/>
    <d v="1899-12-30T05:00:00"/>
    <d v="1899-12-30T07:05:00"/>
    <n v="5"/>
    <n v="0"/>
    <n v="7"/>
    <n v="5"/>
    <n v="203"/>
    <n v="1133"/>
    <n v="229.999"/>
    <x v="15"/>
    <x v="12"/>
    <x v="6"/>
    <x v="1"/>
    <x v="1"/>
    <x v="2"/>
  </r>
  <r>
    <d v="2019-06-11T00:00:00"/>
    <x v="83"/>
    <x v="3"/>
    <x v="16"/>
    <x v="124"/>
    <x v="0"/>
    <x v="1"/>
    <x v="172"/>
    <x v="198"/>
    <n v="233.52231346639445"/>
    <n v="188.23299562906084"/>
    <d v="1899-12-30T07:40:00"/>
    <d v="1899-12-30T08:55:00"/>
    <n v="7"/>
    <n v="40"/>
    <n v="8"/>
    <n v="55"/>
    <n v="203"/>
    <n v="547"/>
    <n v="111.041"/>
    <x v="47"/>
    <x v="44"/>
    <x v="1"/>
    <x v="1"/>
    <x v="1"/>
    <x v="3"/>
  </r>
  <r>
    <d v="2019-06-11T00:00:00"/>
    <x v="50"/>
    <x v="8"/>
    <x v="1"/>
    <x v="67"/>
    <x v="0"/>
    <x v="1"/>
    <x v="58"/>
    <x v="60"/>
    <n v="184.25871592968858"/>
    <n v="154.07262794368225"/>
    <d v="1899-12-30T13:45:00"/>
    <d v="1899-12-30T14:50:00"/>
    <n v="13"/>
    <n v="45"/>
    <n v="14"/>
    <n v="50"/>
    <n v="203"/>
    <n v="309"/>
    <n v="62.726999999999997"/>
    <x v="31"/>
    <x v="28"/>
    <x v="1"/>
    <x v="1"/>
    <x v="1"/>
    <x v="2"/>
  </r>
  <r>
    <d v="2019-06-11T00:00:00"/>
    <x v="51"/>
    <x v="2"/>
    <x v="7"/>
    <x v="68"/>
    <x v="0"/>
    <x v="1"/>
    <x v="130"/>
    <x v="199"/>
    <n v="165.72030426323298"/>
    <n v="162.66584538032191"/>
    <d v="1899-12-30T11:50:00"/>
    <d v="1899-12-30T13:00:00"/>
    <n v="11"/>
    <n v="50"/>
    <n v="13"/>
    <n v="0"/>
    <n v="203"/>
    <n v="462"/>
    <n v="93.786000000000001"/>
    <x v="32"/>
    <x v="29"/>
    <x v="1"/>
    <x v="1"/>
    <x v="1"/>
    <x v="2"/>
  </r>
  <r>
    <d v="2019-06-11T00:00:00"/>
    <x v="22"/>
    <x v="3"/>
    <x v="1"/>
    <x v="218"/>
    <x v="0"/>
    <x v="1"/>
    <x v="15"/>
    <x v="134"/>
    <n v="381.62004815649715"/>
    <n v="329.70071085785668"/>
    <d v="1899-12-30T00:00:00"/>
    <d v="1899-12-30T02:10:00"/>
    <n v="0"/>
    <n v="0"/>
    <n v="2"/>
    <n v="10"/>
    <n v="203"/>
    <n v="1133"/>
    <n v="229.999"/>
    <x v="15"/>
    <x v="12"/>
    <x v="6"/>
    <x v="1"/>
    <x v="1"/>
    <x v="2"/>
  </r>
  <r>
    <d v="2019-06-11T00:00:00"/>
    <x v="22"/>
    <x v="3"/>
    <x v="1"/>
    <x v="292"/>
    <x v="0"/>
    <x v="1"/>
    <x v="163"/>
    <x v="39"/>
    <n v="381.62004815649715"/>
    <n v="329.70071085785668"/>
    <d v="1899-12-30T06:15:00"/>
    <d v="1899-12-30T08:30:00"/>
    <n v="6"/>
    <n v="15"/>
    <n v="8"/>
    <n v="30"/>
    <n v="203"/>
    <n v="1133"/>
    <n v="229.999"/>
    <x v="15"/>
    <x v="12"/>
    <x v="6"/>
    <x v="1"/>
    <x v="1"/>
    <x v="2"/>
  </r>
  <r>
    <d v="2019-06-11T00:00:00"/>
    <x v="34"/>
    <x v="6"/>
    <x v="9"/>
    <x v="70"/>
    <x v="0"/>
    <x v="1"/>
    <x v="101"/>
    <x v="84"/>
    <n v="239.31340170869245"/>
    <n v="208.92363712533773"/>
    <d v="1899-12-30T09:00:00"/>
    <d v="1899-12-30T10:20:00"/>
    <n v="9"/>
    <n v="0"/>
    <n v="10"/>
    <n v="20"/>
    <n v="203"/>
    <n v="602"/>
    <n v="122.206"/>
    <x v="22"/>
    <x v="19"/>
    <x v="8"/>
    <x v="1"/>
    <x v="1"/>
    <x v="2"/>
  </r>
  <r>
    <d v="2019-06-11T00:00:00"/>
    <x v="23"/>
    <x v="6"/>
    <x v="2"/>
    <x v="52"/>
    <x v="0"/>
    <x v="1"/>
    <x v="29"/>
    <x v="49"/>
    <n v="381.62004815649715"/>
    <n v="329.70071085785668"/>
    <d v="1899-12-30T03:00:00"/>
    <d v="1899-12-30T05:10:00"/>
    <n v="3"/>
    <n v="0"/>
    <n v="5"/>
    <n v="10"/>
    <n v="203"/>
    <n v="1133"/>
    <n v="229.999"/>
    <x v="15"/>
    <x v="12"/>
    <x v="6"/>
    <x v="1"/>
    <x v="1"/>
    <x v="2"/>
  </r>
  <r>
    <d v="2019-06-11T00:00:00"/>
    <x v="31"/>
    <x v="6"/>
    <x v="15"/>
    <x v="36"/>
    <x v="0"/>
    <x v="1"/>
    <x v="3"/>
    <x v="37"/>
    <n v="284.2128245548555"/>
    <n v="306.08961374632247"/>
    <d v="1899-12-30T23:00:00"/>
    <d v="1899-12-30T01:10:00"/>
    <n v="23"/>
    <n v="0"/>
    <n v="1"/>
    <n v="10"/>
    <n v="203"/>
    <n v="1107"/>
    <n v="224.721"/>
    <x v="21"/>
    <x v="18"/>
    <x v="7"/>
    <x v="1"/>
    <x v="1"/>
    <x v="2"/>
  </r>
  <r>
    <d v="2019-06-11T00:00:00"/>
    <x v="46"/>
    <x v="20"/>
    <x v="1"/>
    <x v="271"/>
    <x v="0"/>
    <x v="1"/>
    <x v="147"/>
    <x v="58"/>
    <n v="187.46363998635809"/>
    <n v="145.81561859013829"/>
    <d v="1899-12-30T06:45:00"/>
    <d v="1899-12-30T07:50:00"/>
    <n v="6"/>
    <n v="45"/>
    <n v="7"/>
    <n v="50"/>
    <n v="184"/>
    <n v="301"/>
    <n v="55.384"/>
    <x v="30"/>
    <x v="27"/>
    <x v="1"/>
    <x v="1"/>
    <x v="1"/>
    <x v="2"/>
  </r>
  <r>
    <d v="2019-06-11T00:00:00"/>
    <x v="49"/>
    <x v="6"/>
    <x v="23"/>
    <x v="273"/>
    <x v="0"/>
    <x v="1"/>
    <x v="42"/>
    <x v="169"/>
    <n v="187.46363998635809"/>
    <n v="145.81561859013829"/>
    <d v="1899-12-30T05:05:00"/>
    <d v="1899-12-30T06:05:00"/>
    <n v="5"/>
    <n v="5"/>
    <n v="6"/>
    <n v="5"/>
    <n v="184"/>
    <n v="301"/>
    <n v="55.384"/>
    <x v="30"/>
    <x v="27"/>
    <x v="1"/>
    <x v="1"/>
    <x v="1"/>
    <x v="2"/>
  </r>
  <r>
    <d v="2019-06-11T00:00:00"/>
    <x v="35"/>
    <x v="6"/>
    <x v="17"/>
    <x v="41"/>
    <x v="0"/>
    <x v="1"/>
    <x v="37"/>
    <x v="41"/>
    <n v="401.34366795269432"/>
    <n v="581.55853960552042"/>
    <d v="1899-12-30T09:25:00"/>
    <d v="1899-12-30T13:05:00"/>
    <n v="9"/>
    <n v="25"/>
    <n v="13"/>
    <n v="5"/>
    <n v="184"/>
    <n v="2203"/>
    <n v="405.35199999999998"/>
    <x v="23"/>
    <x v="20"/>
    <x v="0"/>
    <x v="5"/>
    <x v="0"/>
    <x v="2"/>
  </r>
  <r>
    <d v="2019-06-11T00:00:00"/>
    <x v="132"/>
    <x v="6"/>
    <x v="3"/>
    <x v="274"/>
    <x v="0"/>
    <x v="1"/>
    <x v="15"/>
    <x v="16"/>
    <n v="207.05375269337415"/>
    <n v="235.00797913462452"/>
    <d v="1899-12-30T00:00:00"/>
    <d v="1899-12-30T01:35:00"/>
    <n v="0"/>
    <n v="0"/>
    <n v="1"/>
    <n v="35"/>
    <n v="184"/>
    <n v="740"/>
    <n v="136.16"/>
    <x v="70"/>
    <x v="66"/>
    <x v="3"/>
    <x v="1"/>
    <x v="1"/>
    <x v="2"/>
  </r>
  <r>
    <d v="2019-06-11T00:00:00"/>
    <x v="36"/>
    <x v="15"/>
    <x v="1"/>
    <x v="178"/>
    <x v="0"/>
    <x v="1"/>
    <x v="26"/>
    <x v="67"/>
    <n v="401.34366795269432"/>
    <n v="581.55853960552042"/>
    <d v="1899-12-30T23:45:00"/>
    <d v="1899-12-30T03:25:00"/>
    <n v="23"/>
    <n v="45"/>
    <n v="3"/>
    <n v="25"/>
    <n v="184"/>
    <n v="2203"/>
    <n v="405.35199999999998"/>
    <x v="23"/>
    <x v="20"/>
    <x v="0"/>
    <x v="5"/>
    <x v="0"/>
    <x v="2"/>
  </r>
  <r>
    <d v="2019-06-11T00:00:00"/>
    <x v="133"/>
    <x v="35"/>
    <x v="1"/>
    <x v="276"/>
    <x v="0"/>
    <x v="1"/>
    <x v="12"/>
    <x v="33"/>
    <n v="207.05375269337415"/>
    <n v="235.00797913462452"/>
    <d v="1899-12-30T02:15:00"/>
    <d v="1899-12-30T03:50:00"/>
    <n v="2"/>
    <n v="15"/>
    <n v="3"/>
    <n v="50"/>
    <n v="184"/>
    <n v="740"/>
    <n v="136.16"/>
    <x v="70"/>
    <x v="66"/>
    <x v="3"/>
    <x v="1"/>
    <x v="1"/>
    <x v="2"/>
  </r>
  <r>
    <d v="2019-06-11T00:00:00"/>
    <x v="116"/>
    <x v="3"/>
    <x v="40"/>
    <x v="233"/>
    <x v="0"/>
    <x v="1"/>
    <x v="108"/>
    <x v="184"/>
    <n v="352.0849431463634"/>
    <n v="364.1167200111874"/>
    <d v="1899-12-30T09:20:00"/>
    <d v="1899-12-30T11:30:00"/>
    <n v="9"/>
    <n v="20"/>
    <n v="11"/>
    <n v="30"/>
    <n v="184"/>
    <n v="1123"/>
    <n v="206.63200000000001"/>
    <x v="63"/>
    <x v="60"/>
    <x v="5"/>
    <x v="12"/>
    <x v="0"/>
    <x v="2"/>
  </r>
  <r>
    <d v="2019-06-11T00:00:00"/>
    <x v="4"/>
    <x v="3"/>
    <x v="4"/>
    <x v="45"/>
    <x v="0"/>
    <x v="1"/>
    <x v="41"/>
    <x v="20"/>
    <n v="463.92137539570234"/>
    <n v="559.81108270218749"/>
    <d v="1899-12-30T00:15:00"/>
    <d v="1899-12-30T03:55:00"/>
    <n v="0"/>
    <n v="15"/>
    <n v="3"/>
    <n v="55"/>
    <n v="184"/>
    <n v="2187"/>
    <n v="402.40800000000002"/>
    <x v="4"/>
    <x v="4"/>
    <x v="4"/>
    <x v="2"/>
    <x v="0"/>
    <x v="2"/>
  </r>
  <r>
    <d v="2019-06-11T00:00:00"/>
    <x v="118"/>
    <x v="39"/>
    <x v="2"/>
    <x v="235"/>
    <x v="0"/>
    <x v="1"/>
    <x v="33"/>
    <x v="136"/>
    <n v="352.0849431463634"/>
    <n v="364.1167200111874"/>
    <d v="1899-12-30T12:30:00"/>
    <d v="1899-12-30T14:30:00"/>
    <n v="12"/>
    <n v="30"/>
    <n v="14"/>
    <n v="30"/>
    <n v="184"/>
    <n v="1123"/>
    <n v="206.63200000000001"/>
    <x v="63"/>
    <x v="60"/>
    <x v="5"/>
    <x v="12"/>
    <x v="0"/>
    <x v="2"/>
  </r>
  <r>
    <d v="2019-06-11T00:00:00"/>
    <x v="5"/>
    <x v="4"/>
    <x v="2"/>
    <x v="46"/>
    <x v="0"/>
    <x v="1"/>
    <x v="42"/>
    <x v="45"/>
    <n v="463.92137539570234"/>
    <n v="559.81108270218749"/>
    <d v="1899-12-30T05:05:00"/>
    <d v="1899-12-30T08:25:00"/>
    <n v="5"/>
    <n v="5"/>
    <n v="8"/>
    <n v="25"/>
    <n v="184"/>
    <n v="2187"/>
    <n v="402.40800000000002"/>
    <x v="4"/>
    <x v="4"/>
    <x v="4"/>
    <x v="2"/>
    <x v="0"/>
    <x v="2"/>
  </r>
  <r>
    <d v="2019-06-11T00:00:00"/>
    <x v="2"/>
    <x v="2"/>
    <x v="2"/>
    <x v="266"/>
    <x v="0"/>
    <x v="1"/>
    <x v="29"/>
    <x v="25"/>
    <n v="236.34688949060637"/>
    <n v="201.94443000170284"/>
    <d v="1899-12-30T03:00:00"/>
    <d v="1899-12-30T04:20:00"/>
    <n v="3"/>
    <n v="0"/>
    <n v="4"/>
    <n v="20"/>
    <n v="184"/>
    <n v="604"/>
    <n v="111.136"/>
    <x v="2"/>
    <x v="2"/>
    <x v="2"/>
    <x v="1"/>
    <x v="1"/>
    <x v="2"/>
  </r>
  <r>
    <d v="2019-06-11T00:00:00"/>
    <x v="33"/>
    <x v="2"/>
    <x v="1"/>
    <x v="202"/>
    <x v="0"/>
    <x v="1"/>
    <x v="70"/>
    <x v="128"/>
    <n v="239.31340170869245"/>
    <n v="208.92363712533773"/>
    <d v="1899-12-30T13:00:00"/>
    <d v="1899-12-30T14:25:00"/>
    <n v="13"/>
    <n v="0"/>
    <n v="14"/>
    <n v="25"/>
    <n v="184"/>
    <n v="602"/>
    <n v="110.768"/>
    <x v="22"/>
    <x v="19"/>
    <x v="8"/>
    <x v="1"/>
    <x v="1"/>
    <x v="2"/>
  </r>
  <r>
    <d v="2019-06-11T00:00:00"/>
    <x v="15"/>
    <x v="3"/>
    <x v="9"/>
    <x v="259"/>
    <x v="0"/>
    <x v="1"/>
    <x v="46"/>
    <x v="129"/>
    <n v="236.34688949060637"/>
    <n v="201.94443000170284"/>
    <d v="1899-12-30T11:00:00"/>
    <d v="1899-12-30T12:20:00"/>
    <n v="11"/>
    <n v="0"/>
    <n v="12"/>
    <n v="20"/>
    <n v="184"/>
    <n v="604"/>
    <n v="111.136"/>
    <x v="2"/>
    <x v="2"/>
    <x v="2"/>
    <x v="1"/>
    <x v="1"/>
    <x v="2"/>
  </r>
  <r>
    <d v="2019-06-11T00:00:00"/>
    <x v="76"/>
    <x v="3"/>
    <x v="31"/>
    <x v="229"/>
    <x v="0"/>
    <x v="1"/>
    <x v="42"/>
    <x v="101"/>
    <n v="308.7453322478957"/>
    <n v="330.16909384151558"/>
    <d v="1899-12-30T05:05:00"/>
    <d v="1899-12-30T07:15:00"/>
    <n v="5"/>
    <n v="5"/>
    <n v="7"/>
    <n v="15"/>
    <n v="184"/>
    <n v="1217"/>
    <n v="223.928"/>
    <x v="45"/>
    <x v="42"/>
    <x v="7"/>
    <x v="1"/>
    <x v="1"/>
    <x v="2"/>
  </r>
  <r>
    <d v="2019-06-11T00:00:00"/>
    <x v="34"/>
    <x v="6"/>
    <x v="9"/>
    <x v="269"/>
    <x v="0"/>
    <x v="1"/>
    <x v="20"/>
    <x v="35"/>
    <n v="239.31340170869245"/>
    <n v="208.92363712533773"/>
    <d v="1899-12-30T01:00:00"/>
    <d v="1899-12-30T02:20:00"/>
    <n v="1"/>
    <n v="0"/>
    <n v="2"/>
    <n v="20"/>
    <n v="184"/>
    <n v="602"/>
    <n v="110.768"/>
    <x v="22"/>
    <x v="19"/>
    <x v="8"/>
    <x v="1"/>
    <x v="1"/>
    <x v="2"/>
  </r>
  <r>
    <d v="2019-06-11T00:00:00"/>
    <x v="78"/>
    <x v="28"/>
    <x v="2"/>
    <x v="231"/>
    <x v="0"/>
    <x v="1"/>
    <x v="64"/>
    <x v="96"/>
    <n v="308.7453322478957"/>
    <n v="330.16909384151558"/>
    <d v="1899-12-30T08:05:00"/>
    <d v="1899-12-30T10:10:00"/>
    <n v="8"/>
    <n v="5"/>
    <n v="10"/>
    <n v="10"/>
    <n v="184"/>
    <n v="1217"/>
    <n v="223.928"/>
    <x v="45"/>
    <x v="42"/>
    <x v="7"/>
    <x v="1"/>
    <x v="1"/>
    <x v="2"/>
  </r>
  <r>
    <d v="2019-06-11T00:00:00"/>
    <x v="33"/>
    <x v="2"/>
    <x v="1"/>
    <x v="188"/>
    <x v="0"/>
    <x v="1"/>
    <x v="78"/>
    <x v="120"/>
    <n v="239.31340170869245"/>
    <n v="208.92363712533773"/>
    <d v="1899-12-30T05:35:00"/>
    <d v="1899-12-30T07:05:00"/>
    <n v="5"/>
    <n v="35"/>
    <n v="7"/>
    <n v="5"/>
    <n v="178"/>
    <n v="602"/>
    <n v="107.15600000000001"/>
    <x v="22"/>
    <x v="19"/>
    <x v="8"/>
    <x v="1"/>
    <x v="1"/>
    <x v="2"/>
  </r>
  <r>
    <d v="2019-06-11T00:00:00"/>
    <x v="85"/>
    <x v="3"/>
    <x v="33"/>
    <x v="127"/>
    <x v="0"/>
    <x v="1"/>
    <x v="93"/>
    <x v="95"/>
    <n v="851.51844399569575"/>
    <n v="835.14674301541368"/>
    <d v="1899-12-30T18:20:00"/>
    <d v="1899-12-30T22:20:00"/>
    <n v="18"/>
    <n v="20"/>
    <n v="22"/>
    <n v="20"/>
    <n v="178"/>
    <n v="2789"/>
    <n v="496.44200000000001"/>
    <x v="48"/>
    <x v="45"/>
    <x v="0"/>
    <x v="6"/>
    <x v="0"/>
    <x v="2"/>
  </r>
  <r>
    <d v="2019-06-11T00:00:00"/>
    <x v="30"/>
    <x v="14"/>
    <x v="1"/>
    <x v="56"/>
    <x v="0"/>
    <x v="1"/>
    <x v="32"/>
    <x v="75"/>
    <n v="214.88804221212081"/>
    <n v="213.88072353634405"/>
    <d v="1899-12-30T01:30:00"/>
    <d v="1899-12-30T03:00:00"/>
    <n v="1"/>
    <n v="30"/>
    <n v="3"/>
    <n v="0"/>
    <n v="178"/>
    <n v="628"/>
    <n v="111.78400000000001"/>
    <x v="20"/>
    <x v="17"/>
    <x v="1"/>
    <x v="1"/>
    <x v="1"/>
    <x v="2"/>
  </r>
  <r>
    <d v="2019-06-11T00:00:00"/>
    <x v="79"/>
    <x v="9"/>
    <x v="2"/>
    <x v="118"/>
    <x v="0"/>
    <x v="1"/>
    <x v="88"/>
    <x v="92"/>
    <n v="351.14307895297088"/>
    <n v="523.63526717694549"/>
    <d v="1899-12-30T11:20:00"/>
    <d v="1899-12-30T14:35:00"/>
    <n v="11"/>
    <n v="20"/>
    <n v="14"/>
    <n v="35"/>
    <n v="178"/>
    <n v="2073"/>
    <n v="368.99400000000003"/>
    <x v="10"/>
    <x v="8"/>
    <x v="4"/>
    <x v="4"/>
    <x v="0"/>
    <x v="2"/>
  </r>
  <r>
    <d v="2019-06-11T00:00:00"/>
    <x v="80"/>
    <x v="6"/>
    <x v="8"/>
    <x v="120"/>
    <x v="0"/>
    <x v="1"/>
    <x v="89"/>
    <x v="47"/>
    <n v="282.37915814123511"/>
    <n v="330.61128297374086"/>
    <d v="1899-12-30T08:15:00"/>
    <d v="1899-12-30T10:15:00"/>
    <n v="8"/>
    <n v="15"/>
    <n v="10"/>
    <n v="15"/>
    <n v="178"/>
    <n v="1046"/>
    <n v="186.18799999999999"/>
    <x v="11"/>
    <x v="9"/>
    <x v="4"/>
    <x v="4"/>
    <x v="0"/>
    <x v="2"/>
  </r>
  <r>
    <d v="2019-06-11T00:00:00"/>
    <x v="34"/>
    <x v="6"/>
    <x v="9"/>
    <x v="216"/>
    <x v="0"/>
    <x v="1"/>
    <x v="107"/>
    <x v="82"/>
    <n v="239.31340170869245"/>
    <n v="208.92363712533773"/>
    <d v="1899-12-30T03:35:00"/>
    <d v="1899-12-30T04:55:00"/>
    <n v="3"/>
    <n v="35"/>
    <n v="4"/>
    <n v="55"/>
    <n v="178"/>
    <n v="602"/>
    <n v="107.15600000000001"/>
    <x v="22"/>
    <x v="19"/>
    <x v="8"/>
    <x v="1"/>
    <x v="1"/>
    <x v="3"/>
  </r>
  <r>
    <d v="2019-06-11T00:00:00"/>
    <x v="22"/>
    <x v="3"/>
    <x v="1"/>
    <x v="394"/>
    <x v="0"/>
    <x v="1"/>
    <x v="70"/>
    <x v="132"/>
    <n v="381.62004815649715"/>
    <n v="329.70071085785668"/>
    <d v="1899-12-30T13:00:00"/>
    <d v="1899-12-30T15:15:00"/>
    <n v="13"/>
    <n v="0"/>
    <n v="15"/>
    <n v="15"/>
    <n v="184"/>
    <n v="1133"/>
    <n v="208.47200000000001"/>
    <x v="15"/>
    <x v="12"/>
    <x v="6"/>
    <x v="1"/>
    <x v="1"/>
    <x v="2"/>
  </r>
  <r>
    <d v="2019-06-11T00:00:00"/>
    <x v="4"/>
    <x v="3"/>
    <x v="4"/>
    <x v="4"/>
    <x v="0"/>
    <x v="1"/>
    <x v="4"/>
    <x v="4"/>
    <n v="463.92137539570234"/>
    <n v="559.81108270218749"/>
    <d v="1899-12-30T03:10:00"/>
    <d v="1899-12-30T06:50:00"/>
    <n v="3"/>
    <n v="10"/>
    <n v="6"/>
    <n v="50"/>
    <n v="184"/>
    <n v="2187"/>
    <n v="402.40800000000002"/>
    <x v="4"/>
    <x v="4"/>
    <x v="4"/>
    <x v="2"/>
    <x v="0"/>
    <x v="2"/>
  </r>
  <r>
    <d v="2019-06-11T00:00:00"/>
    <x v="5"/>
    <x v="4"/>
    <x v="2"/>
    <x v="5"/>
    <x v="0"/>
    <x v="1"/>
    <x v="5"/>
    <x v="5"/>
    <n v="463.92137539570234"/>
    <n v="559.81108270218749"/>
    <d v="1899-12-30T07:50:00"/>
    <d v="1899-12-30T11:10:00"/>
    <n v="7"/>
    <n v="50"/>
    <n v="11"/>
    <n v="10"/>
    <n v="184"/>
    <n v="2187"/>
    <n v="402.40800000000002"/>
    <x v="4"/>
    <x v="4"/>
    <x v="4"/>
    <x v="2"/>
    <x v="0"/>
    <x v="2"/>
  </r>
  <r>
    <d v="2019-06-11T00:00:00"/>
    <x v="78"/>
    <x v="28"/>
    <x v="2"/>
    <x v="236"/>
    <x v="0"/>
    <x v="1"/>
    <x v="15"/>
    <x v="142"/>
    <n v="308.7453322478957"/>
    <n v="330.16909384151558"/>
    <d v="1899-12-30T00:00:00"/>
    <d v="1899-12-30T02:05:00"/>
    <n v="0"/>
    <n v="0"/>
    <n v="2"/>
    <n v="5"/>
    <n v="184"/>
    <n v="1217"/>
    <n v="223.928"/>
    <x v="45"/>
    <x v="42"/>
    <x v="7"/>
    <x v="1"/>
    <x v="1"/>
    <x v="2"/>
  </r>
  <r>
    <d v="2019-06-11T00:00:00"/>
    <x v="73"/>
    <x v="18"/>
    <x v="2"/>
    <x v="110"/>
    <x v="0"/>
    <x v="1"/>
    <x v="82"/>
    <x v="13"/>
    <n v="343.25439636723399"/>
    <n v="347.63650227556832"/>
    <d v="1899-12-30T08:55:00"/>
    <d v="1899-12-30T11:05:00"/>
    <n v="8"/>
    <n v="55"/>
    <n v="11"/>
    <n v="5"/>
    <n v="184"/>
    <n v="967"/>
    <n v="177.928"/>
    <x v="43"/>
    <x v="40"/>
    <x v="4"/>
    <x v="7"/>
    <x v="0"/>
    <x v="2"/>
  </r>
  <r>
    <d v="2019-06-11T00:00:00"/>
    <x v="74"/>
    <x v="3"/>
    <x v="21"/>
    <x v="112"/>
    <x v="0"/>
    <x v="1"/>
    <x v="78"/>
    <x v="48"/>
    <n v="343.25439636723399"/>
    <n v="347.63650227556832"/>
    <d v="1899-12-30T05:35:00"/>
    <d v="1899-12-30T07:45:00"/>
    <n v="5"/>
    <n v="35"/>
    <n v="7"/>
    <n v="45"/>
    <n v="184"/>
    <n v="967"/>
    <n v="177.928"/>
    <x v="43"/>
    <x v="40"/>
    <x v="4"/>
    <x v="7"/>
    <x v="0"/>
    <x v="2"/>
  </r>
  <r>
    <d v="2019-06-11T00:00:00"/>
    <x v="83"/>
    <x v="3"/>
    <x v="16"/>
    <x v="195"/>
    <x v="0"/>
    <x v="1"/>
    <x v="32"/>
    <x v="78"/>
    <n v="233.52231346639445"/>
    <n v="188.23299562906084"/>
    <d v="1899-12-30T01:30:00"/>
    <d v="1899-12-30T02:45:00"/>
    <n v="1"/>
    <n v="30"/>
    <n v="2"/>
    <n v="45"/>
    <n v="184"/>
    <n v="547"/>
    <n v="100.648"/>
    <x v="47"/>
    <x v="44"/>
    <x v="1"/>
    <x v="1"/>
    <x v="1"/>
    <x v="2"/>
  </r>
  <r>
    <d v="2019-06-11T00:00:00"/>
    <x v="76"/>
    <x v="3"/>
    <x v="31"/>
    <x v="230"/>
    <x v="0"/>
    <x v="1"/>
    <x v="130"/>
    <x v="14"/>
    <n v="308.7453322478957"/>
    <n v="330.16909384151558"/>
    <d v="1899-12-30T11:50:00"/>
    <d v="1899-12-30T14:00:00"/>
    <n v="11"/>
    <n v="50"/>
    <n v="14"/>
    <n v="0"/>
    <n v="184"/>
    <n v="1217"/>
    <n v="223.928"/>
    <x v="45"/>
    <x v="42"/>
    <x v="7"/>
    <x v="1"/>
    <x v="1"/>
    <x v="2"/>
  </r>
  <r>
    <d v="2019-06-11T00:00:00"/>
    <x v="84"/>
    <x v="14"/>
    <x v="2"/>
    <x v="196"/>
    <x v="0"/>
    <x v="1"/>
    <x v="118"/>
    <x v="126"/>
    <n v="233.52231346639445"/>
    <n v="188.23299562906084"/>
    <d v="1899-12-30T03:25:00"/>
    <d v="1899-12-30T04:40:00"/>
    <n v="3"/>
    <n v="25"/>
    <n v="4"/>
    <n v="40"/>
    <n v="184"/>
    <n v="547"/>
    <n v="100.648"/>
    <x v="47"/>
    <x v="44"/>
    <x v="1"/>
    <x v="1"/>
    <x v="1"/>
    <x v="2"/>
  </r>
  <r>
    <d v="2019-06-11T00:00:00"/>
    <x v="92"/>
    <x v="2"/>
    <x v="0"/>
    <x v="141"/>
    <x v="0"/>
    <x v="1"/>
    <x v="64"/>
    <x v="34"/>
    <n v="204.28649980369786"/>
    <n v="171.52300327227937"/>
    <d v="1899-12-30T08:05:00"/>
    <d v="1899-12-30T09:15:00"/>
    <n v="8"/>
    <n v="5"/>
    <n v="9"/>
    <n v="15"/>
    <n v="178"/>
    <n v="475"/>
    <n v="84.55"/>
    <x v="52"/>
    <x v="49"/>
    <x v="1"/>
    <x v="1"/>
    <x v="1"/>
    <x v="2"/>
  </r>
  <r>
    <d v="2019-06-11T00:00:00"/>
    <x v="93"/>
    <x v="1"/>
    <x v="9"/>
    <x v="142"/>
    <x v="0"/>
    <x v="1"/>
    <x v="18"/>
    <x v="193"/>
    <n v="204.28649980369786"/>
    <n v="171.52300327227937"/>
    <d v="1899-12-30T09:55:00"/>
    <d v="1899-12-30T11:00:00"/>
    <n v="9"/>
    <n v="55"/>
    <n v="11"/>
    <n v="0"/>
    <n v="178"/>
    <n v="475"/>
    <n v="84.55"/>
    <x v="52"/>
    <x v="49"/>
    <x v="1"/>
    <x v="1"/>
    <x v="1"/>
    <x v="2"/>
  </r>
  <r>
    <d v="2019-06-11T00:00:00"/>
    <x v="37"/>
    <x v="2"/>
    <x v="18"/>
    <x v="47"/>
    <x v="0"/>
    <x v="1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x v="24"/>
    <x v="21"/>
    <x v="0"/>
    <x v="6"/>
    <x v="0"/>
    <x v="2"/>
  </r>
  <r>
    <d v="2019-06-11T00:00:00"/>
    <x v="120"/>
    <x v="40"/>
    <x v="9"/>
    <x v="239"/>
    <x v="0"/>
    <x v="1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x v="64"/>
    <x v="61"/>
    <x v="0"/>
    <x v="6"/>
    <x v="0"/>
    <x v="2"/>
  </r>
  <r>
    <d v="2019-06-11T00:00:00"/>
    <x v="11"/>
    <x v="8"/>
    <x v="2"/>
    <x v="105"/>
    <x v="0"/>
    <x v="1"/>
    <x v="80"/>
    <x v="86"/>
    <n v="292.75199550278143"/>
    <n v="283.06606117169179"/>
    <d v="1899-12-30T01:35:00"/>
    <d v="1899-12-30T03:30:00"/>
    <n v="1"/>
    <n v="35"/>
    <n v="3"/>
    <n v="30"/>
    <n v="184"/>
    <n v="1062"/>
    <n v="195.40799999999999"/>
    <x v="9"/>
    <x v="7"/>
    <x v="1"/>
    <x v="1"/>
    <x v="1"/>
    <x v="2"/>
  </r>
  <r>
    <d v="2019-06-11T00:00:00"/>
    <x v="89"/>
    <x v="3"/>
    <x v="23"/>
    <x v="133"/>
    <x v="0"/>
    <x v="1"/>
    <x v="28"/>
    <x v="98"/>
    <n v="293.23396399985552"/>
    <n v="332.36525256500209"/>
    <d v="1899-12-30T04:30:00"/>
    <d v="1899-12-30T06:40:00"/>
    <n v="4"/>
    <n v="30"/>
    <n v="6"/>
    <n v="40"/>
    <n v="184"/>
    <n v="1213"/>
    <n v="223.19200000000001"/>
    <x v="50"/>
    <x v="47"/>
    <x v="1"/>
    <x v="1"/>
    <x v="1"/>
    <x v="2"/>
  </r>
  <r>
    <d v="2019-06-11T00:00:00"/>
    <x v="40"/>
    <x v="3"/>
    <x v="19"/>
    <x v="51"/>
    <x v="0"/>
    <x v="1"/>
    <x v="92"/>
    <x v="6"/>
    <n v="120.60036818801788"/>
    <n v="128.91356356400408"/>
    <d v="1899-12-30T11:15:00"/>
    <d v="1899-12-30T12:05:00"/>
    <n v="11"/>
    <n v="15"/>
    <n v="12"/>
    <n v="5"/>
    <n v="184"/>
    <n v="261"/>
    <n v="48.024000000000001"/>
    <x v="26"/>
    <x v="23"/>
    <x v="3"/>
    <x v="1"/>
    <x v="1"/>
    <x v="2"/>
  </r>
  <r>
    <d v="2019-06-11T00:00:00"/>
    <x v="90"/>
    <x v="20"/>
    <x v="2"/>
    <x v="134"/>
    <x v="0"/>
    <x v="1"/>
    <x v="91"/>
    <x v="26"/>
    <n v="293.23396399985552"/>
    <n v="332.36525256500209"/>
    <d v="1899-12-30T07:20:00"/>
    <d v="1899-12-30T09:30:00"/>
    <n v="7"/>
    <n v="20"/>
    <n v="9"/>
    <n v="30"/>
    <n v="184"/>
    <n v="1213"/>
    <n v="223.19200000000001"/>
    <x v="50"/>
    <x v="47"/>
    <x v="1"/>
    <x v="1"/>
    <x v="1"/>
    <x v="2"/>
  </r>
  <r>
    <d v="2019-06-11T00:00:00"/>
    <x v="41"/>
    <x v="16"/>
    <x v="2"/>
    <x v="53"/>
    <x v="0"/>
    <x v="1"/>
    <x v="132"/>
    <x v="155"/>
    <n v="120.60036818801788"/>
    <n v="128.91356356400408"/>
    <d v="1899-12-30T12:45:00"/>
    <d v="1899-12-30T13:35:00"/>
    <n v="12"/>
    <n v="45"/>
    <n v="13"/>
    <n v="35"/>
    <n v="184"/>
    <n v="261"/>
    <n v="48.024000000000001"/>
    <x v="26"/>
    <x v="23"/>
    <x v="3"/>
    <x v="1"/>
    <x v="1"/>
    <x v="2"/>
  </r>
  <r>
    <d v="2019-06-11T00:00:00"/>
    <x v="6"/>
    <x v="5"/>
    <x v="5"/>
    <x v="6"/>
    <x v="0"/>
    <x v="1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x v="5"/>
    <x v="5"/>
    <x v="5"/>
    <x v="3"/>
    <x v="0"/>
    <x v="2"/>
  </r>
  <r>
    <d v="2019-06-11T00:00:00"/>
    <x v="7"/>
    <x v="6"/>
    <x v="6"/>
    <x v="6"/>
    <x v="0"/>
    <x v="1"/>
    <x v="7"/>
    <x v="7"/>
    <n v="228.55256704229927"/>
    <n v="207.06918725390202"/>
    <d v="1899-12-30T08:50:00"/>
    <d v="1899-12-30T09:55:00"/>
    <n v="8"/>
    <n v="50"/>
    <n v="9"/>
    <n v="55"/>
    <n v="184"/>
    <n v="214"/>
    <n v="39.375999999999998"/>
    <x v="6"/>
    <x v="5"/>
    <x v="5"/>
    <x v="3"/>
    <x v="0"/>
    <x v="2"/>
  </r>
  <r>
    <d v="2019-06-11T00:00:00"/>
    <x v="8"/>
    <x v="6"/>
    <x v="4"/>
    <x v="7"/>
    <x v="0"/>
    <x v="1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x v="7"/>
    <x v="6"/>
    <x v="4"/>
    <x v="2"/>
    <x v="0"/>
    <x v="2"/>
  </r>
  <r>
    <d v="2019-06-11T00:00:00"/>
    <x v="9"/>
    <x v="4"/>
    <x v="1"/>
    <x v="8"/>
    <x v="0"/>
    <x v="1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x v="7"/>
    <x v="6"/>
    <x v="4"/>
    <x v="2"/>
    <x v="0"/>
    <x v="2"/>
  </r>
  <r>
    <d v="2019-06-11T00:00:00"/>
    <x v="10"/>
    <x v="7"/>
    <x v="2"/>
    <x v="6"/>
    <x v="0"/>
    <x v="1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x v="8"/>
    <x v="5"/>
    <x v="5"/>
    <x v="3"/>
    <x v="0"/>
    <x v="2"/>
  </r>
  <r>
    <d v="2019-06-11T00:00:00"/>
    <x v="81"/>
    <x v="29"/>
    <x v="7"/>
    <x v="121"/>
    <x v="0"/>
    <x v="1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x v="46"/>
    <x v="43"/>
    <x v="0"/>
    <x v="8"/>
    <x v="0"/>
    <x v="0"/>
  </r>
  <r>
    <d v="2019-06-11T00:00:00"/>
    <x v="82"/>
    <x v="8"/>
    <x v="32"/>
    <x v="122"/>
    <x v="0"/>
    <x v="1"/>
    <x v="186"/>
    <x v="200"/>
    <n v="462.16810949252476"/>
    <n v="410.65799824762848"/>
    <d v="1899-12-30T14:25:00"/>
    <d v="1899-12-30T17:55:00"/>
    <n v="14"/>
    <n v="25"/>
    <n v="17"/>
    <n v="55"/>
    <n v="203"/>
    <n v="2129"/>
    <n v="432.18700000000001"/>
    <x v="46"/>
    <x v="43"/>
    <x v="0"/>
    <x v="8"/>
    <x v="0"/>
    <x v="0"/>
  </r>
  <r>
    <d v="2019-06-11T00:00:00"/>
    <x v="22"/>
    <x v="3"/>
    <x v="1"/>
    <x v="39"/>
    <x v="0"/>
    <x v="1"/>
    <x v="36"/>
    <x v="8"/>
    <n v="381.62004815649715"/>
    <n v="329.70071085785668"/>
    <d v="1899-12-30T02:00:00"/>
    <d v="1899-12-30T04:10:00"/>
    <n v="2"/>
    <n v="0"/>
    <n v="4"/>
    <n v="10"/>
    <n v="203"/>
    <n v="1133"/>
    <n v="229.999"/>
    <x v="15"/>
    <x v="12"/>
    <x v="6"/>
    <x v="1"/>
    <x v="1"/>
    <x v="2"/>
  </r>
  <r>
    <d v="2019-06-11T00:00:00"/>
    <x v="71"/>
    <x v="26"/>
    <x v="1"/>
    <x v="100"/>
    <x v="0"/>
    <x v="1"/>
    <x v="57"/>
    <x v="59"/>
    <n v="159.31349741767471"/>
    <n v="161.80118112969026"/>
    <d v="1899-12-30T07:30:00"/>
    <d v="1899-12-30T08:35:00"/>
    <n v="7"/>
    <n v="30"/>
    <n v="8"/>
    <n v="35"/>
    <n v="203"/>
    <n v="383"/>
    <n v="77.748999999999995"/>
    <x v="42"/>
    <x v="39"/>
    <x v="3"/>
    <x v="1"/>
    <x v="1"/>
    <x v="2"/>
  </r>
  <r>
    <d v="2019-06-11T00:00:00"/>
    <x v="52"/>
    <x v="6"/>
    <x v="7"/>
    <x v="256"/>
    <x v="0"/>
    <x v="1"/>
    <x v="130"/>
    <x v="199"/>
    <n v="184.25871592968858"/>
    <n v="154.07262794368225"/>
    <d v="1899-12-30T11:50:00"/>
    <d v="1899-12-30T13:00:00"/>
    <n v="11"/>
    <n v="50"/>
    <n v="13"/>
    <n v="0"/>
    <n v="203"/>
    <n v="309"/>
    <n v="62.726999999999997"/>
    <x v="31"/>
    <x v="28"/>
    <x v="1"/>
    <x v="1"/>
    <x v="1"/>
    <x v="2"/>
  </r>
  <r>
    <d v="2019-06-11T00:00:00"/>
    <x v="72"/>
    <x v="6"/>
    <x v="29"/>
    <x v="102"/>
    <x v="0"/>
    <x v="1"/>
    <x v="14"/>
    <x v="4"/>
    <n v="159.31349741767471"/>
    <n v="161.80118112969026"/>
    <d v="1899-12-30T05:40:00"/>
    <d v="1899-12-30T06:50:00"/>
    <n v="5"/>
    <n v="40"/>
    <n v="6"/>
    <n v="50"/>
    <n v="203"/>
    <n v="383"/>
    <n v="77.748999999999995"/>
    <x v="42"/>
    <x v="39"/>
    <x v="3"/>
    <x v="1"/>
    <x v="1"/>
    <x v="2"/>
  </r>
  <r>
    <d v="2019-06-11T00:00:00"/>
    <x v="11"/>
    <x v="8"/>
    <x v="2"/>
    <x v="9"/>
    <x v="0"/>
    <x v="1"/>
    <x v="7"/>
    <x v="149"/>
    <n v="292.75199550278143"/>
    <n v="283.06606117169179"/>
    <d v="1899-12-30T08:50:00"/>
    <d v="1899-12-30T10:45:00"/>
    <n v="8"/>
    <n v="50"/>
    <n v="10"/>
    <n v="45"/>
    <n v="203"/>
    <n v="1062"/>
    <n v="215.58600000000001"/>
    <x v="9"/>
    <x v="7"/>
    <x v="1"/>
    <x v="1"/>
    <x v="1"/>
    <x v="2"/>
  </r>
  <r>
    <d v="2019-06-11T00:00:00"/>
    <x v="12"/>
    <x v="3"/>
    <x v="7"/>
    <x v="10"/>
    <x v="0"/>
    <x v="1"/>
    <x v="163"/>
    <x v="201"/>
    <n v="292.75199550278143"/>
    <n v="283.06606117169179"/>
    <d v="1899-12-30T06:15:00"/>
    <d v="1899-12-30T08:10:00"/>
    <n v="6"/>
    <n v="15"/>
    <n v="8"/>
    <n v="10"/>
    <n v="203"/>
    <n v="1062"/>
    <n v="215.58600000000001"/>
    <x v="9"/>
    <x v="7"/>
    <x v="1"/>
    <x v="1"/>
    <x v="1"/>
    <x v="2"/>
  </r>
  <r>
    <d v="2019-06-11T00:00:00"/>
    <x v="140"/>
    <x v="3"/>
    <x v="22"/>
    <x v="297"/>
    <x v="0"/>
    <x v="1"/>
    <x v="127"/>
    <x v="14"/>
    <n v="524.34786512385949"/>
    <n v="478.47904156320539"/>
    <d v="1899-12-30T11:35:00"/>
    <d v="1899-12-30T14:00:00"/>
    <n v="11"/>
    <n v="35"/>
    <n v="14"/>
    <n v="0"/>
    <n v="203"/>
    <n v="1503"/>
    <n v="305.10899999999998"/>
    <x v="71"/>
    <x v="67"/>
    <x v="0"/>
    <x v="5"/>
    <x v="0"/>
    <x v="2"/>
  </r>
  <r>
    <d v="2019-06-11T00:00:00"/>
    <x v="76"/>
    <x v="3"/>
    <x v="31"/>
    <x v="113"/>
    <x v="0"/>
    <x v="1"/>
    <x v="85"/>
    <x v="89"/>
    <n v="308.7453322478957"/>
    <n v="330.16909384151558"/>
    <d v="1899-12-30T00:05:00"/>
    <d v="1899-12-30T02:15:00"/>
    <n v="0"/>
    <n v="5"/>
    <n v="2"/>
    <n v="15"/>
    <n v="203"/>
    <n v="1217"/>
    <n v="247.05099999999999"/>
    <x v="45"/>
    <x v="42"/>
    <x v="7"/>
    <x v="1"/>
    <x v="1"/>
    <x v="2"/>
  </r>
  <r>
    <d v="2019-06-11T00:00:00"/>
    <x v="78"/>
    <x v="28"/>
    <x v="2"/>
    <x v="115"/>
    <x v="0"/>
    <x v="1"/>
    <x v="87"/>
    <x v="90"/>
    <n v="308.7453322478957"/>
    <n v="330.16909384151558"/>
    <d v="1899-12-30T02:55:00"/>
    <d v="1899-12-30T05:00:00"/>
    <n v="2"/>
    <n v="55"/>
    <n v="5"/>
    <n v="0"/>
    <n v="203"/>
    <n v="1217"/>
    <n v="247.05099999999999"/>
    <x v="45"/>
    <x v="42"/>
    <x v="7"/>
    <x v="1"/>
    <x v="1"/>
    <x v="2"/>
  </r>
  <r>
    <d v="2019-06-11T00:00:00"/>
    <x v="188"/>
    <x v="8"/>
    <x v="53"/>
    <x v="395"/>
    <x v="0"/>
    <x v="1"/>
    <x v="54"/>
    <x v="85"/>
    <n v="782.89905310666666"/>
    <n v="673.04650458879189"/>
    <d v="1899-12-30T08:30:00"/>
    <d v="1899-12-30T14:15:00"/>
    <n v="8"/>
    <n v="30"/>
    <n v="14"/>
    <n v="15"/>
    <n v="203"/>
    <n v="4071"/>
    <n v="826.41300000000001"/>
    <x v="97"/>
    <x v="93"/>
    <x v="0"/>
    <x v="8"/>
    <x v="0"/>
    <x v="0"/>
  </r>
  <r>
    <d v="2019-06-11T00:00:00"/>
    <x v="189"/>
    <x v="53"/>
    <x v="7"/>
    <x v="396"/>
    <x v="0"/>
    <x v="1"/>
    <x v="187"/>
    <x v="202"/>
    <n v="782.89905310666666"/>
    <n v="673.04650458879189"/>
    <d v="1899-12-30T15:10:00"/>
    <d v="1899-12-30T20:40:00"/>
    <n v="15"/>
    <n v="10"/>
    <n v="20"/>
    <n v="40"/>
    <n v="203"/>
    <n v="4071"/>
    <n v="826.41300000000001"/>
    <x v="97"/>
    <x v="93"/>
    <x v="0"/>
    <x v="8"/>
    <x v="0"/>
    <x v="0"/>
  </r>
  <r>
    <d v="2019-06-11T00:00:00"/>
    <x v="11"/>
    <x v="8"/>
    <x v="2"/>
    <x v="254"/>
    <x v="0"/>
    <x v="1"/>
    <x v="3"/>
    <x v="146"/>
    <n v="292.75199550278143"/>
    <n v="283.06606117169179"/>
    <d v="1899-12-30T23:00:00"/>
    <d v="1899-12-30T00:55:00"/>
    <n v="23"/>
    <n v="0"/>
    <n v="0"/>
    <n v="55"/>
    <n v="203"/>
    <n v="1062"/>
    <n v="215.58600000000001"/>
    <x v="9"/>
    <x v="7"/>
    <x v="1"/>
    <x v="1"/>
    <x v="1"/>
    <x v="2"/>
  </r>
  <r>
    <d v="2019-06-11T00:00:00"/>
    <x v="22"/>
    <x v="3"/>
    <x v="1"/>
    <x v="171"/>
    <x v="0"/>
    <x v="1"/>
    <x v="29"/>
    <x v="49"/>
    <n v="381.62004815649715"/>
    <n v="329.70071085785668"/>
    <d v="1899-12-30T03:00:00"/>
    <d v="1899-12-30T05:10:00"/>
    <n v="3"/>
    <n v="0"/>
    <n v="5"/>
    <n v="10"/>
    <n v="203"/>
    <n v="1133"/>
    <n v="229.999"/>
    <x v="15"/>
    <x v="12"/>
    <x v="6"/>
    <x v="1"/>
    <x v="1"/>
    <x v="2"/>
  </r>
  <r>
    <d v="2019-06-11T00:00:00"/>
    <x v="52"/>
    <x v="6"/>
    <x v="7"/>
    <x v="397"/>
    <x v="0"/>
    <x v="1"/>
    <x v="73"/>
    <x v="185"/>
    <n v="184.25871592968858"/>
    <n v="154.07262794368225"/>
    <d v="1899-12-30T06:30:00"/>
    <d v="1899-12-30T07:40:00"/>
    <n v="6"/>
    <n v="30"/>
    <n v="7"/>
    <n v="40"/>
    <n v="203"/>
    <n v="309"/>
    <n v="62.726999999999997"/>
    <x v="31"/>
    <x v="28"/>
    <x v="1"/>
    <x v="1"/>
    <x v="1"/>
    <x v="1"/>
  </r>
  <r>
    <d v="2019-06-11T00:00:00"/>
    <x v="46"/>
    <x v="20"/>
    <x v="1"/>
    <x v="398"/>
    <x v="0"/>
    <x v="1"/>
    <x v="154"/>
    <x v="35"/>
    <n v="187.46363998635809"/>
    <n v="145.81561859013829"/>
    <d v="1899-12-30T01:15:00"/>
    <d v="1899-12-30T02:20:00"/>
    <n v="1"/>
    <n v="15"/>
    <n v="2"/>
    <n v="20"/>
    <n v="203"/>
    <n v="301"/>
    <n v="61.103000000000002"/>
    <x v="30"/>
    <x v="27"/>
    <x v="1"/>
    <x v="1"/>
    <x v="1"/>
    <x v="2"/>
  </r>
  <r>
    <d v="2019-06-11T00:00:00"/>
    <x v="54"/>
    <x v="21"/>
    <x v="1"/>
    <x v="72"/>
    <x v="0"/>
    <x v="1"/>
    <x v="1"/>
    <x v="47"/>
    <n v="547.42184353136531"/>
    <n v="479.39020299358214"/>
    <d v="1899-12-30T07:15:00"/>
    <d v="1899-12-30T10:15:00"/>
    <n v="7"/>
    <n v="15"/>
    <n v="10"/>
    <n v="15"/>
    <n v="203"/>
    <n v="1530"/>
    <n v="310.58999999999997"/>
    <x v="34"/>
    <x v="31"/>
    <x v="0"/>
    <x v="8"/>
    <x v="0"/>
    <x v="2"/>
  </r>
  <r>
    <d v="2019-06-11T00:00:00"/>
    <x v="55"/>
    <x v="6"/>
    <x v="24"/>
    <x v="74"/>
    <x v="0"/>
    <x v="1"/>
    <x v="62"/>
    <x v="53"/>
    <n v="547.42184353136531"/>
    <n v="479.39020299358214"/>
    <d v="1899-12-30T03:05:00"/>
    <d v="1899-12-30T06:10:00"/>
    <n v="3"/>
    <n v="5"/>
    <n v="6"/>
    <n v="10"/>
    <n v="203"/>
    <n v="1530"/>
    <n v="310.58999999999997"/>
    <x v="34"/>
    <x v="31"/>
    <x v="0"/>
    <x v="8"/>
    <x v="0"/>
    <x v="2"/>
  </r>
  <r>
    <d v="2019-06-11T00:00:00"/>
    <x v="34"/>
    <x v="6"/>
    <x v="9"/>
    <x v="159"/>
    <x v="0"/>
    <x v="1"/>
    <x v="3"/>
    <x v="15"/>
    <n v="239.31340170869245"/>
    <n v="208.92363712533773"/>
    <d v="1899-12-30T23:00:00"/>
    <d v="1899-12-30T00:20:00"/>
    <n v="23"/>
    <n v="0"/>
    <n v="0"/>
    <n v="20"/>
    <n v="203"/>
    <n v="602"/>
    <n v="122.206"/>
    <x v="22"/>
    <x v="19"/>
    <x v="8"/>
    <x v="1"/>
    <x v="1"/>
    <x v="2"/>
  </r>
  <r>
    <d v="2019-06-11T00:00:00"/>
    <x v="103"/>
    <x v="6"/>
    <x v="19"/>
    <x v="263"/>
    <x v="0"/>
    <x v="1"/>
    <x v="142"/>
    <x v="148"/>
    <n v="256.8437361537259"/>
    <n v="276.05114265368064"/>
    <d v="1899-12-30T11:30:00"/>
    <d v="1899-12-30T13:15:00"/>
    <n v="11"/>
    <n v="30"/>
    <n v="13"/>
    <n v="15"/>
    <n v="203"/>
    <n v="879"/>
    <n v="178.43700000000001"/>
    <x v="33"/>
    <x v="30"/>
    <x v="7"/>
    <x v="1"/>
    <x v="1"/>
    <x v="2"/>
  </r>
  <r>
    <d v="2019-06-11T00:00:00"/>
    <x v="53"/>
    <x v="16"/>
    <x v="1"/>
    <x v="264"/>
    <x v="0"/>
    <x v="1"/>
    <x v="137"/>
    <x v="153"/>
    <n v="256.8437361537259"/>
    <n v="276.05114265368064"/>
    <d v="1899-12-30T13:55:00"/>
    <d v="1899-12-30T15:45:00"/>
    <n v="13"/>
    <n v="55"/>
    <n v="15"/>
    <n v="45"/>
    <n v="203"/>
    <n v="879"/>
    <n v="178.43700000000001"/>
    <x v="33"/>
    <x v="30"/>
    <x v="7"/>
    <x v="1"/>
    <x v="1"/>
    <x v="2"/>
  </r>
  <r>
    <d v="2019-06-11T00:00:00"/>
    <x v="33"/>
    <x v="2"/>
    <x v="1"/>
    <x v="38"/>
    <x v="0"/>
    <x v="1"/>
    <x v="35"/>
    <x v="39"/>
    <n v="239.31340170869245"/>
    <n v="208.92363712533773"/>
    <d v="1899-12-30T07:00:00"/>
    <d v="1899-12-30T08:30:00"/>
    <n v="7"/>
    <n v="0"/>
    <n v="8"/>
    <n v="30"/>
    <n v="203"/>
    <n v="602"/>
    <n v="122.206"/>
    <x v="22"/>
    <x v="19"/>
    <x v="8"/>
    <x v="1"/>
    <x v="1"/>
    <x v="2"/>
  </r>
  <r>
    <d v="2019-06-11T00:00:00"/>
    <x v="33"/>
    <x v="2"/>
    <x v="1"/>
    <x v="173"/>
    <x v="0"/>
    <x v="1"/>
    <x v="13"/>
    <x v="114"/>
    <n v="239.31340170869245"/>
    <n v="208.92363712533773"/>
    <d v="1899-12-30T12:00:00"/>
    <d v="1899-12-30T13:25:00"/>
    <n v="12"/>
    <n v="0"/>
    <n v="13"/>
    <n v="25"/>
    <n v="203"/>
    <n v="602"/>
    <n v="122.206"/>
    <x v="22"/>
    <x v="19"/>
    <x v="8"/>
    <x v="1"/>
    <x v="1"/>
    <x v="2"/>
  </r>
  <r>
    <d v="2019-06-11T00:00:00"/>
    <x v="34"/>
    <x v="6"/>
    <x v="9"/>
    <x v="40"/>
    <x v="0"/>
    <x v="1"/>
    <x v="25"/>
    <x v="40"/>
    <n v="239.31340170869245"/>
    <n v="208.92363712533773"/>
    <d v="1899-12-30T05:00:00"/>
    <d v="1899-12-30T06:20:00"/>
    <n v="5"/>
    <n v="0"/>
    <n v="6"/>
    <n v="20"/>
    <n v="203"/>
    <n v="602"/>
    <n v="122.206"/>
    <x v="22"/>
    <x v="19"/>
    <x v="8"/>
    <x v="1"/>
    <x v="1"/>
    <x v="2"/>
  </r>
  <r>
    <d v="2019-06-11T00:00:00"/>
    <x v="34"/>
    <x v="6"/>
    <x v="9"/>
    <x v="174"/>
    <x v="0"/>
    <x v="1"/>
    <x v="102"/>
    <x v="115"/>
    <n v="239.31340170869245"/>
    <n v="208.92363712533773"/>
    <d v="1899-12-30T10:00:00"/>
    <d v="1899-12-30T11:20:00"/>
    <n v="10"/>
    <n v="0"/>
    <n v="11"/>
    <n v="20"/>
    <n v="203"/>
    <n v="602"/>
    <n v="122.206"/>
    <x v="22"/>
    <x v="19"/>
    <x v="8"/>
    <x v="1"/>
    <x v="1"/>
    <x v="2"/>
  </r>
  <r>
    <d v="2019-06-11T00:00:00"/>
    <x v="53"/>
    <x v="16"/>
    <x v="1"/>
    <x v="71"/>
    <x v="0"/>
    <x v="1"/>
    <x v="36"/>
    <x v="33"/>
    <n v="256.8437361537259"/>
    <n v="276.05114265368064"/>
    <d v="1899-12-30T02:00:00"/>
    <d v="1899-12-30T03:50:00"/>
    <n v="2"/>
    <n v="0"/>
    <n v="3"/>
    <n v="50"/>
    <n v="203"/>
    <n v="879"/>
    <n v="178.43700000000001"/>
    <x v="33"/>
    <x v="30"/>
    <x v="7"/>
    <x v="1"/>
    <x v="1"/>
    <x v="2"/>
  </r>
  <r>
    <d v="2019-06-11T00:00:00"/>
    <x v="2"/>
    <x v="2"/>
    <x v="2"/>
    <x v="399"/>
    <x v="0"/>
    <x v="1"/>
    <x v="188"/>
    <x v="203"/>
    <n v="236.34688949060637"/>
    <n v="201.94443000170284"/>
    <d v="1899-12-30T15:35:00"/>
    <d v="1899-12-30T16:55:00"/>
    <n v="15"/>
    <n v="35"/>
    <n v="16"/>
    <n v="55"/>
    <n v="203"/>
    <n v="604"/>
    <n v="122.61199999999999"/>
    <x v="2"/>
    <x v="2"/>
    <x v="2"/>
    <x v="1"/>
    <x v="1"/>
    <x v="2"/>
  </r>
  <r>
    <d v="2019-06-11T00:00:00"/>
    <x v="15"/>
    <x v="3"/>
    <x v="9"/>
    <x v="400"/>
    <x v="0"/>
    <x v="1"/>
    <x v="126"/>
    <x v="141"/>
    <n v="236.34688949060637"/>
    <n v="201.94443000170284"/>
    <d v="1899-12-30T13:25:00"/>
    <d v="1899-12-30T14:45:00"/>
    <n v="13"/>
    <n v="25"/>
    <n v="14"/>
    <n v="45"/>
    <n v="203"/>
    <n v="604"/>
    <n v="122.61199999999999"/>
    <x v="2"/>
    <x v="2"/>
    <x v="2"/>
    <x v="1"/>
    <x v="1"/>
    <x v="2"/>
  </r>
  <r>
    <d v="2019-06-11T00:00:00"/>
    <x v="44"/>
    <x v="18"/>
    <x v="1"/>
    <x v="60"/>
    <x v="0"/>
    <x v="1"/>
    <x v="52"/>
    <x v="53"/>
    <n v="349.088066164243"/>
    <n v="290.5657880138603"/>
    <d v="1899-12-30T04:20:00"/>
    <d v="1899-12-30T06:10:00"/>
    <n v="4"/>
    <n v="20"/>
    <n v="6"/>
    <n v="10"/>
    <n v="203"/>
    <n v="718"/>
    <n v="145.75399999999999"/>
    <x v="28"/>
    <x v="25"/>
    <x v="4"/>
    <x v="7"/>
    <x v="0"/>
    <x v="2"/>
  </r>
  <r>
    <d v="2019-06-11T00:00:00"/>
    <x v="2"/>
    <x v="2"/>
    <x v="2"/>
    <x v="84"/>
    <x v="0"/>
    <x v="1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x v="2"/>
    <x v="2"/>
    <x v="2"/>
    <x v="1"/>
    <x v="1"/>
    <x v="2"/>
  </r>
  <r>
    <d v="2019-06-11T00:00:00"/>
    <x v="47"/>
    <x v="6"/>
    <x v="21"/>
    <x v="63"/>
    <x v="0"/>
    <x v="1"/>
    <x v="55"/>
    <x v="56"/>
    <n v="349.088066164243"/>
    <n v="290.5657880138603"/>
    <d v="1899-12-30T01:40:00"/>
    <d v="1899-12-30T03:20:00"/>
    <n v="1"/>
    <n v="40"/>
    <n v="3"/>
    <n v="20"/>
    <n v="203"/>
    <n v="718"/>
    <n v="145.75399999999999"/>
    <x v="28"/>
    <x v="25"/>
    <x v="4"/>
    <x v="7"/>
    <x v="0"/>
    <x v="2"/>
  </r>
  <r>
    <d v="2019-06-11T00:00:00"/>
    <x v="34"/>
    <x v="6"/>
    <x v="9"/>
    <x v="80"/>
    <x v="0"/>
    <x v="1"/>
    <x v="136"/>
    <x v="77"/>
    <n v="239.31340170869245"/>
    <n v="208.92363712533773"/>
    <d v="1899-12-30T06:55:00"/>
    <d v="1899-12-30T08:15:00"/>
    <n v="6"/>
    <n v="55"/>
    <n v="8"/>
    <n v="15"/>
    <n v="203"/>
    <n v="602"/>
    <n v="122.206"/>
    <x v="22"/>
    <x v="19"/>
    <x v="8"/>
    <x v="1"/>
    <x v="1"/>
    <x v="3"/>
  </r>
  <r>
    <d v="2019-06-11T00:00:00"/>
    <x v="2"/>
    <x v="2"/>
    <x v="2"/>
    <x v="210"/>
    <x v="0"/>
    <x v="1"/>
    <x v="82"/>
    <x v="47"/>
    <n v="236.34688949060637"/>
    <n v="201.94443000170284"/>
    <d v="1899-12-30T08:55:00"/>
    <d v="1899-12-30T10:15:00"/>
    <n v="8"/>
    <n v="55"/>
    <n v="10"/>
    <n v="15"/>
    <n v="203"/>
    <n v="604"/>
    <n v="122.61199999999999"/>
    <x v="2"/>
    <x v="2"/>
    <x v="2"/>
    <x v="1"/>
    <x v="1"/>
    <x v="2"/>
  </r>
  <r>
    <d v="2019-06-11T00:00:00"/>
    <x v="2"/>
    <x v="2"/>
    <x v="2"/>
    <x v="246"/>
    <x v="0"/>
    <x v="1"/>
    <x v="19"/>
    <x v="32"/>
    <n v="236.34688949060637"/>
    <n v="201.94443000170284"/>
    <d v="1899-12-30T04:00:00"/>
    <d v="1899-12-30T05:20:00"/>
    <n v="4"/>
    <n v="0"/>
    <n v="5"/>
    <n v="20"/>
    <n v="203"/>
    <n v="604"/>
    <n v="122.61199999999999"/>
    <x v="2"/>
    <x v="2"/>
    <x v="2"/>
    <x v="1"/>
    <x v="1"/>
    <x v="2"/>
  </r>
  <r>
    <d v="2019-06-11T00:00:00"/>
    <x v="15"/>
    <x v="3"/>
    <x v="9"/>
    <x v="85"/>
    <x v="0"/>
    <x v="1"/>
    <x v="35"/>
    <x v="73"/>
    <n v="236.34688949060637"/>
    <n v="201.94443000170284"/>
    <d v="1899-12-30T07:00:00"/>
    <d v="1899-12-30T08:20:00"/>
    <n v="7"/>
    <n v="0"/>
    <n v="8"/>
    <n v="20"/>
    <n v="203"/>
    <n v="604"/>
    <n v="122.61199999999999"/>
    <x v="2"/>
    <x v="2"/>
    <x v="2"/>
    <x v="1"/>
    <x v="1"/>
    <x v="2"/>
  </r>
  <r>
    <d v="2019-06-11T00:00:00"/>
    <x v="15"/>
    <x v="3"/>
    <x v="9"/>
    <x v="247"/>
    <x v="0"/>
    <x v="1"/>
    <x v="36"/>
    <x v="56"/>
    <n v="236.34688949060637"/>
    <n v="201.94443000170284"/>
    <d v="1899-12-30T02:00:00"/>
    <d v="1899-12-30T03:20:00"/>
    <n v="2"/>
    <n v="0"/>
    <n v="3"/>
    <n v="20"/>
    <n v="203"/>
    <n v="604"/>
    <n v="122.61199999999999"/>
    <x v="2"/>
    <x v="2"/>
    <x v="2"/>
    <x v="1"/>
    <x v="1"/>
    <x v="2"/>
  </r>
  <r>
    <d v="2019-06-11T00:00:00"/>
    <x v="22"/>
    <x v="3"/>
    <x v="1"/>
    <x v="316"/>
    <x v="0"/>
    <x v="1"/>
    <x v="13"/>
    <x v="85"/>
    <n v="381.62004815649715"/>
    <n v="329.70071085785668"/>
    <d v="1899-12-30T12:00:00"/>
    <d v="1899-12-30T14:15:00"/>
    <n v="12"/>
    <n v="0"/>
    <n v="14"/>
    <n v="15"/>
    <n v="203"/>
    <n v="1133"/>
    <n v="229.999"/>
    <x v="15"/>
    <x v="12"/>
    <x v="6"/>
    <x v="1"/>
    <x v="1"/>
    <x v="2"/>
  </r>
  <r>
    <d v="2019-06-11T00:00:00"/>
    <x v="32"/>
    <x v="6"/>
    <x v="16"/>
    <x v="225"/>
    <x v="0"/>
    <x v="1"/>
    <x v="128"/>
    <x v="36"/>
    <n v="214.88804221212081"/>
    <n v="213.88072353634405"/>
    <d v="1899-12-30T23:15:00"/>
    <d v="1899-12-30T00:50:00"/>
    <n v="23"/>
    <n v="15"/>
    <n v="0"/>
    <n v="50"/>
    <n v="203"/>
    <n v="628"/>
    <n v="127.48399999999999"/>
    <x v="20"/>
    <x v="17"/>
    <x v="1"/>
    <x v="1"/>
    <x v="1"/>
    <x v="2"/>
  </r>
  <r>
    <d v="2019-06-11T00:00:00"/>
    <x v="1"/>
    <x v="1"/>
    <x v="1"/>
    <x v="29"/>
    <x v="0"/>
    <x v="1"/>
    <x v="28"/>
    <x v="32"/>
    <n v="152.0752852438888"/>
    <n v="122.84237101537613"/>
    <d v="1899-12-30T04:30:00"/>
    <d v="1899-12-30T05:20:00"/>
    <n v="4"/>
    <n v="30"/>
    <n v="5"/>
    <n v="20"/>
    <n v="203"/>
    <n v="214"/>
    <n v="43.442"/>
    <x v="1"/>
    <x v="1"/>
    <x v="1"/>
    <x v="1"/>
    <x v="1"/>
    <x v="2"/>
  </r>
  <r>
    <d v="2019-06-11T00:00:00"/>
    <x v="27"/>
    <x v="6"/>
    <x v="0"/>
    <x v="30"/>
    <x v="0"/>
    <x v="1"/>
    <x v="29"/>
    <x v="33"/>
    <n v="152.0752852438888"/>
    <n v="122.84237101537613"/>
    <d v="1899-12-30T03:00:00"/>
    <d v="1899-12-30T03:50:00"/>
    <n v="3"/>
    <n v="0"/>
    <n v="3"/>
    <n v="50"/>
    <n v="203"/>
    <n v="214"/>
    <n v="43.442"/>
    <x v="1"/>
    <x v="1"/>
    <x v="1"/>
    <x v="1"/>
    <x v="1"/>
    <x v="2"/>
  </r>
  <r>
    <d v="2019-06-11T00:00:00"/>
    <x v="28"/>
    <x v="6"/>
    <x v="11"/>
    <x v="31"/>
    <x v="0"/>
    <x v="1"/>
    <x v="81"/>
    <x v="144"/>
    <n v="174.57236893439588"/>
    <n v="168.20824934473262"/>
    <d v="1899-12-30T06:00:00"/>
    <d v="1899-12-30T07:10:00"/>
    <n v="6"/>
    <n v="0"/>
    <n v="7"/>
    <n v="10"/>
    <n v="203"/>
    <n v="430"/>
    <n v="87.29"/>
    <x v="19"/>
    <x v="16"/>
    <x v="3"/>
    <x v="1"/>
    <x v="1"/>
    <x v="2"/>
  </r>
  <r>
    <d v="2019-06-11T00:00:00"/>
    <x v="29"/>
    <x v="12"/>
    <x v="1"/>
    <x v="32"/>
    <x v="0"/>
    <x v="1"/>
    <x v="5"/>
    <x v="18"/>
    <n v="174.57236893439588"/>
    <n v="168.20824934473262"/>
    <d v="1899-12-30T07:50:00"/>
    <d v="1899-12-30T09:05:00"/>
    <n v="7"/>
    <n v="50"/>
    <n v="9"/>
    <n v="5"/>
    <n v="203"/>
    <n v="430"/>
    <n v="87.29"/>
    <x v="19"/>
    <x v="16"/>
    <x v="3"/>
    <x v="1"/>
    <x v="1"/>
    <x v="2"/>
  </r>
  <r>
    <d v="2019-06-11T00:00:00"/>
    <x v="42"/>
    <x v="17"/>
    <x v="1"/>
    <x v="270"/>
    <x v="0"/>
    <x v="1"/>
    <x v="58"/>
    <x v="110"/>
    <n v="284.2128245548555"/>
    <n v="306.08961374632247"/>
    <d v="1899-12-30T13:45:00"/>
    <d v="1899-12-30T15:50:00"/>
    <n v="13"/>
    <n v="45"/>
    <n v="15"/>
    <n v="50"/>
    <n v="203"/>
    <n v="1107"/>
    <n v="224.721"/>
    <x v="21"/>
    <x v="18"/>
    <x v="7"/>
    <x v="1"/>
    <x v="1"/>
    <x v="2"/>
  </r>
  <r>
    <d v="2019-06-11T00:00:00"/>
    <x v="52"/>
    <x v="6"/>
    <x v="7"/>
    <x v="243"/>
    <x v="0"/>
    <x v="1"/>
    <x v="26"/>
    <x v="146"/>
    <n v="184.25871592968858"/>
    <n v="154.07262794368225"/>
    <d v="1899-12-30T23:45:00"/>
    <d v="1899-12-30T00:55:00"/>
    <n v="23"/>
    <n v="45"/>
    <n v="0"/>
    <n v="55"/>
    <n v="203"/>
    <n v="309"/>
    <n v="62.726999999999997"/>
    <x v="31"/>
    <x v="28"/>
    <x v="1"/>
    <x v="1"/>
    <x v="1"/>
    <x v="2"/>
  </r>
  <r>
    <d v="2019-06-11T00:00:00"/>
    <x v="31"/>
    <x v="6"/>
    <x v="15"/>
    <x v="272"/>
    <x v="0"/>
    <x v="1"/>
    <x v="144"/>
    <x v="41"/>
    <n v="284.2128245548555"/>
    <n v="306.08961374632247"/>
    <d v="1899-12-30T10:55:00"/>
    <d v="1899-12-30T13:05:00"/>
    <n v="10"/>
    <n v="55"/>
    <n v="13"/>
    <n v="5"/>
    <n v="203"/>
    <n v="1107"/>
    <n v="224.721"/>
    <x v="21"/>
    <x v="18"/>
    <x v="7"/>
    <x v="1"/>
    <x v="1"/>
    <x v="2"/>
  </r>
  <r>
    <d v="2019-06-11T00:00:00"/>
    <x v="190"/>
    <x v="8"/>
    <x v="54"/>
    <x v="401"/>
    <x v="0"/>
    <x v="1"/>
    <x v="187"/>
    <x v="204"/>
    <n v="377.83719868916279"/>
    <n v="331.20985771466917"/>
    <d v="1899-12-30T15:10:00"/>
    <d v="1899-12-30T18:05:00"/>
    <n v="15"/>
    <n v="10"/>
    <n v="18"/>
    <n v="5"/>
    <n v="203"/>
    <n v="1595"/>
    <n v="323.78500000000003"/>
    <x v="98"/>
    <x v="94"/>
    <x v="0"/>
    <x v="8"/>
    <x v="0"/>
    <x v="0"/>
  </r>
  <r>
    <d v="2019-06-11T00:00:00"/>
    <x v="191"/>
    <x v="54"/>
    <x v="7"/>
    <x v="402"/>
    <x v="0"/>
    <x v="1"/>
    <x v="109"/>
    <x v="205"/>
    <n v="377.83719868916279"/>
    <n v="331.20985771466917"/>
    <d v="1899-12-30T19:05:00"/>
    <d v="1899-12-30T21:45:00"/>
    <n v="19"/>
    <n v="5"/>
    <n v="21"/>
    <n v="45"/>
    <n v="203"/>
    <n v="1595"/>
    <n v="323.78500000000003"/>
    <x v="98"/>
    <x v="94"/>
    <x v="0"/>
    <x v="8"/>
    <x v="0"/>
    <x v="0"/>
  </r>
  <r>
    <d v="2019-06-11T00:00:00"/>
    <x v="40"/>
    <x v="3"/>
    <x v="19"/>
    <x v="164"/>
    <x v="0"/>
    <x v="1"/>
    <x v="97"/>
    <x v="192"/>
    <n v="120.60036818801788"/>
    <n v="128.91356356400408"/>
    <d v="1899-12-30T07:55:00"/>
    <d v="1899-12-30T08:45:00"/>
    <n v="7"/>
    <n v="55"/>
    <n v="8"/>
    <n v="45"/>
    <n v="203"/>
    <n v="261"/>
    <n v="52.982999999999997"/>
    <x v="26"/>
    <x v="23"/>
    <x v="3"/>
    <x v="1"/>
    <x v="1"/>
    <x v="2"/>
  </r>
  <r>
    <d v="2019-06-11T00:00:00"/>
    <x v="41"/>
    <x v="16"/>
    <x v="2"/>
    <x v="165"/>
    <x v="0"/>
    <x v="1"/>
    <x v="161"/>
    <x v="101"/>
    <n v="120.60036818801788"/>
    <n v="128.91356356400408"/>
    <d v="1899-12-30T06:25:00"/>
    <d v="1899-12-30T07:15:00"/>
    <n v="6"/>
    <n v="25"/>
    <n v="7"/>
    <n v="15"/>
    <n v="203"/>
    <n v="261"/>
    <n v="52.982999999999997"/>
    <x v="26"/>
    <x v="23"/>
    <x v="3"/>
    <x v="1"/>
    <x v="1"/>
    <x v="2"/>
  </r>
  <r>
    <d v="2019-06-11T00:00:00"/>
    <x v="22"/>
    <x v="3"/>
    <x v="1"/>
    <x v="319"/>
    <x v="0"/>
    <x v="1"/>
    <x v="113"/>
    <x v="161"/>
    <n v="381.62004815649715"/>
    <n v="329.70071085785668"/>
    <d v="1899-12-30T00:30:00"/>
    <d v="1899-12-30T02:40:00"/>
    <n v="0"/>
    <n v="30"/>
    <n v="2"/>
    <n v="40"/>
    <n v="203"/>
    <n v="1133"/>
    <n v="229.999"/>
    <x v="15"/>
    <x v="12"/>
    <x v="6"/>
    <x v="1"/>
    <x v="1"/>
    <x v="2"/>
  </r>
  <r>
    <d v="2019-06-11T00:00:00"/>
    <x v="103"/>
    <x v="6"/>
    <x v="19"/>
    <x v="167"/>
    <x v="0"/>
    <x v="1"/>
    <x v="107"/>
    <x v="32"/>
    <n v="256.8437361537259"/>
    <n v="276.05114265368064"/>
    <d v="1899-12-30T03:35:00"/>
    <d v="1899-12-30T05:20:00"/>
    <n v="3"/>
    <n v="35"/>
    <n v="5"/>
    <n v="20"/>
    <n v="203"/>
    <n v="879"/>
    <n v="178.43700000000001"/>
    <x v="33"/>
    <x v="30"/>
    <x v="7"/>
    <x v="1"/>
    <x v="1"/>
    <x v="2"/>
  </r>
  <r>
    <d v="2019-06-11T00:00:00"/>
    <x v="53"/>
    <x v="16"/>
    <x v="1"/>
    <x v="168"/>
    <x v="0"/>
    <x v="1"/>
    <x v="68"/>
    <x v="115"/>
    <n v="256.8437361537259"/>
    <n v="276.05114265368064"/>
    <d v="1899-12-30T09:30:00"/>
    <d v="1899-12-30T11:20:00"/>
    <n v="9"/>
    <n v="30"/>
    <n v="11"/>
    <n v="20"/>
    <n v="203"/>
    <n v="879"/>
    <n v="178.43700000000001"/>
    <x v="33"/>
    <x v="30"/>
    <x v="7"/>
    <x v="1"/>
    <x v="1"/>
    <x v="2"/>
  </r>
  <r>
    <d v="2019-06-11T00:00:00"/>
    <x v="52"/>
    <x v="6"/>
    <x v="7"/>
    <x v="403"/>
    <x v="0"/>
    <x v="1"/>
    <x v="83"/>
    <x v="122"/>
    <n v="184.25871592968858"/>
    <n v="154.07262794368225"/>
    <d v="1899-12-30T11:45:00"/>
    <d v="1899-12-30T12:55:00"/>
    <n v="11"/>
    <n v="45"/>
    <n v="12"/>
    <n v="55"/>
    <n v="203"/>
    <n v="309"/>
    <n v="62.726999999999997"/>
    <x v="31"/>
    <x v="28"/>
    <x v="1"/>
    <x v="1"/>
    <x v="1"/>
    <x v="1"/>
  </r>
  <r>
    <d v="2019-06-11T00:00:00"/>
    <x v="2"/>
    <x v="2"/>
    <x v="2"/>
    <x v="184"/>
    <x v="0"/>
    <x v="1"/>
    <x v="189"/>
    <x v="45"/>
    <n v="236.34688949060637"/>
    <n v="201.94443000170284"/>
    <d v="1899-12-30T07:05:00"/>
    <d v="1899-12-30T08:25:00"/>
    <n v="7"/>
    <n v="5"/>
    <n v="8"/>
    <n v="25"/>
    <n v="203"/>
    <n v="604"/>
    <n v="122.61199999999999"/>
    <x v="2"/>
    <x v="2"/>
    <x v="2"/>
    <x v="1"/>
    <x v="1"/>
    <x v="2"/>
  </r>
  <r>
    <d v="2019-06-11T00:00:00"/>
    <x v="15"/>
    <x v="3"/>
    <x v="9"/>
    <x v="144"/>
    <x v="0"/>
    <x v="1"/>
    <x v="25"/>
    <x v="0"/>
    <n v="236.34688949060637"/>
    <n v="201.94443000170284"/>
    <d v="1899-12-30T05:00:00"/>
    <d v="1899-12-30T06:25:00"/>
    <n v="5"/>
    <n v="0"/>
    <n v="6"/>
    <n v="25"/>
    <n v="203"/>
    <n v="604"/>
    <n v="122.61199999999999"/>
    <x v="2"/>
    <x v="2"/>
    <x v="2"/>
    <x v="1"/>
    <x v="1"/>
    <x v="2"/>
  </r>
  <r>
    <d v="2019-06-11T00:00:00"/>
    <x v="17"/>
    <x v="3"/>
    <x v="11"/>
    <x v="185"/>
    <x v="0"/>
    <x v="1"/>
    <x v="50"/>
    <x v="152"/>
    <n v="222.57043902349176"/>
    <n v="242.23014347086047"/>
    <d v="1899-12-30T09:05:00"/>
    <d v="1899-12-30T10:40:00"/>
    <n v="9"/>
    <n v="5"/>
    <n v="10"/>
    <n v="40"/>
    <n v="203"/>
    <n v="879"/>
    <n v="178.43700000000001"/>
    <x v="13"/>
    <x v="11"/>
    <x v="3"/>
    <x v="1"/>
    <x v="1"/>
    <x v="2"/>
  </r>
  <r>
    <d v="2019-06-11T00:00:00"/>
    <x v="136"/>
    <x v="19"/>
    <x v="2"/>
    <x v="283"/>
    <x v="0"/>
    <x v="1"/>
    <x v="148"/>
    <x v="133"/>
    <n v="524.34786512385949"/>
    <n v="478.47904156320539"/>
    <d v="1899-12-30T00:40:00"/>
    <d v="1899-12-30T03:15:00"/>
    <n v="0"/>
    <n v="40"/>
    <n v="3"/>
    <n v="15"/>
    <n v="203"/>
    <n v="1503"/>
    <n v="305.10899999999998"/>
    <x v="71"/>
    <x v="67"/>
    <x v="0"/>
    <x v="5"/>
    <x v="0"/>
    <x v="2"/>
  </r>
  <r>
    <d v="2019-06-11T00:00:00"/>
    <x v="21"/>
    <x v="12"/>
    <x v="2"/>
    <x v="187"/>
    <x v="0"/>
    <x v="1"/>
    <x v="88"/>
    <x v="199"/>
    <n v="222.57043902349176"/>
    <n v="242.23014347086047"/>
    <d v="1899-12-30T11:20:00"/>
    <d v="1899-12-30T13:00:00"/>
    <n v="11"/>
    <n v="20"/>
    <n v="13"/>
    <n v="0"/>
    <n v="203"/>
    <n v="879"/>
    <n v="178.43700000000001"/>
    <x v="13"/>
    <x v="11"/>
    <x v="3"/>
    <x v="1"/>
    <x v="1"/>
    <x v="2"/>
  </r>
  <r>
    <d v="2019-06-11T00:00:00"/>
    <x v="147"/>
    <x v="44"/>
    <x v="2"/>
    <x v="305"/>
    <x v="2"/>
    <x v="1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x v="74"/>
    <x v="70"/>
    <x v="9"/>
    <x v="13"/>
    <x v="0"/>
    <x v="2"/>
  </r>
  <r>
    <d v="2019-06-11T00:00:00"/>
    <x v="192"/>
    <x v="55"/>
    <x v="2"/>
    <x v="404"/>
    <x v="2"/>
    <x v="1"/>
    <x v="145"/>
    <x v="46"/>
    <n v="2793.2643464443472"/>
    <n v="3158.3749324071009"/>
    <d v="1899-12-30T10:10:00"/>
    <d v="1899-12-30T22:00:00"/>
    <n v="10"/>
    <n v="10"/>
    <n v="22"/>
    <n v="0"/>
    <n v="274"/>
    <n v="9275"/>
    <n v="2541.35"/>
    <x v="77"/>
    <x v="73"/>
    <x v="9"/>
    <x v="15"/>
    <x v="0"/>
    <x v="2"/>
  </r>
  <r>
    <d v="2019-06-11T00:00:00"/>
    <x v="193"/>
    <x v="3"/>
    <x v="28"/>
    <x v="405"/>
    <x v="2"/>
    <x v="1"/>
    <x v="4"/>
    <x v="11"/>
    <n v="607.52041782763956"/>
    <n v="611.50800115662446"/>
    <d v="1899-12-30T03:10:00"/>
    <d v="1899-12-30T06:45:00"/>
    <n v="3"/>
    <n v="10"/>
    <n v="6"/>
    <n v="45"/>
    <n v="274"/>
    <n v="2342"/>
    <n v="641.70799999999997"/>
    <x v="99"/>
    <x v="95"/>
    <x v="0"/>
    <x v="8"/>
    <x v="0"/>
    <x v="2"/>
  </r>
  <r>
    <d v="2019-06-11T00:00:00"/>
    <x v="194"/>
    <x v="3"/>
    <x v="46"/>
    <x v="406"/>
    <x v="2"/>
    <x v="1"/>
    <x v="190"/>
    <x v="89"/>
    <n v="2131.5541476187504"/>
    <n v="2429.8321357713371"/>
    <d v="1899-12-30T16:45:00"/>
    <d v="1899-12-30T02:15:00"/>
    <n v="16"/>
    <n v="45"/>
    <n v="2"/>
    <n v="15"/>
    <n v="274"/>
    <n v="7749"/>
    <n v="2123.2260000000001"/>
    <x v="75"/>
    <x v="71"/>
    <x v="10"/>
    <x v="14"/>
    <x v="0"/>
    <x v="2"/>
  </r>
  <r>
    <d v="2019-06-11T00:00:00"/>
    <x v="195"/>
    <x v="25"/>
    <x v="2"/>
    <x v="407"/>
    <x v="2"/>
    <x v="1"/>
    <x v="191"/>
    <x v="184"/>
    <n v="607.52041782763956"/>
    <n v="611.50800115662446"/>
    <d v="1899-12-30T07:45:00"/>
    <d v="1899-12-30T11:30:00"/>
    <n v="7"/>
    <n v="45"/>
    <n v="11"/>
    <n v="30"/>
    <n v="274"/>
    <n v="2342"/>
    <n v="641.70799999999997"/>
    <x v="99"/>
    <x v="95"/>
    <x v="0"/>
    <x v="8"/>
    <x v="0"/>
    <x v="2"/>
  </r>
  <r>
    <d v="2019-06-11T00:00:00"/>
    <x v="22"/>
    <x v="3"/>
    <x v="1"/>
    <x v="328"/>
    <x v="2"/>
    <x v="1"/>
    <x v="46"/>
    <x v="148"/>
    <n v="381.62004815649715"/>
    <n v="329.70071085785668"/>
    <d v="1899-12-30T11:00:00"/>
    <d v="1899-12-30T13:15:00"/>
    <n v="11"/>
    <n v="0"/>
    <n v="13"/>
    <n v="15"/>
    <n v="274"/>
    <n v="1133"/>
    <n v="310.44200000000001"/>
    <x v="15"/>
    <x v="12"/>
    <x v="6"/>
    <x v="1"/>
    <x v="1"/>
    <x v="2"/>
  </r>
  <r>
    <d v="2019-06-11T00:00:00"/>
    <x v="152"/>
    <x v="34"/>
    <x v="1"/>
    <x v="317"/>
    <x v="2"/>
    <x v="1"/>
    <x v="32"/>
    <x v="101"/>
    <n v="1262.8791112553388"/>
    <n v="751.87721357593648"/>
    <d v="1899-12-30T01:30:00"/>
    <d v="1899-12-30T07:15:00"/>
    <n v="1"/>
    <n v="30"/>
    <n v="7"/>
    <n v="15"/>
    <n v="274"/>
    <n v="3906"/>
    <n v="1070.2439999999999"/>
    <x v="78"/>
    <x v="74"/>
    <x v="0"/>
    <x v="6"/>
    <x v="0"/>
    <x v="2"/>
  </r>
  <r>
    <d v="2019-06-11T00:00:00"/>
    <x v="196"/>
    <x v="6"/>
    <x v="44"/>
    <x v="408"/>
    <x v="2"/>
    <x v="1"/>
    <x v="183"/>
    <x v="206"/>
    <n v="2887.9737059333333"/>
    <n v="3683.8633695487197"/>
    <d v="1899-12-30T15:20:00"/>
    <d v="1899-12-30T04:30:00"/>
    <n v="15"/>
    <n v="20"/>
    <n v="4"/>
    <n v="30"/>
    <n v="274"/>
    <n v="9666"/>
    <n v="2648.4839999999999"/>
    <x v="81"/>
    <x v="77"/>
    <x v="9"/>
    <x v="13"/>
    <x v="0"/>
    <x v="2"/>
  </r>
  <r>
    <d v="2019-06-11T00:00:00"/>
    <x v="23"/>
    <x v="6"/>
    <x v="2"/>
    <x v="330"/>
    <x v="2"/>
    <x v="1"/>
    <x v="31"/>
    <x v="166"/>
    <n v="381.62004815649715"/>
    <n v="329.70071085785668"/>
    <d v="1899-12-30T08:00:00"/>
    <d v="1899-12-30T10:05:00"/>
    <n v="8"/>
    <n v="0"/>
    <n v="10"/>
    <n v="5"/>
    <n v="274"/>
    <n v="1133"/>
    <n v="310.44200000000001"/>
    <x v="15"/>
    <x v="12"/>
    <x v="6"/>
    <x v="1"/>
    <x v="1"/>
    <x v="2"/>
  </r>
  <r>
    <d v="2019-06-11T00:00:00"/>
    <x v="150"/>
    <x v="3"/>
    <x v="18"/>
    <x v="310"/>
    <x v="2"/>
    <x v="1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x v="80"/>
    <x v="76"/>
    <x v="0"/>
    <x v="6"/>
    <x v="0"/>
    <x v="2"/>
  </r>
  <r>
    <d v="2019-06-11T00:00:00"/>
    <x v="22"/>
    <x v="3"/>
    <x v="1"/>
    <x v="409"/>
    <x v="2"/>
    <x v="1"/>
    <x v="68"/>
    <x v="71"/>
    <n v="381.62004815649715"/>
    <n v="329.70071085785668"/>
    <d v="1899-12-30T09:30:00"/>
    <d v="1899-12-30T11:45:00"/>
    <n v="9"/>
    <n v="30"/>
    <n v="11"/>
    <n v="45"/>
    <n v="311"/>
    <n v="1133"/>
    <n v="352.363"/>
    <x v="15"/>
    <x v="12"/>
    <x v="6"/>
    <x v="1"/>
    <x v="1"/>
    <x v="2"/>
  </r>
  <r>
    <d v="2019-06-11T00:00:00"/>
    <x v="151"/>
    <x v="34"/>
    <x v="2"/>
    <x v="315"/>
    <x v="2"/>
    <x v="1"/>
    <x v="32"/>
    <x v="98"/>
    <n v="1167.1839195"/>
    <n v="730.30771397736817"/>
    <d v="1899-12-30T01:30:00"/>
    <d v="1899-12-30T06:40:00"/>
    <n v="1"/>
    <n v="30"/>
    <n v="6"/>
    <n v="40"/>
    <n v="311"/>
    <n v="3236"/>
    <n v="1006.396"/>
    <x v="80"/>
    <x v="76"/>
    <x v="0"/>
    <x v="6"/>
    <x v="0"/>
    <x v="2"/>
  </r>
  <r>
    <d v="2019-06-11T00:00:00"/>
    <x v="23"/>
    <x v="6"/>
    <x v="2"/>
    <x v="151"/>
    <x v="2"/>
    <x v="1"/>
    <x v="70"/>
    <x v="109"/>
    <n v="381.62004815649715"/>
    <n v="329.70071085785668"/>
    <d v="1899-12-30T13:00:00"/>
    <d v="1899-12-30T15:10:00"/>
    <n v="13"/>
    <n v="0"/>
    <n v="15"/>
    <n v="10"/>
    <n v="311"/>
    <n v="1133"/>
    <n v="352.363"/>
    <x v="15"/>
    <x v="12"/>
    <x v="6"/>
    <x v="1"/>
    <x v="1"/>
    <x v="2"/>
  </r>
  <r>
    <d v="2019-06-11T00:00:00"/>
    <x v="197"/>
    <x v="56"/>
    <x v="2"/>
    <x v="410"/>
    <x v="2"/>
    <x v="1"/>
    <x v="173"/>
    <x v="146"/>
    <n v="2020.6191410649351"/>
    <n v="2793.8286744303928"/>
    <d v="1899-12-30T16:00:00"/>
    <d v="1899-12-30T00:55:00"/>
    <n v="16"/>
    <n v="0"/>
    <n v="0"/>
    <n v="55"/>
    <n v="311"/>
    <n v="6724"/>
    <n v="2091.1640000000002"/>
    <x v="100"/>
    <x v="96"/>
    <x v="9"/>
    <x v="17"/>
    <x v="0"/>
    <x v="2"/>
  </r>
  <r>
    <d v="2019-06-11T00:00:00"/>
    <x v="198"/>
    <x v="3"/>
    <x v="55"/>
    <x v="411"/>
    <x v="2"/>
    <x v="1"/>
    <x v="28"/>
    <x v="14"/>
    <n v="2020.6191410649351"/>
    <n v="2793.8286744303928"/>
    <d v="1899-12-30T04:30:00"/>
    <d v="1899-12-30T14:00:00"/>
    <n v="4"/>
    <n v="30"/>
    <n v="14"/>
    <n v="0"/>
    <n v="311"/>
    <n v="6724"/>
    <n v="2091.1640000000002"/>
    <x v="100"/>
    <x v="96"/>
    <x v="9"/>
    <x v="17"/>
    <x v="0"/>
    <x v="2"/>
  </r>
  <r>
    <d v="2019-06-11T00:00:00"/>
    <x v="22"/>
    <x v="3"/>
    <x v="1"/>
    <x v="350"/>
    <x v="2"/>
    <x v="1"/>
    <x v="25"/>
    <x v="101"/>
    <n v="381.62004815649715"/>
    <n v="329.70071085785668"/>
    <d v="1899-12-30T05:00:00"/>
    <d v="1899-12-30T07:15:00"/>
    <n v="5"/>
    <n v="0"/>
    <n v="7"/>
    <n v="15"/>
    <n v="274"/>
    <n v="1133"/>
    <n v="310.44200000000001"/>
    <x v="15"/>
    <x v="12"/>
    <x v="6"/>
    <x v="1"/>
    <x v="1"/>
    <x v="2"/>
  </r>
  <r>
    <d v="2019-06-11T00:00:00"/>
    <x v="22"/>
    <x v="3"/>
    <x v="1"/>
    <x v="209"/>
    <x v="2"/>
    <x v="1"/>
    <x v="70"/>
    <x v="132"/>
    <n v="381.62004815649715"/>
    <n v="329.70071085785668"/>
    <d v="1899-12-30T13:00:00"/>
    <d v="1899-12-30T15:15:00"/>
    <n v="13"/>
    <n v="0"/>
    <n v="15"/>
    <n v="15"/>
    <n v="274"/>
    <n v="1133"/>
    <n v="310.44200000000001"/>
    <x v="15"/>
    <x v="12"/>
    <x v="6"/>
    <x v="1"/>
    <x v="1"/>
    <x v="2"/>
  </r>
  <r>
    <d v="2019-06-11T00:00:00"/>
    <x v="23"/>
    <x v="6"/>
    <x v="2"/>
    <x v="145"/>
    <x v="2"/>
    <x v="1"/>
    <x v="36"/>
    <x v="105"/>
    <n v="381.62004815649715"/>
    <n v="329.70071085785668"/>
    <d v="1899-12-30T02:00:00"/>
    <d v="1899-12-30T04:05:00"/>
    <n v="2"/>
    <n v="0"/>
    <n v="4"/>
    <n v="5"/>
    <n v="274"/>
    <n v="1133"/>
    <n v="310.44200000000001"/>
    <x v="15"/>
    <x v="12"/>
    <x v="6"/>
    <x v="1"/>
    <x v="1"/>
    <x v="2"/>
  </r>
  <r>
    <d v="2019-06-11T00:00:00"/>
    <x v="23"/>
    <x v="6"/>
    <x v="2"/>
    <x v="154"/>
    <x v="2"/>
    <x v="1"/>
    <x v="102"/>
    <x v="6"/>
    <n v="381.62004815649715"/>
    <n v="329.70071085785668"/>
    <d v="1899-12-30T10:00:00"/>
    <d v="1899-12-30T12:05:00"/>
    <n v="10"/>
    <n v="0"/>
    <n v="12"/>
    <n v="5"/>
    <n v="274"/>
    <n v="1133"/>
    <n v="310.44200000000001"/>
    <x v="15"/>
    <x v="12"/>
    <x v="6"/>
    <x v="1"/>
    <x v="1"/>
    <x v="2"/>
  </r>
  <r>
    <d v="2019-06-11T00:00:00"/>
    <x v="199"/>
    <x v="6"/>
    <x v="45"/>
    <x v="412"/>
    <x v="2"/>
    <x v="1"/>
    <x v="67"/>
    <x v="101"/>
    <n v="2862.826718084445"/>
    <n v="3312.8098872373275"/>
    <d v="1899-12-30T17:40:00"/>
    <d v="1899-12-30T07:15:00"/>
    <n v="17"/>
    <n v="40"/>
    <n v="7"/>
    <n v="15"/>
    <n v="274"/>
    <n v="10229"/>
    <n v="2802.7460000000001"/>
    <x v="101"/>
    <x v="97"/>
    <x v="9"/>
    <x v="15"/>
    <x v="0"/>
    <x v="2"/>
  </r>
  <r>
    <d v="2019-06-11T00:00:00"/>
    <x v="144"/>
    <x v="3"/>
    <x v="30"/>
    <x v="301"/>
    <x v="2"/>
    <x v="1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x v="76"/>
    <x v="72"/>
    <x v="0"/>
    <x v="0"/>
    <x v="0"/>
    <x v="2"/>
  </r>
  <r>
    <d v="2019-06-11T00:00:00"/>
    <x v="22"/>
    <x v="3"/>
    <x v="1"/>
    <x v="83"/>
    <x v="2"/>
    <x v="1"/>
    <x v="164"/>
    <x v="207"/>
    <n v="381.62004815649715"/>
    <n v="329.70071085785668"/>
    <d v="1899-12-30T14:35:00"/>
    <d v="1899-12-30T16:45:00"/>
    <n v="14"/>
    <n v="35"/>
    <n v="16"/>
    <n v="45"/>
    <n v="274"/>
    <n v="1133"/>
    <n v="310.44200000000001"/>
    <x v="15"/>
    <x v="12"/>
    <x v="6"/>
    <x v="1"/>
    <x v="1"/>
    <x v="2"/>
  </r>
  <r>
    <d v="2019-06-11T00:00:00"/>
    <x v="146"/>
    <x v="27"/>
    <x v="2"/>
    <x v="303"/>
    <x v="2"/>
    <x v="1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x v="76"/>
    <x v="72"/>
    <x v="0"/>
    <x v="0"/>
    <x v="0"/>
    <x v="2"/>
  </r>
  <r>
    <d v="2019-06-11T00:00:00"/>
    <x v="23"/>
    <x v="6"/>
    <x v="2"/>
    <x v="304"/>
    <x v="2"/>
    <x v="1"/>
    <x v="15"/>
    <x v="142"/>
    <n v="381.62004815649715"/>
    <n v="329.70071085785668"/>
    <d v="1899-12-30T00:00:00"/>
    <d v="1899-12-30T02:05:00"/>
    <n v="0"/>
    <n v="0"/>
    <n v="2"/>
    <n v="5"/>
    <n v="274"/>
    <n v="1133"/>
    <n v="310.44200000000001"/>
    <x v="15"/>
    <x v="12"/>
    <x v="6"/>
    <x v="1"/>
    <x v="1"/>
    <x v="2"/>
  </r>
  <r>
    <d v="2019-06-11T00:00:00"/>
    <x v="148"/>
    <x v="6"/>
    <x v="18"/>
    <x v="308"/>
    <x v="2"/>
    <x v="1"/>
    <x v="192"/>
    <x v="208"/>
    <n v="1262.8791112553388"/>
    <n v="751.87721357593648"/>
    <d v="1899-12-30T17:50:00"/>
    <d v="1899-12-30T22:55:00"/>
    <n v="17"/>
    <n v="50"/>
    <n v="22"/>
    <n v="55"/>
    <n v="274"/>
    <n v="3906"/>
    <n v="1070.2439999999999"/>
    <x v="78"/>
    <x v="74"/>
    <x v="0"/>
    <x v="6"/>
    <x v="0"/>
    <x v="2"/>
  </r>
  <r>
    <d v="2019-06-11T00:00:00"/>
    <x v="44"/>
    <x v="18"/>
    <x v="1"/>
    <x v="306"/>
    <x v="2"/>
    <x v="1"/>
    <x v="70"/>
    <x v="60"/>
    <n v="349.088066164243"/>
    <n v="290.5657880138603"/>
    <d v="1899-12-30T13:00:00"/>
    <d v="1899-12-30T14:50:00"/>
    <n v="13"/>
    <n v="0"/>
    <n v="14"/>
    <n v="50"/>
    <n v="274"/>
    <n v="718"/>
    <n v="196.732"/>
    <x v="28"/>
    <x v="25"/>
    <x v="4"/>
    <x v="7"/>
    <x v="0"/>
    <x v="2"/>
  </r>
  <r>
    <d v="2019-06-11T00:00:00"/>
    <x v="47"/>
    <x v="6"/>
    <x v="21"/>
    <x v="307"/>
    <x v="2"/>
    <x v="1"/>
    <x v="72"/>
    <x v="74"/>
    <n v="349.088066164243"/>
    <n v="290.5657880138603"/>
    <d v="1899-12-30T10:20:00"/>
    <d v="1899-12-30T12:00:00"/>
    <n v="10"/>
    <n v="20"/>
    <n v="12"/>
    <n v="0"/>
    <n v="274"/>
    <n v="718"/>
    <n v="196.732"/>
    <x v="28"/>
    <x v="25"/>
    <x v="4"/>
    <x v="7"/>
    <x v="0"/>
    <x v="2"/>
  </r>
  <r>
    <d v="2019-06-11T00:00:00"/>
    <x v="149"/>
    <x v="43"/>
    <x v="1"/>
    <x v="309"/>
    <x v="2"/>
    <x v="1"/>
    <x v="41"/>
    <x v="125"/>
    <n v="2174.0844660030534"/>
    <n v="2175.806312320286"/>
    <d v="1899-12-30T00:15:00"/>
    <d v="1899-12-30T09:10:00"/>
    <n v="0"/>
    <n v="15"/>
    <n v="9"/>
    <n v="10"/>
    <n v="274"/>
    <n v="6833"/>
    <n v="1872.242"/>
    <x v="79"/>
    <x v="75"/>
    <x v="10"/>
    <x v="14"/>
    <x v="0"/>
    <x v="2"/>
  </r>
  <r>
    <d v="2019-06-11T00:00:00"/>
    <x v="22"/>
    <x v="3"/>
    <x v="1"/>
    <x v="314"/>
    <x v="2"/>
    <x v="1"/>
    <x v="191"/>
    <x v="100"/>
    <n v="381.62004815649715"/>
    <n v="329.70071085785668"/>
    <d v="1899-12-30T07:45:00"/>
    <d v="1899-12-30T10:00:00"/>
    <n v="7"/>
    <n v="45"/>
    <n v="10"/>
    <n v="0"/>
    <n v="274"/>
    <n v="1133"/>
    <n v="310.44200000000001"/>
    <x v="15"/>
    <x v="12"/>
    <x v="6"/>
    <x v="1"/>
    <x v="1"/>
    <x v="2"/>
  </r>
  <r>
    <d v="2019-06-11T00:00:00"/>
    <x v="23"/>
    <x v="6"/>
    <x v="2"/>
    <x v="321"/>
    <x v="2"/>
    <x v="1"/>
    <x v="19"/>
    <x v="53"/>
    <n v="381.62004815649715"/>
    <n v="329.70071085785668"/>
    <d v="1899-12-30T04:00:00"/>
    <d v="1899-12-30T06:10:00"/>
    <n v="4"/>
    <n v="0"/>
    <n v="6"/>
    <n v="10"/>
    <n v="274"/>
    <n v="1133"/>
    <n v="310.44200000000001"/>
    <x v="15"/>
    <x v="12"/>
    <x v="6"/>
    <x v="1"/>
    <x v="1"/>
    <x v="2"/>
  </r>
  <r>
    <d v="2019-06-11T00:00:00"/>
    <x v="153"/>
    <x v="6"/>
    <x v="46"/>
    <x v="322"/>
    <x v="2"/>
    <x v="1"/>
    <x v="58"/>
    <x v="163"/>
    <n v="2174.0844660030534"/>
    <n v="2175.806312320286"/>
    <d v="1899-12-30T13:45:00"/>
    <d v="1899-12-30T22:15:00"/>
    <n v="13"/>
    <n v="45"/>
    <n v="22"/>
    <n v="15"/>
    <n v="274"/>
    <n v="6833"/>
    <n v="1872.242"/>
    <x v="79"/>
    <x v="75"/>
    <x v="10"/>
    <x v="14"/>
    <x v="0"/>
    <x v="2"/>
  </r>
  <r>
    <d v="2019-06-11T00:00:00"/>
    <x v="155"/>
    <x v="3"/>
    <x v="41"/>
    <x v="324"/>
    <x v="3"/>
    <x v="1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x v="82"/>
    <x v="78"/>
    <x v="0"/>
    <x v="6"/>
    <x v="0"/>
    <x v="2"/>
  </r>
  <r>
    <d v="2019-06-11T00:00:00"/>
    <x v="22"/>
    <x v="3"/>
    <x v="1"/>
    <x v="413"/>
    <x v="3"/>
    <x v="1"/>
    <x v="54"/>
    <x v="149"/>
    <n v="381.62004815649715"/>
    <n v="329.70071085785668"/>
    <d v="1899-12-30T08:30:00"/>
    <d v="1899-12-30T10:45:00"/>
    <n v="8"/>
    <n v="30"/>
    <n v="10"/>
    <n v="45"/>
    <n v="305"/>
    <n v="1133"/>
    <n v="345.565"/>
    <x v="15"/>
    <x v="12"/>
    <x v="6"/>
    <x v="1"/>
    <x v="1"/>
    <x v="2"/>
  </r>
  <r>
    <d v="2019-06-11T00:00:00"/>
    <x v="167"/>
    <x v="40"/>
    <x v="2"/>
    <x v="348"/>
    <x v="3"/>
    <x v="1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x v="82"/>
    <x v="78"/>
    <x v="0"/>
    <x v="6"/>
    <x v="0"/>
    <x v="2"/>
  </r>
  <r>
    <d v="2019-06-11T00:00:00"/>
    <x v="23"/>
    <x v="6"/>
    <x v="2"/>
    <x v="414"/>
    <x v="3"/>
    <x v="1"/>
    <x v="33"/>
    <x v="92"/>
    <n v="381.62004815649715"/>
    <n v="329.70071085785668"/>
    <d v="1899-12-30T12:30:00"/>
    <d v="1899-12-30T14:35:00"/>
    <n v="12"/>
    <n v="30"/>
    <n v="14"/>
    <n v="35"/>
    <n v="305"/>
    <n v="1133"/>
    <n v="345.565"/>
    <x v="15"/>
    <x v="12"/>
    <x v="6"/>
    <x v="1"/>
    <x v="1"/>
    <x v="2"/>
  </r>
  <r>
    <d v="2019-06-11T00:00:00"/>
    <x v="22"/>
    <x v="3"/>
    <x v="1"/>
    <x v="415"/>
    <x v="3"/>
    <x v="1"/>
    <x v="13"/>
    <x v="209"/>
    <n v="381.62004815649715"/>
    <n v="329.70071085785668"/>
    <d v="1899-12-30T12:00:00"/>
    <d v="1899-12-30T14:10:00"/>
    <n v="12"/>
    <n v="0"/>
    <n v="14"/>
    <n v="10"/>
    <n v="305"/>
    <n v="1133"/>
    <n v="345.565"/>
    <x v="15"/>
    <x v="12"/>
    <x v="6"/>
    <x v="1"/>
    <x v="1"/>
    <x v="2"/>
  </r>
  <r>
    <d v="2019-06-11T00:00:00"/>
    <x v="95"/>
    <x v="27"/>
    <x v="1"/>
    <x v="329"/>
    <x v="3"/>
    <x v="1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x v="53"/>
    <x v="50"/>
    <x v="0"/>
    <x v="0"/>
    <x v="0"/>
    <x v="2"/>
  </r>
  <r>
    <d v="2019-06-11T00:00:00"/>
    <x v="23"/>
    <x v="6"/>
    <x v="2"/>
    <x v="318"/>
    <x v="3"/>
    <x v="1"/>
    <x v="101"/>
    <x v="13"/>
    <n v="381.62004815649715"/>
    <n v="329.70071085785668"/>
    <d v="1899-12-30T09:00:00"/>
    <d v="1899-12-30T11:05:00"/>
    <n v="9"/>
    <n v="0"/>
    <n v="11"/>
    <n v="5"/>
    <n v="305"/>
    <n v="1133"/>
    <n v="345.565"/>
    <x v="15"/>
    <x v="12"/>
    <x v="6"/>
    <x v="1"/>
    <x v="1"/>
    <x v="2"/>
  </r>
  <r>
    <d v="2019-06-11T00:00:00"/>
    <x v="166"/>
    <x v="6"/>
    <x v="41"/>
    <x v="349"/>
    <x v="3"/>
    <x v="1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x v="89"/>
    <x v="85"/>
    <x v="0"/>
    <x v="6"/>
    <x v="0"/>
    <x v="2"/>
  </r>
  <r>
    <d v="2019-06-11T00:00:00"/>
    <x v="171"/>
    <x v="41"/>
    <x v="1"/>
    <x v="355"/>
    <x v="3"/>
    <x v="1"/>
    <x v="21"/>
    <x v="38"/>
    <n v="769.51324561176466"/>
    <n v="705.95203322462453"/>
    <d v="1899-12-30T07:10:00"/>
    <d v="1899-12-30T11:50:00"/>
    <n v="7"/>
    <n v="10"/>
    <n v="11"/>
    <n v="50"/>
    <n v="305"/>
    <n v="2739"/>
    <n v="835.39499999999998"/>
    <x v="90"/>
    <x v="86"/>
    <x v="0"/>
    <x v="8"/>
    <x v="0"/>
    <x v="2"/>
  </r>
  <r>
    <d v="2019-06-11T00:00:00"/>
    <x v="96"/>
    <x v="6"/>
    <x v="30"/>
    <x v="331"/>
    <x v="3"/>
    <x v="1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x v="53"/>
    <x v="50"/>
    <x v="0"/>
    <x v="0"/>
    <x v="0"/>
    <x v="2"/>
  </r>
  <r>
    <d v="2019-06-11T00:00:00"/>
    <x v="172"/>
    <x v="6"/>
    <x v="42"/>
    <x v="356"/>
    <x v="3"/>
    <x v="1"/>
    <x v="193"/>
    <x v="126"/>
    <n v="769.51324561176466"/>
    <n v="705.95203322462453"/>
    <d v="1899-12-30T00:25:00"/>
    <d v="1899-12-30T04:40:00"/>
    <n v="0"/>
    <n v="25"/>
    <n v="4"/>
    <n v="40"/>
    <n v="305"/>
    <n v="2739"/>
    <n v="835.39499999999998"/>
    <x v="90"/>
    <x v="86"/>
    <x v="0"/>
    <x v="8"/>
    <x v="0"/>
    <x v="2"/>
  </r>
  <r>
    <d v="2019-06-11T00:00:00"/>
    <x v="163"/>
    <x v="3"/>
    <x v="42"/>
    <x v="343"/>
    <x v="3"/>
    <x v="1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x v="87"/>
    <x v="83"/>
    <x v="0"/>
    <x v="8"/>
    <x v="0"/>
    <x v="2"/>
  </r>
  <r>
    <d v="2019-06-11T00:00:00"/>
    <x v="164"/>
    <x v="41"/>
    <x v="2"/>
    <x v="344"/>
    <x v="3"/>
    <x v="1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x v="87"/>
    <x v="83"/>
    <x v="0"/>
    <x v="8"/>
    <x v="0"/>
    <x v="2"/>
  </r>
  <r>
    <d v="2019-06-11T00:00:00"/>
    <x v="159"/>
    <x v="3"/>
    <x v="47"/>
    <x v="339"/>
    <x v="3"/>
    <x v="1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x v="86"/>
    <x v="82"/>
    <x v="0"/>
    <x v="6"/>
    <x v="0"/>
    <x v="2"/>
  </r>
  <r>
    <d v="2019-06-11T00:00:00"/>
    <x v="160"/>
    <x v="3"/>
    <x v="20"/>
    <x v="340"/>
    <x v="3"/>
    <x v="1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x v="85"/>
    <x v="81"/>
    <x v="0"/>
    <x v="6"/>
    <x v="0"/>
    <x v="2"/>
  </r>
  <r>
    <d v="2019-06-11T00:00:00"/>
    <x v="161"/>
    <x v="46"/>
    <x v="2"/>
    <x v="341"/>
    <x v="3"/>
    <x v="1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x v="86"/>
    <x v="82"/>
    <x v="0"/>
    <x v="6"/>
    <x v="0"/>
    <x v="2"/>
  </r>
  <r>
    <d v="2019-06-11T00:00:00"/>
    <x v="162"/>
    <x v="3"/>
    <x v="48"/>
    <x v="342"/>
    <x v="3"/>
    <x v="1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x v="84"/>
    <x v="80"/>
    <x v="9"/>
    <x v="16"/>
    <x v="0"/>
    <x v="2"/>
  </r>
  <r>
    <d v="2019-06-11T00:00:00"/>
    <x v="22"/>
    <x v="3"/>
    <x v="1"/>
    <x v="336"/>
    <x v="3"/>
    <x v="1"/>
    <x v="31"/>
    <x v="47"/>
    <n v="381.62004815649715"/>
    <n v="329.70071085785668"/>
    <d v="1899-12-30T08:00:00"/>
    <d v="1899-12-30T10:15:00"/>
    <n v="8"/>
    <n v="0"/>
    <n v="10"/>
    <n v="15"/>
    <n v="305"/>
    <n v="1133"/>
    <n v="345.565"/>
    <x v="15"/>
    <x v="12"/>
    <x v="6"/>
    <x v="1"/>
    <x v="1"/>
    <x v="2"/>
  </r>
  <r>
    <d v="2019-06-11T00:00:00"/>
    <x v="158"/>
    <x v="37"/>
    <x v="2"/>
    <x v="337"/>
    <x v="3"/>
    <x v="1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x v="85"/>
    <x v="81"/>
    <x v="0"/>
    <x v="6"/>
    <x v="0"/>
    <x v="2"/>
  </r>
  <r>
    <d v="2019-06-11T00:00:00"/>
    <x v="23"/>
    <x v="6"/>
    <x v="2"/>
    <x v="311"/>
    <x v="3"/>
    <x v="1"/>
    <x v="142"/>
    <x v="87"/>
    <n v="381.62004815649715"/>
    <n v="329.70071085785668"/>
    <d v="1899-12-30T11:30:00"/>
    <d v="1899-12-30T13:40:00"/>
    <n v="11"/>
    <n v="30"/>
    <n v="13"/>
    <n v="40"/>
    <n v="305"/>
    <n v="1133"/>
    <n v="345.565"/>
    <x v="15"/>
    <x v="12"/>
    <x v="6"/>
    <x v="1"/>
    <x v="1"/>
    <x v="2"/>
  </r>
  <r>
    <d v="2019-06-11T00:00:00"/>
    <x v="157"/>
    <x v="45"/>
    <x v="2"/>
    <x v="335"/>
    <x v="3"/>
    <x v="1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x v="84"/>
    <x v="80"/>
    <x v="9"/>
    <x v="16"/>
    <x v="0"/>
    <x v="2"/>
  </r>
  <r>
    <d v="2019-06-11T00:00:00"/>
    <x v="169"/>
    <x v="40"/>
    <x v="1"/>
    <x v="358"/>
    <x v="3"/>
    <x v="1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x v="89"/>
    <x v="85"/>
    <x v="0"/>
    <x v="6"/>
    <x v="0"/>
    <x v="2"/>
  </r>
  <r>
    <d v="2019-06-11T00:00:00"/>
    <x v="170"/>
    <x v="6"/>
    <x v="34"/>
    <x v="354"/>
    <x v="3"/>
    <x v="1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x v="83"/>
    <x v="79"/>
    <x v="0"/>
    <x v="0"/>
    <x v="0"/>
    <x v="2"/>
  </r>
  <r>
    <d v="2019-06-11T00:00:00"/>
    <x v="8"/>
    <x v="6"/>
    <x v="4"/>
    <x v="333"/>
    <x v="3"/>
    <x v="1"/>
    <x v="101"/>
    <x v="108"/>
    <n v="395.74921853782541"/>
    <n v="351.3813860279069"/>
    <d v="1899-12-30T09:00:00"/>
    <d v="1899-12-30T11:15:00"/>
    <n v="9"/>
    <n v="0"/>
    <n v="11"/>
    <n v="15"/>
    <n v="305"/>
    <n v="1086"/>
    <n v="331.23"/>
    <x v="7"/>
    <x v="6"/>
    <x v="4"/>
    <x v="2"/>
    <x v="0"/>
    <x v="2"/>
  </r>
  <r>
    <d v="2019-06-11T00:00:00"/>
    <x v="9"/>
    <x v="4"/>
    <x v="1"/>
    <x v="334"/>
    <x v="3"/>
    <x v="1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x v="7"/>
    <x v="6"/>
    <x v="4"/>
    <x v="2"/>
    <x v="0"/>
    <x v="2"/>
  </r>
  <r>
    <d v="2019-06-11T00:00:00"/>
    <x v="169"/>
    <x v="40"/>
    <x v="1"/>
    <x v="353"/>
    <x v="3"/>
    <x v="1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x v="89"/>
    <x v="85"/>
    <x v="0"/>
    <x v="6"/>
    <x v="0"/>
    <x v="2"/>
  </r>
  <r>
    <d v="2019-06-11T00:00:00"/>
    <x v="165"/>
    <x v="47"/>
    <x v="1"/>
    <x v="345"/>
    <x v="3"/>
    <x v="1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x v="88"/>
    <x v="84"/>
    <x v="10"/>
    <x v="14"/>
    <x v="0"/>
    <x v="2"/>
  </r>
  <r>
    <d v="2019-06-11T00:00:00"/>
    <x v="168"/>
    <x v="6"/>
    <x v="49"/>
    <x v="352"/>
    <x v="3"/>
    <x v="1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x v="88"/>
    <x v="84"/>
    <x v="10"/>
    <x v="14"/>
    <x v="0"/>
    <x v="2"/>
  </r>
  <r>
    <d v="2019-06-11T00:00:00"/>
    <x v="22"/>
    <x v="3"/>
    <x v="1"/>
    <x v="320"/>
    <x v="3"/>
    <x v="1"/>
    <x v="102"/>
    <x v="162"/>
    <n v="381.62004815649715"/>
    <n v="329.70071085785668"/>
    <d v="1899-12-30T10:00:00"/>
    <d v="1899-12-30T12:15:00"/>
    <n v="10"/>
    <n v="0"/>
    <n v="12"/>
    <n v="15"/>
    <n v="305"/>
    <n v="1133"/>
    <n v="345.565"/>
    <x v="15"/>
    <x v="12"/>
    <x v="6"/>
    <x v="1"/>
    <x v="1"/>
    <x v="2"/>
  </r>
  <r>
    <d v="2019-06-11T00:00:00"/>
    <x v="156"/>
    <x v="31"/>
    <x v="1"/>
    <x v="332"/>
    <x v="3"/>
    <x v="1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x v="83"/>
    <x v="79"/>
    <x v="0"/>
    <x v="0"/>
    <x v="0"/>
    <x v="2"/>
  </r>
  <r>
    <d v="2019-06-11T00:00:00"/>
    <x v="23"/>
    <x v="6"/>
    <x v="2"/>
    <x v="313"/>
    <x v="3"/>
    <x v="1"/>
    <x v="35"/>
    <x v="18"/>
    <n v="381.62004815649715"/>
    <n v="329.70071085785668"/>
    <d v="1899-12-30T07:00:00"/>
    <d v="1899-12-30T09:05:00"/>
    <n v="7"/>
    <n v="0"/>
    <n v="9"/>
    <n v="5"/>
    <n v="305"/>
    <n v="1133"/>
    <n v="345.565"/>
    <x v="15"/>
    <x v="12"/>
    <x v="6"/>
    <x v="1"/>
    <x v="1"/>
    <x v="2"/>
  </r>
  <r>
    <d v="2019-06-11T00:00:00"/>
    <x v="166"/>
    <x v="6"/>
    <x v="41"/>
    <x v="346"/>
    <x v="3"/>
    <x v="1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x v="89"/>
    <x v="85"/>
    <x v="0"/>
    <x v="6"/>
    <x v="0"/>
    <x v="2"/>
  </r>
  <r>
    <d v="2019-06-11T00:00:00"/>
    <x v="22"/>
    <x v="3"/>
    <x v="1"/>
    <x v="416"/>
    <x v="3"/>
    <x v="1"/>
    <x v="19"/>
    <x v="53"/>
    <n v="381.62004815649715"/>
    <n v="329.70071085785668"/>
    <d v="1899-12-30T04:00:00"/>
    <d v="1899-12-30T06:10:00"/>
    <n v="4"/>
    <n v="0"/>
    <n v="6"/>
    <n v="10"/>
    <n v="305"/>
    <n v="1133"/>
    <n v="345.565"/>
    <x v="15"/>
    <x v="12"/>
    <x v="6"/>
    <x v="1"/>
    <x v="1"/>
    <x v="2"/>
  </r>
  <r>
    <d v="2019-06-11T00:00:00"/>
    <x v="200"/>
    <x v="6"/>
    <x v="48"/>
    <x v="417"/>
    <x v="3"/>
    <x v="1"/>
    <x v="194"/>
    <x v="206"/>
    <n v="3411.0693799748119"/>
    <n v="4049.4190919972707"/>
    <d v="1899-12-30T14:45:00"/>
    <d v="1899-12-30T04:30:00"/>
    <n v="14"/>
    <n v="45"/>
    <n v="4"/>
    <n v="30"/>
    <n v="305"/>
    <n v="10116"/>
    <n v="3085.38"/>
    <x v="102"/>
    <x v="98"/>
    <x v="9"/>
    <x v="16"/>
    <x v="0"/>
    <x v="2"/>
  </r>
  <r>
    <d v="2019-06-11T00:00:00"/>
    <x v="23"/>
    <x v="6"/>
    <x v="2"/>
    <x v="19"/>
    <x v="3"/>
    <x v="1"/>
    <x v="20"/>
    <x v="22"/>
    <n v="381.62004815649715"/>
    <n v="329.70071085785668"/>
    <d v="1899-12-30T01:00:00"/>
    <d v="1899-12-30T03:05:00"/>
    <n v="1"/>
    <n v="0"/>
    <n v="3"/>
    <n v="5"/>
    <n v="305"/>
    <n v="1133"/>
    <n v="345.565"/>
    <x v="15"/>
    <x v="12"/>
    <x v="6"/>
    <x v="1"/>
    <x v="1"/>
    <x v="2"/>
  </r>
  <r>
    <d v="2019-06-11T00:00:00"/>
    <x v="144"/>
    <x v="3"/>
    <x v="30"/>
    <x v="357"/>
    <x v="3"/>
    <x v="1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x v="76"/>
    <x v="72"/>
    <x v="0"/>
    <x v="0"/>
    <x v="0"/>
    <x v="2"/>
  </r>
  <r>
    <d v="2019-06-11T00:00:00"/>
    <x v="22"/>
    <x v="3"/>
    <x v="1"/>
    <x v="325"/>
    <x v="3"/>
    <x v="1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x v="15"/>
    <x v="12"/>
    <x v="6"/>
    <x v="1"/>
    <x v="1"/>
    <x v="2"/>
  </r>
  <r>
    <d v="2019-06-11T00:00:00"/>
    <x v="146"/>
    <x v="27"/>
    <x v="2"/>
    <x v="326"/>
    <x v="3"/>
    <x v="1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x v="76"/>
    <x v="72"/>
    <x v="0"/>
    <x v="0"/>
    <x v="0"/>
    <x v="2"/>
  </r>
  <r>
    <d v="2019-06-11T00:00:00"/>
    <x v="23"/>
    <x v="6"/>
    <x v="2"/>
    <x v="327"/>
    <x v="3"/>
    <x v="1"/>
    <x v="111"/>
    <x v="24"/>
    <n v="381.62004815649715"/>
    <n v="329.70071085785668"/>
    <d v="1899-12-30T10:30:00"/>
    <d v="1899-12-30T12:35:00"/>
    <n v="10"/>
    <n v="30"/>
    <n v="12"/>
    <n v="35"/>
    <n v="305"/>
    <n v="1133"/>
    <n v="345.565"/>
    <x v="15"/>
    <x v="12"/>
    <x v="6"/>
    <x v="1"/>
    <x v="1"/>
    <x v="2"/>
  </r>
  <r>
    <d v="2019-06-11T00:00:00"/>
    <x v="30"/>
    <x v="14"/>
    <x v="1"/>
    <x v="360"/>
    <x v="0"/>
    <x v="1"/>
    <x v="163"/>
    <x v="48"/>
    <n v="214.88804221212081"/>
    <n v="213.88072353634405"/>
    <d v="1899-12-30T06:15:00"/>
    <d v="1899-12-30T07:45:00"/>
    <n v="6"/>
    <n v="15"/>
    <n v="7"/>
    <n v="45"/>
    <n v="184"/>
    <n v="628"/>
    <n v="115.55200000000001"/>
    <x v="20"/>
    <x v="17"/>
    <x v="1"/>
    <x v="1"/>
    <x v="1"/>
    <x v="2"/>
  </r>
  <r>
    <d v="2019-06-11T00:00:00"/>
    <x v="32"/>
    <x v="6"/>
    <x v="16"/>
    <x v="363"/>
    <x v="0"/>
    <x v="1"/>
    <x v="165"/>
    <x v="176"/>
    <n v="214.88804221212081"/>
    <n v="213.88072353634405"/>
    <d v="1899-12-30T04:10:00"/>
    <d v="1899-12-30T05:35:00"/>
    <n v="4"/>
    <n v="10"/>
    <n v="5"/>
    <n v="35"/>
    <n v="184"/>
    <n v="628"/>
    <n v="115.55200000000001"/>
    <x v="20"/>
    <x v="17"/>
    <x v="1"/>
    <x v="1"/>
    <x v="1"/>
    <x v="2"/>
  </r>
  <r>
    <d v="2019-06-11T00:00:00"/>
    <x v="28"/>
    <x v="6"/>
    <x v="11"/>
    <x v="366"/>
    <x v="0"/>
    <x v="1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x v="19"/>
    <x v="16"/>
    <x v="3"/>
    <x v="1"/>
    <x v="1"/>
    <x v="2"/>
  </r>
  <r>
    <d v="2019-06-11T00:00:00"/>
    <x v="29"/>
    <x v="12"/>
    <x v="1"/>
    <x v="367"/>
    <x v="0"/>
    <x v="1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x v="19"/>
    <x v="16"/>
    <x v="3"/>
    <x v="1"/>
    <x v="1"/>
    <x v="2"/>
  </r>
  <r>
    <d v="2019-06-12T00:00:00"/>
    <x v="35"/>
    <x v="6"/>
    <x v="17"/>
    <x v="176"/>
    <x v="0"/>
    <x v="2"/>
    <x v="109"/>
    <x v="117"/>
    <n v="401.34366795269432"/>
    <n v="581.55853960552042"/>
    <d v="1899-12-30T19:05:00"/>
    <d v="1899-12-30T22:45:00"/>
    <n v="19"/>
    <n v="5"/>
    <n v="22"/>
    <n v="45"/>
    <n v="184"/>
    <n v="2203"/>
    <n v="405.35199999999998"/>
    <x v="23"/>
    <x v="20"/>
    <x v="0"/>
    <x v="5"/>
    <x v="0"/>
    <x v="2"/>
  </r>
  <r>
    <d v="2019-06-12T00:00:00"/>
    <x v="100"/>
    <x v="6"/>
    <x v="35"/>
    <x v="160"/>
    <x v="0"/>
    <x v="2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x v="56"/>
    <x v="53"/>
    <x v="7"/>
    <x v="1"/>
    <x v="1"/>
    <x v="2"/>
  </r>
  <r>
    <d v="2019-06-12T00:00:00"/>
    <x v="36"/>
    <x v="15"/>
    <x v="1"/>
    <x v="178"/>
    <x v="0"/>
    <x v="2"/>
    <x v="26"/>
    <x v="67"/>
    <n v="401.34366795269432"/>
    <n v="581.55853960552042"/>
    <d v="1899-12-30T23:45:00"/>
    <d v="1899-12-30T03:25:00"/>
    <n v="23"/>
    <n v="45"/>
    <n v="3"/>
    <n v="25"/>
    <n v="184"/>
    <n v="2203"/>
    <n v="405.35199999999998"/>
    <x v="23"/>
    <x v="20"/>
    <x v="0"/>
    <x v="5"/>
    <x v="0"/>
    <x v="2"/>
  </r>
  <r>
    <d v="2019-06-12T00:00:00"/>
    <x v="101"/>
    <x v="32"/>
    <x v="1"/>
    <x v="161"/>
    <x v="0"/>
    <x v="2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x v="56"/>
    <x v="53"/>
    <x v="7"/>
    <x v="1"/>
    <x v="1"/>
    <x v="2"/>
  </r>
  <r>
    <d v="2019-06-12T00:00:00"/>
    <x v="40"/>
    <x v="3"/>
    <x v="19"/>
    <x v="164"/>
    <x v="0"/>
    <x v="2"/>
    <x v="97"/>
    <x v="192"/>
    <n v="120.60036818801788"/>
    <n v="128.91356356400408"/>
    <d v="1899-12-30T07:55:00"/>
    <d v="1899-12-30T08:45:00"/>
    <n v="7"/>
    <n v="55"/>
    <n v="8"/>
    <n v="45"/>
    <n v="184"/>
    <n v="261"/>
    <n v="48.024000000000001"/>
    <x v="26"/>
    <x v="23"/>
    <x v="3"/>
    <x v="1"/>
    <x v="1"/>
    <x v="2"/>
  </r>
  <r>
    <d v="2019-06-12T00:00:00"/>
    <x v="41"/>
    <x v="16"/>
    <x v="2"/>
    <x v="165"/>
    <x v="0"/>
    <x v="2"/>
    <x v="161"/>
    <x v="101"/>
    <n v="120.60036818801788"/>
    <n v="128.91356356400408"/>
    <d v="1899-12-30T06:25:00"/>
    <d v="1899-12-30T07:15:00"/>
    <n v="6"/>
    <n v="25"/>
    <n v="7"/>
    <n v="15"/>
    <n v="184"/>
    <n v="261"/>
    <n v="48.024000000000001"/>
    <x v="26"/>
    <x v="23"/>
    <x v="3"/>
    <x v="1"/>
    <x v="1"/>
    <x v="2"/>
  </r>
  <r>
    <d v="2019-06-12T00:00:00"/>
    <x v="103"/>
    <x v="6"/>
    <x v="19"/>
    <x v="167"/>
    <x v="0"/>
    <x v="2"/>
    <x v="107"/>
    <x v="32"/>
    <n v="256.8437361537259"/>
    <n v="276.05114265368064"/>
    <d v="1899-12-30T03:35:00"/>
    <d v="1899-12-30T05:20:00"/>
    <n v="3"/>
    <n v="35"/>
    <n v="5"/>
    <n v="20"/>
    <n v="184"/>
    <n v="879"/>
    <n v="161.73599999999999"/>
    <x v="33"/>
    <x v="30"/>
    <x v="7"/>
    <x v="1"/>
    <x v="1"/>
    <x v="2"/>
  </r>
  <r>
    <d v="2019-06-12T00:00:00"/>
    <x v="53"/>
    <x v="16"/>
    <x v="1"/>
    <x v="168"/>
    <x v="0"/>
    <x v="2"/>
    <x v="37"/>
    <x v="108"/>
    <n v="256.8437361537259"/>
    <n v="276.05114265368064"/>
    <d v="1899-12-30T09:25:00"/>
    <d v="1899-12-30T11:15:00"/>
    <n v="9"/>
    <n v="25"/>
    <n v="11"/>
    <n v="15"/>
    <n v="184"/>
    <n v="879"/>
    <n v="161.73599999999999"/>
    <x v="33"/>
    <x v="30"/>
    <x v="7"/>
    <x v="1"/>
    <x v="1"/>
    <x v="2"/>
  </r>
  <r>
    <d v="2019-06-12T00:00:00"/>
    <x v="3"/>
    <x v="3"/>
    <x v="3"/>
    <x v="3"/>
    <x v="0"/>
    <x v="2"/>
    <x v="3"/>
    <x v="3"/>
    <n v="150.8755916056586"/>
    <n v="147.53581749835828"/>
    <d v="1899-12-30T23:00:00"/>
    <d v="1899-12-30T00:10:00"/>
    <n v="23"/>
    <n v="0"/>
    <n v="0"/>
    <n v="10"/>
    <n v="184"/>
    <n v="396"/>
    <n v="72.864000000000004"/>
    <x v="3"/>
    <x v="3"/>
    <x v="3"/>
    <x v="1"/>
    <x v="1"/>
    <x v="2"/>
  </r>
  <r>
    <d v="2019-06-12T00:00:00"/>
    <x v="22"/>
    <x v="3"/>
    <x v="1"/>
    <x v="312"/>
    <x v="0"/>
    <x v="2"/>
    <x v="20"/>
    <x v="83"/>
    <n v="381.62004815649715"/>
    <n v="329.70071085785668"/>
    <d v="1899-12-30T01:00:00"/>
    <d v="1899-12-30T03:10:00"/>
    <n v="1"/>
    <n v="0"/>
    <n v="3"/>
    <n v="10"/>
    <n v="184"/>
    <n v="1133"/>
    <n v="208.47200000000001"/>
    <x v="15"/>
    <x v="12"/>
    <x v="6"/>
    <x v="1"/>
    <x v="1"/>
    <x v="2"/>
  </r>
  <r>
    <d v="2019-06-12T00:00:00"/>
    <x v="79"/>
    <x v="9"/>
    <x v="2"/>
    <x v="118"/>
    <x v="0"/>
    <x v="2"/>
    <x v="88"/>
    <x v="92"/>
    <n v="351.14307895297088"/>
    <n v="523.63526717694549"/>
    <d v="1899-12-30T11:20:00"/>
    <d v="1899-12-30T14:35:00"/>
    <n v="11"/>
    <n v="20"/>
    <n v="14"/>
    <n v="35"/>
    <n v="184"/>
    <n v="2073"/>
    <n v="381.43200000000002"/>
    <x v="10"/>
    <x v="8"/>
    <x v="4"/>
    <x v="4"/>
    <x v="0"/>
    <x v="2"/>
  </r>
  <r>
    <d v="2019-06-12T00:00:00"/>
    <x v="80"/>
    <x v="6"/>
    <x v="8"/>
    <x v="120"/>
    <x v="0"/>
    <x v="2"/>
    <x v="89"/>
    <x v="47"/>
    <n v="282.37915814123511"/>
    <n v="330.61128297374086"/>
    <d v="1899-12-30T08:15:00"/>
    <d v="1899-12-30T10:15:00"/>
    <n v="8"/>
    <n v="15"/>
    <n v="10"/>
    <n v="15"/>
    <n v="184"/>
    <n v="1046"/>
    <n v="192.464"/>
    <x v="11"/>
    <x v="9"/>
    <x v="4"/>
    <x v="4"/>
    <x v="0"/>
    <x v="2"/>
  </r>
  <r>
    <d v="2019-06-12T00:00:00"/>
    <x v="59"/>
    <x v="6"/>
    <x v="13"/>
    <x v="81"/>
    <x v="0"/>
    <x v="2"/>
    <x v="19"/>
    <x v="32"/>
    <n v="154.0502166235689"/>
    <n v="194.29488663496403"/>
    <d v="1899-12-30T04:00:00"/>
    <d v="1899-12-30T05:20:00"/>
    <n v="4"/>
    <n v="0"/>
    <n v="5"/>
    <n v="20"/>
    <n v="184"/>
    <n v="555"/>
    <n v="102.12"/>
    <x v="36"/>
    <x v="33"/>
    <x v="3"/>
    <x v="1"/>
    <x v="1"/>
    <x v="2"/>
  </r>
  <r>
    <d v="2019-06-12T00:00:00"/>
    <x v="60"/>
    <x v="22"/>
    <x v="1"/>
    <x v="82"/>
    <x v="0"/>
    <x v="2"/>
    <x v="81"/>
    <x v="9"/>
    <n v="154.0502166235689"/>
    <n v="194.29488663496403"/>
    <d v="1899-12-30T06:00:00"/>
    <d v="1899-12-30T07:20:00"/>
    <n v="6"/>
    <n v="0"/>
    <n v="7"/>
    <n v="20"/>
    <n v="184"/>
    <n v="555"/>
    <n v="102.12"/>
    <x v="36"/>
    <x v="33"/>
    <x v="3"/>
    <x v="1"/>
    <x v="1"/>
    <x v="2"/>
  </r>
  <r>
    <d v="2019-06-12T00:00:00"/>
    <x v="73"/>
    <x v="18"/>
    <x v="2"/>
    <x v="197"/>
    <x v="0"/>
    <x v="2"/>
    <x v="42"/>
    <x v="101"/>
    <n v="343.25439636723399"/>
    <n v="347.63650227556832"/>
    <d v="1899-12-30T05:05:00"/>
    <d v="1899-12-30T07:15:00"/>
    <n v="5"/>
    <n v="5"/>
    <n v="7"/>
    <n v="15"/>
    <n v="184"/>
    <n v="967"/>
    <n v="177.928"/>
    <x v="43"/>
    <x v="40"/>
    <x v="4"/>
    <x v="7"/>
    <x v="0"/>
    <x v="2"/>
  </r>
  <r>
    <d v="2019-06-12T00:00:00"/>
    <x v="106"/>
    <x v="2"/>
    <x v="31"/>
    <x v="179"/>
    <x v="0"/>
    <x v="2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x v="59"/>
    <x v="56"/>
    <x v="3"/>
    <x v="1"/>
    <x v="1"/>
    <x v="2"/>
  </r>
  <r>
    <d v="2019-06-12T00:00:00"/>
    <x v="74"/>
    <x v="3"/>
    <x v="21"/>
    <x v="198"/>
    <x v="0"/>
    <x v="2"/>
    <x v="61"/>
    <x v="12"/>
    <n v="343.25439636723399"/>
    <n v="347.63650227556832"/>
    <d v="1899-12-30T01:50:00"/>
    <d v="1899-12-30T04:00:00"/>
    <n v="1"/>
    <n v="50"/>
    <n v="4"/>
    <n v="0"/>
    <n v="184"/>
    <n v="967"/>
    <n v="177.928"/>
    <x v="43"/>
    <x v="40"/>
    <x v="4"/>
    <x v="7"/>
    <x v="0"/>
    <x v="2"/>
  </r>
  <r>
    <d v="2019-06-12T00:00:00"/>
    <x v="15"/>
    <x v="3"/>
    <x v="9"/>
    <x v="180"/>
    <x v="0"/>
    <x v="2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x v="2"/>
    <x v="2"/>
    <x v="2"/>
    <x v="1"/>
    <x v="1"/>
    <x v="2"/>
  </r>
  <r>
    <d v="2019-06-12T00:00:00"/>
    <x v="107"/>
    <x v="28"/>
    <x v="9"/>
    <x v="183"/>
    <x v="0"/>
    <x v="2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x v="59"/>
    <x v="56"/>
    <x v="3"/>
    <x v="1"/>
    <x v="1"/>
    <x v="2"/>
  </r>
  <r>
    <d v="2019-06-12T00:00:00"/>
    <x v="134"/>
    <x v="13"/>
    <x v="1"/>
    <x v="277"/>
    <x v="0"/>
    <x v="2"/>
    <x v="180"/>
    <x v="29"/>
    <n v="142.82837478473851"/>
    <n v="131.67374266664146"/>
    <d v="1899-12-30T12:20:00"/>
    <d v="1899-12-30T13:20:00"/>
    <n v="12"/>
    <n v="20"/>
    <n v="13"/>
    <n v="20"/>
    <n v="184"/>
    <n v="257"/>
    <n v="47.287999999999997"/>
    <x v="18"/>
    <x v="15"/>
    <x v="3"/>
    <x v="1"/>
    <x v="1"/>
    <x v="2"/>
  </r>
  <r>
    <d v="2019-06-12T00:00:00"/>
    <x v="2"/>
    <x v="2"/>
    <x v="2"/>
    <x v="132"/>
    <x v="0"/>
    <x v="2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x v="2"/>
    <x v="2"/>
    <x v="2"/>
    <x v="1"/>
    <x v="1"/>
    <x v="2"/>
  </r>
  <r>
    <d v="2019-06-12T00:00:00"/>
    <x v="135"/>
    <x v="3"/>
    <x v="14"/>
    <x v="278"/>
    <x v="0"/>
    <x v="2"/>
    <x v="18"/>
    <x v="131"/>
    <n v="226.29556144230276"/>
    <n v="261.68109322915961"/>
    <d v="1899-12-30T09:55:00"/>
    <d v="1899-12-30T11:40:00"/>
    <n v="9"/>
    <n v="55"/>
    <n v="11"/>
    <n v="40"/>
    <n v="184"/>
    <n v="956"/>
    <n v="175.904"/>
    <x v="16"/>
    <x v="13"/>
    <x v="3"/>
    <x v="1"/>
    <x v="1"/>
    <x v="2"/>
  </r>
  <r>
    <d v="2019-06-12T00:00:00"/>
    <x v="64"/>
    <x v="3"/>
    <x v="27"/>
    <x v="91"/>
    <x v="0"/>
    <x v="2"/>
    <x v="19"/>
    <x v="76"/>
    <n v="206.38932138906318"/>
    <n v="262.45868422811373"/>
    <d v="1899-12-30T04:00:00"/>
    <d v="1899-12-30T05:50:00"/>
    <n v="4"/>
    <n v="0"/>
    <n v="5"/>
    <n v="50"/>
    <n v="184"/>
    <n v="958"/>
    <n v="176.27199999999999"/>
    <x v="39"/>
    <x v="36"/>
    <x v="3"/>
    <x v="1"/>
    <x v="1"/>
    <x v="2"/>
  </r>
  <r>
    <d v="2019-06-12T00:00:00"/>
    <x v="66"/>
    <x v="24"/>
    <x v="2"/>
    <x v="93"/>
    <x v="0"/>
    <x v="2"/>
    <x v="73"/>
    <x v="77"/>
    <n v="206.38932138906318"/>
    <n v="262.45868422811373"/>
    <d v="1899-12-30T06:30:00"/>
    <d v="1899-12-30T08:15:00"/>
    <n v="6"/>
    <n v="30"/>
    <n v="8"/>
    <n v="15"/>
    <n v="184"/>
    <n v="958"/>
    <n v="176.27199999999999"/>
    <x v="39"/>
    <x v="36"/>
    <x v="3"/>
    <x v="1"/>
    <x v="1"/>
    <x v="2"/>
  </r>
  <r>
    <d v="2019-06-12T00:00:00"/>
    <x v="33"/>
    <x v="2"/>
    <x v="1"/>
    <x v="188"/>
    <x v="0"/>
    <x v="2"/>
    <x v="25"/>
    <x v="165"/>
    <n v="239.31340170869245"/>
    <n v="208.92363712533773"/>
    <d v="1899-12-30T05:00:00"/>
    <d v="1899-12-30T06:30:00"/>
    <n v="5"/>
    <n v="0"/>
    <n v="6"/>
    <n v="30"/>
    <n v="184"/>
    <n v="602"/>
    <n v="110.768"/>
    <x v="22"/>
    <x v="19"/>
    <x v="8"/>
    <x v="1"/>
    <x v="1"/>
    <x v="2"/>
  </r>
  <r>
    <d v="2019-06-12T00:00:00"/>
    <x v="34"/>
    <x v="6"/>
    <x v="9"/>
    <x v="191"/>
    <x v="0"/>
    <x v="2"/>
    <x v="29"/>
    <x v="25"/>
    <n v="239.31340170869245"/>
    <n v="208.92363712533773"/>
    <d v="1899-12-30T03:00:00"/>
    <d v="1899-12-30T04:20:00"/>
    <n v="3"/>
    <n v="0"/>
    <n v="4"/>
    <n v="20"/>
    <n v="184"/>
    <n v="602"/>
    <n v="110.768"/>
    <x v="22"/>
    <x v="19"/>
    <x v="8"/>
    <x v="1"/>
    <x v="1"/>
    <x v="2"/>
  </r>
  <r>
    <d v="2019-06-12T00:00:00"/>
    <x v="8"/>
    <x v="6"/>
    <x v="4"/>
    <x v="20"/>
    <x v="0"/>
    <x v="2"/>
    <x v="1"/>
    <x v="26"/>
    <n v="395.74921853782541"/>
    <n v="351.3813860279069"/>
    <d v="1899-12-30T07:15:00"/>
    <d v="1899-12-30T09:30:00"/>
    <n v="7"/>
    <n v="15"/>
    <n v="9"/>
    <n v="30"/>
    <n v="184"/>
    <n v="1086"/>
    <n v="199.82400000000001"/>
    <x v="7"/>
    <x v="6"/>
    <x v="4"/>
    <x v="2"/>
    <x v="0"/>
    <x v="2"/>
  </r>
  <r>
    <d v="2019-06-12T00:00:00"/>
    <x v="9"/>
    <x v="4"/>
    <x v="1"/>
    <x v="21"/>
    <x v="0"/>
    <x v="2"/>
    <x v="111"/>
    <x v="66"/>
    <n v="395.74921853782541"/>
    <n v="351.3813860279069"/>
    <d v="1899-12-30T10:30:00"/>
    <d v="1899-12-30T12:40:00"/>
    <n v="10"/>
    <n v="30"/>
    <n v="12"/>
    <n v="40"/>
    <n v="184"/>
    <n v="1086"/>
    <n v="199.82400000000001"/>
    <x v="7"/>
    <x v="6"/>
    <x v="4"/>
    <x v="2"/>
    <x v="0"/>
    <x v="2"/>
  </r>
  <r>
    <d v="2019-06-12T00:00:00"/>
    <x v="2"/>
    <x v="2"/>
    <x v="2"/>
    <x v="266"/>
    <x v="0"/>
    <x v="2"/>
    <x v="29"/>
    <x v="25"/>
    <n v="236.34688949060637"/>
    <n v="201.94443000170284"/>
    <d v="1899-12-30T03:00:00"/>
    <d v="1899-12-30T04:20:00"/>
    <n v="3"/>
    <n v="0"/>
    <n v="4"/>
    <n v="20"/>
    <n v="184"/>
    <n v="604"/>
    <n v="111.136"/>
    <x v="2"/>
    <x v="2"/>
    <x v="2"/>
    <x v="1"/>
    <x v="1"/>
    <x v="2"/>
  </r>
  <r>
    <d v="2019-06-12T00:00:00"/>
    <x v="33"/>
    <x v="2"/>
    <x v="1"/>
    <x v="267"/>
    <x v="0"/>
    <x v="2"/>
    <x v="31"/>
    <x v="26"/>
    <n v="239.31340170869245"/>
    <n v="208.92363712533773"/>
    <d v="1899-12-30T08:00:00"/>
    <d v="1899-12-30T09:30:00"/>
    <n v="8"/>
    <n v="0"/>
    <n v="9"/>
    <n v="30"/>
    <n v="184"/>
    <n v="602"/>
    <n v="110.768"/>
    <x v="22"/>
    <x v="19"/>
    <x v="8"/>
    <x v="1"/>
    <x v="1"/>
    <x v="2"/>
  </r>
  <r>
    <d v="2019-06-12T00:00:00"/>
    <x v="15"/>
    <x v="3"/>
    <x v="9"/>
    <x v="268"/>
    <x v="0"/>
    <x v="2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x v="2"/>
    <x v="2"/>
    <x v="2"/>
    <x v="1"/>
    <x v="1"/>
    <x v="2"/>
  </r>
  <r>
    <d v="2019-06-12T00:00:00"/>
    <x v="30"/>
    <x v="14"/>
    <x v="1"/>
    <x v="34"/>
    <x v="0"/>
    <x v="2"/>
    <x v="103"/>
    <x v="10"/>
    <n v="214.88804221212081"/>
    <n v="213.88072353634405"/>
    <d v="1899-12-30T12:35:00"/>
    <d v="1899-12-30T14:05:00"/>
    <n v="12"/>
    <n v="35"/>
    <n v="14"/>
    <n v="5"/>
    <n v="184"/>
    <n v="628"/>
    <n v="115.55200000000001"/>
    <x v="20"/>
    <x v="17"/>
    <x v="1"/>
    <x v="1"/>
    <x v="1"/>
    <x v="2"/>
  </r>
  <r>
    <d v="2019-06-12T00:00:00"/>
    <x v="34"/>
    <x v="6"/>
    <x v="9"/>
    <x v="269"/>
    <x v="0"/>
    <x v="2"/>
    <x v="20"/>
    <x v="35"/>
    <n v="239.31340170869245"/>
    <n v="208.92363712533773"/>
    <d v="1899-12-30T01:00:00"/>
    <d v="1899-12-30T02:20:00"/>
    <n v="1"/>
    <n v="0"/>
    <n v="2"/>
    <n v="20"/>
    <n v="184"/>
    <n v="602"/>
    <n v="110.768"/>
    <x v="22"/>
    <x v="19"/>
    <x v="8"/>
    <x v="1"/>
    <x v="1"/>
    <x v="2"/>
  </r>
  <r>
    <d v="2019-06-12T00:00:00"/>
    <x v="23"/>
    <x v="6"/>
    <x v="2"/>
    <x v="261"/>
    <x v="0"/>
    <x v="2"/>
    <x v="3"/>
    <x v="81"/>
    <n v="381.62004815649715"/>
    <n v="329.70071085785668"/>
    <d v="1899-12-30T23:00:00"/>
    <d v="1899-12-30T01:05:00"/>
    <n v="23"/>
    <n v="0"/>
    <n v="1"/>
    <n v="5"/>
    <n v="184"/>
    <n v="1133"/>
    <n v="208.47200000000001"/>
    <x v="15"/>
    <x v="12"/>
    <x v="6"/>
    <x v="1"/>
    <x v="1"/>
    <x v="2"/>
  </r>
  <r>
    <d v="2019-06-12T00:00:00"/>
    <x v="32"/>
    <x v="6"/>
    <x v="16"/>
    <x v="37"/>
    <x v="0"/>
    <x v="2"/>
    <x v="72"/>
    <x v="123"/>
    <n v="214.88804221212081"/>
    <n v="213.88072353634405"/>
    <d v="1899-12-30T10:20:00"/>
    <d v="1899-12-30T11:55:00"/>
    <n v="10"/>
    <n v="20"/>
    <n v="11"/>
    <n v="55"/>
    <n v="184"/>
    <n v="628"/>
    <n v="115.55200000000001"/>
    <x v="20"/>
    <x v="17"/>
    <x v="1"/>
    <x v="1"/>
    <x v="1"/>
    <x v="2"/>
  </r>
  <r>
    <d v="2019-06-12T00:00:00"/>
    <x v="112"/>
    <x v="36"/>
    <x v="1"/>
    <x v="217"/>
    <x v="0"/>
    <x v="2"/>
    <x v="189"/>
    <x v="149"/>
    <n v="627.67149707474209"/>
    <n v="512.32182352111056"/>
    <d v="1899-12-30T07:05:00"/>
    <d v="1899-12-30T10:45:00"/>
    <n v="7"/>
    <n v="5"/>
    <n v="10"/>
    <n v="45"/>
    <n v="184"/>
    <n v="1873"/>
    <n v="344.63200000000001"/>
    <x v="61"/>
    <x v="58"/>
    <x v="4"/>
    <x v="10"/>
    <x v="0"/>
    <x v="2"/>
  </r>
  <r>
    <d v="2019-06-12T00:00:00"/>
    <x v="1"/>
    <x v="1"/>
    <x v="1"/>
    <x v="33"/>
    <x v="0"/>
    <x v="2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x v="1"/>
    <x v="1"/>
    <x v="1"/>
    <x v="1"/>
    <x v="1"/>
    <x v="2"/>
  </r>
  <r>
    <d v="2019-06-12T00:00:00"/>
    <x v="113"/>
    <x v="6"/>
    <x v="38"/>
    <x v="220"/>
    <x v="0"/>
    <x v="2"/>
    <x v="62"/>
    <x v="21"/>
    <n v="627.67149707474209"/>
    <n v="512.32182352111056"/>
    <d v="1899-12-30T03:05:00"/>
    <d v="1899-12-30T06:15:00"/>
    <n v="3"/>
    <n v="5"/>
    <n v="6"/>
    <n v="15"/>
    <n v="184"/>
    <n v="1873"/>
    <n v="344.63200000000001"/>
    <x v="61"/>
    <x v="58"/>
    <x v="4"/>
    <x v="10"/>
    <x v="0"/>
    <x v="2"/>
  </r>
  <r>
    <d v="2019-06-12T00:00:00"/>
    <x v="27"/>
    <x v="6"/>
    <x v="0"/>
    <x v="35"/>
    <x v="0"/>
    <x v="2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x v="1"/>
    <x v="1"/>
    <x v="1"/>
    <x v="1"/>
    <x v="1"/>
    <x v="2"/>
  </r>
  <r>
    <d v="2019-06-12T00:00:00"/>
    <x v="103"/>
    <x v="6"/>
    <x v="19"/>
    <x v="263"/>
    <x v="0"/>
    <x v="2"/>
    <x v="142"/>
    <x v="148"/>
    <n v="256.8437361537259"/>
    <n v="276.05114265368064"/>
    <d v="1899-12-30T11:30:00"/>
    <d v="1899-12-30T13:15:00"/>
    <n v="11"/>
    <n v="30"/>
    <n v="13"/>
    <n v="15"/>
    <n v="184"/>
    <n v="879"/>
    <n v="161.73599999999999"/>
    <x v="33"/>
    <x v="30"/>
    <x v="7"/>
    <x v="1"/>
    <x v="1"/>
    <x v="2"/>
  </r>
  <r>
    <d v="2019-06-12T00:00:00"/>
    <x v="53"/>
    <x v="16"/>
    <x v="1"/>
    <x v="264"/>
    <x v="0"/>
    <x v="2"/>
    <x v="137"/>
    <x v="153"/>
    <n v="256.8437361537259"/>
    <n v="276.05114265368064"/>
    <d v="1899-12-30T13:55:00"/>
    <d v="1899-12-30T15:45:00"/>
    <n v="13"/>
    <n v="55"/>
    <n v="15"/>
    <n v="45"/>
    <n v="184"/>
    <n v="879"/>
    <n v="161.73599999999999"/>
    <x v="33"/>
    <x v="30"/>
    <x v="7"/>
    <x v="1"/>
    <x v="1"/>
    <x v="2"/>
  </r>
  <r>
    <d v="2019-06-12T00:00:00"/>
    <x v="44"/>
    <x v="18"/>
    <x v="1"/>
    <x v="60"/>
    <x v="0"/>
    <x v="2"/>
    <x v="52"/>
    <x v="53"/>
    <n v="349.088066164243"/>
    <n v="290.5657880138603"/>
    <d v="1899-12-30T04:20:00"/>
    <d v="1899-12-30T06:10:00"/>
    <n v="4"/>
    <n v="20"/>
    <n v="6"/>
    <n v="10"/>
    <n v="184"/>
    <n v="718"/>
    <n v="132.11199999999999"/>
    <x v="28"/>
    <x v="25"/>
    <x v="4"/>
    <x v="7"/>
    <x v="0"/>
    <x v="2"/>
  </r>
  <r>
    <d v="2019-06-12T00:00:00"/>
    <x v="46"/>
    <x v="20"/>
    <x v="1"/>
    <x v="139"/>
    <x v="0"/>
    <x v="2"/>
    <x v="96"/>
    <x v="102"/>
    <n v="187.46363998635809"/>
    <n v="145.81561859013829"/>
    <d v="1899-12-30T12:40:00"/>
    <d v="1899-12-30T13:45:00"/>
    <n v="12"/>
    <n v="40"/>
    <n v="13"/>
    <n v="45"/>
    <n v="184"/>
    <n v="301"/>
    <n v="55.384"/>
    <x v="30"/>
    <x v="27"/>
    <x v="1"/>
    <x v="1"/>
    <x v="1"/>
    <x v="2"/>
  </r>
  <r>
    <d v="2019-06-12T00:00:00"/>
    <x v="46"/>
    <x v="20"/>
    <x v="1"/>
    <x v="62"/>
    <x v="0"/>
    <x v="2"/>
    <x v="195"/>
    <x v="177"/>
    <n v="187.46363998635809"/>
    <n v="145.81561859013829"/>
    <d v="1899-12-30T08:35:00"/>
    <d v="1899-12-30T09:40:00"/>
    <n v="8"/>
    <n v="35"/>
    <n v="9"/>
    <n v="40"/>
    <n v="184"/>
    <n v="301"/>
    <n v="55.384"/>
    <x v="30"/>
    <x v="27"/>
    <x v="1"/>
    <x v="1"/>
    <x v="1"/>
    <x v="2"/>
  </r>
  <r>
    <d v="2019-06-12T00:00:00"/>
    <x v="47"/>
    <x v="6"/>
    <x v="21"/>
    <x v="63"/>
    <x v="0"/>
    <x v="2"/>
    <x v="55"/>
    <x v="56"/>
    <n v="349.088066164243"/>
    <n v="290.5657880138603"/>
    <d v="1899-12-30T01:40:00"/>
    <d v="1899-12-30T03:20:00"/>
    <n v="1"/>
    <n v="40"/>
    <n v="3"/>
    <n v="20"/>
    <n v="184"/>
    <n v="718"/>
    <n v="132.11199999999999"/>
    <x v="28"/>
    <x v="25"/>
    <x v="4"/>
    <x v="7"/>
    <x v="0"/>
    <x v="2"/>
  </r>
  <r>
    <d v="2019-06-12T00:00:00"/>
    <x v="49"/>
    <x v="6"/>
    <x v="23"/>
    <x v="140"/>
    <x v="0"/>
    <x v="2"/>
    <x v="46"/>
    <x v="74"/>
    <n v="187.46363998635809"/>
    <n v="145.81561859013829"/>
    <d v="1899-12-30T11:00:00"/>
    <d v="1899-12-30T12:00:00"/>
    <n v="11"/>
    <n v="0"/>
    <n v="12"/>
    <n v="0"/>
    <n v="184"/>
    <n v="301"/>
    <n v="55.384"/>
    <x v="30"/>
    <x v="27"/>
    <x v="1"/>
    <x v="1"/>
    <x v="1"/>
    <x v="2"/>
  </r>
  <r>
    <d v="2019-06-12T00:00:00"/>
    <x v="49"/>
    <x v="6"/>
    <x v="23"/>
    <x v="65"/>
    <x v="0"/>
    <x v="2"/>
    <x v="136"/>
    <x v="210"/>
    <n v="187.46363998635809"/>
    <n v="145.81561859013829"/>
    <d v="1899-12-30T06:55:00"/>
    <d v="1899-12-30T07:55:00"/>
    <n v="6"/>
    <n v="55"/>
    <n v="7"/>
    <n v="55"/>
    <n v="184"/>
    <n v="301"/>
    <n v="55.384"/>
    <x v="30"/>
    <x v="27"/>
    <x v="1"/>
    <x v="1"/>
    <x v="1"/>
    <x v="2"/>
  </r>
  <r>
    <d v="2019-06-12T00:00:00"/>
    <x v="2"/>
    <x v="2"/>
    <x v="2"/>
    <x v="84"/>
    <x v="0"/>
    <x v="2"/>
    <x v="102"/>
    <x v="115"/>
    <n v="236.34688949060637"/>
    <n v="201.94443000170284"/>
    <d v="1899-12-30T10:00:00"/>
    <d v="1899-12-30T11:20:00"/>
    <n v="10"/>
    <n v="0"/>
    <n v="11"/>
    <n v="20"/>
    <n v="178"/>
    <n v="604"/>
    <n v="107.512"/>
    <x v="2"/>
    <x v="2"/>
    <x v="2"/>
    <x v="1"/>
    <x v="1"/>
    <x v="2"/>
  </r>
  <r>
    <d v="2019-06-12T00:00:00"/>
    <x v="119"/>
    <x v="2"/>
    <x v="41"/>
    <x v="237"/>
    <x v="0"/>
    <x v="2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x v="64"/>
    <x v="61"/>
    <x v="0"/>
    <x v="6"/>
    <x v="0"/>
    <x v="2"/>
  </r>
  <r>
    <d v="2019-06-12T00:00:00"/>
    <x v="15"/>
    <x v="3"/>
    <x v="9"/>
    <x v="49"/>
    <x v="0"/>
    <x v="2"/>
    <x v="24"/>
    <x v="27"/>
    <n v="236.34688949060637"/>
    <n v="201.94443000170284"/>
    <d v="1899-12-30T14:00:00"/>
    <d v="1899-12-30T15:20:00"/>
    <n v="14"/>
    <n v="0"/>
    <n v="15"/>
    <n v="20"/>
    <n v="178"/>
    <n v="604"/>
    <n v="107.512"/>
    <x v="2"/>
    <x v="2"/>
    <x v="2"/>
    <x v="1"/>
    <x v="1"/>
    <x v="2"/>
  </r>
  <r>
    <d v="2019-06-12T00:00:00"/>
    <x v="120"/>
    <x v="40"/>
    <x v="9"/>
    <x v="239"/>
    <x v="0"/>
    <x v="2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x v="64"/>
    <x v="61"/>
    <x v="0"/>
    <x v="6"/>
    <x v="0"/>
    <x v="2"/>
  </r>
  <r>
    <d v="2019-06-12T00:00:00"/>
    <x v="37"/>
    <x v="2"/>
    <x v="18"/>
    <x v="47"/>
    <x v="0"/>
    <x v="2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x v="24"/>
    <x v="21"/>
    <x v="0"/>
    <x v="6"/>
    <x v="0"/>
    <x v="2"/>
  </r>
  <r>
    <d v="2019-06-12T00:00:00"/>
    <x v="15"/>
    <x v="3"/>
    <x v="9"/>
    <x v="26"/>
    <x v="0"/>
    <x v="2"/>
    <x v="13"/>
    <x v="29"/>
    <n v="236.34688949060637"/>
    <n v="201.94443000170284"/>
    <d v="1899-12-30T12:00:00"/>
    <d v="1899-12-30T13:20:00"/>
    <n v="12"/>
    <n v="0"/>
    <n v="13"/>
    <n v="20"/>
    <n v="178"/>
    <n v="604"/>
    <n v="107.512"/>
    <x v="2"/>
    <x v="2"/>
    <x v="2"/>
    <x v="1"/>
    <x v="1"/>
    <x v="2"/>
  </r>
  <r>
    <d v="2019-06-12T00:00:00"/>
    <x v="89"/>
    <x v="3"/>
    <x v="23"/>
    <x v="279"/>
    <x v="0"/>
    <x v="2"/>
    <x v="146"/>
    <x v="82"/>
    <n v="293.23396399985552"/>
    <n v="332.36525256500209"/>
    <d v="1899-12-30T02:45:00"/>
    <d v="1899-12-30T04:55:00"/>
    <n v="2"/>
    <n v="45"/>
    <n v="4"/>
    <n v="55"/>
    <n v="178"/>
    <n v="1213"/>
    <n v="215.91399999999999"/>
    <x v="50"/>
    <x v="47"/>
    <x v="1"/>
    <x v="1"/>
    <x v="1"/>
    <x v="2"/>
  </r>
  <r>
    <d v="2019-06-12T00:00:00"/>
    <x v="90"/>
    <x v="20"/>
    <x v="2"/>
    <x v="280"/>
    <x v="0"/>
    <x v="2"/>
    <x v="78"/>
    <x v="48"/>
    <n v="293.23396399985552"/>
    <n v="332.36525256500209"/>
    <d v="1899-12-30T05:35:00"/>
    <d v="1899-12-30T07:45:00"/>
    <n v="5"/>
    <n v="35"/>
    <n v="7"/>
    <n v="45"/>
    <n v="178"/>
    <n v="1213"/>
    <n v="215.91399999999999"/>
    <x v="50"/>
    <x v="47"/>
    <x v="1"/>
    <x v="1"/>
    <x v="1"/>
    <x v="2"/>
  </r>
  <r>
    <d v="2019-06-12T00:00:00"/>
    <x v="50"/>
    <x v="8"/>
    <x v="1"/>
    <x v="222"/>
    <x v="0"/>
    <x v="2"/>
    <x v="196"/>
    <x v="167"/>
    <n v="184.25871592968858"/>
    <n v="154.07262794368225"/>
    <d v="1899-12-30T13:50:00"/>
    <d v="1899-12-30T14:55:00"/>
    <n v="13"/>
    <n v="50"/>
    <n v="14"/>
    <n v="55"/>
    <n v="178"/>
    <n v="309"/>
    <n v="55.002000000000002"/>
    <x v="31"/>
    <x v="28"/>
    <x v="1"/>
    <x v="1"/>
    <x v="1"/>
    <x v="2"/>
  </r>
  <r>
    <d v="2019-06-12T00:00:00"/>
    <x v="114"/>
    <x v="37"/>
    <x v="1"/>
    <x v="223"/>
    <x v="0"/>
    <x v="2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x v="27"/>
    <x v="24"/>
    <x v="0"/>
    <x v="6"/>
    <x v="0"/>
    <x v="2"/>
  </r>
  <r>
    <d v="2019-06-12T00:00:00"/>
    <x v="52"/>
    <x v="6"/>
    <x v="7"/>
    <x v="224"/>
    <x v="0"/>
    <x v="2"/>
    <x v="13"/>
    <x v="17"/>
    <n v="184.25871592968858"/>
    <n v="154.07262794368225"/>
    <d v="1899-12-30T12:00:00"/>
    <d v="1899-12-30T13:10:00"/>
    <n v="12"/>
    <n v="0"/>
    <n v="13"/>
    <n v="10"/>
    <n v="178"/>
    <n v="309"/>
    <n v="55.002000000000002"/>
    <x v="31"/>
    <x v="28"/>
    <x v="1"/>
    <x v="1"/>
    <x v="1"/>
    <x v="2"/>
  </r>
  <r>
    <d v="2019-06-12T00:00:00"/>
    <x v="43"/>
    <x v="6"/>
    <x v="20"/>
    <x v="59"/>
    <x v="0"/>
    <x v="2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x v="27"/>
    <x v="24"/>
    <x v="0"/>
    <x v="6"/>
    <x v="0"/>
    <x v="2"/>
  </r>
  <r>
    <d v="2019-06-12T00:00:00"/>
    <x v="28"/>
    <x v="6"/>
    <x v="11"/>
    <x v="226"/>
    <x v="0"/>
    <x v="2"/>
    <x v="31"/>
    <x v="125"/>
    <n v="174.57236893439588"/>
    <n v="168.20824934473262"/>
    <d v="1899-12-30T08:00:00"/>
    <d v="1899-12-30T09:10:00"/>
    <n v="8"/>
    <n v="0"/>
    <n v="9"/>
    <n v="10"/>
    <n v="178"/>
    <n v="430"/>
    <n v="76.540000000000006"/>
    <x v="19"/>
    <x v="16"/>
    <x v="3"/>
    <x v="1"/>
    <x v="1"/>
    <x v="2"/>
  </r>
  <r>
    <d v="2019-06-12T00:00:00"/>
    <x v="29"/>
    <x v="12"/>
    <x v="1"/>
    <x v="227"/>
    <x v="0"/>
    <x v="2"/>
    <x v="114"/>
    <x v="13"/>
    <n v="174.57236893439588"/>
    <n v="168.20824934473262"/>
    <d v="1899-12-30T09:50:00"/>
    <d v="1899-12-30T11:05:00"/>
    <n v="9"/>
    <n v="50"/>
    <n v="11"/>
    <n v="5"/>
    <n v="178"/>
    <n v="430"/>
    <n v="76.540000000000006"/>
    <x v="19"/>
    <x v="16"/>
    <x v="3"/>
    <x v="1"/>
    <x v="1"/>
    <x v="2"/>
  </r>
  <r>
    <d v="2019-06-12T00:00:00"/>
    <x v="73"/>
    <x v="18"/>
    <x v="2"/>
    <x v="104"/>
    <x v="0"/>
    <x v="2"/>
    <x v="79"/>
    <x v="85"/>
    <n v="343.25439636723399"/>
    <n v="347.63650227556832"/>
    <d v="1899-12-30T12:05:00"/>
    <d v="1899-12-30T14:15:00"/>
    <n v="12"/>
    <n v="5"/>
    <n v="14"/>
    <n v="15"/>
    <n v="184"/>
    <n v="967"/>
    <n v="177.928"/>
    <x v="43"/>
    <x v="40"/>
    <x v="4"/>
    <x v="7"/>
    <x v="0"/>
    <x v="2"/>
  </r>
  <r>
    <d v="2019-06-12T00:00:00"/>
    <x v="2"/>
    <x v="2"/>
    <x v="2"/>
    <x v="106"/>
    <x v="0"/>
    <x v="2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x v="2"/>
    <x v="2"/>
    <x v="2"/>
    <x v="1"/>
    <x v="1"/>
    <x v="2"/>
  </r>
  <r>
    <d v="2019-06-12T00:00:00"/>
    <x v="2"/>
    <x v="2"/>
    <x v="2"/>
    <x v="228"/>
    <x v="0"/>
    <x v="2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x v="2"/>
    <x v="2"/>
    <x v="2"/>
    <x v="1"/>
    <x v="1"/>
    <x v="2"/>
  </r>
  <r>
    <d v="2019-06-12T00:00:00"/>
    <x v="74"/>
    <x v="3"/>
    <x v="21"/>
    <x v="107"/>
    <x v="0"/>
    <x v="2"/>
    <x v="40"/>
    <x v="115"/>
    <n v="343.25439636723399"/>
    <n v="347.63650227556832"/>
    <d v="1899-12-30T09:10:00"/>
    <d v="1899-12-30T11:20:00"/>
    <n v="9"/>
    <n v="10"/>
    <n v="11"/>
    <n v="20"/>
    <n v="184"/>
    <n v="967"/>
    <n v="177.928"/>
    <x v="43"/>
    <x v="40"/>
    <x v="4"/>
    <x v="7"/>
    <x v="0"/>
    <x v="2"/>
  </r>
  <r>
    <d v="2019-06-12T00:00:00"/>
    <x v="15"/>
    <x v="3"/>
    <x v="9"/>
    <x v="108"/>
    <x v="0"/>
    <x v="2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x v="2"/>
    <x v="2"/>
    <x v="2"/>
    <x v="1"/>
    <x v="1"/>
    <x v="2"/>
  </r>
  <r>
    <d v="2019-06-12T00:00:00"/>
    <x v="1"/>
    <x v="1"/>
    <x v="1"/>
    <x v="29"/>
    <x v="0"/>
    <x v="2"/>
    <x v="11"/>
    <x v="51"/>
    <n v="152.0752852438888"/>
    <n v="122.84237101537613"/>
    <d v="1899-12-30T04:50:00"/>
    <d v="1899-12-30T05:40:00"/>
    <n v="4"/>
    <n v="50"/>
    <n v="5"/>
    <n v="40"/>
    <n v="184"/>
    <n v="214"/>
    <n v="39.375999999999998"/>
    <x v="1"/>
    <x v="1"/>
    <x v="1"/>
    <x v="1"/>
    <x v="1"/>
    <x v="2"/>
  </r>
  <r>
    <d v="2019-06-12T00:00:00"/>
    <x v="27"/>
    <x v="6"/>
    <x v="0"/>
    <x v="30"/>
    <x v="0"/>
    <x v="2"/>
    <x v="197"/>
    <x v="8"/>
    <n v="152.0752852438888"/>
    <n v="122.84237101537613"/>
    <d v="1899-12-30T03:20:00"/>
    <d v="1899-12-30T04:10:00"/>
    <n v="3"/>
    <n v="20"/>
    <n v="4"/>
    <n v="10"/>
    <n v="184"/>
    <n v="214"/>
    <n v="39.375999999999998"/>
    <x v="1"/>
    <x v="1"/>
    <x v="1"/>
    <x v="1"/>
    <x v="1"/>
    <x v="2"/>
  </r>
  <r>
    <d v="2019-06-12T00:00:00"/>
    <x v="42"/>
    <x v="17"/>
    <x v="1"/>
    <x v="189"/>
    <x v="0"/>
    <x v="2"/>
    <x v="114"/>
    <x v="123"/>
    <n v="284.2128245548555"/>
    <n v="306.08961374632247"/>
    <d v="1899-12-30T09:50:00"/>
    <d v="1899-12-30T11:55:00"/>
    <n v="9"/>
    <n v="50"/>
    <n v="11"/>
    <n v="55"/>
    <n v="184"/>
    <n v="1107"/>
    <n v="203.68799999999999"/>
    <x v="21"/>
    <x v="18"/>
    <x v="7"/>
    <x v="1"/>
    <x v="1"/>
    <x v="2"/>
  </r>
  <r>
    <d v="2019-06-12T00:00:00"/>
    <x v="34"/>
    <x v="6"/>
    <x v="9"/>
    <x v="166"/>
    <x v="0"/>
    <x v="2"/>
    <x v="126"/>
    <x v="141"/>
    <n v="239.31340170869245"/>
    <n v="208.92363712533773"/>
    <d v="1899-12-30T13:25:00"/>
    <d v="1899-12-30T14:45:00"/>
    <n v="13"/>
    <n v="25"/>
    <n v="14"/>
    <n v="45"/>
    <n v="184"/>
    <n v="602"/>
    <n v="110.768"/>
    <x v="22"/>
    <x v="19"/>
    <x v="8"/>
    <x v="1"/>
    <x v="1"/>
    <x v="2"/>
  </r>
  <r>
    <d v="2019-06-12T00:00:00"/>
    <x v="31"/>
    <x v="6"/>
    <x v="15"/>
    <x v="192"/>
    <x v="0"/>
    <x v="2"/>
    <x v="35"/>
    <x v="125"/>
    <n v="284.2128245548555"/>
    <n v="306.08961374632247"/>
    <d v="1899-12-30T07:00:00"/>
    <d v="1899-12-30T09:10:00"/>
    <n v="7"/>
    <n v="0"/>
    <n v="9"/>
    <n v="10"/>
    <n v="184"/>
    <n v="1107"/>
    <n v="203.68799999999999"/>
    <x v="21"/>
    <x v="18"/>
    <x v="7"/>
    <x v="1"/>
    <x v="1"/>
    <x v="2"/>
  </r>
  <r>
    <d v="2019-06-12T00:00:00"/>
    <x v="2"/>
    <x v="2"/>
    <x v="2"/>
    <x v="418"/>
    <x v="0"/>
    <x v="2"/>
    <x v="18"/>
    <x v="108"/>
    <n v="236.34688949060637"/>
    <n v="201.94443000170284"/>
    <d v="1899-12-30T09:55:00"/>
    <d v="1899-12-30T11:15:00"/>
    <n v="9"/>
    <n v="55"/>
    <n v="11"/>
    <n v="15"/>
    <n v="203"/>
    <n v="604"/>
    <n v="122.61199999999999"/>
    <x v="2"/>
    <x v="2"/>
    <x v="2"/>
    <x v="1"/>
    <x v="1"/>
    <x v="2"/>
  </r>
  <r>
    <d v="2019-06-12T00:00:00"/>
    <x v="15"/>
    <x v="3"/>
    <x v="9"/>
    <x v="375"/>
    <x v="0"/>
    <x v="2"/>
    <x v="57"/>
    <x v="130"/>
    <n v="236.34688949060637"/>
    <n v="201.94443000170284"/>
    <d v="1899-12-30T07:30:00"/>
    <d v="1899-12-30T08:50:00"/>
    <n v="7"/>
    <n v="30"/>
    <n v="8"/>
    <n v="50"/>
    <n v="203"/>
    <n v="604"/>
    <n v="122.61199999999999"/>
    <x v="2"/>
    <x v="2"/>
    <x v="2"/>
    <x v="1"/>
    <x v="1"/>
    <x v="2"/>
  </r>
  <r>
    <d v="2019-06-12T00:00:00"/>
    <x v="15"/>
    <x v="3"/>
    <x v="9"/>
    <x v="296"/>
    <x v="0"/>
    <x v="2"/>
    <x v="51"/>
    <x v="82"/>
    <n v="236.34688949060637"/>
    <n v="201.94443000170284"/>
    <d v="1899-12-30T03:30:00"/>
    <d v="1899-12-30T04:55:00"/>
    <n v="3"/>
    <n v="30"/>
    <n v="4"/>
    <n v="55"/>
    <n v="203"/>
    <n v="604"/>
    <n v="122.61199999999999"/>
    <x v="2"/>
    <x v="2"/>
    <x v="2"/>
    <x v="1"/>
    <x v="1"/>
    <x v="2"/>
  </r>
  <r>
    <d v="2019-06-12T00:00:00"/>
    <x v="2"/>
    <x v="2"/>
    <x v="2"/>
    <x v="210"/>
    <x v="0"/>
    <x v="2"/>
    <x v="117"/>
    <x v="11"/>
    <n v="236.34688949060637"/>
    <n v="201.94443000170284"/>
    <d v="1899-12-30T05:25:00"/>
    <d v="1899-12-30T06:45:00"/>
    <n v="5"/>
    <n v="25"/>
    <n v="6"/>
    <n v="45"/>
    <n v="203"/>
    <n v="604"/>
    <n v="122.61199999999999"/>
    <x v="2"/>
    <x v="2"/>
    <x v="2"/>
    <x v="1"/>
    <x v="1"/>
    <x v="3"/>
  </r>
  <r>
    <d v="2019-06-12T00:00:00"/>
    <x v="126"/>
    <x v="8"/>
    <x v="42"/>
    <x v="252"/>
    <x v="0"/>
    <x v="2"/>
    <x v="177"/>
    <x v="211"/>
    <n v="578.68727208930932"/>
    <n v="440.84129460618277"/>
    <d v="1899-12-30T12:50:00"/>
    <d v="1899-12-30T16:50:00"/>
    <n v="12"/>
    <n v="50"/>
    <n v="16"/>
    <n v="50"/>
    <n v="203"/>
    <n v="2483"/>
    <n v="504.04899999999998"/>
    <x v="67"/>
    <x v="63"/>
    <x v="0"/>
    <x v="8"/>
    <x v="0"/>
    <x v="0"/>
  </r>
  <r>
    <d v="2019-06-12T00:00:00"/>
    <x v="127"/>
    <x v="41"/>
    <x v="7"/>
    <x v="253"/>
    <x v="0"/>
    <x v="2"/>
    <x v="192"/>
    <x v="175"/>
    <n v="578.68727208930932"/>
    <n v="440.84129460618277"/>
    <d v="1899-12-30T17:50:00"/>
    <d v="1899-12-30T21:50:00"/>
    <n v="17"/>
    <n v="50"/>
    <n v="21"/>
    <n v="50"/>
    <n v="203"/>
    <n v="2483"/>
    <n v="504.04899999999998"/>
    <x v="67"/>
    <x v="63"/>
    <x v="0"/>
    <x v="8"/>
    <x v="0"/>
    <x v="0"/>
  </r>
  <r>
    <d v="2019-06-12T00:00:00"/>
    <x v="12"/>
    <x v="3"/>
    <x v="7"/>
    <x v="419"/>
    <x v="0"/>
    <x v="2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x v="9"/>
    <x v="7"/>
    <x v="1"/>
    <x v="1"/>
    <x v="1"/>
    <x v="2"/>
  </r>
  <r>
    <d v="2019-06-12T00:00:00"/>
    <x v="11"/>
    <x v="8"/>
    <x v="2"/>
    <x v="254"/>
    <x v="0"/>
    <x v="2"/>
    <x v="3"/>
    <x v="146"/>
    <n v="292.75199550278143"/>
    <n v="283.06606117169179"/>
    <d v="1899-12-30T23:00:00"/>
    <d v="1899-12-30T00:55:00"/>
    <n v="23"/>
    <n v="0"/>
    <n v="0"/>
    <n v="55"/>
    <n v="203"/>
    <n v="1062"/>
    <n v="215.58600000000001"/>
    <x v="9"/>
    <x v="7"/>
    <x v="1"/>
    <x v="1"/>
    <x v="1"/>
    <x v="2"/>
  </r>
  <r>
    <d v="2019-06-12T00:00:00"/>
    <x v="12"/>
    <x v="3"/>
    <x v="7"/>
    <x v="282"/>
    <x v="0"/>
    <x v="2"/>
    <x v="136"/>
    <x v="130"/>
    <n v="292.75199550278143"/>
    <n v="283.06606117169179"/>
    <d v="1899-12-30T06:55:00"/>
    <d v="1899-12-30T08:50:00"/>
    <n v="6"/>
    <n v="55"/>
    <n v="8"/>
    <n v="50"/>
    <n v="203"/>
    <n v="1062"/>
    <n v="215.58600000000001"/>
    <x v="9"/>
    <x v="7"/>
    <x v="1"/>
    <x v="1"/>
    <x v="1"/>
    <x v="2"/>
  </r>
  <r>
    <d v="2019-06-12T00:00:00"/>
    <x v="11"/>
    <x v="8"/>
    <x v="2"/>
    <x v="420"/>
    <x v="0"/>
    <x v="2"/>
    <x v="165"/>
    <x v="169"/>
    <n v="292.75199550278143"/>
    <n v="283.06606117169179"/>
    <d v="1899-12-30T04:10:00"/>
    <d v="1899-12-30T06:05:00"/>
    <n v="4"/>
    <n v="10"/>
    <n v="6"/>
    <n v="5"/>
    <n v="203"/>
    <n v="1062"/>
    <n v="215.58600000000001"/>
    <x v="9"/>
    <x v="7"/>
    <x v="1"/>
    <x v="1"/>
    <x v="1"/>
    <x v="3"/>
  </r>
  <r>
    <d v="2019-06-12T00:00:00"/>
    <x v="46"/>
    <x v="20"/>
    <x v="1"/>
    <x v="398"/>
    <x v="0"/>
    <x v="2"/>
    <x v="154"/>
    <x v="35"/>
    <n v="187.46363998635809"/>
    <n v="145.81561859013829"/>
    <d v="1899-12-30T01:15:00"/>
    <d v="1899-12-30T02:20:00"/>
    <n v="1"/>
    <n v="15"/>
    <n v="2"/>
    <n v="20"/>
    <n v="203"/>
    <n v="301"/>
    <n v="61.103000000000002"/>
    <x v="30"/>
    <x v="27"/>
    <x v="1"/>
    <x v="1"/>
    <x v="1"/>
    <x v="2"/>
  </r>
  <r>
    <d v="2019-06-12T00:00:00"/>
    <x v="130"/>
    <x v="38"/>
    <x v="1"/>
    <x v="260"/>
    <x v="0"/>
    <x v="2"/>
    <x v="91"/>
    <x v="96"/>
    <n v="423.5973318768896"/>
    <n v="491.6516648738675"/>
    <d v="1899-12-30T07:20:00"/>
    <d v="1899-12-30T10:10:00"/>
    <n v="7"/>
    <n v="20"/>
    <n v="10"/>
    <n v="10"/>
    <n v="203"/>
    <n v="1489"/>
    <n v="302.267"/>
    <x v="69"/>
    <x v="65"/>
    <x v="0"/>
    <x v="11"/>
    <x v="0"/>
    <x v="2"/>
  </r>
  <r>
    <d v="2019-06-12T00:00:00"/>
    <x v="30"/>
    <x v="14"/>
    <x v="1"/>
    <x v="219"/>
    <x v="0"/>
    <x v="2"/>
    <x v="126"/>
    <x v="167"/>
    <n v="214.88804221212081"/>
    <n v="213.88072353634405"/>
    <d v="1899-12-30T13:25:00"/>
    <d v="1899-12-30T14:55:00"/>
    <n v="13"/>
    <n v="25"/>
    <n v="14"/>
    <n v="55"/>
    <n v="203"/>
    <n v="628"/>
    <n v="127.48399999999999"/>
    <x v="20"/>
    <x v="17"/>
    <x v="1"/>
    <x v="1"/>
    <x v="1"/>
    <x v="2"/>
  </r>
  <r>
    <d v="2019-06-12T00:00:00"/>
    <x v="131"/>
    <x v="6"/>
    <x v="39"/>
    <x v="262"/>
    <x v="0"/>
    <x v="2"/>
    <x v="107"/>
    <x v="40"/>
    <n v="423.5973318768896"/>
    <n v="491.6516648738675"/>
    <d v="1899-12-30T03:35:00"/>
    <d v="1899-12-30T06:20:00"/>
    <n v="3"/>
    <n v="35"/>
    <n v="6"/>
    <n v="20"/>
    <n v="203"/>
    <n v="1489"/>
    <n v="302.267"/>
    <x v="69"/>
    <x v="65"/>
    <x v="0"/>
    <x v="11"/>
    <x v="0"/>
    <x v="2"/>
  </r>
  <r>
    <d v="2019-06-12T00:00:00"/>
    <x v="32"/>
    <x v="6"/>
    <x v="16"/>
    <x v="221"/>
    <x v="0"/>
    <x v="2"/>
    <x v="39"/>
    <x v="137"/>
    <n v="214.88804221212081"/>
    <n v="213.88072353634405"/>
    <d v="1899-12-30T11:10:00"/>
    <d v="1899-12-30T12:45:00"/>
    <n v="11"/>
    <n v="10"/>
    <n v="12"/>
    <n v="45"/>
    <n v="203"/>
    <n v="628"/>
    <n v="127.48399999999999"/>
    <x v="20"/>
    <x v="17"/>
    <x v="1"/>
    <x v="1"/>
    <x v="1"/>
    <x v="2"/>
  </r>
  <r>
    <d v="2019-06-12T00:00:00"/>
    <x v="201"/>
    <x v="6"/>
    <x v="56"/>
    <x v="421"/>
    <x v="0"/>
    <x v="2"/>
    <x v="72"/>
    <x v="57"/>
    <n v="552.57833325714284"/>
    <n v="448.80975091956486"/>
    <d v="1899-12-30T10:20:00"/>
    <d v="1899-12-30T13:50:00"/>
    <n v="10"/>
    <n v="20"/>
    <n v="13"/>
    <n v="50"/>
    <n v="203"/>
    <n v="1918"/>
    <n v="389.35399999999998"/>
    <x v="103"/>
    <x v="99"/>
    <x v="0"/>
    <x v="8"/>
    <x v="0"/>
    <x v="0"/>
  </r>
  <r>
    <d v="2019-06-12T00:00:00"/>
    <x v="202"/>
    <x v="57"/>
    <x v="1"/>
    <x v="422"/>
    <x v="0"/>
    <x v="2"/>
    <x v="106"/>
    <x v="212"/>
    <n v="552.57833325714284"/>
    <n v="448.80975091956486"/>
    <d v="1899-12-30T14:50:00"/>
    <d v="1899-12-30T18:35:00"/>
    <n v="14"/>
    <n v="50"/>
    <n v="18"/>
    <n v="35"/>
    <n v="203"/>
    <n v="1918"/>
    <n v="389.35399999999998"/>
    <x v="103"/>
    <x v="99"/>
    <x v="0"/>
    <x v="8"/>
    <x v="0"/>
    <x v="0"/>
  </r>
  <r>
    <d v="2019-06-12T00:00:00"/>
    <x v="11"/>
    <x v="8"/>
    <x v="2"/>
    <x v="281"/>
    <x v="0"/>
    <x v="2"/>
    <x v="193"/>
    <x v="35"/>
    <n v="292.75199550278143"/>
    <n v="283.06606117169179"/>
    <d v="1899-12-30T00:25:00"/>
    <d v="1899-12-30T02:20:00"/>
    <n v="0"/>
    <n v="25"/>
    <n v="2"/>
    <n v="20"/>
    <n v="203"/>
    <n v="1062"/>
    <n v="215.58600000000001"/>
    <x v="9"/>
    <x v="7"/>
    <x v="1"/>
    <x v="1"/>
    <x v="1"/>
    <x v="2"/>
  </r>
  <r>
    <d v="2019-06-12T00:00:00"/>
    <x v="28"/>
    <x v="6"/>
    <x v="11"/>
    <x v="31"/>
    <x v="0"/>
    <x v="2"/>
    <x v="81"/>
    <x v="144"/>
    <n v="174.57236893439588"/>
    <n v="168.20824934473262"/>
    <d v="1899-12-30T06:00:00"/>
    <d v="1899-12-30T07:10:00"/>
    <n v="6"/>
    <n v="0"/>
    <n v="7"/>
    <n v="10"/>
    <n v="203"/>
    <n v="430"/>
    <n v="87.29"/>
    <x v="19"/>
    <x v="16"/>
    <x v="3"/>
    <x v="1"/>
    <x v="1"/>
    <x v="2"/>
  </r>
  <r>
    <d v="2019-06-12T00:00:00"/>
    <x v="29"/>
    <x v="12"/>
    <x v="1"/>
    <x v="32"/>
    <x v="0"/>
    <x v="2"/>
    <x v="5"/>
    <x v="18"/>
    <n v="174.57236893439588"/>
    <n v="168.20824934473262"/>
    <d v="1899-12-30T07:50:00"/>
    <d v="1899-12-30T09:05:00"/>
    <n v="7"/>
    <n v="50"/>
    <n v="9"/>
    <n v="5"/>
    <n v="203"/>
    <n v="430"/>
    <n v="87.29"/>
    <x v="19"/>
    <x v="16"/>
    <x v="3"/>
    <x v="1"/>
    <x v="1"/>
    <x v="2"/>
  </r>
  <r>
    <d v="2019-06-12T00:00:00"/>
    <x v="22"/>
    <x v="3"/>
    <x v="1"/>
    <x v="171"/>
    <x v="0"/>
    <x v="2"/>
    <x v="29"/>
    <x v="49"/>
    <n v="381.62004815649715"/>
    <n v="329.70071085785668"/>
    <d v="1899-12-30T03:00:00"/>
    <d v="1899-12-30T05:10:00"/>
    <n v="3"/>
    <n v="0"/>
    <n v="5"/>
    <n v="10"/>
    <n v="203"/>
    <n v="1133"/>
    <n v="229.999"/>
    <x v="15"/>
    <x v="12"/>
    <x v="6"/>
    <x v="1"/>
    <x v="1"/>
    <x v="2"/>
  </r>
  <r>
    <d v="2019-06-12T00:00:00"/>
    <x v="46"/>
    <x v="20"/>
    <x v="1"/>
    <x v="241"/>
    <x v="0"/>
    <x v="2"/>
    <x v="133"/>
    <x v="71"/>
    <n v="187.46363998635809"/>
    <n v="145.81561859013829"/>
    <d v="1899-12-30T10:40:00"/>
    <d v="1899-12-30T11:45:00"/>
    <n v="10"/>
    <n v="40"/>
    <n v="11"/>
    <n v="45"/>
    <n v="203"/>
    <n v="301"/>
    <n v="61.103000000000002"/>
    <x v="30"/>
    <x v="27"/>
    <x v="1"/>
    <x v="1"/>
    <x v="1"/>
    <x v="2"/>
  </r>
  <r>
    <d v="2019-06-12T00:00:00"/>
    <x v="49"/>
    <x v="6"/>
    <x v="23"/>
    <x v="245"/>
    <x v="0"/>
    <x v="2"/>
    <x v="101"/>
    <x v="100"/>
    <n v="187.46363998635809"/>
    <n v="145.81561859013829"/>
    <d v="1899-12-30T09:00:00"/>
    <d v="1899-12-30T10:00:00"/>
    <n v="9"/>
    <n v="0"/>
    <n v="10"/>
    <n v="0"/>
    <n v="203"/>
    <n v="301"/>
    <n v="61.103000000000002"/>
    <x v="30"/>
    <x v="27"/>
    <x v="1"/>
    <x v="1"/>
    <x v="1"/>
    <x v="2"/>
  </r>
  <r>
    <d v="2019-06-12T00:00:00"/>
    <x v="50"/>
    <x v="8"/>
    <x v="1"/>
    <x v="211"/>
    <x v="0"/>
    <x v="2"/>
    <x v="124"/>
    <x v="90"/>
    <n v="184.25871592968858"/>
    <n v="154.07262794368225"/>
    <d v="1899-12-30T03:55:00"/>
    <d v="1899-12-30T05:00:00"/>
    <n v="3"/>
    <n v="55"/>
    <n v="5"/>
    <n v="0"/>
    <n v="203"/>
    <n v="309"/>
    <n v="62.726999999999997"/>
    <x v="31"/>
    <x v="28"/>
    <x v="1"/>
    <x v="1"/>
    <x v="1"/>
    <x v="2"/>
  </r>
  <r>
    <d v="2019-06-12T00:00:00"/>
    <x v="25"/>
    <x v="3"/>
    <x v="13"/>
    <x v="27"/>
    <x v="0"/>
    <x v="2"/>
    <x v="26"/>
    <x v="30"/>
    <n v="144.22284421048835"/>
    <n v="208.66190231342807"/>
    <d v="1899-12-30T23:45:00"/>
    <d v="1899-12-30T01:15:00"/>
    <n v="23"/>
    <n v="45"/>
    <n v="1"/>
    <n v="15"/>
    <n v="203"/>
    <n v="689"/>
    <n v="139.86699999999999"/>
    <x v="17"/>
    <x v="14"/>
    <x v="3"/>
    <x v="1"/>
    <x v="1"/>
    <x v="2"/>
  </r>
  <r>
    <d v="2019-06-12T00:00:00"/>
    <x v="23"/>
    <x v="6"/>
    <x v="2"/>
    <x v="293"/>
    <x v="0"/>
    <x v="2"/>
    <x v="24"/>
    <x v="158"/>
    <n v="381.62004815649715"/>
    <n v="329.70071085785668"/>
    <d v="1899-12-30T14:00:00"/>
    <d v="1899-12-30T16:05:00"/>
    <n v="14"/>
    <n v="0"/>
    <n v="16"/>
    <n v="5"/>
    <n v="203"/>
    <n v="1133"/>
    <n v="229.999"/>
    <x v="15"/>
    <x v="12"/>
    <x v="6"/>
    <x v="1"/>
    <x v="1"/>
    <x v="2"/>
  </r>
  <r>
    <d v="2019-06-12T00:00:00"/>
    <x v="54"/>
    <x v="21"/>
    <x v="1"/>
    <x v="72"/>
    <x v="0"/>
    <x v="2"/>
    <x v="1"/>
    <x v="47"/>
    <n v="547.42184353136531"/>
    <n v="479.39020299358214"/>
    <d v="1899-12-30T07:15:00"/>
    <d v="1899-12-30T10:15:00"/>
    <n v="7"/>
    <n v="15"/>
    <n v="10"/>
    <n v="15"/>
    <n v="203"/>
    <n v="1530"/>
    <n v="310.58999999999997"/>
    <x v="34"/>
    <x v="31"/>
    <x v="0"/>
    <x v="8"/>
    <x v="0"/>
    <x v="2"/>
  </r>
  <r>
    <d v="2019-06-12T00:00:00"/>
    <x v="75"/>
    <x v="8"/>
    <x v="30"/>
    <x v="111"/>
    <x v="0"/>
    <x v="2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x v="44"/>
    <x v="41"/>
    <x v="0"/>
    <x v="0"/>
    <x v="0"/>
    <x v="2"/>
  </r>
  <r>
    <d v="2019-06-12T00:00:00"/>
    <x v="77"/>
    <x v="27"/>
    <x v="7"/>
    <x v="114"/>
    <x v="0"/>
    <x v="2"/>
    <x v="86"/>
    <x v="89"/>
    <n v="628.37086910167432"/>
    <n v="800.94786178298557"/>
    <d v="1899-12-30T21:20:00"/>
    <d v="1899-12-30T02:15:00"/>
    <n v="21"/>
    <n v="20"/>
    <n v="2"/>
    <n v="15"/>
    <n v="203"/>
    <n v="3302"/>
    <n v="670.30600000000004"/>
    <x v="44"/>
    <x v="41"/>
    <x v="0"/>
    <x v="0"/>
    <x v="0"/>
    <x v="2"/>
  </r>
  <r>
    <d v="2019-06-12T00:00:00"/>
    <x v="55"/>
    <x v="6"/>
    <x v="24"/>
    <x v="74"/>
    <x v="0"/>
    <x v="2"/>
    <x v="62"/>
    <x v="53"/>
    <n v="547.42184353136531"/>
    <n v="479.39020299358214"/>
    <d v="1899-12-30T03:05:00"/>
    <d v="1899-12-30T06:10:00"/>
    <n v="3"/>
    <n v="5"/>
    <n v="6"/>
    <n v="10"/>
    <n v="203"/>
    <n v="1530"/>
    <n v="310.58999999999997"/>
    <x v="34"/>
    <x v="31"/>
    <x v="0"/>
    <x v="8"/>
    <x v="0"/>
    <x v="2"/>
  </r>
  <r>
    <d v="2019-06-12T00:00:00"/>
    <x v="52"/>
    <x v="6"/>
    <x v="7"/>
    <x v="423"/>
    <x v="0"/>
    <x v="2"/>
    <x v="180"/>
    <x v="182"/>
    <n v="184.25871592968858"/>
    <n v="154.07262794368225"/>
    <d v="1899-12-30T12:20:00"/>
    <d v="1899-12-30T13:30:00"/>
    <n v="12"/>
    <n v="20"/>
    <n v="13"/>
    <n v="30"/>
    <n v="203"/>
    <n v="309"/>
    <n v="62.726999999999997"/>
    <x v="31"/>
    <x v="28"/>
    <x v="1"/>
    <x v="1"/>
    <x v="1"/>
    <x v="1"/>
  </r>
  <r>
    <d v="2019-06-12T00:00:00"/>
    <x v="61"/>
    <x v="8"/>
    <x v="25"/>
    <x v="87"/>
    <x v="0"/>
    <x v="2"/>
    <x v="177"/>
    <x v="27"/>
    <n v="325.82316026504782"/>
    <n v="295.27678687126377"/>
    <d v="1899-12-30T12:50:00"/>
    <d v="1899-12-30T15:20:00"/>
    <n v="12"/>
    <n v="50"/>
    <n v="15"/>
    <n v="20"/>
    <n v="203"/>
    <n v="1180"/>
    <n v="239.54"/>
    <x v="37"/>
    <x v="34"/>
    <x v="0"/>
    <x v="8"/>
    <x v="0"/>
    <x v="0"/>
  </r>
  <r>
    <d v="2019-06-12T00:00:00"/>
    <x v="63"/>
    <x v="23"/>
    <x v="7"/>
    <x v="89"/>
    <x v="0"/>
    <x v="2"/>
    <x v="198"/>
    <x v="70"/>
    <n v="325.82316026504782"/>
    <n v="295.27678687126377"/>
    <d v="1899-12-30T16:20:00"/>
    <d v="1899-12-30T18:40:00"/>
    <n v="16"/>
    <n v="20"/>
    <n v="18"/>
    <n v="40"/>
    <n v="203"/>
    <n v="1180"/>
    <n v="239.54"/>
    <x v="37"/>
    <x v="34"/>
    <x v="0"/>
    <x v="8"/>
    <x v="0"/>
    <x v="0"/>
  </r>
  <r>
    <d v="2019-06-12T00:00:00"/>
    <x v="52"/>
    <x v="6"/>
    <x v="7"/>
    <x v="215"/>
    <x v="0"/>
    <x v="2"/>
    <x v="0"/>
    <x v="133"/>
    <n v="184.25871592968858"/>
    <n v="154.07262794368225"/>
    <d v="1899-12-30T02:05:00"/>
    <d v="1899-12-30T03:15:00"/>
    <n v="2"/>
    <n v="5"/>
    <n v="3"/>
    <n v="15"/>
    <n v="203"/>
    <n v="309"/>
    <n v="62.726999999999997"/>
    <x v="31"/>
    <x v="28"/>
    <x v="1"/>
    <x v="1"/>
    <x v="1"/>
    <x v="2"/>
  </r>
  <r>
    <d v="2019-06-12T00:00:00"/>
    <x v="203"/>
    <x v="29"/>
    <x v="2"/>
    <x v="424"/>
    <x v="0"/>
    <x v="2"/>
    <x v="89"/>
    <x v="149"/>
    <n v="351.1790987825496"/>
    <n v="374.97155534573915"/>
    <d v="1899-12-30T08:15:00"/>
    <d v="1899-12-30T10:45:00"/>
    <n v="8"/>
    <n v="15"/>
    <n v="10"/>
    <n v="45"/>
    <n v="203"/>
    <n v="1075"/>
    <n v="218.22499999999999"/>
    <x v="104"/>
    <x v="100"/>
    <x v="0"/>
    <x v="8"/>
    <x v="0"/>
    <x v="2"/>
  </r>
  <r>
    <d v="2019-06-12T00:00:00"/>
    <x v="204"/>
    <x v="3"/>
    <x v="32"/>
    <x v="425"/>
    <x v="0"/>
    <x v="2"/>
    <x v="119"/>
    <x v="101"/>
    <n v="351.1790987825496"/>
    <n v="374.97155534573915"/>
    <d v="1899-12-30T04:55:00"/>
    <d v="1899-12-30T07:15:00"/>
    <n v="4"/>
    <n v="55"/>
    <n v="7"/>
    <n v="15"/>
    <n v="203"/>
    <n v="1075"/>
    <n v="218.22499999999999"/>
    <x v="104"/>
    <x v="100"/>
    <x v="0"/>
    <x v="8"/>
    <x v="0"/>
    <x v="2"/>
  </r>
  <r>
    <d v="2019-06-12T00:00:00"/>
    <x v="23"/>
    <x v="6"/>
    <x v="2"/>
    <x v="145"/>
    <x v="0"/>
    <x v="2"/>
    <x v="36"/>
    <x v="105"/>
    <n v="381.62004815649715"/>
    <n v="329.70071085785668"/>
    <d v="1899-12-30T02:00:00"/>
    <d v="1899-12-30T04:05:00"/>
    <n v="2"/>
    <n v="0"/>
    <n v="4"/>
    <n v="5"/>
    <n v="203"/>
    <n v="1133"/>
    <n v="229.999"/>
    <x v="15"/>
    <x v="12"/>
    <x v="6"/>
    <x v="1"/>
    <x v="1"/>
    <x v="2"/>
  </r>
  <r>
    <d v="2019-06-12T00:00:00"/>
    <x v="15"/>
    <x v="3"/>
    <x v="9"/>
    <x v="205"/>
    <x v="0"/>
    <x v="2"/>
    <x v="121"/>
    <x v="12"/>
    <n v="236.34688949060637"/>
    <n v="201.94443000170284"/>
    <d v="1899-12-30T02:40:00"/>
    <d v="1899-12-30T04:00:00"/>
    <n v="2"/>
    <n v="40"/>
    <n v="4"/>
    <n v="0"/>
    <n v="203"/>
    <n v="604"/>
    <n v="122.61199999999999"/>
    <x v="2"/>
    <x v="2"/>
    <x v="2"/>
    <x v="1"/>
    <x v="1"/>
    <x v="2"/>
  </r>
  <r>
    <d v="2019-06-12T00:00:00"/>
    <x v="111"/>
    <x v="35"/>
    <x v="2"/>
    <x v="208"/>
    <x v="0"/>
    <x v="2"/>
    <x v="122"/>
    <x v="124"/>
    <n v="150.8755916056586"/>
    <n v="147.53581749835828"/>
    <d v="1899-12-30T00:50:00"/>
    <d v="1899-12-30T02:00:00"/>
    <n v="0"/>
    <n v="50"/>
    <n v="2"/>
    <n v="0"/>
    <n v="203"/>
    <n v="396"/>
    <n v="80.388000000000005"/>
    <x v="3"/>
    <x v="3"/>
    <x v="3"/>
    <x v="1"/>
    <x v="1"/>
    <x v="2"/>
  </r>
  <r>
    <d v="2019-06-12T00:00:00"/>
    <x v="2"/>
    <x v="2"/>
    <x v="2"/>
    <x v="294"/>
    <x v="0"/>
    <x v="2"/>
    <x v="37"/>
    <x v="149"/>
    <n v="236.34688949060637"/>
    <n v="201.94443000170284"/>
    <d v="1899-12-30T09:25:00"/>
    <d v="1899-12-30T10:45:00"/>
    <n v="9"/>
    <n v="25"/>
    <n v="10"/>
    <n v="45"/>
    <n v="203"/>
    <n v="604"/>
    <n v="122.61199999999999"/>
    <x v="2"/>
    <x v="2"/>
    <x v="2"/>
    <x v="1"/>
    <x v="1"/>
    <x v="2"/>
  </r>
  <r>
    <d v="2019-06-12T00:00:00"/>
    <x v="139"/>
    <x v="2"/>
    <x v="15"/>
    <x v="295"/>
    <x v="0"/>
    <x v="2"/>
    <x v="78"/>
    <x v="4"/>
    <n v="156.26131566413531"/>
    <n v="181.64206266468781"/>
    <d v="1899-12-30T05:35:00"/>
    <d v="1899-12-30T06:50:00"/>
    <n v="5"/>
    <n v="35"/>
    <n v="6"/>
    <n v="50"/>
    <n v="203"/>
    <n v="555"/>
    <n v="112.66500000000001"/>
    <x v="73"/>
    <x v="69"/>
    <x v="3"/>
    <x v="1"/>
    <x v="1"/>
    <x v="2"/>
  </r>
  <r>
    <d v="2019-06-12T00:00:00"/>
    <x v="124"/>
    <x v="3"/>
    <x v="29"/>
    <x v="249"/>
    <x v="0"/>
    <x v="2"/>
    <x v="127"/>
    <x v="17"/>
    <n v="181.04859609757057"/>
    <n v="235.01371483693978"/>
    <d v="1899-12-30T11:35:00"/>
    <d v="1899-12-30T13:10:00"/>
    <n v="11"/>
    <n v="35"/>
    <n v="13"/>
    <n v="10"/>
    <n v="203"/>
    <n v="811"/>
    <n v="164.63300000000001"/>
    <x v="66"/>
    <x v="62"/>
    <x v="3"/>
    <x v="1"/>
    <x v="1"/>
    <x v="2"/>
  </r>
  <r>
    <d v="2019-06-12T00:00:00"/>
    <x v="141"/>
    <x v="17"/>
    <x v="9"/>
    <x v="298"/>
    <x v="0"/>
    <x v="2"/>
    <x v="57"/>
    <x v="192"/>
    <n v="156.26131566413531"/>
    <n v="181.64206266468781"/>
    <d v="1899-12-30T07:30:00"/>
    <d v="1899-12-30T08:45:00"/>
    <n v="7"/>
    <n v="30"/>
    <n v="8"/>
    <n v="45"/>
    <n v="203"/>
    <n v="555"/>
    <n v="112.66500000000001"/>
    <x v="73"/>
    <x v="69"/>
    <x v="3"/>
    <x v="1"/>
    <x v="1"/>
    <x v="2"/>
  </r>
  <r>
    <d v="2019-06-12T00:00:00"/>
    <x v="125"/>
    <x v="26"/>
    <x v="2"/>
    <x v="251"/>
    <x v="0"/>
    <x v="2"/>
    <x v="196"/>
    <x v="180"/>
    <n v="181.04859609757057"/>
    <n v="235.01371483693978"/>
    <d v="1899-12-30T13:50:00"/>
    <d v="1899-12-30T15:25:00"/>
    <n v="13"/>
    <n v="50"/>
    <n v="15"/>
    <n v="25"/>
    <n v="203"/>
    <n v="811"/>
    <n v="164.63300000000001"/>
    <x v="66"/>
    <x v="62"/>
    <x v="3"/>
    <x v="1"/>
    <x v="1"/>
    <x v="2"/>
  </r>
  <r>
    <d v="2019-06-12T00:00:00"/>
    <x v="69"/>
    <x v="8"/>
    <x v="28"/>
    <x v="96"/>
    <x v="0"/>
    <x v="2"/>
    <x v="196"/>
    <x v="213"/>
    <n v="675.16023476973703"/>
    <n v="572.56880930841339"/>
    <d v="1899-12-30T13:50:00"/>
    <d v="1899-12-30T18:45:00"/>
    <n v="13"/>
    <n v="50"/>
    <n v="18"/>
    <n v="45"/>
    <n v="203"/>
    <n v="3195"/>
    <n v="648.58500000000004"/>
    <x v="41"/>
    <x v="38"/>
    <x v="0"/>
    <x v="8"/>
    <x v="0"/>
    <x v="0"/>
  </r>
  <r>
    <d v="2019-06-12T00:00:00"/>
    <x v="70"/>
    <x v="25"/>
    <x v="7"/>
    <x v="97"/>
    <x v="0"/>
    <x v="2"/>
    <x v="199"/>
    <x v="146"/>
    <n v="675.16023476973703"/>
    <n v="572.56880930841339"/>
    <d v="1899-12-30T19:45:00"/>
    <d v="1899-12-30T00:55:00"/>
    <n v="19"/>
    <n v="45"/>
    <n v="0"/>
    <n v="55"/>
    <n v="203"/>
    <n v="3195"/>
    <n v="648.58500000000004"/>
    <x v="41"/>
    <x v="38"/>
    <x v="0"/>
    <x v="8"/>
    <x v="0"/>
    <x v="0"/>
  </r>
  <r>
    <d v="2019-06-12T00:00:00"/>
    <x v="12"/>
    <x v="3"/>
    <x v="7"/>
    <x v="109"/>
    <x v="0"/>
    <x v="2"/>
    <x v="19"/>
    <x v="121"/>
    <n v="292.75199550278143"/>
    <n v="283.06606117169179"/>
    <d v="1899-12-30T04:00:00"/>
    <d v="1899-12-30T05:55:00"/>
    <n v="4"/>
    <n v="0"/>
    <n v="5"/>
    <n v="55"/>
    <n v="203"/>
    <n v="1062"/>
    <n v="215.58600000000001"/>
    <x v="9"/>
    <x v="7"/>
    <x v="1"/>
    <x v="1"/>
    <x v="1"/>
    <x v="2"/>
  </r>
  <r>
    <d v="2019-06-12T00:00:00"/>
    <x v="50"/>
    <x v="8"/>
    <x v="1"/>
    <x v="66"/>
    <x v="0"/>
    <x v="2"/>
    <x v="57"/>
    <x v="59"/>
    <n v="184.25871592968858"/>
    <n v="154.07262794368225"/>
    <d v="1899-12-30T07:30:00"/>
    <d v="1899-12-30T08:35:00"/>
    <n v="7"/>
    <n v="30"/>
    <n v="8"/>
    <n v="35"/>
    <n v="203"/>
    <n v="309"/>
    <n v="62.726999999999997"/>
    <x v="31"/>
    <x v="28"/>
    <x v="1"/>
    <x v="1"/>
    <x v="1"/>
    <x v="2"/>
  </r>
  <r>
    <d v="2019-06-12T00:00:00"/>
    <x v="52"/>
    <x v="6"/>
    <x v="7"/>
    <x v="256"/>
    <x v="0"/>
    <x v="2"/>
    <x v="181"/>
    <x v="97"/>
    <n v="184.25871592968858"/>
    <n v="154.07262794368225"/>
    <d v="1899-12-30T11:40:00"/>
    <d v="1899-12-30T12:50:00"/>
    <n v="11"/>
    <n v="40"/>
    <n v="12"/>
    <n v="50"/>
    <n v="203"/>
    <n v="309"/>
    <n v="62.726999999999997"/>
    <x v="31"/>
    <x v="28"/>
    <x v="1"/>
    <x v="1"/>
    <x v="1"/>
    <x v="2"/>
  </r>
  <r>
    <d v="2019-06-12T00:00:00"/>
    <x v="68"/>
    <x v="22"/>
    <x v="2"/>
    <x v="95"/>
    <x v="0"/>
    <x v="2"/>
    <x v="8"/>
    <x v="56"/>
    <n v="144.22284421048835"/>
    <n v="208.66190231342807"/>
    <d v="1899-12-30T01:55:00"/>
    <d v="1899-12-30T03:20:00"/>
    <n v="1"/>
    <n v="55"/>
    <n v="3"/>
    <n v="20"/>
    <n v="203"/>
    <n v="689"/>
    <n v="139.86699999999999"/>
    <x v="17"/>
    <x v="14"/>
    <x v="3"/>
    <x v="1"/>
    <x v="1"/>
    <x v="2"/>
  </r>
  <r>
    <d v="2019-06-12T00:00:00"/>
    <x v="22"/>
    <x v="3"/>
    <x v="1"/>
    <x v="130"/>
    <x v="0"/>
    <x v="2"/>
    <x v="3"/>
    <x v="37"/>
    <n v="381.62004815649715"/>
    <n v="329.70071085785668"/>
    <d v="1899-12-30T23:00:00"/>
    <d v="1899-12-30T01:10:00"/>
    <n v="23"/>
    <n v="0"/>
    <n v="1"/>
    <n v="10"/>
    <n v="184"/>
    <n v="1133"/>
    <n v="208.47200000000001"/>
    <x v="15"/>
    <x v="12"/>
    <x v="6"/>
    <x v="1"/>
    <x v="1"/>
    <x v="2"/>
  </r>
  <r>
    <d v="2019-06-12T00:00:00"/>
    <x v="4"/>
    <x v="3"/>
    <x v="4"/>
    <x v="45"/>
    <x v="0"/>
    <x v="2"/>
    <x v="41"/>
    <x v="20"/>
    <n v="463.92137539570234"/>
    <n v="559.81108270218749"/>
    <d v="1899-12-30T00:15:00"/>
    <d v="1899-12-30T03:55:00"/>
    <n v="0"/>
    <n v="15"/>
    <n v="3"/>
    <n v="55"/>
    <n v="184"/>
    <n v="2187"/>
    <n v="402.40800000000002"/>
    <x v="4"/>
    <x v="4"/>
    <x v="4"/>
    <x v="2"/>
    <x v="0"/>
    <x v="2"/>
  </r>
  <r>
    <d v="2019-06-12T00:00:00"/>
    <x v="40"/>
    <x v="3"/>
    <x v="19"/>
    <x v="51"/>
    <x v="0"/>
    <x v="2"/>
    <x v="46"/>
    <x v="38"/>
    <n v="120.60036818801788"/>
    <n v="128.91356356400408"/>
    <d v="1899-12-30T11:00:00"/>
    <d v="1899-12-30T11:50:00"/>
    <n v="11"/>
    <n v="0"/>
    <n v="11"/>
    <n v="50"/>
    <n v="184"/>
    <n v="261"/>
    <n v="48.024000000000001"/>
    <x v="26"/>
    <x v="23"/>
    <x v="3"/>
    <x v="1"/>
    <x v="1"/>
    <x v="2"/>
  </r>
  <r>
    <d v="2019-06-12T00:00:00"/>
    <x v="5"/>
    <x v="4"/>
    <x v="2"/>
    <x v="46"/>
    <x v="0"/>
    <x v="2"/>
    <x v="42"/>
    <x v="45"/>
    <n v="463.92137539570234"/>
    <n v="559.81108270218749"/>
    <d v="1899-12-30T05:05:00"/>
    <d v="1899-12-30T08:25:00"/>
    <n v="5"/>
    <n v="5"/>
    <n v="8"/>
    <n v="25"/>
    <n v="184"/>
    <n v="2187"/>
    <n v="402.40800000000002"/>
    <x v="4"/>
    <x v="4"/>
    <x v="4"/>
    <x v="2"/>
    <x v="0"/>
    <x v="2"/>
  </r>
  <r>
    <d v="2019-06-12T00:00:00"/>
    <x v="41"/>
    <x v="16"/>
    <x v="2"/>
    <x v="53"/>
    <x v="0"/>
    <x v="2"/>
    <x v="33"/>
    <x v="29"/>
    <n v="120.60036818801788"/>
    <n v="128.91356356400408"/>
    <d v="1899-12-30T12:30:00"/>
    <d v="1899-12-30T13:20:00"/>
    <n v="12"/>
    <n v="30"/>
    <n v="13"/>
    <n v="20"/>
    <n v="184"/>
    <n v="261"/>
    <n v="48.024000000000001"/>
    <x v="26"/>
    <x v="23"/>
    <x v="3"/>
    <x v="1"/>
    <x v="1"/>
    <x v="2"/>
  </r>
  <r>
    <d v="2019-06-12T00:00:00"/>
    <x v="33"/>
    <x v="2"/>
    <x v="1"/>
    <x v="238"/>
    <x v="0"/>
    <x v="2"/>
    <x v="102"/>
    <x v="184"/>
    <n v="239.31340170869245"/>
    <n v="208.92363712533773"/>
    <d v="1899-12-30T10:00:00"/>
    <d v="1899-12-30T11:30:00"/>
    <n v="10"/>
    <n v="0"/>
    <n v="11"/>
    <n v="30"/>
    <n v="184"/>
    <n v="602"/>
    <n v="110.768"/>
    <x v="22"/>
    <x v="19"/>
    <x v="8"/>
    <x v="1"/>
    <x v="1"/>
    <x v="2"/>
  </r>
  <r>
    <d v="2019-06-12T00:00:00"/>
    <x v="99"/>
    <x v="30"/>
    <x v="1"/>
    <x v="153"/>
    <x v="0"/>
    <x v="2"/>
    <x v="169"/>
    <x v="195"/>
    <n v="635.3524330753927"/>
    <n v="901.53404980758273"/>
    <d v="1899-12-30T23:55:00"/>
    <d v="1899-12-30T05:15:00"/>
    <n v="23"/>
    <n v="55"/>
    <n v="5"/>
    <n v="15"/>
    <n v="184"/>
    <n v="3499"/>
    <n v="643.81600000000003"/>
    <x v="55"/>
    <x v="52"/>
    <x v="0"/>
    <x v="6"/>
    <x v="0"/>
    <x v="2"/>
  </r>
  <r>
    <d v="2019-06-12T00:00:00"/>
    <x v="91"/>
    <x v="27"/>
    <x v="9"/>
    <x v="138"/>
    <x v="0"/>
    <x v="2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x v="51"/>
    <x v="48"/>
    <x v="0"/>
    <x v="0"/>
    <x v="0"/>
    <x v="2"/>
  </r>
  <r>
    <d v="2019-06-12T00:00:00"/>
    <x v="175"/>
    <x v="6"/>
    <x v="33"/>
    <x v="368"/>
    <x v="0"/>
    <x v="2"/>
    <x v="100"/>
    <x v="95"/>
    <n v="635.3524330753927"/>
    <n v="901.53404980758273"/>
    <d v="1899-12-30T17:20:00"/>
    <d v="1899-12-30T22:20:00"/>
    <n v="17"/>
    <n v="20"/>
    <n v="22"/>
    <n v="20"/>
    <n v="184"/>
    <n v="3499"/>
    <n v="643.81600000000003"/>
    <x v="55"/>
    <x v="52"/>
    <x v="0"/>
    <x v="6"/>
    <x v="0"/>
    <x v="2"/>
  </r>
  <r>
    <d v="2019-06-12T00:00:00"/>
    <x v="95"/>
    <x v="27"/>
    <x v="1"/>
    <x v="146"/>
    <x v="0"/>
    <x v="2"/>
    <x v="82"/>
    <x v="106"/>
    <n v="820.43278345708859"/>
    <n v="858.33376596507389"/>
    <d v="1899-12-30T08:55:00"/>
    <d v="1899-12-30T14:20:00"/>
    <n v="8"/>
    <n v="55"/>
    <n v="14"/>
    <n v="20"/>
    <n v="184"/>
    <n v="3553"/>
    <n v="653.75199999999995"/>
    <x v="53"/>
    <x v="50"/>
    <x v="0"/>
    <x v="0"/>
    <x v="0"/>
    <x v="2"/>
  </r>
  <r>
    <d v="2019-06-12T00:00:00"/>
    <x v="96"/>
    <x v="6"/>
    <x v="30"/>
    <x v="147"/>
    <x v="0"/>
    <x v="2"/>
    <x v="36"/>
    <x v="69"/>
    <n v="820.43278345708859"/>
    <n v="858.33376596507389"/>
    <d v="1899-12-30T02:00:00"/>
    <d v="1899-12-30T07:25:00"/>
    <n v="2"/>
    <n v="0"/>
    <n v="7"/>
    <n v="25"/>
    <n v="184"/>
    <n v="3553"/>
    <n v="653.75199999999995"/>
    <x v="53"/>
    <x v="50"/>
    <x v="0"/>
    <x v="0"/>
    <x v="0"/>
    <x v="2"/>
  </r>
  <r>
    <d v="2019-06-12T00:00:00"/>
    <x v="15"/>
    <x v="3"/>
    <x v="9"/>
    <x v="426"/>
    <x v="0"/>
    <x v="2"/>
    <x v="106"/>
    <x v="72"/>
    <n v="236.34688949060637"/>
    <n v="201.94443000170284"/>
    <d v="1899-12-30T14:50:00"/>
    <d v="1899-12-30T16:10:00"/>
    <n v="14"/>
    <n v="50"/>
    <n v="16"/>
    <n v="10"/>
    <n v="184"/>
    <n v="604"/>
    <n v="111.136"/>
    <x v="2"/>
    <x v="2"/>
    <x v="2"/>
    <x v="1"/>
    <x v="1"/>
    <x v="2"/>
  </r>
  <r>
    <d v="2019-06-12T00:00:00"/>
    <x v="44"/>
    <x v="18"/>
    <x v="1"/>
    <x v="201"/>
    <x v="0"/>
    <x v="2"/>
    <x v="76"/>
    <x v="34"/>
    <n v="349.088066164243"/>
    <n v="290.5657880138603"/>
    <d v="1899-12-30T07:25:00"/>
    <d v="1899-12-30T09:15:00"/>
    <n v="7"/>
    <n v="25"/>
    <n v="9"/>
    <n v="15"/>
    <n v="184"/>
    <n v="718"/>
    <n v="132.11199999999999"/>
    <x v="28"/>
    <x v="25"/>
    <x v="4"/>
    <x v="7"/>
    <x v="0"/>
    <x v="2"/>
  </r>
  <r>
    <d v="2019-06-12T00:00:00"/>
    <x v="94"/>
    <x v="2"/>
    <x v="30"/>
    <x v="143"/>
    <x v="0"/>
    <x v="2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x v="51"/>
    <x v="48"/>
    <x v="0"/>
    <x v="0"/>
    <x v="0"/>
    <x v="2"/>
  </r>
  <r>
    <d v="2019-06-12T00:00:00"/>
    <x v="47"/>
    <x v="6"/>
    <x v="21"/>
    <x v="203"/>
    <x v="0"/>
    <x v="2"/>
    <x v="28"/>
    <x v="53"/>
    <n v="349.088066164243"/>
    <n v="290.5657880138603"/>
    <d v="1899-12-30T04:30:00"/>
    <d v="1899-12-30T06:10:00"/>
    <n v="4"/>
    <n v="30"/>
    <n v="6"/>
    <n v="10"/>
    <n v="184"/>
    <n v="718"/>
    <n v="132.11199999999999"/>
    <x v="28"/>
    <x v="25"/>
    <x v="4"/>
    <x v="7"/>
    <x v="0"/>
    <x v="2"/>
  </r>
  <r>
    <d v="2019-06-12T00:00:00"/>
    <x v="23"/>
    <x v="6"/>
    <x v="2"/>
    <x v="154"/>
    <x v="0"/>
    <x v="2"/>
    <x v="102"/>
    <x v="6"/>
    <n v="381.62004815649715"/>
    <n v="329.70071085785668"/>
    <d v="1899-12-30T10:00:00"/>
    <d v="1899-12-30T12:05:00"/>
    <n v="10"/>
    <n v="0"/>
    <n v="12"/>
    <n v="5"/>
    <n v="184"/>
    <n v="1133"/>
    <n v="208.47200000000001"/>
    <x v="15"/>
    <x v="12"/>
    <x v="6"/>
    <x v="1"/>
    <x v="1"/>
    <x v="2"/>
  </r>
  <r>
    <d v="2019-06-12T00:00:00"/>
    <x v="53"/>
    <x v="16"/>
    <x v="1"/>
    <x v="71"/>
    <x v="0"/>
    <x v="2"/>
    <x v="61"/>
    <x v="62"/>
    <n v="256.8437361537259"/>
    <n v="276.05114265368064"/>
    <d v="1899-12-30T01:50:00"/>
    <d v="1899-12-30T03:40:00"/>
    <n v="1"/>
    <n v="50"/>
    <n v="3"/>
    <n v="40"/>
    <n v="184"/>
    <n v="879"/>
    <n v="161.73599999999999"/>
    <x v="33"/>
    <x v="30"/>
    <x v="7"/>
    <x v="1"/>
    <x v="1"/>
    <x v="2"/>
  </r>
  <r>
    <d v="2019-06-12T00:00:00"/>
    <x v="33"/>
    <x v="2"/>
    <x v="1"/>
    <x v="157"/>
    <x v="0"/>
    <x v="2"/>
    <x v="24"/>
    <x v="99"/>
    <n v="239.31340170869245"/>
    <n v="208.92363712533773"/>
    <d v="1899-12-30T14:00:00"/>
    <d v="1899-12-30T15:30:00"/>
    <n v="14"/>
    <n v="0"/>
    <n v="15"/>
    <n v="30"/>
    <n v="184"/>
    <n v="602"/>
    <n v="110.768"/>
    <x v="22"/>
    <x v="19"/>
    <x v="8"/>
    <x v="1"/>
    <x v="1"/>
    <x v="2"/>
  </r>
  <r>
    <d v="2019-06-12T00:00:00"/>
    <x v="1"/>
    <x v="1"/>
    <x v="1"/>
    <x v="54"/>
    <x v="0"/>
    <x v="2"/>
    <x v="111"/>
    <x v="115"/>
    <n v="152.0752852438888"/>
    <n v="122.84237101537613"/>
    <d v="1899-12-30T10:30:00"/>
    <d v="1899-12-30T11:20:00"/>
    <n v="10"/>
    <n v="30"/>
    <n v="11"/>
    <n v="20"/>
    <n v="184"/>
    <n v="214"/>
    <n v="39.375999999999998"/>
    <x v="1"/>
    <x v="1"/>
    <x v="1"/>
    <x v="1"/>
    <x v="1"/>
    <x v="2"/>
  </r>
  <r>
    <d v="2019-06-12T00:00:00"/>
    <x v="34"/>
    <x v="6"/>
    <x v="9"/>
    <x v="162"/>
    <x v="0"/>
    <x v="2"/>
    <x v="13"/>
    <x v="29"/>
    <n v="239.31340170869245"/>
    <n v="208.92363712533773"/>
    <d v="1899-12-30T12:00:00"/>
    <d v="1899-12-30T13:20:00"/>
    <n v="12"/>
    <n v="0"/>
    <n v="13"/>
    <n v="20"/>
    <n v="184"/>
    <n v="602"/>
    <n v="110.768"/>
    <x v="22"/>
    <x v="19"/>
    <x v="8"/>
    <x v="1"/>
    <x v="1"/>
    <x v="2"/>
  </r>
  <r>
    <d v="2019-06-12T00:00:00"/>
    <x v="27"/>
    <x v="6"/>
    <x v="0"/>
    <x v="57"/>
    <x v="0"/>
    <x v="2"/>
    <x v="101"/>
    <x v="194"/>
    <n v="152.0752852438888"/>
    <n v="122.84237101537613"/>
    <d v="1899-12-30T09:00:00"/>
    <d v="1899-12-30T09:50:00"/>
    <n v="9"/>
    <n v="0"/>
    <n v="9"/>
    <n v="50"/>
    <n v="184"/>
    <n v="214"/>
    <n v="39.375999999999998"/>
    <x v="1"/>
    <x v="1"/>
    <x v="1"/>
    <x v="1"/>
    <x v="1"/>
    <x v="2"/>
  </r>
  <r>
    <d v="2019-06-12T00:00:00"/>
    <x v="8"/>
    <x v="6"/>
    <x v="4"/>
    <x v="7"/>
    <x v="0"/>
    <x v="2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x v="7"/>
    <x v="6"/>
    <x v="4"/>
    <x v="2"/>
    <x v="0"/>
    <x v="2"/>
  </r>
  <r>
    <d v="2019-06-12T00:00:00"/>
    <x v="9"/>
    <x v="4"/>
    <x v="1"/>
    <x v="8"/>
    <x v="0"/>
    <x v="2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x v="7"/>
    <x v="6"/>
    <x v="4"/>
    <x v="2"/>
    <x v="0"/>
    <x v="2"/>
  </r>
  <r>
    <d v="2019-06-12T00:00:00"/>
    <x v="11"/>
    <x v="8"/>
    <x v="2"/>
    <x v="427"/>
    <x v="0"/>
    <x v="2"/>
    <x v="7"/>
    <x v="149"/>
    <n v="292.75199550278143"/>
    <n v="283.06606117169179"/>
    <d v="1899-12-30T08:50:00"/>
    <d v="1899-12-30T10:45:00"/>
    <n v="8"/>
    <n v="50"/>
    <n v="10"/>
    <n v="45"/>
    <n v="184"/>
    <n v="1062"/>
    <n v="195.40799999999999"/>
    <x v="9"/>
    <x v="7"/>
    <x v="1"/>
    <x v="1"/>
    <x v="1"/>
    <x v="2"/>
  </r>
  <r>
    <d v="2019-06-12T00:00:00"/>
    <x v="38"/>
    <x v="1"/>
    <x v="2"/>
    <x v="290"/>
    <x v="0"/>
    <x v="2"/>
    <x v="107"/>
    <x v="68"/>
    <n v="276.42241165161988"/>
    <n v="284.1111398350593"/>
    <d v="1899-12-30T03:35:00"/>
    <d v="1899-12-30T05:25:00"/>
    <n v="3"/>
    <n v="35"/>
    <n v="5"/>
    <n v="25"/>
    <n v="184"/>
    <n v="1061"/>
    <n v="195.22399999999999"/>
    <x v="25"/>
    <x v="22"/>
    <x v="1"/>
    <x v="1"/>
    <x v="1"/>
    <x v="2"/>
  </r>
  <r>
    <d v="2019-06-12T00:00:00"/>
    <x v="12"/>
    <x v="3"/>
    <x v="7"/>
    <x v="428"/>
    <x v="0"/>
    <x v="2"/>
    <x v="163"/>
    <x v="201"/>
    <n v="292.75199550278143"/>
    <n v="283.06606117169179"/>
    <d v="1899-12-30T06:15:00"/>
    <d v="1899-12-30T08:10:00"/>
    <n v="6"/>
    <n v="15"/>
    <n v="8"/>
    <n v="10"/>
    <n v="184"/>
    <n v="1062"/>
    <n v="195.40799999999999"/>
    <x v="9"/>
    <x v="7"/>
    <x v="1"/>
    <x v="1"/>
    <x v="1"/>
    <x v="2"/>
  </r>
  <r>
    <d v="2019-06-12T00:00:00"/>
    <x v="39"/>
    <x v="3"/>
    <x v="0"/>
    <x v="291"/>
    <x v="0"/>
    <x v="2"/>
    <x v="20"/>
    <x v="214"/>
    <n v="276.42241165161988"/>
    <n v="284.1111398350593"/>
    <d v="1899-12-30T01:00:00"/>
    <d v="1899-12-30T02:55:00"/>
    <n v="1"/>
    <n v="0"/>
    <n v="2"/>
    <n v="55"/>
    <n v="184"/>
    <n v="1061"/>
    <n v="195.22399999999999"/>
    <x v="25"/>
    <x v="22"/>
    <x v="1"/>
    <x v="1"/>
    <x v="1"/>
    <x v="2"/>
  </r>
  <r>
    <d v="2019-06-12T00:00:00"/>
    <x v="97"/>
    <x v="3"/>
    <x v="34"/>
    <x v="148"/>
    <x v="0"/>
    <x v="2"/>
    <x v="100"/>
    <x v="107"/>
    <n v="682.54250289370759"/>
    <n v="837.46855827335276"/>
    <d v="1899-12-30T17:20:00"/>
    <d v="1899-12-30T21:30:00"/>
    <n v="17"/>
    <n v="20"/>
    <n v="21"/>
    <n v="30"/>
    <n v="184"/>
    <n v="2757"/>
    <n v="507.28800000000001"/>
    <x v="54"/>
    <x v="51"/>
    <x v="0"/>
    <x v="0"/>
    <x v="0"/>
    <x v="2"/>
  </r>
  <r>
    <d v="2019-06-12T00:00:00"/>
    <x v="87"/>
    <x v="3"/>
    <x v="12"/>
    <x v="136"/>
    <x v="0"/>
    <x v="2"/>
    <x v="127"/>
    <x v="29"/>
    <n v="290.63822696430168"/>
    <n v="331.16011625361529"/>
    <d v="1899-12-30T11:35:00"/>
    <d v="1899-12-30T13:20:00"/>
    <n v="11"/>
    <n v="35"/>
    <n v="13"/>
    <n v="20"/>
    <n v="184"/>
    <n v="872"/>
    <n v="160.44800000000001"/>
    <x v="49"/>
    <x v="46"/>
    <x v="5"/>
    <x v="9"/>
    <x v="0"/>
    <x v="2"/>
  </r>
  <r>
    <d v="2019-06-12T00:00:00"/>
    <x v="88"/>
    <x v="11"/>
    <x v="2"/>
    <x v="135"/>
    <x v="0"/>
    <x v="2"/>
    <x v="24"/>
    <x v="153"/>
    <n v="290.63822696430168"/>
    <n v="331.16011625361529"/>
    <d v="1899-12-30T14:00:00"/>
    <d v="1899-12-30T15:45:00"/>
    <n v="14"/>
    <n v="0"/>
    <n v="15"/>
    <n v="45"/>
    <n v="184"/>
    <n v="872"/>
    <n v="160.44800000000001"/>
    <x v="49"/>
    <x v="46"/>
    <x v="5"/>
    <x v="9"/>
    <x v="0"/>
    <x v="2"/>
  </r>
  <r>
    <d v="2019-06-12T00:00:00"/>
    <x v="22"/>
    <x v="3"/>
    <x v="1"/>
    <x v="149"/>
    <x v="1"/>
    <x v="2"/>
    <x v="101"/>
    <x v="108"/>
    <n v="381.62004815649715"/>
    <n v="329.70071085785668"/>
    <d v="1899-12-30T09:00:00"/>
    <d v="1899-12-30T11:15:00"/>
    <n v="9"/>
    <n v="0"/>
    <n v="11"/>
    <n v="15"/>
    <n v="280"/>
    <n v="1133"/>
    <n v="317.24"/>
    <x v="15"/>
    <x v="12"/>
    <x v="6"/>
    <x v="1"/>
    <x v="1"/>
    <x v="2"/>
  </r>
  <r>
    <d v="2019-06-12T00:00:00"/>
    <x v="98"/>
    <x v="31"/>
    <x v="2"/>
    <x v="150"/>
    <x v="1"/>
    <x v="2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x v="54"/>
    <x v="51"/>
    <x v="0"/>
    <x v="0"/>
    <x v="0"/>
    <x v="2"/>
  </r>
  <r>
    <d v="2019-06-12T00:00:00"/>
    <x v="23"/>
    <x v="6"/>
    <x v="2"/>
    <x v="151"/>
    <x v="1"/>
    <x v="2"/>
    <x v="70"/>
    <x v="109"/>
    <n v="381.62004815649715"/>
    <n v="329.70071085785668"/>
    <d v="1899-12-30T13:00:00"/>
    <d v="1899-12-30T15:10:00"/>
    <n v="13"/>
    <n v="0"/>
    <n v="15"/>
    <n v="10"/>
    <n v="280"/>
    <n v="1133"/>
    <n v="317.24"/>
    <x v="15"/>
    <x v="12"/>
    <x v="6"/>
    <x v="1"/>
    <x v="1"/>
    <x v="2"/>
  </r>
  <r>
    <d v="2019-06-12T00:00:00"/>
    <x v="85"/>
    <x v="3"/>
    <x v="33"/>
    <x v="127"/>
    <x v="0"/>
    <x v="2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x v="48"/>
    <x v="45"/>
    <x v="0"/>
    <x v="6"/>
    <x v="0"/>
    <x v="2"/>
  </r>
  <r>
    <d v="2019-06-12T00:00:00"/>
    <x v="89"/>
    <x v="3"/>
    <x v="23"/>
    <x v="199"/>
    <x v="0"/>
    <x v="2"/>
    <x v="120"/>
    <x v="38"/>
    <n v="293.23396399985552"/>
    <n v="332.36525256500209"/>
    <d v="1899-12-30T09:40:00"/>
    <d v="1899-12-30T11:50:00"/>
    <n v="9"/>
    <n v="40"/>
    <n v="11"/>
    <n v="50"/>
    <n v="184"/>
    <n v="1213"/>
    <n v="223.19200000000001"/>
    <x v="50"/>
    <x v="47"/>
    <x v="1"/>
    <x v="1"/>
    <x v="1"/>
    <x v="2"/>
  </r>
  <r>
    <d v="2019-06-12T00:00:00"/>
    <x v="65"/>
    <x v="3"/>
    <x v="17"/>
    <x v="386"/>
    <x v="0"/>
    <x v="2"/>
    <x v="154"/>
    <x v="105"/>
    <n v="398.49460740287265"/>
    <n v="502.8326130028529"/>
    <d v="1899-12-30T01:15:00"/>
    <d v="1899-12-30T04:05:00"/>
    <n v="1"/>
    <n v="15"/>
    <n v="4"/>
    <n v="5"/>
    <n v="184"/>
    <n v="1633"/>
    <n v="300.47199999999998"/>
    <x v="40"/>
    <x v="37"/>
    <x v="0"/>
    <x v="5"/>
    <x v="0"/>
    <x v="2"/>
  </r>
  <r>
    <d v="2019-06-12T00:00:00"/>
    <x v="90"/>
    <x v="20"/>
    <x v="2"/>
    <x v="200"/>
    <x v="0"/>
    <x v="2"/>
    <x v="33"/>
    <x v="127"/>
    <n v="293.23396399985552"/>
    <n v="332.36525256500209"/>
    <d v="1899-12-30T12:30:00"/>
    <d v="1899-12-30T14:40:00"/>
    <n v="12"/>
    <n v="30"/>
    <n v="14"/>
    <n v="40"/>
    <n v="184"/>
    <n v="1213"/>
    <n v="223.19200000000001"/>
    <x v="50"/>
    <x v="47"/>
    <x v="1"/>
    <x v="1"/>
    <x v="1"/>
    <x v="2"/>
  </r>
  <r>
    <d v="2019-06-12T00:00:00"/>
    <x v="67"/>
    <x v="15"/>
    <x v="2"/>
    <x v="387"/>
    <x v="0"/>
    <x v="2"/>
    <x v="179"/>
    <x v="192"/>
    <n v="398.49460740287265"/>
    <n v="502.8326130028529"/>
    <d v="1899-12-30T05:30:00"/>
    <d v="1899-12-30T08:45:00"/>
    <n v="5"/>
    <n v="30"/>
    <n v="8"/>
    <n v="45"/>
    <n v="184"/>
    <n v="1633"/>
    <n v="300.47199999999998"/>
    <x v="40"/>
    <x v="37"/>
    <x v="0"/>
    <x v="5"/>
    <x v="0"/>
    <x v="2"/>
  </r>
  <r>
    <d v="2019-06-12T00:00:00"/>
    <x v="2"/>
    <x v="2"/>
    <x v="2"/>
    <x v="212"/>
    <x v="0"/>
    <x v="2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x v="2"/>
    <x v="2"/>
    <x v="2"/>
    <x v="1"/>
    <x v="1"/>
    <x v="2"/>
  </r>
  <r>
    <d v="2019-06-12T00:00:00"/>
    <x v="2"/>
    <x v="2"/>
    <x v="2"/>
    <x v="213"/>
    <x v="0"/>
    <x v="2"/>
    <x v="13"/>
    <x v="114"/>
    <n v="236.34688949060637"/>
    <n v="201.94443000170284"/>
    <d v="1899-12-30T12:00:00"/>
    <d v="1899-12-30T13:25:00"/>
    <n v="12"/>
    <n v="0"/>
    <n v="13"/>
    <n v="25"/>
    <n v="184"/>
    <n v="604"/>
    <n v="111.136"/>
    <x v="2"/>
    <x v="2"/>
    <x v="2"/>
    <x v="1"/>
    <x v="1"/>
    <x v="2"/>
  </r>
  <r>
    <d v="2019-06-12T00:00:00"/>
    <x v="33"/>
    <x v="2"/>
    <x v="1"/>
    <x v="286"/>
    <x v="0"/>
    <x v="2"/>
    <x v="75"/>
    <x v="32"/>
    <n v="239.31340170869245"/>
    <n v="208.92363712533773"/>
    <d v="1899-12-30T03:50:00"/>
    <d v="1899-12-30T05:20:00"/>
    <n v="3"/>
    <n v="50"/>
    <n v="5"/>
    <n v="20"/>
    <n v="184"/>
    <n v="602"/>
    <n v="110.768"/>
    <x v="22"/>
    <x v="19"/>
    <x v="8"/>
    <x v="1"/>
    <x v="1"/>
    <x v="2"/>
  </r>
  <r>
    <d v="2019-06-12T00:00:00"/>
    <x v="15"/>
    <x v="3"/>
    <x v="9"/>
    <x v="214"/>
    <x v="0"/>
    <x v="2"/>
    <x v="102"/>
    <x v="115"/>
    <n v="236.34688949060637"/>
    <n v="201.94443000170284"/>
    <d v="1899-12-30T10:00:00"/>
    <d v="1899-12-30T11:20:00"/>
    <n v="10"/>
    <n v="0"/>
    <n v="11"/>
    <n v="20"/>
    <n v="184"/>
    <n v="604"/>
    <n v="111.136"/>
    <x v="2"/>
    <x v="2"/>
    <x v="2"/>
    <x v="1"/>
    <x v="1"/>
    <x v="2"/>
  </r>
  <r>
    <d v="2019-06-12T00:00:00"/>
    <x v="22"/>
    <x v="3"/>
    <x v="1"/>
    <x v="429"/>
    <x v="0"/>
    <x v="2"/>
    <x v="187"/>
    <x v="215"/>
    <n v="381.62004815649715"/>
    <n v="329.70071085785668"/>
    <d v="1899-12-30T15:10:00"/>
    <d v="1899-12-30T17:20:00"/>
    <n v="15"/>
    <n v="10"/>
    <n v="17"/>
    <n v="20"/>
    <n v="184"/>
    <n v="1133"/>
    <n v="208.47200000000001"/>
    <x v="15"/>
    <x v="12"/>
    <x v="6"/>
    <x v="1"/>
    <x v="1"/>
    <x v="2"/>
  </r>
  <r>
    <d v="2019-06-12T00:00:00"/>
    <x v="34"/>
    <x v="6"/>
    <x v="9"/>
    <x v="288"/>
    <x v="0"/>
    <x v="2"/>
    <x v="61"/>
    <x v="83"/>
    <n v="239.31340170869245"/>
    <n v="208.92363712533773"/>
    <d v="1899-12-30T01:50:00"/>
    <d v="1899-12-30T03:10:00"/>
    <n v="1"/>
    <n v="50"/>
    <n v="3"/>
    <n v="10"/>
    <n v="184"/>
    <n v="602"/>
    <n v="110.768"/>
    <x v="22"/>
    <x v="19"/>
    <x v="8"/>
    <x v="1"/>
    <x v="1"/>
    <x v="2"/>
  </r>
  <r>
    <d v="2019-06-12T00:00:00"/>
    <x v="34"/>
    <x v="6"/>
    <x v="9"/>
    <x v="216"/>
    <x v="0"/>
    <x v="2"/>
    <x v="81"/>
    <x v="9"/>
    <n v="239.31340170869245"/>
    <n v="208.92363712533773"/>
    <d v="1899-12-30T06:00:00"/>
    <d v="1899-12-30T07:20:00"/>
    <n v="6"/>
    <n v="0"/>
    <n v="7"/>
    <n v="20"/>
    <n v="184"/>
    <n v="602"/>
    <n v="110.768"/>
    <x v="22"/>
    <x v="19"/>
    <x v="8"/>
    <x v="1"/>
    <x v="1"/>
    <x v="2"/>
  </r>
  <r>
    <d v="2019-06-12T00:00:00"/>
    <x v="38"/>
    <x v="1"/>
    <x v="2"/>
    <x v="48"/>
    <x v="0"/>
    <x v="2"/>
    <x v="60"/>
    <x v="13"/>
    <n v="276.42241165161988"/>
    <n v="284.1111398350593"/>
    <d v="1899-12-30T09:15:00"/>
    <d v="1899-12-30T11:05:00"/>
    <n v="9"/>
    <n v="15"/>
    <n v="11"/>
    <n v="5"/>
    <n v="184"/>
    <n v="1061"/>
    <n v="195.22399999999999"/>
    <x v="25"/>
    <x v="22"/>
    <x v="1"/>
    <x v="1"/>
    <x v="1"/>
    <x v="2"/>
  </r>
  <r>
    <d v="2019-06-12T00:00:00"/>
    <x v="39"/>
    <x v="3"/>
    <x v="0"/>
    <x v="50"/>
    <x v="0"/>
    <x v="2"/>
    <x v="110"/>
    <x v="59"/>
    <n v="276.42241165161988"/>
    <n v="284.1111398350593"/>
    <d v="1899-12-30T06:40:00"/>
    <d v="1899-12-30T08:35:00"/>
    <n v="6"/>
    <n v="40"/>
    <n v="8"/>
    <n v="35"/>
    <n v="184"/>
    <n v="1061"/>
    <n v="195.22399999999999"/>
    <x v="25"/>
    <x v="22"/>
    <x v="1"/>
    <x v="1"/>
    <x v="1"/>
    <x v="2"/>
  </r>
  <r>
    <d v="2019-06-12T00:00:00"/>
    <x v="83"/>
    <x v="3"/>
    <x v="16"/>
    <x v="248"/>
    <x v="0"/>
    <x v="2"/>
    <x v="13"/>
    <x v="148"/>
    <n v="233.52231346639445"/>
    <n v="188.23299562906084"/>
    <d v="1899-12-30T12:00:00"/>
    <d v="1899-12-30T13:15:00"/>
    <n v="12"/>
    <n v="0"/>
    <n v="13"/>
    <n v="15"/>
    <n v="184"/>
    <n v="547"/>
    <n v="100.648"/>
    <x v="47"/>
    <x v="44"/>
    <x v="1"/>
    <x v="1"/>
    <x v="1"/>
    <x v="2"/>
  </r>
  <r>
    <d v="2019-06-12T00:00:00"/>
    <x v="22"/>
    <x v="3"/>
    <x v="1"/>
    <x v="218"/>
    <x v="0"/>
    <x v="2"/>
    <x v="15"/>
    <x v="134"/>
    <n v="381.62004815649715"/>
    <n v="329.70071085785668"/>
    <d v="1899-12-30T00:00:00"/>
    <d v="1899-12-30T02:10:00"/>
    <n v="0"/>
    <n v="0"/>
    <n v="2"/>
    <n v="10"/>
    <n v="184"/>
    <n v="1133"/>
    <n v="208.47200000000001"/>
    <x v="15"/>
    <x v="12"/>
    <x v="6"/>
    <x v="1"/>
    <x v="1"/>
    <x v="2"/>
  </r>
  <r>
    <d v="2019-06-12T00:00:00"/>
    <x v="84"/>
    <x v="14"/>
    <x v="2"/>
    <x v="250"/>
    <x v="0"/>
    <x v="2"/>
    <x v="137"/>
    <x v="109"/>
    <n v="233.52231346639445"/>
    <n v="188.23299562906084"/>
    <d v="1899-12-30T13:55:00"/>
    <d v="1899-12-30T15:10:00"/>
    <n v="13"/>
    <n v="55"/>
    <n v="15"/>
    <n v="10"/>
    <n v="184"/>
    <n v="547"/>
    <n v="100.648"/>
    <x v="47"/>
    <x v="44"/>
    <x v="1"/>
    <x v="1"/>
    <x v="1"/>
    <x v="2"/>
  </r>
  <r>
    <d v="2019-06-12T00:00:00"/>
    <x v="23"/>
    <x v="6"/>
    <x v="2"/>
    <x v="52"/>
    <x v="0"/>
    <x v="2"/>
    <x v="29"/>
    <x v="49"/>
    <n v="381.62004815649715"/>
    <n v="329.70071085785668"/>
    <d v="1899-12-30T03:00:00"/>
    <d v="1899-12-30T05:10:00"/>
    <n v="3"/>
    <n v="0"/>
    <n v="5"/>
    <n v="10"/>
    <n v="184"/>
    <n v="1133"/>
    <n v="208.47200000000001"/>
    <x v="15"/>
    <x v="12"/>
    <x v="6"/>
    <x v="1"/>
    <x v="1"/>
    <x v="2"/>
  </r>
  <r>
    <d v="2019-06-12T00:00:00"/>
    <x v="4"/>
    <x v="3"/>
    <x v="4"/>
    <x v="4"/>
    <x v="0"/>
    <x v="2"/>
    <x v="197"/>
    <x v="196"/>
    <n v="463.92137539570234"/>
    <n v="559.81108270218749"/>
    <d v="1899-12-30T03:20:00"/>
    <d v="1899-12-30T07:00:00"/>
    <n v="3"/>
    <n v="20"/>
    <n v="7"/>
    <n v="0"/>
    <n v="184"/>
    <n v="2187"/>
    <n v="402.40800000000002"/>
    <x v="4"/>
    <x v="4"/>
    <x v="4"/>
    <x v="2"/>
    <x v="0"/>
    <x v="2"/>
  </r>
  <r>
    <d v="2019-06-12T00:00:00"/>
    <x v="23"/>
    <x v="6"/>
    <x v="2"/>
    <x v="244"/>
    <x v="0"/>
    <x v="2"/>
    <x v="41"/>
    <x v="35"/>
    <n v="381.62004815649715"/>
    <n v="329.70071085785668"/>
    <d v="1899-12-30T00:15:00"/>
    <d v="1899-12-30T02:20:00"/>
    <n v="0"/>
    <n v="15"/>
    <n v="2"/>
    <n v="20"/>
    <n v="184"/>
    <n v="1133"/>
    <n v="208.47200000000001"/>
    <x v="15"/>
    <x v="12"/>
    <x v="6"/>
    <x v="1"/>
    <x v="1"/>
    <x v="2"/>
  </r>
  <r>
    <d v="2019-06-12T00:00:00"/>
    <x v="5"/>
    <x v="4"/>
    <x v="2"/>
    <x v="5"/>
    <x v="0"/>
    <x v="2"/>
    <x v="31"/>
    <x v="115"/>
    <n v="463.92137539570234"/>
    <n v="559.81108270218749"/>
    <d v="1899-12-30T08:00:00"/>
    <d v="1899-12-30T11:20:00"/>
    <n v="8"/>
    <n v="0"/>
    <n v="11"/>
    <n v="20"/>
    <n v="184"/>
    <n v="2187"/>
    <n v="402.40800000000002"/>
    <x v="4"/>
    <x v="4"/>
    <x v="4"/>
    <x v="2"/>
    <x v="0"/>
    <x v="2"/>
  </r>
  <r>
    <d v="2019-06-12T00:00:00"/>
    <x v="89"/>
    <x v="3"/>
    <x v="23"/>
    <x v="133"/>
    <x v="0"/>
    <x v="2"/>
    <x v="28"/>
    <x v="98"/>
    <n v="293.23396399985552"/>
    <n v="332.36525256500209"/>
    <d v="1899-12-30T04:30:00"/>
    <d v="1899-12-30T06:40:00"/>
    <n v="4"/>
    <n v="30"/>
    <n v="6"/>
    <n v="40"/>
    <n v="184"/>
    <n v="1213"/>
    <n v="223.19200000000001"/>
    <x v="50"/>
    <x v="47"/>
    <x v="1"/>
    <x v="1"/>
    <x v="1"/>
    <x v="2"/>
  </r>
  <r>
    <d v="2019-06-12T00:00:00"/>
    <x v="76"/>
    <x v="3"/>
    <x v="31"/>
    <x v="230"/>
    <x v="0"/>
    <x v="2"/>
    <x v="152"/>
    <x v="10"/>
    <n v="308.7453322478957"/>
    <n v="330.16909384151558"/>
    <d v="1899-12-30T11:55:00"/>
    <d v="1899-12-30T14:05:00"/>
    <n v="11"/>
    <n v="55"/>
    <n v="14"/>
    <n v="5"/>
    <n v="184"/>
    <n v="1217"/>
    <n v="223.928"/>
    <x v="45"/>
    <x v="42"/>
    <x v="7"/>
    <x v="1"/>
    <x v="1"/>
    <x v="2"/>
  </r>
  <r>
    <d v="2019-06-12T00:00:00"/>
    <x v="90"/>
    <x v="20"/>
    <x v="2"/>
    <x v="134"/>
    <x v="0"/>
    <x v="2"/>
    <x v="91"/>
    <x v="26"/>
    <n v="293.23396399985552"/>
    <n v="332.36525256500209"/>
    <d v="1899-12-30T07:20:00"/>
    <d v="1899-12-30T09:30:00"/>
    <n v="7"/>
    <n v="20"/>
    <n v="9"/>
    <n v="30"/>
    <n v="184"/>
    <n v="1213"/>
    <n v="223.19200000000001"/>
    <x v="50"/>
    <x v="47"/>
    <x v="1"/>
    <x v="1"/>
    <x v="1"/>
    <x v="2"/>
  </r>
  <r>
    <d v="2019-06-12T00:00:00"/>
    <x v="23"/>
    <x v="6"/>
    <x v="2"/>
    <x v="351"/>
    <x v="0"/>
    <x v="2"/>
    <x v="32"/>
    <x v="173"/>
    <n v="381.62004815649715"/>
    <n v="329.70071085785668"/>
    <d v="1899-12-30T01:30:00"/>
    <d v="1899-12-30T03:35:00"/>
    <n v="1"/>
    <n v="30"/>
    <n v="3"/>
    <n v="35"/>
    <n v="184"/>
    <n v="1133"/>
    <n v="208.47200000000001"/>
    <x v="15"/>
    <x v="12"/>
    <x v="6"/>
    <x v="1"/>
    <x v="1"/>
    <x v="2"/>
  </r>
  <r>
    <d v="2019-06-12T00:00:00"/>
    <x v="6"/>
    <x v="5"/>
    <x v="5"/>
    <x v="6"/>
    <x v="0"/>
    <x v="2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x v="5"/>
    <x v="5"/>
    <x v="5"/>
    <x v="3"/>
    <x v="0"/>
    <x v="2"/>
  </r>
  <r>
    <d v="2019-06-12T00:00:00"/>
    <x v="128"/>
    <x v="39"/>
    <x v="1"/>
    <x v="255"/>
    <x v="0"/>
    <x v="2"/>
    <x v="14"/>
    <x v="1"/>
    <n v="390.22697421270959"/>
    <n v="402.95988068001799"/>
    <d v="1899-12-30T05:40:00"/>
    <d v="1899-12-30T08:05:00"/>
    <n v="5"/>
    <n v="40"/>
    <n v="8"/>
    <n v="5"/>
    <n v="184"/>
    <n v="1321"/>
    <n v="243.06399999999999"/>
    <x v="68"/>
    <x v="64"/>
    <x v="5"/>
    <x v="12"/>
    <x v="0"/>
    <x v="2"/>
  </r>
  <r>
    <d v="2019-06-12T00:00:00"/>
    <x v="7"/>
    <x v="6"/>
    <x v="6"/>
    <x v="6"/>
    <x v="0"/>
    <x v="2"/>
    <x v="7"/>
    <x v="7"/>
    <n v="228.55256704229927"/>
    <n v="207.06918725390202"/>
    <d v="1899-12-30T08:50:00"/>
    <d v="1899-12-30T09:55:00"/>
    <n v="8"/>
    <n v="50"/>
    <n v="9"/>
    <n v="55"/>
    <n v="184"/>
    <n v="214"/>
    <n v="39.375999999999998"/>
    <x v="6"/>
    <x v="5"/>
    <x v="5"/>
    <x v="3"/>
    <x v="0"/>
    <x v="2"/>
  </r>
  <r>
    <d v="2019-06-12T00:00:00"/>
    <x v="129"/>
    <x v="6"/>
    <x v="40"/>
    <x v="257"/>
    <x v="0"/>
    <x v="2"/>
    <x v="140"/>
    <x v="145"/>
    <n v="390.22697421270959"/>
    <n v="402.95988068001799"/>
    <d v="1899-12-30T02:30:00"/>
    <d v="1899-12-30T04:35:00"/>
    <n v="2"/>
    <n v="30"/>
    <n v="4"/>
    <n v="35"/>
    <n v="184"/>
    <n v="1321"/>
    <n v="243.06399999999999"/>
    <x v="68"/>
    <x v="64"/>
    <x v="5"/>
    <x v="12"/>
    <x v="0"/>
    <x v="2"/>
  </r>
  <r>
    <d v="2019-06-12T00:00:00"/>
    <x v="10"/>
    <x v="7"/>
    <x v="2"/>
    <x v="6"/>
    <x v="0"/>
    <x v="2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x v="8"/>
    <x v="5"/>
    <x v="5"/>
    <x v="3"/>
    <x v="0"/>
    <x v="2"/>
  </r>
  <r>
    <d v="2019-06-12T00:00:00"/>
    <x v="89"/>
    <x v="3"/>
    <x v="23"/>
    <x v="206"/>
    <x v="0"/>
    <x v="2"/>
    <x v="110"/>
    <x v="130"/>
    <n v="293.23396399985552"/>
    <n v="332.36525256500209"/>
    <d v="1899-12-30T06:40:00"/>
    <d v="1899-12-30T08:50:00"/>
    <n v="6"/>
    <n v="40"/>
    <n v="8"/>
    <n v="50"/>
    <n v="178"/>
    <n v="1213"/>
    <n v="215.91399999999999"/>
    <x v="50"/>
    <x v="47"/>
    <x v="1"/>
    <x v="1"/>
    <x v="1"/>
    <x v="2"/>
  </r>
  <r>
    <d v="2019-06-12T00:00:00"/>
    <x v="90"/>
    <x v="20"/>
    <x v="2"/>
    <x v="207"/>
    <x v="0"/>
    <x v="2"/>
    <x v="68"/>
    <x v="131"/>
    <n v="293.23396399985552"/>
    <n v="332.36525256500209"/>
    <d v="1899-12-30T09:30:00"/>
    <d v="1899-12-30T11:40:00"/>
    <n v="9"/>
    <n v="30"/>
    <n v="11"/>
    <n v="40"/>
    <n v="178"/>
    <n v="1213"/>
    <n v="215.91399999999999"/>
    <x v="50"/>
    <x v="47"/>
    <x v="1"/>
    <x v="1"/>
    <x v="1"/>
    <x v="2"/>
  </r>
  <r>
    <d v="2019-06-12T00:00:00"/>
    <x v="2"/>
    <x v="2"/>
    <x v="2"/>
    <x v="246"/>
    <x v="0"/>
    <x v="2"/>
    <x v="129"/>
    <x v="176"/>
    <n v="236.34688949060637"/>
    <n v="201.94443000170284"/>
    <d v="1899-12-30T04:15:00"/>
    <d v="1899-12-30T05:35:00"/>
    <n v="4"/>
    <n v="15"/>
    <n v="5"/>
    <n v="35"/>
    <n v="178"/>
    <n v="604"/>
    <n v="107.512"/>
    <x v="2"/>
    <x v="2"/>
    <x v="2"/>
    <x v="1"/>
    <x v="1"/>
    <x v="2"/>
  </r>
  <r>
    <d v="2019-06-12T00:00:00"/>
    <x v="15"/>
    <x v="3"/>
    <x v="9"/>
    <x v="247"/>
    <x v="0"/>
    <x v="2"/>
    <x v="12"/>
    <x v="173"/>
    <n v="236.34688949060637"/>
    <n v="201.94443000170284"/>
    <d v="1899-12-30T02:15:00"/>
    <d v="1899-12-30T03:35:00"/>
    <n v="2"/>
    <n v="15"/>
    <n v="3"/>
    <n v="35"/>
    <n v="178"/>
    <n v="604"/>
    <n v="107.512"/>
    <x v="2"/>
    <x v="2"/>
    <x v="2"/>
    <x v="1"/>
    <x v="1"/>
    <x v="2"/>
  </r>
  <r>
    <d v="2019-06-12T00:00:00"/>
    <x v="22"/>
    <x v="3"/>
    <x v="1"/>
    <x v="209"/>
    <x v="0"/>
    <x v="2"/>
    <x v="70"/>
    <x v="132"/>
    <n v="381.62004815649715"/>
    <n v="329.70071085785668"/>
    <d v="1899-12-30T13:00:00"/>
    <d v="1899-12-30T15:15:00"/>
    <n v="13"/>
    <n v="0"/>
    <n v="15"/>
    <n v="15"/>
    <n v="178"/>
    <n v="1133"/>
    <n v="201.67400000000001"/>
    <x v="15"/>
    <x v="12"/>
    <x v="6"/>
    <x v="1"/>
    <x v="1"/>
    <x v="2"/>
  </r>
  <r>
    <d v="2019-06-12T00:00:00"/>
    <x v="23"/>
    <x v="6"/>
    <x v="2"/>
    <x v="430"/>
    <x v="0"/>
    <x v="2"/>
    <x v="53"/>
    <x v="16"/>
    <n v="381.62004815649715"/>
    <n v="329.70071085785668"/>
    <d v="1899-12-30T23:30:00"/>
    <d v="1899-12-30T01:35:00"/>
    <n v="23"/>
    <n v="30"/>
    <n v="1"/>
    <n v="35"/>
    <n v="178"/>
    <n v="1133"/>
    <n v="201.67400000000001"/>
    <x v="15"/>
    <x v="12"/>
    <x v="6"/>
    <x v="1"/>
    <x v="1"/>
    <x v="2"/>
  </r>
  <r>
    <d v="2019-06-12T00:00:00"/>
    <x v="2"/>
    <x v="2"/>
    <x v="2"/>
    <x v="43"/>
    <x v="0"/>
    <x v="2"/>
    <x v="46"/>
    <x v="129"/>
    <n v="236.34688949060637"/>
    <n v="201.94443000170284"/>
    <d v="1899-12-30T11:00:00"/>
    <d v="1899-12-30T12:20:00"/>
    <n v="11"/>
    <n v="0"/>
    <n v="12"/>
    <n v="20"/>
    <n v="184"/>
    <n v="604"/>
    <n v="111.136"/>
    <x v="2"/>
    <x v="2"/>
    <x v="2"/>
    <x v="1"/>
    <x v="1"/>
    <x v="2"/>
  </r>
  <r>
    <d v="2019-06-12T00:00:00"/>
    <x v="15"/>
    <x v="3"/>
    <x v="9"/>
    <x v="13"/>
    <x v="0"/>
    <x v="2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x v="2"/>
    <x v="2"/>
    <x v="2"/>
    <x v="1"/>
    <x v="1"/>
    <x v="2"/>
  </r>
  <r>
    <d v="2019-06-12T00:00:00"/>
    <x v="15"/>
    <x v="3"/>
    <x v="9"/>
    <x v="44"/>
    <x v="0"/>
    <x v="2"/>
    <x v="101"/>
    <x v="84"/>
    <n v="236.34688949060637"/>
    <n v="201.94443000170284"/>
    <d v="1899-12-30T09:00:00"/>
    <d v="1899-12-30T10:20:00"/>
    <n v="9"/>
    <n v="0"/>
    <n v="10"/>
    <n v="20"/>
    <n v="184"/>
    <n v="604"/>
    <n v="111.136"/>
    <x v="2"/>
    <x v="2"/>
    <x v="2"/>
    <x v="1"/>
    <x v="1"/>
    <x v="2"/>
  </r>
  <r>
    <d v="2019-06-12T00:00:00"/>
    <x v="23"/>
    <x v="6"/>
    <x v="2"/>
    <x v="321"/>
    <x v="0"/>
    <x v="2"/>
    <x v="19"/>
    <x v="53"/>
    <n v="381.62004815649715"/>
    <n v="329.70071085785668"/>
    <d v="1899-12-30T04:00:00"/>
    <d v="1899-12-30T06:10:00"/>
    <n v="4"/>
    <n v="0"/>
    <n v="6"/>
    <n v="10"/>
    <n v="184"/>
    <n v="1133"/>
    <n v="208.47200000000001"/>
    <x v="15"/>
    <x v="12"/>
    <x v="6"/>
    <x v="1"/>
    <x v="1"/>
    <x v="2"/>
  </r>
  <r>
    <d v="2019-06-12T00:00:00"/>
    <x v="28"/>
    <x v="6"/>
    <x v="11"/>
    <x v="366"/>
    <x v="0"/>
    <x v="2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x v="19"/>
    <x v="16"/>
    <x v="3"/>
    <x v="1"/>
    <x v="1"/>
    <x v="2"/>
  </r>
  <r>
    <d v="2019-06-12T00:00:00"/>
    <x v="29"/>
    <x v="12"/>
    <x v="1"/>
    <x v="367"/>
    <x v="0"/>
    <x v="2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x v="19"/>
    <x v="16"/>
    <x v="3"/>
    <x v="1"/>
    <x v="1"/>
    <x v="2"/>
  </r>
  <r>
    <d v="2019-06-12T00:00:00"/>
    <x v="81"/>
    <x v="29"/>
    <x v="7"/>
    <x v="121"/>
    <x v="0"/>
    <x v="2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x v="46"/>
    <x v="43"/>
    <x v="0"/>
    <x v="8"/>
    <x v="0"/>
    <x v="0"/>
  </r>
  <r>
    <d v="2019-06-12T00:00:00"/>
    <x v="82"/>
    <x v="8"/>
    <x v="32"/>
    <x v="122"/>
    <x v="0"/>
    <x v="2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x v="46"/>
    <x v="43"/>
    <x v="0"/>
    <x v="8"/>
    <x v="0"/>
    <x v="0"/>
  </r>
  <r>
    <d v="2019-06-12T00:00:00"/>
    <x v="109"/>
    <x v="21"/>
    <x v="2"/>
    <x v="193"/>
    <x v="0"/>
    <x v="2"/>
    <x v="116"/>
    <x v="44"/>
    <n v="467.85981617376331"/>
    <n v="335.35833892879469"/>
    <d v="1899-12-30T08:20:00"/>
    <d v="1899-12-30T10:30:00"/>
    <n v="8"/>
    <n v="20"/>
    <n v="10"/>
    <n v="30"/>
    <n v="203"/>
    <n v="792"/>
    <n v="160.77600000000001"/>
    <x v="60"/>
    <x v="57"/>
    <x v="0"/>
    <x v="8"/>
    <x v="0"/>
    <x v="2"/>
  </r>
  <r>
    <d v="2019-06-12T00:00:00"/>
    <x v="110"/>
    <x v="3"/>
    <x v="24"/>
    <x v="194"/>
    <x v="0"/>
    <x v="2"/>
    <x v="117"/>
    <x v="9"/>
    <n v="467.85981617376331"/>
    <n v="335.35833892879469"/>
    <d v="1899-12-30T05:25:00"/>
    <d v="1899-12-30T07:20:00"/>
    <n v="5"/>
    <n v="25"/>
    <n v="7"/>
    <n v="20"/>
    <n v="203"/>
    <n v="792"/>
    <n v="160.77600000000001"/>
    <x v="60"/>
    <x v="57"/>
    <x v="0"/>
    <x v="8"/>
    <x v="0"/>
    <x v="2"/>
  </r>
  <r>
    <d v="2019-06-12T00:00:00"/>
    <x v="12"/>
    <x v="3"/>
    <x v="7"/>
    <x v="126"/>
    <x v="0"/>
    <x v="2"/>
    <x v="92"/>
    <x v="17"/>
    <n v="292.75199550278143"/>
    <n v="283.06606117169179"/>
    <d v="1899-12-30T11:15:00"/>
    <d v="1899-12-30T13:10:00"/>
    <n v="11"/>
    <n v="15"/>
    <n v="13"/>
    <n v="10"/>
    <n v="203"/>
    <n v="1062"/>
    <n v="215.58600000000001"/>
    <x v="9"/>
    <x v="7"/>
    <x v="1"/>
    <x v="1"/>
    <x v="1"/>
    <x v="2"/>
  </r>
  <r>
    <d v="2019-06-12T00:00:00"/>
    <x v="83"/>
    <x v="3"/>
    <x v="16"/>
    <x v="195"/>
    <x v="0"/>
    <x v="2"/>
    <x v="32"/>
    <x v="78"/>
    <n v="233.52231346639445"/>
    <n v="188.23299562906084"/>
    <d v="1899-12-30T01:30:00"/>
    <d v="1899-12-30T02:45:00"/>
    <n v="1"/>
    <n v="30"/>
    <n v="2"/>
    <n v="45"/>
    <n v="203"/>
    <n v="547"/>
    <n v="111.041"/>
    <x v="47"/>
    <x v="44"/>
    <x v="1"/>
    <x v="1"/>
    <x v="1"/>
    <x v="2"/>
  </r>
  <r>
    <d v="2019-06-12T00:00:00"/>
    <x v="84"/>
    <x v="14"/>
    <x v="2"/>
    <x v="196"/>
    <x v="0"/>
    <x v="2"/>
    <x v="118"/>
    <x v="126"/>
    <n v="233.52231346639445"/>
    <n v="188.23299562906084"/>
    <d v="1899-12-30T03:25:00"/>
    <d v="1899-12-30T04:40:00"/>
    <n v="3"/>
    <n v="25"/>
    <n v="4"/>
    <n v="40"/>
    <n v="203"/>
    <n v="547"/>
    <n v="111.041"/>
    <x v="47"/>
    <x v="44"/>
    <x v="1"/>
    <x v="1"/>
    <x v="1"/>
    <x v="2"/>
  </r>
  <r>
    <d v="2019-06-12T00:00:00"/>
    <x v="33"/>
    <x v="2"/>
    <x v="1"/>
    <x v="38"/>
    <x v="0"/>
    <x v="2"/>
    <x v="136"/>
    <x v="45"/>
    <n v="239.31340170869245"/>
    <n v="208.92363712533773"/>
    <d v="1899-12-30T06:55:00"/>
    <d v="1899-12-30T08:25:00"/>
    <n v="6"/>
    <n v="55"/>
    <n v="8"/>
    <n v="25"/>
    <n v="203"/>
    <n v="602"/>
    <n v="122.206"/>
    <x v="22"/>
    <x v="19"/>
    <x v="8"/>
    <x v="1"/>
    <x v="1"/>
    <x v="2"/>
  </r>
  <r>
    <d v="2019-06-12T00:00:00"/>
    <x v="33"/>
    <x v="2"/>
    <x v="1"/>
    <x v="173"/>
    <x v="0"/>
    <x v="2"/>
    <x v="13"/>
    <x v="114"/>
    <n v="239.31340170869245"/>
    <n v="208.92363712533773"/>
    <d v="1899-12-30T12:00:00"/>
    <d v="1899-12-30T13:25:00"/>
    <n v="12"/>
    <n v="0"/>
    <n v="13"/>
    <n v="25"/>
    <n v="203"/>
    <n v="602"/>
    <n v="122.206"/>
    <x v="22"/>
    <x v="19"/>
    <x v="8"/>
    <x v="1"/>
    <x v="1"/>
    <x v="2"/>
  </r>
  <r>
    <d v="2019-06-12T00:00:00"/>
    <x v="42"/>
    <x v="17"/>
    <x v="1"/>
    <x v="181"/>
    <x v="0"/>
    <x v="2"/>
    <x v="61"/>
    <x v="20"/>
    <n v="284.2128245548555"/>
    <n v="306.08961374632247"/>
    <d v="1899-12-30T01:50:00"/>
    <d v="1899-12-30T03:55:00"/>
    <n v="1"/>
    <n v="50"/>
    <n v="3"/>
    <n v="55"/>
    <n v="203"/>
    <n v="1107"/>
    <n v="224.721"/>
    <x v="21"/>
    <x v="18"/>
    <x v="7"/>
    <x v="1"/>
    <x v="1"/>
    <x v="2"/>
  </r>
  <r>
    <d v="2019-06-12T00:00:00"/>
    <x v="34"/>
    <x v="6"/>
    <x v="9"/>
    <x v="40"/>
    <x v="0"/>
    <x v="2"/>
    <x v="119"/>
    <x v="21"/>
    <n v="239.31340170869245"/>
    <n v="208.92363712533773"/>
    <d v="1899-12-30T04:55:00"/>
    <d v="1899-12-30T06:15:00"/>
    <n v="4"/>
    <n v="55"/>
    <n v="6"/>
    <n v="15"/>
    <n v="203"/>
    <n v="602"/>
    <n v="122.206"/>
    <x v="22"/>
    <x v="19"/>
    <x v="8"/>
    <x v="1"/>
    <x v="1"/>
    <x v="2"/>
  </r>
  <r>
    <d v="2019-06-12T00:00:00"/>
    <x v="34"/>
    <x v="6"/>
    <x v="9"/>
    <x v="174"/>
    <x v="0"/>
    <x v="2"/>
    <x v="102"/>
    <x v="115"/>
    <n v="239.31340170869245"/>
    <n v="208.92363712533773"/>
    <d v="1899-12-30T10:00:00"/>
    <d v="1899-12-30T11:20:00"/>
    <n v="10"/>
    <n v="0"/>
    <n v="11"/>
    <n v="20"/>
    <n v="203"/>
    <n v="602"/>
    <n v="122.206"/>
    <x v="22"/>
    <x v="19"/>
    <x v="8"/>
    <x v="1"/>
    <x v="1"/>
    <x v="2"/>
  </r>
  <r>
    <d v="2019-06-12T00:00:00"/>
    <x v="31"/>
    <x v="6"/>
    <x v="15"/>
    <x v="36"/>
    <x v="0"/>
    <x v="2"/>
    <x v="3"/>
    <x v="216"/>
    <n v="284.2128245548555"/>
    <n v="306.08961374632247"/>
    <d v="1899-12-30T23:00:00"/>
    <d v="1899-12-30T01:00:00"/>
    <n v="23"/>
    <n v="0"/>
    <n v="1"/>
    <n v="0"/>
    <n v="203"/>
    <n v="1107"/>
    <n v="224.721"/>
    <x v="21"/>
    <x v="18"/>
    <x v="7"/>
    <x v="1"/>
    <x v="1"/>
    <x v="2"/>
  </r>
  <r>
    <d v="2019-06-12T00:00:00"/>
    <x v="116"/>
    <x v="3"/>
    <x v="40"/>
    <x v="233"/>
    <x v="0"/>
    <x v="2"/>
    <x v="108"/>
    <x v="184"/>
    <n v="352.0849431463634"/>
    <n v="364.1167200111874"/>
    <d v="1899-12-30T09:20:00"/>
    <d v="1899-12-30T11:30:00"/>
    <n v="9"/>
    <n v="20"/>
    <n v="11"/>
    <n v="30"/>
    <n v="184"/>
    <n v="1123"/>
    <n v="206.63200000000001"/>
    <x v="63"/>
    <x v="60"/>
    <x v="5"/>
    <x v="12"/>
    <x v="0"/>
    <x v="2"/>
  </r>
  <r>
    <d v="2019-06-12T00:00:00"/>
    <x v="118"/>
    <x v="39"/>
    <x v="2"/>
    <x v="235"/>
    <x v="0"/>
    <x v="2"/>
    <x v="33"/>
    <x v="136"/>
    <n v="352.0849431463634"/>
    <n v="364.1167200111874"/>
    <d v="1899-12-30T12:30:00"/>
    <d v="1899-12-30T14:30:00"/>
    <n v="12"/>
    <n v="30"/>
    <n v="14"/>
    <n v="30"/>
    <n v="184"/>
    <n v="1123"/>
    <n v="206.63200000000001"/>
    <x v="63"/>
    <x v="60"/>
    <x v="5"/>
    <x v="12"/>
    <x v="0"/>
    <x v="2"/>
  </r>
  <r>
    <d v="2019-06-12T00:00:00"/>
    <x v="23"/>
    <x v="6"/>
    <x v="2"/>
    <x v="86"/>
    <x v="0"/>
    <x v="2"/>
    <x v="123"/>
    <x v="4"/>
    <n v="381.62004815649715"/>
    <n v="329.70071085785668"/>
    <d v="1899-12-30T04:40:00"/>
    <d v="1899-12-30T06:50:00"/>
    <n v="4"/>
    <n v="40"/>
    <n v="6"/>
    <n v="50"/>
    <n v="184"/>
    <n v="1133"/>
    <n v="208.47200000000001"/>
    <x v="15"/>
    <x v="12"/>
    <x v="6"/>
    <x v="1"/>
    <x v="1"/>
    <x v="2"/>
  </r>
  <r>
    <d v="2019-06-12T00:00:00"/>
    <x v="33"/>
    <x v="2"/>
    <x v="1"/>
    <x v="393"/>
    <x v="0"/>
    <x v="2"/>
    <x v="51"/>
    <x v="90"/>
    <n v="239.31340170869245"/>
    <n v="208.92363712533773"/>
    <d v="1899-12-30T03:30:00"/>
    <d v="1899-12-30T05:00:00"/>
    <n v="3"/>
    <n v="30"/>
    <n v="5"/>
    <n v="0"/>
    <n v="178"/>
    <n v="602"/>
    <n v="107.15600000000001"/>
    <x v="22"/>
    <x v="19"/>
    <x v="8"/>
    <x v="1"/>
    <x v="1"/>
    <x v="2"/>
  </r>
  <r>
    <d v="2019-06-12T00:00:00"/>
    <x v="71"/>
    <x v="26"/>
    <x v="1"/>
    <x v="100"/>
    <x v="0"/>
    <x v="2"/>
    <x v="57"/>
    <x v="59"/>
    <n v="159.31349741767471"/>
    <n v="161.80118112969026"/>
    <d v="1899-12-30T07:30:00"/>
    <d v="1899-12-30T08:35:00"/>
    <n v="7"/>
    <n v="30"/>
    <n v="8"/>
    <n v="35"/>
    <n v="178"/>
    <n v="383"/>
    <n v="68.174000000000007"/>
    <x v="42"/>
    <x v="39"/>
    <x v="3"/>
    <x v="1"/>
    <x v="1"/>
    <x v="2"/>
  </r>
  <r>
    <d v="2019-06-12T00:00:00"/>
    <x v="173"/>
    <x v="11"/>
    <x v="1"/>
    <x v="431"/>
    <x v="0"/>
    <x v="2"/>
    <x v="88"/>
    <x v="24"/>
    <n v="236.48215406547158"/>
    <n v="229.41986961622271"/>
    <d v="1899-12-30T11:20:00"/>
    <d v="1899-12-30T12:35:00"/>
    <n v="11"/>
    <n v="20"/>
    <n v="12"/>
    <n v="35"/>
    <n v="178"/>
    <n v="422"/>
    <n v="75.116"/>
    <x v="91"/>
    <x v="87"/>
    <x v="5"/>
    <x v="9"/>
    <x v="0"/>
    <x v="2"/>
  </r>
  <r>
    <d v="2019-06-12T00:00:00"/>
    <x v="34"/>
    <x v="6"/>
    <x v="9"/>
    <x v="432"/>
    <x v="0"/>
    <x v="2"/>
    <x v="32"/>
    <x v="50"/>
    <n v="239.31340170869245"/>
    <n v="208.92363712533773"/>
    <d v="1899-12-30T01:30:00"/>
    <d v="1899-12-30T02:50:00"/>
    <n v="1"/>
    <n v="30"/>
    <n v="2"/>
    <n v="50"/>
    <n v="178"/>
    <n v="602"/>
    <n v="107.15600000000001"/>
    <x v="22"/>
    <x v="19"/>
    <x v="8"/>
    <x v="1"/>
    <x v="1"/>
    <x v="2"/>
  </r>
  <r>
    <d v="2019-06-12T00:00:00"/>
    <x v="72"/>
    <x v="6"/>
    <x v="29"/>
    <x v="102"/>
    <x v="0"/>
    <x v="2"/>
    <x v="14"/>
    <x v="4"/>
    <n v="159.31349741767471"/>
    <n v="161.80118112969026"/>
    <d v="1899-12-30T05:40:00"/>
    <d v="1899-12-30T06:50:00"/>
    <n v="5"/>
    <n v="40"/>
    <n v="6"/>
    <n v="50"/>
    <n v="178"/>
    <n v="383"/>
    <n v="68.174000000000007"/>
    <x v="42"/>
    <x v="39"/>
    <x v="3"/>
    <x v="1"/>
    <x v="1"/>
    <x v="2"/>
  </r>
  <r>
    <d v="2019-06-12T00:00:00"/>
    <x v="174"/>
    <x v="6"/>
    <x v="12"/>
    <x v="433"/>
    <x v="0"/>
    <x v="2"/>
    <x v="108"/>
    <x v="44"/>
    <n v="236.48215406547158"/>
    <n v="229.41986961622271"/>
    <d v="1899-12-30T09:20:00"/>
    <d v="1899-12-30T10:30:00"/>
    <n v="9"/>
    <n v="20"/>
    <n v="10"/>
    <n v="30"/>
    <n v="178"/>
    <n v="422"/>
    <n v="75.116"/>
    <x v="91"/>
    <x v="87"/>
    <x v="5"/>
    <x v="9"/>
    <x v="0"/>
    <x v="2"/>
  </r>
  <r>
    <d v="2019-06-12T00:00:00"/>
    <x v="103"/>
    <x v="6"/>
    <x v="19"/>
    <x v="275"/>
    <x v="0"/>
    <x v="2"/>
    <x v="69"/>
    <x v="37"/>
    <n v="256.8437361537259"/>
    <n v="276.05114265368064"/>
    <d v="1899-12-30T23:25:00"/>
    <d v="1899-12-30T01:10:00"/>
    <n v="23"/>
    <n v="25"/>
    <n v="1"/>
    <n v="10"/>
    <n v="178"/>
    <n v="879"/>
    <n v="156.46199999999999"/>
    <x v="33"/>
    <x v="30"/>
    <x v="7"/>
    <x v="1"/>
    <x v="1"/>
    <x v="2"/>
  </r>
  <r>
    <d v="2019-06-12T00:00:00"/>
    <x v="11"/>
    <x v="8"/>
    <x v="2"/>
    <x v="169"/>
    <x v="0"/>
    <x v="2"/>
    <x v="63"/>
    <x v="217"/>
    <n v="292.75199550278143"/>
    <n v="283.06606117169179"/>
    <d v="1899-12-30T13:40:00"/>
    <d v="1899-12-30T15:35:00"/>
    <n v="13"/>
    <n v="40"/>
    <n v="15"/>
    <n v="35"/>
    <n v="184"/>
    <n v="1062"/>
    <n v="195.40799999999999"/>
    <x v="9"/>
    <x v="7"/>
    <x v="1"/>
    <x v="1"/>
    <x v="1"/>
    <x v="2"/>
  </r>
  <r>
    <d v="2019-06-12T00:00:00"/>
    <x v="33"/>
    <x v="2"/>
    <x v="1"/>
    <x v="156"/>
    <x v="0"/>
    <x v="2"/>
    <x v="29"/>
    <x v="112"/>
    <n v="239.31340170869245"/>
    <n v="208.92363712533773"/>
    <d v="1899-12-30T03:00:00"/>
    <d v="1899-12-30T04:25:00"/>
    <n v="3"/>
    <n v="0"/>
    <n v="4"/>
    <n v="25"/>
    <n v="184"/>
    <n v="602"/>
    <n v="110.768"/>
    <x v="22"/>
    <x v="19"/>
    <x v="8"/>
    <x v="1"/>
    <x v="1"/>
    <x v="2"/>
  </r>
  <r>
    <d v="2019-06-12T00:00:00"/>
    <x v="12"/>
    <x v="3"/>
    <x v="7"/>
    <x v="170"/>
    <x v="0"/>
    <x v="2"/>
    <x v="94"/>
    <x v="199"/>
    <n v="292.75199550278143"/>
    <n v="283.06606117169179"/>
    <d v="1899-12-30T11:05:00"/>
    <d v="1899-12-30T13:00:00"/>
    <n v="11"/>
    <n v="5"/>
    <n v="13"/>
    <n v="0"/>
    <n v="184"/>
    <n v="1062"/>
    <n v="195.40799999999999"/>
    <x v="9"/>
    <x v="7"/>
    <x v="1"/>
    <x v="1"/>
    <x v="1"/>
    <x v="2"/>
  </r>
  <r>
    <d v="2019-06-12T00:00:00"/>
    <x v="15"/>
    <x v="3"/>
    <x v="9"/>
    <x v="158"/>
    <x v="0"/>
    <x v="2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x v="2"/>
    <x v="2"/>
    <x v="2"/>
    <x v="1"/>
    <x v="1"/>
    <x v="2"/>
  </r>
  <r>
    <d v="2019-06-12T00:00:00"/>
    <x v="23"/>
    <x v="6"/>
    <x v="2"/>
    <x v="172"/>
    <x v="0"/>
    <x v="2"/>
    <x v="81"/>
    <x v="1"/>
    <n v="381.62004815649715"/>
    <n v="329.70071085785668"/>
    <d v="1899-12-30T06:00:00"/>
    <d v="1899-12-30T08:05:00"/>
    <n v="6"/>
    <n v="0"/>
    <n v="8"/>
    <n v="5"/>
    <n v="184"/>
    <n v="1133"/>
    <n v="208.47200000000001"/>
    <x v="15"/>
    <x v="12"/>
    <x v="6"/>
    <x v="1"/>
    <x v="1"/>
    <x v="2"/>
  </r>
  <r>
    <d v="2019-06-12T00:00:00"/>
    <x v="13"/>
    <x v="3"/>
    <x v="8"/>
    <x v="11"/>
    <x v="0"/>
    <x v="2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x v="10"/>
    <x v="8"/>
    <x v="4"/>
    <x v="4"/>
    <x v="0"/>
    <x v="2"/>
  </r>
  <r>
    <d v="2019-06-12T00:00:00"/>
    <x v="14"/>
    <x v="9"/>
    <x v="1"/>
    <x v="12"/>
    <x v="0"/>
    <x v="2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x v="11"/>
    <x v="9"/>
    <x v="4"/>
    <x v="4"/>
    <x v="0"/>
    <x v="2"/>
  </r>
  <r>
    <d v="2019-06-12T00:00:00"/>
    <x v="23"/>
    <x v="6"/>
    <x v="2"/>
    <x v="182"/>
    <x v="0"/>
    <x v="2"/>
    <x v="25"/>
    <x v="120"/>
    <n v="381.62004815649715"/>
    <n v="329.70071085785668"/>
    <d v="1899-12-30T05:00:00"/>
    <d v="1899-12-30T07:05:00"/>
    <n v="5"/>
    <n v="0"/>
    <n v="7"/>
    <n v="5"/>
    <n v="184"/>
    <n v="1133"/>
    <n v="208.47200000000001"/>
    <x v="15"/>
    <x v="12"/>
    <x v="6"/>
    <x v="1"/>
    <x v="1"/>
    <x v="2"/>
  </r>
  <r>
    <d v="2019-06-12T00:00:00"/>
    <x v="132"/>
    <x v="6"/>
    <x v="3"/>
    <x v="274"/>
    <x v="0"/>
    <x v="2"/>
    <x v="15"/>
    <x v="16"/>
    <n v="207.05375269337415"/>
    <n v="235.00797913462452"/>
    <d v="1899-12-30T00:00:00"/>
    <d v="1899-12-30T01:35:00"/>
    <n v="0"/>
    <n v="0"/>
    <n v="1"/>
    <n v="35"/>
    <n v="184"/>
    <n v="740"/>
    <n v="136.16"/>
    <x v="70"/>
    <x v="66"/>
    <x v="3"/>
    <x v="1"/>
    <x v="1"/>
    <x v="2"/>
  </r>
  <r>
    <d v="2019-06-12T00:00:00"/>
    <x v="133"/>
    <x v="35"/>
    <x v="1"/>
    <x v="276"/>
    <x v="0"/>
    <x v="2"/>
    <x v="12"/>
    <x v="33"/>
    <n v="207.05375269337415"/>
    <n v="235.00797913462452"/>
    <d v="1899-12-30T02:15:00"/>
    <d v="1899-12-30T03:50:00"/>
    <n v="2"/>
    <n v="15"/>
    <n v="3"/>
    <n v="50"/>
    <n v="184"/>
    <n v="740"/>
    <n v="136.16"/>
    <x v="70"/>
    <x v="66"/>
    <x v="3"/>
    <x v="1"/>
    <x v="1"/>
    <x v="2"/>
  </r>
  <r>
    <d v="2019-06-12T00:00:00"/>
    <x v="33"/>
    <x v="2"/>
    <x v="1"/>
    <x v="202"/>
    <x v="0"/>
    <x v="2"/>
    <x v="125"/>
    <x v="167"/>
    <n v="239.31340170869245"/>
    <n v="208.92363712533773"/>
    <d v="1899-12-30T13:30:00"/>
    <d v="1899-12-30T14:55:00"/>
    <n v="13"/>
    <n v="30"/>
    <n v="14"/>
    <n v="55"/>
    <n v="178"/>
    <n v="602"/>
    <n v="107.15600000000001"/>
    <x v="22"/>
    <x v="19"/>
    <x v="8"/>
    <x v="1"/>
    <x v="1"/>
    <x v="2"/>
  </r>
  <r>
    <d v="2019-06-12T00:00:00"/>
    <x v="86"/>
    <x v="30"/>
    <x v="2"/>
    <x v="128"/>
    <x v="0"/>
    <x v="2"/>
    <x v="200"/>
    <x v="21"/>
    <n v="851.51844399569575"/>
    <n v="835.14674301541368"/>
    <d v="1899-12-30T01:25:00"/>
    <d v="1899-12-30T06:15:00"/>
    <n v="1"/>
    <n v="25"/>
    <n v="6"/>
    <n v="15"/>
    <n v="178"/>
    <n v="2789"/>
    <n v="496.44200000000001"/>
    <x v="48"/>
    <x v="45"/>
    <x v="0"/>
    <x v="6"/>
    <x v="0"/>
    <x v="2"/>
  </r>
  <r>
    <d v="2019-06-12T00:00:00"/>
    <x v="15"/>
    <x v="3"/>
    <x v="9"/>
    <x v="85"/>
    <x v="0"/>
    <x v="2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x v="2"/>
    <x v="2"/>
    <x v="2"/>
    <x v="1"/>
    <x v="1"/>
    <x v="2"/>
  </r>
  <r>
    <d v="2019-06-12T00:00:00"/>
    <x v="24"/>
    <x v="13"/>
    <x v="2"/>
    <x v="22"/>
    <x v="0"/>
    <x v="2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x v="16"/>
    <x v="13"/>
    <x v="3"/>
    <x v="1"/>
    <x v="1"/>
    <x v="2"/>
  </r>
  <r>
    <d v="2019-06-12T00:00:00"/>
    <x v="33"/>
    <x v="2"/>
    <x v="1"/>
    <x v="376"/>
    <x v="0"/>
    <x v="2"/>
    <x v="18"/>
    <x v="19"/>
    <n v="239.31340170869245"/>
    <n v="208.92363712533773"/>
    <d v="1899-12-30T09:55:00"/>
    <d v="1899-12-30T11:25:00"/>
    <n v="9"/>
    <n v="55"/>
    <n v="11"/>
    <n v="25"/>
    <n v="184"/>
    <n v="602"/>
    <n v="110.768"/>
    <x v="22"/>
    <x v="19"/>
    <x v="8"/>
    <x v="1"/>
    <x v="1"/>
    <x v="2"/>
  </r>
  <r>
    <d v="2019-06-12T00:00:00"/>
    <x v="22"/>
    <x v="3"/>
    <x v="1"/>
    <x v="350"/>
    <x v="0"/>
    <x v="2"/>
    <x v="25"/>
    <x v="101"/>
    <n v="381.62004815649715"/>
    <n v="329.70071085785668"/>
    <d v="1899-12-30T05:00:00"/>
    <d v="1899-12-30T07:15:00"/>
    <n v="5"/>
    <n v="0"/>
    <n v="7"/>
    <n v="15"/>
    <n v="184"/>
    <n v="1133"/>
    <n v="208.47200000000001"/>
    <x v="15"/>
    <x v="12"/>
    <x v="6"/>
    <x v="1"/>
    <x v="1"/>
    <x v="2"/>
  </r>
  <r>
    <d v="2019-06-12T00:00:00"/>
    <x v="26"/>
    <x v="6"/>
    <x v="14"/>
    <x v="28"/>
    <x v="0"/>
    <x v="2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x v="18"/>
    <x v="15"/>
    <x v="3"/>
    <x v="1"/>
    <x v="1"/>
    <x v="2"/>
  </r>
  <r>
    <d v="2019-06-12T00:00:00"/>
    <x v="34"/>
    <x v="6"/>
    <x v="9"/>
    <x v="159"/>
    <x v="0"/>
    <x v="2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x v="22"/>
    <x v="19"/>
    <x v="8"/>
    <x v="1"/>
    <x v="1"/>
    <x v="2"/>
  </r>
  <r>
    <d v="2019-06-12T00:00:00"/>
    <x v="34"/>
    <x v="6"/>
    <x v="9"/>
    <x v="289"/>
    <x v="0"/>
    <x v="2"/>
    <x v="97"/>
    <x v="34"/>
    <n v="239.31340170869245"/>
    <n v="208.92363712533773"/>
    <d v="1899-12-30T07:55:00"/>
    <d v="1899-12-30T09:15:00"/>
    <n v="7"/>
    <n v="55"/>
    <n v="9"/>
    <n v="15"/>
    <n v="184"/>
    <n v="602"/>
    <n v="110.768"/>
    <x v="22"/>
    <x v="19"/>
    <x v="8"/>
    <x v="1"/>
    <x v="1"/>
    <x v="2"/>
  </r>
  <r>
    <d v="2019-06-12T00:00:00"/>
    <x v="121"/>
    <x v="3"/>
    <x v="5"/>
    <x v="242"/>
    <x v="0"/>
    <x v="2"/>
    <x v="62"/>
    <x v="112"/>
    <n v="282.10893508131221"/>
    <n v="241.11187743395101"/>
    <d v="1899-12-30T03:05:00"/>
    <d v="1899-12-30T04:25:00"/>
    <n v="3"/>
    <n v="5"/>
    <n v="4"/>
    <n v="25"/>
    <n v="184"/>
    <n v="486"/>
    <n v="89.424000000000007"/>
    <x v="8"/>
    <x v="5"/>
    <x v="5"/>
    <x v="3"/>
    <x v="0"/>
    <x v="2"/>
  </r>
  <r>
    <d v="2019-06-12T00:00:00"/>
    <x v="45"/>
    <x v="19"/>
    <x v="1"/>
    <x v="61"/>
    <x v="0"/>
    <x v="2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x v="29"/>
    <x v="26"/>
    <x v="0"/>
    <x v="5"/>
    <x v="0"/>
    <x v="2"/>
  </r>
  <r>
    <d v="2019-06-12T00:00:00"/>
    <x v="122"/>
    <x v="5"/>
    <x v="1"/>
    <x v="242"/>
    <x v="0"/>
    <x v="2"/>
    <x v="76"/>
    <x v="45"/>
    <n v="228.55256704229927"/>
    <n v="207.06918725390202"/>
    <d v="1899-12-30T07:25:00"/>
    <d v="1899-12-30T08:25:00"/>
    <n v="7"/>
    <n v="25"/>
    <n v="8"/>
    <n v="25"/>
    <n v="184"/>
    <n v="214"/>
    <n v="39.375999999999998"/>
    <x v="6"/>
    <x v="5"/>
    <x v="5"/>
    <x v="3"/>
    <x v="0"/>
    <x v="2"/>
  </r>
  <r>
    <d v="2019-06-12T00:00:00"/>
    <x v="48"/>
    <x v="6"/>
    <x v="22"/>
    <x v="64"/>
    <x v="0"/>
    <x v="2"/>
    <x v="22"/>
    <x v="57"/>
    <n v="466.02059075220279"/>
    <n v="527.19233148560897"/>
    <d v="1899-12-30T10:25:00"/>
    <d v="1899-12-30T13:50:00"/>
    <n v="10"/>
    <n v="25"/>
    <n v="13"/>
    <n v="50"/>
    <n v="184"/>
    <n v="1952"/>
    <n v="359.16800000000001"/>
    <x v="29"/>
    <x v="26"/>
    <x v="0"/>
    <x v="5"/>
    <x v="0"/>
    <x v="2"/>
  </r>
  <r>
    <d v="2019-06-12T00:00:00"/>
    <x v="78"/>
    <x v="28"/>
    <x v="2"/>
    <x v="236"/>
    <x v="0"/>
    <x v="2"/>
    <x v="15"/>
    <x v="142"/>
    <n v="308.7453322478957"/>
    <n v="330.16909384151558"/>
    <d v="1899-12-30T00:00:00"/>
    <d v="1899-12-30T02:05:00"/>
    <n v="0"/>
    <n v="0"/>
    <n v="2"/>
    <n v="5"/>
    <n v="184"/>
    <n v="1217"/>
    <n v="223.928"/>
    <x v="45"/>
    <x v="42"/>
    <x v="7"/>
    <x v="1"/>
    <x v="1"/>
    <x v="2"/>
  </r>
  <r>
    <d v="2019-06-12T00:00:00"/>
    <x v="123"/>
    <x v="7"/>
    <x v="6"/>
    <x v="242"/>
    <x v="0"/>
    <x v="2"/>
    <x v="9"/>
    <x v="179"/>
    <n v="396.67583025133774"/>
    <n v="330.06021437826928"/>
    <d v="1899-12-30T05:10:00"/>
    <d v="1899-12-30T06:35:00"/>
    <n v="5"/>
    <n v="10"/>
    <n v="6"/>
    <n v="35"/>
    <n v="184"/>
    <n v="753"/>
    <n v="138.55199999999999"/>
    <x v="65"/>
    <x v="5"/>
    <x v="5"/>
    <x v="3"/>
    <x v="0"/>
    <x v="2"/>
  </r>
  <r>
    <d v="2019-06-12T00:00:00"/>
    <x v="2"/>
    <x v="2"/>
    <x v="2"/>
    <x v="184"/>
    <x v="0"/>
    <x v="2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x v="2"/>
    <x v="2"/>
    <x v="2"/>
    <x v="1"/>
    <x v="1"/>
    <x v="2"/>
  </r>
  <r>
    <d v="2019-06-12T00:00:00"/>
    <x v="22"/>
    <x v="3"/>
    <x v="1"/>
    <x v="83"/>
    <x v="0"/>
    <x v="2"/>
    <x v="24"/>
    <x v="72"/>
    <n v="381.62004815649715"/>
    <n v="329.70071085785668"/>
    <d v="1899-12-30T14:00:00"/>
    <d v="1899-12-30T16:10:00"/>
    <n v="14"/>
    <n v="0"/>
    <n v="16"/>
    <n v="10"/>
    <n v="178"/>
    <n v="1133"/>
    <n v="201.67400000000001"/>
    <x v="15"/>
    <x v="12"/>
    <x v="6"/>
    <x v="1"/>
    <x v="1"/>
    <x v="2"/>
  </r>
  <r>
    <d v="2019-06-12T00:00:00"/>
    <x v="17"/>
    <x v="3"/>
    <x v="11"/>
    <x v="185"/>
    <x v="0"/>
    <x v="2"/>
    <x v="101"/>
    <x v="61"/>
    <n v="222.57043902349176"/>
    <n v="242.23014347086047"/>
    <d v="1899-12-30T09:00:00"/>
    <d v="1899-12-30T10:35:00"/>
    <n v="9"/>
    <n v="0"/>
    <n v="10"/>
    <n v="35"/>
    <n v="178"/>
    <n v="879"/>
    <n v="156.46199999999999"/>
    <x v="13"/>
    <x v="11"/>
    <x v="3"/>
    <x v="1"/>
    <x v="1"/>
    <x v="2"/>
  </r>
  <r>
    <d v="2019-06-12T00:00:00"/>
    <x v="108"/>
    <x v="34"/>
    <x v="9"/>
    <x v="186"/>
    <x v="0"/>
    <x v="2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x v="24"/>
    <x v="21"/>
    <x v="0"/>
    <x v="6"/>
    <x v="0"/>
    <x v="2"/>
  </r>
  <r>
    <d v="2019-06-12T00:00:00"/>
    <x v="32"/>
    <x v="6"/>
    <x v="16"/>
    <x v="225"/>
    <x v="0"/>
    <x v="2"/>
    <x v="128"/>
    <x v="218"/>
    <n v="214.88804221212081"/>
    <n v="213.88072353634405"/>
    <d v="1899-12-30T23:15:00"/>
    <d v="1899-12-30T00:40:00"/>
    <n v="23"/>
    <n v="15"/>
    <n v="0"/>
    <n v="40"/>
    <n v="178"/>
    <n v="628"/>
    <n v="111.78400000000001"/>
    <x v="20"/>
    <x v="17"/>
    <x v="1"/>
    <x v="1"/>
    <x v="1"/>
    <x v="2"/>
  </r>
  <r>
    <d v="2019-06-12T00:00:00"/>
    <x v="21"/>
    <x v="12"/>
    <x v="2"/>
    <x v="187"/>
    <x v="0"/>
    <x v="2"/>
    <x v="92"/>
    <x v="122"/>
    <n v="222.57043902349176"/>
    <n v="242.23014347086047"/>
    <d v="1899-12-30T11:15:00"/>
    <d v="1899-12-30T12:55:00"/>
    <n v="11"/>
    <n v="15"/>
    <n v="12"/>
    <n v="55"/>
    <n v="178"/>
    <n v="879"/>
    <n v="156.46199999999999"/>
    <x v="13"/>
    <x v="11"/>
    <x v="3"/>
    <x v="1"/>
    <x v="1"/>
    <x v="2"/>
  </r>
  <r>
    <d v="2019-06-12T00:00:00"/>
    <x v="50"/>
    <x v="8"/>
    <x v="1"/>
    <x v="67"/>
    <x v="0"/>
    <x v="2"/>
    <x v="58"/>
    <x v="60"/>
    <n v="184.25871592968858"/>
    <n v="154.07262794368225"/>
    <d v="1899-12-30T13:45:00"/>
    <d v="1899-12-30T14:50:00"/>
    <n v="13"/>
    <n v="45"/>
    <n v="14"/>
    <n v="50"/>
    <n v="184"/>
    <n v="309"/>
    <n v="56.856000000000002"/>
    <x v="31"/>
    <x v="28"/>
    <x v="1"/>
    <x v="1"/>
    <x v="1"/>
    <x v="2"/>
  </r>
  <r>
    <d v="2019-06-12T00:00:00"/>
    <x v="51"/>
    <x v="2"/>
    <x v="7"/>
    <x v="68"/>
    <x v="0"/>
    <x v="2"/>
    <x v="130"/>
    <x v="199"/>
    <n v="165.72030426323298"/>
    <n v="162.66584538032191"/>
    <d v="1899-12-30T11:50:00"/>
    <d v="1899-12-30T13:00:00"/>
    <n v="11"/>
    <n v="50"/>
    <n v="13"/>
    <n v="0"/>
    <n v="184"/>
    <n v="462"/>
    <n v="85.007999999999996"/>
    <x v="32"/>
    <x v="29"/>
    <x v="1"/>
    <x v="1"/>
    <x v="1"/>
    <x v="2"/>
  </r>
  <r>
    <d v="2019-06-12T00:00:00"/>
    <x v="22"/>
    <x v="3"/>
    <x v="1"/>
    <x v="319"/>
    <x v="0"/>
    <x v="2"/>
    <x v="113"/>
    <x v="161"/>
    <n v="381.62004815649715"/>
    <n v="329.70071085785668"/>
    <d v="1899-12-30T00:30:00"/>
    <d v="1899-12-30T02:40:00"/>
    <n v="0"/>
    <n v="30"/>
    <n v="2"/>
    <n v="40"/>
    <n v="184"/>
    <n v="1133"/>
    <n v="208.47200000000001"/>
    <x v="15"/>
    <x v="12"/>
    <x v="6"/>
    <x v="1"/>
    <x v="1"/>
    <x v="2"/>
  </r>
  <r>
    <d v="2019-06-12T00:00:00"/>
    <x v="42"/>
    <x v="17"/>
    <x v="1"/>
    <x v="55"/>
    <x v="0"/>
    <x v="2"/>
    <x v="147"/>
    <x v="130"/>
    <n v="284.2128245548555"/>
    <n v="306.08961374632247"/>
    <d v="1899-12-30T06:45:00"/>
    <d v="1899-12-30T08:50:00"/>
    <n v="6"/>
    <n v="45"/>
    <n v="8"/>
    <n v="50"/>
    <n v="184"/>
    <n v="1107"/>
    <n v="203.68799999999999"/>
    <x v="21"/>
    <x v="18"/>
    <x v="7"/>
    <x v="1"/>
    <x v="1"/>
    <x v="2"/>
  </r>
  <r>
    <d v="2019-06-12T00:00:00"/>
    <x v="34"/>
    <x v="6"/>
    <x v="9"/>
    <x v="70"/>
    <x v="0"/>
    <x v="2"/>
    <x v="120"/>
    <x v="193"/>
    <n v="239.31340170869245"/>
    <n v="208.92363712533773"/>
    <d v="1899-12-30T09:40:00"/>
    <d v="1899-12-30T11:00:00"/>
    <n v="9"/>
    <n v="40"/>
    <n v="11"/>
    <n v="0"/>
    <n v="184"/>
    <n v="602"/>
    <n v="110.768"/>
    <x v="22"/>
    <x v="19"/>
    <x v="8"/>
    <x v="1"/>
    <x v="1"/>
    <x v="2"/>
  </r>
  <r>
    <d v="2019-06-12T00:00:00"/>
    <x v="31"/>
    <x v="6"/>
    <x v="15"/>
    <x v="58"/>
    <x v="0"/>
    <x v="2"/>
    <x v="51"/>
    <x v="51"/>
    <n v="284.2128245548555"/>
    <n v="306.08961374632247"/>
    <d v="1899-12-30T03:30:00"/>
    <d v="1899-12-30T05:40:00"/>
    <n v="3"/>
    <n v="30"/>
    <n v="5"/>
    <n v="40"/>
    <n v="184"/>
    <n v="1107"/>
    <n v="203.68799999999999"/>
    <x v="21"/>
    <x v="18"/>
    <x v="7"/>
    <x v="1"/>
    <x v="1"/>
    <x v="2"/>
  </r>
  <r>
    <d v="2019-06-12T00:00:00"/>
    <x v="92"/>
    <x v="2"/>
    <x v="0"/>
    <x v="141"/>
    <x v="0"/>
    <x v="2"/>
    <x v="97"/>
    <x v="18"/>
    <n v="204.28649980369786"/>
    <n v="171.52300327227937"/>
    <d v="1899-12-30T07:55:00"/>
    <d v="1899-12-30T09:05:00"/>
    <n v="7"/>
    <n v="55"/>
    <n v="9"/>
    <n v="5"/>
    <n v="184"/>
    <n v="475"/>
    <n v="87.4"/>
    <x v="52"/>
    <x v="49"/>
    <x v="1"/>
    <x v="1"/>
    <x v="1"/>
    <x v="2"/>
  </r>
  <r>
    <d v="2019-06-12T00:00:00"/>
    <x v="93"/>
    <x v="1"/>
    <x v="9"/>
    <x v="142"/>
    <x v="0"/>
    <x v="2"/>
    <x v="98"/>
    <x v="103"/>
    <n v="204.28649980369786"/>
    <n v="171.52300327227937"/>
    <d v="1899-12-30T09:45:00"/>
    <d v="1899-12-30T10:50:00"/>
    <n v="9"/>
    <n v="45"/>
    <n v="10"/>
    <n v="50"/>
    <n v="184"/>
    <n v="475"/>
    <n v="87.4"/>
    <x v="52"/>
    <x v="49"/>
    <x v="1"/>
    <x v="1"/>
    <x v="1"/>
    <x v="2"/>
  </r>
  <r>
    <d v="2019-06-12T00:00:00"/>
    <x v="15"/>
    <x v="3"/>
    <x v="9"/>
    <x v="144"/>
    <x v="0"/>
    <x v="2"/>
    <x v="25"/>
    <x v="0"/>
    <n v="236.34688949060637"/>
    <n v="201.94443000170284"/>
    <d v="1899-12-30T05:00:00"/>
    <d v="1899-12-30T06:25:00"/>
    <n v="5"/>
    <n v="0"/>
    <n v="6"/>
    <n v="25"/>
    <n v="184"/>
    <n v="604"/>
    <n v="111.136"/>
    <x v="2"/>
    <x v="2"/>
    <x v="2"/>
    <x v="1"/>
    <x v="1"/>
    <x v="2"/>
  </r>
  <r>
    <d v="2019-06-12T00:00:00"/>
    <x v="17"/>
    <x v="3"/>
    <x v="11"/>
    <x v="15"/>
    <x v="0"/>
    <x v="2"/>
    <x v="15"/>
    <x v="16"/>
    <n v="222.57043902349176"/>
    <n v="242.23014347086047"/>
    <d v="1899-12-30T00:00:00"/>
    <d v="1899-12-30T01:35:00"/>
    <n v="0"/>
    <n v="0"/>
    <n v="1"/>
    <n v="35"/>
    <n v="184"/>
    <n v="879"/>
    <n v="161.73599999999999"/>
    <x v="13"/>
    <x v="11"/>
    <x v="3"/>
    <x v="1"/>
    <x v="1"/>
    <x v="2"/>
  </r>
  <r>
    <d v="2019-06-12T00:00:00"/>
    <x v="21"/>
    <x v="12"/>
    <x v="2"/>
    <x v="17"/>
    <x v="0"/>
    <x v="2"/>
    <x v="12"/>
    <x v="20"/>
    <n v="222.57043902349176"/>
    <n v="242.23014347086047"/>
    <d v="1899-12-30T02:15:00"/>
    <d v="1899-12-30T03:55:00"/>
    <n v="2"/>
    <n v="15"/>
    <n v="3"/>
    <n v="55"/>
    <n v="184"/>
    <n v="879"/>
    <n v="161.73599999999999"/>
    <x v="13"/>
    <x v="11"/>
    <x v="3"/>
    <x v="1"/>
    <x v="1"/>
    <x v="2"/>
  </r>
  <r>
    <d v="2019-06-12T00:00:00"/>
    <x v="2"/>
    <x v="2"/>
    <x v="2"/>
    <x v="434"/>
    <x v="0"/>
    <x v="2"/>
    <x v="152"/>
    <x v="148"/>
    <n v="236.34688949060637"/>
    <n v="201.94443000170284"/>
    <d v="1899-12-30T11:55:00"/>
    <d v="1899-12-30T13:15:00"/>
    <n v="11"/>
    <n v="55"/>
    <n v="13"/>
    <n v="15"/>
    <n v="184"/>
    <n v="604"/>
    <n v="111.136"/>
    <x v="2"/>
    <x v="2"/>
    <x v="2"/>
    <x v="1"/>
    <x v="1"/>
    <x v="3"/>
  </r>
  <r>
    <d v="2019-06-12T00:00:00"/>
    <x v="205"/>
    <x v="8"/>
    <x v="57"/>
    <x v="435"/>
    <x v="0"/>
    <x v="2"/>
    <x v="120"/>
    <x v="114"/>
    <n v="476.64280685720348"/>
    <n v="463.92411931625725"/>
    <d v="1899-12-30T09:40:00"/>
    <d v="1899-12-30T13:25:00"/>
    <n v="9"/>
    <n v="40"/>
    <n v="13"/>
    <n v="25"/>
    <n v="203"/>
    <n v="2445"/>
    <n v="496.33499999999998"/>
    <x v="105"/>
    <x v="101"/>
    <x v="0"/>
    <x v="8"/>
    <x v="0"/>
    <x v="0"/>
  </r>
  <r>
    <d v="2019-06-12T00:00:00"/>
    <x v="206"/>
    <x v="58"/>
    <x v="7"/>
    <x v="436"/>
    <x v="0"/>
    <x v="2"/>
    <x v="186"/>
    <x v="219"/>
    <n v="476.64280685720348"/>
    <n v="463.92411931625725"/>
    <d v="1899-12-30T14:25:00"/>
    <d v="1899-12-30T18:10:00"/>
    <n v="14"/>
    <n v="25"/>
    <n v="18"/>
    <n v="10"/>
    <n v="203"/>
    <n v="2445"/>
    <n v="496.33499999999998"/>
    <x v="105"/>
    <x v="101"/>
    <x v="0"/>
    <x v="8"/>
    <x v="0"/>
    <x v="0"/>
  </r>
  <r>
    <d v="2019-06-12T00:00:00"/>
    <x v="50"/>
    <x v="8"/>
    <x v="1"/>
    <x v="98"/>
    <x v="0"/>
    <x v="2"/>
    <x v="41"/>
    <x v="65"/>
    <n v="184.25871592968858"/>
    <n v="154.07262794368225"/>
    <d v="1899-12-30T00:15:00"/>
    <d v="1899-12-30T01:20:00"/>
    <n v="0"/>
    <n v="15"/>
    <n v="1"/>
    <n v="20"/>
    <n v="203"/>
    <n v="309"/>
    <n v="62.726999999999997"/>
    <x v="31"/>
    <x v="28"/>
    <x v="1"/>
    <x v="1"/>
    <x v="1"/>
    <x v="2"/>
  </r>
  <r>
    <d v="2019-06-12T00:00:00"/>
    <x v="46"/>
    <x v="20"/>
    <x v="1"/>
    <x v="99"/>
    <x v="0"/>
    <x v="2"/>
    <x v="75"/>
    <x v="82"/>
    <n v="187.46363998635809"/>
    <n v="145.81561859013829"/>
    <d v="1899-12-30T03:50:00"/>
    <d v="1899-12-30T04:55:00"/>
    <n v="3"/>
    <n v="50"/>
    <n v="4"/>
    <n v="55"/>
    <n v="203"/>
    <n v="301"/>
    <n v="61.103000000000002"/>
    <x v="30"/>
    <x v="27"/>
    <x v="1"/>
    <x v="1"/>
    <x v="1"/>
    <x v="2"/>
  </r>
  <r>
    <d v="2019-06-12T00:00:00"/>
    <x v="52"/>
    <x v="6"/>
    <x v="7"/>
    <x v="69"/>
    <x v="0"/>
    <x v="2"/>
    <x v="14"/>
    <x v="4"/>
    <n v="184.25871592968858"/>
    <n v="154.07262794368225"/>
    <d v="1899-12-30T05:40:00"/>
    <d v="1899-12-30T06:50:00"/>
    <n v="5"/>
    <n v="40"/>
    <n v="6"/>
    <n v="50"/>
    <n v="203"/>
    <n v="309"/>
    <n v="62.726999999999997"/>
    <x v="31"/>
    <x v="28"/>
    <x v="1"/>
    <x v="1"/>
    <x v="1"/>
    <x v="2"/>
  </r>
  <r>
    <d v="2019-06-12T00:00:00"/>
    <x v="49"/>
    <x v="6"/>
    <x v="23"/>
    <x v="101"/>
    <x v="0"/>
    <x v="2"/>
    <x v="77"/>
    <x v="83"/>
    <n v="187.46363998635809"/>
    <n v="145.81561859013829"/>
    <d v="1899-12-30T02:10:00"/>
    <d v="1899-12-30T03:10:00"/>
    <n v="2"/>
    <n v="10"/>
    <n v="3"/>
    <n v="10"/>
    <n v="203"/>
    <n v="301"/>
    <n v="61.103000000000002"/>
    <x v="30"/>
    <x v="27"/>
    <x v="1"/>
    <x v="1"/>
    <x v="1"/>
    <x v="2"/>
  </r>
  <r>
    <d v="2019-06-12T00:00:00"/>
    <x v="2"/>
    <x v="2"/>
    <x v="2"/>
    <x v="258"/>
    <x v="0"/>
    <x v="2"/>
    <x v="201"/>
    <x v="127"/>
    <n v="236.34688949060637"/>
    <n v="201.94443000170284"/>
    <d v="1899-12-30T13:15:00"/>
    <d v="1899-12-30T14:40:00"/>
    <n v="13"/>
    <n v="15"/>
    <n v="14"/>
    <n v="40"/>
    <n v="203"/>
    <n v="604"/>
    <n v="122.61199999999999"/>
    <x v="2"/>
    <x v="2"/>
    <x v="2"/>
    <x v="1"/>
    <x v="1"/>
    <x v="2"/>
  </r>
  <r>
    <d v="2019-06-12T00:00:00"/>
    <x v="15"/>
    <x v="3"/>
    <x v="9"/>
    <x v="259"/>
    <x v="0"/>
    <x v="2"/>
    <x v="92"/>
    <x v="24"/>
    <n v="236.34688949060637"/>
    <n v="201.94443000170284"/>
    <d v="1899-12-30T11:15:00"/>
    <d v="1899-12-30T12:35:00"/>
    <n v="11"/>
    <n v="15"/>
    <n v="12"/>
    <n v="35"/>
    <n v="203"/>
    <n v="604"/>
    <n v="122.61199999999999"/>
    <x v="2"/>
    <x v="2"/>
    <x v="2"/>
    <x v="1"/>
    <x v="1"/>
    <x v="2"/>
  </r>
  <r>
    <d v="2019-06-12T00:00:00"/>
    <x v="115"/>
    <x v="3"/>
    <x v="39"/>
    <x v="232"/>
    <x v="0"/>
    <x v="2"/>
    <x v="75"/>
    <x v="121"/>
    <n v="397.98739173850277"/>
    <n v="395.83148533631299"/>
    <d v="1899-12-30T03:50:00"/>
    <d v="1899-12-30T05:55:00"/>
    <n v="3"/>
    <n v="50"/>
    <n v="5"/>
    <n v="55"/>
    <n v="203"/>
    <n v="843"/>
    <n v="171.12899999999999"/>
    <x v="62"/>
    <x v="59"/>
    <x v="0"/>
    <x v="11"/>
    <x v="0"/>
    <x v="2"/>
  </r>
  <r>
    <d v="2019-06-12T00:00:00"/>
    <x v="117"/>
    <x v="38"/>
    <x v="2"/>
    <x v="234"/>
    <x v="0"/>
    <x v="2"/>
    <x v="136"/>
    <x v="34"/>
    <n v="397.98739173850277"/>
    <n v="395.83148533631299"/>
    <d v="1899-12-30T06:55:00"/>
    <d v="1899-12-30T09:15:00"/>
    <n v="6"/>
    <n v="55"/>
    <n v="9"/>
    <n v="15"/>
    <n v="203"/>
    <n v="843"/>
    <n v="171.12899999999999"/>
    <x v="62"/>
    <x v="59"/>
    <x v="0"/>
    <x v="11"/>
    <x v="0"/>
    <x v="2"/>
  </r>
  <r>
    <d v="2019-06-12T00:00:00"/>
    <x v="136"/>
    <x v="19"/>
    <x v="2"/>
    <x v="283"/>
    <x v="0"/>
    <x v="2"/>
    <x v="148"/>
    <x v="133"/>
    <n v="524.34786512385949"/>
    <n v="478.47904156320539"/>
    <d v="1899-12-30T00:40:00"/>
    <d v="1899-12-30T03:15:00"/>
    <n v="0"/>
    <n v="40"/>
    <n v="3"/>
    <n v="15"/>
    <n v="203"/>
    <n v="1503"/>
    <n v="305.10899999999998"/>
    <x v="71"/>
    <x v="67"/>
    <x v="0"/>
    <x v="5"/>
    <x v="0"/>
    <x v="2"/>
  </r>
  <r>
    <d v="2019-06-12T00:00:00"/>
    <x v="22"/>
    <x v="3"/>
    <x v="1"/>
    <x v="39"/>
    <x v="0"/>
    <x v="2"/>
    <x v="36"/>
    <x v="8"/>
    <n v="381.62004815649715"/>
    <n v="329.70071085785668"/>
    <d v="1899-12-30T02:00:00"/>
    <d v="1899-12-30T04:10:00"/>
    <n v="2"/>
    <n v="0"/>
    <n v="4"/>
    <n v="10"/>
    <n v="203"/>
    <n v="1133"/>
    <n v="229.999"/>
    <x v="15"/>
    <x v="12"/>
    <x v="6"/>
    <x v="1"/>
    <x v="1"/>
    <x v="2"/>
  </r>
  <r>
    <d v="2019-06-12T00:00:00"/>
    <x v="46"/>
    <x v="20"/>
    <x v="1"/>
    <x v="271"/>
    <x v="0"/>
    <x v="2"/>
    <x v="1"/>
    <x v="73"/>
    <n v="187.46363998635809"/>
    <n v="145.81561859013829"/>
    <d v="1899-12-30T07:15:00"/>
    <d v="1899-12-30T08:20:00"/>
    <n v="7"/>
    <n v="15"/>
    <n v="8"/>
    <n v="20"/>
    <n v="203"/>
    <n v="301"/>
    <n v="61.103000000000002"/>
    <x v="30"/>
    <x v="27"/>
    <x v="1"/>
    <x v="1"/>
    <x v="1"/>
    <x v="2"/>
  </r>
  <r>
    <d v="2019-06-12T00:00:00"/>
    <x v="52"/>
    <x v="6"/>
    <x v="7"/>
    <x v="243"/>
    <x v="0"/>
    <x v="2"/>
    <x v="26"/>
    <x v="146"/>
    <n v="184.25871592968858"/>
    <n v="154.07262794368225"/>
    <d v="1899-12-30T23:45:00"/>
    <d v="1899-12-30T00:55:00"/>
    <n v="23"/>
    <n v="45"/>
    <n v="0"/>
    <n v="55"/>
    <n v="203"/>
    <n v="309"/>
    <n v="62.726999999999997"/>
    <x v="31"/>
    <x v="28"/>
    <x v="1"/>
    <x v="1"/>
    <x v="1"/>
    <x v="2"/>
  </r>
  <r>
    <d v="2019-06-12T00:00:00"/>
    <x v="49"/>
    <x v="6"/>
    <x v="23"/>
    <x v="273"/>
    <x v="0"/>
    <x v="2"/>
    <x v="78"/>
    <x v="179"/>
    <n v="187.46363998635809"/>
    <n v="145.81561859013829"/>
    <d v="1899-12-30T05:35:00"/>
    <d v="1899-12-30T06:35:00"/>
    <n v="5"/>
    <n v="35"/>
    <n v="6"/>
    <n v="35"/>
    <n v="203"/>
    <n v="301"/>
    <n v="61.103000000000002"/>
    <x v="30"/>
    <x v="27"/>
    <x v="1"/>
    <x v="1"/>
    <x v="1"/>
    <x v="2"/>
  </r>
  <r>
    <d v="2019-06-12T00:00:00"/>
    <x v="35"/>
    <x v="6"/>
    <x v="17"/>
    <x v="41"/>
    <x v="0"/>
    <x v="2"/>
    <x v="37"/>
    <x v="41"/>
    <n v="401.34366795269432"/>
    <n v="581.55853960552042"/>
    <d v="1899-12-30T09:25:00"/>
    <d v="1899-12-30T13:05:00"/>
    <n v="9"/>
    <n v="25"/>
    <n v="13"/>
    <n v="5"/>
    <n v="203"/>
    <n v="2203"/>
    <n v="447.209"/>
    <x v="23"/>
    <x v="20"/>
    <x v="0"/>
    <x v="5"/>
    <x v="0"/>
    <x v="2"/>
  </r>
  <r>
    <d v="2019-06-12T00:00:00"/>
    <x v="36"/>
    <x v="15"/>
    <x v="1"/>
    <x v="42"/>
    <x v="0"/>
    <x v="2"/>
    <x v="38"/>
    <x v="42"/>
    <n v="401.34366795269432"/>
    <n v="581.55853960552042"/>
    <d v="1899-12-30T14:10:00"/>
    <d v="1899-12-30T17:50:00"/>
    <n v="14"/>
    <n v="10"/>
    <n v="17"/>
    <n v="50"/>
    <n v="203"/>
    <n v="2203"/>
    <n v="447.209"/>
    <x v="23"/>
    <x v="20"/>
    <x v="0"/>
    <x v="5"/>
    <x v="0"/>
    <x v="2"/>
  </r>
  <r>
    <d v="2019-06-12T00:00:00"/>
    <x v="56"/>
    <x v="21"/>
    <x v="9"/>
    <x v="75"/>
    <x v="0"/>
    <x v="2"/>
    <x v="63"/>
    <x v="64"/>
    <n v="437.24618890783512"/>
    <n v="376.5617584152518"/>
    <d v="1899-12-30T13:40:00"/>
    <d v="1899-12-30T16:00:00"/>
    <n v="13"/>
    <n v="40"/>
    <n v="16"/>
    <n v="0"/>
    <n v="203"/>
    <n v="945"/>
    <n v="191.83500000000001"/>
    <x v="35"/>
    <x v="32"/>
    <x v="0"/>
    <x v="8"/>
    <x v="0"/>
    <x v="2"/>
  </r>
  <r>
    <d v="2019-06-12T00:00:00"/>
    <x v="58"/>
    <x v="2"/>
    <x v="24"/>
    <x v="77"/>
    <x v="0"/>
    <x v="2"/>
    <x v="22"/>
    <x v="66"/>
    <n v="437.24618890783512"/>
    <n v="376.5617584152518"/>
    <d v="1899-12-30T10:25:00"/>
    <d v="1899-12-30T12:40:00"/>
    <n v="10"/>
    <n v="25"/>
    <n v="12"/>
    <n v="40"/>
    <n v="203"/>
    <n v="945"/>
    <n v="191.83500000000001"/>
    <x v="35"/>
    <x v="32"/>
    <x v="0"/>
    <x v="8"/>
    <x v="0"/>
    <x v="2"/>
  </r>
  <r>
    <d v="2019-06-12T00:00:00"/>
    <x v="33"/>
    <x v="2"/>
    <x v="1"/>
    <x v="285"/>
    <x v="0"/>
    <x v="2"/>
    <x v="3"/>
    <x v="156"/>
    <n v="239.31340170869245"/>
    <n v="208.92363712533773"/>
    <d v="1899-12-30T23:00:00"/>
    <d v="1899-12-30T00:25:00"/>
    <n v="23"/>
    <n v="0"/>
    <n v="0"/>
    <n v="25"/>
    <n v="203"/>
    <n v="602"/>
    <n v="122.206"/>
    <x v="22"/>
    <x v="19"/>
    <x v="8"/>
    <x v="1"/>
    <x v="1"/>
    <x v="2"/>
  </r>
  <r>
    <d v="2019-06-12T00:00:00"/>
    <x v="33"/>
    <x v="2"/>
    <x v="1"/>
    <x v="116"/>
    <x v="0"/>
    <x v="2"/>
    <x v="20"/>
    <x v="2"/>
    <n v="239.31340170869245"/>
    <n v="208.92363712533773"/>
    <d v="1899-12-30T01:00:00"/>
    <d v="1899-12-30T02:25:00"/>
    <n v="1"/>
    <n v="0"/>
    <n v="2"/>
    <n v="25"/>
    <n v="203"/>
    <n v="602"/>
    <n v="122.206"/>
    <x v="22"/>
    <x v="19"/>
    <x v="8"/>
    <x v="1"/>
    <x v="1"/>
    <x v="2"/>
  </r>
  <r>
    <d v="2019-06-12T00:00:00"/>
    <x v="33"/>
    <x v="2"/>
    <x v="1"/>
    <x v="117"/>
    <x v="0"/>
    <x v="2"/>
    <x v="81"/>
    <x v="91"/>
    <n v="239.31340170869245"/>
    <n v="208.92363712533773"/>
    <d v="1899-12-30T06:00:00"/>
    <d v="1899-12-30T07:30:00"/>
    <n v="6"/>
    <n v="0"/>
    <n v="7"/>
    <n v="30"/>
    <n v="203"/>
    <n v="602"/>
    <n v="122.206"/>
    <x v="22"/>
    <x v="19"/>
    <x v="8"/>
    <x v="1"/>
    <x v="1"/>
    <x v="2"/>
  </r>
  <r>
    <d v="2019-06-12T00:00:00"/>
    <x v="34"/>
    <x v="6"/>
    <x v="9"/>
    <x v="119"/>
    <x v="0"/>
    <x v="2"/>
    <x v="19"/>
    <x v="32"/>
    <n v="239.31340170869245"/>
    <n v="208.92363712533773"/>
    <d v="1899-12-30T04:00:00"/>
    <d v="1899-12-30T05:20:00"/>
    <n v="4"/>
    <n v="0"/>
    <n v="5"/>
    <n v="20"/>
    <n v="203"/>
    <n v="602"/>
    <n v="122.206"/>
    <x v="22"/>
    <x v="19"/>
    <x v="8"/>
    <x v="1"/>
    <x v="1"/>
    <x v="2"/>
  </r>
  <r>
    <d v="2019-06-12T00:00:00"/>
    <x v="34"/>
    <x v="6"/>
    <x v="9"/>
    <x v="391"/>
    <x v="0"/>
    <x v="2"/>
    <x v="202"/>
    <x v="26"/>
    <n v="239.31340170869245"/>
    <n v="208.92363712533773"/>
    <d v="1899-12-30T08:10:00"/>
    <d v="1899-12-30T09:30:00"/>
    <n v="8"/>
    <n v="10"/>
    <n v="9"/>
    <n v="30"/>
    <n v="203"/>
    <n v="602"/>
    <n v="122.206"/>
    <x v="22"/>
    <x v="19"/>
    <x v="8"/>
    <x v="1"/>
    <x v="1"/>
    <x v="2"/>
  </r>
  <r>
    <d v="2019-06-12T00:00:00"/>
    <x v="2"/>
    <x v="2"/>
    <x v="2"/>
    <x v="78"/>
    <x v="0"/>
    <x v="2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x v="2"/>
    <x v="2"/>
    <x v="2"/>
    <x v="1"/>
    <x v="1"/>
    <x v="2"/>
  </r>
  <r>
    <d v="2019-06-12T00:00:00"/>
    <x v="171"/>
    <x v="41"/>
    <x v="1"/>
    <x v="355"/>
    <x v="0"/>
    <x v="2"/>
    <x v="21"/>
    <x v="38"/>
    <n v="769.51324561176466"/>
    <n v="705.95203322462453"/>
    <d v="1899-12-30T07:10:00"/>
    <d v="1899-12-30T11:50:00"/>
    <n v="7"/>
    <n v="10"/>
    <n v="11"/>
    <n v="50"/>
    <n v="203"/>
    <n v="2739"/>
    <n v="556.01700000000005"/>
    <x v="90"/>
    <x v="86"/>
    <x v="0"/>
    <x v="8"/>
    <x v="0"/>
    <x v="2"/>
  </r>
  <r>
    <d v="2019-06-12T00:00:00"/>
    <x v="34"/>
    <x v="6"/>
    <x v="9"/>
    <x v="240"/>
    <x v="0"/>
    <x v="2"/>
    <x v="70"/>
    <x v="106"/>
    <n v="239.31340170869245"/>
    <n v="208.92363712533773"/>
    <d v="1899-12-30T13:00:00"/>
    <d v="1899-12-30T14:20:00"/>
    <n v="13"/>
    <n v="0"/>
    <n v="14"/>
    <n v="20"/>
    <n v="203"/>
    <n v="602"/>
    <n v="122.206"/>
    <x v="22"/>
    <x v="19"/>
    <x v="8"/>
    <x v="1"/>
    <x v="1"/>
    <x v="2"/>
  </r>
  <r>
    <d v="2019-06-12T00:00:00"/>
    <x v="172"/>
    <x v="6"/>
    <x v="42"/>
    <x v="356"/>
    <x v="0"/>
    <x v="2"/>
    <x v="193"/>
    <x v="126"/>
    <n v="769.51324561176466"/>
    <n v="705.95203322462453"/>
    <d v="1899-12-30T00:25:00"/>
    <d v="1899-12-30T04:40:00"/>
    <n v="0"/>
    <n v="25"/>
    <n v="4"/>
    <n v="40"/>
    <n v="203"/>
    <n v="2739"/>
    <n v="556.01700000000005"/>
    <x v="90"/>
    <x v="86"/>
    <x v="0"/>
    <x v="8"/>
    <x v="0"/>
    <x v="2"/>
  </r>
  <r>
    <d v="2019-06-12T00:00:00"/>
    <x v="73"/>
    <x v="18"/>
    <x v="2"/>
    <x v="110"/>
    <x v="0"/>
    <x v="2"/>
    <x v="68"/>
    <x v="131"/>
    <n v="343.25439636723399"/>
    <n v="347.63650227556832"/>
    <d v="1899-12-30T09:30:00"/>
    <d v="1899-12-30T11:40:00"/>
    <n v="9"/>
    <n v="30"/>
    <n v="11"/>
    <n v="40"/>
    <n v="203"/>
    <n v="967"/>
    <n v="196.30099999999999"/>
    <x v="43"/>
    <x v="40"/>
    <x v="4"/>
    <x v="7"/>
    <x v="0"/>
    <x v="2"/>
  </r>
  <r>
    <d v="2019-06-12T00:00:00"/>
    <x v="74"/>
    <x v="3"/>
    <x v="21"/>
    <x v="112"/>
    <x v="0"/>
    <x v="2"/>
    <x v="48"/>
    <x v="39"/>
    <n v="343.25439636723399"/>
    <n v="347.63650227556832"/>
    <d v="1899-12-30T06:20:00"/>
    <d v="1899-12-30T08:30:00"/>
    <n v="6"/>
    <n v="20"/>
    <n v="8"/>
    <n v="30"/>
    <n v="203"/>
    <n v="967"/>
    <n v="196.30099999999999"/>
    <x v="43"/>
    <x v="40"/>
    <x v="4"/>
    <x v="7"/>
    <x v="0"/>
    <x v="2"/>
  </r>
  <r>
    <d v="2019-06-12T00:00:00"/>
    <x v="76"/>
    <x v="3"/>
    <x v="31"/>
    <x v="113"/>
    <x v="0"/>
    <x v="2"/>
    <x v="85"/>
    <x v="89"/>
    <n v="308.7453322478957"/>
    <n v="330.16909384151558"/>
    <d v="1899-12-30T00:05:00"/>
    <d v="1899-12-30T02:15:00"/>
    <n v="0"/>
    <n v="5"/>
    <n v="2"/>
    <n v="15"/>
    <n v="203"/>
    <n v="1217"/>
    <n v="247.05099999999999"/>
    <x v="45"/>
    <x v="42"/>
    <x v="7"/>
    <x v="1"/>
    <x v="1"/>
    <x v="2"/>
  </r>
  <r>
    <d v="2019-06-12T00:00:00"/>
    <x v="78"/>
    <x v="28"/>
    <x v="2"/>
    <x v="115"/>
    <x v="0"/>
    <x v="2"/>
    <x v="87"/>
    <x v="90"/>
    <n v="308.7453322478957"/>
    <n v="330.16909384151558"/>
    <d v="1899-12-30T02:55:00"/>
    <d v="1899-12-30T05:00:00"/>
    <n v="2"/>
    <n v="55"/>
    <n v="5"/>
    <n v="0"/>
    <n v="203"/>
    <n v="1217"/>
    <n v="247.05099999999999"/>
    <x v="45"/>
    <x v="42"/>
    <x v="7"/>
    <x v="1"/>
    <x v="1"/>
    <x v="2"/>
  </r>
  <r>
    <d v="2019-06-12T00:00:00"/>
    <x v="15"/>
    <x v="3"/>
    <x v="9"/>
    <x v="437"/>
    <x v="0"/>
    <x v="2"/>
    <x v="142"/>
    <x v="97"/>
    <n v="236.34688949060637"/>
    <n v="201.94443000170284"/>
    <d v="1899-12-30T11:30:00"/>
    <d v="1899-12-30T12:50:00"/>
    <n v="11"/>
    <n v="30"/>
    <n v="12"/>
    <n v="50"/>
    <n v="203"/>
    <n v="604"/>
    <n v="122.61199999999999"/>
    <x v="2"/>
    <x v="2"/>
    <x v="2"/>
    <x v="1"/>
    <x v="1"/>
    <x v="2"/>
  </r>
  <r>
    <d v="2019-06-12T00:00:00"/>
    <x v="2"/>
    <x v="2"/>
    <x v="2"/>
    <x v="24"/>
    <x v="0"/>
    <x v="2"/>
    <x v="24"/>
    <x v="27"/>
    <n v="236.34688949060637"/>
    <n v="201.94443000170284"/>
    <d v="1899-12-30T14:00:00"/>
    <d v="1899-12-30T15:20:00"/>
    <n v="14"/>
    <n v="0"/>
    <n v="15"/>
    <n v="20"/>
    <n v="203"/>
    <n v="604"/>
    <n v="122.61199999999999"/>
    <x v="2"/>
    <x v="2"/>
    <x v="2"/>
    <x v="1"/>
    <x v="1"/>
    <x v="2"/>
  </r>
  <r>
    <d v="2019-06-12T00:00:00"/>
    <x v="30"/>
    <x v="14"/>
    <x v="1"/>
    <x v="56"/>
    <x v="0"/>
    <x v="2"/>
    <x v="32"/>
    <x v="75"/>
    <n v="214.88804221212081"/>
    <n v="213.88072353634405"/>
    <d v="1899-12-30T01:30:00"/>
    <d v="1899-12-30T03:00:00"/>
    <n v="1"/>
    <n v="30"/>
    <n v="3"/>
    <n v="0"/>
    <n v="203"/>
    <n v="628"/>
    <n v="127.48399999999999"/>
    <x v="20"/>
    <x v="17"/>
    <x v="1"/>
    <x v="1"/>
    <x v="1"/>
    <x v="2"/>
  </r>
  <r>
    <d v="2019-06-12T00:00:00"/>
    <x v="30"/>
    <x v="14"/>
    <x v="1"/>
    <x v="360"/>
    <x v="0"/>
    <x v="2"/>
    <x v="163"/>
    <x v="48"/>
    <n v="214.88804221212081"/>
    <n v="213.88072353634405"/>
    <d v="1899-12-30T06:15:00"/>
    <d v="1899-12-30T07:45:00"/>
    <n v="6"/>
    <n v="15"/>
    <n v="7"/>
    <n v="45"/>
    <n v="203"/>
    <n v="628"/>
    <n v="127.48399999999999"/>
    <x v="20"/>
    <x v="17"/>
    <x v="1"/>
    <x v="1"/>
    <x v="1"/>
    <x v="2"/>
  </r>
  <r>
    <d v="2019-06-12T00:00:00"/>
    <x v="23"/>
    <x v="6"/>
    <x v="2"/>
    <x v="438"/>
    <x v="0"/>
    <x v="2"/>
    <x v="54"/>
    <x v="61"/>
    <n v="381.62004815649715"/>
    <n v="329.70071085785668"/>
    <d v="1899-12-30T08:30:00"/>
    <d v="1899-12-30T10:35:00"/>
    <n v="8"/>
    <n v="30"/>
    <n v="10"/>
    <n v="35"/>
    <n v="203"/>
    <n v="1133"/>
    <n v="229.999"/>
    <x v="15"/>
    <x v="12"/>
    <x v="6"/>
    <x v="1"/>
    <x v="1"/>
    <x v="2"/>
  </r>
  <r>
    <d v="2019-06-12T00:00:00"/>
    <x v="32"/>
    <x v="6"/>
    <x v="16"/>
    <x v="363"/>
    <x v="0"/>
    <x v="2"/>
    <x v="165"/>
    <x v="176"/>
    <n v="214.88804221212081"/>
    <n v="213.88072353634405"/>
    <d v="1899-12-30T04:10:00"/>
    <d v="1899-12-30T05:35:00"/>
    <n v="4"/>
    <n v="10"/>
    <n v="5"/>
    <n v="35"/>
    <n v="203"/>
    <n v="628"/>
    <n v="127.48399999999999"/>
    <x v="20"/>
    <x v="17"/>
    <x v="1"/>
    <x v="1"/>
    <x v="1"/>
    <x v="2"/>
  </r>
  <r>
    <d v="2019-06-12T00:00:00"/>
    <x v="11"/>
    <x v="8"/>
    <x v="2"/>
    <x v="105"/>
    <x v="0"/>
    <x v="2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x v="9"/>
    <x v="7"/>
    <x v="1"/>
    <x v="1"/>
    <x v="1"/>
    <x v="2"/>
  </r>
  <r>
    <d v="2019-06-12T00:00:00"/>
    <x v="65"/>
    <x v="3"/>
    <x v="17"/>
    <x v="92"/>
    <x v="0"/>
    <x v="2"/>
    <x v="72"/>
    <x v="17"/>
    <n v="398.49460740287265"/>
    <n v="502.8326130028529"/>
    <d v="1899-12-30T10:20:00"/>
    <d v="1899-12-30T13:10:00"/>
    <n v="10"/>
    <n v="20"/>
    <n v="13"/>
    <n v="10"/>
    <n v="203"/>
    <n v="1633"/>
    <n v="331.49900000000002"/>
    <x v="40"/>
    <x v="37"/>
    <x v="0"/>
    <x v="5"/>
    <x v="0"/>
    <x v="2"/>
  </r>
  <r>
    <d v="2019-06-12T00:00:00"/>
    <x v="76"/>
    <x v="3"/>
    <x v="31"/>
    <x v="229"/>
    <x v="0"/>
    <x v="2"/>
    <x v="129"/>
    <x v="0"/>
    <n v="308.7453322478957"/>
    <n v="330.16909384151558"/>
    <d v="1899-12-30T04:15:00"/>
    <d v="1899-12-30T06:25:00"/>
    <n v="4"/>
    <n v="15"/>
    <n v="6"/>
    <n v="25"/>
    <n v="203"/>
    <n v="1217"/>
    <n v="247.05099999999999"/>
    <x v="45"/>
    <x v="42"/>
    <x v="7"/>
    <x v="1"/>
    <x v="1"/>
    <x v="2"/>
  </r>
  <r>
    <d v="2019-06-12T00:00:00"/>
    <x v="67"/>
    <x v="15"/>
    <x v="2"/>
    <x v="94"/>
    <x v="0"/>
    <x v="2"/>
    <x v="53"/>
    <x v="2"/>
    <n v="398.49460740287265"/>
    <n v="502.8326130028529"/>
    <d v="1899-12-30T23:30:00"/>
    <d v="1899-12-30T02:25:00"/>
    <n v="23"/>
    <n v="30"/>
    <n v="2"/>
    <n v="25"/>
    <n v="203"/>
    <n v="1633"/>
    <n v="331.49900000000002"/>
    <x v="40"/>
    <x v="37"/>
    <x v="0"/>
    <x v="5"/>
    <x v="0"/>
    <x v="2"/>
  </r>
  <r>
    <d v="2019-06-12T00:00:00"/>
    <x v="78"/>
    <x v="28"/>
    <x v="2"/>
    <x v="231"/>
    <x v="0"/>
    <x v="2"/>
    <x v="1"/>
    <x v="119"/>
    <n v="308.7453322478957"/>
    <n v="330.16909384151558"/>
    <d v="1899-12-30T07:15:00"/>
    <d v="1899-12-30T09:20:00"/>
    <n v="7"/>
    <n v="15"/>
    <n v="9"/>
    <n v="20"/>
    <n v="203"/>
    <n v="1217"/>
    <n v="247.05099999999999"/>
    <x v="45"/>
    <x v="42"/>
    <x v="7"/>
    <x v="1"/>
    <x v="1"/>
    <x v="2"/>
  </r>
  <r>
    <d v="2019-06-12T00:00:00"/>
    <x v="57"/>
    <x v="8"/>
    <x v="9"/>
    <x v="76"/>
    <x v="0"/>
    <x v="2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x v="32"/>
    <x v="29"/>
    <x v="1"/>
    <x v="1"/>
    <x v="1"/>
    <x v="2"/>
  </r>
  <r>
    <d v="2019-06-12T00:00:00"/>
    <x v="33"/>
    <x v="2"/>
    <x v="1"/>
    <x v="79"/>
    <x v="0"/>
    <x v="2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x v="22"/>
    <x v="19"/>
    <x v="8"/>
    <x v="1"/>
    <x v="1"/>
    <x v="2"/>
  </r>
  <r>
    <d v="2019-06-12T00:00:00"/>
    <x v="42"/>
    <x v="17"/>
    <x v="1"/>
    <x v="270"/>
    <x v="0"/>
    <x v="2"/>
    <x v="137"/>
    <x v="64"/>
    <n v="284.2128245548555"/>
    <n v="306.08961374632247"/>
    <d v="1899-12-30T13:55:00"/>
    <d v="1899-12-30T16:00:00"/>
    <n v="13"/>
    <n v="55"/>
    <n v="16"/>
    <n v="0"/>
    <n v="203"/>
    <n v="1107"/>
    <n v="224.721"/>
    <x v="21"/>
    <x v="18"/>
    <x v="7"/>
    <x v="1"/>
    <x v="1"/>
    <x v="2"/>
  </r>
  <r>
    <d v="2019-06-12T00:00:00"/>
    <x v="31"/>
    <x v="6"/>
    <x v="15"/>
    <x v="272"/>
    <x v="0"/>
    <x v="2"/>
    <x v="94"/>
    <x v="148"/>
    <n v="284.2128245548555"/>
    <n v="306.08961374632247"/>
    <d v="1899-12-30T11:05:00"/>
    <d v="1899-12-30T13:15:00"/>
    <n v="11"/>
    <n v="5"/>
    <n v="13"/>
    <n v="15"/>
    <n v="203"/>
    <n v="1107"/>
    <n v="224.721"/>
    <x v="21"/>
    <x v="18"/>
    <x v="7"/>
    <x v="1"/>
    <x v="1"/>
    <x v="2"/>
  </r>
  <r>
    <d v="2019-06-12T00:00:00"/>
    <x v="104"/>
    <x v="6"/>
    <x v="37"/>
    <x v="175"/>
    <x v="0"/>
    <x v="2"/>
    <x v="65"/>
    <x v="116"/>
    <n v="238.35931397848131"/>
    <n v="296.77538414510411"/>
    <d v="1899-12-30T04:05:00"/>
    <d v="1899-12-30T06:00:00"/>
    <n v="4"/>
    <n v="5"/>
    <n v="6"/>
    <n v="0"/>
    <n v="203"/>
    <n v="1014"/>
    <n v="205.84200000000001"/>
    <x v="58"/>
    <x v="55"/>
    <x v="7"/>
    <x v="1"/>
    <x v="1"/>
    <x v="2"/>
  </r>
  <r>
    <d v="2019-06-12T00:00:00"/>
    <x v="105"/>
    <x v="33"/>
    <x v="1"/>
    <x v="177"/>
    <x v="0"/>
    <x v="2"/>
    <x v="189"/>
    <x v="18"/>
    <n v="238.35931397848131"/>
    <n v="296.77538414510411"/>
    <d v="1899-12-30T07:05:00"/>
    <d v="1899-12-30T09:05:00"/>
    <n v="7"/>
    <n v="5"/>
    <n v="9"/>
    <n v="5"/>
    <n v="203"/>
    <n v="1014"/>
    <n v="205.84200000000001"/>
    <x v="58"/>
    <x v="55"/>
    <x v="7"/>
    <x v="1"/>
    <x v="1"/>
    <x v="2"/>
  </r>
  <r>
    <d v="2019-06-12T00:00:00"/>
    <x v="11"/>
    <x v="8"/>
    <x v="2"/>
    <x v="123"/>
    <x v="0"/>
    <x v="2"/>
    <x v="52"/>
    <x v="21"/>
    <n v="292.75199550278143"/>
    <n v="283.06606117169179"/>
    <d v="1899-12-30T04:20:00"/>
    <d v="1899-12-30T06:15:00"/>
    <n v="4"/>
    <n v="20"/>
    <n v="6"/>
    <n v="15"/>
    <n v="203"/>
    <n v="1062"/>
    <n v="215.58600000000001"/>
    <x v="9"/>
    <x v="7"/>
    <x v="1"/>
    <x v="1"/>
    <x v="1"/>
    <x v="2"/>
  </r>
  <r>
    <d v="2019-06-12T00:00:00"/>
    <x v="12"/>
    <x v="3"/>
    <x v="7"/>
    <x v="90"/>
    <x v="0"/>
    <x v="2"/>
    <x v="71"/>
    <x v="62"/>
    <n v="292.75199550278143"/>
    <n v="283.06606117169179"/>
    <d v="1899-12-30T01:45:00"/>
    <d v="1899-12-30T03:40:00"/>
    <n v="1"/>
    <n v="45"/>
    <n v="3"/>
    <n v="40"/>
    <n v="203"/>
    <n v="1062"/>
    <n v="215.58600000000001"/>
    <x v="9"/>
    <x v="7"/>
    <x v="1"/>
    <x v="1"/>
    <x v="1"/>
    <x v="2"/>
  </r>
  <r>
    <d v="2019-06-12T00:00:00"/>
    <x v="140"/>
    <x v="3"/>
    <x v="22"/>
    <x v="297"/>
    <x v="0"/>
    <x v="2"/>
    <x v="127"/>
    <x v="14"/>
    <n v="524.34786512385949"/>
    <n v="478.47904156320539"/>
    <d v="1899-12-30T11:35:00"/>
    <d v="1899-12-30T14:00:00"/>
    <n v="11"/>
    <n v="35"/>
    <n v="14"/>
    <n v="0"/>
    <n v="203"/>
    <n v="1503"/>
    <n v="305.10899999999998"/>
    <x v="71"/>
    <x v="67"/>
    <x v="0"/>
    <x v="5"/>
    <x v="0"/>
    <x v="2"/>
  </r>
  <r>
    <d v="2019-06-12T00:00:00"/>
    <x v="193"/>
    <x v="3"/>
    <x v="28"/>
    <x v="405"/>
    <x v="2"/>
    <x v="2"/>
    <x v="4"/>
    <x v="11"/>
    <n v="607.52041782763956"/>
    <n v="611.50800115662446"/>
    <d v="1899-12-30T03:10:00"/>
    <d v="1899-12-30T06:45:00"/>
    <n v="3"/>
    <n v="10"/>
    <n v="6"/>
    <n v="45"/>
    <n v="274"/>
    <n v="2342"/>
    <n v="641.70799999999997"/>
    <x v="99"/>
    <x v="95"/>
    <x v="0"/>
    <x v="8"/>
    <x v="0"/>
    <x v="2"/>
  </r>
  <r>
    <d v="2019-06-12T00:00:00"/>
    <x v="195"/>
    <x v="25"/>
    <x v="2"/>
    <x v="407"/>
    <x v="2"/>
    <x v="2"/>
    <x v="191"/>
    <x v="184"/>
    <n v="607.52041782763956"/>
    <n v="611.50800115662446"/>
    <d v="1899-12-30T07:45:00"/>
    <d v="1899-12-30T11:30:00"/>
    <n v="7"/>
    <n v="45"/>
    <n v="11"/>
    <n v="30"/>
    <n v="274"/>
    <n v="2342"/>
    <n v="641.70799999999997"/>
    <x v="99"/>
    <x v="95"/>
    <x v="0"/>
    <x v="8"/>
    <x v="0"/>
    <x v="2"/>
  </r>
  <r>
    <d v="2019-06-12T00:00:00"/>
    <x v="22"/>
    <x v="3"/>
    <x v="1"/>
    <x v="320"/>
    <x v="2"/>
    <x v="2"/>
    <x v="72"/>
    <x v="24"/>
    <n v="381.62004815649715"/>
    <n v="329.70071085785668"/>
    <d v="1899-12-30T10:20:00"/>
    <d v="1899-12-30T12:35:00"/>
    <n v="10"/>
    <n v="20"/>
    <n v="12"/>
    <n v="35"/>
    <n v="274"/>
    <n v="1133"/>
    <n v="310.44200000000001"/>
    <x v="15"/>
    <x v="12"/>
    <x v="6"/>
    <x v="1"/>
    <x v="1"/>
    <x v="2"/>
  </r>
  <r>
    <d v="2019-06-12T00:00:00"/>
    <x v="22"/>
    <x v="3"/>
    <x v="1"/>
    <x v="18"/>
    <x v="2"/>
    <x v="2"/>
    <x v="19"/>
    <x v="21"/>
    <n v="381.62004815649715"/>
    <n v="329.70071085785668"/>
    <d v="1899-12-30T04:00:00"/>
    <d v="1899-12-30T06:15:00"/>
    <n v="4"/>
    <n v="0"/>
    <n v="6"/>
    <n v="15"/>
    <n v="274"/>
    <n v="1133"/>
    <n v="310.44200000000001"/>
    <x v="15"/>
    <x v="12"/>
    <x v="6"/>
    <x v="1"/>
    <x v="1"/>
    <x v="2"/>
  </r>
  <r>
    <d v="2019-06-12T00:00:00"/>
    <x v="196"/>
    <x v="6"/>
    <x v="44"/>
    <x v="408"/>
    <x v="2"/>
    <x v="2"/>
    <x v="203"/>
    <x v="126"/>
    <n v="2887.9737059333333"/>
    <n v="3683.8633695487197"/>
    <d v="1899-12-30T15:30:00"/>
    <d v="1899-12-30T04:40:00"/>
    <n v="15"/>
    <n v="30"/>
    <n v="4"/>
    <n v="40"/>
    <n v="274"/>
    <n v="9666"/>
    <n v="2648.4839999999999"/>
    <x v="81"/>
    <x v="77"/>
    <x v="9"/>
    <x v="13"/>
    <x v="0"/>
    <x v="2"/>
  </r>
  <r>
    <d v="2019-06-12T00:00:00"/>
    <x v="23"/>
    <x v="6"/>
    <x v="2"/>
    <x v="313"/>
    <x v="2"/>
    <x v="2"/>
    <x v="35"/>
    <x v="18"/>
    <n v="381.62004815649715"/>
    <n v="329.70071085785668"/>
    <d v="1899-12-30T07:00:00"/>
    <d v="1899-12-30T09:05:00"/>
    <n v="7"/>
    <n v="0"/>
    <n v="9"/>
    <n v="5"/>
    <n v="274"/>
    <n v="1133"/>
    <n v="310.44200000000001"/>
    <x v="15"/>
    <x v="12"/>
    <x v="6"/>
    <x v="1"/>
    <x v="1"/>
    <x v="2"/>
  </r>
  <r>
    <d v="2019-06-12T00:00:00"/>
    <x v="142"/>
    <x v="3"/>
    <x v="44"/>
    <x v="299"/>
    <x v="2"/>
    <x v="2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x v="74"/>
    <x v="70"/>
    <x v="9"/>
    <x v="13"/>
    <x v="0"/>
    <x v="2"/>
  </r>
  <r>
    <d v="2019-06-12T00:00:00"/>
    <x v="143"/>
    <x v="43"/>
    <x v="2"/>
    <x v="300"/>
    <x v="2"/>
    <x v="2"/>
    <x v="129"/>
    <x v="10"/>
    <n v="2131.5541476187504"/>
    <n v="2429.8321357713371"/>
    <d v="1899-12-30T04:15:00"/>
    <d v="1899-12-30T14:05:00"/>
    <n v="4"/>
    <n v="15"/>
    <n v="14"/>
    <n v="5"/>
    <n v="274"/>
    <n v="7749"/>
    <n v="2123.2260000000001"/>
    <x v="75"/>
    <x v="71"/>
    <x v="10"/>
    <x v="14"/>
    <x v="0"/>
    <x v="2"/>
  </r>
  <r>
    <d v="2019-06-12T00:00:00"/>
    <x v="154"/>
    <x v="44"/>
    <x v="1"/>
    <x v="323"/>
    <x v="2"/>
    <x v="2"/>
    <x v="103"/>
    <x v="146"/>
    <n v="2887.9737059333333"/>
    <n v="3683.8633695487197"/>
    <d v="1899-12-30T12:35:00"/>
    <d v="1899-12-30T00:55:00"/>
    <n v="12"/>
    <n v="35"/>
    <n v="0"/>
    <n v="55"/>
    <n v="274"/>
    <n v="9666"/>
    <n v="2648.4839999999999"/>
    <x v="81"/>
    <x v="77"/>
    <x v="9"/>
    <x v="13"/>
    <x v="0"/>
    <x v="2"/>
  </r>
  <r>
    <d v="2019-06-12T00:00:00"/>
    <x v="44"/>
    <x v="18"/>
    <x v="1"/>
    <x v="306"/>
    <x v="2"/>
    <x v="2"/>
    <x v="126"/>
    <x v="132"/>
    <n v="349.088066164243"/>
    <n v="290.5657880138603"/>
    <d v="1899-12-30T13:25:00"/>
    <d v="1899-12-30T15:15:00"/>
    <n v="13"/>
    <n v="25"/>
    <n v="15"/>
    <n v="15"/>
    <n v="311"/>
    <n v="718"/>
    <n v="223.298"/>
    <x v="28"/>
    <x v="25"/>
    <x v="4"/>
    <x v="7"/>
    <x v="0"/>
    <x v="2"/>
  </r>
  <r>
    <d v="2019-06-12T00:00:00"/>
    <x v="22"/>
    <x v="3"/>
    <x v="1"/>
    <x v="314"/>
    <x v="2"/>
    <x v="2"/>
    <x v="57"/>
    <x v="160"/>
    <n v="381.62004815649715"/>
    <n v="329.70071085785668"/>
    <d v="1899-12-30T07:30:00"/>
    <d v="1899-12-30T09:45:00"/>
    <n v="7"/>
    <n v="30"/>
    <n v="9"/>
    <n v="45"/>
    <n v="311"/>
    <n v="1133"/>
    <n v="352.363"/>
    <x v="15"/>
    <x v="12"/>
    <x v="6"/>
    <x v="1"/>
    <x v="1"/>
    <x v="2"/>
  </r>
  <r>
    <d v="2019-06-12T00:00:00"/>
    <x v="151"/>
    <x v="34"/>
    <x v="2"/>
    <x v="315"/>
    <x v="2"/>
    <x v="2"/>
    <x v="32"/>
    <x v="98"/>
    <n v="1167.1839195"/>
    <n v="730.30771397736817"/>
    <d v="1899-12-30T01:30:00"/>
    <d v="1899-12-30T06:40:00"/>
    <n v="1"/>
    <n v="30"/>
    <n v="6"/>
    <n v="40"/>
    <n v="311"/>
    <n v="3236"/>
    <n v="1006.396"/>
    <x v="80"/>
    <x v="76"/>
    <x v="0"/>
    <x v="6"/>
    <x v="0"/>
    <x v="2"/>
  </r>
  <r>
    <d v="2019-06-12T00:00:00"/>
    <x v="47"/>
    <x v="6"/>
    <x v="21"/>
    <x v="307"/>
    <x v="2"/>
    <x v="2"/>
    <x v="6"/>
    <x v="174"/>
    <n v="349.088066164243"/>
    <n v="290.5657880138603"/>
    <d v="1899-12-30T10:45:00"/>
    <d v="1899-12-30T12:25:00"/>
    <n v="10"/>
    <n v="45"/>
    <n v="12"/>
    <n v="25"/>
    <n v="311"/>
    <n v="718"/>
    <n v="223.298"/>
    <x v="28"/>
    <x v="25"/>
    <x v="4"/>
    <x v="7"/>
    <x v="0"/>
    <x v="2"/>
  </r>
  <r>
    <d v="2019-06-12T00:00:00"/>
    <x v="148"/>
    <x v="6"/>
    <x v="18"/>
    <x v="308"/>
    <x v="2"/>
    <x v="2"/>
    <x v="153"/>
    <x v="95"/>
    <n v="1262.8791112553388"/>
    <n v="751.87721357593648"/>
    <d v="1899-12-30T17:15:00"/>
    <d v="1899-12-30T22:20:00"/>
    <n v="17"/>
    <n v="15"/>
    <n v="22"/>
    <n v="20"/>
    <n v="311"/>
    <n v="3906"/>
    <n v="1214.7660000000001"/>
    <x v="78"/>
    <x v="74"/>
    <x v="0"/>
    <x v="6"/>
    <x v="0"/>
    <x v="2"/>
  </r>
  <r>
    <d v="2019-06-12T00:00:00"/>
    <x v="144"/>
    <x v="3"/>
    <x v="30"/>
    <x v="301"/>
    <x v="2"/>
    <x v="2"/>
    <x v="118"/>
    <x v="159"/>
    <n v="747.44583446486399"/>
    <n v="706.65951962199745"/>
    <d v="1899-12-30T03:25:00"/>
    <d v="1899-12-30T07:35:00"/>
    <n v="3"/>
    <n v="25"/>
    <n v="7"/>
    <n v="35"/>
    <n v="311"/>
    <n v="2691"/>
    <n v="836.90099999999995"/>
    <x v="76"/>
    <x v="72"/>
    <x v="0"/>
    <x v="0"/>
    <x v="0"/>
    <x v="2"/>
  </r>
  <r>
    <d v="2019-06-12T00:00:00"/>
    <x v="150"/>
    <x v="3"/>
    <x v="18"/>
    <x v="310"/>
    <x v="2"/>
    <x v="2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x v="80"/>
    <x v="76"/>
    <x v="0"/>
    <x v="6"/>
    <x v="0"/>
    <x v="2"/>
  </r>
  <r>
    <d v="2019-06-12T00:00:00"/>
    <x v="146"/>
    <x v="27"/>
    <x v="2"/>
    <x v="303"/>
    <x v="2"/>
    <x v="2"/>
    <x v="50"/>
    <x v="102"/>
    <n v="747.44583446486399"/>
    <n v="706.65951962199745"/>
    <d v="1899-12-30T09:05:00"/>
    <d v="1899-12-30T13:45:00"/>
    <n v="9"/>
    <n v="5"/>
    <n v="13"/>
    <n v="45"/>
    <n v="311"/>
    <n v="2691"/>
    <n v="836.90099999999995"/>
    <x v="76"/>
    <x v="72"/>
    <x v="0"/>
    <x v="0"/>
    <x v="0"/>
    <x v="2"/>
  </r>
  <r>
    <d v="2019-06-12T00:00:00"/>
    <x v="207"/>
    <x v="55"/>
    <x v="1"/>
    <x v="439"/>
    <x v="2"/>
    <x v="2"/>
    <x v="145"/>
    <x v="220"/>
    <n v="2862.826718084445"/>
    <n v="3312.8098872373275"/>
    <d v="1899-12-30T10:10:00"/>
    <d v="1899-12-30T23:35:00"/>
    <n v="10"/>
    <n v="10"/>
    <n v="23"/>
    <n v="35"/>
    <n v="274"/>
    <n v="10229"/>
    <n v="2802.7460000000001"/>
    <x v="101"/>
    <x v="97"/>
    <x v="9"/>
    <x v="15"/>
    <x v="0"/>
    <x v="2"/>
  </r>
  <r>
    <d v="2019-06-12T00:00:00"/>
    <x v="152"/>
    <x v="34"/>
    <x v="1"/>
    <x v="317"/>
    <x v="2"/>
    <x v="2"/>
    <x v="32"/>
    <x v="101"/>
    <n v="1262.8791112553388"/>
    <n v="751.87721357593648"/>
    <d v="1899-12-30T01:30:00"/>
    <d v="1899-12-30T07:15:00"/>
    <n v="1"/>
    <n v="30"/>
    <n v="7"/>
    <n v="15"/>
    <n v="274"/>
    <n v="3906"/>
    <n v="1070.2439999999999"/>
    <x v="78"/>
    <x v="74"/>
    <x v="0"/>
    <x v="6"/>
    <x v="0"/>
    <x v="2"/>
  </r>
  <r>
    <d v="2019-06-12T00:00:00"/>
    <x v="153"/>
    <x v="6"/>
    <x v="46"/>
    <x v="322"/>
    <x v="2"/>
    <x v="2"/>
    <x v="58"/>
    <x v="163"/>
    <n v="2174.0844660030534"/>
    <n v="2175.806312320286"/>
    <d v="1899-12-30T13:45:00"/>
    <d v="1899-12-30T22:15:00"/>
    <n v="13"/>
    <n v="45"/>
    <n v="22"/>
    <n v="15"/>
    <n v="274"/>
    <n v="6833"/>
    <n v="1872.242"/>
    <x v="79"/>
    <x v="75"/>
    <x v="10"/>
    <x v="14"/>
    <x v="0"/>
    <x v="2"/>
  </r>
  <r>
    <d v="2019-06-12T00:00:00"/>
    <x v="22"/>
    <x v="3"/>
    <x v="1"/>
    <x v="409"/>
    <x v="2"/>
    <x v="2"/>
    <x v="114"/>
    <x v="6"/>
    <n v="381.62004815649715"/>
    <n v="329.70071085785668"/>
    <d v="1899-12-30T09:50:00"/>
    <d v="1899-12-30T12:05:00"/>
    <n v="9"/>
    <n v="50"/>
    <n v="12"/>
    <n v="5"/>
    <n v="274"/>
    <n v="1133"/>
    <n v="310.44200000000001"/>
    <x v="15"/>
    <x v="12"/>
    <x v="6"/>
    <x v="1"/>
    <x v="1"/>
    <x v="2"/>
  </r>
  <r>
    <d v="2019-06-12T00:00:00"/>
    <x v="23"/>
    <x v="6"/>
    <x v="2"/>
    <x v="440"/>
    <x v="2"/>
    <x v="2"/>
    <x v="125"/>
    <x v="217"/>
    <n v="381.62004815649715"/>
    <n v="329.70071085785668"/>
    <d v="1899-12-30T13:30:00"/>
    <d v="1899-12-30T15:35:00"/>
    <n v="13"/>
    <n v="30"/>
    <n v="15"/>
    <n v="35"/>
    <n v="274"/>
    <n v="1133"/>
    <n v="310.44200000000001"/>
    <x v="15"/>
    <x v="12"/>
    <x v="6"/>
    <x v="1"/>
    <x v="1"/>
    <x v="2"/>
  </r>
  <r>
    <d v="2019-06-12T00:00:00"/>
    <x v="23"/>
    <x v="6"/>
    <x v="2"/>
    <x v="19"/>
    <x v="2"/>
    <x v="2"/>
    <x v="20"/>
    <x v="22"/>
    <n v="381.62004815649715"/>
    <n v="329.70071085785668"/>
    <d v="1899-12-30T01:00:00"/>
    <d v="1899-12-30T03:05:00"/>
    <n v="1"/>
    <n v="0"/>
    <n v="3"/>
    <n v="5"/>
    <n v="274"/>
    <n v="1133"/>
    <n v="310.44200000000001"/>
    <x v="15"/>
    <x v="12"/>
    <x v="6"/>
    <x v="1"/>
    <x v="1"/>
    <x v="2"/>
  </r>
  <r>
    <d v="2019-06-12T00:00:00"/>
    <x v="145"/>
    <x v="3"/>
    <x v="45"/>
    <x v="302"/>
    <x v="2"/>
    <x v="2"/>
    <x v="151"/>
    <x v="98"/>
    <n v="2793.2643464443472"/>
    <n v="3158.3749324071009"/>
    <d v="1899-12-30T18:10:00"/>
    <d v="1899-12-30T06:40:00"/>
    <n v="18"/>
    <n v="10"/>
    <n v="6"/>
    <n v="40"/>
    <n v="274"/>
    <n v="9275"/>
    <n v="2541.35"/>
    <x v="77"/>
    <x v="73"/>
    <x v="9"/>
    <x v="15"/>
    <x v="0"/>
    <x v="2"/>
  </r>
  <r>
    <d v="2019-06-12T00:00:00"/>
    <x v="23"/>
    <x v="6"/>
    <x v="2"/>
    <x v="311"/>
    <x v="2"/>
    <x v="2"/>
    <x v="46"/>
    <x v="41"/>
    <n v="381.62004815649715"/>
    <n v="329.70071085785668"/>
    <d v="1899-12-30T11:00:00"/>
    <d v="1899-12-30T13:05:00"/>
    <n v="11"/>
    <n v="0"/>
    <n v="13"/>
    <n v="5"/>
    <n v="274"/>
    <n v="1133"/>
    <n v="310.44200000000001"/>
    <x v="15"/>
    <x v="12"/>
    <x v="6"/>
    <x v="1"/>
    <x v="1"/>
    <x v="2"/>
  </r>
  <r>
    <d v="2019-06-12T00:00:00"/>
    <x v="149"/>
    <x v="43"/>
    <x v="1"/>
    <x v="309"/>
    <x v="2"/>
    <x v="2"/>
    <x v="41"/>
    <x v="125"/>
    <n v="2174.0844660030534"/>
    <n v="2175.806312320286"/>
    <d v="1899-12-30T00:15:00"/>
    <d v="1899-12-30T09:10:00"/>
    <n v="0"/>
    <n v="15"/>
    <n v="9"/>
    <n v="10"/>
    <n v="274"/>
    <n v="6833"/>
    <n v="1872.242"/>
    <x v="79"/>
    <x v="75"/>
    <x v="10"/>
    <x v="14"/>
    <x v="0"/>
    <x v="2"/>
  </r>
  <r>
    <d v="2019-06-12T00:00:00"/>
    <x v="144"/>
    <x v="3"/>
    <x v="30"/>
    <x v="357"/>
    <x v="3"/>
    <x v="2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x v="76"/>
    <x v="72"/>
    <x v="0"/>
    <x v="0"/>
    <x v="0"/>
    <x v="2"/>
  </r>
  <r>
    <d v="2019-06-12T00:00:00"/>
    <x v="22"/>
    <x v="3"/>
    <x v="1"/>
    <x v="413"/>
    <x v="3"/>
    <x v="2"/>
    <x v="54"/>
    <x v="149"/>
    <n v="381.62004815649715"/>
    <n v="329.70071085785668"/>
    <d v="1899-12-30T08:30:00"/>
    <d v="1899-12-30T10:45:00"/>
    <n v="8"/>
    <n v="30"/>
    <n v="10"/>
    <n v="45"/>
    <n v="305"/>
    <n v="1133"/>
    <n v="345.565"/>
    <x v="15"/>
    <x v="12"/>
    <x v="6"/>
    <x v="1"/>
    <x v="1"/>
    <x v="2"/>
  </r>
  <r>
    <d v="2019-06-12T00:00:00"/>
    <x v="167"/>
    <x v="40"/>
    <x v="2"/>
    <x v="348"/>
    <x v="3"/>
    <x v="2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x v="82"/>
    <x v="78"/>
    <x v="0"/>
    <x v="6"/>
    <x v="0"/>
    <x v="2"/>
  </r>
  <r>
    <d v="2019-06-12T00:00:00"/>
    <x v="23"/>
    <x v="6"/>
    <x v="2"/>
    <x v="414"/>
    <x v="3"/>
    <x v="2"/>
    <x v="33"/>
    <x v="92"/>
    <n v="381.62004815649715"/>
    <n v="329.70071085785668"/>
    <d v="1899-12-30T12:30:00"/>
    <d v="1899-12-30T14:35:00"/>
    <n v="12"/>
    <n v="30"/>
    <n v="14"/>
    <n v="35"/>
    <n v="305"/>
    <n v="1133"/>
    <n v="345.565"/>
    <x v="15"/>
    <x v="12"/>
    <x v="6"/>
    <x v="1"/>
    <x v="1"/>
    <x v="2"/>
  </r>
  <r>
    <d v="2019-06-12T00:00:00"/>
    <x v="169"/>
    <x v="40"/>
    <x v="1"/>
    <x v="353"/>
    <x v="3"/>
    <x v="2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x v="89"/>
    <x v="85"/>
    <x v="0"/>
    <x v="6"/>
    <x v="0"/>
    <x v="2"/>
  </r>
  <r>
    <d v="2019-06-12T00:00:00"/>
    <x v="96"/>
    <x v="6"/>
    <x v="30"/>
    <x v="331"/>
    <x v="3"/>
    <x v="2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x v="53"/>
    <x v="50"/>
    <x v="0"/>
    <x v="0"/>
    <x v="0"/>
    <x v="2"/>
  </r>
  <r>
    <d v="2019-06-12T00:00:00"/>
    <x v="22"/>
    <x v="3"/>
    <x v="1"/>
    <x v="328"/>
    <x v="3"/>
    <x v="2"/>
    <x v="46"/>
    <x v="148"/>
    <n v="381.62004815649715"/>
    <n v="329.70071085785668"/>
    <d v="1899-12-30T11:00:00"/>
    <d v="1899-12-30T13:15:00"/>
    <n v="11"/>
    <n v="0"/>
    <n v="13"/>
    <n v="15"/>
    <n v="305"/>
    <n v="1133"/>
    <n v="345.565"/>
    <x v="15"/>
    <x v="12"/>
    <x v="6"/>
    <x v="1"/>
    <x v="1"/>
    <x v="2"/>
  </r>
  <r>
    <d v="2019-06-12T00:00:00"/>
    <x v="95"/>
    <x v="27"/>
    <x v="1"/>
    <x v="329"/>
    <x v="3"/>
    <x v="2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x v="53"/>
    <x v="50"/>
    <x v="0"/>
    <x v="0"/>
    <x v="0"/>
    <x v="2"/>
  </r>
  <r>
    <d v="2019-06-12T00:00:00"/>
    <x v="23"/>
    <x v="6"/>
    <x v="2"/>
    <x v="330"/>
    <x v="3"/>
    <x v="2"/>
    <x v="31"/>
    <x v="166"/>
    <n v="381.62004815649715"/>
    <n v="329.70071085785668"/>
    <d v="1899-12-30T08:00:00"/>
    <d v="1899-12-30T10:05:00"/>
    <n v="8"/>
    <n v="0"/>
    <n v="10"/>
    <n v="5"/>
    <n v="305"/>
    <n v="1133"/>
    <n v="345.565"/>
    <x v="15"/>
    <x v="12"/>
    <x v="6"/>
    <x v="1"/>
    <x v="1"/>
    <x v="2"/>
  </r>
  <r>
    <d v="2019-06-12T00:00:00"/>
    <x v="170"/>
    <x v="6"/>
    <x v="34"/>
    <x v="354"/>
    <x v="3"/>
    <x v="2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x v="83"/>
    <x v="79"/>
    <x v="0"/>
    <x v="0"/>
    <x v="0"/>
    <x v="2"/>
  </r>
  <r>
    <d v="2019-06-12T00:00:00"/>
    <x v="162"/>
    <x v="3"/>
    <x v="48"/>
    <x v="342"/>
    <x v="3"/>
    <x v="2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x v="84"/>
    <x v="80"/>
    <x v="9"/>
    <x v="16"/>
    <x v="0"/>
    <x v="2"/>
  </r>
  <r>
    <d v="2019-06-12T00:00:00"/>
    <x v="159"/>
    <x v="3"/>
    <x v="47"/>
    <x v="339"/>
    <x v="3"/>
    <x v="2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x v="86"/>
    <x v="82"/>
    <x v="0"/>
    <x v="6"/>
    <x v="0"/>
    <x v="2"/>
  </r>
  <r>
    <d v="2019-06-12T00:00:00"/>
    <x v="161"/>
    <x v="46"/>
    <x v="2"/>
    <x v="341"/>
    <x v="3"/>
    <x v="2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x v="86"/>
    <x v="82"/>
    <x v="0"/>
    <x v="6"/>
    <x v="0"/>
    <x v="2"/>
  </r>
  <r>
    <d v="2019-06-12T00:00:00"/>
    <x v="155"/>
    <x v="3"/>
    <x v="41"/>
    <x v="324"/>
    <x v="3"/>
    <x v="2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x v="82"/>
    <x v="78"/>
    <x v="0"/>
    <x v="6"/>
    <x v="0"/>
    <x v="2"/>
  </r>
  <r>
    <d v="2019-06-12T00:00:00"/>
    <x v="22"/>
    <x v="3"/>
    <x v="1"/>
    <x v="336"/>
    <x v="3"/>
    <x v="2"/>
    <x v="31"/>
    <x v="47"/>
    <n v="381.62004815649715"/>
    <n v="329.70071085785668"/>
    <d v="1899-12-30T08:00:00"/>
    <d v="1899-12-30T10:15:00"/>
    <n v="8"/>
    <n v="0"/>
    <n v="10"/>
    <n v="15"/>
    <n v="305"/>
    <n v="1133"/>
    <n v="345.565"/>
    <x v="15"/>
    <x v="12"/>
    <x v="6"/>
    <x v="1"/>
    <x v="1"/>
    <x v="2"/>
  </r>
  <r>
    <d v="2019-06-12T00:00:00"/>
    <x v="158"/>
    <x v="37"/>
    <x v="2"/>
    <x v="337"/>
    <x v="3"/>
    <x v="2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x v="85"/>
    <x v="81"/>
    <x v="0"/>
    <x v="6"/>
    <x v="0"/>
    <x v="2"/>
  </r>
  <r>
    <d v="2019-06-12T00:00:00"/>
    <x v="23"/>
    <x v="6"/>
    <x v="2"/>
    <x v="338"/>
    <x v="3"/>
    <x v="2"/>
    <x v="13"/>
    <x v="10"/>
    <n v="381.62004815649715"/>
    <n v="329.70071085785668"/>
    <d v="1899-12-30T12:00:00"/>
    <d v="1899-12-30T14:05:00"/>
    <n v="12"/>
    <n v="0"/>
    <n v="14"/>
    <n v="5"/>
    <n v="305"/>
    <n v="1133"/>
    <n v="345.565"/>
    <x v="15"/>
    <x v="12"/>
    <x v="6"/>
    <x v="1"/>
    <x v="1"/>
    <x v="2"/>
  </r>
  <r>
    <d v="2019-06-12T00:00:00"/>
    <x v="157"/>
    <x v="45"/>
    <x v="2"/>
    <x v="335"/>
    <x v="3"/>
    <x v="2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x v="84"/>
    <x v="80"/>
    <x v="9"/>
    <x v="16"/>
    <x v="0"/>
    <x v="2"/>
  </r>
  <r>
    <d v="2019-06-12T00:00:00"/>
    <x v="163"/>
    <x v="3"/>
    <x v="42"/>
    <x v="343"/>
    <x v="3"/>
    <x v="2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x v="87"/>
    <x v="83"/>
    <x v="0"/>
    <x v="8"/>
    <x v="0"/>
    <x v="2"/>
  </r>
  <r>
    <d v="2019-06-12T00:00:00"/>
    <x v="22"/>
    <x v="3"/>
    <x v="1"/>
    <x v="394"/>
    <x v="3"/>
    <x v="2"/>
    <x v="33"/>
    <x v="141"/>
    <n v="381.62004815649715"/>
    <n v="329.70071085785668"/>
    <d v="1899-12-30T12:30:00"/>
    <d v="1899-12-30T14:45:00"/>
    <n v="12"/>
    <n v="30"/>
    <n v="14"/>
    <n v="45"/>
    <n v="305"/>
    <n v="1133"/>
    <n v="345.565"/>
    <x v="15"/>
    <x v="12"/>
    <x v="6"/>
    <x v="1"/>
    <x v="1"/>
    <x v="2"/>
  </r>
  <r>
    <d v="2019-06-12T00:00:00"/>
    <x v="164"/>
    <x v="41"/>
    <x v="2"/>
    <x v="344"/>
    <x v="3"/>
    <x v="2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x v="87"/>
    <x v="83"/>
    <x v="0"/>
    <x v="8"/>
    <x v="0"/>
    <x v="2"/>
  </r>
  <r>
    <d v="2019-06-12T00:00:00"/>
    <x v="160"/>
    <x v="3"/>
    <x v="20"/>
    <x v="340"/>
    <x v="3"/>
    <x v="2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x v="85"/>
    <x v="81"/>
    <x v="0"/>
    <x v="6"/>
    <x v="0"/>
    <x v="2"/>
  </r>
  <r>
    <d v="2019-06-12T00:00:00"/>
    <x v="156"/>
    <x v="31"/>
    <x v="1"/>
    <x v="332"/>
    <x v="3"/>
    <x v="2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x v="83"/>
    <x v="79"/>
    <x v="0"/>
    <x v="0"/>
    <x v="0"/>
    <x v="2"/>
  </r>
  <r>
    <d v="2019-06-12T00:00:00"/>
    <x v="23"/>
    <x v="6"/>
    <x v="2"/>
    <x v="327"/>
    <x v="3"/>
    <x v="2"/>
    <x v="111"/>
    <x v="24"/>
    <n v="381.62004815649715"/>
    <n v="329.70071085785668"/>
    <d v="1899-12-30T10:30:00"/>
    <d v="1899-12-30T12:35:00"/>
    <n v="10"/>
    <n v="30"/>
    <n v="12"/>
    <n v="35"/>
    <n v="305"/>
    <n v="1133"/>
    <n v="345.565"/>
    <x v="15"/>
    <x v="12"/>
    <x v="6"/>
    <x v="1"/>
    <x v="1"/>
    <x v="2"/>
  </r>
  <r>
    <d v="2019-06-12T00:00:00"/>
    <x v="22"/>
    <x v="3"/>
    <x v="1"/>
    <x v="292"/>
    <x v="3"/>
    <x v="2"/>
    <x v="81"/>
    <x v="77"/>
    <n v="381.62004815649715"/>
    <n v="329.70071085785668"/>
    <d v="1899-12-30T06:00:00"/>
    <d v="1899-12-30T08:15:00"/>
    <n v="6"/>
    <n v="0"/>
    <n v="8"/>
    <n v="15"/>
    <n v="305"/>
    <n v="1133"/>
    <n v="345.565"/>
    <x v="15"/>
    <x v="12"/>
    <x v="6"/>
    <x v="1"/>
    <x v="1"/>
    <x v="2"/>
  </r>
  <r>
    <d v="2019-06-12T00:00:00"/>
    <x v="22"/>
    <x v="3"/>
    <x v="1"/>
    <x v="316"/>
    <x v="3"/>
    <x v="2"/>
    <x v="13"/>
    <x v="85"/>
    <n v="381.62004815649715"/>
    <n v="329.70071085785668"/>
    <d v="1899-12-30T12:00:00"/>
    <d v="1899-12-30T14:15:00"/>
    <n v="12"/>
    <n v="0"/>
    <n v="14"/>
    <n v="15"/>
    <n v="305"/>
    <n v="1133"/>
    <n v="345.565"/>
    <x v="15"/>
    <x v="12"/>
    <x v="6"/>
    <x v="1"/>
    <x v="1"/>
    <x v="2"/>
  </r>
  <r>
    <d v="2019-06-12T00:00:00"/>
    <x v="23"/>
    <x v="6"/>
    <x v="2"/>
    <x v="304"/>
    <x v="3"/>
    <x v="2"/>
    <x v="15"/>
    <x v="142"/>
    <n v="381.62004815649715"/>
    <n v="329.70071085785668"/>
    <d v="1899-12-30T00:00:00"/>
    <d v="1899-12-30T02:05:00"/>
    <n v="0"/>
    <n v="0"/>
    <n v="2"/>
    <n v="5"/>
    <n v="305"/>
    <n v="1133"/>
    <n v="345.565"/>
    <x v="15"/>
    <x v="12"/>
    <x v="6"/>
    <x v="1"/>
    <x v="1"/>
    <x v="2"/>
  </r>
  <r>
    <d v="2019-06-12T00:00:00"/>
    <x v="23"/>
    <x v="6"/>
    <x v="2"/>
    <x v="318"/>
    <x v="3"/>
    <x v="2"/>
    <x v="101"/>
    <x v="13"/>
    <n v="381.62004815649715"/>
    <n v="329.70071085785668"/>
    <d v="1899-12-30T09:00:00"/>
    <d v="1899-12-30T11:05:00"/>
    <n v="9"/>
    <n v="0"/>
    <n v="11"/>
    <n v="5"/>
    <n v="305"/>
    <n v="1133"/>
    <n v="345.565"/>
    <x v="15"/>
    <x v="12"/>
    <x v="6"/>
    <x v="1"/>
    <x v="1"/>
    <x v="2"/>
  </r>
  <r>
    <d v="2019-06-12T00:00:00"/>
    <x v="166"/>
    <x v="6"/>
    <x v="41"/>
    <x v="346"/>
    <x v="3"/>
    <x v="2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x v="89"/>
    <x v="85"/>
    <x v="0"/>
    <x v="6"/>
    <x v="0"/>
    <x v="2"/>
  </r>
  <r>
    <d v="2019-06-12T00:00:00"/>
    <x v="165"/>
    <x v="47"/>
    <x v="1"/>
    <x v="345"/>
    <x v="3"/>
    <x v="2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x v="88"/>
    <x v="84"/>
    <x v="10"/>
    <x v="14"/>
    <x v="0"/>
    <x v="2"/>
  </r>
  <r>
    <d v="2019-06-12T00:00:00"/>
    <x v="166"/>
    <x v="6"/>
    <x v="41"/>
    <x v="349"/>
    <x v="3"/>
    <x v="2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x v="89"/>
    <x v="85"/>
    <x v="0"/>
    <x v="6"/>
    <x v="0"/>
    <x v="2"/>
  </r>
  <r>
    <d v="2019-06-12T00:00:00"/>
    <x v="169"/>
    <x v="40"/>
    <x v="1"/>
    <x v="358"/>
    <x v="3"/>
    <x v="2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x v="89"/>
    <x v="85"/>
    <x v="0"/>
    <x v="6"/>
    <x v="0"/>
    <x v="2"/>
  </r>
  <r>
    <d v="2019-06-12T00:00:00"/>
    <x v="8"/>
    <x v="6"/>
    <x v="4"/>
    <x v="333"/>
    <x v="3"/>
    <x v="2"/>
    <x v="101"/>
    <x v="108"/>
    <n v="395.74921853782541"/>
    <n v="351.3813860279069"/>
    <d v="1899-12-30T09:00:00"/>
    <d v="1899-12-30T11:15:00"/>
    <n v="9"/>
    <n v="0"/>
    <n v="11"/>
    <n v="15"/>
    <n v="305"/>
    <n v="1086"/>
    <n v="331.23"/>
    <x v="7"/>
    <x v="6"/>
    <x v="4"/>
    <x v="2"/>
    <x v="0"/>
    <x v="2"/>
  </r>
  <r>
    <d v="2019-06-12T00:00:00"/>
    <x v="9"/>
    <x v="4"/>
    <x v="1"/>
    <x v="334"/>
    <x v="3"/>
    <x v="2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x v="7"/>
    <x v="6"/>
    <x v="4"/>
    <x v="2"/>
    <x v="0"/>
    <x v="2"/>
  </r>
  <r>
    <d v="2019-06-12T00:00:00"/>
    <x v="208"/>
    <x v="45"/>
    <x v="1"/>
    <x v="441"/>
    <x v="3"/>
    <x v="2"/>
    <x v="39"/>
    <x v="168"/>
    <n v="3411.0693799748119"/>
    <n v="4049.4190919972707"/>
    <d v="1899-12-30T11:10:00"/>
    <d v="1899-12-30T23:45:00"/>
    <n v="11"/>
    <n v="10"/>
    <n v="23"/>
    <n v="45"/>
    <n v="305"/>
    <n v="10116"/>
    <n v="3085.38"/>
    <x v="102"/>
    <x v="98"/>
    <x v="9"/>
    <x v="16"/>
    <x v="0"/>
    <x v="2"/>
  </r>
  <r>
    <d v="2019-06-12T00:00:00"/>
    <x v="22"/>
    <x v="3"/>
    <x v="1"/>
    <x v="325"/>
    <x v="3"/>
    <x v="2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x v="15"/>
    <x v="12"/>
    <x v="6"/>
    <x v="1"/>
    <x v="1"/>
    <x v="2"/>
  </r>
  <r>
    <d v="2019-06-12T00:00:00"/>
    <x v="146"/>
    <x v="27"/>
    <x v="2"/>
    <x v="326"/>
    <x v="3"/>
    <x v="2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x v="76"/>
    <x v="72"/>
    <x v="0"/>
    <x v="0"/>
    <x v="0"/>
    <x v="2"/>
  </r>
  <r>
    <d v="2019-06-12T00:00:00"/>
    <x v="168"/>
    <x v="6"/>
    <x v="49"/>
    <x v="352"/>
    <x v="3"/>
    <x v="2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x v="88"/>
    <x v="84"/>
    <x v="10"/>
    <x v="14"/>
    <x v="0"/>
    <x v="2"/>
  </r>
  <r>
    <d v="2019-06-12T00:00:00"/>
    <x v="49"/>
    <x v="6"/>
    <x v="23"/>
    <x v="442"/>
    <x v="0"/>
    <x v="2"/>
    <x v="128"/>
    <x v="221"/>
    <n v="187.46363998635809"/>
    <n v="145.81561859013829"/>
    <d v="1899-12-30T23:15:00"/>
    <d v="1899-12-30T00:15:00"/>
    <n v="23"/>
    <n v="15"/>
    <n v="0"/>
    <n v="15"/>
    <n v="180"/>
    <n v="301"/>
    <n v="54.18"/>
    <x v="30"/>
    <x v="27"/>
    <x v="1"/>
    <x v="1"/>
    <x v="1"/>
    <x v="2"/>
  </r>
  <r>
    <d v="2019-06-13T00:00:00"/>
    <x v="6"/>
    <x v="5"/>
    <x v="5"/>
    <x v="6"/>
    <x v="0"/>
    <x v="3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x v="5"/>
    <x v="5"/>
    <x v="5"/>
    <x v="3"/>
    <x v="0"/>
    <x v="2"/>
  </r>
  <r>
    <d v="2019-06-13T00:00:00"/>
    <x v="7"/>
    <x v="6"/>
    <x v="6"/>
    <x v="6"/>
    <x v="0"/>
    <x v="3"/>
    <x v="101"/>
    <x v="7"/>
    <n v="228.55256704229927"/>
    <n v="207.06918725390202"/>
    <d v="1899-12-30T09:00:00"/>
    <d v="1899-12-30T09:55:00"/>
    <n v="9"/>
    <n v="0"/>
    <n v="9"/>
    <n v="55"/>
    <n v="184"/>
    <n v="214"/>
    <n v="39.375999999999998"/>
    <x v="6"/>
    <x v="5"/>
    <x v="5"/>
    <x v="3"/>
    <x v="0"/>
    <x v="2"/>
  </r>
  <r>
    <d v="2019-06-13T00:00:00"/>
    <x v="59"/>
    <x v="6"/>
    <x v="13"/>
    <x v="81"/>
    <x v="0"/>
    <x v="3"/>
    <x v="165"/>
    <x v="140"/>
    <n v="154.0502166235689"/>
    <n v="194.29488663496403"/>
    <d v="1899-12-30T04:10:00"/>
    <d v="1899-12-30T05:30:00"/>
    <n v="4"/>
    <n v="10"/>
    <n v="5"/>
    <n v="30"/>
    <n v="184"/>
    <n v="555"/>
    <n v="102.12"/>
    <x v="36"/>
    <x v="33"/>
    <x v="3"/>
    <x v="1"/>
    <x v="1"/>
    <x v="2"/>
  </r>
  <r>
    <d v="2019-06-13T00:00:00"/>
    <x v="60"/>
    <x v="22"/>
    <x v="1"/>
    <x v="82"/>
    <x v="0"/>
    <x v="3"/>
    <x v="30"/>
    <x v="91"/>
    <n v="154.0502166235689"/>
    <n v="194.29488663496403"/>
    <d v="1899-12-30T06:10:00"/>
    <d v="1899-12-30T07:30:00"/>
    <n v="6"/>
    <n v="10"/>
    <n v="7"/>
    <n v="30"/>
    <n v="184"/>
    <n v="555"/>
    <n v="102.12"/>
    <x v="36"/>
    <x v="33"/>
    <x v="3"/>
    <x v="1"/>
    <x v="1"/>
    <x v="2"/>
  </r>
  <r>
    <d v="2019-06-13T00:00:00"/>
    <x v="10"/>
    <x v="7"/>
    <x v="2"/>
    <x v="6"/>
    <x v="0"/>
    <x v="3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x v="8"/>
    <x v="5"/>
    <x v="5"/>
    <x v="3"/>
    <x v="0"/>
    <x v="2"/>
  </r>
  <r>
    <d v="2019-06-13T00:00:00"/>
    <x v="50"/>
    <x v="8"/>
    <x v="1"/>
    <x v="211"/>
    <x v="0"/>
    <x v="3"/>
    <x v="124"/>
    <x v="90"/>
    <n v="184.25871592968858"/>
    <n v="154.07262794368225"/>
    <d v="1899-12-30T03:55:00"/>
    <d v="1899-12-30T05:00:00"/>
    <n v="3"/>
    <n v="55"/>
    <n v="5"/>
    <n v="0"/>
    <n v="184"/>
    <n v="309"/>
    <n v="56.856000000000002"/>
    <x v="31"/>
    <x v="28"/>
    <x v="1"/>
    <x v="1"/>
    <x v="1"/>
    <x v="2"/>
  </r>
  <r>
    <d v="2019-06-13T00:00:00"/>
    <x v="52"/>
    <x v="6"/>
    <x v="7"/>
    <x v="215"/>
    <x v="0"/>
    <x v="3"/>
    <x v="0"/>
    <x v="133"/>
    <n v="184.25871592968858"/>
    <n v="154.07262794368225"/>
    <d v="1899-12-30T02:05:00"/>
    <d v="1899-12-30T03:15:00"/>
    <n v="2"/>
    <n v="5"/>
    <n v="3"/>
    <n v="15"/>
    <n v="184"/>
    <n v="309"/>
    <n v="56.856000000000002"/>
    <x v="31"/>
    <x v="28"/>
    <x v="1"/>
    <x v="1"/>
    <x v="1"/>
    <x v="2"/>
  </r>
  <r>
    <d v="2019-06-13T00:00:00"/>
    <x v="100"/>
    <x v="6"/>
    <x v="35"/>
    <x v="160"/>
    <x v="0"/>
    <x v="3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x v="56"/>
    <x v="53"/>
    <x v="7"/>
    <x v="1"/>
    <x v="1"/>
    <x v="2"/>
  </r>
  <r>
    <d v="2019-06-13T00:00:00"/>
    <x v="103"/>
    <x v="6"/>
    <x v="19"/>
    <x v="263"/>
    <x v="0"/>
    <x v="3"/>
    <x v="142"/>
    <x v="148"/>
    <n v="256.8437361537259"/>
    <n v="276.05114265368064"/>
    <d v="1899-12-30T11:30:00"/>
    <d v="1899-12-30T13:15:00"/>
    <n v="11"/>
    <n v="30"/>
    <n v="13"/>
    <n v="15"/>
    <n v="184"/>
    <n v="879"/>
    <n v="161.73599999999999"/>
    <x v="33"/>
    <x v="30"/>
    <x v="7"/>
    <x v="1"/>
    <x v="1"/>
    <x v="2"/>
  </r>
  <r>
    <d v="2019-06-13T00:00:00"/>
    <x v="101"/>
    <x v="32"/>
    <x v="1"/>
    <x v="161"/>
    <x v="0"/>
    <x v="3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x v="56"/>
    <x v="53"/>
    <x v="7"/>
    <x v="1"/>
    <x v="1"/>
    <x v="2"/>
  </r>
  <r>
    <d v="2019-06-13T00:00:00"/>
    <x v="53"/>
    <x v="16"/>
    <x v="1"/>
    <x v="264"/>
    <x v="0"/>
    <x v="3"/>
    <x v="141"/>
    <x v="72"/>
    <n v="256.8437361537259"/>
    <n v="276.05114265368064"/>
    <d v="1899-12-30T14:20:00"/>
    <d v="1899-12-30T16:10:00"/>
    <n v="14"/>
    <n v="20"/>
    <n v="16"/>
    <n v="10"/>
    <n v="184"/>
    <n v="879"/>
    <n v="161.73599999999999"/>
    <x v="33"/>
    <x v="30"/>
    <x v="7"/>
    <x v="1"/>
    <x v="1"/>
    <x v="2"/>
  </r>
  <r>
    <d v="2019-06-13T00:00:00"/>
    <x v="111"/>
    <x v="35"/>
    <x v="2"/>
    <x v="208"/>
    <x v="0"/>
    <x v="3"/>
    <x v="122"/>
    <x v="124"/>
    <n v="150.8755916056586"/>
    <n v="147.53581749835828"/>
    <d v="1899-12-30T00:50:00"/>
    <d v="1899-12-30T02:00:00"/>
    <n v="0"/>
    <n v="50"/>
    <n v="2"/>
    <n v="0"/>
    <n v="184"/>
    <n v="396"/>
    <n v="72.864000000000004"/>
    <x v="3"/>
    <x v="3"/>
    <x v="3"/>
    <x v="1"/>
    <x v="1"/>
    <x v="2"/>
  </r>
  <r>
    <d v="2019-06-13T00:00:00"/>
    <x v="1"/>
    <x v="1"/>
    <x v="1"/>
    <x v="54"/>
    <x v="0"/>
    <x v="3"/>
    <x v="92"/>
    <x v="6"/>
    <n v="152.0752852438888"/>
    <n v="122.84237101537613"/>
    <d v="1899-12-30T11:15:00"/>
    <d v="1899-12-30T12:05:00"/>
    <n v="11"/>
    <n v="15"/>
    <n v="12"/>
    <n v="5"/>
    <n v="184"/>
    <n v="214"/>
    <n v="39.375999999999998"/>
    <x v="1"/>
    <x v="1"/>
    <x v="1"/>
    <x v="1"/>
    <x v="1"/>
    <x v="2"/>
  </r>
  <r>
    <d v="2019-06-13T00:00:00"/>
    <x v="121"/>
    <x v="3"/>
    <x v="5"/>
    <x v="242"/>
    <x v="0"/>
    <x v="3"/>
    <x v="134"/>
    <x v="112"/>
    <n v="282.10893508131221"/>
    <n v="241.11187743395101"/>
    <d v="1899-12-30T03:15:00"/>
    <d v="1899-12-30T04:25:00"/>
    <n v="3"/>
    <n v="15"/>
    <n v="4"/>
    <n v="25"/>
    <n v="184"/>
    <n v="486"/>
    <n v="89.424000000000007"/>
    <x v="8"/>
    <x v="5"/>
    <x v="5"/>
    <x v="3"/>
    <x v="0"/>
    <x v="2"/>
  </r>
  <r>
    <d v="2019-06-13T00:00:00"/>
    <x v="122"/>
    <x v="5"/>
    <x v="1"/>
    <x v="242"/>
    <x v="0"/>
    <x v="3"/>
    <x v="76"/>
    <x v="77"/>
    <n v="228.55256704229927"/>
    <n v="207.06918725390202"/>
    <d v="1899-12-30T07:25:00"/>
    <d v="1899-12-30T08:15:00"/>
    <n v="7"/>
    <n v="25"/>
    <n v="8"/>
    <n v="15"/>
    <n v="184"/>
    <n v="214"/>
    <n v="39.375999999999998"/>
    <x v="6"/>
    <x v="5"/>
    <x v="5"/>
    <x v="3"/>
    <x v="0"/>
    <x v="2"/>
  </r>
  <r>
    <d v="2019-06-13T00:00:00"/>
    <x v="27"/>
    <x v="6"/>
    <x v="0"/>
    <x v="57"/>
    <x v="0"/>
    <x v="3"/>
    <x v="60"/>
    <x v="166"/>
    <n v="152.0752852438888"/>
    <n v="122.84237101537613"/>
    <d v="1899-12-30T09:15:00"/>
    <d v="1899-12-30T10:05:00"/>
    <n v="9"/>
    <n v="15"/>
    <n v="10"/>
    <n v="5"/>
    <n v="184"/>
    <n v="214"/>
    <n v="39.375999999999998"/>
    <x v="1"/>
    <x v="1"/>
    <x v="1"/>
    <x v="1"/>
    <x v="1"/>
    <x v="2"/>
  </r>
  <r>
    <d v="2019-06-13T00:00:00"/>
    <x v="123"/>
    <x v="7"/>
    <x v="6"/>
    <x v="242"/>
    <x v="0"/>
    <x v="3"/>
    <x v="9"/>
    <x v="179"/>
    <n v="396.67583025133774"/>
    <n v="330.06021437826928"/>
    <d v="1899-12-30T05:10:00"/>
    <d v="1899-12-30T06:35:00"/>
    <n v="5"/>
    <n v="10"/>
    <n v="6"/>
    <n v="35"/>
    <n v="184"/>
    <n v="753"/>
    <n v="138.55199999999999"/>
    <x v="65"/>
    <x v="5"/>
    <x v="5"/>
    <x v="3"/>
    <x v="0"/>
    <x v="2"/>
  </r>
  <r>
    <d v="2019-06-13T00:00:00"/>
    <x v="2"/>
    <x v="2"/>
    <x v="2"/>
    <x v="132"/>
    <x v="0"/>
    <x v="3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x v="2"/>
    <x v="2"/>
    <x v="2"/>
    <x v="1"/>
    <x v="1"/>
    <x v="2"/>
  </r>
  <r>
    <d v="2019-06-13T00:00:00"/>
    <x v="15"/>
    <x v="3"/>
    <x v="9"/>
    <x v="259"/>
    <x v="0"/>
    <x v="3"/>
    <x v="13"/>
    <x v="29"/>
    <n v="236.34688949060637"/>
    <n v="201.94443000170284"/>
    <d v="1899-12-30T12:00:00"/>
    <d v="1899-12-30T13:20:00"/>
    <n v="12"/>
    <n v="0"/>
    <n v="13"/>
    <n v="20"/>
    <n v="184"/>
    <n v="604"/>
    <n v="111.136"/>
    <x v="2"/>
    <x v="2"/>
    <x v="2"/>
    <x v="1"/>
    <x v="1"/>
    <x v="2"/>
  </r>
  <r>
    <d v="2019-06-13T00:00:00"/>
    <x v="115"/>
    <x v="3"/>
    <x v="39"/>
    <x v="232"/>
    <x v="0"/>
    <x v="3"/>
    <x v="65"/>
    <x v="53"/>
    <n v="397.98739173850277"/>
    <n v="395.83148533631299"/>
    <d v="1899-12-30T04:05:00"/>
    <d v="1899-12-30T06:10:00"/>
    <n v="4"/>
    <n v="5"/>
    <n v="6"/>
    <n v="10"/>
    <n v="184"/>
    <n v="843"/>
    <n v="155.11199999999999"/>
    <x v="62"/>
    <x v="59"/>
    <x v="0"/>
    <x v="11"/>
    <x v="0"/>
    <x v="2"/>
  </r>
  <r>
    <d v="2019-06-13T00:00:00"/>
    <x v="117"/>
    <x v="38"/>
    <x v="2"/>
    <x v="234"/>
    <x v="0"/>
    <x v="3"/>
    <x v="54"/>
    <x v="152"/>
    <n v="397.98739173850277"/>
    <n v="395.83148533631299"/>
    <d v="1899-12-30T08:30:00"/>
    <d v="1899-12-30T10:40:00"/>
    <n v="8"/>
    <n v="30"/>
    <n v="10"/>
    <n v="40"/>
    <n v="184"/>
    <n v="843"/>
    <n v="155.11199999999999"/>
    <x v="62"/>
    <x v="59"/>
    <x v="0"/>
    <x v="11"/>
    <x v="0"/>
    <x v="2"/>
  </r>
  <r>
    <d v="2019-06-13T00:00:00"/>
    <x v="33"/>
    <x v="2"/>
    <x v="1"/>
    <x v="443"/>
    <x v="0"/>
    <x v="3"/>
    <x v="137"/>
    <x v="180"/>
    <n v="239.31340170869245"/>
    <n v="208.92363712533773"/>
    <d v="1899-12-30T13:55:00"/>
    <d v="1899-12-30T15:25:00"/>
    <n v="13"/>
    <n v="55"/>
    <n v="15"/>
    <n v="25"/>
    <n v="184"/>
    <n v="602"/>
    <n v="110.768"/>
    <x v="22"/>
    <x v="19"/>
    <x v="8"/>
    <x v="1"/>
    <x v="1"/>
    <x v="3"/>
  </r>
  <r>
    <d v="2019-06-13T00:00:00"/>
    <x v="79"/>
    <x v="9"/>
    <x v="2"/>
    <x v="118"/>
    <x v="0"/>
    <x v="3"/>
    <x v="88"/>
    <x v="92"/>
    <n v="351.14307895297088"/>
    <n v="523.63526717694549"/>
    <d v="1899-12-30T11:20:00"/>
    <d v="1899-12-30T14:35:00"/>
    <n v="11"/>
    <n v="20"/>
    <n v="14"/>
    <n v="35"/>
    <n v="184"/>
    <n v="2073"/>
    <n v="381.43200000000002"/>
    <x v="10"/>
    <x v="8"/>
    <x v="4"/>
    <x v="4"/>
    <x v="0"/>
    <x v="2"/>
  </r>
  <r>
    <d v="2019-06-13T00:00:00"/>
    <x v="80"/>
    <x v="6"/>
    <x v="8"/>
    <x v="120"/>
    <x v="0"/>
    <x v="3"/>
    <x v="89"/>
    <x v="47"/>
    <n v="282.37915814123511"/>
    <n v="330.61128297374086"/>
    <d v="1899-12-30T08:15:00"/>
    <d v="1899-12-30T10:15:00"/>
    <n v="8"/>
    <n v="15"/>
    <n v="10"/>
    <n v="15"/>
    <n v="184"/>
    <n v="1046"/>
    <n v="192.464"/>
    <x v="11"/>
    <x v="9"/>
    <x v="4"/>
    <x v="4"/>
    <x v="0"/>
    <x v="2"/>
  </r>
  <r>
    <d v="2019-06-13T00:00:00"/>
    <x v="8"/>
    <x v="6"/>
    <x v="4"/>
    <x v="7"/>
    <x v="0"/>
    <x v="3"/>
    <x v="0"/>
    <x v="8"/>
    <n v="395.74921853782541"/>
    <n v="351.3813860279069"/>
    <d v="1899-12-30T02:05:00"/>
    <d v="1899-12-30T04:10:00"/>
    <n v="2"/>
    <n v="5"/>
    <n v="4"/>
    <n v="10"/>
    <n v="184"/>
    <n v="1086"/>
    <n v="199.82400000000001"/>
    <x v="7"/>
    <x v="6"/>
    <x v="4"/>
    <x v="2"/>
    <x v="0"/>
    <x v="2"/>
  </r>
  <r>
    <d v="2019-06-13T00:00:00"/>
    <x v="9"/>
    <x v="4"/>
    <x v="1"/>
    <x v="8"/>
    <x v="0"/>
    <x v="3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x v="7"/>
    <x v="6"/>
    <x v="4"/>
    <x v="2"/>
    <x v="0"/>
    <x v="2"/>
  </r>
  <r>
    <d v="2019-06-13T00:00:00"/>
    <x v="44"/>
    <x v="18"/>
    <x v="1"/>
    <x v="60"/>
    <x v="0"/>
    <x v="3"/>
    <x v="52"/>
    <x v="116"/>
    <n v="349.088066164243"/>
    <n v="290.5657880138603"/>
    <d v="1899-12-30T04:20:00"/>
    <d v="1899-12-30T06:00:00"/>
    <n v="4"/>
    <n v="20"/>
    <n v="6"/>
    <n v="0"/>
    <n v="184"/>
    <n v="718"/>
    <n v="132.11199999999999"/>
    <x v="28"/>
    <x v="25"/>
    <x v="4"/>
    <x v="7"/>
    <x v="0"/>
    <x v="2"/>
  </r>
  <r>
    <d v="2019-06-13T00:00:00"/>
    <x v="42"/>
    <x v="17"/>
    <x v="1"/>
    <x v="189"/>
    <x v="0"/>
    <x v="3"/>
    <x v="98"/>
    <x v="38"/>
    <n v="284.2128245548555"/>
    <n v="306.08961374632247"/>
    <d v="1899-12-30T09:45:00"/>
    <d v="1899-12-30T11:50:00"/>
    <n v="9"/>
    <n v="45"/>
    <n v="11"/>
    <n v="50"/>
    <n v="184"/>
    <n v="1107"/>
    <n v="203.68799999999999"/>
    <x v="21"/>
    <x v="18"/>
    <x v="7"/>
    <x v="1"/>
    <x v="1"/>
    <x v="2"/>
  </r>
  <r>
    <d v="2019-06-13T00:00:00"/>
    <x v="47"/>
    <x v="6"/>
    <x v="21"/>
    <x v="63"/>
    <x v="0"/>
    <x v="3"/>
    <x v="55"/>
    <x v="56"/>
    <n v="349.088066164243"/>
    <n v="290.5657880138603"/>
    <d v="1899-12-30T01:40:00"/>
    <d v="1899-12-30T03:20:00"/>
    <n v="1"/>
    <n v="40"/>
    <n v="3"/>
    <n v="20"/>
    <n v="184"/>
    <n v="718"/>
    <n v="132.11199999999999"/>
    <x v="28"/>
    <x v="25"/>
    <x v="4"/>
    <x v="7"/>
    <x v="0"/>
    <x v="2"/>
  </r>
  <r>
    <d v="2019-06-13T00:00:00"/>
    <x v="23"/>
    <x v="6"/>
    <x v="2"/>
    <x v="151"/>
    <x v="0"/>
    <x v="3"/>
    <x v="70"/>
    <x v="109"/>
    <n v="381.62004815649715"/>
    <n v="329.70071085785668"/>
    <d v="1899-12-30T13:00:00"/>
    <d v="1899-12-30T15:10:00"/>
    <n v="13"/>
    <n v="0"/>
    <n v="15"/>
    <n v="10"/>
    <n v="184"/>
    <n v="1133"/>
    <n v="208.47200000000001"/>
    <x v="15"/>
    <x v="12"/>
    <x v="6"/>
    <x v="1"/>
    <x v="1"/>
    <x v="2"/>
  </r>
  <r>
    <d v="2019-06-13T00:00:00"/>
    <x v="31"/>
    <x v="6"/>
    <x v="15"/>
    <x v="192"/>
    <x v="0"/>
    <x v="3"/>
    <x v="35"/>
    <x v="138"/>
    <n v="284.2128245548555"/>
    <n v="306.08961374632247"/>
    <d v="1899-12-30T07:00:00"/>
    <d v="1899-12-30T09:00:00"/>
    <n v="7"/>
    <n v="0"/>
    <n v="9"/>
    <n v="0"/>
    <n v="184"/>
    <n v="1107"/>
    <n v="203.68799999999999"/>
    <x v="21"/>
    <x v="18"/>
    <x v="7"/>
    <x v="1"/>
    <x v="1"/>
    <x v="2"/>
  </r>
  <r>
    <d v="2019-06-13T00:00:00"/>
    <x v="15"/>
    <x v="3"/>
    <x v="9"/>
    <x v="437"/>
    <x v="0"/>
    <x v="3"/>
    <x v="8"/>
    <x v="133"/>
    <n v="236.34688949060637"/>
    <n v="201.94443000170284"/>
    <d v="1899-12-30T01:55:00"/>
    <d v="1899-12-30T03:15:00"/>
    <n v="1"/>
    <n v="55"/>
    <n v="3"/>
    <n v="15"/>
    <n v="184"/>
    <n v="604"/>
    <n v="111.136"/>
    <x v="2"/>
    <x v="2"/>
    <x v="2"/>
    <x v="1"/>
    <x v="1"/>
    <x v="2"/>
  </r>
  <r>
    <d v="2019-06-13T00:00:00"/>
    <x v="22"/>
    <x v="3"/>
    <x v="1"/>
    <x v="292"/>
    <x v="0"/>
    <x v="3"/>
    <x v="81"/>
    <x v="77"/>
    <n v="381.62004815649715"/>
    <n v="329.70071085785668"/>
    <d v="1899-12-30T06:00:00"/>
    <d v="1899-12-30T08:15:00"/>
    <n v="6"/>
    <n v="0"/>
    <n v="8"/>
    <n v="15"/>
    <n v="184"/>
    <n v="1133"/>
    <n v="208.47200000000001"/>
    <x v="15"/>
    <x v="12"/>
    <x v="6"/>
    <x v="1"/>
    <x v="1"/>
    <x v="2"/>
  </r>
  <r>
    <d v="2019-06-13T00:00:00"/>
    <x v="174"/>
    <x v="6"/>
    <x v="12"/>
    <x v="433"/>
    <x v="0"/>
    <x v="3"/>
    <x v="108"/>
    <x v="44"/>
    <n v="236.48215406547158"/>
    <n v="229.41986961622271"/>
    <d v="1899-12-30T09:20:00"/>
    <d v="1899-12-30T10:30:00"/>
    <n v="9"/>
    <n v="20"/>
    <n v="10"/>
    <n v="30"/>
    <n v="184"/>
    <n v="422"/>
    <n v="77.647999999999996"/>
    <x v="91"/>
    <x v="87"/>
    <x v="5"/>
    <x v="9"/>
    <x v="0"/>
    <x v="2"/>
  </r>
  <r>
    <d v="2019-06-13T00:00:00"/>
    <x v="2"/>
    <x v="2"/>
    <x v="2"/>
    <x v="2"/>
    <x v="0"/>
    <x v="3"/>
    <x v="124"/>
    <x v="195"/>
    <n v="236.34688949060637"/>
    <n v="201.94443000170284"/>
    <d v="1899-12-30T03:55:00"/>
    <d v="1899-12-30T05:15:00"/>
    <n v="3"/>
    <n v="55"/>
    <n v="5"/>
    <n v="15"/>
    <n v="184"/>
    <n v="604"/>
    <n v="111.136"/>
    <x v="2"/>
    <x v="2"/>
    <x v="2"/>
    <x v="1"/>
    <x v="1"/>
    <x v="3"/>
  </r>
  <r>
    <d v="2019-06-13T00:00:00"/>
    <x v="173"/>
    <x v="11"/>
    <x v="1"/>
    <x v="431"/>
    <x v="0"/>
    <x v="3"/>
    <x v="88"/>
    <x v="24"/>
    <n v="236.48215406547158"/>
    <n v="229.41986961622271"/>
    <d v="1899-12-30T11:20:00"/>
    <d v="1899-12-30T12:35:00"/>
    <n v="11"/>
    <n v="20"/>
    <n v="12"/>
    <n v="35"/>
    <n v="184"/>
    <n v="422"/>
    <n v="77.647999999999996"/>
    <x v="91"/>
    <x v="87"/>
    <x v="5"/>
    <x v="9"/>
    <x v="0"/>
    <x v="3"/>
  </r>
  <r>
    <d v="2019-06-13T00:00:00"/>
    <x v="24"/>
    <x v="13"/>
    <x v="2"/>
    <x v="22"/>
    <x v="0"/>
    <x v="3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x v="16"/>
    <x v="13"/>
    <x v="3"/>
    <x v="1"/>
    <x v="1"/>
    <x v="2"/>
  </r>
  <r>
    <d v="2019-06-13T00:00:00"/>
    <x v="33"/>
    <x v="2"/>
    <x v="1"/>
    <x v="238"/>
    <x v="0"/>
    <x v="3"/>
    <x v="22"/>
    <x v="123"/>
    <n v="239.31340170869245"/>
    <n v="208.92363712533773"/>
    <d v="1899-12-30T10:25:00"/>
    <d v="1899-12-30T11:55:00"/>
    <n v="10"/>
    <n v="25"/>
    <n v="11"/>
    <n v="55"/>
    <n v="184"/>
    <n v="602"/>
    <n v="110.768"/>
    <x v="22"/>
    <x v="19"/>
    <x v="8"/>
    <x v="1"/>
    <x v="1"/>
    <x v="2"/>
  </r>
  <r>
    <d v="2019-06-13T00:00:00"/>
    <x v="22"/>
    <x v="3"/>
    <x v="1"/>
    <x v="350"/>
    <x v="0"/>
    <x v="3"/>
    <x v="25"/>
    <x v="101"/>
    <n v="381.62004815649715"/>
    <n v="329.70071085785668"/>
    <d v="1899-12-30T05:00:00"/>
    <d v="1899-12-30T07:15:00"/>
    <n v="5"/>
    <n v="0"/>
    <n v="7"/>
    <n v="15"/>
    <n v="184"/>
    <n v="1133"/>
    <n v="208.47200000000001"/>
    <x v="15"/>
    <x v="12"/>
    <x v="6"/>
    <x v="1"/>
    <x v="1"/>
    <x v="2"/>
  </r>
  <r>
    <d v="2019-06-13T00:00:00"/>
    <x v="26"/>
    <x v="6"/>
    <x v="14"/>
    <x v="28"/>
    <x v="0"/>
    <x v="3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x v="18"/>
    <x v="15"/>
    <x v="3"/>
    <x v="1"/>
    <x v="1"/>
    <x v="2"/>
  </r>
  <r>
    <d v="2019-06-13T00:00:00"/>
    <x v="34"/>
    <x v="6"/>
    <x v="9"/>
    <x v="391"/>
    <x v="0"/>
    <x v="3"/>
    <x v="31"/>
    <x v="119"/>
    <n v="239.31340170869245"/>
    <n v="208.92363712533773"/>
    <d v="1899-12-30T08:00:00"/>
    <d v="1899-12-30T09:20:00"/>
    <n v="8"/>
    <n v="0"/>
    <n v="9"/>
    <n v="20"/>
    <n v="184"/>
    <n v="602"/>
    <n v="110.768"/>
    <x v="22"/>
    <x v="19"/>
    <x v="8"/>
    <x v="1"/>
    <x v="1"/>
    <x v="2"/>
  </r>
  <r>
    <d v="2019-06-13T00:00:00"/>
    <x v="33"/>
    <x v="2"/>
    <x v="1"/>
    <x v="117"/>
    <x v="0"/>
    <x v="3"/>
    <x v="163"/>
    <x v="48"/>
    <n v="239.31340170869245"/>
    <n v="208.92363712533773"/>
    <d v="1899-12-30T06:15:00"/>
    <d v="1899-12-30T07:45:00"/>
    <n v="6"/>
    <n v="15"/>
    <n v="7"/>
    <n v="45"/>
    <n v="184"/>
    <n v="602"/>
    <n v="110.768"/>
    <x v="22"/>
    <x v="19"/>
    <x v="8"/>
    <x v="1"/>
    <x v="1"/>
    <x v="2"/>
  </r>
  <r>
    <d v="2019-06-13T00:00:00"/>
    <x v="1"/>
    <x v="1"/>
    <x v="1"/>
    <x v="33"/>
    <x v="0"/>
    <x v="3"/>
    <x v="8"/>
    <x v="78"/>
    <n v="152.0752852438888"/>
    <n v="122.84237101537613"/>
    <d v="1899-12-30T01:55:00"/>
    <d v="1899-12-30T02:45:00"/>
    <n v="1"/>
    <n v="55"/>
    <n v="2"/>
    <n v="45"/>
    <n v="184"/>
    <n v="214"/>
    <n v="39.375999999999998"/>
    <x v="1"/>
    <x v="1"/>
    <x v="1"/>
    <x v="1"/>
    <x v="1"/>
    <x v="2"/>
  </r>
  <r>
    <d v="2019-06-13T00:00:00"/>
    <x v="130"/>
    <x v="38"/>
    <x v="1"/>
    <x v="371"/>
    <x v="0"/>
    <x v="3"/>
    <x v="169"/>
    <x v="147"/>
    <n v="423.5973318768896"/>
    <n v="491.6516648738675"/>
    <d v="1899-12-30T23:55:00"/>
    <d v="1899-12-30T02:35:00"/>
    <n v="23"/>
    <n v="55"/>
    <n v="2"/>
    <n v="35"/>
    <n v="184"/>
    <n v="1489"/>
    <n v="273.976"/>
    <x v="69"/>
    <x v="65"/>
    <x v="0"/>
    <x v="11"/>
    <x v="0"/>
    <x v="2"/>
  </r>
  <r>
    <d v="2019-06-13T00:00:00"/>
    <x v="34"/>
    <x v="6"/>
    <x v="9"/>
    <x v="119"/>
    <x v="0"/>
    <x v="3"/>
    <x v="19"/>
    <x v="32"/>
    <n v="239.31340170869245"/>
    <n v="208.92363712533773"/>
    <d v="1899-12-30T04:00:00"/>
    <d v="1899-12-30T05:20:00"/>
    <n v="4"/>
    <n v="0"/>
    <n v="5"/>
    <n v="20"/>
    <n v="184"/>
    <n v="602"/>
    <n v="110.768"/>
    <x v="22"/>
    <x v="19"/>
    <x v="8"/>
    <x v="1"/>
    <x v="1"/>
    <x v="2"/>
  </r>
  <r>
    <d v="2019-06-13T00:00:00"/>
    <x v="27"/>
    <x v="6"/>
    <x v="0"/>
    <x v="35"/>
    <x v="0"/>
    <x v="3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x v="1"/>
    <x v="1"/>
    <x v="1"/>
    <x v="1"/>
    <x v="1"/>
    <x v="2"/>
  </r>
  <r>
    <d v="2019-06-13T00:00:00"/>
    <x v="131"/>
    <x v="6"/>
    <x v="39"/>
    <x v="372"/>
    <x v="0"/>
    <x v="3"/>
    <x v="170"/>
    <x v="97"/>
    <n v="423.5973318768896"/>
    <n v="491.6516648738675"/>
    <d v="1899-12-30T10:05:00"/>
    <d v="1899-12-30T12:50:00"/>
    <n v="10"/>
    <n v="5"/>
    <n v="12"/>
    <n v="50"/>
    <n v="184"/>
    <n v="1489"/>
    <n v="273.976"/>
    <x v="69"/>
    <x v="65"/>
    <x v="0"/>
    <x v="11"/>
    <x v="0"/>
    <x v="2"/>
  </r>
  <r>
    <d v="2019-06-13T00:00:00"/>
    <x v="92"/>
    <x v="2"/>
    <x v="0"/>
    <x v="141"/>
    <x v="0"/>
    <x v="3"/>
    <x v="97"/>
    <x v="18"/>
    <n v="204.28649980369786"/>
    <n v="171.52300327227937"/>
    <d v="1899-12-30T07:55:00"/>
    <d v="1899-12-30T09:05:00"/>
    <n v="7"/>
    <n v="55"/>
    <n v="9"/>
    <n v="5"/>
    <n v="178"/>
    <n v="475"/>
    <n v="84.55"/>
    <x v="52"/>
    <x v="49"/>
    <x v="1"/>
    <x v="1"/>
    <x v="1"/>
    <x v="2"/>
  </r>
  <r>
    <d v="2019-06-13T00:00:00"/>
    <x v="93"/>
    <x v="1"/>
    <x v="9"/>
    <x v="142"/>
    <x v="0"/>
    <x v="3"/>
    <x v="98"/>
    <x v="103"/>
    <n v="204.28649980369786"/>
    <n v="171.52300327227937"/>
    <d v="1899-12-30T09:45:00"/>
    <d v="1899-12-30T10:50:00"/>
    <n v="9"/>
    <n v="45"/>
    <n v="10"/>
    <n v="50"/>
    <n v="178"/>
    <n v="475"/>
    <n v="84.55"/>
    <x v="52"/>
    <x v="49"/>
    <x v="1"/>
    <x v="1"/>
    <x v="1"/>
    <x v="2"/>
  </r>
  <r>
    <d v="2019-06-13T00:00:00"/>
    <x v="37"/>
    <x v="2"/>
    <x v="18"/>
    <x v="47"/>
    <x v="0"/>
    <x v="3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x v="24"/>
    <x v="21"/>
    <x v="0"/>
    <x v="6"/>
    <x v="0"/>
    <x v="2"/>
  </r>
  <r>
    <d v="2019-06-13T00:00:00"/>
    <x v="120"/>
    <x v="40"/>
    <x v="9"/>
    <x v="239"/>
    <x v="0"/>
    <x v="3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x v="64"/>
    <x v="61"/>
    <x v="0"/>
    <x v="6"/>
    <x v="0"/>
    <x v="2"/>
  </r>
  <r>
    <d v="2019-06-13T00:00:00"/>
    <x v="2"/>
    <x v="2"/>
    <x v="2"/>
    <x v="43"/>
    <x v="0"/>
    <x v="3"/>
    <x v="46"/>
    <x v="129"/>
    <n v="236.34688949060637"/>
    <n v="201.94443000170284"/>
    <d v="1899-12-30T11:00:00"/>
    <d v="1899-12-30T12:20:00"/>
    <n v="11"/>
    <n v="0"/>
    <n v="12"/>
    <n v="20"/>
    <n v="178"/>
    <n v="604"/>
    <n v="107.512"/>
    <x v="2"/>
    <x v="2"/>
    <x v="2"/>
    <x v="1"/>
    <x v="1"/>
    <x v="2"/>
  </r>
  <r>
    <d v="2019-06-13T00:00:00"/>
    <x v="2"/>
    <x v="2"/>
    <x v="2"/>
    <x v="184"/>
    <x v="0"/>
    <x v="3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x v="2"/>
    <x v="2"/>
    <x v="2"/>
    <x v="1"/>
    <x v="1"/>
    <x v="2"/>
  </r>
  <r>
    <d v="2019-06-13T00:00:00"/>
    <x v="15"/>
    <x v="3"/>
    <x v="9"/>
    <x v="44"/>
    <x v="0"/>
    <x v="3"/>
    <x v="101"/>
    <x v="84"/>
    <n v="236.34688949060637"/>
    <n v="201.94443000170284"/>
    <d v="1899-12-30T09:00:00"/>
    <d v="1899-12-30T10:20:00"/>
    <n v="9"/>
    <n v="0"/>
    <n v="10"/>
    <n v="20"/>
    <n v="178"/>
    <n v="604"/>
    <n v="107.512"/>
    <x v="2"/>
    <x v="2"/>
    <x v="2"/>
    <x v="1"/>
    <x v="1"/>
    <x v="2"/>
  </r>
  <r>
    <d v="2019-06-13T00:00:00"/>
    <x v="108"/>
    <x v="34"/>
    <x v="9"/>
    <x v="186"/>
    <x v="0"/>
    <x v="3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x v="24"/>
    <x v="21"/>
    <x v="0"/>
    <x v="6"/>
    <x v="0"/>
    <x v="2"/>
  </r>
  <r>
    <d v="2019-06-13T00:00:00"/>
    <x v="50"/>
    <x v="8"/>
    <x v="1"/>
    <x v="222"/>
    <x v="0"/>
    <x v="3"/>
    <x v="149"/>
    <x v="128"/>
    <n v="184.25871592968858"/>
    <n v="154.07262794368225"/>
    <d v="1899-12-30T13:20:00"/>
    <d v="1899-12-30T14:25:00"/>
    <n v="13"/>
    <n v="20"/>
    <n v="14"/>
    <n v="25"/>
    <n v="178"/>
    <n v="309"/>
    <n v="55.002000000000002"/>
    <x v="31"/>
    <x v="28"/>
    <x v="1"/>
    <x v="1"/>
    <x v="1"/>
    <x v="2"/>
  </r>
  <r>
    <d v="2019-06-13T00:00:00"/>
    <x v="114"/>
    <x v="37"/>
    <x v="1"/>
    <x v="223"/>
    <x v="0"/>
    <x v="3"/>
    <x v="20"/>
    <x v="4"/>
    <n v="894.83087303101706"/>
    <n v="993.76215651856978"/>
    <d v="1899-12-30T01:00:00"/>
    <d v="1899-12-30T06:50:00"/>
    <n v="1"/>
    <n v="0"/>
    <n v="6"/>
    <n v="50"/>
    <n v="178"/>
    <n v="4052"/>
    <n v="721.25599999999997"/>
    <x v="27"/>
    <x v="24"/>
    <x v="0"/>
    <x v="6"/>
    <x v="0"/>
    <x v="2"/>
  </r>
  <r>
    <d v="2019-06-13T00:00:00"/>
    <x v="52"/>
    <x v="6"/>
    <x v="7"/>
    <x v="224"/>
    <x v="0"/>
    <x v="3"/>
    <x v="142"/>
    <x v="66"/>
    <n v="184.25871592968858"/>
    <n v="154.07262794368225"/>
    <d v="1899-12-30T11:30:00"/>
    <d v="1899-12-30T12:40:00"/>
    <n v="11"/>
    <n v="30"/>
    <n v="12"/>
    <n v="40"/>
    <n v="178"/>
    <n v="309"/>
    <n v="55.002000000000002"/>
    <x v="31"/>
    <x v="28"/>
    <x v="1"/>
    <x v="1"/>
    <x v="1"/>
    <x v="2"/>
  </r>
  <r>
    <d v="2019-06-13T00:00:00"/>
    <x v="43"/>
    <x v="6"/>
    <x v="20"/>
    <x v="59"/>
    <x v="0"/>
    <x v="3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x v="27"/>
    <x v="24"/>
    <x v="0"/>
    <x v="6"/>
    <x v="0"/>
    <x v="2"/>
  </r>
  <r>
    <d v="2019-06-13T00:00:00"/>
    <x v="28"/>
    <x v="6"/>
    <x v="11"/>
    <x v="226"/>
    <x v="0"/>
    <x v="3"/>
    <x v="191"/>
    <x v="198"/>
    <n v="174.57236893439588"/>
    <n v="168.20824934473262"/>
    <d v="1899-12-30T07:45:00"/>
    <d v="1899-12-30T08:55:00"/>
    <n v="7"/>
    <n v="45"/>
    <n v="8"/>
    <n v="55"/>
    <n v="178"/>
    <n v="430"/>
    <n v="76.540000000000006"/>
    <x v="19"/>
    <x v="16"/>
    <x v="3"/>
    <x v="1"/>
    <x v="1"/>
    <x v="2"/>
  </r>
  <r>
    <d v="2019-06-13T00:00:00"/>
    <x v="29"/>
    <x v="12"/>
    <x v="1"/>
    <x v="227"/>
    <x v="0"/>
    <x v="3"/>
    <x v="131"/>
    <x v="103"/>
    <n v="174.57236893439588"/>
    <n v="168.20824934473262"/>
    <d v="1899-12-30T09:35:00"/>
    <d v="1899-12-30T10:50:00"/>
    <n v="9"/>
    <n v="35"/>
    <n v="10"/>
    <n v="50"/>
    <n v="178"/>
    <n v="430"/>
    <n v="76.540000000000006"/>
    <x v="19"/>
    <x v="16"/>
    <x v="3"/>
    <x v="1"/>
    <x v="1"/>
    <x v="2"/>
  </r>
  <r>
    <d v="2019-06-13T00:00:00"/>
    <x v="33"/>
    <x v="2"/>
    <x v="1"/>
    <x v="188"/>
    <x v="0"/>
    <x v="3"/>
    <x v="45"/>
    <x v="9"/>
    <n v="239.31340170869245"/>
    <n v="208.92363712533773"/>
    <d v="1899-12-30T05:50:00"/>
    <d v="1899-12-30T07:20:00"/>
    <n v="5"/>
    <n v="50"/>
    <n v="7"/>
    <n v="20"/>
    <n v="184"/>
    <n v="602"/>
    <n v="110.768"/>
    <x v="22"/>
    <x v="19"/>
    <x v="8"/>
    <x v="1"/>
    <x v="1"/>
    <x v="2"/>
  </r>
  <r>
    <d v="2019-06-13T00:00:00"/>
    <x v="22"/>
    <x v="3"/>
    <x v="1"/>
    <x v="218"/>
    <x v="0"/>
    <x v="3"/>
    <x v="15"/>
    <x v="134"/>
    <n v="381.62004815649715"/>
    <n v="329.70071085785668"/>
    <d v="1899-12-30T00:00:00"/>
    <d v="1899-12-30T02:10:00"/>
    <n v="0"/>
    <n v="0"/>
    <n v="2"/>
    <n v="10"/>
    <n v="184"/>
    <n v="1133"/>
    <n v="208.47200000000001"/>
    <x v="15"/>
    <x v="12"/>
    <x v="6"/>
    <x v="1"/>
    <x v="1"/>
    <x v="2"/>
  </r>
  <r>
    <d v="2019-06-13T00:00:00"/>
    <x v="46"/>
    <x v="20"/>
    <x v="1"/>
    <x v="361"/>
    <x v="0"/>
    <x v="3"/>
    <x v="133"/>
    <x v="71"/>
    <n v="187.46363998635809"/>
    <n v="145.81561859013829"/>
    <d v="1899-12-30T10:40:00"/>
    <d v="1899-12-30T11:45:00"/>
    <n v="10"/>
    <n v="40"/>
    <n v="11"/>
    <n v="45"/>
    <n v="184"/>
    <n v="301"/>
    <n v="55.384"/>
    <x v="30"/>
    <x v="27"/>
    <x v="1"/>
    <x v="1"/>
    <x v="1"/>
    <x v="2"/>
  </r>
  <r>
    <d v="2019-06-13T00:00:00"/>
    <x v="34"/>
    <x v="6"/>
    <x v="9"/>
    <x v="191"/>
    <x v="0"/>
    <x v="3"/>
    <x v="29"/>
    <x v="25"/>
    <n v="239.31340170869245"/>
    <n v="208.92363712533773"/>
    <d v="1899-12-30T03:00:00"/>
    <d v="1899-12-30T04:20:00"/>
    <n v="3"/>
    <n v="0"/>
    <n v="4"/>
    <n v="20"/>
    <n v="184"/>
    <n v="602"/>
    <n v="110.768"/>
    <x v="22"/>
    <x v="19"/>
    <x v="8"/>
    <x v="1"/>
    <x v="1"/>
    <x v="2"/>
  </r>
  <r>
    <d v="2019-06-13T00:00:00"/>
    <x v="49"/>
    <x v="6"/>
    <x v="23"/>
    <x v="364"/>
    <x v="0"/>
    <x v="3"/>
    <x v="101"/>
    <x v="100"/>
    <n v="187.46363998635809"/>
    <n v="145.81561859013829"/>
    <d v="1899-12-30T09:00:00"/>
    <d v="1899-12-30T10:00:00"/>
    <n v="9"/>
    <n v="0"/>
    <n v="10"/>
    <n v="0"/>
    <n v="184"/>
    <n v="301"/>
    <n v="55.384"/>
    <x v="30"/>
    <x v="27"/>
    <x v="1"/>
    <x v="1"/>
    <x v="1"/>
    <x v="2"/>
  </r>
  <r>
    <d v="2019-06-13T00:00:00"/>
    <x v="33"/>
    <x v="2"/>
    <x v="1"/>
    <x v="79"/>
    <x v="0"/>
    <x v="3"/>
    <x v="8"/>
    <x v="56"/>
    <n v="239.31340170869245"/>
    <n v="208.92363712533773"/>
    <d v="1899-12-30T01:55:00"/>
    <d v="1899-12-30T03:20:00"/>
    <n v="1"/>
    <n v="55"/>
    <n v="3"/>
    <n v="20"/>
    <n v="184"/>
    <n v="602"/>
    <n v="110.768"/>
    <x v="22"/>
    <x v="19"/>
    <x v="8"/>
    <x v="1"/>
    <x v="1"/>
    <x v="2"/>
  </r>
  <r>
    <d v="2019-06-13T00:00:00"/>
    <x v="124"/>
    <x v="3"/>
    <x v="29"/>
    <x v="249"/>
    <x v="0"/>
    <x v="3"/>
    <x v="56"/>
    <x v="45"/>
    <n v="181.04859609757057"/>
    <n v="235.01371483693978"/>
    <d v="1899-12-30T06:50:00"/>
    <d v="1899-12-30T08:25:00"/>
    <n v="6"/>
    <n v="50"/>
    <n v="8"/>
    <n v="25"/>
    <n v="184"/>
    <n v="811"/>
    <n v="149.22399999999999"/>
    <x v="66"/>
    <x v="62"/>
    <x v="3"/>
    <x v="1"/>
    <x v="1"/>
    <x v="2"/>
  </r>
  <r>
    <d v="2019-06-13T00:00:00"/>
    <x v="22"/>
    <x v="3"/>
    <x v="1"/>
    <x v="130"/>
    <x v="0"/>
    <x v="3"/>
    <x v="3"/>
    <x v="37"/>
    <n v="381.62004815649715"/>
    <n v="329.70071085785668"/>
    <d v="1899-12-30T23:00:00"/>
    <d v="1899-12-30T01:10:00"/>
    <n v="23"/>
    <n v="0"/>
    <n v="1"/>
    <n v="10"/>
    <n v="184"/>
    <n v="1133"/>
    <n v="208.47200000000001"/>
    <x v="15"/>
    <x v="12"/>
    <x v="6"/>
    <x v="1"/>
    <x v="1"/>
    <x v="2"/>
  </r>
  <r>
    <d v="2019-06-13T00:00:00"/>
    <x v="40"/>
    <x v="3"/>
    <x v="19"/>
    <x v="51"/>
    <x v="0"/>
    <x v="3"/>
    <x v="142"/>
    <x v="129"/>
    <n v="120.60036818801788"/>
    <n v="128.91356356400408"/>
    <d v="1899-12-30T11:30:00"/>
    <d v="1899-12-30T12:20:00"/>
    <n v="11"/>
    <n v="30"/>
    <n v="12"/>
    <n v="20"/>
    <n v="184"/>
    <n v="261"/>
    <n v="48.024000000000001"/>
    <x v="26"/>
    <x v="23"/>
    <x v="3"/>
    <x v="1"/>
    <x v="1"/>
    <x v="2"/>
  </r>
  <r>
    <d v="2019-06-13T00:00:00"/>
    <x v="125"/>
    <x v="26"/>
    <x v="2"/>
    <x v="251"/>
    <x v="0"/>
    <x v="3"/>
    <x v="108"/>
    <x v="139"/>
    <n v="181.04859609757057"/>
    <n v="235.01371483693978"/>
    <d v="1899-12-30T09:20:00"/>
    <d v="1899-12-30T10:55:00"/>
    <n v="9"/>
    <n v="20"/>
    <n v="10"/>
    <n v="55"/>
    <n v="184"/>
    <n v="811"/>
    <n v="149.22399999999999"/>
    <x v="66"/>
    <x v="62"/>
    <x v="3"/>
    <x v="1"/>
    <x v="1"/>
    <x v="2"/>
  </r>
  <r>
    <d v="2019-06-13T00:00:00"/>
    <x v="23"/>
    <x v="6"/>
    <x v="2"/>
    <x v="321"/>
    <x v="0"/>
    <x v="3"/>
    <x v="19"/>
    <x v="53"/>
    <n v="381.62004815649715"/>
    <n v="329.70071085785668"/>
    <d v="1899-12-30T04:00:00"/>
    <d v="1899-12-30T06:10:00"/>
    <n v="4"/>
    <n v="0"/>
    <n v="6"/>
    <n v="10"/>
    <n v="184"/>
    <n v="1133"/>
    <n v="208.47200000000001"/>
    <x v="15"/>
    <x v="12"/>
    <x v="6"/>
    <x v="1"/>
    <x v="1"/>
    <x v="2"/>
  </r>
  <r>
    <d v="2019-06-13T00:00:00"/>
    <x v="41"/>
    <x v="16"/>
    <x v="2"/>
    <x v="53"/>
    <x v="0"/>
    <x v="3"/>
    <x v="70"/>
    <x v="57"/>
    <n v="120.60036818801788"/>
    <n v="128.91356356400408"/>
    <d v="1899-12-30T13:00:00"/>
    <d v="1899-12-30T13:50:00"/>
    <n v="13"/>
    <n v="0"/>
    <n v="13"/>
    <n v="50"/>
    <n v="184"/>
    <n v="261"/>
    <n v="48.024000000000001"/>
    <x v="26"/>
    <x v="23"/>
    <x v="3"/>
    <x v="1"/>
    <x v="1"/>
    <x v="2"/>
  </r>
  <r>
    <d v="2019-06-13T00:00:00"/>
    <x v="11"/>
    <x v="8"/>
    <x v="2"/>
    <x v="123"/>
    <x v="0"/>
    <x v="3"/>
    <x v="197"/>
    <x v="195"/>
    <n v="292.75199550278143"/>
    <n v="283.06606117169179"/>
    <d v="1899-12-30T03:20:00"/>
    <d v="1899-12-30T05:15:00"/>
    <n v="3"/>
    <n v="20"/>
    <n v="5"/>
    <n v="15"/>
    <n v="203"/>
    <n v="1062"/>
    <n v="215.58600000000001"/>
    <x v="9"/>
    <x v="7"/>
    <x v="1"/>
    <x v="1"/>
    <x v="1"/>
    <x v="2"/>
  </r>
  <r>
    <d v="2019-06-13T00:00:00"/>
    <x v="33"/>
    <x v="2"/>
    <x v="1"/>
    <x v="376"/>
    <x v="0"/>
    <x v="3"/>
    <x v="101"/>
    <x v="44"/>
    <n v="239.31340170869245"/>
    <n v="208.92363712533773"/>
    <d v="1899-12-30T09:00:00"/>
    <d v="1899-12-30T10:30:00"/>
    <n v="9"/>
    <n v="0"/>
    <n v="10"/>
    <n v="30"/>
    <n v="203"/>
    <n v="602"/>
    <n v="122.206"/>
    <x v="22"/>
    <x v="19"/>
    <x v="8"/>
    <x v="1"/>
    <x v="1"/>
    <x v="2"/>
  </r>
  <r>
    <d v="2019-06-13T00:00:00"/>
    <x v="33"/>
    <x v="2"/>
    <x v="1"/>
    <x v="157"/>
    <x v="0"/>
    <x v="3"/>
    <x v="24"/>
    <x v="99"/>
    <n v="239.31340170869245"/>
    <n v="208.92363712533773"/>
    <d v="1899-12-30T14:00:00"/>
    <d v="1899-12-30T15:30:00"/>
    <n v="14"/>
    <n v="0"/>
    <n v="15"/>
    <n v="30"/>
    <n v="203"/>
    <n v="602"/>
    <n v="122.206"/>
    <x v="22"/>
    <x v="19"/>
    <x v="8"/>
    <x v="1"/>
    <x v="1"/>
    <x v="2"/>
  </r>
  <r>
    <d v="2019-06-13T00:00:00"/>
    <x v="12"/>
    <x v="3"/>
    <x v="7"/>
    <x v="90"/>
    <x v="0"/>
    <x v="3"/>
    <x v="185"/>
    <x v="161"/>
    <n v="292.75199550278143"/>
    <n v="283.06606117169179"/>
    <d v="1899-12-30T00:45:00"/>
    <d v="1899-12-30T02:40:00"/>
    <n v="0"/>
    <n v="45"/>
    <n v="2"/>
    <n v="40"/>
    <n v="203"/>
    <n v="1062"/>
    <n v="215.58600000000001"/>
    <x v="9"/>
    <x v="7"/>
    <x v="1"/>
    <x v="1"/>
    <x v="1"/>
    <x v="2"/>
  </r>
  <r>
    <d v="2019-06-13T00:00:00"/>
    <x v="15"/>
    <x v="3"/>
    <x v="9"/>
    <x v="268"/>
    <x v="0"/>
    <x v="3"/>
    <x v="81"/>
    <x v="9"/>
    <n v="236.34688949060637"/>
    <n v="201.94443000170284"/>
    <d v="1899-12-30T06:00:00"/>
    <d v="1899-12-30T07:20:00"/>
    <n v="6"/>
    <n v="0"/>
    <n v="7"/>
    <n v="20"/>
    <n v="203"/>
    <n v="604"/>
    <n v="122.61199999999999"/>
    <x v="2"/>
    <x v="2"/>
    <x v="2"/>
    <x v="1"/>
    <x v="1"/>
    <x v="2"/>
  </r>
  <r>
    <d v="2019-06-13T00:00:00"/>
    <x v="34"/>
    <x v="6"/>
    <x v="9"/>
    <x v="162"/>
    <x v="0"/>
    <x v="3"/>
    <x v="13"/>
    <x v="29"/>
    <n v="239.31340170869245"/>
    <n v="208.92363712533773"/>
    <d v="1899-12-30T12:00:00"/>
    <d v="1899-12-30T13:20:00"/>
    <n v="12"/>
    <n v="0"/>
    <n v="13"/>
    <n v="20"/>
    <n v="203"/>
    <n v="602"/>
    <n v="122.206"/>
    <x v="22"/>
    <x v="19"/>
    <x v="8"/>
    <x v="1"/>
    <x v="1"/>
    <x v="2"/>
  </r>
  <r>
    <d v="2019-06-13T00:00:00"/>
    <x v="89"/>
    <x v="3"/>
    <x v="23"/>
    <x v="279"/>
    <x v="0"/>
    <x v="3"/>
    <x v="146"/>
    <x v="82"/>
    <n v="293.23396399985552"/>
    <n v="332.36525256500209"/>
    <d v="1899-12-30T02:45:00"/>
    <d v="1899-12-30T04:55:00"/>
    <n v="2"/>
    <n v="45"/>
    <n v="4"/>
    <n v="55"/>
    <n v="203"/>
    <n v="1213"/>
    <n v="246.239"/>
    <x v="50"/>
    <x v="47"/>
    <x v="1"/>
    <x v="1"/>
    <x v="1"/>
    <x v="2"/>
  </r>
  <r>
    <d v="2019-06-13T00:00:00"/>
    <x v="90"/>
    <x v="20"/>
    <x v="2"/>
    <x v="280"/>
    <x v="0"/>
    <x v="3"/>
    <x v="78"/>
    <x v="48"/>
    <n v="293.23396399985552"/>
    <n v="332.36525256500209"/>
    <d v="1899-12-30T05:35:00"/>
    <d v="1899-12-30T07:45:00"/>
    <n v="5"/>
    <n v="35"/>
    <n v="7"/>
    <n v="45"/>
    <n v="203"/>
    <n v="1213"/>
    <n v="246.239"/>
    <x v="50"/>
    <x v="47"/>
    <x v="1"/>
    <x v="1"/>
    <x v="1"/>
    <x v="2"/>
  </r>
  <r>
    <d v="2019-06-13T00:00:00"/>
    <x v="46"/>
    <x v="20"/>
    <x v="1"/>
    <x v="241"/>
    <x v="0"/>
    <x v="3"/>
    <x v="133"/>
    <x v="71"/>
    <n v="187.46363998635809"/>
    <n v="145.81561859013829"/>
    <d v="1899-12-30T10:40:00"/>
    <d v="1899-12-30T11:45:00"/>
    <n v="10"/>
    <n v="40"/>
    <n v="11"/>
    <n v="45"/>
    <n v="203"/>
    <n v="301"/>
    <n v="61.103000000000002"/>
    <x v="30"/>
    <x v="27"/>
    <x v="1"/>
    <x v="1"/>
    <x v="1"/>
    <x v="2"/>
  </r>
  <r>
    <d v="2019-06-13T00:00:00"/>
    <x v="49"/>
    <x v="6"/>
    <x v="23"/>
    <x v="245"/>
    <x v="0"/>
    <x v="3"/>
    <x v="101"/>
    <x v="100"/>
    <n v="187.46363998635809"/>
    <n v="145.81561859013829"/>
    <d v="1899-12-30T09:00:00"/>
    <d v="1899-12-30T10:00:00"/>
    <n v="9"/>
    <n v="0"/>
    <n v="10"/>
    <n v="0"/>
    <n v="203"/>
    <n v="301"/>
    <n v="61.103000000000002"/>
    <x v="30"/>
    <x v="27"/>
    <x v="1"/>
    <x v="1"/>
    <x v="1"/>
    <x v="2"/>
  </r>
  <r>
    <d v="2019-06-13T00:00:00"/>
    <x v="128"/>
    <x v="39"/>
    <x v="1"/>
    <x v="255"/>
    <x v="0"/>
    <x v="3"/>
    <x v="14"/>
    <x v="1"/>
    <n v="390.22697421270959"/>
    <n v="402.95988068001799"/>
    <d v="1899-12-30T05:40:00"/>
    <d v="1899-12-30T08:05:00"/>
    <n v="5"/>
    <n v="40"/>
    <n v="8"/>
    <n v="5"/>
    <n v="203"/>
    <n v="1321"/>
    <n v="268.16300000000001"/>
    <x v="68"/>
    <x v="64"/>
    <x v="5"/>
    <x v="12"/>
    <x v="0"/>
    <x v="2"/>
  </r>
  <r>
    <d v="2019-06-13T00:00:00"/>
    <x v="23"/>
    <x v="6"/>
    <x v="2"/>
    <x v="430"/>
    <x v="0"/>
    <x v="3"/>
    <x v="53"/>
    <x v="16"/>
    <n v="381.62004815649715"/>
    <n v="329.70071085785668"/>
    <d v="1899-12-30T23:30:00"/>
    <d v="1899-12-30T01:35:00"/>
    <n v="23"/>
    <n v="30"/>
    <n v="1"/>
    <n v="35"/>
    <n v="203"/>
    <n v="1133"/>
    <n v="229.999"/>
    <x v="15"/>
    <x v="12"/>
    <x v="6"/>
    <x v="1"/>
    <x v="1"/>
    <x v="2"/>
  </r>
  <r>
    <d v="2019-06-13T00:00:00"/>
    <x v="129"/>
    <x v="6"/>
    <x v="40"/>
    <x v="257"/>
    <x v="0"/>
    <x v="3"/>
    <x v="140"/>
    <x v="145"/>
    <n v="390.22697421270959"/>
    <n v="402.95988068001799"/>
    <d v="1899-12-30T02:30:00"/>
    <d v="1899-12-30T04:35:00"/>
    <n v="2"/>
    <n v="30"/>
    <n v="4"/>
    <n v="35"/>
    <n v="203"/>
    <n v="1321"/>
    <n v="268.16300000000001"/>
    <x v="68"/>
    <x v="64"/>
    <x v="5"/>
    <x v="12"/>
    <x v="0"/>
    <x v="2"/>
  </r>
  <r>
    <d v="2019-06-13T00:00:00"/>
    <x v="46"/>
    <x v="20"/>
    <x v="1"/>
    <x v="271"/>
    <x v="0"/>
    <x v="3"/>
    <x v="147"/>
    <x v="58"/>
    <n v="187.46363998635809"/>
    <n v="145.81561859013829"/>
    <d v="1899-12-30T06:45:00"/>
    <d v="1899-12-30T07:50:00"/>
    <n v="6"/>
    <n v="45"/>
    <n v="7"/>
    <n v="50"/>
    <n v="203"/>
    <n v="301"/>
    <n v="61.103000000000002"/>
    <x v="30"/>
    <x v="27"/>
    <x v="1"/>
    <x v="1"/>
    <x v="1"/>
    <x v="2"/>
  </r>
  <r>
    <d v="2019-06-13T00:00:00"/>
    <x v="49"/>
    <x v="6"/>
    <x v="23"/>
    <x v="273"/>
    <x v="0"/>
    <x v="3"/>
    <x v="42"/>
    <x v="169"/>
    <n v="187.46363998635809"/>
    <n v="145.81561859013829"/>
    <d v="1899-12-30T05:05:00"/>
    <d v="1899-12-30T06:05:00"/>
    <n v="5"/>
    <n v="5"/>
    <n v="6"/>
    <n v="5"/>
    <n v="203"/>
    <n v="301"/>
    <n v="61.103000000000002"/>
    <x v="30"/>
    <x v="27"/>
    <x v="1"/>
    <x v="1"/>
    <x v="1"/>
    <x v="2"/>
  </r>
  <r>
    <d v="2019-06-13T00:00:00"/>
    <x v="35"/>
    <x v="6"/>
    <x v="17"/>
    <x v="41"/>
    <x v="0"/>
    <x v="3"/>
    <x v="37"/>
    <x v="41"/>
    <n v="401.34366795269432"/>
    <n v="581.55853960552042"/>
    <d v="1899-12-30T09:25:00"/>
    <d v="1899-12-30T13:05:00"/>
    <n v="9"/>
    <n v="25"/>
    <n v="13"/>
    <n v="5"/>
    <n v="203"/>
    <n v="2203"/>
    <n v="447.209"/>
    <x v="23"/>
    <x v="20"/>
    <x v="0"/>
    <x v="5"/>
    <x v="0"/>
    <x v="2"/>
  </r>
  <r>
    <d v="2019-06-13T00:00:00"/>
    <x v="132"/>
    <x v="6"/>
    <x v="3"/>
    <x v="274"/>
    <x v="0"/>
    <x v="3"/>
    <x v="15"/>
    <x v="16"/>
    <n v="207.05375269337415"/>
    <n v="235.00797913462452"/>
    <d v="1899-12-30T00:00:00"/>
    <d v="1899-12-30T01:35:00"/>
    <n v="0"/>
    <n v="0"/>
    <n v="1"/>
    <n v="35"/>
    <n v="203"/>
    <n v="740"/>
    <n v="150.22"/>
    <x v="70"/>
    <x v="66"/>
    <x v="3"/>
    <x v="1"/>
    <x v="1"/>
    <x v="2"/>
  </r>
  <r>
    <d v="2019-06-13T00:00:00"/>
    <x v="36"/>
    <x v="15"/>
    <x v="1"/>
    <x v="178"/>
    <x v="0"/>
    <x v="3"/>
    <x v="26"/>
    <x v="67"/>
    <n v="401.34366795269432"/>
    <n v="581.55853960552042"/>
    <d v="1899-12-30T23:45:00"/>
    <d v="1899-12-30T03:25:00"/>
    <n v="23"/>
    <n v="45"/>
    <n v="3"/>
    <n v="25"/>
    <n v="203"/>
    <n v="2203"/>
    <n v="447.209"/>
    <x v="23"/>
    <x v="20"/>
    <x v="0"/>
    <x v="5"/>
    <x v="0"/>
    <x v="2"/>
  </r>
  <r>
    <d v="2019-06-13T00:00:00"/>
    <x v="133"/>
    <x v="35"/>
    <x v="1"/>
    <x v="276"/>
    <x v="0"/>
    <x v="3"/>
    <x v="12"/>
    <x v="33"/>
    <n v="207.05375269337415"/>
    <n v="235.00797913462452"/>
    <d v="1899-12-30T02:15:00"/>
    <d v="1899-12-30T03:50:00"/>
    <n v="2"/>
    <n v="15"/>
    <n v="3"/>
    <n v="50"/>
    <n v="203"/>
    <n v="740"/>
    <n v="150.22"/>
    <x v="70"/>
    <x v="66"/>
    <x v="3"/>
    <x v="1"/>
    <x v="1"/>
    <x v="2"/>
  </r>
  <r>
    <d v="2019-06-13T00:00:00"/>
    <x v="81"/>
    <x v="29"/>
    <x v="7"/>
    <x v="121"/>
    <x v="0"/>
    <x v="3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x v="46"/>
    <x v="43"/>
    <x v="0"/>
    <x v="8"/>
    <x v="0"/>
    <x v="0"/>
  </r>
  <r>
    <d v="2019-06-13T00:00:00"/>
    <x v="82"/>
    <x v="8"/>
    <x v="32"/>
    <x v="122"/>
    <x v="0"/>
    <x v="3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x v="46"/>
    <x v="43"/>
    <x v="0"/>
    <x v="8"/>
    <x v="0"/>
    <x v="0"/>
  </r>
  <r>
    <d v="2019-06-13T00:00:00"/>
    <x v="12"/>
    <x v="3"/>
    <x v="7"/>
    <x v="126"/>
    <x v="0"/>
    <x v="3"/>
    <x v="92"/>
    <x v="17"/>
    <n v="292.75199550278143"/>
    <n v="283.06606117169179"/>
    <d v="1899-12-30T11:15:00"/>
    <d v="1899-12-30T13:10:00"/>
    <n v="11"/>
    <n v="15"/>
    <n v="13"/>
    <n v="10"/>
    <n v="203"/>
    <n v="1062"/>
    <n v="215.58600000000001"/>
    <x v="9"/>
    <x v="7"/>
    <x v="1"/>
    <x v="1"/>
    <x v="1"/>
    <x v="2"/>
  </r>
  <r>
    <d v="2019-06-13T00:00:00"/>
    <x v="137"/>
    <x v="2"/>
    <x v="43"/>
    <x v="284"/>
    <x v="0"/>
    <x v="3"/>
    <x v="170"/>
    <x v="148"/>
    <n v="533.54121624017307"/>
    <n v="543.60109131758395"/>
    <d v="1899-12-30T10:05:00"/>
    <d v="1899-12-30T13:15:00"/>
    <n v="10"/>
    <n v="5"/>
    <n v="13"/>
    <n v="15"/>
    <n v="203"/>
    <n v="1988"/>
    <n v="403.56400000000002"/>
    <x v="72"/>
    <x v="68"/>
    <x v="0"/>
    <x v="8"/>
    <x v="0"/>
    <x v="2"/>
  </r>
  <r>
    <d v="2019-06-13T00:00:00"/>
    <x v="33"/>
    <x v="2"/>
    <x v="1"/>
    <x v="285"/>
    <x v="0"/>
    <x v="3"/>
    <x v="3"/>
    <x v="156"/>
    <n v="239.31340170869245"/>
    <n v="208.92363712533773"/>
    <d v="1899-12-30T23:00:00"/>
    <d v="1899-12-30T00:25:00"/>
    <n v="23"/>
    <n v="0"/>
    <n v="0"/>
    <n v="25"/>
    <n v="203"/>
    <n v="602"/>
    <n v="122.206"/>
    <x v="22"/>
    <x v="19"/>
    <x v="8"/>
    <x v="1"/>
    <x v="1"/>
    <x v="2"/>
  </r>
  <r>
    <d v="2019-06-13T00:00:00"/>
    <x v="22"/>
    <x v="3"/>
    <x v="1"/>
    <x v="18"/>
    <x v="0"/>
    <x v="3"/>
    <x v="19"/>
    <x v="21"/>
    <n v="381.62004815649715"/>
    <n v="329.70071085785668"/>
    <d v="1899-12-30T04:00:00"/>
    <d v="1899-12-30T06:15:00"/>
    <n v="4"/>
    <n v="0"/>
    <n v="6"/>
    <n v="15"/>
    <n v="203"/>
    <n v="1133"/>
    <n v="229.999"/>
    <x v="15"/>
    <x v="12"/>
    <x v="6"/>
    <x v="1"/>
    <x v="1"/>
    <x v="2"/>
  </r>
  <r>
    <d v="2019-06-13T00:00:00"/>
    <x v="138"/>
    <x v="42"/>
    <x v="9"/>
    <x v="287"/>
    <x v="0"/>
    <x v="3"/>
    <x v="204"/>
    <x v="94"/>
    <n v="533.54121624017307"/>
    <n v="543.60109131758395"/>
    <d v="1899-12-30T14:15:00"/>
    <d v="1899-12-30T17:30:00"/>
    <n v="14"/>
    <n v="15"/>
    <n v="17"/>
    <n v="30"/>
    <n v="203"/>
    <n v="1988"/>
    <n v="403.56400000000002"/>
    <x v="72"/>
    <x v="68"/>
    <x v="0"/>
    <x v="8"/>
    <x v="0"/>
    <x v="2"/>
  </r>
  <r>
    <d v="2019-06-13T00:00:00"/>
    <x v="68"/>
    <x v="22"/>
    <x v="2"/>
    <x v="95"/>
    <x v="0"/>
    <x v="3"/>
    <x v="8"/>
    <x v="56"/>
    <n v="144.22284421048835"/>
    <n v="208.66190231342807"/>
    <d v="1899-12-30T01:55:00"/>
    <d v="1899-12-30T03:20:00"/>
    <n v="1"/>
    <n v="55"/>
    <n v="3"/>
    <n v="20"/>
    <n v="203"/>
    <n v="689"/>
    <n v="139.86699999999999"/>
    <x v="17"/>
    <x v="14"/>
    <x v="3"/>
    <x v="1"/>
    <x v="1"/>
    <x v="2"/>
  </r>
  <r>
    <d v="2019-06-13T00:00:00"/>
    <x v="34"/>
    <x v="6"/>
    <x v="9"/>
    <x v="289"/>
    <x v="0"/>
    <x v="3"/>
    <x v="35"/>
    <x v="73"/>
    <n v="239.31340170869245"/>
    <n v="208.92363712533773"/>
    <d v="1899-12-30T07:00:00"/>
    <d v="1899-12-30T08:20:00"/>
    <n v="7"/>
    <n v="0"/>
    <n v="8"/>
    <n v="20"/>
    <n v="203"/>
    <n v="602"/>
    <n v="122.206"/>
    <x v="22"/>
    <x v="19"/>
    <x v="8"/>
    <x v="1"/>
    <x v="1"/>
    <x v="3"/>
  </r>
  <r>
    <d v="2019-06-13T00:00:00"/>
    <x v="209"/>
    <x v="59"/>
    <x v="7"/>
    <x v="444"/>
    <x v="0"/>
    <x v="3"/>
    <x v="60"/>
    <x v="17"/>
    <n v="493.45421804354334"/>
    <n v="465.91427786088457"/>
    <d v="1899-12-30T09:15:00"/>
    <d v="1899-12-30T13:10:00"/>
    <n v="9"/>
    <n v="15"/>
    <n v="13"/>
    <n v="10"/>
    <n v="203"/>
    <n v="2560"/>
    <n v="519.67999999999995"/>
    <x v="106"/>
    <x v="102"/>
    <x v="0"/>
    <x v="8"/>
    <x v="0"/>
    <x v="0"/>
  </r>
  <r>
    <d v="2019-06-13T00:00:00"/>
    <x v="210"/>
    <x v="8"/>
    <x v="58"/>
    <x v="445"/>
    <x v="0"/>
    <x v="3"/>
    <x v="205"/>
    <x v="210"/>
    <n v="493.45421804354334"/>
    <n v="465.91427786088457"/>
    <d v="1899-12-30T03:45:00"/>
    <d v="1899-12-30T07:55:00"/>
    <n v="3"/>
    <n v="45"/>
    <n v="7"/>
    <n v="55"/>
    <n v="203"/>
    <n v="2560"/>
    <n v="519.67999999999995"/>
    <x v="106"/>
    <x v="102"/>
    <x v="0"/>
    <x v="8"/>
    <x v="0"/>
    <x v="0"/>
  </r>
  <r>
    <d v="2019-06-13T00:00:00"/>
    <x v="75"/>
    <x v="8"/>
    <x v="30"/>
    <x v="111"/>
    <x v="0"/>
    <x v="3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x v="44"/>
    <x v="41"/>
    <x v="0"/>
    <x v="0"/>
    <x v="0"/>
    <x v="2"/>
  </r>
  <r>
    <d v="2019-06-13T00:00:00"/>
    <x v="77"/>
    <x v="27"/>
    <x v="7"/>
    <x v="114"/>
    <x v="0"/>
    <x v="3"/>
    <x v="86"/>
    <x v="89"/>
    <n v="628.37086910167432"/>
    <n v="800.94786178298557"/>
    <d v="1899-12-30T21:20:00"/>
    <d v="1899-12-30T02:15:00"/>
    <n v="21"/>
    <n v="20"/>
    <n v="2"/>
    <n v="15"/>
    <n v="203"/>
    <n v="3302"/>
    <n v="670.30600000000004"/>
    <x v="44"/>
    <x v="41"/>
    <x v="0"/>
    <x v="0"/>
    <x v="0"/>
    <x v="2"/>
  </r>
  <r>
    <d v="2019-06-13T00:00:00"/>
    <x v="50"/>
    <x v="8"/>
    <x v="1"/>
    <x v="98"/>
    <x v="0"/>
    <x v="3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x v="31"/>
    <x v="28"/>
    <x v="1"/>
    <x v="1"/>
    <x v="1"/>
    <x v="2"/>
  </r>
  <r>
    <d v="2019-06-13T00:00:00"/>
    <x v="46"/>
    <x v="20"/>
    <x v="1"/>
    <x v="99"/>
    <x v="0"/>
    <x v="3"/>
    <x v="165"/>
    <x v="195"/>
    <n v="187.46363998635809"/>
    <n v="145.81561859013829"/>
    <d v="1899-12-30T04:10:00"/>
    <d v="1899-12-30T05:15:00"/>
    <n v="4"/>
    <n v="10"/>
    <n v="5"/>
    <n v="15"/>
    <n v="203"/>
    <n v="301"/>
    <n v="61.103000000000002"/>
    <x v="30"/>
    <x v="27"/>
    <x v="1"/>
    <x v="1"/>
    <x v="1"/>
    <x v="2"/>
  </r>
  <r>
    <d v="2019-06-13T00:00:00"/>
    <x v="71"/>
    <x v="26"/>
    <x v="1"/>
    <x v="100"/>
    <x v="0"/>
    <x v="3"/>
    <x v="97"/>
    <x v="138"/>
    <n v="159.31349741767471"/>
    <n v="161.80118112969026"/>
    <d v="1899-12-30T07:55:00"/>
    <d v="1899-12-30T09:00:00"/>
    <n v="7"/>
    <n v="55"/>
    <n v="9"/>
    <n v="0"/>
    <n v="203"/>
    <n v="383"/>
    <n v="77.748999999999995"/>
    <x v="42"/>
    <x v="39"/>
    <x v="3"/>
    <x v="1"/>
    <x v="1"/>
    <x v="2"/>
  </r>
  <r>
    <d v="2019-06-13T00:00:00"/>
    <x v="23"/>
    <x v="6"/>
    <x v="2"/>
    <x v="154"/>
    <x v="0"/>
    <x v="3"/>
    <x v="102"/>
    <x v="6"/>
    <n v="381.62004815649715"/>
    <n v="329.70071085785668"/>
    <d v="1899-12-30T10:00:00"/>
    <d v="1899-12-30T12:05:00"/>
    <n v="10"/>
    <n v="0"/>
    <n v="12"/>
    <n v="5"/>
    <n v="203"/>
    <n v="1133"/>
    <n v="229.999"/>
    <x v="15"/>
    <x v="12"/>
    <x v="6"/>
    <x v="1"/>
    <x v="1"/>
    <x v="2"/>
  </r>
  <r>
    <d v="2019-06-13T00:00:00"/>
    <x v="49"/>
    <x v="6"/>
    <x v="23"/>
    <x v="101"/>
    <x v="0"/>
    <x v="3"/>
    <x v="77"/>
    <x v="83"/>
    <n v="187.46363998635809"/>
    <n v="145.81561859013829"/>
    <d v="1899-12-30T02:10:00"/>
    <d v="1899-12-30T03:10:00"/>
    <n v="2"/>
    <n v="10"/>
    <n v="3"/>
    <n v="10"/>
    <n v="203"/>
    <n v="301"/>
    <n v="61.103000000000002"/>
    <x v="30"/>
    <x v="27"/>
    <x v="1"/>
    <x v="1"/>
    <x v="1"/>
    <x v="2"/>
  </r>
  <r>
    <d v="2019-06-13T00:00:00"/>
    <x v="72"/>
    <x v="6"/>
    <x v="29"/>
    <x v="102"/>
    <x v="0"/>
    <x v="3"/>
    <x v="78"/>
    <x v="11"/>
    <n v="159.31349741767471"/>
    <n v="161.80118112969026"/>
    <d v="1899-12-30T05:35:00"/>
    <d v="1899-12-30T06:45:00"/>
    <n v="5"/>
    <n v="35"/>
    <n v="6"/>
    <n v="45"/>
    <n v="203"/>
    <n v="383"/>
    <n v="77.748999999999995"/>
    <x v="42"/>
    <x v="39"/>
    <x v="3"/>
    <x v="1"/>
    <x v="1"/>
    <x v="2"/>
  </r>
  <r>
    <d v="2019-06-13T00:00:00"/>
    <x v="109"/>
    <x v="21"/>
    <x v="2"/>
    <x v="193"/>
    <x v="0"/>
    <x v="3"/>
    <x v="116"/>
    <x v="44"/>
    <n v="467.85981617376331"/>
    <n v="335.35833892879469"/>
    <d v="1899-12-30T08:20:00"/>
    <d v="1899-12-30T10:30:00"/>
    <n v="8"/>
    <n v="20"/>
    <n v="10"/>
    <n v="30"/>
    <n v="203"/>
    <n v="792"/>
    <n v="160.77600000000001"/>
    <x v="60"/>
    <x v="57"/>
    <x v="0"/>
    <x v="8"/>
    <x v="0"/>
    <x v="2"/>
  </r>
  <r>
    <d v="2019-06-13T00:00:00"/>
    <x v="110"/>
    <x v="3"/>
    <x v="24"/>
    <x v="194"/>
    <x v="0"/>
    <x v="3"/>
    <x v="117"/>
    <x v="9"/>
    <n v="467.85981617376331"/>
    <n v="335.35833892879469"/>
    <d v="1899-12-30T05:25:00"/>
    <d v="1899-12-30T07:20:00"/>
    <n v="5"/>
    <n v="25"/>
    <n v="7"/>
    <n v="20"/>
    <n v="203"/>
    <n v="792"/>
    <n v="160.77600000000001"/>
    <x v="60"/>
    <x v="57"/>
    <x v="0"/>
    <x v="8"/>
    <x v="0"/>
    <x v="2"/>
  </r>
  <r>
    <d v="2019-06-13T00:00:00"/>
    <x v="17"/>
    <x v="3"/>
    <x v="11"/>
    <x v="15"/>
    <x v="0"/>
    <x v="3"/>
    <x v="15"/>
    <x v="16"/>
    <n v="222.57043902349176"/>
    <n v="242.23014347086047"/>
    <d v="1899-12-30T00:00:00"/>
    <d v="1899-12-30T01:35:00"/>
    <n v="0"/>
    <n v="0"/>
    <n v="1"/>
    <n v="35"/>
    <n v="203"/>
    <n v="879"/>
    <n v="178.43700000000001"/>
    <x v="13"/>
    <x v="11"/>
    <x v="3"/>
    <x v="1"/>
    <x v="1"/>
    <x v="2"/>
  </r>
  <r>
    <d v="2019-06-13T00:00:00"/>
    <x v="21"/>
    <x v="12"/>
    <x v="2"/>
    <x v="17"/>
    <x v="0"/>
    <x v="3"/>
    <x v="12"/>
    <x v="20"/>
    <n v="222.57043902349176"/>
    <n v="242.23014347086047"/>
    <d v="1899-12-30T02:15:00"/>
    <d v="1899-12-30T03:55:00"/>
    <n v="2"/>
    <n v="15"/>
    <n v="3"/>
    <n v="55"/>
    <n v="203"/>
    <n v="879"/>
    <n v="178.43700000000001"/>
    <x v="13"/>
    <x v="11"/>
    <x v="3"/>
    <x v="1"/>
    <x v="1"/>
    <x v="2"/>
  </r>
  <r>
    <d v="2019-06-13T00:00:00"/>
    <x v="180"/>
    <x v="8"/>
    <x v="50"/>
    <x v="377"/>
    <x v="0"/>
    <x v="3"/>
    <x v="7"/>
    <x v="184"/>
    <n v="386.03917098878026"/>
    <n v="347.34241221794906"/>
    <d v="1899-12-30T08:50:00"/>
    <d v="1899-12-30T11:30:00"/>
    <n v="8"/>
    <n v="50"/>
    <n v="11"/>
    <n v="30"/>
    <n v="203"/>
    <n v="1740"/>
    <n v="353.22"/>
    <x v="94"/>
    <x v="90"/>
    <x v="0"/>
    <x v="8"/>
    <x v="0"/>
    <x v="0"/>
  </r>
  <r>
    <d v="2019-06-13T00:00:00"/>
    <x v="181"/>
    <x v="48"/>
    <x v="7"/>
    <x v="378"/>
    <x v="0"/>
    <x v="3"/>
    <x v="33"/>
    <x v="109"/>
    <n v="386.03917098878026"/>
    <n v="347.34241221794906"/>
    <d v="1899-12-30T12:30:00"/>
    <d v="1899-12-30T15:10:00"/>
    <n v="12"/>
    <n v="30"/>
    <n v="15"/>
    <n v="10"/>
    <n v="203"/>
    <n v="1740"/>
    <n v="353.22"/>
    <x v="94"/>
    <x v="90"/>
    <x v="0"/>
    <x v="8"/>
    <x v="0"/>
    <x v="0"/>
  </r>
  <r>
    <d v="2019-06-13T00:00:00"/>
    <x v="12"/>
    <x v="3"/>
    <x v="7"/>
    <x v="282"/>
    <x v="0"/>
    <x v="3"/>
    <x v="184"/>
    <x v="58"/>
    <n v="292.75199550278143"/>
    <n v="283.06606117169179"/>
    <d v="1899-12-30T05:55:00"/>
    <d v="1899-12-30T07:50:00"/>
    <n v="5"/>
    <n v="55"/>
    <n v="7"/>
    <n v="50"/>
    <n v="203"/>
    <n v="1062"/>
    <n v="215.58600000000001"/>
    <x v="9"/>
    <x v="7"/>
    <x v="1"/>
    <x v="1"/>
    <x v="1"/>
    <x v="2"/>
  </r>
  <r>
    <d v="2019-06-13T00:00:00"/>
    <x v="76"/>
    <x v="3"/>
    <x v="31"/>
    <x v="113"/>
    <x v="0"/>
    <x v="3"/>
    <x v="85"/>
    <x v="89"/>
    <n v="308.7453322478957"/>
    <n v="330.16909384151558"/>
    <d v="1899-12-30T00:05:00"/>
    <d v="1899-12-30T02:15:00"/>
    <n v="0"/>
    <n v="5"/>
    <n v="2"/>
    <n v="15"/>
    <n v="203"/>
    <n v="1217"/>
    <n v="247.05099999999999"/>
    <x v="45"/>
    <x v="42"/>
    <x v="7"/>
    <x v="1"/>
    <x v="1"/>
    <x v="2"/>
  </r>
  <r>
    <d v="2019-06-13T00:00:00"/>
    <x v="78"/>
    <x v="28"/>
    <x v="2"/>
    <x v="115"/>
    <x v="0"/>
    <x v="3"/>
    <x v="87"/>
    <x v="90"/>
    <n v="308.7453322478957"/>
    <n v="330.16909384151558"/>
    <d v="1899-12-30T02:55:00"/>
    <d v="1899-12-30T05:00:00"/>
    <n v="2"/>
    <n v="55"/>
    <n v="5"/>
    <n v="0"/>
    <n v="203"/>
    <n v="1217"/>
    <n v="247.05099999999999"/>
    <x v="45"/>
    <x v="42"/>
    <x v="7"/>
    <x v="1"/>
    <x v="1"/>
    <x v="2"/>
  </r>
  <r>
    <d v="2019-06-13T00:00:00"/>
    <x v="211"/>
    <x v="8"/>
    <x v="59"/>
    <x v="446"/>
    <x v="0"/>
    <x v="3"/>
    <x v="161"/>
    <x v="193"/>
    <n v="646.19628585714293"/>
    <n v="568.76041776456805"/>
    <d v="1899-12-30T06:25:00"/>
    <d v="1899-12-30T11:00:00"/>
    <n v="6"/>
    <n v="25"/>
    <n v="11"/>
    <n v="0"/>
    <n v="203"/>
    <n v="3084"/>
    <n v="626.05200000000002"/>
    <x v="107"/>
    <x v="103"/>
    <x v="0"/>
    <x v="8"/>
    <x v="0"/>
    <x v="0"/>
  </r>
  <r>
    <d v="2019-06-13T00:00:00"/>
    <x v="212"/>
    <x v="60"/>
    <x v="7"/>
    <x v="447"/>
    <x v="0"/>
    <x v="3"/>
    <x v="13"/>
    <x v="203"/>
    <n v="646.19628585714293"/>
    <n v="568.76041776456805"/>
    <d v="1899-12-30T12:00:00"/>
    <d v="1899-12-30T16:55:00"/>
    <n v="12"/>
    <n v="0"/>
    <n v="16"/>
    <n v="55"/>
    <n v="203"/>
    <n v="3084"/>
    <n v="626.05200000000002"/>
    <x v="107"/>
    <x v="103"/>
    <x v="0"/>
    <x v="8"/>
    <x v="0"/>
    <x v="0"/>
  </r>
  <r>
    <d v="2019-06-13T00:00:00"/>
    <x v="11"/>
    <x v="8"/>
    <x v="2"/>
    <x v="254"/>
    <x v="0"/>
    <x v="3"/>
    <x v="3"/>
    <x v="146"/>
    <n v="292.75199550278143"/>
    <n v="283.06606117169179"/>
    <d v="1899-12-30T23:00:00"/>
    <d v="1899-12-30T00:55:00"/>
    <n v="23"/>
    <n v="0"/>
    <n v="0"/>
    <n v="55"/>
    <n v="203"/>
    <n v="1062"/>
    <n v="215.58600000000001"/>
    <x v="9"/>
    <x v="7"/>
    <x v="1"/>
    <x v="1"/>
    <x v="1"/>
    <x v="2"/>
  </r>
  <r>
    <d v="2019-06-13T00:00:00"/>
    <x v="95"/>
    <x v="27"/>
    <x v="1"/>
    <x v="146"/>
    <x v="0"/>
    <x v="3"/>
    <x v="82"/>
    <x v="106"/>
    <n v="820.43278345708859"/>
    <n v="858.33376596507389"/>
    <d v="1899-12-30T08:55:00"/>
    <d v="1899-12-30T14:20:00"/>
    <n v="8"/>
    <n v="55"/>
    <n v="14"/>
    <n v="20"/>
    <n v="184"/>
    <n v="3553"/>
    <n v="653.75199999999995"/>
    <x v="53"/>
    <x v="50"/>
    <x v="0"/>
    <x v="0"/>
    <x v="0"/>
    <x v="2"/>
  </r>
  <r>
    <d v="2019-06-13T00:00:00"/>
    <x v="96"/>
    <x v="6"/>
    <x v="30"/>
    <x v="147"/>
    <x v="0"/>
    <x v="3"/>
    <x v="36"/>
    <x v="69"/>
    <n v="820.43278345708859"/>
    <n v="858.33376596507389"/>
    <d v="1899-12-30T02:00:00"/>
    <d v="1899-12-30T07:25:00"/>
    <n v="2"/>
    <n v="0"/>
    <n v="7"/>
    <n v="25"/>
    <n v="184"/>
    <n v="3553"/>
    <n v="653.75199999999995"/>
    <x v="53"/>
    <x v="50"/>
    <x v="0"/>
    <x v="0"/>
    <x v="0"/>
    <x v="2"/>
  </r>
  <r>
    <d v="2019-06-13T00:00:00"/>
    <x v="94"/>
    <x v="2"/>
    <x v="30"/>
    <x v="143"/>
    <x v="0"/>
    <x v="3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x v="51"/>
    <x v="48"/>
    <x v="0"/>
    <x v="0"/>
    <x v="0"/>
    <x v="2"/>
  </r>
  <r>
    <d v="2019-06-13T00:00:00"/>
    <x v="15"/>
    <x v="3"/>
    <x v="9"/>
    <x v="49"/>
    <x v="0"/>
    <x v="3"/>
    <x v="24"/>
    <x v="27"/>
    <n v="236.34688949060637"/>
    <n v="201.94443000170284"/>
    <d v="1899-12-30T14:00:00"/>
    <d v="1899-12-30T15:20:00"/>
    <n v="14"/>
    <n v="0"/>
    <n v="15"/>
    <n v="20"/>
    <n v="184"/>
    <n v="604"/>
    <n v="111.136"/>
    <x v="2"/>
    <x v="2"/>
    <x v="2"/>
    <x v="1"/>
    <x v="1"/>
    <x v="2"/>
  </r>
  <r>
    <d v="2019-06-13T00:00:00"/>
    <x v="17"/>
    <x v="3"/>
    <x v="11"/>
    <x v="185"/>
    <x v="0"/>
    <x v="3"/>
    <x v="101"/>
    <x v="61"/>
    <n v="222.57043902349176"/>
    <n v="242.23014347086047"/>
    <d v="1899-12-30T09:00:00"/>
    <d v="1899-12-30T10:35:00"/>
    <n v="9"/>
    <n v="0"/>
    <n v="10"/>
    <n v="35"/>
    <n v="184"/>
    <n v="879"/>
    <n v="161.73599999999999"/>
    <x v="13"/>
    <x v="11"/>
    <x v="3"/>
    <x v="1"/>
    <x v="1"/>
    <x v="2"/>
  </r>
  <r>
    <d v="2019-06-13T00:00:00"/>
    <x v="23"/>
    <x v="6"/>
    <x v="2"/>
    <x v="172"/>
    <x v="0"/>
    <x v="3"/>
    <x v="81"/>
    <x v="1"/>
    <n v="381.62004815649715"/>
    <n v="329.70071085785668"/>
    <d v="1899-12-30T06:00:00"/>
    <d v="1899-12-30T08:05:00"/>
    <n v="6"/>
    <n v="0"/>
    <n v="8"/>
    <n v="5"/>
    <n v="184"/>
    <n v="1133"/>
    <n v="208.47200000000001"/>
    <x v="15"/>
    <x v="12"/>
    <x v="6"/>
    <x v="1"/>
    <x v="1"/>
    <x v="2"/>
  </r>
  <r>
    <d v="2019-06-13T00:00:00"/>
    <x v="21"/>
    <x v="12"/>
    <x v="2"/>
    <x v="187"/>
    <x v="0"/>
    <x v="3"/>
    <x v="92"/>
    <x v="122"/>
    <n v="222.57043902349176"/>
    <n v="242.23014347086047"/>
    <d v="1899-12-30T11:15:00"/>
    <d v="1899-12-30T12:55:00"/>
    <n v="11"/>
    <n v="15"/>
    <n v="12"/>
    <n v="55"/>
    <n v="184"/>
    <n v="879"/>
    <n v="161.73599999999999"/>
    <x v="13"/>
    <x v="11"/>
    <x v="3"/>
    <x v="1"/>
    <x v="1"/>
    <x v="2"/>
  </r>
  <r>
    <d v="2019-06-13T00:00:00"/>
    <x v="64"/>
    <x v="3"/>
    <x v="27"/>
    <x v="91"/>
    <x v="0"/>
    <x v="3"/>
    <x v="19"/>
    <x v="76"/>
    <n v="206.38932138906318"/>
    <n v="262.45868422811373"/>
    <d v="1899-12-30T04:00:00"/>
    <d v="1899-12-30T05:50:00"/>
    <n v="4"/>
    <n v="0"/>
    <n v="5"/>
    <n v="50"/>
    <n v="184"/>
    <n v="958"/>
    <n v="176.27199999999999"/>
    <x v="39"/>
    <x v="36"/>
    <x v="3"/>
    <x v="1"/>
    <x v="1"/>
    <x v="2"/>
  </r>
  <r>
    <d v="2019-06-13T00:00:00"/>
    <x v="66"/>
    <x v="24"/>
    <x v="2"/>
    <x v="93"/>
    <x v="0"/>
    <x v="3"/>
    <x v="73"/>
    <x v="77"/>
    <n v="206.38932138906318"/>
    <n v="262.45868422811373"/>
    <d v="1899-12-30T06:30:00"/>
    <d v="1899-12-30T08:15:00"/>
    <n v="6"/>
    <n v="30"/>
    <n v="8"/>
    <n v="15"/>
    <n v="184"/>
    <n v="958"/>
    <n v="176.27199999999999"/>
    <x v="39"/>
    <x v="36"/>
    <x v="3"/>
    <x v="1"/>
    <x v="1"/>
    <x v="2"/>
  </r>
  <r>
    <d v="2019-06-13T00:00:00"/>
    <x v="15"/>
    <x v="3"/>
    <x v="9"/>
    <x v="13"/>
    <x v="0"/>
    <x v="3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x v="2"/>
    <x v="2"/>
    <x v="2"/>
    <x v="1"/>
    <x v="1"/>
    <x v="2"/>
  </r>
  <r>
    <d v="2019-06-13T00:00:00"/>
    <x v="116"/>
    <x v="3"/>
    <x v="40"/>
    <x v="233"/>
    <x v="0"/>
    <x v="3"/>
    <x v="131"/>
    <x v="184"/>
    <n v="352.0849431463634"/>
    <n v="364.1167200111874"/>
    <d v="1899-12-30T09:35:00"/>
    <d v="1899-12-30T11:30:00"/>
    <n v="9"/>
    <n v="35"/>
    <n v="11"/>
    <n v="30"/>
    <n v="184"/>
    <n v="1123"/>
    <n v="206.63200000000001"/>
    <x v="63"/>
    <x v="60"/>
    <x v="5"/>
    <x v="12"/>
    <x v="0"/>
    <x v="2"/>
  </r>
  <r>
    <d v="2019-06-13T00:00:00"/>
    <x v="118"/>
    <x v="39"/>
    <x v="2"/>
    <x v="235"/>
    <x v="0"/>
    <x v="3"/>
    <x v="33"/>
    <x v="136"/>
    <n v="352.0849431463634"/>
    <n v="364.1167200111874"/>
    <d v="1899-12-30T12:30:00"/>
    <d v="1899-12-30T14:30:00"/>
    <n v="12"/>
    <n v="30"/>
    <n v="14"/>
    <n v="30"/>
    <n v="184"/>
    <n v="1123"/>
    <n v="206.63200000000001"/>
    <x v="63"/>
    <x v="60"/>
    <x v="5"/>
    <x v="12"/>
    <x v="0"/>
    <x v="2"/>
  </r>
  <r>
    <d v="2019-06-13T00:00:00"/>
    <x v="23"/>
    <x v="6"/>
    <x v="2"/>
    <x v="244"/>
    <x v="0"/>
    <x v="3"/>
    <x v="156"/>
    <x v="133"/>
    <n v="381.62004815649715"/>
    <n v="329.70071085785668"/>
    <d v="1899-12-30T01:10:00"/>
    <d v="1899-12-30T03:15:00"/>
    <n v="1"/>
    <n v="10"/>
    <n v="3"/>
    <n v="15"/>
    <n v="184"/>
    <n v="1133"/>
    <n v="208.47200000000001"/>
    <x v="15"/>
    <x v="12"/>
    <x v="6"/>
    <x v="1"/>
    <x v="1"/>
    <x v="3"/>
  </r>
  <r>
    <d v="2019-06-13T00:00:00"/>
    <x v="33"/>
    <x v="2"/>
    <x v="1"/>
    <x v="137"/>
    <x v="0"/>
    <x v="3"/>
    <x v="166"/>
    <x v="96"/>
    <n v="239.31340170869245"/>
    <n v="208.92363712533773"/>
    <d v="1899-12-30T08:40:00"/>
    <d v="1899-12-30T10:10:00"/>
    <n v="8"/>
    <n v="40"/>
    <n v="10"/>
    <n v="10"/>
    <n v="184"/>
    <n v="602"/>
    <n v="110.768"/>
    <x v="22"/>
    <x v="19"/>
    <x v="8"/>
    <x v="1"/>
    <x v="1"/>
    <x v="2"/>
  </r>
  <r>
    <d v="2019-06-13T00:00:00"/>
    <x v="30"/>
    <x v="14"/>
    <x v="1"/>
    <x v="219"/>
    <x v="0"/>
    <x v="3"/>
    <x v="201"/>
    <x v="141"/>
    <n v="214.88804221212081"/>
    <n v="213.88072353634405"/>
    <d v="1899-12-30T13:15:00"/>
    <d v="1899-12-30T14:45:00"/>
    <n v="13"/>
    <n v="15"/>
    <n v="14"/>
    <n v="45"/>
    <n v="184"/>
    <n v="628"/>
    <n v="115.55200000000001"/>
    <x v="20"/>
    <x v="17"/>
    <x v="1"/>
    <x v="1"/>
    <x v="1"/>
    <x v="2"/>
  </r>
  <r>
    <d v="2019-06-13T00:00:00"/>
    <x v="91"/>
    <x v="27"/>
    <x v="9"/>
    <x v="138"/>
    <x v="0"/>
    <x v="3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x v="51"/>
    <x v="48"/>
    <x v="0"/>
    <x v="0"/>
    <x v="0"/>
    <x v="2"/>
  </r>
  <r>
    <d v="2019-06-13T00:00:00"/>
    <x v="32"/>
    <x v="6"/>
    <x v="16"/>
    <x v="221"/>
    <x v="0"/>
    <x v="3"/>
    <x v="39"/>
    <x v="24"/>
    <n v="214.88804221212081"/>
    <n v="213.88072353634405"/>
    <d v="1899-12-30T11:10:00"/>
    <d v="1899-12-30T12:35:00"/>
    <n v="11"/>
    <n v="10"/>
    <n v="12"/>
    <n v="35"/>
    <n v="184"/>
    <n v="628"/>
    <n v="115.55200000000001"/>
    <x v="20"/>
    <x v="17"/>
    <x v="1"/>
    <x v="1"/>
    <x v="1"/>
    <x v="2"/>
  </r>
  <r>
    <d v="2019-06-13T00:00:00"/>
    <x v="85"/>
    <x v="3"/>
    <x v="33"/>
    <x v="127"/>
    <x v="0"/>
    <x v="3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x v="48"/>
    <x v="45"/>
    <x v="0"/>
    <x v="6"/>
    <x v="0"/>
    <x v="2"/>
  </r>
  <r>
    <d v="2019-06-13T00:00:00"/>
    <x v="89"/>
    <x v="3"/>
    <x v="23"/>
    <x v="199"/>
    <x v="0"/>
    <x v="3"/>
    <x v="145"/>
    <x v="129"/>
    <n v="293.23396399985552"/>
    <n v="332.36525256500209"/>
    <d v="1899-12-30T10:10:00"/>
    <d v="1899-12-30T12:20:00"/>
    <n v="10"/>
    <n v="10"/>
    <n v="12"/>
    <n v="20"/>
    <n v="184"/>
    <n v="1213"/>
    <n v="223.19200000000001"/>
    <x v="50"/>
    <x v="47"/>
    <x v="1"/>
    <x v="1"/>
    <x v="1"/>
    <x v="2"/>
  </r>
  <r>
    <d v="2019-06-13T00:00:00"/>
    <x v="76"/>
    <x v="3"/>
    <x v="31"/>
    <x v="229"/>
    <x v="0"/>
    <x v="3"/>
    <x v="129"/>
    <x v="0"/>
    <n v="308.7453322478957"/>
    <n v="330.16909384151558"/>
    <d v="1899-12-30T04:15:00"/>
    <d v="1899-12-30T06:25:00"/>
    <n v="4"/>
    <n v="15"/>
    <n v="6"/>
    <n v="25"/>
    <n v="184"/>
    <n v="1217"/>
    <n v="223.928"/>
    <x v="45"/>
    <x v="42"/>
    <x v="7"/>
    <x v="1"/>
    <x v="1"/>
    <x v="2"/>
  </r>
  <r>
    <d v="2019-06-13T00:00:00"/>
    <x v="90"/>
    <x v="20"/>
    <x v="2"/>
    <x v="200"/>
    <x v="0"/>
    <x v="3"/>
    <x v="70"/>
    <x v="109"/>
    <n v="293.23396399985552"/>
    <n v="332.36525256500209"/>
    <d v="1899-12-30T13:00:00"/>
    <d v="1899-12-30T15:10:00"/>
    <n v="13"/>
    <n v="0"/>
    <n v="15"/>
    <n v="10"/>
    <n v="184"/>
    <n v="1213"/>
    <n v="223.19200000000001"/>
    <x v="50"/>
    <x v="47"/>
    <x v="1"/>
    <x v="1"/>
    <x v="1"/>
    <x v="2"/>
  </r>
  <r>
    <d v="2019-06-13T00:00:00"/>
    <x v="23"/>
    <x v="6"/>
    <x v="2"/>
    <x v="351"/>
    <x v="0"/>
    <x v="3"/>
    <x v="32"/>
    <x v="173"/>
    <n v="381.62004815649715"/>
    <n v="329.70071085785668"/>
    <d v="1899-12-30T01:30:00"/>
    <d v="1899-12-30T03:35:00"/>
    <n v="1"/>
    <n v="30"/>
    <n v="3"/>
    <n v="35"/>
    <n v="184"/>
    <n v="1133"/>
    <n v="208.47200000000001"/>
    <x v="15"/>
    <x v="12"/>
    <x v="6"/>
    <x v="1"/>
    <x v="1"/>
    <x v="2"/>
  </r>
  <r>
    <d v="2019-06-13T00:00:00"/>
    <x v="78"/>
    <x v="28"/>
    <x v="2"/>
    <x v="231"/>
    <x v="0"/>
    <x v="3"/>
    <x v="1"/>
    <x v="119"/>
    <n v="308.7453322478957"/>
    <n v="330.16909384151558"/>
    <d v="1899-12-30T07:15:00"/>
    <d v="1899-12-30T09:20:00"/>
    <n v="7"/>
    <n v="15"/>
    <n v="9"/>
    <n v="20"/>
    <n v="184"/>
    <n v="1217"/>
    <n v="223.928"/>
    <x v="45"/>
    <x v="42"/>
    <x v="7"/>
    <x v="1"/>
    <x v="1"/>
    <x v="2"/>
  </r>
  <r>
    <d v="2019-06-13T00:00:00"/>
    <x v="38"/>
    <x v="1"/>
    <x v="2"/>
    <x v="48"/>
    <x v="0"/>
    <x v="3"/>
    <x v="120"/>
    <x v="184"/>
    <n v="276.42241165161988"/>
    <n v="284.1111398350593"/>
    <d v="1899-12-30T09:40:00"/>
    <d v="1899-12-30T11:30:00"/>
    <n v="9"/>
    <n v="40"/>
    <n v="11"/>
    <n v="30"/>
    <n v="184"/>
    <n v="1061"/>
    <n v="195.22399999999999"/>
    <x v="25"/>
    <x v="22"/>
    <x v="1"/>
    <x v="1"/>
    <x v="1"/>
    <x v="2"/>
  </r>
  <r>
    <d v="2019-06-13T00:00:00"/>
    <x v="39"/>
    <x v="3"/>
    <x v="0"/>
    <x v="50"/>
    <x v="0"/>
    <x v="3"/>
    <x v="189"/>
    <x v="138"/>
    <n v="276.42241165161988"/>
    <n v="284.1111398350593"/>
    <d v="1899-12-30T07:05:00"/>
    <d v="1899-12-30T09:00:00"/>
    <n v="7"/>
    <n v="5"/>
    <n v="9"/>
    <n v="0"/>
    <n v="184"/>
    <n v="1061"/>
    <n v="195.22399999999999"/>
    <x v="25"/>
    <x v="22"/>
    <x v="1"/>
    <x v="1"/>
    <x v="1"/>
    <x v="2"/>
  </r>
  <r>
    <d v="2019-06-13T00:00:00"/>
    <x v="83"/>
    <x v="3"/>
    <x v="16"/>
    <x v="248"/>
    <x v="0"/>
    <x v="3"/>
    <x v="180"/>
    <x v="155"/>
    <n v="233.52231346639445"/>
    <n v="188.23299562906084"/>
    <d v="1899-12-30T12:20:00"/>
    <d v="1899-12-30T13:35:00"/>
    <n v="12"/>
    <n v="20"/>
    <n v="13"/>
    <n v="35"/>
    <n v="184"/>
    <n v="547"/>
    <n v="100.648"/>
    <x v="47"/>
    <x v="44"/>
    <x v="1"/>
    <x v="1"/>
    <x v="1"/>
    <x v="2"/>
  </r>
  <r>
    <d v="2019-06-13T00:00:00"/>
    <x v="98"/>
    <x v="31"/>
    <x v="2"/>
    <x v="150"/>
    <x v="0"/>
    <x v="3"/>
    <x v="32"/>
    <x v="53"/>
    <n v="682.54250289370759"/>
    <n v="837.46855827335276"/>
    <d v="1899-12-30T01:30:00"/>
    <d v="1899-12-30T06:10:00"/>
    <n v="1"/>
    <n v="30"/>
    <n v="6"/>
    <n v="10"/>
    <n v="184"/>
    <n v="2757"/>
    <n v="507.28800000000001"/>
    <x v="54"/>
    <x v="51"/>
    <x v="0"/>
    <x v="0"/>
    <x v="0"/>
    <x v="2"/>
  </r>
  <r>
    <d v="2019-06-13T00:00:00"/>
    <x v="84"/>
    <x v="14"/>
    <x v="2"/>
    <x v="250"/>
    <x v="0"/>
    <x v="3"/>
    <x v="204"/>
    <x v="99"/>
    <n v="233.52231346639445"/>
    <n v="188.23299562906084"/>
    <d v="1899-12-30T14:15:00"/>
    <d v="1899-12-30T15:30:00"/>
    <n v="14"/>
    <n v="15"/>
    <n v="15"/>
    <n v="30"/>
    <n v="184"/>
    <n v="547"/>
    <n v="100.648"/>
    <x v="47"/>
    <x v="44"/>
    <x v="1"/>
    <x v="1"/>
    <x v="1"/>
    <x v="3"/>
  </r>
  <r>
    <d v="2019-06-13T00:00:00"/>
    <x v="97"/>
    <x v="3"/>
    <x v="34"/>
    <x v="148"/>
    <x v="1"/>
    <x v="3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x v="54"/>
    <x v="51"/>
    <x v="0"/>
    <x v="0"/>
    <x v="0"/>
    <x v="2"/>
  </r>
  <r>
    <d v="2019-06-13T00:00:00"/>
    <x v="22"/>
    <x v="3"/>
    <x v="1"/>
    <x v="413"/>
    <x v="1"/>
    <x v="3"/>
    <x v="54"/>
    <x v="149"/>
    <n v="381.62004815649715"/>
    <n v="329.70071085785668"/>
    <d v="1899-12-30T08:30:00"/>
    <d v="1899-12-30T10:45:00"/>
    <n v="8"/>
    <n v="30"/>
    <n v="10"/>
    <n v="45"/>
    <n v="280"/>
    <n v="1133"/>
    <n v="317.24"/>
    <x v="15"/>
    <x v="12"/>
    <x v="6"/>
    <x v="1"/>
    <x v="1"/>
    <x v="2"/>
  </r>
  <r>
    <d v="2019-06-13T00:00:00"/>
    <x v="23"/>
    <x v="6"/>
    <x v="2"/>
    <x v="338"/>
    <x v="1"/>
    <x v="3"/>
    <x v="13"/>
    <x v="10"/>
    <n v="381.62004815649715"/>
    <n v="329.70071085785668"/>
    <d v="1899-12-30T12:00:00"/>
    <d v="1899-12-30T14:05:00"/>
    <n v="12"/>
    <n v="0"/>
    <n v="14"/>
    <n v="5"/>
    <n v="280"/>
    <n v="1133"/>
    <n v="317.24"/>
    <x v="15"/>
    <x v="12"/>
    <x v="6"/>
    <x v="1"/>
    <x v="1"/>
    <x v="2"/>
  </r>
  <r>
    <d v="2019-06-13T00:00:00"/>
    <x v="86"/>
    <x v="30"/>
    <x v="2"/>
    <x v="128"/>
    <x v="0"/>
    <x v="3"/>
    <x v="32"/>
    <x v="53"/>
    <n v="851.51844399569575"/>
    <n v="835.14674301541368"/>
    <d v="1899-12-30T01:30:00"/>
    <d v="1899-12-30T06:10:00"/>
    <n v="1"/>
    <n v="30"/>
    <n v="6"/>
    <n v="10"/>
    <n v="184"/>
    <n v="2789"/>
    <n v="513.17600000000004"/>
    <x v="48"/>
    <x v="45"/>
    <x v="0"/>
    <x v="6"/>
    <x v="0"/>
    <x v="2"/>
  </r>
  <r>
    <d v="2019-06-13T00:00:00"/>
    <x v="13"/>
    <x v="3"/>
    <x v="8"/>
    <x v="11"/>
    <x v="0"/>
    <x v="3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x v="10"/>
    <x v="8"/>
    <x v="4"/>
    <x v="4"/>
    <x v="0"/>
    <x v="2"/>
  </r>
  <r>
    <d v="2019-06-13T00:00:00"/>
    <x v="14"/>
    <x v="9"/>
    <x v="1"/>
    <x v="12"/>
    <x v="0"/>
    <x v="3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x v="11"/>
    <x v="9"/>
    <x v="4"/>
    <x v="4"/>
    <x v="0"/>
    <x v="2"/>
  </r>
  <r>
    <d v="2019-06-13T00:00:00"/>
    <x v="54"/>
    <x v="21"/>
    <x v="1"/>
    <x v="72"/>
    <x v="0"/>
    <x v="3"/>
    <x v="1"/>
    <x v="166"/>
    <n v="547.42184353136531"/>
    <n v="479.39020299358214"/>
    <d v="1899-12-30T07:15:00"/>
    <d v="1899-12-30T10:05:00"/>
    <n v="7"/>
    <n v="15"/>
    <n v="10"/>
    <n v="5"/>
    <n v="184"/>
    <n v="1530"/>
    <n v="281.52"/>
    <x v="34"/>
    <x v="31"/>
    <x v="0"/>
    <x v="8"/>
    <x v="0"/>
    <x v="2"/>
  </r>
  <r>
    <d v="2019-06-13T00:00:00"/>
    <x v="42"/>
    <x v="17"/>
    <x v="1"/>
    <x v="270"/>
    <x v="0"/>
    <x v="3"/>
    <x v="160"/>
    <x v="72"/>
    <n v="284.2128245548555"/>
    <n v="306.08961374632247"/>
    <d v="1899-12-30T14:05:00"/>
    <d v="1899-12-30T16:10:00"/>
    <n v="14"/>
    <n v="5"/>
    <n v="16"/>
    <n v="10"/>
    <n v="184"/>
    <n v="1107"/>
    <n v="203.68799999999999"/>
    <x v="21"/>
    <x v="18"/>
    <x v="7"/>
    <x v="1"/>
    <x v="1"/>
    <x v="2"/>
  </r>
  <r>
    <d v="2019-06-13T00:00:00"/>
    <x v="55"/>
    <x v="6"/>
    <x v="24"/>
    <x v="74"/>
    <x v="0"/>
    <x v="3"/>
    <x v="62"/>
    <x v="53"/>
    <n v="547.42184353136531"/>
    <n v="479.39020299358214"/>
    <d v="1899-12-30T03:05:00"/>
    <d v="1899-12-30T06:10:00"/>
    <n v="3"/>
    <n v="5"/>
    <n v="6"/>
    <n v="10"/>
    <n v="184"/>
    <n v="1530"/>
    <n v="281.52"/>
    <x v="34"/>
    <x v="31"/>
    <x v="0"/>
    <x v="8"/>
    <x v="0"/>
    <x v="2"/>
  </r>
  <r>
    <d v="2019-06-13T00:00:00"/>
    <x v="31"/>
    <x v="6"/>
    <x v="15"/>
    <x v="272"/>
    <x v="0"/>
    <x v="3"/>
    <x v="59"/>
    <x v="114"/>
    <n v="284.2128245548555"/>
    <n v="306.08961374632247"/>
    <d v="1899-12-30T11:25:00"/>
    <d v="1899-12-30T13:25:00"/>
    <n v="11"/>
    <n v="25"/>
    <n v="13"/>
    <n v="25"/>
    <n v="184"/>
    <n v="1107"/>
    <n v="203.68799999999999"/>
    <x v="21"/>
    <x v="18"/>
    <x v="7"/>
    <x v="1"/>
    <x v="1"/>
    <x v="2"/>
  </r>
  <r>
    <d v="2019-06-13T00:00:00"/>
    <x v="49"/>
    <x v="6"/>
    <x v="23"/>
    <x v="442"/>
    <x v="0"/>
    <x v="3"/>
    <x v="128"/>
    <x v="221"/>
    <n v="187.46363998635809"/>
    <n v="145.81561859013829"/>
    <d v="1899-12-30T23:15:00"/>
    <d v="1899-12-30T00:15:00"/>
    <n v="23"/>
    <n v="15"/>
    <n v="0"/>
    <n v="15"/>
    <n v="184"/>
    <n v="301"/>
    <n v="55.384"/>
    <x v="30"/>
    <x v="27"/>
    <x v="1"/>
    <x v="1"/>
    <x v="1"/>
    <x v="2"/>
  </r>
  <r>
    <d v="2019-06-13T00:00:00"/>
    <x v="50"/>
    <x v="8"/>
    <x v="1"/>
    <x v="67"/>
    <x v="0"/>
    <x v="3"/>
    <x v="58"/>
    <x v="60"/>
    <n v="184.25871592968858"/>
    <n v="154.07262794368225"/>
    <d v="1899-12-30T13:45:00"/>
    <d v="1899-12-30T14:50:00"/>
    <n v="13"/>
    <n v="45"/>
    <n v="14"/>
    <n v="50"/>
    <n v="184"/>
    <n v="309"/>
    <n v="56.856000000000002"/>
    <x v="31"/>
    <x v="28"/>
    <x v="1"/>
    <x v="1"/>
    <x v="1"/>
    <x v="2"/>
  </r>
  <r>
    <d v="2019-06-13T00:00:00"/>
    <x v="51"/>
    <x v="2"/>
    <x v="7"/>
    <x v="68"/>
    <x v="0"/>
    <x v="3"/>
    <x v="152"/>
    <x v="41"/>
    <n v="165.72030426323298"/>
    <n v="162.66584538032191"/>
    <d v="1899-12-30T11:55:00"/>
    <d v="1899-12-30T13:05:00"/>
    <n v="11"/>
    <n v="55"/>
    <n v="13"/>
    <n v="5"/>
    <n v="184"/>
    <n v="462"/>
    <n v="85.007999999999996"/>
    <x v="32"/>
    <x v="29"/>
    <x v="1"/>
    <x v="1"/>
    <x v="1"/>
    <x v="2"/>
  </r>
  <r>
    <d v="2019-06-13T00:00:00"/>
    <x v="33"/>
    <x v="2"/>
    <x v="1"/>
    <x v="38"/>
    <x v="0"/>
    <x v="3"/>
    <x v="35"/>
    <x v="39"/>
    <n v="239.31340170869245"/>
    <n v="208.92363712533773"/>
    <d v="1899-12-30T07:00:00"/>
    <d v="1899-12-30T08:30:00"/>
    <n v="7"/>
    <n v="0"/>
    <n v="8"/>
    <n v="30"/>
    <n v="184"/>
    <n v="602"/>
    <n v="110.768"/>
    <x v="22"/>
    <x v="19"/>
    <x v="8"/>
    <x v="1"/>
    <x v="1"/>
    <x v="2"/>
  </r>
  <r>
    <d v="2019-06-13T00:00:00"/>
    <x v="22"/>
    <x v="3"/>
    <x v="1"/>
    <x v="312"/>
    <x v="0"/>
    <x v="3"/>
    <x v="20"/>
    <x v="83"/>
    <n v="381.62004815649715"/>
    <n v="329.70071085785668"/>
    <d v="1899-12-30T01:00:00"/>
    <d v="1899-12-30T03:10:00"/>
    <n v="1"/>
    <n v="0"/>
    <n v="3"/>
    <n v="10"/>
    <n v="184"/>
    <n v="1133"/>
    <n v="208.47200000000001"/>
    <x v="15"/>
    <x v="12"/>
    <x v="6"/>
    <x v="1"/>
    <x v="1"/>
    <x v="2"/>
  </r>
  <r>
    <d v="2019-06-13T00:00:00"/>
    <x v="34"/>
    <x v="6"/>
    <x v="9"/>
    <x v="70"/>
    <x v="0"/>
    <x v="3"/>
    <x v="98"/>
    <x v="13"/>
    <n v="239.31340170869245"/>
    <n v="208.92363712533773"/>
    <d v="1899-12-30T09:45:00"/>
    <d v="1899-12-30T11:05:00"/>
    <n v="9"/>
    <n v="45"/>
    <n v="11"/>
    <n v="5"/>
    <n v="184"/>
    <n v="602"/>
    <n v="110.768"/>
    <x v="22"/>
    <x v="19"/>
    <x v="8"/>
    <x v="1"/>
    <x v="1"/>
    <x v="2"/>
  </r>
  <r>
    <d v="2019-06-13T00:00:00"/>
    <x v="34"/>
    <x v="6"/>
    <x v="9"/>
    <x v="40"/>
    <x v="0"/>
    <x v="3"/>
    <x v="25"/>
    <x v="40"/>
    <n v="239.31340170869245"/>
    <n v="208.92363712533773"/>
    <d v="1899-12-30T05:00:00"/>
    <d v="1899-12-30T06:20:00"/>
    <n v="5"/>
    <n v="0"/>
    <n v="6"/>
    <n v="20"/>
    <n v="184"/>
    <n v="602"/>
    <n v="110.768"/>
    <x v="22"/>
    <x v="19"/>
    <x v="8"/>
    <x v="1"/>
    <x v="1"/>
    <x v="2"/>
  </r>
  <r>
    <d v="2019-06-13T00:00:00"/>
    <x v="32"/>
    <x v="6"/>
    <x v="16"/>
    <x v="225"/>
    <x v="0"/>
    <x v="3"/>
    <x v="128"/>
    <x v="218"/>
    <n v="214.88804221212081"/>
    <n v="213.88072353634405"/>
    <d v="1899-12-30T23:15:00"/>
    <d v="1899-12-30T00:40:00"/>
    <n v="23"/>
    <n v="15"/>
    <n v="0"/>
    <n v="40"/>
    <n v="184"/>
    <n v="628"/>
    <n v="115.55200000000001"/>
    <x v="20"/>
    <x v="17"/>
    <x v="1"/>
    <x v="1"/>
    <x v="1"/>
    <x v="2"/>
  </r>
  <r>
    <d v="2019-06-13T00:00:00"/>
    <x v="3"/>
    <x v="3"/>
    <x v="3"/>
    <x v="3"/>
    <x v="0"/>
    <x v="3"/>
    <x v="3"/>
    <x v="3"/>
    <n v="150.8755916056586"/>
    <n v="147.53581749835828"/>
    <d v="1899-12-30T23:00:00"/>
    <d v="1899-12-30T00:10:00"/>
    <n v="23"/>
    <n v="0"/>
    <n v="0"/>
    <n v="10"/>
    <n v="184"/>
    <n v="396"/>
    <n v="72.864000000000004"/>
    <x v="3"/>
    <x v="3"/>
    <x v="3"/>
    <x v="1"/>
    <x v="1"/>
    <x v="2"/>
  </r>
  <r>
    <d v="2019-06-13T00:00:00"/>
    <x v="50"/>
    <x v="8"/>
    <x v="1"/>
    <x v="66"/>
    <x v="0"/>
    <x v="3"/>
    <x v="5"/>
    <x v="198"/>
    <n v="184.25871592968858"/>
    <n v="154.07262794368225"/>
    <d v="1899-12-30T07:50:00"/>
    <d v="1899-12-30T08:55:00"/>
    <n v="7"/>
    <n v="50"/>
    <n v="8"/>
    <n v="55"/>
    <n v="184"/>
    <n v="309"/>
    <n v="56.856000000000002"/>
    <x v="31"/>
    <x v="28"/>
    <x v="1"/>
    <x v="1"/>
    <x v="1"/>
    <x v="2"/>
  </r>
  <r>
    <d v="2019-06-13T00:00:00"/>
    <x v="2"/>
    <x v="2"/>
    <x v="2"/>
    <x v="258"/>
    <x v="0"/>
    <x v="3"/>
    <x v="70"/>
    <x v="128"/>
    <n v="236.34688949060637"/>
    <n v="201.94443000170284"/>
    <d v="1899-12-30T13:00:00"/>
    <d v="1899-12-30T14:25:00"/>
    <n v="13"/>
    <n v="0"/>
    <n v="14"/>
    <n v="25"/>
    <n v="184"/>
    <n v="604"/>
    <n v="111.136"/>
    <x v="2"/>
    <x v="2"/>
    <x v="2"/>
    <x v="1"/>
    <x v="1"/>
    <x v="2"/>
  </r>
  <r>
    <d v="2019-06-13T00:00:00"/>
    <x v="12"/>
    <x v="3"/>
    <x v="7"/>
    <x v="25"/>
    <x v="0"/>
    <x v="3"/>
    <x v="135"/>
    <x v="101"/>
    <n v="292.75199550278143"/>
    <n v="283.06606117169179"/>
    <d v="1899-12-30T05:20:00"/>
    <d v="1899-12-30T07:15:00"/>
    <n v="5"/>
    <n v="20"/>
    <n v="7"/>
    <n v="15"/>
    <n v="184"/>
    <n v="1062"/>
    <n v="195.40799999999999"/>
    <x v="9"/>
    <x v="7"/>
    <x v="1"/>
    <x v="1"/>
    <x v="1"/>
    <x v="2"/>
  </r>
  <r>
    <d v="2019-06-13T00:00:00"/>
    <x v="83"/>
    <x v="3"/>
    <x v="16"/>
    <x v="195"/>
    <x v="0"/>
    <x v="3"/>
    <x v="32"/>
    <x v="78"/>
    <n v="233.52231346639445"/>
    <n v="188.23299562906084"/>
    <d v="1899-12-30T01:30:00"/>
    <d v="1899-12-30T02:45:00"/>
    <n v="1"/>
    <n v="30"/>
    <n v="2"/>
    <n v="45"/>
    <n v="184"/>
    <n v="547"/>
    <n v="100.648"/>
    <x v="47"/>
    <x v="44"/>
    <x v="1"/>
    <x v="1"/>
    <x v="1"/>
    <x v="2"/>
  </r>
  <r>
    <d v="2019-06-13T00:00:00"/>
    <x v="84"/>
    <x v="14"/>
    <x v="2"/>
    <x v="196"/>
    <x v="0"/>
    <x v="3"/>
    <x v="118"/>
    <x v="126"/>
    <n v="233.52231346639445"/>
    <n v="188.23299562906084"/>
    <d v="1899-12-30T03:25:00"/>
    <d v="1899-12-30T04:40:00"/>
    <n v="3"/>
    <n v="25"/>
    <n v="4"/>
    <n v="40"/>
    <n v="184"/>
    <n v="547"/>
    <n v="100.648"/>
    <x v="47"/>
    <x v="44"/>
    <x v="1"/>
    <x v="1"/>
    <x v="1"/>
    <x v="2"/>
  </r>
  <r>
    <d v="2019-06-13T00:00:00"/>
    <x v="34"/>
    <x v="6"/>
    <x v="9"/>
    <x v="204"/>
    <x v="0"/>
    <x v="3"/>
    <x v="46"/>
    <x v="129"/>
    <n v="239.31340170869245"/>
    <n v="208.92363712533773"/>
    <d v="1899-12-30T11:00:00"/>
    <d v="1899-12-30T12:20:00"/>
    <n v="11"/>
    <n v="0"/>
    <n v="12"/>
    <n v="20"/>
    <n v="184"/>
    <n v="602"/>
    <n v="110.768"/>
    <x v="22"/>
    <x v="19"/>
    <x v="8"/>
    <x v="1"/>
    <x v="1"/>
    <x v="2"/>
  </r>
  <r>
    <d v="2019-06-13T00:00:00"/>
    <x v="2"/>
    <x v="2"/>
    <x v="2"/>
    <x v="24"/>
    <x v="0"/>
    <x v="3"/>
    <x v="204"/>
    <x v="217"/>
    <n v="236.34688949060637"/>
    <n v="201.94443000170284"/>
    <d v="1899-12-30T14:15:00"/>
    <d v="1899-12-30T15:35:00"/>
    <n v="14"/>
    <n v="15"/>
    <n v="15"/>
    <n v="35"/>
    <n v="184"/>
    <n v="604"/>
    <n v="111.136"/>
    <x v="2"/>
    <x v="2"/>
    <x v="2"/>
    <x v="1"/>
    <x v="1"/>
    <x v="2"/>
  </r>
  <r>
    <d v="2019-06-13T00:00:00"/>
    <x v="15"/>
    <x v="3"/>
    <x v="9"/>
    <x v="26"/>
    <x v="0"/>
    <x v="3"/>
    <x v="206"/>
    <x v="155"/>
    <n v="236.34688949060637"/>
    <n v="201.94443000170284"/>
    <d v="1899-12-30T12:15:00"/>
    <d v="1899-12-30T13:35:00"/>
    <n v="12"/>
    <n v="15"/>
    <n v="13"/>
    <n v="35"/>
    <n v="184"/>
    <n v="604"/>
    <n v="111.136"/>
    <x v="2"/>
    <x v="2"/>
    <x v="2"/>
    <x v="1"/>
    <x v="1"/>
    <x v="2"/>
  </r>
  <r>
    <d v="2019-06-13T00:00:00"/>
    <x v="4"/>
    <x v="3"/>
    <x v="4"/>
    <x v="4"/>
    <x v="0"/>
    <x v="3"/>
    <x v="51"/>
    <x v="4"/>
    <n v="463.92137539570234"/>
    <n v="559.81108270218749"/>
    <d v="1899-12-30T03:30:00"/>
    <d v="1899-12-30T06:50:00"/>
    <n v="3"/>
    <n v="30"/>
    <n v="6"/>
    <n v="50"/>
    <n v="184"/>
    <n v="2187"/>
    <n v="402.40800000000002"/>
    <x v="4"/>
    <x v="4"/>
    <x v="4"/>
    <x v="2"/>
    <x v="0"/>
    <x v="2"/>
  </r>
  <r>
    <d v="2019-06-13T00:00:00"/>
    <x v="25"/>
    <x v="3"/>
    <x v="13"/>
    <x v="27"/>
    <x v="0"/>
    <x v="3"/>
    <x v="26"/>
    <x v="30"/>
    <n v="144.22284421048835"/>
    <n v="208.66190231342807"/>
    <d v="1899-12-30T23:45:00"/>
    <d v="1899-12-30T01:15:00"/>
    <n v="23"/>
    <n v="45"/>
    <n v="1"/>
    <n v="15"/>
    <n v="184"/>
    <n v="689"/>
    <n v="126.776"/>
    <x v="17"/>
    <x v="14"/>
    <x v="3"/>
    <x v="1"/>
    <x v="1"/>
    <x v="2"/>
  </r>
  <r>
    <d v="2019-06-13T00:00:00"/>
    <x v="5"/>
    <x v="4"/>
    <x v="2"/>
    <x v="5"/>
    <x v="0"/>
    <x v="3"/>
    <x v="5"/>
    <x v="115"/>
    <n v="463.92137539570234"/>
    <n v="559.81108270218749"/>
    <d v="1899-12-30T07:50:00"/>
    <d v="1899-12-30T11:20:00"/>
    <n v="7"/>
    <n v="50"/>
    <n v="11"/>
    <n v="20"/>
    <n v="184"/>
    <n v="2187"/>
    <n v="402.40800000000002"/>
    <x v="4"/>
    <x v="4"/>
    <x v="4"/>
    <x v="2"/>
    <x v="0"/>
    <x v="2"/>
  </r>
  <r>
    <d v="2019-06-13T00:00:00"/>
    <x v="78"/>
    <x v="28"/>
    <x v="2"/>
    <x v="236"/>
    <x v="0"/>
    <x v="3"/>
    <x v="15"/>
    <x v="142"/>
    <n v="308.7453322478957"/>
    <n v="330.16909384151558"/>
    <d v="1899-12-30T00:00:00"/>
    <d v="1899-12-30T02:05:00"/>
    <n v="0"/>
    <n v="0"/>
    <n v="2"/>
    <n v="5"/>
    <n v="184"/>
    <n v="1217"/>
    <n v="223.928"/>
    <x v="45"/>
    <x v="42"/>
    <x v="7"/>
    <x v="1"/>
    <x v="1"/>
    <x v="2"/>
  </r>
  <r>
    <d v="2019-06-13T00:00:00"/>
    <x v="28"/>
    <x v="6"/>
    <x v="11"/>
    <x v="31"/>
    <x v="0"/>
    <x v="3"/>
    <x v="81"/>
    <x v="144"/>
    <n v="174.57236893439588"/>
    <n v="168.20824934473262"/>
    <d v="1899-12-30T06:00:00"/>
    <d v="1899-12-30T07:10:00"/>
    <n v="6"/>
    <n v="0"/>
    <n v="7"/>
    <n v="10"/>
    <n v="178"/>
    <n v="430"/>
    <n v="76.540000000000006"/>
    <x v="19"/>
    <x v="16"/>
    <x v="3"/>
    <x v="1"/>
    <x v="1"/>
    <x v="2"/>
  </r>
  <r>
    <d v="2019-06-13T00:00:00"/>
    <x v="29"/>
    <x v="12"/>
    <x v="1"/>
    <x v="32"/>
    <x v="0"/>
    <x v="3"/>
    <x v="5"/>
    <x v="18"/>
    <n v="174.57236893439588"/>
    <n v="168.20824934473262"/>
    <d v="1899-12-30T07:50:00"/>
    <d v="1899-12-30T09:05:00"/>
    <n v="7"/>
    <n v="50"/>
    <n v="9"/>
    <n v="5"/>
    <n v="178"/>
    <n v="430"/>
    <n v="76.540000000000006"/>
    <x v="19"/>
    <x v="16"/>
    <x v="3"/>
    <x v="1"/>
    <x v="1"/>
    <x v="2"/>
  </r>
  <r>
    <d v="2019-06-13T00:00:00"/>
    <x v="33"/>
    <x v="2"/>
    <x v="1"/>
    <x v="173"/>
    <x v="0"/>
    <x v="3"/>
    <x v="13"/>
    <x v="114"/>
    <n v="239.31340170869245"/>
    <n v="208.92363712533773"/>
    <d v="1899-12-30T12:00:00"/>
    <d v="1899-12-30T13:25:00"/>
    <n v="12"/>
    <n v="0"/>
    <n v="13"/>
    <n v="25"/>
    <n v="178"/>
    <n v="602"/>
    <n v="107.15600000000001"/>
    <x v="22"/>
    <x v="19"/>
    <x v="8"/>
    <x v="1"/>
    <x v="1"/>
    <x v="2"/>
  </r>
  <r>
    <d v="2019-06-13T00:00:00"/>
    <x v="22"/>
    <x v="3"/>
    <x v="1"/>
    <x v="171"/>
    <x v="0"/>
    <x v="3"/>
    <x v="29"/>
    <x v="49"/>
    <n v="381.62004815649715"/>
    <n v="329.70071085785668"/>
    <d v="1899-12-30T03:00:00"/>
    <d v="1899-12-30T05:10:00"/>
    <n v="3"/>
    <n v="0"/>
    <n v="5"/>
    <n v="10"/>
    <n v="178"/>
    <n v="1133"/>
    <n v="201.67400000000001"/>
    <x v="15"/>
    <x v="12"/>
    <x v="6"/>
    <x v="1"/>
    <x v="1"/>
    <x v="2"/>
  </r>
  <r>
    <d v="2019-06-13T00:00:00"/>
    <x v="34"/>
    <x v="6"/>
    <x v="9"/>
    <x v="174"/>
    <x v="0"/>
    <x v="3"/>
    <x v="102"/>
    <x v="115"/>
    <n v="239.31340170869245"/>
    <n v="208.92363712533773"/>
    <d v="1899-12-30T10:00:00"/>
    <d v="1899-12-30T11:20:00"/>
    <n v="10"/>
    <n v="0"/>
    <n v="11"/>
    <n v="20"/>
    <n v="178"/>
    <n v="602"/>
    <n v="107.15600000000001"/>
    <x v="22"/>
    <x v="19"/>
    <x v="8"/>
    <x v="1"/>
    <x v="1"/>
    <x v="2"/>
  </r>
  <r>
    <d v="2019-06-13T00:00:00"/>
    <x v="31"/>
    <x v="6"/>
    <x v="15"/>
    <x v="36"/>
    <x v="0"/>
    <x v="3"/>
    <x v="3"/>
    <x v="216"/>
    <n v="284.2128245548555"/>
    <n v="306.08961374632247"/>
    <d v="1899-12-30T23:00:00"/>
    <d v="1899-12-30T01:00:00"/>
    <n v="23"/>
    <n v="0"/>
    <n v="1"/>
    <n v="0"/>
    <n v="178"/>
    <n v="1107"/>
    <n v="197.04599999999999"/>
    <x v="21"/>
    <x v="18"/>
    <x v="7"/>
    <x v="1"/>
    <x v="1"/>
    <x v="2"/>
  </r>
  <r>
    <d v="2019-06-13T00:00:00"/>
    <x v="2"/>
    <x v="2"/>
    <x v="2"/>
    <x v="106"/>
    <x v="0"/>
    <x v="3"/>
    <x v="110"/>
    <x v="222"/>
    <n v="236.34688949060637"/>
    <n v="201.94443000170284"/>
    <d v="1899-12-30T06:40:00"/>
    <d v="1899-12-30T08:00:00"/>
    <n v="6"/>
    <n v="40"/>
    <n v="8"/>
    <n v="0"/>
    <n v="184"/>
    <n v="604"/>
    <n v="111.136"/>
    <x v="2"/>
    <x v="2"/>
    <x v="2"/>
    <x v="1"/>
    <x v="1"/>
    <x v="2"/>
  </r>
  <r>
    <d v="2019-06-13T00:00:00"/>
    <x v="2"/>
    <x v="2"/>
    <x v="2"/>
    <x v="228"/>
    <x v="0"/>
    <x v="3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x v="2"/>
    <x v="2"/>
    <x v="2"/>
    <x v="1"/>
    <x v="1"/>
    <x v="2"/>
  </r>
  <r>
    <d v="2019-06-13T00:00:00"/>
    <x v="106"/>
    <x v="2"/>
    <x v="31"/>
    <x v="179"/>
    <x v="0"/>
    <x v="3"/>
    <x v="133"/>
    <x v="188"/>
    <n v="131.66180798657265"/>
    <n v="206.51813465495701"/>
    <d v="1899-12-30T10:40:00"/>
    <d v="1899-12-30T12:10:00"/>
    <n v="10"/>
    <n v="40"/>
    <n v="12"/>
    <n v="10"/>
    <n v="184"/>
    <n v="715"/>
    <n v="131.56"/>
    <x v="59"/>
    <x v="56"/>
    <x v="3"/>
    <x v="1"/>
    <x v="1"/>
    <x v="2"/>
  </r>
  <r>
    <d v="2019-06-13T00:00:00"/>
    <x v="15"/>
    <x v="3"/>
    <x v="9"/>
    <x v="180"/>
    <x v="0"/>
    <x v="3"/>
    <x v="166"/>
    <x v="100"/>
    <n v="236.34688949060637"/>
    <n v="201.94443000170284"/>
    <d v="1899-12-30T08:40:00"/>
    <d v="1899-12-30T10:00:00"/>
    <n v="8"/>
    <n v="40"/>
    <n v="10"/>
    <n v="0"/>
    <n v="184"/>
    <n v="604"/>
    <n v="111.136"/>
    <x v="2"/>
    <x v="2"/>
    <x v="2"/>
    <x v="1"/>
    <x v="1"/>
    <x v="2"/>
  </r>
  <r>
    <d v="2019-06-13T00:00:00"/>
    <x v="15"/>
    <x v="3"/>
    <x v="9"/>
    <x v="108"/>
    <x v="0"/>
    <x v="3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x v="2"/>
    <x v="2"/>
    <x v="2"/>
    <x v="1"/>
    <x v="1"/>
    <x v="2"/>
  </r>
  <r>
    <d v="2019-06-13T00:00:00"/>
    <x v="107"/>
    <x v="28"/>
    <x v="9"/>
    <x v="183"/>
    <x v="0"/>
    <x v="3"/>
    <x v="207"/>
    <x v="36"/>
    <n v="131.66180798657265"/>
    <n v="206.51813465495701"/>
    <d v="1899-12-30T23:20:00"/>
    <d v="1899-12-30T00:50:00"/>
    <n v="23"/>
    <n v="20"/>
    <n v="0"/>
    <n v="50"/>
    <n v="184"/>
    <n v="715"/>
    <n v="131.56"/>
    <x v="59"/>
    <x v="56"/>
    <x v="3"/>
    <x v="1"/>
    <x v="1"/>
    <x v="2"/>
  </r>
  <r>
    <d v="2019-06-13T00:00:00"/>
    <x v="11"/>
    <x v="8"/>
    <x v="2"/>
    <x v="23"/>
    <x v="0"/>
    <x v="3"/>
    <x v="17"/>
    <x v="26"/>
    <n v="292.75199550278143"/>
    <n v="283.06606117169179"/>
    <d v="1899-12-30T07:35:00"/>
    <d v="1899-12-30T09:30:00"/>
    <n v="7"/>
    <n v="35"/>
    <n v="9"/>
    <n v="30"/>
    <n v="203"/>
    <n v="1062"/>
    <n v="215.58600000000001"/>
    <x v="9"/>
    <x v="7"/>
    <x v="1"/>
    <x v="1"/>
    <x v="1"/>
    <x v="2"/>
  </r>
  <r>
    <d v="2019-06-13T00:00:00"/>
    <x v="65"/>
    <x v="3"/>
    <x v="17"/>
    <x v="92"/>
    <x v="0"/>
    <x v="3"/>
    <x v="72"/>
    <x v="17"/>
    <n v="398.49460740287265"/>
    <n v="502.8326130028529"/>
    <d v="1899-12-30T10:20:00"/>
    <d v="1899-12-30T13:10:00"/>
    <n v="10"/>
    <n v="20"/>
    <n v="13"/>
    <n v="10"/>
    <n v="203"/>
    <n v="1633"/>
    <n v="331.49900000000002"/>
    <x v="40"/>
    <x v="37"/>
    <x v="0"/>
    <x v="5"/>
    <x v="0"/>
    <x v="2"/>
  </r>
  <r>
    <d v="2019-06-13T00:00:00"/>
    <x v="67"/>
    <x v="15"/>
    <x v="2"/>
    <x v="94"/>
    <x v="0"/>
    <x v="3"/>
    <x v="53"/>
    <x v="2"/>
    <n v="398.49460740287265"/>
    <n v="502.8326130028529"/>
    <d v="1899-12-30T23:30:00"/>
    <d v="1899-12-30T02:25:00"/>
    <n v="23"/>
    <n v="30"/>
    <n v="2"/>
    <n v="25"/>
    <n v="203"/>
    <n v="1633"/>
    <n v="331.49900000000002"/>
    <x v="40"/>
    <x v="37"/>
    <x v="0"/>
    <x v="5"/>
    <x v="0"/>
    <x v="2"/>
  </r>
  <r>
    <d v="2019-06-13T00:00:00"/>
    <x v="87"/>
    <x v="3"/>
    <x v="12"/>
    <x v="129"/>
    <x v="0"/>
    <x v="3"/>
    <x v="44"/>
    <x v="96"/>
    <n v="290.63822696430168"/>
    <n v="331.16011625361529"/>
    <d v="1899-12-30T08:25:00"/>
    <d v="1899-12-30T10:10:00"/>
    <n v="8"/>
    <n v="25"/>
    <n v="10"/>
    <n v="10"/>
    <n v="203"/>
    <n v="872"/>
    <n v="177.01599999999999"/>
    <x v="49"/>
    <x v="46"/>
    <x v="5"/>
    <x v="9"/>
    <x v="0"/>
    <x v="2"/>
  </r>
  <r>
    <d v="2019-06-13T00:00:00"/>
    <x v="22"/>
    <x v="3"/>
    <x v="1"/>
    <x v="83"/>
    <x v="0"/>
    <x v="3"/>
    <x v="24"/>
    <x v="72"/>
    <n v="381.62004815649715"/>
    <n v="329.70071085785668"/>
    <d v="1899-12-30T14:00:00"/>
    <d v="1899-12-30T16:10:00"/>
    <n v="14"/>
    <n v="0"/>
    <n v="16"/>
    <n v="10"/>
    <n v="203"/>
    <n v="1133"/>
    <n v="229.999"/>
    <x v="15"/>
    <x v="12"/>
    <x v="6"/>
    <x v="1"/>
    <x v="1"/>
    <x v="2"/>
  </r>
  <r>
    <d v="2019-06-13T00:00:00"/>
    <x v="42"/>
    <x v="17"/>
    <x v="1"/>
    <x v="181"/>
    <x v="0"/>
    <x v="3"/>
    <x v="55"/>
    <x v="223"/>
    <n v="284.2128245548555"/>
    <n v="306.08961374632247"/>
    <d v="1899-12-30T01:40:00"/>
    <d v="1899-12-30T03:45:00"/>
    <n v="1"/>
    <n v="40"/>
    <n v="3"/>
    <n v="45"/>
    <n v="203"/>
    <n v="1107"/>
    <n v="224.721"/>
    <x v="21"/>
    <x v="18"/>
    <x v="7"/>
    <x v="1"/>
    <x v="1"/>
    <x v="2"/>
  </r>
  <r>
    <d v="2019-06-13T00:00:00"/>
    <x v="88"/>
    <x v="11"/>
    <x v="2"/>
    <x v="131"/>
    <x v="0"/>
    <x v="3"/>
    <x v="94"/>
    <x v="97"/>
    <n v="290.63822696430168"/>
    <n v="331.16011625361529"/>
    <d v="1899-12-30T11:05:00"/>
    <d v="1899-12-30T12:50:00"/>
    <n v="11"/>
    <n v="5"/>
    <n v="12"/>
    <n v="50"/>
    <n v="203"/>
    <n v="872"/>
    <n v="177.01599999999999"/>
    <x v="49"/>
    <x v="46"/>
    <x v="5"/>
    <x v="9"/>
    <x v="0"/>
    <x v="2"/>
  </r>
  <r>
    <d v="2019-06-13T00:00:00"/>
    <x v="23"/>
    <x v="6"/>
    <x v="2"/>
    <x v="182"/>
    <x v="0"/>
    <x v="3"/>
    <x v="25"/>
    <x v="120"/>
    <n v="381.62004815649715"/>
    <n v="329.70071085785668"/>
    <d v="1899-12-30T05:00:00"/>
    <d v="1899-12-30T07:05:00"/>
    <n v="5"/>
    <n v="0"/>
    <n v="7"/>
    <n v="5"/>
    <n v="203"/>
    <n v="1133"/>
    <n v="229.999"/>
    <x v="15"/>
    <x v="12"/>
    <x v="6"/>
    <x v="1"/>
    <x v="1"/>
    <x v="2"/>
  </r>
  <r>
    <d v="2019-06-13T00:00:00"/>
    <x v="23"/>
    <x v="6"/>
    <x v="2"/>
    <x v="261"/>
    <x v="0"/>
    <x v="3"/>
    <x v="3"/>
    <x v="81"/>
    <n v="381.62004815649715"/>
    <n v="329.70071085785668"/>
    <d v="1899-12-30T23:00:00"/>
    <d v="1899-12-30T01:05:00"/>
    <n v="23"/>
    <n v="0"/>
    <n v="1"/>
    <n v="5"/>
    <n v="203"/>
    <n v="1133"/>
    <n v="229.999"/>
    <x v="15"/>
    <x v="12"/>
    <x v="6"/>
    <x v="1"/>
    <x v="1"/>
    <x v="2"/>
  </r>
  <r>
    <d v="2019-06-13T00:00:00"/>
    <x v="11"/>
    <x v="8"/>
    <x v="2"/>
    <x v="9"/>
    <x v="0"/>
    <x v="3"/>
    <x v="87"/>
    <x v="224"/>
    <n v="292.75199550278143"/>
    <n v="283.06606117169179"/>
    <d v="1899-12-30T02:55:00"/>
    <d v="1899-12-30T04:50:00"/>
    <n v="2"/>
    <n v="55"/>
    <n v="4"/>
    <n v="50"/>
    <n v="184"/>
    <n v="1062"/>
    <n v="195.40799999999999"/>
    <x v="9"/>
    <x v="7"/>
    <x v="1"/>
    <x v="1"/>
    <x v="1"/>
    <x v="2"/>
  </r>
  <r>
    <d v="2019-06-13T00:00:00"/>
    <x v="12"/>
    <x v="3"/>
    <x v="7"/>
    <x v="10"/>
    <x v="0"/>
    <x v="3"/>
    <x v="208"/>
    <x v="142"/>
    <n v="292.75199550278143"/>
    <n v="283.06606117169179"/>
    <d v="1899-12-30T00:20:00"/>
    <d v="1899-12-30T02:05:00"/>
    <n v="0"/>
    <n v="20"/>
    <n v="2"/>
    <n v="5"/>
    <n v="184"/>
    <n v="1062"/>
    <n v="195.40799999999999"/>
    <x v="9"/>
    <x v="7"/>
    <x v="1"/>
    <x v="1"/>
    <x v="1"/>
    <x v="2"/>
  </r>
  <r>
    <d v="2019-06-13T00:00:00"/>
    <x v="16"/>
    <x v="3"/>
    <x v="10"/>
    <x v="14"/>
    <x v="0"/>
    <x v="3"/>
    <x v="14"/>
    <x v="4"/>
    <n v="190.31165162889286"/>
    <n v="200.37237573602405"/>
    <d v="1899-12-30T05:40:00"/>
    <d v="1899-12-30T06:50:00"/>
    <n v="5"/>
    <n v="40"/>
    <n v="6"/>
    <n v="50"/>
    <n v="184"/>
    <n v="409"/>
    <n v="75.256"/>
    <x v="12"/>
    <x v="10"/>
    <x v="5"/>
    <x v="3"/>
    <x v="0"/>
    <x v="2"/>
  </r>
  <r>
    <d v="2019-06-13T00:00:00"/>
    <x v="18"/>
    <x v="10"/>
    <x v="2"/>
    <x v="16"/>
    <x v="0"/>
    <x v="3"/>
    <x v="16"/>
    <x v="17"/>
    <n v="190.31165162889286"/>
    <n v="200.37237573602405"/>
    <d v="1899-12-30T12:10:00"/>
    <d v="1899-12-30T13:10:00"/>
    <n v="12"/>
    <n v="10"/>
    <n v="13"/>
    <n v="10"/>
    <n v="184"/>
    <n v="409"/>
    <n v="75.256"/>
    <x v="12"/>
    <x v="10"/>
    <x v="5"/>
    <x v="3"/>
    <x v="0"/>
    <x v="2"/>
  </r>
  <r>
    <d v="2019-06-13T00:00:00"/>
    <x v="19"/>
    <x v="10"/>
    <x v="12"/>
    <x v="14"/>
    <x v="0"/>
    <x v="3"/>
    <x v="17"/>
    <x v="18"/>
    <n v="173.3849209743251"/>
    <n v="293.22470683851418"/>
    <d v="1899-12-30T07:35:00"/>
    <d v="1899-12-30T09:05:00"/>
    <n v="7"/>
    <n v="35"/>
    <n v="9"/>
    <n v="5"/>
    <n v="184"/>
    <n v="739"/>
    <n v="135.976"/>
    <x v="14"/>
    <x v="10"/>
    <x v="5"/>
    <x v="3"/>
    <x v="0"/>
    <x v="2"/>
  </r>
  <r>
    <d v="2019-06-13T00:00:00"/>
    <x v="20"/>
    <x v="11"/>
    <x v="10"/>
    <x v="16"/>
    <x v="0"/>
    <x v="3"/>
    <x v="18"/>
    <x v="19"/>
    <n v="173.3849209743251"/>
    <n v="293.22470683851418"/>
    <d v="1899-12-30T09:55:00"/>
    <d v="1899-12-30T11:25:00"/>
    <n v="9"/>
    <n v="55"/>
    <n v="11"/>
    <n v="25"/>
    <n v="184"/>
    <n v="739"/>
    <n v="135.976"/>
    <x v="14"/>
    <x v="10"/>
    <x v="5"/>
    <x v="3"/>
    <x v="0"/>
    <x v="2"/>
  </r>
  <r>
    <d v="2019-06-13T00:00:00"/>
    <x v="44"/>
    <x v="18"/>
    <x v="1"/>
    <x v="201"/>
    <x v="0"/>
    <x v="3"/>
    <x v="76"/>
    <x v="18"/>
    <n v="349.088066164243"/>
    <n v="290.5657880138603"/>
    <d v="1899-12-30T07:25:00"/>
    <d v="1899-12-30T09:05:00"/>
    <n v="7"/>
    <n v="25"/>
    <n v="9"/>
    <n v="5"/>
    <n v="178"/>
    <n v="718"/>
    <n v="127.804"/>
    <x v="28"/>
    <x v="25"/>
    <x v="4"/>
    <x v="7"/>
    <x v="0"/>
    <x v="2"/>
  </r>
  <r>
    <d v="2019-06-13T00:00:00"/>
    <x v="47"/>
    <x v="6"/>
    <x v="21"/>
    <x v="203"/>
    <x v="0"/>
    <x v="3"/>
    <x v="28"/>
    <x v="53"/>
    <n v="349.088066164243"/>
    <n v="290.5657880138603"/>
    <d v="1899-12-30T04:30:00"/>
    <d v="1899-12-30T06:10:00"/>
    <n v="4"/>
    <n v="30"/>
    <n v="6"/>
    <n v="10"/>
    <n v="178"/>
    <n v="718"/>
    <n v="127.804"/>
    <x v="28"/>
    <x v="25"/>
    <x v="4"/>
    <x v="7"/>
    <x v="0"/>
    <x v="2"/>
  </r>
  <r>
    <d v="2019-06-13T00:00:00"/>
    <x v="52"/>
    <x v="6"/>
    <x v="7"/>
    <x v="243"/>
    <x v="0"/>
    <x v="3"/>
    <x v="26"/>
    <x v="146"/>
    <n v="184.25871592968858"/>
    <n v="154.07262794368225"/>
    <d v="1899-12-30T23:45:00"/>
    <d v="1899-12-30T00:55:00"/>
    <n v="23"/>
    <n v="45"/>
    <n v="0"/>
    <n v="55"/>
    <n v="178"/>
    <n v="309"/>
    <n v="55.002000000000002"/>
    <x v="31"/>
    <x v="28"/>
    <x v="1"/>
    <x v="1"/>
    <x v="1"/>
    <x v="2"/>
  </r>
  <r>
    <d v="2019-06-13T00:00:00"/>
    <x v="103"/>
    <x v="6"/>
    <x v="19"/>
    <x v="448"/>
    <x v="0"/>
    <x v="3"/>
    <x v="170"/>
    <x v="38"/>
    <n v="256.8437361537259"/>
    <n v="276.05114265368064"/>
    <d v="1899-12-30T10:05:00"/>
    <d v="1899-12-30T11:50:00"/>
    <n v="10"/>
    <n v="5"/>
    <n v="11"/>
    <n v="50"/>
    <n v="178"/>
    <n v="879"/>
    <n v="156.46199999999999"/>
    <x v="33"/>
    <x v="30"/>
    <x v="7"/>
    <x v="1"/>
    <x v="1"/>
    <x v="2"/>
  </r>
  <r>
    <d v="2019-06-13T00:00:00"/>
    <x v="53"/>
    <x v="16"/>
    <x v="1"/>
    <x v="71"/>
    <x v="0"/>
    <x v="3"/>
    <x v="61"/>
    <x v="62"/>
    <n v="256.8437361537259"/>
    <n v="276.05114265368064"/>
    <d v="1899-12-30T01:50:00"/>
    <d v="1899-12-30T03:40:00"/>
    <n v="1"/>
    <n v="50"/>
    <n v="3"/>
    <n v="40"/>
    <n v="178"/>
    <n v="879"/>
    <n v="156.46199999999999"/>
    <x v="33"/>
    <x v="30"/>
    <x v="7"/>
    <x v="1"/>
    <x v="1"/>
    <x v="2"/>
  </r>
  <r>
    <d v="2019-06-13T00:00:00"/>
    <x v="53"/>
    <x v="16"/>
    <x v="1"/>
    <x v="449"/>
    <x v="0"/>
    <x v="3"/>
    <x v="33"/>
    <x v="106"/>
    <n v="256.8437361537259"/>
    <n v="276.05114265368064"/>
    <d v="1899-12-30T12:30:00"/>
    <d v="1899-12-30T14:20:00"/>
    <n v="12"/>
    <n v="30"/>
    <n v="14"/>
    <n v="20"/>
    <n v="178"/>
    <n v="879"/>
    <n v="156.46199999999999"/>
    <x v="33"/>
    <x v="30"/>
    <x v="7"/>
    <x v="1"/>
    <x v="1"/>
    <x v="2"/>
  </r>
  <r>
    <d v="2019-06-13T00:00:00"/>
    <x v="11"/>
    <x v="8"/>
    <x v="2"/>
    <x v="169"/>
    <x v="0"/>
    <x v="3"/>
    <x v="152"/>
    <x v="57"/>
    <n v="292.75199550278143"/>
    <n v="283.06606117169179"/>
    <d v="1899-12-30T11:55:00"/>
    <d v="1899-12-30T13:50:00"/>
    <n v="11"/>
    <n v="55"/>
    <n v="13"/>
    <n v="50"/>
    <n v="184"/>
    <n v="1062"/>
    <n v="195.40799999999999"/>
    <x v="9"/>
    <x v="7"/>
    <x v="1"/>
    <x v="1"/>
    <x v="1"/>
    <x v="2"/>
  </r>
  <r>
    <d v="2019-06-13T00:00:00"/>
    <x v="12"/>
    <x v="3"/>
    <x v="7"/>
    <x v="170"/>
    <x v="0"/>
    <x v="3"/>
    <x v="108"/>
    <x v="108"/>
    <n v="292.75199550278143"/>
    <n v="283.06606117169179"/>
    <d v="1899-12-30T09:20:00"/>
    <d v="1899-12-30T11:15:00"/>
    <n v="9"/>
    <n v="20"/>
    <n v="11"/>
    <n v="15"/>
    <n v="184"/>
    <n v="1062"/>
    <n v="195.40799999999999"/>
    <x v="9"/>
    <x v="7"/>
    <x v="1"/>
    <x v="1"/>
    <x v="1"/>
    <x v="2"/>
  </r>
  <r>
    <d v="2019-06-13T00:00:00"/>
    <x v="4"/>
    <x v="3"/>
    <x v="4"/>
    <x v="45"/>
    <x v="0"/>
    <x v="3"/>
    <x v="158"/>
    <x v="20"/>
    <n v="463.92137539570234"/>
    <n v="559.81108270218749"/>
    <d v="1899-12-30T00:35:00"/>
    <d v="1899-12-30T03:55:00"/>
    <n v="0"/>
    <n v="35"/>
    <n v="3"/>
    <n v="55"/>
    <n v="184"/>
    <n v="2187"/>
    <n v="402.40800000000002"/>
    <x v="4"/>
    <x v="4"/>
    <x v="4"/>
    <x v="2"/>
    <x v="0"/>
    <x v="2"/>
  </r>
  <r>
    <d v="2019-06-13T00:00:00"/>
    <x v="5"/>
    <x v="4"/>
    <x v="2"/>
    <x v="46"/>
    <x v="0"/>
    <x v="3"/>
    <x v="42"/>
    <x v="59"/>
    <n v="463.92137539570234"/>
    <n v="559.81108270218749"/>
    <d v="1899-12-30T05:05:00"/>
    <d v="1899-12-30T08:35:00"/>
    <n v="5"/>
    <n v="5"/>
    <n v="8"/>
    <n v="35"/>
    <n v="184"/>
    <n v="2187"/>
    <n v="402.40800000000002"/>
    <x v="4"/>
    <x v="4"/>
    <x v="4"/>
    <x v="2"/>
    <x v="0"/>
    <x v="2"/>
  </r>
  <r>
    <d v="2019-06-13T00:00:00"/>
    <x v="73"/>
    <x v="18"/>
    <x v="2"/>
    <x v="104"/>
    <x v="0"/>
    <x v="3"/>
    <x v="79"/>
    <x v="10"/>
    <n v="343.25439636723399"/>
    <n v="347.63650227556832"/>
    <d v="1899-12-30T12:05:00"/>
    <d v="1899-12-30T14:05:00"/>
    <n v="12"/>
    <n v="5"/>
    <n v="14"/>
    <n v="5"/>
    <n v="184"/>
    <n v="967"/>
    <n v="177.928"/>
    <x v="43"/>
    <x v="40"/>
    <x v="4"/>
    <x v="7"/>
    <x v="0"/>
    <x v="2"/>
  </r>
  <r>
    <d v="2019-06-13T00:00:00"/>
    <x v="74"/>
    <x v="3"/>
    <x v="21"/>
    <x v="107"/>
    <x v="0"/>
    <x v="3"/>
    <x v="50"/>
    <x v="13"/>
    <n v="343.25439636723399"/>
    <n v="347.63650227556832"/>
    <d v="1899-12-30T09:05:00"/>
    <d v="1899-12-30T11:05:00"/>
    <n v="9"/>
    <n v="5"/>
    <n v="11"/>
    <n v="5"/>
    <n v="184"/>
    <n v="967"/>
    <n v="177.928"/>
    <x v="43"/>
    <x v="40"/>
    <x v="4"/>
    <x v="7"/>
    <x v="0"/>
    <x v="2"/>
  </r>
  <r>
    <d v="2019-06-13T00:00:00"/>
    <x v="23"/>
    <x v="6"/>
    <x v="2"/>
    <x v="450"/>
    <x v="0"/>
    <x v="3"/>
    <x v="52"/>
    <x v="0"/>
    <n v="381.62004815649715"/>
    <n v="329.70071085785668"/>
    <d v="1899-12-30T04:20:00"/>
    <d v="1899-12-30T06:25:00"/>
    <n v="4"/>
    <n v="20"/>
    <n v="6"/>
    <n v="25"/>
    <n v="184"/>
    <n v="1133"/>
    <n v="208.47200000000001"/>
    <x v="15"/>
    <x v="12"/>
    <x v="6"/>
    <x v="1"/>
    <x v="1"/>
    <x v="2"/>
  </r>
  <r>
    <d v="2019-06-13T00:00:00"/>
    <x v="28"/>
    <x v="6"/>
    <x v="11"/>
    <x v="366"/>
    <x v="0"/>
    <x v="3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x v="19"/>
    <x v="16"/>
    <x v="3"/>
    <x v="1"/>
    <x v="1"/>
    <x v="2"/>
  </r>
  <r>
    <d v="2019-06-13T00:00:00"/>
    <x v="29"/>
    <x v="12"/>
    <x v="1"/>
    <x v="367"/>
    <x v="0"/>
    <x v="3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x v="19"/>
    <x v="16"/>
    <x v="3"/>
    <x v="1"/>
    <x v="1"/>
    <x v="2"/>
  </r>
  <r>
    <d v="2019-06-13T00:00:00"/>
    <x v="1"/>
    <x v="1"/>
    <x v="1"/>
    <x v="29"/>
    <x v="0"/>
    <x v="3"/>
    <x v="78"/>
    <x v="0"/>
    <n v="152.0752852438888"/>
    <n v="122.84237101537613"/>
    <d v="1899-12-30T05:35:00"/>
    <d v="1899-12-30T06:25:00"/>
    <n v="5"/>
    <n v="35"/>
    <n v="6"/>
    <n v="25"/>
    <n v="178"/>
    <n v="214"/>
    <n v="38.091999999999999"/>
    <x v="1"/>
    <x v="1"/>
    <x v="1"/>
    <x v="1"/>
    <x v="1"/>
    <x v="2"/>
  </r>
  <r>
    <d v="2019-06-13T00:00:00"/>
    <x v="27"/>
    <x v="6"/>
    <x v="0"/>
    <x v="30"/>
    <x v="0"/>
    <x v="3"/>
    <x v="29"/>
    <x v="33"/>
    <n v="152.0752852438888"/>
    <n v="122.84237101537613"/>
    <d v="1899-12-30T03:00:00"/>
    <d v="1899-12-30T03:50:00"/>
    <n v="3"/>
    <n v="0"/>
    <n v="3"/>
    <n v="50"/>
    <n v="178"/>
    <n v="214"/>
    <n v="38.091999999999999"/>
    <x v="1"/>
    <x v="1"/>
    <x v="1"/>
    <x v="1"/>
    <x v="1"/>
    <x v="2"/>
  </r>
  <r>
    <d v="2019-06-13T00:00:00"/>
    <x v="119"/>
    <x v="2"/>
    <x v="41"/>
    <x v="237"/>
    <x v="0"/>
    <x v="3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x v="64"/>
    <x v="61"/>
    <x v="0"/>
    <x v="6"/>
    <x v="0"/>
    <x v="2"/>
  </r>
  <r>
    <d v="2019-06-13T00:00:00"/>
    <x v="34"/>
    <x v="6"/>
    <x v="9"/>
    <x v="240"/>
    <x v="0"/>
    <x v="3"/>
    <x v="201"/>
    <x v="92"/>
    <n v="239.31340170869245"/>
    <n v="208.92363712533773"/>
    <d v="1899-12-30T13:15:00"/>
    <d v="1899-12-30T14:35:00"/>
    <n v="13"/>
    <n v="15"/>
    <n v="14"/>
    <n v="35"/>
    <n v="178"/>
    <n v="602"/>
    <n v="107.15600000000001"/>
    <x v="22"/>
    <x v="19"/>
    <x v="8"/>
    <x v="1"/>
    <x v="1"/>
    <x v="2"/>
  </r>
  <r>
    <d v="2019-06-13T00:00:00"/>
    <x v="8"/>
    <x v="6"/>
    <x v="4"/>
    <x v="20"/>
    <x v="0"/>
    <x v="3"/>
    <x v="91"/>
    <x v="23"/>
    <n v="395.74921853782541"/>
    <n v="351.3813860279069"/>
    <d v="1899-12-30T07:20:00"/>
    <d v="1899-12-30T09:25:00"/>
    <n v="7"/>
    <n v="20"/>
    <n v="9"/>
    <n v="25"/>
    <n v="178"/>
    <n v="1086"/>
    <n v="193.30799999999999"/>
    <x v="7"/>
    <x v="6"/>
    <x v="4"/>
    <x v="2"/>
    <x v="0"/>
    <x v="2"/>
  </r>
  <r>
    <d v="2019-06-13T00:00:00"/>
    <x v="9"/>
    <x v="4"/>
    <x v="1"/>
    <x v="21"/>
    <x v="0"/>
    <x v="3"/>
    <x v="22"/>
    <x v="24"/>
    <n v="395.74921853782541"/>
    <n v="351.3813860279069"/>
    <d v="1899-12-30T10:25:00"/>
    <d v="1899-12-30T12:35:00"/>
    <n v="10"/>
    <n v="25"/>
    <n v="12"/>
    <n v="35"/>
    <n v="178"/>
    <n v="1086"/>
    <n v="193.30799999999999"/>
    <x v="7"/>
    <x v="6"/>
    <x v="4"/>
    <x v="2"/>
    <x v="0"/>
    <x v="2"/>
  </r>
  <r>
    <d v="2019-06-13T00:00:00"/>
    <x v="33"/>
    <x v="2"/>
    <x v="1"/>
    <x v="116"/>
    <x v="0"/>
    <x v="3"/>
    <x v="20"/>
    <x v="2"/>
    <n v="239.31340170869245"/>
    <n v="208.92363712533773"/>
    <d v="1899-12-30T01:00:00"/>
    <d v="1899-12-30T02:25:00"/>
    <n v="1"/>
    <n v="0"/>
    <n v="2"/>
    <n v="25"/>
    <n v="184"/>
    <n v="602"/>
    <n v="110.768"/>
    <x v="22"/>
    <x v="19"/>
    <x v="8"/>
    <x v="1"/>
    <x v="1"/>
    <x v="2"/>
  </r>
  <r>
    <d v="2019-06-13T00:00:00"/>
    <x v="42"/>
    <x v="17"/>
    <x v="1"/>
    <x v="55"/>
    <x v="0"/>
    <x v="3"/>
    <x v="147"/>
    <x v="130"/>
    <n v="284.2128245548555"/>
    <n v="306.08961374632247"/>
    <d v="1899-12-30T06:45:00"/>
    <d v="1899-12-30T08:50:00"/>
    <n v="6"/>
    <n v="45"/>
    <n v="8"/>
    <n v="50"/>
    <n v="184"/>
    <n v="1107"/>
    <n v="203.68799999999999"/>
    <x v="21"/>
    <x v="18"/>
    <x v="7"/>
    <x v="1"/>
    <x v="1"/>
    <x v="2"/>
  </r>
  <r>
    <d v="2019-06-13T00:00:00"/>
    <x v="45"/>
    <x v="19"/>
    <x v="1"/>
    <x v="61"/>
    <x v="0"/>
    <x v="3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x v="29"/>
    <x v="26"/>
    <x v="0"/>
    <x v="5"/>
    <x v="0"/>
    <x v="2"/>
  </r>
  <r>
    <d v="2019-06-13T00:00:00"/>
    <x v="31"/>
    <x v="6"/>
    <x v="15"/>
    <x v="58"/>
    <x v="0"/>
    <x v="3"/>
    <x v="75"/>
    <x v="76"/>
    <n v="284.2128245548555"/>
    <n v="306.08961374632247"/>
    <d v="1899-12-30T03:50:00"/>
    <d v="1899-12-30T05:50:00"/>
    <n v="3"/>
    <n v="50"/>
    <n v="5"/>
    <n v="50"/>
    <n v="184"/>
    <n v="1107"/>
    <n v="203.68799999999999"/>
    <x v="21"/>
    <x v="18"/>
    <x v="7"/>
    <x v="1"/>
    <x v="1"/>
    <x v="2"/>
  </r>
  <r>
    <d v="2019-06-13T00:00:00"/>
    <x v="48"/>
    <x v="6"/>
    <x v="22"/>
    <x v="64"/>
    <x v="0"/>
    <x v="3"/>
    <x v="209"/>
    <x v="57"/>
    <n v="466.02059075220279"/>
    <n v="527.19233148560897"/>
    <d v="1899-12-30T10:50:00"/>
    <d v="1899-12-30T13:50:00"/>
    <n v="10"/>
    <n v="50"/>
    <n v="13"/>
    <n v="50"/>
    <n v="184"/>
    <n v="1952"/>
    <n v="359.16800000000001"/>
    <x v="29"/>
    <x v="26"/>
    <x v="0"/>
    <x v="5"/>
    <x v="0"/>
    <x v="2"/>
  </r>
  <r>
    <d v="2019-06-13T00:00:00"/>
    <x v="130"/>
    <x v="38"/>
    <x v="1"/>
    <x v="260"/>
    <x v="0"/>
    <x v="3"/>
    <x v="104"/>
    <x v="19"/>
    <n v="423.5973318768896"/>
    <n v="491.6516648738675"/>
    <d v="1899-12-30T08:45:00"/>
    <d v="1899-12-30T11:25:00"/>
    <n v="8"/>
    <n v="45"/>
    <n v="11"/>
    <n v="25"/>
    <n v="184"/>
    <n v="1489"/>
    <n v="273.976"/>
    <x v="69"/>
    <x v="65"/>
    <x v="0"/>
    <x v="11"/>
    <x v="0"/>
    <x v="2"/>
  </r>
  <r>
    <d v="2019-06-13T00:00:00"/>
    <x v="34"/>
    <x v="6"/>
    <x v="9"/>
    <x v="159"/>
    <x v="0"/>
    <x v="3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x v="22"/>
    <x v="19"/>
    <x v="8"/>
    <x v="1"/>
    <x v="1"/>
    <x v="2"/>
  </r>
  <r>
    <d v="2019-06-13T00:00:00"/>
    <x v="131"/>
    <x v="6"/>
    <x v="39"/>
    <x v="262"/>
    <x v="0"/>
    <x v="3"/>
    <x v="107"/>
    <x v="40"/>
    <n v="423.5973318768896"/>
    <n v="491.6516648738675"/>
    <d v="1899-12-30T03:35:00"/>
    <d v="1899-12-30T06:20:00"/>
    <n v="3"/>
    <n v="35"/>
    <n v="6"/>
    <n v="20"/>
    <n v="184"/>
    <n v="1489"/>
    <n v="273.976"/>
    <x v="69"/>
    <x v="65"/>
    <x v="0"/>
    <x v="11"/>
    <x v="0"/>
    <x v="2"/>
  </r>
  <r>
    <d v="2019-06-13T00:00:00"/>
    <x v="40"/>
    <x v="3"/>
    <x v="19"/>
    <x v="164"/>
    <x v="0"/>
    <x v="3"/>
    <x v="31"/>
    <x v="130"/>
    <n v="120.60036818801788"/>
    <n v="128.91356356400408"/>
    <d v="1899-12-30T08:00:00"/>
    <d v="1899-12-30T08:50:00"/>
    <n v="8"/>
    <n v="0"/>
    <n v="8"/>
    <n v="50"/>
    <n v="178"/>
    <n v="261"/>
    <n v="46.457999999999998"/>
    <x v="26"/>
    <x v="23"/>
    <x v="3"/>
    <x v="1"/>
    <x v="1"/>
    <x v="2"/>
  </r>
  <r>
    <d v="2019-06-13T00:00:00"/>
    <x v="41"/>
    <x v="16"/>
    <x v="2"/>
    <x v="165"/>
    <x v="0"/>
    <x v="3"/>
    <x v="73"/>
    <x v="9"/>
    <n v="120.60036818801788"/>
    <n v="128.91356356400408"/>
    <d v="1899-12-30T06:30:00"/>
    <d v="1899-12-30T07:20:00"/>
    <n v="6"/>
    <n v="30"/>
    <n v="7"/>
    <n v="20"/>
    <n v="178"/>
    <n v="261"/>
    <n v="46.457999999999998"/>
    <x v="26"/>
    <x v="23"/>
    <x v="3"/>
    <x v="1"/>
    <x v="1"/>
    <x v="2"/>
  </r>
  <r>
    <d v="2019-06-13T00:00:00"/>
    <x v="30"/>
    <x v="14"/>
    <x v="1"/>
    <x v="56"/>
    <x v="0"/>
    <x v="3"/>
    <x v="49"/>
    <x v="50"/>
    <n v="214.88804221212081"/>
    <n v="213.88072353634405"/>
    <d v="1899-12-30T01:20:00"/>
    <d v="1899-12-30T02:50:00"/>
    <n v="1"/>
    <n v="20"/>
    <n v="2"/>
    <n v="50"/>
    <n v="178"/>
    <n v="628"/>
    <n v="111.78400000000001"/>
    <x v="20"/>
    <x v="17"/>
    <x v="1"/>
    <x v="1"/>
    <x v="1"/>
    <x v="2"/>
  </r>
  <r>
    <d v="2019-06-13T00:00:00"/>
    <x v="103"/>
    <x v="6"/>
    <x v="19"/>
    <x v="167"/>
    <x v="0"/>
    <x v="3"/>
    <x v="107"/>
    <x v="32"/>
    <n v="256.8437361537259"/>
    <n v="276.05114265368064"/>
    <d v="1899-12-30T03:35:00"/>
    <d v="1899-12-30T05:20:00"/>
    <n v="3"/>
    <n v="35"/>
    <n v="5"/>
    <n v="20"/>
    <n v="178"/>
    <n v="879"/>
    <n v="156.46199999999999"/>
    <x v="33"/>
    <x v="30"/>
    <x v="7"/>
    <x v="1"/>
    <x v="1"/>
    <x v="2"/>
  </r>
  <r>
    <d v="2019-06-13T00:00:00"/>
    <x v="53"/>
    <x v="16"/>
    <x v="1"/>
    <x v="168"/>
    <x v="0"/>
    <x v="3"/>
    <x v="68"/>
    <x v="115"/>
    <n v="256.8437361537259"/>
    <n v="276.05114265368064"/>
    <d v="1899-12-30T09:30:00"/>
    <d v="1899-12-30T11:20:00"/>
    <n v="9"/>
    <n v="30"/>
    <n v="11"/>
    <n v="20"/>
    <n v="178"/>
    <n v="879"/>
    <n v="156.46199999999999"/>
    <x v="33"/>
    <x v="30"/>
    <x v="7"/>
    <x v="1"/>
    <x v="1"/>
    <x v="2"/>
  </r>
  <r>
    <d v="2019-06-13T00:00:00"/>
    <x v="112"/>
    <x v="36"/>
    <x v="1"/>
    <x v="217"/>
    <x v="0"/>
    <x v="3"/>
    <x v="56"/>
    <x v="166"/>
    <n v="627.67149707474209"/>
    <n v="512.32182352111056"/>
    <d v="1899-12-30T06:50:00"/>
    <d v="1899-12-30T10:05:00"/>
    <n v="6"/>
    <n v="50"/>
    <n v="10"/>
    <n v="5"/>
    <n v="184"/>
    <n v="1873"/>
    <n v="344.63200000000001"/>
    <x v="61"/>
    <x v="58"/>
    <x v="4"/>
    <x v="10"/>
    <x v="0"/>
    <x v="2"/>
  </r>
  <r>
    <d v="2019-06-13T00:00:00"/>
    <x v="46"/>
    <x v="20"/>
    <x v="1"/>
    <x v="139"/>
    <x v="0"/>
    <x v="3"/>
    <x v="210"/>
    <x v="85"/>
    <n v="187.46363998635809"/>
    <n v="145.81561859013829"/>
    <d v="1899-12-30T13:10:00"/>
    <d v="1899-12-30T14:15:00"/>
    <n v="13"/>
    <n v="10"/>
    <n v="14"/>
    <n v="15"/>
    <n v="184"/>
    <n v="301"/>
    <n v="55.384"/>
    <x v="30"/>
    <x v="27"/>
    <x v="1"/>
    <x v="1"/>
    <x v="1"/>
    <x v="2"/>
  </r>
  <r>
    <d v="2019-06-13T00:00:00"/>
    <x v="113"/>
    <x v="6"/>
    <x v="38"/>
    <x v="220"/>
    <x v="0"/>
    <x v="3"/>
    <x v="115"/>
    <x v="116"/>
    <n v="627.67149707474209"/>
    <n v="512.32182352111056"/>
    <d v="1899-12-30T02:50:00"/>
    <d v="1899-12-30T06:00:00"/>
    <n v="2"/>
    <n v="50"/>
    <n v="6"/>
    <n v="0"/>
    <n v="184"/>
    <n v="1873"/>
    <n v="344.63200000000001"/>
    <x v="61"/>
    <x v="58"/>
    <x v="4"/>
    <x v="10"/>
    <x v="0"/>
    <x v="2"/>
  </r>
  <r>
    <d v="2019-06-13T00:00:00"/>
    <x v="49"/>
    <x v="6"/>
    <x v="23"/>
    <x v="140"/>
    <x v="0"/>
    <x v="3"/>
    <x v="142"/>
    <x v="43"/>
    <n v="187.46363998635809"/>
    <n v="145.81561859013829"/>
    <d v="1899-12-30T11:30:00"/>
    <d v="1899-12-30T12:30:00"/>
    <n v="11"/>
    <n v="30"/>
    <n v="12"/>
    <n v="30"/>
    <n v="184"/>
    <n v="301"/>
    <n v="55.384"/>
    <x v="30"/>
    <x v="27"/>
    <x v="1"/>
    <x v="1"/>
    <x v="1"/>
    <x v="2"/>
  </r>
  <r>
    <d v="2019-06-13T00:00:00"/>
    <x v="2"/>
    <x v="2"/>
    <x v="2"/>
    <x v="246"/>
    <x v="0"/>
    <x v="3"/>
    <x v="129"/>
    <x v="176"/>
    <n v="236.34688949060637"/>
    <n v="201.94443000170284"/>
    <d v="1899-12-30T04:15:00"/>
    <d v="1899-12-30T05:35:00"/>
    <n v="4"/>
    <n v="15"/>
    <n v="5"/>
    <n v="35"/>
    <n v="184"/>
    <n v="604"/>
    <n v="111.136"/>
    <x v="2"/>
    <x v="2"/>
    <x v="2"/>
    <x v="1"/>
    <x v="1"/>
    <x v="2"/>
  </r>
  <r>
    <d v="2019-06-13T00:00:00"/>
    <x v="2"/>
    <x v="2"/>
    <x v="2"/>
    <x v="84"/>
    <x v="0"/>
    <x v="3"/>
    <x v="170"/>
    <x v="19"/>
    <n v="236.34688949060637"/>
    <n v="201.94443000170284"/>
    <d v="1899-12-30T10:05:00"/>
    <d v="1899-12-30T11:25:00"/>
    <n v="10"/>
    <n v="5"/>
    <n v="11"/>
    <n v="25"/>
    <n v="184"/>
    <n v="604"/>
    <n v="111.136"/>
    <x v="2"/>
    <x v="2"/>
    <x v="2"/>
    <x v="1"/>
    <x v="1"/>
    <x v="2"/>
  </r>
  <r>
    <d v="2019-06-13T00:00:00"/>
    <x v="15"/>
    <x v="3"/>
    <x v="9"/>
    <x v="247"/>
    <x v="0"/>
    <x v="3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x v="2"/>
    <x v="2"/>
    <x v="2"/>
    <x v="1"/>
    <x v="1"/>
    <x v="2"/>
  </r>
  <r>
    <d v="2019-06-13T00:00:00"/>
    <x v="15"/>
    <x v="3"/>
    <x v="9"/>
    <x v="85"/>
    <x v="0"/>
    <x v="3"/>
    <x v="189"/>
    <x v="45"/>
    <n v="236.34688949060637"/>
    <n v="201.94443000170284"/>
    <d v="1899-12-30T07:05:00"/>
    <d v="1899-12-30T08:25:00"/>
    <n v="7"/>
    <n v="5"/>
    <n v="8"/>
    <n v="25"/>
    <n v="184"/>
    <n v="604"/>
    <n v="111.136"/>
    <x v="2"/>
    <x v="2"/>
    <x v="2"/>
    <x v="1"/>
    <x v="1"/>
    <x v="2"/>
  </r>
  <r>
    <d v="2019-06-13T00:00:00"/>
    <x v="76"/>
    <x v="3"/>
    <x v="31"/>
    <x v="230"/>
    <x v="0"/>
    <x v="3"/>
    <x v="79"/>
    <x v="85"/>
    <n v="308.7453322478957"/>
    <n v="330.16909384151558"/>
    <d v="1899-12-30T12:05:00"/>
    <d v="1899-12-30T14:15:00"/>
    <n v="12"/>
    <n v="5"/>
    <n v="14"/>
    <n v="15"/>
    <n v="184"/>
    <n v="1217"/>
    <n v="223.928"/>
    <x v="45"/>
    <x v="42"/>
    <x v="7"/>
    <x v="1"/>
    <x v="1"/>
    <x v="2"/>
  </r>
  <r>
    <d v="2019-06-13T00:00:00"/>
    <x v="213"/>
    <x v="2"/>
    <x v="42"/>
    <x v="451"/>
    <x v="0"/>
    <x v="3"/>
    <x v="97"/>
    <x v="19"/>
    <n v="511.86483333667746"/>
    <n v="418.1259142351671"/>
    <d v="1899-12-30T07:55:00"/>
    <d v="1899-12-30T11:25:00"/>
    <n v="7"/>
    <n v="55"/>
    <n v="11"/>
    <n v="25"/>
    <n v="203"/>
    <n v="2168"/>
    <n v="440.10399999999998"/>
    <x v="108"/>
    <x v="104"/>
    <x v="0"/>
    <x v="8"/>
    <x v="0"/>
    <x v="0"/>
  </r>
  <r>
    <d v="2019-06-13T00:00:00"/>
    <x v="214"/>
    <x v="41"/>
    <x v="9"/>
    <x v="452"/>
    <x v="0"/>
    <x v="3"/>
    <x v="138"/>
    <x v="225"/>
    <n v="511.86483333667746"/>
    <n v="418.1259142351671"/>
    <d v="1899-12-30T12:25:00"/>
    <d v="1899-12-30T16:20:00"/>
    <n v="12"/>
    <n v="25"/>
    <n v="16"/>
    <n v="20"/>
    <n v="203"/>
    <n v="2168"/>
    <n v="440.10399999999998"/>
    <x v="108"/>
    <x v="104"/>
    <x v="0"/>
    <x v="8"/>
    <x v="0"/>
    <x v="0"/>
  </r>
  <r>
    <d v="2019-06-13T00:00:00"/>
    <x v="15"/>
    <x v="3"/>
    <x v="9"/>
    <x v="400"/>
    <x v="0"/>
    <x v="3"/>
    <x v="78"/>
    <x v="28"/>
    <n v="236.34688949060637"/>
    <n v="201.94443000170284"/>
    <d v="1899-12-30T05:35:00"/>
    <d v="1899-12-30T06:55:00"/>
    <n v="5"/>
    <n v="35"/>
    <n v="6"/>
    <n v="55"/>
    <n v="203"/>
    <n v="604"/>
    <n v="122.61199999999999"/>
    <x v="2"/>
    <x v="2"/>
    <x v="2"/>
    <x v="1"/>
    <x v="1"/>
    <x v="2"/>
  </r>
  <r>
    <d v="2019-06-13T00:00:00"/>
    <x v="57"/>
    <x v="8"/>
    <x v="9"/>
    <x v="76"/>
    <x v="0"/>
    <x v="3"/>
    <x v="71"/>
    <x v="50"/>
    <n v="165.72030426323298"/>
    <n v="162.66584538032191"/>
    <d v="1899-12-30T01:45:00"/>
    <d v="1899-12-30T02:50:00"/>
    <n v="1"/>
    <n v="45"/>
    <n v="2"/>
    <n v="50"/>
    <n v="203"/>
    <n v="462"/>
    <n v="93.786000000000001"/>
    <x v="32"/>
    <x v="29"/>
    <x v="1"/>
    <x v="1"/>
    <x v="1"/>
    <x v="2"/>
  </r>
  <r>
    <d v="2019-06-13T00:00:00"/>
    <x v="2"/>
    <x v="2"/>
    <x v="2"/>
    <x v="399"/>
    <x v="0"/>
    <x v="3"/>
    <x v="107"/>
    <x v="82"/>
    <n v="236.34688949060637"/>
    <n v="201.94443000170284"/>
    <d v="1899-12-30T03:35:00"/>
    <d v="1899-12-30T04:55:00"/>
    <n v="3"/>
    <n v="35"/>
    <n v="4"/>
    <n v="55"/>
    <n v="203"/>
    <n v="604"/>
    <n v="122.61199999999999"/>
    <x v="2"/>
    <x v="2"/>
    <x v="2"/>
    <x v="1"/>
    <x v="1"/>
    <x v="3"/>
  </r>
  <r>
    <d v="2019-06-13T00:00:00"/>
    <x v="190"/>
    <x v="8"/>
    <x v="54"/>
    <x v="401"/>
    <x v="0"/>
    <x v="3"/>
    <x v="38"/>
    <x v="79"/>
    <n v="377.83719868916279"/>
    <n v="331.20985771466917"/>
    <d v="1899-12-30T14:10:00"/>
    <d v="1899-12-30T17:05:00"/>
    <n v="14"/>
    <n v="10"/>
    <n v="17"/>
    <n v="5"/>
    <n v="203"/>
    <n v="1595"/>
    <n v="323.78500000000003"/>
    <x v="98"/>
    <x v="94"/>
    <x v="0"/>
    <x v="8"/>
    <x v="0"/>
    <x v="0"/>
  </r>
  <r>
    <d v="2019-06-13T00:00:00"/>
    <x v="191"/>
    <x v="54"/>
    <x v="7"/>
    <x v="402"/>
    <x v="0"/>
    <x v="3"/>
    <x v="74"/>
    <x v="226"/>
    <n v="377.83719868916279"/>
    <n v="331.20985771466917"/>
    <d v="1899-12-30T18:05:00"/>
    <d v="1899-12-30T20:45:00"/>
    <n v="18"/>
    <n v="5"/>
    <n v="20"/>
    <n v="45"/>
    <n v="203"/>
    <n v="1595"/>
    <n v="323.78500000000003"/>
    <x v="98"/>
    <x v="94"/>
    <x v="0"/>
    <x v="8"/>
    <x v="0"/>
    <x v="0"/>
  </r>
  <r>
    <d v="2019-06-13T00:00:00"/>
    <x v="22"/>
    <x v="3"/>
    <x v="1"/>
    <x v="319"/>
    <x v="0"/>
    <x v="3"/>
    <x v="113"/>
    <x v="161"/>
    <n v="381.62004815649715"/>
    <n v="329.70071085785668"/>
    <d v="1899-12-30T00:30:00"/>
    <d v="1899-12-30T02:40:00"/>
    <n v="0"/>
    <n v="30"/>
    <n v="2"/>
    <n v="40"/>
    <n v="203"/>
    <n v="1133"/>
    <n v="229.999"/>
    <x v="15"/>
    <x v="12"/>
    <x v="6"/>
    <x v="1"/>
    <x v="1"/>
    <x v="2"/>
  </r>
  <r>
    <d v="2019-06-13T00:00:00"/>
    <x v="52"/>
    <x v="6"/>
    <x v="7"/>
    <x v="256"/>
    <x v="0"/>
    <x v="3"/>
    <x v="68"/>
    <x v="152"/>
    <n v="184.25871592968858"/>
    <n v="154.07262794368225"/>
    <d v="1899-12-30T09:30:00"/>
    <d v="1899-12-30T10:40:00"/>
    <n v="9"/>
    <n v="30"/>
    <n v="10"/>
    <n v="40"/>
    <n v="203"/>
    <n v="309"/>
    <n v="62.726999999999997"/>
    <x v="31"/>
    <x v="28"/>
    <x v="1"/>
    <x v="1"/>
    <x v="1"/>
    <x v="2"/>
  </r>
  <r>
    <d v="2019-06-13T00:00:00"/>
    <x v="104"/>
    <x v="6"/>
    <x v="37"/>
    <x v="175"/>
    <x v="0"/>
    <x v="3"/>
    <x v="65"/>
    <x v="116"/>
    <n v="238.35931397848131"/>
    <n v="296.77538414510411"/>
    <d v="1899-12-30T04:05:00"/>
    <d v="1899-12-30T06:00:00"/>
    <n v="4"/>
    <n v="5"/>
    <n v="6"/>
    <n v="0"/>
    <n v="203"/>
    <n v="1014"/>
    <n v="205.84200000000001"/>
    <x v="58"/>
    <x v="55"/>
    <x v="7"/>
    <x v="1"/>
    <x v="1"/>
    <x v="2"/>
  </r>
  <r>
    <d v="2019-06-13T00:00:00"/>
    <x v="105"/>
    <x v="33"/>
    <x v="1"/>
    <x v="177"/>
    <x v="0"/>
    <x v="3"/>
    <x v="110"/>
    <x v="118"/>
    <n v="238.35931397848131"/>
    <n v="296.77538414510411"/>
    <d v="1899-12-30T06:40:00"/>
    <d v="1899-12-30T08:40:00"/>
    <n v="6"/>
    <n v="40"/>
    <n v="8"/>
    <n v="40"/>
    <n v="203"/>
    <n v="1014"/>
    <n v="205.84200000000001"/>
    <x v="58"/>
    <x v="55"/>
    <x v="7"/>
    <x v="1"/>
    <x v="1"/>
    <x v="2"/>
  </r>
  <r>
    <d v="2019-06-13T00:00:00"/>
    <x v="178"/>
    <x v="29"/>
    <x v="9"/>
    <x v="373"/>
    <x v="0"/>
    <x v="3"/>
    <x v="187"/>
    <x v="219"/>
    <n v="438.75530357469273"/>
    <n v="373.05607297819097"/>
    <d v="1899-12-30T15:10:00"/>
    <d v="1899-12-30T18:10:00"/>
    <n v="15"/>
    <n v="10"/>
    <n v="18"/>
    <n v="10"/>
    <n v="203"/>
    <n v="1667"/>
    <n v="338.40100000000001"/>
    <x v="93"/>
    <x v="89"/>
    <x v="0"/>
    <x v="8"/>
    <x v="0"/>
    <x v="0"/>
  </r>
  <r>
    <d v="2019-06-13T00:00:00"/>
    <x v="179"/>
    <x v="2"/>
    <x v="32"/>
    <x v="374"/>
    <x v="0"/>
    <x v="3"/>
    <x v="92"/>
    <x v="85"/>
    <n v="438.75530357469273"/>
    <n v="373.05607297819097"/>
    <d v="1899-12-30T11:15:00"/>
    <d v="1899-12-30T14:15:00"/>
    <n v="11"/>
    <n v="15"/>
    <n v="14"/>
    <n v="15"/>
    <n v="203"/>
    <n v="1667"/>
    <n v="338.40100000000001"/>
    <x v="93"/>
    <x v="89"/>
    <x v="0"/>
    <x v="8"/>
    <x v="0"/>
    <x v="0"/>
  </r>
  <r>
    <d v="2019-06-13T00:00:00"/>
    <x v="176"/>
    <x v="13"/>
    <x v="9"/>
    <x v="369"/>
    <x v="0"/>
    <x v="3"/>
    <x v="37"/>
    <x v="227"/>
    <n v="148.88215747877666"/>
    <n v="141.91838472633091"/>
    <d v="1899-12-30T09:25:00"/>
    <d v="1899-12-30T10:25:00"/>
    <n v="9"/>
    <n v="25"/>
    <n v="10"/>
    <n v="25"/>
    <n v="203"/>
    <n v="373"/>
    <n v="75.718999999999994"/>
    <x v="92"/>
    <x v="88"/>
    <x v="3"/>
    <x v="1"/>
    <x v="1"/>
    <x v="2"/>
  </r>
  <r>
    <d v="2019-06-13T00:00:00"/>
    <x v="11"/>
    <x v="8"/>
    <x v="2"/>
    <x v="105"/>
    <x v="0"/>
    <x v="3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x v="9"/>
    <x v="7"/>
    <x v="1"/>
    <x v="1"/>
    <x v="1"/>
    <x v="2"/>
  </r>
  <r>
    <d v="2019-06-13T00:00:00"/>
    <x v="177"/>
    <x v="2"/>
    <x v="14"/>
    <x v="370"/>
    <x v="0"/>
    <x v="3"/>
    <x v="191"/>
    <x v="192"/>
    <n v="148.88215747877666"/>
    <n v="141.91838472633091"/>
    <d v="1899-12-30T07:45:00"/>
    <d v="1899-12-30T08:45:00"/>
    <n v="7"/>
    <n v="45"/>
    <n v="8"/>
    <n v="45"/>
    <n v="203"/>
    <n v="373"/>
    <n v="75.718999999999994"/>
    <x v="92"/>
    <x v="88"/>
    <x v="3"/>
    <x v="1"/>
    <x v="1"/>
    <x v="2"/>
  </r>
  <r>
    <d v="2019-06-13T00:00:00"/>
    <x v="2"/>
    <x v="2"/>
    <x v="2"/>
    <x v="78"/>
    <x v="0"/>
    <x v="3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x v="2"/>
    <x v="2"/>
    <x v="2"/>
    <x v="1"/>
    <x v="1"/>
    <x v="2"/>
  </r>
  <r>
    <d v="2019-06-13T00:00:00"/>
    <x v="15"/>
    <x v="3"/>
    <x v="9"/>
    <x v="144"/>
    <x v="0"/>
    <x v="3"/>
    <x v="25"/>
    <x v="0"/>
    <n v="236.34688949060637"/>
    <n v="201.94443000170284"/>
    <d v="1899-12-30T05:00:00"/>
    <d v="1899-12-30T06:25:00"/>
    <n v="5"/>
    <n v="0"/>
    <n v="6"/>
    <n v="25"/>
    <n v="203"/>
    <n v="604"/>
    <n v="122.61199999999999"/>
    <x v="2"/>
    <x v="2"/>
    <x v="2"/>
    <x v="1"/>
    <x v="1"/>
    <x v="2"/>
  </r>
  <r>
    <d v="2019-06-13T00:00:00"/>
    <x v="33"/>
    <x v="2"/>
    <x v="1"/>
    <x v="286"/>
    <x v="0"/>
    <x v="3"/>
    <x v="211"/>
    <x v="169"/>
    <n v="239.31340170869245"/>
    <n v="208.92363712533773"/>
    <d v="1899-12-30T04:35:00"/>
    <d v="1899-12-30T06:05:00"/>
    <n v="4"/>
    <n v="35"/>
    <n v="6"/>
    <n v="5"/>
    <n v="203"/>
    <n v="602"/>
    <n v="122.206"/>
    <x v="22"/>
    <x v="19"/>
    <x v="8"/>
    <x v="1"/>
    <x v="1"/>
    <x v="2"/>
  </r>
  <r>
    <d v="2019-06-13T00:00:00"/>
    <x v="30"/>
    <x v="14"/>
    <x v="1"/>
    <x v="34"/>
    <x v="0"/>
    <x v="3"/>
    <x v="96"/>
    <x v="209"/>
    <n v="214.88804221212081"/>
    <n v="213.88072353634405"/>
    <d v="1899-12-30T12:40:00"/>
    <d v="1899-12-30T14:10:00"/>
    <n v="12"/>
    <n v="40"/>
    <n v="14"/>
    <n v="10"/>
    <n v="203"/>
    <n v="628"/>
    <n v="127.48399999999999"/>
    <x v="20"/>
    <x v="17"/>
    <x v="1"/>
    <x v="1"/>
    <x v="1"/>
    <x v="2"/>
  </r>
  <r>
    <d v="2019-06-13T00:00:00"/>
    <x v="46"/>
    <x v="20"/>
    <x v="1"/>
    <x v="62"/>
    <x v="0"/>
    <x v="3"/>
    <x v="54"/>
    <x v="55"/>
    <n v="187.46363998635809"/>
    <n v="145.81561859013829"/>
    <d v="1899-12-30T08:30:00"/>
    <d v="1899-12-30T09:35:00"/>
    <n v="8"/>
    <n v="30"/>
    <n v="9"/>
    <n v="35"/>
    <n v="203"/>
    <n v="301"/>
    <n v="61.103000000000002"/>
    <x v="30"/>
    <x v="27"/>
    <x v="1"/>
    <x v="1"/>
    <x v="1"/>
    <x v="2"/>
  </r>
  <r>
    <d v="2019-06-13T00:00:00"/>
    <x v="34"/>
    <x v="6"/>
    <x v="9"/>
    <x v="288"/>
    <x v="0"/>
    <x v="3"/>
    <x v="36"/>
    <x v="56"/>
    <n v="239.31340170869245"/>
    <n v="208.92363712533773"/>
    <d v="1899-12-30T02:00:00"/>
    <d v="1899-12-30T03:20:00"/>
    <n v="2"/>
    <n v="0"/>
    <n v="3"/>
    <n v="20"/>
    <n v="203"/>
    <n v="602"/>
    <n v="122.206"/>
    <x v="22"/>
    <x v="19"/>
    <x v="8"/>
    <x v="1"/>
    <x v="1"/>
    <x v="2"/>
  </r>
  <r>
    <d v="2019-06-13T00:00:00"/>
    <x v="32"/>
    <x v="6"/>
    <x v="16"/>
    <x v="37"/>
    <x v="0"/>
    <x v="3"/>
    <x v="34"/>
    <x v="131"/>
    <n v="214.88804221212081"/>
    <n v="213.88072353634405"/>
    <d v="1899-12-30T10:15:00"/>
    <d v="1899-12-30T11:40:00"/>
    <n v="10"/>
    <n v="15"/>
    <n v="11"/>
    <n v="40"/>
    <n v="203"/>
    <n v="628"/>
    <n v="127.48399999999999"/>
    <x v="20"/>
    <x v="17"/>
    <x v="1"/>
    <x v="1"/>
    <x v="1"/>
    <x v="2"/>
  </r>
  <r>
    <d v="2019-06-13T00:00:00"/>
    <x v="49"/>
    <x v="6"/>
    <x v="23"/>
    <x v="65"/>
    <x v="0"/>
    <x v="3"/>
    <x v="56"/>
    <x v="58"/>
    <n v="187.46363998635809"/>
    <n v="145.81561859013829"/>
    <d v="1899-12-30T06:50:00"/>
    <d v="1899-12-30T07:50:00"/>
    <n v="6"/>
    <n v="50"/>
    <n v="7"/>
    <n v="50"/>
    <n v="203"/>
    <n v="301"/>
    <n v="61.103000000000002"/>
    <x v="30"/>
    <x v="27"/>
    <x v="1"/>
    <x v="1"/>
    <x v="1"/>
    <x v="2"/>
  </r>
  <r>
    <d v="2019-06-13T00:00:00"/>
    <x v="2"/>
    <x v="2"/>
    <x v="2"/>
    <x v="212"/>
    <x v="0"/>
    <x v="3"/>
    <x v="31"/>
    <x v="119"/>
    <n v="236.34688949060637"/>
    <n v="201.94443000170284"/>
    <d v="1899-12-30T08:00:00"/>
    <d v="1899-12-30T09:20:00"/>
    <n v="8"/>
    <n v="0"/>
    <n v="9"/>
    <n v="20"/>
    <n v="203"/>
    <n v="604"/>
    <n v="122.61199999999999"/>
    <x v="2"/>
    <x v="2"/>
    <x v="2"/>
    <x v="1"/>
    <x v="1"/>
    <x v="2"/>
  </r>
  <r>
    <d v="2019-06-13T00:00:00"/>
    <x v="33"/>
    <x v="2"/>
    <x v="1"/>
    <x v="156"/>
    <x v="0"/>
    <x v="3"/>
    <x v="29"/>
    <x v="112"/>
    <n v="239.31340170869245"/>
    <n v="208.92363712533773"/>
    <d v="1899-12-30T03:00:00"/>
    <d v="1899-12-30T04:25:00"/>
    <n v="3"/>
    <n v="0"/>
    <n v="4"/>
    <n v="25"/>
    <n v="203"/>
    <n v="602"/>
    <n v="122.206"/>
    <x v="22"/>
    <x v="19"/>
    <x v="8"/>
    <x v="1"/>
    <x v="1"/>
    <x v="2"/>
  </r>
  <r>
    <d v="2019-06-13T00:00:00"/>
    <x v="33"/>
    <x v="2"/>
    <x v="1"/>
    <x v="202"/>
    <x v="0"/>
    <x v="3"/>
    <x v="70"/>
    <x v="128"/>
    <n v="239.31340170869245"/>
    <n v="208.92363712533773"/>
    <d v="1899-12-30T13:00:00"/>
    <d v="1899-12-30T14:25:00"/>
    <n v="13"/>
    <n v="0"/>
    <n v="14"/>
    <n v="25"/>
    <n v="203"/>
    <n v="602"/>
    <n v="122.206"/>
    <x v="22"/>
    <x v="19"/>
    <x v="8"/>
    <x v="1"/>
    <x v="1"/>
    <x v="2"/>
  </r>
  <r>
    <d v="2019-06-13T00:00:00"/>
    <x v="15"/>
    <x v="3"/>
    <x v="9"/>
    <x v="158"/>
    <x v="0"/>
    <x v="3"/>
    <x v="20"/>
    <x v="35"/>
    <n v="236.34688949060637"/>
    <n v="201.94443000170284"/>
    <d v="1899-12-30T01:00:00"/>
    <d v="1899-12-30T02:20:00"/>
    <n v="1"/>
    <n v="0"/>
    <n v="2"/>
    <n v="20"/>
    <n v="203"/>
    <n v="604"/>
    <n v="122.61199999999999"/>
    <x v="2"/>
    <x v="2"/>
    <x v="2"/>
    <x v="1"/>
    <x v="1"/>
    <x v="2"/>
  </r>
  <r>
    <d v="2019-06-13T00:00:00"/>
    <x v="15"/>
    <x v="3"/>
    <x v="9"/>
    <x v="214"/>
    <x v="0"/>
    <x v="3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x v="2"/>
    <x v="2"/>
    <x v="2"/>
    <x v="1"/>
    <x v="1"/>
    <x v="2"/>
  </r>
  <r>
    <d v="2019-06-13T00:00:00"/>
    <x v="34"/>
    <x v="6"/>
    <x v="9"/>
    <x v="216"/>
    <x v="0"/>
    <x v="3"/>
    <x v="81"/>
    <x v="9"/>
    <n v="239.31340170869245"/>
    <n v="208.92363712533773"/>
    <d v="1899-12-30T06:00:00"/>
    <d v="1899-12-30T07:20:00"/>
    <n v="6"/>
    <n v="0"/>
    <n v="7"/>
    <n v="20"/>
    <n v="203"/>
    <n v="602"/>
    <n v="122.206"/>
    <x v="22"/>
    <x v="19"/>
    <x v="8"/>
    <x v="1"/>
    <x v="1"/>
    <x v="2"/>
  </r>
  <r>
    <d v="2019-06-13T00:00:00"/>
    <x v="103"/>
    <x v="6"/>
    <x v="19"/>
    <x v="275"/>
    <x v="0"/>
    <x v="3"/>
    <x v="207"/>
    <x v="81"/>
    <n v="256.8437361537259"/>
    <n v="276.05114265368064"/>
    <d v="1899-12-30T23:20:00"/>
    <d v="1899-12-30T01:05:00"/>
    <n v="23"/>
    <n v="20"/>
    <n v="1"/>
    <n v="5"/>
    <n v="203"/>
    <n v="879"/>
    <n v="178.43700000000001"/>
    <x v="33"/>
    <x v="30"/>
    <x v="7"/>
    <x v="1"/>
    <x v="1"/>
    <x v="2"/>
  </r>
  <r>
    <d v="2019-06-13T00:00:00"/>
    <x v="73"/>
    <x v="18"/>
    <x v="2"/>
    <x v="197"/>
    <x v="0"/>
    <x v="3"/>
    <x v="119"/>
    <x v="28"/>
    <n v="343.25439636723399"/>
    <n v="347.63650227556832"/>
    <d v="1899-12-30T04:55:00"/>
    <d v="1899-12-30T06:55:00"/>
    <n v="4"/>
    <n v="55"/>
    <n v="6"/>
    <n v="55"/>
    <n v="203"/>
    <n v="967"/>
    <n v="196.30099999999999"/>
    <x v="43"/>
    <x v="40"/>
    <x v="4"/>
    <x v="7"/>
    <x v="0"/>
    <x v="2"/>
  </r>
  <r>
    <d v="2019-06-13T00:00:00"/>
    <x v="74"/>
    <x v="3"/>
    <x v="21"/>
    <x v="198"/>
    <x v="0"/>
    <x v="3"/>
    <x v="61"/>
    <x v="33"/>
    <n v="343.25439636723399"/>
    <n v="347.63650227556832"/>
    <d v="1899-12-30T01:50:00"/>
    <d v="1899-12-30T03:50:00"/>
    <n v="1"/>
    <n v="50"/>
    <n v="3"/>
    <n v="50"/>
    <n v="203"/>
    <n v="967"/>
    <n v="196.30099999999999"/>
    <x v="43"/>
    <x v="40"/>
    <x v="4"/>
    <x v="7"/>
    <x v="0"/>
    <x v="2"/>
  </r>
  <r>
    <d v="2019-06-13T00:00:00"/>
    <x v="15"/>
    <x v="3"/>
    <x v="9"/>
    <x v="155"/>
    <x v="0"/>
    <x v="3"/>
    <x v="142"/>
    <x v="97"/>
    <n v="236.34688949060637"/>
    <n v="201.94443000170284"/>
    <d v="1899-12-30T11:30:00"/>
    <d v="1899-12-30T12:50:00"/>
    <n v="11"/>
    <n v="30"/>
    <n v="12"/>
    <n v="50"/>
    <n v="203"/>
    <n v="604"/>
    <n v="122.61199999999999"/>
    <x v="2"/>
    <x v="2"/>
    <x v="2"/>
    <x v="1"/>
    <x v="1"/>
    <x v="2"/>
  </r>
  <r>
    <d v="2019-06-13T00:00:00"/>
    <x v="83"/>
    <x v="3"/>
    <x v="16"/>
    <x v="124"/>
    <x v="0"/>
    <x v="3"/>
    <x v="172"/>
    <x v="198"/>
    <n v="233.52231346639445"/>
    <n v="188.23299562906084"/>
    <d v="1899-12-30T07:40:00"/>
    <d v="1899-12-30T08:55:00"/>
    <n v="7"/>
    <n v="40"/>
    <n v="8"/>
    <n v="55"/>
    <n v="203"/>
    <n v="547"/>
    <n v="111.041"/>
    <x v="47"/>
    <x v="44"/>
    <x v="1"/>
    <x v="1"/>
    <x v="1"/>
    <x v="2"/>
  </r>
  <r>
    <d v="2019-06-13T00:00:00"/>
    <x v="22"/>
    <x v="3"/>
    <x v="1"/>
    <x v="453"/>
    <x v="0"/>
    <x v="3"/>
    <x v="53"/>
    <x v="228"/>
    <n v="381.62004815649715"/>
    <n v="329.70071085785668"/>
    <d v="1899-12-30T23:30:00"/>
    <d v="1899-12-30T01:40:00"/>
    <n v="23"/>
    <n v="30"/>
    <n v="1"/>
    <n v="40"/>
    <n v="203"/>
    <n v="1133"/>
    <n v="229.999"/>
    <x v="15"/>
    <x v="12"/>
    <x v="6"/>
    <x v="1"/>
    <x v="1"/>
    <x v="2"/>
  </r>
  <r>
    <d v="2019-06-13T00:00:00"/>
    <x v="84"/>
    <x v="14"/>
    <x v="2"/>
    <x v="125"/>
    <x v="0"/>
    <x v="3"/>
    <x v="131"/>
    <x v="103"/>
    <n v="233.52231346639445"/>
    <n v="188.23299562906084"/>
    <d v="1899-12-30T09:35:00"/>
    <d v="1899-12-30T10:50:00"/>
    <n v="9"/>
    <n v="35"/>
    <n v="10"/>
    <n v="50"/>
    <n v="203"/>
    <n v="547"/>
    <n v="111.041"/>
    <x v="47"/>
    <x v="44"/>
    <x v="1"/>
    <x v="1"/>
    <x v="1"/>
    <x v="2"/>
  </r>
  <r>
    <d v="2019-06-13T00:00:00"/>
    <x v="2"/>
    <x v="2"/>
    <x v="2"/>
    <x v="152"/>
    <x v="0"/>
    <x v="3"/>
    <x v="125"/>
    <x v="60"/>
    <n v="236.34688949060637"/>
    <n v="201.94443000170284"/>
    <d v="1899-12-30T13:30:00"/>
    <d v="1899-12-30T14:50:00"/>
    <n v="13"/>
    <n v="30"/>
    <n v="14"/>
    <n v="50"/>
    <n v="203"/>
    <n v="604"/>
    <n v="122.61199999999999"/>
    <x v="2"/>
    <x v="2"/>
    <x v="2"/>
    <x v="1"/>
    <x v="1"/>
    <x v="3"/>
  </r>
  <r>
    <d v="2019-06-13T00:00:00"/>
    <x v="185"/>
    <x v="8"/>
    <x v="52"/>
    <x v="383"/>
    <x v="0"/>
    <x v="3"/>
    <x v="17"/>
    <x v="188"/>
    <n v="621.10028722441427"/>
    <n v="546.38473856509631"/>
    <d v="1899-12-30T07:35:00"/>
    <d v="1899-12-30T12:10:00"/>
    <n v="7"/>
    <n v="35"/>
    <n v="12"/>
    <n v="10"/>
    <n v="203"/>
    <n v="3111"/>
    <n v="631.53300000000002"/>
    <x v="96"/>
    <x v="92"/>
    <x v="0"/>
    <x v="8"/>
    <x v="0"/>
    <x v="0"/>
  </r>
  <r>
    <d v="2019-06-13T00:00:00"/>
    <x v="186"/>
    <x v="51"/>
    <x v="7"/>
    <x v="384"/>
    <x v="0"/>
    <x v="3"/>
    <x v="149"/>
    <x v="189"/>
    <n v="621.10028722441427"/>
    <n v="546.38473856509631"/>
    <d v="1899-12-30T13:20:00"/>
    <d v="1899-12-30T18:00:00"/>
    <n v="13"/>
    <n v="20"/>
    <n v="18"/>
    <n v="0"/>
    <n v="203"/>
    <n v="3111"/>
    <n v="631.53300000000002"/>
    <x v="96"/>
    <x v="92"/>
    <x v="0"/>
    <x v="8"/>
    <x v="0"/>
    <x v="0"/>
  </r>
  <r>
    <d v="2019-06-13T00:00:00"/>
    <x v="22"/>
    <x v="3"/>
    <x v="1"/>
    <x v="39"/>
    <x v="0"/>
    <x v="3"/>
    <x v="36"/>
    <x v="8"/>
    <n v="381.62004815649715"/>
    <n v="329.70071085785668"/>
    <d v="1899-12-30T02:00:00"/>
    <d v="1899-12-30T04:10:00"/>
    <n v="2"/>
    <n v="0"/>
    <n v="4"/>
    <n v="10"/>
    <n v="203"/>
    <n v="1133"/>
    <n v="229.999"/>
    <x v="15"/>
    <x v="12"/>
    <x v="6"/>
    <x v="1"/>
    <x v="1"/>
    <x v="2"/>
  </r>
  <r>
    <d v="2019-06-13T00:00:00"/>
    <x v="52"/>
    <x v="6"/>
    <x v="7"/>
    <x v="69"/>
    <x v="0"/>
    <x v="3"/>
    <x v="179"/>
    <x v="98"/>
    <n v="184.25871592968858"/>
    <n v="154.07262794368225"/>
    <d v="1899-12-30T05:30:00"/>
    <d v="1899-12-30T06:40:00"/>
    <n v="5"/>
    <n v="30"/>
    <n v="6"/>
    <n v="40"/>
    <n v="203"/>
    <n v="309"/>
    <n v="62.726999999999997"/>
    <x v="31"/>
    <x v="28"/>
    <x v="1"/>
    <x v="1"/>
    <x v="1"/>
    <x v="2"/>
  </r>
  <r>
    <d v="2019-06-13T00:00:00"/>
    <x v="2"/>
    <x v="2"/>
    <x v="2"/>
    <x v="294"/>
    <x v="0"/>
    <x v="3"/>
    <x v="40"/>
    <x v="44"/>
    <n v="236.34688949060637"/>
    <n v="201.94443000170284"/>
    <d v="1899-12-30T09:10:00"/>
    <d v="1899-12-30T10:30:00"/>
    <n v="9"/>
    <n v="10"/>
    <n v="10"/>
    <n v="30"/>
    <n v="203"/>
    <n v="604"/>
    <n v="122.61199999999999"/>
    <x v="2"/>
    <x v="2"/>
    <x v="2"/>
    <x v="1"/>
    <x v="1"/>
    <x v="2"/>
  </r>
  <r>
    <d v="2019-06-13T00:00:00"/>
    <x v="139"/>
    <x v="2"/>
    <x v="15"/>
    <x v="295"/>
    <x v="0"/>
    <x v="3"/>
    <x v="99"/>
    <x v="165"/>
    <n v="156.26131566413531"/>
    <n v="181.64206266468781"/>
    <d v="1899-12-30T05:15:00"/>
    <d v="1899-12-30T06:30:00"/>
    <n v="5"/>
    <n v="15"/>
    <n v="6"/>
    <n v="30"/>
    <n v="203"/>
    <n v="555"/>
    <n v="112.66500000000001"/>
    <x v="73"/>
    <x v="69"/>
    <x v="3"/>
    <x v="1"/>
    <x v="1"/>
    <x v="2"/>
  </r>
  <r>
    <d v="2019-06-13T00:00:00"/>
    <x v="15"/>
    <x v="3"/>
    <x v="9"/>
    <x v="296"/>
    <x v="0"/>
    <x v="3"/>
    <x v="4"/>
    <x v="145"/>
    <n v="236.34688949060637"/>
    <n v="201.94443000170284"/>
    <d v="1899-12-30T03:10:00"/>
    <d v="1899-12-30T04:35:00"/>
    <n v="3"/>
    <n v="10"/>
    <n v="4"/>
    <n v="35"/>
    <n v="203"/>
    <n v="604"/>
    <n v="122.61199999999999"/>
    <x v="2"/>
    <x v="2"/>
    <x v="2"/>
    <x v="1"/>
    <x v="1"/>
    <x v="2"/>
  </r>
  <r>
    <d v="2019-06-13T00:00:00"/>
    <x v="140"/>
    <x v="3"/>
    <x v="22"/>
    <x v="297"/>
    <x v="0"/>
    <x v="3"/>
    <x v="127"/>
    <x v="14"/>
    <n v="524.34786512385949"/>
    <n v="478.47904156320539"/>
    <d v="1899-12-30T11:35:00"/>
    <d v="1899-12-30T14:00:00"/>
    <n v="11"/>
    <n v="35"/>
    <n v="14"/>
    <n v="0"/>
    <n v="203"/>
    <n v="1503"/>
    <n v="305.10899999999998"/>
    <x v="71"/>
    <x v="67"/>
    <x v="0"/>
    <x v="5"/>
    <x v="0"/>
    <x v="2"/>
  </r>
  <r>
    <d v="2019-06-13T00:00:00"/>
    <x v="141"/>
    <x v="17"/>
    <x v="9"/>
    <x v="298"/>
    <x v="0"/>
    <x v="3"/>
    <x v="21"/>
    <x v="45"/>
    <n v="156.26131566413531"/>
    <n v="181.64206266468781"/>
    <d v="1899-12-30T07:10:00"/>
    <d v="1899-12-30T08:25:00"/>
    <n v="7"/>
    <n v="10"/>
    <n v="8"/>
    <n v="25"/>
    <n v="203"/>
    <n v="555"/>
    <n v="112.66500000000001"/>
    <x v="73"/>
    <x v="69"/>
    <x v="3"/>
    <x v="1"/>
    <x v="1"/>
    <x v="2"/>
  </r>
  <r>
    <d v="2019-06-13T00:00:00"/>
    <x v="11"/>
    <x v="8"/>
    <x v="2"/>
    <x v="427"/>
    <x v="0"/>
    <x v="3"/>
    <x v="186"/>
    <x v="225"/>
    <n v="292.75199550278143"/>
    <n v="283.06606117169179"/>
    <d v="1899-12-30T14:25:00"/>
    <d v="1899-12-30T16:20:00"/>
    <n v="14"/>
    <n v="25"/>
    <n v="16"/>
    <n v="20"/>
    <n v="203"/>
    <n v="1062"/>
    <n v="215.58600000000001"/>
    <x v="9"/>
    <x v="7"/>
    <x v="1"/>
    <x v="1"/>
    <x v="1"/>
    <x v="2"/>
  </r>
  <r>
    <d v="2019-06-13T00:00:00"/>
    <x v="12"/>
    <x v="3"/>
    <x v="7"/>
    <x v="428"/>
    <x v="0"/>
    <x v="3"/>
    <x v="130"/>
    <x v="102"/>
    <n v="292.75199550278143"/>
    <n v="283.06606117169179"/>
    <d v="1899-12-30T11:50:00"/>
    <d v="1899-12-30T13:45:00"/>
    <n v="11"/>
    <n v="50"/>
    <n v="13"/>
    <n v="45"/>
    <n v="203"/>
    <n v="1062"/>
    <n v="215.58600000000001"/>
    <x v="9"/>
    <x v="7"/>
    <x v="1"/>
    <x v="1"/>
    <x v="1"/>
    <x v="2"/>
  </r>
  <r>
    <d v="2019-06-13T00:00:00"/>
    <x v="73"/>
    <x v="18"/>
    <x v="2"/>
    <x v="110"/>
    <x v="0"/>
    <x v="3"/>
    <x v="82"/>
    <x v="139"/>
    <n v="343.25439636723399"/>
    <n v="347.63650227556832"/>
    <d v="1899-12-30T08:55:00"/>
    <d v="1899-12-30T10:55:00"/>
    <n v="8"/>
    <n v="55"/>
    <n v="10"/>
    <n v="55"/>
    <n v="203"/>
    <n v="967"/>
    <n v="196.30099999999999"/>
    <x v="43"/>
    <x v="40"/>
    <x v="4"/>
    <x v="7"/>
    <x v="0"/>
    <x v="2"/>
  </r>
  <r>
    <d v="2019-06-13T00:00:00"/>
    <x v="2"/>
    <x v="2"/>
    <x v="2"/>
    <x v="266"/>
    <x v="0"/>
    <x v="3"/>
    <x v="29"/>
    <x v="25"/>
    <n v="236.34688949060637"/>
    <n v="201.94443000170284"/>
    <d v="1899-12-30T03:00:00"/>
    <d v="1899-12-30T04:20:00"/>
    <n v="3"/>
    <n v="0"/>
    <n v="4"/>
    <n v="20"/>
    <n v="203"/>
    <n v="604"/>
    <n v="122.61199999999999"/>
    <x v="2"/>
    <x v="2"/>
    <x v="2"/>
    <x v="1"/>
    <x v="1"/>
    <x v="2"/>
  </r>
  <r>
    <d v="2019-06-13T00:00:00"/>
    <x v="74"/>
    <x v="3"/>
    <x v="21"/>
    <x v="112"/>
    <x v="0"/>
    <x v="3"/>
    <x v="212"/>
    <x v="48"/>
    <n v="343.25439636723399"/>
    <n v="347.63650227556832"/>
    <d v="1899-12-30T05:45:00"/>
    <d v="1899-12-30T07:45:00"/>
    <n v="5"/>
    <n v="45"/>
    <n v="7"/>
    <n v="45"/>
    <n v="203"/>
    <n v="967"/>
    <n v="196.30099999999999"/>
    <x v="43"/>
    <x v="40"/>
    <x v="4"/>
    <x v="7"/>
    <x v="0"/>
    <x v="2"/>
  </r>
  <r>
    <d v="2019-06-13T00:00:00"/>
    <x v="34"/>
    <x v="6"/>
    <x v="9"/>
    <x v="269"/>
    <x v="0"/>
    <x v="3"/>
    <x v="20"/>
    <x v="35"/>
    <n v="239.31340170869245"/>
    <n v="208.92363712533773"/>
    <d v="1899-12-30T01:00:00"/>
    <d v="1899-12-30T02:20:00"/>
    <n v="1"/>
    <n v="0"/>
    <n v="2"/>
    <n v="20"/>
    <n v="203"/>
    <n v="602"/>
    <n v="122.206"/>
    <x v="22"/>
    <x v="19"/>
    <x v="8"/>
    <x v="1"/>
    <x v="1"/>
    <x v="2"/>
  </r>
  <r>
    <d v="2019-06-13T00:00:00"/>
    <x v="134"/>
    <x v="13"/>
    <x v="1"/>
    <x v="277"/>
    <x v="0"/>
    <x v="3"/>
    <x v="103"/>
    <x v="155"/>
    <n v="142.82837478473851"/>
    <n v="131.67374266664146"/>
    <d v="1899-12-30T12:35:00"/>
    <d v="1899-12-30T13:35:00"/>
    <n v="12"/>
    <n v="35"/>
    <n v="13"/>
    <n v="35"/>
    <n v="203"/>
    <n v="257"/>
    <n v="52.170999999999999"/>
    <x v="18"/>
    <x v="15"/>
    <x v="3"/>
    <x v="1"/>
    <x v="1"/>
    <x v="2"/>
  </r>
  <r>
    <d v="2019-06-13T00:00:00"/>
    <x v="135"/>
    <x v="3"/>
    <x v="14"/>
    <x v="278"/>
    <x v="0"/>
    <x v="3"/>
    <x v="145"/>
    <x v="123"/>
    <n v="226.29556144230276"/>
    <n v="261.68109322915961"/>
    <d v="1899-12-30T10:10:00"/>
    <d v="1899-12-30T11:55:00"/>
    <n v="10"/>
    <n v="10"/>
    <n v="11"/>
    <n v="55"/>
    <n v="203"/>
    <n v="956"/>
    <n v="194.06800000000001"/>
    <x v="16"/>
    <x v="13"/>
    <x v="3"/>
    <x v="1"/>
    <x v="1"/>
    <x v="2"/>
  </r>
  <r>
    <d v="2019-06-13T00:00:00"/>
    <x v="89"/>
    <x v="3"/>
    <x v="23"/>
    <x v="133"/>
    <x v="0"/>
    <x v="3"/>
    <x v="28"/>
    <x v="98"/>
    <n v="293.23396399985552"/>
    <n v="332.36525256500209"/>
    <d v="1899-12-30T04:30:00"/>
    <d v="1899-12-30T06:40:00"/>
    <n v="4"/>
    <n v="30"/>
    <n v="6"/>
    <n v="40"/>
    <n v="203"/>
    <n v="1213"/>
    <n v="246.239"/>
    <x v="50"/>
    <x v="47"/>
    <x v="1"/>
    <x v="1"/>
    <x v="1"/>
    <x v="2"/>
  </r>
  <r>
    <d v="2019-06-13T00:00:00"/>
    <x v="136"/>
    <x v="19"/>
    <x v="2"/>
    <x v="283"/>
    <x v="0"/>
    <x v="3"/>
    <x v="148"/>
    <x v="133"/>
    <n v="524.34786512385949"/>
    <n v="478.47904156320539"/>
    <d v="1899-12-30T00:40:00"/>
    <d v="1899-12-30T03:15:00"/>
    <n v="0"/>
    <n v="40"/>
    <n v="3"/>
    <n v="15"/>
    <n v="203"/>
    <n v="1503"/>
    <n v="305.10899999999998"/>
    <x v="71"/>
    <x v="67"/>
    <x v="0"/>
    <x v="5"/>
    <x v="0"/>
    <x v="2"/>
  </r>
  <r>
    <d v="2019-06-13T00:00:00"/>
    <x v="90"/>
    <x v="20"/>
    <x v="2"/>
    <x v="134"/>
    <x v="0"/>
    <x v="3"/>
    <x v="91"/>
    <x v="26"/>
    <n v="293.23396399985552"/>
    <n v="332.36525256500209"/>
    <d v="1899-12-30T07:20:00"/>
    <d v="1899-12-30T09:30:00"/>
    <n v="7"/>
    <n v="20"/>
    <n v="9"/>
    <n v="30"/>
    <n v="203"/>
    <n v="1213"/>
    <n v="246.239"/>
    <x v="50"/>
    <x v="47"/>
    <x v="1"/>
    <x v="1"/>
    <x v="1"/>
    <x v="2"/>
  </r>
  <r>
    <d v="2019-06-13T00:00:00"/>
    <x v="142"/>
    <x v="3"/>
    <x v="44"/>
    <x v="299"/>
    <x v="2"/>
    <x v="3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x v="74"/>
    <x v="70"/>
    <x v="9"/>
    <x v="13"/>
    <x v="0"/>
    <x v="2"/>
  </r>
  <r>
    <d v="2019-06-13T00:00:00"/>
    <x v="144"/>
    <x v="3"/>
    <x v="30"/>
    <x v="301"/>
    <x v="2"/>
    <x v="3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x v="76"/>
    <x v="72"/>
    <x v="0"/>
    <x v="0"/>
    <x v="0"/>
    <x v="2"/>
  </r>
  <r>
    <d v="2019-06-13T00:00:00"/>
    <x v="146"/>
    <x v="27"/>
    <x v="2"/>
    <x v="303"/>
    <x v="2"/>
    <x v="3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x v="76"/>
    <x v="72"/>
    <x v="0"/>
    <x v="0"/>
    <x v="0"/>
    <x v="2"/>
  </r>
  <r>
    <d v="2019-06-13T00:00:00"/>
    <x v="154"/>
    <x v="44"/>
    <x v="1"/>
    <x v="323"/>
    <x v="2"/>
    <x v="3"/>
    <x v="103"/>
    <x v="146"/>
    <n v="2887.9737059333333"/>
    <n v="3683.8633695487197"/>
    <d v="1899-12-30T12:35:00"/>
    <d v="1899-12-30T00:55:00"/>
    <n v="12"/>
    <n v="35"/>
    <n v="0"/>
    <n v="55"/>
    <n v="274"/>
    <n v="9666"/>
    <n v="2648.4839999999999"/>
    <x v="81"/>
    <x v="77"/>
    <x v="9"/>
    <x v="13"/>
    <x v="0"/>
    <x v="2"/>
  </r>
  <r>
    <d v="2019-06-13T00:00:00"/>
    <x v="147"/>
    <x v="44"/>
    <x v="2"/>
    <x v="305"/>
    <x v="2"/>
    <x v="3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x v="74"/>
    <x v="70"/>
    <x v="9"/>
    <x v="13"/>
    <x v="0"/>
    <x v="2"/>
  </r>
  <r>
    <d v="2019-06-13T00:00:00"/>
    <x v="145"/>
    <x v="3"/>
    <x v="45"/>
    <x v="302"/>
    <x v="2"/>
    <x v="3"/>
    <x v="151"/>
    <x v="98"/>
    <n v="2793.2643464443472"/>
    <n v="3158.3749324071009"/>
    <d v="1899-12-30T18:10:00"/>
    <d v="1899-12-30T06:40:00"/>
    <n v="18"/>
    <n v="10"/>
    <n v="6"/>
    <n v="40"/>
    <n v="274"/>
    <n v="9275"/>
    <n v="2541.35"/>
    <x v="77"/>
    <x v="73"/>
    <x v="9"/>
    <x v="15"/>
    <x v="0"/>
    <x v="2"/>
  </r>
  <r>
    <d v="2019-06-13T00:00:00"/>
    <x v="22"/>
    <x v="3"/>
    <x v="1"/>
    <x v="336"/>
    <x v="2"/>
    <x v="3"/>
    <x v="31"/>
    <x v="47"/>
    <n v="381.62004815649715"/>
    <n v="329.70071085785668"/>
    <d v="1899-12-30T08:00:00"/>
    <d v="1899-12-30T10:15:00"/>
    <n v="8"/>
    <n v="0"/>
    <n v="10"/>
    <n v="15"/>
    <n v="274"/>
    <n v="1133"/>
    <n v="310.44200000000001"/>
    <x v="15"/>
    <x v="12"/>
    <x v="6"/>
    <x v="1"/>
    <x v="1"/>
    <x v="2"/>
  </r>
  <r>
    <d v="2019-06-13T00:00:00"/>
    <x v="23"/>
    <x v="6"/>
    <x v="2"/>
    <x v="52"/>
    <x v="2"/>
    <x v="3"/>
    <x v="29"/>
    <x v="49"/>
    <n v="381.62004815649715"/>
    <n v="329.70071085785668"/>
    <d v="1899-12-30T03:00:00"/>
    <d v="1899-12-30T05:10:00"/>
    <n v="3"/>
    <n v="0"/>
    <n v="5"/>
    <n v="10"/>
    <n v="274"/>
    <n v="1133"/>
    <n v="310.44200000000001"/>
    <x v="15"/>
    <x v="12"/>
    <x v="6"/>
    <x v="1"/>
    <x v="1"/>
    <x v="2"/>
  </r>
  <r>
    <d v="2019-06-13T00:00:00"/>
    <x v="23"/>
    <x v="6"/>
    <x v="2"/>
    <x v="311"/>
    <x v="2"/>
    <x v="3"/>
    <x v="46"/>
    <x v="41"/>
    <n v="381.62004815649715"/>
    <n v="329.70071085785668"/>
    <d v="1899-12-30T11:00:00"/>
    <d v="1899-12-30T13:05:00"/>
    <n v="11"/>
    <n v="0"/>
    <n v="13"/>
    <n v="5"/>
    <n v="274"/>
    <n v="1133"/>
    <n v="310.44200000000001"/>
    <x v="15"/>
    <x v="12"/>
    <x v="6"/>
    <x v="1"/>
    <x v="1"/>
    <x v="2"/>
  </r>
  <r>
    <d v="2019-06-13T00:00:00"/>
    <x v="150"/>
    <x v="3"/>
    <x v="18"/>
    <x v="310"/>
    <x v="2"/>
    <x v="3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x v="80"/>
    <x v="76"/>
    <x v="0"/>
    <x v="6"/>
    <x v="0"/>
    <x v="2"/>
  </r>
  <r>
    <d v="2019-06-13T00:00:00"/>
    <x v="22"/>
    <x v="3"/>
    <x v="1"/>
    <x v="328"/>
    <x v="2"/>
    <x v="3"/>
    <x v="46"/>
    <x v="148"/>
    <n v="381.62004815649715"/>
    <n v="329.70071085785668"/>
    <d v="1899-12-30T11:00:00"/>
    <d v="1899-12-30T13:15:00"/>
    <n v="11"/>
    <n v="0"/>
    <n v="13"/>
    <n v="15"/>
    <n v="311"/>
    <n v="1133"/>
    <n v="352.363"/>
    <x v="15"/>
    <x v="12"/>
    <x v="6"/>
    <x v="1"/>
    <x v="1"/>
    <x v="2"/>
  </r>
  <r>
    <d v="2019-06-13T00:00:00"/>
    <x v="152"/>
    <x v="34"/>
    <x v="1"/>
    <x v="317"/>
    <x v="2"/>
    <x v="3"/>
    <x v="32"/>
    <x v="28"/>
    <n v="1262.8791112553388"/>
    <n v="751.87721357593648"/>
    <d v="1899-12-30T01:30:00"/>
    <d v="1899-12-30T06:55:00"/>
    <n v="1"/>
    <n v="30"/>
    <n v="6"/>
    <n v="55"/>
    <n v="311"/>
    <n v="3906"/>
    <n v="1214.7660000000001"/>
    <x v="78"/>
    <x v="74"/>
    <x v="0"/>
    <x v="6"/>
    <x v="0"/>
    <x v="2"/>
  </r>
  <r>
    <d v="2019-06-13T00:00:00"/>
    <x v="23"/>
    <x v="6"/>
    <x v="2"/>
    <x v="330"/>
    <x v="2"/>
    <x v="3"/>
    <x v="31"/>
    <x v="166"/>
    <n v="381.62004815649715"/>
    <n v="329.70071085785668"/>
    <d v="1899-12-30T08:00:00"/>
    <d v="1899-12-30T10:05:00"/>
    <n v="8"/>
    <n v="0"/>
    <n v="10"/>
    <n v="5"/>
    <n v="311"/>
    <n v="1133"/>
    <n v="352.363"/>
    <x v="15"/>
    <x v="12"/>
    <x v="6"/>
    <x v="1"/>
    <x v="1"/>
    <x v="2"/>
  </r>
  <r>
    <d v="2019-06-13T00:00:00"/>
    <x v="23"/>
    <x v="6"/>
    <x v="2"/>
    <x v="293"/>
    <x v="2"/>
    <x v="3"/>
    <x v="24"/>
    <x v="158"/>
    <n v="381.62004815649715"/>
    <n v="329.70071085785668"/>
    <d v="1899-12-30T14:00:00"/>
    <d v="1899-12-30T16:05:00"/>
    <n v="14"/>
    <n v="0"/>
    <n v="16"/>
    <n v="5"/>
    <n v="311"/>
    <n v="1133"/>
    <n v="352.363"/>
    <x v="15"/>
    <x v="12"/>
    <x v="6"/>
    <x v="1"/>
    <x v="1"/>
    <x v="2"/>
  </r>
  <r>
    <d v="2019-06-13T00:00:00"/>
    <x v="44"/>
    <x v="18"/>
    <x v="1"/>
    <x v="306"/>
    <x v="2"/>
    <x v="3"/>
    <x v="149"/>
    <x v="135"/>
    <n v="349.088066164243"/>
    <n v="290.5657880138603"/>
    <d v="1899-12-30T13:20:00"/>
    <d v="1899-12-30T15:00:00"/>
    <n v="13"/>
    <n v="20"/>
    <n v="15"/>
    <n v="0"/>
    <n v="311"/>
    <n v="718"/>
    <n v="223.298"/>
    <x v="28"/>
    <x v="25"/>
    <x v="4"/>
    <x v="7"/>
    <x v="0"/>
    <x v="2"/>
  </r>
  <r>
    <d v="2019-06-13T00:00:00"/>
    <x v="22"/>
    <x v="3"/>
    <x v="1"/>
    <x v="314"/>
    <x v="2"/>
    <x v="3"/>
    <x v="57"/>
    <x v="160"/>
    <n v="381.62004815649715"/>
    <n v="329.70071085785668"/>
    <d v="1899-12-30T07:30:00"/>
    <d v="1899-12-30T09:45:00"/>
    <n v="7"/>
    <n v="30"/>
    <n v="9"/>
    <n v="45"/>
    <n v="311"/>
    <n v="1133"/>
    <n v="352.363"/>
    <x v="15"/>
    <x v="12"/>
    <x v="6"/>
    <x v="1"/>
    <x v="1"/>
    <x v="2"/>
  </r>
  <r>
    <d v="2019-06-13T00:00:00"/>
    <x v="151"/>
    <x v="34"/>
    <x v="2"/>
    <x v="315"/>
    <x v="2"/>
    <x v="3"/>
    <x v="32"/>
    <x v="0"/>
    <n v="1167.1839195"/>
    <n v="730.30771397736817"/>
    <d v="1899-12-30T01:30:00"/>
    <d v="1899-12-30T06:25:00"/>
    <n v="1"/>
    <n v="30"/>
    <n v="6"/>
    <n v="25"/>
    <n v="311"/>
    <n v="3236"/>
    <n v="1006.396"/>
    <x v="80"/>
    <x v="76"/>
    <x v="0"/>
    <x v="6"/>
    <x v="0"/>
    <x v="2"/>
  </r>
  <r>
    <d v="2019-06-13T00:00:00"/>
    <x v="47"/>
    <x v="6"/>
    <x v="21"/>
    <x v="307"/>
    <x v="2"/>
    <x v="3"/>
    <x v="133"/>
    <x v="129"/>
    <n v="349.088066164243"/>
    <n v="290.5657880138603"/>
    <d v="1899-12-30T10:40:00"/>
    <d v="1899-12-30T12:20:00"/>
    <n v="10"/>
    <n v="40"/>
    <n v="12"/>
    <n v="20"/>
    <n v="311"/>
    <n v="718"/>
    <n v="223.298"/>
    <x v="28"/>
    <x v="25"/>
    <x v="4"/>
    <x v="7"/>
    <x v="0"/>
    <x v="2"/>
  </r>
  <r>
    <d v="2019-06-13T00:00:00"/>
    <x v="22"/>
    <x v="3"/>
    <x v="1"/>
    <x v="416"/>
    <x v="2"/>
    <x v="3"/>
    <x v="165"/>
    <x v="40"/>
    <n v="381.62004815649715"/>
    <n v="329.70071085785668"/>
    <d v="1899-12-30T04:10:00"/>
    <d v="1899-12-30T06:20:00"/>
    <n v="4"/>
    <n v="10"/>
    <n v="6"/>
    <n v="20"/>
    <n v="274"/>
    <n v="1133"/>
    <n v="310.44200000000001"/>
    <x v="15"/>
    <x v="12"/>
    <x v="6"/>
    <x v="1"/>
    <x v="1"/>
    <x v="2"/>
  </r>
  <r>
    <d v="2019-06-13T00:00:00"/>
    <x v="22"/>
    <x v="3"/>
    <x v="1"/>
    <x v="347"/>
    <x v="2"/>
    <x v="3"/>
    <x v="111"/>
    <x v="137"/>
    <n v="381.62004815649715"/>
    <n v="329.70071085785668"/>
    <d v="1899-12-30T10:30:00"/>
    <d v="1899-12-30T12:45:00"/>
    <n v="10"/>
    <n v="30"/>
    <n v="12"/>
    <n v="45"/>
    <n v="274"/>
    <n v="1133"/>
    <n v="310.44200000000001"/>
    <x v="15"/>
    <x v="12"/>
    <x v="6"/>
    <x v="1"/>
    <x v="1"/>
    <x v="2"/>
  </r>
  <r>
    <d v="2019-06-13T00:00:00"/>
    <x v="23"/>
    <x v="6"/>
    <x v="2"/>
    <x v="359"/>
    <x v="2"/>
    <x v="3"/>
    <x v="57"/>
    <x v="55"/>
    <n v="381.62004815649715"/>
    <n v="329.70071085785668"/>
    <d v="1899-12-30T07:30:00"/>
    <d v="1899-12-30T09:35:00"/>
    <n v="7"/>
    <n v="30"/>
    <n v="9"/>
    <n v="35"/>
    <n v="274"/>
    <n v="1133"/>
    <n v="310.44200000000001"/>
    <x v="15"/>
    <x v="12"/>
    <x v="6"/>
    <x v="1"/>
    <x v="1"/>
    <x v="2"/>
  </r>
  <r>
    <d v="2019-06-13T00:00:00"/>
    <x v="23"/>
    <x v="6"/>
    <x v="2"/>
    <x v="19"/>
    <x v="2"/>
    <x v="3"/>
    <x v="20"/>
    <x v="22"/>
    <n v="381.62004815649715"/>
    <n v="329.70071085785668"/>
    <d v="1899-12-30T01:00:00"/>
    <d v="1899-12-30T03:05:00"/>
    <n v="1"/>
    <n v="0"/>
    <n v="3"/>
    <n v="5"/>
    <n v="274"/>
    <n v="1133"/>
    <n v="310.44200000000001"/>
    <x v="15"/>
    <x v="12"/>
    <x v="6"/>
    <x v="1"/>
    <x v="1"/>
    <x v="2"/>
  </r>
  <r>
    <d v="2019-06-13T00:00:00"/>
    <x v="153"/>
    <x v="6"/>
    <x v="46"/>
    <x v="322"/>
    <x v="2"/>
    <x v="3"/>
    <x v="186"/>
    <x v="208"/>
    <n v="2174.0844660030534"/>
    <n v="2175.806312320286"/>
    <d v="1899-12-30T14:25:00"/>
    <d v="1899-12-30T22:55:00"/>
    <n v="14"/>
    <n v="25"/>
    <n v="22"/>
    <n v="55"/>
    <n v="274"/>
    <n v="6833"/>
    <n v="1872.242"/>
    <x v="79"/>
    <x v="75"/>
    <x v="10"/>
    <x v="14"/>
    <x v="0"/>
    <x v="2"/>
  </r>
  <r>
    <d v="2019-06-13T00:00:00"/>
    <x v="148"/>
    <x v="6"/>
    <x v="18"/>
    <x v="308"/>
    <x v="2"/>
    <x v="3"/>
    <x v="153"/>
    <x v="95"/>
    <n v="1262.8791112553388"/>
    <n v="751.87721357593648"/>
    <d v="1899-12-30T17:15:00"/>
    <d v="1899-12-30T22:20:00"/>
    <n v="17"/>
    <n v="15"/>
    <n v="22"/>
    <n v="20"/>
    <n v="274"/>
    <n v="3906"/>
    <n v="1070.2439999999999"/>
    <x v="78"/>
    <x v="74"/>
    <x v="0"/>
    <x v="6"/>
    <x v="0"/>
    <x v="2"/>
  </r>
  <r>
    <d v="2019-06-13T00:00:00"/>
    <x v="149"/>
    <x v="43"/>
    <x v="1"/>
    <x v="309"/>
    <x v="2"/>
    <x v="3"/>
    <x v="41"/>
    <x v="119"/>
    <n v="2174.0844660030534"/>
    <n v="2175.806312320286"/>
    <d v="1899-12-30T00:15:00"/>
    <d v="1899-12-30T09:20:00"/>
    <n v="0"/>
    <n v="15"/>
    <n v="9"/>
    <n v="20"/>
    <n v="274"/>
    <n v="6833"/>
    <n v="1872.242"/>
    <x v="79"/>
    <x v="75"/>
    <x v="10"/>
    <x v="14"/>
    <x v="0"/>
    <x v="2"/>
  </r>
  <r>
    <d v="2019-06-13T00:00:00"/>
    <x v="197"/>
    <x v="56"/>
    <x v="2"/>
    <x v="410"/>
    <x v="2"/>
    <x v="3"/>
    <x v="173"/>
    <x v="146"/>
    <n v="2020.6191410649351"/>
    <n v="2793.8286744303928"/>
    <d v="1899-12-30T16:00:00"/>
    <d v="1899-12-30T00:55:00"/>
    <n v="16"/>
    <n v="0"/>
    <n v="0"/>
    <n v="55"/>
    <n v="274"/>
    <n v="6724"/>
    <n v="1842.376"/>
    <x v="100"/>
    <x v="96"/>
    <x v="9"/>
    <x v="17"/>
    <x v="0"/>
    <x v="2"/>
  </r>
  <r>
    <d v="2019-06-13T00:00:00"/>
    <x v="198"/>
    <x v="3"/>
    <x v="55"/>
    <x v="411"/>
    <x v="2"/>
    <x v="3"/>
    <x v="28"/>
    <x v="14"/>
    <n v="2020.6191410649351"/>
    <n v="2793.8286744303928"/>
    <d v="1899-12-30T04:30:00"/>
    <d v="1899-12-30T14:00:00"/>
    <n v="4"/>
    <n v="30"/>
    <n v="14"/>
    <n v="0"/>
    <n v="274"/>
    <n v="6724"/>
    <n v="1842.376"/>
    <x v="100"/>
    <x v="96"/>
    <x v="9"/>
    <x v="17"/>
    <x v="0"/>
    <x v="2"/>
  </r>
  <r>
    <d v="2019-06-13T00:00:00"/>
    <x v="192"/>
    <x v="55"/>
    <x v="2"/>
    <x v="404"/>
    <x v="2"/>
    <x v="3"/>
    <x v="145"/>
    <x v="46"/>
    <n v="2793.2643464443472"/>
    <n v="3158.3749324071009"/>
    <d v="1899-12-30T10:10:00"/>
    <d v="1899-12-30T22:00:00"/>
    <n v="10"/>
    <n v="10"/>
    <n v="22"/>
    <n v="0"/>
    <n v="274"/>
    <n v="9275"/>
    <n v="2541.35"/>
    <x v="77"/>
    <x v="73"/>
    <x v="9"/>
    <x v="15"/>
    <x v="0"/>
    <x v="2"/>
  </r>
  <r>
    <d v="2019-06-13T00:00:00"/>
    <x v="160"/>
    <x v="3"/>
    <x v="20"/>
    <x v="340"/>
    <x v="3"/>
    <x v="3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x v="85"/>
    <x v="81"/>
    <x v="0"/>
    <x v="6"/>
    <x v="0"/>
    <x v="2"/>
  </r>
  <r>
    <d v="2019-06-13T00:00:00"/>
    <x v="22"/>
    <x v="3"/>
    <x v="1"/>
    <x v="325"/>
    <x v="3"/>
    <x v="3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x v="15"/>
    <x v="12"/>
    <x v="6"/>
    <x v="1"/>
    <x v="1"/>
    <x v="2"/>
  </r>
  <r>
    <d v="2019-06-13T00:00:00"/>
    <x v="146"/>
    <x v="27"/>
    <x v="2"/>
    <x v="326"/>
    <x v="3"/>
    <x v="3"/>
    <x v="2"/>
    <x v="140"/>
    <n v="747.44583446486399"/>
    <n v="706.65951962199745"/>
    <d v="1899-12-30T01:05:00"/>
    <d v="1899-12-30T05:30:00"/>
    <n v="1"/>
    <n v="5"/>
    <n v="5"/>
    <n v="30"/>
    <n v="305"/>
    <n v="2691"/>
    <n v="820.755"/>
    <x v="76"/>
    <x v="72"/>
    <x v="0"/>
    <x v="0"/>
    <x v="0"/>
    <x v="2"/>
  </r>
  <r>
    <d v="2019-06-13T00:00:00"/>
    <x v="23"/>
    <x v="6"/>
    <x v="2"/>
    <x v="327"/>
    <x v="3"/>
    <x v="3"/>
    <x v="111"/>
    <x v="24"/>
    <n v="381.62004815649715"/>
    <n v="329.70071085785668"/>
    <d v="1899-12-30T10:30:00"/>
    <d v="1899-12-30T12:35:00"/>
    <n v="10"/>
    <n v="30"/>
    <n v="12"/>
    <n v="35"/>
    <n v="305"/>
    <n v="1133"/>
    <n v="345.565"/>
    <x v="15"/>
    <x v="12"/>
    <x v="6"/>
    <x v="1"/>
    <x v="1"/>
    <x v="2"/>
  </r>
  <r>
    <d v="2019-06-13T00:00:00"/>
    <x v="144"/>
    <x v="3"/>
    <x v="30"/>
    <x v="357"/>
    <x v="3"/>
    <x v="3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x v="76"/>
    <x v="72"/>
    <x v="0"/>
    <x v="0"/>
    <x v="0"/>
    <x v="2"/>
  </r>
  <r>
    <d v="2019-06-13T00:00:00"/>
    <x v="95"/>
    <x v="27"/>
    <x v="1"/>
    <x v="329"/>
    <x v="3"/>
    <x v="3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x v="53"/>
    <x v="50"/>
    <x v="0"/>
    <x v="0"/>
    <x v="0"/>
    <x v="2"/>
  </r>
  <r>
    <d v="2019-06-13T00:00:00"/>
    <x v="23"/>
    <x v="6"/>
    <x v="2"/>
    <x v="318"/>
    <x v="3"/>
    <x v="3"/>
    <x v="101"/>
    <x v="13"/>
    <n v="381.62004815649715"/>
    <n v="329.70071085785668"/>
    <d v="1899-12-30T09:00:00"/>
    <d v="1899-12-30T11:05:00"/>
    <n v="9"/>
    <n v="0"/>
    <n v="11"/>
    <n v="5"/>
    <n v="305"/>
    <n v="1133"/>
    <n v="345.565"/>
    <x v="15"/>
    <x v="12"/>
    <x v="6"/>
    <x v="1"/>
    <x v="1"/>
    <x v="2"/>
  </r>
  <r>
    <d v="2019-06-13T00:00:00"/>
    <x v="22"/>
    <x v="3"/>
    <x v="1"/>
    <x v="316"/>
    <x v="3"/>
    <x v="3"/>
    <x v="13"/>
    <x v="85"/>
    <n v="381.62004815649715"/>
    <n v="329.70071085785668"/>
    <d v="1899-12-30T12:00:00"/>
    <d v="1899-12-30T14:15:00"/>
    <n v="12"/>
    <n v="0"/>
    <n v="14"/>
    <n v="15"/>
    <n v="305"/>
    <n v="1133"/>
    <n v="345.565"/>
    <x v="15"/>
    <x v="12"/>
    <x v="6"/>
    <x v="1"/>
    <x v="1"/>
    <x v="2"/>
  </r>
  <r>
    <d v="2019-06-13T00:00:00"/>
    <x v="156"/>
    <x v="31"/>
    <x v="1"/>
    <x v="332"/>
    <x v="3"/>
    <x v="3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x v="83"/>
    <x v="79"/>
    <x v="0"/>
    <x v="0"/>
    <x v="0"/>
    <x v="2"/>
  </r>
  <r>
    <d v="2019-06-13T00:00:00"/>
    <x v="23"/>
    <x v="6"/>
    <x v="2"/>
    <x v="313"/>
    <x v="3"/>
    <x v="3"/>
    <x v="35"/>
    <x v="18"/>
    <n v="381.62004815649715"/>
    <n v="329.70071085785668"/>
    <d v="1899-12-30T07:00:00"/>
    <d v="1899-12-30T09:05:00"/>
    <n v="7"/>
    <n v="0"/>
    <n v="9"/>
    <n v="5"/>
    <n v="305"/>
    <n v="1133"/>
    <n v="345.565"/>
    <x v="15"/>
    <x v="12"/>
    <x v="6"/>
    <x v="1"/>
    <x v="1"/>
    <x v="2"/>
  </r>
  <r>
    <d v="2019-06-13T00:00:00"/>
    <x v="96"/>
    <x v="6"/>
    <x v="30"/>
    <x v="331"/>
    <x v="3"/>
    <x v="3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x v="53"/>
    <x v="50"/>
    <x v="0"/>
    <x v="0"/>
    <x v="0"/>
    <x v="2"/>
  </r>
  <r>
    <d v="2019-06-13T00:00:00"/>
    <x v="157"/>
    <x v="45"/>
    <x v="2"/>
    <x v="335"/>
    <x v="3"/>
    <x v="3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x v="84"/>
    <x v="80"/>
    <x v="9"/>
    <x v="16"/>
    <x v="0"/>
    <x v="2"/>
  </r>
  <r>
    <d v="2019-06-13T00:00:00"/>
    <x v="22"/>
    <x v="3"/>
    <x v="1"/>
    <x v="209"/>
    <x v="3"/>
    <x v="3"/>
    <x v="70"/>
    <x v="132"/>
    <n v="381.62004815649715"/>
    <n v="329.70071085785668"/>
    <d v="1899-12-30T13:00:00"/>
    <d v="1899-12-30T15:15:00"/>
    <n v="13"/>
    <n v="0"/>
    <n v="15"/>
    <n v="15"/>
    <n v="305"/>
    <n v="1133"/>
    <n v="345.565"/>
    <x v="15"/>
    <x v="12"/>
    <x v="6"/>
    <x v="1"/>
    <x v="1"/>
    <x v="2"/>
  </r>
  <r>
    <d v="2019-06-13T00:00:00"/>
    <x v="167"/>
    <x v="40"/>
    <x v="2"/>
    <x v="348"/>
    <x v="3"/>
    <x v="3"/>
    <x v="20"/>
    <x v="179"/>
    <n v="1109.0247820000002"/>
    <n v="861.58097594528226"/>
    <d v="1899-12-30T01:00:00"/>
    <d v="1899-12-30T06:35:00"/>
    <n v="1"/>
    <n v="0"/>
    <n v="6"/>
    <n v="35"/>
    <n v="305"/>
    <n v="3727"/>
    <n v="1136.7349999999999"/>
    <x v="82"/>
    <x v="78"/>
    <x v="0"/>
    <x v="6"/>
    <x v="0"/>
    <x v="2"/>
  </r>
  <r>
    <d v="2019-06-13T00:00:00"/>
    <x v="162"/>
    <x v="3"/>
    <x v="48"/>
    <x v="342"/>
    <x v="3"/>
    <x v="3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x v="84"/>
    <x v="80"/>
    <x v="9"/>
    <x v="16"/>
    <x v="0"/>
    <x v="2"/>
  </r>
  <r>
    <d v="2019-06-13T00:00:00"/>
    <x v="159"/>
    <x v="3"/>
    <x v="47"/>
    <x v="339"/>
    <x v="3"/>
    <x v="3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x v="86"/>
    <x v="82"/>
    <x v="0"/>
    <x v="6"/>
    <x v="0"/>
    <x v="2"/>
  </r>
  <r>
    <d v="2019-06-13T00:00:00"/>
    <x v="161"/>
    <x v="46"/>
    <x v="2"/>
    <x v="341"/>
    <x v="3"/>
    <x v="3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x v="86"/>
    <x v="82"/>
    <x v="0"/>
    <x v="6"/>
    <x v="0"/>
    <x v="2"/>
  </r>
  <r>
    <d v="2019-06-13T00:00:00"/>
    <x v="163"/>
    <x v="3"/>
    <x v="42"/>
    <x v="343"/>
    <x v="3"/>
    <x v="3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x v="87"/>
    <x v="83"/>
    <x v="0"/>
    <x v="8"/>
    <x v="0"/>
    <x v="2"/>
  </r>
  <r>
    <d v="2019-06-13T00:00:00"/>
    <x v="22"/>
    <x v="3"/>
    <x v="1"/>
    <x v="394"/>
    <x v="3"/>
    <x v="3"/>
    <x v="33"/>
    <x v="141"/>
    <n v="381.62004815649715"/>
    <n v="329.70071085785668"/>
    <d v="1899-12-30T12:30:00"/>
    <d v="1899-12-30T14:45:00"/>
    <n v="12"/>
    <n v="30"/>
    <n v="14"/>
    <n v="45"/>
    <n v="305"/>
    <n v="1133"/>
    <n v="345.565"/>
    <x v="15"/>
    <x v="12"/>
    <x v="6"/>
    <x v="1"/>
    <x v="1"/>
    <x v="2"/>
  </r>
  <r>
    <d v="2019-06-13T00:00:00"/>
    <x v="164"/>
    <x v="41"/>
    <x v="2"/>
    <x v="344"/>
    <x v="3"/>
    <x v="3"/>
    <x v="5"/>
    <x v="19"/>
    <n v="860.26419790248883"/>
    <n v="566.53295503940694"/>
    <d v="1899-12-30T07:50:00"/>
    <d v="1899-12-30T11:25:00"/>
    <n v="7"/>
    <n v="50"/>
    <n v="11"/>
    <n v="25"/>
    <n v="305"/>
    <n v="1942"/>
    <n v="592.30999999999995"/>
    <x v="87"/>
    <x v="83"/>
    <x v="0"/>
    <x v="8"/>
    <x v="0"/>
    <x v="2"/>
  </r>
  <r>
    <d v="2019-06-13T00:00:00"/>
    <x v="23"/>
    <x v="6"/>
    <x v="2"/>
    <x v="304"/>
    <x v="3"/>
    <x v="3"/>
    <x v="15"/>
    <x v="142"/>
    <n v="381.62004815649715"/>
    <n v="329.70071085785668"/>
    <d v="1899-12-30T00:00:00"/>
    <d v="1899-12-30T02:05:00"/>
    <n v="0"/>
    <n v="0"/>
    <n v="2"/>
    <n v="5"/>
    <n v="305"/>
    <n v="1133"/>
    <n v="345.565"/>
    <x v="15"/>
    <x v="12"/>
    <x v="6"/>
    <x v="1"/>
    <x v="1"/>
    <x v="2"/>
  </r>
  <r>
    <d v="2019-06-13T00:00:00"/>
    <x v="22"/>
    <x v="3"/>
    <x v="1"/>
    <x v="320"/>
    <x v="3"/>
    <x v="3"/>
    <x v="102"/>
    <x v="162"/>
    <n v="381.62004815649715"/>
    <n v="329.70071085785668"/>
    <d v="1899-12-30T10:00:00"/>
    <d v="1899-12-30T12:15:00"/>
    <n v="10"/>
    <n v="0"/>
    <n v="12"/>
    <n v="15"/>
    <n v="305"/>
    <n v="1133"/>
    <n v="345.565"/>
    <x v="15"/>
    <x v="12"/>
    <x v="6"/>
    <x v="1"/>
    <x v="1"/>
    <x v="2"/>
  </r>
  <r>
    <d v="2019-06-13T00:00:00"/>
    <x v="158"/>
    <x v="37"/>
    <x v="2"/>
    <x v="337"/>
    <x v="3"/>
    <x v="3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x v="85"/>
    <x v="81"/>
    <x v="0"/>
    <x v="6"/>
    <x v="0"/>
    <x v="2"/>
  </r>
  <r>
    <d v="2019-06-13T00:00:00"/>
    <x v="168"/>
    <x v="6"/>
    <x v="49"/>
    <x v="352"/>
    <x v="3"/>
    <x v="3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x v="88"/>
    <x v="84"/>
    <x v="10"/>
    <x v="14"/>
    <x v="0"/>
    <x v="2"/>
  </r>
  <r>
    <d v="2019-06-13T00:00:00"/>
    <x v="169"/>
    <x v="40"/>
    <x v="1"/>
    <x v="358"/>
    <x v="3"/>
    <x v="3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x v="89"/>
    <x v="85"/>
    <x v="0"/>
    <x v="6"/>
    <x v="0"/>
    <x v="2"/>
  </r>
  <r>
    <d v="2019-06-13T00:00:00"/>
    <x v="166"/>
    <x v="6"/>
    <x v="41"/>
    <x v="346"/>
    <x v="3"/>
    <x v="3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x v="89"/>
    <x v="85"/>
    <x v="0"/>
    <x v="6"/>
    <x v="0"/>
    <x v="2"/>
  </r>
  <r>
    <d v="2019-06-13T00:00:00"/>
    <x v="8"/>
    <x v="6"/>
    <x v="4"/>
    <x v="333"/>
    <x v="3"/>
    <x v="3"/>
    <x v="40"/>
    <x v="108"/>
    <n v="395.74921853782541"/>
    <n v="351.3813860279069"/>
    <d v="1899-12-30T09:10:00"/>
    <d v="1899-12-30T11:15:00"/>
    <n v="9"/>
    <n v="10"/>
    <n v="11"/>
    <n v="15"/>
    <n v="305"/>
    <n v="1086"/>
    <n v="331.23"/>
    <x v="7"/>
    <x v="6"/>
    <x v="4"/>
    <x v="2"/>
    <x v="0"/>
    <x v="2"/>
  </r>
  <r>
    <d v="2019-06-13T00:00:00"/>
    <x v="9"/>
    <x v="4"/>
    <x v="1"/>
    <x v="334"/>
    <x v="3"/>
    <x v="3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x v="7"/>
    <x v="6"/>
    <x v="4"/>
    <x v="2"/>
    <x v="0"/>
    <x v="2"/>
  </r>
  <r>
    <d v="2019-06-13T00:00:00"/>
    <x v="169"/>
    <x v="40"/>
    <x v="1"/>
    <x v="353"/>
    <x v="3"/>
    <x v="3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x v="89"/>
    <x v="85"/>
    <x v="0"/>
    <x v="6"/>
    <x v="0"/>
    <x v="2"/>
  </r>
  <r>
    <d v="2019-06-13T00:00:00"/>
    <x v="170"/>
    <x v="6"/>
    <x v="34"/>
    <x v="354"/>
    <x v="3"/>
    <x v="3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x v="83"/>
    <x v="79"/>
    <x v="0"/>
    <x v="0"/>
    <x v="0"/>
    <x v="2"/>
  </r>
  <r>
    <d v="2019-06-13T00:00:00"/>
    <x v="171"/>
    <x v="41"/>
    <x v="1"/>
    <x v="355"/>
    <x v="3"/>
    <x v="3"/>
    <x v="21"/>
    <x v="19"/>
    <n v="769.51324561176466"/>
    <n v="705.95203322462453"/>
    <d v="1899-12-30T07:10:00"/>
    <d v="1899-12-30T11:25:00"/>
    <n v="7"/>
    <n v="10"/>
    <n v="11"/>
    <n v="25"/>
    <n v="305"/>
    <n v="2739"/>
    <n v="835.39499999999998"/>
    <x v="90"/>
    <x v="86"/>
    <x v="0"/>
    <x v="8"/>
    <x v="0"/>
    <x v="2"/>
  </r>
  <r>
    <d v="2019-06-13T00:00:00"/>
    <x v="166"/>
    <x v="6"/>
    <x v="41"/>
    <x v="349"/>
    <x v="3"/>
    <x v="3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x v="89"/>
    <x v="85"/>
    <x v="0"/>
    <x v="6"/>
    <x v="0"/>
    <x v="2"/>
  </r>
  <r>
    <d v="2019-06-13T00:00:00"/>
    <x v="172"/>
    <x v="6"/>
    <x v="42"/>
    <x v="356"/>
    <x v="3"/>
    <x v="3"/>
    <x v="193"/>
    <x v="126"/>
    <n v="769.51324561176466"/>
    <n v="705.95203322462453"/>
    <d v="1899-12-30T00:25:00"/>
    <d v="1899-12-30T04:40:00"/>
    <n v="0"/>
    <n v="25"/>
    <n v="4"/>
    <n v="40"/>
    <n v="305"/>
    <n v="2739"/>
    <n v="835.39499999999998"/>
    <x v="90"/>
    <x v="86"/>
    <x v="0"/>
    <x v="8"/>
    <x v="0"/>
    <x v="2"/>
  </r>
  <r>
    <d v="2019-06-13T00:00:00"/>
    <x v="22"/>
    <x v="3"/>
    <x v="1"/>
    <x v="149"/>
    <x v="3"/>
    <x v="3"/>
    <x v="101"/>
    <x v="108"/>
    <n v="381.62004815649715"/>
    <n v="329.70071085785668"/>
    <d v="1899-12-30T09:00:00"/>
    <d v="1899-12-30T11:15:00"/>
    <n v="9"/>
    <n v="0"/>
    <n v="11"/>
    <n v="15"/>
    <n v="305"/>
    <n v="1133"/>
    <n v="345.565"/>
    <x v="15"/>
    <x v="12"/>
    <x v="6"/>
    <x v="1"/>
    <x v="1"/>
    <x v="2"/>
  </r>
  <r>
    <d v="2019-06-13T00:00:00"/>
    <x v="200"/>
    <x v="6"/>
    <x v="48"/>
    <x v="417"/>
    <x v="3"/>
    <x v="3"/>
    <x v="194"/>
    <x v="206"/>
    <n v="3411.0693799748119"/>
    <n v="4049.4190919972707"/>
    <d v="1899-12-30T14:45:00"/>
    <d v="1899-12-30T04:30:00"/>
    <n v="14"/>
    <n v="45"/>
    <n v="4"/>
    <n v="30"/>
    <n v="305"/>
    <n v="10116"/>
    <n v="3085.38"/>
    <x v="102"/>
    <x v="98"/>
    <x v="9"/>
    <x v="16"/>
    <x v="0"/>
    <x v="2"/>
  </r>
  <r>
    <d v="2019-06-13T00:00:00"/>
    <x v="23"/>
    <x v="6"/>
    <x v="2"/>
    <x v="145"/>
    <x v="3"/>
    <x v="3"/>
    <x v="36"/>
    <x v="105"/>
    <n v="381.62004815649715"/>
    <n v="329.70071085785668"/>
    <d v="1899-12-30T02:00:00"/>
    <d v="1899-12-30T04:05:00"/>
    <n v="2"/>
    <n v="0"/>
    <n v="4"/>
    <n v="5"/>
    <n v="305"/>
    <n v="1133"/>
    <n v="345.565"/>
    <x v="15"/>
    <x v="12"/>
    <x v="6"/>
    <x v="1"/>
    <x v="1"/>
    <x v="2"/>
  </r>
  <r>
    <d v="2019-06-13T00:00:00"/>
    <x v="155"/>
    <x v="3"/>
    <x v="41"/>
    <x v="324"/>
    <x v="3"/>
    <x v="3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x v="82"/>
    <x v="78"/>
    <x v="0"/>
    <x v="6"/>
    <x v="0"/>
    <x v="2"/>
  </r>
  <r>
    <d v="2019-06-13T00:00:00"/>
    <x v="165"/>
    <x v="47"/>
    <x v="1"/>
    <x v="345"/>
    <x v="3"/>
    <x v="3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x v="88"/>
    <x v="84"/>
    <x v="10"/>
    <x v="14"/>
    <x v="0"/>
    <x v="2"/>
  </r>
  <r>
    <d v="2019-06-13T00:00:00"/>
    <x v="23"/>
    <x v="6"/>
    <x v="2"/>
    <x v="414"/>
    <x v="3"/>
    <x v="3"/>
    <x v="33"/>
    <x v="92"/>
    <n v="381.62004815649715"/>
    <n v="329.70071085785668"/>
    <d v="1899-12-30T12:30:00"/>
    <d v="1899-12-30T14:35:00"/>
    <n v="12"/>
    <n v="30"/>
    <n v="14"/>
    <n v="35"/>
    <n v="305"/>
    <n v="1133"/>
    <n v="345.565"/>
    <x v="15"/>
    <x v="12"/>
    <x v="6"/>
    <x v="1"/>
    <x v="1"/>
    <x v="2"/>
  </r>
  <r>
    <d v="2019-06-13T00:00:00"/>
    <x v="173"/>
    <x v="11"/>
    <x v="1"/>
    <x v="362"/>
    <x v="0"/>
    <x v="3"/>
    <x v="164"/>
    <x v="110"/>
    <n v="236.48215406547158"/>
    <n v="229.41986961622271"/>
    <d v="1899-12-30T14:35:00"/>
    <d v="1899-12-30T15:50:00"/>
    <n v="14"/>
    <n v="35"/>
    <n v="15"/>
    <n v="50"/>
    <n v="184"/>
    <n v="422"/>
    <n v="77.647999999999996"/>
    <x v="91"/>
    <x v="87"/>
    <x v="5"/>
    <x v="9"/>
    <x v="0"/>
    <x v="2"/>
  </r>
  <r>
    <d v="2019-06-13T00:00:00"/>
    <x v="174"/>
    <x v="6"/>
    <x v="12"/>
    <x v="365"/>
    <x v="0"/>
    <x v="3"/>
    <x v="138"/>
    <x v="155"/>
    <n v="236.48215406547158"/>
    <n v="229.41986961622271"/>
    <d v="1899-12-30T12:25:00"/>
    <d v="1899-12-30T13:35:00"/>
    <n v="12"/>
    <n v="25"/>
    <n v="13"/>
    <n v="35"/>
    <n v="184"/>
    <n v="422"/>
    <n v="77.647999999999996"/>
    <x v="91"/>
    <x v="87"/>
    <x v="5"/>
    <x v="9"/>
    <x v="0"/>
    <x v="2"/>
  </r>
  <r>
    <d v="2019-06-13T00:00:00"/>
    <x v="30"/>
    <x v="14"/>
    <x v="1"/>
    <x v="360"/>
    <x v="0"/>
    <x v="3"/>
    <x v="163"/>
    <x v="48"/>
    <n v="214.88804221212081"/>
    <n v="213.88072353634405"/>
    <d v="1899-12-30T06:15:00"/>
    <d v="1899-12-30T07:45:00"/>
    <n v="6"/>
    <n v="15"/>
    <n v="7"/>
    <n v="45"/>
    <n v="180"/>
    <n v="628"/>
    <n v="113.04"/>
    <x v="20"/>
    <x v="17"/>
    <x v="1"/>
    <x v="1"/>
    <x v="1"/>
    <x v="2"/>
  </r>
  <r>
    <d v="2019-06-13T00:00:00"/>
    <x v="46"/>
    <x v="20"/>
    <x v="1"/>
    <x v="190"/>
    <x v="0"/>
    <x v="3"/>
    <x v="27"/>
    <x v="124"/>
    <n v="187.46363998635809"/>
    <n v="145.81561859013829"/>
    <d v="1899-12-30T00:55:00"/>
    <d v="1899-12-30T02:00:00"/>
    <n v="0"/>
    <n v="55"/>
    <n v="2"/>
    <n v="0"/>
    <n v="180"/>
    <n v="301"/>
    <n v="54.18"/>
    <x v="30"/>
    <x v="27"/>
    <x v="1"/>
    <x v="1"/>
    <x v="1"/>
    <x v="2"/>
  </r>
  <r>
    <d v="2019-06-13T00:00:00"/>
    <x v="32"/>
    <x v="6"/>
    <x v="16"/>
    <x v="363"/>
    <x v="0"/>
    <x v="3"/>
    <x v="165"/>
    <x v="176"/>
    <n v="214.88804221212081"/>
    <n v="213.88072353634405"/>
    <d v="1899-12-30T04:10:00"/>
    <d v="1899-12-30T05:35:00"/>
    <n v="4"/>
    <n v="10"/>
    <n v="5"/>
    <n v="35"/>
    <n v="180"/>
    <n v="628"/>
    <n v="113.04"/>
    <x v="20"/>
    <x v="17"/>
    <x v="1"/>
    <x v="1"/>
    <x v="1"/>
    <x v="2"/>
  </r>
  <r>
    <d v="2019-06-14T00:00:00"/>
    <x v="50"/>
    <x v="8"/>
    <x v="1"/>
    <x v="222"/>
    <x v="0"/>
    <x v="4"/>
    <x v="186"/>
    <x v="99"/>
    <n v="184.25871592968858"/>
    <n v="154.07262794368225"/>
    <d v="1899-12-30T14:25:00"/>
    <d v="1899-12-30T15:30:00"/>
    <n v="14"/>
    <n v="25"/>
    <n v="15"/>
    <n v="30"/>
    <n v="184"/>
    <n v="309"/>
    <n v="56.856000000000002"/>
    <x v="31"/>
    <x v="28"/>
    <x v="1"/>
    <x v="1"/>
    <x v="1"/>
    <x v="2"/>
  </r>
  <r>
    <d v="2019-06-14T00:00:00"/>
    <x v="2"/>
    <x v="2"/>
    <x v="2"/>
    <x v="246"/>
    <x v="0"/>
    <x v="4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x v="2"/>
    <x v="2"/>
    <x v="2"/>
    <x v="1"/>
    <x v="1"/>
    <x v="2"/>
  </r>
  <r>
    <d v="2019-06-14T00:00:00"/>
    <x v="38"/>
    <x v="1"/>
    <x v="2"/>
    <x v="48"/>
    <x v="0"/>
    <x v="4"/>
    <x v="195"/>
    <x v="227"/>
    <n v="276.42241165161988"/>
    <n v="284.1111398350593"/>
    <d v="1899-12-30T08:35:00"/>
    <d v="1899-12-30T10:25:00"/>
    <n v="8"/>
    <n v="35"/>
    <n v="10"/>
    <n v="25"/>
    <n v="184"/>
    <n v="1061"/>
    <n v="195.22399999999999"/>
    <x v="25"/>
    <x v="22"/>
    <x v="1"/>
    <x v="1"/>
    <x v="1"/>
    <x v="2"/>
  </r>
  <r>
    <d v="2019-06-14T00:00:00"/>
    <x v="12"/>
    <x v="3"/>
    <x v="7"/>
    <x v="126"/>
    <x v="0"/>
    <x v="4"/>
    <x v="130"/>
    <x v="102"/>
    <n v="292.75199550278143"/>
    <n v="283.06606117169179"/>
    <d v="1899-12-30T11:50:00"/>
    <d v="1899-12-30T13:45:00"/>
    <n v="11"/>
    <n v="50"/>
    <n v="13"/>
    <n v="45"/>
    <n v="184"/>
    <n v="1062"/>
    <n v="195.40799999999999"/>
    <x v="9"/>
    <x v="7"/>
    <x v="1"/>
    <x v="1"/>
    <x v="1"/>
    <x v="2"/>
  </r>
  <r>
    <d v="2019-06-14T00:00:00"/>
    <x v="15"/>
    <x v="3"/>
    <x v="9"/>
    <x v="247"/>
    <x v="0"/>
    <x v="4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x v="2"/>
    <x v="2"/>
    <x v="2"/>
    <x v="1"/>
    <x v="1"/>
    <x v="2"/>
  </r>
  <r>
    <d v="2019-06-14T00:00:00"/>
    <x v="39"/>
    <x v="3"/>
    <x v="0"/>
    <x v="50"/>
    <x v="0"/>
    <x v="4"/>
    <x v="81"/>
    <x v="210"/>
    <n v="276.42241165161988"/>
    <n v="284.1111398350593"/>
    <d v="1899-12-30T06:00:00"/>
    <d v="1899-12-30T07:55:00"/>
    <n v="6"/>
    <n v="0"/>
    <n v="7"/>
    <n v="55"/>
    <n v="184"/>
    <n v="1061"/>
    <n v="195.22399999999999"/>
    <x v="25"/>
    <x v="22"/>
    <x v="1"/>
    <x v="1"/>
    <x v="1"/>
    <x v="2"/>
  </r>
  <r>
    <d v="2019-06-14T00:00:00"/>
    <x v="32"/>
    <x v="6"/>
    <x v="16"/>
    <x v="225"/>
    <x v="0"/>
    <x v="4"/>
    <x v="128"/>
    <x v="218"/>
    <n v="214.88804221212081"/>
    <n v="213.88072353634405"/>
    <d v="1899-12-30T23:15:00"/>
    <d v="1899-12-30T00:40:00"/>
    <n v="23"/>
    <n v="15"/>
    <n v="0"/>
    <n v="40"/>
    <n v="184"/>
    <n v="628"/>
    <n v="115.55200000000001"/>
    <x v="20"/>
    <x v="17"/>
    <x v="1"/>
    <x v="1"/>
    <x v="1"/>
    <x v="2"/>
  </r>
  <r>
    <d v="2019-06-14T00:00:00"/>
    <x v="33"/>
    <x v="2"/>
    <x v="1"/>
    <x v="286"/>
    <x v="0"/>
    <x v="4"/>
    <x v="75"/>
    <x v="32"/>
    <n v="239.31340170869245"/>
    <n v="208.92363712533773"/>
    <d v="1899-12-30T03:50:00"/>
    <d v="1899-12-30T05:20:00"/>
    <n v="3"/>
    <n v="50"/>
    <n v="5"/>
    <n v="20"/>
    <n v="184"/>
    <n v="602"/>
    <n v="110.768"/>
    <x v="22"/>
    <x v="19"/>
    <x v="8"/>
    <x v="1"/>
    <x v="1"/>
    <x v="2"/>
  </r>
  <r>
    <d v="2019-06-14T00:00:00"/>
    <x v="22"/>
    <x v="3"/>
    <x v="1"/>
    <x v="413"/>
    <x v="0"/>
    <x v="4"/>
    <x v="60"/>
    <x v="184"/>
    <n v="381.62004815649715"/>
    <n v="329.70071085785668"/>
    <d v="1899-12-30T09:15:00"/>
    <d v="1899-12-30T11:30:00"/>
    <n v="9"/>
    <n v="15"/>
    <n v="11"/>
    <n v="30"/>
    <n v="184"/>
    <n v="1133"/>
    <n v="208.47200000000001"/>
    <x v="15"/>
    <x v="12"/>
    <x v="6"/>
    <x v="1"/>
    <x v="1"/>
    <x v="2"/>
  </r>
  <r>
    <d v="2019-06-14T00:00:00"/>
    <x v="34"/>
    <x v="6"/>
    <x v="9"/>
    <x v="288"/>
    <x v="0"/>
    <x v="4"/>
    <x v="71"/>
    <x v="22"/>
    <n v="239.31340170869245"/>
    <n v="208.92363712533773"/>
    <d v="1899-12-30T01:45:00"/>
    <d v="1899-12-30T03:05:00"/>
    <n v="1"/>
    <n v="45"/>
    <n v="3"/>
    <n v="5"/>
    <n v="184"/>
    <n v="602"/>
    <n v="110.768"/>
    <x v="22"/>
    <x v="19"/>
    <x v="8"/>
    <x v="1"/>
    <x v="1"/>
    <x v="2"/>
  </r>
  <r>
    <d v="2019-06-14T00:00:00"/>
    <x v="34"/>
    <x v="6"/>
    <x v="9"/>
    <x v="162"/>
    <x v="0"/>
    <x v="4"/>
    <x v="96"/>
    <x v="14"/>
    <n v="239.31340170869245"/>
    <n v="208.92363712533773"/>
    <d v="1899-12-30T12:40:00"/>
    <d v="1899-12-30T14:00:00"/>
    <n v="12"/>
    <n v="40"/>
    <n v="14"/>
    <n v="0"/>
    <n v="184"/>
    <n v="602"/>
    <n v="110.768"/>
    <x v="22"/>
    <x v="19"/>
    <x v="8"/>
    <x v="1"/>
    <x v="1"/>
    <x v="2"/>
  </r>
  <r>
    <d v="2019-06-14T00:00:00"/>
    <x v="23"/>
    <x v="6"/>
    <x v="2"/>
    <x v="172"/>
    <x v="0"/>
    <x v="4"/>
    <x v="81"/>
    <x v="1"/>
    <n v="381.62004815649715"/>
    <n v="329.70071085785668"/>
    <d v="1899-12-30T06:00:00"/>
    <d v="1899-12-30T08:05:00"/>
    <n v="6"/>
    <n v="0"/>
    <n v="8"/>
    <n v="5"/>
    <n v="184"/>
    <n v="1133"/>
    <n v="208.47200000000001"/>
    <x v="15"/>
    <x v="12"/>
    <x v="6"/>
    <x v="1"/>
    <x v="1"/>
    <x v="2"/>
  </r>
  <r>
    <d v="2019-06-14T00:00:00"/>
    <x v="2"/>
    <x v="2"/>
    <x v="2"/>
    <x v="24"/>
    <x v="0"/>
    <x v="4"/>
    <x v="213"/>
    <x v="64"/>
    <n v="236.34688949060637"/>
    <n v="201.94443000170284"/>
    <d v="1899-12-30T14:40:00"/>
    <d v="1899-12-30T16:00:00"/>
    <n v="14"/>
    <n v="40"/>
    <n v="16"/>
    <n v="0"/>
    <n v="184"/>
    <n v="604"/>
    <n v="111.136"/>
    <x v="2"/>
    <x v="2"/>
    <x v="2"/>
    <x v="1"/>
    <x v="1"/>
    <x v="3"/>
  </r>
  <r>
    <d v="2019-06-14T00:00:00"/>
    <x v="33"/>
    <x v="2"/>
    <x v="1"/>
    <x v="188"/>
    <x v="0"/>
    <x v="4"/>
    <x v="25"/>
    <x v="165"/>
    <n v="239.31340170869245"/>
    <n v="208.92363712533773"/>
    <d v="1899-12-30T05:00:00"/>
    <d v="1899-12-30T06:30:00"/>
    <n v="5"/>
    <n v="0"/>
    <n v="6"/>
    <n v="30"/>
    <n v="184"/>
    <n v="602"/>
    <n v="110.768"/>
    <x v="22"/>
    <x v="19"/>
    <x v="8"/>
    <x v="1"/>
    <x v="1"/>
    <x v="2"/>
  </r>
  <r>
    <d v="2019-06-14T00:00:00"/>
    <x v="1"/>
    <x v="1"/>
    <x v="1"/>
    <x v="33"/>
    <x v="0"/>
    <x v="4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x v="1"/>
    <x v="1"/>
    <x v="1"/>
    <x v="1"/>
    <x v="1"/>
    <x v="2"/>
  </r>
  <r>
    <d v="2019-06-14T00:00:00"/>
    <x v="34"/>
    <x v="6"/>
    <x v="9"/>
    <x v="191"/>
    <x v="0"/>
    <x v="4"/>
    <x v="29"/>
    <x v="25"/>
    <n v="239.31340170869245"/>
    <n v="208.92363712533773"/>
    <d v="1899-12-30T03:00:00"/>
    <d v="1899-12-30T04:20:00"/>
    <n v="3"/>
    <n v="0"/>
    <n v="4"/>
    <n v="20"/>
    <n v="184"/>
    <n v="602"/>
    <n v="110.768"/>
    <x v="22"/>
    <x v="19"/>
    <x v="8"/>
    <x v="1"/>
    <x v="1"/>
    <x v="2"/>
  </r>
  <r>
    <d v="2019-06-14T00:00:00"/>
    <x v="27"/>
    <x v="6"/>
    <x v="0"/>
    <x v="35"/>
    <x v="0"/>
    <x v="4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x v="1"/>
    <x v="1"/>
    <x v="1"/>
    <x v="1"/>
    <x v="1"/>
    <x v="2"/>
  </r>
  <r>
    <d v="2019-06-14T00:00:00"/>
    <x v="8"/>
    <x v="6"/>
    <x v="4"/>
    <x v="20"/>
    <x v="0"/>
    <x v="4"/>
    <x v="21"/>
    <x v="23"/>
    <n v="395.74921853782541"/>
    <n v="351.3813860279069"/>
    <d v="1899-12-30T07:10:00"/>
    <d v="1899-12-30T09:25:00"/>
    <n v="7"/>
    <n v="10"/>
    <n v="9"/>
    <n v="25"/>
    <n v="184"/>
    <n v="1086"/>
    <n v="199.82400000000001"/>
    <x v="7"/>
    <x v="6"/>
    <x v="4"/>
    <x v="2"/>
    <x v="0"/>
    <x v="2"/>
  </r>
  <r>
    <d v="2019-06-14T00:00:00"/>
    <x v="9"/>
    <x v="4"/>
    <x v="1"/>
    <x v="21"/>
    <x v="0"/>
    <x v="4"/>
    <x v="22"/>
    <x v="24"/>
    <n v="395.74921853782541"/>
    <n v="351.3813860279069"/>
    <d v="1899-12-30T10:25:00"/>
    <d v="1899-12-30T12:35:00"/>
    <n v="10"/>
    <n v="25"/>
    <n v="12"/>
    <n v="35"/>
    <n v="184"/>
    <n v="1086"/>
    <n v="199.82400000000001"/>
    <x v="7"/>
    <x v="6"/>
    <x v="4"/>
    <x v="2"/>
    <x v="0"/>
    <x v="2"/>
  </r>
  <r>
    <d v="2019-06-14T00:00:00"/>
    <x v="33"/>
    <x v="2"/>
    <x v="1"/>
    <x v="393"/>
    <x v="0"/>
    <x v="4"/>
    <x v="51"/>
    <x v="90"/>
    <n v="239.31340170869245"/>
    <n v="208.92363712533773"/>
    <d v="1899-12-30T03:30:00"/>
    <d v="1899-12-30T05:00:00"/>
    <n v="3"/>
    <n v="30"/>
    <n v="5"/>
    <n v="0"/>
    <n v="184"/>
    <n v="602"/>
    <n v="110.768"/>
    <x v="22"/>
    <x v="19"/>
    <x v="8"/>
    <x v="1"/>
    <x v="1"/>
    <x v="2"/>
  </r>
  <r>
    <d v="2019-06-14T00:00:00"/>
    <x v="46"/>
    <x v="20"/>
    <x v="1"/>
    <x v="271"/>
    <x v="0"/>
    <x v="4"/>
    <x v="91"/>
    <x v="45"/>
    <n v="187.46363998635809"/>
    <n v="145.81561859013829"/>
    <d v="1899-12-30T07:20:00"/>
    <d v="1899-12-30T08:25:00"/>
    <n v="7"/>
    <n v="20"/>
    <n v="8"/>
    <n v="25"/>
    <n v="184"/>
    <n v="301"/>
    <n v="55.384"/>
    <x v="30"/>
    <x v="27"/>
    <x v="1"/>
    <x v="1"/>
    <x v="1"/>
    <x v="2"/>
  </r>
  <r>
    <d v="2019-06-14T00:00:00"/>
    <x v="34"/>
    <x v="6"/>
    <x v="9"/>
    <x v="432"/>
    <x v="0"/>
    <x v="4"/>
    <x v="32"/>
    <x v="50"/>
    <n v="239.31340170869245"/>
    <n v="208.92363712533773"/>
    <d v="1899-12-30T01:30:00"/>
    <d v="1899-12-30T02:50:00"/>
    <n v="1"/>
    <n v="30"/>
    <n v="2"/>
    <n v="50"/>
    <n v="184"/>
    <n v="602"/>
    <n v="110.768"/>
    <x v="22"/>
    <x v="19"/>
    <x v="8"/>
    <x v="1"/>
    <x v="1"/>
    <x v="2"/>
  </r>
  <r>
    <d v="2019-06-14T00:00:00"/>
    <x v="49"/>
    <x v="6"/>
    <x v="23"/>
    <x v="273"/>
    <x v="0"/>
    <x v="4"/>
    <x v="14"/>
    <x v="98"/>
    <n v="187.46363998635809"/>
    <n v="145.81561859013829"/>
    <d v="1899-12-30T05:40:00"/>
    <d v="1899-12-30T06:40:00"/>
    <n v="5"/>
    <n v="40"/>
    <n v="6"/>
    <n v="40"/>
    <n v="184"/>
    <n v="301"/>
    <n v="55.384"/>
    <x v="30"/>
    <x v="27"/>
    <x v="1"/>
    <x v="1"/>
    <x v="1"/>
    <x v="2"/>
  </r>
  <r>
    <d v="2019-06-14T00:00:00"/>
    <x v="35"/>
    <x v="6"/>
    <x v="17"/>
    <x v="41"/>
    <x v="0"/>
    <x v="4"/>
    <x v="114"/>
    <x v="182"/>
    <n v="401.34366795269432"/>
    <n v="581.55853960552042"/>
    <d v="1899-12-30T09:50:00"/>
    <d v="1899-12-30T13:30:00"/>
    <n v="9"/>
    <n v="50"/>
    <n v="13"/>
    <n v="30"/>
    <n v="184"/>
    <n v="2203"/>
    <n v="405.35199999999998"/>
    <x v="23"/>
    <x v="20"/>
    <x v="0"/>
    <x v="5"/>
    <x v="0"/>
    <x v="2"/>
  </r>
  <r>
    <d v="2019-06-14T00:00:00"/>
    <x v="36"/>
    <x v="15"/>
    <x v="1"/>
    <x v="42"/>
    <x v="0"/>
    <x v="4"/>
    <x v="84"/>
    <x v="219"/>
    <n v="401.34366795269432"/>
    <n v="581.55853960552042"/>
    <d v="1899-12-30T14:30:00"/>
    <d v="1899-12-30T18:10:00"/>
    <n v="14"/>
    <n v="30"/>
    <n v="18"/>
    <n v="10"/>
    <n v="184"/>
    <n v="2203"/>
    <n v="405.35199999999998"/>
    <x v="23"/>
    <x v="20"/>
    <x v="0"/>
    <x v="5"/>
    <x v="0"/>
    <x v="2"/>
  </r>
  <r>
    <d v="2019-06-14T00:00:00"/>
    <x v="134"/>
    <x v="13"/>
    <x v="1"/>
    <x v="277"/>
    <x v="0"/>
    <x v="4"/>
    <x v="103"/>
    <x v="155"/>
    <n v="142.82837478473851"/>
    <n v="131.67374266664146"/>
    <d v="1899-12-30T12:35:00"/>
    <d v="1899-12-30T13:35:00"/>
    <n v="12"/>
    <n v="35"/>
    <n v="13"/>
    <n v="35"/>
    <n v="184"/>
    <n v="257"/>
    <n v="47.287999999999997"/>
    <x v="18"/>
    <x v="15"/>
    <x v="3"/>
    <x v="1"/>
    <x v="1"/>
    <x v="2"/>
  </r>
  <r>
    <d v="2019-06-14T00:00:00"/>
    <x v="2"/>
    <x v="2"/>
    <x v="2"/>
    <x v="212"/>
    <x v="0"/>
    <x v="4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x v="2"/>
    <x v="2"/>
    <x v="2"/>
    <x v="1"/>
    <x v="1"/>
    <x v="2"/>
  </r>
  <r>
    <d v="2019-06-14T00:00:00"/>
    <x v="33"/>
    <x v="2"/>
    <x v="1"/>
    <x v="156"/>
    <x v="0"/>
    <x v="4"/>
    <x v="29"/>
    <x v="112"/>
    <n v="239.31340170869245"/>
    <n v="208.92363712533773"/>
    <d v="1899-12-30T03:00:00"/>
    <d v="1899-12-30T04:25:00"/>
    <n v="3"/>
    <n v="0"/>
    <n v="4"/>
    <n v="25"/>
    <n v="184"/>
    <n v="602"/>
    <n v="110.768"/>
    <x v="22"/>
    <x v="19"/>
    <x v="8"/>
    <x v="1"/>
    <x v="1"/>
    <x v="2"/>
  </r>
  <r>
    <d v="2019-06-14T00:00:00"/>
    <x v="135"/>
    <x v="3"/>
    <x v="14"/>
    <x v="278"/>
    <x v="0"/>
    <x v="4"/>
    <x v="145"/>
    <x v="123"/>
    <n v="226.29556144230276"/>
    <n v="261.68109322915961"/>
    <d v="1899-12-30T10:10:00"/>
    <d v="1899-12-30T11:55:00"/>
    <n v="10"/>
    <n v="10"/>
    <n v="11"/>
    <n v="55"/>
    <n v="184"/>
    <n v="956"/>
    <n v="175.904"/>
    <x v="16"/>
    <x v="13"/>
    <x v="3"/>
    <x v="1"/>
    <x v="1"/>
    <x v="2"/>
  </r>
  <r>
    <d v="2019-06-14T00:00:00"/>
    <x v="15"/>
    <x v="3"/>
    <x v="9"/>
    <x v="158"/>
    <x v="0"/>
    <x v="4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x v="2"/>
    <x v="2"/>
    <x v="2"/>
    <x v="1"/>
    <x v="1"/>
    <x v="2"/>
  </r>
  <r>
    <d v="2019-06-14T00:00:00"/>
    <x v="34"/>
    <x v="6"/>
    <x v="9"/>
    <x v="216"/>
    <x v="0"/>
    <x v="4"/>
    <x v="81"/>
    <x v="9"/>
    <n v="239.31340170869245"/>
    <n v="208.92363712533773"/>
    <d v="1899-12-30T06:00:00"/>
    <d v="1899-12-30T07:20:00"/>
    <n v="6"/>
    <n v="0"/>
    <n v="7"/>
    <n v="20"/>
    <n v="184"/>
    <n v="602"/>
    <n v="110.768"/>
    <x v="22"/>
    <x v="19"/>
    <x v="8"/>
    <x v="1"/>
    <x v="1"/>
    <x v="2"/>
  </r>
  <r>
    <d v="2019-06-14T00:00:00"/>
    <x v="3"/>
    <x v="3"/>
    <x v="3"/>
    <x v="3"/>
    <x v="0"/>
    <x v="4"/>
    <x v="3"/>
    <x v="3"/>
    <n v="150.8755916056586"/>
    <n v="147.53581749835828"/>
    <d v="1899-12-30T23:00:00"/>
    <d v="1899-12-30T00:10:00"/>
    <n v="23"/>
    <n v="0"/>
    <n v="0"/>
    <n v="10"/>
    <n v="184"/>
    <n v="396"/>
    <n v="72.864000000000004"/>
    <x v="3"/>
    <x v="3"/>
    <x v="3"/>
    <x v="1"/>
    <x v="1"/>
    <x v="2"/>
  </r>
  <r>
    <d v="2019-06-14T00:00:00"/>
    <x v="2"/>
    <x v="2"/>
    <x v="2"/>
    <x v="43"/>
    <x v="0"/>
    <x v="4"/>
    <x v="46"/>
    <x v="129"/>
    <n v="236.34688949060637"/>
    <n v="201.94443000170284"/>
    <d v="1899-12-30T11:00:00"/>
    <d v="1899-12-30T12:20:00"/>
    <n v="11"/>
    <n v="0"/>
    <n v="12"/>
    <n v="20"/>
    <n v="184"/>
    <n v="604"/>
    <n v="111.136"/>
    <x v="2"/>
    <x v="2"/>
    <x v="2"/>
    <x v="1"/>
    <x v="1"/>
    <x v="2"/>
  </r>
  <r>
    <d v="2019-06-14T00:00:00"/>
    <x v="15"/>
    <x v="3"/>
    <x v="9"/>
    <x v="44"/>
    <x v="0"/>
    <x v="4"/>
    <x v="101"/>
    <x v="84"/>
    <n v="236.34688949060637"/>
    <n v="201.94443000170284"/>
    <d v="1899-12-30T09:00:00"/>
    <d v="1899-12-30T10:20:00"/>
    <n v="9"/>
    <n v="0"/>
    <n v="10"/>
    <n v="20"/>
    <n v="184"/>
    <n v="604"/>
    <n v="111.136"/>
    <x v="2"/>
    <x v="2"/>
    <x v="2"/>
    <x v="1"/>
    <x v="1"/>
    <x v="2"/>
  </r>
  <r>
    <d v="2019-06-14T00:00:00"/>
    <x v="4"/>
    <x v="3"/>
    <x v="4"/>
    <x v="45"/>
    <x v="0"/>
    <x v="4"/>
    <x v="41"/>
    <x v="20"/>
    <n v="463.92137539570234"/>
    <n v="559.81108270218749"/>
    <d v="1899-12-30T00:15:00"/>
    <d v="1899-12-30T03:55:00"/>
    <n v="0"/>
    <n v="15"/>
    <n v="3"/>
    <n v="55"/>
    <n v="184"/>
    <n v="2187"/>
    <n v="402.40800000000002"/>
    <x v="4"/>
    <x v="4"/>
    <x v="4"/>
    <x v="2"/>
    <x v="0"/>
    <x v="2"/>
  </r>
  <r>
    <d v="2019-06-14T00:00:00"/>
    <x v="5"/>
    <x v="4"/>
    <x v="2"/>
    <x v="46"/>
    <x v="0"/>
    <x v="4"/>
    <x v="42"/>
    <x v="59"/>
    <n v="463.92137539570234"/>
    <n v="559.81108270218749"/>
    <d v="1899-12-30T05:05:00"/>
    <d v="1899-12-30T08:35:00"/>
    <n v="5"/>
    <n v="5"/>
    <n v="8"/>
    <n v="35"/>
    <n v="184"/>
    <n v="2187"/>
    <n v="402.40800000000002"/>
    <x v="4"/>
    <x v="4"/>
    <x v="4"/>
    <x v="2"/>
    <x v="0"/>
    <x v="2"/>
  </r>
  <r>
    <d v="2019-06-14T00:00:00"/>
    <x v="44"/>
    <x v="18"/>
    <x v="1"/>
    <x v="201"/>
    <x v="0"/>
    <x v="4"/>
    <x v="76"/>
    <x v="18"/>
    <n v="349.088066164243"/>
    <n v="290.5657880138603"/>
    <d v="1899-12-30T07:25:00"/>
    <d v="1899-12-30T09:05:00"/>
    <n v="7"/>
    <n v="25"/>
    <n v="9"/>
    <n v="5"/>
    <n v="184"/>
    <n v="718"/>
    <n v="132.11199999999999"/>
    <x v="28"/>
    <x v="25"/>
    <x v="4"/>
    <x v="7"/>
    <x v="0"/>
    <x v="2"/>
  </r>
  <r>
    <d v="2019-06-14T00:00:00"/>
    <x v="1"/>
    <x v="1"/>
    <x v="1"/>
    <x v="54"/>
    <x v="0"/>
    <x v="4"/>
    <x v="127"/>
    <x v="174"/>
    <n v="152.0752852438888"/>
    <n v="122.84237101537613"/>
    <d v="1899-12-30T11:35:00"/>
    <d v="1899-12-30T12:25:00"/>
    <n v="11"/>
    <n v="35"/>
    <n v="12"/>
    <n v="25"/>
    <n v="184"/>
    <n v="214"/>
    <n v="39.375999999999998"/>
    <x v="1"/>
    <x v="1"/>
    <x v="1"/>
    <x v="1"/>
    <x v="1"/>
    <x v="2"/>
  </r>
  <r>
    <d v="2019-06-14T00:00:00"/>
    <x v="47"/>
    <x v="6"/>
    <x v="21"/>
    <x v="203"/>
    <x v="0"/>
    <x v="4"/>
    <x v="28"/>
    <x v="53"/>
    <n v="349.088066164243"/>
    <n v="290.5657880138603"/>
    <d v="1899-12-30T04:30:00"/>
    <d v="1899-12-30T06:10:00"/>
    <n v="4"/>
    <n v="30"/>
    <n v="6"/>
    <n v="10"/>
    <n v="184"/>
    <n v="718"/>
    <n v="132.11199999999999"/>
    <x v="28"/>
    <x v="25"/>
    <x v="4"/>
    <x v="7"/>
    <x v="0"/>
    <x v="2"/>
  </r>
  <r>
    <d v="2019-06-14T00:00:00"/>
    <x v="27"/>
    <x v="6"/>
    <x v="0"/>
    <x v="57"/>
    <x v="0"/>
    <x v="4"/>
    <x v="98"/>
    <x v="61"/>
    <n v="152.0752852438888"/>
    <n v="122.84237101537613"/>
    <d v="1899-12-30T09:45:00"/>
    <d v="1899-12-30T10:35:00"/>
    <n v="9"/>
    <n v="45"/>
    <n v="10"/>
    <n v="35"/>
    <n v="184"/>
    <n v="214"/>
    <n v="39.375999999999998"/>
    <x v="1"/>
    <x v="1"/>
    <x v="1"/>
    <x v="1"/>
    <x v="1"/>
    <x v="2"/>
  </r>
  <r>
    <d v="2019-06-14T00:00:00"/>
    <x v="49"/>
    <x v="6"/>
    <x v="23"/>
    <x v="442"/>
    <x v="0"/>
    <x v="4"/>
    <x v="128"/>
    <x v="221"/>
    <n v="187.46363998635809"/>
    <n v="145.81561859013829"/>
    <d v="1899-12-30T23:15:00"/>
    <d v="1899-12-30T00:15:00"/>
    <n v="23"/>
    <n v="15"/>
    <n v="0"/>
    <n v="15"/>
    <n v="184"/>
    <n v="301"/>
    <n v="55.384"/>
    <x v="30"/>
    <x v="27"/>
    <x v="1"/>
    <x v="1"/>
    <x v="1"/>
    <x v="2"/>
  </r>
  <r>
    <d v="2019-06-14T00:00:00"/>
    <x v="132"/>
    <x v="6"/>
    <x v="3"/>
    <x v="274"/>
    <x v="0"/>
    <x v="4"/>
    <x v="15"/>
    <x v="16"/>
    <n v="207.05375269337415"/>
    <n v="235.00797913462452"/>
    <d v="1899-12-30T00:00:00"/>
    <d v="1899-12-30T01:35:00"/>
    <n v="0"/>
    <n v="0"/>
    <n v="1"/>
    <n v="35"/>
    <n v="184"/>
    <n v="740"/>
    <n v="136.16"/>
    <x v="70"/>
    <x v="66"/>
    <x v="3"/>
    <x v="1"/>
    <x v="1"/>
    <x v="2"/>
  </r>
  <r>
    <d v="2019-06-14T00:00:00"/>
    <x v="133"/>
    <x v="35"/>
    <x v="1"/>
    <x v="276"/>
    <x v="0"/>
    <x v="4"/>
    <x v="12"/>
    <x v="33"/>
    <n v="207.05375269337415"/>
    <n v="235.00797913462452"/>
    <d v="1899-12-30T02:15:00"/>
    <d v="1899-12-30T03:50:00"/>
    <n v="2"/>
    <n v="15"/>
    <n v="3"/>
    <n v="50"/>
    <n v="184"/>
    <n v="740"/>
    <n v="136.16"/>
    <x v="70"/>
    <x v="66"/>
    <x v="3"/>
    <x v="1"/>
    <x v="1"/>
    <x v="2"/>
  </r>
  <r>
    <d v="2019-06-14T00:00:00"/>
    <x v="33"/>
    <x v="2"/>
    <x v="1"/>
    <x v="454"/>
    <x v="0"/>
    <x v="4"/>
    <x v="214"/>
    <x v="229"/>
    <n v="239.31340170869245"/>
    <n v="208.92363712533773"/>
    <d v="1899-12-30T15:00:00"/>
    <d v="1899-12-30T16:30:00"/>
    <n v="15"/>
    <n v="0"/>
    <n v="16"/>
    <n v="30"/>
    <n v="184"/>
    <n v="602"/>
    <n v="110.768"/>
    <x v="22"/>
    <x v="19"/>
    <x v="8"/>
    <x v="1"/>
    <x v="1"/>
    <x v="2"/>
  </r>
  <r>
    <d v="2019-06-14T00:00:00"/>
    <x v="171"/>
    <x v="41"/>
    <x v="1"/>
    <x v="355"/>
    <x v="0"/>
    <x v="4"/>
    <x v="21"/>
    <x v="38"/>
    <n v="769.51324561176466"/>
    <n v="705.95203322462453"/>
    <d v="1899-12-30T07:10:00"/>
    <d v="1899-12-30T11:50:00"/>
    <n v="7"/>
    <n v="10"/>
    <n v="11"/>
    <n v="50"/>
    <n v="184"/>
    <n v="2739"/>
    <n v="503.976"/>
    <x v="90"/>
    <x v="86"/>
    <x v="0"/>
    <x v="8"/>
    <x v="0"/>
    <x v="2"/>
  </r>
  <r>
    <d v="2019-06-14T00:00:00"/>
    <x v="34"/>
    <x v="6"/>
    <x v="9"/>
    <x v="240"/>
    <x v="0"/>
    <x v="4"/>
    <x v="70"/>
    <x v="106"/>
    <n v="239.31340170869245"/>
    <n v="208.92363712533773"/>
    <d v="1899-12-30T13:00:00"/>
    <d v="1899-12-30T14:20:00"/>
    <n v="13"/>
    <n v="0"/>
    <n v="14"/>
    <n v="20"/>
    <n v="184"/>
    <n v="602"/>
    <n v="110.768"/>
    <x v="22"/>
    <x v="19"/>
    <x v="8"/>
    <x v="1"/>
    <x v="1"/>
    <x v="2"/>
  </r>
  <r>
    <d v="2019-06-14T00:00:00"/>
    <x v="172"/>
    <x v="6"/>
    <x v="42"/>
    <x v="356"/>
    <x v="0"/>
    <x v="4"/>
    <x v="193"/>
    <x v="126"/>
    <n v="769.51324561176466"/>
    <n v="705.95203322462453"/>
    <d v="1899-12-30T00:25:00"/>
    <d v="1899-12-30T04:40:00"/>
    <n v="0"/>
    <n v="25"/>
    <n v="4"/>
    <n v="40"/>
    <n v="184"/>
    <n v="2739"/>
    <n v="503.976"/>
    <x v="90"/>
    <x v="86"/>
    <x v="0"/>
    <x v="8"/>
    <x v="0"/>
    <x v="2"/>
  </r>
  <r>
    <d v="2019-06-14T00:00:00"/>
    <x v="50"/>
    <x v="8"/>
    <x v="1"/>
    <x v="455"/>
    <x v="0"/>
    <x v="4"/>
    <x v="215"/>
    <x v="225"/>
    <n v="184.25871592968858"/>
    <n v="154.07262794368225"/>
    <d v="1899-12-30T15:15:00"/>
    <d v="1899-12-30T16:20:00"/>
    <n v="15"/>
    <n v="15"/>
    <n v="16"/>
    <n v="20"/>
    <n v="184"/>
    <n v="309"/>
    <n v="56.856000000000002"/>
    <x v="31"/>
    <x v="28"/>
    <x v="1"/>
    <x v="1"/>
    <x v="1"/>
    <x v="2"/>
  </r>
  <r>
    <d v="2019-06-14T00:00:00"/>
    <x v="52"/>
    <x v="6"/>
    <x v="7"/>
    <x v="456"/>
    <x v="0"/>
    <x v="4"/>
    <x v="126"/>
    <x v="92"/>
    <n v="184.25871592968858"/>
    <n v="154.07262794368225"/>
    <d v="1899-12-30T13:25:00"/>
    <d v="1899-12-30T14:35:00"/>
    <n v="13"/>
    <n v="25"/>
    <n v="14"/>
    <n v="35"/>
    <n v="184"/>
    <n v="309"/>
    <n v="56.856000000000002"/>
    <x v="31"/>
    <x v="28"/>
    <x v="1"/>
    <x v="1"/>
    <x v="1"/>
    <x v="2"/>
  </r>
  <r>
    <d v="2019-06-14T00:00:00"/>
    <x v="33"/>
    <x v="2"/>
    <x v="1"/>
    <x v="117"/>
    <x v="0"/>
    <x v="4"/>
    <x v="81"/>
    <x v="91"/>
    <n v="239.31340170869245"/>
    <n v="208.92363712533773"/>
    <d v="1899-12-30T06:00:00"/>
    <d v="1899-12-30T07:30:00"/>
    <n v="6"/>
    <n v="0"/>
    <n v="7"/>
    <n v="30"/>
    <n v="184"/>
    <n v="602"/>
    <n v="110.768"/>
    <x v="22"/>
    <x v="19"/>
    <x v="8"/>
    <x v="1"/>
    <x v="1"/>
    <x v="2"/>
  </r>
  <r>
    <d v="2019-06-14T00:00:00"/>
    <x v="33"/>
    <x v="2"/>
    <x v="1"/>
    <x v="238"/>
    <x v="0"/>
    <x v="4"/>
    <x v="111"/>
    <x v="74"/>
    <n v="239.31340170869245"/>
    <n v="208.92363712533773"/>
    <d v="1899-12-30T10:30:00"/>
    <d v="1899-12-30T12:00:00"/>
    <n v="10"/>
    <n v="30"/>
    <n v="12"/>
    <n v="0"/>
    <n v="184"/>
    <n v="602"/>
    <n v="110.768"/>
    <x v="22"/>
    <x v="19"/>
    <x v="8"/>
    <x v="1"/>
    <x v="1"/>
    <x v="2"/>
  </r>
  <r>
    <d v="2019-06-14T00:00:00"/>
    <x v="34"/>
    <x v="6"/>
    <x v="9"/>
    <x v="119"/>
    <x v="0"/>
    <x v="4"/>
    <x v="19"/>
    <x v="32"/>
    <n v="239.31340170869245"/>
    <n v="208.92363712533773"/>
    <d v="1899-12-30T04:00:00"/>
    <d v="1899-12-30T05:20:00"/>
    <n v="4"/>
    <n v="0"/>
    <n v="5"/>
    <n v="20"/>
    <n v="184"/>
    <n v="602"/>
    <n v="110.768"/>
    <x v="22"/>
    <x v="19"/>
    <x v="8"/>
    <x v="1"/>
    <x v="1"/>
    <x v="2"/>
  </r>
  <r>
    <d v="2019-06-14T00:00:00"/>
    <x v="34"/>
    <x v="6"/>
    <x v="9"/>
    <x v="391"/>
    <x v="0"/>
    <x v="4"/>
    <x v="54"/>
    <x v="194"/>
    <n v="239.31340170869245"/>
    <n v="208.92363712533773"/>
    <d v="1899-12-30T08:30:00"/>
    <d v="1899-12-30T09:50:00"/>
    <n v="8"/>
    <n v="30"/>
    <n v="9"/>
    <n v="50"/>
    <n v="184"/>
    <n v="602"/>
    <n v="110.768"/>
    <x v="22"/>
    <x v="19"/>
    <x v="8"/>
    <x v="1"/>
    <x v="1"/>
    <x v="2"/>
  </r>
  <r>
    <d v="2019-06-14T00:00:00"/>
    <x v="31"/>
    <x v="6"/>
    <x v="15"/>
    <x v="36"/>
    <x v="0"/>
    <x v="4"/>
    <x v="3"/>
    <x v="216"/>
    <n v="284.2128245548555"/>
    <n v="306.08961374632247"/>
    <d v="1899-12-30T23:00:00"/>
    <d v="1899-12-30T01:00:00"/>
    <n v="23"/>
    <n v="0"/>
    <n v="1"/>
    <n v="0"/>
    <n v="184"/>
    <n v="1107"/>
    <n v="203.68799999999999"/>
    <x v="21"/>
    <x v="18"/>
    <x v="7"/>
    <x v="1"/>
    <x v="1"/>
    <x v="2"/>
  </r>
  <r>
    <d v="2019-06-14T00:00:00"/>
    <x v="2"/>
    <x v="2"/>
    <x v="2"/>
    <x v="184"/>
    <x v="0"/>
    <x v="4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x v="2"/>
    <x v="2"/>
    <x v="2"/>
    <x v="1"/>
    <x v="1"/>
    <x v="2"/>
  </r>
  <r>
    <d v="2019-06-14T00:00:00"/>
    <x v="37"/>
    <x v="2"/>
    <x v="18"/>
    <x v="47"/>
    <x v="0"/>
    <x v="4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x v="24"/>
    <x v="21"/>
    <x v="0"/>
    <x v="6"/>
    <x v="0"/>
    <x v="2"/>
  </r>
  <r>
    <d v="2019-06-14T00:00:00"/>
    <x v="15"/>
    <x v="3"/>
    <x v="9"/>
    <x v="49"/>
    <x v="0"/>
    <x v="4"/>
    <x v="24"/>
    <x v="27"/>
    <n v="236.34688949060637"/>
    <n v="201.94443000170284"/>
    <d v="1899-12-30T14:00:00"/>
    <d v="1899-12-30T15:20:00"/>
    <n v="14"/>
    <n v="0"/>
    <n v="15"/>
    <n v="20"/>
    <n v="178"/>
    <n v="604"/>
    <n v="107.512"/>
    <x v="2"/>
    <x v="2"/>
    <x v="2"/>
    <x v="1"/>
    <x v="1"/>
    <x v="2"/>
  </r>
  <r>
    <d v="2019-06-14T00:00:00"/>
    <x v="17"/>
    <x v="3"/>
    <x v="11"/>
    <x v="185"/>
    <x v="0"/>
    <x v="4"/>
    <x v="101"/>
    <x v="61"/>
    <n v="222.57043902349176"/>
    <n v="242.23014347086047"/>
    <d v="1899-12-30T09:00:00"/>
    <d v="1899-12-30T10:35:00"/>
    <n v="9"/>
    <n v="0"/>
    <n v="10"/>
    <n v="35"/>
    <n v="178"/>
    <n v="879"/>
    <n v="156.46199999999999"/>
    <x v="13"/>
    <x v="11"/>
    <x v="3"/>
    <x v="1"/>
    <x v="1"/>
    <x v="2"/>
  </r>
  <r>
    <d v="2019-06-14T00:00:00"/>
    <x v="108"/>
    <x v="34"/>
    <x v="9"/>
    <x v="186"/>
    <x v="0"/>
    <x v="4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x v="24"/>
    <x v="21"/>
    <x v="0"/>
    <x v="6"/>
    <x v="0"/>
    <x v="2"/>
  </r>
  <r>
    <d v="2019-06-14T00:00:00"/>
    <x v="21"/>
    <x v="12"/>
    <x v="2"/>
    <x v="187"/>
    <x v="0"/>
    <x v="4"/>
    <x v="127"/>
    <x v="148"/>
    <n v="222.57043902349176"/>
    <n v="242.23014347086047"/>
    <d v="1899-12-30T11:35:00"/>
    <d v="1899-12-30T13:15:00"/>
    <n v="11"/>
    <n v="35"/>
    <n v="13"/>
    <n v="15"/>
    <n v="178"/>
    <n v="879"/>
    <n v="156.46199999999999"/>
    <x v="13"/>
    <x v="11"/>
    <x v="3"/>
    <x v="1"/>
    <x v="1"/>
    <x v="2"/>
  </r>
  <r>
    <d v="2019-06-14T00:00:00"/>
    <x v="15"/>
    <x v="3"/>
    <x v="9"/>
    <x v="26"/>
    <x v="0"/>
    <x v="4"/>
    <x v="33"/>
    <x v="57"/>
    <n v="236.34688949060637"/>
    <n v="201.94443000170284"/>
    <d v="1899-12-30T12:30:00"/>
    <d v="1899-12-30T13:50:00"/>
    <n v="12"/>
    <n v="30"/>
    <n v="13"/>
    <n v="50"/>
    <n v="178"/>
    <n v="604"/>
    <n v="107.512"/>
    <x v="2"/>
    <x v="2"/>
    <x v="2"/>
    <x v="1"/>
    <x v="1"/>
    <x v="2"/>
  </r>
  <r>
    <d v="2019-06-14T00:00:00"/>
    <x v="4"/>
    <x v="3"/>
    <x v="4"/>
    <x v="4"/>
    <x v="0"/>
    <x v="4"/>
    <x v="107"/>
    <x v="101"/>
    <n v="463.92137539570234"/>
    <n v="559.81108270218749"/>
    <d v="1899-12-30T03:35:00"/>
    <d v="1899-12-30T07:15:00"/>
    <n v="3"/>
    <n v="35"/>
    <n v="7"/>
    <n v="15"/>
    <n v="178"/>
    <n v="2187"/>
    <n v="389.286"/>
    <x v="4"/>
    <x v="4"/>
    <x v="4"/>
    <x v="2"/>
    <x v="0"/>
    <x v="2"/>
  </r>
  <r>
    <d v="2019-06-14T00:00:00"/>
    <x v="5"/>
    <x v="4"/>
    <x v="2"/>
    <x v="5"/>
    <x v="0"/>
    <x v="4"/>
    <x v="89"/>
    <x v="71"/>
    <n v="463.92137539570234"/>
    <n v="559.81108270218749"/>
    <d v="1899-12-30T08:15:00"/>
    <d v="1899-12-30T11:45:00"/>
    <n v="8"/>
    <n v="15"/>
    <n v="11"/>
    <n v="45"/>
    <n v="178"/>
    <n v="2187"/>
    <n v="389.286"/>
    <x v="4"/>
    <x v="4"/>
    <x v="4"/>
    <x v="2"/>
    <x v="0"/>
    <x v="2"/>
  </r>
  <r>
    <d v="2019-06-14T00:00:00"/>
    <x v="2"/>
    <x v="2"/>
    <x v="2"/>
    <x v="152"/>
    <x v="0"/>
    <x v="4"/>
    <x v="141"/>
    <x v="181"/>
    <n v="236.34688949060637"/>
    <n v="201.94443000170284"/>
    <d v="1899-12-30T14:20:00"/>
    <d v="1899-12-30T15:40:00"/>
    <n v="14"/>
    <n v="20"/>
    <n v="15"/>
    <n v="40"/>
    <n v="178"/>
    <n v="604"/>
    <n v="107.512"/>
    <x v="2"/>
    <x v="2"/>
    <x v="2"/>
    <x v="1"/>
    <x v="1"/>
    <x v="3"/>
  </r>
  <r>
    <d v="2019-06-14T00:00:00"/>
    <x v="79"/>
    <x v="9"/>
    <x v="2"/>
    <x v="118"/>
    <x v="0"/>
    <x v="4"/>
    <x v="88"/>
    <x v="92"/>
    <n v="351.14307895297088"/>
    <n v="523.63526717694549"/>
    <d v="1899-12-30T11:20:00"/>
    <d v="1899-12-30T14:35:00"/>
    <n v="11"/>
    <n v="20"/>
    <n v="14"/>
    <n v="35"/>
    <n v="178"/>
    <n v="2073"/>
    <n v="368.99400000000003"/>
    <x v="10"/>
    <x v="8"/>
    <x v="4"/>
    <x v="4"/>
    <x v="0"/>
    <x v="2"/>
  </r>
  <r>
    <d v="2019-06-14T00:00:00"/>
    <x v="114"/>
    <x v="37"/>
    <x v="1"/>
    <x v="223"/>
    <x v="0"/>
    <x v="4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x v="27"/>
    <x v="24"/>
    <x v="0"/>
    <x v="6"/>
    <x v="0"/>
    <x v="2"/>
  </r>
  <r>
    <d v="2019-06-14T00:00:00"/>
    <x v="80"/>
    <x v="6"/>
    <x v="8"/>
    <x v="120"/>
    <x v="0"/>
    <x v="4"/>
    <x v="89"/>
    <x v="47"/>
    <n v="282.37915814123511"/>
    <n v="330.61128297374086"/>
    <d v="1899-12-30T08:15:00"/>
    <d v="1899-12-30T10:15:00"/>
    <n v="8"/>
    <n v="15"/>
    <n v="10"/>
    <n v="15"/>
    <n v="178"/>
    <n v="1046"/>
    <n v="186.18799999999999"/>
    <x v="11"/>
    <x v="9"/>
    <x v="4"/>
    <x v="4"/>
    <x v="0"/>
    <x v="2"/>
  </r>
  <r>
    <d v="2019-06-14T00:00:00"/>
    <x v="2"/>
    <x v="2"/>
    <x v="2"/>
    <x v="457"/>
    <x v="0"/>
    <x v="4"/>
    <x v="64"/>
    <x v="23"/>
    <n v="236.34688949060637"/>
    <n v="201.94443000170284"/>
    <d v="1899-12-30T08:05:00"/>
    <d v="1899-12-30T09:25:00"/>
    <n v="8"/>
    <n v="5"/>
    <n v="9"/>
    <n v="25"/>
    <n v="184"/>
    <n v="604"/>
    <n v="111.136"/>
    <x v="2"/>
    <x v="2"/>
    <x v="2"/>
    <x v="1"/>
    <x v="1"/>
    <x v="2"/>
  </r>
  <r>
    <d v="2019-06-14T00:00:00"/>
    <x v="15"/>
    <x v="3"/>
    <x v="9"/>
    <x v="458"/>
    <x v="0"/>
    <x v="4"/>
    <x v="66"/>
    <x v="69"/>
    <n v="236.34688949060637"/>
    <n v="201.94443000170284"/>
    <d v="1899-12-30T06:05:00"/>
    <d v="1899-12-30T07:25:00"/>
    <n v="6"/>
    <n v="5"/>
    <n v="7"/>
    <n v="25"/>
    <n v="184"/>
    <n v="604"/>
    <n v="111.136"/>
    <x v="2"/>
    <x v="2"/>
    <x v="2"/>
    <x v="1"/>
    <x v="1"/>
    <x v="2"/>
  </r>
  <r>
    <d v="2019-06-14T00:00:00"/>
    <x v="40"/>
    <x v="3"/>
    <x v="19"/>
    <x v="51"/>
    <x v="0"/>
    <x v="4"/>
    <x v="46"/>
    <x v="38"/>
    <n v="120.60036818801788"/>
    <n v="128.91356356400408"/>
    <d v="1899-12-30T11:00:00"/>
    <d v="1899-12-30T11:50:00"/>
    <n v="11"/>
    <n v="0"/>
    <n v="11"/>
    <n v="50"/>
    <n v="184"/>
    <n v="261"/>
    <n v="48.024000000000001"/>
    <x v="26"/>
    <x v="23"/>
    <x v="3"/>
    <x v="1"/>
    <x v="1"/>
    <x v="2"/>
  </r>
  <r>
    <d v="2019-06-14T00:00:00"/>
    <x v="23"/>
    <x v="6"/>
    <x v="2"/>
    <x v="86"/>
    <x v="0"/>
    <x v="4"/>
    <x v="115"/>
    <x v="90"/>
    <n v="381.62004815649715"/>
    <n v="329.70071085785668"/>
    <d v="1899-12-30T02:50:00"/>
    <d v="1899-12-30T05:00:00"/>
    <n v="2"/>
    <n v="50"/>
    <n v="5"/>
    <n v="0"/>
    <n v="184"/>
    <n v="1133"/>
    <n v="208.47200000000001"/>
    <x v="15"/>
    <x v="12"/>
    <x v="6"/>
    <x v="1"/>
    <x v="1"/>
    <x v="2"/>
  </r>
  <r>
    <d v="2019-06-14T00:00:00"/>
    <x v="41"/>
    <x v="16"/>
    <x v="2"/>
    <x v="53"/>
    <x v="0"/>
    <x v="4"/>
    <x v="132"/>
    <x v="155"/>
    <n v="120.60036818801788"/>
    <n v="128.91356356400408"/>
    <d v="1899-12-30T12:45:00"/>
    <d v="1899-12-30T13:35:00"/>
    <n v="12"/>
    <n v="45"/>
    <n v="13"/>
    <n v="35"/>
    <n v="184"/>
    <n v="261"/>
    <n v="48.024000000000001"/>
    <x v="26"/>
    <x v="23"/>
    <x v="3"/>
    <x v="1"/>
    <x v="1"/>
    <x v="2"/>
  </r>
  <r>
    <d v="2019-06-14T00:00:00"/>
    <x v="45"/>
    <x v="19"/>
    <x v="1"/>
    <x v="61"/>
    <x v="0"/>
    <x v="4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x v="29"/>
    <x v="26"/>
    <x v="0"/>
    <x v="5"/>
    <x v="0"/>
    <x v="2"/>
  </r>
  <r>
    <d v="2019-06-14T00:00:00"/>
    <x v="45"/>
    <x v="19"/>
    <x v="1"/>
    <x v="388"/>
    <x v="0"/>
    <x v="4"/>
    <x v="56"/>
    <x v="194"/>
    <n v="466.02059075220279"/>
    <n v="527.19233148560897"/>
    <d v="1899-12-30T06:50:00"/>
    <d v="1899-12-30T09:50:00"/>
    <n v="6"/>
    <n v="50"/>
    <n v="9"/>
    <n v="50"/>
    <n v="184"/>
    <n v="1952"/>
    <n v="359.16800000000001"/>
    <x v="29"/>
    <x v="26"/>
    <x v="0"/>
    <x v="5"/>
    <x v="0"/>
    <x v="2"/>
  </r>
  <r>
    <d v="2019-06-14T00:00:00"/>
    <x v="48"/>
    <x v="6"/>
    <x v="22"/>
    <x v="64"/>
    <x v="0"/>
    <x v="4"/>
    <x v="6"/>
    <x v="57"/>
    <n v="466.02059075220279"/>
    <n v="527.19233148560897"/>
    <d v="1899-12-30T10:45:00"/>
    <d v="1899-12-30T13:50:00"/>
    <n v="10"/>
    <n v="45"/>
    <n v="13"/>
    <n v="50"/>
    <n v="184"/>
    <n v="1952"/>
    <n v="359.16800000000001"/>
    <x v="29"/>
    <x v="26"/>
    <x v="0"/>
    <x v="5"/>
    <x v="0"/>
    <x v="2"/>
  </r>
  <r>
    <d v="2019-06-14T00:00:00"/>
    <x v="48"/>
    <x v="6"/>
    <x v="22"/>
    <x v="389"/>
    <x v="0"/>
    <x v="4"/>
    <x v="146"/>
    <x v="76"/>
    <n v="466.02059075220279"/>
    <n v="527.19233148560897"/>
    <d v="1899-12-30T02:45:00"/>
    <d v="1899-12-30T05:50:00"/>
    <n v="2"/>
    <n v="45"/>
    <n v="5"/>
    <n v="50"/>
    <n v="184"/>
    <n v="1952"/>
    <n v="359.16800000000001"/>
    <x v="29"/>
    <x v="26"/>
    <x v="0"/>
    <x v="5"/>
    <x v="0"/>
    <x v="2"/>
  </r>
  <r>
    <d v="2019-06-14T00:00:00"/>
    <x v="2"/>
    <x v="2"/>
    <x v="2"/>
    <x v="399"/>
    <x v="0"/>
    <x v="4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x v="2"/>
    <x v="2"/>
    <x v="2"/>
    <x v="1"/>
    <x v="1"/>
    <x v="2"/>
  </r>
  <r>
    <d v="2019-06-14T00:00:00"/>
    <x v="56"/>
    <x v="21"/>
    <x v="9"/>
    <x v="75"/>
    <x v="0"/>
    <x v="4"/>
    <x v="63"/>
    <x v="110"/>
    <n v="437.24618890783512"/>
    <n v="376.5617584152518"/>
    <d v="1899-12-30T13:40:00"/>
    <d v="1899-12-30T15:50:00"/>
    <n v="13"/>
    <n v="40"/>
    <n v="15"/>
    <n v="50"/>
    <n v="203"/>
    <n v="945"/>
    <n v="191.83500000000001"/>
    <x v="35"/>
    <x v="32"/>
    <x v="0"/>
    <x v="8"/>
    <x v="0"/>
    <x v="2"/>
  </r>
  <r>
    <d v="2019-06-14T00:00:00"/>
    <x v="58"/>
    <x v="2"/>
    <x v="24"/>
    <x v="77"/>
    <x v="0"/>
    <x v="4"/>
    <x v="22"/>
    <x v="66"/>
    <n v="437.24618890783512"/>
    <n v="376.5617584152518"/>
    <d v="1899-12-30T10:25:00"/>
    <d v="1899-12-30T12:40:00"/>
    <n v="10"/>
    <n v="25"/>
    <n v="12"/>
    <n v="40"/>
    <n v="203"/>
    <n v="945"/>
    <n v="191.83500000000001"/>
    <x v="35"/>
    <x v="32"/>
    <x v="0"/>
    <x v="8"/>
    <x v="0"/>
    <x v="2"/>
  </r>
  <r>
    <d v="2019-06-14T00:00:00"/>
    <x v="22"/>
    <x v="3"/>
    <x v="1"/>
    <x v="350"/>
    <x v="0"/>
    <x v="4"/>
    <x v="25"/>
    <x v="101"/>
    <n v="381.62004815649715"/>
    <n v="329.70071085785668"/>
    <d v="1899-12-30T05:00:00"/>
    <d v="1899-12-30T07:15:00"/>
    <n v="5"/>
    <n v="0"/>
    <n v="7"/>
    <n v="15"/>
    <n v="203"/>
    <n v="1133"/>
    <n v="229.999"/>
    <x v="15"/>
    <x v="12"/>
    <x v="6"/>
    <x v="1"/>
    <x v="1"/>
    <x v="2"/>
  </r>
  <r>
    <d v="2019-06-14T00:00:00"/>
    <x v="34"/>
    <x v="6"/>
    <x v="9"/>
    <x v="80"/>
    <x v="0"/>
    <x v="4"/>
    <x v="116"/>
    <x v="177"/>
    <n v="239.31340170869245"/>
    <n v="208.92363712533773"/>
    <d v="1899-12-30T08:20:00"/>
    <d v="1899-12-30T09:40:00"/>
    <n v="8"/>
    <n v="20"/>
    <n v="9"/>
    <n v="40"/>
    <n v="203"/>
    <n v="602"/>
    <n v="122.206"/>
    <x v="22"/>
    <x v="19"/>
    <x v="8"/>
    <x v="1"/>
    <x v="1"/>
    <x v="2"/>
  </r>
  <r>
    <d v="2019-06-14T00:00:00"/>
    <x v="23"/>
    <x v="6"/>
    <x v="2"/>
    <x v="351"/>
    <x v="0"/>
    <x v="4"/>
    <x v="32"/>
    <x v="173"/>
    <n v="381.62004815649715"/>
    <n v="329.70071085785668"/>
    <d v="1899-12-30T01:30:00"/>
    <d v="1899-12-30T03:35:00"/>
    <n v="1"/>
    <n v="30"/>
    <n v="3"/>
    <n v="35"/>
    <n v="203"/>
    <n v="1133"/>
    <n v="229.999"/>
    <x v="15"/>
    <x v="12"/>
    <x v="6"/>
    <x v="1"/>
    <x v="1"/>
    <x v="2"/>
  </r>
  <r>
    <d v="2019-06-14T00:00:00"/>
    <x v="109"/>
    <x v="21"/>
    <x v="2"/>
    <x v="193"/>
    <x v="0"/>
    <x v="4"/>
    <x v="166"/>
    <x v="103"/>
    <n v="467.85981617376331"/>
    <n v="335.35833892879469"/>
    <d v="1899-12-30T08:40:00"/>
    <d v="1899-12-30T10:50:00"/>
    <n v="8"/>
    <n v="40"/>
    <n v="10"/>
    <n v="50"/>
    <n v="203"/>
    <n v="792"/>
    <n v="160.77600000000001"/>
    <x v="60"/>
    <x v="57"/>
    <x v="0"/>
    <x v="8"/>
    <x v="0"/>
    <x v="2"/>
  </r>
  <r>
    <d v="2019-06-14T00:00:00"/>
    <x v="110"/>
    <x v="3"/>
    <x v="24"/>
    <x v="194"/>
    <x v="0"/>
    <x v="4"/>
    <x v="212"/>
    <x v="185"/>
    <n v="467.85981617376331"/>
    <n v="335.35833892879469"/>
    <d v="1899-12-30T05:45:00"/>
    <d v="1899-12-30T07:40:00"/>
    <n v="5"/>
    <n v="45"/>
    <n v="7"/>
    <n v="40"/>
    <n v="203"/>
    <n v="792"/>
    <n v="160.77600000000001"/>
    <x v="60"/>
    <x v="57"/>
    <x v="0"/>
    <x v="8"/>
    <x v="0"/>
    <x v="2"/>
  </r>
  <r>
    <d v="2019-06-14T00:00:00"/>
    <x v="140"/>
    <x v="3"/>
    <x v="22"/>
    <x v="297"/>
    <x v="0"/>
    <x v="4"/>
    <x v="16"/>
    <x v="92"/>
    <n v="524.34786512385949"/>
    <n v="478.47904156320539"/>
    <d v="1899-12-30T12:10:00"/>
    <d v="1899-12-30T14:35:00"/>
    <n v="12"/>
    <n v="10"/>
    <n v="14"/>
    <n v="35"/>
    <n v="203"/>
    <n v="1503"/>
    <n v="305.10899999999998"/>
    <x v="71"/>
    <x v="67"/>
    <x v="0"/>
    <x v="5"/>
    <x v="0"/>
    <x v="2"/>
  </r>
  <r>
    <d v="2019-06-14T00:00:00"/>
    <x v="76"/>
    <x v="3"/>
    <x v="31"/>
    <x v="113"/>
    <x v="0"/>
    <x v="4"/>
    <x v="85"/>
    <x v="89"/>
    <n v="308.7453322478957"/>
    <n v="330.16909384151558"/>
    <d v="1899-12-30T00:05:00"/>
    <d v="1899-12-30T02:15:00"/>
    <n v="0"/>
    <n v="5"/>
    <n v="2"/>
    <n v="15"/>
    <n v="203"/>
    <n v="1217"/>
    <n v="247.05099999999999"/>
    <x v="45"/>
    <x v="42"/>
    <x v="7"/>
    <x v="1"/>
    <x v="1"/>
    <x v="2"/>
  </r>
  <r>
    <d v="2019-06-14T00:00:00"/>
    <x v="78"/>
    <x v="28"/>
    <x v="2"/>
    <x v="115"/>
    <x v="0"/>
    <x v="4"/>
    <x v="87"/>
    <x v="90"/>
    <n v="308.7453322478957"/>
    <n v="330.16909384151558"/>
    <d v="1899-12-30T02:55:00"/>
    <d v="1899-12-30T05:00:00"/>
    <n v="2"/>
    <n v="55"/>
    <n v="5"/>
    <n v="0"/>
    <n v="203"/>
    <n v="1217"/>
    <n v="247.05099999999999"/>
    <x v="45"/>
    <x v="42"/>
    <x v="7"/>
    <x v="1"/>
    <x v="1"/>
    <x v="2"/>
  </r>
  <r>
    <d v="2019-06-14T00:00:00"/>
    <x v="205"/>
    <x v="8"/>
    <x v="57"/>
    <x v="435"/>
    <x v="0"/>
    <x v="4"/>
    <x v="120"/>
    <x v="114"/>
    <n v="476.64280685720348"/>
    <n v="463.92411931625725"/>
    <d v="1899-12-30T09:40:00"/>
    <d v="1899-12-30T13:25:00"/>
    <n v="9"/>
    <n v="40"/>
    <n v="13"/>
    <n v="25"/>
    <n v="203"/>
    <n v="2445"/>
    <n v="496.33499999999998"/>
    <x v="105"/>
    <x v="101"/>
    <x v="0"/>
    <x v="8"/>
    <x v="0"/>
    <x v="0"/>
  </r>
  <r>
    <d v="2019-06-14T00:00:00"/>
    <x v="62"/>
    <x v="8"/>
    <x v="26"/>
    <x v="88"/>
    <x v="0"/>
    <x v="4"/>
    <x v="69"/>
    <x v="75"/>
    <n v="505.64699962499998"/>
    <n v="436.31569458756371"/>
    <d v="1899-12-30T23:25:00"/>
    <d v="1899-12-30T03:00:00"/>
    <n v="23"/>
    <n v="25"/>
    <n v="3"/>
    <n v="0"/>
    <n v="203"/>
    <n v="2077"/>
    <n v="421.63099999999997"/>
    <x v="38"/>
    <x v="35"/>
    <x v="0"/>
    <x v="8"/>
    <x v="0"/>
    <x v="0"/>
  </r>
  <r>
    <d v="2019-06-14T00:00:00"/>
    <x v="206"/>
    <x v="58"/>
    <x v="7"/>
    <x v="436"/>
    <x v="0"/>
    <x v="4"/>
    <x v="186"/>
    <x v="219"/>
    <n v="476.64280685720348"/>
    <n v="463.92411931625725"/>
    <d v="1899-12-30T14:25:00"/>
    <d v="1899-12-30T18:10:00"/>
    <n v="14"/>
    <n v="25"/>
    <n v="18"/>
    <n v="10"/>
    <n v="203"/>
    <n v="2445"/>
    <n v="496.33499999999998"/>
    <x v="105"/>
    <x v="101"/>
    <x v="0"/>
    <x v="8"/>
    <x v="0"/>
    <x v="0"/>
  </r>
  <r>
    <d v="2019-06-14T00:00:00"/>
    <x v="2"/>
    <x v="2"/>
    <x v="2"/>
    <x v="210"/>
    <x v="0"/>
    <x v="4"/>
    <x v="123"/>
    <x v="116"/>
    <n v="236.34688949060637"/>
    <n v="201.94443000170284"/>
    <d v="1899-12-30T04:40:00"/>
    <d v="1899-12-30T06:00:00"/>
    <n v="4"/>
    <n v="40"/>
    <n v="6"/>
    <n v="0"/>
    <n v="203"/>
    <n v="604"/>
    <n v="122.61199999999999"/>
    <x v="2"/>
    <x v="2"/>
    <x v="2"/>
    <x v="1"/>
    <x v="1"/>
    <x v="2"/>
  </r>
  <r>
    <d v="2019-06-14T00:00:00"/>
    <x v="15"/>
    <x v="3"/>
    <x v="9"/>
    <x v="205"/>
    <x v="0"/>
    <x v="4"/>
    <x v="121"/>
    <x v="12"/>
    <n v="236.34688949060637"/>
    <n v="201.94443000170284"/>
    <d v="1899-12-30T02:40:00"/>
    <d v="1899-12-30T04:00:00"/>
    <n v="2"/>
    <n v="40"/>
    <n v="4"/>
    <n v="0"/>
    <n v="203"/>
    <n v="604"/>
    <n v="122.61199999999999"/>
    <x v="2"/>
    <x v="2"/>
    <x v="2"/>
    <x v="1"/>
    <x v="1"/>
    <x v="2"/>
  </r>
  <r>
    <d v="2019-06-14T00:00:00"/>
    <x v="12"/>
    <x v="3"/>
    <x v="7"/>
    <x v="282"/>
    <x v="0"/>
    <x v="4"/>
    <x v="136"/>
    <x v="130"/>
    <n v="292.75199550278143"/>
    <n v="283.06606117169179"/>
    <d v="1899-12-30T06:55:00"/>
    <d v="1899-12-30T08:50:00"/>
    <n v="6"/>
    <n v="55"/>
    <n v="8"/>
    <n v="50"/>
    <n v="203"/>
    <n v="1062"/>
    <n v="215.58600000000001"/>
    <x v="9"/>
    <x v="7"/>
    <x v="1"/>
    <x v="1"/>
    <x v="1"/>
    <x v="2"/>
  </r>
  <r>
    <d v="2019-06-14T00:00:00"/>
    <x v="201"/>
    <x v="6"/>
    <x v="56"/>
    <x v="421"/>
    <x v="0"/>
    <x v="4"/>
    <x v="72"/>
    <x v="57"/>
    <n v="552.57833325714284"/>
    <n v="448.80975091956486"/>
    <d v="1899-12-30T10:20:00"/>
    <d v="1899-12-30T13:50:00"/>
    <n v="10"/>
    <n v="20"/>
    <n v="13"/>
    <n v="50"/>
    <n v="203"/>
    <n v="1918"/>
    <n v="389.35399999999998"/>
    <x v="103"/>
    <x v="99"/>
    <x v="0"/>
    <x v="8"/>
    <x v="0"/>
    <x v="0"/>
  </r>
  <r>
    <d v="2019-06-14T00:00:00"/>
    <x v="202"/>
    <x v="57"/>
    <x v="1"/>
    <x v="422"/>
    <x v="0"/>
    <x v="4"/>
    <x v="106"/>
    <x v="212"/>
    <n v="552.57833325714284"/>
    <n v="448.80975091956486"/>
    <d v="1899-12-30T14:50:00"/>
    <d v="1899-12-30T18:35:00"/>
    <n v="14"/>
    <n v="50"/>
    <n v="18"/>
    <n v="35"/>
    <n v="203"/>
    <n v="1918"/>
    <n v="389.35399999999998"/>
    <x v="103"/>
    <x v="99"/>
    <x v="0"/>
    <x v="8"/>
    <x v="0"/>
    <x v="0"/>
  </r>
  <r>
    <d v="2019-06-14T00:00:00"/>
    <x v="33"/>
    <x v="2"/>
    <x v="1"/>
    <x v="38"/>
    <x v="0"/>
    <x v="4"/>
    <x v="17"/>
    <x v="18"/>
    <n v="239.31340170869245"/>
    <n v="208.92363712533773"/>
    <d v="1899-12-30T07:35:00"/>
    <d v="1899-12-30T09:05:00"/>
    <n v="7"/>
    <n v="35"/>
    <n v="9"/>
    <n v="5"/>
    <n v="203"/>
    <n v="602"/>
    <n v="122.206"/>
    <x v="22"/>
    <x v="19"/>
    <x v="8"/>
    <x v="1"/>
    <x v="1"/>
    <x v="2"/>
  </r>
  <r>
    <d v="2019-06-14T00:00:00"/>
    <x v="52"/>
    <x v="6"/>
    <x v="7"/>
    <x v="243"/>
    <x v="0"/>
    <x v="4"/>
    <x v="26"/>
    <x v="146"/>
    <n v="184.25871592968858"/>
    <n v="154.07262794368225"/>
    <d v="1899-12-30T23:45:00"/>
    <d v="1899-12-30T00:55:00"/>
    <n v="23"/>
    <n v="45"/>
    <n v="0"/>
    <n v="55"/>
    <n v="203"/>
    <n v="309"/>
    <n v="62.726999999999997"/>
    <x v="31"/>
    <x v="28"/>
    <x v="1"/>
    <x v="1"/>
    <x v="1"/>
    <x v="2"/>
  </r>
  <r>
    <d v="2019-06-14T00:00:00"/>
    <x v="34"/>
    <x v="6"/>
    <x v="9"/>
    <x v="40"/>
    <x v="0"/>
    <x v="4"/>
    <x v="78"/>
    <x v="28"/>
    <n v="239.31340170869245"/>
    <n v="208.92363712533773"/>
    <d v="1899-12-30T05:35:00"/>
    <d v="1899-12-30T06:55:00"/>
    <n v="5"/>
    <n v="35"/>
    <n v="6"/>
    <n v="55"/>
    <n v="203"/>
    <n v="602"/>
    <n v="122.206"/>
    <x v="22"/>
    <x v="19"/>
    <x v="8"/>
    <x v="1"/>
    <x v="1"/>
    <x v="2"/>
  </r>
  <r>
    <d v="2019-06-14T00:00:00"/>
    <x v="57"/>
    <x v="8"/>
    <x v="9"/>
    <x v="76"/>
    <x v="0"/>
    <x v="4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x v="32"/>
    <x v="29"/>
    <x v="1"/>
    <x v="1"/>
    <x v="1"/>
    <x v="2"/>
  </r>
  <r>
    <d v="2019-06-14T00:00:00"/>
    <x v="2"/>
    <x v="2"/>
    <x v="2"/>
    <x v="84"/>
    <x v="0"/>
    <x v="4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x v="2"/>
    <x v="2"/>
    <x v="2"/>
    <x v="1"/>
    <x v="1"/>
    <x v="2"/>
  </r>
  <r>
    <d v="2019-06-14T00:00:00"/>
    <x v="33"/>
    <x v="2"/>
    <x v="1"/>
    <x v="79"/>
    <x v="0"/>
    <x v="4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x v="22"/>
    <x v="19"/>
    <x v="8"/>
    <x v="1"/>
    <x v="1"/>
    <x v="2"/>
  </r>
  <r>
    <d v="2019-06-14T00:00:00"/>
    <x v="15"/>
    <x v="3"/>
    <x v="9"/>
    <x v="85"/>
    <x v="0"/>
    <x v="4"/>
    <x v="31"/>
    <x v="119"/>
    <n v="236.34688949060637"/>
    <n v="201.94443000170284"/>
    <d v="1899-12-30T08:00:00"/>
    <d v="1899-12-30T09:20:00"/>
    <n v="8"/>
    <n v="0"/>
    <n v="9"/>
    <n v="20"/>
    <n v="203"/>
    <n v="604"/>
    <n v="122.61199999999999"/>
    <x v="2"/>
    <x v="2"/>
    <x v="2"/>
    <x v="1"/>
    <x v="1"/>
    <x v="2"/>
  </r>
  <r>
    <d v="2019-06-14T00:00:00"/>
    <x v="83"/>
    <x v="3"/>
    <x v="16"/>
    <x v="248"/>
    <x v="0"/>
    <x v="4"/>
    <x v="13"/>
    <x v="148"/>
    <n v="233.52231346639445"/>
    <n v="188.23299562906084"/>
    <d v="1899-12-30T12:00:00"/>
    <d v="1899-12-30T13:15:00"/>
    <n v="12"/>
    <n v="0"/>
    <n v="13"/>
    <n v="15"/>
    <n v="203"/>
    <n v="547"/>
    <n v="111.041"/>
    <x v="47"/>
    <x v="44"/>
    <x v="1"/>
    <x v="1"/>
    <x v="1"/>
    <x v="2"/>
  </r>
  <r>
    <d v="2019-06-14T00:00:00"/>
    <x v="84"/>
    <x v="14"/>
    <x v="2"/>
    <x v="250"/>
    <x v="0"/>
    <x v="4"/>
    <x v="137"/>
    <x v="109"/>
    <n v="233.52231346639445"/>
    <n v="188.23299562906084"/>
    <d v="1899-12-30T13:55:00"/>
    <d v="1899-12-30T15:10:00"/>
    <n v="13"/>
    <n v="55"/>
    <n v="15"/>
    <n v="10"/>
    <n v="203"/>
    <n v="547"/>
    <n v="111.041"/>
    <x v="47"/>
    <x v="44"/>
    <x v="1"/>
    <x v="1"/>
    <x v="1"/>
    <x v="2"/>
  </r>
  <r>
    <d v="2019-06-14T00:00:00"/>
    <x v="23"/>
    <x v="6"/>
    <x v="2"/>
    <x v="321"/>
    <x v="0"/>
    <x v="4"/>
    <x v="25"/>
    <x v="144"/>
    <n v="381.62004815649715"/>
    <n v="329.70071085785668"/>
    <d v="1899-12-30T05:00:00"/>
    <d v="1899-12-30T07:10:00"/>
    <n v="5"/>
    <n v="0"/>
    <n v="7"/>
    <n v="10"/>
    <n v="203"/>
    <n v="1133"/>
    <n v="229.999"/>
    <x v="15"/>
    <x v="12"/>
    <x v="6"/>
    <x v="1"/>
    <x v="1"/>
    <x v="2"/>
  </r>
  <r>
    <d v="2019-06-14T00:00:00"/>
    <x v="44"/>
    <x v="18"/>
    <x v="1"/>
    <x v="60"/>
    <x v="0"/>
    <x v="4"/>
    <x v="52"/>
    <x v="116"/>
    <n v="349.088066164243"/>
    <n v="290.5657880138603"/>
    <d v="1899-12-30T04:20:00"/>
    <d v="1899-12-30T06:00:00"/>
    <n v="4"/>
    <n v="20"/>
    <n v="6"/>
    <n v="0"/>
    <n v="203"/>
    <n v="718"/>
    <n v="145.75399999999999"/>
    <x v="28"/>
    <x v="25"/>
    <x v="4"/>
    <x v="7"/>
    <x v="0"/>
    <x v="2"/>
  </r>
  <r>
    <d v="2019-06-14T00:00:00"/>
    <x v="46"/>
    <x v="20"/>
    <x v="1"/>
    <x v="62"/>
    <x v="0"/>
    <x v="4"/>
    <x v="44"/>
    <x v="26"/>
    <n v="187.46363998635809"/>
    <n v="145.81561859013829"/>
    <d v="1899-12-30T08:25:00"/>
    <d v="1899-12-30T09:30:00"/>
    <n v="8"/>
    <n v="25"/>
    <n v="9"/>
    <n v="30"/>
    <n v="203"/>
    <n v="301"/>
    <n v="61.103000000000002"/>
    <x v="30"/>
    <x v="27"/>
    <x v="1"/>
    <x v="1"/>
    <x v="1"/>
    <x v="2"/>
  </r>
  <r>
    <d v="2019-06-14T00:00:00"/>
    <x v="47"/>
    <x v="6"/>
    <x v="21"/>
    <x v="63"/>
    <x v="0"/>
    <x v="4"/>
    <x v="55"/>
    <x v="56"/>
    <n v="349.088066164243"/>
    <n v="290.5657880138603"/>
    <d v="1899-12-30T01:40:00"/>
    <d v="1899-12-30T03:20:00"/>
    <n v="1"/>
    <n v="40"/>
    <n v="3"/>
    <n v="20"/>
    <n v="203"/>
    <n v="718"/>
    <n v="145.75399999999999"/>
    <x v="28"/>
    <x v="25"/>
    <x v="4"/>
    <x v="7"/>
    <x v="0"/>
    <x v="2"/>
  </r>
  <r>
    <d v="2019-06-14T00:00:00"/>
    <x v="23"/>
    <x v="6"/>
    <x v="2"/>
    <x v="327"/>
    <x v="0"/>
    <x v="4"/>
    <x v="111"/>
    <x v="24"/>
    <n v="381.62004815649715"/>
    <n v="329.70071085785668"/>
    <d v="1899-12-30T10:30:00"/>
    <d v="1899-12-30T12:35:00"/>
    <n v="10"/>
    <n v="30"/>
    <n v="12"/>
    <n v="35"/>
    <n v="203"/>
    <n v="1133"/>
    <n v="229.999"/>
    <x v="15"/>
    <x v="12"/>
    <x v="6"/>
    <x v="1"/>
    <x v="1"/>
    <x v="2"/>
  </r>
  <r>
    <d v="2019-06-14T00:00:00"/>
    <x v="49"/>
    <x v="6"/>
    <x v="23"/>
    <x v="65"/>
    <x v="0"/>
    <x v="4"/>
    <x v="147"/>
    <x v="48"/>
    <n v="187.46363998635809"/>
    <n v="145.81561859013829"/>
    <d v="1899-12-30T06:45:00"/>
    <d v="1899-12-30T07:45:00"/>
    <n v="6"/>
    <n v="45"/>
    <n v="7"/>
    <n v="45"/>
    <n v="203"/>
    <n v="301"/>
    <n v="61.103000000000002"/>
    <x v="30"/>
    <x v="27"/>
    <x v="1"/>
    <x v="1"/>
    <x v="1"/>
    <x v="2"/>
  </r>
  <r>
    <d v="2019-06-14T00:00:00"/>
    <x v="215"/>
    <x v="8"/>
    <x v="60"/>
    <x v="459"/>
    <x v="0"/>
    <x v="4"/>
    <x v="110"/>
    <x v="184"/>
    <n v="673.61348966722653"/>
    <n v="570.3828973438508"/>
    <d v="1899-12-30T06:40:00"/>
    <d v="1899-12-30T11:30:00"/>
    <n v="6"/>
    <n v="40"/>
    <n v="11"/>
    <n v="30"/>
    <n v="203"/>
    <n v="3207"/>
    <n v="651.02099999999996"/>
    <x v="109"/>
    <x v="105"/>
    <x v="0"/>
    <x v="8"/>
    <x v="0"/>
    <x v="0"/>
  </r>
  <r>
    <d v="2019-06-14T00:00:00"/>
    <x v="216"/>
    <x v="61"/>
    <x v="7"/>
    <x v="460"/>
    <x v="0"/>
    <x v="4"/>
    <x v="70"/>
    <x v="200"/>
    <n v="673.61348966722653"/>
    <n v="570.3828973438508"/>
    <d v="1899-12-30T13:00:00"/>
    <d v="1899-12-30T17:55:00"/>
    <n v="13"/>
    <n v="0"/>
    <n v="17"/>
    <n v="55"/>
    <n v="203"/>
    <n v="3207"/>
    <n v="651.02099999999996"/>
    <x v="109"/>
    <x v="105"/>
    <x v="0"/>
    <x v="8"/>
    <x v="0"/>
    <x v="0"/>
  </r>
  <r>
    <d v="2019-06-14T00:00:00"/>
    <x v="40"/>
    <x v="3"/>
    <x v="19"/>
    <x v="164"/>
    <x v="0"/>
    <x v="4"/>
    <x v="31"/>
    <x v="130"/>
    <n v="120.60036818801788"/>
    <n v="128.91356356400408"/>
    <d v="1899-12-30T08:00:00"/>
    <d v="1899-12-30T08:50:00"/>
    <n v="8"/>
    <n v="0"/>
    <n v="8"/>
    <n v="50"/>
    <n v="203"/>
    <n v="261"/>
    <n v="52.982999999999997"/>
    <x v="26"/>
    <x v="23"/>
    <x v="3"/>
    <x v="1"/>
    <x v="1"/>
    <x v="2"/>
  </r>
  <r>
    <d v="2019-06-14T00:00:00"/>
    <x v="41"/>
    <x v="16"/>
    <x v="2"/>
    <x v="165"/>
    <x v="0"/>
    <x v="4"/>
    <x v="48"/>
    <x v="144"/>
    <n v="120.60036818801788"/>
    <n v="128.91356356400408"/>
    <d v="1899-12-30T06:20:00"/>
    <d v="1899-12-30T07:10:00"/>
    <n v="6"/>
    <n v="20"/>
    <n v="7"/>
    <n v="10"/>
    <n v="203"/>
    <n v="261"/>
    <n v="52.982999999999997"/>
    <x v="26"/>
    <x v="23"/>
    <x v="3"/>
    <x v="1"/>
    <x v="1"/>
    <x v="2"/>
  </r>
  <r>
    <d v="2019-06-14T00:00:00"/>
    <x v="75"/>
    <x v="8"/>
    <x v="30"/>
    <x v="111"/>
    <x v="0"/>
    <x v="4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x v="44"/>
    <x v="41"/>
    <x v="0"/>
    <x v="0"/>
    <x v="0"/>
    <x v="2"/>
  </r>
  <r>
    <d v="2019-06-14T00:00:00"/>
    <x v="22"/>
    <x v="3"/>
    <x v="1"/>
    <x v="218"/>
    <x v="0"/>
    <x v="4"/>
    <x v="15"/>
    <x v="134"/>
    <n v="381.62004815649715"/>
    <n v="329.70071085785668"/>
    <d v="1899-12-30T00:00:00"/>
    <d v="1899-12-30T02:10:00"/>
    <n v="0"/>
    <n v="0"/>
    <n v="2"/>
    <n v="10"/>
    <n v="203"/>
    <n v="1133"/>
    <n v="229.999"/>
    <x v="15"/>
    <x v="12"/>
    <x v="6"/>
    <x v="1"/>
    <x v="1"/>
    <x v="2"/>
  </r>
  <r>
    <d v="2019-06-14T00:00:00"/>
    <x v="77"/>
    <x v="27"/>
    <x v="7"/>
    <x v="114"/>
    <x v="0"/>
    <x v="4"/>
    <x v="86"/>
    <x v="89"/>
    <n v="628.37086910167432"/>
    <n v="800.94786178298557"/>
    <d v="1899-12-30T21:20:00"/>
    <d v="1899-12-30T02:15:00"/>
    <n v="21"/>
    <n v="20"/>
    <n v="2"/>
    <n v="15"/>
    <n v="203"/>
    <n v="3302"/>
    <n v="670.30600000000004"/>
    <x v="44"/>
    <x v="41"/>
    <x v="0"/>
    <x v="0"/>
    <x v="0"/>
    <x v="2"/>
  </r>
  <r>
    <d v="2019-06-14T00:00:00"/>
    <x v="103"/>
    <x v="6"/>
    <x v="19"/>
    <x v="167"/>
    <x v="0"/>
    <x v="4"/>
    <x v="107"/>
    <x v="32"/>
    <n v="256.8437361537259"/>
    <n v="276.05114265368064"/>
    <d v="1899-12-30T03:35:00"/>
    <d v="1899-12-30T05:20:00"/>
    <n v="3"/>
    <n v="35"/>
    <n v="5"/>
    <n v="20"/>
    <n v="203"/>
    <n v="879"/>
    <n v="178.43700000000001"/>
    <x v="33"/>
    <x v="30"/>
    <x v="7"/>
    <x v="1"/>
    <x v="1"/>
    <x v="2"/>
  </r>
  <r>
    <d v="2019-06-14T00:00:00"/>
    <x v="53"/>
    <x v="16"/>
    <x v="1"/>
    <x v="168"/>
    <x v="0"/>
    <x v="4"/>
    <x v="68"/>
    <x v="115"/>
    <n v="256.8437361537259"/>
    <n v="276.05114265368064"/>
    <d v="1899-12-30T09:30:00"/>
    <d v="1899-12-30T11:20:00"/>
    <n v="9"/>
    <n v="30"/>
    <n v="11"/>
    <n v="20"/>
    <n v="203"/>
    <n v="879"/>
    <n v="178.43700000000001"/>
    <x v="33"/>
    <x v="30"/>
    <x v="7"/>
    <x v="1"/>
    <x v="1"/>
    <x v="2"/>
  </r>
  <r>
    <d v="2019-06-14T00:00:00"/>
    <x v="52"/>
    <x v="6"/>
    <x v="7"/>
    <x v="461"/>
    <x v="0"/>
    <x v="4"/>
    <x v="180"/>
    <x v="182"/>
    <n v="184.25871592968858"/>
    <n v="154.07262794368225"/>
    <d v="1899-12-30T12:20:00"/>
    <d v="1899-12-30T13:30:00"/>
    <n v="12"/>
    <n v="20"/>
    <n v="13"/>
    <n v="30"/>
    <n v="203"/>
    <n v="309"/>
    <n v="62.726999999999997"/>
    <x v="31"/>
    <x v="28"/>
    <x v="1"/>
    <x v="1"/>
    <x v="1"/>
    <x v="1"/>
  </r>
  <r>
    <d v="2019-06-14T00:00:00"/>
    <x v="69"/>
    <x v="8"/>
    <x v="28"/>
    <x v="96"/>
    <x v="0"/>
    <x v="4"/>
    <x v="16"/>
    <x v="79"/>
    <n v="675.16023476973703"/>
    <n v="572.56880930841339"/>
    <d v="1899-12-30T12:10:00"/>
    <d v="1899-12-30T17:05:00"/>
    <n v="12"/>
    <n v="10"/>
    <n v="17"/>
    <n v="5"/>
    <n v="203"/>
    <n v="3195"/>
    <n v="648.58500000000004"/>
    <x v="41"/>
    <x v="38"/>
    <x v="0"/>
    <x v="8"/>
    <x v="0"/>
    <x v="0"/>
  </r>
  <r>
    <d v="2019-06-14T00:00:00"/>
    <x v="70"/>
    <x v="25"/>
    <x v="7"/>
    <x v="97"/>
    <x v="0"/>
    <x v="4"/>
    <x v="74"/>
    <x v="80"/>
    <n v="675.16023476973703"/>
    <n v="572.56880930841339"/>
    <d v="1899-12-30T18:05:00"/>
    <d v="1899-12-30T23:15:00"/>
    <n v="18"/>
    <n v="5"/>
    <n v="23"/>
    <n v="15"/>
    <n v="203"/>
    <n v="3195"/>
    <n v="648.58500000000004"/>
    <x v="41"/>
    <x v="38"/>
    <x v="0"/>
    <x v="8"/>
    <x v="0"/>
    <x v="0"/>
  </r>
  <r>
    <d v="2019-06-14T00:00:00"/>
    <x v="12"/>
    <x v="3"/>
    <x v="7"/>
    <x v="170"/>
    <x v="0"/>
    <x v="4"/>
    <x v="108"/>
    <x v="108"/>
    <n v="292.75199550278143"/>
    <n v="283.06606117169179"/>
    <d v="1899-12-30T09:20:00"/>
    <d v="1899-12-30T11:15:00"/>
    <n v="9"/>
    <n v="20"/>
    <n v="11"/>
    <n v="15"/>
    <n v="203"/>
    <n v="1062"/>
    <n v="215.58600000000001"/>
    <x v="9"/>
    <x v="7"/>
    <x v="1"/>
    <x v="1"/>
    <x v="1"/>
    <x v="2"/>
  </r>
  <r>
    <d v="2019-06-14T00:00:00"/>
    <x v="65"/>
    <x v="3"/>
    <x v="17"/>
    <x v="386"/>
    <x v="0"/>
    <x v="4"/>
    <x v="154"/>
    <x v="105"/>
    <n v="398.49460740287265"/>
    <n v="502.8326130028529"/>
    <d v="1899-12-30T01:15:00"/>
    <d v="1899-12-30T04:05:00"/>
    <n v="1"/>
    <n v="15"/>
    <n v="4"/>
    <n v="5"/>
    <n v="203"/>
    <n v="1633"/>
    <n v="331.49900000000002"/>
    <x v="40"/>
    <x v="37"/>
    <x v="0"/>
    <x v="5"/>
    <x v="0"/>
    <x v="2"/>
  </r>
  <r>
    <d v="2019-06-14T00:00:00"/>
    <x v="67"/>
    <x v="15"/>
    <x v="2"/>
    <x v="387"/>
    <x v="0"/>
    <x v="4"/>
    <x v="179"/>
    <x v="118"/>
    <n v="398.49460740287265"/>
    <n v="502.8326130028529"/>
    <d v="1899-12-30T05:30:00"/>
    <d v="1899-12-30T08:40:00"/>
    <n v="5"/>
    <n v="30"/>
    <n v="8"/>
    <n v="40"/>
    <n v="203"/>
    <n v="1633"/>
    <n v="331.49900000000002"/>
    <x v="40"/>
    <x v="37"/>
    <x v="0"/>
    <x v="5"/>
    <x v="0"/>
    <x v="2"/>
  </r>
  <r>
    <d v="2019-06-14T00:00:00"/>
    <x v="61"/>
    <x v="8"/>
    <x v="25"/>
    <x v="87"/>
    <x v="0"/>
    <x v="4"/>
    <x v="68"/>
    <x v="74"/>
    <n v="325.82316026504782"/>
    <n v="295.27678687126377"/>
    <d v="1899-12-30T09:30:00"/>
    <d v="1899-12-30T12:00:00"/>
    <n v="9"/>
    <n v="30"/>
    <n v="12"/>
    <n v="0"/>
    <n v="203"/>
    <n v="1180"/>
    <n v="239.54"/>
    <x v="37"/>
    <x v="34"/>
    <x v="0"/>
    <x v="8"/>
    <x v="0"/>
    <x v="0"/>
  </r>
  <r>
    <d v="2019-06-14T00:00:00"/>
    <x v="63"/>
    <x v="23"/>
    <x v="7"/>
    <x v="89"/>
    <x v="0"/>
    <x v="4"/>
    <x v="70"/>
    <x v="27"/>
    <n v="325.82316026504782"/>
    <n v="295.27678687126377"/>
    <d v="1899-12-30T13:00:00"/>
    <d v="1899-12-30T15:20:00"/>
    <n v="13"/>
    <n v="0"/>
    <n v="15"/>
    <n v="20"/>
    <n v="203"/>
    <n v="1180"/>
    <n v="239.54"/>
    <x v="37"/>
    <x v="34"/>
    <x v="0"/>
    <x v="8"/>
    <x v="0"/>
    <x v="0"/>
  </r>
  <r>
    <d v="2019-06-14T00:00:00"/>
    <x v="11"/>
    <x v="8"/>
    <x v="2"/>
    <x v="281"/>
    <x v="0"/>
    <x v="4"/>
    <x v="49"/>
    <x v="133"/>
    <n v="292.75199550278143"/>
    <n v="283.06606117169179"/>
    <d v="1899-12-30T01:20:00"/>
    <d v="1899-12-30T03:15:00"/>
    <n v="1"/>
    <n v="20"/>
    <n v="3"/>
    <n v="15"/>
    <n v="203"/>
    <n v="1062"/>
    <n v="215.58600000000001"/>
    <x v="9"/>
    <x v="7"/>
    <x v="1"/>
    <x v="1"/>
    <x v="1"/>
    <x v="2"/>
  </r>
  <r>
    <d v="2019-06-14T00:00:00"/>
    <x v="12"/>
    <x v="3"/>
    <x v="7"/>
    <x v="109"/>
    <x v="0"/>
    <x v="4"/>
    <x v="124"/>
    <x v="76"/>
    <n v="292.75199550278143"/>
    <n v="283.06606117169179"/>
    <d v="1899-12-30T03:55:00"/>
    <d v="1899-12-30T05:50:00"/>
    <n v="3"/>
    <n v="55"/>
    <n v="5"/>
    <n v="50"/>
    <n v="203"/>
    <n v="1062"/>
    <n v="215.58600000000001"/>
    <x v="9"/>
    <x v="7"/>
    <x v="1"/>
    <x v="1"/>
    <x v="1"/>
    <x v="2"/>
  </r>
  <r>
    <d v="2019-06-14T00:00:00"/>
    <x v="33"/>
    <x v="2"/>
    <x v="1"/>
    <x v="285"/>
    <x v="0"/>
    <x v="4"/>
    <x v="3"/>
    <x v="156"/>
    <n v="239.31340170869245"/>
    <n v="208.92363712533773"/>
    <d v="1899-12-30T23:00:00"/>
    <d v="1899-12-30T00:25:00"/>
    <n v="23"/>
    <n v="0"/>
    <n v="0"/>
    <n v="25"/>
    <n v="203"/>
    <n v="602"/>
    <n v="122.206"/>
    <x v="22"/>
    <x v="19"/>
    <x v="8"/>
    <x v="1"/>
    <x v="1"/>
    <x v="2"/>
  </r>
  <r>
    <d v="2019-06-14T00:00:00"/>
    <x v="57"/>
    <x v="8"/>
    <x v="9"/>
    <x v="462"/>
    <x v="0"/>
    <x v="4"/>
    <x v="216"/>
    <x v="163"/>
    <n v="165.72030426323298"/>
    <n v="162.66584538032191"/>
    <d v="1899-12-30T21:10:00"/>
    <d v="1899-12-30T22:15:00"/>
    <n v="21"/>
    <n v="10"/>
    <n v="22"/>
    <n v="15"/>
    <n v="203"/>
    <n v="462"/>
    <n v="93.786000000000001"/>
    <x v="32"/>
    <x v="29"/>
    <x v="1"/>
    <x v="1"/>
    <x v="1"/>
    <x v="1"/>
  </r>
  <r>
    <d v="2019-06-14T00:00:00"/>
    <x v="22"/>
    <x v="3"/>
    <x v="1"/>
    <x v="171"/>
    <x v="0"/>
    <x v="4"/>
    <x v="29"/>
    <x v="49"/>
    <n v="381.62004815649715"/>
    <n v="329.70071085785668"/>
    <d v="1899-12-30T03:00:00"/>
    <d v="1899-12-30T05:10:00"/>
    <n v="3"/>
    <n v="0"/>
    <n v="5"/>
    <n v="10"/>
    <n v="203"/>
    <n v="1133"/>
    <n v="229.999"/>
    <x v="15"/>
    <x v="12"/>
    <x v="6"/>
    <x v="1"/>
    <x v="1"/>
    <x v="2"/>
  </r>
  <r>
    <d v="2019-06-14T00:00:00"/>
    <x v="25"/>
    <x v="3"/>
    <x v="13"/>
    <x v="27"/>
    <x v="0"/>
    <x v="4"/>
    <x v="26"/>
    <x v="30"/>
    <n v="144.22284421048835"/>
    <n v="208.66190231342807"/>
    <d v="1899-12-30T23:45:00"/>
    <d v="1899-12-30T01:15:00"/>
    <n v="23"/>
    <n v="45"/>
    <n v="1"/>
    <n v="15"/>
    <n v="203"/>
    <n v="689"/>
    <n v="139.86699999999999"/>
    <x v="17"/>
    <x v="14"/>
    <x v="3"/>
    <x v="1"/>
    <x v="1"/>
    <x v="2"/>
  </r>
  <r>
    <d v="2019-06-14T00:00:00"/>
    <x v="23"/>
    <x v="6"/>
    <x v="2"/>
    <x v="414"/>
    <x v="0"/>
    <x v="4"/>
    <x v="33"/>
    <x v="92"/>
    <n v="381.62004815649715"/>
    <n v="329.70071085785668"/>
    <d v="1899-12-30T12:30:00"/>
    <d v="1899-12-30T14:35:00"/>
    <n v="12"/>
    <n v="30"/>
    <n v="14"/>
    <n v="35"/>
    <n v="203"/>
    <n v="1133"/>
    <n v="229.999"/>
    <x v="15"/>
    <x v="12"/>
    <x v="6"/>
    <x v="1"/>
    <x v="1"/>
    <x v="2"/>
  </r>
  <r>
    <d v="2019-06-14T00:00:00"/>
    <x v="100"/>
    <x v="6"/>
    <x v="35"/>
    <x v="160"/>
    <x v="0"/>
    <x v="4"/>
    <x v="81"/>
    <x v="1"/>
    <n v="172.16216193154037"/>
    <n v="313.60596547233263"/>
    <d v="1899-12-30T06:00:00"/>
    <d v="1899-12-30T08:05:00"/>
    <n v="6"/>
    <n v="0"/>
    <n v="8"/>
    <n v="5"/>
    <n v="203"/>
    <n v="1148"/>
    <n v="233.04400000000001"/>
    <x v="56"/>
    <x v="53"/>
    <x v="7"/>
    <x v="1"/>
    <x v="1"/>
    <x v="2"/>
  </r>
  <r>
    <d v="2019-06-14T00:00:00"/>
    <x v="101"/>
    <x v="32"/>
    <x v="1"/>
    <x v="161"/>
    <x v="0"/>
    <x v="4"/>
    <x v="104"/>
    <x v="103"/>
    <n v="172.16216193154037"/>
    <n v="313.60596547233263"/>
    <d v="1899-12-30T08:45:00"/>
    <d v="1899-12-30T10:50:00"/>
    <n v="8"/>
    <n v="45"/>
    <n v="10"/>
    <n v="50"/>
    <n v="203"/>
    <n v="1148"/>
    <n v="233.04400000000001"/>
    <x v="56"/>
    <x v="53"/>
    <x v="7"/>
    <x v="1"/>
    <x v="1"/>
    <x v="2"/>
  </r>
  <r>
    <d v="2019-06-14T00:00:00"/>
    <x v="102"/>
    <x v="2"/>
    <x v="36"/>
    <x v="163"/>
    <x v="0"/>
    <x v="4"/>
    <x v="17"/>
    <x v="19"/>
    <n v="622.37329191214451"/>
    <n v="499.56100039203494"/>
    <d v="1899-12-30T07:35:00"/>
    <d v="1899-12-30T11:25:00"/>
    <n v="7"/>
    <n v="35"/>
    <n v="11"/>
    <n v="25"/>
    <n v="184"/>
    <n v="2773"/>
    <n v="510.23200000000003"/>
    <x v="57"/>
    <x v="54"/>
    <x v="0"/>
    <x v="0"/>
    <x v="0"/>
    <x v="0"/>
  </r>
  <r>
    <d v="2019-06-14T00:00:00"/>
    <x v="187"/>
    <x v="52"/>
    <x v="9"/>
    <x v="392"/>
    <x v="0"/>
    <x v="4"/>
    <x v="138"/>
    <x v="211"/>
    <n v="622.37329191214451"/>
    <n v="499.56100039203494"/>
    <d v="1899-12-30T12:25:00"/>
    <d v="1899-12-30T16:50:00"/>
    <n v="12"/>
    <n v="25"/>
    <n v="16"/>
    <n v="50"/>
    <n v="184"/>
    <n v="2773"/>
    <n v="510.23200000000003"/>
    <x v="57"/>
    <x v="54"/>
    <x v="0"/>
    <x v="0"/>
    <x v="0"/>
    <x v="0"/>
  </r>
  <r>
    <d v="2019-06-14T00:00:00"/>
    <x v="2"/>
    <x v="2"/>
    <x v="2"/>
    <x v="266"/>
    <x v="0"/>
    <x v="4"/>
    <x v="29"/>
    <x v="25"/>
    <n v="236.34688949060637"/>
    <n v="201.94443000170284"/>
    <d v="1899-12-30T03:00:00"/>
    <d v="1899-12-30T04:20:00"/>
    <n v="3"/>
    <n v="0"/>
    <n v="4"/>
    <n v="20"/>
    <n v="184"/>
    <n v="604"/>
    <n v="111.136"/>
    <x v="2"/>
    <x v="2"/>
    <x v="2"/>
    <x v="1"/>
    <x v="1"/>
    <x v="2"/>
  </r>
  <r>
    <d v="2019-06-14T00:00:00"/>
    <x v="2"/>
    <x v="2"/>
    <x v="2"/>
    <x v="78"/>
    <x v="0"/>
    <x v="4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x v="2"/>
    <x v="2"/>
    <x v="2"/>
    <x v="1"/>
    <x v="1"/>
    <x v="2"/>
  </r>
  <r>
    <d v="2019-06-14T00:00:00"/>
    <x v="15"/>
    <x v="3"/>
    <x v="9"/>
    <x v="144"/>
    <x v="0"/>
    <x v="4"/>
    <x v="135"/>
    <x v="11"/>
    <n v="236.34688949060637"/>
    <n v="201.94443000170284"/>
    <d v="1899-12-30T05:20:00"/>
    <d v="1899-12-30T06:45:00"/>
    <n v="5"/>
    <n v="20"/>
    <n v="6"/>
    <n v="45"/>
    <n v="184"/>
    <n v="604"/>
    <n v="111.136"/>
    <x v="2"/>
    <x v="2"/>
    <x v="2"/>
    <x v="1"/>
    <x v="1"/>
    <x v="2"/>
  </r>
  <r>
    <d v="2019-06-14T00:00:00"/>
    <x v="34"/>
    <x v="6"/>
    <x v="9"/>
    <x v="269"/>
    <x v="0"/>
    <x v="4"/>
    <x v="20"/>
    <x v="35"/>
    <n v="239.31340170869245"/>
    <n v="208.92363712533773"/>
    <d v="1899-12-30T01:00:00"/>
    <d v="1899-12-30T02:20:00"/>
    <n v="1"/>
    <n v="0"/>
    <n v="2"/>
    <n v="20"/>
    <n v="184"/>
    <n v="602"/>
    <n v="110.768"/>
    <x v="22"/>
    <x v="19"/>
    <x v="8"/>
    <x v="1"/>
    <x v="1"/>
    <x v="2"/>
  </r>
  <r>
    <d v="2019-06-14T00:00:00"/>
    <x v="92"/>
    <x v="2"/>
    <x v="0"/>
    <x v="141"/>
    <x v="0"/>
    <x v="4"/>
    <x v="31"/>
    <x v="125"/>
    <n v="204.28649980369786"/>
    <n v="171.52300327227937"/>
    <d v="1899-12-30T08:00:00"/>
    <d v="1899-12-30T09:10:00"/>
    <n v="8"/>
    <n v="0"/>
    <n v="9"/>
    <n v="10"/>
    <n v="184"/>
    <n v="475"/>
    <n v="87.4"/>
    <x v="52"/>
    <x v="49"/>
    <x v="1"/>
    <x v="1"/>
    <x v="1"/>
    <x v="2"/>
  </r>
  <r>
    <d v="2019-06-14T00:00:00"/>
    <x v="93"/>
    <x v="1"/>
    <x v="9"/>
    <x v="142"/>
    <x v="0"/>
    <x v="4"/>
    <x v="114"/>
    <x v="139"/>
    <n v="204.28649980369786"/>
    <n v="171.52300327227937"/>
    <d v="1899-12-30T09:50:00"/>
    <d v="1899-12-30T10:55:00"/>
    <n v="9"/>
    <n v="50"/>
    <n v="10"/>
    <n v="55"/>
    <n v="184"/>
    <n v="475"/>
    <n v="87.4"/>
    <x v="52"/>
    <x v="49"/>
    <x v="1"/>
    <x v="1"/>
    <x v="1"/>
    <x v="2"/>
  </r>
  <r>
    <d v="2019-06-14T00:00:00"/>
    <x v="15"/>
    <x v="3"/>
    <x v="9"/>
    <x v="463"/>
    <x v="0"/>
    <x v="4"/>
    <x v="213"/>
    <x v="64"/>
    <n v="236.34688949060637"/>
    <n v="201.94443000170284"/>
    <d v="1899-12-30T14:40:00"/>
    <d v="1899-12-30T16:00:00"/>
    <n v="14"/>
    <n v="40"/>
    <n v="16"/>
    <n v="0"/>
    <n v="184"/>
    <n v="604"/>
    <n v="111.136"/>
    <x v="2"/>
    <x v="2"/>
    <x v="2"/>
    <x v="1"/>
    <x v="1"/>
    <x v="2"/>
  </r>
  <r>
    <d v="2019-06-14T00:00:00"/>
    <x v="94"/>
    <x v="2"/>
    <x v="30"/>
    <x v="143"/>
    <x v="0"/>
    <x v="4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x v="51"/>
    <x v="48"/>
    <x v="0"/>
    <x v="0"/>
    <x v="0"/>
    <x v="2"/>
  </r>
  <r>
    <d v="2019-06-14T00:00:00"/>
    <x v="91"/>
    <x v="27"/>
    <x v="9"/>
    <x v="138"/>
    <x v="0"/>
    <x v="4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x v="51"/>
    <x v="48"/>
    <x v="0"/>
    <x v="0"/>
    <x v="0"/>
    <x v="2"/>
  </r>
  <r>
    <d v="2019-06-14T00:00:00"/>
    <x v="2"/>
    <x v="2"/>
    <x v="2"/>
    <x v="434"/>
    <x v="0"/>
    <x v="4"/>
    <x v="96"/>
    <x v="14"/>
    <n v="236.34688949060637"/>
    <n v="201.94443000170284"/>
    <d v="1899-12-30T12:40:00"/>
    <d v="1899-12-30T14:00:00"/>
    <n v="12"/>
    <n v="40"/>
    <n v="14"/>
    <n v="0"/>
    <n v="184"/>
    <n v="604"/>
    <n v="111.136"/>
    <x v="2"/>
    <x v="2"/>
    <x v="2"/>
    <x v="1"/>
    <x v="1"/>
    <x v="3"/>
  </r>
  <r>
    <d v="2019-06-14T00:00:00"/>
    <x v="2"/>
    <x v="2"/>
    <x v="2"/>
    <x v="228"/>
    <x v="0"/>
    <x v="4"/>
    <x v="20"/>
    <x v="35"/>
    <n v="236.34688949060637"/>
    <n v="201.94443000170284"/>
    <d v="1899-12-30T01:00:00"/>
    <d v="1899-12-30T02:20:00"/>
    <n v="1"/>
    <n v="0"/>
    <n v="2"/>
    <n v="20"/>
    <n v="184"/>
    <n v="604"/>
    <n v="111.136"/>
    <x v="2"/>
    <x v="2"/>
    <x v="2"/>
    <x v="1"/>
    <x v="1"/>
    <x v="2"/>
  </r>
  <r>
    <d v="2019-06-14T00:00:00"/>
    <x v="115"/>
    <x v="3"/>
    <x v="39"/>
    <x v="232"/>
    <x v="0"/>
    <x v="4"/>
    <x v="118"/>
    <x v="140"/>
    <n v="397.98739173850277"/>
    <n v="395.83148533631299"/>
    <d v="1899-12-30T03:25:00"/>
    <d v="1899-12-30T05:30:00"/>
    <n v="3"/>
    <n v="25"/>
    <n v="5"/>
    <n v="30"/>
    <n v="184"/>
    <n v="843"/>
    <n v="155.11199999999999"/>
    <x v="62"/>
    <x v="59"/>
    <x v="0"/>
    <x v="11"/>
    <x v="0"/>
    <x v="2"/>
  </r>
  <r>
    <d v="2019-06-14T00:00:00"/>
    <x v="89"/>
    <x v="3"/>
    <x v="23"/>
    <x v="199"/>
    <x v="0"/>
    <x v="4"/>
    <x v="120"/>
    <x v="38"/>
    <n v="293.23396399985552"/>
    <n v="332.36525256500209"/>
    <d v="1899-12-30T09:40:00"/>
    <d v="1899-12-30T11:50:00"/>
    <n v="9"/>
    <n v="40"/>
    <n v="11"/>
    <n v="50"/>
    <n v="184"/>
    <n v="1213"/>
    <n v="223.19200000000001"/>
    <x v="50"/>
    <x v="47"/>
    <x v="1"/>
    <x v="1"/>
    <x v="1"/>
    <x v="2"/>
  </r>
  <r>
    <d v="2019-06-14T00:00:00"/>
    <x v="117"/>
    <x v="38"/>
    <x v="2"/>
    <x v="234"/>
    <x v="0"/>
    <x v="4"/>
    <x v="73"/>
    <x v="118"/>
    <n v="397.98739173850277"/>
    <n v="395.83148533631299"/>
    <d v="1899-12-30T06:30:00"/>
    <d v="1899-12-30T08:40:00"/>
    <n v="6"/>
    <n v="30"/>
    <n v="8"/>
    <n v="40"/>
    <n v="184"/>
    <n v="843"/>
    <n v="155.11199999999999"/>
    <x v="62"/>
    <x v="59"/>
    <x v="0"/>
    <x v="11"/>
    <x v="0"/>
    <x v="2"/>
  </r>
  <r>
    <d v="2019-06-14T00:00:00"/>
    <x v="90"/>
    <x v="20"/>
    <x v="2"/>
    <x v="200"/>
    <x v="0"/>
    <x v="4"/>
    <x v="33"/>
    <x v="127"/>
    <n v="293.23396399985552"/>
    <n v="332.36525256500209"/>
    <d v="1899-12-30T12:30:00"/>
    <d v="1899-12-30T14:40:00"/>
    <n v="12"/>
    <n v="30"/>
    <n v="14"/>
    <n v="40"/>
    <n v="184"/>
    <n v="1213"/>
    <n v="223.19200000000001"/>
    <x v="50"/>
    <x v="47"/>
    <x v="1"/>
    <x v="1"/>
    <x v="1"/>
    <x v="2"/>
  </r>
  <r>
    <d v="2019-06-14T00:00:00"/>
    <x v="24"/>
    <x v="13"/>
    <x v="2"/>
    <x v="22"/>
    <x v="0"/>
    <x v="4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x v="16"/>
    <x v="13"/>
    <x v="3"/>
    <x v="1"/>
    <x v="1"/>
    <x v="2"/>
  </r>
  <r>
    <d v="2019-06-14T00:00:00"/>
    <x v="203"/>
    <x v="29"/>
    <x v="2"/>
    <x v="424"/>
    <x v="0"/>
    <x v="4"/>
    <x v="44"/>
    <x v="152"/>
    <n v="351.1790987825496"/>
    <n v="374.97155534573915"/>
    <d v="1899-12-30T08:25:00"/>
    <d v="1899-12-30T10:40:00"/>
    <n v="8"/>
    <n v="25"/>
    <n v="10"/>
    <n v="40"/>
    <n v="184"/>
    <n v="1075"/>
    <n v="197.8"/>
    <x v="104"/>
    <x v="100"/>
    <x v="0"/>
    <x v="8"/>
    <x v="0"/>
    <x v="2"/>
  </r>
  <r>
    <d v="2019-06-14T00:00:00"/>
    <x v="204"/>
    <x v="3"/>
    <x v="32"/>
    <x v="425"/>
    <x v="0"/>
    <x v="4"/>
    <x v="42"/>
    <x v="69"/>
    <n v="351.1790987825496"/>
    <n v="374.97155534573915"/>
    <d v="1899-12-30T05:05:00"/>
    <d v="1899-12-30T07:25:00"/>
    <n v="5"/>
    <n v="5"/>
    <n v="7"/>
    <n v="25"/>
    <n v="184"/>
    <n v="1075"/>
    <n v="197.8"/>
    <x v="104"/>
    <x v="100"/>
    <x v="0"/>
    <x v="8"/>
    <x v="0"/>
    <x v="2"/>
  </r>
  <r>
    <d v="2019-06-14T00:00:00"/>
    <x v="85"/>
    <x v="3"/>
    <x v="33"/>
    <x v="127"/>
    <x v="0"/>
    <x v="4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x v="48"/>
    <x v="45"/>
    <x v="0"/>
    <x v="6"/>
    <x v="0"/>
    <x v="2"/>
  </r>
  <r>
    <d v="2019-06-14T00:00:00"/>
    <x v="124"/>
    <x v="3"/>
    <x v="29"/>
    <x v="249"/>
    <x v="0"/>
    <x v="4"/>
    <x v="142"/>
    <x v="41"/>
    <n v="181.04859609757057"/>
    <n v="235.01371483693978"/>
    <d v="1899-12-30T11:30:00"/>
    <d v="1899-12-30T13:05:00"/>
    <n v="11"/>
    <n v="30"/>
    <n v="13"/>
    <n v="5"/>
    <n v="184"/>
    <n v="811"/>
    <n v="149.22399999999999"/>
    <x v="66"/>
    <x v="62"/>
    <x v="3"/>
    <x v="1"/>
    <x v="1"/>
    <x v="2"/>
  </r>
  <r>
    <d v="2019-06-14T00:00:00"/>
    <x v="125"/>
    <x v="26"/>
    <x v="2"/>
    <x v="251"/>
    <x v="0"/>
    <x v="4"/>
    <x v="58"/>
    <x v="27"/>
    <n v="181.04859609757057"/>
    <n v="235.01371483693978"/>
    <d v="1899-12-30T13:45:00"/>
    <d v="1899-12-30T15:20:00"/>
    <n v="13"/>
    <n v="45"/>
    <n v="15"/>
    <n v="20"/>
    <n v="184"/>
    <n v="811"/>
    <n v="149.22399999999999"/>
    <x v="66"/>
    <x v="62"/>
    <x v="3"/>
    <x v="1"/>
    <x v="1"/>
    <x v="2"/>
  </r>
  <r>
    <d v="2019-06-14T00:00:00"/>
    <x v="26"/>
    <x v="6"/>
    <x v="14"/>
    <x v="28"/>
    <x v="0"/>
    <x v="4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x v="18"/>
    <x v="15"/>
    <x v="3"/>
    <x v="1"/>
    <x v="1"/>
    <x v="2"/>
  </r>
  <r>
    <d v="2019-06-14T00:00:00"/>
    <x v="86"/>
    <x v="30"/>
    <x v="2"/>
    <x v="128"/>
    <x v="0"/>
    <x v="4"/>
    <x v="32"/>
    <x v="40"/>
    <n v="851.51844399569575"/>
    <n v="835.14674301541368"/>
    <d v="1899-12-30T01:30:00"/>
    <d v="1899-12-30T06:20:00"/>
    <n v="1"/>
    <n v="30"/>
    <n v="6"/>
    <n v="20"/>
    <n v="184"/>
    <n v="2789"/>
    <n v="513.17600000000004"/>
    <x v="48"/>
    <x v="45"/>
    <x v="0"/>
    <x v="6"/>
    <x v="0"/>
    <x v="2"/>
  </r>
  <r>
    <d v="2019-06-14T00:00:00"/>
    <x v="13"/>
    <x v="3"/>
    <x v="8"/>
    <x v="11"/>
    <x v="0"/>
    <x v="4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x v="10"/>
    <x v="8"/>
    <x v="4"/>
    <x v="4"/>
    <x v="0"/>
    <x v="2"/>
  </r>
  <r>
    <d v="2019-06-14T00:00:00"/>
    <x v="14"/>
    <x v="9"/>
    <x v="1"/>
    <x v="12"/>
    <x v="0"/>
    <x v="4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x v="11"/>
    <x v="9"/>
    <x v="4"/>
    <x v="4"/>
    <x v="0"/>
    <x v="2"/>
  </r>
  <r>
    <d v="2019-06-14T00:00:00"/>
    <x v="15"/>
    <x v="3"/>
    <x v="9"/>
    <x v="426"/>
    <x v="0"/>
    <x v="4"/>
    <x v="119"/>
    <x v="21"/>
    <n v="236.34688949060637"/>
    <n v="201.94443000170284"/>
    <d v="1899-12-30T04:55:00"/>
    <d v="1899-12-30T06:15:00"/>
    <n v="4"/>
    <n v="55"/>
    <n v="6"/>
    <n v="15"/>
    <n v="184"/>
    <n v="604"/>
    <n v="111.136"/>
    <x v="2"/>
    <x v="2"/>
    <x v="2"/>
    <x v="1"/>
    <x v="1"/>
    <x v="2"/>
  </r>
  <r>
    <d v="2019-06-14T00:00:00"/>
    <x v="33"/>
    <x v="2"/>
    <x v="1"/>
    <x v="267"/>
    <x v="0"/>
    <x v="4"/>
    <x v="31"/>
    <x v="26"/>
    <n v="239.31340170869245"/>
    <n v="208.92363712533773"/>
    <d v="1899-12-30T08:00:00"/>
    <d v="1899-12-30T09:30:00"/>
    <n v="8"/>
    <n v="0"/>
    <n v="9"/>
    <n v="30"/>
    <n v="184"/>
    <n v="602"/>
    <n v="110.768"/>
    <x v="22"/>
    <x v="19"/>
    <x v="8"/>
    <x v="1"/>
    <x v="1"/>
    <x v="2"/>
  </r>
  <r>
    <d v="2019-06-14T00:00:00"/>
    <x v="17"/>
    <x v="3"/>
    <x v="11"/>
    <x v="15"/>
    <x v="0"/>
    <x v="4"/>
    <x v="15"/>
    <x v="16"/>
    <n v="222.57043902349176"/>
    <n v="242.23014347086047"/>
    <d v="1899-12-30T00:00:00"/>
    <d v="1899-12-30T01:35:00"/>
    <n v="0"/>
    <n v="0"/>
    <n v="1"/>
    <n v="35"/>
    <n v="184"/>
    <n v="879"/>
    <n v="161.73599999999999"/>
    <x v="13"/>
    <x v="11"/>
    <x v="3"/>
    <x v="1"/>
    <x v="1"/>
    <x v="2"/>
  </r>
  <r>
    <d v="2019-06-14T00:00:00"/>
    <x v="30"/>
    <x v="14"/>
    <x v="1"/>
    <x v="34"/>
    <x v="0"/>
    <x v="4"/>
    <x v="63"/>
    <x v="109"/>
    <n v="214.88804221212081"/>
    <n v="213.88072353634405"/>
    <d v="1899-12-30T13:40:00"/>
    <d v="1899-12-30T15:10:00"/>
    <n v="13"/>
    <n v="40"/>
    <n v="15"/>
    <n v="10"/>
    <n v="184"/>
    <n v="628"/>
    <n v="115.55200000000001"/>
    <x v="20"/>
    <x v="17"/>
    <x v="1"/>
    <x v="1"/>
    <x v="1"/>
    <x v="2"/>
  </r>
  <r>
    <d v="2019-06-14T00:00:00"/>
    <x v="32"/>
    <x v="6"/>
    <x v="16"/>
    <x v="37"/>
    <x v="0"/>
    <x v="4"/>
    <x v="133"/>
    <x v="6"/>
    <n v="214.88804221212081"/>
    <n v="213.88072353634405"/>
    <d v="1899-12-30T10:40:00"/>
    <d v="1899-12-30T12:05:00"/>
    <n v="10"/>
    <n v="40"/>
    <n v="12"/>
    <n v="5"/>
    <n v="184"/>
    <n v="628"/>
    <n v="115.55200000000001"/>
    <x v="20"/>
    <x v="17"/>
    <x v="1"/>
    <x v="1"/>
    <x v="1"/>
    <x v="2"/>
  </r>
  <r>
    <d v="2019-06-14T00:00:00"/>
    <x v="21"/>
    <x v="12"/>
    <x v="2"/>
    <x v="17"/>
    <x v="0"/>
    <x v="4"/>
    <x v="12"/>
    <x v="20"/>
    <n v="222.57043902349176"/>
    <n v="242.23014347086047"/>
    <d v="1899-12-30T02:15:00"/>
    <d v="1899-12-30T03:55:00"/>
    <n v="2"/>
    <n v="15"/>
    <n v="3"/>
    <n v="55"/>
    <n v="184"/>
    <n v="879"/>
    <n v="161.73599999999999"/>
    <x v="13"/>
    <x v="11"/>
    <x v="3"/>
    <x v="1"/>
    <x v="1"/>
    <x v="2"/>
  </r>
  <r>
    <d v="2019-06-14T00:00:00"/>
    <x v="97"/>
    <x v="3"/>
    <x v="34"/>
    <x v="148"/>
    <x v="1"/>
    <x v="4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x v="54"/>
    <x v="51"/>
    <x v="0"/>
    <x v="0"/>
    <x v="0"/>
    <x v="2"/>
  </r>
  <r>
    <d v="2019-06-14T00:00:00"/>
    <x v="22"/>
    <x v="3"/>
    <x v="1"/>
    <x v="314"/>
    <x v="1"/>
    <x v="4"/>
    <x v="57"/>
    <x v="160"/>
    <n v="381.62004815649715"/>
    <n v="329.70071085785668"/>
    <d v="1899-12-30T07:30:00"/>
    <d v="1899-12-30T09:45:00"/>
    <n v="7"/>
    <n v="30"/>
    <n v="9"/>
    <n v="45"/>
    <n v="280"/>
    <n v="1133"/>
    <n v="317.24"/>
    <x v="15"/>
    <x v="12"/>
    <x v="6"/>
    <x v="1"/>
    <x v="1"/>
    <x v="2"/>
  </r>
  <r>
    <d v="2019-06-14T00:00:00"/>
    <x v="98"/>
    <x v="31"/>
    <x v="2"/>
    <x v="150"/>
    <x v="1"/>
    <x v="4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x v="54"/>
    <x v="51"/>
    <x v="0"/>
    <x v="0"/>
    <x v="0"/>
    <x v="2"/>
  </r>
  <r>
    <d v="2019-06-14T00:00:00"/>
    <x v="23"/>
    <x v="6"/>
    <x v="2"/>
    <x v="311"/>
    <x v="1"/>
    <x v="4"/>
    <x v="46"/>
    <x v="41"/>
    <n v="381.62004815649715"/>
    <n v="329.70071085785668"/>
    <d v="1899-12-30T11:00:00"/>
    <d v="1899-12-30T13:05:00"/>
    <n v="11"/>
    <n v="0"/>
    <n v="13"/>
    <n v="5"/>
    <n v="280"/>
    <n v="1133"/>
    <n v="317.24"/>
    <x v="15"/>
    <x v="12"/>
    <x v="6"/>
    <x v="1"/>
    <x v="1"/>
    <x v="2"/>
  </r>
  <r>
    <d v="2019-06-14T00:00:00"/>
    <x v="95"/>
    <x v="27"/>
    <x v="1"/>
    <x v="464"/>
    <x v="0"/>
    <x v="4"/>
    <x v="217"/>
    <x v="230"/>
    <n v="820.43278345708859"/>
    <n v="858.33376596507389"/>
    <d v="1899-12-30T14:55:00"/>
    <d v="1899-12-30T20:20:00"/>
    <n v="14"/>
    <n v="55"/>
    <n v="20"/>
    <n v="20"/>
    <n v="184"/>
    <n v="3553"/>
    <n v="653.75199999999995"/>
    <x v="53"/>
    <x v="50"/>
    <x v="0"/>
    <x v="0"/>
    <x v="0"/>
    <x v="2"/>
  </r>
  <r>
    <d v="2019-06-14T00:00:00"/>
    <x v="96"/>
    <x v="6"/>
    <x v="30"/>
    <x v="465"/>
    <x v="0"/>
    <x v="4"/>
    <x v="89"/>
    <x v="87"/>
    <n v="820.43278345708859"/>
    <n v="858.33376596507389"/>
    <d v="1899-12-30T08:15:00"/>
    <d v="1899-12-30T13:40:00"/>
    <n v="8"/>
    <n v="15"/>
    <n v="13"/>
    <n v="40"/>
    <n v="184"/>
    <n v="3553"/>
    <n v="653.75199999999995"/>
    <x v="53"/>
    <x v="50"/>
    <x v="0"/>
    <x v="0"/>
    <x v="0"/>
    <x v="2"/>
  </r>
  <r>
    <d v="2019-06-14T00:00:00"/>
    <x v="8"/>
    <x v="6"/>
    <x v="4"/>
    <x v="7"/>
    <x v="0"/>
    <x v="4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x v="7"/>
    <x v="6"/>
    <x v="4"/>
    <x v="2"/>
    <x v="0"/>
    <x v="2"/>
  </r>
  <r>
    <d v="2019-06-14T00:00:00"/>
    <x v="9"/>
    <x v="4"/>
    <x v="1"/>
    <x v="8"/>
    <x v="0"/>
    <x v="4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x v="7"/>
    <x v="6"/>
    <x v="4"/>
    <x v="2"/>
    <x v="0"/>
    <x v="2"/>
  </r>
  <r>
    <d v="2019-06-14T00:00:00"/>
    <x v="137"/>
    <x v="2"/>
    <x v="43"/>
    <x v="284"/>
    <x v="0"/>
    <x v="4"/>
    <x v="40"/>
    <x v="129"/>
    <n v="533.54121624017307"/>
    <n v="543.60109131758395"/>
    <d v="1899-12-30T09:10:00"/>
    <d v="1899-12-30T12:20:00"/>
    <n v="9"/>
    <n v="10"/>
    <n v="12"/>
    <n v="20"/>
    <n v="184"/>
    <n v="1988"/>
    <n v="365.79199999999997"/>
    <x v="72"/>
    <x v="68"/>
    <x v="0"/>
    <x v="8"/>
    <x v="0"/>
    <x v="2"/>
  </r>
  <r>
    <d v="2019-06-14T00:00:00"/>
    <x v="1"/>
    <x v="1"/>
    <x v="1"/>
    <x v="466"/>
    <x v="0"/>
    <x v="4"/>
    <x v="211"/>
    <x v="68"/>
    <n v="152.0752852438888"/>
    <n v="122.84237101537613"/>
    <d v="1899-12-30T04:35:00"/>
    <d v="1899-12-30T05:25:00"/>
    <n v="4"/>
    <n v="35"/>
    <n v="5"/>
    <n v="25"/>
    <n v="184"/>
    <n v="214"/>
    <n v="39.375999999999998"/>
    <x v="1"/>
    <x v="1"/>
    <x v="1"/>
    <x v="1"/>
    <x v="1"/>
    <x v="2"/>
  </r>
  <r>
    <d v="2019-06-14T00:00:00"/>
    <x v="138"/>
    <x v="42"/>
    <x v="9"/>
    <x v="287"/>
    <x v="0"/>
    <x v="4"/>
    <x v="149"/>
    <x v="157"/>
    <n v="533.54121624017307"/>
    <n v="543.60109131758395"/>
    <d v="1899-12-30T13:20:00"/>
    <d v="1899-12-30T16:35:00"/>
    <n v="13"/>
    <n v="20"/>
    <n v="16"/>
    <n v="35"/>
    <n v="184"/>
    <n v="1988"/>
    <n v="365.79199999999997"/>
    <x v="72"/>
    <x v="68"/>
    <x v="0"/>
    <x v="8"/>
    <x v="0"/>
    <x v="2"/>
  </r>
  <r>
    <d v="2019-06-14T00:00:00"/>
    <x v="46"/>
    <x v="20"/>
    <x v="1"/>
    <x v="190"/>
    <x v="0"/>
    <x v="4"/>
    <x v="27"/>
    <x v="124"/>
    <n v="187.46363998635809"/>
    <n v="145.81561859013829"/>
    <d v="1899-12-30T00:55:00"/>
    <d v="1899-12-30T02:00:00"/>
    <n v="0"/>
    <n v="55"/>
    <n v="2"/>
    <n v="0"/>
    <n v="184"/>
    <n v="301"/>
    <n v="55.384"/>
    <x v="30"/>
    <x v="27"/>
    <x v="1"/>
    <x v="1"/>
    <x v="1"/>
    <x v="2"/>
  </r>
  <r>
    <d v="2019-06-14T00:00:00"/>
    <x v="34"/>
    <x v="6"/>
    <x v="9"/>
    <x v="289"/>
    <x v="0"/>
    <x v="4"/>
    <x v="35"/>
    <x v="73"/>
    <n v="239.31340170869245"/>
    <n v="208.92363712533773"/>
    <d v="1899-12-30T07:00:00"/>
    <d v="1899-12-30T08:20:00"/>
    <n v="7"/>
    <n v="0"/>
    <n v="8"/>
    <n v="20"/>
    <n v="184"/>
    <n v="602"/>
    <n v="110.768"/>
    <x v="22"/>
    <x v="19"/>
    <x v="8"/>
    <x v="1"/>
    <x v="1"/>
    <x v="2"/>
  </r>
  <r>
    <d v="2019-06-14T00:00:00"/>
    <x v="27"/>
    <x v="6"/>
    <x v="0"/>
    <x v="467"/>
    <x v="0"/>
    <x v="4"/>
    <x v="62"/>
    <x v="20"/>
    <n v="152.0752852438888"/>
    <n v="122.84237101537613"/>
    <d v="1899-12-30T03:05:00"/>
    <d v="1899-12-30T03:55:00"/>
    <n v="3"/>
    <n v="5"/>
    <n v="3"/>
    <n v="55"/>
    <n v="184"/>
    <n v="214"/>
    <n v="39.375999999999998"/>
    <x v="1"/>
    <x v="1"/>
    <x v="1"/>
    <x v="1"/>
    <x v="1"/>
    <x v="2"/>
  </r>
  <r>
    <d v="2019-06-14T00:00:00"/>
    <x v="2"/>
    <x v="2"/>
    <x v="2"/>
    <x v="258"/>
    <x v="0"/>
    <x v="4"/>
    <x v="210"/>
    <x v="92"/>
    <n v="236.34688949060637"/>
    <n v="201.94443000170284"/>
    <d v="1899-12-30T13:10:00"/>
    <d v="1899-12-30T14:35:00"/>
    <n v="13"/>
    <n v="10"/>
    <n v="14"/>
    <n v="35"/>
    <n v="184"/>
    <n v="604"/>
    <n v="111.136"/>
    <x v="2"/>
    <x v="2"/>
    <x v="2"/>
    <x v="1"/>
    <x v="1"/>
    <x v="2"/>
  </r>
  <r>
    <d v="2019-06-14T00:00:00"/>
    <x v="130"/>
    <x v="38"/>
    <x v="1"/>
    <x v="260"/>
    <x v="0"/>
    <x v="4"/>
    <x v="91"/>
    <x v="100"/>
    <n v="423.5973318768896"/>
    <n v="491.6516648738675"/>
    <d v="1899-12-30T07:20:00"/>
    <d v="1899-12-30T10:00:00"/>
    <n v="7"/>
    <n v="20"/>
    <n v="10"/>
    <n v="0"/>
    <n v="184"/>
    <n v="1489"/>
    <n v="273.976"/>
    <x v="69"/>
    <x v="65"/>
    <x v="0"/>
    <x v="11"/>
    <x v="0"/>
    <x v="2"/>
  </r>
  <r>
    <d v="2019-06-14T00:00:00"/>
    <x v="30"/>
    <x v="14"/>
    <x v="1"/>
    <x v="56"/>
    <x v="0"/>
    <x v="4"/>
    <x v="49"/>
    <x v="50"/>
    <n v="214.88804221212081"/>
    <n v="213.88072353634405"/>
    <d v="1899-12-30T01:20:00"/>
    <d v="1899-12-30T02:50:00"/>
    <n v="1"/>
    <n v="20"/>
    <n v="2"/>
    <n v="50"/>
    <n v="184"/>
    <n v="628"/>
    <n v="115.55200000000001"/>
    <x v="20"/>
    <x v="17"/>
    <x v="1"/>
    <x v="1"/>
    <x v="1"/>
    <x v="2"/>
  </r>
  <r>
    <d v="2019-06-14T00:00:00"/>
    <x v="34"/>
    <x v="6"/>
    <x v="9"/>
    <x v="204"/>
    <x v="0"/>
    <x v="4"/>
    <x v="46"/>
    <x v="129"/>
    <n v="239.31340170869245"/>
    <n v="208.92363712533773"/>
    <d v="1899-12-30T11:00:00"/>
    <d v="1899-12-30T12:20:00"/>
    <n v="11"/>
    <n v="0"/>
    <n v="12"/>
    <n v="20"/>
    <n v="184"/>
    <n v="602"/>
    <n v="110.768"/>
    <x v="22"/>
    <x v="19"/>
    <x v="8"/>
    <x v="1"/>
    <x v="1"/>
    <x v="2"/>
  </r>
  <r>
    <d v="2019-06-14T00:00:00"/>
    <x v="131"/>
    <x v="6"/>
    <x v="39"/>
    <x v="262"/>
    <x v="0"/>
    <x v="4"/>
    <x v="107"/>
    <x v="40"/>
    <n v="423.5973318768896"/>
    <n v="491.6516648738675"/>
    <d v="1899-12-30T03:35:00"/>
    <d v="1899-12-30T06:20:00"/>
    <n v="3"/>
    <n v="35"/>
    <n v="6"/>
    <n v="20"/>
    <n v="184"/>
    <n v="1489"/>
    <n v="273.976"/>
    <x v="69"/>
    <x v="65"/>
    <x v="0"/>
    <x v="11"/>
    <x v="0"/>
    <x v="2"/>
  </r>
  <r>
    <d v="2019-06-14T00:00:00"/>
    <x v="111"/>
    <x v="35"/>
    <x v="2"/>
    <x v="208"/>
    <x v="0"/>
    <x v="4"/>
    <x v="122"/>
    <x v="124"/>
    <n v="150.8755916056586"/>
    <n v="147.53581749835828"/>
    <d v="1899-12-30T00:50:00"/>
    <d v="1899-12-30T02:00:00"/>
    <n v="0"/>
    <n v="50"/>
    <n v="2"/>
    <n v="0"/>
    <n v="184"/>
    <n v="396"/>
    <n v="72.864000000000004"/>
    <x v="3"/>
    <x v="3"/>
    <x v="3"/>
    <x v="1"/>
    <x v="1"/>
    <x v="2"/>
  </r>
  <r>
    <d v="2019-06-14T00:00:00"/>
    <x v="22"/>
    <x v="3"/>
    <x v="1"/>
    <x v="416"/>
    <x v="0"/>
    <x v="4"/>
    <x v="51"/>
    <x v="51"/>
    <n v="381.62004815649715"/>
    <n v="329.70071085785668"/>
    <d v="1899-12-30T03:30:00"/>
    <d v="1899-12-30T05:40:00"/>
    <n v="3"/>
    <n v="30"/>
    <n v="5"/>
    <n v="40"/>
    <n v="184"/>
    <n v="1133"/>
    <n v="208.47200000000001"/>
    <x v="15"/>
    <x v="12"/>
    <x v="6"/>
    <x v="1"/>
    <x v="1"/>
    <x v="2"/>
  </r>
  <r>
    <d v="2019-06-14T00:00:00"/>
    <x v="42"/>
    <x v="17"/>
    <x v="1"/>
    <x v="189"/>
    <x v="0"/>
    <x v="4"/>
    <x v="18"/>
    <x v="74"/>
    <n v="284.2128245548555"/>
    <n v="306.08961374632247"/>
    <d v="1899-12-30T09:55:00"/>
    <d v="1899-12-30T12:00:00"/>
    <n v="9"/>
    <n v="55"/>
    <n v="12"/>
    <n v="0"/>
    <n v="184"/>
    <n v="1107"/>
    <n v="203.68799999999999"/>
    <x v="21"/>
    <x v="18"/>
    <x v="7"/>
    <x v="1"/>
    <x v="1"/>
    <x v="2"/>
  </r>
  <r>
    <d v="2019-06-14T00:00:00"/>
    <x v="34"/>
    <x v="6"/>
    <x v="9"/>
    <x v="159"/>
    <x v="0"/>
    <x v="4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x v="22"/>
    <x v="19"/>
    <x v="8"/>
    <x v="1"/>
    <x v="1"/>
    <x v="2"/>
  </r>
  <r>
    <d v="2019-06-14T00:00:00"/>
    <x v="31"/>
    <x v="6"/>
    <x v="15"/>
    <x v="192"/>
    <x v="0"/>
    <x v="4"/>
    <x v="21"/>
    <x v="125"/>
    <n v="284.2128245548555"/>
    <n v="306.08961374632247"/>
    <d v="1899-12-30T07:10:00"/>
    <d v="1899-12-30T09:10:00"/>
    <n v="7"/>
    <n v="10"/>
    <n v="9"/>
    <n v="10"/>
    <n v="184"/>
    <n v="1107"/>
    <n v="203.68799999999999"/>
    <x v="21"/>
    <x v="18"/>
    <x v="7"/>
    <x v="1"/>
    <x v="1"/>
    <x v="2"/>
  </r>
  <r>
    <d v="2019-06-14T00:00:00"/>
    <x v="116"/>
    <x v="3"/>
    <x v="40"/>
    <x v="233"/>
    <x v="0"/>
    <x v="4"/>
    <x v="131"/>
    <x v="184"/>
    <n v="352.0849431463634"/>
    <n v="364.1167200111874"/>
    <d v="1899-12-30T09:35:00"/>
    <d v="1899-12-30T11:30:00"/>
    <n v="9"/>
    <n v="35"/>
    <n v="11"/>
    <n v="30"/>
    <n v="184"/>
    <n v="1123"/>
    <n v="206.63200000000001"/>
    <x v="63"/>
    <x v="60"/>
    <x v="5"/>
    <x v="12"/>
    <x v="0"/>
    <x v="2"/>
  </r>
  <r>
    <d v="2019-06-14T00:00:00"/>
    <x v="64"/>
    <x v="3"/>
    <x v="27"/>
    <x v="91"/>
    <x v="0"/>
    <x v="4"/>
    <x v="65"/>
    <x v="121"/>
    <n v="206.38932138906318"/>
    <n v="262.45868422811373"/>
    <d v="1899-12-30T04:05:00"/>
    <d v="1899-12-30T05:55:00"/>
    <n v="4"/>
    <n v="5"/>
    <n v="5"/>
    <n v="55"/>
    <n v="184"/>
    <n v="958"/>
    <n v="176.27199999999999"/>
    <x v="39"/>
    <x v="36"/>
    <x v="3"/>
    <x v="1"/>
    <x v="1"/>
    <x v="2"/>
  </r>
  <r>
    <d v="2019-06-14T00:00:00"/>
    <x v="118"/>
    <x v="39"/>
    <x v="2"/>
    <x v="235"/>
    <x v="0"/>
    <x v="4"/>
    <x v="33"/>
    <x v="136"/>
    <n v="352.0849431463634"/>
    <n v="364.1167200111874"/>
    <d v="1899-12-30T12:30:00"/>
    <d v="1899-12-30T14:30:00"/>
    <n v="12"/>
    <n v="30"/>
    <n v="14"/>
    <n v="30"/>
    <n v="184"/>
    <n v="1123"/>
    <n v="206.63200000000001"/>
    <x v="63"/>
    <x v="60"/>
    <x v="5"/>
    <x v="12"/>
    <x v="0"/>
    <x v="2"/>
  </r>
  <r>
    <d v="2019-06-14T00:00:00"/>
    <x v="66"/>
    <x v="24"/>
    <x v="2"/>
    <x v="93"/>
    <x v="0"/>
    <x v="4"/>
    <x v="168"/>
    <x v="73"/>
    <n v="206.38932138906318"/>
    <n v="262.45868422811373"/>
    <d v="1899-12-30T06:35:00"/>
    <d v="1899-12-30T08:20:00"/>
    <n v="6"/>
    <n v="35"/>
    <n v="8"/>
    <n v="20"/>
    <n v="184"/>
    <n v="958"/>
    <n v="176.27199999999999"/>
    <x v="39"/>
    <x v="36"/>
    <x v="3"/>
    <x v="1"/>
    <x v="1"/>
    <x v="2"/>
  </r>
  <r>
    <d v="2019-06-14T00:00:00"/>
    <x v="68"/>
    <x v="22"/>
    <x v="2"/>
    <x v="95"/>
    <x v="0"/>
    <x v="4"/>
    <x v="8"/>
    <x v="56"/>
    <n v="144.22284421048835"/>
    <n v="208.66190231342807"/>
    <d v="1899-12-30T01:55:00"/>
    <d v="1899-12-30T03:20:00"/>
    <n v="1"/>
    <n v="55"/>
    <n v="3"/>
    <n v="20"/>
    <n v="184"/>
    <n v="689"/>
    <n v="126.776"/>
    <x v="17"/>
    <x v="14"/>
    <x v="3"/>
    <x v="1"/>
    <x v="1"/>
    <x v="2"/>
  </r>
  <r>
    <d v="2019-06-14T00:00:00"/>
    <x v="89"/>
    <x v="3"/>
    <x v="23"/>
    <x v="279"/>
    <x v="0"/>
    <x v="4"/>
    <x v="146"/>
    <x v="82"/>
    <n v="293.23396399985552"/>
    <n v="332.36525256500209"/>
    <d v="1899-12-30T02:45:00"/>
    <d v="1899-12-30T04:55:00"/>
    <n v="2"/>
    <n v="45"/>
    <n v="4"/>
    <n v="55"/>
    <n v="184"/>
    <n v="1213"/>
    <n v="223.19200000000001"/>
    <x v="50"/>
    <x v="47"/>
    <x v="1"/>
    <x v="1"/>
    <x v="1"/>
    <x v="2"/>
  </r>
  <r>
    <d v="2019-06-14T00:00:00"/>
    <x v="87"/>
    <x v="3"/>
    <x v="12"/>
    <x v="129"/>
    <x v="0"/>
    <x v="4"/>
    <x v="44"/>
    <x v="96"/>
    <n v="290.63822696430168"/>
    <n v="331.16011625361529"/>
    <d v="1899-12-30T08:25:00"/>
    <d v="1899-12-30T10:10:00"/>
    <n v="8"/>
    <n v="25"/>
    <n v="10"/>
    <n v="10"/>
    <n v="184"/>
    <n v="872"/>
    <n v="160.44800000000001"/>
    <x v="49"/>
    <x v="46"/>
    <x v="5"/>
    <x v="9"/>
    <x v="0"/>
    <x v="2"/>
  </r>
  <r>
    <d v="2019-06-14T00:00:00"/>
    <x v="90"/>
    <x v="20"/>
    <x v="2"/>
    <x v="280"/>
    <x v="0"/>
    <x v="4"/>
    <x v="78"/>
    <x v="48"/>
    <n v="293.23396399985552"/>
    <n v="332.36525256500209"/>
    <d v="1899-12-30T05:35:00"/>
    <d v="1899-12-30T07:45:00"/>
    <n v="5"/>
    <n v="35"/>
    <n v="7"/>
    <n v="45"/>
    <n v="184"/>
    <n v="1213"/>
    <n v="223.19200000000001"/>
    <x v="50"/>
    <x v="47"/>
    <x v="1"/>
    <x v="1"/>
    <x v="1"/>
    <x v="2"/>
  </r>
  <r>
    <d v="2019-06-14T00:00:00"/>
    <x v="88"/>
    <x v="11"/>
    <x v="2"/>
    <x v="131"/>
    <x v="0"/>
    <x v="4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x v="49"/>
    <x v="46"/>
    <x v="5"/>
    <x v="9"/>
    <x v="0"/>
    <x v="2"/>
  </r>
  <r>
    <d v="2019-06-14T00:00:00"/>
    <x v="15"/>
    <x v="3"/>
    <x v="9"/>
    <x v="375"/>
    <x v="0"/>
    <x v="4"/>
    <x v="57"/>
    <x v="130"/>
    <n v="236.34688949060637"/>
    <n v="201.94443000170284"/>
    <d v="1899-12-30T07:30:00"/>
    <d v="1899-12-30T08:50:00"/>
    <n v="7"/>
    <n v="30"/>
    <n v="8"/>
    <n v="50"/>
    <n v="178"/>
    <n v="604"/>
    <n v="107.512"/>
    <x v="2"/>
    <x v="2"/>
    <x v="2"/>
    <x v="1"/>
    <x v="1"/>
    <x v="2"/>
  </r>
  <r>
    <d v="2019-06-14T00:00:00"/>
    <x v="119"/>
    <x v="2"/>
    <x v="41"/>
    <x v="237"/>
    <x v="0"/>
    <x v="4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x v="64"/>
    <x v="61"/>
    <x v="0"/>
    <x v="6"/>
    <x v="0"/>
    <x v="2"/>
  </r>
  <r>
    <d v="2019-06-14T00:00:00"/>
    <x v="15"/>
    <x v="3"/>
    <x v="9"/>
    <x v="155"/>
    <x v="0"/>
    <x v="4"/>
    <x v="142"/>
    <x v="97"/>
    <n v="236.34688949060637"/>
    <n v="201.94443000170284"/>
    <d v="1899-12-30T11:30:00"/>
    <d v="1899-12-30T12:50:00"/>
    <n v="11"/>
    <n v="30"/>
    <n v="12"/>
    <n v="50"/>
    <n v="178"/>
    <n v="604"/>
    <n v="107.512"/>
    <x v="2"/>
    <x v="2"/>
    <x v="2"/>
    <x v="1"/>
    <x v="1"/>
    <x v="2"/>
  </r>
  <r>
    <d v="2019-06-14T00:00:00"/>
    <x v="42"/>
    <x v="17"/>
    <x v="1"/>
    <x v="181"/>
    <x v="0"/>
    <x v="4"/>
    <x v="55"/>
    <x v="223"/>
    <n v="284.2128245548555"/>
    <n v="306.08961374632247"/>
    <d v="1899-12-30T01:40:00"/>
    <d v="1899-12-30T03:45:00"/>
    <n v="1"/>
    <n v="40"/>
    <n v="3"/>
    <n v="45"/>
    <n v="178"/>
    <n v="1107"/>
    <n v="197.04599999999999"/>
    <x v="21"/>
    <x v="18"/>
    <x v="7"/>
    <x v="1"/>
    <x v="1"/>
    <x v="2"/>
  </r>
  <r>
    <d v="2019-06-14T00:00:00"/>
    <x v="23"/>
    <x v="6"/>
    <x v="2"/>
    <x v="450"/>
    <x v="0"/>
    <x v="4"/>
    <x v="28"/>
    <x v="179"/>
    <n v="381.62004815649715"/>
    <n v="329.70071085785668"/>
    <d v="1899-12-30T04:30:00"/>
    <d v="1899-12-30T06:35:00"/>
    <n v="4"/>
    <n v="30"/>
    <n v="6"/>
    <n v="35"/>
    <n v="178"/>
    <n v="1133"/>
    <n v="201.67400000000001"/>
    <x v="15"/>
    <x v="12"/>
    <x v="6"/>
    <x v="1"/>
    <x v="1"/>
    <x v="2"/>
  </r>
  <r>
    <d v="2019-06-14T00:00:00"/>
    <x v="2"/>
    <x v="2"/>
    <x v="2"/>
    <x v="418"/>
    <x v="0"/>
    <x v="4"/>
    <x v="68"/>
    <x v="103"/>
    <n v="236.34688949060637"/>
    <n v="201.94443000170284"/>
    <d v="1899-12-30T09:30:00"/>
    <d v="1899-12-30T10:50:00"/>
    <n v="9"/>
    <n v="30"/>
    <n v="10"/>
    <n v="50"/>
    <n v="178"/>
    <n v="604"/>
    <n v="107.512"/>
    <x v="2"/>
    <x v="2"/>
    <x v="2"/>
    <x v="1"/>
    <x v="1"/>
    <x v="3"/>
  </r>
  <r>
    <d v="2019-06-14T00:00:00"/>
    <x v="2"/>
    <x v="2"/>
    <x v="2"/>
    <x v="106"/>
    <x v="0"/>
    <x v="4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x v="2"/>
    <x v="2"/>
    <x v="2"/>
    <x v="1"/>
    <x v="1"/>
    <x v="2"/>
  </r>
  <r>
    <d v="2019-06-14T00:00:00"/>
    <x v="2"/>
    <x v="2"/>
    <x v="2"/>
    <x v="132"/>
    <x v="0"/>
    <x v="4"/>
    <x v="32"/>
    <x v="50"/>
    <n v="236.34688949060637"/>
    <n v="201.94443000170284"/>
    <d v="1899-12-30T01:30:00"/>
    <d v="1899-12-30T02:50:00"/>
    <n v="1"/>
    <n v="30"/>
    <n v="2"/>
    <n v="50"/>
    <n v="184"/>
    <n v="604"/>
    <n v="111.136"/>
    <x v="2"/>
    <x v="2"/>
    <x v="2"/>
    <x v="1"/>
    <x v="1"/>
    <x v="2"/>
  </r>
  <r>
    <d v="2019-06-14T00:00:00"/>
    <x v="106"/>
    <x v="2"/>
    <x v="31"/>
    <x v="179"/>
    <x v="0"/>
    <x v="4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x v="59"/>
    <x v="56"/>
    <x v="3"/>
    <x v="1"/>
    <x v="1"/>
    <x v="2"/>
  </r>
  <r>
    <d v="2019-06-14T00:00:00"/>
    <x v="15"/>
    <x v="3"/>
    <x v="9"/>
    <x v="180"/>
    <x v="0"/>
    <x v="4"/>
    <x v="116"/>
    <x v="177"/>
    <n v="236.34688949060637"/>
    <n v="201.94443000170284"/>
    <d v="1899-12-30T08:20:00"/>
    <d v="1899-12-30T09:40:00"/>
    <n v="8"/>
    <n v="20"/>
    <n v="9"/>
    <n v="40"/>
    <n v="184"/>
    <n v="604"/>
    <n v="111.136"/>
    <x v="2"/>
    <x v="2"/>
    <x v="2"/>
    <x v="1"/>
    <x v="1"/>
    <x v="2"/>
  </r>
  <r>
    <d v="2019-06-14T00:00:00"/>
    <x v="15"/>
    <x v="3"/>
    <x v="9"/>
    <x v="108"/>
    <x v="0"/>
    <x v="4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x v="2"/>
    <x v="2"/>
    <x v="2"/>
    <x v="1"/>
    <x v="1"/>
    <x v="2"/>
  </r>
  <r>
    <d v="2019-06-14T00:00:00"/>
    <x v="107"/>
    <x v="28"/>
    <x v="9"/>
    <x v="183"/>
    <x v="0"/>
    <x v="4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x v="59"/>
    <x v="56"/>
    <x v="3"/>
    <x v="1"/>
    <x v="1"/>
    <x v="2"/>
  </r>
  <r>
    <d v="2019-06-14T00:00:00"/>
    <x v="2"/>
    <x v="2"/>
    <x v="2"/>
    <x v="294"/>
    <x v="0"/>
    <x v="4"/>
    <x v="40"/>
    <x v="44"/>
    <n v="236.34688949060637"/>
    <n v="201.94443000170284"/>
    <d v="1899-12-30T09:10:00"/>
    <d v="1899-12-30T10:30:00"/>
    <n v="9"/>
    <n v="10"/>
    <n v="10"/>
    <n v="30"/>
    <n v="203"/>
    <n v="604"/>
    <n v="122.61199999999999"/>
    <x v="2"/>
    <x v="2"/>
    <x v="2"/>
    <x v="1"/>
    <x v="1"/>
    <x v="2"/>
  </r>
  <r>
    <d v="2019-06-14T00:00:00"/>
    <x v="139"/>
    <x v="2"/>
    <x v="15"/>
    <x v="295"/>
    <x v="0"/>
    <x v="4"/>
    <x v="99"/>
    <x v="165"/>
    <n v="156.26131566413531"/>
    <n v="181.64206266468781"/>
    <d v="1899-12-30T05:15:00"/>
    <d v="1899-12-30T06:30:00"/>
    <n v="5"/>
    <n v="15"/>
    <n v="6"/>
    <n v="30"/>
    <n v="203"/>
    <n v="555"/>
    <n v="112.66500000000001"/>
    <x v="73"/>
    <x v="69"/>
    <x v="3"/>
    <x v="1"/>
    <x v="1"/>
    <x v="2"/>
  </r>
  <r>
    <d v="2019-06-14T00:00:00"/>
    <x v="33"/>
    <x v="2"/>
    <x v="1"/>
    <x v="202"/>
    <x v="0"/>
    <x v="4"/>
    <x v="196"/>
    <x v="132"/>
    <n v="239.31340170869245"/>
    <n v="208.92363712533773"/>
    <d v="1899-12-30T13:50:00"/>
    <d v="1899-12-30T15:15:00"/>
    <n v="13"/>
    <n v="50"/>
    <n v="15"/>
    <n v="15"/>
    <n v="203"/>
    <n v="602"/>
    <n v="122.206"/>
    <x v="22"/>
    <x v="19"/>
    <x v="8"/>
    <x v="1"/>
    <x v="1"/>
    <x v="2"/>
  </r>
  <r>
    <d v="2019-06-14T00:00:00"/>
    <x v="15"/>
    <x v="3"/>
    <x v="9"/>
    <x v="259"/>
    <x v="0"/>
    <x v="4"/>
    <x v="39"/>
    <x v="43"/>
    <n v="236.34688949060637"/>
    <n v="201.94443000170284"/>
    <d v="1899-12-30T11:10:00"/>
    <d v="1899-12-30T12:30:00"/>
    <n v="11"/>
    <n v="10"/>
    <n v="12"/>
    <n v="30"/>
    <n v="203"/>
    <n v="604"/>
    <n v="122.61199999999999"/>
    <x v="2"/>
    <x v="2"/>
    <x v="2"/>
    <x v="1"/>
    <x v="1"/>
    <x v="2"/>
  </r>
  <r>
    <d v="2019-06-14T00:00:00"/>
    <x v="15"/>
    <x v="3"/>
    <x v="9"/>
    <x v="296"/>
    <x v="0"/>
    <x v="4"/>
    <x v="4"/>
    <x v="145"/>
    <n v="236.34688949060637"/>
    <n v="201.94443000170284"/>
    <d v="1899-12-30T03:10:00"/>
    <d v="1899-12-30T04:35:00"/>
    <n v="3"/>
    <n v="10"/>
    <n v="4"/>
    <n v="35"/>
    <n v="203"/>
    <n v="604"/>
    <n v="122.61199999999999"/>
    <x v="2"/>
    <x v="2"/>
    <x v="2"/>
    <x v="1"/>
    <x v="1"/>
    <x v="2"/>
  </r>
  <r>
    <d v="2019-06-14T00:00:00"/>
    <x v="141"/>
    <x v="17"/>
    <x v="9"/>
    <x v="298"/>
    <x v="0"/>
    <x v="4"/>
    <x v="21"/>
    <x v="45"/>
    <n v="156.26131566413531"/>
    <n v="181.64206266468781"/>
    <d v="1899-12-30T07:10:00"/>
    <d v="1899-12-30T08:25:00"/>
    <n v="7"/>
    <n v="10"/>
    <n v="8"/>
    <n v="25"/>
    <n v="203"/>
    <n v="555"/>
    <n v="112.66500000000001"/>
    <x v="73"/>
    <x v="69"/>
    <x v="3"/>
    <x v="1"/>
    <x v="1"/>
    <x v="2"/>
  </r>
  <r>
    <d v="2019-06-14T00:00:00"/>
    <x v="35"/>
    <x v="6"/>
    <x v="17"/>
    <x v="176"/>
    <x v="0"/>
    <x v="4"/>
    <x v="109"/>
    <x v="117"/>
    <n v="401.34366795269432"/>
    <n v="581.55853960552042"/>
    <d v="1899-12-30T19:05:00"/>
    <d v="1899-12-30T22:45:00"/>
    <n v="19"/>
    <n v="5"/>
    <n v="22"/>
    <n v="45"/>
    <n v="203"/>
    <n v="2203"/>
    <n v="447.209"/>
    <x v="23"/>
    <x v="20"/>
    <x v="0"/>
    <x v="5"/>
    <x v="0"/>
    <x v="2"/>
  </r>
  <r>
    <d v="2019-06-14T00:00:00"/>
    <x v="36"/>
    <x v="15"/>
    <x v="1"/>
    <x v="178"/>
    <x v="0"/>
    <x v="4"/>
    <x v="26"/>
    <x v="67"/>
    <n v="401.34366795269432"/>
    <n v="581.55853960552042"/>
    <d v="1899-12-30T23:45:00"/>
    <d v="1899-12-30T03:25:00"/>
    <n v="23"/>
    <n v="45"/>
    <n v="3"/>
    <n v="25"/>
    <n v="203"/>
    <n v="2203"/>
    <n v="447.209"/>
    <x v="23"/>
    <x v="20"/>
    <x v="0"/>
    <x v="5"/>
    <x v="0"/>
    <x v="2"/>
  </r>
  <r>
    <d v="2019-06-14T00:00:00"/>
    <x v="33"/>
    <x v="2"/>
    <x v="1"/>
    <x v="173"/>
    <x v="0"/>
    <x v="4"/>
    <x v="177"/>
    <x v="85"/>
    <n v="239.31340170869245"/>
    <n v="208.92363712533773"/>
    <d v="1899-12-30T12:50:00"/>
    <d v="1899-12-30T14:15:00"/>
    <n v="12"/>
    <n v="50"/>
    <n v="14"/>
    <n v="15"/>
    <n v="203"/>
    <n v="602"/>
    <n v="122.206"/>
    <x v="22"/>
    <x v="19"/>
    <x v="8"/>
    <x v="1"/>
    <x v="1"/>
    <x v="2"/>
  </r>
  <r>
    <d v="2019-06-14T00:00:00"/>
    <x v="22"/>
    <x v="3"/>
    <x v="1"/>
    <x v="39"/>
    <x v="0"/>
    <x v="4"/>
    <x v="36"/>
    <x v="8"/>
    <n v="381.62004815649715"/>
    <n v="329.70071085785668"/>
    <d v="1899-12-30T02:00:00"/>
    <d v="1899-12-30T04:10:00"/>
    <n v="2"/>
    <n v="0"/>
    <n v="4"/>
    <n v="10"/>
    <n v="203"/>
    <n v="1133"/>
    <n v="229.999"/>
    <x v="15"/>
    <x v="12"/>
    <x v="6"/>
    <x v="1"/>
    <x v="1"/>
    <x v="2"/>
  </r>
  <r>
    <d v="2019-06-14T00:00:00"/>
    <x v="34"/>
    <x v="6"/>
    <x v="9"/>
    <x v="174"/>
    <x v="0"/>
    <x v="4"/>
    <x v="111"/>
    <x v="38"/>
    <n v="239.31340170869245"/>
    <n v="208.92363712533773"/>
    <d v="1899-12-30T10:30:00"/>
    <d v="1899-12-30T11:50:00"/>
    <n v="10"/>
    <n v="30"/>
    <n v="11"/>
    <n v="50"/>
    <n v="203"/>
    <n v="602"/>
    <n v="122.206"/>
    <x v="22"/>
    <x v="19"/>
    <x v="8"/>
    <x v="1"/>
    <x v="1"/>
    <x v="2"/>
  </r>
  <r>
    <d v="2019-06-14T00:00:00"/>
    <x v="104"/>
    <x v="6"/>
    <x v="37"/>
    <x v="175"/>
    <x v="0"/>
    <x v="4"/>
    <x v="25"/>
    <x v="28"/>
    <n v="238.35931397848131"/>
    <n v="296.77538414510411"/>
    <d v="1899-12-30T05:00:00"/>
    <d v="1899-12-30T06:55:00"/>
    <n v="5"/>
    <n v="0"/>
    <n v="6"/>
    <n v="55"/>
    <n v="203"/>
    <n v="1014"/>
    <n v="205.84200000000001"/>
    <x v="58"/>
    <x v="55"/>
    <x v="7"/>
    <x v="1"/>
    <x v="1"/>
    <x v="2"/>
  </r>
  <r>
    <d v="2019-06-14T00:00:00"/>
    <x v="105"/>
    <x v="33"/>
    <x v="1"/>
    <x v="177"/>
    <x v="0"/>
    <x v="4"/>
    <x v="17"/>
    <x v="55"/>
    <n v="238.35931397848131"/>
    <n v="296.77538414510411"/>
    <d v="1899-12-30T07:35:00"/>
    <d v="1899-12-30T09:35:00"/>
    <n v="7"/>
    <n v="35"/>
    <n v="9"/>
    <n v="35"/>
    <n v="203"/>
    <n v="1014"/>
    <n v="205.84200000000001"/>
    <x v="58"/>
    <x v="55"/>
    <x v="7"/>
    <x v="1"/>
    <x v="1"/>
    <x v="2"/>
  </r>
  <r>
    <d v="2019-06-14T00:00:00"/>
    <x v="15"/>
    <x v="3"/>
    <x v="9"/>
    <x v="400"/>
    <x v="0"/>
    <x v="4"/>
    <x v="27"/>
    <x v="89"/>
    <n v="236.34688949060637"/>
    <n v="201.94443000170284"/>
    <d v="1899-12-30T00:55:00"/>
    <d v="1899-12-30T02:15:00"/>
    <n v="0"/>
    <n v="55"/>
    <n v="2"/>
    <n v="15"/>
    <n v="184"/>
    <n v="604"/>
    <n v="111.136"/>
    <x v="2"/>
    <x v="2"/>
    <x v="2"/>
    <x v="1"/>
    <x v="1"/>
    <x v="2"/>
  </r>
  <r>
    <d v="2019-06-14T00:00:00"/>
    <x v="11"/>
    <x v="8"/>
    <x v="2"/>
    <x v="23"/>
    <x v="0"/>
    <x v="4"/>
    <x v="17"/>
    <x v="26"/>
    <n v="292.75199550278143"/>
    <n v="283.06606117169179"/>
    <d v="1899-12-30T07:35:00"/>
    <d v="1899-12-30T09:30:00"/>
    <n v="7"/>
    <n v="35"/>
    <n v="9"/>
    <n v="30"/>
    <n v="184"/>
    <n v="1062"/>
    <n v="195.40799999999999"/>
    <x v="9"/>
    <x v="7"/>
    <x v="1"/>
    <x v="1"/>
    <x v="1"/>
    <x v="2"/>
  </r>
  <r>
    <d v="2019-06-14T00:00:00"/>
    <x v="12"/>
    <x v="3"/>
    <x v="7"/>
    <x v="25"/>
    <x v="0"/>
    <x v="4"/>
    <x v="25"/>
    <x v="28"/>
    <n v="292.75199550278143"/>
    <n v="283.06606117169179"/>
    <d v="1899-12-30T05:00:00"/>
    <d v="1899-12-30T06:55:00"/>
    <n v="5"/>
    <n v="0"/>
    <n v="6"/>
    <n v="55"/>
    <n v="184"/>
    <n v="1062"/>
    <n v="195.40799999999999"/>
    <x v="9"/>
    <x v="7"/>
    <x v="1"/>
    <x v="1"/>
    <x v="1"/>
    <x v="2"/>
  </r>
  <r>
    <d v="2019-06-14T00:00:00"/>
    <x v="65"/>
    <x v="3"/>
    <x v="17"/>
    <x v="92"/>
    <x v="0"/>
    <x v="4"/>
    <x v="72"/>
    <x v="17"/>
    <n v="398.49460740287265"/>
    <n v="502.8326130028529"/>
    <d v="1899-12-30T10:20:00"/>
    <d v="1899-12-30T13:10:00"/>
    <n v="10"/>
    <n v="20"/>
    <n v="13"/>
    <n v="10"/>
    <n v="184"/>
    <n v="1633"/>
    <n v="300.47199999999998"/>
    <x v="40"/>
    <x v="37"/>
    <x v="0"/>
    <x v="5"/>
    <x v="0"/>
    <x v="2"/>
  </r>
  <r>
    <d v="2019-06-14T00:00:00"/>
    <x v="67"/>
    <x v="15"/>
    <x v="2"/>
    <x v="94"/>
    <x v="0"/>
    <x v="4"/>
    <x v="53"/>
    <x v="161"/>
    <n v="398.49460740287265"/>
    <n v="502.8326130028529"/>
    <d v="1899-12-30T23:30:00"/>
    <d v="1899-12-30T02:40:00"/>
    <n v="23"/>
    <n v="30"/>
    <n v="2"/>
    <n v="40"/>
    <n v="184"/>
    <n v="1633"/>
    <n v="300.47199999999998"/>
    <x v="40"/>
    <x v="37"/>
    <x v="0"/>
    <x v="5"/>
    <x v="0"/>
    <x v="2"/>
  </r>
  <r>
    <d v="2019-06-14T00:00:00"/>
    <x v="2"/>
    <x v="2"/>
    <x v="2"/>
    <x v="468"/>
    <x v="0"/>
    <x v="4"/>
    <x v="87"/>
    <x v="178"/>
    <n v="236.34688949060637"/>
    <n v="201.94443000170284"/>
    <d v="1899-12-30T02:55:00"/>
    <d v="1899-12-30T04:15:00"/>
    <n v="2"/>
    <n v="55"/>
    <n v="4"/>
    <n v="15"/>
    <n v="184"/>
    <n v="604"/>
    <n v="111.136"/>
    <x v="2"/>
    <x v="2"/>
    <x v="2"/>
    <x v="1"/>
    <x v="1"/>
    <x v="3"/>
  </r>
  <r>
    <d v="2019-06-14T00:00:00"/>
    <x v="11"/>
    <x v="8"/>
    <x v="2"/>
    <x v="105"/>
    <x v="0"/>
    <x v="4"/>
    <x v="80"/>
    <x v="86"/>
    <n v="292.75199550278143"/>
    <n v="283.06606117169179"/>
    <d v="1899-12-30T01:35:00"/>
    <d v="1899-12-30T03:30:00"/>
    <n v="1"/>
    <n v="35"/>
    <n v="3"/>
    <n v="30"/>
    <n v="178"/>
    <n v="1062"/>
    <n v="189.036"/>
    <x v="9"/>
    <x v="7"/>
    <x v="1"/>
    <x v="1"/>
    <x v="1"/>
    <x v="2"/>
  </r>
  <r>
    <d v="2019-06-14T00:00:00"/>
    <x v="2"/>
    <x v="2"/>
    <x v="2"/>
    <x v="213"/>
    <x v="0"/>
    <x v="4"/>
    <x v="10"/>
    <x v="106"/>
    <n v="236.34688949060637"/>
    <n v="201.94443000170284"/>
    <d v="1899-12-30T12:55:00"/>
    <d v="1899-12-30T14:20:00"/>
    <n v="12"/>
    <n v="55"/>
    <n v="14"/>
    <n v="20"/>
    <n v="178"/>
    <n v="604"/>
    <n v="107.512"/>
    <x v="2"/>
    <x v="2"/>
    <x v="2"/>
    <x v="1"/>
    <x v="1"/>
    <x v="2"/>
  </r>
  <r>
    <d v="2019-06-14T00:00:00"/>
    <x v="15"/>
    <x v="3"/>
    <x v="9"/>
    <x v="214"/>
    <x v="0"/>
    <x v="4"/>
    <x v="209"/>
    <x v="188"/>
    <n v="236.34688949060637"/>
    <n v="201.94443000170284"/>
    <d v="1899-12-30T10:50:00"/>
    <d v="1899-12-30T12:10:00"/>
    <n v="10"/>
    <n v="50"/>
    <n v="12"/>
    <n v="10"/>
    <n v="178"/>
    <n v="604"/>
    <n v="107.512"/>
    <x v="2"/>
    <x v="2"/>
    <x v="2"/>
    <x v="1"/>
    <x v="1"/>
    <x v="2"/>
  </r>
  <r>
    <d v="2019-06-14T00:00:00"/>
    <x v="76"/>
    <x v="3"/>
    <x v="31"/>
    <x v="229"/>
    <x v="0"/>
    <x v="4"/>
    <x v="129"/>
    <x v="0"/>
    <n v="308.7453322478957"/>
    <n v="330.16909384151558"/>
    <d v="1899-12-30T04:15:00"/>
    <d v="1899-12-30T06:25:00"/>
    <n v="4"/>
    <n v="15"/>
    <n v="6"/>
    <n v="25"/>
    <n v="178"/>
    <n v="1217"/>
    <n v="216.626"/>
    <x v="45"/>
    <x v="42"/>
    <x v="7"/>
    <x v="1"/>
    <x v="1"/>
    <x v="2"/>
  </r>
  <r>
    <d v="2019-06-14T00:00:00"/>
    <x v="78"/>
    <x v="28"/>
    <x v="2"/>
    <x v="231"/>
    <x v="0"/>
    <x v="4"/>
    <x v="1"/>
    <x v="119"/>
    <n v="308.7453322478957"/>
    <n v="330.16909384151558"/>
    <d v="1899-12-30T07:15:00"/>
    <d v="1899-12-30T09:20:00"/>
    <n v="7"/>
    <n v="15"/>
    <n v="9"/>
    <n v="20"/>
    <n v="178"/>
    <n v="1217"/>
    <n v="216.626"/>
    <x v="45"/>
    <x v="42"/>
    <x v="7"/>
    <x v="1"/>
    <x v="1"/>
    <x v="2"/>
  </r>
  <r>
    <d v="2019-06-14T00:00:00"/>
    <x v="83"/>
    <x v="3"/>
    <x v="16"/>
    <x v="195"/>
    <x v="0"/>
    <x v="4"/>
    <x v="32"/>
    <x v="78"/>
    <n v="233.52231346639445"/>
    <n v="188.23299562906084"/>
    <d v="1899-12-30T01:30:00"/>
    <d v="1899-12-30T02:45:00"/>
    <n v="1"/>
    <n v="30"/>
    <n v="2"/>
    <n v="45"/>
    <n v="184"/>
    <n v="547"/>
    <n v="100.648"/>
    <x v="47"/>
    <x v="44"/>
    <x v="1"/>
    <x v="1"/>
    <x v="1"/>
    <x v="2"/>
  </r>
  <r>
    <d v="2019-06-14T00:00:00"/>
    <x v="16"/>
    <x v="3"/>
    <x v="10"/>
    <x v="14"/>
    <x v="0"/>
    <x v="4"/>
    <x v="212"/>
    <x v="28"/>
    <n v="190.31165162889286"/>
    <n v="200.37237573602405"/>
    <d v="1899-12-30T05:45:00"/>
    <d v="1899-12-30T06:55:00"/>
    <n v="5"/>
    <n v="45"/>
    <n v="6"/>
    <n v="55"/>
    <n v="184"/>
    <n v="409"/>
    <n v="75.256"/>
    <x v="12"/>
    <x v="10"/>
    <x v="5"/>
    <x v="3"/>
    <x v="0"/>
    <x v="2"/>
  </r>
  <r>
    <d v="2019-06-14T00:00:00"/>
    <x v="22"/>
    <x v="3"/>
    <x v="1"/>
    <x v="83"/>
    <x v="0"/>
    <x v="4"/>
    <x v="24"/>
    <x v="72"/>
    <n v="381.62004815649715"/>
    <n v="329.70071085785668"/>
    <d v="1899-12-30T14:00:00"/>
    <d v="1899-12-30T16:10:00"/>
    <n v="14"/>
    <n v="0"/>
    <n v="16"/>
    <n v="10"/>
    <n v="184"/>
    <n v="1133"/>
    <n v="208.47200000000001"/>
    <x v="15"/>
    <x v="12"/>
    <x v="6"/>
    <x v="1"/>
    <x v="1"/>
    <x v="2"/>
  </r>
  <r>
    <d v="2019-06-14T00:00:00"/>
    <x v="84"/>
    <x v="14"/>
    <x v="2"/>
    <x v="196"/>
    <x v="0"/>
    <x v="4"/>
    <x v="118"/>
    <x v="126"/>
    <n v="233.52231346639445"/>
    <n v="188.23299562906084"/>
    <d v="1899-12-30T03:25:00"/>
    <d v="1899-12-30T04:40:00"/>
    <n v="3"/>
    <n v="25"/>
    <n v="4"/>
    <n v="40"/>
    <n v="184"/>
    <n v="547"/>
    <n v="100.648"/>
    <x v="47"/>
    <x v="44"/>
    <x v="1"/>
    <x v="1"/>
    <x v="1"/>
    <x v="2"/>
  </r>
  <r>
    <d v="2019-06-14T00:00:00"/>
    <x v="18"/>
    <x v="10"/>
    <x v="2"/>
    <x v="16"/>
    <x v="0"/>
    <x v="4"/>
    <x v="206"/>
    <x v="148"/>
    <n v="190.31165162889286"/>
    <n v="200.37237573602405"/>
    <d v="1899-12-30T12:15:00"/>
    <d v="1899-12-30T13:15:00"/>
    <n v="12"/>
    <n v="15"/>
    <n v="13"/>
    <n v="15"/>
    <n v="184"/>
    <n v="409"/>
    <n v="75.256"/>
    <x v="12"/>
    <x v="10"/>
    <x v="5"/>
    <x v="3"/>
    <x v="0"/>
    <x v="2"/>
  </r>
  <r>
    <d v="2019-06-14T00:00:00"/>
    <x v="19"/>
    <x v="10"/>
    <x v="12"/>
    <x v="14"/>
    <x v="0"/>
    <x v="4"/>
    <x v="172"/>
    <x v="125"/>
    <n v="173.3849209743251"/>
    <n v="293.22470683851418"/>
    <d v="1899-12-30T07:40:00"/>
    <d v="1899-12-30T09:10:00"/>
    <n v="7"/>
    <n v="40"/>
    <n v="9"/>
    <n v="10"/>
    <n v="184"/>
    <n v="739"/>
    <n v="135.976"/>
    <x v="14"/>
    <x v="10"/>
    <x v="5"/>
    <x v="3"/>
    <x v="0"/>
    <x v="2"/>
  </r>
  <r>
    <d v="2019-06-14T00:00:00"/>
    <x v="20"/>
    <x v="11"/>
    <x v="10"/>
    <x v="16"/>
    <x v="0"/>
    <x v="4"/>
    <x v="102"/>
    <x v="184"/>
    <n v="173.3849209743251"/>
    <n v="293.22470683851418"/>
    <d v="1899-12-30T10:00:00"/>
    <d v="1899-12-30T11:30:00"/>
    <n v="10"/>
    <n v="0"/>
    <n v="11"/>
    <n v="30"/>
    <n v="184"/>
    <n v="739"/>
    <n v="135.976"/>
    <x v="14"/>
    <x v="10"/>
    <x v="5"/>
    <x v="3"/>
    <x v="0"/>
    <x v="2"/>
  </r>
  <r>
    <d v="2019-06-14T00:00:00"/>
    <x v="23"/>
    <x v="6"/>
    <x v="2"/>
    <x v="261"/>
    <x v="0"/>
    <x v="4"/>
    <x v="3"/>
    <x v="81"/>
    <n v="381.62004815649715"/>
    <n v="329.70071085785668"/>
    <d v="1899-12-30T23:00:00"/>
    <d v="1899-12-30T01:05:00"/>
    <n v="23"/>
    <n v="0"/>
    <n v="1"/>
    <n v="5"/>
    <n v="184"/>
    <n v="1133"/>
    <n v="208.47200000000001"/>
    <x v="15"/>
    <x v="12"/>
    <x v="6"/>
    <x v="1"/>
    <x v="1"/>
    <x v="2"/>
  </r>
  <r>
    <d v="2019-06-14T00:00:00"/>
    <x v="38"/>
    <x v="1"/>
    <x v="2"/>
    <x v="290"/>
    <x v="0"/>
    <x v="4"/>
    <x v="107"/>
    <x v="68"/>
    <n v="276.42241165161988"/>
    <n v="284.1111398350593"/>
    <d v="1899-12-30T03:35:00"/>
    <d v="1899-12-30T05:25:00"/>
    <n v="3"/>
    <n v="35"/>
    <n v="5"/>
    <n v="25"/>
    <n v="184"/>
    <n v="1061"/>
    <n v="195.22399999999999"/>
    <x v="25"/>
    <x v="22"/>
    <x v="1"/>
    <x v="1"/>
    <x v="1"/>
    <x v="2"/>
  </r>
  <r>
    <d v="2019-06-14T00:00:00"/>
    <x v="39"/>
    <x v="3"/>
    <x v="0"/>
    <x v="291"/>
    <x v="0"/>
    <x v="4"/>
    <x v="20"/>
    <x v="214"/>
    <n v="276.42241165161988"/>
    <n v="284.1111398350593"/>
    <d v="1899-12-30T01:00:00"/>
    <d v="1899-12-30T02:55:00"/>
    <n v="1"/>
    <n v="0"/>
    <n v="2"/>
    <n v="55"/>
    <n v="184"/>
    <n v="1061"/>
    <n v="195.22399999999999"/>
    <x v="25"/>
    <x v="22"/>
    <x v="1"/>
    <x v="1"/>
    <x v="1"/>
    <x v="2"/>
  </r>
  <r>
    <d v="2019-06-14T00:00:00"/>
    <x v="33"/>
    <x v="2"/>
    <x v="1"/>
    <x v="376"/>
    <x v="0"/>
    <x v="4"/>
    <x v="101"/>
    <x v="44"/>
    <n v="239.31340170869245"/>
    <n v="208.92363712533773"/>
    <d v="1899-12-30T09:00:00"/>
    <d v="1899-12-30T10:30:00"/>
    <n v="9"/>
    <n v="0"/>
    <n v="10"/>
    <n v="30"/>
    <n v="184"/>
    <n v="602"/>
    <n v="110.768"/>
    <x v="22"/>
    <x v="19"/>
    <x v="8"/>
    <x v="1"/>
    <x v="1"/>
    <x v="2"/>
  </r>
  <r>
    <d v="2019-06-14T00:00:00"/>
    <x v="15"/>
    <x v="3"/>
    <x v="9"/>
    <x v="268"/>
    <x v="0"/>
    <x v="4"/>
    <x v="81"/>
    <x v="9"/>
    <n v="236.34688949060637"/>
    <n v="201.94443000170284"/>
    <d v="1899-12-30T06:00:00"/>
    <d v="1899-12-30T07:20:00"/>
    <n v="6"/>
    <n v="0"/>
    <n v="7"/>
    <n v="20"/>
    <n v="184"/>
    <n v="604"/>
    <n v="111.136"/>
    <x v="2"/>
    <x v="2"/>
    <x v="2"/>
    <x v="1"/>
    <x v="1"/>
    <x v="2"/>
  </r>
  <r>
    <d v="2019-06-14T00:00:00"/>
    <x v="30"/>
    <x v="14"/>
    <x v="1"/>
    <x v="219"/>
    <x v="0"/>
    <x v="4"/>
    <x v="196"/>
    <x v="27"/>
    <n v="214.88804221212081"/>
    <n v="213.88072353634405"/>
    <d v="1899-12-30T13:50:00"/>
    <d v="1899-12-30T15:20:00"/>
    <n v="13"/>
    <n v="50"/>
    <n v="15"/>
    <n v="20"/>
    <n v="184"/>
    <n v="628"/>
    <n v="115.55200000000001"/>
    <x v="20"/>
    <x v="17"/>
    <x v="1"/>
    <x v="1"/>
    <x v="1"/>
    <x v="2"/>
  </r>
  <r>
    <d v="2019-06-14T00:00:00"/>
    <x v="32"/>
    <x v="6"/>
    <x v="16"/>
    <x v="221"/>
    <x v="0"/>
    <x v="4"/>
    <x v="39"/>
    <x v="24"/>
    <n v="214.88804221212081"/>
    <n v="213.88072353634405"/>
    <d v="1899-12-30T11:10:00"/>
    <d v="1899-12-30T12:35:00"/>
    <n v="11"/>
    <n v="10"/>
    <n v="12"/>
    <n v="35"/>
    <n v="184"/>
    <n v="628"/>
    <n v="115.55200000000001"/>
    <x v="20"/>
    <x v="17"/>
    <x v="1"/>
    <x v="1"/>
    <x v="1"/>
    <x v="2"/>
  </r>
  <r>
    <d v="2019-06-14T00:00:00"/>
    <x v="33"/>
    <x v="2"/>
    <x v="1"/>
    <x v="137"/>
    <x v="0"/>
    <x v="4"/>
    <x v="54"/>
    <x v="100"/>
    <n v="239.31340170869245"/>
    <n v="208.92363712533773"/>
    <d v="1899-12-30T08:30:00"/>
    <d v="1899-12-30T10:00:00"/>
    <n v="8"/>
    <n v="30"/>
    <n v="10"/>
    <n v="0"/>
    <n v="178"/>
    <n v="602"/>
    <n v="107.15600000000001"/>
    <x v="22"/>
    <x v="19"/>
    <x v="8"/>
    <x v="1"/>
    <x v="1"/>
    <x v="2"/>
  </r>
  <r>
    <d v="2019-06-14T00:00:00"/>
    <x v="120"/>
    <x v="40"/>
    <x v="9"/>
    <x v="239"/>
    <x v="0"/>
    <x v="4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x v="64"/>
    <x v="61"/>
    <x v="0"/>
    <x v="6"/>
    <x v="0"/>
    <x v="2"/>
  </r>
  <r>
    <d v="2019-06-14T00:00:00"/>
    <x v="43"/>
    <x v="6"/>
    <x v="20"/>
    <x v="59"/>
    <x v="0"/>
    <x v="4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x v="27"/>
    <x v="24"/>
    <x v="0"/>
    <x v="6"/>
    <x v="0"/>
    <x v="2"/>
  </r>
  <r>
    <d v="2019-06-14T00:00:00"/>
    <x v="28"/>
    <x v="6"/>
    <x v="11"/>
    <x v="469"/>
    <x v="0"/>
    <x v="4"/>
    <x v="46"/>
    <x v="188"/>
    <n v="174.57236893439588"/>
    <n v="168.20824934473262"/>
    <d v="1899-12-30T11:00:00"/>
    <d v="1899-12-30T12:10:00"/>
    <n v="11"/>
    <n v="0"/>
    <n v="12"/>
    <n v="10"/>
    <n v="178"/>
    <n v="430"/>
    <n v="76.540000000000006"/>
    <x v="19"/>
    <x v="16"/>
    <x v="3"/>
    <x v="1"/>
    <x v="1"/>
    <x v="2"/>
  </r>
  <r>
    <d v="2019-06-14T00:00:00"/>
    <x v="29"/>
    <x v="12"/>
    <x v="1"/>
    <x v="470"/>
    <x v="0"/>
    <x v="4"/>
    <x v="177"/>
    <x v="10"/>
    <n v="174.57236893439588"/>
    <n v="168.20824934473262"/>
    <d v="1899-12-30T12:50:00"/>
    <d v="1899-12-30T14:05:00"/>
    <n v="12"/>
    <n v="50"/>
    <n v="14"/>
    <n v="5"/>
    <n v="178"/>
    <n v="430"/>
    <n v="76.540000000000006"/>
    <x v="19"/>
    <x v="16"/>
    <x v="3"/>
    <x v="1"/>
    <x v="1"/>
    <x v="2"/>
  </r>
  <r>
    <d v="2019-06-14T00:00:00"/>
    <x v="49"/>
    <x v="6"/>
    <x v="23"/>
    <x v="265"/>
    <x v="0"/>
    <x v="4"/>
    <x v="143"/>
    <x v="154"/>
    <n v="187.46363998635809"/>
    <n v="145.81561859013829"/>
    <d v="1899-12-30T23:35:00"/>
    <d v="1899-12-30T00:35:00"/>
    <n v="23"/>
    <n v="35"/>
    <n v="0"/>
    <n v="35"/>
    <n v="184"/>
    <n v="301"/>
    <n v="55.384"/>
    <x v="30"/>
    <x v="27"/>
    <x v="1"/>
    <x v="1"/>
    <x v="1"/>
    <x v="2"/>
  </r>
  <r>
    <d v="2019-06-14T00:00:00"/>
    <x v="42"/>
    <x v="17"/>
    <x v="1"/>
    <x v="55"/>
    <x v="0"/>
    <x v="4"/>
    <x v="30"/>
    <x v="77"/>
    <n v="284.2128245548555"/>
    <n v="306.08961374632247"/>
    <d v="1899-12-30T06:10:00"/>
    <d v="1899-12-30T08:15:00"/>
    <n v="6"/>
    <n v="10"/>
    <n v="8"/>
    <n v="15"/>
    <n v="184"/>
    <n v="1107"/>
    <n v="203.68799999999999"/>
    <x v="21"/>
    <x v="18"/>
    <x v="7"/>
    <x v="1"/>
    <x v="1"/>
    <x v="2"/>
  </r>
  <r>
    <d v="2019-06-14T00:00:00"/>
    <x v="31"/>
    <x v="6"/>
    <x v="15"/>
    <x v="58"/>
    <x v="0"/>
    <x v="4"/>
    <x v="51"/>
    <x v="140"/>
    <n v="284.2128245548555"/>
    <n v="306.08961374632247"/>
    <d v="1899-12-30T03:30:00"/>
    <d v="1899-12-30T05:30:00"/>
    <n v="3"/>
    <n v="30"/>
    <n v="5"/>
    <n v="30"/>
    <n v="184"/>
    <n v="1107"/>
    <n v="203.68799999999999"/>
    <x v="21"/>
    <x v="18"/>
    <x v="7"/>
    <x v="1"/>
    <x v="1"/>
    <x v="2"/>
  </r>
  <r>
    <d v="2019-06-14T00:00:00"/>
    <x v="174"/>
    <x v="6"/>
    <x v="12"/>
    <x v="433"/>
    <x v="0"/>
    <x v="4"/>
    <x v="108"/>
    <x v="44"/>
    <n v="236.48215406547158"/>
    <n v="229.41986961622271"/>
    <d v="1899-12-30T09:20:00"/>
    <d v="1899-12-30T10:30:00"/>
    <n v="9"/>
    <n v="20"/>
    <n v="10"/>
    <n v="30"/>
    <n v="184"/>
    <n v="422"/>
    <n v="77.647999999999996"/>
    <x v="91"/>
    <x v="87"/>
    <x v="5"/>
    <x v="9"/>
    <x v="0"/>
    <x v="2"/>
  </r>
  <r>
    <d v="2019-06-14T00:00:00"/>
    <x v="173"/>
    <x v="11"/>
    <x v="1"/>
    <x v="431"/>
    <x v="0"/>
    <x v="4"/>
    <x v="88"/>
    <x v="24"/>
    <n v="236.48215406547158"/>
    <n v="229.41986961622271"/>
    <d v="1899-12-30T11:20:00"/>
    <d v="1899-12-30T12:35:00"/>
    <n v="11"/>
    <n v="20"/>
    <n v="12"/>
    <n v="35"/>
    <n v="184"/>
    <n v="422"/>
    <n v="77.647999999999996"/>
    <x v="91"/>
    <x v="87"/>
    <x v="5"/>
    <x v="9"/>
    <x v="0"/>
    <x v="3"/>
  </r>
  <r>
    <d v="2019-06-14T00:00:00"/>
    <x v="112"/>
    <x v="36"/>
    <x v="1"/>
    <x v="217"/>
    <x v="0"/>
    <x v="4"/>
    <x v="21"/>
    <x v="227"/>
    <n v="627.67149707474209"/>
    <n v="512.32182352111056"/>
    <d v="1899-12-30T07:10:00"/>
    <d v="1899-12-30T10:25:00"/>
    <n v="7"/>
    <n v="10"/>
    <n v="10"/>
    <n v="25"/>
    <n v="184"/>
    <n v="1873"/>
    <n v="344.63200000000001"/>
    <x v="61"/>
    <x v="58"/>
    <x v="4"/>
    <x v="10"/>
    <x v="0"/>
    <x v="2"/>
  </r>
  <r>
    <d v="2019-06-14T00:00:00"/>
    <x v="33"/>
    <x v="2"/>
    <x v="1"/>
    <x v="116"/>
    <x v="0"/>
    <x v="4"/>
    <x v="20"/>
    <x v="2"/>
    <n v="239.31340170869245"/>
    <n v="208.92363712533773"/>
    <d v="1899-12-30T01:00:00"/>
    <d v="1899-12-30T02:25:00"/>
    <n v="1"/>
    <n v="0"/>
    <n v="2"/>
    <n v="25"/>
    <n v="184"/>
    <n v="602"/>
    <n v="110.768"/>
    <x v="22"/>
    <x v="19"/>
    <x v="8"/>
    <x v="1"/>
    <x v="1"/>
    <x v="2"/>
  </r>
  <r>
    <d v="2019-06-14T00:00:00"/>
    <x v="113"/>
    <x v="6"/>
    <x v="38"/>
    <x v="220"/>
    <x v="0"/>
    <x v="4"/>
    <x v="4"/>
    <x v="40"/>
    <n v="627.67149707474209"/>
    <n v="512.32182352111056"/>
    <d v="1899-12-30T03:10:00"/>
    <d v="1899-12-30T06:20:00"/>
    <n v="3"/>
    <n v="10"/>
    <n v="6"/>
    <n v="20"/>
    <n v="184"/>
    <n v="1873"/>
    <n v="344.63200000000001"/>
    <x v="61"/>
    <x v="58"/>
    <x v="4"/>
    <x v="10"/>
    <x v="0"/>
    <x v="2"/>
  </r>
  <r>
    <d v="2019-06-14T00:00:00"/>
    <x v="103"/>
    <x v="6"/>
    <x v="19"/>
    <x v="263"/>
    <x v="0"/>
    <x v="4"/>
    <x v="142"/>
    <x v="148"/>
    <n v="256.8437361537259"/>
    <n v="276.05114265368064"/>
    <d v="1899-12-30T11:30:00"/>
    <d v="1899-12-30T13:15:00"/>
    <n v="11"/>
    <n v="30"/>
    <n v="13"/>
    <n v="15"/>
    <n v="184"/>
    <n v="879"/>
    <n v="161.73599999999999"/>
    <x v="33"/>
    <x v="30"/>
    <x v="7"/>
    <x v="1"/>
    <x v="1"/>
    <x v="2"/>
  </r>
  <r>
    <d v="2019-06-14T00:00:00"/>
    <x v="53"/>
    <x v="16"/>
    <x v="1"/>
    <x v="264"/>
    <x v="0"/>
    <x v="4"/>
    <x v="84"/>
    <x v="225"/>
    <n v="256.8437361537259"/>
    <n v="276.05114265368064"/>
    <d v="1899-12-30T14:30:00"/>
    <d v="1899-12-30T16:20:00"/>
    <n v="14"/>
    <n v="30"/>
    <n v="16"/>
    <n v="20"/>
    <n v="184"/>
    <n v="879"/>
    <n v="161.73599999999999"/>
    <x v="33"/>
    <x v="30"/>
    <x v="7"/>
    <x v="1"/>
    <x v="1"/>
    <x v="2"/>
  </r>
  <r>
    <d v="2019-06-14T00:00:00"/>
    <x v="46"/>
    <x v="20"/>
    <x v="1"/>
    <x v="241"/>
    <x v="0"/>
    <x v="4"/>
    <x v="152"/>
    <x v="199"/>
    <n v="187.46363998635809"/>
    <n v="145.81561859013829"/>
    <d v="1899-12-30T11:55:00"/>
    <d v="1899-12-30T13:00:00"/>
    <n v="11"/>
    <n v="55"/>
    <n v="13"/>
    <n v="0"/>
    <n v="184"/>
    <n v="301"/>
    <n v="55.384"/>
    <x v="30"/>
    <x v="27"/>
    <x v="1"/>
    <x v="1"/>
    <x v="1"/>
    <x v="2"/>
  </r>
  <r>
    <d v="2019-06-14T00:00:00"/>
    <x v="49"/>
    <x v="6"/>
    <x v="23"/>
    <x v="245"/>
    <x v="0"/>
    <x v="4"/>
    <x v="114"/>
    <x v="103"/>
    <n v="187.46363998635809"/>
    <n v="145.81561859013829"/>
    <d v="1899-12-30T09:50:00"/>
    <d v="1899-12-30T10:50:00"/>
    <n v="9"/>
    <n v="50"/>
    <n v="10"/>
    <n v="50"/>
    <n v="184"/>
    <n v="301"/>
    <n v="55.384"/>
    <x v="30"/>
    <x v="27"/>
    <x v="1"/>
    <x v="1"/>
    <x v="1"/>
    <x v="2"/>
  </r>
  <r>
    <d v="2019-06-14T00:00:00"/>
    <x v="50"/>
    <x v="8"/>
    <x v="1"/>
    <x v="211"/>
    <x v="0"/>
    <x v="4"/>
    <x v="124"/>
    <x v="90"/>
    <n v="184.25871592968858"/>
    <n v="154.07262794368225"/>
    <d v="1899-12-30T03:55:00"/>
    <d v="1899-12-30T05:00:00"/>
    <n v="3"/>
    <n v="55"/>
    <n v="5"/>
    <n v="0"/>
    <n v="184"/>
    <n v="309"/>
    <n v="56.856000000000002"/>
    <x v="31"/>
    <x v="28"/>
    <x v="1"/>
    <x v="1"/>
    <x v="1"/>
    <x v="2"/>
  </r>
  <r>
    <d v="2019-06-14T00:00:00"/>
    <x v="50"/>
    <x v="8"/>
    <x v="1"/>
    <x v="66"/>
    <x v="0"/>
    <x v="4"/>
    <x v="5"/>
    <x v="198"/>
    <n v="184.25871592968858"/>
    <n v="154.07262794368225"/>
    <d v="1899-12-30T07:50:00"/>
    <d v="1899-12-30T08:55:00"/>
    <n v="7"/>
    <n v="50"/>
    <n v="8"/>
    <n v="55"/>
    <n v="184"/>
    <n v="309"/>
    <n v="56.856000000000002"/>
    <x v="31"/>
    <x v="28"/>
    <x v="1"/>
    <x v="1"/>
    <x v="1"/>
    <x v="2"/>
  </r>
  <r>
    <d v="2019-06-14T00:00:00"/>
    <x v="52"/>
    <x v="6"/>
    <x v="7"/>
    <x v="215"/>
    <x v="0"/>
    <x v="4"/>
    <x v="0"/>
    <x v="133"/>
    <n v="184.25871592968858"/>
    <n v="154.07262794368225"/>
    <d v="1899-12-30T02:05:00"/>
    <d v="1899-12-30T03:15:00"/>
    <n v="2"/>
    <n v="5"/>
    <n v="3"/>
    <n v="15"/>
    <n v="184"/>
    <n v="309"/>
    <n v="56.856000000000002"/>
    <x v="31"/>
    <x v="28"/>
    <x v="1"/>
    <x v="1"/>
    <x v="1"/>
    <x v="2"/>
  </r>
  <r>
    <d v="2019-06-14T00:00:00"/>
    <x v="52"/>
    <x v="6"/>
    <x v="7"/>
    <x v="69"/>
    <x v="0"/>
    <x v="4"/>
    <x v="14"/>
    <x v="4"/>
    <n v="184.25871592968858"/>
    <n v="154.07262794368225"/>
    <d v="1899-12-30T05:40:00"/>
    <d v="1899-12-30T06:50:00"/>
    <n v="5"/>
    <n v="40"/>
    <n v="6"/>
    <n v="50"/>
    <n v="184"/>
    <n v="309"/>
    <n v="56.856000000000002"/>
    <x v="31"/>
    <x v="28"/>
    <x v="1"/>
    <x v="1"/>
    <x v="1"/>
    <x v="2"/>
  </r>
  <r>
    <d v="2019-06-14T00:00:00"/>
    <x v="103"/>
    <x v="6"/>
    <x v="19"/>
    <x v="275"/>
    <x v="0"/>
    <x v="4"/>
    <x v="69"/>
    <x v="37"/>
    <n v="256.8437361537259"/>
    <n v="276.05114265368064"/>
    <d v="1899-12-30T23:25:00"/>
    <d v="1899-12-30T01:10:00"/>
    <n v="23"/>
    <n v="25"/>
    <n v="1"/>
    <n v="10"/>
    <n v="184"/>
    <n v="879"/>
    <n v="161.73599999999999"/>
    <x v="33"/>
    <x v="30"/>
    <x v="7"/>
    <x v="1"/>
    <x v="1"/>
    <x v="2"/>
  </r>
  <r>
    <d v="2019-06-14T00:00:00"/>
    <x v="121"/>
    <x v="3"/>
    <x v="5"/>
    <x v="242"/>
    <x v="0"/>
    <x v="4"/>
    <x v="134"/>
    <x v="112"/>
    <n v="282.10893508131221"/>
    <n v="241.11187743395101"/>
    <d v="1899-12-30T03:15:00"/>
    <d v="1899-12-30T04:25:00"/>
    <n v="3"/>
    <n v="15"/>
    <n v="4"/>
    <n v="25"/>
    <n v="184"/>
    <n v="486"/>
    <n v="89.424000000000007"/>
    <x v="8"/>
    <x v="5"/>
    <x v="5"/>
    <x v="3"/>
    <x v="0"/>
    <x v="2"/>
  </r>
  <r>
    <d v="2019-06-14T00:00:00"/>
    <x v="122"/>
    <x v="5"/>
    <x v="1"/>
    <x v="242"/>
    <x v="0"/>
    <x v="4"/>
    <x v="76"/>
    <x v="77"/>
    <n v="228.55256704229927"/>
    <n v="207.06918725390202"/>
    <d v="1899-12-30T07:25:00"/>
    <d v="1899-12-30T08:15:00"/>
    <n v="7"/>
    <n v="25"/>
    <n v="8"/>
    <n v="15"/>
    <n v="184"/>
    <n v="214"/>
    <n v="39.375999999999998"/>
    <x v="6"/>
    <x v="5"/>
    <x v="5"/>
    <x v="3"/>
    <x v="0"/>
    <x v="2"/>
  </r>
  <r>
    <d v="2019-06-14T00:00:00"/>
    <x v="6"/>
    <x v="5"/>
    <x v="5"/>
    <x v="6"/>
    <x v="0"/>
    <x v="4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x v="5"/>
    <x v="5"/>
    <x v="5"/>
    <x v="3"/>
    <x v="0"/>
    <x v="2"/>
  </r>
  <r>
    <d v="2019-06-14T00:00:00"/>
    <x v="7"/>
    <x v="6"/>
    <x v="6"/>
    <x v="6"/>
    <x v="0"/>
    <x v="4"/>
    <x v="101"/>
    <x v="7"/>
    <n v="228.55256704229927"/>
    <n v="207.06918725390202"/>
    <d v="1899-12-30T09:00:00"/>
    <d v="1899-12-30T09:55:00"/>
    <n v="9"/>
    <n v="0"/>
    <n v="9"/>
    <n v="55"/>
    <n v="184"/>
    <n v="214"/>
    <n v="39.375999999999998"/>
    <x v="6"/>
    <x v="5"/>
    <x v="5"/>
    <x v="3"/>
    <x v="0"/>
    <x v="2"/>
  </r>
  <r>
    <d v="2019-06-14T00:00:00"/>
    <x v="78"/>
    <x v="28"/>
    <x v="2"/>
    <x v="236"/>
    <x v="0"/>
    <x v="4"/>
    <x v="15"/>
    <x v="142"/>
    <n v="308.7453322478957"/>
    <n v="330.16909384151558"/>
    <d v="1899-12-30T00:00:00"/>
    <d v="1899-12-30T02:05:00"/>
    <n v="0"/>
    <n v="0"/>
    <n v="2"/>
    <n v="5"/>
    <n v="184"/>
    <n v="1217"/>
    <n v="223.928"/>
    <x v="45"/>
    <x v="42"/>
    <x v="7"/>
    <x v="1"/>
    <x v="1"/>
    <x v="2"/>
  </r>
  <r>
    <d v="2019-06-14T00:00:00"/>
    <x v="10"/>
    <x v="7"/>
    <x v="2"/>
    <x v="6"/>
    <x v="0"/>
    <x v="4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x v="8"/>
    <x v="5"/>
    <x v="5"/>
    <x v="3"/>
    <x v="0"/>
    <x v="2"/>
  </r>
  <r>
    <d v="2019-06-14T00:00:00"/>
    <x v="123"/>
    <x v="7"/>
    <x v="6"/>
    <x v="242"/>
    <x v="0"/>
    <x v="4"/>
    <x v="9"/>
    <x v="179"/>
    <n v="396.67583025133774"/>
    <n v="330.06021437826928"/>
    <d v="1899-12-30T05:10:00"/>
    <d v="1899-12-30T06:35:00"/>
    <n v="5"/>
    <n v="10"/>
    <n v="6"/>
    <n v="35"/>
    <n v="184"/>
    <n v="753"/>
    <n v="138.55199999999999"/>
    <x v="65"/>
    <x v="5"/>
    <x v="5"/>
    <x v="3"/>
    <x v="0"/>
    <x v="2"/>
  </r>
  <r>
    <d v="2019-06-14T00:00:00"/>
    <x v="54"/>
    <x v="21"/>
    <x v="1"/>
    <x v="72"/>
    <x v="0"/>
    <x v="4"/>
    <x v="1"/>
    <x v="47"/>
    <n v="547.42184353136531"/>
    <n v="479.39020299358214"/>
    <d v="1899-12-30T07:15:00"/>
    <d v="1899-12-30T10:15:00"/>
    <n v="7"/>
    <n v="15"/>
    <n v="10"/>
    <n v="15"/>
    <n v="203"/>
    <n v="1530"/>
    <n v="310.58999999999997"/>
    <x v="34"/>
    <x v="31"/>
    <x v="0"/>
    <x v="8"/>
    <x v="0"/>
    <x v="2"/>
  </r>
  <r>
    <d v="2019-06-14T00:00:00"/>
    <x v="33"/>
    <x v="2"/>
    <x v="1"/>
    <x v="73"/>
    <x v="0"/>
    <x v="4"/>
    <x v="15"/>
    <x v="63"/>
    <n v="239.31340170869245"/>
    <n v="208.92363712533773"/>
    <d v="1899-12-30T00:00:00"/>
    <d v="1899-12-30T01:30:00"/>
    <n v="0"/>
    <n v="0"/>
    <n v="1"/>
    <n v="30"/>
    <n v="203"/>
    <n v="602"/>
    <n v="122.206"/>
    <x v="22"/>
    <x v="19"/>
    <x v="8"/>
    <x v="1"/>
    <x v="1"/>
    <x v="2"/>
  </r>
  <r>
    <d v="2019-06-14T00:00:00"/>
    <x v="46"/>
    <x v="20"/>
    <x v="1"/>
    <x v="139"/>
    <x v="0"/>
    <x v="4"/>
    <x v="96"/>
    <x v="102"/>
    <n v="187.46363998635809"/>
    <n v="145.81561859013829"/>
    <d v="1899-12-30T12:40:00"/>
    <d v="1899-12-30T13:45:00"/>
    <n v="12"/>
    <n v="40"/>
    <n v="13"/>
    <n v="45"/>
    <n v="203"/>
    <n v="301"/>
    <n v="61.103000000000002"/>
    <x v="30"/>
    <x v="27"/>
    <x v="1"/>
    <x v="1"/>
    <x v="1"/>
    <x v="2"/>
  </r>
  <r>
    <d v="2019-06-14T00:00:00"/>
    <x v="55"/>
    <x v="6"/>
    <x v="24"/>
    <x v="74"/>
    <x v="0"/>
    <x v="4"/>
    <x v="62"/>
    <x v="53"/>
    <n v="547.42184353136531"/>
    <n v="479.39020299358214"/>
    <d v="1899-12-30T03:05:00"/>
    <d v="1899-12-30T06:10:00"/>
    <n v="3"/>
    <n v="5"/>
    <n v="6"/>
    <n v="10"/>
    <n v="203"/>
    <n v="1530"/>
    <n v="310.58999999999997"/>
    <x v="34"/>
    <x v="31"/>
    <x v="0"/>
    <x v="8"/>
    <x v="0"/>
    <x v="2"/>
  </r>
  <r>
    <d v="2019-06-14T00:00:00"/>
    <x v="49"/>
    <x v="6"/>
    <x v="23"/>
    <x v="140"/>
    <x v="0"/>
    <x v="4"/>
    <x v="46"/>
    <x v="74"/>
    <n v="187.46363998635809"/>
    <n v="145.81561859013829"/>
    <d v="1899-12-30T11:00:00"/>
    <d v="1899-12-30T12:00:00"/>
    <n v="11"/>
    <n v="0"/>
    <n v="12"/>
    <n v="0"/>
    <n v="203"/>
    <n v="301"/>
    <n v="61.103000000000002"/>
    <x v="30"/>
    <x v="27"/>
    <x v="1"/>
    <x v="1"/>
    <x v="1"/>
    <x v="2"/>
  </r>
  <r>
    <d v="2019-06-14T00:00:00"/>
    <x v="126"/>
    <x v="8"/>
    <x v="42"/>
    <x v="252"/>
    <x v="0"/>
    <x v="4"/>
    <x v="181"/>
    <x v="181"/>
    <n v="578.68727208930932"/>
    <n v="440.84129460618277"/>
    <d v="1899-12-30T11:40:00"/>
    <d v="1899-12-30T15:40:00"/>
    <n v="11"/>
    <n v="40"/>
    <n v="15"/>
    <n v="40"/>
    <n v="203"/>
    <n v="2483"/>
    <n v="504.04899999999998"/>
    <x v="67"/>
    <x v="63"/>
    <x v="0"/>
    <x v="8"/>
    <x v="0"/>
    <x v="0"/>
  </r>
  <r>
    <d v="2019-06-14T00:00:00"/>
    <x v="127"/>
    <x v="41"/>
    <x v="7"/>
    <x v="253"/>
    <x v="0"/>
    <x v="4"/>
    <x v="155"/>
    <x v="202"/>
    <n v="578.68727208930932"/>
    <n v="440.84129460618277"/>
    <d v="1899-12-30T16:40:00"/>
    <d v="1899-12-30T20:40:00"/>
    <n v="16"/>
    <n v="40"/>
    <n v="20"/>
    <n v="40"/>
    <n v="203"/>
    <n v="2483"/>
    <n v="504.04899999999998"/>
    <x v="67"/>
    <x v="63"/>
    <x v="0"/>
    <x v="8"/>
    <x v="0"/>
    <x v="0"/>
  </r>
  <r>
    <d v="2019-06-14T00:00:00"/>
    <x v="11"/>
    <x v="8"/>
    <x v="2"/>
    <x v="254"/>
    <x v="0"/>
    <x v="4"/>
    <x v="3"/>
    <x v="146"/>
    <n v="292.75199550278143"/>
    <n v="283.06606117169179"/>
    <d v="1899-12-30T23:00:00"/>
    <d v="1899-12-30T00:55:00"/>
    <n v="23"/>
    <n v="0"/>
    <n v="0"/>
    <n v="55"/>
    <n v="203"/>
    <n v="1062"/>
    <n v="215.58600000000001"/>
    <x v="9"/>
    <x v="7"/>
    <x v="1"/>
    <x v="1"/>
    <x v="1"/>
    <x v="2"/>
  </r>
  <r>
    <d v="2019-06-14T00:00:00"/>
    <x v="50"/>
    <x v="8"/>
    <x v="1"/>
    <x v="98"/>
    <x v="0"/>
    <x v="4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x v="31"/>
    <x v="28"/>
    <x v="1"/>
    <x v="1"/>
    <x v="1"/>
    <x v="2"/>
  </r>
  <r>
    <d v="2019-06-14T00:00:00"/>
    <x v="46"/>
    <x v="20"/>
    <x v="1"/>
    <x v="99"/>
    <x v="0"/>
    <x v="4"/>
    <x v="75"/>
    <x v="82"/>
    <n v="187.46363998635809"/>
    <n v="145.81561859013829"/>
    <d v="1899-12-30T03:50:00"/>
    <d v="1899-12-30T04:55:00"/>
    <n v="3"/>
    <n v="50"/>
    <n v="4"/>
    <n v="55"/>
    <n v="203"/>
    <n v="301"/>
    <n v="61.103000000000002"/>
    <x v="30"/>
    <x v="27"/>
    <x v="1"/>
    <x v="1"/>
    <x v="1"/>
    <x v="2"/>
  </r>
  <r>
    <d v="2019-06-14T00:00:00"/>
    <x v="71"/>
    <x v="26"/>
    <x v="1"/>
    <x v="100"/>
    <x v="0"/>
    <x v="4"/>
    <x v="76"/>
    <x v="39"/>
    <n v="159.31349741767471"/>
    <n v="161.80118112969026"/>
    <d v="1899-12-30T07:25:00"/>
    <d v="1899-12-30T08:30:00"/>
    <n v="7"/>
    <n v="25"/>
    <n v="8"/>
    <n v="30"/>
    <n v="203"/>
    <n v="383"/>
    <n v="77.748999999999995"/>
    <x v="42"/>
    <x v="39"/>
    <x v="3"/>
    <x v="1"/>
    <x v="1"/>
    <x v="2"/>
  </r>
  <r>
    <d v="2019-06-14T00:00:00"/>
    <x v="52"/>
    <x v="6"/>
    <x v="7"/>
    <x v="256"/>
    <x v="0"/>
    <x v="4"/>
    <x v="68"/>
    <x v="152"/>
    <n v="184.25871592968858"/>
    <n v="154.07262794368225"/>
    <d v="1899-12-30T09:30:00"/>
    <d v="1899-12-30T10:40:00"/>
    <n v="9"/>
    <n v="30"/>
    <n v="10"/>
    <n v="40"/>
    <n v="203"/>
    <n v="309"/>
    <n v="62.726999999999997"/>
    <x v="31"/>
    <x v="28"/>
    <x v="1"/>
    <x v="1"/>
    <x v="1"/>
    <x v="2"/>
  </r>
  <r>
    <d v="2019-06-14T00:00:00"/>
    <x v="49"/>
    <x v="6"/>
    <x v="23"/>
    <x v="101"/>
    <x v="0"/>
    <x v="4"/>
    <x v="77"/>
    <x v="83"/>
    <n v="187.46363998635809"/>
    <n v="145.81561859013829"/>
    <d v="1899-12-30T02:10:00"/>
    <d v="1899-12-30T03:10:00"/>
    <n v="2"/>
    <n v="10"/>
    <n v="3"/>
    <n v="10"/>
    <n v="203"/>
    <n v="301"/>
    <n v="61.103000000000002"/>
    <x v="30"/>
    <x v="27"/>
    <x v="1"/>
    <x v="1"/>
    <x v="1"/>
    <x v="2"/>
  </r>
  <r>
    <d v="2019-06-14T00:00:00"/>
    <x v="72"/>
    <x v="6"/>
    <x v="29"/>
    <x v="102"/>
    <x v="0"/>
    <x v="4"/>
    <x v="78"/>
    <x v="11"/>
    <n v="159.31349741767471"/>
    <n v="161.80118112969026"/>
    <d v="1899-12-30T05:35:00"/>
    <d v="1899-12-30T06:45:00"/>
    <n v="5"/>
    <n v="35"/>
    <n v="6"/>
    <n v="45"/>
    <n v="203"/>
    <n v="383"/>
    <n v="77.748999999999995"/>
    <x v="42"/>
    <x v="39"/>
    <x v="3"/>
    <x v="1"/>
    <x v="1"/>
    <x v="2"/>
  </r>
  <r>
    <d v="2019-06-14T00:00:00"/>
    <x v="73"/>
    <x v="18"/>
    <x v="2"/>
    <x v="197"/>
    <x v="0"/>
    <x v="4"/>
    <x v="119"/>
    <x v="28"/>
    <n v="343.25439636723399"/>
    <n v="347.63650227556832"/>
    <d v="1899-12-30T04:55:00"/>
    <d v="1899-12-30T06:55:00"/>
    <n v="4"/>
    <n v="55"/>
    <n v="6"/>
    <n v="55"/>
    <n v="203"/>
    <n v="967"/>
    <n v="196.30099999999999"/>
    <x v="43"/>
    <x v="40"/>
    <x v="4"/>
    <x v="7"/>
    <x v="0"/>
    <x v="2"/>
  </r>
  <r>
    <d v="2019-06-14T00:00:00"/>
    <x v="74"/>
    <x v="3"/>
    <x v="21"/>
    <x v="198"/>
    <x v="0"/>
    <x v="4"/>
    <x v="61"/>
    <x v="33"/>
    <n v="343.25439636723399"/>
    <n v="347.63650227556832"/>
    <d v="1899-12-30T01:50:00"/>
    <d v="1899-12-30T03:50:00"/>
    <n v="1"/>
    <n v="50"/>
    <n v="3"/>
    <n v="50"/>
    <n v="203"/>
    <n v="967"/>
    <n v="196.30099999999999"/>
    <x v="43"/>
    <x v="40"/>
    <x v="4"/>
    <x v="7"/>
    <x v="0"/>
    <x v="2"/>
  </r>
  <r>
    <d v="2019-06-14T00:00:00"/>
    <x v="83"/>
    <x v="3"/>
    <x v="16"/>
    <x v="124"/>
    <x v="0"/>
    <x v="4"/>
    <x v="172"/>
    <x v="198"/>
    <n v="233.52231346639445"/>
    <n v="188.23299562906084"/>
    <d v="1899-12-30T07:40:00"/>
    <d v="1899-12-30T08:55:00"/>
    <n v="7"/>
    <n v="40"/>
    <n v="8"/>
    <n v="55"/>
    <n v="203"/>
    <n v="547"/>
    <n v="111.041"/>
    <x v="47"/>
    <x v="44"/>
    <x v="1"/>
    <x v="1"/>
    <x v="1"/>
    <x v="2"/>
  </r>
  <r>
    <d v="2019-06-14T00:00:00"/>
    <x v="84"/>
    <x v="14"/>
    <x v="2"/>
    <x v="125"/>
    <x v="0"/>
    <x v="4"/>
    <x v="131"/>
    <x v="103"/>
    <n v="233.52231346639445"/>
    <n v="188.23299562906084"/>
    <d v="1899-12-30T09:35:00"/>
    <d v="1899-12-30T10:50:00"/>
    <n v="9"/>
    <n v="35"/>
    <n v="10"/>
    <n v="50"/>
    <n v="203"/>
    <n v="547"/>
    <n v="111.041"/>
    <x v="47"/>
    <x v="44"/>
    <x v="1"/>
    <x v="1"/>
    <x v="1"/>
    <x v="2"/>
  </r>
  <r>
    <d v="2019-06-14T00:00:00"/>
    <x v="88"/>
    <x v="11"/>
    <x v="2"/>
    <x v="135"/>
    <x v="0"/>
    <x v="4"/>
    <x v="141"/>
    <x v="158"/>
    <n v="290.63822696430168"/>
    <n v="331.16011625361529"/>
    <d v="1899-12-30T14:20:00"/>
    <d v="1899-12-30T16:05:00"/>
    <n v="14"/>
    <n v="20"/>
    <n v="16"/>
    <n v="5"/>
    <n v="203"/>
    <n v="872"/>
    <n v="177.01599999999999"/>
    <x v="49"/>
    <x v="46"/>
    <x v="5"/>
    <x v="9"/>
    <x v="0"/>
    <x v="2"/>
  </r>
  <r>
    <d v="2019-06-14T00:00:00"/>
    <x v="87"/>
    <x v="3"/>
    <x v="12"/>
    <x v="136"/>
    <x v="0"/>
    <x v="4"/>
    <x v="94"/>
    <x v="97"/>
    <n v="290.63822696430168"/>
    <n v="331.16011625361529"/>
    <d v="1899-12-30T11:05:00"/>
    <d v="1899-12-30T12:50:00"/>
    <n v="11"/>
    <n v="5"/>
    <n v="12"/>
    <n v="50"/>
    <n v="203"/>
    <n v="872"/>
    <n v="177.01599999999999"/>
    <x v="49"/>
    <x v="46"/>
    <x v="5"/>
    <x v="9"/>
    <x v="0"/>
    <x v="3"/>
  </r>
  <r>
    <d v="2019-06-14T00:00:00"/>
    <x v="1"/>
    <x v="1"/>
    <x v="1"/>
    <x v="29"/>
    <x v="0"/>
    <x v="4"/>
    <x v="9"/>
    <x v="116"/>
    <n v="152.0752852438888"/>
    <n v="122.84237101537613"/>
    <d v="1899-12-30T05:10:00"/>
    <d v="1899-12-30T06:00:00"/>
    <n v="5"/>
    <n v="10"/>
    <n v="6"/>
    <n v="0"/>
    <n v="203"/>
    <n v="214"/>
    <n v="43.442"/>
    <x v="1"/>
    <x v="1"/>
    <x v="1"/>
    <x v="1"/>
    <x v="1"/>
    <x v="2"/>
  </r>
  <r>
    <d v="2019-06-14T00:00:00"/>
    <x v="27"/>
    <x v="6"/>
    <x v="0"/>
    <x v="30"/>
    <x v="0"/>
    <x v="4"/>
    <x v="29"/>
    <x v="33"/>
    <n v="152.0752852438888"/>
    <n v="122.84237101537613"/>
    <d v="1899-12-30T03:00:00"/>
    <d v="1899-12-30T03:50:00"/>
    <n v="3"/>
    <n v="0"/>
    <n v="3"/>
    <n v="50"/>
    <n v="203"/>
    <n v="214"/>
    <n v="43.442"/>
    <x v="1"/>
    <x v="1"/>
    <x v="1"/>
    <x v="1"/>
    <x v="1"/>
    <x v="2"/>
  </r>
  <r>
    <d v="2019-06-14T00:00:00"/>
    <x v="28"/>
    <x v="6"/>
    <x v="11"/>
    <x v="31"/>
    <x v="0"/>
    <x v="4"/>
    <x v="56"/>
    <x v="222"/>
    <n v="174.57236893439588"/>
    <n v="168.20824934473262"/>
    <d v="1899-12-30T06:50:00"/>
    <d v="1899-12-30T08:00:00"/>
    <n v="6"/>
    <n v="50"/>
    <n v="8"/>
    <n v="0"/>
    <n v="203"/>
    <n v="430"/>
    <n v="87.29"/>
    <x v="19"/>
    <x v="16"/>
    <x v="3"/>
    <x v="1"/>
    <x v="1"/>
    <x v="2"/>
  </r>
  <r>
    <d v="2019-06-14T00:00:00"/>
    <x v="29"/>
    <x v="12"/>
    <x v="1"/>
    <x v="32"/>
    <x v="0"/>
    <x v="4"/>
    <x v="166"/>
    <x v="7"/>
    <n v="174.57236893439588"/>
    <n v="168.20824934473262"/>
    <d v="1899-12-30T08:40:00"/>
    <d v="1899-12-30T09:55:00"/>
    <n v="8"/>
    <n v="40"/>
    <n v="9"/>
    <n v="55"/>
    <n v="203"/>
    <n v="430"/>
    <n v="87.29"/>
    <x v="19"/>
    <x v="16"/>
    <x v="3"/>
    <x v="1"/>
    <x v="1"/>
    <x v="2"/>
  </r>
  <r>
    <d v="2019-06-14T00:00:00"/>
    <x v="42"/>
    <x v="17"/>
    <x v="1"/>
    <x v="270"/>
    <x v="0"/>
    <x v="4"/>
    <x v="38"/>
    <x v="191"/>
    <n v="284.2128245548555"/>
    <n v="306.08961374632247"/>
    <d v="1899-12-30T14:10:00"/>
    <d v="1899-12-30T16:15:00"/>
    <n v="14"/>
    <n v="10"/>
    <n v="16"/>
    <n v="15"/>
    <n v="203"/>
    <n v="1107"/>
    <n v="224.721"/>
    <x v="21"/>
    <x v="18"/>
    <x v="7"/>
    <x v="1"/>
    <x v="1"/>
    <x v="2"/>
  </r>
  <r>
    <d v="2019-06-14T00:00:00"/>
    <x v="31"/>
    <x v="6"/>
    <x v="15"/>
    <x v="272"/>
    <x v="0"/>
    <x v="4"/>
    <x v="46"/>
    <x v="199"/>
    <n v="284.2128245548555"/>
    <n v="306.08961374632247"/>
    <d v="1899-12-30T11:00:00"/>
    <d v="1899-12-30T13:00:00"/>
    <n v="11"/>
    <n v="0"/>
    <n v="13"/>
    <n v="0"/>
    <n v="203"/>
    <n v="1107"/>
    <n v="224.721"/>
    <x v="21"/>
    <x v="18"/>
    <x v="7"/>
    <x v="1"/>
    <x v="1"/>
    <x v="2"/>
  </r>
  <r>
    <d v="2019-06-14T00:00:00"/>
    <x v="50"/>
    <x v="8"/>
    <x v="1"/>
    <x v="67"/>
    <x v="0"/>
    <x v="4"/>
    <x v="214"/>
    <x v="158"/>
    <n v="184.25871592968858"/>
    <n v="154.07262794368225"/>
    <d v="1899-12-30T15:00:00"/>
    <d v="1899-12-30T16:05:00"/>
    <n v="15"/>
    <n v="0"/>
    <n v="16"/>
    <n v="5"/>
    <n v="203"/>
    <n v="309"/>
    <n v="62.726999999999997"/>
    <x v="31"/>
    <x v="28"/>
    <x v="1"/>
    <x v="1"/>
    <x v="1"/>
    <x v="2"/>
  </r>
  <r>
    <d v="2019-06-14T00:00:00"/>
    <x v="52"/>
    <x v="6"/>
    <x v="7"/>
    <x v="224"/>
    <x v="0"/>
    <x v="4"/>
    <x v="201"/>
    <x v="128"/>
    <n v="184.25871592968858"/>
    <n v="154.07262794368225"/>
    <d v="1899-12-30T13:15:00"/>
    <d v="1899-12-30T14:25:00"/>
    <n v="13"/>
    <n v="15"/>
    <n v="14"/>
    <n v="25"/>
    <n v="203"/>
    <n v="309"/>
    <n v="62.726999999999997"/>
    <x v="31"/>
    <x v="28"/>
    <x v="1"/>
    <x v="1"/>
    <x v="1"/>
    <x v="2"/>
  </r>
  <r>
    <d v="2019-06-14T00:00:00"/>
    <x v="28"/>
    <x v="6"/>
    <x v="11"/>
    <x v="226"/>
    <x v="0"/>
    <x v="4"/>
    <x v="54"/>
    <x v="177"/>
    <n v="174.57236893439588"/>
    <n v="168.20824934473262"/>
    <d v="1899-12-30T08:30:00"/>
    <d v="1899-12-30T09:40:00"/>
    <n v="8"/>
    <n v="30"/>
    <n v="9"/>
    <n v="40"/>
    <n v="203"/>
    <n v="430"/>
    <n v="87.29"/>
    <x v="19"/>
    <x v="16"/>
    <x v="3"/>
    <x v="1"/>
    <x v="1"/>
    <x v="2"/>
  </r>
  <r>
    <d v="2019-06-14T00:00:00"/>
    <x v="59"/>
    <x v="6"/>
    <x v="13"/>
    <x v="81"/>
    <x v="0"/>
    <x v="4"/>
    <x v="28"/>
    <x v="76"/>
    <n v="154.0502166235689"/>
    <n v="194.29488663496403"/>
    <d v="1899-12-30T04:30:00"/>
    <d v="1899-12-30T05:50:00"/>
    <n v="4"/>
    <n v="30"/>
    <n v="5"/>
    <n v="50"/>
    <n v="203"/>
    <n v="555"/>
    <n v="112.66500000000001"/>
    <x v="36"/>
    <x v="33"/>
    <x v="3"/>
    <x v="1"/>
    <x v="1"/>
    <x v="2"/>
  </r>
  <r>
    <d v="2019-06-14T00:00:00"/>
    <x v="29"/>
    <x v="12"/>
    <x v="1"/>
    <x v="227"/>
    <x v="0"/>
    <x v="4"/>
    <x v="46"/>
    <x v="162"/>
    <n v="174.57236893439588"/>
    <n v="168.20824934473262"/>
    <d v="1899-12-30T11:00:00"/>
    <d v="1899-12-30T12:15:00"/>
    <n v="11"/>
    <n v="0"/>
    <n v="12"/>
    <n v="15"/>
    <n v="203"/>
    <n v="430"/>
    <n v="87.29"/>
    <x v="19"/>
    <x v="16"/>
    <x v="3"/>
    <x v="1"/>
    <x v="1"/>
    <x v="2"/>
  </r>
  <r>
    <d v="2019-06-14T00:00:00"/>
    <x v="60"/>
    <x v="22"/>
    <x v="1"/>
    <x v="82"/>
    <x v="0"/>
    <x v="4"/>
    <x v="73"/>
    <x v="58"/>
    <n v="154.0502166235689"/>
    <n v="194.29488663496403"/>
    <d v="1899-12-30T06:30:00"/>
    <d v="1899-12-30T07:50:00"/>
    <n v="6"/>
    <n v="30"/>
    <n v="7"/>
    <n v="50"/>
    <n v="203"/>
    <n v="555"/>
    <n v="112.66500000000001"/>
    <x v="36"/>
    <x v="33"/>
    <x v="3"/>
    <x v="1"/>
    <x v="1"/>
    <x v="2"/>
  </r>
  <r>
    <d v="2019-06-14T00:00:00"/>
    <x v="53"/>
    <x v="16"/>
    <x v="1"/>
    <x v="71"/>
    <x v="0"/>
    <x v="4"/>
    <x v="36"/>
    <x v="33"/>
    <n v="256.8437361537259"/>
    <n v="276.05114265368064"/>
    <d v="1899-12-30T02:00:00"/>
    <d v="1899-12-30T03:50:00"/>
    <n v="2"/>
    <n v="0"/>
    <n v="3"/>
    <n v="50"/>
    <n v="203"/>
    <n v="879"/>
    <n v="178.43700000000001"/>
    <x v="33"/>
    <x v="30"/>
    <x v="7"/>
    <x v="1"/>
    <x v="1"/>
    <x v="2"/>
  </r>
  <r>
    <d v="2019-06-14T00:00:00"/>
    <x v="73"/>
    <x v="18"/>
    <x v="2"/>
    <x v="110"/>
    <x v="0"/>
    <x v="4"/>
    <x v="50"/>
    <x v="13"/>
    <n v="343.25439636723399"/>
    <n v="347.63650227556832"/>
    <d v="1899-12-30T09:05:00"/>
    <d v="1899-12-30T11:05:00"/>
    <n v="9"/>
    <n v="5"/>
    <n v="11"/>
    <n v="5"/>
    <n v="203"/>
    <n v="967"/>
    <n v="196.30099999999999"/>
    <x v="43"/>
    <x v="40"/>
    <x v="4"/>
    <x v="7"/>
    <x v="0"/>
    <x v="2"/>
  </r>
  <r>
    <d v="2019-06-14T00:00:00"/>
    <x v="74"/>
    <x v="3"/>
    <x v="21"/>
    <x v="112"/>
    <x v="0"/>
    <x v="4"/>
    <x v="66"/>
    <x v="1"/>
    <n v="343.25439636723399"/>
    <n v="347.63650227556832"/>
    <d v="1899-12-30T06:05:00"/>
    <d v="1899-12-30T08:05:00"/>
    <n v="6"/>
    <n v="5"/>
    <n v="8"/>
    <n v="5"/>
    <n v="203"/>
    <n v="967"/>
    <n v="196.30099999999999"/>
    <x v="43"/>
    <x v="40"/>
    <x v="4"/>
    <x v="7"/>
    <x v="0"/>
    <x v="2"/>
  </r>
  <r>
    <d v="2019-06-14T00:00:00"/>
    <x v="76"/>
    <x v="3"/>
    <x v="31"/>
    <x v="230"/>
    <x v="0"/>
    <x v="4"/>
    <x v="130"/>
    <x v="14"/>
    <n v="308.7453322478957"/>
    <n v="330.16909384151558"/>
    <d v="1899-12-30T11:50:00"/>
    <d v="1899-12-30T14:00:00"/>
    <n v="11"/>
    <n v="50"/>
    <n v="14"/>
    <n v="0"/>
    <n v="203"/>
    <n v="1217"/>
    <n v="247.05099999999999"/>
    <x v="45"/>
    <x v="42"/>
    <x v="7"/>
    <x v="1"/>
    <x v="1"/>
    <x v="2"/>
  </r>
  <r>
    <d v="2019-06-14T00:00:00"/>
    <x v="23"/>
    <x v="6"/>
    <x v="2"/>
    <x v="52"/>
    <x v="0"/>
    <x v="4"/>
    <x v="29"/>
    <x v="49"/>
    <n v="381.62004815649715"/>
    <n v="329.70071085785668"/>
    <d v="1899-12-30T03:00:00"/>
    <d v="1899-12-30T05:10:00"/>
    <n v="3"/>
    <n v="0"/>
    <n v="5"/>
    <n v="10"/>
    <n v="203"/>
    <n v="1133"/>
    <n v="229.999"/>
    <x v="15"/>
    <x v="12"/>
    <x v="6"/>
    <x v="1"/>
    <x v="1"/>
    <x v="2"/>
  </r>
  <r>
    <d v="2019-06-14T00:00:00"/>
    <x v="11"/>
    <x v="8"/>
    <x v="2"/>
    <x v="420"/>
    <x v="0"/>
    <x v="4"/>
    <x v="73"/>
    <x v="45"/>
    <n v="292.75199550278143"/>
    <n v="283.06606117169179"/>
    <d v="1899-12-30T06:30:00"/>
    <d v="1899-12-30T08:25:00"/>
    <n v="6"/>
    <n v="30"/>
    <n v="8"/>
    <n v="25"/>
    <n v="203"/>
    <n v="1062"/>
    <n v="215.58600000000001"/>
    <x v="9"/>
    <x v="7"/>
    <x v="1"/>
    <x v="1"/>
    <x v="1"/>
    <x v="2"/>
  </r>
  <r>
    <d v="2019-06-14T00:00:00"/>
    <x v="73"/>
    <x v="18"/>
    <x v="2"/>
    <x v="104"/>
    <x v="0"/>
    <x v="4"/>
    <x v="79"/>
    <x v="10"/>
    <n v="343.25439636723399"/>
    <n v="347.63650227556832"/>
    <d v="1899-12-30T12:05:00"/>
    <d v="1899-12-30T14:05:00"/>
    <n v="12"/>
    <n v="5"/>
    <n v="14"/>
    <n v="5"/>
    <n v="203"/>
    <n v="967"/>
    <n v="196.30099999999999"/>
    <x v="43"/>
    <x v="40"/>
    <x v="4"/>
    <x v="7"/>
    <x v="0"/>
    <x v="2"/>
  </r>
  <r>
    <d v="2019-06-14T00:00:00"/>
    <x v="74"/>
    <x v="3"/>
    <x v="21"/>
    <x v="107"/>
    <x v="0"/>
    <x v="4"/>
    <x v="50"/>
    <x v="13"/>
    <n v="343.25439636723399"/>
    <n v="347.63650227556832"/>
    <d v="1899-12-30T09:05:00"/>
    <d v="1899-12-30T11:05:00"/>
    <n v="9"/>
    <n v="5"/>
    <n v="11"/>
    <n v="5"/>
    <n v="203"/>
    <n v="967"/>
    <n v="196.30099999999999"/>
    <x v="43"/>
    <x v="40"/>
    <x v="4"/>
    <x v="7"/>
    <x v="0"/>
    <x v="2"/>
  </r>
  <r>
    <d v="2019-06-14T00:00:00"/>
    <x v="11"/>
    <x v="8"/>
    <x v="2"/>
    <x v="169"/>
    <x v="0"/>
    <x v="4"/>
    <x v="125"/>
    <x v="180"/>
    <n v="292.75199550278143"/>
    <n v="283.06606117169179"/>
    <d v="1899-12-30T13:30:00"/>
    <d v="1899-12-30T15:25:00"/>
    <n v="13"/>
    <n v="30"/>
    <n v="15"/>
    <n v="25"/>
    <n v="203"/>
    <n v="1062"/>
    <n v="215.58600000000001"/>
    <x v="9"/>
    <x v="7"/>
    <x v="1"/>
    <x v="1"/>
    <x v="1"/>
    <x v="2"/>
  </r>
  <r>
    <d v="2019-06-14T00:00:00"/>
    <x v="15"/>
    <x v="3"/>
    <x v="9"/>
    <x v="13"/>
    <x v="0"/>
    <x v="4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x v="2"/>
    <x v="2"/>
    <x v="2"/>
    <x v="1"/>
    <x v="1"/>
    <x v="2"/>
  </r>
  <r>
    <d v="2019-06-14T00:00:00"/>
    <x v="89"/>
    <x v="3"/>
    <x v="23"/>
    <x v="133"/>
    <x v="0"/>
    <x v="4"/>
    <x v="28"/>
    <x v="98"/>
    <n v="293.23396399985552"/>
    <n v="332.36525256500209"/>
    <d v="1899-12-30T04:30:00"/>
    <d v="1899-12-30T06:40:00"/>
    <n v="4"/>
    <n v="30"/>
    <n v="6"/>
    <n v="40"/>
    <n v="203"/>
    <n v="1213"/>
    <n v="246.239"/>
    <x v="50"/>
    <x v="47"/>
    <x v="1"/>
    <x v="1"/>
    <x v="1"/>
    <x v="2"/>
  </r>
  <r>
    <d v="2019-06-14T00:00:00"/>
    <x v="136"/>
    <x v="19"/>
    <x v="2"/>
    <x v="283"/>
    <x v="0"/>
    <x v="4"/>
    <x v="148"/>
    <x v="56"/>
    <n v="524.34786512385949"/>
    <n v="478.47904156320539"/>
    <d v="1899-12-30T00:40:00"/>
    <d v="1899-12-30T03:20:00"/>
    <n v="0"/>
    <n v="40"/>
    <n v="3"/>
    <n v="20"/>
    <n v="203"/>
    <n v="1503"/>
    <n v="305.10899999999998"/>
    <x v="71"/>
    <x v="67"/>
    <x v="0"/>
    <x v="5"/>
    <x v="0"/>
    <x v="2"/>
  </r>
  <r>
    <d v="2019-06-14T00:00:00"/>
    <x v="90"/>
    <x v="20"/>
    <x v="2"/>
    <x v="134"/>
    <x v="0"/>
    <x v="4"/>
    <x v="91"/>
    <x v="26"/>
    <n v="293.23396399985552"/>
    <n v="332.36525256500209"/>
    <d v="1899-12-30T07:20:00"/>
    <d v="1899-12-30T09:30:00"/>
    <n v="7"/>
    <n v="20"/>
    <n v="9"/>
    <n v="30"/>
    <n v="203"/>
    <n v="1213"/>
    <n v="246.239"/>
    <x v="50"/>
    <x v="47"/>
    <x v="1"/>
    <x v="1"/>
    <x v="1"/>
    <x v="2"/>
  </r>
  <r>
    <d v="2019-06-14T00:00:00"/>
    <x v="12"/>
    <x v="3"/>
    <x v="7"/>
    <x v="419"/>
    <x v="0"/>
    <x v="4"/>
    <x v="111"/>
    <x v="174"/>
    <n v="292.75199550278143"/>
    <n v="283.06606117169179"/>
    <d v="1899-12-30T10:30:00"/>
    <d v="1899-12-30T12:25:00"/>
    <n v="10"/>
    <n v="30"/>
    <n v="12"/>
    <n v="25"/>
    <n v="203"/>
    <n v="1062"/>
    <n v="215.58600000000001"/>
    <x v="9"/>
    <x v="7"/>
    <x v="1"/>
    <x v="1"/>
    <x v="1"/>
    <x v="3"/>
  </r>
  <r>
    <d v="2019-06-14T00:00:00"/>
    <x v="2"/>
    <x v="2"/>
    <x v="2"/>
    <x v="471"/>
    <x v="0"/>
    <x v="4"/>
    <x v="214"/>
    <x v="225"/>
    <n v="236.34688949060637"/>
    <n v="201.94443000170284"/>
    <d v="1899-12-30T15:00:00"/>
    <d v="1899-12-30T16:20:00"/>
    <n v="15"/>
    <n v="0"/>
    <n v="16"/>
    <n v="20"/>
    <n v="203"/>
    <n v="604"/>
    <n v="122.61199999999999"/>
    <x v="2"/>
    <x v="2"/>
    <x v="2"/>
    <x v="1"/>
    <x v="1"/>
    <x v="2"/>
  </r>
  <r>
    <d v="2019-06-14T00:00:00"/>
    <x v="15"/>
    <x v="3"/>
    <x v="9"/>
    <x v="472"/>
    <x v="0"/>
    <x v="4"/>
    <x v="70"/>
    <x v="106"/>
    <n v="236.34688949060637"/>
    <n v="201.94443000170284"/>
    <d v="1899-12-30T13:00:00"/>
    <d v="1899-12-30T14:20:00"/>
    <n v="13"/>
    <n v="0"/>
    <n v="14"/>
    <n v="20"/>
    <n v="203"/>
    <n v="604"/>
    <n v="122.61199999999999"/>
    <x v="2"/>
    <x v="2"/>
    <x v="2"/>
    <x v="1"/>
    <x v="1"/>
    <x v="2"/>
  </r>
  <r>
    <d v="2019-06-14T00:00:00"/>
    <x v="89"/>
    <x v="3"/>
    <x v="23"/>
    <x v="206"/>
    <x v="0"/>
    <x v="4"/>
    <x v="110"/>
    <x v="130"/>
    <n v="293.23396399985552"/>
    <n v="332.36525256500209"/>
    <d v="1899-12-30T06:40:00"/>
    <d v="1899-12-30T08:50:00"/>
    <n v="6"/>
    <n v="40"/>
    <n v="8"/>
    <n v="50"/>
    <n v="203"/>
    <n v="1213"/>
    <n v="246.239"/>
    <x v="50"/>
    <x v="47"/>
    <x v="1"/>
    <x v="1"/>
    <x v="1"/>
    <x v="2"/>
  </r>
  <r>
    <d v="2019-06-14T00:00:00"/>
    <x v="90"/>
    <x v="20"/>
    <x v="2"/>
    <x v="207"/>
    <x v="0"/>
    <x v="4"/>
    <x v="68"/>
    <x v="131"/>
    <n v="293.23396399985552"/>
    <n v="332.36525256500209"/>
    <d v="1899-12-30T09:30:00"/>
    <d v="1899-12-30T11:40:00"/>
    <n v="9"/>
    <n v="30"/>
    <n v="11"/>
    <n v="40"/>
    <n v="203"/>
    <n v="1213"/>
    <n v="246.239"/>
    <x v="50"/>
    <x v="47"/>
    <x v="1"/>
    <x v="1"/>
    <x v="1"/>
    <x v="2"/>
  </r>
  <r>
    <d v="2019-06-14T00:00:00"/>
    <x v="11"/>
    <x v="8"/>
    <x v="2"/>
    <x v="123"/>
    <x v="0"/>
    <x v="4"/>
    <x v="65"/>
    <x v="116"/>
    <n v="292.75199550278143"/>
    <n v="283.06606117169179"/>
    <d v="1899-12-30T04:05:00"/>
    <d v="1899-12-30T06:00:00"/>
    <n v="4"/>
    <n v="5"/>
    <n v="6"/>
    <n v="0"/>
    <n v="203"/>
    <n v="1062"/>
    <n v="215.58600000000001"/>
    <x v="9"/>
    <x v="7"/>
    <x v="1"/>
    <x v="1"/>
    <x v="1"/>
    <x v="2"/>
  </r>
  <r>
    <d v="2019-06-14T00:00:00"/>
    <x v="12"/>
    <x v="3"/>
    <x v="7"/>
    <x v="90"/>
    <x v="0"/>
    <x v="4"/>
    <x v="32"/>
    <x v="67"/>
    <n v="292.75199550278143"/>
    <n v="283.06606117169179"/>
    <d v="1899-12-30T01:30:00"/>
    <d v="1899-12-30T03:25:00"/>
    <n v="1"/>
    <n v="30"/>
    <n v="3"/>
    <n v="25"/>
    <n v="203"/>
    <n v="1062"/>
    <n v="215.58600000000001"/>
    <x v="9"/>
    <x v="7"/>
    <x v="1"/>
    <x v="1"/>
    <x v="1"/>
    <x v="2"/>
  </r>
  <r>
    <d v="2019-06-14T00:00:00"/>
    <x v="22"/>
    <x v="3"/>
    <x v="1"/>
    <x v="130"/>
    <x v="0"/>
    <x v="4"/>
    <x v="3"/>
    <x v="37"/>
    <n v="381.62004815649715"/>
    <n v="329.70071085785668"/>
    <d v="1899-12-30T23:00:00"/>
    <d v="1899-12-30T01:10:00"/>
    <n v="23"/>
    <n v="0"/>
    <n v="1"/>
    <n v="10"/>
    <n v="203"/>
    <n v="1133"/>
    <n v="229.999"/>
    <x v="15"/>
    <x v="12"/>
    <x v="6"/>
    <x v="1"/>
    <x v="1"/>
    <x v="2"/>
  </r>
  <r>
    <d v="2019-06-14T00:00:00"/>
    <x v="81"/>
    <x v="29"/>
    <x v="7"/>
    <x v="121"/>
    <x v="0"/>
    <x v="4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x v="46"/>
    <x v="43"/>
    <x v="0"/>
    <x v="8"/>
    <x v="0"/>
    <x v="0"/>
  </r>
  <r>
    <d v="2019-06-14T00:00:00"/>
    <x v="82"/>
    <x v="8"/>
    <x v="32"/>
    <x v="122"/>
    <x v="0"/>
    <x v="4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x v="46"/>
    <x v="43"/>
    <x v="0"/>
    <x v="8"/>
    <x v="0"/>
    <x v="0"/>
  </r>
  <r>
    <d v="2019-06-14T00:00:00"/>
    <x v="51"/>
    <x v="2"/>
    <x v="7"/>
    <x v="68"/>
    <x v="0"/>
    <x v="4"/>
    <x v="39"/>
    <x v="129"/>
    <n v="165.72030426323298"/>
    <n v="162.66584538032191"/>
    <d v="1899-12-30T11:10:00"/>
    <d v="1899-12-30T12:20:00"/>
    <n v="11"/>
    <n v="10"/>
    <n v="12"/>
    <n v="20"/>
    <n v="203"/>
    <n v="462"/>
    <n v="93.786000000000001"/>
    <x v="32"/>
    <x v="29"/>
    <x v="1"/>
    <x v="1"/>
    <x v="1"/>
    <x v="2"/>
  </r>
  <r>
    <d v="2019-06-14T00:00:00"/>
    <x v="128"/>
    <x v="39"/>
    <x v="1"/>
    <x v="255"/>
    <x v="0"/>
    <x v="4"/>
    <x v="14"/>
    <x v="1"/>
    <n v="390.22697421270959"/>
    <n v="402.95988068001799"/>
    <d v="1899-12-30T05:40:00"/>
    <d v="1899-12-30T08:05:00"/>
    <n v="5"/>
    <n v="40"/>
    <n v="8"/>
    <n v="5"/>
    <n v="203"/>
    <n v="1321"/>
    <n v="268.16300000000001"/>
    <x v="68"/>
    <x v="64"/>
    <x v="5"/>
    <x v="12"/>
    <x v="0"/>
    <x v="2"/>
  </r>
  <r>
    <d v="2019-06-14T00:00:00"/>
    <x v="34"/>
    <x v="6"/>
    <x v="9"/>
    <x v="70"/>
    <x v="0"/>
    <x v="4"/>
    <x v="101"/>
    <x v="84"/>
    <n v="239.31340170869245"/>
    <n v="208.92363712533773"/>
    <d v="1899-12-30T09:00:00"/>
    <d v="1899-12-30T10:20:00"/>
    <n v="9"/>
    <n v="0"/>
    <n v="10"/>
    <n v="20"/>
    <n v="203"/>
    <n v="602"/>
    <n v="122.206"/>
    <x v="22"/>
    <x v="19"/>
    <x v="8"/>
    <x v="1"/>
    <x v="1"/>
    <x v="2"/>
  </r>
  <r>
    <d v="2019-06-14T00:00:00"/>
    <x v="129"/>
    <x v="6"/>
    <x v="40"/>
    <x v="257"/>
    <x v="0"/>
    <x v="4"/>
    <x v="140"/>
    <x v="145"/>
    <n v="390.22697421270959"/>
    <n v="402.95988068001799"/>
    <d v="1899-12-30T02:30:00"/>
    <d v="1899-12-30T04:35:00"/>
    <n v="2"/>
    <n v="30"/>
    <n v="4"/>
    <n v="35"/>
    <n v="203"/>
    <n v="1321"/>
    <n v="268.16300000000001"/>
    <x v="68"/>
    <x v="64"/>
    <x v="5"/>
    <x v="12"/>
    <x v="0"/>
    <x v="2"/>
  </r>
  <r>
    <d v="2019-06-14T00:00:00"/>
    <x v="147"/>
    <x v="44"/>
    <x v="2"/>
    <x v="305"/>
    <x v="2"/>
    <x v="4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x v="74"/>
    <x v="70"/>
    <x v="9"/>
    <x v="13"/>
    <x v="0"/>
    <x v="2"/>
  </r>
  <r>
    <d v="2019-06-14T00:00:00"/>
    <x v="44"/>
    <x v="18"/>
    <x v="1"/>
    <x v="306"/>
    <x v="2"/>
    <x v="4"/>
    <x v="33"/>
    <x v="209"/>
    <n v="349.088066164243"/>
    <n v="290.5657880138603"/>
    <d v="1899-12-30T12:30:00"/>
    <d v="1899-12-30T14:10:00"/>
    <n v="12"/>
    <n v="30"/>
    <n v="14"/>
    <n v="10"/>
    <n v="274"/>
    <n v="718"/>
    <n v="196.732"/>
    <x v="28"/>
    <x v="25"/>
    <x v="4"/>
    <x v="7"/>
    <x v="0"/>
    <x v="2"/>
  </r>
  <r>
    <d v="2019-06-14T00:00:00"/>
    <x v="22"/>
    <x v="3"/>
    <x v="1"/>
    <x v="292"/>
    <x v="2"/>
    <x v="4"/>
    <x v="81"/>
    <x v="77"/>
    <n v="381.62004815649715"/>
    <n v="329.70071085785668"/>
    <d v="1899-12-30T06:00:00"/>
    <d v="1899-12-30T08:15:00"/>
    <n v="6"/>
    <n v="0"/>
    <n v="8"/>
    <n v="15"/>
    <n v="274"/>
    <n v="1133"/>
    <n v="310.44200000000001"/>
    <x v="15"/>
    <x v="12"/>
    <x v="6"/>
    <x v="1"/>
    <x v="1"/>
    <x v="2"/>
  </r>
  <r>
    <d v="2019-06-14T00:00:00"/>
    <x v="47"/>
    <x v="6"/>
    <x v="21"/>
    <x v="307"/>
    <x v="2"/>
    <x v="4"/>
    <x v="114"/>
    <x v="184"/>
    <n v="349.088066164243"/>
    <n v="290.5657880138603"/>
    <d v="1899-12-30T09:50:00"/>
    <d v="1899-12-30T11:30:00"/>
    <n v="9"/>
    <n v="50"/>
    <n v="11"/>
    <n v="30"/>
    <n v="274"/>
    <n v="718"/>
    <n v="196.732"/>
    <x v="28"/>
    <x v="25"/>
    <x v="4"/>
    <x v="7"/>
    <x v="0"/>
    <x v="2"/>
  </r>
  <r>
    <d v="2019-06-14T00:00:00"/>
    <x v="23"/>
    <x v="6"/>
    <x v="2"/>
    <x v="145"/>
    <x v="2"/>
    <x v="4"/>
    <x v="36"/>
    <x v="105"/>
    <n v="381.62004815649715"/>
    <n v="329.70071085785668"/>
    <d v="1899-12-30T02:00:00"/>
    <d v="1899-12-30T04:05:00"/>
    <n v="2"/>
    <n v="0"/>
    <n v="4"/>
    <n v="5"/>
    <n v="274"/>
    <n v="1133"/>
    <n v="310.44200000000001"/>
    <x v="15"/>
    <x v="12"/>
    <x v="6"/>
    <x v="1"/>
    <x v="1"/>
    <x v="2"/>
  </r>
  <r>
    <d v="2019-06-14T00:00:00"/>
    <x v="148"/>
    <x v="6"/>
    <x v="18"/>
    <x v="308"/>
    <x v="2"/>
    <x v="4"/>
    <x v="153"/>
    <x v="95"/>
    <n v="1262.8791112553388"/>
    <n v="751.87721357593648"/>
    <d v="1899-12-30T17:15:00"/>
    <d v="1899-12-30T22:20:00"/>
    <n v="17"/>
    <n v="15"/>
    <n v="22"/>
    <n v="20"/>
    <n v="274"/>
    <n v="3906"/>
    <n v="1070.2439999999999"/>
    <x v="78"/>
    <x v="74"/>
    <x v="0"/>
    <x v="6"/>
    <x v="0"/>
    <x v="2"/>
  </r>
  <r>
    <d v="2019-06-14T00:00:00"/>
    <x v="193"/>
    <x v="3"/>
    <x v="28"/>
    <x v="405"/>
    <x v="2"/>
    <x v="4"/>
    <x v="4"/>
    <x v="11"/>
    <n v="607.52041782763956"/>
    <n v="611.50800115662446"/>
    <d v="1899-12-30T03:10:00"/>
    <d v="1899-12-30T06:45:00"/>
    <n v="3"/>
    <n v="10"/>
    <n v="6"/>
    <n v="45"/>
    <n v="274"/>
    <n v="2342"/>
    <n v="641.70799999999997"/>
    <x v="99"/>
    <x v="95"/>
    <x v="0"/>
    <x v="8"/>
    <x v="0"/>
    <x v="2"/>
  </r>
  <r>
    <d v="2019-06-14T00:00:00"/>
    <x v="22"/>
    <x v="3"/>
    <x v="1"/>
    <x v="394"/>
    <x v="2"/>
    <x v="4"/>
    <x v="33"/>
    <x v="141"/>
    <n v="381.62004815649715"/>
    <n v="329.70071085785668"/>
    <d v="1899-12-30T12:30:00"/>
    <d v="1899-12-30T14:45:00"/>
    <n v="12"/>
    <n v="30"/>
    <n v="14"/>
    <n v="45"/>
    <n v="274"/>
    <n v="1133"/>
    <n v="310.44200000000001"/>
    <x v="15"/>
    <x v="12"/>
    <x v="6"/>
    <x v="1"/>
    <x v="1"/>
    <x v="2"/>
  </r>
  <r>
    <d v="2019-06-14T00:00:00"/>
    <x v="195"/>
    <x v="25"/>
    <x v="2"/>
    <x v="407"/>
    <x v="2"/>
    <x v="4"/>
    <x v="191"/>
    <x v="184"/>
    <n v="607.52041782763956"/>
    <n v="611.50800115662446"/>
    <d v="1899-12-30T07:45:00"/>
    <d v="1899-12-30T11:30:00"/>
    <n v="7"/>
    <n v="45"/>
    <n v="11"/>
    <n v="30"/>
    <n v="274"/>
    <n v="2342"/>
    <n v="641.70799999999997"/>
    <x v="99"/>
    <x v="95"/>
    <x v="0"/>
    <x v="8"/>
    <x v="0"/>
    <x v="2"/>
  </r>
  <r>
    <d v="2019-06-14T00:00:00"/>
    <x v="199"/>
    <x v="6"/>
    <x v="45"/>
    <x v="412"/>
    <x v="2"/>
    <x v="4"/>
    <x v="100"/>
    <x v="28"/>
    <n v="2862.826718084445"/>
    <n v="3312.8098872373275"/>
    <d v="1899-12-30T17:20:00"/>
    <d v="1899-12-30T06:55:00"/>
    <n v="17"/>
    <n v="20"/>
    <n v="6"/>
    <n v="55"/>
    <n v="274"/>
    <n v="10229"/>
    <n v="2802.7460000000001"/>
    <x v="101"/>
    <x v="97"/>
    <x v="9"/>
    <x v="15"/>
    <x v="0"/>
    <x v="2"/>
  </r>
  <r>
    <d v="2019-06-14T00:00:00"/>
    <x v="192"/>
    <x v="55"/>
    <x v="2"/>
    <x v="404"/>
    <x v="2"/>
    <x v="4"/>
    <x v="145"/>
    <x v="46"/>
    <n v="2793.2643464443472"/>
    <n v="3158.3749324071009"/>
    <d v="1899-12-30T10:10:00"/>
    <d v="1899-12-30T22:00:00"/>
    <n v="10"/>
    <n v="10"/>
    <n v="22"/>
    <n v="0"/>
    <n v="274"/>
    <n v="9275"/>
    <n v="2541.35"/>
    <x v="77"/>
    <x v="73"/>
    <x v="9"/>
    <x v="15"/>
    <x v="0"/>
    <x v="2"/>
  </r>
  <r>
    <d v="2019-06-14T00:00:00"/>
    <x v="150"/>
    <x v="3"/>
    <x v="18"/>
    <x v="310"/>
    <x v="2"/>
    <x v="4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x v="80"/>
    <x v="76"/>
    <x v="0"/>
    <x v="6"/>
    <x v="0"/>
    <x v="2"/>
  </r>
  <r>
    <d v="2019-06-14T00:00:00"/>
    <x v="22"/>
    <x v="3"/>
    <x v="1"/>
    <x v="320"/>
    <x v="2"/>
    <x v="4"/>
    <x v="102"/>
    <x v="162"/>
    <n v="381.62004815649715"/>
    <n v="329.70071085785668"/>
    <d v="1899-12-30T10:00:00"/>
    <d v="1899-12-30T12:15:00"/>
    <n v="10"/>
    <n v="0"/>
    <n v="12"/>
    <n v="15"/>
    <n v="311"/>
    <n v="1133"/>
    <n v="352.363"/>
    <x v="15"/>
    <x v="12"/>
    <x v="6"/>
    <x v="1"/>
    <x v="1"/>
    <x v="2"/>
  </r>
  <r>
    <d v="2019-06-14T00:00:00"/>
    <x v="151"/>
    <x v="34"/>
    <x v="2"/>
    <x v="315"/>
    <x v="2"/>
    <x v="4"/>
    <x v="32"/>
    <x v="98"/>
    <n v="1167.1839195"/>
    <n v="730.30771397736817"/>
    <d v="1899-12-30T01:30:00"/>
    <d v="1899-12-30T06:40:00"/>
    <n v="1"/>
    <n v="30"/>
    <n v="6"/>
    <n v="40"/>
    <n v="311"/>
    <n v="3236"/>
    <n v="1006.396"/>
    <x v="80"/>
    <x v="76"/>
    <x v="0"/>
    <x v="6"/>
    <x v="0"/>
    <x v="2"/>
  </r>
  <r>
    <d v="2019-06-14T00:00:00"/>
    <x v="23"/>
    <x v="6"/>
    <x v="2"/>
    <x v="151"/>
    <x v="2"/>
    <x v="4"/>
    <x v="70"/>
    <x v="109"/>
    <n v="381.62004815649715"/>
    <n v="329.70071085785668"/>
    <d v="1899-12-30T13:00:00"/>
    <d v="1899-12-30T15:10:00"/>
    <n v="13"/>
    <n v="0"/>
    <n v="15"/>
    <n v="10"/>
    <n v="311"/>
    <n v="1133"/>
    <n v="352.363"/>
    <x v="15"/>
    <x v="12"/>
    <x v="6"/>
    <x v="1"/>
    <x v="1"/>
    <x v="2"/>
  </r>
  <r>
    <d v="2019-06-14T00:00:00"/>
    <x v="22"/>
    <x v="3"/>
    <x v="1"/>
    <x v="149"/>
    <x v="2"/>
    <x v="4"/>
    <x v="101"/>
    <x v="108"/>
    <n v="381.62004815649715"/>
    <n v="329.70071085785668"/>
    <d v="1899-12-30T09:00:00"/>
    <d v="1899-12-30T11:15:00"/>
    <n v="9"/>
    <n v="0"/>
    <n v="11"/>
    <n v="15"/>
    <n v="311"/>
    <n v="1133"/>
    <n v="352.363"/>
    <x v="15"/>
    <x v="12"/>
    <x v="6"/>
    <x v="1"/>
    <x v="1"/>
    <x v="2"/>
  </r>
  <r>
    <d v="2019-06-14T00:00:00"/>
    <x v="23"/>
    <x v="6"/>
    <x v="2"/>
    <x v="182"/>
    <x v="2"/>
    <x v="4"/>
    <x v="25"/>
    <x v="120"/>
    <n v="381.62004815649715"/>
    <n v="329.70071085785668"/>
    <d v="1899-12-30T05:00:00"/>
    <d v="1899-12-30T07:05:00"/>
    <n v="5"/>
    <n v="0"/>
    <n v="7"/>
    <n v="5"/>
    <n v="311"/>
    <n v="1133"/>
    <n v="352.363"/>
    <x v="15"/>
    <x v="12"/>
    <x v="6"/>
    <x v="1"/>
    <x v="1"/>
    <x v="2"/>
  </r>
  <r>
    <d v="2019-06-14T00:00:00"/>
    <x v="23"/>
    <x v="6"/>
    <x v="2"/>
    <x v="473"/>
    <x v="2"/>
    <x v="4"/>
    <x v="84"/>
    <x v="157"/>
    <n v="381.62004815649715"/>
    <n v="329.70071085785668"/>
    <d v="1899-12-30T14:30:00"/>
    <d v="1899-12-30T16:35:00"/>
    <n v="14"/>
    <n v="30"/>
    <n v="16"/>
    <n v="35"/>
    <n v="311"/>
    <n v="1133"/>
    <n v="352.363"/>
    <x v="15"/>
    <x v="12"/>
    <x v="6"/>
    <x v="1"/>
    <x v="1"/>
    <x v="2"/>
  </r>
  <r>
    <d v="2019-06-14T00:00:00"/>
    <x v="196"/>
    <x v="6"/>
    <x v="44"/>
    <x v="408"/>
    <x v="2"/>
    <x v="4"/>
    <x v="183"/>
    <x v="206"/>
    <n v="2887.9737059333333"/>
    <n v="3683.8633695487197"/>
    <d v="1899-12-30T15:20:00"/>
    <d v="1899-12-30T04:30:00"/>
    <n v="15"/>
    <n v="20"/>
    <n v="4"/>
    <n v="30"/>
    <n v="274"/>
    <n v="9666"/>
    <n v="2648.4839999999999"/>
    <x v="81"/>
    <x v="77"/>
    <x v="9"/>
    <x v="13"/>
    <x v="0"/>
    <x v="2"/>
  </r>
  <r>
    <d v="2019-06-14T00:00:00"/>
    <x v="149"/>
    <x v="43"/>
    <x v="1"/>
    <x v="309"/>
    <x v="2"/>
    <x v="4"/>
    <x v="41"/>
    <x v="119"/>
    <n v="2174.0844660030534"/>
    <n v="2175.806312320286"/>
    <d v="1899-12-30T00:15:00"/>
    <d v="1899-12-30T09:20:00"/>
    <n v="0"/>
    <n v="15"/>
    <n v="9"/>
    <n v="20"/>
    <n v="274"/>
    <n v="6833"/>
    <n v="1872.242"/>
    <x v="79"/>
    <x v="75"/>
    <x v="10"/>
    <x v="14"/>
    <x v="0"/>
    <x v="2"/>
  </r>
  <r>
    <d v="2019-06-14T00:00:00"/>
    <x v="194"/>
    <x v="3"/>
    <x v="46"/>
    <x v="406"/>
    <x v="2"/>
    <x v="4"/>
    <x v="190"/>
    <x v="89"/>
    <n v="2131.5541476187504"/>
    <n v="2429.8321357713371"/>
    <d v="1899-12-30T16:45:00"/>
    <d v="1899-12-30T02:15:00"/>
    <n v="16"/>
    <n v="45"/>
    <n v="2"/>
    <n v="15"/>
    <n v="274"/>
    <n v="7749"/>
    <n v="2123.2260000000001"/>
    <x v="75"/>
    <x v="71"/>
    <x v="10"/>
    <x v="14"/>
    <x v="0"/>
    <x v="2"/>
  </r>
  <r>
    <d v="2019-06-14T00:00:00"/>
    <x v="152"/>
    <x v="34"/>
    <x v="1"/>
    <x v="317"/>
    <x v="2"/>
    <x v="4"/>
    <x v="32"/>
    <x v="101"/>
    <n v="1262.8791112553388"/>
    <n v="751.87721357593648"/>
    <d v="1899-12-30T01:30:00"/>
    <d v="1899-12-30T07:15:00"/>
    <n v="1"/>
    <n v="30"/>
    <n v="7"/>
    <n v="15"/>
    <n v="274"/>
    <n v="3906"/>
    <n v="1070.2439999999999"/>
    <x v="78"/>
    <x v="74"/>
    <x v="0"/>
    <x v="6"/>
    <x v="0"/>
    <x v="2"/>
  </r>
  <r>
    <d v="2019-06-14T00:00:00"/>
    <x v="23"/>
    <x v="6"/>
    <x v="2"/>
    <x v="318"/>
    <x v="2"/>
    <x v="4"/>
    <x v="101"/>
    <x v="13"/>
    <n v="381.62004815649715"/>
    <n v="329.70071085785668"/>
    <d v="1899-12-30T09:00:00"/>
    <d v="1899-12-30T11:05:00"/>
    <n v="9"/>
    <n v="0"/>
    <n v="11"/>
    <n v="5"/>
    <n v="274"/>
    <n v="1133"/>
    <n v="310.44200000000001"/>
    <x v="15"/>
    <x v="12"/>
    <x v="6"/>
    <x v="1"/>
    <x v="1"/>
    <x v="2"/>
  </r>
  <r>
    <d v="2019-06-14T00:00:00"/>
    <x v="142"/>
    <x v="3"/>
    <x v="44"/>
    <x v="299"/>
    <x v="2"/>
    <x v="4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x v="74"/>
    <x v="70"/>
    <x v="9"/>
    <x v="13"/>
    <x v="0"/>
    <x v="2"/>
  </r>
  <r>
    <d v="2019-06-14T00:00:00"/>
    <x v="144"/>
    <x v="3"/>
    <x v="30"/>
    <x v="301"/>
    <x v="2"/>
    <x v="4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x v="76"/>
    <x v="72"/>
    <x v="0"/>
    <x v="0"/>
    <x v="0"/>
    <x v="2"/>
  </r>
  <r>
    <d v="2019-06-14T00:00:00"/>
    <x v="146"/>
    <x v="27"/>
    <x v="2"/>
    <x v="303"/>
    <x v="2"/>
    <x v="4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x v="76"/>
    <x v="72"/>
    <x v="0"/>
    <x v="0"/>
    <x v="0"/>
    <x v="2"/>
  </r>
  <r>
    <d v="2019-06-14T00:00:00"/>
    <x v="22"/>
    <x v="3"/>
    <x v="1"/>
    <x v="347"/>
    <x v="2"/>
    <x v="4"/>
    <x v="111"/>
    <x v="137"/>
    <n v="381.62004815649715"/>
    <n v="329.70071085785668"/>
    <d v="1899-12-30T10:30:00"/>
    <d v="1899-12-30T12:45:00"/>
    <n v="10"/>
    <n v="30"/>
    <n v="12"/>
    <n v="45"/>
    <n v="274"/>
    <n v="1133"/>
    <n v="310.44200000000001"/>
    <x v="15"/>
    <x v="12"/>
    <x v="6"/>
    <x v="1"/>
    <x v="1"/>
    <x v="2"/>
  </r>
  <r>
    <d v="2019-06-14T00:00:00"/>
    <x v="22"/>
    <x v="3"/>
    <x v="1"/>
    <x v="312"/>
    <x v="2"/>
    <x v="4"/>
    <x v="20"/>
    <x v="83"/>
    <n v="381.62004815649715"/>
    <n v="329.70071085785668"/>
    <d v="1899-12-30T01:00:00"/>
    <d v="1899-12-30T03:10:00"/>
    <n v="1"/>
    <n v="0"/>
    <n v="3"/>
    <n v="10"/>
    <n v="274"/>
    <n v="1133"/>
    <n v="310.44200000000001"/>
    <x v="15"/>
    <x v="12"/>
    <x v="6"/>
    <x v="1"/>
    <x v="1"/>
    <x v="2"/>
  </r>
  <r>
    <d v="2019-06-14T00:00:00"/>
    <x v="23"/>
    <x v="6"/>
    <x v="2"/>
    <x v="313"/>
    <x v="2"/>
    <x v="4"/>
    <x v="35"/>
    <x v="18"/>
    <n v="381.62004815649715"/>
    <n v="329.70071085785668"/>
    <d v="1899-12-30T07:00:00"/>
    <d v="1899-12-30T09:05:00"/>
    <n v="7"/>
    <n v="0"/>
    <n v="9"/>
    <n v="5"/>
    <n v="274"/>
    <n v="1133"/>
    <n v="310.44200000000001"/>
    <x v="15"/>
    <x v="12"/>
    <x v="6"/>
    <x v="1"/>
    <x v="1"/>
    <x v="2"/>
  </r>
  <r>
    <d v="2019-06-14T00:00:00"/>
    <x v="153"/>
    <x v="6"/>
    <x v="46"/>
    <x v="322"/>
    <x v="2"/>
    <x v="4"/>
    <x v="58"/>
    <x v="163"/>
    <n v="2174.0844660030534"/>
    <n v="2175.806312320286"/>
    <d v="1899-12-30T13:45:00"/>
    <d v="1899-12-30T22:15:00"/>
    <n v="13"/>
    <n v="45"/>
    <n v="22"/>
    <n v="15"/>
    <n v="274"/>
    <n v="6833"/>
    <n v="1872.242"/>
    <x v="79"/>
    <x v="75"/>
    <x v="10"/>
    <x v="14"/>
    <x v="0"/>
    <x v="2"/>
  </r>
  <r>
    <d v="2019-06-14T00:00:00"/>
    <x v="144"/>
    <x v="3"/>
    <x v="30"/>
    <x v="357"/>
    <x v="3"/>
    <x v="4"/>
    <x v="218"/>
    <x v="231"/>
    <n v="747.44583446486399"/>
    <n v="706.65951962199745"/>
    <d v="1899-12-30T16:55:00"/>
    <d v="1899-12-30T21:05:00"/>
    <n v="16"/>
    <n v="55"/>
    <n v="21"/>
    <n v="5"/>
    <n v="305"/>
    <n v="2691"/>
    <n v="820.755"/>
    <x v="76"/>
    <x v="72"/>
    <x v="0"/>
    <x v="0"/>
    <x v="0"/>
    <x v="2"/>
  </r>
  <r>
    <d v="2019-06-14T00:00:00"/>
    <x v="22"/>
    <x v="3"/>
    <x v="1"/>
    <x v="336"/>
    <x v="3"/>
    <x v="4"/>
    <x v="31"/>
    <x v="47"/>
    <n v="381.62004815649715"/>
    <n v="329.70071085785668"/>
    <d v="1899-12-30T08:00:00"/>
    <d v="1899-12-30T10:15:00"/>
    <n v="8"/>
    <n v="0"/>
    <n v="10"/>
    <n v="15"/>
    <n v="305"/>
    <n v="1133"/>
    <n v="345.565"/>
    <x v="15"/>
    <x v="12"/>
    <x v="6"/>
    <x v="1"/>
    <x v="1"/>
    <x v="2"/>
  </r>
  <r>
    <d v="2019-06-14T00:00:00"/>
    <x v="158"/>
    <x v="37"/>
    <x v="2"/>
    <x v="337"/>
    <x v="3"/>
    <x v="4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x v="85"/>
    <x v="81"/>
    <x v="0"/>
    <x v="6"/>
    <x v="0"/>
    <x v="2"/>
  </r>
  <r>
    <d v="2019-06-14T00:00:00"/>
    <x v="23"/>
    <x v="6"/>
    <x v="2"/>
    <x v="338"/>
    <x v="3"/>
    <x v="4"/>
    <x v="13"/>
    <x v="10"/>
    <n v="381.62004815649715"/>
    <n v="329.70071085785668"/>
    <d v="1899-12-30T12:00:00"/>
    <d v="1899-12-30T14:05:00"/>
    <n v="12"/>
    <n v="0"/>
    <n v="14"/>
    <n v="5"/>
    <n v="305"/>
    <n v="1133"/>
    <n v="345.565"/>
    <x v="15"/>
    <x v="12"/>
    <x v="6"/>
    <x v="1"/>
    <x v="1"/>
    <x v="2"/>
  </r>
  <r>
    <d v="2019-06-14T00:00:00"/>
    <x v="160"/>
    <x v="3"/>
    <x v="20"/>
    <x v="340"/>
    <x v="3"/>
    <x v="4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x v="85"/>
    <x v="81"/>
    <x v="0"/>
    <x v="6"/>
    <x v="0"/>
    <x v="2"/>
  </r>
  <r>
    <d v="2019-06-14T00:00:00"/>
    <x v="22"/>
    <x v="3"/>
    <x v="1"/>
    <x v="325"/>
    <x v="3"/>
    <x v="4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x v="15"/>
    <x v="12"/>
    <x v="6"/>
    <x v="1"/>
    <x v="1"/>
    <x v="2"/>
  </r>
  <r>
    <d v="2019-06-14T00:00:00"/>
    <x v="146"/>
    <x v="27"/>
    <x v="2"/>
    <x v="326"/>
    <x v="3"/>
    <x v="4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x v="76"/>
    <x v="72"/>
    <x v="0"/>
    <x v="0"/>
    <x v="0"/>
    <x v="2"/>
  </r>
  <r>
    <d v="2019-06-14T00:00:00"/>
    <x v="23"/>
    <x v="6"/>
    <x v="2"/>
    <x v="154"/>
    <x v="3"/>
    <x v="4"/>
    <x v="102"/>
    <x v="6"/>
    <n v="381.62004815649715"/>
    <n v="329.70071085785668"/>
    <d v="1899-12-30T10:00:00"/>
    <d v="1899-12-30T12:05:00"/>
    <n v="10"/>
    <n v="0"/>
    <n v="12"/>
    <n v="5"/>
    <n v="305"/>
    <n v="1133"/>
    <n v="345.565"/>
    <x v="15"/>
    <x v="12"/>
    <x v="6"/>
    <x v="1"/>
    <x v="1"/>
    <x v="2"/>
  </r>
  <r>
    <d v="2019-06-14T00:00:00"/>
    <x v="22"/>
    <x v="3"/>
    <x v="1"/>
    <x v="328"/>
    <x v="3"/>
    <x v="4"/>
    <x v="46"/>
    <x v="148"/>
    <n v="381.62004815649715"/>
    <n v="329.70071085785668"/>
    <d v="1899-12-30T11:00:00"/>
    <d v="1899-12-30T13:15:00"/>
    <n v="11"/>
    <n v="0"/>
    <n v="13"/>
    <n v="15"/>
    <n v="305"/>
    <n v="1133"/>
    <n v="345.565"/>
    <x v="15"/>
    <x v="12"/>
    <x v="6"/>
    <x v="1"/>
    <x v="1"/>
    <x v="2"/>
  </r>
  <r>
    <d v="2019-06-14T00:00:00"/>
    <x v="95"/>
    <x v="27"/>
    <x v="1"/>
    <x v="329"/>
    <x v="3"/>
    <x v="4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x v="53"/>
    <x v="50"/>
    <x v="0"/>
    <x v="0"/>
    <x v="0"/>
    <x v="2"/>
  </r>
  <r>
    <d v="2019-06-14T00:00:00"/>
    <x v="23"/>
    <x v="6"/>
    <x v="2"/>
    <x v="330"/>
    <x v="3"/>
    <x v="4"/>
    <x v="31"/>
    <x v="166"/>
    <n v="381.62004815649715"/>
    <n v="329.70071085785668"/>
    <d v="1899-12-30T08:00:00"/>
    <d v="1899-12-30T10:05:00"/>
    <n v="8"/>
    <n v="0"/>
    <n v="10"/>
    <n v="5"/>
    <n v="305"/>
    <n v="1133"/>
    <n v="345.565"/>
    <x v="15"/>
    <x v="12"/>
    <x v="6"/>
    <x v="1"/>
    <x v="1"/>
    <x v="2"/>
  </r>
  <r>
    <d v="2019-06-14T00:00:00"/>
    <x v="170"/>
    <x v="6"/>
    <x v="34"/>
    <x v="354"/>
    <x v="3"/>
    <x v="4"/>
    <x v="153"/>
    <x v="93"/>
    <n v="738.29027600000006"/>
    <n v="892.40898820173231"/>
    <d v="1899-12-30T17:15:00"/>
    <d v="1899-12-30T22:05:00"/>
    <n v="17"/>
    <n v="15"/>
    <n v="22"/>
    <n v="5"/>
    <n v="305"/>
    <n v="3528"/>
    <n v="1076.04"/>
    <x v="83"/>
    <x v="79"/>
    <x v="0"/>
    <x v="0"/>
    <x v="0"/>
    <x v="2"/>
  </r>
  <r>
    <d v="2019-06-14T00:00:00"/>
    <x v="162"/>
    <x v="3"/>
    <x v="48"/>
    <x v="342"/>
    <x v="3"/>
    <x v="4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x v="84"/>
    <x v="80"/>
    <x v="9"/>
    <x v="16"/>
    <x v="0"/>
    <x v="2"/>
  </r>
  <r>
    <d v="2019-06-14T00:00:00"/>
    <x v="159"/>
    <x v="3"/>
    <x v="47"/>
    <x v="339"/>
    <x v="3"/>
    <x v="4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x v="86"/>
    <x v="82"/>
    <x v="0"/>
    <x v="6"/>
    <x v="0"/>
    <x v="2"/>
  </r>
  <r>
    <d v="2019-06-14T00:00:00"/>
    <x v="161"/>
    <x v="46"/>
    <x v="2"/>
    <x v="341"/>
    <x v="3"/>
    <x v="4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x v="86"/>
    <x v="82"/>
    <x v="0"/>
    <x v="6"/>
    <x v="0"/>
    <x v="2"/>
  </r>
  <r>
    <d v="2019-06-14T00:00:00"/>
    <x v="163"/>
    <x v="3"/>
    <x v="42"/>
    <x v="343"/>
    <x v="3"/>
    <x v="4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x v="87"/>
    <x v="83"/>
    <x v="0"/>
    <x v="8"/>
    <x v="0"/>
    <x v="2"/>
  </r>
  <r>
    <d v="2019-06-14T00:00:00"/>
    <x v="22"/>
    <x v="3"/>
    <x v="1"/>
    <x v="209"/>
    <x v="3"/>
    <x v="4"/>
    <x v="70"/>
    <x v="132"/>
    <n v="381.62004815649715"/>
    <n v="329.70071085785668"/>
    <d v="1899-12-30T13:00:00"/>
    <d v="1899-12-30T15:15:00"/>
    <n v="13"/>
    <n v="0"/>
    <n v="15"/>
    <n v="15"/>
    <n v="305"/>
    <n v="1133"/>
    <n v="345.565"/>
    <x v="15"/>
    <x v="12"/>
    <x v="6"/>
    <x v="1"/>
    <x v="1"/>
    <x v="2"/>
  </r>
  <r>
    <d v="2019-06-14T00:00:00"/>
    <x v="164"/>
    <x v="41"/>
    <x v="2"/>
    <x v="344"/>
    <x v="3"/>
    <x v="4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x v="87"/>
    <x v="83"/>
    <x v="0"/>
    <x v="8"/>
    <x v="0"/>
    <x v="2"/>
  </r>
  <r>
    <d v="2019-06-14T00:00:00"/>
    <x v="23"/>
    <x v="6"/>
    <x v="2"/>
    <x v="304"/>
    <x v="3"/>
    <x v="4"/>
    <x v="15"/>
    <x v="142"/>
    <n v="381.62004815649715"/>
    <n v="329.70071085785668"/>
    <d v="1899-12-30T00:00:00"/>
    <d v="1899-12-30T02:05:00"/>
    <n v="0"/>
    <n v="0"/>
    <n v="2"/>
    <n v="5"/>
    <n v="305"/>
    <n v="1133"/>
    <n v="345.565"/>
    <x v="15"/>
    <x v="12"/>
    <x v="6"/>
    <x v="1"/>
    <x v="1"/>
    <x v="2"/>
  </r>
  <r>
    <d v="2019-06-14T00:00:00"/>
    <x v="157"/>
    <x v="45"/>
    <x v="2"/>
    <x v="335"/>
    <x v="3"/>
    <x v="4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x v="84"/>
    <x v="80"/>
    <x v="9"/>
    <x v="16"/>
    <x v="0"/>
    <x v="2"/>
  </r>
  <r>
    <d v="2019-06-14T00:00:00"/>
    <x v="22"/>
    <x v="3"/>
    <x v="1"/>
    <x v="316"/>
    <x v="3"/>
    <x v="4"/>
    <x v="13"/>
    <x v="85"/>
    <n v="381.62004815649715"/>
    <n v="329.70071085785668"/>
    <d v="1899-12-30T12:00:00"/>
    <d v="1899-12-30T14:15:00"/>
    <n v="12"/>
    <n v="0"/>
    <n v="14"/>
    <n v="15"/>
    <n v="305"/>
    <n v="1133"/>
    <n v="345.565"/>
    <x v="15"/>
    <x v="12"/>
    <x v="6"/>
    <x v="1"/>
    <x v="1"/>
    <x v="2"/>
  </r>
  <r>
    <d v="2019-06-14T00:00:00"/>
    <x v="22"/>
    <x v="3"/>
    <x v="1"/>
    <x v="18"/>
    <x v="3"/>
    <x v="4"/>
    <x v="19"/>
    <x v="21"/>
    <n v="381.62004815649715"/>
    <n v="329.70071085785668"/>
    <d v="1899-12-30T04:00:00"/>
    <d v="1899-12-30T06:15:00"/>
    <n v="4"/>
    <n v="0"/>
    <n v="6"/>
    <n v="15"/>
    <n v="305"/>
    <n v="1133"/>
    <n v="345.565"/>
    <x v="15"/>
    <x v="12"/>
    <x v="6"/>
    <x v="1"/>
    <x v="1"/>
    <x v="2"/>
  </r>
  <r>
    <d v="2019-06-14T00:00:00"/>
    <x v="23"/>
    <x v="6"/>
    <x v="2"/>
    <x v="438"/>
    <x v="3"/>
    <x v="4"/>
    <x v="54"/>
    <x v="61"/>
    <n v="381.62004815649715"/>
    <n v="329.70071085785668"/>
    <d v="1899-12-30T08:30:00"/>
    <d v="1899-12-30T10:35:00"/>
    <n v="8"/>
    <n v="30"/>
    <n v="10"/>
    <n v="35"/>
    <n v="305"/>
    <n v="1133"/>
    <n v="345.565"/>
    <x v="15"/>
    <x v="12"/>
    <x v="6"/>
    <x v="1"/>
    <x v="1"/>
    <x v="2"/>
  </r>
  <r>
    <d v="2019-06-14T00:00:00"/>
    <x v="23"/>
    <x v="6"/>
    <x v="2"/>
    <x v="19"/>
    <x v="3"/>
    <x v="4"/>
    <x v="20"/>
    <x v="22"/>
    <n v="381.62004815649715"/>
    <n v="329.70071085785668"/>
    <d v="1899-12-30T01:00:00"/>
    <d v="1899-12-30T03:05:00"/>
    <n v="1"/>
    <n v="0"/>
    <n v="3"/>
    <n v="5"/>
    <n v="305"/>
    <n v="1133"/>
    <n v="345.565"/>
    <x v="15"/>
    <x v="12"/>
    <x v="6"/>
    <x v="1"/>
    <x v="1"/>
    <x v="2"/>
  </r>
  <r>
    <d v="2019-06-14T00:00:00"/>
    <x v="166"/>
    <x v="6"/>
    <x v="41"/>
    <x v="349"/>
    <x v="3"/>
    <x v="4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x v="89"/>
    <x v="85"/>
    <x v="0"/>
    <x v="6"/>
    <x v="0"/>
    <x v="2"/>
  </r>
  <r>
    <d v="2019-06-14T00:00:00"/>
    <x v="165"/>
    <x v="47"/>
    <x v="1"/>
    <x v="345"/>
    <x v="3"/>
    <x v="4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x v="88"/>
    <x v="84"/>
    <x v="10"/>
    <x v="14"/>
    <x v="0"/>
    <x v="2"/>
  </r>
  <r>
    <d v="2019-06-14T00:00:00"/>
    <x v="96"/>
    <x v="6"/>
    <x v="30"/>
    <x v="331"/>
    <x v="3"/>
    <x v="4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x v="53"/>
    <x v="50"/>
    <x v="0"/>
    <x v="0"/>
    <x v="0"/>
    <x v="2"/>
  </r>
  <r>
    <d v="2019-06-14T00:00:00"/>
    <x v="169"/>
    <x v="40"/>
    <x v="1"/>
    <x v="358"/>
    <x v="3"/>
    <x v="4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x v="89"/>
    <x v="85"/>
    <x v="0"/>
    <x v="6"/>
    <x v="0"/>
    <x v="2"/>
  </r>
  <r>
    <d v="2019-06-14T00:00:00"/>
    <x v="166"/>
    <x v="6"/>
    <x v="41"/>
    <x v="346"/>
    <x v="3"/>
    <x v="4"/>
    <x v="100"/>
    <x v="80"/>
    <n v="1154.2431420497994"/>
    <n v="934.60071887375227"/>
    <d v="1899-12-30T17:20:00"/>
    <d v="1899-12-30T23:15:00"/>
    <n v="17"/>
    <n v="20"/>
    <n v="23"/>
    <n v="15"/>
    <n v="305"/>
    <n v="4381"/>
    <n v="1336.2049999999999"/>
    <x v="89"/>
    <x v="85"/>
    <x v="0"/>
    <x v="6"/>
    <x v="0"/>
    <x v="2"/>
  </r>
  <r>
    <d v="2019-06-14T00:00:00"/>
    <x v="8"/>
    <x v="6"/>
    <x v="4"/>
    <x v="333"/>
    <x v="3"/>
    <x v="4"/>
    <x v="101"/>
    <x v="108"/>
    <n v="395.74921853782541"/>
    <n v="351.3813860279069"/>
    <d v="1899-12-30T09:00:00"/>
    <d v="1899-12-30T11:15:00"/>
    <n v="9"/>
    <n v="0"/>
    <n v="11"/>
    <n v="15"/>
    <n v="305"/>
    <n v="1086"/>
    <n v="331.23"/>
    <x v="7"/>
    <x v="6"/>
    <x v="4"/>
    <x v="2"/>
    <x v="0"/>
    <x v="2"/>
  </r>
  <r>
    <d v="2019-06-14T00:00:00"/>
    <x v="9"/>
    <x v="4"/>
    <x v="1"/>
    <x v="334"/>
    <x v="3"/>
    <x v="4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x v="7"/>
    <x v="6"/>
    <x v="4"/>
    <x v="2"/>
    <x v="0"/>
    <x v="2"/>
  </r>
  <r>
    <d v="2019-06-14T00:00:00"/>
    <x v="22"/>
    <x v="3"/>
    <x v="1"/>
    <x v="474"/>
    <x v="3"/>
    <x v="4"/>
    <x v="142"/>
    <x v="102"/>
    <n v="381.62004815649715"/>
    <n v="329.70071085785668"/>
    <d v="1899-12-30T11:30:00"/>
    <d v="1899-12-30T13:45:00"/>
    <n v="11"/>
    <n v="30"/>
    <n v="13"/>
    <n v="45"/>
    <n v="305"/>
    <n v="1133"/>
    <n v="345.565"/>
    <x v="15"/>
    <x v="12"/>
    <x v="6"/>
    <x v="1"/>
    <x v="1"/>
    <x v="2"/>
  </r>
  <r>
    <d v="2019-06-14T00:00:00"/>
    <x v="156"/>
    <x v="31"/>
    <x v="1"/>
    <x v="332"/>
    <x v="3"/>
    <x v="4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x v="83"/>
    <x v="79"/>
    <x v="0"/>
    <x v="0"/>
    <x v="0"/>
    <x v="2"/>
  </r>
  <r>
    <d v="2019-06-14T00:00:00"/>
    <x v="23"/>
    <x v="6"/>
    <x v="2"/>
    <x v="359"/>
    <x v="3"/>
    <x v="4"/>
    <x v="57"/>
    <x v="55"/>
    <n v="381.62004815649715"/>
    <n v="329.70071085785668"/>
    <d v="1899-12-30T07:30:00"/>
    <d v="1899-12-30T09:35:00"/>
    <n v="7"/>
    <n v="30"/>
    <n v="9"/>
    <n v="35"/>
    <n v="305"/>
    <n v="1133"/>
    <n v="345.565"/>
    <x v="15"/>
    <x v="12"/>
    <x v="6"/>
    <x v="1"/>
    <x v="1"/>
    <x v="2"/>
  </r>
  <r>
    <d v="2019-06-14T00:00:00"/>
    <x v="169"/>
    <x v="40"/>
    <x v="1"/>
    <x v="353"/>
    <x v="3"/>
    <x v="4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x v="89"/>
    <x v="85"/>
    <x v="0"/>
    <x v="6"/>
    <x v="0"/>
    <x v="2"/>
  </r>
  <r>
    <d v="2019-06-14T00:00:00"/>
    <x v="168"/>
    <x v="6"/>
    <x v="49"/>
    <x v="352"/>
    <x v="3"/>
    <x v="4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x v="88"/>
    <x v="84"/>
    <x v="10"/>
    <x v="14"/>
    <x v="0"/>
    <x v="2"/>
  </r>
  <r>
    <d v="2019-06-14T00:00:00"/>
    <x v="208"/>
    <x v="45"/>
    <x v="1"/>
    <x v="441"/>
    <x v="3"/>
    <x v="4"/>
    <x v="39"/>
    <x v="168"/>
    <n v="3411.0693799748119"/>
    <n v="4049.4190919972707"/>
    <d v="1899-12-30T11:10:00"/>
    <d v="1899-12-30T23:45:00"/>
    <n v="11"/>
    <n v="10"/>
    <n v="23"/>
    <n v="45"/>
    <n v="305"/>
    <n v="10116"/>
    <n v="3085.38"/>
    <x v="102"/>
    <x v="98"/>
    <x v="9"/>
    <x v="16"/>
    <x v="0"/>
    <x v="2"/>
  </r>
  <r>
    <d v="2019-06-14T00:00:00"/>
    <x v="155"/>
    <x v="3"/>
    <x v="41"/>
    <x v="324"/>
    <x v="3"/>
    <x v="4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x v="82"/>
    <x v="78"/>
    <x v="0"/>
    <x v="6"/>
    <x v="0"/>
    <x v="2"/>
  </r>
  <r>
    <d v="2019-06-14T00:00:00"/>
    <x v="22"/>
    <x v="3"/>
    <x v="1"/>
    <x v="409"/>
    <x v="3"/>
    <x v="4"/>
    <x v="68"/>
    <x v="71"/>
    <n v="381.62004815649715"/>
    <n v="329.70071085785668"/>
    <d v="1899-12-30T09:30:00"/>
    <d v="1899-12-30T11:45:00"/>
    <n v="9"/>
    <n v="30"/>
    <n v="11"/>
    <n v="45"/>
    <n v="305"/>
    <n v="1133"/>
    <n v="345.565"/>
    <x v="15"/>
    <x v="12"/>
    <x v="6"/>
    <x v="1"/>
    <x v="1"/>
    <x v="2"/>
  </r>
  <r>
    <d v="2019-06-14T00:00:00"/>
    <x v="167"/>
    <x v="40"/>
    <x v="2"/>
    <x v="348"/>
    <x v="3"/>
    <x v="4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x v="82"/>
    <x v="78"/>
    <x v="0"/>
    <x v="6"/>
    <x v="0"/>
    <x v="2"/>
  </r>
  <r>
    <d v="2019-06-14T00:00:00"/>
    <x v="23"/>
    <x v="6"/>
    <x v="2"/>
    <x v="293"/>
    <x v="3"/>
    <x v="4"/>
    <x v="24"/>
    <x v="158"/>
    <n v="381.62004815649715"/>
    <n v="329.70071085785668"/>
    <d v="1899-12-30T14:00:00"/>
    <d v="1899-12-30T16:05:00"/>
    <n v="14"/>
    <n v="0"/>
    <n v="16"/>
    <n v="5"/>
    <n v="305"/>
    <n v="1133"/>
    <n v="345.565"/>
    <x v="15"/>
    <x v="12"/>
    <x v="6"/>
    <x v="1"/>
    <x v="1"/>
    <x v="2"/>
  </r>
  <r>
    <d v="2019-06-14T00:00:00"/>
    <x v="30"/>
    <x v="14"/>
    <x v="1"/>
    <x v="360"/>
    <x v="0"/>
    <x v="4"/>
    <x v="163"/>
    <x v="48"/>
    <n v="214.88804221212081"/>
    <n v="213.88072353634405"/>
    <d v="1899-12-30T06:15:00"/>
    <d v="1899-12-30T07:45:00"/>
    <n v="6"/>
    <n v="15"/>
    <n v="7"/>
    <n v="45"/>
    <n v="184"/>
    <n v="628"/>
    <n v="115.55200000000001"/>
    <x v="20"/>
    <x v="17"/>
    <x v="1"/>
    <x v="1"/>
    <x v="1"/>
    <x v="2"/>
  </r>
  <r>
    <d v="2019-06-14T00:00:00"/>
    <x v="46"/>
    <x v="20"/>
    <x v="1"/>
    <x v="361"/>
    <x v="0"/>
    <x v="4"/>
    <x v="72"/>
    <x v="19"/>
    <n v="187.46363998635809"/>
    <n v="145.81561859013829"/>
    <d v="1899-12-30T10:20:00"/>
    <d v="1899-12-30T11:25:00"/>
    <n v="10"/>
    <n v="20"/>
    <n v="11"/>
    <n v="25"/>
    <n v="184"/>
    <n v="301"/>
    <n v="55.384"/>
    <x v="30"/>
    <x v="27"/>
    <x v="1"/>
    <x v="1"/>
    <x v="1"/>
    <x v="2"/>
  </r>
  <r>
    <d v="2019-06-14T00:00:00"/>
    <x v="173"/>
    <x v="11"/>
    <x v="1"/>
    <x v="362"/>
    <x v="0"/>
    <x v="4"/>
    <x v="164"/>
    <x v="110"/>
    <n v="236.48215406547158"/>
    <n v="229.41986961622271"/>
    <d v="1899-12-30T14:35:00"/>
    <d v="1899-12-30T15:50:00"/>
    <n v="14"/>
    <n v="35"/>
    <n v="15"/>
    <n v="50"/>
    <n v="184"/>
    <n v="422"/>
    <n v="77.647999999999996"/>
    <x v="91"/>
    <x v="87"/>
    <x v="5"/>
    <x v="9"/>
    <x v="0"/>
    <x v="2"/>
  </r>
  <r>
    <d v="2019-06-14T00:00:00"/>
    <x v="32"/>
    <x v="6"/>
    <x v="16"/>
    <x v="363"/>
    <x v="0"/>
    <x v="4"/>
    <x v="165"/>
    <x v="176"/>
    <n v="214.88804221212081"/>
    <n v="213.88072353634405"/>
    <d v="1899-12-30T04:10:00"/>
    <d v="1899-12-30T05:35:00"/>
    <n v="4"/>
    <n v="10"/>
    <n v="5"/>
    <n v="35"/>
    <n v="184"/>
    <n v="628"/>
    <n v="115.55200000000001"/>
    <x v="20"/>
    <x v="17"/>
    <x v="1"/>
    <x v="1"/>
    <x v="1"/>
    <x v="2"/>
  </r>
  <r>
    <d v="2019-06-14T00:00:00"/>
    <x v="49"/>
    <x v="6"/>
    <x v="23"/>
    <x v="364"/>
    <x v="0"/>
    <x v="4"/>
    <x v="166"/>
    <x v="177"/>
    <n v="187.46363998635809"/>
    <n v="145.81561859013829"/>
    <d v="1899-12-30T08:40:00"/>
    <d v="1899-12-30T09:40:00"/>
    <n v="8"/>
    <n v="40"/>
    <n v="9"/>
    <n v="40"/>
    <n v="184"/>
    <n v="301"/>
    <n v="55.384"/>
    <x v="30"/>
    <x v="27"/>
    <x v="1"/>
    <x v="1"/>
    <x v="1"/>
    <x v="2"/>
  </r>
  <r>
    <d v="2019-06-14T00:00:00"/>
    <x v="174"/>
    <x v="6"/>
    <x v="12"/>
    <x v="365"/>
    <x v="0"/>
    <x v="4"/>
    <x v="138"/>
    <x v="155"/>
    <n v="236.48215406547158"/>
    <n v="229.41986961622271"/>
    <d v="1899-12-30T12:25:00"/>
    <d v="1899-12-30T13:35:00"/>
    <n v="12"/>
    <n v="25"/>
    <n v="13"/>
    <n v="35"/>
    <n v="184"/>
    <n v="422"/>
    <n v="77.647999999999996"/>
    <x v="91"/>
    <x v="87"/>
    <x v="5"/>
    <x v="9"/>
    <x v="0"/>
    <x v="2"/>
  </r>
  <r>
    <d v="2019-06-14T00:00:00"/>
    <x v="28"/>
    <x v="6"/>
    <x v="11"/>
    <x v="366"/>
    <x v="0"/>
    <x v="4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x v="19"/>
    <x v="16"/>
    <x v="3"/>
    <x v="1"/>
    <x v="1"/>
    <x v="2"/>
  </r>
  <r>
    <d v="2019-06-14T00:00:00"/>
    <x v="29"/>
    <x v="12"/>
    <x v="1"/>
    <x v="367"/>
    <x v="0"/>
    <x v="4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x v="19"/>
    <x v="16"/>
    <x v="3"/>
    <x v="1"/>
    <x v="1"/>
    <x v="2"/>
  </r>
  <r>
    <d v="2019-06-15T00:00:00"/>
    <x v="33"/>
    <x v="2"/>
    <x v="1"/>
    <x v="238"/>
    <x v="0"/>
    <x v="5"/>
    <x v="92"/>
    <x v="137"/>
    <n v="239.31340170869245"/>
    <n v="208.92363712533773"/>
    <d v="1899-12-30T11:15:00"/>
    <d v="1899-12-30T12:45:00"/>
    <n v="11"/>
    <n v="15"/>
    <n v="12"/>
    <n v="45"/>
    <n v="184"/>
    <n v="602"/>
    <n v="110.768"/>
    <x v="22"/>
    <x v="19"/>
    <x v="8"/>
    <x v="1"/>
    <x v="1"/>
    <x v="2"/>
  </r>
  <r>
    <d v="2019-06-15T00:00:00"/>
    <x v="42"/>
    <x v="17"/>
    <x v="1"/>
    <x v="55"/>
    <x v="0"/>
    <x v="5"/>
    <x v="30"/>
    <x v="77"/>
    <n v="284.2128245548555"/>
    <n v="306.08961374632247"/>
    <d v="1899-12-30T06:10:00"/>
    <d v="1899-12-30T08:15:00"/>
    <n v="6"/>
    <n v="10"/>
    <n v="8"/>
    <n v="15"/>
    <n v="184"/>
    <n v="1107"/>
    <n v="203.68799999999999"/>
    <x v="21"/>
    <x v="18"/>
    <x v="7"/>
    <x v="1"/>
    <x v="1"/>
    <x v="2"/>
  </r>
  <r>
    <d v="2019-06-15T00:00:00"/>
    <x v="30"/>
    <x v="14"/>
    <x v="1"/>
    <x v="56"/>
    <x v="0"/>
    <x v="5"/>
    <x v="49"/>
    <x v="50"/>
    <n v="214.88804221212081"/>
    <n v="213.88072353634405"/>
    <d v="1899-12-30T01:20:00"/>
    <d v="1899-12-30T02:50:00"/>
    <n v="1"/>
    <n v="20"/>
    <n v="2"/>
    <n v="50"/>
    <n v="184"/>
    <n v="628"/>
    <n v="115.55200000000001"/>
    <x v="20"/>
    <x v="17"/>
    <x v="1"/>
    <x v="1"/>
    <x v="1"/>
    <x v="2"/>
  </r>
  <r>
    <d v="2019-06-15T00:00:00"/>
    <x v="34"/>
    <x v="6"/>
    <x v="9"/>
    <x v="70"/>
    <x v="0"/>
    <x v="5"/>
    <x v="60"/>
    <x v="61"/>
    <n v="239.31340170869245"/>
    <n v="208.92363712533773"/>
    <d v="1899-12-30T09:15:00"/>
    <d v="1899-12-30T10:35:00"/>
    <n v="9"/>
    <n v="15"/>
    <n v="10"/>
    <n v="35"/>
    <n v="184"/>
    <n v="602"/>
    <n v="110.768"/>
    <x v="22"/>
    <x v="19"/>
    <x v="8"/>
    <x v="1"/>
    <x v="1"/>
    <x v="2"/>
  </r>
  <r>
    <d v="2019-06-15T00:00:00"/>
    <x v="31"/>
    <x v="6"/>
    <x v="15"/>
    <x v="58"/>
    <x v="0"/>
    <x v="5"/>
    <x v="51"/>
    <x v="140"/>
    <n v="284.2128245548555"/>
    <n v="306.08961374632247"/>
    <d v="1899-12-30T03:30:00"/>
    <d v="1899-12-30T05:30:00"/>
    <n v="3"/>
    <n v="30"/>
    <n v="5"/>
    <n v="30"/>
    <n v="184"/>
    <n v="1107"/>
    <n v="203.68799999999999"/>
    <x v="21"/>
    <x v="18"/>
    <x v="7"/>
    <x v="1"/>
    <x v="1"/>
    <x v="2"/>
  </r>
  <r>
    <d v="2019-06-15T00:00:00"/>
    <x v="11"/>
    <x v="8"/>
    <x v="2"/>
    <x v="123"/>
    <x v="0"/>
    <x v="5"/>
    <x v="165"/>
    <x v="169"/>
    <n v="292.75199550278143"/>
    <n v="283.06606117169179"/>
    <d v="1899-12-30T04:10:00"/>
    <d v="1899-12-30T06:05:00"/>
    <n v="4"/>
    <n v="10"/>
    <n v="6"/>
    <n v="5"/>
    <n v="184"/>
    <n v="1062"/>
    <n v="195.40799999999999"/>
    <x v="9"/>
    <x v="7"/>
    <x v="1"/>
    <x v="1"/>
    <x v="1"/>
    <x v="2"/>
  </r>
  <r>
    <d v="2019-06-15T00:00:00"/>
    <x v="12"/>
    <x v="3"/>
    <x v="7"/>
    <x v="90"/>
    <x v="0"/>
    <x v="5"/>
    <x v="80"/>
    <x v="86"/>
    <n v="292.75199550278143"/>
    <n v="283.06606117169179"/>
    <d v="1899-12-30T01:35:00"/>
    <d v="1899-12-30T03:30:00"/>
    <n v="1"/>
    <n v="35"/>
    <n v="3"/>
    <n v="30"/>
    <n v="184"/>
    <n v="1062"/>
    <n v="195.40799999999999"/>
    <x v="9"/>
    <x v="7"/>
    <x v="1"/>
    <x v="1"/>
    <x v="1"/>
    <x v="2"/>
  </r>
  <r>
    <d v="2019-06-15T00:00:00"/>
    <x v="22"/>
    <x v="3"/>
    <x v="1"/>
    <x v="314"/>
    <x v="0"/>
    <x v="5"/>
    <x v="57"/>
    <x v="160"/>
    <n v="381.62004815649715"/>
    <n v="329.70071085785668"/>
    <d v="1899-12-30T07:30:00"/>
    <d v="1899-12-30T09:45:00"/>
    <n v="7"/>
    <n v="30"/>
    <n v="9"/>
    <n v="45"/>
    <n v="184"/>
    <n v="1133"/>
    <n v="208.47200000000001"/>
    <x v="15"/>
    <x v="12"/>
    <x v="6"/>
    <x v="1"/>
    <x v="1"/>
    <x v="2"/>
  </r>
  <r>
    <d v="2019-06-15T00:00:00"/>
    <x v="22"/>
    <x v="3"/>
    <x v="1"/>
    <x v="130"/>
    <x v="0"/>
    <x v="5"/>
    <x v="3"/>
    <x v="37"/>
    <n v="381.62004815649715"/>
    <n v="329.70071085785668"/>
    <d v="1899-12-30T23:00:00"/>
    <d v="1899-12-30T01:10:00"/>
    <n v="23"/>
    <n v="0"/>
    <n v="1"/>
    <n v="10"/>
    <n v="184"/>
    <n v="1133"/>
    <n v="208.47200000000001"/>
    <x v="15"/>
    <x v="12"/>
    <x v="6"/>
    <x v="1"/>
    <x v="1"/>
    <x v="2"/>
  </r>
  <r>
    <d v="2019-06-15T00:00:00"/>
    <x v="23"/>
    <x v="6"/>
    <x v="2"/>
    <x v="311"/>
    <x v="0"/>
    <x v="5"/>
    <x v="46"/>
    <x v="41"/>
    <n v="381.62004815649715"/>
    <n v="329.70071085785668"/>
    <d v="1899-12-30T11:00:00"/>
    <d v="1899-12-30T13:05:00"/>
    <n v="11"/>
    <n v="0"/>
    <n v="13"/>
    <n v="5"/>
    <n v="184"/>
    <n v="1133"/>
    <n v="208.47200000000001"/>
    <x v="15"/>
    <x v="12"/>
    <x v="6"/>
    <x v="1"/>
    <x v="1"/>
    <x v="2"/>
  </r>
  <r>
    <d v="2019-06-15T00:00:00"/>
    <x v="64"/>
    <x v="3"/>
    <x v="27"/>
    <x v="91"/>
    <x v="0"/>
    <x v="5"/>
    <x v="205"/>
    <x v="176"/>
    <n v="206.38932138906318"/>
    <n v="262.45868422811373"/>
    <d v="1899-12-30T03:45:00"/>
    <d v="1899-12-30T05:35:00"/>
    <n v="3"/>
    <n v="45"/>
    <n v="5"/>
    <n v="35"/>
    <n v="184"/>
    <n v="958"/>
    <n v="176.27199999999999"/>
    <x v="39"/>
    <x v="36"/>
    <x v="3"/>
    <x v="1"/>
    <x v="1"/>
    <x v="2"/>
  </r>
  <r>
    <d v="2019-06-15T00:00:00"/>
    <x v="66"/>
    <x v="24"/>
    <x v="2"/>
    <x v="93"/>
    <x v="0"/>
    <x v="5"/>
    <x v="163"/>
    <x v="222"/>
    <n v="206.38932138906318"/>
    <n v="262.45868422811373"/>
    <d v="1899-12-30T06:15:00"/>
    <d v="1899-12-30T08:00:00"/>
    <n v="6"/>
    <n v="15"/>
    <n v="8"/>
    <n v="0"/>
    <n v="184"/>
    <n v="958"/>
    <n v="176.27199999999999"/>
    <x v="39"/>
    <x v="36"/>
    <x v="3"/>
    <x v="1"/>
    <x v="1"/>
    <x v="2"/>
  </r>
  <r>
    <d v="2019-06-15T00:00:00"/>
    <x v="17"/>
    <x v="3"/>
    <x v="11"/>
    <x v="185"/>
    <x v="0"/>
    <x v="5"/>
    <x v="101"/>
    <x v="61"/>
    <n v="222.57043902349176"/>
    <n v="242.23014347086047"/>
    <d v="1899-12-30T09:00:00"/>
    <d v="1899-12-30T10:35:00"/>
    <n v="9"/>
    <n v="0"/>
    <n v="10"/>
    <n v="35"/>
    <n v="184"/>
    <n v="879"/>
    <n v="161.73599999999999"/>
    <x v="13"/>
    <x v="11"/>
    <x v="3"/>
    <x v="1"/>
    <x v="1"/>
    <x v="2"/>
  </r>
  <r>
    <d v="2019-06-15T00:00:00"/>
    <x v="23"/>
    <x v="6"/>
    <x v="2"/>
    <x v="19"/>
    <x v="0"/>
    <x v="5"/>
    <x v="20"/>
    <x v="22"/>
    <n v="381.62004815649715"/>
    <n v="329.70071085785668"/>
    <d v="1899-12-30T01:00:00"/>
    <d v="1899-12-30T03:05:00"/>
    <n v="1"/>
    <n v="0"/>
    <n v="3"/>
    <n v="5"/>
    <n v="184"/>
    <n v="1133"/>
    <n v="208.47200000000001"/>
    <x v="15"/>
    <x v="12"/>
    <x v="6"/>
    <x v="1"/>
    <x v="1"/>
    <x v="2"/>
  </r>
  <r>
    <d v="2019-06-15T00:00:00"/>
    <x v="21"/>
    <x v="12"/>
    <x v="2"/>
    <x v="187"/>
    <x v="0"/>
    <x v="5"/>
    <x v="92"/>
    <x v="122"/>
    <n v="222.57043902349176"/>
    <n v="242.23014347086047"/>
    <d v="1899-12-30T11:15:00"/>
    <d v="1899-12-30T12:55:00"/>
    <n v="11"/>
    <n v="15"/>
    <n v="12"/>
    <n v="55"/>
    <n v="184"/>
    <n v="879"/>
    <n v="161.73599999999999"/>
    <x v="13"/>
    <x v="11"/>
    <x v="3"/>
    <x v="1"/>
    <x v="1"/>
    <x v="2"/>
  </r>
  <r>
    <d v="2019-06-15T00:00:00"/>
    <x v="42"/>
    <x v="17"/>
    <x v="1"/>
    <x v="270"/>
    <x v="0"/>
    <x v="5"/>
    <x v="213"/>
    <x v="207"/>
    <n v="284.2128245548555"/>
    <n v="306.08961374632247"/>
    <d v="1899-12-30T14:40:00"/>
    <d v="1899-12-30T16:45:00"/>
    <n v="14"/>
    <n v="40"/>
    <n v="16"/>
    <n v="45"/>
    <n v="184"/>
    <n v="1107"/>
    <n v="203.68799999999999"/>
    <x v="21"/>
    <x v="18"/>
    <x v="7"/>
    <x v="1"/>
    <x v="1"/>
    <x v="2"/>
  </r>
  <r>
    <d v="2019-06-15T00:00:00"/>
    <x v="46"/>
    <x v="20"/>
    <x v="1"/>
    <x v="62"/>
    <x v="0"/>
    <x v="5"/>
    <x v="120"/>
    <x v="149"/>
    <n v="187.46363998635809"/>
    <n v="145.81561859013829"/>
    <d v="1899-12-30T09:40:00"/>
    <d v="1899-12-30T10:45:00"/>
    <n v="9"/>
    <n v="40"/>
    <n v="10"/>
    <n v="45"/>
    <n v="184"/>
    <n v="301"/>
    <n v="55.384"/>
    <x v="30"/>
    <x v="27"/>
    <x v="1"/>
    <x v="1"/>
    <x v="1"/>
    <x v="2"/>
  </r>
  <r>
    <d v="2019-06-15T00:00:00"/>
    <x v="34"/>
    <x v="6"/>
    <x v="9"/>
    <x v="159"/>
    <x v="0"/>
    <x v="5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x v="22"/>
    <x v="19"/>
    <x v="8"/>
    <x v="1"/>
    <x v="1"/>
    <x v="2"/>
  </r>
  <r>
    <d v="2019-06-15T00:00:00"/>
    <x v="31"/>
    <x v="6"/>
    <x v="15"/>
    <x v="272"/>
    <x v="0"/>
    <x v="5"/>
    <x v="13"/>
    <x v="14"/>
    <n v="284.2128245548555"/>
    <n v="306.08961374632247"/>
    <d v="1899-12-30T12:00:00"/>
    <d v="1899-12-30T14:00:00"/>
    <n v="12"/>
    <n v="0"/>
    <n v="14"/>
    <n v="0"/>
    <n v="184"/>
    <n v="1107"/>
    <n v="203.68799999999999"/>
    <x v="21"/>
    <x v="18"/>
    <x v="7"/>
    <x v="1"/>
    <x v="1"/>
    <x v="2"/>
  </r>
  <r>
    <d v="2019-06-15T00:00:00"/>
    <x v="49"/>
    <x v="6"/>
    <x v="23"/>
    <x v="65"/>
    <x v="0"/>
    <x v="5"/>
    <x v="31"/>
    <x v="138"/>
    <n v="187.46363998635809"/>
    <n v="145.81561859013829"/>
    <d v="1899-12-30T08:00:00"/>
    <d v="1899-12-30T09:00:00"/>
    <n v="8"/>
    <n v="0"/>
    <n v="9"/>
    <n v="0"/>
    <n v="184"/>
    <n v="301"/>
    <n v="55.384"/>
    <x v="30"/>
    <x v="27"/>
    <x v="1"/>
    <x v="1"/>
    <x v="1"/>
    <x v="2"/>
  </r>
  <r>
    <d v="2019-06-15T00:00:00"/>
    <x v="8"/>
    <x v="6"/>
    <x v="4"/>
    <x v="7"/>
    <x v="0"/>
    <x v="5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x v="7"/>
    <x v="6"/>
    <x v="4"/>
    <x v="2"/>
    <x v="0"/>
    <x v="2"/>
  </r>
  <r>
    <d v="2019-06-15T00:00:00"/>
    <x v="9"/>
    <x v="4"/>
    <x v="1"/>
    <x v="8"/>
    <x v="0"/>
    <x v="5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x v="7"/>
    <x v="6"/>
    <x v="4"/>
    <x v="2"/>
    <x v="0"/>
    <x v="2"/>
  </r>
  <r>
    <d v="2019-06-15T00:00:00"/>
    <x v="50"/>
    <x v="8"/>
    <x v="1"/>
    <x v="66"/>
    <x v="0"/>
    <x v="5"/>
    <x v="57"/>
    <x v="59"/>
    <n v="184.25871592968858"/>
    <n v="154.07262794368225"/>
    <d v="1899-12-30T07:30:00"/>
    <d v="1899-12-30T08:35:00"/>
    <n v="7"/>
    <n v="30"/>
    <n v="8"/>
    <n v="35"/>
    <n v="184"/>
    <n v="309"/>
    <n v="56.856000000000002"/>
    <x v="31"/>
    <x v="28"/>
    <x v="1"/>
    <x v="1"/>
    <x v="1"/>
    <x v="2"/>
  </r>
  <r>
    <d v="2019-06-15T00:00:00"/>
    <x v="46"/>
    <x v="20"/>
    <x v="1"/>
    <x v="99"/>
    <x v="0"/>
    <x v="5"/>
    <x v="75"/>
    <x v="82"/>
    <n v="187.46363998635809"/>
    <n v="145.81561859013829"/>
    <d v="1899-12-30T03:50:00"/>
    <d v="1899-12-30T04:55:00"/>
    <n v="3"/>
    <n v="50"/>
    <n v="4"/>
    <n v="55"/>
    <n v="184"/>
    <n v="301"/>
    <n v="55.384"/>
    <x v="30"/>
    <x v="27"/>
    <x v="1"/>
    <x v="1"/>
    <x v="1"/>
    <x v="2"/>
  </r>
  <r>
    <d v="2019-06-15T00:00:00"/>
    <x v="173"/>
    <x v="11"/>
    <x v="1"/>
    <x v="431"/>
    <x v="0"/>
    <x v="5"/>
    <x v="88"/>
    <x v="24"/>
    <n v="236.48215406547158"/>
    <n v="229.41986961622271"/>
    <d v="1899-12-30T11:20:00"/>
    <d v="1899-12-30T12:35:00"/>
    <n v="11"/>
    <n v="20"/>
    <n v="12"/>
    <n v="35"/>
    <n v="184"/>
    <n v="422"/>
    <n v="77.647999999999996"/>
    <x v="91"/>
    <x v="87"/>
    <x v="5"/>
    <x v="9"/>
    <x v="0"/>
    <x v="2"/>
  </r>
  <r>
    <d v="2019-06-15T00:00:00"/>
    <x v="52"/>
    <x v="6"/>
    <x v="7"/>
    <x v="69"/>
    <x v="0"/>
    <x v="5"/>
    <x v="14"/>
    <x v="4"/>
    <n v="184.25871592968858"/>
    <n v="154.07262794368225"/>
    <d v="1899-12-30T05:40:00"/>
    <d v="1899-12-30T06:50:00"/>
    <n v="5"/>
    <n v="40"/>
    <n v="6"/>
    <n v="50"/>
    <n v="184"/>
    <n v="309"/>
    <n v="56.856000000000002"/>
    <x v="31"/>
    <x v="28"/>
    <x v="1"/>
    <x v="1"/>
    <x v="1"/>
    <x v="2"/>
  </r>
  <r>
    <d v="2019-06-15T00:00:00"/>
    <x v="49"/>
    <x v="6"/>
    <x v="23"/>
    <x v="101"/>
    <x v="0"/>
    <x v="5"/>
    <x v="77"/>
    <x v="83"/>
    <n v="187.46363998635809"/>
    <n v="145.81561859013829"/>
    <d v="1899-12-30T02:10:00"/>
    <d v="1899-12-30T03:10:00"/>
    <n v="2"/>
    <n v="10"/>
    <n v="3"/>
    <n v="10"/>
    <n v="184"/>
    <n v="301"/>
    <n v="55.384"/>
    <x v="30"/>
    <x v="27"/>
    <x v="1"/>
    <x v="1"/>
    <x v="1"/>
    <x v="2"/>
  </r>
  <r>
    <d v="2019-06-15T00:00:00"/>
    <x v="174"/>
    <x v="6"/>
    <x v="12"/>
    <x v="433"/>
    <x v="0"/>
    <x v="5"/>
    <x v="108"/>
    <x v="44"/>
    <n v="236.48215406547158"/>
    <n v="229.41986961622271"/>
    <d v="1899-12-30T09:20:00"/>
    <d v="1899-12-30T10:30:00"/>
    <n v="9"/>
    <n v="20"/>
    <n v="10"/>
    <n v="30"/>
    <n v="184"/>
    <n v="422"/>
    <n v="77.647999999999996"/>
    <x v="91"/>
    <x v="87"/>
    <x v="5"/>
    <x v="9"/>
    <x v="0"/>
    <x v="2"/>
  </r>
  <r>
    <d v="2019-06-15T00:00:00"/>
    <x v="35"/>
    <x v="6"/>
    <x v="17"/>
    <x v="176"/>
    <x v="0"/>
    <x v="5"/>
    <x v="109"/>
    <x v="117"/>
    <n v="401.34366795269432"/>
    <n v="581.55853960552042"/>
    <d v="1899-12-30T19:05:00"/>
    <d v="1899-12-30T22:45:00"/>
    <n v="19"/>
    <n v="5"/>
    <n v="22"/>
    <n v="45"/>
    <n v="184"/>
    <n v="2203"/>
    <n v="405.35199999999998"/>
    <x v="23"/>
    <x v="20"/>
    <x v="0"/>
    <x v="5"/>
    <x v="0"/>
    <x v="2"/>
  </r>
  <r>
    <d v="2019-06-15T00:00:00"/>
    <x v="111"/>
    <x v="35"/>
    <x v="2"/>
    <x v="208"/>
    <x v="0"/>
    <x v="5"/>
    <x v="122"/>
    <x v="124"/>
    <n v="150.8755916056586"/>
    <n v="147.53581749835828"/>
    <d v="1899-12-30T00:50:00"/>
    <d v="1899-12-30T02:00:00"/>
    <n v="0"/>
    <n v="50"/>
    <n v="2"/>
    <n v="0"/>
    <n v="184"/>
    <n v="396"/>
    <n v="72.864000000000004"/>
    <x v="3"/>
    <x v="3"/>
    <x v="3"/>
    <x v="1"/>
    <x v="1"/>
    <x v="2"/>
  </r>
  <r>
    <d v="2019-06-15T00:00:00"/>
    <x v="2"/>
    <x v="2"/>
    <x v="2"/>
    <x v="24"/>
    <x v="0"/>
    <x v="5"/>
    <x v="160"/>
    <x v="180"/>
    <n v="236.34688949060637"/>
    <n v="201.94443000170284"/>
    <d v="1899-12-30T14:05:00"/>
    <d v="1899-12-30T15:25:00"/>
    <n v="14"/>
    <n v="5"/>
    <n v="15"/>
    <n v="25"/>
    <n v="184"/>
    <n v="604"/>
    <n v="111.136"/>
    <x v="2"/>
    <x v="2"/>
    <x v="2"/>
    <x v="1"/>
    <x v="1"/>
    <x v="2"/>
  </r>
  <r>
    <d v="2019-06-15T00:00:00"/>
    <x v="15"/>
    <x v="3"/>
    <x v="9"/>
    <x v="26"/>
    <x v="0"/>
    <x v="5"/>
    <x v="79"/>
    <x v="114"/>
    <n v="236.34688949060637"/>
    <n v="201.94443000170284"/>
    <d v="1899-12-30T12:05:00"/>
    <d v="1899-12-30T13:25:00"/>
    <n v="12"/>
    <n v="5"/>
    <n v="13"/>
    <n v="25"/>
    <n v="184"/>
    <n v="604"/>
    <n v="111.136"/>
    <x v="2"/>
    <x v="2"/>
    <x v="2"/>
    <x v="1"/>
    <x v="1"/>
    <x v="2"/>
  </r>
  <r>
    <d v="2019-06-15T00:00:00"/>
    <x v="4"/>
    <x v="3"/>
    <x v="4"/>
    <x v="4"/>
    <x v="0"/>
    <x v="5"/>
    <x v="4"/>
    <x v="4"/>
    <n v="463.92137539570234"/>
    <n v="559.81108270218749"/>
    <d v="1899-12-30T03:10:00"/>
    <d v="1899-12-30T06:50:00"/>
    <n v="3"/>
    <n v="10"/>
    <n v="6"/>
    <n v="50"/>
    <n v="184"/>
    <n v="2187"/>
    <n v="402.40800000000002"/>
    <x v="4"/>
    <x v="4"/>
    <x v="4"/>
    <x v="2"/>
    <x v="0"/>
    <x v="2"/>
  </r>
  <r>
    <d v="2019-06-15T00:00:00"/>
    <x v="5"/>
    <x v="4"/>
    <x v="2"/>
    <x v="5"/>
    <x v="0"/>
    <x v="5"/>
    <x v="5"/>
    <x v="115"/>
    <n v="463.92137539570234"/>
    <n v="559.81108270218749"/>
    <d v="1899-12-30T07:50:00"/>
    <d v="1899-12-30T11:20:00"/>
    <n v="7"/>
    <n v="50"/>
    <n v="11"/>
    <n v="20"/>
    <n v="184"/>
    <n v="2187"/>
    <n v="402.40800000000002"/>
    <x v="4"/>
    <x v="4"/>
    <x v="4"/>
    <x v="2"/>
    <x v="0"/>
    <x v="2"/>
  </r>
  <r>
    <d v="2019-06-15T00:00:00"/>
    <x v="11"/>
    <x v="8"/>
    <x v="2"/>
    <x v="9"/>
    <x v="0"/>
    <x v="5"/>
    <x v="47"/>
    <x v="43"/>
    <n v="292.75199550278143"/>
    <n v="283.06606117169179"/>
    <d v="1899-12-30T10:35:00"/>
    <d v="1899-12-30T12:30:00"/>
    <n v="10"/>
    <n v="35"/>
    <n v="12"/>
    <n v="30"/>
    <n v="184"/>
    <n v="1062"/>
    <n v="195.40799999999999"/>
    <x v="9"/>
    <x v="7"/>
    <x v="1"/>
    <x v="1"/>
    <x v="1"/>
    <x v="2"/>
  </r>
  <r>
    <d v="2019-06-15T00:00:00"/>
    <x v="12"/>
    <x v="3"/>
    <x v="7"/>
    <x v="419"/>
    <x v="0"/>
    <x v="5"/>
    <x v="45"/>
    <x v="48"/>
    <n v="292.75199550278143"/>
    <n v="283.06606117169179"/>
    <d v="1899-12-30T05:50:00"/>
    <d v="1899-12-30T07:45:00"/>
    <n v="5"/>
    <n v="50"/>
    <n v="7"/>
    <n v="45"/>
    <n v="184"/>
    <n v="1062"/>
    <n v="195.40799999999999"/>
    <x v="9"/>
    <x v="7"/>
    <x v="1"/>
    <x v="1"/>
    <x v="1"/>
    <x v="2"/>
  </r>
  <r>
    <d v="2019-06-15T00:00:00"/>
    <x v="46"/>
    <x v="20"/>
    <x v="1"/>
    <x v="190"/>
    <x v="0"/>
    <x v="5"/>
    <x v="27"/>
    <x v="124"/>
    <n v="187.46363998635809"/>
    <n v="145.81561859013829"/>
    <d v="1899-12-30T00:55:00"/>
    <d v="1899-12-30T02:00:00"/>
    <n v="0"/>
    <n v="55"/>
    <n v="2"/>
    <n v="0"/>
    <n v="184"/>
    <n v="301"/>
    <n v="55.384"/>
    <x v="30"/>
    <x v="27"/>
    <x v="1"/>
    <x v="1"/>
    <x v="1"/>
    <x v="2"/>
  </r>
  <r>
    <d v="2019-06-15T00:00:00"/>
    <x v="23"/>
    <x v="6"/>
    <x v="2"/>
    <x v="52"/>
    <x v="0"/>
    <x v="5"/>
    <x v="29"/>
    <x v="49"/>
    <n v="381.62004815649715"/>
    <n v="329.70071085785668"/>
    <d v="1899-12-30T03:00:00"/>
    <d v="1899-12-30T05:10:00"/>
    <n v="3"/>
    <n v="0"/>
    <n v="5"/>
    <n v="10"/>
    <n v="184"/>
    <n v="1133"/>
    <n v="208.47200000000001"/>
    <x v="15"/>
    <x v="12"/>
    <x v="6"/>
    <x v="1"/>
    <x v="1"/>
    <x v="2"/>
  </r>
  <r>
    <d v="2019-06-15T00:00:00"/>
    <x v="44"/>
    <x v="18"/>
    <x v="1"/>
    <x v="60"/>
    <x v="0"/>
    <x v="5"/>
    <x v="52"/>
    <x v="116"/>
    <n v="349.088066164243"/>
    <n v="290.5657880138603"/>
    <d v="1899-12-30T04:20:00"/>
    <d v="1899-12-30T06:00:00"/>
    <n v="4"/>
    <n v="20"/>
    <n v="6"/>
    <n v="0"/>
    <n v="184"/>
    <n v="718"/>
    <n v="132.11199999999999"/>
    <x v="28"/>
    <x v="25"/>
    <x v="4"/>
    <x v="7"/>
    <x v="0"/>
    <x v="2"/>
  </r>
  <r>
    <d v="2019-06-15T00:00:00"/>
    <x v="47"/>
    <x v="6"/>
    <x v="21"/>
    <x v="63"/>
    <x v="0"/>
    <x v="5"/>
    <x v="55"/>
    <x v="56"/>
    <n v="349.088066164243"/>
    <n v="290.5657880138603"/>
    <d v="1899-12-30T01:40:00"/>
    <d v="1899-12-30T03:20:00"/>
    <n v="1"/>
    <n v="40"/>
    <n v="3"/>
    <n v="20"/>
    <n v="184"/>
    <n v="718"/>
    <n v="132.11199999999999"/>
    <x v="28"/>
    <x v="25"/>
    <x v="4"/>
    <x v="7"/>
    <x v="0"/>
    <x v="2"/>
  </r>
  <r>
    <d v="2019-06-15T00:00:00"/>
    <x v="8"/>
    <x v="6"/>
    <x v="4"/>
    <x v="20"/>
    <x v="0"/>
    <x v="5"/>
    <x v="21"/>
    <x v="23"/>
    <n v="395.74921853782541"/>
    <n v="351.3813860279069"/>
    <d v="1899-12-30T07:10:00"/>
    <d v="1899-12-30T09:25:00"/>
    <n v="7"/>
    <n v="10"/>
    <n v="9"/>
    <n v="25"/>
    <n v="184"/>
    <n v="1086"/>
    <n v="199.82400000000001"/>
    <x v="7"/>
    <x v="6"/>
    <x v="4"/>
    <x v="2"/>
    <x v="0"/>
    <x v="2"/>
  </r>
  <r>
    <d v="2019-06-15T00:00:00"/>
    <x v="9"/>
    <x v="4"/>
    <x v="1"/>
    <x v="21"/>
    <x v="0"/>
    <x v="5"/>
    <x v="22"/>
    <x v="24"/>
    <n v="395.74921853782541"/>
    <n v="351.3813860279069"/>
    <d v="1899-12-30T10:25:00"/>
    <d v="1899-12-30T12:35:00"/>
    <n v="10"/>
    <n v="25"/>
    <n v="12"/>
    <n v="35"/>
    <n v="184"/>
    <n v="1086"/>
    <n v="199.82400000000001"/>
    <x v="7"/>
    <x v="6"/>
    <x v="4"/>
    <x v="2"/>
    <x v="0"/>
    <x v="2"/>
  </r>
  <r>
    <d v="2019-06-15T00:00:00"/>
    <x v="106"/>
    <x v="2"/>
    <x v="31"/>
    <x v="179"/>
    <x v="0"/>
    <x v="5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x v="59"/>
    <x v="56"/>
    <x v="3"/>
    <x v="1"/>
    <x v="1"/>
    <x v="2"/>
  </r>
  <r>
    <d v="2019-06-15T00:00:00"/>
    <x v="42"/>
    <x v="17"/>
    <x v="1"/>
    <x v="181"/>
    <x v="0"/>
    <x v="5"/>
    <x v="55"/>
    <x v="223"/>
    <n v="284.2128245548555"/>
    <n v="306.08961374632247"/>
    <d v="1899-12-30T01:40:00"/>
    <d v="1899-12-30T03:45:00"/>
    <n v="1"/>
    <n v="40"/>
    <n v="3"/>
    <n v="45"/>
    <n v="184"/>
    <n v="1107"/>
    <n v="203.68799999999999"/>
    <x v="21"/>
    <x v="18"/>
    <x v="7"/>
    <x v="1"/>
    <x v="1"/>
    <x v="2"/>
  </r>
  <r>
    <d v="2019-06-15T00:00:00"/>
    <x v="46"/>
    <x v="20"/>
    <x v="1"/>
    <x v="271"/>
    <x v="0"/>
    <x v="5"/>
    <x v="147"/>
    <x v="58"/>
    <n v="187.46363998635809"/>
    <n v="145.81561859013829"/>
    <d v="1899-12-30T06:45:00"/>
    <d v="1899-12-30T07:50:00"/>
    <n v="6"/>
    <n v="45"/>
    <n v="7"/>
    <n v="50"/>
    <n v="184"/>
    <n v="301"/>
    <n v="55.384"/>
    <x v="30"/>
    <x v="27"/>
    <x v="1"/>
    <x v="1"/>
    <x v="1"/>
    <x v="2"/>
  </r>
  <r>
    <d v="2019-06-15T00:00:00"/>
    <x v="34"/>
    <x v="6"/>
    <x v="9"/>
    <x v="391"/>
    <x v="0"/>
    <x v="5"/>
    <x v="54"/>
    <x v="194"/>
    <n v="239.31340170869245"/>
    <n v="208.92363712533773"/>
    <d v="1899-12-30T08:30:00"/>
    <d v="1899-12-30T09:50:00"/>
    <n v="8"/>
    <n v="30"/>
    <n v="9"/>
    <n v="50"/>
    <n v="184"/>
    <n v="602"/>
    <n v="110.768"/>
    <x v="22"/>
    <x v="19"/>
    <x v="8"/>
    <x v="1"/>
    <x v="1"/>
    <x v="2"/>
  </r>
  <r>
    <d v="2019-06-15T00:00:00"/>
    <x v="49"/>
    <x v="6"/>
    <x v="23"/>
    <x v="273"/>
    <x v="0"/>
    <x v="5"/>
    <x v="42"/>
    <x v="169"/>
    <n v="187.46363998635809"/>
    <n v="145.81561859013829"/>
    <d v="1899-12-30T05:05:00"/>
    <d v="1899-12-30T06:05:00"/>
    <n v="5"/>
    <n v="5"/>
    <n v="6"/>
    <n v="5"/>
    <n v="184"/>
    <n v="301"/>
    <n v="55.384"/>
    <x v="30"/>
    <x v="27"/>
    <x v="1"/>
    <x v="1"/>
    <x v="1"/>
    <x v="2"/>
  </r>
  <r>
    <d v="2019-06-15T00:00:00"/>
    <x v="107"/>
    <x v="28"/>
    <x v="9"/>
    <x v="183"/>
    <x v="0"/>
    <x v="5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x v="59"/>
    <x v="56"/>
    <x v="3"/>
    <x v="1"/>
    <x v="1"/>
    <x v="2"/>
  </r>
  <r>
    <d v="2019-06-15T00:00:00"/>
    <x v="2"/>
    <x v="2"/>
    <x v="2"/>
    <x v="184"/>
    <x v="0"/>
    <x v="5"/>
    <x v="35"/>
    <x v="73"/>
    <n v="236.34688949060637"/>
    <n v="201.94443000170284"/>
    <d v="1899-12-30T07:00:00"/>
    <d v="1899-12-30T08:20:00"/>
    <n v="7"/>
    <n v="0"/>
    <n v="8"/>
    <n v="20"/>
    <n v="178"/>
    <n v="604"/>
    <n v="107.512"/>
    <x v="2"/>
    <x v="2"/>
    <x v="2"/>
    <x v="1"/>
    <x v="1"/>
    <x v="2"/>
  </r>
  <r>
    <d v="2019-06-15T00:00:00"/>
    <x v="15"/>
    <x v="3"/>
    <x v="9"/>
    <x v="13"/>
    <x v="0"/>
    <x v="5"/>
    <x v="3"/>
    <x v="15"/>
    <n v="236.34688949060637"/>
    <n v="201.94443000170284"/>
    <d v="1899-12-30T23:00:00"/>
    <d v="1899-12-30T00:20:00"/>
    <n v="23"/>
    <n v="0"/>
    <n v="0"/>
    <n v="20"/>
    <n v="178"/>
    <n v="604"/>
    <n v="107.512"/>
    <x v="2"/>
    <x v="2"/>
    <x v="2"/>
    <x v="1"/>
    <x v="1"/>
    <x v="2"/>
  </r>
  <r>
    <d v="2019-06-15T00:00:00"/>
    <x v="89"/>
    <x v="3"/>
    <x v="23"/>
    <x v="199"/>
    <x v="0"/>
    <x v="5"/>
    <x v="145"/>
    <x v="129"/>
    <n v="293.23396399985552"/>
    <n v="332.36525256500209"/>
    <d v="1899-12-30T10:10:00"/>
    <d v="1899-12-30T12:20:00"/>
    <n v="10"/>
    <n v="10"/>
    <n v="12"/>
    <n v="20"/>
    <n v="178"/>
    <n v="1213"/>
    <n v="215.91399999999999"/>
    <x v="50"/>
    <x v="47"/>
    <x v="1"/>
    <x v="1"/>
    <x v="1"/>
    <x v="2"/>
  </r>
  <r>
    <d v="2019-06-15T00:00:00"/>
    <x v="108"/>
    <x v="34"/>
    <x v="9"/>
    <x v="186"/>
    <x v="0"/>
    <x v="5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x v="24"/>
    <x v="21"/>
    <x v="0"/>
    <x v="6"/>
    <x v="0"/>
    <x v="2"/>
  </r>
  <r>
    <d v="2019-06-15T00:00:00"/>
    <x v="90"/>
    <x v="20"/>
    <x v="2"/>
    <x v="200"/>
    <x v="0"/>
    <x v="5"/>
    <x v="70"/>
    <x v="109"/>
    <n v="293.23396399985552"/>
    <n v="332.36525256500209"/>
    <d v="1899-12-30T13:00:00"/>
    <d v="1899-12-30T15:10:00"/>
    <n v="13"/>
    <n v="0"/>
    <n v="15"/>
    <n v="10"/>
    <n v="178"/>
    <n v="1213"/>
    <n v="215.91399999999999"/>
    <x v="50"/>
    <x v="47"/>
    <x v="1"/>
    <x v="1"/>
    <x v="1"/>
    <x v="2"/>
  </r>
  <r>
    <d v="2019-06-15T00:00:00"/>
    <x v="2"/>
    <x v="2"/>
    <x v="2"/>
    <x v="43"/>
    <x v="0"/>
    <x v="5"/>
    <x v="46"/>
    <x v="129"/>
    <n v="236.34688949060637"/>
    <n v="201.94443000170284"/>
    <d v="1899-12-30T11:00:00"/>
    <d v="1899-12-30T12:20:00"/>
    <n v="11"/>
    <n v="0"/>
    <n v="12"/>
    <n v="20"/>
    <n v="178"/>
    <n v="604"/>
    <n v="107.512"/>
    <x v="2"/>
    <x v="2"/>
    <x v="2"/>
    <x v="1"/>
    <x v="1"/>
    <x v="2"/>
  </r>
  <r>
    <d v="2019-06-15T00:00:00"/>
    <x v="37"/>
    <x v="2"/>
    <x v="18"/>
    <x v="47"/>
    <x v="0"/>
    <x v="5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x v="24"/>
    <x v="21"/>
    <x v="0"/>
    <x v="6"/>
    <x v="0"/>
    <x v="2"/>
  </r>
  <r>
    <d v="2019-06-15T00:00:00"/>
    <x v="15"/>
    <x v="3"/>
    <x v="9"/>
    <x v="49"/>
    <x v="0"/>
    <x v="5"/>
    <x v="24"/>
    <x v="27"/>
    <n v="236.34688949060637"/>
    <n v="201.94443000170284"/>
    <d v="1899-12-30T14:00:00"/>
    <d v="1899-12-30T15:20:00"/>
    <n v="14"/>
    <n v="0"/>
    <n v="15"/>
    <n v="20"/>
    <n v="178"/>
    <n v="604"/>
    <n v="107.512"/>
    <x v="2"/>
    <x v="2"/>
    <x v="2"/>
    <x v="1"/>
    <x v="1"/>
    <x v="2"/>
  </r>
  <r>
    <d v="2019-06-15T00:00:00"/>
    <x v="15"/>
    <x v="3"/>
    <x v="9"/>
    <x v="44"/>
    <x v="0"/>
    <x v="5"/>
    <x v="101"/>
    <x v="84"/>
    <n v="236.34688949060637"/>
    <n v="201.94443000170284"/>
    <d v="1899-12-30T09:00:00"/>
    <d v="1899-12-30T10:20:00"/>
    <n v="9"/>
    <n v="0"/>
    <n v="10"/>
    <n v="20"/>
    <n v="178"/>
    <n v="604"/>
    <n v="107.512"/>
    <x v="2"/>
    <x v="2"/>
    <x v="2"/>
    <x v="1"/>
    <x v="1"/>
    <x v="2"/>
  </r>
  <r>
    <d v="2019-06-15T00:00:00"/>
    <x v="65"/>
    <x v="3"/>
    <x v="17"/>
    <x v="386"/>
    <x v="0"/>
    <x v="5"/>
    <x v="154"/>
    <x v="105"/>
    <n v="398.49460740287265"/>
    <n v="502.8326130028529"/>
    <d v="1899-12-30T01:15:00"/>
    <d v="1899-12-30T04:05:00"/>
    <n v="1"/>
    <n v="15"/>
    <n v="4"/>
    <n v="5"/>
    <n v="178"/>
    <n v="1633"/>
    <n v="290.67399999999998"/>
    <x v="40"/>
    <x v="37"/>
    <x v="0"/>
    <x v="5"/>
    <x v="0"/>
    <x v="2"/>
  </r>
  <r>
    <d v="2019-06-15T00:00:00"/>
    <x v="67"/>
    <x v="15"/>
    <x v="2"/>
    <x v="387"/>
    <x v="0"/>
    <x v="5"/>
    <x v="179"/>
    <x v="118"/>
    <n v="398.49460740287265"/>
    <n v="502.8326130028529"/>
    <d v="1899-12-30T05:30:00"/>
    <d v="1899-12-30T08:40:00"/>
    <n v="5"/>
    <n v="30"/>
    <n v="8"/>
    <n v="40"/>
    <n v="178"/>
    <n v="1633"/>
    <n v="290.67399999999998"/>
    <x v="40"/>
    <x v="37"/>
    <x v="0"/>
    <x v="5"/>
    <x v="0"/>
    <x v="2"/>
  </r>
  <r>
    <d v="2019-06-15T00:00:00"/>
    <x v="40"/>
    <x v="3"/>
    <x v="19"/>
    <x v="164"/>
    <x v="0"/>
    <x v="5"/>
    <x v="31"/>
    <x v="130"/>
    <n v="120.60036818801788"/>
    <n v="128.91356356400408"/>
    <d v="1899-12-30T08:00:00"/>
    <d v="1899-12-30T08:50:00"/>
    <n v="8"/>
    <n v="0"/>
    <n v="8"/>
    <n v="50"/>
    <n v="184"/>
    <n v="261"/>
    <n v="48.024000000000001"/>
    <x v="26"/>
    <x v="23"/>
    <x v="3"/>
    <x v="1"/>
    <x v="1"/>
    <x v="2"/>
  </r>
  <r>
    <d v="2019-06-15T00:00:00"/>
    <x v="46"/>
    <x v="20"/>
    <x v="1"/>
    <x v="475"/>
    <x v="0"/>
    <x v="5"/>
    <x v="137"/>
    <x v="167"/>
    <n v="187.46363998635809"/>
    <n v="145.81561859013829"/>
    <d v="1899-12-30T13:55:00"/>
    <d v="1899-12-30T14:55:00"/>
    <n v="13"/>
    <n v="55"/>
    <n v="14"/>
    <n v="55"/>
    <n v="184"/>
    <n v="301"/>
    <n v="55.384"/>
    <x v="30"/>
    <x v="27"/>
    <x v="1"/>
    <x v="1"/>
    <x v="1"/>
    <x v="2"/>
  </r>
  <r>
    <d v="2019-06-15T00:00:00"/>
    <x v="49"/>
    <x v="6"/>
    <x v="23"/>
    <x v="476"/>
    <x v="0"/>
    <x v="5"/>
    <x v="16"/>
    <x v="41"/>
    <n v="187.46363998635809"/>
    <n v="145.81561859013829"/>
    <d v="1899-12-30T12:10:00"/>
    <d v="1899-12-30T13:05:00"/>
    <n v="12"/>
    <n v="10"/>
    <n v="13"/>
    <n v="5"/>
    <n v="184"/>
    <n v="301"/>
    <n v="55.384"/>
    <x v="30"/>
    <x v="27"/>
    <x v="1"/>
    <x v="1"/>
    <x v="1"/>
    <x v="2"/>
  </r>
  <r>
    <d v="2019-06-15T00:00:00"/>
    <x v="41"/>
    <x v="16"/>
    <x v="2"/>
    <x v="165"/>
    <x v="0"/>
    <x v="5"/>
    <x v="81"/>
    <x v="4"/>
    <n v="120.60036818801788"/>
    <n v="128.91356356400408"/>
    <d v="1899-12-30T06:00:00"/>
    <d v="1899-12-30T06:50:00"/>
    <n v="6"/>
    <n v="0"/>
    <n v="6"/>
    <n v="50"/>
    <n v="184"/>
    <n v="261"/>
    <n v="48.024000000000001"/>
    <x v="26"/>
    <x v="23"/>
    <x v="3"/>
    <x v="1"/>
    <x v="1"/>
    <x v="2"/>
  </r>
  <r>
    <d v="2019-06-15T00:00:00"/>
    <x v="103"/>
    <x v="6"/>
    <x v="19"/>
    <x v="167"/>
    <x v="0"/>
    <x v="5"/>
    <x v="107"/>
    <x v="32"/>
    <n v="256.8437361537259"/>
    <n v="276.05114265368064"/>
    <d v="1899-12-30T03:35:00"/>
    <d v="1899-12-30T05:20:00"/>
    <n v="3"/>
    <n v="35"/>
    <n v="5"/>
    <n v="20"/>
    <n v="184"/>
    <n v="879"/>
    <n v="161.73599999999999"/>
    <x v="33"/>
    <x v="30"/>
    <x v="7"/>
    <x v="1"/>
    <x v="1"/>
    <x v="2"/>
  </r>
  <r>
    <d v="2019-06-15T00:00:00"/>
    <x v="53"/>
    <x v="16"/>
    <x v="1"/>
    <x v="168"/>
    <x v="0"/>
    <x v="5"/>
    <x v="68"/>
    <x v="115"/>
    <n v="256.8437361537259"/>
    <n v="276.05114265368064"/>
    <d v="1899-12-30T09:30:00"/>
    <d v="1899-12-30T11:20:00"/>
    <n v="9"/>
    <n v="30"/>
    <n v="11"/>
    <n v="20"/>
    <n v="184"/>
    <n v="879"/>
    <n v="161.73599999999999"/>
    <x v="33"/>
    <x v="30"/>
    <x v="7"/>
    <x v="1"/>
    <x v="1"/>
    <x v="2"/>
  </r>
  <r>
    <d v="2019-06-15T00:00:00"/>
    <x v="33"/>
    <x v="2"/>
    <x v="1"/>
    <x v="156"/>
    <x v="0"/>
    <x v="5"/>
    <x v="29"/>
    <x v="112"/>
    <n v="239.31340170869245"/>
    <n v="208.92363712533773"/>
    <d v="1899-12-30T03:00:00"/>
    <d v="1899-12-30T04:25:00"/>
    <n v="3"/>
    <n v="0"/>
    <n v="4"/>
    <n v="25"/>
    <n v="203"/>
    <n v="602"/>
    <n v="122.206"/>
    <x v="22"/>
    <x v="19"/>
    <x v="8"/>
    <x v="1"/>
    <x v="1"/>
    <x v="2"/>
  </r>
  <r>
    <d v="2019-06-15T00:00:00"/>
    <x v="15"/>
    <x v="3"/>
    <x v="9"/>
    <x v="158"/>
    <x v="0"/>
    <x v="5"/>
    <x v="20"/>
    <x v="35"/>
    <n v="236.34688949060637"/>
    <n v="201.94443000170284"/>
    <d v="1899-12-30T01:00:00"/>
    <d v="1899-12-30T02:20:00"/>
    <n v="1"/>
    <n v="0"/>
    <n v="2"/>
    <n v="20"/>
    <n v="203"/>
    <n v="604"/>
    <n v="122.61199999999999"/>
    <x v="2"/>
    <x v="2"/>
    <x v="2"/>
    <x v="1"/>
    <x v="1"/>
    <x v="2"/>
  </r>
  <r>
    <d v="2019-06-15T00:00:00"/>
    <x v="116"/>
    <x v="3"/>
    <x v="40"/>
    <x v="233"/>
    <x v="0"/>
    <x v="5"/>
    <x v="131"/>
    <x v="184"/>
    <n v="352.0849431463634"/>
    <n v="364.1167200111874"/>
    <d v="1899-12-30T09:35:00"/>
    <d v="1899-12-30T11:30:00"/>
    <n v="9"/>
    <n v="35"/>
    <n v="11"/>
    <n v="30"/>
    <n v="203"/>
    <n v="1123"/>
    <n v="227.96899999999999"/>
    <x v="63"/>
    <x v="60"/>
    <x v="5"/>
    <x v="12"/>
    <x v="0"/>
    <x v="2"/>
  </r>
  <r>
    <d v="2019-06-15T00:00:00"/>
    <x v="118"/>
    <x v="39"/>
    <x v="2"/>
    <x v="235"/>
    <x v="0"/>
    <x v="5"/>
    <x v="33"/>
    <x v="136"/>
    <n v="352.0849431463634"/>
    <n v="364.1167200111874"/>
    <d v="1899-12-30T12:30:00"/>
    <d v="1899-12-30T14:30:00"/>
    <n v="12"/>
    <n v="30"/>
    <n v="14"/>
    <n v="30"/>
    <n v="203"/>
    <n v="1123"/>
    <n v="227.96899999999999"/>
    <x v="63"/>
    <x v="60"/>
    <x v="5"/>
    <x v="12"/>
    <x v="0"/>
    <x v="2"/>
  </r>
  <r>
    <d v="2019-06-15T00:00:00"/>
    <x v="23"/>
    <x v="6"/>
    <x v="2"/>
    <x v="172"/>
    <x v="0"/>
    <x v="5"/>
    <x v="81"/>
    <x v="1"/>
    <n v="381.62004815649715"/>
    <n v="329.70071085785668"/>
    <d v="1899-12-30T06:00:00"/>
    <d v="1899-12-30T08:05:00"/>
    <n v="6"/>
    <n v="0"/>
    <n v="8"/>
    <n v="5"/>
    <n v="203"/>
    <n v="1133"/>
    <n v="229.999"/>
    <x v="15"/>
    <x v="12"/>
    <x v="6"/>
    <x v="1"/>
    <x v="1"/>
    <x v="2"/>
  </r>
  <r>
    <d v="2019-06-15T00:00:00"/>
    <x v="190"/>
    <x v="8"/>
    <x v="54"/>
    <x v="401"/>
    <x v="0"/>
    <x v="5"/>
    <x v="38"/>
    <x v="79"/>
    <n v="377.83719868916279"/>
    <n v="331.20985771466917"/>
    <d v="1899-12-30T14:10:00"/>
    <d v="1899-12-30T17:05:00"/>
    <n v="14"/>
    <n v="10"/>
    <n v="17"/>
    <n v="5"/>
    <n v="203"/>
    <n v="1595"/>
    <n v="323.78500000000003"/>
    <x v="98"/>
    <x v="94"/>
    <x v="0"/>
    <x v="8"/>
    <x v="0"/>
    <x v="0"/>
  </r>
  <r>
    <d v="2019-06-15T00:00:00"/>
    <x v="191"/>
    <x v="54"/>
    <x v="7"/>
    <x v="402"/>
    <x v="0"/>
    <x v="5"/>
    <x v="74"/>
    <x v="226"/>
    <n v="377.83719868916279"/>
    <n v="331.20985771466917"/>
    <d v="1899-12-30T18:05:00"/>
    <d v="1899-12-30T20:45:00"/>
    <n v="18"/>
    <n v="5"/>
    <n v="20"/>
    <n v="45"/>
    <n v="203"/>
    <n v="1595"/>
    <n v="323.78500000000003"/>
    <x v="98"/>
    <x v="94"/>
    <x v="0"/>
    <x v="8"/>
    <x v="0"/>
    <x v="0"/>
  </r>
  <r>
    <d v="2019-06-15T00:00:00"/>
    <x v="11"/>
    <x v="8"/>
    <x v="2"/>
    <x v="281"/>
    <x v="0"/>
    <x v="5"/>
    <x v="169"/>
    <x v="232"/>
    <n v="292.75199550278143"/>
    <n v="283.06606117169179"/>
    <d v="1899-12-30T23:55:00"/>
    <d v="1899-12-30T01:50:00"/>
    <n v="23"/>
    <n v="55"/>
    <n v="1"/>
    <n v="50"/>
    <n v="203"/>
    <n v="1062"/>
    <n v="215.58600000000001"/>
    <x v="9"/>
    <x v="7"/>
    <x v="1"/>
    <x v="1"/>
    <x v="1"/>
    <x v="2"/>
  </r>
  <r>
    <d v="2019-06-15T00:00:00"/>
    <x v="2"/>
    <x v="2"/>
    <x v="2"/>
    <x v="210"/>
    <x v="0"/>
    <x v="5"/>
    <x v="163"/>
    <x v="159"/>
    <n v="236.34688949060637"/>
    <n v="201.94443000170284"/>
    <d v="1899-12-30T06:15:00"/>
    <d v="1899-12-30T07:35:00"/>
    <n v="6"/>
    <n v="15"/>
    <n v="7"/>
    <n v="35"/>
    <n v="203"/>
    <n v="604"/>
    <n v="122.61199999999999"/>
    <x v="2"/>
    <x v="2"/>
    <x v="2"/>
    <x v="1"/>
    <x v="1"/>
    <x v="2"/>
  </r>
  <r>
    <d v="2019-06-15T00:00:00"/>
    <x v="15"/>
    <x v="3"/>
    <x v="9"/>
    <x v="205"/>
    <x v="0"/>
    <x v="5"/>
    <x v="129"/>
    <x v="176"/>
    <n v="236.34688949060637"/>
    <n v="201.94443000170284"/>
    <d v="1899-12-30T04:15:00"/>
    <d v="1899-12-30T05:35:00"/>
    <n v="4"/>
    <n v="15"/>
    <n v="5"/>
    <n v="35"/>
    <n v="203"/>
    <n v="604"/>
    <n v="122.61199999999999"/>
    <x v="2"/>
    <x v="2"/>
    <x v="2"/>
    <x v="1"/>
    <x v="1"/>
    <x v="2"/>
  </r>
  <r>
    <d v="2019-06-15T00:00:00"/>
    <x v="12"/>
    <x v="3"/>
    <x v="7"/>
    <x v="170"/>
    <x v="0"/>
    <x v="5"/>
    <x v="108"/>
    <x v="108"/>
    <n v="292.75199550278143"/>
    <n v="283.06606117169179"/>
    <d v="1899-12-30T09:20:00"/>
    <d v="1899-12-30T11:15:00"/>
    <n v="9"/>
    <n v="20"/>
    <n v="11"/>
    <n v="15"/>
    <n v="203"/>
    <n v="1062"/>
    <n v="215.58600000000001"/>
    <x v="9"/>
    <x v="7"/>
    <x v="1"/>
    <x v="1"/>
    <x v="1"/>
    <x v="2"/>
  </r>
  <r>
    <d v="2019-06-15T00:00:00"/>
    <x v="136"/>
    <x v="19"/>
    <x v="2"/>
    <x v="283"/>
    <x v="0"/>
    <x v="5"/>
    <x v="148"/>
    <x v="56"/>
    <n v="524.34786512385949"/>
    <n v="478.47904156320539"/>
    <d v="1899-12-30T00:40:00"/>
    <d v="1899-12-30T03:20:00"/>
    <n v="0"/>
    <n v="40"/>
    <n v="3"/>
    <n v="20"/>
    <n v="203"/>
    <n v="1503"/>
    <n v="305.10899999999998"/>
    <x v="71"/>
    <x v="67"/>
    <x v="0"/>
    <x v="5"/>
    <x v="0"/>
    <x v="2"/>
  </r>
  <r>
    <d v="2019-06-15T00:00:00"/>
    <x v="182"/>
    <x v="49"/>
    <x v="7"/>
    <x v="379"/>
    <x v="0"/>
    <x v="5"/>
    <x v="19"/>
    <x v="185"/>
    <n v="505.64699962499998"/>
    <n v="436.31569458756371"/>
    <d v="1899-12-30T04:00:00"/>
    <d v="1899-12-30T07:40:00"/>
    <n v="4"/>
    <n v="0"/>
    <n v="7"/>
    <n v="40"/>
    <n v="203"/>
    <n v="2077"/>
    <n v="421.63099999999997"/>
    <x v="38"/>
    <x v="35"/>
    <x v="0"/>
    <x v="8"/>
    <x v="0"/>
    <x v="0"/>
  </r>
  <r>
    <d v="2019-06-15T00:00:00"/>
    <x v="50"/>
    <x v="8"/>
    <x v="1"/>
    <x v="477"/>
    <x v="0"/>
    <x v="5"/>
    <x v="111"/>
    <x v="184"/>
    <n v="184.25871592968858"/>
    <n v="154.07262794368225"/>
    <d v="1899-12-30T10:30:00"/>
    <d v="1899-12-30T11:30:00"/>
    <n v="10"/>
    <n v="30"/>
    <n v="11"/>
    <n v="30"/>
    <n v="203"/>
    <n v="309"/>
    <n v="62.726999999999997"/>
    <x v="31"/>
    <x v="28"/>
    <x v="1"/>
    <x v="1"/>
    <x v="1"/>
    <x v="2"/>
  </r>
  <r>
    <d v="2019-06-15T00:00:00"/>
    <x v="30"/>
    <x v="14"/>
    <x v="1"/>
    <x v="219"/>
    <x v="0"/>
    <x v="5"/>
    <x v="141"/>
    <x v="110"/>
    <n v="214.88804221212081"/>
    <n v="213.88072353634405"/>
    <d v="1899-12-30T14:20:00"/>
    <d v="1899-12-30T15:50:00"/>
    <n v="14"/>
    <n v="20"/>
    <n v="15"/>
    <n v="50"/>
    <n v="203"/>
    <n v="628"/>
    <n v="127.48399999999999"/>
    <x v="20"/>
    <x v="17"/>
    <x v="1"/>
    <x v="1"/>
    <x v="1"/>
    <x v="2"/>
  </r>
  <r>
    <d v="2019-06-15T00:00:00"/>
    <x v="32"/>
    <x v="6"/>
    <x v="16"/>
    <x v="221"/>
    <x v="0"/>
    <x v="5"/>
    <x v="206"/>
    <x v="87"/>
    <n v="214.88804221212081"/>
    <n v="213.88072353634405"/>
    <d v="1899-12-30T12:15:00"/>
    <d v="1899-12-30T13:40:00"/>
    <n v="12"/>
    <n v="15"/>
    <n v="13"/>
    <n v="40"/>
    <n v="203"/>
    <n v="628"/>
    <n v="127.48399999999999"/>
    <x v="20"/>
    <x v="17"/>
    <x v="1"/>
    <x v="1"/>
    <x v="1"/>
    <x v="2"/>
  </r>
  <r>
    <d v="2019-06-15T00:00:00"/>
    <x v="11"/>
    <x v="8"/>
    <x v="2"/>
    <x v="105"/>
    <x v="0"/>
    <x v="5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x v="9"/>
    <x v="7"/>
    <x v="1"/>
    <x v="1"/>
    <x v="1"/>
    <x v="2"/>
  </r>
  <r>
    <d v="2019-06-15T00:00:00"/>
    <x v="22"/>
    <x v="3"/>
    <x v="1"/>
    <x v="320"/>
    <x v="0"/>
    <x v="5"/>
    <x v="102"/>
    <x v="162"/>
    <n v="381.62004815649715"/>
    <n v="329.70071085785668"/>
    <d v="1899-12-30T10:00:00"/>
    <d v="1899-12-30T12:15:00"/>
    <n v="10"/>
    <n v="0"/>
    <n v="12"/>
    <n v="15"/>
    <n v="203"/>
    <n v="1133"/>
    <n v="229.999"/>
    <x v="15"/>
    <x v="12"/>
    <x v="6"/>
    <x v="1"/>
    <x v="1"/>
    <x v="2"/>
  </r>
  <r>
    <d v="2019-06-15T00:00:00"/>
    <x v="76"/>
    <x v="3"/>
    <x v="31"/>
    <x v="229"/>
    <x v="0"/>
    <x v="5"/>
    <x v="129"/>
    <x v="0"/>
    <n v="308.7453322478957"/>
    <n v="330.16909384151558"/>
    <d v="1899-12-30T04:15:00"/>
    <d v="1899-12-30T06:25:00"/>
    <n v="4"/>
    <n v="15"/>
    <n v="6"/>
    <n v="25"/>
    <n v="203"/>
    <n v="1217"/>
    <n v="247.05099999999999"/>
    <x v="45"/>
    <x v="42"/>
    <x v="7"/>
    <x v="1"/>
    <x v="1"/>
    <x v="2"/>
  </r>
  <r>
    <d v="2019-06-15T00:00:00"/>
    <x v="49"/>
    <x v="6"/>
    <x v="23"/>
    <x v="442"/>
    <x v="0"/>
    <x v="5"/>
    <x v="128"/>
    <x v="221"/>
    <n v="187.46363998635809"/>
    <n v="145.81561859013829"/>
    <d v="1899-12-30T23:15:00"/>
    <d v="1899-12-30T00:15:00"/>
    <n v="23"/>
    <n v="15"/>
    <n v="0"/>
    <n v="15"/>
    <n v="203"/>
    <n v="301"/>
    <n v="61.103000000000002"/>
    <x v="30"/>
    <x v="27"/>
    <x v="1"/>
    <x v="1"/>
    <x v="1"/>
    <x v="2"/>
  </r>
  <r>
    <d v="2019-06-15T00:00:00"/>
    <x v="78"/>
    <x v="28"/>
    <x v="2"/>
    <x v="231"/>
    <x v="0"/>
    <x v="5"/>
    <x v="1"/>
    <x v="119"/>
    <n v="308.7453322478957"/>
    <n v="330.16909384151558"/>
    <d v="1899-12-30T07:15:00"/>
    <d v="1899-12-30T09:20:00"/>
    <n v="7"/>
    <n v="15"/>
    <n v="9"/>
    <n v="20"/>
    <n v="203"/>
    <n v="1217"/>
    <n v="247.05099999999999"/>
    <x v="45"/>
    <x v="42"/>
    <x v="7"/>
    <x v="1"/>
    <x v="1"/>
    <x v="2"/>
  </r>
  <r>
    <d v="2019-06-15T00:00:00"/>
    <x v="2"/>
    <x v="2"/>
    <x v="2"/>
    <x v="246"/>
    <x v="0"/>
    <x v="5"/>
    <x v="19"/>
    <x v="32"/>
    <n v="236.34688949060637"/>
    <n v="201.94443000170284"/>
    <d v="1899-12-30T04:00:00"/>
    <d v="1899-12-30T05:20:00"/>
    <n v="4"/>
    <n v="0"/>
    <n v="5"/>
    <n v="20"/>
    <n v="203"/>
    <n v="604"/>
    <n v="122.61199999999999"/>
    <x v="2"/>
    <x v="2"/>
    <x v="2"/>
    <x v="1"/>
    <x v="1"/>
    <x v="2"/>
  </r>
  <r>
    <d v="2019-06-15T00:00:00"/>
    <x v="2"/>
    <x v="2"/>
    <x v="2"/>
    <x v="84"/>
    <x v="0"/>
    <x v="5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x v="2"/>
    <x v="2"/>
    <x v="2"/>
    <x v="1"/>
    <x v="1"/>
    <x v="2"/>
  </r>
  <r>
    <d v="2019-06-15T00:00:00"/>
    <x v="15"/>
    <x v="3"/>
    <x v="9"/>
    <x v="85"/>
    <x v="0"/>
    <x v="5"/>
    <x v="35"/>
    <x v="73"/>
    <n v="236.34688949060637"/>
    <n v="201.94443000170284"/>
    <d v="1899-12-30T07:00:00"/>
    <d v="1899-12-30T08:20:00"/>
    <n v="7"/>
    <n v="0"/>
    <n v="8"/>
    <n v="20"/>
    <n v="203"/>
    <n v="604"/>
    <n v="122.61199999999999"/>
    <x v="2"/>
    <x v="2"/>
    <x v="2"/>
    <x v="1"/>
    <x v="1"/>
    <x v="2"/>
  </r>
  <r>
    <d v="2019-06-15T00:00:00"/>
    <x v="15"/>
    <x v="3"/>
    <x v="9"/>
    <x v="247"/>
    <x v="0"/>
    <x v="5"/>
    <x v="36"/>
    <x v="56"/>
    <n v="236.34688949060637"/>
    <n v="201.94443000170284"/>
    <d v="1899-12-30T02:00:00"/>
    <d v="1899-12-30T03:20:00"/>
    <n v="2"/>
    <n v="0"/>
    <n v="3"/>
    <n v="20"/>
    <n v="203"/>
    <n v="604"/>
    <n v="122.61199999999999"/>
    <x v="2"/>
    <x v="2"/>
    <x v="2"/>
    <x v="1"/>
    <x v="1"/>
    <x v="2"/>
  </r>
  <r>
    <d v="2019-06-15T00:00:00"/>
    <x v="76"/>
    <x v="3"/>
    <x v="31"/>
    <x v="230"/>
    <x v="0"/>
    <x v="5"/>
    <x v="13"/>
    <x v="209"/>
    <n v="308.7453322478957"/>
    <n v="330.16909384151558"/>
    <d v="1899-12-30T12:00:00"/>
    <d v="1899-12-30T14:10:00"/>
    <n v="12"/>
    <n v="0"/>
    <n v="14"/>
    <n v="10"/>
    <n v="203"/>
    <n v="1217"/>
    <n v="247.05099999999999"/>
    <x v="45"/>
    <x v="42"/>
    <x v="7"/>
    <x v="1"/>
    <x v="1"/>
    <x v="2"/>
  </r>
  <r>
    <d v="2019-06-15T00:00:00"/>
    <x v="180"/>
    <x v="8"/>
    <x v="50"/>
    <x v="377"/>
    <x v="0"/>
    <x v="5"/>
    <x v="7"/>
    <x v="184"/>
    <n v="386.03917098878026"/>
    <n v="347.34241221794906"/>
    <d v="1899-12-30T08:50:00"/>
    <d v="1899-12-30T11:30:00"/>
    <n v="8"/>
    <n v="50"/>
    <n v="11"/>
    <n v="30"/>
    <n v="203"/>
    <n v="1740"/>
    <n v="353.22"/>
    <x v="94"/>
    <x v="90"/>
    <x v="0"/>
    <x v="8"/>
    <x v="0"/>
    <x v="0"/>
  </r>
  <r>
    <d v="2019-06-15T00:00:00"/>
    <x v="181"/>
    <x v="48"/>
    <x v="7"/>
    <x v="378"/>
    <x v="0"/>
    <x v="5"/>
    <x v="33"/>
    <x v="109"/>
    <n v="386.03917098878026"/>
    <n v="347.34241221794906"/>
    <d v="1899-12-30T12:30:00"/>
    <d v="1899-12-30T15:10:00"/>
    <n v="12"/>
    <n v="30"/>
    <n v="15"/>
    <n v="10"/>
    <n v="203"/>
    <n v="1740"/>
    <n v="353.22"/>
    <x v="94"/>
    <x v="90"/>
    <x v="0"/>
    <x v="8"/>
    <x v="0"/>
    <x v="0"/>
  </r>
  <r>
    <d v="2019-06-15T00:00:00"/>
    <x v="12"/>
    <x v="3"/>
    <x v="7"/>
    <x v="282"/>
    <x v="0"/>
    <x v="5"/>
    <x v="176"/>
    <x v="98"/>
    <n v="292.75199550278143"/>
    <n v="283.06606117169179"/>
    <d v="1899-12-30T04:45:00"/>
    <d v="1899-12-30T06:40:00"/>
    <n v="4"/>
    <n v="45"/>
    <n v="6"/>
    <n v="40"/>
    <n v="203"/>
    <n v="1062"/>
    <n v="215.58600000000001"/>
    <x v="9"/>
    <x v="7"/>
    <x v="1"/>
    <x v="1"/>
    <x v="1"/>
    <x v="2"/>
  </r>
  <r>
    <d v="2019-06-15T00:00:00"/>
    <x v="57"/>
    <x v="8"/>
    <x v="9"/>
    <x v="478"/>
    <x v="0"/>
    <x v="5"/>
    <x v="219"/>
    <x v="80"/>
    <n v="165.72030426323298"/>
    <n v="162.66584538032191"/>
    <d v="1899-12-30T22:10:00"/>
    <d v="1899-12-30T23:15:00"/>
    <n v="22"/>
    <n v="10"/>
    <n v="23"/>
    <n v="15"/>
    <n v="203"/>
    <n v="462"/>
    <n v="93.786000000000001"/>
    <x v="32"/>
    <x v="29"/>
    <x v="1"/>
    <x v="1"/>
    <x v="1"/>
    <x v="1"/>
  </r>
  <r>
    <d v="2019-06-15T00:00:00"/>
    <x v="50"/>
    <x v="8"/>
    <x v="1"/>
    <x v="98"/>
    <x v="0"/>
    <x v="5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x v="31"/>
    <x v="28"/>
    <x v="1"/>
    <x v="1"/>
    <x v="1"/>
    <x v="2"/>
  </r>
  <r>
    <d v="2019-06-15T00:00:00"/>
    <x v="22"/>
    <x v="3"/>
    <x v="1"/>
    <x v="394"/>
    <x v="0"/>
    <x v="5"/>
    <x v="177"/>
    <x v="233"/>
    <n v="381.62004815649715"/>
    <n v="329.70071085785668"/>
    <d v="1899-12-30T12:50:00"/>
    <d v="1899-12-30T15:05:00"/>
    <n v="12"/>
    <n v="50"/>
    <n v="15"/>
    <n v="5"/>
    <n v="203"/>
    <n v="1133"/>
    <n v="229.999"/>
    <x v="15"/>
    <x v="12"/>
    <x v="6"/>
    <x v="1"/>
    <x v="1"/>
    <x v="2"/>
  </r>
  <r>
    <d v="2019-06-15T00:00:00"/>
    <x v="23"/>
    <x v="6"/>
    <x v="2"/>
    <x v="154"/>
    <x v="0"/>
    <x v="5"/>
    <x v="102"/>
    <x v="6"/>
    <n v="381.62004815649715"/>
    <n v="329.70071085785668"/>
    <d v="1899-12-30T10:00:00"/>
    <d v="1899-12-30T12:05:00"/>
    <n v="10"/>
    <n v="0"/>
    <n v="12"/>
    <n v="5"/>
    <n v="203"/>
    <n v="1133"/>
    <n v="229.999"/>
    <x v="15"/>
    <x v="12"/>
    <x v="6"/>
    <x v="1"/>
    <x v="1"/>
    <x v="2"/>
  </r>
  <r>
    <d v="2019-06-15T00:00:00"/>
    <x v="23"/>
    <x v="6"/>
    <x v="2"/>
    <x v="261"/>
    <x v="0"/>
    <x v="5"/>
    <x v="3"/>
    <x v="81"/>
    <n v="381.62004815649715"/>
    <n v="329.70071085785668"/>
    <d v="1899-12-30T23:00:00"/>
    <d v="1899-12-30T01:05:00"/>
    <n v="23"/>
    <n v="0"/>
    <n v="1"/>
    <n v="5"/>
    <n v="203"/>
    <n v="1133"/>
    <n v="229.999"/>
    <x v="15"/>
    <x v="12"/>
    <x v="6"/>
    <x v="1"/>
    <x v="1"/>
    <x v="2"/>
  </r>
  <r>
    <d v="2019-06-15T00:00:00"/>
    <x v="11"/>
    <x v="8"/>
    <x v="2"/>
    <x v="420"/>
    <x v="0"/>
    <x v="5"/>
    <x v="62"/>
    <x v="90"/>
    <n v="292.75199550278143"/>
    <n v="283.06606117169179"/>
    <d v="1899-12-30T03:05:00"/>
    <d v="1899-12-30T05:00:00"/>
    <n v="3"/>
    <n v="5"/>
    <n v="5"/>
    <n v="0"/>
    <n v="203"/>
    <n v="1062"/>
    <n v="215.58600000000001"/>
    <x v="9"/>
    <x v="7"/>
    <x v="1"/>
    <x v="1"/>
    <x v="1"/>
    <x v="2"/>
  </r>
  <r>
    <d v="2019-06-15T00:00:00"/>
    <x v="73"/>
    <x v="18"/>
    <x v="2"/>
    <x v="110"/>
    <x v="0"/>
    <x v="5"/>
    <x v="82"/>
    <x v="139"/>
    <n v="343.25439636723399"/>
    <n v="347.63650227556832"/>
    <d v="1899-12-30T08:55:00"/>
    <d v="1899-12-30T10:55:00"/>
    <n v="8"/>
    <n v="55"/>
    <n v="10"/>
    <n v="55"/>
    <n v="203"/>
    <n v="967"/>
    <n v="196.30099999999999"/>
    <x v="43"/>
    <x v="40"/>
    <x v="4"/>
    <x v="7"/>
    <x v="0"/>
    <x v="2"/>
  </r>
  <r>
    <d v="2019-06-15T00:00:00"/>
    <x v="2"/>
    <x v="2"/>
    <x v="2"/>
    <x v="258"/>
    <x v="0"/>
    <x v="5"/>
    <x v="196"/>
    <x v="132"/>
    <n v="236.34688949060637"/>
    <n v="201.94443000170284"/>
    <d v="1899-12-30T13:50:00"/>
    <d v="1899-12-30T15:15:00"/>
    <n v="13"/>
    <n v="50"/>
    <n v="15"/>
    <n v="15"/>
    <n v="203"/>
    <n v="604"/>
    <n v="122.61199999999999"/>
    <x v="2"/>
    <x v="2"/>
    <x v="2"/>
    <x v="1"/>
    <x v="1"/>
    <x v="2"/>
  </r>
  <r>
    <d v="2019-06-15T00:00:00"/>
    <x v="74"/>
    <x v="3"/>
    <x v="21"/>
    <x v="112"/>
    <x v="0"/>
    <x v="5"/>
    <x v="212"/>
    <x v="48"/>
    <n v="343.25439636723399"/>
    <n v="347.63650227556832"/>
    <d v="1899-12-30T05:45:00"/>
    <d v="1899-12-30T07:45:00"/>
    <n v="5"/>
    <n v="45"/>
    <n v="7"/>
    <n v="45"/>
    <n v="203"/>
    <n v="967"/>
    <n v="196.30099999999999"/>
    <x v="43"/>
    <x v="40"/>
    <x v="4"/>
    <x v="7"/>
    <x v="0"/>
    <x v="2"/>
  </r>
  <r>
    <d v="2019-06-15T00:00:00"/>
    <x v="15"/>
    <x v="3"/>
    <x v="9"/>
    <x v="259"/>
    <x v="0"/>
    <x v="5"/>
    <x v="130"/>
    <x v="17"/>
    <n v="236.34688949060637"/>
    <n v="201.94443000170284"/>
    <d v="1899-12-30T11:50:00"/>
    <d v="1899-12-30T13:10:00"/>
    <n v="11"/>
    <n v="50"/>
    <n v="13"/>
    <n v="10"/>
    <n v="203"/>
    <n v="604"/>
    <n v="122.61199999999999"/>
    <x v="2"/>
    <x v="2"/>
    <x v="2"/>
    <x v="1"/>
    <x v="1"/>
    <x v="2"/>
  </r>
  <r>
    <d v="2019-06-15T00:00:00"/>
    <x v="25"/>
    <x v="3"/>
    <x v="13"/>
    <x v="27"/>
    <x v="0"/>
    <x v="5"/>
    <x v="26"/>
    <x v="30"/>
    <n v="144.22284421048835"/>
    <n v="208.66190231342807"/>
    <d v="1899-12-30T23:45:00"/>
    <d v="1899-12-30T01:15:00"/>
    <n v="23"/>
    <n v="45"/>
    <n v="1"/>
    <n v="15"/>
    <n v="203"/>
    <n v="689"/>
    <n v="139.86699999999999"/>
    <x v="17"/>
    <x v="14"/>
    <x v="3"/>
    <x v="1"/>
    <x v="1"/>
    <x v="2"/>
  </r>
  <r>
    <d v="2019-06-15T00:00:00"/>
    <x v="185"/>
    <x v="8"/>
    <x v="52"/>
    <x v="383"/>
    <x v="0"/>
    <x v="5"/>
    <x v="17"/>
    <x v="188"/>
    <n v="621.10028722441427"/>
    <n v="546.38473856509631"/>
    <d v="1899-12-30T07:35:00"/>
    <d v="1899-12-30T12:10:00"/>
    <n v="7"/>
    <n v="35"/>
    <n v="12"/>
    <n v="10"/>
    <n v="203"/>
    <n v="3111"/>
    <n v="631.53300000000002"/>
    <x v="96"/>
    <x v="92"/>
    <x v="0"/>
    <x v="8"/>
    <x v="0"/>
    <x v="0"/>
  </r>
  <r>
    <d v="2019-06-15T00:00:00"/>
    <x v="186"/>
    <x v="51"/>
    <x v="7"/>
    <x v="384"/>
    <x v="0"/>
    <x v="5"/>
    <x v="149"/>
    <x v="189"/>
    <n v="621.10028722441427"/>
    <n v="546.38473856509631"/>
    <d v="1899-12-30T13:20:00"/>
    <d v="1899-12-30T18:00:00"/>
    <n v="13"/>
    <n v="20"/>
    <n v="18"/>
    <n v="0"/>
    <n v="203"/>
    <n v="3111"/>
    <n v="631.53300000000002"/>
    <x v="96"/>
    <x v="92"/>
    <x v="0"/>
    <x v="8"/>
    <x v="0"/>
    <x v="0"/>
  </r>
  <r>
    <d v="2019-06-15T00:00:00"/>
    <x v="3"/>
    <x v="3"/>
    <x v="3"/>
    <x v="3"/>
    <x v="0"/>
    <x v="5"/>
    <x v="3"/>
    <x v="3"/>
    <n v="150.8755916056586"/>
    <n v="147.53581749835828"/>
    <d v="1899-12-30T23:00:00"/>
    <d v="1899-12-30T00:10:00"/>
    <n v="23"/>
    <n v="0"/>
    <n v="0"/>
    <n v="10"/>
    <n v="203"/>
    <n v="396"/>
    <n v="80.388000000000005"/>
    <x v="3"/>
    <x v="3"/>
    <x v="3"/>
    <x v="1"/>
    <x v="1"/>
    <x v="2"/>
  </r>
  <r>
    <d v="2019-06-15T00:00:00"/>
    <x v="33"/>
    <x v="2"/>
    <x v="1"/>
    <x v="393"/>
    <x v="0"/>
    <x v="5"/>
    <x v="51"/>
    <x v="90"/>
    <n v="239.31340170869245"/>
    <n v="208.92363712533773"/>
    <d v="1899-12-30T03:30:00"/>
    <d v="1899-12-30T05:00:00"/>
    <n v="3"/>
    <n v="30"/>
    <n v="5"/>
    <n v="0"/>
    <n v="203"/>
    <n v="602"/>
    <n v="122.206"/>
    <x v="22"/>
    <x v="19"/>
    <x v="8"/>
    <x v="1"/>
    <x v="1"/>
    <x v="2"/>
  </r>
  <r>
    <d v="2019-06-15T00:00:00"/>
    <x v="34"/>
    <x v="6"/>
    <x v="9"/>
    <x v="432"/>
    <x v="0"/>
    <x v="5"/>
    <x v="32"/>
    <x v="50"/>
    <n v="239.31340170869245"/>
    <n v="208.92363712533773"/>
    <d v="1899-12-30T01:30:00"/>
    <d v="1899-12-30T02:50:00"/>
    <n v="1"/>
    <n v="30"/>
    <n v="2"/>
    <n v="50"/>
    <n v="203"/>
    <n v="602"/>
    <n v="122.206"/>
    <x v="22"/>
    <x v="19"/>
    <x v="8"/>
    <x v="1"/>
    <x v="1"/>
    <x v="2"/>
  </r>
  <r>
    <d v="2019-06-15T00:00:00"/>
    <x v="23"/>
    <x v="6"/>
    <x v="2"/>
    <x v="327"/>
    <x v="0"/>
    <x v="5"/>
    <x v="111"/>
    <x v="24"/>
    <n v="381.62004815649715"/>
    <n v="329.70071085785668"/>
    <d v="1899-12-30T10:30:00"/>
    <d v="1899-12-30T12:35:00"/>
    <n v="10"/>
    <n v="30"/>
    <n v="12"/>
    <n v="35"/>
    <n v="203"/>
    <n v="1133"/>
    <n v="229.999"/>
    <x v="15"/>
    <x v="12"/>
    <x v="6"/>
    <x v="1"/>
    <x v="1"/>
    <x v="2"/>
  </r>
  <r>
    <d v="2019-06-15T00:00:00"/>
    <x v="59"/>
    <x v="6"/>
    <x v="13"/>
    <x v="81"/>
    <x v="0"/>
    <x v="5"/>
    <x v="212"/>
    <x v="120"/>
    <n v="154.0502166235689"/>
    <n v="194.29488663496403"/>
    <d v="1899-12-30T05:45:00"/>
    <d v="1899-12-30T07:05:00"/>
    <n v="5"/>
    <n v="45"/>
    <n v="7"/>
    <n v="5"/>
    <n v="203"/>
    <n v="555"/>
    <n v="112.66500000000001"/>
    <x v="36"/>
    <x v="33"/>
    <x v="3"/>
    <x v="1"/>
    <x v="1"/>
    <x v="2"/>
  </r>
  <r>
    <d v="2019-06-15T00:00:00"/>
    <x v="60"/>
    <x v="22"/>
    <x v="1"/>
    <x v="82"/>
    <x v="0"/>
    <x v="5"/>
    <x v="5"/>
    <x v="125"/>
    <n v="154.0502166235689"/>
    <n v="194.29488663496403"/>
    <d v="1899-12-30T07:50:00"/>
    <d v="1899-12-30T09:10:00"/>
    <n v="7"/>
    <n v="50"/>
    <n v="9"/>
    <n v="10"/>
    <n v="203"/>
    <n v="555"/>
    <n v="112.66500000000001"/>
    <x v="36"/>
    <x v="33"/>
    <x v="3"/>
    <x v="1"/>
    <x v="1"/>
    <x v="2"/>
  </r>
  <r>
    <d v="2019-06-15T00:00:00"/>
    <x v="75"/>
    <x v="8"/>
    <x v="30"/>
    <x v="111"/>
    <x v="0"/>
    <x v="5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x v="44"/>
    <x v="41"/>
    <x v="0"/>
    <x v="0"/>
    <x v="0"/>
    <x v="2"/>
  </r>
  <r>
    <d v="2019-06-15T00:00:00"/>
    <x v="51"/>
    <x v="2"/>
    <x v="7"/>
    <x v="68"/>
    <x v="0"/>
    <x v="5"/>
    <x v="59"/>
    <x v="24"/>
    <n v="165.72030426323298"/>
    <n v="162.66584538032191"/>
    <d v="1899-12-30T11:25:00"/>
    <d v="1899-12-30T12:35:00"/>
    <n v="11"/>
    <n v="25"/>
    <n v="12"/>
    <n v="35"/>
    <n v="203"/>
    <n v="462"/>
    <n v="93.786000000000001"/>
    <x v="32"/>
    <x v="29"/>
    <x v="1"/>
    <x v="1"/>
    <x v="1"/>
    <x v="2"/>
  </r>
  <r>
    <d v="2019-06-15T00:00:00"/>
    <x v="2"/>
    <x v="2"/>
    <x v="2"/>
    <x v="106"/>
    <x v="0"/>
    <x v="5"/>
    <x v="81"/>
    <x v="9"/>
    <n v="236.34688949060637"/>
    <n v="201.94443000170284"/>
    <d v="1899-12-30T06:00:00"/>
    <d v="1899-12-30T07:20:00"/>
    <n v="6"/>
    <n v="0"/>
    <n v="7"/>
    <n v="20"/>
    <n v="203"/>
    <n v="604"/>
    <n v="122.61199999999999"/>
    <x v="2"/>
    <x v="2"/>
    <x v="2"/>
    <x v="1"/>
    <x v="1"/>
    <x v="2"/>
  </r>
  <r>
    <d v="2019-06-15T00:00:00"/>
    <x v="15"/>
    <x v="3"/>
    <x v="9"/>
    <x v="180"/>
    <x v="0"/>
    <x v="5"/>
    <x v="31"/>
    <x v="119"/>
    <n v="236.34688949060637"/>
    <n v="201.94443000170284"/>
    <d v="1899-12-30T08:00:00"/>
    <d v="1899-12-30T09:20:00"/>
    <n v="8"/>
    <n v="0"/>
    <n v="9"/>
    <n v="20"/>
    <n v="203"/>
    <n v="604"/>
    <n v="122.61199999999999"/>
    <x v="2"/>
    <x v="2"/>
    <x v="2"/>
    <x v="1"/>
    <x v="1"/>
    <x v="2"/>
  </r>
  <r>
    <d v="2019-06-15T00:00:00"/>
    <x v="15"/>
    <x v="3"/>
    <x v="9"/>
    <x v="108"/>
    <x v="0"/>
    <x v="5"/>
    <x v="19"/>
    <x v="32"/>
    <n v="236.34688949060637"/>
    <n v="201.94443000170284"/>
    <d v="1899-12-30T04:00:00"/>
    <d v="1899-12-30T05:20:00"/>
    <n v="4"/>
    <n v="0"/>
    <n v="5"/>
    <n v="20"/>
    <n v="203"/>
    <n v="604"/>
    <n v="122.61199999999999"/>
    <x v="2"/>
    <x v="2"/>
    <x v="2"/>
    <x v="1"/>
    <x v="1"/>
    <x v="2"/>
  </r>
  <r>
    <d v="2019-06-15T00:00:00"/>
    <x v="77"/>
    <x v="27"/>
    <x v="7"/>
    <x v="114"/>
    <x v="0"/>
    <x v="5"/>
    <x v="220"/>
    <x v="214"/>
    <n v="628.37086910167432"/>
    <n v="800.94786178298557"/>
    <d v="1899-12-30T22:00:00"/>
    <d v="1899-12-30T02:55:00"/>
    <n v="22"/>
    <n v="0"/>
    <n v="2"/>
    <n v="55"/>
    <n v="203"/>
    <n v="3302"/>
    <n v="670.30600000000004"/>
    <x v="44"/>
    <x v="41"/>
    <x v="0"/>
    <x v="0"/>
    <x v="0"/>
    <x v="2"/>
  </r>
  <r>
    <d v="2019-06-15T00:00:00"/>
    <x v="68"/>
    <x v="22"/>
    <x v="2"/>
    <x v="95"/>
    <x v="0"/>
    <x v="5"/>
    <x v="8"/>
    <x v="56"/>
    <n v="144.22284421048835"/>
    <n v="208.66190231342807"/>
    <d v="1899-12-30T01:55:00"/>
    <d v="1899-12-30T03:20:00"/>
    <n v="1"/>
    <n v="55"/>
    <n v="3"/>
    <n v="20"/>
    <n v="203"/>
    <n v="689"/>
    <n v="139.86699999999999"/>
    <x v="17"/>
    <x v="14"/>
    <x v="3"/>
    <x v="1"/>
    <x v="1"/>
    <x v="2"/>
  </r>
  <r>
    <d v="2019-06-15T00:00:00"/>
    <x v="28"/>
    <x v="6"/>
    <x v="11"/>
    <x v="31"/>
    <x v="0"/>
    <x v="5"/>
    <x v="81"/>
    <x v="144"/>
    <n v="174.57236893439588"/>
    <n v="168.20824934473262"/>
    <d v="1899-12-30T06:00:00"/>
    <d v="1899-12-30T07:10:00"/>
    <n v="6"/>
    <n v="0"/>
    <n v="7"/>
    <n v="10"/>
    <n v="184"/>
    <n v="430"/>
    <n v="79.12"/>
    <x v="19"/>
    <x v="16"/>
    <x v="3"/>
    <x v="1"/>
    <x v="1"/>
    <x v="2"/>
  </r>
  <r>
    <d v="2019-06-15T00:00:00"/>
    <x v="29"/>
    <x v="12"/>
    <x v="1"/>
    <x v="32"/>
    <x v="0"/>
    <x v="5"/>
    <x v="5"/>
    <x v="18"/>
    <n v="174.57236893439588"/>
    <n v="168.20824934473262"/>
    <d v="1899-12-30T07:50:00"/>
    <d v="1899-12-30T09:05:00"/>
    <n v="7"/>
    <n v="50"/>
    <n v="9"/>
    <n v="5"/>
    <n v="184"/>
    <n v="430"/>
    <n v="79.12"/>
    <x v="19"/>
    <x v="16"/>
    <x v="3"/>
    <x v="1"/>
    <x v="1"/>
    <x v="2"/>
  </r>
  <r>
    <d v="2019-06-15T00:00:00"/>
    <x v="94"/>
    <x v="2"/>
    <x v="30"/>
    <x v="143"/>
    <x v="0"/>
    <x v="5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x v="51"/>
    <x v="48"/>
    <x v="0"/>
    <x v="0"/>
    <x v="0"/>
    <x v="2"/>
  </r>
  <r>
    <d v="2019-06-15T00:00:00"/>
    <x v="1"/>
    <x v="1"/>
    <x v="1"/>
    <x v="54"/>
    <x v="0"/>
    <x v="5"/>
    <x v="92"/>
    <x v="6"/>
    <n v="152.0752852438888"/>
    <n v="122.84237101537613"/>
    <d v="1899-12-30T11:15:00"/>
    <d v="1899-12-30T12:05:00"/>
    <n v="11"/>
    <n v="15"/>
    <n v="12"/>
    <n v="5"/>
    <n v="184"/>
    <n v="214"/>
    <n v="39.375999999999998"/>
    <x v="1"/>
    <x v="1"/>
    <x v="1"/>
    <x v="1"/>
    <x v="1"/>
    <x v="2"/>
  </r>
  <r>
    <d v="2019-06-15T00:00:00"/>
    <x v="22"/>
    <x v="3"/>
    <x v="1"/>
    <x v="171"/>
    <x v="0"/>
    <x v="5"/>
    <x v="29"/>
    <x v="49"/>
    <n v="381.62004815649715"/>
    <n v="329.70071085785668"/>
    <d v="1899-12-30T03:00:00"/>
    <d v="1899-12-30T05:10:00"/>
    <n v="3"/>
    <n v="0"/>
    <n v="5"/>
    <n v="10"/>
    <n v="184"/>
    <n v="1133"/>
    <n v="208.47200000000001"/>
    <x v="15"/>
    <x v="12"/>
    <x v="6"/>
    <x v="1"/>
    <x v="1"/>
    <x v="2"/>
  </r>
  <r>
    <d v="2019-06-15T00:00:00"/>
    <x v="34"/>
    <x v="6"/>
    <x v="9"/>
    <x v="240"/>
    <x v="0"/>
    <x v="5"/>
    <x v="70"/>
    <x v="106"/>
    <n v="239.31340170869245"/>
    <n v="208.92363712533773"/>
    <d v="1899-12-30T13:00:00"/>
    <d v="1899-12-30T14:20:00"/>
    <n v="13"/>
    <n v="0"/>
    <n v="14"/>
    <n v="20"/>
    <n v="184"/>
    <n v="602"/>
    <n v="110.768"/>
    <x v="22"/>
    <x v="19"/>
    <x v="8"/>
    <x v="1"/>
    <x v="1"/>
    <x v="2"/>
  </r>
  <r>
    <d v="2019-06-15T00:00:00"/>
    <x v="27"/>
    <x v="6"/>
    <x v="0"/>
    <x v="57"/>
    <x v="0"/>
    <x v="5"/>
    <x v="98"/>
    <x v="61"/>
    <n v="152.0752852438888"/>
    <n v="122.84237101537613"/>
    <d v="1899-12-30T09:45:00"/>
    <d v="1899-12-30T10:35:00"/>
    <n v="9"/>
    <n v="45"/>
    <n v="10"/>
    <n v="35"/>
    <n v="184"/>
    <n v="214"/>
    <n v="39.375999999999998"/>
    <x v="1"/>
    <x v="1"/>
    <x v="1"/>
    <x v="1"/>
    <x v="1"/>
    <x v="2"/>
  </r>
  <r>
    <d v="2019-06-15T00:00:00"/>
    <x v="2"/>
    <x v="2"/>
    <x v="2"/>
    <x v="479"/>
    <x v="0"/>
    <x v="5"/>
    <x v="104"/>
    <x v="166"/>
    <n v="236.34688949060637"/>
    <n v="201.94443000170284"/>
    <d v="1899-12-30T08:45:00"/>
    <d v="1899-12-30T10:05:00"/>
    <n v="8"/>
    <n v="45"/>
    <n v="10"/>
    <n v="5"/>
    <n v="184"/>
    <n v="604"/>
    <n v="111.136"/>
    <x v="2"/>
    <x v="2"/>
    <x v="2"/>
    <x v="1"/>
    <x v="1"/>
    <x v="2"/>
  </r>
  <r>
    <d v="2019-06-15T00:00:00"/>
    <x v="85"/>
    <x v="3"/>
    <x v="33"/>
    <x v="127"/>
    <x v="0"/>
    <x v="5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x v="48"/>
    <x v="45"/>
    <x v="0"/>
    <x v="6"/>
    <x v="0"/>
    <x v="2"/>
  </r>
  <r>
    <d v="2019-06-15T00:00:00"/>
    <x v="40"/>
    <x v="3"/>
    <x v="19"/>
    <x v="51"/>
    <x v="0"/>
    <x v="5"/>
    <x v="94"/>
    <x v="123"/>
    <n v="120.60036818801788"/>
    <n v="128.91356356400408"/>
    <d v="1899-12-30T11:05:00"/>
    <d v="1899-12-30T11:55:00"/>
    <n v="11"/>
    <n v="5"/>
    <n v="11"/>
    <n v="55"/>
    <n v="184"/>
    <n v="261"/>
    <n v="48.024000000000001"/>
    <x v="26"/>
    <x v="23"/>
    <x v="3"/>
    <x v="1"/>
    <x v="1"/>
    <x v="2"/>
  </r>
  <r>
    <d v="2019-06-15T00:00:00"/>
    <x v="91"/>
    <x v="27"/>
    <x v="9"/>
    <x v="138"/>
    <x v="0"/>
    <x v="5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x v="51"/>
    <x v="48"/>
    <x v="0"/>
    <x v="0"/>
    <x v="0"/>
    <x v="2"/>
  </r>
  <r>
    <d v="2019-06-15T00:00:00"/>
    <x v="41"/>
    <x v="16"/>
    <x v="2"/>
    <x v="53"/>
    <x v="0"/>
    <x v="5"/>
    <x v="103"/>
    <x v="114"/>
    <n v="120.60036818801788"/>
    <n v="128.91356356400408"/>
    <d v="1899-12-30T12:35:00"/>
    <d v="1899-12-30T13:25:00"/>
    <n v="12"/>
    <n v="35"/>
    <n v="13"/>
    <n v="25"/>
    <n v="184"/>
    <n v="261"/>
    <n v="48.024000000000001"/>
    <x v="26"/>
    <x v="23"/>
    <x v="3"/>
    <x v="1"/>
    <x v="1"/>
    <x v="2"/>
  </r>
  <r>
    <d v="2019-06-15T00:00:00"/>
    <x v="73"/>
    <x v="18"/>
    <x v="2"/>
    <x v="104"/>
    <x v="0"/>
    <x v="5"/>
    <x v="79"/>
    <x v="10"/>
    <n v="343.25439636723399"/>
    <n v="347.63650227556832"/>
    <d v="1899-12-30T12:05:00"/>
    <d v="1899-12-30T14:05:00"/>
    <n v="12"/>
    <n v="5"/>
    <n v="14"/>
    <n v="5"/>
    <n v="184"/>
    <n v="967"/>
    <n v="177.928"/>
    <x v="43"/>
    <x v="40"/>
    <x v="4"/>
    <x v="7"/>
    <x v="0"/>
    <x v="2"/>
  </r>
  <r>
    <d v="2019-06-15T00:00:00"/>
    <x v="74"/>
    <x v="3"/>
    <x v="21"/>
    <x v="107"/>
    <x v="0"/>
    <x v="5"/>
    <x v="50"/>
    <x v="13"/>
    <n v="343.25439636723399"/>
    <n v="347.63650227556832"/>
    <d v="1899-12-30T09:05:00"/>
    <d v="1899-12-30T11:05:00"/>
    <n v="9"/>
    <n v="5"/>
    <n v="11"/>
    <n v="5"/>
    <n v="184"/>
    <n v="967"/>
    <n v="177.928"/>
    <x v="43"/>
    <x v="40"/>
    <x v="4"/>
    <x v="7"/>
    <x v="0"/>
    <x v="2"/>
  </r>
  <r>
    <d v="2019-06-15T00:00:00"/>
    <x v="89"/>
    <x v="3"/>
    <x v="23"/>
    <x v="279"/>
    <x v="0"/>
    <x v="5"/>
    <x v="146"/>
    <x v="82"/>
    <n v="293.23396399985552"/>
    <n v="332.36525256500209"/>
    <d v="1899-12-30T02:45:00"/>
    <d v="1899-12-30T04:55:00"/>
    <n v="2"/>
    <n v="45"/>
    <n v="4"/>
    <n v="55"/>
    <n v="184"/>
    <n v="1213"/>
    <n v="223.19200000000001"/>
    <x v="50"/>
    <x v="47"/>
    <x v="1"/>
    <x v="1"/>
    <x v="1"/>
    <x v="2"/>
  </r>
  <r>
    <d v="2019-06-15T00:00:00"/>
    <x v="90"/>
    <x v="20"/>
    <x v="2"/>
    <x v="280"/>
    <x v="0"/>
    <x v="5"/>
    <x v="78"/>
    <x v="48"/>
    <n v="293.23396399985552"/>
    <n v="332.36525256500209"/>
    <d v="1899-12-30T05:35:00"/>
    <d v="1899-12-30T07:45:00"/>
    <n v="5"/>
    <n v="35"/>
    <n v="7"/>
    <n v="45"/>
    <n v="184"/>
    <n v="1213"/>
    <n v="223.19200000000001"/>
    <x v="50"/>
    <x v="47"/>
    <x v="1"/>
    <x v="1"/>
    <x v="1"/>
    <x v="2"/>
  </r>
  <r>
    <d v="2019-06-15T00:00:00"/>
    <x v="86"/>
    <x v="30"/>
    <x v="2"/>
    <x v="128"/>
    <x v="0"/>
    <x v="5"/>
    <x v="32"/>
    <x v="40"/>
    <n v="851.51844399569575"/>
    <n v="835.14674301541368"/>
    <d v="1899-12-30T01:30:00"/>
    <d v="1899-12-30T06:20:00"/>
    <n v="1"/>
    <n v="30"/>
    <n v="6"/>
    <n v="20"/>
    <n v="184"/>
    <n v="2789"/>
    <n v="513.17600000000004"/>
    <x v="48"/>
    <x v="45"/>
    <x v="0"/>
    <x v="6"/>
    <x v="0"/>
    <x v="2"/>
  </r>
  <r>
    <d v="2019-06-15T00:00:00"/>
    <x v="13"/>
    <x v="3"/>
    <x v="8"/>
    <x v="11"/>
    <x v="0"/>
    <x v="5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x v="10"/>
    <x v="8"/>
    <x v="4"/>
    <x v="4"/>
    <x v="0"/>
    <x v="2"/>
  </r>
  <r>
    <d v="2019-06-15T00:00:00"/>
    <x v="14"/>
    <x v="9"/>
    <x v="1"/>
    <x v="12"/>
    <x v="0"/>
    <x v="5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x v="11"/>
    <x v="9"/>
    <x v="4"/>
    <x v="4"/>
    <x v="0"/>
    <x v="2"/>
  </r>
  <r>
    <d v="2019-06-15T00:00:00"/>
    <x v="32"/>
    <x v="6"/>
    <x v="16"/>
    <x v="225"/>
    <x v="0"/>
    <x v="5"/>
    <x v="128"/>
    <x v="218"/>
    <n v="214.88804221212081"/>
    <n v="213.88072353634405"/>
    <d v="1899-12-30T23:15:00"/>
    <d v="1899-12-30T00:40:00"/>
    <n v="23"/>
    <n v="15"/>
    <n v="0"/>
    <n v="40"/>
    <n v="184"/>
    <n v="628"/>
    <n v="115.55200000000001"/>
    <x v="20"/>
    <x v="17"/>
    <x v="1"/>
    <x v="1"/>
    <x v="1"/>
    <x v="2"/>
  </r>
  <r>
    <d v="2019-06-15T00:00:00"/>
    <x v="134"/>
    <x v="13"/>
    <x v="1"/>
    <x v="277"/>
    <x v="0"/>
    <x v="5"/>
    <x v="180"/>
    <x v="29"/>
    <n v="142.82837478473851"/>
    <n v="131.67374266664146"/>
    <d v="1899-12-30T12:20:00"/>
    <d v="1899-12-30T13:20:00"/>
    <n v="12"/>
    <n v="20"/>
    <n v="13"/>
    <n v="20"/>
    <n v="184"/>
    <n v="257"/>
    <n v="47.287999999999997"/>
    <x v="18"/>
    <x v="15"/>
    <x v="3"/>
    <x v="1"/>
    <x v="1"/>
    <x v="2"/>
  </r>
  <r>
    <d v="2019-06-15T00:00:00"/>
    <x v="99"/>
    <x v="30"/>
    <x v="1"/>
    <x v="153"/>
    <x v="0"/>
    <x v="5"/>
    <x v="167"/>
    <x v="178"/>
    <n v="635.3524330753927"/>
    <n v="901.53404980758273"/>
    <d v="1899-12-30T22:55:00"/>
    <d v="1899-12-30T04:15:00"/>
    <n v="22"/>
    <n v="55"/>
    <n v="4"/>
    <n v="15"/>
    <n v="184"/>
    <n v="3499"/>
    <n v="643.81600000000003"/>
    <x v="55"/>
    <x v="52"/>
    <x v="0"/>
    <x v="6"/>
    <x v="0"/>
    <x v="2"/>
  </r>
  <r>
    <d v="2019-06-15T00:00:00"/>
    <x v="135"/>
    <x v="3"/>
    <x v="14"/>
    <x v="278"/>
    <x v="0"/>
    <x v="5"/>
    <x v="18"/>
    <x v="131"/>
    <n v="226.29556144230276"/>
    <n v="261.68109322915961"/>
    <d v="1899-12-30T09:55:00"/>
    <d v="1899-12-30T11:40:00"/>
    <n v="9"/>
    <n v="55"/>
    <n v="11"/>
    <n v="40"/>
    <n v="184"/>
    <n v="956"/>
    <n v="175.904"/>
    <x v="16"/>
    <x v="13"/>
    <x v="3"/>
    <x v="1"/>
    <x v="1"/>
    <x v="2"/>
  </r>
  <r>
    <d v="2019-06-15T00:00:00"/>
    <x v="115"/>
    <x v="3"/>
    <x v="39"/>
    <x v="232"/>
    <x v="0"/>
    <x v="5"/>
    <x v="118"/>
    <x v="140"/>
    <n v="397.98739173850277"/>
    <n v="395.83148533631299"/>
    <d v="1899-12-30T03:25:00"/>
    <d v="1899-12-30T05:30:00"/>
    <n v="3"/>
    <n v="25"/>
    <n v="5"/>
    <n v="30"/>
    <n v="184"/>
    <n v="843"/>
    <n v="155.11199999999999"/>
    <x v="62"/>
    <x v="59"/>
    <x v="0"/>
    <x v="11"/>
    <x v="0"/>
    <x v="2"/>
  </r>
  <r>
    <d v="2019-06-15T00:00:00"/>
    <x v="117"/>
    <x v="38"/>
    <x v="2"/>
    <x v="234"/>
    <x v="0"/>
    <x v="5"/>
    <x v="73"/>
    <x v="118"/>
    <n v="397.98739173850277"/>
    <n v="395.83148533631299"/>
    <d v="1899-12-30T06:30:00"/>
    <d v="1899-12-30T08:40:00"/>
    <n v="6"/>
    <n v="30"/>
    <n v="8"/>
    <n v="40"/>
    <n v="184"/>
    <n v="843"/>
    <n v="155.11199999999999"/>
    <x v="62"/>
    <x v="59"/>
    <x v="0"/>
    <x v="11"/>
    <x v="0"/>
    <x v="2"/>
  </r>
  <r>
    <d v="2019-06-15T00:00:00"/>
    <x v="175"/>
    <x v="6"/>
    <x v="33"/>
    <x v="368"/>
    <x v="0"/>
    <x v="5"/>
    <x v="43"/>
    <x v="46"/>
    <n v="635.3524330753927"/>
    <n v="901.53404980758273"/>
    <d v="1899-12-30T17:05:00"/>
    <d v="1899-12-30T22:00:00"/>
    <n v="17"/>
    <n v="5"/>
    <n v="22"/>
    <n v="0"/>
    <n v="184"/>
    <n v="3499"/>
    <n v="643.81600000000003"/>
    <x v="55"/>
    <x v="52"/>
    <x v="0"/>
    <x v="6"/>
    <x v="0"/>
    <x v="2"/>
  </r>
  <r>
    <d v="2019-06-15T00:00:00"/>
    <x v="23"/>
    <x v="6"/>
    <x v="2"/>
    <x v="244"/>
    <x v="0"/>
    <x v="5"/>
    <x v="113"/>
    <x v="147"/>
    <n v="381.62004815649715"/>
    <n v="329.70071085785668"/>
    <d v="1899-12-30T00:30:00"/>
    <d v="1899-12-30T02:35:00"/>
    <n v="0"/>
    <n v="30"/>
    <n v="2"/>
    <n v="35"/>
    <n v="184"/>
    <n v="1133"/>
    <n v="208.47200000000001"/>
    <x v="15"/>
    <x v="12"/>
    <x v="6"/>
    <x v="1"/>
    <x v="1"/>
    <x v="2"/>
  </r>
  <r>
    <d v="2019-06-15T00:00:00"/>
    <x v="112"/>
    <x v="36"/>
    <x v="1"/>
    <x v="217"/>
    <x v="0"/>
    <x v="5"/>
    <x v="56"/>
    <x v="166"/>
    <n v="627.67149707474209"/>
    <n v="512.32182352111056"/>
    <d v="1899-12-30T06:50:00"/>
    <d v="1899-12-30T10:05:00"/>
    <n v="6"/>
    <n v="50"/>
    <n v="10"/>
    <n v="5"/>
    <n v="184"/>
    <n v="1873"/>
    <n v="344.63200000000001"/>
    <x v="61"/>
    <x v="58"/>
    <x v="4"/>
    <x v="10"/>
    <x v="0"/>
    <x v="2"/>
  </r>
  <r>
    <d v="2019-06-15T00:00:00"/>
    <x v="45"/>
    <x v="19"/>
    <x v="1"/>
    <x v="61"/>
    <x v="0"/>
    <x v="5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x v="29"/>
    <x v="26"/>
    <x v="0"/>
    <x v="5"/>
    <x v="0"/>
    <x v="2"/>
  </r>
  <r>
    <d v="2019-06-15T00:00:00"/>
    <x v="113"/>
    <x v="6"/>
    <x v="38"/>
    <x v="220"/>
    <x v="0"/>
    <x v="5"/>
    <x v="115"/>
    <x v="116"/>
    <n v="627.67149707474209"/>
    <n v="512.32182352111056"/>
    <d v="1899-12-30T02:50:00"/>
    <d v="1899-12-30T06:00:00"/>
    <n v="2"/>
    <n v="50"/>
    <n v="6"/>
    <n v="0"/>
    <n v="184"/>
    <n v="1873"/>
    <n v="344.63200000000001"/>
    <x v="61"/>
    <x v="58"/>
    <x v="4"/>
    <x v="10"/>
    <x v="0"/>
    <x v="2"/>
  </r>
  <r>
    <d v="2019-06-15T00:00:00"/>
    <x v="48"/>
    <x v="6"/>
    <x v="22"/>
    <x v="64"/>
    <x v="0"/>
    <x v="5"/>
    <x v="6"/>
    <x v="57"/>
    <n v="466.02059075220279"/>
    <n v="527.19233148560897"/>
    <d v="1899-12-30T10:45:00"/>
    <d v="1899-12-30T13:50:00"/>
    <n v="10"/>
    <n v="45"/>
    <n v="13"/>
    <n v="50"/>
    <n v="184"/>
    <n v="1952"/>
    <n v="359.16800000000001"/>
    <x v="29"/>
    <x v="26"/>
    <x v="0"/>
    <x v="5"/>
    <x v="0"/>
    <x v="2"/>
  </r>
  <r>
    <d v="2019-06-15T00:00:00"/>
    <x v="97"/>
    <x v="3"/>
    <x v="34"/>
    <x v="148"/>
    <x v="1"/>
    <x v="5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x v="54"/>
    <x v="51"/>
    <x v="0"/>
    <x v="0"/>
    <x v="0"/>
    <x v="2"/>
  </r>
  <r>
    <d v="2019-06-15T00:00:00"/>
    <x v="22"/>
    <x v="3"/>
    <x v="1"/>
    <x v="149"/>
    <x v="1"/>
    <x v="5"/>
    <x v="101"/>
    <x v="108"/>
    <n v="381.62004815649715"/>
    <n v="329.70071085785668"/>
    <d v="1899-12-30T09:00:00"/>
    <d v="1899-12-30T11:15:00"/>
    <n v="9"/>
    <n v="0"/>
    <n v="11"/>
    <n v="15"/>
    <n v="280"/>
    <n v="1133"/>
    <n v="317.24"/>
    <x v="15"/>
    <x v="12"/>
    <x v="6"/>
    <x v="1"/>
    <x v="1"/>
    <x v="2"/>
  </r>
  <r>
    <d v="2019-06-15T00:00:00"/>
    <x v="98"/>
    <x v="31"/>
    <x v="2"/>
    <x v="150"/>
    <x v="1"/>
    <x v="5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x v="54"/>
    <x v="51"/>
    <x v="0"/>
    <x v="0"/>
    <x v="0"/>
    <x v="2"/>
  </r>
  <r>
    <d v="2019-06-15T00:00:00"/>
    <x v="23"/>
    <x v="6"/>
    <x v="2"/>
    <x v="151"/>
    <x v="1"/>
    <x v="5"/>
    <x v="70"/>
    <x v="109"/>
    <n v="381.62004815649715"/>
    <n v="329.70071085785668"/>
    <d v="1899-12-30T13:00:00"/>
    <d v="1899-12-30T15:10:00"/>
    <n v="13"/>
    <n v="0"/>
    <n v="15"/>
    <n v="10"/>
    <n v="280"/>
    <n v="1133"/>
    <n v="317.24"/>
    <x v="15"/>
    <x v="12"/>
    <x v="6"/>
    <x v="1"/>
    <x v="1"/>
    <x v="2"/>
  </r>
  <r>
    <d v="2019-06-15T00:00:00"/>
    <x v="95"/>
    <x v="27"/>
    <x v="1"/>
    <x v="146"/>
    <x v="0"/>
    <x v="5"/>
    <x v="82"/>
    <x v="106"/>
    <n v="820.43278345708859"/>
    <n v="858.33376596507389"/>
    <d v="1899-12-30T08:55:00"/>
    <d v="1899-12-30T14:20:00"/>
    <n v="8"/>
    <n v="55"/>
    <n v="14"/>
    <n v="20"/>
    <n v="184"/>
    <n v="3553"/>
    <n v="653.75199999999995"/>
    <x v="53"/>
    <x v="50"/>
    <x v="0"/>
    <x v="0"/>
    <x v="0"/>
    <x v="2"/>
  </r>
  <r>
    <d v="2019-06-15T00:00:00"/>
    <x v="96"/>
    <x v="6"/>
    <x v="30"/>
    <x v="147"/>
    <x v="0"/>
    <x v="5"/>
    <x v="36"/>
    <x v="69"/>
    <n v="820.43278345708859"/>
    <n v="858.33376596507389"/>
    <d v="1899-12-30T02:00:00"/>
    <d v="1899-12-30T07:25:00"/>
    <n v="2"/>
    <n v="0"/>
    <n v="7"/>
    <n v="25"/>
    <n v="184"/>
    <n v="3553"/>
    <n v="653.75199999999995"/>
    <x v="53"/>
    <x v="50"/>
    <x v="0"/>
    <x v="0"/>
    <x v="0"/>
    <x v="2"/>
  </r>
  <r>
    <d v="2019-06-15T00:00:00"/>
    <x v="54"/>
    <x v="21"/>
    <x v="1"/>
    <x v="72"/>
    <x v="0"/>
    <x v="5"/>
    <x v="1"/>
    <x v="47"/>
    <n v="547.42184353136531"/>
    <n v="479.39020299358214"/>
    <d v="1899-12-30T07:15:00"/>
    <d v="1899-12-30T10:15:00"/>
    <n v="7"/>
    <n v="15"/>
    <n v="10"/>
    <n v="15"/>
    <n v="184"/>
    <n v="1530"/>
    <n v="281.52"/>
    <x v="34"/>
    <x v="31"/>
    <x v="0"/>
    <x v="8"/>
    <x v="0"/>
    <x v="2"/>
  </r>
  <r>
    <d v="2019-06-15T00:00:00"/>
    <x v="33"/>
    <x v="2"/>
    <x v="1"/>
    <x v="73"/>
    <x v="0"/>
    <x v="5"/>
    <x v="15"/>
    <x v="63"/>
    <n v="239.31340170869245"/>
    <n v="208.92363712533773"/>
    <d v="1899-12-30T00:00:00"/>
    <d v="1899-12-30T01:30:00"/>
    <n v="0"/>
    <n v="0"/>
    <n v="1"/>
    <n v="30"/>
    <n v="184"/>
    <n v="602"/>
    <n v="110.768"/>
    <x v="22"/>
    <x v="19"/>
    <x v="8"/>
    <x v="1"/>
    <x v="1"/>
    <x v="2"/>
  </r>
  <r>
    <d v="2019-06-15T00:00:00"/>
    <x v="55"/>
    <x v="6"/>
    <x v="24"/>
    <x v="74"/>
    <x v="0"/>
    <x v="5"/>
    <x v="62"/>
    <x v="53"/>
    <n v="547.42184353136531"/>
    <n v="479.39020299358214"/>
    <d v="1899-12-30T03:05:00"/>
    <d v="1899-12-30T06:10:00"/>
    <n v="3"/>
    <n v="5"/>
    <n v="6"/>
    <n v="10"/>
    <n v="184"/>
    <n v="1530"/>
    <n v="281.52"/>
    <x v="34"/>
    <x v="31"/>
    <x v="0"/>
    <x v="8"/>
    <x v="0"/>
    <x v="2"/>
  </r>
  <r>
    <d v="2019-06-15T00:00:00"/>
    <x v="103"/>
    <x v="6"/>
    <x v="19"/>
    <x v="263"/>
    <x v="0"/>
    <x v="5"/>
    <x v="46"/>
    <x v="137"/>
    <n v="256.8437361537259"/>
    <n v="276.05114265368064"/>
    <d v="1899-12-30T11:00:00"/>
    <d v="1899-12-30T12:45:00"/>
    <n v="11"/>
    <n v="0"/>
    <n v="12"/>
    <n v="45"/>
    <n v="184"/>
    <n v="879"/>
    <n v="161.73599999999999"/>
    <x v="33"/>
    <x v="30"/>
    <x v="7"/>
    <x v="1"/>
    <x v="1"/>
    <x v="2"/>
  </r>
  <r>
    <d v="2019-06-15T00:00:00"/>
    <x v="53"/>
    <x v="16"/>
    <x v="1"/>
    <x v="264"/>
    <x v="0"/>
    <x v="5"/>
    <x v="58"/>
    <x v="217"/>
    <n v="256.8437361537259"/>
    <n v="276.05114265368064"/>
    <d v="1899-12-30T13:45:00"/>
    <d v="1899-12-30T15:35:00"/>
    <n v="13"/>
    <n v="45"/>
    <n v="15"/>
    <n v="35"/>
    <n v="184"/>
    <n v="879"/>
    <n v="161.73599999999999"/>
    <x v="33"/>
    <x v="30"/>
    <x v="7"/>
    <x v="1"/>
    <x v="1"/>
    <x v="2"/>
  </r>
  <r>
    <d v="2019-06-15T00:00:00"/>
    <x v="44"/>
    <x v="18"/>
    <x v="1"/>
    <x v="201"/>
    <x v="0"/>
    <x v="5"/>
    <x v="76"/>
    <x v="18"/>
    <n v="349.088066164243"/>
    <n v="290.5657880138603"/>
    <d v="1899-12-30T07:25:00"/>
    <d v="1899-12-30T09:05:00"/>
    <n v="7"/>
    <n v="25"/>
    <n v="9"/>
    <n v="5"/>
    <n v="184"/>
    <n v="718"/>
    <n v="132.11199999999999"/>
    <x v="28"/>
    <x v="25"/>
    <x v="4"/>
    <x v="7"/>
    <x v="0"/>
    <x v="2"/>
  </r>
  <r>
    <d v="2019-06-15T00:00:00"/>
    <x v="22"/>
    <x v="3"/>
    <x v="1"/>
    <x v="312"/>
    <x v="0"/>
    <x v="5"/>
    <x v="20"/>
    <x v="83"/>
    <n v="381.62004815649715"/>
    <n v="329.70071085785668"/>
    <d v="1899-12-30T01:00:00"/>
    <d v="1899-12-30T03:10:00"/>
    <n v="1"/>
    <n v="0"/>
    <n v="3"/>
    <n v="10"/>
    <n v="184"/>
    <n v="1133"/>
    <n v="208.47200000000001"/>
    <x v="15"/>
    <x v="12"/>
    <x v="6"/>
    <x v="1"/>
    <x v="1"/>
    <x v="2"/>
  </r>
  <r>
    <d v="2019-06-15T00:00:00"/>
    <x v="47"/>
    <x v="6"/>
    <x v="21"/>
    <x v="203"/>
    <x v="0"/>
    <x v="5"/>
    <x v="28"/>
    <x v="53"/>
    <n v="349.088066164243"/>
    <n v="290.5657880138603"/>
    <d v="1899-12-30T04:30:00"/>
    <d v="1899-12-30T06:10:00"/>
    <n v="4"/>
    <n v="30"/>
    <n v="6"/>
    <n v="10"/>
    <n v="184"/>
    <n v="718"/>
    <n v="132.11199999999999"/>
    <x v="28"/>
    <x v="25"/>
    <x v="4"/>
    <x v="7"/>
    <x v="0"/>
    <x v="2"/>
  </r>
  <r>
    <d v="2019-06-15T00:00:00"/>
    <x v="28"/>
    <x v="6"/>
    <x v="11"/>
    <x v="226"/>
    <x v="0"/>
    <x v="5"/>
    <x v="114"/>
    <x v="193"/>
    <n v="174.57236893439588"/>
    <n v="168.20824934473262"/>
    <d v="1899-12-30T09:50:00"/>
    <d v="1899-12-30T11:00:00"/>
    <n v="9"/>
    <n v="50"/>
    <n v="11"/>
    <n v="0"/>
    <n v="184"/>
    <n v="430"/>
    <n v="79.12"/>
    <x v="19"/>
    <x v="16"/>
    <x v="3"/>
    <x v="1"/>
    <x v="1"/>
    <x v="2"/>
  </r>
  <r>
    <d v="2019-06-15T00:00:00"/>
    <x v="29"/>
    <x v="12"/>
    <x v="1"/>
    <x v="227"/>
    <x v="0"/>
    <x v="5"/>
    <x v="181"/>
    <x v="122"/>
    <n v="174.57236893439588"/>
    <n v="168.20824934473262"/>
    <d v="1899-12-30T11:40:00"/>
    <d v="1899-12-30T12:55:00"/>
    <n v="11"/>
    <n v="40"/>
    <n v="12"/>
    <n v="55"/>
    <n v="184"/>
    <n v="430"/>
    <n v="79.12"/>
    <x v="19"/>
    <x v="16"/>
    <x v="3"/>
    <x v="1"/>
    <x v="1"/>
    <x v="2"/>
  </r>
  <r>
    <d v="2019-06-15T00:00:00"/>
    <x v="33"/>
    <x v="2"/>
    <x v="1"/>
    <x v="116"/>
    <x v="0"/>
    <x v="5"/>
    <x v="20"/>
    <x v="2"/>
    <n v="239.31340170869245"/>
    <n v="208.92363712533773"/>
    <d v="1899-12-30T01:00:00"/>
    <d v="1899-12-30T02:25:00"/>
    <n v="1"/>
    <n v="0"/>
    <n v="2"/>
    <n v="25"/>
    <n v="184"/>
    <n v="602"/>
    <n v="110.768"/>
    <x v="22"/>
    <x v="19"/>
    <x v="8"/>
    <x v="1"/>
    <x v="1"/>
    <x v="2"/>
  </r>
  <r>
    <d v="2019-06-15T00:00:00"/>
    <x v="33"/>
    <x v="2"/>
    <x v="1"/>
    <x v="117"/>
    <x v="0"/>
    <x v="5"/>
    <x v="81"/>
    <x v="91"/>
    <n v="239.31340170869245"/>
    <n v="208.92363712533773"/>
    <d v="1899-12-30T06:00:00"/>
    <d v="1899-12-30T07:30:00"/>
    <n v="6"/>
    <n v="0"/>
    <n v="7"/>
    <n v="30"/>
    <n v="184"/>
    <n v="602"/>
    <n v="110.768"/>
    <x v="22"/>
    <x v="19"/>
    <x v="8"/>
    <x v="1"/>
    <x v="1"/>
    <x v="2"/>
  </r>
  <r>
    <d v="2019-06-15T00:00:00"/>
    <x v="79"/>
    <x v="9"/>
    <x v="2"/>
    <x v="118"/>
    <x v="0"/>
    <x v="5"/>
    <x v="88"/>
    <x v="92"/>
    <n v="351.14307895297088"/>
    <n v="523.63526717694549"/>
    <d v="1899-12-30T11:20:00"/>
    <d v="1899-12-30T14:35:00"/>
    <n v="11"/>
    <n v="20"/>
    <n v="14"/>
    <n v="35"/>
    <n v="184"/>
    <n v="2073"/>
    <n v="381.43200000000002"/>
    <x v="10"/>
    <x v="8"/>
    <x v="4"/>
    <x v="4"/>
    <x v="0"/>
    <x v="2"/>
  </r>
  <r>
    <d v="2019-06-15T00:00:00"/>
    <x v="34"/>
    <x v="6"/>
    <x v="9"/>
    <x v="119"/>
    <x v="0"/>
    <x v="5"/>
    <x v="19"/>
    <x v="32"/>
    <n v="239.31340170869245"/>
    <n v="208.92363712533773"/>
    <d v="1899-12-30T04:00:00"/>
    <d v="1899-12-30T05:20:00"/>
    <n v="4"/>
    <n v="0"/>
    <n v="5"/>
    <n v="20"/>
    <n v="184"/>
    <n v="602"/>
    <n v="110.768"/>
    <x v="22"/>
    <x v="19"/>
    <x v="8"/>
    <x v="1"/>
    <x v="1"/>
    <x v="2"/>
  </r>
  <r>
    <d v="2019-06-15T00:00:00"/>
    <x v="80"/>
    <x v="6"/>
    <x v="8"/>
    <x v="120"/>
    <x v="0"/>
    <x v="5"/>
    <x v="89"/>
    <x v="47"/>
    <n v="282.37915814123511"/>
    <n v="330.61128297374086"/>
    <d v="1899-12-30T08:15:00"/>
    <d v="1899-12-30T10:15:00"/>
    <n v="8"/>
    <n v="15"/>
    <n v="10"/>
    <n v="15"/>
    <n v="184"/>
    <n v="1046"/>
    <n v="192.464"/>
    <x v="11"/>
    <x v="9"/>
    <x v="4"/>
    <x v="4"/>
    <x v="0"/>
    <x v="2"/>
  </r>
  <r>
    <d v="2019-06-15T00:00:00"/>
    <x v="33"/>
    <x v="2"/>
    <x v="1"/>
    <x v="188"/>
    <x v="0"/>
    <x v="5"/>
    <x v="25"/>
    <x v="165"/>
    <n v="239.31340170869245"/>
    <n v="208.92363712533773"/>
    <d v="1899-12-30T05:00:00"/>
    <d v="1899-12-30T06:30:00"/>
    <n v="5"/>
    <n v="0"/>
    <n v="6"/>
    <n v="30"/>
    <n v="184"/>
    <n v="602"/>
    <n v="110.768"/>
    <x v="22"/>
    <x v="19"/>
    <x v="8"/>
    <x v="1"/>
    <x v="1"/>
    <x v="2"/>
  </r>
  <r>
    <d v="2019-06-15T00:00:00"/>
    <x v="22"/>
    <x v="3"/>
    <x v="1"/>
    <x v="218"/>
    <x v="0"/>
    <x v="5"/>
    <x v="15"/>
    <x v="134"/>
    <n v="381.62004815649715"/>
    <n v="329.70071085785668"/>
    <d v="1899-12-30T00:00:00"/>
    <d v="1899-12-30T02:10:00"/>
    <n v="0"/>
    <n v="0"/>
    <n v="2"/>
    <n v="10"/>
    <n v="184"/>
    <n v="1133"/>
    <n v="208.47200000000001"/>
    <x v="15"/>
    <x v="12"/>
    <x v="6"/>
    <x v="1"/>
    <x v="1"/>
    <x v="2"/>
  </r>
  <r>
    <d v="2019-06-15T00:00:00"/>
    <x v="42"/>
    <x v="17"/>
    <x v="1"/>
    <x v="189"/>
    <x v="0"/>
    <x v="5"/>
    <x v="72"/>
    <x v="174"/>
    <n v="284.2128245548555"/>
    <n v="306.08961374632247"/>
    <d v="1899-12-30T10:20:00"/>
    <d v="1899-12-30T12:25:00"/>
    <n v="10"/>
    <n v="20"/>
    <n v="12"/>
    <n v="25"/>
    <n v="184"/>
    <n v="1107"/>
    <n v="203.68799999999999"/>
    <x v="21"/>
    <x v="18"/>
    <x v="7"/>
    <x v="1"/>
    <x v="1"/>
    <x v="2"/>
  </r>
  <r>
    <d v="2019-06-15T00:00:00"/>
    <x v="34"/>
    <x v="6"/>
    <x v="9"/>
    <x v="191"/>
    <x v="0"/>
    <x v="5"/>
    <x v="29"/>
    <x v="25"/>
    <n v="239.31340170869245"/>
    <n v="208.92363712533773"/>
    <d v="1899-12-30T03:00:00"/>
    <d v="1899-12-30T04:20:00"/>
    <n v="3"/>
    <n v="0"/>
    <n v="4"/>
    <n v="20"/>
    <n v="184"/>
    <n v="602"/>
    <n v="110.768"/>
    <x v="22"/>
    <x v="19"/>
    <x v="8"/>
    <x v="1"/>
    <x v="1"/>
    <x v="2"/>
  </r>
  <r>
    <d v="2019-06-15T00:00:00"/>
    <x v="31"/>
    <x v="6"/>
    <x v="15"/>
    <x v="192"/>
    <x v="0"/>
    <x v="5"/>
    <x v="17"/>
    <x v="55"/>
    <n v="284.2128245548555"/>
    <n v="306.08961374632247"/>
    <d v="1899-12-30T07:35:00"/>
    <d v="1899-12-30T09:35:00"/>
    <n v="7"/>
    <n v="35"/>
    <n v="9"/>
    <n v="35"/>
    <n v="184"/>
    <n v="1107"/>
    <n v="203.68799999999999"/>
    <x v="21"/>
    <x v="18"/>
    <x v="7"/>
    <x v="1"/>
    <x v="1"/>
    <x v="2"/>
  </r>
  <r>
    <d v="2019-06-15T00:00:00"/>
    <x v="22"/>
    <x v="3"/>
    <x v="1"/>
    <x v="319"/>
    <x v="0"/>
    <x v="5"/>
    <x v="113"/>
    <x v="161"/>
    <n v="381.62004815649715"/>
    <n v="329.70071085785668"/>
    <d v="1899-12-30T00:30:00"/>
    <d v="1899-12-30T02:40:00"/>
    <n v="0"/>
    <n v="30"/>
    <n v="2"/>
    <n v="40"/>
    <n v="184"/>
    <n v="1133"/>
    <n v="208.47200000000001"/>
    <x v="15"/>
    <x v="12"/>
    <x v="6"/>
    <x v="1"/>
    <x v="1"/>
    <x v="2"/>
  </r>
  <r>
    <d v="2019-06-15T00:00:00"/>
    <x v="176"/>
    <x v="13"/>
    <x v="9"/>
    <x v="369"/>
    <x v="0"/>
    <x v="5"/>
    <x v="98"/>
    <x v="149"/>
    <n v="148.88215747877666"/>
    <n v="141.91838472633091"/>
    <d v="1899-12-30T09:45:00"/>
    <d v="1899-12-30T10:45:00"/>
    <n v="9"/>
    <n v="45"/>
    <n v="10"/>
    <n v="45"/>
    <n v="178"/>
    <n v="373"/>
    <n v="66.394000000000005"/>
    <x v="92"/>
    <x v="88"/>
    <x v="3"/>
    <x v="1"/>
    <x v="1"/>
    <x v="2"/>
  </r>
  <r>
    <d v="2019-06-15T00:00:00"/>
    <x v="177"/>
    <x v="2"/>
    <x v="14"/>
    <x v="370"/>
    <x v="0"/>
    <x v="5"/>
    <x v="64"/>
    <x v="18"/>
    <n v="148.88215747877666"/>
    <n v="141.91838472633091"/>
    <d v="1899-12-30T08:05:00"/>
    <d v="1899-12-30T09:05:00"/>
    <n v="8"/>
    <n v="5"/>
    <n v="9"/>
    <n v="5"/>
    <n v="178"/>
    <n v="373"/>
    <n v="66.394000000000005"/>
    <x v="92"/>
    <x v="88"/>
    <x v="3"/>
    <x v="1"/>
    <x v="1"/>
    <x v="2"/>
  </r>
  <r>
    <d v="2019-06-15T00:00:00"/>
    <x v="119"/>
    <x v="2"/>
    <x v="41"/>
    <x v="237"/>
    <x v="0"/>
    <x v="5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x v="64"/>
    <x v="61"/>
    <x v="0"/>
    <x v="6"/>
    <x v="0"/>
    <x v="2"/>
  </r>
  <r>
    <d v="2019-06-15T00:00:00"/>
    <x v="120"/>
    <x v="40"/>
    <x v="9"/>
    <x v="239"/>
    <x v="0"/>
    <x v="5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x v="64"/>
    <x v="61"/>
    <x v="0"/>
    <x v="6"/>
    <x v="0"/>
    <x v="2"/>
  </r>
  <r>
    <d v="2019-06-15T00:00:00"/>
    <x v="2"/>
    <x v="2"/>
    <x v="2"/>
    <x v="132"/>
    <x v="0"/>
    <x v="5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x v="2"/>
    <x v="2"/>
    <x v="2"/>
    <x v="1"/>
    <x v="1"/>
    <x v="2"/>
  </r>
  <r>
    <d v="2019-06-15T00:00:00"/>
    <x v="33"/>
    <x v="2"/>
    <x v="1"/>
    <x v="376"/>
    <x v="0"/>
    <x v="5"/>
    <x v="101"/>
    <x v="44"/>
    <n v="239.31340170869245"/>
    <n v="208.92363712533773"/>
    <d v="1899-12-30T09:00:00"/>
    <d v="1899-12-30T10:30:00"/>
    <n v="9"/>
    <n v="0"/>
    <n v="10"/>
    <n v="30"/>
    <n v="184"/>
    <n v="602"/>
    <n v="110.768"/>
    <x v="22"/>
    <x v="19"/>
    <x v="8"/>
    <x v="1"/>
    <x v="1"/>
    <x v="2"/>
  </r>
  <r>
    <d v="2019-06-15T00:00:00"/>
    <x v="33"/>
    <x v="2"/>
    <x v="1"/>
    <x v="173"/>
    <x v="0"/>
    <x v="5"/>
    <x v="201"/>
    <x v="127"/>
    <n v="239.31340170869245"/>
    <n v="208.92363712533773"/>
    <d v="1899-12-30T13:15:00"/>
    <d v="1899-12-30T14:40:00"/>
    <n v="13"/>
    <n v="15"/>
    <n v="14"/>
    <n v="40"/>
    <n v="184"/>
    <n v="602"/>
    <n v="110.768"/>
    <x v="22"/>
    <x v="19"/>
    <x v="8"/>
    <x v="1"/>
    <x v="1"/>
    <x v="2"/>
  </r>
  <r>
    <d v="2019-06-15T00:00:00"/>
    <x v="22"/>
    <x v="3"/>
    <x v="1"/>
    <x v="18"/>
    <x v="0"/>
    <x v="5"/>
    <x v="19"/>
    <x v="21"/>
    <n v="381.62004815649715"/>
    <n v="329.70071085785668"/>
    <d v="1899-12-30T04:00:00"/>
    <d v="1899-12-30T06:15:00"/>
    <n v="4"/>
    <n v="0"/>
    <n v="6"/>
    <n v="15"/>
    <n v="184"/>
    <n v="1133"/>
    <n v="208.47200000000001"/>
    <x v="15"/>
    <x v="12"/>
    <x v="6"/>
    <x v="1"/>
    <x v="1"/>
    <x v="2"/>
  </r>
  <r>
    <d v="2019-06-15T00:00:00"/>
    <x v="34"/>
    <x v="6"/>
    <x v="9"/>
    <x v="289"/>
    <x v="0"/>
    <x v="5"/>
    <x v="35"/>
    <x v="73"/>
    <n v="239.31340170869245"/>
    <n v="208.92363712533773"/>
    <d v="1899-12-30T07:00:00"/>
    <d v="1899-12-30T08:20:00"/>
    <n v="7"/>
    <n v="0"/>
    <n v="8"/>
    <n v="20"/>
    <n v="184"/>
    <n v="602"/>
    <n v="110.768"/>
    <x v="22"/>
    <x v="19"/>
    <x v="8"/>
    <x v="1"/>
    <x v="1"/>
    <x v="2"/>
  </r>
  <r>
    <d v="2019-06-15T00:00:00"/>
    <x v="34"/>
    <x v="6"/>
    <x v="9"/>
    <x v="174"/>
    <x v="0"/>
    <x v="5"/>
    <x v="92"/>
    <x v="24"/>
    <n v="239.31340170869245"/>
    <n v="208.92363712533773"/>
    <d v="1899-12-30T11:15:00"/>
    <d v="1899-12-30T12:35:00"/>
    <n v="11"/>
    <n v="15"/>
    <n v="12"/>
    <n v="35"/>
    <n v="184"/>
    <n v="602"/>
    <n v="110.768"/>
    <x v="22"/>
    <x v="19"/>
    <x v="8"/>
    <x v="1"/>
    <x v="1"/>
    <x v="2"/>
  </r>
  <r>
    <d v="2019-06-15T00:00:00"/>
    <x v="31"/>
    <x v="6"/>
    <x v="15"/>
    <x v="36"/>
    <x v="0"/>
    <x v="5"/>
    <x v="3"/>
    <x v="216"/>
    <n v="284.2128245548555"/>
    <n v="306.08961374632247"/>
    <d v="1899-12-30T23:00:00"/>
    <d v="1899-12-30T01:00:00"/>
    <n v="23"/>
    <n v="0"/>
    <n v="1"/>
    <n v="0"/>
    <n v="184"/>
    <n v="1107"/>
    <n v="203.68799999999999"/>
    <x v="21"/>
    <x v="18"/>
    <x v="7"/>
    <x v="1"/>
    <x v="1"/>
    <x v="2"/>
  </r>
  <r>
    <d v="2019-06-15T00:00:00"/>
    <x v="89"/>
    <x v="3"/>
    <x v="23"/>
    <x v="206"/>
    <x v="0"/>
    <x v="5"/>
    <x v="56"/>
    <x v="138"/>
    <n v="293.23396399985552"/>
    <n v="332.36525256500209"/>
    <d v="1899-12-30T06:50:00"/>
    <d v="1899-12-30T09:00:00"/>
    <n v="6"/>
    <n v="50"/>
    <n v="9"/>
    <n v="0"/>
    <n v="203"/>
    <n v="1213"/>
    <n v="246.239"/>
    <x v="50"/>
    <x v="47"/>
    <x v="1"/>
    <x v="1"/>
    <x v="1"/>
    <x v="2"/>
  </r>
  <r>
    <d v="2019-06-15T00:00:00"/>
    <x v="90"/>
    <x v="20"/>
    <x v="2"/>
    <x v="207"/>
    <x v="0"/>
    <x v="5"/>
    <x v="102"/>
    <x v="188"/>
    <n v="293.23396399985552"/>
    <n v="332.36525256500209"/>
    <d v="1899-12-30T10:00:00"/>
    <d v="1899-12-30T12:10:00"/>
    <n v="10"/>
    <n v="0"/>
    <n v="12"/>
    <n v="10"/>
    <n v="203"/>
    <n v="1213"/>
    <n v="246.239"/>
    <x v="50"/>
    <x v="47"/>
    <x v="1"/>
    <x v="1"/>
    <x v="1"/>
    <x v="2"/>
  </r>
  <r>
    <d v="2019-06-15T00:00:00"/>
    <x v="22"/>
    <x v="3"/>
    <x v="1"/>
    <x v="209"/>
    <x v="0"/>
    <x v="5"/>
    <x v="70"/>
    <x v="132"/>
    <n v="381.62004815649715"/>
    <n v="329.70071085785668"/>
    <d v="1899-12-30T13:00:00"/>
    <d v="1899-12-30T15:15:00"/>
    <n v="13"/>
    <n v="0"/>
    <n v="15"/>
    <n v="15"/>
    <n v="203"/>
    <n v="1133"/>
    <n v="229.999"/>
    <x v="15"/>
    <x v="12"/>
    <x v="6"/>
    <x v="1"/>
    <x v="1"/>
    <x v="2"/>
  </r>
  <r>
    <d v="2019-06-15T00:00:00"/>
    <x v="23"/>
    <x v="6"/>
    <x v="2"/>
    <x v="321"/>
    <x v="0"/>
    <x v="5"/>
    <x v="19"/>
    <x v="53"/>
    <n v="381.62004815649715"/>
    <n v="329.70071085785668"/>
    <d v="1899-12-30T04:00:00"/>
    <d v="1899-12-30T06:10:00"/>
    <n v="4"/>
    <n v="0"/>
    <n v="6"/>
    <n v="10"/>
    <n v="203"/>
    <n v="1133"/>
    <n v="229.999"/>
    <x v="15"/>
    <x v="12"/>
    <x v="6"/>
    <x v="1"/>
    <x v="1"/>
    <x v="2"/>
  </r>
  <r>
    <d v="2019-06-15T00:00:00"/>
    <x v="33"/>
    <x v="2"/>
    <x v="1"/>
    <x v="285"/>
    <x v="0"/>
    <x v="5"/>
    <x v="3"/>
    <x v="156"/>
    <n v="239.31340170869245"/>
    <n v="208.92363712533773"/>
    <d v="1899-12-30T23:00:00"/>
    <d v="1899-12-30T00:25:00"/>
    <n v="23"/>
    <n v="0"/>
    <n v="0"/>
    <n v="25"/>
    <n v="184"/>
    <n v="602"/>
    <n v="110.768"/>
    <x v="22"/>
    <x v="19"/>
    <x v="8"/>
    <x v="1"/>
    <x v="1"/>
    <x v="2"/>
  </r>
  <r>
    <d v="2019-06-15T00:00:00"/>
    <x v="121"/>
    <x v="3"/>
    <x v="5"/>
    <x v="242"/>
    <x v="0"/>
    <x v="5"/>
    <x v="134"/>
    <x v="112"/>
    <n v="282.10893508131221"/>
    <n v="241.11187743395101"/>
    <d v="1899-12-30T03:15:00"/>
    <d v="1899-12-30T04:25:00"/>
    <n v="3"/>
    <n v="15"/>
    <n v="4"/>
    <n v="25"/>
    <n v="184"/>
    <n v="486"/>
    <n v="89.424000000000007"/>
    <x v="8"/>
    <x v="5"/>
    <x v="5"/>
    <x v="3"/>
    <x v="0"/>
    <x v="2"/>
  </r>
  <r>
    <d v="2019-06-15T00:00:00"/>
    <x v="122"/>
    <x v="5"/>
    <x v="1"/>
    <x v="242"/>
    <x v="0"/>
    <x v="5"/>
    <x v="76"/>
    <x v="77"/>
    <n v="228.55256704229927"/>
    <n v="207.06918725390202"/>
    <d v="1899-12-30T07:25:00"/>
    <d v="1899-12-30T08:15:00"/>
    <n v="7"/>
    <n v="25"/>
    <n v="8"/>
    <n v="15"/>
    <n v="184"/>
    <n v="214"/>
    <n v="39.375999999999998"/>
    <x v="6"/>
    <x v="5"/>
    <x v="5"/>
    <x v="3"/>
    <x v="0"/>
    <x v="2"/>
  </r>
  <r>
    <d v="2019-06-15T00:00:00"/>
    <x v="6"/>
    <x v="5"/>
    <x v="5"/>
    <x v="6"/>
    <x v="0"/>
    <x v="5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x v="5"/>
    <x v="5"/>
    <x v="5"/>
    <x v="3"/>
    <x v="0"/>
    <x v="2"/>
  </r>
  <r>
    <d v="2019-06-15T00:00:00"/>
    <x v="7"/>
    <x v="6"/>
    <x v="6"/>
    <x v="6"/>
    <x v="0"/>
    <x v="5"/>
    <x v="101"/>
    <x v="7"/>
    <n v="228.55256704229927"/>
    <n v="207.06918725390202"/>
    <d v="1899-12-30T09:00:00"/>
    <d v="1899-12-30T09:55:00"/>
    <n v="9"/>
    <n v="0"/>
    <n v="9"/>
    <n v="55"/>
    <n v="184"/>
    <n v="214"/>
    <n v="39.375999999999998"/>
    <x v="6"/>
    <x v="5"/>
    <x v="5"/>
    <x v="3"/>
    <x v="0"/>
    <x v="2"/>
  </r>
  <r>
    <d v="2019-06-15T00:00:00"/>
    <x v="10"/>
    <x v="7"/>
    <x v="2"/>
    <x v="6"/>
    <x v="0"/>
    <x v="5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x v="8"/>
    <x v="5"/>
    <x v="5"/>
    <x v="3"/>
    <x v="0"/>
    <x v="2"/>
  </r>
  <r>
    <d v="2019-06-15T00:00:00"/>
    <x v="123"/>
    <x v="7"/>
    <x v="6"/>
    <x v="242"/>
    <x v="0"/>
    <x v="5"/>
    <x v="9"/>
    <x v="179"/>
    <n v="396.67583025133774"/>
    <n v="330.06021437826928"/>
    <d v="1899-12-30T05:10:00"/>
    <d v="1899-12-30T06:35:00"/>
    <n v="5"/>
    <n v="10"/>
    <n v="6"/>
    <n v="35"/>
    <n v="184"/>
    <n v="753"/>
    <n v="138.55199999999999"/>
    <x v="65"/>
    <x v="5"/>
    <x v="5"/>
    <x v="3"/>
    <x v="0"/>
    <x v="2"/>
  </r>
  <r>
    <d v="2019-06-15T00:00:00"/>
    <x v="15"/>
    <x v="3"/>
    <x v="9"/>
    <x v="480"/>
    <x v="0"/>
    <x v="5"/>
    <x v="217"/>
    <x v="191"/>
    <n v="236.34688949060637"/>
    <n v="201.94443000170284"/>
    <d v="1899-12-30T14:55:00"/>
    <d v="1899-12-30T16:15:00"/>
    <n v="14"/>
    <n v="55"/>
    <n v="16"/>
    <n v="15"/>
    <n v="184"/>
    <n v="604"/>
    <n v="111.136"/>
    <x v="2"/>
    <x v="2"/>
    <x v="2"/>
    <x v="1"/>
    <x v="1"/>
    <x v="3"/>
  </r>
  <r>
    <d v="2019-06-15T00:00:00"/>
    <x v="22"/>
    <x v="3"/>
    <x v="1"/>
    <x v="409"/>
    <x v="0"/>
    <x v="5"/>
    <x v="68"/>
    <x v="71"/>
    <n v="381.62004815649715"/>
    <n v="329.70071085785668"/>
    <d v="1899-12-30T09:30:00"/>
    <d v="1899-12-30T11:45:00"/>
    <n v="9"/>
    <n v="30"/>
    <n v="11"/>
    <n v="45"/>
    <n v="178"/>
    <n v="1133"/>
    <n v="201.67400000000001"/>
    <x v="15"/>
    <x v="12"/>
    <x v="6"/>
    <x v="1"/>
    <x v="1"/>
    <x v="2"/>
  </r>
  <r>
    <d v="2019-06-15T00:00:00"/>
    <x v="4"/>
    <x v="3"/>
    <x v="4"/>
    <x v="45"/>
    <x v="0"/>
    <x v="5"/>
    <x v="41"/>
    <x v="20"/>
    <n v="463.92137539570234"/>
    <n v="559.81108270218749"/>
    <d v="1899-12-30T00:15:00"/>
    <d v="1899-12-30T03:55:00"/>
    <n v="0"/>
    <n v="15"/>
    <n v="3"/>
    <n v="55"/>
    <n v="178"/>
    <n v="2187"/>
    <n v="389.286"/>
    <x v="4"/>
    <x v="4"/>
    <x v="4"/>
    <x v="2"/>
    <x v="0"/>
    <x v="2"/>
  </r>
  <r>
    <d v="2019-06-15T00:00:00"/>
    <x v="43"/>
    <x v="6"/>
    <x v="20"/>
    <x v="59"/>
    <x v="0"/>
    <x v="5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x v="27"/>
    <x v="24"/>
    <x v="0"/>
    <x v="6"/>
    <x v="0"/>
    <x v="2"/>
  </r>
  <r>
    <d v="2019-06-15T00:00:00"/>
    <x v="5"/>
    <x v="4"/>
    <x v="2"/>
    <x v="46"/>
    <x v="0"/>
    <x v="5"/>
    <x v="42"/>
    <x v="59"/>
    <n v="463.92137539570234"/>
    <n v="559.81108270218749"/>
    <d v="1899-12-30T05:05:00"/>
    <d v="1899-12-30T08:35:00"/>
    <n v="5"/>
    <n v="5"/>
    <n v="8"/>
    <n v="35"/>
    <n v="178"/>
    <n v="2187"/>
    <n v="389.286"/>
    <x v="4"/>
    <x v="4"/>
    <x v="4"/>
    <x v="2"/>
    <x v="0"/>
    <x v="2"/>
  </r>
  <r>
    <d v="2019-06-15T00:00:00"/>
    <x v="73"/>
    <x v="18"/>
    <x v="2"/>
    <x v="197"/>
    <x v="0"/>
    <x v="5"/>
    <x v="119"/>
    <x v="28"/>
    <n v="343.25439636723399"/>
    <n v="347.63650227556832"/>
    <d v="1899-12-30T04:55:00"/>
    <d v="1899-12-30T06:55:00"/>
    <n v="4"/>
    <n v="55"/>
    <n v="6"/>
    <n v="55"/>
    <n v="184"/>
    <n v="967"/>
    <n v="177.928"/>
    <x v="43"/>
    <x v="40"/>
    <x v="4"/>
    <x v="7"/>
    <x v="0"/>
    <x v="2"/>
  </r>
  <r>
    <d v="2019-06-15T00:00:00"/>
    <x v="74"/>
    <x v="3"/>
    <x v="21"/>
    <x v="198"/>
    <x v="0"/>
    <x v="5"/>
    <x v="61"/>
    <x v="33"/>
    <n v="343.25439636723399"/>
    <n v="347.63650227556832"/>
    <d v="1899-12-30T01:50:00"/>
    <d v="1899-12-30T03:50:00"/>
    <n v="1"/>
    <n v="50"/>
    <n v="3"/>
    <n v="50"/>
    <n v="184"/>
    <n v="967"/>
    <n v="177.928"/>
    <x v="43"/>
    <x v="40"/>
    <x v="4"/>
    <x v="7"/>
    <x v="0"/>
    <x v="2"/>
  </r>
  <r>
    <d v="2019-06-15T00:00:00"/>
    <x v="87"/>
    <x v="3"/>
    <x v="12"/>
    <x v="129"/>
    <x v="0"/>
    <x v="5"/>
    <x v="44"/>
    <x v="96"/>
    <n v="290.63822696430168"/>
    <n v="331.16011625361529"/>
    <d v="1899-12-30T08:25:00"/>
    <d v="1899-12-30T10:10:00"/>
    <n v="8"/>
    <n v="25"/>
    <n v="10"/>
    <n v="10"/>
    <n v="184"/>
    <n v="872"/>
    <n v="160.44800000000001"/>
    <x v="49"/>
    <x v="46"/>
    <x v="5"/>
    <x v="9"/>
    <x v="0"/>
    <x v="2"/>
  </r>
  <r>
    <d v="2019-06-15T00:00:00"/>
    <x v="88"/>
    <x v="11"/>
    <x v="2"/>
    <x v="131"/>
    <x v="0"/>
    <x v="5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x v="49"/>
    <x v="46"/>
    <x v="5"/>
    <x v="9"/>
    <x v="0"/>
    <x v="2"/>
  </r>
  <r>
    <d v="2019-06-15T00:00:00"/>
    <x v="1"/>
    <x v="1"/>
    <x v="1"/>
    <x v="29"/>
    <x v="0"/>
    <x v="5"/>
    <x v="28"/>
    <x v="32"/>
    <n v="152.0752852438888"/>
    <n v="122.84237101537613"/>
    <d v="1899-12-30T04:30:00"/>
    <d v="1899-12-30T05:20:00"/>
    <n v="4"/>
    <n v="30"/>
    <n v="5"/>
    <n v="20"/>
    <n v="184"/>
    <n v="214"/>
    <n v="39.375999999999998"/>
    <x v="1"/>
    <x v="1"/>
    <x v="1"/>
    <x v="1"/>
    <x v="1"/>
    <x v="2"/>
  </r>
  <r>
    <d v="2019-06-15T00:00:00"/>
    <x v="27"/>
    <x v="6"/>
    <x v="0"/>
    <x v="30"/>
    <x v="0"/>
    <x v="5"/>
    <x v="29"/>
    <x v="33"/>
    <n v="152.0752852438888"/>
    <n v="122.84237101537613"/>
    <d v="1899-12-30T03:00:00"/>
    <d v="1899-12-30T03:50:00"/>
    <n v="3"/>
    <n v="0"/>
    <n v="3"/>
    <n v="50"/>
    <n v="184"/>
    <n v="214"/>
    <n v="39.375999999999998"/>
    <x v="1"/>
    <x v="1"/>
    <x v="1"/>
    <x v="1"/>
    <x v="1"/>
    <x v="2"/>
  </r>
  <r>
    <d v="2019-06-15T00:00:00"/>
    <x v="50"/>
    <x v="8"/>
    <x v="1"/>
    <x v="222"/>
    <x v="0"/>
    <x v="5"/>
    <x v="221"/>
    <x v="127"/>
    <n v="184.25871592968858"/>
    <n v="154.07262794368225"/>
    <d v="1899-12-30T13:35:00"/>
    <d v="1899-12-30T14:40:00"/>
    <n v="13"/>
    <n v="35"/>
    <n v="14"/>
    <n v="40"/>
    <n v="184"/>
    <n v="309"/>
    <n v="56.856000000000002"/>
    <x v="31"/>
    <x v="28"/>
    <x v="1"/>
    <x v="1"/>
    <x v="1"/>
    <x v="2"/>
  </r>
  <r>
    <d v="2019-06-15T00:00:00"/>
    <x v="1"/>
    <x v="1"/>
    <x v="1"/>
    <x v="33"/>
    <x v="0"/>
    <x v="5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x v="1"/>
    <x v="1"/>
    <x v="1"/>
    <x v="1"/>
    <x v="1"/>
    <x v="2"/>
  </r>
  <r>
    <d v="2019-06-15T00:00:00"/>
    <x v="52"/>
    <x v="6"/>
    <x v="7"/>
    <x v="224"/>
    <x v="0"/>
    <x v="5"/>
    <x v="83"/>
    <x v="122"/>
    <n v="184.25871592968858"/>
    <n v="154.07262794368225"/>
    <d v="1899-12-30T11:45:00"/>
    <d v="1899-12-30T12:55:00"/>
    <n v="11"/>
    <n v="45"/>
    <n v="12"/>
    <n v="55"/>
    <n v="184"/>
    <n v="309"/>
    <n v="56.856000000000002"/>
    <x v="31"/>
    <x v="28"/>
    <x v="1"/>
    <x v="1"/>
    <x v="1"/>
    <x v="2"/>
  </r>
  <r>
    <d v="2019-06-15T00:00:00"/>
    <x v="27"/>
    <x v="6"/>
    <x v="0"/>
    <x v="35"/>
    <x v="0"/>
    <x v="5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x v="1"/>
    <x v="1"/>
    <x v="1"/>
    <x v="1"/>
    <x v="1"/>
    <x v="2"/>
  </r>
  <r>
    <d v="2019-06-15T00:00:00"/>
    <x v="100"/>
    <x v="6"/>
    <x v="35"/>
    <x v="160"/>
    <x v="0"/>
    <x v="5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x v="56"/>
    <x v="53"/>
    <x v="7"/>
    <x v="1"/>
    <x v="1"/>
    <x v="2"/>
  </r>
  <r>
    <d v="2019-06-15T00:00:00"/>
    <x v="101"/>
    <x v="32"/>
    <x v="1"/>
    <x v="161"/>
    <x v="0"/>
    <x v="5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x v="56"/>
    <x v="53"/>
    <x v="7"/>
    <x v="1"/>
    <x v="1"/>
    <x v="2"/>
  </r>
  <r>
    <d v="2019-06-15T00:00:00"/>
    <x v="114"/>
    <x v="37"/>
    <x v="1"/>
    <x v="223"/>
    <x v="0"/>
    <x v="5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x v="27"/>
    <x v="24"/>
    <x v="0"/>
    <x v="6"/>
    <x v="0"/>
    <x v="2"/>
  </r>
  <r>
    <d v="2019-06-15T00:00:00"/>
    <x v="46"/>
    <x v="20"/>
    <x v="1"/>
    <x v="139"/>
    <x v="0"/>
    <x v="5"/>
    <x v="96"/>
    <x v="102"/>
    <n v="187.46363998635809"/>
    <n v="145.81561859013829"/>
    <d v="1899-12-30T12:40:00"/>
    <d v="1899-12-30T13:45:00"/>
    <n v="12"/>
    <n v="40"/>
    <n v="13"/>
    <n v="45"/>
    <n v="178"/>
    <n v="301"/>
    <n v="53.578000000000003"/>
    <x v="30"/>
    <x v="27"/>
    <x v="1"/>
    <x v="1"/>
    <x v="1"/>
    <x v="2"/>
  </r>
  <r>
    <d v="2019-06-15T00:00:00"/>
    <x v="71"/>
    <x v="26"/>
    <x v="1"/>
    <x v="100"/>
    <x v="0"/>
    <x v="5"/>
    <x v="60"/>
    <x v="84"/>
    <n v="159.31349741767471"/>
    <n v="161.80118112969026"/>
    <d v="1899-12-30T09:15:00"/>
    <d v="1899-12-30T10:20:00"/>
    <n v="9"/>
    <n v="15"/>
    <n v="10"/>
    <n v="20"/>
    <n v="178"/>
    <n v="383"/>
    <n v="68.174000000000007"/>
    <x v="42"/>
    <x v="39"/>
    <x v="3"/>
    <x v="1"/>
    <x v="1"/>
    <x v="2"/>
  </r>
  <r>
    <d v="2019-06-15T00:00:00"/>
    <x v="49"/>
    <x v="6"/>
    <x v="23"/>
    <x v="140"/>
    <x v="0"/>
    <x v="5"/>
    <x v="46"/>
    <x v="74"/>
    <n v="187.46363998635809"/>
    <n v="145.81561859013829"/>
    <d v="1899-12-30T11:00:00"/>
    <d v="1899-12-30T12:00:00"/>
    <n v="11"/>
    <n v="0"/>
    <n v="12"/>
    <n v="0"/>
    <n v="178"/>
    <n v="301"/>
    <n v="53.578000000000003"/>
    <x v="30"/>
    <x v="27"/>
    <x v="1"/>
    <x v="1"/>
    <x v="1"/>
    <x v="2"/>
  </r>
  <r>
    <d v="2019-06-15T00:00:00"/>
    <x v="72"/>
    <x v="6"/>
    <x v="29"/>
    <x v="102"/>
    <x v="0"/>
    <x v="5"/>
    <x v="76"/>
    <x v="59"/>
    <n v="159.31349741767471"/>
    <n v="161.80118112969026"/>
    <d v="1899-12-30T07:25:00"/>
    <d v="1899-12-30T08:35:00"/>
    <n v="7"/>
    <n v="25"/>
    <n v="8"/>
    <n v="35"/>
    <n v="178"/>
    <n v="383"/>
    <n v="68.174000000000007"/>
    <x v="42"/>
    <x v="39"/>
    <x v="3"/>
    <x v="1"/>
    <x v="1"/>
    <x v="2"/>
  </r>
  <r>
    <d v="2019-06-15T00:00:00"/>
    <x v="46"/>
    <x v="20"/>
    <x v="1"/>
    <x v="398"/>
    <x v="0"/>
    <x v="5"/>
    <x v="154"/>
    <x v="35"/>
    <n v="187.46363998635809"/>
    <n v="145.81561859013829"/>
    <d v="1899-12-30T01:15:00"/>
    <d v="1899-12-30T02:20:00"/>
    <n v="1"/>
    <n v="15"/>
    <n v="2"/>
    <n v="20"/>
    <n v="184"/>
    <n v="301"/>
    <n v="55.384"/>
    <x v="30"/>
    <x v="27"/>
    <x v="1"/>
    <x v="1"/>
    <x v="1"/>
    <x v="2"/>
  </r>
  <r>
    <d v="2019-06-15T00:00:00"/>
    <x v="124"/>
    <x v="3"/>
    <x v="29"/>
    <x v="249"/>
    <x v="0"/>
    <x v="5"/>
    <x v="73"/>
    <x v="1"/>
    <n v="181.04859609757057"/>
    <n v="235.01371483693978"/>
    <d v="1899-12-30T06:30:00"/>
    <d v="1899-12-30T08:05:00"/>
    <n v="6"/>
    <n v="30"/>
    <n v="8"/>
    <n v="5"/>
    <n v="184"/>
    <n v="811"/>
    <n v="149.22399999999999"/>
    <x v="66"/>
    <x v="62"/>
    <x v="3"/>
    <x v="1"/>
    <x v="1"/>
    <x v="2"/>
  </r>
  <r>
    <d v="2019-06-15T00:00:00"/>
    <x v="87"/>
    <x v="3"/>
    <x v="12"/>
    <x v="136"/>
    <x v="0"/>
    <x v="5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x v="49"/>
    <x v="46"/>
    <x v="5"/>
    <x v="9"/>
    <x v="0"/>
    <x v="2"/>
  </r>
  <r>
    <d v="2019-06-15T00:00:00"/>
    <x v="125"/>
    <x v="26"/>
    <x v="2"/>
    <x v="251"/>
    <x v="0"/>
    <x v="5"/>
    <x v="104"/>
    <x v="84"/>
    <n v="181.04859609757057"/>
    <n v="235.01371483693978"/>
    <d v="1899-12-30T08:45:00"/>
    <d v="1899-12-30T10:20:00"/>
    <n v="8"/>
    <n v="45"/>
    <n v="10"/>
    <n v="20"/>
    <n v="184"/>
    <n v="811"/>
    <n v="149.22399999999999"/>
    <x v="66"/>
    <x v="62"/>
    <x v="3"/>
    <x v="1"/>
    <x v="1"/>
    <x v="2"/>
  </r>
  <r>
    <d v="2019-06-15T00:00:00"/>
    <x v="88"/>
    <x v="11"/>
    <x v="2"/>
    <x v="135"/>
    <x v="0"/>
    <x v="5"/>
    <x v="58"/>
    <x v="99"/>
    <n v="290.63822696430168"/>
    <n v="331.16011625361529"/>
    <d v="1899-12-30T13:45:00"/>
    <d v="1899-12-30T15:30:00"/>
    <n v="13"/>
    <n v="45"/>
    <n v="15"/>
    <n v="30"/>
    <n v="184"/>
    <n v="872"/>
    <n v="160.44800000000001"/>
    <x v="49"/>
    <x v="46"/>
    <x v="5"/>
    <x v="9"/>
    <x v="0"/>
    <x v="2"/>
  </r>
  <r>
    <d v="2019-06-15T00:00:00"/>
    <x v="23"/>
    <x v="6"/>
    <x v="2"/>
    <x v="86"/>
    <x v="0"/>
    <x v="5"/>
    <x v="51"/>
    <x v="51"/>
    <n v="381.62004815649715"/>
    <n v="329.70071085785668"/>
    <d v="1899-12-30T03:30:00"/>
    <d v="1899-12-30T05:40:00"/>
    <n v="3"/>
    <n v="30"/>
    <n v="5"/>
    <n v="40"/>
    <n v="184"/>
    <n v="1133"/>
    <n v="208.47200000000001"/>
    <x v="15"/>
    <x v="12"/>
    <x v="6"/>
    <x v="1"/>
    <x v="1"/>
    <x v="2"/>
  </r>
  <r>
    <d v="2019-06-15T00:00:00"/>
    <x v="24"/>
    <x v="13"/>
    <x v="2"/>
    <x v="22"/>
    <x v="0"/>
    <x v="5"/>
    <x v="23"/>
    <x v="25"/>
    <n v="226.29556144230276"/>
    <n v="261.68109322915961"/>
    <d v="1899-12-30T02:35:00"/>
    <d v="1899-12-30T04:20:00"/>
    <n v="2"/>
    <n v="35"/>
    <n v="4"/>
    <n v="20"/>
    <n v="184"/>
    <n v="956"/>
    <n v="175.904"/>
    <x v="16"/>
    <x v="13"/>
    <x v="3"/>
    <x v="1"/>
    <x v="1"/>
    <x v="2"/>
  </r>
  <r>
    <d v="2019-06-15T00:00:00"/>
    <x v="11"/>
    <x v="8"/>
    <x v="2"/>
    <x v="169"/>
    <x v="0"/>
    <x v="5"/>
    <x v="152"/>
    <x v="57"/>
    <n v="292.75199550278143"/>
    <n v="283.06606117169179"/>
    <d v="1899-12-30T11:55:00"/>
    <d v="1899-12-30T13:50:00"/>
    <n v="11"/>
    <n v="55"/>
    <n v="13"/>
    <n v="50"/>
    <n v="184"/>
    <n v="1062"/>
    <n v="195.40799999999999"/>
    <x v="9"/>
    <x v="7"/>
    <x v="1"/>
    <x v="1"/>
    <x v="1"/>
    <x v="2"/>
  </r>
  <r>
    <d v="2019-06-15T00:00:00"/>
    <x v="22"/>
    <x v="3"/>
    <x v="1"/>
    <x v="292"/>
    <x v="0"/>
    <x v="5"/>
    <x v="81"/>
    <x v="77"/>
    <n v="381.62004815649715"/>
    <n v="329.70071085785668"/>
    <d v="1899-12-30T06:00:00"/>
    <d v="1899-12-30T08:15:00"/>
    <n v="6"/>
    <n v="0"/>
    <n v="8"/>
    <n v="15"/>
    <n v="184"/>
    <n v="1133"/>
    <n v="208.47200000000001"/>
    <x v="15"/>
    <x v="12"/>
    <x v="6"/>
    <x v="1"/>
    <x v="1"/>
    <x v="2"/>
  </r>
  <r>
    <d v="2019-06-15T00:00:00"/>
    <x v="26"/>
    <x v="6"/>
    <x v="14"/>
    <x v="28"/>
    <x v="0"/>
    <x v="5"/>
    <x v="27"/>
    <x v="31"/>
    <n v="142.82837478473851"/>
    <n v="131.67374266664146"/>
    <d v="1899-12-30T00:55:00"/>
    <d v="1899-12-30T01:55:00"/>
    <n v="0"/>
    <n v="55"/>
    <n v="1"/>
    <n v="55"/>
    <n v="184"/>
    <n v="257"/>
    <n v="47.287999999999997"/>
    <x v="18"/>
    <x v="15"/>
    <x v="3"/>
    <x v="1"/>
    <x v="1"/>
    <x v="2"/>
  </r>
  <r>
    <d v="2019-06-15T00:00:00"/>
    <x v="52"/>
    <x v="6"/>
    <x v="7"/>
    <x v="256"/>
    <x v="0"/>
    <x v="5"/>
    <x v="40"/>
    <x v="84"/>
    <n v="184.25871592968858"/>
    <n v="154.07262794368225"/>
    <d v="1899-12-30T09:10:00"/>
    <d v="1899-12-30T10:20:00"/>
    <n v="9"/>
    <n v="10"/>
    <n v="10"/>
    <n v="20"/>
    <n v="184"/>
    <n v="309"/>
    <n v="56.856000000000002"/>
    <x v="31"/>
    <x v="28"/>
    <x v="1"/>
    <x v="1"/>
    <x v="1"/>
    <x v="2"/>
  </r>
  <r>
    <d v="2019-06-15T00:00:00"/>
    <x v="46"/>
    <x v="20"/>
    <x v="1"/>
    <x v="241"/>
    <x v="0"/>
    <x v="5"/>
    <x v="59"/>
    <x v="43"/>
    <n v="187.46363998635809"/>
    <n v="145.81561859013829"/>
    <d v="1899-12-30T11:25:00"/>
    <d v="1899-12-30T12:30:00"/>
    <n v="11"/>
    <n v="25"/>
    <n v="12"/>
    <n v="30"/>
    <n v="178"/>
    <n v="301"/>
    <n v="53.578000000000003"/>
    <x v="30"/>
    <x v="27"/>
    <x v="1"/>
    <x v="1"/>
    <x v="1"/>
    <x v="2"/>
  </r>
  <r>
    <d v="2019-06-15T00:00:00"/>
    <x v="50"/>
    <x v="8"/>
    <x v="1"/>
    <x v="211"/>
    <x v="0"/>
    <x v="5"/>
    <x v="124"/>
    <x v="90"/>
    <n v="184.25871592968858"/>
    <n v="154.07262794368225"/>
    <d v="1899-12-30T03:55:00"/>
    <d v="1899-12-30T05:00:00"/>
    <n v="3"/>
    <n v="55"/>
    <n v="5"/>
    <n v="0"/>
    <n v="178"/>
    <n v="309"/>
    <n v="55.002000000000002"/>
    <x v="31"/>
    <x v="28"/>
    <x v="1"/>
    <x v="1"/>
    <x v="1"/>
    <x v="2"/>
  </r>
  <r>
    <d v="2019-06-15T00:00:00"/>
    <x v="33"/>
    <x v="2"/>
    <x v="1"/>
    <x v="38"/>
    <x v="0"/>
    <x v="5"/>
    <x v="5"/>
    <x v="119"/>
    <n v="239.31340170869245"/>
    <n v="208.92363712533773"/>
    <d v="1899-12-30T07:50:00"/>
    <d v="1899-12-30T09:20:00"/>
    <n v="7"/>
    <n v="50"/>
    <n v="9"/>
    <n v="20"/>
    <n v="178"/>
    <n v="602"/>
    <n v="107.15600000000001"/>
    <x v="22"/>
    <x v="19"/>
    <x v="8"/>
    <x v="1"/>
    <x v="1"/>
    <x v="2"/>
  </r>
  <r>
    <d v="2019-06-15T00:00:00"/>
    <x v="52"/>
    <x v="6"/>
    <x v="7"/>
    <x v="215"/>
    <x v="0"/>
    <x v="5"/>
    <x v="0"/>
    <x v="133"/>
    <n v="184.25871592968858"/>
    <n v="154.07262794368225"/>
    <d v="1899-12-30T02:05:00"/>
    <d v="1899-12-30T03:15:00"/>
    <n v="2"/>
    <n v="5"/>
    <n v="3"/>
    <n v="15"/>
    <n v="178"/>
    <n v="309"/>
    <n v="55.002000000000002"/>
    <x v="31"/>
    <x v="28"/>
    <x v="1"/>
    <x v="1"/>
    <x v="1"/>
    <x v="2"/>
  </r>
  <r>
    <d v="2019-06-15T00:00:00"/>
    <x v="34"/>
    <x v="6"/>
    <x v="9"/>
    <x v="40"/>
    <x v="0"/>
    <x v="5"/>
    <x v="45"/>
    <x v="144"/>
    <n v="239.31340170869245"/>
    <n v="208.92363712533773"/>
    <d v="1899-12-30T05:50:00"/>
    <d v="1899-12-30T07:10:00"/>
    <n v="5"/>
    <n v="50"/>
    <n v="7"/>
    <n v="10"/>
    <n v="178"/>
    <n v="602"/>
    <n v="107.15600000000001"/>
    <x v="22"/>
    <x v="19"/>
    <x v="8"/>
    <x v="1"/>
    <x v="1"/>
    <x v="2"/>
  </r>
  <r>
    <d v="2019-06-15T00:00:00"/>
    <x v="217"/>
    <x v="6"/>
    <x v="31"/>
    <x v="481"/>
    <x v="0"/>
    <x v="5"/>
    <x v="3"/>
    <x v="234"/>
    <n v="13.02"/>
    <n v="66.634021799999999"/>
    <d v="1899-12-30T23:00:00"/>
    <d v="1899-12-30T23:40:00"/>
    <n v="23"/>
    <n v="0"/>
    <n v="23"/>
    <n v="40"/>
    <n v="178"/>
    <n v="129"/>
    <n v="22.962"/>
    <x v="110"/>
    <x v="106"/>
    <x v="3"/>
    <x v="1"/>
    <x v="1"/>
    <x v="4"/>
  </r>
  <r>
    <d v="2019-06-15T00:00:00"/>
    <x v="49"/>
    <x v="6"/>
    <x v="23"/>
    <x v="245"/>
    <x v="0"/>
    <x v="5"/>
    <x v="98"/>
    <x v="149"/>
    <n v="187.46363998635809"/>
    <n v="145.81561859013829"/>
    <d v="1899-12-30T09:45:00"/>
    <d v="1899-12-30T10:45:00"/>
    <n v="9"/>
    <n v="45"/>
    <n v="10"/>
    <n v="45"/>
    <n v="178"/>
    <n v="301"/>
    <n v="53.578000000000003"/>
    <x v="30"/>
    <x v="27"/>
    <x v="1"/>
    <x v="1"/>
    <x v="1"/>
    <x v="3"/>
  </r>
  <r>
    <d v="2019-06-15T00:00:00"/>
    <x v="33"/>
    <x v="2"/>
    <x v="1"/>
    <x v="202"/>
    <x v="0"/>
    <x v="5"/>
    <x v="58"/>
    <x v="109"/>
    <n v="239.31340170869245"/>
    <n v="208.92363712533773"/>
    <d v="1899-12-30T13:45:00"/>
    <d v="1899-12-30T15:10:00"/>
    <n v="13"/>
    <n v="45"/>
    <n v="15"/>
    <n v="10"/>
    <n v="184"/>
    <n v="602"/>
    <n v="110.768"/>
    <x v="22"/>
    <x v="19"/>
    <x v="8"/>
    <x v="1"/>
    <x v="1"/>
    <x v="2"/>
  </r>
  <r>
    <d v="2019-06-15T00:00:00"/>
    <x v="130"/>
    <x v="38"/>
    <x v="1"/>
    <x v="260"/>
    <x v="0"/>
    <x v="5"/>
    <x v="116"/>
    <x v="193"/>
    <n v="423.5973318768896"/>
    <n v="491.6516648738675"/>
    <d v="1899-12-30T08:20:00"/>
    <d v="1899-12-30T11:00:00"/>
    <n v="8"/>
    <n v="20"/>
    <n v="11"/>
    <n v="0"/>
    <n v="184"/>
    <n v="1489"/>
    <n v="273.976"/>
    <x v="69"/>
    <x v="65"/>
    <x v="0"/>
    <x v="11"/>
    <x v="0"/>
    <x v="2"/>
  </r>
  <r>
    <d v="2019-06-15T00:00:00"/>
    <x v="34"/>
    <x v="6"/>
    <x v="9"/>
    <x v="204"/>
    <x v="0"/>
    <x v="5"/>
    <x v="83"/>
    <x v="41"/>
    <n v="239.31340170869245"/>
    <n v="208.92363712533773"/>
    <d v="1899-12-30T11:45:00"/>
    <d v="1899-12-30T13:05:00"/>
    <n v="11"/>
    <n v="45"/>
    <n v="13"/>
    <n v="5"/>
    <n v="184"/>
    <n v="602"/>
    <n v="110.768"/>
    <x v="22"/>
    <x v="19"/>
    <x v="8"/>
    <x v="1"/>
    <x v="1"/>
    <x v="2"/>
  </r>
  <r>
    <d v="2019-06-15T00:00:00"/>
    <x v="131"/>
    <x v="6"/>
    <x v="39"/>
    <x v="262"/>
    <x v="0"/>
    <x v="5"/>
    <x v="211"/>
    <x v="9"/>
    <n v="423.5973318768896"/>
    <n v="491.6516648738675"/>
    <d v="1899-12-30T04:35:00"/>
    <d v="1899-12-30T07:20:00"/>
    <n v="4"/>
    <n v="35"/>
    <n v="7"/>
    <n v="20"/>
    <n v="184"/>
    <n v="1489"/>
    <n v="273.976"/>
    <x v="69"/>
    <x v="65"/>
    <x v="0"/>
    <x v="11"/>
    <x v="0"/>
    <x v="2"/>
  </r>
  <r>
    <d v="2019-06-15T00:00:00"/>
    <x v="53"/>
    <x v="16"/>
    <x v="1"/>
    <x v="71"/>
    <x v="0"/>
    <x v="5"/>
    <x v="61"/>
    <x v="62"/>
    <n v="256.8437361537259"/>
    <n v="276.05114265368064"/>
    <d v="1899-12-30T01:50:00"/>
    <d v="1899-12-30T03:40:00"/>
    <n v="1"/>
    <n v="50"/>
    <n v="3"/>
    <n v="40"/>
    <n v="184"/>
    <n v="879"/>
    <n v="161.73599999999999"/>
    <x v="33"/>
    <x v="30"/>
    <x v="7"/>
    <x v="1"/>
    <x v="1"/>
    <x v="2"/>
  </r>
  <r>
    <d v="2019-06-15T00:00:00"/>
    <x v="16"/>
    <x v="3"/>
    <x v="10"/>
    <x v="14"/>
    <x v="0"/>
    <x v="5"/>
    <x v="14"/>
    <x v="4"/>
    <n v="190.31165162889286"/>
    <n v="200.37237573602405"/>
    <d v="1899-12-30T05:40:00"/>
    <d v="1899-12-30T06:50:00"/>
    <n v="5"/>
    <n v="40"/>
    <n v="6"/>
    <n v="50"/>
    <n v="184"/>
    <n v="409"/>
    <n v="75.256"/>
    <x v="12"/>
    <x v="10"/>
    <x v="5"/>
    <x v="3"/>
    <x v="0"/>
    <x v="2"/>
  </r>
  <r>
    <d v="2019-06-15T00:00:00"/>
    <x v="22"/>
    <x v="3"/>
    <x v="1"/>
    <x v="83"/>
    <x v="0"/>
    <x v="5"/>
    <x v="24"/>
    <x v="72"/>
    <n v="381.62004815649715"/>
    <n v="329.70071085785668"/>
    <d v="1899-12-30T14:00:00"/>
    <d v="1899-12-30T16:10:00"/>
    <n v="14"/>
    <n v="0"/>
    <n v="16"/>
    <n v="10"/>
    <n v="184"/>
    <n v="1133"/>
    <n v="208.47200000000001"/>
    <x v="15"/>
    <x v="12"/>
    <x v="6"/>
    <x v="1"/>
    <x v="1"/>
    <x v="2"/>
  </r>
  <r>
    <d v="2019-06-15T00:00:00"/>
    <x v="76"/>
    <x v="3"/>
    <x v="31"/>
    <x v="113"/>
    <x v="0"/>
    <x v="5"/>
    <x v="85"/>
    <x v="89"/>
    <n v="308.7453322478957"/>
    <n v="330.16909384151558"/>
    <d v="1899-12-30T00:05:00"/>
    <d v="1899-12-30T02:15:00"/>
    <n v="0"/>
    <n v="5"/>
    <n v="2"/>
    <n v="15"/>
    <n v="184"/>
    <n v="1217"/>
    <n v="223.928"/>
    <x v="45"/>
    <x v="42"/>
    <x v="7"/>
    <x v="1"/>
    <x v="1"/>
    <x v="2"/>
  </r>
  <r>
    <d v="2019-06-15T00:00:00"/>
    <x v="18"/>
    <x v="10"/>
    <x v="2"/>
    <x v="16"/>
    <x v="0"/>
    <x v="5"/>
    <x v="16"/>
    <x v="17"/>
    <n v="190.31165162889286"/>
    <n v="200.37237573602405"/>
    <d v="1899-12-30T12:10:00"/>
    <d v="1899-12-30T13:10:00"/>
    <n v="12"/>
    <n v="10"/>
    <n v="13"/>
    <n v="10"/>
    <n v="184"/>
    <n v="409"/>
    <n v="75.256"/>
    <x v="12"/>
    <x v="10"/>
    <x v="5"/>
    <x v="3"/>
    <x v="0"/>
    <x v="2"/>
  </r>
  <r>
    <d v="2019-06-15T00:00:00"/>
    <x v="19"/>
    <x v="10"/>
    <x v="12"/>
    <x v="14"/>
    <x v="0"/>
    <x v="5"/>
    <x v="17"/>
    <x v="18"/>
    <n v="173.3849209743251"/>
    <n v="293.22470683851418"/>
    <d v="1899-12-30T07:35:00"/>
    <d v="1899-12-30T09:05:00"/>
    <n v="7"/>
    <n v="35"/>
    <n v="9"/>
    <n v="5"/>
    <n v="184"/>
    <n v="739"/>
    <n v="135.976"/>
    <x v="14"/>
    <x v="10"/>
    <x v="5"/>
    <x v="3"/>
    <x v="0"/>
    <x v="2"/>
  </r>
  <r>
    <d v="2019-06-15T00:00:00"/>
    <x v="20"/>
    <x v="11"/>
    <x v="10"/>
    <x v="16"/>
    <x v="0"/>
    <x v="5"/>
    <x v="18"/>
    <x v="19"/>
    <n v="173.3849209743251"/>
    <n v="293.22470683851418"/>
    <d v="1899-12-30T09:55:00"/>
    <d v="1899-12-30T11:25:00"/>
    <n v="9"/>
    <n v="55"/>
    <n v="11"/>
    <n v="25"/>
    <n v="184"/>
    <n v="739"/>
    <n v="135.976"/>
    <x v="14"/>
    <x v="10"/>
    <x v="5"/>
    <x v="3"/>
    <x v="0"/>
    <x v="2"/>
  </r>
  <r>
    <d v="2019-06-15T00:00:00"/>
    <x v="103"/>
    <x v="6"/>
    <x v="19"/>
    <x v="275"/>
    <x v="0"/>
    <x v="5"/>
    <x v="69"/>
    <x v="37"/>
    <n v="256.8437361537259"/>
    <n v="276.05114265368064"/>
    <d v="1899-12-30T23:25:00"/>
    <d v="1899-12-30T01:10:00"/>
    <n v="23"/>
    <n v="25"/>
    <n v="1"/>
    <n v="10"/>
    <n v="184"/>
    <n v="879"/>
    <n v="161.73599999999999"/>
    <x v="33"/>
    <x v="30"/>
    <x v="7"/>
    <x v="1"/>
    <x v="1"/>
    <x v="2"/>
  </r>
  <r>
    <d v="2019-06-15T00:00:00"/>
    <x v="78"/>
    <x v="28"/>
    <x v="2"/>
    <x v="115"/>
    <x v="0"/>
    <x v="5"/>
    <x v="87"/>
    <x v="90"/>
    <n v="308.7453322478957"/>
    <n v="330.16909384151558"/>
    <d v="1899-12-30T02:55:00"/>
    <d v="1899-12-30T05:00:00"/>
    <n v="2"/>
    <n v="55"/>
    <n v="5"/>
    <n v="0"/>
    <n v="184"/>
    <n v="1217"/>
    <n v="223.928"/>
    <x v="45"/>
    <x v="42"/>
    <x v="7"/>
    <x v="1"/>
    <x v="1"/>
    <x v="2"/>
  </r>
  <r>
    <d v="2019-06-15T00:00:00"/>
    <x v="184"/>
    <x v="8"/>
    <x v="51"/>
    <x v="381"/>
    <x v="0"/>
    <x v="5"/>
    <x v="142"/>
    <x v="132"/>
    <n v="522.79356744230779"/>
    <n v="426.57848523298344"/>
    <d v="1899-12-30T11:30:00"/>
    <d v="1899-12-30T15:15:00"/>
    <n v="11"/>
    <n v="30"/>
    <n v="15"/>
    <n v="15"/>
    <n v="203"/>
    <n v="2424"/>
    <n v="492.072"/>
    <x v="95"/>
    <x v="91"/>
    <x v="0"/>
    <x v="8"/>
    <x v="0"/>
    <x v="0"/>
  </r>
  <r>
    <d v="2019-06-15T00:00:00"/>
    <x v="183"/>
    <x v="50"/>
    <x v="7"/>
    <x v="380"/>
    <x v="0"/>
    <x v="5"/>
    <x v="222"/>
    <x v="235"/>
    <n v="522.79356744230779"/>
    <n v="426.57848523298344"/>
    <d v="1899-12-30T16:15:00"/>
    <d v="1899-12-30T20:15:00"/>
    <n v="16"/>
    <n v="15"/>
    <n v="20"/>
    <n v="15"/>
    <n v="203"/>
    <n v="2424"/>
    <n v="492.072"/>
    <x v="95"/>
    <x v="91"/>
    <x v="0"/>
    <x v="8"/>
    <x v="0"/>
    <x v="0"/>
  </r>
  <r>
    <d v="2019-06-15T00:00:00"/>
    <x v="12"/>
    <x v="3"/>
    <x v="7"/>
    <x v="10"/>
    <x v="0"/>
    <x v="5"/>
    <x v="31"/>
    <x v="7"/>
    <n v="292.75199550278143"/>
    <n v="283.06606117169179"/>
    <d v="1899-12-30T08:00:00"/>
    <d v="1899-12-30T09:55:00"/>
    <n v="8"/>
    <n v="0"/>
    <n v="9"/>
    <n v="55"/>
    <n v="203"/>
    <n v="1062"/>
    <n v="215.58600000000001"/>
    <x v="9"/>
    <x v="7"/>
    <x v="1"/>
    <x v="1"/>
    <x v="1"/>
    <x v="2"/>
  </r>
  <r>
    <d v="2019-06-15T00:00:00"/>
    <x v="23"/>
    <x v="6"/>
    <x v="2"/>
    <x v="450"/>
    <x v="0"/>
    <x v="5"/>
    <x v="28"/>
    <x v="179"/>
    <n v="381.62004815649715"/>
    <n v="329.70071085785668"/>
    <d v="1899-12-30T04:30:00"/>
    <d v="1899-12-30T06:35:00"/>
    <n v="4"/>
    <n v="30"/>
    <n v="6"/>
    <n v="35"/>
    <n v="203"/>
    <n v="1133"/>
    <n v="229.999"/>
    <x v="15"/>
    <x v="12"/>
    <x v="6"/>
    <x v="1"/>
    <x v="1"/>
    <x v="2"/>
  </r>
  <r>
    <d v="2019-06-15T00:00:00"/>
    <x v="132"/>
    <x v="6"/>
    <x v="3"/>
    <x v="274"/>
    <x v="0"/>
    <x v="5"/>
    <x v="15"/>
    <x v="16"/>
    <n v="207.05375269337415"/>
    <n v="235.00797913462452"/>
    <d v="1899-12-30T00:00:00"/>
    <d v="1899-12-30T01:35:00"/>
    <n v="0"/>
    <n v="0"/>
    <n v="1"/>
    <n v="35"/>
    <n v="203"/>
    <n v="740"/>
    <n v="150.22"/>
    <x v="70"/>
    <x v="66"/>
    <x v="3"/>
    <x v="1"/>
    <x v="1"/>
    <x v="2"/>
  </r>
  <r>
    <d v="2019-06-15T00:00:00"/>
    <x v="133"/>
    <x v="35"/>
    <x v="1"/>
    <x v="276"/>
    <x v="0"/>
    <x v="5"/>
    <x v="12"/>
    <x v="33"/>
    <n v="207.05375269337415"/>
    <n v="235.00797913462452"/>
    <d v="1899-12-30T02:15:00"/>
    <d v="1899-12-30T03:50:00"/>
    <n v="2"/>
    <n v="15"/>
    <n v="3"/>
    <n v="50"/>
    <n v="203"/>
    <n v="740"/>
    <n v="150.22"/>
    <x v="70"/>
    <x v="66"/>
    <x v="3"/>
    <x v="1"/>
    <x v="1"/>
    <x v="2"/>
  </r>
  <r>
    <d v="2019-06-15T00:00:00"/>
    <x v="2"/>
    <x v="2"/>
    <x v="2"/>
    <x v="78"/>
    <x v="0"/>
    <x v="5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x v="2"/>
    <x v="2"/>
    <x v="2"/>
    <x v="1"/>
    <x v="1"/>
    <x v="2"/>
  </r>
  <r>
    <d v="2019-06-15T00:00:00"/>
    <x v="15"/>
    <x v="3"/>
    <x v="9"/>
    <x v="155"/>
    <x v="0"/>
    <x v="5"/>
    <x v="127"/>
    <x v="122"/>
    <n v="236.34688949060637"/>
    <n v="201.94443000170284"/>
    <d v="1899-12-30T11:35:00"/>
    <d v="1899-12-30T12:55:00"/>
    <n v="11"/>
    <n v="35"/>
    <n v="12"/>
    <n v="55"/>
    <n v="203"/>
    <n v="604"/>
    <n v="122.61199999999999"/>
    <x v="2"/>
    <x v="2"/>
    <x v="2"/>
    <x v="1"/>
    <x v="1"/>
    <x v="2"/>
  </r>
  <r>
    <d v="2019-06-15T00:00:00"/>
    <x v="83"/>
    <x v="3"/>
    <x v="16"/>
    <x v="124"/>
    <x v="0"/>
    <x v="5"/>
    <x v="191"/>
    <x v="138"/>
    <n v="233.52231346639445"/>
    <n v="188.23299562906084"/>
    <d v="1899-12-30T07:45:00"/>
    <d v="1899-12-30T09:00:00"/>
    <n v="7"/>
    <n v="45"/>
    <n v="9"/>
    <n v="0"/>
    <n v="203"/>
    <n v="547"/>
    <n v="111.041"/>
    <x v="47"/>
    <x v="44"/>
    <x v="1"/>
    <x v="1"/>
    <x v="1"/>
    <x v="2"/>
  </r>
  <r>
    <d v="2019-06-15T00:00:00"/>
    <x v="22"/>
    <x v="3"/>
    <x v="1"/>
    <x v="39"/>
    <x v="0"/>
    <x v="5"/>
    <x v="36"/>
    <x v="8"/>
    <n v="381.62004815649715"/>
    <n v="329.70071085785668"/>
    <d v="1899-12-30T02:00:00"/>
    <d v="1899-12-30T04:10:00"/>
    <n v="2"/>
    <n v="0"/>
    <n v="4"/>
    <n v="10"/>
    <n v="203"/>
    <n v="1133"/>
    <n v="229.999"/>
    <x v="15"/>
    <x v="12"/>
    <x v="6"/>
    <x v="1"/>
    <x v="1"/>
    <x v="2"/>
  </r>
  <r>
    <d v="2019-06-15T00:00:00"/>
    <x v="84"/>
    <x v="14"/>
    <x v="2"/>
    <x v="125"/>
    <x v="0"/>
    <x v="5"/>
    <x v="120"/>
    <x v="139"/>
    <n v="233.52231346639445"/>
    <n v="188.23299562906084"/>
    <d v="1899-12-30T09:40:00"/>
    <d v="1899-12-30T10:55:00"/>
    <n v="9"/>
    <n v="40"/>
    <n v="10"/>
    <n v="55"/>
    <n v="203"/>
    <n v="547"/>
    <n v="111.041"/>
    <x v="47"/>
    <x v="44"/>
    <x v="1"/>
    <x v="1"/>
    <x v="1"/>
    <x v="2"/>
  </r>
  <r>
    <d v="2019-06-15T00:00:00"/>
    <x v="23"/>
    <x v="6"/>
    <x v="2"/>
    <x v="182"/>
    <x v="0"/>
    <x v="5"/>
    <x v="25"/>
    <x v="120"/>
    <n v="381.62004815649715"/>
    <n v="329.70071085785668"/>
    <d v="1899-12-30T05:00:00"/>
    <d v="1899-12-30T07:05:00"/>
    <n v="5"/>
    <n v="0"/>
    <n v="7"/>
    <n v="5"/>
    <n v="203"/>
    <n v="1133"/>
    <n v="229.999"/>
    <x v="15"/>
    <x v="12"/>
    <x v="6"/>
    <x v="1"/>
    <x v="1"/>
    <x v="2"/>
  </r>
  <r>
    <d v="2019-06-15T00:00:00"/>
    <x v="81"/>
    <x v="29"/>
    <x v="7"/>
    <x v="121"/>
    <x v="0"/>
    <x v="5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x v="46"/>
    <x v="43"/>
    <x v="0"/>
    <x v="8"/>
    <x v="0"/>
    <x v="0"/>
  </r>
  <r>
    <d v="2019-06-15T00:00:00"/>
    <x v="82"/>
    <x v="8"/>
    <x v="32"/>
    <x v="122"/>
    <x v="0"/>
    <x v="5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x v="46"/>
    <x v="43"/>
    <x v="0"/>
    <x v="8"/>
    <x v="0"/>
    <x v="0"/>
  </r>
  <r>
    <d v="2019-06-15T00:00:00"/>
    <x v="109"/>
    <x v="21"/>
    <x v="2"/>
    <x v="193"/>
    <x v="0"/>
    <x v="5"/>
    <x v="116"/>
    <x v="44"/>
    <n v="467.85981617376331"/>
    <n v="335.35833892879469"/>
    <d v="1899-12-30T08:20:00"/>
    <d v="1899-12-30T10:30:00"/>
    <n v="8"/>
    <n v="20"/>
    <n v="10"/>
    <n v="30"/>
    <n v="203"/>
    <n v="792"/>
    <n v="160.77600000000001"/>
    <x v="60"/>
    <x v="57"/>
    <x v="0"/>
    <x v="8"/>
    <x v="0"/>
    <x v="2"/>
  </r>
  <r>
    <d v="2019-06-15T00:00:00"/>
    <x v="110"/>
    <x v="3"/>
    <x v="24"/>
    <x v="194"/>
    <x v="0"/>
    <x v="5"/>
    <x v="117"/>
    <x v="9"/>
    <n v="467.85981617376331"/>
    <n v="335.35833892879469"/>
    <d v="1899-12-30T05:25:00"/>
    <d v="1899-12-30T07:20:00"/>
    <n v="5"/>
    <n v="25"/>
    <n v="7"/>
    <n v="20"/>
    <n v="203"/>
    <n v="792"/>
    <n v="160.77600000000001"/>
    <x v="60"/>
    <x v="57"/>
    <x v="0"/>
    <x v="8"/>
    <x v="0"/>
    <x v="2"/>
  </r>
  <r>
    <d v="2019-06-15T00:00:00"/>
    <x v="12"/>
    <x v="3"/>
    <x v="7"/>
    <x v="126"/>
    <x v="0"/>
    <x v="5"/>
    <x v="92"/>
    <x v="17"/>
    <n v="292.75199550278143"/>
    <n v="283.06606117169179"/>
    <d v="1899-12-30T11:15:00"/>
    <d v="1899-12-30T13:10:00"/>
    <n v="11"/>
    <n v="15"/>
    <n v="13"/>
    <n v="10"/>
    <n v="203"/>
    <n v="1062"/>
    <n v="215.58600000000001"/>
    <x v="9"/>
    <x v="7"/>
    <x v="1"/>
    <x v="1"/>
    <x v="1"/>
    <x v="2"/>
  </r>
  <r>
    <d v="2019-06-15T00:00:00"/>
    <x v="83"/>
    <x v="3"/>
    <x v="16"/>
    <x v="195"/>
    <x v="0"/>
    <x v="5"/>
    <x v="32"/>
    <x v="78"/>
    <n v="233.52231346639445"/>
    <n v="188.23299562906084"/>
    <d v="1899-12-30T01:30:00"/>
    <d v="1899-12-30T02:45:00"/>
    <n v="1"/>
    <n v="30"/>
    <n v="2"/>
    <n v="45"/>
    <n v="203"/>
    <n v="547"/>
    <n v="111.041"/>
    <x v="47"/>
    <x v="44"/>
    <x v="1"/>
    <x v="1"/>
    <x v="1"/>
    <x v="2"/>
  </r>
  <r>
    <d v="2019-06-15T00:00:00"/>
    <x v="84"/>
    <x v="14"/>
    <x v="2"/>
    <x v="196"/>
    <x v="0"/>
    <x v="5"/>
    <x v="118"/>
    <x v="126"/>
    <n v="233.52231346639445"/>
    <n v="188.23299562906084"/>
    <d v="1899-12-30T03:25:00"/>
    <d v="1899-12-30T04:40:00"/>
    <n v="3"/>
    <n v="25"/>
    <n v="4"/>
    <n v="40"/>
    <n v="203"/>
    <n v="547"/>
    <n v="111.041"/>
    <x v="47"/>
    <x v="44"/>
    <x v="1"/>
    <x v="1"/>
    <x v="1"/>
    <x v="2"/>
  </r>
  <r>
    <d v="2019-06-15T00:00:00"/>
    <x v="2"/>
    <x v="2"/>
    <x v="2"/>
    <x v="212"/>
    <x v="0"/>
    <x v="5"/>
    <x v="54"/>
    <x v="194"/>
    <n v="236.34688949060637"/>
    <n v="201.94443000170284"/>
    <d v="1899-12-30T08:30:00"/>
    <d v="1899-12-30T09:50:00"/>
    <n v="8"/>
    <n v="30"/>
    <n v="9"/>
    <n v="50"/>
    <n v="203"/>
    <n v="604"/>
    <n v="122.61199999999999"/>
    <x v="2"/>
    <x v="2"/>
    <x v="2"/>
    <x v="1"/>
    <x v="1"/>
    <x v="2"/>
  </r>
  <r>
    <d v="2019-06-15T00:00:00"/>
    <x v="33"/>
    <x v="2"/>
    <x v="1"/>
    <x v="286"/>
    <x v="0"/>
    <x v="5"/>
    <x v="19"/>
    <x v="140"/>
    <n v="239.31340170869245"/>
    <n v="208.92363712533773"/>
    <d v="1899-12-30T04:00:00"/>
    <d v="1899-12-30T05:30:00"/>
    <n v="4"/>
    <n v="0"/>
    <n v="5"/>
    <n v="30"/>
    <n v="203"/>
    <n v="602"/>
    <n v="122.206"/>
    <x v="22"/>
    <x v="19"/>
    <x v="8"/>
    <x v="1"/>
    <x v="1"/>
    <x v="2"/>
  </r>
  <r>
    <d v="2019-06-15T00:00:00"/>
    <x v="65"/>
    <x v="3"/>
    <x v="17"/>
    <x v="92"/>
    <x v="0"/>
    <x v="5"/>
    <x v="111"/>
    <x v="29"/>
    <n v="398.49460740287265"/>
    <n v="502.8326130028529"/>
    <d v="1899-12-30T10:30:00"/>
    <d v="1899-12-30T13:20:00"/>
    <n v="10"/>
    <n v="30"/>
    <n v="13"/>
    <n v="20"/>
    <n v="203"/>
    <n v="1633"/>
    <n v="331.49900000000002"/>
    <x v="40"/>
    <x v="37"/>
    <x v="0"/>
    <x v="5"/>
    <x v="0"/>
    <x v="2"/>
  </r>
  <r>
    <d v="2019-06-15T00:00:00"/>
    <x v="34"/>
    <x v="6"/>
    <x v="9"/>
    <x v="288"/>
    <x v="0"/>
    <x v="5"/>
    <x v="36"/>
    <x v="56"/>
    <n v="239.31340170869245"/>
    <n v="208.92363712533773"/>
    <d v="1899-12-30T02:00:00"/>
    <d v="1899-12-30T03:20:00"/>
    <n v="2"/>
    <n v="0"/>
    <n v="3"/>
    <n v="20"/>
    <n v="203"/>
    <n v="602"/>
    <n v="122.206"/>
    <x v="22"/>
    <x v="19"/>
    <x v="8"/>
    <x v="1"/>
    <x v="1"/>
    <x v="2"/>
  </r>
  <r>
    <d v="2019-06-15T00:00:00"/>
    <x v="34"/>
    <x v="6"/>
    <x v="9"/>
    <x v="216"/>
    <x v="0"/>
    <x v="5"/>
    <x v="73"/>
    <x v="58"/>
    <n v="239.31340170869245"/>
    <n v="208.92363712533773"/>
    <d v="1899-12-30T06:30:00"/>
    <d v="1899-12-30T07:50:00"/>
    <n v="6"/>
    <n v="30"/>
    <n v="7"/>
    <n v="50"/>
    <n v="203"/>
    <n v="602"/>
    <n v="122.206"/>
    <x v="22"/>
    <x v="19"/>
    <x v="8"/>
    <x v="1"/>
    <x v="1"/>
    <x v="2"/>
  </r>
  <r>
    <d v="2019-06-15T00:00:00"/>
    <x v="67"/>
    <x v="15"/>
    <x v="2"/>
    <x v="94"/>
    <x v="0"/>
    <x v="5"/>
    <x v="53"/>
    <x v="161"/>
    <n v="398.49460740287265"/>
    <n v="502.8326130028529"/>
    <d v="1899-12-30T23:30:00"/>
    <d v="1899-12-30T02:40:00"/>
    <n v="23"/>
    <n v="30"/>
    <n v="2"/>
    <n v="40"/>
    <n v="203"/>
    <n v="1633"/>
    <n v="331.49900000000002"/>
    <x v="40"/>
    <x v="37"/>
    <x v="0"/>
    <x v="5"/>
    <x v="0"/>
    <x v="2"/>
  </r>
  <r>
    <d v="2019-06-15T00:00:00"/>
    <x v="2"/>
    <x v="2"/>
    <x v="2"/>
    <x v="266"/>
    <x v="0"/>
    <x v="5"/>
    <x v="62"/>
    <x v="112"/>
    <n v="236.34688949060637"/>
    <n v="201.94443000170284"/>
    <d v="1899-12-30T03:05:00"/>
    <d v="1899-12-30T04:25:00"/>
    <n v="3"/>
    <n v="5"/>
    <n v="4"/>
    <n v="25"/>
    <n v="203"/>
    <n v="604"/>
    <n v="122.61199999999999"/>
    <x v="2"/>
    <x v="2"/>
    <x v="2"/>
    <x v="1"/>
    <x v="1"/>
    <x v="2"/>
  </r>
  <r>
    <d v="2019-06-15T00:00:00"/>
    <x v="33"/>
    <x v="2"/>
    <x v="1"/>
    <x v="267"/>
    <x v="0"/>
    <x v="5"/>
    <x v="166"/>
    <x v="96"/>
    <n v="239.31340170869245"/>
    <n v="208.92363712533773"/>
    <d v="1899-12-30T08:40:00"/>
    <d v="1899-12-30T10:10:00"/>
    <n v="8"/>
    <n v="40"/>
    <n v="10"/>
    <n v="10"/>
    <n v="203"/>
    <n v="602"/>
    <n v="122.206"/>
    <x v="22"/>
    <x v="19"/>
    <x v="8"/>
    <x v="1"/>
    <x v="1"/>
    <x v="2"/>
  </r>
  <r>
    <d v="2019-06-15T00:00:00"/>
    <x v="15"/>
    <x v="3"/>
    <x v="9"/>
    <x v="268"/>
    <x v="0"/>
    <x v="5"/>
    <x v="81"/>
    <x v="9"/>
    <n v="236.34688949060637"/>
    <n v="201.94443000170284"/>
    <d v="1899-12-30T06:00:00"/>
    <d v="1899-12-30T07:20:00"/>
    <n v="6"/>
    <n v="0"/>
    <n v="7"/>
    <n v="20"/>
    <n v="203"/>
    <n v="604"/>
    <n v="122.61199999999999"/>
    <x v="2"/>
    <x v="2"/>
    <x v="2"/>
    <x v="1"/>
    <x v="1"/>
    <x v="2"/>
  </r>
  <r>
    <d v="2019-06-15T00:00:00"/>
    <x v="30"/>
    <x v="14"/>
    <x v="1"/>
    <x v="34"/>
    <x v="0"/>
    <x v="5"/>
    <x v="70"/>
    <x v="136"/>
    <n v="214.88804221212081"/>
    <n v="213.88072353634405"/>
    <d v="1899-12-30T13:00:00"/>
    <d v="1899-12-30T14:30:00"/>
    <n v="13"/>
    <n v="0"/>
    <n v="14"/>
    <n v="30"/>
    <n v="203"/>
    <n v="628"/>
    <n v="127.48399999999999"/>
    <x v="20"/>
    <x v="17"/>
    <x v="1"/>
    <x v="1"/>
    <x v="1"/>
    <x v="2"/>
  </r>
  <r>
    <d v="2019-06-15T00:00:00"/>
    <x v="52"/>
    <x v="6"/>
    <x v="7"/>
    <x v="243"/>
    <x v="0"/>
    <x v="5"/>
    <x v="26"/>
    <x v="146"/>
    <n v="184.25871592968858"/>
    <n v="154.07262794368225"/>
    <d v="1899-12-30T23:45:00"/>
    <d v="1899-12-30T00:55:00"/>
    <n v="23"/>
    <n v="45"/>
    <n v="0"/>
    <n v="55"/>
    <n v="203"/>
    <n v="309"/>
    <n v="62.726999999999997"/>
    <x v="31"/>
    <x v="28"/>
    <x v="1"/>
    <x v="1"/>
    <x v="1"/>
    <x v="2"/>
  </r>
  <r>
    <d v="2019-06-15T00:00:00"/>
    <x v="34"/>
    <x v="6"/>
    <x v="9"/>
    <x v="269"/>
    <x v="0"/>
    <x v="5"/>
    <x v="2"/>
    <x v="2"/>
    <n v="239.31340170869245"/>
    <n v="208.92363712533773"/>
    <d v="1899-12-30T01:05:00"/>
    <d v="1899-12-30T02:25:00"/>
    <n v="1"/>
    <n v="5"/>
    <n v="2"/>
    <n v="25"/>
    <n v="203"/>
    <n v="602"/>
    <n v="122.206"/>
    <x v="22"/>
    <x v="19"/>
    <x v="8"/>
    <x v="1"/>
    <x v="1"/>
    <x v="2"/>
  </r>
  <r>
    <d v="2019-06-15T00:00:00"/>
    <x v="32"/>
    <x v="6"/>
    <x v="16"/>
    <x v="37"/>
    <x v="0"/>
    <x v="5"/>
    <x v="144"/>
    <x v="129"/>
    <n v="214.88804221212081"/>
    <n v="213.88072353634405"/>
    <d v="1899-12-30T10:55:00"/>
    <d v="1899-12-30T12:20:00"/>
    <n v="10"/>
    <n v="55"/>
    <n v="12"/>
    <n v="20"/>
    <n v="203"/>
    <n v="628"/>
    <n v="127.48399999999999"/>
    <x v="20"/>
    <x v="17"/>
    <x v="1"/>
    <x v="1"/>
    <x v="1"/>
    <x v="2"/>
  </r>
  <r>
    <d v="2019-06-15T00:00:00"/>
    <x v="92"/>
    <x v="2"/>
    <x v="0"/>
    <x v="141"/>
    <x v="0"/>
    <x v="5"/>
    <x v="116"/>
    <x v="26"/>
    <n v="204.28649980369786"/>
    <n v="171.52300327227937"/>
    <d v="1899-12-30T08:20:00"/>
    <d v="1899-12-30T09:30:00"/>
    <n v="8"/>
    <n v="20"/>
    <n v="9"/>
    <n v="30"/>
    <n v="203"/>
    <n v="475"/>
    <n v="96.424999999999997"/>
    <x v="52"/>
    <x v="49"/>
    <x v="1"/>
    <x v="1"/>
    <x v="1"/>
    <x v="2"/>
  </r>
  <r>
    <d v="2019-06-15T00:00:00"/>
    <x v="93"/>
    <x v="1"/>
    <x v="9"/>
    <x v="142"/>
    <x v="0"/>
    <x v="5"/>
    <x v="145"/>
    <x v="108"/>
    <n v="204.28649980369786"/>
    <n v="171.52300327227937"/>
    <d v="1899-12-30T10:10:00"/>
    <d v="1899-12-30T11:15:00"/>
    <n v="10"/>
    <n v="10"/>
    <n v="11"/>
    <n v="15"/>
    <n v="203"/>
    <n v="475"/>
    <n v="96.424999999999997"/>
    <x v="52"/>
    <x v="49"/>
    <x v="1"/>
    <x v="1"/>
    <x v="1"/>
    <x v="2"/>
  </r>
  <r>
    <d v="2019-06-15T00:00:00"/>
    <x v="2"/>
    <x v="2"/>
    <x v="2"/>
    <x v="213"/>
    <x v="0"/>
    <x v="5"/>
    <x v="13"/>
    <x v="114"/>
    <n v="236.34688949060637"/>
    <n v="201.94443000170284"/>
    <d v="1899-12-30T12:00:00"/>
    <d v="1899-12-30T13:25:00"/>
    <n v="12"/>
    <n v="0"/>
    <n v="13"/>
    <n v="25"/>
    <n v="203"/>
    <n v="604"/>
    <n v="122.61199999999999"/>
    <x v="2"/>
    <x v="2"/>
    <x v="2"/>
    <x v="1"/>
    <x v="1"/>
    <x v="2"/>
  </r>
  <r>
    <d v="2019-06-15T00:00:00"/>
    <x v="15"/>
    <x v="3"/>
    <x v="9"/>
    <x v="144"/>
    <x v="0"/>
    <x v="5"/>
    <x v="25"/>
    <x v="0"/>
    <n v="236.34688949060637"/>
    <n v="201.94443000170284"/>
    <d v="1899-12-30T05:00:00"/>
    <d v="1899-12-30T06:25:00"/>
    <n v="5"/>
    <n v="0"/>
    <n v="6"/>
    <n v="25"/>
    <n v="203"/>
    <n v="604"/>
    <n v="122.61199999999999"/>
    <x v="2"/>
    <x v="2"/>
    <x v="2"/>
    <x v="1"/>
    <x v="1"/>
    <x v="2"/>
  </r>
  <r>
    <d v="2019-06-15T00:00:00"/>
    <x v="2"/>
    <x v="2"/>
    <x v="2"/>
    <x v="294"/>
    <x v="0"/>
    <x v="5"/>
    <x v="101"/>
    <x v="84"/>
    <n v="236.34688949060637"/>
    <n v="201.94443000170284"/>
    <d v="1899-12-30T09:00:00"/>
    <d v="1899-12-30T10:20:00"/>
    <n v="9"/>
    <n v="0"/>
    <n v="10"/>
    <n v="20"/>
    <n v="203"/>
    <n v="604"/>
    <n v="122.61199999999999"/>
    <x v="2"/>
    <x v="2"/>
    <x v="2"/>
    <x v="1"/>
    <x v="1"/>
    <x v="2"/>
  </r>
  <r>
    <d v="2019-06-15T00:00:00"/>
    <x v="139"/>
    <x v="2"/>
    <x v="15"/>
    <x v="295"/>
    <x v="0"/>
    <x v="5"/>
    <x v="42"/>
    <x v="40"/>
    <n v="156.26131566413531"/>
    <n v="181.64206266468781"/>
    <d v="1899-12-30T05:05:00"/>
    <d v="1899-12-30T06:20:00"/>
    <n v="5"/>
    <n v="5"/>
    <n v="6"/>
    <n v="20"/>
    <n v="203"/>
    <n v="555"/>
    <n v="112.66500000000001"/>
    <x v="73"/>
    <x v="69"/>
    <x v="3"/>
    <x v="1"/>
    <x v="1"/>
    <x v="2"/>
  </r>
  <r>
    <d v="2019-06-15T00:00:00"/>
    <x v="15"/>
    <x v="3"/>
    <x v="9"/>
    <x v="296"/>
    <x v="0"/>
    <x v="5"/>
    <x v="29"/>
    <x v="112"/>
    <n v="236.34688949060637"/>
    <n v="201.94443000170284"/>
    <d v="1899-12-30T03:00:00"/>
    <d v="1899-12-30T04:25:00"/>
    <n v="3"/>
    <n v="0"/>
    <n v="4"/>
    <n v="25"/>
    <n v="203"/>
    <n v="604"/>
    <n v="122.61199999999999"/>
    <x v="2"/>
    <x v="2"/>
    <x v="2"/>
    <x v="1"/>
    <x v="1"/>
    <x v="2"/>
  </r>
  <r>
    <d v="2019-06-15T00:00:00"/>
    <x v="22"/>
    <x v="3"/>
    <x v="1"/>
    <x v="328"/>
    <x v="0"/>
    <x v="5"/>
    <x v="46"/>
    <x v="148"/>
    <n v="381.62004815649715"/>
    <n v="329.70071085785668"/>
    <d v="1899-12-30T11:00:00"/>
    <d v="1899-12-30T13:15:00"/>
    <n v="11"/>
    <n v="0"/>
    <n v="13"/>
    <n v="15"/>
    <n v="203"/>
    <n v="1133"/>
    <n v="229.999"/>
    <x v="15"/>
    <x v="12"/>
    <x v="6"/>
    <x v="1"/>
    <x v="1"/>
    <x v="2"/>
  </r>
  <r>
    <d v="2019-06-15T00:00:00"/>
    <x v="141"/>
    <x v="17"/>
    <x v="9"/>
    <x v="298"/>
    <x v="0"/>
    <x v="5"/>
    <x v="35"/>
    <x v="77"/>
    <n v="156.26131566413531"/>
    <n v="181.64206266468781"/>
    <d v="1899-12-30T07:00:00"/>
    <d v="1899-12-30T08:15:00"/>
    <n v="7"/>
    <n v="0"/>
    <n v="8"/>
    <n v="15"/>
    <n v="203"/>
    <n v="555"/>
    <n v="112.66500000000001"/>
    <x v="73"/>
    <x v="69"/>
    <x v="3"/>
    <x v="1"/>
    <x v="1"/>
    <x v="2"/>
  </r>
  <r>
    <d v="2019-06-15T00:00:00"/>
    <x v="23"/>
    <x v="6"/>
    <x v="2"/>
    <x v="293"/>
    <x v="0"/>
    <x v="5"/>
    <x v="24"/>
    <x v="158"/>
    <n v="381.62004815649715"/>
    <n v="329.70071085785668"/>
    <d v="1899-12-30T14:00:00"/>
    <d v="1899-12-30T16:05:00"/>
    <n v="14"/>
    <n v="0"/>
    <n v="16"/>
    <n v="5"/>
    <n v="203"/>
    <n v="1133"/>
    <n v="229.999"/>
    <x v="15"/>
    <x v="12"/>
    <x v="6"/>
    <x v="1"/>
    <x v="1"/>
    <x v="2"/>
  </r>
  <r>
    <d v="2019-06-15T00:00:00"/>
    <x v="78"/>
    <x v="28"/>
    <x v="2"/>
    <x v="236"/>
    <x v="0"/>
    <x v="5"/>
    <x v="15"/>
    <x v="142"/>
    <n v="308.7453322478957"/>
    <n v="330.16909384151558"/>
    <d v="1899-12-30T00:00:00"/>
    <d v="1899-12-30T02:05:00"/>
    <n v="0"/>
    <n v="0"/>
    <n v="2"/>
    <n v="5"/>
    <n v="203"/>
    <n v="1217"/>
    <n v="247.05099999999999"/>
    <x v="45"/>
    <x v="42"/>
    <x v="7"/>
    <x v="1"/>
    <x v="1"/>
    <x v="2"/>
  </r>
  <r>
    <d v="2019-06-15T00:00:00"/>
    <x v="140"/>
    <x v="3"/>
    <x v="22"/>
    <x v="297"/>
    <x v="0"/>
    <x v="5"/>
    <x v="127"/>
    <x v="14"/>
    <n v="524.34786512385949"/>
    <n v="478.47904156320539"/>
    <d v="1899-12-30T11:35:00"/>
    <d v="1899-12-30T14:00:00"/>
    <n v="11"/>
    <n v="35"/>
    <n v="14"/>
    <n v="0"/>
    <n v="203"/>
    <n v="1503"/>
    <n v="305.10899999999998"/>
    <x v="71"/>
    <x v="67"/>
    <x v="0"/>
    <x v="5"/>
    <x v="0"/>
    <x v="2"/>
  </r>
  <r>
    <d v="2019-06-15T00:00:00"/>
    <x v="89"/>
    <x v="3"/>
    <x v="23"/>
    <x v="133"/>
    <x v="0"/>
    <x v="5"/>
    <x v="211"/>
    <x v="11"/>
    <n v="293.23396399985552"/>
    <n v="332.36525256500209"/>
    <d v="1899-12-30T04:35:00"/>
    <d v="1899-12-30T06:45:00"/>
    <n v="4"/>
    <n v="35"/>
    <n v="6"/>
    <n v="45"/>
    <n v="203"/>
    <n v="1213"/>
    <n v="246.239"/>
    <x v="50"/>
    <x v="47"/>
    <x v="1"/>
    <x v="1"/>
    <x v="1"/>
    <x v="2"/>
  </r>
  <r>
    <d v="2019-06-15T00:00:00"/>
    <x v="17"/>
    <x v="3"/>
    <x v="11"/>
    <x v="15"/>
    <x v="0"/>
    <x v="5"/>
    <x v="15"/>
    <x v="16"/>
    <n v="222.57043902349176"/>
    <n v="242.23014347086047"/>
    <d v="1899-12-30T00:00:00"/>
    <d v="1899-12-30T01:35:00"/>
    <n v="0"/>
    <n v="0"/>
    <n v="1"/>
    <n v="35"/>
    <n v="203"/>
    <n v="879"/>
    <n v="178.43700000000001"/>
    <x v="13"/>
    <x v="11"/>
    <x v="3"/>
    <x v="1"/>
    <x v="1"/>
    <x v="2"/>
  </r>
  <r>
    <d v="2019-06-15T00:00:00"/>
    <x v="90"/>
    <x v="20"/>
    <x v="2"/>
    <x v="134"/>
    <x v="0"/>
    <x v="5"/>
    <x v="76"/>
    <x v="55"/>
    <n v="293.23396399985552"/>
    <n v="332.36525256500209"/>
    <d v="1899-12-30T07:25:00"/>
    <d v="1899-12-30T09:35:00"/>
    <n v="7"/>
    <n v="25"/>
    <n v="9"/>
    <n v="35"/>
    <n v="203"/>
    <n v="1213"/>
    <n v="246.239"/>
    <x v="50"/>
    <x v="47"/>
    <x v="1"/>
    <x v="1"/>
    <x v="1"/>
    <x v="2"/>
  </r>
  <r>
    <d v="2019-06-15T00:00:00"/>
    <x v="21"/>
    <x v="12"/>
    <x v="2"/>
    <x v="17"/>
    <x v="0"/>
    <x v="5"/>
    <x v="12"/>
    <x v="20"/>
    <n v="222.57043902349176"/>
    <n v="242.23014347086047"/>
    <d v="1899-12-30T02:15:00"/>
    <d v="1899-12-30T03:55:00"/>
    <n v="2"/>
    <n v="15"/>
    <n v="3"/>
    <n v="55"/>
    <n v="203"/>
    <n v="879"/>
    <n v="178.43700000000001"/>
    <x v="13"/>
    <x v="11"/>
    <x v="3"/>
    <x v="1"/>
    <x v="1"/>
    <x v="2"/>
  </r>
  <r>
    <d v="2019-06-15T00:00:00"/>
    <x v="2"/>
    <x v="2"/>
    <x v="2"/>
    <x v="228"/>
    <x v="0"/>
    <x v="5"/>
    <x v="20"/>
    <x v="35"/>
    <n v="236.34688949060637"/>
    <n v="201.94443000170284"/>
    <d v="1899-12-30T01:00:00"/>
    <d v="1899-12-30T02:20:00"/>
    <n v="1"/>
    <n v="0"/>
    <n v="2"/>
    <n v="20"/>
    <n v="203"/>
    <n v="604"/>
    <n v="122.61199999999999"/>
    <x v="2"/>
    <x v="2"/>
    <x v="2"/>
    <x v="1"/>
    <x v="1"/>
    <x v="2"/>
  </r>
  <r>
    <d v="2019-06-15T00:00:00"/>
    <x v="2"/>
    <x v="2"/>
    <x v="2"/>
    <x v="152"/>
    <x v="0"/>
    <x v="5"/>
    <x v="221"/>
    <x v="167"/>
    <n v="236.34688949060637"/>
    <n v="201.94443000170284"/>
    <d v="1899-12-30T13:35:00"/>
    <d v="1899-12-30T14:55:00"/>
    <n v="13"/>
    <n v="35"/>
    <n v="14"/>
    <n v="55"/>
    <n v="203"/>
    <n v="604"/>
    <n v="122.61199999999999"/>
    <x v="2"/>
    <x v="2"/>
    <x v="2"/>
    <x v="1"/>
    <x v="1"/>
    <x v="2"/>
  </r>
  <r>
    <d v="2019-06-15T00:00:00"/>
    <x v="15"/>
    <x v="3"/>
    <x v="9"/>
    <x v="214"/>
    <x v="0"/>
    <x v="5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x v="2"/>
    <x v="2"/>
    <x v="2"/>
    <x v="1"/>
    <x v="1"/>
    <x v="2"/>
  </r>
  <r>
    <d v="2019-06-15T00:00:00"/>
    <x v="22"/>
    <x v="3"/>
    <x v="1"/>
    <x v="416"/>
    <x v="0"/>
    <x v="5"/>
    <x v="51"/>
    <x v="51"/>
    <n v="381.62004815649715"/>
    <n v="329.70071085785668"/>
    <d v="1899-12-30T03:30:00"/>
    <d v="1899-12-30T05:40:00"/>
    <n v="3"/>
    <n v="30"/>
    <n v="5"/>
    <n v="40"/>
    <n v="203"/>
    <n v="1133"/>
    <n v="229.999"/>
    <x v="15"/>
    <x v="12"/>
    <x v="6"/>
    <x v="1"/>
    <x v="1"/>
    <x v="2"/>
  </r>
  <r>
    <d v="2019-06-15T00:00:00"/>
    <x v="23"/>
    <x v="6"/>
    <x v="2"/>
    <x v="313"/>
    <x v="0"/>
    <x v="5"/>
    <x v="35"/>
    <x v="18"/>
    <n v="381.62004815649715"/>
    <n v="329.70071085785668"/>
    <d v="1899-12-30T07:00:00"/>
    <d v="1899-12-30T09:05:00"/>
    <n v="7"/>
    <n v="0"/>
    <n v="9"/>
    <n v="5"/>
    <n v="203"/>
    <n v="1133"/>
    <n v="229.999"/>
    <x v="15"/>
    <x v="12"/>
    <x v="6"/>
    <x v="1"/>
    <x v="1"/>
    <x v="2"/>
  </r>
  <r>
    <d v="2019-06-15T00:00:00"/>
    <x v="38"/>
    <x v="1"/>
    <x v="2"/>
    <x v="48"/>
    <x v="0"/>
    <x v="5"/>
    <x v="40"/>
    <x v="193"/>
    <n v="276.42241165161988"/>
    <n v="284.1111398350593"/>
    <d v="1899-12-30T09:10:00"/>
    <d v="1899-12-30T11:00:00"/>
    <n v="9"/>
    <n v="10"/>
    <n v="11"/>
    <n v="0"/>
    <n v="203"/>
    <n v="1061"/>
    <n v="215.38300000000001"/>
    <x v="25"/>
    <x v="22"/>
    <x v="1"/>
    <x v="1"/>
    <x v="1"/>
    <x v="2"/>
  </r>
  <r>
    <d v="2019-06-15T00:00:00"/>
    <x v="39"/>
    <x v="3"/>
    <x v="0"/>
    <x v="50"/>
    <x v="0"/>
    <x v="5"/>
    <x v="81"/>
    <x v="210"/>
    <n v="276.42241165161988"/>
    <n v="284.1111398350593"/>
    <d v="1899-12-30T06:00:00"/>
    <d v="1899-12-30T07:55:00"/>
    <n v="6"/>
    <n v="0"/>
    <n v="7"/>
    <n v="55"/>
    <n v="203"/>
    <n v="1061"/>
    <n v="215.38300000000001"/>
    <x v="25"/>
    <x v="22"/>
    <x v="1"/>
    <x v="1"/>
    <x v="1"/>
    <x v="2"/>
  </r>
  <r>
    <d v="2019-06-15T00:00:00"/>
    <x v="83"/>
    <x v="3"/>
    <x v="16"/>
    <x v="248"/>
    <x v="0"/>
    <x v="5"/>
    <x v="13"/>
    <x v="148"/>
    <n v="233.52231346639445"/>
    <n v="188.23299562906084"/>
    <d v="1899-12-30T12:00:00"/>
    <d v="1899-12-30T13:15:00"/>
    <n v="12"/>
    <n v="0"/>
    <n v="13"/>
    <n v="15"/>
    <n v="203"/>
    <n v="547"/>
    <n v="111.041"/>
    <x v="47"/>
    <x v="44"/>
    <x v="1"/>
    <x v="1"/>
    <x v="1"/>
    <x v="2"/>
  </r>
  <r>
    <d v="2019-06-15T00:00:00"/>
    <x v="84"/>
    <x v="14"/>
    <x v="2"/>
    <x v="250"/>
    <x v="0"/>
    <x v="5"/>
    <x v="137"/>
    <x v="109"/>
    <n v="233.52231346639445"/>
    <n v="188.23299562906084"/>
    <d v="1899-12-30T13:55:00"/>
    <d v="1899-12-30T15:10:00"/>
    <n v="13"/>
    <n v="55"/>
    <n v="15"/>
    <n v="10"/>
    <n v="203"/>
    <n v="547"/>
    <n v="111.041"/>
    <x v="47"/>
    <x v="44"/>
    <x v="1"/>
    <x v="1"/>
    <x v="1"/>
    <x v="2"/>
  </r>
  <r>
    <d v="2019-06-15T00:00:00"/>
    <x v="23"/>
    <x v="6"/>
    <x v="2"/>
    <x v="145"/>
    <x v="0"/>
    <x v="5"/>
    <x v="95"/>
    <x v="112"/>
    <n v="381.62004815649715"/>
    <n v="329.70071085785668"/>
    <d v="1899-12-30T02:20:00"/>
    <d v="1899-12-30T04:25:00"/>
    <n v="2"/>
    <n v="20"/>
    <n v="4"/>
    <n v="25"/>
    <n v="203"/>
    <n v="1133"/>
    <n v="229.999"/>
    <x v="15"/>
    <x v="12"/>
    <x v="6"/>
    <x v="1"/>
    <x v="1"/>
    <x v="2"/>
  </r>
  <r>
    <d v="2019-06-15T00:00:00"/>
    <x v="49"/>
    <x v="6"/>
    <x v="23"/>
    <x v="265"/>
    <x v="0"/>
    <x v="5"/>
    <x v="143"/>
    <x v="154"/>
    <n v="187.46363998635809"/>
    <n v="145.81561859013829"/>
    <d v="1899-12-30T23:35:00"/>
    <d v="1899-12-30T00:35:00"/>
    <n v="23"/>
    <n v="35"/>
    <n v="0"/>
    <n v="35"/>
    <n v="203"/>
    <n v="301"/>
    <n v="61.103000000000002"/>
    <x v="30"/>
    <x v="27"/>
    <x v="1"/>
    <x v="1"/>
    <x v="1"/>
    <x v="2"/>
  </r>
  <r>
    <d v="2019-06-15T00:00:00"/>
    <x v="57"/>
    <x v="8"/>
    <x v="9"/>
    <x v="76"/>
    <x v="0"/>
    <x v="5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x v="32"/>
    <x v="29"/>
    <x v="1"/>
    <x v="1"/>
    <x v="1"/>
    <x v="2"/>
  </r>
  <r>
    <d v="2019-06-15T00:00:00"/>
    <x v="33"/>
    <x v="2"/>
    <x v="1"/>
    <x v="79"/>
    <x v="0"/>
    <x v="5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x v="22"/>
    <x v="19"/>
    <x v="8"/>
    <x v="1"/>
    <x v="1"/>
    <x v="2"/>
  </r>
  <r>
    <d v="2019-06-15T00:00:00"/>
    <x v="104"/>
    <x v="6"/>
    <x v="37"/>
    <x v="175"/>
    <x v="0"/>
    <x v="5"/>
    <x v="65"/>
    <x v="116"/>
    <n v="238.35931397848131"/>
    <n v="296.77538414510411"/>
    <d v="1899-12-30T04:05:00"/>
    <d v="1899-12-30T06:00:00"/>
    <n v="4"/>
    <n v="5"/>
    <n v="6"/>
    <n v="0"/>
    <n v="203"/>
    <n v="1014"/>
    <n v="205.84200000000001"/>
    <x v="58"/>
    <x v="55"/>
    <x v="7"/>
    <x v="1"/>
    <x v="1"/>
    <x v="2"/>
  </r>
  <r>
    <d v="2019-06-15T00:00:00"/>
    <x v="35"/>
    <x v="6"/>
    <x v="17"/>
    <x v="41"/>
    <x v="0"/>
    <x v="5"/>
    <x v="37"/>
    <x v="41"/>
    <n v="401.34366795269432"/>
    <n v="581.55853960552042"/>
    <d v="1899-12-30T09:25:00"/>
    <d v="1899-12-30T13:05:00"/>
    <n v="9"/>
    <n v="25"/>
    <n v="13"/>
    <n v="5"/>
    <n v="203"/>
    <n v="2203"/>
    <n v="447.209"/>
    <x v="23"/>
    <x v="20"/>
    <x v="0"/>
    <x v="5"/>
    <x v="0"/>
    <x v="2"/>
  </r>
  <r>
    <d v="2019-06-15T00:00:00"/>
    <x v="105"/>
    <x v="33"/>
    <x v="1"/>
    <x v="177"/>
    <x v="0"/>
    <x v="5"/>
    <x v="110"/>
    <x v="118"/>
    <n v="238.35931397848131"/>
    <n v="296.77538414510411"/>
    <d v="1899-12-30T06:40:00"/>
    <d v="1899-12-30T08:40:00"/>
    <n v="6"/>
    <n v="40"/>
    <n v="8"/>
    <n v="40"/>
    <n v="203"/>
    <n v="1014"/>
    <n v="205.84200000000001"/>
    <x v="58"/>
    <x v="55"/>
    <x v="7"/>
    <x v="1"/>
    <x v="1"/>
    <x v="2"/>
  </r>
  <r>
    <d v="2019-06-15T00:00:00"/>
    <x v="36"/>
    <x v="15"/>
    <x v="1"/>
    <x v="42"/>
    <x v="0"/>
    <x v="5"/>
    <x v="38"/>
    <x v="42"/>
    <n v="401.34366795269432"/>
    <n v="581.55853960552042"/>
    <d v="1899-12-30T14:10:00"/>
    <d v="1899-12-30T17:50:00"/>
    <n v="14"/>
    <n v="10"/>
    <n v="17"/>
    <n v="50"/>
    <n v="203"/>
    <n v="2203"/>
    <n v="447.209"/>
    <x v="23"/>
    <x v="20"/>
    <x v="0"/>
    <x v="5"/>
    <x v="0"/>
    <x v="2"/>
  </r>
  <r>
    <d v="2019-06-15T00:00:00"/>
    <x v="144"/>
    <x v="3"/>
    <x v="30"/>
    <x v="301"/>
    <x v="2"/>
    <x v="5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x v="76"/>
    <x v="72"/>
    <x v="0"/>
    <x v="0"/>
    <x v="0"/>
    <x v="2"/>
  </r>
  <r>
    <d v="2019-06-15T00:00:00"/>
    <x v="145"/>
    <x v="3"/>
    <x v="45"/>
    <x v="302"/>
    <x v="2"/>
    <x v="5"/>
    <x v="151"/>
    <x v="98"/>
    <n v="2793.2643464443472"/>
    <n v="3158.3749324071009"/>
    <d v="1899-12-30T18:10:00"/>
    <d v="1899-12-30T06:40:00"/>
    <n v="18"/>
    <n v="10"/>
    <n v="6"/>
    <n v="40"/>
    <n v="274"/>
    <n v="9275"/>
    <n v="2541.35"/>
    <x v="77"/>
    <x v="73"/>
    <x v="9"/>
    <x v="15"/>
    <x v="0"/>
    <x v="2"/>
  </r>
  <r>
    <d v="2019-06-15T00:00:00"/>
    <x v="146"/>
    <x v="27"/>
    <x v="2"/>
    <x v="303"/>
    <x v="2"/>
    <x v="5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x v="76"/>
    <x v="72"/>
    <x v="0"/>
    <x v="0"/>
    <x v="0"/>
    <x v="2"/>
  </r>
  <r>
    <d v="2019-06-15T00:00:00"/>
    <x v="22"/>
    <x v="3"/>
    <x v="1"/>
    <x v="413"/>
    <x v="2"/>
    <x v="5"/>
    <x v="54"/>
    <x v="149"/>
    <n v="381.62004815649715"/>
    <n v="329.70071085785668"/>
    <d v="1899-12-30T08:30:00"/>
    <d v="1899-12-30T10:45:00"/>
    <n v="8"/>
    <n v="30"/>
    <n v="10"/>
    <n v="45"/>
    <n v="274"/>
    <n v="1133"/>
    <n v="310.44200000000001"/>
    <x v="15"/>
    <x v="12"/>
    <x v="6"/>
    <x v="1"/>
    <x v="1"/>
    <x v="2"/>
  </r>
  <r>
    <d v="2019-06-15T00:00:00"/>
    <x v="151"/>
    <x v="34"/>
    <x v="2"/>
    <x v="315"/>
    <x v="2"/>
    <x v="5"/>
    <x v="32"/>
    <x v="98"/>
    <n v="1167.1839195"/>
    <n v="730.30771397736817"/>
    <d v="1899-12-30T01:30:00"/>
    <d v="1899-12-30T06:40:00"/>
    <n v="1"/>
    <n v="30"/>
    <n v="6"/>
    <n v="40"/>
    <n v="274"/>
    <n v="3236"/>
    <n v="886.66399999999999"/>
    <x v="80"/>
    <x v="76"/>
    <x v="0"/>
    <x v="6"/>
    <x v="0"/>
    <x v="2"/>
  </r>
  <r>
    <d v="2019-06-15T00:00:00"/>
    <x v="23"/>
    <x v="6"/>
    <x v="2"/>
    <x v="338"/>
    <x v="2"/>
    <x v="5"/>
    <x v="13"/>
    <x v="10"/>
    <n v="381.62004815649715"/>
    <n v="329.70071085785668"/>
    <d v="1899-12-30T12:00:00"/>
    <d v="1899-12-30T14:05:00"/>
    <n v="12"/>
    <n v="0"/>
    <n v="14"/>
    <n v="5"/>
    <n v="274"/>
    <n v="1133"/>
    <n v="310.44200000000001"/>
    <x v="15"/>
    <x v="12"/>
    <x v="6"/>
    <x v="1"/>
    <x v="1"/>
    <x v="2"/>
  </r>
  <r>
    <d v="2019-06-15T00:00:00"/>
    <x v="207"/>
    <x v="55"/>
    <x v="1"/>
    <x v="439"/>
    <x v="2"/>
    <x v="5"/>
    <x v="145"/>
    <x v="220"/>
    <n v="2862.826718084445"/>
    <n v="3312.8098872373275"/>
    <d v="1899-12-30T10:10:00"/>
    <d v="1899-12-30T23:35:00"/>
    <n v="10"/>
    <n v="10"/>
    <n v="23"/>
    <n v="35"/>
    <n v="274"/>
    <n v="10229"/>
    <n v="2802.7460000000001"/>
    <x v="101"/>
    <x v="97"/>
    <x v="9"/>
    <x v="15"/>
    <x v="0"/>
    <x v="2"/>
  </r>
  <r>
    <d v="2019-06-15T00:00:00"/>
    <x v="142"/>
    <x v="3"/>
    <x v="44"/>
    <x v="299"/>
    <x v="2"/>
    <x v="5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x v="74"/>
    <x v="70"/>
    <x v="9"/>
    <x v="13"/>
    <x v="0"/>
    <x v="2"/>
  </r>
  <r>
    <d v="2019-06-15T00:00:00"/>
    <x v="193"/>
    <x v="3"/>
    <x v="28"/>
    <x v="405"/>
    <x v="2"/>
    <x v="5"/>
    <x v="4"/>
    <x v="11"/>
    <n v="607.52041782763956"/>
    <n v="611.50800115662446"/>
    <d v="1899-12-30T03:10:00"/>
    <d v="1899-12-30T06:45:00"/>
    <n v="3"/>
    <n v="10"/>
    <n v="6"/>
    <n v="45"/>
    <n v="274"/>
    <n v="2342"/>
    <n v="641.70799999999997"/>
    <x v="99"/>
    <x v="95"/>
    <x v="0"/>
    <x v="8"/>
    <x v="0"/>
    <x v="2"/>
  </r>
  <r>
    <d v="2019-06-15T00:00:00"/>
    <x v="195"/>
    <x v="25"/>
    <x v="2"/>
    <x v="407"/>
    <x v="2"/>
    <x v="5"/>
    <x v="191"/>
    <x v="184"/>
    <n v="607.52041782763956"/>
    <n v="611.50800115662446"/>
    <d v="1899-12-30T07:45:00"/>
    <d v="1899-12-30T11:30:00"/>
    <n v="7"/>
    <n v="45"/>
    <n v="11"/>
    <n v="30"/>
    <n v="274"/>
    <n v="2342"/>
    <n v="641.70799999999997"/>
    <x v="99"/>
    <x v="95"/>
    <x v="0"/>
    <x v="8"/>
    <x v="0"/>
    <x v="2"/>
  </r>
  <r>
    <d v="2019-06-15T00:00:00"/>
    <x v="152"/>
    <x v="34"/>
    <x v="1"/>
    <x v="317"/>
    <x v="2"/>
    <x v="5"/>
    <x v="32"/>
    <x v="101"/>
    <n v="1262.8791112553388"/>
    <n v="751.87721357593648"/>
    <d v="1899-12-30T01:30:00"/>
    <d v="1899-12-30T07:15:00"/>
    <n v="1"/>
    <n v="30"/>
    <n v="7"/>
    <n v="15"/>
    <n v="311"/>
    <n v="3906"/>
    <n v="1214.7660000000001"/>
    <x v="78"/>
    <x v="74"/>
    <x v="0"/>
    <x v="6"/>
    <x v="0"/>
    <x v="2"/>
  </r>
  <r>
    <d v="2019-06-15T00:00:00"/>
    <x v="197"/>
    <x v="56"/>
    <x v="2"/>
    <x v="410"/>
    <x v="2"/>
    <x v="5"/>
    <x v="173"/>
    <x v="146"/>
    <n v="2020.6191410649351"/>
    <n v="2793.8286744303928"/>
    <d v="1899-12-30T16:00:00"/>
    <d v="1899-12-30T00:55:00"/>
    <n v="16"/>
    <n v="0"/>
    <n v="0"/>
    <n v="55"/>
    <n v="311"/>
    <n v="6724"/>
    <n v="2091.1640000000002"/>
    <x v="100"/>
    <x v="96"/>
    <x v="9"/>
    <x v="17"/>
    <x v="0"/>
    <x v="2"/>
  </r>
  <r>
    <d v="2019-06-15T00:00:00"/>
    <x v="198"/>
    <x v="3"/>
    <x v="55"/>
    <x v="411"/>
    <x v="2"/>
    <x v="5"/>
    <x v="28"/>
    <x v="14"/>
    <n v="2020.6191410649351"/>
    <n v="2793.8286744303928"/>
    <d v="1899-12-30T04:30:00"/>
    <d v="1899-12-30T14:00:00"/>
    <n v="4"/>
    <n v="30"/>
    <n v="14"/>
    <n v="0"/>
    <n v="311"/>
    <n v="6724"/>
    <n v="2091.1640000000002"/>
    <x v="100"/>
    <x v="96"/>
    <x v="9"/>
    <x v="17"/>
    <x v="0"/>
    <x v="2"/>
  </r>
  <r>
    <d v="2019-06-15T00:00:00"/>
    <x v="154"/>
    <x v="44"/>
    <x v="1"/>
    <x v="323"/>
    <x v="2"/>
    <x v="5"/>
    <x v="103"/>
    <x v="146"/>
    <n v="2887.9737059333333"/>
    <n v="3683.8633695487197"/>
    <d v="1899-12-30T12:35:00"/>
    <d v="1899-12-30T00:55:00"/>
    <n v="12"/>
    <n v="35"/>
    <n v="0"/>
    <n v="55"/>
    <n v="274"/>
    <n v="9666"/>
    <n v="2648.4839999999999"/>
    <x v="81"/>
    <x v="77"/>
    <x v="9"/>
    <x v="13"/>
    <x v="0"/>
    <x v="2"/>
  </r>
  <r>
    <d v="2019-06-15T00:00:00"/>
    <x v="150"/>
    <x v="3"/>
    <x v="18"/>
    <x v="310"/>
    <x v="2"/>
    <x v="5"/>
    <x v="100"/>
    <x v="104"/>
    <n v="1167.1839195"/>
    <n v="730.30771397736817"/>
    <d v="1899-12-30T17:20:00"/>
    <d v="1899-12-30T21:40:00"/>
    <n v="17"/>
    <n v="20"/>
    <n v="21"/>
    <n v="40"/>
    <n v="274"/>
    <n v="3236"/>
    <n v="886.66399999999999"/>
    <x v="80"/>
    <x v="76"/>
    <x v="0"/>
    <x v="6"/>
    <x v="0"/>
    <x v="2"/>
  </r>
  <r>
    <d v="2019-06-15T00:00:00"/>
    <x v="143"/>
    <x v="43"/>
    <x v="2"/>
    <x v="300"/>
    <x v="2"/>
    <x v="5"/>
    <x v="129"/>
    <x v="10"/>
    <n v="2131.5541476187504"/>
    <n v="2429.8321357713371"/>
    <d v="1899-12-30T04:15:00"/>
    <d v="1899-12-30T14:05:00"/>
    <n v="4"/>
    <n v="15"/>
    <n v="14"/>
    <n v="5"/>
    <n v="274"/>
    <n v="7749"/>
    <n v="2123.2260000000001"/>
    <x v="75"/>
    <x v="71"/>
    <x v="10"/>
    <x v="14"/>
    <x v="0"/>
    <x v="2"/>
  </r>
  <r>
    <d v="2019-06-15T00:00:00"/>
    <x v="148"/>
    <x v="6"/>
    <x v="18"/>
    <x v="308"/>
    <x v="2"/>
    <x v="5"/>
    <x v="153"/>
    <x v="95"/>
    <n v="1262.8791112553388"/>
    <n v="751.87721357593648"/>
    <d v="1899-12-30T17:15:00"/>
    <d v="1899-12-30T22:20:00"/>
    <n v="17"/>
    <n v="15"/>
    <n v="22"/>
    <n v="20"/>
    <n v="311"/>
    <n v="3906"/>
    <n v="1214.7660000000001"/>
    <x v="78"/>
    <x v="74"/>
    <x v="0"/>
    <x v="6"/>
    <x v="0"/>
    <x v="2"/>
  </r>
  <r>
    <d v="2019-06-15T00:00:00"/>
    <x v="147"/>
    <x v="44"/>
    <x v="2"/>
    <x v="305"/>
    <x v="2"/>
    <x v="5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x v="74"/>
    <x v="70"/>
    <x v="9"/>
    <x v="13"/>
    <x v="0"/>
    <x v="2"/>
  </r>
  <r>
    <d v="2019-06-15T00:00:00"/>
    <x v="44"/>
    <x v="18"/>
    <x v="1"/>
    <x v="306"/>
    <x v="2"/>
    <x v="5"/>
    <x v="70"/>
    <x v="127"/>
    <n v="349.088066164243"/>
    <n v="290.5657880138603"/>
    <d v="1899-12-30T13:00:00"/>
    <d v="1899-12-30T14:40:00"/>
    <n v="13"/>
    <n v="0"/>
    <n v="14"/>
    <n v="40"/>
    <n v="274"/>
    <n v="718"/>
    <n v="196.732"/>
    <x v="28"/>
    <x v="25"/>
    <x v="4"/>
    <x v="7"/>
    <x v="0"/>
    <x v="2"/>
  </r>
  <r>
    <d v="2019-06-15T00:00:00"/>
    <x v="47"/>
    <x v="6"/>
    <x v="21"/>
    <x v="307"/>
    <x v="2"/>
    <x v="5"/>
    <x v="72"/>
    <x v="74"/>
    <n v="349.088066164243"/>
    <n v="290.5657880138603"/>
    <d v="1899-12-30T10:20:00"/>
    <d v="1899-12-30T12:00:00"/>
    <n v="10"/>
    <n v="20"/>
    <n v="12"/>
    <n v="0"/>
    <n v="274"/>
    <n v="718"/>
    <n v="196.732"/>
    <x v="28"/>
    <x v="25"/>
    <x v="4"/>
    <x v="7"/>
    <x v="0"/>
    <x v="2"/>
  </r>
  <r>
    <d v="2019-06-15T00:00:00"/>
    <x v="153"/>
    <x v="6"/>
    <x v="46"/>
    <x v="322"/>
    <x v="2"/>
    <x v="5"/>
    <x v="223"/>
    <x v="3"/>
    <n v="2174.0844660030534"/>
    <n v="2175.806312320286"/>
    <d v="1899-12-30T15:40:00"/>
    <d v="1899-12-30T00:10:00"/>
    <n v="15"/>
    <n v="40"/>
    <n v="0"/>
    <n v="10"/>
    <n v="274"/>
    <n v="6833"/>
    <n v="1872.242"/>
    <x v="79"/>
    <x v="75"/>
    <x v="10"/>
    <x v="14"/>
    <x v="0"/>
    <x v="2"/>
  </r>
  <r>
    <d v="2019-06-15T00:00:00"/>
    <x v="149"/>
    <x v="43"/>
    <x v="1"/>
    <x v="309"/>
    <x v="2"/>
    <x v="5"/>
    <x v="41"/>
    <x v="119"/>
    <n v="2174.0844660030534"/>
    <n v="2175.806312320286"/>
    <d v="1899-12-30T00:15:00"/>
    <d v="1899-12-30T09:20:00"/>
    <n v="0"/>
    <n v="15"/>
    <n v="9"/>
    <n v="20"/>
    <n v="274"/>
    <n v="6833"/>
    <n v="1872.242"/>
    <x v="79"/>
    <x v="75"/>
    <x v="10"/>
    <x v="14"/>
    <x v="0"/>
    <x v="2"/>
  </r>
  <r>
    <d v="2019-06-15T00:00:00"/>
    <x v="155"/>
    <x v="3"/>
    <x v="41"/>
    <x v="324"/>
    <x v="3"/>
    <x v="5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x v="82"/>
    <x v="78"/>
    <x v="0"/>
    <x v="6"/>
    <x v="0"/>
    <x v="2"/>
  </r>
  <r>
    <d v="2019-06-15T00:00:00"/>
    <x v="22"/>
    <x v="3"/>
    <x v="1"/>
    <x v="325"/>
    <x v="3"/>
    <x v="5"/>
    <x v="35"/>
    <x v="34"/>
    <n v="381.62004815649715"/>
    <n v="329.70071085785668"/>
    <d v="1899-12-30T07:00:00"/>
    <d v="1899-12-30T09:15:00"/>
    <n v="7"/>
    <n v="0"/>
    <n v="9"/>
    <n v="15"/>
    <n v="305"/>
    <n v="1133"/>
    <n v="345.565"/>
    <x v="15"/>
    <x v="12"/>
    <x v="6"/>
    <x v="1"/>
    <x v="1"/>
    <x v="2"/>
  </r>
  <r>
    <d v="2019-06-15T00:00:00"/>
    <x v="146"/>
    <x v="27"/>
    <x v="2"/>
    <x v="326"/>
    <x v="3"/>
    <x v="5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x v="76"/>
    <x v="72"/>
    <x v="0"/>
    <x v="0"/>
    <x v="0"/>
    <x v="2"/>
  </r>
  <r>
    <d v="2019-06-15T00:00:00"/>
    <x v="96"/>
    <x v="6"/>
    <x v="30"/>
    <x v="331"/>
    <x v="3"/>
    <x v="5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x v="53"/>
    <x v="50"/>
    <x v="0"/>
    <x v="0"/>
    <x v="0"/>
    <x v="2"/>
  </r>
  <r>
    <d v="2019-06-15T00:00:00"/>
    <x v="160"/>
    <x v="3"/>
    <x v="20"/>
    <x v="340"/>
    <x v="3"/>
    <x v="5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x v="85"/>
    <x v="81"/>
    <x v="0"/>
    <x v="6"/>
    <x v="0"/>
    <x v="2"/>
  </r>
  <r>
    <d v="2019-06-15T00:00:00"/>
    <x v="158"/>
    <x v="37"/>
    <x v="2"/>
    <x v="337"/>
    <x v="3"/>
    <x v="5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x v="85"/>
    <x v="81"/>
    <x v="0"/>
    <x v="6"/>
    <x v="0"/>
    <x v="2"/>
  </r>
  <r>
    <d v="2019-06-15T00:00:00"/>
    <x v="22"/>
    <x v="3"/>
    <x v="1"/>
    <x v="347"/>
    <x v="3"/>
    <x v="5"/>
    <x v="111"/>
    <x v="137"/>
    <n v="381.62004815649715"/>
    <n v="329.70071085785668"/>
    <d v="1899-12-30T10:30:00"/>
    <d v="1899-12-30T12:45:00"/>
    <n v="10"/>
    <n v="30"/>
    <n v="12"/>
    <n v="45"/>
    <n v="305"/>
    <n v="1133"/>
    <n v="345.565"/>
    <x v="15"/>
    <x v="12"/>
    <x v="6"/>
    <x v="1"/>
    <x v="1"/>
    <x v="2"/>
  </r>
  <r>
    <d v="2019-06-15T00:00:00"/>
    <x v="156"/>
    <x v="31"/>
    <x v="1"/>
    <x v="332"/>
    <x v="3"/>
    <x v="5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x v="83"/>
    <x v="79"/>
    <x v="0"/>
    <x v="0"/>
    <x v="0"/>
    <x v="2"/>
  </r>
  <r>
    <d v="2019-06-15T00:00:00"/>
    <x v="23"/>
    <x v="6"/>
    <x v="2"/>
    <x v="359"/>
    <x v="3"/>
    <x v="5"/>
    <x v="57"/>
    <x v="55"/>
    <n v="381.62004815649715"/>
    <n v="329.70071085785668"/>
    <d v="1899-12-30T07:30:00"/>
    <d v="1899-12-30T09:35:00"/>
    <n v="7"/>
    <n v="30"/>
    <n v="9"/>
    <n v="35"/>
    <n v="305"/>
    <n v="1133"/>
    <n v="345.565"/>
    <x v="15"/>
    <x v="12"/>
    <x v="6"/>
    <x v="1"/>
    <x v="1"/>
    <x v="2"/>
  </r>
  <r>
    <d v="2019-06-15T00:00:00"/>
    <x v="170"/>
    <x v="6"/>
    <x v="34"/>
    <x v="354"/>
    <x v="3"/>
    <x v="5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x v="83"/>
    <x v="79"/>
    <x v="0"/>
    <x v="0"/>
    <x v="0"/>
    <x v="2"/>
  </r>
  <r>
    <d v="2019-06-15T00:00:00"/>
    <x v="157"/>
    <x v="45"/>
    <x v="2"/>
    <x v="335"/>
    <x v="3"/>
    <x v="5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x v="84"/>
    <x v="80"/>
    <x v="9"/>
    <x v="16"/>
    <x v="0"/>
    <x v="2"/>
  </r>
  <r>
    <d v="2019-06-15T00:00:00"/>
    <x v="171"/>
    <x v="41"/>
    <x v="1"/>
    <x v="355"/>
    <x v="3"/>
    <x v="5"/>
    <x v="21"/>
    <x v="38"/>
    <n v="769.51324561176466"/>
    <n v="705.95203322462453"/>
    <d v="1899-12-30T07:10:00"/>
    <d v="1899-12-30T11:50:00"/>
    <n v="7"/>
    <n v="10"/>
    <n v="11"/>
    <n v="50"/>
    <n v="305"/>
    <n v="2739"/>
    <n v="835.39499999999998"/>
    <x v="90"/>
    <x v="86"/>
    <x v="0"/>
    <x v="8"/>
    <x v="0"/>
    <x v="2"/>
  </r>
  <r>
    <d v="2019-06-15T00:00:00"/>
    <x v="168"/>
    <x v="6"/>
    <x v="49"/>
    <x v="352"/>
    <x v="3"/>
    <x v="5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x v="88"/>
    <x v="84"/>
    <x v="10"/>
    <x v="14"/>
    <x v="0"/>
    <x v="2"/>
  </r>
  <r>
    <d v="2019-06-15T00:00:00"/>
    <x v="172"/>
    <x v="6"/>
    <x v="42"/>
    <x v="356"/>
    <x v="3"/>
    <x v="5"/>
    <x v="193"/>
    <x v="126"/>
    <n v="769.51324561176466"/>
    <n v="705.95203322462453"/>
    <d v="1899-12-30T00:25:00"/>
    <d v="1899-12-30T04:40:00"/>
    <n v="0"/>
    <n v="25"/>
    <n v="4"/>
    <n v="40"/>
    <n v="305"/>
    <n v="2739"/>
    <n v="835.39499999999998"/>
    <x v="90"/>
    <x v="86"/>
    <x v="0"/>
    <x v="8"/>
    <x v="0"/>
    <x v="2"/>
  </r>
  <r>
    <d v="2019-06-15T00:00:00"/>
    <x v="159"/>
    <x v="3"/>
    <x v="47"/>
    <x v="339"/>
    <x v="3"/>
    <x v="5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x v="86"/>
    <x v="82"/>
    <x v="0"/>
    <x v="6"/>
    <x v="0"/>
    <x v="2"/>
  </r>
  <r>
    <d v="2019-06-15T00:00:00"/>
    <x v="144"/>
    <x v="3"/>
    <x v="30"/>
    <x v="357"/>
    <x v="3"/>
    <x v="5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x v="76"/>
    <x v="72"/>
    <x v="0"/>
    <x v="0"/>
    <x v="0"/>
    <x v="2"/>
  </r>
  <r>
    <d v="2019-06-15T00:00:00"/>
    <x v="161"/>
    <x v="46"/>
    <x v="2"/>
    <x v="341"/>
    <x v="3"/>
    <x v="5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x v="86"/>
    <x v="82"/>
    <x v="0"/>
    <x v="6"/>
    <x v="0"/>
    <x v="2"/>
  </r>
  <r>
    <d v="2019-06-15T00:00:00"/>
    <x v="169"/>
    <x v="40"/>
    <x v="1"/>
    <x v="353"/>
    <x v="3"/>
    <x v="5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x v="89"/>
    <x v="85"/>
    <x v="0"/>
    <x v="6"/>
    <x v="0"/>
    <x v="2"/>
  </r>
  <r>
    <d v="2019-06-15T00:00:00"/>
    <x v="200"/>
    <x v="6"/>
    <x v="48"/>
    <x v="417"/>
    <x v="3"/>
    <x v="5"/>
    <x v="194"/>
    <x v="206"/>
    <n v="3411.0693799748119"/>
    <n v="4049.4190919972707"/>
    <d v="1899-12-30T14:45:00"/>
    <d v="1899-12-30T04:30:00"/>
    <n v="14"/>
    <n v="45"/>
    <n v="4"/>
    <n v="30"/>
    <n v="305"/>
    <n v="10116"/>
    <n v="3085.38"/>
    <x v="102"/>
    <x v="98"/>
    <x v="9"/>
    <x v="16"/>
    <x v="0"/>
    <x v="2"/>
  </r>
  <r>
    <d v="2019-06-15T00:00:00"/>
    <x v="95"/>
    <x v="27"/>
    <x v="1"/>
    <x v="329"/>
    <x v="3"/>
    <x v="5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x v="53"/>
    <x v="50"/>
    <x v="0"/>
    <x v="0"/>
    <x v="0"/>
    <x v="2"/>
  </r>
  <r>
    <d v="2019-06-15T00:00:00"/>
    <x v="8"/>
    <x v="6"/>
    <x v="4"/>
    <x v="333"/>
    <x v="3"/>
    <x v="5"/>
    <x v="98"/>
    <x v="74"/>
    <n v="395.74921853782541"/>
    <n v="351.3813860279069"/>
    <d v="1899-12-30T09:45:00"/>
    <d v="1899-12-30T12:00:00"/>
    <n v="9"/>
    <n v="45"/>
    <n v="12"/>
    <n v="0"/>
    <n v="305"/>
    <n v="1086"/>
    <n v="331.23"/>
    <x v="7"/>
    <x v="6"/>
    <x v="4"/>
    <x v="2"/>
    <x v="0"/>
    <x v="2"/>
  </r>
  <r>
    <d v="2019-06-15T00:00:00"/>
    <x v="9"/>
    <x v="4"/>
    <x v="1"/>
    <x v="334"/>
    <x v="3"/>
    <x v="5"/>
    <x v="125"/>
    <x v="181"/>
    <n v="395.74921853782541"/>
    <n v="351.3813860279069"/>
    <d v="1899-12-30T13:30:00"/>
    <d v="1899-12-30T15:40:00"/>
    <n v="13"/>
    <n v="30"/>
    <n v="15"/>
    <n v="40"/>
    <n v="305"/>
    <n v="1086"/>
    <n v="331.23"/>
    <x v="7"/>
    <x v="6"/>
    <x v="4"/>
    <x v="2"/>
    <x v="0"/>
    <x v="2"/>
  </r>
  <r>
    <d v="2019-06-15T00:00:00"/>
    <x v="22"/>
    <x v="3"/>
    <x v="1"/>
    <x v="316"/>
    <x v="3"/>
    <x v="5"/>
    <x v="13"/>
    <x v="85"/>
    <n v="381.62004815649715"/>
    <n v="329.70071085785668"/>
    <d v="1899-12-30T12:00:00"/>
    <d v="1899-12-30T14:15:00"/>
    <n v="12"/>
    <n v="0"/>
    <n v="14"/>
    <n v="15"/>
    <n v="305"/>
    <n v="1133"/>
    <n v="345.565"/>
    <x v="15"/>
    <x v="12"/>
    <x v="6"/>
    <x v="1"/>
    <x v="1"/>
    <x v="2"/>
  </r>
  <r>
    <d v="2019-06-15T00:00:00"/>
    <x v="169"/>
    <x v="40"/>
    <x v="1"/>
    <x v="358"/>
    <x v="3"/>
    <x v="5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x v="89"/>
    <x v="85"/>
    <x v="0"/>
    <x v="6"/>
    <x v="0"/>
    <x v="2"/>
  </r>
  <r>
    <d v="2019-06-15T00:00:00"/>
    <x v="23"/>
    <x v="6"/>
    <x v="2"/>
    <x v="330"/>
    <x v="3"/>
    <x v="5"/>
    <x v="31"/>
    <x v="166"/>
    <n v="381.62004815649715"/>
    <n v="329.70071085785668"/>
    <d v="1899-12-30T08:00:00"/>
    <d v="1899-12-30T10:05:00"/>
    <n v="8"/>
    <n v="0"/>
    <n v="10"/>
    <n v="5"/>
    <n v="305"/>
    <n v="1133"/>
    <n v="345.565"/>
    <x v="15"/>
    <x v="12"/>
    <x v="6"/>
    <x v="1"/>
    <x v="1"/>
    <x v="2"/>
  </r>
  <r>
    <d v="2019-06-15T00:00:00"/>
    <x v="163"/>
    <x v="3"/>
    <x v="42"/>
    <x v="343"/>
    <x v="3"/>
    <x v="5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x v="87"/>
    <x v="83"/>
    <x v="0"/>
    <x v="8"/>
    <x v="0"/>
    <x v="2"/>
  </r>
  <r>
    <d v="2019-06-15T00:00:00"/>
    <x v="164"/>
    <x v="41"/>
    <x v="2"/>
    <x v="344"/>
    <x v="3"/>
    <x v="5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x v="87"/>
    <x v="83"/>
    <x v="0"/>
    <x v="8"/>
    <x v="0"/>
    <x v="2"/>
  </r>
  <r>
    <d v="2019-06-15T00:00:00"/>
    <x v="23"/>
    <x v="6"/>
    <x v="2"/>
    <x v="304"/>
    <x v="3"/>
    <x v="5"/>
    <x v="15"/>
    <x v="142"/>
    <n v="381.62004815649715"/>
    <n v="329.70071085785668"/>
    <d v="1899-12-30T00:00:00"/>
    <d v="1899-12-30T02:05:00"/>
    <n v="0"/>
    <n v="0"/>
    <n v="2"/>
    <n v="5"/>
    <n v="305"/>
    <n v="1133"/>
    <n v="345.565"/>
    <x v="15"/>
    <x v="12"/>
    <x v="6"/>
    <x v="1"/>
    <x v="1"/>
    <x v="2"/>
  </r>
  <r>
    <d v="2019-06-15T00:00:00"/>
    <x v="165"/>
    <x v="47"/>
    <x v="1"/>
    <x v="345"/>
    <x v="3"/>
    <x v="5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x v="88"/>
    <x v="84"/>
    <x v="10"/>
    <x v="14"/>
    <x v="0"/>
    <x v="2"/>
  </r>
  <r>
    <d v="2019-06-15T00:00:00"/>
    <x v="166"/>
    <x v="6"/>
    <x v="41"/>
    <x v="349"/>
    <x v="3"/>
    <x v="5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x v="89"/>
    <x v="85"/>
    <x v="0"/>
    <x v="6"/>
    <x v="0"/>
    <x v="2"/>
  </r>
  <r>
    <d v="2019-06-15T00:00:00"/>
    <x v="162"/>
    <x v="3"/>
    <x v="48"/>
    <x v="342"/>
    <x v="3"/>
    <x v="5"/>
    <x v="139"/>
    <x v="90"/>
    <n v="3482.6602030633589"/>
    <n v="3860.4291571828453"/>
    <d v="1899-12-30T16:50:00"/>
    <d v="1899-12-30T05:00:00"/>
    <n v="16"/>
    <n v="50"/>
    <n v="5"/>
    <n v="0"/>
    <n v="305"/>
    <n v="9194"/>
    <n v="2804.17"/>
    <x v="84"/>
    <x v="80"/>
    <x v="9"/>
    <x v="16"/>
    <x v="0"/>
    <x v="2"/>
  </r>
  <r>
    <d v="2019-06-15T00:00:00"/>
    <x v="22"/>
    <x v="3"/>
    <x v="1"/>
    <x v="350"/>
    <x v="3"/>
    <x v="5"/>
    <x v="25"/>
    <x v="101"/>
    <n v="381.62004815649715"/>
    <n v="329.70071085785668"/>
    <d v="1899-12-30T05:00:00"/>
    <d v="1899-12-30T07:15:00"/>
    <n v="5"/>
    <n v="0"/>
    <n v="7"/>
    <n v="15"/>
    <n v="305"/>
    <n v="1133"/>
    <n v="345.565"/>
    <x v="15"/>
    <x v="12"/>
    <x v="6"/>
    <x v="1"/>
    <x v="1"/>
    <x v="2"/>
  </r>
  <r>
    <d v="2019-06-15T00:00:00"/>
    <x v="23"/>
    <x v="6"/>
    <x v="2"/>
    <x v="351"/>
    <x v="3"/>
    <x v="5"/>
    <x v="32"/>
    <x v="173"/>
    <n v="381.62004815649715"/>
    <n v="329.70071085785668"/>
    <d v="1899-12-30T01:30:00"/>
    <d v="1899-12-30T03:35:00"/>
    <n v="1"/>
    <n v="30"/>
    <n v="3"/>
    <n v="35"/>
    <n v="305"/>
    <n v="1133"/>
    <n v="345.565"/>
    <x v="15"/>
    <x v="12"/>
    <x v="6"/>
    <x v="1"/>
    <x v="1"/>
    <x v="2"/>
  </r>
  <r>
    <d v="2019-06-15T00:00:00"/>
    <x v="23"/>
    <x v="6"/>
    <x v="2"/>
    <x v="318"/>
    <x v="3"/>
    <x v="5"/>
    <x v="101"/>
    <x v="13"/>
    <n v="381.62004815649715"/>
    <n v="329.70071085785668"/>
    <d v="1899-12-30T09:00:00"/>
    <d v="1899-12-30T11:05:00"/>
    <n v="9"/>
    <n v="0"/>
    <n v="11"/>
    <n v="5"/>
    <n v="305"/>
    <n v="1133"/>
    <n v="345.565"/>
    <x v="15"/>
    <x v="12"/>
    <x v="6"/>
    <x v="1"/>
    <x v="1"/>
    <x v="2"/>
  </r>
  <r>
    <d v="2019-06-15T00:00:00"/>
    <x v="22"/>
    <x v="3"/>
    <x v="1"/>
    <x v="336"/>
    <x v="3"/>
    <x v="5"/>
    <x v="31"/>
    <x v="47"/>
    <n v="381.62004815649715"/>
    <n v="329.70071085785668"/>
    <d v="1899-12-30T08:00:00"/>
    <d v="1899-12-30T10:15:00"/>
    <n v="8"/>
    <n v="0"/>
    <n v="10"/>
    <n v="15"/>
    <n v="305"/>
    <n v="1133"/>
    <n v="345.565"/>
    <x v="15"/>
    <x v="12"/>
    <x v="6"/>
    <x v="1"/>
    <x v="1"/>
    <x v="2"/>
  </r>
  <r>
    <d v="2019-06-15T00:00:00"/>
    <x v="167"/>
    <x v="40"/>
    <x v="2"/>
    <x v="348"/>
    <x v="3"/>
    <x v="5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x v="82"/>
    <x v="78"/>
    <x v="0"/>
    <x v="6"/>
    <x v="0"/>
    <x v="2"/>
  </r>
  <r>
    <d v="2019-06-15T00:00:00"/>
    <x v="166"/>
    <x v="6"/>
    <x v="41"/>
    <x v="346"/>
    <x v="3"/>
    <x v="5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x v="89"/>
    <x v="85"/>
    <x v="0"/>
    <x v="6"/>
    <x v="0"/>
    <x v="2"/>
  </r>
  <r>
    <d v="2019-06-15T00:00:00"/>
    <x v="30"/>
    <x v="14"/>
    <x v="1"/>
    <x v="360"/>
    <x v="0"/>
    <x v="5"/>
    <x v="163"/>
    <x v="48"/>
    <n v="214.88804221212081"/>
    <n v="213.88072353634405"/>
    <d v="1899-12-30T06:15:00"/>
    <d v="1899-12-30T07:45:00"/>
    <n v="6"/>
    <n v="15"/>
    <n v="7"/>
    <n v="45"/>
    <n v="184"/>
    <n v="628"/>
    <n v="115.55200000000001"/>
    <x v="20"/>
    <x v="17"/>
    <x v="1"/>
    <x v="1"/>
    <x v="1"/>
    <x v="2"/>
  </r>
  <r>
    <d v="2019-06-15T00:00:00"/>
    <x v="46"/>
    <x v="20"/>
    <x v="1"/>
    <x v="361"/>
    <x v="0"/>
    <x v="5"/>
    <x v="72"/>
    <x v="19"/>
    <n v="187.46363998635809"/>
    <n v="145.81561859013829"/>
    <d v="1899-12-30T10:20:00"/>
    <d v="1899-12-30T11:25:00"/>
    <n v="10"/>
    <n v="20"/>
    <n v="11"/>
    <n v="25"/>
    <n v="184"/>
    <n v="301"/>
    <n v="55.384"/>
    <x v="30"/>
    <x v="27"/>
    <x v="1"/>
    <x v="1"/>
    <x v="1"/>
    <x v="2"/>
  </r>
  <r>
    <d v="2019-06-15T00:00:00"/>
    <x v="32"/>
    <x v="6"/>
    <x v="16"/>
    <x v="363"/>
    <x v="0"/>
    <x v="5"/>
    <x v="165"/>
    <x v="176"/>
    <n v="214.88804221212081"/>
    <n v="213.88072353634405"/>
    <d v="1899-12-30T04:10:00"/>
    <d v="1899-12-30T05:35:00"/>
    <n v="4"/>
    <n v="10"/>
    <n v="5"/>
    <n v="35"/>
    <n v="184"/>
    <n v="628"/>
    <n v="115.55200000000001"/>
    <x v="20"/>
    <x v="17"/>
    <x v="1"/>
    <x v="1"/>
    <x v="1"/>
    <x v="2"/>
  </r>
  <r>
    <d v="2019-06-15T00:00:00"/>
    <x v="49"/>
    <x v="6"/>
    <x v="23"/>
    <x v="364"/>
    <x v="0"/>
    <x v="5"/>
    <x v="166"/>
    <x v="177"/>
    <n v="187.46363998635809"/>
    <n v="145.81561859013829"/>
    <d v="1899-12-30T08:40:00"/>
    <d v="1899-12-30T09:40:00"/>
    <n v="8"/>
    <n v="40"/>
    <n v="9"/>
    <n v="40"/>
    <n v="184"/>
    <n v="301"/>
    <n v="55.384"/>
    <x v="30"/>
    <x v="27"/>
    <x v="1"/>
    <x v="1"/>
    <x v="1"/>
    <x v="2"/>
  </r>
  <r>
    <d v="2019-06-15T00:00:00"/>
    <x v="28"/>
    <x v="6"/>
    <x v="11"/>
    <x v="366"/>
    <x v="0"/>
    <x v="5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x v="19"/>
    <x v="16"/>
    <x v="3"/>
    <x v="1"/>
    <x v="1"/>
    <x v="2"/>
  </r>
  <r>
    <d v="2019-06-15T00:00:00"/>
    <x v="29"/>
    <x v="12"/>
    <x v="1"/>
    <x v="367"/>
    <x v="0"/>
    <x v="5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x v="19"/>
    <x v="16"/>
    <x v="3"/>
    <x v="1"/>
    <x v="1"/>
    <x v="2"/>
  </r>
  <r>
    <d v="2019-06-16T00:00:00"/>
    <x v="44"/>
    <x v="18"/>
    <x v="1"/>
    <x v="60"/>
    <x v="0"/>
    <x v="6"/>
    <x v="52"/>
    <x v="116"/>
    <n v="349.088066164243"/>
    <n v="290.5657880138603"/>
    <d v="1899-12-30T04:20:00"/>
    <d v="1899-12-30T06:00:00"/>
    <n v="4"/>
    <n v="20"/>
    <n v="6"/>
    <n v="0"/>
    <n v="184"/>
    <n v="718"/>
    <n v="132.11199999999999"/>
    <x v="28"/>
    <x v="25"/>
    <x v="4"/>
    <x v="7"/>
    <x v="0"/>
    <x v="2"/>
  </r>
  <r>
    <d v="2019-06-16T00:00:00"/>
    <x v="95"/>
    <x v="27"/>
    <x v="1"/>
    <x v="464"/>
    <x v="0"/>
    <x v="6"/>
    <x v="224"/>
    <x v="236"/>
    <n v="820.43278345708859"/>
    <n v="858.33376596507389"/>
    <d v="1899-12-30T15:05:00"/>
    <d v="1899-12-30T20:30:00"/>
    <n v="15"/>
    <n v="5"/>
    <n v="20"/>
    <n v="30"/>
    <n v="184"/>
    <n v="3553"/>
    <n v="653.75199999999995"/>
    <x v="53"/>
    <x v="50"/>
    <x v="0"/>
    <x v="0"/>
    <x v="0"/>
    <x v="2"/>
  </r>
  <r>
    <d v="2019-06-16T00:00:00"/>
    <x v="47"/>
    <x v="6"/>
    <x v="21"/>
    <x v="63"/>
    <x v="0"/>
    <x v="6"/>
    <x v="55"/>
    <x v="56"/>
    <n v="349.088066164243"/>
    <n v="290.5657880138603"/>
    <d v="1899-12-30T01:40:00"/>
    <d v="1899-12-30T03:20:00"/>
    <n v="1"/>
    <n v="40"/>
    <n v="3"/>
    <n v="20"/>
    <n v="184"/>
    <n v="718"/>
    <n v="132.11199999999999"/>
    <x v="28"/>
    <x v="25"/>
    <x v="4"/>
    <x v="7"/>
    <x v="0"/>
    <x v="2"/>
  </r>
  <r>
    <d v="2019-06-16T00:00:00"/>
    <x v="96"/>
    <x v="6"/>
    <x v="30"/>
    <x v="465"/>
    <x v="0"/>
    <x v="6"/>
    <x v="44"/>
    <x v="57"/>
    <n v="820.43278345708859"/>
    <n v="858.33376596507389"/>
    <d v="1899-12-30T08:25:00"/>
    <d v="1899-12-30T13:50:00"/>
    <n v="8"/>
    <n v="25"/>
    <n v="13"/>
    <n v="50"/>
    <n v="184"/>
    <n v="3553"/>
    <n v="653.75199999999995"/>
    <x v="53"/>
    <x v="50"/>
    <x v="0"/>
    <x v="0"/>
    <x v="0"/>
    <x v="2"/>
  </r>
  <r>
    <d v="2019-06-16T00:00:00"/>
    <x v="112"/>
    <x v="36"/>
    <x v="1"/>
    <x v="217"/>
    <x v="0"/>
    <x v="6"/>
    <x v="56"/>
    <x v="166"/>
    <n v="627.67149707474209"/>
    <n v="512.32182352111056"/>
    <d v="1899-12-30T06:50:00"/>
    <d v="1899-12-30T10:05:00"/>
    <n v="6"/>
    <n v="50"/>
    <n v="10"/>
    <n v="5"/>
    <n v="184"/>
    <n v="1873"/>
    <n v="344.63200000000001"/>
    <x v="61"/>
    <x v="58"/>
    <x v="4"/>
    <x v="10"/>
    <x v="0"/>
    <x v="2"/>
  </r>
  <r>
    <d v="2019-06-16T00:00:00"/>
    <x v="113"/>
    <x v="6"/>
    <x v="38"/>
    <x v="220"/>
    <x v="0"/>
    <x v="6"/>
    <x v="115"/>
    <x v="116"/>
    <n v="627.67149707474209"/>
    <n v="512.32182352111056"/>
    <d v="1899-12-30T02:50:00"/>
    <d v="1899-12-30T06:00:00"/>
    <n v="2"/>
    <n v="50"/>
    <n v="6"/>
    <n v="0"/>
    <n v="184"/>
    <n v="1873"/>
    <n v="344.63200000000001"/>
    <x v="61"/>
    <x v="58"/>
    <x v="4"/>
    <x v="10"/>
    <x v="0"/>
    <x v="2"/>
  </r>
  <r>
    <d v="2019-06-16T00:00:00"/>
    <x v="49"/>
    <x v="6"/>
    <x v="23"/>
    <x v="442"/>
    <x v="0"/>
    <x v="6"/>
    <x v="128"/>
    <x v="221"/>
    <n v="187.46363998635809"/>
    <n v="145.81561859013829"/>
    <d v="1899-12-30T23:15:00"/>
    <d v="1899-12-30T00:15:00"/>
    <n v="23"/>
    <n v="15"/>
    <n v="0"/>
    <n v="15"/>
    <n v="184"/>
    <n v="301"/>
    <n v="55.384"/>
    <x v="30"/>
    <x v="27"/>
    <x v="1"/>
    <x v="1"/>
    <x v="1"/>
    <x v="2"/>
  </r>
  <r>
    <d v="2019-06-16T00:00:00"/>
    <x v="103"/>
    <x v="6"/>
    <x v="19"/>
    <x v="263"/>
    <x v="0"/>
    <x v="6"/>
    <x v="46"/>
    <x v="137"/>
    <n v="256.8437361537259"/>
    <n v="276.05114265368064"/>
    <d v="1899-12-30T11:00:00"/>
    <d v="1899-12-30T12:45:00"/>
    <n v="11"/>
    <n v="0"/>
    <n v="12"/>
    <n v="45"/>
    <n v="184"/>
    <n v="879"/>
    <n v="161.73599999999999"/>
    <x v="33"/>
    <x v="30"/>
    <x v="7"/>
    <x v="1"/>
    <x v="1"/>
    <x v="2"/>
  </r>
  <r>
    <d v="2019-06-16T00:00:00"/>
    <x v="53"/>
    <x v="16"/>
    <x v="1"/>
    <x v="264"/>
    <x v="0"/>
    <x v="6"/>
    <x v="126"/>
    <x v="132"/>
    <n v="256.8437361537259"/>
    <n v="276.05114265368064"/>
    <d v="1899-12-30T13:25:00"/>
    <d v="1899-12-30T15:15:00"/>
    <n v="13"/>
    <n v="25"/>
    <n v="15"/>
    <n v="15"/>
    <n v="184"/>
    <n v="879"/>
    <n v="161.73599999999999"/>
    <x v="33"/>
    <x v="30"/>
    <x v="7"/>
    <x v="1"/>
    <x v="1"/>
    <x v="2"/>
  </r>
  <r>
    <d v="2019-06-16T00:00:00"/>
    <x v="50"/>
    <x v="8"/>
    <x v="1"/>
    <x v="477"/>
    <x v="0"/>
    <x v="6"/>
    <x v="152"/>
    <x v="122"/>
    <n v="184.25871592968858"/>
    <n v="154.07262794368225"/>
    <d v="1899-12-30T11:55:00"/>
    <d v="1899-12-30T12:55:00"/>
    <n v="11"/>
    <n v="55"/>
    <n v="12"/>
    <n v="55"/>
    <n v="184"/>
    <n v="309"/>
    <n v="56.856000000000002"/>
    <x v="31"/>
    <x v="28"/>
    <x v="1"/>
    <x v="1"/>
    <x v="1"/>
    <x v="2"/>
  </r>
  <r>
    <d v="2019-06-16T00:00:00"/>
    <x v="46"/>
    <x v="20"/>
    <x v="1"/>
    <x v="475"/>
    <x v="0"/>
    <x v="6"/>
    <x v="183"/>
    <x v="225"/>
    <n v="187.46363998635809"/>
    <n v="145.81561859013829"/>
    <d v="1899-12-30T15:20:00"/>
    <d v="1899-12-30T16:20:00"/>
    <n v="15"/>
    <n v="20"/>
    <n v="16"/>
    <n v="20"/>
    <n v="184"/>
    <n v="301"/>
    <n v="55.384"/>
    <x v="30"/>
    <x v="27"/>
    <x v="1"/>
    <x v="1"/>
    <x v="1"/>
    <x v="2"/>
  </r>
  <r>
    <d v="2019-06-16T00:00:00"/>
    <x v="12"/>
    <x v="3"/>
    <x v="7"/>
    <x v="170"/>
    <x v="0"/>
    <x v="6"/>
    <x v="108"/>
    <x v="108"/>
    <n v="292.75199550278143"/>
    <n v="283.06606117169179"/>
    <d v="1899-12-30T09:20:00"/>
    <d v="1899-12-30T11:15:00"/>
    <n v="9"/>
    <n v="20"/>
    <n v="11"/>
    <n v="15"/>
    <n v="184"/>
    <n v="1062"/>
    <n v="195.40799999999999"/>
    <x v="9"/>
    <x v="7"/>
    <x v="1"/>
    <x v="1"/>
    <x v="1"/>
    <x v="2"/>
  </r>
  <r>
    <d v="2019-06-16T00:00:00"/>
    <x v="4"/>
    <x v="3"/>
    <x v="4"/>
    <x v="45"/>
    <x v="0"/>
    <x v="6"/>
    <x v="41"/>
    <x v="20"/>
    <n v="463.92137539570234"/>
    <n v="559.81108270218749"/>
    <d v="1899-12-30T00:15:00"/>
    <d v="1899-12-30T03:55:00"/>
    <n v="0"/>
    <n v="15"/>
    <n v="3"/>
    <n v="55"/>
    <n v="184"/>
    <n v="2187"/>
    <n v="402.40800000000002"/>
    <x v="4"/>
    <x v="4"/>
    <x v="4"/>
    <x v="2"/>
    <x v="0"/>
    <x v="2"/>
  </r>
  <r>
    <d v="2019-06-16T00:00:00"/>
    <x v="5"/>
    <x v="4"/>
    <x v="2"/>
    <x v="46"/>
    <x v="0"/>
    <x v="6"/>
    <x v="42"/>
    <x v="59"/>
    <n v="463.92137539570234"/>
    <n v="559.81108270218749"/>
    <d v="1899-12-30T05:05:00"/>
    <d v="1899-12-30T08:35:00"/>
    <n v="5"/>
    <n v="5"/>
    <n v="8"/>
    <n v="35"/>
    <n v="184"/>
    <n v="2187"/>
    <n v="402.40800000000002"/>
    <x v="4"/>
    <x v="4"/>
    <x v="4"/>
    <x v="2"/>
    <x v="0"/>
    <x v="2"/>
  </r>
  <r>
    <d v="2019-06-16T00:00:00"/>
    <x v="49"/>
    <x v="6"/>
    <x v="23"/>
    <x v="476"/>
    <x v="0"/>
    <x v="6"/>
    <x v="221"/>
    <x v="136"/>
    <n v="187.46363998635809"/>
    <n v="145.81561859013829"/>
    <d v="1899-12-30T13:35:00"/>
    <d v="1899-12-30T14:30:00"/>
    <n v="13"/>
    <n v="35"/>
    <n v="14"/>
    <n v="30"/>
    <n v="184"/>
    <n v="301"/>
    <n v="55.384"/>
    <x v="30"/>
    <x v="27"/>
    <x v="1"/>
    <x v="1"/>
    <x v="1"/>
    <x v="3"/>
  </r>
  <r>
    <d v="2019-06-16T00:00:00"/>
    <x v="2"/>
    <x v="2"/>
    <x v="2"/>
    <x v="258"/>
    <x v="0"/>
    <x v="6"/>
    <x v="201"/>
    <x v="127"/>
    <n v="236.34688949060637"/>
    <n v="201.94443000170284"/>
    <d v="1899-12-30T13:15:00"/>
    <d v="1899-12-30T14:40:00"/>
    <n v="13"/>
    <n v="15"/>
    <n v="14"/>
    <n v="40"/>
    <n v="184"/>
    <n v="604"/>
    <n v="111.136"/>
    <x v="2"/>
    <x v="2"/>
    <x v="2"/>
    <x v="1"/>
    <x v="1"/>
    <x v="2"/>
  </r>
  <r>
    <d v="2019-06-16T00:00:00"/>
    <x v="33"/>
    <x v="2"/>
    <x v="1"/>
    <x v="116"/>
    <x v="0"/>
    <x v="6"/>
    <x v="20"/>
    <x v="2"/>
    <n v="239.31340170869245"/>
    <n v="208.92363712533773"/>
    <d v="1899-12-30T01:00:00"/>
    <d v="1899-12-30T02:25:00"/>
    <n v="1"/>
    <n v="0"/>
    <n v="2"/>
    <n v="25"/>
    <n v="184"/>
    <n v="602"/>
    <n v="110.768"/>
    <x v="22"/>
    <x v="19"/>
    <x v="8"/>
    <x v="1"/>
    <x v="1"/>
    <x v="2"/>
  </r>
  <r>
    <d v="2019-06-16T00:00:00"/>
    <x v="130"/>
    <x v="38"/>
    <x v="1"/>
    <x v="260"/>
    <x v="0"/>
    <x v="6"/>
    <x v="91"/>
    <x v="100"/>
    <n v="423.5973318768896"/>
    <n v="491.6516648738675"/>
    <d v="1899-12-30T07:20:00"/>
    <d v="1899-12-30T10:00:00"/>
    <n v="7"/>
    <n v="20"/>
    <n v="10"/>
    <n v="0"/>
    <n v="184"/>
    <n v="1489"/>
    <n v="273.976"/>
    <x v="69"/>
    <x v="65"/>
    <x v="0"/>
    <x v="11"/>
    <x v="0"/>
    <x v="2"/>
  </r>
  <r>
    <d v="2019-06-16T00:00:00"/>
    <x v="34"/>
    <x v="6"/>
    <x v="9"/>
    <x v="204"/>
    <x v="0"/>
    <x v="6"/>
    <x v="46"/>
    <x v="129"/>
    <n v="239.31340170869245"/>
    <n v="208.92363712533773"/>
    <d v="1899-12-30T11:00:00"/>
    <d v="1899-12-30T12:20:00"/>
    <n v="11"/>
    <n v="0"/>
    <n v="12"/>
    <n v="20"/>
    <n v="184"/>
    <n v="602"/>
    <n v="110.768"/>
    <x v="22"/>
    <x v="19"/>
    <x v="8"/>
    <x v="1"/>
    <x v="1"/>
    <x v="2"/>
  </r>
  <r>
    <d v="2019-06-16T00:00:00"/>
    <x v="131"/>
    <x v="6"/>
    <x v="39"/>
    <x v="262"/>
    <x v="0"/>
    <x v="6"/>
    <x v="107"/>
    <x v="40"/>
    <n v="423.5973318768896"/>
    <n v="491.6516648738675"/>
    <d v="1899-12-30T03:35:00"/>
    <d v="1899-12-30T06:20:00"/>
    <n v="3"/>
    <n v="35"/>
    <n v="6"/>
    <n v="20"/>
    <n v="184"/>
    <n v="1489"/>
    <n v="273.976"/>
    <x v="69"/>
    <x v="65"/>
    <x v="0"/>
    <x v="11"/>
    <x v="0"/>
    <x v="2"/>
  </r>
  <r>
    <d v="2019-06-16T00:00:00"/>
    <x v="25"/>
    <x v="3"/>
    <x v="13"/>
    <x v="27"/>
    <x v="0"/>
    <x v="6"/>
    <x v="26"/>
    <x v="30"/>
    <n v="144.22284421048835"/>
    <n v="208.66190231342807"/>
    <d v="1899-12-30T23:45:00"/>
    <d v="1899-12-30T01:15:00"/>
    <n v="23"/>
    <n v="45"/>
    <n v="1"/>
    <n v="15"/>
    <n v="184"/>
    <n v="689"/>
    <n v="126.776"/>
    <x v="17"/>
    <x v="14"/>
    <x v="3"/>
    <x v="1"/>
    <x v="1"/>
    <x v="2"/>
  </r>
  <r>
    <d v="2019-06-16T00:00:00"/>
    <x v="6"/>
    <x v="5"/>
    <x v="5"/>
    <x v="6"/>
    <x v="0"/>
    <x v="6"/>
    <x v="6"/>
    <x v="6"/>
    <n v="396.67583025133774"/>
    <n v="330.06021437826928"/>
    <d v="1899-12-30T10:45:00"/>
    <d v="1899-12-30T12:05:00"/>
    <n v="10"/>
    <n v="45"/>
    <n v="12"/>
    <n v="5"/>
    <n v="184"/>
    <n v="753"/>
    <n v="138.55199999999999"/>
    <x v="5"/>
    <x v="5"/>
    <x v="5"/>
    <x v="3"/>
    <x v="0"/>
    <x v="2"/>
  </r>
  <r>
    <d v="2019-06-16T00:00:00"/>
    <x v="7"/>
    <x v="6"/>
    <x v="6"/>
    <x v="6"/>
    <x v="0"/>
    <x v="6"/>
    <x v="101"/>
    <x v="7"/>
    <n v="228.55256704229927"/>
    <n v="207.06918725390202"/>
    <d v="1899-12-30T09:00:00"/>
    <d v="1899-12-30T09:55:00"/>
    <n v="9"/>
    <n v="0"/>
    <n v="9"/>
    <n v="55"/>
    <n v="184"/>
    <n v="214"/>
    <n v="39.375999999999998"/>
    <x v="6"/>
    <x v="5"/>
    <x v="5"/>
    <x v="3"/>
    <x v="0"/>
    <x v="2"/>
  </r>
  <r>
    <d v="2019-06-16T00:00:00"/>
    <x v="59"/>
    <x v="6"/>
    <x v="13"/>
    <x v="81"/>
    <x v="0"/>
    <x v="6"/>
    <x v="225"/>
    <x v="164"/>
    <n v="154.0502166235689"/>
    <n v="194.29488663496403"/>
    <d v="1899-12-30T04:25:00"/>
    <d v="1899-12-30T05:45:00"/>
    <n v="4"/>
    <n v="25"/>
    <n v="5"/>
    <n v="45"/>
    <n v="184"/>
    <n v="555"/>
    <n v="102.12"/>
    <x v="36"/>
    <x v="33"/>
    <x v="3"/>
    <x v="1"/>
    <x v="1"/>
    <x v="2"/>
  </r>
  <r>
    <d v="2019-06-16T00:00:00"/>
    <x v="36"/>
    <x v="15"/>
    <x v="1"/>
    <x v="178"/>
    <x v="0"/>
    <x v="6"/>
    <x v="193"/>
    <x v="105"/>
    <n v="401.34366795269432"/>
    <n v="581.55853960552042"/>
    <d v="1899-12-30T00:25:00"/>
    <d v="1899-12-30T04:05:00"/>
    <n v="0"/>
    <n v="25"/>
    <n v="4"/>
    <n v="5"/>
    <n v="184"/>
    <n v="2203"/>
    <n v="405.35199999999998"/>
    <x v="23"/>
    <x v="20"/>
    <x v="0"/>
    <x v="5"/>
    <x v="0"/>
    <x v="2"/>
  </r>
  <r>
    <d v="2019-06-16T00:00:00"/>
    <x v="60"/>
    <x v="22"/>
    <x v="1"/>
    <x v="82"/>
    <x v="0"/>
    <x v="6"/>
    <x v="73"/>
    <x v="58"/>
    <n v="154.0502166235689"/>
    <n v="194.29488663496403"/>
    <d v="1899-12-30T06:30:00"/>
    <d v="1899-12-30T07:50:00"/>
    <n v="6"/>
    <n v="30"/>
    <n v="7"/>
    <n v="50"/>
    <n v="184"/>
    <n v="555"/>
    <n v="102.12"/>
    <x v="36"/>
    <x v="33"/>
    <x v="3"/>
    <x v="1"/>
    <x v="1"/>
    <x v="2"/>
  </r>
  <r>
    <d v="2019-06-16T00:00:00"/>
    <x v="10"/>
    <x v="7"/>
    <x v="2"/>
    <x v="6"/>
    <x v="0"/>
    <x v="6"/>
    <x v="10"/>
    <x v="10"/>
    <n v="282.10893508131221"/>
    <n v="241.11187743395101"/>
    <d v="1899-12-30T12:55:00"/>
    <d v="1899-12-30T14:05:00"/>
    <n v="12"/>
    <n v="55"/>
    <n v="14"/>
    <n v="5"/>
    <n v="184"/>
    <n v="486"/>
    <n v="89.424000000000007"/>
    <x v="8"/>
    <x v="5"/>
    <x v="5"/>
    <x v="3"/>
    <x v="0"/>
    <x v="2"/>
  </r>
  <r>
    <d v="2019-06-16T00:00:00"/>
    <x v="11"/>
    <x v="8"/>
    <x v="2"/>
    <x v="9"/>
    <x v="0"/>
    <x v="6"/>
    <x v="114"/>
    <x v="71"/>
    <n v="292.75199550278143"/>
    <n v="283.06606117169179"/>
    <d v="1899-12-30T09:50:00"/>
    <d v="1899-12-30T11:45:00"/>
    <n v="9"/>
    <n v="50"/>
    <n v="11"/>
    <n v="45"/>
    <n v="184"/>
    <n v="1062"/>
    <n v="195.40799999999999"/>
    <x v="9"/>
    <x v="7"/>
    <x v="1"/>
    <x v="1"/>
    <x v="1"/>
    <x v="2"/>
  </r>
  <r>
    <d v="2019-06-16T00:00:00"/>
    <x v="12"/>
    <x v="3"/>
    <x v="7"/>
    <x v="10"/>
    <x v="0"/>
    <x v="6"/>
    <x v="1"/>
    <x v="125"/>
    <n v="292.75199550278143"/>
    <n v="283.06606117169179"/>
    <d v="1899-12-30T07:15:00"/>
    <d v="1899-12-30T09:10:00"/>
    <n v="7"/>
    <n v="15"/>
    <n v="9"/>
    <n v="10"/>
    <n v="184"/>
    <n v="1062"/>
    <n v="195.40799999999999"/>
    <x v="9"/>
    <x v="7"/>
    <x v="1"/>
    <x v="1"/>
    <x v="1"/>
    <x v="2"/>
  </r>
  <r>
    <d v="2019-06-16T00:00:00"/>
    <x v="2"/>
    <x v="2"/>
    <x v="2"/>
    <x v="246"/>
    <x v="0"/>
    <x v="6"/>
    <x v="19"/>
    <x v="32"/>
    <n v="236.34688949060637"/>
    <n v="201.94443000170284"/>
    <d v="1899-12-30T04:00:00"/>
    <d v="1899-12-30T05:20:00"/>
    <n v="4"/>
    <n v="0"/>
    <n v="5"/>
    <n v="20"/>
    <n v="184"/>
    <n v="604"/>
    <n v="111.136"/>
    <x v="2"/>
    <x v="2"/>
    <x v="2"/>
    <x v="1"/>
    <x v="1"/>
    <x v="2"/>
  </r>
  <r>
    <d v="2019-06-16T00:00:00"/>
    <x v="15"/>
    <x v="3"/>
    <x v="9"/>
    <x v="247"/>
    <x v="0"/>
    <x v="6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x v="2"/>
    <x v="2"/>
    <x v="2"/>
    <x v="1"/>
    <x v="1"/>
    <x v="2"/>
  </r>
  <r>
    <d v="2019-06-16T00:00:00"/>
    <x v="22"/>
    <x v="3"/>
    <x v="1"/>
    <x v="394"/>
    <x v="0"/>
    <x v="6"/>
    <x v="33"/>
    <x v="141"/>
    <n v="381.62004815649715"/>
    <n v="329.70071085785668"/>
    <d v="1899-12-30T12:30:00"/>
    <d v="1899-12-30T14:45:00"/>
    <n v="12"/>
    <n v="30"/>
    <n v="14"/>
    <n v="45"/>
    <n v="184"/>
    <n v="1133"/>
    <n v="208.47200000000001"/>
    <x v="15"/>
    <x v="12"/>
    <x v="6"/>
    <x v="1"/>
    <x v="1"/>
    <x v="2"/>
  </r>
  <r>
    <d v="2019-06-16T00:00:00"/>
    <x v="34"/>
    <x v="6"/>
    <x v="9"/>
    <x v="159"/>
    <x v="0"/>
    <x v="6"/>
    <x v="3"/>
    <x v="15"/>
    <n v="239.31340170869245"/>
    <n v="208.92363712533773"/>
    <d v="1899-12-30T23:00:00"/>
    <d v="1899-12-30T00:20:00"/>
    <n v="23"/>
    <n v="0"/>
    <n v="0"/>
    <n v="20"/>
    <n v="184"/>
    <n v="602"/>
    <n v="110.768"/>
    <x v="22"/>
    <x v="19"/>
    <x v="8"/>
    <x v="1"/>
    <x v="1"/>
    <x v="2"/>
  </r>
  <r>
    <d v="2019-06-16T00:00:00"/>
    <x v="2"/>
    <x v="2"/>
    <x v="2"/>
    <x v="24"/>
    <x v="0"/>
    <x v="6"/>
    <x v="24"/>
    <x v="27"/>
    <n v="236.34688949060637"/>
    <n v="201.94443000170284"/>
    <d v="1899-12-30T14:00:00"/>
    <d v="1899-12-30T15:20:00"/>
    <n v="14"/>
    <n v="0"/>
    <n v="15"/>
    <n v="20"/>
    <n v="184"/>
    <n v="604"/>
    <n v="111.136"/>
    <x v="2"/>
    <x v="2"/>
    <x v="2"/>
    <x v="1"/>
    <x v="1"/>
    <x v="2"/>
  </r>
  <r>
    <d v="2019-06-16T00:00:00"/>
    <x v="2"/>
    <x v="2"/>
    <x v="2"/>
    <x v="84"/>
    <x v="0"/>
    <x v="6"/>
    <x v="102"/>
    <x v="115"/>
    <n v="236.34688949060637"/>
    <n v="201.94443000170284"/>
    <d v="1899-12-30T10:00:00"/>
    <d v="1899-12-30T11:20:00"/>
    <n v="10"/>
    <n v="0"/>
    <n v="11"/>
    <n v="20"/>
    <n v="184"/>
    <n v="604"/>
    <n v="111.136"/>
    <x v="2"/>
    <x v="2"/>
    <x v="2"/>
    <x v="1"/>
    <x v="1"/>
    <x v="2"/>
  </r>
  <r>
    <d v="2019-06-16T00:00:00"/>
    <x v="15"/>
    <x v="3"/>
    <x v="9"/>
    <x v="26"/>
    <x v="0"/>
    <x v="6"/>
    <x v="16"/>
    <x v="182"/>
    <n v="236.34688949060637"/>
    <n v="201.94443000170284"/>
    <d v="1899-12-30T12:10:00"/>
    <d v="1899-12-30T13:30:00"/>
    <n v="12"/>
    <n v="10"/>
    <n v="13"/>
    <n v="30"/>
    <n v="184"/>
    <n v="604"/>
    <n v="111.136"/>
    <x v="2"/>
    <x v="2"/>
    <x v="2"/>
    <x v="1"/>
    <x v="1"/>
    <x v="2"/>
  </r>
  <r>
    <d v="2019-06-16T00:00:00"/>
    <x v="15"/>
    <x v="3"/>
    <x v="9"/>
    <x v="85"/>
    <x v="0"/>
    <x v="6"/>
    <x v="35"/>
    <x v="73"/>
    <n v="236.34688949060637"/>
    <n v="201.94443000170284"/>
    <d v="1899-12-30T07:00:00"/>
    <d v="1899-12-30T08:20:00"/>
    <n v="7"/>
    <n v="0"/>
    <n v="8"/>
    <n v="20"/>
    <n v="184"/>
    <n v="604"/>
    <n v="111.136"/>
    <x v="2"/>
    <x v="2"/>
    <x v="2"/>
    <x v="1"/>
    <x v="1"/>
    <x v="2"/>
  </r>
  <r>
    <d v="2019-06-16T00:00:00"/>
    <x v="22"/>
    <x v="3"/>
    <x v="1"/>
    <x v="312"/>
    <x v="0"/>
    <x v="6"/>
    <x v="20"/>
    <x v="83"/>
    <n v="381.62004815649715"/>
    <n v="329.70071085785668"/>
    <d v="1899-12-30T01:00:00"/>
    <d v="1899-12-30T03:10:00"/>
    <n v="1"/>
    <n v="0"/>
    <n v="3"/>
    <n v="10"/>
    <n v="184"/>
    <n v="1133"/>
    <n v="208.47200000000001"/>
    <x v="15"/>
    <x v="12"/>
    <x v="6"/>
    <x v="1"/>
    <x v="1"/>
    <x v="2"/>
  </r>
  <r>
    <d v="2019-06-16T00:00:00"/>
    <x v="23"/>
    <x v="6"/>
    <x v="2"/>
    <x v="321"/>
    <x v="0"/>
    <x v="6"/>
    <x v="19"/>
    <x v="53"/>
    <n v="381.62004815649715"/>
    <n v="329.70071085785668"/>
    <d v="1899-12-30T04:00:00"/>
    <d v="1899-12-30T06:10:00"/>
    <n v="4"/>
    <n v="0"/>
    <n v="6"/>
    <n v="10"/>
    <n v="184"/>
    <n v="1133"/>
    <n v="208.47200000000001"/>
    <x v="15"/>
    <x v="12"/>
    <x v="6"/>
    <x v="1"/>
    <x v="1"/>
    <x v="2"/>
  </r>
  <r>
    <d v="2019-06-16T00:00:00"/>
    <x v="54"/>
    <x v="21"/>
    <x v="1"/>
    <x v="72"/>
    <x v="0"/>
    <x v="6"/>
    <x v="1"/>
    <x v="47"/>
    <n v="547.42184353136531"/>
    <n v="479.39020299358214"/>
    <d v="1899-12-30T07:15:00"/>
    <d v="1899-12-30T10:15:00"/>
    <n v="7"/>
    <n v="15"/>
    <n v="10"/>
    <n v="15"/>
    <n v="184"/>
    <n v="1530"/>
    <n v="281.52"/>
    <x v="34"/>
    <x v="31"/>
    <x v="0"/>
    <x v="8"/>
    <x v="0"/>
    <x v="2"/>
  </r>
  <r>
    <d v="2019-06-16T00:00:00"/>
    <x v="1"/>
    <x v="1"/>
    <x v="1"/>
    <x v="33"/>
    <x v="0"/>
    <x v="6"/>
    <x v="32"/>
    <x v="35"/>
    <n v="152.0752852438888"/>
    <n v="122.84237101537613"/>
    <d v="1899-12-30T01:30:00"/>
    <d v="1899-12-30T02:20:00"/>
    <n v="1"/>
    <n v="30"/>
    <n v="2"/>
    <n v="20"/>
    <n v="184"/>
    <n v="214"/>
    <n v="39.375999999999998"/>
    <x v="1"/>
    <x v="1"/>
    <x v="1"/>
    <x v="1"/>
    <x v="1"/>
    <x v="2"/>
  </r>
  <r>
    <d v="2019-06-16T00:00:00"/>
    <x v="42"/>
    <x v="17"/>
    <x v="1"/>
    <x v="270"/>
    <x v="0"/>
    <x v="6"/>
    <x v="213"/>
    <x v="207"/>
    <n v="284.2128245548555"/>
    <n v="306.08961374632247"/>
    <d v="1899-12-30T14:40:00"/>
    <d v="1899-12-30T16:45:00"/>
    <n v="14"/>
    <n v="40"/>
    <n v="16"/>
    <n v="45"/>
    <n v="184"/>
    <n v="1107"/>
    <n v="203.68799999999999"/>
    <x v="21"/>
    <x v="18"/>
    <x v="7"/>
    <x v="1"/>
    <x v="1"/>
    <x v="2"/>
  </r>
  <r>
    <d v="2019-06-16T00:00:00"/>
    <x v="55"/>
    <x v="6"/>
    <x v="24"/>
    <x v="74"/>
    <x v="0"/>
    <x v="6"/>
    <x v="197"/>
    <x v="0"/>
    <n v="547.42184353136531"/>
    <n v="479.39020299358214"/>
    <d v="1899-12-30T03:20:00"/>
    <d v="1899-12-30T06:25:00"/>
    <n v="3"/>
    <n v="20"/>
    <n v="6"/>
    <n v="25"/>
    <n v="184"/>
    <n v="1530"/>
    <n v="281.52"/>
    <x v="34"/>
    <x v="31"/>
    <x v="0"/>
    <x v="8"/>
    <x v="0"/>
    <x v="2"/>
  </r>
  <r>
    <d v="2019-06-16T00:00:00"/>
    <x v="27"/>
    <x v="6"/>
    <x v="0"/>
    <x v="35"/>
    <x v="0"/>
    <x v="6"/>
    <x v="15"/>
    <x v="36"/>
    <n v="152.0752852438888"/>
    <n v="122.84237101537613"/>
    <d v="1899-12-30T00:00:00"/>
    <d v="1899-12-30T00:50:00"/>
    <n v="0"/>
    <n v="0"/>
    <n v="0"/>
    <n v="50"/>
    <n v="184"/>
    <n v="214"/>
    <n v="39.375999999999998"/>
    <x v="1"/>
    <x v="1"/>
    <x v="1"/>
    <x v="1"/>
    <x v="1"/>
    <x v="2"/>
  </r>
  <r>
    <d v="2019-06-16T00:00:00"/>
    <x v="31"/>
    <x v="6"/>
    <x v="15"/>
    <x v="272"/>
    <x v="0"/>
    <x v="6"/>
    <x v="142"/>
    <x v="182"/>
    <n v="284.2128245548555"/>
    <n v="306.08961374632247"/>
    <d v="1899-12-30T11:30:00"/>
    <d v="1899-12-30T13:30:00"/>
    <n v="11"/>
    <n v="30"/>
    <n v="13"/>
    <n v="30"/>
    <n v="184"/>
    <n v="1107"/>
    <n v="203.68799999999999"/>
    <x v="21"/>
    <x v="18"/>
    <x v="7"/>
    <x v="1"/>
    <x v="1"/>
    <x v="2"/>
  </r>
  <r>
    <d v="2019-06-16T00:00:00"/>
    <x v="50"/>
    <x v="8"/>
    <x v="1"/>
    <x v="66"/>
    <x v="0"/>
    <x v="6"/>
    <x v="57"/>
    <x v="59"/>
    <n v="184.25871592968858"/>
    <n v="154.07262794368225"/>
    <d v="1899-12-30T07:30:00"/>
    <d v="1899-12-30T08:35:00"/>
    <n v="7"/>
    <n v="30"/>
    <n v="8"/>
    <n v="35"/>
    <n v="184"/>
    <n v="309"/>
    <n v="56.856000000000002"/>
    <x v="31"/>
    <x v="28"/>
    <x v="1"/>
    <x v="1"/>
    <x v="1"/>
    <x v="2"/>
  </r>
  <r>
    <d v="2019-06-16T00:00:00"/>
    <x v="33"/>
    <x v="2"/>
    <x v="1"/>
    <x v="393"/>
    <x v="0"/>
    <x v="6"/>
    <x v="51"/>
    <x v="90"/>
    <n v="239.31340170869245"/>
    <n v="208.92363712533773"/>
    <d v="1899-12-30T03:30:00"/>
    <d v="1899-12-30T05:00:00"/>
    <n v="3"/>
    <n v="30"/>
    <n v="5"/>
    <n v="0"/>
    <n v="184"/>
    <n v="602"/>
    <n v="110.768"/>
    <x v="22"/>
    <x v="19"/>
    <x v="8"/>
    <x v="1"/>
    <x v="1"/>
    <x v="2"/>
  </r>
  <r>
    <d v="2019-06-16T00:00:00"/>
    <x v="52"/>
    <x v="6"/>
    <x v="7"/>
    <x v="69"/>
    <x v="0"/>
    <x v="6"/>
    <x v="14"/>
    <x v="4"/>
    <n v="184.25871592968858"/>
    <n v="154.07262794368225"/>
    <d v="1899-12-30T05:40:00"/>
    <d v="1899-12-30T06:50:00"/>
    <n v="5"/>
    <n v="40"/>
    <n v="6"/>
    <n v="50"/>
    <n v="184"/>
    <n v="309"/>
    <n v="56.856000000000002"/>
    <x v="31"/>
    <x v="28"/>
    <x v="1"/>
    <x v="1"/>
    <x v="1"/>
    <x v="2"/>
  </r>
  <r>
    <d v="2019-06-16T00:00:00"/>
    <x v="35"/>
    <x v="6"/>
    <x v="17"/>
    <x v="41"/>
    <x v="0"/>
    <x v="6"/>
    <x v="37"/>
    <x v="41"/>
    <n v="401.34366795269432"/>
    <n v="581.55853960552042"/>
    <d v="1899-12-30T09:25:00"/>
    <d v="1899-12-30T13:05:00"/>
    <n v="9"/>
    <n v="25"/>
    <n v="13"/>
    <n v="5"/>
    <n v="184"/>
    <n v="2203"/>
    <n v="405.35199999999998"/>
    <x v="23"/>
    <x v="20"/>
    <x v="0"/>
    <x v="5"/>
    <x v="0"/>
    <x v="2"/>
  </r>
  <r>
    <d v="2019-06-16T00:00:00"/>
    <x v="36"/>
    <x v="15"/>
    <x v="1"/>
    <x v="178"/>
    <x v="0"/>
    <x v="6"/>
    <x v="26"/>
    <x v="67"/>
    <n v="401.34366795269432"/>
    <n v="581.55853960552042"/>
    <d v="1899-12-30T23:45:00"/>
    <d v="1899-12-30T03:25:00"/>
    <n v="23"/>
    <n v="45"/>
    <n v="3"/>
    <n v="25"/>
    <n v="184"/>
    <n v="2203"/>
    <n v="405.35199999999998"/>
    <x v="23"/>
    <x v="20"/>
    <x v="0"/>
    <x v="5"/>
    <x v="0"/>
    <x v="2"/>
  </r>
  <r>
    <d v="2019-06-16T00:00:00"/>
    <x v="2"/>
    <x v="2"/>
    <x v="2"/>
    <x v="482"/>
    <x v="0"/>
    <x v="6"/>
    <x v="127"/>
    <x v="122"/>
    <n v="236.34688949060637"/>
    <n v="201.94443000170284"/>
    <d v="1899-12-30T11:35:00"/>
    <d v="1899-12-30T12:55:00"/>
    <n v="11"/>
    <n v="35"/>
    <n v="12"/>
    <n v="55"/>
    <n v="178"/>
    <n v="604"/>
    <n v="107.512"/>
    <x v="2"/>
    <x v="2"/>
    <x v="2"/>
    <x v="1"/>
    <x v="1"/>
    <x v="2"/>
  </r>
  <r>
    <d v="2019-06-16T00:00:00"/>
    <x v="2"/>
    <x v="2"/>
    <x v="2"/>
    <x v="483"/>
    <x v="0"/>
    <x v="6"/>
    <x v="188"/>
    <x v="203"/>
    <n v="236.34688949060637"/>
    <n v="201.94443000170284"/>
    <d v="1899-12-30T15:35:00"/>
    <d v="1899-12-30T16:55:00"/>
    <n v="15"/>
    <n v="35"/>
    <n v="16"/>
    <n v="55"/>
    <n v="178"/>
    <n v="604"/>
    <n v="107.512"/>
    <x v="2"/>
    <x v="2"/>
    <x v="2"/>
    <x v="1"/>
    <x v="1"/>
    <x v="2"/>
  </r>
  <r>
    <d v="2019-06-16T00:00:00"/>
    <x v="2"/>
    <x v="2"/>
    <x v="2"/>
    <x v="228"/>
    <x v="0"/>
    <x v="6"/>
    <x v="20"/>
    <x v="35"/>
    <n v="236.34688949060637"/>
    <n v="201.94443000170284"/>
    <d v="1899-12-30T01:00:00"/>
    <d v="1899-12-30T02:20:00"/>
    <n v="1"/>
    <n v="0"/>
    <n v="2"/>
    <n v="20"/>
    <n v="178"/>
    <n v="604"/>
    <n v="107.512"/>
    <x v="2"/>
    <x v="2"/>
    <x v="2"/>
    <x v="1"/>
    <x v="1"/>
    <x v="2"/>
  </r>
  <r>
    <d v="2019-06-16T00:00:00"/>
    <x v="115"/>
    <x v="3"/>
    <x v="39"/>
    <x v="232"/>
    <x v="0"/>
    <x v="6"/>
    <x v="118"/>
    <x v="140"/>
    <n v="397.98739173850277"/>
    <n v="395.83148533631299"/>
    <d v="1899-12-30T03:25:00"/>
    <d v="1899-12-30T05:30:00"/>
    <n v="3"/>
    <n v="25"/>
    <n v="5"/>
    <n v="30"/>
    <n v="178"/>
    <n v="843"/>
    <n v="150.054"/>
    <x v="62"/>
    <x v="59"/>
    <x v="0"/>
    <x v="11"/>
    <x v="0"/>
    <x v="2"/>
  </r>
  <r>
    <d v="2019-06-16T00:00:00"/>
    <x v="117"/>
    <x v="38"/>
    <x v="2"/>
    <x v="234"/>
    <x v="0"/>
    <x v="6"/>
    <x v="73"/>
    <x v="118"/>
    <n v="397.98739173850277"/>
    <n v="395.83148533631299"/>
    <d v="1899-12-30T06:30:00"/>
    <d v="1899-12-30T08:40:00"/>
    <n v="6"/>
    <n v="30"/>
    <n v="8"/>
    <n v="40"/>
    <n v="178"/>
    <n v="843"/>
    <n v="150.054"/>
    <x v="62"/>
    <x v="59"/>
    <x v="0"/>
    <x v="11"/>
    <x v="0"/>
    <x v="2"/>
  </r>
  <r>
    <d v="2019-06-16T00:00:00"/>
    <x v="15"/>
    <x v="3"/>
    <x v="9"/>
    <x v="484"/>
    <x v="0"/>
    <x v="6"/>
    <x v="108"/>
    <x v="152"/>
    <n v="236.34688949060637"/>
    <n v="201.94443000170284"/>
    <d v="1899-12-30T09:20:00"/>
    <d v="1899-12-30T10:40:00"/>
    <n v="9"/>
    <n v="20"/>
    <n v="10"/>
    <n v="40"/>
    <n v="178"/>
    <n v="604"/>
    <n v="107.512"/>
    <x v="2"/>
    <x v="2"/>
    <x v="2"/>
    <x v="1"/>
    <x v="1"/>
    <x v="3"/>
  </r>
  <r>
    <d v="2019-06-16T00:00:00"/>
    <x v="15"/>
    <x v="3"/>
    <x v="9"/>
    <x v="480"/>
    <x v="0"/>
    <x v="6"/>
    <x v="221"/>
    <x v="167"/>
    <n v="236.34688949060637"/>
    <n v="201.94443000170284"/>
    <d v="1899-12-30T13:35:00"/>
    <d v="1899-12-30T14:55:00"/>
    <n v="13"/>
    <n v="35"/>
    <n v="14"/>
    <n v="55"/>
    <n v="178"/>
    <n v="604"/>
    <n v="107.512"/>
    <x v="2"/>
    <x v="2"/>
    <x v="2"/>
    <x v="1"/>
    <x v="1"/>
    <x v="3"/>
  </r>
  <r>
    <d v="2019-06-16T00:00:00"/>
    <x v="33"/>
    <x v="2"/>
    <x v="1"/>
    <x v="485"/>
    <x v="0"/>
    <x v="6"/>
    <x v="189"/>
    <x v="59"/>
    <n v="239.31340170869245"/>
    <n v="208.92363712533773"/>
    <d v="1899-12-30T07:05:00"/>
    <d v="1899-12-30T08:35:00"/>
    <n v="7"/>
    <n v="5"/>
    <n v="8"/>
    <n v="35"/>
    <n v="178"/>
    <n v="602"/>
    <n v="107.15600000000001"/>
    <x v="22"/>
    <x v="19"/>
    <x v="8"/>
    <x v="1"/>
    <x v="1"/>
    <x v="2"/>
  </r>
  <r>
    <d v="2019-06-16T00:00:00"/>
    <x v="33"/>
    <x v="2"/>
    <x v="1"/>
    <x v="173"/>
    <x v="0"/>
    <x v="6"/>
    <x v="13"/>
    <x v="114"/>
    <n v="239.31340170869245"/>
    <n v="208.92363712533773"/>
    <d v="1899-12-30T12:00:00"/>
    <d v="1899-12-30T13:25:00"/>
    <n v="12"/>
    <n v="0"/>
    <n v="13"/>
    <n v="25"/>
    <n v="178"/>
    <n v="602"/>
    <n v="107.15600000000001"/>
    <x v="22"/>
    <x v="19"/>
    <x v="8"/>
    <x v="1"/>
    <x v="1"/>
    <x v="2"/>
  </r>
  <r>
    <d v="2019-06-16T00:00:00"/>
    <x v="108"/>
    <x v="34"/>
    <x v="9"/>
    <x v="186"/>
    <x v="0"/>
    <x v="6"/>
    <x v="113"/>
    <x v="121"/>
    <n v="690.92257570788865"/>
    <n v="868.84541076659445"/>
    <d v="1899-12-30T00:30:00"/>
    <d v="1899-12-30T05:55:00"/>
    <n v="0"/>
    <n v="30"/>
    <n v="5"/>
    <n v="55"/>
    <n v="178"/>
    <n v="3383"/>
    <n v="602.17399999999998"/>
    <x v="24"/>
    <x v="21"/>
    <x v="0"/>
    <x v="6"/>
    <x v="0"/>
    <x v="2"/>
  </r>
  <r>
    <d v="2019-06-16T00:00:00"/>
    <x v="34"/>
    <x v="6"/>
    <x v="9"/>
    <x v="174"/>
    <x v="0"/>
    <x v="6"/>
    <x v="102"/>
    <x v="115"/>
    <n v="239.31340170869245"/>
    <n v="208.92363712533773"/>
    <d v="1899-12-30T10:00:00"/>
    <d v="1899-12-30T11:20:00"/>
    <n v="10"/>
    <n v="0"/>
    <n v="11"/>
    <n v="20"/>
    <n v="178"/>
    <n v="602"/>
    <n v="107.15600000000001"/>
    <x v="22"/>
    <x v="19"/>
    <x v="8"/>
    <x v="1"/>
    <x v="1"/>
    <x v="2"/>
  </r>
  <r>
    <d v="2019-06-16T00:00:00"/>
    <x v="33"/>
    <x v="2"/>
    <x v="1"/>
    <x v="38"/>
    <x v="0"/>
    <x v="6"/>
    <x v="35"/>
    <x v="39"/>
    <n v="239.31340170869245"/>
    <n v="208.92363712533773"/>
    <d v="1899-12-30T07:00:00"/>
    <d v="1899-12-30T08:30:00"/>
    <n v="7"/>
    <n v="0"/>
    <n v="8"/>
    <n v="30"/>
    <n v="178"/>
    <n v="602"/>
    <n v="107.15600000000001"/>
    <x v="22"/>
    <x v="19"/>
    <x v="8"/>
    <x v="1"/>
    <x v="1"/>
    <x v="2"/>
  </r>
  <r>
    <d v="2019-06-16T00:00:00"/>
    <x v="22"/>
    <x v="3"/>
    <x v="1"/>
    <x v="39"/>
    <x v="0"/>
    <x v="6"/>
    <x v="36"/>
    <x v="8"/>
    <n v="381.62004815649715"/>
    <n v="329.70071085785668"/>
    <d v="1899-12-30T02:00:00"/>
    <d v="1899-12-30T04:10:00"/>
    <n v="2"/>
    <n v="0"/>
    <n v="4"/>
    <n v="10"/>
    <n v="178"/>
    <n v="1133"/>
    <n v="201.67400000000001"/>
    <x v="15"/>
    <x v="12"/>
    <x v="6"/>
    <x v="1"/>
    <x v="1"/>
    <x v="2"/>
  </r>
  <r>
    <d v="2019-06-16T00:00:00"/>
    <x v="130"/>
    <x v="38"/>
    <x v="1"/>
    <x v="371"/>
    <x v="0"/>
    <x v="6"/>
    <x v="169"/>
    <x v="147"/>
    <n v="423.5973318768896"/>
    <n v="491.6516648738675"/>
    <d v="1899-12-30T23:55:00"/>
    <d v="1899-12-30T02:35:00"/>
    <n v="23"/>
    <n v="55"/>
    <n v="2"/>
    <n v="35"/>
    <n v="178"/>
    <n v="1489"/>
    <n v="265.04199999999997"/>
    <x v="69"/>
    <x v="65"/>
    <x v="0"/>
    <x v="11"/>
    <x v="0"/>
    <x v="2"/>
  </r>
  <r>
    <d v="2019-06-16T00:00:00"/>
    <x v="34"/>
    <x v="6"/>
    <x v="9"/>
    <x v="40"/>
    <x v="0"/>
    <x v="6"/>
    <x v="25"/>
    <x v="40"/>
    <n v="239.31340170869245"/>
    <n v="208.92363712533773"/>
    <d v="1899-12-30T05:00:00"/>
    <d v="1899-12-30T06:20:00"/>
    <n v="5"/>
    <n v="0"/>
    <n v="6"/>
    <n v="20"/>
    <n v="178"/>
    <n v="602"/>
    <n v="107.15600000000001"/>
    <x v="22"/>
    <x v="19"/>
    <x v="8"/>
    <x v="1"/>
    <x v="1"/>
    <x v="2"/>
  </r>
  <r>
    <d v="2019-06-16T00:00:00"/>
    <x v="131"/>
    <x v="6"/>
    <x v="39"/>
    <x v="372"/>
    <x v="0"/>
    <x v="6"/>
    <x v="170"/>
    <x v="97"/>
    <n v="423.5973318768896"/>
    <n v="491.6516648738675"/>
    <d v="1899-12-30T10:05:00"/>
    <d v="1899-12-30T12:50:00"/>
    <n v="10"/>
    <n v="5"/>
    <n v="12"/>
    <n v="50"/>
    <n v="178"/>
    <n v="1489"/>
    <n v="265.04199999999997"/>
    <x v="69"/>
    <x v="65"/>
    <x v="0"/>
    <x v="11"/>
    <x v="0"/>
    <x v="2"/>
  </r>
  <r>
    <d v="2019-06-16T00:00:00"/>
    <x v="116"/>
    <x v="3"/>
    <x v="40"/>
    <x v="233"/>
    <x v="0"/>
    <x v="6"/>
    <x v="81"/>
    <x v="210"/>
    <n v="352.0849431463634"/>
    <n v="364.1167200111874"/>
    <d v="1899-12-30T06:00:00"/>
    <d v="1899-12-30T07:55:00"/>
    <n v="6"/>
    <n v="0"/>
    <n v="7"/>
    <n v="55"/>
    <n v="184"/>
    <n v="1123"/>
    <n v="206.63200000000001"/>
    <x v="63"/>
    <x v="60"/>
    <x v="5"/>
    <x v="12"/>
    <x v="0"/>
    <x v="2"/>
  </r>
  <r>
    <d v="2019-06-16T00:00:00"/>
    <x v="76"/>
    <x v="3"/>
    <x v="31"/>
    <x v="113"/>
    <x v="0"/>
    <x v="6"/>
    <x v="85"/>
    <x v="89"/>
    <n v="308.7453322478957"/>
    <n v="330.16909384151558"/>
    <d v="1899-12-30T00:05:00"/>
    <d v="1899-12-30T02:15:00"/>
    <n v="0"/>
    <n v="5"/>
    <n v="2"/>
    <n v="15"/>
    <n v="184"/>
    <n v="1217"/>
    <n v="223.928"/>
    <x v="45"/>
    <x v="42"/>
    <x v="7"/>
    <x v="1"/>
    <x v="1"/>
    <x v="2"/>
  </r>
  <r>
    <d v="2019-06-16T00:00:00"/>
    <x v="76"/>
    <x v="3"/>
    <x v="31"/>
    <x v="230"/>
    <x v="0"/>
    <x v="6"/>
    <x v="130"/>
    <x v="14"/>
    <n v="308.7453322478957"/>
    <n v="330.16909384151558"/>
    <d v="1899-12-30T11:50:00"/>
    <d v="1899-12-30T14:00:00"/>
    <n v="11"/>
    <n v="50"/>
    <n v="14"/>
    <n v="0"/>
    <n v="184"/>
    <n v="1217"/>
    <n v="223.928"/>
    <x v="45"/>
    <x v="42"/>
    <x v="7"/>
    <x v="1"/>
    <x v="1"/>
    <x v="2"/>
  </r>
  <r>
    <d v="2019-06-16T00:00:00"/>
    <x v="118"/>
    <x v="39"/>
    <x v="2"/>
    <x v="235"/>
    <x v="0"/>
    <x v="6"/>
    <x v="82"/>
    <x v="139"/>
    <n v="352.0849431463634"/>
    <n v="364.1167200111874"/>
    <d v="1899-12-30T08:55:00"/>
    <d v="1899-12-30T10:55:00"/>
    <n v="8"/>
    <n v="55"/>
    <n v="10"/>
    <n v="55"/>
    <n v="184"/>
    <n v="1123"/>
    <n v="206.63200000000001"/>
    <x v="63"/>
    <x v="60"/>
    <x v="5"/>
    <x v="12"/>
    <x v="0"/>
    <x v="2"/>
  </r>
  <r>
    <d v="2019-06-16T00:00:00"/>
    <x v="78"/>
    <x v="28"/>
    <x v="2"/>
    <x v="115"/>
    <x v="0"/>
    <x v="6"/>
    <x v="87"/>
    <x v="90"/>
    <n v="308.7453322478957"/>
    <n v="330.16909384151558"/>
    <d v="1899-12-30T02:55:00"/>
    <d v="1899-12-30T05:00:00"/>
    <n v="2"/>
    <n v="55"/>
    <n v="5"/>
    <n v="0"/>
    <n v="184"/>
    <n v="1217"/>
    <n v="223.928"/>
    <x v="45"/>
    <x v="42"/>
    <x v="7"/>
    <x v="1"/>
    <x v="1"/>
    <x v="2"/>
  </r>
  <r>
    <d v="2019-06-16T00:00:00"/>
    <x v="46"/>
    <x v="20"/>
    <x v="1"/>
    <x v="361"/>
    <x v="0"/>
    <x v="6"/>
    <x v="72"/>
    <x v="19"/>
    <n v="187.46363998635809"/>
    <n v="145.81561859013829"/>
    <d v="1899-12-30T10:20:00"/>
    <d v="1899-12-30T11:25:00"/>
    <n v="10"/>
    <n v="20"/>
    <n v="11"/>
    <n v="25"/>
    <n v="184"/>
    <n v="301"/>
    <n v="55.384"/>
    <x v="30"/>
    <x v="27"/>
    <x v="1"/>
    <x v="1"/>
    <x v="1"/>
    <x v="2"/>
  </r>
  <r>
    <d v="2019-06-16T00:00:00"/>
    <x v="49"/>
    <x v="6"/>
    <x v="23"/>
    <x v="364"/>
    <x v="0"/>
    <x v="6"/>
    <x v="166"/>
    <x v="177"/>
    <n v="187.46363998635809"/>
    <n v="145.81561859013829"/>
    <d v="1899-12-30T08:40:00"/>
    <d v="1899-12-30T09:40:00"/>
    <n v="8"/>
    <n v="40"/>
    <n v="9"/>
    <n v="40"/>
    <n v="184"/>
    <n v="301"/>
    <n v="55.384"/>
    <x v="30"/>
    <x v="27"/>
    <x v="1"/>
    <x v="1"/>
    <x v="1"/>
    <x v="2"/>
  </r>
  <r>
    <d v="2019-06-16T00:00:00"/>
    <x v="8"/>
    <x v="6"/>
    <x v="4"/>
    <x v="7"/>
    <x v="0"/>
    <x v="6"/>
    <x v="8"/>
    <x v="8"/>
    <n v="395.74921853782541"/>
    <n v="351.3813860279069"/>
    <d v="1899-12-30T01:55:00"/>
    <d v="1899-12-30T04:10:00"/>
    <n v="1"/>
    <n v="55"/>
    <n v="4"/>
    <n v="10"/>
    <n v="184"/>
    <n v="1086"/>
    <n v="199.82400000000001"/>
    <x v="7"/>
    <x v="6"/>
    <x v="4"/>
    <x v="2"/>
    <x v="0"/>
    <x v="2"/>
  </r>
  <r>
    <d v="2019-06-16T00:00:00"/>
    <x v="103"/>
    <x v="6"/>
    <x v="19"/>
    <x v="275"/>
    <x v="0"/>
    <x v="6"/>
    <x v="69"/>
    <x v="37"/>
    <n v="256.8437361537259"/>
    <n v="276.05114265368064"/>
    <d v="1899-12-30T23:25:00"/>
    <d v="1899-12-30T01:10:00"/>
    <n v="23"/>
    <n v="25"/>
    <n v="1"/>
    <n v="10"/>
    <n v="184"/>
    <n v="879"/>
    <n v="161.73599999999999"/>
    <x v="33"/>
    <x v="30"/>
    <x v="7"/>
    <x v="1"/>
    <x v="1"/>
    <x v="2"/>
  </r>
  <r>
    <d v="2019-06-16T00:00:00"/>
    <x v="9"/>
    <x v="4"/>
    <x v="1"/>
    <x v="8"/>
    <x v="0"/>
    <x v="6"/>
    <x v="9"/>
    <x v="9"/>
    <n v="395.74921853782541"/>
    <n v="351.3813860279069"/>
    <d v="1899-12-30T05:10:00"/>
    <d v="1899-12-30T07:20:00"/>
    <n v="5"/>
    <n v="10"/>
    <n v="7"/>
    <n v="20"/>
    <n v="184"/>
    <n v="1086"/>
    <n v="199.82400000000001"/>
    <x v="7"/>
    <x v="6"/>
    <x v="4"/>
    <x v="2"/>
    <x v="0"/>
    <x v="2"/>
  </r>
  <r>
    <d v="2019-06-16T00:00:00"/>
    <x v="33"/>
    <x v="2"/>
    <x v="1"/>
    <x v="238"/>
    <x v="0"/>
    <x v="6"/>
    <x v="111"/>
    <x v="74"/>
    <n v="239.31340170869245"/>
    <n v="208.92363712533773"/>
    <d v="1899-12-30T10:30:00"/>
    <d v="1899-12-30T12:00:00"/>
    <n v="10"/>
    <n v="30"/>
    <n v="12"/>
    <n v="0"/>
    <n v="203"/>
    <n v="602"/>
    <n v="122.206"/>
    <x v="22"/>
    <x v="19"/>
    <x v="8"/>
    <x v="1"/>
    <x v="1"/>
    <x v="2"/>
  </r>
  <r>
    <d v="2019-06-16T00:00:00"/>
    <x v="22"/>
    <x v="3"/>
    <x v="1"/>
    <x v="171"/>
    <x v="0"/>
    <x v="6"/>
    <x v="197"/>
    <x v="140"/>
    <n v="381.62004815649715"/>
    <n v="329.70071085785668"/>
    <d v="1899-12-30T03:20:00"/>
    <d v="1899-12-30T05:30:00"/>
    <n v="3"/>
    <n v="20"/>
    <n v="5"/>
    <n v="30"/>
    <n v="203"/>
    <n v="1133"/>
    <n v="229.999"/>
    <x v="15"/>
    <x v="12"/>
    <x v="6"/>
    <x v="1"/>
    <x v="1"/>
    <x v="2"/>
  </r>
  <r>
    <d v="2019-06-16T00:00:00"/>
    <x v="34"/>
    <x v="6"/>
    <x v="9"/>
    <x v="391"/>
    <x v="0"/>
    <x v="6"/>
    <x v="54"/>
    <x v="194"/>
    <n v="239.31340170869245"/>
    <n v="208.92363712533773"/>
    <d v="1899-12-30T08:30:00"/>
    <d v="1899-12-30T09:50:00"/>
    <n v="8"/>
    <n v="30"/>
    <n v="9"/>
    <n v="50"/>
    <n v="203"/>
    <n v="602"/>
    <n v="122.206"/>
    <x v="22"/>
    <x v="19"/>
    <x v="8"/>
    <x v="1"/>
    <x v="1"/>
    <x v="3"/>
  </r>
  <r>
    <d v="2019-06-16T00:00:00"/>
    <x v="213"/>
    <x v="2"/>
    <x v="42"/>
    <x v="451"/>
    <x v="0"/>
    <x v="6"/>
    <x v="97"/>
    <x v="19"/>
    <n v="511.86483333667746"/>
    <n v="418.1259142351671"/>
    <d v="1899-12-30T07:55:00"/>
    <d v="1899-12-30T11:25:00"/>
    <n v="7"/>
    <n v="55"/>
    <n v="11"/>
    <n v="25"/>
    <n v="203"/>
    <n v="2168"/>
    <n v="440.10399999999998"/>
    <x v="108"/>
    <x v="104"/>
    <x v="0"/>
    <x v="8"/>
    <x v="0"/>
    <x v="0"/>
  </r>
  <r>
    <d v="2019-06-16T00:00:00"/>
    <x v="214"/>
    <x v="41"/>
    <x v="9"/>
    <x v="452"/>
    <x v="0"/>
    <x v="6"/>
    <x v="138"/>
    <x v="225"/>
    <n v="511.86483333667746"/>
    <n v="418.1259142351671"/>
    <d v="1899-12-30T12:25:00"/>
    <d v="1899-12-30T16:20:00"/>
    <n v="12"/>
    <n v="25"/>
    <n v="16"/>
    <n v="20"/>
    <n v="203"/>
    <n v="2168"/>
    <n v="440.10399999999998"/>
    <x v="108"/>
    <x v="104"/>
    <x v="0"/>
    <x v="8"/>
    <x v="0"/>
    <x v="0"/>
  </r>
  <r>
    <d v="2019-06-16T00:00:00"/>
    <x v="15"/>
    <x v="3"/>
    <x v="9"/>
    <x v="400"/>
    <x v="0"/>
    <x v="6"/>
    <x v="78"/>
    <x v="28"/>
    <n v="236.34688949060637"/>
    <n v="201.94443000170284"/>
    <d v="1899-12-30T05:35:00"/>
    <d v="1899-12-30T06:55:00"/>
    <n v="5"/>
    <n v="35"/>
    <n v="6"/>
    <n v="55"/>
    <n v="203"/>
    <n v="604"/>
    <n v="122.61199999999999"/>
    <x v="2"/>
    <x v="2"/>
    <x v="2"/>
    <x v="1"/>
    <x v="1"/>
    <x v="2"/>
  </r>
  <r>
    <d v="2019-06-16T00:00:00"/>
    <x v="2"/>
    <x v="2"/>
    <x v="2"/>
    <x v="266"/>
    <x v="0"/>
    <x v="6"/>
    <x v="29"/>
    <x v="25"/>
    <n v="236.34688949060637"/>
    <n v="201.94443000170284"/>
    <d v="1899-12-30T03:00:00"/>
    <d v="1899-12-30T04:20:00"/>
    <n v="3"/>
    <n v="0"/>
    <n v="4"/>
    <n v="20"/>
    <n v="203"/>
    <n v="604"/>
    <n v="122.61199999999999"/>
    <x v="2"/>
    <x v="2"/>
    <x v="2"/>
    <x v="1"/>
    <x v="1"/>
    <x v="2"/>
  </r>
  <r>
    <d v="2019-06-16T00:00:00"/>
    <x v="2"/>
    <x v="2"/>
    <x v="2"/>
    <x v="78"/>
    <x v="0"/>
    <x v="6"/>
    <x v="3"/>
    <x v="15"/>
    <n v="236.34688949060637"/>
    <n v="201.94443000170284"/>
    <d v="1899-12-30T23:00:00"/>
    <d v="1899-12-30T00:20:00"/>
    <n v="23"/>
    <n v="0"/>
    <n v="0"/>
    <n v="20"/>
    <n v="203"/>
    <n v="604"/>
    <n v="122.61199999999999"/>
    <x v="2"/>
    <x v="2"/>
    <x v="2"/>
    <x v="1"/>
    <x v="1"/>
    <x v="2"/>
  </r>
  <r>
    <d v="2019-06-16T00:00:00"/>
    <x v="34"/>
    <x v="6"/>
    <x v="9"/>
    <x v="269"/>
    <x v="0"/>
    <x v="6"/>
    <x v="20"/>
    <x v="35"/>
    <n v="239.31340170869245"/>
    <n v="208.92363712533773"/>
    <d v="1899-12-30T01:00:00"/>
    <d v="1899-12-30T02:20:00"/>
    <n v="1"/>
    <n v="0"/>
    <n v="2"/>
    <n v="20"/>
    <n v="203"/>
    <n v="602"/>
    <n v="122.206"/>
    <x v="22"/>
    <x v="19"/>
    <x v="8"/>
    <x v="1"/>
    <x v="1"/>
    <x v="2"/>
  </r>
  <r>
    <d v="2019-06-16T00:00:00"/>
    <x v="40"/>
    <x v="3"/>
    <x v="19"/>
    <x v="164"/>
    <x v="0"/>
    <x v="6"/>
    <x v="57"/>
    <x v="73"/>
    <n v="120.60036818801788"/>
    <n v="128.91356356400408"/>
    <d v="1899-12-30T07:30:00"/>
    <d v="1899-12-30T08:20:00"/>
    <n v="7"/>
    <n v="30"/>
    <n v="8"/>
    <n v="20"/>
    <n v="203"/>
    <n v="261"/>
    <n v="52.982999999999997"/>
    <x v="26"/>
    <x v="23"/>
    <x v="3"/>
    <x v="1"/>
    <x v="1"/>
    <x v="2"/>
  </r>
  <r>
    <d v="2019-06-16T00:00:00"/>
    <x v="41"/>
    <x v="16"/>
    <x v="2"/>
    <x v="165"/>
    <x v="0"/>
    <x v="6"/>
    <x v="81"/>
    <x v="4"/>
    <n v="120.60036818801788"/>
    <n v="128.91356356400408"/>
    <d v="1899-12-30T06:00:00"/>
    <d v="1899-12-30T06:50:00"/>
    <n v="6"/>
    <n v="0"/>
    <n v="6"/>
    <n v="50"/>
    <n v="203"/>
    <n v="261"/>
    <n v="52.982999999999997"/>
    <x v="26"/>
    <x v="23"/>
    <x v="3"/>
    <x v="1"/>
    <x v="1"/>
    <x v="2"/>
  </r>
  <r>
    <d v="2019-06-16T00:00:00"/>
    <x v="50"/>
    <x v="8"/>
    <x v="1"/>
    <x v="67"/>
    <x v="0"/>
    <x v="6"/>
    <x v="58"/>
    <x v="60"/>
    <n v="184.25871592968858"/>
    <n v="154.07262794368225"/>
    <d v="1899-12-30T13:45:00"/>
    <d v="1899-12-30T14:50:00"/>
    <n v="13"/>
    <n v="45"/>
    <n v="14"/>
    <n v="50"/>
    <n v="203"/>
    <n v="309"/>
    <n v="62.726999999999997"/>
    <x v="31"/>
    <x v="28"/>
    <x v="1"/>
    <x v="1"/>
    <x v="1"/>
    <x v="2"/>
  </r>
  <r>
    <d v="2019-06-16T00:00:00"/>
    <x v="46"/>
    <x v="20"/>
    <x v="1"/>
    <x v="190"/>
    <x v="0"/>
    <x v="6"/>
    <x v="27"/>
    <x v="124"/>
    <n v="187.46363998635809"/>
    <n v="145.81561859013829"/>
    <d v="1899-12-30T00:55:00"/>
    <d v="1899-12-30T02:00:00"/>
    <n v="0"/>
    <n v="55"/>
    <n v="2"/>
    <n v="0"/>
    <n v="203"/>
    <n v="301"/>
    <n v="61.103000000000002"/>
    <x v="30"/>
    <x v="27"/>
    <x v="1"/>
    <x v="1"/>
    <x v="1"/>
    <x v="2"/>
  </r>
  <r>
    <d v="2019-06-16T00:00:00"/>
    <x v="103"/>
    <x v="6"/>
    <x v="19"/>
    <x v="167"/>
    <x v="0"/>
    <x v="6"/>
    <x v="107"/>
    <x v="32"/>
    <n v="256.8437361537259"/>
    <n v="276.05114265368064"/>
    <d v="1899-12-30T03:35:00"/>
    <d v="1899-12-30T05:20:00"/>
    <n v="3"/>
    <n v="35"/>
    <n v="5"/>
    <n v="20"/>
    <n v="203"/>
    <n v="879"/>
    <n v="178.43700000000001"/>
    <x v="33"/>
    <x v="30"/>
    <x v="7"/>
    <x v="1"/>
    <x v="1"/>
    <x v="2"/>
  </r>
  <r>
    <d v="2019-06-16T00:00:00"/>
    <x v="53"/>
    <x v="16"/>
    <x v="1"/>
    <x v="168"/>
    <x v="0"/>
    <x v="6"/>
    <x v="101"/>
    <x v="103"/>
    <n v="256.8437361537259"/>
    <n v="276.05114265368064"/>
    <d v="1899-12-30T09:00:00"/>
    <d v="1899-12-30T10:50:00"/>
    <n v="9"/>
    <n v="0"/>
    <n v="10"/>
    <n v="50"/>
    <n v="203"/>
    <n v="879"/>
    <n v="178.43700000000001"/>
    <x v="33"/>
    <x v="30"/>
    <x v="7"/>
    <x v="1"/>
    <x v="1"/>
    <x v="2"/>
  </r>
  <r>
    <d v="2019-06-16T00:00:00"/>
    <x v="52"/>
    <x v="6"/>
    <x v="7"/>
    <x v="486"/>
    <x v="0"/>
    <x v="6"/>
    <x v="206"/>
    <x v="29"/>
    <n v="184.25871592968858"/>
    <n v="154.07262794368225"/>
    <d v="1899-12-30T12:15:00"/>
    <d v="1899-12-30T13:20:00"/>
    <n v="12"/>
    <n v="15"/>
    <n v="13"/>
    <n v="20"/>
    <n v="203"/>
    <n v="309"/>
    <n v="62.726999999999997"/>
    <x v="31"/>
    <x v="28"/>
    <x v="1"/>
    <x v="1"/>
    <x v="1"/>
    <x v="3"/>
  </r>
  <r>
    <d v="2019-06-16T00:00:00"/>
    <x v="109"/>
    <x v="21"/>
    <x v="2"/>
    <x v="193"/>
    <x v="0"/>
    <x v="6"/>
    <x v="40"/>
    <x v="115"/>
    <n v="467.85981617376331"/>
    <n v="335.35833892879469"/>
    <d v="1899-12-30T09:10:00"/>
    <d v="1899-12-30T11:20:00"/>
    <n v="9"/>
    <n v="10"/>
    <n v="11"/>
    <n v="20"/>
    <n v="203"/>
    <n v="792"/>
    <n v="160.77600000000001"/>
    <x v="60"/>
    <x v="57"/>
    <x v="0"/>
    <x v="8"/>
    <x v="0"/>
    <x v="2"/>
  </r>
  <r>
    <d v="2019-06-16T00:00:00"/>
    <x v="2"/>
    <x v="2"/>
    <x v="2"/>
    <x v="152"/>
    <x v="0"/>
    <x v="6"/>
    <x v="160"/>
    <x v="180"/>
    <n v="236.34688949060637"/>
    <n v="201.94443000170284"/>
    <d v="1899-12-30T14:05:00"/>
    <d v="1899-12-30T15:25:00"/>
    <n v="14"/>
    <n v="5"/>
    <n v="15"/>
    <n v="25"/>
    <n v="203"/>
    <n v="604"/>
    <n v="122.61199999999999"/>
    <x v="2"/>
    <x v="2"/>
    <x v="2"/>
    <x v="1"/>
    <x v="1"/>
    <x v="2"/>
  </r>
  <r>
    <d v="2019-06-16T00:00:00"/>
    <x v="110"/>
    <x v="3"/>
    <x v="24"/>
    <x v="194"/>
    <x v="0"/>
    <x v="6"/>
    <x v="110"/>
    <x v="59"/>
    <n v="467.85981617376331"/>
    <n v="335.35833892879469"/>
    <d v="1899-12-30T06:40:00"/>
    <d v="1899-12-30T08:35:00"/>
    <n v="6"/>
    <n v="40"/>
    <n v="8"/>
    <n v="35"/>
    <n v="203"/>
    <n v="792"/>
    <n v="160.77600000000001"/>
    <x v="60"/>
    <x v="57"/>
    <x v="0"/>
    <x v="8"/>
    <x v="0"/>
    <x v="2"/>
  </r>
  <r>
    <d v="2019-06-16T00:00:00"/>
    <x v="15"/>
    <x v="3"/>
    <x v="9"/>
    <x v="259"/>
    <x v="0"/>
    <x v="6"/>
    <x v="79"/>
    <x v="114"/>
    <n v="236.34688949060637"/>
    <n v="201.94443000170284"/>
    <d v="1899-12-30T12:05:00"/>
    <d v="1899-12-30T13:25:00"/>
    <n v="12"/>
    <n v="5"/>
    <n v="13"/>
    <n v="25"/>
    <n v="203"/>
    <n v="604"/>
    <n v="122.61199999999999"/>
    <x v="2"/>
    <x v="2"/>
    <x v="2"/>
    <x v="1"/>
    <x v="1"/>
    <x v="2"/>
  </r>
  <r>
    <d v="2019-06-16T00:00:00"/>
    <x v="78"/>
    <x v="28"/>
    <x v="2"/>
    <x v="236"/>
    <x v="0"/>
    <x v="6"/>
    <x v="15"/>
    <x v="142"/>
    <n v="308.7453322478957"/>
    <n v="330.16909384151558"/>
    <d v="1899-12-30T00:00:00"/>
    <d v="1899-12-30T02:05:00"/>
    <n v="0"/>
    <n v="0"/>
    <n v="2"/>
    <n v="5"/>
    <n v="203"/>
    <n v="1217"/>
    <n v="247.05099999999999"/>
    <x v="45"/>
    <x v="42"/>
    <x v="7"/>
    <x v="1"/>
    <x v="1"/>
    <x v="2"/>
  </r>
  <r>
    <d v="2019-06-16T00:00:00"/>
    <x v="11"/>
    <x v="8"/>
    <x v="2"/>
    <x v="420"/>
    <x v="0"/>
    <x v="6"/>
    <x v="101"/>
    <x v="139"/>
    <n v="292.75199550278143"/>
    <n v="283.06606117169179"/>
    <d v="1899-12-30T09:00:00"/>
    <d v="1899-12-30T10:55:00"/>
    <n v="9"/>
    <n v="0"/>
    <n v="10"/>
    <n v="55"/>
    <n v="203"/>
    <n v="1062"/>
    <n v="215.58600000000001"/>
    <x v="9"/>
    <x v="7"/>
    <x v="1"/>
    <x v="1"/>
    <x v="1"/>
    <x v="2"/>
  </r>
  <r>
    <d v="2019-06-16T00:00:00"/>
    <x v="33"/>
    <x v="2"/>
    <x v="1"/>
    <x v="73"/>
    <x v="0"/>
    <x v="6"/>
    <x v="15"/>
    <x v="63"/>
    <n v="239.31340170869245"/>
    <n v="208.92363712533773"/>
    <d v="1899-12-30T00:00:00"/>
    <d v="1899-12-30T01:30:00"/>
    <n v="0"/>
    <n v="0"/>
    <n v="1"/>
    <n v="30"/>
    <n v="203"/>
    <n v="602"/>
    <n v="122.206"/>
    <x v="22"/>
    <x v="19"/>
    <x v="8"/>
    <x v="1"/>
    <x v="1"/>
    <x v="2"/>
  </r>
  <r>
    <d v="2019-06-16T00:00:00"/>
    <x v="140"/>
    <x v="3"/>
    <x v="22"/>
    <x v="297"/>
    <x v="0"/>
    <x v="6"/>
    <x v="181"/>
    <x v="10"/>
    <n v="524.34786512385949"/>
    <n v="478.47904156320539"/>
    <d v="1899-12-30T11:40:00"/>
    <d v="1899-12-30T14:05:00"/>
    <n v="11"/>
    <n v="40"/>
    <n v="14"/>
    <n v="5"/>
    <n v="203"/>
    <n v="1503"/>
    <n v="305.10899999999998"/>
    <x v="71"/>
    <x v="67"/>
    <x v="0"/>
    <x v="5"/>
    <x v="0"/>
    <x v="2"/>
  </r>
  <r>
    <d v="2019-06-16T00:00:00"/>
    <x v="52"/>
    <x v="6"/>
    <x v="7"/>
    <x v="215"/>
    <x v="0"/>
    <x v="6"/>
    <x v="77"/>
    <x v="56"/>
    <n v="184.25871592968858"/>
    <n v="154.07262794368225"/>
    <d v="1899-12-30T02:10:00"/>
    <d v="1899-12-30T03:20:00"/>
    <n v="2"/>
    <n v="10"/>
    <n v="3"/>
    <n v="20"/>
    <n v="203"/>
    <n v="309"/>
    <n v="62.726999999999997"/>
    <x v="31"/>
    <x v="28"/>
    <x v="1"/>
    <x v="1"/>
    <x v="1"/>
    <x v="2"/>
  </r>
  <r>
    <d v="2019-06-16T00:00:00"/>
    <x v="178"/>
    <x v="29"/>
    <x v="9"/>
    <x v="373"/>
    <x v="0"/>
    <x v="6"/>
    <x v="187"/>
    <x v="219"/>
    <n v="438.75530357469273"/>
    <n v="373.05607297819097"/>
    <d v="1899-12-30T15:10:00"/>
    <d v="1899-12-30T18:10:00"/>
    <n v="15"/>
    <n v="10"/>
    <n v="18"/>
    <n v="10"/>
    <n v="203"/>
    <n v="1667"/>
    <n v="338.40100000000001"/>
    <x v="93"/>
    <x v="89"/>
    <x v="0"/>
    <x v="8"/>
    <x v="0"/>
    <x v="0"/>
  </r>
  <r>
    <d v="2019-06-16T00:00:00"/>
    <x v="179"/>
    <x v="2"/>
    <x v="32"/>
    <x v="374"/>
    <x v="0"/>
    <x v="6"/>
    <x v="92"/>
    <x v="85"/>
    <n v="438.75530357469273"/>
    <n v="373.05607297819097"/>
    <d v="1899-12-30T11:15:00"/>
    <d v="1899-12-30T14:15:00"/>
    <n v="11"/>
    <n v="15"/>
    <n v="14"/>
    <n v="15"/>
    <n v="203"/>
    <n v="1667"/>
    <n v="338.40100000000001"/>
    <x v="93"/>
    <x v="89"/>
    <x v="0"/>
    <x v="8"/>
    <x v="0"/>
    <x v="0"/>
  </r>
  <r>
    <d v="2019-06-16T00:00:00"/>
    <x v="15"/>
    <x v="3"/>
    <x v="9"/>
    <x v="44"/>
    <x v="0"/>
    <x v="6"/>
    <x v="101"/>
    <x v="84"/>
    <n v="236.34688949060637"/>
    <n v="201.94443000170284"/>
    <d v="1899-12-30T09:00:00"/>
    <d v="1899-12-30T10:20:00"/>
    <n v="9"/>
    <n v="0"/>
    <n v="10"/>
    <n v="20"/>
    <n v="203"/>
    <n v="604"/>
    <n v="122.61199999999999"/>
    <x v="2"/>
    <x v="2"/>
    <x v="2"/>
    <x v="1"/>
    <x v="1"/>
    <x v="2"/>
  </r>
  <r>
    <d v="2019-06-16T00:00:00"/>
    <x v="89"/>
    <x v="3"/>
    <x v="23"/>
    <x v="279"/>
    <x v="0"/>
    <x v="6"/>
    <x v="146"/>
    <x v="82"/>
    <n v="293.23396399985552"/>
    <n v="332.36525256500209"/>
    <d v="1899-12-30T02:45:00"/>
    <d v="1899-12-30T04:55:00"/>
    <n v="2"/>
    <n v="45"/>
    <n v="4"/>
    <n v="55"/>
    <n v="203"/>
    <n v="1213"/>
    <n v="246.239"/>
    <x v="50"/>
    <x v="47"/>
    <x v="1"/>
    <x v="1"/>
    <x v="1"/>
    <x v="2"/>
  </r>
  <r>
    <d v="2019-06-16T00:00:00"/>
    <x v="90"/>
    <x v="20"/>
    <x v="2"/>
    <x v="280"/>
    <x v="0"/>
    <x v="6"/>
    <x v="78"/>
    <x v="48"/>
    <n v="293.23396399985552"/>
    <n v="332.36525256500209"/>
    <d v="1899-12-30T05:35:00"/>
    <d v="1899-12-30T07:45:00"/>
    <n v="5"/>
    <n v="35"/>
    <n v="7"/>
    <n v="45"/>
    <n v="203"/>
    <n v="1213"/>
    <n v="246.239"/>
    <x v="50"/>
    <x v="47"/>
    <x v="1"/>
    <x v="1"/>
    <x v="1"/>
    <x v="2"/>
  </r>
  <r>
    <d v="2019-06-16T00:00:00"/>
    <x v="64"/>
    <x v="3"/>
    <x v="27"/>
    <x v="91"/>
    <x v="0"/>
    <x v="6"/>
    <x v="65"/>
    <x v="121"/>
    <n v="206.38932138906318"/>
    <n v="262.45868422811373"/>
    <d v="1899-12-30T04:05:00"/>
    <d v="1899-12-30T05:55:00"/>
    <n v="4"/>
    <n v="5"/>
    <n v="5"/>
    <n v="55"/>
    <n v="203"/>
    <n v="958"/>
    <n v="194.47399999999999"/>
    <x v="39"/>
    <x v="36"/>
    <x v="3"/>
    <x v="1"/>
    <x v="1"/>
    <x v="2"/>
  </r>
  <r>
    <d v="2019-06-16T00:00:00"/>
    <x v="17"/>
    <x v="3"/>
    <x v="11"/>
    <x v="185"/>
    <x v="0"/>
    <x v="6"/>
    <x v="108"/>
    <x v="139"/>
    <n v="222.57043902349176"/>
    <n v="242.23014347086047"/>
    <d v="1899-12-30T09:20:00"/>
    <d v="1899-12-30T10:55:00"/>
    <n v="9"/>
    <n v="20"/>
    <n v="10"/>
    <n v="55"/>
    <n v="203"/>
    <n v="879"/>
    <n v="178.43700000000001"/>
    <x v="13"/>
    <x v="11"/>
    <x v="3"/>
    <x v="1"/>
    <x v="1"/>
    <x v="2"/>
  </r>
  <r>
    <d v="2019-06-16T00:00:00"/>
    <x v="66"/>
    <x v="24"/>
    <x v="2"/>
    <x v="93"/>
    <x v="0"/>
    <x v="6"/>
    <x v="168"/>
    <x v="73"/>
    <n v="206.38932138906318"/>
    <n v="262.45868422811373"/>
    <d v="1899-12-30T06:35:00"/>
    <d v="1899-12-30T08:20:00"/>
    <n v="6"/>
    <n v="35"/>
    <n v="8"/>
    <n v="20"/>
    <n v="203"/>
    <n v="958"/>
    <n v="194.47399999999999"/>
    <x v="39"/>
    <x v="36"/>
    <x v="3"/>
    <x v="1"/>
    <x v="1"/>
    <x v="2"/>
  </r>
  <r>
    <d v="2019-06-16T00:00:00"/>
    <x v="21"/>
    <x v="12"/>
    <x v="2"/>
    <x v="187"/>
    <x v="0"/>
    <x v="6"/>
    <x v="13"/>
    <x v="87"/>
    <n v="222.57043902349176"/>
    <n v="242.23014347086047"/>
    <d v="1899-12-30T12:00:00"/>
    <d v="1899-12-30T13:40:00"/>
    <n v="12"/>
    <n v="0"/>
    <n v="13"/>
    <n v="40"/>
    <n v="203"/>
    <n v="879"/>
    <n v="178.43700000000001"/>
    <x v="13"/>
    <x v="11"/>
    <x v="3"/>
    <x v="1"/>
    <x v="1"/>
    <x v="2"/>
  </r>
  <r>
    <d v="2019-06-16T00:00:00"/>
    <x v="68"/>
    <x v="22"/>
    <x v="2"/>
    <x v="95"/>
    <x v="0"/>
    <x v="6"/>
    <x v="8"/>
    <x v="56"/>
    <n v="144.22284421048835"/>
    <n v="208.66190231342807"/>
    <d v="1899-12-30T01:55:00"/>
    <d v="1899-12-30T03:20:00"/>
    <n v="1"/>
    <n v="55"/>
    <n v="3"/>
    <n v="20"/>
    <n v="203"/>
    <n v="689"/>
    <n v="139.86699999999999"/>
    <x v="17"/>
    <x v="14"/>
    <x v="3"/>
    <x v="1"/>
    <x v="1"/>
    <x v="2"/>
  </r>
  <r>
    <d v="2019-06-16T00:00:00"/>
    <x v="50"/>
    <x v="8"/>
    <x v="1"/>
    <x v="487"/>
    <x v="0"/>
    <x v="6"/>
    <x v="197"/>
    <x v="25"/>
    <n v="184.25871592968858"/>
    <n v="154.07262794368225"/>
    <d v="1899-12-30T03:20:00"/>
    <d v="1899-12-30T04:20:00"/>
    <n v="3"/>
    <n v="20"/>
    <n v="4"/>
    <n v="20"/>
    <n v="203"/>
    <n v="309"/>
    <n v="62.726999999999997"/>
    <x v="31"/>
    <x v="28"/>
    <x v="1"/>
    <x v="1"/>
    <x v="1"/>
    <x v="2"/>
  </r>
  <r>
    <d v="2019-06-16T00:00:00"/>
    <x v="75"/>
    <x v="8"/>
    <x v="30"/>
    <x v="111"/>
    <x v="0"/>
    <x v="6"/>
    <x v="84"/>
    <x v="88"/>
    <n v="628.37086910167432"/>
    <n v="800.94786178298557"/>
    <d v="1899-12-30T14:30:00"/>
    <d v="1899-12-30T19:30:00"/>
    <n v="14"/>
    <n v="30"/>
    <n v="19"/>
    <n v="30"/>
    <n v="203"/>
    <n v="3302"/>
    <n v="670.30600000000004"/>
    <x v="44"/>
    <x v="41"/>
    <x v="0"/>
    <x v="0"/>
    <x v="0"/>
    <x v="2"/>
  </r>
  <r>
    <d v="2019-06-16T00:00:00"/>
    <x v="51"/>
    <x v="2"/>
    <x v="7"/>
    <x v="68"/>
    <x v="0"/>
    <x v="6"/>
    <x v="59"/>
    <x v="24"/>
    <n v="165.72030426323298"/>
    <n v="162.66584538032191"/>
    <d v="1899-12-30T11:25:00"/>
    <d v="1899-12-30T12:35:00"/>
    <n v="11"/>
    <n v="25"/>
    <n v="12"/>
    <n v="35"/>
    <n v="203"/>
    <n v="462"/>
    <n v="93.786000000000001"/>
    <x v="32"/>
    <x v="29"/>
    <x v="1"/>
    <x v="1"/>
    <x v="1"/>
    <x v="2"/>
  </r>
  <r>
    <d v="2019-06-16T00:00:00"/>
    <x v="77"/>
    <x v="27"/>
    <x v="7"/>
    <x v="114"/>
    <x v="0"/>
    <x v="6"/>
    <x v="86"/>
    <x v="89"/>
    <n v="628.37086910167432"/>
    <n v="800.94786178298557"/>
    <d v="1899-12-30T21:20:00"/>
    <d v="1899-12-30T02:15:00"/>
    <n v="21"/>
    <n v="20"/>
    <n v="2"/>
    <n v="15"/>
    <n v="203"/>
    <n v="3302"/>
    <n v="670.30600000000004"/>
    <x v="44"/>
    <x v="41"/>
    <x v="0"/>
    <x v="0"/>
    <x v="0"/>
    <x v="2"/>
  </r>
  <r>
    <d v="2019-06-16T00:00:00"/>
    <x v="46"/>
    <x v="20"/>
    <x v="1"/>
    <x v="271"/>
    <x v="0"/>
    <x v="6"/>
    <x v="147"/>
    <x v="58"/>
    <n v="187.46363998635809"/>
    <n v="145.81561859013829"/>
    <d v="1899-12-30T06:45:00"/>
    <d v="1899-12-30T07:50:00"/>
    <n v="6"/>
    <n v="45"/>
    <n v="7"/>
    <n v="50"/>
    <n v="203"/>
    <n v="301"/>
    <n v="61.103000000000002"/>
    <x v="30"/>
    <x v="27"/>
    <x v="1"/>
    <x v="1"/>
    <x v="1"/>
    <x v="2"/>
  </r>
  <r>
    <d v="2019-06-16T00:00:00"/>
    <x v="34"/>
    <x v="6"/>
    <x v="9"/>
    <x v="70"/>
    <x v="0"/>
    <x v="6"/>
    <x v="101"/>
    <x v="84"/>
    <n v="239.31340170869245"/>
    <n v="208.92363712533773"/>
    <d v="1899-12-30T09:00:00"/>
    <d v="1899-12-30T10:20:00"/>
    <n v="9"/>
    <n v="0"/>
    <n v="10"/>
    <n v="20"/>
    <n v="203"/>
    <n v="602"/>
    <n v="122.206"/>
    <x v="22"/>
    <x v="19"/>
    <x v="8"/>
    <x v="1"/>
    <x v="1"/>
    <x v="2"/>
  </r>
  <r>
    <d v="2019-06-16T00:00:00"/>
    <x v="49"/>
    <x v="6"/>
    <x v="23"/>
    <x v="273"/>
    <x v="0"/>
    <x v="6"/>
    <x v="42"/>
    <x v="169"/>
    <n v="187.46363998635809"/>
    <n v="145.81561859013829"/>
    <d v="1899-12-30T05:05:00"/>
    <d v="1899-12-30T06:05:00"/>
    <n v="5"/>
    <n v="5"/>
    <n v="6"/>
    <n v="5"/>
    <n v="203"/>
    <n v="301"/>
    <n v="61.103000000000002"/>
    <x v="30"/>
    <x v="27"/>
    <x v="1"/>
    <x v="1"/>
    <x v="1"/>
    <x v="2"/>
  </r>
  <r>
    <d v="2019-06-16T00:00:00"/>
    <x v="111"/>
    <x v="35"/>
    <x v="2"/>
    <x v="208"/>
    <x v="0"/>
    <x v="6"/>
    <x v="122"/>
    <x v="124"/>
    <n v="150.8755916056586"/>
    <n v="147.53581749835828"/>
    <d v="1899-12-30T00:50:00"/>
    <d v="1899-12-30T02:00:00"/>
    <n v="0"/>
    <n v="50"/>
    <n v="2"/>
    <n v="0"/>
    <n v="203"/>
    <n v="396"/>
    <n v="80.388000000000005"/>
    <x v="3"/>
    <x v="3"/>
    <x v="3"/>
    <x v="1"/>
    <x v="1"/>
    <x v="2"/>
  </r>
  <r>
    <d v="2019-06-16T00:00:00"/>
    <x v="137"/>
    <x v="2"/>
    <x v="43"/>
    <x v="284"/>
    <x v="0"/>
    <x v="6"/>
    <x v="40"/>
    <x v="129"/>
    <n v="533.54121624017307"/>
    <n v="543.60109131758395"/>
    <d v="1899-12-30T09:10:00"/>
    <d v="1899-12-30T12:20:00"/>
    <n v="9"/>
    <n v="10"/>
    <n v="12"/>
    <n v="20"/>
    <n v="203"/>
    <n v="1988"/>
    <n v="403.56400000000002"/>
    <x v="72"/>
    <x v="68"/>
    <x v="0"/>
    <x v="8"/>
    <x v="0"/>
    <x v="2"/>
  </r>
  <r>
    <d v="2019-06-16T00:00:00"/>
    <x v="139"/>
    <x v="2"/>
    <x v="15"/>
    <x v="295"/>
    <x v="0"/>
    <x v="6"/>
    <x v="42"/>
    <x v="40"/>
    <n v="156.26131566413531"/>
    <n v="181.64206266468781"/>
    <d v="1899-12-30T05:05:00"/>
    <d v="1899-12-30T06:20:00"/>
    <n v="5"/>
    <n v="5"/>
    <n v="6"/>
    <n v="20"/>
    <n v="203"/>
    <n v="555"/>
    <n v="112.66500000000001"/>
    <x v="73"/>
    <x v="69"/>
    <x v="3"/>
    <x v="1"/>
    <x v="1"/>
    <x v="2"/>
  </r>
  <r>
    <d v="2019-06-16T00:00:00"/>
    <x v="33"/>
    <x v="2"/>
    <x v="1"/>
    <x v="285"/>
    <x v="0"/>
    <x v="6"/>
    <x v="3"/>
    <x v="156"/>
    <n v="239.31340170869245"/>
    <n v="208.92363712533773"/>
    <d v="1899-12-30T23:00:00"/>
    <d v="1899-12-30T00:25:00"/>
    <n v="23"/>
    <n v="0"/>
    <n v="0"/>
    <n v="25"/>
    <n v="203"/>
    <n v="602"/>
    <n v="122.206"/>
    <x v="22"/>
    <x v="19"/>
    <x v="8"/>
    <x v="1"/>
    <x v="1"/>
    <x v="2"/>
  </r>
  <r>
    <d v="2019-06-16T00:00:00"/>
    <x v="15"/>
    <x v="3"/>
    <x v="9"/>
    <x v="296"/>
    <x v="0"/>
    <x v="6"/>
    <x v="29"/>
    <x v="112"/>
    <n v="236.34688949060637"/>
    <n v="201.94443000170284"/>
    <d v="1899-12-30T03:00:00"/>
    <d v="1899-12-30T04:25:00"/>
    <n v="3"/>
    <n v="0"/>
    <n v="4"/>
    <n v="25"/>
    <n v="203"/>
    <n v="604"/>
    <n v="122.61199999999999"/>
    <x v="2"/>
    <x v="2"/>
    <x v="2"/>
    <x v="1"/>
    <x v="1"/>
    <x v="2"/>
  </r>
  <r>
    <d v="2019-06-16T00:00:00"/>
    <x v="138"/>
    <x v="42"/>
    <x v="9"/>
    <x v="287"/>
    <x v="0"/>
    <x v="6"/>
    <x v="149"/>
    <x v="157"/>
    <n v="533.54121624017307"/>
    <n v="543.60109131758395"/>
    <d v="1899-12-30T13:20:00"/>
    <d v="1899-12-30T16:35:00"/>
    <n v="13"/>
    <n v="20"/>
    <n v="16"/>
    <n v="35"/>
    <n v="203"/>
    <n v="1988"/>
    <n v="403.56400000000002"/>
    <x v="72"/>
    <x v="68"/>
    <x v="0"/>
    <x v="8"/>
    <x v="0"/>
    <x v="2"/>
  </r>
  <r>
    <d v="2019-06-16T00:00:00"/>
    <x v="141"/>
    <x v="17"/>
    <x v="9"/>
    <x v="298"/>
    <x v="0"/>
    <x v="6"/>
    <x v="35"/>
    <x v="77"/>
    <n v="156.26131566413531"/>
    <n v="181.64206266468781"/>
    <d v="1899-12-30T07:00:00"/>
    <d v="1899-12-30T08:15:00"/>
    <n v="7"/>
    <n v="0"/>
    <n v="8"/>
    <n v="15"/>
    <n v="203"/>
    <n v="555"/>
    <n v="112.66500000000001"/>
    <x v="73"/>
    <x v="69"/>
    <x v="3"/>
    <x v="1"/>
    <x v="1"/>
    <x v="2"/>
  </r>
  <r>
    <d v="2019-06-16T00:00:00"/>
    <x v="28"/>
    <x v="6"/>
    <x v="11"/>
    <x v="31"/>
    <x v="0"/>
    <x v="6"/>
    <x v="81"/>
    <x v="144"/>
    <n v="174.57236893439588"/>
    <n v="168.20824934473262"/>
    <d v="1899-12-30T06:00:00"/>
    <d v="1899-12-30T07:10:00"/>
    <n v="6"/>
    <n v="0"/>
    <n v="7"/>
    <n v="10"/>
    <n v="203"/>
    <n v="430"/>
    <n v="87.29"/>
    <x v="19"/>
    <x v="16"/>
    <x v="3"/>
    <x v="1"/>
    <x v="1"/>
    <x v="2"/>
  </r>
  <r>
    <d v="2019-06-16T00:00:00"/>
    <x v="29"/>
    <x v="12"/>
    <x v="1"/>
    <x v="32"/>
    <x v="0"/>
    <x v="6"/>
    <x v="5"/>
    <x v="18"/>
    <n v="174.57236893439588"/>
    <n v="168.20824934473262"/>
    <d v="1899-12-30T07:50:00"/>
    <d v="1899-12-30T09:05:00"/>
    <n v="7"/>
    <n v="50"/>
    <n v="9"/>
    <n v="5"/>
    <n v="203"/>
    <n v="430"/>
    <n v="87.29"/>
    <x v="19"/>
    <x v="16"/>
    <x v="3"/>
    <x v="1"/>
    <x v="1"/>
    <x v="2"/>
  </r>
  <r>
    <d v="2019-06-16T00:00:00"/>
    <x v="50"/>
    <x v="8"/>
    <x v="1"/>
    <x v="211"/>
    <x v="0"/>
    <x v="6"/>
    <x v="19"/>
    <x v="197"/>
    <n v="184.25871592968858"/>
    <n v="154.07262794368225"/>
    <d v="1899-12-30T04:00:00"/>
    <d v="1899-12-30T05:05:00"/>
    <n v="4"/>
    <n v="0"/>
    <n v="5"/>
    <n v="5"/>
    <n v="203"/>
    <n v="309"/>
    <n v="62.726999999999997"/>
    <x v="31"/>
    <x v="28"/>
    <x v="1"/>
    <x v="1"/>
    <x v="1"/>
    <x v="2"/>
  </r>
  <r>
    <d v="2019-06-16T00:00:00"/>
    <x v="22"/>
    <x v="3"/>
    <x v="1"/>
    <x v="83"/>
    <x v="0"/>
    <x v="6"/>
    <x v="24"/>
    <x v="72"/>
    <n v="381.62004815649715"/>
    <n v="329.70071085785668"/>
    <d v="1899-12-30T14:00:00"/>
    <d v="1899-12-30T16:10:00"/>
    <n v="14"/>
    <n v="0"/>
    <n v="16"/>
    <n v="10"/>
    <n v="203"/>
    <n v="1133"/>
    <n v="229.999"/>
    <x v="15"/>
    <x v="12"/>
    <x v="6"/>
    <x v="1"/>
    <x v="1"/>
    <x v="2"/>
  </r>
  <r>
    <d v="2019-06-16T00:00:00"/>
    <x v="23"/>
    <x v="6"/>
    <x v="2"/>
    <x v="327"/>
    <x v="0"/>
    <x v="6"/>
    <x v="111"/>
    <x v="24"/>
    <n v="381.62004815649715"/>
    <n v="329.70071085785668"/>
    <d v="1899-12-30T10:30:00"/>
    <d v="1899-12-30T12:35:00"/>
    <n v="10"/>
    <n v="30"/>
    <n v="12"/>
    <n v="35"/>
    <n v="203"/>
    <n v="1133"/>
    <n v="229.999"/>
    <x v="15"/>
    <x v="12"/>
    <x v="6"/>
    <x v="1"/>
    <x v="1"/>
    <x v="2"/>
  </r>
  <r>
    <d v="2019-06-16T00:00:00"/>
    <x v="176"/>
    <x v="13"/>
    <x v="9"/>
    <x v="369"/>
    <x v="0"/>
    <x v="6"/>
    <x v="114"/>
    <x v="103"/>
    <n v="148.88215747877666"/>
    <n v="141.91838472633091"/>
    <d v="1899-12-30T09:50:00"/>
    <d v="1899-12-30T10:50:00"/>
    <n v="9"/>
    <n v="50"/>
    <n v="10"/>
    <n v="50"/>
    <n v="184"/>
    <n v="373"/>
    <n v="68.632000000000005"/>
    <x v="92"/>
    <x v="88"/>
    <x v="3"/>
    <x v="1"/>
    <x v="1"/>
    <x v="2"/>
  </r>
  <r>
    <d v="2019-06-16T00:00:00"/>
    <x v="177"/>
    <x v="2"/>
    <x v="14"/>
    <x v="370"/>
    <x v="0"/>
    <x v="6"/>
    <x v="202"/>
    <x v="125"/>
    <n v="148.88215747877666"/>
    <n v="141.91838472633091"/>
    <d v="1899-12-30T08:10:00"/>
    <d v="1899-12-30T09:10:00"/>
    <n v="8"/>
    <n v="10"/>
    <n v="9"/>
    <n v="10"/>
    <n v="184"/>
    <n v="373"/>
    <n v="68.632000000000005"/>
    <x v="92"/>
    <x v="88"/>
    <x v="3"/>
    <x v="1"/>
    <x v="1"/>
    <x v="2"/>
  </r>
  <r>
    <d v="2019-06-16T00:00:00"/>
    <x v="15"/>
    <x v="3"/>
    <x v="9"/>
    <x v="437"/>
    <x v="0"/>
    <x v="6"/>
    <x v="63"/>
    <x v="135"/>
    <n v="236.34688949060637"/>
    <n v="201.94443000170284"/>
    <d v="1899-12-30T13:40:00"/>
    <d v="1899-12-30T15:00:00"/>
    <n v="13"/>
    <n v="40"/>
    <n v="15"/>
    <n v="0"/>
    <n v="184"/>
    <n v="604"/>
    <n v="111.136"/>
    <x v="2"/>
    <x v="2"/>
    <x v="2"/>
    <x v="1"/>
    <x v="1"/>
    <x v="2"/>
  </r>
  <r>
    <d v="2019-06-16T00:00:00"/>
    <x v="2"/>
    <x v="2"/>
    <x v="2"/>
    <x v="43"/>
    <x v="0"/>
    <x v="6"/>
    <x v="142"/>
    <x v="97"/>
    <n v="236.34688949060637"/>
    <n v="201.94443000170284"/>
    <d v="1899-12-30T11:30:00"/>
    <d v="1899-12-30T12:50:00"/>
    <n v="11"/>
    <n v="30"/>
    <n v="12"/>
    <n v="50"/>
    <n v="184"/>
    <n v="604"/>
    <n v="111.136"/>
    <x v="2"/>
    <x v="2"/>
    <x v="2"/>
    <x v="1"/>
    <x v="1"/>
    <x v="2"/>
  </r>
  <r>
    <d v="2019-06-16T00:00:00"/>
    <x v="94"/>
    <x v="2"/>
    <x v="30"/>
    <x v="143"/>
    <x v="0"/>
    <x v="6"/>
    <x v="43"/>
    <x v="104"/>
    <n v="594.66907759363221"/>
    <n v="745.27952176507517"/>
    <d v="1899-12-30T17:05:00"/>
    <d v="1899-12-30T21:40:00"/>
    <n v="17"/>
    <n v="5"/>
    <n v="21"/>
    <n v="40"/>
    <n v="184"/>
    <n v="2974"/>
    <n v="547.21600000000001"/>
    <x v="51"/>
    <x v="48"/>
    <x v="0"/>
    <x v="0"/>
    <x v="0"/>
    <x v="2"/>
  </r>
  <r>
    <d v="2019-06-16T00:00:00"/>
    <x v="91"/>
    <x v="27"/>
    <x v="9"/>
    <x v="138"/>
    <x v="0"/>
    <x v="6"/>
    <x v="95"/>
    <x v="101"/>
    <n v="594.66907759363221"/>
    <n v="745.27952176507517"/>
    <d v="1899-12-30T02:20:00"/>
    <d v="1899-12-30T07:15:00"/>
    <n v="2"/>
    <n v="20"/>
    <n v="7"/>
    <n v="15"/>
    <n v="184"/>
    <n v="2974"/>
    <n v="547.21600000000001"/>
    <x v="51"/>
    <x v="48"/>
    <x v="0"/>
    <x v="0"/>
    <x v="0"/>
    <x v="2"/>
  </r>
  <r>
    <d v="2019-06-16T00:00:00"/>
    <x v="86"/>
    <x v="30"/>
    <x v="2"/>
    <x v="128"/>
    <x v="0"/>
    <x v="6"/>
    <x v="32"/>
    <x v="40"/>
    <n v="851.51844399569575"/>
    <n v="835.14674301541368"/>
    <d v="1899-12-30T01:30:00"/>
    <d v="1899-12-30T06:20:00"/>
    <n v="1"/>
    <n v="30"/>
    <n v="6"/>
    <n v="20"/>
    <n v="184"/>
    <n v="2789"/>
    <n v="513.17600000000004"/>
    <x v="48"/>
    <x v="45"/>
    <x v="0"/>
    <x v="6"/>
    <x v="0"/>
    <x v="2"/>
  </r>
  <r>
    <d v="2019-06-16T00:00:00"/>
    <x v="13"/>
    <x v="3"/>
    <x v="8"/>
    <x v="11"/>
    <x v="0"/>
    <x v="6"/>
    <x v="5"/>
    <x v="13"/>
    <n v="351.14307895297088"/>
    <n v="523.63526717694549"/>
    <d v="1899-12-30T07:50:00"/>
    <d v="1899-12-30T11:05:00"/>
    <n v="7"/>
    <n v="50"/>
    <n v="11"/>
    <n v="5"/>
    <n v="184"/>
    <n v="2073"/>
    <n v="381.43200000000002"/>
    <x v="10"/>
    <x v="8"/>
    <x v="4"/>
    <x v="4"/>
    <x v="0"/>
    <x v="2"/>
  </r>
  <r>
    <d v="2019-06-16T00:00:00"/>
    <x v="14"/>
    <x v="9"/>
    <x v="1"/>
    <x v="12"/>
    <x v="0"/>
    <x v="6"/>
    <x v="13"/>
    <x v="14"/>
    <n v="282.37915814123511"/>
    <n v="330.61128297374086"/>
    <d v="1899-12-30T12:00:00"/>
    <d v="1899-12-30T14:00:00"/>
    <n v="12"/>
    <n v="0"/>
    <n v="14"/>
    <n v="0"/>
    <n v="184"/>
    <n v="1046"/>
    <n v="192.464"/>
    <x v="11"/>
    <x v="9"/>
    <x v="4"/>
    <x v="4"/>
    <x v="0"/>
    <x v="2"/>
  </r>
  <r>
    <d v="2019-06-16T00:00:00"/>
    <x v="175"/>
    <x v="6"/>
    <x v="33"/>
    <x v="368"/>
    <x v="0"/>
    <x v="6"/>
    <x v="90"/>
    <x v="237"/>
    <n v="635.3524330753927"/>
    <n v="901.53404980758273"/>
    <d v="1899-12-30T18:35:00"/>
    <d v="1899-12-30T23:30:00"/>
    <n v="18"/>
    <n v="35"/>
    <n v="23"/>
    <n v="30"/>
    <n v="184"/>
    <n v="3499"/>
    <n v="643.81600000000003"/>
    <x v="55"/>
    <x v="52"/>
    <x v="0"/>
    <x v="6"/>
    <x v="0"/>
    <x v="2"/>
  </r>
  <r>
    <d v="2019-06-16T00:00:00"/>
    <x v="2"/>
    <x v="2"/>
    <x v="2"/>
    <x v="471"/>
    <x v="0"/>
    <x v="6"/>
    <x v="224"/>
    <x v="150"/>
    <n v="236.34688949060637"/>
    <n v="201.94443000170284"/>
    <d v="1899-12-30T15:05:00"/>
    <d v="1899-12-30T16:25:00"/>
    <n v="15"/>
    <n v="5"/>
    <n v="16"/>
    <n v="25"/>
    <n v="184"/>
    <n v="604"/>
    <n v="111.136"/>
    <x v="2"/>
    <x v="2"/>
    <x v="2"/>
    <x v="1"/>
    <x v="1"/>
    <x v="2"/>
  </r>
  <r>
    <d v="2019-06-16T00:00:00"/>
    <x v="1"/>
    <x v="1"/>
    <x v="1"/>
    <x v="54"/>
    <x v="0"/>
    <x v="6"/>
    <x v="92"/>
    <x v="6"/>
    <n v="152.0752852438888"/>
    <n v="122.84237101537613"/>
    <d v="1899-12-30T11:15:00"/>
    <d v="1899-12-30T12:05:00"/>
    <n v="11"/>
    <n v="15"/>
    <n v="12"/>
    <n v="5"/>
    <n v="184"/>
    <n v="214"/>
    <n v="39.375999999999998"/>
    <x v="1"/>
    <x v="1"/>
    <x v="1"/>
    <x v="1"/>
    <x v="1"/>
    <x v="2"/>
  </r>
  <r>
    <d v="2019-06-16T00:00:00"/>
    <x v="121"/>
    <x v="3"/>
    <x v="5"/>
    <x v="242"/>
    <x v="0"/>
    <x v="6"/>
    <x v="134"/>
    <x v="112"/>
    <n v="282.10893508131221"/>
    <n v="241.11187743395101"/>
    <d v="1899-12-30T03:15:00"/>
    <d v="1899-12-30T04:25:00"/>
    <n v="3"/>
    <n v="15"/>
    <n v="4"/>
    <n v="25"/>
    <n v="184"/>
    <n v="486"/>
    <n v="89.424000000000007"/>
    <x v="8"/>
    <x v="5"/>
    <x v="5"/>
    <x v="3"/>
    <x v="0"/>
    <x v="2"/>
  </r>
  <r>
    <d v="2019-06-16T00:00:00"/>
    <x v="122"/>
    <x v="5"/>
    <x v="1"/>
    <x v="242"/>
    <x v="0"/>
    <x v="6"/>
    <x v="191"/>
    <x v="59"/>
    <n v="228.55256704229927"/>
    <n v="207.06918725390202"/>
    <d v="1899-12-30T07:45:00"/>
    <d v="1899-12-30T08:35:00"/>
    <n v="7"/>
    <n v="45"/>
    <n v="8"/>
    <n v="35"/>
    <n v="184"/>
    <n v="214"/>
    <n v="39.375999999999998"/>
    <x v="6"/>
    <x v="5"/>
    <x v="5"/>
    <x v="3"/>
    <x v="0"/>
    <x v="2"/>
  </r>
  <r>
    <d v="2019-06-16T00:00:00"/>
    <x v="34"/>
    <x v="6"/>
    <x v="9"/>
    <x v="240"/>
    <x v="0"/>
    <x v="6"/>
    <x v="70"/>
    <x v="106"/>
    <n v="239.31340170869245"/>
    <n v="208.92363712533773"/>
    <d v="1899-12-30T13:00:00"/>
    <d v="1899-12-30T14:20:00"/>
    <n v="13"/>
    <n v="0"/>
    <n v="14"/>
    <n v="20"/>
    <n v="184"/>
    <n v="602"/>
    <n v="110.768"/>
    <x v="22"/>
    <x v="19"/>
    <x v="8"/>
    <x v="1"/>
    <x v="1"/>
    <x v="2"/>
  </r>
  <r>
    <d v="2019-06-16T00:00:00"/>
    <x v="27"/>
    <x v="6"/>
    <x v="0"/>
    <x v="57"/>
    <x v="0"/>
    <x v="6"/>
    <x v="98"/>
    <x v="61"/>
    <n v="152.0752852438888"/>
    <n v="122.84237101537613"/>
    <d v="1899-12-30T09:45:00"/>
    <d v="1899-12-30T10:35:00"/>
    <n v="9"/>
    <n v="45"/>
    <n v="10"/>
    <n v="35"/>
    <n v="184"/>
    <n v="214"/>
    <n v="39.375999999999998"/>
    <x v="1"/>
    <x v="1"/>
    <x v="1"/>
    <x v="1"/>
    <x v="1"/>
    <x v="2"/>
  </r>
  <r>
    <d v="2019-06-16T00:00:00"/>
    <x v="123"/>
    <x v="7"/>
    <x v="6"/>
    <x v="242"/>
    <x v="0"/>
    <x v="6"/>
    <x v="117"/>
    <x v="98"/>
    <n v="396.67583025133774"/>
    <n v="330.06021437826928"/>
    <d v="1899-12-30T05:25:00"/>
    <d v="1899-12-30T06:40:00"/>
    <n v="5"/>
    <n v="25"/>
    <n v="6"/>
    <n v="40"/>
    <n v="184"/>
    <n v="753"/>
    <n v="138.55199999999999"/>
    <x v="65"/>
    <x v="5"/>
    <x v="5"/>
    <x v="3"/>
    <x v="0"/>
    <x v="2"/>
  </r>
  <r>
    <d v="2019-06-16T00:00:00"/>
    <x v="15"/>
    <x v="3"/>
    <x v="9"/>
    <x v="472"/>
    <x v="0"/>
    <x v="6"/>
    <x v="162"/>
    <x v="238"/>
    <n v="236.34688949060637"/>
    <n v="201.94443000170284"/>
    <d v="1899-12-30T17:00:00"/>
    <d v="1899-12-30T18:20:00"/>
    <n v="17"/>
    <n v="0"/>
    <n v="18"/>
    <n v="20"/>
    <n v="184"/>
    <n v="604"/>
    <n v="111.136"/>
    <x v="2"/>
    <x v="2"/>
    <x v="2"/>
    <x v="1"/>
    <x v="1"/>
    <x v="3"/>
  </r>
  <r>
    <d v="2019-06-16T00:00:00"/>
    <x v="33"/>
    <x v="2"/>
    <x v="1"/>
    <x v="117"/>
    <x v="0"/>
    <x v="6"/>
    <x v="81"/>
    <x v="91"/>
    <n v="239.31340170869245"/>
    <n v="208.92363712533773"/>
    <d v="1899-12-30T06:00:00"/>
    <d v="1899-12-30T07:30:00"/>
    <n v="6"/>
    <n v="0"/>
    <n v="7"/>
    <n v="30"/>
    <n v="184"/>
    <n v="602"/>
    <n v="110.768"/>
    <x v="22"/>
    <x v="19"/>
    <x v="8"/>
    <x v="1"/>
    <x v="1"/>
    <x v="2"/>
  </r>
  <r>
    <d v="2019-06-16T00:00:00"/>
    <x v="30"/>
    <x v="14"/>
    <x v="1"/>
    <x v="56"/>
    <x v="0"/>
    <x v="6"/>
    <x v="49"/>
    <x v="50"/>
    <n v="214.88804221212081"/>
    <n v="213.88072353634405"/>
    <d v="1899-12-30T01:20:00"/>
    <d v="1899-12-30T02:50:00"/>
    <n v="1"/>
    <n v="20"/>
    <n v="2"/>
    <n v="50"/>
    <n v="184"/>
    <n v="628"/>
    <n v="115.55200000000001"/>
    <x v="20"/>
    <x v="17"/>
    <x v="1"/>
    <x v="1"/>
    <x v="1"/>
    <x v="2"/>
  </r>
  <r>
    <d v="2019-06-16T00:00:00"/>
    <x v="79"/>
    <x v="9"/>
    <x v="2"/>
    <x v="118"/>
    <x v="0"/>
    <x v="6"/>
    <x v="88"/>
    <x v="92"/>
    <n v="351.14307895297088"/>
    <n v="523.63526717694549"/>
    <d v="1899-12-30T11:20:00"/>
    <d v="1899-12-30T14:35:00"/>
    <n v="11"/>
    <n v="20"/>
    <n v="14"/>
    <n v="35"/>
    <n v="184"/>
    <n v="2073"/>
    <n v="381.43200000000002"/>
    <x v="10"/>
    <x v="8"/>
    <x v="4"/>
    <x v="4"/>
    <x v="0"/>
    <x v="2"/>
  </r>
  <r>
    <d v="2019-06-16T00:00:00"/>
    <x v="34"/>
    <x v="6"/>
    <x v="9"/>
    <x v="119"/>
    <x v="0"/>
    <x v="6"/>
    <x v="19"/>
    <x v="32"/>
    <n v="239.31340170869245"/>
    <n v="208.92363712533773"/>
    <d v="1899-12-30T04:00:00"/>
    <d v="1899-12-30T05:20:00"/>
    <n v="4"/>
    <n v="0"/>
    <n v="5"/>
    <n v="20"/>
    <n v="184"/>
    <n v="602"/>
    <n v="110.768"/>
    <x v="22"/>
    <x v="19"/>
    <x v="8"/>
    <x v="1"/>
    <x v="1"/>
    <x v="2"/>
  </r>
  <r>
    <d v="2019-06-16T00:00:00"/>
    <x v="80"/>
    <x v="6"/>
    <x v="8"/>
    <x v="120"/>
    <x v="0"/>
    <x v="6"/>
    <x v="89"/>
    <x v="47"/>
    <n v="282.37915814123511"/>
    <n v="330.61128297374086"/>
    <d v="1899-12-30T08:15:00"/>
    <d v="1899-12-30T10:15:00"/>
    <n v="8"/>
    <n v="15"/>
    <n v="10"/>
    <n v="15"/>
    <n v="184"/>
    <n v="1046"/>
    <n v="192.464"/>
    <x v="11"/>
    <x v="9"/>
    <x v="4"/>
    <x v="4"/>
    <x v="0"/>
    <x v="2"/>
  </r>
  <r>
    <d v="2019-06-16T00:00:00"/>
    <x v="46"/>
    <x v="20"/>
    <x v="1"/>
    <x v="139"/>
    <x v="0"/>
    <x v="6"/>
    <x v="196"/>
    <x v="167"/>
    <n v="187.46363998635809"/>
    <n v="145.81561859013829"/>
    <d v="1899-12-30T13:50:00"/>
    <d v="1899-12-30T14:55:00"/>
    <n v="13"/>
    <n v="50"/>
    <n v="14"/>
    <n v="55"/>
    <n v="184"/>
    <n v="301"/>
    <n v="55.384"/>
    <x v="30"/>
    <x v="27"/>
    <x v="1"/>
    <x v="1"/>
    <x v="1"/>
    <x v="2"/>
  </r>
  <r>
    <d v="2019-06-16T00:00:00"/>
    <x v="49"/>
    <x v="6"/>
    <x v="23"/>
    <x v="140"/>
    <x v="0"/>
    <x v="6"/>
    <x v="16"/>
    <x v="17"/>
    <n v="187.46363998635809"/>
    <n v="145.81561859013829"/>
    <d v="1899-12-30T12:10:00"/>
    <d v="1899-12-30T13:10:00"/>
    <n v="12"/>
    <n v="10"/>
    <n v="13"/>
    <n v="10"/>
    <n v="184"/>
    <n v="301"/>
    <n v="55.384"/>
    <x v="30"/>
    <x v="27"/>
    <x v="1"/>
    <x v="1"/>
    <x v="1"/>
    <x v="2"/>
  </r>
  <r>
    <d v="2019-06-16T00:00:00"/>
    <x v="100"/>
    <x v="6"/>
    <x v="35"/>
    <x v="160"/>
    <x v="0"/>
    <x v="6"/>
    <x v="81"/>
    <x v="1"/>
    <n v="172.16216193154037"/>
    <n v="313.60596547233263"/>
    <d v="1899-12-30T06:00:00"/>
    <d v="1899-12-30T08:05:00"/>
    <n v="6"/>
    <n v="0"/>
    <n v="8"/>
    <n v="5"/>
    <n v="184"/>
    <n v="1148"/>
    <n v="211.232"/>
    <x v="56"/>
    <x v="53"/>
    <x v="7"/>
    <x v="1"/>
    <x v="1"/>
    <x v="2"/>
  </r>
  <r>
    <d v="2019-06-16T00:00:00"/>
    <x v="101"/>
    <x v="32"/>
    <x v="1"/>
    <x v="161"/>
    <x v="0"/>
    <x v="6"/>
    <x v="104"/>
    <x v="103"/>
    <n v="172.16216193154037"/>
    <n v="313.60596547233263"/>
    <d v="1899-12-30T08:45:00"/>
    <d v="1899-12-30T10:50:00"/>
    <n v="8"/>
    <n v="45"/>
    <n v="10"/>
    <n v="50"/>
    <n v="184"/>
    <n v="1148"/>
    <n v="211.232"/>
    <x v="56"/>
    <x v="53"/>
    <x v="7"/>
    <x v="1"/>
    <x v="1"/>
    <x v="2"/>
  </r>
  <r>
    <d v="2019-06-16T00:00:00"/>
    <x v="46"/>
    <x v="20"/>
    <x v="1"/>
    <x v="241"/>
    <x v="0"/>
    <x v="6"/>
    <x v="92"/>
    <x v="129"/>
    <n v="187.46363998635809"/>
    <n v="145.81561859013829"/>
    <d v="1899-12-30T11:15:00"/>
    <d v="1899-12-30T12:20:00"/>
    <n v="11"/>
    <n v="15"/>
    <n v="12"/>
    <n v="20"/>
    <n v="184"/>
    <n v="301"/>
    <n v="55.384"/>
    <x v="30"/>
    <x v="27"/>
    <x v="1"/>
    <x v="1"/>
    <x v="1"/>
    <x v="2"/>
  </r>
  <r>
    <d v="2019-06-16T00:00:00"/>
    <x v="49"/>
    <x v="6"/>
    <x v="23"/>
    <x v="245"/>
    <x v="0"/>
    <x v="6"/>
    <x v="18"/>
    <x v="139"/>
    <n v="187.46363998635809"/>
    <n v="145.81561859013829"/>
    <d v="1899-12-30T09:55:00"/>
    <d v="1899-12-30T10:55:00"/>
    <n v="9"/>
    <n v="55"/>
    <n v="10"/>
    <n v="55"/>
    <n v="184"/>
    <n v="301"/>
    <n v="55.384"/>
    <x v="30"/>
    <x v="27"/>
    <x v="1"/>
    <x v="1"/>
    <x v="1"/>
    <x v="2"/>
  </r>
  <r>
    <d v="2019-06-16T00:00:00"/>
    <x v="42"/>
    <x v="17"/>
    <x v="1"/>
    <x v="55"/>
    <x v="0"/>
    <x v="6"/>
    <x v="161"/>
    <x v="192"/>
    <n v="284.2128245548555"/>
    <n v="306.08961374632247"/>
    <d v="1899-12-30T06:25:00"/>
    <d v="1899-12-30T08:45:00"/>
    <n v="6"/>
    <n v="25"/>
    <n v="8"/>
    <n v="45"/>
    <n v="184"/>
    <n v="1107"/>
    <n v="203.68799999999999"/>
    <x v="21"/>
    <x v="18"/>
    <x v="7"/>
    <x v="1"/>
    <x v="1"/>
    <x v="2"/>
  </r>
  <r>
    <d v="2019-06-16T00:00:00"/>
    <x v="31"/>
    <x v="6"/>
    <x v="15"/>
    <x v="58"/>
    <x v="0"/>
    <x v="6"/>
    <x v="51"/>
    <x v="140"/>
    <n v="284.2128245548555"/>
    <n v="306.08961374632247"/>
    <d v="1899-12-30T03:30:00"/>
    <d v="1899-12-30T05:30:00"/>
    <n v="3"/>
    <n v="30"/>
    <n v="5"/>
    <n v="30"/>
    <n v="184"/>
    <n v="1107"/>
    <n v="203.68799999999999"/>
    <x v="21"/>
    <x v="18"/>
    <x v="7"/>
    <x v="1"/>
    <x v="1"/>
    <x v="2"/>
  </r>
  <r>
    <d v="2019-06-16T00:00:00"/>
    <x v="97"/>
    <x v="3"/>
    <x v="34"/>
    <x v="148"/>
    <x v="1"/>
    <x v="6"/>
    <x v="100"/>
    <x v="107"/>
    <n v="682.54250289370759"/>
    <n v="837.46855827335276"/>
    <d v="1899-12-30T17:20:00"/>
    <d v="1899-12-30T21:30:00"/>
    <n v="17"/>
    <n v="20"/>
    <n v="21"/>
    <n v="30"/>
    <n v="280"/>
    <n v="2757"/>
    <n v="771.96"/>
    <x v="54"/>
    <x v="51"/>
    <x v="0"/>
    <x v="0"/>
    <x v="0"/>
    <x v="2"/>
  </r>
  <r>
    <d v="2019-06-16T00:00:00"/>
    <x v="22"/>
    <x v="3"/>
    <x v="1"/>
    <x v="488"/>
    <x v="1"/>
    <x v="6"/>
    <x v="191"/>
    <x v="100"/>
    <n v="381.62004815649715"/>
    <n v="329.70071085785668"/>
    <d v="1899-12-30T07:45:00"/>
    <d v="1899-12-30T10:00:00"/>
    <n v="7"/>
    <n v="45"/>
    <n v="10"/>
    <n v="0"/>
    <n v="280"/>
    <n v="1133"/>
    <n v="317.24"/>
    <x v="15"/>
    <x v="12"/>
    <x v="6"/>
    <x v="1"/>
    <x v="1"/>
    <x v="2"/>
  </r>
  <r>
    <d v="2019-06-16T00:00:00"/>
    <x v="98"/>
    <x v="31"/>
    <x v="2"/>
    <x v="150"/>
    <x v="1"/>
    <x v="6"/>
    <x v="32"/>
    <x v="53"/>
    <n v="682.54250289370759"/>
    <n v="837.46855827335276"/>
    <d v="1899-12-30T01:30:00"/>
    <d v="1899-12-30T06:10:00"/>
    <n v="1"/>
    <n v="30"/>
    <n v="6"/>
    <n v="10"/>
    <n v="280"/>
    <n v="2757"/>
    <n v="771.96"/>
    <x v="54"/>
    <x v="51"/>
    <x v="0"/>
    <x v="0"/>
    <x v="0"/>
    <x v="2"/>
  </r>
  <r>
    <d v="2019-06-16T00:00:00"/>
    <x v="23"/>
    <x v="6"/>
    <x v="2"/>
    <x v="311"/>
    <x v="1"/>
    <x v="6"/>
    <x v="46"/>
    <x v="41"/>
    <n v="381.62004815649715"/>
    <n v="329.70071085785668"/>
    <d v="1899-12-30T11:00:00"/>
    <d v="1899-12-30T13:05:00"/>
    <n v="11"/>
    <n v="0"/>
    <n v="13"/>
    <n v="5"/>
    <n v="280"/>
    <n v="1133"/>
    <n v="317.24"/>
    <x v="15"/>
    <x v="12"/>
    <x v="6"/>
    <x v="1"/>
    <x v="1"/>
    <x v="2"/>
  </r>
  <r>
    <d v="2019-06-16T00:00:00"/>
    <x v="85"/>
    <x v="3"/>
    <x v="33"/>
    <x v="127"/>
    <x v="0"/>
    <x v="6"/>
    <x v="93"/>
    <x v="95"/>
    <n v="851.51844399569575"/>
    <n v="835.14674301541368"/>
    <d v="1899-12-30T18:20:00"/>
    <d v="1899-12-30T22:20:00"/>
    <n v="18"/>
    <n v="20"/>
    <n v="22"/>
    <n v="20"/>
    <n v="184"/>
    <n v="2789"/>
    <n v="513.17600000000004"/>
    <x v="48"/>
    <x v="45"/>
    <x v="0"/>
    <x v="6"/>
    <x v="0"/>
    <x v="2"/>
  </r>
  <r>
    <d v="2019-06-16T00:00:00"/>
    <x v="83"/>
    <x v="3"/>
    <x v="16"/>
    <x v="248"/>
    <x v="0"/>
    <x v="6"/>
    <x v="13"/>
    <x v="148"/>
    <n v="233.52231346639445"/>
    <n v="188.23299562906084"/>
    <d v="1899-12-30T12:00:00"/>
    <d v="1899-12-30T13:15:00"/>
    <n v="12"/>
    <n v="0"/>
    <n v="13"/>
    <n v="15"/>
    <n v="184"/>
    <n v="547"/>
    <n v="100.648"/>
    <x v="47"/>
    <x v="44"/>
    <x v="1"/>
    <x v="1"/>
    <x v="1"/>
    <x v="2"/>
  </r>
  <r>
    <d v="2019-06-16T00:00:00"/>
    <x v="84"/>
    <x v="14"/>
    <x v="2"/>
    <x v="250"/>
    <x v="0"/>
    <x v="6"/>
    <x v="137"/>
    <x v="109"/>
    <n v="233.52231346639445"/>
    <n v="188.23299562906084"/>
    <d v="1899-12-30T13:55:00"/>
    <d v="1899-12-30T15:10:00"/>
    <n v="13"/>
    <n v="55"/>
    <n v="15"/>
    <n v="10"/>
    <n v="184"/>
    <n v="547"/>
    <n v="100.648"/>
    <x v="47"/>
    <x v="44"/>
    <x v="1"/>
    <x v="1"/>
    <x v="1"/>
    <x v="2"/>
  </r>
  <r>
    <d v="2019-06-16T00:00:00"/>
    <x v="128"/>
    <x v="39"/>
    <x v="1"/>
    <x v="255"/>
    <x v="0"/>
    <x v="6"/>
    <x v="14"/>
    <x v="1"/>
    <n v="390.22697421270959"/>
    <n v="402.95988068001799"/>
    <d v="1899-12-30T05:40:00"/>
    <d v="1899-12-30T08:05:00"/>
    <n v="5"/>
    <n v="40"/>
    <n v="8"/>
    <n v="5"/>
    <n v="184"/>
    <n v="1321"/>
    <n v="243.06399999999999"/>
    <x v="68"/>
    <x v="64"/>
    <x v="5"/>
    <x v="12"/>
    <x v="0"/>
    <x v="2"/>
  </r>
  <r>
    <d v="2019-06-16T00:00:00"/>
    <x v="23"/>
    <x v="6"/>
    <x v="2"/>
    <x v="438"/>
    <x v="0"/>
    <x v="6"/>
    <x v="7"/>
    <x v="139"/>
    <n v="381.62004815649715"/>
    <n v="329.70071085785668"/>
    <d v="1899-12-30T08:50:00"/>
    <d v="1899-12-30T10:55:00"/>
    <n v="8"/>
    <n v="50"/>
    <n v="10"/>
    <n v="55"/>
    <n v="184"/>
    <n v="1133"/>
    <n v="208.47200000000001"/>
    <x v="15"/>
    <x v="12"/>
    <x v="6"/>
    <x v="1"/>
    <x v="1"/>
    <x v="2"/>
  </r>
  <r>
    <d v="2019-06-16T00:00:00"/>
    <x v="129"/>
    <x v="6"/>
    <x v="40"/>
    <x v="257"/>
    <x v="0"/>
    <x v="6"/>
    <x v="140"/>
    <x v="145"/>
    <n v="390.22697421270959"/>
    <n v="402.95988068001799"/>
    <d v="1899-12-30T02:30:00"/>
    <d v="1899-12-30T04:35:00"/>
    <n v="2"/>
    <n v="30"/>
    <n v="4"/>
    <n v="35"/>
    <n v="184"/>
    <n v="1321"/>
    <n v="243.06399999999999"/>
    <x v="68"/>
    <x v="64"/>
    <x v="5"/>
    <x v="12"/>
    <x v="0"/>
    <x v="2"/>
  </r>
  <r>
    <d v="2019-06-16T00:00:00"/>
    <x v="2"/>
    <x v="2"/>
    <x v="2"/>
    <x v="132"/>
    <x v="0"/>
    <x v="6"/>
    <x v="36"/>
    <x v="56"/>
    <n v="236.34688949060637"/>
    <n v="201.94443000170284"/>
    <d v="1899-12-30T02:00:00"/>
    <d v="1899-12-30T03:20:00"/>
    <n v="2"/>
    <n v="0"/>
    <n v="3"/>
    <n v="20"/>
    <n v="184"/>
    <n v="604"/>
    <n v="111.136"/>
    <x v="2"/>
    <x v="2"/>
    <x v="2"/>
    <x v="1"/>
    <x v="1"/>
    <x v="2"/>
  </r>
  <r>
    <d v="2019-06-16T00:00:00"/>
    <x v="15"/>
    <x v="3"/>
    <x v="9"/>
    <x v="13"/>
    <x v="0"/>
    <x v="6"/>
    <x v="3"/>
    <x v="15"/>
    <n v="236.34688949060637"/>
    <n v="201.94443000170284"/>
    <d v="1899-12-30T23:00:00"/>
    <d v="1899-12-30T00:20:00"/>
    <n v="23"/>
    <n v="0"/>
    <n v="0"/>
    <n v="20"/>
    <n v="184"/>
    <n v="604"/>
    <n v="111.136"/>
    <x v="2"/>
    <x v="2"/>
    <x v="2"/>
    <x v="1"/>
    <x v="1"/>
    <x v="2"/>
  </r>
  <r>
    <d v="2019-06-16T00:00:00"/>
    <x v="89"/>
    <x v="3"/>
    <x v="23"/>
    <x v="199"/>
    <x v="0"/>
    <x v="6"/>
    <x v="102"/>
    <x v="188"/>
    <n v="293.23396399985552"/>
    <n v="332.36525256500209"/>
    <d v="1899-12-30T10:00:00"/>
    <d v="1899-12-30T12:10:00"/>
    <n v="10"/>
    <n v="0"/>
    <n v="12"/>
    <n v="10"/>
    <n v="184"/>
    <n v="1213"/>
    <n v="223.19200000000001"/>
    <x v="50"/>
    <x v="47"/>
    <x v="1"/>
    <x v="1"/>
    <x v="1"/>
    <x v="2"/>
  </r>
  <r>
    <d v="2019-06-16T00:00:00"/>
    <x v="76"/>
    <x v="3"/>
    <x v="31"/>
    <x v="229"/>
    <x v="0"/>
    <x v="6"/>
    <x v="211"/>
    <x v="11"/>
    <n v="308.7453322478957"/>
    <n v="330.16909384151558"/>
    <d v="1899-12-30T04:35:00"/>
    <d v="1899-12-30T06:45:00"/>
    <n v="4"/>
    <n v="35"/>
    <n v="6"/>
    <n v="45"/>
    <n v="184"/>
    <n v="1217"/>
    <n v="223.928"/>
    <x v="45"/>
    <x v="42"/>
    <x v="7"/>
    <x v="1"/>
    <x v="1"/>
    <x v="2"/>
  </r>
  <r>
    <d v="2019-06-16T00:00:00"/>
    <x v="90"/>
    <x v="20"/>
    <x v="2"/>
    <x v="200"/>
    <x v="0"/>
    <x v="6"/>
    <x v="177"/>
    <x v="135"/>
    <n v="293.23396399985552"/>
    <n v="332.36525256500209"/>
    <d v="1899-12-30T12:50:00"/>
    <d v="1899-12-30T15:00:00"/>
    <n v="12"/>
    <n v="50"/>
    <n v="15"/>
    <n v="0"/>
    <n v="184"/>
    <n v="1213"/>
    <n v="223.19200000000001"/>
    <x v="50"/>
    <x v="47"/>
    <x v="1"/>
    <x v="1"/>
    <x v="1"/>
    <x v="2"/>
  </r>
  <r>
    <d v="2019-06-16T00:00:00"/>
    <x v="78"/>
    <x v="28"/>
    <x v="2"/>
    <x v="231"/>
    <x v="0"/>
    <x v="6"/>
    <x v="91"/>
    <x v="119"/>
    <n v="308.7453322478957"/>
    <n v="330.16909384151558"/>
    <d v="1899-12-30T07:20:00"/>
    <d v="1899-12-30T09:20:00"/>
    <n v="7"/>
    <n v="20"/>
    <n v="9"/>
    <n v="20"/>
    <n v="184"/>
    <n v="1217"/>
    <n v="223.928"/>
    <x v="45"/>
    <x v="42"/>
    <x v="7"/>
    <x v="1"/>
    <x v="1"/>
    <x v="2"/>
  </r>
  <r>
    <d v="2019-06-16T00:00:00"/>
    <x v="34"/>
    <x v="6"/>
    <x v="9"/>
    <x v="489"/>
    <x v="0"/>
    <x v="6"/>
    <x v="15"/>
    <x v="65"/>
    <n v="239.31340170869245"/>
    <n v="208.92363712533773"/>
    <d v="1899-12-30T00:00:00"/>
    <d v="1899-12-30T01:20:00"/>
    <n v="0"/>
    <n v="0"/>
    <n v="1"/>
    <n v="20"/>
    <n v="184"/>
    <n v="602"/>
    <n v="110.768"/>
    <x v="22"/>
    <x v="19"/>
    <x v="8"/>
    <x v="1"/>
    <x v="1"/>
    <x v="3"/>
  </r>
  <r>
    <d v="2019-06-16T00:00:00"/>
    <x v="203"/>
    <x v="29"/>
    <x v="2"/>
    <x v="424"/>
    <x v="0"/>
    <x v="6"/>
    <x v="89"/>
    <x v="44"/>
    <n v="351.1790987825496"/>
    <n v="374.97155534573915"/>
    <d v="1899-12-30T08:15:00"/>
    <d v="1899-12-30T10:30:00"/>
    <n v="8"/>
    <n v="15"/>
    <n v="10"/>
    <n v="30"/>
    <n v="184"/>
    <n v="1075"/>
    <n v="197.8"/>
    <x v="104"/>
    <x v="100"/>
    <x v="0"/>
    <x v="8"/>
    <x v="0"/>
    <x v="2"/>
  </r>
  <r>
    <d v="2019-06-16T00:00:00"/>
    <x v="204"/>
    <x v="3"/>
    <x v="32"/>
    <x v="425"/>
    <x v="0"/>
    <x v="6"/>
    <x v="119"/>
    <x v="101"/>
    <n v="351.1790987825496"/>
    <n v="374.97155534573915"/>
    <d v="1899-12-30T04:55:00"/>
    <d v="1899-12-30T07:15:00"/>
    <n v="4"/>
    <n v="55"/>
    <n v="7"/>
    <n v="15"/>
    <n v="184"/>
    <n v="1075"/>
    <n v="197.8"/>
    <x v="104"/>
    <x v="100"/>
    <x v="0"/>
    <x v="8"/>
    <x v="0"/>
    <x v="2"/>
  </r>
  <r>
    <d v="2019-06-16T00:00:00"/>
    <x v="23"/>
    <x v="6"/>
    <x v="2"/>
    <x v="145"/>
    <x v="0"/>
    <x v="6"/>
    <x v="36"/>
    <x v="105"/>
    <n v="381.62004815649715"/>
    <n v="329.70071085785668"/>
    <d v="1899-12-30T02:00:00"/>
    <d v="1899-12-30T04:05:00"/>
    <n v="2"/>
    <n v="0"/>
    <n v="4"/>
    <n v="5"/>
    <n v="184"/>
    <n v="1133"/>
    <n v="208.47200000000001"/>
    <x v="15"/>
    <x v="12"/>
    <x v="6"/>
    <x v="1"/>
    <x v="1"/>
    <x v="2"/>
  </r>
  <r>
    <d v="2019-06-16T00:00:00"/>
    <x v="4"/>
    <x v="3"/>
    <x v="4"/>
    <x v="4"/>
    <x v="0"/>
    <x v="6"/>
    <x v="4"/>
    <x v="4"/>
    <n v="463.92137539570234"/>
    <n v="559.81108270218749"/>
    <d v="1899-12-30T03:10:00"/>
    <d v="1899-12-30T06:50:00"/>
    <n v="3"/>
    <n v="10"/>
    <n v="6"/>
    <n v="50"/>
    <n v="184"/>
    <n v="2187"/>
    <n v="402.40800000000002"/>
    <x v="4"/>
    <x v="4"/>
    <x v="4"/>
    <x v="2"/>
    <x v="0"/>
    <x v="2"/>
  </r>
  <r>
    <d v="2019-06-16T00:00:00"/>
    <x v="88"/>
    <x v="11"/>
    <x v="2"/>
    <x v="135"/>
    <x v="0"/>
    <x v="6"/>
    <x v="194"/>
    <x v="229"/>
    <n v="290.63822696430168"/>
    <n v="331.16011625361529"/>
    <d v="1899-12-30T14:45:00"/>
    <d v="1899-12-30T16:30:00"/>
    <n v="14"/>
    <n v="45"/>
    <n v="16"/>
    <n v="30"/>
    <n v="184"/>
    <n v="872"/>
    <n v="160.44800000000001"/>
    <x v="49"/>
    <x v="46"/>
    <x v="5"/>
    <x v="9"/>
    <x v="0"/>
    <x v="2"/>
  </r>
  <r>
    <d v="2019-06-16T00:00:00"/>
    <x v="5"/>
    <x v="4"/>
    <x v="2"/>
    <x v="5"/>
    <x v="0"/>
    <x v="6"/>
    <x v="5"/>
    <x v="115"/>
    <n v="463.92137539570234"/>
    <n v="559.81108270218749"/>
    <d v="1899-12-30T07:50:00"/>
    <d v="1899-12-30T11:20:00"/>
    <n v="7"/>
    <n v="50"/>
    <n v="11"/>
    <n v="20"/>
    <n v="184"/>
    <n v="2187"/>
    <n v="402.40800000000002"/>
    <x v="4"/>
    <x v="4"/>
    <x v="4"/>
    <x v="2"/>
    <x v="0"/>
    <x v="2"/>
  </r>
  <r>
    <d v="2019-06-16T00:00:00"/>
    <x v="87"/>
    <x v="3"/>
    <x v="12"/>
    <x v="136"/>
    <x v="0"/>
    <x v="6"/>
    <x v="16"/>
    <x v="111"/>
    <n v="290.63822696430168"/>
    <n v="331.16011625361529"/>
    <d v="1899-12-30T12:10:00"/>
    <d v="1899-12-30T13:55:00"/>
    <n v="12"/>
    <n v="10"/>
    <n v="13"/>
    <n v="55"/>
    <n v="184"/>
    <n v="872"/>
    <n v="160.44800000000001"/>
    <x v="49"/>
    <x v="46"/>
    <x v="5"/>
    <x v="9"/>
    <x v="0"/>
    <x v="3"/>
  </r>
  <r>
    <d v="2019-06-16T00:00:00"/>
    <x v="33"/>
    <x v="2"/>
    <x v="1"/>
    <x v="202"/>
    <x v="0"/>
    <x v="6"/>
    <x v="125"/>
    <x v="167"/>
    <n v="239.31340170869245"/>
    <n v="208.92363712533773"/>
    <d v="1899-12-30T13:30:00"/>
    <d v="1899-12-30T14:55:00"/>
    <n v="13"/>
    <n v="30"/>
    <n v="14"/>
    <n v="55"/>
    <n v="184"/>
    <n v="602"/>
    <n v="110.768"/>
    <x v="22"/>
    <x v="19"/>
    <x v="8"/>
    <x v="1"/>
    <x v="1"/>
    <x v="2"/>
  </r>
  <r>
    <d v="2019-06-16T00:00:00"/>
    <x v="45"/>
    <x v="19"/>
    <x v="1"/>
    <x v="388"/>
    <x v="0"/>
    <x v="6"/>
    <x v="91"/>
    <x v="84"/>
    <n v="466.02059075220279"/>
    <n v="527.19233148560897"/>
    <d v="1899-12-30T07:20:00"/>
    <d v="1899-12-30T10:20:00"/>
    <n v="7"/>
    <n v="20"/>
    <n v="10"/>
    <n v="20"/>
    <n v="184"/>
    <n v="1952"/>
    <n v="359.16800000000001"/>
    <x v="29"/>
    <x v="26"/>
    <x v="0"/>
    <x v="5"/>
    <x v="0"/>
    <x v="2"/>
  </r>
  <r>
    <d v="2019-06-16T00:00:00"/>
    <x v="31"/>
    <x v="6"/>
    <x v="15"/>
    <x v="36"/>
    <x v="0"/>
    <x v="6"/>
    <x v="3"/>
    <x v="216"/>
    <n v="284.2128245548555"/>
    <n v="306.08961374632247"/>
    <d v="1899-12-30T23:00:00"/>
    <d v="1899-12-30T01:00:00"/>
    <n v="23"/>
    <n v="0"/>
    <n v="1"/>
    <n v="0"/>
    <n v="184"/>
    <n v="1107"/>
    <n v="203.68799999999999"/>
    <x v="21"/>
    <x v="18"/>
    <x v="7"/>
    <x v="1"/>
    <x v="1"/>
    <x v="2"/>
  </r>
  <r>
    <d v="2019-06-16T00:00:00"/>
    <x v="48"/>
    <x v="6"/>
    <x v="22"/>
    <x v="389"/>
    <x v="0"/>
    <x v="6"/>
    <x v="146"/>
    <x v="76"/>
    <n v="466.02059075220279"/>
    <n v="527.19233148560897"/>
    <d v="1899-12-30T02:45:00"/>
    <d v="1899-12-30T05:50:00"/>
    <n v="2"/>
    <n v="45"/>
    <n v="5"/>
    <n v="50"/>
    <n v="184"/>
    <n v="1952"/>
    <n v="359.16800000000001"/>
    <x v="29"/>
    <x v="26"/>
    <x v="0"/>
    <x v="5"/>
    <x v="0"/>
    <x v="2"/>
  </r>
  <r>
    <d v="2019-06-16T00:00:00"/>
    <x v="34"/>
    <x v="6"/>
    <x v="9"/>
    <x v="490"/>
    <x v="0"/>
    <x v="6"/>
    <x v="142"/>
    <x v="97"/>
    <n v="239.31340170869245"/>
    <n v="208.92363712533773"/>
    <d v="1899-12-30T11:30:00"/>
    <d v="1899-12-30T12:50:00"/>
    <n v="11"/>
    <n v="30"/>
    <n v="12"/>
    <n v="50"/>
    <n v="184"/>
    <n v="602"/>
    <n v="110.768"/>
    <x v="22"/>
    <x v="19"/>
    <x v="8"/>
    <x v="1"/>
    <x v="1"/>
    <x v="3"/>
  </r>
  <r>
    <d v="2019-06-16T00:00:00"/>
    <x v="87"/>
    <x v="3"/>
    <x v="12"/>
    <x v="129"/>
    <x v="0"/>
    <x v="6"/>
    <x v="44"/>
    <x v="96"/>
    <n v="290.63822696430168"/>
    <n v="331.16011625361529"/>
    <d v="1899-12-30T08:25:00"/>
    <d v="1899-12-30T10:10:00"/>
    <n v="8"/>
    <n v="25"/>
    <n v="10"/>
    <n v="10"/>
    <n v="184"/>
    <n v="872"/>
    <n v="160.44800000000001"/>
    <x v="49"/>
    <x v="46"/>
    <x v="5"/>
    <x v="9"/>
    <x v="0"/>
    <x v="2"/>
  </r>
  <r>
    <d v="2019-06-16T00:00:00"/>
    <x v="88"/>
    <x v="11"/>
    <x v="2"/>
    <x v="131"/>
    <x v="0"/>
    <x v="6"/>
    <x v="94"/>
    <x v="97"/>
    <n v="290.63822696430168"/>
    <n v="331.16011625361529"/>
    <d v="1899-12-30T11:05:00"/>
    <d v="1899-12-30T12:50:00"/>
    <n v="11"/>
    <n v="5"/>
    <n v="12"/>
    <n v="50"/>
    <n v="184"/>
    <n v="872"/>
    <n v="160.44800000000001"/>
    <x v="49"/>
    <x v="46"/>
    <x v="5"/>
    <x v="9"/>
    <x v="0"/>
    <x v="2"/>
  </r>
  <r>
    <d v="2019-06-16T00:00:00"/>
    <x v="23"/>
    <x v="6"/>
    <x v="2"/>
    <x v="182"/>
    <x v="0"/>
    <x v="6"/>
    <x v="25"/>
    <x v="120"/>
    <n v="381.62004815649715"/>
    <n v="329.70071085785668"/>
    <d v="1899-12-30T05:00:00"/>
    <d v="1899-12-30T07:05:00"/>
    <n v="5"/>
    <n v="0"/>
    <n v="7"/>
    <n v="5"/>
    <n v="184"/>
    <n v="1133"/>
    <n v="208.47200000000001"/>
    <x v="15"/>
    <x v="12"/>
    <x v="6"/>
    <x v="1"/>
    <x v="1"/>
    <x v="2"/>
  </r>
  <r>
    <d v="2019-06-16T00:00:00"/>
    <x v="132"/>
    <x v="6"/>
    <x v="3"/>
    <x v="274"/>
    <x v="0"/>
    <x v="6"/>
    <x v="15"/>
    <x v="16"/>
    <n v="207.05375269337415"/>
    <n v="235.00797913462452"/>
    <d v="1899-12-30T00:00:00"/>
    <d v="1899-12-30T01:35:00"/>
    <n v="0"/>
    <n v="0"/>
    <n v="1"/>
    <n v="35"/>
    <n v="184"/>
    <n v="740"/>
    <n v="136.16"/>
    <x v="70"/>
    <x v="66"/>
    <x v="3"/>
    <x v="1"/>
    <x v="1"/>
    <x v="2"/>
  </r>
  <r>
    <d v="2019-06-16T00:00:00"/>
    <x v="133"/>
    <x v="35"/>
    <x v="1"/>
    <x v="276"/>
    <x v="0"/>
    <x v="6"/>
    <x v="115"/>
    <x v="112"/>
    <n v="207.05375269337415"/>
    <n v="235.00797913462452"/>
    <d v="1899-12-30T02:50:00"/>
    <d v="1899-12-30T04:25:00"/>
    <n v="2"/>
    <n v="50"/>
    <n v="4"/>
    <n v="25"/>
    <n v="184"/>
    <n v="740"/>
    <n v="136.16"/>
    <x v="70"/>
    <x v="66"/>
    <x v="3"/>
    <x v="1"/>
    <x v="1"/>
    <x v="2"/>
  </r>
  <r>
    <d v="2019-06-16T00:00:00"/>
    <x v="2"/>
    <x v="2"/>
    <x v="2"/>
    <x v="468"/>
    <x v="0"/>
    <x v="6"/>
    <x v="64"/>
    <x v="23"/>
    <n v="236.34688949060637"/>
    <n v="201.94443000170284"/>
    <d v="1899-12-30T08:05:00"/>
    <d v="1899-12-30T09:25:00"/>
    <n v="8"/>
    <n v="5"/>
    <n v="9"/>
    <n v="25"/>
    <n v="178"/>
    <n v="604"/>
    <n v="107.512"/>
    <x v="2"/>
    <x v="2"/>
    <x v="2"/>
    <x v="1"/>
    <x v="1"/>
    <x v="2"/>
  </r>
  <r>
    <d v="2019-06-16T00:00:00"/>
    <x v="2"/>
    <x v="2"/>
    <x v="2"/>
    <x v="2"/>
    <x v="0"/>
    <x v="6"/>
    <x v="79"/>
    <x v="114"/>
    <n v="236.34688949060637"/>
    <n v="201.94443000170284"/>
    <d v="1899-12-30T12:05:00"/>
    <d v="1899-12-30T13:25:00"/>
    <n v="12"/>
    <n v="5"/>
    <n v="13"/>
    <n v="25"/>
    <n v="178"/>
    <n v="604"/>
    <n v="107.512"/>
    <x v="2"/>
    <x v="2"/>
    <x v="2"/>
    <x v="1"/>
    <x v="1"/>
    <x v="2"/>
  </r>
  <r>
    <d v="2019-06-16T00:00:00"/>
    <x v="15"/>
    <x v="3"/>
    <x v="9"/>
    <x v="426"/>
    <x v="0"/>
    <x v="6"/>
    <x v="170"/>
    <x v="19"/>
    <n v="236.34688949060637"/>
    <n v="201.94443000170284"/>
    <d v="1899-12-30T10:05:00"/>
    <d v="1899-12-30T11:25:00"/>
    <n v="10"/>
    <n v="5"/>
    <n v="11"/>
    <n v="25"/>
    <n v="178"/>
    <n v="604"/>
    <n v="107.512"/>
    <x v="2"/>
    <x v="2"/>
    <x v="2"/>
    <x v="1"/>
    <x v="1"/>
    <x v="2"/>
  </r>
  <r>
    <d v="2019-06-16T00:00:00"/>
    <x v="119"/>
    <x v="2"/>
    <x v="41"/>
    <x v="237"/>
    <x v="0"/>
    <x v="6"/>
    <x v="43"/>
    <x v="143"/>
    <n v="1024.2214068484163"/>
    <n v="974.79236364466658"/>
    <d v="1899-12-30T17:05:00"/>
    <d v="1899-12-30T22:35:00"/>
    <n v="17"/>
    <n v="5"/>
    <n v="22"/>
    <n v="35"/>
    <n v="178"/>
    <n v="3866"/>
    <n v="688.14800000000002"/>
    <x v="64"/>
    <x v="61"/>
    <x v="0"/>
    <x v="6"/>
    <x v="0"/>
    <x v="2"/>
  </r>
  <r>
    <d v="2019-06-16T00:00:00"/>
    <x v="15"/>
    <x v="3"/>
    <x v="9"/>
    <x v="49"/>
    <x v="0"/>
    <x v="6"/>
    <x v="38"/>
    <x v="99"/>
    <n v="236.34688949060637"/>
    <n v="201.94443000170284"/>
    <d v="1899-12-30T14:10:00"/>
    <d v="1899-12-30T15:30:00"/>
    <n v="14"/>
    <n v="10"/>
    <n v="15"/>
    <n v="30"/>
    <n v="178"/>
    <n v="604"/>
    <n v="107.512"/>
    <x v="2"/>
    <x v="2"/>
    <x v="2"/>
    <x v="1"/>
    <x v="1"/>
    <x v="2"/>
  </r>
  <r>
    <d v="2019-06-16T00:00:00"/>
    <x v="120"/>
    <x v="40"/>
    <x v="9"/>
    <x v="239"/>
    <x v="0"/>
    <x v="6"/>
    <x v="20"/>
    <x v="144"/>
    <n v="1024.2214068484163"/>
    <n v="974.79236364466658"/>
    <d v="1899-12-30T01:00:00"/>
    <d v="1899-12-30T07:10:00"/>
    <n v="1"/>
    <n v="0"/>
    <n v="7"/>
    <n v="10"/>
    <n v="178"/>
    <n v="3866"/>
    <n v="688.14800000000002"/>
    <x v="64"/>
    <x v="61"/>
    <x v="0"/>
    <x v="6"/>
    <x v="0"/>
    <x v="2"/>
  </r>
  <r>
    <d v="2019-06-16T00:00:00"/>
    <x v="106"/>
    <x v="2"/>
    <x v="31"/>
    <x v="179"/>
    <x v="0"/>
    <x v="6"/>
    <x v="111"/>
    <x v="74"/>
    <n v="131.66180798657265"/>
    <n v="206.51813465495701"/>
    <d v="1899-12-30T10:30:00"/>
    <d v="1899-12-30T12:00:00"/>
    <n v="10"/>
    <n v="30"/>
    <n v="12"/>
    <n v="0"/>
    <n v="184"/>
    <n v="715"/>
    <n v="131.56"/>
    <x v="59"/>
    <x v="56"/>
    <x v="3"/>
    <x v="1"/>
    <x v="1"/>
    <x v="2"/>
  </r>
  <r>
    <d v="2019-06-16T00:00:00"/>
    <x v="15"/>
    <x v="3"/>
    <x v="9"/>
    <x v="180"/>
    <x v="0"/>
    <x v="6"/>
    <x v="31"/>
    <x v="119"/>
    <n v="236.34688949060637"/>
    <n v="201.94443000170284"/>
    <d v="1899-12-30T08:00:00"/>
    <d v="1899-12-30T09:20:00"/>
    <n v="8"/>
    <n v="0"/>
    <n v="9"/>
    <n v="20"/>
    <n v="184"/>
    <n v="604"/>
    <n v="111.136"/>
    <x v="2"/>
    <x v="2"/>
    <x v="2"/>
    <x v="1"/>
    <x v="1"/>
    <x v="2"/>
  </r>
  <r>
    <d v="2019-06-16T00:00:00"/>
    <x v="42"/>
    <x v="17"/>
    <x v="1"/>
    <x v="181"/>
    <x v="0"/>
    <x v="6"/>
    <x v="36"/>
    <x v="105"/>
    <n v="284.2128245548555"/>
    <n v="306.08961374632247"/>
    <d v="1899-12-30T02:00:00"/>
    <d v="1899-12-30T04:05:00"/>
    <n v="2"/>
    <n v="0"/>
    <n v="4"/>
    <n v="5"/>
    <n v="184"/>
    <n v="1107"/>
    <n v="203.68799999999999"/>
    <x v="21"/>
    <x v="18"/>
    <x v="7"/>
    <x v="1"/>
    <x v="1"/>
    <x v="2"/>
  </r>
  <r>
    <d v="2019-06-16T00:00:00"/>
    <x v="23"/>
    <x v="6"/>
    <x v="2"/>
    <x v="450"/>
    <x v="0"/>
    <x v="6"/>
    <x v="176"/>
    <x v="4"/>
    <n v="381.62004815649715"/>
    <n v="329.70071085785668"/>
    <d v="1899-12-30T04:45:00"/>
    <d v="1899-12-30T06:50:00"/>
    <n v="4"/>
    <n v="45"/>
    <n v="6"/>
    <n v="50"/>
    <n v="184"/>
    <n v="1133"/>
    <n v="208.47200000000001"/>
    <x v="15"/>
    <x v="12"/>
    <x v="6"/>
    <x v="1"/>
    <x v="1"/>
    <x v="2"/>
  </r>
  <r>
    <d v="2019-06-16T00:00:00"/>
    <x v="107"/>
    <x v="28"/>
    <x v="9"/>
    <x v="183"/>
    <x v="0"/>
    <x v="6"/>
    <x v="112"/>
    <x v="65"/>
    <n v="131.66180798657265"/>
    <n v="206.51813465495701"/>
    <d v="1899-12-30T23:50:00"/>
    <d v="1899-12-30T01:20:00"/>
    <n v="23"/>
    <n v="50"/>
    <n v="1"/>
    <n v="20"/>
    <n v="184"/>
    <n v="715"/>
    <n v="131.56"/>
    <x v="59"/>
    <x v="56"/>
    <x v="3"/>
    <x v="1"/>
    <x v="1"/>
    <x v="2"/>
  </r>
  <r>
    <d v="2019-06-16T00:00:00"/>
    <x v="2"/>
    <x v="2"/>
    <x v="2"/>
    <x v="399"/>
    <x v="0"/>
    <x v="6"/>
    <x v="107"/>
    <x v="82"/>
    <n v="236.34688949060637"/>
    <n v="201.94443000170284"/>
    <d v="1899-12-30T03:35:00"/>
    <d v="1899-12-30T04:55:00"/>
    <n v="3"/>
    <n v="35"/>
    <n v="4"/>
    <n v="55"/>
    <n v="203"/>
    <n v="604"/>
    <n v="122.61199999999999"/>
    <x v="2"/>
    <x v="2"/>
    <x v="2"/>
    <x v="1"/>
    <x v="1"/>
    <x v="2"/>
  </r>
  <r>
    <d v="2019-06-16T00:00:00"/>
    <x v="73"/>
    <x v="18"/>
    <x v="2"/>
    <x v="110"/>
    <x v="0"/>
    <x v="6"/>
    <x v="82"/>
    <x v="139"/>
    <n v="343.25439636723399"/>
    <n v="347.63650227556832"/>
    <d v="1899-12-30T08:55:00"/>
    <d v="1899-12-30T10:55:00"/>
    <n v="8"/>
    <n v="55"/>
    <n v="10"/>
    <n v="55"/>
    <n v="203"/>
    <n v="967"/>
    <n v="196.30099999999999"/>
    <x v="43"/>
    <x v="40"/>
    <x v="4"/>
    <x v="7"/>
    <x v="0"/>
    <x v="2"/>
  </r>
  <r>
    <d v="2019-06-16T00:00:00"/>
    <x v="74"/>
    <x v="3"/>
    <x v="21"/>
    <x v="112"/>
    <x v="0"/>
    <x v="6"/>
    <x v="212"/>
    <x v="48"/>
    <n v="343.25439636723399"/>
    <n v="347.63650227556832"/>
    <d v="1899-12-30T05:45:00"/>
    <d v="1899-12-30T07:45:00"/>
    <n v="5"/>
    <n v="45"/>
    <n v="7"/>
    <n v="45"/>
    <n v="203"/>
    <n v="967"/>
    <n v="196.30099999999999"/>
    <x v="43"/>
    <x v="40"/>
    <x v="4"/>
    <x v="7"/>
    <x v="0"/>
    <x v="2"/>
  </r>
  <r>
    <d v="2019-06-16T00:00:00"/>
    <x v="22"/>
    <x v="3"/>
    <x v="1"/>
    <x v="474"/>
    <x v="0"/>
    <x v="6"/>
    <x v="181"/>
    <x v="111"/>
    <n v="381.62004815649715"/>
    <n v="329.70071085785668"/>
    <d v="1899-12-30T11:40:00"/>
    <d v="1899-12-30T13:55:00"/>
    <n v="11"/>
    <n v="40"/>
    <n v="13"/>
    <n v="55"/>
    <n v="203"/>
    <n v="1133"/>
    <n v="229.999"/>
    <x v="15"/>
    <x v="12"/>
    <x v="6"/>
    <x v="1"/>
    <x v="1"/>
    <x v="2"/>
  </r>
  <r>
    <d v="2019-06-16T00:00:00"/>
    <x v="34"/>
    <x v="6"/>
    <x v="9"/>
    <x v="432"/>
    <x v="0"/>
    <x v="6"/>
    <x v="32"/>
    <x v="50"/>
    <n v="239.31340170869245"/>
    <n v="208.92363712533773"/>
    <d v="1899-12-30T01:30:00"/>
    <d v="1899-12-30T02:50:00"/>
    <n v="1"/>
    <n v="30"/>
    <n v="2"/>
    <n v="50"/>
    <n v="203"/>
    <n v="602"/>
    <n v="122.206"/>
    <x v="22"/>
    <x v="19"/>
    <x v="8"/>
    <x v="1"/>
    <x v="1"/>
    <x v="3"/>
  </r>
  <r>
    <d v="2019-06-16T00:00:00"/>
    <x v="134"/>
    <x v="13"/>
    <x v="1"/>
    <x v="277"/>
    <x v="0"/>
    <x v="6"/>
    <x v="10"/>
    <x v="111"/>
    <n v="142.82837478473851"/>
    <n v="131.67374266664146"/>
    <d v="1899-12-30T12:55:00"/>
    <d v="1899-12-30T13:55:00"/>
    <n v="12"/>
    <n v="55"/>
    <n v="13"/>
    <n v="55"/>
    <n v="203"/>
    <n v="257"/>
    <n v="52.170999999999999"/>
    <x v="18"/>
    <x v="15"/>
    <x v="3"/>
    <x v="1"/>
    <x v="1"/>
    <x v="2"/>
  </r>
  <r>
    <d v="2019-06-16T00:00:00"/>
    <x v="135"/>
    <x v="3"/>
    <x v="14"/>
    <x v="278"/>
    <x v="0"/>
    <x v="6"/>
    <x v="111"/>
    <x v="162"/>
    <n v="226.29556144230276"/>
    <n v="261.68109322915961"/>
    <d v="1899-12-30T10:30:00"/>
    <d v="1899-12-30T12:15:00"/>
    <n v="10"/>
    <n v="30"/>
    <n v="12"/>
    <n v="15"/>
    <n v="203"/>
    <n v="956"/>
    <n v="194.06800000000001"/>
    <x v="16"/>
    <x v="13"/>
    <x v="3"/>
    <x v="1"/>
    <x v="1"/>
    <x v="2"/>
  </r>
  <r>
    <d v="2019-06-16T00:00:00"/>
    <x v="89"/>
    <x v="3"/>
    <x v="23"/>
    <x v="133"/>
    <x v="0"/>
    <x v="6"/>
    <x v="28"/>
    <x v="98"/>
    <n v="293.23396399985552"/>
    <n v="332.36525256500209"/>
    <d v="1899-12-30T04:30:00"/>
    <d v="1899-12-30T06:40:00"/>
    <n v="4"/>
    <n v="30"/>
    <n v="6"/>
    <n v="40"/>
    <n v="203"/>
    <n v="1213"/>
    <n v="246.239"/>
    <x v="50"/>
    <x v="47"/>
    <x v="1"/>
    <x v="1"/>
    <x v="1"/>
    <x v="2"/>
  </r>
  <r>
    <d v="2019-06-16T00:00:00"/>
    <x v="90"/>
    <x v="20"/>
    <x v="2"/>
    <x v="134"/>
    <x v="0"/>
    <x v="6"/>
    <x v="172"/>
    <x v="194"/>
    <n v="293.23396399985552"/>
    <n v="332.36525256500209"/>
    <d v="1899-12-30T07:40:00"/>
    <d v="1899-12-30T09:50:00"/>
    <n v="7"/>
    <n v="40"/>
    <n v="9"/>
    <n v="50"/>
    <n v="203"/>
    <n v="1213"/>
    <n v="246.239"/>
    <x v="50"/>
    <x v="47"/>
    <x v="1"/>
    <x v="1"/>
    <x v="1"/>
    <x v="2"/>
  </r>
  <r>
    <d v="2019-06-16T00:00:00"/>
    <x v="23"/>
    <x v="6"/>
    <x v="2"/>
    <x v="19"/>
    <x v="0"/>
    <x v="6"/>
    <x v="20"/>
    <x v="22"/>
    <n v="381.62004815649715"/>
    <n v="329.70071085785668"/>
    <d v="1899-12-30T01:00:00"/>
    <d v="1899-12-30T03:05:00"/>
    <n v="1"/>
    <n v="0"/>
    <n v="3"/>
    <n v="5"/>
    <n v="203"/>
    <n v="1133"/>
    <n v="229.999"/>
    <x v="15"/>
    <x v="12"/>
    <x v="6"/>
    <x v="1"/>
    <x v="1"/>
    <x v="2"/>
  </r>
  <r>
    <d v="2019-06-16T00:00:00"/>
    <x v="33"/>
    <x v="2"/>
    <x v="1"/>
    <x v="137"/>
    <x v="0"/>
    <x v="6"/>
    <x v="54"/>
    <x v="100"/>
    <n v="239.31340170869245"/>
    <n v="208.92363712533773"/>
    <d v="1899-12-30T08:30:00"/>
    <d v="1899-12-30T10:00:00"/>
    <n v="8"/>
    <n v="30"/>
    <n v="10"/>
    <n v="0"/>
    <n v="184"/>
    <n v="602"/>
    <n v="110.768"/>
    <x v="22"/>
    <x v="19"/>
    <x v="8"/>
    <x v="1"/>
    <x v="1"/>
    <x v="2"/>
  </r>
  <r>
    <d v="2019-06-16T00:00:00"/>
    <x v="1"/>
    <x v="1"/>
    <x v="1"/>
    <x v="466"/>
    <x v="0"/>
    <x v="6"/>
    <x v="11"/>
    <x v="51"/>
    <n v="152.0752852438888"/>
    <n v="122.84237101537613"/>
    <d v="1899-12-30T04:50:00"/>
    <d v="1899-12-30T05:40:00"/>
    <n v="4"/>
    <n v="50"/>
    <n v="5"/>
    <n v="40"/>
    <n v="184"/>
    <n v="214"/>
    <n v="39.375999999999998"/>
    <x v="1"/>
    <x v="1"/>
    <x v="1"/>
    <x v="1"/>
    <x v="1"/>
    <x v="2"/>
  </r>
  <r>
    <d v="2019-06-16T00:00:00"/>
    <x v="45"/>
    <x v="19"/>
    <x v="1"/>
    <x v="61"/>
    <x v="0"/>
    <x v="6"/>
    <x v="53"/>
    <x v="54"/>
    <n v="466.02059075220279"/>
    <n v="527.19233148560897"/>
    <d v="1899-12-30T23:30:00"/>
    <d v="1899-12-30T02:30:00"/>
    <n v="23"/>
    <n v="30"/>
    <n v="2"/>
    <n v="30"/>
    <n v="184"/>
    <n v="1952"/>
    <n v="359.16800000000001"/>
    <x v="29"/>
    <x v="26"/>
    <x v="0"/>
    <x v="5"/>
    <x v="0"/>
    <x v="2"/>
  </r>
  <r>
    <d v="2019-06-16T00:00:00"/>
    <x v="27"/>
    <x v="6"/>
    <x v="0"/>
    <x v="467"/>
    <x v="0"/>
    <x v="6"/>
    <x v="197"/>
    <x v="8"/>
    <n v="152.0752852438888"/>
    <n v="122.84237101537613"/>
    <d v="1899-12-30T03:20:00"/>
    <d v="1899-12-30T04:10:00"/>
    <n v="3"/>
    <n v="20"/>
    <n v="4"/>
    <n v="10"/>
    <n v="184"/>
    <n v="214"/>
    <n v="39.375999999999998"/>
    <x v="1"/>
    <x v="1"/>
    <x v="1"/>
    <x v="1"/>
    <x v="1"/>
    <x v="2"/>
  </r>
  <r>
    <d v="2019-06-16T00:00:00"/>
    <x v="48"/>
    <x v="6"/>
    <x v="22"/>
    <x v="64"/>
    <x v="0"/>
    <x v="6"/>
    <x v="6"/>
    <x v="57"/>
    <n v="466.02059075220279"/>
    <n v="527.19233148560897"/>
    <d v="1899-12-30T10:45:00"/>
    <d v="1899-12-30T13:50:00"/>
    <n v="10"/>
    <n v="45"/>
    <n v="13"/>
    <n v="50"/>
    <n v="184"/>
    <n v="1952"/>
    <n v="359.16800000000001"/>
    <x v="29"/>
    <x v="26"/>
    <x v="0"/>
    <x v="5"/>
    <x v="0"/>
    <x v="2"/>
  </r>
  <r>
    <d v="2019-06-16T00:00:00"/>
    <x v="34"/>
    <x v="6"/>
    <x v="9"/>
    <x v="166"/>
    <x v="0"/>
    <x v="6"/>
    <x v="73"/>
    <x v="58"/>
    <n v="239.31340170869245"/>
    <n v="208.92363712533773"/>
    <d v="1899-12-30T06:30:00"/>
    <d v="1899-12-30T07:50:00"/>
    <n v="6"/>
    <n v="30"/>
    <n v="7"/>
    <n v="50"/>
    <n v="184"/>
    <n v="602"/>
    <n v="110.768"/>
    <x v="22"/>
    <x v="19"/>
    <x v="8"/>
    <x v="1"/>
    <x v="1"/>
    <x v="3"/>
  </r>
  <r>
    <d v="2019-06-16T00:00:00"/>
    <x v="50"/>
    <x v="8"/>
    <x v="1"/>
    <x v="222"/>
    <x v="0"/>
    <x v="6"/>
    <x v="221"/>
    <x v="127"/>
    <n v="184.25871592968858"/>
    <n v="154.07262794368225"/>
    <d v="1899-12-30T13:35:00"/>
    <d v="1899-12-30T14:40:00"/>
    <n v="13"/>
    <n v="35"/>
    <n v="14"/>
    <n v="40"/>
    <n v="178"/>
    <n v="309"/>
    <n v="55.002000000000002"/>
    <x v="31"/>
    <x v="28"/>
    <x v="1"/>
    <x v="1"/>
    <x v="1"/>
    <x v="2"/>
  </r>
  <r>
    <d v="2019-06-16T00:00:00"/>
    <x v="114"/>
    <x v="37"/>
    <x v="1"/>
    <x v="223"/>
    <x v="0"/>
    <x v="6"/>
    <x v="20"/>
    <x v="120"/>
    <n v="894.83087303101706"/>
    <n v="993.76215651856978"/>
    <d v="1899-12-30T01:00:00"/>
    <d v="1899-12-30T07:05:00"/>
    <n v="1"/>
    <n v="0"/>
    <n v="7"/>
    <n v="5"/>
    <n v="178"/>
    <n v="4052"/>
    <n v="721.25599999999997"/>
    <x v="27"/>
    <x v="24"/>
    <x v="0"/>
    <x v="6"/>
    <x v="0"/>
    <x v="2"/>
  </r>
  <r>
    <d v="2019-06-16T00:00:00"/>
    <x v="52"/>
    <x v="6"/>
    <x v="7"/>
    <x v="224"/>
    <x v="0"/>
    <x v="6"/>
    <x v="83"/>
    <x v="122"/>
    <n v="184.25871592968858"/>
    <n v="154.07262794368225"/>
    <d v="1899-12-30T11:45:00"/>
    <d v="1899-12-30T12:55:00"/>
    <n v="11"/>
    <n v="45"/>
    <n v="12"/>
    <n v="55"/>
    <n v="178"/>
    <n v="309"/>
    <n v="55.002000000000002"/>
    <x v="31"/>
    <x v="28"/>
    <x v="1"/>
    <x v="1"/>
    <x v="1"/>
    <x v="2"/>
  </r>
  <r>
    <d v="2019-06-16T00:00:00"/>
    <x v="43"/>
    <x v="6"/>
    <x v="20"/>
    <x v="59"/>
    <x v="0"/>
    <x v="6"/>
    <x v="43"/>
    <x v="52"/>
    <n v="894.83087303101706"/>
    <n v="993.76215651856978"/>
    <d v="1899-12-30T17:05:00"/>
    <d v="1899-12-30T22:30:00"/>
    <n v="17"/>
    <n v="5"/>
    <n v="22"/>
    <n v="30"/>
    <n v="178"/>
    <n v="4052"/>
    <n v="721.25599999999997"/>
    <x v="27"/>
    <x v="24"/>
    <x v="0"/>
    <x v="6"/>
    <x v="0"/>
    <x v="2"/>
  </r>
  <r>
    <d v="2019-06-16T00:00:00"/>
    <x v="28"/>
    <x v="6"/>
    <x v="11"/>
    <x v="226"/>
    <x v="0"/>
    <x v="6"/>
    <x v="31"/>
    <x v="125"/>
    <n v="174.57236893439588"/>
    <n v="168.20824934473262"/>
    <d v="1899-12-30T08:00:00"/>
    <d v="1899-12-30T09:10:00"/>
    <n v="8"/>
    <n v="0"/>
    <n v="9"/>
    <n v="10"/>
    <n v="178"/>
    <n v="430"/>
    <n v="76.540000000000006"/>
    <x v="19"/>
    <x v="16"/>
    <x v="3"/>
    <x v="1"/>
    <x v="1"/>
    <x v="2"/>
  </r>
  <r>
    <d v="2019-06-16T00:00:00"/>
    <x v="29"/>
    <x v="12"/>
    <x v="1"/>
    <x v="227"/>
    <x v="0"/>
    <x v="6"/>
    <x v="114"/>
    <x v="13"/>
    <n v="174.57236893439588"/>
    <n v="168.20824934473262"/>
    <d v="1899-12-30T09:50:00"/>
    <d v="1899-12-30T11:05:00"/>
    <n v="9"/>
    <n v="50"/>
    <n v="11"/>
    <n v="5"/>
    <n v="178"/>
    <n v="430"/>
    <n v="76.540000000000006"/>
    <x v="19"/>
    <x v="16"/>
    <x v="3"/>
    <x v="1"/>
    <x v="1"/>
    <x v="2"/>
  </r>
  <r>
    <d v="2019-06-16T00:00:00"/>
    <x v="38"/>
    <x v="1"/>
    <x v="2"/>
    <x v="290"/>
    <x v="0"/>
    <x v="6"/>
    <x v="118"/>
    <x v="195"/>
    <n v="276.42241165161988"/>
    <n v="284.1111398350593"/>
    <d v="1899-12-30T03:25:00"/>
    <d v="1899-12-30T05:15:00"/>
    <n v="3"/>
    <n v="25"/>
    <n v="5"/>
    <n v="15"/>
    <n v="184"/>
    <n v="1061"/>
    <n v="195.22399999999999"/>
    <x v="25"/>
    <x v="22"/>
    <x v="1"/>
    <x v="1"/>
    <x v="1"/>
    <x v="2"/>
  </r>
  <r>
    <d v="2019-06-16T00:00:00"/>
    <x v="39"/>
    <x v="3"/>
    <x v="0"/>
    <x v="291"/>
    <x v="0"/>
    <x v="6"/>
    <x v="122"/>
    <x v="78"/>
    <n v="276.42241165161988"/>
    <n v="284.1111398350593"/>
    <d v="1899-12-30T00:50:00"/>
    <d v="1899-12-30T02:45:00"/>
    <n v="0"/>
    <n v="50"/>
    <n v="2"/>
    <n v="45"/>
    <n v="184"/>
    <n v="1061"/>
    <n v="195.22399999999999"/>
    <x v="25"/>
    <x v="22"/>
    <x v="1"/>
    <x v="1"/>
    <x v="1"/>
    <x v="2"/>
  </r>
  <r>
    <d v="2019-06-16T00:00:00"/>
    <x v="38"/>
    <x v="1"/>
    <x v="2"/>
    <x v="48"/>
    <x v="0"/>
    <x v="6"/>
    <x v="166"/>
    <x v="44"/>
    <n v="276.42241165161988"/>
    <n v="284.1111398350593"/>
    <d v="1899-12-30T08:40:00"/>
    <d v="1899-12-30T10:30:00"/>
    <n v="8"/>
    <n v="40"/>
    <n v="10"/>
    <n v="30"/>
    <n v="184"/>
    <n v="1061"/>
    <n v="195.22399999999999"/>
    <x v="25"/>
    <x v="22"/>
    <x v="1"/>
    <x v="1"/>
    <x v="1"/>
    <x v="2"/>
  </r>
  <r>
    <d v="2019-06-16T00:00:00"/>
    <x v="39"/>
    <x v="3"/>
    <x v="0"/>
    <x v="50"/>
    <x v="0"/>
    <x v="6"/>
    <x v="66"/>
    <x v="210"/>
    <n v="276.42241165161988"/>
    <n v="284.1111398350593"/>
    <d v="1899-12-30T06:05:00"/>
    <d v="1899-12-30T07:55:00"/>
    <n v="6"/>
    <n v="5"/>
    <n v="7"/>
    <n v="55"/>
    <n v="184"/>
    <n v="1061"/>
    <n v="195.22399999999999"/>
    <x v="25"/>
    <x v="22"/>
    <x v="1"/>
    <x v="1"/>
    <x v="1"/>
    <x v="2"/>
  </r>
  <r>
    <d v="2019-06-16T00:00:00"/>
    <x v="22"/>
    <x v="3"/>
    <x v="1"/>
    <x v="409"/>
    <x v="0"/>
    <x v="6"/>
    <x v="39"/>
    <x v="114"/>
    <n v="381.62004815649715"/>
    <n v="329.70071085785668"/>
    <d v="1899-12-30T11:10:00"/>
    <d v="1899-12-30T13:25:00"/>
    <n v="11"/>
    <n v="10"/>
    <n v="13"/>
    <n v="25"/>
    <n v="184"/>
    <n v="1133"/>
    <n v="208.47200000000001"/>
    <x v="15"/>
    <x v="12"/>
    <x v="6"/>
    <x v="1"/>
    <x v="1"/>
    <x v="2"/>
  </r>
  <r>
    <d v="2019-06-16T00:00:00"/>
    <x v="2"/>
    <x v="2"/>
    <x v="2"/>
    <x v="491"/>
    <x v="0"/>
    <x v="6"/>
    <x v="140"/>
    <x v="33"/>
    <n v="236.34688949060637"/>
    <n v="201.94443000170284"/>
    <d v="1899-12-30T02:30:00"/>
    <d v="1899-12-30T03:50:00"/>
    <n v="2"/>
    <n v="30"/>
    <n v="3"/>
    <n v="50"/>
    <n v="184"/>
    <n v="604"/>
    <n v="111.136"/>
    <x v="2"/>
    <x v="2"/>
    <x v="2"/>
    <x v="1"/>
    <x v="1"/>
    <x v="2"/>
  </r>
  <r>
    <d v="2019-06-16T00:00:00"/>
    <x v="15"/>
    <x v="3"/>
    <x v="9"/>
    <x v="492"/>
    <x v="0"/>
    <x v="6"/>
    <x v="11"/>
    <x v="53"/>
    <n v="236.34688949060637"/>
    <n v="201.94443000170284"/>
    <d v="1899-12-30T04:50:00"/>
    <d v="1899-12-30T06:10:00"/>
    <n v="4"/>
    <n v="50"/>
    <n v="6"/>
    <n v="10"/>
    <n v="184"/>
    <n v="604"/>
    <n v="111.136"/>
    <x v="2"/>
    <x v="2"/>
    <x v="2"/>
    <x v="1"/>
    <x v="1"/>
    <x v="2"/>
  </r>
  <r>
    <d v="2019-06-16T00:00:00"/>
    <x v="22"/>
    <x v="3"/>
    <x v="1"/>
    <x v="493"/>
    <x v="0"/>
    <x v="6"/>
    <x v="210"/>
    <x v="27"/>
    <n v="381.62004815649715"/>
    <n v="329.70071085785668"/>
    <d v="1899-12-30T13:10:00"/>
    <d v="1899-12-30T15:20:00"/>
    <n v="13"/>
    <n v="10"/>
    <n v="15"/>
    <n v="20"/>
    <n v="184"/>
    <n v="1133"/>
    <n v="208.47200000000001"/>
    <x v="15"/>
    <x v="12"/>
    <x v="6"/>
    <x v="1"/>
    <x v="1"/>
    <x v="2"/>
  </r>
  <r>
    <d v="2019-06-16T00:00:00"/>
    <x v="2"/>
    <x v="2"/>
    <x v="2"/>
    <x v="184"/>
    <x v="0"/>
    <x v="6"/>
    <x v="35"/>
    <x v="73"/>
    <n v="236.34688949060637"/>
    <n v="201.94443000170284"/>
    <d v="1899-12-30T07:00:00"/>
    <d v="1899-12-30T08:20:00"/>
    <n v="7"/>
    <n v="0"/>
    <n v="8"/>
    <n v="20"/>
    <n v="184"/>
    <n v="604"/>
    <n v="111.136"/>
    <x v="2"/>
    <x v="2"/>
    <x v="2"/>
    <x v="1"/>
    <x v="1"/>
    <x v="2"/>
  </r>
  <r>
    <d v="2019-06-16T00:00:00"/>
    <x v="83"/>
    <x v="3"/>
    <x v="16"/>
    <x v="124"/>
    <x v="0"/>
    <x v="6"/>
    <x v="101"/>
    <x v="47"/>
    <n v="233.52231346639445"/>
    <n v="188.23299562906084"/>
    <d v="1899-12-30T09:00:00"/>
    <d v="1899-12-30T10:15:00"/>
    <n v="9"/>
    <n v="0"/>
    <n v="10"/>
    <n v="15"/>
    <n v="184"/>
    <n v="547"/>
    <n v="100.648"/>
    <x v="47"/>
    <x v="44"/>
    <x v="1"/>
    <x v="1"/>
    <x v="1"/>
    <x v="2"/>
  </r>
  <r>
    <d v="2019-06-16T00:00:00"/>
    <x v="84"/>
    <x v="14"/>
    <x v="2"/>
    <x v="125"/>
    <x v="0"/>
    <x v="6"/>
    <x v="144"/>
    <x v="188"/>
    <n v="233.52231346639445"/>
    <n v="188.23299562906084"/>
    <d v="1899-12-30T10:55:00"/>
    <d v="1899-12-30T12:10:00"/>
    <n v="10"/>
    <n v="55"/>
    <n v="12"/>
    <n v="10"/>
    <n v="184"/>
    <n v="547"/>
    <n v="100.648"/>
    <x v="47"/>
    <x v="44"/>
    <x v="1"/>
    <x v="1"/>
    <x v="1"/>
    <x v="2"/>
  </r>
  <r>
    <d v="2019-06-16T00:00:00"/>
    <x v="34"/>
    <x v="6"/>
    <x v="9"/>
    <x v="494"/>
    <x v="0"/>
    <x v="6"/>
    <x v="113"/>
    <x v="232"/>
    <n v="239.31340170869245"/>
    <n v="208.92363712533773"/>
    <d v="1899-12-30T00:30:00"/>
    <d v="1899-12-30T01:50:00"/>
    <n v="0"/>
    <n v="30"/>
    <n v="1"/>
    <n v="50"/>
    <n v="184"/>
    <n v="602"/>
    <n v="110.768"/>
    <x v="22"/>
    <x v="19"/>
    <x v="8"/>
    <x v="1"/>
    <x v="1"/>
    <x v="3"/>
  </r>
  <r>
    <d v="2019-06-16T00:00:00"/>
    <x v="92"/>
    <x v="2"/>
    <x v="0"/>
    <x v="141"/>
    <x v="0"/>
    <x v="6"/>
    <x v="116"/>
    <x v="26"/>
    <n v="204.28649980369786"/>
    <n v="171.52300327227937"/>
    <d v="1899-12-30T08:20:00"/>
    <d v="1899-12-30T09:30:00"/>
    <n v="8"/>
    <n v="20"/>
    <n v="9"/>
    <n v="30"/>
    <n v="178"/>
    <n v="475"/>
    <n v="84.55"/>
    <x v="52"/>
    <x v="49"/>
    <x v="1"/>
    <x v="1"/>
    <x v="1"/>
    <x v="2"/>
  </r>
  <r>
    <d v="2019-06-16T00:00:00"/>
    <x v="2"/>
    <x v="2"/>
    <x v="2"/>
    <x v="434"/>
    <x v="0"/>
    <x v="6"/>
    <x v="79"/>
    <x v="114"/>
    <n v="236.34688949060637"/>
    <n v="201.94443000170284"/>
    <d v="1899-12-30T12:05:00"/>
    <d v="1899-12-30T13:25:00"/>
    <n v="12"/>
    <n v="5"/>
    <n v="13"/>
    <n v="25"/>
    <n v="178"/>
    <n v="604"/>
    <n v="107.512"/>
    <x v="2"/>
    <x v="2"/>
    <x v="2"/>
    <x v="1"/>
    <x v="1"/>
    <x v="2"/>
  </r>
  <r>
    <d v="2019-06-16T00:00:00"/>
    <x v="93"/>
    <x v="1"/>
    <x v="9"/>
    <x v="142"/>
    <x v="0"/>
    <x v="6"/>
    <x v="145"/>
    <x v="108"/>
    <n v="204.28649980369786"/>
    <n v="171.52300327227937"/>
    <d v="1899-12-30T10:10:00"/>
    <d v="1899-12-30T11:15:00"/>
    <n v="10"/>
    <n v="10"/>
    <n v="11"/>
    <n v="15"/>
    <n v="178"/>
    <n v="475"/>
    <n v="84.55"/>
    <x v="52"/>
    <x v="49"/>
    <x v="1"/>
    <x v="1"/>
    <x v="1"/>
    <x v="2"/>
  </r>
  <r>
    <d v="2019-06-16T00:00:00"/>
    <x v="24"/>
    <x v="13"/>
    <x v="2"/>
    <x v="22"/>
    <x v="0"/>
    <x v="6"/>
    <x v="23"/>
    <x v="25"/>
    <n v="226.29556144230276"/>
    <n v="261.68109322915961"/>
    <d v="1899-12-30T02:35:00"/>
    <d v="1899-12-30T04:20:00"/>
    <n v="2"/>
    <n v="35"/>
    <n v="4"/>
    <n v="20"/>
    <n v="178"/>
    <n v="956"/>
    <n v="170.16800000000001"/>
    <x v="16"/>
    <x v="13"/>
    <x v="3"/>
    <x v="1"/>
    <x v="1"/>
    <x v="2"/>
  </r>
  <r>
    <d v="2019-06-16T00:00:00"/>
    <x v="37"/>
    <x v="2"/>
    <x v="18"/>
    <x v="47"/>
    <x v="0"/>
    <x v="6"/>
    <x v="43"/>
    <x v="46"/>
    <n v="690.92257570788865"/>
    <n v="868.84541076659445"/>
    <d v="1899-12-30T17:05:00"/>
    <d v="1899-12-30T22:00:00"/>
    <n v="17"/>
    <n v="5"/>
    <n v="22"/>
    <n v="0"/>
    <n v="178"/>
    <n v="3383"/>
    <n v="602.17399999999998"/>
    <x v="24"/>
    <x v="21"/>
    <x v="0"/>
    <x v="6"/>
    <x v="0"/>
    <x v="2"/>
  </r>
  <r>
    <d v="2019-06-16T00:00:00"/>
    <x v="15"/>
    <x v="3"/>
    <x v="9"/>
    <x v="144"/>
    <x v="0"/>
    <x v="6"/>
    <x v="99"/>
    <x v="98"/>
    <n v="236.34688949060637"/>
    <n v="201.94443000170284"/>
    <d v="1899-12-30T05:15:00"/>
    <d v="1899-12-30T06:40:00"/>
    <n v="5"/>
    <n v="15"/>
    <n v="6"/>
    <n v="40"/>
    <n v="178"/>
    <n v="604"/>
    <n v="107.512"/>
    <x v="2"/>
    <x v="2"/>
    <x v="2"/>
    <x v="1"/>
    <x v="1"/>
    <x v="2"/>
  </r>
  <r>
    <d v="2019-06-16T00:00:00"/>
    <x v="26"/>
    <x v="6"/>
    <x v="14"/>
    <x v="28"/>
    <x v="0"/>
    <x v="6"/>
    <x v="27"/>
    <x v="31"/>
    <n v="142.82837478473851"/>
    <n v="131.67374266664146"/>
    <d v="1899-12-30T00:55:00"/>
    <d v="1899-12-30T01:55:00"/>
    <n v="0"/>
    <n v="55"/>
    <n v="1"/>
    <n v="55"/>
    <n v="178"/>
    <n v="257"/>
    <n v="45.746000000000002"/>
    <x v="18"/>
    <x v="15"/>
    <x v="3"/>
    <x v="1"/>
    <x v="1"/>
    <x v="2"/>
  </r>
  <r>
    <d v="2019-06-16T00:00:00"/>
    <x v="15"/>
    <x v="3"/>
    <x v="9"/>
    <x v="463"/>
    <x v="0"/>
    <x v="6"/>
    <x v="160"/>
    <x v="180"/>
    <n v="236.34688949060637"/>
    <n v="201.94443000170284"/>
    <d v="1899-12-30T14:05:00"/>
    <d v="1899-12-30T15:25:00"/>
    <n v="14"/>
    <n v="5"/>
    <n v="15"/>
    <n v="25"/>
    <n v="178"/>
    <n v="604"/>
    <n v="107.512"/>
    <x v="2"/>
    <x v="2"/>
    <x v="2"/>
    <x v="1"/>
    <x v="1"/>
    <x v="3"/>
  </r>
  <r>
    <d v="2019-06-16T00:00:00"/>
    <x v="11"/>
    <x v="8"/>
    <x v="2"/>
    <x v="123"/>
    <x v="0"/>
    <x v="6"/>
    <x v="52"/>
    <x v="21"/>
    <n v="292.75199550278143"/>
    <n v="283.06606117169179"/>
    <d v="1899-12-30T04:20:00"/>
    <d v="1899-12-30T06:15:00"/>
    <n v="4"/>
    <n v="20"/>
    <n v="6"/>
    <n v="15"/>
    <n v="184"/>
    <n v="1062"/>
    <n v="195.40799999999999"/>
    <x v="9"/>
    <x v="7"/>
    <x v="1"/>
    <x v="1"/>
    <x v="1"/>
    <x v="2"/>
  </r>
  <r>
    <d v="2019-06-16T00:00:00"/>
    <x v="12"/>
    <x v="3"/>
    <x v="7"/>
    <x v="90"/>
    <x v="0"/>
    <x v="6"/>
    <x v="71"/>
    <x v="62"/>
    <n v="292.75199550278143"/>
    <n v="283.06606117169179"/>
    <d v="1899-12-30T01:45:00"/>
    <d v="1899-12-30T03:40:00"/>
    <n v="1"/>
    <n v="45"/>
    <n v="3"/>
    <n v="40"/>
    <n v="184"/>
    <n v="1062"/>
    <n v="195.40799999999999"/>
    <x v="9"/>
    <x v="7"/>
    <x v="1"/>
    <x v="1"/>
    <x v="1"/>
    <x v="2"/>
  </r>
  <r>
    <d v="2019-06-16T00:00:00"/>
    <x v="124"/>
    <x v="3"/>
    <x v="29"/>
    <x v="249"/>
    <x v="0"/>
    <x v="6"/>
    <x v="136"/>
    <x v="39"/>
    <n v="181.04859609757057"/>
    <n v="235.01371483693978"/>
    <d v="1899-12-30T06:55:00"/>
    <d v="1899-12-30T08:30:00"/>
    <n v="6"/>
    <n v="55"/>
    <n v="8"/>
    <n v="30"/>
    <n v="184"/>
    <n v="811"/>
    <n v="149.22399999999999"/>
    <x v="66"/>
    <x v="62"/>
    <x v="3"/>
    <x v="1"/>
    <x v="1"/>
    <x v="2"/>
  </r>
  <r>
    <d v="2019-06-16T00:00:00"/>
    <x v="40"/>
    <x v="3"/>
    <x v="19"/>
    <x v="51"/>
    <x v="0"/>
    <x v="6"/>
    <x v="59"/>
    <x v="162"/>
    <n v="120.60036818801788"/>
    <n v="128.91356356400408"/>
    <d v="1899-12-30T11:25:00"/>
    <d v="1899-12-30T12:15:00"/>
    <n v="11"/>
    <n v="25"/>
    <n v="12"/>
    <n v="15"/>
    <n v="184"/>
    <n v="261"/>
    <n v="48.024000000000001"/>
    <x v="26"/>
    <x v="23"/>
    <x v="3"/>
    <x v="1"/>
    <x v="1"/>
    <x v="2"/>
  </r>
  <r>
    <d v="2019-06-16T00:00:00"/>
    <x v="125"/>
    <x v="26"/>
    <x v="2"/>
    <x v="251"/>
    <x v="0"/>
    <x v="6"/>
    <x v="40"/>
    <x v="149"/>
    <n v="181.04859609757057"/>
    <n v="235.01371483693978"/>
    <d v="1899-12-30T09:10:00"/>
    <d v="1899-12-30T10:45:00"/>
    <n v="9"/>
    <n v="10"/>
    <n v="10"/>
    <n v="45"/>
    <n v="184"/>
    <n v="811"/>
    <n v="149.22399999999999"/>
    <x v="66"/>
    <x v="62"/>
    <x v="3"/>
    <x v="1"/>
    <x v="1"/>
    <x v="2"/>
  </r>
  <r>
    <d v="2019-06-16T00:00:00"/>
    <x v="41"/>
    <x v="16"/>
    <x v="2"/>
    <x v="53"/>
    <x v="0"/>
    <x v="6"/>
    <x v="226"/>
    <x v="111"/>
    <n v="120.60036818801788"/>
    <n v="128.91356356400408"/>
    <d v="1899-12-30T13:05:00"/>
    <d v="1899-12-30T13:55:00"/>
    <n v="13"/>
    <n v="5"/>
    <n v="13"/>
    <n v="55"/>
    <n v="184"/>
    <n v="261"/>
    <n v="48.024000000000001"/>
    <x v="26"/>
    <x v="23"/>
    <x v="3"/>
    <x v="1"/>
    <x v="1"/>
    <x v="2"/>
  </r>
  <r>
    <d v="2019-06-16T00:00:00"/>
    <x v="3"/>
    <x v="3"/>
    <x v="3"/>
    <x v="3"/>
    <x v="0"/>
    <x v="6"/>
    <x v="3"/>
    <x v="3"/>
    <n v="150.8755916056586"/>
    <n v="147.53581749835828"/>
    <d v="1899-12-30T23:00:00"/>
    <d v="1899-12-30T00:10:00"/>
    <n v="23"/>
    <n v="0"/>
    <n v="0"/>
    <n v="10"/>
    <n v="184"/>
    <n v="396"/>
    <n v="72.864000000000004"/>
    <x v="3"/>
    <x v="3"/>
    <x v="3"/>
    <x v="1"/>
    <x v="1"/>
    <x v="2"/>
  </r>
  <r>
    <d v="2019-06-16T00:00:00"/>
    <x v="21"/>
    <x v="12"/>
    <x v="2"/>
    <x v="495"/>
    <x v="0"/>
    <x v="6"/>
    <x v="142"/>
    <x v="199"/>
    <n v="222.57043902349176"/>
    <n v="242.23014347086047"/>
    <d v="1899-12-30T11:30:00"/>
    <d v="1899-12-30T13:00:00"/>
    <n v="11"/>
    <n v="30"/>
    <n v="13"/>
    <n v="0"/>
    <n v="184"/>
    <n v="879"/>
    <n v="161.73599999999999"/>
    <x v="13"/>
    <x v="11"/>
    <x v="3"/>
    <x v="1"/>
    <x v="1"/>
    <x v="2"/>
  </r>
  <r>
    <d v="2019-06-16T00:00:00"/>
    <x v="2"/>
    <x v="2"/>
    <x v="2"/>
    <x v="106"/>
    <x v="0"/>
    <x v="6"/>
    <x v="21"/>
    <x v="39"/>
    <n v="236.34688949060637"/>
    <n v="201.94443000170284"/>
    <d v="1899-12-30T07:10:00"/>
    <d v="1899-12-30T08:30:00"/>
    <n v="7"/>
    <n v="10"/>
    <n v="8"/>
    <n v="30"/>
    <n v="184"/>
    <n v="604"/>
    <n v="111.136"/>
    <x v="2"/>
    <x v="2"/>
    <x v="2"/>
    <x v="1"/>
    <x v="1"/>
    <x v="2"/>
  </r>
  <r>
    <d v="2019-06-16T00:00:00"/>
    <x v="15"/>
    <x v="3"/>
    <x v="9"/>
    <x v="108"/>
    <x v="0"/>
    <x v="6"/>
    <x v="25"/>
    <x v="40"/>
    <n v="236.34688949060637"/>
    <n v="201.94443000170284"/>
    <d v="1899-12-30T05:00:00"/>
    <d v="1899-12-30T06:20:00"/>
    <n v="5"/>
    <n v="0"/>
    <n v="6"/>
    <n v="20"/>
    <n v="184"/>
    <n v="604"/>
    <n v="111.136"/>
    <x v="2"/>
    <x v="2"/>
    <x v="2"/>
    <x v="1"/>
    <x v="1"/>
    <x v="2"/>
  </r>
  <r>
    <d v="2019-06-16T00:00:00"/>
    <x v="17"/>
    <x v="3"/>
    <x v="11"/>
    <x v="15"/>
    <x v="0"/>
    <x v="6"/>
    <x v="15"/>
    <x v="16"/>
    <n v="222.57043902349176"/>
    <n v="242.23014347086047"/>
    <d v="1899-12-30T00:00:00"/>
    <d v="1899-12-30T01:35:00"/>
    <n v="0"/>
    <n v="0"/>
    <n v="1"/>
    <n v="35"/>
    <n v="184"/>
    <n v="879"/>
    <n v="161.73599999999999"/>
    <x v="13"/>
    <x v="11"/>
    <x v="3"/>
    <x v="1"/>
    <x v="1"/>
    <x v="2"/>
  </r>
  <r>
    <d v="2019-06-16T00:00:00"/>
    <x v="21"/>
    <x v="12"/>
    <x v="2"/>
    <x v="17"/>
    <x v="0"/>
    <x v="6"/>
    <x v="12"/>
    <x v="20"/>
    <n v="222.57043902349176"/>
    <n v="242.23014347086047"/>
    <d v="1899-12-30T02:15:00"/>
    <d v="1899-12-30T03:55:00"/>
    <n v="2"/>
    <n v="15"/>
    <n v="3"/>
    <n v="55"/>
    <n v="184"/>
    <n v="879"/>
    <n v="161.73599999999999"/>
    <x v="13"/>
    <x v="11"/>
    <x v="3"/>
    <x v="1"/>
    <x v="1"/>
    <x v="2"/>
  </r>
  <r>
    <d v="2019-06-16T00:00:00"/>
    <x v="17"/>
    <x v="3"/>
    <x v="11"/>
    <x v="496"/>
    <x v="0"/>
    <x v="6"/>
    <x v="166"/>
    <x v="47"/>
    <n v="222.57043902349176"/>
    <n v="242.23014347086047"/>
    <d v="1899-12-30T08:40:00"/>
    <d v="1899-12-30T10:15:00"/>
    <n v="8"/>
    <n v="40"/>
    <n v="10"/>
    <n v="15"/>
    <n v="184"/>
    <n v="879"/>
    <n v="161.73599999999999"/>
    <x v="13"/>
    <x v="11"/>
    <x v="3"/>
    <x v="1"/>
    <x v="1"/>
    <x v="3"/>
  </r>
  <r>
    <d v="2019-06-16T00:00:00"/>
    <x v="71"/>
    <x v="26"/>
    <x v="1"/>
    <x v="100"/>
    <x v="0"/>
    <x v="6"/>
    <x v="76"/>
    <x v="39"/>
    <n v="159.31349741767471"/>
    <n v="161.80118112969026"/>
    <d v="1899-12-30T07:25:00"/>
    <d v="1899-12-30T08:30:00"/>
    <n v="7"/>
    <n v="25"/>
    <n v="8"/>
    <n v="30"/>
    <n v="178"/>
    <n v="383"/>
    <n v="68.174000000000007"/>
    <x v="42"/>
    <x v="39"/>
    <x v="3"/>
    <x v="1"/>
    <x v="1"/>
    <x v="2"/>
  </r>
  <r>
    <d v="2019-06-16T00:00:00"/>
    <x v="52"/>
    <x v="6"/>
    <x v="7"/>
    <x v="243"/>
    <x v="0"/>
    <x v="6"/>
    <x v="26"/>
    <x v="146"/>
    <n v="184.25871592968858"/>
    <n v="154.07262794368225"/>
    <d v="1899-12-30T23:45:00"/>
    <d v="1899-12-30T00:55:00"/>
    <n v="23"/>
    <n v="45"/>
    <n v="0"/>
    <n v="55"/>
    <n v="178"/>
    <n v="309"/>
    <n v="55.002000000000002"/>
    <x v="31"/>
    <x v="28"/>
    <x v="1"/>
    <x v="1"/>
    <x v="1"/>
    <x v="2"/>
  </r>
  <r>
    <d v="2019-06-16T00:00:00"/>
    <x v="72"/>
    <x v="6"/>
    <x v="29"/>
    <x v="102"/>
    <x v="0"/>
    <x v="6"/>
    <x v="78"/>
    <x v="11"/>
    <n v="159.31349741767471"/>
    <n v="161.80118112969026"/>
    <d v="1899-12-30T05:35:00"/>
    <d v="1899-12-30T06:45:00"/>
    <n v="5"/>
    <n v="35"/>
    <n v="6"/>
    <n v="45"/>
    <n v="178"/>
    <n v="383"/>
    <n v="68.174000000000007"/>
    <x v="42"/>
    <x v="39"/>
    <x v="3"/>
    <x v="1"/>
    <x v="1"/>
    <x v="2"/>
  </r>
  <r>
    <d v="2019-06-16T00:00:00"/>
    <x v="28"/>
    <x v="6"/>
    <x v="11"/>
    <x v="469"/>
    <x v="0"/>
    <x v="6"/>
    <x v="209"/>
    <x v="74"/>
    <n v="174.57236893439588"/>
    <n v="168.20824934473262"/>
    <d v="1899-12-30T10:50:00"/>
    <d v="1899-12-30T12:00:00"/>
    <n v="10"/>
    <n v="50"/>
    <n v="12"/>
    <n v="0"/>
    <n v="178"/>
    <n v="430"/>
    <n v="76.540000000000006"/>
    <x v="19"/>
    <x v="16"/>
    <x v="3"/>
    <x v="1"/>
    <x v="1"/>
    <x v="2"/>
  </r>
  <r>
    <d v="2019-06-16T00:00:00"/>
    <x v="29"/>
    <x v="12"/>
    <x v="1"/>
    <x v="470"/>
    <x v="0"/>
    <x v="6"/>
    <x v="70"/>
    <x v="85"/>
    <n v="174.57236893439588"/>
    <n v="168.20824934473262"/>
    <d v="1899-12-30T13:00:00"/>
    <d v="1899-12-30T14:15:00"/>
    <n v="13"/>
    <n v="0"/>
    <n v="14"/>
    <n v="15"/>
    <n v="178"/>
    <n v="430"/>
    <n v="76.540000000000006"/>
    <x v="19"/>
    <x v="16"/>
    <x v="3"/>
    <x v="1"/>
    <x v="1"/>
    <x v="2"/>
  </r>
  <r>
    <d v="2019-06-16T00:00:00"/>
    <x v="218"/>
    <x v="28"/>
    <x v="1"/>
    <x v="497"/>
    <x v="0"/>
    <x v="6"/>
    <x v="19"/>
    <x v="206"/>
    <n v="13.02"/>
    <n v="66.634021799999999"/>
    <d v="1899-12-30T04:00:00"/>
    <d v="1899-12-30T04:30:00"/>
    <n v="4"/>
    <n v="0"/>
    <n v="4"/>
    <n v="30"/>
    <n v="178"/>
    <n v="129"/>
    <n v="22.962"/>
    <x v="110"/>
    <x v="106"/>
    <x v="3"/>
    <x v="1"/>
    <x v="1"/>
    <x v="4"/>
  </r>
  <r>
    <d v="2019-06-16T00:00:00"/>
    <x v="46"/>
    <x v="20"/>
    <x v="1"/>
    <x v="99"/>
    <x v="0"/>
    <x v="6"/>
    <x v="75"/>
    <x v="82"/>
    <n v="187.46363998635809"/>
    <n v="145.81561859013829"/>
    <d v="1899-12-30T03:50:00"/>
    <d v="1899-12-30T04:55:00"/>
    <n v="3"/>
    <n v="50"/>
    <n v="4"/>
    <n v="55"/>
    <n v="184"/>
    <n v="301"/>
    <n v="55.384"/>
    <x v="30"/>
    <x v="27"/>
    <x v="1"/>
    <x v="1"/>
    <x v="1"/>
    <x v="2"/>
  </r>
  <r>
    <d v="2019-06-16T00:00:00"/>
    <x v="32"/>
    <x v="6"/>
    <x v="16"/>
    <x v="225"/>
    <x v="0"/>
    <x v="6"/>
    <x v="128"/>
    <x v="218"/>
    <n v="214.88804221212081"/>
    <n v="213.88072353634405"/>
    <d v="1899-12-30T23:15:00"/>
    <d v="1899-12-30T00:40:00"/>
    <n v="23"/>
    <n v="15"/>
    <n v="0"/>
    <n v="40"/>
    <n v="184"/>
    <n v="628"/>
    <n v="115.55200000000001"/>
    <x v="20"/>
    <x v="17"/>
    <x v="1"/>
    <x v="1"/>
    <x v="1"/>
    <x v="2"/>
  </r>
  <r>
    <d v="2019-06-16T00:00:00"/>
    <x v="49"/>
    <x v="6"/>
    <x v="23"/>
    <x v="101"/>
    <x v="0"/>
    <x v="6"/>
    <x v="77"/>
    <x v="83"/>
    <n v="187.46363998635809"/>
    <n v="145.81561859013829"/>
    <d v="1899-12-30T02:10:00"/>
    <d v="1899-12-30T03:10:00"/>
    <n v="2"/>
    <n v="10"/>
    <n v="3"/>
    <n v="10"/>
    <n v="184"/>
    <n v="301"/>
    <n v="55.384"/>
    <x v="30"/>
    <x v="27"/>
    <x v="1"/>
    <x v="1"/>
    <x v="1"/>
    <x v="2"/>
  </r>
  <r>
    <d v="2019-06-16T00:00:00"/>
    <x v="8"/>
    <x v="6"/>
    <x v="4"/>
    <x v="20"/>
    <x v="0"/>
    <x v="6"/>
    <x v="21"/>
    <x v="23"/>
    <n v="395.74921853782541"/>
    <n v="351.3813860279069"/>
    <d v="1899-12-30T07:10:00"/>
    <d v="1899-12-30T09:25:00"/>
    <n v="7"/>
    <n v="10"/>
    <n v="9"/>
    <n v="25"/>
    <n v="184"/>
    <n v="1086"/>
    <n v="199.82400000000001"/>
    <x v="7"/>
    <x v="6"/>
    <x v="4"/>
    <x v="2"/>
    <x v="0"/>
    <x v="2"/>
  </r>
  <r>
    <d v="2019-06-16T00:00:00"/>
    <x v="9"/>
    <x v="4"/>
    <x v="1"/>
    <x v="21"/>
    <x v="0"/>
    <x v="6"/>
    <x v="22"/>
    <x v="24"/>
    <n v="395.74921853782541"/>
    <n v="351.3813860279069"/>
    <d v="1899-12-30T10:25:00"/>
    <d v="1899-12-30T12:35:00"/>
    <n v="10"/>
    <n v="25"/>
    <n v="12"/>
    <n v="35"/>
    <n v="184"/>
    <n v="1086"/>
    <n v="199.82400000000001"/>
    <x v="7"/>
    <x v="6"/>
    <x v="4"/>
    <x v="2"/>
    <x v="0"/>
    <x v="2"/>
  </r>
  <r>
    <d v="2019-06-16T00:00:00"/>
    <x v="44"/>
    <x v="18"/>
    <x v="1"/>
    <x v="201"/>
    <x v="0"/>
    <x v="6"/>
    <x v="76"/>
    <x v="18"/>
    <n v="349.088066164243"/>
    <n v="290.5657880138603"/>
    <d v="1899-12-30T07:25:00"/>
    <d v="1899-12-30T09:05:00"/>
    <n v="7"/>
    <n v="25"/>
    <n v="9"/>
    <n v="5"/>
    <n v="184"/>
    <n v="718"/>
    <n v="132.11199999999999"/>
    <x v="28"/>
    <x v="25"/>
    <x v="4"/>
    <x v="7"/>
    <x v="0"/>
    <x v="2"/>
  </r>
  <r>
    <d v="2019-06-16T00:00:00"/>
    <x v="30"/>
    <x v="14"/>
    <x v="1"/>
    <x v="34"/>
    <x v="0"/>
    <x v="6"/>
    <x v="33"/>
    <x v="14"/>
    <n v="214.88804221212081"/>
    <n v="213.88072353634405"/>
    <d v="1899-12-30T12:30:00"/>
    <d v="1899-12-30T14:00:00"/>
    <n v="12"/>
    <n v="30"/>
    <n v="14"/>
    <n v="0"/>
    <n v="184"/>
    <n v="628"/>
    <n v="115.55200000000001"/>
    <x v="20"/>
    <x v="17"/>
    <x v="1"/>
    <x v="1"/>
    <x v="1"/>
    <x v="2"/>
  </r>
  <r>
    <d v="2019-06-16T00:00:00"/>
    <x v="47"/>
    <x v="6"/>
    <x v="21"/>
    <x v="203"/>
    <x v="0"/>
    <x v="6"/>
    <x v="28"/>
    <x v="53"/>
    <n v="349.088066164243"/>
    <n v="290.5657880138603"/>
    <d v="1899-12-30T04:30:00"/>
    <d v="1899-12-30T06:10:00"/>
    <n v="4"/>
    <n v="30"/>
    <n v="6"/>
    <n v="10"/>
    <n v="184"/>
    <n v="718"/>
    <n v="132.11199999999999"/>
    <x v="28"/>
    <x v="25"/>
    <x v="4"/>
    <x v="7"/>
    <x v="0"/>
    <x v="2"/>
  </r>
  <r>
    <d v="2019-06-16T00:00:00"/>
    <x v="32"/>
    <x v="6"/>
    <x v="16"/>
    <x v="37"/>
    <x v="0"/>
    <x v="6"/>
    <x v="22"/>
    <x v="38"/>
    <n v="214.88804221212081"/>
    <n v="213.88072353634405"/>
    <d v="1899-12-30T10:25:00"/>
    <d v="1899-12-30T11:50:00"/>
    <n v="10"/>
    <n v="25"/>
    <n v="11"/>
    <n v="50"/>
    <n v="184"/>
    <n v="628"/>
    <n v="115.55200000000001"/>
    <x v="20"/>
    <x v="17"/>
    <x v="1"/>
    <x v="1"/>
    <x v="1"/>
    <x v="2"/>
  </r>
  <r>
    <d v="2019-06-16T00:00:00"/>
    <x v="53"/>
    <x v="16"/>
    <x v="1"/>
    <x v="71"/>
    <x v="0"/>
    <x v="6"/>
    <x v="61"/>
    <x v="62"/>
    <n v="256.8437361537259"/>
    <n v="276.05114265368064"/>
    <d v="1899-12-30T01:50:00"/>
    <d v="1899-12-30T03:40:00"/>
    <n v="1"/>
    <n v="50"/>
    <n v="3"/>
    <n v="40"/>
    <n v="184"/>
    <n v="879"/>
    <n v="161.73599999999999"/>
    <x v="33"/>
    <x v="30"/>
    <x v="7"/>
    <x v="1"/>
    <x v="1"/>
    <x v="2"/>
  </r>
  <r>
    <d v="2019-06-16T00:00:00"/>
    <x v="201"/>
    <x v="6"/>
    <x v="56"/>
    <x v="421"/>
    <x v="0"/>
    <x v="6"/>
    <x v="72"/>
    <x v="57"/>
    <n v="552.57833325714284"/>
    <n v="448.80975091956486"/>
    <d v="1899-12-30T10:20:00"/>
    <d v="1899-12-30T13:50:00"/>
    <n v="10"/>
    <n v="20"/>
    <n v="13"/>
    <n v="50"/>
    <n v="203"/>
    <n v="1918"/>
    <n v="389.35399999999998"/>
    <x v="103"/>
    <x v="99"/>
    <x v="0"/>
    <x v="8"/>
    <x v="0"/>
    <x v="0"/>
  </r>
  <r>
    <d v="2019-06-16T00:00:00"/>
    <x v="202"/>
    <x v="57"/>
    <x v="1"/>
    <x v="422"/>
    <x v="0"/>
    <x v="6"/>
    <x v="106"/>
    <x v="212"/>
    <n v="552.57833325714284"/>
    <n v="448.80975091956486"/>
    <d v="1899-12-30T14:50:00"/>
    <d v="1899-12-30T18:35:00"/>
    <n v="14"/>
    <n v="50"/>
    <n v="18"/>
    <n v="35"/>
    <n v="203"/>
    <n v="1918"/>
    <n v="389.35399999999998"/>
    <x v="103"/>
    <x v="99"/>
    <x v="0"/>
    <x v="8"/>
    <x v="0"/>
    <x v="0"/>
  </r>
  <r>
    <d v="2019-06-16T00:00:00"/>
    <x v="50"/>
    <x v="8"/>
    <x v="1"/>
    <x v="98"/>
    <x v="0"/>
    <x v="6"/>
    <x v="15"/>
    <x v="81"/>
    <n v="184.25871592968858"/>
    <n v="154.07262794368225"/>
    <d v="1899-12-30T00:00:00"/>
    <d v="1899-12-30T01:05:00"/>
    <n v="0"/>
    <n v="0"/>
    <n v="1"/>
    <n v="5"/>
    <n v="203"/>
    <n v="309"/>
    <n v="62.726999999999997"/>
    <x v="31"/>
    <x v="28"/>
    <x v="1"/>
    <x v="1"/>
    <x v="1"/>
    <x v="2"/>
  </r>
  <r>
    <d v="2019-06-16T00:00:00"/>
    <x v="33"/>
    <x v="2"/>
    <x v="1"/>
    <x v="286"/>
    <x v="0"/>
    <x v="6"/>
    <x v="123"/>
    <x v="53"/>
    <n v="239.31340170869245"/>
    <n v="208.92363712533773"/>
    <d v="1899-12-30T04:40:00"/>
    <d v="1899-12-30T06:10:00"/>
    <n v="4"/>
    <n v="40"/>
    <n v="6"/>
    <n v="10"/>
    <n v="203"/>
    <n v="602"/>
    <n v="122.206"/>
    <x v="22"/>
    <x v="19"/>
    <x v="8"/>
    <x v="1"/>
    <x v="1"/>
    <x v="2"/>
  </r>
  <r>
    <d v="2019-06-16T00:00:00"/>
    <x v="46"/>
    <x v="20"/>
    <x v="1"/>
    <x v="62"/>
    <x v="0"/>
    <x v="6"/>
    <x v="89"/>
    <x v="119"/>
    <n v="187.46363998635809"/>
    <n v="145.81561859013829"/>
    <d v="1899-12-30T08:15:00"/>
    <d v="1899-12-30T09:20:00"/>
    <n v="8"/>
    <n v="15"/>
    <n v="9"/>
    <n v="20"/>
    <n v="203"/>
    <n v="301"/>
    <n v="61.103000000000002"/>
    <x v="30"/>
    <x v="27"/>
    <x v="1"/>
    <x v="1"/>
    <x v="1"/>
    <x v="2"/>
  </r>
  <r>
    <d v="2019-06-16T00:00:00"/>
    <x v="34"/>
    <x v="6"/>
    <x v="9"/>
    <x v="288"/>
    <x v="0"/>
    <x v="6"/>
    <x v="121"/>
    <x v="12"/>
    <n v="239.31340170869245"/>
    <n v="208.92363712533773"/>
    <d v="1899-12-30T02:40:00"/>
    <d v="1899-12-30T04:00:00"/>
    <n v="2"/>
    <n v="40"/>
    <n v="4"/>
    <n v="0"/>
    <n v="203"/>
    <n v="602"/>
    <n v="122.206"/>
    <x v="22"/>
    <x v="19"/>
    <x v="8"/>
    <x v="1"/>
    <x v="1"/>
    <x v="2"/>
  </r>
  <r>
    <d v="2019-06-16T00:00:00"/>
    <x v="49"/>
    <x v="6"/>
    <x v="23"/>
    <x v="65"/>
    <x v="0"/>
    <x v="6"/>
    <x v="168"/>
    <x v="159"/>
    <n v="187.46363998635809"/>
    <n v="145.81561859013829"/>
    <d v="1899-12-30T06:35:00"/>
    <d v="1899-12-30T07:35:00"/>
    <n v="6"/>
    <n v="35"/>
    <n v="7"/>
    <n v="35"/>
    <n v="203"/>
    <n v="301"/>
    <n v="61.103000000000002"/>
    <x v="30"/>
    <x v="27"/>
    <x v="1"/>
    <x v="1"/>
    <x v="1"/>
    <x v="2"/>
  </r>
  <r>
    <d v="2019-06-16T00:00:00"/>
    <x v="205"/>
    <x v="8"/>
    <x v="57"/>
    <x v="435"/>
    <x v="0"/>
    <x v="6"/>
    <x v="120"/>
    <x v="114"/>
    <n v="476.64280685720348"/>
    <n v="463.92411931625725"/>
    <d v="1899-12-30T09:40:00"/>
    <d v="1899-12-30T13:25:00"/>
    <n v="9"/>
    <n v="40"/>
    <n v="13"/>
    <n v="25"/>
    <n v="203"/>
    <n v="2445"/>
    <n v="496.33499999999998"/>
    <x v="105"/>
    <x v="101"/>
    <x v="0"/>
    <x v="8"/>
    <x v="0"/>
    <x v="0"/>
  </r>
  <r>
    <d v="2019-06-16T00:00:00"/>
    <x v="206"/>
    <x v="58"/>
    <x v="7"/>
    <x v="436"/>
    <x v="0"/>
    <x v="6"/>
    <x v="186"/>
    <x v="219"/>
    <n v="476.64280685720348"/>
    <n v="463.92411931625725"/>
    <d v="1899-12-30T14:25:00"/>
    <d v="1899-12-30T18:10:00"/>
    <n v="14"/>
    <n v="25"/>
    <n v="18"/>
    <n v="10"/>
    <n v="203"/>
    <n v="2445"/>
    <n v="496.33499999999998"/>
    <x v="105"/>
    <x v="101"/>
    <x v="0"/>
    <x v="8"/>
    <x v="0"/>
    <x v="0"/>
  </r>
  <r>
    <d v="2019-06-16T00:00:00"/>
    <x v="12"/>
    <x v="3"/>
    <x v="7"/>
    <x v="498"/>
    <x v="0"/>
    <x v="6"/>
    <x v="56"/>
    <x v="192"/>
    <n v="292.75199550278143"/>
    <n v="283.06606117169179"/>
    <d v="1899-12-30T06:50:00"/>
    <d v="1899-12-30T08:45:00"/>
    <n v="6"/>
    <n v="50"/>
    <n v="8"/>
    <n v="45"/>
    <n v="203"/>
    <n v="1062"/>
    <n v="215.58600000000001"/>
    <x v="9"/>
    <x v="7"/>
    <x v="1"/>
    <x v="1"/>
    <x v="1"/>
    <x v="2"/>
  </r>
  <r>
    <d v="2019-06-16T00:00:00"/>
    <x v="83"/>
    <x v="3"/>
    <x v="16"/>
    <x v="195"/>
    <x v="0"/>
    <x v="6"/>
    <x v="32"/>
    <x v="78"/>
    <n v="233.52231346639445"/>
    <n v="188.23299562906084"/>
    <d v="1899-12-30T01:30:00"/>
    <d v="1899-12-30T02:45:00"/>
    <n v="1"/>
    <n v="30"/>
    <n v="2"/>
    <n v="45"/>
    <n v="203"/>
    <n v="547"/>
    <n v="111.041"/>
    <x v="47"/>
    <x v="44"/>
    <x v="1"/>
    <x v="1"/>
    <x v="1"/>
    <x v="2"/>
  </r>
  <r>
    <d v="2019-06-16T00:00:00"/>
    <x v="84"/>
    <x v="14"/>
    <x v="2"/>
    <x v="196"/>
    <x v="0"/>
    <x v="6"/>
    <x v="118"/>
    <x v="126"/>
    <n v="233.52231346639445"/>
    <n v="188.23299562906084"/>
    <d v="1899-12-30T03:25:00"/>
    <d v="1899-12-30T04:40:00"/>
    <n v="3"/>
    <n v="25"/>
    <n v="4"/>
    <n v="40"/>
    <n v="203"/>
    <n v="547"/>
    <n v="111.041"/>
    <x v="47"/>
    <x v="44"/>
    <x v="1"/>
    <x v="1"/>
    <x v="1"/>
    <x v="2"/>
  </r>
  <r>
    <d v="2019-06-16T00:00:00"/>
    <x v="49"/>
    <x v="6"/>
    <x v="23"/>
    <x v="265"/>
    <x v="0"/>
    <x v="6"/>
    <x v="143"/>
    <x v="154"/>
    <n v="187.46363998635809"/>
    <n v="145.81561859013829"/>
    <d v="1899-12-30T23:35:00"/>
    <d v="1899-12-30T00:35:00"/>
    <n v="23"/>
    <n v="35"/>
    <n v="0"/>
    <n v="35"/>
    <n v="203"/>
    <n v="301"/>
    <n v="61.103000000000002"/>
    <x v="30"/>
    <x v="27"/>
    <x v="1"/>
    <x v="1"/>
    <x v="1"/>
    <x v="2"/>
  </r>
  <r>
    <d v="2019-06-16T00:00:00"/>
    <x v="57"/>
    <x v="8"/>
    <x v="9"/>
    <x v="76"/>
    <x v="0"/>
    <x v="6"/>
    <x v="41"/>
    <x v="65"/>
    <n v="165.72030426323298"/>
    <n v="162.66584538032191"/>
    <d v="1899-12-30T00:15:00"/>
    <d v="1899-12-30T01:20:00"/>
    <n v="0"/>
    <n v="15"/>
    <n v="1"/>
    <n v="20"/>
    <n v="203"/>
    <n v="462"/>
    <n v="93.786000000000001"/>
    <x v="32"/>
    <x v="29"/>
    <x v="1"/>
    <x v="1"/>
    <x v="1"/>
    <x v="2"/>
  </r>
  <r>
    <d v="2019-06-16T00:00:00"/>
    <x v="11"/>
    <x v="8"/>
    <x v="2"/>
    <x v="169"/>
    <x v="0"/>
    <x v="6"/>
    <x v="152"/>
    <x v="57"/>
    <n v="292.75199550278143"/>
    <n v="283.06606117169179"/>
    <d v="1899-12-30T11:55:00"/>
    <d v="1899-12-30T13:50:00"/>
    <n v="11"/>
    <n v="55"/>
    <n v="13"/>
    <n v="50"/>
    <n v="203"/>
    <n v="1062"/>
    <n v="215.58600000000001"/>
    <x v="9"/>
    <x v="7"/>
    <x v="1"/>
    <x v="1"/>
    <x v="1"/>
    <x v="2"/>
  </r>
  <r>
    <d v="2019-06-16T00:00:00"/>
    <x v="33"/>
    <x v="2"/>
    <x v="1"/>
    <x v="79"/>
    <x v="0"/>
    <x v="6"/>
    <x v="36"/>
    <x v="67"/>
    <n v="239.31340170869245"/>
    <n v="208.92363712533773"/>
    <d v="1899-12-30T02:00:00"/>
    <d v="1899-12-30T03:25:00"/>
    <n v="2"/>
    <n v="0"/>
    <n v="3"/>
    <n v="25"/>
    <n v="203"/>
    <n v="602"/>
    <n v="122.206"/>
    <x v="22"/>
    <x v="19"/>
    <x v="8"/>
    <x v="1"/>
    <x v="1"/>
    <x v="2"/>
  </r>
  <r>
    <d v="2019-06-16T00:00:00"/>
    <x v="22"/>
    <x v="3"/>
    <x v="1"/>
    <x v="429"/>
    <x v="0"/>
    <x v="6"/>
    <x v="84"/>
    <x v="239"/>
    <n v="381.62004815649715"/>
    <n v="329.70071085785668"/>
    <d v="1899-12-30T14:30:00"/>
    <d v="1899-12-30T16:40:00"/>
    <n v="14"/>
    <n v="30"/>
    <n v="16"/>
    <n v="40"/>
    <n v="203"/>
    <n v="1133"/>
    <n v="229.999"/>
    <x v="15"/>
    <x v="12"/>
    <x v="6"/>
    <x v="1"/>
    <x v="1"/>
    <x v="2"/>
  </r>
  <r>
    <d v="2019-06-16T00:00:00"/>
    <x v="52"/>
    <x v="6"/>
    <x v="7"/>
    <x v="256"/>
    <x v="0"/>
    <x v="6"/>
    <x v="68"/>
    <x v="152"/>
    <n v="184.25871592968858"/>
    <n v="154.07262794368225"/>
    <d v="1899-12-30T09:30:00"/>
    <d v="1899-12-30T10:40:00"/>
    <n v="9"/>
    <n v="30"/>
    <n v="10"/>
    <n v="40"/>
    <n v="203"/>
    <n v="309"/>
    <n v="62.726999999999997"/>
    <x v="31"/>
    <x v="28"/>
    <x v="1"/>
    <x v="1"/>
    <x v="1"/>
    <x v="2"/>
  </r>
  <r>
    <d v="2019-06-16T00:00:00"/>
    <x v="104"/>
    <x v="6"/>
    <x v="37"/>
    <x v="175"/>
    <x v="0"/>
    <x v="6"/>
    <x v="65"/>
    <x v="116"/>
    <n v="238.35931397848131"/>
    <n v="296.77538414510411"/>
    <d v="1899-12-30T04:05:00"/>
    <d v="1899-12-30T06:00:00"/>
    <n v="4"/>
    <n v="5"/>
    <n v="6"/>
    <n v="0"/>
    <n v="203"/>
    <n v="1014"/>
    <n v="205.84200000000001"/>
    <x v="58"/>
    <x v="55"/>
    <x v="7"/>
    <x v="1"/>
    <x v="1"/>
    <x v="2"/>
  </r>
  <r>
    <d v="2019-06-16T00:00:00"/>
    <x v="105"/>
    <x v="33"/>
    <x v="1"/>
    <x v="177"/>
    <x v="0"/>
    <x v="6"/>
    <x v="110"/>
    <x v="118"/>
    <n v="238.35931397848131"/>
    <n v="296.77538414510411"/>
    <d v="1899-12-30T06:40:00"/>
    <d v="1899-12-30T08:40:00"/>
    <n v="6"/>
    <n v="40"/>
    <n v="8"/>
    <n v="40"/>
    <n v="203"/>
    <n v="1014"/>
    <n v="205.84200000000001"/>
    <x v="58"/>
    <x v="55"/>
    <x v="7"/>
    <x v="1"/>
    <x v="1"/>
    <x v="2"/>
  </r>
  <r>
    <d v="2019-06-16T00:00:00"/>
    <x v="81"/>
    <x v="29"/>
    <x v="7"/>
    <x v="121"/>
    <x v="0"/>
    <x v="6"/>
    <x v="90"/>
    <x v="93"/>
    <n v="462.16810949252476"/>
    <n v="410.65799824762848"/>
    <d v="1899-12-30T18:35:00"/>
    <d v="1899-12-30T22:05:00"/>
    <n v="18"/>
    <n v="35"/>
    <n v="22"/>
    <n v="5"/>
    <n v="203"/>
    <n v="2129"/>
    <n v="432.18700000000001"/>
    <x v="46"/>
    <x v="43"/>
    <x v="0"/>
    <x v="8"/>
    <x v="0"/>
    <x v="0"/>
  </r>
  <r>
    <d v="2019-06-16T00:00:00"/>
    <x v="82"/>
    <x v="8"/>
    <x v="32"/>
    <x v="122"/>
    <x v="0"/>
    <x v="6"/>
    <x v="24"/>
    <x v="94"/>
    <n v="462.16810949252476"/>
    <n v="410.65799824762848"/>
    <d v="1899-12-30T14:00:00"/>
    <d v="1899-12-30T17:30:00"/>
    <n v="14"/>
    <n v="0"/>
    <n v="17"/>
    <n v="30"/>
    <n v="203"/>
    <n v="2129"/>
    <n v="432.18700000000001"/>
    <x v="46"/>
    <x v="43"/>
    <x v="0"/>
    <x v="8"/>
    <x v="0"/>
    <x v="0"/>
  </r>
  <r>
    <d v="2019-06-16T00:00:00"/>
    <x v="2"/>
    <x v="2"/>
    <x v="2"/>
    <x v="294"/>
    <x v="0"/>
    <x v="6"/>
    <x v="40"/>
    <x v="44"/>
    <n v="236.34688949060637"/>
    <n v="201.94443000170284"/>
    <d v="1899-12-30T09:10:00"/>
    <d v="1899-12-30T10:30:00"/>
    <n v="9"/>
    <n v="10"/>
    <n v="10"/>
    <n v="30"/>
    <n v="203"/>
    <n v="604"/>
    <n v="122.61199999999999"/>
    <x v="2"/>
    <x v="2"/>
    <x v="2"/>
    <x v="1"/>
    <x v="1"/>
    <x v="2"/>
  </r>
  <r>
    <d v="2019-06-16T00:00:00"/>
    <x v="12"/>
    <x v="3"/>
    <x v="7"/>
    <x v="126"/>
    <x v="0"/>
    <x v="6"/>
    <x v="92"/>
    <x v="17"/>
    <n v="292.75199550278143"/>
    <n v="283.06606117169179"/>
    <d v="1899-12-30T11:15:00"/>
    <d v="1899-12-30T13:10:00"/>
    <n v="11"/>
    <n v="15"/>
    <n v="13"/>
    <n v="10"/>
    <n v="203"/>
    <n v="1062"/>
    <n v="215.58600000000001"/>
    <x v="9"/>
    <x v="7"/>
    <x v="1"/>
    <x v="1"/>
    <x v="1"/>
    <x v="2"/>
  </r>
  <r>
    <d v="2019-06-16T00:00:00"/>
    <x v="22"/>
    <x v="3"/>
    <x v="1"/>
    <x v="18"/>
    <x v="0"/>
    <x v="6"/>
    <x v="19"/>
    <x v="21"/>
    <n v="381.62004815649715"/>
    <n v="329.70071085785668"/>
    <d v="1899-12-30T04:00:00"/>
    <d v="1899-12-30T06:15:00"/>
    <n v="4"/>
    <n v="0"/>
    <n v="6"/>
    <n v="15"/>
    <n v="203"/>
    <n v="1133"/>
    <n v="229.999"/>
    <x v="15"/>
    <x v="12"/>
    <x v="6"/>
    <x v="1"/>
    <x v="1"/>
    <x v="2"/>
  </r>
  <r>
    <d v="2019-06-16T00:00:00"/>
    <x v="34"/>
    <x v="6"/>
    <x v="9"/>
    <x v="289"/>
    <x v="0"/>
    <x v="6"/>
    <x v="21"/>
    <x v="39"/>
    <n v="239.31340170869245"/>
    <n v="208.92363712533773"/>
    <d v="1899-12-30T07:10:00"/>
    <d v="1899-12-30T08:30:00"/>
    <n v="7"/>
    <n v="10"/>
    <n v="8"/>
    <n v="30"/>
    <n v="203"/>
    <n v="602"/>
    <n v="122.206"/>
    <x v="22"/>
    <x v="19"/>
    <x v="8"/>
    <x v="1"/>
    <x v="1"/>
    <x v="2"/>
  </r>
  <r>
    <d v="2019-06-16T00:00:00"/>
    <x v="33"/>
    <x v="2"/>
    <x v="1"/>
    <x v="454"/>
    <x v="0"/>
    <x v="6"/>
    <x v="84"/>
    <x v="64"/>
    <n v="239.31340170869245"/>
    <n v="208.92363712533773"/>
    <d v="1899-12-30T14:30:00"/>
    <d v="1899-12-30T16:00:00"/>
    <n v="14"/>
    <n v="30"/>
    <n v="16"/>
    <n v="0"/>
    <n v="203"/>
    <n v="602"/>
    <n v="122.206"/>
    <x v="22"/>
    <x v="19"/>
    <x v="8"/>
    <x v="1"/>
    <x v="1"/>
    <x v="2"/>
  </r>
  <r>
    <d v="2019-06-16T00:00:00"/>
    <x v="34"/>
    <x v="6"/>
    <x v="9"/>
    <x v="499"/>
    <x v="0"/>
    <x v="6"/>
    <x v="33"/>
    <x v="57"/>
    <n v="239.31340170869245"/>
    <n v="208.92363712533773"/>
    <d v="1899-12-30T12:30:00"/>
    <d v="1899-12-30T13:50:00"/>
    <n v="12"/>
    <n v="30"/>
    <n v="13"/>
    <n v="50"/>
    <n v="203"/>
    <n v="602"/>
    <n v="122.206"/>
    <x v="22"/>
    <x v="19"/>
    <x v="8"/>
    <x v="1"/>
    <x v="1"/>
    <x v="2"/>
  </r>
  <r>
    <d v="2019-06-16T00:00:00"/>
    <x v="11"/>
    <x v="8"/>
    <x v="2"/>
    <x v="105"/>
    <x v="0"/>
    <x v="6"/>
    <x v="80"/>
    <x v="86"/>
    <n v="292.75199550278143"/>
    <n v="283.06606117169179"/>
    <d v="1899-12-30T01:35:00"/>
    <d v="1899-12-30T03:30:00"/>
    <n v="1"/>
    <n v="35"/>
    <n v="3"/>
    <n v="30"/>
    <n v="203"/>
    <n v="1062"/>
    <n v="215.58600000000001"/>
    <x v="9"/>
    <x v="7"/>
    <x v="1"/>
    <x v="1"/>
    <x v="1"/>
    <x v="2"/>
  </r>
  <r>
    <d v="2019-06-16T00:00:00"/>
    <x v="33"/>
    <x v="2"/>
    <x v="1"/>
    <x v="376"/>
    <x v="0"/>
    <x v="6"/>
    <x v="102"/>
    <x v="184"/>
    <n v="239.31340170869245"/>
    <n v="208.92363712533773"/>
    <d v="1899-12-30T10:00:00"/>
    <d v="1899-12-30T11:30:00"/>
    <n v="10"/>
    <n v="0"/>
    <n v="11"/>
    <n v="30"/>
    <n v="203"/>
    <n v="602"/>
    <n v="122.206"/>
    <x v="22"/>
    <x v="19"/>
    <x v="8"/>
    <x v="1"/>
    <x v="1"/>
    <x v="2"/>
  </r>
  <r>
    <d v="2019-06-16T00:00:00"/>
    <x v="22"/>
    <x v="3"/>
    <x v="1"/>
    <x v="350"/>
    <x v="0"/>
    <x v="6"/>
    <x v="25"/>
    <x v="101"/>
    <n v="381.62004815649715"/>
    <n v="329.70071085785668"/>
    <d v="1899-12-30T05:00:00"/>
    <d v="1899-12-30T07:15:00"/>
    <n v="5"/>
    <n v="0"/>
    <n v="7"/>
    <n v="15"/>
    <n v="203"/>
    <n v="1133"/>
    <n v="229.999"/>
    <x v="15"/>
    <x v="12"/>
    <x v="6"/>
    <x v="1"/>
    <x v="1"/>
    <x v="2"/>
  </r>
  <r>
    <d v="2019-06-16T00:00:00"/>
    <x v="34"/>
    <x v="6"/>
    <x v="9"/>
    <x v="80"/>
    <x v="0"/>
    <x v="6"/>
    <x v="31"/>
    <x v="119"/>
    <n v="239.31340170869245"/>
    <n v="208.92363712533773"/>
    <d v="1899-12-30T08:00:00"/>
    <d v="1899-12-30T09:20:00"/>
    <n v="8"/>
    <n v="0"/>
    <n v="9"/>
    <n v="20"/>
    <n v="203"/>
    <n v="602"/>
    <n v="122.206"/>
    <x v="22"/>
    <x v="19"/>
    <x v="8"/>
    <x v="1"/>
    <x v="1"/>
    <x v="2"/>
  </r>
  <r>
    <d v="2019-06-16T00:00:00"/>
    <x v="33"/>
    <x v="2"/>
    <x v="1"/>
    <x v="188"/>
    <x v="0"/>
    <x v="6"/>
    <x v="25"/>
    <x v="165"/>
    <n v="239.31340170869245"/>
    <n v="208.92363712533773"/>
    <d v="1899-12-30T05:00:00"/>
    <d v="1899-12-30T06:30:00"/>
    <n v="5"/>
    <n v="0"/>
    <n v="6"/>
    <n v="30"/>
    <n v="203"/>
    <n v="602"/>
    <n v="122.206"/>
    <x v="22"/>
    <x v="19"/>
    <x v="8"/>
    <x v="1"/>
    <x v="1"/>
    <x v="2"/>
  </r>
  <r>
    <d v="2019-06-16T00:00:00"/>
    <x v="22"/>
    <x v="3"/>
    <x v="1"/>
    <x v="218"/>
    <x v="0"/>
    <x v="6"/>
    <x v="15"/>
    <x v="134"/>
    <n v="381.62004815649715"/>
    <n v="329.70071085785668"/>
    <d v="1899-12-30T00:00:00"/>
    <d v="1899-12-30T02:10:00"/>
    <n v="0"/>
    <n v="0"/>
    <n v="2"/>
    <n v="10"/>
    <n v="203"/>
    <n v="1133"/>
    <n v="229.999"/>
    <x v="15"/>
    <x v="12"/>
    <x v="6"/>
    <x v="1"/>
    <x v="1"/>
    <x v="2"/>
  </r>
  <r>
    <d v="2019-06-16T00:00:00"/>
    <x v="42"/>
    <x v="17"/>
    <x v="1"/>
    <x v="189"/>
    <x v="0"/>
    <x v="6"/>
    <x v="34"/>
    <x v="129"/>
    <n v="284.2128245548555"/>
    <n v="306.08961374632247"/>
    <d v="1899-12-30T10:15:00"/>
    <d v="1899-12-30T12:20:00"/>
    <n v="10"/>
    <n v="15"/>
    <n v="12"/>
    <n v="20"/>
    <n v="203"/>
    <n v="1107"/>
    <n v="224.721"/>
    <x v="21"/>
    <x v="18"/>
    <x v="7"/>
    <x v="1"/>
    <x v="1"/>
    <x v="2"/>
  </r>
  <r>
    <d v="2019-06-16T00:00:00"/>
    <x v="34"/>
    <x v="6"/>
    <x v="9"/>
    <x v="191"/>
    <x v="0"/>
    <x v="6"/>
    <x v="29"/>
    <x v="25"/>
    <n v="239.31340170869245"/>
    <n v="208.92363712533773"/>
    <d v="1899-12-30T03:00:00"/>
    <d v="1899-12-30T04:20:00"/>
    <n v="3"/>
    <n v="0"/>
    <n v="4"/>
    <n v="20"/>
    <n v="203"/>
    <n v="602"/>
    <n v="122.206"/>
    <x v="22"/>
    <x v="19"/>
    <x v="8"/>
    <x v="1"/>
    <x v="1"/>
    <x v="2"/>
  </r>
  <r>
    <d v="2019-06-16T00:00:00"/>
    <x v="31"/>
    <x v="6"/>
    <x v="15"/>
    <x v="192"/>
    <x v="0"/>
    <x v="6"/>
    <x v="21"/>
    <x v="125"/>
    <n v="284.2128245548555"/>
    <n v="306.08961374632247"/>
    <d v="1899-12-30T07:10:00"/>
    <d v="1899-12-30T09:10:00"/>
    <n v="7"/>
    <n v="10"/>
    <n v="9"/>
    <n v="10"/>
    <n v="203"/>
    <n v="1107"/>
    <n v="224.721"/>
    <x v="21"/>
    <x v="18"/>
    <x v="7"/>
    <x v="1"/>
    <x v="1"/>
    <x v="2"/>
  </r>
  <r>
    <d v="2019-06-16T00:00:00"/>
    <x v="73"/>
    <x v="18"/>
    <x v="2"/>
    <x v="197"/>
    <x v="0"/>
    <x v="6"/>
    <x v="119"/>
    <x v="28"/>
    <n v="343.25439636723399"/>
    <n v="347.63650227556832"/>
    <d v="1899-12-30T04:55:00"/>
    <d v="1899-12-30T06:55:00"/>
    <n v="4"/>
    <n v="55"/>
    <n v="6"/>
    <n v="55"/>
    <n v="203"/>
    <n v="967"/>
    <n v="196.30099999999999"/>
    <x v="43"/>
    <x v="40"/>
    <x v="4"/>
    <x v="7"/>
    <x v="0"/>
    <x v="2"/>
  </r>
  <r>
    <d v="2019-06-16T00:00:00"/>
    <x v="33"/>
    <x v="2"/>
    <x v="1"/>
    <x v="267"/>
    <x v="0"/>
    <x v="6"/>
    <x v="120"/>
    <x v="5"/>
    <n v="239.31340170869245"/>
    <n v="208.92363712533773"/>
    <d v="1899-12-30T09:40:00"/>
    <d v="1899-12-30T11:10:00"/>
    <n v="9"/>
    <n v="40"/>
    <n v="11"/>
    <n v="10"/>
    <n v="203"/>
    <n v="602"/>
    <n v="122.206"/>
    <x v="22"/>
    <x v="19"/>
    <x v="8"/>
    <x v="1"/>
    <x v="1"/>
    <x v="2"/>
  </r>
  <r>
    <d v="2019-06-16T00:00:00"/>
    <x v="74"/>
    <x v="3"/>
    <x v="21"/>
    <x v="198"/>
    <x v="0"/>
    <x v="6"/>
    <x v="61"/>
    <x v="33"/>
    <n v="343.25439636723399"/>
    <n v="347.63650227556832"/>
    <d v="1899-12-30T01:50:00"/>
    <d v="1899-12-30T03:50:00"/>
    <n v="1"/>
    <n v="50"/>
    <n v="3"/>
    <n v="50"/>
    <n v="203"/>
    <n v="967"/>
    <n v="196.30099999999999"/>
    <x v="43"/>
    <x v="40"/>
    <x v="4"/>
    <x v="7"/>
    <x v="0"/>
    <x v="2"/>
  </r>
  <r>
    <d v="2019-06-16T00:00:00"/>
    <x v="15"/>
    <x v="3"/>
    <x v="9"/>
    <x v="268"/>
    <x v="0"/>
    <x v="6"/>
    <x v="172"/>
    <x v="138"/>
    <n v="236.34688949060637"/>
    <n v="201.94443000170284"/>
    <d v="1899-12-30T07:40:00"/>
    <d v="1899-12-30T09:00:00"/>
    <n v="7"/>
    <n v="40"/>
    <n v="9"/>
    <n v="0"/>
    <n v="203"/>
    <n v="604"/>
    <n v="122.61199999999999"/>
    <x v="2"/>
    <x v="2"/>
    <x v="2"/>
    <x v="1"/>
    <x v="1"/>
    <x v="2"/>
  </r>
  <r>
    <d v="2019-06-16T00:00:00"/>
    <x v="30"/>
    <x v="14"/>
    <x v="1"/>
    <x v="219"/>
    <x v="0"/>
    <x v="6"/>
    <x v="137"/>
    <x v="180"/>
    <n v="214.88804221212081"/>
    <n v="213.88072353634405"/>
    <d v="1899-12-30T13:55:00"/>
    <d v="1899-12-30T15:25:00"/>
    <n v="13"/>
    <n v="55"/>
    <n v="15"/>
    <n v="25"/>
    <n v="203"/>
    <n v="628"/>
    <n v="127.48399999999999"/>
    <x v="20"/>
    <x v="17"/>
    <x v="1"/>
    <x v="1"/>
    <x v="1"/>
    <x v="2"/>
  </r>
  <r>
    <d v="2019-06-16T00:00:00"/>
    <x v="32"/>
    <x v="6"/>
    <x v="16"/>
    <x v="221"/>
    <x v="0"/>
    <x v="6"/>
    <x v="130"/>
    <x v="148"/>
    <n v="214.88804221212081"/>
    <n v="213.88072353634405"/>
    <d v="1899-12-30T11:50:00"/>
    <d v="1899-12-30T13:15:00"/>
    <n v="11"/>
    <n v="50"/>
    <n v="13"/>
    <n v="15"/>
    <n v="203"/>
    <n v="628"/>
    <n v="127.48399999999999"/>
    <x v="20"/>
    <x v="17"/>
    <x v="1"/>
    <x v="1"/>
    <x v="1"/>
    <x v="2"/>
  </r>
  <r>
    <d v="2019-06-16T00:00:00"/>
    <x v="11"/>
    <x v="8"/>
    <x v="2"/>
    <x v="23"/>
    <x v="0"/>
    <x v="6"/>
    <x v="5"/>
    <x v="160"/>
    <n v="292.75199550278143"/>
    <n v="283.06606117169179"/>
    <d v="1899-12-30T07:50:00"/>
    <d v="1899-12-30T09:45:00"/>
    <n v="7"/>
    <n v="50"/>
    <n v="9"/>
    <n v="45"/>
    <n v="203"/>
    <n v="1062"/>
    <n v="215.58600000000001"/>
    <x v="9"/>
    <x v="7"/>
    <x v="1"/>
    <x v="1"/>
    <x v="1"/>
    <x v="2"/>
  </r>
  <r>
    <d v="2019-06-16T00:00:00"/>
    <x v="12"/>
    <x v="3"/>
    <x v="7"/>
    <x v="25"/>
    <x v="0"/>
    <x v="6"/>
    <x v="25"/>
    <x v="28"/>
    <n v="292.75199550278143"/>
    <n v="283.06606117169179"/>
    <d v="1899-12-30T05:00:00"/>
    <d v="1899-12-30T06:55:00"/>
    <n v="5"/>
    <n v="0"/>
    <n v="6"/>
    <n v="55"/>
    <n v="203"/>
    <n v="1062"/>
    <n v="215.58600000000001"/>
    <x v="9"/>
    <x v="7"/>
    <x v="1"/>
    <x v="1"/>
    <x v="1"/>
    <x v="2"/>
  </r>
  <r>
    <d v="2019-06-16T00:00:00"/>
    <x v="65"/>
    <x v="3"/>
    <x v="17"/>
    <x v="92"/>
    <x v="0"/>
    <x v="6"/>
    <x v="47"/>
    <x v="114"/>
    <n v="398.49460740287265"/>
    <n v="502.8326130028529"/>
    <d v="1899-12-30T10:35:00"/>
    <d v="1899-12-30T13:25:00"/>
    <n v="10"/>
    <n v="35"/>
    <n v="13"/>
    <n v="25"/>
    <n v="203"/>
    <n v="1633"/>
    <n v="331.49900000000002"/>
    <x v="40"/>
    <x v="37"/>
    <x v="0"/>
    <x v="5"/>
    <x v="0"/>
    <x v="2"/>
  </r>
  <r>
    <d v="2019-06-16T00:00:00"/>
    <x v="136"/>
    <x v="19"/>
    <x v="2"/>
    <x v="283"/>
    <x v="0"/>
    <x v="6"/>
    <x v="148"/>
    <x v="56"/>
    <n v="524.34786512385949"/>
    <n v="478.47904156320539"/>
    <d v="1899-12-30T00:40:00"/>
    <d v="1899-12-30T03:20:00"/>
    <n v="0"/>
    <n v="40"/>
    <n v="3"/>
    <n v="20"/>
    <n v="203"/>
    <n v="1503"/>
    <n v="305.10899999999998"/>
    <x v="71"/>
    <x v="67"/>
    <x v="0"/>
    <x v="5"/>
    <x v="0"/>
    <x v="2"/>
  </r>
  <r>
    <d v="2019-06-16T00:00:00"/>
    <x v="67"/>
    <x v="15"/>
    <x v="2"/>
    <x v="94"/>
    <x v="0"/>
    <x v="6"/>
    <x v="53"/>
    <x v="161"/>
    <n v="398.49460740287265"/>
    <n v="502.8326130028529"/>
    <d v="1899-12-30T23:30:00"/>
    <d v="1899-12-30T02:40:00"/>
    <n v="23"/>
    <n v="30"/>
    <n v="2"/>
    <n v="40"/>
    <n v="203"/>
    <n v="1633"/>
    <n v="331.49900000000002"/>
    <x v="40"/>
    <x v="37"/>
    <x v="0"/>
    <x v="5"/>
    <x v="0"/>
    <x v="2"/>
  </r>
  <r>
    <d v="2019-06-16T00:00:00"/>
    <x v="2"/>
    <x v="2"/>
    <x v="2"/>
    <x v="212"/>
    <x v="0"/>
    <x v="6"/>
    <x v="31"/>
    <x v="119"/>
    <n v="236.34688949060637"/>
    <n v="201.94443000170284"/>
    <d v="1899-12-30T08:00:00"/>
    <d v="1899-12-30T09:20:00"/>
    <n v="8"/>
    <n v="0"/>
    <n v="9"/>
    <n v="20"/>
    <n v="203"/>
    <n v="604"/>
    <n v="122.61199999999999"/>
    <x v="2"/>
    <x v="2"/>
    <x v="2"/>
    <x v="1"/>
    <x v="1"/>
    <x v="2"/>
  </r>
  <r>
    <d v="2019-06-16T00:00:00"/>
    <x v="2"/>
    <x v="2"/>
    <x v="2"/>
    <x v="213"/>
    <x v="0"/>
    <x v="6"/>
    <x v="13"/>
    <x v="114"/>
    <n v="236.34688949060637"/>
    <n v="201.94443000170284"/>
    <d v="1899-12-30T12:00:00"/>
    <d v="1899-12-30T13:25:00"/>
    <n v="12"/>
    <n v="0"/>
    <n v="13"/>
    <n v="25"/>
    <n v="203"/>
    <n v="604"/>
    <n v="122.61199999999999"/>
    <x v="2"/>
    <x v="2"/>
    <x v="2"/>
    <x v="1"/>
    <x v="1"/>
    <x v="2"/>
  </r>
  <r>
    <d v="2019-06-16T00:00:00"/>
    <x v="33"/>
    <x v="2"/>
    <x v="1"/>
    <x v="156"/>
    <x v="0"/>
    <x v="6"/>
    <x v="29"/>
    <x v="112"/>
    <n v="239.31340170869245"/>
    <n v="208.92363712533773"/>
    <d v="1899-12-30T03:00:00"/>
    <d v="1899-12-30T04:25:00"/>
    <n v="3"/>
    <n v="0"/>
    <n v="4"/>
    <n v="25"/>
    <n v="203"/>
    <n v="602"/>
    <n v="122.206"/>
    <x v="22"/>
    <x v="19"/>
    <x v="8"/>
    <x v="1"/>
    <x v="1"/>
    <x v="2"/>
  </r>
  <r>
    <d v="2019-06-16T00:00:00"/>
    <x v="15"/>
    <x v="3"/>
    <x v="9"/>
    <x v="158"/>
    <x v="0"/>
    <x v="6"/>
    <x v="20"/>
    <x v="35"/>
    <n v="236.34688949060637"/>
    <n v="201.94443000170284"/>
    <d v="1899-12-30T01:00:00"/>
    <d v="1899-12-30T02:20:00"/>
    <n v="1"/>
    <n v="0"/>
    <n v="2"/>
    <n v="20"/>
    <n v="203"/>
    <n v="604"/>
    <n v="122.61199999999999"/>
    <x v="2"/>
    <x v="2"/>
    <x v="2"/>
    <x v="1"/>
    <x v="1"/>
    <x v="2"/>
  </r>
  <r>
    <d v="2019-06-16T00:00:00"/>
    <x v="15"/>
    <x v="3"/>
    <x v="9"/>
    <x v="214"/>
    <x v="0"/>
    <x v="6"/>
    <x v="102"/>
    <x v="115"/>
    <n v="236.34688949060637"/>
    <n v="201.94443000170284"/>
    <d v="1899-12-30T10:00:00"/>
    <d v="1899-12-30T11:20:00"/>
    <n v="10"/>
    <n v="0"/>
    <n v="11"/>
    <n v="20"/>
    <n v="203"/>
    <n v="604"/>
    <n v="122.61199999999999"/>
    <x v="2"/>
    <x v="2"/>
    <x v="2"/>
    <x v="1"/>
    <x v="1"/>
    <x v="2"/>
  </r>
  <r>
    <d v="2019-06-16T00:00:00"/>
    <x v="22"/>
    <x v="3"/>
    <x v="1"/>
    <x v="130"/>
    <x v="0"/>
    <x v="6"/>
    <x v="3"/>
    <x v="37"/>
    <n v="381.62004815649715"/>
    <n v="329.70071085785668"/>
    <d v="1899-12-30T23:00:00"/>
    <d v="1899-12-30T01:10:00"/>
    <n v="23"/>
    <n v="0"/>
    <n v="1"/>
    <n v="10"/>
    <n v="203"/>
    <n v="1133"/>
    <n v="229.999"/>
    <x v="15"/>
    <x v="12"/>
    <x v="6"/>
    <x v="1"/>
    <x v="1"/>
    <x v="2"/>
  </r>
  <r>
    <d v="2019-06-16T00:00:00"/>
    <x v="34"/>
    <x v="6"/>
    <x v="9"/>
    <x v="216"/>
    <x v="0"/>
    <x v="6"/>
    <x v="81"/>
    <x v="9"/>
    <n v="239.31340170869245"/>
    <n v="208.92363712533773"/>
    <d v="1899-12-30T06:00:00"/>
    <d v="1899-12-30T07:20:00"/>
    <n v="6"/>
    <n v="0"/>
    <n v="7"/>
    <n v="20"/>
    <n v="203"/>
    <n v="602"/>
    <n v="122.206"/>
    <x v="22"/>
    <x v="19"/>
    <x v="8"/>
    <x v="1"/>
    <x v="1"/>
    <x v="2"/>
  </r>
  <r>
    <d v="2019-06-16T00:00:00"/>
    <x v="219"/>
    <x v="8"/>
    <x v="61"/>
    <x v="500"/>
    <x v="0"/>
    <x v="6"/>
    <x v="97"/>
    <x v="199"/>
    <n v="736.5698558277976"/>
    <n v="632.15916836112274"/>
    <d v="1899-12-30T07:55:00"/>
    <d v="1899-12-30T13:00:00"/>
    <n v="7"/>
    <n v="55"/>
    <n v="13"/>
    <n v="0"/>
    <n v="203"/>
    <n v="3581"/>
    <n v="726.94299999999998"/>
    <x v="111"/>
    <x v="107"/>
    <x v="0"/>
    <x v="8"/>
    <x v="0"/>
    <x v="0"/>
  </r>
  <r>
    <d v="2019-06-16T00:00:00"/>
    <x v="220"/>
    <x v="62"/>
    <x v="7"/>
    <x v="501"/>
    <x v="0"/>
    <x v="6"/>
    <x v="196"/>
    <x v="240"/>
    <n v="736.5698558277976"/>
    <n v="632.15916836112274"/>
    <d v="1899-12-30T13:50:00"/>
    <d v="1899-12-30T19:20:00"/>
    <n v="13"/>
    <n v="50"/>
    <n v="19"/>
    <n v="20"/>
    <n v="203"/>
    <n v="3581"/>
    <n v="726.94299999999998"/>
    <x v="111"/>
    <x v="107"/>
    <x v="0"/>
    <x v="8"/>
    <x v="0"/>
    <x v="0"/>
  </r>
  <r>
    <d v="2019-06-16T00:00:00"/>
    <x v="11"/>
    <x v="8"/>
    <x v="2"/>
    <x v="502"/>
    <x v="0"/>
    <x v="6"/>
    <x v="128"/>
    <x v="37"/>
    <n v="292.75199550278143"/>
    <n v="283.06606117169179"/>
    <d v="1899-12-30T23:15:00"/>
    <d v="1899-12-30T01:10:00"/>
    <n v="23"/>
    <n v="15"/>
    <n v="1"/>
    <n v="10"/>
    <n v="203"/>
    <n v="1062"/>
    <n v="215.58600000000001"/>
    <x v="9"/>
    <x v="7"/>
    <x v="1"/>
    <x v="1"/>
    <x v="1"/>
    <x v="2"/>
  </r>
  <r>
    <d v="2019-06-16T00:00:00"/>
    <x v="12"/>
    <x v="3"/>
    <x v="7"/>
    <x v="109"/>
    <x v="0"/>
    <x v="6"/>
    <x v="140"/>
    <x v="112"/>
    <n v="292.75199550278143"/>
    <n v="283.06606117169179"/>
    <d v="1899-12-30T02:30:00"/>
    <d v="1899-12-30T04:25:00"/>
    <n v="2"/>
    <n v="30"/>
    <n v="4"/>
    <n v="25"/>
    <n v="203"/>
    <n v="1062"/>
    <n v="215.58600000000001"/>
    <x v="9"/>
    <x v="7"/>
    <x v="1"/>
    <x v="1"/>
    <x v="1"/>
    <x v="2"/>
  </r>
  <r>
    <d v="2019-06-16T00:00:00"/>
    <x v="1"/>
    <x v="1"/>
    <x v="1"/>
    <x v="29"/>
    <x v="0"/>
    <x v="6"/>
    <x v="28"/>
    <x v="32"/>
    <n v="152.0752852438888"/>
    <n v="122.84237101537613"/>
    <d v="1899-12-30T04:30:00"/>
    <d v="1899-12-30T05:20:00"/>
    <n v="4"/>
    <n v="30"/>
    <n v="5"/>
    <n v="20"/>
    <n v="203"/>
    <n v="214"/>
    <n v="43.442"/>
    <x v="1"/>
    <x v="1"/>
    <x v="1"/>
    <x v="1"/>
    <x v="1"/>
    <x v="2"/>
  </r>
  <r>
    <d v="2019-06-16T00:00:00"/>
    <x v="46"/>
    <x v="20"/>
    <x v="1"/>
    <x v="398"/>
    <x v="0"/>
    <x v="6"/>
    <x v="154"/>
    <x v="35"/>
    <n v="187.46363998635809"/>
    <n v="145.81561859013829"/>
    <d v="1899-12-30T01:15:00"/>
    <d v="1899-12-30T02:20:00"/>
    <n v="1"/>
    <n v="15"/>
    <n v="2"/>
    <n v="20"/>
    <n v="203"/>
    <n v="301"/>
    <n v="61.103000000000002"/>
    <x v="30"/>
    <x v="27"/>
    <x v="1"/>
    <x v="1"/>
    <x v="1"/>
    <x v="2"/>
  </r>
  <r>
    <d v="2019-06-16T00:00:00"/>
    <x v="27"/>
    <x v="6"/>
    <x v="0"/>
    <x v="30"/>
    <x v="0"/>
    <x v="6"/>
    <x v="29"/>
    <x v="33"/>
    <n v="152.0752852438888"/>
    <n v="122.84237101537613"/>
    <d v="1899-12-30T03:00:00"/>
    <d v="1899-12-30T03:50:00"/>
    <n v="3"/>
    <n v="0"/>
    <n v="3"/>
    <n v="50"/>
    <n v="203"/>
    <n v="214"/>
    <n v="43.442"/>
    <x v="1"/>
    <x v="1"/>
    <x v="1"/>
    <x v="1"/>
    <x v="1"/>
    <x v="2"/>
  </r>
  <r>
    <d v="2019-06-16T00:00:00"/>
    <x v="73"/>
    <x v="18"/>
    <x v="2"/>
    <x v="104"/>
    <x v="0"/>
    <x v="6"/>
    <x v="206"/>
    <x v="85"/>
    <n v="343.25439636723399"/>
    <n v="347.63650227556832"/>
    <d v="1899-12-30T12:15:00"/>
    <d v="1899-12-30T14:15:00"/>
    <n v="12"/>
    <n v="15"/>
    <n v="14"/>
    <n v="15"/>
    <n v="203"/>
    <n v="967"/>
    <n v="196.30099999999999"/>
    <x v="43"/>
    <x v="40"/>
    <x v="4"/>
    <x v="7"/>
    <x v="0"/>
    <x v="2"/>
  </r>
  <r>
    <d v="2019-06-16T00:00:00"/>
    <x v="74"/>
    <x v="3"/>
    <x v="21"/>
    <x v="107"/>
    <x v="0"/>
    <x v="6"/>
    <x v="60"/>
    <x v="108"/>
    <n v="343.25439636723399"/>
    <n v="347.63650227556832"/>
    <d v="1899-12-30T09:15:00"/>
    <d v="1899-12-30T11:15:00"/>
    <n v="9"/>
    <n v="15"/>
    <n v="11"/>
    <n v="15"/>
    <n v="203"/>
    <n v="967"/>
    <n v="196.30099999999999"/>
    <x v="43"/>
    <x v="40"/>
    <x v="4"/>
    <x v="7"/>
    <x v="0"/>
    <x v="2"/>
  </r>
  <r>
    <d v="2019-06-16T00:00:00"/>
    <x v="23"/>
    <x v="6"/>
    <x v="2"/>
    <x v="172"/>
    <x v="0"/>
    <x v="6"/>
    <x v="81"/>
    <x v="1"/>
    <n v="381.62004815649715"/>
    <n v="329.70071085785668"/>
    <d v="1899-12-30T06:00:00"/>
    <d v="1899-12-30T08:05:00"/>
    <n v="6"/>
    <n v="0"/>
    <n v="8"/>
    <n v="5"/>
    <n v="203"/>
    <n v="1133"/>
    <n v="229.999"/>
    <x v="15"/>
    <x v="12"/>
    <x v="6"/>
    <x v="1"/>
    <x v="1"/>
    <x v="2"/>
  </r>
  <r>
    <d v="2019-06-16T00:00:00"/>
    <x v="192"/>
    <x v="55"/>
    <x v="2"/>
    <x v="404"/>
    <x v="2"/>
    <x v="6"/>
    <x v="145"/>
    <x v="46"/>
    <n v="2793.2643464443472"/>
    <n v="3158.3749324071009"/>
    <d v="1899-12-30T10:10:00"/>
    <d v="1899-12-30T22:00:00"/>
    <n v="10"/>
    <n v="10"/>
    <n v="22"/>
    <n v="0"/>
    <n v="274"/>
    <n v="9275"/>
    <n v="2541.35"/>
    <x v="77"/>
    <x v="73"/>
    <x v="9"/>
    <x v="15"/>
    <x v="0"/>
    <x v="2"/>
  </r>
  <r>
    <d v="2019-06-16T00:00:00"/>
    <x v="193"/>
    <x v="3"/>
    <x v="28"/>
    <x v="405"/>
    <x v="2"/>
    <x v="6"/>
    <x v="4"/>
    <x v="11"/>
    <n v="607.52041782763956"/>
    <n v="611.50800115662446"/>
    <d v="1899-12-30T03:10:00"/>
    <d v="1899-12-30T06:45:00"/>
    <n v="3"/>
    <n v="10"/>
    <n v="6"/>
    <n v="45"/>
    <n v="274"/>
    <n v="2342"/>
    <n v="641.70799999999997"/>
    <x v="99"/>
    <x v="95"/>
    <x v="0"/>
    <x v="8"/>
    <x v="0"/>
    <x v="2"/>
  </r>
  <r>
    <d v="2019-06-16T00:00:00"/>
    <x v="22"/>
    <x v="3"/>
    <x v="1"/>
    <x v="209"/>
    <x v="2"/>
    <x v="6"/>
    <x v="149"/>
    <x v="217"/>
    <n v="381.62004815649715"/>
    <n v="329.70071085785668"/>
    <d v="1899-12-30T13:20:00"/>
    <d v="1899-12-30T15:35:00"/>
    <n v="13"/>
    <n v="20"/>
    <n v="15"/>
    <n v="35"/>
    <n v="274"/>
    <n v="1133"/>
    <n v="310.44200000000001"/>
    <x v="15"/>
    <x v="12"/>
    <x v="6"/>
    <x v="1"/>
    <x v="1"/>
    <x v="2"/>
  </r>
  <r>
    <d v="2019-06-16T00:00:00"/>
    <x v="195"/>
    <x v="25"/>
    <x v="2"/>
    <x v="407"/>
    <x v="2"/>
    <x v="6"/>
    <x v="191"/>
    <x v="184"/>
    <n v="607.52041782763956"/>
    <n v="611.50800115662446"/>
    <d v="1899-12-30T07:45:00"/>
    <d v="1899-12-30T11:30:00"/>
    <n v="7"/>
    <n v="45"/>
    <n v="11"/>
    <n v="30"/>
    <n v="274"/>
    <n v="2342"/>
    <n v="641.70799999999997"/>
    <x v="99"/>
    <x v="95"/>
    <x v="0"/>
    <x v="8"/>
    <x v="0"/>
    <x v="2"/>
  </r>
  <r>
    <d v="2019-06-16T00:00:00"/>
    <x v="199"/>
    <x v="6"/>
    <x v="45"/>
    <x v="412"/>
    <x v="2"/>
    <x v="6"/>
    <x v="43"/>
    <x v="98"/>
    <n v="2862.826718084445"/>
    <n v="3312.8098872373275"/>
    <d v="1899-12-30T17:05:00"/>
    <d v="1899-12-30T06:40:00"/>
    <n v="17"/>
    <n v="5"/>
    <n v="6"/>
    <n v="40"/>
    <n v="274"/>
    <n v="10229"/>
    <n v="2802.7460000000001"/>
    <x v="101"/>
    <x v="97"/>
    <x v="9"/>
    <x v="15"/>
    <x v="0"/>
    <x v="2"/>
  </r>
  <r>
    <d v="2019-06-16T00:00:00"/>
    <x v="44"/>
    <x v="18"/>
    <x v="1"/>
    <x v="306"/>
    <x v="2"/>
    <x v="6"/>
    <x v="33"/>
    <x v="209"/>
    <n v="349.088066164243"/>
    <n v="290.5657880138603"/>
    <d v="1899-12-30T12:30:00"/>
    <d v="1899-12-30T14:10:00"/>
    <n v="12"/>
    <n v="30"/>
    <n v="14"/>
    <n v="10"/>
    <n v="274"/>
    <n v="718"/>
    <n v="196.732"/>
    <x v="28"/>
    <x v="25"/>
    <x v="4"/>
    <x v="7"/>
    <x v="0"/>
    <x v="2"/>
  </r>
  <r>
    <d v="2019-06-16T00:00:00"/>
    <x v="22"/>
    <x v="3"/>
    <x v="1"/>
    <x v="292"/>
    <x v="2"/>
    <x v="6"/>
    <x v="81"/>
    <x v="77"/>
    <n v="381.62004815649715"/>
    <n v="329.70071085785668"/>
    <d v="1899-12-30T06:00:00"/>
    <d v="1899-12-30T08:15:00"/>
    <n v="6"/>
    <n v="0"/>
    <n v="8"/>
    <n v="15"/>
    <n v="274"/>
    <n v="1133"/>
    <n v="310.44200000000001"/>
    <x v="15"/>
    <x v="12"/>
    <x v="6"/>
    <x v="1"/>
    <x v="1"/>
    <x v="2"/>
  </r>
  <r>
    <d v="2019-06-16T00:00:00"/>
    <x v="47"/>
    <x v="6"/>
    <x v="21"/>
    <x v="307"/>
    <x v="2"/>
    <x v="6"/>
    <x v="114"/>
    <x v="184"/>
    <n v="349.088066164243"/>
    <n v="290.5657880138603"/>
    <d v="1899-12-30T09:50:00"/>
    <d v="1899-12-30T11:30:00"/>
    <n v="9"/>
    <n v="50"/>
    <n v="11"/>
    <n v="30"/>
    <n v="274"/>
    <n v="718"/>
    <n v="196.732"/>
    <x v="28"/>
    <x v="25"/>
    <x v="4"/>
    <x v="7"/>
    <x v="0"/>
    <x v="2"/>
  </r>
  <r>
    <d v="2019-06-16T00:00:00"/>
    <x v="196"/>
    <x v="6"/>
    <x v="44"/>
    <x v="408"/>
    <x v="2"/>
    <x v="6"/>
    <x v="183"/>
    <x v="206"/>
    <n v="2887.9737059333333"/>
    <n v="3683.8633695487197"/>
    <d v="1899-12-30T15:20:00"/>
    <d v="1899-12-30T04:30:00"/>
    <n v="15"/>
    <n v="20"/>
    <n v="4"/>
    <n v="30"/>
    <n v="274"/>
    <n v="9666"/>
    <n v="2648.4839999999999"/>
    <x v="81"/>
    <x v="77"/>
    <x v="9"/>
    <x v="13"/>
    <x v="0"/>
    <x v="2"/>
  </r>
  <r>
    <d v="2019-06-16T00:00:00"/>
    <x v="23"/>
    <x v="6"/>
    <x v="2"/>
    <x v="351"/>
    <x v="2"/>
    <x v="6"/>
    <x v="32"/>
    <x v="173"/>
    <n v="381.62004815649715"/>
    <n v="329.70071085785668"/>
    <d v="1899-12-30T01:30:00"/>
    <d v="1899-12-30T03:35:00"/>
    <n v="1"/>
    <n v="30"/>
    <n v="3"/>
    <n v="35"/>
    <n v="274"/>
    <n v="1133"/>
    <n v="310.44200000000001"/>
    <x v="15"/>
    <x v="12"/>
    <x v="6"/>
    <x v="1"/>
    <x v="1"/>
    <x v="2"/>
  </r>
  <r>
    <d v="2019-06-16T00:00:00"/>
    <x v="147"/>
    <x v="44"/>
    <x v="2"/>
    <x v="305"/>
    <x v="2"/>
    <x v="6"/>
    <x v="152"/>
    <x v="117"/>
    <n v="3128.8519361000003"/>
    <n v="3585.5290256020285"/>
    <d v="1899-12-30T11:55:00"/>
    <d v="1899-12-30T22:45:00"/>
    <n v="11"/>
    <n v="55"/>
    <n v="22"/>
    <n v="45"/>
    <n v="274"/>
    <n v="8747"/>
    <n v="2396.6779999999999"/>
    <x v="74"/>
    <x v="70"/>
    <x v="9"/>
    <x v="13"/>
    <x v="0"/>
    <x v="2"/>
  </r>
  <r>
    <d v="2019-06-16T00:00:00"/>
    <x v="23"/>
    <x v="6"/>
    <x v="2"/>
    <x v="261"/>
    <x v="2"/>
    <x v="6"/>
    <x v="3"/>
    <x v="81"/>
    <n v="381.62004815649715"/>
    <n v="329.70071085785668"/>
    <d v="1899-12-30T23:00:00"/>
    <d v="1899-12-30T01:05:00"/>
    <n v="23"/>
    <n v="0"/>
    <n v="1"/>
    <n v="5"/>
    <n v="311"/>
    <n v="1133"/>
    <n v="352.363"/>
    <x v="15"/>
    <x v="12"/>
    <x v="6"/>
    <x v="1"/>
    <x v="1"/>
    <x v="2"/>
  </r>
  <r>
    <d v="2019-06-16T00:00:00"/>
    <x v="150"/>
    <x v="3"/>
    <x v="18"/>
    <x v="310"/>
    <x v="2"/>
    <x v="6"/>
    <x v="100"/>
    <x v="104"/>
    <n v="1167.1839195"/>
    <n v="730.30771397736817"/>
    <d v="1899-12-30T17:20:00"/>
    <d v="1899-12-30T21:40:00"/>
    <n v="17"/>
    <n v="20"/>
    <n v="21"/>
    <n v="40"/>
    <n v="311"/>
    <n v="3236"/>
    <n v="1006.396"/>
    <x v="80"/>
    <x v="76"/>
    <x v="0"/>
    <x v="6"/>
    <x v="0"/>
    <x v="2"/>
  </r>
  <r>
    <d v="2019-06-16T00:00:00"/>
    <x v="22"/>
    <x v="3"/>
    <x v="1"/>
    <x v="416"/>
    <x v="2"/>
    <x v="6"/>
    <x v="205"/>
    <x v="121"/>
    <n v="381.62004815649715"/>
    <n v="329.70071085785668"/>
    <d v="1899-12-30T03:45:00"/>
    <d v="1899-12-30T05:55:00"/>
    <n v="3"/>
    <n v="45"/>
    <n v="5"/>
    <n v="55"/>
    <n v="311"/>
    <n v="1133"/>
    <n v="352.363"/>
    <x v="15"/>
    <x v="12"/>
    <x v="6"/>
    <x v="1"/>
    <x v="1"/>
    <x v="2"/>
  </r>
  <r>
    <d v="2019-06-16T00:00:00"/>
    <x v="22"/>
    <x v="3"/>
    <x v="1"/>
    <x v="320"/>
    <x v="2"/>
    <x v="6"/>
    <x v="102"/>
    <x v="162"/>
    <n v="381.62004815649715"/>
    <n v="329.70071085785668"/>
    <d v="1899-12-30T10:00:00"/>
    <d v="1899-12-30T12:15:00"/>
    <n v="10"/>
    <n v="0"/>
    <n v="12"/>
    <n v="15"/>
    <n v="311"/>
    <n v="1133"/>
    <n v="352.363"/>
    <x v="15"/>
    <x v="12"/>
    <x v="6"/>
    <x v="1"/>
    <x v="1"/>
    <x v="2"/>
  </r>
  <r>
    <d v="2019-06-16T00:00:00"/>
    <x v="23"/>
    <x v="6"/>
    <x v="2"/>
    <x v="313"/>
    <x v="2"/>
    <x v="6"/>
    <x v="35"/>
    <x v="18"/>
    <n v="381.62004815649715"/>
    <n v="329.70071085785668"/>
    <d v="1899-12-30T07:00:00"/>
    <d v="1899-12-30T09:05:00"/>
    <n v="7"/>
    <n v="0"/>
    <n v="9"/>
    <n v="5"/>
    <n v="311"/>
    <n v="1133"/>
    <n v="352.363"/>
    <x v="15"/>
    <x v="12"/>
    <x v="6"/>
    <x v="1"/>
    <x v="1"/>
    <x v="2"/>
  </r>
  <r>
    <d v="2019-06-16T00:00:00"/>
    <x v="23"/>
    <x v="6"/>
    <x v="2"/>
    <x v="151"/>
    <x v="2"/>
    <x v="6"/>
    <x v="70"/>
    <x v="109"/>
    <n v="381.62004815649715"/>
    <n v="329.70071085785668"/>
    <d v="1899-12-30T13:00:00"/>
    <d v="1899-12-30T15:10:00"/>
    <n v="13"/>
    <n v="0"/>
    <n v="15"/>
    <n v="10"/>
    <n v="311"/>
    <n v="1133"/>
    <n v="352.363"/>
    <x v="15"/>
    <x v="12"/>
    <x v="6"/>
    <x v="1"/>
    <x v="1"/>
    <x v="2"/>
  </r>
  <r>
    <d v="2019-06-16T00:00:00"/>
    <x v="142"/>
    <x v="3"/>
    <x v="44"/>
    <x v="299"/>
    <x v="2"/>
    <x v="6"/>
    <x v="150"/>
    <x v="12"/>
    <n v="3128.8519361000003"/>
    <n v="3585.5290256020285"/>
    <d v="1899-12-30T16:05:00"/>
    <d v="1899-12-30T04:00:00"/>
    <n v="16"/>
    <n v="5"/>
    <n v="4"/>
    <n v="0"/>
    <n v="274"/>
    <n v="8747"/>
    <n v="2396.6779999999999"/>
    <x v="74"/>
    <x v="70"/>
    <x v="9"/>
    <x v="13"/>
    <x v="0"/>
    <x v="2"/>
  </r>
  <r>
    <d v="2019-06-16T00:00:00"/>
    <x v="22"/>
    <x v="3"/>
    <x v="1"/>
    <x v="325"/>
    <x v="2"/>
    <x v="6"/>
    <x v="35"/>
    <x v="34"/>
    <n v="381.62004815649715"/>
    <n v="329.70071085785668"/>
    <d v="1899-12-30T07:00:00"/>
    <d v="1899-12-30T09:15:00"/>
    <n v="7"/>
    <n v="0"/>
    <n v="9"/>
    <n v="15"/>
    <n v="274"/>
    <n v="1133"/>
    <n v="310.44200000000001"/>
    <x v="15"/>
    <x v="12"/>
    <x v="6"/>
    <x v="1"/>
    <x v="1"/>
    <x v="2"/>
  </r>
  <r>
    <d v="2019-06-16T00:00:00"/>
    <x v="23"/>
    <x v="6"/>
    <x v="2"/>
    <x v="52"/>
    <x v="2"/>
    <x v="6"/>
    <x v="29"/>
    <x v="49"/>
    <n v="381.62004815649715"/>
    <n v="329.70071085785668"/>
    <d v="1899-12-30T03:00:00"/>
    <d v="1899-12-30T05:10:00"/>
    <n v="3"/>
    <n v="0"/>
    <n v="5"/>
    <n v="10"/>
    <n v="274"/>
    <n v="1133"/>
    <n v="310.44200000000001"/>
    <x v="15"/>
    <x v="12"/>
    <x v="6"/>
    <x v="1"/>
    <x v="1"/>
    <x v="2"/>
  </r>
  <r>
    <d v="2019-06-16T00:00:00"/>
    <x v="23"/>
    <x v="6"/>
    <x v="2"/>
    <x v="154"/>
    <x v="2"/>
    <x v="6"/>
    <x v="102"/>
    <x v="6"/>
    <n v="381.62004815649715"/>
    <n v="329.70071085785668"/>
    <d v="1899-12-30T10:00:00"/>
    <d v="1899-12-30T12:05:00"/>
    <n v="10"/>
    <n v="0"/>
    <n v="12"/>
    <n v="5"/>
    <n v="274"/>
    <n v="1133"/>
    <n v="310.44200000000001"/>
    <x v="15"/>
    <x v="12"/>
    <x v="6"/>
    <x v="1"/>
    <x v="1"/>
    <x v="2"/>
  </r>
  <r>
    <d v="2019-06-16T00:00:00"/>
    <x v="22"/>
    <x v="3"/>
    <x v="1"/>
    <x v="336"/>
    <x v="2"/>
    <x v="6"/>
    <x v="31"/>
    <x v="47"/>
    <n v="381.62004815649715"/>
    <n v="329.70071085785668"/>
    <d v="1899-12-30T08:00:00"/>
    <d v="1899-12-30T10:15:00"/>
    <n v="8"/>
    <n v="0"/>
    <n v="10"/>
    <n v="15"/>
    <n v="274"/>
    <n v="1133"/>
    <n v="310.44200000000001"/>
    <x v="15"/>
    <x v="12"/>
    <x v="6"/>
    <x v="1"/>
    <x v="1"/>
    <x v="2"/>
  </r>
  <r>
    <d v="2019-06-16T00:00:00"/>
    <x v="151"/>
    <x v="34"/>
    <x v="2"/>
    <x v="315"/>
    <x v="2"/>
    <x v="6"/>
    <x v="32"/>
    <x v="98"/>
    <n v="1167.1839195"/>
    <n v="730.30771397736817"/>
    <d v="1899-12-30T01:30:00"/>
    <d v="1899-12-30T06:40:00"/>
    <n v="1"/>
    <n v="30"/>
    <n v="6"/>
    <n v="40"/>
    <n v="274"/>
    <n v="3236"/>
    <n v="886.66399999999999"/>
    <x v="80"/>
    <x v="76"/>
    <x v="0"/>
    <x v="6"/>
    <x v="0"/>
    <x v="2"/>
  </r>
  <r>
    <d v="2019-06-16T00:00:00"/>
    <x v="23"/>
    <x v="6"/>
    <x v="2"/>
    <x v="440"/>
    <x v="2"/>
    <x v="6"/>
    <x v="84"/>
    <x v="157"/>
    <n v="381.62004815649715"/>
    <n v="329.70071085785668"/>
    <d v="1899-12-30T14:30:00"/>
    <d v="1899-12-30T16:35:00"/>
    <n v="14"/>
    <n v="30"/>
    <n v="16"/>
    <n v="35"/>
    <n v="274"/>
    <n v="1133"/>
    <n v="310.44200000000001"/>
    <x v="15"/>
    <x v="12"/>
    <x v="6"/>
    <x v="1"/>
    <x v="1"/>
    <x v="2"/>
  </r>
  <r>
    <d v="2019-06-16T00:00:00"/>
    <x v="22"/>
    <x v="3"/>
    <x v="1"/>
    <x v="347"/>
    <x v="2"/>
    <x v="6"/>
    <x v="142"/>
    <x v="102"/>
    <n v="381.62004815649715"/>
    <n v="329.70071085785668"/>
    <d v="1899-12-30T11:30:00"/>
    <d v="1899-12-30T13:45:00"/>
    <n v="11"/>
    <n v="30"/>
    <n v="13"/>
    <n v="45"/>
    <n v="311"/>
    <n v="1133"/>
    <n v="352.363"/>
    <x v="15"/>
    <x v="12"/>
    <x v="6"/>
    <x v="1"/>
    <x v="1"/>
    <x v="2"/>
  </r>
  <r>
    <d v="2019-06-16T00:00:00"/>
    <x v="152"/>
    <x v="34"/>
    <x v="1"/>
    <x v="317"/>
    <x v="2"/>
    <x v="6"/>
    <x v="32"/>
    <x v="101"/>
    <n v="1262.8791112553388"/>
    <n v="751.87721357593648"/>
    <d v="1899-12-30T01:30:00"/>
    <d v="1899-12-30T07:15:00"/>
    <n v="1"/>
    <n v="30"/>
    <n v="7"/>
    <n v="15"/>
    <n v="311"/>
    <n v="3906"/>
    <n v="1214.7660000000001"/>
    <x v="78"/>
    <x v="74"/>
    <x v="0"/>
    <x v="6"/>
    <x v="0"/>
    <x v="2"/>
  </r>
  <r>
    <d v="2019-06-16T00:00:00"/>
    <x v="23"/>
    <x v="6"/>
    <x v="2"/>
    <x v="330"/>
    <x v="2"/>
    <x v="6"/>
    <x v="31"/>
    <x v="166"/>
    <n v="381.62004815649715"/>
    <n v="329.70071085785668"/>
    <d v="1899-12-30T08:00:00"/>
    <d v="1899-12-30T10:05:00"/>
    <n v="8"/>
    <n v="0"/>
    <n v="10"/>
    <n v="5"/>
    <n v="311"/>
    <n v="1133"/>
    <n v="352.363"/>
    <x v="15"/>
    <x v="12"/>
    <x v="6"/>
    <x v="1"/>
    <x v="1"/>
    <x v="2"/>
  </r>
  <r>
    <d v="2019-06-16T00:00:00"/>
    <x v="148"/>
    <x v="6"/>
    <x v="18"/>
    <x v="308"/>
    <x v="2"/>
    <x v="6"/>
    <x v="153"/>
    <x v="95"/>
    <n v="1262.8791112553388"/>
    <n v="751.87721357593648"/>
    <d v="1899-12-30T17:15:00"/>
    <d v="1899-12-30T22:20:00"/>
    <n v="17"/>
    <n v="15"/>
    <n v="22"/>
    <n v="20"/>
    <n v="311"/>
    <n v="3906"/>
    <n v="1214.7660000000001"/>
    <x v="78"/>
    <x v="74"/>
    <x v="0"/>
    <x v="6"/>
    <x v="0"/>
    <x v="2"/>
  </r>
  <r>
    <d v="2019-06-16T00:00:00"/>
    <x v="144"/>
    <x v="3"/>
    <x v="30"/>
    <x v="301"/>
    <x v="2"/>
    <x v="6"/>
    <x v="118"/>
    <x v="159"/>
    <n v="747.44583446486399"/>
    <n v="706.65951962199745"/>
    <d v="1899-12-30T03:25:00"/>
    <d v="1899-12-30T07:35:00"/>
    <n v="3"/>
    <n v="25"/>
    <n v="7"/>
    <n v="35"/>
    <n v="274"/>
    <n v="2691"/>
    <n v="737.33399999999995"/>
    <x v="76"/>
    <x v="72"/>
    <x v="0"/>
    <x v="0"/>
    <x v="0"/>
    <x v="2"/>
  </r>
  <r>
    <d v="2019-06-16T00:00:00"/>
    <x v="194"/>
    <x v="3"/>
    <x v="46"/>
    <x v="406"/>
    <x v="2"/>
    <x v="6"/>
    <x v="190"/>
    <x v="89"/>
    <n v="2131.5541476187504"/>
    <n v="2429.8321357713371"/>
    <d v="1899-12-30T16:45:00"/>
    <d v="1899-12-30T02:15:00"/>
    <n v="16"/>
    <n v="45"/>
    <n v="2"/>
    <n v="15"/>
    <n v="274"/>
    <n v="7749"/>
    <n v="2123.2260000000001"/>
    <x v="75"/>
    <x v="71"/>
    <x v="10"/>
    <x v="14"/>
    <x v="0"/>
    <x v="2"/>
  </r>
  <r>
    <d v="2019-06-16T00:00:00"/>
    <x v="146"/>
    <x v="27"/>
    <x v="2"/>
    <x v="303"/>
    <x v="2"/>
    <x v="6"/>
    <x v="50"/>
    <x v="102"/>
    <n v="747.44583446486399"/>
    <n v="706.65951962199745"/>
    <d v="1899-12-30T09:05:00"/>
    <d v="1899-12-30T13:45:00"/>
    <n v="9"/>
    <n v="5"/>
    <n v="13"/>
    <n v="45"/>
    <n v="274"/>
    <n v="2691"/>
    <n v="737.33399999999995"/>
    <x v="76"/>
    <x v="72"/>
    <x v="0"/>
    <x v="0"/>
    <x v="0"/>
    <x v="2"/>
  </r>
  <r>
    <d v="2019-06-16T00:00:00"/>
    <x v="153"/>
    <x v="6"/>
    <x v="46"/>
    <x v="322"/>
    <x v="2"/>
    <x v="6"/>
    <x v="58"/>
    <x v="163"/>
    <n v="2174.0844660030534"/>
    <n v="2175.806312320286"/>
    <d v="1899-12-30T13:45:00"/>
    <d v="1899-12-30T22:15:00"/>
    <n v="13"/>
    <n v="45"/>
    <n v="22"/>
    <n v="15"/>
    <n v="274"/>
    <n v="6833"/>
    <n v="1872.242"/>
    <x v="79"/>
    <x v="75"/>
    <x v="10"/>
    <x v="14"/>
    <x v="0"/>
    <x v="2"/>
  </r>
  <r>
    <d v="2019-06-16T00:00:00"/>
    <x v="149"/>
    <x v="43"/>
    <x v="1"/>
    <x v="309"/>
    <x v="2"/>
    <x v="6"/>
    <x v="77"/>
    <x v="108"/>
    <n v="2174.0844660030534"/>
    <n v="2175.806312320286"/>
    <d v="1899-12-30T02:10:00"/>
    <d v="1899-12-30T11:15:00"/>
    <n v="2"/>
    <n v="10"/>
    <n v="11"/>
    <n v="15"/>
    <n v="274"/>
    <n v="6833"/>
    <n v="1872.242"/>
    <x v="79"/>
    <x v="75"/>
    <x v="10"/>
    <x v="14"/>
    <x v="0"/>
    <x v="2"/>
  </r>
  <r>
    <d v="2019-06-16T00:00:00"/>
    <x v="160"/>
    <x v="3"/>
    <x v="20"/>
    <x v="340"/>
    <x v="3"/>
    <x v="6"/>
    <x v="67"/>
    <x v="170"/>
    <n v="1067.6217643437499"/>
    <n v="926.75196564777127"/>
    <d v="1899-12-30T17:40:00"/>
    <d v="1899-12-30T21:55:00"/>
    <n v="17"/>
    <n v="40"/>
    <n v="21"/>
    <n v="55"/>
    <n v="305"/>
    <n v="3388"/>
    <n v="1033.3399999999999"/>
    <x v="85"/>
    <x v="81"/>
    <x v="0"/>
    <x v="6"/>
    <x v="0"/>
    <x v="2"/>
  </r>
  <r>
    <d v="2019-06-16T00:00:00"/>
    <x v="22"/>
    <x v="3"/>
    <x v="1"/>
    <x v="413"/>
    <x v="3"/>
    <x v="6"/>
    <x v="54"/>
    <x v="149"/>
    <n v="381.62004815649715"/>
    <n v="329.70071085785668"/>
    <d v="1899-12-30T08:30:00"/>
    <d v="1899-12-30T10:45:00"/>
    <n v="8"/>
    <n v="30"/>
    <n v="10"/>
    <n v="45"/>
    <n v="305"/>
    <n v="1133"/>
    <n v="345.565"/>
    <x v="15"/>
    <x v="12"/>
    <x v="6"/>
    <x v="1"/>
    <x v="1"/>
    <x v="2"/>
  </r>
  <r>
    <d v="2019-06-16T00:00:00"/>
    <x v="167"/>
    <x v="40"/>
    <x v="2"/>
    <x v="348"/>
    <x v="3"/>
    <x v="6"/>
    <x v="20"/>
    <x v="4"/>
    <n v="1109.0247820000002"/>
    <n v="861.58097594528226"/>
    <d v="1899-12-30T01:00:00"/>
    <d v="1899-12-30T06:50:00"/>
    <n v="1"/>
    <n v="0"/>
    <n v="6"/>
    <n v="50"/>
    <n v="305"/>
    <n v="3727"/>
    <n v="1136.7349999999999"/>
    <x v="82"/>
    <x v="78"/>
    <x v="0"/>
    <x v="6"/>
    <x v="0"/>
    <x v="2"/>
  </r>
  <r>
    <d v="2019-06-16T00:00:00"/>
    <x v="23"/>
    <x v="6"/>
    <x v="2"/>
    <x v="338"/>
    <x v="3"/>
    <x v="6"/>
    <x v="13"/>
    <x v="10"/>
    <n v="381.62004815649715"/>
    <n v="329.70071085785668"/>
    <d v="1899-12-30T12:00:00"/>
    <d v="1899-12-30T14:05:00"/>
    <n v="12"/>
    <n v="0"/>
    <n v="14"/>
    <n v="5"/>
    <n v="305"/>
    <n v="1133"/>
    <n v="345.565"/>
    <x v="15"/>
    <x v="12"/>
    <x v="6"/>
    <x v="1"/>
    <x v="1"/>
    <x v="2"/>
  </r>
  <r>
    <d v="2019-06-16T00:00:00"/>
    <x v="95"/>
    <x v="27"/>
    <x v="1"/>
    <x v="329"/>
    <x v="3"/>
    <x v="6"/>
    <x v="154"/>
    <x v="165"/>
    <n v="820.43278345708859"/>
    <n v="858.33376596507389"/>
    <d v="1899-12-30T01:15:00"/>
    <d v="1899-12-30T06:30:00"/>
    <n v="1"/>
    <n v="15"/>
    <n v="6"/>
    <n v="30"/>
    <n v="305"/>
    <n v="3553"/>
    <n v="1083.665"/>
    <x v="53"/>
    <x v="50"/>
    <x v="0"/>
    <x v="0"/>
    <x v="0"/>
    <x v="2"/>
  </r>
  <r>
    <d v="2019-06-16T00:00:00"/>
    <x v="170"/>
    <x v="6"/>
    <x v="34"/>
    <x v="354"/>
    <x v="3"/>
    <x v="6"/>
    <x v="162"/>
    <x v="175"/>
    <n v="738.29027600000006"/>
    <n v="892.40898820173231"/>
    <d v="1899-12-30T17:00:00"/>
    <d v="1899-12-30T21:50:00"/>
    <n v="17"/>
    <n v="0"/>
    <n v="21"/>
    <n v="50"/>
    <n v="305"/>
    <n v="3528"/>
    <n v="1076.04"/>
    <x v="83"/>
    <x v="79"/>
    <x v="0"/>
    <x v="0"/>
    <x v="0"/>
    <x v="2"/>
  </r>
  <r>
    <d v="2019-06-16T00:00:00"/>
    <x v="8"/>
    <x v="6"/>
    <x v="4"/>
    <x v="333"/>
    <x v="3"/>
    <x v="6"/>
    <x v="101"/>
    <x v="108"/>
    <n v="395.74921853782541"/>
    <n v="351.3813860279069"/>
    <d v="1899-12-30T09:00:00"/>
    <d v="1899-12-30T11:15:00"/>
    <n v="9"/>
    <n v="0"/>
    <n v="11"/>
    <n v="15"/>
    <n v="305"/>
    <n v="1086"/>
    <n v="331.23"/>
    <x v="7"/>
    <x v="6"/>
    <x v="4"/>
    <x v="2"/>
    <x v="0"/>
    <x v="2"/>
  </r>
  <r>
    <d v="2019-06-16T00:00:00"/>
    <x v="9"/>
    <x v="4"/>
    <x v="1"/>
    <x v="334"/>
    <x v="3"/>
    <x v="6"/>
    <x v="132"/>
    <x v="167"/>
    <n v="395.74921853782541"/>
    <n v="351.3813860279069"/>
    <d v="1899-12-30T12:45:00"/>
    <d v="1899-12-30T14:55:00"/>
    <n v="12"/>
    <n v="45"/>
    <n v="14"/>
    <n v="55"/>
    <n v="305"/>
    <n v="1086"/>
    <n v="331.23"/>
    <x v="7"/>
    <x v="6"/>
    <x v="4"/>
    <x v="2"/>
    <x v="0"/>
    <x v="2"/>
  </r>
  <r>
    <d v="2019-06-16T00:00:00"/>
    <x v="22"/>
    <x v="3"/>
    <x v="1"/>
    <x v="149"/>
    <x v="3"/>
    <x v="6"/>
    <x v="101"/>
    <x v="108"/>
    <n v="381.62004815649715"/>
    <n v="329.70071085785668"/>
    <d v="1899-12-30T09:00:00"/>
    <d v="1899-12-30T11:15:00"/>
    <n v="9"/>
    <n v="0"/>
    <n v="11"/>
    <n v="15"/>
    <n v="305"/>
    <n v="1133"/>
    <n v="345.565"/>
    <x v="15"/>
    <x v="12"/>
    <x v="6"/>
    <x v="1"/>
    <x v="1"/>
    <x v="2"/>
  </r>
  <r>
    <d v="2019-06-16T00:00:00"/>
    <x v="158"/>
    <x v="37"/>
    <x v="2"/>
    <x v="337"/>
    <x v="3"/>
    <x v="6"/>
    <x v="154"/>
    <x v="98"/>
    <n v="1067.6217643437499"/>
    <n v="926.75196564777127"/>
    <d v="1899-12-30T01:15:00"/>
    <d v="1899-12-30T06:40:00"/>
    <n v="1"/>
    <n v="15"/>
    <n v="6"/>
    <n v="40"/>
    <n v="305"/>
    <n v="3388"/>
    <n v="1033.3399999999999"/>
    <x v="85"/>
    <x v="81"/>
    <x v="0"/>
    <x v="6"/>
    <x v="0"/>
    <x v="2"/>
  </r>
  <r>
    <d v="2019-06-16T00:00:00"/>
    <x v="96"/>
    <x v="6"/>
    <x v="30"/>
    <x v="331"/>
    <x v="3"/>
    <x v="6"/>
    <x v="155"/>
    <x v="104"/>
    <n v="820.43278345708859"/>
    <n v="858.33376596507389"/>
    <d v="1899-12-30T16:40:00"/>
    <d v="1899-12-30T21:40:00"/>
    <n v="16"/>
    <n v="40"/>
    <n v="21"/>
    <n v="40"/>
    <n v="305"/>
    <n v="3553"/>
    <n v="1083.665"/>
    <x v="53"/>
    <x v="50"/>
    <x v="0"/>
    <x v="0"/>
    <x v="0"/>
    <x v="2"/>
  </r>
  <r>
    <d v="2019-06-16T00:00:00"/>
    <x v="22"/>
    <x v="3"/>
    <x v="1"/>
    <x v="328"/>
    <x v="3"/>
    <x v="6"/>
    <x v="46"/>
    <x v="148"/>
    <n v="381.62004815649715"/>
    <n v="329.70071085785668"/>
    <d v="1899-12-30T11:00:00"/>
    <d v="1899-12-30T13:15:00"/>
    <n v="11"/>
    <n v="0"/>
    <n v="13"/>
    <n v="15"/>
    <n v="305"/>
    <n v="1133"/>
    <n v="345.565"/>
    <x v="15"/>
    <x v="12"/>
    <x v="6"/>
    <x v="1"/>
    <x v="1"/>
    <x v="2"/>
  </r>
  <r>
    <d v="2019-06-16T00:00:00"/>
    <x v="156"/>
    <x v="31"/>
    <x v="1"/>
    <x v="332"/>
    <x v="3"/>
    <x v="6"/>
    <x v="20"/>
    <x v="0"/>
    <n v="738.29027600000006"/>
    <n v="892.40898820173231"/>
    <d v="1899-12-30T01:00:00"/>
    <d v="1899-12-30T06:25:00"/>
    <n v="1"/>
    <n v="0"/>
    <n v="6"/>
    <n v="25"/>
    <n v="305"/>
    <n v="3528"/>
    <n v="1076.04"/>
    <x v="83"/>
    <x v="79"/>
    <x v="0"/>
    <x v="0"/>
    <x v="0"/>
    <x v="2"/>
  </r>
  <r>
    <d v="2019-06-16T00:00:00"/>
    <x v="23"/>
    <x v="6"/>
    <x v="2"/>
    <x v="359"/>
    <x v="3"/>
    <x v="6"/>
    <x v="57"/>
    <x v="55"/>
    <n v="381.62004815649715"/>
    <n v="329.70071085785668"/>
    <d v="1899-12-30T07:30:00"/>
    <d v="1899-12-30T09:35:00"/>
    <n v="7"/>
    <n v="30"/>
    <n v="9"/>
    <n v="35"/>
    <n v="305"/>
    <n v="1133"/>
    <n v="345.565"/>
    <x v="15"/>
    <x v="12"/>
    <x v="6"/>
    <x v="1"/>
    <x v="1"/>
    <x v="2"/>
  </r>
  <r>
    <d v="2019-06-16T00:00:00"/>
    <x v="159"/>
    <x v="3"/>
    <x v="47"/>
    <x v="339"/>
    <x v="3"/>
    <x v="6"/>
    <x v="156"/>
    <x v="169"/>
    <n v="1808.1057318802998"/>
    <n v="1680.4038390398905"/>
    <d v="1899-12-30T01:10:00"/>
    <d v="1899-12-30T06:05:00"/>
    <n v="1"/>
    <n v="10"/>
    <n v="6"/>
    <n v="5"/>
    <n v="305"/>
    <n v="3666"/>
    <n v="1118.1300000000001"/>
    <x v="86"/>
    <x v="82"/>
    <x v="0"/>
    <x v="6"/>
    <x v="0"/>
    <x v="2"/>
  </r>
  <r>
    <d v="2019-06-16T00:00:00"/>
    <x v="144"/>
    <x v="3"/>
    <x v="30"/>
    <x v="357"/>
    <x v="3"/>
    <x v="6"/>
    <x v="155"/>
    <x v="151"/>
    <n v="747.44583446486399"/>
    <n v="706.65951962199745"/>
    <d v="1899-12-30T16:40:00"/>
    <d v="1899-12-30T20:50:00"/>
    <n v="16"/>
    <n v="40"/>
    <n v="20"/>
    <n v="50"/>
    <n v="305"/>
    <n v="2691"/>
    <n v="820.755"/>
    <x v="76"/>
    <x v="72"/>
    <x v="0"/>
    <x v="0"/>
    <x v="0"/>
    <x v="2"/>
  </r>
  <r>
    <d v="2019-06-16T00:00:00"/>
    <x v="161"/>
    <x v="46"/>
    <x v="2"/>
    <x v="341"/>
    <x v="3"/>
    <x v="6"/>
    <x v="17"/>
    <x v="155"/>
    <n v="1808.1057318802998"/>
    <n v="1680.4038390398905"/>
    <d v="1899-12-30T07:35:00"/>
    <d v="1899-12-30T13:35:00"/>
    <n v="7"/>
    <n v="35"/>
    <n v="13"/>
    <n v="35"/>
    <n v="305"/>
    <n v="3666"/>
    <n v="1118.1300000000001"/>
    <x v="86"/>
    <x v="82"/>
    <x v="0"/>
    <x v="6"/>
    <x v="0"/>
    <x v="2"/>
  </r>
  <r>
    <d v="2019-06-16T00:00:00"/>
    <x v="165"/>
    <x v="47"/>
    <x v="1"/>
    <x v="345"/>
    <x v="3"/>
    <x v="6"/>
    <x v="158"/>
    <x v="119"/>
    <n v="2455.9660260595392"/>
    <n v="2483.2377684499274"/>
    <d v="1899-12-30T00:35:00"/>
    <d v="1899-12-30T09:20:00"/>
    <n v="0"/>
    <n v="35"/>
    <n v="9"/>
    <n v="20"/>
    <n v="305"/>
    <n v="6680"/>
    <n v="2037.4"/>
    <x v="88"/>
    <x v="84"/>
    <x v="10"/>
    <x v="14"/>
    <x v="0"/>
    <x v="2"/>
  </r>
  <r>
    <d v="2019-06-16T00:00:00"/>
    <x v="23"/>
    <x v="6"/>
    <x v="2"/>
    <x v="414"/>
    <x v="3"/>
    <x v="6"/>
    <x v="33"/>
    <x v="92"/>
    <n v="381.62004815649715"/>
    <n v="329.70071085785668"/>
    <d v="1899-12-30T12:30:00"/>
    <d v="1899-12-30T14:35:00"/>
    <n v="12"/>
    <n v="30"/>
    <n v="14"/>
    <n v="35"/>
    <n v="305"/>
    <n v="1133"/>
    <n v="345.565"/>
    <x v="15"/>
    <x v="12"/>
    <x v="6"/>
    <x v="1"/>
    <x v="1"/>
    <x v="2"/>
  </r>
  <r>
    <d v="2019-06-16T00:00:00"/>
    <x v="22"/>
    <x v="3"/>
    <x v="1"/>
    <x v="314"/>
    <x v="3"/>
    <x v="6"/>
    <x v="57"/>
    <x v="160"/>
    <n v="381.62004815649715"/>
    <n v="329.70071085785668"/>
    <d v="1899-12-30T07:30:00"/>
    <d v="1899-12-30T09:45:00"/>
    <n v="7"/>
    <n v="30"/>
    <n v="9"/>
    <n v="45"/>
    <n v="305"/>
    <n v="1133"/>
    <n v="345.565"/>
    <x v="15"/>
    <x v="12"/>
    <x v="6"/>
    <x v="1"/>
    <x v="1"/>
    <x v="2"/>
  </r>
  <r>
    <d v="2019-06-16T00:00:00"/>
    <x v="146"/>
    <x v="27"/>
    <x v="2"/>
    <x v="326"/>
    <x v="3"/>
    <x v="6"/>
    <x v="2"/>
    <x v="164"/>
    <n v="747.44583446486399"/>
    <n v="706.65951962199745"/>
    <d v="1899-12-30T01:05:00"/>
    <d v="1899-12-30T05:45:00"/>
    <n v="1"/>
    <n v="5"/>
    <n v="5"/>
    <n v="45"/>
    <n v="305"/>
    <n v="2691"/>
    <n v="820.755"/>
    <x v="76"/>
    <x v="72"/>
    <x v="0"/>
    <x v="0"/>
    <x v="0"/>
    <x v="2"/>
  </r>
  <r>
    <d v="2019-06-16T00:00:00"/>
    <x v="168"/>
    <x v="6"/>
    <x v="49"/>
    <x v="352"/>
    <x v="3"/>
    <x v="6"/>
    <x v="160"/>
    <x v="143"/>
    <n v="2455.9660260595392"/>
    <n v="2483.2377684499274"/>
    <d v="1899-12-30T14:05:00"/>
    <d v="1899-12-30T22:35:00"/>
    <n v="14"/>
    <n v="5"/>
    <n v="22"/>
    <n v="35"/>
    <n v="305"/>
    <n v="6680"/>
    <n v="2037.4"/>
    <x v="88"/>
    <x v="84"/>
    <x v="10"/>
    <x v="14"/>
    <x v="0"/>
    <x v="2"/>
  </r>
  <r>
    <d v="2019-06-16T00:00:00"/>
    <x v="208"/>
    <x v="45"/>
    <x v="1"/>
    <x v="441"/>
    <x v="3"/>
    <x v="6"/>
    <x v="39"/>
    <x v="168"/>
    <n v="3411.0693799748119"/>
    <n v="4049.4190919972707"/>
    <d v="1899-12-30T11:10:00"/>
    <d v="1899-12-30T23:45:00"/>
    <n v="11"/>
    <n v="10"/>
    <n v="23"/>
    <n v="45"/>
    <n v="305"/>
    <n v="10116"/>
    <n v="3085.38"/>
    <x v="102"/>
    <x v="98"/>
    <x v="9"/>
    <x v="16"/>
    <x v="0"/>
    <x v="2"/>
  </r>
  <r>
    <d v="2019-06-16T00:00:00"/>
    <x v="171"/>
    <x v="41"/>
    <x v="1"/>
    <x v="355"/>
    <x v="3"/>
    <x v="6"/>
    <x v="21"/>
    <x v="38"/>
    <n v="769.51324561176466"/>
    <n v="705.95203322462453"/>
    <d v="1899-12-30T07:10:00"/>
    <d v="1899-12-30T11:50:00"/>
    <n v="7"/>
    <n v="10"/>
    <n v="11"/>
    <n v="50"/>
    <n v="305"/>
    <n v="2739"/>
    <n v="835.39499999999998"/>
    <x v="90"/>
    <x v="86"/>
    <x v="0"/>
    <x v="8"/>
    <x v="0"/>
    <x v="2"/>
  </r>
  <r>
    <d v="2019-06-16T00:00:00"/>
    <x v="166"/>
    <x v="6"/>
    <x v="41"/>
    <x v="349"/>
    <x v="3"/>
    <x v="6"/>
    <x v="159"/>
    <x v="90"/>
    <n v="1154.2431420497994"/>
    <n v="934.60071887375227"/>
    <d v="1899-12-30T23:05:00"/>
    <d v="1899-12-30T05:00:00"/>
    <n v="23"/>
    <n v="5"/>
    <n v="5"/>
    <n v="0"/>
    <n v="305"/>
    <n v="4381"/>
    <n v="1336.2049999999999"/>
    <x v="89"/>
    <x v="85"/>
    <x v="0"/>
    <x v="6"/>
    <x v="0"/>
    <x v="2"/>
  </r>
  <r>
    <d v="2019-06-16T00:00:00"/>
    <x v="172"/>
    <x v="6"/>
    <x v="42"/>
    <x v="356"/>
    <x v="3"/>
    <x v="6"/>
    <x v="193"/>
    <x v="126"/>
    <n v="769.51324561176466"/>
    <n v="705.95203322462453"/>
    <d v="1899-12-30T00:25:00"/>
    <d v="1899-12-30T04:40:00"/>
    <n v="0"/>
    <n v="25"/>
    <n v="4"/>
    <n v="40"/>
    <n v="305"/>
    <n v="2739"/>
    <n v="835.39499999999998"/>
    <x v="90"/>
    <x v="86"/>
    <x v="0"/>
    <x v="8"/>
    <x v="0"/>
    <x v="2"/>
  </r>
  <r>
    <d v="2019-06-16T00:00:00"/>
    <x v="162"/>
    <x v="3"/>
    <x v="48"/>
    <x v="342"/>
    <x v="3"/>
    <x v="6"/>
    <x v="157"/>
    <x v="90"/>
    <n v="3482.6602030633589"/>
    <n v="3860.4291571828453"/>
    <d v="1899-12-30T16:30:00"/>
    <d v="1899-12-30T05:00:00"/>
    <n v="16"/>
    <n v="30"/>
    <n v="5"/>
    <n v="0"/>
    <n v="305"/>
    <n v="9194"/>
    <n v="2804.17"/>
    <x v="84"/>
    <x v="80"/>
    <x v="9"/>
    <x v="16"/>
    <x v="0"/>
    <x v="2"/>
  </r>
  <r>
    <d v="2019-06-16T00:00:00"/>
    <x v="163"/>
    <x v="3"/>
    <x v="42"/>
    <x v="343"/>
    <x v="3"/>
    <x v="6"/>
    <x v="4"/>
    <x v="0"/>
    <n v="860.26419790248883"/>
    <n v="566.53295503940694"/>
    <d v="1899-12-30T03:10:00"/>
    <d v="1899-12-30T06:25:00"/>
    <n v="3"/>
    <n v="10"/>
    <n v="6"/>
    <n v="25"/>
    <n v="305"/>
    <n v="1942"/>
    <n v="592.30999999999995"/>
    <x v="87"/>
    <x v="83"/>
    <x v="0"/>
    <x v="8"/>
    <x v="0"/>
    <x v="2"/>
  </r>
  <r>
    <d v="2019-06-16T00:00:00"/>
    <x v="164"/>
    <x v="41"/>
    <x v="2"/>
    <x v="344"/>
    <x v="3"/>
    <x v="6"/>
    <x v="5"/>
    <x v="171"/>
    <n v="860.26419790248883"/>
    <n v="566.53295503940694"/>
    <d v="1899-12-30T07:50:00"/>
    <d v="1899-12-30T11:35:00"/>
    <n v="7"/>
    <n v="50"/>
    <n v="11"/>
    <n v="35"/>
    <n v="305"/>
    <n v="1942"/>
    <n v="592.30999999999995"/>
    <x v="87"/>
    <x v="83"/>
    <x v="0"/>
    <x v="8"/>
    <x v="0"/>
    <x v="2"/>
  </r>
  <r>
    <d v="2019-06-16T00:00:00"/>
    <x v="23"/>
    <x v="6"/>
    <x v="2"/>
    <x v="304"/>
    <x v="3"/>
    <x v="6"/>
    <x v="15"/>
    <x v="142"/>
    <n v="381.62004815649715"/>
    <n v="329.70071085785668"/>
    <d v="1899-12-30T00:00:00"/>
    <d v="1899-12-30T02:05:00"/>
    <n v="0"/>
    <n v="0"/>
    <n v="2"/>
    <n v="5"/>
    <n v="305"/>
    <n v="1133"/>
    <n v="345.565"/>
    <x v="15"/>
    <x v="12"/>
    <x v="6"/>
    <x v="1"/>
    <x v="1"/>
    <x v="2"/>
  </r>
  <r>
    <d v="2019-06-16T00:00:00"/>
    <x v="155"/>
    <x v="3"/>
    <x v="41"/>
    <x v="324"/>
    <x v="3"/>
    <x v="6"/>
    <x v="100"/>
    <x v="143"/>
    <n v="1109.0247820000002"/>
    <n v="861.58097594528226"/>
    <d v="1899-12-30T17:20:00"/>
    <d v="1899-12-30T22:35:00"/>
    <n v="17"/>
    <n v="20"/>
    <n v="22"/>
    <n v="35"/>
    <n v="305"/>
    <n v="3727"/>
    <n v="1136.7349999999999"/>
    <x v="82"/>
    <x v="78"/>
    <x v="0"/>
    <x v="6"/>
    <x v="0"/>
    <x v="2"/>
  </r>
  <r>
    <d v="2019-06-16T00:00:00"/>
    <x v="169"/>
    <x v="40"/>
    <x v="1"/>
    <x v="353"/>
    <x v="3"/>
    <x v="6"/>
    <x v="161"/>
    <x v="174"/>
    <n v="1154.2431420497994"/>
    <n v="934.60071887375227"/>
    <d v="1899-12-30T06:25:00"/>
    <d v="1899-12-30T12:25:00"/>
    <n v="6"/>
    <n v="25"/>
    <n v="12"/>
    <n v="25"/>
    <n v="305"/>
    <n v="4381"/>
    <n v="1336.2049999999999"/>
    <x v="89"/>
    <x v="85"/>
    <x v="0"/>
    <x v="6"/>
    <x v="0"/>
    <x v="2"/>
  </r>
  <r>
    <d v="2019-06-16T00:00:00"/>
    <x v="23"/>
    <x v="6"/>
    <x v="2"/>
    <x v="293"/>
    <x v="3"/>
    <x v="6"/>
    <x v="24"/>
    <x v="158"/>
    <n v="381.62004815649715"/>
    <n v="329.70071085785668"/>
    <d v="1899-12-30T14:00:00"/>
    <d v="1899-12-30T16:05:00"/>
    <n v="14"/>
    <n v="0"/>
    <n v="16"/>
    <n v="5"/>
    <n v="305"/>
    <n v="1133"/>
    <n v="345.565"/>
    <x v="15"/>
    <x v="12"/>
    <x v="6"/>
    <x v="1"/>
    <x v="1"/>
    <x v="2"/>
  </r>
  <r>
    <d v="2019-06-16T00:00:00"/>
    <x v="157"/>
    <x v="45"/>
    <x v="2"/>
    <x v="335"/>
    <x v="3"/>
    <x v="6"/>
    <x v="13"/>
    <x v="168"/>
    <n v="3482.6602030633589"/>
    <n v="3860.4291571828453"/>
    <d v="1899-12-30T12:00:00"/>
    <d v="1899-12-30T23:45:00"/>
    <n v="12"/>
    <n v="0"/>
    <n v="23"/>
    <n v="45"/>
    <n v="305"/>
    <n v="9194"/>
    <n v="2804.17"/>
    <x v="84"/>
    <x v="80"/>
    <x v="9"/>
    <x v="16"/>
    <x v="0"/>
    <x v="2"/>
  </r>
  <r>
    <d v="2019-06-16T00:00:00"/>
    <x v="22"/>
    <x v="3"/>
    <x v="1"/>
    <x v="316"/>
    <x v="3"/>
    <x v="6"/>
    <x v="33"/>
    <x v="141"/>
    <n v="381.62004815649715"/>
    <n v="329.70071085785668"/>
    <d v="1899-12-30T12:30:00"/>
    <d v="1899-12-30T14:45:00"/>
    <n v="12"/>
    <n v="30"/>
    <n v="14"/>
    <n v="45"/>
    <n v="305"/>
    <n v="1133"/>
    <n v="345.565"/>
    <x v="15"/>
    <x v="12"/>
    <x v="6"/>
    <x v="1"/>
    <x v="1"/>
    <x v="2"/>
  </r>
  <r>
    <d v="2019-06-16T00:00:00"/>
    <x v="169"/>
    <x v="40"/>
    <x v="1"/>
    <x v="358"/>
    <x v="3"/>
    <x v="6"/>
    <x v="113"/>
    <x v="165"/>
    <n v="1154.2431420497994"/>
    <n v="934.60071887375227"/>
    <d v="1899-12-30T00:30:00"/>
    <d v="1899-12-30T06:30:00"/>
    <n v="0"/>
    <n v="30"/>
    <n v="6"/>
    <n v="30"/>
    <n v="305"/>
    <n v="4381"/>
    <n v="1336.2049999999999"/>
    <x v="89"/>
    <x v="85"/>
    <x v="0"/>
    <x v="6"/>
    <x v="0"/>
    <x v="2"/>
  </r>
  <r>
    <d v="2019-06-16T00:00:00"/>
    <x v="23"/>
    <x v="6"/>
    <x v="2"/>
    <x v="318"/>
    <x v="3"/>
    <x v="6"/>
    <x v="40"/>
    <x v="13"/>
    <n v="381.62004815649715"/>
    <n v="329.70071085785668"/>
    <d v="1899-12-30T09:10:00"/>
    <d v="1899-12-30T11:05:00"/>
    <n v="9"/>
    <n v="10"/>
    <n v="11"/>
    <n v="5"/>
    <n v="305"/>
    <n v="1133"/>
    <n v="345.565"/>
    <x v="15"/>
    <x v="12"/>
    <x v="6"/>
    <x v="1"/>
    <x v="1"/>
    <x v="2"/>
  </r>
  <r>
    <d v="2019-06-16T00:00:00"/>
    <x v="166"/>
    <x v="6"/>
    <x v="41"/>
    <x v="346"/>
    <x v="3"/>
    <x v="6"/>
    <x v="43"/>
    <x v="172"/>
    <n v="1154.2431420497994"/>
    <n v="934.60071887375227"/>
    <d v="1899-12-30T17:05:00"/>
    <d v="1899-12-30T23:00:00"/>
    <n v="17"/>
    <n v="5"/>
    <n v="23"/>
    <n v="0"/>
    <n v="305"/>
    <n v="4381"/>
    <n v="1336.2049999999999"/>
    <x v="89"/>
    <x v="85"/>
    <x v="0"/>
    <x v="6"/>
    <x v="0"/>
    <x v="2"/>
  </r>
  <r>
    <d v="2019-06-16T00:00:00"/>
    <x v="30"/>
    <x v="14"/>
    <x v="1"/>
    <x v="360"/>
    <x v="0"/>
    <x v="6"/>
    <x v="163"/>
    <x v="48"/>
    <n v="214.88804221212081"/>
    <n v="213.88072353634405"/>
    <d v="1899-12-30T06:15:00"/>
    <d v="1899-12-30T07:45:00"/>
    <n v="6"/>
    <n v="15"/>
    <n v="7"/>
    <n v="45"/>
    <n v="184"/>
    <n v="628"/>
    <n v="115.55200000000001"/>
    <x v="20"/>
    <x v="17"/>
    <x v="1"/>
    <x v="1"/>
    <x v="1"/>
    <x v="2"/>
  </r>
  <r>
    <d v="2019-06-16T00:00:00"/>
    <x v="32"/>
    <x v="6"/>
    <x v="16"/>
    <x v="363"/>
    <x v="0"/>
    <x v="6"/>
    <x v="165"/>
    <x v="176"/>
    <n v="214.88804221212081"/>
    <n v="213.88072353634405"/>
    <d v="1899-12-30T04:10:00"/>
    <d v="1899-12-30T05:35:00"/>
    <n v="4"/>
    <n v="10"/>
    <n v="5"/>
    <n v="35"/>
    <n v="184"/>
    <n v="628"/>
    <n v="115.55200000000001"/>
    <x v="20"/>
    <x v="17"/>
    <x v="1"/>
    <x v="1"/>
    <x v="1"/>
    <x v="2"/>
  </r>
  <r>
    <d v="2019-06-16T00:00:00"/>
    <x v="174"/>
    <x v="6"/>
    <x v="12"/>
    <x v="433"/>
    <x v="0"/>
    <x v="6"/>
    <x v="108"/>
    <x v="44"/>
    <n v="236.48215406547158"/>
    <n v="229.41986961622271"/>
    <d v="1899-12-30T09:20:00"/>
    <d v="1899-12-30T10:30:00"/>
    <n v="9"/>
    <n v="20"/>
    <n v="10"/>
    <n v="30"/>
    <n v="184"/>
    <n v="422"/>
    <n v="77.647999999999996"/>
    <x v="91"/>
    <x v="87"/>
    <x v="5"/>
    <x v="9"/>
    <x v="0"/>
    <x v="2"/>
  </r>
  <r>
    <d v="2019-06-16T00:00:00"/>
    <x v="28"/>
    <x v="6"/>
    <x v="11"/>
    <x v="366"/>
    <x v="0"/>
    <x v="6"/>
    <x v="85"/>
    <x v="30"/>
    <n v="174.57236893439588"/>
    <n v="168.20824934473262"/>
    <d v="1899-12-30T00:05:00"/>
    <d v="1899-12-30T01:15:00"/>
    <n v="0"/>
    <n v="5"/>
    <n v="1"/>
    <n v="15"/>
    <n v="184"/>
    <n v="430"/>
    <n v="79.12"/>
    <x v="19"/>
    <x v="16"/>
    <x v="3"/>
    <x v="1"/>
    <x v="1"/>
    <x v="2"/>
  </r>
  <r>
    <d v="2019-06-16T00:00:00"/>
    <x v="29"/>
    <x v="12"/>
    <x v="1"/>
    <x v="367"/>
    <x v="0"/>
    <x v="6"/>
    <x v="8"/>
    <x v="83"/>
    <n v="174.57236893439588"/>
    <n v="168.20824934473262"/>
    <d v="1899-12-30T01:55:00"/>
    <d v="1899-12-30T03:10:00"/>
    <n v="1"/>
    <n v="55"/>
    <n v="3"/>
    <n v="10"/>
    <n v="184"/>
    <n v="430"/>
    <n v="79.12"/>
    <x v="19"/>
    <x v="16"/>
    <x v="3"/>
    <x v="1"/>
    <x v="1"/>
    <x v="2"/>
  </r>
  <r>
    <d v="2019-06-16T00:00:00"/>
    <x v="173"/>
    <x v="11"/>
    <x v="1"/>
    <x v="431"/>
    <x v="0"/>
    <x v="6"/>
    <x v="88"/>
    <x v="24"/>
    <n v="236.48215406547158"/>
    <n v="229.41986961622271"/>
    <d v="1899-12-30T11:20:00"/>
    <d v="1899-12-30T12:35:00"/>
    <n v="11"/>
    <n v="20"/>
    <n v="12"/>
    <n v="35"/>
    <n v="180"/>
    <n v="422"/>
    <n v="75.959999999999994"/>
    <x v="91"/>
    <x v="87"/>
    <x v="5"/>
    <x v="9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A70C6-5AD1-460E-A74A-E36F7326E5CD}" name="PivotTable1" cacheId="6" dataPosition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3:S2655" firstHeaderRow="1" firstDataRow="3" firstDataCol="13"/>
  <pivotFields count="26"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1">
        <item x="44"/>
        <item x="73"/>
        <item x="176"/>
        <item x="24"/>
        <item x="134"/>
        <item x="56"/>
        <item x="54"/>
        <item x="109"/>
        <item x="157"/>
        <item x="208"/>
        <item x="112"/>
        <item x="209"/>
        <item x="0"/>
        <item x="81"/>
        <item x="178"/>
        <item x="203"/>
        <item x="210"/>
        <item x="82"/>
        <item x="205"/>
        <item x="57"/>
        <item x="11"/>
        <item x="215"/>
        <item x="188"/>
        <item x="75"/>
        <item x="180"/>
        <item x="190"/>
        <item x="184"/>
        <item x="61"/>
        <item x="69"/>
        <item x="126"/>
        <item x="50"/>
        <item x="219"/>
        <item x="185"/>
        <item x="62"/>
        <item x="211"/>
        <item x="206"/>
        <item x="177"/>
        <item x="58"/>
        <item x="179"/>
        <item x="51"/>
        <item x="92"/>
        <item x="2"/>
        <item x="137"/>
        <item x="139"/>
        <item x="94"/>
        <item x="37"/>
        <item x="102"/>
        <item x="119"/>
        <item x="213"/>
        <item x="33"/>
        <item x="106"/>
        <item x="93"/>
        <item x="38"/>
        <item x="1"/>
        <item x="197"/>
        <item x="147"/>
        <item x="154"/>
        <item x="99"/>
        <item x="86"/>
        <item x="74"/>
        <item x="135"/>
        <item x="110"/>
        <item x="162"/>
        <item x="204"/>
        <item x="12"/>
        <item x="15"/>
        <item x="39"/>
        <item x="198"/>
        <item x="142"/>
        <item x="85"/>
        <item x="144"/>
        <item x="150"/>
        <item x="13"/>
        <item x="140"/>
        <item x="145"/>
        <item x="16"/>
        <item x="155"/>
        <item x="160"/>
        <item x="193"/>
        <item x="89"/>
        <item x="97"/>
        <item x="163"/>
        <item x="124"/>
        <item x="87"/>
        <item x="116"/>
        <item x="22"/>
        <item x="4"/>
        <item x="194"/>
        <item x="64"/>
        <item x="65"/>
        <item x="17"/>
        <item x="76"/>
        <item x="25"/>
        <item x="3"/>
        <item x="40"/>
        <item x="121"/>
        <item x="115"/>
        <item x="159"/>
        <item x="83"/>
        <item x="216"/>
        <item x="138"/>
        <item x="117"/>
        <item x="130"/>
        <item x="161"/>
        <item x="141"/>
        <item x="42"/>
        <item x="189"/>
        <item x="84"/>
        <item x="30"/>
        <item x="77"/>
        <item x="91"/>
        <item x="95"/>
        <item x="146"/>
        <item x="181"/>
        <item x="108"/>
        <item x="151"/>
        <item x="152"/>
        <item x="191"/>
        <item x="79"/>
        <item x="14"/>
        <item x="136"/>
        <item x="45"/>
        <item x="192"/>
        <item x="207"/>
        <item x="18"/>
        <item x="19"/>
        <item x="165"/>
        <item x="187"/>
        <item x="183"/>
        <item x="63"/>
        <item x="120"/>
        <item x="169"/>
        <item x="167"/>
        <item x="158"/>
        <item x="114"/>
        <item x="70"/>
        <item x="195"/>
        <item x="122"/>
        <item x="6"/>
        <item x="46"/>
        <item x="90"/>
        <item x="98"/>
        <item x="156"/>
        <item x="127"/>
        <item x="214"/>
        <item x="164"/>
        <item x="171"/>
        <item x="125"/>
        <item x="71"/>
        <item x="20"/>
        <item x="173"/>
        <item x="88"/>
        <item x="128"/>
        <item x="118"/>
        <item x="47"/>
        <item x="26"/>
        <item x="55"/>
        <item x="200"/>
        <item x="113"/>
        <item x="52"/>
        <item x="34"/>
        <item x="27"/>
        <item x="196"/>
        <item x="175"/>
        <item x="96"/>
        <item x="148"/>
        <item x="80"/>
        <item x="48"/>
        <item x="199"/>
        <item x="168"/>
        <item x="166"/>
        <item x="43"/>
        <item x="7"/>
        <item x="49"/>
        <item x="170"/>
        <item x="172"/>
        <item x="72"/>
        <item x="174"/>
        <item x="129"/>
        <item x="8"/>
        <item x="153"/>
        <item x="201"/>
        <item x="35"/>
        <item x="104"/>
        <item x="28"/>
        <item x="217"/>
        <item x="59"/>
        <item x="132"/>
        <item x="100"/>
        <item x="103"/>
        <item x="23"/>
        <item x="131"/>
        <item x="31"/>
        <item x="32"/>
        <item x="220"/>
        <item x="9"/>
        <item x="5"/>
        <item x="143"/>
        <item x="149"/>
        <item x="66"/>
        <item x="202"/>
        <item x="67"/>
        <item x="36"/>
        <item x="186"/>
        <item x="105"/>
        <item x="21"/>
        <item x="29"/>
        <item x="107"/>
        <item x="78"/>
        <item x="218"/>
        <item x="68"/>
        <item x="60"/>
        <item x="111"/>
        <item x="133"/>
        <item x="101"/>
        <item x="41"/>
        <item x="53"/>
        <item x="10"/>
        <item x="123"/>
        <item x="182"/>
        <item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3">
        <item x="18"/>
        <item x="13"/>
        <item x="21"/>
        <item x="45"/>
        <item x="36"/>
        <item x="59"/>
        <item x="0"/>
        <item x="29"/>
        <item x="8"/>
        <item x="58"/>
        <item x="2"/>
        <item x="1"/>
        <item x="56"/>
        <item x="44"/>
        <item x="30"/>
        <item x="3"/>
        <item x="61"/>
        <item x="42"/>
        <item x="38"/>
        <item x="46"/>
        <item x="17"/>
        <item x="53"/>
        <item x="14"/>
        <item x="27"/>
        <item x="48"/>
        <item x="34"/>
        <item x="54"/>
        <item x="9"/>
        <item x="19"/>
        <item x="55"/>
        <item x="10"/>
        <item x="47"/>
        <item x="52"/>
        <item x="50"/>
        <item x="23"/>
        <item x="40"/>
        <item x="37"/>
        <item x="25"/>
        <item x="5"/>
        <item x="20"/>
        <item x="31"/>
        <item x="41"/>
        <item x="26"/>
        <item x="11"/>
        <item x="39"/>
        <item x="6"/>
        <item x="62"/>
        <item x="4"/>
        <item x="43"/>
        <item x="24"/>
        <item x="57"/>
        <item x="15"/>
        <item x="51"/>
        <item x="33"/>
        <item x="12"/>
        <item x="28"/>
        <item x="22"/>
        <item x="35"/>
        <item x="32"/>
        <item x="16"/>
        <item x="7"/>
        <item x="49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x="21"/>
        <item x="14"/>
        <item x="24"/>
        <item x="48"/>
        <item x="38"/>
        <item x="58"/>
        <item x="32"/>
        <item x="7"/>
        <item x="57"/>
        <item x="9"/>
        <item x="0"/>
        <item x="55"/>
        <item x="44"/>
        <item x="33"/>
        <item x="2"/>
        <item x="60"/>
        <item x="43"/>
        <item x="39"/>
        <item x="47"/>
        <item x="15"/>
        <item x="53"/>
        <item x="16"/>
        <item x="30"/>
        <item x="50"/>
        <item x="18"/>
        <item x="54"/>
        <item x="8"/>
        <item x="22"/>
        <item x="45"/>
        <item x="10"/>
        <item x="49"/>
        <item x="36"/>
        <item x="51"/>
        <item x="25"/>
        <item x="41"/>
        <item x="20"/>
        <item x="28"/>
        <item x="6"/>
        <item x="23"/>
        <item x="34"/>
        <item x="42"/>
        <item x="29"/>
        <item x="12"/>
        <item x="40"/>
        <item x="1"/>
        <item x="61"/>
        <item x="4"/>
        <item x="46"/>
        <item x="27"/>
        <item x="56"/>
        <item x="17"/>
        <item x="52"/>
        <item x="37"/>
        <item x="11"/>
        <item x="31"/>
        <item x="13"/>
        <item x="3"/>
        <item x="35"/>
        <item x="19"/>
        <item x="5"/>
        <item x="26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3">
        <item x="441"/>
        <item x="285"/>
        <item x="73"/>
        <item x="116"/>
        <item x="417"/>
        <item x="159"/>
        <item x="269"/>
        <item x="79"/>
        <item x="432"/>
        <item x="288"/>
        <item x="156"/>
        <item x="36"/>
        <item x="181"/>
        <item x="58"/>
        <item x="192"/>
        <item x="55"/>
        <item x="189"/>
        <item x="393"/>
        <item x="272"/>
        <item x="270"/>
        <item x="191"/>
        <item x="236"/>
        <item x="115"/>
        <item x="113"/>
        <item x="231"/>
        <item x="229"/>
        <item x="230"/>
        <item x="286"/>
        <item x="119"/>
        <item x="188"/>
        <item x="280"/>
        <item x="279"/>
        <item x="134"/>
        <item x="133"/>
        <item x="40"/>
        <item x="200"/>
        <item x="199"/>
        <item x="117"/>
        <item x="216"/>
        <item x="275"/>
        <item x="71"/>
        <item x="167"/>
        <item x="168"/>
        <item x="448"/>
        <item x="449"/>
        <item x="263"/>
        <item x="264"/>
        <item x="38"/>
        <item x="175"/>
        <item x="177"/>
        <item x="289"/>
        <item x="160"/>
        <item x="161"/>
        <item x="80"/>
        <item x="267"/>
        <item x="391"/>
        <item x="137"/>
        <item x="70"/>
        <item x="243"/>
        <item x="98"/>
        <item x="215"/>
        <item x="211"/>
        <item x="69"/>
        <item x="66"/>
        <item x="376"/>
        <item x="256"/>
        <item x="224"/>
        <item x="222"/>
        <item x="174"/>
        <item x="67"/>
        <item x="238"/>
        <item x="225"/>
        <item x="56"/>
        <item x="363"/>
        <item x="360"/>
        <item x="37"/>
        <item x="34"/>
        <item x="221"/>
        <item x="219"/>
        <item x="204"/>
        <item x="35"/>
        <item x="33"/>
        <item x="57"/>
        <item x="54"/>
        <item x="467"/>
        <item x="466"/>
        <item x="173"/>
        <item x="366"/>
        <item x="367"/>
        <item x="226"/>
        <item x="227"/>
        <item x="469"/>
        <item x="470"/>
        <item x="162"/>
        <item x="274"/>
        <item x="276"/>
        <item x="202"/>
        <item x="28"/>
        <item x="277"/>
        <item x="240"/>
        <item x="102"/>
        <item x="100"/>
        <item x="157"/>
        <item x="183"/>
        <item x="179"/>
        <item x="81"/>
        <item x="82"/>
        <item x="78"/>
        <item x="196"/>
        <item x="195"/>
        <item x="125"/>
        <item x="124"/>
        <item x="250"/>
        <item x="248"/>
        <item x="13"/>
        <item x="105"/>
        <item x="123"/>
        <item x="90"/>
        <item x="23"/>
        <item x="25"/>
        <item x="169"/>
        <item x="170"/>
        <item x="126"/>
        <item x="48"/>
        <item x="50"/>
        <item x="228"/>
        <item x="158"/>
        <item x="208"/>
        <item x="3"/>
        <item x="22"/>
        <item x="278"/>
        <item x="251"/>
        <item x="249"/>
        <item x="132"/>
        <item x="17"/>
        <item x="15"/>
        <item x="187"/>
        <item x="185"/>
        <item x="247"/>
        <item x="95"/>
        <item x="27"/>
        <item x="93"/>
        <item x="91"/>
        <item x="266"/>
        <item x="296"/>
        <item x="295"/>
        <item x="298"/>
        <item x="246"/>
        <item x="108"/>
        <item x="144"/>
        <item x="165"/>
        <item x="164"/>
        <item x="53"/>
        <item x="51"/>
        <item x="106"/>
        <item x="268"/>
        <item x="184"/>
        <item x="85"/>
        <item x="212"/>
        <item x="180"/>
        <item x="335"/>
        <item x="44"/>
        <item x="271"/>
        <item x="273"/>
        <item x="190"/>
        <item x="442"/>
        <item x="99"/>
        <item x="101"/>
        <item x="62"/>
        <item x="65"/>
        <item x="361"/>
        <item x="364"/>
        <item x="214"/>
        <item x="139"/>
        <item x="140"/>
        <item x="294"/>
        <item x="259"/>
        <item x="84"/>
        <item x="155"/>
        <item x="43"/>
        <item x="26"/>
        <item x="342"/>
        <item x="213"/>
        <item x="369"/>
        <item x="370"/>
        <item x="258"/>
        <item x="76"/>
        <item x="68"/>
        <item x="142"/>
        <item x="141"/>
        <item x="152"/>
        <item x="49"/>
        <item x="24"/>
        <item x="261"/>
        <item x="130"/>
        <item x="453"/>
        <item x="430"/>
        <item x="304"/>
        <item x="218"/>
        <item x="244"/>
        <item x="319"/>
        <item x="19"/>
        <item x="312"/>
        <item x="351"/>
        <item x="39"/>
        <item x="145"/>
        <item x="171"/>
        <item x="52"/>
        <item x="416"/>
        <item x="86"/>
        <item x="18"/>
        <item x="321"/>
        <item x="350"/>
        <item x="450"/>
        <item x="182"/>
        <item x="292"/>
        <item x="172"/>
        <item x="325"/>
        <item x="313"/>
        <item x="314"/>
        <item x="488"/>
        <item x="359"/>
        <item x="336"/>
        <item x="330"/>
        <item x="413"/>
        <item x="438"/>
        <item x="149"/>
        <item x="318"/>
        <item x="409"/>
        <item x="154"/>
        <item x="320"/>
        <item x="347"/>
        <item x="327"/>
        <item x="328"/>
        <item x="311"/>
        <item x="474"/>
        <item x="316"/>
        <item x="338"/>
        <item x="414"/>
        <item x="151"/>
        <item x="394"/>
        <item x="209"/>
        <item x="440"/>
        <item x="293"/>
        <item x="83"/>
        <item x="473"/>
        <item x="429"/>
        <item x="323"/>
        <item x="346"/>
        <item x="358"/>
        <item x="349"/>
        <item x="353"/>
        <item x="408"/>
        <item x="324"/>
        <item x="348"/>
        <item x="237"/>
        <item x="239"/>
        <item x="308"/>
        <item x="317"/>
        <item x="310"/>
        <item x="315"/>
        <item x="47"/>
        <item x="186"/>
        <item x="59"/>
        <item x="223"/>
        <item x="340"/>
        <item x="337"/>
        <item x="368"/>
        <item x="153"/>
        <item x="127"/>
        <item x="128"/>
        <item x="305"/>
        <item x="299"/>
        <item x="339"/>
        <item x="341"/>
        <item x="147"/>
        <item x="146"/>
        <item x="465"/>
        <item x="464"/>
        <item x="331"/>
        <item x="329"/>
        <item x="301"/>
        <item x="303"/>
        <item x="357"/>
        <item x="326"/>
        <item x="354"/>
        <item x="332"/>
        <item x="148"/>
        <item x="150"/>
        <item x="143"/>
        <item x="138"/>
        <item x="111"/>
        <item x="114"/>
        <item x="252"/>
        <item x="253"/>
        <item x="500"/>
        <item x="501"/>
        <item x="435"/>
        <item x="436"/>
        <item x="439"/>
        <item x="383"/>
        <item x="481"/>
        <item x="497"/>
        <item x="384"/>
        <item x="74"/>
        <item x="72"/>
        <item x="194"/>
        <item x="193"/>
        <item x="412"/>
        <item x="405"/>
        <item x="407"/>
        <item x="96"/>
        <item x="97"/>
        <item x="356"/>
        <item x="355"/>
        <item x="451"/>
        <item x="452"/>
        <item x="343"/>
        <item x="344"/>
        <item x="404"/>
        <item x="374"/>
        <item x="373"/>
        <item x="77"/>
        <item x="75"/>
        <item x="302"/>
        <item x="284"/>
        <item x="287"/>
        <item x="425"/>
        <item x="424"/>
        <item x="41"/>
        <item x="178"/>
        <item x="176"/>
        <item x="42"/>
        <item x="386"/>
        <item x="387"/>
        <item x="92"/>
        <item x="94"/>
        <item x="64"/>
        <item x="61"/>
        <item x="389"/>
        <item x="388"/>
        <item x="297"/>
        <item x="283"/>
        <item x="232"/>
        <item x="234"/>
        <item x="262"/>
        <item x="260"/>
        <item x="372"/>
        <item x="371"/>
        <item x="60"/>
        <item x="63"/>
        <item x="201"/>
        <item x="203"/>
        <item x="306"/>
        <item x="307"/>
        <item x="197"/>
        <item x="198"/>
        <item x="110"/>
        <item x="112"/>
        <item x="104"/>
        <item x="107"/>
        <item x="217"/>
        <item x="220"/>
        <item x="410"/>
        <item x="411"/>
        <item x="8"/>
        <item x="7"/>
        <item x="21"/>
        <item x="20"/>
        <item x="334"/>
        <item x="333"/>
        <item x="46"/>
        <item x="45"/>
        <item x="5"/>
        <item x="4"/>
        <item x="12"/>
        <item x="120"/>
        <item x="118"/>
        <item x="11"/>
        <item x="88"/>
        <item x="379"/>
        <item x="445"/>
        <item x="444"/>
        <item x="494"/>
        <item x="489"/>
        <item x="485"/>
        <item x="390"/>
        <item x="499"/>
        <item x="454"/>
        <item x="166"/>
        <item x="490"/>
        <item x="443"/>
        <item x="457"/>
        <item x="458"/>
        <item x="492"/>
        <item x="491"/>
        <item x="468"/>
        <item x="426"/>
        <item x="399"/>
        <item x="400"/>
        <item x="446"/>
        <item x="484"/>
        <item x="482"/>
        <item x="480"/>
        <item x="483"/>
        <item x="479"/>
        <item x="375"/>
        <item x="447"/>
        <item x="418"/>
        <item x="437"/>
        <item x="2"/>
        <item x="122"/>
        <item x="434"/>
        <item x="463"/>
        <item x="210"/>
        <item x="205"/>
        <item x="121"/>
        <item x="472"/>
        <item x="471"/>
        <item x="207"/>
        <item x="206"/>
        <item x="493"/>
        <item x="415"/>
        <item x="381"/>
        <item x="380"/>
        <item x="87"/>
        <item x="89"/>
        <item x="486"/>
        <item x="477"/>
        <item x="456"/>
        <item x="455"/>
        <item x="401"/>
        <item x="402"/>
        <item x="30"/>
        <item x="29"/>
        <item x="31"/>
        <item x="32"/>
        <item x="459"/>
        <item x="460"/>
        <item x="487"/>
        <item x="502"/>
        <item x="498"/>
        <item x="281"/>
        <item x="109"/>
        <item x="428"/>
        <item x="427"/>
        <item x="282"/>
        <item x="254"/>
        <item x="420"/>
        <item x="419"/>
        <item x="290"/>
        <item x="291"/>
        <item x="9"/>
        <item x="10"/>
        <item x="495"/>
        <item x="496"/>
        <item x="309"/>
        <item x="322"/>
        <item x="345"/>
        <item x="352"/>
        <item x="475"/>
        <item x="476"/>
        <item x="398"/>
        <item x="265"/>
        <item x="241"/>
        <item x="245"/>
        <item x="300"/>
        <item x="406"/>
        <item x="385"/>
        <item x="431"/>
        <item x="433"/>
        <item x="362"/>
        <item x="365"/>
        <item x="131"/>
        <item x="129"/>
        <item x="135"/>
        <item x="136"/>
        <item x="395"/>
        <item x="396"/>
        <item x="377"/>
        <item x="378"/>
        <item x="421"/>
        <item x="422"/>
        <item x="6"/>
        <item x="242"/>
        <item x="16"/>
        <item x="14"/>
        <item x="1"/>
        <item x="255"/>
        <item x="392"/>
        <item x="163"/>
        <item x="0"/>
        <item x="257"/>
        <item x="423"/>
        <item x="103"/>
        <item x="235"/>
        <item x="233"/>
        <item x="461"/>
        <item x="462"/>
        <item x="397"/>
        <item x="382"/>
        <item x="403"/>
        <item x="47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0"/>
        <item h="1" x="1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7" outline="0" showAll="0" defaultSubtotal="0">
      <items count="227">
        <item x="15"/>
        <item x="85"/>
        <item x="41"/>
        <item x="208"/>
        <item x="193"/>
        <item x="113"/>
        <item x="158"/>
        <item x="148"/>
        <item x="185"/>
        <item x="122"/>
        <item x="27"/>
        <item x="20"/>
        <item x="2"/>
        <item x="156"/>
        <item x="154"/>
        <item x="49"/>
        <item x="200"/>
        <item x="32"/>
        <item x="80"/>
        <item x="55"/>
        <item x="71"/>
        <item x="61"/>
        <item x="8"/>
        <item x="36"/>
        <item x="0"/>
        <item x="77"/>
        <item x="12"/>
        <item x="95"/>
        <item x="182"/>
        <item x="140"/>
        <item x="23"/>
        <item x="121"/>
        <item x="146"/>
        <item x="115"/>
        <item x="87"/>
        <item x="29"/>
        <item x="62"/>
        <item x="4"/>
        <item x="134"/>
        <item x="197"/>
        <item x="118"/>
        <item x="51"/>
        <item x="107"/>
        <item x="205"/>
        <item x="75"/>
        <item x="124"/>
        <item x="19"/>
        <item x="65"/>
        <item x="165"/>
        <item x="129"/>
        <item x="52"/>
        <item x="225"/>
        <item x="28"/>
        <item x="211"/>
        <item x="123"/>
        <item x="176"/>
        <item x="11"/>
        <item x="119"/>
        <item x="25"/>
        <item x="42"/>
        <item x="9"/>
        <item x="99"/>
        <item x="135"/>
        <item x="117"/>
        <item x="179"/>
        <item x="78"/>
        <item x="14"/>
        <item x="212"/>
        <item x="45"/>
        <item x="184"/>
        <item x="81"/>
        <item x="66"/>
        <item x="30"/>
        <item x="163"/>
        <item x="48"/>
        <item x="161"/>
        <item x="73"/>
        <item x="168"/>
        <item x="110"/>
        <item x="147"/>
        <item x="56"/>
        <item x="136"/>
        <item x="35"/>
        <item x="189"/>
        <item x="21"/>
        <item x="1"/>
        <item x="91"/>
        <item x="76"/>
        <item x="57"/>
        <item x="17"/>
        <item x="172"/>
        <item x="191"/>
        <item x="5"/>
        <item x="97"/>
        <item x="31"/>
        <item x="64"/>
        <item x="202"/>
        <item x="89"/>
        <item x="116"/>
        <item x="44"/>
        <item x="54"/>
        <item x="195"/>
        <item x="166"/>
        <item x="104"/>
        <item x="7"/>
        <item x="82"/>
        <item x="101"/>
        <item x="50"/>
        <item x="40"/>
        <item x="60"/>
        <item x="108"/>
        <item x="37"/>
        <item x="68"/>
        <item x="131"/>
        <item x="120"/>
        <item x="98"/>
        <item x="114"/>
        <item x="18"/>
        <item x="102"/>
        <item x="170"/>
        <item x="145"/>
        <item x="34"/>
        <item x="72"/>
        <item x="22"/>
        <item x="111"/>
        <item x="47"/>
        <item x="133"/>
        <item x="6"/>
        <item x="209"/>
        <item x="144"/>
        <item x="46"/>
        <item x="94"/>
        <item x="39"/>
        <item x="92"/>
        <item x="88"/>
        <item x="59"/>
        <item x="142"/>
        <item x="127"/>
        <item x="181"/>
        <item x="83"/>
        <item x="130"/>
        <item x="152"/>
        <item x="13"/>
        <item x="79"/>
        <item x="16"/>
        <item x="206"/>
        <item x="180"/>
        <item x="138"/>
        <item x="33"/>
        <item x="103"/>
        <item x="96"/>
        <item x="132"/>
        <item x="177"/>
        <item x="10"/>
        <item x="70"/>
        <item x="226"/>
        <item x="210"/>
        <item x="201"/>
        <item x="149"/>
        <item x="126"/>
        <item x="125"/>
        <item x="221"/>
        <item x="63"/>
        <item x="58"/>
        <item x="196"/>
        <item x="137"/>
        <item x="24"/>
        <item x="160"/>
        <item x="38"/>
        <item x="204"/>
        <item x="141"/>
        <item x="186"/>
        <item x="84"/>
        <item x="164"/>
        <item x="213"/>
        <item x="194"/>
        <item x="106"/>
        <item x="217"/>
        <item x="214"/>
        <item x="224"/>
        <item x="187"/>
        <item x="215"/>
        <item x="183"/>
        <item x="203"/>
        <item x="188"/>
        <item x="223"/>
        <item x="173"/>
        <item x="150"/>
        <item x="222"/>
        <item x="198"/>
        <item x="157"/>
        <item x="155"/>
        <item x="190"/>
        <item x="139"/>
        <item x="218"/>
        <item x="162"/>
        <item x="43"/>
        <item x="153"/>
        <item x="100"/>
        <item x="171"/>
        <item x="175"/>
        <item x="67"/>
        <item x="192"/>
        <item x="74"/>
        <item x="151"/>
        <item x="93"/>
        <item x="90"/>
        <item x="105"/>
        <item x="109"/>
        <item x="199"/>
        <item x="216"/>
        <item x="86"/>
        <item x="174"/>
        <item x="220"/>
        <item x="178"/>
        <item x="219"/>
        <item x="167"/>
        <item x="3"/>
        <item x="159"/>
        <item x="128"/>
        <item x="207"/>
        <item x="69"/>
        <item x="53"/>
        <item x="143"/>
        <item x="26"/>
        <item x="112"/>
        <item x="1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7" outline="0" showAll="0" defaultSubtotal="0">
      <items count="241">
        <item x="3"/>
        <item x="221"/>
        <item x="15"/>
        <item x="156"/>
        <item x="154"/>
        <item x="218"/>
        <item x="36"/>
        <item x="146"/>
        <item x="216"/>
        <item x="81"/>
        <item x="37"/>
        <item x="30"/>
        <item x="65"/>
        <item x="63"/>
        <item x="16"/>
        <item x="228"/>
        <item x="232"/>
        <item x="31"/>
        <item x="124"/>
        <item x="142"/>
        <item x="134"/>
        <item x="89"/>
        <item x="35"/>
        <item x="2"/>
        <item x="54"/>
        <item x="147"/>
        <item x="161"/>
        <item x="78"/>
        <item x="50"/>
        <item x="214"/>
        <item x="75"/>
        <item x="22"/>
        <item x="83"/>
        <item x="133"/>
        <item x="56"/>
        <item x="67"/>
        <item x="86"/>
        <item x="173"/>
        <item x="62"/>
        <item x="223"/>
        <item x="33"/>
        <item x="20"/>
        <item x="12"/>
        <item x="105"/>
        <item x="8"/>
        <item x="178"/>
        <item x="25"/>
        <item x="112"/>
        <item x="206"/>
        <item x="145"/>
        <item x="126"/>
        <item x="224"/>
        <item x="82"/>
        <item x="90"/>
        <item x="197"/>
        <item x="49"/>
        <item x="195"/>
        <item x="32"/>
        <item x="68"/>
        <item x="140"/>
        <item x="176"/>
        <item x="51"/>
        <item x="164"/>
        <item x="76"/>
        <item x="121"/>
        <item x="116"/>
        <item x="169"/>
        <item x="53"/>
        <item x="21"/>
        <item x="40"/>
        <item x="0"/>
        <item x="165"/>
        <item x="179"/>
        <item x="98"/>
        <item x="11"/>
        <item x="4"/>
        <item x="28"/>
        <item x="196"/>
        <item x="120"/>
        <item x="144"/>
        <item x="101"/>
        <item x="9"/>
        <item x="69"/>
        <item x="91"/>
        <item x="159"/>
        <item x="185"/>
        <item x="48"/>
        <item x="58"/>
        <item x="210"/>
        <item x="222"/>
        <item x="1"/>
        <item x="201"/>
        <item x="77"/>
        <item x="73"/>
        <item x="45"/>
        <item x="39"/>
        <item x="59"/>
        <item x="118"/>
        <item x="192"/>
        <item x="130"/>
        <item x="198"/>
        <item x="138"/>
        <item x="18"/>
        <item x="125"/>
        <item x="34"/>
        <item x="119"/>
        <item x="23"/>
        <item x="26"/>
        <item x="55"/>
        <item x="177"/>
        <item x="160"/>
        <item x="194"/>
        <item x="7"/>
        <item x="100"/>
        <item x="166"/>
        <item x="96"/>
        <item x="47"/>
        <item x="84"/>
        <item x="227"/>
        <item x="44"/>
        <item x="61"/>
        <item x="152"/>
        <item x="149"/>
        <item x="103"/>
        <item x="139"/>
        <item x="193"/>
        <item x="13"/>
        <item x="5"/>
        <item x="108"/>
        <item x="115"/>
        <item x="19"/>
        <item x="184"/>
        <item x="171"/>
        <item x="131"/>
        <item x="71"/>
        <item x="38"/>
        <item x="123"/>
        <item x="74"/>
        <item x="6"/>
        <item x="188"/>
        <item x="162"/>
        <item x="129"/>
        <item x="174"/>
        <item x="43"/>
        <item x="24"/>
        <item x="66"/>
        <item x="137"/>
        <item x="97"/>
        <item x="122"/>
        <item x="199"/>
        <item x="41"/>
        <item x="17"/>
        <item x="148"/>
        <item x="29"/>
        <item x="114"/>
        <item x="182"/>
        <item x="155"/>
        <item x="87"/>
        <item x="102"/>
        <item x="57"/>
        <item x="111"/>
        <item x="14"/>
        <item x="10"/>
        <item x="209"/>
        <item x="85"/>
        <item x="106"/>
        <item x="128"/>
        <item x="136"/>
        <item x="92"/>
        <item x="127"/>
        <item x="141"/>
        <item x="60"/>
        <item x="167"/>
        <item x="135"/>
        <item x="233"/>
        <item x="109"/>
        <item x="132"/>
        <item x="27"/>
        <item x="180"/>
        <item x="99"/>
        <item x="217"/>
        <item x="181"/>
        <item x="153"/>
        <item x="110"/>
        <item x="64"/>
        <item x="158"/>
        <item x="72"/>
        <item x="191"/>
        <item x="225"/>
        <item x="150"/>
        <item x="229"/>
        <item x="157"/>
        <item x="239"/>
        <item x="207"/>
        <item x="211"/>
        <item x="203"/>
        <item x="79"/>
        <item x="215"/>
        <item x="94"/>
        <item x="42"/>
        <item x="200"/>
        <item x="189"/>
        <item x="204"/>
        <item x="219"/>
        <item x="238"/>
        <item x="212"/>
        <item x="70"/>
        <item x="213"/>
        <item x="240"/>
        <item x="88"/>
        <item x="235"/>
        <item x="230"/>
        <item x="183"/>
        <item x="236"/>
        <item x="202"/>
        <item x="226"/>
        <item x="151"/>
        <item x="186"/>
        <item x="231"/>
        <item x="107"/>
        <item x="187"/>
        <item x="104"/>
        <item x="205"/>
        <item x="175"/>
        <item x="170"/>
        <item x="46"/>
        <item x="93"/>
        <item x="163"/>
        <item x="95"/>
        <item x="52"/>
        <item x="143"/>
        <item x="113"/>
        <item x="117"/>
        <item x="208"/>
        <item x="172"/>
        <item x="190"/>
        <item x="80"/>
        <item x="237"/>
        <item x="220"/>
        <item x="234"/>
        <item x="16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2">
        <item x="106"/>
        <item x="46"/>
        <item x="105"/>
        <item x="109"/>
        <item x="97"/>
        <item x="44"/>
        <item x="94"/>
        <item x="98"/>
        <item x="95"/>
        <item x="37"/>
        <item x="41"/>
        <item x="67"/>
        <item x="111"/>
        <item x="96"/>
        <item x="38"/>
        <item x="107"/>
        <item x="92"/>
        <item x="35"/>
        <item x="93"/>
        <item x="32"/>
        <item x="52"/>
        <item x="72"/>
        <item x="73"/>
        <item x="51"/>
        <item x="24"/>
        <item x="57"/>
        <item x="64"/>
        <item x="108"/>
        <item x="59"/>
        <item x="0"/>
        <item x="43"/>
        <item x="16"/>
        <item x="60"/>
        <item x="84"/>
        <item x="104"/>
        <item x="9"/>
        <item x="2"/>
        <item x="25"/>
        <item x="100"/>
        <item x="74"/>
        <item x="48"/>
        <item x="62"/>
        <item x="86"/>
        <item x="47"/>
        <item x="76"/>
        <item x="71"/>
        <item x="80"/>
        <item x="10"/>
        <item x="77"/>
        <item x="12"/>
        <item x="85"/>
        <item x="82"/>
        <item x="99"/>
        <item x="50"/>
        <item x="54"/>
        <item x="87"/>
        <item x="66"/>
        <item x="49"/>
        <item x="63"/>
        <item x="15"/>
        <item x="4"/>
        <item x="75"/>
        <item x="39"/>
        <item x="40"/>
        <item x="13"/>
        <item x="45"/>
        <item x="17"/>
        <item x="3"/>
        <item x="26"/>
        <item x="8"/>
        <item x="14"/>
        <item x="65"/>
        <item x="28"/>
        <item x="18"/>
        <item x="34"/>
        <item x="102"/>
        <item x="61"/>
        <item x="31"/>
        <item x="22"/>
        <item x="1"/>
        <item x="81"/>
        <item x="55"/>
        <item x="69"/>
        <item x="21"/>
        <item x="20"/>
        <item x="53"/>
        <item x="29"/>
        <item x="78"/>
        <item x="11"/>
        <item x="101"/>
        <item x="88"/>
        <item x="27"/>
        <item x="89"/>
        <item x="6"/>
        <item x="30"/>
        <item x="83"/>
        <item x="90"/>
        <item x="42"/>
        <item x="91"/>
        <item x="68"/>
        <item x="7"/>
        <item x="79"/>
        <item x="103"/>
        <item x="58"/>
        <item x="23"/>
        <item x="19"/>
        <item x="110"/>
        <item x="36"/>
        <item x="70"/>
        <item x="56"/>
        <item x="33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8">
        <item x="102"/>
        <item x="43"/>
        <item x="101"/>
        <item x="105"/>
        <item x="93"/>
        <item x="41"/>
        <item x="90"/>
        <item x="94"/>
        <item x="91"/>
        <item x="34"/>
        <item x="38"/>
        <item x="63"/>
        <item x="107"/>
        <item x="92"/>
        <item x="35"/>
        <item x="103"/>
        <item x="88"/>
        <item x="32"/>
        <item x="89"/>
        <item x="29"/>
        <item x="49"/>
        <item x="68"/>
        <item x="69"/>
        <item x="48"/>
        <item x="21"/>
        <item x="54"/>
        <item x="61"/>
        <item x="104"/>
        <item x="56"/>
        <item x="0"/>
        <item x="40"/>
        <item x="13"/>
        <item x="57"/>
        <item x="80"/>
        <item x="100"/>
        <item x="7"/>
        <item x="2"/>
        <item x="22"/>
        <item x="96"/>
        <item x="70"/>
        <item x="45"/>
        <item x="59"/>
        <item x="82"/>
        <item x="44"/>
        <item x="72"/>
        <item x="67"/>
        <item x="76"/>
        <item x="8"/>
        <item x="73"/>
        <item x="10"/>
        <item x="81"/>
        <item x="78"/>
        <item x="95"/>
        <item x="47"/>
        <item x="51"/>
        <item x="83"/>
        <item x="62"/>
        <item x="46"/>
        <item x="60"/>
        <item x="12"/>
        <item x="4"/>
        <item x="71"/>
        <item x="36"/>
        <item x="37"/>
        <item x="11"/>
        <item x="42"/>
        <item x="14"/>
        <item x="3"/>
        <item x="23"/>
        <item x="5"/>
        <item x="25"/>
        <item x="15"/>
        <item x="31"/>
        <item x="98"/>
        <item x="58"/>
        <item x="28"/>
        <item x="19"/>
        <item x="1"/>
        <item x="77"/>
        <item x="52"/>
        <item x="65"/>
        <item x="18"/>
        <item x="17"/>
        <item x="50"/>
        <item x="26"/>
        <item x="74"/>
        <item x="9"/>
        <item x="97"/>
        <item x="84"/>
        <item x="24"/>
        <item x="85"/>
        <item x="27"/>
        <item x="79"/>
        <item x="86"/>
        <item x="39"/>
        <item x="87"/>
        <item x="64"/>
        <item x="6"/>
        <item x="75"/>
        <item x="99"/>
        <item x="55"/>
        <item x="20"/>
        <item x="16"/>
        <item x="106"/>
        <item x="33"/>
        <item x="66"/>
        <item x="53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5"/>
        <item x="9"/>
        <item x="2"/>
        <item x="6"/>
        <item x="0"/>
        <item x="7"/>
        <item x="4"/>
        <item x="8"/>
        <item x="1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14"/>
        <item x="8"/>
        <item x="13"/>
        <item x="16"/>
        <item x="15"/>
        <item x="11"/>
        <item x="10"/>
        <item x="6"/>
        <item x="9"/>
        <item x="0"/>
        <item x="3"/>
        <item x="12"/>
        <item x="4"/>
        <item x="17"/>
        <item x="2"/>
        <item x="7"/>
        <item x="5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h="1" x="4"/>
        <item h="1" x="3"/>
        <item h="1"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3">
    <field x="24"/>
    <field x="25"/>
    <field x="22"/>
    <field x="23"/>
    <field x="21"/>
    <field x="20"/>
    <field x="1"/>
    <field x="2"/>
    <field x="3"/>
    <field x="4"/>
    <field x="6"/>
    <field x="7"/>
    <field x="8"/>
  </rowFields>
  <rowItems count="2650">
    <i>
      <x/>
      <x v="4"/>
      <x v="2"/>
      <x v="17"/>
      <x v="36"/>
      <x v="36"/>
      <x v="41"/>
      <x v="10"/>
      <x v="14"/>
      <x v="107"/>
      <x/>
      <x v="217"/>
      <x v="2"/>
    </i>
    <i r="10">
      <x v="1"/>
      <x v="217"/>
      <x v="2"/>
    </i>
    <i r="10">
      <x v="2"/>
      <x v="217"/>
      <x v="2"/>
    </i>
    <i r="10">
      <x v="3"/>
      <x v="217"/>
      <x v="2"/>
    </i>
    <i r="10">
      <x v="4"/>
      <x v="217"/>
      <x v="2"/>
    </i>
    <i r="10">
      <x v="5"/>
      <x v="217"/>
      <x v="2"/>
    </i>
    <i r="10">
      <x v="6"/>
      <x v="217"/>
      <x v="2"/>
    </i>
    <i r="9">
      <x v="125"/>
      <x/>
      <x v="11"/>
      <x v="22"/>
    </i>
    <i r="10">
      <x v="1"/>
      <x v="11"/>
      <x v="22"/>
    </i>
    <i r="10">
      <x v="2"/>
      <x v="11"/>
      <x v="22"/>
    </i>
    <i r="10">
      <x v="3"/>
      <x v="11"/>
      <x v="22"/>
    </i>
    <i r="10">
      <x v="4"/>
      <x v="11"/>
      <x v="22"/>
    </i>
    <i r="10">
      <x v="5"/>
      <x v="11"/>
      <x v="22"/>
    </i>
    <i r="10">
      <x v="6"/>
      <x v="11"/>
      <x v="22"/>
    </i>
    <i r="9">
      <x v="133"/>
      <x/>
      <x v="23"/>
      <x v="34"/>
    </i>
    <i r="10">
      <x v="1"/>
      <x v="59"/>
      <x v="70"/>
    </i>
    <i r="10">
      <x v="2"/>
      <x v="23"/>
      <x v="34"/>
    </i>
    <i r="10">
      <x v="3"/>
      <x v="23"/>
      <x v="34"/>
    </i>
    <i r="10">
      <x v="4"/>
      <x v="17"/>
      <x v="28"/>
    </i>
    <i r="10">
      <x v="5"/>
      <x v="23"/>
      <x v="34"/>
    </i>
    <i r="10">
      <x v="6"/>
      <x v="23"/>
      <x v="34"/>
    </i>
    <i r="9">
      <x v="143"/>
      <x/>
      <x v="35"/>
      <x v="46"/>
    </i>
    <i r="10">
      <x v="1"/>
      <x v="35"/>
      <x v="46"/>
    </i>
    <i r="10">
      <x v="2"/>
      <x v="35"/>
      <x v="46"/>
    </i>
    <i r="10">
      <x v="3"/>
      <x v="35"/>
      <x v="46"/>
    </i>
    <i r="10">
      <x v="4"/>
      <x v="35"/>
      <x v="46"/>
    </i>
    <i r="10">
      <x v="5"/>
      <x v="36"/>
      <x v="47"/>
    </i>
    <i r="10">
      <x v="6"/>
      <x v="35"/>
      <x v="46"/>
    </i>
    <i r="9">
      <x v="147"/>
      <x/>
      <x v="46"/>
      <x v="57"/>
    </i>
    <i r="10">
      <x v="1"/>
      <x v="46"/>
      <x v="57"/>
    </i>
    <i r="10">
      <x v="2"/>
      <x v="49"/>
      <x v="60"/>
    </i>
    <i r="10">
      <x v="3"/>
      <x v="49"/>
      <x v="60"/>
    </i>
    <i r="10">
      <x v="4"/>
      <x v="46"/>
      <x v="57"/>
    </i>
    <i r="10">
      <x v="5"/>
      <x v="46"/>
      <x v="57"/>
    </i>
    <i r="10">
      <x v="6"/>
      <x v="46"/>
      <x v="57"/>
    </i>
    <i r="9">
      <x v="154"/>
      <x/>
      <x v="70"/>
      <x v="81"/>
    </i>
    <i r="10">
      <x v="1"/>
      <x v="70"/>
      <x v="81"/>
    </i>
    <i r="10">
      <x v="2"/>
      <x v="70"/>
      <x v="81"/>
    </i>
    <i r="10">
      <x v="3"/>
      <x v="78"/>
      <x v="89"/>
    </i>
    <i r="10">
      <x v="4"/>
      <x v="70"/>
      <x v="81"/>
    </i>
    <i r="10">
      <x v="5"/>
      <x v="70"/>
      <x v="81"/>
    </i>
    <i r="10">
      <x v="6"/>
      <x v="84"/>
      <x v="95"/>
    </i>
    <i r="9">
      <x v="156"/>
      <x/>
      <x v="82"/>
      <x v="93"/>
    </i>
    <i r="10">
      <x v="1"/>
      <x v="83"/>
      <x v="94"/>
    </i>
    <i r="10">
      <x v="2"/>
      <x v="82"/>
      <x v="93"/>
    </i>
    <i r="10">
      <x v="3"/>
      <x v="82"/>
      <x v="93"/>
    </i>
    <i r="10">
      <x v="4"/>
      <x v="82"/>
      <x v="93"/>
    </i>
    <i r="10">
      <x v="5"/>
      <x v="82"/>
      <x v="93"/>
    </i>
    <i r="10">
      <x v="6"/>
      <x v="82"/>
      <x v="93"/>
    </i>
    <i r="9">
      <x v="158"/>
      <x/>
      <x v="94"/>
      <x v="105"/>
    </i>
    <i r="10">
      <x v="1"/>
      <x v="94"/>
      <x v="105"/>
    </i>
    <i r="10">
      <x v="2"/>
      <x v="94"/>
      <x v="105"/>
    </i>
    <i r="10">
      <x v="3"/>
      <x v="94"/>
      <x v="105"/>
    </i>
    <i r="10">
      <x v="4"/>
      <x v="94"/>
      <x v="105"/>
    </i>
    <i r="10">
      <x v="5"/>
      <x v="100"/>
      <x v="111"/>
    </i>
    <i r="10">
      <x v="6"/>
      <x v="94"/>
      <x v="105"/>
    </i>
    <i r="9">
      <x v="175"/>
      <x/>
      <x v="106"/>
      <x v="117"/>
    </i>
    <i r="10">
      <x v="1"/>
      <x v="106"/>
      <x v="117"/>
    </i>
    <i r="10">
      <x v="2"/>
      <x v="111"/>
      <x v="122"/>
    </i>
    <i r="10">
      <x v="3"/>
      <x v="108"/>
      <x v="119"/>
    </i>
    <i r="10">
      <x v="4"/>
      <x v="108"/>
      <x v="119"/>
    </i>
    <i r="10">
      <x v="5"/>
      <x v="106"/>
      <x v="117"/>
    </i>
    <i r="10">
      <x v="6"/>
      <x v="108"/>
      <x v="119"/>
    </i>
    <i r="9">
      <x v="177"/>
      <x/>
      <x v="123"/>
      <x v="134"/>
    </i>
    <i r="10">
      <x v="1"/>
      <x v="118"/>
      <x v="129"/>
    </i>
    <i r="10">
      <x v="2"/>
      <x v="118"/>
      <x v="129"/>
    </i>
    <i r="10">
      <x v="3"/>
      <x v="119"/>
      <x v="130"/>
    </i>
    <i r="10">
      <x v="4"/>
      <x v="118"/>
      <x v="129"/>
    </i>
    <i r="10">
      <x v="5"/>
      <x v="118"/>
      <x v="129"/>
    </i>
    <i r="10">
      <x v="6"/>
      <x v="118"/>
      <x v="129"/>
    </i>
    <i r="9">
      <x v="179"/>
      <x/>
      <x v="132"/>
      <x v="143"/>
    </i>
    <i r="10">
      <x v="1"/>
      <x v="135"/>
      <x v="146"/>
    </i>
    <i r="10">
      <x v="2"/>
      <x v="130"/>
      <x v="141"/>
    </i>
    <i r="10">
      <x v="3"/>
      <x v="130"/>
      <x v="141"/>
    </i>
    <i r="10">
      <x v="4"/>
      <x v="130"/>
      <x v="141"/>
    </i>
    <i r="10">
      <x v="5"/>
      <x v="130"/>
      <x v="141"/>
    </i>
    <i r="10">
      <x v="6"/>
      <x v="136"/>
      <x v="147"/>
    </i>
    <i r="9">
      <x v="182"/>
      <x/>
      <x v="142"/>
      <x v="154"/>
    </i>
    <i r="10">
      <x v="1"/>
      <x v="142"/>
      <x v="154"/>
    </i>
    <i r="10">
      <x v="2"/>
      <x v="142"/>
      <x v="154"/>
    </i>
    <i r="10">
      <x v="4"/>
      <x v="153"/>
      <x v="165"/>
    </i>
    <i r="10">
      <x v="5"/>
      <x v="142"/>
      <x v="154"/>
    </i>
    <i r="10">
      <x v="6"/>
      <x v="142"/>
      <x v="154"/>
    </i>
    <i r="9">
      <x v="185"/>
      <x/>
      <x v="170"/>
      <x v="182"/>
    </i>
    <i r="10">
      <x v="1"/>
      <x v="154"/>
      <x v="166"/>
    </i>
    <i r="10">
      <x v="2"/>
      <x v="157"/>
      <x v="169"/>
    </i>
    <i r="10">
      <x v="3"/>
      <x v="154"/>
      <x v="166"/>
    </i>
    <i r="10">
      <x v="4"/>
      <x v="156"/>
      <x v="168"/>
    </i>
    <i r="10">
      <x v="5"/>
      <x v="164"/>
      <x v="176"/>
    </i>
    <i r="10">
      <x v="6"/>
      <x v="157"/>
      <x v="169"/>
    </i>
    <i r="9">
      <x v="190"/>
      <x/>
      <x v="172"/>
      <x v="183"/>
    </i>
    <i r="10">
      <x v="5"/>
      <x v="161"/>
      <x v="172"/>
    </i>
    <i r="10">
      <x v="6"/>
      <x v="167"/>
      <x v="178"/>
    </i>
    <i r="9">
      <x v="192"/>
      <x/>
      <x v="166"/>
      <x v="177"/>
    </i>
    <i r="10">
      <x v="1"/>
      <x v="166"/>
      <x v="177"/>
    </i>
    <i r="10">
      <x v="2"/>
      <x v="166"/>
      <x v="177"/>
    </i>
    <i r="10">
      <x v="3"/>
      <x v="169"/>
      <x v="180"/>
    </i>
    <i r="10">
      <x v="5"/>
      <x v="167"/>
      <x v="178"/>
    </i>
    <i r="10">
      <x v="6"/>
      <x v="166"/>
      <x v="177"/>
    </i>
    <i r="9">
      <x v="392"/>
      <x v="4"/>
      <x v="95"/>
      <x v="106"/>
    </i>
    <i r="9">
      <x v="395"/>
      <x v="6"/>
      <x v="29"/>
      <x v="40"/>
    </i>
    <i r="9">
      <x v="396"/>
      <x v="6"/>
      <x v="95"/>
      <x v="106"/>
    </i>
    <i r="9">
      <x v="398"/>
      <x v="1"/>
      <x v="184"/>
      <x v="195"/>
    </i>
    <i r="10">
      <x v="4"/>
      <x v="217"/>
      <x v="2"/>
    </i>
    <i r="10">
      <x v="6"/>
      <x v="42"/>
      <x v="52"/>
    </i>
    <i r="9">
      <x v="402"/>
      <x v="6"/>
      <x v="137"/>
      <x v="148"/>
    </i>
    <i r="9">
      <x v="404"/>
      <x v="6"/>
      <x v="184"/>
      <x v="195"/>
    </i>
    <i r="9">
      <x v="405"/>
      <x v="5"/>
      <x v="103"/>
      <x v="114"/>
    </i>
    <i r="9">
      <x v="408"/>
      <x v="2"/>
      <x v="117"/>
      <x v="128"/>
    </i>
    <i r="9">
      <x v="410"/>
      <x/>
      <x v="12"/>
      <x v="23"/>
    </i>
    <i r="10">
      <x v="1"/>
      <x v="123"/>
      <x v="134"/>
    </i>
    <i r="10">
      <x v="6"/>
      <x v="143"/>
      <x v="154"/>
    </i>
    <i r="9">
      <x v="412"/>
      <x v="6"/>
      <x v="143"/>
      <x v="154"/>
    </i>
    <i r="9">
      <x v="414"/>
      <x v="1"/>
      <x v="105"/>
      <x v="116"/>
    </i>
    <i r="10">
      <x v="4"/>
      <x v="54"/>
      <x v="65"/>
    </i>
    <i r="10">
      <x v="5"/>
      <x v="73"/>
      <x v="84"/>
    </i>
    <i r="9">
      <x v="418"/>
      <x v="4"/>
      <x v="178"/>
      <x v="188"/>
    </i>
    <i r="10">
      <x v="6"/>
      <x v="179"/>
      <x v="189"/>
    </i>
    <i r="6">
      <x v="65"/>
      <x v="15"/>
      <x v="9"/>
      <x v="114"/>
      <x/>
      <x v="217"/>
      <x v="2"/>
    </i>
    <i r="10">
      <x v="1"/>
      <x v="217"/>
      <x v="2"/>
    </i>
    <i r="10">
      <x v="2"/>
      <x v="217"/>
      <x v="2"/>
    </i>
    <i r="10">
      <x v="3"/>
      <x v="217"/>
      <x v="2"/>
    </i>
    <i r="10">
      <x v="4"/>
      <x v="217"/>
      <x v="2"/>
    </i>
    <i r="10">
      <x v="5"/>
      <x v="217"/>
      <x v="2"/>
    </i>
    <i r="10">
      <x v="6"/>
      <x v="217"/>
      <x v="2"/>
    </i>
    <i r="9">
      <x v="126"/>
      <x/>
      <x v="11"/>
      <x v="22"/>
    </i>
    <i r="10">
      <x v="1"/>
      <x v="8"/>
      <x v="19"/>
    </i>
    <i r="10">
      <x v="2"/>
      <x v="11"/>
      <x v="22"/>
    </i>
    <i r="10">
      <x v="3"/>
      <x v="11"/>
      <x v="22"/>
    </i>
    <i r="10">
      <x v="4"/>
      <x v="11"/>
      <x v="22"/>
    </i>
    <i r="10">
      <x v="5"/>
      <x v="11"/>
      <x v="22"/>
    </i>
    <i r="10">
      <x v="6"/>
      <x v="11"/>
      <x v="22"/>
    </i>
    <i r="9">
      <x v="138"/>
      <x/>
      <x v="23"/>
      <x v="34"/>
    </i>
    <i r="10">
      <x v="1"/>
      <x v="23"/>
      <x v="34"/>
    </i>
    <i r="10">
      <x v="2"/>
      <x v="26"/>
      <x v="37"/>
    </i>
    <i r="10">
      <x v="3"/>
      <x v="23"/>
      <x v="34"/>
    </i>
    <i r="10">
      <x v="4"/>
      <x v="23"/>
      <x v="34"/>
    </i>
    <i r="10">
      <x v="5"/>
      <x v="23"/>
      <x v="34"/>
    </i>
    <i r="10">
      <x v="6"/>
      <x v="23"/>
      <x v="34"/>
    </i>
    <i r="9">
      <x v="144"/>
      <x/>
      <x v="35"/>
      <x v="47"/>
    </i>
    <i r="10">
      <x v="1"/>
      <x v="35"/>
      <x v="47"/>
    </i>
    <i r="10">
      <x v="2"/>
      <x v="41"/>
      <x v="52"/>
    </i>
    <i r="10">
      <x v="3"/>
      <x v="37"/>
      <x v="49"/>
    </i>
    <i r="10">
      <x v="4"/>
      <x v="37"/>
      <x v="49"/>
    </i>
    <i r="10">
      <x v="5"/>
      <x v="35"/>
      <x v="47"/>
    </i>
    <i r="10">
      <x v="6"/>
      <x v="35"/>
      <x v="47"/>
    </i>
    <i r="9">
      <x v="148"/>
      <x/>
      <x v="46"/>
      <x v="57"/>
    </i>
    <i r="10">
      <x v="1"/>
      <x v="46"/>
      <x v="57"/>
    </i>
    <i r="10">
      <x v="2"/>
      <x v="46"/>
      <x v="57"/>
    </i>
    <i r="10">
      <x v="3"/>
      <x v="46"/>
      <x v="57"/>
    </i>
    <i r="10">
      <x v="4"/>
      <x v="46"/>
      <x v="57"/>
    </i>
    <i r="10">
      <x v="5"/>
      <x v="46"/>
      <x v="57"/>
    </i>
    <i r="10">
      <x v="6"/>
      <x v="58"/>
      <x v="69"/>
    </i>
    <i r="9">
      <x v="149"/>
      <x/>
      <x v="61"/>
      <x v="73"/>
    </i>
    <i r="10">
      <x v="1"/>
      <x v="58"/>
      <x v="70"/>
    </i>
    <i r="10">
      <x v="2"/>
      <x v="58"/>
      <x v="70"/>
    </i>
    <i r="10">
      <x v="3"/>
      <x v="58"/>
      <x v="70"/>
    </i>
    <i r="10">
      <x v="4"/>
      <x v="62"/>
      <x v="74"/>
    </i>
    <i r="10">
      <x v="5"/>
      <x v="58"/>
      <x v="70"/>
    </i>
    <i r="10">
      <x v="6"/>
      <x v="61"/>
      <x v="73"/>
    </i>
    <i r="9">
      <x v="155"/>
      <x/>
      <x v="70"/>
      <x v="81"/>
    </i>
    <i r="10">
      <x v="1"/>
      <x v="70"/>
      <x v="81"/>
    </i>
    <i r="10">
      <x v="2"/>
      <x v="70"/>
      <x v="81"/>
    </i>
    <i r="10">
      <x v="3"/>
      <x v="70"/>
      <x v="81"/>
    </i>
    <i r="10">
      <x v="4"/>
      <x v="70"/>
      <x v="81"/>
    </i>
    <i r="10">
      <x v="5"/>
      <x v="70"/>
      <x v="81"/>
    </i>
    <i r="10">
      <x v="6"/>
      <x v="90"/>
      <x v="101"/>
    </i>
    <i r="9">
      <x v="157"/>
      <x/>
      <x v="82"/>
      <x v="93"/>
    </i>
    <i r="10">
      <x v="1"/>
      <x v="82"/>
      <x v="93"/>
    </i>
    <i r="10">
      <x v="2"/>
      <x v="82"/>
      <x v="93"/>
    </i>
    <i r="10">
      <x v="3"/>
      <x v="83"/>
      <x v="94"/>
    </i>
    <i r="10">
      <x v="4"/>
      <x v="94"/>
      <x v="105"/>
    </i>
    <i r="10">
      <x v="5"/>
      <x v="82"/>
      <x v="93"/>
    </i>
    <i r="10">
      <x v="6"/>
      <x v="82"/>
      <x v="93"/>
    </i>
    <i r="9">
      <x v="159"/>
      <x/>
      <x v="94"/>
      <x v="105"/>
    </i>
    <i r="10">
      <x v="1"/>
      <x v="94"/>
      <x v="105"/>
    </i>
    <i r="10">
      <x v="2"/>
      <x v="94"/>
      <x v="105"/>
    </i>
    <i r="10">
      <x v="3"/>
      <x v="102"/>
      <x v="113"/>
    </i>
    <i r="10">
      <x v="4"/>
      <x v="98"/>
      <x v="109"/>
    </i>
    <i r="10">
      <x v="5"/>
      <x v="94"/>
      <x v="105"/>
    </i>
    <i r="10">
      <x v="6"/>
      <x v="94"/>
      <x v="105"/>
    </i>
    <i r="9">
      <x v="161"/>
      <x/>
      <x v="108"/>
      <x v="119"/>
    </i>
    <i r="10">
      <x v="1"/>
      <x v="111"/>
      <x v="122"/>
    </i>
    <i r="10">
      <x v="2"/>
      <x v="106"/>
      <x v="117"/>
    </i>
    <i r="10">
      <x v="3"/>
      <x v="106"/>
      <x v="117"/>
    </i>
    <i r="10">
      <x v="4"/>
      <x v="106"/>
      <x v="117"/>
    </i>
    <i r="10">
      <x v="5"/>
      <x v="106"/>
      <x v="117"/>
    </i>
    <i r="10">
      <x v="6"/>
      <x v="106"/>
      <x v="117"/>
    </i>
    <i r="9">
      <x v="172"/>
      <x/>
      <x v="118"/>
      <x v="129"/>
    </i>
    <i r="10">
      <x v="1"/>
      <x v="118"/>
      <x v="129"/>
    </i>
    <i r="10">
      <x v="2"/>
      <x v="118"/>
      <x v="129"/>
    </i>
    <i r="10">
      <x v="3"/>
      <x v="118"/>
      <x v="129"/>
    </i>
    <i r="10">
      <x v="4"/>
      <x v="128"/>
      <x v="139"/>
    </i>
    <i r="10">
      <x v="5"/>
      <x v="118"/>
      <x v="129"/>
    </i>
    <i r="10">
      <x v="6"/>
      <x v="118"/>
      <x v="129"/>
    </i>
    <i r="9">
      <x v="176"/>
      <x/>
      <x v="130"/>
      <x v="141"/>
    </i>
    <i r="10">
      <x v="1"/>
      <x v="130"/>
      <x v="141"/>
    </i>
    <i r="10">
      <x v="2"/>
      <x v="133"/>
      <x v="144"/>
    </i>
    <i r="10">
      <x v="3"/>
      <x v="142"/>
      <x v="153"/>
    </i>
    <i r="10">
      <x v="4"/>
      <x v="132"/>
      <x v="143"/>
    </i>
    <i r="10">
      <x v="5"/>
      <x v="140"/>
      <x v="151"/>
    </i>
    <i r="10">
      <x v="6"/>
      <x v="143"/>
      <x v="154"/>
    </i>
    <i r="9">
      <x v="178"/>
      <x v="3"/>
      <x v="136"/>
      <x v="147"/>
    </i>
    <i r="10">
      <x v="4"/>
      <x v="136"/>
      <x v="147"/>
    </i>
    <i r="10">
      <x v="5"/>
      <x v="137"/>
      <x v="148"/>
    </i>
    <i r="9">
      <x v="180"/>
      <x/>
      <x v="142"/>
      <x v="153"/>
    </i>
    <i r="10">
      <x v="1"/>
      <x v="142"/>
      <x v="153"/>
    </i>
    <i r="10">
      <x v="2"/>
      <x v="142"/>
      <x v="153"/>
    </i>
    <i r="10">
      <x v="3"/>
      <x v="145"/>
      <x v="156"/>
    </i>
    <i r="10">
      <x v="4"/>
      <x v="148"/>
      <x v="159"/>
    </i>
    <i r="10">
      <x v="5"/>
      <x v="143"/>
      <x v="154"/>
    </i>
    <i r="10">
      <x v="6"/>
      <x v="144"/>
      <x v="155"/>
    </i>
    <i r="9">
      <x v="191"/>
      <x/>
      <x v="166"/>
      <x v="177"/>
    </i>
    <i r="10">
      <x v="1"/>
      <x v="167"/>
      <x v="178"/>
    </i>
    <i r="10">
      <x v="2"/>
      <x v="166"/>
      <x v="177"/>
    </i>
    <i r="10">
      <x v="3"/>
      <x v="166"/>
      <x v="177"/>
    </i>
    <i r="10">
      <x v="4"/>
      <x v="166"/>
      <x v="177"/>
    </i>
    <i r="10">
      <x v="5"/>
      <x v="166"/>
      <x v="177"/>
    </i>
    <i r="10">
      <x v="6"/>
      <x v="168"/>
      <x v="179"/>
    </i>
    <i r="9">
      <x v="393"/>
      <x v="4"/>
      <x v="71"/>
      <x v="82"/>
    </i>
    <i r="9">
      <x v="394"/>
      <x v="6"/>
      <x v="56"/>
      <x v="67"/>
    </i>
    <i r="9">
      <x v="397"/>
      <x v="2"/>
      <x v="176"/>
      <x v="186"/>
    </i>
    <i r="10">
      <x v="4"/>
      <x v="57"/>
      <x v="68"/>
    </i>
    <i r="10">
      <x v="6"/>
      <x v="119"/>
      <x v="130"/>
    </i>
    <i r="9">
      <x v="399"/>
      <x v="1"/>
      <x v="159"/>
      <x v="170"/>
    </i>
    <i r="10">
      <x v="3"/>
      <x v="65"/>
      <x v="76"/>
    </i>
    <i r="10">
      <x v="4"/>
      <x v="10"/>
      <x v="21"/>
    </i>
    <i r="10">
      <x v="6"/>
      <x v="65"/>
      <x v="76"/>
    </i>
    <i r="9">
      <x v="406"/>
      <x v="1"/>
      <x v="90"/>
      <x v="101"/>
    </i>
    <i r="10">
      <x v="2"/>
      <x v="88"/>
      <x v="99"/>
    </i>
    <i r="10">
      <x v="4"/>
      <x v="88"/>
      <x v="99"/>
    </i>
    <i r="9">
      <x v="409"/>
      <x v="2"/>
      <x v="136"/>
      <x v="147"/>
    </i>
    <i r="10">
      <x v="3"/>
      <x v="22"/>
      <x v="33"/>
    </i>
    <i r="10">
      <x v="6"/>
      <x v="162"/>
      <x v="173"/>
    </i>
    <i r="9">
      <x v="413"/>
      <x v="4"/>
      <x v="174"/>
      <x v="184"/>
    </i>
    <i r="9">
      <x v="415"/>
      <x/>
      <x v="31"/>
      <x v="42"/>
    </i>
    <i r="10">
      <x v="2"/>
      <x v="31"/>
      <x v="42"/>
    </i>
    <i r="10">
      <x v="4"/>
      <x v="31"/>
      <x v="42"/>
    </i>
    <i r="10">
      <x v="5"/>
      <x v="49"/>
      <x v="60"/>
    </i>
    <i r="9">
      <x v="417"/>
      <x v="4"/>
      <x v="154"/>
      <x v="165"/>
    </i>
    <i r="2">
      <x v="3"/>
      <x v="17"/>
      <x v="59"/>
      <x v="59"/>
      <x v="85"/>
      <x v="15"/>
      <x v="44"/>
      <x v="194"/>
      <x/>
      <x v="217"/>
      <x v="10"/>
    </i>
    <i r="10">
      <x v="1"/>
      <x v="217"/>
      <x v="10"/>
    </i>
    <i r="10">
      <x v="2"/>
      <x v="217"/>
      <x v="10"/>
    </i>
    <i r="10">
      <x v="3"/>
      <x v="217"/>
      <x v="10"/>
    </i>
    <i r="10">
      <x v="4"/>
      <x v="217"/>
      <x v="10"/>
    </i>
    <i r="10">
      <x v="5"/>
      <x v="217"/>
      <x v="10"/>
    </i>
    <i r="10">
      <x v="6"/>
      <x v="217"/>
      <x v="10"/>
    </i>
    <i r="9">
      <x v="195"/>
      <x v="3"/>
      <x v="222"/>
      <x v="15"/>
    </i>
    <i r="9">
      <x v="198"/>
      <x/>
      <x/>
      <x v="20"/>
    </i>
    <i r="10">
      <x v="1"/>
      <x/>
      <x v="20"/>
    </i>
    <i r="10">
      <x v="2"/>
      <x/>
      <x v="20"/>
    </i>
    <i r="10">
      <x v="3"/>
      <x/>
      <x v="20"/>
    </i>
    <i r="10">
      <x v="4"/>
      <x/>
      <x v="20"/>
    </i>
    <i r="10">
      <x v="5"/>
      <x/>
      <x v="20"/>
    </i>
    <i r="10">
      <x v="6"/>
      <x/>
      <x v="20"/>
    </i>
    <i r="9">
      <x v="200"/>
      <x/>
      <x v="5"/>
      <x v="26"/>
    </i>
    <i r="10">
      <x v="1"/>
      <x v="5"/>
      <x v="26"/>
    </i>
    <i r="10">
      <x v="2"/>
      <x v="5"/>
      <x v="26"/>
    </i>
    <i r="10">
      <x v="3"/>
      <x v="5"/>
      <x v="26"/>
    </i>
    <i r="10">
      <x v="5"/>
      <x v="5"/>
      <x v="26"/>
    </i>
    <i r="9">
      <x v="202"/>
      <x/>
      <x v="11"/>
      <x v="32"/>
    </i>
    <i r="10">
      <x v="1"/>
      <x v="11"/>
      <x v="32"/>
    </i>
    <i r="10">
      <x v="2"/>
      <x v="11"/>
      <x v="32"/>
    </i>
    <i r="10">
      <x v="3"/>
      <x v="11"/>
      <x v="32"/>
    </i>
    <i r="10">
      <x v="4"/>
      <x v="11"/>
      <x v="32"/>
    </i>
    <i r="10">
      <x v="5"/>
      <x v="11"/>
      <x v="32"/>
    </i>
    <i r="10">
      <x v="6"/>
      <x v="11"/>
      <x v="32"/>
    </i>
    <i r="9">
      <x v="204"/>
      <x/>
      <x v="23"/>
      <x v="44"/>
    </i>
    <i r="10">
      <x v="1"/>
      <x v="23"/>
      <x v="44"/>
    </i>
    <i r="10">
      <x v="2"/>
      <x v="23"/>
      <x v="44"/>
    </i>
    <i r="10">
      <x v="3"/>
      <x v="23"/>
      <x v="44"/>
    </i>
    <i r="10">
      <x v="4"/>
      <x v="23"/>
      <x v="44"/>
    </i>
    <i r="10">
      <x v="5"/>
      <x v="23"/>
      <x v="44"/>
    </i>
    <i r="10">
      <x v="6"/>
      <x v="23"/>
      <x v="44"/>
    </i>
    <i r="9">
      <x v="206"/>
      <x/>
      <x v="35"/>
      <x v="55"/>
    </i>
    <i r="10">
      <x v="1"/>
      <x v="35"/>
      <x v="55"/>
    </i>
    <i r="10">
      <x v="2"/>
      <x v="35"/>
      <x v="55"/>
    </i>
    <i r="10">
      <x v="3"/>
      <x v="35"/>
      <x v="55"/>
    </i>
    <i r="10">
      <x v="4"/>
      <x v="35"/>
      <x v="55"/>
    </i>
    <i r="10">
      <x v="5"/>
      <x v="35"/>
      <x v="55"/>
    </i>
    <i r="10">
      <x v="6"/>
      <x v="39"/>
      <x v="59"/>
    </i>
    <i r="9">
      <x v="208"/>
      <x v="1"/>
      <x v="46"/>
      <x v="67"/>
    </i>
    <i r="10">
      <x v="3"/>
      <x v="48"/>
      <x v="69"/>
    </i>
    <i r="10">
      <x v="4"/>
      <x v="41"/>
      <x v="61"/>
    </i>
    <i r="10">
      <x v="5"/>
      <x v="41"/>
      <x v="61"/>
    </i>
    <i r="10">
      <x v="6"/>
      <x v="43"/>
      <x v="64"/>
    </i>
    <i r="9">
      <x v="210"/>
      <x/>
      <x v="46"/>
      <x v="68"/>
    </i>
    <i r="10">
      <x v="1"/>
      <x v="46"/>
      <x v="68"/>
    </i>
    <i r="10">
      <x v="2"/>
      <x v="46"/>
      <x v="68"/>
    </i>
    <i r="10">
      <x v="3"/>
      <x v="46"/>
      <x v="68"/>
    </i>
    <i r="10">
      <x v="4"/>
      <x v="46"/>
      <x v="68"/>
    </i>
    <i r="10">
      <x v="5"/>
      <x v="46"/>
      <x v="68"/>
    </i>
    <i r="10">
      <x v="6"/>
      <x v="46"/>
      <x v="68"/>
    </i>
    <i r="9">
      <x v="212"/>
      <x/>
      <x v="58"/>
      <x v="80"/>
    </i>
    <i r="10">
      <x v="1"/>
      <x v="58"/>
      <x v="80"/>
    </i>
    <i r="10">
      <x v="2"/>
      <x v="58"/>
      <x v="80"/>
    </i>
    <i r="10">
      <x v="3"/>
      <x v="58"/>
      <x v="80"/>
    </i>
    <i r="10">
      <x v="4"/>
      <x v="58"/>
      <x v="80"/>
    </i>
    <i r="10">
      <x v="5"/>
      <x v="58"/>
      <x v="80"/>
    </i>
    <i r="10">
      <x v="6"/>
      <x v="58"/>
      <x v="80"/>
    </i>
    <i r="9">
      <x v="215"/>
      <x/>
      <x v="70"/>
      <x v="92"/>
    </i>
    <i r="10">
      <x v="1"/>
      <x v="73"/>
      <x v="95"/>
    </i>
    <i r="10">
      <x v="2"/>
      <x v="70"/>
      <x v="92"/>
    </i>
    <i r="10">
      <x v="3"/>
      <x v="70"/>
      <x v="92"/>
    </i>
    <i r="10">
      <x v="4"/>
      <x v="70"/>
      <x v="92"/>
    </i>
    <i r="10">
      <x v="5"/>
      <x v="70"/>
      <x v="92"/>
    </i>
    <i r="10">
      <x v="6"/>
      <x v="70"/>
      <x v="92"/>
    </i>
    <i r="9">
      <x v="217"/>
      <x/>
      <x v="82"/>
      <x v="104"/>
    </i>
    <i r="10">
      <x v="1"/>
      <x v="82"/>
      <x v="104"/>
    </i>
    <i r="10">
      <x v="2"/>
      <x v="82"/>
      <x v="104"/>
    </i>
    <i r="10">
      <x v="3"/>
      <x v="82"/>
      <x v="104"/>
    </i>
    <i r="10">
      <x v="4"/>
      <x v="82"/>
      <x v="104"/>
    </i>
    <i r="10">
      <x v="5"/>
      <x v="82"/>
      <x v="104"/>
    </i>
    <i r="10">
      <x v="6"/>
      <x v="82"/>
      <x v="104"/>
    </i>
    <i r="9">
      <x v="219"/>
      <x/>
      <x v="88"/>
      <x v="110"/>
    </i>
    <i r="10">
      <x v="1"/>
      <x v="91"/>
      <x v="113"/>
    </i>
    <i r="10">
      <x v="2"/>
      <x v="88"/>
      <x v="110"/>
    </i>
    <i r="10">
      <x v="3"/>
      <x v="88"/>
      <x v="110"/>
    </i>
    <i r="10">
      <x v="5"/>
      <x v="88"/>
      <x v="110"/>
    </i>
    <i r="10">
      <x v="6"/>
      <x v="88"/>
      <x v="110"/>
    </i>
    <i r="9">
      <x v="222"/>
      <x/>
      <x v="94"/>
      <x v="116"/>
    </i>
    <i r="10">
      <x v="1"/>
      <x v="94"/>
      <x v="116"/>
    </i>
    <i r="10">
      <x v="2"/>
      <x v="94"/>
      <x v="116"/>
    </i>
    <i r="10">
      <x v="3"/>
      <x v="94"/>
      <x v="116"/>
    </i>
    <i r="10">
      <x v="4"/>
      <x v="94"/>
      <x v="116"/>
    </i>
    <i r="10">
      <x v="5"/>
      <x v="94"/>
      <x v="116"/>
    </i>
    <i r="10">
      <x v="6"/>
      <x v="94"/>
      <x v="116"/>
    </i>
    <i r="9">
      <x v="224"/>
      <x v="1"/>
      <x v="100"/>
      <x v="122"/>
    </i>
    <i r="10">
      <x v="2"/>
      <x v="100"/>
      <x v="122"/>
    </i>
    <i r="10">
      <x v="4"/>
      <x v="109"/>
      <x v="131"/>
    </i>
    <i r="10">
      <x v="5"/>
      <x v="100"/>
      <x v="122"/>
    </i>
    <i r="10">
      <x v="6"/>
      <x v="100"/>
      <x v="122"/>
    </i>
    <i r="9">
      <x v="226"/>
      <x v="3"/>
      <x v="106"/>
      <x v="128"/>
    </i>
    <i r="10">
      <x v="4"/>
      <x v="106"/>
      <x v="128"/>
    </i>
    <i r="10">
      <x v="6"/>
      <x v="106"/>
      <x v="128"/>
    </i>
    <i r="9">
      <x v="228"/>
      <x v="1"/>
      <x v="112"/>
      <x v="134"/>
    </i>
    <i r="10">
      <x v="2"/>
      <x v="116"/>
      <x v="138"/>
    </i>
    <i r="10">
      <x v="4"/>
      <x v="112"/>
      <x v="134"/>
    </i>
    <i r="10">
      <x v="5"/>
      <x v="112"/>
      <x v="134"/>
    </i>
    <i r="10">
      <x v="6"/>
      <x v="132"/>
      <x v="154"/>
    </i>
    <i r="9">
      <x v="230"/>
      <x/>
      <x v="118"/>
      <x v="140"/>
    </i>
    <i r="10">
      <x v="1"/>
      <x v="118"/>
      <x v="140"/>
    </i>
    <i r="10">
      <x v="2"/>
      <x v="122"/>
      <x v="144"/>
    </i>
    <i r="10">
      <x v="3"/>
      <x v="118"/>
      <x v="140"/>
    </i>
    <i r="10">
      <x v="4"/>
      <x v="118"/>
      <x v="140"/>
    </i>
    <i r="10">
      <x v="5"/>
      <x v="118"/>
      <x v="140"/>
    </i>
    <i r="10">
      <x v="6"/>
      <x v="118"/>
      <x v="140"/>
    </i>
    <i r="9">
      <x v="231"/>
      <x/>
      <x v="124"/>
      <x v="146"/>
    </i>
    <i r="10">
      <x v="3"/>
      <x v="124"/>
      <x v="146"/>
    </i>
    <i r="10">
      <x v="4"/>
      <x v="124"/>
      <x v="146"/>
    </i>
    <i r="10">
      <x v="5"/>
      <x v="124"/>
      <x v="146"/>
    </i>
    <i r="10">
      <x v="6"/>
      <x v="136"/>
      <x v="158"/>
    </i>
    <i r="9">
      <x v="233"/>
      <x/>
      <x v="130"/>
      <x v="152"/>
    </i>
    <i r="10">
      <x v="1"/>
      <x v="130"/>
      <x v="152"/>
    </i>
    <i r="10">
      <x v="2"/>
      <x v="130"/>
      <x v="152"/>
    </i>
    <i r="10">
      <x v="3"/>
      <x v="130"/>
      <x v="152"/>
    </i>
    <i r="10">
      <x v="4"/>
      <x v="130"/>
      <x v="152"/>
    </i>
    <i r="10">
      <x v="5"/>
      <x v="130"/>
      <x v="152"/>
    </i>
    <i r="10">
      <x v="6"/>
      <x v="130"/>
      <x v="152"/>
    </i>
    <i r="9">
      <x v="235"/>
      <x v="4"/>
      <x v="136"/>
      <x v="158"/>
    </i>
    <i r="10">
      <x v="6"/>
      <x v="138"/>
      <x v="160"/>
    </i>
    <i r="9">
      <x v="236"/>
      <x/>
      <x v="142"/>
      <x v="164"/>
    </i>
    <i r="10">
      <x v="1"/>
      <x v="142"/>
      <x v="164"/>
    </i>
    <i r="10">
      <x v="2"/>
      <x v="142"/>
      <x v="164"/>
    </i>
    <i r="10">
      <x v="3"/>
      <x v="142"/>
      <x v="164"/>
    </i>
    <i r="10">
      <x v="4"/>
      <x v="142"/>
      <x v="164"/>
    </i>
    <i r="10">
      <x v="5"/>
      <x v="142"/>
      <x v="164"/>
    </i>
    <i r="10">
      <x v="6"/>
      <x v="148"/>
      <x v="170"/>
    </i>
    <i r="9">
      <x v="240"/>
      <x v="1"/>
      <x v="154"/>
      <x v="176"/>
    </i>
    <i r="10">
      <x v="2"/>
      <x v="148"/>
      <x v="170"/>
    </i>
    <i r="10">
      <x v="3"/>
      <x v="148"/>
      <x v="170"/>
    </i>
    <i r="10">
      <x v="4"/>
      <x v="148"/>
      <x v="170"/>
    </i>
    <i r="10">
      <x v="5"/>
      <x v="152"/>
      <x v="174"/>
    </i>
    <i r="10">
      <x v="6"/>
      <x v="148"/>
      <x v="170"/>
    </i>
    <i r="9">
      <x v="241"/>
      <x/>
      <x v="154"/>
      <x v="176"/>
    </i>
    <i r="10">
      <x v="1"/>
      <x v="154"/>
      <x v="176"/>
    </i>
    <i r="10">
      <x v="2"/>
      <x v="154"/>
      <x v="176"/>
    </i>
    <i r="10">
      <x v="3"/>
      <x v="154"/>
      <x v="176"/>
    </i>
    <i r="10">
      <x v="4"/>
      <x v="154"/>
      <x v="176"/>
    </i>
    <i r="10">
      <x v="5"/>
      <x v="154"/>
      <x v="176"/>
    </i>
    <i r="10">
      <x v="6"/>
      <x v="158"/>
      <x v="180"/>
    </i>
    <i r="9">
      <x v="244"/>
      <x v="1"/>
      <x v="173"/>
      <x v="193"/>
    </i>
    <i r="10">
      <x v="2"/>
      <x v="166"/>
      <x v="186"/>
    </i>
    <i r="10">
      <x v="3"/>
      <x v="166"/>
      <x v="186"/>
    </i>
    <i r="10">
      <x v="4"/>
      <x v="166"/>
      <x v="186"/>
    </i>
    <i r="10">
      <x v="5"/>
      <x v="166"/>
      <x v="186"/>
    </i>
    <i r="10">
      <x v="6"/>
      <x v="166"/>
      <x v="186"/>
    </i>
    <i r="9">
      <x v="246"/>
      <x v="2"/>
      <x v="180"/>
      <x v="197"/>
    </i>
    <i r="10">
      <x v="6"/>
      <x v="172"/>
      <x v="192"/>
    </i>
    <i r="9">
      <x v="421"/>
      <x v="6"/>
      <x v="156"/>
      <x v="177"/>
    </i>
    <i r="9">
      <x v="422"/>
      <x v="1"/>
      <x v="142"/>
      <x v="163"/>
    </i>
    <i r="6">
      <x v="190"/>
      <x v="45"/>
      <x v="14"/>
      <x v="193"/>
      <x/>
      <x v="217"/>
      <x v="9"/>
    </i>
    <i r="10">
      <x v="1"/>
      <x v="217"/>
      <x v="9"/>
    </i>
    <i r="10">
      <x v="2"/>
      <x v="217"/>
      <x v="9"/>
    </i>
    <i r="10">
      <x v="3"/>
      <x v="217"/>
      <x v="9"/>
    </i>
    <i r="10">
      <x v="4"/>
      <x v="217"/>
      <x v="9"/>
    </i>
    <i r="10">
      <x v="5"/>
      <x v="217"/>
      <x v="9"/>
    </i>
    <i r="10">
      <x v="6"/>
      <x v="217"/>
      <x v="9"/>
    </i>
    <i r="9">
      <x v="196"/>
      <x v="2"/>
      <x v="222"/>
      <x v="14"/>
    </i>
    <i r="10">
      <x v="3"/>
      <x v="222"/>
      <x v="14"/>
    </i>
    <i r="9">
      <x v="197"/>
      <x/>
      <x/>
      <x v="19"/>
    </i>
    <i r="10">
      <x v="1"/>
      <x/>
      <x v="19"/>
    </i>
    <i r="10">
      <x v="2"/>
      <x/>
      <x v="19"/>
    </i>
    <i r="10">
      <x v="3"/>
      <x/>
      <x v="19"/>
    </i>
    <i r="10">
      <x v="4"/>
      <x/>
      <x v="19"/>
    </i>
    <i r="10">
      <x v="5"/>
      <x/>
      <x v="19"/>
    </i>
    <i r="10">
      <x v="6"/>
      <x/>
      <x v="19"/>
    </i>
    <i r="9">
      <x v="199"/>
      <x/>
      <x v="5"/>
      <x v="25"/>
    </i>
    <i r="10">
      <x v="1"/>
      <x v="5"/>
      <x v="25"/>
    </i>
    <i r="10">
      <x v="2"/>
      <x v="2"/>
      <x v="22"/>
    </i>
    <i r="10">
      <x v="5"/>
      <x v="5"/>
      <x v="25"/>
    </i>
    <i r="9">
      <x v="201"/>
      <x/>
      <x v="11"/>
      <x v="31"/>
    </i>
    <i r="10">
      <x v="1"/>
      <x v="11"/>
      <x v="31"/>
    </i>
    <i r="10">
      <x v="2"/>
      <x v="11"/>
      <x v="31"/>
    </i>
    <i r="10">
      <x v="3"/>
      <x v="11"/>
      <x v="31"/>
    </i>
    <i r="10">
      <x v="4"/>
      <x v="11"/>
      <x v="31"/>
    </i>
    <i r="10">
      <x v="5"/>
      <x v="11"/>
      <x v="31"/>
    </i>
    <i r="10">
      <x v="6"/>
      <x v="11"/>
      <x v="31"/>
    </i>
    <i r="9">
      <x v="203"/>
      <x/>
      <x v="17"/>
      <x v="37"/>
    </i>
    <i r="10">
      <x v="1"/>
      <x v="35"/>
      <x v="54"/>
    </i>
    <i r="10">
      <x v="2"/>
      <x v="17"/>
      <x v="37"/>
    </i>
    <i r="10">
      <x v="3"/>
      <x v="17"/>
      <x v="37"/>
    </i>
    <i r="10">
      <x v="4"/>
      <x v="17"/>
      <x v="37"/>
    </i>
    <i r="10">
      <x v="5"/>
      <x v="17"/>
      <x v="37"/>
    </i>
    <i r="10">
      <x v="6"/>
      <x v="17"/>
      <x v="37"/>
    </i>
    <i r="9">
      <x v="205"/>
      <x/>
      <x v="23"/>
      <x v="43"/>
    </i>
    <i r="10">
      <x v="1"/>
      <x v="23"/>
      <x v="43"/>
    </i>
    <i r="10">
      <x v="2"/>
      <x v="23"/>
      <x v="43"/>
    </i>
    <i r="10">
      <x v="3"/>
      <x v="23"/>
      <x v="43"/>
    </i>
    <i r="10">
      <x v="4"/>
      <x v="23"/>
      <x v="43"/>
    </i>
    <i r="10">
      <x v="5"/>
      <x v="27"/>
      <x v="47"/>
    </i>
    <i r="10">
      <x v="6"/>
      <x v="23"/>
      <x v="43"/>
    </i>
    <i r="9">
      <x v="207"/>
      <x/>
      <x v="35"/>
      <x v="55"/>
    </i>
    <i r="10">
      <x v="1"/>
      <x v="35"/>
      <x v="55"/>
    </i>
    <i r="10">
      <x v="2"/>
      <x v="35"/>
      <x v="55"/>
    </i>
    <i r="10">
      <x v="3"/>
      <x v="35"/>
      <x v="55"/>
    </i>
    <i r="10">
      <x v="4"/>
      <x v="35"/>
      <x v="55"/>
    </i>
    <i r="10">
      <x v="5"/>
      <x v="35"/>
      <x v="55"/>
    </i>
    <i r="10">
      <x v="6"/>
      <x v="35"/>
      <x v="55"/>
    </i>
    <i r="9">
      <x v="209"/>
      <x/>
      <x v="41"/>
      <x v="61"/>
    </i>
    <i r="10">
      <x v="2"/>
      <x v="54"/>
      <x v="75"/>
    </i>
    <i r="10">
      <x v="4"/>
      <x v="33"/>
      <x v="53"/>
    </i>
    <i r="10">
      <x v="5"/>
      <x v="41"/>
      <x v="61"/>
    </i>
    <i r="9">
      <x v="211"/>
      <x/>
      <x v="46"/>
      <x v="67"/>
    </i>
    <i r="10">
      <x v="1"/>
      <x v="46"/>
      <x v="67"/>
    </i>
    <i r="10">
      <x v="2"/>
      <x v="46"/>
      <x v="67"/>
    </i>
    <i r="10">
      <x v="3"/>
      <x v="46"/>
      <x v="67"/>
    </i>
    <i r="10">
      <x v="4"/>
      <x v="58"/>
      <x v="79"/>
    </i>
    <i r="10">
      <x v="5"/>
      <x v="46"/>
      <x v="67"/>
    </i>
    <i r="10">
      <x v="6"/>
      <x v="46"/>
      <x v="67"/>
    </i>
    <i r="9">
      <x v="213"/>
      <x v="3"/>
      <x v="50"/>
      <x v="70"/>
    </i>
    <i r="10">
      <x v="4"/>
      <x v="52"/>
      <x v="72"/>
    </i>
    <i r="10">
      <x v="5"/>
      <x v="52"/>
      <x v="72"/>
    </i>
    <i r="10">
      <x v="6"/>
      <x v="55"/>
      <x v="75"/>
    </i>
    <i r="9">
      <x v="214"/>
      <x/>
      <x v="58"/>
      <x v="78"/>
    </i>
    <i r="10">
      <x v="1"/>
      <x v="58"/>
      <x v="78"/>
    </i>
    <i r="10">
      <x v="2"/>
      <x v="58"/>
      <x v="78"/>
    </i>
    <i r="10">
      <x v="3"/>
      <x v="58"/>
      <x v="78"/>
    </i>
    <i r="10">
      <x v="4"/>
      <x v="58"/>
      <x v="78"/>
    </i>
    <i r="10">
      <x v="5"/>
      <x v="58"/>
      <x v="78"/>
    </i>
    <i r="10">
      <x v="6"/>
      <x v="58"/>
      <x v="78"/>
    </i>
    <i r="9">
      <x v="216"/>
      <x/>
      <x v="70"/>
      <x v="90"/>
    </i>
    <i r="10">
      <x v="1"/>
      <x v="70"/>
      <x v="90"/>
    </i>
    <i r="10">
      <x v="2"/>
      <x v="70"/>
      <x v="90"/>
    </i>
    <i r="10">
      <x v="3"/>
      <x v="70"/>
      <x v="90"/>
    </i>
    <i r="10">
      <x v="4"/>
      <x v="70"/>
      <x v="90"/>
    </i>
    <i r="10">
      <x v="5"/>
      <x v="70"/>
      <x v="90"/>
    </i>
    <i r="10">
      <x v="6"/>
      <x v="70"/>
      <x v="90"/>
    </i>
    <i r="9">
      <x v="218"/>
      <x/>
      <x v="82"/>
      <x v="102"/>
    </i>
    <i r="10">
      <x v="1"/>
      <x v="82"/>
      <x v="102"/>
    </i>
    <i r="10">
      <x v="2"/>
      <x v="82"/>
      <x v="102"/>
    </i>
    <i r="10">
      <x v="3"/>
      <x v="82"/>
      <x v="102"/>
    </i>
    <i r="10">
      <x v="4"/>
      <x v="82"/>
      <x v="102"/>
    </i>
    <i r="10">
      <x v="5"/>
      <x v="82"/>
      <x v="102"/>
    </i>
    <i r="10">
      <x v="6"/>
      <x v="82"/>
      <x v="102"/>
    </i>
    <i r="9">
      <x v="221"/>
      <x/>
      <x v="88"/>
      <x v="108"/>
    </i>
    <i r="10">
      <x v="3"/>
      <x v="88"/>
      <x v="108"/>
    </i>
    <i r="10">
      <x v="4"/>
      <x v="88"/>
      <x v="108"/>
    </i>
    <i r="10">
      <x v="5"/>
      <x v="88"/>
      <x v="108"/>
    </i>
    <i r="10">
      <x v="6"/>
      <x v="88"/>
      <x v="108"/>
    </i>
    <i r="9">
      <x v="223"/>
      <x/>
      <x v="94"/>
      <x v="114"/>
    </i>
    <i r="10">
      <x v="1"/>
      <x v="94"/>
      <x v="114"/>
    </i>
    <i r="10">
      <x v="2"/>
      <x v="94"/>
      <x v="114"/>
    </i>
    <i r="10">
      <x v="3"/>
      <x v="94"/>
      <x v="114"/>
    </i>
    <i r="10">
      <x v="4"/>
      <x v="94"/>
      <x v="114"/>
    </i>
    <i r="10">
      <x v="5"/>
      <x v="94"/>
      <x v="114"/>
    </i>
    <i r="10">
      <x v="6"/>
      <x v="94"/>
      <x v="114"/>
    </i>
    <i r="9">
      <x v="225"/>
      <x v="2"/>
      <x v="100"/>
      <x v="120"/>
    </i>
    <i r="10">
      <x v="4"/>
      <x v="100"/>
      <x v="120"/>
    </i>
    <i r="10">
      <x v="6"/>
      <x v="104"/>
      <x v="124"/>
    </i>
    <i r="9">
      <x v="227"/>
      <x/>
      <x v="106"/>
      <x v="126"/>
    </i>
    <i r="10">
      <x v="1"/>
      <x v="106"/>
      <x v="126"/>
    </i>
    <i r="10">
      <x v="2"/>
      <x v="106"/>
      <x v="126"/>
    </i>
    <i r="10">
      <x v="3"/>
      <x v="106"/>
      <x v="126"/>
    </i>
    <i r="10">
      <x v="4"/>
      <x v="106"/>
      <x v="126"/>
    </i>
    <i r="10">
      <x v="5"/>
      <x v="106"/>
      <x v="126"/>
    </i>
    <i r="10">
      <x v="6"/>
      <x v="108"/>
      <x v="126"/>
    </i>
    <i r="9">
      <x v="229"/>
      <x/>
      <x v="118"/>
      <x v="138"/>
    </i>
    <i r="10">
      <x v="1"/>
      <x v="118"/>
      <x v="138"/>
    </i>
    <i r="10">
      <x v="2"/>
      <x v="118"/>
      <x v="138"/>
    </i>
    <i r="10">
      <x v="3"/>
      <x v="118"/>
      <x v="138"/>
    </i>
    <i r="10">
      <x v="4"/>
      <x v="118"/>
      <x v="138"/>
    </i>
    <i r="10">
      <x v="5"/>
      <x v="118"/>
      <x v="138"/>
    </i>
    <i r="10">
      <x v="6"/>
      <x v="118"/>
      <x v="138"/>
    </i>
    <i r="9">
      <x v="232"/>
      <x/>
      <x v="124"/>
      <x v="144"/>
    </i>
    <i r="10">
      <x v="1"/>
      <x v="124"/>
      <x v="144"/>
    </i>
    <i r="10">
      <x v="2"/>
      <x v="124"/>
      <x v="144"/>
    </i>
    <i r="10">
      <x v="3"/>
      <x v="124"/>
      <x v="144"/>
    </i>
    <i r="10">
      <x v="4"/>
      <x v="124"/>
      <x v="144"/>
    </i>
    <i r="10">
      <x v="5"/>
      <x v="124"/>
      <x v="144"/>
    </i>
    <i r="10">
      <x v="6"/>
      <x v="124"/>
      <x v="144"/>
    </i>
    <i r="9">
      <x v="234"/>
      <x/>
      <x v="130"/>
      <x v="150"/>
    </i>
    <i r="10">
      <x v="1"/>
      <x v="136"/>
      <x v="157"/>
    </i>
    <i r="10">
      <x v="2"/>
      <x v="130"/>
      <x v="150"/>
    </i>
    <i r="10">
      <x v="3"/>
      <x v="130"/>
      <x v="150"/>
    </i>
    <i r="10">
      <x v="5"/>
      <x v="130"/>
      <x v="150"/>
    </i>
    <i r="9">
      <x v="237"/>
      <x/>
      <x v="142"/>
      <x v="162"/>
    </i>
    <i r="10">
      <x v="2"/>
      <x v="142"/>
      <x v="162"/>
    </i>
    <i r="10">
      <x v="4"/>
      <x v="142"/>
      <x v="162"/>
    </i>
    <i r="10">
      <x v="5"/>
      <x v="142"/>
      <x v="162"/>
    </i>
    <i r="10">
      <x v="6"/>
      <x v="142"/>
      <x v="162"/>
    </i>
    <i r="9">
      <x v="238"/>
      <x v="1"/>
      <x v="148"/>
      <x v="168"/>
    </i>
    <i r="10">
      <x v="2"/>
      <x v="148"/>
      <x v="168"/>
    </i>
    <i r="10">
      <x v="3"/>
      <x v="148"/>
      <x v="168"/>
    </i>
    <i r="10">
      <x v="4"/>
      <x v="148"/>
      <x v="168"/>
    </i>
    <i r="10">
      <x v="6"/>
      <x v="148"/>
      <x v="168"/>
    </i>
    <i r="9">
      <x v="239"/>
      <x v="1"/>
      <x v="154"/>
      <x v="175"/>
    </i>
    <i r="10">
      <x v="3"/>
      <x v="154"/>
      <x v="175"/>
    </i>
    <i r="10">
      <x v="4"/>
      <x v="154"/>
      <x v="175"/>
    </i>
    <i r="10">
      <x v="6"/>
      <x v="154"/>
      <x v="175"/>
    </i>
    <i r="9">
      <x v="242"/>
      <x v="2"/>
      <x v="160"/>
      <x v="180"/>
    </i>
    <i r="10">
      <x v="6"/>
      <x v="172"/>
      <x v="191"/>
    </i>
    <i r="9">
      <x v="243"/>
      <x/>
      <x v="166"/>
      <x v="185"/>
    </i>
    <i r="10">
      <x v="1"/>
      <x v="166"/>
      <x v="185"/>
    </i>
    <i r="10">
      <x v="2"/>
      <x v="166"/>
      <x v="185"/>
    </i>
    <i r="10">
      <x v="3"/>
      <x v="166"/>
      <x v="185"/>
    </i>
    <i r="10">
      <x v="4"/>
      <x v="166"/>
      <x v="185"/>
    </i>
    <i r="10">
      <x v="5"/>
      <x v="166"/>
      <x v="185"/>
    </i>
    <i r="10">
      <x v="6"/>
      <x v="166"/>
      <x v="185"/>
    </i>
    <i r="9">
      <x v="245"/>
      <x v="4"/>
      <x v="172"/>
      <x v="191"/>
    </i>
    <i r="2">
      <x v="5"/>
      <x v="17"/>
      <x v="65"/>
      <x v="65"/>
      <x v="91"/>
      <x v="15"/>
      <x v="54"/>
      <x v="23"/>
      <x/>
      <x v="1"/>
      <x v="21"/>
    </i>
    <i r="10">
      <x v="1"/>
      <x v="1"/>
      <x v="21"/>
    </i>
    <i r="10">
      <x v="2"/>
      <x v="1"/>
      <x v="21"/>
    </i>
    <i r="10">
      <x v="3"/>
      <x v="1"/>
      <x v="21"/>
    </i>
    <i r="10">
      <x v="4"/>
      <x v="1"/>
      <x v="21"/>
    </i>
    <i r="10">
      <x v="5"/>
      <x v="1"/>
      <x v="21"/>
    </i>
    <i r="10">
      <x v="6"/>
      <x v="1"/>
      <x v="21"/>
    </i>
    <i r="9">
      <x v="25"/>
      <x/>
      <x v="49"/>
      <x v="70"/>
    </i>
    <i r="10">
      <x v="1"/>
      <x v="59"/>
      <x v="80"/>
    </i>
    <i r="10">
      <x v="2"/>
      <x v="49"/>
      <x v="70"/>
    </i>
    <i r="10">
      <x v="3"/>
      <x v="49"/>
      <x v="70"/>
    </i>
    <i r="10">
      <x v="4"/>
      <x v="49"/>
      <x v="70"/>
    </i>
    <i r="10">
      <x v="5"/>
      <x v="49"/>
      <x v="70"/>
    </i>
    <i r="10">
      <x v="6"/>
      <x v="53"/>
      <x v="74"/>
    </i>
    <i r="9">
      <x v="26"/>
      <x/>
      <x v="140"/>
      <x v="161"/>
    </i>
    <i r="10">
      <x v="1"/>
      <x v="140"/>
      <x v="161"/>
    </i>
    <i r="10">
      <x v="2"/>
      <x v="141"/>
      <x v="162"/>
    </i>
    <i r="10">
      <x v="3"/>
      <x v="143"/>
      <x v="164"/>
    </i>
    <i r="10">
      <x v="4"/>
      <x v="140"/>
      <x v="161"/>
    </i>
    <i r="10">
      <x v="5"/>
      <x v="142"/>
      <x v="163"/>
    </i>
    <i r="10">
      <x v="6"/>
      <x v="140"/>
      <x v="161"/>
    </i>
    <i r="6">
      <x v="208"/>
      <x v="55"/>
      <x v="14"/>
      <x v="21"/>
      <x/>
      <x/>
      <x v="19"/>
    </i>
    <i r="10">
      <x v="1"/>
      <x/>
      <x v="19"/>
    </i>
    <i r="10">
      <x v="2"/>
      <x/>
      <x v="19"/>
    </i>
    <i r="10">
      <x v="3"/>
      <x/>
      <x v="19"/>
    </i>
    <i r="10">
      <x v="4"/>
      <x/>
      <x v="19"/>
    </i>
    <i r="10">
      <x v="5"/>
      <x/>
      <x v="19"/>
    </i>
    <i r="10">
      <x v="6"/>
      <x/>
      <x v="19"/>
    </i>
    <i r="9">
      <x v="22"/>
      <x/>
      <x v="34"/>
      <x v="53"/>
    </i>
    <i r="10">
      <x v="1"/>
      <x v="34"/>
      <x v="53"/>
    </i>
    <i r="10">
      <x v="2"/>
      <x v="34"/>
      <x v="53"/>
    </i>
    <i r="10">
      <x v="3"/>
      <x v="34"/>
      <x v="53"/>
    </i>
    <i r="10">
      <x v="4"/>
      <x v="34"/>
      <x v="53"/>
    </i>
    <i r="10">
      <x v="5"/>
      <x v="34"/>
      <x v="53"/>
    </i>
    <i r="10">
      <x v="6"/>
      <x v="34"/>
      <x v="53"/>
    </i>
    <i r="9">
      <x v="24"/>
      <x/>
      <x v="85"/>
      <x v="105"/>
    </i>
    <i r="10">
      <x v="1"/>
      <x v="95"/>
      <x v="115"/>
    </i>
    <i r="10">
      <x v="2"/>
      <x v="85"/>
      <x v="105"/>
    </i>
    <i r="10">
      <x v="3"/>
      <x v="85"/>
      <x v="105"/>
    </i>
    <i r="10">
      <x v="4"/>
      <x v="85"/>
      <x v="105"/>
    </i>
    <i r="10">
      <x v="5"/>
      <x v="85"/>
      <x v="105"/>
    </i>
    <i r="10">
      <x v="6"/>
      <x v="86"/>
      <x v="105"/>
    </i>
    <i r="4">
      <x v="81"/>
      <x v="83"/>
      <x v="105"/>
      <x v="20"/>
      <x v="44"/>
      <x v="12"/>
      <x/>
      <x v="21"/>
      <x v="41"/>
    </i>
    <i r="10">
      <x v="1"/>
      <x v="21"/>
      <x v="41"/>
    </i>
    <i r="10">
      <x v="2"/>
      <x v="21"/>
      <x v="41"/>
    </i>
    <i r="10">
      <x v="3"/>
      <x v="19"/>
      <x v="39"/>
    </i>
    <i r="10">
      <x v="4"/>
      <x v="19"/>
      <x v="39"/>
    </i>
    <i r="10">
      <x v="5"/>
      <x v="19"/>
      <x v="39"/>
    </i>
    <i r="10">
      <x v="6"/>
      <x v="23"/>
      <x v="43"/>
    </i>
    <i r="9">
      <x v="15"/>
      <x/>
      <x v="74"/>
      <x v="94"/>
    </i>
    <i r="10">
      <x v="1"/>
      <x v="74"/>
      <x v="94"/>
    </i>
    <i r="10">
      <x v="2"/>
      <x v="79"/>
      <x v="99"/>
    </i>
    <i r="10">
      <x v="3"/>
      <x v="79"/>
      <x v="99"/>
    </i>
    <i r="10">
      <x v="4"/>
      <x v="72"/>
      <x v="92"/>
    </i>
    <i r="10">
      <x v="5"/>
      <x v="72"/>
      <x v="92"/>
    </i>
    <i r="10">
      <x v="6"/>
      <x v="75"/>
      <x v="98"/>
    </i>
    <i r="9">
      <x v="16"/>
      <x/>
      <x v="116"/>
      <x v="136"/>
    </i>
    <i r="10">
      <x v="1"/>
      <x v="116"/>
      <x v="136"/>
    </i>
    <i r="10">
      <x v="2"/>
      <x v="116"/>
      <x v="136"/>
    </i>
    <i r="10">
      <x v="3"/>
      <x v="115"/>
      <x v="135"/>
    </i>
    <i r="10">
      <x v="4"/>
      <x v="117"/>
      <x v="137"/>
    </i>
    <i r="10">
      <x v="5"/>
      <x v="122"/>
      <x v="142"/>
    </i>
    <i r="10">
      <x v="6"/>
      <x v="121"/>
      <x v="141"/>
    </i>
    <i r="9">
      <x v="19"/>
      <x/>
      <x v="163"/>
      <x v="183"/>
    </i>
    <i r="10">
      <x v="1"/>
      <x v="163"/>
      <x v="183"/>
    </i>
    <i r="10">
      <x v="2"/>
      <x v="165"/>
      <x v="184"/>
    </i>
    <i r="10">
      <x v="3"/>
      <x v="167"/>
      <x v="186"/>
    </i>
    <i r="10">
      <x v="4"/>
      <x v="168"/>
      <x v="187"/>
    </i>
    <i r="10">
      <x v="5"/>
      <x v="174"/>
      <x v="193"/>
    </i>
    <i r="10">
      <x v="6"/>
      <x v="174"/>
      <x v="193"/>
    </i>
    <i r="6">
      <x v="192"/>
      <x v="45"/>
      <x v="19"/>
      <x v="11"/>
      <x/>
      <x v="217"/>
      <x v="10"/>
    </i>
    <i r="10">
      <x v="1"/>
      <x v="217"/>
      <x v="10"/>
    </i>
    <i r="10">
      <x v="2"/>
      <x v="217"/>
      <x v="8"/>
    </i>
    <i r="10">
      <x v="3"/>
      <x v="217"/>
      <x v="8"/>
    </i>
    <i r="10">
      <x v="4"/>
      <x v="217"/>
      <x v="8"/>
    </i>
    <i r="10">
      <x v="5"/>
      <x v="217"/>
      <x v="8"/>
    </i>
    <i r="10">
      <x v="6"/>
      <x v="217"/>
      <x v="8"/>
    </i>
    <i r="9">
      <x v="13"/>
      <x/>
      <x v="41"/>
      <x v="61"/>
    </i>
    <i r="10">
      <x v="1"/>
      <x v="41"/>
      <x v="61"/>
    </i>
    <i r="10">
      <x v="2"/>
      <x v="41"/>
      <x v="61"/>
    </i>
    <i r="10">
      <x v="3"/>
      <x v="44"/>
      <x v="63"/>
    </i>
    <i r="10">
      <x v="4"/>
      <x v="41"/>
      <x v="59"/>
    </i>
    <i r="10">
      <x v="5"/>
      <x v="41"/>
      <x v="59"/>
    </i>
    <i r="10">
      <x v="6"/>
      <x v="41"/>
      <x v="59"/>
    </i>
    <i r="9">
      <x v="14"/>
      <x/>
      <x v="82"/>
      <x v="103"/>
    </i>
    <i r="10">
      <x v="1"/>
      <x v="82"/>
      <x v="103"/>
    </i>
    <i r="10">
      <x v="2"/>
      <x v="82"/>
      <x v="103"/>
    </i>
    <i r="10">
      <x v="3"/>
      <x v="82"/>
      <x v="101"/>
    </i>
    <i r="10">
      <x v="4"/>
      <x v="84"/>
      <x v="103"/>
    </i>
    <i r="10">
      <x v="5"/>
      <x v="89"/>
      <x v="108"/>
    </i>
    <i r="10">
      <x v="6"/>
      <x v="84"/>
      <x v="103"/>
    </i>
    <i r="9">
      <x v="18"/>
      <x/>
      <x v="129"/>
      <x v="150"/>
    </i>
    <i r="10">
      <x v="1"/>
      <x v="129"/>
      <x v="150"/>
    </i>
    <i r="10">
      <x v="2"/>
      <x v="131"/>
      <x v="152"/>
    </i>
    <i r="10">
      <x v="3"/>
      <x v="135"/>
      <x v="154"/>
    </i>
    <i r="10">
      <x v="4"/>
      <x v="130"/>
      <x v="149"/>
    </i>
    <i r="10">
      <x v="5"/>
      <x v="142"/>
      <x v="161"/>
    </i>
    <i r="10">
      <x v="6"/>
      <x v="136"/>
      <x v="155"/>
    </i>
    <i r="4">
      <x v="100"/>
      <x v="103"/>
      <x v="183"/>
      <x v="45"/>
      <x v="52"/>
      <x v="48"/>
      <x/>
      <x v="47"/>
      <x v="65"/>
    </i>
    <i r="10">
      <x v="1"/>
      <x v="59"/>
      <x v="77"/>
    </i>
    <i r="10">
      <x v="2"/>
      <x v="47"/>
      <x v="65"/>
    </i>
    <i r="10">
      <x v="3"/>
      <x v="47"/>
      <x v="65"/>
    </i>
    <i r="10">
      <x v="4"/>
      <x v="58"/>
      <x v="76"/>
    </i>
    <i r="10">
      <x v="5"/>
      <x v="47"/>
      <x v="65"/>
    </i>
    <i r="10">
      <x v="6"/>
      <x v="47"/>
      <x v="65"/>
    </i>
    <i r="6">
      <x v="204"/>
      <x v="53"/>
      <x v="44"/>
      <x v="49"/>
      <x/>
      <x v="78"/>
      <x v="97"/>
    </i>
    <i r="10">
      <x v="1"/>
      <x v="89"/>
      <x v="108"/>
    </i>
    <i r="10">
      <x v="2"/>
      <x v="83"/>
      <x v="102"/>
    </i>
    <i r="10">
      <x v="3"/>
      <x v="78"/>
      <x v="97"/>
    </i>
    <i r="10">
      <x v="4"/>
      <x v="89"/>
      <x v="108"/>
    </i>
    <i r="10">
      <x v="5"/>
      <x v="78"/>
      <x v="97"/>
    </i>
    <i r="10">
      <x v="6"/>
      <x v="78"/>
      <x v="97"/>
    </i>
    <i r="4">
      <x v="106"/>
      <x v="109"/>
      <x v="188"/>
      <x v="45"/>
      <x v="57"/>
      <x v="51"/>
      <x/>
      <x v="70"/>
      <x v="90"/>
    </i>
    <i r="10">
      <x v="1"/>
      <x v="70"/>
      <x v="90"/>
    </i>
    <i r="10">
      <x v="2"/>
      <x v="70"/>
      <x v="90"/>
    </i>
    <i r="10">
      <x v="3"/>
      <x v="70"/>
      <x v="90"/>
    </i>
    <i r="10">
      <x v="4"/>
      <x v="70"/>
      <x v="90"/>
    </i>
    <i r="10">
      <x v="5"/>
      <x v="70"/>
      <x v="90"/>
    </i>
    <i r="10">
      <x v="6"/>
      <x v="70"/>
      <x v="90"/>
    </i>
    <i r="6">
      <x v="214"/>
      <x v="58"/>
      <x v="44"/>
      <x v="52"/>
      <x/>
      <x v="103"/>
      <x v="123"/>
    </i>
    <i r="10">
      <x v="1"/>
      <x v="103"/>
      <x v="123"/>
    </i>
    <i r="10">
      <x v="2"/>
      <x v="103"/>
      <x v="123"/>
    </i>
    <i r="10">
      <x v="3"/>
      <x v="103"/>
      <x v="123"/>
    </i>
    <i r="10">
      <x v="4"/>
      <x v="103"/>
      <x v="123"/>
    </i>
    <i r="10">
      <x v="5"/>
      <x v="103"/>
      <x v="123"/>
    </i>
    <i r="10">
      <x v="6"/>
      <x v="103"/>
      <x v="123"/>
    </i>
    <i r="4">
      <x v="107"/>
      <x v="110"/>
      <x v="189"/>
      <x v="45"/>
      <x v="58"/>
      <x v="39"/>
      <x/>
      <x v="221"/>
      <x v="10"/>
    </i>
    <i r="10">
      <x v="1"/>
      <x v="221"/>
      <x v="10"/>
    </i>
    <i r="10">
      <x v="2"/>
      <x v="221"/>
      <x v="10"/>
    </i>
    <i r="10">
      <x v="3"/>
      <x v="220"/>
      <x v="9"/>
    </i>
    <i r="10">
      <x v="4"/>
      <x v="221"/>
      <x v="10"/>
    </i>
    <i r="10">
      <x v="5"/>
      <x v="221"/>
      <x v="10"/>
    </i>
    <i r="10">
      <x v="6"/>
      <x v="221"/>
      <x v="10"/>
    </i>
    <i r="9">
      <x v="41"/>
      <x/>
      <x v="42"/>
      <x v="57"/>
    </i>
    <i r="10">
      <x v="1"/>
      <x v="42"/>
      <x v="57"/>
    </i>
    <i r="10">
      <x v="2"/>
      <x v="42"/>
      <x v="57"/>
    </i>
    <i r="10">
      <x v="3"/>
      <x v="42"/>
      <x v="57"/>
    </i>
    <i r="10">
      <x v="4"/>
      <x v="42"/>
      <x v="57"/>
    </i>
    <i r="10">
      <x v="5"/>
      <x v="42"/>
      <x v="57"/>
    </i>
    <i r="10">
      <x v="6"/>
      <x v="42"/>
      <x v="57"/>
    </i>
    <i r="9">
      <x v="43"/>
      <x v="3"/>
      <x v="119"/>
      <x v="135"/>
    </i>
    <i r="9">
      <x v="45"/>
      <x/>
      <x v="136"/>
      <x v="152"/>
    </i>
    <i r="10">
      <x v="1"/>
      <x v="136"/>
      <x v="152"/>
    </i>
    <i r="10">
      <x v="2"/>
      <x v="136"/>
      <x v="152"/>
    </i>
    <i r="10">
      <x v="3"/>
      <x v="136"/>
      <x v="152"/>
    </i>
    <i r="10">
      <x v="4"/>
      <x v="136"/>
      <x v="152"/>
    </i>
    <i r="10">
      <x v="5"/>
      <x v="130"/>
      <x v="146"/>
    </i>
    <i r="10">
      <x v="6"/>
      <x v="130"/>
      <x v="146"/>
    </i>
    <i r="6">
      <x v="216"/>
      <x v="59"/>
      <x v="44"/>
      <x v="40"/>
      <x/>
      <x v="21"/>
      <x v="38"/>
    </i>
    <i r="10">
      <x v="1"/>
      <x v="23"/>
      <x v="40"/>
    </i>
    <i r="10">
      <x v="2"/>
      <x v="21"/>
      <x v="38"/>
    </i>
    <i r="10">
      <x v="3"/>
      <x v="21"/>
      <x v="38"/>
    </i>
    <i r="10">
      <x v="4"/>
      <x v="23"/>
      <x v="40"/>
    </i>
    <i r="10">
      <x v="5"/>
      <x v="21"/>
      <x v="38"/>
    </i>
    <i r="10">
      <x v="6"/>
      <x v="21"/>
      <x v="38"/>
    </i>
    <i r="9">
      <x v="42"/>
      <x/>
      <x v="110"/>
      <x v="127"/>
    </i>
    <i r="10">
      <x v="1"/>
      <x v="112"/>
      <x v="129"/>
    </i>
    <i r="10">
      <x v="2"/>
      <x v="111"/>
      <x v="128"/>
    </i>
    <i r="10">
      <x v="3"/>
      <x v="112"/>
      <x v="129"/>
    </i>
    <i r="10">
      <x v="4"/>
      <x v="112"/>
      <x v="129"/>
    </i>
    <i r="10">
      <x v="5"/>
      <x v="112"/>
      <x v="129"/>
    </i>
    <i r="10">
      <x v="6"/>
      <x v="106"/>
      <x v="123"/>
    </i>
    <i r="9">
      <x v="44"/>
      <x v="3"/>
      <x v="148"/>
      <x v="165"/>
    </i>
    <i r="9">
      <x v="46"/>
      <x/>
      <x v="165"/>
      <x v="182"/>
    </i>
    <i r="10">
      <x v="1"/>
      <x v="165"/>
      <x v="182"/>
    </i>
    <i r="10">
      <x v="2"/>
      <x v="165"/>
      <x v="182"/>
    </i>
    <i r="10">
      <x v="3"/>
      <x v="170"/>
      <x v="186"/>
    </i>
    <i r="10">
      <x v="4"/>
      <x v="172"/>
      <x v="188"/>
    </i>
    <i r="10">
      <x v="5"/>
      <x v="163"/>
      <x v="180"/>
    </i>
    <i r="10">
      <x v="6"/>
      <x v="159"/>
      <x v="176"/>
    </i>
    <i r="2">
      <x v="7"/>
      <x v="17"/>
      <x v="76"/>
      <x v="78"/>
      <x v="49"/>
      <x v="10"/>
      <x v="44"/>
      <x v="1"/>
      <x/>
      <x v="217"/>
      <x v="3"/>
    </i>
    <i r="10">
      <x v="1"/>
      <x v="217"/>
      <x v="3"/>
    </i>
    <i r="10">
      <x v="2"/>
      <x v="217"/>
      <x v="3"/>
    </i>
    <i r="10">
      <x v="3"/>
      <x v="217"/>
      <x v="3"/>
    </i>
    <i r="10">
      <x v="4"/>
      <x v="217"/>
      <x v="3"/>
    </i>
    <i r="10">
      <x v="5"/>
      <x v="217"/>
      <x v="3"/>
    </i>
    <i r="10">
      <x v="6"/>
      <x v="217"/>
      <x v="3"/>
    </i>
    <i r="9">
      <x v="2"/>
      <x/>
      <x/>
      <x v="13"/>
    </i>
    <i r="10">
      <x v="1"/>
      <x v="225"/>
      <x v="12"/>
    </i>
    <i r="10">
      <x v="4"/>
      <x/>
      <x v="13"/>
    </i>
    <i r="10">
      <x v="5"/>
      <x/>
      <x v="13"/>
    </i>
    <i r="10">
      <x v="6"/>
      <x/>
      <x v="13"/>
    </i>
    <i r="9">
      <x v="3"/>
      <x/>
      <x v="11"/>
      <x v="23"/>
    </i>
    <i r="10">
      <x v="1"/>
      <x v="11"/>
      <x v="23"/>
    </i>
    <i r="10">
      <x v="2"/>
      <x v="11"/>
      <x v="23"/>
    </i>
    <i r="10">
      <x v="3"/>
      <x v="11"/>
      <x v="23"/>
    </i>
    <i r="10">
      <x v="4"/>
      <x v="11"/>
      <x v="23"/>
    </i>
    <i r="10">
      <x v="5"/>
      <x v="11"/>
      <x v="23"/>
    </i>
    <i r="10">
      <x v="6"/>
      <x v="11"/>
      <x v="23"/>
    </i>
    <i r="9">
      <x v="7"/>
      <x/>
      <x v="23"/>
      <x v="35"/>
    </i>
    <i r="10">
      <x v="1"/>
      <x v="23"/>
      <x v="35"/>
    </i>
    <i r="10">
      <x v="2"/>
      <x v="23"/>
      <x v="35"/>
    </i>
    <i r="10">
      <x v="3"/>
      <x v="22"/>
      <x v="34"/>
    </i>
    <i r="10">
      <x v="4"/>
      <x v="23"/>
      <x v="35"/>
    </i>
    <i r="10">
      <x v="5"/>
      <x v="23"/>
      <x v="35"/>
    </i>
    <i r="10">
      <x v="6"/>
      <x v="23"/>
      <x v="35"/>
    </i>
    <i r="9">
      <x v="10"/>
      <x/>
      <x v="35"/>
      <x v="47"/>
    </i>
    <i r="10">
      <x v="1"/>
      <x v="35"/>
      <x v="47"/>
    </i>
    <i r="10">
      <x v="2"/>
      <x v="35"/>
      <x v="47"/>
    </i>
    <i r="10">
      <x v="3"/>
      <x v="35"/>
      <x v="47"/>
    </i>
    <i r="10">
      <x v="4"/>
      <x v="35"/>
      <x v="47"/>
    </i>
    <i r="10">
      <x v="5"/>
      <x v="35"/>
      <x v="47"/>
    </i>
    <i r="10">
      <x v="6"/>
      <x v="35"/>
      <x v="47"/>
    </i>
    <i r="9">
      <x v="17"/>
      <x v="1"/>
      <x v="41"/>
      <x v="53"/>
    </i>
    <i r="10">
      <x v="2"/>
      <x v="41"/>
      <x v="53"/>
    </i>
    <i r="10">
      <x v="4"/>
      <x v="41"/>
      <x v="53"/>
    </i>
    <i r="10">
      <x v="5"/>
      <x v="41"/>
      <x v="53"/>
    </i>
    <i r="10">
      <x v="6"/>
      <x v="41"/>
      <x v="53"/>
    </i>
    <i r="9">
      <x v="27"/>
      <x/>
      <x v="46"/>
      <x v="59"/>
    </i>
    <i r="10">
      <x v="1"/>
      <x v="46"/>
      <x v="59"/>
    </i>
    <i r="10">
      <x v="2"/>
      <x v="44"/>
      <x v="57"/>
    </i>
    <i r="10">
      <x v="3"/>
      <x v="53"/>
      <x v="66"/>
    </i>
    <i r="10">
      <x v="4"/>
      <x v="44"/>
      <x v="57"/>
    </i>
    <i r="10">
      <x v="5"/>
      <x v="46"/>
      <x v="59"/>
    </i>
    <i r="10">
      <x v="6"/>
      <x v="54"/>
      <x v="67"/>
    </i>
    <i r="9">
      <x v="29"/>
      <x/>
      <x v="56"/>
      <x v="69"/>
    </i>
    <i r="10">
      <x v="1"/>
      <x v="65"/>
      <x v="78"/>
    </i>
    <i r="10">
      <x v="2"/>
      <x v="58"/>
      <x v="71"/>
    </i>
    <i r="10">
      <x v="3"/>
      <x v="68"/>
      <x v="81"/>
    </i>
    <i r="10">
      <x v="4"/>
      <x v="58"/>
      <x v="71"/>
    </i>
    <i r="10">
      <x v="5"/>
      <x v="58"/>
      <x v="71"/>
    </i>
    <i r="10">
      <x v="6"/>
      <x v="58"/>
      <x v="71"/>
    </i>
    <i r="9">
      <x v="37"/>
      <x/>
      <x v="70"/>
      <x v="83"/>
    </i>
    <i r="10">
      <x v="1"/>
      <x v="73"/>
      <x v="86"/>
    </i>
    <i r="10">
      <x v="2"/>
      <x v="70"/>
      <x v="83"/>
    </i>
    <i r="10">
      <x v="3"/>
      <x v="73"/>
      <x v="86"/>
    </i>
    <i r="10">
      <x v="4"/>
      <x v="70"/>
      <x v="83"/>
    </i>
    <i r="10">
      <x v="5"/>
      <x v="70"/>
      <x v="83"/>
    </i>
    <i r="10">
      <x v="6"/>
      <x v="70"/>
      <x v="83"/>
    </i>
    <i r="9">
      <x v="47"/>
      <x/>
      <x v="82"/>
      <x v="95"/>
    </i>
    <i r="10">
      <x v="1"/>
      <x v="82"/>
      <x v="95"/>
    </i>
    <i r="10">
      <x v="2"/>
      <x v="81"/>
      <x v="94"/>
    </i>
    <i r="10">
      <x v="3"/>
      <x v="82"/>
      <x v="95"/>
    </i>
    <i r="10">
      <x v="4"/>
      <x v="89"/>
      <x v="102"/>
    </i>
    <i r="10">
      <x v="5"/>
      <x v="92"/>
      <x v="105"/>
    </i>
    <i r="10">
      <x v="6"/>
      <x v="82"/>
      <x v="95"/>
    </i>
    <i r="9">
      <x v="54"/>
      <x/>
      <x v="94"/>
      <x v="107"/>
    </i>
    <i r="10">
      <x v="1"/>
      <x v="94"/>
      <x v="107"/>
    </i>
    <i r="10">
      <x v="2"/>
      <x v="94"/>
      <x v="107"/>
    </i>
    <i r="10">
      <x v="4"/>
      <x v="94"/>
      <x v="107"/>
    </i>
    <i r="10">
      <x v="5"/>
      <x v="102"/>
      <x v="115"/>
    </i>
    <i r="10">
      <x v="6"/>
      <x v="114"/>
      <x v="127"/>
    </i>
    <i r="9">
      <x v="56"/>
      <x/>
      <x v="100"/>
      <x v="113"/>
    </i>
    <i r="10">
      <x v="1"/>
      <x v="100"/>
      <x v="113"/>
    </i>
    <i r="10">
      <x v="3"/>
      <x v="102"/>
      <x v="115"/>
    </i>
    <i r="10">
      <x v="4"/>
      <x v="100"/>
      <x v="113"/>
    </i>
    <i r="10">
      <x v="6"/>
      <x v="100"/>
      <x v="113"/>
    </i>
    <i r="9">
      <x v="64"/>
      <x v="1"/>
      <x v="108"/>
      <x v="121"/>
    </i>
    <i r="10">
      <x v="2"/>
      <x v="117"/>
      <x v="130"/>
    </i>
    <i r="10">
      <x v="3"/>
      <x v="106"/>
      <x v="119"/>
    </i>
    <i r="10">
      <x v="4"/>
      <x v="106"/>
      <x v="119"/>
    </i>
    <i r="10">
      <x v="5"/>
      <x v="106"/>
      <x v="119"/>
    </i>
    <i r="10">
      <x v="6"/>
      <x v="118"/>
      <x v="131"/>
    </i>
    <i r="9">
      <x v="70"/>
      <x/>
      <x v="124"/>
      <x v="137"/>
    </i>
    <i r="10">
      <x v="1"/>
      <x v="124"/>
      <x v="137"/>
    </i>
    <i r="10">
      <x v="2"/>
      <x v="118"/>
      <x v="131"/>
    </i>
    <i r="10">
      <x v="3"/>
      <x v="123"/>
      <x v="136"/>
    </i>
    <i r="10">
      <x v="4"/>
      <x v="124"/>
      <x v="137"/>
    </i>
    <i r="10">
      <x v="5"/>
      <x v="133"/>
      <x v="146"/>
    </i>
    <i r="10">
      <x v="6"/>
      <x v="124"/>
      <x v="137"/>
    </i>
    <i r="9">
      <x v="86"/>
      <x/>
      <x v="142"/>
      <x v="154"/>
    </i>
    <i r="10">
      <x v="1"/>
      <x v="142"/>
      <x v="154"/>
    </i>
    <i r="10">
      <x v="2"/>
      <x v="142"/>
      <x v="154"/>
    </i>
    <i r="10">
      <x v="3"/>
      <x v="142"/>
      <x v="154"/>
    </i>
    <i r="10">
      <x v="4"/>
      <x v="152"/>
      <x v="164"/>
    </i>
    <i r="10">
      <x v="5"/>
      <x v="157"/>
      <x v="169"/>
    </i>
    <i r="10">
      <x v="6"/>
      <x v="142"/>
      <x v="154"/>
    </i>
    <i r="9">
      <x v="96"/>
      <x/>
      <x v="154"/>
      <x v="166"/>
    </i>
    <i r="10">
      <x v="1"/>
      <x v="154"/>
      <x v="166"/>
    </i>
    <i r="10">
      <x v="2"/>
      <x v="160"/>
      <x v="172"/>
    </i>
    <i r="10">
      <x v="3"/>
      <x v="154"/>
      <x v="166"/>
    </i>
    <i r="10">
      <x v="4"/>
      <x v="164"/>
      <x v="176"/>
    </i>
    <i r="10">
      <x v="5"/>
      <x v="163"/>
      <x v="175"/>
    </i>
    <i r="10">
      <x v="6"/>
      <x v="160"/>
      <x v="172"/>
    </i>
    <i r="9">
      <x v="102"/>
      <x/>
      <x v="166"/>
      <x v="179"/>
    </i>
    <i r="10">
      <x v="1"/>
      <x v="168"/>
      <x v="181"/>
    </i>
    <i r="10">
      <x v="2"/>
      <x v="166"/>
      <x v="179"/>
    </i>
    <i r="10">
      <x v="3"/>
      <x v="166"/>
      <x v="179"/>
    </i>
    <i r="9">
      <x v="385"/>
      <x v="6"/>
      <x v="83"/>
      <x v="96"/>
    </i>
    <i r="9">
      <x v="388"/>
      <x v="4"/>
      <x v="178"/>
      <x v="190"/>
    </i>
    <i r="10">
      <x v="6"/>
      <x v="172"/>
      <x v="184"/>
    </i>
    <i r="6">
      <x v="160"/>
      <x v="45"/>
      <x v="9"/>
      <x v="5"/>
      <x/>
      <x v="217"/>
      <x v="2"/>
    </i>
    <i r="10">
      <x v="1"/>
      <x v="217"/>
      <x v="2"/>
    </i>
    <i r="10">
      <x v="2"/>
      <x v="217"/>
      <x v="2"/>
    </i>
    <i r="10">
      <x v="3"/>
      <x v="217"/>
      <x v="2"/>
    </i>
    <i r="10">
      <x v="4"/>
      <x v="217"/>
      <x v="2"/>
    </i>
    <i r="10">
      <x v="5"/>
      <x v="217"/>
      <x v="2"/>
    </i>
    <i r="10">
      <x v="6"/>
      <x v="217"/>
      <x v="2"/>
    </i>
    <i r="9">
      <x v="6"/>
      <x/>
      <x v="11"/>
      <x v="22"/>
    </i>
    <i r="10">
      <x v="1"/>
      <x v="11"/>
      <x v="22"/>
    </i>
    <i r="10">
      <x v="2"/>
      <x v="11"/>
      <x v="22"/>
    </i>
    <i r="10">
      <x v="3"/>
      <x v="11"/>
      <x v="22"/>
    </i>
    <i r="10">
      <x v="4"/>
      <x v="11"/>
      <x v="22"/>
    </i>
    <i r="10">
      <x v="5"/>
      <x v="12"/>
      <x v="23"/>
    </i>
    <i r="10">
      <x v="6"/>
      <x v="11"/>
      <x v="22"/>
    </i>
    <i r="9">
      <x v="8"/>
      <x v="2"/>
      <x v="17"/>
      <x v="28"/>
    </i>
    <i r="10">
      <x v="4"/>
      <x v="17"/>
      <x v="28"/>
    </i>
    <i r="10">
      <x v="5"/>
      <x v="17"/>
      <x v="28"/>
    </i>
    <i r="9">
      <x v="9"/>
      <x/>
      <x v="23"/>
      <x v="34"/>
    </i>
    <i r="10">
      <x v="1"/>
      <x v="23"/>
      <x v="34"/>
    </i>
    <i r="10">
      <x v="2"/>
      <x v="21"/>
      <x v="32"/>
    </i>
    <i r="10">
      <x v="3"/>
      <x v="23"/>
      <x v="34"/>
    </i>
    <i r="10">
      <x v="4"/>
      <x v="20"/>
      <x v="31"/>
    </i>
    <i r="10">
      <x v="5"/>
      <x v="23"/>
      <x v="34"/>
    </i>
    <i r="10">
      <x v="6"/>
      <x v="31"/>
      <x v="42"/>
    </i>
    <i r="9">
      <x v="20"/>
      <x/>
      <x v="33"/>
      <x v="44"/>
    </i>
    <i r="10">
      <x v="1"/>
      <x v="35"/>
      <x v="46"/>
    </i>
    <i r="10">
      <x v="2"/>
      <x v="35"/>
      <x v="46"/>
    </i>
    <i r="10">
      <x v="3"/>
      <x v="35"/>
      <x v="46"/>
    </i>
    <i r="10">
      <x v="4"/>
      <x v="35"/>
      <x v="46"/>
    </i>
    <i r="10">
      <x v="5"/>
      <x v="35"/>
      <x v="46"/>
    </i>
    <i r="10">
      <x v="6"/>
      <x v="35"/>
      <x v="46"/>
    </i>
    <i r="9">
      <x v="28"/>
      <x/>
      <x v="46"/>
      <x v="57"/>
    </i>
    <i r="10">
      <x v="1"/>
      <x v="48"/>
      <x v="59"/>
    </i>
    <i r="10">
      <x v="2"/>
      <x v="46"/>
      <x v="57"/>
    </i>
    <i r="10">
      <x v="3"/>
      <x v="46"/>
      <x v="57"/>
    </i>
    <i r="10">
      <x v="4"/>
      <x v="46"/>
      <x v="57"/>
    </i>
    <i r="10">
      <x v="5"/>
      <x v="46"/>
      <x v="57"/>
    </i>
    <i r="10">
      <x v="6"/>
      <x v="46"/>
      <x v="57"/>
    </i>
    <i r="9">
      <x v="34"/>
      <x/>
      <x v="58"/>
      <x v="69"/>
    </i>
    <i r="10">
      <x v="1"/>
      <x v="58"/>
      <x v="69"/>
    </i>
    <i r="10">
      <x v="2"/>
      <x v="57"/>
      <x v="68"/>
    </i>
    <i r="10">
      <x v="3"/>
      <x v="58"/>
      <x v="69"/>
    </i>
    <i r="10">
      <x v="4"/>
      <x v="65"/>
      <x v="76"/>
    </i>
    <i r="10">
      <x v="5"/>
      <x v="68"/>
      <x v="79"/>
    </i>
    <i r="10">
      <x v="6"/>
      <x v="58"/>
      <x v="69"/>
    </i>
    <i r="9">
      <x v="38"/>
      <x/>
      <x v="70"/>
      <x v="81"/>
    </i>
    <i r="10">
      <x v="2"/>
      <x v="70"/>
      <x v="81"/>
    </i>
    <i r="10">
      <x v="3"/>
      <x v="70"/>
      <x v="81"/>
    </i>
    <i r="10">
      <x v="4"/>
      <x v="70"/>
      <x v="81"/>
    </i>
    <i r="10">
      <x v="5"/>
      <x v="76"/>
      <x v="87"/>
    </i>
    <i r="10">
      <x v="6"/>
      <x v="70"/>
      <x v="81"/>
    </i>
    <i r="9">
      <x v="50"/>
      <x v="1"/>
      <x v="84"/>
      <x v="95"/>
    </i>
    <i r="10">
      <x v="2"/>
      <x v="93"/>
      <x v="104"/>
    </i>
    <i r="10">
      <x v="4"/>
      <x v="82"/>
      <x v="93"/>
    </i>
    <i r="10">
      <x v="5"/>
      <x v="82"/>
      <x v="93"/>
    </i>
    <i r="10">
      <x v="6"/>
      <x v="84"/>
      <x v="95"/>
    </i>
    <i r="9">
      <x v="53"/>
      <x/>
      <x v="95"/>
      <x v="106"/>
    </i>
    <i r="10">
      <x v="4"/>
      <x v="98"/>
      <x v="109"/>
    </i>
    <i r="10">
      <x v="6"/>
      <x v="94"/>
      <x v="105"/>
    </i>
    <i r="9">
      <x v="55"/>
      <x v="1"/>
      <x v="100"/>
      <x v="111"/>
    </i>
    <i r="10">
      <x v="2"/>
      <x v="96"/>
      <x v="107"/>
    </i>
    <i r="10">
      <x v="3"/>
      <x v="94"/>
      <x v="105"/>
    </i>
    <i r="10">
      <x v="4"/>
      <x v="100"/>
      <x v="111"/>
    </i>
    <i r="10">
      <x v="5"/>
      <x v="100"/>
      <x v="111"/>
    </i>
    <i r="9">
      <x v="57"/>
      <x/>
      <x v="109"/>
      <x v="120"/>
    </i>
    <i r="10">
      <x v="1"/>
      <x v="106"/>
      <x v="117"/>
    </i>
    <i r="10">
      <x v="2"/>
      <x v="114"/>
      <x v="125"/>
    </i>
    <i r="10">
      <x v="3"/>
      <x v="115"/>
      <x v="126"/>
    </i>
    <i r="10">
      <x v="4"/>
      <x v="106"/>
      <x v="117"/>
    </i>
    <i r="10">
      <x v="5"/>
      <x v="109"/>
      <x v="120"/>
    </i>
    <i r="10">
      <x v="6"/>
      <x v="106"/>
      <x v="117"/>
    </i>
    <i r="9">
      <x v="68"/>
      <x/>
      <x v="118"/>
      <x v="129"/>
    </i>
    <i r="10">
      <x v="1"/>
      <x v="118"/>
      <x v="129"/>
    </i>
    <i r="10">
      <x v="2"/>
      <x v="118"/>
      <x v="129"/>
    </i>
    <i r="10">
      <x v="3"/>
      <x v="118"/>
      <x v="129"/>
    </i>
    <i r="10">
      <x v="4"/>
      <x v="124"/>
      <x v="135"/>
    </i>
    <i r="10">
      <x v="5"/>
      <x v="133"/>
      <x v="144"/>
    </i>
    <i r="10">
      <x v="6"/>
      <x v="118"/>
      <x v="129"/>
    </i>
    <i r="9">
      <x v="79"/>
      <x/>
      <x v="130"/>
      <x v="141"/>
    </i>
    <i r="10">
      <x v="3"/>
      <x v="130"/>
      <x v="141"/>
    </i>
    <i r="10">
      <x v="4"/>
      <x v="130"/>
      <x v="141"/>
    </i>
    <i r="10">
      <x v="5"/>
      <x v="139"/>
      <x v="150"/>
    </i>
    <i r="10">
      <x v="6"/>
      <x v="130"/>
      <x v="141"/>
    </i>
    <i r="9">
      <x v="93"/>
      <x v="1"/>
      <x v="144"/>
      <x v="155"/>
    </i>
    <i r="10">
      <x v="2"/>
      <x v="142"/>
      <x v="153"/>
    </i>
    <i r="10">
      <x v="3"/>
      <x v="142"/>
      <x v="153"/>
    </i>
    <i r="10">
      <x v="4"/>
      <x v="150"/>
      <x v="161"/>
    </i>
    <i r="9">
      <x v="99"/>
      <x/>
      <x v="154"/>
      <x v="165"/>
    </i>
    <i r="10">
      <x v="1"/>
      <x v="154"/>
      <x v="165"/>
    </i>
    <i r="10">
      <x v="2"/>
      <x v="154"/>
      <x v="165"/>
    </i>
    <i r="10">
      <x v="3"/>
      <x v="157"/>
      <x v="168"/>
    </i>
    <i r="10">
      <x v="4"/>
      <x v="154"/>
      <x v="165"/>
    </i>
    <i r="10">
      <x v="5"/>
      <x v="154"/>
      <x v="165"/>
    </i>
    <i r="10">
      <x v="6"/>
      <x v="154"/>
      <x v="165"/>
    </i>
    <i r="9">
      <x v="387"/>
      <x v="6"/>
      <x v="148"/>
      <x v="159"/>
    </i>
    <i r="9">
      <x v="389"/>
      <x/>
      <x v="176"/>
      <x v="186"/>
    </i>
    <i r="10">
      <x v="2"/>
      <x v="159"/>
      <x v="170"/>
    </i>
    <i r="2">
      <x v="9"/>
      <x v="17"/>
      <x v="19"/>
      <x v="19"/>
      <x v="19"/>
      <x v="8"/>
      <x v="9"/>
      <x v="186"/>
      <x/>
      <x v="2"/>
      <x v="12"/>
    </i>
    <i r="10">
      <x v="1"/>
      <x v="2"/>
      <x v="12"/>
    </i>
    <i r="10">
      <x v="2"/>
      <x v="2"/>
      <x v="12"/>
    </i>
    <i r="10">
      <x v="3"/>
      <x v="20"/>
      <x v="28"/>
    </i>
    <i r="10">
      <x v="4"/>
      <x v="2"/>
      <x v="12"/>
    </i>
    <i r="10">
      <x v="5"/>
      <x v="2"/>
      <x v="12"/>
    </i>
    <i r="10">
      <x v="6"/>
      <x v="2"/>
      <x v="12"/>
    </i>
    <i r="6">
      <x v="39"/>
      <x v="10"/>
      <x v="7"/>
      <x v="187"/>
      <x/>
      <x v="135"/>
      <x v="144"/>
    </i>
    <i r="10">
      <x v="1"/>
      <x v="140"/>
      <x v="149"/>
    </i>
    <i r="10">
      <x v="2"/>
      <x v="140"/>
      <x v="149"/>
    </i>
    <i r="10">
      <x v="3"/>
      <x v="141"/>
      <x v="150"/>
    </i>
    <i r="10">
      <x v="4"/>
      <x v="132"/>
      <x v="141"/>
    </i>
    <i r="10">
      <x v="5"/>
      <x v="135"/>
      <x v="144"/>
    </i>
    <i r="10">
      <x v="6"/>
      <x v="135"/>
      <x v="144"/>
    </i>
    <i r="4">
      <x v="20"/>
      <x v="20"/>
      <x v="40"/>
      <x v="10"/>
      <x v="10"/>
      <x v="189"/>
      <x/>
      <x v="93"/>
      <x v="102"/>
    </i>
    <i r="10">
      <x v="1"/>
      <x v="95"/>
      <x v="104"/>
    </i>
    <i r="10">
      <x v="2"/>
      <x v="93"/>
      <x v="102"/>
    </i>
    <i r="10">
      <x v="3"/>
      <x v="93"/>
      <x v="102"/>
    </i>
    <i r="10">
      <x v="4"/>
      <x v="94"/>
      <x v="103"/>
    </i>
    <i r="10">
      <x v="5"/>
      <x v="98"/>
      <x v="107"/>
    </i>
    <i r="10">
      <x v="6"/>
      <x v="98"/>
      <x v="107"/>
    </i>
    <i r="6">
      <x v="51"/>
      <x v="11"/>
      <x v="9"/>
      <x v="188"/>
      <x/>
      <x v="115"/>
      <x v="123"/>
    </i>
    <i r="10">
      <x v="1"/>
      <x v="117"/>
      <x v="125"/>
    </i>
    <i r="10">
      <x v="2"/>
      <x v="115"/>
      <x v="123"/>
    </i>
    <i r="10">
      <x v="3"/>
      <x v="115"/>
      <x v="123"/>
    </i>
    <i r="10">
      <x v="4"/>
      <x v="116"/>
      <x v="124"/>
    </i>
    <i r="10">
      <x v="5"/>
      <x v="120"/>
      <x v="128"/>
    </i>
    <i r="10">
      <x v="6"/>
      <x v="120"/>
      <x v="128"/>
    </i>
    <i r="4">
      <x v="35"/>
      <x v="35"/>
      <x v="20"/>
      <x v="8"/>
      <x v="14"/>
      <x v="115"/>
      <x/>
      <x v="18"/>
      <x v="36"/>
    </i>
    <i r="10">
      <x v="1"/>
      <x v="18"/>
      <x v="36"/>
    </i>
    <i r="10">
      <x v="2"/>
      <x v="18"/>
      <x v="36"/>
    </i>
    <i r="10">
      <x v="3"/>
      <x v="18"/>
      <x v="36"/>
    </i>
    <i r="10">
      <x v="4"/>
      <x v="18"/>
      <x v="36"/>
    </i>
    <i r="10">
      <x v="5"/>
      <x v="18"/>
      <x v="36"/>
    </i>
    <i r="10">
      <x v="6"/>
      <x v="18"/>
      <x v="36"/>
    </i>
    <i r="9">
      <x v="116"/>
      <x/>
      <x v="50"/>
      <x v="68"/>
    </i>
    <i r="10">
      <x v="1"/>
      <x v="50"/>
      <x v="68"/>
    </i>
    <i r="10">
      <x v="2"/>
      <x v="50"/>
      <x v="68"/>
    </i>
    <i r="10">
      <x v="3"/>
      <x v="39"/>
      <x v="56"/>
    </i>
    <i r="10">
      <x v="4"/>
      <x v="47"/>
      <x v="65"/>
    </i>
    <i r="10">
      <x v="5"/>
      <x v="48"/>
      <x v="66"/>
    </i>
    <i r="10">
      <x v="6"/>
      <x v="50"/>
      <x v="68"/>
    </i>
    <i r="9">
      <x v="118"/>
      <x/>
      <x v="89"/>
      <x v="107"/>
    </i>
    <i r="10">
      <x v="1"/>
      <x v="89"/>
      <x v="107"/>
    </i>
    <i r="10">
      <x v="3"/>
      <x v="89"/>
      <x v="107"/>
    </i>
    <i r="10">
      <x v="4"/>
      <x v="89"/>
      <x v="107"/>
    </i>
    <i r="10">
      <x v="6"/>
      <x v="92"/>
      <x v="110"/>
    </i>
    <i r="9">
      <x v="120"/>
      <x/>
      <x v="139"/>
      <x v="157"/>
    </i>
    <i r="10">
      <x v="1"/>
      <x v="160"/>
      <x v="178"/>
    </i>
    <i r="10">
      <x v="2"/>
      <x v="162"/>
      <x v="180"/>
    </i>
    <i r="10">
      <x v="3"/>
      <x v="141"/>
      <x v="159"/>
    </i>
    <i r="10">
      <x v="4"/>
      <x v="160"/>
      <x v="178"/>
    </i>
    <i r="10">
      <x v="5"/>
      <x v="141"/>
      <x v="159"/>
    </i>
    <i r="10">
      <x v="6"/>
      <x v="141"/>
      <x v="159"/>
    </i>
    <i r="9">
      <x v="440"/>
      <x v="6"/>
      <x v="219"/>
      <x v="10"/>
    </i>
    <i r="9">
      <x v="442"/>
      <x/>
      <x v="111"/>
      <x v="129"/>
    </i>
    <i r="10">
      <x v="1"/>
      <x v="170"/>
      <x v="187"/>
    </i>
    <i r="10">
      <x v="2"/>
      <x v="4"/>
      <x v="22"/>
    </i>
    <i r="10">
      <x v="4"/>
      <x v="15"/>
      <x v="33"/>
    </i>
    <i r="10">
      <x v="5"/>
      <x v="226"/>
      <x v="16"/>
    </i>
    <i r="9">
      <x v="445"/>
      <x v="2"/>
      <x v="104"/>
      <x v="122"/>
    </i>
    <i r="10">
      <x v="3"/>
      <x v="171"/>
      <x v="188"/>
    </i>
    <i r="9">
      <x v="447"/>
      <x/>
      <x v="217"/>
      <x v="7"/>
    </i>
    <i r="10">
      <x v="1"/>
      <x v="217"/>
      <x v="7"/>
    </i>
    <i r="10">
      <x v="2"/>
      <x v="217"/>
      <x v="7"/>
    </i>
    <i r="10">
      <x v="3"/>
      <x v="217"/>
      <x v="7"/>
    </i>
    <i r="10">
      <x v="4"/>
      <x v="217"/>
      <x v="7"/>
    </i>
    <i r="9">
      <x v="448"/>
      <x v="4"/>
      <x v="76"/>
      <x v="94"/>
    </i>
    <i r="10">
      <x v="5"/>
      <x v="36"/>
      <x v="53"/>
    </i>
    <i r="10">
      <x v="6"/>
      <x v="106"/>
      <x v="124"/>
    </i>
    <i r="9">
      <x v="452"/>
      <x/>
      <x v="56"/>
      <x v="74"/>
    </i>
    <i r="10">
      <x v="1"/>
      <x v="104"/>
      <x v="122"/>
    </i>
    <i r="10">
      <x v="3"/>
      <x v="34"/>
      <x v="51"/>
    </i>
    <i r="10">
      <x v="5"/>
      <x v="125"/>
      <x v="143"/>
    </i>
    <i r="10">
      <x v="6"/>
      <x v="116"/>
      <x v="134"/>
    </i>
    <i r="6">
      <x v="64"/>
      <x v="15"/>
      <x v="7"/>
      <x v="117"/>
      <x/>
      <x v="20"/>
      <x v="38"/>
    </i>
    <i r="10">
      <x v="1"/>
      <x v="20"/>
      <x v="38"/>
    </i>
    <i r="10">
      <x v="2"/>
      <x v="20"/>
      <x v="38"/>
    </i>
    <i r="10">
      <x v="3"/>
      <x v="8"/>
      <x v="26"/>
    </i>
    <i r="10">
      <x v="4"/>
      <x v="17"/>
      <x v="35"/>
    </i>
    <i r="10">
      <x v="5"/>
      <x v="18"/>
      <x v="36"/>
    </i>
    <i r="10">
      <x v="6"/>
      <x v="20"/>
      <x v="38"/>
    </i>
    <i r="9">
      <x v="119"/>
      <x/>
      <x v="58"/>
      <x v="76"/>
    </i>
    <i r="10">
      <x v="1"/>
      <x v="58"/>
      <x v="76"/>
    </i>
    <i r="10">
      <x v="3"/>
      <x v="62"/>
      <x v="80"/>
    </i>
    <i r="10">
      <x v="4"/>
      <x v="58"/>
      <x v="76"/>
    </i>
    <i r="10">
      <x v="6"/>
      <x v="58"/>
      <x v="76"/>
    </i>
    <i r="9">
      <x v="121"/>
      <x/>
      <x v="108"/>
      <x v="126"/>
    </i>
    <i r="10">
      <x v="1"/>
      <x v="129"/>
      <x v="147"/>
    </i>
    <i r="10">
      <x v="2"/>
      <x v="131"/>
      <x v="149"/>
    </i>
    <i r="10">
      <x v="3"/>
      <x v="110"/>
      <x v="128"/>
    </i>
    <i r="10">
      <x v="4"/>
      <x v="110"/>
      <x v="128"/>
    </i>
    <i r="10">
      <x v="5"/>
      <x v="110"/>
      <x v="128"/>
    </i>
    <i r="10">
      <x v="6"/>
      <x v="110"/>
      <x v="128"/>
    </i>
    <i r="9">
      <x v="122"/>
      <x v="2"/>
      <x v="133"/>
      <x v="151"/>
    </i>
    <i r="10">
      <x v="3"/>
      <x v="133"/>
      <x v="151"/>
    </i>
    <i r="10">
      <x v="4"/>
      <x v="140"/>
      <x v="158"/>
    </i>
    <i r="10">
      <x v="5"/>
      <x v="133"/>
      <x v="151"/>
    </i>
    <i r="10">
      <x v="6"/>
      <x v="133"/>
      <x v="151"/>
    </i>
    <i r="9">
      <x v="244"/>
      <x/>
      <x v="166"/>
      <x v="186"/>
    </i>
    <i r="9">
      <x v="441"/>
      <x v="6"/>
      <x v="80"/>
      <x v="98"/>
    </i>
    <i r="9">
      <x v="443"/>
      <x/>
      <x v="139"/>
      <x v="157"/>
    </i>
    <i r="10">
      <x v="1"/>
      <x v="138"/>
      <x v="156"/>
    </i>
    <i r="10">
      <x v="2"/>
      <x v="46"/>
      <x v="64"/>
    </i>
    <i r="10">
      <x v="4"/>
      <x v="45"/>
      <x v="63"/>
    </i>
    <i r="10">
      <x v="6"/>
      <x v="29"/>
      <x v="47"/>
    </i>
    <i r="9">
      <x v="444"/>
      <x v="2"/>
      <x v="73"/>
      <x v="91"/>
    </i>
    <i r="10">
      <x v="3"/>
      <x v="140"/>
      <x v="158"/>
    </i>
    <i r="9">
      <x v="446"/>
      <x/>
      <x v="79"/>
      <x v="97"/>
    </i>
    <i r="10">
      <x v="1"/>
      <x v="55"/>
      <x v="73"/>
    </i>
    <i r="10">
      <x v="2"/>
      <x v="81"/>
      <x v="99"/>
    </i>
    <i r="10">
      <x v="3"/>
      <x v="69"/>
      <x v="87"/>
    </i>
    <i r="10">
      <x v="4"/>
      <x v="81"/>
      <x v="99"/>
    </i>
    <i r="10">
      <x v="5"/>
      <x v="55"/>
      <x v="73"/>
    </i>
    <i r="9">
      <x v="449"/>
      <x v="2"/>
      <x v="18"/>
      <x v="36"/>
    </i>
    <i r="10">
      <x v="5"/>
      <x v="68"/>
      <x v="86"/>
    </i>
    <i r="9">
      <x v="453"/>
      <x/>
      <x v="26"/>
      <x v="42"/>
    </i>
    <i r="10">
      <x v="1"/>
      <x v="73"/>
      <x v="91"/>
    </i>
    <i r="10">
      <x v="3"/>
      <x v="3"/>
      <x v="19"/>
    </i>
    <i r="10">
      <x v="5"/>
      <x v="94"/>
      <x v="112"/>
    </i>
    <i r="10">
      <x v="6"/>
      <x v="85"/>
      <x v="103"/>
    </i>
    <i r="4">
      <x v="37"/>
      <x v="37"/>
      <x v="52"/>
      <x v="11"/>
      <x v="14"/>
      <x v="123"/>
      <x/>
      <x v="99"/>
      <x v="116"/>
    </i>
    <i r="10">
      <x v="1"/>
      <x v="105"/>
      <x v="122"/>
    </i>
    <i r="10">
      <x v="2"/>
      <x v="109"/>
      <x v="126"/>
    </i>
    <i r="10">
      <x v="3"/>
      <x v="114"/>
      <x v="131"/>
    </i>
    <i r="10">
      <x v="4"/>
      <x v="101"/>
      <x v="118"/>
    </i>
    <i r="10">
      <x v="5"/>
      <x v="108"/>
      <x v="125"/>
    </i>
    <i r="10">
      <x v="6"/>
      <x v="102"/>
      <x v="119"/>
    </i>
    <i r="9">
      <x v="450"/>
      <x/>
      <x v="41"/>
      <x v="57"/>
    </i>
    <i r="10">
      <x v="2"/>
      <x v="42"/>
      <x v="58"/>
    </i>
    <i r="10">
      <x v="4"/>
      <x v="42"/>
      <x v="58"/>
    </i>
    <i r="10">
      <x v="6"/>
      <x v="40"/>
      <x v="56"/>
    </i>
    <i r="6">
      <x v="66"/>
      <x v="15"/>
      <x v="10"/>
      <x v="124"/>
      <x/>
      <x v="68"/>
      <x v="86"/>
    </i>
    <i r="10">
      <x v="1"/>
      <x v="74"/>
      <x v="92"/>
    </i>
    <i r="10">
      <x v="2"/>
      <x v="78"/>
      <x v="96"/>
    </i>
    <i r="10">
      <x v="3"/>
      <x v="83"/>
      <x v="101"/>
    </i>
    <i r="10">
      <x v="4"/>
      <x v="70"/>
      <x v="88"/>
    </i>
    <i r="10">
      <x v="5"/>
      <x v="70"/>
      <x v="88"/>
    </i>
    <i r="10">
      <x v="6"/>
      <x v="71"/>
      <x v="88"/>
    </i>
    <i r="9">
      <x v="451"/>
      <x/>
      <x v="10"/>
      <x v="28"/>
    </i>
    <i r="10">
      <x v="2"/>
      <x v="11"/>
      <x v="29"/>
    </i>
    <i r="10">
      <x v="4"/>
      <x v="11"/>
      <x v="29"/>
    </i>
    <i r="10">
      <x v="6"/>
      <x v="9"/>
      <x v="27"/>
    </i>
    <i r="4">
      <x v="43"/>
      <x v="43"/>
      <x v="98"/>
      <x v="15"/>
      <x v="21"/>
      <x v="109"/>
      <x/>
      <x v="17"/>
      <x v="27"/>
    </i>
    <i r="10">
      <x v="1"/>
      <x v="17"/>
      <x v="27"/>
    </i>
    <i r="10">
      <x v="2"/>
      <x v="17"/>
      <x v="27"/>
    </i>
    <i r="10">
      <x v="3"/>
      <x v="17"/>
      <x v="27"/>
    </i>
    <i r="10">
      <x v="4"/>
      <x v="17"/>
      <x v="27"/>
    </i>
    <i r="10">
      <x v="5"/>
      <x v="17"/>
      <x v="27"/>
    </i>
    <i r="10">
      <x v="6"/>
      <x v="17"/>
      <x v="27"/>
    </i>
    <i r="9">
      <x v="111"/>
      <x/>
      <x v="86"/>
      <x v="96"/>
    </i>
    <i r="10">
      <x v="3"/>
      <x v="90"/>
      <x v="100"/>
    </i>
    <i r="10">
      <x v="4"/>
      <x v="90"/>
      <x v="100"/>
    </i>
    <i r="10">
      <x v="5"/>
      <x v="91"/>
      <x v="101"/>
    </i>
    <i r="10">
      <x v="6"/>
      <x v="106"/>
      <x v="116"/>
    </i>
    <i r="9">
      <x v="113"/>
      <x/>
      <x v="142"/>
      <x v="152"/>
    </i>
    <i r="10">
      <x v="1"/>
      <x v="142"/>
      <x v="152"/>
    </i>
    <i r="10">
      <x v="2"/>
      <x v="142"/>
      <x v="152"/>
    </i>
    <i r="10">
      <x v="3"/>
      <x v="146"/>
      <x v="156"/>
    </i>
    <i r="10">
      <x v="4"/>
      <x v="142"/>
      <x v="152"/>
    </i>
    <i r="10">
      <x v="5"/>
      <x v="142"/>
      <x v="152"/>
    </i>
    <i r="10">
      <x v="6"/>
      <x v="142"/>
      <x v="152"/>
    </i>
    <i r="6">
      <x v="107"/>
      <x v="22"/>
      <x v="14"/>
      <x v="108"/>
      <x/>
      <x v="40"/>
      <x v="50"/>
    </i>
    <i r="10">
      <x v="1"/>
      <x v="40"/>
      <x v="50"/>
    </i>
    <i r="10">
      <x v="2"/>
      <x v="40"/>
      <x v="50"/>
    </i>
    <i r="10">
      <x v="3"/>
      <x v="40"/>
      <x v="50"/>
    </i>
    <i r="10">
      <x v="4"/>
      <x v="40"/>
      <x v="50"/>
    </i>
    <i r="10">
      <x v="5"/>
      <x v="40"/>
      <x v="50"/>
    </i>
    <i r="10">
      <x v="6"/>
      <x v="40"/>
      <x v="50"/>
    </i>
    <i r="9">
      <x v="110"/>
      <x/>
      <x v="109"/>
      <x v="119"/>
    </i>
    <i r="10">
      <x v="1"/>
      <x v="115"/>
      <x v="125"/>
    </i>
    <i r="10">
      <x v="3"/>
      <x v="113"/>
      <x v="123"/>
    </i>
    <i r="10">
      <x v="4"/>
      <x v="113"/>
      <x v="123"/>
    </i>
    <i r="10">
      <x v="5"/>
      <x v="114"/>
      <x v="124"/>
    </i>
    <i r="10">
      <x v="6"/>
      <x v="129"/>
      <x v="139"/>
    </i>
    <i r="9">
      <x v="112"/>
      <x/>
      <x v="165"/>
      <x v="175"/>
    </i>
    <i r="10">
      <x v="1"/>
      <x v="165"/>
      <x v="175"/>
    </i>
    <i r="10">
      <x v="2"/>
      <x v="165"/>
      <x v="175"/>
    </i>
    <i r="10">
      <x v="4"/>
      <x v="165"/>
      <x v="175"/>
    </i>
    <i r="10">
      <x v="5"/>
      <x v="165"/>
      <x v="175"/>
    </i>
    <i r="10">
      <x v="6"/>
      <x v="165"/>
      <x v="175"/>
    </i>
    <i r="4">
      <x v="53"/>
      <x v="53"/>
      <x v="79"/>
      <x v="15"/>
      <x v="38"/>
      <x v="31"/>
      <x/>
      <x v="32"/>
      <x v="52"/>
    </i>
    <i r="10">
      <x v="1"/>
      <x v="32"/>
      <x v="52"/>
    </i>
    <i r="10">
      <x v="2"/>
      <x v="32"/>
      <x v="52"/>
    </i>
    <i r="10">
      <x v="3"/>
      <x v="32"/>
      <x v="52"/>
    </i>
    <i r="10">
      <x v="4"/>
      <x v="32"/>
      <x v="52"/>
    </i>
    <i r="10">
      <x v="5"/>
      <x v="32"/>
      <x v="52"/>
    </i>
    <i r="10">
      <x v="6"/>
      <x v="32"/>
      <x v="52"/>
    </i>
    <i r="9">
      <x v="33"/>
      <x/>
      <x v="52"/>
      <x v="73"/>
    </i>
    <i r="10">
      <x v="1"/>
      <x v="52"/>
      <x v="73"/>
    </i>
    <i r="10">
      <x v="2"/>
      <x v="52"/>
      <x v="73"/>
    </i>
    <i r="10">
      <x v="3"/>
      <x v="52"/>
      <x v="73"/>
    </i>
    <i r="10">
      <x v="4"/>
      <x v="52"/>
      <x v="73"/>
    </i>
    <i r="10">
      <x v="5"/>
      <x v="53"/>
      <x v="74"/>
    </i>
    <i r="10">
      <x v="6"/>
      <x v="52"/>
      <x v="73"/>
    </i>
    <i r="9">
      <x v="36"/>
      <x/>
      <x v="114"/>
      <x v="135"/>
    </i>
    <i r="10">
      <x v="1"/>
      <x v="120"/>
      <x v="141"/>
    </i>
    <i r="10">
      <x v="2"/>
      <x v="114"/>
      <x v="135"/>
    </i>
    <i r="10">
      <x v="3"/>
      <x v="120"/>
      <x v="141"/>
    </i>
    <i r="10">
      <x v="4"/>
      <x v="114"/>
      <x v="135"/>
    </i>
    <i r="10">
      <x v="5"/>
      <x v="120"/>
      <x v="141"/>
    </i>
    <i r="10">
      <x v="6"/>
      <x v="118"/>
      <x v="139"/>
    </i>
    <i r="9">
      <x v="420"/>
      <x/>
      <x v="78"/>
      <x v="99"/>
    </i>
    <i r="10">
      <x v="2"/>
      <x v="78"/>
      <x v="99"/>
    </i>
    <i r="10">
      <x v="4"/>
      <x v="78"/>
      <x v="99"/>
    </i>
    <i r="10">
      <x v="5"/>
      <x v="80"/>
      <x v="101"/>
    </i>
    <i r="6">
      <x v="140"/>
      <x v="39"/>
      <x v="14"/>
      <x v="30"/>
      <x/>
      <x v="65"/>
      <x v="86"/>
    </i>
    <i r="10">
      <x v="1"/>
      <x v="65"/>
      <x v="86"/>
    </i>
    <i r="10">
      <x v="2"/>
      <x v="65"/>
      <x v="86"/>
    </i>
    <i r="10">
      <x v="3"/>
      <x v="65"/>
      <x v="86"/>
    </i>
    <i r="10">
      <x v="4"/>
      <x v="65"/>
      <x v="86"/>
    </i>
    <i r="10">
      <x v="5"/>
      <x v="65"/>
      <x v="86"/>
    </i>
    <i r="10">
      <x v="6"/>
      <x v="65"/>
      <x v="86"/>
    </i>
    <i r="9">
      <x v="32"/>
      <x/>
      <x v="86"/>
      <x v="107"/>
    </i>
    <i r="10">
      <x v="1"/>
      <x v="86"/>
      <x v="107"/>
    </i>
    <i r="10">
      <x v="2"/>
      <x v="86"/>
      <x v="107"/>
    </i>
    <i r="10">
      <x v="3"/>
      <x v="86"/>
      <x v="107"/>
    </i>
    <i r="10">
      <x v="4"/>
      <x v="86"/>
      <x v="107"/>
    </i>
    <i r="10">
      <x v="5"/>
      <x v="87"/>
      <x v="108"/>
    </i>
    <i r="10">
      <x v="6"/>
      <x v="90"/>
      <x v="111"/>
    </i>
    <i r="9">
      <x v="35"/>
      <x/>
      <x v="148"/>
      <x v="169"/>
    </i>
    <i r="10">
      <x v="1"/>
      <x v="154"/>
      <x v="175"/>
    </i>
    <i r="10">
      <x v="2"/>
      <x v="148"/>
      <x v="169"/>
    </i>
    <i r="10">
      <x v="3"/>
      <x v="154"/>
      <x v="175"/>
    </i>
    <i r="10">
      <x v="4"/>
      <x v="148"/>
      <x v="169"/>
    </i>
    <i r="10">
      <x v="5"/>
      <x v="154"/>
      <x v="175"/>
    </i>
    <i r="10">
      <x v="6"/>
      <x v="152"/>
      <x v="173"/>
    </i>
    <i r="9">
      <x v="419"/>
      <x/>
      <x v="112"/>
      <x v="133"/>
    </i>
    <i r="10">
      <x v="2"/>
      <x v="112"/>
      <x v="133"/>
    </i>
    <i r="10">
      <x v="4"/>
      <x v="112"/>
      <x v="133"/>
    </i>
    <i r="10">
      <x v="5"/>
      <x v="118"/>
      <x v="139"/>
    </i>
    <i r="4">
      <x v="75"/>
      <x v="77"/>
      <x v="30"/>
      <x v="8"/>
      <x v="44"/>
      <x v="59"/>
      <x/>
      <x/>
      <x v="9"/>
    </i>
    <i r="10">
      <x v="1"/>
      <x/>
      <x v="9"/>
    </i>
    <i r="10">
      <x v="2"/>
      <x v="2"/>
      <x v="12"/>
    </i>
    <i r="10">
      <x v="3"/>
      <x/>
      <x v="9"/>
    </i>
    <i r="10">
      <x v="4"/>
      <x/>
      <x v="9"/>
    </i>
    <i r="10">
      <x v="5"/>
      <x/>
      <x v="9"/>
    </i>
    <i r="10">
      <x v="6"/>
      <x/>
      <x v="9"/>
    </i>
    <i r="9">
      <x v="61"/>
      <x/>
      <x v="45"/>
      <x v="53"/>
    </i>
    <i r="10">
      <x v="1"/>
      <x v="45"/>
      <x v="53"/>
    </i>
    <i r="10">
      <x v="2"/>
      <x v="45"/>
      <x v="53"/>
    </i>
    <i r="10">
      <x v="3"/>
      <x v="45"/>
      <x v="53"/>
    </i>
    <i r="10">
      <x v="4"/>
      <x v="45"/>
      <x v="53"/>
    </i>
    <i r="10">
      <x v="5"/>
      <x v="45"/>
      <x v="53"/>
    </i>
    <i r="10">
      <x v="6"/>
      <x v="46"/>
      <x v="54"/>
    </i>
    <i r="9">
      <x v="63"/>
      <x/>
      <x v="88"/>
      <x v="96"/>
    </i>
    <i r="10">
      <x v="1"/>
      <x v="88"/>
      <x v="96"/>
    </i>
    <i r="10">
      <x v="2"/>
      <x v="88"/>
      <x v="96"/>
    </i>
    <i r="10">
      <x v="3"/>
      <x v="92"/>
      <x v="100"/>
    </i>
    <i r="10">
      <x v="4"/>
      <x v="92"/>
      <x v="100"/>
    </i>
    <i r="10">
      <x v="5"/>
      <x v="88"/>
      <x v="96"/>
    </i>
    <i r="10">
      <x v="6"/>
      <x v="88"/>
      <x v="96"/>
    </i>
    <i r="9">
      <x v="67"/>
      <x/>
      <x v="159"/>
      <x v="167"/>
    </i>
    <i r="10">
      <x v="1"/>
      <x v="182"/>
      <x v="189"/>
    </i>
    <i r="10">
      <x v="2"/>
      <x v="164"/>
      <x v="172"/>
    </i>
    <i r="10">
      <x v="3"/>
      <x v="158"/>
      <x v="166"/>
    </i>
    <i r="10">
      <x v="4"/>
      <x v="171"/>
      <x v="179"/>
    </i>
    <i r="10">
      <x v="5"/>
      <x v="161"/>
      <x v="169"/>
    </i>
    <i r="10">
      <x v="6"/>
      <x v="161"/>
      <x v="169"/>
    </i>
    <i r="9">
      <x v="69"/>
      <x/>
      <x v="163"/>
      <x v="171"/>
    </i>
    <i r="10">
      <x v="1"/>
      <x v="163"/>
      <x v="171"/>
    </i>
    <i r="10">
      <x v="2"/>
      <x v="163"/>
      <x v="171"/>
    </i>
    <i r="10">
      <x v="3"/>
      <x v="163"/>
      <x v="171"/>
    </i>
    <i r="10">
      <x v="4"/>
      <x v="178"/>
      <x v="185"/>
    </i>
    <i r="10">
      <x v="6"/>
      <x v="163"/>
      <x v="171"/>
    </i>
    <i r="9">
      <x v="244"/>
      <x/>
      <x v="201"/>
      <x v="206"/>
    </i>
    <i r="9">
      <x v="428"/>
      <x v="5"/>
      <x v="124"/>
      <x v="131"/>
    </i>
    <i r="10">
      <x v="6"/>
      <x v="141"/>
      <x v="148"/>
    </i>
    <i r="9">
      <x v="430"/>
      <x v="4"/>
      <x v="181"/>
      <x v="188"/>
    </i>
    <i r="9">
      <x v="439"/>
      <x v="6"/>
      <x v="39"/>
      <x v="46"/>
    </i>
    <i r="6">
      <x v="159"/>
      <x v="45"/>
      <x v="7"/>
      <x v="58"/>
      <x/>
      <x v="224"/>
      <x v="7"/>
    </i>
    <i r="10">
      <x v="1"/>
      <x v="224"/>
      <x v="7"/>
    </i>
    <i r="10">
      <x v="2"/>
      <x v="224"/>
      <x v="7"/>
    </i>
    <i r="10">
      <x v="3"/>
      <x v="224"/>
      <x v="7"/>
    </i>
    <i r="10">
      <x v="4"/>
      <x v="224"/>
      <x v="7"/>
    </i>
    <i r="10">
      <x v="5"/>
      <x v="224"/>
      <x v="7"/>
    </i>
    <i r="10">
      <x v="6"/>
      <x v="224"/>
      <x v="7"/>
    </i>
    <i r="9">
      <x v="60"/>
      <x/>
      <x v="24"/>
      <x v="33"/>
    </i>
    <i r="10">
      <x v="1"/>
      <x v="24"/>
      <x v="33"/>
    </i>
    <i r="10">
      <x v="2"/>
      <x v="24"/>
      <x v="33"/>
    </i>
    <i r="10">
      <x v="3"/>
      <x v="24"/>
      <x v="33"/>
    </i>
    <i r="10">
      <x v="4"/>
      <x v="24"/>
      <x v="33"/>
    </i>
    <i r="10">
      <x v="5"/>
      <x v="24"/>
      <x v="33"/>
    </i>
    <i r="10">
      <x v="6"/>
      <x v="25"/>
      <x v="34"/>
    </i>
    <i r="9">
      <x v="62"/>
      <x/>
      <x v="66"/>
      <x v="75"/>
    </i>
    <i r="10">
      <x v="1"/>
      <x v="66"/>
      <x v="75"/>
    </i>
    <i r="10">
      <x v="2"/>
      <x v="66"/>
      <x v="75"/>
    </i>
    <i r="10">
      <x v="3"/>
      <x v="64"/>
      <x v="73"/>
    </i>
    <i r="10">
      <x v="4"/>
      <x v="66"/>
      <x v="75"/>
    </i>
    <i r="10">
      <x v="5"/>
      <x v="66"/>
      <x v="75"/>
    </i>
    <i r="10">
      <x v="6"/>
      <x v="66"/>
      <x v="75"/>
    </i>
    <i r="9">
      <x v="65"/>
      <x/>
      <x v="112"/>
      <x v="121"/>
    </i>
    <i r="10">
      <x v="1"/>
      <x v="140"/>
      <x v="149"/>
    </i>
    <i r="10">
      <x v="2"/>
      <x v="138"/>
      <x v="147"/>
    </i>
    <i r="10">
      <x v="3"/>
      <x v="112"/>
      <x v="121"/>
    </i>
    <i r="10">
      <x v="4"/>
      <x v="112"/>
      <x v="121"/>
    </i>
    <i r="10">
      <x v="5"/>
      <x v="108"/>
      <x v="117"/>
    </i>
    <i r="10">
      <x v="6"/>
      <x v="112"/>
      <x v="121"/>
    </i>
    <i r="9">
      <x v="66"/>
      <x/>
      <x v="137"/>
      <x v="146"/>
    </i>
    <i r="10">
      <x v="1"/>
      <x v="160"/>
      <x v="169"/>
    </i>
    <i r="10">
      <x v="2"/>
      <x v="142"/>
      <x v="151"/>
    </i>
    <i r="10">
      <x v="3"/>
      <x v="136"/>
      <x v="145"/>
    </i>
    <i r="10">
      <x v="4"/>
      <x v="157"/>
      <x v="166"/>
    </i>
    <i r="10">
      <x v="5"/>
      <x v="139"/>
      <x v="148"/>
    </i>
    <i r="10">
      <x v="6"/>
      <x v="139"/>
      <x v="148"/>
    </i>
    <i r="9">
      <x v="429"/>
      <x v="4"/>
      <x v="159"/>
      <x v="168"/>
    </i>
    <i r="4">
      <x v="77"/>
      <x v="79"/>
      <x v="53"/>
      <x v="11"/>
      <x v="44"/>
      <x v="81"/>
      <x/>
      <x v="17"/>
      <x v="22"/>
    </i>
    <i r="10">
      <x v="1"/>
      <x v="17"/>
      <x v="22"/>
    </i>
    <i r="10">
      <x v="2"/>
      <x v="17"/>
      <x v="22"/>
    </i>
    <i r="10">
      <x v="3"/>
      <x v="22"/>
      <x v="27"/>
    </i>
    <i r="10">
      <x v="4"/>
      <x v="17"/>
      <x v="22"/>
    </i>
    <i r="10">
      <x v="5"/>
      <x v="17"/>
      <x v="22"/>
    </i>
    <i r="10">
      <x v="6"/>
      <x v="17"/>
      <x v="22"/>
    </i>
    <i r="9">
      <x v="83"/>
      <x/>
      <x v="125"/>
      <x v="130"/>
    </i>
    <i r="10">
      <x v="1"/>
      <x v="126"/>
      <x v="131"/>
    </i>
    <i r="10">
      <x v="2"/>
      <x v="124"/>
      <x v="129"/>
    </i>
    <i r="10">
      <x v="3"/>
      <x v="133"/>
      <x v="138"/>
    </i>
    <i r="10">
      <x v="4"/>
      <x v="137"/>
      <x v="142"/>
    </i>
    <i r="10">
      <x v="5"/>
      <x v="133"/>
      <x v="138"/>
    </i>
    <i r="10">
      <x v="6"/>
      <x v="133"/>
      <x v="138"/>
    </i>
    <i r="9">
      <x v="85"/>
      <x v="4"/>
      <x v="53"/>
      <x v="58"/>
    </i>
    <i r="10">
      <x v="6"/>
      <x v="56"/>
      <x v="61"/>
    </i>
    <i r="9">
      <x v="434"/>
      <x/>
      <x v="52"/>
      <x v="57"/>
    </i>
    <i r="10">
      <x v="1"/>
      <x v="52"/>
      <x v="57"/>
    </i>
    <i r="10">
      <x v="2"/>
      <x v="56"/>
      <x v="61"/>
    </i>
    <i r="10">
      <x v="3"/>
      <x v="65"/>
      <x v="70"/>
    </i>
    <i r="10">
      <x v="4"/>
      <x v="60"/>
      <x v="65"/>
    </i>
    <i r="10">
      <x v="5"/>
      <x v="52"/>
      <x v="57"/>
    </i>
    <i r="10">
      <x v="6"/>
      <x v="52"/>
      <x v="57"/>
    </i>
    <i r="6">
      <x v="161"/>
      <x v="45"/>
      <x v="10"/>
      <x v="80"/>
      <x/>
      <x/>
      <x v="6"/>
    </i>
    <i r="10">
      <x v="1"/>
      <x/>
      <x v="6"/>
    </i>
    <i r="10">
      <x v="2"/>
      <x/>
      <x v="6"/>
    </i>
    <i r="10">
      <x v="3"/>
      <x/>
      <x v="6"/>
    </i>
    <i r="10">
      <x v="4"/>
      <x/>
      <x v="6"/>
    </i>
    <i r="10">
      <x v="5"/>
      <x/>
      <x v="6"/>
    </i>
    <i r="10">
      <x v="6"/>
      <x/>
      <x v="6"/>
    </i>
    <i r="9">
      <x v="82"/>
      <x/>
      <x v="107"/>
      <x v="112"/>
    </i>
    <i r="10">
      <x v="1"/>
      <x v="108"/>
      <x v="113"/>
    </i>
    <i r="10">
      <x v="2"/>
      <x v="106"/>
      <x v="111"/>
    </i>
    <i r="10">
      <x v="3"/>
      <x v="109"/>
      <x v="114"/>
    </i>
    <i r="10">
      <x v="4"/>
      <x v="115"/>
      <x v="120"/>
    </i>
    <i r="10">
      <x v="5"/>
      <x v="115"/>
      <x v="120"/>
    </i>
    <i r="10">
      <x v="6"/>
      <x v="115"/>
      <x v="120"/>
    </i>
    <i r="9">
      <x v="84"/>
      <x v="4"/>
      <x v="36"/>
      <x v="41"/>
    </i>
    <i r="10">
      <x v="6"/>
      <x v="39"/>
      <x v="44"/>
    </i>
    <i r="9">
      <x v="433"/>
      <x/>
      <x v="35"/>
      <x v="40"/>
    </i>
    <i r="10">
      <x v="1"/>
      <x v="35"/>
      <x v="40"/>
    </i>
    <i r="10">
      <x v="2"/>
      <x v="39"/>
      <x v="44"/>
    </i>
    <i r="10">
      <x v="3"/>
      <x v="35"/>
      <x v="40"/>
    </i>
    <i r="10">
      <x v="4"/>
      <x v="35"/>
      <x v="40"/>
    </i>
    <i r="10">
      <x v="5"/>
      <x v="35"/>
      <x v="40"/>
    </i>
    <i r="10">
      <x v="6"/>
      <x v="35"/>
      <x v="40"/>
    </i>
    <i r="4">
      <x v="82"/>
      <x v="84"/>
      <x v="108"/>
      <x v="22"/>
      <x v="44"/>
      <x v="72"/>
      <x/>
      <x v="15"/>
      <x v="28"/>
    </i>
    <i r="10">
      <x v="1"/>
      <x v="17"/>
      <x v="30"/>
    </i>
    <i r="10">
      <x v="2"/>
      <x v="17"/>
      <x v="30"/>
    </i>
    <i r="10">
      <x v="3"/>
      <x v="15"/>
      <x v="28"/>
    </i>
    <i r="10">
      <x v="4"/>
      <x v="15"/>
      <x v="28"/>
    </i>
    <i r="10">
      <x v="5"/>
      <x v="15"/>
      <x v="28"/>
    </i>
    <i r="10">
      <x v="6"/>
      <x v="15"/>
      <x v="28"/>
    </i>
    <i r="9">
      <x v="74"/>
      <x/>
      <x v="73"/>
      <x v="86"/>
    </i>
    <i r="10">
      <x v="1"/>
      <x v="73"/>
      <x v="86"/>
    </i>
    <i r="10">
      <x v="2"/>
      <x v="73"/>
      <x v="86"/>
    </i>
    <i r="10">
      <x v="3"/>
      <x v="73"/>
      <x v="86"/>
    </i>
    <i r="10">
      <x v="4"/>
      <x v="73"/>
      <x v="86"/>
    </i>
    <i r="10">
      <x v="5"/>
      <x v="73"/>
      <x v="86"/>
    </i>
    <i r="10">
      <x v="6"/>
      <x v="73"/>
      <x v="86"/>
    </i>
    <i r="9">
      <x v="76"/>
      <x/>
      <x v="148"/>
      <x v="161"/>
    </i>
    <i r="10">
      <x v="1"/>
      <x v="148"/>
      <x v="161"/>
    </i>
    <i r="10">
      <x v="2"/>
      <x v="149"/>
      <x v="162"/>
    </i>
    <i r="10">
      <x v="3"/>
      <x v="150"/>
      <x v="163"/>
    </i>
    <i r="10">
      <x v="4"/>
      <x v="162"/>
      <x v="175"/>
    </i>
    <i r="10">
      <x v="5"/>
      <x v="154"/>
      <x v="167"/>
    </i>
    <i r="10">
      <x v="6"/>
      <x v="148"/>
      <x v="161"/>
    </i>
    <i r="9">
      <x v="78"/>
      <x/>
      <x v="160"/>
      <x v="173"/>
    </i>
    <i r="10">
      <x v="1"/>
      <x v="159"/>
      <x v="172"/>
    </i>
    <i r="10">
      <x v="2"/>
      <x v="159"/>
      <x v="172"/>
    </i>
    <i r="10">
      <x v="3"/>
      <x v="157"/>
      <x v="170"/>
    </i>
    <i r="10">
      <x v="4"/>
      <x v="164"/>
      <x v="177"/>
    </i>
    <i r="10">
      <x v="5"/>
      <x v="170"/>
      <x v="183"/>
    </i>
    <i r="10">
      <x v="6"/>
      <x v="165"/>
      <x v="178"/>
    </i>
    <i r="6">
      <x v="193"/>
      <x v="45"/>
      <x v="21"/>
      <x v="71"/>
      <x/>
      <x v="219"/>
      <x v="6"/>
    </i>
    <i r="10">
      <x v="1"/>
      <x v="219"/>
      <x v="6"/>
    </i>
    <i r="10">
      <x v="2"/>
      <x v="219"/>
      <x v="5"/>
    </i>
    <i r="10">
      <x v="3"/>
      <x v="219"/>
      <x v="5"/>
    </i>
    <i r="10">
      <x v="4"/>
      <x v="219"/>
      <x v="5"/>
    </i>
    <i r="10">
      <x v="5"/>
      <x v="219"/>
      <x v="5"/>
    </i>
    <i r="10">
      <x v="6"/>
      <x v="219"/>
      <x v="5"/>
    </i>
    <i r="9">
      <x v="73"/>
      <x/>
      <x v="48"/>
      <x v="60"/>
    </i>
    <i r="10">
      <x v="1"/>
      <x v="48"/>
      <x v="60"/>
    </i>
    <i r="10">
      <x v="2"/>
      <x v="48"/>
      <x v="60"/>
    </i>
    <i r="10">
      <x v="3"/>
      <x v="48"/>
      <x v="60"/>
    </i>
    <i r="10">
      <x v="4"/>
      <x v="48"/>
      <x v="60"/>
    </i>
    <i r="10">
      <x v="5"/>
      <x v="48"/>
      <x v="60"/>
    </i>
    <i r="10">
      <x v="6"/>
      <x v="48"/>
      <x v="60"/>
    </i>
    <i r="9">
      <x v="75"/>
      <x/>
      <x v="121"/>
      <x v="135"/>
    </i>
    <i r="10">
      <x v="1"/>
      <x v="121"/>
      <x v="135"/>
    </i>
    <i r="10">
      <x v="2"/>
      <x v="122"/>
      <x v="136"/>
    </i>
    <i r="10">
      <x v="3"/>
      <x v="121"/>
      <x v="133"/>
    </i>
    <i r="10">
      <x v="4"/>
      <x v="126"/>
      <x v="138"/>
    </i>
    <i r="10">
      <x v="5"/>
      <x v="129"/>
      <x v="141"/>
    </i>
    <i r="10">
      <x v="6"/>
      <x v="123"/>
      <x v="135"/>
    </i>
    <i r="9">
      <x v="77"/>
      <x/>
      <x v="133"/>
      <x v="147"/>
    </i>
    <i r="10">
      <x v="1"/>
      <x v="132"/>
      <x v="146"/>
    </i>
    <i r="10">
      <x v="2"/>
      <x v="132"/>
      <x v="146"/>
    </i>
    <i r="10">
      <x v="3"/>
      <x v="132"/>
      <x v="144"/>
    </i>
    <i r="10">
      <x v="4"/>
      <x v="132"/>
      <x v="144"/>
    </i>
    <i r="10">
      <x v="5"/>
      <x v="145"/>
      <x v="157"/>
    </i>
    <i r="10">
      <x v="6"/>
      <x v="140"/>
      <x v="152"/>
    </i>
    <i r="4">
      <x v="91"/>
      <x v="94"/>
      <x v="139"/>
      <x v="39"/>
      <x v="44"/>
      <x v="162"/>
      <x/>
      <x v="86"/>
      <x v="94"/>
    </i>
    <i r="10">
      <x v="1"/>
      <x v="79"/>
      <x v="87"/>
    </i>
    <i r="10">
      <x v="2"/>
      <x v="85"/>
      <x v="93"/>
    </i>
    <i r="10">
      <x v="3"/>
      <x v="79"/>
      <x v="87"/>
    </i>
    <i r="10">
      <x v="4"/>
      <x v="86"/>
      <x v="94"/>
    </i>
    <i r="10">
      <x v="5"/>
      <x v="79"/>
      <x v="87"/>
    </i>
    <i r="10">
      <x v="6"/>
      <x v="79"/>
      <x v="87"/>
    </i>
    <i r="9">
      <x v="164"/>
      <x/>
      <x v="10"/>
      <x v="18"/>
    </i>
    <i r="10">
      <x v="3"/>
      <x v="10"/>
      <x v="18"/>
    </i>
    <i r="10">
      <x v="4"/>
      <x v="10"/>
      <x v="18"/>
    </i>
    <i r="10">
      <x v="5"/>
      <x v="10"/>
      <x v="18"/>
    </i>
    <i r="10">
      <x v="6"/>
      <x v="10"/>
      <x v="18"/>
    </i>
    <i r="9">
      <x v="166"/>
      <x/>
      <x v="44"/>
      <x v="52"/>
    </i>
    <i r="10">
      <x v="1"/>
      <x v="44"/>
      <x v="52"/>
    </i>
    <i r="10">
      <x v="2"/>
      <x v="44"/>
      <x v="52"/>
    </i>
    <i r="10">
      <x v="3"/>
      <x v="48"/>
      <x v="56"/>
    </i>
    <i r="10">
      <x v="4"/>
      <x v="44"/>
      <x v="52"/>
    </i>
    <i r="10">
      <x v="5"/>
      <x v="44"/>
      <x v="52"/>
    </i>
    <i r="10">
      <x v="6"/>
      <x v="44"/>
      <x v="52"/>
    </i>
    <i r="9">
      <x v="168"/>
      <x/>
      <x v="100"/>
      <x v="108"/>
    </i>
    <i r="10">
      <x v="1"/>
      <x v="97"/>
      <x v="105"/>
    </i>
    <i r="10">
      <x v="2"/>
      <x v="101"/>
      <x v="109"/>
    </i>
    <i r="10">
      <x v="3"/>
      <x v="100"/>
      <x v="108"/>
    </i>
    <i r="10">
      <x v="4"/>
      <x v="99"/>
      <x v="107"/>
    </i>
    <i r="10">
      <x v="5"/>
      <x v="114"/>
      <x v="122"/>
    </i>
    <i r="10">
      <x v="6"/>
      <x v="97"/>
      <x v="105"/>
    </i>
    <i r="9">
      <x v="170"/>
      <x/>
      <x v="122"/>
      <x v="130"/>
    </i>
    <i r="10">
      <x v="1"/>
      <x v="122"/>
      <x v="130"/>
    </i>
    <i r="10">
      <x v="3"/>
      <x v="126"/>
      <x v="134"/>
    </i>
    <i r="10">
      <x v="4"/>
      <x v="122"/>
      <x v="130"/>
    </i>
    <i r="10">
      <x v="5"/>
      <x v="122"/>
      <x v="130"/>
    </i>
    <i r="10">
      <x v="6"/>
      <x v="122"/>
      <x v="130"/>
    </i>
    <i r="9">
      <x v="173"/>
      <x/>
      <x v="150"/>
      <x v="158"/>
    </i>
    <i r="10">
      <x v="1"/>
      <x v="150"/>
      <x v="158"/>
    </i>
    <i r="10">
      <x v="2"/>
      <x v="150"/>
      <x v="158"/>
    </i>
    <i r="10">
      <x v="3"/>
      <x v="156"/>
      <x v="164"/>
    </i>
    <i r="10">
      <x v="4"/>
      <x v="150"/>
      <x v="158"/>
    </i>
    <i r="10">
      <x v="5"/>
      <x v="150"/>
      <x v="158"/>
    </i>
    <i r="10">
      <x v="6"/>
      <x v="164"/>
      <x v="172"/>
    </i>
    <i r="9">
      <x v="460"/>
      <x v="5"/>
      <x v="165"/>
      <x v="172"/>
    </i>
    <i r="10">
      <x v="6"/>
      <x v="182"/>
      <x v="188"/>
    </i>
    <i r="9">
      <x v="462"/>
      <x v="1"/>
      <x v="14"/>
      <x v="22"/>
    </i>
    <i r="10">
      <x v="2"/>
      <x v="14"/>
      <x v="22"/>
    </i>
    <i r="10">
      <x v="5"/>
      <x v="14"/>
      <x v="22"/>
    </i>
    <i r="10">
      <x v="6"/>
      <x v="14"/>
      <x v="22"/>
    </i>
    <i r="9">
      <x v="464"/>
      <x/>
      <x v="126"/>
      <x v="134"/>
    </i>
    <i r="10">
      <x v="1"/>
      <x v="146"/>
      <x v="153"/>
    </i>
    <i r="10">
      <x v="2"/>
      <x v="126"/>
      <x v="134"/>
    </i>
    <i r="10">
      <x v="3"/>
      <x v="126"/>
      <x v="134"/>
    </i>
    <i r="10">
      <x v="4"/>
      <x v="141"/>
      <x v="149"/>
    </i>
    <i r="10">
      <x v="5"/>
      <x v="135"/>
      <x v="143"/>
    </i>
    <i r="10">
      <x v="6"/>
      <x v="133"/>
      <x v="141"/>
    </i>
    <i r="6">
      <x v="173"/>
      <x v="45"/>
      <x v="38"/>
      <x v="163"/>
      <x/>
      <x v="66"/>
      <x v="73"/>
    </i>
    <i r="10">
      <x v="1"/>
      <x v="59"/>
      <x v="66"/>
    </i>
    <i r="10">
      <x v="2"/>
      <x v="65"/>
      <x v="72"/>
    </i>
    <i r="10">
      <x v="3"/>
      <x v="59"/>
      <x v="66"/>
    </i>
    <i r="10">
      <x v="4"/>
      <x v="66"/>
      <x v="73"/>
    </i>
    <i r="10">
      <x v="5"/>
      <x v="59"/>
      <x v="66"/>
    </i>
    <i r="10">
      <x v="6"/>
      <x v="59"/>
      <x v="66"/>
    </i>
    <i r="9">
      <x v="165"/>
      <x v="2"/>
      <x v="219"/>
      <x v="1"/>
    </i>
    <i r="10">
      <x v="3"/>
      <x v="219"/>
      <x v="1"/>
    </i>
    <i r="10">
      <x v="4"/>
      <x v="219"/>
      <x v="1"/>
    </i>
    <i r="10">
      <x v="5"/>
      <x v="219"/>
      <x v="1"/>
    </i>
    <i r="10">
      <x v="6"/>
      <x v="219"/>
      <x v="1"/>
    </i>
    <i r="9">
      <x v="167"/>
      <x/>
      <x v="25"/>
      <x v="32"/>
    </i>
    <i r="10">
      <x v="1"/>
      <x v="25"/>
      <x v="32"/>
    </i>
    <i r="10">
      <x v="2"/>
      <x v="25"/>
      <x v="32"/>
    </i>
    <i r="10">
      <x v="3"/>
      <x v="25"/>
      <x v="32"/>
    </i>
    <i r="10">
      <x v="4"/>
      <x v="25"/>
      <x v="32"/>
    </i>
    <i r="10">
      <x v="5"/>
      <x v="25"/>
      <x v="32"/>
    </i>
    <i r="10">
      <x v="6"/>
      <x v="25"/>
      <x v="32"/>
    </i>
    <i r="9">
      <x v="169"/>
      <x/>
      <x v="80"/>
      <x v="87"/>
    </i>
    <i r="10">
      <x v="1"/>
      <x v="77"/>
      <x v="84"/>
    </i>
    <i r="10">
      <x v="2"/>
      <x v="81"/>
      <x v="88"/>
    </i>
    <i r="10">
      <x v="3"/>
      <x v="80"/>
      <x v="87"/>
    </i>
    <i r="10">
      <x v="4"/>
      <x v="79"/>
      <x v="86"/>
    </i>
    <i r="10">
      <x v="5"/>
      <x v="94"/>
      <x v="101"/>
    </i>
    <i r="10">
      <x v="6"/>
      <x v="77"/>
      <x v="84"/>
    </i>
    <i r="9">
      <x v="171"/>
      <x/>
      <x v="102"/>
      <x v="109"/>
    </i>
    <i r="10">
      <x v="1"/>
      <x v="102"/>
      <x v="109"/>
    </i>
    <i r="10">
      <x v="3"/>
      <x v="106"/>
      <x v="113"/>
    </i>
    <i r="10">
      <x v="4"/>
      <x v="102"/>
      <x v="109"/>
    </i>
    <i r="10">
      <x v="5"/>
      <x v="102"/>
      <x v="109"/>
    </i>
    <i r="10">
      <x v="6"/>
      <x v="102"/>
      <x v="109"/>
    </i>
    <i r="9">
      <x v="174"/>
      <x/>
      <x v="130"/>
      <x v="137"/>
    </i>
    <i r="10">
      <x v="1"/>
      <x v="130"/>
      <x v="137"/>
    </i>
    <i r="10">
      <x v="2"/>
      <x v="130"/>
      <x v="137"/>
    </i>
    <i r="10">
      <x v="3"/>
      <x v="136"/>
      <x v="143"/>
    </i>
    <i r="10">
      <x v="4"/>
      <x v="130"/>
      <x v="137"/>
    </i>
    <i r="10">
      <x v="5"/>
      <x v="130"/>
      <x v="137"/>
    </i>
    <i r="10">
      <x v="6"/>
      <x v="144"/>
      <x v="151"/>
    </i>
    <i r="9">
      <x v="461"/>
      <x v="5"/>
      <x v="144"/>
      <x v="150"/>
    </i>
    <i r="9">
      <x v="463"/>
      <x/>
      <x v="223"/>
      <x v="4"/>
    </i>
    <i r="10">
      <x v="1"/>
      <x v="223"/>
      <x v="4"/>
    </i>
    <i r="10">
      <x v="4"/>
      <x v="223"/>
      <x v="4"/>
    </i>
    <i r="10">
      <x v="5"/>
      <x v="223"/>
      <x v="4"/>
    </i>
    <i r="10">
      <x v="6"/>
      <x v="223"/>
      <x v="4"/>
    </i>
    <i r="9">
      <x v="465"/>
      <x v="2"/>
      <x v="106"/>
      <x v="113"/>
    </i>
    <i r="10">
      <x v="3"/>
      <x v="106"/>
      <x v="113"/>
    </i>
    <i r="10">
      <x v="4"/>
      <x v="116"/>
      <x v="123"/>
    </i>
    <i r="10">
      <x v="6"/>
      <x v="117"/>
      <x v="124"/>
    </i>
    <i r="2">
      <x v="10"/>
      <x v="17"/>
      <x v="16"/>
      <x v="16"/>
      <x v="2"/>
      <x v="1"/>
      <x v="9"/>
      <x v="183"/>
      <x v="1"/>
      <x v="100"/>
      <x v="107"/>
    </i>
    <i r="10">
      <x v="3"/>
      <x v="111"/>
      <x v="118"/>
    </i>
    <i r="10">
      <x v="5"/>
      <x v="115"/>
      <x v="122"/>
    </i>
    <i r="10">
      <x v="6"/>
      <x v="116"/>
      <x v="123"/>
    </i>
    <i r="6">
      <x v="36"/>
      <x v="10"/>
      <x v="1"/>
      <x v="184"/>
      <x v="1"/>
      <x v="80"/>
      <x v="87"/>
    </i>
    <i r="10">
      <x v="3"/>
      <x v="91"/>
      <x v="98"/>
    </i>
    <i r="10">
      <x v="5"/>
      <x v="95"/>
      <x v="102"/>
    </i>
    <i r="10">
      <x v="6"/>
      <x v="96"/>
      <x v="103"/>
    </i>
    <i r="4">
      <x v="22"/>
      <x v="22"/>
      <x v="43"/>
      <x v="10"/>
      <x v="19"/>
      <x v="145"/>
      <x/>
      <x v="59"/>
      <x v="69"/>
    </i>
    <i r="10">
      <x v="1"/>
      <x v="59"/>
      <x v="69"/>
    </i>
    <i r="10">
      <x v="2"/>
      <x v="65"/>
      <x v="75"/>
    </i>
    <i r="10">
      <x v="3"/>
      <x v="61"/>
      <x v="71"/>
    </i>
    <i r="10">
      <x v="4"/>
      <x v="61"/>
      <x v="71"/>
    </i>
    <i r="10">
      <x v="5"/>
      <x v="59"/>
      <x v="69"/>
    </i>
    <i r="10">
      <x v="6"/>
      <x v="59"/>
      <x v="69"/>
    </i>
    <i r="6">
      <x v="104"/>
      <x v="20"/>
      <x v="9"/>
      <x v="146"/>
      <x/>
      <x v="82"/>
      <x v="92"/>
    </i>
    <i r="10">
      <x v="1"/>
      <x v="82"/>
      <x v="92"/>
    </i>
    <i r="10">
      <x v="2"/>
      <x v="88"/>
      <x v="98"/>
    </i>
    <i r="10">
      <x v="3"/>
      <x v="84"/>
      <x v="94"/>
    </i>
    <i r="10">
      <x v="4"/>
      <x v="84"/>
      <x v="94"/>
    </i>
    <i r="10">
      <x v="5"/>
      <x v="82"/>
      <x v="92"/>
    </i>
    <i r="10">
      <x v="6"/>
      <x v="82"/>
      <x v="92"/>
    </i>
    <i r="4">
      <x v="28"/>
      <x v="28"/>
      <x v="50"/>
      <x v="10"/>
      <x v="54"/>
      <x v="104"/>
      <x/>
      <x v="124"/>
      <x v="137"/>
    </i>
    <i r="10">
      <x v="1"/>
      <x v="124"/>
      <x v="137"/>
    </i>
    <i r="10">
      <x v="2"/>
      <x v="124"/>
      <x v="137"/>
    </i>
    <i r="10">
      <x v="3"/>
      <x v="126"/>
      <x v="139"/>
    </i>
    <i r="10">
      <x v="4"/>
      <x v="124"/>
      <x v="137"/>
    </i>
    <i r="10">
      <x v="5"/>
      <x v="124"/>
      <x v="137"/>
    </i>
    <i r="10">
      <x v="6"/>
      <x v="124"/>
      <x v="137"/>
    </i>
    <i r="6">
      <x v="207"/>
      <x v="55"/>
      <x v="9"/>
      <x v="103"/>
      <x/>
      <x v="225"/>
      <x v="12"/>
    </i>
    <i r="10">
      <x v="1"/>
      <x v="225"/>
      <x v="12"/>
    </i>
    <i r="10">
      <x v="2"/>
      <x v="225"/>
      <x v="12"/>
    </i>
    <i r="10">
      <x v="3"/>
      <x v="220"/>
      <x v="6"/>
    </i>
    <i r="10">
      <x v="4"/>
      <x v="225"/>
      <x v="12"/>
    </i>
    <i r="10">
      <x v="5"/>
      <x v="225"/>
      <x v="12"/>
    </i>
    <i r="10">
      <x v="6"/>
      <x v="225"/>
      <x v="12"/>
    </i>
    <i r="4">
      <x v="31"/>
      <x v="31"/>
      <x v="3"/>
      <x v="1"/>
      <x v="14"/>
      <x v="129"/>
      <x/>
      <x v="30"/>
      <x v="46"/>
    </i>
    <i r="10">
      <x v="1"/>
      <x v="30"/>
      <x v="46"/>
    </i>
    <i r="10">
      <x v="2"/>
      <x v="30"/>
      <x v="46"/>
    </i>
    <i r="10">
      <x v="3"/>
      <x v="30"/>
      <x v="46"/>
    </i>
    <i r="10">
      <x v="4"/>
      <x v="30"/>
      <x v="46"/>
    </i>
    <i r="10">
      <x v="5"/>
      <x v="30"/>
      <x v="46"/>
    </i>
    <i r="10">
      <x v="6"/>
      <x v="30"/>
      <x v="46"/>
    </i>
    <i r="6">
      <x v="60"/>
      <x v="15"/>
      <x v="1"/>
      <x v="130"/>
      <x/>
      <x v="120"/>
      <x v="136"/>
    </i>
    <i r="10">
      <x v="1"/>
      <x v="120"/>
      <x v="136"/>
    </i>
    <i r="10">
      <x v="2"/>
      <x v="117"/>
      <x v="133"/>
    </i>
    <i r="10">
      <x v="3"/>
      <x v="120"/>
      <x v="136"/>
    </i>
    <i r="10">
      <x v="4"/>
      <x v="120"/>
      <x v="136"/>
    </i>
    <i r="10">
      <x v="5"/>
      <x v="117"/>
      <x v="133"/>
    </i>
    <i r="10">
      <x v="6"/>
      <x v="124"/>
      <x v="140"/>
    </i>
    <i r="4">
      <x v="56"/>
      <x v="56"/>
      <x v="82"/>
      <x v="15"/>
      <x v="41"/>
      <x v="132"/>
      <x/>
      <x v="81"/>
      <x v="95"/>
    </i>
    <i r="10">
      <x v="1"/>
      <x v="84"/>
      <x v="98"/>
    </i>
    <i r="10">
      <x v="2"/>
      <x v="137"/>
      <x v="151"/>
    </i>
    <i r="10">
      <x v="3"/>
      <x v="80"/>
      <x v="94"/>
    </i>
    <i r="10">
      <x v="4"/>
      <x v="136"/>
      <x v="150"/>
    </i>
    <i r="10">
      <x v="5"/>
      <x v="76"/>
      <x v="90"/>
    </i>
    <i r="10">
      <x v="6"/>
      <x v="81"/>
      <x v="95"/>
    </i>
    <i r="6">
      <x v="147"/>
      <x v="42"/>
      <x v="14"/>
      <x v="131"/>
      <x/>
      <x v="108"/>
      <x v="122"/>
    </i>
    <i r="10">
      <x v="1"/>
      <x v="111"/>
      <x v="125"/>
    </i>
    <i r="10">
      <x v="2"/>
      <x v="164"/>
      <x v="178"/>
    </i>
    <i r="10">
      <x v="3"/>
      <x v="110"/>
      <x v="124"/>
    </i>
    <i r="10">
      <x v="4"/>
      <x v="163"/>
      <x v="177"/>
    </i>
    <i r="10">
      <x v="5"/>
      <x v="103"/>
      <x v="117"/>
    </i>
    <i r="10">
      <x v="6"/>
      <x v="108"/>
      <x v="122"/>
    </i>
    <i r="4">
      <x v="62"/>
      <x v="62"/>
      <x v="88"/>
      <x v="15"/>
      <x v="48"/>
      <x v="142"/>
      <x/>
      <x v="46"/>
      <x v="63"/>
    </i>
    <i r="10">
      <x v="2"/>
      <x v="46"/>
      <x v="63"/>
    </i>
    <i r="10">
      <x v="3"/>
      <x v="46"/>
      <x v="63"/>
    </i>
    <i r="10">
      <x v="4"/>
      <x v="47"/>
      <x v="64"/>
    </i>
    <i r="10">
      <x v="5"/>
      <x v="43"/>
      <x v="60"/>
    </i>
    <i r="10">
      <x v="6"/>
      <x v="47"/>
      <x v="64"/>
    </i>
    <i r="6">
      <x v="199"/>
      <x v="49"/>
      <x v="14"/>
      <x v="141"/>
      <x/>
      <x v="76"/>
      <x v="92"/>
    </i>
    <i r="10">
      <x v="2"/>
      <x v="76"/>
      <x v="92"/>
    </i>
    <i r="10">
      <x v="3"/>
      <x v="76"/>
      <x v="92"/>
    </i>
    <i r="10">
      <x v="4"/>
      <x v="77"/>
      <x v="93"/>
    </i>
    <i r="10">
      <x v="5"/>
      <x v="73"/>
      <x v="89"/>
    </i>
    <i r="10">
      <x v="6"/>
      <x v="77"/>
      <x v="93"/>
    </i>
    <i r="4">
      <x v="64"/>
      <x v="64"/>
      <x v="90"/>
      <x v="15"/>
      <x v="53"/>
      <x v="135"/>
      <x/>
      <x/>
      <x v="14"/>
    </i>
    <i r="10">
      <x v="1"/>
      <x/>
      <x v="14"/>
    </i>
    <i r="10">
      <x v="2"/>
      <x/>
      <x v="14"/>
    </i>
    <i r="10">
      <x v="3"/>
      <x/>
      <x v="14"/>
    </i>
    <i r="10">
      <x v="4"/>
      <x/>
      <x v="14"/>
    </i>
    <i r="10">
      <x v="5"/>
      <x/>
      <x v="14"/>
    </i>
    <i r="10">
      <x v="6"/>
      <x/>
      <x v="14"/>
    </i>
    <i r="9">
      <x v="137"/>
      <x/>
      <x v="106"/>
      <x v="120"/>
    </i>
    <i r="10">
      <x v="1"/>
      <x v="107"/>
      <x v="121"/>
    </i>
    <i r="10">
      <x v="2"/>
      <x v="106"/>
      <x v="120"/>
    </i>
    <i r="10">
      <x v="3"/>
      <x v="106"/>
      <x v="120"/>
    </i>
    <i r="10">
      <x v="4"/>
      <x v="106"/>
      <x v="120"/>
    </i>
    <i r="10">
      <x v="5"/>
      <x v="106"/>
      <x v="120"/>
    </i>
    <i r="10">
      <x v="6"/>
      <x v="110"/>
      <x v="124"/>
    </i>
    <i r="6">
      <x v="205"/>
      <x v="54"/>
      <x v="14"/>
      <x v="134"/>
      <x/>
      <x v="26"/>
      <x v="41"/>
    </i>
    <i r="10">
      <x v="1"/>
      <x v="30"/>
      <x v="45"/>
    </i>
    <i r="10">
      <x v="2"/>
      <x v="26"/>
      <x v="41"/>
    </i>
    <i r="10">
      <x v="3"/>
      <x v="26"/>
      <x v="41"/>
    </i>
    <i r="10">
      <x v="4"/>
      <x v="26"/>
      <x v="41"/>
    </i>
    <i r="10">
      <x v="5"/>
      <x v="26"/>
      <x v="41"/>
    </i>
    <i r="10">
      <x v="6"/>
      <x v="26"/>
      <x v="41"/>
    </i>
    <i r="9">
      <x v="136"/>
      <x/>
      <x v="133"/>
      <x v="148"/>
    </i>
    <i r="10">
      <x v="1"/>
      <x v="134"/>
      <x v="149"/>
    </i>
    <i r="10">
      <x v="2"/>
      <x v="133"/>
      <x v="148"/>
    </i>
    <i r="10">
      <x v="3"/>
      <x v="133"/>
      <x v="148"/>
    </i>
    <i r="10">
      <x v="4"/>
      <x v="137"/>
      <x v="152"/>
    </i>
    <i r="10">
      <x v="5"/>
      <x v="133"/>
      <x v="148"/>
    </i>
    <i r="10">
      <x v="6"/>
      <x v="142"/>
      <x v="157"/>
    </i>
    <i r="9">
      <x v="454"/>
      <x v="6"/>
      <x v="136"/>
      <x v="149"/>
    </i>
    <i r="4">
      <x v="66"/>
      <x v="66"/>
      <x v="92"/>
      <x v="15"/>
      <x v="55"/>
      <x v="140"/>
      <x/>
      <x v="224"/>
      <x v="11"/>
    </i>
    <i r="10">
      <x v="1"/>
      <x v="224"/>
      <x v="11"/>
    </i>
    <i r="10">
      <x v="2"/>
      <x v="224"/>
      <x v="11"/>
    </i>
    <i r="10">
      <x v="3"/>
      <x v="224"/>
      <x v="11"/>
    </i>
    <i r="10">
      <x v="4"/>
      <x v="224"/>
      <x v="11"/>
    </i>
    <i r="10">
      <x v="5"/>
      <x v="224"/>
      <x v="11"/>
    </i>
    <i r="10">
      <x v="6"/>
      <x v="224"/>
      <x v="11"/>
    </i>
    <i r="6">
      <x v="210"/>
      <x v="56"/>
      <x v="14"/>
      <x v="139"/>
      <x/>
      <x v="22"/>
      <x v="34"/>
    </i>
    <i r="10">
      <x v="1"/>
      <x v="22"/>
      <x v="34"/>
    </i>
    <i r="10">
      <x v="2"/>
      <x v="22"/>
      <x v="34"/>
    </i>
    <i r="10">
      <x v="3"/>
      <x v="22"/>
      <x v="34"/>
    </i>
    <i r="10">
      <x v="4"/>
      <x v="22"/>
      <x v="34"/>
    </i>
    <i r="10">
      <x v="5"/>
      <x v="22"/>
      <x v="34"/>
    </i>
    <i r="10">
      <x v="6"/>
      <x v="22"/>
      <x v="34"/>
    </i>
    <i r="4">
      <x v="67"/>
      <x v="67"/>
      <x v="93"/>
      <x v="15"/>
      <x v="56"/>
      <x v="128"/>
      <x/>
      <x v="217"/>
      <x/>
    </i>
    <i r="10">
      <x v="1"/>
      <x v="217"/>
      <x/>
    </i>
    <i r="10">
      <x v="2"/>
      <x v="217"/>
      <x/>
    </i>
    <i r="10">
      <x v="3"/>
      <x v="217"/>
      <x/>
    </i>
    <i r="10">
      <x v="4"/>
      <x v="217"/>
      <x/>
    </i>
    <i r="10">
      <x v="5"/>
      <x v="217"/>
      <x/>
    </i>
    <i r="10">
      <x v="6"/>
      <x v="217"/>
      <x/>
    </i>
    <i r="6">
      <x v="212"/>
      <x v="57"/>
      <x v="14"/>
      <x v="127"/>
      <x/>
      <x v="9"/>
      <x v="18"/>
    </i>
    <i r="10">
      <x v="1"/>
      <x v="9"/>
      <x v="18"/>
    </i>
    <i r="10">
      <x v="2"/>
      <x v="9"/>
      <x v="18"/>
    </i>
    <i r="10">
      <x v="3"/>
      <x v="9"/>
      <x v="18"/>
    </i>
    <i r="10">
      <x v="4"/>
      <x v="9"/>
      <x v="18"/>
    </i>
    <i r="10">
      <x v="5"/>
      <x v="9"/>
      <x v="18"/>
    </i>
    <i r="10">
      <x v="6"/>
      <x v="9"/>
      <x v="18"/>
    </i>
    <i r="4">
      <x v="68"/>
      <x v="68"/>
      <x v="94"/>
      <x v="15"/>
      <x v="58"/>
      <x v="151"/>
      <x/>
      <x v="88"/>
      <x v="93"/>
    </i>
    <i r="10">
      <x v="1"/>
      <x v="93"/>
      <x v="98"/>
    </i>
    <i r="10">
      <x v="2"/>
      <x v="93"/>
      <x v="98"/>
    </i>
    <i r="10">
      <x v="3"/>
      <x v="94"/>
      <x v="99"/>
    </i>
    <i r="10">
      <x v="4"/>
      <x v="94"/>
      <x v="99"/>
    </i>
    <i r="10">
      <x v="5"/>
      <x v="94"/>
      <x v="99"/>
    </i>
    <i r="10">
      <x v="6"/>
      <x v="88"/>
      <x v="93"/>
    </i>
    <i r="9">
      <x v="153"/>
      <x/>
      <x v="130"/>
      <x v="135"/>
    </i>
    <i r="10">
      <x v="1"/>
      <x v="133"/>
      <x v="138"/>
    </i>
    <i r="10">
      <x v="2"/>
      <x v="130"/>
      <x v="135"/>
    </i>
    <i r="10">
      <x v="3"/>
      <x v="136"/>
      <x v="141"/>
    </i>
    <i r="10">
      <x v="4"/>
      <x v="130"/>
      <x v="135"/>
    </i>
    <i r="10">
      <x v="5"/>
      <x v="131"/>
      <x v="136"/>
    </i>
    <i r="10">
      <x v="6"/>
      <x v="135"/>
      <x v="140"/>
    </i>
    <i r="6">
      <x v="215"/>
      <x v="59"/>
      <x v="14"/>
      <x v="150"/>
      <x/>
      <x v="70"/>
      <x v="75"/>
    </i>
    <i r="10">
      <x v="1"/>
      <x v="75"/>
      <x v="80"/>
    </i>
    <i r="10">
      <x v="2"/>
      <x v="75"/>
      <x v="80"/>
    </i>
    <i r="10">
      <x v="3"/>
      <x v="76"/>
      <x v="81"/>
    </i>
    <i r="10">
      <x v="4"/>
      <x v="74"/>
      <x v="79"/>
    </i>
    <i r="10">
      <x v="5"/>
      <x v="70"/>
      <x v="75"/>
    </i>
    <i r="10">
      <x v="6"/>
      <x v="70"/>
      <x v="75"/>
    </i>
    <i r="9">
      <x v="152"/>
      <x/>
      <x v="148"/>
      <x v="153"/>
    </i>
    <i r="10">
      <x v="1"/>
      <x v="151"/>
      <x v="156"/>
    </i>
    <i r="10">
      <x v="2"/>
      <x v="148"/>
      <x v="153"/>
    </i>
    <i r="10">
      <x v="3"/>
      <x v="154"/>
      <x v="159"/>
    </i>
    <i r="10">
      <x v="4"/>
      <x v="151"/>
      <x v="156"/>
    </i>
    <i r="10">
      <x v="5"/>
      <x v="149"/>
      <x v="154"/>
    </i>
    <i r="10">
      <x v="6"/>
      <x v="155"/>
      <x v="160"/>
    </i>
    <i r="4">
      <x v="71"/>
      <x v="73"/>
      <x v="4"/>
      <x v="1"/>
      <x v="44"/>
      <x v="98"/>
      <x/>
      <x v="149"/>
      <x v="156"/>
    </i>
    <i r="10">
      <x v="1"/>
      <x v="149"/>
      <x v="156"/>
    </i>
    <i r="10">
      <x v="2"/>
      <x v="146"/>
      <x v="153"/>
    </i>
    <i r="10">
      <x v="3"/>
      <x v="149"/>
      <x v="156"/>
    </i>
    <i r="10">
      <x v="4"/>
      <x v="149"/>
      <x v="156"/>
    </i>
    <i r="10">
      <x v="5"/>
      <x v="146"/>
      <x v="153"/>
    </i>
    <i r="10">
      <x v="6"/>
      <x v="153"/>
      <x v="160"/>
    </i>
    <i r="6">
      <x v="155"/>
      <x v="45"/>
      <x v="1"/>
      <x v="97"/>
      <x/>
      <x v="10"/>
      <x v="17"/>
    </i>
    <i r="10">
      <x v="1"/>
      <x v="10"/>
      <x v="17"/>
    </i>
    <i r="10">
      <x v="2"/>
      <x v="10"/>
      <x v="17"/>
    </i>
    <i r="10">
      <x v="3"/>
      <x v="10"/>
      <x v="17"/>
    </i>
    <i r="10">
      <x v="4"/>
      <x v="10"/>
      <x v="17"/>
    </i>
    <i r="10">
      <x v="5"/>
      <x v="10"/>
      <x v="17"/>
    </i>
    <i r="10">
      <x v="6"/>
      <x v="10"/>
      <x v="17"/>
    </i>
    <i r="4">
      <x v="94"/>
      <x v="97"/>
      <x v="148"/>
      <x v="42"/>
      <x v="44"/>
      <x v="101"/>
      <x/>
      <x v="87"/>
      <x v="95"/>
    </i>
    <i r="10">
      <x v="1"/>
      <x v="88"/>
      <x v="96"/>
    </i>
    <i r="10">
      <x v="2"/>
      <x v="88"/>
      <x v="96"/>
    </i>
    <i r="10">
      <x v="3"/>
      <x v="93"/>
      <x v="101"/>
    </i>
    <i r="10">
      <x v="4"/>
      <x v="87"/>
      <x v="95"/>
    </i>
    <i r="10">
      <x v="5"/>
      <x v="109"/>
      <x v="117"/>
    </i>
    <i r="10">
      <x v="6"/>
      <x v="87"/>
      <x v="95"/>
    </i>
    <i r="6">
      <x v="176"/>
      <x v="45"/>
      <x v="41"/>
      <x v="100"/>
      <x/>
      <x v="65"/>
      <x v="74"/>
    </i>
    <i r="10">
      <x v="1"/>
      <x v="66"/>
      <x v="75"/>
    </i>
    <i r="10">
      <x v="2"/>
      <x v="66"/>
      <x v="75"/>
    </i>
    <i r="10">
      <x v="3"/>
      <x v="65"/>
      <x v="74"/>
    </i>
    <i r="10">
      <x v="4"/>
      <x v="65"/>
      <x v="74"/>
    </i>
    <i r="10">
      <x v="5"/>
      <x v="87"/>
      <x v="96"/>
    </i>
    <i r="10">
      <x v="6"/>
      <x v="65"/>
      <x v="74"/>
    </i>
    <i r="4">
      <x v="102"/>
      <x v="105"/>
      <x v="184"/>
      <x v="45"/>
      <x v="53"/>
      <x v="87"/>
      <x/>
      <x v="1"/>
      <x v="11"/>
    </i>
    <i r="10">
      <x v="1"/>
      <x v="1"/>
      <x v="11"/>
    </i>
    <i r="10">
      <x v="2"/>
      <x v="1"/>
      <x v="11"/>
    </i>
    <i r="10">
      <x v="3"/>
      <x v="1"/>
      <x v="11"/>
    </i>
    <i r="10">
      <x v="4"/>
      <x v="1"/>
      <x v="11"/>
    </i>
    <i r="10">
      <x v="5"/>
      <x v="1"/>
      <x v="11"/>
    </i>
    <i r="10">
      <x v="6"/>
      <x v="1"/>
      <x v="11"/>
    </i>
    <i r="9">
      <x v="89"/>
      <x/>
      <x v="92"/>
      <x v="101"/>
    </i>
    <i r="10">
      <x v="1"/>
      <x v="94"/>
      <x v="103"/>
    </i>
    <i r="10">
      <x v="2"/>
      <x v="94"/>
      <x v="103"/>
    </i>
    <i r="10">
      <x v="3"/>
      <x v="91"/>
      <x v="100"/>
    </i>
    <i r="10">
      <x v="4"/>
      <x v="100"/>
      <x v="109"/>
    </i>
    <i r="10">
      <x v="5"/>
      <x v="116"/>
      <x v="125"/>
    </i>
    <i r="10">
      <x v="6"/>
      <x v="94"/>
      <x v="103"/>
    </i>
    <i r="9">
      <x v="91"/>
      <x v="4"/>
      <x v="130"/>
      <x v="139"/>
    </i>
    <i r="10">
      <x v="6"/>
      <x v="128"/>
      <x v="137"/>
    </i>
    <i r="9">
      <x v="435"/>
      <x/>
      <x v="72"/>
      <x v="81"/>
    </i>
    <i r="10">
      <x v="1"/>
      <x v="70"/>
      <x v="79"/>
    </i>
    <i r="10">
      <x v="2"/>
      <x v="70"/>
      <x v="79"/>
    </i>
    <i r="10">
      <x v="3"/>
      <x v="70"/>
      <x v="79"/>
    </i>
    <i r="10">
      <x v="4"/>
      <x v="80"/>
      <x v="89"/>
    </i>
    <i r="10">
      <x v="5"/>
      <x v="70"/>
      <x v="79"/>
    </i>
    <i r="10">
      <x v="6"/>
      <x v="70"/>
      <x v="79"/>
    </i>
    <i r="6">
      <x v="206"/>
      <x v="54"/>
      <x v="44"/>
      <x v="88"/>
      <x/>
      <x v="22"/>
      <x v="32"/>
    </i>
    <i r="10">
      <x v="1"/>
      <x v="22"/>
      <x v="32"/>
    </i>
    <i r="10">
      <x v="2"/>
      <x v="22"/>
      <x v="32"/>
    </i>
    <i r="10">
      <x v="3"/>
      <x v="22"/>
      <x v="32"/>
    </i>
    <i r="10">
      <x v="4"/>
      <x v="22"/>
      <x v="32"/>
    </i>
    <i r="10">
      <x v="5"/>
      <x v="22"/>
      <x v="32"/>
    </i>
    <i r="10">
      <x v="6"/>
      <x v="22"/>
      <x v="32"/>
    </i>
    <i r="9">
      <x v="90"/>
      <x/>
      <x v="114"/>
      <x v="124"/>
    </i>
    <i r="10">
      <x v="1"/>
      <x v="116"/>
      <x v="126"/>
    </i>
    <i r="10">
      <x v="2"/>
      <x v="116"/>
      <x v="126"/>
    </i>
    <i r="10">
      <x v="3"/>
      <x v="113"/>
      <x v="123"/>
    </i>
    <i r="10">
      <x v="4"/>
      <x v="130"/>
      <x v="140"/>
    </i>
    <i r="10">
      <x v="5"/>
      <x v="138"/>
      <x v="148"/>
    </i>
    <i r="10">
      <x v="6"/>
      <x v="116"/>
      <x v="126"/>
    </i>
    <i r="9">
      <x v="92"/>
      <x v="4"/>
      <x v="152"/>
      <x v="162"/>
    </i>
    <i r="10">
      <x v="6"/>
      <x v="154"/>
      <x v="164"/>
    </i>
    <i r="9">
      <x v="436"/>
      <x/>
      <x v="94"/>
      <x v="104"/>
    </i>
    <i r="10">
      <x v="1"/>
      <x v="92"/>
      <x v="102"/>
    </i>
    <i r="10">
      <x v="2"/>
      <x v="92"/>
      <x v="102"/>
    </i>
    <i r="10">
      <x v="3"/>
      <x v="92"/>
      <x v="102"/>
    </i>
    <i r="10">
      <x v="4"/>
      <x v="102"/>
      <x v="112"/>
    </i>
    <i r="10">
      <x v="5"/>
      <x v="92"/>
      <x v="102"/>
    </i>
    <i r="10">
      <x v="6"/>
      <x v="92"/>
      <x v="102"/>
    </i>
    <i r="4">
      <x v="104"/>
      <x v="107"/>
      <x v="186"/>
      <x v="45"/>
      <x v="55"/>
      <x v="105"/>
      <x/>
      <x v="47"/>
      <x v="58"/>
    </i>
    <i r="10">
      <x v="1"/>
      <x v="46"/>
      <x v="57"/>
    </i>
    <i r="10">
      <x v="2"/>
      <x v="46"/>
      <x v="57"/>
    </i>
    <i r="10">
      <x v="3"/>
      <x v="48"/>
      <x v="59"/>
    </i>
    <i r="10">
      <x v="4"/>
      <x v="52"/>
      <x v="63"/>
    </i>
    <i r="10">
      <x v="5"/>
      <x v="67"/>
      <x v="78"/>
    </i>
    <i r="10">
      <x v="6"/>
      <x v="51"/>
      <x v="62"/>
    </i>
    <i r="6">
      <x v="211"/>
      <x v="56"/>
      <x v="44"/>
      <x v="106"/>
      <x/>
      <x v="71"/>
      <x v="82"/>
    </i>
    <i r="10">
      <x v="1"/>
      <x v="72"/>
      <x v="83"/>
    </i>
    <i r="10">
      <x v="2"/>
      <x v="70"/>
      <x v="81"/>
    </i>
    <i r="10">
      <x v="3"/>
      <x v="72"/>
      <x v="83"/>
    </i>
    <i r="10">
      <x v="4"/>
      <x v="76"/>
      <x v="87"/>
    </i>
    <i r="10">
      <x v="5"/>
      <x v="92"/>
      <x v="103"/>
    </i>
    <i r="10">
      <x v="6"/>
      <x v="76"/>
      <x v="87"/>
    </i>
    <i r="4">
      <x v="105"/>
      <x v="108"/>
      <x v="187"/>
      <x v="45"/>
      <x v="56"/>
      <x v="94"/>
      <x/>
      <x/>
      <x v="14"/>
    </i>
    <i r="10">
      <x v="1"/>
      <x/>
      <x v="14"/>
    </i>
    <i r="10">
      <x v="2"/>
      <x/>
      <x v="14"/>
    </i>
    <i r="10">
      <x v="3"/>
      <x/>
      <x v="14"/>
    </i>
    <i r="10">
      <x v="4"/>
      <x/>
      <x v="14"/>
    </i>
    <i r="10">
      <x v="5"/>
      <x/>
      <x v="14"/>
    </i>
    <i r="10">
      <x v="6"/>
      <x/>
      <x v="14"/>
    </i>
    <i r="6">
      <x v="213"/>
      <x v="57"/>
      <x v="44"/>
      <x v="95"/>
      <x/>
      <x v="26"/>
      <x v="40"/>
    </i>
    <i r="10">
      <x v="1"/>
      <x v="26"/>
      <x v="40"/>
    </i>
    <i r="10">
      <x v="2"/>
      <x v="26"/>
      <x v="40"/>
    </i>
    <i r="10">
      <x v="3"/>
      <x v="26"/>
      <x v="40"/>
    </i>
    <i r="10">
      <x v="4"/>
      <x v="26"/>
      <x v="40"/>
    </i>
    <i r="10">
      <x v="5"/>
      <x v="26"/>
      <x v="40"/>
    </i>
    <i r="10">
      <x v="6"/>
      <x v="33"/>
      <x v="47"/>
    </i>
    <i>
      <x v="1"/>
      <x v="3"/>
      <x v="4"/>
      <x v="1"/>
      <x/>
      <x/>
      <x v="11"/>
      <x v="5"/>
      <x v="7"/>
      <x v="382"/>
      <x v="3"/>
      <x v="109"/>
      <x v="151"/>
    </i>
    <i r="6">
      <x v="16"/>
      <x v="8"/>
      <x v="5"/>
      <x v="381"/>
      <x v="3"/>
      <x v="43"/>
      <x v="88"/>
    </i>
    <i r="4">
      <x v="1"/>
      <x v="1"/>
      <x v="13"/>
      <x v="7"/>
      <x v="7"/>
      <x v="416"/>
      <x/>
      <x v="206"/>
      <x v="226"/>
    </i>
    <i r="10">
      <x v="1"/>
      <x v="206"/>
      <x v="226"/>
    </i>
    <i r="10">
      <x v="2"/>
      <x v="206"/>
      <x v="226"/>
    </i>
    <i r="10">
      <x v="3"/>
      <x v="206"/>
      <x v="226"/>
    </i>
    <i r="10">
      <x v="4"/>
      <x v="206"/>
      <x v="226"/>
    </i>
    <i r="10">
      <x v="5"/>
      <x v="206"/>
      <x v="226"/>
    </i>
    <i r="10">
      <x v="6"/>
      <x v="206"/>
      <x v="226"/>
    </i>
    <i r="6">
      <x v="17"/>
      <x v="8"/>
      <x v="6"/>
      <x v="411"/>
      <x/>
      <x v="166"/>
      <x v="198"/>
    </i>
    <i r="10">
      <x v="1"/>
      <x v="171"/>
      <x v="200"/>
    </i>
    <i r="10">
      <x v="2"/>
      <x v="166"/>
      <x v="198"/>
    </i>
    <i r="10">
      <x v="3"/>
      <x v="166"/>
      <x v="198"/>
    </i>
    <i r="10">
      <x v="4"/>
      <x v="166"/>
      <x v="198"/>
    </i>
    <i r="10">
      <x v="5"/>
      <x v="166"/>
      <x v="198"/>
    </i>
    <i r="10">
      <x v="6"/>
      <x v="166"/>
      <x v="198"/>
    </i>
    <i r="4">
      <x v="2"/>
      <x v="2"/>
      <x v="18"/>
      <x v="8"/>
      <x v="8"/>
      <x v="297"/>
      <x v="2"/>
      <x v="114"/>
      <x v="154"/>
    </i>
    <i r="10">
      <x v="4"/>
      <x v="114"/>
      <x v="154"/>
    </i>
    <i r="10">
      <x v="6"/>
      <x v="114"/>
      <x v="154"/>
    </i>
    <i r="6">
      <x v="35"/>
      <x v="9"/>
      <x v="7"/>
      <x v="298"/>
      <x v="2"/>
      <x v="171"/>
      <x v="203"/>
    </i>
    <i r="10">
      <x v="4"/>
      <x v="171"/>
      <x v="203"/>
    </i>
    <i r="10">
      <x v="6"/>
      <x v="171"/>
      <x v="203"/>
    </i>
    <i r="4">
      <x v="3"/>
      <x v="3"/>
      <x v="21"/>
      <x v="8"/>
      <x v="15"/>
      <x v="437"/>
      <x v="4"/>
      <x v="78"/>
      <x v="131"/>
    </i>
    <i r="6">
      <x v="99"/>
      <x v="16"/>
      <x v="7"/>
      <x v="438"/>
      <x v="4"/>
      <x v="154"/>
      <x v="200"/>
    </i>
    <i r="4">
      <x v="4"/>
      <x v="4"/>
      <x v="22"/>
      <x v="8"/>
      <x v="20"/>
      <x v="477"/>
      <x v="1"/>
      <x v="100"/>
      <x v="164"/>
    </i>
    <i r="6">
      <x v="106"/>
      <x v="21"/>
      <x v="7"/>
      <x v="478"/>
      <x v="1"/>
      <x v="180"/>
      <x v="214"/>
    </i>
    <i r="4">
      <x v="6"/>
      <x v="6"/>
      <x v="24"/>
      <x v="8"/>
      <x v="23"/>
      <x v="479"/>
      <x v="1"/>
      <x v="104"/>
      <x v="131"/>
    </i>
    <i r="10">
      <x v="3"/>
      <x v="104"/>
      <x v="131"/>
    </i>
    <i r="10">
      <x v="5"/>
      <x v="104"/>
      <x v="131"/>
    </i>
    <i r="6">
      <x v="113"/>
      <x v="24"/>
      <x v="7"/>
      <x v="480"/>
      <x v="1"/>
      <x v="148"/>
      <x v="175"/>
    </i>
    <i r="10">
      <x v="3"/>
      <x v="148"/>
      <x v="175"/>
    </i>
    <i r="10">
      <x v="5"/>
      <x v="148"/>
      <x v="175"/>
    </i>
    <i r="4">
      <x v="7"/>
      <x v="7"/>
      <x v="25"/>
      <x v="8"/>
      <x v="25"/>
      <x v="431"/>
      <x v="1"/>
      <x v="180"/>
      <x v="202"/>
    </i>
    <i r="10">
      <x v="3"/>
      <x v="168"/>
      <x v="196"/>
    </i>
    <i r="10">
      <x v="5"/>
      <x v="168"/>
      <x v="196"/>
    </i>
    <i r="6">
      <x v="117"/>
      <x v="26"/>
      <x v="7"/>
      <x v="432"/>
      <x v="1"/>
      <x v="208"/>
      <x v="222"/>
    </i>
    <i r="10">
      <x v="3"/>
      <x v="203"/>
      <x v="215"/>
    </i>
    <i r="10">
      <x v="5"/>
      <x v="203"/>
      <x v="215"/>
    </i>
    <i r="4">
      <x v="8"/>
      <x v="8"/>
      <x v="26"/>
      <x v="8"/>
      <x v="32"/>
      <x v="423"/>
      <x v="5"/>
      <x v="136"/>
      <x v="176"/>
    </i>
    <i r="6">
      <x v="128"/>
      <x v="33"/>
      <x v="7"/>
      <x v="424"/>
      <x v="1"/>
      <x v="200"/>
      <x v="220"/>
    </i>
    <i r="10">
      <x v="5"/>
      <x v="188"/>
      <x v="210"/>
    </i>
    <i r="4">
      <x v="9"/>
      <x v="9"/>
      <x v="27"/>
      <x v="8"/>
      <x v="33"/>
      <x v="425"/>
      <x/>
      <x v="112"/>
      <x v="137"/>
    </i>
    <i r="10">
      <x v="2"/>
      <x v="152"/>
      <x v="177"/>
    </i>
    <i r="10">
      <x v="4"/>
      <x v="112"/>
      <x v="137"/>
    </i>
    <i r="6">
      <x v="129"/>
      <x v="34"/>
      <x v="7"/>
      <x v="426"/>
      <x/>
      <x v="154"/>
      <x v="177"/>
    </i>
    <i r="10">
      <x v="2"/>
      <x v="189"/>
      <x v="206"/>
    </i>
    <i r="10">
      <x v="4"/>
      <x v="154"/>
      <x v="177"/>
    </i>
    <i r="4">
      <x v="10"/>
      <x v="10"/>
      <x v="28"/>
      <x v="8"/>
      <x v="36"/>
      <x v="311"/>
      <x/>
      <x v="144"/>
      <x v="196"/>
    </i>
    <i r="10">
      <x v="2"/>
      <x v="164"/>
      <x v="207"/>
    </i>
    <i r="10">
      <x v="4"/>
      <x v="144"/>
      <x v="196"/>
    </i>
    <i r="6">
      <x v="135"/>
      <x v="37"/>
      <x v="7"/>
      <x v="312"/>
      <x/>
      <x v="203"/>
      <x v="236"/>
    </i>
    <i r="10">
      <x v="2"/>
      <x v="209"/>
      <x v="7"/>
    </i>
    <i r="10">
      <x v="4"/>
      <x v="203"/>
      <x v="236"/>
    </i>
    <i r="4">
      <x v="11"/>
      <x v="11"/>
      <x v="29"/>
      <x v="8"/>
      <x v="40"/>
      <x v="293"/>
      <x/>
      <x v="147"/>
      <x v="189"/>
    </i>
    <i r="10">
      <x v="2"/>
      <x v="152"/>
      <x v="194"/>
    </i>
    <i r="10">
      <x v="4"/>
      <x v="138"/>
      <x v="181"/>
    </i>
    <i r="6">
      <x v="143"/>
      <x v="41"/>
      <x v="7"/>
      <x v="294"/>
      <x/>
      <x v="193"/>
      <x v="216"/>
    </i>
    <i r="10">
      <x v="2"/>
      <x v="202"/>
      <x v="223"/>
    </i>
    <i r="10">
      <x v="4"/>
      <x v="191"/>
      <x v="214"/>
    </i>
    <i r="4">
      <x v="12"/>
      <x v="12"/>
      <x v="31"/>
      <x v="8"/>
      <x v="45"/>
      <x v="295"/>
      <x v="6"/>
      <x v="93"/>
      <x v="149"/>
    </i>
    <i r="6">
      <x v="194"/>
      <x v="46"/>
      <x v="7"/>
      <x v="296"/>
      <x v="6"/>
      <x v="164"/>
      <x v="208"/>
    </i>
    <i r="4">
      <x v="13"/>
      <x v="13"/>
      <x v="32"/>
      <x v="8"/>
      <x v="51"/>
      <x v="300"/>
      <x v="1"/>
      <x v="89"/>
      <x v="139"/>
    </i>
    <i r="10">
      <x v="3"/>
      <x v="89"/>
      <x v="139"/>
    </i>
    <i r="10">
      <x v="5"/>
      <x v="89"/>
      <x v="139"/>
    </i>
    <i r="6">
      <x v="203"/>
      <x v="52"/>
      <x v="7"/>
      <x v="303"/>
      <x v="1"/>
      <x v="158"/>
      <x v="201"/>
    </i>
    <i r="10">
      <x v="3"/>
      <x v="158"/>
      <x v="201"/>
    </i>
    <i r="10">
      <x v="5"/>
      <x v="158"/>
      <x v="201"/>
    </i>
    <i r="4">
      <x v="14"/>
      <x v="14"/>
      <x v="33"/>
      <x v="8"/>
      <x v="60"/>
      <x v="379"/>
      <x/>
      <x v="221"/>
      <x v="30"/>
    </i>
    <i r="10">
      <x v="4"/>
      <x v="221"/>
      <x v="30"/>
    </i>
    <i r="6">
      <x v="219"/>
      <x v="61"/>
      <x v="7"/>
      <x v="380"/>
      <x v="1"/>
      <x v="46"/>
      <x v="85"/>
    </i>
    <i r="10">
      <x v="5"/>
      <x v="46"/>
      <x v="85"/>
    </i>
    <i r="4">
      <x v="15"/>
      <x v="15"/>
      <x v="34"/>
      <x v="8"/>
      <x v="61"/>
      <x v="400"/>
      <x v="3"/>
      <x v="75"/>
      <x v="125"/>
    </i>
    <i r="6">
      <x v="220"/>
      <x v="62"/>
      <x v="7"/>
      <x v="407"/>
      <x v="3"/>
      <x v="142"/>
      <x v="195"/>
    </i>
    <i r="4">
      <x v="18"/>
      <x v="18"/>
      <x v="14"/>
      <x v="7"/>
      <x v="9"/>
      <x v="321"/>
      <x v="1"/>
      <x v="199"/>
      <x v="212"/>
    </i>
    <i r="10">
      <x v="3"/>
      <x v="180"/>
      <x v="203"/>
    </i>
    <i r="10">
      <x v="6"/>
      <x v="180"/>
      <x v="203"/>
    </i>
    <i r="6">
      <x v="38"/>
      <x v="10"/>
      <x v="6"/>
      <x v="320"/>
      <x v="1"/>
      <x v="159"/>
      <x v="189"/>
    </i>
    <i r="10">
      <x v="3"/>
      <x v="133"/>
      <x v="164"/>
    </i>
    <i r="10">
      <x v="6"/>
      <x v="133"/>
      <x v="164"/>
    </i>
    <i r="4">
      <x v="27"/>
      <x v="27"/>
      <x v="48"/>
      <x v="10"/>
      <x v="40"/>
      <x v="315"/>
      <x v="3"/>
      <x v="93"/>
      <x v="130"/>
    </i>
    <i r="10">
      <x v="6"/>
      <x v="93"/>
      <x v="130"/>
    </i>
    <i r="6">
      <x v="144"/>
      <x v="41"/>
      <x v="9"/>
      <x v="316"/>
      <x v="3"/>
      <x v="147"/>
      <x v="188"/>
    </i>
    <i r="10">
      <x v="6"/>
      <x v="147"/>
      <x v="188"/>
    </i>
    <i r="4">
      <x v="99"/>
      <x v="102"/>
      <x v="181"/>
      <x v="45"/>
      <x v="49"/>
      <x v="481"/>
      <x v="2"/>
      <x v="122"/>
      <x v="159"/>
    </i>
    <i r="10">
      <x v="4"/>
      <x v="122"/>
      <x v="159"/>
    </i>
    <i r="10">
      <x v="6"/>
      <x v="122"/>
      <x v="159"/>
    </i>
    <i r="6">
      <x v="200"/>
      <x v="50"/>
      <x v="44"/>
      <x v="482"/>
      <x v="2"/>
      <x v="176"/>
      <x v="205"/>
    </i>
    <i r="10">
      <x v="4"/>
      <x v="176"/>
      <x v="205"/>
    </i>
    <i r="10">
      <x v="6"/>
      <x v="176"/>
      <x v="205"/>
    </i>
    <i r="3">
      <x v="9"/>
      <x v="25"/>
      <x v="25"/>
      <x v="46"/>
      <x v="10"/>
      <x v="31"/>
      <x v="490"/>
      <x/>
      <x v="207"/>
      <x v="231"/>
    </i>
    <i r="10">
      <x v="4"/>
      <x v="89"/>
      <x v="130"/>
    </i>
    <i r="6">
      <x v="127"/>
      <x v="32"/>
      <x v="9"/>
      <x v="489"/>
      <x v="1"/>
      <x v="9"/>
      <x v="56"/>
    </i>
    <i r="10">
      <x v="4"/>
      <x v="147"/>
      <x v="194"/>
    </i>
    <i r="4">
      <x v="29"/>
      <x v="29"/>
      <x v="12"/>
      <x v="6"/>
      <x v="10"/>
      <x v="491"/>
      <x/>
      <x v="24"/>
      <x v="70"/>
    </i>
    <i r="1">
      <x v="4"/>
      <x/>
      <x v="8"/>
      <x v="57"/>
      <x v="57"/>
      <x v="83"/>
      <x v="15"/>
      <x v="42"/>
      <x v="474"/>
      <x/>
      <x v="99"/>
      <x v="115"/>
    </i>
    <i r="10">
      <x v="1"/>
      <x v="99"/>
      <x v="115"/>
    </i>
    <i r="10">
      <x v="3"/>
      <x v="99"/>
      <x v="115"/>
    </i>
    <i r="10">
      <x v="4"/>
      <x v="99"/>
      <x v="115"/>
    </i>
    <i r="10">
      <x v="5"/>
      <x v="99"/>
      <x v="115"/>
    </i>
    <i r="10">
      <x v="6"/>
      <x v="99"/>
      <x v="115"/>
    </i>
    <i r="9">
      <x v="476"/>
      <x v="2"/>
      <x v="137"/>
      <x v="153"/>
    </i>
    <i r="10">
      <x v="5"/>
      <x v="131"/>
      <x v="147"/>
    </i>
    <i r="6">
      <x v="151"/>
      <x v="43"/>
      <x v="14"/>
      <x v="473"/>
      <x/>
      <x v="131"/>
      <x v="147"/>
    </i>
    <i r="10">
      <x v="1"/>
      <x v="131"/>
      <x v="147"/>
    </i>
    <i r="10">
      <x v="3"/>
      <x v="131"/>
      <x v="147"/>
    </i>
    <i r="10">
      <x v="4"/>
      <x v="131"/>
      <x v="147"/>
    </i>
    <i r="10">
      <x v="5"/>
      <x v="131"/>
      <x v="147"/>
    </i>
    <i r="10">
      <x v="6"/>
      <x v="131"/>
      <x v="147"/>
    </i>
    <i r="9">
      <x v="475"/>
      <x/>
      <x v="163"/>
      <x v="179"/>
    </i>
    <i r="10">
      <x v="2"/>
      <x v="166"/>
      <x v="182"/>
    </i>
    <i r="10">
      <x v="4"/>
      <x v="170"/>
      <x v="185"/>
    </i>
    <i r="10">
      <x v="5"/>
      <x v="163"/>
      <x v="179"/>
    </i>
    <i r="10">
      <x v="6"/>
      <x v="175"/>
      <x v="190"/>
    </i>
    <i r="4">
      <x v="95"/>
      <x v="98"/>
      <x v="150"/>
      <x v="43"/>
      <x v="44"/>
      <x v="469"/>
      <x v="2"/>
      <x v="134"/>
      <x v="144"/>
    </i>
    <i r="10">
      <x v="5"/>
      <x v="134"/>
      <x v="144"/>
    </i>
    <i r="10">
      <x v="6"/>
      <x v="134"/>
      <x v="144"/>
    </i>
    <i r="9">
      <x v="471"/>
      <x/>
      <x v="173"/>
      <x v="183"/>
    </i>
    <i r="10">
      <x v="1"/>
      <x v="173"/>
      <x v="183"/>
    </i>
    <i r="10">
      <x v="3"/>
      <x v="173"/>
      <x v="183"/>
    </i>
    <i r="10">
      <x v="4"/>
      <x v="173"/>
      <x v="183"/>
    </i>
    <i r="6">
      <x v="177"/>
      <x v="45"/>
      <x v="42"/>
      <x v="470"/>
      <x v="2"/>
      <x v="110"/>
      <x v="119"/>
    </i>
    <i r="10">
      <x v="3"/>
      <x v="110"/>
      <x v="119"/>
    </i>
    <i r="10">
      <x v="4"/>
      <x v="110"/>
      <x v="119"/>
    </i>
    <i r="10">
      <x v="5"/>
      <x v="110"/>
      <x v="119"/>
    </i>
    <i r="10">
      <x v="6"/>
      <x v="110"/>
      <x v="119"/>
    </i>
    <i r="9">
      <x v="472"/>
      <x/>
      <x v="147"/>
      <x v="156"/>
    </i>
    <i r="10">
      <x v="1"/>
      <x v="147"/>
      <x v="156"/>
    </i>
    <i r="10">
      <x v="3"/>
      <x v="147"/>
      <x v="156"/>
    </i>
    <i r="10">
      <x v="4"/>
      <x v="147"/>
      <x v="156"/>
    </i>
    <i r="3">
      <x v="10"/>
      <x v="49"/>
      <x v="49"/>
      <x v="75"/>
      <x v="15"/>
      <x v="29"/>
      <x v="486"/>
      <x/>
      <x v="66"/>
      <x v="75"/>
    </i>
    <i r="10">
      <x v="3"/>
      <x v="66"/>
      <x v="75"/>
    </i>
    <i r="10">
      <x v="4"/>
      <x v="67"/>
      <x v="76"/>
    </i>
    <i r="10">
      <x v="5"/>
      <x v="66"/>
      <x v="75"/>
    </i>
    <i r="6">
      <x v="124"/>
      <x v="30"/>
      <x v="14"/>
      <x v="485"/>
      <x/>
      <x v="144"/>
      <x v="151"/>
    </i>
    <i r="10">
      <x v="3"/>
      <x v="144"/>
      <x v="151"/>
    </i>
    <i r="10">
      <x v="4"/>
      <x v="145"/>
      <x v="152"/>
    </i>
    <i r="10">
      <x v="5"/>
      <x v="144"/>
      <x v="151"/>
    </i>
    <i r="5">
      <x v="70"/>
      <x v="125"/>
      <x v="30"/>
      <x v="42"/>
      <x v="486"/>
      <x/>
      <x v="89"/>
      <x v="102"/>
    </i>
    <i r="10">
      <x v="3"/>
      <x v="89"/>
      <x v="102"/>
    </i>
    <i r="10">
      <x v="4"/>
      <x v="90"/>
      <x v="103"/>
    </i>
    <i r="10">
      <x v="5"/>
      <x v="89"/>
      <x v="102"/>
    </i>
    <i r="6">
      <x v="149"/>
      <x v="43"/>
      <x v="29"/>
      <x v="485"/>
      <x/>
      <x v="117"/>
      <x v="130"/>
    </i>
    <i r="10">
      <x v="3"/>
      <x v="117"/>
      <x v="130"/>
    </i>
    <i r="10">
      <x v="4"/>
      <x v="118"/>
      <x v="131"/>
    </i>
    <i r="10">
      <x v="5"/>
      <x v="117"/>
      <x v="130"/>
    </i>
    <i r="4">
      <x v="69"/>
      <x v="69"/>
      <x v="95"/>
      <x v="15"/>
      <x v="59"/>
      <x v="484"/>
      <x/>
      <x v="38"/>
      <x v="49"/>
    </i>
    <i r="10">
      <x v="1"/>
      <x v="36"/>
      <x v="47"/>
    </i>
    <i r="10">
      <x v="2"/>
      <x v="36"/>
      <x v="47"/>
    </i>
    <i r="10">
      <x v="3"/>
      <x v="38"/>
      <x v="47"/>
    </i>
    <i r="10">
      <x v="4"/>
      <x v="38"/>
      <x v="47"/>
    </i>
    <i r="10">
      <x v="5"/>
      <x v="38"/>
      <x v="47"/>
    </i>
    <i r="10">
      <x v="6"/>
      <x v="38"/>
      <x v="47"/>
    </i>
    <i r="6">
      <x v="217"/>
      <x v="60"/>
      <x v="14"/>
      <x v="483"/>
      <x/>
      <x v="153"/>
      <x v="162"/>
    </i>
    <i r="10">
      <x v="1"/>
      <x v="153"/>
      <x v="162"/>
    </i>
    <i r="10">
      <x v="2"/>
      <x v="153"/>
      <x v="162"/>
    </i>
    <i r="10">
      <x v="3"/>
      <x v="153"/>
      <x v="162"/>
    </i>
    <i r="10">
      <x v="4"/>
      <x v="153"/>
      <x v="162"/>
    </i>
    <i r="10">
      <x v="5"/>
      <x v="153"/>
      <x v="162"/>
    </i>
    <i r="10">
      <x v="6"/>
      <x v="153"/>
      <x v="162"/>
    </i>
    <i r="5">
      <x v="71"/>
      <x v="218"/>
      <x v="60"/>
      <x v="37"/>
      <x v="484"/>
      <x/>
      <x v="62"/>
      <x v="74"/>
    </i>
    <i r="10">
      <x v="1"/>
      <x v="60"/>
      <x v="72"/>
    </i>
    <i r="10">
      <x v="2"/>
      <x v="60"/>
      <x v="72"/>
    </i>
    <i r="10">
      <x v="3"/>
      <x v="60"/>
      <x v="72"/>
    </i>
    <i r="10">
      <x v="4"/>
      <x v="60"/>
      <x v="72"/>
    </i>
    <i r="10">
      <x v="5"/>
      <x v="60"/>
      <x v="72"/>
    </i>
    <i r="10">
      <x v="6"/>
      <x v="63"/>
      <x v="73"/>
    </i>
    <i r="5">
      <x v="93"/>
      <x v="137"/>
      <x v="38"/>
      <x v="44"/>
      <x v="484"/>
      <x/>
      <x v="87"/>
      <x v="94"/>
    </i>
    <i r="10">
      <x v="1"/>
      <x v="87"/>
      <x v="94"/>
    </i>
    <i r="10">
      <x v="2"/>
      <x v="87"/>
      <x v="94"/>
    </i>
    <i r="10">
      <x v="3"/>
      <x v="87"/>
      <x v="92"/>
    </i>
    <i r="10">
      <x v="4"/>
      <x v="87"/>
      <x v="92"/>
    </i>
    <i r="10">
      <x v="5"/>
      <x v="87"/>
      <x v="92"/>
    </i>
    <i r="10">
      <x v="6"/>
      <x v="91"/>
      <x v="96"/>
    </i>
    <i r="6">
      <x v="172"/>
      <x v="45"/>
      <x v="37"/>
      <x v="483"/>
      <x/>
      <x v="104"/>
      <x v="112"/>
    </i>
    <i r="10">
      <x v="1"/>
      <x v="104"/>
      <x v="112"/>
    </i>
    <i r="10">
      <x v="2"/>
      <x v="104"/>
      <x v="112"/>
    </i>
    <i r="10">
      <x v="3"/>
      <x v="106"/>
      <x v="112"/>
    </i>
    <i r="10">
      <x v="4"/>
      <x v="106"/>
      <x v="112"/>
    </i>
    <i r="10">
      <x v="5"/>
      <x v="106"/>
      <x v="112"/>
    </i>
    <i r="10">
      <x v="6"/>
      <x v="106"/>
      <x v="112"/>
    </i>
    <i r="5">
      <x v="111"/>
      <x v="138"/>
      <x v="38"/>
      <x v="59"/>
      <x v="483"/>
      <x/>
      <x v="127"/>
      <x v="138"/>
    </i>
    <i r="10">
      <x v="1"/>
      <x v="127"/>
      <x v="138"/>
    </i>
    <i r="10">
      <x v="2"/>
      <x v="127"/>
      <x v="138"/>
    </i>
    <i r="10">
      <x v="3"/>
      <x v="127"/>
      <x v="138"/>
    </i>
    <i r="10">
      <x v="4"/>
      <x v="127"/>
      <x v="138"/>
    </i>
    <i r="10">
      <x v="5"/>
      <x v="127"/>
      <x v="138"/>
    </i>
    <i r="10">
      <x v="6"/>
      <x v="127"/>
      <x v="138"/>
    </i>
    <i r="3">
      <x v="11"/>
      <x v="58"/>
      <x v="58"/>
      <x v="84"/>
      <x v="15"/>
      <x v="43"/>
      <x v="496"/>
      <x/>
      <x v="113"/>
      <x v="134"/>
    </i>
    <i r="10">
      <x v="1"/>
      <x v="110"/>
      <x v="131"/>
    </i>
    <i r="10">
      <x v="2"/>
      <x v="110"/>
      <x v="131"/>
    </i>
    <i r="10">
      <x v="3"/>
      <x v="113"/>
      <x v="131"/>
    </i>
    <i r="10">
      <x v="4"/>
      <x v="113"/>
      <x v="131"/>
    </i>
    <i r="10">
      <x v="5"/>
      <x v="113"/>
      <x v="131"/>
    </i>
    <i r="10">
      <x v="6"/>
      <x v="70"/>
      <x v="88"/>
    </i>
    <i r="6">
      <x v="153"/>
      <x v="44"/>
      <x v="14"/>
      <x v="495"/>
      <x/>
      <x v="151"/>
      <x v="170"/>
    </i>
    <i r="10">
      <x v="1"/>
      <x v="148"/>
      <x v="167"/>
    </i>
    <i r="10">
      <x v="2"/>
      <x v="148"/>
      <x v="167"/>
    </i>
    <i r="10">
      <x v="3"/>
      <x v="148"/>
      <x v="167"/>
    </i>
    <i r="10">
      <x v="4"/>
      <x v="148"/>
      <x v="167"/>
    </i>
    <i r="10">
      <x v="5"/>
      <x v="148"/>
      <x v="167"/>
    </i>
    <i r="10">
      <x v="6"/>
      <x v="105"/>
      <x v="124"/>
    </i>
    <i r="4">
      <x v="96"/>
      <x v="99"/>
      <x v="152"/>
      <x v="44"/>
      <x v="44"/>
      <x v="488"/>
      <x/>
      <x v="66"/>
      <x v="90"/>
    </i>
    <i r="10">
      <x v="2"/>
      <x v="66"/>
      <x v="90"/>
    </i>
    <i r="10">
      <x v="3"/>
      <x v="66"/>
      <x v="90"/>
    </i>
    <i r="10">
      <x v="4"/>
      <x v="66"/>
      <x v="90"/>
    </i>
    <i r="10">
      <x v="6"/>
      <x v="66"/>
      <x v="90"/>
    </i>
    <i r="6">
      <x v="178"/>
      <x v="45"/>
      <x v="43"/>
      <x v="492"/>
      <x/>
      <x v="29"/>
      <x v="49"/>
    </i>
    <i r="10">
      <x v="2"/>
      <x v="29"/>
      <x v="49"/>
    </i>
    <i r="10">
      <x v="3"/>
      <x v="29"/>
      <x v="49"/>
    </i>
    <i r="10">
      <x v="4"/>
      <x v="29"/>
      <x v="49"/>
    </i>
    <i r="10">
      <x v="6"/>
      <x v="29"/>
      <x v="49"/>
    </i>
    <i r="2">
      <x v="1"/>
      <x v="2"/>
      <x v="39"/>
      <x v="39"/>
      <x v="55"/>
      <x v="13"/>
      <x v="14"/>
      <x v="271"/>
      <x/>
      <x v="141"/>
      <x v="232"/>
    </i>
    <i r="10">
      <x v="1"/>
      <x v="141"/>
      <x v="232"/>
    </i>
    <i r="10">
      <x v="3"/>
      <x v="141"/>
      <x v="232"/>
    </i>
    <i r="10">
      <x v="4"/>
      <x v="141"/>
      <x v="232"/>
    </i>
    <i r="10">
      <x v="5"/>
      <x v="141"/>
      <x v="232"/>
    </i>
    <i r="10">
      <x v="6"/>
      <x v="141"/>
      <x v="232"/>
    </i>
    <i r="6">
      <x v="68"/>
      <x v="15"/>
      <x v="12"/>
      <x v="272"/>
      <x/>
      <x v="187"/>
      <x v="42"/>
    </i>
    <i r="10">
      <x v="2"/>
      <x v="187"/>
      <x v="42"/>
    </i>
    <i r="10">
      <x v="3"/>
      <x v="187"/>
      <x v="42"/>
    </i>
    <i r="10">
      <x v="4"/>
      <x v="187"/>
      <x v="42"/>
    </i>
    <i r="10">
      <x v="5"/>
      <x v="187"/>
      <x v="42"/>
    </i>
    <i r="10">
      <x v="6"/>
      <x v="187"/>
      <x v="42"/>
    </i>
    <i r="4">
      <x v="78"/>
      <x v="80"/>
      <x v="56"/>
      <x v="13"/>
      <x v="44"/>
      <x v="247"/>
      <x/>
      <x v="149"/>
      <x v="7"/>
    </i>
    <i r="10">
      <x v="2"/>
      <x v="149"/>
      <x v="7"/>
    </i>
    <i r="10">
      <x v="3"/>
      <x v="149"/>
      <x v="7"/>
    </i>
    <i r="10">
      <x v="5"/>
      <x v="149"/>
      <x v="7"/>
    </i>
    <i r="6">
      <x v="162"/>
      <x v="45"/>
      <x v="12"/>
      <x v="252"/>
      <x v="1"/>
      <x v="182"/>
      <x v="48"/>
    </i>
    <i r="10">
      <x v="2"/>
      <x v="183"/>
      <x v="50"/>
    </i>
    <i r="10">
      <x v="4"/>
      <x v="182"/>
      <x v="48"/>
    </i>
    <i r="10">
      <x v="6"/>
      <x v="182"/>
      <x v="48"/>
    </i>
    <i r="3">
      <x v="3"/>
      <x v="33"/>
      <x v="33"/>
      <x v="8"/>
      <x v="3"/>
      <x v="14"/>
      <x v="160"/>
      <x/>
      <x v="142"/>
      <x v="240"/>
    </i>
    <i r="10">
      <x v="1"/>
      <x v="142"/>
      <x v="240"/>
    </i>
    <i r="10">
      <x v="2"/>
      <x v="142"/>
      <x v="240"/>
    </i>
    <i r="10">
      <x v="3"/>
      <x v="142"/>
      <x v="240"/>
    </i>
    <i r="10">
      <x v="4"/>
      <x v="142"/>
      <x v="240"/>
    </i>
    <i r="10">
      <x v="5"/>
      <x v="142"/>
      <x v="240"/>
    </i>
    <i r="10">
      <x v="6"/>
      <x v="142"/>
      <x v="240"/>
    </i>
    <i r="6">
      <x v="62"/>
      <x v="15"/>
      <x v="3"/>
      <x v="181"/>
      <x/>
      <x v="190"/>
      <x v="53"/>
    </i>
    <i r="10">
      <x v="1"/>
      <x v="190"/>
      <x v="53"/>
    </i>
    <i r="10">
      <x v="2"/>
      <x v="190"/>
      <x v="53"/>
    </i>
    <i r="10">
      <x v="3"/>
      <x v="190"/>
      <x v="53"/>
    </i>
    <i r="10">
      <x v="4"/>
      <x v="190"/>
      <x v="53"/>
    </i>
    <i r="10">
      <x v="5"/>
      <x v="193"/>
      <x v="53"/>
    </i>
    <i r="10">
      <x v="6"/>
      <x v="190"/>
      <x v="53"/>
    </i>
    <i r="4">
      <x v="73"/>
      <x v="75"/>
      <x v="9"/>
      <x v="3"/>
      <x v="44"/>
      <x/>
      <x v="2"/>
      <x v="132"/>
      <x v="240"/>
    </i>
    <i r="10">
      <x v="4"/>
      <x v="132"/>
      <x v="240"/>
    </i>
    <i r="10">
      <x v="6"/>
      <x v="132"/>
      <x v="240"/>
    </i>
    <i r="6">
      <x v="157"/>
      <x v="45"/>
      <x v="3"/>
      <x v="4"/>
      <x v="1"/>
      <x v="175"/>
      <x v="48"/>
    </i>
    <i r="10">
      <x v="3"/>
      <x v="175"/>
      <x v="48"/>
    </i>
    <i r="10">
      <x v="5"/>
      <x v="175"/>
      <x v="48"/>
    </i>
    <i r="3">
      <x v="4"/>
      <x v="48"/>
      <x v="48"/>
      <x v="74"/>
      <x v="15"/>
      <x v="28"/>
      <x v="324"/>
      <x/>
      <x v="204"/>
      <x v="73"/>
    </i>
    <i r="10">
      <x v="2"/>
      <x v="204"/>
      <x v="73"/>
    </i>
    <i r="10">
      <x v="3"/>
      <x v="204"/>
      <x v="73"/>
    </i>
    <i r="10">
      <x v="5"/>
      <x v="204"/>
      <x v="73"/>
    </i>
    <i r="6">
      <x v="122"/>
      <x v="29"/>
      <x v="14"/>
      <x v="319"/>
      <x v="1"/>
      <x v="120"/>
      <x v="225"/>
    </i>
    <i r="10">
      <x v="3"/>
      <x v="120"/>
      <x v="225"/>
    </i>
    <i r="10">
      <x v="4"/>
      <x v="120"/>
      <x v="225"/>
    </i>
    <i r="10">
      <x v="6"/>
      <x v="120"/>
      <x v="225"/>
    </i>
    <i r="4">
      <x v="87"/>
      <x v="89"/>
      <x v="123"/>
      <x v="29"/>
      <x v="44"/>
      <x v="299"/>
      <x v="2"/>
      <x v="120"/>
      <x v="238"/>
    </i>
    <i r="10">
      <x v="5"/>
      <x v="120"/>
      <x v="238"/>
    </i>
    <i r="6">
      <x v="168"/>
      <x v="45"/>
      <x v="28"/>
      <x v="308"/>
      <x v="1"/>
      <x v="201"/>
      <x v="80"/>
    </i>
    <i r="10">
      <x v="4"/>
      <x v="198"/>
      <x v="76"/>
    </i>
    <i r="10">
      <x v="6"/>
      <x v="196"/>
      <x v="73"/>
    </i>
    <i r="3">
      <x v="13"/>
      <x v="38"/>
      <x v="38"/>
      <x v="54"/>
      <x v="12"/>
      <x v="14"/>
      <x v="363"/>
      <x v="1"/>
      <x v="186"/>
      <x v="7"/>
    </i>
    <i r="10">
      <x v="3"/>
      <x v="186"/>
      <x v="7"/>
    </i>
    <i r="10">
      <x v="5"/>
      <x v="186"/>
      <x v="7"/>
    </i>
    <i r="6">
      <x v="67"/>
      <x v="15"/>
      <x v="11"/>
      <x v="364"/>
      <x v="1"/>
      <x v="52"/>
      <x v="161"/>
    </i>
    <i r="10">
      <x v="3"/>
      <x v="52"/>
      <x v="161"/>
    </i>
    <i r="10">
      <x v="5"/>
      <x v="52"/>
      <x v="161"/>
    </i>
    <i r="2">
      <x v="4"/>
      <x v="1"/>
      <x v="17"/>
      <x v="17"/>
      <x v="5"/>
      <x v="2"/>
      <x v="9"/>
      <x v="323"/>
      <x/>
      <x v="162"/>
      <x v="184"/>
    </i>
    <i r="10">
      <x v="2"/>
      <x v="162"/>
      <x v="184"/>
    </i>
    <i r="10">
      <x v="4"/>
      <x v="162"/>
      <x v="183"/>
    </i>
    <i r="6">
      <x v="37"/>
      <x v="10"/>
      <x v="2"/>
      <x v="322"/>
      <x/>
      <x v="123"/>
      <x v="145"/>
    </i>
    <i r="10">
      <x v="2"/>
      <x v="123"/>
      <x v="145"/>
    </i>
    <i r="10">
      <x v="4"/>
      <x v="123"/>
      <x v="145"/>
    </i>
    <i r="4">
      <x v="21"/>
      <x v="21"/>
      <x v="42"/>
      <x v="10"/>
      <x v="16"/>
      <x v="325"/>
      <x/>
      <x v="108"/>
      <x v="141"/>
    </i>
    <i r="10">
      <x v="3"/>
      <x v="119"/>
      <x v="152"/>
    </i>
    <i r="10">
      <x v="4"/>
      <x v="108"/>
      <x v="141"/>
    </i>
    <i r="10">
      <x v="6"/>
      <x v="108"/>
      <x v="141"/>
    </i>
    <i r="6">
      <x v="100"/>
      <x v="17"/>
      <x v="9"/>
      <x v="326"/>
      <x/>
      <x v="158"/>
      <x v="191"/>
    </i>
    <i r="10">
      <x v="3"/>
      <x v="169"/>
      <x v="198"/>
    </i>
    <i r="10">
      <x v="4"/>
      <x v="158"/>
      <x v="191"/>
    </i>
    <i r="10">
      <x v="6"/>
      <x v="158"/>
      <x v="191"/>
    </i>
    <i r="4">
      <x v="32"/>
      <x v="32"/>
      <x v="7"/>
      <x v="2"/>
      <x v="14"/>
      <x v="307"/>
      <x/>
      <x v="98"/>
      <x v="119"/>
    </i>
    <i r="10">
      <x v="1"/>
      <x v="102"/>
      <x v="123"/>
    </i>
    <i r="10">
      <x v="2"/>
      <x v="98"/>
      <x v="119"/>
    </i>
    <i r="10">
      <x v="3"/>
      <x v="98"/>
      <x v="119"/>
    </i>
    <i r="10">
      <x v="4"/>
      <x v="102"/>
      <x v="123"/>
    </i>
    <i r="10">
      <x v="5"/>
      <x v="98"/>
      <x v="119"/>
    </i>
    <i r="10">
      <x v="6"/>
      <x v="108"/>
      <x v="129"/>
    </i>
    <i r="6">
      <x v="61"/>
      <x v="15"/>
      <x v="2"/>
      <x v="306"/>
      <x/>
      <x v="63"/>
      <x v="81"/>
    </i>
    <i r="10">
      <x v="1"/>
      <x v="69"/>
      <x v="87"/>
    </i>
    <i r="10">
      <x v="2"/>
      <x v="63"/>
      <x v="81"/>
    </i>
    <i r="10">
      <x v="3"/>
      <x v="63"/>
      <x v="81"/>
    </i>
    <i r="10">
      <x v="4"/>
      <x v="67"/>
      <x v="85"/>
    </i>
    <i r="10">
      <x v="5"/>
      <x v="63"/>
      <x v="81"/>
    </i>
    <i r="10">
      <x v="6"/>
      <x v="78"/>
      <x v="96"/>
    </i>
    <i r="4">
      <x v="34"/>
      <x v="34"/>
      <x v="15"/>
      <x v="7"/>
      <x v="14"/>
      <x v="328"/>
      <x v="2"/>
      <x v="97"/>
      <x v="122"/>
    </i>
    <i r="10">
      <x v="4"/>
      <x v="99"/>
      <x v="121"/>
    </i>
    <i r="10">
      <x v="6"/>
      <x v="97"/>
      <x v="119"/>
    </i>
    <i r="6">
      <x v="63"/>
      <x v="15"/>
      <x v="6"/>
      <x v="327"/>
      <x v="2"/>
      <x v="57"/>
      <x v="80"/>
    </i>
    <i r="10">
      <x v="4"/>
      <x v="59"/>
      <x v="82"/>
    </i>
    <i r="10">
      <x v="6"/>
      <x v="57"/>
      <x v="80"/>
    </i>
    <i r="4">
      <x v="52"/>
      <x v="52"/>
      <x v="78"/>
      <x v="15"/>
      <x v="36"/>
      <x v="309"/>
      <x v="1"/>
      <x v="37"/>
      <x v="74"/>
    </i>
    <i r="10">
      <x v="2"/>
      <x v="37"/>
      <x v="74"/>
    </i>
    <i r="10">
      <x v="4"/>
      <x v="37"/>
      <x v="74"/>
    </i>
    <i r="10">
      <x v="5"/>
      <x v="37"/>
      <x v="74"/>
    </i>
    <i r="10">
      <x v="6"/>
      <x v="37"/>
      <x v="74"/>
    </i>
    <i r="6">
      <x v="136"/>
      <x v="37"/>
      <x v="14"/>
      <x v="310"/>
      <x v="1"/>
      <x v="91"/>
      <x v="131"/>
    </i>
    <i r="10">
      <x v="2"/>
      <x v="91"/>
      <x v="131"/>
    </i>
    <i r="10">
      <x v="4"/>
      <x v="91"/>
      <x v="131"/>
    </i>
    <i r="10">
      <x v="5"/>
      <x v="91"/>
      <x v="131"/>
    </i>
    <i r="10">
      <x v="6"/>
      <x v="91"/>
      <x v="131"/>
    </i>
    <i r="4">
      <x v="55"/>
      <x v="55"/>
      <x v="81"/>
      <x v="15"/>
      <x v="40"/>
      <x v="317"/>
      <x/>
      <x v="37"/>
      <x v="70"/>
    </i>
    <i r="10">
      <x v="1"/>
      <x v="37"/>
      <x v="70"/>
    </i>
    <i r="10">
      <x v="2"/>
      <x v="37"/>
      <x v="70"/>
    </i>
    <i r="10">
      <x v="3"/>
      <x v="37"/>
      <x v="70"/>
    </i>
    <i r="10">
      <x v="4"/>
      <x v="37"/>
      <x v="70"/>
    </i>
    <i r="10">
      <x v="5"/>
      <x v="37"/>
      <x v="70"/>
    </i>
    <i r="10">
      <x v="6"/>
      <x v="37"/>
      <x v="70"/>
    </i>
    <i r="6">
      <x v="145"/>
      <x v="41"/>
      <x v="14"/>
      <x v="318"/>
      <x/>
      <x v="92"/>
      <x v="132"/>
    </i>
    <i r="10">
      <x v="1"/>
      <x v="92"/>
      <x v="132"/>
    </i>
    <i r="10">
      <x v="2"/>
      <x v="92"/>
      <x v="132"/>
    </i>
    <i r="10">
      <x v="3"/>
      <x v="92"/>
      <x v="130"/>
    </i>
    <i r="10">
      <x v="4"/>
      <x v="92"/>
      <x v="132"/>
    </i>
    <i r="10">
      <x v="5"/>
      <x v="92"/>
      <x v="132"/>
    </i>
    <i r="10">
      <x v="6"/>
      <x v="92"/>
      <x v="132"/>
    </i>
    <i r="4">
      <x v="72"/>
      <x v="74"/>
      <x v="6"/>
      <x v="2"/>
      <x v="44"/>
      <x v="305"/>
      <x/>
      <x v="85"/>
      <x v="116"/>
    </i>
    <i r="10">
      <x v="1"/>
      <x v="85"/>
      <x v="116"/>
    </i>
    <i r="10">
      <x v="2"/>
      <x v="85"/>
      <x v="116"/>
    </i>
    <i r="10">
      <x v="3"/>
      <x v="85"/>
      <x v="114"/>
    </i>
    <i r="10">
      <x v="4"/>
      <x v="85"/>
      <x v="116"/>
    </i>
    <i r="10">
      <x v="5"/>
      <x v="85"/>
      <x v="116"/>
    </i>
    <i r="10">
      <x v="6"/>
      <x v="85"/>
      <x v="116"/>
    </i>
    <i r="6">
      <x v="156"/>
      <x v="45"/>
      <x v="2"/>
      <x v="304"/>
      <x/>
      <x v="36"/>
      <x v="67"/>
    </i>
    <i r="10">
      <x v="1"/>
      <x v="36"/>
      <x v="67"/>
    </i>
    <i r="10">
      <x v="2"/>
      <x v="36"/>
      <x v="67"/>
    </i>
    <i r="10">
      <x v="3"/>
      <x v="36"/>
      <x v="67"/>
    </i>
    <i r="10">
      <x v="4"/>
      <x v="36"/>
      <x v="67"/>
    </i>
    <i r="10">
      <x v="5"/>
      <x v="36"/>
      <x v="67"/>
    </i>
    <i r="10">
      <x v="6"/>
      <x v="39"/>
      <x v="70"/>
    </i>
    <i r="4">
      <x v="93"/>
      <x v="96"/>
      <x v="146"/>
      <x v="41"/>
      <x v="44"/>
      <x v="314"/>
      <x/>
      <x v="94"/>
      <x v="145"/>
    </i>
    <i r="10">
      <x v="1"/>
      <x v="84"/>
      <x v="135"/>
    </i>
    <i r="10">
      <x v="2"/>
      <x v="84"/>
      <x v="135"/>
    </i>
    <i r="10">
      <x v="3"/>
      <x v="84"/>
      <x v="130"/>
    </i>
    <i r="10">
      <x v="4"/>
      <x v="84"/>
      <x v="135"/>
    </i>
    <i r="10">
      <x v="5"/>
      <x v="84"/>
      <x v="135"/>
    </i>
    <i r="10">
      <x v="6"/>
      <x v="84"/>
      <x v="135"/>
    </i>
    <i r="6">
      <x v="175"/>
      <x v="45"/>
      <x v="40"/>
      <x v="313"/>
      <x/>
      <x v="35"/>
      <x v="80"/>
    </i>
    <i r="10">
      <x v="1"/>
      <x v="4"/>
      <x v="50"/>
    </i>
    <i r="10">
      <x v="2"/>
      <x v="4"/>
      <x v="50"/>
    </i>
    <i r="10">
      <x v="3"/>
      <x v="4"/>
      <x v="50"/>
    </i>
    <i r="10">
      <x v="4"/>
      <x v="4"/>
      <x v="50"/>
    </i>
    <i r="10">
      <x v="5"/>
      <x v="4"/>
      <x v="50"/>
    </i>
    <i r="10">
      <x v="6"/>
      <x v="4"/>
      <x v="50"/>
    </i>
    <i r="3">
      <x v="5"/>
      <x v="41"/>
      <x v="41"/>
      <x v="96"/>
      <x v="15"/>
      <x v="17"/>
      <x v="343"/>
      <x/>
      <x v="40"/>
      <x v="59"/>
    </i>
    <i r="10">
      <x v="1"/>
      <x v="40"/>
      <x v="59"/>
    </i>
    <i r="10">
      <x v="2"/>
      <x v="44"/>
      <x v="64"/>
    </i>
    <i r="10">
      <x v="3"/>
      <x v="47"/>
      <x v="67"/>
    </i>
    <i r="10">
      <x v="4"/>
      <x v="40"/>
      <x v="59"/>
    </i>
    <i r="10">
      <x v="5"/>
      <x v="40"/>
      <x v="59"/>
    </i>
    <i r="10">
      <x v="6"/>
      <x v="40"/>
      <x v="59"/>
    </i>
    <i r="6">
      <x v="101"/>
      <x v="18"/>
      <x v="14"/>
      <x v="344"/>
      <x/>
      <x v="76"/>
      <x v="99"/>
    </i>
    <i r="10">
      <x v="1"/>
      <x v="76"/>
      <x v="99"/>
    </i>
    <i r="10">
      <x v="2"/>
      <x v="81"/>
      <x v="104"/>
    </i>
    <i r="10">
      <x v="3"/>
      <x v="100"/>
      <x v="121"/>
    </i>
    <i r="10">
      <x v="4"/>
      <x v="76"/>
      <x v="97"/>
    </i>
    <i r="10">
      <x v="5"/>
      <x v="76"/>
      <x v="97"/>
    </i>
    <i r="10">
      <x v="6"/>
      <x v="76"/>
      <x v="97"/>
    </i>
    <i r="4">
      <x v="80"/>
      <x v="82"/>
      <x v="102"/>
      <x v="18"/>
      <x v="44"/>
      <x v="346"/>
      <x/>
      <x v="86"/>
      <x v="115"/>
    </i>
    <i r="10">
      <x v="1"/>
      <x v="86"/>
      <x v="115"/>
    </i>
    <i r="10">
      <x v="2"/>
      <x v="86"/>
      <x v="115"/>
    </i>
    <i r="10">
      <x v="3"/>
      <x v="103"/>
      <x v="130"/>
    </i>
    <i r="10">
      <x v="4"/>
      <x v="86"/>
      <x v="113"/>
    </i>
    <i r="10">
      <x v="5"/>
      <x v="98"/>
      <x v="125"/>
    </i>
    <i r="10">
      <x v="6"/>
      <x v="86"/>
      <x v="113"/>
    </i>
    <i r="9">
      <x v="348"/>
      <x v="1"/>
      <x v="226"/>
      <x v="25"/>
    </i>
    <i r="10">
      <x v="3"/>
      <x v="226"/>
      <x v="25"/>
    </i>
    <i r="10">
      <x v="6"/>
      <x v="226"/>
      <x v="25"/>
    </i>
    <i r="6">
      <x v="191"/>
      <x v="45"/>
      <x v="17"/>
      <x v="345"/>
      <x/>
      <x v="42"/>
      <x v="69"/>
    </i>
    <i r="10">
      <x v="1"/>
      <x v="42"/>
      <x v="69"/>
    </i>
    <i r="10">
      <x v="2"/>
      <x v="42"/>
      <x v="69"/>
    </i>
    <i r="10">
      <x v="3"/>
      <x v="42"/>
      <x v="69"/>
    </i>
    <i r="10">
      <x v="4"/>
      <x v="42"/>
      <x v="69"/>
    </i>
    <i r="10">
      <x v="5"/>
      <x v="53"/>
      <x v="81"/>
    </i>
    <i r="10">
      <x v="6"/>
      <x v="42"/>
      <x v="69"/>
    </i>
    <i r="9">
      <x v="347"/>
      <x v="1"/>
      <x v="119"/>
      <x v="147"/>
    </i>
    <i r="10">
      <x v="3"/>
      <x v="119"/>
      <x v="147"/>
    </i>
    <i r="10">
      <x v="6"/>
      <x v="119"/>
      <x v="147"/>
    </i>
    <i r="3">
      <x v="7"/>
      <x v="24"/>
      <x v="24"/>
      <x v="45"/>
      <x v="10"/>
      <x v="24"/>
      <x v="261"/>
      <x/>
      <x v="196"/>
      <x v="225"/>
    </i>
    <i r="10">
      <x v="1"/>
      <x v="196"/>
      <x v="225"/>
    </i>
    <i r="10">
      <x v="2"/>
      <x v="196"/>
      <x v="225"/>
    </i>
    <i r="10">
      <x v="3"/>
      <x v="196"/>
      <x v="225"/>
    </i>
    <i r="10">
      <x v="4"/>
      <x v="196"/>
      <x v="225"/>
    </i>
    <i r="10">
      <x v="5"/>
      <x v="196"/>
      <x v="225"/>
    </i>
    <i r="10">
      <x v="6"/>
      <x v="196"/>
      <x v="225"/>
    </i>
    <i r="6">
      <x v="114"/>
      <x v="25"/>
      <x v="9"/>
      <x v="262"/>
      <x/>
      <x v="5"/>
      <x v="64"/>
    </i>
    <i r="10">
      <x v="1"/>
      <x v="5"/>
      <x v="64"/>
    </i>
    <i r="10">
      <x v="2"/>
      <x v="5"/>
      <x v="64"/>
    </i>
    <i r="10">
      <x v="3"/>
      <x v="5"/>
      <x v="64"/>
    </i>
    <i r="10">
      <x v="4"/>
      <x v="5"/>
      <x v="64"/>
    </i>
    <i r="10">
      <x v="5"/>
      <x v="5"/>
      <x v="64"/>
    </i>
    <i r="10">
      <x v="6"/>
      <x v="5"/>
      <x v="64"/>
    </i>
    <i r="4">
      <x v="26"/>
      <x v="26"/>
      <x v="47"/>
      <x v="10"/>
      <x v="34"/>
      <x v="255"/>
      <x/>
      <x v="196"/>
      <x v="230"/>
    </i>
    <i r="10">
      <x v="1"/>
      <x v="196"/>
      <x v="230"/>
    </i>
    <i r="10">
      <x v="2"/>
      <x v="196"/>
      <x v="230"/>
    </i>
    <i r="10">
      <x v="3"/>
      <x v="196"/>
      <x v="230"/>
    </i>
    <i r="10">
      <x v="4"/>
      <x v="196"/>
      <x v="230"/>
    </i>
    <i r="10">
      <x v="5"/>
      <x v="196"/>
      <x v="230"/>
    </i>
    <i r="10">
      <x v="6"/>
      <x v="196"/>
      <x v="230"/>
    </i>
    <i r="6">
      <x v="130"/>
      <x v="35"/>
      <x v="9"/>
      <x v="256"/>
      <x/>
      <x v="11"/>
      <x v="79"/>
    </i>
    <i r="10">
      <x v="1"/>
      <x v="11"/>
      <x v="79"/>
    </i>
    <i r="10">
      <x v="2"/>
      <x v="11"/>
      <x v="79"/>
    </i>
    <i r="10">
      <x v="3"/>
      <x v="11"/>
      <x v="79"/>
    </i>
    <i r="10">
      <x v="4"/>
      <x v="11"/>
      <x v="79"/>
    </i>
    <i r="10">
      <x v="5"/>
      <x v="11"/>
      <x v="79"/>
    </i>
    <i r="10">
      <x v="6"/>
      <x v="11"/>
      <x v="79"/>
    </i>
    <i r="4">
      <x v="40"/>
      <x v="40"/>
      <x v="58"/>
      <x v="14"/>
      <x v="14"/>
      <x v="270"/>
      <x/>
      <x v="17"/>
      <x v="69"/>
    </i>
    <i r="10">
      <x v="1"/>
      <x v="17"/>
      <x v="69"/>
    </i>
    <i r="10">
      <x v="2"/>
      <x v="16"/>
      <x v="68"/>
    </i>
    <i r="10">
      <x v="3"/>
      <x v="17"/>
      <x v="67"/>
    </i>
    <i r="10">
      <x v="4"/>
      <x v="17"/>
      <x v="69"/>
    </i>
    <i r="10">
      <x v="5"/>
      <x v="17"/>
      <x v="69"/>
    </i>
    <i r="10">
      <x v="6"/>
      <x v="17"/>
      <x v="69"/>
    </i>
    <i r="6">
      <x v="69"/>
      <x v="15"/>
      <x v="13"/>
      <x v="269"/>
      <x/>
      <x v="205"/>
      <x v="228"/>
    </i>
    <i r="10">
      <x v="1"/>
      <x v="205"/>
      <x v="228"/>
    </i>
    <i r="10">
      <x v="2"/>
      <x v="205"/>
      <x v="228"/>
    </i>
    <i r="10">
      <x v="3"/>
      <x v="205"/>
      <x v="228"/>
    </i>
    <i r="10">
      <x v="4"/>
      <x v="205"/>
      <x v="228"/>
    </i>
    <i r="10">
      <x v="5"/>
      <x v="205"/>
      <x v="228"/>
    </i>
    <i r="10">
      <x v="6"/>
      <x v="205"/>
      <x v="228"/>
    </i>
    <i r="4">
      <x v="42"/>
      <x v="42"/>
      <x v="97"/>
      <x v="15"/>
      <x v="18"/>
      <x v="273"/>
      <x/>
      <x v="13"/>
      <x v="66"/>
    </i>
    <i r="10">
      <x v="1"/>
      <x v="13"/>
      <x v="66"/>
    </i>
    <i r="10">
      <x v="2"/>
      <x v="13"/>
      <x v="66"/>
    </i>
    <i r="10">
      <x v="3"/>
      <x v="13"/>
      <x v="66"/>
    </i>
    <i r="10">
      <x v="4"/>
      <x v="13"/>
      <x v="66"/>
    </i>
    <i r="10">
      <x v="5"/>
      <x v="13"/>
      <x v="66"/>
    </i>
    <i r="10">
      <x v="6"/>
      <x v="13"/>
      <x v="66"/>
    </i>
    <i r="6">
      <x v="103"/>
      <x v="19"/>
      <x v="14"/>
      <x v="274"/>
      <x/>
      <x v="89"/>
      <x v="156"/>
    </i>
    <i r="10">
      <x v="1"/>
      <x v="89"/>
      <x v="156"/>
    </i>
    <i r="10">
      <x v="2"/>
      <x v="89"/>
      <x v="156"/>
    </i>
    <i r="10">
      <x v="3"/>
      <x v="89"/>
      <x v="156"/>
    </i>
    <i r="10">
      <x v="4"/>
      <x v="89"/>
      <x v="156"/>
    </i>
    <i r="10">
      <x v="5"/>
      <x v="89"/>
      <x v="156"/>
    </i>
    <i r="10">
      <x v="6"/>
      <x v="89"/>
      <x v="156"/>
    </i>
    <i r="4">
      <x v="46"/>
      <x v="46"/>
      <x v="71"/>
      <x v="15"/>
      <x v="24"/>
      <x v="259"/>
      <x/>
      <x v="198"/>
      <x v="221"/>
    </i>
    <i r="10">
      <x v="1"/>
      <x v="198"/>
      <x v="221"/>
    </i>
    <i r="10">
      <x v="2"/>
      <x v="198"/>
      <x v="221"/>
    </i>
    <i r="10">
      <x v="3"/>
      <x v="198"/>
      <x v="221"/>
    </i>
    <i r="10">
      <x v="4"/>
      <x v="198"/>
      <x v="221"/>
    </i>
    <i r="10">
      <x v="5"/>
      <x v="198"/>
      <x v="221"/>
    </i>
    <i r="10">
      <x v="6"/>
      <x v="198"/>
      <x v="221"/>
    </i>
    <i r="6">
      <x v="115"/>
      <x v="25"/>
      <x v="14"/>
      <x v="260"/>
      <x/>
      <x v="17"/>
      <x v="73"/>
    </i>
    <i r="10">
      <x v="1"/>
      <x v="17"/>
      <x v="73"/>
    </i>
    <i r="10">
      <x v="2"/>
      <x v="17"/>
      <x v="73"/>
    </i>
    <i r="10">
      <x v="3"/>
      <x v="17"/>
      <x v="70"/>
    </i>
    <i r="10">
      <x v="4"/>
      <x v="17"/>
      <x v="73"/>
    </i>
    <i r="10">
      <x v="5"/>
      <x v="17"/>
      <x v="73"/>
    </i>
    <i r="10">
      <x v="6"/>
      <x v="17"/>
      <x v="73"/>
    </i>
    <i r="4">
      <x v="50"/>
      <x v="50"/>
      <x v="77"/>
      <x v="15"/>
      <x v="35"/>
      <x v="265"/>
      <x/>
      <x v="201"/>
      <x v="224"/>
    </i>
    <i r="10">
      <x v="1"/>
      <x v="201"/>
      <x v="224"/>
    </i>
    <i r="10">
      <x v="2"/>
      <x v="201"/>
      <x v="224"/>
    </i>
    <i r="10">
      <x v="3"/>
      <x v="201"/>
      <x v="224"/>
    </i>
    <i r="10">
      <x v="4"/>
      <x v="201"/>
      <x v="224"/>
    </i>
    <i r="10">
      <x v="5"/>
      <x v="201"/>
      <x v="224"/>
    </i>
    <i r="10">
      <x v="6"/>
      <x v="201"/>
      <x v="224"/>
    </i>
    <i r="6">
      <x v="133"/>
      <x v="36"/>
      <x v="14"/>
      <x v="266"/>
      <x/>
      <x v="14"/>
      <x v="73"/>
    </i>
    <i r="10">
      <x v="1"/>
      <x v="14"/>
      <x v="73"/>
    </i>
    <i r="10">
      <x v="2"/>
      <x v="14"/>
      <x v="73"/>
    </i>
    <i r="10">
      <x v="3"/>
      <x v="14"/>
      <x v="73"/>
    </i>
    <i r="10">
      <x v="4"/>
      <x v="14"/>
      <x v="73"/>
    </i>
    <i r="10">
      <x v="5"/>
      <x v="14"/>
      <x v="73"/>
    </i>
    <i r="10">
      <x v="6"/>
      <x v="14"/>
      <x v="73"/>
    </i>
    <i r="4">
      <x v="51"/>
      <x v="51"/>
      <x v="76"/>
      <x v="15"/>
      <x v="34"/>
      <x v="253"/>
      <x/>
      <x v="198"/>
      <x v="230"/>
    </i>
    <i r="10">
      <x v="1"/>
      <x v="198"/>
      <x v="230"/>
    </i>
    <i r="10">
      <x v="2"/>
      <x v="198"/>
      <x v="230"/>
    </i>
    <i r="10">
      <x v="3"/>
      <x v="198"/>
      <x v="230"/>
    </i>
    <i r="10">
      <x v="4"/>
      <x v="198"/>
      <x v="230"/>
    </i>
    <i r="10">
      <x v="5"/>
      <x v="198"/>
      <x v="230"/>
    </i>
    <i r="10">
      <x v="6"/>
      <x v="198"/>
      <x v="230"/>
    </i>
    <i r="6">
      <x v="132"/>
      <x v="35"/>
      <x v="14"/>
      <x v="254"/>
      <x/>
      <x v="11"/>
      <x v="75"/>
    </i>
    <i r="10">
      <x v="1"/>
      <x v="11"/>
      <x v="75"/>
    </i>
    <i r="10">
      <x v="2"/>
      <x v="11"/>
      <x v="75"/>
    </i>
    <i r="10">
      <x v="3"/>
      <x v="11"/>
      <x v="72"/>
    </i>
    <i r="10">
      <x v="4"/>
      <x v="11"/>
      <x v="75"/>
    </i>
    <i r="10">
      <x v="5"/>
      <x v="11"/>
      <x v="75"/>
    </i>
    <i r="10">
      <x v="6"/>
      <x v="11"/>
      <x v="75"/>
    </i>
    <i r="4">
      <x v="79"/>
      <x v="81"/>
      <x v="57"/>
      <x v="14"/>
      <x v="44"/>
      <x v="268"/>
      <x/>
      <x v="34"/>
      <x v="92"/>
    </i>
    <i r="10">
      <x v="1"/>
      <x v="216"/>
      <x v="45"/>
    </i>
    <i r="10">
      <x v="2"/>
      <x v="226"/>
      <x v="56"/>
    </i>
    <i r="10">
      <x v="5"/>
      <x v="216"/>
      <x v="45"/>
    </i>
    <i r="6">
      <x v="163"/>
      <x v="45"/>
      <x v="13"/>
      <x v="267"/>
      <x v="1"/>
      <x v="196"/>
      <x v="225"/>
    </i>
    <i r="10">
      <x v="2"/>
      <x v="198"/>
      <x v="228"/>
    </i>
    <i r="10">
      <x v="5"/>
      <x v="196"/>
      <x v="225"/>
    </i>
    <i r="10">
      <x v="6"/>
      <x v="206"/>
      <x v="237"/>
    </i>
    <i r="4">
      <x v="85"/>
      <x v="87"/>
      <x v="116"/>
      <x v="25"/>
      <x v="44"/>
      <x v="258"/>
      <x/>
      <x v="17"/>
      <x v="80"/>
    </i>
    <i r="10">
      <x v="1"/>
      <x v="17"/>
      <x v="80"/>
    </i>
    <i r="10">
      <x v="2"/>
      <x v="17"/>
      <x v="80"/>
    </i>
    <i r="10">
      <x v="3"/>
      <x v="17"/>
      <x v="76"/>
    </i>
    <i r="10">
      <x v="4"/>
      <x v="17"/>
      <x v="80"/>
    </i>
    <i r="10">
      <x v="5"/>
      <x v="17"/>
      <x v="80"/>
    </i>
    <i r="10">
      <x v="6"/>
      <x v="17"/>
      <x v="80"/>
    </i>
    <i r="6">
      <x v="165"/>
      <x v="45"/>
      <x v="24"/>
      <x v="257"/>
      <x/>
      <x v="197"/>
      <x v="228"/>
    </i>
    <i r="10">
      <x v="1"/>
      <x v="202"/>
      <x v="233"/>
    </i>
    <i r="10">
      <x v="2"/>
      <x v="197"/>
      <x v="228"/>
    </i>
    <i r="10">
      <x v="3"/>
      <x v="197"/>
      <x v="228"/>
    </i>
    <i r="10">
      <x v="4"/>
      <x v="197"/>
      <x v="228"/>
    </i>
    <i r="10">
      <x v="5"/>
      <x v="197"/>
      <x v="228"/>
    </i>
    <i r="10">
      <x v="6"/>
      <x v="197"/>
      <x v="228"/>
    </i>
    <i r="4">
      <x v="89"/>
      <x v="91"/>
      <x v="134"/>
      <x v="36"/>
      <x v="44"/>
      <x v="264"/>
      <x/>
      <x v="11"/>
      <x v="78"/>
    </i>
    <i r="10">
      <x v="1"/>
      <x v="11"/>
      <x v="78"/>
    </i>
    <i r="10">
      <x v="2"/>
      <x v="11"/>
      <x v="78"/>
    </i>
    <i r="10">
      <x v="3"/>
      <x v="11"/>
      <x v="75"/>
    </i>
    <i r="10">
      <x v="4"/>
      <x v="11"/>
      <x v="78"/>
    </i>
    <i r="10">
      <x v="5"/>
      <x v="11"/>
      <x v="78"/>
    </i>
    <i r="10">
      <x v="6"/>
      <x v="11"/>
      <x v="78"/>
    </i>
    <i r="6">
      <x v="171"/>
      <x v="45"/>
      <x v="35"/>
      <x v="263"/>
      <x/>
      <x v="196"/>
      <x v="229"/>
    </i>
    <i r="10">
      <x v="1"/>
      <x v="196"/>
      <x v="229"/>
    </i>
    <i r="10">
      <x v="2"/>
      <x v="196"/>
      <x v="229"/>
    </i>
    <i r="10">
      <x v="3"/>
      <x v="196"/>
      <x v="229"/>
    </i>
    <i r="10">
      <x v="4"/>
      <x v="196"/>
      <x v="229"/>
    </i>
    <i r="10">
      <x v="5"/>
      <x v="196"/>
      <x v="229"/>
    </i>
    <i r="10">
      <x v="6"/>
      <x v="196"/>
      <x v="229"/>
    </i>
    <i r="4">
      <x v="90"/>
      <x v="92"/>
      <x v="131"/>
      <x v="35"/>
      <x v="44"/>
      <x v="249"/>
      <x/>
      <x v="5"/>
      <x v="71"/>
    </i>
    <i r="10">
      <x v="1"/>
      <x v="5"/>
      <x v="71"/>
    </i>
    <i r="10">
      <x v="2"/>
      <x v="5"/>
      <x v="71"/>
    </i>
    <i r="10">
      <x v="3"/>
      <x v="5"/>
      <x v="71"/>
    </i>
    <i r="10">
      <x v="4"/>
      <x v="5"/>
      <x v="71"/>
    </i>
    <i r="10">
      <x v="5"/>
      <x v="5"/>
      <x v="71"/>
    </i>
    <i r="10">
      <x v="6"/>
      <x v="5"/>
      <x v="71"/>
    </i>
    <i r="9">
      <x v="251"/>
      <x/>
      <x v="75"/>
      <x v="142"/>
    </i>
    <i r="10">
      <x v="1"/>
      <x v="75"/>
      <x v="142"/>
    </i>
    <i r="10">
      <x v="2"/>
      <x v="75"/>
      <x v="142"/>
    </i>
    <i r="10">
      <x v="3"/>
      <x v="75"/>
      <x v="142"/>
    </i>
    <i r="10">
      <x v="4"/>
      <x v="75"/>
      <x v="142"/>
    </i>
    <i r="10">
      <x v="5"/>
      <x v="75"/>
      <x v="142"/>
    </i>
    <i r="10">
      <x v="6"/>
      <x v="75"/>
      <x v="142"/>
    </i>
    <i r="6">
      <x v="170"/>
      <x v="45"/>
      <x v="34"/>
      <x v="248"/>
      <x/>
      <x v="196"/>
      <x v="234"/>
    </i>
    <i r="10">
      <x v="1"/>
      <x v="196"/>
      <x v="234"/>
    </i>
    <i r="10">
      <x v="2"/>
      <x v="196"/>
      <x v="234"/>
    </i>
    <i r="10">
      <x v="3"/>
      <x v="196"/>
      <x v="234"/>
    </i>
    <i r="10">
      <x v="4"/>
      <x v="198"/>
      <x v="236"/>
    </i>
    <i r="10">
      <x v="5"/>
      <x v="196"/>
      <x v="234"/>
    </i>
    <i r="10">
      <x v="6"/>
      <x v="196"/>
      <x v="234"/>
    </i>
    <i r="9">
      <x v="250"/>
      <x/>
      <x v="218"/>
      <x v="53"/>
    </i>
    <i r="10">
      <x v="1"/>
      <x v="218"/>
      <x v="53"/>
    </i>
    <i r="10">
      <x v="2"/>
      <x v="218"/>
      <x v="53"/>
    </i>
    <i r="10">
      <x v="3"/>
      <x v="218"/>
      <x v="53"/>
    </i>
    <i r="10">
      <x v="4"/>
      <x v="218"/>
      <x v="53"/>
    </i>
    <i r="10">
      <x v="5"/>
      <x v="218"/>
      <x v="53"/>
    </i>
    <i r="10">
      <x v="6"/>
      <x v="218"/>
      <x v="53"/>
    </i>
    <i r="3">
      <x v="9"/>
      <x v="5"/>
      <x v="5"/>
      <x v="23"/>
      <x v="8"/>
      <x v="22"/>
      <x v="291"/>
      <x/>
      <x v="172"/>
      <x v="209"/>
    </i>
    <i r="10">
      <x v="1"/>
      <x v="186"/>
      <x v="217"/>
    </i>
    <i r="10">
      <x v="2"/>
      <x v="172"/>
      <x v="209"/>
    </i>
    <i r="10">
      <x v="3"/>
      <x v="172"/>
      <x v="209"/>
    </i>
    <i r="10">
      <x v="4"/>
      <x v="172"/>
      <x v="209"/>
    </i>
    <i r="10">
      <x v="5"/>
      <x v="172"/>
      <x v="209"/>
    </i>
    <i r="10">
      <x v="6"/>
      <x v="172"/>
      <x v="209"/>
    </i>
    <i r="6">
      <x v="109"/>
      <x v="23"/>
      <x v="7"/>
      <x v="292"/>
      <x/>
      <x v="211"/>
      <x v="21"/>
    </i>
    <i r="10">
      <x v="1"/>
      <x v="212"/>
      <x v="28"/>
    </i>
    <i r="10">
      <x v="2"/>
      <x v="211"/>
      <x v="21"/>
    </i>
    <i r="10">
      <x v="3"/>
      <x v="211"/>
      <x v="21"/>
    </i>
    <i r="10">
      <x v="4"/>
      <x v="211"/>
      <x v="21"/>
    </i>
    <i r="10">
      <x v="5"/>
      <x v="213"/>
      <x v="29"/>
    </i>
    <i r="10">
      <x v="6"/>
      <x v="211"/>
      <x v="21"/>
    </i>
    <i r="4">
      <x v="23"/>
      <x v="23"/>
      <x v="44"/>
      <x v="10"/>
      <x v="22"/>
      <x v="289"/>
      <x/>
      <x v="196"/>
      <x v="221"/>
    </i>
    <i r="10">
      <x v="1"/>
      <x v="196"/>
      <x v="221"/>
    </i>
    <i r="10">
      <x v="2"/>
      <x v="196"/>
      <x v="221"/>
    </i>
    <i r="10">
      <x v="3"/>
      <x v="196"/>
      <x v="221"/>
    </i>
    <i r="10">
      <x v="4"/>
      <x v="196"/>
      <x v="221"/>
    </i>
    <i r="10">
      <x v="5"/>
      <x v="196"/>
      <x v="221"/>
    </i>
    <i r="10">
      <x v="6"/>
      <x v="196"/>
      <x v="221"/>
    </i>
    <i r="6">
      <x v="110"/>
      <x v="23"/>
      <x v="9"/>
      <x v="290"/>
      <x/>
      <x v="27"/>
      <x v="80"/>
    </i>
    <i r="10">
      <x v="1"/>
      <x v="27"/>
      <x v="80"/>
    </i>
    <i r="10">
      <x v="2"/>
      <x v="27"/>
      <x v="80"/>
    </i>
    <i r="10">
      <x v="3"/>
      <x v="27"/>
      <x v="80"/>
    </i>
    <i r="10">
      <x v="4"/>
      <x v="27"/>
      <x v="80"/>
    </i>
    <i r="10">
      <x v="5"/>
      <x v="27"/>
      <x v="80"/>
    </i>
    <i r="10">
      <x v="6"/>
      <x v="27"/>
      <x v="80"/>
    </i>
    <i r="4">
      <x v="44"/>
      <x v="44"/>
      <x v="70"/>
      <x v="15"/>
      <x v="22"/>
      <x v="281"/>
      <x/>
      <x v="40"/>
      <x v="84"/>
    </i>
    <i r="10">
      <x v="1"/>
      <x v="40"/>
      <x v="84"/>
    </i>
    <i r="10">
      <x v="2"/>
      <x v="40"/>
      <x v="84"/>
    </i>
    <i r="10">
      <x v="3"/>
      <x v="40"/>
      <x v="84"/>
    </i>
    <i r="10">
      <x v="4"/>
      <x v="40"/>
      <x v="84"/>
    </i>
    <i r="10">
      <x v="5"/>
      <x v="40"/>
      <x v="84"/>
    </i>
    <i r="10">
      <x v="6"/>
      <x v="40"/>
      <x v="84"/>
    </i>
    <i r="9">
      <x v="283"/>
      <x/>
      <x v="191"/>
      <x v="216"/>
    </i>
    <i r="10">
      <x v="1"/>
      <x v="191"/>
      <x v="216"/>
    </i>
    <i r="10">
      <x v="2"/>
      <x v="191"/>
      <x v="216"/>
    </i>
    <i r="10">
      <x v="3"/>
      <x v="191"/>
      <x v="216"/>
    </i>
    <i r="10">
      <x v="4"/>
      <x v="194"/>
      <x v="218"/>
    </i>
    <i r="10">
      <x v="5"/>
      <x v="191"/>
      <x v="216"/>
    </i>
    <i r="10">
      <x v="6"/>
      <x v="191"/>
      <x v="216"/>
    </i>
    <i r="6">
      <x v="112"/>
      <x v="23"/>
      <x v="14"/>
      <x v="282"/>
      <x/>
      <x v="107"/>
      <x v="158"/>
    </i>
    <i r="10">
      <x v="1"/>
      <x v="107"/>
      <x v="158"/>
    </i>
    <i r="10">
      <x v="2"/>
      <x v="107"/>
      <x v="158"/>
    </i>
    <i r="10">
      <x v="3"/>
      <x v="107"/>
      <x v="158"/>
    </i>
    <i r="10">
      <x v="4"/>
      <x v="107"/>
      <x v="158"/>
    </i>
    <i r="10">
      <x v="5"/>
      <x v="107"/>
      <x v="158"/>
    </i>
    <i r="10">
      <x v="6"/>
      <x v="107"/>
      <x v="158"/>
    </i>
    <i r="9">
      <x v="284"/>
      <x/>
      <x v="12"/>
      <x v="62"/>
    </i>
    <i r="10">
      <x v="1"/>
      <x v="12"/>
      <x v="62"/>
    </i>
    <i r="10">
      <x v="2"/>
      <x v="12"/>
      <x v="62"/>
    </i>
    <i r="10">
      <x v="3"/>
      <x v="12"/>
      <x v="59"/>
    </i>
    <i r="10">
      <x v="4"/>
      <x v="12"/>
      <x v="62"/>
    </i>
    <i r="10">
      <x v="5"/>
      <x v="12"/>
      <x v="62"/>
    </i>
    <i r="10">
      <x v="6"/>
      <x v="12"/>
      <x v="62"/>
    </i>
    <i r="4">
      <x v="54"/>
      <x v="54"/>
      <x v="80"/>
      <x v="15"/>
      <x v="39"/>
      <x v="287"/>
      <x v="2"/>
      <x v="198"/>
      <x v="219"/>
    </i>
    <i r="6">
      <x v="141"/>
      <x v="40"/>
      <x v="14"/>
      <x v="288"/>
      <x v="3"/>
      <x v="17"/>
      <x v="67"/>
    </i>
    <i r="4">
      <x v="83"/>
      <x v="85"/>
      <x v="111"/>
      <x v="23"/>
      <x v="44"/>
      <x v="276"/>
      <x/>
      <x v="105"/>
      <x v="165"/>
    </i>
    <i r="10">
      <x v="1"/>
      <x v="105"/>
      <x v="165"/>
    </i>
    <i r="10">
      <x v="2"/>
      <x v="105"/>
      <x v="165"/>
    </i>
    <i r="10">
      <x v="3"/>
      <x v="105"/>
      <x v="165"/>
    </i>
    <i r="10">
      <x v="5"/>
      <x v="105"/>
      <x v="165"/>
    </i>
    <i r="9">
      <x v="278"/>
      <x v="4"/>
      <x v="177"/>
      <x v="211"/>
    </i>
    <i r="10">
      <x v="6"/>
      <x v="179"/>
      <x v="213"/>
    </i>
    <i r="9">
      <x v="280"/>
      <x/>
      <x v="14"/>
      <x v="71"/>
    </i>
    <i r="10">
      <x v="1"/>
      <x v="14"/>
      <x v="71"/>
    </i>
    <i r="10">
      <x v="2"/>
      <x v="14"/>
      <x v="71"/>
    </i>
    <i r="10">
      <x v="3"/>
      <x v="14"/>
      <x v="71"/>
    </i>
    <i r="10">
      <x v="4"/>
      <x v="14"/>
      <x v="71"/>
    </i>
    <i r="10">
      <x v="5"/>
      <x v="14"/>
      <x v="71"/>
    </i>
    <i r="10">
      <x v="6"/>
      <x v="14"/>
      <x v="71"/>
    </i>
    <i r="6">
      <x v="164"/>
      <x v="45"/>
      <x v="22"/>
      <x v="275"/>
      <x/>
      <x v="23"/>
      <x v="82"/>
    </i>
    <i r="10">
      <x v="1"/>
      <x v="23"/>
      <x v="82"/>
    </i>
    <i r="10">
      <x v="2"/>
      <x v="23"/>
      <x v="82"/>
    </i>
    <i r="10">
      <x v="3"/>
      <x v="23"/>
      <x v="82"/>
    </i>
    <i r="10">
      <x v="5"/>
      <x v="23"/>
      <x v="82"/>
    </i>
    <i r="9">
      <x v="277"/>
      <x v="4"/>
      <x v="97"/>
      <x v="157"/>
    </i>
    <i r="10">
      <x v="6"/>
      <x v="99"/>
      <x v="159"/>
    </i>
    <i r="9">
      <x v="279"/>
      <x/>
      <x v="191"/>
      <x v="221"/>
    </i>
    <i r="10">
      <x v="1"/>
      <x v="191"/>
      <x v="221"/>
    </i>
    <i r="10">
      <x v="2"/>
      <x v="191"/>
      <x v="221"/>
    </i>
    <i r="10">
      <x v="3"/>
      <x v="191"/>
      <x v="221"/>
    </i>
    <i r="10">
      <x v="4"/>
      <x v="191"/>
      <x v="221"/>
    </i>
    <i r="10">
      <x v="5"/>
      <x v="191"/>
      <x v="221"/>
    </i>
    <i r="10">
      <x v="6"/>
      <x v="191"/>
      <x v="221"/>
    </i>
    <i r="4">
      <x v="92"/>
      <x v="95"/>
      <x v="142"/>
      <x v="40"/>
      <x v="44"/>
      <x v="286"/>
      <x/>
      <x v="11"/>
      <x v="70"/>
    </i>
    <i r="10">
      <x v="1"/>
      <x v="11"/>
      <x v="70"/>
    </i>
    <i r="10">
      <x v="2"/>
      <x v="11"/>
      <x v="70"/>
    </i>
    <i r="10">
      <x v="3"/>
      <x v="11"/>
      <x v="70"/>
    </i>
    <i r="10">
      <x v="4"/>
      <x v="11"/>
      <x v="70"/>
    </i>
    <i r="10">
      <x v="5"/>
      <x v="11"/>
      <x v="70"/>
    </i>
    <i r="10">
      <x v="6"/>
      <x v="11"/>
      <x v="70"/>
    </i>
    <i r="6">
      <x v="174"/>
      <x v="45"/>
      <x v="39"/>
      <x v="285"/>
      <x/>
      <x v="195"/>
      <x v="223"/>
    </i>
    <i r="10">
      <x v="1"/>
      <x v="195"/>
      <x v="223"/>
    </i>
    <i r="10">
      <x v="2"/>
      <x v="195"/>
      <x v="223"/>
    </i>
    <i r="10">
      <x v="3"/>
      <x v="195"/>
      <x v="223"/>
    </i>
    <i r="10">
      <x v="4"/>
      <x v="197"/>
      <x v="226"/>
    </i>
    <i r="10">
      <x v="5"/>
      <x v="195"/>
      <x v="223"/>
    </i>
    <i r="10">
      <x v="6"/>
      <x v="195"/>
      <x v="223"/>
    </i>
    <i r="3">
      <x v="16"/>
      <x v="45"/>
      <x v="45"/>
      <x v="73"/>
      <x v="15"/>
      <x v="27"/>
      <x v="341"/>
      <x/>
      <x v="137"/>
      <x v="161"/>
    </i>
    <i r="10">
      <x v="1"/>
      <x v="137"/>
      <x v="161"/>
    </i>
    <i r="10">
      <x v="2"/>
      <x v="137"/>
      <x v="161"/>
    </i>
    <i r="10">
      <x v="3"/>
      <x v="137"/>
      <x v="161"/>
    </i>
    <i r="10">
      <x v="4"/>
      <x v="144"/>
      <x v="168"/>
    </i>
    <i r="10">
      <x v="5"/>
      <x v="137"/>
      <x v="161"/>
    </i>
    <i r="10">
      <x v="6"/>
      <x v="138"/>
      <x v="162"/>
    </i>
    <i r="6">
      <x v="120"/>
      <x v="28"/>
      <x v="14"/>
      <x v="342"/>
      <x/>
      <x v="7"/>
      <x v="33"/>
    </i>
    <i r="10">
      <x v="1"/>
      <x v="7"/>
      <x v="33"/>
    </i>
    <i r="10">
      <x v="2"/>
      <x v="7"/>
      <x v="33"/>
    </i>
    <i r="10">
      <x v="3"/>
      <x v="7"/>
      <x v="33"/>
    </i>
    <i r="10">
      <x v="4"/>
      <x v="7"/>
      <x v="34"/>
    </i>
    <i r="10">
      <x v="5"/>
      <x v="7"/>
      <x v="34"/>
    </i>
    <i r="10">
      <x v="6"/>
      <x v="7"/>
      <x v="34"/>
    </i>
    <i r="4">
      <x v="63"/>
      <x v="63"/>
      <x v="89"/>
      <x v="15"/>
      <x v="50"/>
      <x v="333"/>
      <x v="1"/>
      <x v="14"/>
      <x v="43"/>
    </i>
    <i r="10">
      <x v="2"/>
      <x v="14"/>
      <x v="43"/>
    </i>
    <i r="10">
      <x v="4"/>
      <x v="14"/>
      <x v="43"/>
    </i>
    <i r="10">
      <x v="5"/>
      <x v="14"/>
      <x v="43"/>
    </i>
    <i r="9">
      <x v="335"/>
      <x/>
      <x v="122"/>
      <x v="151"/>
    </i>
    <i r="10">
      <x v="1"/>
      <x v="122"/>
      <x v="151"/>
    </i>
    <i r="10">
      <x v="2"/>
      <x v="122"/>
      <x v="151"/>
    </i>
    <i r="10">
      <x v="3"/>
      <x v="122"/>
      <x v="151"/>
    </i>
    <i r="10">
      <x v="4"/>
      <x v="122"/>
      <x v="151"/>
    </i>
    <i r="10">
      <x v="5"/>
      <x v="124"/>
      <x v="153"/>
    </i>
    <i r="10">
      <x v="6"/>
      <x v="125"/>
      <x v="154"/>
    </i>
    <i r="6">
      <x v="201"/>
      <x v="51"/>
      <x v="14"/>
      <x v="334"/>
      <x v="1"/>
      <x v="64"/>
      <x v="95"/>
    </i>
    <i r="10">
      <x v="2"/>
      <x v="64"/>
      <x v="98"/>
    </i>
    <i r="10">
      <x v="4"/>
      <x v="64"/>
      <x v="97"/>
    </i>
    <i r="10">
      <x v="5"/>
      <x v="64"/>
      <x v="97"/>
    </i>
    <i r="9">
      <x v="336"/>
      <x/>
      <x v="222"/>
      <x v="27"/>
    </i>
    <i r="10">
      <x v="1"/>
      <x v="222"/>
      <x v="27"/>
    </i>
    <i r="10">
      <x v="2"/>
      <x v="222"/>
      <x v="23"/>
    </i>
    <i r="10">
      <x v="3"/>
      <x v="222"/>
      <x v="23"/>
    </i>
    <i r="10">
      <x v="4"/>
      <x v="222"/>
      <x v="26"/>
    </i>
    <i r="10">
      <x v="5"/>
      <x v="222"/>
      <x v="26"/>
    </i>
    <i r="10">
      <x v="6"/>
      <x v="222"/>
      <x v="26"/>
    </i>
    <i r="4">
      <x v="84"/>
      <x v="86"/>
      <x v="121"/>
      <x v="28"/>
      <x v="44"/>
      <x v="338"/>
      <x/>
      <x v="222"/>
      <x v="24"/>
    </i>
    <i r="10">
      <x v="1"/>
      <x v="222"/>
      <x v="24"/>
    </i>
    <i r="10">
      <x v="2"/>
      <x v="222"/>
      <x v="24"/>
    </i>
    <i r="10">
      <x v="3"/>
      <x v="222"/>
      <x v="24"/>
    </i>
    <i r="10">
      <x v="4"/>
      <x v="222"/>
      <x v="24"/>
    </i>
    <i r="10">
      <x v="5"/>
      <x v="222"/>
      <x v="24"/>
    </i>
    <i r="10">
      <x v="6"/>
      <x v="222"/>
      <x v="24"/>
    </i>
    <i r="9">
      <x v="340"/>
      <x v="1"/>
      <x v="80"/>
      <x v="111"/>
    </i>
    <i r="10">
      <x v="4"/>
      <x v="80"/>
      <x v="111"/>
    </i>
    <i r="10">
      <x v="6"/>
      <x v="86"/>
      <x v="117"/>
    </i>
    <i r="6">
      <x v="167"/>
      <x v="45"/>
      <x v="27"/>
      <x v="337"/>
      <x/>
      <x v="123"/>
      <x v="159"/>
    </i>
    <i r="10">
      <x v="1"/>
      <x v="123"/>
      <x v="159"/>
    </i>
    <i r="10">
      <x v="2"/>
      <x v="123"/>
      <x v="159"/>
    </i>
    <i r="10">
      <x v="3"/>
      <x v="128"/>
      <x v="159"/>
    </i>
    <i r="10">
      <x v="4"/>
      <x v="127"/>
      <x v="159"/>
    </i>
    <i r="10">
      <x v="5"/>
      <x v="127"/>
      <x v="159"/>
    </i>
    <i r="10">
      <x v="6"/>
      <x v="127"/>
      <x v="159"/>
    </i>
    <i r="9">
      <x v="339"/>
      <x v="1"/>
      <x v="28"/>
      <x v="63"/>
    </i>
    <i r="10">
      <x v="4"/>
      <x v="32"/>
      <x v="63"/>
    </i>
    <i r="10">
      <x v="6"/>
      <x v="32"/>
      <x v="63"/>
    </i>
    <i r="4">
      <x v="101"/>
      <x v="104"/>
      <x v="182"/>
      <x v="45"/>
      <x v="50"/>
      <x v="329"/>
      <x/>
      <x v="111"/>
      <x v="150"/>
    </i>
    <i r="10">
      <x v="1"/>
      <x v="111"/>
      <x v="150"/>
    </i>
    <i r="10">
      <x v="2"/>
      <x v="111"/>
      <x v="150"/>
    </i>
    <i r="10">
      <x v="3"/>
      <x v="111"/>
      <x v="150"/>
    </i>
    <i r="10">
      <x v="4"/>
      <x v="116"/>
      <x v="155"/>
    </i>
    <i r="10">
      <x v="5"/>
      <x v="111"/>
      <x v="150"/>
    </i>
    <i r="10">
      <x v="6"/>
      <x v="111"/>
      <x v="150"/>
    </i>
    <i r="9">
      <x v="331"/>
      <x/>
      <x v="208"/>
      <x v="232"/>
    </i>
    <i r="10">
      <x v="2"/>
      <x v="208"/>
      <x v="232"/>
    </i>
    <i r="10">
      <x v="4"/>
      <x v="208"/>
      <x v="232"/>
    </i>
    <i r="10">
      <x v="5"/>
      <x v="208"/>
      <x v="232"/>
    </i>
    <i r="6">
      <x v="202"/>
      <x v="51"/>
      <x v="44"/>
      <x v="330"/>
      <x/>
      <x v="224"/>
      <x v="35"/>
    </i>
    <i r="10">
      <x v="1"/>
      <x v="224"/>
      <x v="35"/>
    </i>
    <i r="10">
      <x v="2"/>
      <x v="224"/>
      <x v="35"/>
    </i>
    <i r="10">
      <x v="3"/>
      <x v="224"/>
      <x v="35"/>
    </i>
    <i r="10">
      <x v="4"/>
      <x v="224"/>
      <x v="35"/>
    </i>
    <i r="10">
      <x v="6"/>
      <x v="4"/>
      <x v="43"/>
    </i>
    <i r="11">
      <x v="224"/>
      <x v="35"/>
    </i>
    <i r="9">
      <x v="332"/>
      <x/>
      <x v="168"/>
      <x v="199"/>
    </i>
    <i r="10">
      <x v="2"/>
      <x v="168"/>
      <x v="199"/>
    </i>
    <i r="10">
      <x v="4"/>
      <x v="172"/>
      <x v="203"/>
    </i>
    <i r="10">
      <x v="5"/>
      <x v="168"/>
      <x v="199"/>
    </i>
    <i r="2">
      <x v="6"/>
      <x v="6"/>
      <x v="74"/>
      <x v="76"/>
      <x v="10"/>
      <x v="4"/>
      <x v="44"/>
      <x v="361"/>
      <x/>
      <x v="80"/>
      <x v="119"/>
    </i>
    <i r="10">
      <x v="1"/>
      <x v="80"/>
      <x v="119"/>
    </i>
    <i r="10">
      <x v="2"/>
      <x v="83"/>
      <x v="122"/>
    </i>
    <i r="10">
      <x v="3"/>
      <x v="80"/>
      <x v="114"/>
    </i>
    <i r="10">
      <x v="4"/>
      <x v="84"/>
      <x v="118"/>
    </i>
    <i r="10">
      <x v="5"/>
      <x v="80"/>
      <x v="114"/>
    </i>
    <i r="10">
      <x v="6"/>
      <x v="80"/>
      <x v="114"/>
    </i>
    <i r="6">
      <x v="158"/>
      <x v="45"/>
      <x v="4"/>
      <x v="362"/>
      <x/>
      <x v="33"/>
      <x v="65"/>
    </i>
    <i r="10">
      <x v="1"/>
      <x v="33"/>
      <x v="65"/>
    </i>
    <i r="10">
      <x v="2"/>
      <x v="36"/>
      <x v="68"/>
    </i>
    <i r="10">
      <x v="3"/>
      <x v="33"/>
      <x v="65"/>
    </i>
    <i r="10">
      <x v="4"/>
      <x v="37"/>
      <x v="69"/>
    </i>
    <i r="10">
      <x v="5"/>
      <x v="33"/>
      <x v="65"/>
    </i>
    <i r="10">
      <x v="6"/>
      <x v="33"/>
      <x v="65"/>
    </i>
    <i r="3">
      <x v="12"/>
      <x v="47"/>
      <x v="47"/>
      <x v="72"/>
      <x v="15"/>
      <x v="26"/>
      <x v="378"/>
      <x/>
      <x v="92"/>
      <x v="126"/>
    </i>
    <i r="10">
      <x v="1"/>
      <x v="92"/>
      <x v="126"/>
    </i>
    <i r="10">
      <x v="2"/>
      <x v="92"/>
      <x v="126"/>
    </i>
    <i r="10">
      <x v="3"/>
      <x v="92"/>
      <x v="126"/>
    </i>
    <i r="10">
      <x v="4"/>
      <x v="92"/>
      <x v="126"/>
    </i>
    <i r="10">
      <x v="5"/>
      <x v="92"/>
      <x v="126"/>
    </i>
    <i r="10">
      <x v="6"/>
      <x v="92"/>
      <x v="126"/>
    </i>
    <i r="6">
      <x v="118"/>
      <x v="27"/>
      <x v="14"/>
      <x v="377"/>
      <x/>
      <x v="134"/>
      <x v="168"/>
    </i>
    <i r="10">
      <x v="1"/>
      <x v="134"/>
      <x v="168"/>
    </i>
    <i r="10">
      <x v="2"/>
      <x v="134"/>
      <x v="168"/>
    </i>
    <i r="10">
      <x v="3"/>
      <x v="134"/>
      <x v="168"/>
    </i>
    <i r="10">
      <x v="4"/>
      <x v="134"/>
      <x v="168"/>
    </i>
    <i r="10">
      <x v="5"/>
      <x v="134"/>
      <x v="168"/>
    </i>
    <i r="10">
      <x v="6"/>
      <x v="134"/>
      <x v="168"/>
    </i>
    <i r="4">
      <x v="86"/>
      <x v="88"/>
      <x v="119"/>
      <x v="27"/>
      <x v="44"/>
      <x v="375"/>
      <x/>
      <x v="142"/>
      <x v="161"/>
    </i>
    <i r="10">
      <x v="1"/>
      <x v="142"/>
      <x v="161"/>
    </i>
    <i r="10">
      <x v="2"/>
      <x v="142"/>
      <x v="161"/>
    </i>
    <i r="10">
      <x v="3"/>
      <x v="142"/>
      <x v="161"/>
    </i>
    <i r="10">
      <x v="4"/>
      <x v="142"/>
      <x v="161"/>
    </i>
    <i r="10">
      <x v="5"/>
      <x v="142"/>
      <x v="161"/>
    </i>
    <i r="10">
      <x v="6"/>
      <x v="142"/>
      <x v="161"/>
    </i>
    <i r="6">
      <x v="166"/>
      <x v="45"/>
      <x v="26"/>
      <x v="376"/>
      <x/>
      <x v="97"/>
      <x v="116"/>
    </i>
    <i r="10">
      <x v="1"/>
      <x v="97"/>
      <x v="116"/>
    </i>
    <i r="10">
      <x v="2"/>
      <x v="97"/>
      <x v="116"/>
    </i>
    <i r="10">
      <x v="3"/>
      <x v="97"/>
      <x v="116"/>
    </i>
    <i r="10">
      <x v="4"/>
      <x v="97"/>
      <x v="116"/>
    </i>
    <i r="10">
      <x v="5"/>
      <x v="97"/>
      <x v="116"/>
    </i>
    <i r="10">
      <x v="6"/>
      <x v="97"/>
      <x v="116"/>
    </i>
    <i r="3">
      <x v="14"/>
      <x v="60"/>
      <x v="60"/>
      <x v="86"/>
      <x v="15"/>
      <x v="46"/>
      <x v="372"/>
      <x/>
      <x v="2"/>
      <x v="41"/>
    </i>
    <i r="10">
      <x v="1"/>
      <x v="2"/>
      <x v="41"/>
    </i>
    <i r="10">
      <x v="2"/>
      <x v="2"/>
      <x v="41"/>
    </i>
    <i r="10">
      <x v="3"/>
      <x v="6"/>
      <x v="41"/>
    </i>
    <i r="10">
      <x v="4"/>
      <x v="2"/>
      <x v="41"/>
    </i>
    <i r="10">
      <x v="5"/>
      <x v="2"/>
      <x v="41"/>
    </i>
    <i r="10">
      <x v="6"/>
      <x v="2"/>
      <x v="41"/>
    </i>
    <i r="9">
      <x v="374"/>
      <x/>
      <x v="37"/>
      <x v="75"/>
    </i>
    <i r="10">
      <x v="1"/>
      <x v="37"/>
      <x v="75"/>
    </i>
    <i r="10">
      <x v="2"/>
      <x v="39"/>
      <x v="77"/>
    </i>
    <i r="10">
      <x v="3"/>
      <x v="41"/>
      <x v="75"/>
    </i>
    <i r="10">
      <x v="4"/>
      <x v="42"/>
      <x v="80"/>
    </i>
    <i r="10">
      <x v="5"/>
      <x v="37"/>
      <x v="75"/>
    </i>
    <i r="10">
      <x v="6"/>
      <x v="37"/>
      <x v="75"/>
    </i>
    <i r="6">
      <x v="196"/>
      <x v="47"/>
      <x v="14"/>
      <x v="371"/>
      <x/>
      <x v="59"/>
      <x v="94"/>
    </i>
    <i r="10">
      <x v="1"/>
      <x v="59"/>
      <x v="94"/>
    </i>
    <i r="10">
      <x v="2"/>
      <x v="59"/>
      <x v="94"/>
    </i>
    <i r="10">
      <x v="3"/>
      <x v="59"/>
      <x v="96"/>
    </i>
    <i r="10">
      <x v="4"/>
      <x v="59"/>
      <x v="96"/>
    </i>
    <i r="10">
      <x v="5"/>
      <x v="59"/>
      <x v="96"/>
    </i>
    <i r="10">
      <x v="6"/>
      <x v="59"/>
      <x v="96"/>
    </i>
    <i r="9">
      <x v="373"/>
      <x/>
      <x v="92"/>
      <x v="127"/>
    </i>
    <i r="10">
      <x v="1"/>
      <x v="92"/>
      <x v="127"/>
    </i>
    <i r="10">
      <x v="2"/>
      <x v="94"/>
      <x v="129"/>
    </i>
    <i r="10">
      <x v="3"/>
      <x v="92"/>
      <x v="129"/>
    </i>
    <i r="10">
      <x v="4"/>
      <x v="97"/>
      <x v="134"/>
    </i>
    <i r="10">
      <x v="5"/>
      <x v="92"/>
      <x v="129"/>
    </i>
    <i r="10">
      <x v="6"/>
      <x v="92"/>
      <x v="129"/>
    </i>
    <i r="4">
      <x v="97"/>
      <x v="100"/>
      <x v="179"/>
      <x v="45"/>
      <x v="46"/>
      <x v="366"/>
      <x/>
      <x v="22"/>
      <x v="44"/>
    </i>
    <i r="10">
      <x v="1"/>
      <x v="22"/>
      <x v="44"/>
    </i>
    <i r="10">
      <x v="2"/>
      <x v="22"/>
      <x v="44"/>
    </i>
    <i r="10">
      <x v="3"/>
      <x v="24"/>
      <x v="44"/>
    </i>
    <i r="10">
      <x v="4"/>
      <x v="22"/>
      <x v="44"/>
    </i>
    <i r="10">
      <x v="5"/>
      <x v="22"/>
      <x v="44"/>
    </i>
    <i r="10">
      <x v="6"/>
      <x v="22"/>
      <x v="44"/>
    </i>
    <i r="9">
      <x v="368"/>
      <x/>
      <x v="84"/>
      <x v="106"/>
    </i>
    <i r="10">
      <x v="1"/>
      <x v="85"/>
      <x v="107"/>
    </i>
    <i r="10">
      <x v="2"/>
      <x v="85"/>
      <x v="107"/>
    </i>
    <i r="10">
      <x v="3"/>
      <x v="86"/>
      <x v="106"/>
    </i>
    <i r="10">
      <x v="4"/>
      <x v="84"/>
      <x v="106"/>
    </i>
    <i r="10">
      <x v="5"/>
      <x v="84"/>
      <x v="106"/>
    </i>
    <i r="10">
      <x v="6"/>
      <x v="84"/>
      <x v="106"/>
    </i>
    <i r="9">
      <x v="370"/>
      <x/>
      <x v="106"/>
      <x v="128"/>
    </i>
    <i r="10">
      <x v="1"/>
      <x v="106"/>
      <x v="128"/>
    </i>
    <i r="10">
      <x v="2"/>
      <x v="106"/>
      <x v="128"/>
    </i>
    <i r="10">
      <x v="3"/>
      <x v="108"/>
      <x v="128"/>
    </i>
    <i r="10">
      <x v="4"/>
      <x v="106"/>
      <x v="128"/>
    </i>
    <i r="10">
      <x v="5"/>
      <x v="115"/>
      <x v="137"/>
    </i>
    <i r="10">
      <x v="6"/>
      <x v="106"/>
      <x v="128"/>
    </i>
    <i r="6">
      <x v="195"/>
      <x v="47"/>
      <x v="44"/>
      <x v="365"/>
      <x/>
      <x v="60"/>
      <x v="81"/>
    </i>
    <i r="10">
      <x v="1"/>
      <x v="60"/>
      <x v="81"/>
    </i>
    <i r="10">
      <x v="2"/>
      <x v="60"/>
      <x v="81"/>
    </i>
    <i r="10">
      <x v="3"/>
      <x v="60"/>
      <x v="81"/>
    </i>
    <i r="10">
      <x v="4"/>
      <x v="60"/>
      <x v="81"/>
    </i>
    <i r="10">
      <x v="5"/>
      <x v="60"/>
      <x v="81"/>
    </i>
    <i r="10">
      <x v="6"/>
      <x v="60"/>
      <x v="81"/>
    </i>
    <i r="9">
      <x v="367"/>
      <x/>
      <x v="123"/>
      <x v="144"/>
    </i>
    <i r="10">
      <x v="1"/>
      <x v="124"/>
      <x v="145"/>
    </i>
    <i r="10">
      <x v="2"/>
      <x v="124"/>
      <x v="145"/>
    </i>
    <i r="10">
      <x v="3"/>
      <x v="123"/>
      <x v="144"/>
    </i>
    <i r="10">
      <x v="4"/>
      <x v="123"/>
      <x v="144"/>
    </i>
    <i r="10">
      <x v="5"/>
      <x v="123"/>
      <x v="144"/>
    </i>
    <i r="10">
      <x v="6"/>
      <x v="123"/>
      <x v="144"/>
    </i>
    <i r="9">
      <x v="369"/>
      <x/>
      <x v="151"/>
      <x v="172"/>
    </i>
    <i r="10">
      <x v="1"/>
      <x v="151"/>
      <x v="172"/>
    </i>
    <i r="10">
      <x v="2"/>
      <x v="151"/>
      <x v="172"/>
    </i>
    <i r="10">
      <x v="3"/>
      <x v="151"/>
      <x v="172"/>
    </i>
    <i r="10">
      <x v="4"/>
      <x v="151"/>
      <x v="172"/>
    </i>
    <i r="10">
      <x v="5"/>
      <x v="160"/>
      <x v="181"/>
    </i>
    <i r="10">
      <x v="6"/>
      <x v="151"/>
      <x v="172"/>
    </i>
    <i r="3">
      <x v="15"/>
      <x v="30"/>
      <x v="30"/>
      <x v="1"/>
      <x/>
      <x v="14"/>
      <x v="355"/>
      <x/>
      <x v="57"/>
      <x v="78"/>
    </i>
    <i r="10">
      <x v="1"/>
      <x v="57"/>
      <x v="78"/>
    </i>
    <i r="10">
      <x v="2"/>
      <x v="59"/>
      <x v="80"/>
    </i>
    <i r="10">
      <x v="3"/>
      <x v="57"/>
      <x v="76"/>
    </i>
    <i r="10">
      <x v="4"/>
      <x v="57"/>
      <x v="76"/>
    </i>
    <i r="10">
      <x v="5"/>
      <x v="57"/>
      <x v="76"/>
    </i>
    <i r="10">
      <x v="6"/>
      <x v="57"/>
      <x v="76"/>
    </i>
    <i r="9">
      <x v="357"/>
      <x/>
      <x v="105"/>
      <x v="126"/>
    </i>
    <i r="10">
      <x v="1"/>
      <x v="105"/>
      <x v="126"/>
    </i>
    <i r="10">
      <x v="2"/>
      <x v="112"/>
      <x v="133"/>
    </i>
    <i r="10">
      <x v="3"/>
      <x v="105"/>
      <x v="124"/>
    </i>
    <i r="10">
      <x v="4"/>
      <x v="107"/>
      <x v="126"/>
    </i>
    <i r="10">
      <x v="5"/>
      <x v="105"/>
      <x v="124"/>
    </i>
    <i r="10">
      <x v="6"/>
      <x v="105"/>
      <x v="124"/>
    </i>
    <i r="9">
      <x v="359"/>
      <x/>
      <x v="143"/>
      <x v="164"/>
    </i>
    <i r="10">
      <x v="1"/>
      <x v="143"/>
      <x v="164"/>
    </i>
    <i r="10">
      <x v="2"/>
      <x v="143"/>
      <x v="164"/>
    </i>
    <i r="10">
      <x v="3"/>
      <x v="143"/>
      <x v="162"/>
    </i>
    <i r="10">
      <x v="4"/>
      <x v="143"/>
      <x v="162"/>
    </i>
    <i r="10">
      <x v="5"/>
      <x v="143"/>
      <x v="162"/>
    </i>
    <i r="10">
      <x v="6"/>
      <x v="145"/>
      <x v="164"/>
    </i>
    <i r="6">
      <x v="59"/>
      <x v="15"/>
      <x/>
      <x v="356"/>
      <x/>
      <x v="19"/>
      <x v="40"/>
    </i>
    <i r="10">
      <x v="1"/>
      <x v="19"/>
      <x v="40"/>
    </i>
    <i r="10">
      <x v="2"/>
      <x v="21"/>
      <x v="42"/>
    </i>
    <i r="10">
      <x v="3"/>
      <x v="21"/>
      <x v="40"/>
    </i>
    <i r="10">
      <x v="4"/>
      <x v="21"/>
      <x v="40"/>
    </i>
    <i r="10">
      <x v="5"/>
      <x v="21"/>
      <x v="40"/>
    </i>
    <i r="10">
      <x v="6"/>
      <x v="21"/>
      <x v="40"/>
    </i>
    <i r="9">
      <x v="358"/>
      <x/>
      <x v="66"/>
      <x v="87"/>
    </i>
    <i r="10">
      <x v="1"/>
      <x v="65"/>
      <x v="86"/>
    </i>
    <i r="10">
      <x v="2"/>
      <x v="74"/>
      <x v="95"/>
    </i>
    <i r="10">
      <x v="3"/>
      <x v="67"/>
      <x v="86"/>
    </i>
    <i r="10">
      <x v="4"/>
      <x v="71"/>
      <x v="90"/>
    </i>
    <i r="10">
      <x v="5"/>
      <x v="67"/>
      <x v="86"/>
    </i>
    <i r="10">
      <x v="6"/>
      <x v="67"/>
      <x v="86"/>
    </i>
    <i r="9">
      <x v="360"/>
      <x/>
      <x v="105"/>
      <x v="126"/>
    </i>
    <i r="10">
      <x v="1"/>
      <x v="105"/>
      <x v="126"/>
    </i>
    <i r="10">
      <x v="2"/>
      <x v="108"/>
      <x v="129"/>
    </i>
    <i r="10">
      <x v="3"/>
      <x v="107"/>
      <x v="126"/>
    </i>
    <i r="10">
      <x v="4"/>
      <x v="107"/>
      <x v="126"/>
    </i>
    <i r="10">
      <x v="5"/>
      <x v="107"/>
      <x v="126"/>
    </i>
    <i r="10">
      <x v="6"/>
      <x v="109"/>
      <x v="128"/>
    </i>
    <i r="4">
      <x v="70"/>
      <x v="72"/>
      <x/>
      <x/>
      <x v="44"/>
      <x v="349"/>
      <x/>
      <x v="50"/>
      <x v="67"/>
    </i>
    <i r="10">
      <x v="1"/>
      <x v="50"/>
      <x v="67"/>
    </i>
    <i r="10">
      <x v="2"/>
      <x v="50"/>
      <x v="67"/>
    </i>
    <i r="10">
      <x v="3"/>
      <x v="50"/>
      <x v="65"/>
    </i>
    <i r="10">
      <x v="4"/>
      <x v="50"/>
      <x v="65"/>
    </i>
    <i r="10">
      <x v="5"/>
      <x v="50"/>
      <x v="65"/>
    </i>
    <i r="10">
      <x v="6"/>
      <x v="50"/>
      <x v="65"/>
    </i>
    <i r="9">
      <x v="351"/>
      <x/>
      <x v="87"/>
      <x v="104"/>
    </i>
    <i r="10">
      <x v="1"/>
      <x v="87"/>
      <x v="104"/>
    </i>
    <i r="10">
      <x v="2"/>
      <x v="87"/>
      <x v="104"/>
    </i>
    <i r="10">
      <x v="3"/>
      <x v="87"/>
      <x v="102"/>
    </i>
    <i r="10">
      <x v="4"/>
      <x v="87"/>
      <x v="102"/>
    </i>
    <i r="10">
      <x v="5"/>
      <x v="87"/>
      <x v="102"/>
    </i>
    <i r="10">
      <x v="6"/>
      <x v="87"/>
      <x v="102"/>
    </i>
    <i r="9">
      <x v="353"/>
      <x/>
      <x v="154"/>
      <x v="171"/>
    </i>
    <i r="10">
      <x v="1"/>
      <x v="154"/>
      <x v="171"/>
    </i>
    <i r="10">
      <x v="2"/>
      <x v="159"/>
      <x v="176"/>
    </i>
    <i r="10">
      <x v="3"/>
      <x v="158"/>
      <x v="173"/>
    </i>
    <i r="10">
      <x v="4"/>
      <x v="148"/>
      <x v="163"/>
    </i>
    <i r="10">
      <x v="5"/>
      <x v="154"/>
      <x v="169"/>
    </i>
    <i r="10">
      <x v="6"/>
      <x v="148"/>
      <x v="163"/>
    </i>
    <i r="6">
      <x v="154"/>
      <x v="45"/>
      <x/>
      <x v="350"/>
      <x/>
      <x v="19"/>
      <x v="34"/>
    </i>
    <i r="10">
      <x v="1"/>
      <x v="19"/>
      <x v="34"/>
    </i>
    <i r="10">
      <x v="2"/>
      <x v="19"/>
      <x v="34"/>
    </i>
    <i r="10">
      <x v="3"/>
      <x v="19"/>
      <x v="34"/>
    </i>
    <i r="10">
      <x v="4"/>
      <x v="19"/>
      <x v="34"/>
    </i>
    <i r="10">
      <x v="5"/>
      <x v="19"/>
      <x v="34"/>
    </i>
    <i r="10">
      <x v="6"/>
      <x v="19"/>
      <x v="34"/>
    </i>
    <i r="9">
      <x v="352"/>
      <x/>
      <x v="52"/>
      <x v="67"/>
    </i>
    <i r="10">
      <x v="1"/>
      <x v="52"/>
      <x v="67"/>
    </i>
    <i r="10">
      <x v="2"/>
      <x v="52"/>
      <x v="67"/>
    </i>
    <i r="10">
      <x v="3"/>
      <x v="52"/>
      <x v="67"/>
    </i>
    <i r="10">
      <x v="4"/>
      <x v="52"/>
      <x v="67"/>
    </i>
    <i r="10">
      <x v="5"/>
      <x v="52"/>
      <x v="67"/>
    </i>
    <i r="10">
      <x v="6"/>
      <x v="52"/>
      <x v="67"/>
    </i>
    <i r="9">
      <x v="354"/>
      <x/>
      <x v="122"/>
      <x v="137"/>
    </i>
    <i r="10">
      <x v="1"/>
      <x v="122"/>
      <x v="137"/>
    </i>
    <i r="10">
      <x v="2"/>
      <x v="127"/>
      <x v="142"/>
    </i>
    <i r="10">
      <x v="3"/>
      <x v="126"/>
      <x v="141"/>
    </i>
    <i r="10">
      <x v="4"/>
      <x v="116"/>
      <x v="131"/>
    </i>
    <i r="10">
      <x v="5"/>
      <x v="122"/>
      <x v="137"/>
    </i>
    <i r="10">
      <x v="6"/>
      <x v="116"/>
      <x v="131"/>
    </i>
    <i r="2">
      <x v="8"/>
      <x/>
      <x v="61"/>
      <x v="61"/>
      <x v="87"/>
      <x v="15"/>
      <x v="47"/>
      <x v="467"/>
      <x v="1"/>
      <x v="192"/>
      <x v="21"/>
    </i>
    <i r="10">
      <x v="4"/>
      <x v="192"/>
      <x v="21"/>
    </i>
    <i r="10">
      <x v="6"/>
      <x v="192"/>
      <x v="21"/>
    </i>
    <i r="6">
      <x v="197"/>
      <x v="48"/>
      <x v="14"/>
      <x v="466"/>
      <x/>
      <x v="49"/>
      <x v="162"/>
    </i>
    <i r="10">
      <x v="2"/>
      <x v="49"/>
      <x v="162"/>
    </i>
    <i r="10">
      <x v="5"/>
      <x v="49"/>
      <x v="162"/>
    </i>
    <i r="4">
      <x v="88"/>
      <x v="90"/>
      <x v="126"/>
      <x v="31"/>
      <x v="44"/>
      <x v="458"/>
      <x/>
      <x v="6"/>
      <x v="105"/>
    </i>
    <i r="10">
      <x v="1"/>
      <x v="6"/>
      <x v="105"/>
    </i>
    <i r="10">
      <x v="2"/>
      <x v="6"/>
      <x v="105"/>
    </i>
    <i r="10">
      <x v="3"/>
      <x v="6"/>
      <x v="105"/>
    </i>
    <i r="10">
      <x v="4"/>
      <x v="6"/>
      <x v="105"/>
    </i>
    <i r="10">
      <x v="5"/>
      <x v="6"/>
      <x v="105"/>
    </i>
    <i r="10">
      <x v="6"/>
      <x v="6"/>
      <x v="105"/>
    </i>
    <i r="6">
      <x v="169"/>
      <x v="45"/>
      <x v="30"/>
      <x v="459"/>
      <x/>
      <x v="167"/>
      <x v="230"/>
    </i>
    <i r="10">
      <x v="1"/>
      <x v="167"/>
      <x v="230"/>
    </i>
    <i r="10">
      <x v="2"/>
      <x v="167"/>
      <x v="230"/>
    </i>
    <i r="10">
      <x v="3"/>
      <x v="167"/>
      <x v="230"/>
    </i>
    <i r="10">
      <x v="4"/>
      <x v="167"/>
      <x v="230"/>
    </i>
    <i r="10">
      <x v="5"/>
      <x v="167"/>
      <x v="230"/>
    </i>
    <i r="10">
      <x v="6"/>
      <x v="167"/>
      <x v="230"/>
    </i>
    <i r="4">
      <x v="98"/>
      <x v="101"/>
      <x v="180"/>
      <x v="45"/>
      <x v="47"/>
      <x v="457"/>
      <x/>
      <x v="163"/>
      <x v="227"/>
    </i>
    <i r="10">
      <x v="1"/>
      <x v="163"/>
      <x v="227"/>
    </i>
    <i r="10">
      <x v="2"/>
      <x v="163"/>
      <x v="227"/>
    </i>
    <i r="10">
      <x v="3"/>
      <x v="171"/>
      <x v="233"/>
    </i>
    <i r="10">
      <x v="4"/>
      <x v="163"/>
      <x v="227"/>
    </i>
    <i r="10">
      <x v="5"/>
      <x v="185"/>
      <x/>
    </i>
    <i r="10">
      <x v="6"/>
      <x v="163"/>
      <x v="227"/>
    </i>
    <i r="6">
      <x v="198"/>
      <x v="48"/>
      <x v="44"/>
      <x v="456"/>
      <x/>
      <x v="2"/>
      <x v="103"/>
    </i>
    <i r="10">
      <x v="1"/>
      <x v="2"/>
      <x v="103"/>
    </i>
    <i r="10">
      <x v="2"/>
      <x v="2"/>
      <x v="103"/>
    </i>
    <i r="10">
      <x v="3"/>
      <x v="2"/>
      <x v="105"/>
    </i>
    <i r="10">
      <x v="4"/>
      <x v="2"/>
      <x v="105"/>
    </i>
    <i r="10">
      <x v="5"/>
      <x v="2"/>
      <x v="105"/>
    </i>
    <i r="10">
      <x v="6"/>
      <x v="25"/>
      <x v="128"/>
    </i>
  </rowItems>
  <colFields count="2">
    <field x="5"/>
    <field x="-2"/>
  </colFields>
  <colItems count="6">
    <i>
      <x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Sum of revenue" fld="9" baseField="6" baseItem="0" numFmtId="3"/>
    <dataField name="Sum of cost" fld="10" baseField="8" baseItem="67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7037-0B8E-4FF9-BE4E-3C971238250B}">
  <dimension ref="A1:Z2739"/>
  <sheetViews>
    <sheetView workbookViewId="0">
      <selection activeCell="H1" sqref="H1"/>
    </sheetView>
  </sheetViews>
  <sheetFormatPr defaultRowHeight="14.25" x14ac:dyDescent="0.2"/>
  <cols>
    <col min="1" max="1" width="9.875" bestFit="1" customWidth="1"/>
    <col min="2" max="2" width="9.125" bestFit="1" customWidth="1"/>
    <col min="3" max="3" width="6.625" bestFit="1" customWidth="1"/>
    <col min="4" max="4" width="5.25" bestFit="1" customWidth="1"/>
    <col min="5" max="5" width="8.75" bestFit="1" customWidth="1"/>
    <col min="6" max="6" width="6.375" bestFit="1" customWidth="1"/>
    <col min="7" max="7" width="7.625" bestFit="1" customWidth="1"/>
    <col min="8" max="8" width="6.75" bestFit="1" customWidth="1"/>
    <col min="9" max="9" width="6.5" bestFit="1" customWidth="1"/>
    <col min="10" max="11" width="10.625" bestFit="1" customWidth="1"/>
    <col min="12" max="12" width="6.625" bestFit="1" customWidth="1"/>
    <col min="13" max="13" width="6.375" bestFit="1" customWidth="1"/>
    <col min="14" max="14" width="11.375" bestFit="1" customWidth="1"/>
    <col min="15" max="15" width="13.25" bestFit="1" customWidth="1"/>
    <col min="16" max="16" width="11.125" bestFit="1" customWidth="1"/>
    <col min="17" max="17" width="12.375" bestFit="1" customWidth="1"/>
    <col min="18" max="18" width="6.625" bestFit="1" customWidth="1"/>
    <col min="19" max="19" width="7" bestFit="1" customWidth="1"/>
    <col min="20" max="20" width="8.125" bestFit="1" customWidth="1"/>
    <col min="22" max="22" width="15.75" bestFit="1" customWidth="1"/>
  </cols>
  <sheetData>
    <row r="1" spans="1:26" s="4" customFormat="1" ht="15" x14ac:dyDescent="0.25">
      <c r="A1" s="4" t="s">
        <v>1</v>
      </c>
      <c r="B1" s="4" t="s">
        <v>2</v>
      </c>
      <c r="C1" s="4" t="s">
        <v>840</v>
      </c>
      <c r="D1" s="4" t="s">
        <v>841</v>
      </c>
      <c r="E1" s="4" t="s">
        <v>909</v>
      </c>
      <c r="F1" s="4" t="s">
        <v>0</v>
      </c>
      <c r="G1" s="4" t="s">
        <v>842</v>
      </c>
      <c r="H1" s="4" t="s">
        <v>3</v>
      </c>
      <c r="I1" s="4" t="s">
        <v>4</v>
      </c>
      <c r="J1" s="4" t="s">
        <v>907</v>
      </c>
      <c r="K1" s="4" t="s">
        <v>908</v>
      </c>
      <c r="L1" s="4" t="s">
        <v>3</v>
      </c>
      <c r="M1" s="4" t="s">
        <v>4</v>
      </c>
      <c r="N1" s="4" t="s">
        <v>843</v>
      </c>
      <c r="O1" s="4" t="s">
        <v>844</v>
      </c>
      <c r="P1" s="4" t="s">
        <v>845</v>
      </c>
      <c r="Q1" s="4" t="s">
        <v>846</v>
      </c>
      <c r="R1" s="4" t="s">
        <v>5</v>
      </c>
      <c r="S1" s="4" t="s">
        <v>6</v>
      </c>
      <c r="T1" s="4" t="s">
        <v>7</v>
      </c>
      <c r="U1" s="4" t="s">
        <v>8</v>
      </c>
      <c r="V1" s="4" t="s">
        <v>9</v>
      </c>
      <c r="W1" s="4" t="s">
        <v>10</v>
      </c>
      <c r="X1" s="4" t="s">
        <v>11</v>
      </c>
      <c r="Y1" s="4" t="s">
        <v>12</v>
      </c>
      <c r="Z1" s="4" t="s">
        <v>13</v>
      </c>
    </row>
    <row r="2" spans="1:26" x14ac:dyDescent="0.2">
      <c r="A2" s="1">
        <v>43626</v>
      </c>
      <c r="B2" t="s">
        <v>15</v>
      </c>
      <c r="C2" t="s">
        <v>18</v>
      </c>
      <c r="D2" t="s">
        <v>19</v>
      </c>
      <c r="E2" t="s">
        <v>14</v>
      </c>
      <c r="F2" t="s">
        <v>17</v>
      </c>
      <c r="G2">
        <f t="shared" ref="G2:G65" si="0">WEEKDAY(A2,2)</f>
        <v>1</v>
      </c>
      <c r="H2" s="6">
        <f t="shared" ref="H2:H65" si="1">N2+O2/60</f>
        <v>2.0833333333333335</v>
      </c>
      <c r="I2" s="6">
        <f t="shared" ref="I2:I65" si="2">P2+Q2/60</f>
        <v>6.416666666666667</v>
      </c>
      <c r="J2" s="3">
        <f>IFERROR(VLOOKUP($U2,TONGHOPVERSION!$A$3:$G$240,6,FALSE),VLOOKUP($B2,TONGHOPVERSION!$A$3:$G$240,6,FALSE))</f>
        <v>705.36299974999997</v>
      </c>
      <c r="K2" s="3">
        <f>IFERROR(VLOOKUP($U2,TONGHOPVERSION!$A$3:$G$240,7,FALSE),VLOOKUP($B2,TONGHOPVERSION!$A$3:$G$240,7,FALSE))</f>
        <v>513.99377825048259</v>
      </c>
      <c r="L2" s="2">
        <v>8.6805555555555566E-2</v>
      </c>
      <c r="M2" s="2">
        <v>0.2673611111111111</v>
      </c>
      <c r="N2" s="5">
        <f>HOUR(L2)</f>
        <v>2</v>
      </c>
      <c r="O2" s="5">
        <f>MINUTE(L2)</f>
        <v>5</v>
      </c>
      <c r="P2" s="5">
        <f>HOUR(M2)</f>
        <v>6</v>
      </c>
      <c r="Q2" s="5">
        <f>MINUTE(M2)</f>
        <v>25</v>
      </c>
      <c r="R2">
        <v>184</v>
      </c>
      <c r="S2">
        <v>3041</v>
      </c>
      <c r="T2" s="3">
        <v>559.54399999999998</v>
      </c>
      <c r="U2" t="s">
        <v>20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</row>
    <row r="3" spans="1:26" x14ac:dyDescent="0.2">
      <c r="A3" s="1">
        <v>43626</v>
      </c>
      <c r="B3" t="s">
        <v>26</v>
      </c>
      <c r="C3" t="s">
        <v>19</v>
      </c>
      <c r="D3" t="s">
        <v>27</v>
      </c>
      <c r="E3" t="s">
        <v>25</v>
      </c>
      <c r="F3" t="s">
        <v>17</v>
      </c>
      <c r="G3">
        <f t="shared" si="0"/>
        <v>1</v>
      </c>
      <c r="H3" s="6">
        <f t="shared" si="1"/>
        <v>7.25</v>
      </c>
      <c r="I3" s="6">
        <f t="shared" si="2"/>
        <v>8.0833333333333339</v>
      </c>
      <c r="J3" s="3">
        <f>IFERROR(VLOOKUP($U3,TONGHOPVERSION!$A$3:$G$240,6,FALSE),VLOOKUP($B3,TONGHOPVERSION!$A$3:$G$240,6,FALSE))</f>
        <v>152.0752852438888</v>
      </c>
      <c r="K3" s="3">
        <f>IFERROR(VLOOKUP($U3,TONGHOPVERSION!$A$3:$G$240,7,FALSE),VLOOKUP($B3,TONGHOPVERSION!$A$3:$G$240,7,FALSE))</f>
        <v>122.84237101537613</v>
      </c>
      <c r="L3" s="2">
        <v>0.30208333333333331</v>
      </c>
      <c r="M3" s="2">
        <v>0.33680555555555558</v>
      </c>
      <c r="N3" s="5">
        <f t="shared" ref="N3:N66" si="3">HOUR(L3)</f>
        <v>7</v>
      </c>
      <c r="O3" s="5">
        <f t="shared" ref="O3:O66" si="4">MINUTE(L3)</f>
        <v>15</v>
      </c>
      <c r="P3" s="5">
        <f t="shared" ref="P3:P66" si="5">HOUR(M3)</f>
        <v>8</v>
      </c>
      <c r="Q3" s="5">
        <f t="shared" ref="Q3:Q66" si="6">MINUTE(M3)</f>
        <v>5</v>
      </c>
      <c r="R3">
        <v>184</v>
      </c>
      <c r="S3">
        <v>214</v>
      </c>
      <c r="T3" s="3">
        <v>39.375999999999998</v>
      </c>
      <c r="U3" t="s">
        <v>28</v>
      </c>
      <c r="V3" t="s">
        <v>28</v>
      </c>
      <c r="W3" t="s">
        <v>29</v>
      </c>
      <c r="X3" t="s">
        <v>16</v>
      </c>
      <c r="Y3" t="s">
        <v>30</v>
      </c>
      <c r="Z3" t="s">
        <v>31</v>
      </c>
    </row>
    <row r="4" spans="1:26" x14ac:dyDescent="0.2">
      <c r="A4" s="1">
        <v>43626</v>
      </c>
      <c r="B4" t="s">
        <v>33</v>
      </c>
      <c r="C4" t="s">
        <v>34</v>
      </c>
      <c r="D4" t="s">
        <v>35</v>
      </c>
      <c r="E4" t="s">
        <v>32</v>
      </c>
      <c r="F4" t="s">
        <v>17</v>
      </c>
      <c r="G4">
        <f t="shared" si="0"/>
        <v>1</v>
      </c>
      <c r="H4" s="6">
        <f t="shared" si="1"/>
        <v>1.0833333333333333</v>
      </c>
      <c r="I4" s="6">
        <f t="shared" si="2"/>
        <v>2.4166666666666665</v>
      </c>
      <c r="J4" s="3">
        <f>IFERROR(VLOOKUP($U4,TONGHOPVERSION!$A$3:$G$240,6,FALSE),VLOOKUP($B4,TONGHOPVERSION!$A$3:$G$240,6,FALSE))</f>
        <v>236.34688949060637</v>
      </c>
      <c r="K4" s="3">
        <f>IFERROR(VLOOKUP($U4,TONGHOPVERSION!$A$3:$G$240,7,FALSE),VLOOKUP($B4,TONGHOPVERSION!$A$3:$G$240,7,FALSE))</f>
        <v>201.94443000170284</v>
      </c>
      <c r="L4" s="2">
        <v>4.5138888888888888E-2</v>
      </c>
      <c r="M4" s="2">
        <v>0.10069444444444443</v>
      </c>
      <c r="N4" s="5">
        <f t="shared" si="3"/>
        <v>1</v>
      </c>
      <c r="O4" s="5">
        <f t="shared" si="4"/>
        <v>5</v>
      </c>
      <c r="P4" s="5">
        <f t="shared" si="5"/>
        <v>2</v>
      </c>
      <c r="Q4" s="5">
        <f t="shared" si="6"/>
        <v>25</v>
      </c>
      <c r="R4">
        <v>184</v>
      </c>
      <c r="S4">
        <v>604</v>
      </c>
      <c r="T4" s="3">
        <v>111.136</v>
      </c>
      <c r="U4" t="s">
        <v>36</v>
      </c>
      <c r="V4" t="s">
        <v>36</v>
      </c>
      <c r="W4" t="s">
        <v>36</v>
      </c>
      <c r="X4" t="s">
        <v>16</v>
      </c>
      <c r="Y4" t="s">
        <v>30</v>
      </c>
      <c r="Z4" t="s">
        <v>37</v>
      </c>
    </row>
    <row r="5" spans="1:26" x14ac:dyDescent="0.2">
      <c r="A5" s="1">
        <v>43626</v>
      </c>
      <c r="B5" t="s">
        <v>39</v>
      </c>
      <c r="C5" t="s">
        <v>35</v>
      </c>
      <c r="D5" t="s">
        <v>40</v>
      </c>
      <c r="E5" t="s">
        <v>38</v>
      </c>
      <c r="F5" t="s">
        <v>17</v>
      </c>
      <c r="G5">
        <f t="shared" si="0"/>
        <v>1</v>
      </c>
      <c r="H5" s="6">
        <f t="shared" si="1"/>
        <v>23</v>
      </c>
      <c r="I5" s="6">
        <f t="shared" si="2"/>
        <v>0.16666666666666666</v>
      </c>
      <c r="J5" s="3">
        <f>IFERROR(VLOOKUP($U5,TONGHOPVERSION!$A$3:$G$240,6,FALSE),VLOOKUP($B5,TONGHOPVERSION!$A$3:$G$240,6,FALSE))</f>
        <v>150.8755916056586</v>
      </c>
      <c r="K5" s="3">
        <f>IFERROR(VLOOKUP($U5,TONGHOPVERSION!$A$3:$G$240,7,FALSE),VLOOKUP($B5,TONGHOPVERSION!$A$3:$G$240,7,FALSE))</f>
        <v>147.53581749835828</v>
      </c>
      <c r="L5" s="2">
        <v>0.95833333333333337</v>
      </c>
      <c r="M5" s="2">
        <v>6.9444444444444441E-3</v>
      </c>
      <c r="N5" s="5">
        <f t="shared" si="3"/>
        <v>23</v>
      </c>
      <c r="O5" s="5">
        <f>MINUTE(L5)</f>
        <v>0</v>
      </c>
      <c r="P5" s="5">
        <f>HOUR(M5)</f>
        <v>0</v>
      </c>
      <c r="Q5" s="5">
        <f>MINUTE(M5)</f>
        <v>10</v>
      </c>
      <c r="R5">
        <v>184</v>
      </c>
      <c r="S5">
        <v>396</v>
      </c>
      <c r="T5" s="3">
        <v>72.864000000000004</v>
      </c>
      <c r="U5" t="s">
        <v>39</v>
      </c>
      <c r="V5" t="s">
        <v>39</v>
      </c>
      <c r="W5" t="s">
        <v>41</v>
      </c>
      <c r="X5" t="s">
        <v>16</v>
      </c>
      <c r="Y5" t="s">
        <v>30</v>
      </c>
      <c r="Z5" t="s">
        <v>37</v>
      </c>
    </row>
    <row r="6" spans="1:26" x14ac:dyDescent="0.2">
      <c r="A6" s="1">
        <v>43626</v>
      </c>
      <c r="B6" t="s">
        <v>43</v>
      </c>
      <c r="C6" t="s">
        <v>35</v>
      </c>
      <c r="D6" t="s">
        <v>44</v>
      </c>
      <c r="E6" t="s">
        <v>42</v>
      </c>
      <c r="F6" t="s">
        <v>17</v>
      </c>
      <c r="G6">
        <f t="shared" si="0"/>
        <v>1</v>
      </c>
      <c r="H6" s="6">
        <f t="shared" si="1"/>
        <v>3.1666666666666665</v>
      </c>
      <c r="I6" s="6">
        <f t="shared" si="2"/>
        <v>6.833333333333333</v>
      </c>
      <c r="J6" s="3">
        <f>IFERROR(VLOOKUP($U6,TONGHOPVERSION!$A$3:$G$240,6,FALSE),VLOOKUP($B6,TONGHOPVERSION!$A$3:$G$240,6,FALSE))</f>
        <v>463.92137539570234</v>
      </c>
      <c r="K6" s="3">
        <f>IFERROR(VLOOKUP($U6,TONGHOPVERSION!$A$3:$G$240,7,FALSE),VLOOKUP($B6,TONGHOPVERSION!$A$3:$G$240,7,FALSE))</f>
        <v>559.81108270218749</v>
      </c>
      <c r="L6" s="2">
        <v>0.13194444444444445</v>
      </c>
      <c r="M6" s="2">
        <v>0.28472222222222221</v>
      </c>
      <c r="N6" s="5">
        <f t="shared" si="3"/>
        <v>3</v>
      </c>
      <c r="O6" s="5">
        <f t="shared" si="4"/>
        <v>10</v>
      </c>
      <c r="P6" s="5">
        <f t="shared" si="5"/>
        <v>6</v>
      </c>
      <c r="Q6" s="5">
        <f t="shared" si="6"/>
        <v>50</v>
      </c>
      <c r="R6">
        <v>184</v>
      </c>
      <c r="S6">
        <v>2187</v>
      </c>
      <c r="T6" s="3">
        <v>402.40800000000002</v>
      </c>
      <c r="U6" t="s">
        <v>43</v>
      </c>
      <c r="V6" t="s">
        <v>43</v>
      </c>
      <c r="W6" t="s">
        <v>45</v>
      </c>
      <c r="X6" t="s">
        <v>46</v>
      </c>
      <c r="Y6" t="s">
        <v>23</v>
      </c>
      <c r="Z6" t="s">
        <v>37</v>
      </c>
    </row>
    <row r="7" spans="1:26" x14ac:dyDescent="0.2">
      <c r="A7" s="1">
        <v>43626</v>
      </c>
      <c r="B7" t="s">
        <v>48</v>
      </c>
      <c r="C7" t="s">
        <v>44</v>
      </c>
      <c r="D7" t="s">
        <v>35</v>
      </c>
      <c r="E7" t="s">
        <v>47</v>
      </c>
      <c r="F7" t="s">
        <v>17</v>
      </c>
      <c r="G7">
        <f t="shared" si="0"/>
        <v>1</v>
      </c>
      <c r="H7" s="6">
        <f t="shared" si="1"/>
        <v>7.833333333333333</v>
      </c>
      <c r="I7" s="6">
        <f t="shared" si="2"/>
        <v>11.166666666666666</v>
      </c>
      <c r="J7" s="3">
        <f>IFERROR(VLOOKUP($U7,TONGHOPVERSION!$A$3:$G$240,6,FALSE),VLOOKUP($B7,TONGHOPVERSION!$A$3:$G$240,6,FALSE))</f>
        <v>463.92137539570234</v>
      </c>
      <c r="K7" s="3">
        <f>IFERROR(VLOOKUP($U7,TONGHOPVERSION!$A$3:$G$240,7,FALSE),VLOOKUP($B7,TONGHOPVERSION!$A$3:$G$240,7,FALSE))</f>
        <v>559.81108270218749</v>
      </c>
      <c r="L7" s="2">
        <v>0.3263888888888889</v>
      </c>
      <c r="M7" s="2">
        <v>0.46527777777777773</v>
      </c>
      <c r="N7" s="5">
        <f t="shared" si="3"/>
        <v>7</v>
      </c>
      <c r="O7" s="5">
        <f t="shared" si="4"/>
        <v>50</v>
      </c>
      <c r="P7" s="5">
        <f t="shared" si="5"/>
        <v>11</v>
      </c>
      <c r="Q7" s="5">
        <f t="shared" si="6"/>
        <v>10</v>
      </c>
      <c r="R7">
        <v>184</v>
      </c>
      <c r="S7">
        <v>2187</v>
      </c>
      <c r="T7" s="3">
        <v>402.40800000000002</v>
      </c>
      <c r="U7" t="s">
        <v>43</v>
      </c>
      <c r="V7" t="s">
        <v>43</v>
      </c>
      <c r="W7" t="s">
        <v>45</v>
      </c>
      <c r="X7" t="s">
        <v>46</v>
      </c>
      <c r="Y7" t="s">
        <v>23</v>
      </c>
      <c r="Z7" t="s">
        <v>37</v>
      </c>
    </row>
    <row r="8" spans="1:26" x14ac:dyDescent="0.2">
      <c r="A8" s="1">
        <v>43626</v>
      </c>
      <c r="B8" t="s">
        <v>50</v>
      </c>
      <c r="C8" t="s">
        <v>51</v>
      </c>
      <c r="D8" t="s">
        <v>52</v>
      </c>
      <c r="E8" t="s">
        <v>49</v>
      </c>
      <c r="F8" t="s">
        <v>17</v>
      </c>
      <c r="G8">
        <f t="shared" si="0"/>
        <v>1</v>
      </c>
      <c r="H8" s="6">
        <f t="shared" si="1"/>
        <v>10.75</v>
      </c>
      <c r="I8" s="6">
        <f t="shared" si="2"/>
        <v>12.083333333333334</v>
      </c>
      <c r="J8" s="3">
        <f>IFERROR(VLOOKUP($U8,TONGHOPVERSION!$A$3:$G$240,6,FALSE),VLOOKUP($B8,TONGHOPVERSION!$A$3:$G$240,6,FALSE))</f>
        <v>396.67583025133774</v>
      </c>
      <c r="K8" s="3">
        <f>IFERROR(VLOOKUP($U8,TONGHOPVERSION!$A$3:$G$240,7,FALSE),VLOOKUP($B8,TONGHOPVERSION!$A$3:$G$240,7,FALSE))</f>
        <v>330.06021437826928</v>
      </c>
      <c r="L8" s="2">
        <v>0.44791666666666669</v>
      </c>
      <c r="M8" s="2">
        <v>0.50347222222222221</v>
      </c>
      <c r="N8" s="5">
        <f t="shared" si="3"/>
        <v>10</v>
      </c>
      <c r="O8" s="5">
        <f t="shared" si="4"/>
        <v>45</v>
      </c>
      <c r="P8" s="5">
        <f t="shared" si="5"/>
        <v>12</v>
      </c>
      <c r="Q8" s="5">
        <f t="shared" si="6"/>
        <v>5</v>
      </c>
      <c r="R8">
        <v>184</v>
      </c>
      <c r="S8">
        <v>753</v>
      </c>
      <c r="T8" s="3">
        <v>138.55199999999999</v>
      </c>
      <c r="U8" t="s">
        <v>53</v>
      </c>
      <c r="V8" t="s">
        <v>54</v>
      </c>
      <c r="W8" t="s">
        <v>55</v>
      </c>
      <c r="X8" t="s">
        <v>56</v>
      </c>
      <c r="Y8" t="s">
        <v>23</v>
      </c>
      <c r="Z8" t="s">
        <v>37</v>
      </c>
    </row>
    <row r="9" spans="1:26" x14ac:dyDescent="0.2">
      <c r="A9" s="1">
        <v>43626</v>
      </c>
      <c r="B9" t="s">
        <v>57</v>
      </c>
      <c r="C9" t="s">
        <v>27</v>
      </c>
      <c r="D9" t="s">
        <v>51</v>
      </c>
      <c r="E9" t="s">
        <v>49</v>
      </c>
      <c r="F9" t="s">
        <v>17</v>
      </c>
      <c r="G9">
        <f t="shared" si="0"/>
        <v>1</v>
      </c>
      <c r="H9" s="6">
        <f t="shared" si="1"/>
        <v>8.8333333333333339</v>
      </c>
      <c r="I9" s="6">
        <f t="shared" si="2"/>
        <v>9.9166666666666661</v>
      </c>
      <c r="J9" s="3">
        <f>IFERROR(VLOOKUP($U9,TONGHOPVERSION!$A$3:$G$240,6,FALSE),VLOOKUP($B9,TONGHOPVERSION!$A$3:$G$240,6,FALSE))</f>
        <v>228.55256704229927</v>
      </c>
      <c r="K9" s="3">
        <f>IFERROR(VLOOKUP($U9,TONGHOPVERSION!$A$3:$G$240,7,FALSE),VLOOKUP($B9,TONGHOPVERSION!$A$3:$G$240,7,FALSE))</f>
        <v>207.06918725390202</v>
      </c>
      <c r="L9" s="2">
        <v>0.36805555555555558</v>
      </c>
      <c r="M9" s="2">
        <v>0.41319444444444442</v>
      </c>
      <c r="N9" s="5">
        <f t="shared" si="3"/>
        <v>8</v>
      </c>
      <c r="O9" s="5">
        <f t="shared" si="4"/>
        <v>50</v>
      </c>
      <c r="P9" s="5">
        <f t="shared" si="5"/>
        <v>9</v>
      </c>
      <c r="Q9" s="5">
        <f t="shared" si="6"/>
        <v>55</v>
      </c>
      <c r="R9">
        <v>184</v>
      </c>
      <c r="S9">
        <v>214</v>
      </c>
      <c r="T9" s="3">
        <v>39.375999999999998</v>
      </c>
      <c r="U9" t="s">
        <v>57</v>
      </c>
      <c r="V9" t="s">
        <v>54</v>
      </c>
      <c r="W9" t="s">
        <v>55</v>
      </c>
      <c r="X9" t="s">
        <v>56</v>
      </c>
      <c r="Y9" t="s">
        <v>23</v>
      </c>
      <c r="Z9" t="s">
        <v>37</v>
      </c>
    </row>
    <row r="10" spans="1:26" x14ac:dyDescent="0.2">
      <c r="A10" s="1">
        <v>43626</v>
      </c>
      <c r="B10" t="s">
        <v>59</v>
      </c>
      <c r="C10" t="s">
        <v>27</v>
      </c>
      <c r="D10" t="s">
        <v>44</v>
      </c>
      <c r="E10" t="s">
        <v>58</v>
      </c>
      <c r="F10" t="s">
        <v>17</v>
      </c>
      <c r="G10">
        <f t="shared" si="0"/>
        <v>1</v>
      </c>
      <c r="H10" s="6">
        <f t="shared" si="1"/>
        <v>1.9166666666666665</v>
      </c>
      <c r="I10" s="6">
        <f t="shared" si="2"/>
        <v>4.166666666666667</v>
      </c>
      <c r="J10" s="3">
        <f>IFERROR(VLOOKUP($U10,TONGHOPVERSION!$A$3:$G$240,6,FALSE),VLOOKUP($B10,TONGHOPVERSION!$A$3:$G$240,6,FALSE))</f>
        <v>395.74921853782541</v>
      </c>
      <c r="K10" s="3">
        <f>IFERROR(VLOOKUP($U10,TONGHOPVERSION!$A$3:$G$240,7,FALSE),VLOOKUP($B10,TONGHOPVERSION!$A$3:$G$240,7,FALSE))</f>
        <v>351.3813860279069</v>
      </c>
      <c r="L10" s="2">
        <v>7.9861111111111105E-2</v>
      </c>
      <c r="M10" s="2">
        <v>0.17361111111111113</v>
      </c>
      <c r="N10" s="5">
        <f t="shared" si="3"/>
        <v>1</v>
      </c>
      <c r="O10" s="5">
        <f t="shared" si="4"/>
        <v>55</v>
      </c>
      <c r="P10" s="5">
        <f t="shared" si="5"/>
        <v>4</v>
      </c>
      <c r="Q10" s="5">
        <f t="shared" si="6"/>
        <v>10</v>
      </c>
      <c r="R10">
        <v>184</v>
      </c>
      <c r="S10">
        <v>1086</v>
      </c>
      <c r="T10" s="3">
        <v>199.82400000000001</v>
      </c>
      <c r="U10" t="s">
        <v>59</v>
      </c>
      <c r="V10" t="s">
        <v>59</v>
      </c>
      <c r="W10" t="s">
        <v>45</v>
      </c>
      <c r="X10" t="s">
        <v>46</v>
      </c>
      <c r="Y10" t="s">
        <v>23</v>
      </c>
      <c r="Z10" t="s">
        <v>37</v>
      </c>
    </row>
    <row r="11" spans="1:26" x14ac:dyDescent="0.2">
      <c r="A11" s="1">
        <v>43626</v>
      </c>
      <c r="B11" t="s">
        <v>61</v>
      </c>
      <c r="C11" t="s">
        <v>44</v>
      </c>
      <c r="D11" t="s">
        <v>27</v>
      </c>
      <c r="E11" t="s">
        <v>60</v>
      </c>
      <c r="F11" t="s">
        <v>17</v>
      </c>
      <c r="G11">
        <f t="shared" si="0"/>
        <v>1</v>
      </c>
      <c r="H11" s="6">
        <f t="shared" si="1"/>
        <v>5.166666666666667</v>
      </c>
      <c r="I11" s="6">
        <f t="shared" si="2"/>
        <v>7.333333333333333</v>
      </c>
      <c r="J11" s="3">
        <f>IFERROR(VLOOKUP($U11,TONGHOPVERSION!$A$3:$G$240,6,FALSE),VLOOKUP($B11,TONGHOPVERSION!$A$3:$G$240,6,FALSE))</f>
        <v>395.74921853782541</v>
      </c>
      <c r="K11" s="3">
        <f>IFERROR(VLOOKUP($U11,TONGHOPVERSION!$A$3:$G$240,7,FALSE),VLOOKUP($B11,TONGHOPVERSION!$A$3:$G$240,7,FALSE))</f>
        <v>351.3813860279069</v>
      </c>
      <c r="L11" s="2">
        <v>0.21527777777777779</v>
      </c>
      <c r="M11" s="2">
        <v>0.30555555555555552</v>
      </c>
      <c r="N11" s="5">
        <f t="shared" si="3"/>
        <v>5</v>
      </c>
      <c r="O11" s="5">
        <f t="shared" si="4"/>
        <v>10</v>
      </c>
      <c r="P11" s="5">
        <f t="shared" si="5"/>
        <v>7</v>
      </c>
      <c r="Q11" s="5">
        <f t="shared" si="6"/>
        <v>20</v>
      </c>
      <c r="R11">
        <v>184</v>
      </c>
      <c r="S11">
        <v>1086</v>
      </c>
      <c r="T11" s="3">
        <v>199.82400000000001</v>
      </c>
      <c r="U11" t="s">
        <v>59</v>
      </c>
      <c r="V11" t="s">
        <v>59</v>
      </c>
      <c r="W11" t="s">
        <v>45</v>
      </c>
      <c r="X11" t="s">
        <v>46</v>
      </c>
      <c r="Y11" t="s">
        <v>23</v>
      </c>
      <c r="Z11" t="s">
        <v>37</v>
      </c>
    </row>
    <row r="12" spans="1:26" x14ac:dyDescent="0.2">
      <c r="A12" s="1">
        <v>43626</v>
      </c>
      <c r="B12" t="s">
        <v>62</v>
      </c>
      <c r="C12" t="s">
        <v>52</v>
      </c>
      <c r="D12" t="s">
        <v>35</v>
      </c>
      <c r="E12" t="s">
        <v>49</v>
      </c>
      <c r="F12" t="s">
        <v>17</v>
      </c>
      <c r="G12">
        <f t="shared" si="0"/>
        <v>1</v>
      </c>
      <c r="H12" s="6">
        <f t="shared" si="1"/>
        <v>12.916666666666666</v>
      </c>
      <c r="I12" s="6">
        <f t="shared" si="2"/>
        <v>14.083333333333334</v>
      </c>
      <c r="J12" s="3">
        <f>IFERROR(VLOOKUP($U12,TONGHOPVERSION!$A$3:$G$240,6,FALSE),VLOOKUP($B12,TONGHOPVERSION!$A$3:$G$240,6,FALSE))</f>
        <v>282.10893508131221</v>
      </c>
      <c r="K12" s="3">
        <f>IFERROR(VLOOKUP($U12,TONGHOPVERSION!$A$3:$G$240,7,FALSE),VLOOKUP($B12,TONGHOPVERSION!$A$3:$G$240,7,FALSE))</f>
        <v>241.11187743395101</v>
      </c>
      <c r="L12" s="2">
        <v>0.53819444444444442</v>
      </c>
      <c r="M12" s="2">
        <v>0.58680555555555558</v>
      </c>
      <c r="N12" s="5">
        <f t="shared" si="3"/>
        <v>12</v>
      </c>
      <c r="O12" s="5">
        <f t="shared" si="4"/>
        <v>55</v>
      </c>
      <c r="P12" s="5">
        <f t="shared" si="5"/>
        <v>14</v>
      </c>
      <c r="Q12" s="5">
        <f t="shared" si="6"/>
        <v>5</v>
      </c>
      <c r="R12">
        <v>184</v>
      </c>
      <c r="S12">
        <v>486</v>
      </c>
      <c r="T12" s="3">
        <v>89.424000000000007</v>
      </c>
      <c r="U12" t="s">
        <v>63</v>
      </c>
      <c r="V12" t="s">
        <v>54</v>
      </c>
      <c r="W12" t="s">
        <v>55</v>
      </c>
      <c r="X12" t="s">
        <v>56</v>
      </c>
      <c r="Y12" t="s">
        <v>23</v>
      </c>
      <c r="Z12" t="s">
        <v>37</v>
      </c>
    </row>
    <row r="13" spans="1:26" x14ac:dyDescent="0.2">
      <c r="A13" s="1">
        <v>43626</v>
      </c>
      <c r="B13" t="s">
        <v>65</v>
      </c>
      <c r="C13" t="s">
        <v>66</v>
      </c>
      <c r="D13" t="s">
        <v>35</v>
      </c>
      <c r="E13" t="s">
        <v>64</v>
      </c>
      <c r="F13" t="s">
        <v>17</v>
      </c>
      <c r="G13">
        <f t="shared" si="0"/>
        <v>1</v>
      </c>
      <c r="H13" s="6">
        <f t="shared" si="1"/>
        <v>4.833333333333333</v>
      </c>
      <c r="I13" s="6">
        <f t="shared" si="2"/>
        <v>6.75</v>
      </c>
      <c r="J13" s="3">
        <f>IFERROR(VLOOKUP($U13,TONGHOPVERSION!$A$3:$G$240,6,FALSE),VLOOKUP($B13,TONGHOPVERSION!$A$3:$G$240,6,FALSE))</f>
        <v>292.75199550278143</v>
      </c>
      <c r="K13" s="3">
        <f>IFERROR(VLOOKUP($U13,TONGHOPVERSION!$A$3:$G$240,7,FALSE),VLOOKUP($B13,TONGHOPVERSION!$A$3:$G$240,7,FALSE))</f>
        <v>283.06606117169179</v>
      </c>
      <c r="L13" s="2">
        <v>0.20138888888888887</v>
      </c>
      <c r="M13" s="2">
        <v>0.28125</v>
      </c>
      <c r="N13" s="5">
        <f t="shared" si="3"/>
        <v>4</v>
      </c>
      <c r="O13" s="5">
        <f t="shared" si="4"/>
        <v>50</v>
      </c>
      <c r="P13" s="5">
        <f t="shared" si="5"/>
        <v>6</v>
      </c>
      <c r="Q13" s="5">
        <f t="shared" si="6"/>
        <v>45</v>
      </c>
      <c r="R13">
        <v>184</v>
      </c>
      <c r="S13">
        <v>1062</v>
      </c>
      <c r="T13" s="3">
        <v>195.40799999999999</v>
      </c>
      <c r="U13" t="s">
        <v>67</v>
      </c>
      <c r="V13" t="s">
        <v>67</v>
      </c>
      <c r="W13" t="s">
        <v>29</v>
      </c>
      <c r="X13" t="s">
        <v>16</v>
      </c>
      <c r="Y13" t="s">
        <v>30</v>
      </c>
      <c r="Z13" t="s">
        <v>37</v>
      </c>
    </row>
    <row r="14" spans="1:26" x14ac:dyDescent="0.2">
      <c r="A14" s="1">
        <v>43626</v>
      </c>
      <c r="B14" t="s">
        <v>67</v>
      </c>
      <c r="C14" t="s">
        <v>35</v>
      </c>
      <c r="D14" t="s">
        <v>66</v>
      </c>
      <c r="E14" t="s">
        <v>68</v>
      </c>
      <c r="F14" t="s">
        <v>17</v>
      </c>
      <c r="G14">
        <f t="shared" si="0"/>
        <v>1</v>
      </c>
      <c r="H14" s="6">
        <f t="shared" si="1"/>
        <v>2.25</v>
      </c>
      <c r="I14" s="6">
        <f t="shared" si="2"/>
        <v>4</v>
      </c>
      <c r="J14" s="3">
        <f>IFERROR(VLOOKUP($U14,TONGHOPVERSION!$A$3:$G$240,6,FALSE),VLOOKUP($B14,TONGHOPVERSION!$A$3:$G$240,6,FALSE))</f>
        <v>292.75199550278143</v>
      </c>
      <c r="K14" s="3">
        <f>IFERROR(VLOOKUP($U14,TONGHOPVERSION!$A$3:$G$240,7,FALSE),VLOOKUP($B14,TONGHOPVERSION!$A$3:$G$240,7,FALSE))</f>
        <v>283.06606117169179</v>
      </c>
      <c r="L14" s="2">
        <v>9.375E-2</v>
      </c>
      <c r="M14" s="2">
        <v>0.16666666666666666</v>
      </c>
      <c r="N14" s="5">
        <f t="shared" si="3"/>
        <v>2</v>
      </c>
      <c r="O14" s="5">
        <f t="shared" si="4"/>
        <v>15</v>
      </c>
      <c r="P14" s="5">
        <f t="shared" si="5"/>
        <v>4</v>
      </c>
      <c r="Q14" s="5">
        <f t="shared" si="6"/>
        <v>0</v>
      </c>
      <c r="R14">
        <v>184</v>
      </c>
      <c r="S14">
        <v>1062</v>
      </c>
      <c r="T14" s="3">
        <v>195.40799999999999</v>
      </c>
      <c r="U14" t="s">
        <v>67</v>
      </c>
      <c r="V14" t="s">
        <v>67</v>
      </c>
      <c r="W14" t="s">
        <v>29</v>
      </c>
      <c r="X14" t="s">
        <v>16</v>
      </c>
      <c r="Y14" t="s">
        <v>30</v>
      </c>
      <c r="Z14" t="s">
        <v>37</v>
      </c>
    </row>
    <row r="15" spans="1:26" x14ac:dyDescent="0.2">
      <c r="A15" s="1">
        <v>43626</v>
      </c>
      <c r="B15" t="s">
        <v>70</v>
      </c>
      <c r="C15" t="s">
        <v>35</v>
      </c>
      <c r="D15" t="s">
        <v>71</v>
      </c>
      <c r="E15" t="s">
        <v>69</v>
      </c>
      <c r="F15" t="s">
        <v>17</v>
      </c>
      <c r="G15">
        <f t="shared" si="0"/>
        <v>1</v>
      </c>
      <c r="H15" s="6">
        <f t="shared" si="1"/>
        <v>7.833333333333333</v>
      </c>
      <c r="I15" s="6">
        <f t="shared" si="2"/>
        <v>11.083333333333334</v>
      </c>
      <c r="J15" s="3">
        <f>IFERROR(VLOOKUP($U15,TONGHOPVERSION!$A$3:$G$240,6,FALSE),VLOOKUP($B15,TONGHOPVERSION!$A$3:$G$240,6,FALSE))</f>
        <v>351.14307895297088</v>
      </c>
      <c r="K15" s="3">
        <f>IFERROR(VLOOKUP($U15,TONGHOPVERSION!$A$3:$G$240,7,FALSE),VLOOKUP($B15,TONGHOPVERSION!$A$3:$G$240,7,FALSE))</f>
        <v>523.63526717694549</v>
      </c>
      <c r="L15" s="2">
        <v>0.3263888888888889</v>
      </c>
      <c r="M15" s="2">
        <v>0.46180555555555558</v>
      </c>
      <c r="N15" s="5">
        <f t="shared" si="3"/>
        <v>7</v>
      </c>
      <c r="O15" s="5">
        <f t="shared" si="4"/>
        <v>50</v>
      </c>
      <c r="P15" s="5">
        <f t="shared" si="5"/>
        <v>11</v>
      </c>
      <c r="Q15" s="5">
        <f t="shared" si="6"/>
        <v>5</v>
      </c>
      <c r="R15">
        <v>184</v>
      </c>
      <c r="S15">
        <v>2073</v>
      </c>
      <c r="T15" s="3">
        <v>381.43200000000002</v>
      </c>
      <c r="U15" t="s">
        <v>70</v>
      </c>
      <c r="V15" t="s">
        <v>70</v>
      </c>
      <c r="W15" t="s">
        <v>45</v>
      </c>
      <c r="X15" t="s">
        <v>72</v>
      </c>
      <c r="Y15" t="s">
        <v>23</v>
      </c>
      <c r="Z15" t="s">
        <v>37</v>
      </c>
    </row>
    <row r="16" spans="1:26" x14ac:dyDescent="0.2">
      <c r="A16" s="1">
        <v>43626</v>
      </c>
      <c r="B16" t="s">
        <v>74</v>
      </c>
      <c r="C16" t="s">
        <v>71</v>
      </c>
      <c r="D16" t="s">
        <v>27</v>
      </c>
      <c r="E16" t="s">
        <v>73</v>
      </c>
      <c r="F16" t="s">
        <v>17</v>
      </c>
      <c r="G16">
        <f t="shared" si="0"/>
        <v>1</v>
      </c>
      <c r="H16" s="6">
        <f t="shared" si="1"/>
        <v>12</v>
      </c>
      <c r="I16" s="6">
        <f t="shared" si="2"/>
        <v>14</v>
      </c>
      <c r="J16" s="3">
        <f>IFERROR(VLOOKUP($U16,TONGHOPVERSION!$A$3:$G$240,6,FALSE),VLOOKUP($B16,TONGHOPVERSION!$A$3:$G$240,6,FALSE))</f>
        <v>282.37915814123511</v>
      </c>
      <c r="K16" s="3">
        <f>IFERROR(VLOOKUP($U16,TONGHOPVERSION!$A$3:$G$240,7,FALSE),VLOOKUP($B16,TONGHOPVERSION!$A$3:$G$240,7,FALSE))</f>
        <v>330.61128297374086</v>
      </c>
      <c r="L16" s="2">
        <v>0.5</v>
      </c>
      <c r="M16" s="2">
        <v>0.58333333333333337</v>
      </c>
      <c r="N16" s="5">
        <f t="shared" si="3"/>
        <v>12</v>
      </c>
      <c r="O16" s="5">
        <f t="shared" si="4"/>
        <v>0</v>
      </c>
      <c r="P16" s="5">
        <f t="shared" si="5"/>
        <v>14</v>
      </c>
      <c r="Q16" s="5">
        <f t="shared" si="6"/>
        <v>0</v>
      </c>
      <c r="R16">
        <v>184</v>
      </c>
      <c r="S16">
        <v>1046</v>
      </c>
      <c r="T16" s="3">
        <v>192.464</v>
      </c>
      <c r="U16" t="s">
        <v>75</v>
      </c>
      <c r="V16" t="s">
        <v>75</v>
      </c>
      <c r="W16" t="s">
        <v>45</v>
      </c>
      <c r="X16" t="s">
        <v>72</v>
      </c>
      <c r="Y16" t="s">
        <v>23</v>
      </c>
      <c r="Z16" t="s">
        <v>37</v>
      </c>
    </row>
    <row r="17" spans="1:26" x14ac:dyDescent="0.2">
      <c r="A17" s="1">
        <v>43626</v>
      </c>
      <c r="B17" t="s">
        <v>36</v>
      </c>
      <c r="C17" t="s">
        <v>35</v>
      </c>
      <c r="D17" t="s">
        <v>34</v>
      </c>
      <c r="E17" t="s">
        <v>76</v>
      </c>
      <c r="F17" t="s">
        <v>17</v>
      </c>
      <c r="G17">
        <f t="shared" si="0"/>
        <v>1</v>
      </c>
      <c r="H17" s="6">
        <f t="shared" si="1"/>
        <v>23</v>
      </c>
      <c r="I17" s="6">
        <f t="shared" si="2"/>
        <v>0.33333333333333331</v>
      </c>
      <c r="J17" s="3">
        <f>IFERROR(VLOOKUP($U17,TONGHOPVERSION!$A$3:$G$240,6,FALSE),VLOOKUP($B17,TONGHOPVERSION!$A$3:$G$240,6,FALSE))</f>
        <v>236.34688949060637</v>
      </c>
      <c r="K17" s="3">
        <f>IFERROR(VLOOKUP($U17,TONGHOPVERSION!$A$3:$G$240,7,FALSE),VLOOKUP($B17,TONGHOPVERSION!$A$3:$G$240,7,FALSE))</f>
        <v>201.94443000170284</v>
      </c>
      <c r="L17" s="2">
        <v>0.95833333333333337</v>
      </c>
      <c r="M17" s="2">
        <v>1.3888888888888888E-2</v>
      </c>
      <c r="N17" s="5">
        <f t="shared" si="3"/>
        <v>23</v>
      </c>
      <c r="O17" s="5">
        <f t="shared" si="4"/>
        <v>0</v>
      </c>
      <c r="P17" s="5">
        <f t="shared" si="5"/>
        <v>0</v>
      </c>
      <c r="Q17" s="5">
        <f t="shared" si="6"/>
        <v>20</v>
      </c>
      <c r="R17">
        <v>184</v>
      </c>
      <c r="S17">
        <v>604</v>
      </c>
      <c r="T17" s="3">
        <v>111.136</v>
      </c>
      <c r="U17" t="s">
        <v>36</v>
      </c>
      <c r="V17" t="s">
        <v>36</v>
      </c>
      <c r="W17" t="s">
        <v>36</v>
      </c>
      <c r="X17" t="s">
        <v>16</v>
      </c>
      <c r="Y17" t="s">
        <v>30</v>
      </c>
      <c r="Z17" t="s">
        <v>37</v>
      </c>
    </row>
    <row r="18" spans="1:26" x14ac:dyDescent="0.2">
      <c r="A18" s="1">
        <v>43626</v>
      </c>
      <c r="B18" t="s">
        <v>78</v>
      </c>
      <c r="C18" t="s">
        <v>35</v>
      </c>
      <c r="D18" t="s">
        <v>79</v>
      </c>
      <c r="E18" t="s">
        <v>77</v>
      </c>
      <c r="F18" t="s">
        <v>17</v>
      </c>
      <c r="G18">
        <f t="shared" si="0"/>
        <v>1</v>
      </c>
      <c r="H18" s="6">
        <f t="shared" si="1"/>
        <v>5.666666666666667</v>
      </c>
      <c r="I18" s="6">
        <f t="shared" si="2"/>
        <v>6.833333333333333</v>
      </c>
      <c r="J18" s="3">
        <f>IFERROR(VLOOKUP($U18,TONGHOPVERSION!$A$3:$G$240,6,FALSE),VLOOKUP($B18,TONGHOPVERSION!$A$3:$G$240,6,FALSE))</f>
        <v>190.31165162889286</v>
      </c>
      <c r="K18" s="3">
        <f>IFERROR(VLOOKUP($U18,TONGHOPVERSION!$A$3:$G$240,7,FALSE),VLOOKUP($B18,TONGHOPVERSION!$A$3:$G$240,7,FALSE))</f>
        <v>200.37237573602405</v>
      </c>
      <c r="L18" s="2">
        <v>0.23611111111111113</v>
      </c>
      <c r="M18" s="2">
        <v>0.28472222222222221</v>
      </c>
      <c r="N18" s="5">
        <f t="shared" si="3"/>
        <v>5</v>
      </c>
      <c r="O18" s="5">
        <f t="shared" si="4"/>
        <v>40</v>
      </c>
      <c r="P18" s="5">
        <f t="shared" si="5"/>
        <v>6</v>
      </c>
      <c r="Q18" s="5">
        <f t="shared" si="6"/>
        <v>50</v>
      </c>
      <c r="R18">
        <v>184</v>
      </c>
      <c r="S18">
        <v>409</v>
      </c>
      <c r="T18" s="3">
        <v>75.256</v>
      </c>
      <c r="U18" t="s">
        <v>78</v>
      </c>
      <c r="V18" t="s">
        <v>80</v>
      </c>
      <c r="W18" t="s">
        <v>55</v>
      </c>
      <c r="X18" t="s">
        <v>56</v>
      </c>
      <c r="Y18" t="s">
        <v>23</v>
      </c>
      <c r="Z18" t="s">
        <v>37</v>
      </c>
    </row>
    <row r="19" spans="1:26" x14ac:dyDescent="0.2">
      <c r="A19" s="1">
        <v>43626</v>
      </c>
      <c r="B19" t="s">
        <v>82</v>
      </c>
      <c r="C19" t="s">
        <v>35</v>
      </c>
      <c r="D19" t="s">
        <v>83</v>
      </c>
      <c r="E19" t="s">
        <v>81</v>
      </c>
      <c r="F19" t="s">
        <v>17</v>
      </c>
      <c r="G19">
        <f t="shared" si="0"/>
        <v>1</v>
      </c>
      <c r="H19" s="6">
        <f t="shared" si="1"/>
        <v>0</v>
      </c>
      <c r="I19" s="6">
        <f t="shared" si="2"/>
        <v>1.5833333333333335</v>
      </c>
      <c r="J19" s="3">
        <f>IFERROR(VLOOKUP($U19,TONGHOPVERSION!$A$3:$G$240,6,FALSE),VLOOKUP($B19,TONGHOPVERSION!$A$3:$G$240,6,FALSE))</f>
        <v>222.57043902349176</v>
      </c>
      <c r="K19" s="3">
        <f>IFERROR(VLOOKUP($U19,TONGHOPVERSION!$A$3:$G$240,7,FALSE),VLOOKUP($B19,TONGHOPVERSION!$A$3:$G$240,7,FALSE))</f>
        <v>242.23014347086047</v>
      </c>
      <c r="L19" s="2">
        <v>0</v>
      </c>
      <c r="M19" s="2">
        <v>6.5972222222222224E-2</v>
      </c>
      <c r="N19" s="5">
        <f t="shared" si="3"/>
        <v>0</v>
      </c>
      <c r="O19" s="5">
        <f t="shared" si="4"/>
        <v>0</v>
      </c>
      <c r="P19" s="5">
        <f t="shared" si="5"/>
        <v>1</v>
      </c>
      <c r="Q19" s="5">
        <f t="shared" si="6"/>
        <v>35</v>
      </c>
      <c r="R19">
        <v>184</v>
      </c>
      <c r="S19">
        <v>879</v>
      </c>
      <c r="T19" s="3">
        <v>161.73599999999999</v>
      </c>
      <c r="U19" t="s">
        <v>82</v>
      </c>
      <c r="V19" t="s">
        <v>82</v>
      </c>
      <c r="W19" t="s">
        <v>41</v>
      </c>
      <c r="X19" t="s">
        <v>16</v>
      </c>
      <c r="Y19" t="s">
        <v>30</v>
      </c>
      <c r="Z19" t="s">
        <v>37</v>
      </c>
    </row>
    <row r="20" spans="1:26" x14ac:dyDescent="0.2">
      <c r="A20" s="1">
        <v>43626</v>
      </c>
      <c r="B20" t="s">
        <v>85</v>
      </c>
      <c r="C20" t="s">
        <v>79</v>
      </c>
      <c r="D20" t="s">
        <v>35</v>
      </c>
      <c r="E20" t="s">
        <v>84</v>
      </c>
      <c r="F20" t="s">
        <v>17</v>
      </c>
      <c r="G20">
        <f t="shared" si="0"/>
        <v>1</v>
      </c>
      <c r="H20" s="6">
        <f t="shared" si="1"/>
        <v>12.166666666666666</v>
      </c>
      <c r="I20" s="6">
        <f t="shared" si="2"/>
        <v>13.166666666666666</v>
      </c>
      <c r="J20" s="3">
        <f>IFERROR(VLOOKUP($U20,TONGHOPVERSION!$A$3:$G$240,6,FALSE),VLOOKUP($B20,TONGHOPVERSION!$A$3:$G$240,6,FALSE))</f>
        <v>190.31165162889286</v>
      </c>
      <c r="K20" s="3">
        <f>IFERROR(VLOOKUP($U20,TONGHOPVERSION!$A$3:$G$240,7,FALSE),VLOOKUP($B20,TONGHOPVERSION!$A$3:$G$240,7,FALSE))</f>
        <v>200.37237573602405</v>
      </c>
      <c r="L20" s="2">
        <v>0.50694444444444442</v>
      </c>
      <c r="M20" s="2">
        <v>0.54861111111111105</v>
      </c>
      <c r="N20" s="5">
        <f t="shared" si="3"/>
        <v>12</v>
      </c>
      <c r="O20" s="5">
        <f t="shared" si="4"/>
        <v>10</v>
      </c>
      <c r="P20" s="5">
        <f t="shared" si="5"/>
        <v>13</v>
      </c>
      <c r="Q20" s="5">
        <f t="shared" si="6"/>
        <v>10</v>
      </c>
      <c r="R20">
        <v>184</v>
      </c>
      <c r="S20">
        <v>409</v>
      </c>
      <c r="T20" s="3">
        <v>75.256</v>
      </c>
      <c r="U20" t="s">
        <v>78</v>
      </c>
      <c r="V20" t="s">
        <v>80</v>
      </c>
      <c r="W20" t="s">
        <v>55</v>
      </c>
      <c r="X20" t="s">
        <v>56</v>
      </c>
      <c r="Y20" t="s">
        <v>23</v>
      </c>
      <c r="Z20" t="s">
        <v>37</v>
      </c>
    </row>
    <row r="21" spans="1:26" x14ac:dyDescent="0.2">
      <c r="A21" s="1">
        <v>43626</v>
      </c>
      <c r="B21" t="s">
        <v>86</v>
      </c>
      <c r="C21" t="s">
        <v>79</v>
      </c>
      <c r="D21" t="s">
        <v>87</v>
      </c>
      <c r="E21" t="s">
        <v>77</v>
      </c>
      <c r="F21" t="s">
        <v>17</v>
      </c>
      <c r="G21">
        <f t="shared" si="0"/>
        <v>1</v>
      </c>
      <c r="H21" s="6">
        <f t="shared" si="1"/>
        <v>7.583333333333333</v>
      </c>
      <c r="I21" s="6">
        <f t="shared" si="2"/>
        <v>9.0833333333333339</v>
      </c>
      <c r="J21" s="3">
        <f>IFERROR(VLOOKUP($U21,TONGHOPVERSION!$A$3:$G$240,6,FALSE),VLOOKUP($B21,TONGHOPVERSION!$A$3:$G$240,6,FALSE))</f>
        <v>173.3849209743251</v>
      </c>
      <c r="K21" s="3">
        <f>IFERROR(VLOOKUP($U21,TONGHOPVERSION!$A$3:$G$240,7,FALSE),VLOOKUP($B21,TONGHOPVERSION!$A$3:$G$240,7,FALSE))</f>
        <v>293.22470683851418</v>
      </c>
      <c r="L21" s="2">
        <v>0.31597222222222221</v>
      </c>
      <c r="M21" s="2">
        <v>0.37847222222222227</v>
      </c>
      <c r="N21" s="5">
        <f t="shared" si="3"/>
        <v>7</v>
      </c>
      <c r="O21" s="5">
        <f t="shared" si="4"/>
        <v>35</v>
      </c>
      <c r="P21" s="5">
        <f t="shared" si="5"/>
        <v>9</v>
      </c>
      <c r="Q21" s="5">
        <f t="shared" si="6"/>
        <v>5</v>
      </c>
      <c r="R21">
        <v>184</v>
      </c>
      <c r="S21">
        <v>739</v>
      </c>
      <c r="T21" s="3">
        <v>135.976</v>
      </c>
      <c r="U21" t="s">
        <v>86</v>
      </c>
      <c r="V21" t="s">
        <v>80</v>
      </c>
      <c r="W21" t="s">
        <v>55</v>
      </c>
      <c r="X21" t="s">
        <v>56</v>
      </c>
      <c r="Y21" t="s">
        <v>23</v>
      </c>
      <c r="Z21" t="s">
        <v>37</v>
      </c>
    </row>
    <row r="22" spans="1:26" x14ac:dyDescent="0.2">
      <c r="A22" s="1">
        <v>43626</v>
      </c>
      <c r="B22" t="s">
        <v>88</v>
      </c>
      <c r="C22" t="s">
        <v>87</v>
      </c>
      <c r="D22" t="s">
        <v>79</v>
      </c>
      <c r="E22" t="s">
        <v>84</v>
      </c>
      <c r="F22" t="s">
        <v>17</v>
      </c>
      <c r="G22">
        <f t="shared" si="0"/>
        <v>1</v>
      </c>
      <c r="H22" s="6">
        <f t="shared" si="1"/>
        <v>9.9166666666666661</v>
      </c>
      <c r="I22" s="6">
        <f t="shared" si="2"/>
        <v>11.416666666666666</v>
      </c>
      <c r="J22" s="3">
        <f>IFERROR(VLOOKUP($U22,TONGHOPVERSION!$A$3:$G$240,6,FALSE),VLOOKUP($B22,TONGHOPVERSION!$A$3:$G$240,6,FALSE))</f>
        <v>173.3849209743251</v>
      </c>
      <c r="K22" s="3">
        <f>IFERROR(VLOOKUP($U22,TONGHOPVERSION!$A$3:$G$240,7,FALSE),VLOOKUP($B22,TONGHOPVERSION!$A$3:$G$240,7,FALSE))</f>
        <v>293.22470683851418</v>
      </c>
      <c r="L22" s="2">
        <v>0.41319444444444442</v>
      </c>
      <c r="M22" s="2">
        <v>0.47569444444444442</v>
      </c>
      <c r="N22" s="5">
        <f t="shared" si="3"/>
        <v>9</v>
      </c>
      <c r="O22" s="5">
        <f t="shared" si="4"/>
        <v>55</v>
      </c>
      <c r="P22" s="5">
        <f t="shared" si="5"/>
        <v>11</v>
      </c>
      <c r="Q22" s="5">
        <f t="shared" si="6"/>
        <v>25</v>
      </c>
      <c r="R22">
        <v>184</v>
      </c>
      <c r="S22">
        <v>739</v>
      </c>
      <c r="T22" s="3">
        <v>135.976</v>
      </c>
      <c r="U22" t="s">
        <v>86</v>
      </c>
      <c r="V22" t="s">
        <v>80</v>
      </c>
      <c r="W22" t="s">
        <v>55</v>
      </c>
      <c r="X22" t="s">
        <v>56</v>
      </c>
      <c r="Y22" t="s">
        <v>23</v>
      </c>
      <c r="Z22" t="s">
        <v>37</v>
      </c>
    </row>
    <row r="23" spans="1:26" x14ac:dyDescent="0.2">
      <c r="A23" s="1">
        <v>43626</v>
      </c>
      <c r="B23" t="s">
        <v>90</v>
      </c>
      <c r="C23" t="s">
        <v>83</v>
      </c>
      <c r="D23" t="s">
        <v>35</v>
      </c>
      <c r="E23" t="s">
        <v>89</v>
      </c>
      <c r="F23" t="s">
        <v>17</v>
      </c>
      <c r="G23">
        <f t="shared" si="0"/>
        <v>1</v>
      </c>
      <c r="H23" s="6">
        <f t="shared" si="1"/>
        <v>2.25</v>
      </c>
      <c r="I23" s="6">
        <f t="shared" si="2"/>
        <v>3.9166666666666665</v>
      </c>
      <c r="J23" s="3">
        <f>IFERROR(VLOOKUP($U23,TONGHOPVERSION!$A$3:$G$240,6,FALSE),VLOOKUP($B23,TONGHOPVERSION!$A$3:$G$240,6,FALSE))</f>
        <v>222.57043902349176</v>
      </c>
      <c r="K23" s="3">
        <f>IFERROR(VLOOKUP($U23,TONGHOPVERSION!$A$3:$G$240,7,FALSE),VLOOKUP($B23,TONGHOPVERSION!$A$3:$G$240,7,FALSE))</f>
        <v>242.23014347086047</v>
      </c>
      <c r="L23" s="2">
        <v>9.375E-2</v>
      </c>
      <c r="M23" s="2">
        <v>0.16319444444444445</v>
      </c>
      <c r="N23" s="5">
        <f t="shared" si="3"/>
        <v>2</v>
      </c>
      <c r="O23" s="5">
        <f t="shared" si="4"/>
        <v>15</v>
      </c>
      <c r="P23" s="5">
        <f t="shared" si="5"/>
        <v>3</v>
      </c>
      <c r="Q23" s="5">
        <f t="shared" si="6"/>
        <v>55</v>
      </c>
      <c r="R23">
        <v>184</v>
      </c>
      <c r="S23">
        <v>879</v>
      </c>
      <c r="T23" s="3">
        <v>161.73599999999999</v>
      </c>
      <c r="U23" t="s">
        <v>82</v>
      </c>
      <c r="V23" t="s">
        <v>82</v>
      </c>
      <c r="W23" t="s">
        <v>41</v>
      </c>
      <c r="X23" t="s">
        <v>16</v>
      </c>
      <c r="Y23" t="s">
        <v>30</v>
      </c>
      <c r="Z23" t="s">
        <v>37</v>
      </c>
    </row>
    <row r="24" spans="1:26" x14ac:dyDescent="0.2">
      <c r="A24" s="1">
        <v>43626</v>
      </c>
      <c r="B24" t="s">
        <v>92</v>
      </c>
      <c r="C24" t="s">
        <v>35</v>
      </c>
      <c r="D24" t="s">
        <v>27</v>
      </c>
      <c r="E24" t="s">
        <v>91</v>
      </c>
      <c r="F24" t="s">
        <v>17</v>
      </c>
      <c r="G24">
        <f t="shared" si="0"/>
        <v>1</v>
      </c>
      <c r="H24" s="6">
        <f t="shared" si="1"/>
        <v>4</v>
      </c>
      <c r="I24" s="6">
        <f t="shared" si="2"/>
        <v>6.25</v>
      </c>
      <c r="J24" s="3">
        <f>IFERROR(VLOOKUP($U24,TONGHOPVERSION!$A$3:$G$240,6,FALSE),VLOOKUP($B24,TONGHOPVERSION!$A$3:$G$240,6,FALSE))</f>
        <v>381.62004815649715</v>
      </c>
      <c r="K24" s="3">
        <f>IFERROR(VLOOKUP($U24,TONGHOPVERSION!$A$3:$G$240,7,FALSE),VLOOKUP($B24,TONGHOPVERSION!$A$3:$G$240,7,FALSE))</f>
        <v>329.70071085785668</v>
      </c>
      <c r="L24" s="2">
        <v>0.16666666666666666</v>
      </c>
      <c r="M24" s="2">
        <v>0.26041666666666669</v>
      </c>
      <c r="N24" s="5">
        <f t="shared" si="3"/>
        <v>4</v>
      </c>
      <c r="O24" s="5">
        <f t="shared" si="4"/>
        <v>0</v>
      </c>
      <c r="P24" s="5">
        <f t="shared" si="5"/>
        <v>6</v>
      </c>
      <c r="Q24" s="5">
        <f t="shared" si="6"/>
        <v>15</v>
      </c>
      <c r="R24">
        <v>184</v>
      </c>
      <c r="S24">
        <v>1133</v>
      </c>
      <c r="T24" s="3">
        <v>208.47200000000001</v>
      </c>
      <c r="U24" t="s">
        <v>92</v>
      </c>
      <c r="V24" t="s">
        <v>92</v>
      </c>
      <c r="W24" t="s">
        <v>92</v>
      </c>
      <c r="X24" t="s">
        <v>16</v>
      </c>
      <c r="Y24" t="s">
        <v>30</v>
      </c>
      <c r="Z24" t="s">
        <v>37</v>
      </c>
    </row>
    <row r="25" spans="1:26" x14ac:dyDescent="0.2">
      <c r="A25" s="1">
        <v>43626</v>
      </c>
      <c r="B25" t="s">
        <v>94</v>
      </c>
      <c r="C25" t="s">
        <v>27</v>
      </c>
      <c r="D25" t="s">
        <v>35</v>
      </c>
      <c r="E25" t="s">
        <v>93</v>
      </c>
      <c r="F25" t="s">
        <v>17</v>
      </c>
      <c r="G25">
        <f t="shared" si="0"/>
        <v>1</v>
      </c>
      <c r="H25" s="6">
        <f t="shared" si="1"/>
        <v>1</v>
      </c>
      <c r="I25" s="6">
        <f t="shared" si="2"/>
        <v>3.0833333333333335</v>
      </c>
      <c r="J25" s="3">
        <f>IFERROR(VLOOKUP($U25,TONGHOPVERSION!$A$3:$G$240,6,FALSE),VLOOKUP($B25,TONGHOPVERSION!$A$3:$G$240,6,FALSE))</f>
        <v>381.62004815649715</v>
      </c>
      <c r="K25" s="3">
        <f>IFERROR(VLOOKUP($U25,TONGHOPVERSION!$A$3:$G$240,7,FALSE),VLOOKUP($B25,TONGHOPVERSION!$A$3:$G$240,7,FALSE))</f>
        <v>329.70071085785668</v>
      </c>
      <c r="L25" s="2">
        <v>4.1666666666666664E-2</v>
      </c>
      <c r="M25" s="2">
        <v>0.12847222222222224</v>
      </c>
      <c r="N25" s="5">
        <f t="shared" si="3"/>
        <v>1</v>
      </c>
      <c r="O25" s="5">
        <f t="shared" si="4"/>
        <v>0</v>
      </c>
      <c r="P25" s="5">
        <f t="shared" si="5"/>
        <v>3</v>
      </c>
      <c r="Q25" s="5">
        <f t="shared" si="6"/>
        <v>5</v>
      </c>
      <c r="R25">
        <v>184</v>
      </c>
      <c r="S25">
        <v>1133</v>
      </c>
      <c r="T25" s="3">
        <v>208.47200000000001</v>
      </c>
      <c r="U25" t="s">
        <v>92</v>
      </c>
      <c r="V25" t="s">
        <v>92</v>
      </c>
      <c r="W25" t="s">
        <v>92</v>
      </c>
      <c r="X25" t="s">
        <v>16</v>
      </c>
      <c r="Y25" t="s">
        <v>30</v>
      </c>
      <c r="Z25" t="s">
        <v>37</v>
      </c>
    </row>
    <row r="26" spans="1:26" x14ac:dyDescent="0.2">
      <c r="A26" s="1">
        <v>43626</v>
      </c>
      <c r="B26" t="s">
        <v>59</v>
      </c>
      <c r="C26" t="s">
        <v>27</v>
      </c>
      <c r="D26" t="s">
        <v>44</v>
      </c>
      <c r="E26" t="s">
        <v>95</v>
      </c>
      <c r="F26" t="s">
        <v>17</v>
      </c>
      <c r="G26">
        <f t="shared" si="0"/>
        <v>1</v>
      </c>
      <c r="H26" s="6">
        <f t="shared" si="1"/>
        <v>7.166666666666667</v>
      </c>
      <c r="I26" s="6">
        <f t="shared" si="2"/>
        <v>9.4166666666666661</v>
      </c>
      <c r="J26" s="3">
        <f>IFERROR(VLOOKUP($U26,TONGHOPVERSION!$A$3:$G$240,6,FALSE),VLOOKUP($B26,TONGHOPVERSION!$A$3:$G$240,6,FALSE))</f>
        <v>395.74921853782541</v>
      </c>
      <c r="K26" s="3">
        <f>IFERROR(VLOOKUP($U26,TONGHOPVERSION!$A$3:$G$240,7,FALSE),VLOOKUP($B26,TONGHOPVERSION!$A$3:$G$240,7,FALSE))</f>
        <v>351.3813860279069</v>
      </c>
      <c r="L26" s="2">
        <v>0.2986111111111111</v>
      </c>
      <c r="M26" s="2">
        <v>0.3923611111111111</v>
      </c>
      <c r="N26" s="5">
        <f t="shared" si="3"/>
        <v>7</v>
      </c>
      <c r="O26" s="5">
        <f t="shared" si="4"/>
        <v>10</v>
      </c>
      <c r="P26" s="5">
        <f t="shared" si="5"/>
        <v>9</v>
      </c>
      <c r="Q26" s="5">
        <f t="shared" si="6"/>
        <v>25</v>
      </c>
      <c r="R26">
        <v>184</v>
      </c>
      <c r="S26">
        <v>1086</v>
      </c>
      <c r="T26" s="3">
        <v>199.82400000000001</v>
      </c>
      <c r="U26" t="s">
        <v>59</v>
      </c>
      <c r="V26" t="s">
        <v>59</v>
      </c>
      <c r="W26" t="s">
        <v>45</v>
      </c>
      <c r="X26" t="s">
        <v>46</v>
      </c>
      <c r="Y26" t="s">
        <v>23</v>
      </c>
      <c r="Z26" t="s">
        <v>37</v>
      </c>
    </row>
    <row r="27" spans="1:26" x14ac:dyDescent="0.2">
      <c r="A27" s="1">
        <v>43626</v>
      </c>
      <c r="B27" t="s">
        <v>61</v>
      </c>
      <c r="C27" t="s">
        <v>44</v>
      </c>
      <c r="D27" t="s">
        <v>27</v>
      </c>
      <c r="E27" t="s">
        <v>96</v>
      </c>
      <c r="F27" t="s">
        <v>17</v>
      </c>
      <c r="G27">
        <f t="shared" si="0"/>
        <v>1</v>
      </c>
      <c r="H27" s="6">
        <f t="shared" si="1"/>
        <v>10.416666666666666</v>
      </c>
      <c r="I27" s="6">
        <f t="shared" si="2"/>
        <v>12.583333333333334</v>
      </c>
      <c r="J27" s="3">
        <f>IFERROR(VLOOKUP($U27,TONGHOPVERSION!$A$3:$G$240,6,FALSE),VLOOKUP($B27,TONGHOPVERSION!$A$3:$G$240,6,FALSE))</f>
        <v>395.74921853782541</v>
      </c>
      <c r="K27" s="3">
        <f>IFERROR(VLOOKUP($U27,TONGHOPVERSION!$A$3:$G$240,7,FALSE),VLOOKUP($B27,TONGHOPVERSION!$A$3:$G$240,7,FALSE))</f>
        <v>351.3813860279069</v>
      </c>
      <c r="L27" s="2">
        <v>0.43402777777777773</v>
      </c>
      <c r="M27" s="2">
        <v>0.52430555555555558</v>
      </c>
      <c r="N27" s="5">
        <f t="shared" si="3"/>
        <v>10</v>
      </c>
      <c r="O27" s="5">
        <f t="shared" si="4"/>
        <v>25</v>
      </c>
      <c r="P27" s="5">
        <f t="shared" si="5"/>
        <v>12</v>
      </c>
      <c r="Q27" s="5">
        <f t="shared" si="6"/>
        <v>35</v>
      </c>
      <c r="R27">
        <v>184</v>
      </c>
      <c r="S27">
        <v>1086</v>
      </c>
      <c r="T27" s="3">
        <v>199.82400000000001</v>
      </c>
      <c r="U27" t="s">
        <v>59</v>
      </c>
      <c r="V27" t="s">
        <v>59</v>
      </c>
      <c r="W27" t="s">
        <v>45</v>
      </c>
      <c r="X27" t="s">
        <v>46</v>
      </c>
      <c r="Y27" t="s">
        <v>23</v>
      </c>
      <c r="Z27" t="s">
        <v>37</v>
      </c>
    </row>
    <row r="28" spans="1:26" x14ac:dyDescent="0.2">
      <c r="A28" s="1">
        <v>43626</v>
      </c>
      <c r="B28" t="s">
        <v>98</v>
      </c>
      <c r="C28" t="s">
        <v>99</v>
      </c>
      <c r="D28" t="s">
        <v>35</v>
      </c>
      <c r="E28" t="s">
        <v>97</v>
      </c>
      <c r="F28" t="s">
        <v>17</v>
      </c>
      <c r="G28">
        <f t="shared" si="0"/>
        <v>1</v>
      </c>
      <c r="H28" s="6">
        <f t="shared" si="1"/>
        <v>2.5833333333333335</v>
      </c>
      <c r="I28" s="6">
        <f t="shared" si="2"/>
        <v>4.333333333333333</v>
      </c>
      <c r="J28" s="3">
        <f>IFERROR(VLOOKUP($U28,TONGHOPVERSION!$A$3:$G$240,6,FALSE),VLOOKUP($B28,TONGHOPVERSION!$A$3:$G$240,6,FALSE))</f>
        <v>226.29556144230276</v>
      </c>
      <c r="K28" s="3">
        <f>IFERROR(VLOOKUP($U28,TONGHOPVERSION!$A$3:$G$240,7,FALSE),VLOOKUP($B28,TONGHOPVERSION!$A$3:$G$240,7,FALSE))</f>
        <v>261.68109322915961</v>
      </c>
      <c r="L28" s="2">
        <v>0.1076388888888889</v>
      </c>
      <c r="M28" s="2">
        <v>0.18055555555555555</v>
      </c>
      <c r="N28" s="5">
        <f t="shared" si="3"/>
        <v>2</v>
      </c>
      <c r="O28" s="5">
        <f t="shared" si="4"/>
        <v>35</v>
      </c>
      <c r="P28" s="5">
        <f t="shared" si="5"/>
        <v>4</v>
      </c>
      <c r="Q28" s="5">
        <f t="shared" si="6"/>
        <v>20</v>
      </c>
      <c r="R28">
        <v>184</v>
      </c>
      <c r="S28">
        <v>956</v>
      </c>
      <c r="T28" s="3">
        <v>175.904</v>
      </c>
      <c r="U28" t="s">
        <v>100</v>
      </c>
      <c r="V28" t="s">
        <v>100</v>
      </c>
      <c r="W28" t="s">
        <v>41</v>
      </c>
      <c r="X28" t="s">
        <v>16</v>
      </c>
      <c r="Y28" t="s">
        <v>30</v>
      </c>
      <c r="Z28" t="s">
        <v>37</v>
      </c>
    </row>
    <row r="29" spans="1:26" x14ac:dyDescent="0.2">
      <c r="A29" s="1">
        <v>43626</v>
      </c>
      <c r="B29" t="s">
        <v>65</v>
      </c>
      <c r="C29" t="s">
        <v>66</v>
      </c>
      <c r="D29" t="s">
        <v>35</v>
      </c>
      <c r="E29" t="s">
        <v>101</v>
      </c>
      <c r="F29" t="s">
        <v>17</v>
      </c>
      <c r="G29">
        <f t="shared" si="0"/>
        <v>1</v>
      </c>
      <c r="H29" s="6">
        <f t="shared" si="1"/>
        <v>7.583333333333333</v>
      </c>
      <c r="I29" s="6">
        <f t="shared" si="2"/>
        <v>9.5</v>
      </c>
      <c r="J29" s="3">
        <f>IFERROR(VLOOKUP($U29,TONGHOPVERSION!$A$3:$G$240,6,FALSE),VLOOKUP($B29,TONGHOPVERSION!$A$3:$G$240,6,FALSE))</f>
        <v>292.75199550278143</v>
      </c>
      <c r="K29" s="3">
        <f>IFERROR(VLOOKUP($U29,TONGHOPVERSION!$A$3:$G$240,7,FALSE),VLOOKUP($B29,TONGHOPVERSION!$A$3:$G$240,7,FALSE))</f>
        <v>283.06606117169179</v>
      </c>
      <c r="L29" s="2">
        <v>0.31597222222222221</v>
      </c>
      <c r="M29" s="2">
        <v>0.39583333333333331</v>
      </c>
      <c r="N29" s="5">
        <f t="shared" si="3"/>
        <v>7</v>
      </c>
      <c r="O29" s="5">
        <f t="shared" si="4"/>
        <v>35</v>
      </c>
      <c r="P29" s="5">
        <f t="shared" si="5"/>
        <v>9</v>
      </c>
      <c r="Q29" s="5">
        <f t="shared" si="6"/>
        <v>30</v>
      </c>
      <c r="R29">
        <v>184</v>
      </c>
      <c r="S29">
        <v>1062</v>
      </c>
      <c r="T29" s="3">
        <v>195.40799999999999</v>
      </c>
      <c r="U29" t="s">
        <v>67</v>
      </c>
      <c r="V29" t="s">
        <v>67</v>
      </c>
      <c r="W29" t="s">
        <v>29</v>
      </c>
      <c r="X29" t="s">
        <v>16</v>
      </c>
      <c r="Y29" t="s">
        <v>30</v>
      </c>
      <c r="Z29" t="s">
        <v>37</v>
      </c>
    </row>
    <row r="30" spans="1:26" x14ac:dyDescent="0.2">
      <c r="A30" s="1">
        <v>43626</v>
      </c>
      <c r="B30" t="s">
        <v>33</v>
      </c>
      <c r="C30" t="s">
        <v>34</v>
      </c>
      <c r="D30" t="s">
        <v>35</v>
      </c>
      <c r="E30" t="s">
        <v>102</v>
      </c>
      <c r="F30" t="s">
        <v>17</v>
      </c>
      <c r="G30">
        <f t="shared" si="0"/>
        <v>1</v>
      </c>
      <c r="H30" s="6">
        <f t="shared" si="1"/>
        <v>14</v>
      </c>
      <c r="I30" s="6">
        <f t="shared" si="2"/>
        <v>15.333333333333334</v>
      </c>
      <c r="J30" s="3">
        <f>IFERROR(VLOOKUP($U30,TONGHOPVERSION!$A$3:$G$240,6,FALSE),VLOOKUP($B30,TONGHOPVERSION!$A$3:$G$240,6,FALSE))</f>
        <v>236.34688949060637</v>
      </c>
      <c r="K30" s="3">
        <f>IFERROR(VLOOKUP($U30,TONGHOPVERSION!$A$3:$G$240,7,FALSE),VLOOKUP($B30,TONGHOPVERSION!$A$3:$G$240,7,FALSE))</f>
        <v>201.94443000170284</v>
      </c>
      <c r="L30" s="2">
        <v>0.58333333333333337</v>
      </c>
      <c r="M30" s="2">
        <v>0.63888888888888895</v>
      </c>
      <c r="N30" s="5">
        <f t="shared" si="3"/>
        <v>14</v>
      </c>
      <c r="O30" s="5">
        <f t="shared" si="4"/>
        <v>0</v>
      </c>
      <c r="P30" s="5">
        <f t="shared" si="5"/>
        <v>15</v>
      </c>
      <c r="Q30" s="5">
        <f t="shared" si="6"/>
        <v>20</v>
      </c>
      <c r="R30">
        <v>184</v>
      </c>
      <c r="S30">
        <v>604</v>
      </c>
      <c r="T30" s="3">
        <v>111.136</v>
      </c>
      <c r="U30" t="s">
        <v>36</v>
      </c>
      <c r="V30" t="s">
        <v>36</v>
      </c>
      <c r="W30" t="s">
        <v>36</v>
      </c>
      <c r="X30" t="s">
        <v>16</v>
      </c>
      <c r="Y30" t="s">
        <v>30</v>
      </c>
      <c r="Z30" t="s">
        <v>37</v>
      </c>
    </row>
    <row r="31" spans="1:26" x14ac:dyDescent="0.2">
      <c r="A31" s="1">
        <v>43626</v>
      </c>
      <c r="B31" t="s">
        <v>67</v>
      </c>
      <c r="C31" t="s">
        <v>35</v>
      </c>
      <c r="D31" t="s">
        <v>66</v>
      </c>
      <c r="E31" t="s">
        <v>103</v>
      </c>
      <c r="F31" t="s">
        <v>17</v>
      </c>
      <c r="G31">
        <f t="shared" si="0"/>
        <v>1</v>
      </c>
      <c r="H31" s="6">
        <f t="shared" si="1"/>
        <v>5</v>
      </c>
      <c r="I31" s="6">
        <f t="shared" si="2"/>
        <v>6.916666666666667</v>
      </c>
      <c r="J31" s="3">
        <f>IFERROR(VLOOKUP($U31,TONGHOPVERSION!$A$3:$G$240,6,FALSE),VLOOKUP($B31,TONGHOPVERSION!$A$3:$G$240,6,FALSE))</f>
        <v>292.75199550278143</v>
      </c>
      <c r="K31" s="3">
        <f>IFERROR(VLOOKUP($U31,TONGHOPVERSION!$A$3:$G$240,7,FALSE),VLOOKUP($B31,TONGHOPVERSION!$A$3:$G$240,7,FALSE))</f>
        <v>283.06606117169179</v>
      </c>
      <c r="L31" s="2">
        <v>0.20833333333333334</v>
      </c>
      <c r="M31" s="2">
        <v>0.28819444444444448</v>
      </c>
      <c r="N31" s="5">
        <f t="shared" si="3"/>
        <v>5</v>
      </c>
      <c r="O31" s="5">
        <f t="shared" si="4"/>
        <v>0</v>
      </c>
      <c r="P31" s="5">
        <f t="shared" si="5"/>
        <v>6</v>
      </c>
      <c r="Q31" s="5">
        <f t="shared" si="6"/>
        <v>55</v>
      </c>
      <c r="R31">
        <v>184</v>
      </c>
      <c r="S31">
        <v>1062</v>
      </c>
      <c r="T31" s="3">
        <v>195.40799999999999</v>
      </c>
      <c r="U31" t="s">
        <v>67</v>
      </c>
      <c r="V31" t="s">
        <v>67</v>
      </c>
      <c r="W31" t="s">
        <v>29</v>
      </c>
      <c r="X31" t="s">
        <v>16</v>
      </c>
      <c r="Y31" t="s">
        <v>30</v>
      </c>
      <c r="Z31" t="s">
        <v>37</v>
      </c>
    </row>
    <row r="32" spans="1:26" x14ac:dyDescent="0.2">
      <c r="A32" s="1">
        <v>43626</v>
      </c>
      <c r="B32" t="s">
        <v>36</v>
      </c>
      <c r="C32" t="s">
        <v>35</v>
      </c>
      <c r="D32" t="s">
        <v>34</v>
      </c>
      <c r="E32" t="s">
        <v>104</v>
      </c>
      <c r="F32" t="s">
        <v>17</v>
      </c>
      <c r="G32">
        <f t="shared" si="0"/>
        <v>1</v>
      </c>
      <c r="H32" s="6">
        <f t="shared" si="1"/>
        <v>12</v>
      </c>
      <c r="I32" s="6">
        <f t="shared" si="2"/>
        <v>13.333333333333334</v>
      </c>
      <c r="J32" s="3">
        <f>IFERROR(VLOOKUP($U32,TONGHOPVERSION!$A$3:$G$240,6,FALSE),VLOOKUP($B32,TONGHOPVERSION!$A$3:$G$240,6,FALSE))</f>
        <v>236.34688949060637</v>
      </c>
      <c r="K32" s="3">
        <f>IFERROR(VLOOKUP($U32,TONGHOPVERSION!$A$3:$G$240,7,FALSE),VLOOKUP($B32,TONGHOPVERSION!$A$3:$G$240,7,FALSE))</f>
        <v>201.94443000170284</v>
      </c>
      <c r="L32" s="2">
        <v>0.5</v>
      </c>
      <c r="M32" s="2">
        <v>0.55555555555555558</v>
      </c>
      <c r="N32" s="5">
        <f t="shared" si="3"/>
        <v>12</v>
      </c>
      <c r="O32" s="5">
        <f t="shared" si="4"/>
        <v>0</v>
      </c>
      <c r="P32" s="5">
        <f t="shared" si="5"/>
        <v>13</v>
      </c>
      <c r="Q32" s="5">
        <f t="shared" si="6"/>
        <v>20</v>
      </c>
      <c r="R32">
        <v>184</v>
      </c>
      <c r="S32">
        <v>604</v>
      </c>
      <c r="T32" s="3">
        <v>111.136</v>
      </c>
      <c r="U32" t="s">
        <v>36</v>
      </c>
      <c r="V32" t="s">
        <v>36</v>
      </c>
      <c r="W32" t="s">
        <v>36</v>
      </c>
      <c r="X32" t="s">
        <v>16</v>
      </c>
      <c r="Y32" t="s">
        <v>30</v>
      </c>
      <c r="Z32" t="s">
        <v>37</v>
      </c>
    </row>
    <row r="33" spans="1:26" x14ac:dyDescent="0.2">
      <c r="A33" s="1">
        <v>43626</v>
      </c>
      <c r="B33" t="s">
        <v>106</v>
      </c>
      <c r="C33" t="s">
        <v>35</v>
      </c>
      <c r="D33" t="s">
        <v>107</v>
      </c>
      <c r="E33" t="s">
        <v>105</v>
      </c>
      <c r="F33" t="s">
        <v>17</v>
      </c>
      <c r="G33">
        <f t="shared" si="0"/>
        <v>1</v>
      </c>
      <c r="H33" s="6">
        <f t="shared" si="1"/>
        <v>23.75</v>
      </c>
      <c r="I33" s="6">
        <f t="shared" si="2"/>
        <v>1.25</v>
      </c>
      <c r="J33" s="3">
        <f>IFERROR(VLOOKUP($U33,TONGHOPVERSION!$A$3:$G$240,6,FALSE),VLOOKUP($B33,TONGHOPVERSION!$A$3:$G$240,6,FALSE))</f>
        <v>144.22284421048835</v>
      </c>
      <c r="K33" s="3">
        <f>IFERROR(VLOOKUP($U33,TONGHOPVERSION!$A$3:$G$240,7,FALSE),VLOOKUP($B33,TONGHOPVERSION!$A$3:$G$240,7,FALSE))</f>
        <v>208.66190231342807</v>
      </c>
      <c r="L33" s="2">
        <v>0.98958333333333337</v>
      </c>
      <c r="M33" s="2">
        <v>5.2083333333333336E-2</v>
      </c>
      <c r="N33" s="5">
        <f t="shared" si="3"/>
        <v>23</v>
      </c>
      <c r="O33" s="5">
        <f t="shared" si="4"/>
        <v>45</v>
      </c>
      <c r="P33" s="5">
        <f t="shared" si="5"/>
        <v>1</v>
      </c>
      <c r="Q33" s="5">
        <f t="shared" si="6"/>
        <v>15</v>
      </c>
      <c r="R33">
        <v>184</v>
      </c>
      <c r="S33">
        <v>689</v>
      </c>
      <c r="T33" s="3">
        <v>126.776</v>
      </c>
      <c r="U33" t="s">
        <v>106</v>
      </c>
      <c r="V33" t="s">
        <v>106</v>
      </c>
      <c r="W33" t="s">
        <v>41</v>
      </c>
      <c r="X33" t="s">
        <v>16</v>
      </c>
      <c r="Y33" t="s">
        <v>30</v>
      </c>
      <c r="Z33" t="s">
        <v>37</v>
      </c>
    </row>
    <row r="34" spans="1:26" x14ac:dyDescent="0.2">
      <c r="A34" s="1">
        <v>43626</v>
      </c>
      <c r="B34" t="s">
        <v>109</v>
      </c>
      <c r="C34" t="s">
        <v>27</v>
      </c>
      <c r="D34" t="s">
        <v>99</v>
      </c>
      <c r="E34" t="s">
        <v>108</v>
      </c>
      <c r="F34" t="s">
        <v>17</v>
      </c>
      <c r="G34">
        <f t="shared" si="0"/>
        <v>1</v>
      </c>
      <c r="H34" s="6">
        <f t="shared" si="1"/>
        <v>0.91666666666666663</v>
      </c>
      <c r="I34" s="6">
        <f t="shared" si="2"/>
        <v>1.9166666666666665</v>
      </c>
      <c r="J34" s="3">
        <f>IFERROR(VLOOKUP($U34,TONGHOPVERSION!$A$3:$G$240,6,FALSE),VLOOKUP($B34,TONGHOPVERSION!$A$3:$G$240,6,FALSE))</f>
        <v>142.82837478473851</v>
      </c>
      <c r="K34" s="3">
        <f>IFERROR(VLOOKUP($U34,TONGHOPVERSION!$A$3:$G$240,7,FALSE),VLOOKUP($B34,TONGHOPVERSION!$A$3:$G$240,7,FALSE))</f>
        <v>131.67374266664146</v>
      </c>
      <c r="L34" s="2">
        <v>3.8194444444444441E-2</v>
      </c>
      <c r="M34" s="2">
        <v>7.9861111111111105E-2</v>
      </c>
      <c r="N34" s="5">
        <f t="shared" si="3"/>
        <v>0</v>
      </c>
      <c r="O34" s="5">
        <f t="shared" si="4"/>
        <v>55</v>
      </c>
      <c r="P34" s="5">
        <f t="shared" si="5"/>
        <v>1</v>
      </c>
      <c r="Q34" s="5">
        <f t="shared" si="6"/>
        <v>55</v>
      </c>
      <c r="R34">
        <v>184</v>
      </c>
      <c r="S34">
        <v>257</v>
      </c>
      <c r="T34" s="3">
        <v>47.287999999999997</v>
      </c>
      <c r="U34" t="s">
        <v>109</v>
      </c>
      <c r="V34" t="s">
        <v>109</v>
      </c>
      <c r="W34" t="s">
        <v>41</v>
      </c>
      <c r="X34" t="s">
        <v>16</v>
      </c>
      <c r="Y34" t="s">
        <v>30</v>
      </c>
      <c r="Z34" t="s">
        <v>37</v>
      </c>
    </row>
    <row r="35" spans="1:26" x14ac:dyDescent="0.2">
      <c r="A35" s="1">
        <v>43626</v>
      </c>
      <c r="B35" t="s">
        <v>26</v>
      </c>
      <c r="C35" t="s">
        <v>19</v>
      </c>
      <c r="D35" t="s">
        <v>27</v>
      </c>
      <c r="E35" t="s">
        <v>110</v>
      </c>
      <c r="F35" t="s">
        <v>17</v>
      </c>
      <c r="G35">
        <f t="shared" si="0"/>
        <v>1</v>
      </c>
      <c r="H35" s="6">
        <f t="shared" si="1"/>
        <v>4.5</v>
      </c>
      <c r="I35" s="6">
        <f t="shared" si="2"/>
        <v>5.333333333333333</v>
      </c>
      <c r="J35" s="3">
        <f>IFERROR(VLOOKUP($U35,TONGHOPVERSION!$A$3:$G$240,6,FALSE),VLOOKUP($B35,TONGHOPVERSION!$A$3:$G$240,6,FALSE))</f>
        <v>152.0752852438888</v>
      </c>
      <c r="K35" s="3">
        <f>IFERROR(VLOOKUP($U35,TONGHOPVERSION!$A$3:$G$240,7,FALSE),VLOOKUP($B35,TONGHOPVERSION!$A$3:$G$240,7,FALSE))</f>
        <v>122.84237101537613</v>
      </c>
      <c r="L35" s="2">
        <v>0.1875</v>
      </c>
      <c r="M35" s="2">
        <v>0.22222222222222221</v>
      </c>
      <c r="N35" s="5">
        <f t="shared" si="3"/>
        <v>4</v>
      </c>
      <c r="O35" s="5">
        <f t="shared" si="4"/>
        <v>30</v>
      </c>
      <c r="P35" s="5">
        <f t="shared" si="5"/>
        <v>5</v>
      </c>
      <c r="Q35" s="5">
        <f t="shared" si="6"/>
        <v>20</v>
      </c>
      <c r="R35">
        <v>184</v>
      </c>
      <c r="S35">
        <v>214</v>
      </c>
      <c r="T35" s="3">
        <v>39.375999999999998</v>
      </c>
      <c r="U35" t="s">
        <v>28</v>
      </c>
      <c r="V35" t="s">
        <v>28</v>
      </c>
      <c r="W35" t="s">
        <v>29</v>
      </c>
      <c r="X35" t="s">
        <v>16</v>
      </c>
      <c r="Y35" t="s">
        <v>30</v>
      </c>
      <c r="Z35" t="s">
        <v>37</v>
      </c>
    </row>
    <row r="36" spans="1:26" x14ac:dyDescent="0.2">
      <c r="A36" s="1">
        <v>43626</v>
      </c>
      <c r="B36" t="s">
        <v>28</v>
      </c>
      <c r="C36" t="s">
        <v>27</v>
      </c>
      <c r="D36" t="s">
        <v>19</v>
      </c>
      <c r="E36" t="s">
        <v>111</v>
      </c>
      <c r="F36" t="s">
        <v>17</v>
      </c>
      <c r="G36">
        <f t="shared" si="0"/>
        <v>1</v>
      </c>
      <c r="H36" s="6">
        <f t="shared" si="1"/>
        <v>3</v>
      </c>
      <c r="I36" s="6">
        <f t="shared" si="2"/>
        <v>3.8333333333333335</v>
      </c>
      <c r="J36" s="3">
        <f>IFERROR(VLOOKUP($U36,TONGHOPVERSION!$A$3:$G$240,6,FALSE),VLOOKUP($B36,TONGHOPVERSION!$A$3:$G$240,6,FALSE))</f>
        <v>152.0752852438888</v>
      </c>
      <c r="K36" s="3">
        <f>IFERROR(VLOOKUP($U36,TONGHOPVERSION!$A$3:$G$240,7,FALSE),VLOOKUP($B36,TONGHOPVERSION!$A$3:$G$240,7,FALSE))</f>
        <v>122.84237101537613</v>
      </c>
      <c r="L36" s="2">
        <v>0.125</v>
      </c>
      <c r="M36" s="2">
        <v>0.15972222222222224</v>
      </c>
      <c r="N36" s="5">
        <f t="shared" si="3"/>
        <v>3</v>
      </c>
      <c r="O36" s="5">
        <f t="shared" si="4"/>
        <v>0</v>
      </c>
      <c r="P36" s="5">
        <f t="shared" si="5"/>
        <v>3</v>
      </c>
      <c r="Q36" s="5">
        <f t="shared" si="6"/>
        <v>50</v>
      </c>
      <c r="R36">
        <v>184</v>
      </c>
      <c r="S36">
        <v>214</v>
      </c>
      <c r="T36" s="3">
        <v>39.375999999999998</v>
      </c>
      <c r="U36" t="s">
        <v>28</v>
      </c>
      <c r="V36" t="s">
        <v>28</v>
      </c>
      <c r="W36" t="s">
        <v>29</v>
      </c>
      <c r="X36" t="s">
        <v>16</v>
      </c>
      <c r="Y36" t="s">
        <v>30</v>
      </c>
      <c r="Z36" t="s">
        <v>37</v>
      </c>
    </row>
    <row r="37" spans="1:26" x14ac:dyDescent="0.2">
      <c r="A37" s="1">
        <v>43626</v>
      </c>
      <c r="B37" t="s">
        <v>113</v>
      </c>
      <c r="C37" t="s">
        <v>27</v>
      </c>
      <c r="D37" t="s">
        <v>83</v>
      </c>
      <c r="E37" t="s">
        <v>112</v>
      </c>
      <c r="F37" t="s">
        <v>17</v>
      </c>
      <c r="G37">
        <f t="shared" si="0"/>
        <v>1</v>
      </c>
      <c r="H37" s="6">
        <f t="shared" si="1"/>
        <v>6.166666666666667</v>
      </c>
      <c r="I37" s="6">
        <f t="shared" si="2"/>
        <v>7.333333333333333</v>
      </c>
      <c r="J37" s="3">
        <f>IFERROR(VLOOKUP($U37,TONGHOPVERSION!$A$3:$G$240,6,FALSE),VLOOKUP($B37,TONGHOPVERSION!$A$3:$G$240,6,FALSE))</f>
        <v>174.57236893439588</v>
      </c>
      <c r="K37" s="3">
        <f>IFERROR(VLOOKUP($U37,TONGHOPVERSION!$A$3:$G$240,7,FALSE),VLOOKUP($B37,TONGHOPVERSION!$A$3:$G$240,7,FALSE))</f>
        <v>168.20824934473262</v>
      </c>
      <c r="L37" s="2">
        <v>0.25694444444444448</v>
      </c>
      <c r="M37" s="2">
        <v>0.30555555555555552</v>
      </c>
      <c r="N37" s="5">
        <f t="shared" si="3"/>
        <v>6</v>
      </c>
      <c r="O37" s="5">
        <f t="shared" si="4"/>
        <v>10</v>
      </c>
      <c r="P37" s="5">
        <f t="shared" si="5"/>
        <v>7</v>
      </c>
      <c r="Q37" s="5">
        <f t="shared" si="6"/>
        <v>20</v>
      </c>
      <c r="R37">
        <v>184</v>
      </c>
      <c r="S37">
        <v>430</v>
      </c>
      <c r="T37" s="3">
        <v>79.12</v>
      </c>
      <c r="U37" t="s">
        <v>113</v>
      </c>
      <c r="V37" t="s">
        <v>113</v>
      </c>
      <c r="W37" t="s">
        <v>41</v>
      </c>
      <c r="X37" t="s">
        <v>16</v>
      </c>
      <c r="Y37" t="s">
        <v>30</v>
      </c>
      <c r="Z37" t="s">
        <v>37</v>
      </c>
    </row>
    <row r="38" spans="1:26" x14ac:dyDescent="0.2">
      <c r="A38" s="1">
        <v>43626</v>
      </c>
      <c r="B38" t="s">
        <v>115</v>
      </c>
      <c r="C38" t="s">
        <v>83</v>
      </c>
      <c r="D38" t="s">
        <v>27</v>
      </c>
      <c r="E38" t="s">
        <v>114</v>
      </c>
      <c r="F38" t="s">
        <v>17</v>
      </c>
      <c r="G38">
        <f t="shared" si="0"/>
        <v>1</v>
      </c>
      <c r="H38" s="6">
        <f t="shared" si="1"/>
        <v>8</v>
      </c>
      <c r="I38" s="6">
        <f t="shared" si="2"/>
        <v>9.25</v>
      </c>
      <c r="J38" s="3">
        <f>IFERROR(VLOOKUP($U38,TONGHOPVERSION!$A$3:$G$240,6,FALSE),VLOOKUP($B38,TONGHOPVERSION!$A$3:$G$240,6,FALSE))</f>
        <v>174.57236893439588</v>
      </c>
      <c r="K38" s="3">
        <f>IFERROR(VLOOKUP($U38,TONGHOPVERSION!$A$3:$G$240,7,FALSE),VLOOKUP($B38,TONGHOPVERSION!$A$3:$G$240,7,FALSE))</f>
        <v>168.20824934473262</v>
      </c>
      <c r="L38" s="2">
        <v>0.33333333333333331</v>
      </c>
      <c r="M38" s="2">
        <v>0.38541666666666669</v>
      </c>
      <c r="N38" s="5">
        <f t="shared" si="3"/>
        <v>8</v>
      </c>
      <c r="O38" s="5">
        <f t="shared" si="4"/>
        <v>0</v>
      </c>
      <c r="P38" s="5">
        <f t="shared" si="5"/>
        <v>9</v>
      </c>
      <c r="Q38" s="5">
        <f t="shared" si="6"/>
        <v>15</v>
      </c>
      <c r="R38">
        <v>184</v>
      </c>
      <c r="S38">
        <v>430</v>
      </c>
      <c r="T38" s="3">
        <v>79.12</v>
      </c>
      <c r="U38" t="s">
        <v>113</v>
      </c>
      <c r="V38" t="s">
        <v>113</v>
      </c>
      <c r="W38" t="s">
        <v>41</v>
      </c>
      <c r="X38" t="s">
        <v>16</v>
      </c>
      <c r="Y38" t="s">
        <v>30</v>
      </c>
      <c r="Z38" t="s">
        <v>37</v>
      </c>
    </row>
    <row r="39" spans="1:26" x14ac:dyDescent="0.2">
      <c r="A39" s="1">
        <v>43626</v>
      </c>
      <c r="B39" t="s">
        <v>26</v>
      </c>
      <c r="C39" t="s">
        <v>19</v>
      </c>
      <c r="D39" t="s">
        <v>27</v>
      </c>
      <c r="E39" t="s">
        <v>116</v>
      </c>
      <c r="F39" t="s">
        <v>17</v>
      </c>
      <c r="G39">
        <f t="shared" si="0"/>
        <v>1</v>
      </c>
      <c r="H39" s="6">
        <f t="shared" si="1"/>
        <v>1.5</v>
      </c>
      <c r="I39" s="6">
        <f t="shared" si="2"/>
        <v>2.3333333333333335</v>
      </c>
      <c r="J39" s="3">
        <f>IFERROR(VLOOKUP($U39,TONGHOPVERSION!$A$3:$G$240,6,FALSE),VLOOKUP($B39,TONGHOPVERSION!$A$3:$G$240,6,FALSE))</f>
        <v>152.0752852438888</v>
      </c>
      <c r="K39" s="3">
        <f>IFERROR(VLOOKUP($U39,TONGHOPVERSION!$A$3:$G$240,7,FALSE),VLOOKUP($B39,TONGHOPVERSION!$A$3:$G$240,7,FALSE))</f>
        <v>122.84237101537613</v>
      </c>
      <c r="L39" s="2">
        <v>6.25E-2</v>
      </c>
      <c r="M39" s="2">
        <v>9.7222222222222224E-2</v>
      </c>
      <c r="N39" s="5">
        <f t="shared" si="3"/>
        <v>1</v>
      </c>
      <c r="O39" s="5">
        <f t="shared" si="4"/>
        <v>30</v>
      </c>
      <c r="P39" s="5">
        <f t="shared" si="5"/>
        <v>2</v>
      </c>
      <c r="Q39" s="5">
        <f t="shared" si="6"/>
        <v>20</v>
      </c>
      <c r="R39">
        <v>184</v>
      </c>
      <c r="S39">
        <v>214</v>
      </c>
      <c r="T39" s="3">
        <v>39.375999999999998</v>
      </c>
      <c r="U39" t="s">
        <v>28</v>
      </c>
      <c r="V39" t="s">
        <v>28</v>
      </c>
      <c r="W39" t="s">
        <v>29</v>
      </c>
      <c r="X39" t="s">
        <v>16</v>
      </c>
      <c r="Y39" t="s">
        <v>30</v>
      </c>
      <c r="Z39" t="s">
        <v>37</v>
      </c>
    </row>
    <row r="40" spans="1:26" x14ac:dyDescent="0.2">
      <c r="A40" s="1">
        <v>43626</v>
      </c>
      <c r="B40" t="s">
        <v>118</v>
      </c>
      <c r="C40" t="s">
        <v>119</v>
      </c>
      <c r="D40" t="s">
        <v>27</v>
      </c>
      <c r="E40" t="s">
        <v>117</v>
      </c>
      <c r="F40" t="s">
        <v>17</v>
      </c>
      <c r="G40">
        <f t="shared" si="0"/>
        <v>1</v>
      </c>
      <c r="H40" s="6">
        <f t="shared" si="1"/>
        <v>12.5</v>
      </c>
      <c r="I40" s="6">
        <f t="shared" si="2"/>
        <v>14</v>
      </c>
      <c r="J40" s="3">
        <f>IFERROR(VLOOKUP($U40,TONGHOPVERSION!$A$3:$G$240,6,FALSE),VLOOKUP($B40,TONGHOPVERSION!$A$3:$G$240,6,FALSE))</f>
        <v>214.88804221212081</v>
      </c>
      <c r="K40" s="3">
        <f>IFERROR(VLOOKUP($U40,TONGHOPVERSION!$A$3:$G$240,7,FALSE),VLOOKUP($B40,TONGHOPVERSION!$A$3:$G$240,7,FALSE))</f>
        <v>213.88072353634405</v>
      </c>
      <c r="L40" s="2">
        <v>0.52083333333333337</v>
      </c>
      <c r="M40" s="2">
        <v>0.58333333333333337</v>
      </c>
      <c r="N40" s="5">
        <f t="shared" si="3"/>
        <v>12</v>
      </c>
      <c r="O40" s="5">
        <f t="shared" si="4"/>
        <v>30</v>
      </c>
      <c r="P40" s="5">
        <f t="shared" si="5"/>
        <v>14</v>
      </c>
      <c r="Q40" s="5">
        <f t="shared" si="6"/>
        <v>0</v>
      </c>
      <c r="R40">
        <v>184</v>
      </c>
      <c r="S40">
        <v>628</v>
      </c>
      <c r="T40" s="3">
        <v>115.55200000000001</v>
      </c>
      <c r="U40" t="s">
        <v>120</v>
      </c>
      <c r="V40" t="s">
        <v>120</v>
      </c>
      <c r="W40" t="s">
        <v>29</v>
      </c>
      <c r="X40" t="s">
        <v>16</v>
      </c>
      <c r="Y40" t="s">
        <v>30</v>
      </c>
      <c r="Z40" t="s">
        <v>37</v>
      </c>
    </row>
    <row r="41" spans="1:26" x14ac:dyDescent="0.2">
      <c r="A41" s="1">
        <v>43626</v>
      </c>
      <c r="B41" t="s">
        <v>28</v>
      </c>
      <c r="C41" t="s">
        <v>27</v>
      </c>
      <c r="D41" t="s">
        <v>19</v>
      </c>
      <c r="E41" t="s">
        <v>121</v>
      </c>
      <c r="F41" t="s">
        <v>17</v>
      </c>
      <c r="G41">
        <f t="shared" si="0"/>
        <v>1</v>
      </c>
      <c r="H41" s="6">
        <f t="shared" si="1"/>
        <v>0</v>
      </c>
      <c r="I41" s="6">
        <f t="shared" si="2"/>
        <v>0.83333333333333337</v>
      </c>
      <c r="J41" s="3">
        <f>IFERROR(VLOOKUP($U41,TONGHOPVERSION!$A$3:$G$240,6,FALSE),VLOOKUP($B41,TONGHOPVERSION!$A$3:$G$240,6,FALSE))</f>
        <v>152.0752852438888</v>
      </c>
      <c r="K41" s="3">
        <f>IFERROR(VLOOKUP($U41,TONGHOPVERSION!$A$3:$G$240,7,FALSE),VLOOKUP($B41,TONGHOPVERSION!$A$3:$G$240,7,FALSE))</f>
        <v>122.84237101537613</v>
      </c>
      <c r="L41" s="2">
        <v>0</v>
      </c>
      <c r="M41" s="2">
        <v>3.4722222222222224E-2</v>
      </c>
      <c r="N41" s="5">
        <f t="shared" si="3"/>
        <v>0</v>
      </c>
      <c r="O41" s="5">
        <f t="shared" si="4"/>
        <v>0</v>
      </c>
      <c r="P41" s="5">
        <f t="shared" si="5"/>
        <v>0</v>
      </c>
      <c r="Q41" s="5">
        <f t="shared" si="6"/>
        <v>50</v>
      </c>
      <c r="R41">
        <v>184</v>
      </c>
      <c r="S41">
        <v>214</v>
      </c>
      <c r="T41" s="3">
        <v>39.375999999999998</v>
      </c>
      <c r="U41" t="s">
        <v>28</v>
      </c>
      <c r="V41" t="s">
        <v>28</v>
      </c>
      <c r="W41" t="s">
        <v>29</v>
      </c>
      <c r="X41" t="s">
        <v>16</v>
      </c>
      <c r="Y41" t="s">
        <v>30</v>
      </c>
      <c r="Z41" t="s">
        <v>37</v>
      </c>
    </row>
    <row r="42" spans="1:26" x14ac:dyDescent="0.2">
      <c r="A42" s="1">
        <v>43626</v>
      </c>
      <c r="B42" t="s">
        <v>123</v>
      </c>
      <c r="C42" t="s">
        <v>27</v>
      </c>
      <c r="D42" t="s">
        <v>124</v>
      </c>
      <c r="E42" t="s">
        <v>122</v>
      </c>
      <c r="F42" t="s">
        <v>17</v>
      </c>
      <c r="G42">
        <f t="shared" si="0"/>
        <v>1</v>
      </c>
      <c r="H42" s="6">
        <f t="shared" si="1"/>
        <v>23</v>
      </c>
      <c r="I42" s="6">
        <f t="shared" si="2"/>
        <v>1.1666666666666667</v>
      </c>
      <c r="J42" s="3">
        <f>IFERROR(VLOOKUP($U42,TONGHOPVERSION!$A$3:$G$240,6,FALSE),VLOOKUP($B42,TONGHOPVERSION!$A$3:$G$240,6,FALSE))</f>
        <v>284.2128245548555</v>
      </c>
      <c r="K42" s="3">
        <f>IFERROR(VLOOKUP($U42,TONGHOPVERSION!$A$3:$G$240,7,FALSE),VLOOKUP($B42,TONGHOPVERSION!$A$3:$G$240,7,FALSE))</f>
        <v>306.08961374632247</v>
      </c>
      <c r="L42" s="2">
        <v>0.95833333333333337</v>
      </c>
      <c r="M42" s="2">
        <v>4.8611111111111112E-2</v>
      </c>
      <c r="N42" s="5">
        <f t="shared" si="3"/>
        <v>23</v>
      </c>
      <c r="O42" s="5">
        <f t="shared" si="4"/>
        <v>0</v>
      </c>
      <c r="P42" s="5">
        <f t="shared" si="5"/>
        <v>1</v>
      </c>
      <c r="Q42" s="5">
        <f t="shared" si="6"/>
        <v>10</v>
      </c>
      <c r="R42">
        <v>184</v>
      </c>
      <c r="S42">
        <v>1107</v>
      </c>
      <c r="T42" s="3">
        <v>203.68799999999999</v>
      </c>
      <c r="U42" t="s">
        <v>123</v>
      </c>
      <c r="V42" t="s">
        <v>123</v>
      </c>
      <c r="W42" t="s">
        <v>125</v>
      </c>
      <c r="X42" t="s">
        <v>16</v>
      </c>
      <c r="Y42" t="s">
        <v>30</v>
      </c>
      <c r="Z42" t="s">
        <v>37</v>
      </c>
    </row>
    <row r="43" spans="1:26" x14ac:dyDescent="0.2">
      <c r="A43" s="1">
        <v>43626</v>
      </c>
      <c r="B43" t="s">
        <v>120</v>
      </c>
      <c r="C43" t="s">
        <v>27</v>
      </c>
      <c r="D43" t="s">
        <v>119</v>
      </c>
      <c r="E43" t="s">
        <v>126</v>
      </c>
      <c r="F43" t="s">
        <v>17</v>
      </c>
      <c r="G43">
        <f t="shared" si="0"/>
        <v>1</v>
      </c>
      <c r="H43" s="6">
        <f t="shared" si="1"/>
        <v>10.25</v>
      </c>
      <c r="I43" s="6">
        <f t="shared" si="2"/>
        <v>11.833333333333334</v>
      </c>
      <c r="J43" s="3">
        <f>IFERROR(VLOOKUP($U43,TONGHOPVERSION!$A$3:$G$240,6,FALSE),VLOOKUP($B43,TONGHOPVERSION!$A$3:$G$240,6,FALSE))</f>
        <v>214.88804221212081</v>
      </c>
      <c r="K43" s="3">
        <f>IFERROR(VLOOKUP($U43,TONGHOPVERSION!$A$3:$G$240,7,FALSE),VLOOKUP($B43,TONGHOPVERSION!$A$3:$G$240,7,FALSE))</f>
        <v>213.88072353634405</v>
      </c>
      <c r="L43" s="2">
        <v>0.42708333333333331</v>
      </c>
      <c r="M43" s="2">
        <v>0.49305555555555558</v>
      </c>
      <c r="N43" s="5">
        <f t="shared" si="3"/>
        <v>10</v>
      </c>
      <c r="O43" s="5">
        <f t="shared" si="4"/>
        <v>15</v>
      </c>
      <c r="P43" s="5">
        <f t="shared" si="5"/>
        <v>11</v>
      </c>
      <c r="Q43" s="5">
        <f t="shared" si="6"/>
        <v>50</v>
      </c>
      <c r="R43">
        <v>184</v>
      </c>
      <c r="S43">
        <v>628</v>
      </c>
      <c r="T43" s="3">
        <v>115.55200000000001</v>
      </c>
      <c r="U43" t="s">
        <v>120</v>
      </c>
      <c r="V43" t="s">
        <v>120</v>
      </c>
      <c r="W43" t="s">
        <v>29</v>
      </c>
      <c r="X43" t="s">
        <v>16</v>
      </c>
      <c r="Y43" t="s">
        <v>30</v>
      </c>
      <c r="Z43" t="s">
        <v>37</v>
      </c>
    </row>
    <row r="44" spans="1:26" x14ac:dyDescent="0.2">
      <c r="A44" s="1">
        <v>43626</v>
      </c>
      <c r="B44" t="s">
        <v>128</v>
      </c>
      <c r="C44" t="s">
        <v>34</v>
      </c>
      <c r="D44" t="s">
        <v>27</v>
      </c>
      <c r="E44" t="s">
        <v>127</v>
      </c>
      <c r="F44" t="s">
        <v>17</v>
      </c>
      <c r="G44">
        <f t="shared" si="0"/>
        <v>1</v>
      </c>
      <c r="H44" s="6">
        <f t="shared" si="1"/>
        <v>7</v>
      </c>
      <c r="I44" s="6">
        <f t="shared" si="2"/>
        <v>8.5</v>
      </c>
      <c r="J44" s="3">
        <f>IFERROR(VLOOKUP($U44,TONGHOPVERSION!$A$3:$G$240,6,FALSE),VLOOKUP($B44,TONGHOPVERSION!$A$3:$G$240,6,FALSE))</f>
        <v>239.31340170869245</v>
      </c>
      <c r="K44" s="3">
        <f>IFERROR(VLOOKUP($U44,TONGHOPVERSION!$A$3:$G$240,7,FALSE),VLOOKUP($B44,TONGHOPVERSION!$A$3:$G$240,7,FALSE))</f>
        <v>208.92363712533773</v>
      </c>
      <c r="L44" s="2">
        <v>0.29166666666666669</v>
      </c>
      <c r="M44" s="2">
        <v>0.35416666666666669</v>
      </c>
      <c r="N44" s="5">
        <f t="shared" si="3"/>
        <v>7</v>
      </c>
      <c r="O44" s="5">
        <f t="shared" si="4"/>
        <v>0</v>
      </c>
      <c r="P44" s="5">
        <f t="shared" si="5"/>
        <v>8</v>
      </c>
      <c r="Q44" s="5">
        <f t="shared" si="6"/>
        <v>30</v>
      </c>
      <c r="R44">
        <v>184</v>
      </c>
      <c r="S44">
        <v>602</v>
      </c>
      <c r="T44" s="3">
        <v>110.768</v>
      </c>
      <c r="U44" t="s">
        <v>129</v>
      </c>
      <c r="V44" t="s">
        <v>129</v>
      </c>
      <c r="W44" t="s">
        <v>129</v>
      </c>
      <c r="X44" t="s">
        <v>16</v>
      </c>
      <c r="Y44" t="s">
        <v>30</v>
      </c>
      <c r="Z44" t="s">
        <v>37</v>
      </c>
    </row>
    <row r="45" spans="1:26" x14ac:dyDescent="0.2">
      <c r="A45" s="1">
        <v>43626</v>
      </c>
      <c r="B45" t="s">
        <v>92</v>
      </c>
      <c r="C45" t="s">
        <v>35</v>
      </c>
      <c r="D45" t="s">
        <v>27</v>
      </c>
      <c r="E45" t="s">
        <v>130</v>
      </c>
      <c r="F45" t="s">
        <v>17</v>
      </c>
      <c r="G45">
        <f t="shared" si="0"/>
        <v>1</v>
      </c>
      <c r="H45" s="6">
        <f t="shared" si="1"/>
        <v>2</v>
      </c>
      <c r="I45" s="6">
        <f t="shared" si="2"/>
        <v>4.166666666666667</v>
      </c>
      <c r="J45" s="3">
        <f>IFERROR(VLOOKUP($U45,TONGHOPVERSION!$A$3:$G$240,6,FALSE),VLOOKUP($B45,TONGHOPVERSION!$A$3:$G$240,6,FALSE))</f>
        <v>381.62004815649715</v>
      </c>
      <c r="K45" s="3">
        <f>IFERROR(VLOOKUP($U45,TONGHOPVERSION!$A$3:$G$240,7,FALSE),VLOOKUP($B45,TONGHOPVERSION!$A$3:$G$240,7,FALSE))</f>
        <v>329.70071085785668</v>
      </c>
      <c r="L45" s="2">
        <v>8.3333333333333329E-2</v>
      </c>
      <c r="M45" s="2">
        <v>0.17361111111111113</v>
      </c>
      <c r="N45" s="5">
        <f t="shared" si="3"/>
        <v>2</v>
      </c>
      <c r="O45" s="5">
        <f t="shared" si="4"/>
        <v>0</v>
      </c>
      <c r="P45" s="5">
        <f t="shared" si="5"/>
        <v>4</v>
      </c>
      <c r="Q45" s="5">
        <f t="shared" si="6"/>
        <v>10</v>
      </c>
      <c r="R45">
        <v>184</v>
      </c>
      <c r="S45">
        <v>1133</v>
      </c>
      <c r="T45" s="3">
        <v>208.47200000000001</v>
      </c>
      <c r="U45" t="s">
        <v>92</v>
      </c>
      <c r="V45" t="s">
        <v>92</v>
      </c>
      <c r="W45" t="s">
        <v>92</v>
      </c>
      <c r="X45" t="s">
        <v>16</v>
      </c>
      <c r="Y45" t="s">
        <v>30</v>
      </c>
      <c r="Z45" t="s">
        <v>37</v>
      </c>
    </row>
    <row r="46" spans="1:26" x14ac:dyDescent="0.2">
      <c r="A46" s="1">
        <v>43626</v>
      </c>
      <c r="B46" t="s">
        <v>129</v>
      </c>
      <c r="C46" t="s">
        <v>27</v>
      </c>
      <c r="D46" t="s">
        <v>34</v>
      </c>
      <c r="E46" t="s">
        <v>131</v>
      </c>
      <c r="F46" t="s">
        <v>17</v>
      </c>
      <c r="G46">
        <f t="shared" si="0"/>
        <v>1</v>
      </c>
      <c r="H46" s="6">
        <f t="shared" si="1"/>
        <v>5</v>
      </c>
      <c r="I46" s="6">
        <f t="shared" si="2"/>
        <v>6.333333333333333</v>
      </c>
      <c r="J46" s="3">
        <f>IFERROR(VLOOKUP($U46,TONGHOPVERSION!$A$3:$G$240,6,FALSE),VLOOKUP($B46,TONGHOPVERSION!$A$3:$G$240,6,FALSE))</f>
        <v>239.31340170869245</v>
      </c>
      <c r="K46" s="3">
        <f>IFERROR(VLOOKUP($U46,TONGHOPVERSION!$A$3:$G$240,7,FALSE),VLOOKUP($B46,TONGHOPVERSION!$A$3:$G$240,7,FALSE))</f>
        <v>208.92363712533773</v>
      </c>
      <c r="L46" s="2">
        <v>0.20833333333333334</v>
      </c>
      <c r="M46" s="2">
        <v>0.2638888888888889</v>
      </c>
      <c r="N46" s="5">
        <f t="shared" si="3"/>
        <v>5</v>
      </c>
      <c r="O46" s="5">
        <f t="shared" si="4"/>
        <v>0</v>
      </c>
      <c r="P46" s="5">
        <f t="shared" si="5"/>
        <v>6</v>
      </c>
      <c r="Q46" s="5">
        <f t="shared" si="6"/>
        <v>20</v>
      </c>
      <c r="R46">
        <v>184</v>
      </c>
      <c r="S46">
        <v>602</v>
      </c>
      <c r="T46" s="3">
        <v>110.768</v>
      </c>
      <c r="U46" t="s">
        <v>129</v>
      </c>
      <c r="V46" t="s">
        <v>129</v>
      </c>
      <c r="W46" t="s">
        <v>129</v>
      </c>
      <c r="X46" t="s">
        <v>16</v>
      </c>
      <c r="Y46" t="s">
        <v>30</v>
      </c>
      <c r="Z46" t="s">
        <v>37</v>
      </c>
    </row>
    <row r="47" spans="1:26" x14ac:dyDescent="0.2">
      <c r="A47" s="1">
        <v>43626</v>
      </c>
      <c r="B47" t="s">
        <v>133</v>
      </c>
      <c r="C47" t="s">
        <v>27</v>
      </c>
      <c r="D47" t="s">
        <v>134</v>
      </c>
      <c r="E47" t="s">
        <v>132</v>
      </c>
      <c r="F47" t="s">
        <v>17</v>
      </c>
      <c r="G47">
        <f t="shared" si="0"/>
        <v>1</v>
      </c>
      <c r="H47" s="6">
        <f t="shared" si="1"/>
        <v>9.4166666666666661</v>
      </c>
      <c r="I47" s="6">
        <f t="shared" si="2"/>
        <v>13.083333333333334</v>
      </c>
      <c r="J47" s="3">
        <f>IFERROR(VLOOKUP($U47,TONGHOPVERSION!$A$3:$G$240,6,FALSE),VLOOKUP($B47,TONGHOPVERSION!$A$3:$G$240,6,FALSE))</f>
        <v>401.34366795269432</v>
      </c>
      <c r="K47" s="3">
        <f>IFERROR(VLOOKUP($U47,TONGHOPVERSION!$A$3:$G$240,7,FALSE),VLOOKUP($B47,TONGHOPVERSION!$A$3:$G$240,7,FALSE))</f>
        <v>581.55853960552042</v>
      </c>
      <c r="L47" s="2">
        <v>0.3923611111111111</v>
      </c>
      <c r="M47" s="2">
        <v>0.54513888888888895</v>
      </c>
      <c r="N47" s="5">
        <f t="shared" si="3"/>
        <v>9</v>
      </c>
      <c r="O47" s="5">
        <f t="shared" si="4"/>
        <v>25</v>
      </c>
      <c r="P47" s="5">
        <f t="shared" si="5"/>
        <v>13</v>
      </c>
      <c r="Q47" s="5">
        <f t="shared" si="6"/>
        <v>5</v>
      </c>
      <c r="R47">
        <v>184</v>
      </c>
      <c r="S47">
        <v>2203</v>
      </c>
      <c r="T47" s="3">
        <v>405.35199999999998</v>
      </c>
      <c r="U47" t="s">
        <v>133</v>
      </c>
      <c r="V47" t="s">
        <v>133</v>
      </c>
      <c r="W47" t="s">
        <v>21</v>
      </c>
      <c r="X47" t="s">
        <v>135</v>
      </c>
      <c r="Y47" t="s">
        <v>23</v>
      </c>
      <c r="Z47" t="s">
        <v>37</v>
      </c>
    </row>
    <row r="48" spans="1:26" x14ac:dyDescent="0.2">
      <c r="A48" s="1">
        <v>43626</v>
      </c>
      <c r="B48" t="s">
        <v>137</v>
      </c>
      <c r="C48" t="s">
        <v>134</v>
      </c>
      <c r="D48" t="s">
        <v>27</v>
      </c>
      <c r="E48" t="s">
        <v>136</v>
      </c>
      <c r="F48" t="s">
        <v>17</v>
      </c>
      <c r="G48">
        <f t="shared" si="0"/>
        <v>1</v>
      </c>
      <c r="H48" s="6">
        <f t="shared" si="1"/>
        <v>14.166666666666666</v>
      </c>
      <c r="I48" s="6">
        <f t="shared" si="2"/>
        <v>17.833333333333332</v>
      </c>
      <c r="J48" s="3">
        <f>IFERROR(VLOOKUP($U48,TONGHOPVERSION!$A$3:$G$240,6,FALSE),VLOOKUP($B48,TONGHOPVERSION!$A$3:$G$240,6,FALSE))</f>
        <v>401.34366795269432</v>
      </c>
      <c r="K48" s="3">
        <f>IFERROR(VLOOKUP($U48,TONGHOPVERSION!$A$3:$G$240,7,FALSE),VLOOKUP($B48,TONGHOPVERSION!$A$3:$G$240,7,FALSE))</f>
        <v>581.55853960552042</v>
      </c>
      <c r="L48" s="2">
        <v>0.59027777777777779</v>
      </c>
      <c r="M48" s="2">
        <v>0.74305555555555547</v>
      </c>
      <c r="N48" s="5">
        <f t="shared" si="3"/>
        <v>14</v>
      </c>
      <c r="O48" s="5">
        <f t="shared" si="4"/>
        <v>10</v>
      </c>
      <c r="P48" s="5">
        <f t="shared" si="5"/>
        <v>17</v>
      </c>
      <c r="Q48" s="5">
        <f t="shared" si="6"/>
        <v>50</v>
      </c>
      <c r="R48">
        <v>184</v>
      </c>
      <c r="S48">
        <v>2203</v>
      </c>
      <c r="T48" s="3">
        <v>405.35199999999998</v>
      </c>
      <c r="U48" t="s">
        <v>133</v>
      </c>
      <c r="V48" t="s">
        <v>133</v>
      </c>
      <c r="W48" t="s">
        <v>21</v>
      </c>
      <c r="X48" t="s">
        <v>135</v>
      </c>
      <c r="Y48" t="s">
        <v>23</v>
      </c>
      <c r="Z48" t="s">
        <v>37</v>
      </c>
    </row>
    <row r="49" spans="1:26" x14ac:dyDescent="0.2">
      <c r="A49" s="1">
        <v>43626</v>
      </c>
      <c r="B49" t="s">
        <v>33</v>
      </c>
      <c r="C49" t="s">
        <v>34</v>
      </c>
      <c r="D49" t="s">
        <v>35</v>
      </c>
      <c r="E49" t="s">
        <v>138</v>
      </c>
      <c r="F49" t="s">
        <v>17</v>
      </c>
      <c r="G49">
        <f t="shared" si="0"/>
        <v>1</v>
      </c>
      <c r="H49" s="6">
        <f t="shared" si="1"/>
        <v>11.166666666666666</v>
      </c>
      <c r="I49" s="6">
        <f t="shared" si="2"/>
        <v>12.5</v>
      </c>
      <c r="J49" s="3">
        <f>IFERROR(VLOOKUP($U49,TONGHOPVERSION!$A$3:$G$240,6,FALSE),VLOOKUP($B49,TONGHOPVERSION!$A$3:$G$240,6,FALSE))</f>
        <v>236.34688949060637</v>
      </c>
      <c r="K49" s="3">
        <f>IFERROR(VLOOKUP($U49,TONGHOPVERSION!$A$3:$G$240,7,FALSE),VLOOKUP($B49,TONGHOPVERSION!$A$3:$G$240,7,FALSE))</f>
        <v>201.94443000170284</v>
      </c>
      <c r="L49" s="2">
        <v>0.46527777777777773</v>
      </c>
      <c r="M49" s="2">
        <v>0.52083333333333337</v>
      </c>
      <c r="N49" s="5">
        <f t="shared" si="3"/>
        <v>11</v>
      </c>
      <c r="O49" s="5">
        <f t="shared" si="4"/>
        <v>10</v>
      </c>
      <c r="P49" s="5">
        <f t="shared" si="5"/>
        <v>12</v>
      </c>
      <c r="Q49" s="5">
        <f t="shared" si="6"/>
        <v>30</v>
      </c>
      <c r="R49">
        <v>178</v>
      </c>
      <c r="S49">
        <v>604</v>
      </c>
      <c r="T49" s="3">
        <v>107.512</v>
      </c>
      <c r="U49" t="s">
        <v>36</v>
      </c>
      <c r="V49" t="s">
        <v>36</v>
      </c>
      <c r="W49" t="s">
        <v>36</v>
      </c>
      <c r="X49" t="s">
        <v>16</v>
      </c>
      <c r="Y49" t="s">
        <v>30</v>
      </c>
      <c r="Z49" t="s">
        <v>37</v>
      </c>
    </row>
    <row r="50" spans="1:26" x14ac:dyDescent="0.2">
      <c r="A50" s="1">
        <v>43626</v>
      </c>
      <c r="B50" t="s">
        <v>36</v>
      </c>
      <c r="C50" t="s">
        <v>35</v>
      </c>
      <c r="D50" t="s">
        <v>34</v>
      </c>
      <c r="E50" t="s">
        <v>139</v>
      </c>
      <c r="F50" t="s">
        <v>17</v>
      </c>
      <c r="G50">
        <f t="shared" si="0"/>
        <v>1</v>
      </c>
      <c r="H50" s="6">
        <f t="shared" si="1"/>
        <v>9.1666666666666661</v>
      </c>
      <c r="I50" s="6">
        <f t="shared" si="2"/>
        <v>10.5</v>
      </c>
      <c r="J50" s="3">
        <f>IFERROR(VLOOKUP($U50,TONGHOPVERSION!$A$3:$G$240,6,FALSE),VLOOKUP($B50,TONGHOPVERSION!$A$3:$G$240,6,FALSE))</f>
        <v>236.34688949060637</v>
      </c>
      <c r="K50" s="3">
        <f>IFERROR(VLOOKUP($U50,TONGHOPVERSION!$A$3:$G$240,7,FALSE),VLOOKUP($B50,TONGHOPVERSION!$A$3:$G$240,7,FALSE))</f>
        <v>201.94443000170284</v>
      </c>
      <c r="L50" s="2">
        <v>0.38194444444444442</v>
      </c>
      <c r="M50" s="2">
        <v>0.4375</v>
      </c>
      <c r="N50" s="5">
        <f t="shared" si="3"/>
        <v>9</v>
      </c>
      <c r="O50" s="5">
        <f t="shared" si="4"/>
        <v>10</v>
      </c>
      <c r="P50" s="5">
        <f t="shared" si="5"/>
        <v>10</v>
      </c>
      <c r="Q50" s="5">
        <f t="shared" si="6"/>
        <v>30</v>
      </c>
      <c r="R50">
        <v>178</v>
      </c>
      <c r="S50">
        <v>604</v>
      </c>
      <c r="T50" s="3">
        <v>107.512</v>
      </c>
      <c r="U50" t="s">
        <v>36</v>
      </c>
      <c r="V50" t="s">
        <v>36</v>
      </c>
      <c r="W50" t="s">
        <v>36</v>
      </c>
      <c r="X50" t="s">
        <v>16</v>
      </c>
      <c r="Y50" t="s">
        <v>30</v>
      </c>
      <c r="Z50" t="s">
        <v>37</v>
      </c>
    </row>
    <row r="51" spans="1:26" x14ac:dyDescent="0.2">
      <c r="A51" s="1">
        <v>43626</v>
      </c>
      <c r="B51" t="s">
        <v>43</v>
      </c>
      <c r="C51" t="s">
        <v>35</v>
      </c>
      <c r="D51" t="s">
        <v>44</v>
      </c>
      <c r="E51" t="s">
        <v>140</v>
      </c>
      <c r="F51" t="s">
        <v>17</v>
      </c>
      <c r="G51">
        <f t="shared" si="0"/>
        <v>1</v>
      </c>
      <c r="H51" s="6">
        <f t="shared" si="1"/>
        <v>0.25</v>
      </c>
      <c r="I51" s="6">
        <f t="shared" si="2"/>
        <v>3.9166666666666665</v>
      </c>
      <c r="J51" s="3">
        <f>IFERROR(VLOOKUP($U51,TONGHOPVERSION!$A$3:$G$240,6,FALSE),VLOOKUP($B51,TONGHOPVERSION!$A$3:$G$240,6,FALSE))</f>
        <v>463.92137539570234</v>
      </c>
      <c r="K51" s="3">
        <f>IFERROR(VLOOKUP($U51,TONGHOPVERSION!$A$3:$G$240,7,FALSE),VLOOKUP($B51,TONGHOPVERSION!$A$3:$G$240,7,FALSE))</f>
        <v>559.81108270218749</v>
      </c>
      <c r="L51" s="2">
        <v>1.0416666666666666E-2</v>
      </c>
      <c r="M51" s="2">
        <v>0.16319444444444445</v>
      </c>
      <c r="N51" s="5">
        <f t="shared" si="3"/>
        <v>0</v>
      </c>
      <c r="O51" s="5">
        <f t="shared" si="4"/>
        <v>15</v>
      </c>
      <c r="P51" s="5">
        <f t="shared" si="5"/>
        <v>3</v>
      </c>
      <c r="Q51" s="5">
        <f t="shared" si="6"/>
        <v>55</v>
      </c>
      <c r="R51">
        <v>178</v>
      </c>
      <c r="S51">
        <v>2187</v>
      </c>
      <c r="T51" s="3">
        <v>389.286</v>
      </c>
      <c r="U51" t="s">
        <v>43</v>
      </c>
      <c r="V51" t="s">
        <v>43</v>
      </c>
      <c r="W51" t="s">
        <v>45</v>
      </c>
      <c r="X51" t="s">
        <v>46</v>
      </c>
      <c r="Y51" t="s">
        <v>23</v>
      </c>
      <c r="Z51" t="s">
        <v>37</v>
      </c>
    </row>
    <row r="52" spans="1:26" x14ac:dyDescent="0.2">
      <c r="A52" s="1">
        <v>43626</v>
      </c>
      <c r="B52" t="s">
        <v>48</v>
      </c>
      <c r="C52" t="s">
        <v>44</v>
      </c>
      <c r="D52" t="s">
        <v>35</v>
      </c>
      <c r="E52" t="s">
        <v>141</v>
      </c>
      <c r="F52" t="s">
        <v>17</v>
      </c>
      <c r="G52">
        <f t="shared" si="0"/>
        <v>1</v>
      </c>
      <c r="H52" s="6">
        <f t="shared" si="1"/>
        <v>5.083333333333333</v>
      </c>
      <c r="I52" s="6">
        <f t="shared" si="2"/>
        <v>8.4166666666666661</v>
      </c>
      <c r="J52" s="3">
        <f>IFERROR(VLOOKUP($U52,TONGHOPVERSION!$A$3:$G$240,6,FALSE),VLOOKUP($B52,TONGHOPVERSION!$A$3:$G$240,6,FALSE))</f>
        <v>463.92137539570234</v>
      </c>
      <c r="K52" s="3">
        <f>IFERROR(VLOOKUP($U52,TONGHOPVERSION!$A$3:$G$240,7,FALSE),VLOOKUP($B52,TONGHOPVERSION!$A$3:$G$240,7,FALSE))</f>
        <v>559.81108270218749</v>
      </c>
      <c r="L52" s="2">
        <v>0.21180555555555555</v>
      </c>
      <c r="M52" s="2">
        <v>0.35069444444444442</v>
      </c>
      <c r="N52" s="5">
        <f t="shared" si="3"/>
        <v>5</v>
      </c>
      <c r="O52" s="5">
        <f t="shared" si="4"/>
        <v>5</v>
      </c>
      <c r="P52" s="5">
        <f t="shared" si="5"/>
        <v>8</v>
      </c>
      <c r="Q52" s="5">
        <f t="shared" si="6"/>
        <v>25</v>
      </c>
      <c r="R52">
        <v>178</v>
      </c>
      <c r="S52">
        <v>2187</v>
      </c>
      <c r="T52" s="3">
        <v>389.286</v>
      </c>
      <c r="U52" t="s">
        <v>43</v>
      </c>
      <c r="V52" t="s">
        <v>43</v>
      </c>
      <c r="W52" t="s">
        <v>45</v>
      </c>
      <c r="X52" t="s">
        <v>46</v>
      </c>
      <c r="Y52" t="s">
        <v>23</v>
      </c>
      <c r="Z52" t="s">
        <v>37</v>
      </c>
    </row>
    <row r="53" spans="1:26" x14ac:dyDescent="0.2">
      <c r="A53" s="1">
        <v>43626</v>
      </c>
      <c r="B53" t="s">
        <v>143</v>
      </c>
      <c r="C53" t="s">
        <v>34</v>
      </c>
      <c r="D53" t="s">
        <v>144</v>
      </c>
      <c r="E53" t="s">
        <v>142</v>
      </c>
      <c r="F53" t="s">
        <v>17</v>
      </c>
      <c r="G53">
        <f t="shared" si="0"/>
        <v>1</v>
      </c>
      <c r="H53" s="6">
        <f t="shared" si="1"/>
        <v>17.083333333333332</v>
      </c>
      <c r="I53" s="6">
        <f t="shared" si="2"/>
        <v>22</v>
      </c>
      <c r="J53" s="3">
        <f>IFERROR(VLOOKUP($U53,TONGHOPVERSION!$A$3:$G$240,6,FALSE),VLOOKUP($B53,TONGHOPVERSION!$A$3:$G$240,6,FALSE))</f>
        <v>690.92257570788865</v>
      </c>
      <c r="K53" s="3">
        <f>IFERROR(VLOOKUP($U53,TONGHOPVERSION!$A$3:$G$240,7,FALSE),VLOOKUP($B53,TONGHOPVERSION!$A$3:$G$240,7,FALSE))</f>
        <v>868.84541076659445</v>
      </c>
      <c r="L53" s="2">
        <v>0.71180555555555547</v>
      </c>
      <c r="M53" s="2">
        <v>0.91666666666666663</v>
      </c>
      <c r="N53" s="5">
        <f t="shared" si="3"/>
        <v>17</v>
      </c>
      <c r="O53" s="5">
        <f t="shared" si="4"/>
        <v>5</v>
      </c>
      <c r="P53" s="5">
        <f t="shared" si="5"/>
        <v>22</v>
      </c>
      <c r="Q53" s="5">
        <f t="shared" si="6"/>
        <v>0</v>
      </c>
      <c r="R53">
        <v>178</v>
      </c>
      <c r="S53">
        <v>3383</v>
      </c>
      <c r="T53" s="3">
        <v>602.17399999999998</v>
      </c>
      <c r="U53" t="s">
        <v>143</v>
      </c>
      <c r="V53" t="s">
        <v>143</v>
      </c>
      <c r="W53" t="s">
        <v>21</v>
      </c>
      <c r="X53" t="s">
        <v>145</v>
      </c>
      <c r="Y53" t="s">
        <v>23</v>
      </c>
      <c r="Z53" t="s">
        <v>37</v>
      </c>
    </row>
    <row r="54" spans="1:26" x14ac:dyDescent="0.2">
      <c r="A54" s="1">
        <v>43626</v>
      </c>
      <c r="B54" t="s">
        <v>147</v>
      </c>
      <c r="C54" t="s">
        <v>19</v>
      </c>
      <c r="D54" t="s">
        <v>35</v>
      </c>
      <c r="E54" t="s">
        <v>146</v>
      </c>
      <c r="F54" t="s">
        <v>17</v>
      </c>
      <c r="G54">
        <f t="shared" si="0"/>
        <v>1</v>
      </c>
      <c r="H54" s="6">
        <f t="shared" si="1"/>
        <v>8.4166666666666661</v>
      </c>
      <c r="I54" s="6">
        <f t="shared" si="2"/>
        <v>10.25</v>
      </c>
      <c r="J54" s="3">
        <f>IFERROR(VLOOKUP($U54,TONGHOPVERSION!$A$3:$G$240,6,FALSE),VLOOKUP($B54,TONGHOPVERSION!$A$3:$G$240,6,FALSE))</f>
        <v>276.42241165161988</v>
      </c>
      <c r="K54" s="3">
        <f>IFERROR(VLOOKUP($U54,TONGHOPVERSION!$A$3:$G$240,7,FALSE),VLOOKUP($B54,TONGHOPVERSION!$A$3:$G$240,7,FALSE))</f>
        <v>284.1111398350593</v>
      </c>
      <c r="L54" s="2">
        <v>0.35069444444444442</v>
      </c>
      <c r="M54" s="2">
        <v>0.42708333333333331</v>
      </c>
      <c r="N54" s="5">
        <f t="shared" si="3"/>
        <v>8</v>
      </c>
      <c r="O54" s="5">
        <f t="shared" si="4"/>
        <v>25</v>
      </c>
      <c r="P54" s="5">
        <f t="shared" si="5"/>
        <v>10</v>
      </c>
      <c r="Q54" s="5">
        <f t="shared" si="6"/>
        <v>15</v>
      </c>
      <c r="R54">
        <v>178</v>
      </c>
      <c r="S54">
        <v>1061</v>
      </c>
      <c r="T54" s="3">
        <v>188.858</v>
      </c>
      <c r="U54" t="s">
        <v>148</v>
      </c>
      <c r="V54" t="s">
        <v>148</v>
      </c>
      <c r="W54" t="s">
        <v>29</v>
      </c>
      <c r="X54" t="s">
        <v>16</v>
      </c>
      <c r="Y54" t="s">
        <v>30</v>
      </c>
      <c r="Z54" t="s">
        <v>37</v>
      </c>
    </row>
    <row r="55" spans="1:26" x14ac:dyDescent="0.2">
      <c r="A55" s="1">
        <v>43626</v>
      </c>
      <c r="B55" t="s">
        <v>36</v>
      </c>
      <c r="C55" t="s">
        <v>35</v>
      </c>
      <c r="D55" t="s">
        <v>34</v>
      </c>
      <c r="E55" t="s">
        <v>149</v>
      </c>
      <c r="F55" t="s">
        <v>17</v>
      </c>
      <c r="G55">
        <f t="shared" si="0"/>
        <v>1</v>
      </c>
      <c r="H55" s="6">
        <f t="shared" si="1"/>
        <v>14</v>
      </c>
      <c r="I55" s="6">
        <f t="shared" si="2"/>
        <v>15.333333333333334</v>
      </c>
      <c r="J55" s="3">
        <f>IFERROR(VLOOKUP($U55,TONGHOPVERSION!$A$3:$G$240,6,FALSE),VLOOKUP($B55,TONGHOPVERSION!$A$3:$G$240,6,FALSE))</f>
        <v>236.34688949060637</v>
      </c>
      <c r="K55" s="3">
        <f>IFERROR(VLOOKUP($U55,TONGHOPVERSION!$A$3:$G$240,7,FALSE),VLOOKUP($B55,TONGHOPVERSION!$A$3:$G$240,7,FALSE))</f>
        <v>201.94443000170284</v>
      </c>
      <c r="L55" s="2">
        <v>0.58333333333333337</v>
      </c>
      <c r="M55" s="2">
        <v>0.63888888888888895</v>
      </c>
      <c r="N55" s="5">
        <f t="shared" si="3"/>
        <v>14</v>
      </c>
      <c r="O55" s="5">
        <f t="shared" si="4"/>
        <v>0</v>
      </c>
      <c r="P55" s="5">
        <f t="shared" si="5"/>
        <v>15</v>
      </c>
      <c r="Q55" s="5">
        <f t="shared" si="6"/>
        <v>20</v>
      </c>
      <c r="R55">
        <v>178</v>
      </c>
      <c r="S55">
        <v>604</v>
      </c>
      <c r="T55" s="3">
        <v>107.512</v>
      </c>
      <c r="U55" t="s">
        <v>36</v>
      </c>
      <c r="V55" t="s">
        <v>36</v>
      </c>
      <c r="W55" t="s">
        <v>36</v>
      </c>
      <c r="X55" t="s">
        <v>16</v>
      </c>
      <c r="Y55" t="s">
        <v>30</v>
      </c>
      <c r="Z55" t="s">
        <v>37</v>
      </c>
    </row>
    <row r="56" spans="1:26" x14ac:dyDescent="0.2">
      <c r="A56" s="1">
        <v>43626</v>
      </c>
      <c r="B56" t="s">
        <v>148</v>
      </c>
      <c r="C56" t="s">
        <v>35</v>
      </c>
      <c r="D56" t="s">
        <v>19</v>
      </c>
      <c r="E56" t="s">
        <v>150</v>
      </c>
      <c r="F56" t="s">
        <v>17</v>
      </c>
      <c r="G56">
        <f t="shared" si="0"/>
        <v>1</v>
      </c>
      <c r="H56" s="6">
        <f t="shared" si="1"/>
        <v>5.833333333333333</v>
      </c>
      <c r="I56" s="6">
        <f t="shared" si="2"/>
        <v>7.75</v>
      </c>
      <c r="J56" s="3">
        <f>IFERROR(VLOOKUP($U56,TONGHOPVERSION!$A$3:$G$240,6,FALSE),VLOOKUP($B56,TONGHOPVERSION!$A$3:$G$240,6,FALSE))</f>
        <v>276.42241165161988</v>
      </c>
      <c r="K56" s="3">
        <f>IFERROR(VLOOKUP($U56,TONGHOPVERSION!$A$3:$G$240,7,FALSE),VLOOKUP($B56,TONGHOPVERSION!$A$3:$G$240,7,FALSE))</f>
        <v>284.1111398350593</v>
      </c>
      <c r="L56" s="2">
        <v>0.24305555555555555</v>
      </c>
      <c r="M56" s="2">
        <v>0.32291666666666669</v>
      </c>
      <c r="N56" s="5">
        <f t="shared" si="3"/>
        <v>5</v>
      </c>
      <c r="O56" s="5">
        <f t="shared" si="4"/>
        <v>50</v>
      </c>
      <c r="P56" s="5">
        <f t="shared" si="5"/>
        <v>7</v>
      </c>
      <c r="Q56" s="5">
        <f t="shared" si="6"/>
        <v>45</v>
      </c>
      <c r="R56">
        <v>178</v>
      </c>
      <c r="S56">
        <v>1061</v>
      </c>
      <c r="T56" s="3">
        <v>188.858</v>
      </c>
      <c r="U56" t="s">
        <v>148</v>
      </c>
      <c r="V56" t="s">
        <v>148</v>
      </c>
      <c r="W56" t="s">
        <v>29</v>
      </c>
      <c r="X56" t="s">
        <v>16</v>
      </c>
      <c r="Y56" t="s">
        <v>30</v>
      </c>
      <c r="Z56" t="s">
        <v>37</v>
      </c>
    </row>
    <row r="57" spans="1:26" x14ac:dyDescent="0.2">
      <c r="A57" s="1">
        <v>43626</v>
      </c>
      <c r="B57" t="s">
        <v>152</v>
      </c>
      <c r="C57" t="s">
        <v>35</v>
      </c>
      <c r="D57" t="s">
        <v>153</v>
      </c>
      <c r="E57" t="s">
        <v>151</v>
      </c>
      <c r="F57" t="s">
        <v>17</v>
      </c>
      <c r="G57">
        <f t="shared" si="0"/>
        <v>1</v>
      </c>
      <c r="H57" s="6">
        <f t="shared" si="1"/>
        <v>11</v>
      </c>
      <c r="I57" s="6">
        <f t="shared" si="2"/>
        <v>11.833333333333334</v>
      </c>
      <c r="J57" s="3">
        <f>IFERROR(VLOOKUP($U57,TONGHOPVERSION!$A$3:$G$240,6,FALSE),VLOOKUP($B57,TONGHOPVERSION!$A$3:$G$240,6,FALSE))</f>
        <v>120.60036818801788</v>
      </c>
      <c r="K57" s="3">
        <f>IFERROR(VLOOKUP($U57,TONGHOPVERSION!$A$3:$G$240,7,FALSE),VLOOKUP($B57,TONGHOPVERSION!$A$3:$G$240,7,FALSE))</f>
        <v>128.91356356400408</v>
      </c>
      <c r="L57" s="2">
        <v>0.45833333333333331</v>
      </c>
      <c r="M57" s="2">
        <v>0.49305555555555558</v>
      </c>
      <c r="N57" s="5">
        <f t="shared" si="3"/>
        <v>11</v>
      </c>
      <c r="O57" s="5">
        <f t="shared" si="4"/>
        <v>0</v>
      </c>
      <c r="P57" s="5">
        <f t="shared" si="5"/>
        <v>11</v>
      </c>
      <c r="Q57" s="5">
        <f t="shared" si="6"/>
        <v>50</v>
      </c>
      <c r="R57">
        <v>178</v>
      </c>
      <c r="S57">
        <v>261</v>
      </c>
      <c r="T57" s="3">
        <v>46.457999999999998</v>
      </c>
      <c r="U57" t="s">
        <v>152</v>
      </c>
      <c r="V57" t="s">
        <v>152</v>
      </c>
      <c r="W57" t="s">
        <v>41</v>
      </c>
      <c r="X57" t="s">
        <v>16</v>
      </c>
      <c r="Y57" t="s">
        <v>30</v>
      </c>
      <c r="Z57" t="s">
        <v>37</v>
      </c>
    </row>
    <row r="58" spans="1:26" x14ac:dyDescent="0.2">
      <c r="A58" s="1">
        <v>43626</v>
      </c>
      <c r="B58" t="s">
        <v>94</v>
      </c>
      <c r="C58" t="s">
        <v>27</v>
      </c>
      <c r="D58" t="s">
        <v>35</v>
      </c>
      <c r="E58" t="s">
        <v>154</v>
      </c>
      <c r="F58" t="s">
        <v>17</v>
      </c>
      <c r="G58">
        <f t="shared" si="0"/>
        <v>1</v>
      </c>
      <c r="H58" s="6">
        <f t="shared" si="1"/>
        <v>3</v>
      </c>
      <c r="I58" s="6">
        <f t="shared" si="2"/>
        <v>5.166666666666667</v>
      </c>
      <c r="J58" s="3">
        <f>IFERROR(VLOOKUP($U58,TONGHOPVERSION!$A$3:$G$240,6,FALSE),VLOOKUP($B58,TONGHOPVERSION!$A$3:$G$240,6,FALSE))</f>
        <v>381.62004815649715</v>
      </c>
      <c r="K58" s="3">
        <f>IFERROR(VLOOKUP($U58,TONGHOPVERSION!$A$3:$G$240,7,FALSE),VLOOKUP($B58,TONGHOPVERSION!$A$3:$G$240,7,FALSE))</f>
        <v>329.70071085785668</v>
      </c>
      <c r="L58" s="2">
        <v>0.125</v>
      </c>
      <c r="M58" s="2">
        <v>0.21527777777777779</v>
      </c>
      <c r="N58" s="5">
        <f t="shared" si="3"/>
        <v>3</v>
      </c>
      <c r="O58" s="5">
        <f t="shared" si="4"/>
        <v>0</v>
      </c>
      <c r="P58" s="5">
        <f t="shared" si="5"/>
        <v>5</v>
      </c>
      <c r="Q58" s="5">
        <f t="shared" si="6"/>
        <v>10</v>
      </c>
      <c r="R58">
        <v>178</v>
      </c>
      <c r="S58">
        <v>1133</v>
      </c>
      <c r="T58" s="3">
        <v>201.67400000000001</v>
      </c>
      <c r="U58" t="s">
        <v>92</v>
      </c>
      <c r="V58" t="s">
        <v>92</v>
      </c>
      <c r="W58" t="s">
        <v>92</v>
      </c>
      <c r="X58" t="s">
        <v>16</v>
      </c>
      <c r="Y58" t="s">
        <v>30</v>
      </c>
      <c r="Z58" t="s">
        <v>37</v>
      </c>
    </row>
    <row r="59" spans="1:26" x14ac:dyDescent="0.2">
      <c r="A59" s="1">
        <v>43626</v>
      </c>
      <c r="B59" t="s">
        <v>156</v>
      </c>
      <c r="C59" t="s">
        <v>153</v>
      </c>
      <c r="D59" t="s">
        <v>35</v>
      </c>
      <c r="E59" t="s">
        <v>155</v>
      </c>
      <c r="F59" t="s">
        <v>17</v>
      </c>
      <c r="G59">
        <f t="shared" si="0"/>
        <v>1</v>
      </c>
      <c r="H59" s="6">
        <f t="shared" si="1"/>
        <v>12.5</v>
      </c>
      <c r="I59" s="6">
        <f t="shared" si="2"/>
        <v>13.333333333333334</v>
      </c>
      <c r="J59" s="3">
        <f>IFERROR(VLOOKUP($U59,TONGHOPVERSION!$A$3:$G$240,6,FALSE),VLOOKUP($B59,TONGHOPVERSION!$A$3:$G$240,6,FALSE))</f>
        <v>120.60036818801788</v>
      </c>
      <c r="K59" s="3">
        <f>IFERROR(VLOOKUP($U59,TONGHOPVERSION!$A$3:$G$240,7,FALSE),VLOOKUP($B59,TONGHOPVERSION!$A$3:$G$240,7,FALSE))</f>
        <v>128.91356356400408</v>
      </c>
      <c r="L59" s="2">
        <v>0.52083333333333337</v>
      </c>
      <c r="M59" s="2">
        <v>0.55555555555555558</v>
      </c>
      <c r="N59" s="5">
        <f t="shared" si="3"/>
        <v>12</v>
      </c>
      <c r="O59" s="5">
        <f t="shared" si="4"/>
        <v>30</v>
      </c>
      <c r="P59" s="5">
        <f t="shared" si="5"/>
        <v>13</v>
      </c>
      <c r="Q59" s="5">
        <f t="shared" si="6"/>
        <v>20</v>
      </c>
      <c r="R59">
        <v>178</v>
      </c>
      <c r="S59">
        <v>261</v>
      </c>
      <c r="T59" s="3">
        <v>46.457999999999998</v>
      </c>
      <c r="U59" t="s">
        <v>152</v>
      </c>
      <c r="V59" t="s">
        <v>152</v>
      </c>
      <c r="W59" t="s">
        <v>41</v>
      </c>
      <c r="X59" t="s">
        <v>16</v>
      </c>
      <c r="Y59" t="s">
        <v>30</v>
      </c>
      <c r="Z59" t="s">
        <v>37</v>
      </c>
    </row>
    <row r="60" spans="1:26" x14ac:dyDescent="0.2">
      <c r="A60" s="1">
        <v>43626</v>
      </c>
      <c r="B60" t="s">
        <v>26</v>
      </c>
      <c r="C60" t="s">
        <v>19</v>
      </c>
      <c r="D60" t="s">
        <v>27</v>
      </c>
      <c r="E60" t="s">
        <v>157</v>
      </c>
      <c r="F60" t="s">
        <v>17</v>
      </c>
      <c r="G60">
        <f t="shared" si="0"/>
        <v>1</v>
      </c>
      <c r="H60" s="6">
        <f t="shared" si="1"/>
        <v>10.583333333333334</v>
      </c>
      <c r="I60" s="6">
        <f t="shared" si="2"/>
        <v>11.416666666666666</v>
      </c>
      <c r="J60" s="3">
        <f>IFERROR(VLOOKUP($U60,TONGHOPVERSION!$A$3:$G$240,6,FALSE),VLOOKUP($B60,TONGHOPVERSION!$A$3:$G$240,6,FALSE))</f>
        <v>152.0752852438888</v>
      </c>
      <c r="K60" s="3">
        <f>IFERROR(VLOOKUP($U60,TONGHOPVERSION!$A$3:$G$240,7,FALSE),VLOOKUP($B60,TONGHOPVERSION!$A$3:$G$240,7,FALSE))</f>
        <v>122.84237101537613</v>
      </c>
      <c r="L60" s="2">
        <v>0.44097222222222227</v>
      </c>
      <c r="M60" s="2">
        <v>0.47569444444444442</v>
      </c>
      <c r="N60" s="5">
        <f t="shared" si="3"/>
        <v>10</v>
      </c>
      <c r="O60" s="5">
        <f t="shared" si="4"/>
        <v>35</v>
      </c>
      <c r="P60" s="5">
        <f t="shared" si="5"/>
        <v>11</v>
      </c>
      <c r="Q60" s="5">
        <f t="shared" si="6"/>
        <v>25</v>
      </c>
      <c r="R60">
        <v>178</v>
      </c>
      <c r="S60">
        <v>214</v>
      </c>
      <c r="T60" s="3">
        <v>38.091999999999999</v>
      </c>
      <c r="U60" t="s">
        <v>28</v>
      </c>
      <c r="V60" t="s">
        <v>28</v>
      </c>
      <c r="W60" t="s">
        <v>29</v>
      </c>
      <c r="X60" t="s">
        <v>16</v>
      </c>
      <c r="Y60" t="s">
        <v>30</v>
      </c>
      <c r="Z60" t="s">
        <v>37</v>
      </c>
    </row>
    <row r="61" spans="1:26" x14ac:dyDescent="0.2">
      <c r="A61" s="1">
        <v>43626</v>
      </c>
      <c r="B61" t="s">
        <v>159</v>
      </c>
      <c r="C61" t="s">
        <v>124</v>
      </c>
      <c r="D61" t="s">
        <v>27</v>
      </c>
      <c r="E61" t="s">
        <v>158</v>
      </c>
      <c r="F61" t="s">
        <v>17</v>
      </c>
      <c r="G61">
        <f t="shared" si="0"/>
        <v>1</v>
      </c>
      <c r="H61" s="6">
        <f t="shared" si="1"/>
        <v>6.333333333333333</v>
      </c>
      <c r="I61" s="6">
        <f t="shared" si="2"/>
        <v>8.4166666666666661</v>
      </c>
      <c r="J61" s="3">
        <f>IFERROR(VLOOKUP($U61,TONGHOPVERSION!$A$3:$G$240,6,FALSE),VLOOKUP($B61,TONGHOPVERSION!$A$3:$G$240,6,FALSE))</f>
        <v>284.2128245548555</v>
      </c>
      <c r="K61" s="3">
        <f>IFERROR(VLOOKUP($U61,TONGHOPVERSION!$A$3:$G$240,7,FALSE),VLOOKUP($B61,TONGHOPVERSION!$A$3:$G$240,7,FALSE))</f>
        <v>306.08961374632247</v>
      </c>
      <c r="L61" s="2">
        <v>0.2638888888888889</v>
      </c>
      <c r="M61" s="2">
        <v>0.35069444444444442</v>
      </c>
      <c r="N61" s="5">
        <f t="shared" si="3"/>
        <v>6</v>
      </c>
      <c r="O61" s="5">
        <f t="shared" si="4"/>
        <v>20</v>
      </c>
      <c r="P61" s="5">
        <f t="shared" si="5"/>
        <v>8</v>
      </c>
      <c r="Q61" s="5">
        <f t="shared" si="6"/>
        <v>25</v>
      </c>
      <c r="R61">
        <v>178</v>
      </c>
      <c r="S61">
        <v>1107</v>
      </c>
      <c r="T61" s="3">
        <v>197.04599999999999</v>
      </c>
      <c r="U61" t="s">
        <v>123</v>
      </c>
      <c r="V61" t="s">
        <v>123</v>
      </c>
      <c r="W61" t="s">
        <v>125</v>
      </c>
      <c r="X61" t="s">
        <v>16</v>
      </c>
      <c r="Y61" t="s">
        <v>30</v>
      </c>
      <c r="Z61" t="s">
        <v>37</v>
      </c>
    </row>
    <row r="62" spans="1:26" x14ac:dyDescent="0.2">
      <c r="A62" s="1">
        <v>43626</v>
      </c>
      <c r="B62" t="s">
        <v>118</v>
      </c>
      <c r="C62" t="s">
        <v>119</v>
      </c>
      <c r="D62" t="s">
        <v>27</v>
      </c>
      <c r="E62" t="s">
        <v>160</v>
      </c>
      <c r="F62" t="s">
        <v>17</v>
      </c>
      <c r="G62">
        <f t="shared" si="0"/>
        <v>1</v>
      </c>
      <c r="H62" s="6">
        <f t="shared" si="1"/>
        <v>1.3333333333333333</v>
      </c>
      <c r="I62" s="6">
        <f t="shared" si="2"/>
        <v>2.8333333333333335</v>
      </c>
      <c r="J62" s="3">
        <f>IFERROR(VLOOKUP($U62,TONGHOPVERSION!$A$3:$G$240,6,FALSE),VLOOKUP($B62,TONGHOPVERSION!$A$3:$G$240,6,FALSE))</f>
        <v>214.88804221212081</v>
      </c>
      <c r="K62" s="3">
        <f>IFERROR(VLOOKUP($U62,TONGHOPVERSION!$A$3:$G$240,7,FALSE),VLOOKUP($B62,TONGHOPVERSION!$A$3:$G$240,7,FALSE))</f>
        <v>213.88072353634405</v>
      </c>
      <c r="L62" s="2">
        <v>5.5555555555555552E-2</v>
      </c>
      <c r="M62" s="2">
        <v>0.11805555555555557</v>
      </c>
      <c r="N62" s="5">
        <f t="shared" si="3"/>
        <v>1</v>
      </c>
      <c r="O62" s="5">
        <f t="shared" si="4"/>
        <v>20</v>
      </c>
      <c r="P62" s="5">
        <f t="shared" si="5"/>
        <v>2</v>
      </c>
      <c r="Q62" s="5">
        <f t="shared" si="6"/>
        <v>50</v>
      </c>
      <c r="R62">
        <v>178</v>
      </c>
      <c r="S62">
        <v>628</v>
      </c>
      <c r="T62" s="3">
        <v>111.78400000000001</v>
      </c>
      <c r="U62" t="s">
        <v>120</v>
      </c>
      <c r="V62" t="s">
        <v>120</v>
      </c>
      <c r="W62" t="s">
        <v>29</v>
      </c>
      <c r="X62" t="s">
        <v>16</v>
      </c>
      <c r="Y62" t="s">
        <v>30</v>
      </c>
      <c r="Z62" t="s">
        <v>37</v>
      </c>
    </row>
    <row r="63" spans="1:26" x14ac:dyDescent="0.2">
      <c r="A63" s="1">
        <v>43626</v>
      </c>
      <c r="B63" t="s">
        <v>28</v>
      </c>
      <c r="C63" t="s">
        <v>27</v>
      </c>
      <c r="D63" t="s">
        <v>19</v>
      </c>
      <c r="E63" t="s">
        <v>161</v>
      </c>
      <c r="F63" t="s">
        <v>17</v>
      </c>
      <c r="G63">
        <f t="shared" si="0"/>
        <v>1</v>
      </c>
      <c r="H63" s="6">
        <f t="shared" si="1"/>
        <v>9.0833333333333339</v>
      </c>
      <c r="I63" s="6">
        <f t="shared" si="2"/>
        <v>9.9166666666666661</v>
      </c>
      <c r="J63" s="3">
        <f>IFERROR(VLOOKUP($U63,TONGHOPVERSION!$A$3:$G$240,6,FALSE),VLOOKUP($B63,TONGHOPVERSION!$A$3:$G$240,6,FALSE))</f>
        <v>152.0752852438888</v>
      </c>
      <c r="K63" s="3">
        <f>IFERROR(VLOOKUP($U63,TONGHOPVERSION!$A$3:$G$240,7,FALSE),VLOOKUP($B63,TONGHOPVERSION!$A$3:$G$240,7,FALSE))</f>
        <v>122.84237101537613</v>
      </c>
      <c r="L63" s="2">
        <v>0.37847222222222227</v>
      </c>
      <c r="M63" s="2">
        <v>0.41319444444444442</v>
      </c>
      <c r="N63" s="5">
        <f t="shared" si="3"/>
        <v>9</v>
      </c>
      <c r="O63" s="5">
        <f t="shared" si="4"/>
        <v>5</v>
      </c>
      <c r="P63" s="5">
        <f t="shared" si="5"/>
        <v>9</v>
      </c>
      <c r="Q63" s="5">
        <f t="shared" si="6"/>
        <v>55</v>
      </c>
      <c r="R63">
        <v>178</v>
      </c>
      <c r="S63">
        <v>214</v>
      </c>
      <c r="T63" s="3">
        <v>38.091999999999999</v>
      </c>
      <c r="U63" t="s">
        <v>28</v>
      </c>
      <c r="V63" t="s">
        <v>28</v>
      </c>
      <c r="W63" t="s">
        <v>29</v>
      </c>
      <c r="X63" t="s">
        <v>16</v>
      </c>
      <c r="Y63" t="s">
        <v>30</v>
      </c>
      <c r="Z63" t="s">
        <v>37</v>
      </c>
    </row>
    <row r="64" spans="1:26" x14ac:dyDescent="0.2">
      <c r="A64" s="1">
        <v>43626</v>
      </c>
      <c r="B64" t="s">
        <v>123</v>
      </c>
      <c r="C64" t="s">
        <v>27</v>
      </c>
      <c r="D64" t="s">
        <v>124</v>
      </c>
      <c r="E64" t="s">
        <v>162</v>
      </c>
      <c r="F64" t="s">
        <v>17</v>
      </c>
      <c r="G64">
        <f t="shared" si="0"/>
        <v>1</v>
      </c>
      <c r="H64" s="6">
        <f t="shared" si="1"/>
        <v>3.5</v>
      </c>
      <c r="I64" s="6">
        <f t="shared" si="2"/>
        <v>5.666666666666667</v>
      </c>
      <c r="J64" s="3">
        <f>IFERROR(VLOOKUP($U64,TONGHOPVERSION!$A$3:$G$240,6,FALSE),VLOOKUP($B64,TONGHOPVERSION!$A$3:$G$240,6,FALSE))</f>
        <v>284.2128245548555</v>
      </c>
      <c r="K64" s="3">
        <f>IFERROR(VLOOKUP($U64,TONGHOPVERSION!$A$3:$G$240,7,FALSE),VLOOKUP($B64,TONGHOPVERSION!$A$3:$G$240,7,FALSE))</f>
        <v>306.08961374632247</v>
      </c>
      <c r="L64" s="2">
        <v>0.14583333333333334</v>
      </c>
      <c r="M64" s="2">
        <v>0.23611111111111113</v>
      </c>
      <c r="N64" s="5">
        <f t="shared" si="3"/>
        <v>3</v>
      </c>
      <c r="O64" s="5">
        <f t="shared" si="4"/>
        <v>30</v>
      </c>
      <c r="P64" s="5">
        <f t="shared" si="5"/>
        <v>5</v>
      </c>
      <c r="Q64" s="5">
        <f t="shared" si="6"/>
        <v>40</v>
      </c>
      <c r="R64">
        <v>178</v>
      </c>
      <c r="S64">
        <v>1107</v>
      </c>
      <c r="T64" s="3">
        <v>197.04599999999999</v>
      </c>
      <c r="U64" t="s">
        <v>123</v>
      </c>
      <c r="V64" t="s">
        <v>123</v>
      </c>
      <c r="W64" t="s">
        <v>125</v>
      </c>
      <c r="X64" t="s">
        <v>16</v>
      </c>
      <c r="Y64" t="s">
        <v>30</v>
      </c>
      <c r="Z64" t="s">
        <v>37</v>
      </c>
    </row>
    <row r="65" spans="1:26" x14ac:dyDescent="0.2">
      <c r="A65" s="1">
        <v>43626</v>
      </c>
      <c r="B65" t="s">
        <v>164</v>
      </c>
      <c r="C65" t="s">
        <v>27</v>
      </c>
      <c r="D65" t="s">
        <v>165</v>
      </c>
      <c r="E65" t="s">
        <v>163</v>
      </c>
      <c r="F65" t="s">
        <v>17</v>
      </c>
      <c r="G65">
        <f t="shared" si="0"/>
        <v>1</v>
      </c>
      <c r="H65" s="6">
        <f t="shared" si="1"/>
        <v>17.083333333333332</v>
      </c>
      <c r="I65" s="6">
        <f t="shared" si="2"/>
        <v>22.5</v>
      </c>
      <c r="J65" s="3">
        <f>IFERROR(VLOOKUP($U65,TONGHOPVERSION!$A$3:$G$240,6,FALSE),VLOOKUP($B65,TONGHOPVERSION!$A$3:$G$240,6,FALSE))</f>
        <v>894.83087303101706</v>
      </c>
      <c r="K65" s="3">
        <f>IFERROR(VLOOKUP($U65,TONGHOPVERSION!$A$3:$G$240,7,FALSE),VLOOKUP($B65,TONGHOPVERSION!$A$3:$G$240,7,FALSE))</f>
        <v>993.76215651856978</v>
      </c>
      <c r="L65" s="2">
        <v>0.71180555555555547</v>
      </c>
      <c r="M65" s="2">
        <v>0.9375</v>
      </c>
      <c r="N65" s="5">
        <f t="shared" si="3"/>
        <v>17</v>
      </c>
      <c r="O65" s="5">
        <f t="shared" si="4"/>
        <v>5</v>
      </c>
      <c r="P65" s="5">
        <f t="shared" si="5"/>
        <v>22</v>
      </c>
      <c r="Q65" s="5">
        <f t="shared" si="6"/>
        <v>30</v>
      </c>
      <c r="R65">
        <v>178</v>
      </c>
      <c r="S65">
        <v>4052</v>
      </c>
      <c r="T65" s="3">
        <v>721.25599999999997</v>
      </c>
      <c r="U65" t="s">
        <v>164</v>
      </c>
      <c r="V65" t="s">
        <v>164</v>
      </c>
      <c r="W65" t="s">
        <v>21</v>
      </c>
      <c r="X65" t="s">
        <v>145</v>
      </c>
      <c r="Y65" t="s">
        <v>23</v>
      </c>
      <c r="Z65" t="s">
        <v>37</v>
      </c>
    </row>
    <row r="66" spans="1:26" x14ac:dyDescent="0.2">
      <c r="A66" s="1">
        <v>43626</v>
      </c>
      <c r="B66" t="s">
        <v>167</v>
      </c>
      <c r="C66" t="s">
        <v>168</v>
      </c>
      <c r="D66" t="s">
        <v>27</v>
      </c>
      <c r="E66" t="s">
        <v>166</v>
      </c>
      <c r="F66" t="s">
        <v>17</v>
      </c>
      <c r="G66">
        <f t="shared" ref="G66:G129" si="7">WEEKDAY(A66,2)</f>
        <v>1</v>
      </c>
      <c r="H66" s="6">
        <f t="shared" ref="H66:H129" si="8">N66+O66/60</f>
        <v>4.333333333333333</v>
      </c>
      <c r="I66" s="6">
        <f t="shared" ref="I66:I129" si="9">P66+Q66/60</f>
        <v>6.166666666666667</v>
      </c>
      <c r="J66" s="3">
        <f>IFERROR(VLOOKUP($U66,TONGHOPVERSION!$A$3:$G$240,6,FALSE),VLOOKUP($B66,TONGHOPVERSION!$A$3:$G$240,6,FALSE))</f>
        <v>349.088066164243</v>
      </c>
      <c r="K66" s="3">
        <f>IFERROR(VLOOKUP($U66,TONGHOPVERSION!$A$3:$G$240,7,FALSE),VLOOKUP($B66,TONGHOPVERSION!$A$3:$G$240,7,FALSE))</f>
        <v>290.5657880138603</v>
      </c>
      <c r="L66" s="2">
        <v>0.18055555555555555</v>
      </c>
      <c r="M66" s="2">
        <v>0.25694444444444448</v>
      </c>
      <c r="N66" s="5">
        <f t="shared" si="3"/>
        <v>4</v>
      </c>
      <c r="O66" s="5">
        <f t="shared" si="4"/>
        <v>20</v>
      </c>
      <c r="P66" s="5">
        <f t="shared" si="5"/>
        <v>6</v>
      </c>
      <c r="Q66" s="5">
        <f t="shared" si="6"/>
        <v>10</v>
      </c>
      <c r="R66">
        <v>184</v>
      </c>
      <c r="S66">
        <v>718</v>
      </c>
      <c r="T66" s="3">
        <v>132.11199999999999</v>
      </c>
      <c r="U66" t="s">
        <v>169</v>
      </c>
      <c r="V66" t="s">
        <v>169</v>
      </c>
      <c r="W66" t="s">
        <v>45</v>
      </c>
      <c r="X66" t="s">
        <v>170</v>
      </c>
      <c r="Y66" t="s">
        <v>23</v>
      </c>
      <c r="Z66" t="s">
        <v>37</v>
      </c>
    </row>
    <row r="67" spans="1:26" x14ac:dyDescent="0.2">
      <c r="A67" s="1">
        <v>43626</v>
      </c>
      <c r="B67" t="s">
        <v>172</v>
      </c>
      <c r="C67" t="s">
        <v>173</v>
      </c>
      <c r="D67" t="s">
        <v>27</v>
      </c>
      <c r="E67" t="s">
        <v>171</v>
      </c>
      <c r="F67" t="s">
        <v>17</v>
      </c>
      <c r="G67">
        <f t="shared" si="7"/>
        <v>1</v>
      </c>
      <c r="H67" s="6">
        <f t="shared" si="8"/>
        <v>23.5</v>
      </c>
      <c r="I67" s="6">
        <f t="shared" si="9"/>
        <v>2.5</v>
      </c>
      <c r="J67" s="3">
        <f>IFERROR(VLOOKUP($U67,TONGHOPVERSION!$A$3:$G$240,6,FALSE),VLOOKUP($B67,TONGHOPVERSION!$A$3:$G$240,6,FALSE))</f>
        <v>466.02059075220279</v>
      </c>
      <c r="K67" s="3">
        <f>IFERROR(VLOOKUP($U67,TONGHOPVERSION!$A$3:$G$240,7,FALSE),VLOOKUP($B67,TONGHOPVERSION!$A$3:$G$240,7,FALSE))</f>
        <v>527.19233148560897</v>
      </c>
      <c r="L67" s="2">
        <v>0.97916666666666663</v>
      </c>
      <c r="M67" s="2">
        <v>0.10416666666666667</v>
      </c>
      <c r="N67" s="5">
        <f t="shared" ref="N67:N130" si="10">HOUR(L67)</f>
        <v>23</v>
      </c>
      <c r="O67" s="5">
        <f t="shared" ref="O67:O130" si="11">MINUTE(L67)</f>
        <v>30</v>
      </c>
      <c r="P67" s="5">
        <f t="shared" ref="P67:P130" si="12">HOUR(M67)</f>
        <v>2</v>
      </c>
      <c r="Q67" s="5">
        <f t="shared" ref="Q67:Q130" si="13">MINUTE(M67)</f>
        <v>30</v>
      </c>
      <c r="R67">
        <v>184</v>
      </c>
      <c r="S67">
        <v>1952</v>
      </c>
      <c r="T67" s="3">
        <v>359.16800000000001</v>
      </c>
      <c r="U67" t="s">
        <v>174</v>
      </c>
      <c r="V67" t="s">
        <v>174</v>
      </c>
      <c r="W67" t="s">
        <v>21</v>
      </c>
      <c r="X67" t="s">
        <v>135</v>
      </c>
      <c r="Y67" t="s">
        <v>23</v>
      </c>
      <c r="Z67" t="s">
        <v>37</v>
      </c>
    </row>
    <row r="68" spans="1:26" x14ac:dyDescent="0.2">
      <c r="A68" s="1">
        <v>43626</v>
      </c>
      <c r="B68" t="s">
        <v>176</v>
      </c>
      <c r="C68" t="s">
        <v>177</v>
      </c>
      <c r="D68" t="s">
        <v>27</v>
      </c>
      <c r="E68" t="s">
        <v>175</v>
      </c>
      <c r="F68" t="s">
        <v>17</v>
      </c>
      <c r="G68">
        <f t="shared" si="7"/>
        <v>1</v>
      </c>
      <c r="H68" s="6">
        <f t="shared" si="8"/>
        <v>8.5</v>
      </c>
      <c r="I68" s="6">
        <f t="shared" si="9"/>
        <v>9.5833333333333339</v>
      </c>
      <c r="J68" s="3">
        <f>IFERROR(VLOOKUP($U68,TONGHOPVERSION!$A$3:$G$240,6,FALSE),VLOOKUP($B68,TONGHOPVERSION!$A$3:$G$240,6,FALSE))</f>
        <v>187.46363998635809</v>
      </c>
      <c r="K68" s="3">
        <f>IFERROR(VLOOKUP($U68,TONGHOPVERSION!$A$3:$G$240,7,FALSE),VLOOKUP($B68,TONGHOPVERSION!$A$3:$G$240,7,FALSE))</f>
        <v>145.81561859013829</v>
      </c>
      <c r="L68" s="2">
        <v>0.35416666666666669</v>
      </c>
      <c r="M68" s="2">
        <v>0.39930555555555558</v>
      </c>
      <c r="N68" s="5">
        <f t="shared" si="10"/>
        <v>8</v>
      </c>
      <c r="O68" s="5">
        <f t="shared" si="11"/>
        <v>30</v>
      </c>
      <c r="P68" s="5">
        <f t="shared" si="12"/>
        <v>9</v>
      </c>
      <c r="Q68" s="5">
        <f t="shared" si="13"/>
        <v>35</v>
      </c>
      <c r="R68">
        <v>184</v>
      </c>
      <c r="S68">
        <v>301</v>
      </c>
      <c r="T68" s="3">
        <v>55.384</v>
      </c>
      <c r="U68" t="s">
        <v>178</v>
      </c>
      <c r="V68" t="s">
        <v>178</v>
      </c>
      <c r="W68" t="s">
        <v>29</v>
      </c>
      <c r="X68" t="s">
        <v>16</v>
      </c>
      <c r="Y68" t="s">
        <v>30</v>
      </c>
      <c r="Z68" t="s">
        <v>37</v>
      </c>
    </row>
    <row r="69" spans="1:26" x14ac:dyDescent="0.2">
      <c r="A69" s="1">
        <v>43626</v>
      </c>
      <c r="B69" t="s">
        <v>169</v>
      </c>
      <c r="C69" t="s">
        <v>27</v>
      </c>
      <c r="D69" t="s">
        <v>168</v>
      </c>
      <c r="E69" t="s">
        <v>179</v>
      </c>
      <c r="F69" t="s">
        <v>17</v>
      </c>
      <c r="G69">
        <f t="shared" si="7"/>
        <v>1</v>
      </c>
      <c r="H69" s="6">
        <f t="shared" si="8"/>
        <v>1.6666666666666665</v>
      </c>
      <c r="I69" s="6">
        <f t="shared" si="9"/>
        <v>3.3333333333333335</v>
      </c>
      <c r="J69" s="3">
        <f>IFERROR(VLOOKUP($U69,TONGHOPVERSION!$A$3:$G$240,6,FALSE),VLOOKUP($B69,TONGHOPVERSION!$A$3:$G$240,6,FALSE))</f>
        <v>349.088066164243</v>
      </c>
      <c r="K69" s="3">
        <f>IFERROR(VLOOKUP($U69,TONGHOPVERSION!$A$3:$G$240,7,FALSE),VLOOKUP($B69,TONGHOPVERSION!$A$3:$G$240,7,FALSE))</f>
        <v>290.5657880138603</v>
      </c>
      <c r="L69" s="2">
        <v>6.9444444444444434E-2</v>
      </c>
      <c r="M69" s="2">
        <v>0.1388888888888889</v>
      </c>
      <c r="N69" s="5">
        <f t="shared" si="10"/>
        <v>1</v>
      </c>
      <c r="O69" s="5">
        <f t="shared" si="11"/>
        <v>40</v>
      </c>
      <c r="P69" s="5">
        <f t="shared" si="12"/>
        <v>3</v>
      </c>
      <c r="Q69" s="5">
        <f t="shared" si="13"/>
        <v>20</v>
      </c>
      <c r="R69">
        <v>184</v>
      </c>
      <c r="S69">
        <v>718</v>
      </c>
      <c r="T69" s="3">
        <v>132.11199999999999</v>
      </c>
      <c r="U69" t="s">
        <v>169</v>
      </c>
      <c r="V69" t="s">
        <v>169</v>
      </c>
      <c r="W69" t="s">
        <v>45</v>
      </c>
      <c r="X69" t="s">
        <v>170</v>
      </c>
      <c r="Y69" t="s">
        <v>23</v>
      </c>
      <c r="Z69" t="s">
        <v>37</v>
      </c>
    </row>
    <row r="70" spans="1:26" x14ac:dyDescent="0.2">
      <c r="A70" s="1">
        <v>43626</v>
      </c>
      <c r="B70" t="s">
        <v>174</v>
      </c>
      <c r="C70" t="s">
        <v>27</v>
      </c>
      <c r="D70" t="s">
        <v>173</v>
      </c>
      <c r="E70" t="s">
        <v>180</v>
      </c>
      <c r="F70" t="s">
        <v>17</v>
      </c>
      <c r="G70">
        <f t="shared" si="7"/>
        <v>1</v>
      </c>
      <c r="H70" s="6">
        <f t="shared" si="8"/>
        <v>10.416666666666666</v>
      </c>
      <c r="I70" s="6">
        <f t="shared" si="9"/>
        <v>13.833333333333334</v>
      </c>
      <c r="J70" s="3">
        <f>IFERROR(VLOOKUP($U70,TONGHOPVERSION!$A$3:$G$240,6,FALSE),VLOOKUP($B70,TONGHOPVERSION!$A$3:$G$240,6,FALSE))</f>
        <v>466.02059075220279</v>
      </c>
      <c r="K70" s="3">
        <f>IFERROR(VLOOKUP($U70,TONGHOPVERSION!$A$3:$G$240,7,FALSE),VLOOKUP($B70,TONGHOPVERSION!$A$3:$G$240,7,FALSE))</f>
        <v>527.19233148560897</v>
      </c>
      <c r="L70" s="2">
        <v>0.43402777777777773</v>
      </c>
      <c r="M70" s="2">
        <v>0.57638888888888895</v>
      </c>
      <c r="N70" s="5">
        <f t="shared" si="10"/>
        <v>10</v>
      </c>
      <c r="O70" s="5">
        <f t="shared" si="11"/>
        <v>25</v>
      </c>
      <c r="P70" s="5">
        <f t="shared" si="12"/>
        <v>13</v>
      </c>
      <c r="Q70" s="5">
        <f t="shared" si="13"/>
        <v>50</v>
      </c>
      <c r="R70">
        <v>184</v>
      </c>
      <c r="S70">
        <v>1952</v>
      </c>
      <c r="T70" s="3">
        <v>359.16800000000001</v>
      </c>
      <c r="U70" t="s">
        <v>174</v>
      </c>
      <c r="V70" t="s">
        <v>174</v>
      </c>
      <c r="W70" t="s">
        <v>21</v>
      </c>
      <c r="X70" t="s">
        <v>135</v>
      </c>
      <c r="Y70" t="s">
        <v>23</v>
      </c>
      <c r="Z70" t="s">
        <v>37</v>
      </c>
    </row>
    <row r="71" spans="1:26" x14ac:dyDescent="0.2">
      <c r="A71" s="1">
        <v>43626</v>
      </c>
      <c r="B71" t="s">
        <v>178</v>
      </c>
      <c r="C71" t="s">
        <v>27</v>
      </c>
      <c r="D71" t="s">
        <v>177</v>
      </c>
      <c r="E71" t="s">
        <v>181</v>
      </c>
      <c r="F71" t="s">
        <v>17</v>
      </c>
      <c r="G71">
        <f t="shared" si="7"/>
        <v>1</v>
      </c>
      <c r="H71" s="6">
        <f t="shared" si="8"/>
        <v>6.833333333333333</v>
      </c>
      <c r="I71" s="6">
        <f t="shared" si="9"/>
        <v>7.833333333333333</v>
      </c>
      <c r="J71" s="3">
        <f>IFERROR(VLOOKUP($U71,TONGHOPVERSION!$A$3:$G$240,6,FALSE),VLOOKUP($B71,TONGHOPVERSION!$A$3:$G$240,6,FALSE))</f>
        <v>187.46363998635809</v>
      </c>
      <c r="K71" s="3">
        <f>IFERROR(VLOOKUP($U71,TONGHOPVERSION!$A$3:$G$240,7,FALSE),VLOOKUP($B71,TONGHOPVERSION!$A$3:$G$240,7,FALSE))</f>
        <v>145.81561859013829</v>
      </c>
      <c r="L71" s="2">
        <v>0.28472222222222221</v>
      </c>
      <c r="M71" s="2">
        <v>0.3263888888888889</v>
      </c>
      <c r="N71" s="5">
        <f t="shared" si="10"/>
        <v>6</v>
      </c>
      <c r="O71" s="5">
        <f t="shared" si="11"/>
        <v>50</v>
      </c>
      <c r="P71" s="5">
        <f t="shared" si="12"/>
        <v>7</v>
      </c>
      <c r="Q71" s="5">
        <f t="shared" si="13"/>
        <v>50</v>
      </c>
      <c r="R71">
        <v>184</v>
      </c>
      <c r="S71">
        <v>301</v>
      </c>
      <c r="T71" s="3">
        <v>55.384</v>
      </c>
      <c r="U71" t="s">
        <v>178</v>
      </c>
      <c r="V71" t="s">
        <v>178</v>
      </c>
      <c r="W71" t="s">
        <v>29</v>
      </c>
      <c r="X71" t="s">
        <v>16</v>
      </c>
      <c r="Y71" t="s">
        <v>30</v>
      </c>
      <c r="Z71" t="s">
        <v>37</v>
      </c>
    </row>
    <row r="72" spans="1:26" x14ac:dyDescent="0.2">
      <c r="A72" s="1">
        <v>43626</v>
      </c>
      <c r="B72" t="s">
        <v>183</v>
      </c>
      <c r="C72" t="s">
        <v>66</v>
      </c>
      <c r="D72" t="s">
        <v>27</v>
      </c>
      <c r="E72" t="s">
        <v>182</v>
      </c>
      <c r="F72" t="s">
        <v>17</v>
      </c>
      <c r="G72">
        <f t="shared" si="7"/>
        <v>1</v>
      </c>
      <c r="H72" s="6">
        <f t="shared" si="8"/>
        <v>7.5</v>
      </c>
      <c r="I72" s="6">
        <f t="shared" si="9"/>
        <v>8.5833333333333339</v>
      </c>
      <c r="J72" s="3">
        <f>IFERROR(VLOOKUP($U72,TONGHOPVERSION!$A$3:$G$240,6,FALSE),VLOOKUP($B72,TONGHOPVERSION!$A$3:$G$240,6,FALSE))</f>
        <v>184.25871592968858</v>
      </c>
      <c r="K72" s="3">
        <f>IFERROR(VLOOKUP($U72,TONGHOPVERSION!$A$3:$G$240,7,FALSE),VLOOKUP($B72,TONGHOPVERSION!$A$3:$G$240,7,FALSE))</f>
        <v>154.07262794368225</v>
      </c>
      <c r="L72" s="2">
        <v>0.3125</v>
      </c>
      <c r="M72" s="2">
        <v>0.3576388888888889</v>
      </c>
      <c r="N72" s="5">
        <f t="shared" si="10"/>
        <v>7</v>
      </c>
      <c r="O72" s="5">
        <f t="shared" si="11"/>
        <v>30</v>
      </c>
      <c r="P72" s="5">
        <f t="shared" si="12"/>
        <v>8</v>
      </c>
      <c r="Q72" s="5">
        <f t="shared" si="13"/>
        <v>35</v>
      </c>
      <c r="R72">
        <v>184</v>
      </c>
      <c r="S72">
        <v>309</v>
      </c>
      <c r="T72" s="3">
        <v>56.856000000000002</v>
      </c>
      <c r="U72" t="s">
        <v>184</v>
      </c>
      <c r="V72" t="s">
        <v>184</v>
      </c>
      <c r="W72" t="s">
        <v>29</v>
      </c>
      <c r="X72" t="s">
        <v>16</v>
      </c>
      <c r="Y72" t="s">
        <v>30</v>
      </c>
      <c r="Z72" t="s">
        <v>37</v>
      </c>
    </row>
    <row r="73" spans="1:26" x14ac:dyDescent="0.2">
      <c r="A73" s="1">
        <v>43626</v>
      </c>
      <c r="B73" t="s">
        <v>183</v>
      </c>
      <c r="C73" t="s">
        <v>66</v>
      </c>
      <c r="D73" t="s">
        <v>27</v>
      </c>
      <c r="E73" t="s">
        <v>185</v>
      </c>
      <c r="F73" t="s">
        <v>17</v>
      </c>
      <c r="G73">
        <f t="shared" si="7"/>
        <v>1</v>
      </c>
      <c r="H73" s="6">
        <f t="shared" si="8"/>
        <v>13.75</v>
      </c>
      <c r="I73" s="6">
        <f t="shared" si="9"/>
        <v>14.833333333333334</v>
      </c>
      <c r="J73" s="3">
        <f>IFERROR(VLOOKUP($U73,TONGHOPVERSION!$A$3:$G$240,6,FALSE),VLOOKUP($B73,TONGHOPVERSION!$A$3:$G$240,6,FALSE))</f>
        <v>184.25871592968858</v>
      </c>
      <c r="K73" s="3">
        <f>IFERROR(VLOOKUP($U73,TONGHOPVERSION!$A$3:$G$240,7,FALSE),VLOOKUP($B73,TONGHOPVERSION!$A$3:$G$240,7,FALSE))</f>
        <v>154.07262794368225</v>
      </c>
      <c r="L73" s="2">
        <v>0.57291666666666663</v>
      </c>
      <c r="M73" s="2">
        <v>0.61805555555555558</v>
      </c>
      <c r="N73" s="5">
        <f t="shared" si="10"/>
        <v>13</v>
      </c>
      <c r="O73" s="5">
        <f t="shared" si="11"/>
        <v>45</v>
      </c>
      <c r="P73" s="5">
        <f t="shared" si="12"/>
        <v>14</v>
      </c>
      <c r="Q73" s="5">
        <f t="shared" si="13"/>
        <v>50</v>
      </c>
      <c r="R73">
        <v>184</v>
      </c>
      <c r="S73">
        <v>309</v>
      </c>
      <c r="T73" s="3">
        <v>56.856000000000002</v>
      </c>
      <c r="U73" t="s">
        <v>184</v>
      </c>
      <c r="V73" t="s">
        <v>184</v>
      </c>
      <c r="W73" t="s">
        <v>29</v>
      </c>
      <c r="X73" t="s">
        <v>16</v>
      </c>
      <c r="Y73" t="s">
        <v>30</v>
      </c>
      <c r="Z73" t="s">
        <v>37</v>
      </c>
    </row>
    <row r="74" spans="1:26" x14ac:dyDescent="0.2">
      <c r="A74" s="1">
        <v>43626</v>
      </c>
      <c r="B74" t="s">
        <v>187</v>
      </c>
      <c r="C74" t="s">
        <v>34</v>
      </c>
      <c r="D74" t="s">
        <v>66</v>
      </c>
      <c r="E74" t="s">
        <v>186</v>
      </c>
      <c r="F74" t="s">
        <v>17</v>
      </c>
      <c r="G74">
        <f t="shared" si="7"/>
        <v>1</v>
      </c>
      <c r="H74" s="6">
        <f t="shared" si="8"/>
        <v>11.416666666666666</v>
      </c>
      <c r="I74" s="6">
        <f t="shared" si="9"/>
        <v>12.583333333333334</v>
      </c>
      <c r="J74" s="3">
        <f>IFERROR(VLOOKUP($U74,TONGHOPVERSION!$A$3:$G$240,6,FALSE),VLOOKUP($B74,TONGHOPVERSION!$A$3:$G$240,6,FALSE))</f>
        <v>165.72030426323298</v>
      </c>
      <c r="K74" s="3">
        <f>IFERROR(VLOOKUP($U74,TONGHOPVERSION!$A$3:$G$240,7,FALSE),VLOOKUP($B74,TONGHOPVERSION!$A$3:$G$240,7,FALSE))</f>
        <v>162.66584538032191</v>
      </c>
      <c r="L74" s="2">
        <v>0.47569444444444442</v>
      </c>
      <c r="M74" s="2">
        <v>0.52430555555555558</v>
      </c>
      <c r="N74" s="5">
        <f t="shared" si="10"/>
        <v>11</v>
      </c>
      <c r="O74" s="5">
        <f t="shared" si="11"/>
        <v>25</v>
      </c>
      <c r="P74" s="5">
        <f t="shared" si="12"/>
        <v>12</v>
      </c>
      <c r="Q74" s="5">
        <f t="shared" si="13"/>
        <v>35</v>
      </c>
      <c r="R74">
        <v>184</v>
      </c>
      <c r="S74">
        <v>462</v>
      </c>
      <c r="T74" s="3">
        <v>85.007999999999996</v>
      </c>
      <c r="U74" t="s">
        <v>187</v>
      </c>
      <c r="V74" t="s">
        <v>187</v>
      </c>
      <c r="W74" t="s">
        <v>29</v>
      </c>
      <c r="X74" t="s">
        <v>16</v>
      </c>
      <c r="Y74" t="s">
        <v>30</v>
      </c>
      <c r="Z74" t="s">
        <v>37</v>
      </c>
    </row>
    <row r="75" spans="1:26" x14ac:dyDescent="0.2">
      <c r="A75" s="1">
        <v>43626</v>
      </c>
      <c r="B75" t="s">
        <v>184</v>
      </c>
      <c r="C75" t="s">
        <v>27</v>
      </c>
      <c r="D75" t="s">
        <v>66</v>
      </c>
      <c r="E75" t="s">
        <v>188</v>
      </c>
      <c r="F75" t="s">
        <v>17</v>
      </c>
      <c r="G75">
        <f t="shared" si="7"/>
        <v>1</v>
      </c>
      <c r="H75" s="6">
        <f t="shared" si="8"/>
        <v>5.666666666666667</v>
      </c>
      <c r="I75" s="6">
        <f t="shared" si="9"/>
        <v>6.833333333333333</v>
      </c>
      <c r="J75" s="3">
        <f>IFERROR(VLOOKUP($U75,TONGHOPVERSION!$A$3:$G$240,6,FALSE),VLOOKUP($B75,TONGHOPVERSION!$A$3:$G$240,6,FALSE))</f>
        <v>184.25871592968858</v>
      </c>
      <c r="K75" s="3">
        <f>IFERROR(VLOOKUP($U75,TONGHOPVERSION!$A$3:$G$240,7,FALSE),VLOOKUP($B75,TONGHOPVERSION!$A$3:$G$240,7,FALSE))</f>
        <v>154.07262794368225</v>
      </c>
      <c r="L75" s="2">
        <v>0.23611111111111113</v>
      </c>
      <c r="M75" s="2">
        <v>0.28472222222222221</v>
      </c>
      <c r="N75" s="5">
        <f t="shared" si="10"/>
        <v>5</v>
      </c>
      <c r="O75" s="5">
        <f t="shared" si="11"/>
        <v>40</v>
      </c>
      <c r="P75" s="5">
        <f t="shared" si="12"/>
        <v>6</v>
      </c>
      <c r="Q75" s="5">
        <f t="shared" si="13"/>
        <v>50</v>
      </c>
      <c r="R75">
        <v>184</v>
      </c>
      <c r="S75">
        <v>309</v>
      </c>
      <c r="T75" s="3">
        <v>56.856000000000002</v>
      </c>
      <c r="U75" t="s">
        <v>184</v>
      </c>
      <c r="V75" t="s">
        <v>184</v>
      </c>
      <c r="W75" t="s">
        <v>29</v>
      </c>
      <c r="X75" t="s">
        <v>16</v>
      </c>
      <c r="Y75" t="s">
        <v>30</v>
      </c>
      <c r="Z75" t="s">
        <v>37</v>
      </c>
    </row>
    <row r="76" spans="1:26" x14ac:dyDescent="0.2">
      <c r="A76" s="1">
        <v>43626</v>
      </c>
      <c r="B76" t="s">
        <v>129</v>
      </c>
      <c r="C76" t="s">
        <v>27</v>
      </c>
      <c r="D76" t="s">
        <v>34</v>
      </c>
      <c r="E76" t="s">
        <v>189</v>
      </c>
      <c r="F76" t="s">
        <v>17</v>
      </c>
      <c r="G76">
        <f t="shared" si="7"/>
        <v>1</v>
      </c>
      <c r="H76" s="6">
        <f t="shared" si="8"/>
        <v>9.25</v>
      </c>
      <c r="I76" s="6">
        <f t="shared" si="9"/>
        <v>10.583333333333334</v>
      </c>
      <c r="J76" s="3">
        <f>IFERROR(VLOOKUP($U76,TONGHOPVERSION!$A$3:$G$240,6,FALSE),VLOOKUP($B76,TONGHOPVERSION!$A$3:$G$240,6,FALSE))</f>
        <v>239.31340170869245</v>
      </c>
      <c r="K76" s="3">
        <f>IFERROR(VLOOKUP($U76,TONGHOPVERSION!$A$3:$G$240,7,FALSE),VLOOKUP($B76,TONGHOPVERSION!$A$3:$G$240,7,FALSE))</f>
        <v>208.92363712533773</v>
      </c>
      <c r="L76" s="2">
        <v>0.38541666666666669</v>
      </c>
      <c r="M76" s="2">
        <v>0.44097222222222227</v>
      </c>
      <c r="N76" s="5">
        <f t="shared" si="10"/>
        <v>9</v>
      </c>
      <c r="O76" s="5">
        <f t="shared" si="11"/>
        <v>15</v>
      </c>
      <c r="P76" s="5">
        <f t="shared" si="12"/>
        <v>10</v>
      </c>
      <c r="Q76" s="5">
        <f t="shared" si="13"/>
        <v>35</v>
      </c>
      <c r="R76">
        <v>184</v>
      </c>
      <c r="S76">
        <v>602</v>
      </c>
      <c r="T76" s="3">
        <v>110.768</v>
      </c>
      <c r="U76" t="s">
        <v>129</v>
      </c>
      <c r="V76" t="s">
        <v>129</v>
      </c>
      <c r="W76" t="s">
        <v>129</v>
      </c>
      <c r="X76" t="s">
        <v>16</v>
      </c>
      <c r="Y76" t="s">
        <v>30</v>
      </c>
      <c r="Z76" t="s">
        <v>37</v>
      </c>
    </row>
    <row r="77" spans="1:26" x14ac:dyDescent="0.2">
      <c r="A77" s="1">
        <v>43626</v>
      </c>
      <c r="B77" t="s">
        <v>191</v>
      </c>
      <c r="C77" t="s">
        <v>153</v>
      </c>
      <c r="D77" t="s">
        <v>27</v>
      </c>
      <c r="E77" t="s">
        <v>190</v>
      </c>
      <c r="F77" t="s">
        <v>17</v>
      </c>
      <c r="G77">
        <f t="shared" si="7"/>
        <v>1</v>
      </c>
      <c r="H77" s="6">
        <f t="shared" si="8"/>
        <v>1.8333333333333335</v>
      </c>
      <c r="I77" s="6">
        <f t="shared" si="9"/>
        <v>3.6666666666666665</v>
      </c>
      <c r="J77" s="3">
        <f>IFERROR(VLOOKUP($U77,TONGHOPVERSION!$A$3:$G$240,6,FALSE),VLOOKUP($B77,TONGHOPVERSION!$A$3:$G$240,6,FALSE))</f>
        <v>256.8437361537259</v>
      </c>
      <c r="K77" s="3">
        <f>IFERROR(VLOOKUP($U77,TONGHOPVERSION!$A$3:$G$240,7,FALSE),VLOOKUP($B77,TONGHOPVERSION!$A$3:$G$240,7,FALSE))</f>
        <v>276.05114265368064</v>
      </c>
      <c r="L77" s="2">
        <v>7.6388888888888895E-2</v>
      </c>
      <c r="M77" s="2">
        <v>0.15277777777777776</v>
      </c>
      <c r="N77" s="5">
        <f t="shared" si="10"/>
        <v>1</v>
      </c>
      <c r="O77" s="5">
        <f t="shared" si="11"/>
        <v>50</v>
      </c>
      <c r="P77" s="5">
        <f t="shared" si="12"/>
        <v>3</v>
      </c>
      <c r="Q77" s="5">
        <f t="shared" si="13"/>
        <v>40</v>
      </c>
      <c r="R77">
        <v>184</v>
      </c>
      <c r="S77">
        <v>879</v>
      </c>
      <c r="T77" s="3">
        <v>161.73599999999999</v>
      </c>
      <c r="U77" t="s">
        <v>192</v>
      </c>
      <c r="V77" t="s">
        <v>192</v>
      </c>
      <c r="W77" t="s">
        <v>125</v>
      </c>
      <c r="X77" t="s">
        <v>16</v>
      </c>
      <c r="Y77" t="s">
        <v>30</v>
      </c>
      <c r="Z77" t="s">
        <v>37</v>
      </c>
    </row>
    <row r="78" spans="1:26" x14ac:dyDescent="0.2">
      <c r="A78" s="1">
        <v>43626</v>
      </c>
      <c r="B78" t="s">
        <v>194</v>
      </c>
      <c r="C78" t="s">
        <v>195</v>
      </c>
      <c r="D78" t="s">
        <v>27</v>
      </c>
      <c r="E78" t="s">
        <v>193</v>
      </c>
      <c r="F78" t="s">
        <v>17</v>
      </c>
      <c r="G78">
        <f t="shared" si="7"/>
        <v>1</v>
      </c>
      <c r="H78" s="6">
        <f t="shared" si="8"/>
        <v>7.25</v>
      </c>
      <c r="I78" s="6">
        <f t="shared" si="9"/>
        <v>10.25</v>
      </c>
      <c r="J78" s="3">
        <f>IFERROR(VLOOKUP($U78,TONGHOPVERSION!$A$3:$G$240,6,FALSE),VLOOKUP($B78,TONGHOPVERSION!$A$3:$G$240,6,FALSE))</f>
        <v>547.42184353136531</v>
      </c>
      <c r="K78" s="3">
        <f>IFERROR(VLOOKUP($U78,TONGHOPVERSION!$A$3:$G$240,7,FALSE),VLOOKUP($B78,TONGHOPVERSION!$A$3:$G$240,7,FALSE))</f>
        <v>479.39020299358214</v>
      </c>
      <c r="L78" s="2">
        <v>0.30208333333333331</v>
      </c>
      <c r="M78" s="2">
        <v>0.42708333333333331</v>
      </c>
      <c r="N78" s="5">
        <f t="shared" si="10"/>
        <v>7</v>
      </c>
      <c r="O78" s="5">
        <f t="shared" si="11"/>
        <v>15</v>
      </c>
      <c r="P78" s="5">
        <f t="shared" si="12"/>
        <v>10</v>
      </c>
      <c r="Q78" s="5">
        <f t="shared" si="13"/>
        <v>15</v>
      </c>
      <c r="R78">
        <v>203</v>
      </c>
      <c r="S78">
        <v>1530</v>
      </c>
      <c r="T78" s="3">
        <v>310.58999999999997</v>
      </c>
      <c r="U78" t="s">
        <v>196</v>
      </c>
      <c r="V78" t="s">
        <v>196</v>
      </c>
      <c r="W78" t="s">
        <v>21</v>
      </c>
      <c r="X78" t="s">
        <v>197</v>
      </c>
      <c r="Y78" t="s">
        <v>23</v>
      </c>
      <c r="Z78" t="s">
        <v>37</v>
      </c>
    </row>
    <row r="79" spans="1:26" x14ac:dyDescent="0.2">
      <c r="A79" s="1">
        <v>43626</v>
      </c>
      <c r="B79" t="s">
        <v>128</v>
      </c>
      <c r="C79" t="s">
        <v>34</v>
      </c>
      <c r="D79" t="s">
        <v>27</v>
      </c>
      <c r="E79" t="s">
        <v>198</v>
      </c>
      <c r="F79" t="s">
        <v>17</v>
      </c>
      <c r="G79">
        <f t="shared" si="7"/>
        <v>1</v>
      </c>
      <c r="H79" s="6">
        <f t="shared" si="8"/>
        <v>0</v>
      </c>
      <c r="I79" s="6">
        <f t="shared" si="9"/>
        <v>1.5</v>
      </c>
      <c r="J79" s="3">
        <f>IFERROR(VLOOKUP($U79,TONGHOPVERSION!$A$3:$G$240,6,FALSE),VLOOKUP($B79,TONGHOPVERSION!$A$3:$G$240,6,FALSE))</f>
        <v>239.31340170869245</v>
      </c>
      <c r="K79" s="3">
        <f>IFERROR(VLOOKUP($U79,TONGHOPVERSION!$A$3:$G$240,7,FALSE),VLOOKUP($B79,TONGHOPVERSION!$A$3:$G$240,7,FALSE))</f>
        <v>208.92363712533773</v>
      </c>
      <c r="L79" s="2">
        <v>0</v>
      </c>
      <c r="M79" s="2">
        <v>6.25E-2</v>
      </c>
      <c r="N79" s="5">
        <f t="shared" si="10"/>
        <v>0</v>
      </c>
      <c r="O79" s="5">
        <f t="shared" si="11"/>
        <v>0</v>
      </c>
      <c r="P79" s="5">
        <f t="shared" si="12"/>
        <v>1</v>
      </c>
      <c r="Q79" s="5">
        <f t="shared" si="13"/>
        <v>30</v>
      </c>
      <c r="R79">
        <v>203</v>
      </c>
      <c r="S79">
        <v>602</v>
      </c>
      <c r="T79" s="3">
        <v>122.206</v>
      </c>
      <c r="U79" t="s">
        <v>129</v>
      </c>
      <c r="V79" t="s">
        <v>129</v>
      </c>
      <c r="W79" t="s">
        <v>129</v>
      </c>
      <c r="X79" t="s">
        <v>16</v>
      </c>
      <c r="Y79" t="s">
        <v>30</v>
      </c>
      <c r="Z79" t="s">
        <v>37</v>
      </c>
    </row>
    <row r="80" spans="1:26" x14ac:dyDescent="0.2">
      <c r="A80" s="1">
        <v>43626</v>
      </c>
      <c r="B80" t="s">
        <v>196</v>
      </c>
      <c r="C80" t="s">
        <v>27</v>
      </c>
      <c r="D80" t="s">
        <v>195</v>
      </c>
      <c r="E80" t="s">
        <v>199</v>
      </c>
      <c r="F80" t="s">
        <v>17</v>
      </c>
      <c r="G80">
        <f t="shared" si="7"/>
        <v>1</v>
      </c>
      <c r="H80" s="6">
        <f t="shared" si="8"/>
        <v>3.0833333333333335</v>
      </c>
      <c r="I80" s="6">
        <f t="shared" si="9"/>
        <v>6.166666666666667</v>
      </c>
      <c r="J80" s="3">
        <f>IFERROR(VLOOKUP($U80,TONGHOPVERSION!$A$3:$G$240,6,FALSE),VLOOKUP($B80,TONGHOPVERSION!$A$3:$G$240,6,FALSE))</f>
        <v>547.42184353136531</v>
      </c>
      <c r="K80" s="3">
        <f>IFERROR(VLOOKUP($U80,TONGHOPVERSION!$A$3:$G$240,7,FALSE),VLOOKUP($B80,TONGHOPVERSION!$A$3:$G$240,7,FALSE))</f>
        <v>479.39020299358214</v>
      </c>
      <c r="L80" s="2">
        <v>0.12847222222222224</v>
      </c>
      <c r="M80" s="2">
        <v>0.25694444444444448</v>
      </c>
      <c r="N80" s="5">
        <f t="shared" si="10"/>
        <v>3</v>
      </c>
      <c r="O80" s="5">
        <f t="shared" si="11"/>
        <v>5</v>
      </c>
      <c r="P80" s="5">
        <f t="shared" si="12"/>
        <v>6</v>
      </c>
      <c r="Q80" s="5">
        <f t="shared" si="13"/>
        <v>10</v>
      </c>
      <c r="R80">
        <v>203</v>
      </c>
      <c r="S80">
        <v>1530</v>
      </c>
      <c r="T80" s="3">
        <v>310.58999999999997</v>
      </c>
      <c r="U80" t="s">
        <v>196</v>
      </c>
      <c r="V80" t="s">
        <v>196</v>
      </c>
      <c r="W80" t="s">
        <v>21</v>
      </c>
      <c r="X80" t="s">
        <v>197</v>
      </c>
      <c r="Y80" t="s">
        <v>23</v>
      </c>
      <c r="Z80" t="s">
        <v>37</v>
      </c>
    </row>
    <row r="81" spans="1:26" x14ac:dyDescent="0.2">
      <c r="A81" s="1">
        <v>43626</v>
      </c>
      <c r="B81" t="s">
        <v>201</v>
      </c>
      <c r="C81" t="s">
        <v>195</v>
      </c>
      <c r="D81" t="s">
        <v>34</v>
      </c>
      <c r="E81" t="s">
        <v>200</v>
      </c>
      <c r="F81" t="s">
        <v>17</v>
      </c>
      <c r="G81">
        <f t="shared" si="7"/>
        <v>1</v>
      </c>
      <c r="H81" s="6">
        <f t="shared" si="8"/>
        <v>13.666666666666666</v>
      </c>
      <c r="I81" s="6">
        <f t="shared" si="9"/>
        <v>16</v>
      </c>
      <c r="J81" s="3">
        <f>IFERROR(VLOOKUP($U81,TONGHOPVERSION!$A$3:$G$240,6,FALSE),VLOOKUP($B81,TONGHOPVERSION!$A$3:$G$240,6,FALSE))</f>
        <v>437.24618890783512</v>
      </c>
      <c r="K81" s="3">
        <f>IFERROR(VLOOKUP($U81,TONGHOPVERSION!$A$3:$G$240,7,FALSE),VLOOKUP($B81,TONGHOPVERSION!$A$3:$G$240,7,FALSE))</f>
        <v>376.5617584152518</v>
      </c>
      <c r="L81" s="2">
        <v>0.56944444444444442</v>
      </c>
      <c r="M81" s="2">
        <v>0.66666666666666663</v>
      </c>
      <c r="N81" s="5">
        <f t="shared" si="10"/>
        <v>13</v>
      </c>
      <c r="O81" s="5">
        <f t="shared" si="11"/>
        <v>40</v>
      </c>
      <c r="P81" s="5">
        <f t="shared" si="12"/>
        <v>16</v>
      </c>
      <c r="Q81" s="5">
        <f t="shared" si="13"/>
        <v>0</v>
      </c>
      <c r="R81">
        <v>203</v>
      </c>
      <c r="S81">
        <v>945</v>
      </c>
      <c r="T81" s="3">
        <v>191.83500000000001</v>
      </c>
      <c r="U81" t="s">
        <v>202</v>
      </c>
      <c r="V81" t="s">
        <v>202</v>
      </c>
      <c r="W81" t="s">
        <v>21</v>
      </c>
      <c r="X81" t="s">
        <v>197</v>
      </c>
      <c r="Y81" t="s">
        <v>23</v>
      </c>
      <c r="Z81" t="s">
        <v>37</v>
      </c>
    </row>
    <row r="82" spans="1:26" x14ac:dyDescent="0.2">
      <c r="A82" s="1">
        <v>43626</v>
      </c>
      <c r="B82" t="s">
        <v>204</v>
      </c>
      <c r="C82" t="s">
        <v>66</v>
      </c>
      <c r="D82" t="s">
        <v>34</v>
      </c>
      <c r="E82" t="s">
        <v>203</v>
      </c>
      <c r="F82" t="s">
        <v>17</v>
      </c>
      <c r="G82">
        <f t="shared" si="7"/>
        <v>1</v>
      </c>
      <c r="H82" s="6">
        <f t="shared" si="8"/>
        <v>0.25</v>
      </c>
      <c r="I82" s="6">
        <f t="shared" si="9"/>
        <v>1.3333333333333333</v>
      </c>
      <c r="J82" s="3">
        <f>IFERROR(VLOOKUP($U82,TONGHOPVERSION!$A$3:$G$240,6,FALSE),VLOOKUP($B82,TONGHOPVERSION!$A$3:$G$240,6,FALSE))</f>
        <v>165.72030426323298</v>
      </c>
      <c r="K82" s="3">
        <f>IFERROR(VLOOKUP($U82,TONGHOPVERSION!$A$3:$G$240,7,FALSE),VLOOKUP($B82,TONGHOPVERSION!$A$3:$G$240,7,FALSE))</f>
        <v>162.66584538032191</v>
      </c>
      <c r="L82" s="2">
        <v>1.0416666666666666E-2</v>
      </c>
      <c r="M82" s="2">
        <v>5.5555555555555552E-2</v>
      </c>
      <c r="N82" s="5">
        <f t="shared" si="10"/>
        <v>0</v>
      </c>
      <c r="O82" s="5">
        <f t="shared" si="11"/>
        <v>15</v>
      </c>
      <c r="P82" s="5">
        <f t="shared" si="12"/>
        <v>1</v>
      </c>
      <c r="Q82" s="5">
        <f t="shared" si="13"/>
        <v>20</v>
      </c>
      <c r="R82">
        <v>203</v>
      </c>
      <c r="S82">
        <v>462</v>
      </c>
      <c r="T82" s="3">
        <v>93.786000000000001</v>
      </c>
      <c r="U82" t="s">
        <v>187</v>
      </c>
      <c r="V82" t="s">
        <v>187</v>
      </c>
      <c r="W82" t="s">
        <v>29</v>
      </c>
      <c r="X82" t="s">
        <v>16</v>
      </c>
      <c r="Y82" t="s">
        <v>30</v>
      </c>
      <c r="Z82" t="s">
        <v>37</v>
      </c>
    </row>
    <row r="83" spans="1:26" x14ac:dyDescent="0.2">
      <c r="A83" s="1">
        <v>43626</v>
      </c>
      <c r="B83" t="s">
        <v>202</v>
      </c>
      <c r="C83" t="s">
        <v>34</v>
      </c>
      <c r="D83" t="s">
        <v>195</v>
      </c>
      <c r="E83" t="s">
        <v>205</v>
      </c>
      <c r="F83" t="s">
        <v>17</v>
      </c>
      <c r="G83">
        <f t="shared" si="7"/>
        <v>1</v>
      </c>
      <c r="H83" s="6">
        <f t="shared" si="8"/>
        <v>10.416666666666666</v>
      </c>
      <c r="I83" s="6">
        <f t="shared" si="9"/>
        <v>12.666666666666666</v>
      </c>
      <c r="J83" s="3">
        <f>IFERROR(VLOOKUP($U83,TONGHOPVERSION!$A$3:$G$240,6,FALSE),VLOOKUP($B83,TONGHOPVERSION!$A$3:$G$240,6,FALSE))</f>
        <v>437.24618890783512</v>
      </c>
      <c r="K83" s="3">
        <f>IFERROR(VLOOKUP($U83,TONGHOPVERSION!$A$3:$G$240,7,FALSE),VLOOKUP($B83,TONGHOPVERSION!$A$3:$G$240,7,FALSE))</f>
        <v>376.5617584152518</v>
      </c>
      <c r="L83" s="2">
        <v>0.43402777777777773</v>
      </c>
      <c r="M83" s="2">
        <v>0.52777777777777779</v>
      </c>
      <c r="N83" s="5">
        <f t="shared" si="10"/>
        <v>10</v>
      </c>
      <c r="O83" s="5">
        <f t="shared" si="11"/>
        <v>25</v>
      </c>
      <c r="P83" s="5">
        <f t="shared" si="12"/>
        <v>12</v>
      </c>
      <c r="Q83" s="5">
        <f t="shared" si="13"/>
        <v>40</v>
      </c>
      <c r="R83">
        <v>203</v>
      </c>
      <c r="S83">
        <v>945</v>
      </c>
      <c r="T83" s="3">
        <v>191.83500000000001</v>
      </c>
      <c r="U83" t="s">
        <v>202</v>
      </c>
      <c r="V83" t="s">
        <v>202</v>
      </c>
      <c r="W83" t="s">
        <v>21</v>
      </c>
      <c r="X83" t="s">
        <v>197</v>
      </c>
      <c r="Y83" t="s">
        <v>23</v>
      </c>
      <c r="Z83" t="s">
        <v>37</v>
      </c>
    </row>
    <row r="84" spans="1:26" x14ac:dyDescent="0.2">
      <c r="A84" s="1">
        <v>43626</v>
      </c>
      <c r="B84" t="s">
        <v>33</v>
      </c>
      <c r="C84" t="s">
        <v>34</v>
      </c>
      <c r="D84" t="s">
        <v>35</v>
      </c>
      <c r="E84" t="s">
        <v>206</v>
      </c>
      <c r="F84" t="s">
        <v>17</v>
      </c>
      <c r="G84">
        <f t="shared" si="7"/>
        <v>1</v>
      </c>
      <c r="H84" s="6">
        <f t="shared" si="8"/>
        <v>23</v>
      </c>
      <c r="I84" s="6">
        <f t="shared" si="9"/>
        <v>0.33333333333333331</v>
      </c>
      <c r="J84" s="3">
        <f>IFERROR(VLOOKUP($U84,TONGHOPVERSION!$A$3:$G$240,6,FALSE),VLOOKUP($B84,TONGHOPVERSION!$A$3:$G$240,6,FALSE))</f>
        <v>236.34688949060637</v>
      </c>
      <c r="K84" s="3">
        <f>IFERROR(VLOOKUP($U84,TONGHOPVERSION!$A$3:$G$240,7,FALSE),VLOOKUP($B84,TONGHOPVERSION!$A$3:$G$240,7,FALSE))</f>
        <v>201.94443000170284</v>
      </c>
      <c r="L84" s="2">
        <v>0.95833333333333337</v>
      </c>
      <c r="M84" s="2">
        <v>1.3888888888888888E-2</v>
      </c>
      <c r="N84" s="5">
        <f t="shared" si="10"/>
        <v>23</v>
      </c>
      <c r="O84" s="5">
        <f t="shared" si="11"/>
        <v>0</v>
      </c>
      <c r="P84" s="5">
        <f t="shared" si="12"/>
        <v>0</v>
      </c>
      <c r="Q84" s="5">
        <f t="shared" si="13"/>
        <v>20</v>
      </c>
      <c r="R84">
        <v>203</v>
      </c>
      <c r="S84">
        <v>604</v>
      </c>
      <c r="T84" s="3">
        <v>122.61199999999999</v>
      </c>
      <c r="U84" t="s">
        <v>36</v>
      </c>
      <c r="V84" t="s">
        <v>36</v>
      </c>
      <c r="W84" t="s">
        <v>36</v>
      </c>
      <c r="X84" t="s">
        <v>16</v>
      </c>
      <c r="Y84" t="s">
        <v>30</v>
      </c>
      <c r="Z84" t="s">
        <v>37</v>
      </c>
    </row>
    <row r="85" spans="1:26" x14ac:dyDescent="0.2">
      <c r="A85" s="1">
        <v>43626</v>
      </c>
      <c r="B85" t="s">
        <v>128</v>
      </c>
      <c r="C85" t="s">
        <v>34</v>
      </c>
      <c r="D85" t="s">
        <v>27</v>
      </c>
      <c r="E85" t="s">
        <v>207</v>
      </c>
      <c r="F85" t="s">
        <v>17</v>
      </c>
      <c r="G85">
        <f t="shared" si="7"/>
        <v>1</v>
      </c>
      <c r="H85" s="6">
        <f t="shared" si="8"/>
        <v>2</v>
      </c>
      <c r="I85" s="6">
        <f t="shared" si="9"/>
        <v>3.4166666666666665</v>
      </c>
      <c r="J85" s="3">
        <f>IFERROR(VLOOKUP($U85,TONGHOPVERSION!$A$3:$G$240,6,FALSE),VLOOKUP($B85,TONGHOPVERSION!$A$3:$G$240,6,FALSE))</f>
        <v>239.31340170869245</v>
      </c>
      <c r="K85" s="3">
        <f>IFERROR(VLOOKUP($U85,TONGHOPVERSION!$A$3:$G$240,7,FALSE),VLOOKUP($B85,TONGHOPVERSION!$A$3:$G$240,7,FALSE))</f>
        <v>208.92363712533773</v>
      </c>
      <c r="L85" s="2">
        <v>8.3333333333333329E-2</v>
      </c>
      <c r="M85" s="2">
        <v>0.1423611111111111</v>
      </c>
      <c r="N85" s="5">
        <f t="shared" si="10"/>
        <v>2</v>
      </c>
      <c r="O85" s="5">
        <f t="shared" si="11"/>
        <v>0</v>
      </c>
      <c r="P85" s="5">
        <f t="shared" si="12"/>
        <v>3</v>
      </c>
      <c r="Q85" s="5">
        <f t="shared" si="13"/>
        <v>25</v>
      </c>
      <c r="R85">
        <v>203</v>
      </c>
      <c r="S85">
        <v>602</v>
      </c>
      <c r="T85" s="3">
        <v>122.206</v>
      </c>
      <c r="U85" t="s">
        <v>129</v>
      </c>
      <c r="V85" t="s">
        <v>129</v>
      </c>
      <c r="W85" t="s">
        <v>129</v>
      </c>
      <c r="X85" t="s">
        <v>16</v>
      </c>
      <c r="Y85" t="s">
        <v>30</v>
      </c>
      <c r="Z85" t="s">
        <v>37</v>
      </c>
    </row>
    <row r="86" spans="1:26" x14ac:dyDescent="0.2">
      <c r="A86" s="1">
        <v>43626</v>
      </c>
      <c r="B86" t="s">
        <v>129</v>
      </c>
      <c r="C86" t="s">
        <v>27</v>
      </c>
      <c r="D86" t="s">
        <v>34</v>
      </c>
      <c r="E86" t="s">
        <v>208</v>
      </c>
      <c r="F86" t="s">
        <v>17</v>
      </c>
      <c r="G86">
        <f t="shared" si="7"/>
        <v>1</v>
      </c>
      <c r="H86" s="6">
        <f t="shared" si="8"/>
        <v>8.0833333333333339</v>
      </c>
      <c r="I86" s="6">
        <f t="shared" si="9"/>
        <v>9.4166666666666661</v>
      </c>
      <c r="J86" s="3">
        <f>IFERROR(VLOOKUP($U86,TONGHOPVERSION!$A$3:$G$240,6,FALSE),VLOOKUP($B86,TONGHOPVERSION!$A$3:$G$240,6,FALSE))</f>
        <v>239.31340170869245</v>
      </c>
      <c r="K86" s="3">
        <f>IFERROR(VLOOKUP($U86,TONGHOPVERSION!$A$3:$G$240,7,FALSE),VLOOKUP($B86,TONGHOPVERSION!$A$3:$G$240,7,FALSE))</f>
        <v>208.92363712533773</v>
      </c>
      <c r="L86" s="2">
        <v>0.33680555555555558</v>
      </c>
      <c r="M86" s="2">
        <v>0.3923611111111111</v>
      </c>
      <c r="N86" s="5">
        <f t="shared" si="10"/>
        <v>8</v>
      </c>
      <c r="O86" s="5">
        <f t="shared" si="11"/>
        <v>5</v>
      </c>
      <c r="P86" s="5">
        <f t="shared" si="12"/>
        <v>9</v>
      </c>
      <c r="Q86" s="5">
        <f t="shared" si="13"/>
        <v>25</v>
      </c>
      <c r="R86">
        <v>203</v>
      </c>
      <c r="S86">
        <v>602</v>
      </c>
      <c r="T86" s="3">
        <v>122.206</v>
      </c>
      <c r="U86" t="s">
        <v>129</v>
      </c>
      <c r="V86" t="s">
        <v>129</v>
      </c>
      <c r="W86" t="s">
        <v>129</v>
      </c>
      <c r="X86" t="s">
        <v>16</v>
      </c>
      <c r="Y86" t="s">
        <v>30</v>
      </c>
      <c r="Z86" t="s">
        <v>37</v>
      </c>
    </row>
    <row r="87" spans="1:26" x14ac:dyDescent="0.2">
      <c r="A87" s="1">
        <v>43626</v>
      </c>
      <c r="B87" t="s">
        <v>210</v>
      </c>
      <c r="C87" t="s">
        <v>27</v>
      </c>
      <c r="D87" t="s">
        <v>107</v>
      </c>
      <c r="E87" t="s">
        <v>209</v>
      </c>
      <c r="F87" t="s">
        <v>17</v>
      </c>
      <c r="G87">
        <f t="shared" si="7"/>
        <v>1</v>
      </c>
      <c r="H87" s="6">
        <f t="shared" si="8"/>
        <v>4.083333333333333</v>
      </c>
      <c r="I87" s="6">
        <f t="shared" si="9"/>
        <v>5.416666666666667</v>
      </c>
      <c r="J87" s="3">
        <f>IFERROR(VLOOKUP($U87,TONGHOPVERSION!$A$3:$G$240,6,FALSE),VLOOKUP($B87,TONGHOPVERSION!$A$3:$G$240,6,FALSE))</f>
        <v>154.0502166235689</v>
      </c>
      <c r="K87" s="3">
        <f>IFERROR(VLOOKUP($U87,TONGHOPVERSION!$A$3:$G$240,7,FALSE),VLOOKUP($B87,TONGHOPVERSION!$A$3:$G$240,7,FALSE))</f>
        <v>194.29488663496403</v>
      </c>
      <c r="L87" s="2">
        <v>0.17013888888888887</v>
      </c>
      <c r="M87" s="2">
        <v>0.22569444444444445</v>
      </c>
      <c r="N87" s="5">
        <f t="shared" si="10"/>
        <v>4</v>
      </c>
      <c r="O87" s="5">
        <f t="shared" si="11"/>
        <v>5</v>
      </c>
      <c r="P87" s="5">
        <f t="shared" si="12"/>
        <v>5</v>
      </c>
      <c r="Q87" s="5">
        <f t="shared" si="13"/>
        <v>25</v>
      </c>
      <c r="R87">
        <v>203</v>
      </c>
      <c r="S87">
        <v>555</v>
      </c>
      <c r="T87" s="3">
        <v>112.66500000000001</v>
      </c>
      <c r="U87" t="s">
        <v>210</v>
      </c>
      <c r="V87" t="s">
        <v>210</v>
      </c>
      <c r="W87" t="s">
        <v>41</v>
      </c>
      <c r="X87" t="s">
        <v>16</v>
      </c>
      <c r="Y87" t="s">
        <v>30</v>
      </c>
      <c r="Z87" t="s">
        <v>37</v>
      </c>
    </row>
    <row r="88" spans="1:26" x14ac:dyDescent="0.2">
      <c r="A88" s="1">
        <v>43626</v>
      </c>
      <c r="B88" t="s">
        <v>212</v>
      </c>
      <c r="C88" t="s">
        <v>107</v>
      </c>
      <c r="D88" t="s">
        <v>27</v>
      </c>
      <c r="E88" t="s">
        <v>211</v>
      </c>
      <c r="F88" t="s">
        <v>17</v>
      </c>
      <c r="G88">
        <f t="shared" si="7"/>
        <v>1</v>
      </c>
      <c r="H88" s="6">
        <f t="shared" si="8"/>
        <v>6.083333333333333</v>
      </c>
      <c r="I88" s="6">
        <f t="shared" si="9"/>
        <v>7.416666666666667</v>
      </c>
      <c r="J88" s="3">
        <f>IFERROR(VLOOKUP($U88,TONGHOPVERSION!$A$3:$G$240,6,FALSE),VLOOKUP($B88,TONGHOPVERSION!$A$3:$G$240,6,FALSE))</f>
        <v>154.0502166235689</v>
      </c>
      <c r="K88" s="3">
        <f>IFERROR(VLOOKUP($U88,TONGHOPVERSION!$A$3:$G$240,7,FALSE),VLOOKUP($B88,TONGHOPVERSION!$A$3:$G$240,7,FALSE))</f>
        <v>194.29488663496403</v>
      </c>
      <c r="L88" s="2">
        <v>0.25347222222222221</v>
      </c>
      <c r="M88" s="2">
        <v>0.30902777777777779</v>
      </c>
      <c r="N88" s="5">
        <f t="shared" si="10"/>
        <v>6</v>
      </c>
      <c r="O88" s="5">
        <f t="shared" si="11"/>
        <v>5</v>
      </c>
      <c r="P88" s="5">
        <f t="shared" si="12"/>
        <v>7</v>
      </c>
      <c r="Q88" s="5">
        <f t="shared" si="13"/>
        <v>25</v>
      </c>
      <c r="R88">
        <v>203</v>
      </c>
      <c r="S88">
        <v>555</v>
      </c>
      <c r="T88" s="3">
        <v>112.66500000000001</v>
      </c>
      <c r="U88" t="s">
        <v>210</v>
      </c>
      <c r="V88" t="s">
        <v>210</v>
      </c>
      <c r="W88" t="s">
        <v>41</v>
      </c>
      <c r="X88" t="s">
        <v>16</v>
      </c>
      <c r="Y88" t="s">
        <v>30</v>
      </c>
      <c r="Z88" t="s">
        <v>37</v>
      </c>
    </row>
    <row r="89" spans="1:26" x14ac:dyDescent="0.2">
      <c r="A89" s="1">
        <v>43626</v>
      </c>
      <c r="B89" t="s">
        <v>183</v>
      </c>
      <c r="C89" t="s">
        <v>66</v>
      </c>
      <c r="D89" t="s">
        <v>27</v>
      </c>
      <c r="E89" t="s">
        <v>213</v>
      </c>
      <c r="F89" t="s">
        <v>17</v>
      </c>
      <c r="G89">
        <f t="shared" si="7"/>
        <v>1</v>
      </c>
      <c r="H89" s="6">
        <f t="shared" si="8"/>
        <v>17.666666666666668</v>
      </c>
      <c r="I89" s="6">
        <f t="shared" si="9"/>
        <v>18.666666666666668</v>
      </c>
      <c r="J89" s="3">
        <f>IFERROR(VLOOKUP($U89,TONGHOPVERSION!$A$3:$G$240,6,FALSE),VLOOKUP($B89,TONGHOPVERSION!$A$3:$G$240,6,FALSE))</f>
        <v>184.25871592968858</v>
      </c>
      <c r="K89" s="3">
        <f>IFERROR(VLOOKUP($U89,TONGHOPVERSION!$A$3:$G$240,7,FALSE),VLOOKUP($B89,TONGHOPVERSION!$A$3:$G$240,7,FALSE))</f>
        <v>154.07262794368225</v>
      </c>
      <c r="L89" s="2">
        <v>0.73611111111111116</v>
      </c>
      <c r="M89" s="2">
        <v>0.77777777777777779</v>
      </c>
      <c r="N89" s="5">
        <f t="shared" si="10"/>
        <v>17</v>
      </c>
      <c r="O89" s="5">
        <f t="shared" si="11"/>
        <v>40</v>
      </c>
      <c r="P89" s="5">
        <f t="shared" si="12"/>
        <v>18</v>
      </c>
      <c r="Q89" s="5">
        <f t="shared" si="13"/>
        <v>40</v>
      </c>
      <c r="R89">
        <v>203</v>
      </c>
      <c r="S89">
        <v>309</v>
      </c>
      <c r="T89" s="3">
        <v>62.726999999999997</v>
      </c>
      <c r="U89" t="s">
        <v>184</v>
      </c>
      <c r="V89" t="s">
        <v>184</v>
      </c>
      <c r="W89" t="s">
        <v>29</v>
      </c>
      <c r="X89" t="s">
        <v>16</v>
      </c>
      <c r="Y89" t="s">
        <v>30</v>
      </c>
      <c r="Z89" t="s">
        <v>37</v>
      </c>
    </row>
    <row r="90" spans="1:26" x14ac:dyDescent="0.2">
      <c r="A90" s="1">
        <v>43626</v>
      </c>
      <c r="B90" t="s">
        <v>33</v>
      </c>
      <c r="C90" t="s">
        <v>34</v>
      </c>
      <c r="D90" t="s">
        <v>35</v>
      </c>
      <c r="E90" t="s">
        <v>214</v>
      </c>
      <c r="F90" t="s">
        <v>17</v>
      </c>
      <c r="G90">
        <f t="shared" si="7"/>
        <v>1</v>
      </c>
      <c r="H90" s="6">
        <f t="shared" si="8"/>
        <v>10.416666666666666</v>
      </c>
      <c r="I90" s="6">
        <f t="shared" si="9"/>
        <v>11.75</v>
      </c>
      <c r="J90" s="3">
        <f>IFERROR(VLOOKUP($U90,TONGHOPVERSION!$A$3:$G$240,6,FALSE),VLOOKUP($B90,TONGHOPVERSION!$A$3:$G$240,6,FALSE))</f>
        <v>236.34688949060637</v>
      </c>
      <c r="K90" s="3">
        <f>IFERROR(VLOOKUP($U90,TONGHOPVERSION!$A$3:$G$240,7,FALSE),VLOOKUP($B90,TONGHOPVERSION!$A$3:$G$240,7,FALSE))</f>
        <v>201.94443000170284</v>
      </c>
      <c r="L90" s="2">
        <v>0.43402777777777773</v>
      </c>
      <c r="M90" s="2">
        <v>0.48958333333333331</v>
      </c>
      <c r="N90" s="5">
        <f t="shared" si="10"/>
        <v>10</v>
      </c>
      <c r="O90" s="5">
        <f t="shared" si="11"/>
        <v>25</v>
      </c>
      <c r="P90" s="5">
        <f t="shared" si="12"/>
        <v>11</v>
      </c>
      <c r="Q90" s="5">
        <f t="shared" si="13"/>
        <v>45</v>
      </c>
      <c r="R90">
        <v>203</v>
      </c>
      <c r="S90">
        <v>604</v>
      </c>
      <c r="T90" s="3">
        <v>122.61199999999999</v>
      </c>
      <c r="U90" t="s">
        <v>36</v>
      </c>
      <c r="V90" t="s">
        <v>36</v>
      </c>
      <c r="W90" t="s">
        <v>36</v>
      </c>
      <c r="X90" t="s">
        <v>16</v>
      </c>
      <c r="Y90" t="s">
        <v>30</v>
      </c>
      <c r="Z90" t="s">
        <v>37</v>
      </c>
    </row>
    <row r="91" spans="1:26" x14ac:dyDescent="0.2">
      <c r="A91" s="1">
        <v>43626</v>
      </c>
      <c r="B91" t="s">
        <v>67</v>
      </c>
      <c r="C91" t="s">
        <v>35</v>
      </c>
      <c r="D91" t="s">
        <v>66</v>
      </c>
      <c r="E91" t="s">
        <v>213</v>
      </c>
      <c r="F91" t="s">
        <v>17</v>
      </c>
      <c r="G91">
        <f t="shared" si="7"/>
        <v>1</v>
      </c>
      <c r="H91" s="6">
        <f t="shared" si="8"/>
        <v>14</v>
      </c>
      <c r="I91" s="6">
        <f t="shared" si="9"/>
        <v>16.166666666666668</v>
      </c>
      <c r="J91" s="3">
        <f>IFERROR(VLOOKUP($U91,TONGHOPVERSION!$A$3:$G$240,6,FALSE),VLOOKUP($B91,TONGHOPVERSION!$A$3:$G$240,6,FALSE))</f>
        <v>292.75199550278143</v>
      </c>
      <c r="K91" s="3">
        <f>IFERROR(VLOOKUP($U91,TONGHOPVERSION!$A$3:$G$240,7,FALSE),VLOOKUP($B91,TONGHOPVERSION!$A$3:$G$240,7,FALSE))</f>
        <v>283.06606117169179</v>
      </c>
      <c r="L91" s="2">
        <v>0.58333333333333337</v>
      </c>
      <c r="M91" s="2">
        <v>0.67361111111111116</v>
      </c>
      <c r="N91" s="5">
        <f t="shared" si="10"/>
        <v>14</v>
      </c>
      <c r="O91" s="5">
        <f t="shared" si="11"/>
        <v>0</v>
      </c>
      <c r="P91" s="5">
        <f t="shared" si="12"/>
        <v>16</v>
      </c>
      <c r="Q91" s="5">
        <f t="shared" si="13"/>
        <v>10</v>
      </c>
      <c r="R91">
        <v>203</v>
      </c>
      <c r="S91">
        <v>1062</v>
      </c>
      <c r="T91" s="3">
        <v>215.58600000000001</v>
      </c>
      <c r="U91" t="s">
        <v>67</v>
      </c>
      <c r="V91" t="s">
        <v>67</v>
      </c>
      <c r="W91" t="s">
        <v>29</v>
      </c>
      <c r="X91" t="s">
        <v>16</v>
      </c>
      <c r="Y91" t="s">
        <v>30</v>
      </c>
      <c r="Z91" t="s">
        <v>37</v>
      </c>
    </row>
    <row r="92" spans="1:26" x14ac:dyDescent="0.2">
      <c r="A92" s="1">
        <v>43626</v>
      </c>
      <c r="B92" t="s">
        <v>36</v>
      </c>
      <c r="C92" t="s">
        <v>35</v>
      </c>
      <c r="D92" t="s">
        <v>34</v>
      </c>
      <c r="E92" t="s">
        <v>215</v>
      </c>
      <c r="F92" t="s">
        <v>17</v>
      </c>
      <c r="G92">
        <f t="shared" si="7"/>
        <v>1</v>
      </c>
      <c r="H92" s="6">
        <f t="shared" si="8"/>
        <v>7</v>
      </c>
      <c r="I92" s="6">
        <f t="shared" si="9"/>
        <v>8.3333333333333339</v>
      </c>
      <c r="J92" s="3">
        <f>IFERROR(VLOOKUP($U92,TONGHOPVERSION!$A$3:$G$240,6,FALSE),VLOOKUP($B92,TONGHOPVERSION!$A$3:$G$240,6,FALSE))</f>
        <v>236.34688949060637</v>
      </c>
      <c r="K92" s="3">
        <f>IFERROR(VLOOKUP($U92,TONGHOPVERSION!$A$3:$G$240,7,FALSE),VLOOKUP($B92,TONGHOPVERSION!$A$3:$G$240,7,FALSE))</f>
        <v>201.94443000170284</v>
      </c>
      <c r="L92" s="2">
        <v>0.29166666666666669</v>
      </c>
      <c r="M92" s="2">
        <v>0.34722222222222227</v>
      </c>
      <c r="N92" s="5">
        <f t="shared" si="10"/>
        <v>7</v>
      </c>
      <c r="O92" s="5">
        <f t="shared" si="11"/>
        <v>0</v>
      </c>
      <c r="P92" s="5">
        <f t="shared" si="12"/>
        <v>8</v>
      </c>
      <c r="Q92" s="5">
        <f t="shared" si="13"/>
        <v>20</v>
      </c>
      <c r="R92">
        <v>203</v>
      </c>
      <c r="S92">
        <v>604</v>
      </c>
      <c r="T92" s="3">
        <v>122.61199999999999</v>
      </c>
      <c r="U92" t="s">
        <v>36</v>
      </c>
      <c r="V92" t="s">
        <v>36</v>
      </c>
      <c r="W92" t="s">
        <v>36</v>
      </c>
      <c r="X92" t="s">
        <v>16</v>
      </c>
      <c r="Y92" t="s">
        <v>30</v>
      </c>
      <c r="Z92" t="s">
        <v>37</v>
      </c>
    </row>
    <row r="93" spans="1:26" x14ac:dyDescent="0.2">
      <c r="A93" s="1">
        <v>43626</v>
      </c>
      <c r="B93" t="s">
        <v>94</v>
      </c>
      <c r="C93" t="s">
        <v>27</v>
      </c>
      <c r="D93" t="s">
        <v>35</v>
      </c>
      <c r="E93" t="s">
        <v>216</v>
      </c>
      <c r="F93" t="s">
        <v>17</v>
      </c>
      <c r="G93">
        <f t="shared" si="7"/>
        <v>1</v>
      </c>
      <c r="H93" s="6">
        <f t="shared" si="8"/>
        <v>3.5</v>
      </c>
      <c r="I93" s="6">
        <f t="shared" si="9"/>
        <v>5.666666666666667</v>
      </c>
      <c r="J93" s="3">
        <f>IFERROR(VLOOKUP($U93,TONGHOPVERSION!$A$3:$G$240,6,FALSE),VLOOKUP($B93,TONGHOPVERSION!$A$3:$G$240,6,FALSE))</f>
        <v>381.62004815649715</v>
      </c>
      <c r="K93" s="3">
        <f>IFERROR(VLOOKUP($U93,TONGHOPVERSION!$A$3:$G$240,7,FALSE),VLOOKUP($B93,TONGHOPVERSION!$A$3:$G$240,7,FALSE))</f>
        <v>329.70071085785668</v>
      </c>
      <c r="L93" s="2">
        <v>0.14583333333333334</v>
      </c>
      <c r="M93" s="2">
        <v>0.23611111111111113</v>
      </c>
      <c r="N93" s="5">
        <f t="shared" si="10"/>
        <v>3</v>
      </c>
      <c r="O93" s="5">
        <f t="shared" si="11"/>
        <v>30</v>
      </c>
      <c r="P93" s="5">
        <f t="shared" si="12"/>
        <v>5</v>
      </c>
      <c r="Q93" s="5">
        <f t="shared" si="13"/>
        <v>40</v>
      </c>
      <c r="R93">
        <v>203</v>
      </c>
      <c r="S93">
        <v>1133</v>
      </c>
      <c r="T93" s="3">
        <v>229.999</v>
      </c>
      <c r="U93" t="s">
        <v>92</v>
      </c>
      <c r="V93" t="s">
        <v>92</v>
      </c>
      <c r="W93" t="s">
        <v>92</v>
      </c>
      <c r="X93" t="s">
        <v>16</v>
      </c>
      <c r="Y93" t="s">
        <v>30</v>
      </c>
      <c r="Z93" t="s">
        <v>37</v>
      </c>
    </row>
    <row r="94" spans="1:26" x14ac:dyDescent="0.2">
      <c r="A94" s="1">
        <v>43626</v>
      </c>
      <c r="B94" t="s">
        <v>218</v>
      </c>
      <c r="C94" t="s">
        <v>66</v>
      </c>
      <c r="D94" t="s">
        <v>219</v>
      </c>
      <c r="E94" t="s">
        <v>217</v>
      </c>
      <c r="F94" t="s">
        <v>17</v>
      </c>
      <c r="G94">
        <f t="shared" si="7"/>
        <v>1</v>
      </c>
      <c r="H94" s="6">
        <f t="shared" si="8"/>
        <v>9.5</v>
      </c>
      <c r="I94" s="6">
        <f t="shared" si="9"/>
        <v>12</v>
      </c>
      <c r="J94" s="3">
        <f>IFERROR(VLOOKUP($U94,TONGHOPVERSION!$A$3:$G$240,6,FALSE),VLOOKUP($B94,TONGHOPVERSION!$A$3:$G$240,6,FALSE))</f>
        <v>325.82316026504782</v>
      </c>
      <c r="K94" s="3">
        <f>IFERROR(VLOOKUP($U94,TONGHOPVERSION!$A$3:$G$240,7,FALSE),VLOOKUP($B94,TONGHOPVERSION!$A$3:$G$240,7,FALSE))</f>
        <v>295.27678687126377</v>
      </c>
      <c r="L94" s="2">
        <v>0.39583333333333331</v>
      </c>
      <c r="M94" s="2">
        <v>0.5</v>
      </c>
      <c r="N94" s="5">
        <f t="shared" si="10"/>
        <v>9</v>
      </c>
      <c r="O94" s="5">
        <f t="shared" si="11"/>
        <v>30</v>
      </c>
      <c r="P94" s="5">
        <f t="shared" si="12"/>
        <v>12</v>
      </c>
      <c r="Q94" s="5">
        <f t="shared" si="13"/>
        <v>0</v>
      </c>
      <c r="R94">
        <v>203</v>
      </c>
      <c r="S94">
        <v>1180</v>
      </c>
      <c r="T94" s="3">
        <v>239.54</v>
      </c>
      <c r="U94" t="s">
        <v>218</v>
      </c>
      <c r="V94" t="s">
        <v>218</v>
      </c>
      <c r="W94" t="s">
        <v>21</v>
      </c>
      <c r="X94" t="s">
        <v>197</v>
      </c>
      <c r="Y94" t="s">
        <v>23</v>
      </c>
      <c r="Z94" t="s">
        <v>24</v>
      </c>
    </row>
    <row r="95" spans="1:26" x14ac:dyDescent="0.2">
      <c r="A95" s="1">
        <v>43626</v>
      </c>
      <c r="B95" t="s">
        <v>221</v>
      </c>
      <c r="C95" t="s">
        <v>66</v>
      </c>
      <c r="D95" t="s">
        <v>222</v>
      </c>
      <c r="E95" t="s">
        <v>220</v>
      </c>
      <c r="F95" t="s">
        <v>17</v>
      </c>
      <c r="G95">
        <f t="shared" si="7"/>
        <v>1</v>
      </c>
      <c r="H95" s="6">
        <f t="shared" si="8"/>
        <v>23.416666666666668</v>
      </c>
      <c r="I95" s="6">
        <f t="shared" si="9"/>
        <v>3</v>
      </c>
      <c r="J95" s="3">
        <f>IFERROR(VLOOKUP($U95,TONGHOPVERSION!$A$3:$G$240,6,FALSE),VLOOKUP($B95,TONGHOPVERSION!$A$3:$G$240,6,FALSE))</f>
        <v>505.64699962499998</v>
      </c>
      <c r="K95" s="3">
        <f>IFERROR(VLOOKUP($U95,TONGHOPVERSION!$A$3:$G$240,7,FALSE),VLOOKUP($B95,TONGHOPVERSION!$A$3:$G$240,7,FALSE))</f>
        <v>436.31569458756371</v>
      </c>
      <c r="L95" s="2">
        <v>0.97569444444444453</v>
      </c>
      <c r="M95" s="2">
        <v>0.125</v>
      </c>
      <c r="N95" s="5">
        <f t="shared" si="10"/>
        <v>23</v>
      </c>
      <c r="O95" s="5">
        <f t="shared" si="11"/>
        <v>25</v>
      </c>
      <c r="P95" s="5">
        <f t="shared" si="12"/>
        <v>3</v>
      </c>
      <c r="Q95" s="5">
        <f t="shared" si="13"/>
        <v>0</v>
      </c>
      <c r="R95">
        <v>203</v>
      </c>
      <c r="S95">
        <v>2077</v>
      </c>
      <c r="T95" s="3">
        <v>421.63099999999997</v>
      </c>
      <c r="U95" t="s">
        <v>221</v>
      </c>
      <c r="V95" t="s">
        <v>221</v>
      </c>
      <c r="W95" t="s">
        <v>21</v>
      </c>
      <c r="X95" t="s">
        <v>197</v>
      </c>
      <c r="Y95" t="s">
        <v>23</v>
      </c>
      <c r="Z95" t="s">
        <v>24</v>
      </c>
    </row>
    <row r="96" spans="1:26" x14ac:dyDescent="0.2">
      <c r="A96" s="1">
        <v>43626</v>
      </c>
      <c r="B96" t="s">
        <v>224</v>
      </c>
      <c r="C96" t="s">
        <v>219</v>
      </c>
      <c r="D96" t="s">
        <v>66</v>
      </c>
      <c r="E96" t="s">
        <v>223</v>
      </c>
      <c r="F96" t="s">
        <v>17</v>
      </c>
      <c r="G96">
        <f t="shared" si="7"/>
        <v>1</v>
      </c>
      <c r="H96" s="6">
        <f t="shared" si="8"/>
        <v>13</v>
      </c>
      <c r="I96" s="6">
        <f t="shared" si="9"/>
        <v>15.333333333333334</v>
      </c>
      <c r="J96" s="3">
        <f>IFERROR(VLOOKUP($U96,TONGHOPVERSION!$A$3:$G$240,6,FALSE),VLOOKUP($B96,TONGHOPVERSION!$A$3:$G$240,6,FALSE))</f>
        <v>325.82316026504782</v>
      </c>
      <c r="K96" s="3">
        <f>IFERROR(VLOOKUP($U96,TONGHOPVERSION!$A$3:$G$240,7,FALSE),VLOOKUP($B96,TONGHOPVERSION!$A$3:$G$240,7,FALSE))</f>
        <v>295.27678687126377</v>
      </c>
      <c r="L96" s="2">
        <v>0.54166666666666663</v>
      </c>
      <c r="M96" s="2">
        <v>0.63888888888888895</v>
      </c>
      <c r="N96" s="5">
        <f t="shared" si="10"/>
        <v>13</v>
      </c>
      <c r="O96" s="5">
        <f t="shared" si="11"/>
        <v>0</v>
      </c>
      <c r="P96" s="5">
        <f t="shared" si="12"/>
        <v>15</v>
      </c>
      <c r="Q96" s="5">
        <f t="shared" si="13"/>
        <v>20</v>
      </c>
      <c r="R96">
        <v>203</v>
      </c>
      <c r="S96">
        <v>1180</v>
      </c>
      <c r="T96" s="3">
        <v>239.54</v>
      </c>
      <c r="U96" t="s">
        <v>218</v>
      </c>
      <c r="V96" t="s">
        <v>218</v>
      </c>
      <c r="W96" t="s">
        <v>21</v>
      </c>
      <c r="X96" t="s">
        <v>197</v>
      </c>
      <c r="Y96" t="s">
        <v>23</v>
      </c>
      <c r="Z96" t="s">
        <v>24</v>
      </c>
    </row>
    <row r="97" spans="1:26" x14ac:dyDescent="0.2">
      <c r="A97" s="1">
        <v>43626</v>
      </c>
      <c r="B97" t="s">
        <v>67</v>
      </c>
      <c r="C97" t="s">
        <v>35</v>
      </c>
      <c r="D97" t="s">
        <v>66</v>
      </c>
      <c r="E97" t="s">
        <v>225</v>
      </c>
      <c r="F97" t="s">
        <v>17</v>
      </c>
      <c r="G97">
        <f t="shared" si="7"/>
        <v>1</v>
      </c>
      <c r="H97" s="6">
        <f t="shared" si="8"/>
        <v>1.75</v>
      </c>
      <c r="I97" s="6">
        <f t="shared" si="9"/>
        <v>3.6666666666666665</v>
      </c>
      <c r="J97" s="3">
        <f>IFERROR(VLOOKUP($U97,TONGHOPVERSION!$A$3:$G$240,6,FALSE),VLOOKUP($B97,TONGHOPVERSION!$A$3:$G$240,6,FALSE))</f>
        <v>292.75199550278143</v>
      </c>
      <c r="K97" s="3">
        <f>IFERROR(VLOOKUP($U97,TONGHOPVERSION!$A$3:$G$240,7,FALSE),VLOOKUP($B97,TONGHOPVERSION!$A$3:$G$240,7,FALSE))</f>
        <v>283.06606117169179</v>
      </c>
      <c r="L97" s="2">
        <v>7.2916666666666671E-2</v>
      </c>
      <c r="M97" s="2">
        <v>0.15277777777777776</v>
      </c>
      <c r="N97" s="5">
        <f t="shared" si="10"/>
        <v>1</v>
      </c>
      <c r="O97" s="5">
        <f t="shared" si="11"/>
        <v>45</v>
      </c>
      <c r="P97" s="5">
        <f t="shared" si="12"/>
        <v>3</v>
      </c>
      <c r="Q97" s="5">
        <f t="shared" si="13"/>
        <v>40</v>
      </c>
      <c r="R97">
        <v>203</v>
      </c>
      <c r="S97">
        <v>1062</v>
      </c>
      <c r="T97" s="3">
        <v>215.58600000000001</v>
      </c>
      <c r="U97" t="s">
        <v>67</v>
      </c>
      <c r="V97" t="s">
        <v>67</v>
      </c>
      <c r="W97" t="s">
        <v>29</v>
      </c>
      <c r="X97" t="s">
        <v>16</v>
      </c>
      <c r="Y97" t="s">
        <v>30</v>
      </c>
      <c r="Z97" t="s">
        <v>37</v>
      </c>
    </row>
    <row r="98" spans="1:26" x14ac:dyDescent="0.2">
      <c r="A98" s="1">
        <v>43626</v>
      </c>
      <c r="B98" t="s">
        <v>227</v>
      </c>
      <c r="C98" t="s">
        <v>35</v>
      </c>
      <c r="D98" t="s">
        <v>228</v>
      </c>
      <c r="E98" t="s">
        <v>226</v>
      </c>
      <c r="F98" t="s">
        <v>17</v>
      </c>
      <c r="G98">
        <f t="shared" si="7"/>
        <v>1</v>
      </c>
      <c r="H98" s="6">
        <f t="shared" si="8"/>
        <v>4</v>
      </c>
      <c r="I98" s="6">
        <f t="shared" si="9"/>
        <v>5.833333333333333</v>
      </c>
      <c r="J98" s="3">
        <f>IFERROR(VLOOKUP($U98,TONGHOPVERSION!$A$3:$G$240,6,FALSE),VLOOKUP($B98,TONGHOPVERSION!$A$3:$G$240,6,FALSE))</f>
        <v>206.38932138906318</v>
      </c>
      <c r="K98" s="3">
        <f>IFERROR(VLOOKUP($U98,TONGHOPVERSION!$A$3:$G$240,7,FALSE),VLOOKUP($B98,TONGHOPVERSION!$A$3:$G$240,7,FALSE))</f>
        <v>262.45868422811373</v>
      </c>
      <c r="L98" s="2">
        <v>0.16666666666666666</v>
      </c>
      <c r="M98" s="2">
        <v>0.24305555555555555</v>
      </c>
      <c r="N98" s="5">
        <f t="shared" si="10"/>
        <v>4</v>
      </c>
      <c r="O98" s="5">
        <f t="shared" si="11"/>
        <v>0</v>
      </c>
      <c r="P98" s="5">
        <f t="shared" si="12"/>
        <v>5</v>
      </c>
      <c r="Q98" s="5">
        <f t="shared" si="13"/>
        <v>50</v>
      </c>
      <c r="R98">
        <v>203</v>
      </c>
      <c r="S98">
        <v>958</v>
      </c>
      <c r="T98" s="3">
        <v>194.47399999999999</v>
      </c>
      <c r="U98" t="s">
        <v>227</v>
      </c>
      <c r="V98" t="s">
        <v>227</v>
      </c>
      <c r="W98" t="s">
        <v>41</v>
      </c>
      <c r="X98" t="s">
        <v>16</v>
      </c>
      <c r="Y98" t="s">
        <v>30</v>
      </c>
      <c r="Z98" t="s">
        <v>37</v>
      </c>
    </row>
    <row r="99" spans="1:26" x14ac:dyDescent="0.2">
      <c r="A99" s="1">
        <v>43626</v>
      </c>
      <c r="B99" t="s">
        <v>230</v>
      </c>
      <c r="C99" t="s">
        <v>35</v>
      </c>
      <c r="D99" t="s">
        <v>134</v>
      </c>
      <c r="E99" t="s">
        <v>229</v>
      </c>
      <c r="F99" t="s">
        <v>17</v>
      </c>
      <c r="G99">
        <f t="shared" si="7"/>
        <v>1</v>
      </c>
      <c r="H99" s="6">
        <f t="shared" si="8"/>
        <v>10.333333333333334</v>
      </c>
      <c r="I99" s="6">
        <f t="shared" si="9"/>
        <v>13.166666666666666</v>
      </c>
      <c r="J99" s="3">
        <f>IFERROR(VLOOKUP($U99,TONGHOPVERSION!$A$3:$G$240,6,FALSE),VLOOKUP($B99,TONGHOPVERSION!$A$3:$G$240,6,FALSE))</f>
        <v>398.49460740287265</v>
      </c>
      <c r="K99" s="3">
        <f>IFERROR(VLOOKUP($U99,TONGHOPVERSION!$A$3:$G$240,7,FALSE),VLOOKUP($B99,TONGHOPVERSION!$A$3:$G$240,7,FALSE))</f>
        <v>502.8326130028529</v>
      </c>
      <c r="L99" s="2">
        <v>0.43055555555555558</v>
      </c>
      <c r="M99" s="2">
        <v>0.54861111111111105</v>
      </c>
      <c r="N99" s="5">
        <f t="shared" si="10"/>
        <v>10</v>
      </c>
      <c r="O99" s="5">
        <f t="shared" si="11"/>
        <v>20</v>
      </c>
      <c r="P99" s="5">
        <f t="shared" si="12"/>
        <v>13</v>
      </c>
      <c r="Q99" s="5">
        <f t="shared" si="13"/>
        <v>10</v>
      </c>
      <c r="R99">
        <v>203</v>
      </c>
      <c r="S99">
        <v>1633</v>
      </c>
      <c r="T99" s="3">
        <v>331.49900000000002</v>
      </c>
      <c r="U99" t="s">
        <v>230</v>
      </c>
      <c r="V99" t="s">
        <v>230</v>
      </c>
      <c r="W99" t="s">
        <v>21</v>
      </c>
      <c r="X99" t="s">
        <v>135</v>
      </c>
      <c r="Y99" t="s">
        <v>23</v>
      </c>
      <c r="Z99" t="s">
        <v>37</v>
      </c>
    </row>
    <row r="100" spans="1:26" x14ac:dyDescent="0.2">
      <c r="A100" s="1">
        <v>43626</v>
      </c>
      <c r="B100" t="s">
        <v>232</v>
      </c>
      <c r="C100" t="s">
        <v>228</v>
      </c>
      <c r="D100" t="s">
        <v>35</v>
      </c>
      <c r="E100" t="s">
        <v>231</v>
      </c>
      <c r="F100" t="s">
        <v>17</v>
      </c>
      <c r="G100">
        <f t="shared" si="7"/>
        <v>1</v>
      </c>
      <c r="H100" s="6">
        <f t="shared" si="8"/>
        <v>6.5</v>
      </c>
      <c r="I100" s="6">
        <f t="shared" si="9"/>
        <v>8.25</v>
      </c>
      <c r="J100" s="3">
        <f>IFERROR(VLOOKUP($U100,TONGHOPVERSION!$A$3:$G$240,6,FALSE),VLOOKUP($B100,TONGHOPVERSION!$A$3:$G$240,6,FALSE))</f>
        <v>206.38932138906318</v>
      </c>
      <c r="K100" s="3">
        <f>IFERROR(VLOOKUP($U100,TONGHOPVERSION!$A$3:$G$240,7,FALSE),VLOOKUP($B100,TONGHOPVERSION!$A$3:$G$240,7,FALSE))</f>
        <v>262.45868422811373</v>
      </c>
      <c r="L100" s="2">
        <v>0.27083333333333331</v>
      </c>
      <c r="M100" s="2">
        <v>0.34375</v>
      </c>
      <c r="N100" s="5">
        <f t="shared" si="10"/>
        <v>6</v>
      </c>
      <c r="O100" s="5">
        <f t="shared" si="11"/>
        <v>30</v>
      </c>
      <c r="P100" s="5">
        <f t="shared" si="12"/>
        <v>8</v>
      </c>
      <c r="Q100" s="5">
        <f t="shared" si="13"/>
        <v>15</v>
      </c>
      <c r="R100">
        <v>203</v>
      </c>
      <c r="S100">
        <v>958</v>
      </c>
      <c r="T100" s="3">
        <v>194.47399999999999</v>
      </c>
      <c r="U100" t="s">
        <v>227</v>
      </c>
      <c r="V100" t="s">
        <v>227</v>
      </c>
      <c r="W100" t="s">
        <v>41</v>
      </c>
      <c r="X100" t="s">
        <v>16</v>
      </c>
      <c r="Y100" t="s">
        <v>30</v>
      </c>
      <c r="Z100" t="s">
        <v>37</v>
      </c>
    </row>
    <row r="101" spans="1:26" x14ac:dyDescent="0.2">
      <c r="A101" s="1">
        <v>43626</v>
      </c>
      <c r="B101" t="s">
        <v>234</v>
      </c>
      <c r="C101" t="s">
        <v>134</v>
      </c>
      <c r="D101" t="s">
        <v>35</v>
      </c>
      <c r="E101" t="s">
        <v>233</v>
      </c>
      <c r="F101" t="s">
        <v>17</v>
      </c>
      <c r="G101">
        <f t="shared" si="7"/>
        <v>1</v>
      </c>
      <c r="H101" s="6">
        <f t="shared" si="8"/>
        <v>23.5</v>
      </c>
      <c r="I101" s="6">
        <f t="shared" si="9"/>
        <v>2.75</v>
      </c>
      <c r="J101" s="3">
        <f>IFERROR(VLOOKUP($U101,TONGHOPVERSION!$A$3:$G$240,6,FALSE),VLOOKUP($B101,TONGHOPVERSION!$A$3:$G$240,6,FALSE))</f>
        <v>398.49460740287265</v>
      </c>
      <c r="K101" s="3">
        <f>IFERROR(VLOOKUP($U101,TONGHOPVERSION!$A$3:$G$240,7,FALSE),VLOOKUP($B101,TONGHOPVERSION!$A$3:$G$240,7,FALSE))</f>
        <v>502.8326130028529</v>
      </c>
      <c r="L101" s="2">
        <v>0.97916666666666663</v>
      </c>
      <c r="M101" s="2">
        <v>0.11458333333333333</v>
      </c>
      <c r="N101" s="5">
        <f t="shared" si="10"/>
        <v>23</v>
      </c>
      <c r="O101" s="5">
        <f t="shared" si="11"/>
        <v>30</v>
      </c>
      <c r="P101" s="5">
        <f t="shared" si="12"/>
        <v>2</v>
      </c>
      <c r="Q101" s="5">
        <f t="shared" si="13"/>
        <v>45</v>
      </c>
      <c r="R101">
        <v>203</v>
      </c>
      <c r="S101">
        <v>1633</v>
      </c>
      <c r="T101" s="3">
        <v>331.49900000000002</v>
      </c>
      <c r="U101" t="s">
        <v>230</v>
      </c>
      <c r="V101" t="s">
        <v>230</v>
      </c>
      <c r="W101" t="s">
        <v>21</v>
      </c>
      <c r="X101" t="s">
        <v>135</v>
      </c>
      <c r="Y101" t="s">
        <v>23</v>
      </c>
      <c r="Z101" t="s">
        <v>37</v>
      </c>
    </row>
    <row r="102" spans="1:26" x14ac:dyDescent="0.2">
      <c r="A102" s="1">
        <v>43626</v>
      </c>
      <c r="B102" t="s">
        <v>236</v>
      </c>
      <c r="C102" t="s">
        <v>107</v>
      </c>
      <c r="D102" t="s">
        <v>35</v>
      </c>
      <c r="E102" t="s">
        <v>235</v>
      </c>
      <c r="F102" t="s">
        <v>17</v>
      </c>
      <c r="G102">
        <f t="shared" si="7"/>
        <v>1</v>
      </c>
      <c r="H102" s="6">
        <f t="shared" si="8"/>
        <v>1.9166666666666665</v>
      </c>
      <c r="I102" s="6">
        <f t="shared" si="9"/>
        <v>3.3333333333333335</v>
      </c>
      <c r="J102" s="3">
        <f>IFERROR(VLOOKUP($U102,TONGHOPVERSION!$A$3:$G$240,6,FALSE),VLOOKUP($B102,TONGHOPVERSION!$A$3:$G$240,6,FALSE))</f>
        <v>144.22284421048835</v>
      </c>
      <c r="K102" s="3">
        <f>IFERROR(VLOOKUP($U102,TONGHOPVERSION!$A$3:$G$240,7,FALSE),VLOOKUP($B102,TONGHOPVERSION!$A$3:$G$240,7,FALSE))</f>
        <v>208.66190231342807</v>
      </c>
      <c r="L102" s="2">
        <v>7.9861111111111105E-2</v>
      </c>
      <c r="M102" s="2">
        <v>0.1388888888888889</v>
      </c>
      <c r="N102" s="5">
        <f t="shared" si="10"/>
        <v>1</v>
      </c>
      <c r="O102" s="5">
        <f t="shared" si="11"/>
        <v>55</v>
      </c>
      <c r="P102" s="5">
        <f t="shared" si="12"/>
        <v>3</v>
      </c>
      <c r="Q102" s="5">
        <f t="shared" si="13"/>
        <v>20</v>
      </c>
      <c r="R102">
        <v>203</v>
      </c>
      <c r="S102">
        <v>689</v>
      </c>
      <c r="T102" s="3">
        <v>139.86699999999999</v>
      </c>
      <c r="U102" t="s">
        <v>106</v>
      </c>
      <c r="V102" t="s">
        <v>106</v>
      </c>
      <c r="W102" t="s">
        <v>41</v>
      </c>
      <c r="X102" t="s">
        <v>16</v>
      </c>
      <c r="Y102" t="s">
        <v>30</v>
      </c>
      <c r="Z102" t="s">
        <v>37</v>
      </c>
    </row>
    <row r="103" spans="1:26" x14ac:dyDescent="0.2">
      <c r="A103" s="1">
        <v>43626</v>
      </c>
      <c r="B103" t="s">
        <v>238</v>
      </c>
      <c r="C103" t="s">
        <v>66</v>
      </c>
      <c r="D103" t="s">
        <v>239</v>
      </c>
      <c r="E103" t="s">
        <v>237</v>
      </c>
      <c r="F103" t="s">
        <v>17</v>
      </c>
      <c r="G103">
        <f t="shared" si="7"/>
        <v>1</v>
      </c>
      <c r="H103" s="6">
        <f t="shared" si="8"/>
        <v>12.166666666666666</v>
      </c>
      <c r="I103" s="6">
        <f t="shared" si="9"/>
        <v>17.083333333333332</v>
      </c>
      <c r="J103" s="3">
        <f>IFERROR(VLOOKUP($U103,TONGHOPVERSION!$A$3:$G$240,6,FALSE),VLOOKUP($B103,TONGHOPVERSION!$A$3:$G$240,6,FALSE))</f>
        <v>675.16023476973703</v>
      </c>
      <c r="K103" s="3">
        <f>IFERROR(VLOOKUP($U103,TONGHOPVERSION!$A$3:$G$240,7,FALSE),VLOOKUP($B103,TONGHOPVERSION!$A$3:$G$240,7,FALSE))</f>
        <v>572.56880930841339</v>
      </c>
      <c r="L103" s="2">
        <v>0.50694444444444442</v>
      </c>
      <c r="M103" s="2">
        <v>0.71180555555555547</v>
      </c>
      <c r="N103" s="5">
        <f t="shared" si="10"/>
        <v>12</v>
      </c>
      <c r="O103" s="5">
        <f t="shared" si="11"/>
        <v>10</v>
      </c>
      <c r="P103" s="5">
        <f t="shared" si="12"/>
        <v>17</v>
      </c>
      <c r="Q103" s="5">
        <f t="shared" si="13"/>
        <v>5</v>
      </c>
      <c r="R103">
        <v>203</v>
      </c>
      <c r="S103">
        <v>3195</v>
      </c>
      <c r="T103" s="3">
        <v>648.58500000000004</v>
      </c>
      <c r="U103" t="s">
        <v>238</v>
      </c>
      <c r="V103" t="s">
        <v>238</v>
      </c>
      <c r="W103" t="s">
        <v>21</v>
      </c>
      <c r="X103" t="s">
        <v>197</v>
      </c>
      <c r="Y103" t="s">
        <v>23</v>
      </c>
      <c r="Z103" t="s">
        <v>24</v>
      </c>
    </row>
    <row r="104" spans="1:26" x14ac:dyDescent="0.2">
      <c r="A104" s="1">
        <v>43626</v>
      </c>
      <c r="B104" t="s">
        <v>241</v>
      </c>
      <c r="C104" t="s">
        <v>239</v>
      </c>
      <c r="D104" t="s">
        <v>66</v>
      </c>
      <c r="E104" t="s">
        <v>240</v>
      </c>
      <c r="F104" t="s">
        <v>17</v>
      </c>
      <c r="G104">
        <f t="shared" si="7"/>
        <v>1</v>
      </c>
      <c r="H104" s="6">
        <f t="shared" si="8"/>
        <v>18.083333333333332</v>
      </c>
      <c r="I104" s="6">
        <f t="shared" si="9"/>
        <v>23.25</v>
      </c>
      <c r="J104" s="3">
        <f>IFERROR(VLOOKUP($U104,TONGHOPVERSION!$A$3:$G$240,6,FALSE),VLOOKUP($B104,TONGHOPVERSION!$A$3:$G$240,6,FALSE))</f>
        <v>675.16023476973703</v>
      </c>
      <c r="K104" s="3">
        <f>IFERROR(VLOOKUP($U104,TONGHOPVERSION!$A$3:$G$240,7,FALSE),VLOOKUP($B104,TONGHOPVERSION!$A$3:$G$240,7,FALSE))</f>
        <v>572.56880930841339</v>
      </c>
      <c r="L104" s="2">
        <v>0.75347222222222221</v>
      </c>
      <c r="M104" s="2">
        <v>0.96875</v>
      </c>
      <c r="N104" s="5">
        <f t="shared" si="10"/>
        <v>18</v>
      </c>
      <c r="O104" s="5">
        <f t="shared" si="11"/>
        <v>5</v>
      </c>
      <c r="P104" s="5">
        <f t="shared" si="12"/>
        <v>23</v>
      </c>
      <c r="Q104" s="5">
        <f t="shared" si="13"/>
        <v>15</v>
      </c>
      <c r="R104">
        <v>203</v>
      </c>
      <c r="S104">
        <v>3195</v>
      </c>
      <c r="T104" s="3">
        <v>648.58500000000004</v>
      </c>
      <c r="U104" t="s">
        <v>238</v>
      </c>
      <c r="V104" t="s">
        <v>238</v>
      </c>
      <c r="W104" t="s">
        <v>21</v>
      </c>
      <c r="X104" t="s">
        <v>197</v>
      </c>
      <c r="Y104" t="s">
        <v>23</v>
      </c>
      <c r="Z104" t="s">
        <v>24</v>
      </c>
    </row>
    <row r="105" spans="1:26" x14ac:dyDescent="0.2">
      <c r="A105" s="1">
        <v>43626</v>
      </c>
      <c r="B105" t="s">
        <v>183</v>
      </c>
      <c r="C105" t="s">
        <v>66</v>
      </c>
      <c r="D105" t="s">
        <v>27</v>
      </c>
      <c r="E105" t="s">
        <v>242</v>
      </c>
      <c r="F105" t="s">
        <v>17</v>
      </c>
      <c r="G105">
        <f t="shared" si="7"/>
        <v>1</v>
      </c>
      <c r="H105" s="6">
        <f t="shared" si="8"/>
        <v>0</v>
      </c>
      <c r="I105" s="6">
        <f t="shared" si="9"/>
        <v>1.0833333333333333</v>
      </c>
      <c r="J105" s="3">
        <f>IFERROR(VLOOKUP($U105,TONGHOPVERSION!$A$3:$G$240,6,FALSE),VLOOKUP($B105,TONGHOPVERSION!$A$3:$G$240,6,FALSE))</f>
        <v>184.25871592968858</v>
      </c>
      <c r="K105" s="3">
        <f>IFERROR(VLOOKUP($U105,TONGHOPVERSION!$A$3:$G$240,7,FALSE),VLOOKUP($B105,TONGHOPVERSION!$A$3:$G$240,7,FALSE))</f>
        <v>154.07262794368225</v>
      </c>
      <c r="L105" s="2">
        <v>0</v>
      </c>
      <c r="M105" s="2">
        <v>4.5138888888888888E-2</v>
      </c>
      <c r="N105" s="5">
        <f t="shared" si="10"/>
        <v>0</v>
      </c>
      <c r="O105" s="5">
        <f t="shared" si="11"/>
        <v>0</v>
      </c>
      <c r="P105" s="5">
        <f t="shared" si="12"/>
        <v>1</v>
      </c>
      <c r="Q105" s="5">
        <f t="shared" si="13"/>
        <v>5</v>
      </c>
      <c r="R105">
        <v>203</v>
      </c>
      <c r="S105">
        <v>309</v>
      </c>
      <c r="T105" s="3">
        <v>62.726999999999997</v>
      </c>
      <c r="U105" t="s">
        <v>184</v>
      </c>
      <c r="V105" t="s">
        <v>184</v>
      </c>
      <c r="W105" t="s">
        <v>29</v>
      </c>
      <c r="X105" t="s">
        <v>16</v>
      </c>
      <c r="Y105" t="s">
        <v>30</v>
      </c>
      <c r="Z105" t="s">
        <v>37</v>
      </c>
    </row>
    <row r="106" spans="1:26" x14ac:dyDescent="0.2">
      <c r="A106" s="1">
        <v>43626</v>
      </c>
      <c r="B106" t="s">
        <v>176</v>
      </c>
      <c r="C106" t="s">
        <v>177</v>
      </c>
      <c r="D106" t="s">
        <v>27</v>
      </c>
      <c r="E106" t="s">
        <v>243</v>
      </c>
      <c r="F106" t="s">
        <v>17</v>
      </c>
      <c r="G106">
        <f t="shared" si="7"/>
        <v>1</v>
      </c>
      <c r="H106" s="6">
        <f t="shared" si="8"/>
        <v>3.8333333333333335</v>
      </c>
      <c r="I106" s="6">
        <f t="shared" si="9"/>
        <v>4.916666666666667</v>
      </c>
      <c r="J106" s="3">
        <f>IFERROR(VLOOKUP($U106,TONGHOPVERSION!$A$3:$G$240,6,FALSE),VLOOKUP($B106,TONGHOPVERSION!$A$3:$G$240,6,FALSE))</f>
        <v>187.46363998635809</v>
      </c>
      <c r="K106" s="3">
        <f>IFERROR(VLOOKUP($U106,TONGHOPVERSION!$A$3:$G$240,7,FALSE),VLOOKUP($B106,TONGHOPVERSION!$A$3:$G$240,7,FALSE))</f>
        <v>145.81561859013829</v>
      </c>
      <c r="L106" s="2">
        <v>0.15972222222222224</v>
      </c>
      <c r="M106" s="2">
        <v>0.20486111111111113</v>
      </c>
      <c r="N106" s="5">
        <f t="shared" si="10"/>
        <v>3</v>
      </c>
      <c r="O106" s="5">
        <f t="shared" si="11"/>
        <v>50</v>
      </c>
      <c r="P106" s="5">
        <f t="shared" si="12"/>
        <v>4</v>
      </c>
      <c r="Q106" s="5">
        <f t="shared" si="13"/>
        <v>55</v>
      </c>
      <c r="R106">
        <v>203</v>
      </c>
      <c r="S106">
        <v>301</v>
      </c>
      <c r="T106" s="3">
        <v>61.103000000000002</v>
      </c>
      <c r="U106" t="s">
        <v>178</v>
      </c>
      <c r="V106" t="s">
        <v>178</v>
      </c>
      <c r="W106" t="s">
        <v>29</v>
      </c>
      <c r="X106" t="s">
        <v>16</v>
      </c>
      <c r="Y106" t="s">
        <v>30</v>
      </c>
      <c r="Z106" t="s">
        <v>37</v>
      </c>
    </row>
    <row r="107" spans="1:26" x14ac:dyDescent="0.2">
      <c r="A107" s="1">
        <v>43626</v>
      </c>
      <c r="B107" t="s">
        <v>245</v>
      </c>
      <c r="C107" t="s">
        <v>246</v>
      </c>
      <c r="D107" t="s">
        <v>27</v>
      </c>
      <c r="E107" t="s">
        <v>244</v>
      </c>
      <c r="F107" t="s">
        <v>17</v>
      </c>
      <c r="G107">
        <f t="shared" si="7"/>
        <v>1</v>
      </c>
      <c r="H107" s="6">
        <f t="shared" si="8"/>
        <v>7.416666666666667</v>
      </c>
      <c r="I107" s="6">
        <f t="shared" si="9"/>
        <v>8.5</v>
      </c>
      <c r="J107" s="3">
        <f>IFERROR(VLOOKUP($U107,TONGHOPVERSION!$A$3:$G$240,6,FALSE),VLOOKUP($B107,TONGHOPVERSION!$A$3:$G$240,6,FALSE))</f>
        <v>159.31349741767471</v>
      </c>
      <c r="K107" s="3">
        <f>IFERROR(VLOOKUP($U107,TONGHOPVERSION!$A$3:$G$240,7,FALSE),VLOOKUP($B107,TONGHOPVERSION!$A$3:$G$240,7,FALSE))</f>
        <v>161.80118112969026</v>
      </c>
      <c r="L107" s="2">
        <v>0.30902777777777779</v>
      </c>
      <c r="M107" s="2">
        <v>0.35416666666666669</v>
      </c>
      <c r="N107" s="5">
        <f t="shared" si="10"/>
        <v>7</v>
      </c>
      <c r="O107" s="5">
        <f t="shared" si="11"/>
        <v>25</v>
      </c>
      <c r="P107" s="5">
        <f t="shared" si="12"/>
        <v>8</v>
      </c>
      <c r="Q107" s="5">
        <f t="shared" si="13"/>
        <v>30</v>
      </c>
      <c r="R107">
        <v>203</v>
      </c>
      <c r="S107">
        <v>383</v>
      </c>
      <c r="T107" s="3">
        <v>77.748999999999995</v>
      </c>
      <c r="U107" t="s">
        <v>247</v>
      </c>
      <c r="V107" t="s">
        <v>247</v>
      </c>
      <c r="W107" t="s">
        <v>41</v>
      </c>
      <c r="X107" t="s">
        <v>16</v>
      </c>
      <c r="Y107" t="s">
        <v>30</v>
      </c>
      <c r="Z107" t="s">
        <v>37</v>
      </c>
    </row>
    <row r="108" spans="1:26" x14ac:dyDescent="0.2">
      <c r="A108" s="1">
        <v>43626</v>
      </c>
      <c r="B108" t="s">
        <v>178</v>
      </c>
      <c r="C108" t="s">
        <v>27</v>
      </c>
      <c r="D108" t="s">
        <v>177</v>
      </c>
      <c r="E108" t="s">
        <v>248</v>
      </c>
      <c r="F108" t="s">
        <v>17</v>
      </c>
      <c r="G108">
        <f t="shared" si="7"/>
        <v>1</v>
      </c>
      <c r="H108" s="6">
        <f t="shared" si="8"/>
        <v>2.1666666666666665</v>
      </c>
      <c r="I108" s="6">
        <f t="shared" si="9"/>
        <v>3.1666666666666665</v>
      </c>
      <c r="J108" s="3">
        <f>IFERROR(VLOOKUP($U108,TONGHOPVERSION!$A$3:$G$240,6,FALSE),VLOOKUP($B108,TONGHOPVERSION!$A$3:$G$240,6,FALSE))</f>
        <v>187.46363998635809</v>
      </c>
      <c r="K108" s="3">
        <f>IFERROR(VLOOKUP($U108,TONGHOPVERSION!$A$3:$G$240,7,FALSE),VLOOKUP($B108,TONGHOPVERSION!$A$3:$G$240,7,FALSE))</f>
        <v>145.81561859013829</v>
      </c>
      <c r="L108" s="2">
        <v>9.0277777777777776E-2</v>
      </c>
      <c r="M108" s="2">
        <v>0.13194444444444445</v>
      </c>
      <c r="N108" s="5">
        <f t="shared" si="10"/>
        <v>2</v>
      </c>
      <c r="O108" s="5">
        <f t="shared" si="11"/>
        <v>10</v>
      </c>
      <c r="P108" s="5">
        <f t="shared" si="12"/>
        <v>3</v>
      </c>
      <c r="Q108" s="5">
        <f t="shared" si="13"/>
        <v>10</v>
      </c>
      <c r="R108">
        <v>203</v>
      </c>
      <c r="S108">
        <v>301</v>
      </c>
      <c r="T108" s="3">
        <v>61.103000000000002</v>
      </c>
      <c r="U108" t="s">
        <v>178</v>
      </c>
      <c r="V108" t="s">
        <v>178</v>
      </c>
      <c r="W108" t="s">
        <v>29</v>
      </c>
      <c r="X108" t="s">
        <v>16</v>
      </c>
      <c r="Y108" t="s">
        <v>30</v>
      </c>
      <c r="Z108" t="s">
        <v>37</v>
      </c>
    </row>
    <row r="109" spans="1:26" x14ac:dyDescent="0.2">
      <c r="A109" s="1">
        <v>43626</v>
      </c>
      <c r="B109" t="s">
        <v>247</v>
      </c>
      <c r="C109" t="s">
        <v>27</v>
      </c>
      <c r="D109" t="s">
        <v>246</v>
      </c>
      <c r="E109" t="s">
        <v>249</v>
      </c>
      <c r="F109" t="s">
        <v>17</v>
      </c>
      <c r="G109">
        <f t="shared" si="7"/>
        <v>1</v>
      </c>
      <c r="H109" s="6">
        <f t="shared" si="8"/>
        <v>5.583333333333333</v>
      </c>
      <c r="I109" s="6">
        <f t="shared" si="9"/>
        <v>6.75</v>
      </c>
      <c r="J109" s="3">
        <f>IFERROR(VLOOKUP($U109,TONGHOPVERSION!$A$3:$G$240,6,FALSE),VLOOKUP($B109,TONGHOPVERSION!$A$3:$G$240,6,FALSE))</f>
        <v>159.31349741767471</v>
      </c>
      <c r="K109" s="3">
        <f>IFERROR(VLOOKUP($U109,TONGHOPVERSION!$A$3:$G$240,7,FALSE),VLOOKUP($B109,TONGHOPVERSION!$A$3:$G$240,7,FALSE))</f>
        <v>161.80118112969026</v>
      </c>
      <c r="L109" s="2">
        <v>0.23263888888888887</v>
      </c>
      <c r="M109" s="2">
        <v>0.28125</v>
      </c>
      <c r="N109" s="5">
        <f t="shared" si="10"/>
        <v>5</v>
      </c>
      <c r="O109" s="5">
        <f t="shared" si="11"/>
        <v>35</v>
      </c>
      <c r="P109" s="5">
        <f t="shared" si="12"/>
        <v>6</v>
      </c>
      <c r="Q109" s="5">
        <f t="shared" si="13"/>
        <v>45</v>
      </c>
      <c r="R109">
        <v>203</v>
      </c>
      <c r="S109">
        <v>383</v>
      </c>
      <c r="T109" s="3">
        <v>77.748999999999995</v>
      </c>
      <c r="U109" t="s">
        <v>247</v>
      </c>
      <c r="V109" t="s">
        <v>247</v>
      </c>
      <c r="W109" t="s">
        <v>41</v>
      </c>
      <c r="X109" t="s">
        <v>16</v>
      </c>
      <c r="Y109" t="s">
        <v>30</v>
      </c>
      <c r="Z109" t="s">
        <v>37</v>
      </c>
    </row>
    <row r="110" spans="1:26" x14ac:dyDescent="0.2">
      <c r="A110" s="1">
        <v>43626</v>
      </c>
      <c r="B110" t="s">
        <v>184</v>
      </c>
      <c r="C110" t="s">
        <v>27</v>
      </c>
      <c r="D110" t="s">
        <v>66</v>
      </c>
      <c r="E110" t="s">
        <v>250</v>
      </c>
      <c r="F110" t="s">
        <v>17</v>
      </c>
      <c r="G110">
        <f t="shared" si="7"/>
        <v>1</v>
      </c>
      <c r="H110" s="6">
        <f t="shared" si="8"/>
        <v>9.1666666666666661</v>
      </c>
      <c r="I110" s="6">
        <f t="shared" si="9"/>
        <v>10.333333333333334</v>
      </c>
      <c r="J110" s="3">
        <f>IFERROR(VLOOKUP($U110,TONGHOPVERSION!$A$3:$G$240,6,FALSE),VLOOKUP($B110,TONGHOPVERSION!$A$3:$G$240,6,FALSE))</f>
        <v>184.25871592968858</v>
      </c>
      <c r="K110" s="3">
        <f>IFERROR(VLOOKUP($U110,TONGHOPVERSION!$A$3:$G$240,7,FALSE),VLOOKUP($B110,TONGHOPVERSION!$A$3:$G$240,7,FALSE))</f>
        <v>154.07262794368225</v>
      </c>
      <c r="L110" s="2">
        <v>0.38194444444444442</v>
      </c>
      <c r="M110" s="2">
        <v>0.43055555555555558</v>
      </c>
      <c r="N110" s="5">
        <f t="shared" si="10"/>
        <v>9</v>
      </c>
      <c r="O110" s="5">
        <f t="shared" si="11"/>
        <v>10</v>
      </c>
      <c r="P110" s="5">
        <f t="shared" si="12"/>
        <v>10</v>
      </c>
      <c r="Q110" s="5">
        <f t="shared" si="13"/>
        <v>20</v>
      </c>
      <c r="R110">
        <v>203</v>
      </c>
      <c r="S110">
        <v>309</v>
      </c>
      <c r="T110" s="3">
        <v>62.726999999999997</v>
      </c>
      <c r="U110" t="s">
        <v>184</v>
      </c>
      <c r="V110" t="s">
        <v>184</v>
      </c>
      <c r="W110" t="s">
        <v>29</v>
      </c>
      <c r="X110" t="s">
        <v>16</v>
      </c>
      <c r="Y110" t="s">
        <v>30</v>
      </c>
      <c r="Z110" t="s">
        <v>31</v>
      </c>
    </row>
    <row r="111" spans="1:26" x14ac:dyDescent="0.2">
      <c r="A111" s="1">
        <v>43626</v>
      </c>
      <c r="B111" t="s">
        <v>252</v>
      </c>
      <c r="C111" t="s">
        <v>168</v>
      </c>
      <c r="D111" t="s">
        <v>35</v>
      </c>
      <c r="E111" t="s">
        <v>251</v>
      </c>
      <c r="F111" t="s">
        <v>17</v>
      </c>
      <c r="G111">
        <f t="shared" si="7"/>
        <v>1</v>
      </c>
      <c r="H111" s="6">
        <f t="shared" si="8"/>
        <v>12.083333333333334</v>
      </c>
      <c r="I111" s="6">
        <f t="shared" si="9"/>
        <v>14.25</v>
      </c>
      <c r="J111" s="3">
        <f>IFERROR(VLOOKUP($U111,TONGHOPVERSION!$A$3:$G$240,6,FALSE),VLOOKUP($B111,TONGHOPVERSION!$A$3:$G$240,6,FALSE))</f>
        <v>343.25439636723399</v>
      </c>
      <c r="K111" s="3">
        <f>IFERROR(VLOOKUP($U111,TONGHOPVERSION!$A$3:$G$240,7,FALSE),VLOOKUP($B111,TONGHOPVERSION!$A$3:$G$240,7,FALSE))</f>
        <v>347.63650227556832</v>
      </c>
      <c r="L111" s="2">
        <v>0.50347222222222221</v>
      </c>
      <c r="M111" s="2">
        <v>0.59375</v>
      </c>
      <c r="N111" s="5">
        <f t="shared" si="10"/>
        <v>12</v>
      </c>
      <c r="O111" s="5">
        <f t="shared" si="11"/>
        <v>5</v>
      </c>
      <c r="P111" s="5">
        <f t="shared" si="12"/>
        <v>14</v>
      </c>
      <c r="Q111" s="5">
        <f t="shared" si="13"/>
        <v>15</v>
      </c>
      <c r="R111">
        <v>203</v>
      </c>
      <c r="S111">
        <v>967</v>
      </c>
      <c r="T111" s="3">
        <v>196.30099999999999</v>
      </c>
      <c r="U111" t="s">
        <v>253</v>
      </c>
      <c r="V111" t="s">
        <v>253</v>
      </c>
      <c r="W111" t="s">
        <v>45</v>
      </c>
      <c r="X111" t="s">
        <v>170</v>
      </c>
      <c r="Y111" t="s">
        <v>23</v>
      </c>
      <c r="Z111" t="s">
        <v>37</v>
      </c>
    </row>
    <row r="112" spans="1:26" x14ac:dyDescent="0.2">
      <c r="A112" s="1">
        <v>43626</v>
      </c>
      <c r="B112" t="s">
        <v>65</v>
      </c>
      <c r="C112" t="s">
        <v>66</v>
      </c>
      <c r="D112" t="s">
        <v>35</v>
      </c>
      <c r="E112" t="s">
        <v>254</v>
      </c>
      <c r="F112" t="s">
        <v>17</v>
      </c>
      <c r="G112">
        <f t="shared" si="7"/>
        <v>1</v>
      </c>
      <c r="H112" s="6">
        <f t="shared" si="8"/>
        <v>1.5833333333333335</v>
      </c>
      <c r="I112" s="6">
        <f t="shared" si="9"/>
        <v>3.5</v>
      </c>
      <c r="J112" s="3">
        <f>IFERROR(VLOOKUP($U112,TONGHOPVERSION!$A$3:$G$240,6,FALSE),VLOOKUP($B112,TONGHOPVERSION!$A$3:$G$240,6,FALSE))</f>
        <v>292.75199550278143</v>
      </c>
      <c r="K112" s="3">
        <f>IFERROR(VLOOKUP($U112,TONGHOPVERSION!$A$3:$G$240,7,FALSE),VLOOKUP($B112,TONGHOPVERSION!$A$3:$G$240,7,FALSE))</f>
        <v>283.06606117169179</v>
      </c>
      <c r="L112" s="2">
        <v>6.5972222222222224E-2</v>
      </c>
      <c r="M112" s="2">
        <v>0.14583333333333334</v>
      </c>
      <c r="N112" s="5">
        <f t="shared" si="10"/>
        <v>1</v>
      </c>
      <c r="O112" s="5">
        <f t="shared" si="11"/>
        <v>35</v>
      </c>
      <c r="P112" s="5">
        <f t="shared" si="12"/>
        <v>3</v>
      </c>
      <c r="Q112" s="5">
        <f t="shared" si="13"/>
        <v>30</v>
      </c>
      <c r="R112">
        <v>203</v>
      </c>
      <c r="S112">
        <v>1062</v>
      </c>
      <c r="T112" s="3">
        <v>215.58600000000001</v>
      </c>
      <c r="U112" t="s">
        <v>67</v>
      </c>
      <c r="V112" t="s">
        <v>67</v>
      </c>
      <c r="W112" t="s">
        <v>29</v>
      </c>
      <c r="X112" t="s">
        <v>16</v>
      </c>
      <c r="Y112" t="s">
        <v>30</v>
      </c>
      <c r="Z112" t="s">
        <v>37</v>
      </c>
    </row>
    <row r="113" spans="1:26" x14ac:dyDescent="0.2">
      <c r="A113" s="1">
        <v>43626</v>
      </c>
      <c r="B113" t="s">
        <v>33</v>
      </c>
      <c r="C113" t="s">
        <v>34</v>
      </c>
      <c r="D113" t="s">
        <v>35</v>
      </c>
      <c r="E113" t="s">
        <v>255</v>
      </c>
      <c r="F113" t="s">
        <v>17</v>
      </c>
      <c r="G113">
        <f t="shared" si="7"/>
        <v>1</v>
      </c>
      <c r="H113" s="6">
        <f t="shared" si="8"/>
        <v>6</v>
      </c>
      <c r="I113" s="6">
        <f t="shared" si="9"/>
        <v>7.333333333333333</v>
      </c>
      <c r="J113" s="3">
        <f>IFERROR(VLOOKUP($U113,TONGHOPVERSION!$A$3:$G$240,6,FALSE),VLOOKUP($B113,TONGHOPVERSION!$A$3:$G$240,6,FALSE))</f>
        <v>236.34688949060637</v>
      </c>
      <c r="K113" s="3">
        <f>IFERROR(VLOOKUP($U113,TONGHOPVERSION!$A$3:$G$240,7,FALSE),VLOOKUP($B113,TONGHOPVERSION!$A$3:$G$240,7,FALSE))</f>
        <v>201.94443000170284</v>
      </c>
      <c r="L113" s="2">
        <v>0.25</v>
      </c>
      <c r="M113" s="2">
        <v>0.30555555555555552</v>
      </c>
      <c r="N113" s="5">
        <f t="shared" si="10"/>
        <v>6</v>
      </c>
      <c r="O113" s="5">
        <f t="shared" si="11"/>
        <v>0</v>
      </c>
      <c r="P113" s="5">
        <f t="shared" si="12"/>
        <v>7</v>
      </c>
      <c r="Q113" s="5">
        <f t="shared" si="13"/>
        <v>20</v>
      </c>
      <c r="R113">
        <v>203</v>
      </c>
      <c r="S113">
        <v>604</v>
      </c>
      <c r="T113" s="3">
        <v>122.61199999999999</v>
      </c>
      <c r="U113" t="s">
        <v>36</v>
      </c>
      <c r="V113" t="s">
        <v>36</v>
      </c>
      <c r="W113" t="s">
        <v>36</v>
      </c>
      <c r="X113" t="s">
        <v>16</v>
      </c>
      <c r="Y113" t="s">
        <v>30</v>
      </c>
      <c r="Z113" t="s">
        <v>37</v>
      </c>
    </row>
    <row r="114" spans="1:26" x14ac:dyDescent="0.2">
      <c r="A114" s="1">
        <v>43626</v>
      </c>
      <c r="B114" t="s">
        <v>253</v>
      </c>
      <c r="C114" t="s">
        <v>35</v>
      </c>
      <c r="D114" t="s">
        <v>168</v>
      </c>
      <c r="E114" t="s">
        <v>256</v>
      </c>
      <c r="F114" t="s">
        <v>17</v>
      </c>
      <c r="G114">
        <f t="shared" si="7"/>
        <v>1</v>
      </c>
      <c r="H114" s="6">
        <f t="shared" si="8"/>
        <v>8.9166666666666661</v>
      </c>
      <c r="I114" s="6">
        <f t="shared" si="9"/>
        <v>11.083333333333334</v>
      </c>
      <c r="J114" s="3">
        <f>IFERROR(VLOOKUP($U114,TONGHOPVERSION!$A$3:$G$240,6,FALSE),VLOOKUP($B114,TONGHOPVERSION!$A$3:$G$240,6,FALSE))</f>
        <v>343.25439636723399</v>
      </c>
      <c r="K114" s="3">
        <f>IFERROR(VLOOKUP($U114,TONGHOPVERSION!$A$3:$G$240,7,FALSE),VLOOKUP($B114,TONGHOPVERSION!$A$3:$G$240,7,FALSE))</f>
        <v>347.63650227556832</v>
      </c>
      <c r="L114" s="2">
        <v>0.37152777777777773</v>
      </c>
      <c r="M114" s="2">
        <v>0.46180555555555558</v>
      </c>
      <c r="N114" s="5">
        <f t="shared" si="10"/>
        <v>8</v>
      </c>
      <c r="O114" s="5">
        <f t="shared" si="11"/>
        <v>55</v>
      </c>
      <c r="P114" s="5">
        <f t="shared" si="12"/>
        <v>11</v>
      </c>
      <c r="Q114" s="5">
        <f t="shared" si="13"/>
        <v>5</v>
      </c>
      <c r="R114">
        <v>203</v>
      </c>
      <c r="S114">
        <v>967</v>
      </c>
      <c r="T114" s="3">
        <v>196.30099999999999</v>
      </c>
      <c r="U114" t="s">
        <v>253</v>
      </c>
      <c r="V114" t="s">
        <v>253</v>
      </c>
      <c r="W114" t="s">
        <v>45</v>
      </c>
      <c r="X114" t="s">
        <v>170</v>
      </c>
      <c r="Y114" t="s">
        <v>23</v>
      </c>
      <c r="Z114" t="s">
        <v>37</v>
      </c>
    </row>
    <row r="115" spans="1:26" x14ac:dyDescent="0.2">
      <c r="A115" s="1">
        <v>43626</v>
      </c>
      <c r="B115" t="s">
        <v>36</v>
      </c>
      <c r="C115" t="s">
        <v>35</v>
      </c>
      <c r="D115" t="s">
        <v>34</v>
      </c>
      <c r="E115" t="s">
        <v>257</v>
      </c>
      <c r="F115" t="s">
        <v>17</v>
      </c>
      <c r="G115">
        <f t="shared" si="7"/>
        <v>1</v>
      </c>
      <c r="H115" s="6">
        <f t="shared" si="8"/>
        <v>4</v>
      </c>
      <c r="I115" s="6">
        <f t="shared" si="9"/>
        <v>5.333333333333333</v>
      </c>
      <c r="J115" s="3">
        <f>IFERROR(VLOOKUP($U115,TONGHOPVERSION!$A$3:$G$240,6,FALSE),VLOOKUP($B115,TONGHOPVERSION!$A$3:$G$240,6,FALSE))</f>
        <v>236.34688949060637</v>
      </c>
      <c r="K115" s="3">
        <f>IFERROR(VLOOKUP($U115,TONGHOPVERSION!$A$3:$G$240,7,FALSE),VLOOKUP($B115,TONGHOPVERSION!$A$3:$G$240,7,FALSE))</f>
        <v>201.94443000170284</v>
      </c>
      <c r="L115" s="2">
        <v>0.16666666666666666</v>
      </c>
      <c r="M115" s="2">
        <v>0.22222222222222221</v>
      </c>
      <c r="N115" s="5">
        <f t="shared" si="10"/>
        <v>4</v>
      </c>
      <c r="O115" s="5">
        <f t="shared" si="11"/>
        <v>0</v>
      </c>
      <c r="P115" s="5">
        <f t="shared" si="12"/>
        <v>5</v>
      </c>
      <c r="Q115" s="5">
        <f t="shared" si="13"/>
        <v>20</v>
      </c>
      <c r="R115">
        <v>203</v>
      </c>
      <c r="S115">
        <v>604</v>
      </c>
      <c r="T115" s="3">
        <v>122.61199999999999</v>
      </c>
      <c r="U115" t="s">
        <v>36</v>
      </c>
      <c r="V115" t="s">
        <v>36</v>
      </c>
      <c r="W115" t="s">
        <v>36</v>
      </c>
      <c r="X115" t="s">
        <v>16</v>
      </c>
      <c r="Y115" t="s">
        <v>30</v>
      </c>
      <c r="Z115" t="s">
        <v>37</v>
      </c>
    </row>
    <row r="116" spans="1:26" x14ac:dyDescent="0.2">
      <c r="A116" s="1">
        <v>43626</v>
      </c>
      <c r="B116" t="s">
        <v>67</v>
      </c>
      <c r="C116" t="s">
        <v>35</v>
      </c>
      <c r="D116" t="s">
        <v>66</v>
      </c>
      <c r="E116" t="s">
        <v>258</v>
      </c>
      <c r="F116" t="s">
        <v>17</v>
      </c>
      <c r="G116">
        <f t="shared" si="7"/>
        <v>1</v>
      </c>
      <c r="H116" s="6">
        <f t="shared" si="8"/>
        <v>11.75</v>
      </c>
      <c r="I116" s="6">
        <f t="shared" si="9"/>
        <v>13.666666666666666</v>
      </c>
      <c r="J116" s="3">
        <f>IFERROR(VLOOKUP($U116,TONGHOPVERSION!$A$3:$G$240,6,FALSE),VLOOKUP($B116,TONGHOPVERSION!$A$3:$G$240,6,FALSE))</f>
        <v>292.75199550278143</v>
      </c>
      <c r="K116" s="3">
        <f>IFERROR(VLOOKUP($U116,TONGHOPVERSION!$A$3:$G$240,7,FALSE),VLOOKUP($B116,TONGHOPVERSION!$A$3:$G$240,7,FALSE))</f>
        <v>283.06606117169179</v>
      </c>
      <c r="L116" s="2">
        <v>0.48958333333333331</v>
      </c>
      <c r="M116" s="2">
        <v>0.56944444444444442</v>
      </c>
      <c r="N116" s="5">
        <f t="shared" si="10"/>
        <v>11</v>
      </c>
      <c r="O116" s="5">
        <f t="shared" si="11"/>
        <v>45</v>
      </c>
      <c r="P116" s="5">
        <f t="shared" si="12"/>
        <v>13</v>
      </c>
      <c r="Q116" s="5">
        <f t="shared" si="13"/>
        <v>40</v>
      </c>
      <c r="R116">
        <v>203</v>
      </c>
      <c r="S116">
        <v>1062</v>
      </c>
      <c r="T116" s="3">
        <v>215.58600000000001</v>
      </c>
      <c r="U116" t="s">
        <v>67</v>
      </c>
      <c r="V116" t="s">
        <v>67</v>
      </c>
      <c r="W116" t="s">
        <v>29</v>
      </c>
      <c r="X116" t="s">
        <v>16</v>
      </c>
      <c r="Y116" t="s">
        <v>30</v>
      </c>
      <c r="Z116" t="s">
        <v>37</v>
      </c>
    </row>
    <row r="117" spans="1:26" x14ac:dyDescent="0.2">
      <c r="A117" s="1">
        <v>43626</v>
      </c>
      <c r="B117" t="s">
        <v>252</v>
      </c>
      <c r="C117" t="s">
        <v>168</v>
      </c>
      <c r="D117" t="s">
        <v>35</v>
      </c>
      <c r="E117" t="s">
        <v>259</v>
      </c>
      <c r="F117" t="s">
        <v>17</v>
      </c>
      <c r="G117">
        <f t="shared" si="7"/>
        <v>1</v>
      </c>
      <c r="H117" s="6">
        <f t="shared" si="8"/>
        <v>8.9166666666666661</v>
      </c>
      <c r="I117" s="6">
        <f t="shared" si="9"/>
        <v>11.083333333333334</v>
      </c>
      <c r="J117" s="3">
        <f>IFERROR(VLOOKUP($U117,TONGHOPVERSION!$A$3:$G$240,6,FALSE),VLOOKUP($B117,TONGHOPVERSION!$A$3:$G$240,6,FALSE))</f>
        <v>343.25439636723399</v>
      </c>
      <c r="K117" s="3">
        <f>IFERROR(VLOOKUP($U117,TONGHOPVERSION!$A$3:$G$240,7,FALSE),VLOOKUP($B117,TONGHOPVERSION!$A$3:$G$240,7,FALSE))</f>
        <v>347.63650227556832</v>
      </c>
      <c r="L117" s="2">
        <v>0.37152777777777773</v>
      </c>
      <c r="M117" s="2">
        <v>0.46180555555555558</v>
      </c>
      <c r="N117" s="5">
        <f t="shared" si="10"/>
        <v>8</v>
      </c>
      <c r="O117" s="5">
        <f t="shared" si="11"/>
        <v>55</v>
      </c>
      <c r="P117" s="5">
        <f t="shared" si="12"/>
        <v>11</v>
      </c>
      <c r="Q117" s="5">
        <f t="shared" si="13"/>
        <v>5</v>
      </c>
      <c r="R117">
        <v>203</v>
      </c>
      <c r="S117">
        <v>967</v>
      </c>
      <c r="T117" s="3">
        <v>196.30099999999999</v>
      </c>
      <c r="U117" t="s">
        <v>253</v>
      </c>
      <c r="V117" t="s">
        <v>253</v>
      </c>
      <c r="W117" t="s">
        <v>45</v>
      </c>
      <c r="X117" t="s">
        <v>170</v>
      </c>
      <c r="Y117" t="s">
        <v>23</v>
      </c>
      <c r="Z117" t="s">
        <v>37</v>
      </c>
    </row>
    <row r="118" spans="1:26" x14ac:dyDescent="0.2">
      <c r="A118" s="1">
        <v>43626</v>
      </c>
      <c r="B118" t="s">
        <v>261</v>
      </c>
      <c r="C118" t="s">
        <v>66</v>
      </c>
      <c r="D118" t="s">
        <v>262</v>
      </c>
      <c r="E118" t="s">
        <v>260</v>
      </c>
      <c r="F118" t="s">
        <v>17</v>
      </c>
      <c r="G118">
        <f t="shared" si="7"/>
        <v>1</v>
      </c>
      <c r="H118" s="6">
        <f t="shared" si="8"/>
        <v>14.5</v>
      </c>
      <c r="I118" s="6">
        <f t="shared" si="9"/>
        <v>19.5</v>
      </c>
      <c r="J118" s="3">
        <f>IFERROR(VLOOKUP($U118,TONGHOPVERSION!$A$3:$G$240,6,FALSE),VLOOKUP($B118,TONGHOPVERSION!$A$3:$G$240,6,FALSE))</f>
        <v>628.37086910167432</v>
      </c>
      <c r="K118" s="3">
        <f>IFERROR(VLOOKUP($U118,TONGHOPVERSION!$A$3:$G$240,7,FALSE),VLOOKUP($B118,TONGHOPVERSION!$A$3:$G$240,7,FALSE))</f>
        <v>800.94786178298557</v>
      </c>
      <c r="L118" s="2">
        <v>0.60416666666666663</v>
      </c>
      <c r="M118" s="2">
        <v>0.8125</v>
      </c>
      <c r="N118" s="5">
        <f t="shared" si="10"/>
        <v>14</v>
      </c>
      <c r="O118" s="5">
        <f t="shared" si="11"/>
        <v>30</v>
      </c>
      <c r="P118" s="5">
        <f t="shared" si="12"/>
        <v>19</v>
      </c>
      <c r="Q118" s="5">
        <f t="shared" si="13"/>
        <v>30</v>
      </c>
      <c r="R118">
        <v>203</v>
      </c>
      <c r="S118">
        <v>3302</v>
      </c>
      <c r="T118" s="3">
        <v>670.30600000000004</v>
      </c>
      <c r="U118" t="s">
        <v>261</v>
      </c>
      <c r="V118" t="s">
        <v>261</v>
      </c>
      <c r="W118" t="s">
        <v>21</v>
      </c>
      <c r="X118" t="s">
        <v>22</v>
      </c>
      <c r="Y118" t="s">
        <v>23</v>
      </c>
      <c r="Z118" t="s">
        <v>37</v>
      </c>
    </row>
    <row r="119" spans="1:26" x14ac:dyDescent="0.2">
      <c r="A119" s="1">
        <v>43626</v>
      </c>
      <c r="B119" t="s">
        <v>253</v>
      </c>
      <c r="C119" t="s">
        <v>35</v>
      </c>
      <c r="D119" t="s">
        <v>168</v>
      </c>
      <c r="E119" t="s">
        <v>263</v>
      </c>
      <c r="F119" t="s">
        <v>17</v>
      </c>
      <c r="G119">
        <f t="shared" si="7"/>
        <v>1</v>
      </c>
      <c r="H119" s="6">
        <f t="shared" si="8"/>
        <v>5.666666666666667</v>
      </c>
      <c r="I119" s="6">
        <f t="shared" si="9"/>
        <v>7.833333333333333</v>
      </c>
      <c r="J119" s="3">
        <f>IFERROR(VLOOKUP($U119,TONGHOPVERSION!$A$3:$G$240,6,FALSE),VLOOKUP($B119,TONGHOPVERSION!$A$3:$G$240,6,FALSE))</f>
        <v>343.25439636723399</v>
      </c>
      <c r="K119" s="3">
        <f>IFERROR(VLOOKUP($U119,TONGHOPVERSION!$A$3:$G$240,7,FALSE),VLOOKUP($B119,TONGHOPVERSION!$A$3:$G$240,7,FALSE))</f>
        <v>347.63650227556832</v>
      </c>
      <c r="L119" s="2">
        <v>0.23611111111111113</v>
      </c>
      <c r="M119" s="2">
        <v>0.3263888888888889</v>
      </c>
      <c r="N119" s="5">
        <f t="shared" si="10"/>
        <v>5</v>
      </c>
      <c r="O119" s="5">
        <f t="shared" si="11"/>
        <v>40</v>
      </c>
      <c r="P119" s="5">
        <f t="shared" si="12"/>
        <v>7</v>
      </c>
      <c r="Q119" s="5">
        <f t="shared" si="13"/>
        <v>50</v>
      </c>
      <c r="R119">
        <v>203</v>
      </c>
      <c r="S119">
        <v>967</v>
      </c>
      <c r="T119" s="3">
        <v>196.30099999999999</v>
      </c>
      <c r="U119" t="s">
        <v>253</v>
      </c>
      <c r="V119" t="s">
        <v>253</v>
      </c>
      <c r="W119" t="s">
        <v>45</v>
      </c>
      <c r="X119" t="s">
        <v>170</v>
      </c>
      <c r="Y119" t="s">
        <v>23</v>
      </c>
      <c r="Z119" t="s">
        <v>37</v>
      </c>
    </row>
    <row r="120" spans="1:26" x14ac:dyDescent="0.2">
      <c r="A120" s="1">
        <v>43626</v>
      </c>
      <c r="B120" t="s">
        <v>265</v>
      </c>
      <c r="C120" t="s">
        <v>35</v>
      </c>
      <c r="D120" t="s">
        <v>266</v>
      </c>
      <c r="E120" t="s">
        <v>264</v>
      </c>
      <c r="F120" t="s">
        <v>17</v>
      </c>
      <c r="G120">
        <f t="shared" si="7"/>
        <v>1</v>
      </c>
      <c r="H120" s="6">
        <f t="shared" si="8"/>
        <v>8.3333333333333329E-2</v>
      </c>
      <c r="I120" s="6">
        <f t="shared" si="9"/>
        <v>2.25</v>
      </c>
      <c r="J120" s="3">
        <f>IFERROR(VLOOKUP($U120,TONGHOPVERSION!$A$3:$G$240,6,FALSE),VLOOKUP($B120,TONGHOPVERSION!$A$3:$G$240,6,FALSE))</f>
        <v>308.7453322478957</v>
      </c>
      <c r="K120" s="3">
        <f>IFERROR(VLOOKUP($U120,TONGHOPVERSION!$A$3:$G$240,7,FALSE),VLOOKUP($B120,TONGHOPVERSION!$A$3:$G$240,7,FALSE))</f>
        <v>330.16909384151558</v>
      </c>
      <c r="L120" s="2">
        <v>3.472222222222222E-3</v>
      </c>
      <c r="M120" s="2">
        <v>9.375E-2</v>
      </c>
      <c r="N120" s="5">
        <f t="shared" si="10"/>
        <v>0</v>
      </c>
      <c r="O120" s="5">
        <f t="shared" si="11"/>
        <v>5</v>
      </c>
      <c r="P120" s="5">
        <f t="shared" si="12"/>
        <v>2</v>
      </c>
      <c r="Q120" s="5">
        <f t="shared" si="13"/>
        <v>15</v>
      </c>
      <c r="R120">
        <v>203</v>
      </c>
      <c r="S120">
        <v>1217</v>
      </c>
      <c r="T120" s="3">
        <v>247.05099999999999</v>
      </c>
      <c r="U120" t="s">
        <v>265</v>
      </c>
      <c r="V120" t="s">
        <v>265</v>
      </c>
      <c r="W120" t="s">
        <v>125</v>
      </c>
      <c r="X120" t="s">
        <v>16</v>
      </c>
      <c r="Y120" t="s">
        <v>30</v>
      </c>
      <c r="Z120" t="s">
        <v>37</v>
      </c>
    </row>
    <row r="121" spans="1:26" x14ac:dyDescent="0.2">
      <c r="A121" s="1">
        <v>43626</v>
      </c>
      <c r="B121" t="s">
        <v>268</v>
      </c>
      <c r="C121" t="s">
        <v>262</v>
      </c>
      <c r="D121" t="s">
        <v>66</v>
      </c>
      <c r="E121" t="s">
        <v>267</v>
      </c>
      <c r="F121" t="s">
        <v>17</v>
      </c>
      <c r="G121">
        <f t="shared" si="7"/>
        <v>1</v>
      </c>
      <c r="H121" s="6">
        <f t="shared" si="8"/>
        <v>21.333333333333332</v>
      </c>
      <c r="I121" s="6">
        <f t="shared" si="9"/>
        <v>2.25</v>
      </c>
      <c r="J121" s="3">
        <f>IFERROR(VLOOKUP($U121,TONGHOPVERSION!$A$3:$G$240,6,FALSE),VLOOKUP($B121,TONGHOPVERSION!$A$3:$G$240,6,FALSE))</f>
        <v>628.37086910167432</v>
      </c>
      <c r="K121" s="3">
        <f>IFERROR(VLOOKUP($U121,TONGHOPVERSION!$A$3:$G$240,7,FALSE),VLOOKUP($B121,TONGHOPVERSION!$A$3:$G$240,7,FALSE))</f>
        <v>800.94786178298557</v>
      </c>
      <c r="L121" s="2">
        <v>0.88888888888888884</v>
      </c>
      <c r="M121" s="2">
        <v>9.375E-2</v>
      </c>
      <c r="N121" s="5">
        <f t="shared" si="10"/>
        <v>21</v>
      </c>
      <c r="O121" s="5">
        <f t="shared" si="11"/>
        <v>20</v>
      </c>
      <c r="P121" s="5">
        <f t="shared" si="12"/>
        <v>2</v>
      </c>
      <c r="Q121" s="5">
        <f t="shared" si="13"/>
        <v>15</v>
      </c>
      <c r="R121">
        <v>203</v>
      </c>
      <c r="S121">
        <v>3302</v>
      </c>
      <c r="T121" s="3">
        <v>670.30600000000004</v>
      </c>
      <c r="U121" t="s">
        <v>261</v>
      </c>
      <c r="V121" t="s">
        <v>261</v>
      </c>
      <c r="W121" t="s">
        <v>21</v>
      </c>
      <c r="X121" t="s">
        <v>22</v>
      </c>
      <c r="Y121" t="s">
        <v>23</v>
      </c>
      <c r="Z121" t="s">
        <v>37</v>
      </c>
    </row>
    <row r="122" spans="1:26" x14ac:dyDescent="0.2">
      <c r="A122" s="1">
        <v>43626</v>
      </c>
      <c r="B122" t="s">
        <v>270</v>
      </c>
      <c r="C122" t="s">
        <v>266</v>
      </c>
      <c r="D122" t="s">
        <v>35</v>
      </c>
      <c r="E122" t="s">
        <v>269</v>
      </c>
      <c r="F122" t="s">
        <v>17</v>
      </c>
      <c r="G122">
        <f t="shared" si="7"/>
        <v>1</v>
      </c>
      <c r="H122" s="6">
        <f t="shared" si="8"/>
        <v>2.9166666666666665</v>
      </c>
      <c r="I122" s="6">
        <f t="shared" si="9"/>
        <v>5</v>
      </c>
      <c r="J122" s="3">
        <f>IFERROR(VLOOKUP($U122,TONGHOPVERSION!$A$3:$G$240,6,FALSE),VLOOKUP($B122,TONGHOPVERSION!$A$3:$G$240,6,FALSE))</f>
        <v>308.7453322478957</v>
      </c>
      <c r="K122" s="3">
        <f>IFERROR(VLOOKUP($U122,TONGHOPVERSION!$A$3:$G$240,7,FALSE),VLOOKUP($B122,TONGHOPVERSION!$A$3:$G$240,7,FALSE))</f>
        <v>330.16909384151558</v>
      </c>
      <c r="L122" s="2">
        <v>0.12152777777777778</v>
      </c>
      <c r="M122" s="2">
        <v>0.20833333333333334</v>
      </c>
      <c r="N122" s="5">
        <f t="shared" si="10"/>
        <v>2</v>
      </c>
      <c r="O122" s="5">
        <f t="shared" si="11"/>
        <v>55</v>
      </c>
      <c r="P122" s="5">
        <f t="shared" si="12"/>
        <v>5</v>
      </c>
      <c r="Q122" s="5">
        <f t="shared" si="13"/>
        <v>0</v>
      </c>
      <c r="R122">
        <v>203</v>
      </c>
      <c r="S122">
        <v>1217</v>
      </c>
      <c r="T122" s="3">
        <v>247.05099999999999</v>
      </c>
      <c r="U122" t="s">
        <v>265</v>
      </c>
      <c r="V122" t="s">
        <v>265</v>
      </c>
      <c r="W122" t="s">
        <v>125</v>
      </c>
      <c r="X122" t="s">
        <v>16</v>
      </c>
      <c r="Y122" t="s">
        <v>30</v>
      </c>
      <c r="Z122" t="s">
        <v>37</v>
      </c>
    </row>
    <row r="123" spans="1:26" x14ac:dyDescent="0.2">
      <c r="A123" s="1">
        <v>43626</v>
      </c>
      <c r="B123" t="s">
        <v>128</v>
      </c>
      <c r="C123" t="s">
        <v>34</v>
      </c>
      <c r="D123" t="s">
        <v>27</v>
      </c>
      <c r="E123" t="s">
        <v>271</v>
      </c>
      <c r="F123" t="s">
        <v>17</v>
      </c>
      <c r="G123">
        <f t="shared" si="7"/>
        <v>1</v>
      </c>
      <c r="H123" s="6">
        <f t="shared" si="8"/>
        <v>1</v>
      </c>
      <c r="I123" s="6">
        <f t="shared" si="9"/>
        <v>2.4166666666666665</v>
      </c>
      <c r="J123" s="3">
        <f>IFERROR(VLOOKUP($U123,TONGHOPVERSION!$A$3:$G$240,6,FALSE),VLOOKUP($B123,TONGHOPVERSION!$A$3:$G$240,6,FALSE))</f>
        <v>239.31340170869245</v>
      </c>
      <c r="K123" s="3">
        <f>IFERROR(VLOOKUP($U123,TONGHOPVERSION!$A$3:$G$240,7,FALSE),VLOOKUP($B123,TONGHOPVERSION!$A$3:$G$240,7,FALSE))</f>
        <v>208.92363712533773</v>
      </c>
      <c r="L123" s="2">
        <v>4.1666666666666664E-2</v>
      </c>
      <c r="M123" s="2">
        <v>0.10069444444444443</v>
      </c>
      <c r="N123" s="5">
        <f t="shared" si="10"/>
        <v>1</v>
      </c>
      <c r="O123" s="5">
        <f t="shared" si="11"/>
        <v>0</v>
      </c>
      <c r="P123" s="5">
        <f t="shared" si="12"/>
        <v>2</v>
      </c>
      <c r="Q123" s="5">
        <f t="shared" si="13"/>
        <v>25</v>
      </c>
      <c r="R123">
        <v>203</v>
      </c>
      <c r="S123">
        <v>602</v>
      </c>
      <c r="T123" s="3">
        <v>122.206</v>
      </c>
      <c r="U123" t="s">
        <v>129</v>
      </c>
      <c r="V123" t="s">
        <v>129</v>
      </c>
      <c r="W123" t="s">
        <v>129</v>
      </c>
      <c r="X123" t="s">
        <v>16</v>
      </c>
      <c r="Y123" t="s">
        <v>30</v>
      </c>
      <c r="Z123" t="s">
        <v>37</v>
      </c>
    </row>
    <row r="124" spans="1:26" x14ac:dyDescent="0.2">
      <c r="A124" s="1">
        <v>43626</v>
      </c>
      <c r="B124" t="s">
        <v>128</v>
      </c>
      <c r="C124" t="s">
        <v>34</v>
      </c>
      <c r="D124" t="s">
        <v>27</v>
      </c>
      <c r="E124" t="s">
        <v>272</v>
      </c>
      <c r="F124" t="s">
        <v>17</v>
      </c>
      <c r="G124">
        <f t="shared" si="7"/>
        <v>1</v>
      </c>
      <c r="H124" s="6">
        <f t="shared" si="8"/>
        <v>6</v>
      </c>
      <c r="I124" s="6">
        <f t="shared" si="9"/>
        <v>7.5</v>
      </c>
      <c r="J124" s="3">
        <f>IFERROR(VLOOKUP($U124,TONGHOPVERSION!$A$3:$G$240,6,FALSE),VLOOKUP($B124,TONGHOPVERSION!$A$3:$G$240,6,FALSE))</f>
        <v>239.31340170869245</v>
      </c>
      <c r="K124" s="3">
        <f>IFERROR(VLOOKUP($U124,TONGHOPVERSION!$A$3:$G$240,7,FALSE),VLOOKUP($B124,TONGHOPVERSION!$A$3:$G$240,7,FALSE))</f>
        <v>208.92363712533773</v>
      </c>
      <c r="L124" s="2">
        <v>0.25</v>
      </c>
      <c r="M124" s="2">
        <v>0.3125</v>
      </c>
      <c r="N124" s="5">
        <f t="shared" si="10"/>
        <v>6</v>
      </c>
      <c r="O124" s="5">
        <f t="shared" si="11"/>
        <v>0</v>
      </c>
      <c r="P124" s="5">
        <f t="shared" si="12"/>
        <v>7</v>
      </c>
      <c r="Q124" s="5">
        <f t="shared" si="13"/>
        <v>30</v>
      </c>
      <c r="R124">
        <v>203</v>
      </c>
      <c r="S124">
        <v>602</v>
      </c>
      <c r="T124" s="3">
        <v>122.206</v>
      </c>
      <c r="U124" t="s">
        <v>129</v>
      </c>
      <c r="V124" t="s">
        <v>129</v>
      </c>
      <c r="W124" t="s">
        <v>129</v>
      </c>
      <c r="X124" t="s">
        <v>16</v>
      </c>
      <c r="Y124" t="s">
        <v>30</v>
      </c>
      <c r="Z124" t="s">
        <v>37</v>
      </c>
    </row>
    <row r="125" spans="1:26" x14ac:dyDescent="0.2">
      <c r="A125" s="1">
        <v>43626</v>
      </c>
      <c r="B125" t="s">
        <v>274</v>
      </c>
      <c r="C125" t="s">
        <v>71</v>
      </c>
      <c r="D125" t="s">
        <v>35</v>
      </c>
      <c r="E125" t="s">
        <v>273</v>
      </c>
      <c r="F125" t="s">
        <v>17</v>
      </c>
      <c r="G125">
        <f t="shared" si="7"/>
        <v>1</v>
      </c>
      <c r="H125" s="6">
        <f t="shared" si="8"/>
        <v>11.333333333333334</v>
      </c>
      <c r="I125" s="6">
        <f t="shared" si="9"/>
        <v>14.583333333333334</v>
      </c>
      <c r="J125" s="3">
        <f>IFERROR(VLOOKUP($U125,TONGHOPVERSION!$A$3:$G$240,6,FALSE),VLOOKUP($B125,TONGHOPVERSION!$A$3:$G$240,6,FALSE))</f>
        <v>351.14307895297088</v>
      </c>
      <c r="K125" s="3">
        <f>IFERROR(VLOOKUP($U125,TONGHOPVERSION!$A$3:$G$240,7,FALSE),VLOOKUP($B125,TONGHOPVERSION!$A$3:$G$240,7,FALSE))</f>
        <v>523.63526717694549</v>
      </c>
      <c r="L125" s="2">
        <v>0.47222222222222227</v>
      </c>
      <c r="M125" s="2">
        <v>0.60763888888888895</v>
      </c>
      <c r="N125" s="5">
        <f t="shared" si="10"/>
        <v>11</v>
      </c>
      <c r="O125" s="5">
        <f t="shared" si="11"/>
        <v>20</v>
      </c>
      <c r="P125" s="5">
        <f t="shared" si="12"/>
        <v>14</v>
      </c>
      <c r="Q125" s="5">
        <f t="shared" si="13"/>
        <v>35</v>
      </c>
      <c r="R125">
        <v>203</v>
      </c>
      <c r="S125">
        <v>2073</v>
      </c>
      <c r="T125" s="3">
        <v>420.81900000000002</v>
      </c>
      <c r="U125" t="s">
        <v>70</v>
      </c>
      <c r="V125" t="s">
        <v>70</v>
      </c>
      <c r="W125" t="s">
        <v>45</v>
      </c>
      <c r="X125" t="s">
        <v>72</v>
      </c>
      <c r="Y125" t="s">
        <v>23</v>
      </c>
      <c r="Z125" t="s">
        <v>37</v>
      </c>
    </row>
    <row r="126" spans="1:26" x14ac:dyDescent="0.2">
      <c r="A126" s="1">
        <v>43626</v>
      </c>
      <c r="B126" t="s">
        <v>129</v>
      </c>
      <c r="C126" t="s">
        <v>27</v>
      </c>
      <c r="D126" t="s">
        <v>34</v>
      </c>
      <c r="E126" t="s">
        <v>275</v>
      </c>
      <c r="F126" t="s">
        <v>17</v>
      </c>
      <c r="G126">
        <f t="shared" si="7"/>
        <v>1</v>
      </c>
      <c r="H126" s="6">
        <f t="shared" si="8"/>
        <v>4</v>
      </c>
      <c r="I126" s="6">
        <f t="shared" si="9"/>
        <v>5.333333333333333</v>
      </c>
      <c r="J126" s="3">
        <f>IFERROR(VLOOKUP($U126,TONGHOPVERSION!$A$3:$G$240,6,FALSE),VLOOKUP($B126,TONGHOPVERSION!$A$3:$G$240,6,FALSE))</f>
        <v>239.31340170869245</v>
      </c>
      <c r="K126" s="3">
        <f>IFERROR(VLOOKUP($U126,TONGHOPVERSION!$A$3:$G$240,7,FALSE),VLOOKUP($B126,TONGHOPVERSION!$A$3:$G$240,7,FALSE))</f>
        <v>208.92363712533773</v>
      </c>
      <c r="L126" s="2">
        <v>0.16666666666666666</v>
      </c>
      <c r="M126" s="2">
        <v>0.22222222222222221</v>
      </c>
      <c r="N126" s="5">
        <f t="shared" si="10"/>
        <v>4</v>
      </c>
      <c r="O126" s="5">
        <f t="shared" si="11"/>
        <v>0</v>
      </c>
      <c r="P126" s="5">
        <f t="shared" si="12"/>
        <v>5</v>
      </c>
      <c r="Q126" s="5">
        <f t="shared" si="13"/>
        <v>20</v>
      </c>
      <c r="R126">
        <v>203</v>
      </c>
      <c r="S126">
        <v>602</v>
      </c>
      <c r="T126" s="3">
        <v>122.206</v>
      </c>
      <c r="U126" t="s">
        <v>129</v>
      </c>
      <c r="V126" t="s">
        <v>129</v>
      </c>
      <c r="W126" t="s">
        <v>129</v>
      </c>
      <c r="X126" t="s">
        <v>16</v>
      </c>
      <c r="Y126" t="s">
        <v>30</v>
      </c>
      <c r="Z126" t="s">
        <v>37</v>
      </c>
    </row>
    <row r="127" spans="1:26" x14ac:dyDescent="0.2">
      <c r="A127" s="1">
        <v>43626</v>
      </c>
      <c r="B127" t="s">
        <v>75</v>
      </c>
      <c r="C127" t="s">
        <v>27</v>
      </c>
      <c r="D127" t="s">
        <v>71</v>
      </c>
      <c r="E127" t="s">
        <v>276</v>
      </c>
      <c r="F127" t="s">
        <v>17</v>
      </c>
      <c r="G127">
        <f t="shared" si="7"/>
        <v>1</v>
      </c>
      <c r="H127" s="6">
        <f t="shared" si="8"/>
        <v>8.25</v>
      </c>
      <c r="I127" s="6">
        <f t="shared" si="9"/>
        <v>10.25</v>
      </c>
      <c r="J127" s="3">
        <f>IFERROR(VLOOKUP($U127,TONGHOPVERSION!$A$3:$G$240,6,FALSE),VLOOKUP($B127,TONGHOPVERSION!$A$3:$G$240,6,FALSE))</f>
        <v>282.37915814123511</v>
      </c>
      <c r="K127" s="3">
        <f>IFERROR(VLOOKUP($U127,TONGHOPVERSION!$A$3:$G$240,7,FALSE),VLOOKUP($B127,TONGHOPVERSION!$A$3:$G$240,7,FALSE))</f>
        <v>330.61128297374086</v>
      </c>
      <c r="L127" s="2">
        <v>0.34375</v>
      </c>
      <c r="M127" s="2">
        <v>0.42708333333333331</v>
      </c>
      <c r="N127" s="5">
        <f t="shared" si="10"/>
        <v>8</v>
      </c>
      <c r="O127" s="5">
        <f t="shared" si="11"/>
        <v>15</v>
      </c>
      <c r="P127" s="5">
        <f t="shared" si="12"/>
        <v>10</v>
      </c>
      <c r="Q127" s="5">
        <f t="shared" si="13"/>
        <v>15</v>
      </c>
      <c r="R127">
        <v>203</v>
      </c>
      <c r="S127">
        <v>1046</v>
      </c>
      <c r="T127" s="3">
        <v>212.33799999999999</v>
      </c>
      <c r="U127" t="s">
        <v>75</v>
      </c>
      <c r="V127" t="s">
        <v>75</v>
      </c>
      <c r="W127" t="s">
        <v>45</v>
      </c>
      <c r="X127" t="s">
        <v>72</v>
      </c>
      <c r="Y127" t="s">
        <v>23</v>
      </c>
      <c r="Z127" t="s">
        <v>37</v>
      </c>
    </row>
    <row r="128" spans="1:26" x14ac:dyDescent="0.2">
      <c r="A128" s="1">
        <v>43626</v>
      </c>
      <c r="B128" t="s">
        <v>278</v>
      </c>
      <c r="C128" t="s">
        <v>279</v>
      </c>
      <c r="D128" t="s">
        <v>66</v>
      </c>
      <c r="E128" t="s">
        <v>277</v>
      </c>
      <c r="F128" t="s">
        <v>17</v>
      </c>
      <c r="G128">
        <f t="shared" si="7"/>
        <v>1</v>
      </c>
      <c r="H128" s="6">
        <f t="shared" si="8"/>
        <v>18.583333333333332</v>
      </c>
      <c r="I128" s="6">
        <f t="shared" si="9"/>
        <v>22.083333333333332</v>
      </c>
      <c r="J128" s="3">
        <f>IFERROR(VLOOKUP($U128,TONGHOPVERSION!$A$3:$G$240,6,FALSE),VLOOKUP($B128,TONGHOPVERSION!$A$3:$G$240,6,FALSE))</f>
        <v>462.16810949252476</v>
      </c>
      <c r="K128" s="3">
        <f>IFERROR(VLOOKUP($U128,TONGHOPVERSION!$A$3:$G$240,7,FALSE),VLOOKUP($B128,TONGHOPVERSION!$A$3:$G$240,7,FALSE))</f>
        <v>410.65799824762848</v>
      </c>
      <c r="L128" s="2">
        <v>0.77430555555555547</v>
      </c>
      <c r="M128" s="2">
        <v>0.92013888888888884</v>
      </c>
      <c r="N128" s="5">
        <f t="shared" si="10"/>
        <v>18</v>
      </c>
      <c r="O128" s="5">
        <f t="shared" si="11"/>
        <v>35</v>
      </c>
      <c r="P128" s="5">
        <f t="shared" si="12"/>
        <v>22</v>
      </c>
      <c r="Q128" s="5">
        <f t="shared" si="13"/>
        <v>5</v>
      </c>
      <c r="R128">
        <v>203</v>
      </c>
      <c r="S128">
        <v>2129</v>
      </c>
      <c r="T128" s="3">
        <v>432.18700000000001</v>
      </c>
      <c r="U128" t="s">
        <v>280</v>
      </c>
      <c r="V128" t="s">
        <v>280</v>
      </c>
      <c r="W128" t="s">
        <v>21</v>
      </c>
      <c r="X128" t="s">
        <v>197</v>
      </c>
      <c r="Y128" t="s">
        <v>23</v>
      </c>
      <c r="Z128" t="s">
        <v>24</v>
      </c>
    </row>
    <row r="129" spans="1:26" x14ac:dyDescent="0.2">
      <c r="A129" s="1">
        <v>43626</v>
      </c>
      <c r="B129" t="s">
        <v>280</v>
      </c>
      <c r="C129" t="s">
        <v>66</v>
      </c>
      <c r="D129" t="s">
        <v>279</v>
      </c>
      <c r="E129" t="s">
        <v>281</v>
      </c>
      <c r="F129" t="s">
        <v>17</v>
      </c>
      <c r="G129">
        <f t="shared" si="7"/>
        <v>1</v>
      </c>
      <c r="H129" s="6">
        <f t="shared" si="8"/>
        <v>14</v>
      </c>
      <c r="I129" s="6">
        <f t="shared" si="9"/>
        <v>17.5</v>
      </c>
      <c r="J129" s="3">
        <f>IFERROR(VLOOKUP($U129,TONGHOPVERSION!$A$3:$G$240,6,FALSE),VLOOKUP($B129,TONGHOPVERSION!$A$3:$G$240,6,FALSE))</f>
        <v>462.16810949252476</v>
      </c>
      <c r="K129" s="3">
        <f>IFERROR(VLOOKUP($U129,TONGHOPVERSION!$A$3:$G$240,7,FALSE),VLOOKUP($B129,TONGHOPVERSION!$A$3:$G$240,7,FALSE))</f>
        <v>410.65799824762848</v>
      </c>
      <c r="L129" s="2">
        <v>0.58333333333333337</v>
      </c>
      <c r="M129" s="2">
        <v>0.72916666666666663</v>
      </c>
      <c r="N129" s="5">
        <f t="shared" si="10"/>
        <v>14</v>
      </c>
      <c r="O129" s="5">
        <f t="shared" si="11"/>
        <v>0</v>
      </c>
      <c r="P129" s="5">
        <f t="shared" si="12"/>
        <v>17</v>
      </c>
      <c r="Q129" s="5">
        <f t="shared" si="13"/>
        <v>30</v>
      </c>
      <c r="R129">
        <v>203</v>
      </c>
      <c r="S129">
        <v>2129</v>
      </c>
      <c r="T129" s="3">
        <v>432.18700000000001</v>
      </c>
      <c r="U129" t="s">
        <v>280</v>
      </c>
      <c r="V129" t="s">
        <v>280</v>
      </c>
      <c r="W129" t="s">
        <v>21</v>
      </c>
      <c r="X129" t="s">
        <v>197</v>
      </c>
      <c r="Y129" t="s">
        <v>23</v>
      </c>
      <c r="Z129" t="s">
        <v>24</v>
      </c>
    </row>
    <row r="130" spans="1:26" x14ac:dyDescent="0.2">
      <c r="A130" s="1">
        <v>43626</v>
      </c>
      <c r="B130" t="s">
        <v>65</v>
      </c>
      <c r="C130" t="s">
        <v>66</v>
      </c>
      <c r="D130" t="s">
        <v>35</v>
      </c>
      <c r="E130" t="s">
        <v>282</v>
      </c>
      <c r="F130" t="s">
        <v>17</v>
      </c>
      <c r="G130">
        <f t="shared" ref="G130:G193" si="14">WEEKDAY(A130,2)</f>
        <v>1</v>
      </c>
      <c r="H130" s="6">
        <f t="shared" ref="H130:H193" si="15">N130+O130/60</f>
        <v>4.333333333333333</v>
      </c>
      <c r="I130" s="6">
        <f t="shared" ref="I130:I193" si="16">P130+Q130/60</f>
        <v>6.25</v>
      </c>
      <c r="J130" s="3">
        <f>IFERROR(VLOOKUP($U130,TONGHOPVERSION!$A$3:$G$240,6,FALSE),VLOOKUP($B130,TONGHOPVERSION!$A$3:$G$240,6,FALSE))</f>
        <v>292.75199550278143</v>
      </c>
      <c r="K130" s="3">
        <f>IFERROR(VLOOKUP($U130,TONGHOPVERSION!$A$3:$G$240,7,FALSE),VLOOKUP($B130,TONGHOPVERSION!$A$3:$G$240,7,FALSE))</f>
        <v>283.06606117169179</v>
      </c>
      <c r="L130" s="2">
        <v>0.18055555555555555</v>
      </c>
      <c r="M130" s="2">
        <v>0.26041666666666669</v>
      </c>
      <c r="N130" s="5">
        <f t="shared" si="10"/>
        <v>4</v>
      </c>
      <c r="O130" s="5">
        <f t="shared" si="11"/>
        <v>20</v>
      </c>
      <c r="P130" s="5">
        <f t="shared" si="12"/>
        <v>6</v>
      </c>
      <c r="Q130" s="5">
        <f t="shared" si="13"/>
        <v>15</v>
      </c>
      <c r="R130">
        <v>203</v>
      </c>
      <c r="S130">
        <v>1062</v>
      </c>
      <c r="T130" s="3">
        <v>215.58600000000001</v>
      </c>
      <c r="U130" t="s">
        <v>67</v>
      </c>
      <c r="V130" t="s">
        <v>67</v>
      </c>
      <c r="W130" t="s">
        <v>29</v>
      </c>
      <c r="X130" t="s">
        <v>16</v>
      </c>
      <c r="Y130" t="s">
        <v>30</v>
      </c>
      <c r="Z130" t="s">
        <v>37</v>
      </c>
    </row>
    <row r="131" spans="1:26" x14ac:dyDescent="0.2">
      <c r="A131" s="1">
        <v>43626</v>
      </c>
      <c r="B131" t="s">
        <v>284</v>
      </c>
      <c r="C131" t="s">
        <v>35</v>
      </c>
      <c r="D131" t="s">
        <v>119</v>
      </c>
      <c r="E131" t="s">
        <v>283</v>
      </c>
      <c r="F131" t="s">
        <v>17</v>
      </c>
      <c r="G131">
        <f t="shared" si="14"/>
        <v>1</v>
      </c>
      <c r="H131" s="6">
        <f t="shared" si="15"/>
        <v>7.333333333333333</v>
      </c>
      <c r="I131" s="6">
        <f t="shared" si="16"/>
        <v>8.5833333333333339</v>
      </c>
      <c r="J131" s="3">
        <f>IFERROR(VLOOKUP($U131,TONGHOPVERSION!$A$3:$G$240,6,FALSE),VLOOKUP($B131,TONGHOPVERSION!$A$3:$G$240,6,FALSE))</f>
        <v>233.52231346639445</v>
      </c>
      <c r="K131" s="3">
        <f>IFERROR(VLOOKUP($U131,TONGHOPVERSION!$A$3:$G$240,7,FALSE),VLOOKUP($B131,TONGHOPVERSION!$A$3:$G$240,7,FALSE))</f>
        <v>188.23299562906084</v>
      </c>
      <c r="L131" s="2">
        <v>0.30555555555555552</v>
      </c>
      <c r="M131" s="2">
        <v>0.3576388888888889</v>
      </c>
      <c r="N131" s="5">
        <f t="shared" ref="N131:N194" si="17">HOUR(L131)</f>
        <v>7</v>
      </c>
      <c r="O131" s="5">
        <f t="shared" ref="O131:O194" si="18">MINUTE(L131)</f>
        <v>20</v>
      </c>
      <c r="P131" s="5">
        <f t="shared" ref="P131:P194" si="19">HOUR(M131)</f>
        <v>8</v>
      </c>
      <c r="Q131" s="5">
        <f t="shared" ref="Q131:Q194" si="20">MINUTE(M131)</f>
        <v>35</v>
      </c>
      <c r="R131">
        <v>203</v>
      </c>
      <c r="S131">
        <v>547</v>
      </c>
      <c r="T131" s="3">
        <v>111.041</v>
      </c>
      <c r="U131" t="s">
        <v>284</v>
      </c>
      <c r="V131" t="s">
        <v>284</v>
      </c>
      <c r="W131" t="s">
        <v>29</v>
      </c>
      <c r="X131" t="s">
        <v>16</v>
      </c>
      <c r="Y131" t="s">
        <v>30</v>
      </c>
      <c r="Z131" t="s">
        <v>37</v>
      </c>
    </row>
    <row r="132" spans="1:26" x14ac:dyDescent="0.2">
      <c r="A132" s="1">
        <v>43626</v>
      </c>
      <c r="B132" t="s">
        <v>286</v>
      </c>
      <c r="C132" t="s">
        <v>119</v>
      </c>
      <c r="D132" t="s">
        <v>35</v>
      </c>
      <c r="E132" t="s">
        <v>285</v>
      </c>
      <c r="F132" t="s">
        <v>17</v>
      </c>
      <c r="G132">
        <f t="shared" si="14"/>
        <v>1</v>
      </c>
      <c r="H132" s="6">
        <f t="shared" si="15"/>
        <v>9.25</v>
      </c>
      <c r="I132" s="6">
        <f t="shared" si="16"/>
        <v>10.5</v>
      </c>
      <c r="J132" s="3">
        <f>IFERROR(VLOOKUP($U132,TONGHOPVERSION!$A$3:$G$240,6,FALSE),VLOOKUP($B132,TONGHOPVERSION!$A$3:$G$240,6,FALSE))</f>
        <v>233.52231346639445</v>
      </c>
      <c r="K132" s="3">
        <f>IFERROR(VLOOKUP($U132,TONGHOPVERSION!$A$3:$G$240,7,FALSE),VLOOKUP($B132,TONGHOPVERSION!$A$3:$G$240,7,FALSE))</f>
        <v>188.23299562906084</v>
      </c>
      <c r="L132" s="2">
        <v>0.38541666666666669</v>
      </c>
      <c r="M132" s="2">
        <v>0.4375</v>
      </c>
      <c r="N132" s="5">
        <f t="shared" si="17"/>
        <v>9</v>
      </c>
      <c r="O132" s="5">
        <f t="shared" si="18"/>
        <v>15</v>
      </c>
      <c r="P132" s="5">
        <f t="shared" si="19"/>
        <v>10</v>
      </c>
      <c r="Q132" s="5">
        <f t="shared" si="20"/>
        <v>30</v>
      </c>
      <c r="R132">
        <v>203</v>
      </c>
      <c r="S132">
        <v>547</v>
      </c>
      <c r="T132" s="3">
        <v>111.041</v>
      </c>
      <c r="U132" t="s">
        <v>284</v>
      </c>
      <c r="V132" t="s">
        <v>284</v>
      </c>
      <c r="W132" t="s">
        <v>29</v>
      </c>
      <c r="X132" t="s">
        <v>16</v>
      </c>
      <c r="Y132" t="s">
        <v>30</v>
      </c>
      <c r="Z132" t="s">
        <v>37</v>
      </c>
    </row>
    <row r="133" spans="1:26" x14ac:dyDescent="0.2">
      <c r="A133" s="1">
        <v>43626</v>
      </c>
      <c r="B133" t="s">
        <v>67</v>
      </c>
      <c r="C133" t="s">
        <v>35</v>
      </c>
      <c r="D133" t="s">
        <v>66</v>
      </c>
      <c r="E133" t="s">
        <v>287</v>
      </c>
      <c r="F133" t="s">
        <v>17</v>
      </c>
      <c r="G133">
        <f t="shared" si="14"/>
        <v>1</v>
      </c>
      <c r="H133" s="6">
        <f t="shared" si="15"/>
        <v>11.25</v>
      </c>
      <c r="I133" s="6">
        <f t="shared" si="16"/>
        <v>13.166666666666666</v>
      </c>
      <c r="J133" s="3">
        <f>IFERROR(VLOOKUP($U133,TONGHOPVERSION!$A$3:$G$240,6,FALSE),VLOOKUP($B133,TONGHOPVERSION!$A$3:$G$240,6,FALSE))</f>
        <v>292.75199550278143</v>
      </c>
      <c r="K133" s="3">
        <f>IFERROR(VLOOKUP($U133,TONGHOPVERSION!$A$3:$G$240,7,FALSE),VLOOKUP($B133,TONGHOPVERSION!$A$3:$G$240,7,FALSE))</f>
        <v>283.06606117169179</v>
      </c>
      <c r="L133" s="2">
        <v>0.46875</v>
      </c>
      <c r="M133" s="2">
        <v>0.54861111111111105</v>
      </c>
      <c r="N133" s="5">
        <f t="shared" si="17"/>
        <v>11</v>
      </c>
      <c r="O133" s="5">
        <f t="shared" si="18"/>
        <v>15</v>
      </c>
      <c r="P133" s="5">
        <f t="shared" si="19"/>
        <v>13</v>
      </c>
      <c r="Q133" s="5">
        <f t="shared" si="20"/>
        <v>10</v>
      </c>
      <c r="R133">
        <v>203</v>
      </c>
      <c r="S133">
        <v>1062</v>
      </c>
      <c r="T133" s="3">
        <v>215.58600000000001</v>
      </c>
      <c r="U133" t="s">
        <v>67</v>
      </c>
      <c r="V133" t="s">
        <v>67</v>
      </c>
      <c r="W133" t="s">
        <v>29</v>
      </c>
      <c r="X133" t="s">
        <v>16</v>
      </c>
      <c r="Y133" t="s">
        <v>30</v>
      </c>
      <c r="Z133" t="s">
        <v>288</v>
      </c>
    </row>
    <row r="134" spans="1:26" x14ac:dyDescent="0.2">
      <c r="A134" s="1">
        <v>43626</v>
      </c>
      <c r="B134" t="s">
        <v>290</v>
      </c>
      <c r="C134" t="s">
        <v>35</v>
      </c>
      <c r="D134" t="s">
        <v>291</v>
      </c>
      <c r="E134" t="s">
        <v>289</v>
      </c>
      <c r="F134" t="s">
        <v>17</v>
      </c>
      <c r="G134">
        <f t="shared" si="14"/>
        <v>1</v>
      </c>
      <c r="H134" s="6">
        <f t="shared" si="15"/>
        <v>18.333333333333332</v>
      </c>
      <c r="I134" s="6">
        <f t="shared" si="16"/>
        <v>22.333333333333332</v>
      </c>
      <c r="J134" s="3">
        <f>IFERROR(VLOOKUP($U134,TONGHOPVERSION!$A$3:$G$240,6,FALSE),VLOOKUP($B134,TONGHOPVERSION!$A$3:$G$240,6,FALSE))</f>
        <v>851.51844399569575</v>
      </c>
      <c r="K134" s="3">
        <f>IFERROR(VLOOKUP($U134,TONGHOPVERSION!$A$3:$G$240,7,FALSE),VLOOKUP($B134,TONGHOPVERSION!$A$3:$G$240,7,FALSE))</f>
        <v>835.14674301541368</v>
      </c>
      <c r="L134" s="2">
        <v>0.76388888888888884</v>
      </c>
      <c r="M134" s="2">
        <v>0.93055555555555547</v>
      </c>
      <c r="N134" s="5">
        <f t="shared" si="17"/>
        <v>18</v>
      </c>
      <c r="O134" s="5">
        <f t="shared" si="18"/>
        <v>20</v>
      </c>
      <c r="P134" s="5">
        <f t="shared" si="19"/>
        <v>22</v>
      </c>
      <c r="Q134" s="5">
        <f t="shared" si="20"/>
        <v>20</v>
      </c>
      <c r="R134">
        <v>184</v>
      </c>
      <c r="S134">
        <v>2789</v>
      </c>
      <c r="T134" s="3">
        <v>513.17600000000004</v>
      </c>
      <c r="U134" t="s">
        <v>290</v>
      </c>
      <c r="V134" t="s">
        <v>290</v>
      </c>
      <c r="W134" t="s">
        <v>21</v>
      </c>
      <c r="X134" t="s">
        <v>145</v>
      </c>
      <c r="Y134" t="s">
        <v>23</v>
      </c>
      <c r="Z134" t="s">
        <v>37</v>
      </c>
    </row>
    <row r="135" spans="1:26" x14ac:dyDescent="0.2">
      <c r="A135" s="1">
        <v>43626</v>
      </c>
      <c r="B135" t="s">
        <v>293</v>
      </c>
      <c r="C135" t="s">
        <v>291</v>
      </c>
      <c r="D135" t="s">
        <v>35</v>
      </c>
      <c r="E135" t="s">
        <v>292</v>
      </c>
      <c r="F135" t="s">
        <v>17</v>
      </c>
      <c r="G135">
        <f t="shared" si="14"/>
        <v>1</v>
      </c>
      <c r="H135" s="6">
        <f t="shared" si="15"/>
        <v>1.5</v>
      </c>
      <c r="I135" s="6">
        <f t="shared" si="16"/>
        <v>6.333333333333333</v>
      </c>
      <c r="J135" s="3">
        <f>IFERROR(VLOOKUP($U135,TONGHOPVERSION!$A$3:$G$240,6,FALSE),VLOOKUP($B135,TONGHOPVERSION!$A$3:$G$240,6,FALSE))</f>
        <v>851.51844399569575</v>
      </c>
      <c r="K135" s="3">
        <f>IFERROR(VLOOKUP($U135,TONGHOPVERSION!$A$3:$G$240,7,FALSE),VLOOKUP($B135,TONGHOPVERSION!$A$3:$G$240,7,FALSE))</f>
        <v>835.14674301541368</v>
      </c>
      <c r="L135" s="2">
        <v>6.25E-2</v>
      </c>
      <c r="M135" s="2">
        <v>0.2638888888888889</v>
      </c>
      <c r="N135" s="5">
        <f t="shared" si="17"/>
        <v>1</v>
      </c>
      <c r="O135" s="5">
        <f t="shared" si="18"/>
        <v>30</v>
      </c>
      <c r="P135" s="5">
        <f t="shared" si="19"/>
        <v>6</v>
      </c>
      <c r="Q135" s="5">
        <f t="shared" si="20"/>
        <v>20</v>
      </c>
      <c r="R135">
        <v>184</v>
      </c>
      <c r="S135">
        <v>2789</v>
      </c>
      <c r="T135" s="3">
        <v>513.17600000000004</v>
      </c>
      <c r="U135" t="s">
        <v>290</v>
      </c>
      <c r="V135" t="s">
        <v>290</v>
      </c>
      <c r="W135" t="s">
        <v>21</v>
      </c>
      <c r="X135" t="s">
        <v>145</v>
      </c>
      <c r="Y135" t="s">
        <v>23</v>
      </c>
      <c r="Z135" t="s">
        <v>37</v>
      </c>
    </row>
    <row r="136" spans="1:26" x14ac:dyDescent="0.2">
      <c r="A136" s="1">
        <v>43626</v>
      </c>
      <c r="B136" t="s">
        <v>295</v>
      </c>
      <c r="C136" t="s">
        <v>35</v>
      </c>
      <c r="D136" t="s">
        <v>87</v>
      </c>
      <c r="E136" t="s">
        <v>294</v>
      </c>
      <c r="F136" t="s">
        <v>17</v>
      </c>
      <c r="G136">
        <f t="shared" si="14"/>
        <v>1</v>
      </c>
      <c r="H136" s="6">
        <f t="shared" si="15"/>
        <v>8.4166666666666661</v>
      </c>
      <c r="I136" s="6">
        <f t="shared" si="16"/>
        <v>10.166666666666666</v>
      </c>
      <c r="J136" s="3">
        <f>IFERROR(VLOOKUP($U136,TONGHOPVERSION!$A$3:$G$240,6,FALSE),VLOOKUP($B136,TONGHOPVERSION!$A$3:$G$240,6,FALSE))</f>
        <v>290.63822696430168</v>
      </c>
      <c r="K136" s="3">
        <f>IFERROR(VLOOKUP($U136,TONGHOPVERSION!$A$3:$G$240,7,FALSE),VLOOKUP($B136,TONGHOPVERSION!$A$3:$G$240,7,FALSE))</f>
        <v>331.16011625361529</v>
      </c>
      <c r="L136" s="2">
        <v>0.35069444444444442</v>
      </c>
      <c r="M136" s="2">
        <v>0.4236111111111111</v>
      </c>
      <c r="N136" s="5">
        <f t="shared" si="17"/>
        <v>8</v>
      </c>
      <c r="O136" s="5">
        <f t="shared" si="18"/>
        <v>25</v>
      </c>
      <c r="P136" s="5">
        <f t="shared" si="19"/>
        <v>10</v>
      </c>
      <c r="Q136" s="5">
        <f t="shared" si="20"/>
        <v>10</v>
      </c>
      <c r="R136">
        <v>184</v>
      </c>
      <c r="S136">
        <v>872</v>
      </c>
      <c r="T136" s="3">
        <v>160.44800000000001</v>
      </c>
      <c r="U136" t="s">
        <v>295</v>
      </c>
      <c r="V136" t="s">
        <v>295</v>
      </c>
      <c r="W136" t="s">
        <v>55</v>
      </c>
      <c r="X136" t="s">
        <v>296</v>
      </c>
      <c r="Y136" t="s">
        <v>23</v>
      </c>
      <c r="Z136" t="s">
        <v>37</v>
      </c>
    </row>
    <row r="137" spans="1:26" x14ac:dyDescent="0.2">
      <c r="A137" s="1">
        <v>43626</v>
      </c>
      <c r="B137" t="s">
        <v>92</v>
      </c>
      <c r="C137" t="s">
        <v>35</v>
      </c>
      <c r="D137" t="s">
        <v>27</v>
      </c>
      <c r="E137" t="s">
        <v>297</v>
      </c>
      <c r="F137" t="s">
        <v>17</v>
      </c>
      <c r="G137">
        <f t="shared" si="14"/>
        <v>1</v>
      </c>
      <c r="H137" s="6">
        <f t="shared" si="15"/>
        <v>23</v>
      </c>
      <c r="I137" s="6">
        <f t="shared" si="16"/>
        <v>1.1666666666666667</v>
      </c>
      <c r="J137" s="3">
        <f>IFERROR(VLOOKUP($U137,TONGHOPVERSION!$A$3:$G$240,6,FALSE),VLOOKUP($B137,TONGHOPVERSION!$A$3:$G$240,6,FALSE))</f>
        <v>381.62004815649715</v>
      </c>
      <c r="K137" s="3">
        <f>IFERROR(VLOOKUP($U137,TONGHOPVERSION!$A$3:$G$240,7,FALSE),VLOOKUP($B137,TONGHOPVERSION!$A$3:$G$240,7,FALSE))</f>
        <v>329.70071085785668</v>
      </c>
      <c r="L137" s="2">
        <v>0.95833333333333337</v>
      </c>
      <c r="M137" s="2">
        <v>4.8611111111111112E-2</v>
      </c>
      <c r="N137" s="5">
        <f t="shared" si="17"/>
        <v>23</v>
      </c>
      <c r="O137" s="5">
        <f t="shared" si="18"/>
        <v>0</v>
      </c>
      <c r="P137" s="5">
        <f t="shared" si="19"/>
        <v>1</v>
      </c>
      <c r="Q137" s="5">
        <f t="shared" si="20"/>
        <v>10</v>
      </c>
      <c r="R137">
        <v>184</v>
      </c>
      <c r="S137">
        <v>1133</v>
      </c>
      <c r="T137" s="3">
        <v>208.47200000000001</v>
      </c>
      <c r="U137" t="s">
        <v>92</v>
      </c>
      <c r="V137" t="s">
        <v>92</v>
      </c>
      <c r="W137" t="s">
        <v>92</v>
      </c>
      <c r="X137" t="s">
        <v>16</v>
      </c>
      <c r="Y137" t="s">
        <v>30</v>
      </c>
      <c r="Z137" t="s">
        <v>37</v>
      </c>
    </row>
    <row r="138" spans="1:26" x14ac:dyDescent="0.2">
      <c r="A138" s="1">
        <v>43626</v>
      </c>
      <c r="B138" t="s">
        <v>299</v>
      </c>
      <c r="C138" t="s">
        <v>87</v>
      </c>
      <c r="D138" t="s">
        <v>35</v>
      </c>
      <c r="E138" t="s">
        <v>298</v>
      </c>
      <c r="F138" t="s">
        <v>17</v>
      </c>
      <c r="G138">
        <f t="shared" si="14"/>
        <v>1</v>
      </c>
      <c r="H138" s="6">
        <f t="shared" si="15"/>
        <v>11.083333333333334</v>
      </c>
      <c r="I138" s="6">
        <f t="shared" si="16"/>
        <v>12.833333333333334</v>
      </c>
      <c r="J138" s="3">
        <f>IFERROR(VLOOKUP($U138,TONGHOPVERSION!$A$3:$G$240,6,FALSE),VLOOKUP($B138,TONGHOPVERSION!$A$3:$G$240,6,FALSE))</f>
        <v>290.63822696430168</v>
      </c>
      <c r="K138" s="3">
        <f>IFERROR(VLOOKUP($U138,TONGHOPVERSION!$A$3:$G$240,7,FALSE),VLOOKUP($B138,TONGHOPVERSION!$A$3:$G$240,7,FALSE))</f>
        <v>331.16011625361529</v>
      </c>
      <c r="L138" s="2">
        <v>0.46180555555555558</v>
      </c>
      <c r="M138" s="2">
        <v>0.53472222222222221</v>
      </c>
      <c r="N138" s="5">
        <f t="shared" si="17"/>
        <v>11</v>
      </c>
      <c r="O138" s="5">
        <f t="shared" si="18"/>
        <v>5</v>
      </c>
      <c r="P138" s="5">
        <f t="shared" si="19"/>
        <v>12</v>
      </c>
      <c r="Q138" s="5">
        <f t="shared" si="20"/>
        <v>50</v>
      </c>
      <c r="R138">
        <v>184</v>
      </c>
      <c r="S138">
        <v>872</v>
      </c>
      <c r="T138" s="3">
        <v>160.44800000000001</v>
      </c>
      <c r="U138" t="s">
        <v>295</v>
      </c>
      <c r="V138" t="s">
        <v>295</v>
      </c>
      <c r="W138" t="s">
        <v>55</v>
      </c>
      <c r="X138" t="s">
        <v>296</v>
      </c>
      <c r="Y138" t="s">
        <v>23</v>
      </c>
      <c r="Z138" t="s">
        <v>37</v>
      </c>
    </row>
    <row r="139" spans="1:26" x14ac:dyDescent="0.2">
      <c r="A139" s="1">
        <v>43626</v>
      </c>
      <c r="B139" t="s">
        <v>33</v>
      </c>
      <c r="C139" t="s">
        <v>34</v>
      </c>
      <c r="D139" t="s">
        <v>35</v>
      </c>
      <c r="E139" t="s">
        <v>300</v>
      </c>
      <c r="F139" t="s">
        <v>17</v>
      </c>
      <c r="G139">
        <f t="shared" si="14"/>
        <v>1</v>
      </c>
      <c r="H139" s="6">
        <f t="shared" si="15"/>
        <v>2</v>
      </c>
      <c r="I139" s="6">
        <f t="shared" si="16"/>
        <v>3.3333333333333335</v>
      </c>
      <c r="J139" s="3">
        <f>IFERROR(VLOOKUP($U139,TONGHOPVERSION!$A$3:$G$240,6,FALSE),VLOOKUP($B139,TONGHOPVERSION!$A$3:$G$240,6,FALSE))</f>
        <v>236.34688949060637</v>
      </c>
      <c r="K139" s="3">
        <f>IFERROR(VLOOKUP($U139,TONGHOPVERSION!$A$3:$G$240,7,FALSE),VLOOKUP($B139,TONGHOPVERSION!$A$3:$G$240,7,FALSE))</f>
        <v>201.94443000170284</v>
      </c>
      <c r="L139" s="2">
        <v>8.3333333333333329E-2</v>
      </c>
      <c r="M139" s="2">
        <v>0.1388888888888889</v>
      </c>
      <c r="N139" s="5">
        <f t="shared" si="17"/>
        <v>2</v>
      </c>
      <c r="O139" s="5">
        <f t="shared" si="18"/>
        <v>0</v>
      </c>
      <c r="P139" s="5">
        <f t="shared" si="19"/>
        <v>3</v>
      </c>
      <c r="Q139" s="5">
        <f t="shared" si="20"/>
        <v>20</v>
      </c>
      <c r="R139">
        <v>184</v>
      </c>
      <c r="S139">
        <v>604</v>
      </c>
      <c r="T139" s="3">
        <v>111.136</v>
      </c>
      <c r="U139" t="s">
        <v>36</v>
      </c>
      <c r="V139" t="s">
        <v>36</v>
      </c>
      <c r="W139" t="s">
        <v>36</v>
      </c>
      <c r="X139" t="s">
        <v>16</v>
      </c>
      <c r="Y139" t="s">
        <v>30</v>
      </c>
      <c r="Z139" t="s">
        <v>37</v>
      </c>
    </row>
    <row r="140" spans="1:26" x14ac:dyDescent="0.2">
      <c r="A140" s="1">
        <v>43626</v>
      </c>
      <c r="B140" t="s">
        <v>302</v>
      </c>
      <c r="C140" t="s">
        <v>35</v>
      </c>
      <c r="D140" t="s">
        <v>177</v>
      </c>
      <c r="E140" t="s">
        <v>301</v>
      </c>
      <c r="F140" t="s">
        <v>17</v>
      </c>
      <c r="G140">
        <f t="shared" si="14"/>
        <v>1</v>
      </c>
      <c r="H140" s="6">
        <f t="shared" si="15"/>
        <v>4.5</v>
      </c>
      <c r="I140" s="6">
        <f t="shared" si="16"/>
        <v>6.666666666666667</v>
      </c>
      <c r="J140" s="3">
        <f>IFERROR(VLOOKUP($U140,TONGHOPVERSION!$A$3:$G$240,6,FALSE),VLOOKUP($B140,TONGHOPVERSION!$A$3:$G$240,6,FALSE))</f>
        <v>293.23396399985552</v>
      </c>
      <c r="K140" s="3">
        <f>IFERROR(VLOOKUP($U140,TONGHOPVERSION!$A$3:$G$240,7,FALSE),VLOOKUP($B140,TONGHOPVERSION!$A$3:$G$240,7,FALSE))</f>
        <v>332.36525256500209</v>
      </c>
      <c r="L140" s="2">
        <v>0.1875</v>
      </c>
      <c r="M140" s="2">
        <v>0.27777777777777779</v>
      </c>
      <c r="N140" s="5">
        <f t="shared" si="17"/>
        <v>4</v>
      </c>
      <c r="O140" s="5">
        <f t="shared" si="18"/>
        <v>30</v>
      </c>
      <c r="P140" s="5">
        <f t="shared" si="19"/>
        <v>6</v>
      </c>
      <c r="Q140" s="5">
        <f t="shared" si="20"/>
        <v>40</v>
      </c>
      <c r="R140">
        <v>184</v>
      </c>
      <c r="S140">
        <v>1213</v>
      </c>
      <c r="T140" s="3">
        <v>223.19200000000001</v>
      </c>
      <c r="U140" t="s">
        <v>302</v>
      </c>
      <c r="V140" t="s">
        <v>302</v>
      </c>
      <c r="W140" t="s">
        <v>29</v>
      </c>
      <c r="X140" t="s">
        <v>16</v>
      </c>
      <c r="Y140" t="s">
        <v>30</v>
      </c>
      <c r="Z140" t="s">
        <v>37</v>
      </c>
    </row>
    <row r="141" spans="1:26" x14ac:dyDescent="0.2">
      <c r="A141" s="1">
        <v>43626</v>
      </c>
      <c r="B141" t="s">
        <v>304</v>
      </c>
      <c r="C141" t="s">
        <v>177</v>
      </c>
      <c r="D141" t="s">
        <v>35</v>
      </c>
      <c r="E141" t="s">
        <v>303</v>
      </c>
      <c r="F141" t="s">
        <v>17</v>
      </c>
      <c r="G141">
        <f t="shared" si="14"/>
        <v>1</v>
      </c>
      <c r="H141" s="6">
        <f t="shared" si="15"/>
        <v>7.333333333333333</v>
      </c>
      <c r="I141" s="6">
        <f t="shared" si="16"/>
        <v>9.5</v>
      </c>
      <c r="J141" s="3">
        <f>IFERROR(VLOOKUP($U141,TONGHOPVERSION!$A$3:$G$240,6,FALSE),VLOOKUP($B141,TONGHOPVERSION!$A$3:$G$240,6,FALSE))</f>
        <v>293.23396399985552</v>
      </c>
      <c r="K141" s="3">
        <f>IFERROR(VLOOKUP($U141,TONGHOPVERSION!$A$3:$G$240,7,FALSE),VLOOKUP($B141,TONGHOPVERSION!$A$3:$G$240,7,FALSE))</f>
        <v>332.36525256500209</v>
      </c>
      <c r="L141" s="2">
        <v>0.30555555555555552</v>
      </c>
      <c r="M141" s="2">
        <v>0.39583333333333331</v>
      </c>
      <c r="N141" s="5">
        <f t="shared" si="17"/>
        <v>7</v>
      </c>
      <c r="O141" s="5">
        <f t="shared" si="18"/>
        <v>20</v>
      </c>
      <c r="P141" s="5">
        <f t="shared" si="19"/>
        <v>9</v>
      </c>
      <c r="Q141" s="5">
        <f t="shared" si="20"/>
        <v>30</v>
      </c>
      <c r="R141">
        <v>184</v>
      </c>
      <c r="S141">
        <v>1213</v>
      </c>
      <c r="T141" s="3">
        <v>223.19200000000001</v>
      </c>
      <c r="U141" t="s">
        <v>302</v>
      </c>
      <c r="V141" t="s">
        <v>302</v>
      </c>
      <c r="W141" t="s">
        <v>29</v>
      </c>
      <c r="X141" t="s">
        <v>16</v>
      </c>
      <c r="Y141" t="s">
        <v>30</v>
      </c>
      <c r="Z141" t="s">
        <v>37</v>
      </c>
    </row>
    <row r="142" spans="1:26" x14ac:dyDescent="0.2">
      <c r="A142" s="1">
        <v>43626</v>
      </c>
      <c r="B142" t="s">
        <v>299</v>
      </c>
      <c r="C142" t="s">
        <v>87</v>
      </c>
      <c r="D142" t="s">
        <v>35</v>
      </c>
      <c r="E142" t="s">
        <v>305</v>
      </c>
      <c r="F142" t="s">
        <v>17</v>
      </c>
      <c r="G142">
        <f t="shared" si="14"/>
        <v>1</v>
      </c>
      <c r="H142" s="6">
        <f t="shared" si="15"/>
        <v>13.75</v>
      </c>
      <c r="I142" s="6">
        <f t="shared" si="16"/>
        <v>15.5</v>
      </c>
      <c r="J142" s="3">
        <f>IFERROR(VLOOKUP($U142,TONGHOPVERSION!$A$3:$G$240,6,FALSE),VLOOKUP($B142,TONGHOPVERSION!$A$3:$G$240,6,FALSE))</f>
        <v>290.63822696430168</v>
      </c>
      <c r="K142" s="3">
        <f>IFERROR(VLOOKUP($U142,TONGHOPVERSION!$A$3:$G$240,7,FALSE),VLOOKUP($B142,TONGHOPVERSION!$A$3:$G$240,7,FALSE))</f>
        <v>331.16011625361529</v>
      </c>
      <c r="L142" s="2">
        <v>0.57291666666666663</v>
      </c>
      <c r="M142" s="2">
        <v>0.64583333333333337</v>
      </c>
      <c r="N142" s="5">
        <f t="shared" si="17"/>
        <v>13</v>
      </c>
      <c r="O142" s="5">
        <f t="shared" si="18"/>
        <v>45</v>
      </c>
      <c r="P142" s="5">
        <f t="shared" si="19"/>
        <v>15</v>
      </c>
      <c r="Q142" s="5">
        <f t="shared" si="20"/>
        <v>30</v>
      </c>
      <c r="R142">
        <v>184</v>
      </c>
      <c r="S142">
        <v>872</v>
      </c>
      <c r="T142" s="3">
        <v>160.44800000000001</v>
      </c>
      <c r="U142" t="s">
        <v>295</v>
      </c>
      <c r="V142" t="s">
        <v>295</v>
      </c>
      <c r="W142" t="s">
        <v>55</v>
      </c>
      <c r="X142" t="s">
        <v>296</v>
      </c>
      <c r="Y142" t="s">
        <v>23</v>
      </c>
      <c r="Z142" t="s">
        <v>37</v>
      </c>
    </row>
    <row r="143" spans="1:26" x14ac:dyDescent="0.2">
      <c r="A143" s="1">
        <v>43626</v>
      </c>
      <c r="B143" t="s">
        <v>295</v>
      </c>
      <c r="C143" t="s">
        <v>35</v>
      </c>
      <c r="D143" t="s">
        <v>87</v>
      </c>
      <c r="E143" t="s">
        <v>306</v>
      </c>
      <c r="F143" t="s">
        <v>17</v>
      </c>
      <c r="G143">
        <f t="shared" si="14"/>
        <v>1</v>
      </c>
      <c r="H143" s="6">
        <f t="shared" si="15"/>
        <v>11.083333333333334</v>
      </c>
      <c r="I143" s="6">
        <f t="shared" si="16"/>
        <v>12.833333333333334</v>
      </c>
      <c r="J143" s="3">
        <f>IFERROR(VLOOKUP($U143,TONGHOPVERSION!$A$3:$G$240,6,FALSE),VLOOKUP($B143,TONGHOPVERSION!$A$3:$G$240,6,FALSE))</f>
        <v>290.63822696430168</v>
      </c>
      <c r="K143" s="3">
        <f>IFERROR(VLOOKUP($U143,TONGHOPVERSION!$A$3:$G$240,7,FALSE),VLOOKUP($B143,TONGHOPVERSION!$A$3:$G$240,7,FALSE))</f>
        <v>331.16011625361529</v>
      </c>
      <c r="L143" s="2">
        <v>0.46180555555555558</v>
      </c>
      <c r="M143" s="2">
        <v>0.53472222222222221</v>
      </c>
      <c r="N143" s="5">
        <f t="shared" si="17"/>
        <v>11</v>
      </c>
      <c r="O143" s="5">
        <f t="shared" si="18"/>
        <v>5</v>
      </c>
      <c r="P143" s="5">
        <f t="shared" si="19"/>
        <v>12</v>
      </c>
      <c r="Q143" s="5">
        <f t="shared" si="20"/>
        <v>50</v>
      </c>
      <c r="R143">
        <v>184</v>
      </c>
      <c r="S143">
        <v>872</v>
      </c>
      <c r="T143" s="3">
        <v>160.44800000000001</v>
      </c>
      <c r="U143" t="s">
        <v>295</v>
      </c>
      <c r="V143" t="s">
        <v>295</v>
      </c>
      <c r="W143" t="s">
        <v>55</v>
      </c>
      <c r="X143" t="s">
        <v>296</v>
      </c>
      <c r="Y143" t="s">
        <v>23</v>
      </c>
      <c r="Z143" t="s">
        <v>288</v>
      </c>
    </row>
    <row r="144" spans="1:26" x14ac:dyDescent="0.2">
      <c r="A144" s="1">
        <v>43626</v>
      </c>
      <c r="B144" t="s">
        <v>128</v>
      </c>
      <c r="C144" t="s">
        <v>34</v>
      </c>
      <c r="D144" t="s">
        <v>27</v>
      </c>
      <c r="E144" t="s">
        <v>307</v>
      </c>
      <c r="F144" t="s">
        <v>17</v>
      </c>
      <c r="G144">
        <f t="shared" si="14"/>
        <v>1</v>
      </c>
      <c r="H144" s="6">
        <f t="shared" si="15"/>
        <v>8.5</v>
      </c>
      <c r="I144" s="6">
        <f t="shared" si="16"/>
        <v>10</v>
      </c>
      <c r="J144" s="3">
        <f>IFERROR(VLOOKUP($U144,TONGHOPVERSION!$A$3:$G$240,6,FALSE),VLOOKUP($B144,TONGHOPVERSION!$A$3:$G$240,6,FALSE))</f>
        <v>239.31340170869245</v>
      </c>
      <c r="K144" s="3">
        <f>IFERROR(VLOOKUP($U144,TONGHOPVERSION!$A$3:$G$240,7,FALSE),VLOOKUP($B144,TONGHOPVERSION!$A$3:$G$240,7,FALSE))</f>
        <v>208.92363712533773</v>
      </c>
      <c r="L144" s="2">
        <v>0.35416666666666669</v>
      </c>
      <c r="M144" s="2">
        <v>0.41666666666666669</v>
      </c>
      <c r="N144" s="5">
        <f t="shared" si="17"/>
        <v>8</v>
      </c>
      <c r="O144" s="5">
        <f t="shared" si="18"/>
        <v>30</v>
      </c>
      <c r="P144" s="5">
        <f t="shared" si="19"/>
        <v>10</v>
      </c>
      <c r="Q144" s="5">
        <f t="shared" si="20"/>
        <v>0</v>
      </c>
      <c r="R144">
        <v>184</v>
      </c>
      <c r="S144">
        <v>602</v>
      </c>
      <c r="T144" s="3">
        <v>110.768</v>
      </c>
      <c r="U144" t="s">
        <v>129</v>
      </c>
      <c r="V144" t="s">
        <v>129</v>
      </c>
      <c r="W144" t="s">
        <v>129</v>
      </c>
      <c r="X144" t="s">
        <v>16</v>
      </c>
      <c r="Y144" t="s">
        <v>30</v>
      </c>
      <c r="Z144" t="s">
        <v>37</v>
      </c>
    </row>
    <row r="145" spans="1:26" x14ac:dyDescent="0.2">
      <c r="A145" s="1">
        <v>43626</v>
      </c>
      <c r="B145" t="s">
        <v>309</v>
      </c>
      <c r="C145" t="s">
        <v>262</v>
      </c>
      <c r="D145" t="s">
        <v>34</v>
      </c>
      <c r="E145" t="s">
        <v>308</v>
      </c>
      <c r="F145" t="s">
        <v>17</v>
      </c>
      <c r="G145">
        <f t="shared" si="14"/>
        <v>1</v>
      </c>
      <c r="H145" s="6">
        <f t="shared" si="15"/>
        <v>2.3333333333333335</v>
      </c>
      <c r="I145" s="6">
        <f t="shared" si="16"/>
        <v>7.25</v>
      </c>
      <c r="J145" s="3">
        <f>IFERROR(VLOOKUP($U145,TONGHOPVERSION!$A$3:$G$240,6,FALSE),VLOOKUP($B145,TONGHOPVERSION!$A$3:$G$240,6,FALSE))</f>
        <v>594.66907759363221</v>
      </c>
      <c r="K145" s="3">
        <f>IFERROR(VLOOKUP($U145,TONGHOPVERSION!$A$3:$G$240,7,FALSE),VLOOKUP($B145,TONGHOPVERSION!$A$3:$G$240,7,FALSE))</f>
        <v>745.27952176507517</v>
      </c>
      <c r="L145" s="2">
        <v>9.7222222222222224E-2</v>
      </c>
      <c r="M145" s="2">
        <v>0.30208333333333331</v>
      </c>
      <c r="N145" s="5">
        <f t="shared" si="17"/>
        <v>2</v>
      </c>
      <c r="O145" s="5">
        <f t="shared" si="18"/>
        <v>20</v>
      </c>
      <c r="P145" s="5">
        <f t="shared" si="19"/>
        <v>7</v>
      </c>
      <c r="Q145" s="5">
        <f t="shared" si="20"/>
        <v>15</v>
      </c>
      <c r="R145">
        <v>184</v>
      </c>
      <c r="S145">
        <v>2974</v>
      </c>
      <c r="T145" s="3">
        <v>547.21600000000001</v>
      </c>
      <c r="U145" t="s">
        <v>310</v>
      </c>
      <c r="V145" t="s">
        <v>310</v>
      </c>
      <c r="W145" t="s">
        <v>21</v>
      </c>
      <c r="X145" t="s">
        <v>22</v>
      </c>
      <c r="Y145" t="s">
        <v>23</v>
      </c>
      <c r="Z145" t="s">
        <v>37</v>
      </c>
    </row>
    <row r="146" spans="1:26" x14ac:dyDescent="0.2">
      <c r="A146" s="1">
        <v>43626</v>
      </c>
      <c r="B146" t="s">
        <v>176</v>
      </c>
      <c r="C146" t="s">
        <v>177</v>
      </c>
      <c r="D146" t="s">
        <v>27</v>
      </c>
      <c r="E146" t="s">
        <v>311</v>
      </c>
      <c r="F146" t="s">
        <v>17</v>
      </c>
      <c r="G146">
        <f t="shared" si="14"/>
        <v>1</v>
      </c>
      <c r="H146" s="6">
        <f t="shared" si="15"/>
        <v>12.666666666666666</v>
      </c>
      <c r="I146" s="6">
        <f t="shared" si="16"/>
        <v>13.75</v>
      </c>
      <c r="J146" s="3">
        <f>IFERROR(VLOOKUP($U146,TONGHOPVERSION!$A$3:$G$240,6,FALSE),VLOOKUP($B146,TONGHOPVERSION!$A$3:$G$240,6,FALSE))</f>
        <v>187.46363998635809</v>
      </c>
      <c r="K146" s="3">
        <f>IFERROR(VLOOKUP($U146,TONGHOPVERSION!$A$3:$G$240,7,FALSE),VLOOKUP($B146,TONGHOPVERSION!$A$3:$G$240,7,FALSE))</f>
        <v>145.81561859013829</v>
      </c>
      <c r="L146" s="2">
        <v>0.52777777777777779</v>
      </c>
      <c r="M146" s="2">
        <v>0.57291666666666663</v>
      </c>
      <c r="N146" s="5">
        <f t="shared" si="17"/>
        <v>12</v>
      </c>
      <c r="O146" s="5">
        <f t="shared" si="18"/>
        <v>40</v>
      </c>
      <c r="P146" s="5">
        <f t="shared" si="19"/>
        <v>13</v>
      </c>
      <c r="Q146" s="5">
        <f t="shared" si="20"/>
        <v>45</v>
      </c>
      <c r="R146">
        <v>184</v>
      </c>
      <c r="S146">
        <v>301</v>
      </c>
      <c r="T146" s="3">
        <v>55.384</v>
      </c>
      <c r="U146" t="s">
        <v>178</v>
      </c>
      <c r="V146" t="s">
        <v>178</v>
      </c>
      <c r="W146" t="s">
        <v>29</v>
      </c>
      <c r="X146" t="s">
        <v>16</v>
      </c>
      <c r="Y146" t="s">
        <v>30</v>
      </c>
      <c r="Z146" t="s">
        <v>37</v>
      </c>
    </row>
    <row r="147" spans="1:26" x14ac:dyDescent="0.2">
      <c r="A147" s="1">
        <v>43626</v>
      </c>
      <c r="B147" t="s">
        <v>178</v>
      </c>
      <c r="C147" t="s">
        <v>27</v>
      </c>
      <c r="D147" t="s">
        <v>177</v>
      </c>
      <c r="E147" t="s">
        <v>312</v>
      </c>
      <c r="F147" t="s">
        <v>17</v>
      </c>
      <c r="G147">
        <f t="shared" si="14"/>
        <v>1</v>
      </c>
      <c r="H147" s="6">
        <f t="shared" si="15"/>
        <v>11</v>
      </c>
      <c r="I147" s="6">
        <f t="shared" si="16"/>
        <v>12</v>
      </c>
      <c r="J147" s="3">
        <f>IFERROR(VLOOKUP($U147,TONGHOPVERSION!$A$3:$G$240,6,FALSE),VLOOKUP($B147,TONGHOPVERSION!$A$3:$G$240,6,FALSE))</f>
        <v>187.46363998635809</v>
      </c>
      <c r="K147" s="3">
        <f>IFERROR(VLOOKUP($U147,TONGHOPVERSION!$A$3:$G$240,7,FALSE),VLOOKUP($B147,TONGHOPVERSION!$A$3:$G$240,7,FALSE))</f>
        <v>145.81561859013829</v>
      </c>
      <c r="L147" s="2">
        <v>0.45833333333333331</v>
      </c>
      <c r="M147" s="2">
        <v>0.5</v>
      </c>
      <c r="N147" s="5">
        <f t="shared" si="17"/>
        <v>11</v>
      </c>
      <c r="O147" s="5">
        <f t="shared" si="18"/>
        <v>0</v>
      </c>
      <c r="P147" s="5">
        <f t="shared" si="19"/>
        <v>12</v>
      </c>
      <c r="Q147" s="5">
        <f t="shared" si="20"/>
        <v>0</v>
      </c>
      <c r="R147">
        <v>184</v>
      </c>
      <c r="S147">
        <v>301</v>
      </c>
      <c r="T147" s="3">
        <v>55.384</v>
      </c>
      <c r="U147" t="s">
        <v>178</v>
      </c>
      <c r="V147" t="s">
        <v>178</v>
      </c>
      <c r="W147" t="s">
        <v>29</v>
      </c>
      <c r="X147" t="s">
        <v>16</v>
      </c>
      <c r="Y147" t="s">
        <v>30</v>
      </c>
      <c r="Z147" t="s">
        <v>37</v>
      </c>
    </row>
    <row r="148" spans="1:26" x14ac:dyDescent="0.2">
      <c r="A148" s="1">
        <v>43626</v>
      </c>
      <c r="B148" t="s">
        <v>314</v>
      </c>
      <c r="C148" t="s">
        <v>34</v>
      </c>
      <c r="D148" t="s">
        <v>19</v>
      </c>
      <c r="E148" t="s">
        <v>313</v>
      </c>
      <c r="F148" t="s">
        <v>17</v>
      </c>
      <c r="G148">
        <f t="shared" si="14"/>
        <v>1</v>
      </c>
      <c r="H148" s="6">
        <f t="shared" si="15"/>
        <v>7.916666666666667</v>
      </c>
      <c r="I148" s="6">
        <f t="shared" si="16"/>
        <v>9.0833333333333339</v>
      </c>
      <c r="J148" s="3">
        <f>IFERROR(VLOOKUP($U148,TONGHOPVERSION!$A$3:$G$240,6,FALSE),VLOOKUP($B148,TONGHOPVERSION!$A$3:$G$240,6,FALSE))</f>
        <v>204.28649980369786</v>
      </c>
      <c r="K148" s="3">
        <f>IFERROR(VLOOKUP($U148,TONGHOPVERSION!$A$3:$G$240,7,FALSE),VLOOKUP($B148,TONGHOPVERSION!$A$3:$G$240,7,FALSE))</f>
        <v>171.52300327227937</v>
      </c>
      <c r="L148" s="2">
        <v>0.3298611111111111</v>
      </c>
      <c r="M148" s="2">
        <v>0.37847222222222227</v>
      </c>
      <c r="N148" s="5">
        <f t="shared" si="17"/>
        <v>7</v>
      </c>
      <c r="O148" s="5">
        <f t="shared" si="18"/>
        <v>55</v>
      </c>
      <c r="P148" s="5">
        <f t="shared" si="19"/>
        <v>9</v>
      </c>
      <c r="Q148" s="5">
        <f t="shared" si="20"/>
        <v>5</v>
      </c>
      <c r="R148">
        <v>184</v>
      </c>
      <c r="S148">
        <v>475</v>
      </c>
      <c r="T148" s="3">
        <v>87.4</v>
      </c>
      <c r="U148" t="s">
        <v>314</v>
      </c>
      <c r="V148" t="s">
        <v>314</v>
      </c>
      <c r="W148" t="s">
        <v>29</v>
      </c>
      <c r="X148" t="s">
        <v>16</v>
      </c>
      <c r="Y148" t="s">
        <v>30</v>
      </c>
      <c r="Z148" t="s">
        <v>37</v>
      </c>
    </row>
    <row r="149" spans="1:26" x14ac:dyDescent="0.2">
      <c r="A149" s="1">
        <v>43626</v>
      </c>
      <c r="B149" t="s">
        <v>316</v>
      </c>
      <c r="C149" t="s">
        <v>19</v>
      </c>
      <c r="D149" t="s">
        <v>34</v>
      </c>
      <c r="E149" t="s">
        <v>315</v>
      </c>
      <c r="F149" t="s">
        <v>17</v>
      </c>
      <c r="G149">
        <f t="shared" si="14"/>
        <v>1</v>
      </c>
      <c r="H149" s="6">
        <f t="shared" si="15"/>
        <v>9.75</v>
      </c>
      <c r="I149" s="6">
        <f t="shared" si="16"/>
        <v>10.833333333333334</v>
      </c>
      <c r="J149" s="3">
        <f>IFERROR(VLOOKUP($U149,TONGHOPVERSION!$A$3:$G$240,6,FALSE),VLOOKUP($B149,TONGHOPVERSION!$A$3:$G$240,6,FALSE))</f>
        <v>204.28649980369786</v>
      </c>
      <c r="K149" s="3">
        <f>IFERROR(VLOOKUP($U149,TONGHOPVERSION!$A$3:$G$240,7,FALSE),VLOOKUP($B149,TONGHOPVERSION!$A$3:$G$240,7,FALSE))</f>
        <v>171.52300327227937</v>
      </c>
      <c r="L149" s="2">
        <v>0.40625</v>
      </c>
      <c r="M149" s="2">
        <v>0.4513888888888889</v>
      </c>
      <c r="N149" s="5">
        <f t="shared" si="17"/>
        <v>9</v>
      </c>
      <c r="O149" s="5">
        <f t="shared" si="18"/>
        <v>45</v>
      </c>
      <c r="P149" s="5">
        <f t="shared" si="19"/>
        <v>10</v>
      </c>
      <c r="Q149" s="5">
        <f t="shared" si="20"/>
        <v>50</v>
      </c>
      <c r="R149">
        <v>184</v>
      </c>
      <c r="S149">
        <v>475</v>
      </c>
      <c r="T149" s="3">
        <v>87.4</v>
      </c>
      <c r="U149" t="s">
        <v>314</v>
      </c>
      <c r="V149" t="s">
        <v>314</v>
      </c>
      <c r="W149" t="s">
        <v>29</v>
      </c>
      <c r="X149" t="s">
        <v>16</v>
      </c>
      <c r="Y149" t="s">
        <v>30</v>
      </c>
      <c r="Z149" t="s">
        <v>37</v>
      </c>
    </row>
    <row r="150" spans="1:26" x14ac:dyDescent="0.2">
      <c r="A150" s="1">
        <v>43626</v>
      </c>
      <c r="B150" t="s">
        <v>310</v>
      </c>
      <c r="C150" t="s">
        <v>34</v>
      </c>
      <c r="D150" t="s">
        <v>262</v>
      </c>
      <c r="E150" t="s">
        <v>317</v>
      </c>
      <c r="F150" t="s">
        <v>17</v>
      </c>
      <c r="G150">
        <f t="shared" si="14"/>
        <v>1</v>
      </c>
      <c r="H150" s="6">
        <f t="shared" si="15"/>
        <v>17.083333333333332</v>
      </c>
      <c r="I150" s="6">
        <f t="shared" si="16"/>
        <v>21.666666666666668</v>
      </c>
      <c r="J150" s="3">
        <f>IFERROR(VLOOKUP($U150,TONGHOPVERSION!$A$3:$G$240,6,FALSE),VLOOKUP($B150,TONGHOPVERSION!$A$3:$G$240,6,FALSE))</f>
        <v>594.66907759363221</v>
      </c>
      <c r="K150" s="3">
        <f>IFERROR(VLOOKUP($U150,TONGHOPVERSION!$A$3:$G$240,7,FALSE),VLOOKUP($B150,TONGHOPVERSION!$A$3:$G$240,7,FALSE))</f>
        <v>745.27952176507517</v>
      </c>
      <c r="L150" s="2">
        <v>0.71180555555555547</v>
      </c>
      <c r="M150" s="2">
        <v>0.90277777777777779</v>
      </c>
      <c r="N150" s="5">
        <f t="shared" si="17"/>
        <v>17</v>
      </c>
      <c r="O150" s="5">
        <f t="shared" si="18"/>
        <v>5</v>
      </c>
      <c r="P150" s="5">
        <f t="shared" si="19"/>
        <v>21</v>
      </c>
      <c r="Q150" s="5">
        <f t="shared" si="20"/>
        <v>40</v>
      </c>
      <c r="R150">
        <v>184</v>
      </c>
      <c r="S150">
        <v>2974</v>
      </c>
      <c r="T150" s="3">
        <v>547.21600000000001</v>
      </c>
      <c r="U150" t="s">
        <v>310</v>
      </c>
      <c r="V150" t="s">
        <v>310</v>
      </c>
      <c r="W150" t="s">
        <v>21</v>
      </c>
      <c r="X150" t="s">
        <v>22</v>
      </c>
      <c r="Y150" t="s">
        <v>23</v>
      </c>
      <c r="Z150" t="s">
        <v>37</v>
      </c>
    </row>
    <row r="151" spans="1:26" x14ac:dyDescent="0.2">
      <c r="A151" s="1">
        <v>43626</v>
      </c>
      <c r="B151" t="s">
        <v>36</v>
      </c>
      <c r="C151" t="s">
        <v>35</v>
      </c>
      <c r="D151" t="s">
        <v>34</v>
      </c>
      <c r="E151" t="s">
        <v>318</v>
      </c>
      <c r="F151" t="s">
        <v>17</v>
      </c>
      <c r="G151">
        <f t="shared" si="14"/>
        <v>1</v>
      </c>
      <c r="H151" s="6">
        <f t="shared" si="15"/>
        <v>5.25</v>
      </c>
      <c r="I151" s="6">
        <f t="shared" si="16"/>
        <v>6.666666666666667</v>
      </c>
      <c r="J151" s="3">
        <f>IFERROR(VLOOKUP($U151,TONGHOPVERSION!$A$3:$G$240,6,FALSE),VLOOKUP($B151,TONGHOPVERSION!$A$3:$G$240,6,FALSE))</f>
        <v>236.34688949060637</v>
      </c>
      <c r="K151" s="3">
        <f>IFERROR(VLOOKUP($U151,TONGHOPVERSION!$A$3:$G$240,7,FALSE),VLOOKUP($B151,TONGHOPVERSION!$A$3:$G$240,7,FALSE))</f>
        <v>201.94443000170284</v>
      </c>
      <c r="L151" s="2">
        <v>0.21875</v>
      </c>
      <c r="M151" s="2">
        <v>0.27777777777777779</v>
      </c>
      <c r="N151" s="5">
        <f t="shared" si="17"/>
        <v>5</v>
      </c>
      <c r="O151" s="5">
        <f t="shared" si="18"/>
        <v>15</v>
      </c>
      <c r="P151" s="5">
        <f t="shared" si="19"/>
        <v>6</v>
      </c>
      <c r="Q151" s="5">
        <f t="shared" si="20"/>
        <v>40</v>
      </c>
      <c r="R151">
        <v>184</v>
      </c>
      <c r="S151">
        <v>604</v>
      </c>
      <c r="T151" s="3">
        <v>111.136</v>
      </c>
      <c r="U151" t="s">
        <v>36</v>
      </c>
      <c r="V151" t="s">
        <v>36</v>
      </c>
      <c r="W151" t="s">
        <v>36</v>
      </c>
      <c r="X151" t="s">
        <v>16</v>
      </c>
      <c r="Y151" t="s">
        <v>30</v>
      </c>
      <c r="Z151" t="s">
        <v>37</v>
      </c>
    </row>
    <row r="152" spans="1:26" x14ac:dyDescent="0.2">
      <c r="A152" s="1">
        <v>43626</v>
      </c>
      <c r="B152" t="s">
        <v>94</v>
      </c>
      <c r="C152" t="s">
        <v>27</v>
      </c>
      <c r="D152" t="s">
        <v>35</v>
      </c>
      <c r="E152" t="s">
        <v>319</v>
      </c>
      <c r="F152" t="s">
        <v>17</v>
      </c>
      <c r="G152">
        <f t="shared" si="14"/>
        <v>1</v>
      </c>
      <c r="H152" s="6">
        <f t="shared" si="15"/>
        <v>2</v>
      </c>
      <c r="I152" s="6">
        <f t="shared" si="16"/>
        <v>4.083333333333333</v>
      </c>
      <c r="J152" s="3">
        <f>IFERROR(VLOOKUP($U152,TONGHOPVERSION!$A$3:$G$240,6,FALSE),VLOOKUP($B152,TONGHOPVERSION!$A$3:$G$240,6,FALSE))</f>
        <v>381.62004815649715</v>
      </c>
      <c r="K152" s="3">
        <f>IFERROR(VLOOKUP($U152,TONGHOPVERSION!$A$3:$G$240,7,FALSE),VLOOKUP($B152,TONGHOPVERSION!$A$3:$G$240,7,FALSE))</f>
        <v>329.70071085785668</v>
      </c>
      <c r="L152" s="2">
        <v>8.3333333333333329E-2</v>
      </c>
      <c r="M152" s="2">
        <v>0.17013888888888887</v>
      </c>
      <c r="N152" s="5">
        <f t="shared" si="17"/>
        <v>2</v>
      </c>
      <c r="O152" s="5">
        <f t="shared" si="18"/>
        <v>0</v>
      </c>
      <c r="P152" s="5">
        <f t="shared" si="19"/>
        <v>4</v>
      </c>
      <c r="Q152" s="5">
        <f t="shared" si="20"/>
        <v>5</v>
      </c>
      <c r="R152">
        <v>184</v>
      </c>
      <c r="S152">
        <v>1133</v>
      </c>
      <c r="T152" s="3">
        <v>208.47200000000001</v>
      </c>
      <c r="U152" t="s">
        <v>92</v>
      </c>
      <c r="V152" t="s">
        <v>92</v>
      </c>
      <c r="W152" t="s">
        <v>92</v>
      </c>
      <c r="X152" t="s">
        <v>16</v>
      </c>
      <c r="Y152" t="s">
        <v>30</v>
      </c>
      <c r="Z152" t="s">
        <v>37</v>
      </c>
    </row>
    <row r="153" spans="1:26" x14ac:dyDescent="0.2">
      <c r="A153" s="1">
        <v>43626</v>
      </c>
      <c r="B153" t="s">
        <v>321</v>
      </c>
      <c r="C153" t="s">
        <v>262</v>
      </c>
      <c r="D153" t="s">
        <v>27</v>
      </c>
      <c r="E153" t="s">
        <v>320</v>
      </c>
      <c r="F153" t="s">
        <v>17</v>
      </c>
      <c r="G153">
        <f t="shared" si="14"/>
        <v>1</v>
      </c>
      <c r="H153" s="6">
        <f t="shared" si="15"/>
        <v>8.9166666666666661</v>
      </c>
      <c r="I153" s="6">
        <f t="shared" si="16"/>
        <v>14.333333333333334</v>
      </c>
      <c r="J153" s="3">
        <f>IFERROR(VLOOKUP($U153,TONGHOPVERSION!$A$3:$G$240,6,FALSE),VLOOKUP($B153,TONGHOPVERSION!$A$3:$G$240,6,FALSE))</f>
        <v>820.43278345708859</v>
      </c>
      <c r="K153" s="3">
        <f>IFERROR(VLOOKUP($U153,TONGHOPVERSION!$A$3:$G$240,7,FALSE),VLOOKUP($B153,TONGHOPVERSION!$A$3:$G$240,7,FALSE))</f>
        <v>858.33376596507389</v>
      </c>
      <c r="L153" s="2">
        <v>0.37152777777777773</v>
      </c>
      <c r="M153" s="2">
        <v>0.59722222222222221</v>
      </c>
      <c r="N153" s="5">
        <f t="shared" si="17"/>
        <v>8</v>
      </c>
      <c r="O153" s="5">
        <f t="shared" si="18"/>
        <v>55</v>
      </c>
      <c r="P153" s="5">
        <f t="shared" si="19"/>
        <v>14</v>
      </c>
      <c r="Q153" s="5">
        <f t="shared" si="20"/>
        <v>20</v>
      </c>
      <c r="R153">
        <v>184</v>
      </c>
      <c r="S153">
        <v>3553</v>
      </c>
      <c r="T153" s="3">
        <v>653.75199999999995</v>
      </c>
      <c r="U153" t="s">
        <v>322</v>
      </c>
      <c r="V153" t="s">
        <v>322</v>
      </c>
      <c r="W153" t="s">
        <v>21</v>
      </c>
      <c r="X153" t="s">
        <v>22</v>
      </c>
      <c r="Y153" t="s">
        <v>23</v>
      </c>
      <c r="Z153" t="s">
        <v>37</v>
      </c>
    </row>
    <row r="154" spans="1:26" x14ac:dyDescent="0.2">
      <c r="A154" s="1">
        <v>43626</v>
      </c>
      <c r="B154" t="s">
        <v>322</v>
      </c>
      <c r="C154" t="s">
        <v>27</v>
      </c>
      <c r="D154" t="s">
        <v>262</v>
      </c>
      <c r="E154" t="s">
        <v>323</v>
      </c>
      <c r="F154" t="s">
        <v>17</v>
      </c>
      <c r="G154">
        <f t="shared" si="14"/>
        <v>1</v>
      </c>
      <c r="H154" s="6">
        <f t="shared" si="15"/>
        <v>2</v>
      </c>
      <c r="I154" s="6">
        <f t="shared" si="16"/>
        <v>7.416666666666667</v>
      </c>
      <c r="J154" s="3">
        <f>IFERROR(VLOOKUP($U154,TONGHOPVERSION!$A$3:$G$240,6,FALSE),VLOOKUP($B154,TONGHOPVERSION!$A$3:$G$240,6,FALSE))</f>
        <v>820.43278345708859</v>
      </c>
      <c r="K154" s="3">
        <f>IFERROR(VLOOKUP($U154,TONGHOPVERSION!$A$3:$G$240,7,FALSE),VLOOKUP($B154,TONGHOPVERSION!$A$3:$G$240,7,FALSE))</f>
        <v>858.33376596507389</v>
      </c>
      <c r="L154" s="2">
        <v>8.3333333333333329E-2</v>
      </c>
      <c r="M154" s="2">
        <v>0.30902777777777779</v>
      </c>
      <c r="N154" s="5">
        <f t="shared" si="17"/>
        <v>2</v>
      </c>
      <c r="O154" s="5">
        <f t="shared" si="18"/>
        <v>0</v>
      </c>
      <c r="P154" s="5">
        <f t="shared" si="19"/>
        <v>7</v>
      </c>
      <c r="Q154" s="5">
        <f t="shared" si="20"/>
        <v>25</v>
      </c>
      <c r="R154">
        <v>184</v>
      </c>
      <c r="S154">
        <v>3553</v>
      </c>
      <c r="T154" s="3">
        <v>653.75199999999995</v>
      </c>
      <c r="U154" t="s">
        <v>322</v>
      </c>
      <c r="V154" t="s">
        <v>322</v>
      </c>
      <c r="W154" t="s">
        <v>21</v>
      </c>
      <c r="X154" t="s">
        <v>22</v>
      </c>
      <c r="Y154" t="s">
        <v>23</v>
      </c>
      <c r="Z154" t="s">
        <v>37</v>
      </c>
    </row>
    <row r="155" spans="1:26" x14ac:dyDescent="0.2">
      <c r="A155" s="1">
        <v>43626</v>
      </c>
      <c r="B155" t="s">
        <v>325</v>
      </c>
      <c r="C155" t="s">
        <v>35</v>
      </c>
      <c r="D155" t="s">
        <v>327</v>
      </c>
      <c r="E155" t="s">
        <v>324</v>
      </c>
      <c r="F155" t="s">
        <v>326</v>
      </c>
      <c r="G155">
        <f t="shared" si="14"/>
        <v>1</v>
      </c>
      <c r="H155" s="6">
        <f t="shared" si="15"/>
        <v>17.333333333333332</v>
      </c>
      <c r="I155" s="6">
        <f t="shared" si="16"/>
        <v>21.5</v>
      </c>
      <c r="J155" s="3">
        <f>IFERROR(VLOOKUP($U155,TONGHOPVERSION!$A$3:$G$240,6,FALSE),VLOOKUP($B155,TONGHOPVERSION!$A$3:$G$240,6,FALSE))</f>
        <v>682.54250289370759</v>
      </c>
      <c r="K155" s="3">
        <f>IFERROR(VLOOKUP($U155,TONGHOPVERSION!$A$3:$G$240,7,FALSE),VLOOKUP($B155,TONGHOPVERSION!$A$3:$G$240,7,FALSE))</f>
        <v>837.46855827335276</v>
      </c>
      <c r="L155" s="2">
        <v>0.72222222222222221</v>
      </c>
      <c r="M155" s="2">
        <v>0.89583333333333337</v>
      </c>
      <c r="N155" s="5">
        <f t="shared" si="17"/>
        <v>17</v>
      </c>
      <c r="O155" s="5">
        <f t="shared" si="18"/>
        <v>20</v>
      </c>
      <c r="P155" s="5">
        <f t="shared" si="19"/>
        <v>21</v>
      </c>
      <c r="Q155" s="5">
        <f t="shared" si="20"/>
        <v>30</v>
      </c>
      <c r="R155">
        <v>280</v>
      </c>
      <c r="S155">
        <v>2757</v>
      </c>
      <c r="T155" s="3">
        <v>771.96</v>
      </c>
      <c r="U155" t="s">
        <v>325</v>
      </c>
      <c r="V155" t="s">
        <v>325</v>
      </c>
      <c r="W155" t="s">
        <v>21</v>
      </c>
      <c r="X155" t="s">
        <v>22</v>
      </c>
      <c r="Y155" t="s">
        <v>23</v>
      </c>
      <c r="Z155" t="s">
        <v>37</v>
      </c>
    </row>
    <row r="156" spans="1:26" x14ac:dyDescent="0.2">
      <c r="A156" s="1">
        <v>43626</v>
      </c>
      <c r="B156" t="s">
        <v>92</v>
      </c>
      <c r="C156" t="s">
        <v>35</v>
      </c>
      <c r="D156" t="s">
        <v>27</v>
      </c>
      <c r="E156" t="s">
        <v>328</v>
      </c>
      <c r="F156" t="s">
        <v>326</v>
      </c>
      <c r="G156">
        <f t="shared" si="14"/>
        <v>1</v>
      </c>
      <c r="H156" s="6">
        <f t="shared" si="15"/>
        <v>9</v>
      </c>
      <c r="I156" s="6">
        <f t="shared" si="16"/>
        <v>11.25</v>
      </c>
      <c r="J156" s="3">
        <f>IFERROR(VLOOKUP($U156,TONGHOPVERSION!$A$3:$G$240,6,FALSE),VLOOKUP($B156,TONGHOPVERSION!$A$3:$G$240,6,FALSE))</f>
        <v>381.62004815649715</v>
      </c>
      <c r="K156" s="3">
        <f>IFERROR(VLOOKUP($U156,TONGHOPVERSION!$A$3:$G$240,7,FALSE),VLOOKUP($B156,TONGHOPVERSION!$A$3:$G$240,7,FALSE))</f>
        <v>329.70071085785668</v>
      </c>
      <c r="L156" s="2">
        <v>0.375</v>
      </c>
      <c r="M156" s="2">
        <v>0.46875</v>
      </c>
      <c r="N156" s="5">
        <f t="shared" si="17"/>
        <v>9</v>
      </c>
      <c r="O156" s="5">
        <f t="shared" si="18"/>
        <v>0</v>
      </c>
      <c r="P156" s="5">
        <f t="shared" si="19"/>
        <v>11</v>
      </c>
      <c r="Q156" s="5">
        <f t="shared" si="20"/>
        <v>15</v>
      </c>
      <c r="R156">
        <v>280</v>
      </c>
      <c r="S156">
        <v>1133</v>
      </c>
      <c r="T156" s="3">
        <v>317.24</v>
      </c>
      <c r="U156" t="s">
        <v>92</v>
      </c>
      <c r="V156" t="s">
        <v>92</v>
      </c>
      <c r="W156" t="s">
        <v>92</v>
      </c>
      <c r="X156" t="s">
        <v>16</v>
      </c>
      <c r="Y156" t="s">
        <v>30</v>
      </c>
      <c r="Z156" t="s">
        <v>37</v>
      </c>
    </row>
    <row r="157" spans="1:26" x14ac:dyDescent="0.2">
      <c r="A157" s="1">
        <v>43626</v>
      </c>
      <c r="B157" t="s">
        <v>330</v>
      </c>
      <c r="C157" t="s">
        <v>327</v>
      </c>
      <c r="D157" t="s">
        <v>35</v>
      </c>
      <c r="E157" t="s">
        <v>329</v>
      </c>
      <c r="F157" t="s">
        <v>326</v>
      </c>
      <c r="G157">
        <f t="shared" si="14"/>
        <v>1</v>
      </c>
      <c r="H157" s="6">
        <f t="shared" si="15"/>
        <v>1.5</v>
      </c>
      <c r="I157" s="6">
        <f t="shared" si="16"/>
        <v>6.166666666666667</v>
      </c>
      <c r="J157" s="3">
        <f>IFERROR(VLOOKUP($U157,TONGHOPVERSION!$A$3:$G$240,6,FALSE),VLOOKUP($B157,TONGHOPVERSION!$A$3:$G$240,6,FALSE))</f>
        <v>682.54250289370759</v>
      </c>
      <c r="K157" s="3">
        <f>IFERROR(VLOOKUP($U157,TONGHOPVERSION!$A$3:$G$240,7,FALSE),VLOOKUP($B157,TONGHOPVERSION!$A$3:$G$240,7,FALSE))</f>
        <v>837.46855827335276</v>
      </c>
      <c r="L157" s="2">
        <v>6.25E-2</v>
      </c>
      <c r="M157" s="2">
        <v>0.25694444444444448</v>
      </c>
      <c r="N157" s="5">
        <f t="shared" si="17"/>
        <v>1</v>
      </c>
      <c r="O157" s="5">
        <f t="shared" si="18"/>
        <v>30</v>
      </c>
      <c r="P157" s="5">
        <f t="shared" si="19"/>
        <v>6</v>
      </c>
      <c r="Q157" s="5">
        <f t="shared" si="20"/>
        <v>10</v>
      </c>
      <c r="R157">
        <v>280</v>
      </c>
      <c r="S157">
        <v>2757</v>
      </c>
      <c r="T157" s="3">
        <v>771.96</v>
      </c>
      <c r="U157" t="s">
        <v>325</v>
      </c>
      <c r="V157" t="s">
        <v>325</v>
      </c>
      <c r="W157" t="s">
        <v>21</v>
      </c>
      <c r="X157" t="s">
        <v>22</v>
      </c>
      <c r="Y157" t="s">
        <v>23</v>
      </c>
      <c r="Z157" t="s">
        <v>37</v>
      </c>
    </row>
    <row r="158" spans="1:26" x14ac:dyDescent="0.2">
      <c r="A158" s="1">
        <v>43626</v>
      </c>
      <c r="B158" t="s">
        <v>94</v>
      </c>
      <c r="C158" t="s">
        <v>27</v>
      </c>
      <c r="D158" t="s">
        <v>35</v>
      </c>
      <c r="E158" t="s">
        <v>331</v>
      </c>
      <c r="F158" t="s">
        <v>326</v>
      </c>
      <c r="G158">
        <f t="shared" si="14"/>
        <v>1</v>
      </c>
      <c r="H158" s="6">
        <f t="shared" si="15"/>
        <v>13</v>
      </c>
      <c r="I158" s="6">
        <f t="shared" si="16"/>
        <v>15.166666666666666</v>
      </c>
      <c r="J158" s="3">
        <f>IFERROR(VLOOKUP($U158,TONGHOPVERSION!$A$3:$G$240,6,FALSE),VLOOKUP($B158,TONGHOPVERSION!$A$3:$G$240,6,FALSE))</f>
        <v>381.62004815649715</v>
      </c>
      <c r="K158" s="3">
        <f>IFERROR(VLOOKUP($U158,TONGHOPVERSION!$A$3:$G$240,7,FALSE),VLOOKUP($B158,TONGHOPVERSION!$A$3:$G$240,7,FALSE))</f>
        <v>329.70071085785668</v>
      </c>
      <c r="L158" s="2">
        <v>0.54166666666666663</v>
      </c>
      <c r="M158" s="2">
        <v>0.63194444444444442</v>
      </c>
      <c r="N158" s="5">
        <f t="shared" si="17"/>
        <v>13</v>
      </c>
      <c r="O158" s="5">
        <f t="shared" si="18"/>
        <v>0</v>
      </c>
      <c r="P158" s="5">
        <f t="shared" si="19"/>
        <v>15</v>
      </c>
      <c r="Q158" s="5">
        <f t="shared" si="20"/>
        <v>10</v>
      </c>
      <c r="R158">
        <v>280</v>
      </c>
      <c r="S158">
        <v>1133</v>
      </c>
      <c r="T158" s="3">
        <v>317.24</v>
      </c>
      <c r="U158" t="s">
        <v>92</v>
      </c>
      <c r="V158" t="s">
        <v>92</v>
      </c>
      <c r="W158" t="s">
        <v>92</v>
      </c>
      <c r="X158" t="s">
        <v>16</v>
      </c>
      <c r="Y158" t="s">
        <v>30</v>
      </c>
      <c r="Z158" t="s">
        <v>37</v>
      </c>
    </row>
    <row r="159" spans="1:26" x14ac:dyDescent="0.2">
      <c r="A159" s="1">
        <v>43626</v>
      </c>
      <c r="B159" t="s">
        <v>33</v>
      </c>
      <c r="C159" t="s">
        <v>34</v>
      </c>
      <c r="D159" t="s">
        <v>35</v>
      </c>
      <c r="E159" t="s">
        <v>332</v>
      </c>
      <c r="F159" t="s">
        <v>17</v>
      </c>
      <c r="G159">
        <f t="shared" si="14"/>
        <v>1</v>
      </c>
      <c r="H159" s="6">
        <f t="shared" si="15"/>
        <v>14.5</v>
      </c>
      <c r="I159" s="6">
        <f t="shared" si="16"/>
        <v>15.833333333333334</v>
      </c>
      <c r="J159" s="3">
        <f>IFERROR(VLOOKUP($U159,TONGHOPVERSION!$A$3:$G$240,6,FALSE),VLOOKUP($B159,TONGHOPVERSION!$A$3:$G$240,6,FALSE))</f>
        <v>236.34688949060637</v>
      </c>
      <c r="K159" s="3">
        <f>IFERROR(VLOOKUP($U159,TONGHOPVERSION!$A$3:$G$240,7,FALSE),VLOOKUP($B159,TONGHOPVERSION!$A$3:$G$240,7,FALSE))</f>
        <v>201.94443000170284</v>
      </c>
      <c r="L159" s="2">
        <v>0.60416666666666663</v>
      </c>
      <c r="M159" s="2">
        <v>0.65972222222222221</v>
      </c>
      <c r="N159" s="5">
        <f t="shared" si="17"/>
        <v>14</v>
      </c>
      <c r="O159" s="5">
        <f t="shared" si="18"/>
        <v>30</v>
      </c>
      <c r="P159" s="5">
        <f t="shared" si="19"/>
        <v>15</v>
      </c>
      <c r="Q159" s="5">
        <f t="shared" si="20"/>
        <v>50</v>
      </c>
      <c r="R159">
        <v>184</v>
      </c>
      <c r="S159">
        <v>604</v>
      </c>
      <c r="T159" s="3">
        <v>111.136</v>
      </c>
      <c r="U159" t="s">
        <v>36</v>
      </c>
      <c r="V159" t="s">
        <v>36</v>
      </c>
      <c r="W159" t="s">
        <v>36</v>
      </c>
      <c r="X159" t="s">
        <v>16</v>
      </c>
      <c r="Y159" t="s">
        <v>30</v>
      </c>
      <c r="Z159" t="s">
        <v>37</v>
      </c>
    </row>
    <row r="160" spans="1:26" x14ac:dyDescent="0.2">
      <c r="A160" s="1">
        <v>43626</v>
      </c>
      <c r="B160" t="s">
        <v>334</v>
      </c>
      <c r="C160" t="s">
        <v>291</v>
      </c>
      <c r="D160" t="s">
        <v>27</v>
      </c>
      <c r="E160" t="s">
        <v>333</v>
      </c>
      <c r="F160" t="s">
        <v>17</v>
      </c>
      <c r="G160">
        <f t="shared" si="14"/>
        <v>1</v>
      </c>
      <c r="H160" s="6">
        <f t="shared" si="15"/>
        <v>2.9166666666666665</v>
      </c>
      <c r="I160" s="6">
        <f t="shared" si="16"/>
        <v>8.25</v>
      </c>
      <c r="J160" s="3">
        <f>IFERROR(VLOOKUP($U160,TONGHOPVERSION!$A$3:$G$240,6,FALSE),VLOOKUP($B160,TONGHOPVERSION!$A$3:$G$240,6,FALSE))</f>
        <v>635.3524330753927</v>
      </c>
      <c r="K160" s="3">
        <f>IFERROR(VLOOKUP($U160,TONGHOPVERSION!$A$3:$G$240,7,FALSE),VLOOKUP($B160,TONGHOPVERSION!$A$3:$G$240,7,FALSE))</f>
        <v>901.53404980758273</v>
      </c>
      <c r="L160" s="2">
        <v>0.12152777777777778</v>
      </c>
      <c r="M160" s="2">
        <v>0.34375</v>
      </c>
      <c r="N160" s="5">
        <f t="shared" si="17"/>
        <v>2</v>
      </c>
      <c r="O160" s="5">
        <f t="shared" si="18"/>
        <v>55</v>
      </c>
      <c r="P160" s="5">
        <f t="shared" si="19"/>
        <v>8</v>
      </c>
      <c r="Q160" s="5">
        <f t="shared" si="20"/>
        <v>15</v>
      </c>
      <c r="R160">
        <v>184</v>
      </c>
      <c r="S160">
        <v>3499</v>
      </c>
      <c r="T160" s="3">
        <v>643.81600000000003</v>
      </c>
      <c r="U160" t="s">
        <v>335</v>
      </c>
      <c r="V160" t="s">
        <v>335</v>
      </c>
      <c r="W160" t="s">
        <v>21</v>
      </c>
      <c r="X160" t="s">
        <v>145</v>
      </c>
      <c r="Y160" t="s">
        <v>23</v>
      </c>
      <c r="Z160" t="s">
        <v>37</v>
      </c>
    </row>
    <row r="161" spans="1:26" x14ac:dyDescent="0.2">
      <c r="A161" s="1">
        <v>43626</v>
      </c>
      <c r="B161" t="s">
        <v>94</v>
      </c>
      <c r="C161" t="s">
        <v>27</v>
      </c>
      <c r="D161" t="s">
        <v>35</v>
      </c>
      <c r="E161" t="s">
        <v>336</v>
      </c>
      <c r="F161" t="s">
        <v>17</v>
      </c>
      <c r="G161">
        <f t="shared" si="14"/>
        <v>1</v>
      </c>
      <c r="H161" s="6">
        <f t="shared" si="15"/>
        <v>10</v>
      </c>
      <c r="I161" s="6">
        <f t="shared" si="16"/>
        <v>12.083333333333334</v>
      </c>
      <c r="J161" s="3">
        <f>IFERROR(VLOOKUP($U161,TONGHOPVERSION!$A$3:$G$240,6,FALSE),VLOOKUP($B161,TONGHOPVERSION!$A$3:$G$240,6,FALSE))</f>
        <v>381.62004815649715</v>
      </c>
      <c r="K161" s="3">
        <f>IFERROR(VLOOKUP($U161,TONGHOPVERSION!$A$3:$G$240,7,FALSE),VLOOKUP($B161,TONGHOPVERSION!$A$3:$G$240,7,FALSE))</f>
        <v>329.70071085785668</v>
      </c>
      <c r="L161" s="2">
        <v>0.41666666666666669</v>
      </c>
      <c r="M161" s="2">
        <v>0.50347222222222221</v>
      </c>
      <c r="N161" s="5">
        <f t="shared" si="17"/>
        <v>10</v>
      </c>
      <c r="O161" s="5">
        <f t="shared" si="18"/>
        <v>0</v>
      </c>
      <c r="P161" s="5">
        <f t="shared" si="19"/>
        <v>12</v>
      </c>
      <c r="Q161" s="5">
        <f t="shared" si="20"/>
        <v>5</v>
      </c>
      <c r="R161">
        <v>184</v>
      </c>
      <c r="S161">
        <v>1133</v>
      </c>
      <c r="T161" s="3">
        <v>208.47200000000001</v>
      </c>
      <c r="U161" t="s">
        <v>92</v>
      </c>
      <c r="V161" t="s">
        <v>92</v>
      </c>
      <c r="W161" t="s">
        <v>92</v>
      </c>
      <c r="X161" t="s">
        <v>16</v>
      </c>
      <c r="Y161" t="s">
        <v>30</v>
      </c>
      <c r="Z161" t="s">
        <v>37</v>
      </c>
    </row>
    <row r="162" spans="1:26" x14ac:dyDescent="0.2">
      <c r="A162" s="1">
        <v>43626</v>
      </c>
      <c r="B162" t="s">
        <v>36</v>
      </c>
      <c r="C162" t="s">
        <v>35</v>
      </c>
      <c r="D162" t="s">
        <v>34</v>
      </c>
      <c r="E162" t="s">
        <v>337</v>
      </c>
      <c r="F162" t="s">
        <v>17</v>
      </c>
      <c r="G162">
        <f t="shared" si="14"/>
        <v>1</v>
      </c>
      <c r="H162" s="6">
        <f t="shared" si="15"/>
        <v>12.583333333333334</v>
      </c>
      <c r="I162" s="6">
        <f t="shared" si="16"/>
        <v>13.916666666666666</v>
      </c>
      <c r="J162" s="3">
        <f>IFERROR(VLOOKUP($U162,TONGHOPVERSION!$A$3:$G$240,6,FALSE),VLOOKUP($B162,TONGHOPVERSION!$A$3:$G$240,6,FALSE))</f>
        <v>236.34688949060637</v>
      </c>
      <c r="K162" s="3">
        <f>IFERROR(VLOOKUP($U162,TONGHOPVERSION!$A$3:$G$240,7,FALSE),VLOOKUP($B162,TONGHOPVERSION!$A$3:$G$240,7,FALSE))</f>
        <v>201.94443000170284</v>
      </c>
      <c r="L162" s="2">
        <v>0.52430555555555558</v>
      </c>
      <c r="M162" s="2">
        <v>0.57986111111111105</v>
      </c>
      <c r="N162" s="5">
        <f t="shared" si="17"/>
        <v>12</v>
      </c>
      <c r="O162" s="5">
        <f t="shared" si="18"/>
        <v>35</v>
      </c>
      <c r="P162" s="5">
        <f t="shared" si="19"/>
        <v>13</v>
      </c>
      <c r="Q162" s="5">
        <f t="shared" si="20"/>
        <v>55</v>
      </c>
      <c r="R162">
        <v>184</v>
      </c>
      <c r="S162">
        <v>604</v>
      </c>
      <c r="T162" s="3">
        <v>111.136</v>
      </c>
      <c r="U162" t="s">
        <v>36</v>
      </c>
      <c r="V162" t="s">
        <v>36</v>
      </c>
      <c r="W162" t="s">
        <v>36</v>
      </c>
      <c r="X162" t="s">
        <v>16</v>
      </c>
      <c r="Y162" t="s">
        <v>30</v>
      </c>
      <c r="Z162" t="s">
        <v>288</v>
      </c>
    </row>
    <row r="163" spans="1:26" x14ac:dyDescent="0.2">
      <c r="A163" s="1">
        <v>43626</v>
      </c>
      <c r="B163" t="s">
        <v>128</v>
      </c>
      <c r="C163" t="s">
        <v>34</v>
      </c>
      <c r="D163" t="s">
        <v>27</v>
      </c>
      <c r="E163" t="s">
        <v>338</v>
      </c>
      <c r="F163" t="s">
        <v>17</v>
      </c>
      <c r="G163">
        <f t="shared" si="14"/>
        <v>1</v>
      </c>
      <c r="H163" s="6">
        <f t="shared" si="15"/>
        <v>3</v>
      </c>
      <c r="I163" s="6">
        <f t="shared" si="16"/>
        <v>4.416666666666667</v>
      </c>
      <c r="J163" s="3">
        <f>IFERROR(VLOOKUP($U163,TONGHOPVERSION!$A$3:$G$240,6,FALSE),VLOOKUP($B163,TONGHOPVERSION!$A$3:$G$240,6,FALSE))</f>
        <v>239.31340170869245</v>
      </c>
      <c r="K163" s="3">
        <f>IFERROR(VLOOKUP($U163,TONGHOPVERSION!$A$3:$G$240,7,FALSE),VLOOKUP($B163,TONGHOPVERSION!$A$3:$G$240,7,FALSE))</f>
        <v>208.92363712533773</v>
      </c>
      <c r="L163" s="2">
        <v>0.125</v>
      </c>
      <c r="M163" s="2">
        <v>0.18402777777777779</v>
      </c>
      <c r="N163" s="5">
        <f t="shared" si="17"/>
        <v>3</v>
      </c>
      <c r="O163" s="5">
        <f t="shared" si="18"/>
        <v>0</v>
      </c>
      <c r="P163" s="5">
        <f t="shared" si="19"/>
        <v>4</v>
      </c>
      <c r="Q163" s="5">
        <f t="shared" si="20"/>
        <v>25</v>
      </c>
      <c r="R163">
        <v>184</v>
      </c>
      <c r="S163">
        <v>602</v>
      </c>
      <c r="T163" s="3">
        <v>110.768</v>
      </c>
      <c r="U163" t="s">
        <v>129</v>
      </c>
      <c r="V163" t="s">
        <v>129</v>
      </c>
      <c r="W163" t="s">
        <v>129</v>
      </c>
      <c r="X163" t="s">
        <v>16</v>
      </c>
      <c r="Y163" t="s">
        <v>30</v>
      </c>
      <c r="Z163" t="s">
        <v>37</v>
      </c>
    </row>
    <row r="164" spans="1:26" x14ac:dyDescent="0.2">
      <c r="A164" s="1">
        <v>43626</v>
      </c>
      <c r="B164" t="s">
        <v>128</v>
      </c>
      <c r="C164" t="s">
        <v>34</v>
      </c>
      <c r="D164" t="s">
        <v>27</v>
      </c>
      <c r="E164" t="s">
        <v>339</v>
      </c>
      <c r="F164" t="s">
        <v>17</v>
      </c>
      <c r="G164">
        <f t="shared" si="14"/>
        <v>1</v>
      </c>
      <c r="H164" s="6">
        <f t="shared" si="15"/>
        <v>14</v>
      </c>
      <c r="I164" s="6">
        <f t="shared" si="16"/>
        <v>15.5</v>
      </c>
      <c r="J164" s="3">
        <f>IFERROR(VLOOKUP($U164,TONGHOPVERSION!$A$3:$G$240,6,FALSE),VLOOKUP($B164,TONGHOPVERSION!$A$3:$G$240,6,FALSE))</f>
        <v>239.31340170869245</v>
      </c>
      <c r="K164" s="3">
        <f>IFERROR(VLOOKUP($U164,TONGHOPVERSION!$A$3:$G$240,7,FALSE),VLOOKUP($B164,TONGHOPVERSION!$A$3:$G$240,7,FALSE))</f>
        <v>208.92363712533773</v>
      </c>
      <c r="L164" s="2">
        <v>0.58333333333333337</v>
      </c>
      <c r="M164" s="2">
        <v>0.64583333333333337</v>
      </c>
      <c r="N164" s="5">
        <f t="shared" si="17"/>
        <v>14</v>
      </c>
      <c r="O164" s="5">
        <f t="shared" si="18"/>
        <v>0</v>
      </c>
      <c r="P164" s="5">
        <f t="shared" si="19"/>
        <v>15</v>
      </c>
      <c r="Q164" s="5">
        <f t="shared" si="20"/>
        <v>30</v>
      </c>
      <c r="R164">
        <v>184</v>
      </c>
      <c r="S164">
        <v>602</v>
      </c>
      <c r="T164" s="3">
        <v>110.768</v>
      </c>
      <c r="U164" t="s">
        <v>129</v>
      </c>
      <c r="V164" t="s">
        <v>129</v>
      </c>
      <c r="W164" t="s">
        <v>129</v>
      </c>
      <c r="X164" t="s">
        <v>16</v>
      </c>
      <c r="Y164" t="s">
        <v>30</v>
      </c>
      <c r="Z164" t="s">
        <v>37</v>
      </c>
    </row>
    <row r="165" spans="1:26" x14ac:dyDescent="0.2">
      <c r="A165" s="1">
        <v>43626</v>
      </c>
      <c r="B165" t="s">
        <v>36</v>
      </c>
      <c r="C165" t="s">
        <v>35</v>
      </c>
      <c r="D165" t="s">
        <v>34</v>
      </c>
      <c r="E165" t="s">
        <v>340</v>
      </c>
      <c r="F165" t="s">
        <v>17</v>
      </c>
      <c r="G165">
        <f t="shared" si="14"/>
        <v>1</v>
      </c>
      <c r="H165" s="6">
        <f t="shared" si="15"/>
        <v>1</v>
      </c>
      <c r="I165" s="6">
        <f t="shared" si="16"/>
        <v>2.3333333333333335</v>
      </c>
      <c r="J165" s="3">
        <f>IFERROR(VLOOKUP($U165,TONGHOPVERSION!$A$3:$G$240,6,FALSE),VLOOKUP($B165,TONGHOPVERSION!$A$3:$G$240,6,FALSE))</f>
        <v>236.34688949060637</v>
      </c>
      <c r="K165" s="3">
        <f>IFERROR(VLOOKUP($U165,TONGHOPVERSION!$A$3:$G$240,7,FALSE),VLOOKUP($B165,TONGHOPVERSION!$A$3:$G$240,7,FALSE))</f>
        <v>201.94443000170284</v>
      </c>
      <c r="L165" s="2">
        <v>4.1666666666666664E-2</v>
      </c>
      <c r="M165" s="2">
        <v>9.7222222222222224E-2</v>
      </c>
      <c r="N165" s="5">
        <f t="shared" si="17"/>
        <v>1</v>
      </c>
      <c r="O165" s="5">
        <f t="shared" si="18"/>
        <v>0</v>
      </c>
      <c r="P165" s="5">
        <f t="shared" si="19"/>
        <v>2</v>
      </c>
      <c r="Q165" s="5">
        <f t="shared" si="20"/>
        <v>20</v>
      </c>
      <c r="R165">
        <v>184</v>
      </c>
      <c r="S165">
        <v>604</v>
      </c>
      <c r="T165" s="3">
        <v>111.136</v>
      </c>
      <c r="U165" t="s">
        <v>36</v>
      </c>
      <c r="V165" t="s">
        <v>36</v>
      </c>
      <c r="W165" t="s">
        <v>36</v>
      </c>
      <c r="X165" t="s">
        <v>16</v>
      </c>
      <c r="Y165" t="s">
        <v>30</v>
      </c>
      <c r="Z165" t="s">
        <v>37</v>
      </c>
    </row>
    <row r="166" spans="1:26" x14ac:dyDescent="0.2">
      <c r="A166" s="1">
        <v>43626</v>
      </c>
      <c r="B166" t="s">
        <v>129</v>
      </c>
      <c r="C166" t="s">
        <v>27</v>
      </c>
      <c r="D166" t="s">
        <v>34</v>
      </c>
      <c r="E166" t="s">
        <v>341</v>
      </c>
      <c r="F166" t="s">
        <v>17</v>
      </c>
      <c r="G166">
        <f t="shared" si="14"/>
        <v>1</v>
      </c>
      <c r="H166" s="6">
        <f t="shared" si="15"/>
        <v>23</v>
      </c>
      <c r="I166" s="6">
        <f t="shared" si="16"/>
        <v>0.33333333333333331</v>
      </c>
      <c r="J166" s="3">
        <f>IFERROR(VLOOKUP($U166,TONGHOPVERSION!$A$3:$G$240,6,FALSE),VLOOKUP($B166,TONGHOPVERSION!$A$3:$G$240,6,FALSE))</f>
        <v>239.31340170869245</v>
      </c>
      <c r="K166" s="3">
        <f>IFERROR(VLOOKUP($U166,TONGHOPVERSION!$A$3:$G$240,7,FALSE),VLOOKUP($B166,TONGHOPVERSION!$A$3:$G$240,7,FALSE))</f>
        <v>208.92363712533773</v>
      </c>
      <c r="L166" s="2">
        <v>0.95833333333333337</v>
      </c>
      <c r="M166" s="2">
        <v>1.3888888888888888E-2</v>
      </c>
      <c r="N166" s="5">
        <f t="shared" si="17"/>
        <v>23</v>
      </c>
      <c r="O166" s="5">
        <f t="shared" si="18"/>
        <v>0</v>
      </c>
      <c r="P166" s="5">
        <f t="shared" si="19"/>
        <v>0</v>
      </c>
      <c r="Q166" s="5">
        <f t="shared" si="20"/>
        <v>20</v>
      </c>
      <c r="R166">
        <v>184</v>
      </c>
      <c r="S166">
        <v>602</v>
      </c>
      <c r="T166" s="3">
        <v>110.768</v>
      </c>
      <c r="U166" t="s">
        <v>129</v>
      </c>
      <c r="V166" t="s">
        <v>129</v>
      </c>
      <c r="W166" t="s">
        <v>129</v>
      </c>
      <c r="X166" t="s">
        <v>16</v>
      </c>
      <c r="Y166" t="s">
        <v>30</v>
      </c>
      <c r="Z166" t="s">
        <v>37</v>
      </c>
    </row>
    <row r="167" spans="1:26" x14ac:dyDescent="0.2">
      <c r="A167" s="1">
        <v>43626</v>
      </c>
      <c r="B167" t="s">
        <v>343</v>
      </c>
      <c r="C167" t="s">
        <v>27</v>
      </c>
      <c r="D167" t="s">
        <v>344</v>
      </c>
      <c r="E167" t="s">
        <v>342</v>
      </c>
      <c r="F167" t="s">
        <v>17</v>
      </c>
      <c r="G167">
        <f t="shared" si="14"/>
        <v>1</v>
      </c>
      <c r="H167" s="6">
        <f t="shared" si="15"/>
        <v>6</v>
      </c>
      <c r="I167" s="6">
        <f t="shared" si="16"/>
        <v>8.0833333333333339</v>
      </c>
      <c r="J167" s="3">
        <f>IFERROR(VLOOKUP($U167,TONGHOPVERSION!$A$3:$G$240,6,FALSE),VLOOKUP($B167,TONGHOPVERSION!$A$3:$G$240,6,FALSE))</f>
        <v>172.16216193154037</v>
      </c>
      <c r="K167" s="3">
        <f>IFERROR(VLOOKUP($U167,TONGHOPVERSION!$A$3:$G$240,7,FALSE),VLOOKUP($B167,TONGHOPVERSION!$A$3:$G$240,7,FALSE))</f>
        <v>313.60596547233263</v>
      </c>
      <c r="L167" s="2">
        <v>0.25</v>
      </c>
      <c r="M167" s="2">
        <v>0.33680555555555558</v>
      </c>
      <c r="N167" s="5">
        <f t="shared" si="17"/>
        <v>6</v>
      </c>
      <c r="O167" s="5">
        <f t="shared" si="18"/>
        <v>0</v>
      </c>
      <c r="P167" s="5">
        <f t="shared" si="19"/>
        <v>8</v>
      </c>
      <c r="Q167" s="5">
        <f t="shared" si="20"/>
        <v>5</v>
      </c>
      <c r="R167">
        <v>184</v>
      </c>
      <c r="S167">
        <v>1148</v>
      </c>
      <c r="T167" s="3">
        <v>211.232</v>
      </c>
      <c r="U167" t="s">
        <v>343</v>
      </c>
      <c r="V167" t="s">
        <v>343</v>
      </c>
      <c r="W167" t="s">
        <v>125</v>
      </c>
      <c r="X167" t="s">
        <v>16</v>
      </c>
      <c r="Y167" t="s">
        <v>30</v>
      </c>
      <c r="Z167" t="s">
        <v>37</v>
      </c>
    </row>
    <row r="168" spans="1:26" x14ac:dyDescent="0.2">
      <c r="A168" s="1">
        <v>43626</v>
      </c>
      <c r="B168" t="s">
        <v>346</v>
      </c>
      <c r="C168" t="s">
        <v>344</v>
      </c>
      <c r="D168" t="s">
        <v>27</v>
      </c>
      <c r="E168" t="s">
        <v>345</v>
      </c>
      <c r="F168" t="s">
        <v>17</v>
      </c>
      <c r="G168">
        <f t="shared" si="14"/>
        <v>1</v>
      </c>
      <c r="H168" s="6">
        <f t="shared" si="15"/>
        <v>8.75</v>
      </c>
      <c r="I168" s="6">
        <f t="shared" si="16"/>
        <v>10.833333333333334</v>
      </c>
      <c r="J168" s="3">
        <f>IFERROR(VLOOKUP($U168,TONGHOPVERSION!$A$3:$G$240,6,FALSE),VLOOKUP($B168,TONGHOPVERSION!$A$3:$G$240,6,FALSE))</f>
        <v>172.16216193154037</v>
      </c>
      <c r="K168" s="3">
        <f>IFERROR(VLOOKUP($U168,TONGHOPVERSION!$A$3:$G$240,7,FALSE),VLOOKUP($B168,TONGHOPVERSION!$A$3:$G$240,7,FALSE))</f>
        <v>313.60596547233263</v>
      </c>
      <c r="L168" s="2">
        <v>0.36458333333333331</v>
      </c>
      <c r="M168" s="2">
        <v>0.4513888888888889</v>
      </c>
      <c r="N168" s="5">
        <f t="shared" si="17"/>
        <v>8</v>
      </c>
      <c r="O168" s="5">
        <f t="shared" si="18"/>
        <v>45</v>
      </c>
      <c r="P168" s="5">
        <f t="shared" si="19"/>
        <v>10</v>
      </c>
      <c r="Q168" s="5">
        <f t="shared" si="20"/>
        <v>50</v>
      </c>
      <c r="R168">
        <v>184</v>
      </c>
      <c r="S168">
        <v>1148</v>
      </c>
      <c r="T168" s="3">
        <v>211.232</v>
      </c>
      <c r="U168" t="s">
        <v>343</v>
      </c>
      <c r="V168" t="s">
        <v>343</v>
      </c>
      <c r="W168" t="s">
        <v>125</v>
      </c>
      <c r="X168" t="s">
        <v>16</v>
      </c>
      <c r="Y168" t="s">
        <v>30</v>
      </c>
      <c r="Z168" t="s">
        <v>37</v>
      </c>
    </row>
    <row r="169" spans="1:26" x14ac:dyDescent="0.2">
      <c r="A169" s="1">
        <v>43626</v>
      </c>
      <c r="B169" t="s">
        <v>129</v>
      </c>
      <c r="C169" t="s">
        <v>27</v>
      </c>
      <c r="D169" t="s">
        <v>34</v>
      </c>
      <c r="E169" t="s">
        <v>347</v>
      </c>
      <c r="F169" t="s">
        <v>17</v>
      </c>
      <c r="G169">
        <f t="shared" si="14"/>
        <v>1</v>
      </c>
      <c r="H169" s="6">
        <f t="shared" si="15"/>
        <v>12</v>
      </c>
      <c r="I169" s="6">
        <f t="shared" si="16"/>
        <v>13.333333333333334</v>
      </c>
      <c r="J169" s="3">
        <f>IFERROR(VLOOKUP($U169,TONGHOPVERSION!$A$3:$G$240,6,FALSE),VLOOKUP($B169,TONGHOPVERSION!$A$3:$G$240,6,FALSE))</f>
        <v>239.31340170869245</v>
      </c>
      <c r="K169" s="3">
        <f>IFERROR(VLOOKUP($U169,TONGHOPVERSION!$A$3:$G$240,7,FALSE),VLOOKUP($B169,TONGHOPVERSION!$A$3:$G$240,7,FALSE))</f>
        <v>208.92363712533773</v>
      </c>
      <c r="L169" s="2">
        <v>0.5</v>
      </c>
      <c r="M169" s="2">
        <v>0.55555555555555558</v>
      </c>
      <c r="N169" s="5">
        <f t="shared" si="17"/>
        <v>12</v>
      </c>
      <c r="O169" s="5">
        <f t="shared" si="18"/>
        <v>0</v>
      </c>
      <c r="P169" s="5">
        <f t="shared" si="19"/>
        <v>13</v>
      </c>
      <c r="Q169" s="5">
        <f t="shared" si="20"/>
        <v>20</v>
      </c>
      <c r="R169">
        <v>184</v>
      </c>
      <c r="S169">
        <v>602</v>
      </c>
      <c r="T169" s="3">
        <v>110.768</v>
      </c>
      <c r="U169" t="s">
        <v>129</v>
      </c>
      <c r="V169" t="s">
        <v>129</v>
      </c>
      <c r="W169" t="s">
        <v>129</v>
      </c>
      <c r="X169" t="s">
        <v>16</v>
      </c>
      <c r="Y169" t="s">
        <v>30</v>
      </c>
      <c r="Z169" t="s">
        <v>288</v>
      </c>
    </row>
    <row r="170" spans="1:26" x14ac:dyDescent="0.2">
      <c r="A170" s="1">
        <v>43626</v>
      </c>
      <c r="B170" t="s">
        <v>349</v>
      </c>
      <c r="C170" t="s">
        <v>34</v>
      </c>
      <c r="D170" t="s">
        <v>350</v>
      </c>
      <c r="E170" t="s">
        <v>348</v>
      </c>
      <c r="F170" t="s">
        <v>17</v>
      </c>
      <c r="G170">
        <f t="shared" si="14"/>
        <v>1</v>
      </c>
      <c r="H170" s="6">
        <f t="shared" si="15"/>
        <v>18.833333333333332</v>
      </c>
      <c r="I170" s="6">
        <f t="shared" si="16"/>
        <v>22.666666666666668</v>
      </c>
      <c r="J170" s="3">
        <f>IFERROR(VLOOKUP($U170,TONGHOPVERSION!$A$3:$G$240,6,FALSE),VLOOKUP($B170,TONGHOPVERSION!$A$3:$G$240,6,FALSE))</f>
        <v>622.37329191214451</v>
      </c>
      <c r="K170" s="3">
        <f>IFERROR(VLOOKUP($U170,TONGHOPVERSION!$A$3:$G$240,7,FALSE),VLOOKUP($B170,TONGHOPVERSION!$A$3:$G$240,7,FALSE))</f>
        <v>499.56100039203494</v>
      </c>
      <c r="L170" s="2">
        <v>0.78472222222222221</v>
      </c>
      <c r="M170" s="2">
        <v>0.94444444444444453</v>
      </c>
      <c r="N170" s="5">
        <f t="shared" si="17"/>
        <v>18</v>
      </c>
      <c r="O170" s="5">
        <f t="shared" si="18"/>
        <v>50</v>
      </c>
      <c r="P170" s="5">
        <f t="shared" si="19"/>
        <v>22</v>
      </c>
      <c r="Q170" s="5">
        <f t="shared" si="20"/>
        <v>40</v>
      </c>
      <c r="R170">
        <v>184</v>
      </c>
      <c r="S170">
        <v>2773</v>
      </c>
      <c r="T170" s="3">
        <v>510.23200000000003</v>
      </c>
      <c r="U170" t="s">
        <v>349</v>
      </c>
      <c r="V170" t="s">
        <v>349</v>
      </c>
      <c r="W170" t="s">
        <v>21</v>
      </c>
      <c r="X170" t="s">
        <v>22</v>
      </c>
      <c r="Y170" t="s">
        <v>23</v>
      </c>
      <c r="Z170" t="s">
        <v>24</v>
      </c>
    </row>
    <row r="171" spans="1:26" x14ac:dyDescent="0.2">
      <c r="A171" s="1">
        <v>43626</v>
      </c>
      <c r="B171" t="s">
        <v>152</v>
      </c>
      <c r="C171" t="s">
        <v>35</v>
      </c>
      <c r="D171" t="s">
        <v>153</v>
      </c>
      <c r="E171" t="s">
        <v>351</v>
      </c>
      <c r="F171" t="s">
        <v>17</v>
      </c>
      <c r="G171">
        <f t="shared" si="14"/>
        <v>1</v>
      </c>
      <c r="H171" s="6">
        <f t="shared" si="15"/>
        <v>7.5</v>
      </c>
      <c r="I171" s="6">
        <f t="shared" si="16"/>
        <v>8.3333333333333339</v>
      </c>
      <c r="J171" s="3">
        <f>IFERROR(VLOOKUP($U171,TONGHOPVERSION!$A$3:$G$240,6,FALSE),VLOOKUP($B171,TONGHOPVERSION!$A$3:$G$240,6,FALSE))</f>
        <v>120.60036818801788</v>
      </c>
      <c r="K171" s="3">
        <f>IFERROR(VLOOKUP($U171,TONGHOPVERSION!$A$3:$G$240,7,FALSE),VLOOKUP($B171,TONGHOPVERSION!$A$3:$G$240,7,FALSE))</f>
        <v>128.91356356400408</v>
      </c>
      <c r="L171" s="2">
        <v>0.3125</v>
      </c>
      <c r="M171" s="2">
        <v>0.34722222222222227</v>
      </c>
      <c r="N171" s="5">
        <f t="shared" si="17"/>
        <v>7</v>
      </c>
      <c r="O171" s="5">
        <f t="shared" si="18"/>
        <v>30</v>
      </c>
      <c r="P171" s="5">
        <f t="shared" si="19"/>
        <v>8</v>
      </c>
      <c r="Q171" s="5">
        <f t="shared" si="20"/>
        <v>20</v>
      </c>
      <c r="R171">
        <v>184</v>
      </c>
      <c r="S171">
        <v>261</v>
      </c>
      <c r="T171" s="3">
        <v>48.024000000000001</v>
      </c>
      <c r="U171" t="s">
        <v>152</v>
      </c>
      <c r="V171" t="s">
        <v>152</v>
      </c>
      <c r="W171" t="s">
        <v>41</v>
      </c>
      <c r="X171" t="s">
        <v>16</v>
      </c>
      <c r="Y171" t="s">
        <v>30</v>
      </c>
      <c r="Z171" t="s">
        <v>37</v>
      </c>
    </row>
    <row r="172" spans="1:26" x14ac:dyDescent="0.2">
      <c r="A172" s="1">
        <v>43626</v>
      </c>
      <c r="B172" t="s">
        <v>156</v>
      </c>
      <c r="C172" t="s">
        <v>153</v>
      </c>
      <c r="D172" t="s">
        <v>35</v>
      </c>
      <c r="E172" t="s">
        <v>352</v>
      </c>
      <c r="F172" t="s">
        <v>17</v>
      </c>
      <c r="G172">
        <f t="shared" si="14"/>
        <v>1</v>
      </c>
      <c r="H172" s="6">
        <f t="shared" si="15"/>
        <v>6</v>
      </c>
      <c r="I172" s="6">
        <f t="shared" si="16"/>
        <v>6.833333333333333</v>
      </c>
      <c r="J172" s="3">
        <f>IFERROR(VLOOKUP($U172,TONGHOPVERSION!$A$3:$G$240,6,FALSE),VLOOKUP($B172,TONGHOPVERSION!$A$3:$G$240,6,FALSE))</f>
        <v>120.60036818801788</v>
      </c>
      <c r="K172" s="3">
        <f>IFERROR(VLOOKUP($U172,TONGHOPVERSION!$A$3:$G$240,7,FALSE),VLOOKUP($B172,TONGHOPVERSION!$A$3:$G$240,7,FALSE))</f>
        <v>128.91356356400408</v>
      </c>
      <c r="L172" s="2">
        <v>0.25</v>
      </c>
      <c r="M172" s="2">
        <v>0.28472222222222221</v>
      </c>
      <c r="N172" s="5">
        <f t="shared" si="17"/>
        <v>6</v>
      </c>
      <c r="O172" s="5">
        <f t="shared" si="18"/>
        <v>0</v>
      </c>
      <c r="P172" s="5">
        <f t="shared" si="19"/>
        <v>6</v>
      </c>
      <c r="Q172" s="5">
        <f t="shared" si="20"/>
        <v>50</v>
      </c>
      <c r="R172">
        <v>184</v>
      </c>
      <c r="S172">
        <v>261</v>
      </c>
      <c r="T172" s="3">
        <v>48.024000000000001</v>
      </c>
      <c r="U172" t="s">
        <v>152</v>
      </c>
      <c r="V172" t="s">
        <v>152</v>
      </c>
      <c r="W172" t="s">
        <v>41</v>
      </c>
      <c r="X172" t="s">
        <v>16</v>
      </c>
      <c r="Y172" t="s">
        <v>30</v>
      </c>
      <c r="Z172" t="s">
        <v>37</v>
      </c>
    </row>
    <row r="173" spans="1:26" x14ac:dyDescent="0.2">
      <c r="A173" s="1">
        <v>43626</v>
      </c>
      <c r="B173" t="s">
        <v>129</v>
      </c>
      <c r="C173" t="s">
        <v>27</v>
      </c>
      <c r="D173" t="s">
        <v>34</v>
      </c>
      <c r="E173" t="s">
        <v>353</v>
      </c>
      <c r="F173" t="s">
        <v>17</v>
      </c>
      <c r="G173">
        <f t="shared" si="14"/>
        <v>1</v>
      </c>
      <c r="H173" s="6">
        <f t="shared" si="15"/>
        <v>14.833333333333334</v>
      </c>
      <c r="I173" s="6">
        <f t="shared" si="16"/>
        <v>16.166666666666668</v>
      </c>
      <c r="J173" s="3">
        <f>IFERROR(VLOOKUP($U173,TONGHOPVERSION!$A$3:$G$240,6,FALSE),VLOOKUP($B173,TONGHOPVERSION!$A$3:$G$240,6,FALSE))</f>
        <v>239.31340170869245</v>
      </c>
      <c r="K173" s="3">
        <f>IFERROR(VLOOKUP($U173,TONGHOPVERSION!$A$3:$G$240,7,FALSE),VLOOKUP($B173,TONGHOPVERSION!$A$3:$G$240,7,FALSE))</f>
        <v>208.92363712533773</v>
      </c>
      <c r="L173" s="2">
        <v>0.61805555555555558</v>
      </c>
      <c r="M173" s="2">
        <v>0.67361111111111116</v>
      </c>
      <c r="N173" s="5">
        <f t="shared" si="17"/>
        <v>14</v>
      </c>
      <c r="O173" s="5">
        <f t="shared" si="18"/>
        <v>50</v>
      </c>
      <c r="P173" s="5">
        <f t="shared" si="19"/>
        <v>16</v>
      </c>
      <c r="Q173" s="5">
        <f t="shared" si="20"/>
        <v>10</v>
      </c>
      <c r="R173">
        <v>184</v>
      </c>
      <c r="S173">
        <v>602</v>
      </c>
      <c r="T173" s="3">
        <v>110.768</v>
      </c>
      <c r="U173" t="s">
        <v>129</v>
      </c>
      <c r="V173" t="s">
        <v>129</v>
      </c>
      <c r="W173" t="s">
        <v>129</v>
      </c>
      <c r="X173" t="s">
        <v>16</v>
      </c>
      <c r="Y173" t="s">
        <v>30</v>
      </c>
      <c r="Z173" t="s">
        <v>37</v>
      </c>
    </row>
    <row r="174" spans="1:26" x14ac:dyDescent="0.2">
      <c r="A174" s="1">
        <v>43626</v>
      </c>
      <c r="B174" t="s">
        <v>192</v>
      </c>
      <c r="C174" t="s">
        <v>27</v>
      </c>
      <c r="D174" t="s">
        <v>153</v>
      </c>
      <c r="E174" t="s">
        <v>354</v>
      </c>
      <c r="F174" t="s">
        <v>17</v>
      </c>
      <c r="G174">
        <f t="shared" si="14"/>
        <v>1</v>
      </c>
      <c r="H174" s="6">
        <f t="shared" si="15"/>
        <v>3.5833333333333335</v>
      </c>
      <c r="I174" s="6">
        <f t="shared" si="16"/>
        <v>5.333333333333333</v>
      </c>
      <c r="J174" s="3">
        <f>IFERROR(VLOOKUP($U174,TONGHOPVERSION!$A$3:$G$240,6,FALSE),VLOOKUP($B174,TONGHOPVERSION!$A$3:$G$240,6,FALSE))</f>
        <v>256.8437361537259</v>
      </c>
      <c r="K174" s="3">
        <f>IFERROR(VLOOKUP($U174,TONGHOPVERSION!$A$3:$G$240,7,FALSE),VLOOKUP($B174,TONGHOPVERSION!$A$3:$G$240,7,FALSE))</f>
        <v>276.05114265368064</v>
      </c>
      <c r="L174" s="2">
        <v>0.14930555555555555</v>
      </c>
      <c r="M174" s="2">
        <v>0.22222222222222221</v>
      </c>
      <c r="N174" s="5">
        <f t="shared" si="17"/>
        <v>3</v>
      </c>
      <c r="O174" s="5">
        <f t="shared" si="18"/>
        <v>35</v>
      </c>
      <c r="P174" s="5">
        <f t="shared" si="19"/>
        <v>5</v>
      </c>
      <c r="Q174" s="5">
        <f t="shared" si="20"/>
        <v>20</v>
      </c>
      <c r="R174">
        <v>184</v>
      </c>
      <c r="S174">
        <v>879</v>
      </c>
      <c r="T174" s="3">
        <v>161.73599999999999</v>
      </c>
      <c r="U174" t="s">
        <v>192</v>
      </c>
      <c r="V174" t="s">
        <v>192</v>
      </c>
      <c r="W174" t="s">
        <v>125</v>
      </c>
      <c r="X174" t="s">
        <v>16</v>
      </c>
      <c r="Y174" t="s">
        <v>30</v>
      </c>
      <c r="Z174" t="s">
        <v>37</v>
      </c>
    </row>
    <row r="175" spans="1:26" x14ac:dyDescent="0.2">
      <c r="A175" s="1">
        <v>43626</v>
      </c>
      <c r="B175" t="s">
        <v>191</v>
      </c>
      <c r="C175" t="s">
        <v>153</v>
      </c>
      <c r="D175" t="s">
        <v>27</v>
      </c>
      <c r="E175" t="s">
        <v>355</v>
      </c>
      <c r="F175" t="s">
        <v>17</v>
      </c>
      <c r="G175">
        <f t="shared" si="14"/>
        <v>1</v>
      </c>
      <c r="H175" s="6">
        <f t="shared" si="15"/>
        <v>9.3333333333333339</v>
      </c>
      <c r="I175" s="6">
        <f t="shared" si="16"/>
        <v>11.166666666666666</v>
      </c>
      <c r="J175" s="3">
        <f>IFERROR(VLOOKUP($U175,TONGHOPVERSION!$A$3:$G$240,6,FALSE),VLOOKUP($B175,TONGHOPVERSION!$A$3:$G$240,6,FALSE))</f>
        <v>256.8437361537259</v>
      </c>
      <c r="K175" s="3">
        <f>IFERROR(VLOOKUP($U175,TONGHOPVERSION!$A$3:$G$240,7,FALSE),VLOOKUP($B175,TONGHOPVERSION!$A$3:$G$240,7,FALSE))</f>
        <v>276.05114265368064</v>
      </c>
      <c r="L175" s="2">
        <v>0.3888888888888889</v>
      </c>
      <c r="M175" s="2">
        <v>0.46527777777777773</v>
      </c>
      <c r="N175" s="5">
        <f t="shared" si="17"/>
        <v>9</v>
      </c>
      <c r="O175" s="5">
        <f t="shared" si="18"/>
        <v>20</v>
      </c>
      <c r="P175" s="5">
        <f t="shared" si="19"/>
        <v>11</v>
      </c>
      <c r="Q175" s="5">
        <f t="shared" si="20"/>
        <v>10</v>
      </c>
      <c r="R175">
        <v>184</v>
      </c>
      <c r="S175">
        <v>879</v>
      </c>
      <c r="T175" s="3">
        <v>161.73599999999999</v>
      </c>
      <c r="U175" t="s">
        <v>192</v>
      </c>
      <c r="V175" t="s">
        <v>192</v>
      </c>
      <c r="W175" t="s">
        <v>125</v>
      </c>
      <c r="X175" t="s">
        <v>16</v>
      </c>
      <c r="Y175" t="s">
        <v>30</v>
      </c>
      <c r="Z175" t="s">
        <v>37</v>
      </c>
    </row>
    <row r="176" spans="1:26" x14ac:dyDescent="0.2">
      <c r="A176" s="1">
        <v>43626</v>
      </c>
      <c r="B176" t="s">
        <v>65</v>
      </c>
      <c r="C176" t="s">
        <v>66</v>
      </c>
      <c r="D176" t="s">
        <v>35</v>
      </c>
      <c r="E176" t="s">
        <v>356</v>
      </c>
      <c r="F176" t="s">
        <v>17</v>
      </c>
      <c r="G176">
        <f t="shared" si="14"/>
        <v>1</v>
      </c>
      <c r="H176" s="6">
        <f t="shared" si="15"/>
        <v>11.75</v>
      </c>
      <c r="I176" s="6">
        <f t="shared" si="16"/>
        <v>13.666666666666666</v>
      </c>
      <c r="J176" s="3">
        <f>IFERROR(VLOOKUP($U176,TONGHOPVERSION!$A$3:$G$240,6,FALSE),VLOOKUP($B176,TONGHOPVERSION!$A$3:$G$240,6,FALSE))</f>
        <v>292.75199550278143</v>
      </c>
      <c r="K176" s="3">
        <f>IFERROR(VLOOKUP($U176,TONGHOPVERSION!$A$3:$G$240,7,FALSE),VLOOKUP($B176,TONGHOPVERSION!$A$3:$G$240,7,FALSE))</f>
        <v>283.06606117169179</v>
      </c>
      <c r="L176" s="2">
        <v>0.48958333333333331</v>
      </c>
      <c r="M176" s="2">
        <v>0.56944444444444442</v>
      </c>
      <c r="N176" s="5">
        <f t="shared" si="17"/>
        <v>11</v>
      </c>
      <c r="O176" s="5">
        <f t="shared" si="18"/>
        <v>45</v>
      </c>
      <c r="P176" s="5">
        <f t="shared" si="19"/>
        <v>13</v>
      </c>
      <c r="Q176" s="5">
        <f t="shared" si="20"/>
        <v>40</v>
      </c>
      <c r="R176">
        <v>184</v>
      </c>
      <c r="S176">
        <v>1062</v>
      </c>
      <c r="T176" s="3">
        <v>195.40799999999999</v>
      </c>
      <c r="U176" t="s">
        <v>67</v>
      </c>
      <c r="V176" t="s">
        <v>67</v>
      </c>
      <c r="W176" t="s">
        <v>29</v>
      </c>
      <c r="X176" t="s">
        <v>16</v>
      </c>
      <c r="Y176" t="s">
        <v>30</v>
      </c>
      <c r="Z176" t="s">
        <v>37</v>
      </c>
    </row>
    <row r="177" spans="1:26" x14ac:dyDescent="0.2">
      <c r="A177" s="1">
        <v>43626</v>
      </c>
      <c r="B177" t="s">
        <v>67</v>
      </c>
      <c r="C177" t="s">
        <v>35</v>
      </c>
      <c r="D177" t="s">
        <v>66</v>
      </c>
      <c r="E177" t="s">
        <v>357</v>
      </c>
      <c r="F177" t="s">
        <v>17</v>
      </c>
      <c r="G177">
        <f t="shared" si="14"/>
        <v>1</v>
      </c>
      <c r="H177" s="6">
        <f t="shared" si="15"/>
        <v>9.1666666666666661</v>
      </c>
      <c r="I177" s="6">
        <f t="shared" si="16"/>
        <v>11.083333333333334</v>
      </c>
      <c r="J177" s="3">
        <f>IFERROR(VLOOKUP($U177,TONGHOPVERSION!$A$3:$G$240,6,FALSE),VLOOKUP($B177,TONGHOPVERSION!$A$3:$G$240,6,FALSE))</f>
        <v>292.75199550278143</v>
      </c>
      <c r="K177" s="3">
        <f>IFERROR(VLOOKUP($U177,TONGHOPVERSION!$A$3:$G$240,7,FALSE),VLOOKUP($B177,TONGHOPVERSION!$A$3:$G$240,7,FALSE))</f>
        <v>283.06606117169179</v>
      </c>
      <c r="L177" s="2">
        <v>0.38194444444444442</v>
      </c>
      <c r="M177" s="2">
        <v>0.46180555555555558</v>
      </c>
      <c r="N177" s="5">
        <f t="shared" si="17"/>
        <v>9</v>
      </c>
      <c r="O177" s="5">
        <f t="shared" si="18"/>
        <v>10</v>
      </c>
      <c r="P177" s="5">
        <f t="shared" si="19"/>
        <v>11</v>
      </c>
      <c r="Q177" s="5">
        <f t="shared" si="20"/>
        <v>5</v>
      </c>
      <c r="R177">
        <v>184</v>
      </c>
      <c r="S177">
        <v>1062</v>
      </c>
      <c r="T177" s="3">
        <v>195.40799999999999</v>
      </c>
      <c r="U177" t="s">
        <v>67</v>
      </c>
      <c r="V177" t="s">
        <v>67</v>
      </c>
      <c r="W177" t="s">
        <v>29</v>
      </c>
      <c r="X177" t="s">
        <v>16</v>
      </c>
      <c r="Y177" t="s">
        <v>30</v>
      </c>
      <c r="Z177" t="s">
        <v>37</v>
      </c>
    </row>
    <row r="178" spans="1:26" x14ac:dyDescent="0.2">
      <c r="A178" s="1">
        <v>43626</v>
      </c>
      <c r="B178" t="s">
        <v>92</v>
      </c>
      <c r="C178" t="s">
        <v>35</v>
      </c>
      <c r="D178" t="s">
        <v>27</v>
      </c>
      <c r="E178" t="s">
        <v>358</v>
      </c>
      <c r="F178" t="s">
        <v>17</v>
      </c>
      <c r="G178">
        <f t="shared" si="14"/>
        <v>1</v>
      </c>
      <c r="H178" s="6">
        <f t="shared" si="15"/>
        <v>3</v>
      </c>
      <c r="I178" s="6">
        <f t="shared" si="16"/>
        <v>5.166666666666667</v>
      </c>
      <c r="J178" s="3">
        <f>IFERROR(VLOOKUP($U178,TONGHOPVERSION!$A$3:$G$240,6,FALSE),VLOOKUP($B178,TONGHOPVERSION!$A$3:$G$240,6,FALSE))</f>
        <v>381.62004815649715</v>
      </c>
      <c r="K178" s="3">
        <f>IFERROR(VLOOKUP($U178,TONGHOPVERSION!$A$3:$G$240,7,FALSE),VLOOKUP($B178,TONGHOPVERSION!$A$3:$G$240,7,FALSE))</f>
        <v>329.70071085785668</v>
      </c>
      <c r="L178" s="2">
        <v>0.125</v>
      </c>
      <c r="M178" s="2">
        <v>0.21527777777777779</v>
      </c>
      <c r="N178" s="5">
        <f t="shared" si="17"/>
        <v>3</v>
      </c>
      <c r="O178" s="5">
        <f t="shared" si="18"/>
        <v>0</v>
      </c>
      <c r="P178" s="5">
        <f t="shared" si="19"/>
        <v>5</v>
      </c>
      <c r="Q178" s="5">
        <f t="shared" si="20"/>
        <v>10</v>
      </c>
      <c r="R178">
        <v>184</v>
      </c>
      <c r="S178">
        <v>1133</v>
      </c>
      <c r="T178" s="3">
        <v>208.47200000000001</v>
      </c>
      <c r="U178" t="s">
        <v>92</v>
      </c>
      <c r="V178" t="s">
        <v>92</v>
      </c>
      <c r="W178" t="s">
        <v>92</v>
      </c>
      <c r="X178" t="s">
        <v>16</v>
      </c>
      <c r="Y178" t="s">
        <v>30</v>
      </c>
      <c r="Z178" t="s">
        <v>37</v>
      </c>
    </row>
    <row r="179" spans="1:26" x14ac:dyDescent="0.2">
      <c r="A179" s="1">
        <v>43626</v>
      </c>
      <c r="B179" t="s">
        <v>94</v>
      </c>
      <c r="C179" t="s">
        <v>27</v>
      </c>
      <c r="D179" t="s">
        <v>35</v>
      </c>
      <c r="E179" t="s">
        <v>359</v>
      </c>
      <c r="F179" t="s">
        <v>17</v>
      </c>
      <c r="G179">
        <f t="shared" si="14"/>
        <v>1</v>
      </c>
      <c r="H179" s="6">
        <f t="shared" si="15"/>
        <v>6</v>
      </c>
      <c r="I179" s="6">
        <f t="shared" si="16"/>
        <v>8.0833333333333339</v>
      </c>
      <c r="J179" s="3">
        <f>IFERROR(VLOOKUP($U179,TONGHOPVERSION!$A$3:$G$240,6,FALSE),VLOOKUP($B179,TONGHOPVERSION!$A$3:$G$240,6,FALSE))</f>
        <v>381.62004815649715</v>
      </c>
      <c r="K179" s="3">
        <f>IFERROR(VLOOKUP($U179,TONGHOPVERSION!$A$3:$G$240,7,FALSE),VLOOKUP($B179,TONGHOPVERSION!$A$3:$G$240,7,FALSE))</f>
        <v>329.70071085785668</v>
      </c>
      <c r="L179" s="2">
        <v>0.25</v>
      </c>
      <c r="M179" s="2">
        <v>0.33680555555555558</v>
      </c>
      <c r="N179" s="5">
        <f t="shared" si="17"/>
        <v>6</v>
      </c>
      <c r="O179" s="5">
        <f t="shared" si="18"/>
        <v>0</v>
      </c>
      <c r="P179" s="5">
        <f t="shared" si="19"/>
        <v>8</v>
      </c>
      <c r="Q179" s="5">
        <f t="shared" si="20"/>
        <v>5</v>
      </c>
      <c r="R179">
        <v>184</v>
      </c>
      <c r="S179">
        <v>1133</v>
      </c>
      <c r="T179" s="3">
        <v>208.47200000000001</v>
      </c>
      <c r="U179" t="s">
        <v>92</v>
      </c>
      <c r="V179" t="s">
        <v>92</v>
      </c>
      <c r="W179" t="s">
        <v>92</v>
      </c>
      <c r="X179" t="s">
        <v>16</v>
      </c>
      <c r="Y179" t="s">
        <v>30</v>
      </c>
      <c r="Z179" t="s">
        <v>37</v>
      </c>
    </row>
    <row r="180" spans="1:26" x14ac:dyDescent="0.2">
      <c r="A180" s="1">
        <v>43626</v>
      </c>
      <c r="B180" t="s">
        <v>128</v>
      </c>
      <c r="C180" t="s">
        <v>34</v>
      </c>
      <c r="D180" t="s">
        <v>27</v>
      </c>
      <c r="E180" t="s">
        <v>360</v>
      </c>
      <c r="F180" t="s">
        <v>17</v>
      </c>
      <c r="G180">
        <f t="shared" si="14"/>
        <v>1</v>
      </c>
      <c r="H180" s="6">
        <f t="shared" si="15"/>
        <v>12</v>
      </c>
      <c r="I180" s="6">
        <f t="shared" si="16"/>
        <v>13.416666666666666</v>
      </c>
      <c r="J180" s="3">
        <f>IFERROR(VLOOKUP($U180,TONGHOPVERSION!$A$3:$G$240,6,FALSE),VLOOKUP($B180,TONGHOPVERSION!$A$3:$G$240,6,FALSE))</f>
        <v>239.31340170869245</v>
      </c>
      <c r="K180" s="3">
        <f>IFERROR(VLOOKUP($U180,TONGHOPVERSION!$A$3:$G$240,7,FALSE),VLOOKUP($B180,TONGHOPVERSION!$A$3:$G$240,7,FALSE))</f>
        <v>208.92363712533773</v>
      </c>
      <c r="L180" s="2">
        <v>0.5</v>
      </c>
      <c r="M180" s="2">
        <v>0.55902777777777779</v>
      </c>
      <c r="N180" s="5">
        <f t="shared" si="17"/>
        <v>12</v>
      </c>
      <c r="O180" s="5">
        <f t="shared" si="18"/>
        <v>0</v>
      </c>
      <c r="P180" s="5">
        <f t="shared" si="19"/>
        <v>13</v>
      </c>
      <c r="Q180" s="5">
        <f t="shared" si="20"/>
        <v>25</v>
      </c>
      <c r="R180">
        <v>184</v>
      </c>
      <c r="S180">
        <v>602</v>
      </c>
      <c r="T180" s="3">
        <v>110.768</v>
      </c>
      <c r="U180" t="s">
        <v>129</v>
      </c>
      <c r="V180" t="s">
        <v>129</v>
      </c>
      <c r="W180" t="s">
        <v>129</v>
      </c>
      <c r="X180" t="s">
        <v>16</v>
      </c>
      <c r="Y180" t="s">
        <v>30</v>
      </c>
      <c r="Z180" t="s">
        <v>37</v>
      </c>
    </row>
    <row r="181" spans="1:26" x14ac:dyDescent="0.2">
      <c r="A181" s="1">
        <v>43626</v>
      </c>
      <c r="B181" t="s">
        <v>129</v>
      </c>
      <c r="C181" t="s">
        <v>27</v>
      </c>
      <c r="D181" t="s">
        <v>34</v>
      </c>
      <c r="E181" t="s">
        <v>361</v>
      </c>
      <c r="F181" t="s">
        <v>17</v>
      </c>
      <c r="G181">
        <f t="shared" si="14"/>
        <v>1</v>
      </c>
      <c r="H181" s="6">
        <f t="shared" si="15"/>
        <v>10</v>
      </c>
      <c r="I181" s="6">
        <f t="shared" si="16"/>
        <v>11.333333333333334</v>
      </c>
      <c r="J181" s="3">
        <f>IFERROR(VLOOKUP($U181,TONGHOPVERSION!$A$3:$G$240,6,FALSE),VLOOKUP($B181,TONGHOPVERSION!$A$3:$G$240,6,FALSE))</f>
        <v>239.31340170869245</v>
      </c>
      <c r="K181" s="3">
        <f>IFERROR(VLOOKUP($U181,TONGHOPVERSION!$A$3:$G$240,7,FALSE),VLOOKUP($B181,TONGHOPVERSION!$A$3:$G$240,7,FALSE))</f>
        <v>208.92363712533773</v>
      </c>
      <c r="L181" s="2">
        <v>0.41666666666666669</v>
      </c>
      <c r="M181" s="2">
        <v>0.47222222222222227</v>
      </c>
      <c r="N181" s="5">
        <f t="shared" si="17"/>
        <v>10</v>
      </c>
      <c r="O181" s="5">
        <f t="shared" si="18"/>
        <v>0</v>
      </c>
      <c r="P181" s="5">
        <f t="shared" si="19"/>
        <v>11</v>
      </c>
      <c r="Q181" s="5">
        <f t="shared" si="20"/>
        <v>20</v>
      </c>
      <c r="R181">
        <v>184</v>
      </c>
      <c r="S181">
        <v>602</v>
      </c>
      <c r="T181" s="3">
        <v>110.768</v>
      </c>
      <c r="U181" t="s">
        <v>129</v>
      </c>
      <c r="V181" t="s">
        <v>129</v>
      </c>
      <c r="W181" t="s">
        <v>129</v>
      </c>
      <c r="X181" t="s">
        <v>16</v>
      </c>
      <c r="Y181" t="s">
        <v>30</v>
      </c>
      <c r="Z181" t="s">
        <v>37</v>
      </c>
    </row>
    <row r="182" spans="1:26" x14ac:dyDescent="0.2">
      <c r="A182" s="1">
        <v>43626</v>
      </c>
      <c r="B182" t="s">
        <v>363</v>
      </c>
      <c r="C182" t="s">
        <v>27</v>
      </c>
      <c r="D182" t="s">
        <v>364</v>
      </c>
      <c r="E182" t="s">
        <v>362</v>
      </c>
      <c r="F182" t="s">
        <v>17</v>
      </c>
      <c r="G182">
        <f t="shared" si="14"/>
        <v>1</v>
      </c>
      <c r="H182" s="6">
        <f t="shared" si="15"/>
        <v>4.083333333333333</v>
      </c>
      <c r="I182" s="6">
        <f t="shared" si="16"/>
        <v>6</v>
      </c>
      <c r="J182" s="3">
        <f>IFERROR(VLOOKUP($U182,TONGHOPVERSION!$A$3:$G$240,6,FALSE),VLOOKUP($B182,TONGHOPVERSION!$A$3:$G$240,6,FALSE))</f>
        <v>238.35931397848131</v>
      </c>
      <c r="K182" s="3">
        <f>IFERROR(VLOOKUP($U182,TONGHOPVERSION!$A$3:$G$240,7,FALSE),VLOOKUP($B182,TONGHOPVERSION!$A$3:$G$240,7,FALSE))</f>
        <v>296.77538414510411</v>
      </c>
      <c r="L182" s="2">
        <v>0.17013888888888887</v>
      </c>
      <c r="M182" s="2">
        <v>0.25</v>
      </c>
      <c r="N182" s="5">
        <f t="shared" si="17"/>
        <v>4</v>
      </c>
      <c r="O182" s="5">
        <f t="shared" si="18"/>
        <v>5</v>
      </c>
      <c r="P182" s="5">
        <f t="shared" si="19"/>
        <v>6</v>
      </c>
      <c r="Q182" s="5">
        <f t="shared" si="20"/>
        <v>0</v>
      </c>
      <c r="R182">
        <v>184</v>
      </c>
      <c r="S182">
        <v>1014</v>
      </c>
      <c r="T182" s="3">
        <v>186.57599999999999</v>
      </c>
      <c r="U182" t="s">
        <v>363</v>
      </c>
      <c r="V182" t="s">
        <v>363</v>
      </c>
      <c r="W182" t="s">
        <v>125</v>
      </c>
      <c r="X182" t="s">
        <v>16</v>
      </c>
      <c r="Y182" t="s">
        <v>30</v>
      </c>
      <c r="Z182" t="s">
        <v>37</v>
      </c>
    </row>
    <row r="183" spans="1:26" x14ac:dyDescent="0.2">
      <c r="A183" s="1">
        <v>43626</v>
      </c>
      <c r="B183" t="s">
        <v>133</v>
      </c>
      <c r="C183" t="s">
        <v>27</v>
      </c>
      <c r="D183" t="s">
        <v>134</v>
      </c>
      <c r="E183" t="s">
        <v>365</v>
      </c>
      <c r="F183" t="s">
        <v>17</v>
      </c>
      <c r="G183">
        <f t="shared" si="14"/>
        <v>1</v>
      </c>
      <c r="H183" s="6">
        <f t="shared" si="15"/>
        <v>19.083333333333332</v>
      </c>
      <c r="I183" s="6">
        <f t="shared" si="16"/>
        <v>22.75</v>
      </c>
      <c r="J183" s="3">
        <f>IFERROR(VLOOKUP($U183,TONGHOPVERSION!$A$3:$G$240,6,FALSE),VLOOKUP($B183,TONGHOPVERSION!$A$3:$G$240,6,FALSE))</f>
        <v>401.34366795269432</v>
      </c>
      <c r="K183" s="3">
        <f>IFERROR(VLOOKUP($U183,TONGHOPVERSION!$A$3:$G$240,7,FALSE),VLOOKUP($B183,TONGHOPVERSION!$A$3:$G$240,7,FALSE))</f>
        <v>581.55853960552042</v>
      </c>
      <c r="L183" s="2">
        <v>0.79513888888888884</v>
      </c>
      <c r="M183" s="2">
        <v>0.94791666666666663</v>
      </c>
      <c r="N183" s="5">
        <f t="shared" si="17"/>
        <v>19</v>
      </c>
      <c r="O183" s="5">
        <f t="shared" si="18"/>
        <v>5</v>
      </c>
      <c r="P183" s="5">
        <f t="shared" si="19"/>
        <v>22</v>
      </c>
      <c r="Q183" s="5">
        <f t="shared" si="20"/>
        <v>45</v>
      </c>
      <c r="R183">
        <v>184</v>
      </c>
      <c r="S183">
        <v>2203</v>
      </c>
      <c r="T183" s="3">
        <v>405.35199999999998</v>
      </c>
      <c r="U183" t="s">
        <v>133</v>
      </c>
      <c r="V183" t="s">
        <v>133</v>
      </c>
      <c r="W183" t="s">
        <v>21</v>
      </c>
      <c r="X183" t="s">
        <v>135</v>
      </c>
      <c r="Y183" t="s">
        <v>23</v>
      </c>
      <c r="Z183" t="s">
        <v>37</v>
      </c>
    </row>
    <row r="184" spans="1:26" x14ac:dyDescent="0.2">
      <c r="A184" s="1">
        <v>43626</v>
      </c>
      <c r="B184" t="s">
        <v>367</v>
      </c>
      <c r="C184" t="s">
        <v>364</v>
      </c>
      <c r="D184" t="s">
        <v>27</v>
      </c>
      <c r="E184" t="s">
        <v>366</v>
      </c>
      <c r="F184" t="s">
        <v>17</v>
      </c>
      <c r="G184">
        <f t="shared" si="14"/>
        <v>1</v>
      </c>
      <c r="H184" s="6">
        <f t="shared" si="15"/>
        <v>6.666666666666667</v>
      </c>
      <c r="I184" s="6">
        <f t="shared" si="16"/>
        <v>8.6666666666666661</v>
      </c>
      <c r="J184" s="3">
        <f>IFERROR(VLOOKUP($U184,TONGHOPVERSION!$A$3:$G$240,6,FALSE),VLOOKUP($B184,TONGHOPVERSION!$A$3:$G$240,6,FALSE))</f>
        <v>238.35931397848131</v>
      </c>
      <c r="K184" s="3">
        <f>IFERROR(VLOOKUP($U184,TONGHOPVERSION!$A$3:$G$240,7,FALSE),VLOOKUP($B184,TONGHOPVERSION!$A$3:$G$240,7,FALSE))</f>
        <v>296.77538414510411</v>
      </c>
      <c r="L184" s="2">
        <v>0.27777777777777779</v>
      </c>
      <c r="M184" s="2">
        <v>0.3611111111111111</v>
      </c>
      <c r="N184" s="5">
        <f t="shared" si="17"/>
        <v>6</v>
      </c>
      <c r="O184" s="5">
        <f t="shared" si="18"/>
        <v>40</v>
      </c>
      <c r="P184" s="5">
        <f t="shared" si="19"/>
        <v>8</v>
      </c>
      <c r="Q184" s="5">
        <f t="shared" si="20"/>
        <v>40</v>
      </c>
      <c r="R184">
        <v>184</v>
      </c>
      <c r="S184">
        <v>1014</v>
      </c>
      <c r="T184" s="3">
        <v>186.57599999999999</v>
      </c>
      <c r="U184" t="s">
        <v>363</v>
      </c>
      <c r="V184" t="s">
        <v>363</v>
      </c>
      <c r="W184" t="s">
        <v>125</v>
      </c>
      <c r="X184" t="s">
        <v>16</v>
      </c>
      <c r="Y184" t="s">
        <v>30</v>
      </c>
      <c r="Z184" t="s">
        <v>37</v>
      </c>
    </row>
    <row r="185" spans="1:26" x14ac:dyDescent="0.2">
      <c r="A185" s="1">
        <v>43626</v>
      </c>
      <c r="B185" t="s">
        <v>137</v>
      </c>
      <c r="C185" t="s">
        <v>134</v>
      </c>
      <c r="D185" t="s">
        <v>27</v>
      </c>
      <c r="E185" t="s">
        <v>368</v>
      </c>
      <c r="F185" t="s">
        <v>17</v>
      </c>
      <c r="G185">
        <f t="shared" si="14"/>
        <v>1</v>
      </c>
      <c r="H185" s="6">
        <f t="shared" si="15"/>
        <v>23.75</v>
      </c>
      <c r="I185" s="6">
        <f t="shared" si="16"/>
        <v>3.4166666666666665</v>
      </c>
      <c r="J185" s="3">
        <f>IFERROR(VLOOKUP($U185,TONGHOPVERSION!$A$3:$G$240,6,FALSE),VLOOKUP($B185,TONGHOPVERSION!$A$3:$G$240,6,FALSE))</f>
        <v>401.34366795269432</v>
      </c>
      <c r="K185" s="3">
        <f>IFERROR(VLOOKUP($U185,TONGHOPVERSION!$A$3:$G$240,7,FALSE),VLOOKUP($B185,TONGHOPVERSION!$A$3:$G$240,7,FALSE))</f>
        <v>581.55853960552042</v>
      </c>
      <c r="L185" s="2">
        <v>0.98958333333333337</v>
      </c>
      <c r="M185" s="2">
        <v>0.1423611111111111</v>
      </c>
      <c r="N185" s="5">
        <f t="shared" si="17"/>
        <v>23</v>
      </c>
      <c r="O185" s="5">
        <f t="shared" si="18"/>
        <v>45</v>
      </c>
      <c r="P185" s="5">
        <f t="shared" si="19"/>
        <v>3</v>
      </c>
      <c r="Q185" s="5">
        <f t="shared" si="20"/>
        <v>25</v>
      </c>
      <c r="R185">
        <v>184</v>
      </c>
      <c r="S185">
        <v>2203</v>
      </c>
      <c r="T185" s="3">
        <v>405.35199999999998</v>
      </c>
      <c r="U185" t="s">
        <v>133</v>
      </c>
      <c r="V185" t="s">
        <v>133</v>
      </c>
      <c r="W185" t="s">
        <v>21</v>
      </c>
      <c r="X185" t="s">
        <v>135</v>
      </c>
      <c r="Y185" t="s">
        <v>23</v>
      </c>
      <c r="Z185" t="s">
        <v>37</v>
      </c>
    </row>
    <row r="186" spans="1:26" x14ac:dyDescent="0.2">
      <c r="A186" s="1">
        <v>43626</v>
      </c>
      <c r="B186" t="s">
        <v>370</v>
      </c>
      <c r="C186" t="s">
        <v>34</v>
      </c>
      <c r="D186" t="s">
        <v>266</v>
      </c>
      <c r="E186" t="s">
        <v>369</v>
      </c>
      <c r="F186" t="s">
        <v>17</v>
      </c>
      <c r="G186">
        <f t="shared" si="14"/>
        <v>1</v>
      </c>
      <c r="H186" s="6">
        <f t="shared" si="15"/>
        <v>10.5</v>
      </c>
      <c r="I186" s="6">
        <f t="shared" si="16"/>
        <v>12</v>
      </c>
      <c r="J186" s="3">
        <f>IFERROR(VLOOKUP($U186,TONGHOPVERSION!$A$3:$G$240,6,FALSE),VLOOKUP($B186,TONGHOPVERSION!$A$3:$G$240,6,FALSE))</f>
        <v>131.66180798657265</v>
      </c>
      <c r="K186" s="3">
        <f>IFERROR(VLOOKUP($U186,TONGHOPVERSION!$A$3:$G$240,7,FALSE),VLOOKUP($B186,TONGHOPVERSION!$A$3:$G$240,7,FALSE))</f>
        <v>206.51813465495701</v>
      </c>
      <c r="L186" s="2">
        <v>0.4375</v>
      </c>
      <c r="M186" s="2">
        <v>0.5</v>
      </c>
      <c r="N186" s="5">
        <f t="shared" si="17"/>
        <v>10</v>
      </c>
      <c r="O186" s="5">
        <f t="shared" si="18"/>
        <v>30</v>
      </c>
      <c r="P186" s="5">
        <f t="shared" si="19"/>
        <v>12</v>
      </c>
      <c r="Q186" s="5">
        <f t="shared" si="20"/>
        <v>0</v>
      </c>
      <c r="R186">
        <v>184</v>
      </c>
      <c r="S186">
        <v>715</v>
      </c>
      <c r="T186" s="3">
        <v>131.56</v>
      </c>
      <c r="U186" t="s">
        <v>370</v>
      </c>
      <c r="V186" t="s">
        <v>370</v>
      </c>
      <c r="W186" t="s">
        <v>41</v>
      </c>
      <c r="X186" t="s">
        <v>16</v>
      </c>
      <c r="Y186" t="s">
        <v>30</v>
      </c>
      <c r="Z186" t="s">
        <v>37</v>
      </c>
    </row>
    <row r="187" spans="1:26" x14ac:dyDescent="0.2">
      <c r="A187" s="1">
        <v>43626</v>
      </c>
      <c r="B187" t="s">
        <v>36</v>
      </c>
      <c r="C187" t="s">
        <v>35</v>
      </c>
      <c r="D187" t="s">
        <v>34</v>
      </c>
      <c r="E187" t="s">
        <v>371</v>
      </c>
      <c r="F187" t="s">
        <v>17</v>
      </c>
      <c r="G187">
        <f t="shared" si="14"/>
        <v>1</v>
      </c>
      <c r="H187" s="6">
        <f t="shared" si="15"/>
        <v>8</v>
      </c>
      <c r="I187" s="6">
        <f t="shared" si="16"/>
        <v>9.3333333333333339</v>
      </c>
      <c r="J187" s="3">
        <f>IFERROR(VLOOKUP($U187,TONGHOPVERSION!$A$3:$G$240,6,FALSE),VLOOKUP($B187,TONGHOPVERSION!$A$3:$G$240,6,FALSE))</f>
        <v>236.34688949060637</v>
      </c>
      <c r="K187" s="3">
        <f>IFERROR(VLOOKUP($U187,TONGHOPVERSION!$A$3:$G$240,7,FALSE),VLOOKUP($B187,TONGHOPVERSION!$A$3:$G$240,7,FALSE))</f>
        <v>201.94443000170284</v>
      </c>
      <c r="L187" s="2">
        <v>0.33333333333333331</v>
      </c>
      <c r="M187" s="2">
        <v>0.3888888888888889</v>
      </c>
      <c r="N187" s="5">
        <f t="shared" si="17"/>
        <v>8</v>
      </c>
      <c r="O187" s="5">
        <f t="shared" si="18"/>
        <v>0</v>
      </c>
      <c r="P187" s="5">
        <f t="shared" si="19"/>
        <v>9</v>
      </c>
      <c r="Q187" s="5">
        <f t="shared" si="20"/>
        <v>20</v>
      </c>
      <c r="R187">
        <v>184</v>
      </c>
      <c r="S187">
        <v>604</v>
      </c>
      <c r="T187" s="3">
        <v>111.136</v>
      </c>
      <c r="U187" t="s">
        <v>36</v>
      </c>
      <c r="V187" t="s">
        <v>36</v>
      </c>
      <c r="W187" t="s">
        <v>36</v>
      </c>
      <c r="X187" t="s">
        <v>16</v>
      </c>
      <c r="Y187" t="s">
        <v>30</v>
      </c>
      <c r="Z187" t="s">
        <v>37</v>
      </c>
    </row>
    <row r="188" spans="1:26" x14ac:dyDescent="0.2">
      <c r="A188" s="1">
        <v>43626</v>
      </c>
      <c r="B188" t="s">
        <v>159</v>
      </c>
      <c r="C188" t="s">
        <v>124</v>
      </c>
      <c r="D188" t="s">
        <v>27</v>
      </c>
      <c r="E188" t="s">
        <v>372</v>
      </c>
      <c r="F188" t="s">
        <v>17</v>
      </c>
      <c r="G188">
        <f t="shared" si="14"/>
        <v>1</v>
      </c>
      <c r="H188" s="6">
        <f t="shared" si="15"/>
        <v>1.8333333333333335</v>
      </c>
      <c r="I188" s="6">
        <f t="shared" si="16"/>
        <v>3.9166666666666665</v>
      </c>
      <c r="J188" s="3">
        <f>IFERROR(VLOOKUP($U188,TONGHOPVERSION!$A$3:$G$240,6,FALSE),VLOOKUP($B188,TONGHOPVERSION!$A$3:$G$240,6,FALSE))</f>
        <v>284.2128245548555</v>
      </c>
      <c r="K188" s="3">
        <f>IFERROR(VLOOKUP($U188,TONGHOPVERSION!$A$3:$G$240,7,FALSE),VLOOKUP($B188,TONGHOPVERSION!$A$3:$G$240,7,FALSE))</f>
        <v>306.08961374632247</v>
      </c>
      <c r="L188" s="2">
        <v>7.6388888888888895E-2</v>
      </c>
      <c r="M188" s="2">
        <v>0.16319444444444445</v>
      </c>
      <c r="N188" s="5">
        <f t="shared" si="17"/>
        <v>1</v>
      </c>
      <c r="O188" s="5">
        <f t="shared" si="18"/>
        <v>50</v>
      </c>
      <c r="P188" s="5">
        <f t="shared" si="19"/>
        <v>3</v>
      </c>
      <c r="Q188" s="5">
        <f t="shared" si="20"/>
        <v>55</v>
      </c>
      <c r="R188">
        <v>184</v>
      </c>
      <c r="S188">
        <v>1107</v>
      </c>
      <c r="T188" s="3">
        <v>203.68799999999999</v>
      </c>
      <c r="U188" t="s">
        <v>123</v>
      </c>
      <c r="V188" t="s">
        <v>123</v>
      </c>
      <c r="W188" t="s">
        <v>125</v>
      </c>
      <c r="X188" t="s">
        <v>16</v>
      </c>
      <c r="Y188" t="s">
        <v>30</v>
      </c>
      <c r="Z188" t="s">
        <v>37</v>
      </c>
    </row>
    <row r="189" spans="1:26" x14ac:dyDescent="0.2">
      <c r="A189" s="1">
        <v>43626</v>
      </c>
      <c r="B189" t="s">
        <v>94</v>
      </c>
      <c r="C189" t="s">
        <v>27</v>
      </c>
      <c r="D189" t="s">
        <v>35</v>
      </c>
      <c r="E189" t="s">
        <v>373</v>
      </c>
      <c r="F189" t="s">
        <v>17</v>
      </c>
      <c r="G189">
        <f t="shared" si="14"/>
        <v>1</v>
      </c>
      <c r="H189" s="6">
        <f t="shared" si="15"/>
        <v>5</v>
      </c>
      <c r="I189" s="6">
        <f t="shared" si="16"/>
        <v>7.083333333333333</v>
      </c>
      <c r="J189" s="3">
        <f>IFERROR(VLOOKUP($U189,TONGHOPVERSION!$A$3:$G$240,6,FALSE),VLOOKUP($B189,TONGHOPVERSION!$A$3:$G$240,6,FALSE))</f>
        <v>381.62004815649715</v>
      </c>
      <c r="K189" s="3">
        <f>IFERROR(VLOOKUP($U189,TONGHOPVERSION!$A$3:$G$240,7,FALSE),VLOOKUP($B189,TONGHOPVERSION!$A$3:$G$240,7,FALSE))</f>
        <v>329.70071085785668</v>
      </c>
      <c r="L189" s="2">
        <v>0.20833333333333334</v>
      </c>
      <c r="M189" s="2">
        <v>0.2951388888888889</v>
      </c>
      <c r="N189" s="5">
        <f t="shared" si="17"/>
        <v>5</v>
      </c>
      <c r="O189" s="5">
        <f t="shared" si="18"/>
        <v>0</v>
      </c>
      <c r="P189" s="5">
        <f t="shared" si="19"/>
        <v>7</v>
      </c>
      <c r="Q189" s="5">
        <f t="shared" si="20"/>
        <v>5</v>
      </c>
      <c r="R189">
        <v>184</v>
      </c>
      <c r="S189">
        <v>1133</v>
      </c>
      <c r="T189" s="3">
        <v>208.47200000000001</v>
      </c>
      <c r="U189" t="s">
        <v>92</v>
      </c>
      <c r="V189" t="s">
        <v>92</v>
      </c>
      <c r="W189" t="s">
        <v>92</v>
      </c>
      <c r="X189" t="s">
        <v>16</v>
      </c>
      <c r="Y189" t="s">
        <v>30</v>
      </c>
      <c r="Z189" t="s">
        <v>37</v>
      </c>
    </row>
    <row r="190" spans="1:26" x14ac:dyDescent="0.2">
      <c r="A190" s="1">
        <v>43626</v>
      </c>
      <c r="B190" t="s">
        <v>375</v>
      </c>
      <c r="C190" t="s">
        <v>266</v>
      </c>
      <c r="D190" t="s">
        <v>34</v>
      </c>
      <c r="E190" t="s">
        <v>374</v>
      </c>
      <c r="F190" t="s">
        <v>17</v>
      </c>
      <c r="G190">
        <f t="shared" si="14"/>
        <v>1</v>
      </c>
      <c r="H190" s="6">
        <f t="shared" si="15"/>
        <v>23.833333333333332</v>
      </c>
      <c r="I190" s="6">
        <f t="shared" si="16"/>
        <v>1.3333333333333333</v>
      </c>
      <c r="J190" s="3">
        <f>IFERROR(VLOOKUP($U190,TONGHOPVERSION!$A$3:$G$240,6,FALSE),VLOOKUP($B190,TONGHOPVERSION!$A$3:$G$240,6,FALSE))</f>
        <v>131.66180798657265</v>
      </c>
      <c r="K190" s="3">
        <f>IFERROR(VLOOKUP($U190,TONGHOPVERSION!$A$3:$G$240,7,FALSE),VLOOKUP($B190,TONGHOPVERSION!$A$3:$G$240,7,FALSE))</f>
        <v>206.51813465495701</v>
      </c>
      <c r="L190" s="2">
        <v>0.99305555555555547</v>
      </c>
      <c r="M190" s="2">
        <v>5.5555555555555552E-2</v>
      </c>
      <c r="N190" s="5">
        <f t="shared" si="17"/>
        <v>23</v>
      </c>
      <c r="O190" s="5">
        <f t="shared" si="18"/>
        <v>50</v>
      </c>
      <c r="P190" s="5">
        <f t="shared" si="19"/>
        <v>1</v>
      </c>
      <c r="Q190" s="5">
        <f t="shared" si="20"/>
        <v>20</v>
      </c>
      <c r="R190">
        <v>184</v>
      </c>
      <c r="S190">
        <v>715</v>
      </c>
      <c r="T190" s="3">
        <v>131.56</v>
      </c>
      <c r="U190" t="s">
        <v>370</v>
      </c>
      <c r="V190" t="s">
        <v>370</v>
      </c>
      <c r="W190" t="s">
        <v>41</v>
      </c>
      <c r="X190" t="s">
        <v>16</v>
      </c>
      <c r="Y190" t="s">
        <v>30</v>
      </c>
      <c r="Z190" t="s">
        <v>37</v>
      </c>
    </row>
    <row r="191" spans="1:26" x14ac:dyDescent="0.2">
      <c r="A191" s="1">
        <v>43626</v>
      </c>
      <c r="B191" t="s">
        <v>33</v>
      </c>
      <c r="C191" t="s">
        <v>34</v>
      </c>
      <c r="D191" t="s">
        <v>35</v>
      </c>
      <c r="E191" t="s">
        <v>376</v>
      </c>
      <c r="F191" t="s">
        <v>17</v>
      </c>
      <c r="G191">
        <f t="shared" si="14"/>
        <v>1</v>
      </c>
      <c r="H191" s="6">
        <f t="shared" si="15"/>
        <v>7</v>
      </c>
      <c r="I191" s="6">
        <f t="shared" si="16"/>
        <v>8.3333333333333339</v>
      </c>
      <c r="J191" s="3">
        <f>IFERROR(VLOOKUP($U191,TONGHOPVERSION!$A$3:$G$240,6,FALSE),VLOOKUP($B191,TONGHOPVERSION!$A$3:$G$240,6,FALSE))</f>
        <v>236.34688949060637</v>
      </c>
      <c r="K191" s="3">
        <f>IFERROR(VLOOKUP($U191,TONGHOPVERSION!$A$3:$G$240,7,FALSE),VLOOKUP($B191,TONGHOPVERSION!$A$3:$G$240,7,FALSE))</f>
        <v>201.94443000170284</v>
      </c>
      <c r="L191" s="2">
        <v>0.29166666666666669</v>
      </c>
      <c r="M191" s="2">
        <v>0.34722222222222227</v>
      </c>
      <c r="N191" s="5">
        <f t="shared" si="17"/>
        <v>7</v>
      </c>
      <c r="O191" s="5">
        <f t="shared" si="18"/>
        <v>0</v>
      </c>
      <c r="P191" s="5">
        <f t="shared" si="19"/>
        <v>8</v>
      </c>
      <c r="Q191" s="5">
        <f t="shared" si="20"/>
        <v>20</v>
      </c>
      <c r="R191">
        <v>178</v>
      </c>
      <c r="S191">
        <v>604</v>
      </c>
      <c r="T191" s="3">
        <v>107.512</v>
      </c>
      <c r="U191" t="s">
        <v>36</v>
      </c>
      <c r="V191" t="s">
        <v>36</v>
      </c>
      <c r="W191" t="s">
        <v>36</v>
      </c>
      <c r="X191" t="s">
        <v>16</v>
      </c>
      <c r="Y191" t="s">
        <v>30</v>
      </c>
      <c r="Z191" t="s">
        <v>37</v>
      </c>
    </row>
    <row r="192" spans="1:26" x14ac:dyDescent="0.2">
      <c r="A192" s="1">
        <v>43626</v>
      </c>
      <c r="B192" t="s">
        <v>82</v>
      </c>
      <c r="C192" t="s">
        <v>35</v>
      </c>
      <c r="D192" t="s">
        <v>83</v>
      </c>
      <c r="E192" t="s">
        <v>377</v>
      </c>
      <c r="F192" t="s">
        <v>17</v>
      </c>
      <c r="G192">
        <f t="shared" si="14"/>
        <v>1</v>
      </c>
      <c r="H192" s="6">
        <f t="shared" si="15"/>
        <v>9</v>
      </c>
      <c r="I192" s="6">
        <f t="shared" si="16"/>
        <v>10.583333333333334</v>
      </c>
      <c r="J192" s="3">
        <f>IFERROR(VLOOKUP($U192,TONGHOPVERSION!$A$3:$G$240,6,FALSE),VLOOKUP($B192,TONGHOPVERSION!$A$3:$G$240,6,FALSE))</f>
        <v>222.57043902349176</v>
      </c>
      <c r="K192" s="3">
        <f>IFERROR(VLOOKUP($U192,TONGHOPVERSION!$A$3:$G$240,7,FALSE),VLOOKUP($B192,TONGHOPVERSION!$A$3:$G$240,7,FALSE))</f>
        <v>242.23014347086047</v>
      </c>
      <c r="L192" s="2">
        <v>0.375</v>
      </c>
      <c r="M192" s="2">
        <v>0.44097222222222227</v>
      </c>
      <c r="N192" s="5">
        <f t="shared" si="17"/>
        <v>9</v>
      </c>
      <c r="O192" s="5">
        <f t="shared" si="18"/>
        <v>0</v>
      </c>
      <c r="P192" s="5">
        <f t="shared" si="19"/>
        <v>10</v>
      </c>
      <c r="Q192" s="5">
        <f t="shared" si="20"/>
        <v>35</v>
      </c>
      <c r="R192">
        <v>178</v>
      </c>
      <c r="S192">
        <v>879</v>
      </c>
      <c r="T192" s="3">
        <v>156.46199999999999</v>
      </c>
      <c r="U192" t="s">
        <v>82</v>
      </c>
      <c r="V192" t="s">
        <v>82</v>
      </c>
      <c r="W192" t="s">
        <v>41</v>
      </c>
      <c r="X192" t="s">
        <v>16</v>
      </c>
      <c r="Y192" t="s">
        <v>30</v>
      </c>
      <c r="Z192" t="s">
        <v>37</v>
      </c>
    </row>
    <row r="193" spans="1:26" x14ac:dyDescent="0.2">
      <c r="A193" s="1">
        <v>43626</v>
      </c>
      <c r="B193" t="s">
        <v>379</v>
      </c>
      <c r="C193" t="s">
        <v>144</v>
      </c>
      <c r="D193" t="s">
        <v>34</v>
      </c>
      <c r="E193" t="s">
        <v>378</v>
      </c>
      <c r="F193" t="s">
        <v>17</v>
      </c>
      <c r="G193">
        <f t="shared" si="14"/>
        <v>1</v>
      </c>
      <c r="H193" s="6">
        <f t="shared" si="15"/>
        <v>0.5</v>
      </c>
      <c r="I193" s="6">
        <f t="shared" si="16"/>
        <v>5.916666666666667</v>
      </c>
      <c r="J193" s="3">
        <f>IFERROR(VLOOKUP($U193,TONGHOPVERSION!$A$3:$G$240,6,FALSE),VLOOKUP($B193,TONGHOPVERSION!$A$3:$G$240,6,FALSE))</f>
        <v>690.92257570788865</v>
      </c>
      <c r="K193" s="3">
        <f>IFERROR(VLOOKUP($U193,TONGHOPVERSION!$A$3:$G$240,7,FALSE),VLOOKUP($B193,TONGHOPVERSION!$A$3:$G$240,7,FALSE))</f>
        <v>868.84541076659445</v>
      </c>
      <c r="L193" s="2">
        <v>2.0833333333333332E-2</v>
      </c>
      <c r="M193" s="2">
        <v>0.24652777777777779</v>
      </c>
      <c r="N193" s="5">
        <f t="shared" si="17"/>
        <v>0</v>
      </c>
      <c r="O193" s="5">
        <f t="shared" si="18"/>
        <v>30</v>
      </c>
      <c r="P193" s="5">
        <f t="shared" si="19"/>
        <v>5</v>
      </c>
      <c r="Q193" s="5">
        <f t="shared" si="20"/>
        <v>55</v>
      </c>
      <c r="R193">
        <v>178</v>
      </c>
      <c r="S193">
        <v>3383</v>
      </c>
      <c r="T193" s="3">
        <v>602.17399999999998</v>
      </c>
      <c r="U193" t="s">
        <v>143</v>
      </c>
      <c r="V193" t="s">
        <v>143</v>
      </c>
      <c r="W193" t="s">
        <v>21</v>
      </c>
      <c r="X193" t="s">
        <v>145</v>
      </c>
      <c r="Y193" t="s">
        <v>23</v>
      </c>
      <c r="Z193" t="s">
        <v>37</v>
      </c>
    </row>
    <row r="194" spans="1:26" x14ac:dyDescent="0.2">
      <c r="A194" s="1">
        <v>43626</v>
      </c>
      <c r="B194" t="s">
        <v>90</v>
      </c>
      <c r="C194" t="s">
        <v>83</v>
      </c>
      <c r="D194" t="s">
        <v>35</v>
      </c>
      <c r="E194" t="s">
        <v>380</v>
      </c>
      <c r="F194" t="s">
        <v>17</v>
      </c>
      <c r="G194">
        <f t="shared" ref="G194:G257" si="21">WEEKDAY(A194,2)</f>
        <v>1</v>
      </c>
      <c r="H194" s="6">
        <f t="shared" ref="H194:H257" si="22">N194+O194/60</f>
        <v>11.25</v>
      </c>
      <c r="I194" s="6">
        <f t="shared" ref="I194:I257" si="23">P194+Q194/60</f>
        <v>12.916666666666666</v>
      </c>
      <c r="J194" s="3">
        <f>IFERROR(VLOOKUP($U194,TONGHOPVERSION!$A$3:$G$240,6,FALSE),VLOOKUP($B194,TONGHOPVERSION!$A$3:$G$240,6,FALSE))</f>
        <v>222.57043902349176</v>
      </c>
      <c r="K194" s="3">
        <f>IFERROR(VLOOKUP($U194,TONGHOPVERSION!$A$3:$G$240,7,FALSE),VLOOKUP($B194,TONGHOPVERSION!$A$3:$G$240,7,FALSE))</f>
        <v>242.23014347086047</v>
      </c>
      <c r="L194" s="2">
        <v>0.46875</v>
      </c>
      <c r="M194" s="2">
        <v>0.53819444444444442</v>
      </c>
      <c r="N194" s="5">
        <f t="shared" si="17"/>
        <v>11</v>
      </c>
      <c r="O194" s="5">
        <f t="shared" si="18"/>
        <v>15</v>
      </c>
      <c r="P194" s="5">
        <f t="shared" si="19"/>
        <v>12</v>
      </c>
      <c r="Q194" s="5">
        <f t="shared" si="20"/>
        <v>55</v>
      </c>
      <c r="R194">
        <v>178</v>
      </c>
      <c r="S194">
        <v>879</v>
      </c>
      <c r="T194" s="3">
        <v>156.46199999999999</v>
      </c>
      <c r="U194" t="s">
        <v>82</v>
      </c>
      <c r="V194" t="s">
        <v>82</v>
      </c>
      <c r="W194" t="s">
        <v>41</v>
      </c>
      <c r="X194" t="s">
        <v>16</v>
      </c>
      <c r="Y194" t="s">
        <v>30</v>
      </c>
      <c r="Z194" t="s">
        <v>37</v>
      </c>
    </row>
    <row r="195" spans="1:26" x14ac:dyDescent="0.2">
      <c r="A195" s="1">
        <v>43626</v>
      </c>
      <c r="B195" t="s">
        <v>128</v>
      </c>
      <c r="C195" t="s">
        <v>34</v>
      </c>
      <c r="D195" t="s">
        <v>27</v>
      </c>
      <c r="E195" t="s">
        <v>381</v>
      </c>
      <c r="F195" t="s">
        <v>17</v>
      </c>
      <c r="G195">
        <f t="shared" si="21"/>
        <v>1</v>
      </c>
      <c r="H195" s="6">
        <f t="shared" si="22"/>
        <v>4.833333333333333</v>
      </c>
      <c r="I195" s="6">
        <f t="shared" si="23"/>
        <v>6.333333333333333</v>
      </c>
      <c r="J195" s="3">
        <f>IFERROR(VLOOKUP($U195,TONGHOPVERSION!$A$3:$G$240,6,FALSE),VLOOKUP($B195,TONGHOPVERSION!$A$3:$G$240,6,FALSE))</f>
        <v>239.31340170869245</v>
      </c>
      <c r="K195" s="3">
        <f>IFERROR(VLOOKUP($U195,TONGHOPVERSION!$A$3:$G$240,7,FALSE),VLOOKUP($B195,TONGHOPVERSION!$A$3:$G$240,7,FALSE))</f>
        <v>208.92363712533773</v>
      </c>
      <c r="L195" s="2">
        <v>0.20138888888888887</v>
      </c>
      <c r="M195" s="2">
        <v>0.2638888888888889</v>
      </c>
      <c r="N195" s="5">
        <f t="shared" ref="N195:N258" si="24">HOUR(L195)</f>
        <v>4</v>
      </c>
      <c r="O195" s="5">
        <f t="shared" ref="O195:O258" si="25">MINUTE(L195)</f>
        <v>50</v>
      </c>
      <c r="P195" s="5">
        <f t="shared" ref="P195:P258" si="26">HOUR(M195)</f>
        <v>6</v>
      </c>
      <c r="Q195" s="5">
        <f t="shared" ref="Q195:Q258" si="27">MINUTE(M195)</f>
        <v>20</v>
      </c>
      <c r="R195">
        <v>184</v>
      </c>
      <c r="S195">
        <v>602</v>
      </c>
      <c r="T195" s="3">
        <v>110.768</v>
      </c>
      <c r="U195" t="s">
        <v>129</v>
      </c>
      <c r="V195" t="s">
        <v>129</v>
      </c>
      <c r="W195" t="s">
        <v>129</v>
      </c>
      <c r="X195" t="s">
        <v>16</v>
      </c>
      <c r="Y195" t="s">
        <v>30</v>
      </c>
      <c r="Z195" t="s">
        <v>37</v>
      </c>
    </row>
    <row r="196" spans="1:26" x14ac:dyDescent="0.2">
      <c r="A196" s="1">
        <v>43626</v>
      </c>
      <c r="B196" t="s">
        <v>159</v>
      </c>
      <c r="C196" t="s">
        <v>124</v>
      </c>
      <c r="D196" t="s">
        <v>27</v>
      </c>
      <c r="E196" t="s">
        <v>382</v>
      </c>
      <c r="F196" t="s">
        <v>17</v>
      </c>
      <c r="G196">
        <f t="shared" si="21"/>
        <v>1</v>
      </c>
      <c r="H196" s="6">
        <f t="shared" si="22"/>
        <v>9.8333333333333339</v>
      </c>
      <c r="I196" s="6">
        <f t="shared" si="23"/>
        <v>11.916666666666666</v>
      </c>
      <c r="J196" s="3">
        <f>IFERROR(VLOOKUP($U196,TONGHOPVERSION!$A$3:$G$240,6,FALSE),VLOOKUP($B196,TONGHOPVERSION!$A$3:$G$240,6,FALSE))</f>
        <v>284.2128245548555</v>
      </c>
      <c r="K196" s="3">
        <f>IFERROR(VLOOKUP($U196,TONGHOPVERSION!$A$3:$G$240,7,FALSE),VLOOKUP($B196,TONGHOPVERSION!$A$3:$G$240,7,FALSE))</f>
        <v>306.08961374632247</v>
      </c>
      <c r="L196" s="2">
        <v>0.40972222222222227</v>
      </c>
      <c r="M196" s="2">
        <v>0.49652777777777773</v>
      </c>
      <c r="N196" s="5">
        <f t="shared" si="24"/>
        <v>9</v>
      </c>
      <c r="O196" s="5">
        <f t="shared" si="25"/>
        <v>50</v>
      </c>
      <c r="P196" s="5">
        <f t="shared" si="26"/>
        <v>11</v>
      </c>
      <c r="Q196" s="5">
        <f t="shared" si="27"/>
        <v>55</v>
      </c>
      <c r="R196">
        <v>184</v>
      </c>
      <c r="S196">
        <v>1107</v>
      </c>
      <c r="T196" s="3">
        <v>203.68799999999999</v>
      </c>
      <c r="U196" t="s">
        <v>123</v>
      </c>
      <c r="V196" t="s">
        <v>123</v>
      </c>
      <c r="W196" t="s">
        <v>125</v>
      </c>
      <c r="X196" t="s">
        <v>16</v>
      </c>
      <c r="Y196" t="s">
        <v>30</v>
      </c>
      <c r="Z196" t="s">
        <v>37</v>
      </c>
    </row>
    <row r="197" spans="1:26" x14ac:dyDescent="0.2">
      <c r="A197" s="1">
        <v>43626</v>
      </c>
      <c r="B197" t="s">
        <v>176</v>
      </c>
      <c r="C197" t="s">
        <v>177</v>
      </c>
      <c r="D197" t="s">
        <v>27</v>
      </c>
      <c r="E197" t="s">
        <v>383</v>
      </c>
      <c r="F197" t="s">
        <v>17</v>
      </c>
      <c r="G197">
        <f t="shared" si="21"/>
        <v>1</v>
      </c>
      <c r="H197" s="6">
        <f t="shared" si="22"/>
        <v>0.91666666666666663</v>
      </c>
      <c r="I197" s="6">
        <f t="shared" si="23"/>
        <v>2</v>
      </c>
      <c r="J197" s="3">
        <f>IFERROR(VLOOKUP($U197,TONGHOPVERSION!$A$3:$G$240,6,FALSE),VLOOKUP($B197,TONGHOPVERSION!$A$3:$G$240,6,FALSE))</f>
        <v>187.46363998635809</v>
      </c>
      <c r="K197" s="3">
        <f>IFERROR(VLOOKUP($U197,TONGHOPVERSION!$A$3:$G$240,7,FALSE),VLOOKUP($B197,TONGHOPVERSION!$A$3:$G$240,7,FALSE))</f>
        <v>145.81561859013829</v>
      </c>
      <c r="L197" s="2">
        <v>3.8194444444444441E-2</v>
      </c>
      <c r="M197" s="2">
        <v>8.3333333333333329E-2</v>
      </c>
      <c r="N197" s="5">
        <f t="shared" si="24"/>
        <v>0</v>
      </c>
      <c r="O197" s="5">
        <f t="shared" si="25"/>
        <v>55</v>
      </c>
      <c r="P197" s="5">
        <f t="shared" si="26"/>
        <v>2</v>
      </c>
      <c r="Q197" s="5">
        <f t="shared" si="27"/>
        <v>0</v>
      </c>
      <c r="R197">
        <v>184</v>
      </c>
      <c r="S197">
        <v>301</v>
      </c>
      <c r="T197" s="3">
        <v>55.384</v>
      </c>
      <c r="U197" t="s">
        <v>178</v>
      </c>
      <c r="V197" t="s">
        <v>178</v>
      </c>
      <c r="W197" t="s">
        <v>29</v>
      </c>
      <c r="X197" t="s">
        <v>16</v>
      </c>
      <c r="Y197" t="s">
        <v>30</v>
      </c>
      <c r="Z197" t="s">
        <v>37</v>
      </c>
    </row>
    <row r="198" spans="1:26" x14ac:dyDescent="0.2">
      <c r="A198" s="1">
        <v>43626</v>
      </c>
      <c r="B198" t="s">
        <v>129</v>
      </c>
      <c r="C198" t="s">
        <v>27</v>
      </c>
      <c r="D198" t="s">
        <v>34</v>
      </c>
      <c r="E198" t="s">
        <v>384</v>
      </c>
      <c r="F198" t="s">
        <v>17</v>
      </c>
      <c r="G198">
        <f t="shared" si="21"/>
        <v>1</v>
      </c>
      <c r="H198" s="6">
        <f t="shared" si="22"/>
        <v>2.8333333333333335</v>
      </c>
      <c r="I198" s="6">
        <f t="shared" si="23"/>
        <v>4.166666666666667</v>
      </c>
      <c r="J198" s="3">
        <f>IFERROR(VLOOKUP($U198,TONGHOPVERSION!$A$3:$G$240,6,FALSE),VLOOKUP($B198,TONGHOPVERSION!$A$3:$G$240,6,FALSE))</f>
        <v>239.31340170869245</v>
      </c>
      <c r="K198" s="3">
        <f>IFERROR(VLOOKUP($U198,TONGHOPVERSION!$A$3:$G$240,7,FALSE),VLOOKUP($B198,TONGHOPVERSION!$A$3:$G$240,7,FALSE))</f>
        <v>208.92363712533773</v>
      </c>
      <c r="L198" s="2">
        <v>0.11805555555555557</v>
      </c>
      <c r="M198" s="2">
        <v>0.17361111111111113</v>
      </c>
      <c r="N198" s="5">
        <f t="shared" si="24"/>
        <v>2</v>
      </c>
      <c r="O198" s="5">
        <f t="shared" si="25"/>
        <v>50</v>
      </c>
      <c r="P198" s="5">
        <f t="shared" si="26"/>
        <v>4</v>
      </c>
      <c r="Q198" s="5">
        <f t="shared" si="27"/>
        <v>10</v>
      </c>
      <c r="R198">
        <v>184</v>
      </c>
      <c r="S198">
        <v>602</v>
      </c>
      <c r="T198" s="3">
        <v>110.768</v>
      </c>
      <c r="U198" t="s">
        <v>129</v>
      </c>
      <c r="V198" t="s">
        <v>129</v>
      </c>
      <c r="W198" t="s">
        <v>129</v>
      </c>
      <c r="X198" t="s">
        <v>16</v>
      </c>
      <c r="Y198" t="s">
        <v>30</v>
      </c>
      <c r="Z198" t="s">
        <v>37</v>
      </c>
    </row>
    <row r="199" spans="1:26" x14ac:dyDescent="0.2">
      <c r="A199" s="1">
        <v>43626</v>
      </c>
      <c r="B199" t="s">
        <v>123</v>
      </c>
      <c r="C199" t="s">
        <v>27</v>
      </c>
      <c r="D199" t="s">
        <v>124</v>
      </c>
      <c r="E199" t="s">
        <v>385</v>
      </c>
      <c r="F199" t="s">
        <v>17</v>
      </c>
      <c r="G199">
        <f t="shared" si="21"/>
        <v>1</v>
      </c>
      <c r="H199" s="6">
        <f t="shared" si="22"/>
        <v>7</v>
      </c>
      <c r="I199" s="6">
        <f t="shared" si="23"/>
        <v>9.1666666666666661</v>
      </c>
      <c r="J199" s="3">
        <f>IFERROR(VLOOKUP($U199,TONGHOPVERSION!$A$3:$G$240,6,FALSE),VLOOKUP($B199,TONGHOPVERSION!$A$3:$G$240,6,FALSE))</f>
        <v>284.2128245548555</v>
      </c>
      <c r="K199" s="3">
        <f>IFERROR(VLOOKUP($U199,TONGHOPVERSION!$A$3:$G$240,7,FALSE),VLOOKUP($B199,TONGHOPVERSION!$A$3:$G$240,7,FALSE))</f>
        <v>306.08961374632247</v>
      </c>
      <c r="L199" s="2">
        <v>0.29166666666666669</v>
      </c>
      <c r="M199" s="2">
        <v>0.38194444444444442</v>
      </c>
      <c r="N199" s="5">
        <f t="shared" si="24"/>
        <v>7</v>
      </c>
      <c r="O199" s="5">
        <f t="shared" si="25"/>
        <v>0</v>
      </c>
      <c r="P199" s="5">
        <f t="shared" si="26"/>
        <v>9</v>
      </c>
      <c r="Q199" s="5">
        <f t="shared" si="27"/>
        <v>10</v>
      </c>
      <c r="R199">
        <v>184</v>
      </c>
      <c r="S199">
        <v>1107</v>
      </c>
      <c r="T199" s="3">
        <v>203.68799999999999</v>
      </c>
      <c r="U199" t="s">
        <v>123</v>
      </c>
      <c r="V199" t="s">
        <v>123</v>
      </c>
      <c r="W199" t="s">
        <v>125</v>
      </c>
      <c r="X199" t="s">
        <v>16</v>
      </c>
      <c r="Y199" t="s">
        <v>30</v>
      </c>
      <c r="Z199" t="s">
        <v>37</v>
      </c>
    </row>
    <row r="200" spans="1:26" x14ac:dyDescent="0.2">
      <c r="A200" s="1">
        <v>43626</v>
      </c>
      <c r="B200" t="s">
        <v>387</v>
      </c>
      <c r="C200" t="s">
        <v>195</v>
      </c>
      <c r="D200" t="s">
        <v>35</v>
      </c>
      <c r="E200" t="s">
        <v>386</v>
      </c>
      <c r="F200" t="s">
        <v>17</v>
      </c>
      <c r="G200">
        <f t="shared" si="21"/>
        <v>1</v>
      </c>
      <c r="H200" s="6">
        <f t="shared" si="22"/>
        <v>8.3333333333333339</v>
      </c>
      <c r="I200" s="6">
        <f t="shared" si="23"/>
        <v>10.5</v>
      </c>
      <c r="J200" s="3">
        <f>IFERROR(VLOOKUP($U200,TONGHOPVERSION!$A$3:$G$240,6,FALSE),VLOOKUP($B200,TONGHOPVERSION!$A$3:$G$240,6,FALSE))</f>
        <v>467.85981617376331</v>
      </c>
      <c r="K200" s="3">
        <f>IFERROR(VLOOKUP($U200,TONGHOPVERSION!$A$3:$G$240,7,FALSE),VLOOKUP($B200,TONGHOPVERSION!$A$3:$G$240,7,FALSE))</f>
        <v>335.35833892879469</v>
      </c>
      <c r="L200" s="2">
        <v>0.34722222222222227</v>
      </c>
      <c r="M200" s="2">
        <v>0.4375</v>
      </c>
      <c r="N200" s="5">
        <f t="shared" si="24"/>
        <v>8</v>
      </c>
      <c r="O200" s="5">
        <f t="shared" si="25"/>
        <v>20</v>
      </c>
      <c r="P200" s="5">
        <f t="shared" si="26"/>
        <v>10</v>
      </c>
      <c r="Q200" s="5">
        <f t="shared" si="27"/>
        <v>30</v>
      </c>
      <c r="R200">
        <v>203</v>
      </c>
      <c r="S200">
        <v>792</v>
      </c>
      <c r="T200" s="3">
        <v>160.77600000000001</v>
      </c>
      <c r="U200" t="s">
        <v>388</v>
      </c>
      <c r="V200" t="s">
        <v>388</v>
      </c>
      <c r="W200" t="s">
        <v>21</v>
      </c>
      <c r="X200" t="s">
        <v>197</v>
      </c>
      <c r="Y200" t="s">
        <v>23</v>
      </c>
      <c r="Z200" t="s">
        <v>37</v>
      </c>
    </row>
    <row r="201" spans="1:26" x14ac:dyDescent="0.2">
      <c r="A201" s="1">
        <v>43626</v>
      </c>
      <c r="B201" t="s">
        <v>388</v>
      </c>
      <c r="C201" t="s">
        <v>35</v>
      </c>
      <c r="D201" t="s">
        <v>195</v>
      </c>
      <c r="E201" t="s">
        <v>389</v>
      </c>
      <c r="F201" t="s">
        <v>17</v>
      </c>
      <c r="G201">
        <f t="shared" si="21"/>
        <v>1</v>
      </c>
      <c r="H201" s="6">
        <f t="shared" si="22"/>
        <v>5.416666666666667</v>
      </c>
      <c r="I201" s="6">
        <f t="shared" si="23"/>
        <v>7.333333333333333</v>
      </c>
      <c r="J201" s="3">
        <f>IFERROR(VLOOKUP($U201,TONGHOPVERSION!$A$3:$G$240,6,FALSE),VLOOKUP($B201,TONGHOPVERSION!$A$3:$G$240,6,FALSE))</f>
        <v>467.85981617376331</v>
      </c>
      <c r="K201" s="3">
        <f>IFERROR(VLOOKUP($U201,TONGHOPVERSION!$A$3:$G$240,7,FALSE),VLOOKUP($B201,TONGHOPVERSION!$A$3:$G$240,7,FALSE))</f>
        <v>335.35833892879469</v>
      </c>
      <c r="L201" s="2">
        <v>0.22569444444444445</v>
      </c>
      <c r="M201" s="2">
        <v>0.30555555555555552</v>
      </c>
      <c r="N201" s="5">
        <f t="shared" si="24"/>
        <v>5</v>
      </c>
      <c r="O201" s="5">
        <f t="shared" si="25"/>
        <v>25</v>
      </c>
      <c r="P201" s="5">
        <f t="shared" si="26"/>
        <v>7</v>
      </c>
      <c r="Q201" s="5">
        <f t="shared" si="27"/>
        <v>20</v>
      </c>
      <c r="R201">
        <v>203</v>
      </c>
      <c r="S201">
        <v>792</v>
      </c>
      <c r="T201" s="3">
        <v>160.77600000000001</v>
      </c>
      <c r="U201" t="s">
        <v>388</v>
      </c>
      <c r="V201" t="s">
        <v>388</v>
      </c>
      <c r="W201" t="s">
        <v>21</v>
      </c>
      <c r="X201" t="s">
        <v>197</v>
      </c>
      <c r="Y201" t="s">
        <v>23</v>
      </c>
      <c r="Z201" t="s">
        <v>37</v>
      </c>
    </row>
    <row r="202" spans="1:26" x14ac:dyDescent="0.2">
      <c r="A202" s="1">
        <v>43626</v>
      </c>
      <c r="B202" t="s">
        <v>284</v>
      </c>
      <c r="C202" t="s">
        <v>35</v>
      </c>
      <c r="D202" t="s">
        <v>119</v>
      </c>
      <c r="E202" t="s">
        <v>390</v>
      </c>
      <c r="F202" t="s">
        <v>17</v>
      </c>
      <c r="G202">
        <f t="shared" si="21"/>
        <v>1</v>
      </c>
      <c r="H202" s="6">
        <f t="shared" si="22"/>
        <v>1.5</v>
      </c>
      <c r="I202" s="6">
        <f t="shared" si="23"/>
        <v>2.75</v>
      </c>
      <c r="J202" s="3">
        <f>IFERROR(VLOOKUP($U202,TONGHOPVERSION!$A$3:$G$240,6,FALSE),VLOOKUP($B202,TONGHOPVERSION!$A$3:$G$240,6,FALSE))</f>
        <v>233.52231346639445</v>
      </c>
      <c r="K202" s="3">
        <f>IFERROR(VLOOKUP($U202,TONGHOPVERSION!$A$3:$G$240,7,FALSE),VLOOKUP($B202,TONGHOPVERSION!$A$3:$G$240,7,FALSE))</f>
        <v>188.23299562906084</v>
      </c>
      <c r="L202" s="2">
        <v>6.25E-2</v>
      </c>
      <c r="M202" s="2">
        <v>0.11458333333333333</v>
      </c>
      <c r="N202" s="5">
        <f t="shared" si="24"/>
        <v>1</v>
      </c>
      <c r="O202" s="5">
        <f t="shared" si="25"/>
        <v>30</v>
      </c>
      <c r="P202" s="5">
        <f t="shared" si="26"/>
        <v>2</v>
      </c>
      <c r="Q202" s="5">
        <f t="shared" si="27"/>
        <v>45</v>
      </c>
      <c r="R202">
        <v>203</v>
      </c>
      <c r="S202">
        <v>547</v>
      </c>
      <c r="T202" s="3">
        <v>111.041</v>
      </c>
      <c r="U202" t="s">
        <v>284</v>
      </c>
      <c r="V202" t="s">
        <v>284</v>
      </c>
      <c r="W202" t="s">
        <v>29</v>
      </c>
      <c r="X202" t="s">
        <v>16</v>
      </c>
      <c r="Y202" t="s">
        <v>30</v>
      </c>
      <c r="Z202" t="s">
        <v>37</v>
      </c>
    </row>
    <row r="203" spans="1:26" x14ac:dyDescent="0.2">
      <c r="A203" s="1">
        <v>43626</v>
      </c>
      <c r="B203" t="s">
        <v>286</v>
      </c>
      <c r="C203" t="s">
        <v>119</v>
      </c>
      <c r="D203" t="s">
        <v>35</v>
      </c>
      <c r="E203" t="s">
        <v>391</v>
      </c>
      <c r="F203" t="s">
        <v>17</v>
      </c>
      <c r="G203">
        <f t="shared" si="21"/>
        <v>1</v>
      </c>
      <c r="H203" s="6">
        <f t="shared" si="22"/>
        <v>3.4166666666666665</v>
      </c>
      <c r="I203" s="6">
        <f t="shared" si="23"/>
        <v>4.666666666666667</v>
      </c>
      <c r="J203" s="3">
        <f>IFERROR(VLOOKUP($U203,TONGHOPVERSION!$A$3:$G$240,6,FALSE),VLOOKUP($B203,TONGHOPVERSION!$A$3:$G$240,6,FALSE))</f>
        <v>233.52231346639445</v>
      </c>
      <c r="K203" s="3">
        <f>IFERROR(VLOOKUP($U203,TONGHOPVERSION!$A$3:$G$240,7,FALSE),VLOOKUP($B203,TONGHOPVERSION!$A$3:$G$240,7,FALSE))</f>
        <v>188.23299562906084</v>
      </c>
      <c r="L203" s="2">
        <v>0.1423611111111111</v>
      </c>
      <c r="M203" s="2">
        <v>0.19444444444444445</v>
      </c>
      <c r="N203" s="5">
        <f t="shared" si="24"/>
        <v>3</v>
      </c>
      <c r="O203" s="5">
        <f t="shared" si="25"/>
        <v>25</v>
      </c>
      <c r="P203" s="5">
        <f t="shared" si="26"/>
        <v>4</v>
      </c>
      <c r="Q203" s="5">
        <f t="shared" si="27"/>
        <v>40</v>
      </c>
      <c r="R203">
        <v>203</v>
      </c>
      <c r="S203">
        <v>547</v>
      </c>
      <c r="T203" s="3">
        <v>111.041</v>
      </c>
      <c r="U203" t="s">
        <v>284</v>
      </c>
      <c r="V203" t="s">
        <v>284</v>
      </c>
      <c r="W203" t="s">
        <v>29</v>
      </c>
      <c r="X203" t="s">
        <v>16</v>
      </c>
      <c r="Y203" t="s">
        <v>30</v>
      </c>
      <c r="Z203" t="s">
        <v>37</v>
      </c>
    </row>
    <row r="204" spans="1:26" x14ac:dyDescent="0.2">
      <c r="A204" s="1">
        <v>43626</v>
      </c>
      <c r="B204" t="s">
        <v>252</v>
      </c>
      <c r="C204" t="s">
        <v>168</v>
      </c>
      <c r="D204" t="s">
        <v>35</v>
      </c>
      <c r="E204" t="s">
        <v>392</v>
      </c>
      <c r="F204" t="s">
        <v>17</v>
      </c>
      <c r="G204">
        <f t="shared" si="21"/>
        <v>1</v>
      </c>
      <c r="H204" s="6">
        <f t="shared" si="22"/>
        <v>4.916666666666667</v>
      </c>
      <c r="I204" s="6">
        <f t="shared" si="23"/>
        <v>7.083333333333333</v>
      </c>
      <c r="J204" s="3">
        <f>IFERROR(VLOOKUP($U204,TONGHOPVERSION!$A$3:$G$240,6,FALSE),VLOOKUP($B204,TONGHOPVERSION!$A$3:$G$240,6,FALSE))</f>
        <v>343.25439636723399</v>
      </c>
      <c r="K204" s="3">
        <f>IFERROR(VLOOKUP($U204,TONGHOPVERSION!$A$3:$G$240,7,FALSE),VLOOKUP($B204,TONGHOPVERSION!$A$3:$G$240,7,FALSE))</f>
        <v>347.63650227556832</v>
      </c>
      <c r="L204" s="2">
        <v>0.20486111111111113</v>
      </c>
      <c r="M204" s="2">
        <v>0.2951388888888889</v>
      </c>
      <c r="N204" s="5">
        <f t="shared" si="24"/>
        <v>4</v>
      </c>
      <c r="O204" s="5">
        <f t="shared" si="25"/>
        <v>55</v>
      </c>
      <c r="P204" s="5">
        <f t="shared" si="26"/>
        <v>7</v>
      </c>
      <c r="Q204" s="5">
        <f t="shared" si="27"/>
        <v>5</v>
      </c>
      <c r="R204">
        <v>203</v>
      </c>
      <c r="S204">
        <v>967</v>
      </c>
      <c r="T204" s="3">
        <v>196.30099999999999</v>
      </c>
      <c r="U204" t="s">
        <v>253</v>
      </c>
      <c r="V204" t="s">
        <v>253</v>
      </c>
      <c r="W204" t="s">
        <v>45</v>
      </c>
      <c r="X204" t="s">
        <v>170</v>
      </c>
      <c r="Y204" t="s">
        <v>23</v>
      </c>
      <c r="Z204" t="s">
        <v>37</v>
      </c>
    </row>
    <row r="205" spans="1:26" x14ac:dyDescent="0.2">
      <c r="A205" s="1">
        <v>43626</v>
      </c>
      <c r="B205" t="s">
        <v>253</v>
      </c>
      <c r="C205" t="s">
        <v>35</v>
      </c>
      <c r="D205" t="s">
        <v>168</v>
      </c>
      <c r="E205" t="s">
        <v>393</v>
      </c>
      <c r="F205" t="s">
        <v>17</v>
      </c>
      <c r="G205">
        <f t="shared" si="21"/>
        <v>1</v>
      </c>
      <c r="H205" s="6">
        <f t="shared" si="22"/>
        <v>1.6666666666666665</v>
      </c>
      <c r="I205" s="6">
        <f t="shared" si="23"/>
        <v>3.8333333333333335</v>
      </c>
      <c r="J205" s="3">
        <f>IFERROR(VLOOKUP($U205,TONGHOPVERSION!$A$3:$G$240,6,FALSE),VLOOKUP($B205,TONGHOPVERSION!$A$3:$G$240,6,FALSE))</f>
        <v>343.25439636723399</v>
      </c>
      <c r="K205" s="3">
        <f>IFERROR(VLOOKUP($U205,TONGHOPVERSION!$A$3:$G$240,7,FALSE),VLOOKUP($B205,TONGHOPVERSION!$A$3:$G$240,7,FALSE))</f>
        <v>347.63650227556832</v>
      </c>
      <c r="L205" s="2">
        <v>6.9444444444444434E-2</v>
      </c>
      <c r="M205" s="2">
        <v>0.15972222222222224</v>
      </c>
      <c r="N205" s="5">
        <f t="shared" si="24"/>
        <v>1</v>
      </c>
      <c r="O205" s="5">
        <f t="shared" si="25"/>
        <v>40</v>
      </c>
      <c r="P205" s="5">
        <f t="shared" si="26"/>
        <v>3</v>
      </c>
      <c r="Q205" s="5">
        <f t="shared" si="27"/>
        <v>50</v>
      </c>
      <c r="R205">
        <v>203</v>
      </c>
      <c r="S205">
        <v>967</v>
      </c>
      <c r="T205" s="3">
        <v>196.30099999999999</v>
      </c>
      <c r="U205" t="s">
        <v>253</v>
      </c>
      <c r="V205" t="s">
        <v>253</v>
      </c>
      <c r="W205" t="s">
        <v>45</v>
      </c>
      <c r="X205" t="s">
        <v>170</v>
      </c>
      <c r="Y205" t="s">
        <v>23</v>
      </c>
      <c r="Z205" t="s">
        <v>37</v>
      </c>
    </row>
    <row r="206" spans="1:26" x14ac:dyDescent="0.2">
      <c r="A206" s="1">
        <v>43626</v>
      </c>
      <c r="B206" t="s">
        <v>302</v>
      </c>
      <c r="C206" t="s">
        <v>35</v>
      </c>
      <c r="D206" t="s">
        <v>177</v>
      </c>
      <c r="E206" t="s">
        <v>394</v>
      </c>
      <c r="F206" t="s">
        <v>17</v>
      </c>
      <c r="G206">
        <f t="shared" si="21"/>
        <v>1</v>
      </c>
      <c r="H206" s="6">
        <f t="shared" si="22"/>
        <v>9.6666666666666661</v>
      </c>
      <c r="I206" s="6">
        <f t="shared" si="23"/>
        <v>11.833333333333334</v>
      </c>
      <c r="J206" s="3">
        <f>IFERROR(VLOOKUP($U206,TONGHOPVERSION!$A$3:$G$240,6,FALSE),VLOOKUP($B206,TONGHOPVERSION!$A$3:$G$240,6,FALSE))</f>
        <v>293.23396399985552</v>
      </c>
      <c r="K206" s="3">
        <f>IFERROR(VLOOKUP($U206,TONGHOPVERSION!$A$3:$G$240,7,FALSE),VLOOKUP($B206,TONGHOPVERSION!$A$3:$G$240,7,FALSE))</f>
        <v>332.36525256500209</v>
      </c>
      <c r="L206" s="2">
        <v>0.40277777777777773</v>
      </c>
      <c r="M206" s="2">
        <v>0.49305555555555558</v>
      </c>
      <c r="N206" s="5">
        <f t="shared" si="24"/>
        <v>9</v>
      </c>
      <c r="O206" s="5">
        <f t="shared" si="25"/>
        <v>40</v>
      </c>
      <c r="P206" s="5">
        <f t="shared" si="26"/>
        <v>11</v>
      </c>
      <c r="Q206" s="5">
        <f t="shared" si="27"/>
        <v>50</v>
      </c>
      <c r="R206">
        <v>203</v>
      </c>
      <c r="S206">
        <v>1213</v>
      </c>
      <c r="T206" s="3">
        <v>246.239</v>
      </c>
      <c r="U206" t="s">
        <v>302</v>
      </c>
      <c r="V206" t="s">
        <v>302</v>
      </c>
      <c r="W206" t="s">
        <v>29</v>
      </c>
      <c r="X206" t="s">
        <v>16</v>
      </c>
      <c r="Y206" t="s">
        <v>30</v>
      </c>
      <c r="Z206" t="s">
        <v>37</v>
      </c>
    </row>
    <row r="207" spans="1:26" x14ac:dyDescent="0.2">
      <c r="A207" s="1">
        <v>43626</v>
      </c>
      <c r="B207" t="s">
        <v>304</v>
      </c>
      <c r="C207" t="s">
        <v>177</v>
      </c>
      <c r="D207" t="s">
        <v>35</v>
      </c>
      <c r="E207" t="s">
        <v>395</v>
      </c>
      <c r="F207" t="s">
        <v>17</v>
      </c>
      <c r="G207">
        <f t="shared" si="21"/>
        <v>1</v>
      </c>
      <c r="H207" s="6">
        <f t="shared" si="22"/>
        <v>12.5</v>
      </c>
      <c r="I207" s="6">
        <f t="shared" si="23"/>
        <v>14.666666666666666</v>
      </c>
      <c r="J207" s="3">
        <f>IFERROR(VLOOKUP($U207,TONGHOPVERSION!$A$3:$G$240,6,FALSE),VLOOKUP($B207,TONGHOPVERSION!$A$3:$G$240,6,FALSE))</f>
        <v>293.23396399985552</v>
      </c>
      <c r="K207" s="3">
        <f>IFERROR(VLOOKUP($U207,TONGHOPVERSION!$A$3:$G$240,7,FALSE),VLOOKUP($B207,TONGHOPVERSION!$A$3:$G$240,7,FALSE))</f>
        <v>332.36525256500209</v>
      </c>
      <c r="L207" s="2">
        <v>0.52083333333333337</v>
      </c>
      <c r="M207" s="2">
        <v>0.61111111111111105</v>
      </c>
      <c r="N207" s="5">
        <f t="shared" si="24"/>
        <v>12</v>
      </c>
      <c r="O207" s="5">
        <f t="shared" si="25"/>
        <v>30</v>
      </c>
      <c r="P207" s="5">
        <f t="shared" si="26"/>
        <v>14</v>
      </c>
      <c r="Q207" s="5">
        <f t="shared" si="27"/>
        <v>40</v>
      </c>
      <c r="R207">
        <v>203</v>
      </c>
      <c r="S207">
        <v>1213</v>
      </c>
      <c r="T207" s="3">
        <v>246.239</v>
      </c>
      <c r="U207" t="s">
        <v>302</v>
      </c>
      <c r="V207" t="s">
        <v>302</v>
      </c>
      <c r="W207" t="s">
        <v>29</v>
      </c>
      <c r="X207" t="s">
        <v>16</v>
      </c>
      <c r="Y207" t="s">
        <v>30</v>
      </c>
      <c r="Z207" t="s">
        <v>37</v>
      </c>
    </row>
    <row r="208" spans="1:26" x14ac:dyDescent="0.2">
      <c r="A208" s="1">
        <v>43626</v>
      </c>
      <c r="B208" t="s">
        <v>167</v>
      </c>
      <c r="C208" t="s">
        <v>168</v>
      </c>
      <c r="D208" t="s">
        <v>27</v>
      </c>
      <c r="E208" t="s">
        <v>396</v>
      </c>
      <c r="F208" t="s">
        <v>17</v>
      </c>
      <c r="G208">
        <f t="shared" si="21"/>
        <v>1</v>
      </c>
      <c r="H208" s="6">
        <f t="shared" si="22"/>
        <v>7.416666666666667</v>
      </c>
      <c r="I208" s="6">
        <f t="shared" si="23"/>
        <v>9.25</v>
      </c>
      <c r="J208" s="3">
        <f>IFERROR(VLOOKUP($U208,TONGHOPVERSION!$A$3:$G$240,6,FALSE),VLOOKUP($B208,TONGHOPVERSION!$A$3:$G$240,6,FALSE))</f>
        <v>349.088066164243</v>
      </c>
      <c r="K208" s="3">
        <f>IFERROR(VLOOKUP($U208,TONGHOPVERSION!$A$3:$G$240,7,FALSE),VLOOKUP($B208,TONGHOPVERSION!$A$3:$G$240,7,FALSE))</f>
        <v>290.5657880138603</v>
      </c>
      <c r="L208" s="2">
        <v>0.30902777777777779</v>
      </c>
      <c r="M208" s="2">
        <v>0.38541666666666669</v>
      </c>
      <c r="N208" s="5">
        <f t="shared" si="24"/>
        <v>7</v>
      </c>
      <c r="O208" s="5">
        <f t="shared" si="25"/>
        <v>25</v>
      </c>
      <c r="P208" s="5">
        <f t="shared" si="26"/>
        <v>9</v>
      </c>
      <c r="Q208" s="5">
        <f t="shared" si="27"/>
        <v>15</v>
      </c>
      <c r="R208">
        <v>184</v>
      </c>
      <c r="S208">
        <v>718</v>
      </c>
      <c r="T208" s="3">
        <v>132.11199999999999</v>
      </c>
      <c r="U208" t="s">
        <v>169</v>
      </c>
      <c r="V208" t="s">
        <v>169</v>
      </c>
      <c r="W208" t="s">
        <v>45</v>
      </c>
      <c r="X208" t="s">
        <v>170</v>
      </c>
      <c r="Y208" t="s">
        <v>23</v>
      </c>
      <c r="Z208" t="s">
        <v>37</v>
      </c>
    </row>
    <row r="209" spans="1:26" x14ac:dyDescent="0.2">
      <c r="A209" s="1">
        <v>43626</v>
      </c>
      <c r="B209" t="s">
        <v>128</v>
      </c>
      <c r="C209" t="s">
        <v>34</v>
      </c>
      <c r="D209" t="s">
        <v>27</v>
      </c>
      <c r="E209" t="s">
        <v>397</v>
      </c>
      <c r="F209" t="s">
        <v>17</v>
      </c>
      <c r="G209">
        <f t="shared" si="21"/>
        <v>1</v>
      </c>
      <c r="H209" s="6">
        <f t="shared" si="22"/>
        <v>13</v>
      </c>
      <c r="I209" s="6">
        <f t="shared" si="23"/>
        <v>14.416666666666666</v>
      </c>
      <c r="J209" s="3">
        <f>IFERROR(VLOOKUP($U209,TONGHOPVERSION!$A$3:$G$240,6,FALSE),VLOOKUP($B209,TONGHOPVERSION!$A$3:$G$240,6,FALSE))</f>
        <v>239.31340170869245</v>
      </c>
      <c r="K209" s="3">
        <f>IFERROR(VLOOKUP($U209,TONGHOPVERSION!$A$3:$G$240,7,FALSE),VLOOKUP($B209,TONGHOPVERSION!$A$3:$G$240,7,FALSE))</f>
        <v>208.92363712533773</v>
      </c>
      <c r="L209" s="2">
        <v>0.54166666666666663</v>
      </c>
      <c r="M209" s="2">
        <v>0.60069444444444442</v>
      </c>
      <c r="N209" s="5">
        <f t="shared" si="24"/>
        <v>13</v>
      </c>
      <c r="O209" s="5">
        <f t="shared" si="25"/>
        <v>0</v>
      </c>
      <c r="P209" s="5">
        <f t="shared" si="26"/>
        <v>14</v>
      </c>
      <c r="Q209" s="5">
        <f t="shared" si="27"/>
        <v>25</v>
      </c>
      <c r="R209">
        <v>184</v>
      </c>
      <c r="S209">
        <v>602</v>
      </c>
      <c r="T209" s="3">
        <v>110.768</v>
      </c>
      <c r="U209" t="s">
        <v>129</v>
      </c>
      <c r="V209" t="s">
        <v>129</v>
      </c>
      <c r="W209" t="s">
        <v>129</v>
      </c>
      <c r="X209" t="s">
        <v>16</v>
      </c>
      <c r="Y209" t="s">
        <v>30</v>
      </c>
      <c r="Z209" t="s">
        <v>37</v>
      </c>
    </row>
    <row r="210" spans="1:26" x14ac:dyDescent="0.2">
      <c r="A210" s="1">
        <v>43626</v>
      </c>
      <c r="B210" t="s">
        <v>169</v>
      </c>
      <c r="C210" t="s">
        <v>27</v>
      </c>
      <c r="D210" t="s">
        <v>168</v>
      </c>
      <c r="E210" t="s">
        <v>398</v>
      </c>
      <c r="F210" t="s">
        <v>17</v>
      </c>
      <c r="G210">
        <f t="shared" si="21"/>
        <v>1</v>
      </c>
      <c r="H210" s="6">
        <f t="shared" si="22"/>
        <v>4.5</v>
      </c>
      <c r="I210" s="6">
        <f t="shared" si="23"/>
        <v>6.166666666666667</v>
      </c>
      <c r="J210" s="3">
        <f>IFERROR(VLOOKUP($U210,TONGHOPVERSION!$A$3:$G$240,6,FALSE),VLOOKUP($B210,TONGHOPVERSION!$A$3:$G$240,6,FALSE))</f>
        <v>349.088066164243</v>
      </c>
      <c r="K210" s="3">
        <f>IFERROR(VLOOKUP($U210,TONGHOPVERSION!$A$3:$G$240,7,FALSE),VLOOKUP($B210,TONGHOPVERSION!$A$3:$G$240,7,FALSE))</f>
        <v>290.5657880138603</v>
      </c>
      <c r="L210" s="2">
        <v>0.1875</v>
      </c>
      <c r="M210" s="2">
        <v>0.25694444444444448</v>
      </c>
      <c r="N210" s="5">
        <f t="shared" si="24"/>
        <v>4</v>
      </c>
      <c r="O210" s="5">
        <f t="shared" si="25"/>
        <v>30</v>
      </c>
      <c r="P210" s="5">
        <f t="shared" si="26"/>
        <v>6</v>
      </c>
      <c r="Q210" s="5">
        <f t="shared" si="27"/>
        <v>10</v>
      </c>
      <c r="R210">
        <v>184</v>
      </c>
      <c r="S210">
        <v>718</v>
      </c>
      <c r="T210" s="3">
        <v>132.11199999999999</v>
      </c>
      <c r="U210" t="s">
        <v>169</v>
      </c>
      <c r="V210" t="s">
        <v>169</v>
      </c>
      <c r="W210" t="s">
        <v>45</v>
      </c>
      <c r="X210" t="s">
        <v>170</v>
      </c>
      <c r="Y210" t="s">
        <v>23</v>
      </c>
      <c r="Z210" t="s">
        <v>37</v>
      </c>
    </row>
    <row r="211" spans="1:26" x14ac:dyDescent="0.2">
      <c r="A211" s="1">
        <v>43626</v>
      </c>
      <c r="B211" t="s">
        <v>129</v>
      </c>
      <c r="C211" t="s">
        <v>27</v>
      </c>
      <c r="D211" t="s">
        <v>34</v>
      </c>
      <c r="E211" t="s">
        <v>399</v>
      </c>
      <c r="F211" t="s">
        <v>17</v>
      </c>
      <c r="G211">
        <f t="shared" si="21"/>
        <v>1</v>
      </c>
      <c r="H211" s="6">
        <f t="shared" si="22"/>
        <v>11</v>
      </c>
      <c r="I211" s="6">
        <f t="shared" si="23"/>
        <v>12.333333333333334</v>
      </c>
      <c r="J211" s="3">
        <f>IFERROR(VLOOKUP($U211,TONGHOPVERSION!$A$3:$G$240,6,FALSE),VLOOKUP($B211,TONGHOPVERSION!$A$3:$G$240,6,FALSE))</f>
        <v>239.31340170869245</v>
      </c>
      <c r="K211" s="3">
        <f>IFERROR(VLOOKUP($U211,TONGHOPVERSION!$A$3:$G$240,7,FALSE),VLOOKUP($B211,TONGHOPVERSION!$A$3:$G$240,7,FALSE))</f>
        <v>208.92363712533773</v>
      </c>
      <c r="L211" s="2">
        <v>0.45833333333333331</v>
      </c>
      <c r="M211" s="2">
        <v>0.51388888888888895</v>
      </c>
      <c r="N211" s="5">
        <f t="shared" si="24"/>
        <v>11</v>
      </c>
      <c r="O211" s="5">
        <f t="shared" si="25"/>
        <v>0</v>
      </c>
      <c r="P211" s="5">
        <f t="shared" si="26"/>
        <v>12</v>
      </c>
      <c r="Q211" s="5">
        <f t="shared" si="27"/>
        <v>20</v>
      </c>
      <c r="R211">
        <v>184</v>
      </c>
      <c r="S211">
        <v>602</v>
      </c>
      <c r="T211" s="3">
        <v>110.768</v>
      </c>
      <c r="U211" t="s">
        <v>129</v>
      </c>
      <c r="V211" t="s">
        <v>129</v>
      </c>
      <c r="W211" t="s">
        <v>129</v>
      </c>
      <c r="X211" t="s">
        <v>16</v>
      </c>
      <c r="Y211" t="s">
        <v>30</v>
      </c>
      <c r="Z211" t="s">
        <v>37</v>
      </c>
    </row>
    <row r="212" spans="1:26" x14ac:dyDescent="0.2">
      <c r="A212" s="1">
        <v>43626</v>
      </c>
      <c r="B212" t="s">
        <v>36</v>
      </c>
      <c r="C212" t="s">
        <v>35</v>
      </c>
      <c r="D212" t="s">
        <v>34</v>
      </c>
      <c r="E212" t="s">
        <v>400</v>
      </c>
      <c r="F212" t="s">
        <v>17</v>
      </c>
      <c r="G212">
        <f t="shared" si="21"/>
        <v>1</v>
      </c>
      <c r="H212" s="6">
        <f t="shared" si="22"/>
        <v>2.6666666666666665</v>
      </c>
      <c r="I212" s="6">
        <f t="shared" si="23"/>
        <v>4</v>
      </c>
      <c r="J212" s="3">
        <f>IFERROR(VLOOKUP($U212,TONGHOPVERSION!$A$3:$G$240,6,FALSE),VLOOKUP($B212,TONGHOPVERSION!$A$3:$G$240,6,FALSE))</f>
        <v>236.34688949060637</v>
      </c>
      <c r="K212" s="3">
        <f>IFERROR(VLOOKUP($U212,TONGHOPVERSION!$A$3:$G$240,7,FALSE),VLOOKUP($B212,TONGHOPVERSION!$A$3:$G$240,7,FALSE))</f>
        <v>201.94443000170284</v>
      </c>
      <c r="L212" s="2">
        <v>0.1111111111111111</v>
      </c>
      <c r="M212" s="2">
        <v>0.16666666666666666</v>
      </c>
      <c r="N212" s="5">
        <f t="shared" si="24"/>
        <v>2</v>
      </c>
      <c r="O212" s="5">
        <f t="shared" si="25"/>
        <v>40</v>
      </c>
      <c r="P212" s="5">
        <f t="shared" si="26"/>
        <v>4</v>
      </c>
      <c r="Q212" s="5">
        <f t="shared" si="27"/>
        <v>0</v>
      </c>
      <c r="R212">
        <v>178</v>
      </c>
      <c r="S212">
        <v>604</v>
      </c>
      <c r="T212" s="3">
        <v>107.512</v>
      </c>
      <c r="U212" t="s">
        <v>36</v>
      </c>
      <c r="V212" t="s">
        <v>36</v>
      </c>
      <c r="W212" t="s">
        <v>36</v>
      </c>
      <c r="X212" t="s">
        <v>16</v>
      </c>
      <c r="Y212" t="s">
        <v>30</v>
      </c>
      <c r="Z212" t="s">
        <v>37</v>
      </c>
    </row>
    <row r="213" spans="1:26" x14ac:dyDescent="0.2">
      <c r="A213" s="1">
        <v>43626</v>
      </c>
      <c r="B213" t="s">
        <v>302</v>
      </c>
      <c r="C213" t="s">
        <v>35</v>
      </c>
      <c r="D213" t="s">
        <v>177</v>
      </c>
      <c r="E213" t="s">
        <v>401</v>
      </c>
      <c r="F213" t="s">
        <v>17</v>
      </c>
      <c r="G213">
        <f t="shared" si="21"/>
        <v>1</v>
      </c>
      <c r="H213" s="6">
        <f t="shared" si="22"/>
        <v>6.666666666666667</v>
      </c>
      <c r="I213" s="6">
        <f t="shared" si="23"/>
        <v>8.8333333333333339</v>
      </c>
      <c r="J213" s="3">
        <f>IFERROR(VLOOKUP($U213,TONGHOPVERSION!$A$3:$G$240,6,FALSE),VLOOKUP($B213,TONGHOPVERSION!$A$3:$G$240,6,FALSE))</f>
        <v>293.23396399985552</v>
      </c>
      <c r="K213" s="3">
        <f>IFERROR(VLOOKUP($U213,TONGHOPVERSION!$A$3:$G$240,7,FALSE),VLOOKUP($B213,TONGHOPVERSION!$A$3:$G$240,7,FALSE))</f>
        <v>332.36525256500209</v>
      </c>
      <c r="L213" s="2">
        <v>0.27777777777777779</v>
      </c>
      <c r="M213" s="2">
        <v>0.36805555555555558</v>
      </c>
      <c r="N213" s="5">
        <f t="shared" si="24"/>
        <v>6</v>
      </c>
      <c r="O213" s="5">
        <f t="shared" si="25"/>
        <v>40</v>
      </c>
      <c r="P213" s="5">
        <f t="shared" si="26"/>
        <v>8</v>
      </c>
      <c r="Q213" s="5">
        <f t="shared" si="27"/>
        <v>50</v>
      </c>
      <c r="R213">
        <v>178</v>
      </c>
      <c r="S213">
        <v>1213</v>
      </c>
      <c r="T213" s="3">
        <v>215.91399999999999</v>
      </c>
      <c r="U213" t="s">
        <v>302</v>
      </c>
      <c r="V213" t="s">
        <v>302</v>
      </c>
      <c r="W213" t="s">
        <v>29</v>
      </c>
      <c r="X213" t="s">
        <v>16</v>
      </c>
      <c r="Y213" t="s">
        <v>30</v>
      </c>
      <c r="Z213" t="s">
        <v>37</v>
      </c>
    </row>
    <row r="214" spans="1:26" x14ac:dyDescent="0.2">
      <c r="A214" s="1">
        <v>43626</v>
      </c>
      <c r="B214" t="s">
        <v>304</v>
      </c>
      <c r="C214" t="s">
        <v>177</v>
      </c>
      <c r="D214" t="s">
        <v>35</v>
      </c>
      <c r="E214" t="s">
        <v>402</v>
      </c>
      <c r="F214" t="s">
        <v>17</v>
      </c>
      <c r="G214">
        <f t="shared" si="21"/>
        <v>1</v>
      </c>
      <c r="H214" s="6">
        <f t="shared" si="22"/>
        <v>9.5</v>
      </c>
      <c r="I214" s="6">
        <f t="shared" si="23"/>
        <v>11.666666666666666</v>
      </c>
      <c r="J214" s="3">
        <f>IFERROR(VLOOKUP($U214,TONGHOPVERSION!$A$3:$G$240,6,FALSE),VLOOKUP($B214,TONGHOPVERSION!$A$3:$G$240,6,FALSE))</f>
        <v>293.23396399985552</v>
      </c>
      <c r="K214" s="3">
        <f>IFERROR(VLOOKUP($U214,TONGHOPVERSION!$A$3:$G$240,7,FALSE),VLOOKUP($B214,TONGHOPVERSION!$A$3:$G$240,7,FALSE))</f>
        <v>332.36525256500209</v>
      </c>
      <c r="L214" s="2">
        <v>0.39583333333333331</v>
      </c>
      <c r="M214" s="2">
        <v>0.4861111111111111</v>
      </c>
      <c r="N214" s="5">
        <f t="shared" si="24"/>
        <v>9</v>
      </c>
      <c r="O214" s="5">
        <f t="shared" si="25"/>
        <v>30</v>
      </c>
      <c r="P214" s="5">
        <f t="shared" si="26"/>
        <v>11</v>
      </c>
      <c r="Q214" s="5">
        <f t="shared" si="27"/>
        <v>40</v>
      </c>
      <c r="R214">
        <v>178</v>
      </c>
      <c r="S214">
        <v>1213</v>
      </c>
      <c r="T214" s="3">
        <v>215.91399999999999</v>
      </c>
      <c r="U214" t="s">
        <v>302</v>
      </c>
      <c r="V214" t="s">
        <v>302</v>
      </c>
      <c r="W214" t="s">
        <v>29</v>
      </c>
      <c r="X214" t="s">
        <v>16</v>
      </c>
      <c r="Y214" t="s">
        <v>30</v>
      </c>
      <c r="Z214" t="s">
        <v>37</v>
      </c>
    </row>
    <row r="215" spans="1:26" x14ac:dyDescent="0.2">
      <c r="A215" s="1">
        <v>43626</v>
      </c>
      <c r="B215" t="s">
        <v>404</v>
      </c>
      <c r="C215" t="s">
        <v>40</v>
      </c>
      <c r="D215" t="s">
        <v>35</v>
      </c>
      <c r="E215" t="s">
        <v>403</v>
      </c>
      <c r="F215" t="s">
        <v>17</v>
      </c>
      <c r="G215">
        <f t="shared" si="21"/>
        <v>1</v>
      </c>
      <c r="H215" s="6">
        <f t="shared" si="22"/>
        <v>0.83333333333333337</v>
      </c>
      <c r="I215" s="6">
        <f t="shared" si="23"/>
        <v>2</v>
      </c>
      <c r="J215" s="3">
        <f>IFERROR(VLOOKUP($U215,TONGHOPVERSION!$A$3:$G$240,6,FALSE),VLOOKUP($B215,TONGHOPVERSION!$A$3:$G$240,6,FALSE))</f>
        <v>150.8755916056586</v>
      </c>
      <c r="K215" s="3">
        <f>IFERROR(VLOOKUP($U215,TONGHOPVERSION!$A$3:$G$240,7,FALSE),VLOOKUP($B215,TONGHOPVERSION!$A$3:$G$240,7,FALSE))</f>
        <v>147.53581749835828</v>
      </c>
      <c r="L215" s="2">
        <v>3.4722222222222224E-2</v>
      </c>
      <c r="M215" s="2">
        <v>8.3333333333333329E-2</v>
      </c>
      <c r="N215" s="5">
        <f t="shared" si="24"/>
        <v>0</v>
      </c>
      <c r="O215" s="5">
        <f t="shared" si="25"/>
        <v>50</v>
      </c>
      <c r="P215" s="5">
        <f t="shared" si="26"/>
        <v>2</v>
      </c>
      <c r="Q215" s="5">
        <f t="shared" si="27"/>
        <v>0</v>
      </c>
      <c r="R215">
        <v>178</v>
      </c>
      <c r="S215">
        <v>396</v>
      </c>
      <c r="T215" s="3">
        <v>70.488</v>
      </c>
      <c r="U215" t="s">
        <v>39</v>
      </c>
      <c r="V215" t="s">
        <v>39</v>
      </c>
      <c r="W215" t="s">
        <v>41</v>
      </c>
      <c r="X215" t="s">
        <v>16</v>
      </c>
      <c r="Y215" t="s">
        <v>30</v>
      </c>
      <c r="Z215" t="s">
        <v>37</v>
      </c>
    </row>
    <row r="216" spans="1:26" x14ac:dyDescent="0.2">
      <c r="A216" s="1">
        <v>43626</v>
      </c>
      <c r="B216" t="s">
        <v>92</v>
      </c>
      <c r="C216" t="s">
        <v>35</v>
      </c>
      <c r="D216" t="s">
        <v>27</v>
      </c>
      <c r="E216" t="s">
        <v>405</v>
      </c>
      <c r="F216" t="s">
        <v>17</v>
      </c>
      <c r="G216">
        <f t="shared" si="21"/>
        <v>1</v>
      </c>
      <c r="H216" s="6">
        <f t="shared" si="22"/>
        <v>13</v>
      </c>
      <c r="I216" s="6">
        <f t="shared" si="23"/>
        <v>15.25</v>
      </c>
      <c r="J216" s="3">
        <f>IFERROR(VLOOKUP($U216,TONGHOPVERSION!$A$3:$G$240,6,FALSE),VLOOKUP($B216,TONGHOPVERSION!$A$3:$G$240,6,FALSE))</f>
        <v>381.62004815649715</v>
      </c>
      <c r="K216" s="3">
        <f>IFERROR(VLOOKUP($U216,TONGHOPVERSION!$A$3:$G$240,7,FALSE),VLOOKUP($B216,TONGHOPVERSION!$A$3:$G$240,7,FALSE))</f>
        <v>329.70071085785668</v>
      </c>
      <c r="L216" s="2">
        <v>0.54166666666666663</v>
      </c>
      <c r="M216" s="2">
        <v>0.63541666666666663</v>
      </c>
      <c r="N216" s="5">
        <f t="shared" si="24"/>
        <v>13</v>
      </c>
      <c r="O216" s="5">
        <f t="shared" si="25"/>
        <v>0</v>
      </c>
      <c r="P216" s="5">
        <f t="shared" si="26"/>
        <v>15</v>
      </c>
      <c r="Q216" s="5">
        <f t="shared" si="27"/>
        <v>15</v>
      </c>
      <c r="R216">
        <v>178</v>
      </c>
      <c r="S216">
        <v>1133</v>
      </c>
      <c r="T216" s="3">
        <v>201.67400000000001</v>
      </c>
      <c r="U216" t="s">
        <v>92</v>
      </c>
      <c r="V216" t="s">
        <v>92</v>
      </c>
      <c r="W216" t="s">
        <v>92</v>
      </c>
      <c r="X216" t="s">
        <v>16</v>
      </c>
      <c r="Y216" t="s">
        <v>30</v>
      </c>
      <c r="Z216" t="s">
        <v>37</v>
      </c>
    </row>
    <row r="217" spans="1:26" x14ac:dyDescent="0.2">
      <c r="A217" s="1">
        <v>43626</v>
      </c>
      <c r="B217" t="s">
        <v>33</v>
      </c>
      <c r="C217" t="s">
        <v>34</v>
      </c>
      <c r="D217" t="s">
        <v>35</v>
      </c>
      <c r="E217" t="s">
        <v>406</v>
      </c>
      <c r="F217" t="s">
        <v>17</v>
      </c>
      <c r="G217">
        <f t="shared" si="21"/>
        <v>1</v>
      </c>
      <c r="H217" s="6">
        <f t="shared" si="22"/>
        <v>4.666666666666667</v>
      </c>
      <c r="I217" s="6">
        <f t="shared" si="23"/>
        <v>6</v>
      </c>
      <c r="J217" s="3">
        <f>IFERROR(VLOOKUP($U217,TONGHOPVERSION!$A$3:$G$240,6,FALSE),VLOOKUP($B217,TONGHOPVERSION!$A$3:$G$240,6,FALSE))</f>
        <v>236.34688949060637</v>
      </c>
      <c r="K217" s="3">
        <f>IFERROR(VLOOKUP($U217,TONGHOPVERSION!$A$3:$G$240,7,FALSE),VLOOKUP($B217,TONGHOPVERSION!$A$3:$G$240,7,FALSE))</f>
        <v>201.94443000170284</v>
      </c>
      <c r="L217" s="2">
        <v>0.19444444444444445</v>
      </c>
      <c r="M217" s="2">
        <v>0.25</v>
      </c>
      <c r="N217" s="5">
        <f t="shared" si="24"/>
        <v>4</v>
      </c>
      <c r="O217" s="5">
        <f t="shared" si="25"/>
        <v>40</v>
      </c>
      <c r="P217" s="5">
        <f t="shared" si="26"/>
        <v>6</v>
      </c>
      <c r="Q217" s="5">
        <f t="shared" si="27"/>
        <v>0</v>
      </c>
      <c r="R217">
        <v>178</v>
      </c>
      <c r="S217">
        <v>604</v>
      </c>
      <c r="T217" s="3">
        <v>107.512</v>
      </c>
      <c r="U217" t="s">
        <v>36</v>
      </c>
      <c r="V217" t="s">
        <v>36</v>
      </c>
      <c r="W217" t="s">
        <v>36</v>
      </c>
      <c r="X217" t="s">
        <v>16</v>
      </c>
      <c r="Y217" t="s">
        <v>30</v>
      </c>
      <c r="Z217" t="s">
        <v>288</v>
      </c>
    </row>
    <row r="218" spans="1:26" x14ac:dyDescent="0.2">
      <c r="A218" s="1">
        <v>43626</v>
      </c>
      <c r="B218" t="s">
        <v>183</v>
      </c>
      <c r="C218" t="s">
        <v>66</v>
      </c>
      <c r="D218" t="s">
        <v>27</v>
      </c>
      <c r="E218" t="s">
        <v>407</v>
      </c>
      <c r="F218" t="s">
        <v>17</v>
      </c>
      <c r="G218">
        <f t="shared" si="21"/>
        <v>1</v>
      </c>
      <c r="H218" s="6">
        <f t="shared" si="22"/>
        <v>3.9166666666666665</v>
      </c>
      <c r="I218" s="6">
        <f t="shared" si="23"/>
        <v>5</v>
      </c>
      <c r="J218" s="3">
        <f>IFERROR(VLOOKUP($U218,TONGHOPVERSION!$A$3:$G$240,6,FALSE),VLOOKUP($B218,TONGHOPVERSION!$A$3:$G$240,6,FALSE))</f>
        <v>184.25871592968858</v>
      </c>
      <c r="K218" s="3">
        <f>IFERROR(VLOOKUP($U218,TONGHOPVERSION!$A$3:$G$240,7,FALSE),VLOOKUP($B218,TONGHOPVERSION!$A$3:$G$240,7,FALSE))</f>
        <v>154.07262794368225</v>
      </c>
      <c r="L218" s="2">
        <v>0.16319444444444445</v>
      </c>
      <c r="M218" s="2">
        <v>0.20833333333333334</v>
      </c>
      <c r="N218" s="5">
        <f t="shared" si="24"/>
        <v>3</v>
      </c>
      <c r="O218" s="5">
        <f t="shared" si="25"/>
        <v>55</v>
      </c>
      <c r="P218" s="5">
        <f t="shared" si="26"/>
        <v>5</v>
      </c>
      <c r="Q218" s="5">
        <f t="shared" si="27"/>
        <v>0</v>
      </c>
      <c r="R218">
        <v>184</v>
      </c>
      <c r="S218">
        <v>309</v>
      </c>
      <c r="T218" s="3">
        <v>56.856000000000002</v>
      </c>
      <c r="U218" t="s">
        <v>184</v>
      </c>
      <c r="V218" t="s">
        <v>184</v>
      </c>
      <c r="W218" t="s">
        <v>29</v>
      </c>
      <c r="X218" t="s">
        <v>16</v>
      </c>
      <c r="Y218" t="s">
        <v>30</v>
      </c>
      <c r="Z218" t="s">
        <v>37</v>
      </c>
    </row>
    <row r="219" spans="1:26" x14ac:dyDescent="0.2">
      <c r="A219" s="1">
        <v>43626</v>
      </c>
      <c r="B219" t="s">
        <v>33</v>
      </c>
      <c r="C219" t="s">
        <v>34</v>
      </c>
      <c r="D219" t="s">
        <v>35</v>
      </c>
      <c r="E219" t="s">
        <v>408</v>
      </c>
      <c r="F219" t="s">
        <v>17</v>
      </c>
      <c r="G219">
        <f t="shared" si="21"/>
        <v>1</v>
      </c>
      <c r="H219" s="6">
        <f t="shared" si="22"/>
        <v>8</v>
      </c>
      <c r="I219" s="6">
        <f t="shared" si="23"/>
        <v>9.3333333333333339</v>
      </c>
      <c r="J219" s="3">
        <f>IFERROR(VLOOKUP($U219,TONGHOPVERSION!$A$3:$G$240,6,FALSE),VLOOKUP($B219,TONGHOPVERSION!$A$3:$G$240,6,FALSE))</f>
        <v>236.34688949060637</v>
      </c>
      <c r="K219" s="3">
        <f>IFERROR(VLOOKUP($U219,TONGHOPVERSION!$A$3:$G$240,7,FALSE),VLOOKUP($B219,TONGHOPVERSION!$A$3:$G$240,7,FALSE))</f>
        <v>201.94443000170284</v>
      </c>
      <c r="L219" s="2">
        <v>0.33333333333333331</v>
      </c>
      <c r="M219" s="2">
        <v>0.3888888888888889</v>
      </c>
      <c r="N219" s="5">
        <f t="shared" si="24"/>
        <v>8</v>
      </c>
      <c r="O219" s="5">
        <f t="shared" si="25"/>
        <v>0</v>
      </c>
      <c r="P219" s="5">
        <f t="shared" si="26"/>
        <v>9</v>
      </c>
      <c r="Q219" s="5">
        <f t="shared" si="27"/>
        <v>20</v>
      </c>
      <c r="R219">
        <v>184</v>
      </c>
      <c r="S219">
        <v>604</v>
      </c>
      <c r="T219" s="3">
        <v>111.136</v>
      </c>
      <c r="U219" t="s">
        <v>36</v>
      </c>
      <c r="V219" t="s">
        <v>36</v>
      </c>
      <c r="W219" t="s">
        <v>36</v>
      </c>
      <c r="X219" t="s">
        <v>16</v>
      </c>
      <c r="Y219" t="s">
        <v>30</v>
      </c>
      <c r="Z219" t="s">
        <v>37</v>
      </c>
    </row>
    <row r="220" spans="1:26" x14ac:dyDescent="0.2">
      <c r="A220" s="1">
        <v>43626</v>
      </c>
      <c r="B220" t="s">
        <v>33</v>
      </c>
      <c r="C220" t="s">
        <v>34</v>
      </c>
      <c r="D220" t="s">
        <v>35</v>
      </c>
      <c r="E220" t="s">
        <v>409</v>
      </c>
      <c r="F220" t="s">
        <v>17</v>
      </c>
      <c r="G220">
        <f t="shared" si="21"/>
        <v>1</v>
      </c>
      <c r="H220" s="6">
        <f t="shared" si="22"/>
        <v>12</v>
      </c>
      <c r="I220" s="6">
        <f t="shared" si="23"/>
        <v>13.416666666666666</v>
      </c>
      <c r="J220" s="3">
        <f>IFERROR(VLOOKUP($U220,TONGHOPVERSION!$A$3:$G$240,6,FALSE),VLOOKUP($B220,TONGHOPVERSION!$A$3:$G$240,6,FALSE))</f>
        <v>236.34688949060637</v>
      </c>
      <c r="K220" s="3">
        <f>IFERROR(VLOOKUP($U220,TONGHOPVERSION!$A$3:$G$240,7,FALSE),VLOOKUP($B220,TONGHOPVERSION!$A$3:$G$240,7,FALSE))</f>
        <v>201.94443000170284</v>
      </c>
      <c r="L220" s="2">
        <v>0.5</v>
      </c>
      <c r="M220" s="2">
        <v>0.55902777777777779</v>
      </c>
      <c r="N220" s="5">
        <f t="shared" si="24"/>
        <v>12</v>
      </c>
      <c r="O220" s="5">
        <f t="shared" si="25"/>
        <v>0</v>
      </c>
      <c r="P220" s="5">
        <f t="shared" si="26"/>
        <v>13</v>
      </c>
      <c r="Q220" s="5">
        <f t="shared" si="27"/>
        <v>25</v>
      </c>
      <c r="R220">
        <v>184</v>
      </c>
      <c r="S220">
        <v>604</v>
      </c>
      <c r="T220" s="3">
        <v>111.136</v>
      </c>
      <c r="U220" t="s">
        <v>36</v>
      </c>
      <c r="V220" t="s">
        <v>36</v>
      </c>
      <c r="W220" t="s">
        <v>36</v>
      </c>
      <c r="X220" t="s">
        <v>16</v>
      </c>
      <c r="Y220" t="s">
        <v>30</v>
      </c>
      <c r="Z220" t="s">
        <v>37</v>
      </c>
    </row>
    <row r="221" spans="1:26" x14ac:dyDescent="0.2">
      <c r="A221" s="1">
        <v>43626</v>
      </c>
      <c r="B221" t="s">
        <v>36</v>
      </c>
      <c r="C221" t="s">
        <v>35</v>
      </c>
      <c r="D221" t="s">
        <v>34</v>
      </c>
      <c r="E221" t="s">
        <v>410</v>
      </c>
      <c r="F221" t="s">
        <v>17</v>
      </c>
      <c r="G221">
        <f t="shared" si="21"/>
        <v>1</v>
      </c>
      <c r="H221" s="6">
        <f t="shared" si="22"/>
        <v>10</v>
      </c>
      <c r="I221" s="6">
        <f t="shared" si="23"/>
        <v>11.333333333333334</v>
      </c>
      <c r="J221" s="3">
        <f>IFERROR(VLOOKUP($U221,TONGHOPVERSION!$A$3:$G$240,6,FALSE),VLOOKUP($B221,TONGHOPVERSION!$A$3:$G$240,6,FALSE))</f>
        <v>236.34688949060637</v>
      </c>
      <c r="K221" s="3">
        <f>IFERROR(VLOOKUP($U221,TONGHOPVERSION!$A$3:$G$240,7,FALSE),VLOOKUP($B221,TONGHOPVERSION!$A$3:$G$240,7,FALSE))</f>
        <v>201.94443000170284</v>
      </c>
      <c r="L221" s="2">
        <v>0.41666666666666669</v>
      </c>
      <c r="M221" s="2">
        <v>0.47222222222222227</v>
      </c>
      <c r="N221" s="5">
        <f t="shared" si="24"/>
        <v>10</v>
      </c>
      <c r="O221" s="5">
        <f t="shared" si="25"/>
        <v>0</v>
      </c>
      <c r="P221" s="5">
        <f t="shared" si="26"/>
        <v>11</v>
      </c>
      <c r="Q221" s="5">
        <f t="shared" si="27"/>
        <v>20</v>
      </c>
      <c r="R221">
        <v>184</v>
      </c>
      <c r="S221">
        <v>604</v>
      </c>
      <c r="T221" s="3">
        <v>111.136</v>
      </c>
      <c r="U221" t="s">
        <v>36</v>
      </c>
      <c r="V221" t="s">
        <v>36</v>
      </c>
      <c r="W221" t="s">
        <v>36</v>
      </c>
      <c r="X221" t="s">
        <v>16</v>
      </c>
      <c r="Y221" t="s">
        <v>30</v>
      </c>
      <c r="Z221" t="s">
        <v>37</v>
      </c>
    </row>
    <row r="222" spans="1:26" x14ac:dyDescent="0.2">
      <c r="A222" s="1">
        <v>43626</v>
      </c>
      <c r="B222" t="s">
        <v>184</v>
      </c>
      <c r="C222" t="s">
        <v>27</v>
      </c>
      <c r="D222" t="s">
        <v>66</v>
      </c>
      <c r="E222" t="s">
        <v>411</v>
      </c>
      <c r="F222" t="s">
        <v>17</v>
      </c>
      <c r="G222">
        <f t="shared" si="21"/>
        <v>1</v>
      </c>
      <c r="H222" s="6">
        <f t="shared" si="22"/>
        <v>2.0833333333333335</v>
      </c>
      <c r="I222" s="6">
        <f t="shared" si="23"/>
        <v>3.25</v>
      </c>
      <c r="J222" s="3">
        <f>IFERROR(VLOOKUP($U222,TONGHOPVERSION!$A$3:$G$240,6,FALSE),VLOOKUP($B222,TONGHOPVERSION!$A$3:$G$240,6,FALSE))</f>
        <v>184.25871592968858</v>
      </c>
      <c r="K222" s="3">
        <f>IFERROR(VLOOKUP($U222,TONGHOPVERSION!$A$3:$G$240,7,FALSE),VLOOKUP($B222,TONGHOPVERSION!$A$3:$G$240,7,FALSE))</f>
        <v>154.07262794368225</v>
      </c>
      <c r="L222" s="2">
        <v>8.6805555555555566E-2</v>
      </c>
      <c r="M222" s="2">
        <v>0.13541666666666666</v>
      </c>
      <c r="N222" s="5">
        <f t="shared" si="24"/>
        <v>2</v>
      </c>
      <c r="O222" s="5">
        <f t="shared" si="25"/>
        <v>5</v>
      </c>
      <c r="P222" s="5">
        <f t="shared" si="26"/>
        <v>3</v>
      </c>
      <c r="Q222" s="5">
        <f t="shared" si="27"/>
        <v>15</v>
      </c>
      <c r="R222">
        <v>184</v>
      </c>
      <c r="S222">
        <v>309</v>
      </c>
      <c r="T222" s="3">
        <v>56.856000000000002</v>
      </c>
      <c r="U222" t="s">
        <v>184</v>
      </c>
      <c r="V222" t="s">
        <v>184</v>
      </c>
      <c r="W222" t="s">
        <v>29</v>
      </c>
      <c r="X222" t="s">
        <v>16</v>
      </c>
      <c r="Y222" t="s">
        <v>30</v>
      </c>
      <c r="Z222" t="s">
        <v>37</v>
      </c>
    </row>
    <row r="223" spans="1:26" x14ac:dyDescent="0.2">
      <c r="A223" s="1">
        <v>43626</v>
      </c>
      <c r="B223" t="s">
        <v>129</v>
      </c>
      <c r="C223" t="s">
        <v>27</v>
      </c>
      <c r="D223" t="s">
        <v>34</v>
      </c>
      <c r="E223" t="s">
        <v>412</v>
      </c>
      <c r="F223" t="s">
        <v>17</v>
      </c>
      <c r="G223">
        <f t="shared" si="21"/>
        <v>1</v>
      </c>
      <c r="H223" s="6">
        <f t="shared" si="22"/>
        <v>6</v>
      </c>
      <c r="I223" s="6">
        <f t="shared" si="23"/>
        <v>7.333333333333333</v>
      </c>
      <c r="J223" s="3">
        <f>IFERROR(VLOOKUP($U223,TONGHOPVERSION!$A$3:$G$240,6,FALSE),VLOOKUP($B223,TONGHOPVERSION!$A$3:$G$240,6,FALSE))</f>
        <v>239.31340170869245</v>
      </c>
      <c r="K223" s="3">
        <f>IFERROR(VLOOKUP($U223,TONGHOPVERSION!$A$3:$G$240,7,FALSE),VLOOKUP($B223,TONGHOPVERSION!$A$3:$G$240,7,FALSE))</f>
        <v>208.92363712533773</v>
      </c>
      <c r="L223" s="2">
        <v>0.25</v>
      </c>
      <c r="M223" s="2">
        <v>0.30555555555555552</v>
      </c>
      <c r="N223" s="5">
        <f t="shared" si="24"/>
        <v>6</v>
      </c>
      <c r="O223" s="5">
        <f t="shared" si="25"/>
        <v>0</v>
      </c>
      <c r="P223" s="5">
        <f t="shared" si="26"/>
        <v>7</v>
      </c>
      <c r="Q223" s="5">
        <f t="shared" si="27"/>
        <v>20</v>
      </c>
      <c r="R223">
        <v>184</v>
      </c>
      <c r="S223">
        <v>602</v>
      </c>
      <c r="T223" s="3">
        <v>110.768</v>
      </c>
      <c r="U223" t="s">
        <v>129</v>
      </c>
      <c r="V223" t="s">
        <v>129</v>
      </c>
      <c r="W223" t="s">
        <v>129</v>
      </c>
      <c r="X223" t="s">
        <v>16</v>
      </c>
      <c r="Y223" t="s">
        <v>30</v>
      </c>
      <c r="Z223" t="s">
        <v>37</v>
      </c>
    </row>
    <row r="224" spans="1:26" x14ac:dyDescent="0.2">
      <c r="A224" s="1">
        <v>43626</v>
      </c>
      <c r="B224" t="s">
        <v>414</v>
      </c>
      <c r="C224" t="s">
        <v>415</v>
      </c>
      <c r="D224" t="s">
        <v>27</v>
      </c>
      <c r="E224" t="s">
        <v>413</v>
      </c>
      <c r="F224" t="s">
        <v>17</v>
      </c>
      <c r="G224">
        <f t="shared" si="21"/>
        <v>1</v>
      </c>
      <c r="H224" s="6">
        <f t="shared" si="22"/>
        <v>6.833333333333333</v>
      </c>
      <c r="I224" s="6">
        <f t="shared" si="23"/>
        <v>10.5</v>
      </c>
      <c r="J224" s="3">
        <f>IFERROR(VLOOKUP($U224,TONGHOPVERSION!$A$3:$G$240,6,FALSE),VLOOKUP($B224,TONGHOPVERSION!$A$3:$G$240,6,FALSE))</f>
        <v>627.67149707474209</v>
      </c>
      <c r="K224" s="3">
        <f>IFERROR(VLOOKUP($U224,TONGHOPVERSION!$A$3:$G$240,7,FALSE),VLOOKUP($B224,TONGHOPVERSION!$A$3:$G$240,7,FALSE))</f>
        <v>512.32182352111056</v>
      </c>
      <c r="L224" s="2">
        <v>0.28472222222222221</v>
      </c>
      <c r="M224" s="2">
        <v>0.4375</v>
      </c>
      <c r="N224" s="5">
        <f t="shared" si="24"/>
        <v>6</v>
      </c>
      <c r="O224" s="5">
        <f t="shared" si="25"/>
        <v>50</v>
      </c>
      <c r="P224" s="5">
        <f t="shared" si="26"/>
        <v>10</v>
      </c>
      <c r="Q224" s="5">
        <f t="shared" si="27"/>
        <v>30</v>
      </c>
      <c r="R224">
        <v>184</v>
      </c>
      <c r="S224">
        <v>1873</v>
      </c>
      <c r="T224" s="3">
        <v>344.63200000000001</v>
      </c>
      <c r="U224" t="s">
        <v>416</v>
      </c>
      <c r="V224" t="s">
        <v>416</v>
      </c>
      <c r="W224" t="s">
        <v>45</v>
      </c>
      <c r="X224" t="s">
        <v>417</v>
      </c>
      <c r="Y224" t="s">
        <v>23</v>
      </c>
      <c r="Z224" t="s">
        <v>37</v>
      </c>
    </row>
    <row r="225" spans="1:26" x14ac:dyDescent="0.2">
      <c r="A225" s="1">
        <v>43626</v>
      </c>
      <c r="B225" t="s">
        <v>92</v>
      </c>
      <c r="C225" t="s">
        <v>35</v>
      </c>
      <c r="D225" t="s">
        <v>27</v>
      </c>
      <c r="E225" t="s">
        <v>418</v>
      </c>
      <c r="F225" t="s">
        <v>17</v>
      </c>
      <c r="G225">
        <f t="shared" si="21"/>
        <v>1</v>
      </c>
      <c r="H225" s="6">
        <f t="shared" si="22"/>
        <v>0</v>
      </c>
      <c r="I225" s="6">
        <f t="shared" si="23"/>
        <v>2.1666666666666665</v>
      </c>
      <c r="J225" s="3">
        <f>IFERROR(VLOOKUP($U225,TONGHOPVERSION!$A$3:$G$240,6,FALSE),VLOOKUP($B225,TONGHOPVERSION!$A$3:$G$240,6,FALSE))</f>
        <v>381.62004815649715</v>
      </c>
      <c r="K225" s="3">
        <f>IFERROR(VLOOKUP($U225,TONGHOPVERSION!$A$3:$G$240,7,FALSE),VLOOKUP($B225,TONGHOPVERSION!$A$3:$G$240,7,FALSE))</f>
        <v>329.70071085785668</v>
      </c>
      <c r="L225" s="2">
        <v>0</v>
      </c>
      <c r="M225" s="2">
        <v>9.0277777777777776E-2</v>
      </c>
      <c r="N225" s="5">
        <f t="shared" si="24"/>
        <v>0</v>
      </c>
      <c r="O225" s="5">
        <f t="shared" si="25"/>
        <v>0</v>
      </c>
      <c r="P225" s="5">
        <f t="shared" si="26"/>
        <v>2</v>
      </c>
      <c r="Q225" s="5">
        <f t="shared" si="27"/>
        <v>10</v>
      </c>
      <c r="R225">
        <v>184</v>
      </c>
      <c r="S225">
        <v>1133</v>
      </c>
      <c r="T225" s="3">
        <v>208.47200000000001</v>
      </c>
      <c r="U225" t="s">
        <v>92</v>
      </c>
      <c r="V225" t="s">
        <v>92</v>
      </c>
      <c r="W225" t="s">
        <v>92</v>
      </c>
      <c r="X225" t="s">
        <v>16</v>
      </c>
      <c r="Y225" t="s">
        <v>30</v>
      </c>
      <c r="Z225" t="s">
        <v>37</v>
      </c>
    </row>
    <row r="226" spans="1:26" x14ac:dyDescent="0.2">
      <c r="A226" s="1">
        <v>43626</v>
      </c>
      <c r="B226" t="s">
        <v>118</v>
      </c>
      <c r="C226" t="s">
        <v>119</v>
      </c>
      <c r="D226" t="s">
        <v>27</v>
      </c>
      <c r="E226" t="s">
        <v>419</v>
      </c>
      <c r="F226" t="s">
        <v>17</v>
      </c>
      <c r="G226">
        <f t="shared" si="21"/>
        <v>1</v>
      </c>
      <c r="H226" s="6">
        <f t="shared" si="22"/>
        <v>13.5</v>
      </c>
      <c r="I226" s="6">
        <f t="shared" si="23"/>
        <v>15</v>
      </c>
      <c r="J226" s="3">
        <f>IFERROR(VLOOKUP($U226,TONGHOPVERSION!$A$3:$G$240,6,FALSE),VLOOKUP($B226,TONGHOPVERSION!$A$3:$G$240,6,FALSE))</f>
        <v>214.88804221212081</v>
      </c>
      <c r="K226" s="3">
        <f>IFERROR(VLOOKUP($U226,TONGHOPVERSION!$A$3:$G$240,7,FALSE),VLOOKUP($B226,TONGHOPVERSION!$A$3:$G$240,7,FALSE))</f>
        <v>213.88072353634405</v>
      </c>
      <c r="L226" s="2">
        <v>0.5625</v>
      </c>
      <c r="M226" s="2">
        <v>0.625</v>
      </c>
      <c r="N226" s="5">
        <f t="shared" si="24"/>
        <v>13</v>
      </c>
      <c r="O226" s="5">
        <f t="shared" si="25"/>
        <v>30</v>
      </c>
      <c r="P226" s="5">
        <f t="shared" si="26"/>
        <v>15</v>
      </c>
      <c r="Q226" s="5">
        <f t="shared" si="27"/>
        <v>0</v>
      </c>
      <c r="R226">
        <v>184</v>
      </c>
      <c r="S226">
        <v>628</v>
      </c>
      <c r="T226" s="3">
        <v>115.55200000000001</v>
      </c>
      <c r="U226" t="s">
        <v>120</v>
      </c>
      <c r="V226" t="s">
        <v>120</v>
      </c>
      <c r="W226" t="s">
        <v>29</v>
      </c>
      <c r="X226" t="s">
        <v>16</v>
      </c>
      <c r="Y226" t="s">
        <v>30</v>
      </c>
      <c r="Z226" t="s">
        <v>37</v>
      </c>
    </row>
    <row r="227" spans="1:26" x14ac:dyDescent="0.2">
      <c r="A227" s="1">
        <v>43626</v>
      </c>
      <c r="B227" t="s">
        <v>416</v>
      </c>
      <c r="C227" t="s">
        <v>27</v>
      </c>
      <c r="D227" t="s">
        <v>415</v>
      </c>
      <c r="E227" t="s">
        <v>420</v>
      </c>
      <c r="F227" t="s">
        <v>17</v>
      </c>
      <c r="G227">
        <f t="shared" si="21"/>
        <v>1</v>
      </c>
      <c r="H227" s="6">
        <f t="shared" si="22"/>
        <v>2.8333333333333335</v>
      </c>
      <c r="I227" s="6">
        <f t="shared" si="23"/>
        <v>6</v>
      </c>
      <c r="J227" s="3">
        <f>IFERROR(VLOOKUP($U227,TONGHOPVERSION!$A$3:$G$240,6,FALSE),VLOOKUP($B227,TONGHOPVERSION!$A$3:$G$240,6,FALSE))</f>
        <v>627.67149707474209</v>
      </c>
      <c r="K227" s="3">
        <f>IFERROR(VLOOKUP($U227,TONGHOPVERSION!$A$3:$G$240,7,FALSE),VLOOKUP($B227,TONGHOPVERSION!$A$3:$G$240,7,FALSE))</f>
        <v>512.32182352111056</v>
      </c>
      <c r="L227" s="2">
        <v>0.11805555555555557</v>
      </c>
      <c r="M227" s="2">
        <v>0.25</v>
      </c>
      <c r="N227" s="5">
        <f t="shared" si="24"/>
        <v>2</v>
      </c>
      <c r="O227" s="5">
        <f t="shared" si="25"/>
        <v>50</v>
      </c>
      <c r="P227" s="5">
        <f t="shared" si="26"/>
        <v>6</v>
      </c>
      <c r="Q227" s="5">
        <f t="shared" si="27"/>
        <v>0</v>
      </c>
      <c r="R227">
        <v>184</v>
      </c>
      <c r="S227">
        <v>1873</v>
      </c>
      <c r="T227" s="3">
        <v>344.63200000000001</v>
      </c>
      <c r="U227" t="s">
        <v>416</v>
      </c>
      <c r="V227" t="s">
        <v>416</v>
      </c>
      <c r="W227" t="s">
        <v>45</v>
      </c>
      <c r="X227" t="s">
        <v>417</v>
      </c>
      <c r="Y227" t="s">
        <v>23</v>
      </c>
      <c r="Z227" t="s">
        <v>37</v>
      </c>
    </row>
    <row r="228" spans="1:26" x14ac:dyDescent="0.2">
      <c r="A228" s="1">
        <v>43626</v>
      </c>
      <c r="B228" t="s">
        <v>120</v>
      </c>
      <c r="C228" t="s">
        <v>27</v>
      </c>
      <c r="D228" t="s">
        <v>119</v>
      </c>
      <c r="E228" t="s">
        <v>421</v>
      </c>
      <c r="F228" t="s">
        <v>17</v>
      </c>
      <c r="G228">
        <f t="shared" si="21"/>
        <v>1</v>
      </c>
      <c r="H228" s="6">
        <f t="shared" si="22"/>
        <v>11.25</v>
      </c>
      <c r="I228" s="6">
        <f t="shared" si="23"/>
        <v>12.833333333333334</v>
      </c>
      <c r="J228" s="3">
        <f>IFERROR(VLOOKUP($U228,TONGHOPVERSION!$A$3:$G$240,6,FALSE),VLOOKUP($B228,TONGHOPVERSION!$A$3:$G$240,6,FALSE))</f>
        <v>214.88804221212081</v>
      </c>
      <c r="K228" s="3">
        <f>IFERROR(VLOOKUP($U228,TONGHOPVERSION!$A$3:$G$240,7,FALSE),VLOOKUP($B228,TONGHOPVERSION!$A$3:$G$240,7,FALSE))</f>
        <v>213.88072353634405</v>
      </c>
      <c r="L228" s="2">
        <v>0.46875</v>
      </c>
      <c r="M228" s="2">
        <v>0.53472222222222221</v>
      </c>
      <c r="N228" s="5">
        <f t="shared" si="24"/>
        <v>11</v>
      </c>
      <c r="O228" s="5">
        <f t="shared" si="25"/>
        <v>15</v>
      </c>
      <c r="P228" s="5">
        <f t="shared" si="26"/>
        <v>12</v>
      </c>
      <c r="Q228" s="5">
        <f t="shared" si="27"/>
        <v>50</v>
      </c>
      <c r="R228">
        <v>184</v>
      </c>
      <c r="S228">
        <v>628</v>
      </c>
      <c r="T228" s="3">
        <v>115.55200000000001</v>
      </c>
      <c r="U228" t="s">
        <v>120</v>
      </c>
      <c r="V228" t="s">
        <v>120</v>
      </c>
      <c r="W228" t="s">
        <v>29</v>
      </c>
      <c r="X228" t="s">
        <v>16</v>
      </c>
      <c r="Y228" t="s">
        <v>30</v>
      </c>
      <c r="Z228" t="s">
        <v>37</v>
      </c>
    </row>
    <row r="229" spans="1:26" x14ac:dyDescent="0.2">
      <c r="A229" s="1">
        <v>43626</v>
      </c>
      <c r="B229" t="s">
        <v>183</v>
      </c>
      <c r="C229" t="s">
        <v>66</v>
      </c>
      <c r="D229" t="s">
        <v>27</v>
      </c>
      <c r="E229" t="s">
        <v>422</v>
      </c>
      <c r="F229" t="s">
        <v>17</v>
      </c>
      <c r="G229">
        <f t="shared" si="21"/>
        <v>1</v>
      </c>
      <c r="H229" s="6">
        <f t="shared" si="22"/>
        <v>13.416666666666666</v>
      </c>
      <c r="I229" s="6">
        <f t="shared" si="23"/>
        <v>14.5</v>
      </c>
      <c r="J229" s="3">
        <f>IFERROR(VLOOKUP($U229,TONGHOPVERSION!$A$3:$G$240,6,FALSE),VLOOKUP($B229,TONGHOPVERSION!$A$3:$G$240,6,FALSE))</f>
        <v>184.25871592968858</v>
      </c>
      <c r="K229" s="3">
        <f>IFERROR(VLOOKUP($U229,TONGHOPVERSION!$A$3:$G$240,7,FALSE),VLOOKUP($B229,TONGHOPVERSION!$A$3:$G$240,7,FALSE))</f>
        <v>154.07262794368225</v>
      </c>
      <c r="L229" s="2">
        <v>0.55902777777777779</v>
      </c>
      <c r="M229" s="2">
        <v>0.60416666666666663</v>
      </c>
      <c r="N229" s="5">
        <f t="shared" si="24"/>
        <v>13</v>
      </c>
      <c r="O229" s="5">
        <f t="shared" si="25"/>
        <v>25</v>
      </c>
      <c r="P229" s="5">
        <f t="shared" si="26"/>
        <v>14</v>
      </c>
      <c r="Q229" s="5">
        <f t="shared" si="27"/>
        <v>30</v>
      </c>
      <c r="R229">
        <v>178</v>
      </c>
      <c r="S229">
        <v>309</v>
      </c>
      <c r="T229" s="3">
        <v>55.002000000000002</v>
      </c>
      <c r="U229" t="s">
        <v>184</v>
      </c>
      <c r="V229" t="s">
        <v>184</v>
      </c>
      <c r="W229" t="s">
        <v>29</v>
      </c>
      <c r="X229" t="s">
        <v>16</v>
      </c>
      <c r="Y229" t="s">
        <v>30</v>
      </c>
      <c r="Z229" t="s">
        <v>37</v>
      </c>
    </row>
    <row r="230" spans="1:26" x14ac:dyDescent="0.2">
      <c r="A230" s="1">
        <v>43626</v>
      </c>
      <c r="B230" t="s">
        <v>424</v>
      </c>
      <c r="C230" t="s">
        <v>165</v>
      </c>
      <c r="D230" t="s">
        <v>27</v>
      </c>
      <c r="E230" t="s">
        <v>423</v>
      </c>
      <c r="F230" t="s">
        <v>17</v>
      </c>
      <c r="G230">
        <f t="shared" si="21"/>
        <v>1</v>
      </c>
      <c r="H230" s="6">
        <f t="shared" si="22"/>
        <v>1</v>
      </c>
      <c r="I230" s="6">
        <f t="shared" si="23"/>
        <v>7.083333333333333</v>
      </c>
      <c r="J230" s="3">
        <f>IFERROR(VLOOKUP($U230,TONGHOPVERSION!$A$3:$G$240,6,FALSE),VLOOKUP($B230,TONGHOPVERSION!$A$3:$G$240,6,FALSE))</f>
        <v>894.83087303101706</v>
      </c>
      <c r="K230" s="3">
        <f>IFERROR(VLOOKUP($U230,TONGHOPVERSION!$A$3:$G$240,7,FALSE),VLOOKUP($B230,TONGHOPVERSION!$A$3:$G$240,7,FALSE))</f>
        <v>993.76215651856978</v>
      </c>
      <c r="L230" s="2">
        <v>4.1666666666666664E-2</v>
      </c>
      <c r="M230" s="2">
        <v>0.2951388888888889</v>
      </c>
      <c r="N230" s="5">
        <f t="shared" si="24"/>
        <v>1</v>
      </c>
      <c r="O230" s="5">
        <f t="shared" si="25"/>
        <v>0</v>
      </c>
      <c r="P230" s="5">
        <f t="shared" si="26"/>
        <v>7</v>
      </c>
      <c r="Q230" s="5">
        <f t="shared" si="27"/>
        <v>5</v>
      </c>
      <c r="R230">
        <v>178</v>
      </c>
      <c r="S230">
        <v>4052</v>
      </c>
      <c r="T230" s="3">
        <v>721.25599999999997</v>
      </c>
      <c r="U230" t="s">
        <v>164</v>
      </c>
      <c r="V230" t="s">
        <v>164</v>
      </c>
      <c r="W230" t="s">
        <v>21</v>
      </c>
      <c r="X230" t="s">
        <v>145</v>
      </c>
      <c r="Y230" t="s">
        <v>23</v>
      </c>
      <c r="Z230" t="s">
        <v>37</v>
      </c>
    </row>
    <row r="231" spans="1:26" x14ac:dyDescent="0.2">
      <c r="A231" s="1">
        <v>43626</v>
      </c>
      <c r="B231" t="s">
        <v>184</v>
      </c>
      <c r="C231" t="s">
        <v>27</v>
      </c>
      <c r="D231" t="s">
        <v>66</v>
      </c>
      <c r="E231" t="s">
        <v>425</v>
      </c>
      <c r="F231" t="s">
        <v>17</v>
      </c>
      <c r="G231">
        <f t="shared" si="21"/>
        <v>1</v>
      </c>
      <c r="H231" s="6">
        <f t="shared" si="22"/>
        <v>11.583333333333334</v>
      </c>
      <c r="I231" s="6">
        <f t="shared" si="23"/>
        <v>12.75</v>
      </c>
      <c r="J231" s="3">
        <f>IFERROR(VLOOKUP($U231,TONGHOPVERSION!$A$3:$G$240,6,FALSE),VLOOKUP($B231,TONGHOPVERSION!$A$3:$G$240,6,FALSE))</f>
        <v>184.25871592968858</v>
      </c>
      <c r="K231" s="3">
        <f>IFERROR(VLOOKUP($U231,TONGHOPVERSION!$A$3:$G$240,7,FALSE),VLOOKUP($B231,TONGHOPVERSION!$A$3:$G$240,7,FALSE))</f>
        <v>154.07262794368225</v>
      </c>
      <c r="L231" s="2">
        <v>0.4826388888888889</v>
      </c>
      <c r="M231" s="2">
        <v>0.53125</v>
      </c>
      <c r="N231" s="5">
        <f t="shared" si="24"/>
        <v>11</v>
      </c>
      <c r="O231" s="5">
        <f t="shared" si="25"/>
        <v>35</v>
      </c>
      <c r="P231" s="5">
        <f t="shared" si="26"/>
        <v>12</v>
      </c>
      <c r="Q231" s="5">
        <f t="shared" si="27"/>
        <v>45</v>
      </c>
      <c r="R231">
        <v>178</v>
      </c>
      <c r="S231">
        <v>309</v>
      </c>
      <c r="T231" s="3">
        <v>55.002000000000002</v>
      </c>
      <c r="U231" t="s">
        <v>184</v>
      </c>
      <c r="V231" t="s">
        <v>184</v>
      </c>
      <c r="W231" t="s">
        <v>29</v>
      </c>
      <c r="X231" t="s">
        <v>16</v>
      </c>
      <c r="Y231" t="s">
        <v>30</v>
      </c>
      <c r="Z231" t="s">
        <v>37</v>
      </c>
    </row>
    <row r="232" spans="1:26" x14ac:dyDescent="0.2">
      <c r="A232" s="1">
        <v>43626</v>
      </c>
      <c r="B232" t="s">
        <v>120</v>
      </c>
      <c r="C232" t="s">
        <v>27</v>
      </c>
      <c r="D232" t="s">
        <v>119</v>
      </c>
      <c r="E232" t="s">
        <v>426</v>
      </c>
      <c r="F232" t="s">
        <v>17</v>
      </c>
      <c r="G232">
        <f t="shared" si="21"/>
        <v>1</v>
      </c>
      <c r="H232" s="6">
        <f t="shared" si="22"/>
        <v>23.25</v>
      </c>
      <c r="I232" s="6">
        <f t="shared" si="23"/>
        <v>0.83333333333333337</v>
      </c>
      <c r="J232" s="3">
        <f>IFERROR(VLOOKUP($U232,TONGHOPVERSION!$A$3:$G$240,6,FALSE),VLOOKUP($B232,TONGHOPVERSION!$A$3:$G$240,6,FALSE))</f>
        <v>214.88804221212081</v>
      </c>
      <c r="K232" s="3">
        <f>IFERROR(VLOOKUP($U232,TONGHOPVERSION!$A$3:$G$240,7,FALSE),VLOOKUP($B232,TONGHOPVERSION!$A$3:$G$240,7,FALSE))</f>
        <v>213.88072353634405</v>
      </c>
      <c r="L232" s="2">
        <v>0.96875</v>
      </c>
      <c r="M232" s="2">
        <v>3.4722222222222224E-2</v>
      </c>
      <c r="N232" s="5">
        <f t="shared" si="24"/>
        <v>23</v>
      </c>
      <c r="O232" s="5">
        <f t="shared" si="25"/>
        <v>15</v>
      </c>
      <c r="P232" s="5">
        <f t="shared" si="26"/>
        <v>0</v>
      </c>
      <c r="Q232" s="5">
        <f t="shared" si="27"/>
        <v>50</v>
      </c>
      <c r="R232">
        <v>178</v>
      </c>
      <c r="S232">
        <v>628</v>
      </c>
      <c r="T232" s="3">
        <v>111.78400000000001</v>
      </c>
      <c r="U232" t="s">
        <v>120</v>
      </c>
      <c r="V232" t="s">
        <v>120</v>
      </c>
      <c r="W232" t="s">
        <v>29</v>
      </c>
      <c r="X232" t="s">
        <v>16</v>
      </c>
      <c r="Y232" t="s">
        <v>30</v>
      </c>
      <c r="Z232" t="s">
        <v>37</v>
      </c>
    </row>
    <row r="233" spans="1:26" x14ac:dyDescent="0.2">
      <c r="A233" s="1">
        <v>43626</v>
      </c>
      <c r="B233" t="s">
        <v>113</v>
      </c>
      <c r="C233" t="s">
        <v>27</v>
      </c>
      <c r="D233" t="s">
        <v>83</v>
      </c>
      <c r="E233" t="s">
        <v>427</v>
      </c>
      <c r="F233" t="s">
        <v>17</v>
      </c>
      <c r="G233">
        <f t="shared" si="21"/>
        <v>1</v>
      </c>
      <c r="H233" s="6">
        <f t="shared" si="22"/>
        <v>7.833333333333333</v>
      </c>
      <c r="I233" s="6">
        <f t="shared" si="23"/>
        <v>9</v>
      </c>
      <c r="J233" s="3">
        <f>IFERROR(VLOOKUP($U233,TONGHOPVERSION!$A$3:$G$240,6,FALSE),VLOOKUP($B233,TONGHOPVERSION!$A$3:$G$240,6,FALSE))</f>
        <v>174.57236893439588</v>
      </c>
      <c r="K233" s="3">
        <f>IFERROR(VLOOKUP($U233,TONGHOPVERSION!$A$3:$G$240,7,FALSE),VLOOKUP($B233,TONGHOPVERSION!$A$3:$G$240,7,FALSE))</f>
        <v>168.20824934473262</v>
      </c>
      <c r="L233" s="2">
        <v>0.3263888888888889</v>
      </c>
      <c r="M233" s="2">
        <v>0.375</v>
      </c>
      <c r="N233" s="5">
        <f t="shared" si="24"/>
        <v>7</v>
      </c>
      <c r="O233" s="5">
        <f t="shared" si="25"/>
        <v>50</v>
      </c>
      <c r="P233" s="5">
        <f t="shared" si="26"/>
        <v>9</v>
      </c>
      <c r="Q233" s="5">
        <f t="shared" si="27"/>
        <v>0</v>
      </c>
      <c r="R233">
        <v>178</v>
      </c>
      <c r="S233">
        <v>430</v>
      </c>
      <c r="T233" s="3">
        <v>76.540000000000006</v>
      </c>
      <c r="U233" t="s">
        <v>113</v>
      </c>
      <c r="V233" t="s">
        <v>113</v>
      </c>
      <c r="W233" t="s">
        <v>41</v>
      </c>
      <c r="X233" t="s">
        <v>16</v>
      </c>
      <c r="Y233" t="s">
        <v>30</v>
      </c>
      <c r="Z233" t="s">
        <v>37</v>
      </c>
    </row>
    <row r="234" spans="1:26" x14ac:dyDescent="0.2">
      <c r="A234" s="1">
        <v>43626</v>
      </c>
      <c r="B234" t="s">
        <v>115</v>
      </c>
      <c r="C234" t="s">
        <v>83</v>
      </c>
      <c r="D234" t="s">
        <v>27</v>
      </c>
      <c r="E234" t="s">
        <v>428</v>
      </c>
      <c r="F234" t="s">
        <v>17</v>
      </c>
      <c r="G234">
        <f t="shared" si="21"/>
        <v>1</v>
      </c>
      <c r="H234" s="6">
        <f t="shared" si="22"/>
        <v>9.6666666666666661</v>
      </c>
      <c r="I234" s="6">
        <f t="shared" si="23"/>
        <v>10.916666666666666</v>
      </c>
      <c r="J234" s="3">
        <f>IFERROR(VLOOKUP($U234,TONGHOPVERSION!$A$3:$G$240,6,FALSE),VLOOKUP($B234,TONGHOPVERSION!$A$3:$G$240,6,FALSE))</f>
        <v>174.57236893439588</v>
      </c>
      <c r="K234" s="3">
        <f>IFERROR(VLOOKUP($U234,TONGHOPVERSION!$A$3:$G$240,7,FALSE),VLOOKUP($B234,TONGHOPVERSION!$A$3:$G$240,7,FALSE))</f>
        <v>168.20824934473262</v>
      </c>
      <c r="L234" s="2">
        <v>0.40277777777777773</v>
      </c>
      <c r="M234" s="2">
        <v>0.4548611111111111</v>
      </c>
      <c r="N234" s="5">
        <f t="shared" si="24"/>
        <v>9</v>
      </c>
      <c r="O234" s="5">
        <f t="shared" si="25"/>
        <v>40</v>
      </c>
      <c r="P234" s="5">
        <f t="shared" si="26"/>
        <v>10</v>
      </c>
      <c r="Q234" s="5">
        <f t="shared" si="27"/>
        <v>55</v>
      </c>
      <c r="R234">
        <v>178</v>
      </c>
      <c r="S234">
        <v>430</v>
      </c>
      <c r="T234" s="3">
        <v>76.540000000000006</v>
      </c>
      <c r="U234" t="s">
        <v>113</v>
      </c>
      <c r="V234" t="s">
        <v>113</v>
      </c>
      <c r="W234" t="s">
        <v>41</v>
      </c>
      <c r="X234" t="s">
        <v>16</v>
      </c>
      <c r="Y234" t="s">
        <v>30</v>
      </c>
      <c r="Z234" t="s">
        <v>37</v>
      </c>
    </row>
    <row r="235" spans="1:26" x14ac:dyDescent="0.2">
      <c r="A235" s="1">
        <v>43626</v>
      </c>
      <c r="B235" t="s">
        <v>33</v>
      </c>
      <c r="C235" t="s">
        <v>34</v>
      </c>
      <c r="D235" t="s">
        <v>35</v>
      </c>
      <c r="E235" t="s">
        <v>429</v>
      </c>
      <c r="F235" t="s">
        <v>17</v>
      </c>
      <c r="G235">
        <f t="shared" si="21"/>
        <v>1</v>
      </c>
      <c r="H235" s="6">
        <f t="shared" si="22"/>
        <v>1</v>
      </c>
      <c r="I235" s="6">
        <f t="shared" si="23"/>
        <v>2.3333333333333335</v>
      </c>
      <c r="J235" s="3">
        <f>IFERROR(VLOOKUP($U235,TONGHOPVERSION!$A$3:$G$240,6,FALSE),VLOOKUP($B235,TONGHOPVERSION!$A$3:$G$240,6,FALSE))</f>
        <v>236.34688949060637</v>
      </c>
      <c r="K235" s="3">
        <f>IFERROR(VLOOKUP($U235,TONGHOPVERSION!$A$3:$G$240,7,FALSE),VLOOKUP($B235,TONGHOPVERSION!$A$3:$G$240,7,FALSE))</f>
        <v>201.94443000170284</v>
      </c>
      <c r="L235" s="2">
        <v>4.1666666666666664E-2</v>
      </c>
      <c r="M235" s="2">
        <v>9.7222222222222224E-2</v>
      </c>
      <c r="N235" s="5">
        <f t="shared" si="24"/>
        <v>1</v>
      </c>
      <c r="O235" s="5">
        <f t="shared" si="25"/>
        <v>0</v>
      </c>
      <c r="P235" s="5">
        <f t="shared" si="26"/>
        <v>2</v>
      </c>
      <c r="Q235" s="5">
        <f t="shared" si="27"/>
        <v>20</v>
      </c>
      <c r="R235">
        <v>184</v>
      </c>
      <c r="S235">
        <v>604</v>
      </c>
      <c r="T235" s="3">
        <v>111.136</v>
      </c>
      <c r="U235" t="s">
        <v>36</v>
      </c>
      <c r="V235" t="s">
        <v>36</v>
      </c>
      <c r="W235" t="s">
        <v>36</v>
      </c>
      <c r="X235" t="s">
        <v>16</v>
      </c>
      <c r="Y235" t="s">
        <v>30</v>
      </c>
      <c r="Z235" t="s">
        <v>37</v>
      </c>
    </row>
    <row r="236" spans="1:26" x14ac:dyDescent="0.2">
      <c r="A236" s="1">
        <v>43626</v>
      </c>
      <c r="B236" t="s">
        <v>265</v>
      </c>
      <c r="C236" t="s">
        <v>35</v>
      </c>
      <c r="D236" t="s">
        <v>266</v>
      </c>
      <c r="E236" t="s">
        <v>430</v>
      </c>
      <c r="F236" t="s">
        <v>17</v>
      </c>
      <c r="G236">
        <f t="shared" si="21"/>
        <v>1</v>
      </c>
      <c r="H236" s="6">
        <f t="shared" si="22"/>
        <v>4.25</v>
      </c>
      <c r="I236" s="6">
        <f t="shared" si="23"/>
        <v>6.416666666666667</v>
      </c>
      <c r="J236" s="3">
        <f>IFERROR(VLOOKUP($U236,TONGHOPVERSION!$A$3:$G$240,6,FALSE),VLOOKUP($B236,TONGHOPVERSION!$A$3:$G$240,6,FALSE))</f>
        <v>308.7453322478957</v>
      </c>
      <c r="K236" s="3">
        <f>IFERROR(VLOOKUP($U236,TONGHOPVERSION!$A$3:$G$240,7,FALSE),VLOOKUP($B236,TONGHOPVERSION!$A$3:$G$240,7,FALSE))</f>
        <v>330.16909384151558</v>
      </c>
      <c r="L236" s="2">
        <v>0.17708333333333334</v>
      </c>
      <c r="M236" s="2">
        <v>0.2673611111111111</v>
      </c>
      <c r="N236" s="5">
        <f t="shared" si="24"/>
        <v>4</v>
      </c>
      <c r="O236" s="5">
        <f t="shared" si="25"/>
        <v>15</v>
      </c>
      <c r="P236" s="5">
        <f t="shared" si="26"/>
        <v>6</v>
      </c>
      <c r="Q236" s="5">
        <f t="shared" si="27"/>
        <v>25</v>
      </c>
      <c r="R236">
        <v>184</v>
      </c>
      <c r="S236">
        <v>1217</v>
      </c>
      <c r="T236" s="3">
        <v>223.928</v>
      </c>
      <c r="U236" t="s">
        <v>265</v>
      </c>
      <c r="V236" t="s">
        <v>265</v>
      </c>
      <c r="W236" t="s">
        <v>125</v>
      </c>
      <c r="X236" t="s">
        <v>16</v>
      </c>
      <c r="Y236" t="s">
        <v>30</v>
      </c>
      <c r="Z236" t="s">
        <v>37</v>
      </c>
    </row>
    <row r="237" spans="1:26" x14ac:dyDescent="0.2">
      <c r="A237" s="1">
        <v>43626</v>
      </c>
      <c r="B237" t="s">
        <v>265</v>
      </c>
      <c r="C237" t="s">
        <v>35</v>
      </c>
      <c r="D237" t="s">
        <v>266</v>
      </c>
      <c r="E237" t="s">
        <v>431</v>
      </c>
      <c r="F237" t="s">
        <v>17</v>
      </c>
      <c r="G237">
        <f t="shared" si="21"/>
        <v>1</v>
      </c>
      <c r="H237" s="6">
        <f t="shared" si="22"/>
        <v>11.833333333333334</v>
      </c>
      <c r="I237" s="6">
        <f t="shared" si="23"/>
        <v>14</v>
      </c>
      <c r="J237" s="3">
        <f>IFERROR(VLOOKUP($U237,TONGHOPVERSION!$A$3:$G$240,6,FALSE),VLOOKUP($B237,TONGHOPVERSION!$A$3:$G$240,6,FALSE))</f>
        <v>308.7453322478957</v>
      </c>
      <c r="K237" s="3">
        <f>IFERROR(VLOOKUP($U237,TONGHOPVERSION!$A$3:$G$240,7,FALSE),VLOOKUP($B237,TONGHOPVERSION!$A$3:$G$240,7,FALSE))</f>
        <v>330.16909384151558</v>
      </c>
      <c r="L237" s="2">
        <v>0.49305555555555558</v>
      </c>
      <c r="M237" s="2">
        <v>0.58333333333333337</v>
      </c>
      <c r="N237" s="5">
        <f t="shared" si="24"/>
        <v>11</v>
      </c>
      <c r="O237" s="5">
        <f t="shared" si="25"/>
        <v>50</v>
      </c>
      <c r="P237" s="5">
        <f t="shared" si="26"/>
        <v>14</v>
      </c>
      <c r="Q237" s="5">
        <f t="shared" si="27"/>
        <v>0</v>
      </c>
      <c r="R237">
        <v>184</v>
      </c>
      <c r="S237">
        <v>1217</v>
      </c>
      <c r="T237" s="3">
        <v>223.928</v>
      </c>
      <c r="U237" t="s">
        <v>265</v>
      </c>
      <c r="V237" t="s">
        <v>265</v>
      </c>
      <c r="W237" t="s">
        <v>125</v>
      </c>
      <c r="X237" t="s">
        <v>16</v>
      </c>
      <c r="Y237" t="s">
        <v>30</v>
      </c>
      <c r="Z237" t="s">
        <v>37</v>
      </c>
    </row>
    <row r="238" spans="1:26" x14ac:dyDescent="0.2">
      <c r="A238" s="1">
        <v>43626</v>
      </c>
      <c r="B238" t="s">
        <v>270</v>
      </c>
      <c r="C238" t="s">
        <v>266</v>
      </c>
      <c r="D238" t="s">
        <v>35</v>
      </c>
      <c r="E238" t="s">
        <v>432</v>
      </c>
      <c r="F238" t="s">
        <v>17</v>
      </c>
      <c r="G238">
        <f t="shared" si="21"/>
        <v>1</v>
      </c>
      <c r="H238" s="6">
        <f t="shared" si="22"/>
        <v>7.25</v>
      </c>
      <c r="I238" s="6">
        <f t="shared" si="23"/>
        <v>9.3333333333333339</v>
      </c>
      <c r="J238" s="3">
        <f>IFERROR(VLOOKUP($U238,TONGHOPVERSION!$A$3:$G$240,6,FALSE),VLOOKUP($B238,TONGHOPVERSION!$A$3:$G$240,6,FALSE))</f>
        <v>308.7453322478957</v>
      </c>
      <c r="K238" s="3">
        <f>IFERROR(VLOOKUP($U238,TONGHOPVERSION!$A$3:$G$240,7,FALSE),VLOOKUP($B238,TONGHOPVERSION!$A$3:$G$240,7,FALSE))</f>
        <v>330.16909384151558</v>
      </c>
      <c r="L238" s="2">
        <v>0.30208333333333331</v>
      </c>
      <c r="M238" s="2">
        <v>0.3888888888888889</v>
      </c>
      <c r="N238" s="5">
        <f t="shared" si="24"/>
        <v>7</v>
      </c>
      <c r="O238" s="5">
        <f t="shared" si="25"/>
        <v>15</v>
      </c>
      <c r="P238" s="5">
        <f t="shared" si="26"/>
        <v>9</v>
      </c>
      <c r="Q238" s="5">
        <f t="shared" si="27"/>
        <v>20</v>
      </c>
      <c r="R238">
        <v>184</v>
      </c>
      <c r="S238">
        <v>1217</v>
      </c>
      <c r="T238" s="3">
        <v>223.928</v>
      </c>
      <c r="U238" t="s">
        <v>265</v>
      </c>
      <c r="V238" t="s">
        <v>265</v>
      </c>
      <c r="W238" t="s">
        <v>125</v>
      </c>
      <c r="X238" t="s">
        <v>16</v>
      </c>
      <c r="Y238" t="s">
        <v>30</v>
      </c>
      <c r="Z238" t="s">
        <v>37</v>
      </c>
    </row>
    <row r="239" spans="1:26" x14ac:dyDescent="0.2">
      <c r="A239" s="1">
        <v>43626</v>
      </c>
      <c r="B239" t="s">
        <v>434</v>
      </c>
      <c r="C239" t="s">
        <v>35</v>
      </c>
      <c r="D239" t="s">
        <v>435</v>
      </c>
      <c r="E239" t="s">
        <v>433</v>
      </c>
      <c r="F239" t="s">
        <v>17</v>
      </c>
      <c r="G239">
        <f t="shared" si="21"/>
        <v>1</v>
      </c>
      <c r="H239" s="6">
        <f t="shared" si="22"/>
        <v>3.4166666666666665</v>
      </c>
      <c r="I239" s="6">
        <f t="shared" si="23"/>
        <v>5.5</v>
      </c>
      <c r="J239" s="3">
        <f>IFERROR(VLOOKUP($U239,TONGHOPVERSION!$A$3:$G$240,6,FALSE),VLOOKUP($B239,TONGHOPVERSION!$A$3:$G$240,6,FALSE))</f>
        <v>397.98739173850277</v>
      </c>
      <c r="K239" s="3">
        <f>IFERROR(VLOOKUP($U239,TONGHOPVERSION!$A$3:$G$240,7,FALSE),VLOOKUP($B239,TONGHOPVERSION!$A$3:$G$240,7,FALSE))</f>
        <v>395.83148533631299</v>
      </c>
      <c r="L239" s="2">
        <v>0.1423611111111111</v>
      </c>
      <c r="M239" s="2">
        <v>0.22916666666666666</v>
      </c>
      <c r="N239" s="5">
        <f t="shared" si="24"/>
        <v>3</v>
      </c>
      <c r="O239" s="5">
        <f t="shared" si="25"/>
        <v>25</v>
      </c>
      <c r="P239" s="5">
        <f t="shared" si="26"/>
        <v>5</v>
      </c>
      <c r="Q239" s="5">
        <f t="shared" si="27"/>
        <v>30</v>
      </c>
      <c r="R239">
        <v>184</v>
      </c>
      <c r="S239">
        <v>843</v>
      </c>
      <c r="T239" s="3">
        <v>155.11199999999999</v>
      </c>
      <c r="U239" t="s">
        <v>434</v>
      </c>
      <c r="V239" t="s">
        <v>434</v>
      </c>
      <c r="W239" t="s">
        <v>21</v>
      </c>
      <c r="X239" t="s">
        <v>436</v>
      </c>
      <c r="Y239" t="s">
        <v>23</v>
      </c>
      <c r="Z239" t="s">
        <v>37</v>
      </c>
    </row>
    <row r="240" spans="1:26" x14ac:dyDescent="0.2">
      <c r="A240" s="1">
        <v>43626</v>
      </c>
      <c r="B240" t="s">
        <v>438</v>
      </c>
      <c r="C240" t="s">
        <v>35</v>
      </c>
      <c r="D240" t="s">
        <v>439</v>
      </c>
      <c r="E240" t="s">
        <v>437</v>
      </c>
      <c r="F240" t="s">
        <v>17</v>
      </c>
      <c r="G240">
        <f t="shared" si="21"/>
        <v>1</v>
      </c>
      <c r="H240" s="6">
        <f t="shared" si="22"/>
        <v>9.5833333333333339</v>
      </c>
      <c r="I240" s="6">
        <f t="shared" si="23"/>
        <v>11.75</v>
      </c>
      <c r="J240" s="3">
        <f>IFERROR(VLOOKUP($U240,TONGHOPVERSION!$A$3:$G$240,6,FALSE),VLOOKUP($B240,TONGHOPVERSION!$A$3:$G$240,6,FALSE))</f>
        <v>352.0849431463634</v>
      </c>
      <c r="K240" s="3">
        <f>IFERROR(VLOOKUP($U240,TONGHOPVERSION!$A$3:$G$240,7,FALSE),VLOOKUP($B240,TONGHOPVERSION!$A$3:$G$240,7,FALSE))</f>
        <v>364.1167200111874</v>
      </c>
      <c r="L240" s="2">
        <v>0.39930555555555558</v>
      </c>
      <c r="M240" s="2">
        <v>0.48958333333333331</v>
      </c>
      <c r="N240" s="5">
        <f t="shared" si="24"/>
        <v>9</v>
      </c>
      <c r="O240" s="5">
        <f t="shared" si="25"/>
        <v>35</v>
      </c>
      <c r="P240" s="5">
        <f t="shared" si="26"/>
        <v>11</v>
      </c>
      <c r="Q240" s="5">
        <f t="shared" si="27"/>
        <v>45</v>
      </c>
      <c r="R240">
        <v>184</v>
      </c>
      <c r="S240">
        <v>1123</v>
      </c>
      <c r="T240" s="3">
        <v>206.63200000000001</v>
      </c>
      <c r="U240" t="s">
        <v>438</v>
      </c>
      <c r="V240" t="s">
        <v>438</v>
      </c>
      <c r="W240" t="s">
        <v>55</v>
      </c>
      <c r="X240" t="s">
        <v>440</v>
      </c>
      <c r="Y240" t="s">
        <v>23</v>
      </c>
      <c r="Z240" t="s">
        <v>37</v>
      </c>
    </row>
    <row r="241" spans="1:26" x14ac:dyDescent="0.2">
      <c r="A241" s="1">
        <v>43626</v>
      </c>
      <c r="B241" t="s">
        <v>442</v>
      </c>
      <c r="C241" t="s">
        <v>435</v>
      </c>
      <c r="D241" t="s">
        <v>35</v>
      </c>
      <c r="E241" t="s">
        <v>441</v>
      </c>
      <c r="F241" t="s">
        <v>17</v>
      </c>
      <c r="G241">
        <f t="shared" si="21"/>
        <v>1</v>
      </c>
      <c r="H241" s="6">
        <f t="shared" si="22"/>
        <v>6.5</v>
      </c>
      <c r="I241" s="6">
        <f t="shared" si="23"/>
        <v>8.8333333333333339</v>
      </c>
      <c r="J241" s="3">
        <f>IFERROR(VLOOKUP($U241,TONGHOPVERSION!$A$3:$G$240,6,FALSE),VLOOKUP($B241,TONGHOPVERSION!$A$3:$G$240,6,FALSE))</f>
        <v>397.98739173850277</v>
      </c>
      <c r="K241" s="3">
        <f>IFERROR(VLOOKUP($U241,TONGHOPVERSION!$A$3:$G$240,7,FALSE),VLOOKUP($B241,TONGHOPVERSION!$A$3:$G$240,7,FALSE))</f>
        <v>395.83148533631299</v>
      </c>
      <c r="L241" s="2">
        <v>0.27083333333333331</v>
      </c>
      <c r="M241" s="2">
        <v>0.36805555555555558</v>
      </c>
      <c r="N241" s="5">
        <f t="shared" si="24"/>
        <v>6</v>
      </c>
      <c r="O241" s="5">
        <f t="shared" si="25"/>
        <v>30</v>
      </c>
      <c r="P241" s="5">
        <f t="shared" si="26"/>
        <v>8</v>
      </c>
      <c r="Q241" s="5">
        <f t="shared" si="27"/>
        <v>50</v>
      </c>
      <c r="R241">
        <v>184</v>
      </c>
      <c r="S241">
        <v>843</v>
      </c>
      <c r="T241" s="3">
        <v>155.11199999999999</v>
      </c>
      <c r="U241" t="s">
        <v>434</v>
      </c>
      <c r="V241" t="s">
        <v>434</v>
      </c>
      <c r="W241" t="s">
        <v>21</v>
      </c>
      <c r="X241" t="s">
        <v>436</v>
      </c>
      <c r="Y241" t="s">
        <v>23</v>
      </c>
      <c r="Z241" t="s">
        <v>37</v>
      </c>
    </row>
    <row r="242" spans="1:26" x14ac:dyDescent="0.2">
      <c r="A242" s="1">
        <v>43626</v>
      </c>
      <c r="B242" t="s">
        <v>444</v>
      </c>
      <c r="C242" t="s">
        <v>439</v>
      </c>
      <c r="D242" t="s">
        <v>35</v>
      </c>
      <c r="E242" t="s">
        <v>443</v>
      </c>
      <c r="F242" t="s">
        <v>17</v>
      </c>
      <c r="G242">
        <f t="shared" si="21"/>
        <v>1</v>
      </c>
      <c r="H242" s="6">
        <f t="shared" si="22"/>
        <v>12.75</v>
      </c>
      <c r="I242" s="6">
        <f t="shared" si="23"/>
        <v>14.75</v>
      </c>
      <c r="J242" s="3">
        <f>IFERROR(VLOOKUP($U242,TONGHOPVERSION!$A$3:$G$240,6,FALSE),VLOOKUP($B242,TONGHOPVERSION!$A$3:$G$240,6,FALSE))</f>
        <v>352.0849431463634</v>
      </c>
      <c r="K242" s="3">
        <f>IFERROR(VLOOKUP($U242,TONGHOPVERSION!$A$3:$G$240,7,FALSE),VLOOKUP($B242,TONGHOPVERSION!$A$3:$G$240,7,FALSE))</f>
        <v>364.1167200111874</v>
      </c>
      <c r="L242" s="2">
        <v>0.53125</v>
      </c>
      <c r="M242" s="2">
        <v>0.61458333333333337</v>
      </c>
      <c r="N242" s="5">
        <f t="shared" si="24"/>
        <v>12</v>
      </c>
      <c r="O242" s="5">
        <f t="shared" si="25"/>
        <v>45</v>
      </c>
      <c r="P242" s="5">
        <f t="shared" si="26"/>
        <v>14</v>
      </c>
      <c r="Q242" s="5">
        <f t="shared" si="27"/>
        <v>45</v>
      </c>
      <c r="R242">
        <v>184</v>
      </c>
      <c r="S242">
        <v>1123</v>
      </c>
      <c r="T242" s="3">
        <v>206.63200000000001</v>
      </c>
      <c r="U242" t="s">
        <v>438</v>
      </c>
      <c r="V242" t="s">
        <v>438</v>
      </c>
      <c r="W242" t="s">
        <v>55</v>
      </c>
      <c r="X242" t="s">
        <v>440</v>
      </c>
      <c r="Y242" t="s">
        <v>23</v>
      </c>
      <c r="Z242" t="s">
        <v>37</v>
      </c>
    </row>
    <row r="243" spans="1:26" x14ac:dyDescent="0.2">
      <c r="A243" s="1">
        <v>43626</v>
      </c>
      <c r="B243" t="s">
        <v>270</v>
      </c>
      <c r="C243" t="s">
        <v>266</v>
      </c>
      <c r="D243" t="s">
        <v>35</v>
      </c>
      <c r="E243" t="s">
        <v>445</v>
      </c>
      <c r="F243" t="s">
        <v>17</v>
      </c>
      <c r="G243">
        <f t="shared" si="21"/>
        <v>1</v>
      </c>
      <c r="H243" s="6">
        <f t="shared" si="22"/>
        <v>0</v>
      </c>
      <c r="I243" s="6">
        <f t="shared" si="23"/>
        <v>2.0833333333333335</v>
      </c>
      <c r="J243" s="3">
        <f>IFERROR(VLOOKUP($U243,TONGHOPVERSION!$A$3:$G$240,6,FALSE),VLOOKUP($B243,TONGHOPVERSION!$A$3:$G$240,6,FALSE))</f>
        <v>308.7453322478957</v>
      </c>
      <c r="K243" s="3">
        <f>IFERROR(VLOOKUP($U243,TONGHOPVERSION!$A$3:$G$240,7,FALSE),VLOOKUP($B243,TONGHOPVERSION!$A$3:$G$240,7,FALSE))</f>
        <v>330.16909384151558</v>
      </c>
      <c r="L243" s="2">
        <v>0</v>
      </c>
      <c r="M243" s="2">
        <v>8.6805555555555566E-2</v>
      </c>
      <c r="N243" s="5">
        <f t="shared" si="24"/>
        <v>0</v>
      </c>
      <c r="O243" s="5">
        <f t="shared" si="25"/>
        <v>0</v>
      </c>
      <c r="P243" s="5">
        <f t="shared" si="26"/>
        <v>2</v>
      </c>
      <c r="Q243" s="5">
        <f t="shared" si="27"/>
        <v>5</v>
      </c>
      <c r="R243">
        <v>184</v>
      </c>
      <c r="S243">
        <v>1217</v>
      </c>
      <c r="T243" s="3">
        <v>223.928</v>
      </c>
      <c r="U243" t="s">
        <v>265</v>
      </c>
      <c r="V243" t="s">
        <v>265</v>
      </c>
      <c r="W243" t="s">
        <v>125</v>
      </c>
      <c r="X243" t="s">
        <v>16</v>
      </c>
      <c r="Y243" t="s">
        <v>30</v>
      </c>
      <c r="Z243" t="s">
        <v>37</v>
      </c>
    </row>
    <row r="244" spans="1:26" x14ac:dyDescent="0.2">
      <c r="A244" s="1">
        <v>43626</v>
      </c>
      <c r="B244" t="s">
        <v>447</v>
      </c>
      <c r="C244" t="s">
        <v>34</v>
      </c>
      <c r="D244" t="s">
        <v>448</v>
      </c>
      <c r="E244" t="s">
        <v>446</v>
      </c>
      <c r="F244" t="s">
        <v>17</v>
      </c>
      <c r="G244">
        <f t="shared" si="21"/>
        <v>1</v>
      </c>
      <c r="H244" s="6">
        <f t="shared" si="22"/>
        <v>17.083333333333332</v>
      </c>
      <c r="I244" s="6">
        <f t="shared" si="23"/>
        <v>22.583333333333332</v>
      </c>
      <c r="J244" s="3">
        <f>IFERROR(VLOOKUP($U244,TONGHOPVERSION!$A$3:$G$240,6,FALSE),VLOOKUP($B244,TONGHOPVERSION!$A$3:$G$240,6,FALSE))</f>
        <v>1024.2214068484163</v>
      </c>
      <c r="K244" s="3">
        <f>IFERROR(VLOOKUP($U244,TONGHOPVERSION!$A$3:$G$240,7,FALSE),VLOOKUP($B244,TONGHOPVERSION!$A$3:$G$240,7,FALSE))</f>
        <v>974.79236364466658</v>
      </c>
      <c r="L244" s="2">
        <v>0.71180555555555547</v>
      </c>
      <c r="M244" s="2">
        <v>0.94097222222222221</v>
      </c>
      <c r="N244" s="5">
        <f t="shared" si="24"/>
        <v>17</v>
      </c>
      <c r="O244" s="5">
        <f t="shared" si="25"/>
        <v>5</v>
      </c>
      <c r="P244" s="5">
        <f t="shared" si="26"/>
        <v>22</v>
      </c>
      <c r="Q244" s="5">
        <f t="shared" si="27"/>
        <v>35</v>
      </c>
      <c r="R244">
        <v>178</v>
      </c>
      <c r="S244">
        <v>3866</v>
      </c>
      <c r="T244" s="3">
        <v>688.14800000000002</v>
      </c>
      <c r="U244" t="s">
        <v>447</v>
      </c>
      <c r="V244" t="s">
        <v>447</v>
      </c>
      <c r="W244" t="s">
        <v>21</v>
      </c>
      <c r="X244" t="s">
        <v>145</v>
      </c>
      <c r="Y244" t="s">
        <v>23</v>
      </c>
      <c r="Z244" t="s">
        <v>37</v>
      </c>
    </row>
    <row r="245" spans="1:26" x14ac:dyDescent="0.2">
      <c r="A245" s="1">
        <v>43626</v>
      </c>
      <c r="B245" t="s">
        <v>128</v>
      </c>
      <c r="C245" t="s">
        <v>34</v>
      </c>
      <c r="D245" t="s">
        <v>27</v>
      </c>
      <c r="E245" t="s">
        <v>449</v>
      </c>
      <c r="F245" t="s">
        <v>17</v>
      </c>
      <c r="G245">
        <f t="shared" si="21"/>
        <v>1</v>
      </c>
      <c r="H245" s="6">
        <f t="shared" si="22"/>
        <v>10.5</v>
      </c>
      <c r="I245" s="6">
        <f t="shared" si="23"/>
        <v>12</v>
      </c>
      <c r="J245" s="3">
        <f>IFERROR(VLOOKUP($U245,TONGHOPVERSION!$A$3:$G$240,6,FALSE),VLOOKUP($B245,TONGHOPVERSION!$A$3:$G$240,6,FALSE))</f>
        <v>239.31340170869245</v>
      </c>
      <c r="K245" s="3">
        <f>IFERROR(VLOOKUP($U245,TONGHOPVERSION!$A$3:$G$240,7,FALSE),VLOOKUP($B245,TONGHOPVERSION!$A$3:$G$240,7,FALSE))</f>
        <v>208.92363712533773</v>
      </c>
      <c r="L245" s="2">
        <v>0.4375</v>
      </c>
      <c r="M245" s="2">
        <v>0.5</v>
      </c>
      <c r="N245" s="5">
        <f t="shared" si="24"/>
        <v>10</v>
      </c>
      <c r="O245" s="5">
        <f t="shared" si="25"/>
        <v>30</v>
      </c>
      <c r="P245" s="5">
        <f t="shared" si="26"/>
        <v>12</v>
      </c>
      <c r="Q245" s="5">
        <f t="shared" si="27"/>
        <v>0</v>
      </c>
      <c r="R245">
        <v>178</v>
      </c>
      <c r="S245">
        <v>602</v>
      </c>
      <c r="T245" s="3">
        <v>107.15600000000001</v>
      </c>
      <c r="U245" t="s">
        <v>129</v>
      </c>
      <c r="V245" t="s">
        <v>129</v>
      </c>
      <c r="W245" t="s">
        <v>129</v>
      </c>
      <c r="X245" t="s">
        <v>16</v>
      </c>
      <c r="Y245" t="s">
        <v>30</v>
      </c>
      <c r="Z245" t="s">
        <v>37</v>
      </c>
    </row>
    <row r="246" spans="1:26" x14ac:dyDescent="0.2">
      <c r="A246" s="1">
        <v>43626</v>
      </c>
      <c r="B246" t="s">
        <v>451</v>
      </c>
      <c r="C246" t="s">
        <v>448</v>
      </c>
      <c r="D246" t="s">
        <v>34</v>
      </c>
      <c r="E246" t="s">
        <v>450</v>
      </c>
      <c r="F246" t="s">
        <v>17</v>
      </c>
      <c r="G246">
        <f t="shared" si="21"/>
        <v>1</v>
      </c>
      <c r="H246" s="6">
        <f t="shared" si="22"/>
        <v>1</v>
      </c>
      <c r="I246" s="6">
        <f t="shared" si="23"/>
        <v>7.166666666666667</v>
      </c>
      <c r="J246" s="3">
        <f>IFERROR(VLOOKUP($U246,TONGHOPVERSION!$A$3:$G$240,6,FALSE),VLOOKUP($B246,TONGHOPVERSION!$A$3:$G$240,6,FALSE))</f>
        <v>1024.2214068484163</v>
      </c>
      <c r="K246" s="3">
        <f>IFERROR(VLOOKUP($U246,TONGHOPVERSION!$A$3:$G$240,7,FALSE),VLOOKUP($B246,TONGHOPVERSION!$A$3:$G$240,7,FALSE))</f>
        <v>974.79236364466658</v>
      </c>
      <c r="L246" s="2">
        <v>4.1666666666666664E-2</v>
      </c>
      <c r="M246" s="2">
        <v>0.2986111111111111</v>
      </c>
      <c r="N246" s="5">
        <f t="shared" si="24"/>
        <v>1</v>
      </c>
      <c r="O246" s="5">
        <f t="shared" si="25"/>
        <v>0</v>
      </c>
      <c r="P246" s="5">
        <f t="shared" si="26"/>
        <v>7</v>
      </c>
      <c r="Q246" s="5">
        <f t="shared" si="27"/>
        <v>10</v>
      </c>
      <c r="R246">
        <v>178</v>
      </c>
      <c r="S246">
        <v>3866</v>
      </c>
      <c r="T246" s="3">
        <v>688.14800000000002</v>
      </c>
      <c r="U246" t="s">
        <v>447</v>
      </c>
      <c r="V246" t="s">
        <v>447</v>
      </c>
      <c r="W246" t="s">
        <v>21</v>
      </c>
      <c r="X246" t="s">
        <v>145</v>
      </c>
      <c r="Y246" t="s">
        <v>23</v>
      </c>
      <c r="Z246" t="s">
        <v>37</v>
      </c>
    </row>
    <row r="247" spans="1:26" x14ac:dyDescent="0.2">
      <c r="A247" s="1">
        <v>43626</v>
      </c>
      <c r="B247" t="s">
        <v>129</v>
      </c>
      <c r="C247" t="s">
        <v>27</v>
      </c>
      <c r="D247" t="s">
        <v>34</v>
      </c>
      <c r="E247" t="s">
        <v>452</v>
      </c>
      <c r="F247" t="s">
        <v>17</v>
      </c>
      <c r="G247">
        <f t="shared" si="21"/>
        <v>1</v>
      </c>
      <c r="H247" s="6">
        <f t="shared" si="22"/>
        <v>13</v>
      </c>
      <c r="I247" s="6">
        <f t="shared" si="23"/>
        <v>14.333333333333334</v>
      </c>
      <c r="J247" s="3">
        <f>IFERROR(VLOOKUP($U247,TONGHOPVERSION!$A$3:$G$240,6,FALSE),VLOOKUP($B247,TONGHOPVERSION!$A$3:$G$240,6,FALSE))</f>
        <v>239.31340170869245</v>
      </c>
      <c r="K247" s="3">
        <f>IFERROR(VLOOKUP($U247,TONGHOPVERSION!$A$3:$G$240,7,FALSE),VLOOKUP($B247,TONGHOPVERSION!$A$3:$G$240,7,FALSE))</f>
        <v>208.92363712533773</v>
      </c>
      <c r="L247" s="2">
        <v>0.54166666666666663</v>
      </c>
      <c r="M247" s="2">
        <v>0.59722222222222221</v>
      </c>
      <c r="N247" s="5">
        <f t="shared" si="24"/>
        <v>13</v>
      </c>
      <c r="O247" s="5">
        <f t="shared" si="25"/>
        <v>0</v>
      </c>
      <c r="P247" s="5">
        <f t="shared" si="26"/>
        <v>14</v>
      </c>
      <c r="Q247" s="5">
        <f t="shared" si="27"/>
        <v>20</v>
      </c>
      <c r="R247">
        <v>178</v>
      </c>
      <c r="S247">
        <v>602</v>
      </c>
      <c r="T247" s="3">
        <v>107.15600000000001</v>
      </c>
      <c r="U247" t="s">
        <v>129</v>
      </c>
      <c r="V247" t="s">
        <v>129</v>
      </c>
      <c r="W247" t="s">
        <v>129</v>
      </c>
      <c r="X247" t="s">
        <v>16</v>
      </c>
      <c r="Y247" t="s">
        <v>30</v>
      </c>
      <c r="Z247" t="s">
        <v>37</v>
      </c>
    </row>
    <row r="248" spans="1:26" x14ac:dyDescent="0.2">
      <c r="A248" s="1">
        <v>43626</v>
      </c>
      <c r="B248" t="s">
        <v>176</v>
      </c>
      <c r="C248" t="s">
        <v>177</v>
      </c>
      <c r="D248" t="s">
        <v>27</v>
      </c>
      <c r="E248" t="s">
        <v>453</v>
      </c>
      <c r="F248" t="s">
        <v>17</v>
      </c>
      <c r="G248">
        <f t="shared" si="21"/>
        <v>1</v>
      </c>
      <c r="H248" s="6">
        <f t="shared" si="22"/>
        <v>10.666666666666666</v>
      </c>
      <c r="I248" s="6">
        <f t="shared" si="23"/>
        <v>11.75</v>
      </c>
      <c r="J248" s="3">
        <f>IFERROR(VLOOKUP($U248,TONGHOPVERSION!$A$3:$G$240,6,FALSE),VLOOKUP($B248,TONGHOPVERSION!$A$3:$G$240,6,FALSE))</f>
        <v>187.46363998635809</v>
      </c>
      <c r="K248" s="3">
        <f>IFERROR(VLOOKUP($U248,TONGHOPVERSION!$A$3:$G$240,7,FALSE),VLOOKUP($B248,TONGHOPVERSION!$A$3:$G$240,7,FALSE))</f>
        <v>145.81561859013829</v>
      </c>
      <c r="L248" s="2">
        <v>0.44444444444444442</v>
      </c>
      <c r="M248" s="2">
        <v>0.48958333333333331</v>
      </c>
      <c r="N248" s="5">
        <f t="shared" si="24"/>
        <v>10</v>
      </c>
      <c r="O248" s="5">
        <f t="shared" si="25"/>
        <v>40</v>
      </c>
      <c r="P248" s="5">
        <f t="shared" si="26"/>
        <v>11</v>
      </c>
      <c r="Q248" s="5">
        <f t="shared" si="27"/>
        <v>45</v>
      </c>
      <c r="R248">
        <v>184</v>
      </c>
      <c r="S248">
        <v>301</v>
      </c>
      <c r="T248" s="3">
        <v>55.384</v>
      </c>
      <c r="U248" t="s">
        <v>178</v>
      </c>
      <c r="V248" t="s">
        <v>178</v>
      </c>
      <c r="W248" t="s">
        <v>29</v>
      </c>
      <c r="X248" t="s">
        <v>16</v>
      </c>
      <c r="Y248" t="s">
        <v>30</v>
      </c>
      <c r="Z248" t="s">
        <v>37</v>
      </c>
    </row>
    <row r="249" spans="1:26" x14ac:dyDescent="0.2">
      <c r="A249" s="1">
        <v>43626</v>
      </c>
      <c r="B249" t="s">
        <v>63</v>
      </c>
      <c r="C249" t="s">
        <v>35</v>
      </c>
      <c r="D249" t="s">
        <v>52</v>
      </c>
      <c r="E249" t="s">
        <v>454</v>
      </c>
      <c r="F249" t="s">
        <v>17</v>
      </c>
      <c r="G249">
        <f t="shared" si="21"/>
        <v>1</v>
      </c>
      <c r="H249" s="6">
        <f t="shared" si="22"/>
        <v>3.25</v>
      </c>
      <c r="I249" s="6">
        <f t="shared" si="23"/>
        <v>4.583333333333333</v>
      </c>
      <c r="J249" s="3">
        <f>IFERROR(VLOOKUP($U249,TONGHOPVERSION!$A$3:$G$240,6,FALSE),VLOOKUP($B249,TONGHOPVERSION!$A$3:$G$240,6,FALSE))</f>
        <v>282.10893508131221</v>
      </c>
      <c r="K249" s="3">
        <f>IFERROR(VLOOKUP($U249,TONGHOPVERSION!$A$3:$G$240,7,FALSE),VLOOKUP($B249,TONGHOPVERSION!$A$3:$G$240,7,FALSE))</f>
        <v>241.11187743395101</v>
      </c>
      <c r="L249" s="2">
        <v>0.13541666666666666</v>
      </c>
      <c r="M249" s="2">
        <v>0.19097222222222221</v>
      </c>
      <c r="N249" s="5">
        <f t="shared" si="24"/>
        <v>3</v>
      </c>
      <c r="O249" s="5">
        <f t="shared" si="25"/>
        <v>15</v>
      </c>
      <c r="P249" s="5">
        <f t="shared" si="26"/>
        <v>4</v>
      </c>
      <c r="Q249" s="5">
        <f t="shared" si="27"/>
        <v>35</v>
      </c>
      <c r="R249">
        <v>184</v>
      </c>
      <c r="S249">
        <v>486</v>
      </c>
      <c r="T249" s="3">
        <v>89.424000000000007</v>
      </c>
      <c r="U249" t="s">
        <v>63</v>
      </c>
      <c r="V249" t="s">
        <v>54</v>
      </c>
      <c r="W249" t="s">
        <v>55</v>
      </c>
      <c r="X249" t="s">
        <v>56</v>
      </c>
      <c r="Y249" t="s">
        <v>23</v>
      </c>
      <c r="Z249" t="s">
        <v>37</v>
      </c>
    </row>
    <row r="250" spans="1:26" x14ac:dyDescent="0.2">
      <c r="A250" s="1">
        <v>43626</v>
      </c>
      <c r="B250" t="s">
        <v>455</v>
      </c>
      <c r="C250" t="s">
        <v>51</v>
      </c>
      <c r="D250" t="s">
        <v>27</v>
      </c>
      <c r="E250" t="s">
        <v>454</v>
      </c>
      <c r="F250" t="s">
        <v>17</v>
      </c>
      <c r="G250">
        <f t="shared" si="21"/>
        <v>1</v>
      </c>
      <c r="H250" s="6">
        <f t="shared" si="22"/>
        <v>7.416666666666667</v>
      </c>
      <c r="I250" s="6">
        <f t="shared" si="23"/>
        <v>8.4166666666666661</v>
      </c>
      <c r="J250" s="3">
        <f>IFERROR(VLOOKUP($U250,TONGHOPVERSION!$A$3:$G$240,6,FALSE),VLOOKUP($B250,TONGHOPVERSION!$A$3:$G$240,6,FALSE))</f>
        <v>228.55256704229927</v>
      </c>
      <c r="K250" s="3">
        <f>IFERROR(VLOOKUP($U250,TONGHOPVERSION!$A$3:$G$240,7,FALSE),VLOOKUP($B250,TONGHOPVERSION!$A$3:$G$240,7,FALSE))</f>
        <v>207.06918725390202</v>
      </c>
      <c r="L250" s="2">
        <v>0.30902777777777779</v>
      </c>
      <c r="M250" s="2">
        <v>0.35069444444444442</v>
      </c>
      <c r="N250" s="5">
        <f t="shared" si="24"/>
        <v>7</v>
      </c>
      <c r="O250" s="5">
        <f t="shared" si="25"/>
        <v>25</v>
      </c>
      <c r="P250" s="5">
        <f t="shared" si="26"/>
        <v>8</v>
      </c>
      <c r="Q250" s="5">
        <f t="shared" si="27"/>
        <v>25</v>
      </c>
      <c r="R250">
        <v>184</v>
      </c>
      <c r="S250">
        <v>214</v>
      </c>
      <c r="T250" s="3">
        <v>39.375999999999998</v>
      </c>
      <c r="U250" t="s">
        <v>57</v>
      </c>
      <c r="V250" t="s">
        <v>54</v>
      </c>
      <c r="W250" t="s">
        <v>55</v>
      </c>
      <c r="X250" t="s">
        <v>56</v>
      </c>
      <c r="Y250" t="s">
        <v>23</v>
      </c>
      <c r="Z250" t="s">
        <v>37</v>
      </c>
    </row>
    <row r="251" spans="1:26" x14ac:dyDescent="0.2">
      <c r="A251" s="1">
        <v>43626</v>
      </c>
      <c r="B251" t="s">
        <v>184</v>
      </c>
      <c r="C251" t="s">
        <v>27</v>
      </c>
      <c r="D251" t="s">
        <v>66</v>
      </c>
      <c r="E251" t="s">
        <v>456</v>
      </c>
      <c r="F251" t="s">
        <v>17</v>
      </c>
      <c r="G251">
        <f t="shared" si="21"/>
        <v>1</v>
      </c>
      <c r="H251" s="6">
        <f t="shared" si="22"/>
        <v>23.75</v>
      </c>
      <c r="I251" s="6">
        <f t="shared" si="23"/>
        <v>0.91666666666666663</v>
      </c>
      <c r="J251" s="3">
        <f>IFERROR(VLOOKUP($U251,TONGHOPVERSION!$A$3:$G$240,6,FALSE),VLOOKUP($B251,TONGHOPVERSION!$A$3:$G$240,6,FALSE))</f>
        <v>184.25871592968858</v>
      </c>
      <c r="K251" s="3">
        <f>IFERROR(VLOOKUP($U251,TONGHOPVERSION!$A$3:$G$240,7,FALSE),VLOOKUP($B251,TONGHOPVERSION!$A$3:$G$240,7,FALSE))</f>
        <v>154.07262794368225</v>
      </c>
      <c r="L251" s="2">
        <v>0.98958333333333337</v>
      </c>
      <c r="M251" s="2">
        <v>3.8194444444444441E-2</v>
      </c>
      <c r="N251" s="5">
        <f t="shared" si="24"/>
        <v>23</v>
      </c>
      <c r="O251" s="5">
        <f t="shared" si="25"/>
        <v>45</v>
      </c>
      <c r="P251" s="5">
        <f t="shared" si="26"/>
        <v>0</v>
      </c>
      <c r="Q251" s="5">
        <f t="shared" si="27"/>
        <v>55</v>
      </c>
      <c r="R251">
        <v>184</v>
      </c>
      <c r="S251">
        <v>309</v>
      </c>
      <c r="T251" s="3">
        <v>56.856000000000002</v>
      </c>
      <c r="U251" t="s">
        <v>184</v>
      </c>
      <c r="V251" t="s">
        <v>184</v>
      </c>
      <c r="W251" t="s">
        <v>29</v>
      </c>
      <c r="X251" t="s">
        <v>16</v>
      </c>
      <c r="Y251" t="s">
        <v>30</v>
      </c>
      <c r="Z251" t="s">
        <v>37</v>
      </c>
    </row>
    <row r="252" spans="1:26" x14ac:dyDescent="0.2">
      <c r="A252" s="1">
        <v>43626</v>
      </c>
      <c r="B252" t="s">
        <v>94</v>
      </c>
      <c r="C252" t="s">
        <v>27</v>
      </c>
      <c r="D252" t="s">
        <v>35</v>
      </c>
      <c r="E252" t="s">
        <v>457</v>
      </c>
      <c r="F252" t="s">
        <v>17</v>
      </c>
      <c r="G252">
        <f t="shared" si="21"/>
        <v>1</v>
      </c>
      <c r="H252" s="6">
        <f t="shared" si="22"/>
        <v>0.5</v>
      </c>
      <c r="I252" s="6">
        <f t="shared" si="23"/>
        <v>2.5833333333333335</v>
      </c>
      <c r="J252" s="3">
        <f>IFERROR(VLOOKUP($U252,TONGHOPVERSION!$A$3:$G$240,6,FALSE),VLOOKUP($B252,TONGHOPVERSION!$A$3:$G$240,6,FALSE))</f>
        <v>381.62004815649715</v>
      </c>
      <c r="K252" s="3">
        <f>IFERROR(VLOOKUP($U252,TONGHOPVERSION!$A$3:$G$240,7,FALSE),VLOOKUP($B252,TONGHOPVERSION!$A$3:$G$240,7,FALSE))</f>
        <v>329.70071085785668</v>
      </c>
      <c r="L252" s="2">
        <v>2.0833333333333332E-2</v>
      </c>
      <c r="M252" s="2">
        <v>0.1076388888888889</v>
      </c>
      <c r="N252" s="5">
        <f t="shared" si="24"/>
        <v>0</v>
      </c>
      <c r="O252" s="5">
        <f t="shared" si="25"/>
        <v>30</v>
      </c>
      <c r="P252" s="5">
        <f t="shared" si="26"/>
        <v>2</v>
      </c>
      <c r="Q252" s="5">
        <f t="shared" si="27"/>
        <v>35</v>
      </c>
      <c r="R252">
        <v>184</v>
      </c>
      <c r="S252">
        <v>1133</v>
      </c>
      <c r="T252" s="3">
        <v>208.47200000000001</v>
      </c>
      <c r="U252" t="s">
        <v>92</v>
      </c>
      <c r="V252" t="s">
        <v>92</v>
      </c>
      <c r="W252" t="s">
        <v>92</v>
      </c>
      <c r="X252" t="s">
        <v>16</v>
      </c>
      <c r="Y252" t="s">
        <v>30</v>
      </c>
      <c r="Z252" t="s">
        <v>37</v>
      </c>
    </row>
    <row r="253" spans="1:26" x14ac:dyDescent="0.2">
      <c r="A253" s="1">
        <v>43626</v>
      </c>
      <c r="B253" t="s">
        <v>53</v>
      </c>
      <c r="C253" t="s">
        <v>52</v>
      </c>
      <c r="D253" t="s">
        <v>51</v>
      </c>
      <c r="E253" t="s">
        <v>454</v>
      </c>
      <c r="F253" t="s">
        <v>17</v>
      </c>
      <c r="G253">
        <f t="shared" si="21"/>
        <v>1</v>
      </c>
      <c r="H253" s="6">
        <f t="shared" si="22"/>
        <v>5.333333333333333</v>
      </c>
      <c r="I253" s="6">
        <f t="shared" si="23"/>
        <v>6.75</v>
      </c>
      <c r="J253" s="3">
        <f>IFERROR(VLOOKUP($U253,TONGHOPVERSION!$A$3:$G$240,6,FALSE),VLOOKUP($B253,TONGHOPVERSION!$A$3:$G$240,6,FALSE))</f>
        <v>396.67583025133774</v>
      </c>
      <c r="K253" s="3">
        <f>IFERROR(VLOOKUP($U253,TONGHOPVERSION!$A$3:$G$240,7,FALSE),VLOOKUP($B253,TONGHOPVERSION!$A$3:$G$240,7,FALSE))</f>
        <v>330.06021437826928</v>
      </c>
      <c r="L253" s="2">
        <v>0.22222222222222221</v>
      </c>
      <c r="M253" s="2">
        <v>0.28125</v>
      </c>
      <c r="N253" s="5">
        <f t="shared" si="24"/>
        <v>5</v>
      </c>
      <c r="O253" s="5">
        <f t="shared" si="25"/>
        <v>20</v>
      </c>
      <c r="P253" s="5">
        <f t="shared" si="26"/>
        <v>6</v>
      </c>
      <c r="Q253" s="5">
        <f t="shared" si="27"/>
        <v>45</v>
      </c>
      <c r="R253">
        <v>184</v>
      </c>
      <c r="S253">
        <v>753</v>
      </c>
      <c r="T253" s="3">
        <v>138.55199999999999</v>
      </c>
      <c r="U253" t="s">
        <v>50</v>
      </c>
      <c r="V253" t="s">
        <v>54</v>
      </c>
      <c r="W253" t="s">
        <v>55</v>
      </c>
      <c r="X253" t="s">
        <v>56</v>
      </c>
      <c r="Y253" t="s">
        <v>23</v>
      </c>
      <c r="Z253" t="s">
        <v>37</v>
      </c>
    </row>
    <row r="254" spans="1:26" x14ac:dyDescent="0.2">
      <c r="A254" s="1">
        <v>43626</v>
      </c>
      <c r="B254" t="s">
        <v>178</v>
      </c>
      <c r="C254" t="s">
        <v>27</v>
      </c>
      <c r="D254" t="s">
        <v>177</v>
      </c>
      <c r="E254" t="s">
        <v>458</v>
      </c>
      <c r="F254" t="s">
        <v>17</v>
      </c>
      <c r="G254">
        <f t="shared" si="21"/>
        <v>1</v>
      </c>
      <c r="H254" s="6">
        <f t="shared" si="22"/>
        <v>9</v>
      </c>
      <c r="I254" s="6">
        <f t="shared" si="23"/>
        <v>10</v>
      </c>
      <c r="J254" s="3">
        <f>IFERROR(VLOOKUP($U254,TONGHOPVERSION!$A$3:$G$240,6,FALSE),VLOOKUP($B254,TONGHOPVERSION!$A$3:$G$240,6,FALSE))</f>
        <v>187.46363998635809</v>
      </c>
      <c r="K254" s="3">
        <f>IFERROR(VLOOKUP($U254,TONGHOPVERSION!$A$3:$G$240,7,FALSE),VLOOKUP($B254,TONGHOPVERSION!$A$3:$G$240,7,FALSE))</f>
        <v>145.81561859013829</v>
      </c>
      <c r="L254" s="2">
        <v>0.375</v>
      </c>
      <c r="M254" s="2">
        <v>0.41666666666666669</v>
      </c>
      <c r="N254" s="5">
        <f t="shared" si="24"/>
        <v>9</v>
      </c>
      <c r="O254" s="5">
        <f t="shared" si="25"/>
        <v>0</v>
      </c>
      <c r="P254" s="5">
        <f t="shared" si="26"/>
        <v>10</v>
      </c>
      <c r="Q254" s="5">
        <f t="shared" si="27"/>
        <v>0</v>
      </c>
      <c r="R254">
        <v>184</v>
      </c>
      <c r="S254">
        <v>301</v>
      </c>
      <c r="T254" s="3">
        <v>55.384</v>
      </c>
      <c r="U254" t="s">
        <v>178</v>
      </c>
      <c r="V254" t="s">
        <v>178</v>
      </c>
      <c r="W254" t="s">
        <v>29</v>
      </c>
      <c r="X254" t="s">
        <v>16</v>
      </c>
      <c r="Y254" t="s">
        <v>30</v>
      </c>
      <c r="Z254" t="s">
        <v>288</v>
      </c>
    </row>
    <row r="255" spans="1:26" x14ac:dyDescent="0.2">
      <c r="A255" s="1">
        <v>43626</v>
      </c>
      <c r="B255" t="s">
        <v>33</v>
      </c>
      <c r="C255" t="s">
        <v>34</v>
      </c>
      <c r="D255" t="s">
        <v>35</v>
      </c>
      <c r="E255" t="s">
        <v>459</v>
      </c>
      <c r="F255" t="s">
        <v>17</v>
      </c>
      <c r="G255">
        <f t="shared" si="21"/>
        <v>1</v>
      </c>
      <c r="H255" s="6">
        <f t="shared" si="22"/>
        <v>4</v>
      </c>
      <c r="I255" s="6">
        <f t="shared" si="23"/>
        <v>5.333333333333333</v>
      </c>
      <c r="J255" s="3">
        <f>IFERROR(VLOOKUP($U255,TONGHOPVERSION!$A$3:$G$240,6,FALSE),VLOOKUP($B255,TONGHOPVERSION!$A$3:$G$240,6,FALSE))</f>
        <v>236.34688949060637</v>
      </c>
      <c r="K255" s="3">
        <f>IFERROR(VLOOKUP($U255,TONGHOPVERSION!$A$3:$G$240,7,FALSE),VLOOKUP($B255,TONGHOPVERSION!$A$3:$G$240,7,FALSE))</f>
        <v>201.94443000170284</v>
      </c>
      <c r="L255" s="2">
        <v>0.16666666666666666</v>
      </c>
      <c r="M255" s="2">
        <v>0.22222222222222221</v>
      </c>
      <c r="N255" s="5">
        <f t="shared" si="24"/>
        <v>4</v>
      </c>
      <c r="O255" s="5">
        <f t="shared" si="25"/>
        <v>0</v>
      </c>
      <c r="P255" s="5">
        <f t="shared" si="26"/>
        <v>5</v>
      </c>
      <c r="Q255" s="5">
        <f t="shared" si="27"/>
        <v>20</v>
      </c>
      <c r="R255">
        <v>203</v>
      </c>
      <c r="S255">
        <v>604</v>
      </c>
      <c r="T255" s="3">
        <v>122.61199999999999</v>
      </c>
      <c r="U255" t="s">
        <v>36</v>
      </c>
      <c r="V255" t="s">
        <v>36</v>
      </c>
      <c r="W255" t="s">
        <v>36</v>
      </c>
      <c r="X255" t="s">
        <v>16</v>
      </c>
      <c r="Y255" t="s">
        <v>30</v>
      </c>
      <c r="Z255" t="s">
        <v>37</v>
      </c>
    </row>
    <row r="256" spans="1:26" x14ac:dyDescent="0.2">
      <c r="A256" s="1">
        <v>43626</v>
      </c>
      <c r="B256" t="s">
        <v>36</v>
      </c>
      <c r="C256" t="s">
        <v>35</v>
      </c>
      <c r="D256" t="s">
        <v>34</v>
      </c>
      <c r="E256" t="s">
        <v>460</v>
      </c>
      <c r="F256" t="s">
        <v>17</v>
      </c>
      <c r="G256">
        <f t="shared" si="21"/>
        <v>1</v>
      </c>
      <c r="H256" s="6">
        <f t="shared" si="22"/>
        <v>2</v>
      </c>
      <c r="I256" s="6">
        <f t="shared" si="23"/>
        <v>3.3333333333333335</v>
      </c>
      <c r="J256" s="3">
        <f>IFERROR(VLOOKUP($U256,TONGHOPVERSION!$A$3:$G$240,6,FALSE),VLOOKUP($B256,TONGHOPVERSION!$A$3:$G$240,6,FALSE))</f>
        <v>236.34688949060637</v>
      </c>
      <c r="K256" s="3">
        <f>IFERROR(VLOOKUP($U256,TONGHOPVERSION!$A$3:$G$240,7,FALSE),VLOOKUP($B256,TONGHOPVERSION!$A$3:$G$240,7,FALSE))</f>
        <v>201.94443000170284</v>
      </c>
      <c r="L256" s="2">
        <v>8.3333333333333329E-2</v>
      </c>
      <c r="M256" s="2">
        <v>0.1388888888888889</v>
      </c>
      <c r="N256" s="5">
        <f t="shared" si="24"/>
        <v>2</v>
      </c>
      <c r="O256" s="5">
        <f t="shared" si="25"/>
        <v>0</v>
      </c>
      <c r="P256" s="5">
        <f t="shared" si="26"/>
        <v>3</v>
      </c>
      <c r="Q256" s="5">
        <f t="shared" si="27"/>
        <v>20</v>
      </c>
      <c r="R256">
        <v>203</v>
      </c>
      <c r="S256">
        <v>604</v>
      </c>
      <c r="T256" s="3">
        <v>122.61199999999999</v>
      </c>
      <c r="U256" t="s">
        <v>36</v>
      </c>
      <c r="V256" t="s">
        <v>36</v>
      </c>
      <c r="W256" t="s">
        <v>36</v>
      </c>
      <c r="X256" t="s">
        <v>16</v>
      </c>
      <c r="Y256" t="s">
        <v>30</v>
      </c>
      <c r="Z256" t="s">
        <v>37</v>
      </c>
    </row>
    <row r="257" spans="1:26" x14ac:dyDescent="0.2">
      <c r="A257" s="1">
        <v>43626</v>
      </c>
      <c r="B257" t="s">
        <v>284</v>
      </c>
      <c r="C257" t="s">
        <v>35</v>
      </c>
      <c r="D257" t="s">
        <v>119</v>
      </c>
      <c r="E257" t="s">
        <v>461</v>
      </c>
      <c r="F257" t="s">
        <v>17</v>
      </c>
      <c r="G257">
        <f t="shared" si="21"/>
        <v>1</v>
      </c>
      <c r="H257" s="6">
        <f t="shared" si="22"/>
        <v>12</v>
      </c>
      <c r="I257" s="6">
        <f t="shared" si="23"/>
        <v>13.25</v>
      </c>
      <c r="J257" s="3">
        <f>IFERROR(VLOOKUP($U257,TONGHOPVERSION!$A$3:$G$240,6,FALSE),VLOOKUP($B257,TONGHOPVERSION!$A$3:$G$240,6,FALSE))</f>
        <v>233.52231346639445</v>
      </c>
      <c r="K257" s="3">
        <f>IFERROR(VLOOKUP($U257,TONGHOPVERSION!$A$3:$G$240,7,FALSE),VLOOKUP($B257,TONGHOPVERSION!$A$3:$G$240,7,FALSE))</f>
        <v>188.23299562906084</v>
      </c>
      <c r="L257" s="2">
        <v>0.5</v>
      </c>
      <c r="M257" s="2">
        <v>0.55208333333333337</v>
      </c>
      <c r="N257" s="5">
        <f t="shared" si="24"/>
        <v>12</v>
      </c>
      <c r="O257" s="5">
        <f t="shared" si="25"/>
        <v>0</v>
      </c>
      <c r="P257" s="5">
        <f t="shared" si="26"/>
        <v>13</v>
      </c>
      <c r="Q257" s="5">
        <f t="shared" si="27"/>
        <v>15</v>
      </c>
      <c r="R257">
        <v>203</v>
      </c>
      <c r="S257">
        <v>547</v>
      </c>
      <c r="T257" s="3">
        <v>111.041</v>
      </c>
      <c r="U257" t="s">
        <v>284</v>
      </c>
      <c r="V257" t="s">
        <v>284</v>
      </c>
      <c r="W257" t="s">
        <v>29</v>
      </c>
      <c r="X257" t="s">
        <v>16</v>
      </c>
      <c r="Y257" t="s">
        <v>30</v>
      </c>
      <c r="Z257" t="s">
        <v>37</v>
      </c>
    </row>
    <row r="258" spans="1:26" x14ac:dyDescent="0.2">
      <c r="A258" s="1">
        <v>43626</v>
      </c>
      <c r="B258" t="s">
        <v>463</v>
      </c>
      <c r="C258" t="s">
        <v>35</v>
      </c>
      <c r="D258" t="s">
        <v>246</v>
      </c>
      <c r="E258" t="s">
        <v>462</v>
      </c>
      <c r="F258" t="s">
        <v>17</v>
      </c>
      <c r="G258">
        <f t="shared" ref="G258:G321" si="28">WEEKDAY(A258,2)</f>
        <v>1</v>
      </c>
      <c r="H258" s="6">
        <f t="shared" ref="H258:H321" si="29">N258+O258/60</f>
        <v>6.916666666666667</v>
      </c>
      <c r="I258" s="6">
        <f t="shared" ref="I258:I321" si="30">P258+Q258/60</f>
        <v>8.5</v>
      </c>
      <c r="J258" s="3">
        <f>IFERROR(VLOOKUP($U258,TONGHOPVERSION!$A$3:$G$240,6,FALSE),VLOOKUP($B258,TONGHOPVERSION!$A$3:$G$240,6,FALSE))</f>
        <v>181.04859609757057</v>
      </c>
      <c r="K258" s="3">
        <f>IFERROR(VLOOKUP($U258,TONGHOPVERSION!$A$3:$G$240,7,FALSE),VLOOKUP($B258,TONGHOPVERSION!$A$3:$G$240,7,FALSE))</f>
        <v>235.01371483693978</v>
      </c>
      <c r="L258" s="2">
        <v>0.28819444444444448</v>
      </c>
      <c r="M258" s="2">
        <v>0.35416666666666669</v>
      </c>
      <c r="N258" s="5">
        <f t="shared" si="24"/>
        <v>6</v>
      </c>
      <c r="O258" s="5">
        <f t="shared" si="25"/>
        <v>55</v>
      </c>
      <c r="P258" s="5">
        <f t="shared" si="26"/>
        <v>8</v>
      </c>
      <c r="Q258" s="5">
        <f t="shared" si="27"/>
        <v>30</v>
      </c>
      <c r="R258">
        <v>203</v>
      </c>
      <c r="S258">
        <v>811</v>
      </c>
      <c r="T258" s="3">
        <v>164.63300000000001</v>
      </c>
      <c r="U258" t="s">
        <v>463</v>
      </c>
      <c r="V258" t="s">
        <v>463</v>
      </c>
      <c r="W258" t="s">
        <v>41</v>
      </c>
      <c r="X258" t="s">
        <v>16</v>
      </c>
      <c r="Y258" t="s">
        <v>30</v>
      </c>
      <c r="Z258" t="s">
        <v>37</v>
      </c>
    </row>
    <row r="259" spans="1:26" x14ac:dyDescent="0.2">
      <c r="A259" s="1">
        <v>43626</v>
      </c>
      <c r="B259" t="s">
        <v>286</v>
      </c>
      <c r="C259" t="s">
        <v>119</v>
      </c>
      <c r="D259" t="s">
        <v>35</v>
      </c>
      <c r="E259" t="s">
        <v>464</v>
      </c>
      <c r="F259" t="s">
        <v>17</v>
      </c>
      <c r="G259">
        <f t="shared" si="28"/>
        <v>1</v>
      </c>
      <c r="H259" s="6">
        <f t="shared" si="29"/>
        <v>13.916666666666666</v>
      </c>
      <c r="I259" s="6">
        <f t="shared" si="30"/>
        <v>15.166666666666666</v>
      </c>
      <c r="J259" s="3">
        <f>IFERROR(VLOOKUP($U259,TONGHOPVERSION!$A$3:$G$240,6,FALSE),VLOOKUP($B259,TONGHOPVERSION!$A$3:$G$240,6,FALSE))</f>
        <v>233.52231346639445</v>
      </c>
      <c r="K259" s="3">
        <f>IFERROR(VLOOKUP($U259,TONGHOPVERSION!$A$3:$G$240,7,FALSE),VLOOKUP($B259,TONGHOPVERSION!$A$3:$G$240,7,FALSE))</f>
        <v>188.23299562906084</v>
      </c>
      <c r="L259" s="2">
        <v>0.57986111111111105</v>
      </c>
      <c r="M259" s="2">
        <v>0.63194444444444442</v>
      </c>
      <c r="N259" s="5">
        <f t="shared" ref="N259:N322" si="31">HOUR(L259)</f>
        <v>13</v>
      </c>
      <c r="O259" s="5">
        <f t="shared" ref="O259:O322" si="32">MINUTE(L259)</f>
        <v>55</v>
      </c>
      <c r="P259" s="5">
        <f t="shared" ref="P259:P322" si="33">HOUR(M259)</f>
        <v>15</v>
      </c>
      <c r="Q259" s="5">
        <f t="shared" ref="Q259:Q322" si="34">MINUTE(M259)</f>
        <v>10</v>
      </c>
      <c r="R259">
        <v>203</v>
      </c>
      <c r="S259">
        <v>547</v>
      </c>
      <c r="T259" s="3">
        <v>111.041</v>
      </c>
      <c r="U259" t="s">
        <v>284</v>
      </c>
      <c r="V259" t="s">
        <v>284</v>
      </c>
      <c r="W259" t="s">
        <v>29</v>
      </c>
      <c r="X259" t="s">
        <v>16</v>
      </c>
      <c r="Y259" t="s">
        <v>30</v>
      </c>
      <c r="Z259" t="s">
        <v>37</v>
      </c>
    </row>
    <row r="260" spans="1:26" x14ac:dyDescent="0.2">
      <c r="A260" s="1">
        <v>43626</v>
      </c>
      <c r="B260" t="s">
        <v>466</v>
      </c>
      <c r="C260" t="s">
        <v>246</v>
      </c>
      <c r="D260" t="s">
        <v>35</v>
      </c>
      <c r="E260" t="s">
        <v>465</v>
      </c>
      <c r="F260" t="s">
        <v>17</v>
      </c>
      <c r="G260">
        <f t="shared" si="28"/>
        <v>1</v>
      </c>
      <c r="H260" s="6">
        <f t="shared" si="29"/>
        <v>9.1666666666666661</v>
      </c>
      <c r="I260" s="6">
        <f t="shared" si="30"/>
        <v>10.75</v>
      </c>
      <c r="J260" s="3">
        <f>IFERROR(VLOOKUP($U260,TONGHOPVERSION!$A$3:$G$240,6,FALSE),VLOOKUP($B260,TONGHOPVERSION!$A$3:$G$240,6,FALSE))</f>
        <v>181.04859609757057</v>
      </c>
      <c r="K260" s="3">
        <f>IFERROR(VLOOKUP($U260,TONGHOPVERSION!$A$3:$G$240,7,FALSE),VLOOKUP($B260,TONGHOPVERSION!$A$3:$G$240,7,FALSE))</f>
        <v>235.01371483693978</v>
      </c>
      <c r="L260" s="2">
        <v>0.38194444444444442</v>
      </c>
      <c r="M260" s="2">
        <v>0.44791666666666669</v>
      </c>
      <c r="N260" s="5">
        <f t="shared" si="31"/>
        <v>9</v>
      </c>
      <c r="O260" s="5">
        <f t="shared" si="32"/>
        <v>10</v>
      </c>
      <c r="P260" s="5">
        <f t="shared" si="33"/>
        <v>10</v>
      </c>
      <c r="Q260" s="5">
        <f t="shared" si="34"/>
        <v>45</v>
      </c>
      <c r="R260">
        <v>203</v>
      </c>
      <c r="S260">
        <v>811</v>
      </c>
      <c r="T260" s="3">
        <v>164.63300000000001</v>
      </c>
      <c r="U260" t="s">
        <v>463</v>
      </c>
      <c r="V260" t="s">
        <v>463</v>
      </c>
      <c r="W260" t="s">
        <v>41</v>
      </c>
      <c r="X260" t="s">
        <v>16</v>
      </c>
      <c r="Y260" t="s">
        <v>30</v>
      </c>
      <c r="Z260" t="s">
        <v>37</v>
      </c>
    </row>
    <row r="261" spans="1:26" x14ac:dyDescent="0.2">
      <c r="A261" s="1">
        <v>43626</v>
      </c>
      <c r="B261" t="s">
        <v>468</v>
      </c>
      <c r="C261" t="s">
        <v>66</v>
      </c>
      <c r="D261" t="s">
        <v>469</v>
      </c>
      <c r="E261" t="s">
        <v>467</v>
      </c>
      <c r="F261" t="s">
        <v>17</v>
      </c>
      <c r="G261">
        <f t="shared" si="28"/>
        <v>1</v>
      </c>
      <c r="H261" s="6">
        <f t="shared" si="29"/>
        <v>12.416666666666666</v>
      </c>
      <c r="I261" s="6">
        <f t="shared" si="30"/>
        <v>16.416666666666668</v>
      </c>
      <c r="J261" s="3">
        <f>IFERROR(VLOOKUP($U261,TONGHOPVERSION!$A$3:$G$240,6,FALSE),VLOOKUP($B261,TONGHOPVERSION!$A$3:$G$240,6,FALSE))</f>
        <v>578.68727208930932</v>
      </c>
      <c r="K261" s="3">
        <f>IFERROR(VLOOKUP($U261,TONGHOPVERSION!$A$3:$G$240,7,FALSE),VLOOKUP($B261,TONGHOPVERSION!$A$3:$G$240,7,FALSE))</f>
        <v>440.84129460618277</v>
      </c>
      <c r="L261" s="2">
        <v>0.51736111111111105</v>
      </c>
      <c r="M261" s="2">
        <v>0.68402777777777779</v>
      </c>
      <c r="N261" s="5">
        <f t="shared" si="31"/>
        <v>12</v>
      </c>
      <c r="O261" s="5">
        <f t="shared" si="32"/>
        <v>25</v>
      </c>
      <c r="P261" s="5">
        <f t="shared" si="33"/>
        <v>16</v>
      </c>
      <c r="Q261" s="5">
        <f t="shared" si="34"/>
        <v>25</v>
      </c>
      <c r="R261">
        <v>203</v>
      </c>
      <c r="S261">
        <v>2483</v>
      </c>
      <c r="T261" s="3">
        <v>504.04899999999998</v>
      </c>
      <c r="U261" t="s">
        <v>468</v>
      </c>
      <c r="V261" t="s">
        <v>468</v>
      </c>
      <c r="W261" t="s">
        <v>21</v>
      </c>
      <c r="X261" t="s">
        <v>197</v>
      </c>
      <c r="Y261" t="s">
        <v>23</v>
      </c>
      <c r="Z261" t="s">
        <v>24</v>
      </c>
    </row>
    <row r="262" spans="1:26" x14ac:dyDescent="0.2">
      <c r="A262" s="1">
        <v>43626</v>
      </c>
      <c r="B262" t="s">
        <v>471</v>
      </c>
      <c r="C262" t="s">
        <v>469</v>
      </c>
      <c r="D262" t="s">
        <v>66</v>
      </c>
      <c r="E262" t="s">
        <v>470</v>
      </c>
      <c r="F262" t="s">
        <v>17</v>
      </c>
      <c r="G262">
        <f t="shared" si="28"/>
        <v>1</v>
      </c>
      <c r="H262" s="6">
        <f t="shared" si="29"/>
        <v>16.833333333333332</v>
      </c>
      <c r="I262" s="6">
        <f t="shared" si="30"/>
        <v>20.833333333333332</v>
      </c>
      <c r="J262" s="3">
        <f>IFERROR(VLOOKUP($U262,TONGHOPVERSION!$A$3:$G$240,6,FALSE),VLOOKUP($B262,TONGHOPVERSION!$A$3:$G$240,6,FALSE))</f>
        <v>578.68727208930932</v>
      </c>
      <c r="K262" s="3">
        <f>IFERROR(VLOOKUP($U262,TONGHOPVERSION!$A$3:$G$240,7,FALSE),VLOOKUP($B262,TONGHOPVERSION!$A$3:$G$240,7,FALSE))</f>
        <v>440.84129460618277</v>
      </c>
      <c r="L262" s="2">
        <v>0.70138888888888884</v>
      </c>
      <c r="M262" s="2">
        <v>0.86805555555555547</v>
      </c>
      <c r="N262" s="5">
        <f t="shared" si="31"/>
        <v>16</v>
      </c>
      <c r="O262" s="5">
        <f t="shared" si="32"/>
        <v>50</v>
      </c>
      <c r="P262" s="5">
        <f t="shared" si="33"/>
        <v>20</v>
      </c>
      <c r="Q262" s="5">
        <f t="shared" si="34"/>
        <v>50</v>
      </c>
      <c r="R262">
        <v>203</v>
      </c>
      <c r="S262">
        <v>2483</v>
      </c>
      <c r="T262" s="3">
        <v>504.04899999999998</v>
      </c>
      <c r="U262" t="s">
        <v>468</v>
      </c>
      <c r="V262" t="s">
        <v>468</v>
      </c>
      <c r="W262" t="s">
        <v>21</v>
      </c>
      <c r="X262" t="s">
        <v>197</v>
      </c>
      <c r="Y262" t="s">
        <v>23</v>
      </c>
      <c r="Z262" t="s">
        <v>24</v>
      </c>
    </row>
    <row r="263" spans="1:26" x14ac:dyDescent="0.2">
      <c r="A263" s="1">
        <v>43626</v>
      </c>
      <c r="B263" t="s">
        <v>65</v>
      </c>
      <c r="C263" t="s">
        <v>66</v>
      </c>
      <c r="D263" t="s">
        <v>35</v>
      </c>
      <c r="E263" t="s">
        <v>472</v>
      </c>
      <c r="F263" t="s">
        <v>17</v>
      </c>
      <c r="G263">
        <f t="shared" si="28"/>
        <v>1</v>
      </c>
      <c r="H263" s="6">
        <f t="shared" si="29"/>
        <v>23</v>
      </c>
      <c r="I263" s="6">
        <f t="shared" si="30"/>
        <v>0.91666666666666663</v>
      </c>
      <c r="J263" s="3">
        <f>IFERROR(VLOOKUP($U263,TONGHOPVERSION!$A$3:$G$240,6,FALSE),VLOOKUP($B263,TONGHOPVERSION!$A$3:$G$240,6,FALSE))</f>
        <v>292.75199550278143</v>
      </c>
      <c r="K263" s="3">
        <f>IFERROR(VLOOKUP($U263,TONGHOPVERSION!$A$3:$G$240,7,FALSE),VLOOKUP($B263,TONGHOPVERSION!$A$3:$G$240,7,FALSE))</f>
        <v>283.06606117169179</v>
      </c>
      <c r="L263" s="2">
        <v>0.95833333333333337</v>
      </c>
      <c r="M263" s="2">
        <v>3.8194444444444441E-2</v>
      </c>
      <c r="N263" s="5">
        <f t="shared" si="31"/>
        <v>23</v>
      </c>
      <c r="O263" s="5">
        <f t="shared" si="32"/>
        <v>0</v>
      </c>
      <c r="P263" s="5">
        <f t="shared" si="33"/>
        <v>0</v>
      </c>
      <c r="Q263" s="5">
        <f t="shared" si="34"/>
        <v>55</v>
      </c>
      <c r="R263">
        <v>203</v>
      </c>
      <c r="S263">
        <v>1062</v>
      </c>
      <c r="T263" s="3">
        <v>215.58600000000001</v>
      </c>
      <c r="U263" t="s">
        <v>67</v>
      </c>
      <c r="V263" t="s">
        <v>67</v>
      </c>
      <c r="W263" t="s">
        <v>29</v>
      </c>
      <c r="X263" t="s">
        <v>16</v>
      </c>
      <c r="Y263" t="s">
        <v>30</v>
      </c>
      <c r="Z263" t="s">
        <v>37</v>
      </c>
    </row>
    <row r="264" spans="1:26" x14ac:dyDescent="0.2">
      <c r="A264" s="1">
        <v>43626</v>
      </c>
      <c r="B264" t="s">
        <v>474</v>
      </c>
      <c r="C264" t="s">
        <v>439</v>
      </c>
      <c r="D264" t="s">
        <v>27</v>
      </c>
      <c r="E264" t="s">
        <v>473</v>
      </c>
      <c r="F264" t="s">
        <v>17</v>
      </c>
      <c r="G264">
        <f t="shared" si="28"/>
        <v>1</v>
      </c>
      <c r="H264" s="6">
        <f t="shared" si="29"/>
        <v>5.666666666666667</v>
      </c>
      <c r="I264" s="6">
        <f t="shared" si="30"/>
        <v>8.0833333333333339</v>
      </c>
      <c r="J264" s="3">
        <f>IFERROR(VLOOKUP($U264,TONGHOPVERSION!$A$3:$G$240,6,FALSE),VLOOKUP($B264,TONGHOPVERSION!$A$3:$G$240,6,FALSE))</f>
        <v>390.22697421270959</v>
      </c>
      <c r="K264" s="3">
        <f>IFERROR(VLOOKUP($U264,TONGHOPVERSION!$A$3:$G$240,7,FALSE),VLOOKUP($B264,TONGHOPVERSION!$A$3:$G$240,7,FALSE))</f>
        <v>402.95988068001799</v>
      </c>
      <c r="L264" s="2">
        <v>0.23611111111111113</v>
      </c>
      <c r="M264" s="2">
        <v>0.33680555555555558</v>
      </c>
      <c r="N264" s="5">
        <f t="shared" si="31"/>
        <v>5</v>
      </c>
      <c r="O264" s="5">
        <f t="shared" si="32"/>
        <v>40</v>
      </c>
      <c r="P264" s="5">
        <f t="shared" si="33"/>
        <v>8</v>
      </c>
      <c r="Q264" s="5">
        <f t="shared" si="34"/>
        <v>5</v>
      </c>
      <c r="R264">
        <v>203</v>
      </c>
      <c r="S264">
        <v>1321</v>
      </c>
      <c r="T264" s="3">
        <v>268.16300000000001</v>
      </c>
      <c r="U264" t="s">
        <v>475</v>
      </c>
      <c r="V264" t="s">
        <v>475</v>
      </c>
      <c r="W264" t="s">
        <v>55</v>
      </c>
      <c r="X264" t="s">
        <v>440</v>
      </c>
      <c r="Y264" t="s">
        <v>23</v>
      </c>
      <c r="Z264" t="s">
        <v>37</v>
      </c>
    </row>
    <row r="265" spans="1:26" x14ac:dyDescent="0.2">
      <c r="A265" s="1">
        <v>43626</v>
      </c>
      <c r="B265" t="s">
        <v>184</v>
      </c>
      <c r="C265" t="s">
        <v>27</v>
      </c>
      <c r="D265" t="s">
        <v>66</v>
      </c>
      <c r="E265" t="s">
        <v>476</v>
      </c>
      <c r="F265" t="s">
        <v>17</v>
      </c>
      <c r="G265">
        <f t="shared" si="28"/>
        <v>1</v>
      </c>
      <c r="H265" s="6">
        <f t="shared" si="29"/>
        <v>9.5</v>
      </c>
      <c r="I265" s="6">
        <f t="shared" si="30"/>
        <v>10.666666666666666</v>
      </c>
      <c r="J265" s="3">
        <f>IFERROR(VLOOKUP($U265,TONGHOPVERSION!$A$3:$G$240,6,FALSE),VLOOKUP($B265,TONGHOPVERSION!$A$3:$G$240,6,FALSE))</f>
        <v>184.25871592968858</v>
      </c>
      <c r="K265" s="3">
        <f>IFERROR(VLOOKUP($U265,TONGHOPVERSION!$A$3:$G$240,7,FALSE),VLOOKUP($B265,TONGHOPVERSION!$A$3:$G$240,7,FALSE))</f>
        <v>154.07262794368225</v>
      </c>
      <c r="L265" s="2">
        <v>0.39583333333333331</v>
      </c>
      <c r="M265" s="2">
        <v>0.44444444444444442</v>
      </c>
      <c r="N265" s="5">
        <f t="shared" si="31"/>
        <v>9</v>
      </c>
      <c r="O265" s="5">
        <f t="shared" si="32"/>
        <v>30</v>
      </c>
      <c r="P265" s="5">
        <f t="shared" si="33"/>
        <v>10</v>
      </c>
      <c r="Q265" s="5">
        <f t="shared" si="34"/>
        <v>40</v>
      </c>
      <c r="R265">
        <v>203</v>
      </c>
      <c r="S265">
        <v>309</v>
      </c>
      <c r="T265" s="3">
        <v>62.726999999999997</v>
      </c>
      <c r="U265" t="s">
        <v>184</v>
      </c>
      <c r="V265" t="s">
        <v>184</v>
      </c>
      <c r="W265" t="s">
        <v>29</v>
      </c>
      <c r="X265" t="s">
        <v>16</v>
      </c>
      <c r="Y265" t="s">
        <v>30</v>
      </c>
      <c r="Z265" t="s">
        <v>37</v>
      </c>
    </row>
    <row r="266" spans="1:26" x14ac:dyDescent="0.2">
      <c r="A266" s="1">
        <v>43626</v>
      </c>
      <c r="B266" t="s">
        <v>475</v>
      </c>
      <c r="C266" t="s">
        <v>27</v>
      </c>
      <c r="D266" t="s">
        <v>439</v>
      </c>
      <c r="E266" t="s">
        <v>477</v>
      </c>
      <c r="F266" t="s">
        <v>17</v>
      </c>
      <c r="G266">
        <f t="shared" si="28"/>
        <v>1</v>
      </c>
      <c r="H266" s="6">
        <f t="shared" si="29"/>
        <v>2.5</v>
      </c>
      <c r="I266" s="6">
        <f t="shared" si="30"/>
        <v>4.583333333333333</v>
      </c>
      <c r="J266" s="3">
        <f>IFERROR(VLOOKUP($U266,TONGHOPVERSION!$A$3:$G$240,6,FALSE),VLOOKUP($B266,TONGHOPVERSION!$A$3:$G$240,6,FALSE))</f>
        <v>390.22697421270959</v>
      </c>
      <c r="K266" s="3">
        <f>IFERROR(VLOOKUP($U266,TONGHOPVERSION!$A$3:$G$240,7,FALSE),VLOOKUP($B266,TONGHOPVERSION!$A$3:$G$240,7,FALSE))</f>
        <v>402.95988068001799</v>
      </c>
      <c r="L266" s="2">
        <v>0.10416666666666667</v>
      </c>
      <c r="M266" s="2">
        <v>0.19097222222222221</v>
      </c>
      <c r="N266" s="5">
        <f t="shared" si="31"/>
        <v>2</v>
      </c>
      <c r="O266" s="5">
        <f t="shared" si="32"/>
        <v>30</v>
      </c>
      <c r="P266" s="5">
        <f t="shared" si="33"/>
        <v>4</v>
      </c>
      <c r="Q266" s="5">
        <f t="shared" si="34"/>
        <v>35</v>
      </c>
      <c r="R266">
        <v>203</v>
      </c>
      <c r="S266">
        <v>1321</v>
      </c>
      <c r="T266" s="3">
        <v>268.16300000000001</v>
      </c>
      <c r="U266" t="s">
        <v>475</v>
      </c>
      <c r="V266" t="s">
        <v>475</v>
      </c>
      <c r="W266" t="s">
        <v>55</v>
      </c>
      <c r="X266" t="s">
        <v>440</v>
      </c>
      <c r="Y266" t="s">
        <v>23</v>
      </c>
      <c r="Z266" t="s">
        <v>37</v>
      </c>
    </row>
    <row r="267" spans="1:26" x14ac:dyDescent="0.2">
      <c r="A267" s="1">
        <v>43626</v>
      </c>
      <c r="B267" t="s">
        <v>33</v>
      </c>
      <c r="C267" t="s">
        <v>34</v>
      </c>
      <c r="D267" t="s">
        <v>35</v>
      </c>
      <c r="E267" t="s">
        <v>478</v>
      </c>
      <c r="F267" t="s">
        <v>17</v>
      </c>
      <c r="G267">
        <f t="shared" si="28"/>
        <v>1</v>
      </c>
      <c r="H267" s="6">
        <f t="shared" si="29"/>
        <v>14.333333333333334</v>
      </c>
      <c r="I267" s="6">
        <f t="shared" si="30"/>
        <v>15.75</v>
      </c>
      <c r="J267" s="3">
        <f>IFERROR(VLOOKUP($U267,TONGHOPVERSION!$A$3:$G$240,6,FALSE),VLOOKUP($B267,TONGHOPVERSION!$A$3:$G$240,6,FALSE))</f>
        <v>236.34688949060637</v>
      </c>
      <c r="K267" s="3">
        <f>IFERROR(VLOOKUP($U267,TONGHOPVERSION!$A$3:$G$240,7,FALSE),VLOOKUP($B267,TONGHOPVERSION!$A$3:$G$240,7,FALSE))</f>
        <v>201.94443000170284</v>
      </c>
      <c r="L267" s="2">
        <v>0.59722222222222221</v>
      </c>
      <c r="M267" s="2">
        <v>0.65625</v>
      </c>
      <c r="N267" s="5">
        <f t="shared" si="31"/>
        <v>14</v>
      </c>
      <c r="O267" s="5">
        <f t="shared" si="32"/>
        <v>20</v>
      </c>
      <c r="P267" s="5">
        <f t="shared" si="33"/>
        <v>15</v>
      </c>
      <c r="Q267" s="5">
        <f t="shared" si="34"/>
        <v>45</v>
      </c>
      <c r="R267">
        <v>203</v>
      </c>
      <c r="S267">
        <v>604</v>
      </c>
      <c r="T267" s="3">
        <v>122.61199999999999</v>
      </c>
      <c r="U267" t="s">
        <v>36</v>
      </c>
      <c r="V267" t="s">
        <v>36</v>
      </c>
      <c r="W267" t="s">
        <v>36</v>
      </c>
      <c r="X267" t="s">
        <v>16</v>
      </c>
      <c r="Y267" t="s">
        <v>30</v>
      </c>
      <c r="Z267" t="s">
        <v>37</v>
      </c>
    </row>
    <row r="268" spans="1:26" x14ac:dyDescent="0.2">
      <c r="A268" s="1">
        <v>43626</v>
      </c>
      <c r="B268" t="s">
        <v>36</v>
      </c>
      <c r="C268" t="s">
        <v>35</v>
      </c>
      <c r="D268" t="s">
        <v>34</v>
      </c>
      <c r="E268" t="s">
        <v>479</v>
      </c>
      <c r="F268" t="s">
        <v>17</v>
      </c>
      <c r="G268">
        <f t="shared" si="28"/>
        <v>1</v>
      </c>
      <c r="H268" s="6">
        <f t="shared" si="29"/>
        <v>11</v>
      </c>
      <c r="I268" s="6">
        <f t="shared" si="30"/>
        <v>12.333333333333334</v>
      </c>
      <c r="J268" s="3">
        <f>IFERROR(VLOOKUP($U268,TONGHOPVERSION!$A$3:$G$240,6,FALSE),VLOOKUP($B268,TONGHOPVERSION!$A$3:$G$240,6,FALSE))</f>
        <v>236.34688949060637</v>
      </c>
      <c r="K268" s="3">
        <f>IFERROR(VLOOKUP($U268,TONGHOPVERSION!$A$3:$G$240,7,FALSE),VLOOKUP($B268,TONGHOPVERSION!$A$3:$G$240,7,FALSE))</f>
        <v>201.94443000170284</v>
      </c>
      <c r="L268" s="2">
        <v>0.45833333333333331</v>
      </c>
      <c r="M268" s="2">
        <v>0.51388888888888895</v>
      </c>
      <c r="N268" s="5">
        <f t="shared" si="31"/>
        <v>11</v>
      </c>
      <c r="O268" s="5">
        <f t="shared" si="32"/>
        <v>0</v>
      </c>
      <c r="P268" s="5">
        <f t="shared" si="33"/>
        <v>12</v>
      </c>
      <c r="Q268" s="5">
        <f t="shared" si="34"/>
        <v>20</v>
      </c>
      <c r="R268">
        <v>203</v>
      </c>
      <c r="S268">
        <v>604</v>
      </c>
      <c r="T268" s="3">
        <v>122.61199999999999</v>
      </c>
      <c r="U268" t="s">
        <v>36</v>
      </c>
      <c r="V268" t="s">
        <v>36</v>
      </c>
      <c r="W268" t="s">
        <v>36</v>
      </c>
      <c r="X268" t="s">
        <v>16</v>
      </c>
      <c r="Y268" t="s">
        <v>30</v>
      </c>
      <c r="Z268" t="s">
        <v>37</v>
      </c>
    </row>
    <row r="269" spans="1:26" x14ac:dyDescent="0.2">
      <c r="A269" s="1">
        <v>43626</v>
      </c>
      <c r="B269" t="s">
        <v>481</v>
      </c>
      <c r="C269" t="s">
        <v>435</v>
      </c>
      <c r="D269" t="s">
        <v>27</v>
      </c>
      <c r="E269" t="s">
        <v>480</v>
      </c>
      <c r="F269" t="s">
        <v>17</v>
      </c>
      <c r="G269">
        <f t="shared" si="28"/>
        <v>1</v>
      </c>
      <c r="H269" s="6">
        <f t="shared" si="29"/>
        <v>7.333333333333333</v>
      </c>
      <c r="I269" s="6">
        <f t="shared" si="30"/>
        <v>10.166666666666666</v>
      </c>
      <c r="J269" s="3">
        <f>IFERROR(VLOOKUP($U269,TONGHOPVERSION!$A$3:$G$240,6,FALSE),VLOOKUP($B269,TONGHOPVERSION!$A$3:$G$240,6,FALSE))</f>
        <v>423.5973318768896</v>
      </c>
      <c r="K269" s="3">
        <f>IFERROR(VLOOKUP($U269,TONGHOPVERSION!$A$3:$G$240,7,FALSE),VLOOKUP($B269,TONGHOPVERSION!$A$3:$G$240,7,FALSE))</f>
        <v>491.6516648738675</v>
      </c>
      <c r="L269" s="2">
        <v>0.30555555555555552</v>
      </c>
      <c r="M269" s="2">
        <v>0.4236111111111111</v>
      </c>
      <c r="N269" s="5">
        <f t="shared" si="31"/>
        <v>7</v>
      </c>
      <c r="O269" s="5">
        <f t="shared" si="32"/>
        <v>20</v>
      </c>
      <c r="P269" s="5">
        <f t="shared" si="33"/>
        <v>10</v>
      </c>
      <c r="Q269" s="5">
        <f t="shared" si="34"/>
        <v>10</v>
      </c>
      <c r="R269">
        <v>203</v>
      </c>
      <c r="S269">
        <v>1489</v>
      </c>
      <c r="T269" s="3">
        <v>302.267</v>
      </c>
      <c r="U269" t="s">
        <v>482</v>
      </c>
      <c r="V269" t="s">
        <v>482</v>
      </c>
      <c r="W269" t="s">
        <v>21</v>
      </c>
      <c r="X269" t="s">
        <v>436</v>
      </c>
      <c r="Y269" t="s">
        <v>23</v>
      </c>
      <c r="Z269" t="s">
        <v>37</v>
      </c>
    </row>
    <row r="270" spans="1:26" x14ac:dyDescent="0.2">
      <c r="A270" s="1">
        <v>43626</v>
      </c>
      <c r="B270" t="s">
        <v>94</v>
      </c>
      <c r="C270" t="s">
        <v>27</v>
      </c>
      <c r="D270" t="s">
        <v>35</v>
      </c>
      <c r="E270" t="s">
        <v>483</v>
      </c>
      <c r="F270" t="s">
        <v>17</v>
      </c>
      <c r="G270">
        <f t="shared" si="28"/>
        <v>1</v>
      </c>
      <c r="H270" s="6">
        <f t="shared" si="29"/>
        <v>23</v>
      </c>
      <c r="I270" s="6">
        <f t="shared" si="30"/>
        <v>1.0833333333333333</v>
      </c>
      <c r="J270" s="3">
        <f>IFERROR(VLOOKUP($U270,TONGHOPVERSION!$A$3:$G$240,6,FALSE),VLOOKUP($B270,TONGHOPVERSION!$A$3:$G$240,6,FALSE))</f>
        <v>381.62004815649715</v>
      </c>
      <c r="K270" s="3">
        <f>IFERROR(VLOOKUP($U270,TONGHOPVERSION!$A$3:$G$240,7,FALSE),VLOOKUP($B270,TONGHOPVERSION!$A$3:$G$240,7,FALSE))</f>
        <v>329.70071085785668</v>
      </c>
      <c r="L270" s="2">
        <v>0.95833333333333337</v>
      </c>
      <c r="M270" s="2">
        <v>4.5138888888888888E-2</v>
      </c>
      <c r="N270" s="5">
        <f t="shared" si="31"/>
        <v>23</v>
      </c>
      <c r="O270" s="5">
        <f t="shared" si="32"/>
        <v>0</v>
      </c>
      <c r="P270" s="5">
        <f t="shared" si="33"/>
        <v>1</v>
      </c>
      <c r="Q270" s="5">
        <f t="shared" si="34"/>
        <v>5</v>
      </c>
      <c r="R270">
        <v>203</v>
      </c>
      <c r="S270">
        <v>1133</v>
      </c>
      <c r="T270" s="3">
        <v>229.999</v>
      </c>
      <c r="U270" t="s">
        <v>92</v>
      </c>
      <c r="V270" t="s">
        <v>92</v>
      </c>
      <c r="W270" t="s">
        <v>92</v>
      </c>
      <c r="X270" t="s">
        <v>16</v>
      </c>
      <c r="Y270" t="s">
        <v>30</v>
      </c>
      <c r="Z270" t="s">
        <v>37</v>
      </c>
    </row>
    <row r="271" spans="1:26" x14ac:dyDescent="0.2">
      <c r="A271" s="1">
        <v>43626</v>
      </c>
      <c r="B271" t="s">
        <v>482</v>
      </c>
      <c r="C271" t="s">
        <v>27</v>
      </c>
      <c r="D271" t="s">
        <v>435</v>
      </c>
      <c r="E271" t="s">
        <v>484</v>
      </c>
      <c r="F271" t="s">
        <v>17</v>
      </c>
      <c r="G271">
        <f t="shared" si="28"/>
        <v>1</v>
      </c>
      <c r="H271" s="6">
        <f t="shared" si="29"/>
        <v>3.5833333333333335</v>
      </c>
      <c r="I271" s="6">
        <f t="shared" si="30"/>
        <v>6.333333333333333</v>
      </c>
      <c r="J271" s="3">
        <f>IFERROR(VLOOKUP($U271,TONGHOPVERSION!$A$3:$G$240,6,FALSE),VLOOKUP($B271,TONGHOPVERSION!$A$3:$G$240,6,FALSE))</f>
        <v>423.5973318768896</v>
      </c>
      <c r="K271" s="3">
        <f>IFERROR(VLOOKUP($U271,TONGHOPVERSION!$A$3:$G$240,7,FALSE),VLOOKUP($B271,TONGHOPVERSION!$A$3:$G$240,7,FALSE))</f>
        <v>491.6516648738675</v>
      </c>
      <c r="L271" s="2">
        <v>0.14930555555555555</v>
      </c>
      <c r="M271" s="2">
        <v>0.2638888888888889</v>
      </c>
      <c r="N271" s="5">
        <f t="shared" si="31"/>
        <v>3</v>
      </c>
      <c r="O271" s="5">
        <f t="shared" si="32"/>
        <v>35</v>
      </c>
      <c r="P271" s="5">
        <f t="shared" si="33"/>
        <v>6</v>
      </c>
      <c r="Q271" s="5">
        <f t="shared" si="34"/>
        <v>20</v>
      </c>
      <c r="R271">
        <v>203</v>
      </c>
      <c r="S271">
        <v>1489</v>
      </c>
      <c r="T271" s="3">
        <v>302.267</v>
      </c>
      <c r="U271" t="s">
        <v>482</v>
      </c>
      <c r="V271" t="s">
        <v>482</v>
      </c>
      <c r="W271" t="s">
        <v>21</v>
      </c>
      <c r="X271" t="s">
        <v>436</v>
      </c>
      <c r="Y271" t="s">
        <v>23</v>
      </c>
      <c r="Z271" t="s">
        <v>37</v>
      </c>
    </row>
    <row r="272" spans="1:26" x14ac:dyDescent="0.2">
      <c r="A272" s="1">
        <v>43626</v>
      </c>
      <c r="B272" t="s">
        <v>192</v>
      </c>
      <c r="C272" t="s">
        <v>27</v>
      </c>
      <c r="D272" t="s">
        <v>153</v>
      </c>
      <c r="E272" t="s">
        <v>485</v>
      </c>
      <c r="F272" t="s">
        <v>17</v>
      </c>
      <c r="G272">
        <f t="shared" si="28"/>
        <v>1</v>
      </c>
      <c r="H272" s="6">
        <f t="shared" si="29"/>
        <v>11.5</v>
      </c>
      <c r="I272" s="6">
        <f t="shared" si="30"/>
        <v>13.25</v>
      </c>
      <c r="J272" s="3">
        <f>IFERROR(VLOOKUP($U272,TONGHOPVERSION!$A$3:$G$240,6,FALSE),VLOOKUP($B272,TONGHOPVERSION!$A$3:$G$240,6,FALSE))</f>
        <v>256.8437361537259</v>
      </c>
      <c r="K272" s="3">
        <f>IFERROR(VLOOKUP($U272,TONGHOPVERSION!$A$3:$G$240,7,FALSE),VLOOKUP($B272,TONGHOPVERSION!$A$3:$G$240,7,FALSE))</f>
        <v>276.05114265368064</v>
      </c>
      <c r="L272" s="2">
        <v>0.47916666666666669</v>
      </c>
      <c r="M272" s="2">
        <v>0.55208333333333337</v>
      </c>
      <c r="N272" s="5">
        <f t="shared" si="31"/>
        <v>11</v>
      </c>
      <c r="O272" s="5">
        <f t="shared" si="32"/>
        <v>30</v>
      </c>
      <c r="P272" s="5">
        <f t="shared" si="33"/>
        <v>13</v>
      </c>
      <c r="Q272" s="5">
        <f t="shared" si="34"/>
        <v>15</v>
      </c>
      <c r="R272">
        <v>203</v>
      </c>
      <c r="S272">
        <v>879</v>
      </c>
      <c r="T272" s="3">
        <v>178.43700000000001</v>
      </c>
      <c r="U272" t="s">
        <v>192</v>
      </c>
      <c r="V272" t="s">
        <v>192</v>
      </c>
      <c r="W272" t="s">
        <v>125</v>
      </c>
      <c r="X272" t="s">
        <v>16</v>
      </c>
      <c r="Y272" t="s">
        <v>30</v>
      </c>
      <c r="Z272" t="s">
        <v>37</v>
      </c>
    </row>
    <row r="273" spans="1:26" x14ac:dyDescent="0.2">
      <c r="A273" s="1">
        <v>43626</v>
      </c>
      <c r="B273" t="s">
        <v>191</v>
      </c>
      <c r="C273" t="s">
        <v>153</v>
      </c>
      <c r="D273" t="s">
        <v>27</v>
      </c>
      <c r="E273" t="s">
        <v>486</v>
      </c>
      <c r="F273" t="s">
        <v>17</v>
      </c>
      <c r="G273">
        <f t="shared" si="28"/>
        <v>1</v>
      </c>
      <c r="H273" s="6">
        <f t="shared" si="29"/>
        <v>13.916666666666666</v>
      </c>
      <c r="I273" s="6">
        <f t="shared" si="30"/>
        <v>15.75</v>
      </c>
      <c r="J273" s="3">
        <f>IFERROR(VLOOKUP($U273,TONGHOPVERSION!$A$3:$G$240,6,FALSE),VLOOKUP($B273,TONGHOPVERSION!$A$3:$G$240,6,FALSE))</f>
        <v>256.8437361537259</v>
      </c>
      <c r="K273" s="3">
        <f>IFERROR(VLOOKUP($U273,TONGHOPVERSION!$A$3:$G$240,7,FALSE),VLOOKUP($B273,TONGHOPVERSION!$A$3:$G$240,7,FALSE))</f>
        <v>276.05114265368064</v>
      </c>
      <c r="L273" s="2">
        <v>0.57986111111111105</v>
      </c>
      <c r="M273" s="2">
        <v>0.65625</v>
      </c>
      <c r="N273" s="5">
        <f t="shared" si="31"/>
        <v>13</v>
      </c>
      <c r="O273" s="5">
        <f t="shared" si="32"/>
        <v>55</v>
      </c>
      <c r="P273" s="5">
        <f t="shared" si="33"/>
        <v>15</v>
      </c>
      <c r="Q273" s="5">
        <f t="shared" si="34"/>
        <v>45</v>
      </c>
      <c r="R273">
        <v>203</v>
      </c>
      <c r="S273">
        <v>879</v>
      </c>
      <c r="T273" s="3">
        <v>178.43700000000001</v>
      </c>
      <c r="U273" t="s">
        <v>192</v>
      </c>
      <c r="V273" t="s">
        <v>192</v>
      </c>
      <c r="W273" t="s">
        <v>125</v>
      </c>
      <c r="X273" t="s">
        <v>16</v>
      </c>
      <c r="Y273" t="s">
        <v>30</v>
      </c>
      <c r="Z273" t="s">
        <v>37</v>
      </c>
    </row>
    <row r="274" spans="1:26" x14ac:dyDescent="0.2">
      <c r="A274" s="1">
        <v>43626</v>
      </c>
      <c r="B274" t="s">
        <v>178</v>
      </c>
      <c r="C274" t="s">
        <v>27</v>
      </c>
      <c r="D274" t="s">
        <v>177</v>
      </c>
      <c r="E274" t="s">
        <v>487</v>
      </c>
      <c r="F274" t="s">
        <v>17</v>
      </c>
      <c r="G274">
        <f t="shared" si="28"/>
        <v>1</v>
      </c>
      <c r="H274" s="6">
        <f t="shared" si="29"/>
        <v>23.583333333333332</v>
      </c>
      <c r="I274" s="6">
        <f t="shared" si="30"/>
        <v>0.58333333333333337</v>
      </c>
      <c r="J274" s="3">
        <f>IFERROR(VLOOKUP($U274,TONGHOPVERSION!$A$3:$G$240,6,FALSE),VLOOKUP($B274,TONGHOPVERSION!$A$3:$G$240,6,FALSE))</f>
        <v>187.46363998635809</v>
      </c>
      <c r="K274" s="3">
        <f>IFERROR(VLOOKUP($U274,TONGHOPVERSION!$A$3:$G$240,7,FALSE),VLOOKUP($B274,TONGHOPVERSION!$A$3:$G$240,7,FALSE))</f>
        <v>145.81561859013829</v>
      </c>
      <c r="L274" s="2">
        <v>0.98263888888888884</v>
      </c>
      <c r="M274" s="2">
        <v>2.4305555555555556E-2</v>
      </c>
      <c r="N274" s="5">
        <f t="shared" si="31"/>
        <v>23</v>
      </c>
      <c r="O274" s="5">
        <f t="shared" si="32"/>
        <v>35</v>
      </c>
      <c r="P274" s="5">
        <f t="shared" si="33"/>
        <v>0</v>
      </c>
      <c r="Q274" s="5">
        <f t="shared" si="34"/>
        <v>35</v>
      </c>
      <c r="R274">
        <v>203</v>
      </c>
      <c r="S274">
        <v>301</v>
      </c>
      <c r="T274" s="3">
        <v>61.103000000000002</v>
      </c>
      <c r="U274" t="s">
        <v>178</v>
      </c>
      <c r="V274" t="s">
        <v>178</v>
      </c>
      <c r="W274" t="s">
        <v>29</v>
      </c>
      <c r="X274" t="s">
        <v>16</v>
      </c>
      <c r="Y274" t="s">
        <v>30</v>
      </c>
      <c r="Z274" t="s">
        <v>37</v>
      </c>
    </row>
    <row r="275" spans="1:26" x14ac:dyDescent="0.2">
      <c r="A275" s="1">
        <v>43626</v>
      </c>
      <c r="B275" t="s">
        <v>33</v>
      </c>
      <c r="C275" t="s">
        <v>34</v>
      </c>
      <c r="D275" t="s">
        <v>35</v>
      </c>
      <c r="E275" t="s">
        <v>488</v>
      </c>
      <c r="F275" t="s">
        <v>17</v>
      </c>
      <c r="G275">
        <f t="shared" si="28"/>
        <v>1</v>
      </c>
      <c r="H275" s="6">
        <f t="shared" si="29"/>
        <v>3</v>
      </c>
      <c r="I275" s="6">
        <f t="shared" si="30"/>
        <v>4.333333333333333</v>
      </c>
      <c r="J275" s="3">
        <f>IFERROR(VLOOKUP($U275,TONGHOPVERSION!$A$3:$G$240,6,FALSE),VLOOKUP($B275,TONGHOPVERSION!$A$3:$G$240,6,FALSE))</f>
        <v>236.34688949060637</v>
      </c>
      <c r="K275" s="3">
        <f>IFERROR(VLOOKUP($U275,TONGHOPVERSION!$A$3:$G$240,7,FALSE),VLOOKUP($B275,TONGHOPVERSION!$A$3:$G$240,7,FALSE))</f>
        <v>201.94443000170284</v>
      </c>
      <c r="L275" s="2">
        <v>0.125</v>
      </c>
      <c r="M275" s="2">
        <v>0.18055555555555555</v>
      </c>
      <c r="N275" s="5">
        <f t="shared" si="31"/>
        <v>3</v>
      </c>
      <c r="O275" s="5">
        <f t="shared" si="32"/>
        <v>0</v>
      </c>
      <c r="P275" s="5">
        <f t="shared" si="33"/>
        <v>4</v>
      </c>
      <c r="Q275" s="5">
        <f t="shared" si="34"/>
        <v>20</v>
      </c>
      <c r="R275">
        <v>203</v>
      </c>
      <c r="S275">
        <v>604</v>
      </c>
      <c r="T275" s="3">
        <v>122.61199999999999</v>
      </c>
      <c r="U275" t="s">
        <v>36</v>
      </c>
      <c r="V275" t="s">
        <v>36</v>
      </c>
      <c r="W275" t="s">
        <v>36</v>
      </c>
      <c r="X275" t="s">
        <v>16</v>
      </c>
      <c r="Y275" t="s">
        <v>30</v>
      </c>
      <c r="Z275" t="s">
        <v>37</v>
      </c>
    </row>
    <row r="276" spans="1:26" x14ac:dyDescent="0.2">
      <c r="A276" s="1">
        <v>43626</v>
      </c>
      <c r="B276" t="s">
        <v>128</v>
      </c>
      <c r="C276" t="s">
        <v>34</v>
      </c>
      <c r="D276" t="s">
        <v>27</v>
      </c>
      <c r="E276" t="s">
        <v>489</v>
      </c>
      <c r="F276" t="s">
        <v>17</v>
      </c>
      <c r="G276">
        <f t="shared" si="28"/>
        <v>1</v>
      </c>
      <c r="H276" s="6">
        <f t="shared" si="29"/>
        <v>8</v>
      </c>
      <c r="I276" s="6">
        <f t="shared" si="30"/>
        <v>9.5</v>
      </c>
      <c r="J276" s="3">
        <f>IFERROR(VLOOKUP($U276,TONGHOPVERSION!$A$3:$G$240,6,FALSE),VLOOKUP($B276,TONGHOPVERSION!$A$3:$G$240,6,FALSE))</f>
        <v>239.31340170869245</v>
      </c>
      <c r="K276" s="3">
        <f>IFERROR(VLOOKUP($U276,TONGHOPVERSION!$A$3:$G$240,7,FALSE),VLOOKUP($B276,TONGHOPVERSION!$A$3:$G$240,7,FALSE))</f>
        <v>208.92363712533773</v>
      </c>
      <c r="L276" s="2">
        <v>0.33333333333333331</v>
      </c>
      <c r="M276" s="2">
        <v>0.39583333333333331</v>
      </c>
      <c r="N276" s="5">
        <f t="shared" si="31"/>
        <v>8</v>
      </c>
      <c r="O276" s="5">
        <f t="shared" si="32"/>
        <v>0</v>
      </c>
      <c r="P276" s="5">
        <f t="shared" si="33"/>
        <v>9</v>
      </c>
      <c r="Q276" s="5">
        <f t="shared" si="34"/>
        <v>30</v>
      </c>
      <c r="R276">
        <v>203</v>
      </c>
      <c r="S276">
        <v>602</v>
      </c>
      <c r="T276" s="3">
        <v>122.206</v>
      </c>
      <c r="U276" t="s">
        <v>129</v>
      </c>
      <c r="V276" t="s">
        <v>129</v>
      </c>
      <c r="W276" t="s">
        <v>129</v>
      </c>
      <c r="X276" t="s">
        <v>16</v>
      </c>
      <c r="Y276" t="s">
        <v>30</v>
      </c>
      <c r="Z276" t="s">
        <v>37</v>
      </c>
    </row>
    <row r="277" spans="1:26" x14ac:dyDescent="0.2">
      <c r="A277" s="1">
        <v>43626</v>
      </c>
      <c r="B277" t="s">
        <v>36</v>
      </c>
      <c r="C277" t="s">
        <v>35</v>
      </c>
      <c r="D277" t="s">
        <v>34</v>
      </c>
      <c r="E277" t="s">
        <v>490</v>
      </c>
      <c r="F277" t="s">
        <v>17</v>
      </c>
      <c r="G277">
        <f t="shared" si="28"/>
        <v>1</v>
      </c>
      <c r="H277" s="6">
        <f t="shared" si="29"/>
        <v>6</v>
      </c>
      <c r="I277" s="6">
        <f t="shared" si="30"/>
        <v>7.333333333333333</v>
      </c>
      <c r="J277" s="3">
        <f>IFERROR(VLOOKUP($U277,TONGHOPVERSION!$A$3:$G$240,6,FALSE),VLOOKUP($B277,TONGHOPVERSION!$A$3:$G$240,6,FALSE))</f>
        <v>236.34688949060637</v>
      </c>
      <c r="K277" s="3">
        <f>IFERROR(VLOOKUP($U277,TONGHOPVERSION!$A$3:$G$240,7,FALSE),VLOOKUP($B277,TONGHOPVERSION!$A$3:$G$240,7,FALSE))</f>
        <v>201.94443000170284</v>
      </c>
      <c r="L277" s="2">
        <v>0.25</v>
      </c>
      <c r="M277" s="2">
        <v>0.30555555555555552</v>
      </c>
      <c r="N277" s="5">
        <f t="shared" si="31"/>
        <v>6</v>
      </c>
      <c r="O277" s="5">
        <f t="shared" si="32"/>
        <v>0</v>
      </c>
      <c r="P277" s="5">
        <f t="shared" si="33"/>
        <v>7</v>
      </c>
      <c r="Q277" s="5">
        <f t="shared" si="34"/>
        <v>20</v>
      </c>
      <c r="R277">
        <v>203</v>
      </c>
      <c r="S277">
        <v>604</v>
      </c>
      <c r="T277" s="3">
        <v>122.61199999999999</v>
      </c>
      <c r="U277" t="s">
        <v>36</v>
      </c>
      <c r="V277" t="s">
        <v>36</v>
      </c>
      <c r="W277" t="s">
        <v>36</v>
      </c>
      <c r="X277" t="s">
        <v>16</v>
      </c>
      <c r="Y277" t="s">
        <v>30</v>
      </c>
      <c r="Z277" t="s">
        <v>37</v>
      </c>
    </row>
    <row r="278" spans="1:26" x14ac:dyDescent="0.2">
      <c r="A278" s="1">
        <v>43626</v>
      </c>
      <c r="B278" t="s">
        <v>129</v>
      </c>
      <c r="C278" t="s">
        <v>27</v>
      </c>
      <c r="D278" t="s">
        <v>34</v>
      </c>
      <c r="E278" t="s">
        <v>491</v>
      </c>
      <c r="F278" t="s">
        <v>17</v>
      </c>
      <c r="G278">
        <f t="shared" si="28"/>
        <v>1</v>
      </c>
      <c r="H278" s="6">
        <f t="shared" si="29"/>
        <v>1</v>
      </c>
      <c r="I278" s="6">
        <f t="shared" si="30"/>
        <v>2.3333333333333335</v>
      </c>
      <c r="J278" s="3">
        <f>IFERROR(VLOOKUP($U278,TONGHOPVERSION!$A$3:$G$240,6,FALSE),VLOOKUP($B278,TONGHOPVERSION!$A$3:$G$240,6,FALSE))</f>
        <v>239.31340170869245</v>
      </c>
      <c r="K278" s="3">
        <f>IFERROR(VLOOKUP($U278,TONGHOPVERSION!$A$3:$G$240,7,FALSE),VLOOKUP($B278,TONGHOPVERSION!$A$3:$G$240,7,FALSE))</f>
        <v>208.92363712533773</v>
      </c>
      <c r="L278" s="2">
        <v>4.1666666666666664E-2</v>
      </c>
      <c r="M278" s="2">
        <v>9.7222222222222224E-2</v>
      </c>
      <c r="N278" s="5">
        <f t="shared" si="31"/>
        <v>1</v>
      </c>
      <c r="O278" s="5">
        <f t="shared" si="32"/>
        <v>0</v>
      </c>
      <c r="P278" s="5">
        <f t="shared" si="33"/>
        <v>2</v>
      </c>
      <c r="Q278" s="5">
        <f t="shared" si="34"/>
        <v>20</v>
      </c>
      <c r="R278">
        <v>203</v>
      </c>
      <c r="S278">
        <v>602</v>
      </c>
      <c r="T278" s="3">
        <v>122.206</v>
      </c>
      <c r="U278" t="s">
        <v>129</v>
      </c>
      <c r="V278" t="s">
        <v>129</v>
      </c>
      <c r="W278" t="s">
        <v>129</v>
      </c>
      <c r="X278" t="s">
        <v>16</v>
      </c>
      <c r="Y278" t="s">
        <v>30</v>
      </c>
      <c r="Z278" t="s">
        <v>37</v>
      </c>
    </row>
    <row r="279" spans="1:26" x14ac:dyDescent="0.2">
      <c r="A279" s="1">
        <v>43626</v>
      </c>
      <c r="B279" t="s">
        <v>159</v>
      </c>
      <c r="C279" t="s">
        <v>124</v>
      </c>
      <c r="D279" t="s">
        <v>27</v>
      </c>
      <c r="E279" t="s">
        <v>492</v>
      </c>
      <c r="F279" t="s">
        <v>17</v>
      </c>
      <c r="G279">
        <f t="shared" si="28"/>
        <v>1</v>
      </c>
      <c r="H279" s="6">
        <f t="shared" si="29"/>
        <v>13.75</v>
      </c>
      <c r="I279" s="6">
        <f t="shared" si="30"/>
        <v>15.833333333333334</v>
      </c>
      <c r="J279" s="3">
        <f>IFERROR(VLOOKUP($U279,TONGHOPVERSION!$A$3:$G$240,6,FALSE),VLOOKUP($B279,TONGHOPVERSION!$A$3:$G$240,6,FALSE))</f>
        <v>284.2128245548555</v>
      </c>
      <c r="K279" s="3">
        <f>IFERROR(VLOOKUP($U279,TONGHOPVERSION!$A$3:$G$240,7,FALSE),VLOOKUP($B279,TONGHOPVERSION!$A$3:$G$240,7,FALSE))</f>
        <v>306.08961374632247</v>
      </c>
      <c r="L279" s="2">
        <v>0.57291666666666663</v>
      </c>
      <c r="M279" s="2">
        <v>0.65972222222222221</v>
      </c>
      <c r="N279" s="5">
        <f t="shared" si="31"/>
        <v>13</v>
      </c>
      <c r="O279" s="5">
        <f t="shared" si="32"/>
        <v>45</v>
      </c>
      <c r="P279" s="5">
        <f t="shared" si="33"/>
        <v>15</v>
      </c>
      <c r="Q279" s="5">
        <f t="shared" si="34"/>
        <v>50</v>
      </c>
      <c r="R279">
        <v>203</v>
      </c>
      <c r="S279">
        <v>1107</v>
      </c>
      <c r="T279" s="3">
        <v>224.721</v>
      </c>
      <c r="U279" t="s">
        <v>123</v>
      </c>
      <c r="V279" t="s">
        <v>123</v>
      </c>
      <c r="W279" t="s">
        <v>125</v>
      </c>
      <c r="X279" t="s">
        <v>16</v>
      </c>
      <c r="Y279" t="s">
        <v>30</v>
      </c>
      <c r="Z279" t="s">
        <v>37</v>
      </c>
    </row>
    <row r="280" spans="1:26" x14ac:dyDescent="0.2">
      <c r="A280" s="1">
        <v>43626</v>
      </c>
      <c r="B280" t="s">
        <v>176</v>
      </c>
      <c r="C280" t="s">
        <v>177</v>
      </c>
      <c r="D280" t="s">
        <v>27</v>
      </c>
      <c r="E280" t="s">
        <v>493</v>
      </c>
      <c r="F280" t="s">
        <v>17</v>
      </c>
      <c r="G280">
        <f t="shared" si="28"/>
        <v>1</v>
      </c>
      <c r="H280" s="6">
        <f t="shared" si="29"/>
        <v>7.333333333333333</v>
      </c>
      <c r="I280" s="6">
        <f t="shared" si="30"/>
        <v>8.4166666666666661</v>
      </c>
      <c r="J280" s="3">
        <f>IFERROR(VLOOKUP($U280,TONGHOPVERSION!$A$3:$G$240,6,FALSE),VLOOKUP($B280,TONGHOPVERSION!$A$3:$G$240,6,FALSE))</f>
        <v>187.46363998635809</v>
      </c>
      <c r="K280" s="3">
        <f>IFERROR(VLOOKUP($U280,TONGHOPVERSION!$A$3:$G$240,7,FALSE),VLOOKUP($B280,TONGHOPVERSION!$A$3:$G$240,7,FALSE))</f>
        <v>145.81561859013829</v>
      </c>
      <c r="L280" s="2">
        <v>0.30555555555555552</v>
      </c>
      <c r="M280" s="2">
        <v>0.35069444444444442</v>
      </c>
      <c r="N280" s="5">
        <f t="shared" si="31"/>
        <v>7</v>
      </c>
      <c r="O280" s="5">
        <f t="shared" si="32"/>
        <v>20</v>
      </c>
      <c r="P280" s="5">
        <f t="shared" si="33"/>
        <v>8</v>
      </c>
      <c r="Q280" s="5">
        <f t="shared" si="34"/>
        <v>25</v>
      </c>
      <c r="R280">
        <v>203</v>
      </c>
      <c r="S280">
        <v>301</v>
      </c>
      <c r="T280" s="3">
        <v>61.103000000000002</v>
      </c>
      <c r="U280" t="s">
        <v>178</v>
      </c>
      <c r="V280" t="s">
        <v>178</v>
      </c>
      <c r="W280" t="s">
        <v>29</v>
      </c>
      <c r="X280" t="s">
        <v>16</v>
      </c>
      <c r="Y280" t="s">
        <v>30</v>
      </c>
      <c r="Z280" t="s">
        <v>37</v>
      </c>
    </row>
    <row r="281" spans="1:26" x14ac:dyDescent="0.2">
      <c r="A281" s="1">
        <v>43626</v>
      </c>
      <c r="B281" t="s">
        <v>123</v>
      </c>
      <c r="C281" t="s">
        <v>27</v>
      </c>
      <c r="D281" t="s">
        <v>124</v>
      </c>
      <c r="E281" t="s">
        <v>494</v>
      </c>
      <c r="F281" t="s">
        <v>17</v>
      </c>
      <c r="G281">
        <f t="shared" si="28"/>
        <v>1</v>
      </c>
      <c r="H281" s="6">
        <f t="shared" si="29"/>
        <v>10.916666666666666</v>
      </c>
      <c r="I281" s="6">
        <f t="shared" si="30"/>
        <v>13.083333333333334</v>
      </c>
      <c r="J281" s="3">
        <f>IFERROR(VLOOKUP($U281,TONGHOPVERSION!$A$3:$G$240,6,FALSE),VLOOKUP($B281,TONGHOPVERSION!$A$3:$G$240,6,FALSE))</f>
        <v>284.2128245548555</v>
      </c>
      <c r="K281" s="3">
        <f>IFERROR(VLOOKUP($U281,TONGHOPVERSION!$A$3:$G$240,7,FALSE),VLOOKUP($B281,TONGHOPVERSION!$A$3:$G$240,7,FALSE))</f>
        <v>306.08961374632247</v>
      </c>
      <c r="L281" s="2">
        <v>0.4548611111111111</v>
      </c>
      <c r="M281" s="2">
        <v>0.54513888888888895</v>
      </c>
      <c r="N281" s="5">
        <f t="shared" si="31"/>
        <v>10</v>
      </c>
      <c r="O281" s="5">
        <f t="shared" si="32"/>
        <v>55</v>
      </c>
      <c r="P281" s="5">
        <f t="shared" si="33"/>
        <v>13</v>
      </c>
      <c r="Q281" s="5">
        <f t="shared" si="34"/>
        <v>5</v>
      </c>
      <c r="R281">
        <v>203</v>
      </c>
      <c r="S281">
        <v>1107</v>
      </c>
      <c r="T281" s="3">
        <v>224.721</v>
      </c>
      <c r="U281" t="s">
        <v>123</v>
      </c>
      <c r="V281" t="s">
        <v>123</v>
      </c>
      <c r="W281" t="s">
        <v>125</v>
      </c>
      <c r="X281" t="s">
        <v>16</v>
      </c>
      <c r="Y281" t="s">
        <v>30</v>
      </c>
      <c r="Z281" t="s">
        <v>37</v>
      </c>
    </row>
    <row r="282" spans="1:26" x14ac:dyDescent="0.2">
      <c r="A282" s="1">
        <v>43626</v>
      </c>
      <c r="B282" t="s">
        <v>178</v>
      </c>
      <c r="C282" t="s">
        <v>27</v>
      </c>
      <c r="D282" t="s">
        <v>177</v>
      </c>
      <c r="E282" t="s">
        <v>495</v>
      </c>
      <c r="F282" t="s">
        <v>17</v>
      </c>
      <c r="G282">
        <f t="shared" si="28"/>
        <v>1</v>
      </c>
      <c r="H282" s="6">
        <f t="shared" si="29"/>
        <v>5.666666666666667</v>
      </c>
      <c r="I282" s="6">
        <f t="shared" si="30"/>
        <v>6.666666666666667</v>
      </c>
      <c r="J282" s="3">
        <f>IFERROR(VLOOKUP($U282,TONGHOPVERSION!$A$3:$G$240,6,FALSE),VLOOKUP($B282,TONGHOPVERSION!$A$3:$G$240,6,FALSE))</f>
        <v>187.46363998635809</v>
      </c>
      <c r="K282" s="3">
        <f>IFERROR(VLOOKUP($U282,TONGHOPVERSION!$A$3:$G$240,7,FALSE),VLOOKUP($B282,TONGHOPVERSION!$A$3:$G$240,7,FALSE))</f>
        <v>145.81561859013829</v>
      </c>
      <c r="L282" s="2">
        <v>0.23611111111111113</v>
      </c>
      <c r="M282" s="2">
        <v>0.27777777777777779</v>
      </c>
      <c r="N282" s="5">
        <f t="shared" si="31"/>
        <v>5</v>
      </c>
      <c r="O282" s="5">
        <f t="shared" si="32"/>
        <v>40</v>
      </c>
      <c r="P282" s="5">
        <f t="shared" si="33"/>
        <v>6</v>
      </c>
      <c r="Q282" s="5">
        <f t="shared" si="34"/>
        <v>40</v>
      </c>
      <c r="R282">
        <v>203</v>
      </c>
      <c r="S282">
        <v>301</v>
      </c>
      <c r="T282" s="3">
        <v>61.103000000000002</v>
      </c>
      <c r="U282" t="s">
        <v>178</v>
      </c>
      <c r="V282" t="s">
        <v>178</v>
      </c>
      <c r="W282" t="s">
        <v>29</v>
      </c>
      <c r="X282" t="s">
        <v>16</v>
      </c>
      <c r="Y282" t="s">
        <v>30</v>
      </c>
      <c r="Z282" t="s">
        <v>37</v>
      </c>
    </row>
    <row r="283" spans="1:26" x14ac:dyDescent="0.2">
      <c r="A283" s="1">
        <v>43626</v>
      </c>
      <c r="B283" t="s">
        <v>497</v>
      </c>
      <c r="C283" t="s">
        <v>27</v>
      </c>
      <c r="D283" t="s">
        <v>40</v>
      </c>
      <c r="E283" t="s">
        <v>496</v>
      </c>
      <c r="F283" t="s">
        <v>17</v>
      </c>
      <c r="G283">
        <f t="shared" si="28"/>
        <v>1</v>
      </c>
      <c r="H283" s="6">
        <f t="shared" si="29"/>
        <v>0</v>
      </c>
      <c r="I283" s="6">
        <f t="shared" si="30"/>
        <v>1.5833333333333335</v>
      </c>
      <c r="J283" s="3">
        <f>IFERROR(VLOOKUP($U283,TONGHOPVERSION!$A$3:$G$240,6,FALSE),VLOOKUP($B283,TONGHOPVERSION!$A$3:$G$240,6,FALSE))</f>
        <v>207.05375269337415</v>
      </c>
      <c r="K283" s="3">
        <f>IFERROR(VLOOKUP($U283,TONGHOPVERSION!$A$3:$G$240,7,FALSE),VLOOKUP($B283,TONGHOPVERSION!$A$3:$G$240,7,FALSE))</f>
        <v>235.00797913462452</v>
      </c>
      <c r="L283" s="2">
        <v>0</v>
      </c>
      <c r="M283" s="2">
        <v>6.5972222222222224E-2</v>
      </c>
      <c r="N283" s="5">
        <f t="shared" si="31"/>
        <v>0</v>
      </c>
      <c r="O283" s="5">
        <f t="shared" si="32"/>
        <v>0</v>
      </c>
      <c r="P283" s="5">
        <f t="shared" si="33"/>
        <v>1</v>
      </c>
      <c r="Q283" s="5">
        <f t="shared" si="34"/>
        <v>35</v>
      </c>
      <c r="R283">
        <v>203</v>
      </c>
      <c r="S283">
        <v>740</v>
      </c>
      <c r="T283" s="3">
        <v>150.22</v>
      </c>
      <c r="U283" t="s">
        <v>497</v>
      </c>
      <c r="V283" t="s">
        <v>497</v>
      </c>
      <c r="W283" t="s">
        <v>41</v>
      </c>
      <c r="X283" t="s">
        <v>16</v>
      </c>
      <c r="Y283" t="s">
        <v>30</v>
      </c>
      <c r="Z283" t="s">
        <v>37</v>
      </c>
    </row>
    <row r="284" spans="1:26" x14ac:dyDescent="0.2">
      <c r="A284" s="1">
        <v>43626</v>
      </c>
      <c r="B284" t="s">
        <v>192</v>
      </c>
      <c r="C284" t="s">
        <v>27</v>
      </c>
      <c r="D284" t="s">
        <v>153</v>
      </c>
      <c r="E284" t="s">
        <v>498</v>
      </c>
      <c r="F284" t="s">
        <v>17</v>
      </c>
      <c r="G284">
        <f t="shared" si="28"/>
        <v>1</v>
      </c>
      <c r="H284" s="6">
        <f t="shared" si="29"/>
        <v>23.416666666666668</v>
      </c>
      <c r="I284" s="6">
        <f t="shared" si="30"/>
        <v>1.1666666666666667</v>
      </c>
      <c r="J284" s="3">
        <f>IFERROR(VLOOKUP($U284,TONGHOPVERSION!$A$3:$G$240,6,FALSE),VLOOKUP($B284,TONGHOPVERSION!$A$3:$G$240,6,FALSE))</f>
        <v>256.8437361537259</v>
      </c>
      <c r="K284" s="3">
        <f>IFERROR(VLOOKUP($U284,TONGHOPVERSION!$A$3:$G$240,7,FALSE),VLOOKUP($B284,TONGHOPVERSION!$A$3:$G$240,7,FALSE))</f>
        <v>276.05114265368064</v>
      </c>
      <c r="L284" s="2">
        <v>0.97569444444444453</v>
      </c>
      <c r="M284" s="2">
        <v>4.8611111111111112E-2</v>
      </c>
      <c r="N284" s="5">
        <f t="shared" si="31"/>
        <v>23</v>
      </c>
      <c r="O284" s="5">
        <f t="shared" si="32"/>
        <v>25</v>
      </c>
      <c r="P284" s="5">
        <f t="shared" si="33"/>
        <v>1</v>
      </c>
      <c r="Q284" s="5">
        <f t="shared" si="34"/>
        <v>10</v>
      </c>
      <c r="R284">
        <v>203</v>
      </c>
      <c r="S284">
        <v>879</v>
      </c>
      <c r="T284" s="3">
        <v>178.43700000000001</v>
      </c>
      <c r="U284" t="s">
        <v>192</v>
      </c>
      <c r="V284" t="s">
        <v>192</v>
      </c>
      <c r="W284" t="s">
        <v>125</v>
      </c>
      <c r="X284" t="s">
        <v>16</v>
      </c>
      <c r="Y284" t="s">
        <v>30</v>
      </c>
      <c r="Z284" t="s">
        <v>37</v>
      </c>
    </row>
    <row r="285" spans="1:26" x14ac:dyDescent="0.2">
      <c r="A285" s="1">
        <v>43626</v>
      </c>
      <c r="B285" t="s">
        <v>500</v>
      </c>
      <c r="C285" t="s">
        <v>40</v>
      </c>
      <c r="D285" t="s">
        <v>27</v>
      </c>
      <c r="E285" t="s">
        <v>499</v>
      </c>
      <c r="F285" t="s">
        <v>17</v>
      </c>
      <c r="G285">
        <f t="shared" si="28"/>
        <v>1</v>
      </c>
      <c r="H285" s="6">
        <f t="shared" si="29"/>
        <v>2.25</v>
      </c>
      <c r="I285" s="6">
        <f t="shared" si="30"/>
        <v>3.8333333333333335</v>
      </c>
      <c r="J285" s="3">
        <f>IFERROR(VLOOKUP($U285,TONGHOPVERSION!$A$3:$G$240,6,FALSE),VLOOKUP($B285,TONGHOPVERSION!$A$3:$G$240,6,FALSE))</f>
        <v>207.05375269337415</v>
      </c>
      <c r="K285" s="3">
        <f>IFERROR(VLOOKUP($U285,TONGHOPVERSION!$A$3:$G$240,7,FALSE),VLOOKUP($B285,TONGHOPVERSION!$A$3:$G$240,7,FALSE))</f>
        <v>235.00797913462452</v>
      </c>
      <c r="L285" s="2">
        <v>9.375E-2</v>
      </c>
      <c r="M285" s="2">
        <v>0.15972222222222224</v>
      </c>
      <c r="N285" s="5">
        <f t="shared" si="31"/>
        <v>2</v>
      </c>
      <c r="O285" s="5">
        <f t="shared" si="32"/>
        <v>15</v>
      </c>
      <c r="P285" s="5">
        <f t="shared" si="33"/>
        <v>3</v>
      </c>
      <c r="Q285" s="5">
        <f t="shared" si="34"/>
        <v>50</v>
      </c>
      <c r="R285">
        <v>203</v>
      </c>
      <c r="S285">
        <v>740</v>
      </c>
      <c r="T285" s="3">
        <v>150.22</v>
      </c>
      <c r="U285" t="s">
        <v>497</v>
      </c>
      <c r="V285" t="s">
        <v>497</v>
      </c>
      <c r="W285" t="s">
        <v>41</v>
      </c>
      <c r="X285" t="s">
        <v>16</v>
      </c>
      <c r="Y285" t="s">
        <v>30</v>
      </c>
      <c r="Z285" t="s">
        <v>37</v>
      </c>
    </row>
    <row r="286" spans="1:26" x14ac:dyDescent="0.2">
      <c r="A286" s="1">
        <v>43626</v>
      </c>
      <c r="B286" t="s">
        <v>502</v>
      </c>
      <c r="C286" t="s">
        <v>99</v>
      </c>
      <c r="D286" t="s">
        <v>27</v>
      </c>
      <c r="E286" t="s">
        <v>501</v>
      </c>
      <c r="F286" t="s">
        <v>17</v>
      </c>
      <c r="G286">
        <f t="shared" si="28"/>
        <v>1</v>
      </c>
      <c r="H286" s="6">
        <f t="shared" si="29"/>
        <v>12.583333333333334</v>
      </c>
      <c r="I286" s="6">
        <f t="shared" si="30"/>
        <v>13.583333333333334</v>
      </c>
      <c r="J286" s="3">
        <f>IFERROR(VLOOKUP($U286,TONGHOPVERSION!$A$3:$G$240,6,FALSE),VLOOKUP($B286,TONGHOPVERSION!$A$3:$G$240,6,FALSE))</f>
        <v>142.82837478473851</v>
      </c>
      <c r="K286" s="3">
        <f>IFERROR(VLOOKUP($U286,TONGHOPVERSION!$A$3:$G$240,7,FALSE),VLOOKUP($B286,TONGHOPVERSION!$A$3:$G$240,7,FALSE))</f>
        <v>131.67374266664146</v>
      </c>
      <c r="L286" s="2">
        <v>0.52430555555555558</v>
      </c>
      <c r="M286" s="2">
        <v>0.56597222222222221</v>
      </c>
      <c r="N286" s="5">
        <f t="shared" si="31"/>
        <v>12</v>
      </c>
      <c r="O286" s="5">
        <f t="shared" si="32"/>
        <v>35</v>
      </c>
      <c r="P286" s="5">
        <f t="shared" si="33"/>
        <v>13</v>
      </c>
      <c r="Q286" s="5">
        <f t="shared" si="34"/>
        <v>35</v>
      </c>
      <c r="R286">
        <v>203</v>
      </c>
      <c r="S286">
        <v>257</v>
      </c>
      <c r="T286" s="3">
        <v>52.170999999999999</v>
      </c>
      <c r="U286" t="s">
        <v>109</v>
      </c>
      <c r="V286" t="s">
        <v>109</v>
      </c>
      <c r="W286" t="s">
        <v>41</v>
      </c>
      <c r="X286" t="s">
        <v>16</v>
      </c>
      <c r="Y286" t="s">
        <v>30</v>
      </c>
      <c r="Z286" t="s">
        <v>37</v>
      </c>
    </row>
    <row r="287" spans="1:26" x14ac:dyDescent="0.2">
      <c r="A287" s="1">
        <v>43626</v>
      </c>
      <c r="B287" t="s">
        <v>100</v>
      </c>
      <c r="C287" t="s">
        <v>35</v>
      </c>
      <c r="D287" t="s">
        <v>99</v>
      </c>
      <c r="E287" t="s">
        <v>503</v>
      </c>
      <c r="F287" t="s">
        <v>17</v>
      </c>
      <c r="G287">
        <f t="shared" si="28"/>
        <v>1</v>
      </c>
      <c r="H287" s="6">
        <f t="shared" si="29"/>
        <v>10.166666666666666</v>
      </c>
      <c r="I287" s="6">
        <f t="shared" si="30"/>
        <v>11.916666666666666</v>
      </c>
      <c r="J287" s="3">
        <f>IFERROR(VLOOKUP($U287,TONGHOPVERSION!$A$3:$G$240,6,FALSE),VLOOKUP($B287,TONGHOPVERSION!$A$3:$G$240,6,FALSE))</f>
        <v>226.29556144230276</v>
      </c>
      <c r="K287" s="3">
        <f>IFERROR(VLOOKUP($U287,TONGHOPVERSION!$A$3:$G$240,7,FALSE),VLOOKUP($B287,TONGHOPVERSION!$A$3:$G$240,7,FALSE))</f>
        <v>261.68109322915961</v>
      </c>
      <c r="L287" s="2">
        <v>0.4236111111111111</v>
      </c>
      <c r="M287" s="2">
        <v>0.49652777777777773</v>
      </c>
      <c r="N287" s="5">
        <f t="shared" si="31"/>
        <v>10</v>
      </c>
      <c r="O287" s="5">
        <f t="shared" si="32"/>
        <v>10</v>
      </c>
      <c r="P287" s="5">
        <f t="shared" si="33"/>
        <v>11</v>
      </c>
      <c r="Q287" s="5">
        <f t="shared" si="34"/>
        <v>55</v>
      </c>
      <c r="R287">
        <v>203</v>
      </c>
      <c r="S287">
        <v>956</v>
      </c>
      <c r="T287" s="3">
        <v>194.06800000000001</v>
      </c>
      <c r="U287" t="s">
        <v>100</v>
      </c>
      <c r="V287" t="s">
        <v>100</v>
      </c>
      <c r="W287" t="s">
        <v>41</v>
      </c>
      <c r="X287" t="s">
        <v>16</v>
      </c>
      <c r="Y287" t="s">
        <v>30</v>
      </c>
      <c r="Z287" t="s">
        <v>37</v>
      </c>
    </row>
    <row r="288" spans="1:26" x14ac:dyDescent="0.2">
      <c r="A288" s="1">
        <v>43626</v>
      </c>
      <c r="B288" t="s">
        <v>302</v>
      </c>
      <c r="C288" t="s">
        <v>35</v>
      </c>
      <c r="D288" t="s">
        <v>177</v>
      </c>
      <c r="E288" t="s">
        <v>504</v>
      </c>
      <c r="F288" t="s">
        <v>17</v>
      </c>
      <c r="G288">
        <f t="shared" si="28"/>
        <v>1</v>
      </c>
      <c r="H288" s="6">
        <f t="shared" si="29"/>
        <v>2.75</v>
      </c>
      <c r="I288" s="6">
        <f t="shared" si="30"/>
        <v>4.916666666666667</v>
      </c>
      <c r="J288" s="3">
        <f>IFERROR(VLOOKUP($U288,TONGHOPVERSION!$A$3:$G$240,6,FALSE),VLOOKUP($B288,TONGHOPVERSION!$A$3:$G$240,6,FALSE))</f>
        <v>293.23396399985552</v>
      </c>
      <c r="K288" s="3">
        <f>IFERROR(VLOOKUP($U288,TONGHOPVERSION!$A$3:$G$240,7,FALSE),VLOOKUP($B288,TONGHOPVERSION!$A$3:$G$240,7,FALSE))</f>
        <v>332.36525256500209</v>
      </c>
      <c r="L288" s="2">
        <v>0.11458333333333333</v>
      </c>
      <c r="M288" s="2">
        <v>0.20486111111111113</v>
      </c>
      <c r="N288" s="5">
        <f t="shared" si="31"/>
        <v>2</v>
      </c>
      <c r="O288" s="5">
        <f t="shared" si="32"/>
        <v>45</v>
      </c>
      <c r="P288" s="5">
        <f t="shared" si="33"/>
        <v>4</v>
      </c>
      <c r="Q288" s="5">
        <f t="shared" si="34"/>
        <v>55</v>
      </c>
      <c r="R288">
        <v>203</v>
      </c>
      <c r="S288">
        <v>1213</v>
      </c>
      <c r="T288" s="3">
        <v>246.239</v>
      </c>
      <c r="U288" t="s">
        <v>302</v>
      </c>
      <c r="V288" t="s">
        <v>302</v>
      </c>
      <c r="W288" t="s">
        <v>29</v>
      </c>
      <c r="X288" t="s">
        <v>16</v>
      </c>
      <c r="Y288" t="s">
        <v>30</v>
      </c>
      <c r="Z288" t="s">
        <v>37</v>
      </c>
    </row>
    <row r="289" spans="1:26" x14ac:dyDescent="0.2">
      <c r="A289" s="1">
        <v>43626</v>
      </c>
      <c r="B289" t="s">
        <v>304</v>
      </c>
      <c r="C289" t="s">
        <v>177</v>
      </c>
      <c r="D289" t="s">
        <v>35</v>
      </c>
      <c r="E289" t="s">
        <v>505</v>
      </c>
      <c r="F289" t="s">
        <v>17</v>
      </c>
      <c r="G289">
        <f t="shared" si="28"/>
        <v>1</v>
      </c>
      <c r="H289" s="6">
        <f t="shared" si="29"/>
        <v>5.583333333333333</v>
      </c>
      <c r="I289" s="6">
        <f t="shared" si="30"/>
        <v>7.75</v>
      </c>
      <c r="J289" s="3">
        <f>IFERROR(VLOOKUP($U289,TONGHOPVERSION!$A$3:$G$240,6,FALSE),VLOOKUP($B289,TONGHOPVERSION!$A$3:$G$240,6,FALSE))</f>
        <v>293.23396399985552</v>
      </c>
      <c r="K289" s="3">
        <f>IFERROR(VLOOKUP($U289,TONGHOPVERSION!$A$3:$G$240,7,FALSE),VLOOKUP($B289,TONGHOPVERSION!$A$3:$G$240,7,FALSE))</f>
        <v>332.36525256500209</v>
      </c>
      <c r="L289" s="2">
        <v>0.23263888888888887</v>
      </c>
      <c r="M289" s="2">
        <v>0.32291666666666669</v>
      </c>
      <c r="N289" s="5">
        <f t="shared" si="31"/>
        <v>5</v>
      </c>
      <c r="O289" s="5">
        <f t="shared" si="32"/>
        <v>35</v>
      </c>
      <c r="P289" s="5">
        <f t="shared" si="33"/>
        <v>7</v>
      </c>
      <c r="Q289" s="5">
        <f t="shared" si="34"/>
        <v>45</v>
      </c>
      <c r="R289">
        <v>203</v>
      </c>
      <c r="S289">
        <v>1213</v>
      </c>
      <c r="T289" s="3">
        <v>246.239</v>
      </c>
      <c r="U289" t="s">
        <v>302</v>
      </c>
      <c r="V289" t="s">
        <v>302</v>
      </c>
      <c r="W289" t="s">
        <v>29</v>
      </c>
      <c r="X289" t="s">
        <v>16</v>
      </c>
      <c r="Y289" t="s">
        <v>30</v>
      </c>
      <c r="Z289" t="s">
        <v>37</v>
      </c>
    </row>
    <row r="290" spans="1:26" x14ac:dyDescent="0.2">
      <c r="A290" s="1">
        <v>43626</v>
      </c>
      <c r="B290" t="s">
        <v>65</v>
      </c>
      <c r="C290" t="s">
        <v>66</v>
      </c>
      <c r="D290" t="s">
        <v>35</v>
      </c>
      <c r="E290" t="s">
        <v>506</v>
      </c>
      <c r="F290" t="s">
        <v>17</v>
      </c>
      <c r="G290">
        <f t="shared" si="28"/>
        <v>1</v>
      </c>
      <c r="H290" s="6">
        <f t="shared" si="29"/>
        <v>9.4166666666666661</v>
      </c>
      <c r="I290" s="6">
        <f t="shared" si="30"/>
        <v>11.333333333333334</v>
      </c>
      <c r="J290" s="3">
        <f>IFERROR(VLOOKUP($U290,TONGHOPVERSION!$A$3:$G$240,6,FALSE),VLOOKUP($B290,TONGHOPVERSION!$A$3:$G$240,6,FALSE))</f>
        <v>292.75199550278143</v>
      </c>
      <c r="K290" s="3">
        <f>IFERROR(VLOOKUP($U290,TONGHOPVERSION!$A$3:$G$240,7,FALSE),VLOOKUP($B290,TONGHOPVERSION!$A$3:$G$240,7,FALSE))</f>
        <v>283.06606117169179</v>
      </c>
      <c r="L290" s="2">
        <v>0.3923611111111111</v>
      </c>
      <c r="M290" s="2">
        <v>0.47222222222222227</v>
      </c>
      <c r="N290" s="5">
        <f t="shared" si="31"/>
        <v>9</v>
      </c>
      <c r="O290" s="5">
        <f t="shared" si="32"/>
        <v>25</v>
      </c>
      <c r="P290" s="5">
        <f t="shared" si="33"/>
        <v>11</v>
      </c>
      <c r="Q290" s="5">
        <f t="shared" si="34"/>
        <v>20</v>
      </c>
      <c r="R290">
        <v>203</v>
      </c>
      <c r="S290">
        <v>1062</v>
      </c>
      <c r="T290" s="3">
        <v>215.58600000000001</v>
      </c>
      <c r="U290" t="s">
        <v>67</v>
      </c>
      <c r="V290" t="s">
        <v>67</v>
      </c>
      <c r="W290" t="s">
        <v>29</v>
      </c>
      <c r="X290" t="s">
        <v>16</v>
      </c>
      <c r="Y290" t="s">
        <v>30</v>
      </c>
      <c r="Z290" t="s">
        <v>37</v>
      </c>
    </row>
    <row r="291" spans="1:26" x14ac:dyDescent="0.2">
      <c r="A291" s="1">
        <v>43626</v>
      </c>
      <c r="B291" t="s">
        <v>67</v>
      </c>
      <c r="C291" t="s">
        <v>35</v>
      </c>
      <c r="D291" t="s">
        <v>66</v>
      </c>
      <c r="E291" t="s">
        <v>507</v>
      </c>
      <c r="F291" t="s">
        <v>17</v>
      </c>
      <c r="G291">
        <f t="shared" si="28"/>
        <v>1</v>
      </c>
      <c r="H291" s="6">
        <f t="shared" si="29"/>
        <v>6.75</v>
      </c>
      <c r="I291" s="6">
        <f t="shared" si="30"/>
        <v>8.6666666666666661</v>
      </c>
      <c r="J291" s="3">
        <f>IFERROR(VLOOKUP($U291,TONGHOPVERSION!$A$3:$G$240,6,FALSE),VLOOKUP($B291,TONGHOPVERSION!$A$3:$G$240,6,FALSE))</f>
        <v>292.75199550278143</v>
      </c>
      <c r="K291" s="3">
        <f>IFERROR(VLOOKUP($U291,TONGHOPVERSION!$A$3:$G$240,7,FALSE),VLOOKUP($B291,TONGHOPVERSION!$A$3:$G$240,7,FALSE))</f>
        <v>283.06606117169179</v>
      </c>
      <c r="L291" s="2">
        <v>0.28125</v>
      </c>
      <c r="M291" s="2">
        <v>0.3611111111111111</v>
      </c>
      <c r="N291" s="5">
        <f t="shared" si="31"/>
        <v>6</v>
      </c>
      <c r="O291" s="5">
        <f t="shared" si="32"/>
        <v>45</v>
      </c>
      <c r="P291" s="5">
        <f t="shared" si="33"/>
        <v>8</v>
      </c>
      <c r="Q291" s="5">
        <f t="shared" si="34"/>
        <v>40</v>
      </c>
      <c r="R291">
        <v>203</v>
      </c>
      <c r="S291">
        <v>1062</v>
      </c>
      <c r="T291" s="3">
        <v>215.58600000000001</v>
      </c>
      <c r="U291" t="s">
        <v>67</v>
      </c>
      <c r="V291" t="s">
        <v>67</v>
      </c>
      <c r="W291" t="s">
        <v>29</v>
      </c>
      <c r="X291" t="s">
        <v>16</v>
      </c>
      <c r="Y291" t="s">
        <v>30</v>
      </c>
      <c r="Z291" t="s">
        <v>37</v>
      </c>
    </row>
    <row r="292" spans="1:26" x14ac:dyDescent="0.2">
      <c r="A292" s="1">
        <v>43626</v>
      </c>
      <c r="B292" t="s">
        <v>509</v>
      </c>
      <c r="C292" t="s">
        <v>173</v>
      </c>
      <c r="D292" t="s">
        <v>35</v>
      </c>
      <c r="E292" t="s">
        <v>508</v>
      </c>
      <c r="F292" t="s">
        <v>17</v>
      </c>
      <c r="G292">
        <f t="shared" si="28"/>
        <v>1</v>
      </c>
      <c r="H292" s="6">
        <f t="shared" si="29"/>
        <v>0.66666666666666663</v>
      </c>
      <c r="I292" s="6">
        <f t="shared" si="30"/>
        <v>3.25</v>
      </c>
      <c r="J292" s="3">
        <f>IFERROR(VLOOKUP($U292,TONGHOPVERSION!$A$3:$G$240,6,FALSE),VLOOKUP($B292,TONGHOPVERSION!$A$3:$G$240,6,FALSE))</f>
        <v>524.34786512385949</v>
      </c>
      <c r="K292" s="3">
        <f>IFERROR(VLOOKUP($U292,TONGHOPVERSION!$A$3:$G$240,7,FALSE),VLOOKUP($B292,TONGHOPVERSION!$A$3:$G$240,7,FALSE))</f>
        <v>478.47904156320539</v>
      </c>
      <c r="L292" s="2">
        <v>2.7777777777777776E-2</v>
      </c>
      <c r="M292" s="2">
        <v>0.13541666666666666</v>
      </c>
      <c r="N292" s="5">
        <f t="shared" si="31"/>
        <v>0</v>
      </c>
      <c r="O292" s="5">
        <f t="shared" si="32"/>
        <v>40</v>
      </c>
      <c r="P292" s="5">
        <f t="shared" si="33"/>
        <v>3</v>
      </c>
      <c r="Q292" s="5">
        <f t="shared" si="34"/>
        <v>15</v>
      </c>
      <c r="R292">
        <v>203</v>
      </c>
      <c r="S292">
        <v>1503</v>
      </c>
      <c r="T292" s="3">
        <v>305.10899999999998</v>
      </c>
      <c r="U292" t="s">
        <v>510</v>
      </c>
      <c r="V292" t="s">
        <v>510</v>
      </c>
      <c r="W292" t="s">
        <v>21</v>
      </c>
      <c r="X292" t="s">
        <v>135</v>
      </c>
      <c r="Y292" t="s">
        <v>23</v>
      </c>
      <c r="Z292" t="s">
        <v>37</v>
      </c>
    </row>
    <row r="293" spans="1:26" x14ac:dyDescent="0.2">
      <c r="A293" s="1">
        <v>43626</v>
      </c>
      <c r="B293" t="s">
        <v>512</v>
      </c>
      <c r="C293" t="s">
        <v>34</v>
      </c>
      <c r="D293" t="s">
        <v>513</v>
      </c>
      <c r="E293" t="s">
        <v>511</v>
      </c>
      <c r="F293" t="s">
        <v>17</v>
      </c>
      <c r="G293">
        <f t="shared" si="28"/>
        <v>1</v>
      </c>
      <c r="H293" s="6">
        <f t="shared" si="29"/>
        <v>9.1666666666666661</v>
      </c>
      <c r="I293" s="6">
        <f t="shared" si="30"/>
        <v>12.333333333333334</v>
      </c>
      <c r="J293" s="3">
        <f>IFERROR(VLOOKUP($U293,TONGHOPVERSION!$A$3:$G$240,6,FALSE),VLOOKUP($B293,TONGHOPVERSION!$A$3:$G$240,6,FALSE))</f>
        <v>533.54121624017307</v>
      </c>
      <c r="K293" s="3">
        <f>IFERROR(VLOOKUP($U293,TONGHOPVERSION!$A$3:$G$240,7,FALSE),VLOOKUP($B293,TONGHOPVERSION!$A$3:$G$240,7,FALSE))</f>
        <v>543.60109131758395</v>
      </c>
      <c r="L293" s="2">
        <v>0.38194444444444442</v>
      </c>
      <c r="M293" s="2">
        <v>0.51388888888888895</v>
      </c>
      <c r="N293" s="5">
        <f t="shared" si="31"/>
        <v>9</v>
      </c>
      <c r="O293" s="5">
        <f t="shared" si="32"/>
        <v>10</v>
      </c>
      <c r="P293" s="5">
        <f t="shared" si="33"/>
        <v>12</v>
      </c>
      <c r="Q293" s="5">
        <f t="shared" si="34"/>
        <v>20</v>
      </c>
      <c r="R293">
        <v>203</v>
      </c>
      <c r="S293">
        <v>1988</v>
      </c>
      <c r="T293" s="3">
        <v>403.56400000000002</v>
      </c>
      <c r="U293" t="s">
        <v>512</v>
      </c>
      <c r="V293" t="s">
        <v>512</v>
      </c>
      <c r="W293" t="s">
        <v>21</v>
      </c>
      <c r="X293" t="s">
        <v>197</v>
      </c>
      <c r="Y293" t="s">
        <v>23</v>
      </c>
      <c r="Z293" t="s">
        <v>37</v>
      </c>
    </row>
    <row r="294" spans="1:26" x14ac:dyDescent="0.2">
      <c r="A294" s="1">
        <v>43626</v>
      </c>
      <c r="B294" t="s">
        <v>128</v>
      </c>
      <c r="C294" t="s">
        <v>34</v>
      </c>
      <c r="D294" t="s">
        <v>27</v>
      </c>
      <c r="E294" t="s">
        <v>514</v>
      </c>
      <c r="F294" t="s">
        <v>17</v>
      </c>
      <c r="G294">
        <f t="shared" si="28"/>
        <v>1</v>
      </c>
      <c r="H294" s="6">
        <f t="shared" si="29"/>
        <v>23</v>
      </c>
      <c r="I294" s="6">
        <f t="shared" si="30"/>
        <v>0.41666666666666669</v>
      </c>
      <c r="J294" s="3">
        <f>IFERROR(VLOOKUP($U294,TONGHOPVERSION!$A$3:$G$240,6,FALSE),VLOOKUP($B294,TONGHOPVERSION!$A$3:$G$240,6,FALSE))</f>
        <v>239.31340170869245</v>
      </c>
      <c r="K294" s="3">
        <f>IFERROR(VLOOKUP($U294,TONGHOPVERSION!$A$3:$G$240,7,FALSE),VLOOKUP($B294,TONGHOPVERSION!$A$3:$G$240,7,FALSE))</f>
        <v>208.92363712533773</v>
      </c>
      <c r="L294" s="2">
        <v>0.95833333333333337</v>
      </c>
      <c r="M294" s="2">
        <v>1.7361111111111112E-2</v>
      </c>
      <c r="N294" s="5">
        <f t="shared" si="31"/>
        <v>23</v>
      </c>
      <c r="O294" s="5">
        <f t="shared" si="32"/>
        <v>0</v>
      </c>
      <c r="P294" s="5">
        <f t="shared" si="33"/>
        <v>0</v>
      </c>
      <c r="Q294" s="5">
        <f t="shared" si="34"/>
        <v>25</v>
      </c>
      <c r="R294">
        <v>203</v>
      </c>
      <c r="S294">
        <v>602</v>
      </c>
      <c r="T294" s="3">
        <v>122.206</v>
      </c>
      <c r="U294" t="s">
        <v>129</v>
      </c>
      <c r="V294" t="s">
        <v>129</v>
      </c>
      <c r="W294" t="s">
        <v>129</v>
      </c>
      <c r="X294" t="s">
        <v>16</v>
      </c>
      <c r="Y294" t="s">
        <v>30</v>
      </c>
      <c r="Z294" t="s">
        <v>37</v>
      </c>
    </row>
    <row r="295" spans="1:26" x14ac:dyDescent="0.2">
      <c r="A295" s="1">
        <v>43626</v>
      </c>
      <c r="B295" t="s">
        <v>128</v>
      </c>
      <c r="C295" t="s">
        <v>34</v>
      </c>
      <c r="D295" t="s">
        <v>27</v>
      </c>
      <c r="E295" t="s">
        <v>515</v>
      </c>
      <c r="F295" t="s">
        <v>17</v>
      </c>
      <c r="G295">
        <f t="shared" si="28"/>
        <v>1</v>
      </c>
      <c r="H295" s="6">
        <f t="shared" si="29"/>
        <v>4</v>
      </c>
      <c r="I295" s="6">
        <f t="shared" si="30"/>
        <v>5.5</v>
      </c>
      <c r="J295" s="3">
        <f>IFERROR(VLOOKUP($U295,TONGHOPVERSION!$A$3:$G$240,6,FALSE),VLOOKUP($B295,TONGHOPVERSION!$A$3:$G$240,6,FALSE))</f>
        <v>239.31340170869245</v>
      </c>
      <c r="K295" s="3">
        <f>IFERROR(VLOOKUP($U295,TONGHOPVERSION!$A$3:$G$240,7,FALSE),VLOOKUP($B295,TONGHOPVERSION!$A$3:$G$240,7,FALSE))</f>
        <v>208.92363712533773</v>
      </c>
      <c r="L295" s="2">
        <v>0.16666666666666666</v>
      </c>
      <c r="M295" s="2">
        <v>0.22916666666666666</v>
      </c>
      <c r="N295" s="5">
        <f t="shared" si="31"/>
        <v>4</v>
      </c>
      <c r="O295" s="5">
        <f t="shared" si="32"/>
        <v>0</v>
      </c>
      <c r="P295" s="5">
        <f t="shared" si="33"/>
        <v>5</v>
      </c>
      <c r="Q295" s="5">
        <f t="shared" si="34"/>
        <v>30</v>
      </c>
      <c r="R295">
        <v>203</v>
      </c>
      <c r="S295">
        <v>602</v>
      </c>
      <c r="T295" s="3">
        <v>122.206</v>
      </c>
      <c r="U295" t="s">
        <v>129</v>
      </c>
      <c r="V295" t="s">
        <v>129</v>
      </c>
      <c r="W295" t="s">
        <v>129</v>
      </c>
      <c r="X295" t="s">
        <v>16</v>
      </c>
      <c r="Y295" t="s">
        <v>30</v>
      </c>
      <c r="Z295" t="s">
        <v>37</v>
      </c>
    </row>
    <row r="296" spans="1:26" x14ac:dyDescent="0.2">
      <c r="A296" s="1">
        <v>43626</v>
      </c>
      <c r="B296" t="s">
        <v>517</v>
      </c>
      <c r="C296" t="s">
        <v>513</v>
      </c>
      <c r="D296" t="s">
        <v>34</v>
      </c>
      <c r="E296" t="s">
        <v>516</v>
      </c>
      <c r="F296" t="s">
        <v>17</v>
      </c>
      <c r="G296">
        <f t="shared" si="28"/>
        <v>1</v>
      </c>
      <c r="H296" s="6">
        <f t="shared" si="29"/>
        <v>13.333333333333334</v>
      </c>
      <c r="I296" s="6">
        <f t="shared" si="30"/>
        <v>16.583333333333332</v>
      </c>
      <c r="J296" s="3">
        <f>IFERROR(VLOOKUP($U296,TONGHOPVERSION!$A$3:$G$240,6,FALSE),VLOOKUP($B296,TONGHOPVERSION!$A$3:$G$240,6,FALSE))</f>
        <v>533.54121624017307</v>
      </c>
      <c r="K296" s="3">
        <f>IFERROR(VLOOKUP($U296,TONGHOPVERSION!$A$3:$G$240,7,FALSE),VLOOKUP($B296,TONGHOPVERSION!$A$3:$G$240,7,FALSE))</f>
        <v>543.60109131758395</v>
      </c>
      <c r="L296" s="2">
        <v>0.55555555555555558</v>
      </c>
      <c r="M296" s="2">
        <v>0.69097222222222221</v>
      </c>
      <c r="N296" s="5">
        <f t="shared" si="31"/>
        <v>13</v>
      </c>
      <c r="O296" s="5">
        <f t="shared" si="32"/>
        <v>20</v>
      </c>
      <c r="P296" s="5">
        <f t="shared" si="33"/>
        <v>16</v>
      </c>
      <c r="Q296" s="5">
        <f t="shared" si="34"/>
        <v>35</v>
      </c>
      <c r="R296">
        <v>203</v>
      </c>
      <c r="S296">
        <v>1988</v>
      </c>
      <c r="T296" s="3">
        <v>403.56400000000002</v>
      </c>
      <c r="U296" t="s">
        <v>512</v>
      </c>
      <c r="V296" t="s">
        <v>512</v>
      </c>
      <c r="W296" t="s">
        <v>21</v>
      </c>
      <c r="X296" t="s">
        <v>197</v>
      </c>
      <c r="Y296" t="s">
        <v>23</v>
      </c>
      <c r="Z296" t="s">
        <v>37</v>
      </c>
    </row>
    <row r="297" spans="1:26" x14ac:dyDescent="0.2">
      <c r="A297" s="1">
        <v>43626</v>
      </c>
      <c r="B297" t="s">
        <v>129</v>
      </c>
      <c r="C297" t="s">
        <v>27</v>
      </c>
      <c r="D297" t="s">
        <v>34</v>
      </c>
      <c r="E297" t="s">
        <v>518</v>
      </c>
      <c r="F297" t="s">
        <v>17</v>
      </c>
      <c r="G297">
        <f t="shared" si="28"/>
        <v>1</v>
      </c>
      <c r="H297" s="6">
        <f t="shared" si="29"/>
        <v>2</v>
      </c>
      <c r="I297" s="6">
        <f t="shared" si="30"/>
        <v>3.3333333333333335</v>
      </c>
      <c r="J297" s="3">
        <f>IFERROR(VLOOKUP($U297,TONGHOPVERSION!$A$3:$G$240,6,FALSE),VLOOKUP($B297,TONGHOPVERSION!$A$3:$G$240,6,FALSE))</f>
        <v>239.31340170869245</v>
      </c>
      <c r="K297" s="3">
        <f>IFERROR(VLOOKUP($U297,TONGHOPVERSION!$A$3:$G$240,7,FALSE),VLOOKUP($B297,TONGHOPVERSION!$A$3:$G$240,7,FALSE))</f>
        <v>208.92363712533773</v>
      </c>
      <c r="L297" s="2">
        <v>8.3333333333333329E-2</v>
      </c>
      <c r="M297" s="2">
        <v>0.1388888888888889</v>
      </c>
      <c r="N297" s="5">
        <f t="shared" si="31"/>
        <v>2</v>
      </c>
      <c r="O297" s="5">
        <f t="shared" si="32"/>
        <v>0</v>
      </c>
      <c r="P297" s="5">
        <f t="shared" si="33"/>
        <v>3</v>
      </c>
      <c r="Q297" s="5">
        <f t="shared" si="34"/>
        <v>20</v>
      </c>
      <c r="R297">
        <v>203</v>
      </c>
      <c r="S297">
        <v>602</v>
      </c>
      <c r="T297" s="3">
        <v>122.206</v>
      </c>
      <c r="U297" t="s">
        <v>129</v>
      </c>
      <c r="V297" t="s">
        <v>129</v>
      </c>
      <c r="W297" t="s">
        <v>129</v>
      </c>
      <c r="X297" t="s">
        <v>16</v>
      </c>
      <c r="Y297" t="s">
        <v>30</v>
      </c>
      <c r="Z297" t="s">
        <v>37</v>
      </c>
    </row>
    <row r="298" spans="1:26" x14ac:dyDescent="0.2">
      <c r="A298" s="1">
        <v>43626</v>
      </c>
      <c r="B298" t="s">
        <v>129</v>
      </c>
      <c r="C298" t="s">
        <v>27</v>
      </c>
      <c r="D298" t="s">
        <v>34</v>
      </c>
      <c r="E298" t="s">
        <v>519</v>
      </c>
      <c r="F298" t="s">
        <v>17</v>
      </c>
      <c r="G298">
        <f t="shared" si="28"/>
        <v>1</v>
      </c>
      <c r="H298" s="6">
        <f t="shared" si="29"/>
        <v>7</v>
      </c>
      <c r="I298" s="6">
        <f t="shared" si="30"/>
        <v>8.3333333333333339</v>
      </c>
      <c r="J298" s="3">
        <f>IFERROR(VLOOKUP($U298,TONGHOPVERSION!$A$3:$G$240,6,FALSE),VLOOKUP($B298,TONGHOPVERSION!$A$3:$G$240,6,FALSE))</f>
        <v>239.31340170869245</v>
      </c>
      <c r="K298" s="3">
        <f>IFERROR(VLOOKUP($U298,TONGHOPVERSION!$A$3:$G$240,7,FALSE),VLOOKUP($B298,TONGHOPVERSION!$A$3:$G$240,7,FALSE))</f>
        <v>208.92363712533773</v>
      </c>
      <c r="L298" s="2">
        <v>0.29166666666666669</v>
      </c>
      <c r="M298" s="2">
        <v>0.34722222222222227</v>
      </c>
      <c r="N298" s="5">
        <f t="shared" si="31"/>
        <v>7</v>
      </c>
      <c r="O298" s="5">
        <f t="shared" si="32"/>
        <v>0</v>
      </c>
      <c r="P298" s="5">
        <f t="shared" si="33"/>
        <v>8</v>
      </c>
      <c r="Q298" s="5">
        <f t="shared" si="34"/>
        <v>20</v>
      </c>
      <c r="R298">
        <v>203</v>
      </c>
      <c r="S298">
        <v>602</v>
      </c>
      <c r="T298" s="3">
        <v>122.206</v>
      </c>
      <c r="U298" t="s">
        <v>129</v>
      </c>
      <c r="V298" t="s">
        <v>129</v>
      </c>
      <c r="W298" t="s">
        <v>129</v>
      </c>
      <c r="X298" t="s">
        <v>16</v>
      </c>
      <c r="Y298" t="s">
        <v>30</v>
      </c>
      <c r="Z298" t="s">
        <v>288</v>
      </c>
    </row>
    <row r="299" spans="1:26" x14ac:dyDescent="0.2">
      <c r="A299" s="1">
        <v>43626</v>
      </c>
      <c r="B299" t="s">
        <v>147</v>
      </c>
      <c r="C299" t="s">
        <v>19</v>
      </c>
      <c r="D299" t="s">
        <v>35</v>
      </c>
      <c r="E299" t="s">
        <v>520</v>
      </c>
      <c r="F299" t="s">
        <v>17</v>
      </c>
      <c r="G299">
        <f t="shared" si="28"/>
        <v>1</v>
      </c>
      <c r="H299" s="6">
        <f t="shared" si="29"/>
        <v>3.5</v>
      </c>
      <c r="I299" s="6">
        <f t="shared" si="30"/>
        <v>5.333333333333333</v>
      </c>
      <c r="J299" s="3">
        <f>IFERROR(VLOOKUP($U299,TONGHOPVERSION!$A$3:$G$240,6,FALSE),VLOOKUP($B299,TONGHOPVERSION!$A$3:$G$240,6,FALSE))</f>
        <v>276.42241165161988</v>
      </c>
      <c r="K299" s="3">
        <f>IFERROR(VLOOKUP($U299,TONGHOPVERSION!$A$3:$G$240,7,FALSE),VLOOKUP($B299,TONGHOPVERSION!$A$3:$G$240,7,FALSE))</f>
        <v>284.1111398350593</v>
      </c>
      <c r="L299" s="2">
        <v>0.14583333333333334</v>
      </c>
      <c r="M299" s="2">
        <v>0.22222222222222221</v>
      </c>
      <c r="N299" s="5">
        <f t="shared" si="31"/>
        <v>3</v>
      </c>
      <c r="O299" s="5">
        <f t="shared" si="32"/>
        <v>30</v>
      </c>
      <c r="P299" s="5">
        <f t="shared" si="33"/>
        <v>5</v>
      </c>
      <c r="Q299" s="5">
        <f t="shared" si="34"/>
        <v>20</v>
      </c>
      <c r="R299">
        <v>203</v>
      </c>
      <c r="S299">
        <v>1061</v>
      </c>
      <c r="T299" s="3">
        <v>215.38300000000001</v>
      </c>
      <c r="U299" t="s">
        <v>148</v>
      </c>
      <c r="V299" t="s">
        <v>148</v>
      </c>
      <c r="W299" t="s">
        <v>29</v>
      </c>
      <c r="X299" t="s">
        <v>16</v>
      </c>
      <c r="Y299" t="s">
        <v>30</v>
      </c>
      <c r="Z299" t="s">
        <v>37</v>
      </c>
    </row>
    <row r="300" spans="1:26" x14ac:dyDescent="0.2">
      <c r="A300" s="1">
        <v>43626</v>
      </c>
      <c r="B300" t="s">
        <v>148</v>
      </c>
      <c r="C300" t="s">
        <v>35</v>
      </c>
      <c r="D300" t="s">
        <v>19</v>
      </c>
      <c r="E300" t="s">
        <v>521</v>
      </c>
      <c r="F300" t="s">
        <v>17</v>
      </c>
      <c r="G300">
        <f t="shared" si="28"/>
        <v>1</v>
      </c>
      <c r="H300" s="6">
        <f t="shared" si="29"/>
        <v>0.91666666666666663</v>
      </c>
      <c r="I300" s="6">
        <f t="shared" si="30"/>
        <v>2.8333333333333335</v>
      </c>
      <c r="J300" s="3">
        <f>IFERROR(VLOOKUP($U300,TONGHOPVERSION!$A$3:$G$240,6,FALSE),VLOOKUP($B300,TONGHOPVERSION!$A$3:$G$240,6,FALSE))</f>
        <v>276.42241165161988</v>
      </c>
      <c r="K300" s="3">
        <f>IFERROR(VLOOKUP($U300,TONGHOPVERSION!$A$3:$G$240,7,FALSE),VLOOKUP($B300,TONGHOPVERSION!$A$3:$G$240,7,FALSE))</f>
        <v>284.1111398350593</v>
      </c>
      <c r="L300" s="2">
        <v>3.8194444444444441E-2</v>
      </c>
      <c r="M300" s="2">
        <v>0.11805555555555557</v>
      </c>
      <c r="N300" s="5">
        <f t="shared" si="31"/>
        <v>0</v>
      </c>
      <c r="O300" s="5">
        <f t="shared" si="32"/>
        <v>55</v>
      </c>
      <c r="P300" s="5">
        <f t="shared" si="33"/>
        <v>2</v>
      </c>
      <c r="Q300" s="5">
        <f t="shared" si="34"/>
        <v>50</v>
      </c>
      <c r="R300">
        <v>203</v>
      </c>
      <c r="S300">
        <v>1061</v>
      </c>
      <c r="T300" s="3">
        <v>215.38300000000001</v>
      </c>
      <c r="U300" t="s">
        <v>148</v>
      </c>
      <c r="V300" t="s">
        <v>148</v>
      </c>
      <c r="W300" t="s">
        <v>29</v>
      </c>
      <c r="X300" t="s">
        <v>16</v>
      </c>
      <c r="Y300" t="s">
        <v>30</v>
      </c>
      <c r="Z300" t="s">
        <v>37</v>
      </c>
    </row>
    <row r="301" spans="1:26" x14ac:dyDescent="0.2">
      <c r="A301" s="1">
        <v>43626</v>
      </c>
      <c r="B301" t="s">
        <v>92</v>
      </c>
      <c r="C301" t="s">
        <v>35</v>
      </c>
      <c r="D301" t="s">
        <v>27</v>
      </c>
      <c r="E301" t="s">
        <v>522</v>
      </c>
      <c r="F301" t="s">
        <v>17</v>
      </c>
      <c r="G301">
        <f t="shared" si="28"/>
        <v>1</v>
      </c>
      <c r="H301" s="6">
        <f t="shared" si="29"/>
        <v>6</v>
      </c>
      <c r="I301" s="6">
        <f t="shared" si="30"/>
        <v>8.25</v>
      </c>
      <c r="J301" s="3">
        <f>IFERROR(VLOOKUP($U301,TONGHOPVERSION!$A$3:$G$240,6,FALSE),VLOOKUP($B301,TONGHOPVERSION!$A$3:$G$240,6,FALSE))</f>
        <v>381.62004815649715</v>
      </c>
      <c r="K301" s="3">
        <f>IFERROR(VLOOKUP($U301,TONGHOPVERSION!$A$3:$G$240,7,FALSE),VLOOKUP($B301,TONGHOPVERSION!$A$3:$G$240,7,FALSE))</f>
        <v>329.70071085785668</v>
      </c>
      <c r="L301" s="2">
        <v>0.25</v>
      </c>
      <c r="M301" s="2">
        <v>0.34375</v>
      </c>
      <c r="N301" s="5">
        <f t="shared" si="31"/>
        <v>6</v>
      </c>
      <c r="O301" s="5">
        <f t="shared" si="32"/>
        <v>0</v>
      </c>
      <c r="P301" s="5">
        <f t="shared" si="33"/>
        <v>8</v>
      </c>
      <c r="Q301" s="5">
        <f t="shared" si="34"/>
        <v>15</v>
      </c>
      <c r="R301">
        <v>203</v>
      </c>
      <c r="S301">
        <v>1133</v>
      </c>
      <c r="T301" s="3">
        <v>229.999</v>
      </c>
      <c r="U301" t="s">
        <v>92</v>
      </c>
      <c r="V301" t="s">
        <v>92</v>
      </c>
      <c r="W301" t="s">
        <v>92</v>
      </c>
      <c r="X301" t="s">
        <v>16</v>
      </c>
      <c r="Y301" t="s">
        <v>30</v>
      </c>
      <c r="Z301" t="s">
        <v>37</v>
      </c>
    </row>
    <row r="302" spans="1:26" x14ac:dyDescent="0.2">
      <c r="A302" s="1">
        <v>43626</v>
      </c>
      <c r="B302" t="s">
        <v>94</v>
      </c>
      <c r="C302" t="s">
        <v>27</v>
      </c>
      <c r="D302" t="s">
        <v>35</v>
      </c>
      <c r="E302" t="s">
        <v>523</v>
      </c>
      <c r="F302" t="s">
        <v>17</v>
      </c>
      <c r="G302">
        <f t="shared" si="28"/>
        <v>1</v>
      </c>
      <c r="H302" s="6">
        <f t="shared" si="29"/>
        <v>14</v>
      </c>
      <c r="I302" s="6">
        <f t="shared" si="30"/>
        <v>16.083333333333332</v>
      </c>
      <c r="J302" s="3">
        <f>IFERROR(VLOOKUP($U302,TONGHOPVERSION!$A$3:$G$240,6,FALSE),VLOOKUP($B302,TONGHOPVERSION!$A$3:$G$240,6,FALSE))</f>
        <v>381.62004815649715</v>
      </c>
      <c r="K302" s="3">
        <f>IFERROR(VLOOKUP($U302,TONGHOPVERSION!$A$3:$G$240,7,FALSE),VLOOKUP($B302,TONGHOPVERSION!$A$3:$G$240,7,FALSE))</f>
        <v>329.70071085785668</v>
      </c>
      <c r="L302" s="2">
        <v>0.58333333333333337</v>
      </c>
      <c r="M302" s="2">
        <v>0.67013888888888884</v>
      </c>
      <c r="N302" s="5">
        <f t="shared" si="31"/>
        <v>14</v>
      </c>
      <c r="O302" s="5">
        <f t="shared" si="32"/>
        <v>0</v>
      </c>
      <c r="P302" s="5">
        <f t="shared" si="33"/>
        <v>16</v>
      </c>
      <c r="Q302" s="5">
        <f t="shared" si="34"/>
        <v>5</v>
      </c>
      <c r="R302">
        <v>203</v>
      </c>
      <c r="S302">
        <v>1133</v>
      </c>
      <c r="T302" s="3">
        <v>229.999</v>
      </c>
      <c r="U302" t="s">
        <v>92</v>
      </c>
      <c r="V302" t="s">
        <v>92</v>
      </c>
      <c r="W302" t="s">
        <v>92</v>
      </c>
      <c r="X302" t="s">
        <v>16</v>
      </c>
      <c r="Y302" t="s">
        <v>30</v>
      </c>
      <c r="Z302" t="s">
        <v>37</v>
      </c>
    </row>
    <row r="303" spans="1:26" x14ac:dyDescent="0.2">
      <c r="A303" s="1">
        <v>43626</v>
      </c>
      <c r="B303" t="s">
        <v>33</v>
      </c>
      <c r="C303" t="s">
        <v>34</v>
      </c>
      <c r="D303" t="s">
        <v>35</v>
      </c>
      <c r="E303" t="s">
        <v>524</v>
      </c>
      <c r="F303" t="s">
        <v>17</v>
      </c>
      <c r="G303">
        <f t="shared" si="28"/>
        <v>1</v>
      </c>
      <c r="H303" s="6">
        <f t="shared" si="29"/>
        <v>9</v>
      </c>
      <c r="I303" s="6">
        <f t="shared" si="30"/>
        <v>10.333333333333334</v>
      </c>
      <c r="J303" s="3">
        <f>IFERROR(VLOOKUP($U303,TONGHOPVERSION!$A$3:$G$240,6,FALSE),VLOOKUP($B303,TONGHOPVERSION!$A$3:$G$240,6,FALSE))</f>
        <v>236.34688949060637</v>
      </c>
      <c r="K303" s="3">
        <f>IFERROR(VLOOKUP($U303,TONGHOPVERSION!$A$3:$G$240,7,FALSE),VLOOKUP($B303,TONGHOPVERSION!$A$3:$G$240,7,FALSE))</f>
        <v>201.94443000170284</v>
      </c>
      <c r="L303" s="2">
        <v>0.375</v>
      </c>
      <c r="M303" s="2">
        <v>0.43055555555555558</v>
      </c>
      <c r="N303" s="5">
        <f t="shared" si="31"/>
        <v>9</v>
      </c>
      <c r="O303" s="5">
        <f t="shared" si="32"/>
        <v>0</v>
      </c>
      <c r="P303" s="5">
        <f t="shared" si="33"/>
        <v>10</v>
      </c>
      <c r="Q303" s="5">
        <f t="shared" si="34"/>
        <v>20</v>
      </c>
      <c r="R303">
        <v>203</v>
      </c>
      <c r="S303">
        <v>604</v>
      </c>
      <c r="T303" s="3">
        <v>122.61199999999999</v>
      </c>
      <c r="U303" t="s">
        <v>36</v>
      </c>
      <c r="V303" t="s">
        <v>36</v>
      </c>
      <c r="W303" t="s">
        <v>36</v>
      </c>
      <c r="X303" t="s">
        <v>16</v>
      </c>
      <c r="Y303" t="s">
        <v>30</v>
      </c>
      <c r="Z303" t="s">
        <v>37</v>
      </c>
    </row>
    <row r="304" spans="1:26" x14ac:dyDescent="0.2">
      <c r="A304" s="1">
        <v>43626</v>
      </c>
      <c r="B304" t="s">
        <v>526</v>
      </c>
      <c r="C304" t="s">
        <v>34</v>
      </c>
      <c r="D304" t="s">
        <v>124</v>
      </c>
      <c r="E304" t="s">
        <v>525</v>
      </c>
      <c r="F304" t="s">
        <v>17</v>
      </c>
      <c r="G304">
        <f t="shared" si="28"/>
        <v>1</v>
      </c>
      <c r="H304" s="6">
        <f t="shared" si="29"/>
        <v>5.083333333333333</v>
      </c>
      <c r="I304" s="6">
        <f t="shared" si="30"/>
        <v>6.333333333333333</v>
      </c>
      <c r="J304" s="3">
        <f>IFERROR(VLOOKUP($U304,TONGHOPVERSION!$A$3:$G$240,6,FALSE),VLOOKUP($B304,TONGHOPVERSION!$A$3:$G$240,6,FALSE))</f>
        <v>156.26131566413531</v>
      </c>
      <c r="K304" s="3">
        <f>IFERROR(VLOOKUP($U304,TONGHOPVERSION!$A$3:$G$240,7,FALSE),VLOOKUP($B304,TONGHOPVERSION!$A$3:$G$240,7,FALSE))</f>
        <v>181.64206266468781</v>
      </c>
      <c r="L304" s="2">
        <v>0.21180555555555555</v>
      </c>
      <c r="M304" s="2">
        <v>0.2638888888888889</v>
      </c>
      <c r="N304" s="5">
        <f t="shared" si="31"/>
        <v>5</v>
      </c>
      <c r="O304" s="5">
        <f t="shared" si="32"/>
        <v>5</v>
      </c>
      <c r="P304" s="5">
        <f t="shared" si="33"/>
        <v>6</v>
      </c>
      <c r="Q304" s="5">
        <f t="shared" si="34"/>
        <v>20</v>
      </c>
      <c r="R304">
        <v>203</v>
      </c>
      <c r="S304">
        <v>555</v>
      </c>
      <c r="T304" s="3">
        <v>112.66500000000001</v>
      </c>
      <c r="U304" t="s">
        <v>526</v>
      </c>
      <c r="V304" t="s">
        <v>526</v>
      </c>
      <c r="W304" t="s">
        <v>41</v>
      </c>
      <c r="X304" t="s">
        <v>16</v>
      </c>
      <c r="Y304" t="s">
        <v>30</v>
      </c>
      <c r="Z304" t="s">
        <v>37</v>
      </c>
    </row>
    <row r="305" spans="1:26" x14ac:dyDescent="0.2">
      <c r="A305" s="1">
        <v>43626</v>
      </c>
      <c r="B305" t="s">
        <v>36</v>
      </c>
      <c r="C305" t="s">
        <v>35</v>
      </c>
      <c r="D305" t="s">
        <v>34</v>
      </c>
      <c r="E305" t="s">
        <v>527</v>
      </c>
      <c r="F305" t="s">
        <v>17</v>
      </c>
      <c r="G305">
        <f t="shared" si="28"/>
        <v>1</v>
      </c>
      <c r="H305" s="6">
        <f t="shared" si="29"/>
        <v>3</v>
      </c>
      <c r="I305" s="6">
        <f t="shared" si="30"/>
        <v>4.416666666666667</v>
      </c>
      <c r="J305" s="3">
        <f>IFERROR(VLOOKUP($U305,TONGHOPVERSION!$A$3:$G$240,6,FALSE),VLOOKUP($B305,TONGHOPVERSION!$A$3:$G$240,6,FALSE))</f>
        <v>236.34688949060637</v>
      </c>
      <c r="K305" s="3">
        <f>IFERROR(VLOOKUP($U305,TONGHOPVERSION!$A$3:$G$240,7,FALSE),VLOOKUP($B305,TONGHOPVERSION!$A$3:$G$240,7,FALSE))</f>
        <v>201.94443000170284</v>
      </c>
      <c r="L305" s="2">
        <v>0.125</v>
      </c>
      <c r="M305" s="2">
        <v>0.18402777777777779</v>
      </c>
      <c r="N305" s="5">
        <f t="shared" si="31"/>
        <v>3</v>
      </c>
      <c r="O305" s="5">
        <f t="shared" si="32"/>
        <v>0</v>
      </c>
      <c r="P305" s="5">
        <f t="shared" si="33"/>
        <v>4</v>
      </c>
      <c r="Q305" s="5">
        <f t="shared" si="34"/>
        <v>25</v>
      </c>
      <c r="R305">
        <v>203</v>
      </c>
      <c r="S305">
        <v>604</v>
      </c>
      <c r="T305" s="3">
        <v>122.61199999999999</v>
      </c>
      <c r="U305" t="s">
        <v>36</v>
      </c>
      <c r="V305" t="s">
        <v>36</v>
      </c>
      <c r="W305" t="s">
        <v>36</v>
      </c>
      <c r="X305" t="s">
        <v>16</v>
      </c>
      <c r="Y305" t="s">
        <v>30</v>
      </c>
      <c r="Z305" t="s">
        <v>37</v>
      </c>
    </row>
    <row r="306" spans="1:26" x14ac:dyDescent="0.2">
      <c r="A306" s="1">
        <v>43626</v>
      </c>
      <c r="B306" t="s">
        <v>510</v>
      </c>
      <c r="C306" t="s">
        <v>35</v>
      </c>
      <c r="D306" t="s">
        <v>173</v>
      </c>
      <c r="E306" t="s">
        <v>528</v>
      </c>
      <c r="F306" t="s">
        <v>17</v>
      </c>
      <c r="G306">
        <f t="shared" si="28"/>
        <v>1</v>
      </c>
      <c r="H306" s="6">
        <f t="shared" si="29"/>
        <v>11.583333333333334</v>
      </c>
      <c r="I306" s="6">
        <f t="shared" si="30"/>
        <v>14</v>
      </c>
      <c r="J306" s="3">
        <f>IFERROR(VLOOKUP($U306,TONGHOPVERSION!$A$3:$G$240,6,FALSE),VLOOKUP($B306,TONGHOPVERSION!$A$3:$G$240,6,FALSE))</f>
        <v>524.34786512385949</v>
      </c>
      <c r="K306" s="3">
        <f>IFERROR(VLOOKUP($U306,TONGHOPVERSION!$A$3:$G$240,7,FALSE),VLOOKUP($B306,TONGHOPVERSION!$A$3:$G$240,7,FALSE))</f>
        <v>478.47904156320539</v>
      </c>
      <c r="L306" s="2">
        <v>0.4826388888888889</v>
      </c>
      <c r="M306" s="2">
        <v>0.58333333333333337</v>
      </c>
      <c r="N306" s="5">
        <f t="shared" si="31"/>
        <v>11</v>
      </c>
      <c r="O306" s="5">
        <f t="shared" si="32"/>
        <v>35</v>
      </c>
      <c r="P306" s="5">
        <f t="shared" si="33"/>
        <v>14</v>
      </c>
      <c r="Q306" s="5">
        <f t="shared" si="34"/>
        <v>0</v>
      </c>
      <c r="R306">
        <v>203</v>
      </c>
      <c r="S306">
        <v>1503</v>
      </c>
      <c r="T306" s="3">
        <v>305.10899999999998</v>
      </c>
      <c r="U306" t="s">
        <v>510</v>
      </c>
      <c r="V306" t="s">
        <v>510</v>
      </c>
      <c r="W306" t="s">
        <v>21</v>
      </c>
      <c r="X306" t="s">
        <v>135</v>
      </c>
      <c r="Y306" t="s">
        <v>23</v>
      </c>
      <c r="Z306" t="s">
        <v>37</v>
      </c>
    </row>
    <row r="307" spans="1:26" x14ac:dyDescent="0.2">
      <c r="A307" s="1">
        <v>43626</v>
      </c>
      <c r="B307" t="s">
        <v>530</v>
      </c>
      <c r="C307" t="s">
        <v>124</v>
      </c>
      <c r="D307" t="s">
        <v>34</v>
      </c>
      <c r="E307" t="s">
        <v>529</v>
      </c>
      <c r="F307" t="s">
        <v>17</v>
      </c>
      <c r="G307">
        <f t="shared" si="28"/>
        <v>1</v>
      </c>
      <c r="H307" s="6">
        <f t="shared" si="29"/>
        <v>7</v>
      </c>
      <c r="I307" s="6">
        <f t="shared" si="30"/>
        <v>8.25</v>
      </c>
      <c r="J307" s="3">
        <f>IFERROR(VLOOKUP($U307,TONGHOPVERSION!$A$3:$G$240,6,FALSE),VLOOKUP($B307,TONGHOPVERSION!$A$3:$G$240,6,FALSE))</f>
        <v>156.26131566413531</v>
      </c>
      <c r="K307" s="3">
        <f>IFERROR(VLOOKUP($U307,TONGHOPVERSION!$A$3:$G$240,7,FALSE),VLOOKUP($B307,TONGHOPVERSION!$A$3:$G$240,7,FALSE))</f>
        <v>181.64206266468781</v>
      </c>
      <c r="L307" s="2">
        <v>0.29166666666666669</v>
      </c>
      <c r="M307" s="2">
        <v>0.34375</v>
      </c>
      <c r="N307" s="5">
        <f t="shared" si="31"/>
        <v>7</v>
      </c>
      <c r="O307" s="5">
        <f t="shared" si="32"/>
        <v>0</v>
      </c>
      <c r="P307" s="5">
        <f t="shared" si="33"/>
        <v>8</v>
      </c>
      <c r="Q307" s="5">
        <f t="shared" si="34"/>
        <v>15</v>
      </c>
      <c r="R307">
        <v>203</v>
      </c>
      <c r="S307">
        <v>555</v>
      </c>
      <c r="T307" s="3">
        <v>112.66500000000001</v>
      </c>
      <c r="U307" t="s">
        <v>526</v>
      </c>
      <c r="V307" t="s">
        <v>526</v>
      </c>
      <c r="W307" t="s">
        <v>41</v>
      </c>
      <c r="X307" t="s">
        <v>16</v>
      </c>
      <c r="Y307" t="s">
        <v>30</v>
      </c>
      <c r="Z307" t="s">
        <v>37</v>
      </c>
    </row>
    <row r="308" spans="1:26" x14ac:dyDescent="0.2">
      <c r="A308" s="1">
        <v>43626</v>
      </c>
      <c r="B308" t="s">
        <v>532</v>
      </c>
      <c r="C308" t="s">
        <v>35</v>
      </c>
      <c r="D308" t="s">
        <v>534</v>
      </c>
      <c r="E308" t="s">
        <v>531</v>
      </c>
      <c r="F308" t="s">
        <v>533</v>
      </c>
      <c r="G308">
        <f t="shared" si="28"/>
        <v>1</v>
      </c>
      <c r="H308" s="6">
        <f t="shared" si="29"/>
        <v>16.083333333333332</v>
      </c>
      <c r="I308" s="6">
        <f t="shared" si="30"/>
        <v>4</v>
      </c>
      <c r="J308" s="3">
        <f>IFERROR(VLOOKUP($U308,TONGHOPVERSION!$A$3:$G$240,6,FALSE),VLOOKUP($B308,TONGHOPVERSION!$A$3:$G$240,6,FALSE))</f>
        <v>3128.8519361000003</v>
      </c>
      <c r="K308" s="3">
        <f>IFERROR(VLOOKUP($U308,TONGHOPVERSION!$A$3:$G$240,7,FALSE),VLOOKUP($B308,TONGHOPVERSION!$A$3:$G$240,7,FALSE))</f>
        <v>3585.5290256020285</v>
      </c>
      <c r="L308" s="2">
        <v>0.67013888888888884</v>
      </c>
      <c r="M308" s="2">
        <v>0.16666666666666666</v>
      </c>
      <c r="N308" s="5">
        <f t="shared" si="31"/>
        <v>16</v>
      </c>
      <c r="O308" s="5">
        <f t="shared" si="32"/>
        <v>5</v>
      </c>
      <c r="P308" s="5">
        <f t="shared" si="33"/>
        <v>4</v>
      </c>
      <c r="Q308" s="5">
        <f t="shared" si="34"/>
        <v>0</v>
      </c>
      <c r="R308">
        <v>274</v>
      </c>
      <c r="S308">
        <v>8747</v>
      </c>
      <c r="T308" s="3">
        <v>2396.6779999999999</v>
      </c>
      <c r="U308" t="s">
        <v>532</v>
      </c>
      <c r="V308" t="s">
        <v>532</v>
      </c>
      <c r="W308" t="s">
        <v>535</v>
      </c>
      <c r="X308" t="s">
        <v>536</v>
      </c>
      <c r="Y308" t="s">
        <v>23</v>
      </c>
      <c r="Z308" t="s">
        <v>37</v>
      </c>
    </row>
    <row r="309" spans="1:26" x14ac:dyDescent="0.2">
      <c r="A309" s="1">
        <v>43626</v>
      </c>
      <c r="B309" t="s">
        <v>538</v>
      </c>
      <c r="C309" t="s">
        <v>539</v>
      </c>
      <c r="D309" t="s">
        <v>35</v>
      </c>
      <c r="E309" t="s">
        <v>537</v>
      </c>
      <c r="F309" t="s">
        <v>533</v>
      </c>
      <c r="G309">
        <f t="shared" si="28"/>
        <v>1</v>
      </c>
      <c r="H309" s="6">
        <f t="shared" si="29"/>
        <v>4.25</v>
      </c>
      <c r="I309" s="6">
        <f t="shared" si="30"/>
        <v>14.083333333333334</v>
      </c>
      <c r="J309" s="3">
        <f>IFERROR(VLOOKUP($U309,TONGHOPVERSION!$A$3:$G$240,6,FALSE),VLOOKUP($B309,TONGHOPVERSION!$A$3:$G$240,6,FALSE))</f>
        <v>2131.5541476187504</v>
      </c>
      <c r="K309" s="3">
        <f>IFERROR(VLOOKUP($U309,TONGHOPVERSION!$A$3:$G$240,7,FALSE),VLOOKUP($B309,TONGHOPVERSION!$A$3:$G$240,7,FALSE))</f>
        <v>2429.8321357713371</v>
      </c>
      <c r="L309" s="2">
        <v>0.17708333333333334</v>
      </c>
      <c r="M309" s="2">
        <v>0.58680555555555558</v>
      </c>
      <c r="N309" s="5">
        <f t="shared" si="31"/>
        <v>4</v>
      </c>
      <c r="O309" s="5">
        <f t="shared" si="32"/>
        <v>15</v>
      </c>
      <c r="P309" s="5">
        <f t="shared" si="33"/>
        <v>14</v>
      </c>
      <c r="Q309" s="5">
        <f t="shared" si="34"/>
        <v>5</v>
      </c>
      <c r="R309">
        <v>274</v>
      </c>
      <c r="S309">
        <v>7749</v>
      </c>
      <c r="T309" s="3">
        <v>2123.2260000000001</v>
      </c>
      <c r="U309" t="s">
        <v>540</v>
      </c>
      <c r="V309" t="s">
        <v>540</v>
      </c>
      <c r="W309" t="s">
        <v>541</v>
      </c>
      <c r="X309" t="s">
        <v>542</v>
      </c>
      <c r="Y309" t="s">
        <v>23</v>
      </c>
      <c r="Z309" t="s">
        <v>37</v>
      </c>
    </row>
    <row r="310" spans="1:26" x14ac:dyDescent="0.2">
      <c r="A310" s="1">
        <v>43626</v>
      </c>
      <c r="B310" t="s">
        <v>544</v>
      </c>
      <c r="C310" t="s">
        <v>35</v>
      </c>
      <c r="D310" t="s">
        <v>262</v>
      </c>
      <c r="E310" t="s">
        <v>543</v>
      </c>
      <c r="F310" t="s">
        <v>533</v>
      </c>
      <c r="G310">
        <f t="shared" si="28"/>
        <v>1</v>
      </c>
      <c r="H310" s="6">
        <f t="shared" si="29"/>
        <v>3.4166666666666665</v>
      </c>
      <c r="I310" s="6">
        <f t="shared" si="30"/>
        <v>7.583333333333333</v>
      </c>
      <c r="J310" s="3">
        <f>IFERROR(VLOOKUP($U310,TONGHOPVERSION!$A$3:$G$240,6,FALSE),VLOOKUP($B310,TONGHOPVERSION!$A$3:$G$240,6,FALSE))</f>
        <v>747.44583446486399</v>
      </c>
      <c r="K310" s="3">
        <f>IFERROR(VLOOKUP($U310,TONGHOPVERSION!$A$3:$G$240,7,FALSE),VLOOKUP($B310,TONGHOPVERSION!$A$3:$G$240,7,FALSE))</f>
        <v>706.65951962199745</v>
      </c>
      <c r="L310" s="2">
        <v>0.1423611111111111</v>
      </c>
      <c r="M310" s="2">
        <v>0.31597222222222221</v>
      </c>
      <c r="N310" s="5">
        <f t="shared" si="31"/>
        <v>3</v>
      </c>
      <c r="O310" s="5">
        <f t="shared" si="32"/>
        <v>25</v>
      </c>
      <c r="P310" s="5">
        <f t="shared" si="33"/>
        <v>7</v>
      </c>
      <c r="Q310" s="5">
        <f t="shared" si="34"/>
        <v>35</v>
      </c>
      <c r="R310">
        <v>274</v>
      </c>
      <c r="S310">
        <v>2691</v>
      </c>
      <c r="T310" s="3">
        <v>737.33399999999995</v>
      </c>
      <c r="U310" t="s">
        <v>544</v>
      </c>
      <c r="V310" t="s">
        <v>544</v>
      </c>
      <c r="W310" t="s">
        <v>21</v>
      </c>
      <c r="X310" t="s">
        <v>22</v>
      </c>
      <c r="Y310" t="s">
        <v>23</v>
      </c>
      <c r="Z310" t="s">
        <v>37</v>
      </c>
    </row>
    <row r="311" spans="1:26" x14ac:dyDescent="0.2">
      <c r="A311" s="1">
        <v>43626</v>
      </c>
      <c r="B311" t="s">
        <v>546</v>
      </c>
      <c r="C311" t="s">
        <v>35</v>
      </c>
      <c r="D311" t="s">
        <v>547</v>
      </c>
      <c r="E311" t="s">
        <v>545</v>
      </c>
      <c r="F311" t="s">
        <v>533</v>
      </c>
      <c r="G311">
        <f t="shared" si="28"/>
        <v>1</v>
      </c>
      <c r="H311" s="6">
        <f t="shared" si="29"/>
        <v>18.166666666666668</v>
      </c>
      <c r="I311" s="6">
        <f t="shared" si="30"/>
        <v>6.666666666666667</v>
      </c>
      <c r="J311" s="3">
        <f>IFERROR(VLOOKUP($U311,TONGHOPVERSION!$A$3:$G$240,6,FALSE),VLOOKUP($B311,TONGHOPVERSION!$A$3:$G$240,6,FALSE))</f>
        <v>2793.2643464443472</v>
      </c>
      <c r="K311" s="3">
        <f>IFERROR(VLOOKUP($U311,TONGHOPVERSION!$A$3:$G$240,7,FALSE),VLOOKUP($B311,TONGHOPVERSION!$A$3:$G$240,7,FALSE))</f>
        <v>3158.3749324071009</v>
      </c>
      <c r="L311" s="2">
        <v>0.75694444444444453</v>
      </c>
      <c r="M311" s="2">
        <v>0.27777777777777779</v>
      </c>
      <c r="N311" s="5">
        <f t="shared" si="31"/>
        <v>18</v>
      </c>
      <c r="O311" s="5">
        <f t="shared" si="32"/>
        <v>10</v>
      </c>
      <c r="P311" s="5">
        <f t="shared" si="33"/>
        <v>6</v>
      </c>
      <c r="Q311" s="5">
        <f t="shared" si="34"/>
        <v>40</v>
      </c>
      <c r="R311">
        <v>274</v>
      </c>
      <c r="S311">
        <v>9275</v>
      </c>
      <c r="T311" s="3">
        <v>2541.35</v>
      </c>
      <c r="U311" t="s">
        <v>546</v>
      </c>
      <c r="V311" t="s">
        <v>546</v>
      </c>
      <c r="W311" t="s">
        <v>535</v>
      </c>
      <c r="X311" t="s">
        <v>548</v>
      </c>
      <c r="Y311" t="s">
        <v>23</v>
      </c>
      <c r="Z311" t="s">
        <v>37</v>
      </c>
    </row>
    <row r="312" spans="1:26" x14ac:dyDescent="0.2">
      <c r="A312" s="1">
        <v>43626</v>
      </c>
      <c r="B312" t="s">
        <v>550</v>
      </c>
      <c r="C312" t="s">
        <v>262</v>
      </c>
      <c r="D312" t="s">
        <v>35</v>
      </c>
      <c r="E312" t="s">
        <v>549</v>
      </c>
      <c r="F312" t="s">
        <v>533</v>
      </c>
      <c r="G312">
        <f t="shared" si="28"/>
        <v>1</v>
      </c>
      <c r="H312" s="6">
        <f t="shared" si="29"/>
        <v>9.0833333333333339</v>
      </c>
      <c r="I312" s="6">
        <f t="shared" si="30"/>
        <v>13.75</v>
      </c>
      <c r="J312" s="3">
        <f>IFERROR(VLOOKUP($U312,TONGHOPVERSION!$A$3:$G$240,6,FALSE),VLOOKUP($B312,TONGHOPVERSION!$A$3:$G$240,6,FALSE))</f>
        <v>747.44583446486399</v>
      </c>
      <c r="K312" s="3">
        <f>IFERROR(VLOOKUP($U312,TONGHOPVERSION!$A$3:$G$240,7,FALSE),VLOOKUP($B312,TONGHOPVERSION!$A$3:$G$240,7,FALSE))</f>
        <v>706.65951962199745</v>
      </c>
      <c r="L312" s="2">
        <v>0.37847222222222227</v>
      </c>
      <c r="M312" s="2">
        <v>0.57291666666666663</v>
      </c>
      <c r="N312" s="5">
        <f t="shared" si="31"/>
        <v>9</v>
      </c>
      <c r="O312" s="5">
        <f t="shared" si="32"/>
        <v>5</v>
      </c>
      <c r="P312" s="5">
        <f t="shared" si="33"/>
        <v>13</v>
      </c>
      <c r="Q312" s="5">
        <f t="shared" si="34"/>
        <v>45</v>
      </c>
      <c r="R312">
        <v>274</v>
      </c>
      <c r="S312">
        <v>2691</v>
      </c>
      <c r="T312" s="3">
        <v>737.33399999999995</v>
      </c>
      <c r="U312" t="s">
        <v>544</v>
      </c>
      <c r="V312" t="s">
        <v>544</v>
      </c>
      <c r="W312" t="s">
        <v>21</v>
      </c>
      <c r="X312" t="s">
        <v>22</v>
      </c>
      <c r="Y312" t="s">
        <v>23</v>
      </c>
      <c r="Z312" t="s">
        <v>37</v>
      </c>
    </row>
    <row r="313" spans="1:26" x14ac:dyDescent="0.2">
      <c r="A313" s="1">
        <v>43626</v>
      </c>
      <c r="B313" t="s">
        <v>94</v>
      </c>
      <c r="C313" t="s">
        <v>27</v>
      </c>
      <c r="D313" t="s">
        <v>35</v>
      </c>
      <c r="E313" t="s">
        <v>551</v>
      </c>
      <c r="F313" t="s">
        <v>533</v>
      </c>
      <c r="G313">
        <f t="shared" si="28"/>
        <v>1</v>
      </c>
      <c r="H313" s="6">
        <f t="shared" si="29"/>
        <v>0</v>
      </c>
      <c r="I313" s="6">
        <f t="shared" si="30"/>
        <v>2.0833333333333335</v>
      </c>
      <c r="J313" s="3">
        <f>IFERROR(VLOOKUP($U313,TONGHOPVERSION!$A$3:$G$240,6,FALSE),VLOOKUP($B313,TONGHOPVERSION!$A$3:$G$240,6,FALSE))</f>
        <v>381.62004815649715</v>
      </c>
      <c r="K313" s="3">
        <f>IFERROR(VLOOKUP($U313,TONGHOPVERSION!$A$3:$G$240,7,FALSE),VLOOKUP($B313,TONGHOPVERSION!$A$3:$G$240,7,FALSE))</f>
        <v>329.70071085785668</v>
      </c>
      <c r="L313" s="2">
        <v>0</v>
      </c>
      <c r="M313" s="2">
        <v>8.6805555555555566E-2</v>
      </c>
      <c r="N313" s="5">
        <f t="shared" si="31"/>
        <v>0</v>
      </c>
      <c r="O313" s="5">
        <f t="shared" si="32"/>
        <v>0</v>
      </c>
      <c r="P313" s="5">
        <f t="shared" si="33"/>
        <v>2</v>
      </c>
      <c r="Q313" s="5">
        <f t="shared" si="34"/>
        <v>5</v>
      </c>
      <c r="R313">
        <v>274</v>
      </c>
      <c r="S313">
        <v>1133</v>
      </c>
      <c r="T313" s="3">
        <v>310.44200000000001</v>
      </c>
      <c r="U313" t="s">
        <v>92</v>
      </c>
      <c r="V313" t="s">
        <v>92</v>
      </c>
      <c r="W313" t="s">
        <v>92</v>
      </c>
      <c r="X313" t="s">
        <v>16</v>
      </c>
      <c r="Y313" t="s">
        <v>30</v>
      </c>
      <c r="Z313" t="s">
        <v>37</v>
      </c>
    </row>
    <row r="314" spans="1:26" x14ac:dyDescent="0.2">
      <c r="A314" s="1">
        <v>43626</v>
      </c>
      <c r="B314" t="s">
        <v>553</v>
      </c>
      <c r="C314" t="s">
        <v>534</v>
      </c>
      <c r="D314" t="s">
        <v>35</v>
      </c>
      <c r="E314" t="s">
        <v>552</v>
      </c>
      <c r="F314" t="s">
        <v>533</v>
      </c>
      <c r="G314">
        <f t="shared" si="28"/>
        <v>1</v>
      </c>
      <c r="H314" s="6">
        <f t="shared" si="29"/>
        <v>11.916666666666666</v>
      </c>
      <c r="I314" s="6">
        <f t="shared" si="30"/>
        <v>22.75</v>
      </c>
      <c r="J314" s="3">
        <f>IFERROR(VLOOKUP($U314,TONGHOPVERSION!$A$3:$G$240,6,FALSE),VLOOKUP($B314,TONGHOPVERSION!$A$3:$G$240,6,FALSE))</f>
        <v>3128.8519361000003</v>
      </c>
      <c r="K314" s="3">
        <f>IFERROR(VLOOKUP($U314,TONGHOPVERSION!$A$3:$G$240,7,FALSE),VLOOKUP($B314,TONGHOPVERSION!$A$3:$G$240,7,FALSE))</f>
        <v>3585.5290256020285</v>
      </c>
      <c r="L314" s="2">
        <v>0.49652777777777773</v>
      </c>
      <c r="M314" s="2">
        <v>0.94791666666666663</v>
      </c>
      <c r="N314" s="5">
        <f t="shared" si="31"/>
        <v>11</v>
      </c>
      <c r="O314" s="5">
        <f t="shared" si="32"/>
        <v>55</v>
      </c>
      <c r="P314" s="5">
        <f t="shared" si="33"/>
        <v>22</v>
      </c>
      <c r="Q314" s="5">
        <f t="shared" si="34"/>
        <v>45</v>
      </c>
      <c r="R314">
        <v>274</v>
      </c>
      <c r="S314">
        <v>8747</v>
      </c>
      <c r="T314" s="3">
        <v>2396.6779999999999</v>
      </c>
      <c r="U314" t="s">
        <v>532</v>
      </c>
      <c r="V314" t="s">
        <v>532</v>
      </c>
      <c r="W314" t="s">
        <v>535</v>
      </c>
      <c r="X314" t="s">
        <v>536</v>
      </c>
      <c r="Y314" t="s">
        <v>23</v>
      </c>
      <c r="Z314" t="s">
        <v>37</v>
      </c>
    </row>
    <row r="315" spans="1:26" x14ac:dyDescent="0.2">
      <c r="A315" s="1">
        <v>43626</v>
      </c>
      <c r="B315" t="s">
        <v>167</v>
      </c>
      <c r="C315" t="s">
        <v>168</v>
      </c>
      <c r="D315" t="s">
        <v>27</v>
      </c>
      <c r="E315" t="s">
        <v>554</v>
      </c>
      <c r="F315" t="s">
        <v>533</v>
      </c>
      <c r="G315">
        <f t="shared" si="28"/>
        <v>1</v>
      </c>
      <c r="H315" s="6">
        <f t="shared" si="29"/>
        <v>13</v>
      </c>
      <c r="I315" s="6">
        <f t="shared" si="30"/>
        <v>14.833333333333334</v>
      </c>
      <c r="J315" s="3">
        <f>IFERROR(VLOOKUP($U315,TONGHOPVERSION!$A$3:$G$240,6,FALSE),VLOOKUP($B315,TONGHOPVERSION!$A$3:$G$240,6,FALSE))</f>
        <v>349.088066164243</v>
      </c>
      <c r="K315" s="3">
        <f>IFERROR(VLOOKUP($U315,TONGHOPVERSION!$A$3:$G$240,7,FALSE),VLOOKUP($B315,TONGHOPVERSION!$A$3:$G$240,7,FALSE))</f>
        <v>290.5657880138603</v>
      </c>
      <c r="L315" s="2">
        <v>0.54166666666666663</v>
      </c>
      <c r="M315" s="2">
        <v>0.61805555555555558</v>
      </c>
      <c r="N315" s="5">
        <f t="shared" si="31"/>
        <v>13</v>
      </c>
      <c r="O315" s="5">
        <f t="shared" si="32"/>
        <v>0</v>
      </c>
      <c r="P315" s="5">
        <f t="shared" si="33"/>
        <v>14</v>
      </c>
      <c r="Q315" s="5">
        <f t="shared" si="34"/>
        <v>50</v>
      </c>
      <c r="R315">
        <v>274</v>
      </c>
      <c r="S315">
        <v>718</v>
      </c>
      <c r="T315" s="3">
        <v>196.732</v>
      </c>
      <c r="U315" t="s">
        <v>169</v>
      </c>
      <c r="V315" t="s">
        <v>169</v>
      </c>
      <c r="W315" t="s">
        <v>45</v>
      </c>
      <c r="X315" t="s">
        <v>170</v>
      </c>
      <c r="Y315" t="s">
        <v>23</v>
      </c>
      <c r="Z315" t="s">
        <v>37</v>
      </c>
    </row>
    <row r="316" spans="1:26" x14ac:dyDescent="0.2">
      <c r="A316" s="1">
        <v>43626</v>
      </c>
      <c r="B316" t="s">
        <v>169</v>
      </c>
      <c r="C316" t="s">
        <v>27</v>
      </c>
      <c r="D316" t="s">
        <v>168</v>
      </c>
      <c r="E316" t="s">
        <v>555</v>
      </c>
      <c r="F316" t="s">
        <v>533</v>
      </c>
      <c r="G316">
        <f t="shared" si="28"/>
        <v>1</v>
      </c>
      <c r="H316" s="6">
        <f t="shared" si="29"/>
        <v>10.333333333333334</v>
      </c>
      <c r="I316" s="6">
        <f t="shared" si="30"/>
        <v>12</v>
      </c>
      <c r="J316" s="3">
        <f>IFERROR(VLOOKUP($U316,TONGHOPVERSION!$A$3:$G$240,6,FALSE),VLOOKUP($B316,TONGHOPVERSION!$A$3:$G$240,6,FALSE))</f>
        <v>349.088066164243</v>
      </c>
      <c r="K316" s="3">
        <f>IFERROR(VLOOKUP($U316,TONGHOPVERSION!$A$3:$G$240,7,FALSE),VLOOKUP($B316,TONGHOPVERSION!$A$3:$G$240,7,FALSE))</f>
        <v>290.5657880138603</v>
      </c>
      <c r="L316" s="2">
        <v>0.43055555555555558</v>
      </c>
      <c r="M316" s="2">
        <v>0.5</v>
      </c>
      <c r="N316" s="5">
        <f t="shared" si="31"/>
        <v>10</v>
      </c>
      <c r="O316" s="5">
        <f t="shared" si="32"/>
        <v>20</v>
      </c>
      <c r="P316" s="5">
        <f t="shared" si="33"/>
        <v>12</v>
      </c>
      <c r="Q316" s="5">
        <f t="shared" si="34"/>
        <v>0</v>
      </c>
      <c r="R316">
        <v>274</v>
      </c>
      <c r="S316">
        <v>718</v>
      </c>
      <c r="T316" s="3">
        <v>196.732</v>
      </c>
      <c r="U316" t="s">
        <v>169</v>
      </c>
      <c r="V316" t="s">
        <v>169</v>
      </c>
      <c r="W316" t="s">
        <v>45</v>
      </c>
      <c r="X316" t="s">
        <v>170</v>
      </c>
      <c r="Y316" t="s">
        <v>23</v>
      </c>
      <c r="Z316" t="s">
        <v>37</v>
      </c>
    </row>
    <row r="317" spans="1:26" x14ac:dyDescent="0.2">
      <c r="A317" s="1">
        <v>43626</v>
      </c>
      <c r="B317" t="s">
        <v>557</v>
      </c>
      <c r="C317" t="s">
        <v>27</v>
      </c>
      <c r="D317" t="s">
        <v>144</v>
      </c>
      <c r="E317" t="s">
        <v>556</v>
      </c>
      <c r="F317" t="s">
        <v>533</v>
      </c>
      <c r="G317">
        <f t="shared" si="28"/>
        <v>1</v>
      </c>
      <c r="H317" s="6">
        <f t="shared" si="29"/>
        <v>17.25</v>
      </c>
      <c r="I317" s="6">
        <f t="shared" si="30"/>
        <v>22.333333333333332</v>
      </c>
      <c r="J317" s="3">
        <f>IFERROR(VLOOKUP($U317,TONGHOPVERSION!$A$3:$G$240,6,FALSE),VLOOKUP($B317,TONGHOPVERSION!$A$3:$G$240,6,FALSE))</f>
        <v>1262.8791112553388</v>
      </c>
      <c r="K317" s="3">
        <f>IFERROR(VLOOKUP($U317,TONGHOPVERSION!$A$3:$G$240,7,FALSE),VLOOKUP($B317,TONGHOPVERSION!$A$3:$G$240,7,FALSE))</f>
        <v>751.87721357593648</v>
      </c>
      <c r="L317" s="2">
        <v>0.71875</v>
      </c>
      <c r="M317" s="2">
        <v>0.93055555555555547</v>
      </c>
      <c r="N317" s="5">
        <f t="shared" si="31"/>
        <v>17</v>
      </c>
      <c r="O317" s="5">
        <f t="shared" si="32"/>
        <v>15</v>
      </c>
      <c r="P317" s="5">
        <f t="shared" si="33"/>
        <v>22</v>
      </c>
      <c r="Q317" s="5">
        <f t="shared" si="34"/>
        <v>20</v>
      </c>
      <c r="R317">
        <v>274</v>
      </c>
      <c r="S317">
        <v>3906</v>
      </c>
      <c r="T317" s="3">
        <v>1070.2439999999999</v>
      </c>
      <c r="U317" t="s">
        <v>557</v>
      </c>
      <c r="V317" t="s">
        <v>557</v>
      </c>
      <c r="W317" t="s">
        <v>21</v>
      </c>
      <c r="X317" t="s">
        <v>145</v>
      </c>
      <c r="Y317" t="s">
        <v>23</v>
      </c>
      <c r="Z317" t="s">
        <v>37</v>
      </c>
    </row>
    <row r="318" spans="1:26" x14ac:dyDescent="0.2">
      <c r="A318" s="1">
        <v>43626</v>
      </c>
      <c r="B318" t="s">
        <v>559</v>
      </c>
      <c r="C318" t="s">
        <v>539</v>
      </c>
      <c r="D318" t="s">
        <v>27</v>
      </c>
      <c r="E318" t="s">
        <v>558</v>
      </c>
      <c r="F318" t="s">
        <v>533</v>
      </c>
      <c r="G318">
        <f t="shared" si="28"/>
        <v>1</v>
      </c>
      <c r="H318" s="6">
        <f t="shared" si="29"/>
        <v>0.25</v>
      </c>
      <c r="I318" s="6">
        <f t="shared" si="30"/>
        <v>9.1666666666666661</v>
      </c>
      <c r="J318" s="3">
        <f>IFERROR(VLOOKUP($U318,TONGHOPVERSION!$A$3:$G$240,6,FALSE),VLOOKUP($B318,TONGHOPVERSION!$A$3:$G$240,6,FALSE))</f>
        <v>2174.0844660030534</v>
      </c>
      <c r="K318" s="3">
        <f>IFERROR(VLOOKUP($U318,TONGHOPVERSION!$A$3:$G$240,7,FALSE),VLOOKUP($B318,TONGHOPVERSION!$A$3:$G$240,7,FALSE))</f>
        <v>2175.806312320286</v>
      </c>
      <c r="L318" s="2">
        <v>1.0416666666666666E-2</v>
      </c>
      <c r="M318" s="2">
        <v>0.38194444444444442</v>
      </c>
      <c r="N318" s="5">
        <f t="shared" si="31"/>
        <v>0</v>
      </c>
      <c r="O318" s="5">
        <f t="shared" si="32"/>
        <v>15</v>
      </c>
      <c r="P318" s="5">
        <f t="shared" si="33"/>
        <v>9</v>
      </c>
      <c r="Q318" s="5">
        <f t="shared" si="34"/>
        <v>10</v>
      </c>
      <c r="R318">
        <v>274</v>
      </c>
      <c r="S318">
        <v>6833</v>
      </c>
      <c r="T318" s="3">
        <v>1872.242</v>
      </c>
      <c r="U318" t="s">
        <v>560</v>
      </c>
      <c r="V318" t="s">
        <v>560</v>
      </c>
      <c r="W318" t="s">
        <v>541</v>
      </c>
      <c r="X318" t="s">
        <v>542</v>
      </c>
      <c r="Y318" t="s">
        <v>23</v>
      </c>
      <c r="Z318" t="s">
        <v>37</v>
      </c>
    </row>
    <row r="319" spans="1:26" x14ac:dyDescent="0.2">
      <c r="A319" s="1">
        <v>43626</v>
      </c>
      <c r="B319" t="s">
        <v>562</v>
      </c>
      <c r="C319" t="s">
        <v>35</v>
      </c>
      <c r="D319" t="s">
        <v>144</v>
      </c>
      <c r="E319" t="s">
        <v>561</v>
      </c>
      <c r="F319" t="s">
        <v>533</v>
      </c>
      <c r="G319">
        <f t="shared" si="28"/>
        <v>1</v>
      </c>
      <c r="H319" s="6">
        <f t="shared" si="29"/>
        <v>17.333333333333332</v>
      </c>
      <c r="I319" s="6">
        <f t="shared" si="30"/>
        <v>21.666666666666668</v>
      </c>
      <c r="J319" s="3">
        <f>IFERROR(VLOOKUP($U319,TONGHOPVERSION!$A$3:$G$240,6,FALSE),VLOOKUP($B319,TONGHOPVERSION!$A$3:$G$240,6,FALSE))</f>
        <v>1167.1839195</v>
      </c>
      <c r="K319" s="3">
        <f>IFERROR(VLOOKUP($U319,TONGHOPVERSION!$A$3:$G$240,7,FALSE),VLOOKUP($B319,TONGHOPVERSION!$A$3:$G$240,7,FALSE))</f>
        <v>730.30771397736817</v>
      </c>
      <c r="L319" s="2">
        <v>0.72222222222222221</v>
      </c>
      <c r="M319" s="2">
        <v>0.90277777777777779</v>
      </c>
      <c r="N319" s="5">
        <f t="shared" si="31"/>
        <v>17</v>
      </c>
      <c r="O319" s="5">
        <f t="shared" si="32"/>
        <v>20</v>
      </c>
      <c r="P319" s="5">
        <f t="shared" si="33"/>
        <v>21</v>
      </c>
      <c r="Q319" s="5">
        <f t="shared" si="34"/>
        <v>40</v>
      </c>
      <c r="R319">
        <v>311</v>
      </c>
      <c r="S319">
        <v>3236</v>
      </c>
      <c r="T319" s="3">
        <v>1006.396</v>
      </c>
      <c r="U319" t="s">
        <v>562</v>
      </c>
      <c r="V319" t="s">
        <v>562</v>
      </c>
      <c r="W319" t="s">
        <v>21</v>
      </c>
      <c r="X319" t="s">
        <v>145</v>
      </c>
      <c r="Y319" t="s">
        <v>23</v>
      </c>
      <c r="Z319" t="s">
        <v>37</v>
      </c>
    </row>
    <row r="320" spans="1:26" x14ac:dyDescent="0.2">
      <c r="A320" s="1">
        <v>43626</v>
      </c>
      <c r="B320" t="s">
        <v>94</v>
      </c>
      <c r="C320" t="s">
        <v>27</v>
      </c>
      <c r="D320" t="s">
        <v>35</v>
      </c>
      <c r="E320" t="s">
        <v>563</v>
      </c>
      <c r="F320" t="s">
        <v>533</v>
      </c>
      <c r="G320">
        <f t="shared" si="28"/>
        <v>1</v>
      </c>
      <c r="H320" s="6">
        <f t="shared" si="29"/>
        <v>11</v>
      </c>
      <c r="I320" s="6">
        <f t="shared" si="30"/>
        <v>13.083333333333334</v>
      </c>
      <c r="J320" s="3">
        <f>IFERROR(VLOOKUP($U320,TONGHOPVERSION!$A$3:$G$240,6,FALSE),VLOOKUP($B320,TONGHOPVERSION!$A$3:$G$240,6,FALSE))</f>
        <v>381.62004815649715</v>
      </c>
      <c r="K320" s="3">
        <f>IFERROR(VLOOKUP($U320,TONGHOPVERSION!$A$3:$G$240,7,FALSE),VLOOKUP($B320,TONGHOPVERSION!$A$3:$G$240,7,FALSE))</f>
        <v>329.70071085785668</v>
      </c>
      <c r="L320" s="2">
        <v>0.45833333333333331</v>
      </c>
      <c r="M320" s="2">
        <v>0.54513888888888895</v>
      </c>
      <c r="N320" s="5">
        <f t="shared" si="31"/>
        <v>11</v>
      </c>
      <c r="O320" s="5">
        <f t="shared" si="32"/>
        <v>0</v>
      </c>
      <c r="P320" s="5">
        <f t="shared" si="33"/>
        <v>13</v>
      </c>
      <c r="Q320" s="5">
        <f t="shared" si="34"/>
        <v>5</v>
      </c>
      <c r="R320">
        <v>311</v>
      </c>
      <c r="S320">
        <v>1133</v>
      </c>
      <c r="T320" s="3">
        <v>352.363</v>
      </c>
      <c r="U320" t="s">
        <v>92</v>
      </c>
      <c r="V320" t="s">
        <v>92</v>
      </c>
      <c r="W320" t="s">
        <v>92</v>
      </c>
      <c r="X320" t="s">
        <v>16</v>
      </c>
      <c r="Y320" t="s">
        <v>30</v>
      </c>
      <c r="Z320" t="s">
        <v>37</v>
      </c>
    </row>
    <row r="321" spans="1:26" x14ac:dyDescent="0.2">
      <c r="A321" s="1">
        <v>43626</v>
      </c>
      <c r="B321" t="s">
        <v>92</v>
      </c>
      <c r="C321" t="s">
        <v>35</v>
      </c>
      <c r="D321" t="s">
        <v>27</v>
      </c>
      <c r="E321" t="s">
        <v>564</v>
      </c>
      <c r="F321" t="s">
        <v>533</v>
      </c>
      <c r="G321">
        <f t="shared" si="28"/>
        <v>1</v>
      </c>
      <c r="H321" s="6">
        <f t="shared" si="29"/>
        <v>1</v>
      </c>
      <c r="I321" s="6">
        <f t="shared" si="30"/>
        <v>3.1666666666666665</v>
      </c>
      <c r="J321" s="3">
        <f>IFERROR(VLOOKUP($U321,TONGHOPVERSION!$A$3:$G$240,6,FALSE),VLOOKUP($B321,TONGHOPVERSION!$A$3:$G$240,6,FALSE))</f>
        <v>381.62004815649715</v>
      </c>
      <c r="K321" s="3">
        <f>IFERROR(VLOOKUP($U321,TONGHOPVERSION!$A$3:$G$240,7,FALSE),VLOOKUP($B321,TONGHOPVERSION!$A$3:$G$240,7,FALSE))</f>
        <v>329.70071085785668</v>
      </c>
      <c r="L321" s="2">
        <v>4.1666666666666664E-2</v>
      </c>
      <c r="M321" s="2">
        <v>0.13194444444444445</v>
      </c>
      <c r="N321" s="5">
        <f t="shared" si="31"/>
        <v>1</v>
      </c>
      <c r="O321" s="5">
        <f t="shared" si="32"/>
        <v>0</v>
      </c>
      <c r="P321" s="5">
        <f t="shared" si="33"/>
        <v>3</v>
      </c>
      <c r="Q321" s="5">
        <f t="shared" si="34"/>
        <v>10</v>
      </c>
      <c r="R321">
        <v>311</v>
      </c>
      <c r="S321">
        <v>1133</v>
      </c>
      <c r="T321" s="3">
        <v>352.363</v>
      </c>
      <c r="U321" t="s">
        <v>92</v>
      </c>
      <c r="V321" t="s">
        <v>92</v>
      </c>
      <c r="W321" t="s">
        <v>92</v>
      </c>
      <c r="X321" t="s">
        <v>16</v>
      </c>
      <c r="Y321" t="s">
        <v>30</v>
      </c>
      <c r="Z321" t="s">
        <v>37</v>
      </c>
    </row>
    <row r="322" spans="1:26" x14ac:dyDescent="0.2">
      <c r="A322" s="1">
        <v>43626</v>
      </c>
      <c r="B322" t="s">
        <v>94</v>
      </c>
      <c r="C322" t="s">
        <v>27</v>
      </c>
      <c r="D322" t="s">
        <v>35</v>
      </c>
      <c r="E322" t="s">
        <v>565</v>
      </c>
      <c r="F322" t="s">
        <v>533</v>
      </c>
      <c r="G322">
        <f t="shared" ref="G322:G385" si="35">WEEKDAY(A322,2)</f>
        <v>1</v>
      </c>
      <c r="H322" s="6">
        <f t="shared" ref="H322:H385" si="36">N322+O322/60</f>
        <v>7</v>
      </c>
      <c r="I322" s="6">
        <f t="shared" ref="I322:I385" si="37">P322+Q322/60</f>
        <v>9.0833333333333339</v>
      </c>
      <c r="J322" s="3">
        <f>IFERROR(VLOOKUP($U322,TONGHOPVERSION!$A$3:$G$240,6,FALSE),VLOOKUP($B322,TONGHOPVERSION!$A$3:$G$240,6,FALSE))</f>
        <v>381.62004815649715</v>
      </c>
      <c r="K322" s="3">
        <f>IFERROR(VLOOKUP($U322,TONGHOPVERSION!$A$3:$G$240,7,FALSE),VLOOKUP($B322,TONGHOPVERSION!$A$3:$G$240,7,FALSE))</f>
        <v>329.70071085785668</v>
      </c>
      <c r="L322" s="2">
        <v>0.29166666666666669</v>
      </c>
      <c r="M322" s="2">
        <v>0.37847222222222227</v>
      </c>
      <c r="N322" s="5">
        <f t="shared" si="31"/>
        <v>7</v>
      </c>
      <c r="O322" s="5">
        <f t="shared" si="32"/>
        <v>0</v>
      </c>
      <c r="P322" s="5">
        <f t="shared" si="33"/>
        <v>9</v>
      </c>
      <c r="Q322" s="5">
        <f t="shared" si="34"/>
        <v>5</v>
      </c>
      <c r="R322">
        <v>311</v>
      </c>
      <c r="S322">
        <v>1133</v>
      </c>
      <c r="T322" s="3">
        <v>352.363</v>
      </c>
      <c r="U322" t="s">
        <v>92</v>
      </c>
      <c r="V322" t="s">
        <v>92</v>
      </c>
      <c r="W322" t="s">
        <v>92</v>
      </c>
      <c r="X322" t="s">
        <v>16</v>
      </c>
      <c r="Y322" t="s">
        <v>30</v>
      </c>
      <c r="Z322" t="s">
        <v>37</v>
      </c>
    </row>
    <row r="323" spans="1:26" x14ac:dyDescent="0.2">
      <c r="A323" s="1">
        <v>43626</v>
      </c>
      <c r="B323" t="s">
        <v>92</v>
      </c>
      <c r="C323" t="s">
        <v>35</v>
      </c>
      <c r="D323" t="s">
        <v>27</v>
      </c>
      <c r="E323" t="s">
        <v>566</v>
      </c>
      <c r="F323" t="s">
        <v>533</v>
      </c>
      <c r="G323">
        <f t="shared" si="35"/>
        <v>1</v>
      </c>
      <c r="H323" s="6">
        <f t="shared" si="36"/>
        <v>7.5</v>
      </c>
      <c r="I323" s="6">
        <f t="shared" si="37"/>
        <v>9.75</v>
      </c>
      <c r="J323" s="3">
        <f>IFERROR(VLOOKUP($U323,TONGHOPVERSION!$A$3:$G$240,6,FALSE),VLOOKUP($B323,TONGHOPVERSION!$A$3:$G$240,6,FALSE))</f>
        <v>381.62004815649715</v>
      </c>
      <c r="K323" s="3">
        <f>IFERROR(VLOOKUP($U323,TONGHOPVERSION!$A$3:$G$240,7,FALSE),VLOOKUP($B323,TONGHOPVERSION!$A$3:$G$240,7,FALSE))</f>
        <v>329.70071085785668</v>
      </c>
      <c r="L323" s="2">
        <v>0.3125</v>
      </c>
      <c r="M323" s="2">
        <v>0.40625</v>
      </c>
      <c r="N323" s="5">
        <f t="shared" ref="N323:N386" si="38">HOUR(L323)</f>
        <v>7</v>
      </c>
      <c r="O323" s="5">
        <f t="shared" ref="O323:O386" si="39">MINUTE(L323)</f>
        <v>30</v>
      </c>
      <c r="P323" s="5">
        <f t="shared" ref="P323:P386" si="40">HOUR(M323)</f>
        <v>9</v>
      </c>
      <c r="Q323" s="5">
        <f t="shared" ref="Q323:Q386" si="41">MINUTE(M323)</f>
        <v>45</v>
      </c>
      <c r="R323">
        <v>274</v>
      </c>
      <c r="S323">
        <v>1133</v>
      </c>
      <c r="T323" s="3">
        <v>310.44200000000001</v>
      </c>
      <c r="U323" t="s">
        <v>92</v>
      </c>
      <c r="V323" t="s">
        <v>92</v>
      </c>
      <c r="W323" t="s">
        <v>92</v>
      </c>
      <c r="X323" t="s">
        <v>16</v>
      </c>
      <c r="Y323" t="s">
        <v>30</v>
      </c>
      <c r="Z323" t="s">
        <v>37</v>
      </c>
    </row>
    <row r="324" spans="1:26" x14ac:dyDescent="0.2">
      <c r="A324" s="1">
        <v>43626</v>
      </c>
      <c r="B324" t="s">
        <v>568</v>
      </c>
      <c r="C324" t="s">
        <v>144</v>
      </c>
      <c r="D324" t="s">
        <v>35</v>
      </c>
      <c r="E324" t="s">
        <v>567</v>
      </c>
      <c r="F324" t="s">
        <v>533</v>
      </c>
      <c r="G324">
        <f t="shared" si="35"/>
        <v>1</v>
      </c>
      <c r="H324" s="6">
        <f t="shared" si="36"/>
        <v>1.5</v>
      </c>
      <c r="I324" s="6">
        <f t="shared" si="37"/>
        <v>6.666666666666667</v>
      </c>
      <c r="J324" s="3">
        <f>IFERROR(VLOOKUP($U324,TONGHOPVERSION!$A$3:$G$240,6,FALSE),VLOOKUP($B324,TONGHOPVERSION!$A$3:$G$240,6,FALSE))</f>
        <v>1167.1839195</v>
      </c>
      <c r="K324" s="3">
        <f>IFERROR(VLOOKUP($U324,TONGHOPVERSION!$A$3:$G$240,7,FALSE),VLOOKUP($B324,TONGHOPVERSION!$A$3:$G$240,7,FALSE))</f>
        <v>730.30771397736817</v>
      </c>
      <c r="L324" s="2">
        <v>6.25E-2</v>
      </c>
      <c r="M324" s="2">
        <v>0.27777777777777779</v>
      </c>
      <c r="N324" s="5">
        <f t="shared" si="38"/>
        <v>1</v>
      </c>
      <c r="O324" s="5">
        <f t="shared" si="39"/>
        <v>30</v>
      </c>
      <c r="P324" s="5">
        <f t="shared" si="40"/>
        <v>6</v>
      </c>
      <c r="Q324" s="5">
        <f t="shared" si="41"/>
        <v>40</v>
      </c>
      <c r="R324">
        <v>274</v>
      </c>
      <c r="S324">
        <v>3236</v>
      </c>
      <c r="T324" s="3">
        <v>886.66399999999999</v>
      </c>
      <c r="U324" t="s">
        <v>562</v>
      </c>
      <c r="V324" t="s">
        <v>562</v>
      </c>
      <c r="W324" t="s">
        <v>21</v>
      </c>
      <c r="X324" t="s">
        <v>145</v>
      </c>
      <c r="Y324" t="s">
        <v>23</v>
      </c>
      <c r="Z324" t="s">
        <v>37</v>
      </c>
    </row>
    <row r="325" spans="1:26" x14ac:dyDescent="0.2">
      <c r="A325" s="1">
        <v>43626</v>
      </c>
      <c r="B325" t="s">
        <v>92</v>
      </c>
      <c r="C325" t="s">
        <v>35</v>
      </c>
      <c r="D325" t="s">
        <v>27</v>
      </c>
      <c r="E325" t="s">
        <v>569</v>
      </c>
      <c r="F325" t="s">
        <v>533</v>
      </c>
      <c r="G325">
        <f t="shared" si="35"/>
        <v>1</v>
      </c>
      <c r="H325" s="6">
        <f t="shared" si="36"/>
        <v>12</v>
      </c>
      <c r="I325" s="6">
        <f t="shared" si="37"/>
        <v>14.25</v>
      </c>
      <c r="J325" s="3">
        <f>IFERROR(VLOOKUP($U325,TONGHOPVERSION!$A$3:$G$240,6,FALSE),VLOOKUP($B325,TONGHOPVERSION!$A$3:$G$240,6,FALSE))</f>
        <v>381.62004815649715</v>
      </c>
      <c r="K325" s="3">
        <f>IFERROR(VLOOKUP($U325,TONGHOPVERSION!$A$3:$G$240,7,FALSE),VLOOKUP($B325,TONGHOPVERSION!$A$3:$G$240,7,FALSE))</f>
        <v>329.70071085785668</v>
      </c>
      <c r="L325" s="2">
        <v>0.5</v>
      </c>
      <c r="M325" s="2">
        <v>0.59375</v>
      </c>
      <c r="N325" s="5">
        <f t="shared" si="38"/>
        <v>12</v>
      </c>
      <c r="O325" s="5">
        <f t="shared" si="39"/>
        <v>0</v>
      </c>
      <c r="P325" s="5">
        <f t="shared" si="40"/>
        <v>14</v>
      </c>
      <c r="Q325" s="5">
        <f t="shared" si="41"/>
        <v>15</v>
      </c>
      <c r="R325">
        <v>274</v>
      </c>
      <c r="S325">
        <v>1133</v>
      </c>
      <c r="T325" s="3">
        <v>310.44200000000001</v>
      </c>
      <c r="U325" t="s">
        <v>92</v>
      </c>
      <c r="V325" t="s">
        <v>92</v>
      </c>
      <c r="W325" t="s">
        <v>92</v>
      </c>
      <c r="X325" t="s">
        <v>16</v>
      </c>
      <c r="Y325" t="s">
        <v>30</v>
      </c>
      <c r="Z325" t="s">
        <v>37</v>
      </c>
    </row>
    <row r="326" spans="1:26" x14ac:dyDescent="0.2">
      <c r="A326" s="1">
        <v>43626</v>
      </c>
      <c r="B326" t="s">
        <v>571</v>
      </c>
      <c r="C326" t="s">
        <v>144</v>
      </c>
      <c r="D326" t="s">
        <v>27</v>
      </c>
      <c r="E326" t="s">
        <v>570</v>
      </c>
      <c r="F326" t="s">
        <v>533</v>
      </c>
      <c r="G326">
        <f t="shared" si="35"/>
        <v>1</v>
      </c>
      <c r="H326" s="6">
        <f t="shared" si="36"/>
        <v>1.5</v>
      </c>
      <c r="I326" s="6">
        <f t="shared" si="37"/>
        <v>7.25</v>
      </c>
      <c r="J326" s="3">
        <f>IFERROR(VLOOKUP($U326,TONGHOPVERSION!$A$3:$G$240,6,FALSE),VLOOKUP($B326,TONGHOPVERSION!$A$3:$G$240,6,FALSE))</f>
        <v>1262.8791112553388</v>
      </c>
      <c r="K326" s="3">
        <f>IFERROR(VLOOKUP($U326,TONGHOPVERSION!$A$3:$G$240,7,FALSE),VLOOKUP($B326,TONGHOPVERSION!$A$3:$G$240,7,FALSE))</f>
        <v>751.87721357593648</v>
      </c>
      <c r="L326" s="2">
        <v>6.25E-2</v>
      </c>
      <c r="M326" s="2">
        <v>0.30208333333333331</v>
      </c>
      <c r="N326" s="5">
        <f t="shared" si="38"/>
        <v>1</v>
      </c>
      <c r="O326" s="5">
        <f t="shared" si="39"/>
        <v>30</v>
      </c>
      <c r="P326" s="5">
        <f t="shared" si="40"/>
        <v>7</v>
      </c>
      <c r="Q326" s="5">
        <f t="shared" si="41"/>
        <v>15</v>
      </c>
      <c r="R326">
        <v>274</v>
      </c>
      <c r="S326">
        <v>3906</v>
      </c>
      <c r="T326" s="3">
        <v>1070.2439999999999</v>
      </c>
      <c r="U326" t="s">
        <v>557</v>
      </c>
      <c r="V326" t="s">
        <v>557</v>
      </c>
      <c r="W326" t="s">
        <v>21</v>
      </c>
      <c r="X326" t="s">
        <v>145</v>
      </c>
      <c r="Y326" t="s">
        <v>23</v>
      </c>
      <c r="Z326" t="s">
        <v>37</v>
      </c>
    </row>
    <row r="327" spans="1:26" x14ac:dyDescent="0.2">
      <c r="A327" s="1">
        <v>43626</v>
      </c>
      <c r="B327" t="s">
        <v>94</v>
      </c>
      <c r="C327" t="s">
        <v>27</v>
      </c>
      <c r="D327" t="s">
        <v>35</v>
      </c>
      <c r="E327" t="s">
        <v>572</v>
      </c>
      <c r="F327" t="s">
        <v>533</v>
      </c>
      <c r="G327">
        <f t="shared" si="35"/>
        <v>1</v>
      </c>
      <c r="H327" s="6">
        <f t="shared" si="36"/>
        <v>9</v>
      </c>
      <c r="I327" s="6">
        <f t="shared" si="37"/>
        <v>11.083333333333334</v>
      </c>
      <c r="J327" s="3">
        <f>IFERROR(VLOOKUP($U327,TONGHOPVERSION!$A$3:$G$240,6,FALSE),VLOOKUP($B327,TONGHOPVERSION!$A$3:$G$240,6,FALSE))</f>
        <v>381.62004815649715</v>
      </c>
      <c r="K327" s="3">
        <f>IFERROR(VLOOKUP($U327,TONGHOPVERSION!$A$3:$G$240,7,FALSE),VLOOKUP($B327,TONGHOPVERSION!$A$3:$G$240,7,FALSE))</f>
        <v>329.70071085785668</v>
      </c>
      <c r="L327" s="2">
        <v>0.375</v>
      </c>
      <c r="M327" s="2">
        <v>0.46180555555555558</v>
      </c>
      <c r="N327" s="5">
        <f t="shared" si="38"/>
        <v>9</v>
      </c>
      <c r="O327" s="5">
        <f t="shared" si="39"/>
        <v>0</v>
      </c>
      <c r="P327" s="5">
        <f t="shared" si="40"/>
        <v>11</v>
      </c>
      <c r="Q327" s="5">
        <f t="shared" si="41"/>
        <v>5</v>
      </c>
      <c r="R327">
        <v>274</v>
      </c>
      <c r="S327">
        <v>1133</v>
      </c>
      <c r="T327" s="3">
        <v>310.44200000000001</v>
      </c>
      <c r="U327" t="s">
        <v>92</v>
      </c>
      <c r="V327" t="s">
        <v>92</v>
      </c>
      <c r="W327" t="s">
        <v>92</v>
      </c>
      <c r="X327" t="s">
        <v>16</v>
      </c>
      <c r="Y327" t="s">
        <v>30</v>
      </c>
      <c r="Z327" t="s">
        <v>37</v>
      </c>
    </row>
    <row r="328" spans="1:26" x14ac:dyDescent="0.2">
      <c r="A328" s="1">
        <v>43626</v>
      </c>
      <c r="B328" t="s">
        <v>92</v>
      </c>
      <c r="C328" t="s">
        <v>35</v>
      </c>
      <c r="D328" t="s">
        <v>27</v>
      </c>
      <c r="E328" t="s">
        <v>573</v>
      </c>
      <c r="F328" t="s">
        <v>533</v>
      </c>
      <c r="G328">
        <f t="shared" si="35"/>
        <v>1</v>
      </c>
      <c r="H328" s="6">
        <f t="shared" si="36"/>
        <v>0.5</v>
      </c>
      <c r="I328" s="6">
        <f t="shared" si="37"/>
        <v>2.6666666666666665</v>
      </c>
      <c r="J328" s="3">
        <f>IFERROR(VLOOKUP($U328,TONGHOPVERSION!$A$3:$G$240,6,FALSE),VLOOKUP($B328,TONGHOPVERSION!$A$3:$G$240,6,FALSE))</f>
        <v>381.62004815649715</v>
      </c>
      <c r="K328" s="3">
        <f>IFERROR(VLOOKUP($U328,TONGHOPVERSION!$A$3:$G$240,7,FALSE),VLOOKUP($B328,TONGHOPVERSION!$A$3:$G$240,7,FALSE))</f>
        <v>329.70071085785668</v>
      </c>
      <c r="L328" s="2">
        <v>2.0833333333333332E-2</v>
      </c>
      <c r="M328" s="2">
        <v>0.1111111111111111</v>
      </c>
      <c r="N328" s="5">
        <f t="shared" si="38"/>
        <v>0</v>
      </c>
      <c r="O328" s="5">
        <f t="shared" si="39"/>
        <v>30</v>
      </c>
      <c r="P328" s="5">
        <f t="shared" si="40"/>
        <v>2</v>
      </c>
      <c r="Q328" s="5">
        <f t="shared" si="41"/>
        <v>40</v>
      </c>
      <c r="R328">
        <v>274</v>
      </c>
      <c r="S328">
        <v>1133</v>
      </c>
      <c r="T328" s="3">
        <v>310.44200000000001</v>
      </c>
      <c r="U328" t="s">
        <v>92</v>
      </c>
      <c r="V328" t="s">
        <v>92</v>
      </c>
      <c r="W328" t="s">
        <v>92</v>
      </c>
      <c r="X328" t="s">
        <v>16</v>
      </c>
      <c r="Y328" t="s">
        <v>30</v>
      </c>
      <c r="Z328" t="s">
        <v>37</v>
      </c>
    </row>
    <row r="329" spans="1:26" x14ac:dyDescent="0.2">
      <c r="A329" s="1">
        <v>43626</v>
      </c>
      <c r="B329" t="s">
        <v>92</v>
      </c>
      <c r="C329" t="s">
        <v>35</v>
      </c>
      <c r="D329" t="s">
        <v>27</v>
      </c>
      <c r="E329" t="s">
        <v>574</v>
      </c>
      <c r="F329" t="s">
        <v>533</v>
      </c>
      <c r="G329">
        <f t="shared" si="35"/>
        <v>1</v>
      </c>
      <c r="H329" s="6">
        <f t="shared" si="36"/>
        <v>10</v>
      </c>
      <c r="I329" s="6">
        <f t="shared" si="37"/>
        <v>12.25</v>
      </c>
      <c r="J329" s="3">
        <f>IFERROR(VLOOKUP($U329,TONGHOPVERSION!$A$3:$G$240,6,FALSE),VLOOKUP($B329,TONGHOPVERSION!$A$3:$G$240,6,FALSE))</f>
        <v>381.62004815649715</v>
      </c>
      <c r="K329" s="3">
        <f>IFERROR(VLOOKUP($U329,TONGHOPVERSION!$A$3:$G$240,7,FALSE),VLOOKUP($B329,TONGHOPVERSION!$A$3:$G$240,7,FALSE))</f>
        <v>329.70071085785668</v>
      </c>
      <c r="L329" s="2">
        <v>0.41666666666666669</v>
      </c>
      <c r="M329" s="2">
        <v>0.51041666666666663</v>
      </c>
      <c r="N329" s="5">
        <f t="shared" si="38"/>
        <v>10</v>
      </c>
      <c r="O329" s="5">
        <f t="shared" si="39"/>
        <v>0</v>
      </c>
      <c r="P329" s="5">
        <f t="shared" si="40"/>
        <v>12</v>
      </c>
      <c r="Q329" s="5">
        <f t="shared" si="41"/>
        <v>15</v>
      </c>
      <c r="R329">
        <v>274</v>
      </c>
      <c r="S329">
        <v>1133</v>
      </c>
      <c r="T329" s="3">
        <v>310.44200000000001</v>
      </c>
      <c r="U329" t="s">
        <v>92</v>
      </c>
      <c r="V329" t="s">
        <v>92</v>
      </c>
      <c r="W329" t="s">
        <v>92</v>
      </c>
      <c r="X329" t="s">
        <v>16</v>
      </c>
      <c r="Y329" t="s">
        <v>30</v>
      </c>
      <c r="Z329" t="s">
        <v>37</v>
      </c>
    </row>
    <row r="330" spans="1:26" x14ac:dyDescent="0.2">
      <c r="A330" s="1">
        <v>43626</v>
      </c>
      <c r="B330" t="s">
        <v>94</v>
      </c>
      <c r="C330" t="s">
        <v>27</v>
      </c>
      <c r="D330" t="s">
        <v>35</v>
      </c>
      <c r="E330" t="s">
        <v>575</v>
      </c>
      <c r="F330" t="s">
        <v>533</v>
      </c>
      <c r="G330">
        <f t="shared" si="35"/>
        <v>1</v>
      </c>
      <c r="H330" s="6">
        <f t="shared" si="36"/>
        <v>4</v>
      </c>
      <c r="I330" s="6">
        <f t="shared" si="37"/>
        <v>6.166666666666667</v>
      </c>
      <c r="J330" s="3">
        <f>IFERROR(VLOOKUP($U330,TONGHOPVERSION!$A$3:$G$240,6,FALSE),VLOOKUP($B330,TONGHOPVERSION!$A$3:$G$240,6,FALSE))</f>
        <v>381.62004815649715</v>
      </c>
      <c r="K330" s="3">
        <f>IFERROR(VLOOKUP($U330,TONGHOPVERSION!$A$3:$G$240,7,FALSE),VLOOKUP($B330,TONGHOPVERSION!$A$3:$G$240,7,FALSE))</f>
        <v>329.70071085785668</v>
      </c>
      <c r="L330" s="2">
        <v>0.16666666666666666</v>
      </c>
      <c r="M330" s="2">
        <v>0.25694444444444448</v>
      </c>
      <c r="N330" s="5">
        <f t="shared" si="38"/>
        <v>4</v>
      </c>
      <c r="O330" s="5">
        <f t="shared" si="39"/>
        <v>0</v>
      </c>
      <c r="P330" s="5">
        <f t="shared" si="40"/>
        <v>6</v>
      </c>
      <c r="Q330" s="5">
        <f t="shared" si="41"/>
        <v>10</v>
      </c>
      <c r="R330">
        <v>274</v>
      </c>
      <c r="S330">
        <v>1133</v>
      </c>
      <c r="T330" s="3">
        <v>310.44200000000001</v>
      </c>
      <c r="U330" t="s">
        <v>92</v>
      </c>
      <c r="V330" t="s">
        <v>92</v>
      </c>
      <c r="W330" t="s">
        <v>92</v>
      </c>
      <c r="X330" t="s">
        <v>16</v>
      </c>
      <c r="Y330" t="s">
        <v>30</v>
      </c>
      <c r="Z330" t="s">
        <v>37</v>
      </c>
    </row>
    <row r="331" spans="1:26" x14ac:dyDescent="0.2">
      <c r="A331" s="1">
        <v>43626</v>
      </c>
      <c r="B331" t="s">
        <v>560</v>
      </c>
      <c r="C331" t="s">
        <v>27</v>
      </c>
      <c r="D331" t="s">
        <v>539</v>
      </c>
      <c r="E331" t="s">
        <v>576</v>
      </c>
      <c r="F331" t="s">
        <v>533</v>
      </c>
      <c r="G331">
        <f t="shared" si="35"/>
        <v>1</v>
      </c>
      <c r="H331" s="6">
        <f t="shared" si="36"/>
        <v>13.75</v>
      </c>
      <c r="I331" s="6">
        <f t="shared" si="37"/>
        <v>22.25</v>
      </c>
      <c r="J331" s="3">
        <f>IFERROR(VLOOKUP($U331,TONGHOPVERSION!$A$3:$G$240,6,FALSE),VLOOKUP($B331,TONGHOPVERSION!$A$3:$G$240,6,FALSE))</f>
        <v>2174.0844660030534</v>
      </c>
      <c r="K331" s="3">
        <f>IFERROR(VLOOKUP($U331,TONGHOPVERSION!$A$3:$G$240,7,FALSE),VLOOKUP($B331,TONGHOPVERSION!$A$3:$G$240,7,FALSE))</f>
        <v>2175.806312320286</v>
      </c>
      <c r="L331" s="2">
        <v>0.57291666666666663</v>
      </c>
      <c r="M331" s="2">
        <v>0.92708333333333337</v>
      </c>
      <c r="N331" s="5">
        <f t="shared" si="38"/>
        <v>13</v>
      </c>
      <c r="O331" s="5">
        <f t="shared" si="39"/>
        <v>45</v>
      </c>
      <c r="P331" s="5">
        <f t="shared" si="40"/>
        <v>22</v>
      </c>
      <c r="Q331" s="5">
        <f t="shared" si="41"/>
        <v>15</v>
      </c>
      <c r="R331">
        <v>274</v>
      </c>
      <c r="S331">
        <v>6833</v>
      </c>
      <c r="T331" s="3">
        <v>1872.242</v>
      </c>
      <c r="U331" t="s">
        <v>560</v>
      </c>
      <c r="V331" t="s">
        <v>560</v>
      </c>
      <c r="W331" t="s">
        <v>541</v>
      </c>
      <c r="X331" t="s">
        <v>542</v>
      </c>
      <c r="Y331" t="s">
        <v>23</v>
      </c>
      <c r="Z331" t="s">
        <v>37</v>
      </c>
    </row>
    <row r="332" spans="1:26" x14ac:dyDescent="0.2">
      <c r="A332" s="1">
        <v>43626</v>
      </c>
      <c r="B332" t="s">
        <v>578</v>
      </c>
      <c r="C332" t="s">
        <v>534</v>
      </c>
      <c r="D332" t="s">
        <v>27</v>
      </c>
      <c r="E332" t="s">
        <v>577</v>
      </c>
      <c r="F332" t="s">
        <v>533</v>
      </c>
      <c r="G332">
        <f t="shared" si="35"/>
        <v>1</v>
      </c>
      <c r="H332" s="6">
        <f t="shared" si="36"/>
        <v>12.583333333333334</v>
      </c>
      <c r="I332" s="6">
        <f t="shared" si="37"/>
        <v>0.91666666666666663</v>
      </c>
      <c r="J332" s="3">
        <f>IFERROR(VLOOKUP($U332,TONGHOPVERSION!$A$3:$G$240,6,FALSE),VLOOKUP($B332,TONGHOPVERSION!$A$3:$G$240,6,FALSE))</f>
        <v>2887.9737059333333</v>
      </c>
      <c r="K332" s="3">
        <f>IFERROR(VLOOKUP($U332,TONGHOPVERSION!$A$3:$G$240,7,FALSE),VLOOKUP($B332,TONGHOPVERSION!$A$3:$G$240,7,FALSE))</f>
        <v>3683.8633695487197</v>
      </c>
      <c r="L332" s="2">
        <v>0.52430555555555558</v>
      </c>
      <c r="M332" s="2">
        <v>3.8194444444444441E-2</v>
      </c>
      <c r="N332" s="5">
        <f t="shared" si="38"/>
        <v>12</v>
      </c>
      <c r="O332" s="5">
        <f t="shared" si="39"/>
        <v>35</v>
      </c>
      <c r="P332" s="5">
        <f t="shared" si="40"/>
        <v>0</v>
      </c>
      <c r="Q332" s="5">
        <f t="shared" si="41"/>
        <v>55</v>
      </c>
      <c r="R332">
        <v>274</v>
      </c>
      <c r="S332">
        <v>9666</v>
      </c>
      <c r="T332" s="3">
        <v>2648.4839999999999</v>
      </c>
      <c r="U332" t="s">
        <v>579</v>
      </c>
      <c r="V332" t="s">
        <v>579</v>
      </c>
      <c r="W332" t="s">
        <v>535</v>
      </c>
      <c r="X332" t="s">
        <v>536</v>
      </c>
      <c r="Y332" t="s">
        <v>23</v>
      </c>
      <c r="Z332" t="s">
        <v>37</v>
      </c>
    </row>
    <row r="333" spans="1:26" x14ac:dyDescent="0.2">
      <c r="A333" s="1">
        <v>43626</v>
      </c>
      <c r="B333" t="s">
        <v>581</v>
      </c>
      <c r="C333" t="s">
        <v>35</v>
      </c>
      <c r="D333" t="s">
        <v>448</v>
      </c>
      <c r="E333" t="s">
        <v>580</v>
      </c>
      <c r="F333" t="s">
        <v>582</v>
      </c>
      <c r="G333">
        <f t="shared" si="35"/>
        <v>1</v>
      </c>
      <c r="H333" s="6">
        <f t="shared" si="36"/>
        <v>17.333333333333332</v>
      </c>
      <c r="I333" s="6">
        <f t="shared" si="37"/>
        <v>22.583333333333332</v>
      </c>
      <c r="J333" s="3">
        <f>IFERROR(VLOOKUP($U333,TONGHOPVERSION!$A$3:$G$240,6,FALSE),VLOOKUP($B333,TONGHOPVERSION!$A$3:$G$240,6,FALSE))</f>
        <v>1109.0247820000002</v>
      </c>
      <c r="K333" s="3">
        <f>IFERROR(VLOOKUP($U333,TONGHOPVERSION!$A$3:$G$240,7,FALSE),VLOOKUP($B333,TONGHOPVERSION!$A$3:$G$240,7,FALSE))</f>
        <v>861.58097594528226</v>
      </c>
      <c r="L333" s="2">
        <v>0.72222222222222221</v>
      </c>
      <c r="M333" s="2">
        <v>0.94097222222222221</v>
      </c>
      <c r="N333" s="5">
        <f t="shared" si="38"/>
        <v>17</v>
      </c>
      <c r="O333" s="5">
        <f t="shared" si="39"/>
        <v>20</v>
      </c>
      <c r="P333" s="5">
        <f t="shared" si="40"/>
        <v>22</v>
      </c>
      <c r="Q333" s="5">
        <f t="shared" si="41"/>
        <v>35</v>
      </c>
      <c r="R333">
        <v>305</v>
      </c>
      <c r="S333">
        <v>3727</v>
      </c>
      <c r="T333" s="3">
        <v>1136.7349999999999</v>
      </c>
      <c r="U333" t="s">
        <v>581</v>
      </c>
      <c r="V333" t="s">
        <v>581</v>
      </c>
      <c r="W333" t="s">
        <v>21</v>
      </c>
      <c r="X333" t="s">
        <v>145</v>
      </c>
      <c r="Y333" t="s">
        <v>23</v>
      </c>
      <c r="Z333" t="s">
        <v>37</v>
      </c>
    </row>
    <row r="334" spans="1:26" x14ac:dyDescent="0.2">
      <c r="A334" s="1">
        <v>43626</v>
      </c>
      <c r="B334" t="s">
        <v>92</v>
      </c>
      <c r="C334" t="s">
        <v>35</v>
      </c>
      <c r="D334" t="s">
        <v>27</v>
      </c>
      <c r="E334" t="s">
        <v>583</v>
      </c>
      <c r="F334" t="s">
        <v>582</v>
      </c>
      <c r="G334">
        <f t="shared" si="35"/>
        <v>1</v>
      </c>
      <c r="H334" s="6">
        <f t="shared" si="36"/>
        <v>7</v>
      </c>
      <c r="I334" s="6">
        <f t="shared" si="37"/>
        <v>9.25</v>
      </c>
      <c r="J334" s="3">
        <f>IFERROR(VLOOKUP($U334,TONGHOPVERSION!$A$3:$G$240,6,FALSE),VLOOKUP($B334,TONGHOPVERSION!$A$3:$G$240,6,FALSE))</f>
        <v>381.62004815649715</v>
      </c>
      <c r="K334" s="3">
        <f>IFERROR(VLOOKUP($U334,TONGHOPVERSION!$A$3:$G$240,7,FALSE),VLOOKUP($B334,TONGHOPVERSION!$A$3:$G$240,7,FALSE))</f>
        <v>329.70071085785668</v>
      </c>
      <c r="L334" s="2">
        <v>0.29166666666666669</v>
      </c>
      <c r="M334" s="2">
        <v>0.38541666666666669</v>
      </c>
      <c r="N334" s="5">
        <f t="shared" si="38"/>
        <v>7</v>
      </c>
      <c r="O334" s="5">
        <f t="shared" si="39"/>
        <v>0</v>
      </c>
      <c r="P334" s="5">
        <f t="shared" si="40"/>
        <v>9</v>
      </c>
      <c r="Q334" s="5">
        <f t="shared" si="41"/>
        <v>15</v>
      </c>
      <c r="R334">
        <v>305</v>
      </c>
      <c r="S334">
        <v>1133</v>
      </c>
      <c r="T334" s="3">
        <v>345.565</v>
      </c>
      <c r="U334" t="s">
        <v>92</v>
      </c>
      <c r="V334" t="s">
        <v>92</v>
      </c>
      <c r="W334" t="s">
        <v>92</v>
      </c>
      <c r="X334" t="s">
        <v>16</v>
      </c>
      <c r="Y334" t="s">
        <v>30</v>
      </c>
      <c r="Z334" t="s">
        <v>37</v>
      </c>
    </row>
    <row r="335" spans="1:26" x14ac:dyDescent="0.2">
      <c r="A335" s="1">
        <v>43626</v>
      </c>
      <c r="B335" t="s">
        <v>550</v>
      </c>
      <c r="C335" t="s">
        <v>262</v>
      </c>
      <c r="D335" t="s">
        <v>35</v>
      </c>
      <c r="E335" t="s">
        <v>584</v>
      </c>
      <c r="F335" t="s">
        <v>582</v>
      </c>
      <c r="G335">
        <f t="shared" si="35"/>
        <v>1</v>
      </c>
      <c r="H335" s="6">
        <f t="shared" si="36"/>
        <v>1.0833333333333333</v>
      </c>
      <c r="I335" s="6">
        <f t="shared" si="37"/>
        <v>5.75</v>
      </c>
      <c r="J335" s="3">
        <f>IFERROR(VLOOKUP($U335,TONGHOPVERSION!$A$3:$G$240,6,FALSE),VLOOKUP($B335,TONGHOPVERSION!$A$3:$G$240,6,FALSE))</f>
        <v>747.44583446486399</v>
      </c>
      <c r="K335" s="3">
        <f>IFERROR(VLOOKUP($U335,TONGHOPVERSION!$A$3:$G$240,7,FALSE),VLOOKUP($B335,TONGHOPVERSION!$A$3:$G$240,7,FALSE))</f>
        <v>706.65951962199745</v>
      </c>
      <c r="L335" s="2">
        <v>4.5138888888888888E-2</v>
      </c>
      <c r="M335" s="2">
        <v>0.23958333333333334</v>
      </c>
      <c r="N335" s="5">
        <f t="shared" si="38"/>
        <v>1</v>
      </c>
      <c r="O335" s="5">
        <f t="shared" si="39"/>
        <v>5</v>
      </c>
      <c r="P335" s="5">
        <f t="shared" si="40"/>
        <v>5</v>
      </c>
      <c r="Q335" s="5">
        <f t="shared" si="41"/>
        <v>45</v>
      </c>
      <c r="R335">
        <v>305</v>
      </c>
      <c r="S335">
        <v>2691</v>
      </c>
      <c r="T335" s="3">
        <v>820.755</v>
      </c>
      <c r="U335" t="s">
        <v>544</v>
      </c>
      <c r="V335" t="s">
        <v>544</v>
      </c>
      <c r="W335" t="s">
        <v>21</v>
      </c>
      <c r="X335" t="s">
        <v>22</v>
      </c>
      <c r="Y335" t="s">
        <v>23</v>
      </c>
      <c r="Z335" t="s">
        <v>37</v>
      </c>
    </row>
    <row r="336" spans="1:26" x14ac:dyDescent="0.2">
      <c r="A336" s="1">
        <v>43626</v>
      </c>
      <c r="B336" t="s">
        <v>94</v>
      </c>
      <c r="C336" t="s">
        <v>27</v>
      </c>
      <c r="D336" t="s">
        <v>35</v>
      </c>
      <c r="E336" t="s">
        <v>585</v>
      </c>
      <c r="F336" t="s">
        <v>582</v>
      </c>
      <c r="G336">
        <f t="shared" si="35"/>
        <v>1</v>
      </c>
      <c r="H336" s="6">
        <f t="shared" si="36"/>
        <v>10.5</v>
      </c>
      <c r="I336" s="6">
        <f t="shared" si="37"/>
        <v>12.583333333333334</v>
      </c>
      <c r="J336" s="3">
        <f>IFERROR(VLOOKUP($U336,TONGHOPVERSION!$A$3:$G$240,6,FALSE),VLOOKUP($B336,TONGHOPVERSION!$A$3:$G$240,6,FALSE))</f>
        <v>381.62004815649715</v>
      </c>
      <c r="K336" s="3">
        <f>IFERROR(VLOOKUP($U336,TONGHOPVERSION!$A$3:$G$240,7,FALSE),VLOOKUP($B336,TONGHOPVERSION!$A$3:$G$240,7,FALSE))</f>
        <v>329.70071085785668</v>
      </c>
      <c r="L336" s="2">
        <v>0.4375</v>
      </c>
      <c r="M336" s="2">
        <v>0.52430555555555558</v>
      </c>
      <c r="N336" s="5">
        <f t="shared" si="38"/>
        <v>10</v>
      </c>
      <c r="O336" s="5">
        <f t="shared" si="39"/>
        <v>30</v>
      </c>
      <c r="P336" s="5">
        <f t="shared" si="40"/>
        <v>12</v>
      </c>
      <c r="Q336" s="5">
        <f t="shared" si="41"/>
        <v>35</v>
      </c>
      <c r="R336">
        <v>305</v>
      </c>
      <c r="S336">
        <v>1133</v>
      </c>
      <c r="T336" s="3">
        <v>345.565</v>
      </c>
      <c r="U336" t="s">
        <v>92</v>
      </c>
      <c r="V336" t="s">
        <v>92</v>
      </c>
      <c r="W336" t="s">
        <v>92</v>
      </c>
      <c r="X336" t="s">
        <v>16</v>
      </c>
      <c r="Y336" t="s">
        <v>30</v>
      </c>
      <c r="Z336" t="s">
        <v>37</v>
      </c>
    </row>
    <row r="337" spans="1:26" x14ac:dyDescent="0.2">
      <c r="A337" s="1">
        <v>43626</v>
      </c>
      <c r="B337" t="s">
        <v>92</v>
      </c>
      <c r="C337" t="s">
        <v>35</v>
      </c>
      <c r="D337" t="s">
        <v>27</v>
      </c>
      <c r="E337" t="s">
        <v>586</v>
      </c>
      <c r="F337" t="s">
        <v>582</v>
      </c>
      <c r="G337">
        <f t="shared" si="35"/>
        <v>1</v>
      </c>
      <c r="H337" s="6">
        <f t="shared" si="36"/>
        <v>11</v>
      </c>
      <c r="I337" s="6">
        <f t="shared" si="37"/>
        <v>13.25</v>
      </c>
      <c r="J337" s="3">
        <f>IFERROR(VLOOKUP($U337,TONGHOPVERSION!$A$3:$G$240,6,FALSE),VLOOKUP($B337,TONGHOPVERSION!$A$3:$G$240,6,FALSE))</f>
        <v>381.62004815649715</v>
      </c>
      <c r="K337" s="3">
        <f>IFERROR(VLOOKUP($U337,TONGHOPVERSION!$A$3:$G$240,7,FALSE),VLOOKUP($B337,TONGHOPVERSION!$A$3:$G$240,7,FALSE))</f>
        <v>329.70071085785668</v>
      </c>
      <c r="L337" s="2">
        <v>0.45833333333333331</v>
      </c>
      <c r="M337" s="2">
        <v>0.55208333333333337</v>
      </c>
      <c r="N337" s="5">
        <f t="shared" si="38"/>
        <v>11</v>
      </c>
      <c r="O337" s="5">
        <f t="shared" si="39"/>
        <v>0</v>
      </c>
      <c r="P337" s="5">
        <f t="shared" si="40"/>
        <v>13</v>
      </c>
      <c r="Q337" s="5">
        <f t="shared" si="41"/>
        <v>15</v>
      </c>
      <c r="R337">
        <v>305</v>
      </c>
      <c r="S337">
        <v>1133</v>
      </c>
      <c r="T337" s="3">
        <v>345.565</v>
      </c>
      <c r="U337" t="s">
        <v>92</v>
      </c>
      <c r="V337" t="s">
        <v>92</v>
      </c>
      <c r="W337" t="s">
        <v>92</v>
      </c>
      <c r="X337" t="s">
        <v>16</v>
      </c>
      <c r="Y337" t="s">
        <v>30</v>
      </c>
      <c r="Z337" t="s">
        <v>37</v>
      </c>
    </row>
    <row r="338" spans="1:26" x14ac:dyDescent="0.2">
      <c r="A338" s="1">
        <v>43626</v>
      </c>
      <c r="B338" t="s">
        <v>321</v>
      </c>
      <c r="C338" t="s">
        <v>262</v>
      </c>
      <c r="D338" t="s">
        <v>27</v>
      </c>
      <c r="E338" t="s">
        <v>587</v>
      </c>
      <c r="F338" t="s">
        <v>582</v>
      </c>
      <c r="G338">
        <f t="shared" si="35"/>
        <v>1</v>
      </c>
      <c r="H338" s="6">
        <f t="shared" si="36"/>
        <v>1.25</v>
      </c>
      <c r="I338" s="6">
        <f t="shared" si="37"/>
        <v>6.5</v>
      </c>
      <c r="J338" s="3">
        <f>IFERROR(VLOOKUP($U338,TONGHOPVERSION!$A$3:$G$240,6,FALSE),VLOOKUP($B338,TONGHOPVERSION!$A$3:$G$240,6,FALSE))</f>
        <v>820.43278345708859</v>
      </c>
      <c r="K338" s="3">
        <f>IFERROR(VLOOKUP($U338,TONGHOPVERSION!$A$3:$G$240,7,FALSE),VLOOKUP($B338,TONGHOPVERSION!$A$3:$G$240,7,FALSE))</f>
        <v>858.33376596507389</v>
      </c>
      <c r="L338" s="2">
        <v>5.2083333333333336E-2</v>
      </c>
      <c r="M338" s="2">
        <v>0.27083333333333331</v>
      </c>
      <c r="N338" s="5">
        <f t="shared" si="38"/>
        <v>1</v>
      </c>
      <c r="O338" s="5">
        <f t="shared" si="39"/>
        <v>15</v>
      </c>
      <c r="P338" s="5">
        <f t="shared" si="40"/>
        <v>6</v>
      </c>
      <c r="Q338" s="5">
        <f t="shared" si="41"/>
        <v>30</v>
      </c>
      <c r="R338">
        <v>305</v>
      </c>
      <c r="S338">
        <v>3553</v>
      </c>
      <c r="T338" s="3">
        <v>1083.665</v>
      </c>
      <c r="U338" t="s">
        <v>322</v>
      </c>
      <c r="V338" t="s">
        <v>322</v>
      </c>
      <c r="W338" t="s">
        <v>21</v>
      </c>
      <c r="X338" t="s">
        <v>22</v>
      </c>
      <c r="Y338" t="s">
        <v>23</v>
      </c>
      <c r="Z338" t="s">
        <v>37</v>
      </c>
    </row>
    <row r="339" spans="1:26" x14ac:dyDescent="0.2">
      <c r="A339" s="1">
        <v>43626</v>
      </c>
      <c r="B339" t="s">
        <v>94</v>
      </c>
      <c r="C339" t="s">
        <v>27</v>
      </c>
      <c r="D339" t="s">
        <v>35</v>
      </c>
      <c r="E339" t="s">
        <v>588</v>
      </c>
      <c r="F339" t="s">
        <v>582</v>
      </c>
      <c r="G339">
        <f t="shared" si="35"/>
        <v>1</v>
      </c>
      <c r="H339" s="6">
        <f t="shared" si="36"/>
        <v>8</v>
      </c>
      <c r="I339" s="6">
        <f t="shared" si="37"/>
        <v>10.083333333333334</v>
      </c>
      <c r="J339" s="3">
        <f>IFERROR(VLOOKUP($U339,TONGHOPVERSION!$A$3:$G$240,6,FALSE),VLOOKUP($B339,TONGHOPVERSION!$A$3:$G$240,6,FALSE))</f>
        <v>381.62004815649715</v>
      </c>
      <c r="K339" s="3">
        <f>IFERROR(VLOOKUP($U339,TONGHOPVERSION!$A$3:$G$240,7,FALSE),VLOOKUP($B339,TONGHOPVERSION!$A$3:$G$240,7,FALSE))</f>
        <v>329.70071085785668</v>
      </c>
      <c r="L339" s="2">
        <v>0.33333333333333331</v>
      </c>
      <c r="M339" s="2">
        <v>0.4201388888888889</v>
      </c>
      <c r="N339" s="5">
        <f t="shared" si="38"/>
        <v>8</v>
      </c>
      <c r="O339" s="5">
        <f t="shared" si="39"/>
        <v>0</v>
      </c>
      <c r="P339" s="5">
        <f t="shared" si="40"/>
        <v>10</v>
      </c>
      <c r="Q339" s="5">
        <f t="shared" si="41"/>
        <v>5</v>
      </c>
      <c r="R339">
        <v>305</v>
      </c>
      <c r="S339">
        <v>1133</v>
      </c>
      <c r="T339" s="3">
        <v>345.565</v>
      </c>
      <c r="U339" t="s">
        <v>92</v>
      </c>
      <c r="V339" t="s">
        <v>92</v>
      </c>
      <c r="W339" t="s">
        <v>92</v>
      </c>
      <c r="X339" t="s">
        <v>16</v>
      </c>
      <c r="Y339" t="s">
        <v>30</v>
      </c>
      <c r="Z339" t="s">
        <v>37</v>
      </c>
    </row>
    <row r="340" spans="1:26" x14ac:dyDescent="0.2">
      <c r="A340" s="1">
        <v>43626</v>
      </c>
      <c r="B340" t="s">
        <v>322</v>
      </c>
      <c r="C340" t="s">
        <v>27</v>
      </c>
      <c r="D340" t="s">
        <v>262</v>
      </c>
      <c r="E340" t="s">
        <v>589</v>
      </c>
      <c r="F340" t="s">
        <v>582</v>
      </c>
      <c r="G340">
        <f t="shared" si="35"/>
        <v>1</v>
      </c>
      <c r="H340" s="6">
        <f t="shared" si="36"/>
        <v>16.666666666666668</v>
      </c>
      <c r="I340" s="6">
        <f t="shared" si="37"/>
        <v>21.666666666666668</v>
      </c>
      <c r="J340" s="3">
        <f>IFERROR(VLOOKUP($U340,TONGHOPVERSION!$A$3:$G$240,6,FALSE),VLOOKUP($B340,TONGHOPVERSION!$A$3:$G$240,6,FALSE))</f>
        <v>820.43278345708859</v>
      </c>
      <c r="K340" s="3">
        <f>IFERROR(VLOOKUP($U340,TONGHOPVERSION!$A$3:$G$240,7,FALSE),VLOOKUP($B340,TONGHOPVERSION!$A$3:$G$240,7,FALSE))</f>
        <v>858.33376596507389</v>
      </c>
      <c r="L340" s="2">
        <v>0.69444444444444453</v>
      </c>
      <c r="M340" s="2">
        <v>0.90277777777777779</v>
      </c>
      <c r="N340" s="5">
        <f t="shared" si="38"/>
        <v>16</v>
      </c>
      <c r="O340" s="5">
        <f t="shared" si="39"/>
        <v>40</v>
      </c>
      <c r="P340" s="5">
        <f t="shared" si="40"/>
        <v>21</v>
      </c>
      <c r="Q340" s="5">
        <f t="shared" si="41"/>
        <v>40</v>
      </c>
      <c r="R340">
        <v>305</v>
      </c>
      <c r="S340">
        <v>3553</v>
      </c>
      <c r="T340" s="3">
        <v>1083.665</v>
      </c>
      <c r="U340" t="s">
        <v>322</v>
      </c>
      <c r="V340" t="s">
        <v>322</v>
      </c>
      <c r="W340" t="s">
        <v>21</v>
      </c>
      <c r="X340" t="s">
        <v>22</v>
      </c>
      <c r="Y340" t="s">
        <v>23</v>
      </c>
      <c r="Z340" t="s">
        <v>37</v>
      </c>
    </row>
    <row r="341" spans="1:26" x14ac:dyDescent="0.2">
      <c r="A341" s="1">
        <v>43626</v>
      </c>
      <c r="B341" t="s">
        <v>591</v>
      </c>
      <c r="C341" t="s">
        <v>327</v>
      </c>
      <c r="D341" t="s">
        <v>27</v>
      </c>
      <c r="E341" t="s">
        <v>590</v>
      </c>
      <c r="F341" t="s">
        <v>582</v>
      </c>
      <c r="G341">
        <f t="shared" si="35"/>
        <v>1</v>
      </c>
      <c r="H341" s="6">
        <f t="shared" si="36"/>
        <v>1</v>
      </c>
      <c r="I341" s="6">
        <f t="shared" si="37"/>
        <v>6.416666666666667</v>
      </c>
      <c r="J341" s="3">
        <f>IFERROR(VLOOKUP($U341,TONGHOPVERSION!$A$3:$G$240,6,FALSE),VLOOKUP($B341,TONGHOPVERSION!$A$3:$G$240,6,FALSE))</f>
        <v>738.29027600000006</v>
      </c>
      <c r="K341" s="3">
        <f>IFERROR(VLOOKUP($U341,TONGHOPVERSION!$A$3:$G$240,7,FALSE),VLOOKUP($B341,TONGHOPVERSION!$A$3:$G$240,7,FALSE))</f>
        <v>892.40898820173231</v>
      </c>
      <c r="L341" s="2">
        <v>4.1666666666666664E-2</v>
      </c>
      <c r="M341" s="2">
        <v>0.2673611111111111</v>
      </c>
      <c r="N341" s="5">
        <f t="shared" si="38"/>
        <v>1</v>
      </c>
      <c r="O341" s="5">
        <f t="shared" si="39"/>
        <v>0</v>
      </c>
      <c r="P341" s="5">
        <f t="shared" si="40"/>
        <v>6</v>
      </c>
      <c r="Q341" s="5">
        <f t="shared" si="41"/>
        <v>25</v>
      </c>
      <c r="R341">
        <v>305</v>
      </c>
      <c r="S341">
        <v>3528</v>
      </c>
      <c r="T341" s="3">
        <v>1076.04</v>
      </c>
      <c r="U341" t="s">
        <v>592</v>
      </c>
      <c r="V341" t="s">
        <v>592</v>
      </c>
      <c r="W341" t="s">
        <v>21</v>
      </c>
      <c r="X341" t="s">
        <v>22</v>
      </c>
      <c r="Y341" t="s">
        <v>23</v>
      </c>
      <c r="Z341" t="s">
        <v>37</v>
      </c>
    </row>
    <row r="342" spans="1:26" x14ac:dyDescent="0.2">
      <c r="A342" s="1">
        <v>43626</v>
      </c>
      <c r="B342" t="s">
        <v>59</v>
      </c>
      <c r="C342" t="s">
        <v>27</v>
      </c>
      <c r="D342" t="s">
        <v>44</v>
      </c>
      <c r="E342" t="s">
        <v>593</v>
      </c>
      <c r="F342" t="s">
        <v>582</v>
      </c>
      <c r="G342">
        <f t="shared" si="35"/>
        <v>1</v>
      </c>
      <c r="H342" s="6">
        <f t="shared" si="36"/>
        <v>9</v>
      </c>
      <c r="I342" s="6">
        <f t="shared" si="37"/>
        <v>11.25</v>
      </c>
      <c r="J342" s="3">
        <f>IFERROR(VLOOKUP($U342,TONGHOPVERSION!$A$3:$G$240,6,FALSE),VLOOKUP($B342,TONGHOPVERSION!$A$3:$G$240,6,FALSE))</f>
        <v>395.74921853782541</v>
      </c>
      <c r="K342" s="3">
        <f>IFERROR(VLOOKUP($U342,TONGHOPVERSION!$A$3:$G$240,7,FALSE),VLOOKUP($B342,TONGHOPVERSION!$A$3:$G$240,7,FALSE))</f>
        <v>351.3813860279069</v>
      </c>
      <c r="L342" s="2">
        <v>0.375</v>
      </c>
      <c r="M342" s="2">
        <v>0.46875</v>
      </c>
      <c r="N342" s="5">
        <f t="shared" si="38"/>
        <v>9</v>
      </c>
      <c r="O342" s="5">
        <f t="shared" si="39"/>
        <v>0</v>
      </c>
      <c r="P342" s="5">
        <f t="shared" si="40"/>
        <v>11</v>
      </c>
      <c r="Q342" s="5">
        <f t="shared" si="41"/>
        <v>15</v>
      </c>
      <c r="R342">
        <v>305</v>
      </c>
      <c r="S342">
        <v>1086</v>
      </c>
      <c r="T342" s="3">
        <v>331.23</v>
      </c>
      <c r="U342" t="s">
        <v>59</v>
      </c>
      <c r="V342" t="s">
        <v>59</v>
      </c>
      <c r="W342" t="s">
        <v>45</v>
      </c>
      <c r="X342" t="s">
        <v>46</v>
      </c>
      <c r="Y342" t="s">
        <v>23</v>
      </c>
      <c r="Z342" t="s">
        <v>37</v>
      </c>
    </row>
    <row r="343" spans="1:26" x14ac:dyDescent="0.2">
      <c r="A343" s="1">
        <v>43626</v>
      </c>
      <c r="B343" t="s">
        <v>61</v>
      </c>
      <c r="C343" t="s">
        <v>44</v>
      </c>
      <c r="D343" t="s">
        <v>27</v>
      </c>
      <c r="E343" t="s">
        <v>594</v>
      </c>
      <c r="F343" t="s">
        <v>582</v>
      </c>
      <c r="G343">
        <f t="shared" si="35"/>
        <v>1</v>
      </c>
      <c r="H343" s="6">
        <f t="shared" si="36"/>
        <v>12.75</v>
      </c>
      <c r="I343" s="6">
        <f t="shared" si="37"/>
        <v>14.916666666666666</v>
      </c>
      <c r="J343" s="3">
        <f>IFERROR(VLOOKUP($U343,TONGHOPVERSION!$A$3:$G$240,6,FALSE),VLOOKUP($B343,TONGHOPVERSION!$A$3:$G$240,6,FALSE))</f>
        <v>395.74921853782541</v>
      </c>
      <c r="K343" s="3">
        <f>IFERROR(VLOOKUP($U343,TONGHOPVERSION!$A$3:$G$240,7,FALSE),VLOOKUP($B343,TONGHOPVERSION!$A$3:$G$240,7,FALSE))</f>
        <v>351.3813860279069</v>
      </c>
      <c r="L343" s="2">
        <v>0.53125</v>
      </c>
      <c r="M343" s="2">
        <v>0.62152777777777779</v>
      </c>
      <c r="N343" s="5">
        <f t="shared" si="38"/>
        <v>12</v>
      </c>
      <c r="O343" s="5">
        <f t="shared" si="39"/>
        <v>45</v>
      </c>
      <c r="P343" s="5">
        <f t="shared" si="40"/>
        <v>14</v>
      </c>
      <c r="Q343" s="5">
        <f t="shared" si="41"/>
        <v>55</v>
      </c>
      <c r="R343">
        <v>305</v>
      </c>
      <c r="S343">
        <v>1086</v>
      </c>
      <c r="T343" s="3">
        <v>331.23</v>
      </c>
      <c r="U343" t="s">
        <v>59</v>
      </c>
      <c r="V343" t="s">
        <v>59</v>
      </c>
      <c r="W343" t="s">
        <v>45</v>
      </c>
      <c r="X343" t="s">
        <v>46</v>
      </c>
      <c r="Y343" t="s">
        <v>23</v>
      </c>
      <c r="Z343" t="s">
        <v>37</v>
      </c>
    </row>
    <row r="344" spans="1:26" x14ac:dyDescent="0.2">
      <c r="A344" s="1">
        <v>43626</v>
      </c>
      <c r="B344" t="s">
        <v>596</v>
      </c>
      <c r="C344" t="s">
        <v>597</v>
      </c>
      <c r="D344" t="s">
        <v>35</v>
      </c>
      <c r="E344" t="s">
        <v>595</v>
      </c>
      <c r="F344" t="s">
        <v>582</v>
      </c>
      <c r="G344">
        <f t="shared" si="35"/>
        <v>1</v>
      </c>
      <c r="H344" s="6">
        <f t="shared" si="36"/>
        <v>12</v>
      </c>
      <c r="I344" s="6">
        <f t="shared" si="37"/>
        <v>23.75</v>
      </c>
      <c r="J344" s="3">
        <f>IFERROR(VLOOKUP($U344,TONGHOPVERSION!$A$3:$G$240,6,FALSE),VLOOKUP($B344,TONGHOPVERSION!$A$3:$G$240,6,FALSE))</f>
        <v>3482.6602030633589</v>
      </c>
      <c r="K344" s="3">
        <f>IFERROR(VLOOKUP($U344,TONGHOPVERSION!$A$3:$G$240,7,FALSE),VLOOKUP($B344,TONGHOPVERSION!$A$3:$G$240,7,FALSE))</f>
        <v>3860.4291571828453</v>
      </c>
      <c r="L344" s="2">
        <v>0.5</v>
      </c>
      <c r="M344" s="2">
        <v>0.98958333333333337</v>
      </c>
      <c r="N344" s="5">
        <f t="shared" si="38"/>
        <v>12</v>
      </c>
      <c r="O344" s="5">
        <f t="shared" si="39"/>
        <v>0</v>
      </c>
      <c r="P344" s="5">
        <f t="shared" si="40"/>
        <v>23</v>
      </c>
      <c r="Q344" s="5">
        <f t="shared" si="41"/>
        <v>45</v>
      </c>
      <c r="R344">
        <v>305</v>
      </c>
      <c r="S344">
        <v>9194</v>
      </c>
      <c r="T344" s="3">
        <v>2804.17</v>
      </c>
      <c r="U344" t="s">
        <v>598</v>
      </c>
      <c r="V344" t="s">
        <v>598</v>
      </c>
      <c r="W344" t="s">
        <v>535</v>
      </c>
      <c r="X344" t="s">
        <v>599</v>
      </c>
      <c r="Y344" t="s">
        <v>23</v>
      </c>
      <c r="Z344" t="s">
        <v>37</v>
      </c>
    </row>
    <row r="345" spans="1:26" x14ac:dyDescent="0.2">
      <c r="A345" s="1">
        <v>43626</v>
      </c>
      <c r="B345" t="s">
        <v>92</v>
      </c>
      <c r="C345" t="s">
        <v>35</v>
      </c>
      <c r="D345" t="s">
        <v>27</v>
      </c>
      <c r="E345" t="s">
        <v>600</v>
      </c>
      <c r="F345" t="s">
        <v>582</v>
      </c>
      <c r="G345">
        <f t="shared" si="35"/>
        <v>1</v>
      </c>
      <c r="H345" s="6">
        <f t="shared" si="36"/>
        <v>8</v>
      </c>
      <c r="I345" s="6">
        <f t="shared" si="37"/>
        <v>10.25</v>
      </c>
      <c r="J345" s="3">
        <f>IFERROR(VLOOKUP($U345,TONGHOPVERSION!$A$3:$G$240,6,FALSE),VLOOKUP($B345,TONGHOPVERSION!$A$3:$G$240,6,FALSE))</f>
        <v>381.62004815649715</v>
      </c>
      <c r="K345" s="3">
        <f>IFERROR(VLOOKUP($U345,TONGHOPVERSION!$A$3:$G$240,7,FALSE),VLOOKUP($B345,TONGHOPVERSION!$A$3:$G$240,7,FALSE))</f>
        <v>329.70071085785668</v>
      </c>
      <c r="L345" s="2">
        <v>0.33333333333333331</v>
      </c>
      <c r="M345" s="2">
        <v>0.42708333333333331</v>
      </c>
      <c r="N345" s="5">
        <f t="shared" si="38"/>
        <v>8</v>
      </c>
      <c r="O345" s="5">
        <f t="shared" si="39"/>
        <v>0</v>
      </c>
      <c r="P345" s="5">
        <f t="shared" si="40"/>
        <v>10</v>
      </c>
      <c r="Q345" s="5">
        <f t="shared" si="41"/>
        <v>15</v>
      </c>
      <c r="R345">
        <v>305</v>
      </c>
      <c r="S345">
        <v>1133</v>
      </c>
      <c r="T345" s="3">
        <v>345.565</v>
      </c>
      <c r="U345" t="s">
        <v>92</v>
      </c>
      <c r="V345" t="s">
        <v>92</v>
      </c>
      <c r="W345" t="s">
        <v>92</v>
      </c>
      <c r="X345" t="s">
        <v>16</v>
      </c>
      <c r="Y345" t="s">
        <v>30</v>
      </c>
      <c r="Z345" t="s">
        <v>37</v>
      </c>
    </row>
    <row r="346" spans="1:26" x14ac:dyDescent="0.2">
      <c r="A346" s="1">
        <v>43626</v>
      </c>
      <c r="B346" t="s">
        <v>602</v>
      </c>
      <c r="C346" t="s">
        <v>165</v>
      </c>
      <c r="D346" t="s">
        <v>35</v>
      </c>
      <c r="E346" t="s">
        <v>601</v>
      </c>
      <c r="F346" t="s">
        <v>582</v>
      </c>
      <c r="G346">
        <f t="shared" si="35"/>
        <v>1</v>
      </c>
      <c r="H346" s="6">
        <f t="shared" si="36"/>
        <v>1.25</v>
      </c>
      <c r="I346" s="6">
        <f t="shared" si="37"/>
        <v>6.666666666666667</v>
      </c>
      <c r="J346" s="3">
        <f>IFERROR(VLOOKUP($U346,TONGHOPVERSION!$A$3:$G$240,6,FALSE),VLOOKUP($B346,TONGHOPVERSION!$A$3:$G$240,6,FALSE))</f>
        <v>1067.6217643437499</v>
      </c>
      <c r="K346" s="3">
        <f>IFERROR(VLOOKUP($U346,TONGHOPVERSION!$A$3:$G$240,7,FALSE),VLOOKUP($B346,TONGHOPVERSION!$A$3:$G$240,7,FALSE))</f>
        <v>926.75196564777127</v>
      </c>
      <c r="L346" s="2">
        <v>5.2083333333333336E-2</v>
      </c>
      <c r="M346" s="2">
        <v>0.27777777777777779</v>
      </c>
      <c r="N346" s="5">
        <f t="shared" si="38"/>
        <v>1</v>
      </c>
      <c r="O346" s="5">
        <f t="shared" si="39"/>
        <v>15</v>
      </c>
      <c r="P346" s="5">
        <f t="shared" si="40"/>
        <v>6</v>
      </c>
      <c r="Q346" s="5">
        <f t="shared" si="41"/>
        <v>40</v>
      </c>
      <c r="R346">
        <v>305</v>
      </c>
      <c r="S346">
        <v>3388</v>
      </c>
      <c r="T346" s="3">
        <v>1033.3399999999999</v>
      </c>
      <c r="U346" t="s">
        <v>603</v>
      </c>
      <c r="V346" t="s">
        <v>603</v>
      </c>
      <c r="W346" t="s">
        <v>21</v>
      </c>
      <c r="X346" t="s">
        <v>145</v>
      </c>
      <c r="Y346" t="s">
        <v>23</v>
      </c>
      <c r="Z346" t="s">
        <v>37</v>
      </c>
    </row>
    <row r="347" spans="1:26" x14ac:dyDescent="0.2">
      <c r="A347" s="1">
        <v>43626</v>
      </c>
      <c r="B347" t="s">
        <v>94</v>
      </c>
      <c r="C347" t="s">
        <v>27</v>
      </c>
      <c r="D347" t="s">
        <v>35</v>
      </c>
      <c r="E347" t="s">
        <v>604</v>
      </c>
      <c r="F347" t="s">
        <v>582</v>
      </c>
      <c r="G347">
        <f t="shared" si="35"/>
        <v>1</v>
      </c>
      <c r="H347" s="6">
        <f t="shared" si="36"/>
        <v>12</v>
      </c>
      <c r="I347" s="6">
        <f t="shared" si="37"/>
        <v>14.083333333333334</v>
      </c>
      <c r="J347" s="3">
        <f>IFERROR(VLOOKUP($U347,TONGHOPVERSION!$A$3:$G$240,6,FALSE),VLOOKUP($B347,TONGHOPVERSION!$A$3:$G$240,6,FALSE))</f>
        <v>381.62004815649715</v>
      </c>
      <c r="K347" s="3">
        <f>IFERROR(VLOOKUP($U347,TONGHOPVERSION!$A$3:$G$240,7,FALSE),VLOOKUP($B347,TONGHOPVERSION!$A$3:$G$240,7,FALSE))</f>
        <v>329.70071085785668</v>
      </c>
      <c r="L347" s="2">
        <v>0.5</v>
      </c>
      <c r="M347" s="2">
        <v>0.58680555555555558</v>
      </c>
      <c r="N347" s="5">
        <f t="shared" si="38"/>
        <v>12</v>
      </c>
      <c r="O347" s="5">
        <f t="shared" si="39"/>
        <v>0</v>
      </c>
      <c r="P347" s="5">
        <f t="shared" si="40"/>
        <v>14</v>
      </c>
      <c r="Q347" s="5">
        <f t="shared" si="41"/>
        <v>5</v>
      </c>
      <c r="R347">
        <v>305</v>
      </c>
      <c r="S347">
        <v>1133</v>
      </c>
      <c r="T347" s="3">
        <v>345.565</v>
      </c>
      <c r="U347" t="s">
        <v>92</v>
      </c>
      <c r="V347" t="s">
        <v>92</v>
      </c>
      <c r="W347" t="s">
        <v>92</v>
      </c>
      <c r="X347" t="s">
        <v>16</v>
      </c>
      <c r="Y347" t="s">
        <v>30</v>
      </c>
      <c r="Z347" t="s">
        <v>37</v>
      </c>
    </row>
    <row r="348" spans="1:26" x14ac:dyDescent="0.2">
      <c r="A348" s="1">
        <v>43626</v>
      </c>
      <c r="B348" t="s">
        <v>606</v>
      </c>
      <c r="C348" t="s">
        <v>35</v>
      </c>
      <c r="D348" t="s">
        <v>607</v>
      </c>
      <c r="E348" t="s">
        <v>605</v>
      </c>
      <c r="F348" t="s">
        <v>582</v>
      </c>
      <c r="G348">
        <f t="shared" si="35"/>
        <v>1</v>
      </c>
      <c r="H348" s="6">
        <f t="shared" si="36"/>
        <v>1.1666666666666667</v>
      </c>
      <c r="I348" s="6">
        <f t="shared" si="37"/>
        <v>6.083333333333333</v>
      </c>
      <c r="J348" s="3">
        <f>IFERROR(VLOOKUP($U348,TONGHOPVERSION!$A$3:$G$240,6,FALSE),VLOOKUP($B348,TONGHOPVERSION!$A$3:$G$240,6,FALSE))</f>
        <v>1808.1057318802998</v>
      </c>
      <c r="K348" s="3">
        <f>IFERROR(VLOOKUP($U348,TONGHOPVERSION!$A$3:$G$240,7,FALSE),VLOOKUP($B348,TONGHOPVERSION!$A$3:$G$240,7,FALSE))</f>
        <v>1680.4038390398905</v>
      </c>
      <c r="L348" s="2">
        <v>4.8611111111111112E-2</v>
      </c>
      <c r="M348" s="2">
        <v>0.25347222222222221</v>
      </c>
      <c r="N348" s="5">
        <f t="shared" si="38"/>
        <v>1</v>
      </c>
      <c r="O348" s="5">
        <f t="shared" si="39"/>
        <v>10</v>
      </c>
      <c r="P348" s="5">
        <f t="shared" si="40"/>
        <v>6</v>
      </c>
      <c r="Q348" s="5">
        <f t="shared" si="41"/>
        <v>5</v>
      </c>
      <c r="R348">
        <v>305</v>
      </c>
      <c r="S348">
        <v>3666</v>
      </c>
      <c r="T348" s="3">
        <v>1118.1300000000001</v>
      </c>
      <c r="U348" t="s">
        <v>606</v>
      </c>
      <c r="V348" t="s">
        <v>606</v>
      </c>
      <c r="W348" t="s">
        <v>21</v>
      </c>
      <c r="X348" t="s">
        <v>145</v>
      </c>
      <c r="Y348" t="s">
        <v>23</v>
      </c>
      <c r="Z348" t="s">
        <v>37</v>
      </c>
    </row>
    <row r="349" spans="1:26" x14ac:dyDescent="0.2">
      <c r="A349" s="1">
        <v>43626</v>
      </c>
      <c r="B349" t="s">
        <v>603</v>
      </c>
      <c r="C349" t="s">
        <v>35</v>
      </c>
      <c r="D349" t="s">
        <v>165</v>
      </c>
      <c r="E349" t="s">
        <v>608</v>
      </c>
      <c r="F349" t="s">
        <v>582</v>
      </c>
      <c r="G349">
        <f t="shared" si="35"/>
        <v>1</v>
      </c>
      <c r="H349" s="6">
        <f t="shared" si="36"/>
        <v>17.666666666666668</v>
      </c>
      <c r="I349" s="6">
        <f t="shared" si="37"/>
        <v>21.916666666666668</v>
      </c>
      <c r="J349" s="3">
        <f>IFERROR(VLOOKUP($U349,TONGHOPVERSION!$A$3:$G$240,6,FALSE),VLOOKUP($B349,TONGHOPVERSION!$A$3:$G$240,6,FALSE))</f>
        <v>1067.6217643437499</v>
      </c>
      <c r="K349" s="3">
        <f>IFERROR(VLOOKUP($U349,TONGHOPVERSION!$A$3:$G$240,7,FALSE),VLOOKUP($B349,TONGHOPVERSION!$A$3:$G$240,7,FALSE))</f>
        <v>926.75196564777127</v>
      </c>
      <c r="L349" s="2">
        <v>0.73611111111111116</v>
      </c>
      <c r="M349" s="2">
        <v>0.91319444444444453</v>
      </c>
      <c r="N349" s="5">
        <f t="shared" si="38"/>
        <v>17</v>
      </c>
      <c r="O349" s="5">
        <f t="shared" si="39"/>
        <v>40</v>
      </c>
      <c r="P349" s="5">
        <f t="shared" si="40"/>
        <v>21</v>
      </c>
      <c r="Q349" s="5">
        <f t="shared" si="41"/>
        <v>55</v>
      </c>
      <c r="R349">
        <v>305</v>
      </c>
      <c r="S349">
        <v>3388</v>
      </c>
      <c r="T349" s="3">
        <v>1033.3399999999999</v>
      </c>
      <c r="U349" t="s">
        <v>603</v>
      </c>
      <c r="V349" t="s">
        <v>603</v>
      </c>
      <c r="W349" t="s">
        <v>21</v>
      </c>
      <c r="X349" t="s">
        <v>145</v>
      </c>
      <c r="Y349" t="s">
        <v>23</v>
      </c>
      <c r="Z349" t="s">
        <v>37</v>
      </c>
    </row>
    <row r="350" spans="1:26" x14ac:dyDescent="0.2">
      <c r="A350" s="1">
        <v>43626</v>
      </c>
      <c r="B350" t="s">
        <v>610</v>
      </c>
      <c r="C350" t="s">
        <v>607</v>
      </c>
      <c r="D350" t="s">
        <v>35</v>
      </c>
      <c r="E350" t="s">
        <v>609</v>
      </c>
      <c r="F350" t="s">
        <v>582</v>
      </c>
      <c r="G350">
        <f t="shared" si="35"/>
        <v>1</v>
      </c>
      <c r="H350" s="6">
        <f t="shared" si="36"/>
        <v>7.583333333333333</v>
      </c>
      <c r="I350" s="6">
        <f t="shared" si="37"/>
        <v>13.583333333333334</v>
      </c>
      <c r="J350" s="3">
        <f>IFERROR(VLOOKUP($U350,TONGHOPVERSION!$A$3:$G$240,6,FALSE),VLOOKUP($B350,TONGHOPVERSION!$A$3:$G$240,6,FALSE))</f>
        <v>1808.1057318802998</v>
      </c>
      <c r="K350" s="3">
        <f>IFERROR(VLOOKUP($U350,TONGHOPVERSION!$A$3:$G$240,7,FALSE),VLOOKUP($B350,TONGHOPVERSION!$A$3:$G$240,7,FALSE))</f>
        <v>1680.4038390398905</v>
      </c>
      <c r="L350" s="2">
        <v>0.31597222222222221</v>
      </c>
      <c r="M350" s="2">
        <v>0.56597222222222221</v>
      </c>
      <c r="N350" s="5">
        <f t="shared" si="38"/>
        <v>7</v>
      </c>
      <c r="O350" s="5">
        <f t="shared" si="39"/>
        <v>35</v>
      </c>
      <c r="P350" s="5">
        <f t="shared" si="40"/>
        <v>13</v>
      </c>
      <c r="Q350" s="5">
        <f t="shared" si="41"/>
        <v>35</v>
      </c>
      <c r="R350">
        <v>305</v>
      </c>
      <c r="S350">
        <v>3666</v>
      </c>
      <c r="T350" s="3">
        <v>1118.1300000000001</v>
      </c>
      <c r="U350" t="s">
        <v>606</v>
      </c>
      <c r="V350" t="s">
        <v>606</v>
      </c>
      <c r="W350" t="s">
        <v>21</v>
      </c>
      <c r="X350" t="s">
        <v>145</v>
      </c>
      <c r="Y350" t="s">
        <v>23</v>
      </c>
      <c r="Z350" t="s">
        <v>37</v>
      </c>
    </row>
    <row r="351" spans="1:26" x14ac:dyDescent="0.2">
      <c r="A351" s="1">
        <v>43626</v>
      </c>
      <c r="B351" t="s">
        <v>598</v>
      </c>
      <c r="C351" t="s">
        <v>35</v>
      </c>
      <c r="D351" t="s">
        <v>597</v>
      </c>
      <c r="E351" t="s">
        <v>611</v>
      </c>
      <c r="F351" t="s">
        <v>582</v>
      </c>
      <c r="G351">
        <f t="shared" si="35"/>
        <v>1</v>
      </c>
      <c r="H351" s="6">
        <f t="shared" si="36"/>
        <v>16.5</v>
      </c>
      <c r="I351" s="6">
        <f t="shared" si="37"/>
        <v>5</v>
      </c>
      <c r="J351" s="3">
        <f>IFERROR(VLOOKUP($U351,TONGHOPVERSION!$A$3:$G$240,6,FALSE),VLOOKUP($B351,TONGHOPVERSION!$A$3:$G$240,6,FALSE))</f>
        <v>3482.6602030633589</v>
      </c>
      <c r="K351" s="3">
        <f>IFERROR(VLOOKUP($U351,TONGHOPVERSION!$A$3:$G$240,7,FALSE),VLOOKUP($B351,TONGHOPVERSION!$A$3:$G$240,7,FALSE))</f>
        <v>3860.4291571828453</v>
      </c>
      <c r="L351" s="2">
        <v>0.6875</v>
      </c>
      <c r="M351" s="2">
        <v>0.20833333333333334</v>
      </c>
      <c r="N351" s="5">
        <f t="shared" si="38"/>
        <v>16</v>
      </c>
      <c r="O351" s="5">
        <f t="shared" si="39"/>
        <v>30</v>
      </c>
      <c r="P351" s="5">
        <f t="shared" si="40"/>
        <v>5</v>
      </c>
      <c r="Q351" s="5">
        <f t="shared" si="41"/>
        <v>0</v>
      </c>
      <c r="R351">
        <v>305</v>
      </c>
      <c r="S351">
        <v>9194</v>
      </c>
      <c r="T351" s="3">
        <v>2804.17</v>
      </c>
      <c r="U351" t="s">
        <v>598</v>
      </c>
      <c r="V351" t="s">
        <v>598</v>
      </c>
      <c r="W351" t="s">
        <v>535</v>
      </c>
      <c r="X351" t="s">
        <v>599</v>
      </c>
      <c r="Y351" t="s">
        <v>23</v>
      </c>
      <c r="Z351" t="s">
        <v>37</v>
      </c>
    </row>
    <row r="352" spans="1:26" x14ac:dyDescent="0.2">
      <c r="A352" s="1">
        <v>43626</v>
      </c>
      <c r="B352" t="s">
        <v>613</v>
      </c>
      <c r="C352" t="s">
        <v>35</v>
      </c>
      <c r="D352" t="s">
        <v>469</v>
      </c>
      <c r="E352" t="s">
        <v>612</v>
      </c>
      <c r="F352" t="s">
        <v>582</v>
      </c>
      <c r="G352">
        <f t="shared" si="35"/>
        <v>1</v>
      </c>
      <c r="H352" s="6">
        <f t="shared" si="36"/>
        <v>3.1666666666666665</v>
      </c>
      <c r="I352" s="6">
        <f t="shared" si="37"/>
        <v>6.416666666666667</v>
      </c>
      <c r="J352" s="3">
        <f>IFERROR(VLOOKUP($U352,TONGHOPVERSION!$A$3:$G$240,6,FALSE),VLOOKUP($B352,TONGHOPVERSION!$A$3:$G$240,6,FALSE))</f>
        <v>860.26419790248883</v>
      </c>
      <c r="K352" s="3">
        <f>IFERROR(VLOOKUP($U352,TONGHOPVERSION!$A$3:$G$240,7,FALSE),VLOOKUP($B352,TONGHOPVERSION!$A$3:$G$240,7,FALSE))</f>
        <v>566.53295503940694</v>
      </c>
      <c r="L352" s="2">
        <v>0.13194444444444445</v>
      </c>
      <c r="M352" s="2">
        <v>0.2673611111111111</v>
      </c>
      <c r="N352" s="5">
        <f t="shared" si="38"/>
        <v>3</v>
      </c>
      <c r="O352" s="5">
        <f t="shared" si="39"/>
        <v>10</v>
      </c>
      <c r="P352" s="5">
        <f t="shared" si="40"/>
        <v>6</v>
      </c>
      <c r="Q352" s="5">
        <f t="shared" si="41"/>
        <v>25</v>
      </c>
      <c r="R352">
        <v>305</v>
      </c>
      <c r="S352">
        <v>1942</v>
      </c>
      <c r="T352" s="3">
        <v>592.30999999999995</v>
      </c>
      <c r="U352" t="s">
        <v>613</v>
      </c>
      <c r="V352" t="s">
        <v>613</v>
      </c>
      <c r="W352" t="s">
        <v>21</v>
      </c>
      <c r="X352" t="s">
        <v>197</v>
      </c>
      <c r="Y352" t="s">
        <v>23</v>
      </c>
      <c r="Z352" t="s">
        <v>37</v>
      </c>
    </row>
    <row r="353" spans="1:26" x14ac:dyDescent="0.2">
      <c r="A353" s="1">
        <v>43626</v>
      </c>
      <c r="B353" t="s">
        <v>615</v>
      </c>
      <c r="C353" t="s">
        <v>469</v>
      </c>
      <c r="D353" t="s">
        <v>35</v>
      </c>
      <c r="E353" t="s">
        <v>614</v>
      </c>
      <c r="F353" t="s">
        <v>582</v>
      </c>
      <c r="G353">
        <f t="shared" si="35"/>
        <v>1</v>
      </c>
      <c r="H353" s="6">
        <f t="shared" si="36"/>
        <v>7.833333333333333</v>
      </c>
      <c r="I353" s="6">
        <f t="shared" si="37"/>
        <v>11.583333333333334</v>
      </c>
      <c r="J353" s="3">
        <f>IFERROR(VLOOKUP($U353,TONGHOPVERSION!$A$3:$G$240,6,FALSE),VLOOKUP($B353,TONGHOPVERSION!$A$3:$G$240,6,FALSE))</f>
        <v>860.26419790248883</v>
      </c>
      <c r="K353" s="3">
        <f>IFERROR(VLOOKUP($U353,TONGHOPVERSION!$A$3:$G$240,7,FALSE),VLOOKUP($B353,TONGHOPVERSION!$A$3:$G$240,7,FALSE))</f>
        <v>566.53295503940694</v>
      </c>
      <c r="L353" s="2">
        <v>0.3263888888888889</v>
      </c>
      <c r="M353" s="2">
        <v>0.4826388888888889</v>
      </c>
      <c r="N353" s="5">
        <f t="shared" si="38"/>
        <v>7</v>
      </c>
      <c r="O353" s="5">
        <f t="shared" si="39"/>
        <v>50</v>
      </c>
      <c r="P353" s="5">
        <f t="shared" si="40"/>
        <v>11</v>
      </c>
      <c r="Q353" s="5">
        <f t="shared" si="41"/>
        <v>35</v>
      </c>
      <c r="R353">
        <v>305</v>
      </c>
      <c r="S353">
        <v>1942</v>
      </c>
      <c r="T353" s="3">
        <v>592.30999999999995</v>
      </c>
      <c r="U353" t="s">
        <v>613</v>
      </c>
      <c r="V353" t="s">
        <v>613</v>
      </c>
      <c r="W353" t="s">
        <v>21</v>
      </c>
      <c r="X353" t="s">
        <v>197</v>
      </c>
      <c r="Y353" t="s">
        <v>23</v>
      </c>
      <c r="Z353" t="s">
        <v>37</v>
      </c>
    </row>
    <row r="354" spans="1:26" x14ac:dyDescent="0.2">
      <c r="A354" s="1">
        <v>43626</v>
      </c>
      <c r="B354" t="s">
        <v>617</v>
      </c>
      <c r="C354" t="s">
        <v>618</v>
      </c>
      <c r="D354" t="s">
        <v>27</v>
      </c>
      <c r="E354" t="s">
        <v>616</v>
      </c>
      <c r="F354" t="s">
        <v>582</v>
      </c>
      <c r="G354">
        <f t="shared" si="35"/>
        <v>1</v>
      </c>
      <c r="H354" s="6">
        <f t="shared" si="36"/>
        <v>0.58333333333333337</v>
      </c>
      <c r="I354" s="6">
        <f t="shared" si="37"/>
        <v>9.3333333333333339</v>
      </c>
      <c r="J354" s="3">
        <f>IFERROR(VLOOKUP($U354,TONGHOPVERSION!$A$3:$G$240,6,FALSE),VLOOKUP($B354,TONGHOPVERSION!$A$3:$G$240,6,FALSE))</f>
        <v>2455.9660260595392</v>
      </c>
      <c r="K354" s="3">
        <f>IFERROR(VLOOKUP($U354,TONGHOPVERSION!$A$3:$G$240,7,FALSE),VLOOKUP($B354,TONGHOPVERSION!$A$3:$G$240,7,FALSE))</f>
        <v>2483.2377684499274</v>
      </c>
      <c r="L354" s="2">
        <v>2.4305555555555556E-2</v>
      </c>
      <c r="M354" s="2">
        <v>0.3888888888888889</v>
      </c>
      <c r="N354" s="5">
        <f t="shared" si="38"/>
        <v>0</v>
      </c>
      <c r="O354" s="5">
        <f t="shared" si="39"/>
        <v>35</v>
      </c>
      <c r="P354" s="5">
        <f t="shared" si="40"/>
        <v>9</v>
      </c>
      <c r="Q354" s="5">
        <f t="shared" si="41"/>
        <v>20</v>
      </c>
      <c r="R354">
        <v>305</v>
      </c>
      <c r="S354">
        <v>6680</v>
      </c>
      <c r="T354" s="3">
        <v>2037.4</v>
      </c>
      <c r="U354" t="s">
        <v>619</v>
      </c>
      <c r="V354" t="s">
        <v>619</v>
      </c>
      <c r="W354" t="s">
        <v>541</v>
      </c>
      <c r="X354" t="s">
        <v>542</v>
      </c>
      <c r="Y354" t="s">
        <v>23</v>
      </c>
      <c r="Z354" t="s">
        <v>37</v>
      </c>
    </row>
    <row r="355" spans="1:26" x14ac:dyDescent="0.2">
      <c r="A355" s="1">
        <v>43626</v>
      </c>
      <c r="B355" t="s">
        <v>621</v>
      </c>
      <c r="C355" t="s">
        <v>27</v>
      </c>
      <c r="D355" t="s">
        <v>448</v>
      </c>
      <c r="E355" t="s">
        <v>620</v>
      </c>
      <c r="F355" t="s">
        <v>582</v>
      </c>
      <c r="G355">
        <f t="shared" si="35"/>
        <v>1</v>
      </c>
      <c r="H355" s="6">
        <f t="shared" si="36"/>
        <v>17.083333333333332</v>
      </c>
      <c r="I355" s="6">
        <f t="shared" si="37"/>
        <v>23</v>
      </c>
      <c r="J355" s="3">
        <f>IFERROR(VLOOKUP($U355,TONGHOPVERSION!$A$3:$G$240,6,FALSE),VLOOKUP($B355,TONGHOPVERSION!$A$3:$G$240,6,FALSE))</f>
        <v>1154.2431420497994</v>
      </c>
      <c r="K355" s="3">
        <f>IFERROR(VLOOKUP($U355,TONGHOPVERSION!$A$3:$G$240,7,FALSE),VLOOKUP($B355,TONGHOPVERSION!$A$3:$G$240,7,FALSE))</f>
        <v>934.60071887375227</v>
      </c>
      <c r="L355" s="2">
        <v>0.71180555555555547</v>
      </c>
      <c r="M355" s="2">
        <v>0.95833333333333337</v>
      </c>
      <c r="N355" s="5">
        <f t="shared" si="38"/>
        <v>17</v>
      </c>
      <c r="O355" s="5">
        <f t="shared" si="39"/>
        <v>5</v>
      </c>
      <c r="P355" s="5">
        <f t="shared" si="40"/>
        <v>23</v>
      </c>
      <c r="Q355" s="5">
        <f t="shared" si="41"/>
        <v>0</v>
      </c>
      <c r="R355">
        <v>305</v>
      </c>
      <c r="S355">
        <v>4381</v>
      </c>
      <c r="T355" s="3">
        <v>1336.2049999999999</v>
      </c>
      <c r="U355" t="s">
        <v>621</v>
      </c>
      <c r="V355" t="s">
        <v>621</v>
      </c>
      <c r="W355" t="s">
        <v>21</v>
      </c>
      <c r="X355" t="s">
        <v>145</v>
      </c>
      <c r="Y355" t="s">
        <v>23</v>
      </c>
      <c r="Z355" t="s">
        <v>37</v>
      </c>
    </row>
    <row r="356" spans="1:26" x14ac:dyDescent="0.2">
      <c r="A356" s="1">
        <v>43626</v>
      </c>
      <c r="B356" t="s">
        <v>92</v>
      </c>
      <c r="C356" t="s">
        <v>35</v>
      </c>
      <c r="D356" t="s">
        <v>27</v>
      </c>
      <c r="E356" t="s">
        <v>622</v>
      </c>
      <c r="F356" t="s">
        <v>582</v>
      </c>
      <c r="G356">
        <f t="shared" si="35"/>
        <v>1</v>
      </c>
      <c r="H356" s="6">
        <f t="shared" si="36"/>
        <v>10.5</v>
      </c>
      <c r="I356" s="6">
        <f t="shared" si="37"/>
        <v>12.75</v>
      </c>
      <c r="J356" s="3">
        <f>IFERROR(VLOOKUP($U356,TONGHOPVERSION!$A$3:$G$240,6,FALSE),VLOOKUP($B356,TONGHOPVERSION!$A$3:$G$240,6,FALSE))</f>
        <v>381.62004815649715</v>
      </c>
      <c r="K356" s="3">
        <f>IFERROR(VLOOKUP($U356,TONGHOPVERSION!$A$3:$G$240,7,FALSE),VLOOKUP($B356,TONGHOPVERSION!$A$3:$G$240,7,FALSE))</f>
        <v>329.70071085785668</v>
      </c>
      <c r="L356" s="2">
        <v>0.4375</v>
      </c>
      <c r="M356" s="2">
        <v>0.53125</v>
      </c>
      <c r="N356" s="5">
        <f t="shared" si="38"/>
        <v>10</v>
      </c>
      <c r="O356" s="5">
        <f t="shared" si="39"/>
        <v>30</v>
      </c>
      <c r="P356" s="5">
        <f t="shared" si="40"/>
        <v>12</v>
      </c>
      <c r="Q356" s="5">
        <f t="shared" si="41"/>
        <v>45</v>
      </c>
      <c r="R356">
        <v>305</v>
      </c>
      <c r="S356">
        <v>1133</v>
      </c>
      <c r="T356" s="3">
        <v>345.565</v>
      </c>
      <c r="U356" t="s">
        <v>92</v>
      </c>
      <c r="V356" t="s">
        <v>92</v>
      </c>
      <c r="W356" t="s">
        <v>92</v>
      </c>
      <c r="X356" t="s">
        <v>16</v>
      </c>
      <c r="Y356" t="s">
        <v>30</v>
      </c>
      <c r="Z356" t="s">
        <v>37</v>
      </c>
    </row>
    <row r="357" spans="1:26" x14ac:dyDescent="0.2">
      <c r="A357" s="1">
        <v>43626</v>
      </c>
      <c r="B357" t="s">
        <v>624</v>
      </c>
      <c r="C357" t="s">
        <v>448</v>
      </c>
      <c r="D357" t="s">
        <v>35</v>
      </c>
      <c r="E357" t="s">
        <v>623</v>
      </c>
      <c r="F357" t="s">
        <v>582</v>
      </c>
      <c r="G357">
        <f t="shared" si="35"/>
        <v>1</v>
      </c>
      <c r="H357" s="6">
        <f t="shared" si="36"/>
        <v>1</v>
      </c>
      <c r="I357" s="6">
        <f t="shared" si="37"/>
        <v>6.833333333333333</v>
      </c>
      <c r="J357" s="3">
        <f>IFERROR(VLOOKUP($U357,TONGHOPVERSION!$A$3:$G$240,6,FALSE),VLOOKUP($B357,TONGHOPVERSION!$A$3:$G$240,6,FALSE))</f>
        <v>1109.0247820000002</v>
      </c>
      <c r="K357" s="3">
        <f>IFERROR(VLOOKUP($U357,TONGHOPVERSION!$A$3:$G$240,7,FALSE),VLOOKUP($B357,TONGHOPVERSION!$A$3:$G$240,7,FALSE))</f>
        <v>861.58097594528226</v>
      </c>
      <c r="L357" s="2">
        <v>4.1666666666666664E-2</v>
      </c>
      <c r="M357" s="2">
        <v>0.28472222222222221</v>
      </c>
      <c r="N357" s="5">
        <f t="shared" si="38"/>
        <v>1</v>
      </c>
      <c r="O357" s="5">
        <f t="shared" si="39"/>
        <v>0</v>
      </c>
      <c r="P357" s="5">
        <f t="shared" si="40"/>
        <v>6</v>
      </c>
      <c r="Q357" s="5">
        <f t="shared" si="41"/>
        <v>50</v>
      </c>
      <c r="R357">
        <v>305</v>
      </c>
      <c r="S357">
        <v>3727</v>
      </c>
      <c r="T357" s="3">
        <v>1136.7349999999999</v>
      </c>
      <c r="U357" t="s">
        <v>581</v>
      </c>
      <c r="V357" t="s">
        <v>581</v>
      </c>
      <c r="W357" t="s">
        <v>21</v>
      </c>
      <c r="X357" t="s">
        <v>145</v>
      </c>
      <c r="Y357" t="s">
        <v>23</v>
      </c>
      <c r="Z357" t="s">
        <v>37</v>
      </c>
    </row>
    <row r="358" spans="1:26" x14ac:dyDescent="0.2">
      <c r="A358" s="1">
        <v>43626</v>
      </c>
      <c r="B358" t="s">
        <v>621</v>
      </c>
      <c r="C358" t="s">
        <v>27</v>
      </c>
      <c r="D358" t="s">
        <v>448</v>
      </c>
      <c r="E358" t="s">
        <v>625</v>
      </c>
      <c r="F358" t="s">
        <v>582</v>
      </c>
      <c r="G358">
        <f t="shared" si="35"/>
        <v>1</v>
      </c>
      <c r="H358" s="6">
        <f t="shared" si="36"/>
        <v>23.083333333333332</v>
      </c>
      <c r="I358" s="6">
        <f t="shared" si="37"/>
        <v>5</v>
      </c>
      <c r="J358" s="3">
        <f>IFERROR(VLOOKUP($U358,TONGHOPVERSION!$A$3:$G$240,6,FALSE),VLOOKUP($B358,TONGHOPVERSION!$A$3:$G$240,6,FALSE))</f>
        <v>1154.2431420497994</v>
      </c>
      <c r="K358" s="3">
        <f>IFERROR(VLOOKUP($U358,TONGHOPVERSION!$A$3:$G$240,7,FALSE),VLOOKUP($B358,TONGHOPVERSION!$A$3:$G$240,7,FALSE))</f>
        <v>934.60071887375227</v>
      </c>
      <c r="L358" s="2">
        <v>0.96180555555555547</v>
      </c>
      <c r="M358" s="2">
        <v>0.20833333333333334</v>
      </c>
      <c r="N358" s="5">
        <f t="shared" si="38"/>
        <v>23</v>
      </c>
      <c r="O358" s="5">
        <f t="shared" si="39"/>
        <v>5</v>
      </c>
      <c r="P358" s="5">
        <f t="shared" si="40"/>
        <v>5</v>
      </c>
      <c r="Q358" s="5">
        <f t="shared" si="41"/>
        <v>0</v>
      </c>
      <c r="R358">
        <v>305</v>
      </c>
      <c r="S358">
        <v>4381</v>
      </c>
      <c r="T358" s="3">
        <v>1336.2049999999999</v>
      </c>
      <c r="U358" t="s">
        <v>621</v>
      </c>
      <c r="V358" t="s">
        <v>621</v>
      </c>
      <c r="W358" t="s">
        <v>21</v>
      </c>
      <c r="X358" t="s">
        <v>145</v>
      </c>
      <c r="Y358" t="s">
        <v>23</v>
      </c>
      <c r="Z358" t="s">
        <v>37</v>
      </c>
    </row>
    <row r="359" spans="1:26" x14ac:dyDescent="0.2">
      <c r="A359" s="1">
        <v>43626</v>
      </c>
      <c r="B359" t="s">
        <v>92</v>
      </c>
      <c r="C359" t="s">
        <v>35</v>
      </c>
      <c r="D359" t="s">
        <v>27</v>
      </c>
      <c r="E359" t="s">
        <v>626</v>
      </c>
      <c r="F359" t="s">
        <v>582</v>
      </c>
      <c r="G359">
        <f t="shared" si="35"/>
        <v>1</v>
      </c>
      <c r="H359" s="6">
        <f t="shared" si="36"/>
        <v>5</v>
      </c>
      <c r="I359" s="6">
        <f t="shared" si="37"/>
        <v>7.25</v>
      </c>
      <c r="J359" s="3">
        <f>IFERROR(VLOOKUP($U359,TONGHOPVERSION!$A$3:$G$240,6,FALSE),VLOOKUP($B359,TONGHOPVERSION!$A$3:$G$240,6,FALSE))</f>
        <v>381.62004815649715</v>
      </c>
      <c r="K359" s="3">
        <f>IFERROR(VLOOKUP($U359,TONGHOPVERSION!$A$3:$G$240,7,FALSE),VLOOKUP($B359,TONGHOPVERSION!$A$3:$G$240,7,FALSE))</f>
        <v>329.70071085785668</v>
      </c>
      <c r="L359" s="2">
        <v>0.20833333333333334</v>
      </c>
      <c r="M359" s="2">
        <v>0.30208333333333331</v>
      </c>
      <c r="N359" s="5">
        <f t="shared" si="38"/>
        <v>5</v>
      </c>
      <c r="O359" s="5">
        <f t="shared" si="39"/>
        <v>0</v>
      </c>
      <c r="P359" s="5">
        <f t="shared" si="40"/>
        <v>7</v>
      </c>
      <c r="Q359" s="5">
        <f t="shared" si="41"/>
        <v>15</v>
      </c>
      <c r="R359">
        <v>305</v>
      </c>
      <c r="S359">
        <v>1133</v>
      </c>
      <c r="T359" s="3">
        <v>345.565</v>
      </c>
      <c r="U359" t="s">
        <v>92</v>
      </c>
      <c r="V359" t="s">
        <v>92</v>
      </c>
      <c r="W359" t="s">
        <v>92</v>
      </c>
      <c r="X359" t="s">
        <v>16</v>
      </c>
      <c r="Y359" t="s">
        <v>30</v>
      </c>
      <c r="Z359" t="s">
        <v>37</v>
      </c>
    </row>
    <row r="360" spans="1:26" x14ac:dyDescent="0.2">
      <c r="A360" s="1">
        <v>43626</v>
      </c>
      <c r="B360" t="s">
        <v>94</v>
      </c>
      <c r="C360" t="s">
        <v>27</v>
      </c>
      <c r="D360" t="s">
        <v>35</v>
      </c>
      <c r="E360" t="s">
        <v>627</v>
      </c>
      <c r="F360" t="s">
        <v>582</v>
      </c>
      <c r="G360">
        <f t="shared" si="35"/>
        <v>1</v>
      </c>
      <c r="H360" s="6">
        <f t="shared" si="36"/>
        <v>1.5</v>
      </c>
      <c r="I360" s="6">
        <f t="shared" si="37"/>
        <v>3.5833333333333335</v>
      </c>
      <c r="J360" s="3">
        <f>IFERROR(VLOOKUP($U360,TONGHOPVERSION!$A$3:$G$240,6,FALSE),VLOOKUP($B360,TONGHOPVERSION!$A$3:$G$240,6,FALSE))</f>
        <v>381.62004815649715</v>
      </c>
      <c r="K360" s="3">
        <f>IFERROR(VLOOKUP($U360,TONGHOPVERSION!$A$3:$G$240,7,FALSE),VLOOKUP($B360,TONGHOPVERSION!$A$3:$G$240,7,FALSE))</f>
        <v>329.70071085785668</v>
      </c>
      <c r="L360" s="2">
        <v>6.25E-2</v>
      </c>
      <c r="M360" s="2">
        <v>0.14930555555555555</v>
      </c>
      <c r="N360" s="5">
        <f t="shared" si="38"/>
        <v>1</v>
      </c>
      <c r="O360" s="5">
        <f t="shared" si="39"/>
        <v>30</v>
      </c>
      <c r="P360" s="5">
        <f t="shared" si="40"/>
        <v>3</v>
      </c>
      <c r="Q360" s="5">
        <f t="shared" si="41"/>
        <v>35</v>
      </c>
      <c r="R360">
        <v>305</v>
      </c>
      <c r="S360">
        <v>1133</v>
      </c>
      <c r="T360" s="3">
        <v>345.565</v>
      </c>
      <c r="U360" t="s">
        <v>92</v>
      </c>
      <c r="V360" t="s">
        <v>92</v>
      </c>
      <c r="W360" t="s">
        <v>92</v>
      </c>
      <c r="X360" t="s">
        <v>16</v>
      </c>
      <c r="Y360" t="s">
        <v>30</v>
      </c>
      <c r="Z360" t="s">
        <v>37</v>
      </c>
    </row>
    <row r="361" spans="1:26" x14ac:dyDescent="0.2">
      <c r="A361" s="1">
        <v>43626</v>
      </c>
      <c r="B361" t="s">
        <v>619</v>
      </c>
      <c r="C361" t="s">
        <v>27</v>
      </c>
      <c r="D361" t="s">
        <v>618</v>
      </c>
      <c r="E361" t="s">
        <v>628</v>
      </c>
      <c r="F361" t="s">
        <v>582</v>
      </c>
      <c r="G361">
        <f t="shared" si="35"/>
        <v>1</v>
      </c>
      <c r="H361" s="6">
        <f t="shared" si="36"/>
        <v>14.083333333333334</v>
      </c>
      <c r="I361" s="6">
        <f t="shared" si="37"/>
        <v>22.583333333333332</v>
      </c>
      <c r="J361" s="3">
        <f>IFERROR(VLOOKUP($U361,TONGHOPVERSION!$A$3:$G$240,6,FALSE),VLOOKUP($B361,TONGHOPVERSION!$A$3:$G$240,6,FALSE))</f>
        <v>2455.9660260595392</v>
      </c>
      <c r="K361" s="3">
        <f>IFERROR(VLOOKUP($U361,TONGHOPVERSION!$A$3:$G$240,7,FALSE),VLOOKUP($B361,TONGHOPVERSION!$A$3:$G$240,7,FALSE))</f>
        <v>2483.2377684499274</v>
      </c>
      <c r="L361" s="2">
        <v>0.58680555555555558</v>
      </c>
      <c r="M361" s="2">
        <v>0.94097222222222221</v>
      </c>
      <c r="N361" s="5">
        <f t="shared" si="38"/>
        <v>14</v>
      </c>
      <c r="O361" s="5">
        <f t="shared" si="39"/>
        <v>5</v>
      </c>
      <c r="P361" s="5">
        <f t="shared" si="40"/>
        <v>22</v>
      </c>
      <c r="Q361" s="5">
        <f t="shared" si="41"/>
        <v>35</v>
      </c>
      <c r="R361">
        <v>305</v>
      </c>
      <c r="S361">
        <v>6680</v>
      </c>
      <c r="T361" s="3">
        <v>2037.4</v>
      </c>
      <c r="U361" t="s">
        <v>619</v>
      </c>
      <c r="V361" t="s">
        <v>619</v>
      </c>
      <c r="W361" t="s">
        <v>541</v>
      </c>
      <c r="X361" t="s">
        <v>542</v>
      </c>
      <c r="Y361" t="s">
        <v>23</v>
      </c>
      <c r="Z361" t="s">
        <v>37</v>
      </c>
    </row>
    <row r="362" spans="1:26" x14ac:dyDescent="0.2">
      <c r="A362" s="1">
        <v>43626</v>
      </c>
      <c r="B362" t="s">
        <v>630</v>
      </c>
      <c r="C362" t="s">
        <v>448</v>
      </c>
      <c r="D362" t="s">
        <v>27</v>
      </c>
      <c r="E362" t="s">
        <v>629</v>
      </c>
      <c r="F362" t="s">
        <v>582</v>
      </c>
      <c r="G362">
        <f t="shared" si="35"/>
        <v>1</v>
      </c>
      <c r="H362" s="6">
        <f t="shared" si="36"/>
        <v>6.416666666666667</v>
      </c>
      <c r="I362" s="6">
        <f t="shared" si="37"/>
        <v>12.416666666666666</v>
      </c>
      <c r="J362" s="3">
        <f>IFERROR(VLOOKUP($U362,TONGHOPVERSION!$A$3:$G$240,6,FALSE),VLOOKUP($B362,TONGHOPVERSION!$A$3:$G$240,6,FALSE))</f>
        <v>1154.2431420497994</v>
      </c>
      <c r="K362" s="3">
        <f>IFERROR(VLOOKUP($U362,TONGHOPVERSION!$A$3:$G$240,7,FALSE),VLOOKUP($B362,TONGHOPVERSION!$A$3:$G$240,7,FALSE))</f>
        <v>934.60071887375227</v>
      </c>
      <c r="L362" s="2">
        <v>0.2673611111111111</v>
      </c>
      <c r="M362" s="2">
        <v>0.51736111111111105</v>
      </c>
      <c r="N362" s="5">
        <f t="shared" si="38"/>
        <v>6</v>
      </c>
      <c r="O362" s="5">
        <f t="shared" si="39"/>
        <v>25</v>
      </c>
      <c r="P362" s="5">
        <f t="shared" si="40"/>
        <v>12</v>
      </c>
      <c r="Q362" s="5">
        <f t="shared" si="41"/>
        <v>25</v>
      </c>
      <c r="R362">
        <v>305</v>
      </c>
      <c r="S362">
        <v>4381</v>
      </c>
      <c r="T362" s="3">
        <v>1336.2049999999999</v>
      </c>
      <c r="U362" t="s">
        <v>621</v>
      </c>
      <c r="V362" t="s">
        <v>621</v>
      </c>
      <c r="W362" t="s">
        <v>21</v>
      </c>
      <c r="X362" t="s">
        <v>145</v>
      </c>
      <c r="Y362" t="s">
        <v>23</v>
      </c>
      <c r="Z362" t="s">
        <v>37</v>
      </c>
    </row>
    <row r="363" spans="1:26" x14ac:dyDescent="0.2">
      <c r="A363" s="1">
        <v>43626</v>
      </c>
      <c r="B363" t="s">
        <v>592</v>
      </c>
      <c r="C363" t="s">
        <v>27</v>
      </c>
      <c r="D363" t="s">
        <v>327</v>
      </c>
      <c r="E363" t="s">
        <v>631</v>
      </c>
      <c r="F363" t="s">
        <v>582</v>
      </c>
      <c r="G363">
        <f t="shared" si="35"/>
        <v>1</v>
      </c>
      <c r="H363" s="6">
        <f t="shared" si="36"/>
        <v>17</v>
      </c>
      <c r="I363" s="6">
        <f t="shared" si="37"/>
        <v>21.833333333333332</v>
      </c>
      <c r="J363" s="3">
        <f>IFERROR(VLOOKUP($U363,TONGHOPVERSION!$A$3:$G$240,6,FALSE),VLOOKUP($B363,TONGHOPVERSION!$A$3:$G$240,6,FALSE))</f>
        <v>738.29027600000006</v>
      </c>
      <c r="K363" s="3">
        <f>IFERROR(VLOOKUP($U363,TONGHOPVERSION!$A$3:$G$240,7,FALSE),VLOOKUP($B363,TONGHOPVERSION!$A$3:$G$240,7,FALSE))</f>
        <v>892.40898820173231</v>
      </c>
      <c r="L363" s="2">
        <v>0.70833333333333337</v>
      </c>
      <c r="M363" s="2">
        <v>0.90972222222222221</v>
      </c>
      <c r="N363" s="5">
        <f t="shared" si="38"/>
        <v>17</v>
      </c>
      <c r="O363" s="5">
        <f t="shared" si="39"/>
        <v>0</v>
      </c>
      <c r="P363" s="5">
        <f t="shared" si="40"/>
        <v>21</v>
      </c>
      <c r="Q363" s="5">
        <f t="shared" si="41"/>
        <v>50</v>
      </c>
      <c r="R363">
        <v>305</v>
      </c>
      <c r="S363">
        <v>3528</v>
      </c>
      <c r="T363" s="3">
        <v>1076.04</v>
      </c>
      <c r="U363" t="s">
        <v>592</v>
      </c>
      <c r="V363" t="s">
        <v>592</v>
      </c>
      <c r="W363" t="s">
        <v>21</v>
      </c>
      <c r="X363" t="s">
        <v>22</v>
      </c>
      <c r="Y363" t="s">
        <v>23</v>
      </c>
      <c r="Z363" t="s">
        <v>37</v>
      </c>
    </row>
    <row r="364" spans="1:26" x14ac:dyDescent="0.2">
      <c r="A364" s="1">
        <v>43626</v>
      </c>
      <c r="B364" t="s">
        <v>633</v>
      </c>
      <c r="C364" t="s">
        <v>469</v>
      </c>
      <c r="D364" t="s">
        <v>27</v>
      </c>
      <c r="E364" t="s">
        <v>632</v>
      </c>
      <c r="F364" t="s">
        <v>582</v>
      </c>
      <c r="G364">
        <f t="shared" si="35"/>
        <v>1</v>
      </c>
      <c r="H364" s="6">
        <f t="shared" si="36"/>
        <v>8</v>
      </c>
      <c r="I364" s="6">
        <f t="shared" si="37"/>
        <v>12.666666666666666</v>
      </c>
      <c r="J364" s="3">
        <f>IFERROR(VLOOKUP($U364,TONGHOPVERSION!$A$3:$G$240,6,FALSE),VLOOKUP($B364,TONGHOPVERSION!$A$3:$G$240,6,FALSE))</f>
        <v>769.51324561176466</v>
      </c>
      <c r="K364" s="3">
        <f>IFERROR(VLOOKUP($U364,TONGHOPVERSION!$A$3:$G$240,7,FALSE),VLOOKUP($B364,TONGHOPVERSION!$A$3:$G$240,7,FALSE))</f>
        <v>705.95203322462453</v>
      </c>
      <c r="L364" s="2">
        <v>0.33333333333333331</v>
      </c>
      <c r="M364" s="2">
        <v>0.52777777777777779</v>
      </c>
      <c r="N364" s="5">
        <f t="shared" si="38"/>
        <v>8</v>
      </c>
      <c r="O364" s="5">
        <f t="shared" si="39"/>
        <v>0</v>
      </c>
      <c r="P364" s="5">
        <f t="shared" si="40"/>
        <v>12</v>
      </c>
      <c r="Q364" s="5">
        <f t="shared" si="41"/>
        <v>40</v>
      </c>
      <c r="R364">
        <v>305</v>
      </c>
      <c r="S364">
        <v>2739</v>
      </c>
      <c r="T364" s="3">
        <v>835.39499999999998</v>
      </c>
      <c r="U364" t="s">
        <v>634</v>
      </c>
      <c r="V364" t="s">
        <v>634</v>
      </c>
      <c r="W364" t="s">
        <v>21</v>
      </c>
      <c r="X364" t="s">
        <v>197</v>
      </c>
      <c r="Y364" t="s">
        <v>23</v>
      </c>
      <c r="Z364" t="s">
        <v>37</v>
      </c>
    </row>
    <row r="365" spans="1:26" x14ac:dyDescent="0.2">
      <c r="A365" s="1">
        <v>43626</v>
      </c>
      <c r="B365" t="s">
        <v>634</v>
      </c>
      <c r="C365" t="s">
        <v>27</v>
      </c>
      <c r="D365" t="s">
        <v>469</v>
      </c>
      <c r="E365" t="s">
        <v>635</v>
      </c>
      <c r="F365" t="s">
        <v>582</v>
      </c>
      <c r="G365">
        <f t="shared" si="35"/>
        <v>1</v>
      </c>
      <c r="H365" s="6">
        <f t="shared" si="36"/>
        <v>3</v>
      </c>
      <c r="I365" s="6">
        <f t="shared" si="37"/>
        <v>7.25</v>
      </c>
      <c r="J365" s="3">
        <f>IFERROR(VLOOKUP($U365,TONGHOPVERSION!$A$3:$G$240,6,FALSE),VLOOKUP($B365,TONGHOPVERSION!$A$3:$G$240,6,FALSE))</f>
        <v>769.51324561176466</v>
      </c>
      <c r="K365" s="3">
        <f>IFERROR(VLOOKUP($U365,TONGHOPVERSION!$A$3:$G$240,7,FALSE),VLOOKUP($B365,TONGHOPVERSION!$A$3:$G$240,7,FALSE))</f>
        <v>705.95203322462453</v>
      </c>
      <c r="L365" s="2">
        <v>0.125</v>
      </c>
      <c r="M365" s="2">
        <v>0.30208333333333331</v>
      </c>
      <c r="N365" s="5">
        <f t="shared" si="38"/>
        <v>3</v>
      </c>
      <c r="O365" s="5">
        <f t="shared" si="39"/>
        <v>0</v>
      </c>
      <c r="P365" s="5">
        <f t="shared" si="40"/>
        <v>7</v>
      </c>
      <c r="Q365" s="5">
        <f t="shared" si="41"/>
        <v>15</v>
      </c>
      <c r="R365">
        <v>305</v>
      </c>
      <c r="S365">
        <v>2739</v>
      </c>
      <c r="T365" s="3">
        <v>835.39499999999998</v>
      </c>
      <c r="U365" t="s">
        <v>634</v>
      </c>
      <c r="V365" t="s">
        <v>634</v>
      </c>
      <c r="W365" t="s">
        <v>21</v>
      </c>
      <c r="X365" t="s">
        <v>197</v>
      </c>
      <c r="Y365" t="s">
        <v>23</v>
      </c>
      <c r="Z365" t="s">
        <v>37</v>
      </c>
    </row>
    <row r="366" spans="1:26" x14ac:dyDescent="0.2">
      <c r="A366" s="1">
        <v>43626</v>
      </c>
      <c r="B366" t="s">
        <v>544</v>
      </c>
      <c r="C366" t="s">
        <v>35</v>
      </c>
      <c r="D366" t="s">
        <v>262</v>
      </c>
      <c r="E366" t="s">
        <v>636</v>
      </c>
      <c r="F366" t="s">
        <v>582</v>
      </c>
      <c r="G366">
        <f t="shared" si="35"/>
        <v>1</v>
      </c>
      <c r="H366" s="6">
        <f t="shared" si="36"/>
        <v>16.666666666666668</v>
      </c>
      <c r="I366" s="6">
        <f t="shared" si="37"/>
        <v>20.833333333333332</v>
      </c>
      <c r="J366" s="3">
        <f>IFERROR(VLOOKUP($U366,TONGHOPVERSION!$A$3:$G$240,6,FALSE),VLOOKUP($B366,TONGHOPVERSION!$A$3:$G$240,6,FALSE))</f>
        <v>747.44583446486399</v>
      </c>
      <c r="K366" s="3">
        <f>IFERROR(VLOOKUP($U366,TONGHOPVERSION!$A$3:$G$240,7,FALSE),VLOOKUP($B366,TONGHOPVERSION!$A$3:$G$240,7,FALSE))</f>
        <v>706.65951962199745</v>
      </c>
      <c r="L366" s="2">
        <v>0.69444444444444453</v>
      </c>
      <c r="M366" s="2">
        <v>0.86805555555555547</v>
      </c>
      <c r="N366" s="5">
        <f t="shared" si="38"/>
        <v>16</v>
      </c>
      <c r="O366" s="5">
        <f t="shared" si="39"/>
        <v>40</v>
      </c>
      <c r="P366" s="5">
        <f t="shared" si="40"/>
        <v>20</v>
      </c>
      <c r="Q366" s="5">
        <f t="shared" si="41"/>
        <v>50</v>
      </c>
      <c r="R366">
        <v>305</v>
      </c>
      <c r="S366">
        <v>2691</v>
      </c>
      <c r="T366" s="3">
        <v>820.755</v>
      </c>
      <c r="U366" t="s">
        <v>544</v>
      </c>
      <c r="V366" t="s">
        <v>544</v>
      </c>
      <c r="W366" t="s">
        <v>21</v>
      </c>
      <c r="X366" t="s">
        <v>22</v>
      </c>
      <c r="Y366" t="s">
        <v>23</v>
      </c>
      <c r="Z366" t="s">
        <v>37</v>
      </c>
    </row>
    <row r="367" spans="1:26" x14ac:dyDescent="0.2">
      <c r="A367" s="1">
        <v>43626</v>
      </c>
      <c r="B367" t="s">
        <v>630</v>
      </c>
      <c r="C367" t="s">
        <v>448</v>
      </c>
      <c r="D367" t="s">
        <v>27</v>
      </c>
      <c r="E367" t="s">
        <v>637</v>
      </c>
      <c r="F367" t="s">
        <v>582</v>
      </c>
      <c r="G367">
        <f t="shared" si="35"/>
        <v>1</v>
      </c>
      <c r="H367" s="6">
        <f t="shared" si="36"/>
        <v>0.5</v>
      </c>
      <c r="I367" s="6">
        <f t="shared" si="37"/>
        <v>6.5</v>
      </c>
      <c r="J367" s="3">
        <f>IFERROR(VLOOKUP($U367,TONGHOPVERSION!$A$3:$G$240,6,FALSE),VLOOKUP($B367,TONGHOPVERSION!$A$3:$G$240,6,FALSE))</f>
        <v>1154.2431420497994</v>
      </c>
      <c r="K367" s="3">
        <f>IFERROR(VLOOKUP($U367,TONGHOPVERSION!$A$3:$G$240,7,FALSE),VLOOKUP($B367,TONGHOPVERSION!$A$3:$G$240,7,FALSE))</f>
        <v>934.60071887375227</v>
      </c>
      <c r="L367" s="2">
        <v>2.0833333333333332E-2</v>
      </c>
      <c r="M367" s="2">
        <v>0.27083333333333331</v>
      </c>
      <c r="N367" s="5">
        <f t="shared" si="38"/>
        <v>0</v>
      </c>
      <c r="O367" s="5">
        <f t="shared" si="39"/>
        <v>30</v>
      </c>
      <c r="P367" s="5">
        <f t="shared" si="40"/>
        <v>6</v>
      </c>
      <c r="Q367" s="5">
        <f t="shared" si="41"/>
        <v>30</v>
      </c>
      <c r="R367">
        <v>305</v>
      </c>
      <c r="S367">
        <v>4381</v>
      </c>
      <c r="T367" s="3">
        <v>1336.2049999999999</v>
      </c>
      <c r="U367" t="s">
        <v>621</v>
      </c>
      <c r="V367" t="s">
        <v>621</v>
      </c>
      <c r="W367" t="s">
        <v>21</v>
      </c>
      <c r="X367" t="s">
        <v>145</v>
      </c>
      <c r="Y367" t="s">
        <v>23</v>
      </c>
      <c r="Z367" t="s">
        <v>37</v>
      </c>
    </row>
    <row r="368" spans="1:26" x14ac:dyDescent="0.2">
      <c r="A368" s="1">
        <v>43626</v>
      </c>
      <c r="B368" t="s">
        <v>94</v>
      </c>
      <c r="C368" t="s">
        <v>27</v>
      </c>
      <c r="D368" t="s">
        <v>35</v>
      </c>
      <c r="E368" t="s">
        <v>638</v>
      </c>
      <c r="F368" t="s">
        <v>582</v>
      </c>
      <c r="G368">
        <f t="shared" si="35"/>
        <v>1</v>
      </c>
      <c r="H368" s="6">
        <f t="shared" si="36"/>
        <v>7.5</v>
      </c>
      <c r="I368" s="6">
        <f t="shared" si="37"/>
        <v>9.5833333333333339</v>
      </c>
      <c r="J368" s="3">
        <f>IFERROR(VLOOKUP($U368,TONGHOPVERSION!$A$3:$G$240,6,FALSE),VLOOKUP($B368,TONGHOPVERSION!$A$3:$G$240,6,FALSE))</f>
        <v>381.62004815649715</v>
      </c>
      <c r="K368" s="3">
        <f>IFERROR(VLOOKUP($U368,TONGHOPVERSION!$A$3:$G$240,7,FALSE),VLOOKUP($B368,TONGHOPVERSION!$A$3:$G$240,7,FALSE))</f>
        <v>329.70071085785668</v>
      </c>
      <c r="L368" s="2">
        <v>0.3125</v>
      </c>
      <c r="M368" s="2">
        <v>0.39930555555555558</v>
      </c>
      <c r="N368" s="5">
        <f t="shared" si="38"/>
        <v>7</v>
      </c>
      <c r="O368" s="5">
        <f t="shared" si="39"/>
        <v>30</v>
      </c>
      <c r="P368" s="5">
        <f t="shared" si="40"/>
        <v>9</v>
      </c>
      <c r="Q368" s="5">
        <f t="shared" si="41"/>
        <v>35</v>
      </c>
      <c r="R368">
        <v>305</v>
      </c>
      <c r="S368">
        <v>1133</v>
      </c>
      <c r="T368" s="3">
        <v>345.565</v>
      </c>
      <c r="U368" t="s">
        <v>92</v>
      </c>
      <c r="V368" t="s">
        <v>92</v>
      </c>
      <c r="W368" t="s">
        <v>92</v>
      </c>
      <c r="X368" t="s">
        <v>16</v>
      </c>
      <c r="Y368" t="s">
        <v>30</v>
      </c>
      <c r="Z368" t="s">
        <v>37</v>
      </c>
    </row>
    <row r="369" spans="1:26" x14ac:dyDescent="0.2">
      <c r="A369" s="1">
        <v>43626</v>
      </c>
      <c r="B369" t="s">
        <v>118</v>
      </c>
      <c r="C369" t="s">
        <v>119</v>
      </c>
      <c r="D369" t="s">
        <v>27</v>
      </c>
      <c r="E369" t="s">
        <v>639</v>
      </c>
      <c r="F369" t="s">
        <v>17</v>
      </c>
      <c r="G369">
        <f t="shared" si="35"/>
        <v>1</v>
      </c>
      <c r="H369" s="6">
        <f t="shared" si="36"/>
        <v>6.25</v>
      </c>
      <c r="I369" s="6">
        <f t="shared" si="37"/>
        <v>7.75</v>
      </c>
      <c r="J369" s="3">
        <f>IFERROR(VLOOKUP($U369,TONGHOPVERSION!$A$3:$G$240,6,FALSE),VLOOKUP($B369,TONGHOPVERSION!$A$3:$G$240,6,FALSE))</f>
        <v>214.88804221212081</v>
      </c>
      <c r="K369" s="3">
        <f>IFERROR(VLOOKUP($U369,TONGHOPVERSION!$A$3:$G$240,7,FALSE),VLOOKUP($B369,TONGHOPVERSION!$A$3:$G$240,7,FALSE))</f>
        <v>213.88072353634405</v>
      </c>
      <c r="L369" s="2">
        <v>0.26041666666666669</v>
      </c>
      <c r="M369" s="2">
        <v>0.32291666666666669</v>
      </c>
      <c r="N369" s="5">
        <f t="shared" si="38"/>
        <v>6</v>
      </c>
      <c r="O369" s="5">
        <f t="shared" si="39"/>
        <v>15</v>
      </c>
      <c r="P369" s="5">
        <f t="shared" si="40"/>
        <v>7</v>
      </c>
      <c r="Q369" s="5">
        <f t="shared" si="41"/>
        <v>45</v>
      </c>
      <c r="R369">
        <v>184</v>
      </c>
      <c r="S369">
        <v>628</v>
      </c>
      <c r="T369" s="3">
        <v>115.55200000000001</v>
      </c>
      <c r="U369" t="s">
        <v>120</v>
      </c>
      <c r="V369" t="s">
        <v>120</v>
      </c>
      <c r="W369" t="s">
        <v>29</v>
      </c>
      <c r="X369" t="s">
        <v>16</v>
      </c>
      <c r="Y369" t="s">
        <v>30</v>
      </c>
      <c r="Z369" t="s">
        <v>37</v>
      </c>
    </row>
    <row r="370" spans="1:26" x14ac:dyDescent="0.2">
      <c r="A370" s="1">
        <v>43626</v>
      </c>
      <c r="B370" t="s">
        <v>176</v>
      </c>
      <c r="C370" t="s">
        <v>177</v>
      </c>
      <c r="D370" t="s">
        <v>27</v>
      </c>
      <c r="E370" t="s">
        <v>640</v>
      </c>
      <c r="F370" t="s">
        <v>17</v>
      </c>
      <c r="G370">
        <f t="shared" si="35"/>
        <v>1</v>
      </c>
      <c r="H370" s="6">
        <f t="shared" si="36"/>
        <v>10.333333333333334</v>
      </c>
      <c r="I370" s="6">
        <f t="shared" si="37"/>
        <v>11.416666666666666</v>
      </c>
      <c r="J370" s="3">
        <f>IFERROR(VLOOKUP($U370,TONGHOPVERSION!$A$3:$G$240,6,FALSE),VLOOKUP($B370,TONGHOPVERSION!$A$3:$G$240,6,FALSE))</f>
        <v>187.46363998635809</v>
      </c>
      <c r="K370" s="3">
        <f>IFERROR(VLOOKUP($U370,TONGHOPVERSION!$A$3:$G$240,7,FALSE),VLOOKUP($B370,TONGHOPVERSION!$A$3:$G$240,7,FALSE))</f>
        <v>145.81561859013829</v>
      </c>
      <c r="L370" s="2">
        <v>0.43055555555555558</v>
      </c>
      <c r="M370" s="2">
        <v>0.47569444444444442</v>
      </c>
      <c r="N370" s="5">
        <f t="shared" si="38"/>
        <v>10</v>
      </c>
      <c r="O370" s="5">
        <f t="shared" si="39"/>
        <v>20</v>
      </c>
      <c r="P370" s="5">
        <f t="shared" si="40"/>
        <v>11</v>
      </c>
      <c r="Q370" s="5">
        <f t="shared" si="41"/>
        <v>25</v>
      </c>
      <c r="R370">
        <v>184</v>
      </c>
      <c r="S370">
        <v>301</v>
      </c>
      <c r="T370" s="3">
        <v>55.384</v>
      </c>
      <c r="U370" t="s">
        <v>178</v>
      </c>
      <c r="V370" t="s">
        <v>178</v>
      </c>
      <c r="W370" t="s">
        <v>29</v>
      </c>
      <c r="X370" t="s">
        <v>16</v>
      </c>
      <c r="Y370" t="s">
        <v>30</v>
      </c>
      <c r="Z370" t="s">
        <v>37</v>
      </c>
    </row>
    <row r="371" spans="1:26" x14ac:dyDescent="0.2">
      <c r="A371" s="1">
        <v>43626</v>
      </c>
      <c r="B371" t="s">
        <v>642</v>
      </c>
      <c r="C371" t="s">
        <v>87</v>
      </c>
      <c r="D371" t="s">
        <v>27</v>
      </c>
      <c r="E371" t="s">
        <v>641</v>
      </c>
      <c r="F371" t="s">
        <v>17</v>
      </c>
      <c r="G371">
        <f t="shared" si="35"/>
        <v>1</v>
      </c>
      <c r="H371" s="6">
        <f t="shared" si="36"/>
        <v>14.583333333333334</v>
      </c>
      <c r="I371" s="6">
        <f t="shared" si="37"/>
        <v>15.833333333333334</v>
      </c>
      <c r="J371" s="3">
        <f>IFERROR(VLOOKUP($U371,TONGHOPVERSION!$A$3:$G$240,6,FALSE),VLOOKUP($B371,TONGHOPVERSION!$A$3:$G$240,6,FALSE))</f>
        <v>236.48215406547158</v>
      </c>
      <c r="K371" s="3">
        <f>IFERROR(VLOOKUP($U371,TONGHOPVERSION!$A$3:$G$240,7,FALSE),VLOOKUP($B371,TONGHOPVERSION!$A$3:$G$240,7,FALSE))</f>
        <v>229.41986961622271</v>
      </c>
      <c r="L371" s="2">
        <v>0.60763888888888895</v>
      </c>
      <c r="M371" s="2">
        <v>0.65972222222222221</v>
      </c>
      <c r="N371" s="5">
        <f t="shared" si="38"/>
        <v>14</v>
      </c>
      <c r="O371" s="5">
        <f t="shared" si="39"/>
        <v>35</v>
      </c>
      <c r="P371" s="5">
        <f t="shared" si="40"/>
        <v>15</v>
      </c>
      <c r="Q371" s="5">
        <f t="shared" si="41"/>
        <v>50</v>
      </c>
      <c r="R371">
        <v>184</v>
      </c>
      <c r="S371">
        <v>422</v>
      </c>
      <c r="T371" s="3">
        <v>77.647999999999996</v>
      </c>
      <c r="U371" t="s">
        <v>643</v>
      </c>
      <c r="V371" t="s">
        <v>643</v>
      </c>
      <c r="W371" t="s">
        <v>55</v>
      </c>
      <c r="X371" t="s">
        <v>296</v>
      </c>
      <c r="Y371" t="s">
        <v>23</v>
      </c>
      <c r="Z371" t="s">
        <v>37</v>
      </c>
    </row>
    <row r="372" spans="1:26" x14ac:dyDescent="0.2">
      <c r="A372" s="1">
        <v>43626</v>
      </c>
      <c r="B372" t="s">
        <v>120</v>
      </c>
      <c r="C372" t="s">
        <v>27</v>
      </c>
      <c r="D372" t="s">
        <v>119</v>
      </c>
      <c r="E372" t="s">
        <v>644</v>
      </c>
      <c r="F372" t="s">
        <v>17</v>
      </c>
      <c r="G372">
        <f t="shared" si="35"/>
        <v>1</v>
      </c>
      <c r="H372" s="6">
        <f t="shared" si="36"/>
        <v>4.166666666666667</v>
      </c>
      <c r="I372" s="6">
        <f t="shared" si="37"/>
        <v>5.583333333333333</v>
      </c>
      <c r="J372" s="3">
        <f>IFERROR(VLOOKUP($U372,TONGHOPVERSION!$A$3:$G$240,6,FALSE),VLOOKUP($B372,TONGHOPVERSION!$A$3:$G$240,6,FALSE))</f>
        <v>214.88804221212081</v>
      </c>
      <c r="K372" s="3">
        <f>IFERROR(VLOOKUP($U372,TONGHOPVERSION!$A$3:$G$240,7,FALSE),VLOOKUP($B372,TONGHOPVERSION!$A$3:$G$240,7,FALSE))</f>
        <v>213.88072353634405</v>
      </c>
      <c r="L372" s="2">
        <v>0.17361111111111113</v>
      </c>
      <c r="M372" s="2">
        <v>0.23263888888888887</v>
      </c>
      <c r="N372" s="5">
        <f t="shared" si="38"/>
        <v>4</v>
      </c>
      <c r="O372" s="5">
        <f t="shared" si="39"/>
        <v>10</v>
      </c>
      <c r="P372" s="5">
        <f t="shared" si="40"/>
        <v>5</v>
      </c>
      <c r="Q372" s="5">
        <f t="shared" si="41"/>
        <v>35</v>
      </c>
      <c r="R372">
        <v>184</v>
      </c>
      <c r="S372">
        <v>628</v>
      </c>
      <c r="T372" s="3">
        <v>115.55200000000001</v>
      </c>
      <c r="U372" t="s">
        <v>120</v>
      </c>
      <c r="V372" t="s">
        <v>120</v>
      </c>
      <c r="W372" t="s">
        <v>29</v>
      </c>
      <c r="X372" t="s">
        <v>16</v>
      </c>
      <c r="Y372" t="s">
        <v>30</v>
      </c>
      <c r="Z372" t="s">
        <v>37</v>
      </c>
    </row>
    <row r="373" spans="1:26" x14ac:dyDescent="0.2">
      <c r="A373" s="1">
        <v>43626</v>
      </c>
      <c r="B373" t="s">
        <v>178</v>
      </c>
      <c r="C373" t="s">
        <v>27</v>
      </c>
      <c r="D373" t="s">
        <v>177</v>
      </c>
      <c r="E373" t="s">
        <v>645</v>
      </c>
      <c r="F373" t="s">
        <v>17</v>
      </c>
      <c r="G373">
        <f t="shared" si="35"/>
        <v>1</v>
      </c>
      <c r="H373" s="6">
        <f t="shared" si="36"/>
        <v>8.6666666666666661</v>
      </c>
      <c r="I373" s="6">
        <f t="shared" si="37"/>
        <v>9.6666666666666661</v>
      </c>
      <c r="J373" s="3">
        <f>IFERROR(VLOOKUP($U373,TONGHOPVERSION!$A$3:$G$240,6,FALSE),VLOOKUP($B373,TONGHOPVERSION!$A$3:$G$240,6,FALSE))</f>
        <v>187.46363998635809</v>
      </c>
      <c r="K373" s="3">
        <f>IFERROR(VLOOKUP($U373,TONGHOPVERSION!$A$3:$G$240,7,FALSE),VLOOKUP($B373,TONGHOPVERSION!$A$3:$G$240,7,FALSE))</f>
        <v>145.81561859013829</v>
      </c>
      <c r="L373" s="2">
        <v>0.3611111111111111</v>
      </c>
      <c r="M373" s="2">
        <v>0.40277777777777773</v>
      </c>
      <c r="N373" s="5">
        <f t="shared" si="38"/>
        <v>8</v>
      </c>
      <c r="O373" s="5">
        <f t="shared" si="39"/>
        <v>40</v>
      </c>
      <c r="P373" s="5">
        <f t="shared" si="40"/>
        <v>9</v>
      </c>
      <c r="Q373" s="5">
        <f t="shared" si="41"/>
        <v>40</v>
      </c>
      <c r="R373">
        <v>184</v>
      </c>
      <c r="S373">
        <v>301</v>
      </c>
      <c r="T373" s="3">
        <v>55.384</v>
      </c>
      <c r="U373" t="s">
        <v>178</v>
      </c>
      <c r="V373" t="s">
        <v>178</v>
      </c>
      <c r="W373" t="s">
        <v>29</v>
      </c>
      <c r="X373" t="s">
        <v>16</v>
      </c>
      <c r="Y373" t="s">
        <v>30</v>
      </c>
      <c r="Z373" t="s">
        <v>37</v>
      </c>
    </row>
    <row r="374" spans="1:26" x14ac:dyDescent="0.2">
      <c r="A374" s="1">
        <v>43626</v>
      </c>
      <c r="B374" t="s">
        <v>643</v>
      </c>
      <c r="C374" t="s">
        <v>27</v>
      </c>
      <c r="D374" t="s">
        <v>87</v>
      </c>
      <c r="E374" t="s">
        <v>646</v>
      </c>
      <c r="F374" t="s">
        <v>17</v>
      </c>
      <c r="G374">
        <f t="shared" si="35"/>
        <v>1</v>
      </c>
      <c r="H374" s="6">
        <f t="shared" si="36"/>
        <v>12.416666666666666</v>
      </c>
      <c r="I374" s="6">
        <f t="shared" si="37"/>
        <v>13.583333333333334</v>
      </c>
      <c r="J374" s="3">
        <f>IFERROR(VLOOKUP($U374,TONGHOPVERSION!$A$3:$G$240,6,FALSE),VLOOKUP($B374,TONGHOPVERSION!$A$3:$G$240,6,FALSE))</f>
        <v>236.48215406547158</v>
      </c>
      <c r="K374" s="3">
        <f>IFERROR(VLOOKUP($U374,TONGHOPVERSION!$A$3:$G$240,7,FALSE),VLOOKUP($B374,TONGHOPVERSION!$A$3:$G$240,7,FALSE))</f>
        <v>229.41986961622271</v>
      </c>
      <c r="L374" s="2">
        <v>0.51736111111111105</v>
      </c>
      <c r="M374" s="2">
        <v>0.56597222222222221</v>
      </c>
      <c r="N374" s="5">
        <f t="shared" si="38"/>
        <v>12</v>
      </c>
      <c r="O374" s="5">
        <f t="shared" si="39"/>
        <v>25</v>
      </c>
      <c r="P374" s="5">
        <f t="shared" si="40"/>
        <v>13</v>
      </c>
      <c r="Q374" s="5">
        <f t="shared" si="41"/>
        <v>35</v>
      </c>
      <c r="R374">
        <v>184</v>
      </c>
      <c r="S374">
        <v>422</v>
      </c>
      <c r="T374" s="3">
        <v>77.647999999999996</v>
      </c>
      <c r="U374" t="s">
        <v>643</v>
      </c>
      <c r="V374" t="s">
        <v>643</v>
      </c>
      <c r="W374" t="s">
        <v>55</v>
      </c>
      <c r="X374" t="s">
        <v>296</v>
      </c>
      <c r="Y374" t="s">
        <v>23</v>
      </c>
      <c r="Z374" t="s">
        <v>37</v>
      </c>
    </row>
    <row r="375" spans="1:26" x14ac:dyDescent="0.2">
      <c r="A375" s="1">
        <v>43626</v>
      </c>
      <c r="B375" t="s">
        <v>113</v>
      </c>
      <c r="C375" t="s">
        <v>27</v>
      </c>
      <c r="D375" t="s">
        <v>83</v>
      </c>
      <c r="E375" t="s">
        <v>647</v>
      </c>
      <c r="F375" t="s">
        <v>17</v>
      </c>
      <c r="G375">
        <f t="shared" si="35"/>
        <v>1</v>
      </c>
      <c r="H375" s="6">
        <f t="shared" si="36"/>
        <v>8.3333333333333329E-2</v>
      </c>
      <c r="I375" s="6">
        <f t="shared" si="37"/>
        <v>1.25</v>
      </c>
      <c r="J375" s="3">
        <f>IFERROR(VLOOKUP($U375,TONGHOPVERSION!$A$3:$G$240,6,FALSE),VLOOKUP($B375,TONGHOPVERSION!$A$3:$G$240,6,FALSE))</f>
        <v>174.57236893439588</v>
      </c>
      <c r="K375" s="3">
        <f>IFERROR(VLOOKUP($U375,TONGHOPVERSION!$A$3:$G$240,7,FALSE),VLOOKUP($B375,TONGHOPVERSION!$A$3:$G$240,7,FALSE))</f>
        <v>168.20824934473262</v>
      </c>
      <c r="L375" s="2">
        <v>3.472222222222222E-3</v>
      </c>
      <c r="M375" s="2">
        <v>5.2083333333333336E-2</v>
      </c>
      <c r="N375" s="5">
        <f t="shared" si="38"/>
        <v>0</v>
      </c>
      <c r="O375" s="5">
        <f t="shared" si="39"/>
        <v>5</v>
      </c>
      <c r="P375" s="5">
        <f t="shared" si="40"/>
        <v>1</v>
      </c>
      <c r="Q375" s="5">
        <f t="shared" si="41"/>
        <v>15</v>
      </c>
      <c r="R375">
        <v>184</v>
      </c>
      <c r="S375">
        <v>430</v>
      </c>
      <c r="T375" s="3">
        <v>79.12</v>
      </c>
      <c r="U375" t="s">
        <v>113</v>
      </c>
      <c r="V375" t="s">
        <v>113</v>
      </c>
      <c r="W375" t="s">
        <v>41</v>
      </c>
      <c r="X375" t="s">
        <v>16</v>
      </c>
      <c r="Y375" t="s">
        <v>30</v>
      </c>
      <c r="Z375" t="s">
        <v>37</v>
      </c>
    </row>
    <row r="376" spans="1:26" x14ac:dyDescent="0.2">
      <c r="A376" s="1">
        <v>43626</v>
      </c>
      <c r="B376" t="s">
        <v>115</v>
      </c>
      <c r="C376" t="s">
        <v>83</v>
      </c>
      <c r="D376" t="s">
        <v>27</v>
      </c>
      <c r="E376" t="s">
        <v>648</v>
      </c>
      <c r="F376" t="s">
        <v>17</v>
      </c>
      <c r="G376">
        <f t="shared" si="35"/>
        <v>1</v>
      </c>
      <c r="H376" s="6">
        <f t="shared" si="36"/>
        <v>1.9166666666666665</v>
      </c>
      <c r="I376" s="6">
        <f t="shared" si="37"/>
        <v>3.1666666666666665</v>
      </c>
      <c r="J376" s="3">
        <f>IFERROR(VLOOKUP($U376,TONGHOPVERSION!$A$3:$G$240,6,FALSE),VLOOKUP($B376,TONGHOPVERSION!$A$3:$G$240,6,FALSE))</f>
        <v>174.57236893439588</v>
      </c>
      <c r="K376" s="3">
        <f>IFERROR(VLOOKUP($U376,TONGHOPVERSION!$A$3:$G$240,7,FALSE),VLOOKUP($B376,TONGHOPVERSION!$A$3:$G$240,7,FALSE))</f>
        <v>168.20824934473262</v>
      </c>
      <c r="L376" s="2">
        <v>7.9861111111111105E-2</v>
      </c>
      <c r="M376" s="2">
        <v>0.13194444444444445</v>
      </c>
      <c r="N376" s="5">
        <f t="shared" si="38"/>
        <v>1</v>
      </c>
      <c r="O376" s="5">
        <f t="shared" si="39"/>
        <v>55</v>
      </c>
      <c r="P376" s="5">
        <f t="shared" si="40"/>
        <v>3</v>
      </c>
      <c r="Q376" s="5">
        <f t="shared" si="41"/>
        <v>10</v>
      </c>
      <c r="R376">
        <v>184</v>
      </c>
      <c r="S376">
        <v>430</v>
      </c>
      <c r="T376" s="3">
        <v>79.12</v>
      </c>
      <c r="U376" t="s">
        <v>113</v>
      </c>
      <c r="V376" t="s">
        <v>113</v>
      </c>
      <c r="W376" t="s">
        <v>41</v>
      </c>
      <c r="X376" t="s">
        <v>16</v>
      </c>
      <c r="Y376" t="s">
        <v>30</v>
      </c>
      <c r="Z376" t="s">
        <v>37</v>
      </c>
    </row>
    <row r="377" spans="1:26" x14ac:dyDescent="0.2">
      <c r="A377" s="1">
        <v>43627</v>
      </c>
      <c r="B377" t="s">
        <v>334</v>
      </c>
      <c r="C377" t="s">
        <v>291</v>
      </c>
      <c r="D377" t="s">
        <v>27</v>
      </c>
      <c r="E377" t="s">
        <v>333</v>
      </c>
      <c r="F377" t="s">
        <v>17</v>
      </c>
      <c r="G377">
        <f t="shared" si="35"/>
        <v>2</v>
      </c>
      <c r="H377" s="6">
        <f t="shared" si="36"/>
        <v>22.916666666666668</v>
      </c>
      <c r="I377" s="6">
        <f t="shared" si="37"/>
        <v>4.25</v>
      </c>
      <c r="J377" s="3">
        <f>IFERROR(VLOOKUP($U377,TONGHOPVERSION!$A$3:$G$240,6,FALSE),VLOOKUP($B377,TONGHOPVERSION!$A$3:$G$240,6,FALSE))</f>
        <v>635.3524330753927</v>
      </c>
      <c r="K377" s="3">
        <f>IFERROR(VLOOKUP($U377,TONGHOPVERSION!$A$3:$G$240,7,FALSE),VLOOKUP($B377,TONGHOPVERSION!$A$3:$G$240,7,FALSE))</f>
        <v>901.53404980758273</v>
      </c>
      <c r="L377" s="2">
        <v>0.95486111111111116</v>
      </c>
      <c r="M377" s="2">
        <v>0.17708333333333334</v>
      </c>
      <c r="N377" s="5">
        <f t="shared" si="38"/>
        <v>22</v>
      </c>
      <c r="O377" s="5">
        <f t="shared" si="39"/>
        <v>55</v>
      </c>
      <c r="P377" s="5">
        <f t="shared" si="40"/>
        <v>4</v>
      </c>
      <c r="Q377" s="5">
        <f t="shared" si="41"/>
        <v>15</v>
      </c>
      <c r="R377">
        <v>184</v>
      </c>
      <c r="S377">
        <v>3499</v>
      </c>
      <c r="T377" s="3">
        <v>643.81600000000003</v>
      </c>
      <c r="U377" t="s">
        <v>335</v>
      </c>
      <c r="V377" t="s">
        <v>335</v>
      </c>
      <c r="W377" t="s">
        <v>21</v>
      </c>
      <c r="X377" t="s">
        <v>145</v>
      </c>
      <c r="Y377" t="s">
        <v>23</v>
      </c>
      <c r="Z377" t="s">
        <v>37</v>
      </c>
    </row>
    <row r="378" spans="1:26" x14ac:dyDescent="0.2">
      <c r="A378" s="1">
        <v>43627</v>
      </c>
      <c r="B378" t="s">
        <v>321</v>
      </c>
      <c r="C378" t="s">
        <v>262</v>
      </c>
      <c r="D378" t="s">
        <v>27</v>
      </c>
      <c r="E378" t="s">
        <v>320</v>
      </c>
      <c r="F378" t="s">
        <v>17</v>
      </c>
      <c r="G378">
        <f t="shared" si="35"/>
        <v>2</v>
      </c>
      <c r="H378" s="6">
        <f t="shared" si="36"/>
        <v>8.9166666666666661</v>
      </c>
      <c r="I378" s="6">
        <f t="shared" si="37"/>
        <v>14.333333333333334</v>
      </c>
      <c r="J378" s="3">
        <f>IFERROR(VLOOKUP($U378,TONGHOPVERSION!$A$3:$G$240,6,FALSE),VLOOKUP($B378,TONGHOPVERSION!$A$3:$G$240,6,FALSE))</f>
        <v>820.43278345708859</v>
      </c>
      <c r="K378" s="3">
        <f>IFERROR(VLOOKUP($U378,TONGHOPVERSION!$A$3:$G$240,7,FALSE),VLOOKUP($B378,TONGHOPVERSION!$A$3:$G$240,7,FALSE))</f>
        <v>858.33376596507389</v>
      </c>
      <c r="L378" s="2">
        <v>0.37152777777777773</v>
      </c>
      <c r="M378" s="2">
        <v>0.59722222222222221</v>
      </c>
      <c r="N378" s="5">
        <f t="shared" si="38"/>
        <v>8</v>
      </c>
      <c r="O378" s="5">
        <f t="shared" si="39"/>
        <v>55</v>
      </c>
      <c r="P378" s="5">
        <f t="shared" si="40"/>
        <v>14</v>
      </c>
      <c r="Q378" s="5">
        <f t="shared" si="41"/>
        <v>20</v>
      </c>
      <c r="R378">
        <v>184</v>
      </c>
      <c r="S378">
        <v>3553</v>
      </c>
      <c r="T378" s="3">
        <v>653.75199999999995</v>
      </c>
      <c r="U378" t="s">
        <v>322</v>
      </c>
      <c r="V378" t="s">
        <v>322</v>
      </c>
      <c r="W378" t="s">
        <v>21</v>
      </c>
      <c r="X378" t="s">
        <v>22</v>
      </c>
      <c r="Y378" t="s">
        <v>23</v>
      </c>
      <c r="Z378" t="s">
        <v>37</v>
      </c>
    </row>
    <row r="379" spans="1:26" x14ac:dyDescent="0.2">
      <c r="A379" s="1">
        <v>43627</v>
      </c>
      <c r="B379" t="s">
        <v>335</v>
      </c>
      <c r="C379" t="s">
        <v>27</v>
      </c>
      <c r="D379" t="s">
        <v>291</v>
      </c>
      <c r="E379" t="s">
        <v>649</v>
      </c>
      <c r="F379" t="s">
        <v>17</v>
      </c>
      <c r="G379">
        <f t="shared" si="35"/>
        <v>2</v>
      </c>
      <c r="H379" s="6">
        <f t="shared" si="36"/>
        <v>17.083333333333332</v>
      </c>
      <c r="I379" s="6">
        <f t="shared" si="37"/>
        <v>22</v>
      </c>
      <c r="J379" s="3">
        <f>IFERROR(VLOOKUP($U379,TONGHOPVERSION!$A$3:$G$240,6,FALSE),VLOOKUP($B379,TONGHOPVERSION!$A$3:$G$240,6,FALSE))</f>
        <v>635.3524330753927</v>
      </c>
      <c r="K379" s="3">
        <f>IFERROR(VLOOKUP($U379,TONGHOPVERSION!$A$3:$G$240,7,FALSE),VLOOKUP($B379,TONGHOPVERSION!$A$3:$G$240,7,FALSE))</f>
        <v>901.53404980758273</v>
      </c>
      <c r="L379" s="2">
        <v>0.71180555555555547</v>
      </c>
      <c r="M379" s="2">
        <v>0.91666666666666663</v>
      </c>
      <c r="N379" s="5">
        <f t="shared" si="38"/>
        <v>17</v>
      </c>
      <c r="O379" s="5">
        <f t="shared" si="39"/>
        <v>5</v>
      </c>
      <c r="P379" s="5">
        <f t="shared" si="40"/>
        <v>22</v>
      </c>
      <c r="Q379" s="5">
        <f t="shared" si="41"/>
        <v>0</v>
      </c>
      <c r="R379">
        <v>184</v>
      </c>
      <c r="S379">
        <v>3499</v>
      </c>
      <c r="T379" s="3">
        <v>643.81600000000003</v>
      </c>
      <c r="U379" t="s">
        <v>335</v>
      </c>
      <c r="V379" t="s">
        <v>335</v>
      </c>
      <c r="W379" t="s">
        <v>21</v>
      </c>
      <c r="X379" t="s">
        <v>145</v>
      </c>
      <c r="Y379" t="s">
        <v>23</v>
      </c>
      <c r="Z379" t="s">
        <v>37</v>
      </c>
    </row>
    <row r="380" spans="1:26" x14ac:dyDescent="0.2">
      <c r="A380" s="1">
        <v>43627</v>
      </c>
      <c r="B380" t="s">
        <v>322</v>
      </c>
      <c r="C380" t="s">
        <v>27</v>
      </c>
      <c r="D380" t="s">
        <v>262</v>
      </c>
      <c r="E380" t="s">
        <v>323</v>
      </c>
      <c r="F380" t="s">
        <v>17</v>
      </c>
      <c r="G380">
        <f t="shared" si="35"/>
        <v>2</v>
      </c>
      <c r="H380" s="6">
        <f t="shared" si="36"/>
        <v>2</v>
      </c>
      <c r="I380" s="6">
        <f t="shared" si="37"/>
        <v>7.416666666666667</v>
      </c>
      <c r="J380" s="3">
        <f>IFERROR(VLOOKUP($U380,TONGHOPVERSION!$A$3:$G$240,6,FALSE),VLOOKUP($B380,TONGHOPVERSION!$A$3:$G$240,6,FALSE))</f>
        <v>820.43278345708859</v>
      </c>
      <c r="K380" s="3">
        <f>IFERROR(VLOOKUP($U380,TONGHOPVERSION!$A$3:$G$240,7,FALSE),VLOOKUP($B380,TONGHOPVERSION!$A$3:$G$240,7,FALSE))</f>
        <v>858.33376596507389</v>
      </c>
      <c r="L380" s="2">
        <v>8.3333333333333329E-2</v>
      </c>
      <c r="M380" s="2">
        <v>0.30902777777777779</v>
      </c>
      <c r="N380" s="5">
        <f t="shared" si="38"/>
        <v>2</v>
      </c>
      <c r="O380" s="5">
        <f t="shared" si="39"/>
        <v>0</v>
      </c>
      <c r="P380" s="5">
        <f t="shared" si="40"/>
        <v>7</v>
      </c>
      <c r="Q380" s="5">
        <f t="shared" si="41"/>
        <v>25</v>
      </c>
      <c r="R380">
        <v>184</v>
      </c>
      <c r="S380">
        <v>3553</v>
      </c>
      <c r="T380" s="3">
        <v>653.75199999999995</v>
      </c>
      <c r="U380" t="s">
        <v>322</v>
      </c>
      <c r="V380" t="s">
        <v>322</v>
      </c>
      <c r="W380" t="s">
        <v>21</v>
      </c>
      <c r="X380" t="s">
        <v>22</v>
      </c>
      <c r="Y380" t="s">
        <v>23</v>
      </c>
      <c r="Z380" t="s">
        <v>37</v>
      </c>
    </row>
    <row r="381" spans="1:26" x14ac:dyDescent="0.2">
      <c r="A381" s="1">
        <v>43627</v>
      </c>
      <c r="B381" t="s">
        <v>404</v>
      </c>
      <c r="C381" t="s">
        <v>40</v>
      </c>
      <c r="D381" t="s">
        <v>35</v>
      </c>
      <c r="E381" t="s">
        <v>403</v>
      </c>
      <c r="F381" t="s">
        <v>17</v>
      </c>
      <c r="G381">
        <f t="shared" si="35"/>
        <v>2</v>
      </c>
      <c r="H381" s="6">
        <f t="shared" si="36"/>
        <v>0.83333333333333337</v>
      </c>
      <c r="I381" s="6">
        <f t="shared" si="37"/>
        <v>2</v>
      </c>
      <c r="J381" s="3">
        <f>IFERROR(VLOOKUP($U381,TONGHOPVERSION!$A$3:$G$240,6,FALSE),VLOOKUP($B381,TONGHOPVERSION!$A$3:$G$240,6,FALSE))</f>
        <v>150.8755916056586</v>
      </c>
      <c r="K381" s="3">
        <f>IFERROR(VLOOKUP($U381,TONGHOPVERSION!$A$3:$G$240,7,FALSE),VLOOKUP($B381,TONGHOPVERSION!$A$3:$G$240,7,FALSE))</f>
        <v>147.53581749835828</v>
      </c>
      <c r="L381" s="2">
        <v>3.4722222222222224E-2</v>
      </c>
      <c r="M381" s="2">
        <v>8.3333333333333329E-2</v>
      </c>
      <c r="N381" s="5">
        <f t="shared" si="38"/>
        <v>0</v>
      </c>
      <c r="O381" s="5">
        <f t="shared" si="39"/>
        <v>50</v>
      </c>
      <c r="P381" s="5">
        <f t="shared" si="40"/>
        <v>2</v>
      </c>
      <c r="Q381" s="5">
        <f t="shared" si="41"/>
        <v>0</v>
      </c>
      <c r="R381">
        <v>184</v>
      </c>
      <c r="S381">
        <v>396</v>
      </c>
      <c r="T381" s="3">
        <v>72.864000000000004</v>
      </c>
      <c r="U381" t="s">
        <v>39</v>
      </c>
      <c r="V381" t="s">
        <v>39</v>
      </c>
      <c r="W381" t="s">
        <v>41</v>
      </c>
      <c r="X381" t="s">
        <v>16</v>
      </c>
      <c r="Y381" t="s">
        <v>30</v>
      </c>
      <c r="Z381" t="s">
        <v>37</v>
      </c>
    </row>
    <row r="382" spans="1:26" x14ac:dyDescent="0.2">
      <c r="A382" s="1">
        <v>43627</v>
      </c>
      <c r="B382" t="s">
        <v>63</v>
      </c>
      <c r="C382" t="s">
        <v>35</v>
      </c>
      <c r="D382" t="s">
        <v>52</v>
      </c>
      <c r="E382" t="s">
        <v>454</v>
      </c>
      <c r="F382" t="s">
        <v>17</v>
      </c>
      <c r="G382">
        <f t="shared" si="35"/>
        <v>2</v>
      </c>
      <c r="H382" s="6">
        <f t="shared" si="36"/>
        <v>3.0833333333333335</v>
      </c>
      <c r="I382" s="6">
        <f t="shared" si="37"/>
        <v>4.416666666666667</v>
      </c>
      <c r="J382" s="3">
        <f>IFERROR(VLOOKUP($U382,TONGHOPVERSION!$A$3:$G$240,6,FALSE),VLOOKUP($B382,TONGHOPVERSION!$A$3:$G$240,6,FALSE))</f>
        <v>282.10893508131221</v>
      </c>
      <c r="K382" s="3">
        <f>IFERROR(VLOOKUP($U382,TONGHOPVERSION!$A$3:$G$240,7,FALSE),VLOOKUP($B382,TONGHOPVERSION!$A$3:$G$240,7,FALSE))</f>
        <v>241.11187743395101</v>
      </c>
      <c r="L382" s="2">
        <v>0.12847222222222224</v>
      </c>
      <c r="M382" s="2">
        <v>0.18402777777777779</v>
      </c>
      <c r="N382" s="5">
        <f t="shared" si="38"/>
        <v>3</v>
      </c>
      <c r="O382" s="5">
        <f t="shared" si="39"/>
        <v>5</v>
      </c>
      <c r="P382" s="5">
        <f t="shared" si="40"/>
        <v>4</v>
      </c>
      <c r="Q382" s="5">
        <f t="shared" si="41"/>
        <v>25</v>
      </c>
      <c r="R382">
        <v>184</v>
      </c>
      <c r="S382">
        <v>486</v>
      </c>
      <c r="T382" s="3">
        <v>89.424000000000007</v>
      </c>
      <c r="U382" t="s">
        <v>63</v>
      </c>
      <c r="V382" t="s">
        <v>54</v>
      </c>
      <c r="W382" t="s">
        <v>55</v>
      </c>
      <c r="X382" t="s">
        <v>56</v>
      </c>
      <c r="Y382" t="s">
        <v>23</v>
      </c>
      <c r="Z382" t="s">
        <v>37</v>
      </c>
    </row>
    <row r="383" spans="1:26" x14ac:dyDescent="0.2">
      <c r="A383" s="1">
        <v>43627</v>
      </c>
      <c r="B383" t="s">
        <v>172</v>
      </c>
      <c r="C383" t="s">
        <v>173</v>
      </c>
      <c r="D383" t="s">
        <v>27</v>
      </c>
      <c r="E383" t="s">
        <v>171</v>
      </c>
      <c r="F383" t="s">
        <v>17</v>
      </c>
      <c r="G383">
        <f t="shared" si="35"/>
        <v>2</v>
      </c>
      <c r="H383" s="6">
        <f t="shared" si="36"/>
        <v>23.5</v>
      </c>
      <c r="I383" s="6">
        <f t="shared" si="37"/>
        <v>2.5</v>
      </c>
      <c r="J383" s="3">
        <f>IFERROR(VLOOKUP($U383,TONGHOPVERSION!$A$3:$G$240,6,FALSE),VLOOKUP($B383,TONGHOPVERSION!$A$3:$G$240,6,FALSE))</f>
        <v>466.02059075220279</v>
      </c>
      <c r="K383" s="3">
        <f>IFERROR(VLOOKUP($U383,TONGHOPVERSION!$A$3:$G$240,7,FALSE),VLOOKUP($B383,TONGHOPVERSION!$A$3:$G$240,7,FALSE))</f>
        <v>527.19233148560897</v>
      </c>
      <c r="L383" s="2">
        <v>0.97916666666666663</v>
      </c>
      <c r="M383" s="2">
        <v>0.10416666666666667</v>
      </c>
      <c r="N383" s="5">
        <f t="shared" si="38"/>
        <v>23</v>
      </c>
      <c r="O383" s="5">
        <f t="shared" si="39"/>
        <v>30</v>
      </c>
      <c r="P383" s="5">
        <f t="shared" si="40"/>
        <v>2</v>
      </c>
      <c r="Q383" s="5">
        <f t="shared" si="41"/>
        <v>30</v>
      </c>
      <c r="R383">
        <v>184</v>
      </c>
      <c r="S383">
        <v>1952</v>
      </c>
      <c r="T383" s="3">
        <v>359.16800000000001</v>
      </c>
      <c r="U383" t="s">
        <v>174</v>
      </c>
      <c r="V383" t="s">
        <v>174</v>
      </c>
      <c r="W383" t="s">
        <v>21</v>
      </c>
      <c r="X383" t="s">
        <v>135</v>
      </c>
      <c r="Y383" t="s">
        <v>23</v>
      </c>
      <c r="Z383" t="s">
        <v>37</v>
      </c>
    </row>
    <row r="384" spans="1:26" x14ac:dyDescent="0.2">
      <c r="A384" s="1">
        <v>43627</v>
      </c>
      <c r="B384" t="s">
        <v>455</v>
      </c>
      <c r="C384" t="s">
        <v>51</v>
      </c>
      <c r="D384" t="s">
        <v>27</v>
      </c>
      <c r="E384" t="s">
        <v>454</v>
      </c>
      <c r="F384" t="s">
        <v>17</v>
      </c>
      <c r="G384">
        <f t="shared" si="35"/>
        <v>2</v>
      </c>
      <c r="H384" s="6">
        <f t="shared" si="36"/>
        <v>7.416666666666667</v>
      </c>
      <c r="I384" s="6">
        <f t="shared" si="37"/>
        <v>8.4166666666666661</v>
      </c>
      <c r="J384" s="3">
        <f>IFERROR(VLOOKUP($U384,TONGHOPVERSION!$A$3:$G$240,6,FALSE),VLOOKUP($B384,TONGHOPVERSION!$A$3:$G$240,6,FALSE))</f>
        <v>228.55256704229927</v>
      </c>
      <c r="K384" s="3">
        <f>IFERROR(VLOOKUP($U384,TONGHOPVERSION!$A$3:$G$240,7,FALSE),VLOOKUP($B384,TONGHOPVERSION!$A$3:$G$240,7,FALSE))</f>
        <v>207.06918725390202</v>
      </c>
      <c r="L384" s="2">
        <v>0.30902777777777779</v>
      </c>
      <c r="M384" s="2">
        <v>0.35069444444444442</v>
      </c>
      <c r="N384" s="5">
        <f t="shared" si="38"/>
        <v>7</v>
      </c>
      <c r="O384" s="5">
        <f t="shared" si="39"/>
        <v>25</v>
      </c>
      <c r="P384" s="5">
        <f t="shared" si="40"/>
        <v>8</v>
      </c>
      <c r="Q384" s="5">
        <f t="shared" si="41"/>
        <v>25</v>
      </c>
      <c r="R384">
        <v>184</v>
      </c>
      <c r="S384">
        <v>214</v>
      </c>
      <c r="T384" s="3">
        <v>39.375999999999998</v>
      </c>
      <c r="U384" t="s">
        <v>57</v>
      </c>
      <c r="V384" t="s">
        <v>54</v>
      </c>
      <c r="W384" t="s">
        <v>55</v>
      </c>
      <c r="X384" t="s">
        <v>56</v>
      </c>
      <c r="Y384" t="s">
        <v>23</v>
      </c>
      <c r="Z384" t="s">
        <v>37</v>
      </c>
    </row>
    <row r="385" spans="1:26" x14ac:dyDescent="0.2">
      <c r="A385" s="1">
        <v>43627</v>
      </c>
      <c r="B385" t="s">
        <v>174</v>
      </c>
      <c r="C385" t="s">
        <v>27</v>
      </c>
      <c r="D385" t="s">
        <v>173</v>
      </c>
      <c r="E385" t="s">
        <v>180</v>
      </c>
      <c r="F385" t="s">
        <v>17</v>
      </c>
      <c r="G385">
        <f t="shared" si="35"/>
        <v>2</v>
      </c>
      <c r="H385" s="6">
        <f t="shared" si="36"/>
        <v>10.416666666666666</v>
      </c>
      <c r="I385" s="6">
        <f t="shared" si="37"/>
        <v>13.833333333333334</v>
      </c>
      <c r="J385" s="3">
        <f>IFERROR(VLOOKUP($U385,TONGHOPVERSION!$A$3:$G$240,6,FALSE),VLOOKUP($B385,TONGHOPVERSION!$A$3:$G$240,6,FALSE))</f>
        <v>466.02059075220279</v>
      </c>
      <c r="K385" s="3">
        <f>IFERROR(VLOOKUP($U385,TONGHOPVERSION!$A$3:$G$240,7,FALSE),VLOOKUP($B385,TONGHOPVERSION!$A$3:$G$240,7,FALSE))</f>
        <v>527.19233148560897</v>
      </c>
      <c r="L385" s="2">
        <v>0.43402777777777773</v>
      </c>
      <c r="M385" s="2">
        <v>0.57638888888888895</v>
      </c>
      <c r="N385" s="5">
        <f t="shared" si="38"/>
        <v>10</v>
      </c>
      <c r="O385" s="5">
        <f t="shared" si="39"/>
        <v>25</v>
      </c>
      <c r="P385" s="5">
        <f t="shared" si="40"/>
        <v>13</v>
      </c>
      <c r="Q385" s="5">
        <f t="shared" si="41"/>
        <v>50</v>
      </c>
      <c r="R385">
        <v>184</v>
      </c>
      <c r="S385">
        <v>1952</v>
      </c>
      <c r="T385" s="3">
        <v>359.16800000000001</v>
      </c>
      <c r="U385" t="s">
        <v>174</v>
      </c>
      <c r="V385" t="s">
        <v>174</v>
      </c>
      <c r="W385" t="s">
        <v>21</v>
      </c>
      <c r="X385" t="s">
        <v>135</v>
      </c>
      <c r="Y385" t="s">
        <v>23</v>
      </c>
      <c r="Z385" t="s">
        <v>37</v>
      </c>
    </row>
    <row r="386" spans="1:26" x14ac:dyDescent="0.2">
      <c r="A386" s="1">
        <v>43627</v>
      </c>
      <c r="B386" t="s">
        <v>53</v>
      </c>
      <c r="C386" t="s">
        <v>52</v>
      </c>
      <c r="D386" t="s">
        <v>51</v>
      </c>
      <c r="E386" t="s">
        <v>454</v>
      </c>
      <c r="F386" t="s">
        <v>17</v>
      </c>
      <c r="G386">
        <f t="shared" ref="G386:G449" si="42">WEEKDAY(A386,2)</f>
        <v>2</v>
      </c>
      <c r="H386" s="6">
        <f t="shared" ref="H386:H449" si="43">N386+O386/60</f>
        <v>5.166666666666667</v>
      </c>
      <c r="I386" s="6">
        <f t="shared" ref="I386:I449" si="44">P386+Q386/60</f>
        <v>6.583333333333333</v>
      </c>
      <c r="J386" s="3">
        <f>IFERROR(VLOOKUP($U386,TONGHOPVERSION!$A$3:$G$240,6,FALSE),VLOOKUP($B386,TONGHOPVERSION!$A$3:$G$240,6,FALSE))</f>
        <v>396.67583025133774</v>
      </c>
      <c r="K386" s="3">
        <f>IFERROR(VLOOKUP($U386,TONGHOPVERSION!$A$3:$G$240,7,FALSE),VLOOKUP($B386,TONGHOPVERSION!$A$3:$G$240,7,FALSE))</f>
        <v>330.06021437826928</v>
      </c>
      <c r="L386" s="2">
        <v>0.21527777777777779</v>
      </c>
      <c r="M386" s="2">
        <v>0.27430555555555552</v>
      </c>
      <c r="N386" s="5">
        <f t="shared" si="38"/>
        <v>5</v>
      </c>
      <c r="O386" s="5">
        <f t="shared" si="39"/>
        <v>10</v>
      </c>
      <c r="P386" s="5">
        <f t="shared" si="40"/>
        <v>6</v>
      </c>
      <c r="Q386" s="5">
        <f t="shared" si="41"/>
        <v>35</v>
      </c>
      <c r="R386">
        <v>184</v>
      </c>
      <c r="S386">
        <v>753</v>
      </c>
      <c r="T386" s="3">
        <v>138.55199999999999</v>
      </c>
      <c r="U386" t="s">
        <v>50</v>
      </c>
      <c r="V386" t="s">
        <v>54</v>
      </c>
      <c r="W386" t="s">
        <v>55</v>
      </c>
      <c r="X386" t="s">
        <v>56</v>
      </c>
      <c r="Y386" t="s">
        <v>23</v>
      </c>
      <c r="Z386" t="s">
        <v>37</v>
      </c>
    </row>
    <row r="387" spans="1:26" x14ac:dyDescent="0.2">
      <c r="A387" s="1">
        <v>43627</v>
      </c>
      <c r="B387" t="s">
        <v>65</v>
      </c>
      <c r="C387" t="s">
        <v>66</v>
      </c>
      <c r="D387" t="s">
        <v>35</v>
      </c>
      <c r="E387" t="s">
        <v>356</v>
      </c>
      <c r="F387" t="s">
        <v>17</v>
      </c>
      <c r="G387">
        <f t="shared" si="42"/>
        <v>2</v>
      </c>
      <c r="H387" s="6">
        <f t="shared" si="43"/>
        <v>13.5</v>
      </c>
      <c r="I387" s="6">
        <f t="shared" si="44"/>
        <v>15.416666666666666</v>
      </c>
      <c r="J387" s="3">
        <f>IFERROR(VLOOKUP($U387,TONGHOPVERSION!$A$3:$G$240,6,FALSE),VLOOKUP($B387,TONGHOPVERSION!$A$3:$G$240,6,FALSE))</f>
        <v>292.75199550278143</v>
      </c>
      <c r="K387" s="3">
        <f>IFERROR(VLOOKUP($U387,TONGHOPVERSION!$A$3:$G$240,7,FALSE),VLOOKUP($B387,TONGHOPVERSION!$A$3:$G$240,7,FALSE))</f>
        <v>283.06606117169179</v>
      </c>
      <c r="L387" s="2">
        <v>0.5625</v>
      </c>
      <c r="M387" s="2">
        <v>0.64236111111111105</v>
      </c>
      <c r="N387" s="5">
        <f t="shared" ref="N387:N450" si="45">HOUR(L387)</f>
        <v>13</v>
      </c>
      <c r="O387" s="5">
        <f t="shared" ref="O387:O450" si="46">MINUTE(L387)</f>
        <v>30</v>
      </c>
      <c r="P387" s="5">
        <f t="shared" ref="P387:P450" si="47">HOUR(M387)</f>
        <v>15</v>
      </c>
      <c r="Q387" s="5">
        <f t="shared" ref="Q387:Q450" si="48">MINUTE(M387)</f>
        <v>25</v>
      </c>
      <c r="R387">
        <v>184</v>
      </c>
      <c r="S387">
        <v>1062</v>
      </c>
      <c r="T387" s="3">
        <v>195.40799999999999</v>
      </c>
      <c r="U387" t="s">
        <v>67</v>
      </c>
      <c r="V387" t="s">
        <v>67</v>
      </c>
      <c r="W387" t="s">
        <v>29</v>
      </c>
      <c r="X387" t="s">
        <v>16</v>
      </c>
      <c r="Y387" t="s">
        <v>30</v>
      </c>
      <c r="Z387" t="s">
        <v>37</v>
      </c>
    </row>
    <row r="388" spans="1:26" x14ac:dyDescent="0.2">
      <c r="A388" s="1">
        <v>43627</v>
      </c>
      <c r="B388" t="s">
        <v>33</v>
      </c>
      <c r="C388" t="s">
        <v>34</v>
      </c>
      <c r="D388" t="s">
        <v>35</v>
      </c>
      <c r="E388" t="s">
        <v>524</v>
      </c>
      <c r="F388" t="s">
        <v>17</v>
      </c>
      <c r="G388">
        <f t="shared" si="42"/>
        <v>2</v>
      </c>
      <c r="H388" s="6">
        <f t="shared" si="43"/>
        <v>9</v>
      </c>
      <c r="I388" s="6">
        <f t="shared" si="44"/>
        <v>10.333333333333334</v>
      </c>
      <c r="J388" s="3">
        <f>IFERROR(VLOOKUP($U388,TONGHOPVERSION!$A$3:$G$240,6,FALSE),VLOOKUP($B388,TONGHOPVERSION!$A$3:$G$240,6,FALSE))</f>
        <v>236.34688949060637</v>
      </c>
      <c r="K388" s="3">
        <f>IFERROR(VLOOKUP($U388,TONGHOPVERSION!$A$3:$G$240,7,FALSE),VLOOKUP($B388,TONGHOPVERSION!$A$3:$G$240,7,FALSE))</f>
        <v>201.94443000170284</v>
      </c>
      <c r="L388" s="2">
        <v>0.375</v>
      </c>
      <c r="M388" s="2">
        <v>0.43055555555555558</v>
      </c>
      <c r="N388" s="5">
        <f t="shared" si="45"/>
        <v>9</v>
      </c>
      <c r="O388" s="5">
        <f t="shared" si="46"/>
        <v>0</v>
      </c>
      <c r="P388" s="5">
        <f t="shared" si="47"/>
        <v>10</v>
      </c>
      <c r="Q388" s="5">
        <f t="shared" si="48"/>
        <v>20</v>
      </c>
      <c r="R388">
        <v>184</v>
      </c>
      <c r="S388">
        <v>604</v>
      </c>
      <c r="T388" s="3">
        <v>111.136</v>
      </c>
      <c r="U388" t="s">
        <v>36</v>
      </c>
      <c r="V388" t="s">
        <v>36</v>
      </c>
      <c r="W388" t="s">
        <v>36</v>
      </c>
      <c r="X388" t="s">
        <v>16</v>
      </c>
      <c r="Y388" t="s">
        <v>30</v>
      </c>
      <c r="Z388" t="s">
        <v>37</v>
      </c>
    </row>
    <row r="389" spans="1:26" x14ac:dyDescent="0.2">
      <c r="A389" s="1">
        <v>43627</v>
      </c>
      <c r="B389" t="s">
        <v>526</v>
      </c>
      <c r="C389" t="s">
        <v>34</v>
      </c>
      <c r="D389" t="s">
        <v>124</v>
      </c>
      <c r="E389" t="s">
        <v>525</v>
      </c>
      <c r="F389" t="s">
        <v>17</v>
      </c>
      <c r="G389">
        <f t="shared" si="42"/>
        <v>2</v>
      </c>
      <c r="H389" s="6">
        <f t="shared" si="43"/>
        <v>5.083333333333333</v>
      </c>
      <c r="I389" s="6">
        <f t="shared" si="44"/>
        <v>6.333333333333333</v>
      </c>
      <c r="J389" s="3">
        <f>IFERROR(VLOOKUP($U389,TONGHOPVERSION!$A$3:$G$240,6,FALSE),VLOOKUP($B389,TONGHOPVERSION!$A$3:$G$240,6,FALSE))</f>
        <v>156.26131566413531</v>
      </c>
      <c r="K389" s="3">
        <f>IFERROR(VLOOKUP($U389,TONGHOPVERSION!$A$3:$G$240,7,FALSE),VLOOKUP($B389,TONGHOPVERSION!$A$3:$G$240,7,FALSE))</f>
        <v>181.64206266468781</v>
      </c>
      <c r="L389" s="2">
        <v>0.21180555555555555</v>
      </c>
      <c r="M389" s="2">
        <v>0.2638888888888889</v>
      </c>
      <c r="N389" s="5">
        <f t="shared" si="45"/>
        <v>5</v>
      </c>
      <c r="O389" s="5">
        <f t="shared" si="46"/>
        <v>5</v>
      </c>
      <c r="P389" s="5">
        <f t="shared" si="47"/>
        <v>6</v>
      </c>
      <c r="Q389" s="5">
        <f t="shared" si="48"/>
        <v>20</v>
      </c>
      <c r="R389">
        <v>184</v>
      </c>
      <c r="S389">
        <v>555</v>
      </c>
      <c r="T389" s="3">
        <v>102.12</v>
      </c>
      <c r="U389" t="s">
        <v>526</v>
      </c>
      <c r="V389" t="s">
        <v>526</v>
      </c>
      <c r="W389" t="s">
        <v>41</v>
      </c>
      <c r="X389" t="s">
        <v>16</v>
      </c>
      <c r="Y389" t="s">
        <v>30</v>
      </c>
      <c r="Z389" t="s">
        <v>37</v>
      </c>
    </row>
    <row r="390" spans="1:26" x14ac:dyDescent="0.2">
      <c r="A390" s="1">
        <v>43627</v>
      </c>
      <c r="B390" t="s">
        <v>67</v>
      </c>
      <c r="C390" t="s">
        <v>35</v>
      </c>
      <c r="D390" t="s">
        <v>66</v>
      </c>
      <c r="E390" t="s">
        <v>357</v>
      </c>
      <c r="F390" t="s">
        <v>17</v>
      </c>
      <c r="G390">
        <f t="shared" si="42"/>
        <v>2</v>
      </c>
      <c r="H390" s="6">
        <f t="shared" si="43"/>
        <v>10.916666666666666</v>
      </c>
      <c r="I390" s="6">
        <f t="shared" si="44"/>
        <v>12.833333333333334</v>
      </c>
      <c r="J390" s="3">
        <f>IFERROR(VLOOKUP($U390,TONGHOPVERSION!$A$3:$G$240,6,FALSE),VLOOKUP($B390,TONGHOPVERSION!$A$3:$G$240,6,FALSE))</f>
        <v>292.75199550278143</v>
      </c>
      <c r="K390" s="3">
        <f>IFERROR(VLOOKUP($U390,TONGHOPVERSION!$A$3:$G$240,7,FALSE),VLOOKUP($B390,TONGHOPVERSION!$A$3:$G$240,7,FALSE))</f>
        <v>283.06606117169179</v>
      </c>
      <c r="L390" s="2">
        <v>0.4548611111111111</v>
      </c>
      <c r="M390" s="2">
        <v>0.53472222222222221</v>
      </c>
      <c r="N390" s="5">
        <f t="shared" si="45"/>
        <v>10</v>
      </c>
      <c r="O390" s="5">
        <f t="shared" si="46"/>
        <v>55</v>
      </c>
      <c r="P390" s="5">
        <f t="shared" si="47"/>
        <v>12</v>
      </c>
      <c r="Q390" s="5">
        <f t="shared" si="48"/>
        <v>50</v>
      </c>
      <c r="R390">
        <v>184</v>
      </c>
      <c r="S390">
        <v>1062</v>
      </c>
      <c r="T390" s="3">
        <v>195.40799999999999</v>
      </c>
      <c r="U390" t="s">
        <v>67</v>
      </c>
      <c r="V390" t="s">
        <v>67</v>
      </c>
      <c r="W390" t="s">
        <v>29</v>
      </c>
      <c r="X390" t="s">
        <v>16</v>
      </c>
      <c r="Y390" t="s">
        <v>30</v>
      </c>
      <c r="Z390" t="s">
        <v>37</v>
      </c>
    </row>
    <row r="391" spans="1:26" x14ac:dyDescent="0.2">
      <c r="A391" s="1">
        <v>43627</v>
      </c>
      <c r="B391" t="s">
        <v>36</v>
      </c>
      <c r="C391" t="s">
        <v>35</v>
      </c>
      <c r="D391" t="s">
        <v>34</v>
      </c>
      <c r="E391" t="s">
        <v>527</v>
      </c>
      <c r="F391" t="s">
        <v>17</v>
      </c>
      <c r="G391">
        <f t="shared" si="42"/>
        <v>2</v>
      </c>
      <c r="H391" s="6">
        <f t="shared" si="43"/>
        <v>3</v>
      </c>
      <c r="I391" s="6">
        <f t="shared" si="44"/>
        <v>4.416666666666667</v>
      </c>
      <c r="J391" s="3">
        <f>IFERROR(VLOOKUP($U391,TONGHOPVERSION!$A$3:$G$240,6,FALSE),VLOOKUP($B391,TONGHOPVERSION!$A$3:$G$240,6,FALSE))</f>
        <v>236.34688949060637</v>
      </c>
      <c r="K391" s="3">
        <f>IFERROR(VLOOKUP($U391,TONGHOPVERSION!$A$3:$G$240,7,FALSE),VLOOKUP($B391,TONGHOPVERSION!$A$3:$G$240,7,FALSE))</f>
        <v>201.94443000170284</v>
      </c>
      <c r="L391" s="2">
        <v>0.125</v>
      </c>
      <c r="M391" s="2">
        <v>0.18402777777777779</v>
      </c>
      <c r="N391" s="5">
        <f t="shared" si="45"/>
        <v>3</v>
      </c>
      <c r="O391" s="5">
        <f t="shared" si="46"/>
        <v>0</v>
      </c>
      <c r="P391" s="5">
        <f t="shared" si="47"/>
        <v>4</v>
      </c>
      <c r="Q391" s="5">
        <f t="shared" si="48"/>
        <v>25</v>
      </c>
      <c r="R391">
        <v>184</v>
      </c>
      <c r="S391">
        <v>604</v>
      </c>
      <c r="T391" s="3">
        <v>111.136</v>
      </c>
      <c r="U391" t="s">
        <v>36</v>
      </c>
      <c r="V391" t="s">
        <v>36</v>
      </c>
      <c r="W391" t="s">
        <v>36</v>
      </c>
      <c r="X391" t="s">
        <v>16</v>
      </c>
      <c r="Y391" t="s">
        <v>30</v>
      </c>
      <c r="Z391" t="s">
        <v>37</v>
      </c>
    </row>
    <row r="392" spans="1:26" x14ac:dyDescent="0.2">
      <c r="A392" s="1">
        <v>43627</v>
      </c>
      <c r="B392" t="s">
        <v>530</v>
      </c>
      <c r="C392" t="s">
        <v>124</v>
      </c>
      <c r="D392" t="s">
        <v>34</v>
      </c>
      <c r="E392" t="s">
        <v>529</v>
      </c>
      <c r="F392" t="s">
        <v>17</v>
      </c>
      <c r="G392">
        <f t="shared" si="42"/>
        <v>2</v>
      </c>
      <c r="H392" s="6">
        <f t="shared" si="43"/>
        <v>7</v>
      </c>
      <c r="I392" s="6">
        <f t="shared" si="44"/>
        <v>8.25</v>
      </c>
      <c r="J392" s="3">
        <f>IFERROR(VLOOKUP($U392,TONGHOPVERSION!$A$3:$G$240,6,FALSE),VLOOKUP($B392,TONGHOPVERSION!$A$3:$G$240,6,FALSE))</f>
        <v>156.26131566413531</v>
      </c>
      <c r="K392" s="3">
        <f>IFERROR(VLOOKUP($U392,TONGHOPVERSION!$A$3:$G$240,7,FALSE),VLOOKUP($B392,TONGHOPVERSION!$A$3:$G$240,7,FALSE))</f>
        <v>181.64206266468781</v>
      </c>
      <c r="L392" s="2">
        <v>0.29166666666666669</v>
      </c>
      <c r="M392" s="2">
        <v>0.34375</v>
      </c>
      <c r="N392" s="5">
        <f t="shared" si="45"/>
        <v>7</v>
      </c>
      <c r="O392" s="5">
        <f t="shared" si="46"/>
        <v>0</v>
      </c>
      <c r="P392" s="5">
        <f t="shared" si="47"/>
        <v>8</v>
      </c>
      <c r="Q392" s="5">
        <f t="shared" si="48"/>
        <v>15</v>
      </c>
      <c r="R392">
        <v>184</v>
      </c>
      <c r="S392">
        <v>555</v>
      </c>
      <c r="T392" s="3">
        <v>102.12</v>
      </c>
      <c r="U392" t="s">
        <v>526</v>
      </c>
      <c r="V392" t="s">
        <v>526</v>
      </c>
      <c r="W392" t="s">
        <v>41</v>
      </c>
      <c r="X392" t="s">
        <v>16</v>
      </c>
      <c r="Y392" t="s">
        <v>30</v>
      </c>
      <c r="Z392" t="s">
        <v>37</v>
      </c>
    </row>
    <row r="393" spans="1:26" x14ac:dyDescent="0.2">
      <c r="A393" s="1">
        <v>43627</v>
      </c>
      <c r="B393" t="s">
        <v>98</v>
      </c>
      <c r="C393" t="s">
        <v>99</v>
      </c>
      <c r="D393" t="s">
        <v>35</v>
      </c>
      <c r="E393" t="s">
        <v>97</v>
      </c>
      <c r="F393" t="s">
        <v>17</v>
      </c>
      <c r="G393">
        <f t="shared" si="42"/>
        <v>2</v>
      </c>
      <c r="H393" s="6">
        <f t="shared" si="43"/>
        <v>2.5833333333333335</v>
      </c>
      <c r="I393" s="6">
        <f t="shared" si="44"/>
        <v>4.333333333333333</v>
      </c>
      <c r="J393" s="3">
        <f>IFERROR(VLOOKUP($U393,TONGHOPVERSION!$A$3:$G$240,6,FALSE),VLOOKUP($B393,TONGHOPVERSION!$A$3:$G$240,6,FALSE))</f>
        <v>226.29556144230276</v>
      </c>
      <c r="K393" s="3">
        <f>IFERROR(VLOOKUP($U393,TONGHOPVERSION!$A$3:$G$240,7,FALSE),VLOOKUP($B393,TONGHOPVERSION!$A$3:$G$240,7,FALSE))</f>
        <v>261.68109322915961</v>
      </c>
      <c r="L393" s="2">
        <v>0.1076388888888889</v>
      </c>
      <c r="M393" s="2">
        <v>0.18055555555555555</v>
      </c>
      <c r="N393" s="5">
        <f t="shared" si="45"/>
        <v>2</v>
      </c>
      <c r="O393" s="5">
        <f t="shared" si="46"/>
        <v>35</v>
      </c>
      <c r="P393" s="5">
        <f t="shared" si="47"/>
        <v>4</v>
      </c>
      <c r="Q393" s="5">
        <f t="shared" si="48"/>
        <v>20</v>
      </c>
      <c r="R393">
        <v>184</v>
      </c>
      <c r="S393">
        <v>956</v>
      </c>
      <c r="T393" s="3">
        <v>175.904</v>
      </c>
      <c r="U393" t="s">
        <v>100</v>
      </c>
      <c r="V393" t="s">
        <v>100</v>
      </c>
      <c r="W393" t="s">
        <v>41</v>
      </c>
      <c r="X393" t="s">
        <v>16</v>
      </c>
      <c r="Y393" t="s">
        <v>30</v>
      </c>
      <c r="Z393" t="s">
        <v>37</v>
      </c>
    </row>
    <row r="394" spans="1:26" x14ac:dyDescent="0.2">
      <c r="A394" s="1">
        <v>43627</v>
      </c>
      <c r="B394" t="s">
        <v>502</v>
      </c>
      <c r="C394" t="s">
        <v>99</v>
      </c>
      <c r="D394" t="s">
        <v>27</v>
      </c>
      <c r="E394" t="s">
        <v>501</v>
      </c>
      <c r="F394" t="s">
        <v>17</v>
      </c>
      <c r="G394">
        <f t="shared" si="42"/>
        <v>2</v>
      </c>
      <c r="H394" s="6">
        <f t="shared" si="43"/>
        <v>12.583333333333334</v>
      </c>
      <c r="I394" s="6">
        <f t="shared" si="44"/>
        <v>13.583333333333334</v>
      </c>
      <c r="J394" s="3">
        <f>IFERROR(VLOOKUP($U394,TONGHOPVERSION!$A$3:$G$240,6,FALSE),VLOOKUP($B394,TONGHOPVERSION!$A$3:$G$240,6,FALSE))</f>
        <v>142.82837478473851</v>
      </c>
      <c r="K394" s="3">
        <f>IFERROR(VLOOKUP($U394,TONGHOPVERSION!$A$3:$G$240,7,FALSE),VLOOKUP($B394,TONGHOPVERSION!$A$3:$G$240,7,FALSE))</f>
        <v>131.67374266664146</v>
      </c>
      <c r="L394" s="2">
        <v>0.52430555555555558</v>
      </c>
      <c r="M394" s="2">
        <v>0.56597222222222221</v>
      </c>
      <c r="N394" s="5">
        <f t="shared" si="45"/>
        <v>12</v>
      </c>
      <c r="O394" s="5">
        <f t="shared" si="46"/>
        <v>35</v>
      </c>
      <c r="P394" s="5">
        <f t="shared" si="47"/>
        <v>13</v>
      </c>
      <c r="Q394" s="5">
        <f t="shared" si="48"/>
        <v>35</v>
      </c>
      <c r="R394">
        <v>184</v>
      </c>
      <c r="S394">
        <v>257</v>
      </c>
      <c r="T394" s="3">
        <v>47.287999999999997</v>
      </c>
      <c r="U394" t="s">
        <v>109</v>
      </c>
      <c r="V394" t="s">
        <v>109</v>
      </c>
      <c r="W394" t="s">
        <v>41</v>
      </c>
      <c r="X394" t="s">
        <v>16</v>
      </c>
      <c r="Y394" t="s">
        <v>30</v>
      </c>
      <c r="Z394" t="s">
        <v>37</v>
      </c>
    </row>
    <row r="395" spans="1:26" x14ac:dyDescent="0.2">
      <c r="A395" s="1">
        <v>43627</v>
      </c>
      <c r="B395" t="s">
        <v>65</v>
      </c>
      <c r="C395" t="s">
        <v>66</v>
      </c>
      <c r="D395" t="s">
        <v>35</v>
      </c>
      <c r="E395" t="s">
        <v>101</v>
      </c>
      <c r="F395" t="s">
        <v>17</v>
      </c>
      <c r="G395">
        <f t="shared" si="42"/>
        <v>2</v>
      </c>
      <c r="H395" s="6">
        <f t="shared" si="43"/>
        <v>7.583333333333333</v>
      </c>
      <c r="I395" s="6">
        <f t="shared" si="44"/>
        <v>9.5</v>
      </c>
      <c r="J395" s="3">
        <f>IFERROR(VLOOKUP($U395,TONGHOPVERSION!$A$3:$G$240,6,FALSE),VLOOKUP($B395,TONGHOPVERSION!$A$3:$G$240,6,FALSE))</f>
        <v>292.75199550278143</v>
      </c>
      <c r="K395" s="3">
        <f>IFERROR(VLOOKUP($U395,TONGHOPVERSION!$A$3:$G$240,7,FALSE),VLOOKUP($B395,TONGHOPVERSION!$A$3:$G$240,7,FALSE))</f>
        <v>283.06606117169179</v>
      </c>
      <c r="L395" s="2">
        <v>0.31597222222222221</v>
      </c>
      <c r="M395" s="2">
        <v>0.39583333333333331</v>
      </c>
      <c r="N395" s="5">
        <f t="shared" si="45"/>
        <v>7</v>
      </c>
      <c r="O395" s="5">
        <f t="shared" si="46"/>
        <v>35</v>
      </c>
      <c r="P395" s="5">
        <f t="shared" si="47"/>
        <v>9</v>
      </c>
      <c r="Q395" s="5">
        <f t="shared" si="48"/>
        <v>30</v>
      </c>
      <c r="R395">
        <v>184</v>
      </c>
      <c r="S395">
        <v>1062</v>
      </c>
      <c r="T395" s="3">
        <v>195.40799999999999</v>
      </c>
      <c r="U395" t="s">
        <v>67</v>
      </c>
      <c r="V395" t="s">
        <v>67</v>
      </c>
      <c r="W395" t="s">
        <v>29</v>
      </c>
      <c r="X395" t="s">
        <v>16</v>
      </c>
      <c r="Y395" t="s">
        <v>30</v>
      </c>
      <c r="Z395" t="s">
        <v>37</v>
      </c>
    </row>
    <row r="396" spans="1:26" x14ac:dyDescent="0.2">
      <c r="A396" s="1">
        <v>43627</v>
      </c>
      <c r="B396" t="s">
        <v>100</v>
      </c>
      <c r="C396" t="s">
        <v>35</v>
      </c>
      <c r="D396" t="s">
        <v>99</v>
      </c>
      <c r="E396" t="s">
        <v>503</v>
      </c>
      <c r="F396" t="s">
        <v>17</v>
      </c>
      <c r="G396">
        <f t="shared" si="42"/>
        <v>2</v>
      </c>
      <c r="H396" s="6">
        <f t="shared" si="43"/>
        <v>10.166666666666666</v>
      </c>
      <c r="I396" s="6">
        <f t="shared" si="44"/>
        <v>11.916666666666666</v>
      </c>
      <c r="J396" s="3">
        <f>IFERROR(VLOOKUP($U396,TONGHOPVERSION!$A$3:$G$240,6,FALSE),VLOOKUP($B396,TONGHOPVERSION!$A$3:$G$240,6,FALSE))</f>
        <v>226.29556144230276</v>
      </c>
      <c r="K396" s="3">
        <f>IFERROR(VLOOKUP($U396,TONGHOPVERSION!$A$3:$G$240,7,FALSE),VLOOKUP($B396,TONGHOPVERSION!$A$3:$G$240,7,FALSE))</f>
        <v>261.68109322915961</v>
      </c>
      <c r="L396" s="2">
        <v>0.4236111111111111</v>
      </c>
      <c r="M396" s="2">
        <v>0.49652777777777773</v>
      </c>
      <c r="N396" s="5">
        <f t="shared" si="45"/>
        <v>10</v>
      </c>
      <c r="O396" s="5">
        <f t="shared" si="46"/>
        <v>10</v>
      </c>
      <c r="P396" s="5">
        <f t="shared" si="47"/>
        <v>11</v>
      </c>
      <c r="Q396" s="5">
        <f t="shared" si="48"/>
        <v>55</v>
      </c>
      <c r="R396">
        <v>184</v>
      </c>
      <c r="S396">
        <v>956</v>
      </c>
      <c r="T396" s="3">
        <v>175.904</v>
      </c>
      <c r="U396" t="s">
        <v>100</v>
      </c>
      <c r="V396" t="s">
        <v>100</v>
      </c>
      <c r="W396" t="s">
        <v>41</v>
      </c>
      <c r="X396" t="s">
        <v>16</v>
      </c>
      <c r="Y396" t="s">
        <v>30</v>
      </c>
      <c r="Z396" t="s">
        <v>37</v>
      </c>
    </row>
    <row r="397" spans="1:26" x14ac:dyDescent="0.2">
      <c r="A397" s="1">
        <v>43627</v>
      </c>
      <c r="B397" t="s">
        <v>67</v>
      </c>
      <c r="C397" t="s">
        <v>35</v>
      </c>
      <c r="D397" t="s">
        <v>66</v>
      </c>
      <c r="E397" t="s">
        <v>103</v>
      </c>
      <c r="F397" t="s">
        <v>17</v>
      </c>
      <c r="G397">
        <f t="shared" si="42"/>
        <v>2</v>
      </c>
      <c r="H397" s="6">
        <f t="shared" si="43"/>
        <v>5</v>
      </c>
      <c r="I397" s="6">
        <f t="shared" si="44"/>
        <v>6.916666666666667</v>
      </c>
      <c r="J397" s="3">
        <f>IFERROR(VLOOKUP($U397,TONGHOPVERSION!$A$3:$G$240,6,FALSE),VLOOKUP($B397,TONGHOPVERSION!$A$3:$G$240,6,FALSE))</f>
        <v>292.75199550278143</v>
      </c>
      <c r="K397" s="3">
        <f>IFERROR(VLOOKUP($U397,TONGHOPVERSION!$A$3:$G$240,7,FALSE),VLOOKUP($B397,TONGHOPVERSION!$A$3:$G$240,7,FALSE))</f>
        <v>283.06606117169179</v>
      </c>
      <c r="L397" s="2">
        <v>0.20833333333333334</v>
      </c>
      <c r="M397" s="2">
        <v>0.28819444444444448</v>
      </c>
      <c r="N397" s="5">
        <f t="shared" si="45"/>
        <v>5</v>
      </c>
      <c r="O397" s="5">
        <f t="shared" si="46"/>
        <v>0</v>
      </c>
      <c r="P397" s="5">
        <f t="shared" si="47"/>
        <v>6</v>
      </c>
      <c r="Q397" s="5">
        <f t="shared" si="48"/>
        <v>55</v>
      </c>
      <c r="R397">
        <v>184</v>
      </c>
      <c r="S397">
        <v>1062</v>
      </c>
      <c r="T397" s="3">
        <v>195.40799999999999</v>
      </c>
      <c r="U397" t="s">
        <v>67</v>
      </c>
      <c r="V397" t="s">
        <v>67</v>
      </c>
      <c r="W397" t="s">
        <v>29</v>
      </c>
      <c r="X397" t="s">
        <v>16</v>
      </c>
      <c r="Y397" t="s">
        <v>30</v>
      </c>
      <c r="Z397" t="s">
        <v>37</v>
      </c>
    </row>
    <row r="398" spans="1:26" x14ac:dyDescent="0.2">
      <c r="A398" s="1">
        <v>43627</v>
      </c>
      <c r="B398" t="s">
        <v>109</v>
      </c>
      <c r="C398" t="s">
        <v>27</v>
      </c>
      <c r="D398" t="s">
        <v>99</v>
      </c>
      <c r="E398" t="s">
        <v>108</v>
      </c>
      <c r="F398" t="s">
        <v>17</v>
      </c>
      <c r="G398">
        <f t="shared" si="42"/>
        <v>2</v>
      </c>
      <c r="H398" s="6">
        <f t="shared" si="43"/>
        <v>0.91666666666666663</v>
      </c>
      <c r="I398" s="6">
        <f t="shared" si="44"/>
        <v>1.9166666666666665</v>
      </c>
      <c r="J398" s="3">
        <f>IFERROR(VLOOKUP($U398,TONGHOPVERSION!$A$3:$G$240,6,FALSE),VLOOKUP($B398,TONGHOPVERSION!$A$3:$G$240,6,FALSE))</f>
        <v>142.82837478473851</v>
      </c>
      <c r="K398" s="3">
        <f>IFERROR(VLOOKUP($U398,TONGHOPVERSION!$A$3:$G$240,7,FALSE),VLOOKUP($B398,TONGHOPVERSION!$A$3:$G$240,7,FALSE))</f>
        <v>131.67374266664146</v>
      </c>
      <c r="L398" s="2">
        <v>3.8194444444444441E-2</v>
      </c>
      <c r="M398" s="2">
        <v>7.9861111111111105E-2</v>
      </c>
      <c r="N398" s="5">
        <f t="shared" si="45"/>
        <v>0</v>
      </c>
      <c r="O398" s="5">
        <f t="shared" si="46"/>
        <v>55</v>
      </c>
      <c r="P398" s="5">
        <f t="shared" si="47"/>
        <v>1</v>
      </c>
      <c r="Q398" s="5">
        <f t="shared" si="48"/>
        <v>55</v>
      </c>
      <c r="R398">
        <v>184</v>
      </c>
      <c r="S398">
        <v>257</v>
      </c>
      <c r="T398" s="3">
        <v>47.287999999999997</v>
      </c>
      <c r="U398" t="s">
        <v>109</v>
      </c>
      <c r="V398" t="s">
        <v>109</v>
      </c>
      <c r="W398" t="s">
        <v>41</v>
      </c>
      <c r="X398" t="s">
        <v>16</v>
      </c>
      <c r="Y398" t="s">
        <v>30</v>
      </c>
      <c r="Z398" t="s">
        <v>37</v>
      </c>
    </row>
    <row r="399" spans="1:26" x14ac:dyDescent="0.2">
      <c r="A399" s="1">
        <v>43627</v>
      </c>
      <c r="B399" t="s">
        <v>94</v>
      </c>
      <c r="C399" t="s">
        <v>27</v>
      </c>
      <c r="D399" t="s">
        <v>35</v>
      </c>
      <c r="E399" t="s">
        <v>483</v>
      </c>
      <c r="F399" t="s">
        <v>17</v>
      </c>
      <c r="G399">
        <f t="shared" si="42"/>
        <v>2</v>
      </c>
      <c r="H399" s="6">
        <f t="shared" si="43"/>
        <v>23</v>
      </c>
      <c r="I399" s="6">
        <f t="shared" si="44"/>
        <v>1.0833333333333333</v>
      </c>
      <c r="J399" s="3">
        <f>IFERROR(VLOOKUP($U399,TONGHOPVERSION!$A$3:$G$240,6,FALSE),VLOOKUP($B399,TONGHOPVERSION!$A$3:$G$240,6,FALSE))</f>
        <v>381.62004815649715</v>
      </c>
      <c r="K399" s="3">
        <f>IFERROR(VLOOKUP($U399,TONGHOPVERSION!$A$3:$G$240,7,FALSE),VLOOKUP($B399,TONGHOPVERSION!$A$3:$G$240,7,FALSE))</f>
        <v>329.70071085785668</v>
      </c>
      <c r="L399" s="2">
        <v>0.95833333333333337</v>
      </c>
      <c r="M399" s="2">
        <v>4.5138888888888888E-2</v>
      </c>
      <c r="N399" s="5">
        <f t="shared" si="45"/>
        <v>23</v>
      </c>
      <c r="O399" s="5">
        <f t="shared" si="46"/>
        <v>0</v>
      </c>
      <c r="P399" s="5">
        <f t="shared" si="47"/>
        <v>1</v>
      </c>
      <c r="Q399" s="5">
        <f t="shared" si="48"/>
        <v>5</v>
      </c>
      <c r="R399">
        <v>184</v>
      </c>
      <c r="S399">
        <v>1133</v>
      </c>
      <c r="T399" s="3">
        <v>208.47200000000001</v>
      </c>
      <c r="U399" t="s">
        <v>92</v>
      </c>
      <c r="V399" t="s">
        <v>92</v>
      </c>
      <c r="W399" t="s">
        <v>92</v>
      </c>
      <c r="X399" t="s">
        <v>16</v>
      </c>
      <c r="Y399" t="s">
        <v>30</v>
      </c>
      <c r="Z399" t="s">
        <v>37</v>
      </c>
    </row>
    <row r="400" spans="1:26" x14ac:dyDescent="0.2">
      <c r="A400" s="1">
        <v>43627</v>
      </c>
      <c r="B400" t="s">
        <v>33</v>
      </c>
      <c r="C400" t="s">
        <v>34</v>
      </c>
      <c r="D400" t="s">
        <v>35</v>
      </c>
      <c r="E400" t="s">
        <v>255</v>
      </c>
      <c r="F400" t="s">
        <v>17</v>
      </c>
      <c r="G400">
        <f t="shared" si="42"/>
        <v>2</v>
      </c>
      <c r="H400" s="6">
        <f t="shared" si="43"/>
        <v>6</v>
      </c>
      <c r="I400" s="6">
        <f t="shared" si="44"/>
        <v>7.333333333333333</v>
      </c>
      <c r="J400" s="3">
        <f>IFERROR(VLOOKUP($U400,TONGHOPVERSION!$A$3:$G$240,6,FALSE),VLOOKUP($B400,TONGHOPVERSION!$A$3:$G$240,6,FALSE))</f>
        <v>236.34688949060637</v>
      </c>
      <c r="K400" s="3">
        <f>IFERROR(VLOOKUP($U400,TONGHOPVERSION!$A$3:$G$240,7,FALSE),VLOOKUP($B400,TONGHOPVERSION!$A$3:$G$240,7,FALSE))</f>
        <v>201.94443000170284</v>
      </c>
      <c r="L400" s="2">
        <v>0.25</v>
      </c>
      <c r="M400" s="2">
        <v>0.30555555555555552</v>
      </c>
      <c r="N400" s="5">
        <f t="shared" si="45"/>
        <v>6</v>
      </c>
      <c r="O400" s="5">
        <f t="shared" si="46"/>
        <v>0</v>
      </c>
      <c r="P400" s="5">
        <f t="shared" si="47"/>
        <v>7</v>
      </c>
      <c r="Q400" s="5">
        <f t="shared" si="48"/>
        <v>20</v>
      </c>
      <c r="R400">
        <v>184</v>
      </c>
      <c r="S400">
        <v>604</v>
      </c>
      <c r="T400" s="3">
        <v>111.136</v>
      </c>
      <c r="U400" t="s">
        <v>36</v>
      </c>
      <c r="V400" t="s">
        <v>36</v>
      </c>
      <c r="W400" t="s">
        <v>36</v>
      </c>
      <c r="X400" t="s">
        <v>16</v>
      </c>
      <c r="Y400" t="s">
        <v>30</v>
      </c>
      <c r="Z400" t="s">
        <v>37</v>
      </c>
    </row>
    <row r="401" spans="1:26" x14ac:dyDescent="0.2">
      <c r="A401" s="1">
        <v>43627</v>
      </c>
      <c r="B401" t="s">
        <v>33</v>
      </c>
      <c r="C401" t="s">
        <v>34</v>
      </c>
      <c r="D401" t="s">
        <v>35</v>
      </c>
      <c r="E401" t="s">
        <v>429</v>
      </c>
      <c r="F401" t="s">
        <v>17</v>
      </c>
      <c r="G401">
        <f t="shared" si="42"/>
        <v>2</v>
      </c>
      <c r="H401" s="6">
        <f t="shared" si="43"/>
        <v>1</v>
      </c>
      <c r="I401" s="6">
        <f t="shared" si="44"/>
        <v>2.3333333333333335</v>
      </c>
      <c r="J401" s="3">
        <f>IFERROR(VLOOKUP($U401,TONGHOPVERSION!$A$3:$G$240,6,FALSE),VLOOKUP($B401,TONGHOPVERSION!$A$3:$G$240,6,FALSE))</f>
        <v>236.34688949060637</v>
      </c>
      <c r="K401" s="3">
        <f>IFERROR(VLOOKUP($U401,TONGHOPVERSION!$A$3:$G$240,7,FALSE),VLOOKUP($B401,TONGHOPVERSION!$A$3:$G$240,7,FALSE))</f>
        <v>201.94443000170284</v>
      </c>
      <c r="L401" s="2">
        <v>4.1666666666666664E-2</v>
      </c>
      <c r="M401" s="2">
        <v>9.7222222222222224E-2</v>
      </c>
      <c r="N401" s="5">
        <f t="shared" si="45"/>
        <v>1</v>
      </c>
      <c r="O401" s="5">
        <f t="shared" si="46"/>
        <v>0</v>
      </c>
      <c r="P401" s="5">
        <f t="shared" si="47"/>
        <v>2</v>
      </c>
      <c r="Q401" s="5">
        <f t="shared" si="48"/>
        <v>20</v>
      </c>
      <c r="R401">
        <v>184</v>
      </c>
      <c r="S401">
        <v>604</v>
      </c>
      <c r="T401" s="3">
        <v>111.136</v>
      </c>
      <c r="U401" t="s">
        <v>36</v>
      </c>
      <c r="V401" t="s">
        <v>36</v>
      </c>
      <c r="W401" t="s">
        <v>36</v>
      </c>
      <c r="X401" t="s">
        <v>16</v>
      </c>
      <c r="Y401" t="s">
        <v>30</v>
      </c>
      <c r="Z401" t="s">
        <v>37</v>
      </c>
    </row>
    <row r="402" spans="1:26" x14ac:dyDescent="0.2">
      <c r="A402" s="1">
        <v>43627</v>
      </c>
      <c r="B402" t="s">
        <v>370</v>
      </c>
      <c r="C402" t="s">
        <v>34</v>
      </c>
      <c r="D402" t="s">
        <v>266</v>
      </c>
      <c r="E402" t="s">
        <v>369</v>
      </c>
      <c r="F402" t="s">
        <v>17</v>
      </c>
      <c r="G402">
        <f t="shared" si="42"/>
        <v>2</v>
      </c>
      <c r="H402" s="6">
        <f t="shared" si="43"/>
        <v>10.5</v>
      </c>
      <c r="I402" s="6">
        <f t="shared" si="44"/>
        <v>12</v>
      </c>
      <c r="J402" s="3">
        <f>IFERROR(VLOOKUP($U402,TONGHOPVERSION!$A$3:$G$240,6,FALSE),VLOOKUP($B402,TONGHOPVERSION!$A$3:$G$240,6,FALSE))</f>
        <v>131.66180798657265</v>
      </c>
      <c r="K402" s="3">
        <f>IFERROR(VLOOKUP($U402,TONGHOPVERSION!$A$3:$G$240,7,FALSE),VLOOKUP($B402,TONGHOPVERSION!$A$3:$G$240,7,FALSE))</f>
        <v>206.51813465495701</v>
      </c>
      <c r="L402" s="2">
        <v>0.4375</v>
      </c>
      <c r="M402" s="2">
        <v>0.5</v>
      </c>
      <c r="N402" s="5">
        <f t="shared" si="45"/>
        <v>10</v>
      </c>
      <c r="O402" s="5">
        <f t="shared" si="46"/>
        <v>30</v>
      </c>
      <c r="P402" s="5">
        <f t="shared" si="47"/>
        <v>12</v>
      </c>
      <c r="Q402" s="5">
        <f t="shared" si="48"/>
        <v>0</v>
      </c>
      <c r="R402">
        <v>184</v>
      </c>
      <c r="S402">
        <v>715</v>
      </c>
      <c r="T402" s="3">
        <v>131.56</v>
      </c>
      <c r="U402" t="s">
        <v>370</v>
      </c>
      <c r="V402" t="s">
        <v>370</v>
      </c>
      <c r="W402" t="s">
        <v>41</v>
      </c>
      <c r="X402" t="s">
        <v>16</v>
      </c>
      <c r="Y402" t="s">
        <v>30</v>
      </c>
      <c r="Z402" t="s">
        <v>37</v>
      </c>
    </row>
    <row r="403" spans="1:26" x14ac:dyDescent="0.2">
      <c r="A403" s="1">
        <v>43627</v>
      </c>
      <c r="B403" t="s">
        <v>36</v>
      </c>
      <c r="C403" t="s">
        <v>35</v>
      </c>
      <c r="D403" t="s">
        <v>34</v>
      </c>
      <c r="E403" t="s">
        <v>371</v>
      </c>
      <c r="F403" t="s">
        <v>17</v>
      </c>
      <c r="G403">
        <f t="shared" si="42"/>
        <v>2</v>
      </c>
      <c r="H403" s="6">
        <f t="shared" si="43"/>
        <v>8</v>
      </c>
      <c r="I403" s="6">
        <f t="shared" si="44"/>
        <v>9.3333333333333339</v>
      </c>
      <c r="J403" s="3">
        <f>IFERROR(VLOOKUP($U403,TONGHOPVERSION!$A$3:$G$240,6,FALSE),VLOOKUP($B403,TONGHOPVERSION!$A$3:$G$240,6,FALSE))</f>
        <v>236.34688949060637</v>
      </c>
      <c r="K403" s="3">
        <f>IFERROR(VLOOKUP($U403,TONGHOPVERSION!$A$3:$G$240,7,FALSE),VLOOKUP($B403,TONGHOPVERSION!$A$3:$G$240,7,FALSE))</f>
        <v>201.94443000170284</v>
      </c>
      <c r="L403" s="2">
        <v>0.33333333333333331</v>
      </c>
      <c r="M403" s="2">
        <v>0.3888888888888889</v>
      </c>
      <c r="N403" s="5">
        <f t="shared" si="45"/>
        <v>8</v>
      </c>
      <c r="O403" s="5">
        <f t="shared" si="46"/>
        <v>0</v>
      </c>
      <c r="P403" s="5">
        <f t="shared" si="47"/>
        <v>9</v>
      </c>
      <c r="Q403" s="5">
        <f t="shared" si="48"/>
        <v>20</v>
      </c>
      <c r="R403">
        <v>184</v>
      </c>
      <c r="S403">
        <v>604</v>
      </c>
      <c r="T403" s="3">
        <v>111.136</v>
      </c>
      <c r="U403" t="s">
        <v>36</v>
      </c>
      <c r="V403" t="s">
        <v>36</v>
      </c>
      <c r="W403" t="s">
        <v>36</v>
      </c>
      <c r="X403" t="s">
        <v>16</v>
      </c>
      <c r="Y403" t="s">
        <v>30</v>
      </c>
      <c r="Z403" t="s">
        <v>37</v>
      </c>
    </row>
    <row r="404" spans="1:26" x14ac:dyDescent="0.2">
      <c r="A404" s="1">
        <v>43627</v>
      </c>
      <c r="B404" t="s">
        <v>36</v>
      </c>
      <c r="C404" t="s">
        <v>35</v>
      </c>
      <c r="D404" t="s">
        <v>34</v>
      </c>
      <c r="E404" t="s">
        <v>257</v>
      </c>
      <c r="F404" t="s">
        <v>17</v>
      </c>
      <c r="G404">
        <f t="shared" si="42"/>
        <v>2</v>
      </c>
      <c r="H404" s="6">
        <f t="shared" si="43"/>
        <v>4</v>
      </c>
      <c r="I404" s="6">
        <f t="shared" si="44"/>
        <v>5.333333333333333</v>
      </c>
      <c r="J404" s="3">
        <f>IFERROR(VLOOKUP($U404,TONGHOPVERSION!$A$3:$G$240,6,FALSE),VLOOKUP($B404,TONGHOPVERSION!$A$3:$G$240,6,FALSE))</f>
        <v>236.34688949060637</v>
      </c>
      <c r="K404" s="3">
        <f>IFERROR(VLOOKUP($U404,TONGHOPVERSION!$A$3:$G$240,7,FALSE),VLOOKUP($B404,TONGHOPVERSION!$A$3:$G$240,7,FALSE))</f>
        <v>201.94443000170284</v>
      </c>
      <c r="L404" s="2">
        <v>0.16666666666666666</v>
      </c>
      <c r="M404" s="2">
        <v>0.22222222222222221</v>
      </c>
      <c r="N404" s="5">
        <f t="shared" si="45"/>
        <v>4</v>
      </c>
      <c r="O404" s="5">
        <f t="shared" si="46"/>
        <v>0</v>
      </c>
      <c r="P404" s="5">
        <f t="shared" si="47"/>
        <v>5</v>
      </c>
      <c r="Q404" s="5">
        <f t="shared" si="48"/>
        <v>20</v>
      </c>
      <c r="R404">
        <v>184</v>
      </c>
      <c r="S404">
        <v>604</v>
      </c>
      <c r="T404" s="3">
        <v>111.136</v>
      </c>
      <c r="U404" t="s">
        <v>36</v>
      </c>
      <c r="V404" t="s">
        <v>36</v>
      </c>
      <c r="W404" t="s">
        <v>36</v>
      </c>
      <c r="X404" t="s">
        <v>16</v>
      </c>
      <c r="Y404" t="s">
        <v>30</v>
      </c>
      <c r="Z404" t="s">
        <v>37</v>
      </c>
    </row>
    <row r="405" spans="1:26" x14ac:dyDescent="0.2">
      <c r="A405" s="1">
        <v>43627</v>
      </c>
      <c r="B405" t="s">
        <v>375</v>
      </c>
      <c r="C405" t="s">
        <v>266</v>
      </c>
      <c r="D405" t="s">
        <v>34</v>
      </c>
      <c r="E405" t="s">
        <v>374</v>
      </c>
      <c r="F405" t="s">
        <v>17</v>
      </c>
      <c r="G405">
        <f t="shared" si="42"/>
        <v>2</v>
      </c>
      <c r="H405" s="6">
        <f t="shared" si="43"/>
        <v>23.833333333333332</v>
      </c>
      <c r="I405" s="6">
        <f t="shared" si="44"/>
        <v>1.3333333333333333</v>
      </c>
      <c r="J405" s="3">
        <f>IFERROR(VLOOKUP($U405,TONGHOPVERSION!$A$3:$G$240,6,FALSE),VLOOKUP($B405,TONGHOPVERSION!$A$3:$G$240,6,FALSE))</f>
        <v>131.66180798657265</v>
      </c>
      <c r="K405" s="3">
        <f>IFERROR(VLOOKUP($U405,TONGHOPVERSION!$A$3:$G$240,7,FALSE),VLOOKUP($B405,TONGHOPVERSION!$A$3:$G$240,7,FALSE))</f>
        <v>206.51813465495701</v>
      </c>
      <c r="L405" s="2">
        <v>0.99305555555555547</v>
      </c>
      <c r="M405" s="2">
        <v>5.5555555555555552E-2</v>
      </c>
      <c r="N405" s="5">
        <f t="shared" si="45"/>
        <v>23</v>
      </c>
      <c r="O405" s="5">
        <f t="shared" si="46"/>
        <v>50</v>
      </c>
      <c r="P405" s="5">
        <f t="shared" si="47"/>
        <v>1</v>
      </c>
      <c r="Q405" s="5">
        <f t="shared" si="48"/>
        <v>20</v>
      </c>
      <c r="R405">
        <v>184</v>
      </c>
      <c r="S405">
        <v>715</v>
      </c>
      <c r="T405" s="3">
        <v>131.56</v>
      </c>
      <c r="U405" t="s">
        <v>370</v>
      </c>
      <c r="V405" t="s">
        <v>370</v>
      </c>
      <c r="W405" t="s">
        <v>41</v>
      </c>
      <c r="X405" t="s">
        <v>16</v>
      </c>
      <c r="Y405" t="s">
        <v>30</v>
      </c>
      <c r="Z405" t="s">
        <v>37</v>
      </c>
    </row>
    <row r="406" spans="1:26" x14ac:dyDescent="0.2">
      <c r="A406" s="1">
        <v>43627</v>
      </c>
      <c r="B406" t="s">
        <v>414</v>
      </c>
      <c r="C406" t="s">
        <v>415</v>
      </c>
      <c r="D406" t="s">
        <v>27</v>
      </c>
      <c r="E406" t="s">
        <v>413</v>
      </c>
      <c r="F406" t="s">
        <v>17</v>
      </c>
      <c r="G406">
        <f t="shared" si="42"/>
        <v>2</v>
      </c>
      <c r="H406" s="6">
        <f t="shared" si="43"/>
        <v>6.833333333333333</v>
      </c>
      <c r="I406" s="6">
        <f t="shared" si="44"/>
        <v>10.5</v>
      </c>
      <c r="J406" s="3">
        <f>IFERROR(VLOOKUP($U406,TONGHOPVERSION!$A$3:$G$240,6,FALSE),VLOOKUP($B406,TONGHOPVERSION!$A$3:$G$240,6,FALSE))</f>
        <v>627.67149707474209</v>
      </c>
      <c r="K406" s="3">
        <f>IFERROR(VLOOKUP($U406,TONGHOPVERSION!$A$3:$G$240,7,FALSE),VLOOKUP($B406,TONGHOPVERSION!$A$3:$G$240,7,FALSE))</f>
        <v>512.32182352111056</v>
      </c>
      <c r="L406" s="2">
        <v>0.28472222222222221</v>
      </c>
      <c r="M406" s="2">
        <v>0.4375</v>
      </c>
      <c r="N406" s="5">
        <f t="shared" si="45"/>
        <v>6</v>
      </c>
      <c r="O406" s="5">
        <f t="shared" si="46"/>
        <v>50</v>
      </c>
      <c r="P406" s="5">
        <f t="shared" si="47"/>
        <v>10</v>
      </c>
      <c r="Q406" s="5">
        <f t="shared" si="48"/>
        <v>30</v>
      </c>
      <c r="R406">
        <v>184</v>
      </c>
      <c r="S406">
        <v>1873</v>
      </c>
      <c r="T406" s="3">
        <v>344.63200000000001</v>
      </c>
      <c r="U406" t="s">
        <v>416</v>
      </c>
      <c r="V406" t="s">
        <v>416</v>
      </c>
      <c r="W406" t="s">
        <v>45</v>
      </c>
      <c r="X406" t="s">
        <v>417</v>
      </c>
      <c r="Y406" t="s">
        <v>23</v>
      </c>
      <c r="Z406" t="s">
        <v>37</v>
      </c>
    </row>
    <row r="407" spans="1:26" x14ac:dyDescent="0.2">
      <c r="A407" s="1">
        <v>43627</v>
      </c>
      <c r="B407" t="s">
        <v>416</v>
      </c>
      <c r="C407" t="s">
        <v>27</v>
      </c>
      <c r="D407" t="s">
        <v>415</v>
      </c>
      <c r="E407" t="s">
        <v>420</v>
      </c>
      <c r="F407" t="s">
        <v>17</v>
      </c>
      <c r="G407">
        <f t="shared" si="42"/>
        <v>2</v>
      </c>
      <c r="H407" s="6">
        <f t="shared" si="43"/>
        <v>2.8333333333333335</v>
      </c>
      <c r="I407" s="6">
        <f t="shared" si="44"/>
        <v>6</v>
      </c>
      <c r="J407" s="3">
        <f>IFERROR(VLOOKUP($U407,TONGHOPVERSION!$A$3:$G$240,6,FALSE),VLOOKUP($B407,TONGHOPVERSION!$A$3:$G$240,6,FALSE))</f>
        <v>627.67149707474209</v>
      </c>
      <c r="K407" s="3">
        <f>IFERROR(VLOOKUP($U407,TONGHOPVERSION!$A$3:$G$240,7,FALSE),VLOOKUP($B407,TONGHOPVERSION!$A$3:$G$240,7,FALSE))</f>
        <v>512.32182352111056</v>
      </c>
      <c r="L407" s="2">
        <v>0.11805555555555557</v>
      </c>
      <c r="M407" s="2">
        <v>0.25</v>
      </c>
      <c r="N407" s="5">
        <f t="shared" si="45"/>
        <v>2</v>
      </c>
      <c r="O407" s="5">
        <f t="shared" si="46"/>
        <v>50</v>
      </c>
      <c r="P407" s="5">
        <f t="shared" si="47"/>
        <v>6</v>
      </c>
      <c r="Q407" s="5">
        <f t="shared" si="48"/>
        <v>0</v>
      </c>
      <c r="R407">
        <v>184</v>
      </c>
      <c r="S407">
        <v>1873</v>
      </c>
      <c r="T407" s="3">
        <v>344.63200000000001</v>
      </c>
      <c r="U407" t="s">
        <v>416</v>
      </c>
      <c r="V407" t="s">
        <v>416</v>
      </c>
      <c r="W407" t="s">
        <v>45</v>
      </c>
      <c r="X407" t="s">
        <v>417</v>
      </c>
      <c r="Y407" t="s">
        <v>23</v>
      </c>
      <c r="Z407" t="s">
        <v>37</v>
      </c>
    </row>
    <row r="408" spans="1:26" x14ac:dyDescent="0.2">
      <c r="A408" s="1">
        <v>43627</v>
      </c>
      <c r="B408" t="s">
        <v>92</v>
      </c>
      <c r="C408" t="s">
        <v>35</v>
      </c>
      <c r="D408" t="s">
        <v>27</v>
      </c>
      <c r="E408" t="s">
        <v>91</v>
      </c>
      <c r="F408" t="s">
        <v>17</v>
      </c>
      <c r="G408">
        <f t="shared" si="42"/>
        <v>2</v>
      </c>
      <c r="H408" s="6">
        <f t="shared" si="43"/>
        <v>4</v>
      </c>
      <c r="I408" s="6">
        <f t="shared" si="44"/>
        <v>6.25</v>
      </c>
      <c r="J408" s="3">
        <f>IFERROR(VLOOKUP($U408,TONGHOPVERSION!$A$3:$G$240,6,FALSE),VLOOKUP($B408,TONGHOPVERSION!$A$3:$G$240,6,FALSE))</f>
        <v>381.62004815649715</v>
      </c>
      <c r="K408" s="3">
        <f>IFERROR(VLOOKUP($U408,TONGHOPVERSION!$A$3:$G$240,7,FALSE),VLOOKUP($B408,TONGHOPVERSION!$A$3:$G$240,7,FALSE))</f>
        <v>329.70071085785668</v>
      </c>
      <c r="L408" s="2">
        <v>0.16666666666666666</v>
      </c>
      <c r="M408" s="2">
        <v>0.26041666666666669</v>
      </c>
      <c r="N408" s="5">
        <f t="shared" si="45"/>
        <v>4</v>
      </c>
      <c r="O408" s="5">
        <f t="shared" si="46"/>
        <v>0</v>
      </c>
      <c r="P408" s="5">
        <f t="shared" si="47"/>
        <v>6</v>
      </c>
      <c r="Q408" s="5">
        <f t="shared" si="48"/>
        <v>15</v>
      </c>
      <c r="R408">
        <v>184</v>
      </c>
      <c r="S408">
        <v>1133</v>
      </c>
      <c r="T408" s="3">
        <v>208.47200000000001</v>
      </c>
      <c r="U408" t="s">
        <v>92</v>
      </c>
      <c r="V408" t="s">
        <v>92</v>
      </c>
      <c r="W408" t="s">
        <v>92</v>
      </c>
      <c r="X408" t="s">
        <v>16</v>
      </c>
      <c r="Y408" t="s">
        <v>30</v>
      </c>
      <c r="Z408" t="s">
        <v>37</v>
      </c>
    </row>
    <row r="409" spans="1:26" x14ac:dyDescent="0.2">
      <c r="A409" s="1">
        <v>43627</v>
      </c>
      <c r="B409" t="s">
        <v>159</v>
      </c>
      <c r="C409" t="s">
        <v>124</v>
      </c>
      <c r="D409" t="s">
        <v>27</v>
      </c>
      <c r="E409" t="s">
        <v>382</v>
      </c>
      <c r="F409" t="s">
        <v>17</v>
      </c>
      <c r="G409">
        <f t="shared" si="42"/>
        <v>2</v>
      </c>
      <c r="H409" s="6">
        <f t="shared" si="43"/>
        <v>9.8333333333333339</v>
      </c>
      <c r="I409" s="6">
        <f t="shared" si="44"/>
        <v>11.916666666666666</v>
      </c>
      <c r="J409" s="3">
        <f>IFERROR(VLOOKUP($U409,TONGHOPVERSION!$A$3:$G$240,6,FALSE),VLOOKUP($B409,TONGHOPVERSION!$A$3:$G$240,6,FALSE))</f>
        <v>284.2128245548555</v>
      </c>
      <c r="K409" s="3">
        <f>IFERROR(VLOOKUP($U409,TONGHOPVERSION!$A$3:$G$240,7,FALSE),VLOOKUP($B409,TONGHOPVERSION!$A$3:$G$240,7,FALSE))</f>
        <v>306.08961374632247</v>
      </c>
      <c r="L409" s="2">
        <v>0.40972222222222227</v>
      </c>
      <c r="M409" s="2">
        <v>0.49652777777777773</v>
      </c>
      <c r="N409" s="5">
        <f t="shared" si="45"/>
        <v>9</v>
      </c>
      <c r="O409" s="5">
        <f t="shared" si="46"/>
        <v>50</v>
      </c>
      <c r="P409" s="5">
        <f t="shared" si="47"/>
        <v>11</v>
      </c>
      <c r="Q409" s="5">
        <f t="shared" si="48"/>
        <v>55</v>
      </c>
      <c r="R409">
        <v>184</v>
      </c>
      <c r="S409">
        <v>1107</v>
      </c>
      <c r="T409" s="3">
        <v>203.68799999999999</v>
      </c>
      <c r="U409" t="s">
        <v>123</v>
      </c>
      <c r="V409" t="s">
        <v>123</v>
      </c>
      <c r="W409" t="s">
        <v>125</v>
      </c>
      <c r="X409" t="s">
        <v>16</v>
      </c>
      <c r="Y409" t="s">
        <v>30</v>
      </c>
      <c r="Z409" t="s">
        <v>37</v>
      </c>
    </row>
    <row r="410" spans="1:26" x14ac:dyDescent="0.2">
      <c r="A410" s="1">
        <v>43627</v>
      </c>
      <c r="B410" t="s">
        <v>123</v>
      </c>
      <c r="C410" t="s">
        <v>27</v>
      </c>
      <c r="D410" t="s">
        <v>124</v>
      </c>
      <c r="E410" t="s">
        <v>385</v>
      </c>
      <c r="F410" t="s">
        <v>17</v>
      </c>
      <c r="G410">
        <f t="shared" si="42"/>
        <v>2</v>
      </c>
      <c r="H410" s="6">
        <f t="shared" si="43"/>
        <v>7</v>
      </c>
      <c r="I410" s="6">
        <f t="shared" si="44"/>
        <v>9.1666666666666661</v>
      </c>
      <c r="J410" s="3">
        <f>IFERROR(VLOOKUP($U410,TONGHOPVERSION!$A$3:$G$240,6,FALSE),VLOOKUP($B410,TONGHOPVERSION!$A$3:$G$240,6,FALSE))</f>
        <v>284.2128245548555</v>
      </c>
      <c r="K410" s="3">
        <f>IFERROR(VLOOKUP($U410,TONGHOPVERSION!$A$3:$G$240,7,FALSE),VLOOKUP($B410,TONGHOPVERSION!$A$3:$G$240,7,FALSE))</f>
        <v>306.08961374632247</v>
      </c>
      <c r="L410" s="2">
        <v>0.29166666666666669</v>
      </c>
      <c r="M410" s="2">
        <v>0.38194444444444442</v>
      </c>
      <c r="N410" s="5">
        <f t="shared" si="45"/>
        <v>7</v>
      </c>
      <c r="O410" s="5">
        <f t="shared" si="46"/>
        <v>0</v>
      </c>
      <c r="P410" s="5">
        <f t="shared" si="47"/>
        <v>9</v>
      </c>
      <c r="Q410" s="5">
        <f t="shared" si="48"/>
        <v>10</v>
      </c>
      <c r="R410">
        <v>184</v>
      </c>
      <c r="S410">
        <v>1107</v>
      </c>
      <c r="T410" s="3">
        <v>203.68799999999999</v>
      </c>
      <c r="U410" t="s">
        <v>123</v>
      </c>
      <c r="V410" t="s">
        <v>123</v>
      </c>
      <c r="W410" t="s">
        <v>125</v>
      </c>
      <c r="X410" t="s">
        <v>16</v>
      </c>
      <c r="Y410" t="s">
        <v>30</v>
      </c>
      <c r="Z410" t="s">
        <v>37</v>
      </c>
    </row>
    <row r="411" spans="1:26" x14ac:dyDescent="0.2">
      <c r="A411" s="1">
        <v>43627</v>
      </c>
      <c r="B411" t="s">
        <v>236</v>
      </c>
      <c r="C411" t="s">
        <v>107</v>
      </c>
      <c r="D411" t="s">
        <v>35</v>
      </c>
      <c r="E411" t="s">
        <v>235</v>
      </c>
      <c r="F411" t="s">
        <v>17</v>
      </c>
      <c r="G411">
        <f t="shared" si="42"/>
        <v>2</v>
      </c>
      <c r="H411" s="6">
        <f t="shared" si="43"/>
        <v>1.9166666666666665</v>
      </c>
      <c r="I411" s="6">
        <f t="shared" si="44"/>
        <v>3.3333333333333335</v>
      </c>
      <c r="J411" s="3">
        <f>IFERROR(VLOOKUP($U411,TONGHOPVERSION!$A$3:$G$240,6,FALSE),VLOOKUP($B411,TONGHOPVERSION!$A$3:$G$240,6,FALSE))</f>
        <v>144.22284421048835</v>
      </c>
      <c r="K411" s="3">
        <f>IFERROR(VLOOKUP($U411,TONGHOPVERSION!$A$3:$G$240,7,FALSE),VLOOKUP($B411,TONGHOPVERSION!$A$3:$G$240,7,FALSE))</f>
        <v>208.66190231342807</v>
      </c>
      <c r="L411" s="2">
        <v>7.9861111111111105E-2</v>
      </c>
      <c r="M411" s="2">
        <v>0.1388888888888889</v>
      </c>
      <c r="N411" s="5">
        <f t="shared" si="45"/>
        <v>1</v>
      </c>
      <c r="O411" s="5">
        <f t="shared" si="46"/>
        <v>55</v>
      </c>
      <c r="P411" s="5">
        <f t="shared" si="47"/>
        <v>3</v>
      </c>
      <c r="Q411" s="5">
        <f t="shared" si="48"/>
        <v>20</v>
      </c>
      <c r="R411">
        <v>184</v>
      </c>
      <c r="S411">
        <v>689</v>
      </c>
      <c r="T411" s="3">
        <v>126.776</v>
      </c>
      <c r="U411" t="s">
        <v>106</v>
      </c>
      <c r="V411" t="s">
        <v>106</v>
      </c>
      <c r="W411" t="s">
        <v>41</v>
      </c>
      <c r="X411" t="s">
        <v>16</v>
      </c>
      <c r="Y411" t="s">
        <v>30</v>
      </c>
      <c r="Z411" t="s">
        <v>37</v>
      </c>
    </row>
    <row r="412" spans="1:26" x14ac:dyDescent="0.2">
      <c r="A412" s="1">
        <v>43627</v>
      </c>
      <c r="B412" t="s">
        <v>159</v>
      </c>
      <c r="C412" t="s">
        <v>124</v>
      </c>
      <c r="D412" t="s">
        <v>27</v>
      </c>
      <c r="E412" t="s">
        <v>372</v>
      </c>
      <c r="F412" t="s">
        <v>17</v>
      </c>
      <c r="G412">
        <f t="shared" si="42"/>
        <v>2</v>
      </c>
      <c r="H412" s="6">
        <f t="shared" si="43"/>
        <v>1.8333333333333335</v>
      </c>
      <c r="I412" s="6">
        <f t="shared" si="44"/>
        <v>3.9166666666666665</v>
      </c>
      <c r="J412" s="3">
        <f>IFERROR(VLOOKUP($U412,TONGHOPVERSION!$A$3:$G$240,6,FALSE),VLOOKUP($B412,TONGHOPVERSION!$A$3:$G$240,6,FALSE))</f>
        <v>284.2128245548555</v>
      </c>
      <c r="K412" s="3">
        <f>IFERROR(VLOOKUP($U412,TONGHOPVERSION!$A$3:$G$240,7,FALSE),VLOOKUP($B412,TONGHOPVERSION!$A$3:$G$240,7,FALSE))</f>
        <v>306.08961374632247</v>
      </c>
      <c r="L412" s="2">
        <v>7.6388888888888895E-2</v>
      </c>
      <c r="M412" s="2">
        <v>0.16319444444444445</v>
      </c>
      <c r="N412" s="5">
        <f t="shared" si="45"/>
        <v>1</v>
      </c>
      <c r="O412" s="5">
        <f t="shared" si="46"/>
        <v>50</v>
      </c>
      <c r="P412" s="5">
        <f t="shared" si="47"/>
        <v>3</v>
      </c>
      <c r="Q412" s="5">
        <f t="shared" si="48"/>
        <v>55</v>
      </c>
      <c r="R412">
        <v>184</v>
      </c>
      <c r="S412">
        <v>1107</v>
      </c>
      <c r="T412" s="3">
        <v>203.68799999999999</v>
      </c>
      <c r="U412" t="s">
        <v>123</v>
      </c>
      <c r="V412" t="s">
        <v>123</v>
      </c>
      <c r="W412" t="s">
        <v>125</v>
      </c>
      <c r="X412" t="s">
        <v>16</v>
      </c>
      <c r="Y412" t="s">
        <v>30</v>
      </c>
      <c r="Z412" t="s">
        <v>37</v>
      </c>
    </row>
    <row r="413" spans="1:26" x14ac:dyDescent="0.2">
      <c r="A413" s="1">
        <v>43627</v>
      </c>
      <c r="B413" t="s">
        <v>59</v>
      </c>
      <c r="C413" t="s">
        <v>27</v>
      </c>
      <c r="D413" t="s">
        <v>44</v>
      </c>
      <c r="E413" t="s">
        <v>95</v>
      </c>
      <c r="F413" t="s">
        <v>17</v>
      </c>
      <c r="G413">
        <f t="shared" si="42"/>
        <v>2</v>
      </c>
      <c r="H413" s="6">
        <f t="shared" si="43"/>
        <v>7.25</v>
      </c>
      <c r="I413" s="6">
        <f t="shared" si="44"/>
        <v>9.5</v>
      </c>
      <c r="J413" s="3">
        <f>IFERROR(VLOOKUP($U413,TONGHOPVERSION!$A$3:$G$240,6,FALSE),VLOOKUP($B413,TONGHOPVERSION!$A$3:$G$240,6,FALSE))</f>
        <v>395.74921853782541</v>
      </c>
      <c r="K413" s="3">
        <f>IFERROR(VLOOKUP($U413,TONGHOPVERSION!$A$3:$G$240,7,FALSE),VLOOKUP($B413,TONGHOPVERSION!$A$3:$G$240,7,FALSE))</f>
        <v>351.3813860279069</v>
      </c>
      <c r="L413" s="2">
        <v>0.30208333333333331</v>
      </c>
      <c r="M413" s="2">
        <v>0.39583333333333331</v>
      </c>
      <c r="N413" s="5">
        <f t="shared" si="45"/>
        <v>7</v>
      </c>
      <c r="O413" s="5">
        <f t="shared" si="46"/>
        <v>15</v>
      </c>
      <c r="P413" s="5">
        <f t="shared" si="47"/>
        <v>9</v>
      </c>
      <c r="Q413" s="5">
        <f t="shared" si="48"/>
        <v>30</v>
      </c>
      <c r="R413">
        <v>184</v>
      </c>
      <c r="S413">
        <v>1086</v>
      </c>
      <c r="T413" s="3">
        <v>199.82400000000001</v>
      </c>
      <c r="U413" t="s">
        <v>59</v>
      </c>
      <c r="V413" t="s">
        <v>59</v>
      </c>
      <c r="W413" t="s">
        <v>45</v>
      </c>
      <c r="X413" t="s">
        <v>46</v>
      </c>
      <c r="Y413" t="s">
        <v>23</v>
      </c>
      <c r="Z413" t="s">
        <v>37</v>
      </c>
    </row>
    <row r="414" spans="1:26" x14ac:dyDescent="0.2">
      <c r="A414" s="1">
        <v>43627</v>
      </c>
      <c r="B414" t="s">
        <v>61</v>
      </c>
      <c r="C414" t="s">
        <v>44</v>
      </c>
      <c r="D414" t="s">
        <v>27</v>
      </c>
      <c r="E414" t="s">
        <v>96</v>
      </c>
      <c r="F414" t="s">
        <v>17</v>
      </c>
      <c r="G414">
        <f t="shared" si="42"/>
        <v>2</v>
      </c>
      <c r="H414" s="6">
        <f t="shared" si="43"/>
        <v>10.5</v>
      </c>
      <c r="I414" s="6">
        <f t="shared" si="44"/>
        <v>12.666666666666666</v>
      </c>
      <c r="J414" s="3">
        <f>IFERROR(VLOOKUP($U414,TONGHOPVERSION!$A$3:$G$240,6,FALSE),VLOOKUP($B414,TONGHOPVERSION!$A$3:$G$240,6,FALSE))</f>
        <v>395.74921853782541</v>
      </c>
      <c r="K414" s="3">
        <f>IFERROR(VLOOKUP($U414,TONGHOPVERSION!$A$3:$G$240,7,FALSE),VLOOKUP($B414,TONGHOPVERSION!$A$3:$G$240,7,FALSE))</f>
        <v>351.3813860279069</v>
      </c>
      <c r="L414" s="2">
        <v>0.4375</v>
      </c>
      <c r="M414" s="2">
        <v>0.52777777777777779</v>
      </c>
      <c r="N414" s="5">
        <f t="shared" si="45"/>
        <v>10</v>
      </c>
      <c r="O414" s="5">
        <f t="shared" si="46"/>
        <v>30</v>
      </c>
      <c r="P414" s="5">
        <f t="shared" si="47"/>
        <v>12</v>
      </c>
      <c r="Q414" s="5">
        <f t="shared" si="48"/>
        <v>40</v>
      </c>
      <c r="R414">
        <v>184</v>
      </c>
      <c r="S414">
        <v>1086</v>
      </c>
      <c r="T414" s="3">
        <v>199.82400000000001</v>
      </c>
      <c r="U414" t="s">
        <v>59</v>
      </c>
      <c r="V414" t="s">
        <v>59</v>
      </c>
      <c r="W414" t="s">
        <v>45</v>
      </c>
      <c r="X414" t="s">
        <v>46</v>
      </c>
      <c r="Y414" t="s">
        <v>23</v>
      </c>
      <c r="Z414" t="s">
        <v>37</v>
      </c>
    </row>
    <row r="415" spans="1:26" x14ac:dyDescent="0.2">
      <c r="A415" s="1">
        <v>43627</v>
      </c>
      <c r="B415" t="s">
        <v>128</v>
      </c>
      <c r="C415" t="s">
        <v>34</v>
      </c>
      <c r="D415" t="s">
        <v>27</v>
      </c>
      <c r="E415" t="s">
        <v>515</v>
      </c>
      <c r="F415" t="s">
        <v>17</v>
      </c>
      <c r="G415">
        <f t="shared" si="42"/>
        <v>2</v>
      </c>
      <c r="H415" s="6">
        <f t="shared" si="43"/>
        <v>4</v>
      </c>
      <c r="I415" s="6">
        <f t="shared" si="44"/>
        <v>5.5</v>
      </c>
      <c r="J415" s="3">
        <f>IFERROR(VLOOKUP($U415,TONGHOPVERSION!$A$3:$G$240,6,FALSE),VLOOKUP($B415,TONGHOPVERSION!$A$3:$G$240,6,FALSE))</f>
        <v>239.31340170869245</v>
      </c>
      <c r="K415" s="3">
        <f>IFERROR(VLOOKUP($U415,TONGHOPVERSION!$A$3:$G$240,7,FALSE),VLOOKUP($B415,TONGHOPVERSION!$A$3:$G$240,7,FALSE))</f>
        <v>208.92363712533773</v>
      </c>
      <c r="L415" s="2">
        <v>0.16666666666666666</v>
      </c>
      <c r="M415" s="2">
        <v>0.22916666666666666</v>
      </c>
      <c r="N415" s="5">
        <f t="shared" si="45"/>
        <v>4</v>
      </c>
      <c r="O415" s="5">
        <f t="shared" si="46"/>
        <v>0</v>
      </c>
      <c r="P415" s="5">
        <f t="shared" si="47"/>
        <v>5</v>
      </c>
      <c r="Q415" s="5">
        <f t="shared" si="48"/>
        <v>30</v>
      </c>
      <c r="R415">
        <v>184</v>
      </c>
      <c r="S415">
        <v>602</v>
      </c>
      <c r="T415" s="3">
        <v>110.768</v>
      </c>
      <c r="U415" t="s">
        <v>129</v>
      </c>
      <c r="V415" t="s">
        <v>129</v>
      </c>
      <c r="W415" t="s">
        <v>129</v>
      </c>
      <c r="X415" t="s">
        <v>16</v>
      </c>
      <c r="Y415" t="s">
        <v>30</v>
      </c>
      <c r="Z415" t="s">
        <v>37</v>
      </c>
    </row>
    <row r="416" spans="1:26" x14ac:dyDescent="0.2">
      <c r="A416" s="1">
        <v>43627</v>
      </c>
      <c r="B416" t="s">
        <v>118</v>
      </c>
      <c r="C416" t="s">
        <v>119</v>
      </c>
      <c r="D416" t="s">
        <v>27</v>
      </c>
      <c r="E416" t="s">
        <v>117</v>
      </c>
      <c r="F416" t="s">
        <v>17</v>
      </c>
      <c r="G416">
        <f t="shared" si="42"/>
        <v>2</v>
      </c>
      <c r="H416" s="6">
        <f t="shared" si="43"/>
        <v>12.5</v>
      </c>
      <c r="I416" s="6">
        <f t="shared" si="44"/>
        <v>14</v>
      </c>
      <c r="J416" s="3">
        <f>IFERROR(VLOOKUP($U416,TONGHOPVERSION!$A$3:$G$240,6,FALSE),VLOOKUP($B416,TONGHOPVERSION!$A$3:$G$240,6,FALSE))</f>
        <v>214.88804221212081</v>
      </c>
      <c r="K416" s="3">
        <f>IFERROR(VLOOKUP($U416,TONGHOPVERSION!$A$3:$G$240,7,FALSE),VLOOKUP($B416,TONGHOPVERSION!$A$3:$G$240,7,FALSE))</f>
        <v>213.88072353634405</v>
      </c>
      <c r="L416" s="2">
        <v>0.52083333333333337</v>
      </c>
      <c r="M416" s="2">
        <v>0.58333333333333337</v>
      </c>
      <c r="N416" s="5">
        <f t="shared" si="45"/>
        <v>12</v>
      </c>
      <c r="O416" s="5">
        <f t="shared" si="46"/>
        <v>30</v>
      </c>
      <c r="P416" s="5">
        <f t="shared" si="47"/>
        <v>14</v>
      </c>
      <c r="Q416" s="5">
        <f t="shared" si="48"/>
        <v>0</v>
      </c>
      <c r="R416">
        <v>184</v>
      </c>
      <c r="S416">
        <v>628</v>
      </c>
      <c r="T416" s="3">
        <v>115.55200000000001</v>
      </c>
      <c r="U416" t="s">
        <v>120</v>
      </c>
      <c r="V416" t="s">
        <v>120</v>
      </c>
      <c r="W416" t="s">
        <v>29</v>
      </c>
      <c r="X416" t="s">
        <v>16</v>
      </c>
      <c r="Y416" t="s">
        <v>30</v>
      </c>
      <c r="Z416" t="s">
        <v>37</v>
      </c>
    </row>
    <row r="417" spans="1:26" x14ac:dyDescent="0.2">
      <c r="A417" s="1">
        <v>43627</v>
      </c>
      <c r="B417" t="s">
        <v>176</v>
      </c>
      <c r="C417" t="s">
        <v>177</v>
      </c>
      <c r="D417" t="s">
        <v>27</v>
      </c>
      <c r="E417" t="s">
        <v>175</v>
      </c>
      <c r="F417" t="s">
        <v>17</v>
      </c>
      <c r="G417">
        <f t="shared" si="42"/>
        <v>2</v>
      </c>
      <c r="H417" s="6">
        <f t="shared" si="43"/>
        <v>8.25</v>
      </c>
      <c r="I417" s="6">
        <f t="shared" si="44"/>
        <v>9.3333333333333339</v>
      </c>
      <c r="J417" s="3">
        <f>IFERROR(VLOOKUP($U417,TONGHOPVERSION!$A$3:$G$240,6,FALSE),VLOOKUP($B417,TONGHOPVERSION!$A$3:$G$240,6,FALSE))</f>
        <v>187.46363998635809</v>
      </c>
      <c r="K417" s="3">
        <f>IFERROR(VLOOKUP($U417,TONGHOPVERSION!$A$3:$G$240,7,FALSE),VLOOKUP($B417,TONGHOPVERSION!$A$3:$G$240,7,FALSE))</f>
        <v>145.81561859013829</v>
      </c>
      <c r="L417" s="2">
        <v>0.34375</v>
      </c>
      <c r="M417" s="2">
        <v>0.3888888888888889</v>
      </c>
      <c r="N417" s="5">
        <f t="shared" si="45"/>
        <v>8</v>
      </c>
      <c r="O417" s="5">
        <f t="shared" si="46"/>
        <v>15</v>
      </c>
      <c r="P417" s="5">
        <f t="shared" si="47"/>
        <v>9</v>
      </c>
      <c r="Q417" s="5">
        <f t="shared" si="48"/>
        <v>20</v>
      </c>
      <c r="R417">
        <v>184</v>
      </c>
      <c r="S417">
        <v>301</v>
      </c>
      <c r="T417" s="3">
        <v>55.384</v>
      </c>
      <c r="U417" t="s">
        <v>178</v>
      </c>
      <c r="V417" t="s">
        <v>178</v>
      </c>
      <c r="W417" t="s">
        <v>29</v>
      </c>
      <c r="X417" t="s">
        <v>16</v>
      </c>
      <c r="Y417" t="s">
        <v>30</v>
      </c>
      <c r="Z417" t="s">
        <v>37</v>
      </c>
    </row>
    <row r="418" spans="1:26" x14ac:dyDescent="0.2">
      <c r="A418" s="1">
        <v>43627</v>
      </c>
      <c r="B418" t="s">
        <v>129</v>
      </c>
      <c r="C418" t="s">
        <v>27</v>
      </c>
      <c r="D418" t="s">
        <v>34</v>
      </c>
      <c r="E418" t="s">
        <v>518</v>
      </c>
      <c r="F418" t="s">
        <v>17</v>
      </c>
      <c r="G418">
        <f t="shared" si="42"/>
        <v>2</v>
      </c>
      <c r="H418" s="6">
        <f t="shared" si="43"/>
        <v>2</v>
      </c>
      <c r="I418" s="6">
        <f t="shared" si="44"/>
        <v>3.3333333333333335</v>
      </c>
      <c r="J418" s="3">
        <f>IFERROR(VLOOKUP($U418,TONGHOPVERSION!$A$3:$G$240,6,FALSE),VLOOKUP($B418,TONGHOPVERSION!$A$3:$G$240,6,FALSE))</f>
        <v>239.31340170869245</v>
      </c>
      <c r="K418" s="3">
        <f>IFERROR(VLOOKUP($U418,TONGHOPVERSION!$A$3:$G$240,7,FALSE),VLOOKUP($B418,TONGHOPVERSION!$A$3:$G$240,7,FALSE))</f>
        <v>208.92363712533773</v>
      </c>
      <c r="L418" s="2">
        <v>8.3333333333333329E-2</v>
      </c>
      <c r="M418" s="2">
        <v>0.1388888888888889</v>
      </c>
      <c r="N418" s="5">
        <f t="shared" si="45"/>
        <v>2</v>
      </c>
      <c r="O418" s="5">
        <f t="shared" si="46"/>
        <v>0</v>
      </c>
      <c r="P418" s="5">
        <f t="shared" si="47"/>
        <v>3</v>
      </c>
      <c r="Q418" s="5">
        <f t="shared" si="48"/>
        <v>20</v>
      </c>
      <c r="R418">
        <v>184</v>
      </c>
      <c r="S418">
        <v>602</v>
      </c>
      <c r="T418" s="3">
        <v>110.768</v>
      </c>
      <c r="U418" t="s">
        <v>129</v>
      </c>
      <c r="V418" t="s">
        <v>129</v>
      </c>
      <c r="W418" t="s">
        <v>129</v>
      </c>
      <c r="X418" t="s">
        <v>16</v>
      </c>
      <c r="Y418" t="s">
        <v>30</v>
      </c>
      <c r="Z418" t="s">
        <v>37</v>
      </c>
    </row>
    <row r="419" spans="1:26" x14ac:dyDescent="0.2">
      <c r="A419" s="1">
        <v>43627</v>
      </c>
      <c r="B419" t="s">
        <v>120</v>
      </c>
      <c r="C419" t="s">
        <v>27</v>
      </c>
      <c r="D419" t="s">
        <v>119</v>
      </c>
      <c r="E419" t="s">
        <v>126</v>
      </c>
      <c r="F419" t="s">
        <v>17</v>
      </c>
      <c r="G419">
        <f t="shared" si="42"/>
        <v>2</v>
      </c>
      <c r="H419" s="6">
        <f t="shared" si="43"/>
        <v>10.25</v>
      </c>
      <c r="I419" s="6">
        <f t="shared" si="44"/>
        <v>11.833333333333334</v>
      </c>
      <c r="J419" s="3">
        <f>IFERROR(VLOOKUP($U419,TONGHOPVERSION!$A$3:$G$240,6,FALSE),VLOOKUP($B419,TONGHOPVERSION!$A$3:$G$240,6,FALSE))</f>
        <v>214.88804221212081</v>
      </c>
      <c r="K419" s="3">
        <f>IFERROR(VLOOKUP($U419,TONGHOPVERSION!$A$3:$G$240,7,FALSE),VLOOKUP($B419,TONGHOPVERSION!$A$3:$G$240,7,FALSE))</f>
        <v>213.88072353634405</v>
      </c>
      <c r="L419" s="2">
        <v>0.42708333333333331</v>
      </c>
      <c r="M419" s="2">
        <v>0.49305555555555558</v>
      </c>
      <c r="N419" s="5">
        <f t="shared" si="45"/>
        <v>10</v>
      </c>
      <c r="O419" s="5">
        <f t="shared" si="46"/>
        <v>15</v>
      </c>
      <c r="P419" s="5">
        <f t="shared" si="47"/>
        <v>11</v>
      </c>
      <c r="Q419" s="5">
        <f t="shared" si="48"/>
        <v>50</v>
      </c>
      <c r="R419">
        <v>184</v>
      </c>
      <c r="S419">
        <v>628</v>
      </c>
      <c r="T419" s="3">
        <v>115.55200000000001</v>
      </c>
      <c r="U419" t="s">
        <v>120</v>
      </c>
      <c r="V419" t="s">
        <v>120</v>
      </c>
      <c r="W419" t="s">
        <v>29</v>
      </c>
      <c r="X419" t="s">
        <v>16</v>
      </c>
      <c r="Y419" t="s">
        <v>30</v>
      </c>
      <c r="Z419" t="s">
        <v>37</v>
      </c>
    </row>
    <row r="420" spans="1:26" x14ac:dyDescent="0.2">
      <c r="A420" s="1">
        <v>43627</v>
      </c>
      <c r="B420" t="s">
        <v>178</v>
      </c>
      <c r="C420" t="s">
        <v>27</v>
      </c>
      <c r="D420" t="s">
        <v>177</v>
      </c>
      <c r="E420" t="s">
        <v>181</v>
      </c>
      <c r="F420" t="s">
        <v>17</v>
      </c>
      <c r="G420">
        <f t="shared" si="42"/>
        <v>2</v>
      </c>
      <c r="H420" s="6">
        <f t="shared" si="43"/>
        <v>6.583333333333333</v>
      </c>
      <c r="I420" s="6">
        <f t="shared" si="44"/>
        <v>7.583333333333333</v>
      </c>
      <c r="J420" s="3">
        <f>IFERROR(VLOOKUP($U420,TONGHOPVERSION!$A$3:$G$240,6,FALSE),VLOOKUP($B420,TONGHOPVERSION!$A$3:$G$240,6,FALSE))</f>
        <v>187.46363998635809</v>
      </c>
      <c r="K420" s="3">
        <f>IFERROR(VLOOKUP($U420,TONGHOPVERSION!$A$3:$G$240,7,FALSE),VLOOKUP($B420,TONGHOPVERSION!$A$3:$G$240,7,FALSE))</f>
        <v>145.81561859013829</v>
      </c>
      <c r="L420" s="2">
        <v>0.27430555555555552</v>
      </c>
      <c r="M420" s="2">
        <v>0.31597222222222221</v>
      </c>
      <c r="N420" s="5">
        <f t="shared" si="45"/>
        <v>6</v>
      </c>
      <c r="O420" s="5">
        <f t="shared" si="46"/>
        <v>35</v>
      </c>
      <c r="P420" s="5">
        <f t="shared" si="47"/>
        <v>7</v>
      </c>
      <c r="Q420" s="5">
        <f t="shared" si="48"/>
        <v>35</v>
      </c>
      <c r="R420">
        <v>184</v>
      </c>
      <c r="S420">
        <v>301</v>
      </c>
      <c r="T420" s="3">
        <v>55.384</v>
      </c>
      <c r="U420" t="s">
        <v>178</v>
      </c>
      <c r="V420" t="s">
        <v>178</v>
      </c>
      <c r="W420" t="s">
        <v>29</v>
      </c>
      <c r="X420" t="s">
        <v>16</v>
      </c>
      <c r="Y420" t="s">
        <v>30</v>
      </c>
      <c r="Z420" t="s">
        <v>37</v>
      </c>
    </row>
    <row r="421" spans="1:26" x14ac:dyDescent="0.2">
      <c r="A421" s="1">
        <v>43627</v>
      </c>
      <c r="B421" t="s">
        <v>447</v>
      </c>
      <c r="C421" t="s">
        <v>34</v>
      </c>
      <c r="D421" t="s">
        <v>448</v>
      </c>
      <c r="E421" t="s">
        <v>446</v>
      </c>
      <c r="F421" t="s">
        <v>17</v>
      </c>
      <c r="G421">
        <f t="shared" si="42"/>
        <v>2</v>
      </c>
      <c r="H421" s="6">
        <f t="shared" si="43"/>
        <v>17.083333333333332</v>
      </c>
      <c r="I421" s="6">
        <f t="shared" si="44"/>
        <v>22.583333333333332</v>
      </c>
      <c r="J421" s="3">
        <f>IFERROR(VLOOKUP($U421,TONGHOPVERSION!$A$3:$G$240,6,FALSE),VLOOKUP($B421,TONGHOPVERSION!$A$3:$G$240,6,FALSE))</f>
        <v>1024.2214068484163</v>
      </c>
      <c r="K421" s="3">
        <f>IFERROR(VLOOKUP($U421,TONGHOPVERSION!$A$3:$G$240,7,FALSE),VLOOKUP($B421,TONGHOPVERSION!$A$3:$G$240,7,FALSE))</f>
        <v>974.79236364466658</v>
      </c>
      <c r="L421" s="2">
        <v>0.71180555555555547</v>
      </c>
      <c r="M421" s="2">
        <v>0.94097222222222221</v>
      </c>
      <c r="N421" s="5">
        <f t="shared" si="45"/>
        <v>17</v>
      </c>
      <c r="O421" s="5">
        <f t="shared" si="46"/>
        <v>5</v>
      </c>
      <c r="P421" s="5">
        <f t="shared" si="47"/>
        <v>22</v>
      </c>
      <c r="Q421" s="5">
        <f t="shared" si="48"/>
        <v>35</v>
      </c>
      <c r="R421">
        <v>178</v>
      </c>
      <c r="S421">
        <v>3866</v>
      </c>
      <c r="T421" s="3">
        <v>688.14800000000002</v>
      </c>
      <c r="U421" t="s">
        <v>447</v>
      </c>
      <c r="V421" t="s">
        <v>447</v>
      </c>
      <c r="W421" t="s">
        <v>21</v>
      </c>
      <c r="X421" t="s">
        <v>145</v>
      </c>
      <c r="Y421" t="s">
        <v>23</v>
      </c>
      <c r="Z421" t="s">
        <v>37</v>
      </c>
    </row>
    <row r="422" spans="1:26" x14ac:dyDescent="0.2">
      <c r="A422" s="1">
        <v>43627</v>
      </c>
      <c r="B422" t="s">
        <v>128</v>
      </c>
      <c r="C422" t="s">
        <v>34</v>
      </c>
      <c r="D422" t="s">
        <v>27</v>
      </c>
      <c r="E422" t="s">
        <v>272</v>
      </c>
      <c r="F422" t="s">
        <v>17</v>
      </c>
      <c r="G422">
        <f t="shared" si="42"/>
        <v>2</v>
      </c>
      <c r="H422" s="6">
        <f t="shared" si="43"/>
        <v>6.25</v>
      </c>
      <c r="I422" s="6">
        <f t="shared" si="44"/>
        <v>7.75</v>
      </c>
      <c r="J422" s="3">
        <f>IFERROR(VLOOKUP($U422,TONGHOPVERSION!$A$3:$G$240,6,FALSE),VLOOKUP($B422,TONGHOPVERSION!$A$3:$G$240,6,FALSE))</f>
        <v>239.31340170869245</v>
      </c>
      <c r="K422" s="3">
        <f>IFERROR(VLOOKUP($U422,TONGHOPVERSION!$A$3:$G$240,7,FALSE),VLOOKUP($B422,TONGHOPVERSION!$A$3:$G$240,7,FALSE))</f>
        <v>208.92363712533773</v>
      </c>
      <c r="L422" s="2">
        <v>0.26041666666666669</v>
      </c>
      <c r="M422" s="2">
        <v>0.32291666666666669</v>
      </c>
      <c r="N422" s="5">
        <f t="shared" si="45"/>
        <v>6</v>
      </c>
      <c r="O422" s="5">
        <f t="shared" si="46"/>
        <v>15</v>
      </c>
      <c r="P422" s="5">
        <f t="shared" si="47"/>
        <v>7</v>
      </c>
      <c r="Q422" s="5">
        <f t="shared" si="48"/>
        <v>45</v>
      </c>
      <c r="R422">
        <v>178</v>
      </c>
      <c r="S422">
        <v>602</v>
      </c>
      <c r="T422" s="3">
        <v>107.15600000000001</v>
      </c>
      <c r="U422" t="s">
        <v>129</v>
      </c>
      <c r="V422" t="s">
        <v>129</v>
      </c>
      <c r="W422" t="s">
        <v>129</v>
      </c>
      <c r="X422" t="s">
        <v>16</v>
      </c>
      <c r="Y422" t="s">
        <v>30</v>
      </c>
      <c r="Z422" t="s">
        <v>37</v>
      </c>
    </row>
    <row r="423" spans="1:26" x14ac:dyDescent="0.2">
      <c r="A423" s="1">
        <v>43627</v>
      </c>
      <c r="B423" t="s">
        <v>92</v>
      </c>
      <c r="C423" t="s">
        <v>35</v>
      </c>
      <c r="D423" t="s">
        <v>27</v>
      </c>
      <c r="E423" t="s">
        <v>564</v>
      </c>
      <c r="F423" t="s">
        <v>17</v>
      </c>
      <c r="G423">
        <f t="shared" si="42"/>
        <v>2</v>
      </c>
      <c r="H423" s="6">
        <f t="shared" si="43"/>
        <v>1</v>
      </c>
      <c r="I423" s="6">
        <f t="shared" si="44"/>
        <v>3.1666666666666665</v>
      </c>
      <c r="J423" s="3">
        <f>IFERROR(VLOOKUP($U423,TONGHOPVERSION!$A$3:$G$240,6,FALSE),VLOOKUP($B423,TONGHOPVERSION!$A$3:$G$240,6,FALSE))</f>
        <v>381.62004815649715</v>
      </c>
      <c r="K423" s="3">
        <f>IFERROR(VLOOKUP($U423,TONGHOPVERSION!$A$3:$G$240,7,FALSE),VLOOKUP($B423,TONGHOPVERSION!$A$3:$G$240,7,FALSE))</f>
        <v>329.70071085785668</v>
      </c>
      <c r="L423" s="2">
        <v>4.1666666666666664E-2</v>
      </c>
      <c r="M423" s="2">
        <v>0.13194444444444445</v>
      </c>
      <c r="N423" s="5">
        <f t="shared" si="45"/>
        <v>1</v>
      </c>
      <c r="O423" s="5">
        <f t="shared" si="46"/>
        <v>0</v>
      </c>
      <c r="P423" s="5">
        <f t="shared" si="47"/>
        <v>3</v>
      </c>
      <c r="Q423" s="5">
        <f t="shared" si="48"/>
        <v>10</v>
      </c>
      <c r="R423">
        <v>178</v>
      </c>
      <c r="S423">
        <v>1133</v>
      </c>
      <c r="T423" s="3">
        <v>201.67400000000001</v>
      </c>
      <c r="U423" t="s">
        <v>92</v>
      </c>
      <c r="V423" t="s">
        <v>92</v>
      </c>
      <c r="W423" t="s">
        <v>92</v>
      </c>
      <c r="X423" t="s">
        <v>16</v>
      </c>
      <c r="Y423" t="s">
        <v>30</v>
      </c>
      <c r="Z423" t="s">
        <v>37</v>
      </c>
    </row>
    <row r="424" spans="1:26" x14ac:dyDescent="0.2">
      <c r="A424" s="1">
        <v>43627</v>
      </c>
      <c r="B424" t="s">
        <v>176</v>
      </c>
      <c r="C424" t="s">
        <v>177</v>
      </c>
      <c r="D424" t="s">
        <v>27</v>
      </c>
      <c r="E424" t="s">
        <v>640</v>
      </c>
      <c r="F424" t="s">
        <v>17</v>
      </c>
      <c r="G424">
        <f t="shared" si="42"/>
        <v>2</v>
      </c>
      <c r="H424" s="6">
        <f t="shared" si="43"/>
        <v>10.333333333333334</v>
      </c>
      <c r="I424" s="6">
        <f t="shared" si="44"/>
        <v>11.416666666666666</v>
      </c>
      <c r="J424" s="3">
        <f>IFERROR(VLOOKUP($U424,TONGHOPVERSION!$A$3:$G$240,6,FALSE),VLOOKUP($B424,TONGHOPVERSION!$A$3:$G$240,6,FALSE))</f>
        <v>187.46363998635809</v>
      </c>
      <c r="K424" s="3">
        <f>IFERROR(VLOOKUP($U424,TONGHOPVERSION!$A$3:$G$240,7,FALSE),VLOOKUP($B424,TONGHOPVERSION!$A$3:$G$240,7,FALSE))</f>
        <v>145.81561859013829</v>
      </c>
      <c r="L424" s="2">
        <v>0.43055555555555558</v>
      </c>
      <c r="M424" s="2">
        <v>0.47569444444444442</v>
      </c>
      <c r="N424" s="5">
        <f t="shared" si="45"/>
        <v>10</v>
      </c>
      <c r="O424" s="5">
        <f t="shared" si="46"/>
        <v>20</v>
      </c>
      <c r="P424" s="5">
        <f t="shared" si="47"/>
        <v>11</v>
      </c>
      <c r="Q424" s="5">
        <f t="shared" si="48"/>
        <v>25</v>
      </c>
      <c r="R424">
        <v>178</v>
      </c>
      <c r="S424">
        <v>301</v>
      </c>
      <c r="T424" s="3">
        <v>53.578000000000003</v>
      </c>
      <c r="U424" t="s">
        <v>178</v>
      </c>
      <c r="V424" t="s">
        <v>178</v>
      </c>
      <c r="W424" t="s">
        <v>29</v>
      </c>
      <c r="X424" t="s">
        <v>16</v>
      </c>
      <c r="Y424" t="s">
        <v>30</v>
      </c>
      <c r="Z424" t="s">
        <v>37</v>
      </c>
    </row>
    <row r="425" spans="1:26" x14ac:dyDescent="0.2">
      <c r="A425" s="1">
        <v>43627</v>
      </c>
      <c r="B425" t="s">
        <v>129</v>
      </c>
      <c r="C425" t="s">
        <v>27</v>
      </c>
      <c r="D425" t="s">
        <v>34</v>
      </c>
      <c r="E425" t="s">
        <v>275</v>
      </c>
      <c r="F425" t="s">
        <v>17</v>
      </c>
      <c r="G425">
        <f t="shared" si="42"/>
        <v>2</v>
      </c>
      <c r="H425" s="6">
        <f t="shared" si="43"/>
        <v>4.166666666666667</v>
      </c>
      <c r="I425" s="6">
        <f t="shared" si="44"/>
        <v>5.5</v>
      </c>
      <c r="J425" s="3">
        <f>IFERROR(VLOOKUP($U425,TONGHOPVERSION!$A$3:$G$240,6,FALSE),VLOOKUP($B425,TONGHOPVERSION!$A$3:$G$240,6,FALSE))</f>
        <v>239.31340170869245</v>
      </c>
      <c r="K425" s="3">
        <f>IFERROR(VLOOKUP($U425,TONGHOPVERSION!$A$3:$G$240,7,FALSE),VLOOKUP($B425,TONGHOPVERSION!$A$3:$G$240,7,FALSE))</f>
        <v>208.92363712533773</v>
      </c>
      <c r="L425" s="2">
        <v>0.17361111111111113</v>
      </c>
      <c r="M425" s="2">
        <v>0.22916666666666666</v>
      </c>
      <c r="N425" s="5">
        <f t="shared" si="45"/>
        <v>4</v>
      </c>
      <c r="O425" s="5">
        <f t="shared" si="46"/>
        <v>10</v>
      </c>
      <c r="P425" s="5">
        <f t="shared" si="47"/>
        <v>5</v>
      </c>
      <c r="Q425" s="5">
        <f t="shared" si="48"/>
        <v>30</v>
      </c>
      <c r="R425">
        <v>178</v>
      </c>
      <c r="S425">
        <v>602</v>
      </c>
      <c r="T425" s="3">
        <v>107.15600000000001</v>
      </c>
      <c r="U425" t="s">
        <v>129</v>
      </c>
      <c r="V425" t="s">
        <v>129</v>
      </c>
      <c r="W425" t="s">
        <v>129</v>
      </c>
      <c r="X425" t="s">
        <v>16</v>
      </c>
      <c r="Y425" t="s">
        <v>30</v>
      </c>
      <c r="Z425" t="s">
        <v>37</v>
      </c>
    </row>
    <row r="426" spans="1:26" x14ac:dyDescent="0.2">
      <c r="A426" s="1">
        <v>43627</v>
      </c>
      <c r="B426" t="s">
        <v>129</v>
      </c>
      <c r="C426" t="s">
        <v>27</v>
      </c>
      <c r="D426" t="s">
        <v>34</v>
      </c>
      <c r="E426" t="s">
        <v>452</v>
      </c>
      <c r="F426" t="s">
        <v>17</v>
      </c>
      <c r="G426">
        <f t="shared" si="42"/>
        <v>2</v>
      </c>
      <c r="H426" s="6">
        <f t="shared" si="43"/>
        <v>13</v>
      </c>
      <c r="I426" s="6">
        <f t="shared" si="44"/>
        <v>14.333333333333334</v>
      </c>
      <c r="J426" s="3">
        <f>IFERROR(VLOOKUP($U426,TONGHOPVERSION!$A$3:$G$240,6,FALSE),VLOOKUP($B426,TONGHOPVERSION!$A$3:$G$240,6,FALSE))</f>
        <v>239.31340170869245</v>
      </c>
      <c r="K426" s="3">
        <f>IFERROR(VLOOKUP($U426,TONGHOPVERSION!$A$3:$G$240,7,FALSE),VLOOKUP($B426,TONGHOPVERSION!$A$3:$G$240,7,FALSE))</f>
        <v>208.92363712533773</v>
      </c>
      <c r="L426" s="2">
        <v>0.54166666666666663</v>
      </c>
      <c r="M426" s="2">
        <v>0.59722222222222221</v>
      </c>
      <c r="N426" s="5">
        <f t="shared" si="45"/>
        <v>13</v>
      </c>
      <c r="O426" s="5">
        <f t="shared" si="46"/>
        <v>0</v>
      </c>
      <c r="P426" s="5">
        <f t="shared" si="47"/>
        <v>14</v>
      </c>
      <c r="Q426" s="5">
        <f t="shared" si="48"/>
        <v>20</v>
      </c>
      <c r="R426">
        <v>178</v>
      </c>
      <c r="S426">
        <v>602</v>
      </c>
      <c r="T426" s="3">
        <v>107.15600000000001</v>
      </c>
      <c r="U426" t="s">
        <v>129</v>
      </c>
      <c r="V426" t="s">
        <v>129</v>
      </c>
      <c r="W426" t="s">
        <v>129</v>
      </c>
      <c r="X426" t="s">
        <v>16</v>
      </c>
      <c r="Y426" t="s">
        <v>30</v>
      </c>
      <c r="Z426" t="s">
        <v>37</v>
      </c>
    </row>
    <row r="427" spans="1:26" x14ac:dyDescent="0.2">
      <c r="A427" s="1">
        <v>43627</v>
      </c>
      <c r="B427" t="s">
        <v>178</v>
      </c>
      <c r="C427" t="s">
        <v>27</v>
      </c>
      <c r="D427" t="s">
        <v>177</v>
      </c>
      <c r="E427" t="s">
        <v>645</v>
      </c>
      <c r="F427" t="s">
        <v>17</v>
      </c>
      <c r="G427">
        <f t="shared" si="42"/>
        <v>2</v>
      </c>
      <c r="H427" s="6">
        <f t="shared" si="43"/>
        <v>8.6666666666666661</v>
      </c>
      <c r="I427" s="6">
        <f t="shared" si="44"/>
        <v>9.6666666666666661</v>
      </c>
      <c r="J427" s="3">
        <f>IFERROR(VLOOKUP($U427,TONGHOPVERSION!$A$3:$G$240,6,FALSE),VLOOKUP($B427,TONGHOPVERSION!$A$3:$G$240,6,FALSE))</f>
        <v>187.46363998635809</v>
      </c>
      <c r="K427" s="3">
        <f>IFERROR(VLOOKUP($U427,TONGHOPVERSION!$A$3:$G$240,7,FALSE),VLOOKUP($B427,TONGHOPVERSION!$A$3:$G$240,7,FALSE))</f>
        <v>145.81561859013829</v>
      </c>
      <c r="L427" s="2">
        <v>0.3611111111111111</v>
      </c>
      <c r="M427" s="2">
        <v>0.40277777777777773</v>
      </c>
      <c r="N427" s="5">
        <f t="shared" si="45"/>
        <v>8</v>
      </c>
      <c r="O427" s="5">
        <f t="shared" si="46"/>
        <v>40</v>
      </c>
      <c r="P427" s="5">
        <f t="shared" si="47"/>
        <v>9</v>
      </c>
      <c r="Q427" s="5">
        <f t="shared" si="48"/>
        <v>40</v>
      </c>
      <c r="R427">
        <v>178</v>
      </c>
      <c r="S427">
        <v>301</v>
      </c>
      <c r="T427" s="3">
        <v>53.578000000000003</v>
      </c>
      <c r="U427" t="s">
        <v>178</v>
      </c>
      <c r="V427" t="s">
        <v>178</v>
      </c>
      <c r="W427" t="s">
        <v>29</v>
      </c>
      <c r="X427" t="s">
        <v>16</v>
      </c>
      <c r="Y427" t="s">
        <v>30</v>
      </c>
      <c r="Z427" t="s">
        <v>37</v>
      </c>
    </row>
    <row r="428" spans="1:26" x14ac:dyDescent="0.2">
      <c r="A428" s="1">
        <v>43627</v>
      </c>
      <c r="B428" t="s">
        <v>33</v>
      </c>
      <c r="C428" t="s">
        <v>34</v>
      </c>
      <c r="D428" t="s">
        <v>35</v>
      </c>
      <c r="E428" t="s">
        <v>32</v>
      </c>
      <c r="F428" t="s">
        <v>17</v>
      </c>
      <c r="G428">
        <f t="shared" si="42"/>
        <v>2</v>
      </c>
      <c r="H428" s="6">
        <f t="shared" si="43"/>
        <v>10.416666666666666</v>
      </c>
      <c r="I428" s="6">
        <f t="shared" si="44"/>
        <v>11.75</v>
      </c>
      <c r="J428" s="3">
        <f>IFERROR(VLOOKUP($U428,TONGHOPVERSION!$A$3:$G$240,6,FALSE),VLOOKUP($B428,TONGHOPVERSION!$A$3:$G$240,6,FALSE))</f>
        <v>236.34688949060637</v>
      </c>
      <c r="K428" s="3">
        <f>IFERROR(VLOOKUP($U428,TONGHOPVERSION!$A$3:$G$240,7,FALSE),VLOOKUP($B428,TONGHOPVERSION!$A$3:$G$240,7,FALSE))</f>
        <v>201.94443000170284</v>
      </c>
      <c r="L428" s="2">
        <v>0.43402777777777773</v>
      </c>
      <c r="M428" s="2">
        <v>0.48958333333333331</v>
      </c>
      <c r="N428" s="5">
        <f t="shared" si="45"/>
        <v>10</v>
      </c>
      <c r="O428" s="5">
        <f t="shared" si="46"/>
        <v>25</v>
      </c>
      <c r="P428" s="5">
        <f t="shared" si="47"/>
        <v>11</v>
      </c>
      <c r="Q428" s="5">
        <f t="shared" si="48"/>
        <v>45</v>
      </c>
      <c r="R428">
        <v>178</v>
      </c>
      <c r="S428">
        <v>604</v>
      </c>
      <c r="T428" s="3">
        <v>107.512</v>
      </c>
      <c r="U428" t="s">
        <v>36</v>
      </c>
      <c r="V428" t="s">
        <v>36</v>
      </c>
      <c r="W428" t="s">
        <v>36</v>
      </c>
      <c r="X428" t="s">
        <v>16</v>
      </c>
      <c r="Y428" t="s">
        <v>30</v>
      </c>
      <c r="Z428" t="s">
        <v>37</v>
      </c>
    </row>
    <row r="429" spans="1:26" x14ac:dyDescent="0.2">
      <c r="A429" s="1">
        <v>43627</v>
      </c>
      <c r="B429" t="s">
        <v>651</v>
      </c>
      <c r="C429" t="s">
        <v>99</v>
      </c>
      <c r="D429" t="s">
        <v>34</v>
      </c>
      <c r="E429" t="s">
        <v>650</v>
      </c>
      <c r="F429" t="s">
        <v>17</v>
      </c>
      <c r="G429">
        <f t="shared" si="42"/>
        <v>2</v>
      </c>
      <c r="H429" s="6">
        <f t="shared" si="43"/>
        <v>8.5</v>
      </c>
      <c r="I429" s="6">
        <f t="shared" si="44"/>
        <v>9.5</v>
      </c>
      <c r="J429" s="3">
        <f>IFERROR(VLOOKUP($U429,TONGHOPVERSION!$A$3:$G$240,6,FALSE),VLOOKUP($B429,TONGHOPVERSION!$A$3:$G$240,6,FALSE))</f>
        <v>148.88215747877666</v>
      </c>
      <c r="K429" s="3">
        <f>IFERROR(VLOOKUP($U429,TONGHOPVERSION!$A$3:$G$240,7,FALSE),VLOOKUP($B429,TONGHOPVERSION!$A$3:$G$240,7,FALSE))</f>
        <v>141.91838472633091</v>
      </c>
      <c r="L429" s="2">
        <v>0.35416666666666669</v>
      </c>
      <c r="M429" s="2">
        <v>0.39583333333333331</v>
      </c>
      <c r="N429" s="5">
        <f t="shared" si="45"/>
        <v>8</v>
      </c>
      <c r="O429" s="5">
        <f t="shared" si="46"/>
        <v>30</v>
      </c>
      <c r="P429" s="5">
        <f t="shared" si="47"/>
        <v>9</v>
      </c>
      <c r="Q429" s="5">
        <f t="shared" si="48"/>
        <v>30</v>
      </c>
      <c r="R429">
        <v>178</v>
      </c>
      <c r="S429">
        <v>373</v>
      </c>
      <c r="T429" s="3">
        <v>66.394000000000005</v>
      </c>
      <c r="U429" t="s">
        <v>652</v>
      </c>
      <c r="V429" t="s">
        <v>652</v>
      </c>
      <c r="W429" t="s">
        <v>41</v>
      </c>
      <c r="X429" t="s">
        <v>16</v>
      </c>
      <c r="Y429" t="s">
        <v>30</v>
      </c>
      <c r="Z429" t="s">
        <v>37</v>
      </c>
    </row>
    <row r="430" spans="1:26" x14ac:dyDescent="0.2">
      <c r="A430" s="1">
        <v>43627</v>
      </c>
      <c r="B430" t="s">
        <v>652</v>
      </c>
      <c r="C430" t="s">
        <v>34</v>
      </c>
      <c r="D430" t="s">
        <v>99</v>
      </c>
      <c r="E430" t="s">
        <v>653</v>
      </c>
      <c r="F430" t="s">
        <v>17</v>
      </c>
      <c r="G430">
        <f t="shared" si="42"/>
        <v>2</v>
      </c>
      <c r="H430" s="6">
        <f t="shared" si="43"/>
        <v>6.833333333333333</v>
      </c>
      <c r="I430" s="6">
        <f t="shared" si="44"/>
        <v>7.833333333333333</v>
      </c>
      <c r="J430" s="3">
        <f>IFERROR(VLOOKUP($U430,TONGHOPVERSION!$A$3:$G$240,6,FALSE),VLOOKUP($B430,TONGHOPVERSION!$A$3:$G$240,6,FALSE))</f>
        <v>148.88215747877666</v>
      </c>
      <c r="K430" s="3">
        <f>IFERROR(VLOOKUP($U430,TONGHOPVERSION!$A$3:$G$240,7,FALSE),VLOOKUP($B430,TONGHOPVERSION!$A$3:$G$240,7,FALSE))</f>
        <v>141.91838472633091</v>
      </c>
      <c r="L430" s="2">
        <v>0.28472222222222221</v>
      </c>
      <c r="M430" s="2">
        <v>0.3263888888888889</v>
      </c>
      <c r="N430" s="5">
        <f t="shared" si="45"/>
        <v>6</v>
      </c>
      <c r="O430" s="5">
        <f t="shared" si="46"/>
        <v>50</v>
      </c>
      <c r="P430" s="5">
        <f t="shared" si="47"/>
        <v>7</v>
      </c>
      <c r="Q430" s="5">
        <f t="shared" si="48"/>
        <v>50</v>
      </c>
      <c r="R430">
        <v>178</v>
      </c>
      <c r="S430">
        <v>373</v>
      </c>
      <c r="T430" s="3">
        <v>66.394000000000005</v>
      </c>
      <c r="U430" t="s">
        <v>652</v>
      </c>
      <c r="V430" t="s">
        <v>652</v>
      </c>
      <c r="W430" t="s">
        <v>41</v>
      </c>
      <c r="X430" t="s">
        <v>16</v>
      </c>
      <c r="Y430" t="s">
        <v>30</v>
      </c>
      <c r="Z430" t="s">
        <v>37</v>
      </c>
    </row>
    <row r="431" spans="1:26" x14ac:dyDescent="0.2">
      <c r="A431" s="1">
        <v>43627</v>
      </c>
      <c r="B431" t="s">
        <v>379</v>
      </c>
      <c r="C431" t="s">
        <v>144</v>
      </c>
      <c r="D431" t="s">
        <v>34</v>
      </c>
      <c r="E431" t="s">
        <v>378</v>
      </c>
      <c r="F431" t="s">
        <v>17</v>
      </c>
      <c r="G431">
        <f t="shared" si="42"/>
        <v>2</v>
      </c>
      <c r="H431" s="6">
        <f t="shared" si="43"/>
        <v>0.5</v>
      </c>
      <c r="I431" s="6">
        <f t="shared" si="44"/>
        <v>5.916666666666667</v>
      </c>
      <c r="J431" s="3">
        <f>IFERROR(VLOOKUP($U431,TONGHOPVERSION!$A$3:$G$240,6,FALSE),VLOOKUP($B431,TONGHOPVERSION!$A$3:$G$240,6,FALSE))</f>
        <v>690.92257570788865</v>
      </c>
      <c r="K431" s="3">
        <f>IFERROR(VLOOKUP($U431,TONGHOPVERSION!$A$3:$G$240,7,FALSE),VLOOKUP($B431,TONGHOPVERSION!$A$3:$G$240,7,FALSE))</f>
        <v>868.84541076659445</v>
      </c>
      <c r="L431" s="2">
        <v>2.0833333333333332E-2</v>
      </c>
      <c r="M431" s="2">
        <v>0.24652777777777779</v>
      </c>
      <c r="N431" s="5">
        <f t="shared" si="45"/>
        <v>0</v>
      </c>
      <c r="O431" s="5">
        <f t="shared" si="46"/>
        <v>30</v>
      </c>
      <c r="P431" s="5">
        <f t="shared" si="47"/>
        <v>5</v>
      </c>
      <c r="Q431" s="5">
        <f t="shared" si="48"/>
        <v>55</v>
      </c>
      <c r="R431">
        <v>178</v>
      </c>
      <c r="S431">
        <v>3383</v>
      </c>
      <c r="T431" s="3">
        <v>602.17399999999998</v>
      </c>
      <c r="U431" t="s">
        <v>143</v>
      </c>
      <c r="V431" t="s">
        <v>143</v>
      </c>
      <c r="W431" t="s">
        <v>21</v>
      </c>
      <c r="X431" t="s">
        <v>145</v>
      </c>
      <c r="Y431" t="s">
        <v>23</v>
      </c>
      <c r="Z431" t="s">
        <v>37</v>
      </c>
    </row>
    <row r="432" spans="1:26" x14ac:dyDescent="0.2">
      <c r="A432" s="1">
        <v>43627</v>
      </c>
      <c r="B432" t="s">
        <v>128</v>
      </c>
      <c r="C432" t="s">
        <v>34</v>
      </c>
      <c r="D432" t="s">
        <v>27</v>
      </c>
      <c r="E432" t="s">
        <v>339</v>
      </c>
      <c r="F432" t="s">
        <v>17</v>
      </c>
      <c r="G432">
        <f t="shared" si="42"/>
        <v>2</v>
      </c>
      <c r="H432" s="6">
        <f t="shared" si="43"/>
        <v>14.166666666666666</v>
      </c>
      <c r="I432" s="6">
        <f t="shared" si="44"/>
        <v>15.666666666666666</v>
      </c>
      <c r="J432" s="3">
        <f>IFERROR(VLOOKUP($U432,TONGHOPVERSION!$A$3:$G$240,6,FALSE),VLOOKUP($B432,TONGHOPVERSION!$A$3:$G$240,6,FALSE))</f>
        <v>239.31340170869245</v>
      </c>
      <c r="K432" s="3">
        <f>IFERROR(VLOOKUP($U432,TONGHOPVERSION!$A$3:$G$240,7,FALSE),VLOOKUP($B432,TONGHOPVERSION!$A$3:$G$240,7,FALSE))</f>
        <v>208.92363712533773</v>
      </c>
      <c r="L432" s="2">
        <v>0.59027777777777779</v>
      </c>
      <c r="M432" s="2">
        <v>0.65277777777777779</v>
      </c>
      <c r="N432" s="5">
        <f t="shared" si="45"/>
        <v>14</v>
      </c>
      <c r="O432" s="5">
        <f t="shared" si="46"/>
        <v>10</v>
      </c>
      <c r="P432" s="5">
        <f t="shared" si="47"/>
        <v>15</v>
      </c>
      <c r="Q432" s="5">
        <f t="shared" si="48"/>
        <v>40</v>
      </c>
      <c r="R432">
        <v>178</v>
      </c>
      <c r="S432">
        <v>602</v>
      </c>
      <c r="T432" s="3">
        <v>107.15600000000001</v>
      </c>
      <c r="U432" t="s">
        <v>129</v>
      </c>
      <c r="V432" t="s">
        <v>129</v>
      </c>
      <c r="W432" t="s">
        <v>129</v>
      </c>
      <c r="X432" t="s">
        <v>16</v>
      </c>
      <c r="Y432" t="s">
        <v>30</v>
      </c>
      <c r="Z432" t="s">
        <v>37</v>
      </c>
    </row>
    <row r="433" spans="1:26" x14ac:dyDescent="0.2">
      <c r="A433" s="1">
        <v>43627</v>
      </c>
      <c r="B433" t="s">
        <v>424</v>
      </c>
      <c r="C433" t="s">
        <v>165</v>
      </c>
      <c r="D433" t="s">
        <v>27</v>
      </c>
      <c r="E433" t="s">
        <v>423</v>
      </c>
      <c r="F433" t="s">
        <v>17</v>
      </c>
      <c r="G433">
        <f t="shared" si="42"/>
        <v>2</v>
      </c>
      <c r="H433" s="6">
        <f t="shared" si="43"/>
        <v>1</v>
      </c>
      <c r="I433" s="6">
        <f t="shared" si="44"/>
        <v>7.083333333333333</v>
      </c>
      <c r="J433" s="3">
        <f>IFERROR(VLOOKUP($U433,TONGHOPVERSION!$A$3:$G$240,6,FALSE),VLOOKUP($B433,TONGHOPVERSION!$A$3:$G$240,6,FALSE))</f>
        <v>894.83087303101706</v>
      </c>
      <c r="K433" s="3">
        <f>IFERROR(VLOOKUP($U433,TONGHOPVERSION!$A$3:$G$240,7,FALSE),VLOOKUP($B433,TONGHOPVERSION!$A$3:$G$240,7,FALSE))</f>
        <v>993.76215651856978</v>
      </c>
      <c r="L433" s="2">
        <v>4.1666666666666664E-2</v>
      </c>
      <c r="M433" s="2">
        <v>0.2951388888888889</v>
      </c>
      <c r="N433" s="5">
        <f t="shared" si="45"/>
        <v>1</v>
      </c>
      <c r="O433" s="5">
        <f t="shared" si="46"/>
        <v>0</v>
      </c>
      <c r="P433" s="5">
        <f t="shared" si="47"/>
        <v>7</v>
      </c>
      <c r="Q433" s="5">
        <f t="shared" si="48"/>
        <v>5</v>
      </c>
      <c r="R433">
        <v>178</v>
      </c>
      <c r="S433">
        <v>4052</v>
      </c>
      <c r="T433" s="3">
        <v>721.25599999999997</v>
      </c>
      <c r="U433" t="s">
        <v>164</v>
      </c>
      <c r="V433" t="s">
        <v>164</v>
      </c>
      <c r="W433" t="s">
        <v>21</v>
      </c>
      <c r="X433" t="s">
        <v>145</v>
      </c>
      <c r="Y433" t="s">
        <v>23</v>
      </c>
      <c r="Z433" t="s">
        <v>37</v>
      </c>
    </row>
    <row r="434" spans="1:26" x14ac:dyDescent="0.2">
      <c r="A434" s="1">
        <v>43627</v>
      </c>
      <c r="B434" t="s">
        <v>129</v>
      </c>
      <c r="C434" t="s">
        <v>27</v>
      </c>
      <c r="D434" t="s">
        <v>34</v>
      </c>
      <c r="E434" t="s">
        <v>347</v>
      </c>
      <c r="F434" t="s">
        <v>17</v>
      </c>
      <c r="G434">
        <f t="shared" si="42"/>
        <v>2</v>
      </c>
      <c r="H434" s="6">
        <f t="shared" si="43"/>
        <v>12.166666666666666</v>
      </c>
      <c r="I434" s="6">
        <f t="shared" si="44"/>
        <v>13.5</v>
      </c>
      <c r="J434" s="3">
        <f>IFERROR(VLOOKUP($U434,TONGHOPVERSION!$A$3:$G$240,6,FALSE),VLOOKUP($B434,TONGHOPVERSION!$A$3:$G$240,6,FALSE))</f>
        <v>239.31340170869245</v>
      </c>
      <c r="K434" s="3">
        <f>IFERROR(VLOOKUP($U434,TONGHOPVERSION!$A$3:$G$240,7,FALSE),VLOOKUP($B434,TONGHOPVERSION!$A$3:$G$240,7,FALSE))</f>
        <v>208.92363712533773</v>
      </c>
      <c r="L434" s="2">
        <v>0.50694444444444442</v>
      </c>
      <c r="M434" s="2">
        <v>0.5625</v>
      </c>
      <c r="N434" s="5">
        <f t="shared" si="45"/>
        <v>12</v>
      </c>
      <c r="O434" s="5">
        <f t="shared" si="46"/>
        <v>10</v>
      </c>
      <c r="P434" s="5">
        <f t="shared" si="47"/>
        <v>13</v>
      </c>
      <c r="Q434" s="5">
        <f t="shared" si="48"/>
        <v>30</v>
      </c>
      <c r="R434">
        <v>178</v>
      </c>
      <c r="S434">
        <v>602</v>
      </c>
      <c r="T434" s="3">
        <v>107.15600000000001</v>
      </c>
      <c r="U434" t="s">
        <v>129</v>
      </c>
      <c r="V434" t="s">
        <v>129</v>
      </c>
      <c r="W434" t="s">
        <v>129</v>
      </c>
      <c r="X434" t="s">
        <v>16</v>
      </c>
      <c r="Y434" t="s">
        <v>30</v>
      </c>
      <c r="Z434" t="s">
        <v>37</v>
      </c>
    </row>
    <row r="435" spans="1:26" x14ac:dyDescent="0.2">
      <c r="A435" s="1">
        <v>43627</v>
      </c>
      <c r="B435" t="s">
        <v>164</v>
      </c>
      <c r="C435" t="s">
        <v>27</v>
      </c>
      <c r="D435" t="s">
        <v>165</v>
      </c>
      <c r="E435" t="s">
        <v>163</v>
      </c>
      <c r="F435" t="s">
        <v>17</v>
      </c>
      <c r="G435">
        <f t="shared" si="42"/>
        <v>2</v>
      </c>
      <c r="H435" s="6">
        <f t="shared" si="43"/>
        <v>17.083333333333332</v>
      </c>
      <c r="I435" s="6">
        <f t="shared" si="44"/>
        <v>22.5</v>
      </c>
      <c r="J435" s="3">
        <f>IFERROR(VLOOKUP($U435,TONGHOPVERSION!$A$3:$G$240,6,FALSE),VLOOKUP($B435,TONGHOPVERSION!$A$3:$G$240,6,FALSE))</f>
        <v>894.83087303101706</v>
      </c>
      <c r="K435" s="3">
        <f>IFERROR(VLOOKUP($U435,TONGHOPVERSION!$A$3:$G$240,7,FALSE),VLOOKUP($B435,TONGHOPVERSION!$A$3:$G$240,7,FALSE))</f>
        <v>993.76215651856978</v>
      </c>
      <c r="L435" s="2">
        <v>0.71180555555555547</v>
      </c>
      <c r="M435" s="2">
        <v>0.9375</v>
      </c>
      <c r="N435" s="5">
        <f t="shared" si="45"/>
        <v>17</v>
      </c>
      <c r="O435" s="5">
        <f t="shared" si="46"/>
        <v>5</v>
      </c>
      <c r="P435" s="5">
        <f t="shared" si="47"/>
        <v>22</v>
      </c>
      <c r="Q435" s="5">
        <f t="shared" si="48"/>
        <v>30</v>
      </c>
      <c r="R435">
        <v>178</v>
      </c>
      <c r="S435">
        <v>4052</v>
      </c>
      <c r="T435" s="3">
        <v>721.25599999999997</v>
      </c>
      <c r="U435" t="s">
        <v>164</v>
      </c>
      <c r="V435" t="s">
        <v>164</v>
      </c>
      <c r="W435" t="s">
        <v>21</v>
      </c>
      <c r="X435" t="s">
        <v>145</v>
      </c>
      <c r="Y435" t="s">
        <v>23</v>
      </c>
      <c r="Z435" t="s">
        <v>37</v>
      </c>
    </row>
    <row r="436" spans="1:26" x14ac:dyDescent="0.2">
      <c r="A436" s="1">
        <v>43627</v>
      </c>
      <c r="B436" t="s">
        <v>113</v>
      </c>
      <c r="C436" t="s">
        <v>27</v>
      </c>
      <c r="D436" t="s">
        <v>83</v>
      </c>
      <c r="E436" t="s">
        <v>427</v>
      </c>
      <c r="F436" t="s">
        <v>17</v>
      </c>
      <c r="G436">
        <f t="shared" si="42"/>
        <v>2</v>
      </c>
      <c r="H436" s="6">
        <f t="shared" si="43"/>
        <v>8</v>
      </c>
      <c r="I436" s="6">
        <f t="shared" si="44"/>
        <v>9.1666666666666661</v>
      </c>
      <c r="J436" s="3">
        <f>IFERROR(VLOOKUP($U436,TONGHOPVERSION!$A$3:$G$240,6,FALSE),VLOOKUP($B436,TONGHOPVERSION!$A$3:$G$240,6,FALSE))</f>
        <v>174.57236893439588</v>
      </c>
      <c r="K436" s="3">
        <f>IFERROR(VLOOKUP($U436,TONGHOPVERSION!$A$3:$G$240,7,FALSE),VLOOKUP($B436,TONGHOPVERSION!$A$3:$G$240,7,FALSE))</f>
        <v>168.20824934473262</v>
      </c>
      <c r="L436" s="2">
        <v>0.33333333333333331</v>
      </c>
      <c r="M436" s="2">
        <v>0.38194444444444442</v>
      </c>
      <c r="N436" s="5">
        <f t="shared" si="45"/>
        <v>8</v>
      </c>
      <c r="O436" s="5">
        <f t="shared" si="46"/>
        <v>0</v>
      </c>
      <c r="P436" s="5">
        <f t="shared" si="47"/>
        <v>9</v>
      </c>
      <c r="Q436" s="5">
        <f t="shared" si="48"/>
        <v>10</v>
      </c>
      <c r="R436">
        <v>178</v>
      </c>
      <c r="S436">
        <v>430</v>
      </c>
      <c r="T436" s="3">
        <v>76.540000000000006</v>
      </c>
      <c r="U436" t="s">
        <v>113</v>
      </c>
      <c r="V436" t="s">
        <v>113</v>
      </c>
      <c r="W436" t="s">
        <v>41</v>
      </c>
      <c r="X436" t="s">
        <v>16</v>
      </c>
      <c r="Y436" t="s">
        <v>30</v>
      </c>
      <c r="Z436" t="s">
        <v>37</v>
      </c>
    </row>
    <row r="437" spans="1:26" x14ac:dyDescent="0.2">
      <c r="A437" s="1">
        <v>43627</v>
      </c>
      <c r="B437" t="s">
        <v>115</v>
      </c>
      <c r="C437" t="s">
        <v>83</v>
      </c>
      <c r="D437" t="s">
        <v>27</v>
      </c>
      <c r="E437" t="s">
        <v>428</v>
      </c>
      <c r="F437" t="s">
        <v>17</v>
      </c>
      <c r="G437">
        <f t="shared" si="42"/>
        <v>2</v>
      </c>
      <c r="H437" s="6">
        <f t="shared" si="43"/>
        <v>9.8333333333333339</v>
      </c>
      <c r="I437" s="6">
        <f t="shared" si="44"/>
        <v>11.083333333333334</v>
      </c>
      <c r="J437" s="3">
        <f>IFERROR(VLOOKUP($U437,TONGHOPVERSION!$A$3:$G$240,6,FALSE),VLOOKUP($B437,TONGHOPVERSION!$A$3:$G$240,6,FALSE))</f>
        <v>174.57236893439588</v>
      </c>
      <c r="K437" s="3">
        <f>IFERROR(VLOOKUP($U437,TONGHOPVERSION!$A$3:$G$240,7,FALSE),VLOOKUP($B437,TONGHOPVERSION!$A$3:$G$240,7,FALSE))</f>
        <v>168.20824934473262</v>
      </c>
      <c r="L437" s="2">
        <v>0.40972222222222227</v>
      </c>
      <c r="M437" s="2">
        <v>0.46180555555555558</v>
      </c>
      <c r="N437" s="5">
        <f t="shared" si="45"/>
        <v>9</v>
      </c>
      <c r="O437" s="5">
        <f t="shared" si="46"/>
        <v>50</v>
      </c>
      <c r="P437" s="5">
        <f t="shared" si="47"/>
        <v>11</v>
      </c>
      <c r="Q437" s="5">
        <f t="shared" si="48"/>
        <v>5</v>
      </c>
      <c r="R437">
        <v>178</v>
      </c>
      <c r="S437">
        <v>430</v>
      </c>
      <c r="T437" s="3">
        <v>76.540000000000006</v>
      </c>
      <c r="U437" t="s">
        <v>113</v>
      </c>
      <c r="V437" t="s">
        <v>113</v>
      </c>
      <c r="W437" t="s">
        <v>41</v>
      </c>
      <c r="X437" t="s">
        <v>16</v>
      </c>
      <c r="Y437" t="s">
        <v>30</v>
      </c>
      <c r="Z437" t="s">
        <v>37</v>
      </c>
    </row>
    <row r="438" spans="1:26" x14ac:dyDescent="0.2">
      <c r="A438" s="1">
        <v>43627</v>
      </c>
      <c r="B438" t="s">
        <v>33</v>
      </c>
      <c r="C438" t="s">
        <v>34</v>
      </c>
      <c r="D438" t="s">
        <v>35</v>
      </c>
      <c r="E438" t="s">
        <v>478</v>
      </c>
      <c r="F438" t="s">
        <v>17</v>
      </c>
      <c r="G438">
        <f t="shared" si="42"/>
        <v>2</v>
      </c>
      <c r="H438" s="6">
        <f t="shared" si="43"/>
        <v>13</v>
      </c>
      <c r="I438" s="6">
        <f t="shared" si="44"/>
        <v>14.416666666666666</v>
      </c>
      <c r="J438" s="3">
        <f>IFERROR(VLOOKUP($U438,TONGHOPVERSION!$A$3:$G$240,6,FALSE),VLOOKUP($B438,TONGHOPVERSION!$A$3:$G$240,6,FALSE))</f>
        <v>236.34688949060637</v>
      </c>
      <c r="K438" s="3">
        <f>IFERROR(VLOOKUP($U438,TONGHOPVERSION!$A$3:$G$240,7,FALSE),VLOOKUP($B438,TONGHOPVERSION!$A$3:$G$240,7,FALSE))</f>
        <v>201.94443000170284</v>
      </c>
      <c r="L438" s="2">
        <v>0.54166666666666663</v>
      </c>
      <c r="M438" s="2">
        <v>0.60069444444444442</v>
      </c>
      <c r="N438" s="5">
        <f t="shared" si="45"/>
        <v>13</v>
      </c>
      <c r="O438" s="5">
        <f t="shared" si="46"/>
        <v>0</v>
      </c>
      <c r="P438" s="5">
        <f t="shared" si="47"/>
        <v>14</v>
      </c>
      <c r="Q438" s="5">
        <f t="shared" si="48"/>
        <v>25</v>
      </c>
      <c r="R438">
        <v>184</v>
      </c>
      <c r="S438">
        <v>604</v>
      </c>
      <c r="T438" s="3">
        <v>111.136</v>
      </c>
      <c r="U438" t="s">
        <v>36</v>
      </c>
      <c r="V438" t="s">
        <v>36</v>
      </c>
      <c r="W438" t="s">
        <v>36</v>
      </c>
      <c r="X438" t="s">
        <v>16</v>
      </c>
      <c r="Y438" t="s">
        <v>30</v>
      </c>
      <c r="Z438" t="s">
        <v>37</v>
      </c>
    </row>
    <row r="439" spans="1:26" x14ac:dyDescent="0.2">
      <c r="A439" s="1">
        <v>43627</v>
      </c>
      <c r="B439" t="s">
        <v>36</v>
      </c>
      <c r="C439" t="s">
        <v>35</v>
      </c>
      <c r="D439" t="s">
        <v>34</v>
      </c>
      <c r="E439" t="s">
        <v>76</v>
      </c>
      <c r="F439" t="s">
        <v>17</v>
      </c>
      <c r="G439">
        <f t="shared" si="42"/>
        <v>2</v>
      </c>
      <c r="H439" s="6">
        <f t="shared" si="43"/>
        <v>23</v>
      </c>
      <c r="I439" s="6">
        <f t="shared" si="44"/>
        <v>0.33333333333333331</v>
      </c>
      <c r="J439" s="3">
        <f>IFERROR(VLOOKUP($U439,TONGHOPVERSION!$A$3:$G$240,6,FALSE),VLOOKUP($B439,TONGHOPVERSION!$A$3:$G$240,6,FALSE))</f>
        <v>236.34688949060637</v>
      </c>
      <c r="K439" s="3">
        <f>IFERROR(VLOOKUP($U439,TONGHOPVERSION!$A$3:$G$240,7,FALSE),VLOOKUP($B439,TONGHOPVERSION!$A$3:$G$240,7,FALSE))</f>
        <v>201.94443000170284</v>
      </c>
      <c r="L439" s="2">
        <v>0.95833333333333337</v>
      </c>
      <c r="M439" s="2">
        <v>1.3888888888888888E-2</v>
      </c>
      <c r="N439" s="5">
        <f t="shared" si="45"/>
        <v>23</v>
      </c>
      <c r="O439" s="5">
        <f t="shared" si="46"/>
        <v>0</v>
      </c>
      <c r="P439" s="5">
        <f t="shared" si="47"/>
        <v>0</v>
      </c>
      <c r="Q439" s="5">
        <f t="shared" si="48"/>
        <v>20</v>
      </c>
      <c r="R439">
        <v>184</v>
      </c>
      <c r="S439">
        <v>604</v>
      </c>
      <c r="T439" s="3">
        <v>111.136</v>
      </c>
      <c r="U439" t="s">
        <v>36</v>
      </c>
      <c r="V439" t="s">
        <v>36</v>
      </c>
      <c r="W439" t="s">
        <v>36</v>
      </c>
      <c r="X439" t="s">
        <v>16</v>
      </c>
      <c r="Y439" t="s">
        <v>30</v>
      </c>
      <c r="Z439" t="s">
        <v>37</v>
      </c>
    </row>
    <row r="440" spans="1:26" x14ac:dyDescent="0.2">
      <c r="A440" s="1">
        <v>43627</v>
      </c>
      <c r="B440" t="s">
        <v>481</v>
      </c>
      <c r="C440" t="s">
        <v>435</v>
      </c>
      <c r="D440" t="s">
        <v>27</v>
      </c>
      <c r="E440" t="s">
        <v>480</v>
      </c>
      <c r="F440" t="s">
        <v>17</v>
      </c>
      <c r="G440">
        <f t="shared" si="42"/>
        <v>2</v>
      </c>
      <c r="H440" s="6">
        <f t="shared" si="43"/>
        <v>7.333333333333333</v>
      </c>
      <c r="I440" s="6">
        <f t="shared" si="44"/>
        <v>10.166666666666666</v>
      </c>
      <c r="J440" s="3">
        <f>IFERROR(VLOOKUP($U440,TONGHOPVERSION!$A$3:$G$240,6,FALSE),VLOOKUP($B440,TONGHOPVERSION!$A$3:$G$240,6,FALSE))</f>
        <v>423.5973318768896</v>
      </c>
      <c r="K440" s="3">
        <f>IFERROR(VLOOKUP($U440,TONGHOPVERSION!$A$3:$G$240,7,FALSE),VLOOKUP($B440,TONGHOPVERSION!$A$3:$G$240,7,FALSE))</f>
        <v>491.6516648738675</v>
      </c>
      <c r="L440" s="2">
        <v>0.30555555555555552</v>
      </c>
      <c r="M440" s="2">
        <v>0.4236111111111111</v>
      </c>
      <c r="N440" s="5">
        <f t="shared" si="45"/>
        <v>7</v>
      </c>
      <c r="O440" s="5">
        <f t="shared" si="46"/>
        <v>20</v>
      </c>
      <c r="P440" s="5">
        <f t="shared" si="47"/>
        <v>10</v>
      </c>
      <c r="Q440" s="5">
        <f t="shared" si="48"/>
        <v>10</v>
      </c>
      <c r="R440">
        <v>184</v>
      </c>
      <c r="S440">
        <v>1489</v>
      </c>
      <c r="T440" s="3">
        <v>273.976</v>
      </c>
      <c r="U440" t="s">
        <v>482</v>
      </c>
      <c r="V440" t="s">
        <v>482</v>
      </c>
      <c r="W440" t="s">
        <v>21</v>
      </c>
      <c r="X440" t="s">
        <v>436</v>
      </c>
      <c r="Y440" t="s">
        <v>23</v>
      </c>
      <c r="Z440" t="s">
        <v>37</v>
      </c>
    </row>
    <row r="441" spans="1:26" x14ac:dyDescent="0.2">
      <c r="A441" s="1">
        <v>43627</v>
      </c>
      <c r="B441" t="s">
        <v>482</v>
      </c>
      <c r="C441" t="s">
        <v>27</v>
      </c>
      <c r="D441" t="s">
        <v>435</v>
      </c>
      <c r="E441" t="s">
        <v>484</v>
      </c>
      <c r="F441" t="s">
        <v>17</v>
      </c>
      <c r="G441">
        <f t="shared" si="42"/>
        <v>2</v>
      </c>
      <c r="H441" s="6">
        <f t="shared" si="43"/>
        <v>3.5833333333333335</v>
      </c>
      <c r="I441" s="6">
        <f t="shared" si="44"/>
        <v>6.333333333333333</v>
      </c>
      <c r="J441" s="3">
        <f>IFERROR(VLOOKUP($U441,TONGHOPVERSION!$A$3:$G$240,6,FALSE),VLOOKUP($B441,TONGHOPVERSION!$A$3:$G$240,6,FALSE))</f>
        <v>423.5973318768896</v>
      </c>
      <c r="K441" s="3">
        <f>IFERROR(VLOOKUP($U441,TONGHOPVERSION!$A$3:$G$240,7,FALSE),VLOOKUP($B441,TONGHOPVERSION!$A$3:$G$240,7,FALSE))</f>
        <v>491.6516648738675</v>
      </c>
      <c r="L441" s="2">
        <v>0.14930555555555555</v>
      </c>
      <c r="M441" s="2">
        <v>0.2638888888888889</v>
      </c>
      <c r="N441" s="5">
        <f t="shared" si="45"/>
        <v>3</v>
      </c>
      <c r="O441" s="5">
        <f t="shared" si="46"/>
        <v>35</v>
      </c>
      <c r="P441" s="5">
        <f t="shared" si="47"/>
        <v>6</v>
      </c>
      <c r="Q441" s="5">
        <f t="shared" si="48"/>
        <v>20</v>
      </c>
      <c r="R441">
        <v>184</v>
      </c>
      <c r="S441">
        <v>1489</v>
      </c>
      <c r="T441" s="3">
        <v>273.976</v>
      </c>
      <c r="U441" t="s">
        <v>482</v>
      </c>
      <c r="V441" t="s">
        <v>482</v>
      </c>
      <c r="W441" t="s">
        <v>21</v>
      </c>
      <c r="X441" t="s">
        <v>436</v>
      </c>
      <c r="Y441" t="s">
        <v>23</v>
      </c>
      <c r="Z441" t="s">
        <v>37</v>
      </c>
    </row>
    <row r="442" spans="1:26" x14ac:dyDescent="0.2">
      <c r="A442" s="1">
        <v>43627</v>
      </c>
      <c r="B442" t="s">
        <v>129</v>
      </c>
      <c r="C442" t="s">
        <v>27</v>
      </c>
      <c r="D442" t="s">
        <v>34</v>
      </c>
      <c r="E442" t="s">
        <v>399</v>
      </c>
      <c r="F442" t="s">
        <v>17</v>
      </c>
      <c r="G442">
        <f t="shared" si="42"/>
        <v>2</v>
      </c>
      <c r="H442" s="6">
        <f t="shared" si="43"/>
        <v>11</v>
      </c>
      <c r="I442" s="6">
        <f t="shared" si="44"/>
        <v>12.333333333333334</v>
      </c>
      <c r="J442" s="3">
        <f>IFERROR(VLOOKUP($U442,TONGHOPVERSION!$A$3:$G$240,6,FALSE),VLOOKUP($B442,TONGHOPVERSION!$A$3:$G$240,6,FALSE))</f>
        <v>239.31340170869245</v>
      </c>
      <c r="K442" s="3">
        <f>IFERROR(VLOOKUP($U442,TONGHOPVERSION!$A$3:$G$240,7,FALSE),VLOOKUP($B442,TONGHOPVERSION!$A$3:$G$240,7,FALSE))</f>
        <v>208.92363712533773</v>
      </c>
      <c r="L442" s="2">
        <v>0.45833333333333331</v>
      </c>
      <c r="M442" s="2">
        <v>0.51388888888888895</v>
      </c>
      <c r="N442" s="5">
        <f t="shared" si="45"/>
        <v>11</v>
      </c>
      <c r="O442" s="5">
        <f t="shared" si="46"/>
        <v>0</v>
      </c>
      <c r="P442" s="5">
        <f t="shared" si="47"/>
        <v>12</v>
      </c>
      <c r="Q442" s="5">
        <f t="shared" si="48"/>
        <v>20</v>
      </c>
      <c r="R442">
        <v>184</v>
      </c>
      <c r="S442">
        <v>602</v>
      </c>
      <c r="T442" s="3">
        <v>110.768</v>
      </c>
      <c r="U442" t="s">
        <v>129</v>
      </c>
      <c r="V442" t="s">
        <v>129</v>
      </c>
      <c r="W442" t="s">
        <v>129</v>
      </c>
      <c r="X442" t="s">
        <v>16</v>
      </c>
      <c r="Y442" t="s">
        <v>30</v>
      </c>
      <c r="Z442" t="s">
        <v>288</v>
      </c>
    </row>
    <row r="443" spans="1:26" x14ac:dyDescent="0.2">
      <c r="A443" s="1">
        <v>43627</v>
      </c>
      <c r="B443" t="s">
        <v>183</v>
      </c>
      <c r="C443" t="s">
        <v>66</v>
      </c>
      <c r="D443" t="s">
        <v>27</v>
      </c>
      <c r="E443" t="s">
        <v>407</v>
      </c>
      <c r="F443" t="s">
        <v>17</v>
      </c>
      <c r="G443">
        <f t="shared" si="42"/>
        <v>2</v>
      </c>
      <c r="H443" s="6">
        <f t="shared" si="43"/>
        <v>3.9166666666666665</v>
      </c>
      <c r="I443" s="6">
        <f t="shared" si="44"/>
        <v>5</v>
      </c>
      <c r="J443" s="3">
        <f>IFERROR(VLOOKUP($U443,TONGHOPVERSION!$A$3:$G$240,6,FALSE),VLOOKUP($B443,TONGHOPVERSION!$A$3:$G$240,6,FALSE))</f>
        <v>184.25871592968858</v>
      </c>
      <c r="K443" s="3">
        <f>IFERROR(VLOOKUP($U443,TONGHOPVERSION!$A$3:$G$240,7,FALSE),VLOOKUP($B443,TONGHOPVERSION!$A$3:$G$240,7,FALSE))</f>
        <v>154.07262794368225</v>
      </c>
      <c r="L443" s="2">
        <v>0.16319444444444445</v>
      </c>
      <c r="M443" s="2">
        <v>0.20833333333333334</v>
      </c>
      <c r="N443" s="5">
        <f t="shared" si="45"/>
        <v>3</v>
      </c>
      <c r="O443" s="5">
        <f t="shared" si="46"/>
        <v>55</v>
      </c>
      <c r="P443" s="5">
        <f t="shared" si="47"/>
        <v>5</v>
      </c>
      <c r="Q443" s="5">
        <f t="shared" si="48"/>
        <v>0</v>
      </c>
      <c r="R443">
        <v>184</v>
      </c>
      <c r="S443">
        <v>309</v>
      </c>
      <c r="T443" s="3">
        <v>56.856000000000002</v>
      </c>
      <c r="U443" t="s">
        <v>184</v>
      </c>
      <c r="V443" t="s">
        <v>184</v>
      </c>
      <c r="W443" t="s">
        <v>29</v>
      </c>
      <c r="X443" t="s">
        <v>16</v>
      </c>
      <c r="Y443" t="s">
        <v>30</v>
      </c>
      <c r="Z443" t="s">
        <v>37</v>
      </c>
    </row>
    <row r="444" spans="1:26" x14ac:dyDescent="0.2">
      <c r="A444" s="1">
        <v>43627</v>
      </c>
      <c r="B444" t="s">
        <v>183</v>
      </c>
      <c r="C444" t="s">
        <v>66</v>
      </c>
      <c r="D444" t="s">
        <v>27</v>
      </c>
      <c r="E444" t="s">
        <v>182</v>
      </c>
      <c r="F444" t="s">
        <v>17</v>
      </c>
      <c r="G444">
        <f t="shared" si="42"/>
        <v>2</v>
      </c>
      <c r="H444" s="6">
        <f t="shared" si="43"/>
        <v>7.5</v>
      </c>
      <c r="I444" s="6">
        <f t="shared" si="44"/>
        <v>8.5833333333333339</v>
      </c>
      <c r="J444" s="3">
        <f>IFERROR(VLOOKUP($U444,TONGHOPVERSION!$A$3:$G$240,6,FALSE),VLOOKUP($B444,TONGHOPVERSION!$A$3:$G$240,6,FALSE))</f>
        <v>184.25871592968858</v>
      </c>
      <c r="K444" s="3">
        <f>IFERROR(VLOOKUP($U444,TONGHOPVERSION!$A$3:$G$240,7,FALSE),VLOOKUP($B444,TONGHOPVERSION!$A$3:$G$240,7,FALSE))</f>
        <v>154.07262794368225</v>
      </c>
      <c r="L444" s="2">
        <v>0.3125</v>
      </c>
      <c r="M444" s="2">
        <v>0.3576388888888889</v>
      </c>
      <c r="N444" s="5">
        <f t="shared" si="45"/>
        <v>7</v>
      </c>
      <c r="O444" s="5">
        <f t="shared" si="46"/>
        <v>30</v>
      </c>
      <c r="P444" s="5">
        <f t="shared" si="47"/>
        <v>8</v>
      </c>
      <c r="Q444" s="5">
        <f t="shared" si="48"/>
        <v>35</v>
      </c>
      <c r="R444">
        <v>184</v>
      </c>
      <c r="S444">
        <v>309</v>
      </c>
      <c r="T444" s="3">
        <v>56.856000000000002</v>
      </c>
      <c r="U444" t="s">
        <v>184</v>
      </c>
      <c r="V444" t="s">
        <v>184</v>
      </c>
      <c r="W444" t="s">
        <v>29</v>
      </c>
      <c r="X444" t="s">
        <v>16</v>
      </c>
      <c r="Y444" t="s">
        <v>30</v>
      </c>
      <c r="Z444" t="s">
        <v>37</v>
      </c>
    </row>
    <row r="445" spans="1:26" x14ac:dyDescent="0.2">
      <c r="A445" s="1">
        <v>43627</v>
      </c>
      <c r="B445" t="s">
        <v>481</v>
      </c>
      <c r="C445" t="s">
        <v>435</v>
      </c>
      <c r="D445" t="s">
        <v>27</v>
      </c>
      <c r="E445" t="s">
        <v>654</v>
      </c>
      <c r="F445" t="s">
        <v>17</v>
      </c>
      <c r="G445">
        <f t="shared" si="42"/>
        <v>2</v>
      </c>
      <c r="H445" s="6">
        <f t="shared" si="43"/>
        <v>23.916666666666668</v>
      </c>
      <c r="I445" s="6">
        <f t="shared" si="44"/>
        <v>2.5833333333333335</v>
      </c>
      <c r="J445" s="3">
        <f>IFERROR(VLOOKUP($U445,TONGHOPVERSION!$A$3:$G$240,6,FALSE),VLOOKUP($B445,TONGHOPVERSION!$A$3:$G$240,6,FALSE))</f>
        <v>423.5973318768896</v>
      </c>
      <c r="K445" s="3">
        <f>IFERROR(VLOOKUP($U445,TONGHOPVERSION!$A$3:$G$240,7,FALSE),VLOOKUP($B445,TONGHOPVERSION!$A$3:$G$240,7,FALSE))</f>
        <v>491.6516648738675</v>
      </c>
      <c r="L445" s="2">
        <v>0.99652777777777779</v>
      </c>
      <c r="M445" s="2">
        <v>0.1076388888888889</v>
      </c>
      <c r="N445" s="5">
        <f t="shared" si="45"/>
        <v>23</v>
      </c>
      <c r="O445" s="5">
        <f t="shared" si="46"/>
        <v>55</v>
      </c>
      <c r="P445" s="5">
        <f t="shared" si="47"/>
        <v>2</v>
      </c>
      <c r="Q445" s="5">
        <f t="shared" si="48"/>
        <v>35</v>
      </c>
      <c r="R445">
        <v>184</v>
      </c>
      <c r="S445">
        <v>1489</v>
      </c>
      <c r="T445" s="3">
        <v>273.976</v>
      </c>
      <c r="U445" t="s">
        <v>482</v>
      </c>
      <c r="V445" t="s">
        <v>482</v>
      </c>
      <c r="W445" t="s">
        <v>21</v>
      </c>
      <c r="X445" t="s">
        <v>436</v>
      </c>
      <c r="Y445" t="s">
        <v>23</v>
      </c>
      <c r="Z445" t="s">
        <v>37</v>
      </c>
    </row>
    <row r="446" spans="1:26" x14ac:dyDescent="0.2">
      <c r="A446" s="1">
        <v>43627</v>
      </c>
      <c r="B446" t="s">
        <v>184</v>
      </c>
      <c r="C446" t="s">
        <v>27</v>
      </c>
      <c r="D446" t="s">
        <v>66</v>
      </c>
      <c r="E446" t="s">
        <v>411</v>
      </c>
      <c r="F446" t="s">
        <v>17</v>
      </c>
      <c r="G446">
        <f t="shared" si="42"/>
        <v>2</v>
      </c>
      <c r="H446" s="6">
        <f t="shared" si="43"/>
        <v>2.0833333333333335</v>
      </c>
      <c r="I446" s="6">
        <f t="shared" si="44"/>
        <v>3.25</v>
      </c>
      <c r="J446" s="3">
        <f>IFERROR(VLOOKUP($U446,TONGHOPVERSION!$A$3:$G$240,6,FALSE),VLOOKUP($B446,TONGHOPVERSION!$A$3:$G$240,6,FALSE))</f>
        <v>184.25871592968858</v>
      </c>
      <c r="K446" s="3">
        <f>IFERROR(VLOOKUP($U446,TONGHOPVERSION!$A$3:$G$240,7,FALSE),VLOOKUP($B446,TONGHOPVERSION!$A$3:$G$240,7,FALSE))</f>
        <v>154.07262794368225</v>
      </c>
      <c r="L446" s="2">
        <v>8.6805555555555566E-2</v>
      </c>
      <c r="M446" s="2">
        <v>0.13541666666666666</v>
      </c>
      <c r="N446" s="5">
        <f t="shared" si="45"/>
        <v>2</v>
      </c>
      <c r="O446" s="5">
        <f t="shared" si="46"/>
        <v>5</v>
      </c>
      <c r="P446" s="5">
        <f t="shared" si="47"/>
        <v>3</v>
      </c>
      <c r="Q446" s="5">
        <f t="shared" si="48"/>
        <v>15</v>
      </c>
      <c r="R446">
        <v>184</v>
      </c>
      <c r="S446">
        <v>309</v>
      </c>
      <c r="T446" s="3">
        <v>56.856000000000002</v>
      </c>
      <c r="U446" t="s">
        <v>184</v>
      </c>
      <c r="V446" t="s">
        <v>184</v>
      </c>
      <c r="W446" t="s">
        <v>29</v>
      </c>
      <c r="X446" t="s">
        <v>16</v>
      </c>
      <c r="Y446" t="s">
        <v>30</v>
      </c>
      <c r="Z446" t="s">
        <v>37</v>
      </c>
    </row>
    <row r="447" spans="1:26" x14ac:dyDescent="0.2">
      <c r="A447" s="1">
        <v>43627</v>
      </c>
      <c r="B447" t="s">
        <v>184</v>
      </c>
      <c r="C447" t="s">
        <v>27</v>
      </c>
      <c r="D447" t="s">
        <v>66</v>
      </c>
      <c r="E447" t="s">
        <v>188</v>
      </c>
      <c r="F447" t="s">
        <v>17</v>
      </c>
      <c r="G447">
        <f t="shared" si="42"/>
        <v>2</v>
      </c>
      <c r="H447" s="6">
        <f t="shared" si="43"/>
        <v>5.666666666666667</v>
      </c>
      <c r="I447" s="6">
        <f t="shared" si="44"/>
        <v>6.833333333333333</v>
      </c>
      <c r="J447" s="3">
        <f>IFERROR(VLOOKUP($U447,TONGHOPVERSION!$A$3:$G$240,6,FALSE),VLOOKUP($B447,TONGHOPVERSION!$A$3:$G$240,6,FALSE))</f>
        <v>184.25871592968858</v>
      </c>
      <c r="K447" s="3">
        <f>IFERROR(VLOOKUP($U447,TONGHOPVERSION!$A$3:$G$240,7,FALSE),VLOOKUP($B447,TONGHOPVERSION!$A$3:$G$240,7,FALSE))</f>
        <v>154.07262794368225</v>
      </c>
      <c r="L447" s="2">
        <v>0.23611111111111113</v>
      </c>
      <c r="M447" s="2">
        <v>0.28472222222222221</v>
      </c>
      <c r="N447" s="5">
        <f t="shared" si="45"/>
        <v>5</v>
      </c>
      <c r="O447" s="5">
        <f t="shared" si="46"/>
        <v>40</v>
      </c>
      <c r="P447" s="5">
        <f t="shared" si="47"/>
        <v>6</v>
      </c>
      <c r="Q447" s="5">
        <f t="shared" si="48"/>
        <v>50</v>
      </c>
      <c r="R447">
        <v>184</v>
      </c>
      <c r="S447">
        <v>309</v>
      </c>
      <c r="T447" s="3">
        <v>56.856000000000002</v>
      </c>
      <c r="U447" t="s">
        <v>184</v>
      </c>
      <c r="V447" t="s">
        <v>184</v>
      </c>
      <c r="W447" t="s">
        <v>29</v>
      </c>
      <c r="X447" t="s">
        <v>16</v>
      </c>
      <c r="Y447" t="s">
        <v>30</v>
      </c>
      <c r="Z447" t="s">
        <v>37</v>
      </c>
    </row>
    <row r="448" spans="1:26" x14ac:dyDescent="0.2">
      <c r="A448" s="1">
        <v>43627</v>
      </c>
      <c r="B448" t="s">
        <v>482</v>
      </c>
      <c r="C448" t="s">
        <v>27</v>
      </c>
      <c r="D448" t="s">
        <v>435</v>
      </c>
      <c r="E448" t="s">
        <v>655</v>
      </c>
      <c r="F448" t="s">
        <v>17</v>
      </c>
      <c r="G448">
        <f t="shared" si="42"/>
        <v>2</v>
      </c>
      <c r="H448" s="6">
        <f t="shared" si="43"/>
        <v>10.083333333333334</v>
      </c>
      <c r="I448" s="6">
        <f t="shared" si="44"/>
        <v>12.833333333333334</v>
      </c>
      <c r="J448" s="3">
        <f>IFERROR(VLOOKUP($U448,TONGHOPVERSION!$A$3:$G$240,6,FALSE),VLOOKUP($B448,TONGHOPVERSION!$A$3:$G$240,6,FALSE))</f>
        <v>423.5973318768896</v>
      </c>
      <c r="K448" s="3">
        <f>IFERROR(VLOOKUP($U448,TONGHOPVERSION!$A$3:$G$240,7,FALSE),VLOOKUP($B448,TONGHOPVERSION!$A$3:$G$240,7,FALSE))</f>
        <v>491.6516648738675</v>
      </c>
      <c r="L448" s="2">
        <v>0.4201388888888889</v>
      </c>
      <c r="M448" s="2">
        <v>0.53472222222222221</v>
      </c>
      <c r="N448" s="5">
        <f t="shared" si="45"/>
        <v>10</v>
      </c>
      <c r="O448" s="5">
        <f t="shared" si="46"/>
        <v>5</v>
      </c>
      <c r="P448" s="5">
        <f t="shared" si="47"/>
        <v>12</v>
      </c>
      <c r="Q448" s="5">
        <f t="shared" si="48"/>
        <v>50</v>
      </c>
      <c r="R448">
        <v>184</v>
      </c>
      <c r="S448">
        <v>1489</v>
      </c>
      <c r="T448" s="3">
        <v>273.976</v>
      </c>
      <c r="U448" t="s">
        <v>482</v>
      </c>
      <c r="V448" t="s">
        <v>482</v>
      </c>
      <c r="W448" t="s">
        <v>21</v>
      </c>
      <c r="X448" t="s">
        <v>436</v>
      </c>
      <c r="Y448" t="s">
        <v>23</v>
      </c>
      <c r="Z448" t="s">
        <v>37</v>
      </c>
    </row>
    <row r="449" spans="1:26" x14ac:dyDescent="0.2">
      <c r="A449" s="1">
        <v>43627</v>
      </c>
      <c r="B449" t="s">
        <v>434</v>
      </c>
      <c r="C449" t="s">
        <v>35</v>
      </c>
      <c r="D449" t="s">
        <v>435</v>
      </c>
      <c r="E449" t="s">
        <v>433</v>
      </c>
      <c r="F449" t="s">
        <v>17</v>
      </c>
      <c r="G449">
        <f t="shared" si="42"/>
        <v>2</v>
      </c>
      <c r="H449" s="6">
        <f t="shared" si="43"/>
        <v>3.4166666666666665</v>
      </c>
      <c r="I449" s="6">
        <f t="shared" si="44"/>
        <v>5.5</v>
      </c>
      <c r="J449" s="3">
        <f>IFERROR(VLOOKUP($U449,TONGHOPVERSION!$A$3:$G$240,6,FALSE),VLOOKUP($B449,TONGHOPVERSION!$A$3:$G$240,6,FALSE))</f>
        <v>397.98739173850277</v>
      </c>
      <c r="K449" s="3">
        <f>IFERROR(VLOOKUP($U449,TONGHOPVERSION!$A$3:$G$240,7,FALSE),VLOOKUP($B449,TONGHOPVERSION!$A$3:$G$240,7,FALSE))</f>
        <v>395.83148533631299</v>
      </c>
      <c r="L449" s="2">
        <v>0.1423611111111111</v>
      </c>
      <c r="M449" s="2">
        <v>0.22916666666666666</v>
      </c>
      <c r="N449" s="5">
        <f t="shared" si="45"/>
        <v>3</v>
      </c>
      <c r="O449" s="5">
        <f t="shared" si="46"/>
        <v>25</v>
      </c>
      <c r="P449" s="5">
        <f t="shared" si="47"/>
        <v>5</v>
      </c>
      <c r="Q449" s="5">
        <f t="shared" si="48"/>
        <v>30</v>
      </c>
      <c r="R449">
        <v>203</v>
      </c>
      <c r="S449">
        <v>843</v>
      </c>
      <c r="T449" s="3">
        <v>171.12899999999999</v>
      </c>
      <c r="U449" t="s">
        <v>434</v>
      </c>
      <c r="V449" t="s">
        <v>434</v>
      </c>
      <c r="W449" t="s">
        <v>21</v>
      </c>
      <c r="X449" t="s">
        <v>436</v>
      </c>
      <c r="Y449" t="s">
        <v>23</v>
      </c>
      <c r="Z449" t="s">
        <v>37</v>
      </c>
    </row>
    <row r="450" spans="1:26" x14ac:dyDescent="0.2">
      <c r="A450" s="1">
        <v>43627</v>
      </c>
      <c r="B450" t="s">
        <v>230</v>
      </c>
      <c r="C450" t="s">
        <v>35</v>
      </c>
      <c r="D450" t="s">
        <v>134</v>
      </c>
      <c r="E450" t="s">
        <v>229</v>
      </c>
      <c r="F450" t="s">
        <v>17</v>
      </c>
      <c r="G450">
        <f t="shared" ref="G450:G513" si="49">WEEKDAY(A450,2)</f>
        <v>2</v>
      </c>
      <c r="H450" s="6">
        <f t="shared" ref="H450:H513" si="50">N450+O450/60</f>
        <v>10.333333333333334</v>
      </c>
      <c r="I450" s="6">
        <f t="shared" ref="I450:I513" si="51">P450+Q450/60</f>
        <v>13.166666666666666</v>
      </c>
      <c r="J450" s="3">
        <f>IFERROR(VLOOKUP($U450,TONGHOPVERSION!$A$3:$G$240,6,FALSE),VLOOKUP($B450,TONGHOPVERSION!$A$3:$G$240,6,FALSE))</f>
        <v>398.49460740287265</v>
      </c>
      <c r="K450" s="3">
        <f>IFERROR(VLOOKUP($U450,TONGHOPVERSION!$A$3:$G$240,7,FALSE),VLOOKUP($B450,TONGHOPVERSION!$A$3:$G$240,7,FALSE))</f>
        <v>502.8326130028529</v>
      </c>
      <c r="L450" s="2">
        <v>0.43055555555555558</v>
      </c>
      <c r="M450" s="2">
        <v>0.54861111111111105</v>
      </c>
      <c r="N450" s="5">
        <f t="shared" si="45"/>
        <v>10</v>
      </c>
      <c r="O450" s="5">
        <f t="shared" si="46"/>
        <v>20</v>
      </c>
      <c r="P450" s="5">
        <f t="shared" si="47"/>
        <v>13</v>
      </c>
      <c r="Q450" s="5">
        <f t="shared" si="48"/>
        <v>10</v>
      </c>
      <c r="R450">
        <v>203</v>
      </c>
      <c r="S450">
        <v>1633</v>
      </c>
      <c r="T450" s="3">
        <v>331.49900000000002</v>
      </c>
      <c r="U450" t="s">
        <v>230</v>
      </c>
      <c r="V450" t="s">
        <v>230</v>
      </c>
      <c r="W450" t="s">
        <v>21</v>
      </c>
      <c r="X450" t="s">
        <v>135</v>
      </c>
      <c r="Y450" t="s">
        <v>23</v>
      </c>
      <c r="Z450" t="s">
        <v>37</v>
      </c>
    </row>
    <row r="451" spans="1:26" x14ac:dyDescent="0.2">
      <c r="A451" s="1">
        <v>43627</v>
      </c>
      <c r="B451" t="s">
        <v>442</v>
      </c>
      <c r="C451" t="s">
        <v>435</v>
      </c>
      <c r="D451" t="s">
        <v>35</v>
      </c>
      <c r="E451" t="s">
        <v>441</v>
      </c>
      <c r="F451" t="s">
        <v>17</v>
      </c>
      <c r="G451">
        <f t="shared" si="49"/>
        <v>2</v>
      </c>
      <c r="H451" s="6">
        <f t="shared" si="50"/>
        <v>6.5</v>
      </c>
      <c r="I451" s="6">
        <f t="shared" si="51"/>
        <v>8.8333333333333339</v>
      </c>
      <c r="J451" s="3">
        <f>IFERROR(VLOOKUP($U451,TONGHOPVERSION!$A$3:$G$240,6,FALSE),VLOOKUP($B451,TONGHOPVERSION!$A$3:$G$240,6,FALSE))</f>
        <v>397.98739173850277</v>
      </c>
      <c r="K451" s="3">
        <f>IFERROR(VLOOKUP($U451,TONGHOPVERSION!$A$3:$G$240,7,FALSE),VLOOKUP($B451,TONGHOPVERSION!$A$3:$G$240,7,FALSE))</f>
        <v>395.83148533631299</v>
      </c>
      <c r="L451" s="2">
        <v>0.27083333333333331</v>
      </c>
      <c r="M451" s="2">
        <v>0.36805555555555558</v>
      </c>
      <c r="N451" s="5">
        <f t="shared" ref="N451:N514" si="52">HOUR(L451)</f>
        <v>6</v>
      </c>
      <c r="O451" s="5">
        <f t="shared" ref="O451:O514" si="53">MINUTE(L451)</f>
        <v>30</v>
      </c>
      <c r="P451" s="5">
        <f t="shared" ref="P451:P514" si="54">HOUR(M451)</f>
        <v>8</v>
      </c>
      <c r="Q451" s="5">
        <f t="shared" ref="Q451:Q514" si="55">MINUTE(M451)</f>
        <v>50</v>
      </c>
      <c r="R451">
        <v>203</v>
      </c>
      <c r="S451">
        <v>843</v>
      </c>
      <c r="T451" s="3">
        <v>171.12899999999999</v>
      </c>
      <c r="U451" t="s">
        <v>434</v>
      </c>
      <c r="V451" t="s">
        <v>434</v>
      </c>
      <c r="W451" t="s">
        <v>21</v>
      </c>
      <c r="X451" t="s">
        <v>436</v>
      </c>
      <c r="Y451" t="s">
        <v>23</v>
      </c>
      <c r="Z451" t="s">
        <v>37</v>
      </c>
    </row>
    <row r="452" spans="1:26" x14ac:dyDescent="0.2">
      <c r="A452" s="1">
        <v>43627</v>
      </c>
      <c r="B452" t="s">
        <v>94</v>
      </c>
      <c r="C452" t="s">
        <v>27</v>
      </c>
      <c r="D452" t="s">
        <v>35</v>
      </c>
      <c r="E452" t="s">
        <v>457</v>
      </c>
      <c r="F452" t="s">
        <v>17</v>
      </c>
      <c r="G452">
        <f t="shared" si="49"/>
        <v>2</v>
      </c>
      <c r="H452" s="6">
        <f t="shared" si="50"/>
        <v>0.5</v>
      </c>
      <c r="I452" s="6">
        <f t="shared" si="51"/>
        <v>2.5833333333333335</v>
      </c>
      <c r="J452" s="3">
        <f>IFERROR(VLOOKUP($U452,TONGHOPVERSION!$A$3:$G$240,6,FALSE),VLOOKUP($B452,TONGHOPVERSION!$A$3:$G$240,6,FALSE))</f>
        <v>381.62004815649715</v>
      </c>
      <c r="K452" s="3">
        <f>IFERROR(VLOOKUP($U452,TONGHOPVERSION!$A$3:$G$240,7,FALSE),VLOOKUP($B452,TONGHOPVERSION!$A$3:$G$240,7,FALSE))</f>
        <v>329.70071085785668</v>
      </c>
      <c r="L452" s="2">
        <v>2.0833333333333332E-2</v>
      </c>
      <c r="M452" s="2">
        <v>0.1076388888888889</v>
      </c>
      <c r="N452" s="5">
        <f t="shared" si="52"/>
        <v>0</v>
      </c>
      <c r="O452" s="5">
        <f t="shared" si="53"/>
        <v>30</v>
      </c>
      <c r="P452" s="5">
        <f t="shared" si="54"/>
        <v>2</v>
      </c>
      <c r="Q452" s="5">
        <f t="shared" si="55"/>
        <v>35</v>
      </c>
      <c r="R452">
        <v>203</v>
      </c>
      <c r="S452">
        <v>1133</v>
      </c>
      <c r="T452" s="3">
        <v>229.999</v>
      </c>
      <c r="U452" t="s">
        <v>92</v>
      </c>
      <c r="V452" t="s">
        <v>92</v>
      </c>
      <c r="W452" t="s">
        <v>92</v>
      </c>
      <c r="X452" t="s">
        <v>16</v>
      </c>
      <c r="Y452" t="s">
        <v>30</v>
      </c>
      <c r="Z452" t="s">
        <v>37</v>
      </c>
    </row>
    <row r="453" spans="1:26" x14ac:dyDescent="0.2">
      <c r="A453" s="1">
        <v>43627</v>
      </c>
      <c r="B453" t="s">
        <v>234</v>
      </c>
      <c r="C453" t="s">
        <v>134</v>
      </c>
      <c r="D453" t="s">
        <v>35</v>
      </c>
      <c r="E453" t="s">
        <v>233</v>
      </c>
      <c r="F453" t="s">
        <v>17</v>
      </c>
      <c r="G453">
        <f t="shared" si="49"/>
        <v>2</v>
      </c>
      <c r="H453" s="6">
        <f t="shared" si="50"/>
        <v>23.5</v>
      </c>
      <c r="I453" s="6">
        <f t="shared" si="51"/>
        <v>2.75</v>
      </c>
      <c r="J453" s="3">
        <f>IFERROR(VLOOKUP($U453,TONGHOPVERSION!$A$3:$G$240,6,FALSE),VLOOKUP($B453,TONGHOPVERSION!$A$3:$G$240,6,FALSE))</f>
        <v>398.49460740287265</v>
      </c>
      <c r="K453" s="3">
        <f>IFERROR(VLOOKUP($U453,TONGHOPVERSION!$A$3:$G$240,7,FALSE),VLOOKUP($B453,TONGHOPVERSION!$A$3:$G$240,7,FALSE))</f>
        <v>502.8326130028529</v>
      </c>
      <c r="L453" s="2">
        <v>0.97916666666666663</v>
      </c>
      <c r="M453" s="2">
        <v>0.11458333333333333</v>
      </c>
      <c r="N453" s="5">
        <f t="shared" si="52"/>
        <v>23</v>
      </c>
      <c r="O453" s="5">
        <f t="shared" si="53"/>
        <v>30</v>
      </c>
      <c r="P453" s="5">
        <f t="shared" si="54"/>
        <v>2</v>
      </c>
      <c r="Q453" s="5">
        <f t="shared" si="55"/>
        <v>45</v>
      </c>
      <c r="R453">
        <v>203</v>
      </c>
      <c r="S453">
        <v>1633</v>
      </c>
      <c r="T453" s="3">
        <v>331.49900000000002</v>
      </c>
      <c r="U453" t="s">
        <v>230</v>
      </c>
      <c r="V453" t="s">
        <v>230</v>
      </c>
      <c r="W453" t="s">
        <v>21</v>
      </c>
      <c r="X453" t="s">
        <v>135</v>
      </c>
      <c r="Y453" t="s">
        <v>23</v>
      </c>
      <c r="Z453" t="s">
        <v>37</v>
      </c>
    </row>
    <row r="454" spans="1:26" x14ac:dyDescent="0.2">
      <c r="A454" s="1">
        <v>43627</v>
      </c>
      <c r="B454" t="s">
        <v>657</v>
      </c>
      <c r="C454" t="s">
        <v>279</v>
      </c>
      <c r="D454" t="s">
        <v>34</v>
      </c>
      <c r="E454" t="s">
        <v>656</v>
      </c>
      <c r="F454" t="s">
        <v>17</v>
      </c>
      <c r="G454">
        <f t="shared" si="49"/>
        <v>2</v>
      </c>
      <c r="H454" s="6">
        <f t="shared" si="50"/>
        <v>17.416666666666668</v>
      </c>
      <c r="I454" s="6">
        <f t="shared" si="51"/>
        <v>20.416666666666668</v>
      </c>
      <c r="J454" s="3">
        <f>IFERROR(VLOOKUP($U454,TONGHOPVERSION!$A$3:$G$240,6,FALSE),VLOOKUP($B454,TONGHOPVERSION!$A$3:$G$240,6,FALSE))</f>
        <v>438.75530357469273</v>
      </c>
      <c r="K454" s="3">
        <f>IFERROR(VLOOKUP($U454,TONGHOPVERSION!$A$3:$G$240,7,FALSE),VLOOKUP($B454,TONGHOPVERSION!$A$3:$G$240,7,FALSE))</f>
        <v>373.05607297819097</v>
      </c>
      <c r="L454" s="2">
        <v>0.72569444444444453</v>
      </c>
      <c r="M454" s="2">
        <v>0.85069444444444453</v>
      </c>
      <c r="N454" s="5">
        <f t="shared" si="52"/>
        <v>17</v>
      </c>
      <c r="O454" s="5">
        <f t="shared" si="53"/>
        <v>25</v>
      </c>
      <c r="P454" s="5">
        <f t="shared" si="54"/>
        <v>20</v>
      </c>
      <c r="Q454" s="5">
        <f t="shared" si="55"/>
        <v>25</v>
      </c>
      <c r="R454">
        <v>203</v>
      </c>
      <c r="S454">
        <v>1667</v>
      </c>
      <c r="T454" s="3">
        <v>338.40100000000001</v>
      </c>
      <c r="U454" t="s">
        <v>658</v>
      </c>
      <c r="V454" t="s">
        <v>658</v>
      </c>
      <c r="W454" t="s">
        <v>21</v>
      </c>
      <c r="X454" t="s">
        <v>197</v>
      </c>
      <c r="Y454" t="s">
        <v>23</v>
      </c>
      <c r="Z454" t="s">
        <v>24</v>
      </c>
    </row>
    <row r="455" spans="1:26" x14ac:dyDescent="0.2">
      <c r="A455" s="1">
        <v>43627</v>
      </c>
      <c r="B455" t="s">
        <v>658</v>
      </c>
      <c r="C455" t="s">
        <v>34</v>
      </c>
      <c r="D455" t="s">
        <v>279</v>
      </c>
      <c r="E455" t="s">
        <v>659</v>
      </c>
      <c r="F455" t="s">
        <v>17</v>
      </c>
      <c r="G455">
        <f t="shared" si="49"/>
        <v>2</v>
      </c>
      <c r="H455" s="6">
        <f t="shared" si="50"/>
        <v>13.416666666666666</v>
      </c>
      <c r="I455" s="6">
        <f t="shared" si="51"/>
        <v>16.416666666666668</v>
      </c>
      <c r="J455" s="3">
        <f>IFERROR(VLOOKUP($U455,TONGHOPVERSION!$A$3:$G$240,6,FALSE),VLOOKUP($B455,TONGHOPVERSION!$A$3:$G$240,6,FALSE))</f>
        <v>438.75530357469273</v>
      </c>
      <c r="K455" s="3">
        <f>IFERROR(VLOOKUP($U455,TONGHOPVERSION!$A$3:$G$240,7,FALSE),VLOOKUP($B455,TONGHOPVERSION!$A$3:$G$240,7,FALSE))</f>
        <v>373.05607297819097</v>
      </c>
      <c r="L455" s="2">
        <v>0.55902777777777779</v>
      </c>
      <c r="M455" s="2">
        <v>0.68402777777777779</v>
      </c>
      <c r="N455" s="5">
        <f t="shared" si="52"/>
        <v>13</v>
      </c>
      <c r="O455" s="5">
        <f t="shared" si="53"/>
        <v>25</v>
      </c>
      <c r="P455" s="5">
        <f t="shared" si="54"/>
        <v>16</v>
      </c>
      <c r="Q455" s="5">
        <f t="shared" si="55"/>
        <v>25</v>
      </c>
      <c r="R455">
        <v>203</v>
      </c>
      <c r="S455">
        <v>1667</v>
      </c>
      <c r="T455" s="3">
        <v>338.40100000000001</v>
      </c>
      <c r="U455" t="s">
        <v>658</v>
      </c>
      <c r="V455" t="s">
        <v>658</v>
      </c>
      <c r="W455" t="s">
        <v>21</v>
      </c>
      <c r="X455" t="s">
        <v>197</v>
      </c>
      <c r="Y455" t="s">
        <v>23</v>
      </c>
      <c r="Z455" t="s">
        <v>24</v>
      </c>
    </row>
    <row r="456" spans="1:26" x14ac:dyDescent="0.2">
      <c r="A456" s="1">
        <v>43627</v>
      </c>
      <c r="B456" t="s">
        <v>36</v>
      </c>
      <c r="C456" t="s">
        <v>35</v>
      </c>
      <c r="D456" t="s">
        <v>34</v>
      </c>
      <c r="E456" t="s">
        <v>660</v>
      </c>
      <c r="F456" t="s">
        <v>17</v>
      </c>
      <c r="G456">
        <f t="shared" si="49"/>
        <v>2</v>
      </c>
      <c r="H456" s="6">
        <f t="shared" si="50"/>
        <v>7.666666666666667</v>
      </c>
      <c r="I456" s="6">
        <f t="shared" si="51"/>
        <v>9</v>
      </c>
      <c r="J456" s="3">
        <f>IFERROR(VLOOKUP($U456,TONGHOPVERSION!$A$3:$G$240,6,FALSE),VLOOKUP($B456,TONGHOPVERSION!$A$3:$G$240,6,FALSE))</f>
        <v>236.34688949060637</v>
      </c>
      <c r="K456" s="3">
        <f>IFERROR(VLOOKUP($U456,TONGHOPVERSION!$A$3:$G$240,7,FALSE),VLOOKUP($B456,TONGHOPVERSION!$A$3:$G$240,7,FALSE))</f>
        <v>201.94443000170284</v>
      </c>
      <c r="L456" s="2">
        <v>0.31944444444444448</v>
      </c>
      <c r="M456" s="2">
        <v>0.375</v>
      </c>
      <c r="N456" s="5">
        <f t="shared" si="52"/>
        <v>7</v>
      </c>
      <c r="O456" s="5">
        <f t="shared" si="53"/>
        <v>40</v>
      </c>
      <c r="P456" s="5">
        <f t="shared" si="54"/>
        <v>9</v>
      </c>
      <c r="Q456" s="5">
        <f t="shared" si="55"/>
        <v>0</v>
      </c>
      <c r="R456">
        <v>203</v>
      </c>
      <c r="S456">
        <v>604</v>
      </c>
      <c r="T456" s="3">
        <v>122.61199999999999</v>
      </c>
      <c r="U456" t="s">
        <v>36</v>
      </c>
      <c r="V456" t="s">
        <v>36</v>
      </c>
      <c r="W456" t="s">
        <v>36</v>
      </c>
      <c r="X456" t="s">
        <v>16</v>
      </c>
      <c r="Y456" t="s">
        <v>30</v>
      </c>
      <c r="Z456" t="s">
        <v>37</v>
      </c>
    </row>
    <row r="457" spans="1:26" x14ac:dyDescent="0.2">
      <c r="A457" s="1">
        <v>43627</v>
      </c>
      <c r="B457" t="s">
        <v>65</v>
      </c>
      <c r="C457" t="s">
        <v>66</v>
      </c>
      <c r="D457" t="s">
        <v>35</v>
      </c>
      <c r="E457" t="s">
        <v>282</v>
      </c>
      <c r="F457" t="s">
        <v>17</v>
      </c>
      <c r="G457">
        <f t="shared" si="49"/>
        <v>2</v>
      </c>
      <c r="H457" s="6">
        <f t="shared" si="50"/>
        <v>4.333333333333333</v>
      </c>
      <c r="I457" s="6">
        <f t="shared" si="51"/>
        <v>6.25</v>
      </c>
      <c r="J457" s="3">
        <f>IFERROR(VLOOKUP($U457,TONGHOPVERSION!$A$3:$G$240,6,FALSE),VLOOKUP($B457,TONGHOPVERSION!$A$3:$G$240,6,FALSE))</f>
        <v>292.75199550278143</v>
      </c>
      <c r="K457" s="3">
        <f>IFERROR(VLOOKUP($U457,TONGHOPVERSION!$A$3:$G$240,7,FALSE),VLOOKUP($B457,TONGHOPVERSION!$A$3:$G$240,7,FALSE))</f>
        <v>283.06606117169179</v>
      </c>
      <c r="L457" s="2">
        <v>0.18055555555555555</v>
      </c>
      <c r="M457" s="2">
        <v>0.26041666666666669</v>
      </c>
      <c r="N457" s="5">
        <f t="shared" si="52"/>
        <v>4</v>
      </c>
      <c r="O457" s="5">
        <f t="shared" si="53"/>
        <v>20</v>
      </c>
      <c r="P457" s="5">
        <f t="shared" si="54"/>
        <v>6</v>
      </c>
      <c r="Q457" s="5">
        <f t="shared" si="55"/>
        <v>15</v>
      </c>
      <c r="R457">
        <v>203</v>
      </c>
      <c r="S457">
        <v>1062</v>
      </c>
      <c r="T457" s="3">
        <v>215.58600000000001</v>
      </c>
      <c r="U457" t="s">
        <v>67</v>
      </c>
      <c r="V457" t="s">
        <v>67</v>
      </c>
      <c r="W457" t="s">
        <v>29</v>
      </c>
      <c r="X457" t="s">
        <v>16</v>
      </c>
      <c r="Y457" t="s">
        <v>30</v>
      </c>
      <c r="Z457" t="s">
        <v>37</v>
      </c>
    </row>
    <row r="458" spans="1:26" x14ac:dyDescent="0.2">
      <c r="A458" s="1">
        <v>43627</v>
      </c>
      <c r="B458" t="s">
        <v>33</v>
      </c>
      <c r="C458" t="s">
        <v>34</v>
      </c>
      <c r="D458" t="s">
        <v>35</v>
      </c>
      <c r="E458" t="s">
        <v>206</v>
      </c>
      <c r="F458" t="s">
        <v>17</v>
      </c>
      <c r="G458">
        <f t="shared" si="49"/>
        <v>2</v>
      </c>
      <c r="H458" s="6">
        <f t="shared" si="50"/>
        <v>23</v>
      </c>
      <c r="I458" s="6">
        <f t="shared" si="51"/>
        <v>0.33333333333333331</v>
      </c>
      <c r="J458" s="3">
        <f>IFERROR(VLOOKUP($U458,TONGHOPVERSION!$A$3:$G$240,6,FALSE),VLOOKUP($B458,TONGHOPVERSION!$A$3:$G$240,6,FALSE))</f>
        <v>236.34688949060637</v>
      </c>
      <c r="K458" s="3">
        <f>IFERROR(VLOOKUP($U458,TONGHOPVERSION!$A$3:$G$240,7,FALSE),VLOOKUP($B458,TONGHOPVERSION!$A$3:$G$240,7,FALSE))</f>
        <v>201.94443000170284</v>
      </c>
      <c r="L458" s="2">
        <v>0.95833333333333337</v>
      </c>
      <c r="M458" s="2">
        <v>1.3888888888888888E-2</v>
      </c>
      <c r="N458" s="5">
        <f t="shared" si="52"/>
        <v>23</v>
      </c>
      <c r="O458" s="5">
        <f t="shared" si="53"/>
        <v>0</v>
      </c>
      <c r="P458" s="5">
        <f t="shared" si="54"/>
        <v>0</v>
      </c>
      <c r="Q458" s="5">
        <f t="shared" si="55"/>
        <v>20</v>
      </c>
      <c r="R458">
        <v>203</v>
      </c>
      <c r="S458">
        <v>604</v>
      </c>
      <c r="T458" s="3">
        <v>122.61199999999999</v>
      </c>
      <c r="U458" t="s">
        <v>36</v>
      </c>
      <c r="V458" t="s">
        <v>36</v>
      </c>
      <c r="W458" t="s">
        <v>36</v>
      </c>
      <c r="X458" t="s">
        <v>16</v>
      </c>
      <c r="Y458" t="s">
        <v>30</v>
      </c>
      <c r="Z458" t="s">
        <v>37</v>
      </c>
    </row>
    <row r="459" spans="1:26" x14ac:dyDescent="0.2">
      <c r="A459" s="1">
        <v>43627</v>
      </c>
      <c r="B459" t="s">
        <v>67</v>
      </c>
      <c r="C459" t="s">
        <v>35</v>
      </c>
      <c r="D459" t="s">
        <v>66</v>
      </c>
      <c r="E459" t="s">
        <v>225</v>
      </c>
      <c r="F459" t="s">
        <v>17</v>
      </c>
      <c r="G459">
        <f t="shared" si="49"/>
        <v>2</v>
      </c>
      <c r="H459" s="6">
        <f t="shared" si="50"/>
        <v>1.75</v>
      </c>
      <c r="I459" s="6">
        <f t="shared" si="51"/>
        <v>3.6666666666666665</v>
      </c>
      <c r="J459" s="3">
        <f>IFERROR(VLOOKUP($U459,TONGHOPVERSION!$A$3:$G$240,6,FALSE),VLOOKUP($B459,TONGHOPVERSION!$A$3:$G$240,6,FALSE))</f>
        <v>292.75199550278143</v>
      </c>
      <c r="K459" s="3">
        <f>IFERROR(VLOOKUP($U459,TONGHOPVERSION!$A$3:$G$240,7,FALSE),VLOOKUP($B459,TONGHOPVERSION!$A$3:$G$240,7,FALSE))</f>
        <v>283.06606117169179</v>
      </c>
      <c r="L459" s="2">
        <v>7.2916666666666671E-2</v>
      </c>
      <c r="M459" s="2">
        <v>0.15277777777777776</v>
      </c>
      <c r="N459" s="5">
        <f t="shared" si="52"/>
        <v>1</v>
      </c>
      <c r="O459" s="5">
        <f t="shared" si="53"/>
        <v>45</v>
      </c>
      <c r="P459" s="5">
        <f t="shared" si="54"/>
        <v>3</v>
      </c>
      <c r="Q459" s="5">
        <f t="shared" si="55"/>
        <v>40</v>
      </c>
      <c r="R459">
        <v>203</v>
      </c>
      <c r="S459">
        <v>1062</v>
      </c>
      <c r="T459" s="3">
        <v>215.58600000000001</v>
      </c>
      <c r="U459" t="s">
        <v>67</v>
      </c>
      <c r="V459" t="s">
        <v>67</v>
      </c>
      <c r="W459" t="s">
        <v>29</v>
      </c>
      <c r="X459" t="s">
        <v>16</v>
      </c>
      <c r="Y459" t="s">
        <v>30</v>
      </c>
      <c r="Z459" t="s">
        <v>37</v>
      </c>
    </row>
    <row r="460" spans="1:26" x14ac:dyDescent="0.2">
      <c r="A460" s="1">
        <v>43627</v>
      </c>
      <c r="B460" t="s">
        <v>178</v>
      </c>
      <c r="C460" t="s">
        <v>27</v>
      </c>
      <c r="D460" t="s">
        <v>177</v>
      </c>
      <c r="E460" t="s">
        <v>487</v>
      </c>
      <c r="F460" t="s">
        <v>17</v>
      </c>
      <c r="G460">
        <f t="shared" si="49"/>
        <v>2</v>
      </c>
      <c r="H460" s="6">
        <f t="shared" si="50"/>
        <v>23.583333333333332</v>
      </c>
      <c r="I460" s="6">
        <f t="shared" si="51"/>
        <v>0.58333333333333337</v>
      </c>
      <c r="J460" s="3">
        <f>IFERROR(VLOOKUP($U460,TONGHOPVERSION!$A$3:$G$240,6,FALSE),VLOOKUP($B460,TONGHOPVERSION!$A$3:$G$240,6,FALSE))</f>
        <v>187.46363998635809</v>
      </c>
      <c r="K460" s="3">
        <f>IFERROR(VLOOKUP($U460,TONGHOPVERSION!$A$3:$G$240,7,FALSE),VLOOKUP($B460,TONGHOPVERSION!$A$3:$G$240,7,FALSE))</f>
        <v>145.81561859013829</v>
      </c>
      <c r="L460" s="2">
        <v>0.98263888888888884</v>
      </c>
      <c r="M460" s="2">
        <v>2.4305555555555556E-2</v>
      </c>
      <c r="N460" s="5">
        <f t="shared" si="52"/>
        <v>23</v>
      </c>
      <c r="O460" s="5">
        <f t="shared" si="53"/>
        <v>35</v>
      </c>
      <c r="P460" s="5">
        <f t="shared" si="54"/>
        <v>0</v>
      </c>
      <c r="Q460" s="5">
        <f t="shared" si="55"/>
        <v>35</v>
      </c>
      <c r="R460">
        <v>203</v>
      </c>
      <c r="S460">
        <v>301</v>
      </c>
      <c r="T460" s="3">
        <v>61.103000000000002</v>
      </c>
      <c r="U460" t="s">
        <v>178</v>
      </c>
      <c r="V460" t="s">
        <v>178</v>
      </c>
      <c r="W460" t="s">
        <v>29</v>
      </c>
      <c r="X460" t="s">
        <v>16</v>
      </c>
      <c r="Y460" t="s">
        <v>30</v>
      </c>
      <c r="Z460" t="s">
        <v>37</v>
      </c>
    </row>
    <row r="461" spans="1:26" x14ac:dyDescent="0.2">
      <c r="A461" s="1">
        <v>43627</v>
      </c>
      <c r="B461" t="s">
        <v>128</v>
      </c>
      <c r="C461" t="s">
        <v>34</v>
      </c>
      <c r="D461" t="s">
        <v>27</v>
      </c>
      <c r="E461" t="s">
        <v>661</v>
      </c>
      <c r="F461" t="s">
        <v>17</v>
      </c>
      <c r="G461">
        <f t="shared" si="49"/>
        <v>2</v>
      </c>
      <c r="H461" s="6">
        <f t="shared" si="50"/>
        <v>9.1666666666666661</v>
      </c>
      <c r="I461" s="6">
        <f t="shared" si="51"/>
        <v>10.666666666666666</v>
      </c>
      <c r="J461" s="3">
        <f>IFERROR(VLOOKUP($U461,TONGHOPVERSION!$A$3:$G$240,6,FALSE),VLOOKUP($B461,TONGHOPVERSION!$A$3:$G$240,6,FALSE))</f>
        <v>239.31340170869245</v>
      </c>
      <c r="K461" s="3">
        <f>IFERROR(VLOOKUP($U461,TONGHOPVERSION!$A$3:$G$240,7,FALSE),VLOOKUP($B461,TONGHOPVERSION!$A$3:$G$240,7,FALSE))</f>
        <v>208.92363712533773</v>
      </c>
      <c r="L461" s="2">
        <v>0.38194444444444442</v>
      </c>
      <c r="M461" s="2">
        <v>0.44444444444444442</v>
      </c>
      <c r="N461" s="5">
        <f t="shared" si="52"/>
        <v>9</v>
      </c>
      <c r="O461" s="5">
        <f t="shared" si="53"/>
        <v>10</v>
      </c>
      <c r="P461" s="5">
        <f t="shared" si="54"/>
        <v>10</v>
      </c>
      <c r="Q461" s="5">
        <f t="shared" si="55"/>
        <v>40</v>
      </c>
      <c r="R461">
        <v>203</v>
      </c>
      <c r="S461">
        <v>602</v>
      </c>
      <c r="T461" s="3">
        <v>122.206</v>
      </c>
      <c r="U461" t="s">
        <v>129</v>
      </c>
      <c r="V461" t="s">
        <v>129</v>
      </c>
      <c r="W461" t="s">
        <v>129</v>
      </c>
      <c r="X461" t="s">
        <v>16</v>
      </c>
      <c r="Y461" t="s">
        <v>30</v>
      </c>
      <c r="Z461" t="s">
        <v>37</v>
      </c>
    </row>
    <row r="462" spans="1:26" x14ac:dyDescent="0.2">
      <c r="A462" s="1">
        <v>43627</v>
      </c>
      <c r="B462" t="s">
        <v>129</v>
      </c>
      <c r="C462" t="s">
        <v>27</v>
      </c>
      <c r="D462" t="s">
        <v>34</v>
      </c>
      <c r="E462" t="s">
        <v>519</v>
      </c>
      <c r="F462" t="s">
        <v>17</v>
      </c>
      <c r="G462">
        <f t="shared" si="49"/>
        <v>2</v>
      </c>
      <c r="H462" s="6">
        <f t="shared" si="50"/>
        <v>7.166666666666667</v>
      </c>
      <c r="I462" s="6">
        <f t="shared" si="51"/>
        <v>8.5</v>
      </c>
      <c r="J462" s="3">
        <f>IFERROR(VLOOKUP($U462,TONGHOPVERSION!$A$3:$G$240,6,FALSE),VLOOKUP($B462,TONGHOPVERSION!$A$3:$G$240,6,FALSE))</f>
        <v>239.31340170869245</v>
      </c>
      <c r="K462" s="3">
        <f>IFERROR(VLOOKUP($U462,TONGHOPVERSION!$A$3:$G$240,7,FALSE),VLOOKUP($B462,TONGHOPVERSION!$A$3:$G$240,7,FALSE))</f>
        <v>208.92363712533773</v>
      </c>
      <c r="L462" s="2">
        <v>0.2986111111111111</v>
      </c>
      <c r="M462" s="2">
        <v>0.35416666666666669</v>
      </c>
      <c r="N462" s="5">
        <f t="shared" si="52"/>
        <v>7</v>
      </c>
      <c r="O462" s="5">
        <f t="shared" si="53"/>
        <v>10</v>
      </c>
      <c r="P462" s="5">
        <f t="shared" si="54"/>
        <v>8</v>
      </c>
      <c r="Q462" s="5">
        <f t="shared" si="55"/>
        <v>30</v>
      </c>
      <c r="R462">
        <v>203</v>
      </c>
      <c r="S462">
        <v>602</v>
      </c>
      <c r="T462" s="3">
        <v>122.206</v>
      </c>
      <c r="U462" t="s">
        <v>129</v>
      </c>
      <c r="V462" t="s">
        <v>129</v>
      </c>
      <c r="W462" t="s">
        <v>129</v>
      </c>
      <c r="X462" t="s">
        <v>16</v>
      </c>
      <c r="Y462" t="s">
        <v>30</v>
      </c>
      <c r="Z462" t="s">
        <v>37</v>
      </c>
    </row>
    <row r="463" spans="1:26" x14ac:dyDescent="0.2">
      <c r="A463" s="1">
        <v>43627</v>
      </c>
      <c r="B463" t="s">
        <v>663</v>
      </c>
      <c r="C463" t="s">
        <v>66</v>
      </c>
      <c r="D463" t="s">
        <v>664</v>
      </c>
      <c r="E463" t="s">
        <v>662</v>
      </c>
      <c r="F463" t="s">
        <v>17</v>
      </c>
      <c r="G463">
        <f t="shared" si="49"/>
        <v>2</v>
      </c>
      <c r="H463" s="6">
        <f t="shared" si="50"/>
        <v>8.8333333333333339</v>
      </c>
      <c r="I463" s="6">
        <f t="shared" si="51"/>
        <v>11.5</v>
      </c>
      <c r="J463" s="3">
        <f>IFERROR(VLOOKUP($U463,TONGHOPVERSION!$A$3:$G$240,6,FALSE),VLOOKUP($B463,TONGHOPVERSION!$A$3:$G$240,6,FALSE))</f>
        <v>386.03917098878026</v>
      </c>
      <c r="K463" s="3">
        <f>IFERROR(VLOOKUP($U463,TONGHOPVERSION!$A$3:$G$240,7,FALSE),VLOOKUP($B463,TONGHOPVERSION!$A$3:$G$240,7,FALSE))</f>
        <v>347.34241221794906</v>
      </c>
      <c r="L463" s="2">
        <v>0.36805555555555558</v>
      </c>
      <c r="M463" s="2">
        <v>0.47916666666666669</v>
      </c>
      <c r="N463" s="5">
        <f t="shared" si="52"/>
        <v>8</v>
      </c>
      <c r="O463" s="5">
        <f t="shared" si="53"/>
        <v>50</v>
      </c>
      <c r="P463" s="5">
        <f t="shared" si="54"/>
        <v>11</v>
      </c>
      <c r="Q463" s="5">
        <f t="shared" si="55"/>
        <v>30</v>
      </c>
      <c r="R463">
        <v>203</v>
      </c>
      <c r="S463">
        <v>1740</v>
      </c>
      <c r="T463" s="3">
        <v>353.22</v>
      </c>
      <c r="U463" t="s">
        <v>663</v>
      </c>
      <c r="V463" t="s">
        <v>663</v>
      </c>
      <c r="W463" t="s">
        <v>21</v>
      </c>
      <c r="X463" t="s">
        <v>197</v>
      </c>
      <c r="Y463" t="s">
        <v>23</v>
      </c>
      <c r="Z463" t="s">
        <v>24</v>
      </c>
    </row>
    <row r="464" spans="1:26" x14ac:dyDescent="0.2">
      <c r="A464" s="1">
        <v>43627</v>
      </c>
      <c r="B464" t="s">
        <v>666</v>
      </c>
      <c r="C464" t="s">
        <v>664</v>
      </c>
      <c r="D464" t="s">
        <v>66</v>
      </c>
      <c r="E464" t="s">
        <v>665</v>
      </c>
      <c r="F464" t="s">
        <v>17</v>
      </c>
      <c r="G464">
        <f t="shared" si="49"/>
        <v>2</v>
      </c>
      <c r="H464" s="6">
        <f t="shared" si="50"/>
        <v>12.5</v>
      </c>
      <c r="I464" s="6">
        <f t="shared" si="51"/>
        <v>15.166666666666666</v>
      </c>
      <c r="J464" s="3">
        <f>IFERROR(VLOOKUP($U464,TONGHOPVERSION!$A$3:$G$240,6,FALSE),VLOOKUP($B464,TONGHOPVERSION!$A$3:$G$240,6,FALSE))</f>
        <v>386.03917098878026</v>
      </c>
      <c r="K464" s="3">
        <f>IFERROR(VLOOKUP($U464,TONGHOPVERSION!$A$3:$G$240,7,FALSE),VLOOKUP($B464,TONGHOPVERSION!$A$3:$G$240,7,FALSE))</f>
        <v>347.34241221794906</v>
      </c>
      <c r="L464" s="2">
        <v>0.52083333333333337</v>
      </c>
      <c r="M464" s="2">
        <v>0.63194444444444442</v>
      </c>
      <c r="N464" s="5">
        <f t="shared" si="52"/>
        <v>12</v>
      </c>
      <c r="O464" s="5">
        <f t="shared" si="53"/>
        <v>30</v>
      </c>
      <c r="P464" s="5">
        <f t="shared" si="54"/>
        <v>15</v>
      </c>
      <c r="Q464" s="5">
        <f t="shared" si="55"/>
        <v>10</v>
      </c>
      <c r="R464">
        <v>203</v>
      </c>
      <c r="S464">
        <v>1740</v>
      </c>
      <c r="T464" s="3">
        <v>353.22</v>
      </c>
      <c r="U464" t="s">
        <v>663</v>
      </c>
      <c r="V464" t="s">
        <v>663</v>
      </c>
      <c r="W464" t="s">
        <v>21</v>
      </c>
      <c r="X464" t="s">
        <v>197</v>
      </c>
      <c r="Y464" t="s">
        <v>23</v>
      </c>
      <c r="Z464" t="s">
        <v>24</v>
      </c>
    </row>
    <row r="465" spans="1:26" x14ac:dyDescent="0.2">
      <c r="A465" s="1">
        <v>43627</v>
      </c>
      <c r="B465" t="s">
        <v>668</v>
      </c>
      <c r="C465" t="s">
        <v>222</v>
      </c>
      <c r="D465" t="s">
        <v>66</v>
      </c>
      <c r="E465" t="s">
        <v>667</v>
      </c>
      <c r="F465" t="s">
        <v>17</v>
      </c>
      <c r="G465">
        <f t="shared" si="49"/>
        <v>2</v>
      </c>
      <c r="H465" s="6">
        <f t="shared" si="50"/>
        <v>4</v>
      </c>
      <c r="I465" s="6">
        <f t="shared" si="51"/>
        <v>7.666666666666667</v>
      </c>
      <c r="J465" s="3">
        <f>IFERROR(VLOOKUP($U465,TONGHOPVERSION!$A$3:$G$240,6,FALSE),VLOOKUP($B465,TONGHOPVERSION!$A$3:$G$240,6,FALSE))</f>
        <v>505.64699962499998</v>
      </c>
      <c r="K465" s="3">
        <f>IFERROR(VLOOKUP($U465,TONGHOPVERSION!$A$3:$G$240,7,FALSE),VLOOKUP($B465,TONGHOPVERSION!$A$3:$G$240,7,FALSE))</f>
        <v>436.31569458756371</v>
      </c>
      <c r="L465" s="2">
        <v>0.16666666666666666</v>
      </c>
      <c r="M465" s="2">
        <v>0.31944444444444448</v>
      </c>
      <c r="N465" s="5">
        <f t="shared" si="52"/>
        <v>4</v>
      </c>
      <c r="O465" s="5">
        <f t="shared" si="53"/>
        <v>0</v>
      </c>
      <c r="P465" s="5">
        <f t="shared" si="54"/>
        <v>7</v>
      </c>
      <c r="Q465" s="5">
        <f t="shared" si="55"/>
        <v>40</v>
      </c>
      <c r="R465">
        <v>203</v>
      </c>
      <c r="S465">
        <v>2077</v>
      </c>
      <c r="T465" s="3">
        <v>421.63099999999997</v>
      </c>
      <c r="U465" t="s">
        <v>221</v>
      </c>
      <c r="V465" t="s">
        <v>221</v>
      </c>
      <c r="W465" t="s">
        <v>21</v>
      </c>
      <c r="X465" t="s">
        <v>197</v>
      </c>
      <c r="Y465" t="s">
        <v>23</v>
      </c>
      <c r="Z465" t="s">
        <v>24</v>
      </c>
    </row>
    <row r="466" spans="1:26" x14ac:dyDescent="0.2">
      <c r="A466" s="1">
        <v>43627</v>
      </c>
      <c r="B466" t="s">
        <v>261</v>
      </c>
      <c r="C466" t="s">
        <v>66</v>
      </c>
      <c r="D466" t="s">
        <v>262</v>
      </c>
      <c r="E466" t="s">
        <v>260</v>
      </c>
      <c r="F466" t="s">
        <v>17</v>
      </c>
      <c r="G466">
        <f t="shared" si="49"/>
        <v>2</v>
      </c>
      <c r="H466" s="6">
        <f t="shared" si="50"/>
        <v>16</v>
      </c>
      <c r="I466" s="6">
        <f t="shared" si="51"/>
        <v>21</v>
      </c>
      <c r="J466" s="3">
        <f>IFERROR(VLOOKUP($U466,TONGHOPVERSION!$A$3:$G$240,6,FALSE),VLOOKUP($B466,TONGHOPVERSION!$A$3:$G$240,6,FALSE))</f>
        <v>628.37086910167432</v>
      </c>
      <c r="K466" s="3">
        <f>IFERROR(VLOOKUP($U466,TONGHOPVERSION!$A$3:$G$240,7,FALSE),VLOOKUP($B466,TONGHOPVERSION!$A$3:$G$240,7,FALSE))</f>
        <v>800.94786178298557</v>
      </c>
      <c r="L466" s="2">
        <v>0.66666666666666663</v>
      </c>
      <c r="M466" s="2">
        <v>0.875</v>
      </c>
      <c r="N466" s="5">
        <f t="shared" si="52"/>
        <v>16</v>
      </c>
      <c r="O466" s="5">
        <f t="shared" si="53"/>
        <v>0</v>
      </c>
      <c r="P466" s="5">
        <f t="shared" si="54"/>
        <v>21</v>
      </c>
      <c r="Q466" s="5">
        <f t="shared" si="55"/>
        <v>0</v>
      </c>
      <c r="R466">
        <v>203</v>
      </c>
      <c r="S466">
        <v>3302</v>
      </c>
      <c r="T466" s="3">
        <v>670.30600000000004</v>
      </c>
      <c r="U466" t="s">
        <v>261</v>
      </c>
      <c r="V466" t="s">
        <v>261</v>
      </c>
      <c r="W466" t="s">
        <v>21</v>
      </c>
      <c r="X466" t="s">
        <v>22</v>
      </c>
      <c r="Y466" t="s">
        <v>23</v>
      </c>
      <c r="Z466" t="s">
        <v>37</v>
      </c>
    </row>
    <row r="467" spans="1:26" x14ac:dyDescent="0.2">
      <c r="A467" s="1">
        <v>43627</v>
      </c>
      <c r="B467" t="s">
        <v>147</v>
      </c>
      <c r="C467" t="s">
        <v>19</v>
      </c>
      <c r="D467" t="s">
        <v>35</v>
      </c>
      <c r="E467" t="s">
        <v>146</v>
      </c>
      <c r="F467" t="s">
        <v>17</v>
      </c>
      <c r="G467">
        <f t="shared" si="49"/>
        <v>2</v>
      </c>
      <c r="H467" s="6">
        <f t="shared" si="50"/>
        <v>8.9166666666666661</v>
      </c>
      <c r="I467" s="6">
        <f t="shared" si="51"/>
        <v>10.75</v>
      </c>
      <c r="J467" s="3">
        <f>IFERROR(VLOOKUP($U467,TONGHOPVERSION!$A$3:$G$240,6,FALSE),VLOOKUP($B467,TONGHOPVERSION!$A$3:$G$240,6,FALSE))</f>
        <v>276.42241165161988</v>
      </c>
      <c r="K467" s="3">
        <f>IFERROR(VLOOKUP($U467,TONGHOPVERSION!$A$3:$G$240,7,FALSE),VLOOKUP($B467,TONGHOPVERSION!$A$3:$G$240,7,FALSE))</f>
        <v>284.1111398350593</v>
      </c>
      <c r="L467" s="2">
        <v>0.37152777777777773</v>
      </c>
      <c r="M467" s="2">
        <v>0.44791666666666669</v>
      </c>
      <c r="N467" s="5">
        <f t="shared" si="52"/>
        <v>8</v>
      </c>
      <c r="O467" s="5">
        <f t="shared" si="53"/>
        <v>55</v>
      </c>
      <c r="P467" s="5">
        <f t="shared" si="54"/>
        <v>10</v>
      </c>
      <c r="Q467" s="5">
        <f t="shared" si="55"/>
        <v>45</v>
      </c>
      <c r="R467">
        <v>203</v>
      </c>
      <c r="S467">
        <v>1061</v>
      </c>
      <c r="T467" s="3">
        <v>215.38300000000001</v>
      </c>
      <c r="U467" t="s">
        <v>148</v>
      </c>
      <c r="V467" t="s">
        <v>148</v>
      </c>
      <c r="W467" t="s">
        <v>29</v>
      </c>
      <c r="X467" t="s">
        <v>16</v>
      </c>
      <c r="Y467" t="s">
        <v>30</v>
      </c>
      <c r="Z467" t="s">
        <v>37</v>
      </c>
    </row>
    <row r="468" spans="1:26" x14ac:dyDescent="0.2">
      <c r="A468" s="1">
        <v>43627</v>
      </c>
      <c r="B468" t="s">
        <v>148</v>
      </c>
      <c r="C468" t="s">
        <v>35</v>
      </c>
      <c r="D468" t="s">
        <v>19</v>
      </c>
      <c r="E468" t="s">
        <v>150</v>
      </c>
      <c r="F468" t="s">
        <v>17</v>
      </c>
      <c r="G468">
        <f t="shared" si="49"/>
        <v>2</v>
      </c>
      <c r="H468" s="6">
        <f t="shared" si="50"/>
        <v>6.333333333333333</v>
      </c>
      <c r="I468" s="6">
        <f t="shared" si="51"/>
        <v>8.25</v>
      </c>
      <c r="J468" s="3">
        <f>IFERROR(VLOOKUP($U468,TONGHOPVERSION!$A$3:$G$240,6,FALSE),VLOOKUP($B468,TONGHOPVERSION!$A$3:$G$240,6,FALSE))</f>
        <v>276.42241165161988</v>
      </c>
      <c r="K468" s="3">
        <f>IFERROR(VLOOKUP($U468,TONGHOPVERSION!$A$3:$G$240,7,FALSE),VLOOKUP($B468,TONGHOPVERSION!$A$3:$G$240,7,FALSE))</f>
        <v>284.1111398350593</v>
      </c>
      <c r="L468" s="2">
        <v>0.2638888888888889</v>
      </c>
      <c r="M468" s="2">
        <v>0.34375</v>
      </c>
      <c r="N468" s="5">
        <f t="shared" si="52"/>
        <v>6</v>
      </c>
      <c r="O468" s="5">
        <f t="shared" si="53"/>
        <v>20</v>
      </c>
      <c r="P468" s="5">
        <f t="shared" si="54"/>
        <v>8</v>
      </c>
      <c r="Q468" s="5">
        <f t="shared" si="55"/>
        <v>15</v>
      </c>
      <c r="R468">
        <v>203</v>
      </c>
      <c r="S468">
        <v>1061</v>
      </c>
      <c r="T468" s="3">
        <v>215.38300000000001</v>
      </c>
      <c r="U468" t="s">
        <v>148</v>
      </c>
      <c r="V468" t="s">
        <v>148</v>
      </c>
      <c r="W468" t="s">
        <v>29</v>
      </c>
      <c r="X468" t="s">
        <v>16</v>
      </c>
      <c r="Y468" t="s">
        <v>30</v>
      </c>
      <c r="Z468" t="s">
        <v>37</v>
      </c>
    </row>
    <row r="469" spans="1:26" x14ac:dyDescent="0.2">
      <c r="A469" s="1">
        <v>43627</v>
      </c>
      <c r="B469" t="s">
        <v>268</v>
      </c>
      <c r="C469" t="s">
        <v>262</v>
      </c>
      <c r="D469" t="s">
        <v>66</v>
      </c>
      <c r="E469" t="s">
        <v>267</v>
      </c>
      <c r="F469" t="s">
        <v>17</v>
      </c>
      <c r="G469">
        <f t="shared" si="49"/>
        <v>2</v>
      </c>
      <c r="H469" s="6">
        <f t="shared" si="50"/>
        <v>21.916666666666668</v>
      </c>
      <c r="I469" s="6">
        <f t="shared" si="51"/>
        <v>2.8333333333333335</v>
      </c>
      <c r="J469" s="3">
        <f>IFERROR(VLOOKUP($U469,TONGHOPVERSION!$A$3:$G$240,6,FALSE),VLOOKUP($B469,TONGHOPVERSION!$A$3:$G$240,6,FALSE))</f>
        <v>628.37086910167432</v>
      </c>
      <c r="K469" s="3">
        <f>IFERROR(VLOOKUP($U469,TONGHOPVERSION!$A$3:$G$240,7,FALSE),VLOOKUP($B469,TONGHOPVERSION!$A$3:$G$240,7,FALSE))</f>
        <v>800.94786178298557</v>
      </c>
      <c r="L469" s="2">
        <v>0.91319444444444453</v>
      </c>
      <c r="M469" s="2">
        <v>0.11805555555555557</v>
      </c>
      <c r="N469" s="5">
        <f t="shared" si="52"/>
        <v>21</v>
      </c>
      <c r="O469" s="5">
        <f t="shared" si="53"/>
        <v>55</v>
      </c>
      <c r="P469" s="5">
        <f t="shared" si="54"/>
        <v>2</v>
      </c>
      <c r="Q469" s="5">
        <f t="shared" si="55"/>
        <v>50</v>
      </c>
      <c r="R469">
        <v>203</v>
      </c>
      <c r="S469">
        <v>3302</v>
      </c>
      <c r="T469" s="3">
        <v>670.30600000000004</v>
      </c>
      <c r="U469" t="s">
        <v>261</v>
      </c>
      <c r="V469" t="s">
        <v>261</v>
      </c>
      <c r="W469" t="s">
        <v>21</v>
      </c>
      <c r="X469" t="s">
        <v>22</v>
      </c>
      <c r="Y469" t="s">
        <v>23</v>
      </c>
      <c r="Z469" t="s">
        <v>37</v>
      </c>
    </row>
    <row r="470" spans="1:26" x14ac:dyDescent="0.2">
      <c r="A470" s="1">
        <v>43627</v>
      </c>
      <c r="B470" t="s">
        <v>67</v>
      </c>
      <c r="C470" t="s">
        <v>35</v>
      </c>
      <c r="D470" t="s">
        <v>66</v>
      </c>
      <c r="E470" t="s">
        <v>287</v>
      </c>
      <c r="F470" t="s">
        <v>17</v>
      </c>
      <c r="G470">
        <f t="shared" si="49"/>
        <v>2</v>
      </c>
      <c r="H470" s="6">
        <f t="shared" si="50"/>
        <v>11.583333333333334</v>
      </c>
      <c r="I470" s="6">
        <f t="shared" si="51"/>
        <v>13.5</v>
      </c>
      <c r="J470" s="3">
        <f>IFERROR(VLOOKUP($U470,TONGHOPVERSION!$A$3:$G$240,6,FALSE),VLOOKUP($B470,TONGHOPVERSION!$A$3:$G$240,6,FALSE))</f>
        <v>292.75199550278143</v>
      </c>
      <c r="K470" s="3">
        <f>IFERROR(VLOOKUP($U470,TONGHOPVERSION!$A$3:$G$240,7,FALSE),VLOOKUP($B470,TONGHOPVERSION!$A$3:$G$240,7,FALSE))</f>
        <v>283.06606117169179</v>
      </c>
      <c r="L470" s="2">
        <v>0.4826388888888889</v>
      </c>
      <c r="M470" s="2">
        <v>0.5625</v>
      </c>
      <c r="N470" s="5">
        <f t="shared" si="52"/>
        <v>11</v>
      </c>
      <c r="O470" s="5">
        <f t="shared" si="53"/>
        <v>35</v>
      </c>
      <c r="P470" s="5">
        <f t="shared" si="54"/>
        <v>13</v>
      </c>
      <c r="Q470" s="5">
        <f t="shared" si="55"/>
        <v>30</v>
      </c>
      <c r="R470">
        <v>203</v>
      </c>
      <c r="S470">
        <v>1062</v>
      </c>
      <c r="T470" s="3">
        <v>215.58600000000001</v>
      </c>
      <c r="U470" t="s">
        <v>67</v>
      </c>
      <c r="V470" t="s">
        <v>67</v>
      </c>
      <c r="W470" t="s">
        <v>29</v>
      </c>
      <c r="X470" t="s">
        <v>16</v>
      </c>
      <c r="Y470" t="s">
        <v>30</v>
      </c>
      <c r="Z470" t="s">
        <v>288</v>
      </c>
    </row>
    <row r="471" spans="1:26" x14ac:dyDescent="0.2">
      <c r="A471" s="1">
        <v>43627</v>
      </c>
      <c r="B471" t="s">
        <v>252</v>
      </c>
      <c r="C471" t="s">
        <v>168</v>
      </c>
      <c r="D471" t="s">
        <v>35</v>
      </c>
      <c r="E471" t="s">
        <v>251</v>
      </c>
      <c r="F471" t="s">
        <v>17</v>
      </c>
      <c r="G471">
        <f t="shared" si="49"/>
        <v>2</v>
      </c>
      <c r="H471" s="6">
        <f t="shared" si="50"/>
        <v>12.083333333333334</v>
      </c>
      <c r="I471" s="6">
        <f t="shared" si="51"/>
        <v>14.25</v>
      </c>
      <c r="J471" s="3">
        <f>IFERROR(VLOOKUP($U471,TONGHOPVERSION!$A$3:$G$240,6,FALSE),VLOOKUP($B471,TONGHOPVERSION!$A$3:$G$240,6,FALSE))</f>
        <v>343.25439636723399</v>
      </c>
      <c r="K471" s="3">
        <f>IFERROR(VLOOKUP($U471,TONGHOPVERSION!$A$3:$G$240,7,FALSE),VLOOKUP($B471,TONGHOPVERSION!$A$3:$G$240,7,FALSE))</f>
        <v>347.63650227556832</v>
      </c>
      <c r="L471" s="2">
        <v>0.50347222222222221</v>
      </c>
      <c r="M471" s="2">
        <v>0.59375</v>
      </c>
      <c r="N471" s="5">
        <f t="shared" si="52"/>
        <v>12</v>
      </c>
      <c r="O471" s="5">
        <f t="shared" si="53"/>
        <v>5</v>
      </c>
      <c r="P471" s="5">
        <f t="shared" si="54"/>
        <v>14</v>
      </c>
      <c r="Q471" s="5">
        <f t="shared" si="55"/>
        <v>15</v>
      </c>
      <c r="R471">
        <v>203</v>
      </c>
      <c r="S471">
        <v>967</v>
      </c>
      <c r="T471" s="3">
        <v>196.30099999999999</v>
      </c>
      <c r="U471" t="s">
        <v>253</v>
      </c>
      <c r="V471" t="s">
        <v>253</v>
      </c>
      <c r="W471" t="s">
        <v>45</v>
      </c>
      <c r="X471" t="s">
        <v>170</v>
      </c>
      <c r="Y471" t="s">
        <v>23</v>
      </c>
      <c r="Z471" t="s">
        <v>37</v>
      </c>
    </row>
    <row r="472" spans="1:26" x14ac:dyDescent="0.2">
      <c r="A472" s="1">
        <v>43627</v>
      </c>
      <c r="B472" t="s">
        <v>183</v>
      </c>
      <c r="C472" t="s">
        <v>66</v>
      </c>
      <c r="D472" t="s">
        <v>27</v>
      </c>
      <c r="E472" t="s">
        <v>242</v>
      </c>
      <c r="F472" t="s">
        <v>17</v>
      </c>
      <c r="G472">
        <f t="shared" si="49"/>
        <v>2</v>
      </c>
      <c r="H472" s="6">
        <f t="shared" si="50"/>
        <v>0</v>
      </c>
      <c r="I472" s="6">
        <f t="shared" si="51"/>
        <v>1.0833333333333333</v>
      </c>
      <c r="J472" s="3">
        <f>IFERROR(VLOOKUP($U472,TONGHOPVERSION!$A$3:$G$240,6,FALSE),VLOOKUP($B472,TONGHOPVERSION!$A$3:$G$240,6,FALSE))</f>
        <v>184.25871592968858</v>
      </c>
      <c r="K472" s="3">
        <f>IFERROR(VLOOKUP($U472,TONGHOPVERSION!$A$3:$G$240,7,FALSE),VLOOKUP($B472,TONGHOPVERSION!$A$3:$G$240,7,FALSE))</f>
        <v>154.07262794368225</v>
      </c>
      <c r="L472" s="2">
        <v>0</v>
      </c>
      <c r="M472" s="2">
        <v>4.5138888888888888E-2</v>
      </c>
      <c r="N472" s="5">
        <f t="shared" si="52"/>
        <v>0</v>
      </c>
      <c r="O472" s="5">
        <f t="shared" si="53"/>
        <v>0</v>
      </c>
      <c r="P472" s="5">
        <f t="shared" si="54"/>
        <v>1</v>
      </c>
      <c r="Q472" s="5">
        <f t="shared" si="55"/>
        <v>5</v>
      </c>
      <c r="R472">
        <v>203</v>
      </c>
      <c r="S472">
        <v>309</v>
      </c>
      <c r="T472" s="3">
        <v>62.726999999999997</v>
      </c>
      <c r="U472" t="s">
        <v>184</v>
      </c>
      <c r="V472" t="s">
        <v>184</v>
      </c>
      <c r="W472" t="s">
        <v>29</v>
      </c>
      <c r="X472" t="s">
        <v>16</v>
      </c>
      <c r="Y472" t="s">
        <v>30</v>
      </c>
      <c r="Z472" t="s">
        <v>37</v>
      </c>
    </row>
    <row r="473" spans="1:26" x14ac:dyDescent="0.2">
      <c r="A473" s="1">
        <v>43627</v>
      </c>
      <c r="B473" t="s">
        <v>33</v>
      </c>
      <c r="C473" t="s">
        <v>34</v>
      </c>
      <c r="D473" t="s">
        <v>35</v>
      </c>
      <c r="E473" t="s">
        <v>300</v>
      </c>
      <c r="F473" t="s">
        <v>17</v>
      </c>
      <c r="G473">
        <f t="shared" si="49"/>
        <v>2</v>
      </c>
      <c r="H473" s="6">
        <f t="shared" si="50"/>
        <v>5.083333333333333</v>
      </c>
      <c r="I473" s="6">
        <f t="shared" si="51"/>
        <v>6.416666666666667</v>
      </c>
      <c r="J473" s="3">
        <f>IFERROR(VLOOKUP($U473,TONGHOPVERSION!$A$3:$G$240,6,FALSE),VLOOKUP($B473,TONGHOPVERSION!$A$3:$G$240,6,FALSE))</f>
        <v>236.34688949060637</v>
      </c>
      <c r="K473" s="3">
        <f>IFERROR(VLOOKUP($U473,TONGHOPVERSION!$A$3:$G$240,7,FALSE),VLOOKUP($B473,TONGHOPVERSION!$A$3:$G$240,7,FALSE))</f>
        <v>201.94443000170284</v>
      </c>
      <c r="L473" s="2">
        <v>0.21180555555555555</v>
      </c>
      <c r="M473" s="2">
        <v>0.2673611111111111</v>
      </c>
      <c r="N473" s="5">
        <f t="shared" si="52"/>
        <v>5</v>
      </c>
      <c r="O473" s="5">
        <f t="shared" si="53"/>
        <v>5</v>
      </c>
      <c r="P473" s="5">
        <f t="shared" si="54"/>
        <v>6</v>
      </c>
      <c r="Q473" s="5">
        <f t="shared" si="55"/>
        <v>25</v>
      </c>
      <c r="R473">
        <v>203</v>
      </c>
      <c r="S473">
        <v>604</v>
      </c>
      <c r="T473" s="3">
        <v>122.61199999999999</v>
      </c>
      <c r="U473" t="s">
        <v>36</v>
      </c>
      <c r="V473" t="s">
        <v>36</v>
      </c>
      <c r="W473" t="s">
        <v>36</v>
      </c>
      <c r="X473" t="s">
        <v>16</v>
      </c>
      <c r="Y473" t="s">
        <v>30</v>
      </c>
      <c r="Z473" t="s">
        <v>37</v>
      </c>
    </row>
    <row r="474" spans="1:26" x14ac:dyDescent="0.2">
      <c r="A474" s="1">
        <v>43627</v>
      </c>
      <c r="B474" t="s">
        <v>253</v>
      </c>
      <c r="C474" t="s">
        <v>35</v>
      </c>
      <c r="D474" t="s">
        <v>168</v>
      </c>
      <c r="E474" t="s">
        <v>256</v>
      </c>
      <c r="F474" t="s">
        <v>17</v>
      </c>
      <c r="G474">
        <f t="shared" si="49"/>
        <v>2</v>
      </c>
      <c r="H474" s="6">
        <f t="shared" si="50"/>
        <v>8.9166666666666661</v>
      </c>
      <c r="I474" s="6">
        <f t="shared" si="51"/>
        <v>11.083333333333334</v>
      </c>
      <c r="J474" s="3">
        <f>IFERROR(VLOOKUP($U474,TONGHOPVERSION!$A$3:$G$240,6,FALSE),VLOOKUP($B474,TONGHOPVERSION!$A$3:$G$240,6,FALSE))</f>
        <v>343.25439636723399</v>
      </c>
      <c r="K474" s="3">
        <f>IFERROR(VLOOKUP($U474,TONGHOPVERSION!$A$3:$G$240,7,FALSE),VLOOKUP($B474,TONGHOPVERSION!$A$3:$G$240,7,FALSE))</f>
        <v>347.63650227556832</v>
      </c>
      <c r="L474" s="2">
        <v>0.37152777777777773</v>
      </c>
      <c r="M474" s="2">
        <v>0.46180555555555558</v>
      </c>
      <c r="N474" s="5">
        <f t="shared" si="52"/>
        <v>8</v>
      </c>
      <c r="O474" s="5">
        <f t="shared" si="53"/>
        <v>55</v>
      </c>
      <c r="P474" s="5">
        <f t="shared" si="54"/>
        <v>11</v>
      </c>
      <c r="Q474" s="5">
        <f t="shared" si="55"/>
        <v>5</v>
      </c>
      <c r="R474">
        <v>203</v>
      </c>
      <c r="S474">
        <v>967</v>
      </c>
      <c r="T474" s="3">
        <v>196.30099999999999</v>
      </c>
      <c r="U474" t="s">
        <v>253</v>
      </c>
      <c r="V474" t="s">
        <v>253</v>
      </c>
      <c r="W474" t="s">
        <v>45</v>
      </c>
      <c r="X474" t="s">
        <v>170</v>
      </c>
      <c r="Y474" t="s">
        <v>23</v>
      </c>
      <c r="Z474" t="s">
        <v>37</v>
      </c>
    </row>
    <row r="475" spans="1:26" x14ac:dyDescent="0.2">
      <c r="A475" s="1">
        <v>43627</v>
      </c>
      <c r="B475" t="s">
        <v>92</v>
      </c>
      <c r="C475" t="s">
        <v>35</v>
      </c>
      <c r="D475" t="s">
        <v>27</v>
      </c>
      <c r="E475" t="s">
        <v>297</v>
      </c>
      <c r="F475" t="s">
        <v>17</v>
      </c>
      <c r="G475">
        <f t="shared" si="49"/>
        <v>2</v>
      </c>
      <c r="H475" s="6">
        <f t="shared" si="50"/>
        <v>23</v>
      </c>
      <c r="I475" s="6">
        <f t="shared" si="51"/>
        <v>1.1666666666666667</v>
      </c>
      <c r="J475" s="3">
        <f>IFERROR(VLOOKUP($U475,TONGHOPVERSION!$A$3:$G$240,6,FALSE),VLOOKUP($B475,TONGHOPVERSION!$A$3:$G$240,6,FALSE))</f>
        <v>381.62004815649715</v>
      </c>
      <c r="K475" s="3">
        <f>IFERROR(VLOOKUP($U475,TONGHOPVERSION!$A$3:$G$240,7,FALSE),VLOOKUP($B475,TONGHOPVERSION!$A$3:$G$240,7,FALSE))</f>
        <v>329.70071085785668</v>
      </c>
      <c r="L475" s="2">
        <v>0.95833333333333337</v>
      </c>
      <c r="M475" s="2">
        <v>4.8611111111111112E-2</v>
      </c>
      <c r="N475" s="5">
        <f t="shared" si="52"/>
        <v>23</v>
      </c>
      <c r="O475" s="5">
        <f t="shared" si="53"/>
        <v>0</v>
      </c>
      <c r="P475" s="5">
        <f t="shared" si="54"/>
        <v>1</v>
      </c>
      <c r="Q475" s="5">
        <f t="shared" si="55"/>
        <v>10</v>
      </c>
      <c r="R475">
        <v>203</v>
      </c>
      <c r="S475">
        <v>1133</v>
      </c>
      <c r="T475" s="3">
        <v>229.999</v>
      </c>
      <c r="U475" t="s">
        <v>92</v>
      </c>
      <c r="V475" t="s">
        <v>92</v>
      </c>
      <c r="W475" t="s">
        <v>92</v>
      </c>
      <c r="X475" t="s">
        <v>16</v>
      </c>
      <c r="Y475" t="s">
        <v>30</v>
      </c>
      <c r="Z475" t="s">
        <v>37</v>
      </c>
    </row>
    <row r="476" spans="1:26" x14ac:dyDescent="0.2">
      <c r="A476" s="1">
        <v>43627</v>
      </c>
      <c r="B476" t="s">
        <v>129</v>
      </c>
      <c r="C476" t="s">
        <v>27</v>
      </c>
      <c r="D476" t="s">
        <v>34</v>
      </c>
      <c r="E476" t="s">
        <v>384</v>
      </c>
      <c r="F476" t="s">
        <v>17</v>
      </c>
      <c r="G476">
        <f t="shared" si="49"/>
        <v>2</v>
      </c>
      <c r="H476" s="6">
        <f t="shared" si="50"/>
        <v>3</v>
      </c>
      <c r="I476" s="6">
        <f t="shared" si="51"/>
        <v>4.333333333333333</v>
      </c>
      <c r="J476" s="3">
        <f>IFERROR(VLOOKUP($U476,TONGHOPVERSION!$A$3:$G$240,6,FALSE),VLOOKUP($B476,TONGHOPVERSION!$A$3:$G$240,6,FALSE))</f>
        <v>239.31340170869245</v>
      </c>
      <c r="K476" s="3">
        <f>IFERROR(VLOOKUP($U476,TONGHOPVERSION!$A$3:$G$240,7,FALSE),VLOOKUP($B476,TONGHOPVERSION!$A$3:$G$240,7,FALSE))</f>
        <v>208.92363712533773</v>
      </c>
      <c r="L476" s="2">
        <v>0.125</v>
      </c>
      <c r="M476" s="2">
        <v>0.18055555555555555</v>
      </c>
      <c r="N476" s="5">
        <f t="shared" si="52"/>
        <v>3</v>
      </c>
      <c r="O476" s="5">
        <f t="shared" si="53"/>
        <v>0</v>
      </c>
      <c r="P476" s="5">
        <f t="shared" si="54"/>
        <v>4</v>
      </c>
      <c r="Q476" s="5">
        <f t="shared" si="55"/>
        <v>20</v>
      </c>
      <c r="R476">
        <v>203</v>
      </c>
      <c r="S476">
        <v>602</v>
      </c>
      <c r="T476" s="3">
        <v>122.206</v>
      </c>
      <c r="U476" t="s">
        <v>129</v>
      </c>
      <c r="V476" t="s">
        <v>129</v>
      </c>
      <c r="W476" t="s">
        <v>129</v>
      </c>
      <c r="X476" t="s">
        <v>16</v>
      </c>
      <c r="Y476" t="s">
        <v>30</v>
      </c>
      <c r="Z476" t="s">
        <v>37</v>
      </c>
    </row>
    <row r="477" spans="1:26" x14ac:dyDescent="0.2">
      <c r="A477" s="1">
        <v>43627</v>
      </c>
      <c r="B477" t="s">
        <v>670</v>
      </c>
      <c r="C477" t="s">
        <v>671</v>
      </c>
      <c r="D477" t="s">
        <v>66</v>
      </c>
      <c r="E477" t="s">
        <v>669</v>
      </c>
      <c r="F477" t="s">
        <v>17</v>
      </c>
      <c r="G477">
        <f t="shared" si="49"/>
        <v>2</v>
      </c>
      <c r="H477" s="6">
        <f t="shared" si="50"/>
        <v>17.583333333333332</v>
      </c>
      <c r="I477" s="6">
        <f t="shared" si="51"/>
        <v>21.583333333333332</v>
      </c>
      <c r="J477" s="3">
        <f>IFERROR(VLOOKUP($U477,TONGHOPVERSION!$A$3:$G$240,6,FALSE),VLOOKUP($B477,TONGHOPVERSION!$A$3:$G$240,6,FALSE))</f>
        <v>522.79356744230779</v>
      </c>
      <c r="K477" s="3">
        <f>IFERROR(VLOOKUP($U477,TONGHOPVERSION!$A$3:$G$240,7,FALSE),VLOOKUP($B477,TONGHOPVERSION!$A$3:$G$240,7,FALSE))</f>
        <v>426.57848523298344</v>
      </c>
      <c r="L477" s="2">
        <v>0.73263888888888884</v>
      </c>
      <c r="M477" s="2">
        <v>0.89930555555555547</v>
      </c>
      <c r="N477" s="5">
        <f t="shared" si="52"/>
        <v>17</v>
      </c>
      <c r="O477" s="5">
        <f t="shared" si="53"/>
        <v>35</v>
      </c>
      <c r="P477" s="5">
        <f t="shared" si="54"/>
        <v>21</v>
      </c>
      <c r="Q477" s="5">
        <f t="shared" si="55"/>
        <v>35</v>
      </c>
      <c r="R477">
        <v>203</v>
      </c>
      <c r="S477">
        <v>2424</v>
      </c>
      <c r="T477" s="3">
        <v>492.072</v>
      </c>
      <c r="U477" t="s">
        <v>672</v>
      </c>
      <c r="V477" t="s">
        <v>672</v>
      </c>
      <c r="W477" t="s">
        <v>21</v>
      </c>
      <c r="X477" t="s">
        <v>197</v>
      </c>
      <c r="Y477" t="s">
        <v>23</v>
      </c>
      <c r="Z477" t="s">
        <v>24</v>
      </c>
    </row>
    <row r="478" spans="1:26" x14ac:dyDescent="0.2">
      <c r="A478" s="1">
        <v>43627</v>
      </c>
      <c r="B478" t="s">
        <v>67</v>
      </c>
      <c r="C478" t="s">
        <v>35</v>
      </c>
      <c r="D478" t="s">
        <v>66</v>
      </c>
      <c r="E478" t="s">
        <v>507</v>
      </c>
      <c r="F478" t="s">
        <v>17</v>
      </c>
      <c r="G478">
        <f t="shared" si="49"/>
        <v>2</v>
      </c>
      <c r="H478" s="6">
        <f t="shared" si="50"/>
        <v>4.75</v>
      </c>
      <c r="I478" s="6">
        <f t="shared" si="51"/>
        <v>6.666666666666667</v>
      </c>
      <c r="J478" s="3">
        <f>IFERROR(VLOOKUP($U478,TONGHOPVERSION!$A$3:$G$240,6,FALSE),VLOOKUP($B478,TONGHOPVERSION!$A$3:$G$240,6,FALSE))</f>
        <v>292.75199550278143</v>
      </c>
      <c r="K478" s="3">
        <f>IFERROR(VLOOKUP($U478,TONGHOPVERSION!$A$3:$G$240,7,FALSE),VLOOKUP($B478,TONGHOPVERSION!$A$3:$G$240,7,FALSE))</f>
        <v>283.06606117169179</v>
      </c>
      <c r="L478" s="2">
        <v>0.19791666666666666</v>
      </c>
      <c r="M478" s="2">
        <v>0.27777777777777779</v>
      </c>
      <c r="N478" s="5">
        <f t="shared" si="52"/>
        <v>4</v>
      </c>
      <c r="O478" s="5">
        <f t="shared" si="53"/>
        <v>45</v>
      </c>
      <c r="P478" s="5">
        <f t="shared" si="54"/>
        <v>6</v>
      </c>
      <c r="Q478" s="5">
        <f t="shared" si="55"/>
        <v>40</v>
      </c>
      <c r="R478">
        <v>203</v>
      </c>
      <c r="S478">
        <v>1062</v>
      </c>
      <c r="T478" s="3">
        <v>215.58600000000001</v>
      </c>
      <c r="U478" t="s">
        <v>67</v>
      </c>
      <c r="V478" t="s">
        <v>67</v>
      </c>
      <c r="W478" t="s">
        <v>29</v>
      </c>
      <c r="X478" t="s">
        <v>16</v>
      </c>
      <c r="Y478" t="s">
        <v>30</v>
      </c>
      <c r="Z478" t="s">
        <v>37</v>
      </c>
    </row>
    <row r="479" spans="1:26" x14ac:dyDescent="0.2">
      <c r="A479" s="1">
        <v>43627</v>
      </c>
      <c r="B479" t="s">
        <v>672</v>
      </c>
      <c r="C479" t="s">
        <v>66</v>
      </c>
      <c r="D479" t="s">
        <v>671</v>
      </c>
      <c r="E479" t="s">
        <v>673</v>
      </c>
      <c r="F479" t="s">
        <v>17</v>
      </c>
      <c r="G479">
        <f t="shared" si="49"/>
        <v>2</v>
      </c>
      <c r="H479" s="6">
        <f t="shared" si="50"/>
        <v>12.833333333333334</v>
      </c>
      <c r="I479" s="6">
        <f t="shared" si="51"/>
        <v>16.583333333333332</v>
      </c>
      <c r="J479" s="3">
        <f>IFERROR(VLOOKUP($U479,TONGHOPVERSION!$A$3:$G$240,6,FALSE),VLOOKUP($B479,TONGHOPVERSION!$A$3:$G$240,6,FALSE))</f>
        <v>522.79356744230779</v>
      </c>
      <c r="K479" s="3">
        <f>IFERROR(VLOOKUP($U479,TONGHOPVERSION!$A$3:$G$240,7,FALSE),VLOOKUP($B479,TONGHOPVERSION!$A$3:$G$240,7,FALSE))</f>
        <v>426.57848523298344</v>
      </c>
      <c r="L479" s="2">
        <v>0.53472222222222221</v>
      </c>
      <c r="M479" s="2">
        <v>0.69097222222222221</v>
      </c>
      <c r="N479" s="5">
        <f t="shared" si="52"/>
        <v>12</v>
      </c>
      <c r="O479" s="5">
        <f t="shared" si="53"/>
        <v>50</v>
      </c>
      <c r="P479" s="5">
        <f t="shared" si="54"/>
        <v>16</v>
      </c>
      <c r="Q479" s="5">
        <f t="shared" si="55"/>
        <v>35</v>
      </c>
      <c r="R479">
        <v>203</v>
      </c>
      <c r="S479">
        <v>2424</v>
      </c>
      <c r="T479" s="3">
        <v>492.072</v>
      </c>
      <c r="U479" t="s">
        <v>672</v>
      </c>
      <c r="V479" t="s">
        <v>672</v>
      </c>
      <c r="W479" t="s">
        <v>21</v>
      </c>
      <c r="X479" t="s">
        <v>197</v>
      </c>
      <c r="Y479" t="s">
        <v>23</v>
      </c>
      <c r="Z479" t="s">
        <v>288</v>
      </c>
    </row>
    <row r="480" spans="1:26" x14ac:dyDescent="0.2">
      <c r="A480" s="1">
        <v>43627</v>
      </c>
      <c r="B480" t="s">
        <v>183</v>
      </c>
      <c r="C480" t="s">
        <v>66</v>
      </c>
      <c r="D480" t="s">
        <v>27</v>
      </c>
      <c r="E480" t="s">
        <v>674</v>
      </c>
      <c r="F480" t="s">
        <v>17</v>
      </c>
      <c r="G480">
        <f t="shared" si="49"/>
        <v>2</v>
      </c>
      <c r="H480" s="6">
        <f t="shared" si="50"/>
        <v>23.5</v>
      </c>
      <c r="I480" s="6">
        <f t="shared" si="51"/>
        <v>0.58333333333333337</v>
      </c>
      <c r="J480" s="3">
        <f>IFERROR(VLOOKUP($U480,TONGHOPVERSION!$A$3:$G$240,6,FALSE),VLOOKUP($B480,TONGHOPVERSION!$A$3:$G$240,6,FALSE))</f>
        <v>184.25871592968858</v>
      </c>
      <c r="K480" s="3">
        <f>IFERROR(VLOOKUP($U480,TONGHOPVERSION!$A$3:$G$240,7,FALSE),VLOOKUP($B480,TONGHOPVERSION!$A$3:$G$240,7,FALSE))</f>
        <v>154.07262794368225</v>
      </c>
      <c r="L480" s="2">
        <v>0.97916666666666663</v>
      </c>
      <c r="M480" s="2">
        <v>2.4305555555555556E-2</v>
      </c>
      <c r="N480" s="5">
        <f t="shared" si="52"/>
        <v>23</v>
      </c>
      <c r="O480" s="5">
        <f t="shared" si="53"/>
        <v>30</v>
      </c>
      <c r="P480" s="5">
        <f t="shared" si="54"/>
        <v>0</v>
      </c>
      <c r="Q480" s="5">
        <f t="shared" si="55"/>
        <v>35</v>
      </c>
      <c r="R480">
        <v>203</v>
      </c>
      <c r="S480">
        <v>309</v>
      </c>
      <c r="T480" s="3">
        <v>62.726999999999997</v>
      </c>
      <c r="U480" t="s">
        <v>184</v>
      </c>
      <c r="V480" t="s">
        <v>184</v>
      </c>
      <c r="W480" t="s">
        <v>29</v>
      </c>
      <c r="X480" t="s">
        <v>16</v>
      </c>
      <c r="Y480" t="s">
        <v>30</v>
      </c>
      <c r="Z480" t="s">
        <v>31</v>
      </c>
    </row>
    <row r="481" spans="1:26" x14ac:dyDescent="0.2">
      <c r="A481" s="1">
        <v>43627</v>
      </c>
      <c r="B481" t="s">
        <v>676</v>
      </c>
      <c r="C481" t="s">
        <v>66</v>
      </c>
      <c r="D481" t="s">
        <v>677</v>
      </c>
      <c r="E481" t="s">
        <v>675</v>
      </c>
      <c r="F481" t="s">
        <v>17</v>
      </c>
      <c r="G481">
        <f t="shared" si="49"/>
        <v>2</v>
      </c>
      <c r="H481" s="6">
        <f t="shared" si="50"/>
        <v>7.583333333333333</v>
      </c>
      <c r="I481" s="6">
        <f t="shared" si="51"/>
        <v>12.166666666666666</v>
      </c>
      <c r="J481" s="3">
        <f>IFERROR(VLOOKUP($U481,TONGHOPVERSION!$A$3:$G$240,6,FALSE),VLOOKUP($B481,TONGHOPVERSION!$A$3:$G$240,6,FALSE))</f>
        <v>621.10028722441427</v>
      </c>
      <c r="K481" s="3">
        <f>IFERROR(VLOOKUP($U481,TONGHOPVERSION!$A$3:$G$240,7,FALSE),VLOOKUP($B481,TONGHOPVERSION!$A$3:$G$240,7,FALSE))</f>
        <v>546.38473856509631</v>
      </c>
      <c r="L481" s="2">
        <v>0.31597222222222221</v>
      </c>
      <c r="M481" s="2">
        <v>0.50694444444444442</v>
      </c>
      <c r="N481" s="5">
        <f t="shared" si="52"/>
        <v>7</v>
      </c>
      <c r="O481" s="5">
        <f t="shared" si="53"/>
        <v>35</v>
      </c>
      <c r="P481" s="5">
        <f t="shared" si="54"/>
        <v>12</v>
      </c>
      <c r="Q481" s="5">
        <f t="shared" si="55"/>
        <v>10</v>
      </c>
      <c r="R481">
        <v>203</v>
      </c>
      <c r="S481">
        <v>3111</v>
      </c>
      <c r="T481" s="3">
        <v>631.53300000000002</v>
      </c>
      <c r="U481" t="s">
        <v>676</v>
      </c>
      <c r="V481" t="s">
        <v>676</v>
      </c>
      <c r="W481" t="s">
        <v>21</v>
      </c>
      <c r="X481" t="s">
        <v>197</v>
      </c>
      <c r="Y481" t="s">
        <v>23</v>
      </c>
      <c r="Z481" t="s">
        <v>24</v>
      </c>
    </row>
    <row r="482" spans="1:26" x14ac:dyDescent="0.2">
      <c r="A482" s="1">
        <v>43627</v>
      </c>
      <c r="B482" t="s">
        <v>679</v>
      </c>
      <c r="C482" t="s">
        <v>677</v>
      </c>
      <c r="D482" t="s">
        <v>66</v>
      </c>
      <c r="E482" t="s">
        <v>678</v>
      </c>
      <c r="F482" t="s">
        <v>17</v>
      </c>
      <c r="G482">
        <f t="shared" si="49"/>
        <v>2</v>
      </c>
      <c r="H482" s="6">
        <f t="shared" si="50"/>
        <v>13.333333333333334</v>
      </c>
      <c r="I482" s="6">
        <f t="shared" si="51"/>
        <v>18</v>
      </c>
      <c r="J482" s="3">
        <f>IFERROR(VLOOKUP($U482,TONGHOPVERSION!$A$3:$G$240,6,FALSE),VLOOKUP($B482,TONGHOPVERSION!$A$3:$G$240,6,FALSE))</f>
        <v>621.10028722441427</v>
      </c>
      <c r="K482" s="3">
        <f>IFERROR(VLOOKUP($U482,TONGHOPVERSION!$A$3:$G$240,7,FALSE),VLOOKUP($B482,TONGHOPVERSION!$A$3:$G$240,7,FALSE))</f>
        <v>546.38473856509631</v>
      </c>
      <c r="L482" s="2">
        <v>0.55555555555555558</v>
      </c>
      <c r="M482" s="2">
        <v>0.75</v>
      </c>
      <c r="N482" s="5">
        <f t="shared" si="52"/>
        <v>13</v>
      </c>
      <c r="O482" s="5">
        <f t="shared" si="53"/>
        <v>20</v>
      </c>
      <c r="P482" s="5">
        <f t="shared" si="54"/>
        <v>18</v>
      </c>
      <c r="Q482" s="5">
        <f t="shared" si="55"/>
        <v>0</v>
      </c>
      <c r="R482">
        <v>203</v>
      </c>
      <c r="S482">
        <v>3111</v>
      </c>
      <c r="T482" s="3">
        <v>631.53300000000002</v>
      </c>
      <c r="U482" t="s">
        <v>676</v>
      </c>
      <c r="V482" t="s">
        <v>676</v>
      </c>
      <c r="W482" t="s">
        <v>21</v>
      </c>
      <c r="X482" t="s">
        <v>197</v>
      </c>
      <c r="Y482" t="s">
        <v>23</v>
      </c>
      <c r="Z482" t="s">
        <v>24</v>
      </c>
    </row>
    <row r="483" spans="1:26" x14ac:dyDescent="0.2">
      <c r="A483" s="1">
        <v>43627</v>
      </c>
      <c r="B483" t="s">
        <v>128</v>
      </c>
      <c r="C483" t="s">
        <v>34</v>
      </c>
      <c r="D483" t="s">
        <v>27</v>
      </c>
      <c r="E483" t="s">
        <v>198</v>
      </c>
      <c r="F483" t="s">
        <v>17</v>
      </c>
      <c r="G483">
        <f t="shared" si="49"/>
        <v>2</v>
      </c>
      <c r="H483" s="6">
        <f t="shared" si="50"/>
        <v>23.833333333333332</v>
      </c>
      <c r="I483" s="6">
        <f t="shared" si="51"/>
        <v>1.3333333333333333</v>
      </c>
      <c r="J483" s="3">
        <f>IFERROR(VLOOKUP($U483,TONGHOPVERSION!$A$3:$G$240,6,FALSE),VLOOKUP($B483,TONGHOPVERSION!$A$3:$G$240,6,FALSE))</f>
        <v>239.31340170869245</v>
      </c>
      <c r="K483" s="3">
        <f>IFERROR(VLOOKUP($U483,TONGHOPVERSION!$A$3:$G$240,7,FALSE),VLOOKUP($B483,TONGHOPVERSION!$A$3:$G$240,7,FALSE))</f>
        <v>208.92363712533773</v>
      </c>
      <c r="L483" s="2">
        <v>0.99305555555555547</v>
      </c>
      <c r="M483" s="2">
        <v>5.5555555555555552E-2</v>
      </c>
      <c r="N483" s="5">
        <f t="shared" si="52"/>
        <v>23</v>
      </c>
      <c r="O483" s="5">
        <f t="shared" si="53"/>
        <v>50</v>
      </c>
      <c r="P483" s="5">
        <f t="shared" si="54"/>
        <v>1</v>
      </c>
      <c r="Q483" s="5">
        <f t="shared" si="55"/>
        <v>20</v>
      </c>
      <c r="R483">
        <v>203</v>
      </c>
      <c r="S483">
        <v>602</v>
      </c>
      <c r="T483" s="3">
        <v>122.206</v>
      </c>
      <c r="U483" t="s">
        <v>129</v>
      </c>
      <c r="V483" t="s">
        <v>129</v>
      </c>
      <c r="W483" t="s">
        <v>129</v>
      </c>
      <c r="X483" t="s">
        <v>16</v>
      </c>
      <c r="Y483" t="s">
        <v>30</v>
      </c>
      <c r="Z483" t="s">
        <v>37</v>
      </c>
    </row>
    <row r="484" spans="1:26" x14ac:dyDescent="0.2">
      <c r="A484" s="1">
        <v>43627</v>
      </c>
      <c r="B484" t="s">
        <v>204</v>
      </c>
      <c r="C484" t="s">
        <v>66</v>
      </c>
      <c r="D484" t="s">
        <v>34</v>
      </c>
      <c r="E484" t="s">
        <v>680</v>
      </c>
      <c r="F484" t="s">
        <v>17</v>
      </c>
      <c r="G484">
        <f t="shared" si="49"/>
        <v>2</v>
      </c>
      <c r="H484" s="6">
        <f t="shared" si="50"/>
        <v>22.083333333333332</v>
      </c>
      <c r="I484" s="6">
        <f t="shared" si="51"/>
        <v>23.166666666666668</v>
      </c>
      <c r="J484" s="3">
        <f>IFERROR(VLOOKUP($U484,TONGHOPVERSION!$A$3:$G$240,6,FALSE),VLOOKUP($B484,TONGHOPVERSION!$A$3:$G$240,6,FALSE))</f>
        <v>165.72030426323298</v>
      </c>
      <c r="K484" s="3">
        <f>IFERROR(VLOOKUP($U484,TONGHOPVERSION!$A$3:$G$240,7,FALSE),VLOOKUP($B484,TONGHOPVERSION!$A$3:$G$240,7,FALSE))</f>
        <v>162.66584538032191</v>
      </c>
      <c r="L484" s="2">
        <v>0.92013888888888884</v>
      </c>
      <c r="M484" s="2">
        <v>0.96527777777777779</v>
      </c>
      <c r="N484" s="5">
        <f t="shared" si="52"/>
        <v>22</v>
      </c>
      <c r="O484" s="5">
        <f t="shared" si="53"/>
        <v>5</v>
      </c>
      <c r="P484" s="5">
        <f t="shared" si="54"/>
        <v>23</v>
      </c>
      <c r="Q484" s="5">
        <f t="shared" si="55"/>
        <v>10</v>
      </c>
      <c r="R484">
        <v>203</v>
      </c>
      <c r="S484">
        <v>462</v>
      </c>
      <c r="T484" s="3">
        <v>93.786000000000001</v>
      </c>
      <c r="U484" t="s">
        <v>187</v>
      </c>
      <c r="V484" t="s">
        <v>187</v>
      </c>
      <c r="W484" t="s">
        <v>29</v>
      </c>
      <c r="X484" t="s">
        <v>16</v>
      </c>
      <c r="Y484" t="s">
        <v>30</v>
      </c>
      <c r="Z484" t="s">
        <v>288</v>
      </c>
    </row>
    <row r="485" spans="1:26" x14ac:dyDescent="0.2">
      <c r="A485" s="1">
        <v>43627</v>
      </c>
      <c r="B485" t="s">
        <v>39</v>
      </c>
      <c r="C485" t="s">
        <v>35</v>
      </c>
      <c r="D485" t="s">
        <v>40</v>
      </c>
      <c r="E485" t="s">
        <v>38</v>
      </c>
      <c r="F485" t="s">
        <v>17</v>
      </c>
      <c r="G485">
        <f t="shared" si="49"/>
        <v>2</v>
      </c>
      <c r="H485" s="6">
        <f t="shared" si="50"/>
        <v>23</v>
      </c>
      <c r="I485" s="6">
        <f t="shared" si="51"/>
        <v>0.16666666666666666</v>
      </c>
      <c r="J485" s="3">
        <f>IFERROR(VLOOKUP($U485,TONGHOPVERSION!$A$3:$G$240,6,FALSE),VLOOKUP($B485,TONGHOPVERSION!$A$3:$G$240,6,FALSE))</f>
        <v>150.8755916056586</v>
      </c>
      <c r="K485" s="3">
        <f>IFERROR(VLOOKUP($U485,TONGHOPVERSION!$A$3:$G$240,7,FALSE),VLOOKUP($B485,TONGHOPVERSION!$A$3:$G$240,7,FALSE))</f>
        <v>147.53581749835828</v>
      </c>
      <c r="L485" s="2">
        <v>0.95833333333333337</v>
      </c>
      <c r="M485" s="2">
        <v>6.9444444444444441E-3</v>
      </c>
      <c r="N485" s="5">
        <f t="shared" si="52"/>
        <v>23</v>
      </c>
      <c r="O485" s="5">
        <f t="shared" si="53"/>
        <v>0</v>
      </c>
      <c r="P485" s="5">
        <f t="shared" si="54"/>
        <v>0</v>
      </c>
      <c r="Q485" s="5">
        <f t="shared" si="55"/>
        <v>10</v>
      </c>
      <c r="R485">
        <v>203</v>
      </c>
      <c r="S485">
        <v>396</v>
      </c>
      <c r="T485" s="3">
        <v>80.388000000000005</v>
      </c>
      <c r="U485" t="s">
        <v>39</v>
      </c>
      <c r="V485" t="s">
        <v>39</v>
      </c>
      <c r="W485" t="s">
        <v>41</v>
      </c>
      <c r="X485" t="s">
        <v>16</v>
      </c>
      <c r="Y485" t="s">
        <v>30</v>
      </c>
      <c r="Z485" t="s">
        <v>37</v>
      </c>
    </row>
    <row r="486" spans="1:26" x14ac:dyDescent="0.2">
      <c r="A486" s="1">
        <v>43627</v>
      </c>
      <c r="B486" t="s">
        <v>33</v>
      </c>
      <c r="C486" t="s">
        <v>34</v>
      </c>
      <c r="D486" t="s">
        <v>35</v>
      </c>
      <c r="E486" t="s">
        <v>409</v>
      </c>
      <c r="F486" t="s">
        <v>17</v>
      </c>
      <c r="G486">
        <f t="shared" si="49"/>
        <v>2</v>
      </c>
      <c r="H486" s="6">
        <f t="shared" si="50"/>
        <v>12</v>
      </c>
      <c r="I486" s="6">
        <f t="shared" si="51"/>
        <v>13.416666666666666</v>
      </c>
      <c r="J486" s="3">
        <f>IFERROR(VLOOKUP($U486,TONGHOPVERSION!$A$3:$G$240,6,FALSE),VLOOKUP($B486,TONGHOPVERSION!$A$3:$G$240,6,FALSE))</f>
        <v>236.34688949060637</v>
      </c>
      <c r="K486" s="3">
        <f>IFERROR(VLOOKUP($U486,TONGHOPVERSION!$A$3:$G$240,7,FALSE),VLOOKUP($B486,TONGHOPVERSION!$A$3:$G$240,7,FALSE))</f>
        <v>201.94443000170284</v>
      </c>
      <c r="L486" s="2">
        <v>0.5</v>
      </c>
      <c r="M486" s="2">
        <v>0.55902777777777779</v>
      </c>
      <c r="N486" s="5">
        <f t="shared" si="52"/>
        <v>12</v>
      </c>
      <c r="O486" s="5">
        <f t="shared" si="53"/>
        <v>0</v>
      </c>
      <c r="P486" s="5">
        <f t="shared" si="54"/>
        <v>13</v>
      </c>
      <c r="Q486" s="5">
        <f t="shared" si="55"/>
        <v>25</v>
      </c>
      <c r="R486">
        <v>203</v>
      </c>
      <c r="S486">
        <v>604</v>
      </c>
      <c r="T486" s="3">
        <v>122.61199999999999</v>
      </c>
      <c r="U486" t="s">
        <v>36</v>
      </c>
      <c r="V486" t="s">
        <v>36</v>
      </c>
      <c r="W486" t="s">
        <v>36</v>
      </c>
      <c r="X486" t="s">
        <v>16</v>
      </c>
      <c r="Y486" t="s">
        <v>30</v>
      </c>
      <c r="Z486" t="s">
        <v>37</v>
      </c>
    </row>
    <row r="487" spans="1:26" x14ac:dyDescent="0.2">
      <c r="A487" s="1">
        <v>43627</v>
      </c>
      <c r="B487" t="s">
        <v>36</v>
      </c>
      <c r="C487" t="s">
        <v>35</v>
      </c>
      <c r="D487" t="s">
        <v>34</v>
      </c>
      <c r="E487" t="s">
        <v>410</v>
      </c>
      <c r="F487" t="s">
        <v>17</v>
      </c>
      <c r="G487">
        <f t="shared" si="49"/>
        <v>2</v>
      </c>
      <c r="H487" s="6">
        <f t="shared" si="50"/>
        <v>10</v>
      </c>
      <c r="I487" s="6">
        <f t="shared" si="51"/>
        <v>11.333333333333334</v>
      </c>
      <c r="J487" s="3">
        <f>IFERROR(VLOOKUP($U487,TONGHOPVERSION!$A$3:$G$240,6,FALSE),VLOOKUP($B487,TONGHOPVERSION!$A$3:$G$240,6,FALSE))</f>
        <v>236.34688949060637</v>
      </c>
      <c r="K487" s="3">
        <f>IFERROR(VLOOKUP($U487,TONGHOPVERSION!$A$3:$G$240,7,FALSE),VLOOKUP($B487,TONGHOPVERSION!$A$3:$G$240,7,FALSE))</f>
        <v>201.94443000170284</v>
      </c>
      <c r="L487" s="2">
        <v>0.41666666666666669</v>
      </c>
      <c r="M487" s="2">
        <v>0.47222222222222227</v>
      </c>
      <c r="N487" s="5">
        <f t="shared" si="52"/>
        <v>10</v>
      </c>
      <c r="O487" s="5">
        <f t="shared" si="53"/>
        <v>0</v>
      </c>
      <c r="P487" s="5">
        <f t="shared" si="54"/>
        <v>11</v>
      </c>
      <c r="Q487" s="5">
        <f t="shared" si="55"/>
        <v>20</v>
      </c>
      <c r="R487">
        <v>203</v>
      </c>
      <c r="S487">
        <v>604</v>
      </c>
      <c r="T487" s="3">
        <v>122.61199999999999</v>
      </c>
      <c r="U487" t="s">
        <v>36</v>
      </c>
      <c r="V487" t="s">
        <v>36</v>
      </c>
      <c r="W487" t="s">
        <v>36</v>
      </c>
      <c r="X487" t="s">
        <v>16</v>
      </c>
      <c r="Y487" t="s">
        <v>30</v>
      </c>
      <c r="Z487" t="s">
        <v>37</v>
      </c>
    </row>
    <row r="488" spans="1:26" x14ac:dyDescent="0.2">
      <c r="A488" s="1">
        <v>43627</v>
      </c>
      <c r="B488" t="s">
        <v>230</v>
      </c>
      <c r="C488" t="s">
        <v>35</v>
      </c>
      <c r="D488" t="s">
        <v>134</v>
      </c>
      <c r="E488" t="s">
        <v>681</v>
      </c>
      <c r="F488" t="s">
        <v>17</v>
      </c>
      <c r="G488">
        <f t="shared" si="49"/>
        <v>2</v>
      </c>
      <c r="H488" s="6">
        <f t="shared" si="50"/>
        <v>1.25</v>
      </c>
      <c r="I488" s="6">
        <f t="shared" si="51"/>
        <v>4.083333333333333</v>
      </c>
      <c r="J488" s="3">
        <f>IFERROR(VLOOKUP($U488,TONGHOPVERSION!$A$3:$G$240,6,FALSE),VLOOKUP($B488,TONGHOPVERSION!$A$3:$G$240,6,FALSE))</f>
        <v>398.49460740287265</v>
      </c>
      <c r="K488" s="3">
        <f>IFERROR(VLOOKUP($U488,TONGHOPVERSION!$A$3:$G$240,7,FALSE),VLOOKUP($B488,TONGHOPVERSION!$A$3:$G$240,7,FALSE))</f>
        <v>502.8326130028529</v>
      </c>
      <c r="L488" s="2">
        <v>5.2083333333333336E-2</v>
      </c>
      <c r="M488" s="2">
        <v>0.17013888888888887</v>
      </c>
      <c r="N488" s="5">
        <f t="shared" si="52"/>
        <v>1</v>
      </c>
      <c r="O488" s="5">
        <f t="shared" si="53"/>
        <v>15</v>
      </c>
      <c r="P488" s="5">
        <f t="shared" si="54"/>
        <v>4</v>
      </c>
      <c r="Q488" s="5">
        <f t="shared" si="55"/>
        <v>5</v>
      </c>
      <c r="R488">
        <v>203</v>
      </c>
      <c r="S488">
        <v>1633</v>
      </c>
      <c r="T488" s="3">
        <v>331.49900000000002</v>
      </c>
      <c r="U488" t="s">
        <v>230</v>
      </c>
      <c r="V488" t="s">
        <v>230</v>
      </c>
      <c r="W488" t="s">
        <v>21</v>
      </c>
      <c r="X488" t="s">
        <v>135</v>
      </c>
      <c r="Y488" t="s">
        <v>23</v>
      </c>
      <c r="Z488" t="s">
        <v>37</v>
      </c>
    </row>
    <row r="489" spans="1:26" x14ac:dyDescent="0.2">
      <c r="A489" s="1">
        <v>43627</v>
      </c>
      <c r="B489" t="s">
        <v>234</v>
      </c>
      <c r="C489" t="s">
        <v>134</v>
      </c>
      <c r="D489" t="s">
        <v>35</v>
      </c>
      <c r="E489" t="s">
        <v>682</v>
      </c>
      <c r="F489" t="s">
        <v>17</v>
      </c>
      <c r="G489">
        <f t="shared" si="49"/>
        <v>2</v>
      </c>
      <c r="H489" s="6">
        <f t="shared" si="50"/>
        <v>5.5</v>
      </c>
      <c r="I489" s="6">
        <f t="shared" si="51"/>
        <v>8.5</v>
      </c>
      <c r="J489" s="3">
        <f>IFERROR(VLOOKUP($U489,TONGHOPVERSION!$A$3:$G$240,6,FALSE),VLOOKUP($B489,TONGHOPVERSION!$A$3:$G$240,6,FALSE))</f>
        <v>398.49460740287265</v>
      </c>
      <c r="K489" s="3">
        <f>IFERROR(VLOOKUP($U489,TONGHOPVERSION!$A$3:$G$240,7,FALSE),VLOOKUP($B489,TONGHOPVERSION!$A$3:$G$240,7,FALSE))</f>
        <v>502.8326130028529</v>
      </c>
      <c r="L489" s="2">
        <v>0.22916666666666666</v>
      </c>
      <c r="M489" s="2">
        <v>0.35416666666666669</v>
      </c>
      <c r="N489" s="5">
        <f t="shared" si="52"/>
        <v>5</v>
      </c>
      <c r="O489" s="5">
        <f t="shared" si="53"/>
        <v>30</v>
      </c>
      <c r="P489" s="5">
        <f t="shared" si="54"/>
        <v>8</v>
      </c>
      <c r="Q489" s="5">
        <f t="shared" si="55"/>
        <v>30</v>
      </c>
      <c r="R489">
        <v>203</v>
      </c>
      <c r="S489">
        <v>1633</v>
      </c>
      <c r="T489" s="3">
        <v>331.49900000000002</v>
      </c>
      <c r="U489" t="s">
        <v>230</v>
      </c>
      <c r="V489" t="s">
        <v>230</v>
      </c>
      <c r="W489" t="s">
        <v>21</v>
      </c>
      <c r="X489" t="s">
        <v>135</v>
      </c>
      <c r="Y489" t="s">
        <v>23</v>
      </c>
      <c r="Z489" t="s">
        <v>37</v>
      </c>
    </row>
    <row r="490" spans="1:26" x14ac:dyDescent="0.2">
      <c r="A490" s="1">
        <v>43627</v>
      </c>
      <c r="B490" t="s">
        <v>176</v>
      </c>
      <c r="C490" t="s">
        <v>177</v>
      </c>
      <c r="D490" t="s">
        <v>27</v>
      </c>
      <c r="E490" t="s">
        <v>453</v>
      </c>
      <c r="F490" t="s">
        <v>17</v>
      </c>
      <c r="G490">
        <f t="shared" si="49"/>
        <v>2</v>
      </c>
      <c r="H490" s="6">
        <f t="shared" si="50"/>
        <v>12.333333333333334</v>
      </c>
      <c r="I490" s="6">
        <f t="shared" si="51"/>
        <v>13.333333333333334</v>
      </c>
      <c r="J490" s="3">
        <f>IFERROR(VLOOKUP($U490,TONGHOPVERSION!$A$3:$G$240,6,FALSE),VLOOKUP($B490,TONGHOPVERSION!$A$3:$G$240,6,FALSE))</f>
        <v>187.46363998635809</v>
      </c>
      <c r="K490" s="3">
        <f>IFERROR(VLOOKUP($U490,TONGHOPVERSION!$A$3:$G$240,7,FALSE),VLOOKUP($B490,TONGHOPVERSION!$A$3:$G$240,7,FALSE))</f>
        <v>145.81561859013829</v>
      </c>
      <c r="L490" s="2">
        <v>0.51388888888888895</v>
      </c>
      <c r="M490" s="2">
        <v>0.55555555555555558</v>
      </c>
      <c r="N490" s="5">
        <f t="shared" si="52"/>
        <v>12</v>
      </c>
      <c r="O490" s="5">
        <f t="shared" si="53"/>
        <v>20</v>
      </c>
      <c r="P490" s="5">
        <f t="shared" si="54"/>
        <v>13</v>
      </c>
      <c r="Q490" s="5">
        <f t="shared" si="55"/>
        <v>20</v>
      </c>
      <c r="R490">
        <v>203</v>
      </c>
      <c r="S490">
        <v>301</v>
      </c>
      <c r="T490" s="3">
        <v>61.103000000000002</v>
      </c>
      <c r="U490" t="s">
        <v>178</v>
      </c>
      <c r="V490" t="s">
        <v>178</v>
      </c>
      <c r="W490" t="s">
        <v>29</v>
      </c>
      <c r="X490" t="s">
        <v>16</v>
      </c>
      <c r="Y490" t="s">
        <v>30</v>
      </c>
      <c r="Z490" t="s">
        <v>37</v>
      </c>
    </row>
    <row r="491" spans="1:26" x14ac:dyDescent="0.2">
      <c r="A491" s="1">
        <v>43627</v>
      </c>
      <c r="B491" t="s">
        <v>167</v>
      </c>
      <c r="C491" t="s">
        <v>168</v>
      </c>
      <c r="D491" t="s">
        <v>27</v>
      </c>
      <c r="E491" t="s">
        <v>396</v>
      </c>
      <c r="F491" t="s">
        <v>17</v>
      </c>
      <c r="G491">
        <f t="shared" si="49"/>
        <v>2</v>
      </c>
      <c r="H491" s="6">
        <f t="shared" si="50"/>
        <v>7.416666666666667</v>
      </c>
      <c r="I491" s="6">
        <f t="shared" si="51"/>
        <v>9.25</v>
      </c>
      <c r="J491" s="3">
        <f>IFERROR(VLOOKUP($U491,TONGHOPVERSION!$A$3:$G$240,6,FALSE),VLOOKUP($B491,TONGHOPVERSION!$A$3:$G$240,6,FALSE))</f>
        <v>349.088066164243</v>
      </c>
      <c r="K491" s="3">
        <f>IFERROR(VLOOKUP($U491,TONGHOPVERSION!$A$3:$G$240,7,FALSE),VLOOKUP($B491,TONGHOPVERSION!$A$3:$G$240,7,FALSE))</f>
        <v>290.5657880138603</v>
      </c>
      <c r="L491" s="2">
        <v>0.30902777777777779</v>
      </c>
      <c r="M491" s="2">
        <v>0.38541666666666669</v>
      </c>
      <c r="N491" s="5">
        <f t="shared" si="52"/>
        <v>7</v>
      </c>
      <c r="O491" s="5">
        <f t="shared" si="53"/>
        <v>25</v>
      </c>
      <c r="P491" s="5">
        <f t="shared" si="54"/>
        <v>9</v>
      </c>
      <c r="Q491" s="5">
        <f t="shared" si="55"/>
        <v>15</v>
      </c>
      <c r="R491">
        <v>203</v>
      </c>
      <c r="S491">
        <v>718</v>
      </c>
      <c r="T491" s="3">
        <v>145.75399999999999</v>
      </c>
      <c r="U491" t="s">
        <v>169</v>
      </c>
      <c r="V491" t="s">
        <v>169</v>
      </c>
      <c r="W491" t="s">
        <v>45</v>
      </c>
      <c r="X491" t="s">
        <v>170</v>
      </c>
      <c r="Y491" t="s">
        <v>23</v>
      </c>
      <c r="Z491" t="s">
        <v>37</v>
      </c>
    </row>
    <row r="492" spans="1:26" x14ac:dyDescent="0.2">
      <c r="A492" s="1">
        <v>43627</v>
      </c>
      <c r="B492" t="s">
        <v>204</v>
      </c>
      <c r="C492" t="s">
        <v>66</v>
      </c>
      <c r="D492" t="s">
        <v>34</v>
      </c>
      <c r="E492" t="s">
        <v>203</v>
      </c>
      <c r="F492" t="s">
        <v>17</v>
      </c>
      <c r="G492">
        <f t="shared" si="49"/>
        <v>2</v>
      </c>
      <c r="H492" s="6">
        <f t="shared" si="50"/>
        <v>0.25</v>
      </c>
      <c r="I492" s="6">
        <f t="shared" si="51"/>
        <v>1.3333333333333333</v>
      </c>
      <c r="J492" s="3">
        <f>IFERROR(VLOOKUP($U492,TONGHOPVERSION!$A$3:$G$240,6,FALSE),VLOOKUP($B492,TONGHOPVERSION!$A$3:$G$240,6,FALSE))</f>
        <v>165.72030426323298</v>
      </c>
      <c r="K492" s="3">
        <f>IFERROR(VLOOKUP($U492,TONGHOPVERSION!$A$3:$G$240,7,FALSE),VLOOKUP($B492,TONGHOPVERSION!$A$3:$G$240,7,FALSE))</f>
        <v>162.66584538032191</v>
      </c>
      <c r="L492" s="2">
        <v>1.0416666666666666E-2</v>
      </c>
      <c r="M492" s="2">
        <v>5.5555555555555552E-2</v>
      </c>
      <c r="N492" s="5">
        <f t="shared" si="52"/>
        <v>0</v>
      </c>
      <c r="O492" s="5">
        <f t="shared" si="53"/>
        <v>15</v>
      </c>
      <c r="P492" s="5">
        <f t="shared" si="54"/>
        <v>1</v>
      </c>
      <c r="Q492" s="5">
        <f t="shared" si="55"/>
        <v>20</v>
      </c>
      <c r="R492">
        <v>203</v>
      </c>
      <c r="S492">
        <v>462</v>
      </c>
      <c r="T492" s="3">
        <v>93.786000000000001</v>
      </c>
      <c r="U492" t="s">
        <v>187</v>
      </c>
      <c r="V492" t="s">
        <v>187</v>
      </c>
      <c r="W492" t="s">
        <v>29</v>
      </c>
      <c r="X492" t="s">
        <v>16</v>
      </c>
      <c r="Y492" t="s">
        <v>30</v>
      </c>
      <c r="Z492" t="s">
        <v>37</v>
      </c>
    </row>
    <row r="493" spans="1:26" x14ac:dyDescent="0.2">
      <c r="A493" s="1">
        <v>43627</v>
      </c>
      <c r="B493" t="s">
        <v>128</v>
      </c>
      <c r="C493" t="s">
        <v>34</v>
      </c>
      <c r="D493" t="s">
        <v>27</v>
      </c>
      <c r="E493" t="s">
        <v>207</v>
      </c>
      <c r="F493" t="s">
        <v>17</v>
      </c>
      <c r="G493">
        <f t="shared" si="49"/>
        <v>2</v>
      </c>
      <c r="H493" s="6">
        <f t="shared" si="50"/>
        <v>2</v>
      </c>
      <c r="I493" s="6">
        <f t="shared" si="51"/>
        <v>3.4166666666666665</v>
      </c>
      <c r="J493" s="3">
        <f>IFERROR(VLOOKUP($U493,TONGHOPVERSION!$A$3:$G$240,6,FALSE),VLOOKUP($B493,TONGHOPVERSION!$A$3:$G$240,6,FALSE))</f>
        <v>239.31340170869245</v>
      </c>
      <c r="K493" s="3">
        <f>IFERROR(VLOOKUP($U493,TONGHOPVERSION!$A$3:$G$240,7,FALSE),VLOOKUP($B493,TONGHOPVERSION!$A$3:$G$240,7,FALSE))</f>
        <v>208.92363712533773</v>
      </c>
      <c r="L493" s="2">
        <v>8.3333333333333329E-2</v>
      </c>
      <c r="M493" s="2">
        <v>0.1423611111111111</v>
      </c>
      <c r="N493" s="5">
        <f t="shared" si="52"/>
        <v>2</v>
      </c>
      <c r="O493" s="5">
        <f t="shared" si="53"/>
        <v>0</v>
      </c>
      <c r="P493" s="5">
        <f t="shared" si="54"/>
        <v>3</v>
      </c>
      <c r="Q493" s="5">
        <f t="shared" si="55"/>
        <v>25</v>
      </c>
      <c r="R493">
        <v>203</v>
      </c>
      <c r="S493">
        <v>602</v>
      </c>
      <c r="T493" s="3">
        <v>122.206</v>
      </c>
      <c r="U493" t="s">
        <v>129</v>
      </c>
      <c r="V493" t="s">
        <v>129</v>
      </c>
      <c r="W493" t="s">
        <v>129</v>
      </c>
      <c r="X493" t="s">
        <v>16</v>
      </c>
      <c r="Y493" t="s">
        <v>30</v>
      </c>
      <c r="Z493" t="s">
        <v>37</v>
      </c>
    </row>
    <row r="494" spans="1:26" x14ac:dyDescent="0.2">
      <c r="A494" s="1">
        <v>43627</v>
      </c>
      <c r="B494" t="s">
        <v>106</v>
      </c>
      <c r="C494" t="s">
        <v>35</v>
      </c>
      <c r="D494" t="s">
        <v>107</v>
      </c>
      <c r="E494" t="s">
        <v>105</v>
      </c>
      <c r="F494" t="s">
        <v>17</v>
      </c>
      <c r="G494">
        <f t="shared" si="49"/>
        <v>2</v>
      </c>
      <c r="H494" s="6">
        <f t="shared" si="50"/>
        <v>23.75</v>
      </c>
      <c r="I494" s="6">
        <f t="shared" si="51"/>
        <v>1.25</v>
      </c>
      <c r="J494" s="3">
        <f>IFERROR(VLOOKUP($U494,TONGHOPVERSION!$A$3:$G$240,6,FALSE),VLOOKUP($B494,TONGHOPVERSION!$A$3:$G$240,6,FALSE))</f>
        <v>144.22284421048835</v>
      </c>
      <c r="K494" s="3">
        <f>IFERROR(VLOOKUP($U494,TONGHOPVERSION!$A$3:$G$240,7,FALSE),VLOOKUP($B494,TONGHOPVERSION!$A$3:$G$240,7,FALSE))</f>
        <v>208.66190231342807</v>
      </c>
      <c r="L494" s="2">
        <v>0.98958333333333337</v>
      </c>
      <c r="M494" s="2">
        <v>5.2083333333333336E-2</v>
      </c>
      <c r="N494" s="5">
        <f t="shared" si="52"/>
        <v>23</v>
      </c>
      <c r="O494" s="5">
        <f t="shared" si="53"/>
        <v>45</v>
      </c>
      <c r="P494" s="5">
        <f t="shared" si="54"/>
        <v>1</v>
      </c>
      <c r="Q494" s="5">
        <f t="shared" si="55"/>
        <v>15</v>
      </c>
      <c r="R494">
        <v>203</v>
      </c>
      <c r="S494">
        <v>689</v>
      </c>
      <c r="T494" s="3">
        <v>139.86699999999999</v>
      </c>
      <c r="U494" t="s">
        <v>106</v>
      </c>
      <c r="V494" t="s">
        <v>106</v>
      </c>
      <c r="W494" t="s">
        <v>41</v>
      </c>
      <c r="X494" t="s">
        <v>16</v>
      </c>
      <c r="Y494" t="s">
        <v>30</v>
      </c>
      <c r="Z494" t="s">
        <v>37</v>
      </c>
    </row>
    <row r="495" spans="1:26" x14ac:dyDescent="0.2">
      <c r="A495" s="1">
        <v>43627</v>
      </c>
      <c r="B495" t="s">
        <v>169</v>
      </c>
      <c r="C495" t="s">
        <v>27</v>
      </c>
      <c r="D495" t="s">
        <v>168</v>
      </c>
      <c r="E495" t="s">
        <v>398</v>
      </c>
      <c r="F495" t="s">
        <v>17</v>
      </c>
      <c r="G495">
        <f t="shared" si="49"/>
        <v>2</v>
      </c>
      <c r="H495" s="6">
        <f t="shared" si="50"/>
        <v>4.5</v>
      </c>
      <c r="I495" s="6">
        <f t="shared" si="51"/>
        <v>6.166666666666667</v>
      </c>
      <c r="J495" s="3">
        <f>IFERROR(VLOOKUP($U495,TONGHOPVERSION!$A$3:$G$240,6,FALSE),VLOOKUP($B495,TONGHOPVERSION!$A$3:$G$240,6,FALSE))</f>
        <v>349.088066164243</v>
      </c>
      <c r="K495" s="3">
        <f>IFERROR(VLOOKUP($U495,TONGHOPVERSION!$A$3:$G$240,7,FALSE),VLOOKUP($B495,TONGHOPVERSION!$A$3:$G$240,7,FALSE))</f>
        <v>290.5657880138603</v>
      </c>
      <c r="L495" s="2">
        <v>0.1875</v>
      </c>
      <c r="M495" s="2">
        <v>0.25694444444444448</v>
      </c>
      <c r="N495" s="5">
        <f t="shared" si="52"/>
        <v>4</v>
      </c>
      <c r="O495" s="5">
        <f t="shared" si="53"/>
        <v>30</v>
      </c>
      <c r="P495" s="5">
        <f t="shared" si="54"/>
        <v>6</v>
      </c>
      <c r="Q495" s="5">
        <f t="shared" si="55"/>
        <v>10</v>
      </c>
      <c r="R495">
        <v>203</v>
      </c>
      <c r="S495">
        <v>718</v>
      </c>
      <c r="T495" s="3">
        <v>145.75399999999999</v>
      </c>
      <c r="U495" t="s">
        <v>169</v>
      </c>
      <c r="V495" t="s">
        <v>169</v>
      </c>
      <c r="W495" t="s">
        <v>45</v>
      </c>
      <c r="X495" t="s">
        <v>170</v>
      </c>
      <c r="Y495" t="s">
        <v>23</v>
      </c>
      <c r="Z495" t="s">
        <v>37</v>
      </c>
    </row>
    <row r="496" spans="1:26" x14ac:dyDescent="0.2">
      <c r="A496" s="1">
        <v>43627</v>
      </c>
      <c r="B496" t="s">
        <v>94</v>
      </c>
      <c r="C496" t="s">
        <v>27</v>
      </c>
      <c r="D496" t="s">
        <v>35</v>
      </c>
      <c r="E496" t="s">
        <v>523</v>
      </c>
      <c r="F496" t="s">
        <v>17</v>
      </c>
      <c r="G496">
        <f t="shared" si="49"/>
        <v>2</v>
      </c>
      <c r="H496" s="6">
        <f t="shared" si="50"/>
        <v>14</v>
      </c>
      <c r="I496" s="6">
        <f t="shared" si="51"/>
        <v>16.083333333333332</v>
      </c>
      <c r="J496" s="3">
        <f>IFERROR(VLOOKUP($U496,TONGHOPVERSION!$A$3:$G$240,6,FALSE),VLOOKUP($B496,TONGHOPVERSION!$A$3:$G$240,6,FALSE))</f>
        <v>381.62004815649715</v>
      </c>
      <c r="K496" s="3">
        <f>IFERROR(VLOOKUP($U496,TONGHOPVERSION!$A$3:$G$240,7,FALSE),VLOOKUP($B496,TONGHOPVERSION!$A$3:$G$240,7,FALSE))</f>
        <v>329.70071085785668</v>
      </c>
      <c r="L496" s="2">
        <v>0.58333333333333337</v>
      </c>
      <c r="M496" s="2">
        <v>0.67013888888888884</v>
      </c>
      <c r="N496" s="5">
        <f t="shared" si="52"/>
        <v>14</v>
      </c>
      <c r="O496" s="5">
        <f t="shared" si="53"/>
        <v>0</v>
      </c>
      <c r="P496" s="5">
        <f t="shared" si="54"/>
        <v>16</v>
      </c>
      <c r="Q496" s="5">
        <f t="shared" si="55"/>
        <v>5</v>
      </c>
      <c r="R496">
        <v>203</v>
      </c>
      <c r="S496">
        <v>1133</v>
      </c>
      <c r="T496" s="3">
        <v>229.999</v>
      </c>
      <c r="U496" t="s">
        <v>92</v>
      </c>
      <c r="V496" t="s">
        <v>92</v>
      </c>
      <c r="W496" t="s">
        <v>92</v>
      </c>
      <c r="X496" t="s">
        <v>16</v>
      </c>
      <c r="Y496" t="s">
        <v>30</v>
      </c>
      <c r="Z496" t="s">
        <v>37</v>
      </c>
    </row>
    <row r="497" spans="1:26" x14ac:dyDescent="0.2">
      <c r="A497" s="1">
        <v>43627</v>
      </c>
      <c r="B497" t="s">
        <v>178</v>
      </c>
      <c r="C497" t="s">
        <v>27</v>
      </c>
      <c r="D497" t="s">
        <v>177</v>
      </c>
      <c r="E497" t="s">
        <v>458</v>
      </c>
      <c r="F497" t="s">
        <v>17</v>
      </c>
      <c r="G497">
        <f t="shared" si="49"/>
        <v>2</v>
      </c>
      <c r="H497" s="6">
        <f t="shared" si="50"/>
        <v>10.666666666666666</v>
      </c>
      <c r="I497" s="6">
        <f t="shared" si="51"/>
        <v>11.666666666666666</v>
      </c>
      <c r="J497" s="3">
        <f>IFERROR(VLOOKUP($U497,TONGHOPVERSION!$A$3:$G$240,6,FALSE),VLOOKUP($B497,TONGHOPVERSION!$A$3:$G$240,6,FALSE))</f>
        <v>187.46363998635809</v>
      </c>
      <c r="K497" s="3">
        <f>IFERROR(VLOOKUP($U497,TONGHOPVERSION!$A$3:$G$240,7,FALSE),VLOOKUP($B497,TONGHOPVERSION!$A$3:$G$240,7,FALSE))</f>
        <v>145.81561859013829</v>
      </c>
      <c r="L497" s="2">
        <v>0.44444444444444442</v>
      </c>
      <c r="M497" s="2">
        <v>0.4861111111111111</v>
      </c>
      <c r="N497" s="5">
        <f t="shared" si="52"/>
        <v>10</v>
      </c>
      <c r="O497" s="5">
        <f t="shared" si="53"/>
        <v>40</v>
      </c>
      <c r="P497" s="5">
        <f t="shared" si="54"/>
        <v>11</v>
      </c>
      <c r="Q497" s="5">
        <f t="shared" si="55"/>
        <v>40</v>
      </c>
      <c r="R497">
        <v>203</v>
      </c>
      <c r="S497">
        <v>301</v>
      </c>
      <c r="T497" s="3">
        <v>61.103000000000002</v>
      </c>
      <c r="U497" t="s">
        <v>178</v>
      </c>
      <c r="V497" t="s">
        <v>178</v>
      </c>
      <c r="W497" t="s">
        <v>29</v>
      </c>
      <c r="X497" t="s">
        <v>16</v>
      </c>
      <c r="Y497" t="s">
        <v>30</v>
      </c>
      <c r="Z497" t="s">
        <v>288</v>
      </c>
    </row>
    <row r="498" spans="1:26" x14ac:dyDescent="0.2">
      <c r="A498" s="1">
        <v>43627</v>
      </c>
      <c r="B498" t="s">
        <v>65</v>
      </c>
      <c r="C498" t="s">
        <v>66</v>
      </c>
      <c r="D498" t="s">
        <v>35</v>
      </c>
      <c r="E498" t="s">
        <v>506</v>
      </c>
      <c r="F498" t="s">
        <v>17</v>
      </c>
      <c r="G498">
        <f t="shared" si="49"/>
        <v>2</v>
      </c>
      <c r="H498" s="6">
        <f t="shared" si="50"/>
        <v>14.333333333333334</v>
      </c>
      <c r="I498" s="6">
        <f t="shared" si="51"/>
        <v>16.25</v>
      </c>
      <c r="J498" s="3">
        <f>IFERROR(VLOOKUP($U498,TONGHOPVERSION!$A$3:$G$240,6,FALSE),VLOOKUP($B498,TONGHOPVERSION!$A$3:$G$240,6,FALSE))</f>
        <v>292.75199550278143</v>
      </c>
      <c r="K498" s="3">
        <f>IFERROR(VLOOKUP($U498,TONGHOPVERSION!$A$3:$G$240,7,FALSE),VLOOKUP($B498,TONGHOPVERSION!$A$3:$G$240,7,FALSE))</f>
        <v>283.06606117169179</v>
      </c>
      <c r="L498" s="2">
        <v>0.59722222222222221</v>
      </c>
      <c r="M498" s="2">
        <v>0.67708333333333337</v>
      </c>
      <c r="N498" s="5">
        <f t="shared" si="52"/>
        <v>14</v>
      </c>
      <c r="O498" s="5">
        <f t="shared" si="53"/>
        <v>20</v>
      </c>
      <c r="P498" s="5">
        <f t="shared" si="54"/>
        <v>16</v>
      </c>
      <c r="Q498" s="5">
        <f t="shared" si="55"/>
        <v>15</v>
      </c>
      <c r="R498">
        <v>184</v>
      </c>
      <c r="S498">
        <v>1062</v>
      </c>
      <c r="T498" s="3">
        <v>195.40799999999999</v>
      </c>
      <c r="U498" t="s">
        <v>67</v>
      </c>
      <c r="V498" t="s">
        <v>67</v>
      </c>
      <c r="W498" t="s">
        <v>29</v>
      </c>
      <c r="X498" t="s">
        <v>16</v>
      </c>
      <c r="Y498" t="s">
        <v>30</v>
      </c>
      <c r="Z498" t="s">
        <v>37</v>
      </c>
    </row>
    <row r="499" spans="1:26" x14ac:dyDescent="0.2">
      <c r="A499" s="1">
        <v>43627</v>
      </c>
      <c r="B499" t="s">
        <v>67</v>
      </c>
      <c r="C499" t="s">
        <v>35</v>
      </c>
      <c r="D499" t="s">
        <v>66</v>
      </c>
      <c r="E499" t="s">
        <v>258</v>
      </c>
      <c r="F499" t="s">
        <v>17</v>
      </c>
      <c r="G499">
        <f t="shared" si="49"/>
        <v>2</v>
      </c>
      <c r="H499" s="6">
        <f t="shared" si="50"/>
        <v>11.666666666666666</v>
      </c>
      <c r="I499" s="6">
        <f t="shared" si="51"/>
        <v>13.583333333333334</v>
      </c>
      <c r="J499" s="3">
        <f>IFERROR(VLOOKUP($U499,TONGHOPVERSION!$A$3:$G$240,6,FALSE),VLOOKUP($B499,TONGHOPVERSION!$A$3:$G$240,6,FALSE))</f>
        <v>292.75199550278143</v>
      </c>
      <c r="K499" s="3">
        <f>IFERROR(VLOOKUP($U499,TONGHOPVERSION!$A$3:$G$240,7,FALSE),VLOOKUP($B499,TONGHOPVERSION!$A$3:$G$240,7,FALSE))</f>
        <v>283.06606117169179</v>
      </c>
      <c r="L499" s="2">
        <v>0.4861111111111111</v>
      </c>
      <c r="M499" s="2">
        <v>0.56597222222222221</v>
      </c>
      <c r="N499" s="5">
        <f t="shared" si="52"/>
        <v>11</v>
      </c>
      <c r="O499" s="5">
        <f t="shared" si="53"/>
        <v>40</v>
      </c>
      <c r="P499" s="5">
        <f t="shared" si="54"/>
        <v>13</v>
      </c>
      <c r="Q499" s="5">
        <f t="shared" si="55"/>
        <v>35</v>
      </c>
      <c r="R499">
        <v>184</v>
      </c>
      <c r="S499">
        <v>1062</v>
      </c>
      <c r="T499" s="3">
        <v>195.40799999999999</v>
      </c>
      <c r="U499" t="s">
        <v>67</v>
      </c>
      <c r="V499" t="s">
        <v>67</v>
      </c>
      <c r="W499" t="s">
        <v>29</v>
      </c>
      <c r="X499" t="s">
        <v>16</v>
      </c>
      <c r="Y499" t="s">
        <v>30</v>
      </c>
      <c r="Z499" t="s">
        <v>37</v>
      </c>
    </row>
    <row r="500" spans="1:26" x14ac:dyDescent="0.2">
      <c r="A500" s="1">
        <v>43627</v>
      </c>
      <c r="B500" t="s">
        <v>293</v>
      </c>
      <c r="C500" t="s">
        <v>291</v>
      </c>
      <c r="D500" t="s">
        <v>35</v>
      </c>
      <c r="E500" t="s">
        <v>292</v>
      </c>
      <c r="F500" t="s">
        <v>17</v>
      </c>
      <c r="G500">
        <f t="shared" si="49"/>
        <v>2</v>
      </c>
      <c r="H500" s="6">
        <f t="shared" si="50"/>
        <v>1.5</v>
      </c>
      <c r="I500" s="6">
        <f t="shared" si="51"/>
        <v>6.333333333333333</v>
      </c>
      <c r="J500" s="3">
        <f>IFERROR(VLOOKUP($U500,TONGHOPVERSION!$A$3:$G$240,6,FALSE),VLOOKUP($B500,TONGHOPVERSION!$A$3:$G$240,6,FALSE))</f>
        <v>851.51844399569575</v>
      </c>
      <c r="K500" s="3">
        <f>IFERROR(VLOOKUP($U500,TONGHOPVERSION!$A$3:$G$240,7,FALSE),VLOOKUP($B500,TONGHOPVERSION!$A$3:$G$240,7,FALSE))</f>
        <v>835.14674301541368</v>
      </c>
      <c r="L500" s="2">
        <v>6.25E-2</v>
      </c>
      <c r="M500" s="2">
        <v>0.2638888888888889</v>
      </c>
      <c r="N500" s="5">
        <f t="shared" si="52"/>
        <v>1</v>
      </c>
      <c r="O500" s="5">
        <f t="shared" si="53"/>
        <v>30</v>
      </c>
      <c r="P500" s="5">
        <f t="shared" si="54"/>
        <v>6</v>
      </c>
      <c r="Q500" s="5">
        <f t="shared" si="55"/>
        <v>20</v>
      </c>
      <c r="R500">
        <v>184</v>
      </c>
      <c r="S500">
        <v>2789</v>
      </c>
      <c r="T500" s="3">
        <v>513.17600000000004</v>
      </c>
      <c r="U500" t="s">
        <v>290</v>
      </c>
      <c r="V500" t="s">
        <v>290</v>
      </c>
      <c r="W500" t="s">
        <v>21</v>
      </c>
      <c r="X500" t="s">
        <v>145</v>
      </c>
      <c r="Y500" t="s">
        <v>23</v>
      </c>
      <c r="Z500" t="s">
        <v>37</v>
      </c>
    </row>
    <row r="501" spans="1:26" x14ac:dyDescent="0.2">
      <c r="A501" s="1">
        <v>43627</v>
      </c>
      <c r="B501" t="s">
        <v>463</v>
      </c>
      <c r="C501" t="s">
        <v>35</v>
      </c>
      <c r="D501" t="s">
        <v>246</v>
      </c>
      <c r="E501" t="s">
        <v>462</v>
      </c>
      <c r="F501" t="s">
        <v>17</v>
      </c>
      <c r="G501">
        <f t="shared" si="49"/>
        <v>2</v>
      </c>
      <c r="H501" s="6">
        <f t="shared" si="50"/>
        <v>7.166666666666667</v>
      </c>
      <c r="I501" s="6">
        <f t="shared" si="51"/>
        <v>8.75</v>
      </c>
      <c r="J501" s="3">
        <f>IFERROR(VLOOKUP($U501,TONGHOPVERSION!$A$3:$G$240,6,FALSE),VLOOKUP($B501,TONGHOPVERSION!$A$3:$G$240,6,FALSE))</f>
        <v>181.04859609757057</v>
      </c>
      <c r="K501" s="3">
        <f>IFERROR(VLOOKUP($U501,TONGHOPVERSION!$A$3:$G$240,7,FALSE),VLOOKUP($B501,TONGHOPVERSION!$A$3:$G$240,7,FALSE))</f>
        <v>235.01371483693978</v>
      </c>
      <c r="L501" s="2">
        <v>0.2986111111111111</v>
      </c>
      <c r="M501" s="2">
        <v>0.36458333333333331</v>
      </c>
      <c r="N501" s="5">
        <f t="shared" si="52"/>
        <v>7</v>
      </c>
      <c r="O501" s="5">
        <f t="shared" si="53"/>
        <v>10</v>
      </c>
      <c r="P501" s="5">
        <f t="shared" si="54"/>
        <v>8</v>
      </c>
      <c r="Q501" s="5">
        <f t="shared" si="55"/>
        <v>45</v>
      </c>
      <c r="R501">
        <v>184</v>
      </c>
      <c r="S501">
        <v>811</v>
      </c>
      <c r="T501" s="3">
        <v>149.22399999999999</v>
      </c>
      <c r="U501" t="s">
        <v>463</v>
      </c>
      <c r="V501" t="s">
        <v>463</v>
      </c>
      <c r="W501" t="s">
        <v>41</v>
      </c>
      <c r="X501" t="s">
        <v>16</v>
      </c>
      <c r="Y501" t="s">
        <v>30</v>
      </c>
      <c r="Z501" t="s">
        <v>37</v>
      </c>
    </row>
    <row r="502" spans="1:26" x14ac:dyDescent="0.2">
      <c r="A502" s="1">
        <v>43627</v>
      </c>
      <c r="B502" t="s">
        <v>466</v>
      </c>
      <c r="C502" t="s">
        <v>246</v>
      </c>
      <c r="D502" t="s">
        <v>35</v>
      </c>
      <c r="E502" t="s">
        <v>465</v>
      </c>
      <c r="F502" t="s">
        <v>17</v>
      </c>
      <c r="G502">
        <f t="shared" si="49"/>
        <v>2</v>
      </c>
      <c r="H502" s="6">
        <f t="shared" si="50"/>
        <v>9.4166666666666661</v>
      </c>
      <c r="I502" s="6">
        <f t="shared" si="51"/>
        <v>11</v>
      </c>
      <c r="J502" s="3">
        <f>IFERROR(VLOOKUP($U502,TONGHOPVERSION!$A$3:$G$240,6,FALSE),VLOOKUP($B502,TONGHOPVERSION!$A$3:$G$240,6,FALSE))</f>
        <v>181.04859609757057</v>
      </c>
      <c r="K502" s="3">
        <f>IFERROR(VLOOKUP($U502,TONGHOPVERSION!$A$3:$G$240,7,FALSE),VLOOKUP($B502,TONGHOPVERSION!$A$3:$G$240,7,FALSE))</f>
        <v>235.01371483693978</v>
      </c>
      <c r="L502" s="2">
        <v>0.3923611111111111</v>
      </c>
      <c r="M502" s="2">
        <v>0.45833333333333331</v>
      </c>
      <c r="N502" s="5">
        <f t="shared" si="52"/>
        <v>9</v>
      </c>
      <c r="O502" s="5">
        <f t="shared" si="53"/>
        <v>25</v>
      </c>
      <c r="P502" s="5">
        <f t="shared" si="54"/>
        <v>11</v>
      </c>
      <c r="Q502" s="5">
        <f t="shared" si="55"/>
        <v>0</v>
      </c>
      <c r="R502">
        <v>184</v>
      </c>
      <c r="S502">
        <v>811</v>
      </c>
      <c r="T502" s="3">
        <v>149.22399999999999</v>
      </c>
      <c r="U502" t="s">
        <v>463</v>
      </c>
      <c r="V502" t="s">
        <v>463</v>
      </c>
      <c r="W502" t="s">
        <v>41</v>
      </c>
      <c r="X502" t="s">
        <v>16</v>
      </c>
      <c r="Y502" t="s">
        <v>30</v>
      </c>
      <c r="Z502" t="s">
        <v>37</v>
      </c>
    </row>
    <row r="503" spans="1:26" x14ac:dyDescent="0.2">
      <c r="A503" s="1">
        <v>43627</v>
      </c>
      <c r="B503" t="s">
        <v>310</v>
      </c>
      <c r="C503" t="s">
        <v>34</v>
      </c>
      <c r="D503" t="s">
        <v>262</v>
      </c>
      <c r="E503" t="s">
        <v>317</v>
      </c>
      <c r="F503" t="s">
        <v>17</v>
      </c>
      <c r="G503">
        <f t="shared" si="49"/>
        <v>2</v>
      </c>
      <c r="H503" s="6">
        <f t="shared" si="50"/>
        <v>17.083333333333332</v>
      </c>
      <c r="I503" s="6">
        <f t="shared" si="51"/>
        <v>21.666666666666668</v>
      </c>
      <c r="J503" s="3">
        <f>IFERROR(VLOOKUP($U503,TONGHOPVERSION!$A$3:$G$240,6,FALSE),VLOOKUP($B503,TONGHOPVERSION!$A$3:$G$240,6,FALSE))</f>
        <v>594.66907759363221</v>
      </c>
      <c r="K503" s="3">
        <f>IFERROR(VLOOKUP($U503,TONGHOPVERSION!$A$3:$G$240,7,FALSE),VLOOKUP($B503,TONGHOPVERSION!$A$3:$G$240,7,FALSE))</f>
        <v>745.27952176507517</v>
      </c>
      <c r="L503" s="2">
        <v>0.71180555555555547</v>
      </c>
      <c r="M503" s="2">
        <v>0.90277777777777779</v>
      </c>
      <c r="N503" s="5">
        <f t="shared" si="52"/>
        <v>17</v>
      </c>
      <c r="O503" s="5">
        <f t="shared" si="53"/>
        <v>5</v>
      </c>
      <c r="P503" s="5">
        <f t="shared" si="54"/>
        <v>21</v>
      </c>
      <c r="Q503" s="5">
        <f t="shared" si="55"/>
        <v>40</v>
      </c>
      <c r="R503">
        <v>184</v>
      </c>
      <c r="S503">
        <v>2974</v>
      </c>
      <c r="T503" s="3">
        <v>547.21600000000001</v>
      </c>
      <c r="U503" t="s">
        <v>310</v>
      </c>
      <c r="V503" t="s">
        <v>310</v>
      </c>
      <c r="W503" t="s">
        <v>21</v>
      </c>
      <c r="X503" t="s">
        <v>22</v>
      </c>
      <c r="Y503" t="s">
        <v>23</v>
      </c>
      <c r="Z503" t="s">
        <v>37</v>
      </c>
    </row>
    <row r="504" spans="1:26" x14ac:dyDescent="0.2">
      <c r="A504" s="1">
        <v>43627</v>
      </c>
      <c r="B504" t="s">
        <v>172</v>
      </c>
      <c r="C504" t="s">
        <v>173</v>
      </c>
      <c r="D504" t="s">
        <v>27</v>
      </c>
      <c r="E504" t="s">
        <v>683</v>
      </c>
      <c r="F504" t="s">
        <v>17</v>
      </c>
      <c r="G504">
        <f t="shared" si="49"/>
        <v>2</v>
      </c>
      <c r="H504" s="6">
        <f t="shared" si="50"/>
        <v>6.833333333333333</v>
      </c>
      <c r="I504" s="6">
        <f t="shared" si="51"/>
        <v>9.8333333333333339</v>
      </c>
      <c r="J504" s="3">
        <f>IFERROR(VLOOKUP($U504,TONGHOPVERSION!$A$3:$G$240,6,FALSE),VLOOKUP($B504,TONGHOPVERSION!$A$3:$G$240,6,FALSE))</f>
        <v>466.02059075220279</v>
      </c>
      <c r="K504" s="3">
        <f>IFERROR(VLOOKUP($U504,TONGHOPVERSION!$A$3:$G$240,7,FALSE),VLOOKUP($B504,TONGHOPVERSION!$A$3:$G$240,7,FALSE))</f>
        <v>527.19233148560897</v>
      </c>
      <c r="L504" s="2">
        <v>0.28472222222222221</v>
      </c>
      <c r="M504" s="2">
        <v>0.40972222222222227</v>
      </c>
      <c r="N504" s="5">
        <f t="shared" si="52"/>
        <v>6</v>
      </c>
      <c r="O504" s="5">
        <f t="shared" si="53"/>
        <v>50</v>
      </c>
      <c r="P504" s="5">
        <f t="shared" si="54"/>
        <v>9</v>
      </c>
      <c r="Q504" s="5">
        <f t="shared" si="55"/>
        <v>50</v>
      </c>
      <c r="R504">
        <v>184</v>
      </c>
      <c r="S504">
        <v>1952</v>
      </c>
      <c r="T504" s="3">
        <v>359.16800000000001</v>
      </c>
      <c r="U504" t="s">
        <v>174</v>
      </c>
      <c r="V504" t="s">
        <v>174</v>
      </c>
      <c r="W504" t="s">
        <v>21</v>
      </c>
      <c r="X504" t="s">
        <v>135</v>
      </c>
      <c r="Y504" t="s">
        <v>23</v>
      </c>
      <c r="Z504" t="s">
        <v>37</v>
      </c>
    </row>
    <row r="505" spans="1:26" x14ac:dyDescent="0.2">
      <c r="A505" s="1">
        <v>43627</v>
      </c>
      <c r="B505" t="s">
        <v>174</v>
      </c>
      <c r="C505" t="s">
        <v>27</v>
      </c>
      <c r="D505" t="s">
        <v>173</v>
      </c>
      <c r="E505" t="s">
        <v>684</v>
      </c>
      <c r="F505" t="s">
        <v>17</v>
      </c>
      <c r="G505">
        <f t="shared" si="49"/>
        <v>2</v>
      </c>
      <c r="H505" s="6">
        <f t="shared" si="50"/>
        <v>2.4166666666666665</v>
      </c>
      <c r="I505" s="6">
        <f t="shared" si="51"/>
        <v>5.833333333333333</v>
      </c>
      <c r="J505" s="3">
        <f>IFERROR(VLOOKUP($U505,TONGHOPVERSION!$A$3:$G$240,6,FALSE),VLOOKUP($B505,TONGHOPVERSION!$A$3:$G$240,6,FALSE))</f>
        <v>466.02059075220279</v>
      </c>
      <c r="K505" s="3">
        <f>IFERROR(VLOOKUP($U505,TONGHOPVERSION!$A$3:$G$240,7,FALSE),VLOOKUP($B505,TONGHOPVERSION!$A$3:$G$240,7,FALSE))</f>
        <v>527.19233148560897</v>
      </c>
      <c r="L505" s="2">
        <v>0.10069444444444443</v>
      </c>
      <c r="M505" s="2">
        <v>0.24305555555555555</v>
      </c>
      <c r="N505" s="5">
        <f t="shared" si="52"/>
        <v>2</v>
      </c>
      <c r="O505" s="5">
        <f t="shared" si="53"/>
        <v>25</v>
      </c>
      <c r="P505" s="5">
        <f t="shared" si="54"/>
        <v>5</v>
      </c>
      <c r="Q505" s="5">
        <f t="shared" si="55"/>
        <v>50</v>
      </c>
      <c r="R505">
        <v>184</v>
      </c>
      <c r="S505">
        <v>1952</v>
      </c>
      <c r="T505" s="3">
        <v>359.16800000000001</v>
      </c>
      <c r="U505" t="s">
        <v>174</v>
      </c>
      <c r="V505" t="s">
        <v>174</v>
      </c>
      <c r="W505" t="s">
        <v>21</v>
      </c>
      <c r="X505" t="s">
        <v>135</v>
      </c>
      <c r="Y505" t="s">
        <v>23</v>
      </c>
      <c r="Z505" t="s">
        <v>37</v>
      </c>
    </row>
    <row r="506" spans="1:26" x14ac:dyDescent="0.2">
      <c r="A506" s="1">
        <v>43627</v>
      </c>
      <c r="B506" t="s">
        <v>129</v>
      </c>
      <c r="C506" t="s">
        <v>27</v>
      </c>
      <c r="D506" t="s">
        <v>34</v>
      </c>
      <c r="E506" t="s">
        <v>685</v>
      </c>
      <c r="F506" t="s">
        <v>17</v>
      </c>
      <c r="G506">
        <f t="shared" si="49"/>
        <v>2</v>
      </c>
      <c r="H506" s="6">
        <f t="shared" si="50"/>
        <v>12.166666666666666</v>
      </c>
      <c r="I506" s="6">
        <f t="shared" si="51"/>
        <v>13.5</v>
      </c>
      <c r="J506" s="3">
        <f>IFERROR(VLOOKUP($U506,TONGHOPVERSION!$A$3:$G$240,6,FALSE),VLOOKUP($B506,TONGHOPVERSION!$A$3:$G$240,6,FALSE))</f>
        <v>239.31340170869245</v>
      </c>
      <c r="K506" s="3">
        <f>IFERROR(VLOOKUP($U506,TONGHOPVERSION!$A$3:$G$240,7,FALSE),VLOOKUP($B506,TONGHOPVERSION!$A$3:$G$240,7,FALSE))</f>
        <v>208.92363712533773</v>
      </c>
      <c r="L506" s="2">
        <v>0.50694444444444442</v>
      </c>
      <c r="M506" s="2">
        <v>0.5625</v>
      </c>
      <c r="N506" s="5">
        <f t="shared" si="52"/>
        <v>12</v>
      </c>
      <c r="O506" s="5">
        <f t="shared" si="53"/>
        <v>10</v>
      </c>
      <c r="P506" s="5">
        <f t="shared" si="54"/>
        <v>13</v>
      </c>
      <c r="Q506" s="5">
        <f t="shared" si="55"/>
        <v>30</v>
      </c>
      <c r="R506">
        <v>184</v>
      </c>
      <c r="S506">
        <v>602</v>
      </c>
      <c r="T506" s="3">
        <v>110.768</v>
      </c>
      <c r="U506" t="s">
        <v>129</v>
      </c>
      <c r="V506" t="s">
        <v>129</v>
      </c>
      <c r="W506" t="s">
        <v>129</v>
      </c>
      <c r="X506" t="s">
        <v>16</v>
      </c>
      <c r="Y506" t="s">
        <v>30</v>
      </c>
      <c r="Z506" t="s">
        <v>288</v>
      </c>
    </row>
    <row r="507" spans="1:26" x14ac:dyDescent="0.2">
      <c r="A507" s="1">
        <v>43627</v>
      </c>
      <c r="B507" t="s">
        <v>128</v>
      </c>
      <c r="C507" t="s">
        <v>34</v>
      </c>
      <c r="D507" t="s">
        <v>27</v>
      </c>
      <c r="E507" t="s">
        <v>514</v>
      </c>
      <c r="F507" t="s">
        <v>17</v>
      </c>
      <c r="G507">
        <f t="shared" si="49"/>
        <v>2</v>
      </c>
      <c r="H507" s="6">
        <f t="shared" si="50"/>
        <v>23</v>
      </c>
      <c r="I507" s="6">
        <f t="shared" si="51"/>
        <v>0.41666666666666669</v>
      </c>
      <c r="J507" s="3">
        <f>IFERROR(VLOOKUP($U507,TONGHOPVERSION!$A$3:$G$240,6,FALSE),VLOOKUP($B507,TONGHOPVERSION!$A$3:$G$240,6,FALSE))</f>
        <v>239.31340170869245</v>
      </c>
      <c r="K507" s="3">
        <f>IFERROR(VLOOKUP($U507,TONGHOPVERSION!$A$3:$G$240,7,FALSE),VLOOKUP($B507,TONGHOPVERSION!$A$3:$G$240,7,FALSE))</f>
        <v>208.92363712533773</v>
      </c>
      <c r="L507" s="2">
        <v>0.95833333333333337</v>
      </c>
      <c r="M507" s="2">
        <v>1.7361111111111112E-2</v>
      </c>
      <c r="N507" s="5">
        <f t="shared" si="52"/>
        <v>23</v>
      </c>
      <c r="O507" s="5">
        <f t="shared" si="53"/>
        <v>0</v>
      </c>
      <c r="P507" s="5">
        <f t="shared" si="54"/>
        <v>0</v>
      </c>
      <c r="Q507" s="5">
        <f t="shared" si="55"/>
        <v>25</v>
      </c>
      <c r="R507">
        <v>184</v>
      </c>
      <c r="S507">
        <v>602</v>
      </c>
      <c r="T507" s="3">
        <v>110.768</v>
      </c>
      <c r="U507" t="s">
        <v>129</v>
      </c>
      <c r="V507" t="s">
        <v>129</v>
      </c>
      <c r="W507" t="s">
        <v>129</v>
      </c>
      <c r="X507" t="s">
        <v>16</v>
      </c>
      <c r="Y507" t="s">
        <v>30</v>
      </c>
      <c r="Z507" t="s">
        <v>37</v>
      </c>
    </row>
    <row r="508" spans="1:26" x14ac:dyDescent="0.2">
      <c r="A508" s="1">
        <v>43627</v>
      </c>
      <c r="B508" t="s">
        <v>36</v>
      </c>
      <c r="C508" t="s">
        <v>35</v>
      </c>
      <c r="D508" t="s">
        <v>34</v>
      </c>
      <c r="E508" t="s">
        <v>149</v>
      </c>
      <c r="F508" t="s">
        <v>17</v>
      </c>
      <c r="G508">
        <f t="shared" si="49"/>
        <v>2</v>
      </c>
      <c r="H508" s="6">
        <f t="shared" si="50"/>
        <v>14.083333333333334</v>
      </c>
      <c r="I508" s="6">
        <f t="shared" si="51"/>
        <v>15.416666666666666</v>
      </c>
      <c r="J508" s="3">
        <f>IFERROR(VLOOKUP($U508,TONGHOPVERSION!$A$3:$G$240,6,FALSE),VLOOKUP($B508,TONGHOPVERSION!$A$3:$G$240,6,FALSE))</f>
        <v>236.34688949060637</v>
      </c>
      <c r="K508" s="3">
        <f>IFERROR(VLOOKUP($U508,TONGHOPVERSION!$A$3:$G$240,7,FALSE),VLOOKUP($B508,TONGHOPVERSION!$A$3:$G$240,7,FALSE))</f>
        <v>201.94443000170284</v>
      </c>
      <c r="L508" s="2">
        <v>0.58680555555555558</v>
      </c>
      <c r="M508" s="2">
        <v>0.64236111111111105</v>
      </c>
      <c r="N508" s="5">
        <f t="shared" si="52"/>
        <v>14</v>
      </c>
      <c r="O508" s="5">
        <f t="shared" si="53"/>
        <v>5</v>
      </c>
      <c r="P508" s="5">
        <f t="shared" si="54"/>
        <v>15</v>
      </c>
      <c r="Q508" s="5">
        <f t="shared" si="55"/>
        <v>25</v>
      </c>
      <c r="R508">
        <v>184</v>
      </c>
      <c r="S508">
        <v>604</v>
      </c>
      <c r="T508" s="3">
        <v>111.136</v>
      </c>
      <c r="U508" t="s">
        <v>36</v>
      </c>
      <c r="V508" t="s">
        <v>36</v>
      </c>
      <c r="W508" t="s">
        <v>36</v>
      </c>
      <c r="X508" t="s">
        <v>16</v>
      </c>
      <c r="Y508" t="s">
        <v>30</v>
      </c>
      <c r="Z508" t="s">
        <v>37</v>
      </c>
    </row>
    <row r="509" spans="1:26" x14ac:dyDescent="0.2">
      <c r="A509" s="1">
        <v>43627</v>
      </c>
      <c r="B509" t="s">
        <v>302</v>
      </c>
      <c r="C509" t="s">
        <v>35</v>
      </c>
      <c r="D509" t="s">
        <v>177</v>
      </c>
      <c r="E509" t="s">
        <v>504</v>
      </c>
      <c r="F509" t="s">
        <v>17</v>
      </c>
      <c r="G509">
        <f t="shared" si="49"/>
        <v>2</v>
      </c>
      <c r="H509" s="6">
        <f t="shared" si="50"/>
        <v>2.75</v>
      </c>
      <c r="I509" s="6">
        <f t="shared" si="51"/>
        <v>4.916666666666667</v>
      </c>
      <c r="J509" s="3">
        <f>IFERROR(VLOOKUP($U509,TONGHOPVERSION!$A$3:$G$240,6,FALSE),VLOOKUP($B509,TONGHOPVERSION!$A$3:$G$240,6,FALSE))</f>
        <v>293.23396399985552</v>
      </c>
      <c r="K509" s="3">
        <f>IFERROR(VLOOKUP($U509,TONGHOPVERSION!$A$3:$G$240,7,FALSE),VLOOKUP($B509,TONGHOPVERSION!$A$3:$G$240,7,FALSE))</f>
        <v>332.36525256500209</v>
      </c>
      <c r="L509" s="2">
        <v>0.11458333333333333</v>
      </c>
      <c r="M509" s="2">
        <v>0.20486111111111113</v>
      </c>
      <c r="N509" s="5">
        <f t="shared" si="52"/>
        <v>2</v>
      </c>
      <c r="O509" s="5">
        <f t="shared" si="53"/>
        <v>45</v>
      </c>
      <c r="P509" s="5">
        <f t="shared" si="54"/>
        <v>4</v>
      </c>
      <c r="Q509" s="5">
        <f t="shared" si="55"/>
        <v>55</v>
      </c>
      <c r="R509">
        <v>184</v>
      </c>
      <c r="S509">
        <v>1213</v>
      </c>
      <c r="T509" s="3">
        <v>223.19200000000001</v>
      </c>
      <c r="U509" t="s">
        <v>302</v>
      </c>
      <c r="V509" t="s">
        <v>302</v>
      </c>
      <c r="W509" t="s">
        <v>29</v>
      </c>
      <c r="X509" t="s">
        <v>16</v>
      </c>
      <c r="Y509" t="s">
        <v>30</v>
      </c>
      <c r="Z509" t="s">
        <v>37</v>
      </c>
    </row>
    <row r="510" spans="1:26" x14ac:dyDescent="0.2">
      <c r="A510" s="1">
        <v>43627</v>
      </c>
      <c r="B510" t="s">
        <v>295</v>
      </c>
      <c r="C510" t="s">
        <v>35</v>
      </c>
      <c r="D510" t="s">
        <v>87</v>
      </c>
      <c r="E510" t="s">
        <v>294</v>
      </c>
      <c r="F510" t="s">
        <v>17</v>
      </c>
      <c r="G510">
        <f t="shared" si="49"/>
        <v>2</v>
      </c>
      <c r="H510" s="6">
        <f t="shared" si="50"/>
        <v>8.4166666666666661</v>
      </c>
      <c r="I510" s="6">
        <f t="shared" si="51"/>
        <v>10.166666666666666</v>
      </c>
      <c r="J510" s="3">
        <f>IFERROR(VLOOKUP($U510,TONGHOPVERSION!$A$3:$G$240,6,FALSE),VLOOKUP($B510,TONGHOPVERSION!$A$3:$G$240,6,FALSE))</f>
        <v>290.63822696430168</v>
      </c>
      <c r="K510" s="3">
        <f>IFERROR(VLOOKUP($U510,TONGHOPVERSION!$A$3:$G$240,7,FALSE),VLOOKUP($B510,TONGHOPVERSION!$A$3:$G$240,7,FALSE))</f>
        <v>331.16011625361529</v>
      </c>
      <c r="L510" s="2">
        <v>0.35069444444444442</v>
      </c>
      <c r="M510" s="2">
        <v>0.4236111111111111</v>
      </c>
      <c r="N510" s="5">
        <f t="shared" si="52"/>
        <v>8</v>
      </c>
      <c r="O510" s="5">
        <f t="shared" si="53"/>
        <v>25</v>
      </c>
      <c r="P510" s="5">
        <f t="shared" si="54"/>
        <v>10</v>
      </c>
      <c r="Q510" s="5">
        <f t="shared" si="55"/>
        <v>10</v>
      </c>
      <c r="R510">
        <v>184</v>
      </c>
      <c r="S510">
        <v>872</v>
      </c>
      <c r="T510" s="3">
        <v>160.44800000000001</v>
      </c>
      <c r="U510" t="s">
        <v>295</v>
      </c>
      <c r="V510" t="s">
        <v>295</v>
      </c>
      <c r="W510" t="s">
        <v>55</v>
      </c>
      <c r="X510" t="s">
        <v>296</v>
      </c>
      <c r="Y510" t="s">
        <v>23</v>
      </c>
      <c r="Z510" t="s">
        <v>37</v>
      </c>
    </row>
    <row r="511" spans="1:26" x14ac:dyDescent="0.2">
      <c r="A511" s="1">
        <v>43627</v>
      </c>
      <c r="B511" t="s">
        <v>304</v>
      </c>
      <c r="C511" t="s">
        <v>177</v>
      </c>
      <c r="D511" t="s">
        <v>35</v>
      </c>
      <c r="E511" t="s">
        <v>505</v>
      </c>
      <c r="F511" t="s">
        <v>17</v>
      </c>
      <c r="G511">
        <f t="shared" si="49"/>
        <v>2</v>
      </c>
      <c r="H511" s="6">
        <f t="shared" si="50"/>
        <v>5.583333333333333</v>
      </c>
      <c r="I511" s="6">
        <f t="shared" si="51"/>
        <v>7.75</v>
      </c>
      <c r="J511" s="3">
        <f>IFERROR(VLOOKUP($U511,TONGHOPVERSION!$A$3:$G$240,6,FALSE),VLOOKUP($B511,TONGHOPVERSION!$A$3:$G$240,6,FALSE))</f>
        <v>293.23396399985552</v>
      </c>
      <c r="K511" s="3">
        <f>IFERROR(VLOOKUP($U511,TONGHOPVERSION!$A$3:$G$240,7,FALSE),VLOOKUP($B511,TONGHOPVERSION!$A$3:$G$240,7,FALSE))</f>
        <v>332.36525256500209</v>
      </c>
      <c r="L511" s="2">
        <v>0.23263888888888887</v>
      </c>
      <c r="M511" s="2">
        <v>0.32291666666666669</v>
      </c>
      <c r="N511" s="5">
        <f t="shared" si="52"/>
        <v>5</v>
      </c>
      <c r="O511" s="5">
        <f t="shared" si="53"/>
        <v>35</v>
      </c>
      <c r="P511" s="5">
        <f t="shared" si="54"/>
        <v>7</v>
      </c>
      <c r="Q511" s="5">
        <f t="shared" si="55"/>
        <v>45</v>
      </c>
      <c r="R511">
        <v>184</v>
      </c>
      <c r="S511">
        <v>1213</v>
      </c>
      <c r="T511" s="3">
        <v>223.19200000000001</v>
      </c>
      <c r="U511" t="s">
        <v>302</v>
      </c>
      <c r="V511" t="s">
        <v>302</v>
      </c>
      <c r="W511" t="s">
        <v>29</v>
      </c>
      <c r="X511" t="s">
        <v>16</v>
      </c>
      <c r="Y511" t="s">
        <v>30</v>
      </c>
      <c r="Z511" t="s">
        <v>37</v>
      </c>
    </row>
    <row r="512" spans="1:26" x14ac:dyDescent="0.2">
      <c r="A512" s="1">
        <v>43627</v>
      </c>
      <c r="B512" t="s">
        <v>299</v>
      </c>
      <c r="C512" t="s">
        <v>87</v>
      </c>
      <c r="D512" t="s">
        <v>35</v>
      </c>
      <c r="E512" t="s">
        <v>298</v>
      </c>
      <c r="F512" t="s">
        <v>17</v>
      </c>
      <c r="G512">
        <f t="shared" si="49"/>
        <v>2</v>
      </c>
      <c r="H512" s="6">
        <f t="shared" si="50"/>
        <v>11.083333333333334</v>
      </c>
      <c r="I512" s="6">
        <f t="shared" si="51"/>
        <v>12.833333333333334</v>
      </c>
      <c r="J512" s="3">
        <f>IFERROR(VLOOKUP($U512,TONGHOPVERSION!$A$3:$G$240,6,FALSE),VLOOKUP($B512,TONGHOPVERSION!$A$3:$G$240,6,FALSE))</f>
        <v>290.63822696430168</v>
      </c>
      <c r="K512" s="3">
        <f>IFERROR(VLOOKUP($U512,TONGHOPVERSION!$A$3:$G$240,7,FALSE),VLOOKUP($B512,TONGHOPVERSION!$A$3:$G$240,7,FALSE))</f>
        <v>331.16011625361529</v>
      </c>
      <c r="L512" s="2">
        <v>0.46180555555555558</v>
      </c>
      <c r="M512" s="2">
        <v>0.53472222222222221</v>
      </c>
      <c r="N512" s="5">
        <f t="shared" si="52"/>
        <v>11</v>
      </c>
      <c r="O512" s="5">
        <f t="shared" si="53"/>
        <v>5</v>
      </c>
      <c r="P512" s="5">
        <f t="shared" si="54"/>
        <v>12</v>
      </c>
      <c r="Q512" s="5">
        <f t="shared" si="55"/>
        <v>50</v>
      </c>
      <c r="R512">
        <v>184</v>
      </c>
      <c r="S512">
        <v>872</v>
      </c>
      <c r="T512" s="3">
        <v>160.44800000000001</v>
      </c>
      <c r="U512" t="s">
        <v>295</v>
      </c>
      <c r="V512" t="s">
        <v>295</v>
      </c>
      <c r="W512" t="s">
        <v>55</v>
      </c>
      <c r="X512" t="s">
        <v>296</v>
      </c>
      <c r="Y512" t="s">
        <v>23</v>
      </c>
      <c r="Z512" t="s">
        <v>37</v>
      </c>
    </row>
    <row r="513" spans="1:26" x14ac:dyDescent="0.2">
      <c r="A513" s="1">
        <v>43627</v>
      </c>
      <c r="B513" t="s">
        <v>128</v>
      </c>
      <c r="C513" t="s">
        <v>34</v>
      </c>
      <c r="D513" t="s">
        <v>27</v>
      </c>
      <c r="E513" t="s">
        <v>449</v>
      </c>
      <c r="F513" t="s">
        <v>17</v>
      </c>
      <c r="G513">
        <f t="shared" si="49"/>
        <v>2</v>
      </c>
      <c r="H513" s="6">
        <f t="shared" si="50"/>
        <v>10.5</v>
      </c>
      <c r="I513" s="6">
        <f t="shared" si="51"/>
        <v>12</v>
      </c>
      <c r="J513" s="3">
        <f>IFERROR(VLOOKUP($U513,TONGHOPVERSION!$A$3:$G$240,6,FALSE),VLOOKUP($B513,TONGHOPVERSION!$A$3:$G$240,6,FALSE))</f>
        <v>239.31340170869245</v>
      </c>
      <c r="K513" s="3">
        <f>IFERROR(VLOOKUP($U513,TONGHOPVERSION!$A$3:$G$240,7,FALSE),VLOOKUP($B513,TONGHOPVERSION!$A$3:$G$240,7,FALSE))</f>
        <v>208.92363712533773</v>
      </c>
      <c r="L513" s="2">
        <v>0.4375</v>
      </c>
      <c r="M513" s="2">
        <v>0.5</v>
      </c>
      <c r="N513" s="5">
        <f t="shared" si="52"/>
        <v>10</v>
      </c>
      <c r="O513" s="5">
        <f t="shared" si="53"/>
        <v>30</v>
      </c>
      <c r="P513" s="5">
        <f t="shared" si="54"/>
        <v>12</v>
      </c>
      <c r="Q513" s="5">
        <f t="shared" si="55"/>
        <v>0</v>
      </c>
      <c r="R513">
        <v>184</v>
      </c>
      <c r="S513">
        <v>602</v>
      </c>
      <c r="T513" s="3">
        <v>110.768</v>
      </c>
      <c r="U513" t="s">
        <v>129</v>
      </c>
      <c r="V513" t="s">
        <v>129</v>
      </c>
      <c r="W513" t="s">
        <v>129</v>
      </c>
      <c r="X513" t="s">
        <v>16</v>
      </c>
      <c r="Y513" t="s">
        <v>30</v>
      </c>
      <c r="Z513" t="s">
        <v>37</v>
      </c>
    </row>
    <row r="514" spans="1:26" x14ac:dyDescent="0.2">
      <c r="A514" s="1">
        <v>43627</v>
      </c>
      <c r="B514" t="s">
        <v>129</v>
      </c>
      <c r="C514" t="s">
        <v>27</v>
      </c>
      <c r="D514" t="s">
        <v>34</v>
      </c>
      <c r="E514" t="s">
        <v>686</v>
      </c>
      <c r="F514" t="s">
        <v>17</v>
      </c>
      <c r="G514">
        <f t="shared" ref="G514:G577" si="56">WEEKDAY(A514,2)</f>
        <v>2</v>
      </c>
      <c r="H514" s="6">
        <f t="shared" ref="H514:H577" si="57">N514+O514/60</f>
        <v>8.5</v>
      </c>
      <c r="I514" s="6">
        <f t="shared" ref="I514:I577" si="58">P514+Q514/60</f>
        <v>9.8333333333333339</v>
      </c>
      <c r="J514" s="3">
        <f>IFERROR(VLOOKUP($U514,TONGHOPVERSION!$A$3:$G$240,6,FALSE),VLOOKUP($B514,TONGHOPVERSION!$A$3:$G$240,6,FALSE))</f>
        <v>239.31340170869245</v>
      </c>
      <c r="K514" s="3">
        <f>IFERROR(VLOOKUP($U514,TONGHOPVERSION!$A$3:$G$240,7,FALSE),VLOOKUP($B514,TONGHOPVERSION!$A$3:$G$240,7,FALSE))</f>
        <v>208.92363712533773</v>
      </c>
      <c r="L514" s="2">
        <v>0.35416666666666669</v>
      </c>
      <c r="M514" s="2">
        <v>0.40972222222222227</v>
      </c>
      <c r="N514" s="5">
        <f t="shared" si="52"/>
        <v>8</v>
      </c>
      <c r="O514" s="5">
        <f t="shared" si="53"/>
        <v>30</v>
      </c>
      <c r="P514" s="5">
        <f t="shared" si="54"/>
        <v>9</v>
      </c>
      <c r="Q514" s="5">
        <f t="shared" si="55"/>
        <v>50</v>
      </c>
      <c r="R514">
        <v>184</v>
      </c>
      <c r="S514">
        <v>602</v>
      </c>
      <c r="T514" s="3">
        <v>110.768</v>
      </c>
      <c r="U514" t="s">
        <v>129</v>
      </c>
      <c r="V514" t="s">
        <v>129</v>
      </c>
      <c r="W514" t="s">
        <v>129</v>
      </c>
      <c r="X514" t="s">
        <v>16</v>
      </c>
      <c r="Y514" t="s">
        <v>30</v>
      </c>
      <c r="Z514" t="s">
        <v>37</v>
      </c>
    </row>
    <row r="515" spans="1:26" x14ac:dyDescent="0.2">
      <c r="A515" s="1">
        <v>43627</v>
      </c>
      <c r="B515" t="s">
        <v>210</v>
      </c>
      <c r="C515" t="s">
        <v>27</v>
      </c>
      <c r="D515" t="s">
        <v>107</v>
      </c>
      <c r="E515" t="s">
        <v>209</v>
      </c>
      <c r="F515" t="s">
        <v>17</v>
      </c>
      <c r="G515">
        <f t="shared" si="56"/>
        <v>2</v>
      </c>
      <c r="H515" s="6">
        <f t="shared" si="57"/>
        <v>4</v>
      </c>
      <c r="I515" s="6">
        <f t="shared" si="58"/>
        <v>5.333333333333333</v>
      </c>
      <c r="J515" s="3">
        <f>IFERROR(VLOOKUP($U515,TONGHOPVERSION!$A$3:$G$240,6,FALSE),VLOOKUP($B515,TONGHOPVERSION!$A$3:$G$240,6,FALSE))</f>
        <v>154.0502166235689</v>
      </c>
      <c r="K515" s="3">
        <f>IFERROR(VLOOKUP($U515,TONGHOPVERSION!$A$3:$G$240,7,FALSE),VLOOKUP($B515,TONGHOPVERSION!$A$3:$G$240,7,FALSE))</f>
        <v>194.29488663496403</v>
      </c>
      <c r="L515" s="2">
        <v>0.16666666666666666</v>
      </c>
      <c r="M515" s="2">
        <v>0.22222222222222221</v>
      </c>
      <c r="N515" s="5">
        <f t="shared" ref="N515:N578" si="59">HOUR(L515)</f>
        <v>4</v>
      </c>
      <c r="O515" s="5">
        <f t="shared" ref="O515:O578" si="60">MINUTE(L515)</f>
        <v>0</v>
      </c>
      <c r="P515" s="5">
        <f t="shared" ref="P515:P578" si="61">HOUR(M515)</f>
        <v>5</v>
      </c>
      <c r="Q515" s="5">
        <f t="shared" ref="Q515:Q578" si="62">MINUTE(M515)</f>
        <v>20</v>
      </c>
      <c r="R515">
        <v>184</v>
      </c>
      <c r="S515">
        <v>555</v>
      </c>
      <c r="T515" s="3">
        <v>102.12</v>
      </c>
      <c r="U515" t="s">
        <v>210</v>
      </c>
      <c r="V515" t="s">
        <v>210</v>
      </c>
      <c r="W515" t="s">
        <v>41</v>
      </c>
      <c r="X515" t="s">
        <v>16</v>
      </c>
      <c r="Y515" t="s">
        <v>30</v>
      </c>
      <c r="Z515" t="s">
        <v>37</v>
      </c>
    </row>
    <row r="516" spans="1:26" x14ac:dyDescent="0.2">
      <c r="A516" s="1">
        <v>43627</v>
      </c>
      <c r="B516" t="s">
        <v>192</v>
      </c>
      <c r="C516" t="s">
        <v>27</v>
      </c>
      <c r="D516" t="s">
        <v>153</v>
      </c>
      <c r="E516" t="s">
        <v>498</v>
      </c>
      <c r="F516" t="s">
        <v>17</v>
      </c>
      <c r="G516">
        <f t="shared" si="56"/>
        <v>2</v>
      </c>
      <c r="H516" s="6">
        <f t="shared" si="57"/>
        <v>23.416666666666668</v>
      </c>
      <c r="I516" s="6">
        <f t="shared" si="58"/>
        <v>1.1666666666666667</v>
      </c>
      <c r="J516" s="3">
        <f>IFERROR(VLOOKUP($U516,TONGHOPVERSION!$A$3:$G$240,6,FALSE),VLOOKUP($B516,TONGHOPVERSION!$A$3:$G$240,6,FALSE))</f>
        <v>256.8437361537259</v>
      </c>
      <c r="K516" s="3">
        <f>IFERROR(VLOOKUP($U516,TONGHOPVERSION!$A$3:$G$240,7,FALSE),VLOOKUP($B516,TONGHOPVERSION!$A$3:$G$240,7,FALSE))</f>
        <v>276.05114265368064</v>
      </c>
      <c r="L516" s="2">
        <v>0.97569444444444453</v>
      </c>
      <c r="M516" s="2">
        <v>4.8611111111111112E-2</v>
      </c>
      <c r="N516" s="5">
        <f t="shared" si="59"/>
        <v>23</v>
      </c>
      <c r="O516" s="5">
        <f t="shared" si="60"/>
        <v>25</v>
      </c>
      <c r="P516" s="5">
        <f t="shared" si="61"/>
        <v>1</v>
      </c>
      <c r="Q516" s="5">
        <f t="shared" si="62"/>
        <v>10</v>
      </c>
      <c r="R516">
        <v>184</v>
      </c>
      <c r="S516">
        <v>879</v>
      </c>
      <c r="T516" s="3">
        <v>161.73599999999999</v>
      </c>
      <c r="U516" t="s">
        <v>192</v>
      </c>
      <c r="V516" t="s">
        <v>192</v>
      </c>
      <c r="W516" t="s">
        <v>125</v>
      </c>
      <c r="X516" t="s">
        <v>16</v>
      </c>
      <c r="Y516" t="s">
        <v>30</v>
      </c>
      <c r="Z516" t="s">
        <v>37</v>
      </c>
    </row>
    <row r="517" spans="1:26" x14ac:dyDescent="0.2">
      <c r="A517" s="1">
        <v>43627</v>
      </c>
      <c r="B517" t="s">
        <v>212</v>
      </c>
      <c r="C517" t="s">
        <v>107</v>
      </c>
      <c r="D517" t="s">
        <v>27</v>
      </c>
      <c r="E517" t="s">
        <v>211</v>
      </c>
      <c r="F517" t="s">
        <v>17</v>
      </c>
      <c r="G517">
        <f t="shared" si="56"/>
        <v>2</v>
      </c>
      <c r="H517" s="6">
        <f t="shared" si="57"/>
        <v>6.166666666666667</v>
      </c>
      <c r="I517" s="6">
        <f t="shared" si="58"/>
        <v>7.5</v>
      </c>
      <c r="J517" s="3">
        <f>IFERROR(VLOOKUP($U517,TONGHOPVERSION!$A$3:$G$240,6,FALSE),VLOOKUP($B517,TONGHOPVERSION!$A$3:$G$240,6,FALSE))</f>
        <v>154.0502166235689</v>
      </c>
      <c r="K517" s="3">
        <f>IFERROR(VLOOKUP($U517,TONGHOPVERSION!$A$3:$G$240,7,FALSE),VLOOKUP($B517,TONGHOPVERSION!$A$3:$G$240,7,FALSE))</f>
        <v>194.29488663496403</v>
      </c>
      <c r="L517" s="2">
        <v>0.25694444444444448</v>
      </c>
      <c r="M517" s="2">
        <v>0.3125</v>
      </c>
      <c r="N517" s="5">
        <f t="shared" si="59"/>
        <v>6</v>
      </c>
      <c r="O517" s="5">
        <f t="shared" si="60"/>
        <v>10</v>
      </c>
      <c r="P517" s="5">
        <f t="shared" si="61"/>
        <v>7</v>
      </c>
      <c r="Q517" s="5">
        <f t="shared" si="62"/>
        <v>30</v>
      </c>
      <c r="R517">
        <v>184</v>
      </c>
      <c r="S517">
        <v>555</v>
      </c>
      <c r="T517" s="3">
        <v>102.12</v>
      </c>
      <c r="U517" t="s">
        <v>210</v>
      </c>
      <c r="V517" t="s">
        <v>210</v>
      </c>
      <c r="W517" t="s">
        <v>41</v>
      </c>
      <c r="X517" t="s">
        <v>16</v>
      </c>
      <c r="Y517" t="s">
        <v>30</v>
      </c>
      <c r="Z517" t="s">
        <v>37</v>
      </c>
    </row>
    <row r="518" spans="1:26" x14ac:dyDescent="0.2">
      <c r="A518" s="1">
        <v>43627</v>
      </c>
      <c r="B518" t="s">
        <v>128</v>
      </c>
      <c r="C518" t="s">
        <v>34</v>
      </c>
      <c r="D518" t="s">
        <v>27</v>
      </c>
      <c r="E518" t="s">
        <v>307</v>
      </c>
      <c r="F518" t="s">
        <v>17</v>
      </c>
      <c r="G518">
        <f t="shared" si="56"/>
        <v>2</v>
      </c>
      <c r="H518" s="6">
        <f t="shared" si="57"/>
        <v>8.5</v>
      </c>
      <c r="I518" s="6">
        <f t="shared" si="58"/>
        <v>10</v>
      </c>
      <c r="J518" s="3">
        <f>IFERROR(VLOOKUP($U518,TONGHOPVERSION!$A$3:$G$240,6,FALSE),VLOOKUP($B518,TONGHOPVERSION!$A$3:$G$240,6,FALSE))</f>
        <v>239.31340170869245</v>
      </c>
      <c r="K518" s="3">
        <f>IFERROR(VLOOKUP($U518,TONGHOPVERSION!$A$3:$G$240,7,FALSE),VLOOKUP($B518,TONGHOPVERSION!$A$3:$G$240,7,FALSE))</f>
        <v>208.92363712533773</v>
      </c>
      <c r="L518" s="2">
        <v>0.35416666666666669</v>
      </c>
      <c r="M518" s="2">
        <v>0.41666666666666669</v>
      </c>
      <c r="N518" s="5">
        <f t="shared" si="59"/>
        <v>8</v>
      </c>
      <c r="O518" s="5">
        <f t="shared" si="60"/>
        <v>30</v>
      </c>
      <c r="P518" s="5">
        <f t="shared" si="61"/>
        <v>10</v>
      </c>
      <c r="Q518" s="5">
        <f t="shared" si="62"/>
        <v>0</v>
      </c>
      <c r="R518">
        <v>184</v>
      </c>
      <c r="S518">
        <v>602</v>
      </c>
      <c r="T518" s="3">
        <v>110.768</v>
      </c>
      <c r="U518" t="s">
        <v>129</v>
      </c>
      <c r="V518" t="s">
        <v>129</v>
      </c>
      <c r="W518" t="s">
        <v>129</v>
      </c>
      <c r="X518" t="s">
        <v>16</v>
      </c>
      <c r="Y518" t="s">
        <v>30</v>
      </c>
      <c r="Z518" t="s">
        <v>37</v>
      </c>
    </row>
    <row r="519" spans="1:26" x14ac:dyDescent="0.2">
      <c r="A519" s="1">
        <v>43627</v>
      </c>
      <c r="B519" t="s">
        <v>118</v>
      </c>
      <c r="C519" t="s">
        <v>119</v>
      </c>
      <c r="D519" t="s">
        <v>27</v>
      </c>
      <c r="E519" t="s">
        <v>419</v>
      </c>
      <c r="F519" t="s">
        <v>17</v>
      </c>
      <c r="G519">
        <f t="shared" si="56"/>
        <v>2</v>
      </c>
      <c r="H519" s="6">
        <f t="shared" si="57"/>
        <v>13.416666666666666</v>
      </c>
      <c r="I519" s="6">
        <f t="shared" si="58"/>
        <v>14.916666666666666</v>
      </c>
      <c r="J519" s="3">
        <f>IFERROR(VLOOKUP($U519,TONGHOPVERSION!$A$3:$G$240,6,FALSE),VLOOKUP($B519,TONGHOPVERSION!$A$3:$G$240,6,FALSE))</f>
        <v>214.88804221212081</v>
      </c>
      <c r="K519" s="3">
        <f>IFERROR(VLOOKUP($U519,TONGHOPVERSION!$A$3:$G$240,7,FALSE),VLOOKUP($B519,TONGHOPVERSION!$A$3:$G$240,7,FALSE))</f>
        <v>213.88072353634405</v>
      </c>
      <c r="L519" s="2">
        <v>0.55902777777777779</v>
      </c>
      <c r="M519" s="2">
        <v>0.62152777777777779</v>
      </c>
      <c r="N519" s="5">
        <f t="shared" si="59"/>
        <v>13</v>
      </c>
      <c r="O519" s="5">
        <f t="shared" si="60"/>
        <v>25</v>
      </c>
      <c r="P519" s="5">
        <f t="shared" si="61"/>
        <v>14</v>
      </c>
      <c r="Q519" s="5">
        <f t="shared" si="62"/>
        <v>55</v>
      </c>
      <c r="R519">
        <v>184</v>
      </c>
      <c r="S519">
        <v>628</v>
      </c>
      <c r="T519" s="3">
        <v>115.55200000000001</v>
      </c>
      <c r="U519" t="s">
        <v>120</v>
      </c>
      <c r="V519" t="s">
        <v>120</v>
      </c>
      <c r="W519" t="s">
        <v>29</v>
      </c>
      <c r="X519" t="s">
        <v>16</v>
      </c>
      <c r="Y519" t="s">
        <v>30</v>
      </c>
      <c r="Z519" t="s">
        <v>37</v>
      </c>
    </row>
    <row r="520" spans="1:26" x14ac:dyDescent="0.2">
      <c r="A520" s="1">
        <v>43627</v>
      </c>
      <c r="B520" t="s">
        <v>309</v>
      </c>
      <c r="C520" t="s">
        <v>262</v>
      </c>
      <c r="D520" t="s">
        <v>34</v>
      </c>
      <c r="E520" t="s">
        <v>308</v>
      </c>
      <c r="F520" t="s">
        <v>17</v>
      </c>
      <c r="G520">
        <f t="shared" si="56"/>
        <v>2</v>
      </c>
      <c r="H520" s="6">
        <f t="shared" si="57"/>
        <v>2.3333333333333335</v>
      </c>
      <c r="I520" s="6">
        <f t="shared" si="58"/>
        <v>7.25</v>
      </c>
      <c r="J520" s="3">
        <f>IFERROR(VLOOKUP($U520,TONGHOPVERSION!$A$3:$G$240,6,FALSE),VLOOKUP($B520,TONGHOPVERSION!$A$3:$G$240,6,FALSE))</f>
        <v>594.66907759363221</v>
      </c>
      <c r="K520" s="3">
        <f>IFERROR(VLOOKUP($U520,TONGHOPVERSION!$A$3:$G$240,7,FALSE),VLOOKUP($B520,TONGHOPVERSION!$A$3:$G$240,7,FALSE))</f>
        <v>745.27952176507517</v>
      </c>
      <c r="L520" s="2">
        <v>9.7222222222222224E-2</v>
      </c>
      <c r="M520" s="2">
        <v>0.30208333333333331</v>
      </c>
      <c r="N520" s="5">
        <f t="shared" si="59"/>
        <v>2</v>
      </c>
      <c r="O520" s="5">
        <f t="shared" si="60"/>
        <v>20</v>
      </c>
      <c r="P520" s="5">
        <f t="shared" si="61"/>
        <v>7</v>
      </c>
      <c r="Q520" s="5">
        <f t="shared" si="62"/>
        <v>15</v>
      </c>
      <c r="R520">
        <v>184</v>
      </c>
      <c r="S520">
        <v>2974</v>
      </c>
      <c r="T520" s="3">
        <v>547.21600000000001</v>
      </c>
      <c r="U520" t="s">
        <v>310</v>
      </c>
      <c r="V520" t="s">
        <v>310</v>
      </c>
      <c r="W520" t="s">
        <v>21</v>
      </c>
      <c r="X520" t="s">
        <v>22</v>
      </c>
      <c r="Y520" t="s">
        <v>23</v>
      </c>
      <c r="Z520" t="s">
        <v>37</v>
      </c>
    </row>
    <row r="521" spans="1:26" x14ac:dyDescent="0.2">
      <c r="A521" s="1">
        <v>43627</v>
      </c>
      <c r="B521" t="s">
        <v>120</v>
      </c>
      <c r="C521" t="s">
        <v>27</v>
      </c>
      <c r="D521" t="s">
        <v>119</v>
      </c>
      <c r="E521" t="s">
        <v>421</v>
      </c>
      <c r="F521" t="s">
        <v>17</v>
      </c>
      <c r="G521">
        <f t="shared" si="56"/>
        <v>2</v>
      </c>
      <c r="H521" s="6">
        <f t="shared" si="57"/>
        <v>11.166666666666666</v>
      </c>
      <c r="I521" s="6">
        <f t="shared" si="58"/>
        <v>12.75</v>
      </c>
      <c r="J521" s="3">
        <f>IFERROR(VLOOKUP($U521,TONGHOPVERSION!$A$3:$G$240,6,FALSE),VLOOKUP($B521,TONGHOPVERSION!$A$3:$G$240,6,FALSE))</f>
        <v>214.88804221212081</v>
      </c>
      <c r="K521" s="3">
        <f>IFERROR(VLOOKUP($U521,TONGHOPVERSION!$A$3:$G$240,7,FALSE),VLOOKUP($B521,TONGHOPVERSION!$A$3:$G$240,7,FALSE))</f>
        <v>213.88072353634405</v>
      </c>
      <c r="L521" s="2">
        <v>0.46527777777777773</v>
      </c>
      <c r="M521" s="2">
        <v>0.53125</v>
      </c>
      <c r="N521" s="5">
        <f t="shared" si="59"/>
        <v>11</v>
      </c>
      <c r="O521" s="5">
        <f t="shared" si="60"/>
        <v>10</v>
      </c>
      <c r="P521" s="5">
        <f t="shared" si="61"/>
        <v>12</v>
      </c>
      <c r="Q521" s="5">
        <f t="shared" si="62"/>
        <v>45</v>
      </c>
      <c r="R521">
        <v>184</v>
      </c>
      <c r="S521">
        <v>628</v>
      </c>
      <c r="T521" s="3">
        <v>115.55200000000001</v>
      </c>
      <c r="U521" t="s">
        <v>120</v>
      </c>
      <c r="V521" t="s">
        <v>120</v>
      </c>
      <c r="W521" t="s">
        <v>29</v>
      </c>
      <c r="X521" t="s">
        <v>16</v>
      </c>
      <c r="Y521" t="s">
        <v>30</v>
      </c>
      <c r="Z521" t="s">
        <v>37</v>
      </c>
    </row>
    <row r="522" spans="1:26" x14ac:dyDescent="0.2">
      <c r="A522" s="1">
        <v>43627</v>
      </c>
      <c r="B522" t="s">
        <v>33</v>
      </c>
      <c r="C522" t="s">
        <v>34</v>
      </c>
      <c r="D522" t="s">
        <v>35</v>
      </c>
      <c r="E522" t="s">
        <v>138</v>
      </c>
      <c r="F522" t="s">
        <v>17</v>
      </c>
      <c r="G522">
        <f t="shared" si="56"/>
        <v>2</v>
      </c>
      <c r="H522" s="6">
        <f t="shared" si="57"/>
        <v>11.416666666666666</v>
      </c>
      <c r="I522" s="6">
        <f t="shared" si="58"/>
        <v>12.75</v>
      </c>
      <c r="J522" s="3">
        <f>IFERROR(VLOOKUP($U522,TONGHOPVERSION!$A$3:$G$240,6,FALSE),VLOOKUP($B522,TONGHOPVERSION!$A$3:$G$240,6,FALSE))</f>
        <v>236.34688949060637</v>
      </c>
      <c r="K522" s="3">
        <f>IFERROR(VLOOKUP($U522,TONGHOPVERSION!$A$3:$G$240,7,FALSE),VLOOKUP($B522,TONGHOPVERSION!$A$3:$G$240,7,FALSE))</f>
        <v>201.94443000170284</v>
      </c>
      <c r="L522" s="2">
        <v>0.47569444444444442</v>
      </c>
      <c r="M522" s="2">
        <v>0.53125</v>
      </c>
      <c r="N522" s="5">
        <f t="shared" si="59"/>
        <v>11</v>
      </c>
      <c r="O522" s="5">
        <f t="shared" si="60"/>
        <v>25</v>
      </c>
      <c r="P522" s="5">
        <f t="shared" si="61"/>
        <v>12</v>
      </c>
      <c r="Q522" s="5">
        <f t="shared" si="62"/>
        <v>45</v>
      </c>
      <c r="R522">
        <v>184</v>
      </c>
      <c r="S522">
        <v>604</v>
      </c>
      <c r="T522" s="3">
        <v>111.136</v>
      </c>
      <c r="U522" t="s">
        <v>36</v>
      </c>
      <c r="V522" t="s">
        <v>36</v>
      </c>
      <c r="W522" t="s">
        <v>36</v>
      </c>
      <c r="X522" t="s">
        <v>16</v>
      </c>
      <c r="Y522" t="s">
        <v>30</v>
      </c>
      <c r="Z522" t="s">
        <v>37</v>
      </c>
    </row>
    <row r="523" spans="1:26" x14ac:dyDescent="0.2">
      <c r="A523" s="1">
        <v>43627</v>
      </c>
      <c r="B523" t="s">
        <v>36</v>
      </c>
      <c r="C523" t="s">
        <v>35</v>
      </c>
      <c r="D523" t="s">
        <v>34</v>
      </c>
      <c r="E523" t="s">
        <v>139</v>
      </c>
      <c r="F523" t="s">
        <v>17</v>
      </c>
      <c r="G523">
        <f t="shared" si="56"/>
        <v>2</v>
      </c>
      <c r="H523" s="6">
        <f t="shared" si="57"/>
        <v>9.4166666666666661</v>
      </c>
      <c r="I523" s="6">
        <f t="shared" si="58"/>
        <v>10.75</v>
      </c>
      <c r="J523" s="3">
        <f>IFERROR(VLOOKUP($U523,TONGHOPVERSION!$A$3:$G$240,6,FALSE),VLOOKUP($B523,TONGHOPVERSION!$A$3:$G$240,6,FALSE))</f>
        <v>236.34688949060637</v>
      </c>
      <c r="K523" s="3">
        <f>IFERROR(VLOOKUP($U523,TONGHOPVERSION!$A$3:$G$240,7,FALSE),VLOOKUP($B523,TONGHOPVERSION!$A$3:$G$240,7,FALSE))</f>
        <v>201.94443000170284</v>
      </c>
      <c r="L523" s="2">
        <v>0.3923611111111111</v>
      </c>
      <c r="M523" s="2">
        <v>0.44791666666666669</v>
      </c>
      <c r="N523" s="5">
        <f t="shared" si="59"/>
        <v>9</v>
      </c>
      <c r="O523" s="5">
        <f t="shared" si="60"/>
        <v>25</v>
      </c>
      <c r="P523" s="5">
        <f t="shared" si="61"/>
        <v>10</v>
      </c>
      <c r="Q523" s="5">
        <f t="shared" si="62"/>
        <v>45</v>
      </c>
      <c r="R523">
        <v>184</v>
      </c>
      <c r="S523">
        <v>604</v>
      </c>
      <c r="T523" s="3">
        <v>111.136</v>
      </c>
      <c r="U523" t="s">
        <v>36</v>
      </c>
      <c r="V523" t="s">
        <v>36</v>
      </c>
      <c r="W523" t="s">
        <v>36</v>
      </c>
      <c r="X523" t="s">
        <v>16</v>
      </c>
      <c r="Y523" t="s">
        <v>30</v>
      </c>
      <c r="Z523" t="s">
        <v>37</v>
      </c>
    </row>
    <row r="524" spans="1:26" x14ac:dyDescent="0.2">
      <c r="A524" s="1">
        <v>43627</v>
      </c>
      <c r="B524" t="s">
        <v>176</v>
      </c>
      <c r="C524" t="s">
        <v>177</v>
      </c>
      <c r="D524" t="s">
        <v>27</v>
      </c>
      <c r="E524" t="s">
        <v>243</v>
      </c>
      <c r="F524" t="s">
        <v>17</v>
      </c>
      <c r="G524">
        <f t="shared" si="56"/>
        <v>2</v>
      </c>
      <c r="H524" s="6">
        <f t="shared" si="57"/>
        <v>3.8333333333333335</v>
      </c>
      <c r="I524" s="6">
        <f t="shared" si="58"/>
        <v>4.916666666666667</v>
      </c>
      <c r="J524" s="3">
        <f>IFERROR(VLOOKUP($U524,TONGHOPVERSION!$A$3:$G$240,6,FALSE),VLOOKUP($B524,TONGHOPVERSION!$A$3:$G$240,6,FALSE))</f>
        <v>187.46363998635809</v>
      </c>
      <c r="K524" s="3">
        <f>IFERROR(VLOOKUP($U524,TONGHOPVERSION!$A$3:$G$240,7,FALSE),VLOOKUP($B524,TONGHOPVERSION!$A$3:$G$240,7,FALSE))</f>
        <v>145.81561859013829</v>
      </c>
      <c r="L524" s="2">
        <v>0.15972222222222224</v>
      </c>
      <c r="M524" s="2">
        <v>0.20486111111111113</v>
      </c>
      <c r="N524" s="5">
        <f t="shared" si="59"/>
        <v>3</v>
      </c>
      <c r="O524" s="5">
        <f t="shared" si="60"/>
        <v>50</v>
      </c>
      <c r="P524" s="5">
        <f t="shared" si="61"/>
        <v>4</v>
      </c>
      <c r="Q524" s="5">
        <f t="shared" si="62"/>
        <v>55</v>
      </c>
      <c r="R524">
        <v>184</v>
      </c>
      <c r="S524">
        <v>301</v>
      </c>
      <c r="T524" s="3">
        <v>55.384</v>
      </c>
      <c r="U524" t="s">
        <v>178</v>
      </c>
      <c r="V524" t="s">
        <v>178</v>
      </c>
      <c r="W524" t="s">
        <v>29</v>
      </c>
      <c r="X524" t="s">
        <v>16</v>
      </c>
      <c r="Y524" t="s">
        <v>30</v>
      </c>
      <c r="Z524" t="s">
        <v>37</v>
      </c>
    </row>
    <row r="525" spans="1:26" x14ac:dyDescent="0.2">
      <c r="A525" s="1">
        <v>43627</v>
      </c>
      <c r="B525" t="s">
        <v>94</v>
      </c>
      <c r="C525" t="s">
        <v>27</v>
      </c>
      <c r="D525" t="s">
        <v>35</v>
      </c>
      <c r="E525" t="s">
        <v>359</v>
      </c>
      <c r="F525" t="s">
        <v>17</v>
      </c>
      <c r="G525">
        <f t="shared" si="56"/>
        <v>2</v>
      </c>
      <c r="H525" s="6">
        <f t="shared" si="57"/>
        <v>6</v>
      </c>
      <c r="I525" s="6">
        <f t="shared" si="58"/>
        <v>8.0833333333333339</v>
      </c>
      <c r="J525" s="3">
        <f>IFERROR(VLOOKUP($U525,TONGHOPVERSION!$A$3:$G$240,6,FALSE),VLOOKUP($B525,TONGHOPVERSION!$A$3:$G$240,6,FALSE))</f>
        <v>381.62004815649715</v>
      </c>
      <c r="K525" s="3">
        <f>IFERROR(VLOOKUP($U525,TONGHOPVERSION!$A$3:$G$240,7,FALSE),VLOOKUP($B525,TONGHOPVERSION!$A$3:$G$240,7,FALSE))</f>
        <v>329.70071085785668</v>
      </c>
      <c r="L525" s="2">
        <v>0.25</v>
      </c>
      <c r="M525" s="2">
        <v>0.33680555555555558</v>
      </c>
      <c r="N525" s="5">
        <f t="shared" si="59"/>
        <v>6</v>
      </c>
      <c r="O525" s="5">
        <f t="shared" si="60"/>
        <v>0</v>
      </c>
      <c r="P525" s="5">
        <f t="shared" si="61"/>
        <v>8</v>
      </c>
      <c r="Q525" s="5">
        <f t="shared" si="62"/>
        <v>5</v>
      </c>
      <c r="R525">
        <v>184</v>
      </c>
      <c r="S525">
        <v>1133</v>
      </c>
      <c r="T525" s="3">
        <v>208.47200000000001</v>
      </c>
      <c r="U525" t="s">
        <v>92</v>
      </c>
      <c r="V525" t="s">
        <v>92</v>
      </c>
      <c r="W525" t="s">
        <v>92</v>
      </c>
      <c r="X525" t="s">
        <v>16</v>
      </c>
      <c r="Y525" t="s">
        <v>30</v>
      </c>
      <c r="Z525" t="s">
        <v>37</v>
      </c>
    </row>
    <row r="526" spans="1:26" x14ac:dyDescent="0.2">
      <c r="A526" s="1">
        <v>43627</v>
      </c>
      <c r="B526" t="s">
        <v>178</v>
      </c>
      <c r="C526" t="s">
        <v>27</v>
      </c>
      <c r="D526" t="s">
        <v>177</v>
      </c>
      <c r="E526" t="s">
        <v>248</v>
      </c>
      <c r="F526" t="s">
        <v>17</v>
      </c>
      <c r="G526">
        <f t="shared" si="56"/>
        <v>2</v>
      </c>
      <c r="H526" s="6">
        <f t="shared" si="57"/>
        <v>2.1666666666666665</v>
      </c>
      <c r="I526" s="6">
        <f t="shared" si="58"/>
        <v>3.1666666666666665</v>
      </c>
      <c r="J526" s="3">
        <f>IFERROR(VLOOKUP($U526,TONGHOPVERSION!$A$3:$G$240,6,FALSE),VLOOKUP($B526,TONGHOPVERSION!$A$3:$G$240,6,FALSE))</f>
        <v>187.46363998635809</v>
      </c>
      <c r="K526" s="3">
        <f>IFERROR(VLOOKUP($U526,TONGHOPVERSION!$A$3:$G$240,7,FALSE),VLOOKUP($B526,TONGHOPVERSION!$A$3:$G$240,7,FALSE))</f>
        <v>145.81561859013829</v>
      </c>
      <c r="L526" s="2">
        <v>9.0277777777777776E-2</v>
      </c>
      <c r="M526" s="2">
        <v>0.13194444444444445</v>
      </c>
      <c r="N526" s="5">
        <f t="shared" si="59"/>
        <v>2</v>
      </c>
      <c r="O526" s="5">
        <f t="shared" si="60"/>
        <v>10</v>
      </c>
      <c r="P526" s="5">
        <f t="shared" si="61"/>
        <v>3</v>
      </c>
      <c r="Q526" s="5">
        <f t="shared" si="62"/>
        <v>10</v>
      </c>
      <c r="R526">
        <v>184</v>
      </c>
      <c r="S526">
        <v>301</v>
      </c>
      <c r="T526" s="3">
        <v>55.384</v>
      </c>
      <c r="U526" t="s">
        <v>178</v>
      </c>
      <c r="V526" t="s">
        <v>178</v>
      </c>
      <c r="W526" t="s">
        <v>29</v>
      </c>
      <c r="X526" t="s">
        <v>16</v>
      </c>
      <c r="Y526" t="s">
        <v>30</v>
      </c>
      <c r="Z526" t="s">
        <v>37</v>
      </c>
    </row>
    <row r="527" spans="1:26" x14ac:dyDescent="0.2">
      <c r="A527" s="1">
        <v>43627</v>
      </c>
      <c r="B527" t="s">
        <v>325</v>
      </c>
      <c r="C527" t="s">
        <v>35</v>
      </c>
      <c r="D527" t="s">
        <v>327</v>
      </c>
      <c r="E527" t="s">
        <v>324</v>
      </c>
      <c r="F527" t="s">
        <v>326</v>
      </c>
      <c r="G527">
        <f t="shared" si="56"/>
        <v>2</v>
      </c>
      <c r="H527" s="6">
        <f t="shared" si="57"/>
        <v>17.333333333333332</v>
      </c>
      <c r="I527" s="6">
        <f t="shared" si="58"/>
        <v>21.5</v>
      </c>
      <c r="J527" s="3">
        <f>IFERROR(VLOOKUP($U527,TONGHOPVERSION!$A$3:$G$240,6,FALSE),VLOOKUP($B527,TONGHOPVERSION!$A$3:$G$240,6,FALSE))</f>
        <v>682.54250289370759</v>
      </c>
      <c r="K527" s="3">
        <f>IFERROR(VLOOKUP($U527,TONGHOPVERSION!$A$3:$G$240,7,FALSE),VLOOKUP($B527,TONGHOPVERSION!$A$3:$G$240,7,FALSE))</f>
        <v>837.46855827335276</v>
      </c>
      <c r="L527" s="2">
        <v>0.72222222222222221</v>
      </c>
      <c r="M527" s="2">
        <v>0.89583333333333337</v>
      </c>
      <c r="N527" s="5">
        <f t="shared" si="59"/>
        <v>17</v>
      </c>
      <c r="O527" s="5">
        <f t="shared" si="60"/>
        <v>20</v>
      </c>
      <c r="P527" s="5">
        <f t="shared" si="61"/>
        <v>21</v>
      </c>
      <c r="Q527" s="5">
        <f t="shared" si="62"/>
        <v>30</v>
      </c>
      <c r="R527">
        <v>280</v>
      </c>
      <c r="S527">
        <v>2757</v>
      </c>
      <c r="T527" s="3">
        <v>771.96</v>
      </c>
      <c r="U527" t="s">
        <v>325</v>
      </c>
      <c r="V527" t="s">
        <v>325</v>
      </c>
      <c r="W527" t="s">
        <v>21</v>
      </c>
      <c r="X527" t="s">
        <v>22</v>
      </c>
      <c r="Y527" t="s">
        <v>23</v>
      </c>
      <c r="Z527" t="s">
        <v>37</v>
      </c>
    </row>
    <row r="528" spans="1:26" x14ac:dyDescent="0.2">
      <c r="A528" s="1">
        <v>43627</v>
      </c>
      <c r="B528" t="s">
        <v>92</v>
      </c>
      <c r="C528" t="s">
        <v>35</v>
      </c>
      <c r="D528" t="s">
        <v>27</v>
      </c>
      <c r="E528" t="s">
        <v>328</v>
      </c>
      <c r="F528" t="s">
        <v>326</v>
      </c>
      <c r="G528">
        <f t="shared" si="56"/>
        <v>2</v>
      </c>
      <c r="H528" s="6">
        <f t="shared" si="57"/>
        <v>9</v>
      </c>
      <c r="I528" s="6">
        <f t="shared" si="58"/>
        <v>11.25</v>
      </c>
      <c r="J528" s="3">
        <f>IFERROR(VLOOKUP($U528,TONGHOPVERSION!$A$3:$G$240,6,FALSE),VLOOKUP($B528,TONGHOPVERSION!$A$3:$G$240,6,FALSE))</f>
        <v>381.62004815649715</v>
      </c>
      <c r="K528" s="3">
        <f>IFERROR(VLOOKUP($U528,TONGHOPVERSION!$A$3:$G$240,7,FALSE),VLOOKUP($B528,TONGHOPVERSION!$A$3:$G$240,7,FALSE))</f>
        <v>329.70071085785668</v>
      </c>
      <c r="L528" s="2">
        <v>0.375</v>
      </c>
      <c r="M528" s="2">
        <v>0.46875</v>
      </c>
      <c r="N528" s="5">
        <f t="shared" si="59"/>
        <v>9</v>
      </c>
      <c r="O528" s="5">
        <f t="shared" si="60"/>
        <v>0</v>
      </c>
      <c r="P528" s="5">
        <f t="shared" si="61"/>
        <v>11</v>
      </c>
      <c r="Q528" s="5">
        <f t="shared" si="62"/>
        <v>15</v>
      </c>
      <c r="R528">
        <v>280</v>
      </c>
      <c r="S528">
        <v>1133</v>
      </c>
      <c r="T528" s="3">
        <v>317.24</v>
      </c>
      <c r="U528" t="s">
        <v>92</v>
      </c>
      <c r="V528" t="s">
        <v>92</v>
      </c>
      <c r="W528" t="s">
        <v>92</v>
      </c>
      <c r="X528" t="s">
        <v>16</v>
      </c>
      <c r="Y528" t="s">
        <v>30</v>
      </c>
      <c r="Z528" t="s">
        <v>37</v>
      </c>
    </row>
    <row r="529" spans="1:26" x14ac:dyDescent="0.2">
      <c r="A529" s="1">
        <v>43627</v>
      </c>
      <c r="B529" t="s">
        <v>330</v>
      </c>
      <c r="C529" t="s">
        <v>327</v>
      </c>
      <c r="D529" t="s">
        <v>35</v>
      </c>
      <c r="E529" t="s">
        <v>329</v>
      </c>
      <c r="F529" t="s">
        <v>326</v>
      </c>
      <c r="G529">
        <f t="shared" si="56"/>
        <v>2</v>
      </c>
      <c r="H529" s="6">
        <f t="shared" si="57"/>
        <v>1.5</v>
      </c>
      <c r="I529" s="6">
        <f t="shared" si="58"/>
        <v>6.166666666666667</v>
      </c>
      <c r="J529" s="3">
        <f>IFERROR(VLOOKUP($U529,TONGHOPVERSION!$A$3:$G$240,6,FALSE),VLOOKUP($B529,TONGHOPVERSION!$A$3:$G$240,6,FALSE))</f>
        <v>682.54250289370759</v>
      </c>
      <c r="K529" s="3">
        <f>IFERROR(VLOOKUP($U529,TONGHOPVERSION!$A$3:$G$240,7,FALSE),VLOOKUP($B529,TONGHOPVERSION!$A$3:$G$240,7,FALSE))</f>
        <v>837.46855827335276</v>
      </c>
      <c r="L529" s="2">
        <v>6.25E-2</v>
      </c>
      <c r="M529" s="2">
        <v>0.25694444444444448</v>
      </c>
      <c r="N529" s="5">
        <f t="shared" si="59"/>
        <v>1</v>
      </c>
      <c r="O529" s="5">
        <f t="shared" si="60"/>
        <v>30</v>
      </c>
      <c r="P529" s="5">
        <f t="shared" si="61"/>
        <v>6</v>
      </c>
      <c r="Q529" s="5">
        <f t="shared" si="62"/>
        <v>10</v>
      </c>
      <c r="R529">
        <v>280</v>
      </c>
      <c r="S529">
        <v>2757</v>
      </c>
      <c r="T529" s="3">
        <v>771.96</v>
      </c>
      <c r="U529" t="s">
        <v>325</v>
      </c>
      <c r="V529" t="s">
        <v>325</v>
      </c>
      <c r="W529" t="s">
        <v>21</v>
      </c>
      <c r="X529" t="s">
        <v>22</v>
      </c>
      <c r="Y529" t="s">
        <v>23</v>
      </c>
      <c r="Z529" t="s">
        <v>37</v>
      </c>
    </row>
    <row r="530" spans="1:26" x14ac:dyDescent="0.2">
      <c r="A530" s="1">
        <v>43627</v>
      </c>
      <c r="B530" t="s">
        <v>94</v>
      </c>
      <c r="C530" t="s">
        <v>27</v>
      </c>
      <c r="D530" t="s">
        <v>35</v>
      </c>
      <c r="E530" t="s">
        <v>604</v>
      </c>
      <c r="F530" t="s">
        <v>326</v>
      </c>
      <c r="G530">
        <f t="shared" si="56"/>
        <v>2</v>
      </c>
      <c r="H530" s="6">
        <f t="shared" si="57"/>
        <v>12</v>
      </c>
      <c r="I530" s="6">
        <f t="shared" si="58"/>
        <v>14.083333333333334</v>
      </c>
      <c r="J530" s="3">
        <f>IFERROR(VLOOKUP($U530,TONGHOPVERSION!$A$3:$G$240,6,FALSE),VLOOKUP($B530,TONGHOPVERSION!$A$3:$G$240,6,FALSE))</f>
        <v>381.62004815649715</v>
      </c>
      <c r="K530" s="3">
        <f>IFERROR(VLOOKUP($U530,TONGHOPVERSION!$A$3:$G$240,7,FALSE),VLOOKUP($B530,TONGHOPVERSION!$A$3:$G$240,7,FALSE))</f>
        <v>329.70071085785668</v>
      </c>
      <c r="L530" s="2">
        <v>0.5</v>
      </c>
      <c r="M530" s="2">
        <v>0.58680555555555558</v>
      </c>
      <c r="N530" s="5">
        <f t="shared" si="59"/>
        <v>12</v>
      </c>
      <c r="O530" s="5">
        <f t="shared" si="60"/>
        <v>0</v>
      </c>
      <c r="P530" s="5">
        <f t="shared" si="61"/>
        <v>14</v>
      </c>
      <c r="Q530" s="5">
        <f t="shared" si="62"/>
        <v>5</v>
      </c>
      <c r="R530">
        <v>280</v>
      </c>
      <c r="S530">
        <v>1133</v>
      </c>
      <c r="T530" s="3">
        <v>317.24</v>
      </c>
      <c r="U530" t="s">
        <v>92</v>
      </c>
      <c r="V530" t="s">
        <v>92</v>
      </c>
      <c r="W530" t="s">
        <v>92</v>
      </c>
      <c r="X530" t="s">
        <v>16</v>
      </c>
      <c r="Y530" t="s">
        <v>30</v>
      </c>
      <c r="Z530" t="s">
        <v>37</v>
      </c>
    </row>
    <row r="531" spans="1:26" x14ac:dyDescent="0.2">
      <c r="A531" s="1">
        <v>43627</v>
      </c>
      <c r="B531" t="s">
        <v>183</v>
      </c>
      <c r="C531" t="s">
        <v>66</v>
      </c>
      <c r="D531" t="s">
        <v>27</v>
      </c>
      <c r="E531" t="s">
        <v>422</v>
      </c>
      <c r="F531" t="s">
        <v>17</v>
      </c>
      <c r="G531">
        <f t="shared" si="56"/>
        <v>2</v>
      </c>
      <c r="H531" s="6">
        <f t="shared" si="57"/>
        <v>15.333333333333334</v>
      </c>
      <c r="I531" s="6">
        <f t="shared" si="58"/>
        <v>16.416666666666668</v>
      </c>
      <c r="J531" s="3">
        <f>IFERROR(VLOOKUP($U531,TONGHOPVERSION!$A$3:$G$240,6,FALSE),VLOOKUP($B531,TONGHOPVERSION!$A$3:$G$240,6,FALSE))</f>
        <v>184.25871592968858</v>
      </c>
      <c r="K531" s="3">
        <f>IFERROR(VLOOKUP($U531,TONGHOPVERSION!$A$3:$G$240,7,FALSE),VLOOKUP($B531,TONGHOPVERSION!$A$3:$G$240,7,FALSE))</f>
        <v>154.07262794368225</v>
      </c>
      <c r="L531" s="2">
        <v>0.63888888888888895</v>
      </c>
      <c r="M531" s="2">
        <v>0.68402777777777779</v>
      </c>
      <c r="N531" s="5">
        <f t="shared" si="59"/>
        <v>15</v>
      </c>
      <c r="O531" s="5">
        <f t="shared" si="60"/>
        <v>20</v>
      </c>
      <c r="P531" s="5">
        <f t="shared" si="61"/>
        <v>16</v>
      </c>
      <c r="Q531" s="5">
        <f t="shared" si="62"/>
        <v>25</v>
      </c>
      <c r="R531">
        <v>184</v>
      </c>
      <c r="S531">
        <v>309</v>
      </c>
      <c r="T531" s="3">
        <v>56.856000000000002</v>
      </c>
      <c r="U531" t="s">
        <v>184</v>
      </c>
      <c r="V531" t="s">
        <v>184</v>
      </c>
      <c r="W531" t="s">
        <v>29</v>
      </c>
      <c r="X531" t="s">
        <v>16</v>
      </c>
      <c r="Y531" t="s">
        <v>30</v>
      </c>
      <c r="Z531" t="s">
        <v>37</v>
      </c>
    </row>
    <row r="532" spans="1:26" x14ac:dyDescent="0.2">
      <c r="A532" s="1">
        <v>43627</v>
      </c>
      <c r="B532" t="s">
        <v>128</v>
      </c>
      <c r="C532" t="s">
        <v>34</v>
      </c>
      <c r="D532" t="s">
        <v>27</v>
      </c>
      <c r="E532" t="s">
        <v>271</v>
      </c>
      <c r="F532" t="s">
        <v>17</v>
      </c>
      <c r="G532">
        <f t="shared" si="56"/>
        <v>2</v>
      </c>
      <c r="H532" s="6">
        <f t="shared" si="57"/>
        <v>1</v>
      </c>
      <c r="I532" s="6">
        <f t="shared" si="58"/>
        <v>2.4166666666666665</v>
      </c>
      <c r="J532" s="3">
        <f>IFERROR(VLOOKUP($U532,TONGHOPVERSION!$A$3:$G$240,6,FALSE),VLOOKUP($B532,TONGHOPVERSION!$A$3:$G$240,6,FALSE))</f>
        <v>239.31340170869245</v>
      </c>
      <c r="K532" s="3">
        <f>IFERROR(VLOOKUP($U532,TONGHOPVERSION!$A$3:$G$240,7,FALSE),VLOOKUP($B532,TONGHOPVERSION!$A$3:$G$240,7,FALSE))</f>
        <v>208.92363712533773</v>
      </c>
      <c r="L532" s="2">
        <v>4.1666666666666664E-2</v>
      </c>
      <c r="M532" s="2">
        <v>0.10069444444444443</v>
      </c>
      <c r="N532" s="5">
        <f t="shared" si="59"/>
        <v>1</v>
      </c>
      <c r="O532" s="5">
        <f t="shared" si="60"/>
        <v>0</v>
      </c>
      <c r="P532" s="5">
        <f t="shared" si="61"/>
        <v>2</v>
      </c>
      <c r="Q532" s="5">
        <f t="shared" si="62"/>
        <v>25</v>
      </c>
      <c r="R532">
        <v>184</v>
      </c>
      <c r="S532">
        <v>602</v>
      </c>
      <c r="T532" s="3">
        <v>110.768</v>
      </c>
      <c r="U532" t="s">
        <v>129</v>
      </c>
      <c r="V532" t="s">
        <v>129</v>
      </c>
      <c r="W532" t="s">
        <v>129</v>
      </c>
      <c r="X532" t="s">
        <v>16</v>
      </c>
      <c r="Y532" t="s">
        <v>30</v>
      </c>
      <c r="Z532" t="s">
        <v>37</v>
      </c>
    </row>
    <row r="533" spans="1:26" x14ac:dyDescent="0.2">
      <c r="A533" s="1">
        <v>43627</v>
      </c>
      <c r="B533" t="s">
        <v>26</v>
      </c>
      <c r="C533" t="s">
        <v>19</v>
      </c>
      <c r="D533" t="s">
        <v>27</v>
      </c>
      <c r="E533" t="s">
        <v>157</v>
      </c>
      <c r="F533" t="s">
        <v>17</v>
      </c>
      <c r="G533">
        <f t="shared" si="56"/>
        <v>2</v>
      </c>
      <c r="H533" s="6">
        <f t="shared" si="57"/>
        <v>10.666666666666666</v>
      </c>
      <c r="I533" s="6">
        <f t="shared" si="58"/>
        <v>11.5</v>
      </c>
      <c r="J533" s="3">
        <f>IFERROR(VLOOKUP($U533,TONGHOPVERSION!$A$3:$G$240,6,FALSE),VLOOKUP($B533,TONGHOPVERSION!$A$3:$G$240,6,FALSE))</f>
        <v>152.0752852438888</v>
      </c>
      <c r="K533" s="3">
        <f>IFERROR(VLOOKUP($U533,TONGHOPVERSION!$A$3:$G$240,7,FALSE),VLOOKUP($B533,TONGHOPVERSION!$A$3:$G$240,7,FALSE))</f>
        <v>122.84237101537613</v>
      </c>
      <c r="L533" s="2">
        <v>0.44444444444444442</v>
      </c>
      <c r="M533" s="2">
        <v>0.47916666666666669</v>
      </c>
      <c r="N533" s="5">
        <f t="shared" si="59"/>
        <v>10</v>
      </c>
      <c r="O533" s="5">
        <f t="shared" si="60"/>
        <v>40</v>
      </c>
      <c r="P533" s="5">
        <f t="shared" si="61"/>
        <v>11</v>
      </c>
      <c r="Q533" s="5">
        <f t="shared" si="62"/>
        <v>30</v>
      </c>
      <c r="R533">
        <v>184</v>
      </c>
      <c r="S533">
        <v>214</v>
      </c>
      <c r="T533" s="3">
        <v>39.375999999999998</v>
      </c>
      <c r="U533" t="s">
        <v>28</v>
      </c>
      <c r="V533" t="s">
        <v>28</v>
      </c>
      <c r="W533" t="s">
        <v>29</v>
      </c>
      <c r="X533" t="s">
        <v>16</v>
      </c>
      <c r="Y533" t="s">
        <v>30</v>
      </c>
      <c r="Z533" t="s">
        <v>37</v>
      </c>
    </row>
    <row r="534" spans="1:26" x14ac:dyDescent="0.2">
      <c r="A534" s="1">
        <v>43627</v>
      </c>
      <c r="B534" t="s">
        <v>159</v>
      </c>
      <c r="C534" t="s">
        <v>124</v>
      </c>
      <c r="D534" t="s">
        <v>27</v>
      </c>
      <c r="E534" t="s">
        <v>158</v>
      </c>
      <c r="F534" t="s">
        <v>17</v>
      </c>
      <c r="G534">
        <f t="shared" si="56"/>
        <v>2</v>
      </c>
      <c r="H534" s="6">
        <f t="shared" si="57"/>
        <v>6.333333333333333</v>
      </c>
      <c r="I534" s="6">
        <f t="shared" si="58"/>
        <v>8.4166666666666661</v>
      </c>
      <c r="J534" s="3">
        <f>IFERROR(VLOOKUP($U534,TONGHOPVERSION!$A$3:$G$240,6,FALSE),VLOOKUP($B534,TONGHOPVERSION!$A$3:$G$240,6,FALSE))</f>
        <v>284.2128245548555</v>
      </c>
      <c r="K534" s="3">
        <f>IFERROR(VLOOKUP($U534,TONGHOPVERSION!$A$3:$G$240,7,FALSE),VLOOKUP($B534,TONGHOPVERSION!$A$3:$G$240,7,FALSE))</f>
        <v>306.08961374632247</v>
      </c>
      <c r="L534" s="2">
        <v>0.2638888888888889</v>
      </c>
      <c r="M534" s="2">
        <v>0.35069444444444442</v>
      </c>
      <c r="N534" s="5">
        <f t="shared" si="59"/>
        <v>6</v>
      </c>
      <c r="O534" s="5">
        <f t="shared" si="60"/>
        <v>20</v>
      </c>
      <c r="P534" s="5">
        <f t="shared" si="61"/>
        <v>8</v>
      </c>
      <c r="Q534" s="5">
        <f t="shared" si="62"/>
        <v>25</v>
      </c>
      <c r="R534">
        <v>184</v>
      </c>
      <c r="S534">
        <v>1107</v>
      </c>
      <c r="T534" s="3">
        <v>203.68799999999999</v>
      </c>
      <c r="U534" t="s">
        <v>123</v>
      </c>
      <c r="V534" t="s">
        <v>123</v>
      </c>
      <c r="W534" t="s">
        <v>125</v>
      </c>
      <c r="X534" t="s">
        <v>16</v>
      </c>
      <c r="Y534" t="s">
        <v>30</v>
      </c>
      <c r="Z534" t="s">
        <v>37</v>
      </c>
    </row>
    <row r="535" spans="1:26" x14ac:dyDescent="0.2">
      <c r="A535" s="1">
        <v>43627</v>
      </c>
      <c r="B535" t="s">
        <v>184</v>
      </c>
      <c r="C535" t="s">
        <v>27</v>
      </c>
      <c r="D535" t="s">
        <v>66</v>
      </c>
      <c r="E535" t="s">
        <v>425</v>
      </c>
      <c r="F535" t="s">
        <v>17</v>
      </c>
      <c r="G535">
        <f t="shared" si="56"/>
        <v>2</v>
      </c>
      <c r="H535" s="6">
        <f t="shared" si="57"/>
        <v>13.5</v>
      </c>
      <c r="I535" s="6">
        <f t="shared" si="58"/>
        <v>14.666666666666666</v>
      </c>
      <c r="J535" s="3">
        <f>IFERROR(VLOOKUP($U535,TONGHOPVERSION!$A$3:$G$240,6,FALSE),VLOOKUP($B535,TONGHOPVERSION!$A$3:$G$240,6,FALSE))</f>
        <v>184.25871592968858</v>
      </c>
      <c r="K535" s="3">
        <f>IFERROR(VLOOKUP($U535,TONGHOPVERSION!$A$3:$G$240,7,FALSE),VLOOKUP($B535,TONGHOPVERSION!$A$3:$G$240,7,FALSE))</f>
        <v>154.07262794368225</v>
      </c>
      <c r="L535" s="2">
        <v>0.5625</v>
      </c>
      <c r="M535" s="2">
        <v>0.61111111111111105</v>
      </c>
      <c r="N535" s="5">
        <f t="shared" si="59"/>
        <v>13</v>
      </c>
      <c r="O535" s="5">
        <f t="shared" si="60"/>
        <v>30</v>
      </c>
      <c r="P535" s="5">
        <f t="shared" si="61"/>
        <v>14</v>
      </c>
      <c r="Q535" s="5">
        <f t="shared" si="62"/>
        <v>40</v>
      </c>
      <c r="R535">
        <v>184</v>
      </c>
      <c r="S535">
        <v>309</v>
      </c>
      <c r="T535" s="3">
        <v>56.856000000000002</v>
      </c>
      <c r="U535" t="s">
        <v>184</v>
      </c>
      <c r="V535" t="s">
        <v>184</v>
      </c>
      <c r="W535" t="s">
        <v>29</v>
      </c>
      <c r="X535" t="s">
        <v>16</v>
      </c>
      <c r="Y535" t="s">
        <v>30</v>
      </c>
      <c r="Z535" t="s">
        <v>37</v>
      </c>
    </row>
    <row r="536" spans="1:26" x14ac:dyDescent="0.2">
      <c r="A536" s="1">
        <v>43627</v>
      </c>
      <c r="B536" t="s">
        <v>28</v>
      </c>
      <c r="C536" t="s">
        <v>27</v>
      </c>
      <c r="D536" t="s">
        <v>19</v>
      </c>
      <c r="E536" t="s">
        <v>161</v>
      </c>
      <c r="F536" t="s">
        <v>17</v>
      </c>
      <c r="G536">
        <f t="shared" si="56"/>
        <v>2</v>
      </c>
      <c r="H536" s="6">
        <f t="shared" si="57"/>
        <v>9.1666666666666661</v>
      </c>
      <c r="I536" s="6">
        <f t="shared" si="58"/>
        <v>10</v>
      </c>
      <c r="J536" s="3">
        <f>IFERROR(VLOOKUP($U536,TONGHOPVERSION!$A$3:$G$240,6,FALSE),VLOOKUP($B536,TONGHOPVERSION!$A$3:$G$240,6,FALSE))</f>
        <v>152.0752852438888</v>
      </c>
      <c r="K536" s="3">
        <f>IFERROR(VLOOKUP($U536,TONGHOPVERSION!$A$3:$G$240,7,FALSE),VLOOKUP($B536,TONGHOPVERSION!$A$3:$G$240,7,FALSE))</f>
        <v>122.84237101537613</v>
      </c>
      <c r="L536" s="2">
        <v>0.38194444444444442</v>
      </c>
      <c r="M536" s="2">
        <v>0.41666666666666669</v>
      </c>
      <c r="N536" s="5">
        <f t="shared" si="59"/>
        <v>9</v>
      </c>
      <c r="O536" s="5">
        <f t="shared" si="60"/>
        <v>10</v>
      </c>
      <c r="P536" s="5">
        <f t="shared" si="61"/>
        <v>10</v>
      </c>
      <c r="Q536" s="5">
        <f t="shared" si="62"/>
        <v>0</v>
      </c>
      <c r="R536">
        <v>184</v>
      </c>
      <c r="S536">
        <v>214</v>
      </c>
      <c r="T536" s="3">
        <v>39.375999999999998</v>
      </c>
      <c r="U536" t="s">
        <v>28</v>
      </c>
      <c r="V536" t="s">
        <v>28</v>
      </c>
      <c r="W536" t="s">
        <v>29</v>
      </c>
      <c r="X536" t="s">
        <v>16</v>
      </c>
      <c r="Y536" t="s">
        <v>30</v>
      </c>
      <c r="Z536" t="s">
        <v>37</v>
      </c>
    </row>
    <row r="537" spans="1:26" x14ac:dyDescent="0.2">
      <c r="A537" s="1">
        <v>43627</v>
      </c>
      <c r="B537" t="s">
        <v>123</v>
      </c>
      <c r="C537" t="s">
        <v>27</v>
      </c>
      <c r="D537" t="s">
        <v>124</v>
      </c>
      <c r="E537" t="s">
        <v>162</v>
      </c>
      <c r="F537" t="s">
        <v>17</v>
      </c>
      <c r="G537">
        <f t="shared" si="56"/>
        <v>2</v>
      </c>
      <c r="H537" s="6">
        <f t="shared" si="57"/>
        <v>3.5</v>
      </c>
      <c r="I537" s="6">
        <f t="shared" si="58"/>
        <v>5.666666666666667</v>
      </c>
      <c r="J537" s="3">
        <f>IFERROR(VLOOKUP($U537,TONGHOPVERSION!$A$3:$G$240,6,FALSE),VLOOKUP($B537,TONGHOPVERSION!$A$3:$G$240,6,FALSE))</f>
        <v>284.2128245548555</v>
      </c>
      <c r="K537" s="3">
        <f>IFERROR(VLOOKUP($U537,TONGHOPVERSION!$A$3:$G$240,7,FALSE),VLOOKUP($B537,TONGHOPVERSION!$A$3:$G$240,7,FALSE))</f>
        <v>306.08961374632247</v>
      </c>
      <c r="L537" s="2">
        <v>0.14583333333333334</v>
      </c>
      <c r="M537" s="2">
        <v>0.23611111111111113</v>
      </c>
      <c r="N537" s="5">
        <f t="shared" si="59"/>
        <v>3</v>
      </c>
      <c r="O537" s="5">
        <f t="shared" si="60"/>
        <v>30</v>
      </c>
      <c r="P537" s="5">
        <f t="shared" si="61"/>
        <v>5</v>
      </c>
      <c r="Q537" s="5">
        <f t="shared" si="62"/>
        <v>40</v>
      </c>
      <c r="R537">
        <v>184</v>
      </c>
      <c r="S537">
        <v>1107</v>
      </c>
      <c r="T537" s="3">
        <v>203.68799999999999</v>
      </c>
      <c r="U537" t="s">
        <v>123</v>
      </c>
      <c r="V537" t="s">
        <v>123</v>
      </c>
      <c r="W537" t="s">
        <v>125</v>
      </c>
      <c r="X537" t="s">
        <v>16</v>
      </c>
      <c r="Y537" t="s">
        <v>30</v>
      </c>
      <c r="Z537" t="s">
        <v>37</v>
      </c>
    </row>
    <row r="538" spans="1:26" x14ac:dyDescent="0.2">
      <c r="A538" s="1">
        <v>43627</v>
      </c>
      <c r="B538" t="s">
        <v>688</v>
      </c>
      <c r="C538" t="s">
        <v>350</v>
      </c>
      <c r="D538" t="s">
        <v>34</v>
      </c>
      <c r="E538" t="s">
        <v>687</v>
      </c>
      <c r="F538" t="s">
        <v>17</v>
      </c>
      <c r="G538">
        <f t="shared" si="56"/>
        <v>2</v>
      </c>
      <c r="H538" s="6">
        <f t="shared" si="57"/>
        <v>0.83333333333333337</v>
      </c>
      <c r="I538" s="6">
        <f t="shared" si="58"/>
        <v>5.25</v>
      </c>
      <c r="J538" s="3">
        <f>IFERROR(VLOOKUP($U538,TONGHOPVERSION!$A$3:$G$240,6,FALSE),VLOOKUP($B538,TONGHOPVERSION!$A$3:$G$240,6,FALSE))</f>
        <v>622.37329191214451</v>
      </c>
      <c r="K538" s="3">
        <f>IFERROR(VLOOKUP($U538,TONGHOPVERSION!$A$3:$G$240,7,FALSE),VLOOKUP($B538,TONGHOPVERSION!$A$3:$G$240,7,FALSE))</f>
        <v>499.56100039203494</v>
      </c>
      <c r="L538" s="2">
        <v>3.4722222222222224E-2</v>
      </c>
      <c r="M538" s="2">
        <v>0.21875</v>
      </c>
      <c r="N538" s="5">
        <f t="shared" si="59"/>
        <v>0</v>
      </c>
      <c r="O538" s="5">
        <f t="shared" si="60"/>
        <v>50</v>
      </c>
      <c r="P538" s="5">
        <f t="shared" si="61"/>
        <v>5</v>
      </c>
      <c r="Q538" s="5">
        <f t="shared" si="62"/>
        <v>15</v>
      </c>
      <c r="R538">
        <v>184</v>
      </c>
      <c r="S538">
        <v>2773</v>
      </c>
      <c r="T538" s="3">
        <v>510.23200000000003</v>
      </c>
      <c r="U538" t="s">
        <v>349</v>
      </c>
      <c r="V538" t="s">
        <v>349</v>
      </c>
      <c r="W538" t="s">
        <v>21</v>
      </c>
      <c r="X538" t="s">
        <v>22</v>
      </c>
      <c r="Y538" t="s">
        <v>23</v>
      </c>
      <c r="Z538" t="s">
        <v>24</v>
      </c>
    </row>
    <row r="539" spans="1:26" x14ac:dyDescent="0.2">
      <c r="A539" s="1">
        <v>43627</v>
      </c>
      <c r="B539" t="s">
        <v>33</v>
      </c>
      <c r="C539" t="s">
        <v>34</v>
      </c>
      <c r="D539" t="s">
        <v>35</v>
      </c>
      <c r="E539" t="s">
        <v>408</v>
      </c>
      <c r="F539" t="s">
        <v>17</v>
      </c>
      <c r="G539">
        <f t="shared" si="56"/>
        <v>2</v>
      </c>
      <c r="H539" s="6">
        <f t="shared" si="57"/>
        <v>8</v>
      </c>
      <c r="I539" s="6">
        <f t="shared" si="58"/>
        <v>9.3333333333333339</v>
      </c>
      <c r="J539" s="3">
        <f>IFERROR(VLOOKUP($U539,TONGHOPVERSION!$A$3:$G$240,6,FALSE),VLOOKUP($B539,TONGHOPVERSION!$A$3:$G$240,6,FALSE))</f>
        <v>236.34688949060637</v>
      </c>
      <c r="K539" s="3">
        <f>IFERROR(VLOOKUP($U539,TONGHOPVERSION!$A$3:$G$240,7,FALSE),VLOOKUP($B539,TONGHOPVERSION!$A$3:$G$240,7,FALSE))</f>
        <v>201.94443000170284</v>
      </c>
      <c r="L539" s="2">
        <v>0.33333333333333331</v>
      </c>
      <c r="M539" s="2">
        <v>0.3888888888888889</v>
      </c>
      <c r="N539" s="5">
        <f t="shared" si="59"/>
        <v>8</v>
      </c>
      <c r="O539" s="5">
        <f t="shared" si="60"/>
        <v>0</v>
      </c>
      <c r="P539" s="5">
        <f t="shared" si="61"/>
        <v>9</v>
      </c>
      <c r="Q539" s="5">
        <f t="shared" si="62"/>
        <v>20</v>
      </c>
      <c r="R539">
        <v>184</v>
      </c>
      <c r="S539">
        <v>604</v>
      </c>
      <c r="T539" s="3">
        <v>111.136</v>
      </c>
      <c r="U539" t="s">
        <v>36</v>
      </c>
      <c r="V539" t="s">
        <v>36</v>
      </c>
      <c r="W539" t="s">
        <v>36</v>
      </c>
      <c r="X539" t="s">
        <v>16</v>
      </c>
      <c r="Y539" t="s">
        <v>30</v>
      </c>
      <c r="Z539" t="s">
        <v>37</v>
      </c>
    </row>
    <row r="540" spans="1:26" x14ac:dyDescent="0.2">
      <c r="A540" s="1">
        <v>43627</v>
      </c>
      <c r="B540" t="s">
        <v>302</v>
      </c>
      <c r="C540" t="s">
        <v>35</v>
      </c>
      <c r="D540" t="s">
        <v>177</v>
      </c>
      <c r="E540" t="s">
        <v>394</v>
      </c>
      <c r="F540" t="s">
        <v>17</v>
      </c>
      <c r="G540">
        <f t="shared" si="56"/>
        <v>2</v>
      </c>
      <c r="H540" s="6">
        <f t="shared" si="57"/>
        <v>10.166666666666666</v>
      </c>
      <c r="I540" s="6">
        <f t="shared" si="58"/>
        <v>12.333333333333334</v>
      </c>
      <c r="J540" s="3">
        <f>IFERROR(VLOOKUP($U540,TONGHOPVERSION!$A$3:$G$240,6,FALSE),VLOOKUP($B540,TONGHOPVERSION!$A$3:$G$240,6,FALSE))</f>
        <v>293.23396399985552</v>
      </c>
      <c r="K540" s="3">
        <f>IFERROR(VLOOKUP($U540,TONGHOPVERSION!$A$3:$G$240,7,FALSE),VLOOKUP($B540,TONGHOPVERSION!$A$3:$G$240,7,FALSE))</f>
        <v>332.36525256500209</v>
      </c>
      <c r="L540" s="2">
        <v>0.4236111111111111</v>
      </c>
      <c r="M540" s="2">
        <v>0.51388888888888895</v>
      </c>
      <c r="N540" s="5">
        <f t="shared" si="59"/>
        <v>10</v>
      </c>
      <c r="O540" s="5">
        <f t="shared" si="60"/>
        <v>10</v>
      </c>
      <c r="P540" s="5">
        <f t="shared" si="61"/>
        <v>12</v>
      </c>
      <c r="Q540" s="5">
        <f t="shared" si="62"/>
        <v>20</v>
      </c>
      <c r="R540">
        <v>184</v>
      </c>
      <c r="S540">
        <v>1213</v>
      </c>
      <c r="T540" s="3">
        <v>223.19200000000001</v>
      </c>
      <c r="U540" t="s">
        <v>302</v>
      </c>
      <c r="V540" t="s">
        <v>302</v>
      </c>
      <c r="W540" t="s">
        <v>29</v>
      </c>
      <c r="X540" t="s">
        <v>16</v>
      </c>
      <c r="Y540" t="s">
        <v>30</v>
      </c>
      <c r="Z540" t="s">
        <v>37</v>
      </c>
    </row>
    <row r="541" spans="1:26" x14ac:dyDescent="0.2">
      <c r="A541" s="1">
        <v>43627</v>
      </c>
      <c r="B541" t="s">
        <v>304</v>
      </c>
      <c r="C541" t="s">
        <v>177</v>
      </c>
      <c r="D541" t="s">
        <v>35</v>
      </c>
      <c r="E541" t="s">
        <v>395</v>
      </c>
      <c r="F541" t="s">
        <v>17</v>
      </c>
      <c r="G541">
        <f t="shared" si="56"/>
        <v>2</v>
      </c>
      <c r="H541" s="6">
        <f t="shared" si="57"/>
        <v>13</v>
      </c>
      <c r="I541" s="6">
        <f t="shared" si="58"/>
        <v>15.166666666666666</v>
      </c>
      <c r="J541" s="3">
        <f>IFERROR(VLOOKUP($U541,TONGHOPVERSION!$A$3:$G$240,6,FALSE),VLOOKUP($B541,TONGHOPVERSION!$A$3:$G$240,6,FALSE))</f>
        <v>293.23396399985552</v>
      </c>
      <c r="K541" s="3">
        <f>IFERROR(VLOOKUP($U541,TONGHOPVERSION!$A$3:$G$240,7,FALSE),VLOOKUP($B541,TONGHOPVERSION!$A$3:$G$240,7,FALSE))</f>
        <v>332.36525256500209</v>
      </c>
      <c r="L541" s="2">
        <v>0.54166666666666663</v>
      </c>
      <c r="M541" s="2">
        <v>0.63194444444444442</v>
      </c>
      <c r="N541" s="5">
        <f t="shared" si="59"/>
        <v>13</v>
      </c>
      <c r="O541" s="5">
        <f t="shared" si="60"/>
        <v>0</v>
      </c>
      <c r="P541" s="5">
        <f t="shared" si="61"/>
        <v>15</v>
      </c>
      <c r="Q541" s="5">
        <f t="shared" si="62"/>
        <v>10</v>
      </c>
      <c r="R541">
        <v>184</v>
      </c>
      <c r="S541">
        <v>1213</v>
      </c>
      <c r="T541" s="3">
        <v>223.19200000000001</v>
      </c>
      <c r="U541" t="s">
        <v>302</v>
      </c>
      <c r="V541" t="s">
        <v>302</v>
      </c>
      <c r="W541" t="s">
        <v>29</v>
      </c>
      <c r="X541" t="s">
        <v>16</v>
      </c>
      <c r="Y541" t="s">
        <v>30</v>
      </c>
      <c r="Z541" t="s">
        <v>37</v>
      </c>
    </row>
    <row r="542" spans="1:26" x14ac:dyDescent="0.2">
      <c r="A542" s="1">
        <v>43627</v>
      </c>
      <c r="B542" t="s">
        <v>252</v>
      </c>
      <c r="C542" t="s">
        <v>168</v>
      </c>
      <c r="D542" t="s">
        <v>35</v>
      </c>
      <c r="E542" t="s">
        <v>392</v>
      </c>
      <c r="F542" t="s">
        <v>17</v>
      </c>
      <c r="G542">
        <f t="shared" si="56"/>
        <v>2</v>
      </c>
      <c r="H542" s="6">
        <f t="shared" si="57"/>
        <v>4.916666666666667</v>
      </c>
      <c r="I542" s="6">
        <f t="shared" si="58"/>
        <v>7.083333333333333</v>
      </c>
      <c r="J542" s="3">
        <f>IFERROR(VLOOKUP($U542,TONGHOPVERSION!$A$3:$G$240,6,FALSE),VLOOKUP($B542,TONGHOPVERSION!$A$3:$G$240,6,FALSE))</f>
        <v>343.25439636723399</v>
      </c>
      <c r="K542" s="3">
        <f>IFERROR(VLOOKUP($U542,TONGHOPVERSION!$A$3:$G$240,7,FALSE),VLOOKUP($B542,TONGHOPVERSION!$A$3:$G$240,7,FALSE))</f>
        <v>347.63650227556832</v>
      </c>
      <c r="L542" s="2">
        <v>0.20486111111111113</v>
      </c>
      <c r="M542" s="2">
        <v>0.2951388888888889</v>
      </c>
      <c r="N542" s="5">
        <f t="shared" si="59"/>
        <v>4</v>
      </c>
      <c r="O542" s="5">
        <f t="shared" si="60"/>
        <v>55</v>
      </c>
      <c r="P542" s="5">
        <f t="shared" si="61"/>
        <v>7</v>
      </c>
      <c r="Q542" s="5">
        <f t="shared" si="62"/>
        <v>5</v>
      </c>
      <c r="R542">
        <v>184</v>
      </c>
      <c r="S542">
        <v>967</v>
      </c>
      <c r="T542" s="3">
        <v>177.928</v>
      </c>
      <c r="U542" t="s">
        <v>253</v>
      </c>
      <c r="V542" t="s">
        <v>253</v>
      </c>
      <c r="W542" t="s">
        <v>45</v>
      </c>
      <c r="X542" t="s">
        <v>170</v>
      </c>
      <c r="Y542" t="s">
        <v>23</v>
      </c>
      <c r="Z542" t="s">
        <v>37</v>
      </c>
    </row>
    <row r="543" spans="1:26" x14ac:dyDescent="0.2">
      <c r="A543" s="1">
        <v>43627</v>
      </c>
      <c r="B543" t="s">
        <v>253</v>
      </c>
      <c r="C543" t="s">
        <v>35</v>
      </c>
      <c r="D543" t="s">
        <v>168</v>
      </c>
      <c r="E543" t="s">
        <v>393</v>
      </c>
      <c r="F543" t="s">
        <v>17</v>
      </c>
      <c r="G543">
        <f t="shared" si="56"/>
        <v>2</v>
      </c>
      <c r="H543" s="6">
        <f t="shared" si="57"/>
        <v>1.6666666666666665</v>
      </c>
      <c r="I543" s="6">
        <f t="shared" si="58"/>
        <v>3.8333333333333335</v>
      </c>
      <c r="J543" s="3">
        <f>IFERROR(VLOOKUP($U543,TONGHOPVERSION!$A$3:$G$240,6,FALSE),VLOOKUP($B543,TONGHOPVERSION!$A$3:$G$240,6,FALSE))</f>
        <v>343.25439636723399</v>
      </c>
      <c r="K543" s="3">
        <f>IFERROR(VLOOKUP($U543,TONGHOPVERSION!$A$3:$G$240,7,FALSE),VLOOKUP($B543,TONGHOPVERSION!$A$3:$G$240,7,FALSE))</f>
        <v>347.63650227556832</v>
      </c>
      <c r="L543" s="2">
        <v>6.9444444444444434E-2</v>
      </c>
      <c r="M543" s="2">
        <v>0.15972222222222224</v>
      </c>
      <c r="N543" s="5">
        <f t="shared" si="59"/>
        <v>1</v>
      </c>
      <c r="O543" s="5">
        <f t="shared" si="60"/>
        <v>40</v>
      </c>
      <c r="P543" s="5">
        <f t="shared" si="61"/>
        <v>3</v>
      </c>
      <c r="Q543" s="5">
        <f t="shared" si="62"/>
        <v>50</v>
      </c>
      <c r="R543">
        <v>184</v>
      </c>
      <c r="S543">
        <v>967</v>
      </c>
      <c r="T543" s="3">
        <v>177.928</v>
      </c>
      <c r="U543" t="s">
        <v>253</v>
      </c>
      <c r="V543" t="s">
        <v>253</v>
      </c>
      <c r="W543" t="s">
        <v>45</v>
      </c>
      <c r="X543" t="s">
        <v>170</v>
      </c>
      <c r="Y543" t="s">
        <v>23</v>
      </c>
      <c r="Z543" t="s">
        <v>37</v>
      </c>
    </row>
    <row r="544" spans="1:26" x14ac:dyDescent="0.2">
      <c r="A544" s="1">
        <v>43627</v>
      </c>
      <c r="B544" t="s">
        <v>70</v>
      </c>
      <c r="C544" t="s">
        <v>35</v>
      </c>
      <c r="D544" t="s">
        <v>71</v>
      </c>
      <c r="E544" t="s">
        <v>69</v>
      </c>
      <c r="F544" t="s">
        <v>17</v>
      </c>
      <c r="G544">
        <f t="shared" si="56"/>
        <v>2</v>
      </c>
      <c r="H544" s="6">
        <f t="shared" si="57"/>
        <v>7.833333333333333</v>
      </c>
      <c r="I544" s="6">
        <f t="shared" si="58"/>
        <v>11.083333333333334</v>
      </c>
      <c r="J544" s="3">
        <f>IFERROR(VLOOKUP($U544,TONGHOPVERSION!$A$3:$G$240,6,FALSE),VLOOKUP($B544,TONGHOPVERSION!$A$3:$G$240,6,FALSE))</f>
        <v>351.14307895297088</v>
      </c>
      <c r="K544" s="3">
        <f>IFERROR(VLOOKUP($U544,TONGHOPVERSION!$A$3:$G$240,7,FALSE),VLOOKUP($B544,TONGHOPVERSION!$A$3:$G$240,7,FALSE))</f>
        <v>523.63526717694549</v>
      </c>
      <c r="L544" s="2">
        <v>0.3263888888888889</v>
      </c>
      <c r="M544" s="2">
        <v>0.46180555555555558</v>
      </c>
      <c r="N544" s="5">
        <f t="shared" si="59"/>
        <v>7</v>
      </c>
      <c r="O544" s="5">
        <f t="shared" si="60"/>
        <v>50</v>
      </c>
      <c r="P544" s="5">
        <f t="shared" si="61"/>
        <v>11</v>
      </c>
      <c r="Q544" s="5">
        <f t="shared" si="62"/>
        <v>5</v>
      </c>
      <c r="R544">
        <v>184</v>
      </c>
      <c r="S544">
        <v>2073</v>
      </c>
      <c r="T544" s="3">
        <v>381.43200000000002</v>
      </c>
      <c r="U544" t="s">
        <v>70</v>
      </c>
      <c r="V544" t="s">
        <v>70</v>
      </c>
      <c r="W544" t="s">
        <v>45</v>
      </c>
      <c r="X544" t="s">
        <v>72</v>
      </c>
      <c r="Y544" t="s">
        <v>23</v>
      </c>
      <c r="Z544" t="s">
        <v>37</v>
      </c>
    </row>
    <row r="545" spans="1:26" x14ac:dyDescent="0.2">
      <c r="A545" s="1">
        <v>43627</v>
      </c>
      <c r="B545" t="s">
        <v>74</v>
      </c>
      <c r="C545" t="s">
        <v>71</v>
      </c>
      <c r="D545" t="s">
        <v>27</v>
      </c>
      <c r="E545" t="s">
        <v>73</v>
      </c>
      <c r="F545" t="s">
        <v>17</v>
      </c>
      <c r="G545">
        <f t="shared" si="56"/>
        <v>2</v>
      </c>
      <c r="H545" s="6">
        <f t="shared" si="57"/>
        <v>12</v>
      </c>
      <c r="I545" s="6">
        <f t="shared" si="58"/>
        <v>14</v>
      </c>
      <c r="J545" s="3">
        <f>IFERROR(VLOOKUP($U545,TONGHOPVERSION!$A$3:$G$240,6,FALSE),VLOOKUP($B545,TONGHOPVERSION!$A$3:$G$240,6,FALSE))</f>
        <v>282.37915814123511</v>
      </c>
      <c r="K545" s="3">
        <f>IFERROR(VLOOKUP($U545,TONGHOPVERSION!$A$3:$G$240,7,FALSE),VLOOKUP($B545,TONGHOPVERSION!$A$3:$G$240,7,FALSE))</f>
        <v>330.61128297374086</v>
      </c>
      <c r="L545" s="2">
        <v>0.5</v>
      </c>
      <c r="M545" s="2">
        <v>0.58333333333333337</v>
      </c>
      <c r="N545" s="5">
        <f t="shared" si="59"/>
        <v>12</v>
      </c>
      <c r="O545" s="5">
        <f t="shared" si="60"/>
        <v>0</v>
      </c>
      <c r="P545" s="5">
        <f t="shared" si="61"/>
        <v>14</v>
      </c>
      <c r="Q545" s="5">
        <f t="shared" si="62"/>
        <v>0</v>
      </c>
      <c r="R545">
        <v>184</v>
      </c>
      <c r="S545">
        <v>1046</v>
      </c>
      <c r="T545" s="3">
        <v>192.464</v>
      </c>
      <c r="U545" t="s">
        <v>75</v>
      </c>
      <c r="V545" t="s">
        <v>75</v>
      </c>
      <c r="W545" t="s">
        <v>45</v>
      </c>
      <c r="X545" t="s">
        <v>72</v>
      </c>
      <c r="Y545" t="s">
        <v>23</v>
      </c>
      <c r="Z545" t="s">
        <v>37</v>
      </c>
    </row>
    <row r="546" spans="1:26" x14ac:dyDescent="0.2">
      <c r="A546" s="1">
        <v>43627</v>
      </c>
      <c r="B546" t="s">
        <v>176</v>
      </c>
      <c r="C546" t="s">
        <v>177</v>
      </c>
      <c r="D546" t="s">
        <v>27</v>
      </c>
      <c r="E546" t="s">
        <v>311</v>
      </c>
      <c r="F546" t="s">
        <v>17</v>
      </c>
      <c r="G546">
        <f t="shared" si="56"/>
        <v>2</v>
      </c>
      <c r="H546" s="6">
        <f t="shared" si="57"/>
        <v>12.666666666666666</v>
      </c>
      <c r="I546" s="6">
        <f t="shared" si="58"/>
        <v>13.75</v>
      </c>
      <c r="J546" s="3">
        <f>IFERROR(VLOOKUP($U546,TONGHOPVERSION!$A$3:$G$240,6,FALSE),VLOOKUP($B546,TONGHOPVERSION!$A$3:$G$240,6,FALSE))</f>
        <v>187.46363998635809</v>
      </c>
      <c r="K546" s="3">
        <f>IFERROR(VLOOKUP($U546,TONGHOPVERSION!$A$3:$G$240,7,FALSE),VLOOKUP($B546,TONGHOPVERSION!$A$3:$G$240,7,FALSE))</f>
        <v>145.81561859013829</v>
      </c>
      <c r="L546" s="2">
        <v>0.52777777777777779</v>
      </c>
      <c r="M546" s="2">
        <v>0.57291666666666663</v>
      </c>
      <c r="N546" s="5">
        <f t="shared" si="59"/>
        <v>12</v>
      </c>
      <c r="O546" s="5">
        <f t="shared" si="60"/>
        <v>40</v>
      </c>
      <c r="P546" s="5">
        <f t="shared" si="61"/>
        <v>13</v>
      </c>
      <c r="Q546" s="5">
        <f t="shared" si="62"/>
        <v>45</v>
      </c>
      <c r="R546">
        <v>184</v>
      </c>
      <c r="S546">
        <v>301</v>
      </c>
      <c r="T546" s="3">
        <v>55.384</v>
      </c>
      <c r="U546" t="s">
        <v>178</v>
      </c>
      <c r="V546" t="s">
        <v>178</v>
      </c>
      <c r="W546" t="s">
        <v>29</v>
      </c>
      <c r="X546" t="s">
        <v>16</v>
      </c>
      <c r="Y546" t="s">
        <v>30</v>
      </c>
      <c r="Z546" t="s">
        <v>37</v>
      </c>
    </row>
    <row r="547" spans="1:26" x14ac:dyDescent="0.2">
      <c r="A547" s="1">
        <v>43627</v>
      </c>
      <c r="B547" t="s">
        <v>178</v>
      </c>
      <c r="C547" t="s">
        <v>27</v>
      </c>
      <c r="D547" t="s">
        <v>177</v>
      </c>
      <c r="E547" t="s">
        <v>312</v>
      </c>
      <c r="F547" t="s">
        <v>17</v>
      </c>
      <c r="G547">
        <f t="shared" si="56"/>
        <v>2</v>
      </c>
      <c r="H547" s="6">
        <f t="shared" si="57"/>
        <v>11</v>
      </c>
      <c r="I547" s="6">
        <f t="shared" si="58"/>
        <v>12</v>
      </c>
      <c r="J547" s="3">
        <f>IFERROR(VLOOKUP($U547,TONGHOPVERSION!$A$3:$G$240,6,FALSE),VLOOKUP($B547,TONGHOPVERSION!$A$3:$G$240,6,FALSE))</f>
        <v>187.46363998635809</v>
      </c>
      <c r="K547" s="3">
        <f>IFERROR(VLOOKUP($U547,TONGHOPVERSION!$A$3:$G$240,7,FALSE),VLOOKUP($B547,TONGHOPVERSION!$A$3:$G$240,7,FALSE))</f>
        <v>145.81561859013829</v>
      </c>
      <c r="L547" s="2">
        <v>0.45833333333333331</v>
      </c>
      <c r="M547" s="2">
        <v>0.5</v>
      </c>
      <c r="N547" s="5">
        <f t="shared" si="59"/>
        <v>11</v>
      </c>
      <c r="O547" s="5">
        <f t="shared" si="60"/>
        <v>0</v>
      </c>
      <c r="P547" s="5">
        <f t="shared" si="61"/>
        <v>12</v>
      </c>
      <c r="Q547" s="5">
        <f t="shared" si="62"/>
        <v>0</v>
      </c>
      <c r="R547">
        <v>184</v>
      </c>
      <c r="S547">
        <v>301</v>
      </c>
      <c r="T547" s="3">
        <v>55.384</v>
      </c>
      <c r="U547" t="s">
        <v>178</v>
      </c>
      <c r="V547" t="s">
        <v>178</v>
      </c>
      <c r="W547" t="s">
        <v>29</v>
      </c>
      <c r="X547" t="s">
        <v>16</v>
      </c>
      <c r="Y547" t="s">
        <v>30</v>
      </c>
      <c r="Z547" t="s">
        <v>37</v>
      </c>
    </row>
    <row r="548" spans="1:26" x14ac:dyDescent="0.2">
      <c r="A548" s="1">
        <v>43627</v>
      </c>
      <c r="B548" t="s">
        <v>363</v>
      </c>
      <c r="C548" t="s">
        <v>27</v>
      </c>
      <c r="D548" t="s">
        <v>364</v>
      </c>
      <c r="E548" t="s">
        <v>362</v>
      </c>
      <c r="F548" t="s">
        <v>17</v>
      </c>
      <c r="G548">
        <f t="shared" si="56"/>
        <v>2</v>
      </c>
      <c r="H548" s="6">
        <f t="shared" si="57"/>
        <v>5.083333333333333</v>
      </c>
      <c r="I548" s="6">
        <f t="shared" si="58"/>
        <v>7</v>
      </c>
      <c r="J548" s="3">
        <f>IFERROR(VLOOKUP($U548,TONGHOPVERSION!$A$3:$G$240,6,FALSE),VLOOKUP($B548,TONGHOPVERSION!$A$3:$G$240,6,FALSE))</f>
        <v>238.35931397848131</v>
      </c>
      <c r="K548" s="3">
        <f>IFERROR(VLOOKUP($U548,TONGHOPVERSION!$A$3:$G$240,7,FALSE),VLOOKUP($B548,TONGHOPVERSION!$A$3:$G$240,7,FALSE))</f>
        <v>296.77538414510411</v>
      </c>
      <c r="L548" s="2">
        <v>0.21180555555555555</v>
      </c>
      <c r="M548" s="2">
        <v>0.29166666666666669</v>
      </c>
      <c r="N548" s="5">
        <f t="shared" si="59"/>
        <v>5</v>
      </c>
      <c r="O548" s="5">
        <f t="shared" si="60"/>
        <v>5</v>
      </c>
      <c r="P548" s="5">
        <f t="shared" si="61"/>
        <v>7</v>
      </c>
      <c r="Q548" s="5">
        <f t="shared" si="62"/>
        <v>0</v>
      </c>
      <c r="R548">
        <v>184</v>
      </c>
      <c r="S548">
        <v>1014</v>
      </c>
      <c r="T548" s="3">
        <v>186.57599999999999</v>
      </c>
      <c r="U548" t="s">
        <v>363</v>
      </c>
      <c r="V548" t="s">
        <v>363</v>
      </c>
      <c r="W548" t="s">
        <v>125</v>
      </c>
      <c r="X548" t="s">
        <v>16</v>
      </c>
      <c r="Y548" t="s">
        <v>30</v>
      </c>
      <c r="Z548" t="s">
        <v>37</v>
      </c>
    </row>
    <row r="549" spans="1:26" x14ac:dyDescent="0.2">
      <c r="A549" s="1">
        <v>43627</v>
      </c>
      <c r="B549" t="s">
        <v>367</v>
      </c>
      <c r="C549" t="s">
        <v>364</v>
      </c>
      <c r="D549" t="s">
        <v>27</v>
      </c>
      <c r="E549" t="s">
        <v>366</v>
      </c>
      <c r="F549" t="s">
        <v>17</v>
      </c>
      <c r="G549">
        <f t="shared" si="56"/>
        <v>2</v>
      </c>
      <c r="H549" s="6">
        <f t="shared" si="57"/>
        <v>7.583333333333333</v>
      </c>
      <c r="I549" s="6">
        <f t="shared" si="58"/>
        <v>9.5833333333333339</v>
      </c>
      <c r="J549" s="3">
        <f>IFERROR(VLOOKUP($U549,TONGHOPVERSION!$A$3:$G$240,6,FALSE),VLOOKUP($B549,TONGHOPVERSION!$A$3:$G$240,6,FALSE))</f>
        <v>238.35931397848131</v>
      </c>
      <c r="K549" s="3">
        <f>IFERROR(VLOOKUP($U549,TONGHOPVERSION!$A$3:$G$240,7,FALSE),VLOOKUP($B549,TONGHOPVERSION!$A$3:$G$240,7,FALSE))</f>
        <v>296.77538414510411</v>
      </c>
      <c r="L549" s="2">
        <v>0.31597222222222221</v>
      </c>
      <c r="M549" s="2">
        <v>0.39930555555555558</v>
      </c>
      <c r="N549" s="5">
        <f t="shared" si="59"/>
        <v>7</v>
      </c>
      <c r="O549" s="5">
        <f t="shared" si="60"/>
        <v>35</v>
      </c>
      <c r="P549" s="5">
        <f t="shared" si="61"/>
        <v>9</v>
      </c>
      <c r="Q549" s="5">
        <f t="shared" si="62"/>
        <v>35</v>
      </c>
      <c r="R549">
        <v>184</v>
      </c>
      <c r="S549">
        <v>1014</v>
      </c>
      <c r="T549" s="3">
        <v>186.57599999999999</v>
      </c>
      <c r="U549" t="s">
        <v>363</v>
      </c>
      <c r="V549" t="s">
        <v>363</v>
      </c>
      <c r="W549" t="s">
        <v>125</v>
      </c>
      <c r="X549" t="s">
        <v>16</v>
      </c>
      <c r="Y549" t="s">
        <v>30</v>
      </c>
      <c r="Z549" t="s">
        <v>37</v>
      </c>
    </row>
    <row r="550" spans="1:26" x14ac:dyDescent="0.2">
      <c r="A550" s="1">
        <v>43627</v>
      </c>
      <c r="B550" t="s">
        <v>128</v>
      </c>
      <c r="C550" t="s">
        <v>34</v>
      </c>
      <c r="D550" t="s">
        <v>27</v>
      </c>
      <c r="E550" t="s">
        <v>689</v>
      </c>
      <c r="F550" t="s">
        <v>17</v>
      </c>
      <c r="G550">
        <f t="shared" si="56"/>
        <v>2</v>
      </c>
      <c r="H550" s="6">
        <f t="shared" si="57"/>
        <v>3.5</v>
      </c>
      <c r="I550" s="6">
        <f t="shared" si="58"/>
        <v>5</v>
      </c>
      <c r="J550" s="3">
        <f>IFERROR(VLOOKUP($U550,TONGHOPVERSION!$A$3:$G$240,6,FALSE),VLOOKUP($B550,TONGHOPVERSION!$A$3:$G$240,6,FALSE))</f>
        <v>239.31340170869245</v>
      </c>
      <c r="K550" s="3">
        <f>IFERROR(VLOOKUP($U550,TONGHOPVERSION!$A$3:$G$240,7,FALSE),VLOOKUP($B550,TONGHOPVERSION!$A$3:$G$240,7,FALSE))</f>
        <v>208.92363712533773</v>
      </c>
      <c r="L550" s="2">
        <v>0.14583333333333334</v>
      </c>
      <c r="M550" s="2">
        <v>0.20833333333333334</v>
      </c>
      <c r="N550" s="5">
        <f t="shared" si="59"/>
        <v>3</v>
      </c>
      <c r="O550" s="5">
        <f t="shared" si="60"/>
        <v>30</v>
      </c>
      <c r="P550" s="5">
        <f t="shared" si="61"/>
        <v>5</v>
      </c>
      <c r="Q550" s="5">
        <f t="shared" si="62"/>
        <v>0</v>
      </c>
      <c r="R550">
        <v>184</v>
      </c>
      <c r="S550">
        <v>602</v>
      </c>
      <c r="T550" s="3">
        <v>110.768</v>
      </c>
      <c r="U550" t="s">
        <v>129</v>
      </c>
      <c r="V550" t="s">
        <v>129</v>
      </c>
      <c r="W550" t="s">
        <v>129</v>
      </c>
      <c r="X550" t="s">
        <v>16</v>
      </c>
      <c r="Y550" t="s">
        <v>30</v>
      </c>
      <c r="Z550" t="s">
        <v>37</v>
      </c>
    </row>
    <row r="551" spans="1:26" x14ac:dyDescent="0.2">
      <c r="A551" s="1">
        <v>43627</v>
      </c>
      <c r="B551" t="s">
        <v>642</v>
      </c>
      <c r="C551" t="s">
        <v>87</v>
      </c>
      <c r="D551" t="s">
        <v>27</v>
      </c>
      <c r="E551" t="s">
        <v>641</v>
      </c>
      <c r="F551" t="s">
        <v>17</v>
      </c>
      <c r="G551">
        <f t="shared" si="56"/>
        <v>2</v>
      </c>
      <c r="H551" s="6">
        <f t="shared" si="57"/>
        <v>14.583333333333334</v>
      </c>
      <c r="I551" s="6">
        <f t="shared" si="58"/>
        <v>15.833333333333334</v>
      </c>
      <c r="J551" s="3">
        <f>IFERROR(VLOOKUP($U551,TONGHOPVERSION!$A$3:$G$240,6,FALSE),VLOOKUP($B551,TONGHOPVERSION!$A$3:$G$240,6,FALSE))</f>
        <v>236.48215406547158</v>
      </c>
      <c r="K551" s="3">
        <f>IFERROR(VLOOKUP($U551,TONGHOPVERSION!$A$3:$G$240,7,FALSE),VLOOKUP($B551,TONGHOPVERSION!$A$3:$G$240,7,FALSE))</f>
        <v>229.41986961622271</v>
      </c>
      <c r="L551" s="2">
        <v>0.60763888888888895</v>
      </c>
      <c r="M551" s="2">
        <v>0.65972222222222221</v>
      </c>
      <c r="N551" s="5">
        <f t="shared" si="59"/>
        <v>14</v>
      </c>
      <c r="O551" s="5">
        <f t="shared" si="60"/>
        <v>35</v>
      </c>
      <c r="P551" s="5">
        <f t="shared" si="61"/>
        <v>15</v>
      </c>
      <c r="Q551" s="5">
        <f t="shared" si="62"/>
        <v>50</v>
      </c>
      <c r="R551">
        <v>184</v>
      </c>
      <c r="S551">
        <v>422</v>
      </c>
      <c r="T551" s="3">
        <v>77.647999999999996</v>
      </c>
      <c r="U551" t="s">
        <v>643</v>
      </c>
      <c r="V551" t="s">
        <v>643</v>
      </c>
      <c r="W551" t="s">
        <v>55</v>
      </c>
      <c r="X551" t="s">
        <v>296</v>
      </c>
      <c r="Y551" t="s">
        <v>23</v>
      </c>
      <c r="Z551" t="s">
        <v>37</v>
      </c>
    </row>
    <row r="552" spans="1:26" x14ac:dyDescent="0.2">
      <c r="A552" s="1">
        <v>43627</v>
      </c>
      <c r="B552" t="s">
        <v>643</v>
      </c>
      <c r="C552" t="s">
        <v>27</v>
      </c>
      <c r="D552" t="s">
        <v>87</v>
      </c>
      <c r="E552" t="s">
        <v>646</v>
      </c>
      <c r="F552" t="s">
        <v>17</v>
      </c>
      <c r="G552">
        <f t="shared" si="56"/>
        <v>2</v>
      </c>
      <c r="H552" s="6">
        <f t="shared" si="57"/>
        <v>12.416666666666666</v>
      </c>
      <c r="I552" s="6">
        <f t="shared" si="58"/>
        <v>13.583333333333334</v>
      </c>
      <c r="J552" s="3">
        <f>IFERROR(VLOOKUP($U552,TONGHOPVERSION!$A$3:$G$240,6,FALSE),VLOOKUP($B552,TONGHOPVERSION!$A$3:$G$240,6,FALSE))</f>
        <v>236.48215406547158</v>
      </c>
      <c r="K552" s="3">
        <f>IFERROR(VLOOKUP($U552,TONGHOPVERSION!$A$3:$G$240,7,FALSE),VLOOKUP($B552,TONGHOPVERSION!$A$3:$G$240,7,FALSE))</f>
        <v>229.41986961622271</v>
      </c>
      <c r="L552" s="2">
        <v>0.51736111111111105</v>
      </c>
      <c r="M552" s="2">
        <v>0.56597222222222221</v>
      </c>
      <c r="N552" s="5">
        <f t="shared" si="59"/>
        <v>12</v>
      </c>
      <c r="O552" s="5">
        <f t="shared" si="60"/>
        <v>25</v>
      </c>
      <c r="P552" s="5">
        <f t="shared" si="61"/>
        <v>13</v>
      </c>
      <c r="Q552" s="5">
        <f t="shared" si="62"/>
        <v>35</v>
      </c>
      <c r="R552">
        <v>184</v>
      </c>
      <c r="S552">
        <v>422</v>
      </c>
      <c r="T552" s="3">
        <v>77.647999999999996</v>
      </c>
      <c r="U552" t="s">
        <v>643</v>
      </c>
      <c r="V552" t="s">
        <v>643</v>
      </c>
      <c r="W552" t="s">
        <v>55</v>
      </c>
      <c r="X552" t="s">
        <v>296</v>
      </c>
      <c r="Y552" t="s">
        <v>23</v>
      </c>
      <c r="Z552" t="s">
        <v>37</v>
      </c>
    </row>
    <row r="553" spans="1:26" x14ac:dyDescent="0.2">
      <c r="A553" s="1">
        <v>43627</v>
      </c>
      <c r="B553" t="s">
        <v>343</v>
      </c>
      <c r="C553" t="s">
        <v>27</v>
      </c>
      <c r="D553" t="s">
        <v>344</v>
      </c>
      <c r="E553" t="s">
        <v>342</v>
      </c>
      <c r="F553" t="s">
        <v>17</v>
      </c>
      <c r="G553">
        <f t="shared" si="56"/>
        <v>2</v>
      </c>
      <c r="H553" s="6">
        <f t="shared" si="57"/>
        <v>6</v>
      </c>
      <c r="I553" s="6">
        <f t="shared" si="58"/>
        <v>8.0833333333333339</v>
      </c>
      <c r="J553" s="3">
        <f>IFERROR(VLOOKUP($U553,TONGHOPVERSION!$A$3:$G$240,6,FALSE),VLOOKUP($B553,TONGHOPVERSION!$A$3:$G$240,6,FALSE))</f>
        <v>172.16216193154037</v>
      </c>
      <c r="K553" s="3">
        <f>IFERROR(VLOOKUP($U553,TONGHOPVERSION!$A$3:$G$240,7,FALSE),VLOOKUP($B553,TONGHOPVERSION!$A$3:$G$240,7,FALSE))</f>
        <v>313.60596547233263</v>
      </c>
      <c r="L553" s="2">
        <v>0.25</v>
      </c>
      <c r="M553" s="2">
        <v>0.33680555555555558</v>
      </c>
      <c r="N553" s="5">
        <f t="shared" si="59"/>
        <v>6</v>
      </c>
      <c r="O553" s="5">
        <f t="shared" si="60"/>
        <v>0</v>
      </c>
      <c r="P553" s="5">
        <f t="shared" si="61"/>
        <v>8</v>
      </c>
      <c r="Q553" s="5">
        <f t="shared" si="62"/>
        <v>5</v>
      </c>
      <c r="R553">
        <v>184</v>
      </c>
      <c r="S553">
        <v>1148</v>
      </c>
      <c r="T553" s="3">
        <v>211.232</v>
      </c>
      <c r="U553" t="s">
        <v>343</v>
      </c>
      <c r="V553" t="s">
        <v>343</v>
      </c>
      <c r="W553" t="s">
        <v>125</v>
      </c>
      <c r="X553" t="s">
        <v>16</v>
      </c>
      <c r="Y553" t="s">
        <v>30</v>
      </c>
      <c r="Z553" t="s">
        <v>37</v>
      </c>
    </row>
    <row r="554" spans="1:26" x14ac:dyDescent="0.2">
      <c r="A554" s="1">
        <v>43627</v>
      </c>
      <c r="B554" t="s">
        <v>346</v>
      </c>
      <c r="C554" t="s">
        <v>344</v>
      </c>
      <c r="D554" t="s">
        <v>27</v>
      </c>
      <c r="E554" t="s">
        <v>345</v>
      </c>
      <c r="F554" t="s">
        <v>17</v>
      </c>
      <c r="G554">
        <f t="shared" si="56"/>
        <v>2</v>
      </c>
      <c r="H554" s="6">
        <f t="shared" si="57"/>
        <v>8.75</v>
      </c>
      <c r="I554" s="6">
        <f t="shared" si="58"/>
        <v>10.833333333333334</v>
      </c>
      <c r="J554" s="3">
        <f>IFERROR(VLOOKUP($U554,TONGHOPVERSION!$A$3:$G$240,6,FALSE),VLOOKUP($B554,TONGHOPVERSION!$A$3:$G$240,6,FALSE))</f>
        <v>172.16216193154037</v>
      </c>
      <c r="K554" s="3">
        <f>IFERROR(VLOOKUP($U554,TONGHOPVERSION!$A$3:$G$240,7,FALSE),VLOOKUP($B554,TONGHOPVERSION!$A$3:$G$240,7,FALSE))</f>
        <v>313.60596547233263</v>
      </c>
      <c r="L554" s="2">
        <v>0.36458333333333331</v>
      </c>
      <c r="M554" s="2">
        <v>0.4513888888888889</v>
      </c>
      <c r="N554" s="5">
        <f t="shared" si="59"/>
        <v>8</v>
      </c>
      <c r="O554" s="5">
        <f t="shared" si="60"/>
        <v>45</v>
      </c>
      <c r="P554" s="5">
        <f t="shared" si="61"/>
        <v>10</v>
      </c>
      <c r="Q554" s="5">
        <f t="shared" si="62"/>
        <v>50</v>
      </c>
      <c r="R554">
        <v>184</v>
      </c>
      <c r="S554">
        <v>1148</v>
      </c>
      <c r="T554" s="3">
        <v>211.232</v>
      </c>
      <c r="U554" t="s">
        <v>343</v>
      </c>
      <c r="V554" t="s">
        <v>343</v>
      </c>
      <c r="W554" t="s">
        <v>125</v>
      </c>
      <c r="X554" t="s">
        <v>16</v>
      </c>
      <c r="Y554" t="s">
        <v>30</v>
      </c>
      <c r="Z554" t="s">
        <v>37</v>
      </c>
    </row>
    <row r="555" spans="1:26" x14ac:dyDescent="0.2">
      <c r="A555" s="1">
        <v>43627</v>
      </c>
      <c r="B555" t="s">
        <v>387</v>
      </c>
      <c r="C555" t="s">
        <v>195</v>
      </c>
      <c r="D555" t="s">
        <v>35</v>
      </c>
      <c r="E555" t="s">
        <v>386</v>
      </c>
      <c r="F555" t="s">
        <v>17</v>
      </c>
      <c r="G555">
        <f t="shared" si="56"/>
        <v>2</v>
      </c>
      <c r="H555" s="6">
        <f t="shared" si="57"/>
        <v>8.6666666666666661</v>
      </c>
      <c r="I555" s="6">
        <f t="shared" si="58"/>
        <v>10.833333333333334</v>
      </c>
      <c r="J555" s="3">
        <f>IFERROR(VLOOKUP($U555,TONGHOPVERSION!$A$3:$G$240,6,FALSE),VLOOKUP($B555,TONGHOPVERSION!$A$3:$G$240,6,FALSE))</f>
        <v>467.85981617376331</v>
      </c>
      <c r="K555" s="3">
        <f>IFERROR(VLOOKUP($U555,TONGHOPVERSION!$A$3:$G$240,7,FALSE),VLOOKUP($B555,TONGHOPVERSION!$A$3:$G$240,7,FALSE))</f>
        <v>335.35833892879469</v>
      </c>
      <c r="L555" s="2">
        <v>0.3611111111111111</v>
      </c>
      <c r="M555" s="2">
        <v>0.4513888888888889</v>
      </c>
      <c r="N555" s="5">
        <f t="shared" si="59"/>
        <v>8</v>
      </c>
      <c r="O555" s="5">
        <f t="shared" si="60"/>
        <v>40</v>
      </c>
      <c r="P555" s="5">
        <f t="shared" si="61"/>
        <v>10</v>
      </c>
      <c r="Q555" s="5">
        <f t="shared" si="62"/>
        <v>50</v>
      </c>
      <c r="R555">
        <v>178</v>
      </c>
      <c r="S555">
        <v>792</v>
      </c>
      <c r="T555" s="3">
        <v>140.976</v>
      </c>
      <c r="U555" t="s">
        <v>388</v>
      </c>
      <c r="V555" t="s">
        <v>388</v>
      </c>
      <c r="W555" t="s">
        <v>21</v>
      </c>
      <c r="X555" t="s">
        <v>197</v>
      </c>
      <c r="Y555" t="s">
        <v>23</v>
      </c>
      <c r="Z555" t="s">
        <v>37</v>
      </c>
    </row>
    <row r="556" spans="1:26" x14ac:dyDescent="0.2">
      <c r="A556" s="1">
        <v>43627</v>
      </c>
      <c r="B556" t="s">
        <v>388</v>
      </c>
      <c r="C556" t="s">
        <v>35</v>
      </c>
      <c r="D556" t="s">
        <v>195</v>
      </c>
      <c r="E556" t="s">
        <v>389</v>
      </c>
      <c r="F556" t="s">
        <v>17</v>
      </c>
      <c r="G556">
        <f t="shared" si="56"/>
        <v>2</v>
      </c>
      <c r="H556" s="6">
        <f t="shared" si="57"/>
        <v>5.916666666666667</v>
      </c>
      <c r="I556" s="6">
        <f t="shared" si="58"/>
        <v>7.833333333333333</v>
      </c>
      <c r="J556" s="3">
        <f>IFERROR(VLOOKUP($U556,TONGHOPVERSION!$A$3:$G$240,6,FALSE),VLOOKUP($B556,TONGHOPVERSION!$A$3:$G$240,6,FALSE))</f>
        <v>467.85981617376331</v>
      </c>
      <c r="K556" s="3">
        <f>IFERROR(VLOOKUP($U556,TONGHOPVERSION!$A$3:$G$240,7,FALSE),VLOOKUP($B556,TONGHOPVERSION!$A$3:$G$240,7,FALSE))</f>
        <v>335.35833892879469</v>
      </c>
      <c r="L556" s="2">
        <v>0.24652777777777779</v>
      </c>
      <c r="M556" s="2">
        <v>0.3263888888888889</v>
      </c>
      <c r="N556" s="5">
        <f t="shared" si="59"/>
        <v>5</v>
      </c>
      <c r="O556" s="5">
        <f t="shared" si="60"/>
        <v>55</v>
      </c>
      <c r="P556" s="5">
        <f t="shared" si="61"/>
        <v>7</v>
      </c>
      <c r="Q556" s="5">
        <f t="shared" si="62"/>
        <v>50</v>
      </c>
      <c r="R556">
        <v>178</v>
      </c>
      <c r="S556">
        <v>792</v>
      </c>
      <c r="T556" s="3">
        <v>140.976</v>
      </c>
      <c r="U556" t="s">
        <v>388</v>
      </c>
      <c r="V556" t="s">
        <v>388</v>
      </c>
      <c r="W556" t="s">
        <v>21</v>
      </c>
      <c r="X556" t="s">
        <v>197</v>
      </c>
      <c r="Y556" t="s">
        <v>23</v>
      </c>
      <c r="Z556" t="s">
        <v>37</v>
      </c>
    </row>
    <row r="557" spans="1:26" x14ac:dyDescent="0.2">
      <c r="A557" s="1">
        <v>43627</v>
      </c>
      <c r="B557" t="s">
        <v>284</v>
      </c>
      <c r="C557" t="s">
        <v>35</v>
      </c>
      <c r="D557" t="s">
        <v>119</v>
      </c>
      <c r="E557" t="s">
        <v>461</v>
      </c>
      <c r="F557" t="s">
        <v>17</v>
      </c>
      <c r="G557">
        <f t="shared" si="56"/>
        <v>2</v>
      </c>
      <c r="H557" s="6">
        <f t="shared" si="57"/>
        <v>12</v>
      </c>
      <c r="I557" s="6">
        <f t="shared" si="58"/>
        <v>13.25</v>
      </c>
      <c r="J557" s="3">
        <f>IFERROR(VLOOKUP($U557,TONGHOPVERSION!$A$3:$G$240,6,FALSE),VLOOKUP($B557,TONGHOPVERSION!$A$3:$G$240,6,FALSE))</f>
        <v>233.52231346639445</v>
      </c>
      <c r="K557" s="3">
        <f>IFERROR(VLOOKUP($U557,TONGHOPVERSION!$A$3:$G$240,7,FALSE),VLOOKUP($B557,TONGHOPVERSION!$A$3:$G$240,7,FALSE))</f>
        <v>188.23299562906084</v>
      </c>
      <c r="L557" s="2">
        <v>0.5</v>
      </c>
      <c r="M557" s="2">
        <v>0.55208333333333337</v>
      </c>
      <c r="N557" s="5">
        <f t="shared" si="59"/>
        <v>12</v>
      </c>
      <c r="O557" s="5">
        <f t="shared" si="60"/>
        <v>0</v>
      </c>
      <c r="P557" s="5">
        <f t="shared" si="61"/>
        <v>13</v>
      </c>
      <c r="Q557" s="5">
        <f t="shared" si="62"/>
        <v>15</v>
      </c>
      <c r="R557">
        <v>178</v>
      </c>
      <c r="S557">
        <v>547</v>
      </c>
      <c r="T557" s="3">
        <v>97.366</v>
      </c>
      <c r="U557" t="s">
        <v>284</v>
      </c>
      <c r="V557" t="s">
        <v>284</v>
      </c>
      <c r="W557" t="s">
        <v>29</v>
      </c>
      <c r="X557" t="s">
        <v>16</v>
      </c>
      <c r="Y557" t="s">
        <v>30</v>
      </c>
      <c r="Z557" t="s">
        <v>37</v>
      </c>
    </row>
    <row r="558" spans="1:26" x14ac:dyDescent="0.2">
      <c r="A558" s="1">
        <v>43627</v>
      </c>
      <c r="B558" t="s">
        <v>82</v>
      </c>
      <c r="C558" t="s">
        <v>35</v>
      </c>
      <c r="D558" t="s">
        <v>83</v>
      </c>
      <c r="E558" t="s">
        <v>81</v>
      </c>
      <c r="F558" t="s">
        <v>17</v>
      </c>
      <c r="G558">
        <f t="shared" si="56"/>
        <v>2</v>
      </c>
      <c r="H558" s="6">
        <f t="shared" si="57"/>
        <v>0</v>
      </c>
      <c r="I558" s="6">
        <f t="shared" si="58"/>
        <v>1.5833333333333335</v>
      </c>
      <c r="J558" s="3">
        <f>IFERROR(VLOOKUP($U558,TONGHOPVERSION!$A$3:$G$240,6,FALSE),VLOOKUP($B558,TONGHOPVERSION!$A$3:$G$240,6,FALSE))</f>
        <v>222.57043902349176</v>
      </c>
      <c r="K558" s="3">
        <f>IFERROR(VLOOKUP($U558,TONGHOPVERSION!$A$3:$G$240,7,FALSE),VLOOKUP($B558,TONGHOPVERSION!$A$3:$G$240,7,FALSE))</f>
        <v>242.23014347086047</v>
      </c>
      <c r="L558" s="2">
        <v>0</v>
      </c>
      <c r="M558" s="2">
        <v>6.5972222222222224E-2</v>
      </c>
      <c r="N558" s="5">
        <f t="shared" si="59"/>
        <v>0</v>
      </c>
      <c r="O558" s="5">
        <f t="shared" si="60"/>
        <v>0</v>
      </c>
      <c r="P558" s="5">
        <f t="shared" si="61"/>
        <v>1</v>
      </c>
      <c r="Q558" s="5">
        <f t="shared" si="62"/>
        <v>35</v>
      </c>
      <c r="R558">
        <v>178</v>
      </c>
      <c r="S558">
        <v>879</v>
      </c>
      <c r="T558" s="3">
        <v>156.46199999999999</v>
      </c>
      <c r="U558" t="s">
        <v>82</v>
      </c>
      <c r="V558" t="s">
        <v>82</v>
      </c>
      <c r="W558" t="s">
        <v>41</v>
      </c>
      <c r="X558" t="s">
        <v>16</v>
      </c>
      <c r="Y558" t="s">
        <v>30</v>
      </c>
      <c r="Z558" t="s">
        <v>37</v>
      </c>
    </row>
    <row r="559" spans="1:26" x14ac:dyDescent="0.2">
      <c r="A559" s="1">
        <v>43627</v>
      </c>
      <c r="B559" t="s">
        <v>286</v>
      </c>
      <c r="C559" t="s">
        <v>119</v>
      </c>
      <c r="D559" t="s">
        <v>35</v>
      </c>
      <c r="E559" t="s">
        <v>464</v>
      </c>
      <c r="F559" t="s">
        <v>17</v>
      </c>
      <c r="G559">
        <f t="shared" si="56"/>
        <v>2</v>
      </c>
      <c r="H559" s="6">
        <f t="shared" si="57"/>
        <v>13.916666666666666</v>
      </c>
      <c r="I559" s="6">
        <f t="shared" si="58"/>
        <v>15.166666666666666</v>
      </c>
      <c r="J559" s="3">
        <f>IFERROR(VLOOKUP($U559,TONGHOPVERSION!$A$3:$G$240,6,FALSE),VLOOKUP($B559,TONGHOPVERSION!$A$3:$G$240,6,FALSE))</f>
        <v>233.52231346639445</v>
      </c>
      <c r="K559" s="3">
        <f>IFERROR(VLOOKUP($U559,TONGHOPVERSION!$A$3:$G$240,7,FALSE),VLOOKUP($B559,TONGHOPVERSION!$A$3:$G$240,7,FALSE))</f>
        <v>188.23299562906084</v>
      </c>
      <c r="L559" s="2">
        <v>0.57986111111111105</v>
      </c>
      <c r="M559" s="2">
        <v>0.63194444444444442</v>
      </c>
      <c r="N559" s="5">
        <f t="shared" si="59"/>
        <v>13</v>
      </c>
      <c r="O559" s="5">
        <f t="shared" si="60"/>
        <v>55</v>
      </c>
      <c r="P559" s="5">
        <f t="shared" si="61"/>
        <v>15</v>
      </c>
      <c r="Q559" s="5">
        <f t="shared" si="62"/>
        <v>10</v>
      </c>
      <c r="R559">
        <v>178</v>
      </c>
      <c r="S559">
        <v>547</v>
      </c>
      <c r="T559" s="3">
        <v>97.366</v>
      </c>
      <c r="U559" t="s">
        <v>284</v>
      </c>
      <c r="V559" t="s">
        <v>284</v>
      </c>
      <c r="W559" t="s">
        <v>29</v>
      </c>
      <c r="X559" t="s">
        <v>16</v>
      </c>
      <c r="Y559" t="s">
        <v>30</v>
      </c>
      <c r="Z559" t="s">
        <v>37</v>
      </c>
    </row>
    <row r="560" spans="1:26" x14ac:dyDescent="0.2">
      <c r="A560" s="1">
        <v>43627</v>
      </c>
      <c r="B560" t="s">
        <v>90</v>
      </c>
      <c r="C560" t="s">
        <v>83</v>
      </c>
      <c r="D560" t="s">
        <v>35</v>
      </c>
      <c r="E560" t="s">
        <v>89</v>
      </c>
      <c r="F560" t="s">
        <v>17</v>
      </c>
      <c r="G560">
        <f t="shared" si="56"/>
        <v>2</v>
      </c>
      <c r="H560" s="6">
        <f t="shared" si="57"/>
        <v>2.5833333333333335</v>
      </c>
      <c r="I560" s="6">
        <f t="shared" si="58"/>
        <v>4.25</v>
      </c>
      <c r="J560" s="3">
        <f>IFERROR(VLOOKUP($U560,TONGHOPVERSION!$A$3:$G$240,6,FALSE),VLOOKUP($B560,TONGHOPVERSION!$A$3:$G$240,6,FALSE))</f>
        <v>222.57043902349176</v>
      </c>
      <c r="K560" s="3">
        <f>IFERROR(VLOOKUP($U560,TONGHOPVERSION!$A$3:$G$240,7,FALSE),VLOOKUP($B560,TONGHOPVERSION!$A$3:$G$240,7,FALSE))</f>
        <v>242.23014347086047</v>
      </c>
      <c r="L560" s="2">
        <v>0.1076388888888889</v>
      </c>
      <c r="M560" s="2">
        <v>0.17708333333333334</v>
      </c>
      <c r="N560" s="5">
        <f t="shared" si="59"/>
        <v>2</v>
      </c>
      <c r="O560" s="5">
        <f t="shared" si="60"/>
        <v>35</v>
      </c>
      <c r="P560" s="5">
        <f t="shared" si="61"/>
        <v>4</v>
      </c>
      <c r="Q560" s="5">
        <f t="shared" si="62"/>
        <v>15</v>
      </c>
      <c r="R560">
        <v>178</v>
      </c>
      <c r="S560">
        <v>879</v>
      </c>
      <c r="T560" s="3">
        <v>156.46199999999999</v>
      </c>
      <c r="U560" t="s">
        <v>82</v>
      </c>
      <c r="V560" t="s">
        <v>82</v>
      </c>
      <c r="W560" t="s">
        <v>41</v>
      </c>
      <c r="X560" t="s">
        <v>16</v>
      </c>
      <c r="Y560" t="s">
        <v>30</v>
      </c>
      <c r="Z560" t="s">
        <v>37</v>
      </c>
    </row>
    <row r="561" spans="1:26" x14ac:dyDescent="0.2">
      <c r="A561" s="1">
        <v>43627</v>
      </c>
      <c r="B561" t="s">
        <v>128</v>
      </c>
      <c r="C561" t="s">
        <v>34</v>
      </c>
      <c r="D561" t="s">
        <v>27</v>
      </c>
      <c r="E561" t="s">
        <v>489</v>
      </c>
      <c r="F561" t="s">
        <v>17</v>
      </c>
      <c r="G561">
        <f t="shared" si="56"/>
        <v>2</v>
      </c>
      <c r="H561" s="6">
        <f t="shared" si="57"/>
        <v>8</v>
      </c>
      <c r="I561" s="6">
        <f t="shared" si="58"/>
        <v>9.5</v>
      </c>
      <c r="J561" s="3">
        <f>IFERROR(VLOOKUP($U561,TONGHOPVERSION!$A$3:$G$240,6,FALSE),VLOOKUP($B561,TONGHOPVERSION!$A$3:$G$240,6,FALSE))</f>
        <v>239.31340170869245</v>
      </c>
      <c r="K561" s="3">
        <f>IFERROR(VLOOKUP($U561,TONGHOPVERSION!$A$3:$G$240,7,FALSE),VLOOKUP($B561,TONGHOPVERSION!$A$3:$G$240,7,FALSE))</f>
        <v>208.92363712533773</v>
      </c>
      <c r="L561" s="2">
        <v>0.33333333333333331</v>
      </c>
      <c r="M561" s="2">
        <v>0.39583333333333331</v>
      </c>
      <c r="N561" s="5">
        <f t="shared" si="59"/>
        <v>8</v>
      </c>
      <c r="O561" s="5">
        <f t="shared" si="60"/>
        <v>0</v>
      </c>
      <c r="P561" s="5">
        <f t="shared" si="61"/>
        <v>9</v>
      </c>
      <c r="Q561" s="5">
        <f t="shared" si="62"/>
        <v>30</v>
      </c>
      <c r="R561">
        <v>184</v>
      </c>
      <c r="S561">
        <v>602</v>
      </c>
      <c r="T561" s="3">
        <v>110.768</v>
      </c>
      <c r="U561" t="s">
        <v>129</v>
      </c>
      <c r="V561" t="s">
        <v>129</v>
      </c>
      <c r="W561" t="s">
        <v>129</v>
      </c>
      <c r="X561" t="s">
        <v>16</v>
      </c>
      <c r="Y561" t="s">
        <v>30</v>
      </c>
      <c r="Z561" t="s">
        <v>37</v>
      </c>
    </row>
    <row r="562" spans="1:26" x14ac:dyDescent="0.2">
      <c r="A562" s="1">
        <v>43627</v>
      </c>
      <c r="B562" t="s">
        <v>26</v>
      </c>
      <c r="C562" t="s">
        <v>19</v>
      </c>
      <c r="D562" t="s">
        <v>27</v>
      </c>
      <c r="E562" t="s">
        <v>116</v>
      </c>
      <c r="F562" t="s">
        <v>17</v>
      </c>
      <c r="G562">
        <f t="shared" si="56"/>
        <v>2</v>
      </c>
      <c r="H562" s="6">
        <f t="shared" si="57"/>
        <v>1.5</v>
      </c>
      <c r="I562" s="6">
        <f t="shared" si="58"/>
        <v>2.3333333333333335</v>
      </c>
      <c r="J562" s="3">
        <f>IFERROR(VLOOKUP($U562,TONGHOPVERSION!$A$3:$G$240,6,FALSE),VLOOKUP($B562,TONGHOPVERSION!$A$3:$G$240,6,FALSE))</f>
        <v>152.0752852438888</v>
      </c>
      <c r="K562" s="3">
        <f>IFERROR(VLOOKUP($U562,TONGHOPVERSION!$A$3:$G$240,7,FALSE),VLOOKUP($B562,TONGHOPVERSION!$A$3:$G$240,7,FALSE))</f>
        <v>122.84237101537613</v>
      </c>
      <c r="L562" s="2">
        <v>6.25E-2</v>
      </c>
      <c r="M562" s="2">
        <v>9.7222222222222224E-2</v>
      </c>
      <c r="N562" s="5">
        <f t="shared" si="59"/>
        <v>1</v>
      </c>
      <c r="O562" s="5">
        <f t="shared" si="60"/>
        <v>30</v>
      </c>
      <c r="P562" s="5">
        <f t="shared" si="61"/>
        <v>2</v>
      </c>
      <c r="Q562" s="5">
        <f t="shared" si="62"/>
        <v>20</v>
      </c>
      <c r="R562">
        <v>184</v>
      </c>
      <c r="S562">
        <v>214</v>
      </c>
      <c r="T562" s="3">
        <v>39.375999999999998</v>
      </c>
      <c r="U562" t="s">
        <v>28</v>
      </c>
      <c r="V562" t="s">
        <v>28</v>
      </c>
      <c r="W562" t="s">
        <v>29</v>
      </c>
      <c r="X562" t="s">
        <v>16</v>
      </c>
      <c r="Y562" t="s">
        <v>30</v>
      </c>
      <c r="Z562" t="s">
        <v>37</v>
      </c>
    </row>
    <row r="563" spans="1:26" x14ac:dyDescent="0.2">
      <c r="A563" s="1">
        <v>43627</v>
      </c>
      <c r="B563" t="s">
        <v>36</v>
      </c>
      <c r="C563" t="s">
        <v>35</v>
      </c>
      <c r="D563" t="s">
        <v>34</v>
      </c>
      <c r="E563" t="s">
        <v>490</v>
      </c>
      <c r="F563" t="s">
        <v>17</v>
      </c>
      <c r="G563">
        <f t="shared" si="56"/>
        <v>2</v>
      </c>
      <c r="H563" s="6">
        <f t="shared" si="57"/>
        <v>6</v>
      </c>
      <c r="I563" s="6">
        <f t="shared" si="58"/>
        <v>7.333333333333333</v>
      </c>
      <c r="J563" s="3">
        <f>IFERROR(VLOOKUP($U563,TONGHOPVERSION!$A$3:$G$240,6,FALSE),VLOOKUP($B563,TONGHOPVERSION!$A$3:$G$240,6,FALSE))</f>
        <v>236.34688949060637</v>
      </c>
      <c r="K563" s="3">
        <f>IFERROR(VLOOKUP($U563,TONGHOPVERSION!$A$3:$G$240,7,FALSE),VLOOKUP($B563,TONGHOPVERSION!$A$3:$G$240,7,FALSE))</f>
        <v>201.94443000170284</v>
      </c>
      <c r="L563" s="2">
        <v>0.25</v>
      </c>
      <c r="M563" s="2">
        <v>0.30555555555555552</v>
      </c>
      <c r="N563" s="5">
        <f t="shared" si="59"/>
        <v>6</v>
      </c>
      <c r="O563" s="5">
        <f t="shared" si="60"/>
        <v>0</v>
      </c>
      <c r="P563" s="5">
        <f t="shared" si="61"/>
        <v>7</v>
      </c>
      <c r="Q563" s="5">
        <f t="shared" si="62"/>
        <v>20</v>
      </c>
      <c r="R563">
        <v>184</v>
      </c>
      <c r="S563">
        <v>604</v>
      </c>
      <c r="T563" s="3">
        <v>111.136</v>
      </c>
      <c r="U563" t="s">
        <v>36</v>
      </c>
      <c r="V563" t="s">
        <v>36</v>
      </c>
      <c r="W563" t="s">
        <v>36</v>
      </c>
      <c r="X563" t="s">
        <v>16</v>
      </c>
      <c r="Y563" t="s">
        <v>30</v>
      </c>
      <c r="Z563" t="s">
        <v>37</v>
      </c>
    </row>
    <row r="564" spans="1:26" x14ac:dyDescent="0.2">
      <c r="A564" s="1">
        <v>43627</v>
      </c>
      <c r="B564" t="s">
        <v>28</v>
      </c>
      <c r="C564" t="s">
        <v>27</v>
      </c>
      <c r="D564" t="s">
        <v>19</v>
      </c>
      <c r="E564" t="s">
        <v>121</v>
      </c>
      <c r="F564" t="s">
        <v>17</v>
      </c>
      <c r="G564">
        <f t="shared" si="56"/>
        <v>2</v>
      </c>
      <c r="H564" s="6">
        <f t="shared" si="57"/>
        <v>0</v>
      </c>
      <c r="I564" s="6">
        <f t="shared" si="58"/>
        <v>0.83333333333333337</v>
      </c>
      <c r="J564" s="3">
        <f>IFERROR(VLOOKUP($U564,TONGHOPVERSION!$A$3:$G$240,6,FALSE),VLOOKUP($B564,TONGHOPVERSION!$A$3:$G$240,6,FALSE))</f>
        <v>152.0752852438888</v>
      </c>
      <c r="K564" s="3">
        <f>IFERROR(VLOOKUP($U564,TONGHOPVERSION!$A$3:$G$240,7,FALSE),VLOOKUP($B564,TONGHOPVERSION!$A$3:$G$240,7,FALSE))</f>
        <v>122.84237101537613</v>
      </c>
      <c r="L564" s="2">
        <v>0</v>
      </c>
      <c r="M564" s="2">
        <v>3.4722222222222224E-2</v>
      </c>
      <c r="N564" s="5">
        <f t="shared" si="59"/>
        <v>0</v>
      </c>
      <c r="O564" s="5">
        <f t="shared" si="60"/>
        <v>0</v>
      </c>
      <c r="P564" s="5">
        <f t="shared" si="61"/>
        <v>0</v>
      </c>
      <c r="Q564" s="5">
        <f t="shared" si="62"/>
        <v>50</v>
      </c>
      <c r="R564">
        <v>184</v>
      </c>
      <c r="S564">
        <v>214</v>
      </c>
      <c r="T564" s="3">
        <v>39.375999999999998</v>
      </c>
      <c r="U564" t="s">
        <v>28</v>
      </c>
      <c r="V564" t="s">
        <v>28</v>
      </c>
      <c r="W564" t="s">
        <v>29</v>
      </c>
      <c r="X564" t="s">
        <v>16</v>
      </c>
      <c r="Y564" t="s">
        <v>30</v>
      </c>
      <c r="Z564" t="s">
        <v>37</v>
      </c>
    </row>
    <row r="565" spans="1:26" x14ac:dyDescent="0.2">
      <c r="A565" s="1">
        <v>43627</v>
      </c>
      <c r="B565" t="s">
        <v>94</v>
      </c>
      <c r="C565" t="s">
        <v>27</v>
      </c>
      <c r="D565" t="s">
        <v>35</v>
      </c>
      <c r="E565" t="s">
        <v>627</v>
      </c>
      <c r="F565" t="s">
        <v>17</v>
      </c>
      <c r="G565">
        <f t="shared" si="56"/>
        <v>2</v>
      </c>
      <c r="H565" s="6">
        <f t="shared" si="57"/>
        <v>3</v>
      </c>
      <c r="I565" s="6">
        <f t="shared" si="58"/>
        <v>5.083333333333333</v>
      </c>
      <c r="J565" s="3">
        <f>IFERROR(VLOOKUP($U565,TONGHOPVERSION!$A$3:$G$240,6,FALSE),VLOOKUP($B565,TONGHOPVERSION!$A$3:$G$240,6,FALSE))</f>
        <v>381.62004815649715</v>
      </c>
      <c r="K565" s="3">
        <f>IFERROR(VLOOKUP($U565,TONGHOPVERSION!$A$3:$G$240,7,FALSE),VLOOKUP($B565,TONGHOPVERSION!$A$3:$G$240,7,FALSE))</f>
        <v>329.70071085785668</v>
      </c>
      <c r="L565" s="2">
        <v>0.125</v>
      </c>
      <c r="M565" s="2">
        <v>0.21180555555555555</v>
      </c>
      <c r="N565" s="5">
        <f t="shared" si="59"/>
        <v>3</v>
      </c>
      <c r="O565" s="5">
        <f t="shared" si="60"/>
        <v>0</v>
      </c>
      <c r="P565" s="5">
        <f t="shared" si="61"/>
        <v>5</v>
      </c>
      <c r="Q565" s="5">
        <f t="shared" si="62"/>
        <v>5</v>
      </c>
      <c r="R565">
        <v>184</v>
      </c>
      <c r="S565">
        <v>1133</v>
      </c>
      <c r="T565" s="3">
        <v>208.47200000000001</v>
      </c>
      <c r="U565" t="s">
        <v>92</v>
      </c>
      <c r="V565" t="s">
        <v>92</v>
      </c>
      <c r="W565" t="s">
        <v>92</v>
      </c>
      <c r="X565" t="s">
        <v>16</v>
      </c>
      <c r="Y565" t="s">
        <v>30</v>
      </c>
      <c r="Z565" t="s">
        <v>37</v>
      </c>
    </row>
    <row r="566" spans="1:26" x14ac:dyDescent="0.2">
      <c r="A566" s="1">
        <v>43627</v>
      </c>
      <c r="B566" t="s">
        <v>33</v>
      </c>
      <c r="C566" t="s">
        <v>34</v>
      </c>
      <c r="D566" t="s">
        <v>35</v>
      </c>
      <c r="E566" t="s">
        <v>102</v>
      </c>
      <c r="F566" t="s">
        <v>17</v>
      </c>
      <c r="G566">
        <f t="shared" si="56"/>
        <v>2</v>
      </c>
      <c r="H566" s="6">
        <f t="shared" si="57"/>
        <v>14</v>
      </c>
      <c r="I566" s="6">
        <f t="shared" si="58"/>
        <v>15.333333333333334</v>
      </c>
      <c r="J566" s="3">
        <f>IFERROR(VLOOKUP($U566,TONGHOPVERSION!$A$3:$G$240,6,FALSE),VLOOKUP($B566,TONGHOPVERSION!$A$3:$G$240,6,FALSE))</f>
        <v>236.34688949060637</v>
      </c>
      <c r="K566" s="3">
        <f>IFERROR(VLOOKUP($U566,TONGHOPVERSION!$A$3:$G$240,7,FALSE),VLOOKUP($B566,TONGHOPVERSION!$A$3:$G$240,7,FALSE))</f>
        <v>201.94443000170284</v>
      </c>
      <c r="L566" s="2">
        <v>0.58333333333333337</v>
      </c>
      <c r="M566" s="2">
        <v>0.63888888888888895</v>
      </c>
      <c r="N566" s="5">
        <f t="shared" si="59"/>
        <v>14</v>
      </c>
      <c r="O566" s="5">
        <f t="shared" si="60"/>
        <v>0</v>
      </c>
      <c r="P566" s="5">
        <f t="shared" si="61"/>
        <v>15</v>
      </c>
      <c r="Q566" s="5">
        <f t="shared" si="62"/>
        <v>20</v>
      </c>
      <c r="R566">
        <v>203</v>
      </c>
      <c r="S566">
        <v>604</v>
      </c>
      <c r="T566" s="3">
        <v>122.61199999999999</v>
      </c>
      <c r="U566" t="s">
        <v>36</v>
      </c>
      <c r="V566" t="s">
        <v>36</v>
      </c>
      <c r="W566" t="s">
        <v>36</v>
      </c>
      <c r="X566" t="s">
        <v>16</v>
      </c>
      <c r="Y566" t="s">
        <v>30</v>
      </c>
      <c r="Z566" t="s">
        <v>37</v>
      </c>
    </row>
    <row r="567" spans="1:26" x14ac:dyDescent="0.2">
      <c r="A567" s="1">
        <v>43627</v>
      </c>
      <c r="B567" t="s">
        <v>128</v>
      </c>
      <c r="C567" t="s">
        <v>34</v>
      </c>
      <c r="D567" t="s">
        <v>27</v>
      </c>
      <c r="E567" t="s">
        <v>338</v>
      </c>
      <c r="F567" t="s">
        <v>17</v>
      </c>
      <c r="G567">
        <f t="shared" si="56"/>
        <v>2</v>
      </c>
      <c r="H567" s="6">
        <f t="shared" si="57"/>
        <v>3</v>
      </c>
      <c r="I567" s="6">
        <f t="shared" si="58"/>
        <v>4.416666666666667</v>
      </c>
      <c r="J567" s="3">
        <f>IFERROR(VLOOKUP($U567,TONGHOPVERSION!$A$3:$G$240,6,FALSE),VLOOKUP($B567,TONGHOPVERSION!$A$3:$G$240,6,FALSE))</f>
        <v>239.31340170869245</v>
      </c>
      <c r="K567" s="3">
        <f>IFERROR(VLOOKUP($U567,TONGHOPVERSION!$A$3:$G$240,7,FALSE),VLOOKUP($B567,TONGHOPVERSION!$A$3:$G$240,7,FALSE))</f>
        <v>208.92363712533773</v>
      </c>
      <c r="L567" s="2">
        <v>0.125</v>
      </c>
      <c r="M567" s="2">
        <v>0.18402777777777779</v>
      </c>
      <c r="N567" s="5">
        <f t="shared" si="59"/>
        <v>3</v>
      </c>
      <c r="O567" s="5">
        <f t="shared" si="60"/>
        <v>0</v>
      </c>
      <c r="P567" s="5">
        <f t="shared" si="61"/>
        <v>4</v>
      </c>
      <c r="Q567" s="5">
        <f t="shared" si="62"/>
        <v>25</v>
      </c>
      <c r="R567">
        <v>203</v>
      </c>
      <c r="S567">
        <v>602</v>
      </c>
      <c r="T567" s="3">
        <v>122.206</v>
      </c>
      <c r="U567" t="s">
        <v>129</v>
      </c>
      <c r="V567" t="s">
        <v>129</v>
      </c>
      <c r="W567" t="s">
        <v>129</v>
      </c>
      <c r="X567" t="s">
        <v>16</v>
      </c>
      <c r="Y567" t="s">
        <v>30</v>
      </c>
      <c r="Z567" t="s">
        <v>37</v>
      </c>
    </row>
    <row r="568" spans="1:26" x14ac:dyDescent="0.2">
      <c r="A568" s="1">
        <v>43627</v>
      </c>
      <c r="B568" t="s">
        <v>36</v>
      </c>
      <c r="C568" t="s">
        <v>35</v>
      </c>
      <c r="D568" t="s">
        <v>34</v>
      </c>
      <c r="E568" t="s">
        <v>340</v>
      </c>
      <c r="F568" t="s">
        <v>17</v>
      </c>
      <c r="G568">
        <f t="shared" si="56"/>
        <v>2</v>
      </c>
      <c r="H568" s="6">
        <f t="shared" si="57"/>
        <v>0.75</v>
      </c>
      <c r="I568" s="6">
        <f t="shared" si="58"/>
        <v>2.0833333333333335</v>
      </c>
      <c r="J568" s="3">
        <f>IFERROR(VLOOKUP($U568,TONGHOPVERSION!$A$3:$G$240,6,FALSE),VLOOKUP($B568,TONGHOPVERSION!$A$3:$G$240,6,FALSE))</f>
        <v>236.34688949060637</v>
      </c>
      <c r="K568" s="3">
        <f>IFERROR(VLOOKUP($U568,TONGHOPVERSION!$A$3:$G$240,7,FALSE),VLOOKUP($B568,TONGHOPVERSION!$A$3:$G$240,7,FALSE))</f>
        <v>201.94443000170284</v>
      </c>
      <c r="L568" s="2">
        <v>3.125E-2</v>
      </c>
      <c r="M568" s="2">
        <v>8.6805555555555566E-2</v>
      </c>
      <c r="N568" s="5">
        <f t="shared" si="59"/>
        <v>0</v>
      </c>
      <c r="O568" s="5">
        <f t="shared" si="60"/>
        <v>45</v>
      </c>
      <c r="P568" s="5">
        <f t="shared" si="61"/>
        <v>2</v>
      </c>
      <c r="Q568" s="5">
        <f t="shared" si="62"/>
        <v>5</v>
      </c>
      <c r="R568">
        <v>203</v>
      </c>
      <c r="S568">
        <v>604</v>
      </c>
      <c r="T568" s="3">
        <v>122.61199999999999</v>
      </c>
      <c r="U568" t="s">
        <v>36</v>
      </c>
      <c r="V568" t="s">
        <v>36</v>
      </c>
      <c r="W568" t="s">
        <v>36</v>
      </c>
      <c r="X568" t="s">
        <v>16</v>
      </c>
      <c r="Y568" t="s">
        <v>30</v>
      </c>
      <c r="Z568" t="s">
        <v>37</v>
      </c>
    </row>
    <row r="569" spans="1:26" x14ac:dyDescent="0.2">
      <c r="A569" s="1">
        <v>43627</v>
      </c>
      <c r="B569" t="s">
        <v>36</v>
      </c>
      <c r="C569" t="s">
        <v>35</v>
      </c>
      <c r="D569" t="s">
        <v>34</v>
      </c>
      <c r="E569" t="s">
        <v>104</v>
      </c>
      <c r="F569" t="s">
        <v>17</v>
      </c>
      <c r="G569">
        <f t="shared" si="56"/>
        <v>2</v>
      </c>
      <c r="H569" s="6">
        <f t="shared" si="57"/>
        <v>12</v>
      </c>
      <c r="I569" s="6">
        <f t="shared" si="58"/>
        <v>13.333333333333334</v>
      </c>
      <c r="J569" s="3">
        <f>IFERROR(VLOOKUP($U569,TONGHOPVERSION!$A$3:$G$240,6,FALSE),VLOOKUP($B569,TONGHOPVERSION!$A$3:$G$240,6,FALSE))</f>
        <v>236.34688949060637</v>
      </c>
      <c r="K569" s="3">
        <f>IFERROR(VLOOKUP($U569,TONGHOPVERSION!$A$3:$G$240,7,FALSE),VLOOKUP($B569,TONGHOPVERSION!$A$3:$G$240,7,FALSE))</f>
        <v>201.94443000170284</v>
      </c>
      <c r="L569" s="2">
        <v>0.5</v>
      </c>
      <c r="M569" s="2">
        <v>0.55555555555555558</v>
      </c>
      <c r="N569" s="5">
        <f t="shared" si="59"/>
        <v>12</v>
      </c>
      <c r="O569" s="5">
        <f t="shared" si="60"/>
        <v>0</v>
      </c>
      <c r="P569" s="5">
        <f t="shared" si="61"/>
        <v>13</v>
      </c>
      <c r="Q569" s="5">
        <f t="shared" si="62"/>
        <v>20</v>
      </c>
      <c r="R569">
        <v>203</v>
      </c>
      <c r="S569">
        <v>604</v>
      </c>
      <c r="T569" s="3">
        <v>122.61199999999999</v>
      </c>
      <c r="U569" t="s">
        <v>36</v>
      </c>
      <c r="V569" t="s">
        <v>36</v>
      </c>
      <c r="W569" t="s">
        <v>36</v>
      </c>
      <c r="X569" t="s">
        <v>16</v>
      </c>
      <c r="Y569" t="s">
        <v>30</v>
      </c>
      <c r="Z569" t="s">
        <v>37</v>
      </c>
    </row>
    <row r="570" spans="1:26" x14ac:dyDescent="0.2">
      <c r="A570" s="1">
        <v>43627</v>
      </c>
      <c r="B570" t="s">
        <v>286</v>
      </c>
      <c r="C570" t="s">
        <v>119</v>
      </c>
      <c r="D570" t="s">
        <v>35</v>
      </c>
      <c r="E570" t="s">
        <v>285</v>
      </c>
      <c r="F570" t="s">
        <v>17</v>
      </c>
      <c r="G570">
        <f t="shared" si="56"/>
        <v>2</v>
      </c>
      <c r="H570" s="6">
        <f t="shared" si="57"/>
        <v>9.75</v>
      </c>
      <c r="I570" s="6">
        <f t="shared" si="58"/>
        <v>11</v>
      </c>
      <c r="J570" s="3">
        <f>IFERROR(VLOOKUP($U570,TONGHOPVERSION!$A$3:$G$240,6,FALSE),VLOOKUP($B570,TONGHOPVERSION!$A$3:$G$240,6,FALSE))</f>
        <v>233.52231346639445</v>
      </c>
      <c r="K570" s="3">
        <f>IFERROR(VLOOKUP($U570,TONGHOPVERSION!$A$3:$G$240,7,FALSE),VLOOKUP($B570,TONGHOPVERSION!$A$3:$G$240,7,FALSE))</f>
        <v>188.23299562906084</v>
      </c>
      <c r="L570" s="2">
        <v>0.40625</v>
      </c>
      <c r="M570" s="2">
        <v>0.45833333333333331</v>
      </c>
      <c r="N570" s="5">
        <f t="shared" si="59"/>
        <v>9</v>
      </c>
      <c r="O570" s="5">
        <f t="shared" si="60"/>
        <v>45</v>
      </c>
      <c r="P570" s="5">
        <f t="shared" si="61"/>
        <v>11</v>
      </c>
      <c r="Q570" s="5">
        <f t="shared" si="62"/>
        <v>0</v>
      </c>
      <c r="R570">
        <v>203</v>
      </c>
      <c r="S570">
        <v>547</v>
      </c>
      <c r="T570" s="3">
        <v>111.041</v>
      </c>
      <c r="U570" t="s">
        <v>284</v>
      </c>
      <c r="V570" t="s">
        <v>284</v>
      </c>
      <c r="W570" t="s">
        <v>29</v>
      </c>
      <c r="X570" t="s">
        <v>16</v>
      </c>
      <c r="Y570" t="s">
        <v>30</v>
      </c>
      <c r="Z570" t="s">
        <v>37</v>
      </c>
    </row>
    <row r="571" spans="1:26" x14ac:dyDescent="0.2">
      <c r="A571" s="1">
        <v>43627</v>
      </c>
      <c r="B571" t="s">
        <v>94</v>
      </c>
      <c r="C571" t="s">
        <v>27</v>
      </c>
      <c r="D571" t="s">
        <v>35</v>
      </c>
      <c r="E571" t="s">
        <v>373</v>
      </c>
      <c r="F571" t="s">
        <v>17</v>
      </c>
      <c r="G571">
        <f t="shared" si="56"/>
        <v>2</v>
      </c>
      <c r="H571" s="6">
        <f t="shared" si="57"/>
        <v>5</v>
      </c>
      <c r="I571" s="6">
        <f t="shared" si="58"/>
        <v>7.083333333333333</v>
      </c>
      <c r="J571" s="3">
        <f>IFERROR(VLOOKUP($U571,TONGHOPVERSION!$A$3:$G$240,6,FALSE),VLOOKUP($B571,TONGHOPVERSION!$A$3:$G$240,6,FALSE))</f>
        <v>381.62004815649715</v>
      </c>
      <c r="K571" s="3">
        <f>IFERROR(VLOOKUP($U571,TONGHOPVERSION!$A$3:$G$240,7,FALSE),VLOOKUP($B571,TONGHOPVERSION!$A$3:$G$240,7,FALSE))</f>
        <v>329.70071085785668</v>
      </c>
      <c r="L571" s="2">
        <v>0.20833333333333334</v>
      </c>
      <c r="M571" s="2">
        <v>0.2951388888888889</v>
      </c>
      <c r="N571" s="5">
        <f t="shared" si="59"/>
        <v>5</v>
      </c>
      <c r="O571" s="5">
        <f t="shared" si="60"/>
        <v>0</v>
      </c>
      <c r="P571" s="5">
        <f t="shared" si="61"/>
        <v>7</v>
      </c>
      <c r="Q571" s="5">
        <f t="shared" si="62"/>
        <v>5</v>
      </c>
      <c r="R571">
        <v>203</v>
      </c>
      <c r="S571">
        <v>1133</v>
      </c>
      <c r="T571" s="3">
        <v>229.999</v>
      </c>
      <c r="U571" t="s">
        <v>92</v>
      </c>
      <c r="V571" t="s">
        <v>92</v>
      </c>
      <c r="W571" t="s">
        <v>92</v>
      </c>
      <c r="X571" t="s">
        <v>16</v>
      </c>
      <c r="Y571" t="s">
        <v>30</v>
      </c>
      <c r="Z571" t="s">
        <v>37</v>
      </c>
    </row>
    <row r="572" spans="1:26" x14ac:dyDescent="0.2">
      <c r="A572" s="1">
        <v>43627</v>
      </c>
      <c r="B572" t="s">
        <v>284</v>
      </c>
      <c r="C572" t="s">
        <v>35</v>
      </c>
      <c r="D572" t="s">
        <v>119</v>
      </c>
      <c r="E572" t="s">
        <v>283</v>
      </c>
      <c r="F572" t="s">
        <v>17</v>
      </c>
      <c r="G572">
        <f t="shared" si="56"/>
        <v>2</v>
      </c>
      <c r="H572" s="6">
        <f t="shared" si="57"/>
        <v>7.666666666666667</v>
      </c>
      <c r="I572" s="6">
        <f t="shared" si="58"/>
        <v>8.9166666666666661</v>
      </c>
      <c r="J572" s="3">
        <f>IFERROR(VLOOKUP($U572,TONGHOPVERSION!$A$3:$G$240,6,FALSE),VLOOKUP($B572,TONGHOPVERSION!$A$3:$G$240,6,FALSE))</f>
        <v>233.52231346639445</v>
      </c>
      <c r="K572" s="3">
        <f>IFERROR(VLOOKUP($U572,TONGHOPVERSION!$A$3:$G$240,7,FALSE),VLOOKUP($B572,TONGHOPVERSION!$A$3:$G$240,7,FALSE))</f>
        <v>188.23299562906084</v>
      </c>
      <c r="L572" s="2">
        <v>0.31944444444444448</v>
      </c>
      <c r="M572" s="2">
        <v>0.37152777777777773</v>
      </c>
      <c r="N572" s="5">
        <f t="shared" si="59"/>
        <v>7</v>
      </c>
      <c r="O572" s="5">
        <f t="shared" si="60"/>
        <v>40</v>
      </c>
      <c r="P572" s="5">
        <f t="shared" si="61"/>
        <v>8</v>
      </c>
      <c r="Q572" s="5">
        <f t="shared" si="62"/>
        <v>55</v>
      </c>
      <c r="R572">
        <v>203</v>
      </c>
      <c r="S572">
        <v>547</v>
      </c>
      <c r="T572" s="3">
        <v>111.041</v>
      </c>
      <c r="U572" t="s">
        <v>284</v>
      </c>
      <c r="V572" t="s">
        <v>284</v>
      </c>
      <c r="W572" t="s">
        <v>29</v>
      </c>
      <c r="X572" t="s">
        <v>16</v>
      </c>
      <c r="Y572" t="s">
        <v>30</v>
      </c>
      <c r="Z572" t="s">
        <v>288</v>
      </c>
    </row>
    <row r="573" spans="1:26" x14ac:dyDescent="0.2">
      <c r="A573" s="1">
        <v>43627</v>
      </c>
      <c r="B573" t="s">
        <v>183</v>
      </c>
      <c r="C573" t="s">
        <v>66</v>
      </c>
      <c r="D573" t="s">
        <v>27</v>
      </c>
      <c r="E573" t="s">
        <v>185</v>
      </c>
      <c r="F573" t="s">
        <v>17</v>
      </c>
      <c r="G573">
        <f t="shared" si="56"/>
        <v>2</v>
      </c>
      <c r="H573" s="6">
        <f t="shared" si="57"/>
        <v>13.75</v>
      </c>
      <c r="I573" s="6">
        <f t="shared" si="58"/>
        <v>14.833333333333334</v>
      </c>
      <c r="J573" s="3">
        <f>IFERROR(VLOOKUP($U573,TONGHOPVERSION!$A$3:$G$240,6,FALSE),VLOOKUP($B573,TONGHOPVERSION!$A$3:$G$240,6,FALSE))</f>
        <v>184.25871592968858</v>
      </c>
      <c r="K573" s="3">
        <f>IFERROR(VLOOKUP($U573,TONGHOPVERSION!$A$3:$G$240,7,FALSE),VLOOKUP($B573,TONGHOPVERSION!$A$3:$G$240,7,FALSE))</f>
        <v>154.07262794368225</v>
      </c>
      <c r="L573" s="2">
        <v>0.57291666666666663</v>
      </c>
      <c r="M573" s="2">
        <v>0.61805555555555558</v>
      </c>
      <c r="N573" s="5">
        <f t="shared" si="59"/>
        <v>13</v>
      </c>
      <c r="O573" s="5">
        <f t="shared" si="60"/>
        <v>45</v>
      </c>
      <c r="P573" s="5">
        <f t="shared" si="61"/>
        <v>14</v>
      </c>
      <c r="Q573" s="5">
        <f t="shared" si="62"/>
        <v>50</v>
      </c>
      <c r="R573">
        <v>203</v>
      </c>
      <c r="S573">
        <v>309</v>
      </c>
      <c r="T573" s="3">
        <v>62.726999999999997</v>
      </c>
      <c r="U573" t="s">
        <v>184</v>
      </c>
      <c r="V573" t="s">
        <v>184</v>
      </c>
      <c r="W573" t="s">
        <v>29</v>
      </c>
      <c r="X573" t="s">
        <v>16</v>
      </c>
      <c r="Y573" t="s">
        <v>30</v>
      </c>
      <c r="Z573" t="s">
        <v>37</v>
      </c>
    </row>
    <row r="574" spans="1:26" x14ac:dyDescent="0.2">
      <c r="A574" s="1">
        <v>43627</v>
      </c>
      <c r="B574" t="s">
        <v>187</v>
      </c>
      <c r="C574" t="s">
        <v>34</v>
      </c>
      <c r="D574" t="s">
        <v>66</v>
      </c>
      <c r="E574" t="s">
        <v>186</v>
      </c>
      <c r="F574" t="s">
        <v>17</v>
      </c>
      <c r="G574">
        <f t="shared" si="56"/>
        <v>2</v>
      </c>
      <c r="H574" s="6">
        <f t="shared" si="57"/>
        <v>11.833333333333334</v>
      </c>
      <c r="I574" s="6">
        <f t="shared" si="58"/>
        <v>13</v>
      </c>
      <c r="J574" s="3">
        <f>IFERROR(VLOOKUP($U574,TONGHOPVERSION!$A$3:$G$240,6,FALSE),VLOOKUP($B574,TONGHOPVERSION!$A$3:$G$240,6,FALSE))</f>
        <v>165.72030426323298</v>
      </c>
      <c r="K574" s="3">
        <f>IFERROR(VLOOKUP($U574,TONGHOPVERSION!$A$3:$G$240,7,FALSE),VLOOKUP($B574,TONGHOPVERSION!$A$3:$G$240,7,FALSE))</f>
        <v>162.66584538032191</v>
      </c>
      <c r="L574" s="2">
        <v>0.49305555555555558</v>
      </c>
      <c r="M574" s="2">
        <v>0.54166666666666663</v>
      </c>
      <c r="N574" s="5">
        <f t="shared" si="59"/>
        <v>11</v>
      </c>
      <c r="O574" s="5">
        <f t="shared" si="60"/>
        <v>50</v>
      </c>
      <c r="P574" s="5">
        <f t="shared" si="61"/>
        <v>13</v>
      </c>
      <c r="Q574" s="5">
        <f t="shared" si="62"/>
        <v>0</v>
      </c>
      <c r="R574">
        <v>203</v>
      </c>
      <c r="S574">
        <v>462</v>
      </c>
      <c r="T574" s="3">
        <v>93.786000000000001</v>
      </c>
      <c r="U574" t="s">
        <v>187</v>
      </c>
      <c r="V574" t="s">
        <v>187</v>
      </c>
      <c r="W574" t="s">
        <v>29</v>
      </c>
      <c r="X574" t="s">
        <v>16</v>
      </c>
      <c r="Y574" t="s">
        <v>30</v>
      </c>
      <c r="Z574" t="s">
        <v>37</v>
      </c>
    </row>
    <row r="575" spans="1:26" x14ac:dyDescent="0.2">
      <c r="A575" s="1">
        <v>43627</v>
      </c>
      <c r="B575" t="s">
        <v>92</v>
      </c>
      <c r="C575" t="s">
        <v>35</v>
      </c>
      <c r="D575" t="s">
        <v>27</v>
      </c>
      <c r="E575" t="s">
        <v>418</v>
      </c>
      <c r="F575" t="s">
        <v>17</v>
      </c>
      <c r="G575">
        <f t="shared" si="56"/>
        <v>2</v>
      </c>
      <c r="H575" s="6">
        <f t="shared" si="57"/>
        <v>0</v>
      </c>
      <c r="I575" s="6">
        <f t="shared" si="58"/>
        <v>2.1666666666666665</v>
      </c>
      <c r="J575" s="3">
        <f>IFERROR(VLOOKUP($U575,TONGHOPVERSION!$A$3:$G$240,6,FALSE),VLOOKUP($B575,TONGHOPVERSION!$A$3:$G$240,6,FALSE))</f>
        <v>381.62004815649715</v>
      </c>
      <c r="K575" s="3">
        <f>IFERROR(VLOOKUP($U575,TONGHOPVERSION!$A$3:$G$240,7,FALSE),VLOOKUP($B575,TONGHOPVERSION!$A$3:$G$240,7,FALSE))</f>
        <v>329.70071085785668</v>
      </c>
      <c r="L575" s="2">
        <v>0</v>
      </c>
      <c r="M575" s="2">
        <v>9.0277777777777776E-2</v>
      </c>
      <c r="N575" s="5">
        <f t="shared" si="59"/>
        <v>0</v>
      </c>
      <c r="O575" s="5">
        <f t="shared" si="60"/>
        <v>0</v>
      </c>
      <c r="P575" s="5">
        <f t="shared" si="61"/>
        <v>2</v>
      </c>
      <c r="Q575" s="5">
        <f t="shared" si="62"/>
        <v>10</v>
      </c>
      <c r="R575">
        <v>203</v>
      </c>
      <c r="S575">
        <v>1133</v>
      </c>
      <c r="T575" s="3">
        <v>229.999</v>
      </c>
      <c r="U575" t="s">
        <v>92</v>
      </c>
      <c r="V575" t="s">
        <v>92</v>
      </c>
      <c r="W575" t="s">
        <v>92</v>
      </c>
      <c r="X575" t="s">
        <v>16</v>
      </c>
      <c r="Y575" t="s">
        <v>30</v>
      </c>
      <c r="Z575" t="s">
        <v>37</v>
      </c>
    </row>
    <row r="576" spans="1:26" x14ac:dyDescent="0.2">
      <c r="A576" s="1">
        <v>43627</v>
      </c>
      <c r="B576" t="s">
        <v>92</v>
      </c>
      <c r="C576" t="s">
        <v>35</v>
      </c>
      <c r="D576" t="s">
        <v>27</v>
      </c>
      <c r="E576" t="s">
        <v>522</v>
      </c>
      <c r="F576" t="s">
        <v>17</v>
      </c>
      <c r="G576">
        <f t="shared" si="56"/>
        <v>2</v>
      </c>
      <c r="H576" s="6">
        <f t="shared" si="57"/>
        <v>6.25</v>
      </c>
      <c r="I576" s="6">
        <f t="shared" si="58"/>
        <v>8.5</v>
      </c>
      <c r="J576" s="3">
        <f>IFERROR(VLOOKUP($U576,TONGHOPVERSION!$A$3:$G$240,6,FALSE),VLOOKUP($B576,TONGHOPVERSION!$A$3:$G$240,6,FALSE))</f>
        <v>381.62004815649715</v>
      </c>
      <c r="K576" s="3">
        <f>IFERROR(VLOOKUP($U576,TONGHOPVERSION!$A$3:$G$240,7,FALSE),VLOOKUP($B576,TONGHOPVERSION!$A$3:$G$240,7,FALSE))</f>
        <v>329.70071085785668</v>
      </c>
      <c r="L576" s="2">
        <v>0.26041666666666669</v>
      </c>
      <c r="M576" s="2">
        <v>0.35416666666666669</v>
      </c>
      <c r="N576" s="5">
        <f t="shared" si="59"/>
        <v>6</v>
      </c>
      <c r="O576" s="5">
        <f t="shared" si="60"/>
        <v>15</v>
      </c>
      <c r="P576" s="5">
        <f t="shared" si="61"/>
        <v>8</v>
      </c>
      <c r="Q576" s="5">
        <f t="shared" si="62"/>
        <v>30</v>
      </c>
      <c r="R576">
        <v>203</v>
      </c>
      <c r="S576">
        <v>1133</v>
      </c>
      <c r="T576" s="3">
        <v>229.999</v>
      </c>
      <c r="U576" t="s">
        <v>92</v>
      </c>
      <c r="V576" t="s">
        <v>92</v>
      </c>
      <c r="W576" t="s">
        <v>92</v>
      </c>
      <c r="X576" t="s">
        <v>16</v>
      </c>
      <c r="Y576" t="s">
        <v>30</v>
      </c>
      <c r="Z576" t="s">
        <v>37</v>
      </c>
    </row>
    <row r="577" spans="1:26" x14ac:dyDescent="0.2">
      <c r="A577" s="1">
        <v>43627</v>
      </c>
      <c r="B577" t="s">
        <v>129</v>
      </c>
      <c r="C577" t="s">
        <v>27</v>
      </c>
      <c r="D577" t="s">
        <v>34</v>
      </c>
      <c r="E577" t="s">
        <v>189</v>
      </c>
      <c r="F577" t="s">
        <v>17</v>
      </c>
      <c r="G577">
        <f t="shared" si="56"/>
        <v>2</v>
      </c>
      <c r="H577" s="6">
        <f t="shared" si="57"/>
        <v>9</v>
      </c>
      <c r="I577" s="6">
        <f t="shared" si="58"/>
        <v>10.333333333333334</v>
      </c>
      <c r="J577" s="3">
        <f>IFERROR(VLOOKUP($U577,TONGHOPVERSION!$A$3:$G$240,6,FALSE),VLOOKUP($B577,TONGHOPVERSION!$A$3:$G$240,6,FALSE))</f>
        <v>239.31340170869245</v>
      </c>
      <c r="K577" s="3">
        <f>IFERROR(VLOOKUP($U577,TONGHOPVERSION!$A$3:$G$240,7,FALSE),VLOOKUP($B577,TONGHOPVERSION!$A$3:$G$240,7,FALSE))</f>
        <v>208.92363712533773</v>
      </c>
      <c r="L577" s="2">
        <v>0.375</v>
      </c>
      <c r="M577" s="2">
        <v>0.43055555555555558</v>
      </c>
      <c r="N577" s="5">
        <f t="shared" si="59"/>
        <v>9</v>
      </c>
      <c r="O577" s="5">
        <f t="shared" si="60"/>
        <v>0</v>
      </c>
      <c r="P577" s="5">
        <f t="shared" si="61"/>
        <v>10</v>
      </c>
      <c r="Q577" s="5">
        <f t="shared" si="62"/>
        <v>20</v>
      </c>
      <c r="R577">
        <v>203</v>
      </c>
      <c r="S577">
        <v>602</v>
      </c>
      <c r="T577" s="3">
        <v>122.206</v>
      </c>
      <c r="U577" t="s">
        <v>129</v>
      </c>
      <c r="V577" t="s">
        <v>129</v>
      </c>
      <c r="W577" t="s">
        <v>129</v>
      </c>
      <c r="X577" t="s">
        <v>16</v>
      </c>
      <c r="Y577" t="s">
        <v>30</v>
      </c>
      <c r="Z577" t="s">
        <v>37</v>
      </c>
    </row>
    <row r="578" spans="1:26" x14ac:dyDescent="0.2">
      <c r="A578" s="1">
        <v>43627</v>
      </c>
      <c r="B578" t="s">
        <v>94</v>
      </c>
      <c r="C578" t="s">
        <v>27</v>
      </c>
      <c r="D578" t="s">
        <v>35</v>
      </c>
      <c r="E578" t="s">
        <v>154</v>
      </c>
      <c r="F578" t="s">
        <v>17</v>
      </c>
      <c r="G578">
        <f t="shared" ref="G578:G641" si="63">WEEKDAY(A578,2)</f>
        <v>2</v>
      </c>
      <c r="H578" s="6">
        <f t="shared" ref="H578:H641" si="64">N578+O578/60</f>
        <v>3</v>
      </c>
      <c r="I578" s="6">
        <f t="shared" ref="I578:I641" si="65">P578+Q578/60</f>
        <v>5.166666666666667</v>
      </c>
      <c r="J578" s="3">
        <f>IFERROR(VLOOKUP($U578,TONGHOPVERSION!$A$3:$G$240,6,FALSE),VLOOKUP($B578,TONGHOPVERSION!$A$3:$G$240,6,FALSE))</f>
        <v>381.62004815649715</v>
      </c>
      <c r="K578" s="3">
        <f>IFERROR(VLOOKUP($U578,TONGHOPVERSION!$A$3:$G$240,7,FALSE),VLOOKUP($B578,TONGHOPVERSION!$A$3:$G$240,7,FALSE))</f>
        <v>329.70071085785668</v>
      </c>
      <c r="L578" s="2">
        <v>0.125</v>
      </c>
      <c r="M578" s="2">
        <v>0.21527777777777779</v>
      </c>
      <c r="N578" s="5">
        <f t="shared" si="59"/>
        <v>3</v>
      </c>
      <c r="O578" s="5">
        <f t="shared" si="60"/>
        <v>0</v>
      </c>
      <c r="P578" s="5">
        <f t="shared" si="61"/>
        <v>5</v>
      </c>
      <c r="Q578" s="5">
        <f t="shared" si="62"/>
        <v>10</v>
      </c>
      <c r="R578">
        <v>203</v>
      </c>
      <c r="S578">
        <v>1133</v>
      </c>
      <c r="T578" s="3">
        <v>229.999</v>
      </c>
      <c r="U578" t="s">
        <v>92</v>
      </c>
      <c r="V578" t="s">
        <v>92</v>
      </c>
      <c r="W578" t="s">
        <v>92</v>
      </c>
      <c r="X578" t="s">
        <v>16</v>
      </c>
      <c r="Y578" t="s">
        <v>30</v>
      </c>
      <c r="Z578" t="s">
        <v>37</v>
      </c>
    </row>
    <row r="579" spans="1:26" x14ac:dyDescent="0.2">
      <c r="A579" s="1">
        <v>43627</v>
      </c>
      <c r="B579" t="s">
        <v>123</v>
      </c>
      <c r="C579" t="s">
        <v>27</v>
      </c>
      <c r="D579" t="s">
        <v>124</v>
      </c>
      <c r="E579" t="s">
        <v>122</v>
      </c>
      <c r="F579" t="s">
        <v>17</v>
      </c>
      <c r="G579">
        <f t="shared" si="63"/>
        <v>2</v>
      </c>
      <c r="H579" s="6">
        <f t="shared" si="64"/>
        <v>23</v>
      </c>
      <c r="I579" s="6">
        <f t="shared" si="65"/>
        <v>1.1666666666666667</v>
      </c>
      <c r="J579" s="3">
        <f>IFERROR(VLOOKUP($U579,TONGHOPVERSION!$A$3:$G$240,6,FALSE),VLOOKUP($B579,TONGHOPVERSION!$A$3:$G$240,6,FALSE))</f>
        <v>284.2128245548555</v>
      </c>
      <c r="K579" s="3">
        <f>IFERROR(VLOOKUP($U579,TONGHOPVERSION!$A$3:$G$240,7,FALSE),VLOOKUP($B579,TONGHOPVERSION!$A$3:$G$240,7,FALSE))</f>
        <v>306.08961374632247</v>
      </c>
      <c r="L579" s="2">
        <v>0.95833333333333337</v>
      </c>
      <c r="M579" s="2">
        <v>4.8611111111111112E-2</v>
      </c>
      <c r="N579" s="5">
        <f t="shared" ref="N579:N642" si="66">HOUR(L579)</f>
        <v>23</v>
      </c>
      <c r="O579" s="5">
        <f t="shared" ref="O579:O642" si="67">MINUTE(L579)</f>
        <v>0</v>
      </c>
      <c r="P579" s="5">
        <f t="shared" ref="P579:P642" si="68">HOUR(M579)</f>
        <v>1</v>
      </c>
      <c r="Q579" s="5">
        <f t="shared" ref="Q579:Q642" si="69">MINUTE(M579)</f>
        <v>10</v>
      </c>
      <c r="R579">
        <v>203</v>
      </c>
      <c r="S579">
        <v>1107</v>
      </c>
      <c r="T579" s="3">
        <v>224.721</v>
      </c>
      <c r="U579" t="s">
        <v>123</v>
      </c>
      <c r="V579" t="s">
        <v>123</v>
      </c>
      <c r="W579" t="s">
        <v>125</v>
      </c>
      <c r="X579" t="s">
        <v>16</v>
      </c>
      <c r="Y579" t="s">
        <v>30</v>
      </c>
      <c r="Z579" t="s">
        <v>37</v>
      </c>
    </row>
    <row r="580" spans="1:26" x14ac:dyDescent="0.2">
      <c r="A580" s="1">
        <v>43627</v>
      </c>
      <c r="B580" t="s">
        <v>176</v>
      </c>
      <c r="C580" t="s">
        <v>177</v>
      </c>
      <c r="D580" t="s">
        <v>27</v>
      </c>
      <c r="E580" t="s">
        <v>493</v>
      </c>
      <c r="F580" t="s">
        <v>17</v>
      </c>
      <c r="G580">
        <f t="shared" si="63"/>
        <v>2</v>
      </c>
      <c r="H580" s="6">
        <f t="shared" si="64"/>
        <v>6.75</v>
      </c>
      <c r="I580" s="6">
        <f t="shared" si="65"/>
        <v>7.833333333333333</v>
      </c>
      <c r="J580" s="3">
        <f>IFERROR(VLOOKUP($U580,TONGHOPVERSION!$A$3:$G$240,6,FALSE),VLOOKUP($B580,TONGHOPVERSION!$A$3:$G$240,6,FALSE))</f>
        <v>187.46363998635809</v>
      </c>
      <c r="K580" s="3">
        <f>IFERROR(VLOOKUP($U580,TONGHOPVERSION!$A$3:$G$240,7,FALSE),VLOOKUP($B580,TONGHOPVERSION!$A$3:$G$240,7,FALSE))</f>
        <v>145.81561859013829</v>
      </c>
      <c r="L580" s="2">
        <v>0.28125</v>
      </c>
      <c r="M580" s="2">
        <v>0.3263888888888889</v>
      </c>
      <c r="N580" s="5">
        <f t="shared" si="66"/>
        <v>6</v>
      </c>
      <c r="O580" s="5">
        <f t="shared" si="67"/>
        <v>45</v>
      </c>
      <c r="P580" s="5">
        <f t="shared" si="68"/>
        <v>7</v>
      </c>
      <c r="Q580" s="5">
        <f t="shared" si="69"/>
        <v>50</v>
      </c>
      <c r="R580">
        <v>184</v>
      </c>
      <c r="S580">
        <v>301</v>
      </c>
      <c r="T580" s="3">
        <v>55.384</v>
      </c>
      <c r="U580" t="s">
        <v>178</v>
      </c>
      <c r="V580" t="s">
        <v>178</v>
      </c>
      <c r="W580" t="s">
        <v>29</v>
      </c>
      <c r="X580" t="s">
        <v>16</v>
      </c>
      <c r="Y580" t="s">
        <v>30</v>
      </c>
      <c r="Z580" t="s">
        <v>37</v>
      </c>
    </row>
    <row r="581" spans="1:26" x14ac:dyDescent="0.2">
      <c r="A581" s="1">
        <v>43627</v>
      </c>
      <c r="B581" t="s">
        <v>178</v>
      </c>
      <c r="C581" t="s">
        <v>27</v>
      </c>
      <c r="D581" t="s">
        <v>177</v>
      </c>
      <c r="E581" t="s">
        <v>495</v>
      </c>
      <c r="F581" t="s">
        <v>17</v>
      </c>
      <c r="G581">
        <f t="shared" si="63"/>
        <v>2</v>
      </c>
      <c r="H581" s="6">
        <f t="shared" si="64"/>
        <v>5.083333333333333</v>
      </c>
      <c r="I581" s="6">
        <f t="shared" si="65"/>
        <v>6.083333333333333</v>
      </c>
      <c r="J581" s="3">
        <f>IFERROR(VLOOKUP($U581,TONGHOPVERSION!$A$3:$G$240,6,FALSE),VLOOKUP($B581,TONGHOPVERSION!$A$3:$G$240,6,FALSE))</f>
        <v>187.46363998635809</v>
      </c>
      <c r="K581" s="3">
        <f>IFERROR(VLOOKUP($U581,TONGHOPVERSION!$A$3:$G$240,7,FALSE),VLOOKUP($B581,TONGHOPVERSION!$A$3:$G$240,7,FALSE))</f>
        <v>145.81561859013829</v>
      </c>
      <c r="L581" s="2">
        <v>0.21180555555555555</v>
      </c>
      <c r="M581" s="2">
        <v>0.25347222222222221</v>
      </c>
      <c r="N581" s="5">
        <f t="shared" si="66"/>
        <v>5</v>
      </c>
      <c r="O581" s="5">
        <f t="shared" si="67"/>
        <v>5</v>
      </c>
      <c r="P581" s="5">
        <f t="shared" si="68"/>
        <v>6</v>
      </c>
      <c r="Q581" s="5">
        <f t="shared" si="69"/>
        <v>5</v>
      </c>
      <c r="R581">
        <v>184</v>
      </c>
      <c r="S581">
        <v>301</v>
      </c>
      <c r="T581" s="3">
        <v>55.384</v>
      </c>
      <c r="U581" t="s">
        <v>178</v>
      </c>
      <c r="V581" t="s">
        <v>178</v>
      </c>
      <c r="W581" t="s">
        <v>29</v>
      </c>
      <c r="X581" t="s">
        <v>16</v>
      </c>
      <c r="Y581" t="s">
        <v>30</v>
      </c>
      <c r="Z581" t="s">
        <v>37</v>
      </c>
    </row>
    <row r="582" spans="1:26" x14ac:dyDescent="0.2">
      <c r="A582" s="1">
        <v>43627</v>
      </c>
      <c r="B582" t="s">
        <v>133</v>
      </c>
      <c r="C582" t="s">
        <v>27</v>
      </c>
      <c r="D582" t="s">
        <v>134</v>
      </c>
      <c r="E582" t="s">
        <v>132</v>
      </c>
      <c r="F582" t="s">
        <v>17</v>
      </c>
      <c r="G582">
        <f t="shared" si="63"/>
        <v>2</v>
      </c>
      <c r="H582" s="6">
        <f t="shared" si="64"/>
        <v>9.4166666666666661</v>
      </c>
      <c r="I582" s="6">
        <f t="shared" si="65"/>
        <v>13.083333333333334</v>
      </c>
      <c r="J582" s="3">
        <f>IFERROR(VLOOKUP($U582,TONGHOPVERSION!$A$3:$G$240,6,FALSE),VLOOKUP($B582,TONGHOPVERSION!$A$3:$G$240,6,FALSE))</f>
        <v>401.34366795269432</v>
      </c>
      <c r="K582" s="3">
        <f>IFERROR(VLOOKUP($U582,TONGHOPVERSION!$A$3:$G$240,7,FALSE),VLOOKUP($B582,TONGHOPVERSION!$A$3:$G$240,7,FALSE))</f>
        <v>581.55853960552042</v>
      </c>
      <c r="L582" s="2">
        <v>0.3923611111111111</v>
      </c>
      <c r="M582" s="2">
        <v>0.54513888888888895</v>
      </c>
      <c r="N582" s="5">
        <f t="shared" si="66"/>
        <v>9</v>
      </c>
      <c r="O582" s="5">
        <f t="shared" si="67"/>
        <v>25</v>
      </c>
      <c r="P582" s="5">
        <f t="shared" si="68"/>
        <v>13</v>
      </c>
      <c r="Q582" s="5">
        <f t="shared" si="69"/>
        <v>5</v>
      </c>
      <c r="R582">
        <v>184</v>
      </c>
      <c r="S582">
        <v>2203</v>
      </c>
      <c r="T582" s="3">
        <v>405.35199999999998</v>
      </c>
      <c r="U582" t="s">
        <v>133</v>
      </c>
      <c r="V582" t="s">
        <v>133</v>
      </c>
      <c r="W582" t="s">
        <v>21</v>
      </c>
      <c r="X582" t="s">
        <v>135</v>
      </c>
      <c r="Y582" t="s">
        <v>23</v>
      </c>
      <c r="Z582" t="s">
        <v>37</v>
      </c>
    </row>
    <row r="583" spans="1:26" x14ac:dyDescent="0.2">
      <c r="A583" s="1">
        <v>43627</v>
      </c>
      <c r="B583" t="s">
        <v>497</v>
      </c>
      <c r="C583" t="s">
        <v>27</v>
      </c>
      <c r="D583" t="s">
        <v>40</v>
      </c>
      <c r="E583" t="s">
        <v>496</v>
      </c>
      <c r="F583" t="s">
        <v>17</v>
      </c>
      <c r="G583">
        <f t="shared" si="63"/>
        <v>2</v>
      </c>
      <c r="H583" s="6">
        <f t="shared" si="64"/>
        <v>0</v>
      </c>
      <c r="I583" s="6">
        <f t="shared" si="65"/>
        <v>1.5833333333333335</v>
      </c>
      <c r="J583" s="3">
        <f>IFERROR(VLOOKUP($U583,TONGHOPVERSION!$A$3:$G$240,6,FALSE),VLOOKUP($B583,TONGHOPVERSION!$A$3:$G$240,6,FALSE))</f>
        <v>207.05375269337415</v>
      </c>
      <c r="K583" s="3">
        <f>IFERROR(VLOOKUP($U583,TONGHOPVERSION!$A$3:$G$240,7,FALSE),VLOOKUP($B583,TONGHOPVERSION!$A$3:$G$240,7,FALSE))</f>
        <v>235.00797913462452</v>
      </c>
      <c r="L583" s="2">
        <v>0</v>
      </c>
      <c r="M583" s="2">
        <v>6.5972222222222224E-2</v>
      </c>
      <c r="N583" s="5">
        <f t="shared" si="66"/>
        <v>0</v>
      </c>
      <c r="O583" s="5">
        <f t="shared" si="67"/>
        <v>0</v>
      </c>
      <c r="P583" s="5">
        <f t="shared" si="68"/>
        <v>1</v>
      </c>
      <c r="Q583" s="5">
        <f t="shared" si="69"/>
        <v>35</v>
      </c>
      <c r="R583">
        <v>184</v>
      </c>
      <c r="S583">
        <v>740</v>
      </c>
      <c r="T583" s="3">
        <v>136.16</v>
      </c>
      <c r="U583" t="s">
        <v>497</v>
      </c>
      <c r="V583" t="s">
        <v>497</v>
      </c>
      <c r="W583" t="s">
        <v>41</v>
      </c>
      <c r="X583" t="s">
        <v>16</v>
      </c>
      <c r="Y583" t="s">
        <v>30</v>
      </c>
      <c r="Z583" t="s">
        <v>37</v>
      </c>
    </row>
    <row r="584" spans="1:26" x14ac:dyDescent="0.2">
      <c r="A584" s="1">
        <v>43627</v>
      </c>
      <c r="B584" t="s">
        <v>137</v>
      </c>
      <c r="C584" t="s">
        <v>134</v>
      </c>
      <c r="D584" t="s">
        <v>27</v>
      </c>
      <c r="E584" t="s">
        <v>368</v>
      </c>
      <c r="F584" t="s">
        <v>17</v>
      </c>
      <c r="G584">
        <f t="shared" si="63"/>
        <v>2</v>
      </c>
      <c r="H584" s="6">
        <f t="shared" si="64"/>
        <v>23.75</v>
      </c>
      <c r="I584" s="6">
        <f t="shared" si="65"/>
        <v>3.4166666666666665</v>
      </c>
      <c r="J584" s="3">
        <f>IFERROR(VLOOKUP($U584,TONGHOPVERSION!$A$3:$G$240,6,FALSE),VLOOKUP($B584,TONGHOPVERSION!$A$3:$G$240,6,FALSE))</f>
        <v>401.34366795269432</v>
      </c>
      <c r="K584" s="3">
        <f>IFERROR(VLOOKUP($U584,TONGHOPVERSION!$A$3:$G$240,7,FALSE),VLOOKUP($B584,TONGHOPVERSION!$A$3:$G$240,7,FALSE))</f>
        <v>581.55853960552042</v>
      </c>
      <c r="L584" s="2">
        <v>0.98958333333333337</v>
      </c>
      <c r="M584" s="2">
        <v>0.1423611111111111</v>
      </c>
      <c r="N584" s="5">
        <f t="shared" si="66"/>
        <v>23</v>
      </c>
      <c r="O584" s="5">
        <f t="shared" si="67"/>
        <v>45</v>
      </c>
      <c r="P584" s="5">
        <f t="shared" si="68"/>
        <v>3</v>
      </c>
      <c r="Q584" s="5">
        <f t="shared" si="69"/>
        <v>25</v>
      </c>
      <c r="R584">
        <v>184</v>
      </c>
      <c r="S584">
        <v>2203</v>
      </c>
      <c r="T584" s="3">
        <v>405.35199999999998</v>
      </c>
      <c r="U584" t="s">
        <v>133</v>
      </c>
      <c r="V584" t="s">
        <v>133</v>
      </c>
      <c r="W584" t="s">
        <v>21</v>
      </c>
      <c r="X584" t="s">
        <v>135</v>
      </c>
      <c r="Y584" t="s">
        <v>23</v>
      </c>
      <c r="Z584" t="s">
        <v>37</v>
      </c>
    </row>
    <row r="585" spans="1:26" x14ac:dyDescent="0.2">
      <c r="A585" s="1">
        <v>43627</v>
      </c>
      <c r="B585" t="s">
        <v>500</v>
      </c>
      <c r="C585" t="s">
        <v>40</v>
      </c>
      <c r="D585" t="s">
        <v>27</v>
      </c>
      <c r="E585" t="s">
        <v>499</v>
      </c>
      <c r="F585" t="s">
        <v>17</v>
      </c>
      <c r="G585">
        <f t="shared" si="63"/>
        <v>2</v>
      </c>
      <c r="H585" s="6">
        <f t="shared" si="64"/>
        <v>2.25</v>
      </c>
      <c r="I585" s="6">
        <f t="shared" si="65"/>
        <v>3.8333333333333335</v>
      </c>
      <c r="J585" s="3">
        <f>IFERROR(VLOOKUP($U585,TONGHOPVERSION!$A$3:$G$240,6,FALSE),VLOOKUP($B585,TONGHOPVERSION!$A$3:$G$240,6,FALSE))</f>
        <v>207.05375269337415</v>
      </c>
      <c r="K585" s="3">
        <f>IFERROR(VLOOKUP($U585,TONGHOPVERSION!$A$3:$G$240,7,FALSE),VLOOKUP($B585,TONGHOPVERSION!$A$3:$G$240,7,FALSE))</f>
        <v>235.00797913462452</v>
      </c>
      <c r="L585" s="2">
        <v>9.375E-2</v>
      </c>
      <c r="M585" s="2">
        <v>0.15972222222222224</v>
      </c>
      <c r="N585" s="5">
        <f t="shared" si="66"/>
        <v>2</v>
      </c>
      <c r="O585" s="5">
        <f t="shared" si="67"/>
        <v>15</v>
      </c>
      <c r="P585" s="5">
        <f t="shared" si="68"/>
        <v>3</v>
      </c>
      <c r="Q585" s="5">
        <f t="shared" si="69"/>
        <v>50</v>
      </c>
      <c r="R585">
        <v>184</v>
      </c>
      <c r="S585">
        <v>740</v>
      </c>
      <c r="T585" s="3">
        <v>136.16</v>
      </c>
      <c r="U585" t="s">
        <v>497</v>
      </c>
      <c r="V585" t="s">
        <v>497</v>
      </c>
      <c r="W585" t="s">
        <v>41</v>
      </c>
      <c r="X585" t="s">
        <v>16</v>
      </c>
      <c r="Y585" t="s">
        <v>30</v>
      </c>
      <c r="Z585" t="s">
        <v>37</v>
      </c>
    </row>
    <row r="586" spans="1:26" x14ac:dyDescent="0.2">
      <c r="A586" s="1">
        <v>43627</v>
      </c>
      <c r="B586" t="s">
        <v>438</v>
      </c>
      <c r="C586" t="s">
        <v>35</v>
      </c>
      <c r="D586" t="s">
        <v>439</v>
      </c>
      <c r="E586" t="s">
        <v>437</v>
      </c>
      <c r="F586" t="s">
        <v>17</v>
      </c>
      <c r="G586">
        <f t="shared" si="63"/>
        <v>2</v>
      </c>
      <c r="H586" s="6">
        <f t="shared" si="64"/>
        <v>9.3333333333333339</v>
      </c>
      <c r="I586" s="6">
        <f t="shared" si="65"/>
        <v>11.5</v>
      </c>
      <c r="J586" s="3">
        <f>IFERROR(VLOOKUP($U586,TONGHOPVERSION!$A$3:$G$240,6,FALSE),VLOOKUP($B586,TONGHOPVERSION!$A$3:$G$240,6,FALSE))</f>
        <v>352.0849431463634</v>
      </c>
      <c r="K586" s="3">
        <f>IFERROR(VLOOKUP($U586,TONGHOPVERSION!$A$3:$G$240,7,FALSE),VLOOKUP($B586,TONGHOPVERSION!$A$3:$G$240,7,FALSE))</f>
        <v>364.1167200111874</v>
      </c>
      <c r="L586" s="2">
        <v>0.3888888888888889</v>
      </c>
      <c r="M586" s="2">
        <v>0.47916666666666669</v>
      </c>
      <c r="N586" s="5">
        <f t="shared" si="66"/>
        <v>9</v>
      </c>
      <c r="O586" s="5">
        <f t="shared" si="67"/>
        <v>20</v>
      </c>
      <c r="P586" s="5">
        <f t="shared" si="68"/>
        <v>11</v>
      </c>
      <c r="Q586" s="5">
        <f t="shared" si="69"/>
        <v>30</v>
      </c>
      <c r="R586">
        <v>184</v>
      </c>
      <c r="S586">
        <v>1123</v>
      </c>
      <c r="T586" s="3">
        <v>206.63200000000001</v>
      </c>
      <c r="U586" t="s">
        <v>438</v>
      </c>
      <c r="V586" t="s">
        <v>438</v>
      </c>
      <c r="W586" t="s">
        <v>55</v>
      </c>
      <c r="X586" t="s">
        <v>440</v>
      </c>
      <c r="Y586" t="s">
        <v>23</v>
      </c>
      <c r="Z586" t="s">
        <v>37</v>
      </c>
    </row>
    <row r="587" spans="1:26" x14ac:dyDescent="0.2">
      <c r="A587" s="1">
        <v>43627</v>
      </c>
      <c r="B587" t="s">
        <v>43</v>
      </c>
      <c r="C587" t="s">
        <v>35</v>
      </c>
      <c r="D587" t="s">
        <v>44</v>
      </c>
      <c r="E587" t="s">
        <v>140</v>
      </c>
      <c r="F587" t="s">
        <v>17</v>
      </c>
      <c r="G587">
        <f t="shared" si="63"/>
        <v>2</v>
      </c>
      <c r="H587" s="6">
        <f t="shared" si="64"/>
        <v>0.25</v>
      </c>
      <c r="I587" s="6">
        <f t="shared" si="65"/>
        <v>3.9166666666666665</v>
      </c>
      <c r="J587" s="3">
        <f>IFERROR(VLOOKUP($U587,TONGHOPVERSION!$A$3:$G$240,6,FALSE),VLOOKUP($B587,TONGHOPVERSION!$A$3:$G$240,6,FALSE))</f>
        <v>463.92137539570234</v>
      </c>
      <c r="K587" s="3">
        <f>IFERROR(VLOOKUP($U587,TONGHOPVERSION!$A$3:$G$240,7,FALSE),VLOOKUP($B587,TONGHOPVERSION!$A$3:$G$240,7,FALSE))</f>
        <v>559.81108270218749</v>
      </c>
      <c r="L587" s="2">
        <v>1.0416666666666666E-2</v>
      </c>
      <c r="M587" s="2">
        <v>0.16319444444444445</v>
      </c>
      <c r="N587" s="5">
        <f t="shared" si="66"/>
        <v>0</v>
      </c>
      <c r="O587" s="5">
        <f t="shared" si="67"/>
        <v>15</v>
      </c>
      <c r="P587" s="5">
        <f t="shared" si="68"/>
        <v>3</v>
      </c>
      <c r="Q587" s="5">
        <f t="shared" si="69"/>
        <v>55</v>
      </c>
      <c r="R587">
        <v>184</v>
      </c>
      <c r="S587">
        <v>2187</v>
      </c>
      <c r="T587" s="3">
        <v>402.40800000000002</v>
      </c>
      <c r="U587" t="s">
        <v>43</v>
      </c>
      <c r="V587" t="s">
        <v>43</v>
      </c>
      <c r="W587" t="s">
        <v>45</v>
      </c>
      <c r="X587" t="s">
        <v>46</v>
      </c>
      <c r="Y587" t="s">
        <v>23</v>
      </c>
      <c r="Z587" t="s">
        <v>37</v>
      </c>
    </row>
    <row r="588" spans="1:26" x14ac:dyDescent="0.2">
      <c r="A588" s="1">
        <v>43627</v>
      </c>
      <c r="B588" t="s">
        <v>444</v>
      </c>
      <c r="C588" t="s">
        <v>439</v>
      </c>
      <c r="D588" t="s">
        <v>35</v>
      </c>
      <c r="E588" t="s">
        <v>443</v>
      </c>
      <c r="F588" t="s">
        <v>17</v>
      </c>
      <c r="G588">
        <f t="shared" si="63"/>
        <v>2</v>
      </c>
      <c r="H588" s="6">
        <f t="shared" si="64"/>
        <v>12.5</v>
      </c>
      <c r="I588" s="6">
        <f t="shared" si="65"/>
        <v>14.5</v>
      </c>
      <c r="J588" s="3">
        <f>IFERROR(VLOOKUP($U588,TONGHOPVERSION!$A$3:$G$240,6,FALSE),VLOOKUP($B588,TONGHOPVERSION!$A$3:$G$240,6,FALSE))</f>
        <v>352.0849431463634</v>
      </c>
      <c r="K588" s="3">
        <f>IFERROR(VLOOKUP($U588,TONGHOPVERSION!$A$3:$G$240,7,FALSE),VLOOKUP($B588,TONGHOPVERSION!$A$3:$G$240,7,FALSE))</f>
        <v>364.1167200111874</v>
      </c>
      <c r="L588" s="2">
        <v>0.52083333333333337</v>
      </c>
      <c r="M588" s="2">
        <v>0.60416666666666663</v>
      </c>
      <c r="N588" s="5">
        <f t="shared" si="66"/>
        <v>12</v>
      </c>
      <c r="O588" s="5">
        <f t="shared" si="67"/>
        <v>30</v>
      </c>
      <c r="P588" s="5">
        <f t="shared" si="68"/>
        <v>14</v>
      </c>
      <c r="Q588" s="5">
        <f t="shared" si="69"/>
        <v>30</v>
      </c>
      <c r="R588">
        <v>184</v>
      </c>
      <c r="S588">
        <v>1123</v>
      </c>
      <c r="T588" s="3">
        <v>206.63200000000001</v>
      </c>
      <c r="U588" t="s">
        <v>438</v>
      </c>
      <c r="V588" t="s">
        <v>438</v>
      </c>
      <c r="W588" t="s">
        <v>55</v>
      </c>
      <c r="X588" t="s">
        <v>440</v>
      </c>
      <c r="Y588" t="s">
        <v>23</v>
      </c>
      <c r="Z588" t="s">
        <v>37</v>
      </c>
    </row>
    <row r="589" spans="1:26" x14ac:dyDescent="0.2">
      <c r="A589" s="1">
        <v>43627</v>
      </c>
      <c r="B589" t="s">
        <v>48</v>
      </c>
      <c r="C589" t="s">
        <v>44</v>
      </c>
      <c r="D589" t="s">
        <v>35</v>
      </c>
      <c r="E589" t="s">
        <v>141</v>
      </c>
      <c r="F589" t="s">
        <v>17</v>
      </c>
      <c r="G589">
        <f t="shared" si="63"/>
        <v>2</v>
      </c>
      <c r="H589" s="6">
        <f t="shared" si="64"/>
        <v>5.083333333333333</v>
      </c>
      <c r="I589" s="6">
        <f t="shared" si="65"/>
        <v>8.4166666666666661</v>
      </c>
      <c r="J589" s="3">
        <f>IFERROR(VLOOKUP($U589,TONGHOPVERSION!$A$3:$G$240,6,FALSE),VLOOKUP($B589,TONGHOPVERSION!$A$3:$G$240,6,FALSE))</f>
        <v>463.92137539570234</v>
      </c>
      <c r="K589" s="3">
        <f>IFERROR(VLOOKUP($U589,TONGHOPVERSION!$A$3:$G$240,7,FALSE),VLOOKUP($B589,TONGHOPVERSION!$A$3:$G$240,7,FALSE))</f>
        <v>559.81108270218749</v>
      </c>
      <c r="L589" s="2">
        <v>0.21180555555555555</v>
      </c>
      <c r="M589" s="2">
        <v>0.35069444444444442</v>
      </c>
      <c r="N589" s="5">
        <f t="shared" si="66"/>
        <v>5</v>
      </c>
      <c r="O589" s="5">
        <f t="shared" si="67"/>
        <v>5</v>
      </c>
      <c r="P589" s="5">
        <f t="shared" si="68"/>
        <v>8</v>
      </c>
      <c r="Q589" s="5">
        <f t="shared" si="69"/>
        <v>25</v>
      </c>
      <c r="R589">
        <v>184</v>
      </c>
      <c r="S589">
        <v>2187</v>
      </c>
      <c r="T589" s="3">
        <v>402.40800000000002</v>
      </c>
      <c r="U589" t="s">
        <v>43</v>
      </c>
      <c r="V589" t="s">
        <v>43</v>
      </c>
      <c r="W589" t="s">
        <v>45</v>
      </c>
      <c r="X589" t="s">
        <v>46</v>
      </c>
      <c r="Y589" t="s">
        <v>23</v>
      </c>
      <c r="Z589" t="s">
        <v>37</v>
      </c>
    </row>
    <row r="590" spans="1:26" x14ac:dyDescent="0.2">
      <c r="A590" s="1">
        <v>43627</v>
      </c>
      <c r="B590" t="s">
        <v>33</v>
      </c>
      <c r="C590" t="s">
        <v>34</v>
      </c>
      <c r="D590" t="s">
        <v>35</v>
      </c>
      <c r="E590" t="s">
        <v>488</v>
      </c>
      <c r="F590" t="s">
        <v>17</v>
      </c>
      <c r="G590">
        <f t="shared" si="63"/>
        <v>2</v>
      </c>
      <c r="H590" s="6">
        <f t="shared" si="64"/>
        <v>3</v>
      </c>
      <c r="I590" s="6">
        <f t="shared" si="65"/>
        <v>4.333333333333333</v>
      </c>
      <c r="J590" s="3">
        <f>IFERROR(VLOOKUP($U590,TONGHOPVERSION!$A$3:$G$240,6,FALSE),VLOOKUP($B590,TONGHOPVERSION!$A$3:$G$240,6,FALSE))</f>
        <v>236.34688949060637</v>
      </c>
      <c r="K590" s="3">
        <f>IFERROR(VLOOKUP($U590,TONGHOPVERSION!$A$3:$G$240,7,FALSE),VLOOKUP($B590,TONGHOPVERSION!$A$3:$G$240,7,FALSE))</f>
        <v>201.94443000170284</v>
      </c>
      <c r="L590" s="2">
        <v>0.125</v>
      </c>
      <c r="M590" s="2">
        <v>0.18055555555555555</v>
      </c>
      <c r="N590" s="5">
        <f t="shared" si="66"/>
        <v>3</v>
      </c>
      <c r="O590" s="5">
        <f t="shared" si="67"/>
        <v>0</v>
      </c>
      <c r="P590" s="5">
        <f t="shared" si="68"/>
        <v>4</v>
      </c>
      <c r="Q590" s="5">
        <f t="shared" si="69"/>
        <v>20</v>
      </c>
      <c r="R590">
        <v>184</v>
      </c>
      <c r="S590">
        <v>604</v>
      </c>
      <c r="T590" s="3">
        <v>111.136</v>
      </c>
      <c r="U590" t="s">
        <v>36</v>
      </c>
      <c r="V590" t="s">
        <v>36</v>
      </c>
      <c r="W590" t="s">
        <v>36</v>
      </c>
      <c r="X590" t="s">
        <v>16</v>
      </c>
      <c r="Y590" t="s">
        <v>30</v>
      </c>
      <c r="Z590" t="s">
        <v>37</v>
      </c>
    </row>
    <row r="591" spans="1:26" x14ac:dyDescent="0.2">
      <c r="A591" s="1">
        <v>43627</v>
      </c>
      <c r="B591" t="s">
        <v>128</v>
      </c>
      <c r="C591" t="s">
        <v>34</v>
      </c>
      <c r="D591" t="s">
        <v>27</v>
      </c>
      <c r="E591" t="s">
        <v>397</v>
      </c>
      <c r="F591" t="s">
        <v>17</v>
      </c>
      <c r="G591">
        <f t="shared" si="63"/>
        <v>2</v>
      </c>
      <c r="H591" s="6">
        <f t="shared" si="64"/>
        <v>13</v>
      </c>
      <c r="I591" s="6">
        <f t="shared" si="65"/>
        <v>14.416666666666666</v>
      </c>
      <c r="J591" s="3">
        <f>IFERROR(VLOOKUP($U591,TONGHOPVERSION!$A$3:$G$240,6,FALSE),VLOOKUP($B591,TONGHOPVERSION!$A$3:$G$240,6,FALSE))</f>
        <v>239.31340170869245</v>
      </c>
      <c r="K591" s="3">
        <f>IFERROR(VLOOKUP($U591,TONGHOPVERSION!$A$3:$G$240,7,FALSE),VLOOKUP($B591,TONGHOPVERSION!$A$3:$G$240,7,FALSE))</f>
        <v>208.92363712533773</v>
      </c>
      <c r="L591" s="2">
        <v>0.54166666666666663</v>
      </c>
      <c r="M591" s="2">
        <v>0.60069444444444442</v>
      </c>
      <c r="N591" s="5">
        <f t="shared" si="66"/>
        <v>13</v>
      </c>
      <c r="O591" s="5">
        <f t="shared" si="67"/>
        <v>0</v>
      </c>
      <c r="P591" s="5">
        <f t="shared" si="68"/>
        <v>14</v>
      </c>
      <c r="Q591" s="5">
        <f t="shared" si="69"/>
        <v>25</v>
      </c>
      <c r="R591">
        <v>184</v>
      </c>
      <c r="S591">
        <v>602</v>
      </c>
      <c r="T591" s="3">
        <v>110.768</v>
      </c>
      <c r="U591" t="s">
        <v>129</v>
      </c>
      <c r="V591" t="s">
        <v>129</v>
      </c>
      <c r="W591" t="s">
        <v>129</v>
      </c>
      <c r="X591" t="s">
        <v>16</v>
      </c>
      <c r="Y591" t="s">
        <v>30</v>
      </c>
      <c r="Z591" t="s">
        <v>37</v>
      </c>
    </row>
    <row r="592" spans="1:26" x14ac:dyDescent="0.2">
      <c r="A592" s="1">
        <v>43627</v>
      </c>
      <c r="B592" t="s">
        <v>36</v>
      </c>
      <c r="C592" t="s">
        <v>35</v>
      </c>
      <c r="D592" t="s">
        <v>34</v>
      </c>
      <c r="E592" t="s">
        <v>479</v>
      </c>
      <c r="F592" t="s">
        <v>17</v>
      </c>
      <c r="G592">
        <f t="shared" si="63"/>
        <v>2</v>
      </c>
      <c r="H592" s="6">
        <f t="shared" si="64"/>
        <v>11</v>
      </c>
      <c r="I592" s="6">
        <f t="shared" si="65"/>
        <v>12.333333333333334</v>
      </c>
      <c r="J592" s="3">
        <f>IFERROR(VLOOKUP($U592,TONGHOPVERSION!$A$3:$G$240,6,FALSE),VLOOKUP($B592,TONGHOPVERSION!$A$3:$G$240,6,FALSE))</f>
        <v>236.34688949060637</v>
      </c>
      <c r="K592" s="3">
        <f>IFERROR(VLOOKUP($U592,TONGHOPVERSION!$A$3:$G$240,7,FALSE),VLOOKUP($B592,TONGHOPVERSION!$A$3:$G$240,7,FALSE))</f>
        <v>201.94443000170284</v>
      </c>
      <c r="L592" s="2">
        <v>0.45833333333333331</v>
      </c>
      <c r="M592" s="2">
        <v>0.51388888888888895</v>
      </c>
      <c r="N592" s="5">
        <f t="shared" si="66"/>
        <v>11</v>
      </c>
      <c r="O592" s="5">
        <f t="shared" si="67"/>
        <v>0</v>
      </c>
      <c r="P592" s="5">
        <f t="shared" si="68"/>
        <v>12</v>
      </c>
      <c r="Q592" s="5">
        <f t="shared" si="69"/>
        <v>20</v>
      </c>
      <c r="R592">
        <v>184</v>
      </c>
      <c r="S592">
        <v>604</v>
      </c>
      <c r="T592" s="3">
        <v>111.136</v>
      </c>
      <c r="U592" t="s">
        <v>36</v>
      </c>
      <c r="V592" t="s">
        <v>36</v>
      </c>
      <c r="W592" t="s">
        <v>36</v>
      </c>
      <c r="X592" t="s">
        <v>16</v>
      </c>
      <c r="Y592" t="s">
        <v>30</v>
      </c>
      <c r="Z592" t="s">
        <v>37</v>
      </c>
    </row>
    <row r="593" spans="1:26" x14ac:dyDescent="0.2">
      <c r="A593" s="1">
        <v>43627</v>
      </c>
      <c r="B593" t="s">
        <v>265</v>
      </c>
      <c r="C593" t="s">
        <v>35</v>
      </c>
      <c r="D593" t="s">
        <v>266</v>
      </c>
      <c r="E593" t="s">
        <v>430</v>
      </c>
      <c r="F593" t="s">
        <v>17</v>
      </c>
      <c r="G593">
        <f t="shared" si="63"/>
        <v>2</v>
      </c>
      <c r="H593" s="6">
        <f t="shared" si="64"/>
        <v>5.083333333333333</v>
      </c>
      <c r="I593" s="6">
        <f t="shared" si="65"/>
        <v>7.25</v>
      </c>
      <c r="J593" s="3">
        <f>IFERROR(VLOOKUP($U593,TONGHOPVERSION!$A$3:$G$240,6,FALSE),VLOOKUP($B593,TONGHOPVERSION!$A$3:$G$240,6,FALSE))</f>
        <v>308.7453322478957</v>
      </c>
      <c r="K593" s="3">
        <f>IFERROR(VLOOKUP($U593,TONGHOPVERSION!$A$3:$G$240,7,FALSE),VLOOKUP($B593,TONGHOPVERSION!$A$3:$G$240,7,FALSE))</f>
        <v>330.16909384151558</v>
      </c>
      <c r="L593" s="2">
        <v>0.21180555555555555</v>
      </c>
      <c r="M593" s="2">
        <v>0.30208333333333331</v>
      </c>
      <c r="N593" s="5">
        <f t="shared" si="66"/>
        <v>5</v>
      </c>
      <c r="O593" s="5">
        <f t="shared" si="67"/>
        <v>5</v>
      </c>
      <c r="P593" s="5">
        <f t="shared" si="68"/>
        <v>7</v>
      </c>
      <c r="Q593" s="5">
        <f t="shared" si="69"/>
        <v>15</v>
      </c>
      <c r="R593">
        <v>184</v>
      </c>
      <c r="S593">
        <v>1217</v>
      </c>
      <c r="T593" s="3">
        <v>223.928</v>
      </c>
      <c r="U593" t="s">
        <v>265</v>
      </c>
      <c r="V593" t="s">
        <v>265</v>
      </c>
      <c r="W593" t="s">
        <v>125</v>
      </c>
      <c r="X593" t="s">
        <v>16</v>
      </c>
      <c r="Y593" t="s">
        <v>30</v>
      </c>
      <c r="Z593" t="s">
        <v>37</v>
      </c>
    </row>
    <row r="594" spans="1:26" x14ac:dyDescent="0.2">
      <c r="A594" s="1">
        <v>43627</v>
      </c>
      <c r="B594" t="s">
        <v>129</v>
      </c>
      <c r="C594" t="s">
        <v>27</v>
      </c>
      <c r="D594" t="s">
        <v>34</v>
      </c>
      <c r="E594" t="s">
        <v>491</v>
      </c>
      <c r="F594" t="s">
        <v>17</v>
      </c>
      <c r="G594">
        <f t="shared" si="63"/>
        <v>2</v>
      </c>
      <c r="H594" s="6">
        <f t="shared" si="64"/>
        <v>1</v>
      </c>
      <c r="I594" s="6">
        <f t="shared" si="65"/>
        <v>2.3333333333333335</v>
      </c>
      <c r="J594" s="3">
        <f>IFERROR(VLOOKUP($U594,TONGHOPVERSION!$A$3:$G$240,6,FALSE),VLOOKUP($B594,TONGHOPVERSION!$A$3:$G$240,6,FALSE))</f>
        <v>239.31340170869245</v>
      </c>
      <c r="K594" s="3">
        <f>IFERROR(VLOOKUP($U594,TONGHOPVERSION!$A$3:$G$240,7,FALSE),VLOOKUP($B594,TONGHOPVERSION!$A$3:$G$240,7,FALSE))</f>
        <v>208.92363712533773</v>
      </c>
      <c r="L594" s="2">
        <v>4.1666666666666664E-2</v>
      </c>
      <c r="M594" s="2">
        <v>9.7222222222222224E-2</v>
      </c>
      <c r="N594" s="5">
        <f t="shared" si="66"/>
        <v>1</v>
      </c>
      <c r="O594" s="5">
        <f t="shared" si="67"/>
        <v>0</v>
      </c>
      <c r="P594" s="5">
        <f t="shared" si="68"/>
        <v>2</v>
      </c>
      <c r="Q594" s="5">
        <f t="shared" si="69"/>
        <v>20</v>
      </c>
      <c r="R594">
        <v>184</v>
      </c>
      <c r="S594">
        <v>602</v>
      </c>
      <c r="T594" s="3">
        <v>110.768</v>
      </c>
      <c r="U594" t="s">
        <v>129</v>
      </c>
      <c r="V594" t="s">
        <v>129</v>
      </c>
      <c r="W594" t="s">
        <v>129</v>
      </c>
      <c r="X594" t="s">
        <v>16</v>
      </c>
      <c r="Y594" t="s">
        <v>30</v>
      </c>
      <c r="Z594" t="s">
        <v>37</v>
      </c>
    </row>
    <row r="595" spans="1:26" x14ac:dyDescent="0.2">
      <c r="A595" s="1">
        <v>43627</v>
      </c>
      <c r="B595" t="s">
        <v>270</v>
      </c>
      <c r="C595" t="s">
        <v>266</v>
      </c>
      <c r="D595" t="s">
        <v>35</v>
      </c>
      <c r="E595" t="s">
        <v>432</v>
      </c>
      <c r="F595" t="s">
        <v>17</v>
      </c>
      <c r="G595">
        <f t="shared" si="63"/>
        <v>2</v>
      </c>
      <c r="H595" s="6">
        <f t="shared" si="64"/>
        <v>8.0833333333333339</v>
      </c>
      <c r="I595" s="6">
        <f t="shared" si="65"/>
        <v>10.166666666666666</v>
      </c>
      <c r="J595" s="3">
        <f>IFERROR(VLOOKUP($U595,TONGHOPVERSION!$A$3:$G$240,6,FALSE),VLOOKUP($B595,TONGHOPVERSION!$A$3:$G$240,6,FALSE))</f>
        <v>308.7453322478957</v>
      </c>
      <c r="K595" s="3">
        <f>IFERROR(VLOOKUP($U595,TONGHOPVERSION!$A$3:$G$240,7,FALSE),VLOOKUP($B595,TONGHOPVERSION!$A$3:$G$240,7,FALSE))</f>
        <v>330.16909384151558</v>
      </c>
      <c r="L595" s="2">
        <v>0.33680555555555558</v>
      </c>
      <c r="M595" s="2">
        <v>0.4236111111111111</v>
      </c>
      <c r="N595" s="5">
        <f t="shared" si="66"/>
        <v>8</v>
      </c>
      <c r="O595" s="5">
        <f t="shared" si="67"/>
        <v>5</v>
      </c>
      <c r="P595" s="5">
        <f t="shared" si="68"/>
        <v>10</v>
      </c>
      <c r="Q595" s="5">
        <f t="shared" si="69"/>
        <v>10</v>
      </c>
      <c r="R595">
        <v>184</v>
      </c>
      <c r="S595">
        <v>1217</v>
      </c>
      <c r="T595" s="3">
        <v>223.928</v>
      </c>
      <c r="U595" t="s">
        <v>265</v>
      </c>
      <c r="V595" t="s">
        <v>265</v>
      </c>
      <c r="W595" t="s">
        <v>125</v>
      </c>
      <c r="X595" t="s">
        <v>16</v>
      </c>
      <c r="Y595" t="s">
        <v>30</v>
      </c>
      <c r="Z595" t="s">
        <v>37</v>
      </c>
    </row>
    <row r="596" spans="1:26" x14ac:dyDescent="0.2">
      <c r="A596" s="1">
        <v>43627</v>
      </c>
      <c r="B596" t="s">
        <v>128</v>
      </c>
      <c r="C596" t="s">
        <v>34</v>
      </c>
      <c r="D596" t="s">
        <v>27</v>
      </c>
      <c r="E596" t="s">
        <v>381</v>
      </c>
      <c r="F596" t="s">
        <v>17</v>
      </c>
      <c r="G596">
        <f t="shared" si="63"/>
        <v>2</v>
      </c>
      <c r="H596" s="6">
        <f t="shared" si="64"/>
        <v>5.583333333333333</v>
      </c>
      <c r="I596" s="6">
        <f t="shared" si="65"/>
        <v>7.083333333333333</v>
      </c>
      <c r="J596" s="3">
        <f>IFERROR(VLOOKUP($U596,TONGHOPVERSION!$A$3:$G$240,6,FALSE),VLOOKUP($B596,TONGHOPVERSION!$A$3:$G$240,6,FALSE))</f>
        <v>239.31340170869245</v>
      </c>
      <c r="K596" s="3">
        <f>IFERROR(VLOOKUP($U596,TONGHOPVERSION!$A$3:$G$240,7,FALSE),VLOOKUP($B596,TONGHOPVERSION!$A$3:$G$240,7,FALSE))</f>
        <v>208.92363712533773</v>
      </c>
      <c r="L596" s="2">
        <v>0.23263888888888887</v>
      </c>
      <c r="M596" s="2">
        <v>0.2951388888888889</v>
      </c>
      <c r="N596" s="5">
        <f t="shared" si="66"/>
        <v>5</v>
      </c>
      <c r="O596" s="5">
        <f t="shared" si="67"/>
        <v>35</v>
      </c>
      <c r="P596" s="5">
        <f t="shared" si="68"/>
        <v>7</v>
      </c>
      <c r="Q596" s="5">
        <f t="shared" si="69"/>
        <v>5</v>
      </c>
      <c r="R596">
        <v>178</v>
      </c>
      <c r="S596">
        <v>602</v>
      </c>
      <c r="T596" s="3">
        <v>107.15600000000001</v>
      </c>
      <c r="U596" t="s">
        <v>129</v>
      </c>
      <c r="V596" t="s">
        <v>129</v>
      </c>
      <c r="W596" t="s">
        <v>129</v>
      </c>
      <c r="X596" t="s">
        <v>16</v>
      </c>
      <c r="Y596" t="s">
        <v>30</v>
      </c>
      <c r="Z596" t="s">
        <v>37</v>
      </c>
    </row>
    <row r="597" spans="1:26" x14ac:dyDescent="0.2">
      <c r="A597" s="1">
        <v>43627</v>
      </c>
      <c r="B597" t="s">
        <v>290</v>
      </c>
      <c r="C597" t="s">
        <v>35</v>
      </c>
      <c r="D597" t="s">
        <v>291</v>
      </c>
      <c r="E597" t="s">
        <v>289</v>
      </c>
      <c r="F597" t="s">
        <v>17</v>
      </c>
      <c r="G597">
        <f t="shared" si="63"/>
        <v>2</v>
      </c>
      <c r="H597" s="6">
        <f t="shared" si="64"/>
        <v>18.333333333333332</v>
      </c>
      <c r="I597" s="6">
        <f t="shared" si="65"/>
        <v>22.333333333333332</v>
      </c>
      <c r="J597" s="3">
        <f>IFERROR(VLOOKUP($U597,TONGHOPVERSION!$A$3:$G$240,6,FALSE),VLOOKUP($B597,TONGHOPVERSION!$A$3:$G$240,6,FALSE))</f>
        <v>851.51844399569575</v>
      </c>
      <c r="K597" s="3">
        <f>IFERROR(VLOOKUP($U597,TONGHOPVERSION!$A$3:$G$240,7,FALSE),VLOOKUP($B597,TONGHOPVERSION!$A$3:$G$240,7,FALSE))</f>
        <v>835.14674301541368</v>
      </c>
      <c r="L597" s="2">
        <v>0.76388888888888884</v>
      </c>
      <c r="M597" s="2">
        <v>0.93055555555555547</v>
      </c>
      <c r="N597" s="5">
        <f t="shared" si="66"/>
        <v>18</v>
      </c>
      <c r="O597" s="5">
        <f t="shared" si="67"/>
        <v>20</v>
      </c>
      <c r="P597" s="5">
        <f t="shared" si="68"/>
        <v>22</v>
      </c>
      <c r="Q597" s="5">
        <f t="shared" si="69"/>
        <v>20</v>
      </c>
      <c r="R597">
        <v>178</v>
      </c>
      <c r="S597">
        <v>2789</v>
      </c>
      <c r="T597" s="3">
        <v>496.44200000000001</v>
      </c>
      <c r="U597" t="s">
        <v>290</v>
      </c>
      <c r="V597" t="s">
        <v>290</v>
      </c>
      <c r="W597" t="s">
        <v>21</v>
      </c>
      <c r="X597" t="s">
        <v>145</v>
      </c>
      <c r="Y597" t="s">
        <v>23</v>
      </c>
      <c r="Z597" t="s">
        <v>37</v>
      </c>
    </row>
    <row r="598" spans="1:26" x14ac:dyDescent="0.2">
      <c r="A598" s="1">
        <v>43627</v>
      </c>
      <c r="B598" t="s">
        <v>118</v>
      </c>
      <c r="C598" t="s">
        <v>119</v>
      </c>
      <c r="D598" t="s">
        <v>27</v>
      </c>
      <c r="E598" t="s">
        <v>160</v>
      </c>
      <c r="F598" t="s">
        <v>17</v>
      </c>
      <c r="G598">
        <f t="shared" si="63"/>
        <v>2</v>
      </c>
      <c r="H598" s="6">
        <f t="shared" si="64"/>
        <v>1.5</v>
      </c>
      <c r="I598" s="6">
        <f t="shared" si="65"/>
        <v>3</v>
      </c>
      <c r="J598" s="3">
        <f>IFERROR(VLOOKUP($U598,TONGHOPVERSION!$A$3:$G$240,6,FALSE),VLOOKUP($B598,TONGHOPVERSION!$A$3:$G$240,6,FALSE))</f>
        <v>214.88804221212081</v>
      </c>
      <c r="K598" s="3">
        <f>IFERROR(VLOOKUP($U598,TONGHOPVERSION!$A$3:$G$240,7,FALSE),VLOOKUP($B598,TONGHOPVERSION!$A$3:$G$240,7,FALSE))</f>
        <v>213.88072353634405</v>
      </c>
      <c r="L598" s="2">
        <v>6.25E-2</v>
      </c>
      <c r="M598" s="2">
        <v>0.125</v>
      </c>
      <c r="N598" s="5">
        <f t="shared" si="66"/>
        <v>1</v>
      </c>
      <c r="O598" s="5">
        <f t="shared" si="67"/>
        <v>30</v>
      </c>
      <c r="P598" s="5">
        <f t="shared" si="68"/>
        <v>3</v>
      </c>
      <c r="Q598" s="5">
        <f t="shared" si="69"/>
        <v>0</v>
      </c>
      <c r="R598">
        <v>178</v>
      </c>
      <c r="S598">
        <v>628</v>
      </c>
      <c r="T598" s="3">
        <v>111.78400000000001</v>
      </c>
      <c r="U598" t="s">
        <v>120</v>
      </c>
      <c r="V598" t="s">
        <v>120</v>
      </c>
      <c r="W598" t="s">
        <v>29</v>
      </c>
      <c r="X598" t="s">
        <v>16</v>
      </c>
      <c r="Y598" t="s">
        <v>30</v>
      </c>
      <c r="Z598" t="s">
        <v>37</v>
      </c>
    </row>
    <row r="599" spans="1:26" x14ac:dyDescent="0.2">
      <c r="A599" s="1">
        <v>43627</v>
      </c>
      <c r="B599" t="s">
        <v>274</v>
      </c>
      <c r="C599" t="s">
        <v>71</v>
      </c>
      <c r="D599" t="s">
        <v>35</v>
      </c>
      <c r="E599" t="s">
        <v>273</v>
      </c>
      <c r="F599" t="s">
        <v>17</v>
      </c>
      <c r="G599">
        <f t="shared" si="63"/>
        <v>2</v>
      </c>
      <c r="H599" s="6">
        <f t="shared" si="64"/>
        <v>11.333333333333334</v>
      </c>
      <c r="I599" s="6">
        <f t="shared" si="65"/>
        <v>14.583333333333334</v>
      </c>
      <c r="J599" s="3">
        <f>IFERROR(VLOOKUP($U599,TONGHOPVERSION!$A$3:$G$240,6,FALSE),VLOOKUP($B599,TONGHOPVERSION!$A$3:$G$240,6,FALSE))</f>
        <v>351.14307895297088</v>
      </c>
      <c r="K599" s="3">
        <f>IFERROR(VLOOKUP($U599,TONGHOPVERSION!$A$3:$G$240,7,FALSE),VLOOKUP($B599,TONGHOPVERSION!$A$3:$G$240,7,FALSE))</f>
        <v>523.63526717694549</v>
      </c>
      <c r="L599" s="2">
        <v>0.47222222222222227</v>
      </c>
      <c r="M599" s="2">
        <v>0.60763888888888895</v>
      </c>
      <c r="N599" s="5">
        <f t="shared" si="66"/>
        <v>11</v>
      </c>
      <c r="O599" s="5">
        <f t="shared" si="67"/>
        <v>20</v>
      </c>
      <c r="P599" s="5">
        <f t="shared" si="68"/>
        <v>14</v>
      </c>
      <c r="Q599" s="5">
        <f t="shared" si="69"/>
        <v>35</v>
      </c>
      <c r="R599">
        <v>178</v>
      </c>
      <c r="S599">
        <v>2073</v>
      </c>
      <c r="T599" s="3">
        <v>368.99400000000003</v>
      </c>
      <c r="U599" t="s">
        <v>70</v>
      </c>
      <c r="V599" t="s">
        <v>70</v>
      </c>
      <c r="W599" t="s">
        <v>45</v>
      </c>
      <c r="X599" t="s">
        <v>72</v>
      </c>
      <c r="Y599" t="s">
        <v>23</v>
      </c>
      <c r="Z599" t="s">
        <v>37</v>
      </c>
    </row>
    <row r="600" spans="1:26" x14ac:dyDescent="0.2">
      <c r="A600" s="1">
        <v>43627</v>
      </c>
      <c r="B600" t="s">
        <v>75</v>
      </c>
      <c r="C600" t="s">
        <v>27</v>
      </c>
      <c r="D600" t="s">
        <v>71</v>
      </c>
      <c r="E600" t="s">
        <v>276</v>
      </c>
      <c r="F600" t="s">
        <v>17</v>
      </c>
      <c r="G600">
        <f t="shared" si="63"/>
        <v>2</v>
      </c>
      <c r="H600" s="6">
        <f t="shared" si="64"/>
        <v>8.25</v>
      </c>
      <c r="I600" s="6">
        <f t="shared" si="65"/>
        <v>10.25</v>
      </c>
      <c r="J600" s="3">
        <f>IFERROR(VLOOKUP($U600,TONGHOPVERSION!$A$3:$G$240,6,FALSE),VLOOKUP($B600,TONGHOPVERSION!$A$3:$G$240,6,FALSE))</f>
        <v>282.37915814123511</v>
      </c>
      <c r="K600" s="3">
        <f>IFERROR(VLOOKUP($U600,TONGHOPVERSION!$A$3:$G$240,7,FALSE),VLOOKUP($B600,TONGHOPVERSION!$A$3:$G$240,7,FALSE))</f>
        <v>330.61128297374086</v>
      </c>
      <c r="L600" s="2">
        <v>0.34375</v>
      </c>
      <c r="M600" s="2">
        <v>0.42708333333333331</v>
      </c>
      <c r="N600" s="5">
        <f t="shared" si="66"/>
        <v>8</v>
      </c>
      <c r="O600" s="5">
        <f t="shared" si="67"/>
        <v>15</v>
      </c>
      <c r="P600" s="5">
        <f t="shared" si="68"/>
        <v>10</v>
      </c>
      <c r="Q600" s="5">
        <f t="shared" si="69"/>
        <v>15</v>
      </c>
      <c r="R600">
        <v>178</v>
      </c>
      <c r="S600">
        <v>1046</v>
      </c>
      <c r="T600" s="3">
        <v>186.18799999999999</v>
      </c>
      <c r="U600" t="s">
        <v>75</v>
      </c>
      <c r="V600" t="s">
        <v>75</v>
      </c>
      <c r="W600" t="s">
        <v>45</v>
      </c>
      <c r="X600" t="s">
        <v>72</v>
      </c>
      <c r="Y600" t="s">
        <v>23</v>
      </c>
      <c r="Z600" t="s">
        <v>37</v>
      </c>
    </row>
    <row r="601" spans="1:26" x14ac:dyDescent="0.2">
      <c r="A601" s="1">
        <v>43627</v>
      </c>
      <c r="B601" t="s">
        <v>129</v>
      </c>
      <c r="C601" t="s">
        <v>27</v>
      </c>
      <c r="D601" t="s">
        <v>34</v>
      </c>
      <c r="E601" t="s">
        <v>412</v>
      </c>
      <c r="F601" t="s">
        <v>17</v>
      </c>
      <c r="G601">
        <f t="shared" si="63"/>
        <v>2</v>
      </c>
      <c r="H601" s="6">
        <f t="shared" si="64"/>
        <v>3.5833333333333335</v>
      </c>
      <c r="I601" s="6">
        <f t="shared" si="65"/>
        <v>4.916666666666667</v>
      </c>
      <c r="J601" s="3">
        <f>IFERROR(VLOOKUP($U601,TONGHOPVERSION!$A$3:$G$240,6,FALSE),VLOOKUP($B601,TONGHOPVERSION!$A$3:$G$240,6,FALSE))</f>
        <v>239.31340170869245</v>
      </c>
      <c r="K601" s="3">
        <f>IFERROR(VLOOKUP($U601,TONGHOPVERSION!$A$3:$G$240,7,FALSE),VLOOKUP($B601,TONGHOPVERSION!$A$3:$G$240,7,FALSE))</f>
        <v>208.92363712533773</v>
      </c>
      <c r="L601" s="2">
        <v>0.14930555555555555</v>
      </c>
      <c r="M601" s="2">
        <v>0.20486111111111113</v>
      </c>
      <c r="N601" s="5">
        <f t="shared" si="66"/>
        <v>3</v>
      </c>
      <c r="O601" s="5">
        <f t="shared" si="67"/>
        <v>35</v>
      </c>
      <c r="P601" s="5">
        <f t="shared" si="68"/>
        <v>4</v>
      </c>
      <c r="Q601" s="5">
        <f t="shared" si="69"/>
        <v>55</v>
      </c>
      <c r="R601">
        <v>178</v>
      </c>
      <c r="S601">
        <v>602</v>
      </c>
      <c r="T601" s="3">
        <v>107.15600000000001</v>
      </c>
      <c r="U601" t="s">
        <v>129</v>
      </c>
      <c r="V601" t="s">
        <v>129</v>
      </c>
      <c r="W601" t="s">
        <v>129</v>
      </c>
      <c r="X601" t="s">
        <v>16</v>
      </c>
      <c r="Y601" t="s">
        <v>30</v>
      </c>
      <c r="Z601" t="s">
        <v>288</v>
      </c>
    </row>
    <row r="602" spans="1:26" x14ac:dyDescent="0.2">
      <c r="A602" s="1">
        <v>43627</v>
      </c>
      <c r="B602" t="s">
        <v>92</v>
      </c>
      <c r="C602" t="s">
        <v>35</v>
      </c>
      <c r="D602" t="s">
        <v>27</v>
      </c>
      <c r="E602" t="s">
        <v>690</v>
      </c>
      <c r="F602" t="s">
        <v>17</v>
      </c>
      <c r="G602">
        <f t="shared" si="63"/>
        <v>2</v>
      </c>
      <c r="H602" s="6">
        <f t="shared" si="64"/>
        <v>13</v>
      </c>
      <c r="I602" s="6">
        <f t="shared" si="65"/>
        <v>15.25</v>
      </c>
      <c r="J602" s="3">
        <f>IFERROR(VLOOKUP($U602,TONGHOPVERSION!$A$3:$G$240,6,FALSE),VLOOKUP($B602,TONGHOPVERSION!$A$3:$G$240,6,FALSE))</f>
        <v>381.62004815649715</v>
      </c>
      <c r="K602" s="3">
        <f>IFERROR(VLOOKUP($U602,TONGHOPVERSION!$A$3:$G$240,7,FALSE),VLOOKUP($B602,TONGHOPVERSION!$A$3:$G$240,7,FALSE))</f>
        <v>329.70071085785668</v>
      </c>
      <c r="L602" s="2">
        <v>0.54166666666666663</v>
      </c>
      <c r="M602" s="2">
        <v>0.63541666666666663</v>
      </c>
      <c r="N602" s="5">
        <f t="shared" si="66"/>
        <v>13</v>
      </c>
      <c r="O602" s="5">
        <f t="shared" si="67"/>
        <v>0</v>
      </c>
      <c r="P602" s="5">
        <f t="shared" si="68"/>
        <v>15</v>
      </c>
      <c r="Q602" s="5">
        <f t="shared" si="69"/>
        <v>15</v>
      </c>
      <c r="R602">
        <v>184</v>
      </c>
      <c r="S602">
        <v>1133</v>
      </c>
      <c r="T602" s="3">
        <v>208.47200000000001</v>
      </c>
      <c r="U602" t="s">
        <v>92</v>
      </c>
      <c r="V602" t="s">
        <v>92</v>
      </c>
      <c r="W602" t="s">
        <v>92</v>
      </c>
      <c r="X602" t="s">
        <v>16</v>
      </c>
      <c r="Y602" t="s">
        <v>30</v>
      </c>
      <c r="Z602" t="s">
        <v>37</v>
      </c>
    </row>
    <row r="603" spans="1:26" x14ac:dyDescent="0.2">
      <c r="A603" s="1">
        <v>43627</v>
      </c>
      <c r="B603" t="s">
        <v>43</v>
      </c>
      <c r="C603" t="s">
        <v>35</v>
      </c>
      <c r="D603" t="s">
        <v>44</v>
      </c>
      <c r="E603" t="s">
        <v>42</v>
      </c>
      <c r="F603" t="s">
        <v>17</v>
      </c>
      <c r="G603">
        <f t="shared" si="63"/>
        <v>2</v>
      </c>
      <c r="H603" s="6">
        <f t="shared" si="64"/>
        <v>3.1666666666666665</v>
      </c>
      <c r="I603" s="6">
        <f t="shared" si="65"/>
        <v>6.833333333333333</v>
      </c>
      <c r="J603" s="3">
        <f>IFERROR(VLOOKUP($U603,TONGHOPVERSION!$A$3:$G$240,6,FALSE),VLOOKUP($B603,TONGHOPVERSION!$A$3:$G$240,6,FALSE))</f>
        <v>463.92137539570234</v>
      </c>
      <c r="K603" s="3">
        <f>IFERROR(VLOOKUP($U603,TONGHOPVERSION!$A$3:$G$240,7,FALSE),VLOOKUP($B603,TONGHOPVERSION!$A$3:$G$240,7,FALSE))</f>
        <v>559.81108270218749</v>
      </c>
      <c r="L603" s="2">
        <v>0.13194444444444445</v>
      </c>
      <c r="M603" s="2">
        <v>0.28472222222222221</v>
      </c>
      <c r="N603" s="5">
        <f t="shared" si="66"/>
        <v>3</v>
      </c>
      <c r="O603" s="5">
        <f t="shared" si="67"/>
        <v>10</v>
      </c>
      <c r="P603" s="5">
        <f t="shared" si="68"/>
        <v>6</v>
      </c>
      <c r="Q603" s="5">
        <f t="shared" si="69"/>
        <v>50</v>
      </c>
      <c r="R603">
        <v>184</v>
      </c>
      <c r="S603">
        <v>2187</v>
      </c>
      <c r="T603" s="3">
        <v>402.40800000000002</v>
      </c>
      <c r="U603" t="s">
        <v>43</v>
      </c>
      <c r="V603" t="s">
        <v>43</v>
      </c>
      <c r="W603" t="s">
        <v>45</v>
      </c>
      <c r="X603" t="s">
        <v>46</v>
      </c>
      <c r="Y603" t="s">
        <v>23</v>
      </c>
      <c r="Z603" t="s">
        <v>37</v>
      </c>
    </row>
    <row r="604" spans="1:26" x14ac:dyDescent="0.2">
      <c r="A604" s="1">
        <v>43627</v>
      </c>
      <c r="B604" t="s">
        <v>48</v>
      </c>
      <c r="C604" t="s">
        <v>44</v>
      </c>
      <c r="D604" t="s">
        <v>35</v>
      </c>
      <c r="E604" t="s">
        <v>47</v>
      </c>
      <c r="F604" t="s">
        <v>17</v>
      </c>
      <c r="G604">
        <f t="shared" si="63"/>
        <v>2</v>
      </c>
      <c r="H604" s="6">
        <f t="shared" si="64"/>
        <v>7.833333333333333</v>
      </c>
      <c r="I604" s="6">
        <f t="shared" si="65"/>
        <v>11.166666666666666</v>
      </c>
      <c r="J604" s="3">
        <f>IFERROR(VLOOKUP($U604,TONGHOPVERSION!$A$3:$G$240,6,FALSE),VLOOKUP($B604,TONGHOPVERSION!$A$3:$G$240,6,FALSE))</f>
        <v>463.92137539570234</v>
      </c>
      <c r="K604" s="3">
        <f>IFERROR(VLOOKUP($U604,TONGHOPVERSION!$A$3:$G$240,7,FALSE),VLOOKUP($B604,TONGHOPVERSION!$A$3:$G$240,7,FALSE))</f>
        <v>559.81108270218749</v>
      </c>
      <c r="L604" s="2">
        <v>0.3263888888888889</v>
      </c>
      <c r="M604" s="2">
        <v>0.46527777777777773</v>
      </c>
      <c r="N604" s="5">
        <f t="shared" si="66"/>
        <v>7</v>
      </c>
      <c r="O604" s="5">
        <f t="shared" si="67"/>
        <v>50</v>
      </c>
      <c r="P604" s="5">
        <f t="shared" si="68"/>
        <v>11</v>
      </c>
      <c r="Q604" s="5">
        <f t="shared" si="69"/>
        <v>10</v>
      </c>
      <c r="R604">
        <v>184</v>
      </c>
      <c r="S604">
        <v>2187</v>
      </c>
      <c r="T604" s="3">
        <v>402.40800000000002</v>
      </c>
      <c r="U604" t="s">
        <v>43</v>
      </c>
      <c r="V604" t="s">
        <v>43</v>
      </c>
      <c r="W604" t="s">
        <v>45</v>
      </c>
      <c r="X604" t="s">
        <v>46</v>
      </c>
      <c r="Y604" t="s">
        <v>23</v>
      </c>
      <c r="Z604" t="s">
        <v>37</v>
      </c>
    </row>
    <row r="605" spans="1:26" x14ac:dyDescent="0.2">
      <c r="A605" s="1">
        <v>43627</v>
      </c>
      <c r="B605" t="s">
        <v>270</v>
      </c>
      <c r="C605" t="s">
        <v>266</v>
      </c>
      <c r="D605" t="s">
        <v>35</v>
      </c>
      <c r="E605" t="s">
        <v>445</v>
      </c>
      <c r="F605" t="s">
        <v>17</v>
      </c>
      <c r="G605">
        <f t="shared" si="63"/>
        <v>2</v>
      </c>
      <c r="H605" s="6">
        <f t="shared" si="64"/>
        <v>0</v>
      </c>
      <c r="I605" s="6">
        <f t="shared" si="65"/>
        <v>2.0833333333333335</v>
      </c>
      <c r="J605" s="3">
        <f>IFERROR(VLOOKUP($U605,TONGHOPVERSION!$A$3:$G$240,6,FALSE),VLOOKUP($B605,TONGHOPVERSION!$A$3:$G$240,6,FALSE))</f>
        <v>308.7453322478957</v>
      </c>
      <c r="K605" s="3">
        <f>IFERROR(VLOOKUP($U605,TONGHOPVERSION!$A$3:$G$240,7,FALSE),VLOOKUP($B605,TONGHOPVERSION!$A$3:$G$240,7,FALSE))</f>
        <v>330.16909384151558</v>
      </c>
      <c r="L605" s="2">
        <v>0</v>
      </c>
      <c r="M605" s="2">
        <v>8.6805555555555566E-2</v>
      </c>
      <c r="N605" s="5">
        <f t="shared" si="66"/>
        <v>0</v>
      </c>
      <c r="O605" s="5">
        <f t="shared" si="67"/>
        <v>0</v>
      </c>
      <c r="P605" s="5">
        <f t="shared" si="68"/>
        <v>2</v>
      </c>
      <c r="Q605" s="5">
        <f t="shared" si="69"/>
        <v>5</v>
      </c>
      <c r="R605">
        <v>184</v>
      </c>
      <c r="S605">
        <v>1217</v>
      </c>
      <c r="T605" s="3">
        <v>223.928</v>
      </c>
      <c r="U605" t="s">
        <v>265</v>
      </c>
      <c r="V605" t="s">
        <v>265</v>
      </c>
      <c r="W605" t="s">
        <v>125</v>
      </c>
      <c r="X605" t="s">
        <v>16</v>
      </c>
      <c r="Y605" t="s">
        <v>30</v>
      </c>
      <c r="Z605" t="s">
        <v>37</v>
      </c>
    </row>
    <row r="606" spans="1:26" x14ac:dyDescent="0.2">
      <c r="A606" s="1">
        <v>43627</v>
      </c>
      <c r="B606" t="s">
        <v>252</v>
      </c>
      <c r="C606" t="s">
        <v>168</v>
      </c>
      <c r="D606" t="s">
        <v>35</v>
      </c>
      <c r="E606" t="s">
        <v>259</v>
      </c>
      <c r="F606" t="s">
        <v>17</v>
      </c>
      <c r="G606">
        <f t="shared" si="63"/>
        <v>2</v>
      </c>
      <c r="H606" s="6">
        <f t="shared" si="64"/>
        <v>8.9166666666666661</v>
      </c>
      <c r="I606" s="6">
        <f t="shared" si="65"/>
        <v>11.083333333333334</v>
      </c>
      <c r="J606" s="3">
        <f>IFERROR(VLOOKUP($U606,TONGHOPVERSION!$A$3:$G$240,6,FALSE),VLOOKUP($B606,TONGHOPVERSION!$A$3:$G$240,6,FALSE))</f>
        <v>343.25439636723399</v>
      </c>
      <c r="K606" s="3">
        <f>IFERROR(VLOOKUP($U606,TONGHOPVERSION!$A$3:$G$240,7,FALSE),VLOOKUP($B606,TONGHOPVERSION!$A$3:$G$240,7,FALSE))</f>
        <v>347.63650227556832</v>
      </c>
      <c r="L606" s="2">
        <v>0.37152777777777773</v>
      </c>
      <c r="M606" s="2">
        <v>0.46180555555555558</v>
      </c>
      <c r="N606" s="5">
        <f t="shared" si="66"/>
        <v>8</v>
      </c>
      <c r="O606" s="5">
        <f t="shared" si="67"/>
        <v>55</v>
      </c>
      <c r="P606" s="5">
        <f t="shared" si="68"/>
        <v>11</v>
      </c>
      <c r="Q606" s="5">
        <f t="shared" si="69"/>
        <v>5</v>
      </c>
      <c r="R606">
        <v>184</v>
      </c>
      <c r="S606">
        <v>967</v>
      </c>
      <c r="T606" s="3">
        <v>177.928</v>
      </c>
      <c r="U606" t="s">
        <v>253</v>
      </c>
      <c r="V606" t="s">
        <v>253</v>
      </c>
      <c r="W606" t="s">
        <v>45</v>
      </c>
      <c r="X606" t="s">
        <v>170</v>
      </c>
      <c r="Y606" t="s">
        <v>23</v>
      </c>
      <c r="Z606" t="s">
        <v>37</v>
      </c>
    </row>
    <row r="607" spans="1:26" x14ac:dyDescent="0.2">
      <c r="A607" s="1">
        <v>43627</v>
      </c>
      <c r="B607" t="s">
        <v>253</v>
      </c>
      <c r="C607" t="s">
        <v>35</v>
      </c>
      <c r="D607" t="s">
        <v>168</v>
      </c>
      <c r="E607" t="s">
        <v>263</v>
      </c>
      <c r="F607" t="s">
        <v>17</v>
      </c>
      <c r="G607">
        <f t="shared" si="63"/>
        <v>2</v>
      </c>
      <c r="H607" s="6">
        <f t="shared" si="64"/>
        <v>5.583333333333333</v>
      </c>
      <c r="I607" s="6">
        <f t="shared" si="65"/>
        <v>7.75</v>
      </c>
      <c r="J607" s="3">
        <f>IFERROR(VLOOKUP($U607,TONGHOPVERSION!$A$3:$G$240,6,FALSE),VLOOKUP($B607,TONGHOPVERSION!$A$3:$G$240,6,FALSE))</f>
        <v>343.25439636723399</v>
      </c>
      <c r="K607" s="3">
        <f>IFERROR(VLOOKUP($U607,TONGHOPVERSION!$A$3:$G$240,7,FALSE),VLOOKUP($B607,TONGHOPVERSION!$A$3:$G$240,7,FALSE))</f>
        <v>347.63650227556832</v>
      </c>
      <c r="L607" s="2">
        <v>0.23263888888888887</v>
      </c>
      <c r="M607" s="2">
        <v>0.32291666666666669</v>
      </c>
      <c r="N607" s="5">
        <f t="shared" si="66"/>
        <v>5</v>
      </c>
      <c r="O607" s="5">
        <f t="shared" si="67"/>
        <v>35</v>
      </c>
      <c r="P607" s="5">
        <f t="shared" si="68"/>
        <v>7</v>
      </c>
      <c r="Q607" s="5">
        <f t="shared" si="69"/>
        <v>45</v>
      </c>
      <c r="R607">
        <v>184</v>
      </c>
      <c r="S607">
        <v>967</v>
      </c>
      <c r="T607" s="3">
        <v>177.928</v>
      </c>
      <c r="U607" t="s">
        <v>253</v>
      </c>
      <c r="V607" t="s">
        <v>253</v>
      </c>
      <c r="W607" t="s">
        <v>45</v>
      </c>
      <c r="X607" t="s">
        <v>170</v>
      </c>
      <c r="Y607" t="s">
        <v>23</v>
      </c>
      <c r="Z607" t="s">
        <v>37</v>
      </c>
    </row>
    <row r="608" spans="1:26" x14ac:dyDescent="0.2">
      <c r="A608" s="1">
        <v>43627</v>
      </c>
      <c r="B608" t="s">
        <v>284</v>
      </c>
      <c r="C608" t="s">
        <v>35</v>
      </c>
      <c r="D608" t="s">
        <v>119</v>
      </c>
      <c r="E608" t="s">
        <v>390</v>
      </c>
      <c r="F608" t="s">
        <v>17</v>
      </c>
      <c r="G608">
        <f t="shared" si="63"/>
        <v>2</v>
      </c>
      <c r="H608" s="6">
        <f t="shared" si="64"/>
        <v>1.5</v>
      </c>
      <c r="I608" s="6">
        <f t="shared" si="65"/>
        <v>2.75</v>
      </c>
      <c r="J608" s="3">
        <f>IFERROR(VLOOKUP($U608,TONGHOPVERSION!$A$3:$G$240,6,FALSE),VLOOKUP($B608,TONGHOPVERSION!$A$3:$G$240,6,FALSE))</f>
        <v>233.52231346639445</v>
      </c>
      <c r="K608" s="3">
        <f>IFERROR(VLOOKUP($U608,TONGHOPVERSION!$A$3:$G$240,7,FALSE),VLOOKUP($B608,TONGHOPVERSION!$A$3:$G$240,7,FALSE))</f>
        <v>188.23299562906084</v>
      </c>
      <c r="L608" s="2">
        <v>6.25E-2</v>
      </c>
      <c r="M608" s="2">
        <v>0.11458333333333333</v>
      </c>
      <c r="N608" s="5">
        <f t="shared" si="66"/>
        <v>1</v>
      </c>
      <c r="O608" s="5">
        <f t="shared" si="67"/>
        <v>30</v>
      </c>
      <c r="P608" s="5">
        <f t="shared" si="68"/>
        <v>2</v>
      </c>
      <c r="Q608" s="5">
        <f t="shared" si="69"/>
        <v>45</v>
      </c>
      <c r="R608">
        <v>184</v>
      </c>
      <c r="S608">
        <v>547</v>
      </c>
      <c r="T608" s="3">
        <v>100.648</v>
      </c>
      <c r="U608" t="s">
        <v>284</v>
      </c>
      <c r="V608" t="s">
        <v>284</v>
      </c>
      <c r="W608" t="s">
        <v>29</v>
      </c>
      <c r="X608" t="s">
        <v>16</v>
      </c>
      <c r="Y608" t="s">
        <v>30</v>
      </c>
      <c r="Z608" t="s">
        <v>37</v>
      </c>
    </row>
    <row r="609" spans="1:26" x14ac:dyDescent="0.2">
      <c r="A609" s="1">
        <v>43627</v>
      </c>
      <c r="B609" t="s">
        <v>265</v>
      </c>
      <c r="C609" t="s">
        <v>35</v>
      </c>
      <c r="D609" t="s">
        <v>266</v>
      </c>
      <c r="E609" t="s">
        <v>431</v>
      </c>
      <c r="F609" t="s">
        <v>17</v>
      </c>
      <c r="G609">
        <f t="shared" si="63"/>
        <v>2</v>
      </c>
      <c r="H609" s="6">
        <f t="shared" si="64"/>
        <v>11.833333333333334</v>
      </c>
      <c r="I609" s="6">
        <f t="shared" si="65"/>
        <v>14</v>
      </c>
      <c r="J609" s="3">
        <f>IFERROR(VLOOKUP($U609,TONGHOPVERSION!$A$3:$G$240,6,FALSE),VLOOKUP($B609,TONGHOPVERSION!$A$3:$G$240,6,FALSE))</f>
        <v>308.7453322478957</v>
      </c>
      <c r="K609" s="3">
        <f>IFERROR(VLOOKUP($U609,TONGHOPVERSION!$A$3:$G$240,7,FALSE),VLOOKUP($B609,TONGHOPVERSION!$A$3:$G$240,7,FALSE))</f>
        <v>330.16909384151558</v>
      </c>
      <c r="L609" s="2">
        <v>0.49305555555555558</v>
      </c>
      <c r="M609" s="2">
        <v>0.58333333333333337</v>
      </c>
      <c r="N609" s="5">
        <f t="shared" si="66"/>
        <v>11</v>
      </c>
      <c r="O609" s="5">
        <f t="shared" si="67"/>
        <v>50</v>
      </c>
      <c r="P609" s="5">
        <f t="shared" si="68"/>
        <v>14</v>
      </c>
      <c r="Q609" s="5">
        <f t="shared" si="69"/>
        <v>0</v>
      </c>
      <c r="R609">
        <v>184</v>
      </c>
      <c r="S609">
        <v>1217</v>
      </c>
      <c r="T609" s="3">
        <v>223.928</v>
      </c>
      <c r="U609" t="s">
        <v>265</v>
      </c>
      <c r="V609" t="s">
        <v>265</v>
      </c>
      <c r="W609" t="s">
        <v>125</v>
      </c>
      <c r="X609" t="s">
        <v>16</v>
      </c>
      <c r="Y609" t="s">
        <v>30</v>
      </c>
      <c r="Z609" t="s">
        <v>37</v>
      </c>
    </row>
    <row r="610" spans="1:26" x14ac:dyDescent="0.2">
      <c r="A610" s="1">
        <v>43627</v>
      </c>
      <c r="B610" t="s">
        <v>286</v>
      </c>
      <c r="C610" t="s">
        <v>119</v>
      </c>
      <c r="D610" t="s">
        <v>35</v>
      </c>
      <c r="E610" t="s">
        <v>391</v>
      </c>
      <c r="F610" t="s">
        <v>17</v>
      </c>
      <c r="G610">
        <f t="shared" si="63"/>
        <v>2</v>
      </c>
      <c r="H610" s="6">
        <f t="shared" si="64"/>
        <v>3.4166666666666665</v>
      </c>
      <c r="I610" s="6">
        <f t="shared" si="65"/>
        <v>4.666666666666667</v>
      </c>
      <c r="J610" s="3">
        <f>IFERROR(VLOOKUP($U610,TONGHOPVERSION!$A$3:$G$240,6,FALSE),VLOOKUP($B610,TONGHOPVERSION!$A$3:$G$240,6,FALSE))</f>
        <v>233.52231346639445</v>
      </c>
      <c r="K610" s="3">
        <f>IFERROR(VLOOKUP($U610,TONGHOPVERSION!$A$3:$G$240,7,FALSE),VLOOKUP($B610,TONGHOPVERSION!$A$3:$G$240,7,FALSE))</f>
        <v>188.23299562906084</v>
      </c>
      <c r="L610" s="2">
        <v>0.1423611111111111</v>
      </c>
      <c r="M610" s="2">
        <v>0.19444444444444445</v>
      </c>
      <c r="N610" s="5">
        <f t="shared" si="66"/>
        <v>3</v>
      </c>
      <c r="O610" s="5">
        <f t="shared" si="67"/>
        <v>25</v>
      </c>
      <c r="P610" s="5">
        <f t="shared" si="68"/>
        <v>4</v>
      </c>
      <c r="Q610" s="5">
        <f t="shared" si="69"/>
        <v>40</v>
      </c>
      <c r="R610">
        <v>184</v>
      </c>
      <c r="S610">
        <v>547</v>
      </c>
      <c r="T610" s="3">
        <v>100.648</v>
      </c>
      <c r="U610" t="s">
        <v>284</v>
      </c>
      <c r="V610" t="s">
        <v>284</v>
      </c>
      <c r="W610" t="s">
        <v>29</v>
      </c>
      <c r="X610" t="s">
        <v>16</v>
      </c>
      <c r="Y610" t="s">
        <v>30</v>
      </c>
      <c r="Z610" t="s">
        <v>37</v>
      </c>
    </row>
    <row r="611" spans="1:26" x14ac:dyDescent="0.2">
      <c r="A611" s="1">
        <v>43627</v>
      </c>
      <c r="B611" t="s">
        <v>314</v>
      </c>
      <c r="C611" t="s">
        <v>34</v>
      </c>
      <c r="D611" t="s">
        <v>19</v>
      </c>
      <c r="E611" t="s">
        <v>313</v>
      </c>
      <c r="F611" t="s">
        <v>17</v>
      </c>
      <c r="G611">
        <f t="shared" si="63"/>
        <v>2</v>
      </c>
      <c r="H611" s="6">
        <f t="shared" si="64"/>
        <v>8.0833333333333339</v>
      </c>
      <c r="I611" s="6">
        <f t="shared" si="65"/>
        <v>9.25</v>
      </c>
      <c r="J611" s="3">
        <f>IFERROR(VLOOKUP($U611,TONGHOPVERSION!$A$3:$G$240,6,FALSE),VLOOKUP($B611,TONGHOPVERSION!$A$3:$G$240,6,FALSE))</f>
        <v>204.28649980369786</v>
      </c>
      <c r="K611" s="3">
        <f>IFERROR(VLOOKUP($U611,TONGHOPVERSION!$A$3:$G$240,7,FALSE),VLOOKUP($B611,TONGHOPVERSION!$A$3:$G$240,7,FALSE))</f>
        <v>171.52300327227937</v>
      </c>
      <c r="L611" s="2">
        <v>0.33680555555555558</v>
      </c>
      <c r="M611" s="2">
        <v>0.38541666666666669</v>
      </c>
      <c r="N611" s="5">
        <f t="shared" si="66"/>
        <v>8</v>
      </c>
      <c r="O611" s="5">
        <f t="shared" si="67"/>
        <v>5</v>
      </c>
      <c r="P611" s="5">
        <f t="shared" si="68"/>
        <v>9</v>
      </c>
      <c r="Q611" s="5">
        <f t="shared" si="69"/>
        <v>15</v>
      </c>
      <c r="R611">
        <v>178</v>
      </c>
      <c r="S611">
        <v>475</v>
      </c>
      <c r="T611" s="3">
        <v>84.55</v>
      </c>
      <c r="U611" t="s">
        <v>314</v>
      </c>
      <c r="V611" t="s">
        <v>314</v>
      </c>
      <c r="W611" t="s">
        <v>29</v>
      </c>
      <c r="X611" t="s">
        <v>16</v>
      </c>
      <c r="Y611" t="s">
        <v>30</v>
      </c>
      <c r="Z611" t="s">
        <v>37</v>
      </c>
    </row>
    <row r="612" spans="1:26" x14ac:dyDescent="0.2">
      <c r="A612" s="1">
        <v>43627</v>
      </c>
      <c r="B612" t="s">
        <v>316</v>
      </c>
      <c r="C612" t="s">
        <v>19</v>
      </c>
      <c r="D612" t="s">
        <v>34</v>
      </c>
      <c r="E612" t="s">
        <v>315</v>
      </c>
      <c r="F612" t="s">
        <v>17</v>
      </c>
      <c r="G612">
        <f t="shared" si="63"/>
        <v>2</v>
      </c>
      <c r="H612" s="6">
        <f t="shared" si="64"/>
        <v>9.9166666666666661</v>
      </c>
      <c r="I612" s="6">
        <f t="shared" si="65"/>
        <v>11</v>
      </c>
      <c r="J612" s="3">
        <f>IFERROR(VLOOKUP($U612,TONGHOPVERSION!$A$3:$G$240,6,FALSE),VLOOKUP($B612,TONGHOPVERSION!$A$3:$G$240,6,FALSE))</f>
        <v>204.28649980369786</v>
      </c>
      <c r="K612" s="3">
        <f>IFERROR(VLOOKUP($U612,TONGHOPVERSION!$A$3:$G$240,7,FALSE),VLOOKUP($B612,TONGHOPVERSION!$A$3:$G$240,7,FALSE))</f>
        <v>171.52300327227937</v>
      </c>
      <c r="L612" s="2">
        <v>0.41319444444444442</v>
      </c>
      <c r="M612" s="2">
        <v>0.45833333333333331</v>
      </c>
      <c r="N612" s="5">
        <f t="shared" si="66"/>
        <v>9</v>
      </c>
      <c r="O612" s="5">
        <f t="shared" si="67"/>
        <v>55</v>
      </c>
      <c r="P612" s="5">
        <f t="shared" si="68"/>
        <v>11</v>
      </c>
      <c r="Q612" s="5">
        <f t="shared" si="69"/>
        <v>0</v>
      </c>
      <c r="R612">
        <v>178</v>
      </c>
      <c r="S612">
        <v>475</v>
      </c>
      <c r="T612" s="3">
        <v>84.55</v>
      </c>
      <c r="U612" t="s">
        <v>314</v>
      </c>
      <c r="V612" t="s">
        <v>314</v>
      </c>
      <c r="W612" t="s">
        <v>29</v>
      </c>
      <c r="X612" t="s">
        <v>16</v>
      </c>
      <c r="Y612" t="s">
        <v>30</v>
      </c>
      <c r="Z612" t="s">
        <v>37</v>
      </c>
    </row>
    <row r="613" spans="1:26" x14ac:dyDescent="0.2">
      <c r="A613" s="1">
        <v>43627</v>
      </c>
      <c r="B613" t="s">
        <v>143</v>
      </c>
      <c r="C613" t="s">
        <v>34</v>
      </c>
      <c r="D613" t="s">
        <v>144</v>
      </c>
      <c r="E613" t="s">
        <v>142</v>
      </c>
      <c r="F613" t="s">
        <v>17</v>
      </c>
      <c r="G613">
        <f t="shared" si="63"/>
        <v>2</v>
      </c>
      <c r="H613" s="6">
        <f t="shared" si="64"/>
        <v>17.083333333333332</v>
      </c>
      <c r="I613" s="6">
        <f t="shared" si="65"/>
        <v>22</v>
      </c>
      <c r="J613" s="3">
        <f>IFERROR(VLOOKUP($U613,TONGHOPVERSION!$A$3:$G$240,6,FALSE),VLOOKUP($B613,TONGHOPVERSION!$A$3:$G$240,6,FALSE))</f>
        <v>690.92257570788865</v>
      </c>
      <c r="K613" s="3">
        <f>IFERROR(VLOOKUP($U613,TONGHOPVERSION!$A$3:$G$240,7,FALSE),VLOOKUP($B613,TONGHOPVERSION!$A$3:$G$240,7,FALSE))</f>
        <v>868.84541076659445</v>
      </c>
      <c r="L613" s="2">
        <v>0.71180555555555547</v>
      </c>
      <c r="M613" s="2">
        <v>0.91666666666666663</v>
      </c>
      <c r="N613" s="5">
        <f t="shared" si="66"/>
        <v>17</v>
      </c>
      <c r="O613" s="5">
        <f t="shared" si="67"/>
        <v>5</v>
      </c>
      <c r="P613" s="5">
        <f t="shared" si="68"/>
        <v>22</v>
      </c>
      <c r="Q613" s="5">
        <f t="shared" si="69"/>
        <v>0</v>
      </c>
      <c r="R613">
        <v>178</v>
      </c>
      <c r="S613">
        <v>3383</v>
      </c>
      <c r="T613" s="3">
        <v>602.17399999999998</v>
      </c>
      <c r="U613" t="s">
        <v>143</v>
      </c>
      <c r="V613" t="s">
        <v>143</v>
      </c>
      <c r="W613" t="s">
        <v>21</v>
      </c>
      <c r="X613" t="s">
        <v>145</v>
      </c>
      <c r="Y613" t="s">
        <v>23</v>
      </c>
      <c r="Z613" t="s">
        <v>37</v>
      </c>
    </row>
    <row r="614" spans="1:26" x14ac:dyDescent="0.2">
      <c r="A614" s="1">
        <v>43627</v>
      </c>
      <c r="B614" t="s">
        <v>451</v>
      </c>
      <c r="C614" t="s">
        <v>448</v>
      </c>
      <c r="D614" t="s">
        <v>34</v>
      </c>
      <c r="E614" t="s">
        <v>450</v>
      </c>
      <c r="F614" t="s">
        <v>17</v>
      </c>
      <c r="G614">
        <f t="shared" si="63"/>
        <v>2</v>
      </c>
      <c r="H614" s="6">
        <f t="shared" si="64"/>
        <v>1</v>
      </c>
      <c r="I614" s="6">
        <f t="shared" si="65"/>
        <v>7.166666666666667</v>
      </c>
      <c r="J614" s="3">
        <f>IFERROR(VLOOKUP($U614,TONGHOPVERSION!$A$3:$G$240,6,FALSE),VLOOKUP($B614,TONGHOPVERSION!$A$3:$G$240,6,FALSE))</f>
        <v>1024.2214068484163</v>
      </c>
      <c r="K614" s="3">
        <f>IFERROR(VLOOKUP($U614,TONGHOPVERSION!$A$3:$G$240,7,FALSE),VLOOKUP($B614,TONGHOPVERSION!$A$3:$G$240,7,FALSE))</f>
        <v>974.79236364466658</v>
      </c>
      <c r="L614" s="2">
        <v>4.1666666666666664E-2</v>
      </c>
      <c r="M614" s="2">
        <v>0.2986111111111111</v>
      </c>
      <c r="N614" s="5">
        <f t="shared" si="66"/>
        <v>1</v>
      </c>
      <c r="O614" s="5">
        <f t="shared" si="67"/>
        <v>0</v>
      </c>
      <c r="P614" s="5">
        <f t="shared" si="68"/>
        <v>7</v>
      </c>
      <c r="Q614" s="5">
        <f t="shared" si="69"/>
        <v>10</v>
      </c>
      <c r="R614">
        <v>178</v>
      </c>
      <c r="S614">
        <v>3866</v>
      </c>
      <c r="T614" s="3">
        <v>688.14800000000002</v>
      </c>
      <c r="U614" t="s">
        <v>447</v>
      </c>
      <c r="V614" t="s">
        <v>447</v>
      </c>
      <c r="W614" t="s">
        <v>21</v>
      </c>
      <c r="X614" t="s">
        <v>145</v>
      </c>
      <c r="Y614" t="s">
        <v>23</v>
      </c>
      <c r="Z614" t="s">
        <v>37</v>
      </c>
    </row>
    <row r="615" spans="1:26" x14ac:dyDescent="0.2">
      <c r="A615" s="1">
        <v>43627</v>
      </c>
      <c r="B615" t="s">
        <v>65</v>
      </c>
      <c r="C615" t="s">
        <v>66</v>
      </c>
      <c r="D615" t="s">
        <v>35</v>
      </c>
      <c r="E615" t="s">
        <v>254</v>
      </c>
      <c r="F615" t="s">
        <v>17</v>
      </c>
      <c r="G615">
        <f t="shared" si="63"/>
        <v>2</v>
      </c>
      <c r="H615" s="6">
        <f t="shared" si="64"/>
        <v>1.5833333333333335</v>
      </c>
      <c r="I615" s="6">
        <f t="shared" si="65"/>
        <v>3.5</v>
      </c>
      <c r="J615" s="3">
        <f>IFERROR(VLOOKUP($U615,TONGHOPVERSION!$A$3:$G$240,6,FALSE),VLOOKUP($B615,TONGHOPVERSION!$A$3:$G$240,6,FALSE))</f>
        <v>292.75199550278143</v>
      </c>
      <c r="K615" s="3">
        <f>IFERROR(VLOOKUP($U615,TONGHOPVERSION!$A$3:$G$240,7,FALSE),VLOOKUP($B615,TONGHOPVERSION!$A$3:$G$240,7,FALSE))</f>
        <v>283.06606117169179</v>
      </c>
      <c r="L615" s="2">
        <v>6.5972222222222224E-2</v>
      </c>
      <c r="M615" s="2">
        <v>0.14583333333333334</v>
      </c>
      <c r="N615" s="5">
        <f t="shared" si="66"/>
        <v>1</v>
      </c>
      <c r="O615" s="5">
        <f t="shared" si="67"/>
        <v>35</v>
      </c>
      <c r="P615" s="5">
        <f t="shared" si="68"/>
        <v>3</v>
      </c>
      <c r="Q615" s="5">
        <f t="shared" si="69"/>
        <v>30</v>
      </c>
      <c r="R615">
        <v>184</v>
      </c>
      <c r="S615">
        <v>1062</v>
      </c>
      <c r="T615" s="3">
        <v>195.40799999999999</v>
      </c>
      <c r="U615" t="s">
        <v>67</v>
      </c>
      <c r="V615" t="s">
        <v>67</v>
      </c>
      <c r="W615" t="s">
        <v>29</v>
      </c>
      <c r="X615" t="s">
        <v>16</v>
      </c>
      <c r="Y615" t="s">
        <v>30</v>
      </c>
      <c r="Z615" t="s">
        <v>37</v>
      </c>
    </row>
    <row r="616" spans="1:26" x14ac:dyDescent="0.2">
      <c r="A616" s="1">
        <v>43627</v>
      </c>
      <c r="B616" t="s">
        <v>302</v>
      </c>
      <c r="C616" t="s">
        <v>35</v>
      </c>
      <c r="D616" t="s">
        <v>177</v>
      </c>
      <c r="E616" t="s">
        <v>301</v>
      </c>
      <c r="F616" t="s">
        <v>17</v>
      </c>
      <c r="G616">
        <f t="shared" si="63"/>
        <v>2</v>
      </c>
      <c r="H616" s="6">
        <f t="shared" si="64"/>
        <v>4.5</v>
      </c>
      <c r="I616" s="6">
        <f t="shared" si="65"/>
        <v>6.666666666666667</v>
      </c>
      <c r="J616" s="3">
        <f>IFERROR(VLOOKUP($U616,TONGHOPVERSION!$A$3:$G$240,6,FALSE),VLOOKUP($B616,TONGHOPVERSION!$A$3:$G$240,6,FALSE))</f>
        <v>293.23396399985552</v>
      </c>
      <c r="K616" s="3">
        <f>IFERROR(VLOOKUP($U616,TONGHOPVERSION!$A$3:$G$240,7,FALSE),VLOOKUP($B616,TONGHOPVERSION!$A$3:$G$240,7,FALSE))</f>
        <v>332.36525256500209</v>
      </c>
      <c r="L616" s="2">
        <v>0.1875</v>
      </c>
      <c r="M616" s="2">
        <v>0.27777777777777779</v>
      </c>
      <c r="N616" s="5">
        <f t="shared" si="66"/>
        <v>4</v>
      </c>
      <c r="O616" s="5">
        <f t="shared" si="67"/>
        <v>30</v>
      </c>
      <c r="P616" s="5">
        <f t="shared" si="68"/>
        <v>6</v>
      </c>
      <c r="Q616" s="5">
        <f t="shared" si="69"/>
        <v>40</v>
      </c>
      <c r="R616">
        <v>184</v>
      </c>
      <c r="S616">
        <v>1213</v>
      </c>
      <c r="T616" s="3">
        <v>223.19200000000001</v>
      </c>
      <c r="U616" t="s">
        <v>302</v>
      </c>
      <c r="V616" t="s">
        <v>302</v>
      </c>
      <c r="W616" t="s">
        <v>29</v>
      </c>
      <c r="X616" t="s">
        <v>16</v>
      </c>
      <c r="Y616" t="s">
        <v>30</v>
      </c>
      <c r="Z616" t="s">
        <v>37</v>
      </c>
    </row>
    <row r="617" spans="1:26" x14ac:dyDescent="0.2">
      <c r="A617" s="1">
        <v>43627</v>
      </c>
      <c r="B617" t="s">
        <v>152</v>
      </c>
      <c r="C617" t="s">
        <v>35</v>
      </c>
      <c r="D617" t="s">
        <v>153</v>
      </c>
      <c r="E617" t="s">
        <v>151</v>
      </c>
      <c r="F617" t="s">
        <v>17</v>
      </c>
      <c r="G617">
        <f t="shared" si="63"/>
        <v>2</v>
      </c>
      <c r="H617" s="6">
        <f t="shared" si="64"/>
        <v>11.25</v>
      </c>
      <c r="I617" s="6">
        <f t="shared" si="65"/>
        <v>12.083333333333334</v>
      </c>
      <c r="J617" s="3">
        <f>IFERROR(VLOOKUP($U617,TONGHOPVERSION!$A$3:$G$240,6,FALSE),VLOOKUP($B617,TONGHOPVERSION!$A$3:$G$240,6,FALSE))</f>
        <v>120.60036818801788</v>
      </c>
      <c r="K617" s="3">
        <f>IFERROR(VLOOKUP($U617,TONGHOPVERSION!$A$3:$G$240,7,FALSE),VLOOKUP($B617,TONGHOPVERSION!$A$3:$G$240,7,FALSE))</f>
        <v>128.91356356400408</v>
      </c>
      <c r="L617" s="2">
        <v>0.46875</v>
      </c>
      <c r="M617" s="2">
        <v>0.50347222222222221</v>
      </c>
      <c r="N617" s="5">
        <f t="shared" si="66"/>
        <v>11</v>
      </c>
      <c r="O617" s="5">
        <f t="shared" si="67"/>
        <v>15</v>
      </c>
      <c r="P617" s="5">
        <f t="shared" si="68"/>
        <v>12</v>
      </c>
      <c r="Q617" s="5">
        <f t="shared" si="69"/>
        <v>5</v>
      </c>
      <c r="R617">
        <v>184</v>
      </c>
      <c r="S617">
        <v>261</v>
      </c>
      <c r="T617" s="3">
        <v>48.024000000000001</v>
      </c>
      <c r="U617" t="s">
        <v>152</v>
      </c>
      <c r="V617" t="s">
        <v>152</v>
      </c>
      <c r="W617" t="s">
        <v>41</v>
      </c>
      <c r="X617" t="s">
        <v>16</v>
      </c>
      <c r="Y617" t="s">
        <v>30</v>
      </c>
      <c r="Z617" t="s">
        <v>37</v>
      </c>
    </row>
    <row r="618" spans="1:26" x14ac:dyDescent="0.2">
      <c r="A618" s="1">
        <v>43627</v>
      </c>
      <c r="B618" t="s">
        <v>304</v>
      </c>
      <c r="C618" t="s">
        <v>177</v>
      </c>
      <c r="D618" t="s">
        <v>35</v>
      </c>
      <c r="E618" t="s">
        <v>303</v>
      </c>
      <c r="F618" t="s">
        <v>17</v>
      </c>
      <c r="G618">
        <f t="shared" si="63"/>
        <v>2</v>
      </c>
      <c r="H618" s="6">
        <f t="shared" si="64"/>
        <v>7.333333333333333</v>
      </c>
      <c r="I618" s="6">
        <f t="shared" si="65"/>
        <v>9.5</v>
      </c>
      <c r="J618" s="3">
        <f>IFERROR(VLOOKUP($U618,TONGHOPVERSION!$A$3:$G$240,6,FALSE),VLOOKUP($B618,TONGHOPVERSION!$A$3:$G$240,6,FALSE))</f>
        <v>293.23396399985552</v>
      </c>
      <c r="K618" s="3">
        <f>IFERROR(VLOOKUP($U618,TONGHOPVERSION!$A$3:$G$240,7,FALSE),VLOOKUP($B618,TONGHOPVERSION!$A$3:$G$240,7,FALSE))</f>
        <v>332.36525256500209</v>
      </c>
      <c r="L618" s="2">
        <v>0.30555555555555552</v>
      </c>
      <c r="M618" s="2">
        <v>0.39583333333333331</v>
      </c>
      <c r="N618" s="5">
        <f t="shared" si="66"/>
        <v>7</v>
      </c>
      <c r="O618" s="5">
        <f t="shared" si="67"/>
        <v>20</v>
      </c>
      <c r="P618" s="5">
        <f t="shared" si="68"/>
        <v>9</v>
      </c>
      <c r="Q618" s="5">
        <f t="shared" si="69"/>
        <v>30</v>
      </c>
      <c r="R618">
        <v>184</v>
      </c>
      <c r="S618">
        <v>1213</v>
      </c>
      <c r="T618" s="3">
        <v>223.19200000000001</v>
      </c>
      <c r="U618" t="s">
        <v>302</v>
      </c>
      <c r="V618" t="s">
        <v>302</v>
      </c>
      <c r="W618" t="s">
        <v>29</v>
      </c>
      <c r="X618" t="s">
        <v>16</v>
      </c>
      <c r="Y618" t="s">
        <v>30</v>
      </c>
      <c r="Z618" t="s">
        <v>37</v>
      </c>
    </row>
    <row r="619" spans="1:26" x14ac:dyDescent="0.2">
      <c r="A619" s="1">
        <v>43627</v>
      </c>
      <c r="B619" t="s">
        <v>156</v>
      </c>
      <c r="C619" t="s">
        <v>153</v>
      </c>
      <c r="D619" t="s">
        <v>35</v>
      </c>
      <c r="E619" t="s">
        <v>155</v>
      </c>
      <c r="F619" t="s">
        <v>17</v>
      </c>
      <c r="G619">
        <f t="shared" si="63"/>
        <v>2</v>
      </c>
      <c r="H619" s="6">
        <f t="shared" si="64"/>
        <v>12.75</v>
      </c>
      <c r="I619" s="6">
        <f t="shared" si="65"/>
        <v>13.583333333333334</v>
      </c>
      <c r="J619" s="3">
        <f>IFERROR(VLOOKUP($U619,TONGHOPVERSION!$A$3:$G$240,6,FALSE),VLOOKUP($B619,TONGHOPVERSION!$A$3:$G$240,6,FALSE))</f>
        <v>120.60036818801788</v>
      </c>
      <c r="K619" s="3">
        <f>IFERROR(VLOOKUP($U619,TONGHOPVERSION!$A$3:$G$240,7,FALSE),VLOOKUP($B619,TONGHOPVERSION!$A$3:$G$240,7,FALSE))</f>
        <v>128.91356356400408</v>
      </c>
      <c r="L619" s="2">
        <v>0.53125</v>
      </c>
      <c r="M619" s="2">
        <v>0.56597222222222221</v>
      </c>
      <c r="N619" s="5">
        <f t="shared" si="66"/>
        <v>12</v>
      </c>
      <c r="O619" s="5">
        <f t="shared" si="67"/>
        <v>45</v>
      </c>
      <c r="P619" s="5">
        <f t="shared" si="68"/>
        <v>13</v>
      </c>
      <c r="Q619" s="5">
        <f t="shared" si="69"/>
        <v>35</v>
      </c>
      <c r="R619">
        <v>184</v>
      </c>
      <c r="S619">
        <v>261</v>
      </c>
      <c r="T619" s="3">
        <v>48.024000000000001</v>
      </c>
      <c r="U619" t="s">
        <v>152</v>
      </c>
      <c r="V619" t="s">
        <v>152</v>
      </c>
      <c r="W619" t="s">
        <v>41</v>
      </c>
      <c r="X619" t="s">
        <v>16</v>
      </c>
      <c r="Y619" t="s">
        <v>30</v>
      </c>
      <c r="Z619" t="s">
        <v>37</v>
      </c>
    </row>
    <row r="620" spans="1:26" x14ac:dyDescent="0.2">
      <c r="A620" s="1">
        <v>43627</v>
      </c>
      <c r="B620" t="s">
        <v>50</v>
      </c>
      <c r="C620" t="s">
        <v>51</v>
      </c>
      <c r="D620" t="s">
        <v>52</v>
      </c>
      <c r="E620" t="s">
        <v>49</v>
      </c>
      <c r="F620" t="s">
        <v>17</v>
      </c>
      <c r="G620">
        <f t="shared" si="63"/>
        <v>2</v>
      </c>
      <c r="H620" s="6">
        <f t="shared" si="64"/>
        <v>10.75</v>
      </c>
      <c r="I620" s="6">
        <f t="shared" si="65"/>
        <v>12.083333333333334</v>
      </c>
      <c r="J620" s="3">
        <f>IFERROR(VLOOKUP($U620,TONGHOPVERSION!$A$3:$G$240,6,FALSE),VLOOKUP($B620,TONGHOPVERSION!$A$3:$G$240,6,FALSE))</f>
        <v>396.67583025133774</v>
      </c>
      <c r="K620" s="3">
        <f>IFERROR(VLOOKUP($U620,TONGHOPVERSION!$A$3:$G$240,7,FALSE),VLOOKUP($B620,TONGHOPVERSION!$A$3:$G$240,7,FALSE))</f>
        <v>330.06021437826928</v>
      </c>
      <c r="L620" s="2">
        <v>0.44791666666666669</v>
      </c>
      <c r="M620" s="2">
        <v>0.50347222222222221</v>
      </c>
      <c r="N620" s="5">
        <f t="shared" si="66"/>
        <v>10</v>
      </c>
      <c r="O620" s="5">
        <f t="shared" si="67"/>
        <v>45</v>
      </c>
      <c r="P620" s="5">
        <f t="shared" si="68"/>
        <v>12</v>
      </c>
      <c r="Q620" s="5">
        <f t="shared" si="69"/>
        <v>5</v>
      </c>
      <c r="R620">
        <v>184</v>
      </c>
      <c r="S620">
        <v>753</v>
      </c>
      <c r="T620" s="3">
        <v>138.55199999999999</v>
      </c>
      <c r="U620" t="s">
        <v>53</v>
      </c>
      <c r="V620" t="s">
        <v>54</v>
      </c>
      <c r="W620" t="s">
        <v>55</v>
      </c>
      <c r="X620" t="s">
        <v>56</v>
      </c>
      <c r="Y620" t="s">
        <v>23</v>
      </c>
      <c r="Z620" t="s">
        <v>37</v>
      </c>
    </row>
    <row r="621" spans="1:26" x14ac:dyDescent="0.2">
      <c r="A621" s="1">
        <v>43627</v>
      </c>
      <c r="B621" t="s">
        <v>57</v>
      </c>
      <c r="C621" t="s">
        <v>27</v>
      </c>
      <c r="D621" t="s">
        <v>51</v>
      </c>
      <c r="E621" t="s">
        <v>49</v>
      </c>
      <c r="F621" t="s">
        <v>17</v>
      </c>
      <c r="G621">
        <f t="shared" si="63"/>
        <v>2</v>
      </c>
      <c r="H621" s="6">
        <f t="shared" si="64"/>
        <v>8.8333333333333339</v>
      </c>
      <c r="I621" s="6">
        <f t="shared" si="65"/>
        <v>9.9166666666666661</v>
      </c>
      <c r="J621" s="3">
        <f>IFERROR(VLOOKUP($U621,TONGHOPVERSION!$A$3:$G$240,6,FALSE),VLOOKUP($B621,TONGHOPVERSION!$A$3:$G$240,6,FALSE))</f>
        <v>228.55256704229927</v>
      </c>
      <c r="K621" s="3">
        <f>IFERROR(VLOOKUP($U621,TONGHOPVERSION!$A$3:$G$240,7,FALSE),VLOOKUP($B621,TONGHOPVERSION!$A$3:$G$240,7,FALSE))</f>
        <v>207.06918725390202</v>
      </c>
      <c r="L621" s="2">
        <v>0.36805555555555558</v>
      </c>
      <c r="M621" s="2">
        <v>0.41319444444444442</v>
      </c>
      <c r="N621" s="5">
        <f t="shared" si="66"/>
        <v>8</v>
      </c>
      <c r="O621" s="5">
        <f t="shared" si="67"/>
        <v>50</v>
      </c>
      <c r="P621" s="5">
        <f t="shared" si="68"/>
        <v>9</v>
      </c>
      <c r="Q621" s="5">
        <f t="shared" si="69"/>
        <v>55</v>
      </c>
      <c r="R621">
        <v>184</v>
      </c>
      <c r="S621">
        <v>214</v>
      </c>
      <c r="T621" s="3">
        <v>39.375999999999998</v>
      </c>
      <c r="U621" t="s">
        <v>57</v>
      </c>
      <c r="V621" t="s">
        <v>54</v>
      </c>
      <c r="W621" t="s">
        <v>55</v>
      </c>
      <c r="X621" t="s">
        <v>56</v>
      </c>
      <c r="Y621" t="s">
        <v>23</v>
      </c>
      <c r="Z621" t="s">
        <v>37</v>
      </c>
    </row>
    <row r="622" spans="1:26" x14ac:dyDescent="0.2">
      <c r="A622" s="1">
        <v>43627</v>
      </c>
      <c r="B622" t="s">
        <v>59</v>
      </c>
      <c r="C622" t="s">
        <v>27</v>
      </c>
      <c r="D622" t="s">
        <v>44</v>
      </c>
      <c r="E622" t="s">
        <v>58</v>
      </c>
      <c r="F622" t="s">
        <v>17</v>
      </c>
      <c r="G622">
        <f t="shared" si="63"/>
        <v>2</v>
      </c>
      <c r="H622" s="6">
        <f t="shared" si="64"/>
        <v>1.9166666666666665</v>
      </c>
      <c r="I622" s="6">
        <f t="shared" si="65"/>
        <v>4.166666666666667</v>
      </c>
      <c r="J622" s="3">
        <f>IFERROR(VLOOKUP($U622,TONGHOPVERSION!$A$3:$G$240,6,FALSE),VLOOKUP($B622,TONGHOPVERSION!$A$3:$G$240,6,FALSE))</f>
        <v>395.74921853782541</v>
      </c>
      <c r="K622" s="3">
        <f>IFERROR(VLOOKUP($U622,TONGHOPVERSION!$A$3:$G$240,7,FALSE),VLOOKUP($B622,TONGHOPVERSION!$A$3:$G$240,7,FALSE))</f>
        <v>351.3813860279069</v>
      </c>
      <c r="L622" s="2">
        <v>7.9861111111111105E-2</v>
      </c>
      <c r="M622" s="2">
        <v>0.17361111111111113</v>
      </c>
      <c r="N622" s="5">
        <f t="shared" si="66"/>
        <v>1</v>
      </c>
      <c r="O622" s="5">
        <f t="shared" si="67"/>
        <v>55</v>
      </c>
      <c r="P622" s="5">
        <f t="shared" si="68"/>
        <v>4</v>
      </c>
      <c r="Q622" s="5">
        <f t="shared" si="69"/>
        <v>10</v>
      </c>
      <c r="R622">
        <v>184</v>
      </c>
      <c r="S622">
        <v>1086</v>
      </c>
      <c r="T622" s="3">
        <v>199.82400000000001</v>
      </c>
      <c r="U622" t="s">
        <v>59</v>
      </c>
      <c r="V622" t="s">
        <v>59</v>
      </c>
      <c r="W622" t="s">
        <v>45</v>
      </c>
      <c r="X622" t="s">
        <v>46</v>
      </c>
      <c r="Y622" t="s">
        <v>23</v>
      </c>
      <c r="Z622" t="s">
        <v>37</v>
      </c>
    </row>
    <row r="623" spans="1:26" x14ac:dyDescent="0.2">
      <c r="A623" s="1">
        <v>43627</v>
      </c>
      <c r="B623" t="s">
        <v>61</v>
      </c>
      <c r="C623" t="s">
        <v>44</v>
      </c>
      <c r="D623" t="s">
        <v>27</v>
      </c>
      <c r="E623" t="s">
        <v>60</v>
      </c>
      <c r="F623" t="s">
        <v>17</v>
      </c>
      <c r="G623">
        <f t="shared" si="63"/>
        <v>2</v>
      </c>
      <c r="H623" s="6">
        <f t="shared" si="64"/>
        <v>5.166666666666667</v>
      </c>
      <c r="I623" s="6">
        <f t="shared" si="65"/>
        <v>7.333333333333333</v>
      </c>
      <c r="J623" s="3">
        <f>IFERROR(VLOOKUP($U623,TONGHOPVERSION!$A$3:$G$240,6,FALSE),VLOOKUP($B623,TONGHOPVERSION!$A$3:$G$240,6,FALSE))</f>
        <v>395.74921853782541</v>
      </c>
      <c r="K623" s="3">
        <f>IFERROR(VLOOKUP($U623,TONGHOPVERSION!$A$3:$G$240,7,FALSE),VLOOKUP($B623,TONGHOPVERSION!$A$3:$G$240,7,FALSE))</f>
        <v>351.3813860279069</v>
      </c>
      <c r="L623" s="2">
        <v>0.21527777777777779</v>
      </c>
      <c r="M623" s="2">
        <v>0.30555555555555552</v>
      </c>
      <c r="N623" s="5">
        <f t="shared" si="66"/>
        <v>5</v>
      </c>
      <c r="O623" s="5">
        <f t="shared" si="67"/>
        <v>10</v>
      </c>
      <c r="P623" s="5">
        <f t="shared" si="68"/>
        <v>7</v>
      </c>
      <c r="Q623" s="5">
        <f t="shared" si="69"/>
        <v>20</v>
      </c>
      <c r="R623">
        <v>184</v>
      </c>
      <c r="S623">
        <v>1086</v>
      </c>
      <c r="T623" s="3">
        <v>199.82400000000001</v>
      </c>
      <c r="U623" t="s">
        <v>59</v>
      </c>
      <c r="V623" t="s">
        <v>59</v>
      </c>
      <c r="W623" t="s">
        <v>45</v>
      </c>
      <c r="X623" t="s">
        <v>46</v>
      </c>
      <c r="Y623" t="s">
        <v>23</v>
      </c>
      <c r="Z623" t="s">
        <v>37</v>
      </c>
    </row>
    <row r="624" spans="1:26" x14ac:dyDescent="0.2">
      <c r="A624" s="1">
        <v>43627</v>
      </c>
      <c r="B624" t="s">
        <v>62</v>
      </c>
      <c r="C624" t="s">
        <v>52</v>
      </c>
      <c r="D624" t="s">
        <v>35</v>
      </c>
      <c r="E624" t="s">
        <v>49</v>
      </c>
      <c r="F624" t="s">
        <v>17</v>
      </c>
      <c r="G624">
        <f t="shared" si="63"/>
        <v>2</v>
      </c>
      <c r="H624" s="6">
        <f t="shared" si="64"/>
        <v>12.916666666666666</v>
      </c>
      <c r="I624" s="6">
        <f t="shared" si="65"/>
        <v>14.083333333333334</v>
      </c>
      <c r="J624" s="3">
        <f>IFERROR(VLOOKUP($U624,TONGHOPVERSION!$A$3:$G$240,6,FALSE),VLOOKUP($B624,TONGHOPVERSION!$A$3:$G$240,6,FALSE))</f>
        <v>282.10893508131221</v>
      </c>
      <c r="K624" s="3">
        <f>IFERROR(VLOOKUP($U624,TONGHOPVERSION!$A$3:$G$240,7,FALSE),VLOOKUP($B624,TONGHOPVERSION!$A$3:$G$240,7,FALSE))</f>
        <v>241.11187743395101</v>
      </c>
      <c r="L624" s="2">
        <v>0.53819444444444442</v>
      </c>
      <c r="M624" s="2">
        <v>0.58680555555555558</v>
      </c>
      <c r="N624" s="5">
        <f t="shared" si="66"/>
        <v>12</v>
      </c>
      <c r="O624" s="5">
        <f t="shared" si="67"/>
        <v>55</v>
      </c>
      <c r="P624" s="5">
        <f t="shared" si="68"/>
        <v>14</v>
      </c>
      <c r="Q624" s="5">
        <f t="shared" si="69"/>
        <v>5</v>
      </c>
      <c r="R624">
        <v>184</v>
      </c>
      <c r="S624">
        <v>486</v>
      </c>
      <c r="T624" s="3">
        <v>89.424000000000007</v>
      </c>
      <c r="U624" t="s">
        <v>63</v>
      </c>
      <c r="V624" t="s">
        <v>54</v>
      </c>
      <c r="W624" t="s">
        <v>55</v>
      </c>
      <c r="X624" t="s">
        <v>56</v>
      </c>
      <c r="Y624" t="s">
        <v>23</v>
      </c>
      <c r="Z624" t="s">
        <v>37</v>
      </c>
    </row>
    <row r="625" spans="1:26" x14ac:dyDescent="0.2">
      <c r="A625" s="1">
        <v>43627</v>
      </c>
      <c r="B625" t="s">
        <v>278</v>
      </c>
      <c r="C625" t="s">
        <v>279</v>
      </c>
      <c r="D625" t="s">
        <v>66</v>
      </c>
      <c r="E625" t="s">
        <v>277</v>
      </c>
      <c r="F625" t="s">
        <v>17</v>
      </c>
      <c r="G625">
        <f t="shared" si="63"/>
        <v>2</v>
      </c>
      <c r="H625" s="6">
        <f t="shared" si="64"/>
        <v>18.583333333333332</v>
      </c>
      <c r="I625" s="6">
        <f t="shared" si="65"/>
        <v>22.083333333333332</v>
      </c>
      <c r="J625" s="3">
        <f>IFERROR(VLOOKUP($U625,TONGHOPVERSION!$A$3:$G$240,6,FALSE),VLOOKUP($B625,TONGHOPVERSION!$A$3:$G$240,6,FALSE))</f>
        <v>462.16810949252476</v>
      </c>
      <c r="K625" s="3">
        <f>IFERROR(VLOOKUP($U625,TONGHOPVERSION!$A$3:$G$240,7,FALSE),VLOOKUP($B625,TONGHOPVERSION!$A$3:$G$240,7,FALSE))</f>
        <v>410.65799824762848</v>
      </c>
      <c r="L625" s="2">
        <v>0.77430555555555547</v>
      </c>
      <c r="M625" s="2">
        <v>0.92013888888888884</v>
      </c>
      <c r="N625" s="5">
        <f t="shared" si="66"/>
        <v>18</v>
      </c>
      <c r="O625" s="5">
        <f t="shared" si="67"/>
        <v>35</v>
      </c>
      <c r="P625" s="5">
        <f t="shared" si="68"/>
        <v>22</v>
      </c>
      <c r="Q625" s="5">
        <f t="shared" si="69"/>
        <v>5</v>
      </c>
      <c r="R625">
        <v>203</v>
      </c>
      <c r="S625">
        <v>2129</v>
      </c>
      <c r="T625" s="3">
        <v>432.18700000000001</v>
      </c>
      <c r="U625" t="s">
        <v>280</v>
      </c>
      <c r="V625" t="s">
        <v>280</v>
      </c>
      <c r="W625" t="s">
        <v>21</v>
      </c>
      <c r="X625" t="s">
        <v>197</v>
      </c>
      <c r="Y625" t="s">
        <v>23</v>
      </c>
      <c r="Z625" t="s">
        <v>24</v>
      </c>
    </row>
    <row r="626" spans="1:26" x14ac:dyDescent="0.2">
      <c r="A626" s="1">
        <v>43627</v>
      </c>
      <c r="B626" t="s">
        <v>280</v>
      </c>
      <c r="C626" t="s">
        <v>66</v>
      </c>
      <c r="D626" t="s">
        <v>279</v>
      </c>
      <c r="E626" t="s">
        <v>281</v>
      </c>
      <c r="F626" t="s">
        <v>17</v>
      </c>
      <c r="G626">
        <f t="shared" si="63"/>
        <v>2</v>
      </c>
      <c r="H626" s="6">
        <f t="shared" si="64"/>
        <v>14.416666666666666</v>
      </c>
      <c r="I626" s="6">
        <f t="shared" si="65"/>
        <v>17.916666666666668</v>
      </c>
      <c r="J626" s="3">
        <f>IFERROR(VLOOKUP($U626,TONGHOPVERSION!$A$3:$G$240,6,FALSE),VLOOKUP($B626,TONGHOPVERSION!$A$3:$G$240,6,FALSE))</f>
        <v>462.16810949252476</v>
      </c>
      <c r="K626" s="3">
        <f>IFERROR(VLOOKUP($U626,TONGHOPVERSION!$A$3:$G$240,7,FALSE),VLOOKUP($B626,TONGHOPVERSION!$A$3:$G$240,7,FALSE))</f>
        <v>410.65799824762848</v>
      </c>
      <c r="L626" s="2">
        <v>0.60069444444444442</v>
      </c>
      <c r="M626" s="2">
        <v>0.74652777777777779</v>
      </c>
      <c r="N626" s="5">
        <f t="shared" si="66"/>
        <v>14</v>
      </c>
      <c r="O626" s="5">
        <f t="shared" si="67"/>
        <v>25</v>
      </c>
      <c r="P626" s="5">
        <f t="shared" si="68"/>
        <v>17</v>
      </c>
      <c r="Q626" s="5">
        <f t="shared" si="69"/>
        <v>55</v>
      </c>
      <c r="R626">
        <v>203</v>
      </c>
      <c r="S626">
        <v>2129</v>
      </c>
      <c r="T626" s="3">
        <v>432.18700000000001</v>
      </c>
      <c r="U626" t="s">
        <v>280</v>
      </c>
      <c r="V626" t="s">
        <v>280</v>
      </c>
      <c r="W626" t="s">
        <v>21</v>
      </c>
      <c r="X626" t="s">
        <v>197</v>
      </c>
      <c r="Y626" t="s">
        <v>23</v>
      </c>
      <c r="Z626" t="s">
        <v>24</v>
      </c>
    </row>
    <row r="627" spans="1:26" x14ac:dyDescent="0.2">
      <c r="A627" s="1">
        <v>43627</v>
      </c>
      <c r="B627" t="s">
        <v>92</v>
      </c>
      <c r="C627" t="s">
        <v>35</v>
      </c>
      <c r="D627" t="s">
        <v>27</v>
      </c>
      <c r="E627" t="s">
        <v>130</v>
      </c>
      <c r="F627" t="s">
        <v>17</v>
      </c>
      <c r="G627">
        <f t="shared" si="63"/>
        <v>2</v>
      </c>
      <c r="H627" s="6">
        <f t="shared" si="64"/>
        <v>2</v>
      </c>
      <c r="I627" s="6">
        <f t="shared" si="65"/>
        <v>4.166666666666667</v>
      </c>
      <c r="J627" s="3">
        <f>IFERROR(VLOOKUP($U627,TONGHOPVERSION!$A$3:$G$240,6,FALSE),VLOOKUP($B627,TONGHOPVERSION!$A$3:$G$240,6,FALSE))</f>
        <v>381.62004815649715</v>
      </c>
      <c r="K627" s="3">
        <f>IFERROR(VLOOKUP($U627,TONGHOPVERSION!$A$3:$G$240,7,FALSE),VLOOKUP($B627,TONGHOPVERSION!$A$3:$G$240,7,FALSE))</f>
        <v>329.70071085785668</v>
      </c>
      <c r="L627" s="2">
        <v>8.3333333333333329E-2</v>
      </c>
      <c r="M627" s="2">
        <v>0.17361111111111113</v>
      </c>
      <c r="N627" s="5">
        <f t="shared" si="66"/>
        <v>2</v>
      </c>
      <c r="O627" s="5">
        <f t="shared" si="67"/>
        <v>0</v>
      </c>
      <c r="P627" s="5">
        <f t="shared" si="68"/>
        <v>4</v>
      </c>
      <c r="Q627" s="5">
        <f t="shared" si="69"/>
        <v>10</v>
      </c>
      <c r="R627">
        <v>203</v>
      </c>
      <c r="S627">
        <v>1133</v>
      </c>
      <c r="T627" s="3">
        <v>229.999</v>
      </c>
      <c r="U627" t="s">
        <v>92</v>
      </c>
      <c r="V627" t="s">
        <v>92</v>
      </c>
      <c r="W627" t="s">
        <v>92</v>
      </c>
      <c r="X627" t="s">
        <v>16</v>
      </c>
      <c r="Y627" t="s">
        <v>30</v>
      </c>
      <c r="Z627" t="s">
        <v>37</v>
      </c>
    </row>
    <row r="628" spans="1:26" x14ac:dyDescent="0.2">
      <c r="A628" s="1">
        <v>43627</v>
      </c>
      <c r="B628" t="s">
        <v>245</v>
      </c>
      <c r="C628" t="s">
        <v>246</v>
      </c>
      <c r="D628" t="s">
        <v>27</v>
      </c>
      <c r="E628" t="s">
        <v>244</v>
      </c>
      <c r="F628" t="s">
        <v>17</v>
      </c>
      <c r="G628">
        <f t="shared" si="63"/>
        <v>2</v>
      </c>
      <c r="H628" s="6">
        <f t="shared" si="64"/>
        <v>7.5</v>
      </c>
      <c r="I628" s="6">
        <f t="shared" si="65"/>
        <v>8.5833333333333339</v>
      </c>
      <c r="J628" s="3">
        <f>IFERROR(VLOOKUP($U628,TONGHOPVERSION!$A$3:$G$240,6,FALSE),VLOOKUP($B628,TONGHOPVERSION!$A$3:$G$240,6,FALSE))</f>
        <v>159.31349741767471</v>
      </c>
      <c r="K628" s="3">
        <f>IFERROR(VLOOKUP($U628,TONGHOPVERSION!$A$3:$G$240,7,FALSE),VLOOKUP($B628,TONGHOPVERSION!$A$3:$G$240,7,FALSE))</f>
        <v>161.80118112969026</v>
      </c>
      <c r="L628" s="2">
        <v>0.3125</v>
      </c>
      <c r="M628" s="2">
        <v>0.3576388888888889</v>
      </c>
      <c r="N628" s="5">
        <f t="shared" si="66"/>
        <v>7</v>
      </c>
      <c r="O628" s="5">
        <f t="shared" si="67"/>
        <v>30</v>
      </c>
      <c r="P628" s="5">
        <f t="shared" si="68"/>
        <v>8</v>
      </c>
      <c r="Q628" s="5">
        <f t="shared" si="69"/>
        <v>35</v>
      </c>
      <c r="R628">
        <v>203</v>
      </c>
      <c r="S628">
        <v>383</v>
      </c>
      <c r="T628" s="3">
        <v>77.748999999999995</v>
      </c>
      <c r="U628" t="s">
        <v>247</v>
      </c>
      <c r="V628" t="s">
        <v>247</v>
      </c>
      <c r="W628" t="s">
        <v>41</v>
      </c>
      <c r="X628" t="s">
        <v>16</v>
      </c>
      <c r="Y628" t="s">
        <v>30</v>
      </c>
      <c r="Z628" t="s">
        <v>37</v>
      </c>
    </row>
    <row r="629" spans="1:26" x14ac:dyDescent="0.2">
      <c r="A629" s="1">
        <v>43627</v>
      </c>
      <c r="B629" t="s">
        <v>184</v>
      </c>
      <c r="C629" t="s">
        <v>27</v>
      </c>
      <c r="D629" t="s">
        <v>66</v>
      </c>
      <c r="E629" t="s">
        <v>476</v>
      </c>
      <c r="F629" t="s">
        <v>17</v>
      </c>
      <c r="G629">
        <f t="shared" si="63"/>
        <v>2</v>
      </c>
      <c r="H629" s="6">
        <f t="shared" si="64"/>
        <v>11.833333333333334</v>
      </c>
      <c r="I629" s="6">
        <f t="shared" si="65"/>
        <v>13</v>
      </c>
      <c r="J629" s="3">
        <f>IFERROR(VLOOKUP($U629,TONGHOPVERSION!$A$3:$G$240,6,FALSE),VLOOKUP($B629,TONGHOPVERSION!$A$3:$G$240,6,FALSE))</f>
        <v>184.25871592968858</v>
      </c>
      <c r="K629" s="3">
        <f>IFERROR(VLOOKUP($U629,TONGHOPVERSION!$A$3:$G$240,7,FALSE),VLOOKUP($B629,TONGHOPVERSION!$A$3:$G$240,7,FALSE))</f>
        <v>154.07262794368225</v>
      </c>
      <c r="L629" s="2">
        <v>0.49305555555555558</v>
      </c>
      <c r="M629" s="2">
        <v>0.54166666666666663</v>
      </c>
      <c r="N629" s="5">
        <f t="shared" si="66"/>
        <v>11</v>
      </c>
      <c r="O629" s="5">
        <f t="shared" si="67"/>
        <v>50</v>
      </c>
      <c r="P629" s="5">
        <f t="shared" si="68"/>
        <v>13</v>
      </c>
      <c r="Q629" s="5">
        <f t="shared" si="69"/>
        <v>0</v>
      </c>
      <c r="R629">
        <v>203</v>
      </c>
      <c r="S629">
        <v>309</v>
      </c>
      <c r="T629" s="3">
        <v>62.726999999999997</v>
      </c>
      <c r="U629" t="s">
        <v>184</v>
      </c>
      <c r="V629" t="s">
        <v>184</v>
      </c>
      <c r="W629" t="s">
        <v>29</v>
      </c>
      <c r="X629" t="s">
        <v>16</v>
      </c>
      <c r="Y629" t="s">
        <v>30</v>
      </c>
      <c r="Z629" t="s">
        <v>37</v>
      </c>
    </row>
    <row r="630" spans="1:26" x14ac:dyDescent="0.2">
      <c r="A630" s="1">
        <v>43627</v>
      </c>
      <c r="B630" t="s">
        <v>247</v>
      </c>
      <c r="C630" t="s">
        <v>27</v>
      </c>
      <c r="D630" t="s">
        <v>246</v>
      </c>
      <c r="E630" t="s">
        <v>249</v>
      </c>
      <c r="F630" t="s">
        <v>17</v>
      </c>
      <c r="G630">
        <f t="shared" si="63"/>
        <v>2</v>
      </c>
      <c r="H630" s="6">
        <f t="shared" si="64"/>
        <v>5.666666666666667</v>
      </c>
      <c r="I630" s="6">
        <f t="shared" si="65"/>
        <v>6.833333333333333</v>
      </c>
      <c r="J630" s="3">
        <f>IFERROR(VLOOKUP($U630,TONGHOPVERSION!$A$3:$G$240,6,FALSE),VLOOKUP($B630,TONGHOPVERSION!$A$3:$G$240,6,FALSE))</f>
        <v>159.31349741767471</v>
      </c>
      <c r="K630" s="3">
        <f>IFERROR(VLOOKUP($U630,TONGHOPVERSION!$A$3:$G$240,7,FALSE),VLOOKUP($B630,TONGHOPVERSION!$A$3:$G$240,7,FALSE))</f>
        <v>161.80118112969026</v>
      </c>
      <c r="L630" s="2">
        <v>0.23611111111111113</v>
      </c>
      <c r="M630" s="2">
        <v>0.28472222222222221</v>
      </c>
      <c r="N630" s="5">
        <f t="shared" si="66"/>
        <v>5</v>
      </c>
      <c r="O630" s="5">
        <f t="shared" si="67"/>
        <v>40</v>
      </c>
      <c r="P630" s="5">
        <f t="shared" si="68"/>
        <v>6</v>
      </c>
      <c r="Q630" s="5">
        <f t="shared" si="69"/>
        <v>50</v>
      </c>
      <c r="R630">
        <v>203</v>
      </c>
      <c r="S630">
        <v>383</v>
      </c>
      <c r="T630" s="3">
        <v>77.748999999999995</v>
      </c>
      <c r="U630" t="s">
        <v>247</v>
      </c>
      <c r="V630" t="s">
        <v>247</v>
      </c>
      <c r="W630" t="s">
        <v>41</v>
      </c>
      <c r="X630" t="s">
        <v>16</v>
      </c>
      <c r="Y630" t="s">
        <v>30</v>
      </c>
      <c r="Z630" t="s">
        <v>37</v>
      </c>
    </row>
    <row r="631" spans="1:26" x14ac:dyDescent="0.2">
      <c r="A631" s="1">
        <v>43627</v>
      </c>
      <c r="B631" t="s">
        <v>65</v>
      </c>
      <c r="C631" t="s">
        <v>66</v>
      </c>
      <c r="D631" t="s">
        <v>35</v>
      </c>
      <c r="E631" t="s">
        <v>64</v>
      </c>
      <c r="F631" t="s">
        <v>17</v>
      </c>
      <c r="G631">
        <f t="shared" si="63"/>
        <v>2</v>
      </c>
      <c r="H631" s="6">
        <f t="shared" si="64"/>
        <v>8.8333333333333339</v>
      </c>
      <c r="I631" s="6">
        <f t="shared" si="65"/>
        <v>10.75</v>
      </c>
      <c r="J631" s="3">
        <f>IFERROR(VLOOKUP($U631,TONGHOPVERSION!$A$3:$G$240,6,FALSE),VLOOKUP($B631,TONGHOPVERSION!$A$3:$G$240,6,FALSE))</f>
        <v>292.75199550278143</v>
      </c>
      <c r="K631" s="3">
        <f>IFERROR(VLOOKUP($U631,TONGHOPVERSION!$A$3:$G$240,7,FALSE),VLOOKUP($B631,TONGHOPVERSION!$A$3:$G$240,7,FALSE))</f>
        <v>283.06606117169179</v>
      </c>
      <c r="L631" s="2">
        <v>0.36805555555555558</v>
      </c>
      <c r="M631" s="2">
        <v>0.44791666666666669</v>
      </c>
      <c r="N631" s="5">
        <f t="shared" si="66"/>
        <v>8</v>
      </c>
      <c r="O631" s="5">
        <f t="shared" si="67"/>
        <v>50</v>
      </c>
      <c r="P631" s="5">
        <f t="shared" si="68"/>
        <v>10</v>
      </c>
      <c r="Q631" s="5">
        <f t="shared" si="69"/>
        <v>45</v>
      </c>
      <c r="R631">
        <v>203</v>
      </c>
      <c r="S631">
        <v>1062</v>
      </c>
      <c r="T631" s="3">
        <v>215.58600000000001</v>
      </c>
      <c r="U631" t="s">
        <v>67</v>
      </c>
      <c r="V631" t="s">
        <v>67</v>
      </c>
      <c r="W631" t="s">
        <v>29</v>
      </c>
      <c r="X631" t="s">
        <v>16</v>
      </c>
      <c r="Y631" t="s">
        <v>30</v>
      </c>
      <c r="Z631" t="s">
        <v>37</v>
      </c>
    </row>
    <row r="632" spans="1:26" x14ac:dyDescent="0.2">
      <c r="A632" s="1">
        <v>43627</v>
      </c>
      <c r="B632" t="s">
        <v>67</v>
      </c>
      <c r="C632" t="s">
        <v>35</v>
      </c>
      <c r="D632" t="s">
        <v>66</v>
      </c>
      <c r="E632" t="s">
        <v>68</v>
      </c>
      <c r="F632" t="s">
        <v>17</v>
      </c>
      <c r="G632">
        <f t="shared" si="63"/>
        <v>2</v>
      </c>
      <c r="H632" s="6">
        <f t="shared" si="64"/>
        <v>6.25</v>
      </c>
      <c r="I632" s="6">
        <f t="shared" si="65"/>
        <v>8.1666666666666661</v>
      </c>
      <c r="J632" s="3">
        <f>IFERROR(VLOOKUP($U632,TONGHOPVERSION!$A$3:$G$240,6,FALSE),VLOOKUP($B632,TONGHOPVERSION!$A$3:$G$240,6,FALSE))</f>
        <v>292.75199550278143</v>
      </c>
      <c r="K632" s="3">
        <f>IFERROR(VLOOKUP($U632,TONGHOPVERSION!$A$3:$G$240,7,FALSE),VLOOKUP($B632,TONGHOPVERSION!$A$3:$G$240,7,FALSE))</f>
        <v>283.06606117169179</v>
      </c>
      <c r="L632" s="2">
        <v>0.26041666666666669</v>
      </c>
      <c r="M632" s="2">
        <v>0.34027777777777773</v>
      </c>
      <c r="N632" s="5">
        <f t="shared" si="66"/>
        <v>6</v>
      </c>
      <c r="O632" s="5">
        <f t="shared" si="67"/>
        <v>15</v>
      </c>
      <c r="P632" s="5">
        <f t="shared" si="68"/>
        <v>8</v>
      </c>
      <c r="Q632" s="5">
        <f t="shared" si="69"/>
        <v>10</v>
      </c>
      <c r="R632">
        <v>203</v>
      </c>
      <c r="S632">
        <v>1062</v>
      </c>
      <c r="T632" s="3">
        <v>215.58600000000001</v>
      </c>
      <c r="U632" t="s">
        <v>67</v>
      </c>
      <c r="V632" t="s">
        <v>67</v>
      </c>
      <c r="W632" t="s">
        <v>29</v>
      </c>
      <c r="X632" t="s">
        <v>16</v>
      </c>
      <c r="Y632" t="s">
        <v>30</v>
      </c>
      <c r="Z632" t="s">
        <v>37</v>
      </c>
    </row>
    <row r="633" spans="1:26" x14ac:dyDescent="0.2">
      <c r="A633" s="1">
        <v>43627</v>
      </c>
      <c r="B633" t="s">
        <v>510</v>
      </c>
      <c r="C633" t="s">
        <v>35</v>
      </c>
      <c r="D633" t="s">
        <v>173</v>
      </c>
      <c r="E633" t="s">
        <v>528</v>
      </c>
      <c r="F633" t="s">
        <v>17</v>
      </c>
      <c r="G633">
        <f t="shared" si="63"/>
        <v>2</v>
      </c>
      <c r="H633" s="6">
        <f t="shared" si="64"/>
        <v>11.583333333333334</v>
      </c>
      <c r="I633" s="6">
        <f t="shared" si="65"/>
        <v>14</v>
      </c>
      <c r="J633" s="3">
        <f>IFERROR(VLOOKUP($U633,TONGHOPVERSION!$A$3:$G$240,6,FALSE),VLOOKUP($B633,TONGHOPVERSION!$A$3:$G$240,6,FALSE))</f>
        <v>524.34786512385949</v>
      </c>
      <c r="K633" s="3">
        <f>IFERROR(VLOOKUP($U633,TONGHOPVERSION!$A$3:$G$240,7,FALSE),VLOOKUP($B633,TONGHOPVERSION!$A$3:$G$240,7,FALSE))</f>
        <v>478.47904156320539</v>
      </c>
      <c r="L633" s="2">
        <v>0.4826388888888889</v>
      </c>
      <c r="M633" s="2">
        <v>0.58333333333333337</v>
      </c>
      <c r="N633" s="5">
        <f t="shared" si="66"/>
        <v>11</v>
      </c>
      <c r="O633" s="5">
        <f t="shared" si="67"/>
        <v>35</v>
      </c>
      <c r="P633" s="5">
        <f t="shared" si="68"/>
        <v>14</v>
      </c>
      <c r="Q633" s="5">
        <f t="shared" si="69"/>
        <v>0</v>
      </c>
      <c r="R633">
        <v>203</v>
      </c>
      <c r="S633">
        <v>1503</v>
      </c>
      <c r="T633" s="3">
        <v>305.10899999999998</v>
      </c>
      <c r="U633" t="s">
        <v>510</v>
      </c>
      <c r="V633" t="s">
        <v>510</v>
      </c>
      <c r="W633" t="s">
        <v>21</v>
      </c>
      <c r="X633" t="s">
        <v>135</v>
      </c>
      <c r="Y633" t="s">
        <v>23</v>
      </c>
      <c r="Z633" t="s">
        <v>37</v>
      </c>
    </row>
    <row r="634" spans="1:26" x14ac:dyDescent="0.2">
      <c r="A634" s="1">
        <v>43627</v>
      </c>
      <c r="B634" t="s">
        <v>265</v>
      </c>
      <c r="C634" t="s">
        <v>35</v>
      </c>
      <c r="D634" t="s">
        <v>266</v>
      </c>
      <c r="E634" t="s">
        <v>264</v>
      </c>
      <c r="F634" t="s">
        <v>17</v>
      </c>
      <c r="G634">
        <f t="shared" si="63"/>
        <v>2</v>
      </c>
      <c r="H634" s="6">
        <f t="shared" si="64"/>
        <v>8.3333333333333329E-2</v>
      </c>
      <c r="I634" s="6">
        <f t="shared" si="65"/>
        <v>2.25</v>
      </c>
      <c r="J634" s="3">
        <f>IFERROR(VLOOKUP($U634,TONGHOPVERSION!$A$3:$G$240,6,FALSE),VLOOKUP($B634,TONGHOPVERSION!$A$3:$G$240,6,FALSE))</f>
        <v>308.7453322478957</v>
      </c>
      <c r="K634" s="3">
        <f>IFERROR(VLOOKUP($U634,TONGHOPVERSION!$A$3:$G$240,7,FALSE),VLOOKUP($B634,TONGHOPVERSION!$A$3:$G$240,7,FALSE))</f>
        <v>330.16909384151558</v>
      </c>
      <c r="L634" s="2">
        <v>3.472222222222222E-3</v>
      </c>
      <c r="M634" s="2">
        <v>9.375E-2</v>
      </c>
      <c r="N634" s="5">
        <f t="shared" si="66"/>
        <v>0</v>
      </c>
      <c r="O634" s="5">
        <f t="shared" si="67"/>
        <v>5</v>
      </c>
      <c r="P634" s="5">
        <f t="shared" si="68"/>
        <v>2</v>
      </c>
      <c r="Q634" s="5">
        <f t="shared" si="69"/>
        <v>15</v>
      </c>
      <c r="R634">
        <v>203</v>
      </c>
      <c r="S634">
        <v>1217</v>
      </c>
      <c r="T634" s="3">
        <v>247.05099999999999</v>
      </c>
      <c r="U634" t="s">
        <v>265</v>
      </c>
      <c r="V634" t="s">
        <v>265</v>
      </c>
      <c r="W634" t="s">
        <v>125</v>
      </c>
      <c r="X634" t="s">
        <v>16</v>
      </c>
      <c r="Y634" t="s">
        <v>30</v>
      </c>
      <c r="Z634" t="s">
        <v>37</v>
      </c>
    </row>
    <row r="635" spans="1:26" x14ac:dyDescent="0.2">
      <c r="A635" s="1">
        <v>43627</v>
      </c>
      <c r="B635" t="s">
        <v>270</v>
      </c>
      <c r="C635" t="s">
        <v>266</v>
      </c>
      <c r="D635" t="s">
        <v>35</v>
      </c>
      <c r="E635" t="s">
        <v>269</v>
      </c>
      <c r="F635" t="s">
        <v>17</v>
      </c>
      <c r="G635">
        <f t="shared" si="63"/>
        <v>2</v>
      </c>
      <c r="H635" s="6">
        <f t="shared" si="64"/>
        <v>2.9166666666666665</v>
      </c>
      <c r="I635" s="6">
        <f t="shared" si="65"/>
        <v>5</v>
      </c>
      <c r="J635" s="3">
        <f>IFERROR(VLOOKUP($U635,TONGHOPVERSION!$A$3:$G$240,6,FALSE),VLOOKUP($B635,TONGHOPVERSION!$A$3:$G$240,6,FALSE))</f>
        <v>308.7453322478957</v>
      </c>
      <c r="K635" s="3">
        <f>IFERROR(VLOOKUP($U635,TONGHOPVERSION!$A$3:$G$240,7,FALSE),VLOOKUP($B635,TONGHOPVERSION!$A$3:$G$240,7,FALSE))</f>
        <v>330.16909384151558</v>
      </c>
      <c r="L635" s="2">
        <v>0.12152777777777778</v>
      </c>
      <c r="M635" s="2">
        <v>0.20833333333333334</v>
      </c>
      <c r="N635" s="5">
        <f t="shared" si="66"/>
        <v>2</v>
      </c>
      <c r="O635" s="5">
        <f t="shared" si="67"/>
        <v>55</v>
      </c>
      <c r="P635" s="5">
        <f t="shared" si="68"/>
        <v>5</v>
      </c>
      <c r="Q635" s="5">
        <f t="shared" si="69"/>
        <v>0</v>
      </c>
      <c r="R635">
        <v>203</v>
      </c>
      <c r="S635">
        <v>1217</v>
      </c>
      <c r="T635" s="3">
        <v>247.05099999999999</v>
      </c>
      <c r="U635" t="s">
        <v>265</v>
      </c>
      <c r="V635" t="s">
        <v>265</v>
      </c>
      <c r="W635" t="s">
        <v>125</v>
      </c>
      <c r="X635" t="s">
        <v>16</v>
      </c>
      <c r="Y635" t="s">
        <v>30</v>
      </c>
      <c r="Z635" t="s">
        <v>37</v>
      </c>
    </row>
    <row r="636" spans="1:26" x14ac:dyDescent="0.2">
      <c r="A636" s="1">
        <v>43627</v>
      </c>
      <c r="B636" t="s">
        <v>692</v>
      </c>
      <c r="C636" t="s">
        <v>66</v>
      </c>
      <c r="D636" t="s">
        <v>693</v>
      </c>
      <c r="E636" t="s">
        <v>691</v>
      </c>
      <c r="F636" t="s">
        <v>17</v>
      </c>
      <c r="G636">
        <f t="shared" si="63"/>
        <v>2</v>
      </c>
      <c r="H636" s="6">
        <f t="shared" si="64"/>
        <v>8.5</v>
      </c>
      <c r="I636" s="6">
        <f t="shared" si="65"/>
        <v>14.25</v>
      </c>
      <c r="J636" s="3">
        <f>IFERROR(VLOOKUP($U636,TONGHOPVERSION!$A$3:$G$240,6,FALSE),VLOOKUP($B636,TONGHOPVERSION!$A$3:$G$240,6,FALSE))</f>
        <v>782.89905310666666</v>
      </c>
      <c r="K636" s="3">
        <f>IFERROR(VLOOKUP($U636,TONGHOPVERSION!$A$3:$G$240,7,FALSE),VLOOKUP($B636,TONGHOPVERSION!$A$3:$G$240,7,FALSE))</f>
        <v>673.04650458879189</v>
      </c>
      <c r="L636" s="2">
        <v>0.35416666666666669</v>
      </c>
      <c r="M636" s="2">
        <v>0.59375</v>
      </c>
      <c r="N636" s="5">
        <f t="shared" si="66"/>
        <v>8</v>
      </c>
      <c r="O636" s="5">
        <f t="shared" si="67"/>
        <v>30</v>
      </c>
      <c r="P636" s="5">
        <f t="shared" si="68"/>
        <v>14</v>
      </c>
      <c r="Q636" s="5">
        <f t="shared" si="69"/>
        <v>15</v>
      </c>
      <c r="R636">
        <v>203</v>
      </c>
      <c r="S636">
        <v>4071</v>
      </c>
      <c r="T636" s="3">
        <v>826.41300000000001</v>
      </c>
      <c r="U636" t="s">
        <v>692</v>
      </c>
      <c r="V636" t="s">
        <v>692</v>
      </c>
      <c r="W636" t="s">
        <v>21</v>
      </c>
      <c r="X636" t="s">
        <v>197</v>
      </c>
      <c r="Y636" t="s">
        <v>23</v>
      </c>
      <c r="Z636" t="s">
        <v>24</v>
      </c>
    </row>
    <row r="637" spans="1:26" x14ac:dyDescent="0.2">
      <c r="A637" s="1">
        <v>43627</v>
      </c>
      <c r="B637" t="s">
        <v>695</v>
      </c>
      <c r="C637" t="s">
        <v>693</v>
      </c>
      <c r="D637" t="s">
        <v>66</v>
      </c>
      <c r="E637" t="s">
        <v>694</v>
      </c>
      <c r="F637" t="s">
        <v>17</v>
      </c>
      <c r="G637">
        <f t="shared" si="63"/>
        <v>2</v>
      </c>
      <c r="H637" s="6">
        <f t="shared" si="64"/>
        <v>15.166666666666666</v>
      </c>
      <c r="I637" s="6">
        <f t="shared" si="65"/>
        <v>20.666666666666668</v>
      </c>
      <c r="J637" s="3">
        <f>IFERROR(VLOOKUP($U637,TONGHOPVERSION!$A$3:$G$240,6,FALSE),VLOOKUP($B637,TONGHOPVERSION!$A$3:$G$240,6,FALSE))</f>
        <v>782.89905310666666</v>
      </c>
      <c r="K637" s="3">
        <f>IFERROR(VLOOKUP($U637,TONGHOPVERSION!$A$3:$G$240,7,FALSE),VLOOKUP($B637,TONGHOPVERSION!$A$3:$G$240,7,FALSE))</f>
        <v>673.04650458879189</v>
      </c>
      <c r="L637" s="2">
        <v>0.63194444444444442</v>
      </c>
      <c r="M637" s="2">
        <v>0.86111111111111116</v>
      </c>
      <c r="N637" s="5">
        <f t="shared" si="66"/>
        <v>15</v>
      </c>
      <c r="O637" s="5">
        <f t="shared" si="67"/>
        <v>10</v>
      </c>
      <c r="P637" s="5">
        <f t="shared" si="68"/>
        <v>20</v>
      </c>
      <c r="Q637" s="5">
        <f t="shared" si="69"/>
        <v>40</v>
      </c>
      <c r="R637">
        <v>203</v>
      </c>
      <c r="S637">
        <v>4071</v>
      </c>
      <c r="T637" s="3">
        <v>826.41300000000001</v>
      </c>
      <c r="U637" t="s">
        <v>692</v>
      </c>
      <c r="V637" t="s">
        <v>692</v>
      </c>
      <c r="W637" t="s">
        <v>21</v>
      </c>
      <c r="X637" t="s">
        <v>197</v>
      </c>
      <c r="Y637" t="s">
        <v>23</v>
      </c>
      <c r="Z637" t="s">
        <v>24</v>
      </c>
    </row>
    <row r="638" spans="1:26" x14ac:dyDescent="0.2">
      <c r="A638" s="1">
        <v>43627</v>
      </c>
      <c r="B638" t="s">
        <v>65</v>
      </c>
      <c r="C638" t="s">
        <v>66</v>
      </c>
      <c r="D638" t="s">
        <v>35</v>
      </c>
      <c r="E638" t="s">
        <v>472</v>
      </c>
      <c r="F638" t="s">
        <v>17</v>
      </c>
      <c r="G638">
        <f t="shared" si="63"/>
        <v>2</v>
      </c>
      <c r="H638" s="6">
        <f t="shared" si="64"/>
        <v>23</v>
      </c>
      <c r="I638" s="6">
        <f t="shared" si="65"/>
        <v>0.91666666666666663</v>
      </c>
      <c r="J638" s="3">
        <f>IFERROR(VLOOKUP($U638,TONGHOPVERSION!$A$3:$G$240,6,FALSE),VLOOKUP($B638,TONGHOPVERSION!$A$3:$G$240,6,FALSE))</f>
        <v>292.75199550278143</v>
      </c>
      <c r="K638" s="3">
        <f>IFERROR(VLOOKUP($U638,TONGHOPVERSION!$A$3:$G$240,7,FALSE),VLOOKUP($B638,TONGHOPVERSION!$A$3:$G$240,7,FALSE))</f>
        <v>283.06606117169179</v>
      </c>
      <c r="L638" s="2">
        <v>0.95833333333333337</v>
      </c>
      <c r="M638" s="2">
        <v>3.8194444444444441E-2</v>
      </c>
      <c r="N638" s="5">
        <f t="shared" si="66"/>
        <v>23</v>
      </c>
      <c r="O638" s="5">
        <f t="shared" si="67"/>
        <v>0</v>
      </c>
      <c r="P638" s="5">
        <f t="shared" si="68"/>
        <v>0</v>
      </c>
      <c r="Q638" s="5">
        <f t="shared" si="69"/>
        <v>55</v>
      </c>
      <c r="R638">
        <v>203</v>
      </c>
      <c r="S638">
        <v>1062</v>
      </c>
      <c r="T638" s="3">
        <v>215.58600000000001</v>
      </c>
      <c r="U638" t="s">
        <v>67</v>
      </c>
      <c r="V638" t="s">
        <v>67</v>
      </c>
      <c r="W638" t="s">
        <v>29</v>
      </c>
      <c r="X638" t="s">
        <v>16</v>
      </c>
      <c r="Y638" t="s">
        <v>30</v>
      </c>
      <c r="Z638" t="s">
        <v>37</v>
      </c>
    </row>
    <row r="639" spans="1:26" x14ac:dyDescent="0.2">
      <c r="A639" s="1">
        <v>43627</v>
      </c>
      <c r="B639" t="s">
        <v>92</v>
      </c>
      <c r="C639" t="s">
        <v>35</v>
      </c>
      <c r="D639" t="s">
        <v>27</v>
      </c>
      <c r="E639" t="s">
        <v>358</v>
      </c>
      <c r="F639" t="s">
        <v>17</v>
      </c>
      <c r="G639">
        <f t="shared" si="63"/>
        <v>2</v>
      </c>
      <c r="H639" s="6">
        <f t="shared" si="64"/>
        <v>3</v>
      </c>
      <c r="I639" s="6">
        <f t="shared" si="65"/>
        <v>5.166666666666667</v>
      </c>
      <c r="J639" s="3">
        <f>IFERROR(VLOOKUP($U639,TONGHOPVERSION!$A$3:$G$240,6,FALSE),VLOOKUP($B639,TONGHOPVERSION!$A$3:$G$240,6,FALSE))</f>
        <v>381.62004815649715</v>
      </c>
      <c r="K639" s="3">
        <f>IFERROR(VLOOKUP($U639,TONGHOPVERSION!$A$3:$G$240,7,FALSE),VLOOKUP($B639,TONGHOPVERSION!$A$3:$G$240,7,FALSE))</f>
        <v>329.70071085785668</v>
      </c>
      <c r="L639" s="2">
        <v>0.125</v>
      </c>
      <c r="M639" s="2">
        <v>0.21527777777777779</v>
      </c>
      <c r="N639" s="5">
        <f t="shared" si="66"/>
        <v>3</v>
      </c>
      <c r="O639" s="5">
        <f t="shared" si="67"/>
        <v>0</v>
      </c>
      <c r="P639" s="5">
        <f t="shared" si="68"/>
        <v>5</v>
      </c>
      <c r="Q639" s="5">
        <f t="shared" si="69"/>
        <v>10</v>
      </c>
      <c r="R639">
        <v>203</v>
      </c>
      <c r="S639">
        <v>1133</v>
      </c>
      <c r="T639" s="3">
        <v>229.999</v>
      </c>
      <c r="U639" t="s">
        <v>92</v>
      </c>
      <c r="V639" t="s">
        <v>92</v>
      </c>
      <c r="W639" t="s">
        <v>92</v>
      </c>
      <c r="X639" t="s">
        <v>16</v>
      </c>
      <c r="Y639" t="s">
        <v>30</v>
      </c>
      <c r="Z639" t="s">
        <v>37</v>
      </c>
    </row>
    <row r="640" spans="1:26" x14ac:dyDescent="0.2">
      <c r="A640" s="1">
        <v>43627</v>
      </c>
      <c r="B640" t="s">
        <v>184</v>
      </c>
      <c r="C640" t="s">
        <v>27</v>
      </c>
      <c r="D640" t="s">
        <v>66</v>
      </c>
      <c r="E640" t="s">
        <v>696</v>
      </c>
      <c r="F640" t="s">
        <v>17</v>
      </c>
      <c r="G640">
        <f t="shared" si="63"/>
        <v>2</v>
      </c>
      <c r="H640" s="6">
        <f t="shared" si="64"/>
        <v>6.5</v>
      </c>
      <c r="I640" s="6">
        <f t="shared" si="65"/>
        <v>7.666666666666667</v>
      </c>
      <c r="J640" s="3">
        <f>IFERROR(VLOOKUP($U640,TONGHOPVERSION!$A$3:$G$240,6,FALSE),VLOOKUP($B640,TONGHOPVERSION!$A$3:$G$240,6,FALSE))</f>
        <v>184.25871592968858</v>
      </c>
      <c r="K640" s="3">
        <f>IFERROR(VLOOKUP($U640,TONGHOPVERSION!$A$3:$G$240,7,FALSE),VLOOKUP($B640,TONGHOPVERSION!$A$3:$G$240,7,FALSE))</f>
        <v>154.07262794368225</v>
      </c>
      <c r="L640" s="2">
        <v>0.27083333333333331</v>
      </c>
      <c r="M640" s="2">
        <v>0.31944444444444448</v>
      </c>
      <c r="N640" s="5">
        <f t="shared" si="66"/>
        <v>6</v>
      </c>
      <c r="O640" s="5">
        <f t="shared" si="67"/>
        <v>30</v>
      </c>
      <c r="P640" s="5">
        <f t="shared" si="68"/>
        <v>7</v>
      </c>
      <c r="Q640" s="5">
        <f t="shared" si="69"/>
        <v>40</v>
      </c>
      <c r="R640">
        <v>203</v>
      </c>
      <c r="S640">
        <v>309</v>
      </c>
      <c r="T640" s="3">
        <v>62.726999999999997</v>
      </c>
      <c r="U640" t="s">
        <v>184</v>
      </c>
      <c r="V640" t="s">
        <v>184</v>
      </c>
      <c r="W640" t="s">
        <v>29</v>
      </c>
      <c r="X640" t="s">
        <v>16</v>
      </c>
      <c r="Y640" t="s">
        <v>30</v>
      </c>
      <c r="Z640" t="s">
        <v>31</v>
      </c>
    </row>
    <row r="641" spans="1:26" x14ac:dyDescent="0.2">
      <c r="A641" s="1">
        <v>43627</v>
      </c>
      <c r="B641" t="s">
        <v>176</v>
      </c>
      <c r="C641" t="s">
        <v>177</v>
      </c>
      <c r="D641" t="s">
        <v>27</v>
      </c>
      <c r="E641" t="s">
        <v>697</v>
      </c>
      <c r="F641" t="s">
        <v>17</v>
      </c>
      <c r="G641">
        <f t="shared" si="63"/>
        <v>2</v>
      </c>
      <c r="H641" s="6">
        <f t="shared" si="64"/>
        <v>1.25</v>
      </c>
      <c r="I641" s="6">
        <f t="shared" si="65"/>
        <v>2.3333333333333335</v>
      </c>
      <c r="J641" s="3">
        <f>IFERROR(VLOOKUP($U641,TONGHOPVERSION!$A$3:$G$240,6,FALSE),VLOOKUP($B641,TONGHOPVERSION!$A$3:$G$240,6,FALSE))</f>
        <v>187.46363998635809</v>
      </c>
      <c r="K641" s="3">
        <f>IFERROR(VLOOKUP($U641,TONGHOPVERSION!$A$3:$G$240,7,FALSE),VLOOKUP($B641,TONGHOPVERSION!$A$3:$G$240,7,FALSE))</f>
        <v>145.81561859013829</v>
      </c>
      <c r="L641" s="2">
        <v>5.2083333333333336E-2</v>
      </c>
      <c r="M641" s="2">
        <v>9.7222222222222224E-2</v>
      </c>
      <c r="N641" s="5">
        <f t="shared" si="66"/>
        <v>1</v>
      </c>
      <c r="O641" s="5">
        <f t="shared" si="67"/>
        <v>15</v>
      </c>
      <c r="P641" s="5">
        <f t="shared" si="68"/>
        <v>2</v>
      </c>
      <c r="Q641" s="5">
        <f t="shared" si="69"/>
        <v>20</v>
      </c>
      <c r="R641">
        <v>203</v>
      </c>
      <c r="S641">
        <v>301</v>
      </c>
      <c r="T641" s="3">
        <v>61.103000000000002</v>
      </c>
      <c r="U641" t="s">
        <v>178</v>
      </c>
      <c r="V641" t="s">
        <v>178</v>
      </c>
      <c r="W641" t="s">
        <v>29</v>
      </c>
      <c r="X641" t="s">
        <v>16</v>
      </c>
      <c r="Y641" t="s">
        <v>30</v>
      </c>
      <c r="Z641" t="s">
        <v>37</v>
      </c>
    </row>
    <row r="642" spans="1:26" x14ac:dyDescent="0.2">
      <c r="A642" s="1">
        <v>43627</v>
      </c>
      <c r="B642" t="s">
        <v>194</v>
      </c>
      <c r="C642" t="s">
        <v>195</v>
      </c>
      <c r="D642" t="s">
        <v>27</v>
      </c>
      <c r="E642" t="s">
        <v>193</v>
      </c>
      <c r="F642" t="s">
        <v>17</v>
      </c>
      <c r="G642">
        <f t="shared" ref="G642:G705" si="70">WEEKDAY(A642,2)</f>
        <v>2</v>
      </c>
      <c r="H642" s="6">
        <f t="shared" ref="H642:H705" si="71">N642+O642/60</f>
        <v>7.25</v>
      </c>
      <c r="I642" s="6">
        <f t="shared" ref="I642:I705" si="72">P642+Q642/60</f>
        <v>10.25</v>
      </c>
      <c r="J642" s="3">
        <f>IFERROR(VLOOKUP($U642,TONGHOPVERSION!$A$3:$G$240,6,FALSE),VLOOKUP($B642,TONGHOPVERSION!$A$3:$G$240,6,FALSE))</f>
        <v>547.42184353136531</v>
      </c>
      <c r="K642" s="3">
        <f>IFERROR(VLOOKUP($U642,TONGHOPVERSION!$A$3:$G$240,7,FALSE),VLOOKUP($B642,TONGHOPVERSION!$A$3:$G$240,7,FALSE))</f>
        <v>479.39020299358214</v>
      </c>
      <c r="L642" s="2">
        <v>0.30208333333333331</v>
      </c>
      <c r="M642" s="2">
        <v>0.42708333333333331</v>
      </c>
      <c r="N642" s="5">
        <f t="shared" si="66"/>
        <v>7</v>
      </c>
      <c r="O642" s="5">
        <f t="shared" si="67"/>
        <v>15</v>
      </c>
      <c r="P642" s="5">
        <f t="shared" si="68"/>
        <v>10</v>
      </c>
      <c r="Q642" s="5">
        <f t="shared" si="69"/>
        <v>15</v>
      </c>
      <c r="R642">
        <v>203</v>
      </c>
      <c r="S642">
        <v>1530</v>
      </c>
      <c r="T642" s="3">
        <v>310.58999999999997</v>
      </c>
      <c r="U642" t="s">
        <v>196</v>
      </c>
      <c r="V642" t="s">
        <v>196</v>
      </c>
      <c r="W642" t="s">
        <v>21</v>
      </c>
      <c r="X642" t="s">
        <v>197</v>
      </c>
      <c r="Y642" t="s">
        <v>23</v>
      </c>
      <c r="Z642" t="s">
        <v>37</v>
      </c>
    </row>
    <row r="643" spans="1:26" x14ac:dyDescent="0.2">
      <c r="A643" s="1">
        <v>43627</v>
      </c>
      <c r="B643" t="s">
        <v>196</v>
      </c>
      <c r="C643" t="s">
        <v>27</v>
      </c>
      <c r="D643" t="s">
        <v>195</v>
      </c>
      <c r="E643" t="s">
        <v>199</v>
      </c>
      <c r="F643" t="s">
        <v>17</v>
      </c>
      <c r="G643">
        <f t="shared" si="70"/>
        <v>2</v>
      </c>
      <c r="H643" s="6">
        <f t="shared" si="71"/>
        <v>3.0833333333333335</v>
      </c>
      <c r="I643" s="6">
        <f t="shared" si="72"/>
        <v>6.166666666666667</v>
      </c>
      <c r="J643" s="3">
        <f>IFERROR(VLOOKUP($U643,TONGHOPVERSION!$A$3:$G$240,6,FALSE),VLOOKUP($B643,TONGHOPVERSION!$A$3:$G$240,6,FALSE))</f>
        <v>547.42184353136531</v>
      </c>
      <c r="K643" s="3">
        <f>IFERROR(VLOOKUP($U643,TONGHOPVERSION!$A$3:$G$240,7,FALSE),VLOOKUP($B643,TONGHOPVERSION!$A$3:$G$240,7,FALSE))</f>
        <v>479.39020299358214</v>
      </c>
      <c r="L643" s="2">
        <v>0.12847222222222224</v>
      </c>
      <c r="M643" s="2">
        <v>0.25694444444444448</v>
      </c>
      <c r="N643" s="5">
        <f t="shared" ref="N643:N706" si="73">HOUR(L643)</f>
        <v>3</v>
      </c>
      <c r="O643" s="5">
        <f t="shared" ref="O643:O706" si="74">MINUTE(L643)</f>
        <v>5</v>
      </c>
      <c r="P643" s="5">
        <f t="shared" ref="P643:P706" si="75">HOUR(M643)</f>
        <v>6</v>
      </c>
      <c r="Q643" s="5">
        <f t="shared" ref="Q643:Q706" si="76">MINUTE(M643)</f>
        <v>10</v>
      </c>
      <c r="R643">
        <v>203</v>
      </c>
      <c r="S643">
        <v>1530</v>
      </c>
      <c r="T643" s="3">
        <v>310.58999999999997</v>
      </c>
      <c r="U643" t="s">
        <v>196</v>
      </c>
      <c r="V643" t="s">
        <v>196</v>
      </c>
      <c r="W643" t="s">
        <v>21</v>
      </c>
      <c r="X643" t="s">
        <v>197</v>
      </c>
      <c r="Y643" t="s">
        <v>23</v>
      </c>
      <c r="Z643" t="s">
        <v>37</v>
      </c>
    </row>
    <row r="644" spans="1:26" x14ac:dyDescent="0.2">
      <c r="A644" s="1">
        <v>43627</v>
      </c>
      <c r="B644" t="s">
        <v>129</v>
      </c>
      <c r="C644" t="s">
        <v>27</v>
      </c>
      <c r="D644" t="s">
        <v>34</v>
      </c>
      <c r="E644" t="s">
        <v>341</v>
      </c>
      <c r="F644" t="s">
        <v>17</v>
      </c>
      <c r="G644">
        <f t="shared" si="70"/>
        <v>2</v>
      </c>
      <c r="H644" s="6">
        <f t="shared" si="71"/>
        <v>23</v>
      </c>
      <c r="I644" s="6">
        <f t="shared" si="72"/>
        <v>0.33333333333333331</v>
      </c>
      <c r="J644" s="3">
        <f>IFERROR(VLOOKUP($U644,TONGHOPVERSION!$A$3:$G$240,6,FALSE),VLOOKUP($B644,TONGHOPVERSION!$A$3:$G$240,6,FALSE))</f>
        <v>239.31340170869245</v>
      </c>
      <c r="K644" s="3">
        <f>IFERROR(VLOOKUP($U644,TONGHOPVERSION!$A$3:$G$240,7,FALSE),VLOOKUP($B644,TONGHOPVERSION!$A$3:$G$240,7,FALSE))</f>
        <v>208.92363712533773</v>
      </c>
      <c r="L644" s="2">
        <v>0.95833333333333337</v>
      </c>
      <c r="M644" s="2">
        <v>1.3888888888888888E-2</v>
      </c>
      <c r="N644" s="5">
        <f t="shared" si="73"/>
        <v>23</v>
      </c>
      <c r="O644" s="5">
        <f t="shared" si="74"/>
        <v>0</v>
      </c>
      <c r="P644" s="5">
        <f t="shared" si="75"/>
        <v>0</v>
      </c>
      <c r="Q644" s="5">
        <f t="shared" si="76"/>
        <v>20</v>
      </c>
      <c r="R644">
        <v>203</v>
      </c>
      <c r="S644">
        <v>602</v>
      </c>
      <c r="T644" s="3">
        <v>122.206</v>
      </c>
      <c r="U644" t="s">
        <v>129</v>
      </c>
      <c r="V644" t="s">
        <v>129</v>
      </c>
      <c r="W644" t="s">
        <v>129</v>
      </c>
      <c r="X644" t="s">
        <v>16</v>
      </c>
      <c r="Y644" t="s">
        <v>30</v>
      </c>
      <c r="Z644" t="s">
        <v>37</v>
      </c>
    </row>
    <row r="645" spans="1:26" x14ac:dyDescent="0.2">
      <c r="A645" s="1">
        <v>43627</v>
      </c>
      <c r="B645" t="s">
        <v>192</v>
      </c>
      <c r="C645" t="s">
        <v>27</v>
      </c>
      <c r="D645" t="s">
        <v>153</v>
      </c>
      <c r="E645" t="s">
        <v>485</v>
      </c>
      <c r="F645" t="s">
        <v>17</v>
      </c>
      <c r="G645">
        <f t="shared" si="70"/>
        <v>2</v>
      </c>
      <c r="H645" s="6">
        <f t="shared" si="71"/>
        <v>11.5</v>
      </c>
      <c r="I645" s="6">
        <f t="shared" si="72"/>
        <v>13.25</v>
      </c>
      <c r="J645" s="3">
        <f>IFERROR(VLOOKUP($U645,TONGHOPVERSION!$A$3:$G$240,6,FALSE),VLOOKUP($B645,TONGHOPVERSION!$A$3:$G$240,6,FALSE))</f>
        <v>256.8437361537259</v>
      </c>
      <c r="K645" s="3">
        <f>IFERROR(VLOOKUP($U645,TONGHOPVERSION!$A$3:$G$240,7,FALSE),VLOOKUP($B645,TONGHOPVERSION!$A$3:$G$240,7,FALSE))</f>
        <v>276.05114265368064</v>
      </c>
      <c r="L645" s="2">
        <v>0.47916666666666669</v>
      </c>
      <c r="M645" s="2">
        <v>0.55208333333333337</v>
      </c>
      <c r="N645" s="5">
        <f t="shared" si="73"/>
        <v>11</v>
      </c>
      <c r="O645" s="5">
        <f t="shared" si="74"/>
        <v>30</v>
      </c>
      <c r="P645" s="5">
        <f t="shared" si="75"/>
        <v>13</v>
      </c>
      <c r="Q645" s="5">
        <f t="shared" si="76"/>
        <v>15</v>
      </c>
      <c r="R645">
        <v>203</v>
      </c>
      <c r="S645">
        <v>879</v>
      </c>
      <c r="T645" s="3">
        <v>178.43700000000001</v>
      </c>
      <c r="U645" t="s">
        <v>192</v>
      </c>
      <c r="V645" t="s">
        <v>192</v>
      </c>
      <c r="W645" t="s">
        <v>125</v>
      </c>
      <c r="X645" t="s">
        <v>16</v>
      </c>
      <c r="Y645" t="s">
        <v>30</v>
      </c>
      <c r="Z645" t="s">
        <v>37</v>
      </c>
    </row>
    <row r="646" spans="1:26" x14ac:dyDescent="0.2">
      <c r="A646" s="1">
        <v>43627</v>
      </c>
      <c r="B646" t="s">
        <v>191</v>
      </c>
      <c r="C646" t="s">
        <v>153</v>
      </c>
      <c r="D646" t="s">
        <v>27</v>
      </c>
      <c r="E646" t="s">
        <v>486</v>
      </c>
      <c r="F646" t="s">
        <v>17</v>
      </c>
      <c r="G646">
        <f t="shared" si="70"/>
        <v>2</v>
      </c>
      <c r="H646" s="6">
        <f t="shared" si="71"/>
        <v>13.916666666666666</v>
      </c>
      <c r="I646" s="6">
        <f t="shared" si="72"/>
        <v>15.75</v>
      </c>
      <c r="J646" s="3">
        <f>IFERROR(VLOOKUP($U646,TONGHOPVERSION!$A$3:$G$240,6,FALSE),VLOOKUP($B646,TONGHOPVERSION!$A$3:$G$240,6,FALSE))</f>
        <v>256.8437361537259</v>
      </c>
      <c r="K646" s="3">
        <f>IFERROR(VLOOKUP($U646,TONGHOPVERSION!$A$3:$G$240,7,FALSE),VLOOKUP($B646,TONGHOPVERSION!$A$3:$G$240,7,FALSE))</f>
        <v>276.05114265368064</v>
      </c>
      <c r="L646" s="2">
        <v>0.57986111111111105</v>
      </c>
      <c r="M646" s="2">
        <v>0.65625</v>
      </c>
      <c r="N646" s="5">
        <f t="shared" si="73"/>
        <v>13</v>
      </c>
      <c r="O646" s="5">
        <f t="shared" si="74"/>
        <v>55</v>
      </c>
      <c r="P646" s="5">
        <f t="shared" si="75"/>
        <v>15</v>
      </c>
      <c r="Q646" s="5">
        <f t="shared" si="76"/>
        <v>45</v>
      </c>
      <c r="R646">
        <v>203</v>
      </c>
      <c r="S646">
        <v>879</v>
      </c>
      <c r="T646" s="3">
        <v>178.43700000000001</v>
      </c>
      <c r="U646" t="s">
        <v>192</v>
      </c>
      <c r="V646" t="s">
        <v>192</v>
      </c>
      <c r="W646" t="s">
        <v>125</v>
      </c>
      <c r="X646" t="s">
        <v>16</v>
      </c>
      <c r="Y646" t="s">
        <v>30</v>
      </c>
      <c r="Z646" t="s">
        <v>37</v>
      </c>
    </row>
    <row r="647" spans="1:26" x14ac:dyDescent="0.2">
      <c r="A647" s="1">
        <v>43627</v>
      </c>
      <c r="B647" t="s">
        <v>128</v>
      </c>
      <c r="C647" t="s">
        <v>34</v>
      </c>
      <c r="D647" t="s">
        <v>27</v>
      </c>
      <c r="E647" t="s">
        <v>127</v>
      </c>
      <c r="F647" t="s">
        <v>17</v>
      </c>
      <c r="G647">
        <f t="shared" si="70"/>
        <v>2</v>
      </c>
      <c r="H647" s="6">
        <f t="shared" si="71"/>
        <v>7</v>
      </c>
      <c r="I647" s="6">
        <f t="shared" si="72"/>
        <v>8.5</v>
      </c>
      <c r="J647" s="3">
        <f>IFERROR(VLOOKUP($U647,TONGHOPVERSION!$A$3:$G$240,6,FALSE),VLOOKUP($B647,TONGHOPVERSION!$A$3:$G$240,6,FALSE))</f>
        <v>239.31340170869245</v>
      </c>
      <c r="K647" s="3">
        <f>IFERROR(VLOOKUP($U647,TONGHOPVERSION!$A$3:$G$240,7,FALSE),VLOOKUP($B647,TONGHOPVERSION!$A$3:$G$240,7,FALSE))</f>
        <v>208.92363712533773</v>
      </c>
      <c r="L647" s="2">
        <v>0.29166666666666669</v>
      </c>
      <c r="M647" s="2">
        <v>0.35416666666666669</v>
      </c>
      <c r="N647" s="5">
        <f t="shared" si="73"/>
        <v>7</v>
      </c>
      <c r="O647" s="5">
        <f t="shared" si="74"/>
        <v>0</v>
      </c>
      <c r="P647" s="5">
        <f t="shared" si="75"/>
        <v>8</v>
      </c>
      <c r="Q647" s="5">
        <f t="shared" si="76"/>
        <v>30</v>
      </c>
      <c r="R647">
        <v>203</v>
      </c>
      <c r="S647">
        <v>602</v>
      </c>
      <c r="T647" s="3">
        <v>122.206</v>
      </c>
      <c r="U647" t="s">
        <v>129</v>
      </c>
      <c r="V647" t="s">
        <v>129</v>
      </c>
      <c r="W647" t="s">
        <v>129</v>
      </c>
      <c r="X647" t="s">
        <v>16</v>
      </c>
      <c r="Y647" t="s">
        <v>30</v>
      </c>
      <c r="Z647" t="s">
        <v>37</v>
      </c>
    </row>
    <row r="648" spans="1:26" x14ac:dyDescent="0.2">
      <c r="A648" s="1">
        <v>43627</v>
      </c>
      <c r="B648" t="s">
        <v>128</v>
      </c>
      <c r="C648" t="s">
        <v>34</v>
      </c>
      <c r="D648" t="s">
        <v>27</v>
      </c>
      <c r="E648" t="s">
        <v>360</v>
      </c>
      <c r="F648" t="s">
        <v>17</v>
      </c>
      <c r="G648">
        <f t="shared" si="70"/>
        <v>2</v>
      </c>
      <c r="H648" s="6">
        <f t="shared" si="71"/>
        <v>12</v>
      </c>
      <c r="I648" s="6">
        <f t="shared" si="72"/>
        <v>13.416666666666666</v>
      </c>
      <c r="J648" s="3">
        <f>IFERROR(VLOOKUP($U648,TONGHOPVERSION!$A$3:$G$240,6,FALSE),VLOOKUP($B648,TONGHOPVERSION!$A$3:$G$240,6,FALSE))</f>
        <v>239.31340170869245</v>
      </c>
      <c r="K648" s="3">
        <f>IFERROR(VLOOKUP($U648,TONGHOPVERSION!$A$3:$G$240,7,FALSE),VLOOKUP($B648,TONGHOPVERSION!$A$3:$G$240,7,FALSE))</f>
        <v>208.92363712533773</v>
      </c>
      <c r="L648" s="2">
        <v>0.5</v>
      </c>
      <c r="M648" s="2">
        <v>0.55902777777777779</v>
      </c>
      <c r="N648" s="5">
        <f t="shared" si="73"/>
        <v>12</v>
      </c>
      <c r="O648" s="5">
        <f t="shared" si="74"/>
        <v>0</v>
      </c>
      <c r="P648" s="5">
        <f t="shared" si="75"/>
        <v>13</v>
      </c>
      <c r="Q648" s="5">
        <f t="shared" si="76"/>
        <v>25</v>
      </c>
      <c r="R648">
        <v>203</v>
      </c>
      <c r="S648">
        <v>602</v>
      </c>
      <c r="T648" s="3">
        <v>122.206</v>
      </c>
      <c r="U648" t="s">
        <v>129</v>
      </c>
      <c r="V648" t="s">
        <v>129</v>
      </c>
      <c r="W648" t="s">
        <v>129</v>
      </c>
      <c r="X648" t="s">
        <v>16</v>
      </c>
      <c r="Y648" t="s">
        <v>30</v>
      </c>
      <c r="Z648" t="s">
        <v>37</v>
      </c>
    </row>
    <row r="649" spans="1:26" x14ac:dyDescent="0.2">
      <c r="A649" s="1">
        <v>43627</v>
      </c>
      <c r="B649" t="s">
        <v>129</v>
      </c>
      <c r="C649" t="s">
        <v>27</v>
      </c>
      <c r="D649" t="s">
        <v>34</v>
      </c>
      <c r="E649" t="s">
        <v>131</v>
      </c>
      <c r="F649" t="s">
        <v>17</v>
      </c>
      <c r="G649">
        <f t="shared" si="70"/>
        <v>2</v>
      </c>
      <c r="H649" s="6">
        <f t="shared" si="71"/>
        <v>5</v>
      </c>
      <c r="I649" s="6">
        <f t="shared" si="72"/>
        <v>6.333333333333333</v>
      </c>
      <c r="J649" s="3">
        <f>IFERROR(VLOOKUP($U649,TONGHOPVERSION!$A$3:$G$240,6,FALSE),VLOOKUP($B649,TONGHOPVERSION!$A$3:$G$240,6,FALSE))</f>
        <v>239.31340170869245</v>
      </c>
      <c r="K649" s="3">
        <f>IFERROR(VLOOKUP($U649,TONGHOPVERSION!$A$3:$G$240,7,FALSE),VLOOKUP($B649,TONGHOPVERSION!$A$3:$G$240,7,FALSE))</f>
        <v>208.92363712533773</v>
      </c>
      <c r="L649" s="2">
        <v>0.20833333333333334</v>
      </c>
      <c r="M649" s="2">
        <v>0.2638888888888889</v>
      </c>
      <c r="N649" s="5">
        <f t="shared" si="73"/>
        <v>5</v>
      </c>
      <c r="O649" s="5">
        <f t="shared" si="74"/>
        <v>0</v>
      </c>
      <c r="P649" s="5">
        <f t="shared" si="75"/>
        <v>6</v>
      </c>
      <c r="Q649" s="5">
        <f t="shared" si="76"/>
        <v>20</v>
      </c>
      <c r="R649">
        <v>203</v>
      </c>
      <c r="S649">
        <v>602</v>
      </c>
      <c r="T649" s="3">
        <v>122.206</v>
      </c>
      <c r="U649" t="s">
        <v>129</v>
      </c>
      <c r="V649" t="s">
        <v>129</v>
      </c>
      <c r="W649" t="s">
        <v>129</v>
      </c>
      <c r="X649" t="s">
        <v>16</v>
      </c>
      <c r="Y649" t="s">
        <v>30</v>
      </c>
      <c r="Z649" t="s">
        <v>37</v>
      </c>
    </row>
    <row r="650" spans="1:26" x14ac:dyDescent="0.2">
      <c r="A650" s="1">
        <v>43627</v>
      </c>
      <c r="B650" t="s">
        <v>129</v>
      </c>
      <c r="C650" t="s">
        <v>27</v>
      </c>
      <c r="D650" t="s">
        <v>34</v>
      </c>
      <c r="E650" t="s">
        <v>361</v>
      </c>
      <c r="F650" t="s">
        <v>17</v>
      </c>
      <c r="G650">
        <f t="shared" si="70"/>
        <v>2</v>
      </c>
      <c r="H650" s="6">
        <f t="shared" si="71"/>
        <v>10</v>
      </c>
      <c r="I650" s="6">
        <f t="shared" si="72"/>
        <v>11.333333333333334</v>
      </c>
      <c r="J650" s="3">
        <f>IFERROR(VLOOKUP($U650,TONGHOPVERSION!$A$3:$G$240,6,FALSE),VLOOKUP($B650,TONGHOPVERSION!$A$3:$G$240,6,FALSE))</f>
        <v>239.31340170869245</v>
      </c>
      <c r="K650" s="3">
        <f>IFERROR(VLOOKUP($U650,TONGHOPVERSION!$A$3:$G$240,7,FALSE),VLOOKUP($B650,TONGHOPVERSION!$A$3:$G$240,7,FALSE))</f>
        <v>208.92363712533773</v>
      </c>
      <c r="L650" s="2">
        <v>0.41666666666666669</v>
      </c>
      <c r="M650" s="2">
        <v>0.47222222222222227</v>
      </c>
      <c r="N650" s="5">
        <f t="shared" si="73"/>
        <v>10</v>
      </c>
      <c r="O650" s="5">
        <f t="shared" si="74"/>
        <v>0</v>
      </c>
      <c r="P650" s="5">
        <f t="shared" si="75"/>
        <v>11</v>
      </c>
      <c r="Q650" s="5">
        <f t="shared" si="76"/>
        <v>20</v>
      </c>
      <c r="R650">
        <v>203</v>
      </c>
      <c r="S650">
        <v>602</v>
      </c>
      <c r="T650" s="3">
        <v>122.206</v>
      </c>
      <c r="U650" t="s">
        <v>129</v>
      </c>
      <c r="V650" t="s">
        <v>129</v>
      </c>
      <c r="W650" t="s">
        <v>129</v>
      </c>
      <c r="X650" t="s">
        <v>16</v>
      </c>
      <c r="Y650" t="s">
        <v>30</v>
      </c>
      <c r="Z650" t="s">
        <v>37</v>
      </c>
    </row>
    <row r="651" spans="1:26" x14ac:dyDescent="0.2">
      <c r="A651" s="1">
        <v>43627</v>
      </c>
      <c r="B651" t="s">
        <v>191</v>
      </c>
      <c r="C651" t="s">
        <v>153</v>
      </c>
      <c r="D651" t="s">
        <v>27</v>
      </c>
      <c r="E651" t="s">
        <v>190</v>
      </c>
      <c r="F651" t="s">
        <v>17</v>
      </c>
      <c r="G651">
        <f t="shared" si="70"/>
        <v>2</v>
      </c>
      <c r="H651" s="6">
        <f t="shared" si="71"/>
        <v>2</v>
      </c>
      <c r="I651" s="6">
        <f t="shared" si="72"/>
        <v>3.8333333333333335</v>
      </c>
      <c r="J651" s="3">
        <f>IFERROR(VLOOKUP($U651,TONGHOPVERSION!$A$3:$G$240,6,FALSE),VLOOKUP($B651,TONGHOPVERSION!$A$3:$G$240,6,FALSE))</f>
        <v>256.8437361537259</v>
      </c>
      <c r="K651" s="3">
        <f>IFERROR(VLOOKUP($U651,TONGHOPVERSION!$A$3:$G$240,7,FALSE),VLOOKUP($B651,TONGHOPVERSION!$A$3:$G$240,7,FALSE))</f>
        <v>276.05114265368064</v>
      </c>
      <c r="L651" s="2">
        <v>8.3333333333333329E-2</v>
      </c>
      <c r="M651" s="2">
        <v>0.15972222222222224</v>
      </c>
      <c r="N651" s="5">
        <f t="shared" si="73"/>
        <v>2</v>
      </c>
      <c r="O651" s="5">
        <f t="shared" si="74"/>
        <v>0</v>
      </c>
      <c r="P651" s="5">
        <f t="shared" si="75"/>
        <v>3</v>
      </c>
      <c r="Q651" s="5">
        <f t="shared" si="76"/>
        <v>50</v>
      </c>
      <c r="R651">
        <v>203</v>
      </c>
      <c r="S651">
        <v>879</v>
      </c>
      <c r="T651" s="3">
        <v>178.43700000000001</v>
      </c>
      <c r="U651" t="s">
        <v>192</v>
      </c>
      <c r="V651" t="s">
        <v>192</v>
      </c>
      <c r="W651" t="s">
        <v>125</v>
      </c>
      <c r="X651" t="s">
        <v>16</v>
      </c>
      <c r="Y651" t="s">
        <v>30</v>
      </c>
      <c r="Z651" t="s">
        <v>37</v>
      </c>
    </row>
    <row r="652" spans="1:26" x14ac:dyDescent="0.2">
      <c r="A652" s="1">
        <v>43627</v>
      </c>
      <c r="B652" t="s">
        <v>33</v>
      </c>
      <c r="C652" t="s">
        <v>34</v>
      </c>
      <c r="D652" t="s">
        <v>35</v>
      </c>
      <c r="E652" t="s">
        <v>698</v>
      </c>
      <c r="F652" t="s">
        <v>17</v>
      </c>
      <c r="G652">
        <f t="shared" si="70"/>
        <v>2</v>
      </c>
      <c r="H652" s="6">
        <f t="shared" si="71"/>
        <v>15.583333333333334</v>
      </c>
      <c r="I652" s="6">
        <f t="shared" si="72"/>
        <v>16.916666666666668</v>
      </c>
      <c r="J652" s="3">
        <f>IFERROR(VLOOKUP($U652,TONGHOPVERSION!$A$3:$G$240,6,FALSE),VLOOKUP($B652,TONGHOPVERSION!$A$3:$G$240,6,FALSE))</f>
        <v>236.34688949060637</v>
      </c>
      <c r="K652" s="3">
        <f>IFERROR(VLOOKUP($U652,TONGHOPVERSION!$A$3:$G$240,7,FALSE),VLOOKUP($B652,TONGHOPVERSION!$A$3:$G$240,7,FALSE))</f>
        <v>201.94443000170284</v>
      </c>
      <c r="L652" s="2">
        <v>0.64930555555555558</v>
      </c>
      <c r="M652" s="2">
        <v>0.70486111111111116</v>
      </c>
      <c r="N652" s="5">
        <f t="shared" si="73"/>
        <v>15</v>
      </c>
      <c r="O652" s="5">
        <f t="shared" si="74"/>
        <v>35</v>
      </c>
      <c r="P652" s="5">
        <f t="shared" si="75"/>
        <v>16</v>
      </c>
      <c r="Q652" s="5">
        <f t="shared" si="76"/>
        <v>55</v>
      </c>
      <c r="R652">
        <v>203</v>
      </c>
      <c r="S652">
        <v>604</v>
      </c>
      <c r="T652" s="3">
        <v>122.61199999999999</v>
      </c>
      <c r="U652" t="s">
        <v>36</v>
      </c>
      <c r="V652" t="s">
        <v>36</v>
      </c>
      <c r="W652" t="s">
        <v>36</v>
      </c>
      <c r="X652" t="s">
        <v>16</v>
      </c>
      <c r="Y652" t="s">
        <v>30</v>
      </c>
      <c r="Z652" t="s">
        <v>37</v>
      </c>
    </row>
    <row r="653" spans="1:26" x14ac:dyDescent="0.2">
      <c r="A653" s="1">
        <v>43627</v>
      </c>
      <c r="B653" t="s">
        <v>36</v>
      </c>
      <c r="C653" t="s">
        <v>35</v>
      </c>
      <c r="D653" t="s">
        <v>34</v>
      </c>
      <c r="E653" t="s">
        <v>699</v>
      </c>
      <c r="F653" t="s">
        <v>17</v>
      </c>
      <c r="G653">
        <f t="shared" si="70"/>
        <v>2</v>
      </c>
      <c r="H653" s="6">
        <f t="shared" si="71"/>
        <v>13.416666666666666</v>
      </c>
      <c r="I653" s="6">
        <f t="shared" si="72"/>
        <v>14.75</v>
      </c>
      <c r="J653" s="3">
        <f>IFERROR(VLOOKUP($U653,TONGHOPVERSION!$A$3:$G$240,6,FALSE),VLOOKUP($B653,TONGHOPVERSION!$A$3:$G$240,6,FALSE))</f>
        <v>236.34688949060637</v>
      </c>
      <c r="K653" s="3">
        <f>IFERROR(VLOOKUP($U653,TONGHOPVERSION!$A$3:$G$240,7,FALSE),VLOOKUP($B653,TONGHOPVERSION!$A$3:$G$240,7,FALSE))</f>
        <v>201.94443000170284</v>
      </c>
      <c r="L653" s="2">
        <v>0.55902777777777779</v>
      </c>
      <c r="M653" s="2">
        <v>0.61458333333333337</v>
      </c>
      <c r="N653" s="5">
        <f t="shared" si="73"/>
        <v>13</v>
      </c>
      <c r="O653" s="5">
        <f t="shared" si="74"/>
        <v>25</v>
      </c>
      <c r="P653" s="5">
        <f t="shared" si="75"/>
        <v>14</v>
      </c>
      <c r="Q653" s="5">
        <f t="shared" si="76"/>
        <v>45</v>
      </c>
      <c r="R653">
        <v>203</v>
      </c>
      <c r="S653">
        <v>604</v>
      </c>
      <c r="T653" s="3">
        <v>122.61199999999999</v>
      </c>
      <c r="U653" t="s">
        <v>36</v>
      </c>
      <c r="V653" t="s">
        <v>36</v>
      </c>
      <c r="W653" t="s">
        <v>36</v>
      </c>
      <c r="X653" t="s">
        <v>16</v>
      </c>
      <c r="Y653" t="s">
        <v>30</v>
      </c>
      <c r="Z653" t="s">
        <v>37</v>
      </c>
    </row>
    <row r="654" spans="1:26" x14ac:dyDescent="0.2">
      <c r="A654" s="1">
        <v>43627</v>
      </c>
      <c r="B654" t="s">
        <v>167</v>
      </c>
      <c r="C654" t="s">
        <v>168</v>
      </c>
      <c r="D654" t="s">
        <v>27</v>
      </c>
      <c r="E654" t="s">
        <v>166</v>
      </c>
      <c r="F654" t="s">
        <v>17</v>
      </c>
      <c r="G654">
        <f t="shared" si="70"/>
        <v>2</v>
      </c>
      <c r="H654" s="6">
        <f t="shared" si="71"/>
        <v>4.333333333333333</v>
      </c>
      <c r="I654" s="6">
        <f t="shared" si="72"/>
        <v>6.166666666666667</v>
      </c>
      <c r="J654" s="3">
        <f>IFERROR(VLOOKUP($U654,TONGHOPVERSION!$A$3:$G$240,6,FALSE),VLOOKUP($B654,TONGHOPVERSION!$A$3:$G$240,6,FALSE))</f>
        <v>349.088066164243</v>
      </c>
      <c r="K654" s="3">
        <f>IFERROR(VLOOKUP($U654,TONGHOPVERSION!$A$3:$G$240,7,FALSE),VLOOKUP($B654,TONGHOPVERSION!$A$3:$G$240,7,FALSE))</f>
        <v>290.5657880138603</v>
      </c>
      <c r="L654" s="2">
        <v>0.18055555555555555</v>
      </c>
      <c r="M654" s="2">
        <v>0.25694444444444448</v>
      </c>
      <c r="N654" s="5">
        <f t="shared" si="73"/>
        <v>4</v>
      </c>
      <c r="O654" s="5">
        <f t="shared" si="74"/>
        <v>20</v>
      </c>
      <c r="P654" s="5">
        <f t="shared" si="75"/>
        <v>6</v>
      </c>
      <c r="Q654" s="5">
        <f t="shared" si="76"/>
        <v>10</v>
      </c>
      <c r="R654">
        <v>203</v>
      </c>
      <c r="S654">
        <v>718</v>
      </c>
      <c r="T654" s="3">
        <v>145.75399999999999</v>
      </c>
      <c r="U654" t="s">
        <v>169</v>
      </c>
      <c r="V654" t="s">
        <v>169</v>
      </c>
      <c r="W654" t="s">
        <v>45</v>
      </c>
      <c r="X654" t="s">
        <v>170</v>
      </c>
      <c r="Y654" t="s">
        <v>23</v>
      </c>
      <c r="Z654" t="s">
        <v>37</v>
      </c>
    </row>
    <row r="655" spans="1:26" x14ac:dyDescent="0.2">
      <c r="A655" s="1">
        <v>43627</v>
      </c>
      <c r="B655" t="s">
        <v>33</v>
      </c>
      <c r="C655" t="s">
        <v>34</v>
      </c>
      <c r="D655" t="s">
        <v>35</v>
      </c>
      <c r="E655" t="s">
        <v>214</v>
      </c>
      <c r="F655" t="s">
        <v>17</v>
      </c>
      <c r="G655">
        <f t="shared" si="70"/>
        <v>2</v>
      </c>
      <c r="H655" s="6">
        <f t="shared" si="71"/>
        <v>10</v>
      </c>
      <c r="I655" s="6">
        <f t="shared" si="72"/>
        <v>11.333333333333334</v>
      </c>
      <c r="J655" s="3">
        <f>IFERROR(VLOOKUP($U655,TONGHOPVERSION!$A$3:$G$240,6,FALSE),VLOOKUP($B655,TONGHOPVERSION!$A$3:$G$240,6,FALSE))</f>
        <v>236.34688949060637</v>
      </c>
      <c r="K655" s="3">
        <f>IFERROR(VLOOKUP($U655,TONGHOPVERSION!$A$3:$G$240,7,FALSE),VLOOKUP($B655,TONGHOPVERSION!$A$3:$G$240,7,FALSE))</f>
        <v>201.94443000170284</v>
      </c>
      <c r="L655" s="2">
        <v>0.41666666666666669</v>
      </c>
      <c r="M655" s="2">
        <v>0.47222222222222227</v>
      </c>
      <c r="N655" s="5">
        <f t="shared" si="73"/>
        <v>10</v>
      </c>
      <c r="O655" s="5">
        <f t="shared" si="74"/>
        <v>0</v>
      </c>
      <c r="P655" s="5">
        <f t="shared" si="75"/>
        <v>11</v>
      </c>
      <c r="Q655" s="5">
        <f t="shared" si="76"/>
        <v>20</v>
      </c>
      <c r="R655">
        <v>203</v>
      </c>
      <c r="S655">
        <v>604</v>
      </c>
      <c r="T655" s="3">
        <v>122.61199999999999</v>
      </c>
      <c r="U655" t="s">
        <v>36</v>
      </c>
      <c r="V655" t="s">
        <v>36</v>
      </c>
      <c r="W655" t="s">
        <v>36</v>
      </c>
      <c r="X655" t="s">
        <v>16</v>
      </c>
      <c r="Y655" t="s">
        <v>30</v>
      </c>
      <c r="Z655" t="s">
        <v>37</v>
      </c>
    </row>
    <row r="656" spans="1:26" x14ac:dyDescent="0.2">
      <c r="A656" s="1">
        <v>43627</v>
      </c>
      <c r="B656" t="s">
        <v>169</v>
      </c>
      <c r="C656" t="s">
        <v>27</v>
      </c>
      <c r="D656" t="s">
        <v>168</v>
      </c>
      <c r="E656" t="s">
        <v>179</v>
      </c>
      <c r="F656" t="s">
        <v>17</v>
      </c>
      <c r="G656">
        <f t="shared" si="70"/>
        <v>2</v>
      </c>
      <c r="H656" s="6">
        <f t="shared" si="71"/>
        <v>1.6666666666666665</v>
      </c>
      <c r="I656" s="6">
        <f t="shared" si="72"/>
        <v>3.3333333333333335</v>
      </c>
      <c r="J656" s="3">
        <f>IFERROR(VLOOKUP($U656,TONGHOPVERSION!$A$3:$G$240,6,FALSE),VLOOKUP($B656,TONGHOPVERSION!$A$3:$G$240,6,FALSE))</f>
        <v>349.088066164243</v>
      </c>
      <c r="K656" s="3">
        <f>IFERROR(VLOOKUP($U656,TONGHOPVERSION!$A$3:$G$240,7,FALSE),VLOOKUP($B656,TONGHOPVERSION!$A$3:$G$240,7,FALSE))</f>
        <v>290.5657880138603</v>
      </c>
      <c r="L656" s="2">
        <v>6.9444444444444434E-2</v>
      </c>
      <c r="M656" s="2">
        <v>0.1388888888888889</v>
      </c>
      <c r="N656" s="5">
        <f t="shared" si="73"/>
        <v>1</v>
      </c>
      <c r="O656" s="5">
        <f t="shared" si="74"/>
        <v>40</v>
      </c>
      <c r="P656" s="5">
        <f t="shared" si="75"/>
        <v>3</v>
      </c>
      <c r="Q656" s="5">
        <f t="shared" si="76"/>
        <v>20</v>
      </c>
      <c r="R656">
        <v>203</v>
      </c>
      <c r="S656">
        <v>718</v>
      </c>
      <c r="T656" s="3">
        <v>145.75399999999999</v>
      </c>
      <c r="U656" t="s">
        <v>169</v>
      </c>
      <c r="V656" t="s">
        <v>169</v>
      </c>
      <c r="W656" t="s">
        <v>45</v>
      </c>
      <c r="X656" t="s">
        <v>170</v>
      </c>
      <c r="Y656" t="s">
        <v>23</v>
      </c>
      <c r="Z656" t="s">
        <v>37</v>
      </c>
    </row>
    <row r="657" spans="1:26" x14ac:dyDescent="0.2">
      <c r="A657" s="1">
        <v>43627</v>
      </c>
      <c r="B657" t="s">
        <v>129</v>
      </c>
      <c r="C657" t="s">
        <v>27</v>
      </c>
      <c r="D657" t="s">
        <v>34</v>
      </c>
      <c r="E657" t="s">
        <v>208</v>
      </c>
      <c r="F657" t="s">
        <v>17</v>
      </c>
      <c r="G657">
        <f t="shared" si="70"/>
        <v>2</v>
      </c>
      <c r="H657" s="6">
        <f t="shared" si="71"/>
        <v>6.916666666666667</v>
      </c>
      <c r="I657" s="6">
        <f t="shared" si="72"/>
        <v>8.25</v>
      </c>
      <c r="J657" s="3">
        <f>IFERROR(VLOOKUP($U657,TONGHOPVERSION!$A$3:$G$240,6,FALSE),VLOOKUP($B657,TONGHOPVERSION!$A$3:$G$240,6,FALSE))</f>
        <v>239.31340170869245</v>
      </c>
      <c r="K657" s="3">
        <f>IFERROR(VLOOKUP($U657,TONGHOPVERSION!$A$3:$G$240,7,FALSE),VLOOKUP($B657,TONGHOPVERSION!$A$3:$G$240,7,FALSE))</f>
        <v>208.92363712533773</v>
      </c>
      <c r="L657" s="2">
        <v>0.28819444444444448</v>
      </c>
      <c r="M657" s="2">
        <v>0.34375</v>
      </c>
      <c r="N657" s="5">
        <f t="shared" si="73"/>
        <v>6</v>
      </c>
      <c r="O657" s="5">
        <f t="shared" si="74"/>
        <v>55</v>
      </c>
      <c r="P657" s="5">
        <f t="shared" si="75"/>
        <v>8</v>
      </c>
      <c r="Q657" s="5">
        <f t="shared" si="76"/>
        <v>15</v>
      </c>
      <c r="R657">
        <v>203</v>
      </c>
      <c r="S657">
        <v>602</v>
      </c>
      <c r="T657" s="3">
        <v>122.206</v>
      </c>
      <c r="U657" t="s">
        <v>129</v>
      </c>
      <c r="V657" t="s">
        <v>129</v>
      </c>
      <c r="W657" t="s">
        <v>129</v>
      </c>
      <c r="X657" t="s">
        <v>16</v>
      </c>
      <c r="Y657" t="s">
        <v>30</v>
      </c>
      <c r="Z657" t="s">
        <v>288</v>
      </c>
    </row>
    <row r="658" spans="1:26" x14ac:dyDescent="0.2">
      <c r="A658" s="1">
        <v>43627</v>
      </c>
      <c r="B658" t="s">
        <v>33</v>
      </c>
      <c r="C658" t="s">
        <v>34</v>
      </c>
      <c r="D658" t="s">
        <v>35</v>
      </c>
      <c r="E658" t="s">
        <v>406</v>
      </c>
      <c r="F658" t="s">
        <v>17</v>
      </c>
      <c r="G658">
        <f t="shared" si="70"/>
        <v>2</v>
      </c>
      <c r="H658" s="6">
        <f t="shared" si="71"/>
        <v>8.9166666666666661</v>
      </c>
      <c r="I658" s="6">
        <f t="shared" si="72"/>
        <v>10.25</v>
      </c>
      <c r="J658" s="3">
        <f>IFERROR(VLOOKUP($U658,TONGHOPVERSION!$A$3:$G$240,6,FALSE),VLOOKUP($B658,TONGHOPVERSION!$A$3:$G$240,6,FALSE))</f>
        <v>236.34688949060637</v>
      </c>
      <c r="K658" s="3">
        <f>IFERROR(VLOOKUP($U658,TONGHOPVERSION!$A$3:$G$240,7,FALSE),VLOOKUP($B658,TONGHOPVERSION!$A$3:$G$240,7,FALSE))</f>
        <v>201.94443000170284</v>
      </c>
      <c r="L658" s="2">
        <v>0.37152777777777773</v>
      </c>
      <c r="M658" s="2">
        <v>0.42708333333333331</v>
      </c>
      <c r="N658" s="5">
        <f t="shared" si="73"/>
        <v>8</v>
      </c>
      <c r="O658" s="5">
        <f t="shared" si="74"/>
        <v>55</v>
      </c>
      <c r="P658" s="5">
        <f t="shared" si="75"/>
        <v>10</v>
      </c>
      <c r="Q658" s="5">
        <f t="shared" si="76"/>
        <v>15</v>
      </c>
      <c r="R658">
        <v>203</v>
      </c>
      <c r="S658">
        <v>604</v>
      </c>
      <c r="T658" s="3">
        <v>122.61199999999999</v>
      </c>
      <c r="U658" t="s">
        <v>36</v>
      </c>
      <c r="V658" t="s">
        <v>36</v>
      </c>
      <c r="W658" t="s">
        <v>36</v>
      </c>
      <c r="X658" t="s">
        <v>16</v>
      </c>
      <c r="Y658" t="s">
        <v>30</v>
      </c>
      <c r="Z658" t="s">
        <v>37</v>
      </c>
    </row>
    <row r="659" spans="1:26" x14ac:dyDescent="0.2">
      <c r="A659" s="1">
        <v>43627</v>
      </c>
      <c r="B659" t="s">
        <v>33</v>
      </c>
      <c r="C659" t="s">
        <v>34</v>
      </c>
      <c r="D659" t="s">
        <v>35</v>
      </c>
      <c r="E659" t="s">
        <v>459</v>
      </c>
      <c r="F659" t="s">
        <v>17</v>
      </c>
      <c r="G659">
        <f t="shared" si="70"/>
        <v>2</v>
      </c>
      <c r="H659" s="6">
        <f t="shared" si="71"/>
        <v>4</v>
      </c>
      <c r="I659" s="6">
        <f t="shared" si="72"/>
        <v>5.333333333333333</v>
      </c>
      <c r="J659" s="3">
        <f>IFERROR(VLOOKUP($U659,TONGHOPVERSION!$A$3:$G$240,6,FALSE),VLOOKUP($B659,TONGHOPVERSION!$A$3:$G$240,6,FALSE))</f>
        <v>236.34688949060637</v>
      </c>
      <c r="K659" s="3">
        <f>IFERROR(VLOOKUP($U659,TONGHOPVERSION!$A$3:$G$240,7,FALSE),VLOOKUP($B659,TONGHOPVERSION!$A$3:$G$240,7,FALSE))</f>
        <v>201.94443000170284</v>
      </c>
      <c r="L659" s="2">
        <v>0.16666666666666666</v>
      </c>
      <c r="M659" s="2">
        <v>0.22222222222222221</v>
      </c>
      <c r="N659" s="5">
        <f t="shared" si="73"/>
        <v>4</v>
      </c>
      <c r="O659" s="5">
        <f t="shared" si="74"/>
        <v>0</v>
      </c>
      <c r="P659" s="5">
        <f t="shared" si="75"/>
        <v>5</v>
      </c>
      <c r="Q659" s="5">
        <f t="shared" si="76"/>
        <v>20</v>
      </c>
      <c r="R659">
        <v>203</v>
      </c>
      <c r="S659">
        <v>604</v>
      </c>
      <c r="T659" s="3">
        <v>122.61199999999999</v>
      </c>
      <c r="U659" t="s">
        <v>36</v>
      </c>
      <c r="V659" t="s">
        <v>36</v>
      </c>
      <c r="W659" t="s">
        <v>36</v>
      </c>
      <c r="X659" t="s">
        <v>16</v>
      </c>
      <c r="Y659" t="s">
        <v>30</v>
      </c>
      <c r="Z659" t="s">
        <v>37</v>
      </c>
    </row>
    <row r="660" spans="1:26" x14ac:dyDescent="0.2">
      <c r="A660" s="1">
        <v>43627</v>
      </c>
      <c r="B660" t="s">
        <v>36</v>
      </c>
      <c r="C660" t="s">
        <v>35</v>
      </c>
      <c r="D660" t="s">
        <v>34</v>
      </c>
      <c r="E660" t="s">
        <v>215</v>
      </c>
      <c r="F660" t="s">
        <v>17</v>
      </c>
      <c r="G660">
        <f t="shared" si="70"/>
        <v>2</v>
      </c>
      <c r="H660" s="6">
        <f t="shared" si="71"/>
        <v>7</v>
      </c>
      <c r="I660" s="6">
        <f t="shared" si="72"/>
        <v>8.3333333333333339</v>
      </c>
      <c r="J660" s="3">
        <f>IFERROR(VLOOKUP($U660,TONGHOPVERSION!$A$3:$G$240,6,FALSE),VLOOKUP($B660,TONGHOPVERSION!$A$3:$G$240,6,FALSE))</f>
        <v>236.34688949060637</v>
      </c>
      <c r="K660" s="3">
        <f>IFERROR(VLOOKUP($U660,TONGHOPVERSION!$A$3:$G$240,7,FALSE),VLOOKUP($B660,TONGHOPVERSION!$A$3:$G$240,7,FALSE))</f>
        <v>201.94443000170284</v>
      </c>
      <c r="L660" s="2">
        <v>0.29166666666666669</v>
      </c>
      <c r="M660" s="2">
        <v>0.34722222222222227</v>
      </c>
      <c r="N660" s="5">
        <f t="shared" si="73"/>
        <v>7</v>
      </c>
      <c r="O660" s="5">
        <f t="shared" si="74"/>
        <v>0</v>
      </c>
      <c r="P660" s="5">
        <f t="shared" si="75"/>
        <v>8</v>
      </c>
      <c r="Q660" s="5">
        <f t="shared" si="76"/>
        <v>20</v>
      </c>
      <c r="R660">
        <v>203</v>
      </c>
      <c r="S660">
        <v>604</v>
      </c>
      <c r="T660" s="3">
        <v>122.61199999999999</v>
      </c>
      <c r="U660" t="s">
        <v>36</v>
      </c>
      <c r="V660" t="s">
        <v>36</v>
      </c>
      <c r="W660" t="s">
        <v>36</v>
      </c>
      <c r="X660" t="s">
        <v>16</v>
      </c>
      <c r="Y660" t="s">
        <v>30</v>
      </c>
      <c r="Z660" t="s">
        <v>37</v>
      </c>
    </row>
    <row r="661" spans="1:26" x14ac:dyDescent="0.2">
      <c r="A661" s="1">
        <v>43627</v>
      </c>
      <c r="B661" t="s">
        <v>36</v>
      </c>
      <c r="C661" t="s">
        <v>35</v>
      </c>
      <c r="D661" t="s">
        <v>34</v>
      </c>
      <c r="E661" t="s">
        <v>460</v>
      </c>
      <c r="F661" t="s">
        <v>17</v>
      </c>
      <c r="G661">
        <f t="shared" si="70"/>
        <v>2</v>
      </c>
      <c r="H661" s="6">
        <f t="shared" si="71"/>
        <v>2</v>
      </c>
      <c r="I661" s="6">
        <f t="shared" si="72"/>
        <v>3.3333333333333335</v>
      </c>
      <c r="J661" s="3">
        <f>IFERROR(VLOOKUP($U661,TONGHOPVERSION!$A$3:$G$240,6,FALSE),VLOOKUP($B661,TONGHOPVERSION!$A$3:$G$240,6,FALSE))</f>
        <v>236.34688949060637</v>
      </c>
      <c r="K661" s="3">
        <f>IFERROR(VLOOKUP($U661,TONGHOPVERSION!$A$3:$G$240,7,FALSE),VLOOKUP($B661,TONGHOPVERSION!$A$3:$G$240,7,FALSE))</f>
        <v>201.94443000170284</v>
      </c>
      <c r="L661" s="2">
        <v>8.3333333333333329E-2</v>
      </c>
      <c r="M661" s="2">
        <v>0.1388888888888889</v>
      </c>
      <c r="N661" s="5">
        <f t="shared" si="73"/>
        <v>2</v>
      </c>
      <c r="O661" s="5">
        <f t="shared" si="74"/>
        <v>0</v>
      </c>
      <c r="P661" s="5">
        <f t="shared" si="75"/>
        <v>3</v>
      </c>
      <c r="Q661" s="5">
        <f t="shared" si="76"/>
        <v>20</v>
      </c>
      <c r="R661">
        <v>203</v>
      </c>
      <c r="S661">
        <v>604</v>
      </c>
      <c r="T661" s="3">
        <v>122.61199999999999</v>
      </c>
      <c r="U661" t="s">
        <v>36</v>
      </c>
      <c r="V661" t="s">
        <v>36</v>
      </c>
      <c r="W661" t="s">
        <v>36</v>
      </c>
      <c r="X661" t="s">
        <v>16</v>
      </c>
      <c r="Y661" t="s">
        <v>30</v>
      </c>
      <c r="Z661" t="s">
        <v>37</v>
      </c>
    </row>
    <row r="662" spans="1:26" x14ac:dyDescent="0.2">
      <c r="A662" s="1">
        <v>43627</v>
      </c>
      <c r="B662" t="s">
        <v>92</v>
      </c>
      <c r="C662" t="s">
        <v>35</v>
      </c>
      <c r="D662" t="s">
        <v>27</v>
      </c>
      <c r="E662" t="s">
        <v>569</v>
      </c>
      <c r="F662" t="s">
        <v>17</v>
      </c>
      <c r="G662">
        <f t="shared" si="70"/>
        <v>2</v>
      </c>
      <c r="H662" s="6">
        <f t="shared" si="71"/>
        <v>12</v>
      </c>
      <c r="I662" s="6">
        <f t="shared" si="72"/>
        <v>14.25</v>
      </c>
      <c r="J662" s="3">
        <f>IFERROR(VLOOKUP($U662,TONGHOPVERSION!$A$3:$G$240,6,FALSE),VLOOKUP($B662,TONGHOPVERSION!$A$3:$G$240,6,FALSE))</f>
        <v>381.62004815649715</v>
      </c>
      <c r="K662" s="3">
        <f>IFERROR(VLOOKUP($U662,TONGHOPVERSION!$A$3:$G$240,7,FALSE),VLOOKUP($B662,TONGHOPVERSION!$A$3:$G$240,7,FALSE))</f>
        <v>329.70071085785668</v>
      </c>
      <c r="L662" s="2">
        <v>0.5</v>
      </c>
      <c r="M662" s="2">
        <v>0.59375</v>
      </c>
      <c r="N662" s="5">
        <f t="shared" si="73"/>
        <v>12</v>
      </c>
      <c r="O662" s="5">
        <f t="shared" si="74"/>
        <v>0</v>
      </c>
      <c r="P662" s="5">
        <f t="shared" si="75"/>
        <v>14</v>
      </c>
      <c r="Q662" s="5">
        <f t="shared" si="76"/>
        <v>15</v>
      </c>
      <c r="R662">
        <v>203</v>
      </c>
      <c r="S662">
        <v>1133</v>
      </c>
      <c r="T662" s="3">
        <v>229.999</v>
      </c>
      <c r="U662" t="s">
        <v>92</v>
      </c>
      <c r="V662" t="s">
        <v>92</v>
      </c>
      <c r="W662" t="s">
        <v>92</v>
      </c>
      <c r="X662" t="s">
        <v>16</v>
      </c>
      <c r="Y662" t="s">
        <v>30</v>
      </c>
      <c r="Z662" t="s">
        <v>37</v>
      </c>
    </row>
    <row r="663" spans="1:26" x14ac:dyDescent="0.2">
      <c r="A663" s="1">
        <v>43627</v>
      </c>
      <c r="B663" t="s">
        <v>120</v>
      </c>
      <c r="C663" t="s">
        <v>27</v>
      </c>
      <c r="D663" t="s">
        <v>119</v>
      </c>
      <c r="E663" t="s">
        <v>426</v>
      </c>
      <c r="F663" t="s">
        <v>17</v>
      </c>
      <c r="G663">
        <f t="shared" si="70"/>
        <v>2</v>
      </c>
      <c r="H663" s="6">
        <f t="shared" si="71"/>
        <v>23.25</v>
      </c>
      <c r="I663" s="6">
        <f t="shared" si="72"/>
        <v>0.83333333333333337</v>
      </c>
      <c r="J663" s="3">
        <f>IFERROR(VLOOKUP($U663,TONGHOPVERSION!$A$3:$G$240,6,FALSE),VLOOKUP($B663,TONGHOPVERSION!$A$3:$G$240,6,FALSE))</f>
        <v>214.88804221212081</v>
      </c>
      <c r="K663" s="3">
        <f>IFERROR(VLOOKUP($U663,TONGHOPVERSION!$A$3:$G$240,7,FALSE),VLOOKUP($B663,TONGHOPVERSION!$A$3:$G$240,7,FALSE))</f>
        <v>213.88072353634405</v>
      </c>
      <c r="L663" s="2">
        <v>0.96875</v>
      </c>
      <c r="M663" s="2">
        <v>3.4722222222222224E-2</v>
      </c>
      <c r="N663" s="5">
        <f t="shared" si="73"/>
        <v>23</v>
      </c>
      <c r="O663" s="5">
        <f t="shared" si="74"/>
        <v>15</v>
      </c>
      <c r="P663" s="5">
        <f t="shared" si="75"/>
        <v>0</v>
      </c>
      <c r="Q663" s="5">
        <f t="shared" si="76"/>
        <v>50</v>
      </c>
      <c r="R663">
        <v>203</v>
      </c>
      <c r="S663">
        <v>628</v>
      </c>
      <c r="T663" s="3">
        <v>127.48399999999999</v>
      </c>
      <c r="U663" t="s">
        <v>120</v>
      </c>
      <c r="V663" t="s">
        <v>120</v>
      </c>
      <c r="W663" t="s">
        <v>29</v>
      </c>
      <c r="X663" t="s">
        <v>16</v>
      </c>
      <c r="Y663" t="s">
        <v>30</v>
      </c>
      <c r="Z663" t="s">
        <v>37</v>
      </c>
    </row>
    <row r="664" spans="1:26" x14ac:dyDescent="0.2">
      <c r="A664" s="1">
        <v>43627</v>
      </c>
      <c r="B664" t="s">
        <v>26</v>
      </c>
      <c r="C664" t="s">
        <v>19</v>
      </c>
      <c r="D664" t="s">
        <v>27</v>
      </c>
      <c r="E664" t="s">
        <v>110</v>
      </c>
      <c r="F664" t="s">
        <v>17</v>
      </c>
      <c r="G664">
        <f t="shared" si="70"/>
        <v>2</v>
      </c>
      <c r="H664" s="6">
        <f t="shared" si="71"/>
        <v>4.5</v>
      </c>
      <c r="I664" s="6">
        <f t="shared" si="72"/>
        <v>5.333333333333333</v>
      </c>
      <c r="J664" s="3">
        <f>IFERROR(VLOOKUP($U664,TONGHOPVERSION!$A$3:$G$240,6,FALSE),VLOOKUP($B664,TONGHOPVERSION!$A$3:$G$240,6,FALSE))</f>
        <v>152.0752852438888</v>
      </c>
      <c r="K664" s="3">
        <f>IFERROR(VLOOKUP($U664,TONGHOPVERSION!$A$3:$G$240,7,FALSE),VLOOKUP($B664,TONGHOPVERSION!$A$3:$G$240,7,FALSE))</f>
        <v>122.84237101537613</v>
      </c>
      <c r="L664" s="2">
        <v>0.1875</v>
      </c>
      <c r="M664" s="2">
        <v>0.22222222222222221</v>
      </c>
      <c r="N664" s="5">
        <f t="shared" si="73"/>
        <v>4</v>
      </c>
      <c r="O664" s="5">
        <f t="shared" si="74"/>
        <v>30</v>
      </c>
      <c r="P664" s="5">
        <f t="shared" si="75"/>
        <v>5</v>
      </c>
      <c r="Q664" s="5">
        <f t="shared" si="76"/>
        <v>20</v>
      </c>
      <c r="R664">
        <v>203</v>
      </c>
      <c r="S664">
        <v>214</v>
      </c>
      <c r="T664" s="3">
        <v>43.442</v>
      </c>
      <c r="U664" t="s">
        <v>28</v>
      </c>
      <c r="V664" t="s">
        <v>28</v>
      </c>
      <c r="W664" t="s">
        <v>29</v>
      </c>
      <c r="X664" t="s">
        <v>16</v>
      </c>
      <c r="Y664" t="s">
        <v>30</v>
      </c>
      <c r="Z664" t="s">
        <v>37</v>
      </c>
    </row>
    <row r="665" spans="1:26" x14ac:dyDescent="0.2">
      <c r="A665" s="1">
        <v>43627</v>
      </c>
      <c r="B665" t="s">
        <v>28</v>
      </c>
      <c r="C665" t="s">
        <v>27</v>
      </c>
      <c r="D665" t="s">
        <v>19</v>
      </c>
      <c r="E665" t="s">
        <v>111</v>
      </c>
      <c r="F665" t="s">
        <v>17</v>
      </c>
      <c r="G665">
        <f t="shared" si="70"/>
        <v>2</v>
      </c>
      <c r="H665" s="6">
        <f t="shared" si="71"/>
        <v>3</v>
      </c>
      <c r="I665" s="6">
        <f t="shared" si="72"/>
        <v>3.8333333333333335</v>
      </c>
      <c r="J665" s="3">
        <f>IFERROR(VLOOKUP($U665,TONGHOPVERSION!$A$3:$G$240,6,FALSE),VLOOKUP($B665,TONGHOPVERSION!$A$3:$G$240,6,FALSE))</f>
        <v>152.0752852438888</v>
      </c>
      <c r="K665" s="3">
        <f>IFERROR(VLOOKUP($U665,TONGHOPVERSION!$A$3:$G$240,7,FALSE),VLOOKUP($B665,TONGHOPVERSION!$A$3:$G$240,7,FALSE))</f>
        <v>122.84237101537613</v>
      </c>
      <c r="L665" s="2">
        <v>0.125</v>
      </c>
      <c r="M665" s="2">
        <v>0.15972222222222224</v>
      </c>
      <c r="N665" s="5">
        <f t="shared" si="73"/>
        <v>3</v>
      </c>
      <c r="O665" s="5">
        <f t="shared" si="74"/>
        <v>0</v>
      </c>
      <c r="P665" s="5">
        <f t="shared" si="75"/>
        <v>3</v>
      </c>
      <c r="Q665" s="5">
        <f t="shared" si="76"/>
        <v>50</v>
      </c>
      <c r="R665">
        <v>203</v>
      </c>
      <c r="S665">
        <v>214</v>
      </c>
      <c r="T665" s="3">
        <v>43.442</v>
      </c>
      <c r="U665" t="s">
        <v>28</v>
      </c>
      <c r="V665" t="s">
        <v>28</v>
      </c>
      <c r="W665" t="s">
        <v>29</v>
      </c>
      <c r="X665" t="s">
        <v>16</v>
      </c>
      <c r="Y665" t="s">
        <v>30</v>
      </c>
      <c r="Z665" t="s">
        <v>37</v>
      </c>
    </row>
    <row r="666" spans="1:26" x14ac:dyDescent="0.2">
      <c r="A666" s="1">
        <v>43627</v>
      </c>
      <c r="B666" t="s">
        <v>113</v>
      </c>
      <c r="C666" t="s">
        <v>27</v>
      </c>
      <c r="D666" t="s">
        <v>83</v>
      </c>
      <c r="E666" t="s">
        <v>112</v>
      </c>
      <c r="F666" t="s">
        <v>17</v>
      </c>
      <c r="G666">
        <f t="shared" si="70"/>
        <v>2</v>
      </c>
      <c r="H666" s="6">
        <f t="shared" si="71"/>
        <v>6</v>
      </c>
      <c r="I666" s="6">
        <f t="shared" si="72"/>
        <v>7.166666666666667</v>
      </c>
      <c r="J666" s="3">
        <f>IFERROR(VLOOKUP($U666,TONGHOPVERSION!$A$3:$G$240,6,FALSE),VLOOKUP($B666,TONGHOPVERSION!$A$3:$G$240,6,FALSE))</f>
        <v>174.57236893439588</v>
      </c>
      <c r="K666" s="3">
        <f>IFERROR(VLOOKUP($U666,TONGHOPVERSION!$A$3:$G$240,7,FALSE),VLOOKUP($B666,TONGHOPVERSION!$A$3:$G$240,7,FALSE))</f>
        <v>168.20824934473262</v>
      </c>
      <c r="L666" s="2">
        <v>0.25</v>
      </c>
      <c r="M666" s="2">
        <v>0.2986111111111111</v>
      </c>
      <c r="N666" s="5">
        <f t="shared" si="73"/>
        <v>6</v>
      </c>
      <c r="O666" s="5">
        <f t="shared" si="74"/>
        <v>0</v>
      </c>
      <c r="P666" s="5">
        <f t="shared" si="75"/>
        <v>7</v>
      </c>
      <c r="Q666" s="5">
        <f t="shared" si="76"/>
        <v>10</v>
      </c>
      <c r="R666">
        <v>203</v>
      </c>
      <c r="S666">
        <v>430</v>
      </c>
      <c r="T666" s="3">
        <v>87.29</v>
      </c>
      <c r="U666" t="s">
        <v>113</v>
      </c>
      <c r="V666" t="s">
        <v>113</v>
      </c>
      <c r="W666" t="s">
        <v>41</v>
      </c>
      <c r="X666" t="s">
        <v>16</v>
      </c>
      <c r="Y666" t="s">
        <v>30</v>
      </c>
      <c r="Z666" t="s">
        <v>37</v>
      </c>
    </row>
    <row r="667" spans="1:26" x14ac:dyDescent="0.2">
      <c r="A667" s="1">
        <v>43627</v>
      </c>
      <c r="B667" t="s">
        <v>115</v>
      </c>
      <c r="C667" t="s">
        <v>83</v>
      </c>
      <c r="D667" t="s">
        <v>27</v>
      </c>
      <c r="E667" t="s">
        <v>114</v>
      </c>
      <c r="F667" t="s">
        <v>17</v>
      </c>
      <c r="G667">
        <f t="shared" si="70"/>
        <v>2</v>
      </c>
      <c r="H667" s="6">
        <f t="shared" si="71"/>
        <v>7.833333333333333</v>
      </c>
      <c r="I667" s="6">
        <f t="shared" si="72"/>
        <v>9.0833333333333339</v>
      </c>
      <c r="J667" s="3">
        <f>IFERROR(VLOOKUP($U667,TONGHOPVERSION!$A$3:$G$240,6,FALSE),VLOOKUP($B667,TONGHOPVERSION!$A$3:$G$240,6,FALSE))</f>
        <v>174.57236893439588</v>
      </c>
      <c r="K667" s="3">
        <f>IFERROR(VLOOKUP($U667,TONGHOPVERSION!$A$3:$G$240,7,FALSE),VLOOKUP($B667,TONGHOPVERSION!$A$3:$G$240,7,FALSE))</f>
        <v>168.20824934473262</v>
      </c>
      <c r="L667" s="2">
        <v>0.3263888888888889</v>
      </c>
      <c r="M667" s="2">
        <v>0.37847222222222227</v>
      </c>
      <c r="N667" s="5">
        <f t="shared" si="73"/>
        <v>7</v>
      </c>
      <c r="O667" s="5">
        <f t="shared" si="74"/>
        <v>50</v>
      </c>
      <c r="P667" s="5">
        <f t="shared" si="75"/>
        <v>9</v>
      </c>
      <c r="Q667" s="5">
        <f t="shared" si="76"/>
        <v>5</v>
      </c>
      <c r="R667">
        <v>203</v>
      </c>
      <c r="S667">
        <v>430</v>
      </c>
      <c r="T667" s="3">
        <v>87.29</v>
      </c>
      <c r="U667" t="s">
        <v>113</v>
      </c>
      <c r="V667" t="s">
        <v>113</v>
      </c>
      <c r="W667" t="s">
        <v>41</v>
      </c>
      <c r="X667" t="s">
        <v>16</v>
      </c>
      <c r="Y667" t="s">
        <v>30</v>
      </c>
      <c r="Z667" t="s">
        <v>37</v>
      </c>
    </row>
    <row r="668" spans="1:26" x14ac:dyDescent="0.2">
      <c r="A668" s="1">
        <v>43627</v>
      </c>
      <c r="B668" t="s">
        <v>159</v>
      </c>
      <c r="C668" t="s">
        <v>124</v>
      </c>
      <c r="D668" t="s">
        <v>27</v>
      </c>
      <c r="E668" t="s">
        <v>492</v>
      </c>
      <c r="F668" t="s">
        <v>17</v>
      </c>
      <c r="G668">
        <f t="shared" si="70"/>
        <v>2</v>
      </c>
      <c r="H668" s="6">
        <f t="shared" si="71"/>
        <v>13.75</v>
      </c>
      <c r="I668" s="6">
        <f t="shared" si="72"/>
        <v>15.833333333333334</v>
      </c>
      <c r="J668" s="3">
        <f>IFERROR(VLOOKUP($U668,TONGHOPVERSION!$A$3:$G$240,6,FALSE),VLOOKUP($B668,TONGHOPVERSION!$A$3:$G$240,6,FALSE))</f>
        <v>284.2128245548555</v>
      </c>
      <c r="K668" s="3">
        <f>IFERROR(VLOOKUP($U668,TONGHOPVERSION!$A$3:$G$240,7,FALSE),VLOOKUP($B668,TONGHOPVERSION!$A$3:$G$240,7,FALSE))</f>
        <v>306.08961374632247</v>
      </c>
      <c r="L668" s="2">
        <v>0.57291666666666663</v>
      </c>
      <c r="M668" s="2">
        <v>0.65972222222222221</v>
      </c>
      <c r="N668" s="5">
        <f t="shared" si="73"/>
        <v>13</v>
      </c>
      <c r="O668" s="5">
        <f t="shared" si="74"/>
        <v>45</v>
      </c>
      <c r="P668" s="5">
        <f t="shared" si="75"/>
        <v>15</v>
      </c>
      <c r="Q668" s="5">
        <f t="shared" si="76"/>
        <v>50</v>
      </c>
      <c r="R668">
        <v>203</v>
      </c>
      <c r="S668">
        <v>1107</v>
      </c>
      <c r="T668" s="3">
        <v>224.721</v>
      </c>
      <c r="U668" t="s">
        <v>123</v>
      </c>
      <c r="V668" t="s">
        <v>123</v>
      </c>
      <c r="W668" t="s">
        <v>125</v>
      </c>
      <c r="X668" t="s">
        <v>16</v>
      </c>
      <c r="Y668" t="s">
        <v>30</v>
      </c>
      <c r="Z668" t="s">
        <v>37</v>
      </c>
    </row>
    <row r="669" spans="1:26" x14ac:dyDescent="0.2">
      <c r="A669" s="1">
        <v>43627</v>
      </c>
      <c r="B669" t="s">
        <v>184</v>
      </c>
      <c r="C669" t="s">
        <v>27</v>
      </c>
      <c r="D669" t="s">
        <v>66</v>
      </c>
      <c r="E669" t="s">
        <v>456</v>
      </c>
      <c r="F669" t="s">
        <v>17</v>
      </c>
      <c r="G669">
        <f t="shared" si="70"/>
        <v>2</v>
      </c>
      <c r="H669" s="6">
        <f t="shared" si="71"/>
        <v>23.75</v>
      </c>
      <c r="I669" s="6">
        <f t="shared" si="72"/>
        <v>0.91666666666666663</v>
      </c>
      <c r="J669" s="3">
        <f>IFERROR(VLOOKUP($U669,TONGHOPVERSION!$A$3:$G$240,6,FALSE),VLOOKUP($B669,TONGHOPVERSION!$A$3:$G$240,6,FALSE))</f>
        <v>184.25871592968858</v>
      </c>
      <c r="K669" s="3">
        <f>IFERROR(VLOOKUP($U669,TONGHOPVERSION!$A$3:$G$240,7,FALSE),VLOOKUP($B669,TONGHOPVERSION!$A$3:$G$240,7,FALSE))</f>
        <v>154.07262794368225</v>
      </c>
      <c r="L669" s="2">
        <v>0.98958333333333337</v>
      </c>
      <c r="M669" s="2">
        <v>3.8194444444444441E-2</v>
      </c>
      <c r="N669" s="5">
        <f t="shared" si="73"/>
        <v>23</v>
      </c>
      <c r="O669" s="5">
        <f t="shared" si="74"/>
        <v>45</v>
      </c>
      <c r="P669" s="5">
        <f t="shared" si="75"/>
        <v>0</v>
      </c>
      <c r="Q669" s="5">
        <f t="shared" si="76"/>
        <v>55</v>
      </c>
      <c r="R669">
        <v>203</v>
      </c>
      <c r="S669">
        <v>309</v>
      </c>
      <c r="T669" s="3">
        <v>62.726999999999997</v>
      </c>
      <c r="U669" t="s">
        <v>184</v>
      </c>
      <c r="V669" t="s">
        <v>184</v>
      </c>
      <c r="W669" t="s">
        <v>29</v>
      </c>
      <c r="X669" t="s">
        <v>16</v>
      </c>
      <c r="Y669" t="s">
        <v>30</v>
      </c>
      <c r="Z669" t="s">
        <v>37</v>
      </c>
    </row>
    <row r="670" spans="1:26" x14ac:dyDescent="0.2">
      <c r="A670" s="1">
        <v>43627</v>
      </c>
      <c r="B670" t="s">
        <v>123</v>
      </c>
      <c r="C670" t="s">
        <v>27</v>
      </c>
      <c r="D670" t="s">
        <v>124</v>
      </c>
      <c r="E670" t="s">
        <v>494</v>
      </c>
      <c r="F670" t="s">
        <v>17</v>
      </c>
      <c r="G670">
        <f t="shared" si="70"/>
        <v>2</v>
      </c>
      <c r="H670" s="6">
        <f t="shared" si="71"/>
        <v>10.916666666666666</v>
      </c>
      <c r="I670" s="6">
        <f t="shared" si="72"/>
        <v>13.083333333333334</v>
      </c>
      <c r="J670" s="3">
        <f>IFERROR(VLOOKUP($U670,TONGHOPVERSION!$A$3:$G$240,6,FALSE),VLOOKUP($B670,TONGHOPVERSION!$A$3:$G$240,6,FALSE))</f>
        <v>284.2128245548555</v>
      </c>
      <c r="K670" s="3">
        <f>IFERROR(VLOOKUP($U670,TONGHOPVERSION!$A$3:$G$240,7,FALSE),VLOOKUP($B670,TONGHOPVERSION!$A$3:$G$240,7,FALSE))</f>
        <v>306.08961374632247</v>
      </c>
      <c r="L670" s="2">
        <v>0.4548611111111111</v>
      </c>
      <c r="M670" s="2">
        <v>0.54513888888888895</v>
      </c>
      <c r="N670" s="5">
        <f t="shared" si="73"/>
        <v>10</v>
      </c>
      <c r="O670" s="5">
        <f t="shared" si="74"/>
        <v>55</v>
      </c>
      <c r="P670" s="5">
        <f t="shared" si="75"/>
        <v>13</v>
      </c>
      <c r="Q670" s="5">
        <f t="shared" si="76"/>
        <v>5</v>
      </c>
      <c r="R670">
        <v>203</v>
      </c>
      <c r="S670">
        <v>1107</v>
      </c>
      <c r="T670" s="3">
        <v>224.721</v>
      </c>
      <c r="U670" t="s">
        <v>123</v>
      </c>
      <c r="V670" t="s">
        <v>123</v>
      </c>
      <c r="W670" t="s">
        <v>125</v>
      </c>
      <c r="X670" t="s">
        <v>16</v>
      </c>
      <c r="Y670" t="s">
        <v>30</v>
      </c>
      <c r="Z670" t="s">
        <v>37</v>
      </c>
    </row>
    <row r="671" spans="1:26" x14ac:dyDescent="0.2">
      <c r="A671" s="1">
        <v>43627</v>
      </c>
      <c r="B671" t="s">
        <v>701</v>
      </c>
      <c r="C671" t="s">
        <v>66</v>
      </c>
      <c r="D671" t="s">
        <v>702</v>
      </c>
      <c r="E671" t="s">
        <v>700</v>
      </c>
      <c r="F671" t="s">
        <v>17</v>
      </c>
      <c r="G671">
        <f t="shared" si="70"/>
        <v>2</v>
      </c>
      <c r="H671" s="6">
        <f t="shared" si="71"/>
        <v>15.166666666666666</v>
      </c>
      <c r="I671" s="6">
        <f t="shared" si="72"/>
        <v>18.083333333333332</v>
      </c>
      <c r="J671" s="3">
        <f>IFERROR(VLOOKUP($U671,TONGHOPVERSION!$A$3:$G$240,6,FALSE),VLOOKUP($B671,TONGHOPVERSION!$A$3:$G$240,6,FALSE))</f>
        <v>377.83719868916279</v>
      </c>
      <c r="K671" s="3">
        <f>IFERROR(VLOOKUP($U671,TONGHOPVERSION!$A$3:$G$240,7,FALSE),VLOOKUP($B671,TONGHOPVERSION!$A$3:$G$240,7,FALSE))</f>
        <v>331.20985771466917</v>
      </c>
      <c r="L671" s="2">
        <v>0.63194444444444442</v>
      </c>
      <c r="M671" s="2">
        <v>0.75347222222222221</v>
      </c>
      <c r="N671" s="5">
        <f t="shared" si="73"/>
        <v>15</v>
      </c>
      <c r="O671" s="5">
        <f t="shared" si="74"/>
        <v>10</v>
      </c>
      <c r="P671" s="5">
        <f t="shared" si="75"/>
        <v>18</v>
      </c>
      <c r="Q671" s="5">
        <f t="shared" si="76"/>
        <v>5</v>
      </c>
      <c r="R671">
        <v>203</v>
      </c>
      <c r="S671">
        <v>1595</v>
      </c>
      <c r="T671" s="3">
        <v>323.78500000000003</v>
      </c>
      <c r="U671" t="s">
        <v>701</v>
      </c>
      <c r="V671" t="s">
        <v>701</v>
      </c>
      <c r="W671" t="s">
        <v>21</v>
      </c>
      <c r="X671" t="s">
        <v>197</v>
      </c>
      <c r="Y671" t="s">
        <v>23</v>
      </c>
      <c r="Z671" t="s">
        <v>24</v>
      </c>
    </row>
    <row r="672" spans="1:26" x14ac:dyDescent="0.2">
      <c r="A672" s="1">
        <v>43627</v>
      </c>
      <c r="B672" t="s">
        <v>704</v>
      </c>
      <c r="C672" t="s">
        <v>702</v>
      </c>
      <c r="D672" t="s">
        <v>66</v>
      </c>
      <c r="E672" t="s">
        <v>703</v>
      </c>
      <c r="F672" t="s">
        <v>17</v>
      </c>
      <c r="G672">
        <f t="shared" si="70"/>
        <v>2</v>
      </c>
      <c r="H672" s="6">
        <f t="shared" si="71"/>
        <v>19.083333333333332</v>
      </c>
      <c r="I672" s="6">
        <f t="shared" si="72"/>
        <v>21.75</v>
      </c>
      <c r="J672" s="3">
        <f>IFERROR(VLOOKUP($U672,TONGHOPVERSION!$A$3:$G$240,6,FALSE),VLOOKUP($B672,TONGHOPVERSION!$A$3:$G$240,6,FALSE))</f>
        <v>377.83719868916279</v>
      </c>
      <c r="K672" s="3">
        <f>IFERROR(VLOOKUP($U672,TONGHOPVERSION!$A$3:$G$240,7,FALSE),VLOOKUP($B672,TONGHOPVERSION!$A$3:$G$240,7,FALSE))</f>
        <v>331.20985771466917</v>
      </c>
      <c r="L672" s="2">
        <v>0.79513888888888884</v>
      </c>
      <c r="M672" s="2">
        <v>0.90625</v>
      </c>
      <c r="N672" s="5">
        <f t="shared" si="73"/>
        <v>19</v>
      </c>
      <c r="O672" s="5">
        <f t="shared" si="74"/>
        <v>5</v>
      </c>
      <c r="P672" s="5">
        <f t="shared" si="75"/>
        <v>21</v>
      </c>
      <c r="Q672" s="5">
        <f t="shared" si="76"/>
        <v>45</v>
      </c>
      <c r="R672">
        <v>203</v>
      </c>
      <c r="S672">
        <v>1595</v>
      </c>
      <c r="T672" s="3">
        <v>323.78500000000003</v>
      </c>
      <c r="U672" t="s">
        <v>701</v>
      </c>
      <c r="V672" t="s">
        <v>701</v>
      </c>
      <c r="W672" t="s">
        <v>21</v>
      </c>
      <c r="X672" t="s">
        <v>197</v>
      </c>
      <c r="Y672" t="s">
        <v>23</v>
      </c>
      <c r="Z672" t="s">
        <v>24</v>
      </c>
    </row>
    <row r="673" spans="1:26" x14ac:dyDescent="0.2">
      <c r="A673" s="1">
        <v>43627</v>
      </c>
      <c r="B673" t="s">
        <v>152</v>
      </c>
      <c r="C673" t="s">
        <v>35</v>
      </c>
      <c r="D673" t="s">
        <v>153</v>
      </c>
      <c r="E673" t="s">
        <v>351</v>
      </c>
      <c r="F673" t="s">
        <v>17</v>
      </c>
      <c r="G673">
        <f t="shared" si="70"/>
        <v>2</v>
      </c>
      <c r="H673" s="6">
        <f t="shared" si="71"/>
        <v>7.916666666666667</v>
      </c>
      <c r="I673" s="6">
        <f t="shared" si="72"/>
        <v>8.75</v>
      </c>
      <c r="J673" s="3">
        <f>IFERROR(VLOOKUP($U673,TONGHOPVERSION!$A$3:$G$240,6,FALSE),VLOOKUP($B673,TONGHOPVERSION!$A$3:$G$240,6,FALSE))</f>
        <v>120.60036818801788</v>
      </c>
      <c r="K673" s="3">
        <f>IFERROR(VLOOKUP($U673,TONGHOPVERSION!$A$3:$G$240,7,FALSE),VLOOKUP($B673,TONGHOPVERSION!$A$3:$G$240,7,FALSE))</f>
        <v>128.91356356400408</v>
      </c>
      <c r="L673" s="2">
        <v>0.3298611111111111</v>
      </c>
      <c r="M673" s="2">
        <v>0.36458333333333331</v>
      </c>
      <c r="N673" s="5">
        <f t="shared" si="73"/>
        <v>7</v>
      </c>
      <c r="O673" s="5">
        <f t="shared" si="74"/>
        <v>55</v>
      </c>
      <c r="P673" s="5">
        <f t="shared" si="75"/>
        <v>8</v>
      </c>
      <c r="Q673" s="5">
        <f t="shared" si="76"/>
        <v>45</v>
      </c>
      <c r="R673">
        <v>203</v>
      </c>
      <c r="S673">
        <v>261</v>
      </c>
      <c r="T673" s="3">
        <v>52.982999999999997</v>
      </c>
      <c r="U673" t="s">
        <v>152</v>
      </c>
      <c r="V673" t="s">
        <v>152</v>
      </c>
      <c r="W673" t="s">
        <v>41</v>
      </c>
      <c r="X673" t="s">
        <v>16</v>
      </c>
      <c r="Y673" t="s">
        <v>30</v>
      </c>
      <c r="Z673" t="s">
        <v>37</v>
      </c>
    </row>
    <row r="674" spans="1:26" x14ac:dyDescent="0.2">
      <c r="A674" s="1">
        <v>43627</v>
      </c>
      <c r="B674" t="s">
        <v>156</v>
      </c>
      <c r="C674" t="s">
        <v>153</v>
      </c>
      <c r="D674" t="s">
        <v>35</v>
      </c>
      <c r="E674" t="s">
        <v>352</v>
      </c>
      <c r="F674" t="s">
        <v>17</v>
      </c>
      <c r="G674">
        <f t="shared" si="70"/>
        <v>2</v>
      </c>
      <c r="H674" s="6">
        <f t="shared" si="71"/>
        <v>6.416666666666667</v>
      </c>
      <c r="I674" s="6">
        <f t="shared" si="72"/>
        <v>7.25</v>
      </c>
      <c r="J674" s="3">
        <f>IFERROR(VLOOKUP($U674,TONGHOPVERSION!$A$3:$G$240,6,FALSE),VLOOKUP($B674,TONGHOPVERSION!$A$3:$G$240,6,FALSE))</f>
        <v>120.60036818801788</v>
      </c>
      <c r="K674" s="3">
        <f>IFERROR(VLOOKUP($U674,TONGHOPVERSION!$A$3:$G$240,7,FALSE),VLOOKUP($B674,TONGHOPVERSION!$A$3:$G$240,7,FALSE))</f>
        <v>128.91356356400408</v>
      </c>
      <c r="L674" s="2">
        <v>0.2673611111111111</v>
      </c>
      <c r="M674" s="2">
        <v>0.30208333333333331</v>
      </c>
      <c r="N674" s="5">
        <f t="shared" si="73"/>
        <v>6</v>
      </c>
      <c r="O674" s="5">
        <f t="shared" si="74"/>
        <v>25</v>
      </c>
      <c r="P674" s="5">
        <f t="shared" si="75"/>
        <v>7</v>
      </c>
      <c r="Q674" s="5">
        <f t="shared" si="76"/>
        <v>15</v>
      </c>
      <c r="R674">
        <v>203</v>
      </c>
      <c r="S674">
        <v>261</v>
      </c>
      <c r="T674" s="3">
        <v>52.982999999999997</v>
      </c>
      <c r="U674" t="s">
        <v>152</v>
      </c>
      <c r="V674" t="s">
        <v>152</v>
      </c>
      <c r="W674" t="s">
        <v>41</v>
      </c>
      <c r="X674" t="s">
        <v>16</v>
      </c>
      <c r="Y674" t="s">
        <v>30</v>
      </c>
      <c r="Z674" t="s">
        <v>37</v>
      </c>
    </row>
    <row r="675" spans="1:26" x14ac:dyDescent="0.2">
      <c r="A675" s="1">
        <v>43627</v>
      </c>
      <c r="B675" t="s">
        <v>92</v>
      </c>
      <c r="C675" t="s">
        <v>35</v>
      </c>
      <c r="D675" t="s">
        <v>27</v>
      </c>
      <c r="E675" t="s">
        <v>573</v>
      </c>
      <c r="F675" t="s">
        <v>17</v>
      </c>
      <c r="G675">
        <f t="shared" si="70"/>
        <v>2</v>
      </c>
      <c r="H675" s="6">
        <f t="shared" si="71"/>
        <v>0.5</v>
      </c>
      <c r="I675" s="6">
        <f t="shared" si="72"/>
        <v>2.6666666666666665</v>
      </c>
      <c r="J675" s="3">
        <f>IFERROR(VLOOKUP($U675,TONGHOPVERSION!$A$3:$G$240,6,FALSE),VLOOKUP($B675,TONGHOPVERSION!$A$3:$G$240,6,FALSE))</f>
        <v>381.62004815649715</v>
      </c>
      <c r="K675" s="3">
        <f>IFERROR(VLOOKUP($U675,TONGHOPVERSION!$A$3:$G$240,7,FALSE),VLOOKUP($B675,TONGHOPVERSION!$A$3:$G$240,7,FALSE))</f>
        <v>329.70071085785668</v>
      </c>
      <c r="L675" s="2">
        <v>2.0833333333333332E-2</v>
      </c>
      <c r="M675" s="2">
        <v>0.1111111111111111</v>
      </c>
      <c r="N675" s="5">
        <f t="shared" si="73"/>
        <v>0</v>
      </c>
      <c r="O675" s="5">
        <f t="shared" si="74"/>
        <v>30</v>
      </c>
      <c r="P675" s="5">
        <f t="shared" si="75"/>
        <v>2</v>
      </c>
      <c r="Q675" s="5">
        <f t="shared" si="76"/>
        <v>40</v>
      </c>
      <c r="R675">
        <v>203</v>
      </c>
      <c r="S675">
        <v>1133</v>
      </c>
      <c r="T675" s="3">
        <v>229.999</v>
      </c>
      <c r="U675" t="s">
        <v>92</v>
      </c>
      <c r="V675" t="s">
        <v>92</v>
      </c>
      <c r="W675" t="s">
        <v>92</v>
      </c>
      <c r="X675" t="s">
        <v>16</v>
      </c>
      <c r="Y675" t="s">
        <v>30</v>
      </c>
      <c r="Z675" t="s">
        <v>37</v>
      </c>
    </row>
    <row r="676" spans="1:26" x14ac:dyDescent="0.2">
      <c r="A676" s="1">
        <v>43627</v>
      </c>
      <c r="B676" t="s">
        <v>192</v>
      </c>
      <c r="C676" t="s">
        <v>27</v>
      </c>
      <c r="D676" t="s">
        <v>153</v>
      </c>
      <c r="E676" t="s">
        <v>354</v>
      </c>
      <c r="F676" t="s">
        <v>17</v>
      </c>
      <c r="G676">
        <f t="shared" si="70"/>
        <v>2</v>
      </c>
      <c r="H676" s="6">
        <f t="shared" si="71"/>
        <v>3.5833333333333335</v>
      </c>
      <c r="I676" s="6">
        <f t="shared" si="72"/>
        <v>5.333333333333333</v>
      </c>
      <c r="J676" s="3">
        <f>IFERROR(VLOOKUP($U676,TONGHOPVERSION!$A$3:$G$240,6,FALSE),VLOOKUP($B676,TONGHOPVERSION!$A$3:$G$240,6,FALSE))</f>
        <v>256.8437361537259</v>
      </c>
      <c r="K676" s="3">
        <f>IFERROR(VLOOKUP($U676,TONGHOPVERSION!$A$3:$G$240,7,FALSE),VLOOKUP($B676,TONGHOPVERSION!$A$3:$G$240,7,FALSE))</f>
        <v>276.05114265368064</v>
      </c>
      <c r="L676" s="2">
        <v>0.14930555555555555</v>
      </c>
      <c r="M676" s="2">
        <v>0.22222222222222221</v>
      </c>
      <c r="N676" s="5">
        <f t="shared" si="73"/>
        <v>3</v>
      </c>
      <c r="O676" s="5">
        <f t="shared" si="74"/>
        <v>35</v>
      </c>
      <c r="P676" s="5">
        <f t="shared" si="75"/>
        <v>5</v>
      </c>
      <c r="Q676" s="5">
        <f t="shared" si="76"/>
        <v>20</v>
      </c>
      <c r="R676">
        <v>203</v>
      </c>
      <c r="S676">
        <v>879</v>
      </c>
      <c r="T676" s="3">
        <v>178.43700000000001</v>
      </c>
      <c r="U676" t="s">
        <v>192</v>
      </c>
      <c r="V676" t="s">
        <v>192</v>
      </c>
      <c r="W676" t="s">
        <v>125</v>
      </c>
      <c r="X676" t="s">
        <v>16</v>
      </c>
      <c r="Y676" t="s">
        <v>30</v>
      </c>
      <c r="Z676" t="s">
        <v>37</v>
      </c>
    </row>
    <row r="677" spans="1:26" x14ac:dyDescent="0.2">
      <c r="A677" s="1">
        <v>43627</v>
      </c>
      <c r="B677" t="s">
        <v>191</v>
      </c>
      <c r="C677" t="s">
        <v>153</v>
      </c>
      <c r="D677" t="s">
        <v>27</v>
      </c>
      <c r="E677" t="s">
        <v>355</v>
      </c>
      <c r="F677" t="s">
        <v>17</v>
      </c>
      <c r="G677">
        <f t="shared" si="70"/>
        <v>2</v>
      </c>
      <c r="H677" s="6">
        <f t="shared" si="71"/>
        <v>9.5</v>
      </c>
      <c r="I677" s="6">
        <f t="shared" si="72"/>
        <v>11.333333333333334</v>
      </c>
      <c r="J677" s="3">
        <f>IFERROR(VLOOKUP($U677,TONGHOPVERSION!$A$3:$G$240,6,FALSE),VLOOKUP($B677,TONGHOPVERSION!$A$3:$G$240,6,FALSE))</f>
        <v>256.8437361537259</v>
      </c>
      <c r="K677" s="3">
        <f>IFERROR(VLOOKUP($U677,TONGHOPVERSION!$A$3:$G$240,7,FALSE),VLOOKUP($B677,TONGHOPVERSION!$A$3:$G$240,7,FALSE))</f>
        <v>276.05114265368064</v>
      </c>
      <c r="L677" s="2">
        <v>0.39583333333333331</v>
      </c>
      <c r="M677" s="2">
        <v>0.47222222222222227</v>
      </c>
      <c r="N677" s="5">
        <f t="shared" si="73"/>
        <v>9</v>
      </c>
      <c r="O677" s="5">
        <f t="shared" si="74"/>
        <v>30</v>
      </c>
      <c r="P677" s="5">
        <f t="shared" si="75"/>
        <v>11</v>
      </c>
      <c r="Q677" s="5">
        <f t="shared" si="76"/>
        <v>20</v>
      </c>
      <c r="R677">
        <v>203</v>
      </c>
      <c r="S677">
        <v>879</v>
      </c>
      <c r="T677" s="3">
        <v>178.43700000000001</v>
      </c>
      <c r="U677" t="s">
        <v>192</v>
      </c>
      <c r="V677" t="s">
        <v>192</v>
      </c>
      <c r="W677" t="s">
        <v>125</v>
      </c>
      <c r="X677" t="s">
        <v>16</v>
      </c>
      <c r="Y677" t="s">
        <v>30</v>
      </c>
      <c r="Z677" t="s">
        <v>37</v>
      </c>
    </row>
    <row r="678" spans="1:26" x14ac:dyDescent="0.2">
      <c r="A678" s="1">
        <v>43627</v>
      </c>
      <c r="B678" t="s">
        <v>184</v>
      </c>
      <c r="C678" t="s">
        <v>27</v>
      </c>
      <c r="D678" t="s">
        <v>66</v>
      </c>
      <c r="E678" t="s">
        <v>705</v>
      </c>
      <c r="F678" t="s">
        <v>17</v>
      </c>
      <c r="G678">
        <f t="shared" si="70"/>
        <v>2</v>
      </c>
      <c r="H678" s="6">
        <f t="shared" si="71"/>
        <v>11.75</v>
      </c>
      <c r="I678" s="6">
        <f t="shared" si="72"/>
        <v>12.916666666666666</v>
      </c>
      <c r="J678" s="3">
        <f>IFERROR(VLOOKUP($U678,TONGHOPVERSION!$A$3:$G$240,6,FALSE),VLOOKUP($B678,TONGHOPVERSION!$A$3:$G$240,6,FALSE))</f>
        <v>184.25871592968858</v>
      </c>
      <c r="K678" s="3">
        <f>IFERROR(VLOOKUP($U678,TONGHOPVERSION!$A$3:$G$240,7,FALSE),VLOOKUP($B678,TONGHOPVERSION!$A$3:$G$240,7,FALSE))</f>
        <v>154.07262794368225</v>
      </c>
      <c r="L678" s="2">
        <v>0.48958333333333331</v>
      </c>
      <c r="M678" s="2">
        <v>0.53819444444444442</v>
      </c>
      <c r="N678" s="5">
        <f t="shared" si="73"/>
        <v>11</v>
      </c>
      <c r="O678" s="5">
        <f t="shared" si="74"/>
        <v>45</v>
      </c>
      <c r="P678" s="5">
        <f t="shared" si="75"/>
        <v>12</v>
      </c>
      <c r="Q678" s="5">
        <f t="shared" si="76"/>
        <v>55</v>
      </c>
      <c r="R678">
        <v>203</v>
      </c>
      <c r="S678">
        <v>309</v>
      </c>
      <c r="T678" s="3">
        <v>62.726999999999997</v>
      </c>
      <c r="U678" t="s">
        <v>184</v>
      </c>
      <c r="V678" t="s">
        <v>184</v>
      </c>
      <c r="W678" t="s">
        <v>29</v>
      </c>
      <c r="X678" t="s">
        <v>16</v>
      </c>
      <c r="Y678" t="s">
        <v>30</v>
      </c>
      <c r="Z678" t="s">
        <v>31</v>
      </c>
    </row>
    <row r="679" spans="1:26" x14ac:dyDescent="0.2">
      <c r="A679" s="1">
        <v>43627</v>
      </c>
      <c r="B679" t="s">
        <v>33</v>
      </c>
      <c r="C679" t="s">
        <v>34</v>
      </c>
      <c r="D679" t="s">
        <v>35</v>
      </c>
      <c r="E679" t="s">
        <v>376</v>
      </c>
      <c r="F679" t="s">
        <v>17</v>
      </c>
      <c r="G679">
        <f t="shared" si="70"/>
        <v>2</v>
      </c>
      <c r="H679" s="6">
        <f t="shared" si="71"/>
        <v>7.083333333333333</v>
      </c>
      <c r="I679" s="6">
        <f t="shared" si="72"/>
        <v>8.4166666666666661</v>
      </c>
      <c r="J679" s="3">
        <f>IFERROR(VLOOKUP($U679,TONGHOPVERSION!$A$3:$G$240,6,FALSE),VLOOKUP($B679,TONGHOPVERSION!$A$3:$G$240,6,FALSE))</f>
        <v>236.34688949060637</v>
      </c>
      <c r="K679" s="3">
        <f>IFERROR(VLOOKUP($U679,TONGHOPVERSION!$A$3:$G$240,7,FALSE),VLOOKUP($B679,TONGHOPVERSION!$A$3:$G$240,7,FALSE))</f>
        <v>201.94443000170284</v>
      </c>
      <c r="L679" s="2">
        <v>0.2951388888888889</v>
      </c>
      <c r="M679" s="2">
        <v>0.35069444444444442</v>
      </c>
      <c r="N679" s="5">
        <f t="shared" si="73"/>
        <v>7</v>
      </c>
      <c r="O679" s="5">
        <f t="shared" si="74"/>
        <v>5</v>
      </c>
      <c r="P679" s="5">
        <f t="shared" si="75"/>
        <v>8</v>
      </c>
      <c r="Q679" s="5">
        <f t="shared" si="76"/>
        <v>25</v>
      </c>
      <c r="R679">
        <v>203</v>
      </c>
      <c r="S679">
        <v>604</v>
      </c>
      <c r="T679" s="3">
        <v>122.61199999999999</v>
      </c>
      <c r="U679" t="s">
        <v>36</v>
      </c>
      <c r="V679" t="s">
        <v>36</v>
      </c>
      <c r="W679" t="s">
        <v>36</v>
      </c>
      <c r="X679" t="s">
        <v>16</v>
      </c>
      <c r="Y679" t="s">
        <v>30</v>
      </c>
      <c r="Z679" t="s">
        <v>37</v>
      </c>
    </row>
    <row r="680" spans="1:26" x14ac:dyDescent="0.2">
      <c r="A680" s="1">
        <v>43627</v>
      </c>
      <c r="B680" t="s">
        <v>36</v>
      </c>
      <c r="C680" t="s">
        <v>35</v>
      </c>
      <c r="D680" t="s">
        <v>34</v>
      </c>
      <c r="E680" t="s">
        <v>318</v>
      </c>
      <c r="F680" t="s">
        <v>17</v>
      </c>
      <c r="G680">
        <f t="shared" si="70"/>
        <v>2</v>
      </c>
      <c r="H680" s="6">
        <f t="shared" si="71"/>
        <v>5</v>
      </c>
      <c r="I680" s="6">
        <f t="shared" si="72"/>
        <v>6.416666666666667</v>
      </c>
      <c r="J680" s="3">
        <f>IFERROR(VLOOKUP($U680,TONGHOPVERSION!$A$3:$G$240,6,FALSE),VLOOKUP($B680,TONGHOPVERSION!$A$3:$G$240,6,FALSE))</f>
        <v>236.34688949060637</v>
      </c>
      <c r="K680" s="3">
        <f>IFERROR(VLOOKUP($U680,TONGHOPVERSION!$A$3:$G$240,7,FALSE),VLOOKUP($B680,TONGHOPVERSION!$A$3:$G$240,7,FALSE))</f>
        <v>201.94443000170284</v>
      </c>
      <c r="L680" s="2">
        <v>0.20833333333333334</v>
      </c>
      <c r="M680" s="2">
        <v>0.2673611111111111</v>
      </c>
      <c r="N680" s="5">
        <f t="shared" si="73"/>
        <v>5</v>
      </c>
      <c r="O680" s="5">
        <f t="shared" si="74"/>
        <v>0</v>
      </c>
      <c r="P680" s="5">
        <f t="shared" si="75"/>
        <v>6</v>
      </c>
      <c r="Q680" s="5">
        <f t="shared" si="76"/>
        <v>25</v>
      </c>
      <c r="R680">
        <v>203</v>
      </c>
      <c r="S680">
        <v>604</v>
      </c>
      <c r="T680" s="3">
        <v>122.61199999999999</v>
      </c>
      <c r="U680" t="s">
        <v>36</v>
      </c>
      <c r="V680" t="s">
        <v>36</v>
      </c>
      <c r="W680" t="s">
        <v>36</v>
      </c>
      <c r="X680" t="s">
        <v>16</v>
      </c>
      <c r="Y680" t="s">
        <v>30</v>
      </c>
      <c r="Z680" t="s">
        <v>37</v>
      </c>
    </row>
    <row r="681" spans="1:26" x14ac:dyDescent="0.2">
      <c r="A681" s="1">
        <v>43627</v>
      </c>
      <c r="B681" t="s">
        <v>82</v>
      </c>
      <c r="C681" t="s">
        <v>35</v>
      </c>
      <c r="D681" t="s">
        <v>83</v>
      </c>
      <c r="E681" t="s">
        <v>377</v>
      </c>
      <c r="F681" t="s">
        <v>17</v>
      </c>
      <c r="G681">
        <f t="shared" si="70"/>
        <v>2</v>
      </c>
      <c r="H681" s="6">
        <f t="shared" si="71"/>
        <v>9.0833333333333339</v>
      </c>
      <c r="I681" s="6">
        <f t="shared" si="72"/>
        <v>10.666666666666666</v>
      </c>
      <c r="J681" s="3">
        <f>IFERROR(VLOOKUP($U681,TONGHOPVERSION!$A$3:$G$240,6,FALSE),VLOOKUP($B681,TONGHOPVERSION!$A$3:$G$240,6,FALSE))</f>
        <v>222.57043902349176</v>
      </c>
      <c r="K681" s="3">
        <f>IFERROR(VLOOKUP($U681,TONGHOPVERSION!$A$3:$G$240,7,FALSE),VLOOKUP($B681,TONGHOPVERSION!$A$3:$G$240,7,FALSE))</f>
        <v>242.23014347086047</v>
      </c>
      <c r="L681" s="2">
        <v>0.37847222222222227</v>
      </c>
      <c r="M681" s="2">
        <v>0.44444444444444442</v>
      </c>
      <c r="N681" s="5">
        <f t="shared" si="73"/>
        <v>9</v>
      </c>
      <c r="O681" s="5">
        <f t="shared" si="74"/>
        <v>5</v>
      </c>
      <c r="P681" s="5">
        <f t="shared" si="75"/>
        <v>10</v>
      </c>
      <c r="Q681" s="5">
        <f t="shared" si="76"/>
        <v>40</v>
      </c>
      <c r="R681">
        <v>203</v>
      </c>
      <c r="S681">
        <v>879</v>
      </c>
      <c r="T681" s="3">
        <v>178.43700000000001</v>
      </c>
      <c r="U681" t="s">
        <v>82</v>
      </c>
      <c r="V681" t="s">
        <v>82</v>
      </c>
      <c r="W681" t="s">
        <v>41</v>
      </c>
      <c r="X681" t="s">
        <v>16</v>
      </c>
      <c r="Y681" t="s">
        <v>30</v>
      </c>
      <c r="Z681" t="s">
        <v>37</v>
      </c>
    </row>
    <row r="682" spans="1:26" x14ac:dyDescent="0.2">
      <c r="A682" s="1">
        <v>43627</v>
      </c>
      <c r="B682" t="s">
        <v>509</v>
      </c>
      <c r="C682" t="s">
        <v>173</v>
      </c>
      <c r="D682" t="s">
        <v>35</v>
      </c>
      <c r="E682" t="s">
        <v>508</v>
      </c>
      <c r="F682" t="s">
        <v>17</v>
      </c>
      <c r="G682">
        <f t="shared" si="70"/>
        <v>2</v>
      </c>
      <c r="H682" s="6">
        <f t="shared" si="71"/>
        <v>0.66666666666666663</v>
      </c>
      <c r="I682" s="6">
        <f t="shared" si="72"/>
        <v>3.25</v>
      </c>
      <c r="J682" s="3">
        <f>IFERROR(VLOOKUP($U682,TONGHOPVERSION!$A$3:$G$240,6,FALSE),VLOOKUP($B682,TONGHOPVERSION!$A$3:$G$240,6,FALSE))</f>
        <v>524.34786512385949</v>
      </c>
      <c r="K682" s="3">
        <f>IFERROR(VLOOKUP($U682,TONGHOPVERSION!$A$3:$G$240,7,FALSE),VLOOKUP($B682,TONGHOPVERSION!$A$3:$G$240,7,FALSE))</f>
        <v>478.47904156320539</v>
      </c>
      <c r="L682" s="2">
        <v>2.7777777777777776E-2</v>
      </c>
      <c r="M682" s="2">
        <v>0.13541666666666666</v>
      </c>
      <c r="N682" s="5">
        <f t="shared" si="73"/>
        <v>0</v>
      </c>
      <c r="O682" s="5">
        <f t="shared" si="74"/>
        <v>40</v>
      </c>
      <c r="P682" s="5">
        <f t="shared" si="75"/>
        <v>3</v>
      </c>
      <c r="Q682" s="5">
        <f t="shared" si="76"/>
        <v>15</v>
      </c>
      <c r="R682">
        <v>203</v>
      </c>
      <c r="S682">
        <v>1503</v>
      </c>
      <c r="T682" s="3">
        <v>305.10899999999998</v>
      </c>
      <c r="U682" t="s">
        <v>510</v>
      </c>
      <c r="V682" t="s">
        <v>510</v>
      </c>
      <c r="W682" t="s">
        <v>21</v>
      </c>
      <c r="X682" t="s">
        <v>135</v>
      </c>
      <c r="Y682" t="s">
        <v>23</v>
      </c>
      <c r="Z682" t="s">
        <v>37</v>
      </c>
    </row>
    <row r="683" spans="1:26" x14ac:dyDescent="0.2">
      <c r="A683" s="1">
        <v>43627</v>
      </c>
      <c r="B683" t="s">
        <v>90</v>
      </c>
      <c r="C683" t="s">
        <v>83</v>
      </c>
      <c r="D683" t="s">
        <v>35</v>
      </c>
      <c r="E683" t="s">
        <v>380</v>
      </c>
      <c r="F683" t="s">
        <v>17</v>
      </c>
      <c r="G683">
        <f t="shared" si="70"/>
        <v>2</v>
      </c>
      <c r="H683" s="6">
        <f t="shared" si="71"/>
        <v>11.333333333333334</v>
      </c>
      <c r="I683" s="6">
        <f t="shared" si="72"/>
        <v>13</v>
      </c>
      <c r="J683" s="3">
        <f>IFERROR(VLOOKUP($U683,TONGHOPVERSION!$A$3:$G$240,6,FALSE),VLOOKUP($B683,TONGHOPVERSION!$A$3:$G$240,6,FALSE))</f>
        <v>222.57043902349176</v>
      </c>
      <c r="K683" s="3">
        <f>IFERROR(VLOOKUP($U683,TONGHOPVERSION!$A$3:$G$240,7,FALSE),VLOOKUP($B683,TONGHOPVERSION!$A$3:$G$240,7,FALSE))</f>
        <v>242.23014347086047</v>
      </c>
      <c r="L683" s="2">
        <v>0.47222222222222227</v>
      </c>
      <c r="M683" s="2">
        <v>0.54166666666666663</v>
      </c>
      <c r="N683" s="5">
        <f t="shared" si="73"/>
        <v>11</v>
      </c>
      <c r="O683" s="5">
        <f t="shared" si="74"/>
        <v>20</v>
      </c>
      <c r="P683" s="5">
        <f t="shared" si="75"/>
        <v>13</v>
      </c>
      <c r="Q683" s="5">
        <f t="shared" si="76"/>
        <v>0</v>
      </c>
      <c r="R683">
        <v>203</v>
      </c>
      <c r="S683">
        <v>879</v>
      </c>
      <c r="T683" s="3">
        <v>178.43700000000001</v>
      </c>
      <c r="U683" t="s">
        <v>82</v>
      </c>
      <c r="V683" t="s">
        <v>82</v>
      </c>
      <c r="W683" t="s">
        <v>41</v>
      </c>
      <c r="X683" t="s">
        <v>16</v>
      </c>
      <c r="Y683" t="s">
        <v>30</v>
      </c>
      <c r="Z683" t="s">
        <v>37</v>
      </c>
    </row>
    <row r="684" spans="1:26" x14ac:dyDescent="0.2">
      <c r="A684" s="1">
        <v>43627</v>
      </c>
      <c r="B684" t="s">
        <v>553</v>
      </c>
      <c r="C684" t="s">
        <v>534</v>
      </c>
      <c r="D684" t="s">
        <v>35</v>
      </c>
      <c r="E684" t="s">
        <v>552</v>
      </c>
      <c r="F684" t="s">
        <v>533</v>
      </c>
      <c r="G684">
        <f t="shared" si="70"/>
        <v>2</v>
      </c>
      <c r="H684" s="6">
        <f t="shared" si="71"/>
        <v>11.916666666666666</v>
      </c>
      <c r="I684" s="6">
        <f t="shared" si="72"/>
        <v>22.75</v>
      </c>
      <c r="J684" s="3">
        <f>IFERROR(VLOOKUP($U684,TONGHOPVERSION!$A$3:$G$240,6,FALSE),VLOOKUP($B684,TONGHOPVERSION!$A$3:$G$240,6,FALSE))</f>
        <v>3128.8519361000003</v>
      </c>
      <c r="K684" s="3">
        <f>IFERROR(VLOOKUP($U684,TONGHOPVERSION!$A$3:$G$240,7,FALSE),VLOOKUP($B684,TONGHOPVERSION!$A$3:$G$240,7,FALSE))</f>
        <v>3585.5290256020285</v>
      </c>
      <c r="L684" s="2">
        <v>0.49652777777777773</v>
      </c>
      <c r="M684" s="2">
        <v>0.94791666666666663</v>
      </c>
      <c r="N684" s="5">
        <f t="shared" si="73"/>
        <v>11</v>
      </c>
      <c r="O684" s="5">
        <f t="shared" si="74"/>
        <v>55</v>
      </c>
      <c r="P684" s="5">
        <f t="shared" si="75"/>
        <v>22</v>
      </c>
      <c r="Q684" s="5">
        <f t="shared" si="76"/>
        <v>45</v>
      </c>
      <c r="R684">
        <v>274</v>
      </c>
      <c r="S684">
        <v>8747</v>
      </c>
      <c r="T684" s="3">
        <v>2396.6779999999999</v>
      </c>
      <c r="U684" t="s">
        <v>532</v>
      </c>
      <c r="V684" t="s">
        <v>532</v>
      </c>
      <c r="W684" t="s">
        <v>535</v>
      </c>
      <c r="X684" t="s">
        <v>536</v>
      </c>
      <c r="Y684" t="s">
        <v>23</v>
      </c>
      <c r="Z684" t="s">
        <v>37</v>
      </c>
    </row>
    <row r="685" spans="1:26" x14ac:dyDescent="0.2">
      <c r="A685" s="1">
        <v>43627</v>
      </c>
      <c r="B685" t="s">
        <v>707</v>
      </c>
      <c r="C685" t="s">
        <v>547</v>
      </c>
      <c r="D685" t="s">
        <v>35</v>
      </c>
      <c r="E685" t="s">
        <v>706</v>
      </c>
      <c r="F685" t="s">
        <v>533</v>
      </c>
      <c r="G685">
        <f t="shared" si="70"/>
        <v>2</v>
      </c>
      <c r="H685" s="6">
        <f t="shared" si="71"/>
        <v>10.166666666666666</v>
      </c>
      <c r="I685" s="6">
        <f t="shared" si="72"/>
        <v>22</v>
      </c>
      <c r="J685" s="3">
        <f>IFERROR(VLOOKUP($U685,TONGHOPVERSION!$A$3:$G$240,6,FALSE),VLOOKUP($B685,TONGHOPVERSION!$A$3:$G$240,6,FALSE))</f>
        <v>2793.2643464443472</v>
      </c>
      <c r="K685" s="3">
        <f>IFERROR(VLOOKUP($U685,TONGHOPVERSION!$A$3:$G$240,7,FALSE),VLOOKUP($B685,TONGHOPVERSION!$A$3:$G$240,7,FALSE))</f>
        <v>3158.3749324071009</v>
      </c>
      <c r="L685" s="2">
        <v>0.4236111111111111</v>
      </c>
      <c r="M685" s="2">
        <v>0.91666666666666663</v>
      </c>
      <c r="N685" s="5">
        <f t="shared" si="73"/>
        <v>10</v>
      </c>
      <c r="O685" s="5">
        <f t="shared" si="74"/>
        <v>10</v>
      </c>
      <c r="P685" s="5">
        <f t="shared" si="75"/>
        <v>22</v>
      </c>
      <c r="Q685" s="5">
        <f t="shared" si="76"/>
        <v>0</v>
      </c>
      <c r="R685">
        <v>274</v>
      </c>
      <c r="S685">
        <v>9275</v>
      </c>
      <c r="T685" s="3">
        <v>2541.35</v>
      </c>
      <c r="U685" t="s">
        <v>546</v>
      </c>
      <c r="V685" t="s">
        <v>546</v>
      </c>
      <c r="W685" t="s">
        <v>535</v>
      </c>
      <c r="X685" t="s">
        <v>548</v>
      </c>
      <c r="Y685" t="s">
        <v>23</v>
      </c>
      <c r="Z685" t="s">
        <v>37</v>
      </c>
    </row>
    <row r="686" spans="1:26" x14ac:dyDescent="0.2">
      <c r="A686" s="1">
        <v>43627</v>
      </c>
      <c r="B686" t="s">
        <v>709</v>
      </c>
      <c r="C686" t="s">
        <v>35</v>
      </c>
      <c r="D686" t="s">
        <v>239</v>
      </c>
      <c r="E686" t="s">
        <v>708</v>
      </c>
      <c r="F686" t="s">
        <v>533</v>
      </c>
      <c r="G686">
        <f t="shared" si="70"/>
        <v>2</v>
      </c>
      <c r="H686" s="6">
        <f t="shared" si="71"/>
        <v>3.1666666666666665</v>
      </c>
      <c r="I686" s="6">
        <f t="shared" si="72"/>
        <v>6.75</v>
      </c>
      <c r="J686" s="3">
        <f>IFERROR(VLOOKUP($U686,TONGHOPVERSION!$A$3:$G$240,6,FALSE),VLOOKUP($B686,TONGHOPVERSION!$A$3:$G$240,6,FALSE))</f>
        <v>607.52041782763956</v>
      </c>
      <c r="K686" s="3">
        <f>IFERROR(VLOOKUP($U686,TONGHOPVERSION!$A$3:$G$240,7,FALSE),VLOOKUP($B686,TONGHOPVERSION!$A$3:$G$240,7,FALSE))</f>
        <v>611.50800115662446</v>
      </c>
      <c r="L686" s="2">
        <v>0.13194444444444445</v>
      </c>
      <c r="M686" s="2">
        <v>0.28125</v>
      </c>
      <c r="N686" s="5">
        <f t="shared" si="73"/>
        <v>3</v>
      </c>
      <c r="O686" s="5">
        <f t="shared" si="74"/>
        <v>10</v>
      </c>
      <c r="P686" s="5">
        <f t="shared" si="75"/>
        <v>6</v>
      </c>
      <c r="Q686" s="5">
        <f t="shared" si="76"/>
        <v>45</v>
      </c>
      <c r="R686">
        <v>274</v>
      </c>
      <c r="S686">
        <v>2342</v>
      </c>
      <c r="T686" s="3">
        <v>641.70799999999997</v>
      </c>
      <c r="U686" t="s">
        <v>709</v>
      </c>
      <c r="V686" t="s">
        <v>709</v>
      </c>
      <c r="W686" t="s">
        <v>21</v>
      </c>
      <c r="X686" t="s">
        <v>197</v>
      </c>
      <c r="Y686" t="s">
        <v>23</v>
      </c>
      <c r="Z686" t="s">
        <v>37</v>
      </c>
    </row>
    <row r="687" spans="1:26" x14ac:dyDescent="0.2">
      <c r="A687" s="1">
        <v>43627</v>
      </c>
      <c r="B687" t="s">
        <v>540</v>
      </c>
      <c r="C687" t="s">
        <v>35</v>
      </c>
      <c r="D687" t="s">
        <v>539</v>
      </c>
      <c r="E687" t="s">
        <v>710</v>
      </c>
      <c r="F687" t="s">
        <v>533</v>
      </c>
      <c r="G687">
        <f t="shared" si="70"/>
        <v>2</v>
      </c>
      <c r="H687" s="6">
        <f t="shared" si="71"/>
        <v>16.75</v>
      </c>
      <c r="I687" s="6">
        <f t="shared" si="72"/>
        <v>2.25</v>
      </c>
      <c r="J687" s="3">
        <f>IFERROR(VLOOKUP($U687,TONGHOPVERSION!$A$3:$G$240,6,FALSE),VLOOKUP($B687,TONGHOPVERSION!$A$3:$G$240,6,FALSE))</f>
        <v>2131.5541476187504</v>
      </c>
      <c r="K687" s="3">
        <f>IFERROR(VLOOKUP($U687,TONGHOPVERSION!$A$3:$G$240,7,FALSE),VLOOKUP($B687,TONGHOPVERSION!$A$3:$G$240,7,FALSE))</f>
        <v>2429.8321357713371</v>
      </c>
      <c r="L687" s="2">
        <v>0.69791666666666663</v>
      </c>
      <c r="M687" s="2">
        <v>9.375E-2</v>
      </c>
      <c r="N687" s="5">
        <f t="shared" si="73"/>
        <v>16</v>
      </c>
      <c r="O687" s="5">
        <f t="shared" si="74"/>
        <v>45</v>
      </c>
      <c r="P687" s="5">
        <f t="shared" si="75"/>
        <v>2</v>
      </c>
      <c r="Q687" s="5">
        <f t="shared" si="76"/>
        <v>15</v>
      </c>
      <c r="R687">
        <v>274</v>
      </c>
      <c r="S687">
        <v>7749</v>
      </c>
      <c r="T687" s="3">
        <v>2123.2260000000001</v>
      </c>
      <c r="U687" t="s">
        <v>540</v>
      </c>
      <c r="V687" t="s">
        <v>540</v>
      </c>
      <c r="W687" t="s">
        <v>541</v>
      </c>
      <c r="X687" t="s">
        <v>542</v>
      </c>
      <c r="Y687" t="s">
        <v>23</v>
      </c>
      <c r="Z687" t="s">
        <v>37</v>
      </c>
    </row>
    <row r="688" spans="1:26" x14ac:dyDescent="0.2">
      <c r="A688" s="1">
        <v>43627</v>
      </c>
      <c r="B688" t="s">
        <v>712</v>
      </c>
      <c r="C688" t="s">
        <v>239</v>
      </c>
      <c r="D688" t="s">
        <v>35</v>
      </c>
      <c r="E688" t="s">
        <v>711</v>
      </c>
      <c r="F688" t="s">
        <v>533</v>
      </c>
      <c r="G688">
        <f t="shared" si="70"/>
        <v>2</v>
      </c>
      <c r="H688" s="6">
        <f t="shared" si="71"/>
        <v>7.75</v>
      </c>
      <c r="I688" s="6">
        <f t="shared" si="72"/>
        <v>11.5</v>
      </c>
      <c r="J688" s="3">
        <f>IFERROR(VLOOKUP($U688,TONGHOPVERSION!$A$3:$G$240,6,FALSE),VLOOKUP($B688,TONGHOPVERSION!$A$3:$G$240,6,FALSE))</f>
        <v>607.52041782763956</v>
      </c>
      <c r="K688" s="3">
        <f>IFERROR(VLOOKUP($U688,TONGHOPVERSION!$A$3:$G$240,7,FALSE),VLOOKUP($B688,TONGHOPVERSION!$A$3:$G$240,7,FALSE))</f>
        <v>611.50800115662446</v>
      </c>
      <c r="L688" s="2">
        <v>0.32291666666666669</v>
      </c>
      <c r="M688" s="2">
        <v>0.47916666666666669</v>
      </c>
      <c r="N688" s="5">
        <f t="shared" si="73"/>
        <v>7</v>
      </c>
      <c r="O688" s="5">
        <f t="shared" si="74"/>
        <v>45</v>
      </c>
      <c r="P688" s="5">
        <f t="shared" si="75"/>
        <v>11</v>
      </c>
      <c r="Q688" s="5">
        <f t="shared" si="76"/>
        <v>30</v>
      </c>
      <c r="R688">
        <v>274</v>
      </c>
      <c r="S688">
        <v>2342</v>
      </c>
      <c r="T688" s="3">
        <v>641.70799999999997</v>
      </c>
      <c r="U688" t="s">
        <v>709</v>
      </c>
      <c r="V688" t="s">
        <v>709</v>
      </c>
      <c r="W688" t="s">
        <v>21</v>
      </c>
      <c r="X688" t="s">
        <v>197</v>
      </c>
      <c r="Y688" t="s">
        <v>23</v>
      </c>
      <c r="Z688" t="s">
        <v>37</v>
      </c>
    </row>
    <row r="689" spans="1:26" x14ac:dyDescent="0.2">
      <c r="A689" s="1">
        <v>43627</v>
      </c>
      <c r="B689" t="s">
        <v>92</v>
      </c>
      <c r="C689" t="s">
        <v>35</v>
      </c>
      <c r="D689" t="s">
        <v>27</v>
      </c>
      <c r="E689" t="s">
        <v>586</v>
      </c>
      <c r="F689" t="s">
        <v>533</v>
      </c>
      <c r="G689">
        <f t="shared" si="70"/>
        <v>2</v>
      </c>
      <c r="H689" s="6">
        <f t="shared" si="71"/>
        <v>11</v>
      </c>
      <c r="I689" s="6">
        <f t="shared" si="72"/>
        <v>13.25</v>
      </c>
      <c r="J689" s="3">
        <f>IFERROR(VLOOKUP($U689,TONGHOPVERSION!$A$3:$G$240,6,FALSE),VLOOKUP($B689,TONGHOPVERSION!$A$3:$G$240,6,FALSE))</f>
        <v>381.62004815649715</v>
      </c>
      <c r="K689" s="3">
        <f>IFERROR(VLOOKUP($U689,TONGHOPVERSION!$A$3:$G$240,7,FALSE),VLOOKUP($B689,TONGHOPVERSION!$A$3:$G$240,7,FALSE))</f>
        <v>329.70071085785668</v>
      </c>
      <c r="L689" s="2">
        <v>0.45833333333333331</v>
      </c>
      <c r="M689" s="2">
        <v>0.55208333333333337</v>
      </c>
      <c r="N689" s="5">
        <f t="shared" si="73"/>
        <v>11</v>
      </c>
      <c r="O689" s="5">
        <f t="shared" si="74"/>
        <v>0</v>
      </c>
      <c r="P689" s="5">
        <f t="shared" si="75"/>
        <v>13</v>
      </c>
      <c r="Q689" s="5">
        <f t="shared" si="76"/>
        <v>15</v>
      </c>
      <c r="R689">
        <v>274</v>
      </c>
      <c r="S689">
        <v>1133</v>
      </c>
      <c r="T689" s="3">
        <v>310.44200000000001</v>
      </c>
      <c r="U689" t="s">
        <v>92</v>
      </c>
      <c r="V689" t="s">
        <v>92</v>
      </c>
      <c r="W689" t="s">
        <v>92</v>
      </c>
      <c r="X689" t="s">
        <v>16</v>
      </c>
      <c r="Y689" t="s">
        <v>30</v>
      </c>
      <c r="Z689" t="s">
        <v>37</v>
      </c>
    </row>
    <row r="690" spans="1:26" x14ac:dyDescent="0.2">
      <c r="A690" s="1">
        <v>43627</v>
      </c>
      <c r="B690" t="s">
        <v>571</v>
      </c>
      <c r="C690" t="s">
        <v>144</v>
      </c>
      <c r="D690" t="s">
        <v>27</v>
      </c>
      <c r="E690" t="s">
        <v>570</v>
      </c>
      <c r="F690" t="s">
        <v>533</v>
      </c>
      <c r="G690">
        <f t="shared" si="70"/>
        <v>2</v>
      </c>
      <c r="H690" s="6">
        <f t="shared" si="71"/>
        <v>1.5</v>
      </c>
      <c r="I690" s="6">
        <f t="shared" si="72"/>
        <v>7.25</v>
      </c>
      <c r="J690" s="3">
        <f>IFERROR(VLOOKUP($U690,TONGHOPVERSION!$A$3:$G$240,6,FALSE),VLOOKUP($B690,TONGHOPVERSION!$A$3:$G$240,6,FALSE))</f>
        <v>1262.8791112553388</v>
      </c>
      <c r="K690" s="3">
        <f>IFERROR(VLOOKUP($U690,TONGHOPVERSION!$A$3:$G$240,7,FALSE),VLOOKUP($B690,TONGHOPVERSION!$A$3:$G$240,7,FALSE))</f>
        <v>751.87721357593648</v>
      </c>
      <c r="L690" s="2">
        <v>6.25E-2</v>
      </c>
      <c r="M690" s="2">
        <v>0.30208333333333331</v>
      </c>
      <c r="N690" s="5">
        <f t="shared" si="73"/>
        <v>1</v>
      </c>
      <c r="O690" s="5">
        <f t="shared" si="74"/>
        <v>30</v>
      </c>
      <c r="P690" s="5">
        <f t="shared" si="75"/>
        <v>7</v>
      </c>
      <c r="Q690" s="5">
        <f t="shared" si="76"/>
        <v>15</v>
      </c>
      <c r="R690">
        <v>274</v>
      </c>
      <c r="S690">
        <v>3906</v>
      </c>
      <c r="T690" s="3">
        <v>1070.2439999999999</v>
      </c>
      <c r="U690" t="s">
        <v>557</v>
      </c>
      <c r="V690" t="s">
        <v>557</v>
      </c>
      <c r="W690" t="s">
        <v>21</v>
      </c>
      <c r="X690" t="s">
        <v>145</v>
      </c>
      <c r="Y690" t="s">
        <v>23</v>
      </c>
      <c r="Z690" t="s">
        <v>37</v>
      </c>
    </row>
    <row r="691" spans="1:26" x14ac:dyDescent="0.2">
      <c r="A691" s="1">
        <v>43627</v>
      </c>
      <c r="B691" t="s">
        <v>579</v>
      </c>
      <c r="C691" t="s">
        <v>27</v>
      </c>
      <c r="D691" t="s">
        <v>534</v>
      </c>
      <c r="E691" t="s">
        <v>713</v>
      </c>
      <c r="F691" t="s">
        <v>533</v>
      </c>
      <c r="G691">
        <f t="shared" si="70"/>
        <v>2</v>
      </c>
      <c r="H691" s="6">
        <f t="shared" si="71"/>
        <v>15.333333333333334</v>
      </c>
      <c r="I691" s="6">
        <f t="shared" si="72"/>
        <v>4.5</v>
      </c>
      <c r="J691" s="3">
        <f>IFERROR(VLOOKUP($U691,TONGHOPVERSION!$A$3:$G$240,6,FALSE),VLOOKUP($B691,TONGHOPVERSION!$A$3:$G$240,6,FALSE))</f>
        <v>2887.9737059333333</v>
      </c>
      <c r="K691" s="3">
        <f>IFERROR(VLOOKUP($U691,TONGHOPVERSION!$A$3:$G$240,7,FALSE),VLOOKUP($B691,TONGHOPVERSION!$A$3:$G$240,7,FALSE))</f>
        <v>3683.8633695487197</v>
      </c>
      <c r="L691" s="2">
        <v>0.63888888888888895</v>
      </c>
      <c r="M691" s="2">
        <v>0.1875</v>
      </c>
      <c r="N691" s="5">
        <f t="shared" si="73"/>
        <v>15</v>
      </c>
      <c r="O691" s="5">
        <f t="shared" si="74"/>
        <v>20</v>
      </c>
      <c r="P691" s="5">
        <f t="shared" si="75"/>
        <v>4</v>
      </c>
      <c r="Q691" s="5">
        <f t="shared" si="76"/>
        <v>30</v>
      </c>
      <c r="R691">
        <v>274</v>
      </c>
      <c r="S691">
        <v>9666</v>
      </c>
      <c r="T691" s="3">
        <v>2648.4839999999999</v>
      </c>
      <c r="U691" t="s">
        <v>579</v>
      </c>
      <c r="V691" t="s">
        <v>579</v>
      </c>
      <c r="W691" t="s">
        <v>535</v>
      </c>
      <c r="X691" t="s">
        <v>536</v>
      </c>
      <c r="Y691" t="s">
        <v>23</v>
      </c>
      <c r="Z691" t="s">
        <v>37</v>
      </c>
    </row>
    <row r="692" spans="1:26" x14ac:dyDescent="0.2">
      <c r="A692" s="1">
        <v>43627</v>
      </c>
      <c r="B692" t="s">
        <v>94</v>
      </c>
      <c r="C692" t="s">
        <v>27</v>
      </c>
      <c r="D692" t="s">
        <v>35</v>
      </c>
      <c r="E692" t="s">
        <v>588</v>
      </c>
      <c r="F692" t="s">
        <v>533</v>
      </c>
      <c r="G692">
        <f t="shared" si="70"/>
        <v>2</v>
      </c>
      <c r="H692" s="6">
        <f t="shared" si="71"/>
        <v>8</v>
      </c>
      <c r="I692" s="6">
        <f t="shared" si="72"/>
        <v>10.083333333333334</v>
      </c>
      <c r="J692" s="3">
        <f>IFERROR(VLOOKUP($U692,TONGHOPVERSION!$A$3:$G$240,6,FALSE),VLOOKUP($B692,TONGHOPVERSION!$A$3:$G$240,6,FALSE))</f>
        <v>381.62004815649715</v>
      </c>
      <c r="K692" s="3">
        <f>IFERROR(VLOOKUP($U692,TONGHOPVERSION!$A$3:$G$240,7,FALSE),VLOOKUP($B692,TONGHOPVERSION!$A$3:$G$240,7,FALSE))</f>
        <v>329.70071085785668</v>
      </c>
      <c r="L692" s="2">
        <v>0.33333333333333331</v>
      </c>
      <c r="M692" s="2">
        <v>0.4201388888888889</v>
      </c>
      <c r="N692" s="5">
        <f t="shared" si="73"/>
        <v>8</v>
      </c>
      <c r="O692" s="5">
        <f t="shared" si="74"/>
        <v>0</v>
      </c>
      <c r="P692" s="5">
        <f t="shared" si="75"/>
        <v>10</v>
      </c>
      <c r="Q692" s="5">
        <f t="shared" si="76"/>
        <v>5</v>
      </c>
      <c r="R692">
        <v>274</v>
      </c>
      <c r="S692">
        <v>1133</v>
      </c>
      <c r="T692" s="3">
        <v>310.44200000000001</v>
      </c>
      <c r="U692" t="s">
        <v>92</v>
      </c>
      <c r="V692" t="s">
        <v>92</v>
      </c>
      <c r="W692" t="s">
        <v>92</v>
      </c>
      <c r="X692" t="s">
        <v>16</v>
      </c>
      <c r="Y692" t="s">
        <v>30</v>
      </c>
      <c r="Z692" t="s">
        <v>37</v>
      </c>
    </row>
    <row r="693" spans="1:26" x14ac:dyDescent="0.2">
      <c r="A693" s="1">
        <v>43627</v>
      </c>
      <c r="B693" t="s">
        <v>562</v>
      </c>
      <c r="C693" t="s">
        <v>35</v>
      </c>
      <c r="D693" t="s">
        <v>144</v>
      </c>
      <c r="E693" t="s">
        <v>561</v>
      </c>
      <c r="F693" t="s">
        <v>533</v>
      </c>
      <c r="G693">
        <f t="shared" si="70"/>
        <v>2</v>
      </c>
      <c r="H693" s="6">
        <f t="shared" si="71"/>
        <v>17.333333333333332</v>
      </c>
      <c r="I693" s="6">
        <f t="shared" si="72"/>
        <v>21.666666666666668</v>
      </c>
      <c r="J693" s="3">
        <f>IFERROR(VLOOKUP($U693,TONGHOPVERSION!$A$3:$G$240,6,FALSE),VLOOKUP($B693,TONGHOPVERSION!$A$3:$G$240,6,FALSE))</f>
        <v>1167.1839195</v>
      </c>
      <c r="K693" s="3">
        <f>IFERROR(VLOOKUP($U693,TONGHOPVERSION!$A$3:$G$240,7,FALSE),VLOOKUP($B693,TONGHOPVERSION!$A$3:$G$240,7,FALSE))</f>
        <v>730.30771397736817</v>
      </c>
      <c r="L693" s="2">
        <v>0.72222222222222221</v>
      </c>
      <c r="M693" s="2">
        <v>0.90277777777777779</v>
      </c>
      <c r="N693" s="5">
        <f t="shared" si="73"/>
        <v>17</v>
      </c>
      <c r="O693" s="5">
        <f t="shared" si="74"/>
        <v>20</v>
      </c>
      <c r="P693" s="5">
        <f t="shared" si="75"/>
        <v>21</v>
      </c>
      <c r="Q693" s="5">
        <f t="shared" si="76"/>
        <v>40</v>
      </c>
      <c r="R693">
        <v>311</v>
      </c>
      <c r="S693">
        <v>3236</v>
      </c>
      <c r="T693" s="3">
        <v>1006.396</v>
      </c>
      <c r="U693" t="s">
        <v>562</v>
      </c>
      <c r="V693" t="s">
        <v>562</v>
      </c>
      <c r="W693" t="s">
        <v>21</v>
      </c>
      <c r="X693" t="s">
        <v>145</v>
      </c>
      <c r="Y693" t="s">
        <v>23</v>
      </c>
      <c r="Z693" t="s">
        <v>37</v>
      </c>
    </row>
    <row r="694" spans="1:26" x14ac:dyDescent="0.2">
      <c r="A694" s="1">
        <v>43627</v>
      </c>
      <c r="B694" t="s">
        <v>92</v>
      </c>
      <c r="C694" t="s">
        <v>35</v>
      </c>
      <c r="D694" t="s">
        <v>27</v>
      </c>
      <c r="E694" t="s">
        <v>714</v>
      </c>
      <c r="F694" t="s">
        <v>533</v>
      </c>
      <c r="G694">
        <f t="shared" si="70"/>
        <v>2</v>
      </c>
      <c r="H694" s="6">
        <f t="shared" si="71"/>
        <v>9.5</v>
      </c>
      <c r="I694" s="6">
        <f t="shared" si="72"/>
        <v>11.75</v>
      </c>
      <c r="J694" s="3">
        <f>IFERROR(VLOOKUP($U694,TONGHOPVERSION!$A$3:$G$240,6,FALSE),VLOOKUP($B694,TONGHOPVERSION!$A$3:$G$240,6,FALSE))</f>
        <v>381.62004815649715</v>
      </c>
      <c r="K694" s="3">
        <f>IFERROR(VLOOKUP($U694,TONGHOPVERSION!$A$3:$G$240,7,FALSE),VLOOKUP($B694,TONGHOPVERSION!$A$3:$G$240,7,FALSE))</f>
        <v>329.70071085785668</v>
      </c>
      <c r="L694" s="2">
        <v>0.39583333333333331</v>
      </c>
      <c r="M694" s="2">
        <v>0.48958333333333331</v>
      </c>
      <c r="N694" s="5">
        <f t="shared" si="73"/>
        <v>9</v>
      </c>
      <c r="O694" s="5">
        <f t="shared" si="74"/>
        <v>30</v>
      </c>
      <c r="P694" s="5">
        <f t="shared" si="75"/>
        <v>11</v>
      </c>
      <c r="Q694" s="5">
        <f t="shared" si="76"/>
        <v>45</v>
      </c>
      <c r="R694">
        <v>311</v>
      </c>
      <c r="S694">
        <v>1133</v>
      </c>
      <c r="T694" s="3">
        <v>352.363</v>
      </c>
      <c r="U694" t="s">
        <v>92</v>
      </c>
      <c r="V694" t="s">
        <v>92</v>
      </c>
      <c r="W694" t="s">
        <v>92</v>
      </c>
      <c r="X694" t="s">
        <v>16</v>
      </c>
      <c r="Y694" t="s">
        <v>30</v>
      </c>
      <c r="Z694" t="s">
        <v>37</v>
      </c>
    </row>
    <row r="695" spans="1:26" x14ac:dyDescent="0.2">
      <c r="A695" s="1">
        <v>43627</v>
      </c>
      <c r="B695" t="s">
        <v>568</v>
      </c>
      <c r="C695" t="s">
        <v>144</v>
      </c>
      <c r="D695" t="s">
        <v>35</v>
      </c>
      <c r="E695" t="s">
        <v>567</v>
      </c>
      <c r="F695" t="s">
        <v>533</v>
      </c>
      <c r="G695">
        <f t="shared" si="70"/>
        <v>2</v>
      </c>
      <c r="H695" s="6">
        <f t="shared" si="71"/>
        <v>1.5</v>
      </c>
      <c r="I695" s="6">
        <f t="shared" si="72"/>
        <v>6.666666666666667</v>
      </c>
      <c r="J695" s="3">
        <f>IFERROR(VLOOKUP($U695,TONGHOPVERSION!$A$3:$G$240,6,FALSE),VLOOKUP($B695,TONGHOPVERSION!$A$3:$G$240,6,FALSE))</f>
        <v>1167.1839195</v>
      </c>
      <c r="K695" s="3">
        <f>IFERROR(VLOOKUP($U695,TONGHOPVERSION!$A$3:$G$240,7,FALSE),VLOOKUP($B695,TONGHOPVERSION!$A$3:$G$240,7,FALSE))</f>
        <v>730.30771397736817</v>
      </c>
      <c r="L695" s="2">
        <v>6.25E-2</v>
      </c>
      <c r="M695" s="2">
        <v>0.27777777777777779</v>
      </c>
      <c r="N695" s="5">
        <f t="shared" si="73"/>
        <v>1</v>
      </c>
      <c r="O695" s="5">
        <f t="shared" si="74"/>
        <v>30</v>
      </c>
      <c r="P695" s="5">
        <f t="shared" si="75"/>
        <v>6</v>
      </c>
      <c r="Q695" s="5">
        <f t="shared" si="76"/>
        <v>40</v>
      </c>
      <c r="R695">
        <v>311</v>
      </c>
      <c r="S695">
        <v>3236</v>
      </c>
      <c r="T695" s="3">
        <v>1006.396</v>
      </c>
      <c r="U695" t="s">
        <v>562</v>
      </c>
      <c r="V695" t="s">
        <v>562</v>
      </c>
      <c r="W695" t="s">
        <v>21</v>
      </c>
      <c r="X695" t="s">
        <v>145</v>
      </c>
      <c r="Y695" t="s">
        <v>23</v>
      </c>
      <c r="Z695" t="s">
        <v>37</v>
      </c>
    </row>
    <row r="696" spans="1:26" x14ac:dyDescent="0.2">
      <c r="A696" s="1">
        <v>43627</v>
      </c>
      <c r="B696" t="s">
        <v>94</v>
      </c>
      <c r="C696" t="s">
        <v>27</v>
      </c>
      <c r="D696" t="s">
        <v>35</v>
      </c>
      <c r="E696" t="s">
        <v>331</v>
      </c>
      <c r="F696" t="s">
        <v>533</v>
      </c>
      <c r="G696">
        <f t="shared" si="70"/>
        <v>2</v>
      </c>
      <c r="H696" s="6">
        <f t="shared" si="71"/>
        <v>13</v>
      </c>
      <c r="I696" s="6">
        <f t="shared" si="72"/>
        <v>15.166666666666666</v>
      </c>
      <c r="J696" s="3">
        <f>IFERROR(VLOOKUP($U696,TONGHOPVERSION!$A$3:$G$240,6,FALSE),VLOOKUP($B696,TONGHOPVERSION!$A$3:$G$240,6,FALSE))</f>
        <v>381.62004815649715</v>
      </c>
      <c r="K696" s="3">
        <f>IFERROR(VLOOKUP($U696,TONGHOPVERSION!$A$3:$G$240,7,FALSE),VLOOKUP($B696,TONGHOPVERSION!$A$3:$G$240,7,FALSE))</f>
        <v>329.70071085785668</v>
      </c>
      <c r="L696" s="2">
        <v>0.54166666666666663</v>
      </c>
      <c r="M696" s="2">
        <v>0.63194444444444442</v>
      </c>
      <c r="N696" s="5">
        <f t="shared" si="73"/>
        <v>13</v>
      </c>
      <c r="O696" s="5">
        <f t="shared" si="74"/>
        <v>0</v>
      </c>
      <c r="P696" s="5">
        <f t="shared" si="75"/>
        <v>15</v>
      </c>
      <c r="Q696" s="5">
        <f t="shared" si="76"/>
        <v>10</v>
      </c>
      <c r="R696">
        <v>311</v>
      </c>
      <c r="S696">
        <v>1133</v>
      </c>
      <c r="T696" s="3">
        <v>352.363</v>
      </c>
      <c r="U696" t="s">
        <v>92</v>
      </c>
      <c r="V696" t="s">
        <v>92</v>
      </c>
      <c r="W696" t="s">
        <v>92</v>
      </c>
      <c r="X696" t="s">
        <v>16</v>
      </c>
      <c r="Y696" t="s">
        <v>30</v>
      </c>
      <c r="Z696" t="s">
        <v>37</v>
      </c>
    </row>
    <row r="697" spans="1:26" x14ac:dyDescent="0.2">
      <c r="A697" s="1">
        <v>43627</v>
      </c>
      <c r="B697" t="s">
        <v>716</v>
      </c>
      <c r="C697" t="s">
        <v>717</v>
      </c>
      <c r="D697" t="s">
        <v>35</v>
      </c>
      <c r="E697" t="s">
        <v>715</v>
      </c>
      <c r="F697" t="s">
        <v>533</v>
      </c>
      <c r="G697">
        <f t="shared" si="70"/>
        <v>2</v>
      </c>
      <c r="H697" s="6">
        <f t="shared" si="71"/>
        <v>16</v>
      </c>
      <c r="I697" s="6">
        <f t="shared" si="72"/>
        <v>0.91666666666666663</v>
      </c>
      <c r="J697" s="3">
        <f>IFERROR(VLOOKUP($U697,TONGHOPVERSION!$A$3:$G$240,6,FALSE),VLOOKUP($B697,TONGHOPVERSION!$A$3:$G$240,6,FALSE))</f>
        <v>2020.6191410649351</v>
      </c>
      <c r="K697" s="3">
        <f>IFERROR(VLOOKUP($U697,TONGHOPVERSION!$A$3:$G$240,7,FALSE),VLOOKUP($B697,TONGHOPVERSION!$A$3:$G$240,7,FALSE))</f>
        <v>2793.8286744303928</v>
      </c>
      <c r="L697" s="2">
        <v>0.66666666666666663</v>
      </c>
      <c r="M697" s="2">
        <v>3.8194444444444441E-2</v>
      </c>
      <c r="N697" s="5">
        <f t="shared" si="73"/>
        <v>16</v>
      </c>
      <c r="O697" s="5">
        <f t="shared" si="74"/>
        <v>0</v>
      </c>
      <c r="P697" s="5">
        <f t="shared" si="75"/>
        <v>0</v>
      </c>
      <c r="Q697" s="5">
        <f t="shared" si="76"/>
        <v>55</v>
      </c>
      <c r="R697">
        <v>311</v>
      </c>
      <c r="S697">
        <v>6724</v>
      </c>
      <c r="T697" s="3">
        <v>2091.1640000000002</v>
      </c>
      <c r="U697" t="s">
        <v>718</v>
      </c>
      <c r="V697" t="s">
        <v>718</v>
      </c>
      <c r="W697" t="s">
        <v>535</v>
      </c>
      <c r="X697" t="s">
        <v>719</v>
      </c>
      <c r="Y697" t="s">
        <v>23</v>
      </c>
      <c r="Z697" t="s">
        <v>37</v>
      </c>
    </row>
    <row r="698" spans="1:26" x14ac:dyDescent="0.2">
      <c r="A698" s="1">
        <v>43627</v>
      </c>
      <c r="B698" t="s">
        <v>718</v>
      </c>
      <c r="C698" t="s">
        <v>35</v>
      </c>
      <c r="D698" t="s">
        <v>717</v>
      </c>
      <c r="E698" t="s">
        <v>720</v>
      </c>
      <c r="F698" t="s">
        <v>533</v>
      </c>
      <c r="G698">
        <f t="shared" si="70"/>
        <v>2</v>
      </c>
      <c r="H698" s="6">
        <f t="shared" si="71"/>
        <v>4.5</v>
      </c>
      <c r="I698" s="6">
        <f t="shared" si="72"/>
        <v>14</v>
      </c>
      <c r="J698" s="3">
        <f>IFERROR(VLOOKUP($U698,TONGHOPVERSION!$A$3:$G$240,6,FALSE),VLOOKUP($B698,TONGHOPVERSION!$A$3:$G$240,6,FALSE))</f>
        <v>2020.6191410649351</v>
      </c>
      <c r="K698" s="3">
        <f>IFERROR(VLOOKUP($U698,TONGHOPVERSION!$A$3:$G$240,7,FALSE),VLOOKUP($B698,TONGHOPVERSION!$A$3:$G$240,7,FALSE))</f>
        <v>2793.8286744303928</v>
      </c>
      <c r="L698" s="2">
        <v>0.1875</v>
      </c>
      <c r="M698" s="2">
        <v>0.58333333333333337</v>
      </c>
      <c r="N698" s="5">
        <f t="shared" si="73"/>
        <v>4</v>
      </c>
      <c r="O698" s="5">
        <f t="shared" si="74"/>
        <v>30</v>
      </c>
      <c r="P698" s="5">
        <f t="shared" si="75"/>
        <v>14</v>
      </c>
      <c r="Q698" s="5">
        <f t="shared" si="76"/>
        <v>0</v>
      </c>
      <c r="R698">
        <v>311</v>
      </c>
      <c r="S698">
        <v>6724</v>
      </c>
      <c r="T698" s="3">
        <v>2091.1640000000002</v>
      </c>
      <c r="U698" t="s">
        <v>718</v>
      </c>
      <c r="V698" t="s">
        <v>718</v>
      </c>
      <c r="W698" t="s">
        <v>535</v>
      </c>
      <c r="X698" t="s">
        <v>719</v>
      </c>
      <c r="Y698" t="s">
        <v>23</v>
      </c>
      <c r="Z698" t="s">
        <v>37</v>
      </c>
    </row>
    <row r="699" spans="1:26" x14ac:dyDescent="0.2">
      <c r="A699" s="1">
        <v>43627</v>
      </c>
      <c r="B699" t="s">
        <v>92</v>
      </c>
      <c r="C699" t="s">
        <v>35</v>
      </c>
      <c r="D699" t="s">
        <v>27</v>
      </c>
      <c r="E699" t="s">
        <v>626</v>
      </c>
      <c r="F699" t="s">
        <v>533</v>
      </c>
      <c r="G699">
        <f t="shared" si="70"/>
        <v>2</v>
      </c>
      <c r="H699" s="6">
        <f t="shared" si="71"/>
        <v>5</v>
      </c>
      <c r="I699" s="6">
        <f t="shared" si="72"/>
        <v>7.25</v>
      </c>
      <c r="J699" s="3">
        <f>IFERROR(VLOOKUP($U699,TONGHOPVERSION!$A$3:$G$240,6,FALSE),VLOOKUP($B699,TONGHOPVERSION!$A$3:$G$240,6,FALSE))</f>
        <v>381.62004815649715</v>
      </c>
      <c r="K699" s="3">
        <f>IFERROR(VLOOKUP($U699,TONGHOPVERSION!$A$3:$G$240,7,FALSE),VLOOKUP($B699,TONGHOPVERSION!$A$3:$G$240,7,FALSE))</f>
        <v>329.70071085785668</v>
      </c>
      <c r="L699" s="2">
        <v>0.20833333333333334</v>
      </c>
      <c r="M699" s="2">
        <v>0.30208333333333331</v>
      </c>
      <c r="N699" s="5">
        <f t="shared" si="73"/>
        <v>5</v>
      </c>
      <c r="O699" s="5">
        <f t="shared" si="74"/>
        <v>0</v>
      </c>
      <c r="P699" s="5">
        <f t="shared" si="75"/>
        <v>7</v>
      </c>
      <c r="Q699" s="5">
        <f t="shared" si="76"/>
        <v>15</v>
      </c>
      <c r="R699">
        <v>274</v>
      </c>
      <c r="S699">
        <v>1133</v>
      </c>
      <c r="T699" s="3">
        <v>310.44200000000001</v>
      </c>
      <c r="U699" t="s">
        <v>92</v>
      </c>
      <c r="V699" t="s">
        <v>92</v>
      </c>
      <c r="W699" t="s">
        <v>92</v>
      </c>
      <c r="X699" t="s">
        <v>16</v>
      </c>
      <c r="Y699" t="s">
        <v>30</v>
      </c>
      <c r="Z699" t="s">
        <v>37</v>
      </c>
    </row>
    <row r="700" spans="1:26" x14ac:dyDescent="0.2">
      <c r="A700" s="1">
        <v>43627</v>
      </c>
      <c r="B700" t="s">
        <v>92</v>
      </c>
      <c r="C700" t="s">
        <v>35</v>
      </c>
      <c r="D700" t="s">
        <v>27</v>
      </c>
      <c r="E700" t="s">
        <v>405</v>
      </c>
      <c r="F700" t="s">
        <v>533</v>
      </c>
      <c r="G700">
        <f t="shared" si="70"/>
        <v>2</v>
      </c>
      <c r="H700" s="6">
        <f t="shared" si="71"/>
        <v>13</v>
      </c>
      <c r="I700" s="6">
        <f t="shared" si="72"/>
        <v>15.25</v>
      </c>
      <c r="J700" s="3">
        <f>IFERROR(VLOOKUP($U700,TONGHOPVERSION!$A$3:$G$240,6,FALSE),VLOOKUP($B700,TONGHOPVERSION!$A$3:$G$240,6,FALSE))</f>
        <v>381.62004815649715</v>
      </c>
      <c r="K700" s="3">
        <f>IFERROR(VLOOKUP($U700,TONGHOPVERSION!$A$3:$G$240,7,FALSE),VLOOKUP($B700,TONGHOPVERSION!$A$3:$G$240,7,FALSE))</f>
        <v>329.70071085785668</v>
      </c>
      <c r="L700" s="2">
        <v>0.54166666666666663</v>
      </c>
      <c r="M700" s="2">
        <v>0.63541666666666663</v>
      </c>
      <c r="N700" s="5">
        <f t="shared" si="73"/>
        <v>13</v>
      </c>
      <c r="O700" s="5">
        <f t="shared" si="74"/>
        <v>0</v>
      </c>
      <c r="P700" s="5">
        <f t="shared" si="75"/>
        <v>15</v>
      </c>
      <c r="Q700" s="5">
        <f t="shared" si="76"/>
        <v>15</v>
      </c>
      <c r="R700">
        <v>274</v>
      </c>
      <c r="S700">
        <v>1133</v>
      </c>
      <c r="T700" s="3">
        <v>310.44200000000001</v>
      </c>
      <c r="U700" t="s">
        <v>92</v>
      </c>
      <c r="V700" t="s">
        <v>92</v>
      </c>
      <c r="W700" t="s">
        <v>92</v>
      </c>
      <c r="X700" t="s">
        <v>16</v>
      </c>
      <c r="Y700" t="s">
        <v>30</v>
      </c>
      <c r="Z700" t="s">
        <v>37</v>
      </c>
    </row>
    <row r="701" spans="1:26" x14ac:dyDescent="0.2">
      <c r="A701" s="1">
        <v>43627</v>
      </c>
      <c r="B701" t="s">
        <v>94</v>
      </c>
      <c r="C701" t="s">
        <v>27</v>
      </c>
      <c r="D701" t="s">
        <v>35</v>
      </c>
      <c r="E701" t="s">
        <v>319</v>
      </c>
      <c r="F701" t="s">
        <v>533</v>
      </c>
      <c r="G701">
        <f t="shared" si="70"/>
        <v>2</v>
      </c>
      <c r="H701" s="6">
        <f t="shared" si="71"/>
        <v>2</v>
      </c>
      <c r="I701" s="6">
        <f t="shared" si="72"/>
        <v>4.083333333333333</v>
      </c>
      <c r="J701" s="3">
        <f>IFERROR(VLOOKUP($U701,TONGHOPVERSION!$A$3:$G$240,6,FALSE),VLOOKUP($B701,TONGHOPVERSION!$A$3:$G$240,6,FALSE))</f>
        <v>381.62004815649715</v>
      </c>
      <c r="K701" s="3">
        <f>IFERROR(VLOOKUP($U701,TONGHOPVERSION!$A$3:$G$240,7,FALSE),VLOOKUP($B701,TONGHOPVERSION!$A$3:$G$240,7,FALSE))</f>
        <v>329.70071085785668</v>
      </c>
      <c r="L701" s="2">
        <v>8.3333333333333329E-2</v>
      </c>
      <c r="M701" s="2">
        <v>0.17013888888888887</v>
      </c>
      <c r="N701" s="5">
        <f t="shared" si="73"/>
        <v>2</v>
      </c>
      <c r="O701" s="5">
        <f t="shared" si="74"/>
        <v>0</v>
      </c>
      <c r="P701" s="5">
        <f t="shared" si="75"/>
        <v>4</v>
      </c>
      <c r="Q701" s="5">
        <f t="shared" si="76"/>
        <v>5</v>
      </c>
      <c r="R701">
        <v>274</v>
      </c>
      <c r="S701">
        <v>1133</v>
      </c>
      <c r="T701" s="3">
        <v>310.44200000000001</v>
      </c>
      <c r="U701" t="s">
        <v>92</v>
      </c>
      <c r="V701" t="s">
        <v>92</v>
      </c>
      <c r="W701" t="s">
        <v>92</v>
      </c>
      <c r="X701" t="s">
        <v>16</v>
      </c>
      <c r="Y701" t="s">
        <v>30</v>
      </c>
      <c r="Z701" t="s">
        <v>37</v>
      </c>
    </row>
    <row r="702" spans="1:26" x14ac:dyDescent="0.2">
      <c r="A702" s="1">
        <v>43627</v>
      </c>
      <c r="B702" t="s">
        <v>94</v>
      </c>
      <c r="C702" t="s">
        <v>27</v>
      </c>
      <c r="D702" t="s">
        <v>35</v>
      </c>
      <c r="E702" t="s">
        <v>336</v>
      </c>
      <c r="F702" t="s">
        <v>533</v>
      </c>
      <c r="G702">
        <f t="shared" si="70"/>
        <v>2</v>
      </c>
      <c r="H702" s="6">
        <f t="shared" si="71"/>
        <v>10</v>
      </c>
      <c r="I702" s="6">
        <f t="shared" si="72"/>
        <v>12.083333333333334</v>
      </c>
      <c r="J702" s="3">
        <f>IFERROR(VLOOKUP($U702,TONGHOPVERSION!$A$3:$G$240,6,FALSE),VLOOKUP($B702,TONGHOPVERSION!$A$3:$G$240,6,FALSE))</f>
        <v>381.62004815649715</v>
      </c>
      <c r="K702" s="3">
        <f>IFERROR(VLOOKUP($U702,TONGHOPVERSION!$A$3:$G$240,7,FALSE),VLOOKUP($B702,TONGHOPVERSION!$A$3:$G$240,7,FALSE))</f>
        <v>329.70071085785668</v>
      </c>
      <c r="L702" s="2">
        <v>0.41666666666666669</v>
      </c>
      <c r="M702" s="2">
        <v>0.50347222222222221</v>
      </c>
      <c r="N702" s="5">
        <f t="shared" si="73"/>
        <v>10</v>
      </c>
      <c r="O702" s="5">
        <f t="shared" si="74"/>
        <v>0</v>
      </c>
      <c r="P702" s="5">
        <f t="shared" si="75"/>
        <v>12</v>
      </c>
      <c r="Q702" s="5">
        <f t="shared" si="76"/>
        <v>5</v>
      </c>
      <c r="R702">
        <v>274</v>
      </c>
      <c r="S702">
        <v>1133</v>
      </c>
      <c r="T702" s="3">
        <v>310.44200000000001</v>
      </c>
      <c r="U702" t="s">
        <v>92</v>
      </c>
      <c r="V702" t="s">
        <v>92</v>
      </c>
      <c r="W702" t="s">
        <v>92</v>
      </c>
      <c r="X702" t="s">
        <v>16</v>
      </c>
      <c r="Y702" t="s">
        <v>30</v>
      </c>
      <c r="Z702" t="s">
        <v>37</v>
      </c>
    </row>
    <row r="703" spans="1:26" x14ac:dyDescent="0.2">
      <c r="A703" s="1">
        <v>43627</v>
      </c>
      <c r="B703" t="s">
        <v>722</v>
      </c>
      <c r="C703" t="s">
        <v>27</v>
      </c>
      <c r="D703" t="s">
        <v>547</v>
      </c>
      <c r="E703" t="s">
        <v>721</v>
      </c>
      <c r="F703" t="s">
        <v>533</v>
      </c>
      <c r="G703">
        <f t="shared" si="70"/>
        <v>2</v>
      </c>
      <c r="H703" s="6">
        <f t="shared" si="71"/>
        <v>17.666666666666668</v>
      </c>
      <c r="I703" s="6">
        <f t="shared" si="72"/>
        <v>7.25</v>
      </c>
      <c r="J703" s="3">
        <f>IFERROR(VLOOKUP($U703,TONGHOPVERSION!$A$3:$G$240,6,FALSE),VLOOKUP($B703,TONGHOPVERSION!$A$3:$G$240,6,FALSE))</f>
        <v>2862.826718084445</v>
      </c>
      <c r="K703" s="3">
        <f>IFERROR(VLOOKUP($U703,TONGHOPVERSION!$A$3:$G$240,7,FALSE),VLOOKUP($B703,TONGHOPVERSION!$A$3:$G$240,7,FALSE))</f>
        <v>3312.8098872373275</v>
      </c>
      <c r="L703" s="2">
        <v>0.73611111111111116</v>
      </c>
      <c r="M703" s="2">
        <v>0.30208333333333331</v>
      </c>
      <c r="N703" s="5">
        <f t="shared" si="73"/>
        <v>17</v>
      </c>
      <c r="O703" s="5">
        <f t="shared" si="74"/>
        <v>40</v>
      </c>
      <c r="P703" s="5">
        <f t="shared" si="75"/>
        <v>7</v>
      </c>
      <c r="Q703" s="5">
        <f t="shared" si="76"/>
        <v>15</v>
      </c>
      <c r="R703">
        <v>274</v>
      </c>
      <c r="S703">
        <v>10229</v>
      </c>
      <c r="T703" s="3">
        <v>2802.7460000000001</v>
      </c>
      <c r="U703" t="s">
        <v>722</v>
      </c>
      <c r="V703" t="s">
        <v>722</v>
      </c>
      <c r="W703" t="s">
        <v>535</v>
      </c>
      <c r="X703" t="s">
        <v>548</v>
      </c>
      <c r="Y703" t="s">
        <v>23</v>
      </c>
      <c r="Z703" t="s">
        <v>37</v>
      </c>
    </row>
    <row r="704" spans="1:26" x14ac:dyDescent="0.2">
      <c r="A704" s="1">
        <v>43627</v>
      </c>
      <c r="B704" t="s">
        <v>544</v>
      </c>
      <c r="C704" t="s">
        <v>35</v>
      </c>
      <c r="D704" t="s">
        <v>262</v>
      </c>
      <c r="E704" t="s">
        <v>543</v>
      </c>
      <c r="F704" t="s">
        <v>533</v>
      </c>
      <c r="G704">
        <f t="shared" si="70"/>
        <v>2</v>
      </c>
      <c r="H704" s="6">
        <f t="shared" si="71"/>
        <v>3.4166666666666665</v>
      </c>
      <c r="I704" s="6">
        <f t="shared" si="72"/>
        <v>7.583333333333333</v>
      </c>
      <c r="J704" s="3">
        <f>IFERROR(VLOOKUP($U704,TONGHOPVERSION!$A$3:$G$240,6,FALSE),VLOOKUP($B704,TONGHOPVERSION!$A$3:$G$240,6,FALSE))</f>
        <v>747.44583446486399</v>
      </c>
      <c r="K704" s="3">
        <f>IFERROR(VLOOKUP($U704,TONGHOPVERSION!$A$3:$G$240,7,FALSE),VLOOKUP($B704,TONGHOPVERSION!$A$3:$G$240,7,FALSE))</f>
        <v>706.65951962199745</v>
      </c>
      <c r="L704" s="2">
        <v>0.1423611111111111</v>
      </c>
      <c r="M704" s="2">
        <v>0.31597222222222221</v>
      </c>
      <c r="N704" s="5">
        <f t="shared" si="73"/>
        <v>3</v>
      </c>
      <c r="O704" s="5">
        <f t="shared" si="74"/>
        <v>25</v>
      </c>
      <c r="P704" s="5">
        <f t="shared" si="75"/>
        <v>7</v>
      </c>
      <c r="Q704" s="5">
        <f t="shared" si="76"/>
        <v>35</v>
      </c>
      <c r="R704">
        <v>274</v>
      </c>
      <c r="S704">
        <v>2691</v>
      </c>
      <c r="T704" s="3">
        <v>737.33399999999995</v>
      </c>
      <c r="U704" t="s">
        <v>544</v>
      </c>
      <c r="V704" t="s">
        <v>544</v>
      </c>
      <c r="W704" t="s">
        <v>21</v>
      </c>
      <c r="X704" t="s">
        <v>22</v>
      </c>
      <c r="Y704" t="s">
        <v>23</v>
      </c>
      <c r="Z704" t="s">
        <v>37</v>
      </c>
    </row>
    <row r="705" spans="1:26" x14ac:dyDescent="0.2">
      <c r="A705" s="1">
        <v>43627</v>
      </c>
      <c r="B705" t="s">
        <v>92</v>
      </c>
      <c r="C705" t="s">
        <v>35</v>
      </c>
      <c r="D705" t="s">
        <v>27</v>
      </c>
      <c r="E705" t="s">
        <v>213</v>
      </c>
      <c r="F705" t="s">
        <v>533</v>
      </c>
      <c r="G705">
        <f t="shared" si="70"/>
        <v>2</v>
      </c>
      <c r="H705" s="6">
        <f t="shared" si="71"/>
        <v>14.583333333333334</v>
      </c>
      <c r="I705" s="6">
        <f t="shared" si="72"/>
        <v>16.75</v>
      </c>
      <c r="J705" s="3">
        <f>IFERROR(VLOOKUP($U705,TONGHOPVERSION!$A$3:$G$240,6,FALSE),VLOOKUP($B705,TONGHOPVERSION!$A$3:$G$240,6,FALSE))</f>
        <v>381.62004815649715</v>
      </c>
      <c r="K705" s="3">
        <f>IFERROR(VLOOKUP($U705,TONGHOPVERSION!$A$3:$G$240,7,FALSE),VLOOKUP($B705,TONGHOPVERSION!$A$3:$G$240,7,FALSE))</f>
        <v>329.70071085785668</v>
      </c>
      <c r="L705" s="2">
        <v>0.60763888888888895</v>
      </c>
      <c r="M705" s="2">
        <v>0.69791666666666663</v>
      </c>
      <c r="N705" s="5">
        <f t="shared" si="73"/>
        <v>14</v>
      </c>
      <c r="O705" s="5">
        <f t="shared" si="74"/>
        <v>35</v>
      </c>
      <c r="P705" s="5">
        <f t="shared" si="75"/>
        <v>16</v>
      </c>
      <c r="Q705" s="5">
        <f t="shared" si="76"/>
        <v>45</v>
      </c>
      <c r="R705">
        <v>274</v>
      </c>
      <c r="S705">
        <v>1133</v>
      </c>
      <c r="T705" s="3">
        <v>310.44200000000001</v>
      </c>
      <c r="U705" t="s">
        <v>92</v>
      </c>
      <c r="V705" t="s">
        <v>92</v>
      </c>
      <c r="W705" t="s">
        <v>92</v>
      </c>
      <c r="X705" t="s">
        <v>16</v>
      </c>
      <c r="Y705" t="s">
        <v>30</v>
      </c>
      <c r="Z705" t="s">
        <v>37</v>
      </c>
    </row>
    <row r="706" spans="1:26" x14ac:dyDescent="0.2">
      <c r="A706" s="1">
        <v>43627</v>
      </c>
      <c r="B706" t="s">
        <v>550</v>
      </c>
      <c r="C706" t="s">
        <v>262</v>
      </c>
      <c r="D706" t="s">
        <v>35</v>
      </c>
      <c r="E706" t="s">
        <v>549</v>
      </c>
      <c r="F706" t="s">
        <v>533</v>
      </c>
      <c r="G706">
        <f t="shared" ref="G706:G769" si="77">WEEKDAY(A706,2)</f>
        <v>2</v>
      </c>
      <c r="H706" s="6">
        <f t="shared" ref="H706:H769" si="78">N706+O706/60</f>
        <v>9.0833333333333339</v>
      </c>
      <c r="I706" s="6">
        <f t="shared" ref="I706:I769" si="79">P706+Q706/60</f>
        <v>13.75</v>
      </c>
      <c r="J706" s="3">
        <f>IFERROR(VLOOKUP($U706,TONGHOPVERSION!$A$3:$G$240,6,FALSE),VLOOKUP($B706,TONGHOPVERSION!$A$3:$G$240,6,FALSE))</f>
        <v>747.44583446486399</v>
      </c>
      <c r="K706" s="3">
        <f>IFERROR(VLOOKUP($U706,TONGHOPVERSION!$A$3:$G$240,7,FALSE),VLOOKUP($B706,TONGHOPVERSION!$A$3:$G$240,7,FALSE))</f>
        <v>706.65951962199745</v>
      </c>
      <c r="L706" s="2">
        <v>0.37847222222222227</v>
      </c>
      <c r="M706" s="2">
        <v>0.57291666666666663</v>
      </c>
      <c r="N706" s="5">
        <f t="shared" si="73"/>
        <v>9</v>
      </c>
      <c r="O706" s="5">
        <f t="shared" si="74"/>
        <v>5</v>
      </c>
      <c r="P706" s="5">
        <f t="shared" si="75"/>
        <v>13</v>
      </c>
      <c r="Q706" s="5">
        <f t="shared" si="76"/>
        <v>45</v>
      </c>
      <c r="R706">
        <v>274</v>
      </c>
      <c r="S706">
        <v>2691</v>
      </c>
      <c r="T706" s="3">
        <v>737.33399999999995</v>
      </c>
      <c r="U706" t="s">
        <v>544</v>
      </c>
      <c r="V706" t="s">
        <v>544</v>
      </c>
      <c r="W706" t="s">
        <v>21</v>
      </c>
      <c r="X706" t="s">
        <v>22</v>
      </c>
      <c r="Y706" t="s">
        <v>23</v>
      </c>
      <c r="Z706" t="s">
        <v>37</v>
      </c>
    </row>
    <row r="707" spans="1:26" x14ac:dyDescent="0.2">
      <c r="A707" s="1">
        <v>43627</v>
      </c>
      <c r="B707" t="s">
        <v>94</v>
      </c>
      <c r="C707" t="s">
        <v>27</v>
      </c>
      <c r="D707" t="s">
        <v>35</v>
      </c>
      <c r="E707" t="s">
        <v>551</v>
      </c>
      <c r="F707" t="s">
        <v>533</v>
      </c>
      <c r="G707">
        <f t="shared" si="77"/>
        <v>2</v>
      </c>
      <c r="H707" s="6">
        <f t="shared" si="78"/>
        <v>0</v>
      </c>
      <c r="I707" s="6">
        <f t="shared" si="79"/>
        <v>2.0833333333333335</v>
      </c>
      <c r="J707" s="3">
        <f>IFERROR(VLOOKUP($U707,TONGHOPVERSION!$A$3:$G$240,6,FALSE),VLOOKUP($B707,TONGHOPVERSION!$A$3:$G$240,6,FALSE))</f>
        <v>381.62004815649715</v>
      </c>
      <c r="K707" s="3">
        <f>IFERROR(VLOOKUP($U707,TONGHOPVERSION!$A$3:$G$240,7,FALSE),VLOOKUP($B707,TONGHOPVERSION!$A$3:$G$240,7,FALSE))</f>
        <v>329.70071085785668</v>
      </c>
      <c r="L707" s="2">
        <v>0</v>
      </c>
      <c r="M707" s="2">
        <v>8.6805555555555566E-2</v>
      </c>
      <c r="N707" s="5">
        <f t="shared" ref="N707:N770" si="80">HOUR(L707)</f>
        <v>0</v>
      </c>
      <c r="O707" s="5">
        <f t="shared" ref="O707:O770" si="81">MINUTE(L707)</f>
        <v>0</v>
      </c>
      <c r="P707" s="5">
        <f t="shared" ref="P707:P770" si="82">HOUR(M707)</f>
        <v>2</v>
      </c>
      <c r="Q707" s="5">
        <f t="shared" ref="Q707:Q770" si="83">MINUTE(M707)</f>
        <v>5</v>
      </c>
      <c r="R707">
        <v>274</v>
      </c>
      <c r="S707">
        <v>1133</v>
      </c>
      <c r="T707" s="3">
        <v>310.44200000000001</v>
      </c>
      <c r="U707" t="s">
        <v>92</v>
      </c>
      <c r="V707" t="s">
        <v>92</v>
      </c>
      <c r="W707" t="s">
        <v>92</v>
      </c>
      <c r="X707" t="s">
        <v>16</v>
      </c>
      <c r="Y707" t="s">
        <v>30</v>
      </c>
      <c r="Z707" t="s">
        <v>37</v>
      </c>
    </row>
    <row r="708" spans="1:26" x14ac:dyDescent="0.2">
      <c r="A708" s="1">
        <v>43627</v>
      </c>
      <c r="B708" t="s">
        <v>557</v>
      </c>
      <c r="C708" t="s">
        <v>27</v>
      </c>
      <c r="D708" t="s">
        <v>144</v>
      </c>
      <c r="E708" t="s">
        <v>556</v>
      </c>
      <c r="F708" t="s">
        <v>533</v>
      </c>
      <c r="G708">
        <f t="shared" si="77"/>
        <v>2</v>
      </c>
      <c r="H708" s="6">
        <f t="shared" si="78"/>
        <v>17.833333333333332</v>
      </c>
      <c r="I708" s="6">
        <f t="shared" si="79"/>
        <v>22.916666666666668</v>
      </c>
      <c r="J708" s="3">
        <f>IFERROR(VLOOKUP($U708,TONGHOPVERSION!$A$3:$G$240,6,FALSE),VLOOKUP($B708,TONGHOPVERSION!$A$3:$G$240,6,FALSE))</f>
        <v>1262.8791112553388</v>
      </c>
      <c r="K708" s="3">
        <f>IFERROR(VLOOKUP($U708,TONGHOPVERSION!$A$3:$G$240,7,FALSE),VLOOKUP($B708,TONGHOPVERSION!$A$3:$G$240,7,FALSE))</f>
        <v>751.87721357593648</v>
      </c>
      <c r="L708" s="2">
        <v>0.74305555555555547</v>
      </c>
      <c r="M708" s="2">
        <v>0.95486111111111116</v>
      </c>
      <c r="N708" s="5">
        <f t="shared" si="80"/>
        <v>17</v>
      </c>
      <c r="O708" s="5">
        <f t="shared" si="81"/>
        <v>50</v>
      </c>
      <c r="P708" s="5">
        <f t="shared" si="82"/>
        <v>22</v>
      </c>
      <c r="Q708" s="5">
        <f t="shared" si="83"/>
        <v>55</v>
      </c>
      <c r="R708">
        <v>274</v>
      </c>
      <c r="S708">
        <v>3906</v>
      </c>
      <c r="T708" s="3">
        <v>1070.2439999999999</v>
      </c>
      <c r="U708" t="s">
        <v>557</v>
      </c>
      <c r="V708" t="s">
        <v>557</v>
      </c>
      <c r="W708" t="s">
        <v>21</v>
      </c>
      <c r="X708" t="s">
        <v>145</v>
      </c>
      <c r="Y708" t="s">
        <v>23</v>
      </c>
      <c r="Z708" t="s">
        <v>37</v>
      </c>
    </row>
    <row r="709" spans="1:26" x14ac:dyDescent="0.2">
      <c r="A709" s="1">
        <v>43627</v>
      </c>
      <c r="B709" t="s">
        <v>167</v>
      </c>
      <c r="C709" t="s">
        <v>168</v>
      </c>
      <c r="D709" t="s">
        <v>27</v>
      </c>
      <c r="E709" t="s">
        <v>554</v>
      </c>
      <c r="F709" t="s">
        <v>533</v>
      </c>
      <c r="G709">
        <f t="shared" si="77"/>
        <v>2</v>
      </c>
      <c r="H709" s="6">
        <f t="shared" si="78"/>
        <v>13</v>
      </c>
      <c r="I709" s="6">
        <f t="shared" si="79"/>
        <v>14.833333333333334</v>
      </c>
      <c r="J709" s="3">
        <f>IFERROR(VLOOKUP($U709,TONGHOPVERSION!$A$3:$G$240,6,FALSE),VLOOKUP($B709,TONGHOPVERSION!$A$3:$G$240,6,FALSE))</f>
        <v>349.088066164243</v>
      </c>
      <c r="K709" s="3">
        <f>IFERROR(VLOOKUP($U709,TONGHOPVERSION!$A$3:$G$240,7,FALSE),VLOOKUP($B709,TONGHOPVERSION!$A$3:$G$240,7,FALSE))</f>
        <v>290.5657880138603</v>
      </c>
      <c r="L709" s="2">
        <v>0.54166666666666663</v>
      </c>
      <c r="M709" s="2">
        <v>0.61805555555555558</v>
      </c>
      <c r="N709" s="5">
        <f t="shared" si="80"/>
        <v>13</v>
      </c>
      <c r="O709" s="5">
        <f t="shared" si="81"/>
        <v>0</v>
      </c>
      <c r="P709" s="5">
        <f t="shared" si="82"/>
        <v>14</v>
      </c>
      <c r="Q709" s="5">
        <f t="shared" si="83"/>
        <v>50</v>
      </c>
      <c r="R709">
        <v>274</v>
      </c>
      <c r="S709">
        <v>718</v>
      </c>
      <c r="T709" s="3">
        <v>196.732</v>
      </c>
      <c r="U709" t="s">
        <v>169</v>
      </c>
      <c r="V709" t="s">
        <v>169</v>
      </c>
      <c r="W709" t="s">
        <v>45</v>
      </c>
      <c r="X709" t="s">
        <v>170</v>
      </c>
      <c r="Y709" t="s">
        <v>23</v>
      </c>
      <c r="Z709" t="s">
        <v>37</v>
      </c>
    </row>
    <row r="710" spans="1:26" x14ac:dyDescent="0.2">
      <c r="A710" s="1">
        <v>43627</v>
      </c>
      <c r="B710" t="s">
        <v>169</v>
      </c>
      <c r="C710" t="s">
        <v>27</v>
      </c>
      <c r="D710" t="s">
        <v>168</v>
      </c>
      <c r="E710" t="s">
        <v>555</v>
      </c>
      <c r="F710" t="s">
        <v>533</v>
      </c>
      <c r="G710">
        <f t="shared" si="77"/>
        <v>2</v>
      </c>
      <c r="H710" s="6">
        <f t="shared" si="78"/>
        <v>10.333333333333334</v>
      </c>
      <c r="I710" s="6">
        <f t="shared" si="79"/>
        <v>12</v>
      </c>
      <c r="J710" s="3">
        <f>IFERROR(VLOOKUP($U710,TONGHOPVERSION!$A$3:$G$240,6,FALSE),VLOOKUP($B710,TONGHOPVERSION!$A$3:$G$240,6,FALSE))</f>
        <v>349.088066164243</v>
      </c>
      <c r="K710" s="3">
        <f>IFERROR(VLOOKUP($U710,TONGHOPVERSION!$A$3:$G$240,7,FALSE),VLOOKUP($B710,TONGHOPVERSION!$A$3:$G$240,7,FALSE))</f>
        <v>290.5657880138603</v>
      </c>
      <c r="L710" s="2">
        <v>0.43055555555555558</v>
      </c>
      <c r="M710" s="2">
        <v>0.5</v>
      </c>
      <c r="N710" s="5">
        <f t="shared" si="80"/>
        <v>10</v>
      </c>
      <c r="O710" s="5">
        <f t="shared" si="81"/>
        <v>20</v>
      </c>
      <c r="P710" s="5">
        <f t="shared" si="82"/>
        <v>12</v>
      </c>
      <c r="Q710" s="5">
        <f t="shared" si="83"/>
        <v>0</v>
      </c>
      <c r="R710">
        <v>274</v>
      </c>
      <c r="S710">
        <v>718</v>
      </c>
      <c r="T710" s="3">
        <v>196.732</v>
      </c>
      <c r="U710" t="s">
        <v>169</v>
      </c>
      <c r="V710" t="s">
        <v>169</v>
      </c>
      <c r="W710" t="s">
        <v>45</v>
      </c>
      <c r="X710" t="s">
        <v>170</v>
      </c>
      <c r="Y710" t="s">
        <v>23</v>
      </c>
      <c r="Z710" t="s">
        <v>37</v>
      </c>
    </row>
    <row r="711" spans="1:26" x14ac:dyDescent="0.2">
      <c r="A711" s="1">
        <v>43627</v>
      </c>
      <c r="B711" t="s">
        <v>559</v>
      </c>
      <c r="C711" t="s">
        <v>539</v>
      </c>
      <c r="D711" t="s">
        <v>27</v>
      </c>
      <c r="E711" t="s">
        <v>558</v>
      </c>
      <c r="F711" t="s">
        <v>533</v>
      </c>
      <c r="G711">
        <f t="shared" si="77"/>
        <v>2</v>
      </c>
      <c r="H711" s="6">
        <f t="shared" si="78"/>
        <v>0.25</v>
      </c>
      <c r="I711" s="6">
        <f t="shared" si="79"/>
        <v>9.1666666666666661</v>
      </c>
      <c r="J711" s="3">
        <f>IFERROR(VLOOKUP($U711,TONGHOPVERSION!$A$3:$G$240,6,FALSE),VLOOKUP($B711,TONGHOPVERSION!$A$3:$G$240,6,FALSE))</f>
        <v>2174.0844660030534</v>
      </c>
      <c r="K711" s="3">
        <f>IFERROR(VLOOKUP($U711,TONGHOPVERSION!$A$3:$G$240,7,FALSE),VLOOKUP($B711,TONGHOPVERSION!$A$3:$G$240,7,FALSE))</f>
        <v>2175.806312320286</v>
      </c>
      <c r="L711" s="2">
        <v>1.0416666666666666E-2</v>
      </c>
      <c r="M711" s="2">
        <v>0.38194444444444442</v>
      </c>
      <c r="N711" s="5">
        <f t="shared" si="80"/>
        <v>0</v>
      </c>
      <c r="O711" s="5">
        <f t="shared" si="81"/>
        <v>15</v>
      </c>
      <c r="P711" s="5">
        <f t="shared" si="82"/>
        <v>9</v>
      </c>
      <c r="Q711" s="5">
        <f t="shared" si="83"/>
        <v>10</v>
      </c>
      <c r="R711">
        <v>274</v>
      </c>
      <c r="S711">
        <v>6833</v>
      </c>
      <c r="T711" s="3">
        <v>1872.242</v>
      </c>
      <c r="U711" t="s">
        <v>560</v>
      </c>
      <c r="V711" t="s">
        <v>560</v>
      </c>
      <c r="W711" t="s">
        <v>541</v>
      </c>
      <c r="X711" t="s">
        <v>542</v>
      </c>
      <c r="Y711" t="s">
        <v>23</v>
      </c>
      <c r="Z711" t="s">
        <v>37</v>
      </c>
    </row>
    <row r="712" spans="1:26" x14ac:dyDescent="0.2">
      <c r="A712" s="1">
        <v>43627</v>
      </c>
      <c r="B712" t="s">
        <v>92</v>
      </c>
      <c r="C712" t="s">
        <v>35</v>
      </c>
      <c r="D712" t="s">
        <v>27</v>
      </c>
      <c r="E712" t="s">
        <v>566</v>
      </c>
      <c r="F712" t="s">
        <v>533</v>
      </c>
      <c r="G712">
        <f t="shared" si="77"/>
        <v>2</v>
      </c>
      <c r="H712" s="6">
        <f t="shared" si="78"/>
        <v>7.75</v>
      </c>
      <c r="I712" s="6">
        <f t="shared" si="79"/>
        <v>10</v>
      </c>
      <c r="J712" s="3">
        <f>IFERROR(VLOOKUP($U712,TONGHOPVERSION!$A$3:$G$240,6,FALSE),VLOOKUP($B712,TONGHOPVERSION!$A$3:$G$240,6,FALSE))</f>
        <v>381.62004815649715</v>
      </c>
      <c r="K712" s="3">
        <f>IFERROR(VLOOKUP($U712,TONGHOPVERSION!$A$3:$G$240,7,FALSE),VLOOKUP($B712,TONGHOPVERSION!$A$3:$G$240,7,FALSE))</f>
        <v>329.70071085785668</v>
      </c>
      <c r="L712" s="2">
        <v>0.32291666666666669</v>
      </c>
      <c r="M712" s="2">
        <v>0.41666666666666669</v>
      </c>
      <c r="N712" s="5">
        <f t="shared" si="80"/>
        <v>7</v>
      </c>
      <c r="O712" s="5">
        <f t="shared" si="81"/>
        <v>45</v>
      </c>
      <c r="P712" s="5">
        <f t="shared" si="82"/>
        <v>10</v>
      </c>
      <c r="Q712" s="5">
        <f t="shared" si="83"/>
        <v>0</v>
      </c>
      <c r="R712">
        <v>274</v>
      </c>
      <c r="S712">
        <v>1133</v>
      </c>
      <c r="T712" s="3">
        <v>310.44200000000001</v>
      </c>
      <c r="U712" t="s">
        <v>92</v>
      </c>
      <c r="V712" t="s">
        <v>92</v>
      </c>
      <c r="W712" t="s">
        <v>92</v>
      </c>
      <c r="X712" t="s">
        <v>16</v>
      </c>
      <c r="Y712" t="s">
        <v>30</v>
      </c>
      <c r="Z712" t="s">
        <v>37</v>
      </c>
    </row>
    <row r="713" spans="1:26" x14ac:dyDescent="0.2">
      <c r="A713" s="1">
        <v>43627</v>
      </c>
      <c r="B713" t="s">
        <v>94</v>
      </c>
      <c r="C713" t="s">
        <v>27</v>
      </c>
      <c r="D713" t="s">
        <v>35</v>
      </c>
      <c r="E713" t="s">
        <v>575</v>
      </c>
      <c r="F713" t="s">
        <v>533</v>
      </c>
      <c r="G713">
        <f t="shared" si="77"/>
        <v>2</v>
      </c>
      <c r="H713" s="6">
        <f t="shared" si="78"/>
        <v>4</v>
      </c>
      <c r="I713" s="6">
        <f t="shared" si="79"/>
        <v>6.166666666666667</v>
      </c>
      <c r="J713" s="3">
        <f>IFERROR(VLOOKUP($U713,TONGHOPVERSION!$A$3:$G$240,6,FALSE),VLOOKUP($B713,TONGHOPVERSION!$A$3:$G$240,6,FALSE))</f>
        <v>381.62004815649715</v>
      </c>
      <c r="K713" s="3">
        <f>IFERROR(VLOOKUP($U713,TONGHOPVERSION!$A$3:$G$240,7,FALSE),VLOOKUP($B713,TONGHOPVERSION!$A$3:$G$240,7,FALSE))</f>
        <v>329.70071085785668</v>
      </c>
      <c r="L713" s="2">
        <v>0.16666666666666666</v>
      </c>
      <c r="M713" s="2">
        <v>0.25694444444444448</v>
      </c>
      <c r="N713" s="5">
        <f t="shared" si="80"/>
        <v>4</v>
      </c>
      <c r="O713" s="5">
        <f t="shared" si="81"/>
        <v>0</v>
      </c>
      <c r="P713" s="5">
        <f t="shared" si="82"/>
        <v>6</v>
      </c>
      <c r="Q713" s="5">
        <f t="shared" si="83"/>
        <v>10</v>
      </c>
      <c r="R713">
        <v>274</v>
      </c>
      <c r="S713">
        <v>1133</v>
      </c>
      <c r="T713" s="3">
        <v>310.44200000000001</v>
      </c>
      <c r="U713" t="s">
        <v>92</v>
      </c>
      <c r="V713" t="s">
        <v>92</v>
      </c>
      <c r="W713" t="s">
        <v>92</v>
      </c>
      <c r="X713" t="s">
        <v>16</v>
      </c>
      <c r="Y713" t="s">
        <v>30</v>
      </c>
      <c r="Z713" t="s">
        <v>37</v>
      </c>
    </row>
    <row r="714" spans="1:26" x14ac:dyDescent="0.2">
      <c r="A714" s="1">
        <v>43627</v>
      </c>
      <c r="B714" t="s">
        <v>560</v>
      </c>
      <c r="C714" t="s">
        <v>27</v>
      </c>
      <c r="D714" t="s">
        <v>539</v>
      </c>
      <c r="E714" t="s">
        <v>576</v>
      </c>
      <c r="F714" t="s">
        <v>533</v>
      </c>
      <c r="G714">
        <f t="shared" si="77"/>
        <v>2</v>
      </c>
      <c r="H714" s="6">
        <f t="shared" si="78"/>
        <v>13.75</v>
      </c>
      <c r="I714" s="6">
        <f t="shared" si="79"/>
        <v>22.25</v>
      </c>
      <c r="J714" s="3">
        <f>IFERROR(VLOOKUP($U714,TONGHOPVERSION!$A$3:$G$240,6,FALSE),VLOOKUP($B714,TONGHOPVERSION!$A$3:$G$240,6,FALSE))</f>
        <v>2174.0844660030534</v>
      </c>
      <c r="K714" s="3">
        <f>IFERROR(VLOOKUP($U714,TONGHOPVERSION!$A$3:$G$240,7,FALSE),VLOOKUP($B714,TONGHOPVERSION!$A$3:$G$240,7,FALSE))</f>
        <v>2175.806312320286</v>
      </c>
      <c r="L714" s="2">
        <v>0.57291666666666663</v>
      </c>
      <c r="M714" s="2">
        <v>0.92708333333333337</v>
      </c>
      <c r="N714" s="5">
        <f t="shared" si="80"/>
        <v>13</v>
      </c>
      <c r="O714" s="5">
        <f t="shared" si="81"/>
        <v>45</v>
      </c>
      <c r="P714" s="5">
        <f t="shared" si="82"/>
        <v>22</v>
      </c>
      <c r="Q714" s="5">
        <f t="shared" si="83"/>
        <v>15</v>
      </c>
      <c r="R714">
        <v>274</v>
      </c>
      <c r="S714">
        <v>6833</v>
      </c>
      <c r="T714" s="3">
        <v>1872.242</v>
      </c>
      <c r="U714" t="s">
        <v>560</v>
      </c>
      <c r="V714" t="s">
        <v>560</v>
      </c>
      <c r="W714" t="s">
        <v>541</v>
      </c>
      <c r="X714" t="s">
        <v>542</v>
      </c>
      <c r="Y714" t="s">
        <v>23</v>
      </c>
      <c r="Z714" t="s">
        <v>37</v>
      </c>
    </row>
    <row r="715" spans="1:26" x14ac:dyDescent="0.2">
      <c r="A715" s="1">
        <v>43627</v>
      </c>
      <c r="B715" t="s">
        <v>581</v>
      </c>
      <c r="C715" t="s">
        <v>35</v>
      </c>
      <c r="D715" t="s">
        <v>448</v>
      </c>
      <c r="E715" t="s">
        <v>580</v>
      </c>
      <c r="F715" t="s">
        <v>582</v>
      </c>
      <c r="G715">
        <f t="shared" si="77"/>
        <v>2</v>
      </c>
      <c r="H715" s="6">
        <f t="shared" si="78"/>
        <v>17.333333333333332</v>
      </c>
      <c r="I715" s="6">
        <f t="shared" si="79"/>
        <v>22.583333333333332</v>
      </c>
      <c r="J715" s="3">
        <f>IFERROR(VLOOKUP($U715,TONGHOPVERSION!$A$3:$G$240,6,FALSE),VLOOKUP($B715,TONGHOPVERSION!$A$3:$G$240,6,FALSE))</f>
        <v>1109.0247820000002</v>
      </c>
      <c r="K715" s="3">
        <f>IFERROR(VLOOKUP($U715,TONGHOPVERSION!$A$3:$G$240,7,FALSE),VLOOKUP($B715,TONGHOPVERSION!$A$3:$G$240,7,FALSE))</f>
        <v>861.58097594528226</v>
      </c>
      <c r="L715" s="2">
        <v>0.72222222222222221</v>
      </c>
      <c r="M715" s="2">
        <v>0.94097222222222221</v>
      </c>
      <c r="N715" s="5">
        <f t="shared" si="80"/>
        <v>17</v>
      </c>
      <c r="O715" s="5">
        <f t="shared" si="81"/>
        <v>20</v>
      </c>
      <c r="P715" s="5">
        <f t="shared" si="82"/>
        <v>22</v>
      </c>
      <c r="Q715" s="5">
        <f t="shared" si="83"/>
        <v>35</v>
      </c>
      <c r="R715">
        <v>305</v>
      </c>
      <c r="S715">
        <v>3727</v>
      </c>
      <c r="T715" s="3">
        <v>1136.7349999999999</v>
      </c>
      <c r="U715" t="s">
        <v>581</v>
      </c>
      <c r="V715" t="s">
        <v>581</v>
      </c>
      <c r="W715" t="s">
        <v>21</v>
      </c>
      <c r="X715" t="s">
        <v>145</v>
      </c>
      <c r="Y715" t="s">
        <v>23</v>
      </c>
      <c r="Z715" t="s">
        <v>37</v>
      </c>
    </row>
    <row r="716" spans="1:26" x14ac:dyDescent="0.2">
      <c r="A716" s="1">
        <v>43627</v>
      </c>
      <c r="B716" t="s">
        <v>92</v>
      </c>
      <c r="C716" t="s">
        <v>35</v>
      </c>
      <c r="D716" t="s">
        <v>27</v>
      </c>
      <c r="E716" t="s">
        <v>723</v>
      </c>
      <c r="F716" t="s">
        <v>582</v>
      </c>
      <c r="G716">
        <f t="shared" si="77"/>
        <v>2</v>
      </c>
      <c r="H716" s="6">
        <f t="shared" si="78"/>
        <v>8.5</v>
      </c>
      <c r="I716" s="6">
        <f t="shared" si="79"/>
        <v>10.75</v>
      </c>
      <c r="J716" s="3">
        <f>IFERROR(VLOOKUP($U716,TONGHOPVERSION!$A$3:$G$240,6,FALSE),VLOOKUP($B716,TONGHOPVERSION!$A$3:$G$240,6,FALSE))</f>
        <v>381.62004815649715</v>
      </c>
      <c r="K716" s="3">
        <f>IFERROR(VLOOKUP($U716,TONGHOPVERSION!$A$3:$G$240,7,FALSE),VLOOKUP($B716,TONGHOPVERSION!$A$3:$G$240,7,FALSE))</f>
        <v>329.70071085785668</v>
      </c>
      <c r="L716" s="2">
        <v>0.35416666666666669</v>
      </c>
      <c r="M716" s="2">
        <v>0.44791666666666669</v>
      </c>
      <c r="N716" s="5">
        <f t="shared" si="80"/>
        <v>8</v>
      </c>
      <c r="O716" s="5">
        <f t="shared" si="81"/>
        <v>30</v>
      </c>
      <c r="P716" s="5">
        <f t="shared" si="82"/>
        <v>10</v>
      </c>
      <c r="Q716" s="5">
        <f t="shared" si="83"/>
        <v>45</v>
      </c>
      <c r="R716">
        <v>305</v>
      </c>
      <c r="S716">
        <v>1133</v>
      </c>
      <c r="T716" s="3">
        <v>345.565</v>
      </c>
      <c r="U716" t="s">
        <v>92</v>
      </c>
      <c r="V716" t="s">
        <v>92</v>
      </c>
      <c r="W716" t="s">
        <v>92</v>
      </c>
      <c r="X716" t="s">
        <v>16</v>
      </c>
      <c r="Y716" t="s">
        <v>30</v>
      </c>
      <c r="Z716" t="s">
        <v>37</v>
      </c>
    </row>
    <row r="717" spans="1:26" x14ac:dyDescent="0.2">
      <c r="A717" s="1">
        <v>43627</v>
      </c>
      <c r="B717" t="s">
        <v>624</v>
      </c>
      <c r="C717" t="s">
        <v>448</v>
      </c>
      <c r="D717" t="s">
        <v>35</v>
      </c>
      <c r="E717" t="s">
        <v>623</v>
      </c>
      <c r="F717" t="s">
        <v>582</v>
      </c>
      <c r="G717">
        <f t="shared" si="77"/>
        <v>2</v>
      </c>
      <c r="H717" s="6">
        <f t="shared" si="78"/>
        <v>1</v>
      </c>
      <c r="I717" s="6">
        <f t="shared" si="79"/>
        <v>6.833333333333333</v>
      </c>
      <c r="J717" s="3">
        <f>IFERROR(VLOOKUP($U717,TONGHOPVERSION!$A$3:$G$240,6,FALSE),VLOOKUP($B717,TONGHOPVERSION!$A$3:$G$240,6,FALSE))</f>
        <v>1109.0247820000002</v>
      </c>
      <c r="K717" s="3">
        <f>IFERROR(VLOOKUP($U717,TONGHOPVERSION!$A$3:$G$240,7,FALSE),VLOOKUP($B717,TONGHOPVERSION!$A$3:$G$240,7,FALSE))</f>
        <v>861.58097594528226</v>
      </c>
      <c r="L717" s="2">
        <v>4.1666666666666664E-2</v>
      </c>
      <c r="M717" s="2">
        <v>0.28472222222222221</v>
      </c>
      <c r="N717" s="5">
        <f t="shared" si="80"/>
        <v>1</v>
      </c>
      <c r="O717" s="5">
        <f t="shared" si="81"/>
        <v>0</v>
      </c>
      <c r="P717" s="5">
        <f t="shared" si="82"/>
        <v>6</v>
      </c>
      <c r="Q717" s="5">
        <f t="shared" si="83"/>
        <v>50</v>
      </c>
      <c r="R717">
        <v>305</v>
      </c>
      <c r="S717">
        <v>3727</v>
      </c>
      <c r="T717" s="3">
        <v>1136.7349999999999</v>
      </c>
      <c r="U717" t="s">
        <v>581</v>
      </c>
      <c r="V717" t="s">
        <v>581</v>
      </c>
      <c r="W717" t="s">
        <v>21</v>
      </c>
      <c r="X717" t="s">
        <v>145</v>
      </c>
      <c r="Y717" t="s">
        <v>23</v>
      </c>
      <c r="Z717" t="s">
        <v>37</v>
      </c>
    </row>
    <row r="718" spans="1:26" x14ac:dyDescent="0.2">
      <c r="A718" s="1">
        <v>43627</v>
      </c>
      <c r="B718" t="s">
        <v>94</v>
      </c>
      <c r="C718" t="s">
        <v>27</v>
      </c>
      <c r="D718" t="s">
        <v>35</v>
      </c>
      <c r="E718" t="s">
        <v>724</v>
      </c>
      <c r="F718" t="s">
        <v>582</v>
      </c>
      <c r="G718">
        <f t="shared" si="77"/>
        <v>2</v>
      </c>
      <c r="H718" s="6">
        <f t="shared" si="78"/>
        <v>12.5</v>
      </c>
      <c r="I718" s="6">
        <f t="shared" si="79"/>
        <v>14.583333333333334</v>
      </c>
      <c r="J718" s="3">
        <f>IFERROR(VLOOKUP($U718,TONGHOPVERSION!$A$3:$G$240,6,FALSE),VLOOKUP($B718,TONGHOPVERSION!$A$3:$G$240,6,FALSE))</f>
        <v>381.62004815649715</v>
      </c>
      <c r="K718" s="3">
        <f>IFERROR(VLOOKUP($U718,TONGHOPVERSION!$A$3:$G$240,7,FALSE),VLOOKUP($B718,TONGHOPVERSION!$A$3:$G$240,7,FALSE))</f>
        <v>329.70071085785668</v>
      </c>
      <c r="L718" s="2">
        <v>0.52083333333333337</v>
      </c>
      <c r="M718" s="2">
        <v>0.60763888888888895</v>
      </c>
      <c r="N718" s="5">
        <f t="shared" si="80"/>
        <v>12</v>
      </c>
      <c r="O718" s="5">
        <f t="shared" si="81"/>
        <v>30</v>
      </c>
      <c r="P718" s="5">
        <f t="shared" si="82"/>
        <v>14</v>
      </c>
      <c r="Q718" s="5">
        <f t="shared" si="83"/>
        <v>35</v>
      </c>
      <c r="R718">
        <v>305</v>
      </c>
      <c r="S718">
        <v>1133</v>
      </c>
      <c r="T718" s="3">
        <v>345.565</v>
      </c>
      <c r="U718" t="s">
        <v>92</v>
      </c>
      <c r="V718" t="s">
        <v>92</v>
      </c>
      <c r="W718" t="s">
        <v>92</v>
      </c>
      <c r="X718" t="s">
        <v>16</v>
      </c>
      <c r="Y718" t="s">
        <v>30</v>
      </c>
      <c r="Z718" t="s">
        <v>37</v>
      </c>
    </row>
    <row r="719" spans="1:26" x14ac:dyDescent="0.2">
      <c r="A719" s="1">
        <v>43627</v>
      </c>
      <c r="B719" t="s">
        <v>92</v>
      </c>
      <c r="C719" t="s">
        <v>35</v>
      </c>
      <c r="D719" t="s">
        <v>27</v>
      </c>
      <c r="E719" t="s">
        <v>725</v>
      </c>
      <c r="F719" t="s">
        <v>582</v>
      </c>
      <c r="G719">
        <f t="shared" si="77"/>
        <v>2</v>
      </c>
      <c r="H719" s="6">
        <f t="shared" si="78"/>
        <v>12</v>
      </c>
      <c r="I719" s="6">
        <f t="shared" si="79"/>
        <v>14.166666666666666</v>
      </c>
      <c r="J719" s="3">
        <f>IFERROR(VLOOKUP($U719,TONGHOPVERSION!$A$3:$G$240,6,FALSE),VLOOKUP($B719,TONGHOPVERSION!$A$3:$G$240,6,FALSE))</f>
        <v>381.62004815649715</v>
      </c>
      <c r="K719" s="3">
        <f>IFERROR(VLOOKUP($U719,TONGHOPVERSION!$A$3:$G$240,7,FALSE),VLOOKUP($B719,TONGHOPVERSION!$A$3:$G$240,7,FALSE))</f>
        <v>329.70071085785668</v>
      </c>
      <c r="L719" s="2">
        <v>0.5</v>
      </c>
      <c r="M719" s="2">
        <v>0.59027777777777779</v>
      </c>
      <c r="N719" s="5">
        <f t="shared" si="80"/>
        <v>12</v>
      </c>
      <c r="O719" s="5">
        <f t="shared" si="81"/>
        <v>0</v>
      </c>
      <c r="P719" s="5">
        <f t="shared" si="82"/>
        <v>14</v>
      </c>
      <c r="Q719" s="5">
        <f t="shared" si="83"/>
        <v>10</v>
      </c>
      <c r="R719">
        <v>305</v>
      </c>
      <c r="S719">
        <v>1133</v>
      </c>
      <c r="T719" s="3">
        <v>345.565</v>
      </c>
      <c r="U719" t="s">
        <v>92</v>
      </c>
      <c r="V719" t="s">
        <v>92</v>
      </c>
      <c r="W719" t="s">
        <v>92</v>
      </c>
      <c r="X719" t="s">
        <v>16</v>
      </c>
      <c r="Y719" t="s">
        <v>30</v>
      </c>
      <c r="Z719" t="s">
        <v>37</v>
      </c>
    </row>
    <row r="720" spans="1:26" x14ac:dyDescent="0.2">
      <c r="A720" s="1">
        <v>43627</v>
      </c>
      <c r="B720" t="s">
        <v>321</v>
      </c>
      <c r="C720" t="s">
        <v>262</v>
      </c>
      <c r="D720" t="s">
        <v>27</v>
      </c>
      <c r="E720" t="s">
        <v>587</v>
      </c>
      <c r="F720" t="s">
        <v>582</v>
      </c>
      <c r="G720">
        <f t="shared" si="77"/>
        <v>2</v>
      </c>
      <c r="H720" s="6">
        <f t="shared" si="78"/>
        <v>1.25</v>
      </c>
      <c r="I720" s="6">
        <f t="shared" si="79"/>
        <v>6.5</v>
      </c>
      <c r="J720" s="3">
        <f>IFERROR(VLOOKUP($U720,TONGHOPVERSION!$A$3:$G$240,6,FALSE),VLOOKUP($B720,TONGHOPVERSION!$A$3:$G$240,6,FALSE))</f>
        <v>820.43278345708859</v>
      </c>
      <c r="K720" s="3">
        <f>IFERROR(VLOOKUP($U720,TONGHOPVERSION!$A$3:$G$240,7,FALSE),VLOOKUP($B720,TONGHOPVERSION!$A$3:$G$240,7,FALSE))</f>
        <v>858.33376596507389</v>
      </c>
      <c r="L720" s="2">
        <v>5.2083333333333336E-2</v>
      </c>
      <c r="M720" s="2">
        <v>0.27083333333333331</v>
      </c>
      <c r="N720" s="5">
        <f t="shared" si="80"/>
        <v>1</v>
      </c>
      <c r="O720" s="5">
        <f t="shared" si="81"/>
        <v>15</v>
      </c>
      <c r="P720" s="5">
        <f t="shared" si="82"/>
        <v>6</v>
      </c>
      <c r="Q720" s="5">
        <f t="shared" si="83"/>
        <v>30</v>
      </c>
      <c r="R720">
        <v>305</v>
      </c>
      <c r="S720">
        <v>3553</v>
      </c>
      <c r="T720" s="3">
        <v>1083.665</v>
      </c>
      <c r="U720" t="s">
        <v>322</v>
      </c>
      <c r="V720" t="s">
        <v>322</v>
      </c>
      <c r="W720" t="s">
        <v>21</v>
      </c>
      <c r="X720" t="s">
        <v>22</v>
      </c>
      <c r="Y720" t="s">
        <v>23</v>
      </c>
      <c r="Z720" t="s">
        <v>37</v>
      </c>
    </row>
    <row r="721" spans="1:26" x14ac:dyDescent="0.2">
      <c r="A721" s="1">
        <v>43627</v>
      </c>
      <c r="B721" t="s">
        <v>94</v>
      </c>
      <c r="C721" t="s">
        <v>27</v>
      </c>
      <c r="D721" t="s">
        <v>35</v>
      </c>
      <c r="E721" t="s">
        <v>572</v>
      </c>
      <c r="F721" t="s">
        <v>582</v>
      </c>
      <c r="G721">
        <f t="shared" si="77"/>
        <v>2</v>
      </c>
      <c r="H721" s="6">
        <f t="shared" si="78"/>
        <v>9</v>
      </c>
      <c r="I721" s="6">
        <f t="shared" si="79"/>
        <v>11.083333333333334</v>
      </c>
      <c r="J721" s="3">
        <f>IFERROR(VLOOKUP($U721,TONGHOPVERSION!$A$3:$G$240,6,FALSE),VLOOKUP($B721,TONGHOPVERSION!$A$3:$G$240,6,FALSE))</f>
        <v>381.62004815649715</v>
      </c>
      <c r="K721" s="3">
        <f>IFERROR(VLOOKUP($U721,TONGHOPVERSION!$A$3:$G$240,7,FALSE),VLOOKUP($B721,TONGHOPVERSION!$A$3:$G$240,7,FALSE))</f>
        <v>329.70071085785668</v>
      </c>
      <c r="L721" s="2">
        <v>0.375</v>
      </c>
      <c r="M721" s="2">
        <v>0.46180555555555558</v>
      </c>
      <c r="N721" s="5">
        <f t="shared" si="80"/>
        <v>9</v>
      </c>
      <c r="O721" s="5">
        <f t="shared" si="81"/>
        <v>0</v>
      </c>
      <c r="P721" s="5">
        <f t="shared" si="82"/>
        <v>11</v>
      </c>
      <c r="Q721" s="5">
        <f t="shared" si="83"/>
        <v>5</v>
      </c>
      <c r="R721">
        <v>305</v>
      </c>
      <c r="S721">
        <v>1133</v>
      </c>
      <c r="T721" s="3">
        <v>345.565</v>
      </c>
      <c r="U721" t="s">
        <v>92</v>
      </c>
      <c r="V721" t="s">
        <v>92</v>
      </c>
      <c r="W721" t="s">
        <v>92</v>
      </c>
      <c r="X721" t="s">
        <v>16</v>
      </c>
      <c r="Y721" t="s">
        <v>30</v>
      </c>
      <c r="Z721" t="s">
        <v>37</v>
      </c>
    </row>
    <row r="722" spans="1:26" x14ac:dyDescent="0.2">
      <c r="A722" s="1">
        <v>43627</v>
      </c>
      <c r="B722" t="s">
        <v>621</v>
      </c>
      <c r="C722" t="s">
        <v>27</v>
      </c>
      <c r="D722" t="s">
        <v>448</v>
      </c>
      <c r="E722" t="s">
        <v>625</v>
      </c>
      <c r="F722" t="s">
        <v>582</v>
      </c>
      <c r="G722">
        <f t="shared" si="77"/>
        <v>2</v>
      </c>
      <c r="H722" s="6">
        <f t="shared" si="78"/>
        <v>23.083333333333332</v>
      </c>
      <c r="I722" s="6">
        <f t="shared" si="79"/>
        <v>5</v>
      </c>
      <c r="J722" s="3">
        <f>IFERROR(VLOOKUP($U722,TONGHOPVERSION!$A$3:$G$240,6,FALSE),VLOOKUP($B722,TONGHOPVERSION!$A$3:$G$240,6,FALSE))</f>
        <v>1154.2431420497994</v>
      </c>
      <c r="K722" s="3">
        <f>IFERROR(VLOOKUP($U722,TONGHOPVERSION!$A$3:$G$240,7,FALSE),VLOOKUP($B722,TONGHOPVERSION!$A$3:$G$240,7,FALSE))</f>
        <v>934.60071887375227</v>
      </c>
      <c r="L722" s="2">
        <v>0.96180555555555547</v>
      </c>
      <c r="M722" s="2">
        <v>0.20833333333333334</v>
      </c>
      <c r="N722" s="5">
        <f t="shared" si="80"/>
        <v>23</v>
      </c>
      <c r="O722" s="5">
        <f t="shared" si="81"/>
        <v>5</v>
      </c>
      <c r="P722" s="5">
        <f t="shared" si="82"/>
        <v>5</v>
      </c>
      <c r="Q722" s="5">
        <f t="shared" si="83"/>
        <v>0</v>
      </c>
      <c r="R722">
        <v>305</v>
      </c>
      <c r="S722">
        <v>4381</v>
      </c>
      <c r="T722" s="3">
        <v>1336.2049999999999</v>
      </c>
      <c r="U722" t="s">
        <v>621</v>
      </c>
      <c r="V722" t="s">
        <v>621</v>
      </c>
      <c r="W722" t="s">
        <v>21</v>
      </c>
      <c r="X722" t="s">
        <v>145</v>
      </c>
      <c r="Y722" t="s">
        <v>23</v>
      </c>
      <c r="Z722" t="s">
        <v>37</v>
      </c>
    </row>
    <row r="723" spans="1:26" x14ac:dyDescent="0.2">
      <c r="A723" s="1">
        <v>43627</v>
      </c>
      <c r="B723" t="s">
        <v>633</v>
      </c>
      <c r="C723" t="s">
        <v>469</v>
      </c>
      <c r="D723" t="s">
        <v>27</v>
      </c>
      <c r="E723" t="s">
        <v>632</v>
      </c>
      <c r="F723" t="s">
        <v>582</v>
      </c>
      <c r="G723">
        <f t="shared" si="77"/>
        <v>2</v>
      </c>
      <c r="H723" s="6">
        <f t="shared" si="78"/>
        <v>7.166666666666667</v>
      </c>
      <c r="I723" s="6">
        <f t="shared" si="79"/>
        <v>11.833333333333334</v>
      </c>
      <c r="J723" s="3">
        <f>IFERROR(VLOOKUP($U723,TONGHOPVERSION!$A$3:$G$240,6,FALSE),VLOOKUP($B723,TONGHOPVERSION!$A$3:$G$240,6,FALSE))</f>
        <v>769.51324561176466</v>
      </c>
      <c r="K723" s="3">
        <f>IFERROR(VLOOKUP($U723,TONGHOPVERSION!$A$3:$G$240,7,FALSE),VLOOKUP($B723,TONGHOPVERSION!$A$3:$G$240,7,FALSE))</f>
        <v>705.95203322462453</v>
      </c>
      <c r="L723" s="2">
        <v>0.2986111111111111</v>
      </c>
      <c r="M723" s="2">
        <v>0.49305555555555558</v>
      </c>
      <c r="N723" s="5">
        <f t="shared" si="80"/>
        <v>7</v>
      </c>
      <c r="O723" s="5">
        <f t="shared" si="81"/>
        <v>10</v>
      </c>
      <c r="P723" s="5">
        <f t="shared" si="82"/>
        <v>11</v>
      </c>
      <c r="Q723" s="5">
        <f t="shared" si="83"/>
        <v>50</v>
      </c>
      <c r="R723">
        <v>305</v>
      </c>
      <c r="S723">
        <v>2739</v>
      </c>
      <c r="T723" s="3">
        <v>835.39499999999998</v>
      </c>
      <c r="U723" t="s">
        <v>634</v>
      </c>
      <c r="V723" t="s">
        <v>634</v>
      </c>
      <c r="W723" t="s">
        <v>21</v>
      </c>
      <c r="X723" t="s">
        <v>197</v>
      </c>
      <c r="Y723" t="s">
        <v>23</v>
      </c>
      <c r="Z723" t="s">
        <v>37</v>
      </c>
    </row>
    <row r="724" spans="1:26" x14ac:dyDescent="0.2">
      <c r="A724" s="1">
        <v>43627</v>
      </c>
      <c r="B724" t="s">
        <v>322</v>
      </c>
      <c r="C724" t="s">
        <v>27</v>
      </c>
      <c r="D724" t="s">
        <v>262</v>
      </c>
      <c r="E724" t="s">
        <v>589</v>
      </c>
      <c r="F724" t="s">
        <v>582</v>
      </c>
      <c r="G724">
        <f t="shared" si="77"/>
        <v>2</v>
      </c>
      <c r="H724" s="6">
        <f t="shared" si="78"/>
        <v>16.666666666666668</v>
      </c>
      <c r="I724" s="6">
        <f t="shared" si="79"/>
        <v>21.666666666666668</v>
      </c>
      <c r="J724" s="3">
        <f>IFERROR(VLOOKUP($U724,TONGHOPVERSION!$A$3:$G$240,6,FALSE),VLOOKUP($B724,TONGHOPVERSION!$A$3:$G$240,6,FALSE))</f>
        <v>820.43278345708859</v>
      </c>
      <c r="K724" s="3">
        <f>IFERROR(VLOOKUP($U724,TONGHOPVERSION!$A$3:$G$240,7,FALSE),VLOOKUP($B724,TONGHOPVERSION!$A$3:$G$240,7,FALSE))</f>
        <v>858.33376596507389</v>
      </c>
      <c r="L724" s="2">
        <v>0.69444444444444453</v>
      </c>
      <c r="M724" s="2">
        <v>0.90277777777777779</v>
      </c>
      <c r="N724" s="5">
        <f t="shared" si="80"/>
        <v>16</v>
      </c>
      <c r="O724" s="5">
        <f t="shared" si="81"/>
        <v>40</v>
      </c>
      <c r="P724" s="5">
        <f t="shared" si="82"/>
        <v>21</v>
      </c>
      <c r="Q724" s="5">
        <f t="shared" si="83"/>
        <v>40</v>
      </c>
      <c r="R724">
        <v>305</v>
      </c>
      <c r="S724">
        <v>3553</v>
      </c>
      <c r="T724" s="3">
        <v>1083.665</v>
      </c>
      <c r="U724" t="s">
        <v>322</v>
      </c>
      <c r="V724" t="s">
        <v>322</v>
      </c>
      <c r="W724" t="s">
        <v>21</v>
      </c>
      <c r="X724" t="s">
        <v>22</v>
      </c>
      <c r="Y724" t="s">
        <v>23</v>
      </c>
      <c r="Z724" t="s">
        <v>37</v>
      </c>
    </row>
    <row r="725" spans="1:26" x14ac:dyDescent="0.2">
      <c r="A725" s="1">
        <v>43627</v>
      </c>
      <c r="B725" t="s">
        <v>634</v>
      </c>
      <c r="C725" t="s">
        <v>27</v>
      </c>
      <c r="D725" t="s">
        <v>469</v>
      </c>
      <c r="E725" t="s">
        <v>635</v>
      </c>
      <c r="F725" t="s">
        <v>582</v>
      </c>
      <c r="G725">
        <f t="shared" si="77"/>
        <v>2</v>
      </c>
      <c r="H725" s="6">
        <f t="shared" si="78"/>
        <v>0.41666666666666669</v>
      </c>
      <c r="I725" s="6">
        <f t="shared" si="79"/>
        <v>4.666666666666667</v>
      </c>
      <c r="J725" s="3">
        <f>IFERROR(VLOOKUP($U725,TONGHOPVERSION!$A$3:$G$240,6,FALSE),VLOOKUP($B725,TONGHOPVERSION!$A$3:$G$240,6,FALSE))</f>
        <v>769.51324561176466</v>
      </c>
      <c r="K725" s="3">
        <f>IFERROR(VLOOKUP($U725,TONGHOPVERSION!$A$3:$G$240,7,FALSE),VLOOKUP($B725,TONGHOPVERSION!$A$3:$G$240,7,FALSE))</f>
        <v>705.95203322462453</v>
      </c>
      <c r="L725" s="2">
        <v>1.7361111111111112E-2</v>
      </c>
      <c r="M725" s="2">
        <v>0.19444444444444445</v>
      </c>
      <c r="N725" s="5">
        <f t="shared" si="80"/>
        <v>0</v>
      </c>
      <c r="O725" s="5">
        <f t="shared" si="81"/>
        <v>25</v>
      </c>
      <c r="P725" s="5">
        <f t="shared" si="82"/>
        <v>4</v>
      </c>
      <c r="Q725" s="5">
        <f t="shared" si="83"/>
        <v>40</v>
      </c>
      <c r="R725">
        <v>305</v>
      </c>
      <c r="S725">
        <v>2739</v>
      </c>
      <c r="T725" s="3">
        <v>835.39499999999998</v>
      </c>
      <c r="U725" t="s">
        <v>634</v>
      </c>
      <c r="V725" t="s">
        <v>634</v>
      </c>
      <c r="W725" t="s">
        <v>21</v>
      </c>
      <c r="X725" t="s">
        <v>197</v>
      </c>
      <c r="Y725" t="s">
        <v>23</v>
      </c>
      <c r="Z725" t="s">
        <v>37</v>
      </c>
    </row>
    <row r="726" spans="1:26" x14ac:dyDescent="0.2">
      <c r="A726" s="1">
        <v>43627</v>
      </c>
      <c r="B726" t="s">
        <v>613</v>
      </c>
      <c r="C726" t="s">
        <v>35</v>
      </c>
      <c r="D726" t="s">
        <v>469</v>
      </c>
      <c r="E726" t="s">
        <v>612</v>
      </c>
      <c r="F726" t="s">
        <v>582</v>
      </c>
      <c r="G726">
        <f t="shared" si="77"/>
        <v>2</v>
      </c>
      <c r="H726" s="6">
        <f t="shared" si="78"/>
        <v>3.1666666666666665</v>
      </c>
      <c r="I726" s="6">
        <f t="shared" si="79"/>
        <v>6.416666666666667</v>
      </c>
      <c r="J726" s="3">
        <f>IFERROR(VLOOKUP($U726,TONGHOPVERSION!$A$3:$G$240,6,FALSE),VLOOKUP($B726,TONGHOPVERSION!$A$3:$G$240,6,FALSE))</f>
        <v>860.26419790248883</v>
      </c>
      <c r="K726" s="3">
        <f>IFERROR(VLOOKUP($U726,TONGHOPVERSION!$A$3:$G$240,7,FALSE),VLOOKUP($B726,TONGHOPVERSION!$A$3:$G$240,7,FALSE))</f>
        <v>566.53295503940694</v>
      </c>
      <c r="L726" s="2">
        <v>0.13194444444444445</v>
      </c>
      <c r="M726" s="2">
        <v>0.2673611111111111</v>
      </c>
      <c r="N726" s="5">
        <f t="shared" si="80"/>
        <v>3</v>
      </c>
      <c r="O726" s="5">
        <f t="shared" si="81"/>
        <v>10</v>
      </c>
      <c r="P726" s="5">
        <f t="shared" si="82"/>
        <v>6</v>
      </c>
      <c r="Q726" s="5">
        <f t="shared" si="83"/>
        <v>25</v>
      </c>
      <c r="R726">
        <v>305</v>
      </c>
      <c r="S726">
        <v>1942</v>
      </c>
      <c r="T726" s="3">
        <v>592.30999999999995</v>
      </c>
      <c r="U726" t="s">
        <v>613</v>
      </c>
      <c r="V726" t="s">
        <v>613</v>
      </c>
      <c r="W726" t="s">
        <v>21</v>
      </c>
      <c r="X726" t="s">
        <v>197</v>
      </c>
      <c r="Y726" t="s">
        <v>23</v>
      </c>
      <c r="Z726" t="s">
        <v>37</v>
      </c>
    </row>
    <row r="727" spans="1:26" x14ac:dyDescent="0.2">
      <c r="A727" s="1">
        <v>43627</v>
      </c>
      <c r="B727" t="s">
        <v>615</v>
      </c>
      <c r="C727" t="s">
        <v>469</v>
      </c>
      <c r="D727" t="s">
        <v>35</v>
      </c>
      <c r="E727" t="s">
        <v>614</v>
      </c>
      <c r="F727" t="s">
        <v>582</v>
      </c>
      <c r="G727">
        <f t="shared" si="77"/>
        <v>2</v>
      </c>
      <c r="H727" s="6">
        <f t="shared" si="78"/>
        <v>7.833333333333333</v>
      </c>
      <c r="I727" s="6">
        <f t="shared" si="79"/>
        <v>11.583333333333334</v>
      </c>
      <c r="J727" s="3">
        <f>IFERROR(VLOOKUP($U727,TONGHOPVERSION!$A$3:$G$240,6,FALSE),VLOOKUP($B727,TONGHOPVERSION!$A$3:$G$240,6,FALSE))</f>
        <v>860.26419790248883</v>
      </c>
      <c r="K727" s="3">
        <f>IFERROR(VLOOKUP($U727,TONGHOPVERSION!$A$3:$G$240,7,FALSE),VLOOKUP($B727,TONGHOPVERSION!$A$3:$G$240,7,FALSE))</f>
        <v>566.53295503940694</v>
      </c>
      <c r="L727" s="2">
        <v>0.3263888888888889</v>
      </c>
      <c r="M727" s="2">
        <v>0.4826388888888889</v>
      </c>
      <c r="N727" s="5">
        <f t="shared" si="80"/>
        <v>7</v>
      </c>
      <c r="O727" s="5">
        <f t="shared" si="81"/>
        <v>50</v>
      </c>
      <c r="P727" s="5">
        <f t="shared" si="82"/>
        <v>11</v>
      </c>
      <c r="Q727" s="5">
        <f t="shared" si="83"/>
        <v>35</v>
      </c>
      <c r="R727">
        <v>305</v>
      </c>
      <c r="S727">
        <v>1942</v>
      </c>
      <c r="T727" s="3">
        <v>592.30999999999995</v>
      </c>
      <c r="U727" t="s">
        <v>613</v>
      </c>
      <c r="V727" t="s">
        <v>613</v>
      </c>
      <c r="W727" t="s">
        <v>21</v>
      </c>
      <c r="X727" t="s">
        <v>197</v>
      </c>
      <c r="Y727" t="s">
        <v>23</v>
      </c>
      <c r="Z727" t="s">
        <v>37</v>
      </c>
    </row>
    <row r="728" spans="1:26" x14ac:dyDescent="0.2">
      <c r="A728" s="1">
        <v>43627</v>
      </c>
      <c r="B728" t="s">
        <v>606</v>
      </c>
      <c r="C728" t="s">
        <v>35</v>
      </c>
      <c r="D728" t="s">
        <v>607</v>
      </c>
      <c r="E728" t="s">
        <v>605</v>
      </c>
      <c r="F728" t="s">
        <v>582</v>
      </c>
      <c r="G728">
        <f t="shared" si="77"/>
        <v>2</v>
      </c>
      <c r="H728" s="6">
        <f t="shared" si="78"/>
        <v>1.1666666666666667</v>
      </c>
      <c r="I728" s="6">
        <f t="shared" si="79"/>
        <v>6.083333333333333</v>
      </c>
      <c r="J728" s="3">
        <f>IFERROR(VLOOKUP($U728,TONGHOPVERSION!$A$3:$G$240,6,FALSE),VLOOKUP($B728,TONGHOPVERSION!$A$3:$G$240,6,FALSE))</f>
        <v>1808.1057318802998</v>
      </c>
      <c r="K728" s="3">
        <f>IFERROR(VLOOKUP($U728,TONGHOPVERSION!$A$3:$G$240,7,FALSE),VLOOKUP($B728,TONGHOPVERSION!$A$3:$G$240,7,FALSE))</f>
        <v>1680.4038390398905</v>
      </c>
      <c r="L728" s="2">
        <v>4.8611111111111112E-2</v>
      </c>
      <c r="M728" s="2">
        <v>0.25347222222222221</v>
      </c>
      <c r="N728" s="5">
        <f t="shared" si="80"/>
        <v>1</v>
      </c>
      <c r="O728" s="5">
        <f t="shared" si="81"/>
        <v>10</v>
      </c>
      <c r="P728" s="5">
        <f t="shared" si="82"/>
        <v>6</v>
      </c>
      <c r="Q728" s="5">
        <f t="shared" si="83"/>
        <v>5</v>
      </c>
      <c r="R728">
        <v>305</v>
      </c>
      <c r="S728">
        <v>3666</v>
      </c>
      <c r="T728" s="3">
        <v>1118.1300000000001</v>
      </c>
      <c r="U728" t="s">
        <v>606</v>
      </c>
      <c r="V728" t="s">
        <v>606</v>
      </c>
      <c r="W728" t="s">
        <v>21</v>
      </c>
      <c r="X728" t="s">
        <v>145</v>
      </c>
      <c r="Y728" t="s">
        <v>23</v>
      </c>
      <c r="Z728" t="s">
        <v>37</v>
      </c>
    </row>
    <row r="729" spans="1:26" x14ac:dyDescent="0.2">
      <c r="A729" s="1">
        <v>43627</v>
      </c>
      <c r="B729" t="s">
        <v>603</v>
      </c>
      <c r="C729" t="s">
        <v>35</v>
      </c>
      <c r="D729" t="s">
        <v>165</v>
      </c>
      <c r="E729" t="s">
        <v>608</v>
      </c>
      <c r="F729" t="s">
        <v>582</v>
      </c>
      <c r="G729">
        <f t="shared" si="77"/>
        <v>2</v>
      </c>
      <c r="H729" s="6">
        <f t="shared" si="78"/>
        <v>17.666666666666668</v>
      </c>
      <c r="I729" s="6">
        <f t="shared" si="79"/>
        <v>21.916666666666668</v>
      </c>
      <c r="J729" s="3">
        <f>IFERROR(VLOOKUP($U729,TONGHOPVERSION!$A$3:$G$240,6,FALSE),VLOOKUP($B729,TONGHOPVERSION!$A$3:$G$240,6,FALSE))</f>
        <v>1067.6217643437499</v>
      </c>
      <c r="K729" s="3">
        <f>IFERROR(VLOOKUP($U729,TONGHOPVERSION!$A$3:$G$240,7,FALSE),VLOOKUP($B729,TONGHOPVERSION!$A$3:$G$240,7,FALSE))</f>
        <v>926.75196564777127</v>
      </c>
      <c r="L729" s="2">
        <v>0.73611111111111116</v>
      </c>
      <c r="M729" s="2">
        <v>0.91319444444444453</v>
      </c>
      <c r="N729" s="5">
        <f t="shared" si="80"/>
        <v>17</v>
      </c>
      <c r="O729" s="5">
        <f t="shared" si="81"/>
        <v>40</v>
      </c>
      <c r="P729" s="5">
        <f t="shared" si="82"/>
        <v>21</v>
      </c>
      <c r="Q729" s="5">
        <f t="shared" si="83"/>
        <v>55</v>
      </c>
      <c r="R729">
        <v>305</v>
      </c>
      <c r="S729">
        <v>3388</v>
      </c>
      <c r="T729" s="3">
        <v>1033.3399999999999</v>
      </c>
      <c r="U729" t="s">
        <v>603</v>
      </c>
      <c r="V729" t="s">
        <v>603</v>
      </c>
      <c r="W729" t="s">
        <v>21</v>
      </c>
      <c r="X729" t="s">
        <v>145</v>
      </c>
      <c r="Y729" t="s">
        <v>23</v>
      </c>
      <c r="Z729" t="s">
        <v>37</v>
      </c>
    </row>
    <row r="730" spans="1:26" x14ac:dyDescent="0.2">
      <c r="A730" s="1">
        <v>43627</v>
      </c>
      <c r="B730" t="s">
        <v>610</v>
      </c>
      <c r="C730" t="s">
        <v>607</v>
      </c>
      <c r="D730" t="s">
        <v>35</v>
      </c>
      <c r="E730" t="s">
        <v>609</v>
      </c>
      <c r="F730" t="s">
        <v>582</v>
      </c>
      <c r="G730">
        <f t="shared" si="77"/>
        <v>2</v>
      </c>
      <c r="H730" s="6">
        <f t="shared" si="78"/>
        <v>7.583333333333333</v>
      </c>
      <c r="I730" s="6">
        <f t="shared" si="79"/>
        <v>13.583333333333334</v>
      </c>
      <c r="J730" s="3">
        <f>IFERROR(VLOOKUP($U730,TONGHOPVERSION!$A$3:$G$240,6,FALSE),VLOOKUP($B730,TONGHOPVERSION!$A$3:$G$240,6,FALSE))</f>
        <v>1808.1057318802998</v>
      </c>
      <c r="K730" s="3">
        <f>IFERROR(VLOOKUP($U730,TONGHOPVERSION!$A$3:$G$240,7,FALSE),VLOOKUP($B730,TONGHOPVERSION!$A$3:$G$240,7,FALSE))</f>
        <v>1680.4038390398905</v>
      </c>
      <c r="L730" s="2">
        <v>0.31597222222222221</v>
      </c>
      <c r="M730" s="2">
        <v>0.56597222222222221</v>
      </c>
      <c r="N730" s="5">
        <f t="shared" si="80"/>
        <v>7</v>
      </c>
      <c r="O730" s="5">
        <f t="shared" si="81"/>
        <v>35</v>
      </c>
      <c r="P730" s="5">
        <f t="shared" si="82"/>
        <v>13</v>
      </c>
      <c r="Q730" s="5">
        <f t="shared" si="83"/>
        <v>35</v>
      </c>
      <c r="R730">
        <v>305</v>
      </c>
      <c r="S730">
        <v>3666</v>
      </c>
      <c r="T730" s="3">
        <v>1118.1300000000001</v>
      </c>
      <c r="U730" t="s">
        <v>606</v>
      </c>
      <c r="V730" t="s">
        <v>606</v>
      </c>
      <c r="W730" t="s">
        <v>21</v>
      </c>
      <c r="X730" t="s">
        <v>145</v>
      </c>
      <c r="Y730" t="s">
        <v>23</v>
      </c>
      <c r="Z730" t="s">
        <v>37</v>
      </c>
    </row>
    <row r="731" spans="1:26" x14ac:dyDescent="0.2">
      <c r="A731" s="1">
        <v>43627</v>
      </c>
      <c r="B731" t="s">
        <v>598</v>
      </c>
      <c r="C731" t="s">
        <v>35</v>
      </c>
      <c r="D731" t="s">
        <v>597</v>
      </c>
      <c r="E731" t="s">
        <v>611</v>
      </c>
      <c r="F731" t="s">
        <v>582</v>
      </c>
      <c r="G731">
        <f t="shared" si="77"/>
        <v>2</v>
      </c>
      <c r="H731" s="6">
        <f t="shared" si="78"/>
        <v>16.5</v>
      </c>
      <c r="I731" s="6">
        <f t="shared" si="79"/>
        <v>5</v>
      </c>
      <c r="J731" s="3">
        <f>IFERROR(VLOOKUP($U731,TONGHOPVERSION!$A$3:$G$240,6,FALSE),VLOOKUP($B731,TONGHOPVERSION!$A$3:$G$240,6,FALSE))</f>
        <v>3482.6602030633589</v>
      </c>
      <c r="K731" s="3">
        <f>IFERROR(VLOOKUP($U731,TONGHOPVERSION!$A$3:$G$240,7,FALSE),VLOOKUP($B731,TONGHOPVERSION!$A$3:$G$240,7,FALSE))</f>
        <v>3860.4291571828453</v>
      </c>
      <c r="L731" s="2">
        <v>0.6875</v>
      </c>
      <c r="M731" s="2">
        <v>0.20833333333333334</v>
      </c>
      <c r="N731" s="5">
        <f t="shared" si="80"/>
        <v>16</v>
      </c>
      <c r="O731" s="5">
        <f t="shared" si="81"/>
        <v>30</v>
      </c>
      <c r="P731" s="5">
        <f t="shared" si="82"/>
        <v>5</v>
      </c>
      <c r="Q731" s="5">
        <f t="shared" si="83"/>
        <v>0</v>
      </c>
      <c r="R731">
        <v>305</v>
      </c>
      <c r="S731">
        <v>9194</v>
      </c>
      <c r="T731" s="3">
        <v>2804.17</v>
      </c>
      <c r="U731" t="s">
        <v>598</v>
      </c>
      <c r="V731" t="s">
        <v>598</v>
      </c>
      <c r="W731" t="s">
        <v>535</v>
      </c>
      <c r="X731" t="s">
        <v>599</v>
      </c>
      <c r="Y731" t="s">
        <v>23</v>
      </c>
      <c r="Z731" t="s">
        <v>37</v>
      </c>
    </row>
    <row r="732" spans="1:26" x14ac:dyDescent="0.2">
      <c r="A732" s="1">
        <v>43627</v>
      </c>
      <c r="B732" t="s">
        <v>92</v>
      </c>
      <c r="C732" t="s">
        <v>35</v>
      </c>
      <c r="D732" t="s">
        <v>27</v>
      </c>
      <c r="E732" t="s">
        <v>600</v>
      </c>
      <c r="F732" t="s">
        <v>582</v>
      </c>
      <c r="G732">
        <f t="shared" si="77"/>
        <v>2</v>
      </c>
      <c r="H732" s="6">
        <f t="shared" si="78"/>
        <v>8</v>
      </c>
      <c r="I732" s="6">
        <f t="shared" si="79"/>
        <v>10.25</v>
      </c>
      <c r="J732" s="3">
        <f>IFERROR(VLOOKUP($U732,TONGHOPVERSION!$A$3:$G$240,6,FALSE),VLOOKUP($B732,TONGHOPVERSION!$A$3:$G$240,6,FALSE))</f>
        <v>381.62004815649715</v>
      </c>
      <c r="K732" s="3">
        <f>IFERROR(VLOOKUP($U732,TONGHOPVERSION!$A$3:$G$240,7,FALSE),VLOOKUP($B732,TONGHOPVERSION!$A$3:$G$240,7,FALSE))</f>
        <v>329.70071085785668</v>
      </c>
      <c r="L732" s="2">
        <v>0.33333333333333331</v>
      </c>
      <c r="M732" s="2">
        <v>0.42708333333333331</v>
      </c>
      <c r="N732" s="5">
        <f t="shared" si="80"/>
        <v>8</v>
      </c>
      <c r="O732" s="5">
        <f t="shared" si="81"/>
        <v>0</v>
      </c>
      <c r="P732" s="5">
        <f t="shared" si="82"/>
        <v>10</v>
      </c>
      <c r="Q732" s="5">
        <f t="shared" si="83"/>
        <v>15</v>
      </c>
      <c r="R732">
        <v>305</v>
      </c>
      <c r="S732">
        <v>1133</v>
      </c>
      <c r="T732" s="3">
        <v>345.565</v>
      </c>
      <c r="U732" t="s">
        <v>92</v>
      </c>
      <c r="V732" t="s">
        <v>92</v>
      </c>
      <c r="W732" t="s">
        <v>92</v>
      </c>
      <c r="X732" t="s">
        <v>16</v>
      </c>
      <c r="Y732" t="s">
        <v>30</v>
      </c>
      <c r="Z732" t="s">
        <v>37</v>
      </c>
    </row>
    <row r="733" spans="1:26" x14ac:dyDescent="0.2">
      <c r="A733" s="1">
        <v>43627</v>
      </c>
      <c r="B733" t="s">
        <v>602</v>
      </c>
      <c r="C733" t="s">
        <v>165</v>
      </c>
      <c r="D733" t="s">
        <v>35</v>
      </c>
      <c r="E733" t="s">
        <v>601</v>
      </c>
      <c r="F733" t="s">
        <v>582</v>
      </c>
      <c r="G733">
        <f t="shared" si="77"/>
        <v>2</v>
      </c>
      <c r="H733" s="6">
        <f t="shared" si="78"/>
        <v>1.25</v>
      </c>
      <c r="I733" s="6">
        <f t="shared" si="79"/>
        <v>6.666666666666667</v>
      </c>
      <c r="J733" s="3">
        <f>IFERROR(VLOOKUP($U733,TONGHOPVERSION!$A$3:$G$240,6,FALSE),VLOOKUP($B733,TONGHOPVERSION!$A$3:$G$240,6,FALSE))</f>
        <v>1067.6217643437499</v>
      </c>
      <c r="K733" s="3">
        <f>IFERROR(VLOOKUP($U733,TONGHOPVERSION!$A$3:$G$240,7,FALSE),VLOOKUP($B733,TONGHOPVERSION!$A$3:$G$240,7,FALSE))</f>
        <v>926.75196564777127</v>
      </c>
      <c r="L733" s="2">
        <v>5.2083333333333336E-2</v>
      </c>
      <c r="M733" s="2">
        <v>0.27777777777777779</v>
      </c>
      <c r="N733" s="5">
        <f t="shared" si="80"/>
        <v>1</v>
      </c>
      <c r="O733" s="5">
        <f t="shared" si="81"/>
        <v>15</v>
      </c>
      <c r="P733" s="5">
        <f t="shared" si="82"/>
        <v>6</v>
      </c>
      <c r="Q733" s="5">
        <f t="shared" si="83"/>
        <v>40</v>
      </c>
      <c r="R733">
        <v>305</v>
      </c>
      <c r="S733">
        <v>3388</v>
      </c>
      <c r="T733" s="3">
        <v>1033.3399999999999</v>
      </c>
      <c r="U733" t="s">
        <v>603</v>
      </c>
      <c r="V733" t="s">
        <v>603</v>
      </c>
      <c r="W733" t="s">
        <v>21</v>
      </c>
      <c r="X733" t="s">
        <v>145</v>
      </c>
      <c r="Y733" t="s">
        <v>23</v>
      </c>
      <c r="Z733" t="s">
        <v>37</v>
      </c>
    </row>
    <row r="734" spans="1:26" x14ac:dyDescent="0.2">
      <c r="A734" s="1">
        <v>43627</v>
      </c>
      <c r="B734" t="s">
        <v>94</v>
      </c>
      <c r="C734" t="s">
        <v>27</v>
      </c>
      <c r="D734" t="s">
        <v>35</v>
      </c>
      <c r="E734" t="s">
        <v>563</v>
      </c>
      <c r="F734" t="s">
        <v>582</v>
      </c>
      <c r="G734">
        <f t="shared" si="77"/>
        <v>2</v>
      </c>
      <c r="H734" s="6">
        <f t="shared" si="78"/>
        <v>11.5</v>
      </c>
      <c r="I734" s="6">
        <f t="shared" si="79"/>
        <v>13.666666666666666</v>
      </c>
      <c r="J734" s="3">
        <f>IFERROR(VLOOKUP($U734,TONGHOPVERSION!$A$3:$G$240,6,FALSE),VLOOKUP($B734,TONGHOPVERSION!$A$3:$G$240,6,FALSE))</f>
        <v>381.62004815649715</v>
      </c>
      <c r="K734" s="3">
        <f>IFERROR(VLOOKUP($U734,TONGHOPVERSION!$A$3:$G$240,7,FALSE),VLOOKUP($B734,TONGHOPVERSION!$A$3:$G$240,7,FALSE))</f>
        <v>329.70071085785668</v>
      </c>
      <c r="L734" s="2">
        <v>0.47916666666666669</v>
      </c>
      <c r="M734" s="2">
        <v>0.56944444444444442</v>
      </c>
      <c r="N734" s="5">
        <f t="shared" si="80"/>
        <v>11</v>
      </c>
      <c r="O734" s="5">
        <f t="shared" si="81"/>
        <v>30</v>
      </c>
      <c r="P734" s="5">
        <f t="shared" si="82"/>
        <v>13</v>
      </c>
      <c r="Q734" s="5">
        <f t="shared" si="83"/>
        <v>40</v>
      </c>
      <c r="R734">
        <v>305</v>
      </c>
      <c r="S734">
        <v>1133</v>
      </c>
      <c r="T734" s="3">
        <v>345.565</v>
      </c>
      <c r="U734" t="s">
        <v>92</v>
      </c>
      <c r="V734" t="s">
        <v>92</v>
      </c>
      <c r="W734" t="s">
        <v>92</v>
      </c>
      <c r="X734" t="s">
        <v>16</v>
      </c>
      <c r="Y734" t="s">
        <v>30</v>
      </c>
      <c r="Z734" t="s">
        <v>37</v>
      </c>
    </row>
    <row r="735" spans="1:26" x14ac:dyDescent="0.2">
      <c r="A735" s="1">
        <v>43627</v>
      </c>
      <c r="B735" t="s">
        <v>596</v>
      </c>
      <c r="C735" t="s">
        <v>597</v>
      </c>
      <c r="D735" t="s">
        <v>35</v>
      </c>
      <c r="E735" t="s">
        <v>595</v>
      </c>
      <c r="F735" t="s">
        <v>582</v>
      </c>
      <c r="G735">
        <f t="shared" si="77"/>
        <v>2</v>
      </c>
      <c r="H735" s="6">
        <f t="shared" si="78"/>
        <v>12</v>
      </c>
      <c r="I735" s="6">
        <f t="shared" si="79"/>
        <v>23.75</v>
      </c>
      <c r="J735" s="3">
        <f>IFERROR(VLOOKUP($U735,TONGHOPVERSION!$A$3:$G$240,6,FALSE),VLOOKUP($B735,TONGHOPVERSION!$A$3:$G$240,6,FALSE))</f>
        <v>3482.6602030633589</v>
      </c>
      <c r="K735" s="3">
        <f>IFERROR(VLOOKUP($U735,TONGHOPVERSION!$A$3:$G$240,7,FALSE),VLOOKUP($B735,TONGHOPVERSION!$A$3:$G$240,7,FALSE))</f>
        <v>3860.4291571828453</v>
      </c>
      <c r="L735" s="2">
        <v>0.5</v>
      </c>
      <c r="M735" s="2">
        <v>0.98958333333333337</v>
      </c>
      <c r="N735" s="5">
        <f t="shared" si="80"/>
        <v>12</v>
      </c>
      <c r="O735" s="5">
        <f t="shared" si="81"/>
        <v>0</v>
      </c>
      <c r="P735" s="5">
        <f t="shared" si="82"/>
        <v>23</v>
      </c>
      <c r="Q735" s="5">
        <f t="shared" si="83"/>
        <v>45</v>
      </c>
      <c r="R735">
        <v>305</v>
      </c>
      <c r="S735">
        <v>9194</v>
      </c>
      <c r="T735" s="3">
        <v>2804.17</v>
      </c>
      <c r="U735" t="s">
        <v>598</v>
      </c>
      <c r="V735" t="s">
        <v>598</v>
      </c>
      <c r="W735" t="s">
        <v>535</v>
      </c>
      <c r="X735" t="s">
        <v>599</v>
      </c>
      <c r="Y735" t="s">
        <v>23</v>
      </c>
      <c r="Z735" t="s">
        <v>37</v>
      </c>
    </row>
    <row r="736" spans="1:26" x14ac:dyDescent="0.2">
      <c r="A736" s="1">
        <v>43627</v>
      </c>
      <c r="B736" t="s">
        <v>630</v>
      </c>
      <c r="C736" t="s">
        <v>448</v>
      </c>
      <c r="D736" t="s">
        <v>27</v>
      </c>
      <c r="E736" t="s">
        <v>637</v>
      </c>
      <c r="F736" t="s">
        <v>582</v>
      </c>
      <c r="G736">
        <f t="shared" si="77"/>
        <v>2</v>
      </c>
      <c r="H736" s="6">
        <f t="shared" si="78"/>
        <v>0.5</v>
      </c>
      <c r="I736" s="6">
        <f t="shared" si="79"/>
        <v>6.5</v>
      </c>
      <c r="J736" s="3">
        <f>IFERROR(VLOOKUP($U736,TONGHOPVERSION!$A$3:$G$240,6,FALSE),VLOOKUP($B736,TONGHOPVERSION!$A$3:$G$240,6,FALSE))</f>
        <v>1154.2431420497994</v>
      </c>
      <c r="K736" s="3">
        <f>IFERROR(VLOOKUP($U736,TONGHOPVERSION!$A$3:$G$240,7,FALSE),VLOOKUP($B736,TONGHOPVERSION!$A$3:$G$240,7,FALSE))</f>
        <v>934.60071887375227</v>
      </c>
      <c r="L736" s="2">
        <v>2.0833333333333332E-2</v>
      </c>
      <c r="M736" s="2">
        <v>0.27083333333333331</v>
      </c>
      <c r="N736" s="5">
        <f t="shared" si="80"/>
        <v>0</v>
      </c>
      <c r="O736" s="5">
        <f t="shared" si="81"/>
        <v>30</v>
      </c>
      <c r="P736" s="5">
        <f t="shared" si="82"/>
        <v>6</v>
      </c>
      <c r="Q736" s="5">
        <f t="shared" si="83"/>
        <v>30</v>
      </c>
      <c r="R736">
        <v>305</v>
      </c>
      <c r="S736">
        <v>4381</v>
      </c>
      <c r="T736" s="3">
        <v>1336.2049999999999</v>
      </c>
      <c r="U736" t="s">
        <v>621</v>
      </c>
      <c r="V736" t="s">
        <v>621</v>
      </c>
      <c r="W736" t="s">
        <v>21</v>
      </c>
      <c r="X736" t="s">
        <v>145</v>
      </c>
      <c r="Y736" t="s">
        <v>23</v>
      </c>
      <c r="Z736" t="s">
        <v>37</v>
      </c>
    </row>
    <row r="737" spans="1:26" x14ac:dyDescent="0.2">
      <c r="A737" s="1">
        <v>43627</v>
      </c>
      <c r="B737" t="s">
        <v>592</v>
      </c>
      <c r="C737" t="s">
        <v>27</v>
      </c>
      <c r="D737" t="s">
        <v>327</v>
      </c>
      <c r="E737" t="s">
        <v>631</v>
      </c>
      <c r="F737" t="s">
        <v>582</v>
      </c>
      <c r="G737">
        <f t="shared" si="77"/>
        <v>2</v>
      </c>
      <c r="H737" s="6">
        <f t="shared" si="78"/>
        <v>17</v>
      </c>
      <c r="I737" s="6">
        <f t="shared" si="79"/>
        <v>21.833333333333332</v>
      </c>
      <c r="J737" s="3">
        <f>IFERROR(VLOOKUP($U737,TONGHOPVERSION!$A$3:$G$240,6,FALSE),VLOOKUP($B737,TONGHOPVERSION!$A$3:$G$240,6,FALSE))</f>
        <v>738.29027600000006</v>
      </c>
      <c r="K737" s="3">
        <f>IFERROR(VLOOKUP($U737,TONGHOPVERSION!$A$3:$G$240,7,FALSE),VLOOKUP($B737,TONGHOPVERSION!$A$3:$G$240,7,FALSE))</f>
        <v>892.40898820173231</v>
      </c>
      <c r="L737" s="2">
        <v>0.70833333333333337</v>
      </c>
      <c r="M737" s="2">
        <v>0.90972222222222221</v>
      </c>
      <c r="N737" s="5">
        <f t="shared" si="80"/>
        <v>17</v>
      </c>
      <c r="O737" s="5">
        <f t="shared" si="81"/>
        <v>0</v>
      </c>
      <c r="P737" s="5">
        <f t="shared" si="82"/>
        <v>21</v>
      </c>
      <c r="Q737" s="5">
        <f t="shared" si="83"/>
        <v>50</v>
      </c>
      <c r="R737">
        <v>305</v>
      </c>
      <c r="S737">
        <v>3528</v>
      </c>
      <c r="T737" s="3">
        <v>1076.04</v>
      </c>
      <c r="U737" t="s">
        <v>592</v>
      </c>
      <c r="V737" t="s">
        <v>592</v>
      </c>
      <c r="W737" t="s">
        <v>21</v>
      </c>
      <c r="X737" t="s">
        <v>22</v>
      </c>
      <c r="Y737" t="s">
        <v>23</v>
      </c>
      <c r="Z737" t="s">
        <v>37</v>
      </c>
    </row>
    <row r="738" spans="1:26" x14ac:dyDescent="0.2">
      <c r="A738" s="1">
        <v>43627</v>
      </c>
      <c r="B738" t="s">
        <v>59</v>
      </c>
      <c r="C738" t="s">
        <v>27</v>
      </c>
      <c r="D738" t="s">
        <v>44</v>
      </c>
      <c r="E738" t="s">
        <v>593</v>
      </c>
      <c r="F738" t="s">
        <v>582</v>
      </c>
      <c r="G738">
        <f t="shared" si="77"/>
        <v>2</v>
      </c>
      <c r="H738" s="6">
        <f t="shared" si="78"/>
        <v>9</v>
      </c>
      <c r="I738" s="6">
        <f t="shared" si="79"/>
        <v>11.25</v>
      </c>
      <c r="J738" s="3">
        <f>IFERROR(VLOOKUP($U738,TONGHOPVERSION!$A$3:$G$240,6,FALSE),VLOOKUP($B738,TONGHOPVERSION!$A$3:$G$240,6,FALSE))</f>
        <v>395.74921853782541</v>
      </c>
      <c r="K738" s="3">
        <f>IFERROR(VLOOKUP($U738,TONGHOPVERSION!$A$3:$G$240,7,FALSE),VLOOKUP($B738,TONGHOPVERSION!$A$3:$G$240,7,FALSE))</f>
        <v>351.3813860279069</v>
      </c>
      <c r="L738" s="2">
        <v>0.375</v>
      </c>
      <c r="M738" s="2">
        <v>0.46875</v>
      </c>
      <c r="N738" s="5">
        <f t="shared" si="80"/>
        <v>9</v>
      </c>
      <c r="O738" s="5">
        <f t="shared" si="81"/>
        <v>0</v>
      </c>
      <c r="P738" s="5">
        <f t="shared" si="82"/>
        <v>11</v>
      </c>
      <c r="Q738" s="5">
        <f t="shared" si="83"/>
        <v>15</v>
      </c>
      <c r="R738">
        <v>305</v>
      </c>
      <c r="S738">
        <v>1086</v>
      </c>
      <c r="T738" s="3">
        <v>331.23</v>
      </c>
      <c r="U738" t="s">
        <v>59</v>
      </c>
      <c r="V738" t="s">
        <v>59</v>
      </c>
      <c r="W738" t="s">
        <v>45</v>
      </c>
      <c r="X738" t="s">
        <v>46</v>
      </c>
      <c r="Y738" t="s">
        <v>23</v>
      </c>
      <c r="Z738" t="s">
        <v>37</v>
      </c>
    </row>
    <row r="739" spans="1:26" x14ac:dyDescent="0.2">
      <c r="A739" s="1">
        <v>43627</v>
      </c>
      <c r="B739" t="s">
        <v>61</v>
      </c>
      <c r="C739" t="s">
        <v>44</v>
      </c>
      <c r="D739" t="s">
        <v>27</v>
      </c>
      <c r="E739" t="s">
        <v>594</v>
      </c>
      <c r="F739" t="s">
        <v>582</v>
      </c>
      <c r="G739">
        <f t="shared" si="77"/>
        <v>2</v>
      </c>
      <c r="H739" s="6">
        <f t="shared" si="78"/>
        <v>12.75</v>
      </c>
      <c r="I739" s="6">
        <f t="shared" si="79"/>
        <v>14.916666666666666</v>
      </c>
      <c r="J739" s="3">
        <f>IFERROR(VLOOKUP($U739,TONGHOPVERSION!$A$3:$G$240,6,FALSE),VLOOKUP($B739,TONGHOPVERSION!$A$3:$G$240,6,FALSE))</f>
        <v>395.74921853782541</v>
      </c>
      <c r="K739" s="3">
        <f>IFERROR(VLOOKUP($U739,TONGHOPVERSION!$A$3:$G$240,7,FALSE),VLOOKUP($B739,TONGHOPVERSION!$A$3:$G$240,7,FALSE))</f>
        <v>351.3813860279069</v>
      </c>
      <c r="L739" s="2">
        <v>0.53125</v>
      </c>
      <c r="M739" s="2">
        <v>0.62152777777777779</v>
      </c>
      <c r="N739" s="5">
        <f t="shared" si="80"/>
        <v>12</v>
      </c>
      <c r="O739" s="5">
        <f t="shared" si="81"/>
        <v>45</v>
      </c>
      <c r="P739" s="5">
        <f t="shared" si="82"/>
        <v>14</v>
      </c>
      <c r="Q739" s="5">
        <f t="shared" si="83"/>
        <v>55</v>
      </c>
      <c r="R739">
        <v>305</v>
      </c>
      <c r="S739">
        <v>1086</v>
      </c>
      <c r="T739" s="3">
        <v>331.23</v>
      </c>
      <c r="U739" t="s">
        <v>59</v>
      </c>
      <c r="V739" t="s">
        <v>59</v>
      </c>
      <c r="W739" t="s">
        <v>45</v>
      </c>
      <c r="X739" t="s">
        <v>46</v>
      </c>
      <c r="Y739" t="s">
        <v>23</v>
      </c>
      <c r="Z739" t="s">
        <v>37</v>
      </c>
    </row>
    <row r="740" spans="1:26" x14ac:dyDescent="0.2">
      <c r="A740" s="1">
        <v>43627</v>
      </c>
      <c r="B740" t="s">
        <v>630</v>
      </c>
      <c r="C740" t="s">
        <v>448</v>
      </c>
      <c r="D740" t="s">
        <v>27</v>
      </c>
      <c r="E740" t="s">
        <v>629</v>
      </c>
      <c r="F740" t="s">
        <v>582</v>
      </c>
      <c r="G740">
        <f t="shared" si="77"/>
        <v>2</v>
      </c>
      <c r="H740" s="6">
        <f t="shared" si="78"/>
        <v>6.416666666666667</v>
      </c>
      <c r="I740" s="6">
        <f t="shared" si="79"/>
        <v>12.416666666666666</v>
      </c>
      <c r="J740" s="3">
        <f>IFERROR(VLOOKUP($U740,TONGHOPVERSION!$A$3:$G$240,6,FALSE),VLOOKUP($B740,TONGHOPVERSION!$A$3:$G$240,6,FALSE))</f>
        <v>1154.2431420497994</v>
      </c>
      <c r="K740" s="3">
        <f>IFERROR(VLOOKUP($U740,TONGHOPVERSION!$A$3:$G$240,7,FALSE),VLOOKUP($B740,TONGHOPVERSION!$A$3:$G$240,7,FALSE))</f>
        <v>934.60071887375227</v>
      </c>
      <c r="L740" s="2">
        <v>0.2673611111111111</v>
      </c>
      <c r="M740" s="2">
        <v>0.51736111111111105</v>
      </c>
      <c r="N740" s="5">
        <f t="shared" si="80"/>
        <v>6</v>
      </c>
      <c r="O740" s="5">
        <f t="shared" si="81"/>
        <v>25</v>
      </c>
      <c r="P740" s="5">
        <f t="shared" si="82"/>
        <v>12</v>
      </c>
      <c r="Q740" s="5">
        <f t="shared" si="83"/>
        <v>25</v>
      </c>
      <c r="R740">
        <v>305</v>
      </c>
      <c r="S740">
        <v>4381</v>
      </c>
      <c r="T740" s="3">
        <v>1336.2049999999999</v>
      </c>
      <c r="U740" t="s">
        <v>621</v>
      </c>
      <c r="V740" t="s">
        <v>621</v>
      </c>
      <c r="W740" t="s">
        <v>21</v>
      </c>
      <c r="X740" t="s">
        <v>145</v>
      </c>
      <c r="Y740" t="s">
        <v>23</v>
      </c>
      <c r="Z740" t="s">
        <v>37</v>
      </c>
    </row>
    <row r="741" spans="1:26" x14ac:dyDescent="0.2">
      <c r="A741" s="1">
        <v>43627</v>
      </c>
      <c r="B741" t="s">
        <v>617</v>
      </c>
      <c r="C741" t="s">
        <v>618</v>
      </c>
      <c r="D741" t="s">
        <v>27</v>
      </c>
      <c r="E741" t="s">
        <v>616</v>
      </c>
      <c r="F741" t="s">
        <v>582</v>
      </c>
      <c r="G741">
        <f t="shared" si="77"/>
        <v>2</v>
      </c>
      <c r="H741" s="6">
        <f t="shared" si="78"/>
        <v>0.58333333333333337</v>
      </c>
      <c r="I741" s="6">
        <f t="shared" si="79"/>
        <v>9.3333333333333339</v>
      </c>
      <c r="J741" s="3">
        <f>IFERROR(VLOOKUP($U741,TONGHOPVERSION!$A$3:$G$240,6,FALSE),VLOOKUP($B741,TONGHOPVERSION!$A$3:$G$240,6,FALSE))</f>
        <v>2455.9660260595392</v>
      </c>
      <c r="K741" s="3">
        <f>IFERROR(VLOOKUP($U741,TONGHOPVERSION!$A$3:$G$240,7,FALSE),VLOOKUP($B741,TONGHOPVERSION!$A$3:$G$240,7,FALSE))</f>
        <v>2483.2377684499274</v>
      </c>
      <c r="L741" s="2">
        <v>2.4305555555555556E-2</v>
      </c>
      <c r="M741" s="2">
        <v>0.3888888888888889</v>
      </c>
      <c r="N741" s="5">
        <f t="shared" si="80"/>
        <v>0</v>
      </c>
      <c r="O741" s="5">
        <f t="shared" si="81"/>
        <v>35</v>
      </c>
      <c r="P741" s="5">
        <f t="shared" si="82"/>
        <v>9</v>
      </c>
      <c r="Q741" s="5">
        <f t="shared" si="83"/>
        <v>20</v>
      </c>
      <c r="R741">
        <v>305</v>
      </c>
      <c r="S741">
        <v>6680</v>
      </c>
      <c r="T741" s="3">
        <v>2037.4</v>
      </c>
      <c r="U741" t="s">
        <v>619</v>
      </c>
      <c r="V741" t="s">
        <v>619</v>
      </c>
      <c r="W741" t="s">
        <v>541</v>
      </c>
      <c r="X741" t="s">
        <v>542</v>
      </c>
      <c r="Y741" t="s">
        <v>23</v>
      </c>
      <c r="Z741" t="s">
        <v>37</v>
      </c>
    </row>
    <row r="742" spans="1:26" x14ac:dyDescent="0.2">
      <c r="A742" s="1">
        <v>43627</v>
      </c>
      <c r="B742" t="s">
        <v>619</v>
      </c>
      <c r="C742" t="s">
        <v>27</v>
      </c>
      <c r="D742" t="s">
        <v>618</v>
      </c>
      <c r="E742" t="s">
        <v>628</v>
      </c>
      <c r="F742" t="s">
        <v>582</v>
      </c>
      <c r="G742">
        <f t="shared" si="77"/>
        <v>2</v>
      </c>
      <c r="H742" s="6">
        <f t="shared" si="78"/>
        <v>14.083333333333334</v>
      </c>
      <c r="I742" s="6">
        <f t="shared" si="79"/>
        <v>22.583333333333332</v>
      </c>
      <c r="J742" s="3">
        <f>IFERROR(VLOOKUP($U742,TONGHOPVERSION!$A$3:$G$240,6,FALSE),VLOOKUP($B742,TONGHOPVERSION!$A$3:$G$240,6,FALSE))</f>
        <v>2455.9660260595392</v>
      </c>
      <c r="K742" s="3">
        <f>IFERROR(VLOOKUP($U742,TONGHOPVERSION!$A$3:$G$240,7,FALSE),VLOOKUP($B742,TONGHOPVERSION!$A$3:$G$240,7,FALSE))</f>
        <v>2483.2377684499274</v>
      </c>
      <c r="L742" s="2">
        <v>0.58680555555555558</v>
      </c>
      <c r="M742" s="2">
        <v>0.94097222222222221</v>
      </c>
      <c r="N742" s="5">
        <f t="shared" si="80"/>
        <v>14</v>
      </c>
      <c r="O742" s="5">
        <f t="shared" si="81"/>
        <v>5</v>
      </c>
      <c r="P742" s="5">
        <f t="shared" si="82"/>
        <v>22</v>
      </c>
      <c r="Q742" s="5">
        <f t="shared" si="83"/>
        <v>35</v>
      </c>
      <c r="R742">
        <v>305</v>
      </c>
      <c r="S742">
        <v>6680</v>
      </c>
      <c r="T742" s="3">
        <v>2037.4</v>
      </c>
      <c r="U742" t="s">
        <v>619</v>
      </c>
      <c r="V742" t="s">
        <v>619</v>
      </c>
      <c r="W742" t="s">
        <v>541</v>
      </c>
      <c r="X742" t="s">
        <v>542</v>
      </c>
      <c r="Y742" t="s">
        <v>23</v>
      </c>
      <c r="Z742" t="s">
        <v>37</v>
      </c>
    </row>
    <row r="743" spans="1:26" x14ac:dyDescent="0.2">
      <c r="A743" s="1">
        <v>43627</v>
      </c>
      <c r="B743" t="s">
        <v>92</v>
      </c>
      <c r="C743" t="s">
        <v>35</v>
      </c>
      <c r="D743" t="s">
        <v>27</v>
      </c>
      <c r="E743" t="s">
        <v>574</v>
      </c>
      <c r="F743" t="s">
        <v>582</v>
      </c>
      <c r="G743">
        <f t="shared" si="77"/>
        <v>2</v>
      </c>
      <c r="H743" s="6">
        <f t="shared" si="78"/>
        <v>10</v>
      </c>
      <c r="I743" s="6">
        <f t="shared" si="79"/>
        <v>12.25</v>
      </c>
      <c r="J743" s="3">
        <f>IFERROR(VLOOKUP($U743,TONGHOPVERSION!$A$3:$G$240,6,FALSE),VLOOKUP($B743,TONGHOPVERSION!$A$3:$G$240,6,FALSE))</f>
        <v>381.62004815649715</v>
      </c>
      <c r="K743" s="3">
        <f>IFERROR(VLOOKUP($U743,TONGHOPVERSION!$A$3:$G$240,7,FALSE),VLOOKUP($B743,TONGHOPVERSION!$A$3:$G$240,7,FALSE))</f>
        <v>329.70071085785668</v>
      </c>
      <c r="L743" s="2">
        <v>0.41666666666666669</v>
      </c>
      <c r="M743" s="2">
        <v>0.51041666666666663</v>
      </c>
      <c r="N743" s="5">
        <f t="shared" si="80"/>
        <v>10</v>
      </c>
      <c r="O743" s="5">
        <f t="shared" si="81"/>
        <v>0</v>
      </c>
      <c r="P743" s="5">
        <f t="shared" si="82"/>
        <v>12</v>
      </c>
      <c r="Q743" s="5">
        <f t="shared" si="83"/>
        <v>15</v>
      </c>
      <c r="R743">
        <v>305</v>
      </c>
      <c r="S743">
        <v>1133</v>
      </c>
      <c r="T743" s="3">
        <v>345.565</v>
      </c>
      <c r="U743" t="s">
        <v>92</v>
      </c>
      <c r="V743" t="s">
        <v>92</v>
      </c>
      <c r="W743" t="s">
        <v>92</v>
      </c>
      <c r="X743" t="s">
        <v>16</v>
      </c>
      <c r="Y743" t="s">
        <v>30</v>
      </c>
      <c r="Z743" t="s">
        <v>37</v>
      </c>
    </row>
    <row r="744" spans="1:26" x14ac:dyDescent="0.2">
      <c r="A744" s="1">
        <v>43627</v>
      </c>
      <c r="B744" t="s">
        <v>591</v>
      </c>
      <c r="C744" t="s">
        <v>327</v>
      </c>
      <c r="D744" t="s">
        <v>27</v>
      </c>
      <c r="E744" t="s">
        <v>590</v>
      </c>
      <c r="F744" t="s">
        <v>582</v>
      </c>
      <c r="G744">
        <f t="shared" si="77"/>
        <v>2</v>
      </c>
      <c r="H744" s="6">
        <f t="shared" si="78"/>
        <v>1</v>
      </c>
      <c r="I744" s="6">
        <f t="shared" si="79"/>
        <v>6.416666666666667</v>
      </c>
      <c r="J744" s="3">
        <f>IFERROR(VLOOKUP($U744,TONGHOPVERSION!$A$3:$G$240,6,FALSE),VLOOKUP($B744,TONGHOPVERSION!$A$3:$G$240,6,FALSE))</f>
        <v>738.29027600000006</v>
      </c>
      <c r="K744" s="3">
        <f>IFERROR(VLOOKUP($U744,TONGHOPVERSION!$A$3:$G$240,7,FALSE),VLOOKUP($B744,TONGHOPVERSION!$A$3:$G$240,7,FALSE))</f>
        <v>892.40898820173231</v>
      </c>
      <c r="L744" s="2">
        <v>4.1666666666666664E-2</v>
      </c>
      <c r="M744" s="2">
        <v>0.2673611111111111</v>
      </c>
      <c r="N744" s="5">
        <f t="shared" si="80"/>
        <v>1</v>
      </c>
      <c r="O744" s="5">
        <f t="shared" si="81"/>
        <v>0</v>
      </c>
      <c r="P744" s="5">
        <f t="shared" si="82"/>
        <v>6</v>
      </c>
      <c r="Q744" s="5">
        <f t="shared" si="83"/>
        <v>25</v>
      </c>
      <c r="R744">
        <v>305</v>
      </c>
      <c r="S744">
        <v>3528</v>
      </c>
      <c r="T744" s="3">
        <v>1076.04</v>
      </c>
      <c r="U744" t="s">
        <v>592</v>
      </c>
      <c r="V744" t="s">
        <v>592</v>
      </c>
      <c r="W744" t="s">
        <v>21</v>
      </c>
      <c r="X744" t="s">
        <v>22</v>
      </c>
      <c r="Y744" t="s">
        <v>23</v>
      </c>
      <c r="Z744" t="s">
        <v>37</v>
      </c>
    </row>
    <row r="745" spans="1:26" x14ac:dyDescent="0.2">
      <c r="A745" s="1">
        <v>43627</v>
      </c>
      <c r="B745" t="s">
        <v>94</v>
      </c>
      <c r="C745" t="s">
        <v>27</v>
      </c>
      <c r="D745" t="s">
        <v>35</v>
      </c>
      <c r="E745" t="s">
        <v>565</v>
      </c>
      <c r="F745" t="s">
        <v>582</v>
      </c>
      <c r="G745">
        <f t="shared" si="77"/>
        <v>2</v>
      </c>
      <c r="H745" s="6">
        <f t="shared" si="78"/>
        <v>7</v>
      </c>
      <c r="I745" s="6">
        <f t="shared" si="79"/>
        <v>9.0833333333333339</v>
      </c>
      <c r="J745" s="3">
        <f>IFERROR(VLOOKUP($U745,TONGHOPVERSION!$A$3:$G$240,6,FALSE),VLOOKUP($B745,TONGHOPVERSION!$A$3:$G$240,6,FALSE))</f>
        <v>381.62004815649715</v>
      </c>
      <c r="K745" s="3">
        <f>IFERROR(VLOOKUP($U745,TONGHOPVERSION!$A$3:$G$240,7,FALSE),VLOOKUP($B745,TONGHOPVERSION!$A$3:$G$240,7,FALSE))</f>
        <v>329.70071085785668</v>
      </c>
      <c r="L745" s="2">
        <v>0.29166666666666669</v>
      </c>
      <c r="M745" s="2">
        <v>0.37847222222222227</v>
      </c>
      <c r="N745" s="5">
        <f t="shared" si="80"/>
        <v>7</v>
      </c>
      <c r="O745" s="5">
        <f t="shared" si="81"/>
        <v>0</v>
      </c>
      <c r="P745" s="5">
        <f t="shared" si="82"/>
        <v>9</v>
      </c>
      <c r="Q745" s="5">
        <f t="shared" si="83"/>
        <v>5</v>
      </c>
      <c r="R745">
        <v>305</v>
      </c>
      <c r="S745">
        <v>1133</v>
      </c>
      <c r="T745" s="3">
        <v>345.565</v>
      </c>
      <c r="U745" t="s">
        <v>92</v>
      </c>
      <c r="V745" t="s">
        <v>92</v>
      </c>
      <c r="W745" t="s">
        <v>92</v>
      </c>
      <c r="X745" t="s">
        <v>16</v>
      </c>
      <c r="Y745" t="s">
        <v>30</v>
      </c>
      <c r="Z745" t="s">
        <v>37</v>
      </c>
    </row>
    <row r="746" spans="1:26" x14ac:dyDescent="0.2">
      <c r="A746" s="1">
        <v>43627</v>
      </c>
      <c r="B746" t="s">
        <v>621</v>
      </c>
      <c r="C746" t="s">
        <v>27</v>
      </c>
      <c r="D746" t="s">
        <v>448</v>
      </c>
      <c r="E746" t="s">
        <v>620</v>
      </c>
      <c r="F746" t="s">
        <v>582</v>
      </c>
      <c r="G746">
        <f t="shared" si="77"/>
        <v>2</v>
      </c>
      <c r="H746" s="6">
        <f t="shared" si="78"/>
        <v>17.083333333333332</v>
      </c>
      <c r="I746" s="6">
        <f t="shared" si="79"/>
        <v>23</v>
      </c>
      <c r="J746" s="3">
        <f>IFERROR(VLOOKUP($U746,TONGHOPVERSION!$A$3:$G$240,6,FALSE),VLOOKUP($B746,TONGHOPVERSION!$A$3:$G$240,6,FALSE))</f>
        <v>1154.2431420497994</v>
      </c>
      <c r="K746" s="3">
        <f>IFERROR(VLOOKUP($U746,TONGHOPVERSION!$A$3:$G$240,7,FALSE),VLOOKUP($B746,TONGHOPVERSION!$A$3:$G$240,7,FALSE))</f>
        <v>934.60071887375227</v>
      </c>
      <c r="L746" s="2">
        <v>0.71180555555555547</v>
      </c>
      <c r="M746" s="2">
        <v>0.95833333333333337</v>
      </c>
      <c r="N746" s="5">
        <f t="shared" si="80"/>
        <v>17</v>
      </c>
      <c r="O746" s="5">
        <f t="shared" si="81"/>
        <v>5</v>
      </c>
      <c r="P746" s="5">
        <f t="shared" si="82"/>
        <v>23</v>
      </c>
      <c r="Q746" s="5">
        <f t="shared" si="83"/>
        <v>0</v>
      </c>
      <c r="R746">
        <v>305</v>
      </c>
      <c r="S746">
        <v>4381</v>
      </c>
      <c r="T746" s="3">
        <v>1336.2049999999999</v>
      </c>
      <c r="U746" t="s">
        <v>621</v>
      </c>
      <c r="V746" t="s">
        <v>621</v>
      </c>
      <c r="W746" t="s">
        <v>21</v>
      </c>
      <c r="X746" t="s">
        <v>145</v>
      </c>
      <c r="Y746" t="s">
        <v>23</v>
      </c>
      <c r="Z746" t="s">
        <v>37</v>
      </c>
    </row>
    <row r="747" spans="1:26" x14ac:dyDescent="0.2">
      <c r="A747" s="1">
        <v>43627</v>
      </c>
      <c r="B747" t="s">
        <v>92</v>
      </c>
      <c r="C747" t="s">
        <v>35</v>
      </c>
      <c r="D747" t="s">
        <v>27</v>
      </c>
      <c r="E747" t="s">
        <v>726</v>
      </c>
      <c r="F747" t="s">
        <v>582</v>
      </c>
      <c r="G747">
        <f t="shared" si="77"/>
        <v>2</v>
      </c>
      <c r="H747" s="6">
        <f t="shared" si="78"/>
        <v>4</v>
      </c>
      <c r="I747" s="6">
        <f t="shared" si="79"/>
        <v>6.166666666666667</v>
      </c>
      <c r="J747" s="3">
        <f>IFERROR(VLOOKUP($U747,TONGHOPVERSION!$A$3:$G$240,6,FALSE),VLOOKUP($B747,TONGHOPVERSION!$A$3:$G$240,6,FALSE))</f>
        <v>381.62004815649715</v>
      </c>
      <c r="K747" s="3">
        <f>IFERROR(VLOOKUP($U747,TONGHOPVERSION!$A$3:$G$240,7,FALSE),VLOOKUP($B747,TONGHOPVERSION!$A$3:$G$240,7,FALSE))</f>
        <v>329.70071085785668</v>
      </c>
      <c r="L747" s="2">
        <v>0.16666666666666666</v>
      </c>
      <c r="M747" s="2">
        <v>0.25694444444444448</v>
      </c>
      <c r="N747" s="5">
        <f t="shared" si="80"/>
        <v>4</v>
      </c>
      <c r="O747" s="5">
        <f t="shared" si="81"/>
        <v>0</v>
      </c>
      <c r="P747" s="5">
        <f t="shared" si="82"/>
        <v>6</v>
      </c>
      <c r="Q747" s="5">
        <f t="shared" si="83"/>
        <v>10</v>
      </c>
      <c r="R747">
        <v>305</v>
      </c>
      <c r="S747">
        <v>1133</v>
      </c>
      <c r="T747" s="3">
        <v>345.565</v>
      </c>
      <c r="U747" t="s">
        <v>92</v>
      </c>
      <c r="V747" t="s">
        <v>92</v>
      </c>
      <c r="W747" t="s">
        <v>92</v>
      </c>
      <c r="X747" t="s">
        <v>16</v>
      </c>
      <c r="Y747" t="s">
        <v>30</v>
      </c>
      <c r="Z747" t="s">
        <v>37</v>
      </c>
    </row>
    <row r="748" spans="1:26" x14ac:dyDescent="0.2">
      <c r="A748" s="1">
        <v>43627</v>
      </c>
      <c r="B748" t="s">
        <v>728</v>
      </c>
      <c r="C748" t="s">
        <v>27</v>
      </c>
      <c r="D748" t="s">
        <v>597</v>
      </c>
      <c r="E748" t="s">
        <v>727</v>
      </c>
      <c r="F748" t="s">
        <v>582</v>
      </c>
      <c r="G748">
        <f t="shared" si="77"/>
        <v>2</v>
      </c>
      <c r="H748" s="6">
        <f t="shared" si="78"/>
        <v>14.75</v>
      </c>
      <c r="I748" s="6">
        <f t="shared" si="79"/>
        <v>4.5</v>
      </c>
      <c r="J748" s="3">
        <f>IFERROR(VLOOKUP($U748,TONGHOPVERSION!$A$3:$G$240,6,FALSE),VLOOKUP($B748,TONGHOPVERSION!$A$3:$G$240,6,FALSE))</f>
        <v>3411.0693799748119</v>
      </c>
      <c r="K748" s="3">
        <f>IFERROR(VLOOKUP($U748,TONGHOPVERSION!$A$3:$G$240,7,FALSE),VLOOKUP($B748,TONGHOPVERSION!$A$3:$G$240,7,FALSE))</f>
        <v>4049.4190919972707</v>
      </c>
      <c r="L748" s="2">
        <v>0.61458333333333337</v>
      </c>
      <c r="M748" s="2">
        <v>0.1875</v>
      </c>
      <c r="N748" s="5">
        <f t="shared" si="80"/>
        <v>14</v>
      </c>
      <c r="O748" s="5">
        <f t="shared" si="81"/>
        <v>45</v>
      </c>
      <c r="P748" s="5">
        <f t="shared" si="82"/>
        <v>4</v>
      </c>
      <c r="Q748" s="5">
        <f t="shared" si="83"/>
        <v>30</v>
      </c>
      <c r="R748">
        <v>305</v>
      </c>
      <c r="S748">
        <v>10116</v>
      </c>
      <c r="T748" s="3">
        <v>3085.38</v>
      </c>
      <c r="U748" t="s">
        <v>728</v>
      </c>
      <c r="V748" t="s">
        <v>728</v>
      </c>
      <c r="W748" t="s">
        <v>535</v>
      </c>
      <c r="X748" t="s">
        <v>599</v>
      </c>
      <c r="Y748" t="s">
        <v>23</v>
      </c>
      <c r="Z748" t="s">
        <v>37</v>
      </c>
    </row>
    <row r="749" spans="1:26" x14ac:dyDescent="0.2">
      <c r="A749" s="1">
        <v>43627</v>
      </c>
      <c r="B749" t="s">
        <v>94</v>
      </c>
      <c r="C749" t="s">
        <v>27</v>
      </c>
      <c r="D749" t="s">
        <v>35</v>
      </c>
      <c r="E749" t="s">
        <v>93</v>
      </c>
      <c r="F749" t="s">
        <v>582</v>
      </c>
      <c r="G749">
        <f t="shared" si="77"/>
        <v>2</v>
      </c>
      <c r="H749" s="6">
        <f t="shared" si="78"/>
        <v>1</v>
      </c>
      <c r="I749" s="6">
        <f t="shared" si="79"/>
        <v>3.0833333333333335</v>
      </c>
      <c r="J749" s="3">
        <f>IFERROR(VLOOKUP($U749,TONGHOPVERSION!$A$3:$G$240,6,FALSE),VLOOKUP($B749,TONGHOPVERSION!$A$3:$G$240,6,FALSE))</f>
        <v>381.62004815649715</v>
      </c>
      <c r="K749" s="3">
        <f>IFERROR(VLOOKUP($U749,TONGHOPVERSION!$A$3:$G$240,7,FALSE),VLOOKUP($B749,TONGHOPVERSION!$A$3:$G$240,7,FALSE))</f>
        <v>329.70071085785668</v>
      </c>
      <c r="L749" s="2">
        <v>4.1666666666666664E-2</v>
      </c>
      <c r="M749" s="2">
        <v>0.12847222222222224</v>
      </c>
      <c r="N749" s="5">
        <f t="shared" si="80"/>
        <v>1</v>
      </c>
      <c r="O749" s="5">
        <f t="shared" si="81"/>
        <v>0</v>
      </c>
      <c r="P749" s="5">
        <f t="shared" si="82"/>
        <v>3</v>
      </c>
      <c r="Q749" s="5">
        <f t="shared" si="83"/>
        <v>5</v>
      </c>
      <c r="R749">
        <v>305</v>
      </c>
      <c r="S749">
        <v>1133</v>
      </c>
      <c r="T749" s="3">
        <v>345.565</v>
      </c>
      <c r="U749" t="s">
        <v>92</v>
      </c>
      <c r="V749" t="s">
        <v>92</v>
      </c>
      <c r="W749" t="s">
        <v>92</v>
      </c>
      <c r="X749" t="s">
        <v>16</v>
      </c>
      <c r="Y749" t="s">
        <v>30</v>
      </c>
      <c r="Z749" t="s">
        <v>37</v>
      </c>
    </row>
    <row r="750" spans="1:26" x14ac:dyDescent="0.2">
      <c r="A750" s="1">
        <v>43627</v>
      </c>
      <c r="B750" t="s">
        <v>544</v>
      </c>
      <c r="C750" t="s">
        <v>35</v>
      </c>
      <c r="D750" t="s">
        <v>262</v>
      </c>
      <c r="E750" t="s">
        <v>636</v>
      </c>
      <c r="F750" t="s">
        <v>582</v>
      </c>
      <c r="G750">
        <f t="shared" si="77"/>
        <v>2</v>
      </c>
      <c r="H750" s="6">
        <f t="shared" si="78"/>
        <v>16.666666666666668</v>
      </c>
      <c r="I750" s="6">
        <f t="shared" si="79"/>
        <v>20.833333333333332</v>
      </c>
      <c r="J750" s="3">
        <f>IFERROR(VLOOKUP($U750,TONGHOPVERSION!$A$3:$G$240,6,FALSE),VLOOKUP($B750,TONGHOPVERSION!$A$3:$G$240,6,FALSE))</f>
        <v>747.44583446486399</v>
      </c>
      <c r="K750" s="3">
        <f>IFERROR(VLOOKUP($U750,TONGHOPVERSION!$A$3:$G$240,7,FALSE),VLOOKUP($B750,TONGHOPVERSION!$A$3:$G$240,7,FALSE))</f>
        <v>706.65951962199745</v>
      </c>
      <c r="L750" s="2">
        <v>0.69444444444444453</v>
      </c>
      <c r="M750" s="2">
        <v>0.86805555555555547</v>
      </c>
      <c r="N750" s="5">
        <f t="shared" si="80"/>
        <v>16</v>
      </c>
      <c r="O750" s="5">
        <f t="shared" si="81"/>
        <v>40</v>
      </c>
      <c r="P750" s="5">
        <f t="shared" si="82"/>
        <v>20</v>
      </c>
      <c r="Q750" s="5">
        <f t="shared" si="83"/>
        <v>50</v>
      </c>
      <c r="R750">
        <v>305</v>
      </c>
      <c r="S750">
        <v>2691</v>
      </c>
      <c r="T750" s="3">
        <v>820.755</v>
      </c>
      <c r="U750" t="s">
        <v>544</v>
      </c>
      <c r="V750" t="s">
        <v>544</v>
      </c>
      <c r="W750" t="s">
        <v>21</v>
      </c>
      <c r="X750" t="s">
        <v>22</v>
      </c>
      <c r="Y750" t="s">
        <v>23</v>
      </c>
      <c r="Z750" t="s">
        <v>37</v>
      </c>
    </row>
    <row r="751" spans="1:26" x14ac:dyDescent="0.2">
      <c r="A751" s="1">
        <v>43627</v>
      </c>
      <c r="B751" t="s">
        <v>92</v>
      </c>
      <c r="C751" t="s">
        <v>35</v>
      </c>
      <c r="D751" t="s">
        <v>27</v>
      </c>
      <c r="E751" t="s">
        <v>583</v>
      </c>
      <c r="F751" t="s">
        <v>582</v>
      </c>
      <c r="G751">
        <f t="shared" si="77"/>
        <v>2</v>
      </c>
      <c r="H751" s="6">
        <f t="shared" si="78"/>
        <v>7</v>
      </c>
      <c r="I751" s="6">
        <f t="shared" si="79"/>
        <v>9.25</v>
      </c>
      <c r="J751" s="3">
        <f>IFERROR(VLOOKUP($U751,TONGHOPVERSION!$A$3:$G$240,6,FALSE),VLOOKUP($B751,TONGHOPVERSION!$A$3:$G$240,6,FALSE))</f>
        <v>381.62004815649715</v>
      </c>
      <c r="K751" s="3">
        <f>IFERROR(VLOOKUP($U751,TONGHOPVERSION!$A$3:$G$240,7,FALSE),VLOOKUP($B751,TONGHOPVERSION!$A$3:$G$240,7,FALSE))</f>
        <v>329.70071085785668</v>
      </c>
      <c r="L751" s="2">
        <v>0.29166666666666669</v>
      </c>
      <c r="M751" s="2">
        <v>0.38541666666666669</v>
      </c>
      <c r="N751" s="5">
        <f t="shared" si="80"/>
        <v>7</v>
      </c>
      <c r="O751" s="5">
        <f t="shared" si="81"/>
        <v>0</v>
      </c>
      <c r="P751" s="5">
        <f t="shared" si="82"/>
        <v>9</v>
      </c>
      <c r="Q751" s="5">
        <f t="shared" si="83"/>
        <v>15</v>
      </c>
      <c r="R751">
        <v>305</v>
      </c>
      <c r="S751">
        <v>1133</v>
      </c>
      <c r="T751" s="3">
        <v>345.565</v>
      </c>
      <c r="U751" t="s">
        <v>92</v>
      </c>
      <c r="V751" t="s">
        <v>92</v>
      </c>
      <c r="W751" t="s">
        <v>92</v>
      </c>
      <c r="X751" t="s">
        <v>16</v>
      </c>
      <c r="Y751" t="s">
        <v>30</v>
      </c>
      <c r="Z751" t="s">
        <v>37</v>
      </c>
    </row>
    <row r="752" spans="1:26" x14ac:dyDescent="0.2">
      <c r="A752" s="1">
        <v>43627</v>
      </c>
      <c r="B752" t="s">
        <v>550</v>
      </c>
      <c r="C752" t="s">
        <v>262</v>
      </c>
      <c r="D752" t="s">
        <v>35</v>
      </c>
      <c r="E752" t="s">
        <v>584</v>
      </c>
      <c r="F752" t="s">
        <v>582</v>
      </c>
      <c r="G752">
        <f t="shared" si="77"/>
        <v>2</v>
      </c>
      <c r="H752" s="6">
        <f t="shared" si="78"/>
        <v>1.0833333333333333</v>
      </c>
      <c r="I752" s="6">
        <f t="shared" si="79"/>
        <v>5.75</v>
      </c>
      <c r="J752" s="3">
        <f>IFERROR(VLOOKUP($U752,TONGHOPVERSION!$A$3:$G$240,6,FALSE),VLOOKUP($B752,TONGHOPVERSION!$A$3:$G$240,6,FALSE))</f>
        <v>747.44583446486399</v>
      </c>
      <c r="K752" s="3">
        <f>IFERROR(VLOOKUP($U752,TONGHOPVERSION!$A$3:$G$240,7,FALSE),VLOOKUP($B752,TONGHOPVERSION!$A$3:$G$240,7,FALSE))</f>
        <v>706.65951962199745</v>
      </c>
      <c r="L752" s="2">
        <v>4.5138888888888888E-2</v>
      </c>
      <c r="M752" s="2">
        <v>0.23958333333333334</v>
      </c>
      <c r="N752" s="5">
        <f t="shared" si="80"/>
        <v>1</v>
      </c>
      <c r="O752" s="5">
        <f t="shared" si="81"/>
        <v>5</v>
      </c>
      <c r="P752" s="5">
        <f t="shared" si="82"/>
        <v>5</v>
      </c>
      <c r="Q752" s="5">
        <f t="shared" si="83"/>
        <v>45</v>
      </c>
      <c r="R752">
        <v>305</v>
      </c>
      <c r="S752">
        <v>2691</v>
      </c>
      <c r="T752" s="3">
        <v>820.755</v>
      </c>
      <c r="U752" t="s">
        <v>544</v>
      </c>
      <c r="V752" t="s">
        <v>544</v>
      </c>
      <c r="W752" t="s">
        <v>21</v>
      </c>
      <c r="X752" t="s">
        <v>22</v>
      </c>
      <c r="Y752" t="s">
        <v>23</v>
      </c>
      <c r="Z752" t="s">
        <v>37</v>
      </c>
    </row>
    <row r="753" spans="1:26" x14ac:dyDescent="0.2">
      <c r="A753" s="1">
        <v>43627</v>
      </c>
      <c r="B753" t="s">
        <v>94</v>
      </c>
      <c r="C753" t="s">
        <v>27</v>
      </c>
      <c r="D753" t="s">
        <v>35</v>
      </c>
      <c r="E753" t="s">
        <v>585</v>
      </c>
      <c r="F753" t="s">
        <v>582</v>
      </c>
      <c r="G753">
        <f t="shared" si="77"/>
        <v>2</v>
      </c>
      <c r="H753" s="6">
        <f t="shared" si="78"/>
        <v>10.5</v>
      </c>
      <c r="I753" s="6">
        <f t="shared" si="79"/>
        <v>12.583333333333334</v>
      </c>
      <c r="J753" s="3">
        <f>IFERROR(VLOOKUP($U753,TONGHOPVERSION!$A$3:$G$240,6,FALSE),VLOOKUP($B753,TONGHOPVERSION!$A$3:$G$240,6,FALSE))</f>
        <v>381.62004815649715</v>
      </c>
      <c r="K753" s="3">
        <f>IFERROR(VLOOKUP($U753,TONGHOPVERSION!$A$3:$G$240,7,FALSE),VLOOKUP($B753,TONGHOPVERSION!$A$3:$G$240,7,FALSE))</f>
        <v>329.70071085785668</v>
      </c>
      <c r="L753" s="2">
        <v>0.4375</v>
      </c>
      <c r="M753" s="2">
        <v>0.52430555555555558</v>
      </c>
      <c r="N753" s="5">
        <f t="shared" si="80"/>
        <v>10</v>
      </c>
      <c r="O753" s="5">
        <f t="shared" si="81"/>
        <v>30</v>
      </c>
      <c r="P753" s="5">
        <f t="shared" si="82"/>
        <v>12</v>
      </c>
      <c r="Q753" s="5">
        <f t="shared" si="83"/>
        <v>35</v>
      </c>
      <c r="R753">
        <v>305</v>
      </c>
      <c r="S753">
        <v>1133</v>
      </c>
      <c r="T753" s="3">
        <v>345.565</v>
      </c>
      <c r="U753" t="s">
        <v>92</v>
      </c>
      <c r="V753" t="s">
        <v>92</v>
      </c>
      <c r="W753" t="s">
        <v>92</v>
      </c>
      <c r="X753" t="s">
        <v>16</v>
      </c>
      <c r="Y753" t="s">
        <v>30</v>
      </c>
      <c r="Z753" t="s">
        <v>37</v>
      </c>
    </row>
    <row r="754" spans="1:26" x14ac:dyDescent="0.2">
      <c r="A754" s="1">
        <v>43627</v>
      </c>
      <c r="B754" t="s">
        <v>118</v>
      </c>
      <c r="C754" t="s">
        <v>119</v>
      </c>
      <c r="D754" t="s">
        <v>27</v>
      </c>
      <c r="E754" t="s">
        <v>639</v>
      </c>
      <c r="F754" t="s">
        <v>17</v>
      </c>
      <c r="G754">
        <f t="shared" si="77"/>
        <v>2</v>
      </c>
      <c r="H754" s="6">
        <f t="shared" si="78"/>
        <v>6.25</v>
      </c>
      <c r="I754" s="6">
        <f t="shared" si="79"/>
        <v>7.75</v>
      </c>
      <c r="J754" s="3">
        <f>IFERROR(VLOOKUP($U754,TONGHOPVERSION!$A$3:$G$240,6,FALSE),VLOOKUP($B754,TONGHOPVERSION!$A$3:$G$240,6,FALSE))</f>
        <v>214.88804221212081</v>
      </c>
      <c r="K754" s="3">
        <f>IFERROR(VLOOKUP($U754,TONGHOPVERSION!$A$3:$G$240,7,FALSE),VLOOKUP($B754,TONGHOPVERSION!$A$3:$G$240,7,FALSE))</f>
        <v>213.88072353634405</v>
      </c>
      <c r="L754" s="2">
        <v>0.26041666666666669</v>
      </c>
      <c r="M754" s="2">
        <v>0.32291666666666669</v>
      </c>
      <c r="N754" s="5">
        <f t="shared" si="80"/>
        <v>6</v>
      </c>
      <c r="O754" s="5">
        <f t="shared" si="81"/>
        <v>15</v>
      </c>
      <c r="P754" s="5">
        <f t="shared" si="82"/>
        <v>7</v>
      </c>
      <c r="Q754" s="5">
        <f t="shared" si="83"/>
        <v>45</v>
      </c>
      <c r="R754">
        <v>184</v>
      </c>
      <c r="S754">
        <v>628</v>
      </c>
      <c r="T754" s="3">
        <v>115.55200000000001</v>
      </c>
      <c r="U754" t="s">
        <v>120</v>
      </c>
      <c r="V754" t="s">
        <v>120</v>
      </c>
      <c r="W754" t="s">
        <v>29</v>
      </c>
      <c r="X754" t="s">
        <v>16</v>
      </c>
      <c r="Y754" t="s">
        <v>30</v>
      </c>
      <c r="Z754" t="s">
        <v>37</v>
      </c>
    </row>
    <row r="755" spans="1:26" x14ac:dyDescent="0.2">
      <c r="A755" s="1">
        <v>43627</v>
      </c>
      <c r="B755" t="s">
        <v>120</v>
      </c>
      <c r="C755" t="s">
        <v>27</v>
      </c>
      <c r="D755" t="s">
        <v>119</v>
      </c>
      <c r="E755" t="s">
        <v>644</v>
      </c>
      <c r="F755" t="s">
        <v>17</v>
      </c>
      <c r="G755">
        <f t="shared" si="77"/>
        <v>2</v>
      </c>
      <c r="H755" s="6">
        <f t="shared" si="78"/>
        <v>4.166666666666667</v>
      </c>
      <c r="I755" s="6">
        <f t="shared" si="79"/>
        <v>5.583333333333333</v>
      </c>
      <c r="J755" s="3">
        <f>IFERROR(VLOOKUP($U755,TONGHOPVERSION!$A$3:$G$240,6,FALSE),VLOOKUP($B755,TONGHOPVERSION!$A$3:$G$240,6,FALSE))</f>
        <v>214.88804221212081</v>
      </c>
      <c r="K755" s="3">
        <f>IFERROR(VLOOKUP($U755,TONGHOPVERSION!$A$3:$G$240,7,FALSE),VLOOKUP($B755,TONGHOPVERSION!$A$3:$G$240,7,FALSE))</f>
        <v>213.88072353634405</v>
      </c>
      <c r="L755" s="2">
        <v>0.17361111111111113</v>
      </c>
      <c r="M755" s="2">
        <v>0.23263888888888887</v>
      </c>
      <c r="N755" s="5">
        <f t="shared" si="80"/>
        <v>4</v>
      </c>
      <c r="O755" s="5">
        <f t="shared" si="81"/>
        <v>10</v>
      </c>
      <c r="P755" s="5">
        <f t="shared" si="82"/>
        <v>5</v>
      </c>
      <c r="Q755" s="5">
        <f t="shared" si="83"/>
        <v>35</v>
      </c>
      <c r="R755">
        <v>184</v>
      </c>
      <c r="S755">
        <v>628</v>
      </c>
      <c r="T755" s="3">
        <v>115.55200000000001</v>
      </c>
      <c r="U755" t="s">
        <v>120</v>
      </c>
      <c r="V755" t="s">
        <v>120</v>
      </c>
      <c r="W755" t="s">
        <v>29</v>
      </c>
      <c r="X755" t="s">
        <v>16</v>
      </c>
      <c r="Y755" t="s">
        <v>30</v>
      </c>
      <c r="Z755" t="s">
        <v>37</v>
      </c>
    </row>
    <row r="756" spans="1:26" x14ac:dyDescent="0.2">
      <c r="A756" s="1">
        <v>43627</v>
      </c>
      <c r="B756" t="s">
        <v>113</v>
      </c>
      <c r="C756" t="s">
        <v>27</v>
      </c>
      <c r="D756" t="s">
        <v>83</v>
      </c>
      <c r="E756" t="s">
        <v>647</v>
      </c>
      <c r="F756" t="s">
        <v>17</v>
      </c>
      <c r="G756">
        <f t="shared" si="77"/>
        <v>2</v>
      </c>
      <c r="H756" s="6">
        <f t="shared" si="78"/>
        <v>8.3333333333333329E-2</v>
      </c>
      <c r="I756" s="6">
        <f t="shared" si="79"/>
        <v>1.25</v>
      </c>
      <c r="J756" s="3">
        <f>IFERROR(VLOOKUP($U756,TONGHOPVERSION!$A$3:$G$240,6,FALSE),VLOOKUP($B756,TONGHOPVERSION!$A$3:$G$240,6,FALSE))</f>
        <v>174.57236893439588</v>
      </c>
      <c r="K756" s="3">
        <f>IFERROR(VLOOKUP($U756,TONGHOPVERSION!$A$3:$G$240,7,FALSE),VLOOKUP($B756,TONGHOPVERSION!$A$3:$G$240,7,FALSE))</f>
        <v>168.20824934473262</v>
      </c>
      <c r="L756" s="2">
        <v>3.472222222222222E-3</v>
      </c>
      <c r="M756" s="2">
        <v>5.2083333333333336E-2</v>
      </c>
      <c r="N756" s="5">
        <f t="shared" si="80"/>
        <v>0</v>
      </c>
      <c r="O756" s="5">
        <f t="shared" si="81"/>
        <v>5</v>
      </c>
      <c r="P756" s="5">
        <f t="shared" si="82"/>
        <v>1</v>
      </c>
      <c r="Q756" s="5">
        <f t="shared" si="83"/>
        <v>15</v>
      </c>
      <c r="R756">
        <v>184</v>
      </c>
      <c r="S756">
        <v>430</v>
      </c>
      <c r="T756" s="3">
        <v>79.12</v>
      </c>
      <c r="U756" t="s">
        <v>113</v>
      </c>
      <c r="V756" t="s">
        <v>113</v>
      </c>
      <c r="W756" t="s">
        <v>41</v>
      </c>
      <c r="X756" t="s">
        <v>16</v>
      </c>
      <c r="Y756" t="s">
        <v>30</v>
      </c>
      <c r="Z756" t="s">
        <v>37</v>
      </c>
    </row>
    <row r="757" spans="1:26" x14ac:dyDescent="0.2">
      <c r="A757" s="1">
        <v>43627</v>
      </c>
      <c r="B757" t="s">
        <v>115</v>
      </c>
      <c r="C757" t="s">
        <v>83</v>
      </c>
      <c r="D757" t="s">
        <v>27</v>
      </c>
      <c r="E757" t="s">
        <v>648</v>
      </c>
      <c r="F757" t="s">
        <v>17</v>
      </c>
      <c r="G757">
        <f t="shared" si="77"/>
        <v>2</v>
      </c>
      <c r="H757" s="6">
        <f t="shared" si="78"/>
        <v>1.9166666666666665</v>
      </c>
      <c r="I757" s="6">
        <f t="shared" si="79"/>
        <v>3.1666666666666665</v>
      </c>
      <c r="J757" s="3">
        <f>IFERROR(VLOOKUP($U757,TONGHOPVERSION!$A$3:$G$240,6,FALSE),VLOOKUP($B757,TONGHOPVERSION!$A$3:$G$240,6,FALSE))</f>
        <v>174.57236893439588</v>
      </c>
      <c r="K757" s="3">
        <f>IFERROR(VLOOKUP($U757,TONGHOPVERSION!$A$3:$G$240,7,FALSE),VLOOKUP($B757,TONGHOPVERSION!$A$3:$G$240,7,FALSE))</f>
        <v>168.20824934473262</v>
      </c>
      <c r="L757" s="2">
        <v>7.9861111111111105E-2</v>
      </c>
      <c r="M757" s="2">
        <v>0.13194444444444445</v>
      </c>
      <c r="N757" s="5">
        <f t="shared" si="80"/>
        <v>1</v>
      </c>
      <c r="O757" s="5">
        <f t="shared" si="81"/>
        <v>55</v>
      </c>
      <c r="P757" s="5">
        <f t="shared" si="82"/>
        <v>3</v>
      </c>
      <c r="Q757" s="5">
        <f t="shared" si="83"/>
        <v>10</v>
      </c>
      <c r="R757">
        <v>184</v>
      </c>
      <c r="S757">
        <v>430</v>
      </c>
      <c r="T757" s="3">
        <v>79.12</v>
      </c>
      <c r="U757" t="s">
        <v>113</v>
      </c>
      <c r="V757" t="s">
        <v>113</v>
      </c>
      <c r="W757" t="s">
        <v>41</v>
      </c>
      <c r="X757" t="s">
        <v>16</v>
      </c>
      <c r="Y757" t="s">
        <v>30</v>
      </c>
      <c r="Z757" t="s">
        <v>37</v>
      </c>
    </row>
    <row r="758" spans="1:26" x14ac:dyDescent="0.2">
      <c r="A758" s="1">
        <v>43628</v>
      </c>
      <c r="B758" t="s">
        <v>133</v>
      </c>
      <c r="C758" t="s">
        <v>27</v>
      </c>
      <c r="D758" t="s">
        <v>134</v>
      </c>
      <c r="E758" t="s">
        <v>365</v>
      </c>
      <c r="F758" t="s">
        <v>17</v>
      </c>
      <c r="G758">
        <f t="shared" si="77"/>
        <v>3</v>
      </c>
      <c r="H758" s="6">
        <f t="shared" si="78"/>
        <v>19.083333333333332</v>
      </c>
      <c r="I758" s="6">
        <f t="shared" si="79"/>
        <v>22.75</v>
      </c>
      <c r="J758" s="3">
        <f>IFERROR(VLOOKUP($U758,TONGHOPVERSION!$A$3:$G$240,6,FALSE),VLOOKUP($B758,TONGHOPVERSION!$A$3:$G$240,6,FALSE))</f>
        <v>401.34366795269432</v>
      </c>
      <c r="K758" s="3">
        <f>IFERROR(VLOOKUP($U758,TONGHOPVERSION!$A$3:$G$240,7,FALSE),VLOOKUP($B758,TONGHOPVERSION!$A$3:$G$240,7,FALSE))</f>
        <v>581.55853960552042</v>
      </c>
      <c r="L758" s="2">
        <v>0.79513888888888884</v>
      </c>
      <c r="M758" s="2">
        <v>0.94791666666666663</v>
      </c>
      <c r="N758" s="5">
        <f t="shared" si="80"/>
        <v>19</v>
      </c>
      <c r="O758" s="5">
        <f t="shared" si="81"/>
        <v>5</v>
      </c>
      <c r="P758" s="5">
        <f t="shared" si="82"/>
        <v>22</v>
      </c>
      <c r="Q758" s="5">
        <f t="shared" si="83"/>
        <v>45</v>
      </c>
      <c r="R758">
        <v>184</v>
      </c>
      <c r="S758">
        <v>2203</v>
      </c>
      <c r="T758" s="3">
        <v>405.35199999999998</v>
      </c>
      <c r="U758" t="s">
        <v>133</v>
      </c>
      <c r="V758" t="s">
        <v>133</v>
      </c>
      <c r="W758" t="s">
        <v>21</v>
      </c>
      <c r="X758" t="s">
        <v>135</v>
      </c>
      <c r="Y758" t="s">
        <v>23</v>
      </c>
      <c r="Z758" t="s">
        <v>37</v>
      </c>
    </row>
    <row r="759" spans="1:26" x14ac:dyDescent="0.2">
      <c r="A759" s="1">
        <v>43628</v>
      </c>
      <c r="B759" t="s">
        <v>343</v>
      </c>
      <c r="C759" t="s">
        <v>27</v>
      </c>
      <c r="D759" t="s">
        <v>344</v>
      </c>
      <c r="E759" t="s">
        <v>342</v>
      </c>
      <c r="F759" t="s">
        <v>17</v>
      </c>
      <c r="G759">
        <f t="shared" si="77"/>
        <v>3</v>
      </c>
      <c r="H759" s="6">
        <f t="shared" si="78"/>
        <v>6</v>
      </c>
      <c r="I759" s="6">
        <f t="shared" si="79"/>
        <v>8.0833333333333339</v>
      </c>
      <c r="J759" s="3">
        <f>IFERROR(VLOOKUP($U759,TONGHOPVERSION!$A$3:$G$240,6,FALSE),VLOOKUP($B759,TONGHOPVERSION!$A$3:$G$240,6,FALSE))</f>
        <v>172.16216193154037</v>
      </c>
      <c r="K759" s="3">
        <f>IFERROR(VLOOKUP($U759,TONGHOPVERSION!$A$3:$G$240,7,FALSE),VLOOKUP($B759,TONGHOPVERSION!$A$3:$G$240,7,FALSE))</f>
        <v>313.60596547233263</v>
      </c>
      <c r="L759" s="2">
        <v>0.25</v>
      </c>
      <c r="M759" s="2">
        <v>0.33680555555555558</v>
      </c>
      <c r="N759" s="5">
        <f t="shared" si="80"/>
        <v>6</v>
      </c>
      <c r="O759" s="5">
        <f t="shared" si="81"/>
        <v>0</v>
      </c>
      <c r="P759" s="5">
        <f t="shared" si="82"/>
        <v>8</v>
      </c>
      <c r="Q759" s="5">
        <f t="shared" si="83"/>
        <v>5</v>
      </c>
      <c r="R759">
        <v>184</v>
      </c>
      <c r="S759">
        <v>1148</v>
      </c>
      <c r="T759" s="3">
        <v>211.232</v>
      </c>
      <c r="U759" t="s">
        <v>343</v>
      </c>
      <c r="V759" t="s">
        <v>343</v>
      </c>
      <c r="W759" t="s">
        <v>125</v>
      </c>
      <c r="X759" t="s">
        <v>16</v>
      </c>
      <c r="Y759" t="s">
        <v>30</v>
      </c>
      <c r="Z759" t="s">
        <v>37</v>
      </c>
    </row>
    <row r="760" spans="1:26" x14ac:dyDescent="0.2">
      <c r="A760" s="1">
        <v>43628</v>
      </c>
      <c r="B760" t="s">
        <v>137</v>
      </c>
      <c r="C760" t="s">
        <v>134</v>
      </c>
      <c r="D760" t="s">
        <v>27</v>
      </c>
      <c r="E760" t="s">
        <v>368</v>
      </c>
      <c r="F760" t="s">
        <v>17</v>
      </c>
      <c r="G760">
        <f t="shared" si="77"/>
        <v>3</v>
      </c>
      <c r="H760" s="6">
        <f t="shared" si="78"/>
        <v>23.75</v>
      </c>
      <c r="I760" s="6">
        <f t="shared" si="79"/>
        <v>3.4166666666666665</v>
      </c>
      <c r="J760" s="3">
        <f>IFERROR(VLOOKUP($U760,TONGHOPVERSION!$A$3:$G$240,6,FALSE),VLOOKUP($B760,TONGHOPVERSION!$A$3:$G$240,6,FALSE))</f>
        <v>401.34366795269432</v>
      </c>
      <c r="K760" s="3">
        <f>IFERROR(VLOOKUP($U760,TONGHOPVERSION!$A$3:$G$240,7,FALSE),VLOOKUP($B760,TONGHOPVERSION!$A$3:$G$240,7,FALSE))</f>
        <v>581.55853960552042</v>
      </c>
      <c r="L760" s="2">
        <v>0.98958333333333337</v>
      </c>
      <c r="M760" s="2">
        <v>0.1423611111111111</v>
      </c>
      <c r="N760" s="5">
        <f t="shared" si="80"/>
        <v>23</v>
      </c>
      <c r="O760" s="5">
        <f t="shared" si="81"/>
        <v>45</v>
      </c>
      <c r="P760" s="5">
        <f t="shared" si="82"/>
        <v>3</v>
      </c>
      <c r="Q760" s="5">
        <f t="shared" si="83"/>
        <v>25</v>
      </c>
      <c r="R760">
        <v>184</v>
      </c>
      <c r="S760">
        <v>2203</v>
      </c>
      <c r="T760" s="3">
        <v>405.35199999999998</v>
      </c>
      <c r="U760" t="s">
        <v>133</v>
      </c>
      <c r="V760" t="s">
        <v>133</v>
      </c>
      <c r="W760" t="s">
        <v>21</v>
      </c>
      <c r="X760" t="s">
        <v>135</v>
      </c>
      <c r="Y760" t="s">
        <v>23</v>
      </c>
      <c r="Z760" t="s">
        <v>37</v>
      </c>
    </row>
    <row r="761" spans="1:26" x14ac:dyDescent="0.2">
      <c r="A761" s="1">
        <v>43628</v>
      </c>
      <c r="B761" t="s">
        <v>346</v>
      </c>
      <c r="C761" t="s">
        <v>344</v>
      </c>
      <c r="D761" t="s">
        <v>27</v>
      </c>
      <c r="E761" t="s">
        <v>345</v>
      </c>
      <c r="F761" t="s">
        <v>17</v>
      </c>
      <c r="G761">
        <f t="shared" si="77"/>
        <v>3</v>
      </c>
      <c r="H761" s="6">
        <f t="shared" si="78"/>
        <v>8.75</v>
      </c>
      <c r="I761" s="6">
        <f t="shared" si="79"/>
        <v>10.833333333333334</v>
      </c>
      <c r="J761" s="3">
        <f>IFERROR(VLOOKUP($U761,TONGHOPVERSION!$A$3:$G$240,6,FALSE),VLOOKUP($B761,TONGHOPVERSION!$A$3:$G$240,6,FALSE))</f>
        <v>172.16216193154037</v>
      </c>
      <c r="K761" s="3">
        <f>IFERROR(VLOOKUP($U761,TONGHOPVERSION!$A$3:$G$240,7,FALSE),VLOOKUP($B761,TONGHOPVERSION!$A$3:$G$240,7,FALSE))</f>
        <v>313.60596547233263</v>
      </c>
      <c r="L761" s="2">
        <v>0.36458333333333331</v>
      </c>
      <c r="M761" s="2">
        <v>0.4513888888888889</v>
      </c>
      <c r="N761" s="5">
        <f t="shared" si="80"/>
        <v>8</v>
      </c>
      <c r="O761" s="5">
        <f t="shared" si="81"/>
        <v>45</v>
      </c>
      <c r="P761" s="5">
        <f t="shared" si="82"/>
        <v>10</v>
      </c>
      <c r="Q761" s="5">
        <f t="shared" si="83"/>
        <v>50</v>
      </c>
      <c r="R761">
        <v>184</v>
      </c>
      <c r="S761">
        <v>1148</v>
      </c>
      <c r="T761" s="3">
        <v>211.232</v>
      </c>
      <c r="U761" t="s">
        <v>343</v>
      </c>
      <c r="V761" t="s">
        <v>343</v>
      </c>
      <c r="W761" t="s">
        <v>125</v>
      </c>
      <c r="X761" t="s">
        <v>16</v>
      </c>
      <c r="Y761" t="s">
        <v>30</v>
      </c>
      <c r="Z761" t="s">
        <v>37</v>
      </c>
    </row>
    <row r="762" spans="1:26" x14ac:dyDescent="0.2">
      <c r="A762" s="1">
        <v>43628</v>
      </c>
      <c r="B762" t="s">
        <v>152</v>
      </c>
      <c r="C762" t="s">
        <v>35</v>
      </c>
      <c r="D762" t="s">
        <v>153</v>
      </c>
      <c r="E762" t="s">
        <v>351</v>
      </c>
      <c r="F762" t="s">
        <v>17</v>
      </c>
      <c r="G762">
        <f t="shared" si="77"/>
        <v>3</v>
      </c>
      <c r="H762" s="6">
        <f t="shared" si="78"/>
        <v>7.916666666666667</v>
      </c>
      <c r="I762" s="6">
        <f t="shared" si="79"/>
        <v>8.75</v>
      </c>
      <c r="J762" s="3">
        <f>IFERROR(VLOOKUP($U762,TONGHOPVERSION!$A$3:$G$240,6,FALSE),VLOOKUP($B762,TONGHOPVERSION!$A$3:$G$240,6,FALSE))</f>
        <v>120.60036818801788</v>
      </c>
      <c r="K762" s="3">
        <f>IFERROR(VLOOKUP($U762,TONGHOPVERSION!$A$3:$G$240,7,FALSE),VLOOKUP($B762,TONGHOPVERSION!$A$3:$G$240,7,FALSE))</f>
        <v>128.91356356400408</v>
      </c>
      <c r="L762" s="2">
        <v>0.3298611111111111</v>
      </c>
      <c r="M762" s="2">
        <v>0.36458333333333331</v>
      </c>
      <c r="N762" s="5">
        <f t="shared" si="80"/>
        <v>7</v>
      </c>
      <c r="O762" s="5">
        <f t="shared" si="81"/>
        <v>55</v>
      </c>
      <c r="P762" s="5">
        <f t="shared" si="82"/>
        <v>8</v>
      </c>
      <c r="Q762" s="5">
        <f t="shared" si="83"/>
        <v>45</v>
      </c>
      <c r="R762">
        <v>184</v>
      </c>
      <c r="S762">
        <v>261</v>
      </c>
      <c r="T762" s="3">
        <v>48.024000000000001</v>
      </c>
      <c r="U762" t="s">
        <v>152</v>
      </c>
      <c r="V762" t="s">
        <v>152</v>
      </c>
      <c r="W762" t="s">
        <v>41</v>
      </c>
      <c r="X762" t="s">
        <v>16</v>
      </c>
      <c r="Y762" t="s">
        <v>30</v>
      </c>
      <c r="Z762" t="s">
        <v>37</v>
      </c>
    </row>
    <row r="763" spans="1:26" x14ac:dyDescent="0.2">
      <c r="A763" s="1">
        <v>43628</v>
      </c>
      <c r="B763" t="s">
        <v>156</v>
      </c>
      <c r="C763" t="s">
        <v>153</v>
      </c>
      <c r="D763" t="s">
        <v>35</v>
      </c>
      <c r="E763" t="s">
        <v>352</v>
      </c>
      <c r="F763" t="s">
        <v>17</v>
      </c>
      <c r="G763">
        <f t="shared" si="77"/>
        <v>3</v>
      </c>
      <c r="H763" s="6">
        <f t="shared" si="78"/>
        <v>6.416666666666667</v>
      </c>
      <c r="I763" s="6">
        <f t="shared" si="79"/>
        <v>7.25</v>
      </c>
      <c r="J763" s="3">
        <f>IFERROR(VLOOKUP($U763,TONGHOPVERSION!$A$3:$G$240,6,FALSE),VLOOKUP($B763,TONGHOPVERSION!$A$3:$G$240,6,FALSE))</f>
        <v>120.60036818801788</v>
      </c>
      <c r="K763" s="3">
        <f>IFERROR(VLOOKUP($U763,TONGHOPVERSION!$A$3:$G$240,7,FALSE),VLOOKUP($B763,TONGHOPVERSION!$A$3:$G$240,7,FALSE))</f>
        <v>128.91356356400408</v>
      </c>
      <c r="L763" s="2">
        <v>0.2673611111111111</v>
      </c>
      <c r="M763" s="2">
        <v>0.30208333333333331</v>
      </c>
      <c r="N763" s="5">
        <f t="shared" si="80"/>
        <v>6</v>
      </c>
      <c r="O763" s="5">
        <f t="shared" si="81"/>
        <v>25</v>
      </c>
      <c r="P763" s="5">
        <f t="shared" si="82"/>
        <v>7</v>
      </c>
      <c r="Q763" s="5">
        <f t="shared" si="83"/>
        <v>15</v>
      </c>
      <c r="R763">
        <v>184</v>
      </c>
      <c r="S763">
        <v>261</v>
      </c>
      <c r="T763" s="3">
        <v>48.024000000000001</v>
      </c>
      <c r="U763" t="s">
        <v>152</v>
      </c>
      <c r="V763" t="s">
        <v>152</v>
      </c>
      <c r="W763" t="s">
        <v>41</v>
      </c>
      <c r="X763" t="s">
        <v>16</v>
      </c>
      <c r="Y763" t="s">
        <v>30</v>
      </c>
      <c r="Z763" t="s">
        <v>37</v>
      </c>
    </row>
    <row r="764" spans="1:26" x14ac:dyDescent="0.2">
      <c r="A764" s="1">
        <v>43628</v>
      </c>
      <c r="B764" t="s">
        <v>192</v>
      </c>
      <c r="C764" t="s">
        <v>27</v>
      </c>
      <c r="D764" t="s">
        <v>153</v>
      </c>
      <c r="E764" t="s">
        <v>354</v>
      </c>
      <c r="F764" t="s">
        <v>17</v>
      </c>
      <c r="G764">
        <f t="shared" si="77"/>
        <v>3</v>
      </c>
      <c r="H764" s="6">
        <f t="shared" si="78"/>
        <v>3.5833333333333335</v>
      </c>
      <c r="I764" s="6">
        <f t="shared" si="79"/>
        <v>5.333333333333333</v>
      </c>
      <c r="J764" s="3">
        <f>IFERROR(VLOOKUP($U764,TONGHOPVERSION!$A$3:$G$240,6,FALSE),VLOOKUP($B764,TONGHOPVERSION!$A$3:$G$240,6,FALSE))</f>
        <v>256.8437361537259</v>
      </c>
      <c r="K764" s="3">
        <f>IFERROR(VLOOKUP($U764,TONGHOPVERSION!$A$3:$G$240,7,FALSE),VLOOKUP($B764,TONGHOPVERSION!$A$3:$G$240,7,FALSE))</f>
        <v>276.05114265368064</v>
      </c>
      <c r="L764" s="2">
        <v>0.14930555555555555</v>
      </c>
      <c r="M764" s="2">
        <v>0.22222222222222221</v>
      </c>
      <c r="N764" s="5">
        <f t="shared" si="80"/>
        <v>3</v>
      </c>
      <c r="O764" s="5">
        <f t="shared" si="81"/>
        <v>35</v>
      </c>
      <c r="P764" s="5">
        <f t="shared" si="82"/>
        <v>5</v>
      </c>
      <c r="Q764" s="5">
        <f t="shared" si="83"/>
        <v>20</v>
      </c>
      <c r="R764">
        <v>184</v>
      </c>
      <c r="S764">
        <v>879</v>
      </c>
      <c r="T764" s="3">
        <v>161.73599999999999</v>
      </c>
      <c r="U764" t="s">
        <v>192</v>
      </c>
      <c r="V764" t="s">
        <v>192</v>
      </c>
      <c r="W764" t="s">
        <v>125</v>
      </c>
      <c r="X764" t="s">
        <v>16</v>
      </c>
      <c r="Y764" t="s">
        <v>30</v>
      </c>
      <c r="Z764" t="s">
        <v>37</v>
      </c>
    </row>
    <row r="765" spans="1:26" x14ac:dyDescent="0.2">
      <c r="A765" s="1">
        <v>43628</v>
      </c>
      <c r="B765" t="s">
        <v>191</v>
      </c>
      <c r="C765" t="s">
        <v>153</v>
      </c>
      <c r="D765" t="s">
        <v>27</v>
      </c>
      <c r="E765" t="s">
        <v>355</v>
      </c>
      <c r="F765" t="s">
        <v>17</v>
      </c>
      <c r="G765">
        <f t="shared" si="77"/>
        <v>3</v>
      </c>
      <c r="H765" s="6">
        <f t="shared" si="78"/>
        <v>9.4166666666666661</v>
      </c>
      <c r="I765" s="6">
        <f t="shared" si="79"/>
        <v>11.25</v>
      </c>
      <c r="J765" s="3">
        <f>IFERROR(VLOOKUP($U765,TONGHOPVERSION!$A$3:$G$240,6,FALSE),VLOOKUP($B765,TONGHOPVERSION!$A$3:$G$240,6,FALSE))</f>
        <v>256.8437361537259</v>
      </c>
      <c r="K765" s="3">
        <f>IFERROR(VLOOKUP($U765,TONGHOPVERSION!$A$3:$G$240,7,FALSE),VLOOKUP($B765,TONGHOPVERSION!$A$3:$G$240,7,FALSE))</f>
        <v>276.05114265368064</v>
      </c>
      <c r="L765" s="2">
        <v>0.3923611111111111</v>
      </c>
      <c r="M765" s="2">
        <v>0.46875</v>
      </c>
      <c r="N765" s="5">
        <f t="shared" si="80"/>
        <v>9</v>
      </c>
      <c r="O765" s="5">
        <f t="shared" si="81"/>
        <v>25</v>
      </c>
      <c r="P765" s="5">
        <f t="shared" si="82"/>
        <v>11</v>
      </c>
      <c r="Q765" s="5">
        <f t="shared" si="83"/>
        <v>15</v>
      </c>
      <c r="R765">
        <v>184</v>
      </c>
      <c r="S765">
        <v>879</v>
      </c>
      <c r="T765" s="3">
        <v>161.73599999999999</v>
      </c>
      <c r="U765" t="s">
        <v>192</v>
      </c>
      <c r="V765" t="s">
        <v>192</v>
      </c>
      <c r="W765" t="s">
        <v>125</v>
      </c>
      <c r="X765" t="s">
        <v>16</v>
      </c>
      <c r="Y765" t="s">
        <v>30</v>
      </c>
      <c r="Z765" t="s">
        <v>37</v>
      </c>
    </row>
    <row r="766" spans="1:26" x14ac:dyDescent="0.2">
      <c r="A766" s="1">
        <v>43628</v>
      </c>
      <c r="B766" t="s">
        <v>39</v>
      </c>
      <c r="C766" t="s">
        <v>35</v>
      </c>
      <c r="D766" t="s">
        <v>40</v>
      </c>
      <c r="E766" t="s">
        <v>38</v>
      </c>
      <c r="F766" t="s">
        <v>17</v>
      </c>
      <c r="G766">
        <f t="shared" si="77"/>
        <v>3</v>
      </c>
      <c r="H766" s="6">
        <f t="shared" si="78"/>
        <v>23</v>
      </c>
      <c r="I766" s="6">
        <f t="shared" si="79"/>
        <v>0.16666666666666666</v>
      </c>
      <c r="J766" s="3">
        <f>IFERROR(VLOOKUP($U766,TONGHOPVERSION!$A$3:$G$240,6,FALSE),VLOOKUP($B766,TONGHOPVERSION!$A$3:$G$240,6,FALSE))</f>
        <v>150.8755916056586</v>
      </c>
      <c r="K766" s="3">
        <f>IFERROR(VLOOKUP($U766,TONGHOPVERSION!$A$3:$G$240,7,FALSE),VLOOKUP($B766,TONGHOPVERSION!$A$3:$G$240,7,FALSE))</f>
        <v>147.53581749835828</v>
      </c>
      <c r="L766" s="2">
        <v>0.95833333333333337</v>
      </c>
      <c r="M766" s="2">
        <v>6.9444444444444441E-3</v>
      </c>
      <c r="N766" s="5">
        <f t="shared" si="80"/>
        <v>23</v>
      </c>
      <c r="O766" s="5">
        <f t="shared" si="81"/>
        <v>0</v>
      </c>
      <c r="P766" s="5">
        <f t="shared" si="82"/>
        <v>0</v>
      </c>
      <c r="Q766" s="5">
        <f t="shared" si="83"/>
        <v>10</v>
      </c>
      <c r="R766">
        <v>184</v>
      </c>
      <c r="S766">
        <v>396</v>
      </c>
      <c r="T766" s="3">
        <v>72.864000000000004</v>
      </c>
      <c r="U766" t="s">
        <v>39</v>
      </c>
      <c r="V766" t="s">
        <v>39</v>
      </c>
      <c r="W766" t="s">
        <v>41</v>
      </c>
      <c r="X766" t="s">
        <v>16</v>
      </c>
      <c r="Y766" t="s">
        <v>30</v>
      </c>
      <c r="Z766" t="s">
        <v>37</v>
      </c>
    </row>
    <row r="767" spans="1:26" x14ac:dyDescent="0.2">
      <c r="A767" s="1">
        <v>43628</v>
      </c>
      <c r="B767" t="s">
        <v>92</v>
      </c>
      <c r="C767" t="s">
        <v>35</v>
      </c>
      <c r="D767" t="s">
        <v>27</v>
      </c>
      <c r="E767" t="s">
        <v>564</v>
      </c>
      <c r="F767" t="s">
        <v>17</v>
      </c>
      <c r="G767">
        <f t="shared" si="77"/>
        <v>3</v>
      </c>
      <c r="H767" s="6">
        <f t="shared" si="78"/>
        <v>1</v>
      </c>
      <c r="I767" s="6">
        <f t="shared" si="79"/>
        <v>3.1666666666666665</v>
      </c>
      <c r="J767" s="3">
        <f>IFERROR(VLOOKUP($U767,TONGHOPVERSION!$A$3:$G$240,6,FALSE),VLOOKUP($B767,TONGHOPVERSION!$A$3:$G$240,6,FALSE))</f>
        <v>381.62004815649715</v>
      </c>
      <c r="K767" s="3">
        <f>IFERROR(VLOOKUP($U767,TONGHOPVERSION!$A$3:$G$240,7,FALSE),VLOOKUP($B767,TONGHOPVERSION!$A$3:$G$240,7,FALSE))</f>
        <v>329.70071085785668</v>
      </c>
      <c r="L767" s="2">
        <v>4.1666666666666664E-2</v>
      </c>
      <c r="M767" s="2">
        <v>0.13194444444444445</v>
      </c>
      <c r="N767" s="5">
        <f t="shared" si="80"/>
        <v>1</v>
      </c>
      <c r="O767" s="5">
        <f t="shared" si="81"/>
        <v>0</v>
      </c>
      <c r="P767" s="5">
        <f t="shared" si="82"/>
        <v>3</v>
      </c>
      <c r="Q767" s="5">
        <f t="shared" si="83"/>
        <v>10</v>
      </c>
      <c r="R767">
        <v>184</v>
      </c>
      <c r="S767">
        <v>1133</v>
      </c>
      <c r="T767" s="3">
        <v>208.47200000000001</v>
      </c>
      <c r="U767" t="s">
        <v>92</v>
      </c>
      <c r="V767" t="s">
        <v>92</v>
      </c>
      <c r="W767" t="s">
        <v>92</v>
      </c>
      <c r="X767" t="s">
        <v>16</v>
      </c>
      <c r="Y767" t="s">
        <v>30</v>
      </c>
      <c r="Z767" t="s">
        <v>37</v>
      </c>
    </row>
    <row r="768" spans="1:26" x14ac:dyDescent="0.2">
      <c r="A768" s="1">
        <v>43628</v>
      </c>
      <c r="B768" t="s">
        <v>274</v>
      </c>
      <c r="C768" t="s">
        <v>71</v>
      </c>
      <c r="D768" t="s">
        <v>35</v>
      </c>
      <c r="E768" t="s">
        <v>273</v>
      </c>
      <c r="F768" t="s">
        <v>17</v>
      </c>
      <c r="G768">
        <f t="shared" si="77"/>
        <v>3</v>
      </c>
      <c r="H768" s="6">
        <f t="shared" si="78"/>
        <v>11.333333333333334</v>
      </c>
      <c r="I768" s="6">
        <f t="shared" si="79"/>
        <v>14.583333333333334</v>
      </c>
      <c r="J768" s="3">
        <f>IFERROR(VLOOKUP($U768,TONGHOPVERSION!$A$3:$G$240,6,FALSE),VLOOKUP($B768,TONGHOPVERSION!$A$3:$G$240,6,FALSE))</f>
        <v>351.14307895297088</v>
      </c>
      <c r="K768" s="3">
        <f>IFERROR(VLOOKUP($U768,TONGHOPVERSION!$A$3:$G$240,7,FALSE),VLOOKUP($B768,TONGHOPVERSION!$A$3:$G$240,7,FALSE))</f>
        <v>523.63526717694549</v>
      </c>
      <c r="L768" s="2">
        <v>0.47222222222222227</v>
      </c>
      <c r="M768" s="2">
        <v>0.60763888888888895</v>
      </c>
      <c r="N768" s="5">
        <f t="shared" si="80"/>
        <v>11</v>
      </c>
      <c r="O768" s="5">
        <f t="shared" si="81"/>
        <v>20</v>
      </c>
      <c r="P768" s="5">
        <f t="shared" si="82"/>
        <v>14</v>
      </c>
      <c r="Q768" s="5">
        <f t="shared" si="83"/>
        <v>35</v>
      </c>
      <c r="R768">
        <v>184</v>
      </c>
      <c r="S768">
        <v>2073</v>
      </c>
      <c r="T768" s="3">
        <v>381.43200000000002</v>
      </c>
      <c r="U768" t="s">
        <v>70</v>
      </c>
      <c r="V768" t="s">
        <v>70</v>
      </c>
      <c r="W768" t="s">
        <v>45</v>
      </c>
      <c r="X768" t="s">
        <v>72</v>
      </c>
      <c r="Y768" t="s">
        <v>23</v>
      </c>
      <c r="Z768" t="s">
        <v>37</v>
      </c>
    </row>
    <row r="769" spans="1:26" x14ac:dyDescent="0.2">
      <c r="A769" s="1">
        <v>43628</v>
      </c>
      <c r="B769" t="s">
        <v>75</v>
      </c>
      <c r="C769" t="s">
        <v>27</v>
      </c>
      <c r="D769" t="s">
        <v>71</v>
      </c>
      <c r="E769" t="s">
        <v>276</v>
      </c>
      <c r="F769" t="s">
        <v>17</v>
      </c>
      <c r="G769">
        <f t="shared" si="77"/>
        <v>3</v>
      </c>
      <c r="H769" s="6">
        <f t="shared" si="78"/>
        <v>8.25</v>
      </c>
      <c r="I769" s="6">
        <f t="shared" si="79"/>
        <v>10.25</v>
      </c>
      <c r="J769" s="3">
        <f>IFERROR(VLOOKUP($U769,TONGHOPVERSION!$A$3:$G$240,6,FALSE),VLOOKUP($B769,TONGHOPVERSION!$A$3:$G$240,6,FALSE))</f>
        <v>282.37915814123511</v>
      </c>
      <c r="K769" s="3">
        <f>IFERROR(VLOOKUP($U769,TONGHOPVERSION!$A$3:$G$240,7,FALSE),VLOOKUP($B769,TONGHOPVERSION!$A$3:$G$240,7,FALSE))</f>
        <v>330.61128297374086</v>
      </c>
      <c r="L769" s="2">
        <v>0.34375</v>
      </c>
      <c r="M769" s="2">
        <v>0.42708333333333331</v>
      </c>
      <c r="N769" s="5">
        <f t="shared" si="80"/>
        <v>8</v>
      </c>
      <c r="O769" s="5">
        <f t="shared" si="81"/>
        <v>15</v>
      </c>
      <c r="P769" s="5">
        <f t="shared" si="82"/>
        <v>10</v>
      </c>
      <c r="Q769" s="5">
        <f t="shared" si="83"/>
        <v>15</v>
      </c>
      <c r="R769">
        <v>184</v>
      </c>
      <c r="S769">
        <v>1046</v>
      </c>
      <c r="T769" s="3">
        <v>192.464</v>
      </c>
      <c r="U769" t="s">
        <v>75</v>
      </c>
      <c r="V769" t="s">
        <v>75</v>
      </c>
      <c r="W769" t="s">
        <v>45</v>
      </c>
      <c r="X769" t="s">
        <v>72</v>
      </c>
      <c r="Y769" t="s">
        <v>23</v>
      </c>
      <c r="Z769" t="s">
        <v>37</v>
      </c>
    </row>
    <row r="770" spans="1:26" x14ac:dyDescent="0.2">
      <c r="A770" s="1">
        <v>43628</v>
      </c>
      <c r="B770" t="s">
        <v>210</v>
      </c>
      <c r="C770" t="s">
        <v>27</v>
      </c>
      <c r="D770" t="s">
        <v>107</v>
      </c>
      <c r="E770" t="s">
        <v>209</v>
      </c>
      <c r="F770" t="s">
        <v>17</v>
      </c>
      <c r="G770">
        <f t="shared" ref="G770:G833" si="84">WEEKDAY(A770,2)</f>
        <v>3</v>
      </c>
      <c r="H770" s="6">
        <f t="shared" ref="H770:H833" si="85">N770+O770/60</f>
        <v>4</v>
      </c>
      <c r="I770" s="6">
        <f t="shared" ref="I770:I833" si="86">P770+Q770/60</f>
        <v>5.333333333333333</v>
      </c>
      <c r="J770" s="3">
        <f>IFERROR(VLOOKUP($U770,TONGHOPVERSION!$A$3:$G$240,6,FALSE),VLOOKUP($B770,TONGHOPVERSION!$A$3:$G$240,6,FALSE))</f>
        <v>154.0502166235689</v>
      </c>
      <c r="K770" s="3">
        <f>IFERROR(VLOOKUP($U770,TONGHOPVERSION!$A$3:$G$240,7,FALSE),VLOOKUP($B770,TONGHOPVERSION!$A$3:$G$240,7,FALSE))</f>
        <v>194.29488663496403</v>
      </c>
      <c r="L770" s="2">
        <v>0.16666666666666666</v>
      </c>
      <c r="M770" s="2">
        <v>0.22222222222222221</v>
      </c>
      <c r="N770" s="5">
        <f t="shared" si="80"/>
        <v>4</v>
      </c>
      <c r="O770" s="5">
        <f t="shared" si="81"/>
        <v>0</v>
      </c>
      <c r="P770" s="5">
        <f t="shared" si="82"/>
        <v>5</v>
      </c>
      <c r="Q770" s="5">
        <f t="shared" si="83"/>
        <v>20</v>
      </c>
      <c r="R770">
        <v>184</v>
      </c>
      <c r="S770">
        <v>555</v>
      </c>
      <c r="T770" s="3">
        <v>102.12</v>
      </c>
      <c r="U770" t="s">
        <v>210</v>
      </c>
      <c r="V770" t="s">
        <v>210</v>
      </c>
      <c r="W770" t="s">
        <v>41</v>
      </c>
      <c r="X770" t="s">
        <v>16</v>
      </c>
      <c r="Y770" t="s">
        <v>30</v>
      </c>
      <c r="Z770" t="s">
        <v>37</v>
      </c>
    </row>
    <row r="771" spans="1:26" x14ac:dyDescent="0.2">
      <c r="A771" s="1">
        <v>43628</v>
      </c>
      <c r="B771" t="s">
        <v>212</v>
      </c>
      <c r="C771" t="s">
        <v>107</v>
      </c>
      <c r="D771" t="s">
        <v>27</v>
      </c>
      <c r="E771" t="s">
        <v>211</v>
      </c>
      <c r="F771" t="s">
        <v>17</v>
      </c>
      <c r="G771">
        <f t="shared" si="84"/>
        <v>3</v>
      </c>
      <c r="H771" s="6">
        <f t="shared" si="85"/>
        <v>6</v>
      </c>
      <c r="I771" s="6">
        <f t="shared" si="86"/>
        <v>7.333333333333333</v>
      </c>
      <c r="J771" s="3">
        <f>IFERROR(VLOOKUP($U771,TONGHOPVERSION!$A$3:$G$240,6,FALSE),VLOOKUP($B771,TONGHOPVERSION!$A$3:$G$240,6,FALSE))</f>
        <v>154.0502166235689</v>
      </c>
      <c r="K771" s="3">
        <f>IFERROR(VLOOKUP($U771,TONGHOPVERSION!$A$3:$G$240,7,FALSE),VLOOKUP($B771,TONGHOPVERSION!$A$3:$G$240,7,FALSE))</f>
        <v>194.29488663496403</v>
      </c>
      <c r="L771" s="2">
        <v>0.25</v>
      </c>
      <c r="M771" s="2">
        <v>0.30555555555555552</v>
      </c>
      <c r="N771" s="5">
        <f t="shared" ref="N771:N834" si="87">HOUR(L771)</f>
        <v>6</v>
      </c>
      <c r="O771" s="5">
        <f t="shared" ref="O771:O834" si="88">MINUTE(L771)</f>
        <v>0</v>
      </c>
      <c r="P771" s="5">
        <f t="shared" ref="P771:P834" si="89">HOUR(M771)</f>
        <v>7</v>
      </c>
      <c r="Q771" s="5">
        <f t="shared" ref="Q771:Q834" si="90">MINUTE(M771)</f>
        <v>20</v>
      </c>
      <c r="R771">
        <v>184</v>
      </c>
      <c r="S771">
        <v>555</v>
      </c>
      <c r="T771" s="3">
        <v>102.12</v>
      </c>
      <c r="U771" t="s">
        <v>210</v>
      </c>
      <c r="V771" t="s">
        <v>210</v>
      </c>
      <c r="W771" t="s">
        <v>41</v>
      </c>
      <c r="X771" t="s">
        <v>16</v>
      </c>
      <c r="Y771" t="s">
        <v>30</v>
      </c>
      <c r="Z771" t="s">
        <v>37</v>
      </c>
    </row>
    <row r="772" spans="1:26" x14ac:dyDescent="0.2">
      <c r="A772" s="1">
        <v>43628</v>
      </c>
      <c r="B772" t="s">
        <v>252</v>
      </c>
      <c r="C772" t="s">
        <v>168</v>
      </c>
      <c r="D772" t="s">
        <v>35</v>
      </c>
      <c r="E772" t="s">
        <v>392</v>
      </c>
      <c r="F772" t="s">
        <v>17</v>
      </c>
      <c r="G772">
        <f t="shared" si="84"/>
        <v>3</v>
      </c>
      <c r="H772" s="6">
        <f t="shared" si="85"/>
        <v>5.083333333333333</v>
      </c>
      <c r="I772" s="6">
        <f t="shared" si="86"/>
        <v>7.25</v>
      </c>
      <c r="J772" s="3">
        <f>IFERROR(VLOOKUP($U772,TONGHOPVERSION!$A$3:$G$240,6,FALSE),VLOOKUP($B772,TONGHOPVERSION!$A$3:$G$240,6,FALSE))</f>
        <v>343.25439636723399</v>
      </c>
      <c r="K772" s="3">
        <f>IFERROR(VLOOKUP($U772,TONGHOPVERSION!$A$3:$G$240,7,FALSE),VLOOKUP($B772,TONGHOPVERSION!$A$3:$G$240,7,FALSE))</f>
        <v>347.63650227556832</v>
      </c>
      <c r="L772" s="2">
        <v>0.21180555555555555</v>
      </c>
      <c r="M772" s="2">
        <v>0.30208333333333331</v>
      </c>
      <c r="N772" s="5">
        <f t="shared" si="87"/>
        <v>5</v>
      </c>
      <c r="O772" s="5">
        <f t="shared" si="88"/>
        <v>5</v>
      </c>
      <c r="P772" s="5">
        <f t="shared" si="89"/>
        <v>7</v>
      </c>
      <c r="Q772" s="5">
        <f t="shared" si="90"/>
        <v>15</v>
      </c>
      <c r="R772">
        <v>184</v>
      </c>
      <c r="S772">
        <v>967</v>
      </c>
      <c r="T772" s="3">
        <v>177.928</v>
      </c>
      <c r="U772" t="s">
        <v>253</v>
      </c>
      <c r="V772" t="s">
        <v>253</v>
      </c>
      <c r="W772" t="s">
        <v>45</v>
      </c>
      <c r="X772" t="s">
        <v>170</v>
      </c>
      <c r="Y772" t="s">
        <v>23</v>
      </c>
      <c r="Z772" t="s">
        <v>37</v>
      </c>
    </row>
    <row r="773" spans="1:26" x14ac:dyDescent="0.2">
      <c r="A773" s="1">
        <v>43628</v>
      </c>
      <c r="B773" t="s">
        <v>370</v>
      </c>
      <c r="C773" t="s">
        <v>34</v>
      </c>
      <c r="D773" t="s">
        <v>266</v>
      </c>
      <c r="E773" t="s">
        <v>369</v>
      </c>
      <c r="F773" t="s">
        <v>17</v>
      </c>
      <c r="G773">
        <f t="shared" si="84"/>
        <v>3</v>
      </c>
      <c r="H773" s="6">
        <f t="shared" si="85"/>
        <v>10.5</v>
      </c>
      <c r="I773" s="6">
        <f t="shared" si="86"/>
        <v>12</v>
      </c>
      <c r="J773" s="3">
        <f>IFERROR(VLOOKUP($U773,TONGHOPVERSION!$A$3:$G$240,6,FALSE),VLOOKUP($B773,TONGHOPVERSION!$A$3:$G$240,6,FALSE))</f>
        <v>131.66180798657265</v>
      </c>
      <c r="K773" s="3">
        <f>IFERROR(VLOOKUP($U773,TONGHOPVERSION!$A$3:$G$240,7,FALSE),VLOOKUP($B773,TONGHOPVERSION!$A$3:$G$240,7,FALSE))</f>
        <v>206.51813465495701</v>
      </c>
      <c r="L773" s="2">
        <v>0.4375</v>
      </c>
      <c r="M773" s="2">
        <v>0.5</v>
      </c>
      <c r="N773" s="5">
        <f t="shared" si="87"/>
        <v>10</v>
      </c>
      <c r="O773" s="5">
        <f t="shared" si="88"/>
        <v>30</v>
      </c>
      <c r="P773" s="5">
        <f t="shared" si="89"/>
        <v>12</v>
      </c>
      <c r="Q773" s="5">
        <f t="shared" si="90"/>
        <v>0</v>
      </c>
      <c r="R773">
        <v>184</v>
      </c>
      <c r="S773">
        <v>715</v>
      </c>
      <c r="T773" s="3">
        <v>131.56</v>
      </c>
      <c r="U773" t="s">
        <v>370</v>
      </c>
      <c r="V773" t="s">
        <v>370</v>
      </c>
      <c r="W773" t="s">
        <v>41</v>
      </c>
      <c r="X773" t="s">
        <v>16</v>
      </c>
      <c r="Y773" t="s">
        <v>30</v>
      </c>
      <c r="Z773" t="s">
        <v>37</v>
      </c>
    </row>
    <row r="774" spans="1:26" x14ac:dyDescent="0.2">
      <c r="A774" s="1">
        <v>43628</v>
      </c>
      <c r="B774" t="s">
        <v>253</v>
      </c>
      <c r="C774" t="s">
        <v>35</v>
      </c>
      <c r="D774" t="s">
        <v>168</v>
      </c>
      <c r="E774" t="s">
        <v>393</v>
      </c>
      <c r="F774" t="s">
        <v>17</v>
      </c>
      <c r="G774">
        <f t="shared" si="84"/>
        <v>3</v>
      </c>
      <c r="H774" s="6">
        <f t="shared" si="85"/>
        <v>1.8333333333333335</v>
      </c>
      <c r="I774" s="6">
        <f t="shared" si="86"/>
        <v>4</v>
      </c>
      <c r="J774" s="3">
        <f>IFERROR(VLOOKUP($U774,TONGHOPVERSION!$A$3:$G$240,6,FALSE),VLOOKUP($B774,TONGHOPVERSION!$A$3:$G$240,6,FALSE))</f>
        <v>343.25439636723399</v>
      </c>
      <c r="K774" s="3">
        <f>IFERROR(VLOOKUP($U774,TONGHOPVERSION!$A$3:$G$240,7,FALSE),VLOOKUP($B774,TONGHOPVERSION!$A$3:$G$240,7,FALSE))</f>
        <v>347.63650227556832</v>
      </c>
      <c r="L774" s="2">
        <v>7.6388888888888895E-2</v>
      </c>
      <c r="M774" s="2">
        <v>0.16666666666666666</v>
      </c>
      <c r="N774" s="5">
        <f t="shared" si="87"/>
        <v>1</v>
      </c>
      <c r="O774" s="5">
        <f t="shared" si="88"/>
        <v>50</v>
      </c>
      <c r="P774" s="5">
        <f t="shared" si="89"/>
        <v>4</v>
      </c>
      <c r="Q774" s="5">
        <f t="shared" si="90"/>
        <v>0</v>
      </c>
      <c r="R774">
        <v>184</v>
      </c>
      <c r="S774">
        <v>967</v>
      </c>
      <c r="T774" s="3">
        <v>177.928</v>
      </c>
      <c r="U774" t="s">
        <v>253</v>
      </c>
      <c r="V774" t="s">
        <v>253</v>
      </c>
      <c r="W774" t="s">
        <v>45</v>
      </c>
      <c r="X774" t="s">
        <v>170</v>
      </c>
      <c r="Y774" t="s">
        <v>23</v>
      </c>
      <c r="Z774" t="s">
        <v>37</v>
      </c>
    </row>
    <row r="775" spans="1:26" x14ac:dyDescent="0.2">
      <c r="A775" s="1">
        <v>43628</v>
      </c>
      <c r="B775" t="s">
        <v>36</v>
      </c>
      <c r="C775" t="s">
        <v>35</v>
      </c>
      <c r="D775" t="s">
        <v>34</v>
      </c>
      <c r="E775" t="s">
        <v>371</v>
      </c>
      <c r="F775" t="s">
        <v>17</v>
      </c>
      <c r="G775">
        <f t="shared" si="84"/>
        <v>3</v>
      </c>
      <c r="H775" s="6">
        <f t="shared" si="85"/>
        <v>8</v>
      </c>
      <c r="I775" s="6">
        <f t="shared" si="86"/>
        <v>9.3333333333333339</v>
      </c>
      <c r="J775" s="3">
        <f>IFERROR(VLOOKUP($U775,TONGHOPVERSION!$A$3:$G$240,6,FALSE),VLOOKUP($B775,TONGHOPVERSION!$A$3:$G$240,6,FALSE))</f>
        <v>236.34688949060637</v>
      </c>
      <c r="K775" s="3">
        <f>IFERROR(VLOOKUP($U775,TONGHOPVERSION!$A$3:$G$240,7,FALSE),VLOOKUP($B775,TONGHOPVERSION!$A$3:$G$240,7,FALSE))</f>
        <v>201.94443000170284</v>
      </c>
      <c r="L775" s="2">
        <v>0.33333333333333331</v>
      </c>
      <c r="M775" s="2">
        <v>0.3888888888888889</v>
      </c>
      <c r="N775" s="5">
        <f t="shared" si="87"/>
        <v>8</v>
      </c>
      <c r="O775" s="5">
        <f t="shared" si="88"/>
        <v>0</v>
      </c>
      <c r="P775" s="5">
        <f t="shared" si="89"/>
        <v>9</v>
      </c>
      <c r="Q775" s="5">
        <f t="shared" si="90"/>
        <v>20</v>
      </c>
      <c r="R775">
        <v>184</v>
      </c>
      <c r="S775">
        <v>604</v>
      </c>
      <c r="T775" s="3">
        <v>111.136</v>
      </c>
      <c r="U775" t="s">
        <v>36</v>
      </c>
      <c r="V775" t="s">
        <v>36</v>
      </c>
      <c r="W775" t="s">
        <v>36</v>
      </c>
      <c r="X775" t="s">
        <v>16</v>
      </c>
      <c r="Y775" t="s">
        <v>30</v>
      </c>
      <c r="Z775" t="s">
        <v>37</v>
      </c>
    </row>
    <row r="776" spans="1:26" x14ac:dyDescent="0.2">
      <c r="A776" s="1">
        <v>43628</v>
      </c>
      <c r="B776" t="s">
        <v>375</v>
      </c>
      <c r="C776" t="s">
        <v>266</v>
      </c>
      <c r="D776" t="s">
        <v>34</v>
      </c>
      <c r="E776" t="s">
        <v>374</v>
      </c>
      <c r="F776" t="s">
        <v>17</v>
      </c>
      <c r="G776">
        <f t="shared" si="84"/>
        <v>3</v>
      </c>
      <c r="H776" s="6">
        <f t="shared" si="85"/>
        <v>23.833333333333332</v>
      </c>
      <c r="I776" s="6">
        <f t="shared" si="86"/>
        <v>1.3333333333333333</v>
      </c>
      <c r="J776" s="3">
        <f>IFERROR(VLOOKUP($U776,TONGHOPVERSION!$A$3:$G$240,6,FALSE),VLOOKUP($B776,TONGHOPVERSION!$A$3:$G$240,6,FALSE))</f>
        <v>131.66180798657265</v>
      </c>
      <c r="K776" s="3">
        <f>IFERROR(VLOOKUP($U776,TONGHOPVERSION!$A$3:$G$240,7,FALSE),VLOOKUP($B776,TONGHOPVERSION!$A$3:$G$240,7,FALSE))</f>
        <v>206.51813465495701</v>
      </c>
      <c r="L776" s="2">
        <v>0.99305555555555547</v>
      </c>
      <c r="M776" s="2">
        <v>5.5555555555555552E-2</v>
      </c>
      <c r="N776" s="5">
        <f t="shared" si="87"/>
        <v>23</v>
      </c>
      <c r="O776" s="5">
        <f t="shared" si="88"/>
        <v>50</v>
      </c>
      <c r="P776" s="5">
        <f t="shared" si="89"/>
        <v>1</v>
      </c>
      <c r="Q776" s="5">
        <f t="shared" si="90"/>
        <v>20</v>
      </c>
      <c r="R776">
        <v>184</v>
      </c>
      <c r="S776">
        <v>715</v>
      </c>
      <c r="T776" s="3">
        <v>131.56</v>
      </c>
      <c r="U776" t="s">
        <v>370</v>
      </c>
      <c r="V776" t="s">
        <v>370</v>
      </c>
      <c r="W776" t="s">
        <v>41</v>
      </c>
      <c r="X776" t="s">
        <v>16</v>
      </c>
      <c r="Y776" t="s">
        <v>30</v>
      </c>
      <c r="Z776" t="s">
        <v>37</v>
      </c>
    </row>
    <row r="777" spans="1:26" x14ac:dyDescent="0.2">
      <c r="A777" s="1">
        <v>43628</v>
      </c>
      <c r="B777" t="s">
        <v>502</v>
      </c>
      <c r="C777" t="s">
        <v>99</v>
      </c>
      <c r="D777" t="s">
        <v>27</v>
      </c>
      <c r="E777" t="s">
        <v>501</v>
      </c>
      <c r="F777" t="s">
        <v>17</v>
      </c>
      <c r="G777">
        <f t="shared" si="84"/>
        <v>3</v>
      </c>
      <c r="H777" s="6">
        <f t="shared" si="85"/>
        <v>12.333333333333334</v>
      </c>
      <c r="I777" s="6">
        <f t="shared" si="86"/>
        <v>13.333333333333334</v>
      </c>
      <c r="J777" s="3">
        <f>IFERROR(VLOOKUP($U777,TONGHOPVERSION!$A$3:$G$240,6,FALSE),VLOOKUP($B777,TONGHOPVERSION!$A$3:$G$240,6,FALSE))</f>
        <v>142.82837478473851</v>
      </c>
      <c r="K777" s="3">
        <f>IFERROR(VLOOKUP($U777,TONGHOPVERSION!$A$3:$G$240,7,FALSE),VLOOKUP($B777,TONGHOPVERSION!$A$3:$G$240,7,FALSE))</f>
        <v>131.67374266664146</v>
      </c>
      <c r="L777" s="2">
        <v>0.51388888888888895</v>
      </c>
      <c r="M777" s="2">
        <v>0.55555555555555558</v>
      </c>
      <c r="N777" s="5">
        <f t="shared" si="87"/>
        <v>12</v>
      </c>
      <c r="O777" s="5">
        <f t="shared" si="88"/>
        <v>20</v>
      </c>
      <c r="P777" s="5">
        <f t="shared" si="89"/>
        <v>13</v>
      </c>
      <c r="Q777" s="5">
        <f t="shared" si="90"/>
        <v>20</v>
      </c>
      <c r="R777">
        <v>184</v>
      </c>
      <c r="S777">
        <v>257</v>
      </c>
      <c r="T777" s="3">
        <v>47.287999999999997</v>
      </c>
      <c r="U777" t="s">
        <v>109</v>
      </c>
      <c r="V777" t="s">
        <v>109</v>
      </c>
      <c r="W777" t="s">
        <v>41</v>
      </c>
      <c r="X777" t="s">
        <v>16</v>
      </c>
      <c r="Y777" t="s">
        <v>30</v>
      </c>
      <c r="Z777" t="s">
        <v>37</v>
      </c>
    </row>
    <row r="778" spans="1:26" x14ac:dyDescent="0.2">
      <c r="A778" s="1">
        <v>43628</v>
      </c>
      <c r="B778" t="s">
        <v>33</v>
      </c>
      <c r="C778" t="s">
        <v>34</v>
      </c>
      <c r="D778" t="s">
        <v>35</v>
      </c>
      <c r="E778" t="s">
        <v>300</v>
      </c>
      <c r="F778" t="s">
        <v>17</v>
      </c>
      <c r="G778">
        <f t="shared" si="84"/>
        <v>3</v>
      </c>
      <c r="H778" s="6">
        <f t="shared" si="85"/>
        <v>2</v>
      </c>
      <c r="I778" s="6">
        <f t="shared" si="86"/>
        <v>3.3333333333333335</v>
      </c>
      <c r="J778" s="3">
        <f>IFERROR(VLOOKUP($U778,TONGHOPVERSION!$A$3:$G$240,6,FALSE),VLOOKUP($B778,TONGHOPVERSION!$A$3:$G$240,6,FALSE))</f>
        <v>236.34688949060637</v>
      </c>
      <c r="K778" s="3">
        <f>IFERROR(VLOOKUP($U778,TONGHOPVERSION!$A$3:$G$240,7,FALSE),VLOOKUP($B778,TONGHOPVERSION!$A$3:$G$240,7,FALSE))</f>
        <v>201.94443000170284</v>
      </c>
      <c r="L778" s="2">
        <v>8.3333333333333329E-2</v>
      </c>
      <c r="M778" s="2">
        <v>0.1388888888888889</v>
      </c>
      <c r="N778" s="5">
        <f t="shared" si="87"/>
        <v>2</v>
      </c>
      <c r="O778" s="5">
        <f t="shared" si="88"/>
        <v>0</v>
      </c>
      <c r="P778" s="5">
        <f t="shared" si="89"/>
        <v>3</v>
      </c>
      <c r="Q778" s="5">
        <f t="shared" si="90"/>
        <v>20</v>
      </c>
      <c r="R778">
        <v>184</v>
      </c>
      <c r="S778">
        <v>604</v>
      </c>
      <c r="T778" s="3">
        <v>111.136</v>
      </c>
      <c r="U778" t="s">
        <v>36</v>
      </c>
      <c r="V778" t="s">
        <v>36</v>
      </c>
      <c r="W778" t="s">
        <v>36</v>
      </c>
      <c r="X778" t="s">
        <v>16</v>
      </c>
      <c r="Y778" t="s">
        <v>30</v>
      </c>
      <c r="Z778" t="s">
        <v>37</v>
      </c>
    </row>
    <row r="779" spans="1:26" x14ac:dyDescent="0.2">
      <c r="A779" s="1">
        <v>43628</v>
      </c>
      <c r="B779" t="s">
        <v>100</v>
      </c>
      <c r="C779" t="s">
        <v>35</v>
      </c>
      <c r="D779" t="s">
        <v>99</v>
      </c>
      <c r="E779" t="s">
        <v>503</v>
      </c>
      <c r="F779" t="s">
        <v>17</v>
      </c>
      <c r="G779">
        <f t="shared" si="84"/>
        <v>3</v>
      </c>
      <c r="H779" s="6">
        <f t="shared" si="85"/>
        <v>9.9166666666666661</v>
      </c>
      <c r="I779" s="6">
        <f t="shared" si="86"/>
        <v>11.666666666666666</v>
      </c>
      <c r="J779" s="3">
        <f>IFERROR(VLOOKUP($U779,TONGHOPVERSION!$A$3:$G$240,6,FALSE),VLOOKUP($B779,TONGHOPVERSION!$A$3:$G$240,6,FALSE))</f>
        <v>226.29556144230276</v>
      </c>
      <c r="K779" s="3">
        <f>IFERROR(VLOOKUP($U779,TONGHOPVERSION!$A$3:$G$240,7,FALSE),VLOOKUP($B779,TONGHOPVERSION!$A$3:$G$240,7,FALSE))</f>
        <v>261.68109322915961</v>
      </c>
      <c r="L779" s="2">
        <v>0.41319444444444442</v>
      </c>
      <c r="M779" s="2">
        <v>0.4861111111111111</v>
      </c>
      <c r="N779" s="5">
        <f t="shared" si="87"/>
        <v>9</v>
      </c>
      <c r="O779" s="5">
        <f t="shared" si="88"/>
        <v>55</v>
      </c>
      <c r="P779" s="5">
        <f t="shared" si="89"/>
        <v>11</v>
      </c>
      <c r="Q779" s="5">
        <f t="shared" si="90"/>
        <v>40</v>
      </c>
      <c r="R779">
        <v>184</v>
      </c>
      <c r="S779">
        <v>956</v>
      </c>
      <c r="T779" s="3">
        <v>175.904</v>
      </c>
      <c r="U779" t="s">
        <v>100</v>
      </c>
      <c r="V779" t="s">
        <v>100</v>
      </c>
      <c r="W779" t="s">
        <v>41</v>
      </c>
      <c r="X779" t="s">
        <v>16</v>
      </c>
      <c r="Y779" t="s">
        <v>30</v>
      </c>
      <c r="Z779" t="s">
        <v>37</v>
      </c>
    </row>
    <row r="780" spans="1:26" x14ac:dyDescent="0.2">
      <c r="A780" s="1">
        <v>43628</v>
      </c>
      <c r="B780" t="s">
        <v>227</v>
      </c>
      <c r="C780" t="s">
        <v>35</v>
      </c>
      <c r="D780" t="s">
        <v>228</v>
      </c>
      <c r="E780" t="s">
        <v>226</v>
      </c>
      <c r="F780" t="s">
        <v>17</v>
      </c>
      <c r="G780">
        <f t="shared" si="84"/>
        <v>3</v>
      </c>
      <c r="H780" s="6">
        <f t="shared" si="85"/>
        <v>4</v>
      </c>
      <c r="I780" s="6">
        <f t="shared" si="86"/>
        <v>5.833333333333333</v>
      </c>
      <c r="J780" s="3">
        <f>IFERROR(VLOOKUP($U780,TONGHOPVERSION!$A$3:$G$240,6,FALSE),VLOOKUP($B780,TONGHOPVERSION!$A$3:$G$240,6,FALSE))</f>
        <v>206.38932138906318</v>
      </c>
      <c r="K780" s="3">
        <f>IFERROR(VLOOKUP($U780,TONGHOPVERSION!$A$3:$G$240,7,FALSE),VLOOKUP($B780,TONGHOPVERSION!$A$3:$G$240,7,FALSE))</f>
        <v>262.45868422811373</v>
      </c>
      <c r="L780" s="2">
        <v>0.16666666666666666</v>
      </c>
      <c r="M780" s="2">
        <v>0.24305555555555555</v>
      </c>
      <c r="N780" s="5">
        <f t="shared" si="87"/>
        <v>4</v>
      </c>
      <c r="O780" s="5">
        <f t="shared" si="88"/>
        <v>0</v>
      </c>
      <c r="P780" s="5">
        <f t="shared" si="89"/>
        <v>5</v>
      </c>
      <c r="Q780" s="5">
        <f t="shared" si="90"/>
        <v>50</v>
      </c>
      <c r="R780">
        <v>184</v>
      </c>
      <c r="S780">
        <v>958</v>
      </c>
      <c r="T780" s="3">
        <v>176.27199999999999</v>
      </c>
      <c r="U780" t="s">
        <v>227</v>
      </c>
      <c r="V780" t="s">
        <v>227</v>
      </c>
      <c r="W780" t="s">
        <v>41</v>
      </c>
      <c r="X780" t="s">
        <v>16</v>
      </c>
      <c r="Y780" t="s">
        <v>30</v>
      </c>
      <c r="Z780" t="s">
        <v>37</v>
      </c>
    </row>
    <row r="781" spans="1:26" x14ac:dyDescent="0.2">
      <c r="A781" s="1">
        <v>43628</v>
      </c>
      <c r="B781" t="s">
        <v>232</v>
      </c>
      <c r="C781" t="s">
        <v>228</v>
      </c>
      <c r="D781" t="s">
        <v>35</v>
      </c>
      <c r="E781" t="s">
        <v>231</v>
      </c>
      <c r="F781" t="s">
        <v>17</v>
      </c>
      <c r="G781">
        <f t="shared" si="84"/>
        <v>3</v>
      </c>
      <c r="H781" s="6">
        <f t="shared" si="85"/>
        <v>6.5</v>
      </c>
      <c r="I781" s="6">
        <f t="shared" si="86"/>
        <v>8.25</v>
      </c>
      <c r="J781" s="3">
        <f>IFERROR(VLOOKUP($U781,TONGHOPVERSION!$A$3:$G$240,6,FALSE),VLOOKUP($B781,TONGHOPVERSION!$A$3:$G$240,6,FALSE))</f>
        <v>206.38932138906318</v>
      </c>
      <c r="K781" s="3">
        <f>IFERROR(VLOOKUP($U781,TONGHOPVERSION!$A$3:$G$240,7,FALSE),VLOOKUP($B781,TONGHOPVERSION!$A$3:$G$240,7,FALSE))</f>
        <v>262.45868422811373</v>
      </c>
      <c r="L781" s="2">
        <v>0.27083333333333331</v>
      </c>
      <c r="M781" s="2">
        <v>0.34375</v>
      </c>
      <c r="N781" s="5">
        <f t="shared" si="87"/>
        <v>6</v>
      </c>
      <c r="O781" s="5">
        <f t="shared" si="88"/>
        <v>30</v>
      </c>
      <c r="P781" s="5">
        <f t="shared" si="89"/>
        <v>8</v>
      </c>
      <c r="Q781" s="5">
        <f t="shared" si="90"/>
        <v>15</v>
      </c>
      <c r="R781">
        <v>184</v>
      </c>
      <c r="S781">
        <v>958</v>
      </c>
      <c r="T781" s="3">
        <v>176.27199999999999</v>
      </c>
      <c r="U781" t="s">
        <v>227</v>
      </c>
      <c r="V781" t="s">
        <v>227</v>
      </c>
      <c r="W781" t="s">
        <v>41</v>
      </c>
      <c r="X781" t="s">
        <v>16</v>
      </c>
      <c r="Y781" t="s">
        <v>30</v>
      </c>
      <c r="Z781" t="s">
        <v>37</v>
      </c>
    </row>
    <row r="782" spans="1:26" x14ac:dyDescent="0.2">
      <c r="A782" s="1">
        <v>43628</v>
      </c>
      <c r="B782" t="s">
        <v>128</v>
      </c>
      <c r="C782" t="s">
        <v>34</v>
      </c>
      <c r="D782" t="s">
        <v>27</v>
      </c>
      <c r="E782" t="s">
        <v>381</v>
      </c>
      <c r="F782" t="s">
        <v>17</v>
      </c>
      <c r="G782">
        <f t="shared" si="84"/>
        <v>3</v>
      </c>
      <c r="H782" s="6">
        <f t="shared" si="85"/>
        <v>5</v>
      </c>
      <c r="I782" s="6">
        <f t="shared" si="86"/>
        <v>6.5</v>
      </c>
      <c r="J782" s="3">
        <f>IFERROR(VLOOKUP($U782,TONGHOPVERSION!$A$3:$G$240,6,FALSE),VLOOKUP($B782,TONGHOPVERSION!$A$3:$G$240,6,FALSE))</f>
        <v>239.31340170869245</v>
      </c>
      <c r="K782" s="3">
        <f>IFERROR(VLOOKUP($U782,TONGHOPVERSION!$A$3:$G$240,7,FALSE),VLOOKUP($B782,TONGHOPVERSION!$A$3:$G$240,7,FALSE))</f>
        <v>208.92363712533773</v>
      </c>
      <c r="L782" s="2">
        <v>0.20833333333333334</v>
      </c>
      <c r="M782" s="2">
        <v>0.27083333333333331</v>
      </c>
      <c r="N782" s="5">
        <f t="shared" si="87"/>
        <v>5</v>
      </c>
      <c r="O782" s="5">
        <f t="shared" si="88"/>
        <v>0</v>
      </c>
      <c r="P782" s="5">
        <f t="shared" si="89"/>
        <v>6</v>
      </c>
      <c r="Q782" s="5">
        <f t="shared" si="90"/>
        <v>30</v>
      </c>
      <c r="R782">
        <v>184</v>
      </c>
      <c r="S782">
        <v>602</v>
      </c>
      <c r="T782" s="3">
        <v>110.768</v>
      </c>
      <c r="U782" t="s">
        <v>129</v>
      </c>
      <c r="V782" t="s">
        <v>129</v>
      </c>
      <c r="W782" t="s">
        <v>129</v>
      </c>
      <c r="X782" t="s">
        <v>16</v>
      </c>
      <c r="Y782" t="s">
        <v>30</v>
      </c>
      <c r="Z782" t="s">
        <v>37</v>
      </c>
    </row>
    <row r="783" spans="1:26" x14ac:dyDescent="0.2">
      <c r="A783" s="1">
        <v>43628</v>
      </c>
      <c r="B783" t="s">
        <v>129</v>
      </c>
      <c r="C783" t="s">
        <v>27</v>
      </c>
      <c r="D783" t="s">
        <v>34</v>
      </c>
      <c r="E783" t="s">
        <v>384</v>
      </c>
      <c r="F783" t="s">
        <v>17</v>
      </c>
      <c r="G783">
        <f t="shared" si="84"/>
        <v>3</v>
      </c>
      <c r="H783" s="6">
        <f t="shared" si="85"/>
        <v>3</v>
      </c>
      <c r="I783" s="6">
        <f t="shared" si="86"/>
        <v>4.333333333333333</v>
      </c>
      <c r="J783" s="3">
        <f>IFERROR(VLOOKUP($U783,TONGHOPVERSION!$A$3:$G$240,6,FALSE),VLOOKUP($B783,TONGHOPVERSION!$A$3:$G$240,6,FALSE))</f>
        <v>239.31340170869245</v>
      </c>
      <c r="K783" s="3">
        <f>IFERROR(VLOOKUP($U783,TONGHOPVERSION!$A$3:$G$240,7,FALSE),VLOOKUP($B783,TONGHOPVERSION!$A$3:$G$240,7,FALSE))</f>
        <v>208.92363712533773</v>
      </c>
      <c r="L783" s="2">
        <v>0.125</v>
      </c>
      <c r="M783" s="2">
        <v>0.18055555555555555</v>
      </c>
      <c r="N783" s="5">
        <f t="shared" si="87"/>
        <v>3</v>
      </c>
      <c r="O783" s="5">
        <f t="shared" si="88"/>
        <v>0</v>
      </c>
      <c r="P783" s="5">
        <f t="shared" si="89"/>
        <v>4</v>
      </c>
      <c r="Q783" s="5">
        <f t="shared" si="90"/>
        <v>20</v>
      </c>
      <c r="R783">
        <v>184</v>
      </c>
      <c r="S783">
        <v>602</v>
      </c>
      <c r="T783" s="3">
        <v>110.768</v>
      </c>
      <c r="U783" t="s">
        <v>129</v>
      </c>
      <c r="V783" t="s">
        <v>129</v>
      </c>
      <c r="W783" t="s">
        <v>129</v>
      </c>
      <c r="X783" t="s">
        <v>16</v>
      </c>
      <c r="Y783" t="s">
        <v>30</v>
      </c>
      <c r="Z783" t="s">
        <v>37</v>
      </c>
    </row>
    <row r="784" spans="1:26" x14ac:dyDescent="0.2">
      <c r="A784" s="1">
        <v>43628</v>
      </c>
      <c r="B784" t="s">
        <v>59</v>
      </c>
      <c r="C784" t="s">
        <v>27</v>
      </c>
      <c r="D784" t="s">
        <v>44</v>
      </c>
      <c r="E784" t="s">
        <v>95</v>
      </c>
      <c r="F784" t="s">
        <v>17</v>
      </c>
      <c r="G784">
        <f t="shared" si="84"/>
        <v>3</v>
      </c>
      <c r="H784" s="6">
        <f t="shared" si="85"/>
        <v>7.25</v>
      </c>
      <c r="I784" s="6">
        <f t="shared" si="86"/>
        <v>9.5</v>
      </c>
      <c r="J784" s="3">
        <f>IFERROR(VLOOKUP($U784,TONGHOPVERSION!$A$3:$G$240,6,FALSE),VLOOKUP($B784,TONGHOPVERSION!$A$3:$G$240,6,FALSE))</f>
        <v>395.74921853782541</v>
      </c>
      <c r="K784" s="3">
        <f>IFERROR(VLOOKUP($U784,TONGHOPVERSION!$A$3:$G$240,7,FALSE),VLOOKUP($B784,TONGHOPVERSION!$A$3:$G$240,7,FALSE))</f>
        <v>351.3813860279069</v>
      </c>
      <c r="L784" s="2">
        <v>0.30208333333333331</v>
      </c>
      <c r="M784" s="2">
        <v>0.39583333333333331</v>
      </c>
      <c r="N784" s="5">
        <f t="shared" si="87"/>
        <v>7</v>
      </c>
      <c r="O784" s="5">
        <f t="shared" si="88"/>
        <v>15</v>
      </c>
      <c r="P784" s="5">
        <f t="shared" si="89"/>
        <v>9</v>
      </c>
      <c r="Q784" s="5">
        <f t="shared" si="90"/>
        <v>30</v>
      </c>
      <c r="R784">
        <v>184</v>
      </c>
      <c r="S784">
        <v>1086</v>
      </c>
      <c r="T784" s="3">
        <v>199.82400000000001</v>
      </c>
      <c r="U784" t="s">
        <v>59</v>
      </c>
      <c r="V784" t="s">
        <v>59</v>
      </c>
      <c r="W784" t="s">
        <v>45</v>
      </c>
      <c r="X784" t="s">
        <v>46</v>
      </c>
      <c r="Y784" t="s">
        <v>23</v>
      </c>
      <c r="Z784" t="s">
        <v>37</v>
      </c>
    </row>
    <row r="785" spans="1:26" x14ac:dyDescent="0.2">
      <c r="A785" s="1">
        <v>43628</v>
      </c>
      <c r="B785" t="s">
        <v>61</v>
      </c>
      <c r="C785" t="s">
        <v>44</v>
      </c>
      <c r="D785" t="s">
        <v>27</v>
      </c>
      <c r="E785" t="s">
        <v>96</v>
      </c>
      <c r="F785" t="s">
        <v>17</v>
      </c>
      <c r="G785">
        <f t="shared" si="84"/>
        <v>3</v>
      </c>
      <c r="H785" s="6">
        <f t="shared" si="85"/>
        <v>10.5</v>
      </c>
      <c r="I785" s="6">
        <f t="shared" si="86"/>
        <v>12.666666666666666</v>
      </c>
      <c r="J785" s="3">
        <f>IFERROR(VLOOKUP($U785,TONGHOPVERSION!$A$3:$G$240,6,FALSE),VLOOKUP($B785,TONGHOPVERSION!$A$3:$G$240,6,FALSE))</f>
        <v>395.74921853782541</v>
      </c>
      <c r="K785" s="3">
        <f>IFERROR(VLOOKUP($U785,TONGHOPVERSION!$A$3:$G$240,7,FALSE),VLOOKUP($B785,TONGHOPVERSION!$A$3:$G$240,7,FALSE))</f>
        <v>351.3813860279069</v>
      </c>
      <c r="L785" s="2">
        <v>0.4375</v>
      </c>
      <c r="M785" s="2">
        <v>0.52777777777777779</v>
      </c>
      <c r="N785" s="5">
        <f t="shared" si="87"/>
        <v>10</v>
      </c>
      <c r="O785" s="5">
        <f t="shared" si="88"/>
        <v>30</v>
      </c>
      <c r="P785" s="5">
        <f t="shared" si="89"/>
        <v>12</v>
      </c>
      <c r="Q785" s="5">
        <f t="shared" si="90"/>
        <v>40</v>
      </c>
      <c r="R785">
        <v>184</v>
      </c>
      <c r="S785">
        <v>1086</v>
      </c>
      <c r="T785" s="3">
        <v>199.82400000000001</v>
      </c>
      <c r="U785" t="s">
        <v>59</v>
      </c>
      <c r="V785" t="s">
        <v>59</v>
      </c>
      <c r="W785" t="s">
        <v>45</v>
      </c>
      <c r="X785" t="s">
        <v>46</v>
      </c>
      <c r="Y785" t="s">
        <v>23</v>
      </c>
      <c r="Z785" t="s">
        <v>37</v>
      </c>
    </row>
    <row r="786" spans="1:26" x14ac:dyDescent="0.2">
      <c r="A786" s="1">
        <v>43628</v>
      </c>
      <c r="B786" t="s">
        <v>33</v>
      </c>
      <c r="C786" t="s">
        <v>34</v>
      </c>
      <c r="D786" t="s">
        <v>35</v>
      </c>
      <c r="E786" t="s">
        <v>488</v>
      </c>
      <c r="F786" t="s">
        <v>17</v>
      </c>
      <c r="G786">
        <f t="shared" si="84"/>
        <v>3</v>
      </c>
      <c r="H786" s="6">
        <f t="shared" si="85"/>
        <v>3</v>
      </c>
      <c r="I786" s="6">
        <f t="shared" si="86"/>
        <v>4.333333333333333</v>
      </c>
      <c r="J786" s="3">
        <f>IFERROR(VLOOKUP($U786,TONGHOPVERSION!$A$3:$G$240,6,FALSE),VLOOKUP($B786,TONGHOPVERSION!$A$3:$G$240,6,FALSE))</f>
        <v>236.34688949060637</v>
      </c>
      <c r="K786" s="3">
        <f>IFERROR(VLOOKUP($U786,TONGHOPVERSION!$A$3:$G$240,7,FALSE),VLOOKUP($B786,TONGHOPVERSION!$A$3:$G$240,7,FALSE))</f>
        <v>201.94443000170284</v>
      </c>
      <c r="L786" s="2">
        <v>0.125</v>
      </c>
      <c r="M786" s="2">
        <v>0.18055555555555555</v>
      </c>
      <c r="N786" s="5">
        <f t="shared" si="87"/>
        <v>3</v>
      </c>
      <c r="O786" s="5">
        <f t="shared" si="88"/>
        <v>0</v>
      </c>
      <c r="P786" s="5">
        <f t="shared" si="89"/>
        <v>4</v>
      </c>
      <c r="Q786" s="5">
        <f t="shared" si="90"/>
        <v>20</v>
      </c>
      <c r="R786">
        <v>184</v>
      </c>
      <c r="S786">
        <v>604</v>
      </c>
      <c r="T786" s="3">
        <v>111.136</v>
      </c>
      <c r="U786" t="s">
        <v>36</v>
      </c>
      <c r="V786" t="s">
        <v>36</v>
      </c>
      <c r="W786" t="s">
        <v>36</v>
      </c>
      <c r="X786" t="s">
        <v>16</v>
      </c>
      <c r="Y786" t="s">
        <v>30</v>
      </c>
      <c r="Z786" t="s">
        <v>37</v>
      </c>
    </row>
    <row r="787" spans="1:26" x14ac:dyDescent="0.2">
      <c r="A787" s="1">
        <v>43628</v>
      </c>
      <c r="B787" t="s">
        <v>128</v>
      </c>
      <c r="C787" t="s">
        <v>34</v>
      </c>
      <c r="D787" t="s">
        <v>27</v>
      </c>
      <c r="E787" t="s">
        <v>489</v>
      </c>
      <c r="F787" t="s">
        <v>17</v>
      </c>
      <c r="G787">
        <f t="shared" si="84"/>
        <v>3</v>
      </c>
      <c r="H787" s="6">
        <f t="shared" si="85"/>
        <v>8</v>
      </c>
      <c r="I787" s="6">
        <f t="shared" si="86"/>
        <v>9.5</v>
      </c>
      <c r="J787" s="3">
        <f>IFERROR(VLOOKUP($U787,TONGHOPVERSION!$A$3:$G$240,6,FALSE),VLOOKUP($B787,TONGHOPVERSION!$A$3:$G$240,6,FALSE))</f>
        <v>239.31340170869245</v>
      </c>
      <c r="K787" s="3">
        <f>IFERROR(VLOOKUP($U787,TONGHOPVERSION!$A$3:$G$240,7,FALSE),VLOOKUP($B787,TONGHOPVERSION!$A$3:$G$240,7,FALSE))</f>
        <v>208.92363712533773</v>
      </c>
      <c r="L787" s="2">
        <v>0.33333333333333331</v>
      </c>
      <c r="M787" s="2">
        <v>0.39583333333333331</v>
      </c>
      <c r="N787" s="5">
        <f t="shared" si="87"/>
        <v>8</v>
      </c>
      <c r="O787" s="5">
        <f t="shared" si="88"/>
        <v>0</v>
      </c>
      <c r="P787" s="5">
        <f t="shared" si="89"/>
        <v>9</v>
      </c>
      <c r="Q787" s="5">
        <f t="shared" si="90"/>
        <v>30</v>
      </c>
      <c r="R787">
        <v>184</v>
      </c>
      <c r="S787">
        <v>602</v>
      </c>
      <c r="T787" s="3">
        <v>110.768</v>
      </c>
      <c r="U787" t="s">
        <v>129</v>
      </c>
      <c r="V787" t="s">
        <v>129</v>
      </c>
      <c r="W787" t="s">
        <v>129</v>
      </c>
      <c r="X787" t="s">
        <v>16</v>
      </c>
      <c r="Y787" t="s">
        <v>30</v>
      </c>
      <c r="Z787" t="s">
        <v>37</v>
      </c>
    </row>
    <row r="788" spans="1:26" x14ac:dyDescent="0.2">
      <c r="A788" s="1">
        <v>43628</v>
      </c>
      <c r="B788" t="s">
        <v>36</v>
      </c>
      <c r="C788" t="s">
        <v>35</v>
      </c>
      <c r="D788" t="s">
        <v>34</v>
      </c>
      <c r="E788" t="s">
        <v>490</v>
      </c>
      <c r="F788" t="s">
        <v>17</v>
      </c>
      <c r="G788">
        <f t="shared" si="84"/>
        <v>3</v>
      </c>
      <c r="H788" s="6">
        <f t="shared" si="85"/>
        <v>6</v>
      </c>
      <c r="I788" s="6">
        <f t="shared" si="86"/>
        <v>7.333333333333333</v>
      </c>
      <c r="J788" s="3">
        <f>IFERROR(VLOOKUP($U788,TONGHOPVERSION!$A$3:$G$240,6,FALSE),VLOOKUP($B788,TONGHOPVERSION!$A$3:$G$240,6,FALSE))</f>
        <v>236.34688949060637</v>
      </c>
      <c r="K788" s="3">
        <f>IFERROR(VLOOKUP($U788,TONGHOPVERSION!$A$3:$G$240,7,FALSE),VLOOKUP($B788,TONGHOPVERSION!$A$3:$G$240,7,FALSE))</f>
        <v>201.94443000170284</v>
      </c>
      <c r="L788" s="2">
        <v>0.25</v>
      </c>
      <c r="M788" s="2">
        <v>0.30555555555555552</v>
      </c>
      <c r="N788" s="5">
        <f t="shared" si="87"/>
        <v>6</v>
      </c>
      <c r="O788" s="5">
        <f t="shared" si="88"/>
        <v>0</v>
      </c>
      <c r="P788" s="5">
        <f t="shared" si="89"/>
        <v>7</v>
      </c>
      <c r="Q788" s="5">
        <f t="shared" si="90"/>
        <v>20</v>
      </c>
      <c r="R788">
        <v>184</v>
      </c>
      <c r="S788">
        <v>604</v>
      </c>
      <c r="T788" s="3">
        <v>111.136</v>
      </c>
      <c r="U788" t="s">
        <v>36</v>
      </c>
      <c r="V788" t="s">
        <v>36</v>
      </c>
      <c r="W788" t="s">
        <v>36</v>
      </c>
      <c r="X788" t="s">
        <v>16</v>
      </c>
      <c r="Y788" t="s">
        <v>30</v>
      </c>
      <c r="Z788" t="s">
        <v>37</v>
      </c>
    </row>
    <row r="789" spans="1:26" x14ac:dyDescent="0.2">
      <c r="A789" s="1">
        <v>43628</v>
      </c>
      <c r="B789" t="s">
        <v>118</v>
      </c>
      <c r="C789" t="s">
        <v>119</v>
      </c>
      <c r="D789" t="s">
        <v>27</v>
      </c>
      <c r="E789" t="s">
        <v>117</v>
      </c>
      <c r="F789" t="s">
        <v>17</v>
      </c>
      <c r="G789">
        <f t="shared" si="84"/>
        <v>3</v>
      </c>
      <c r="H789" s="6">
        <f t="shared" si="85"/>
        <v>12.583333333333334</v>
      </c>
      <c r="I789" s="6">
        <f t="shared" si="86"/>
        <v>14.083333333333334</v>
      </c>
      <c r="J789" s="3">
        <f>IFERROR(VLOOKUP($U789,TONGHOPVERSION!$A$3:$G$240,6,FALSE),VLOOKUP($B789,TONGHOPVERSION!$A$3:$G$240,6,FALSE))</f>
        <v>214.88804221212081</v>
      </c>
      <c r="K789" s="3">
        <f>IFERROR(VLOOKUP($U789,TONGHOPVERSION!$A$3:$G$240,7,FALSE),VLOOKUP($B789,TONGHOPVERSION!$A$3:$G$240,7,FALSE))</f>
        <v>213.88072353634405</v>
      </c>
      <c r="L789" s="2">
        <v>0.52430555555555558</v>
      </c>
      <c r="M789" s="2">
        <v>0.58680555555555558</v>
      </c>
      <c r="N789" s="5">
        <f t="shared" si="87"/>
        <v>12</v>
      </c>
      <c r="O789" s="5">
        <f t="shared" si="88"/>
        <v>35</v>
      </c>
      <c r="P789" s="5">
        <f t="shared" si="89"/>
        <v>14</v>
      </c>
      <c r="Q789" s="5">
        <f t="shared" si="90"/>
        <v>5</v>
      </c>
      <c r="R789">
        <v>184</v>
      </c>
      <c r="S789">
        <v>628</v>
      </c>
      <c r="T789" s="3">
        <v>115.55200000000001</v>
      </c>
      <c r="U789" t="s">
        <v>120</v>
      </c>
      <c r="V789" t="s">
        <v>120</v>
      </c>
      <c r="W789" t="s">
        <v>29</v>
      </c>
      <c r="X789" t="s">
        <v>16</v>
      </c>
      <c r="Y789" t="s">
        <v>30</v>
      </c>
      <c r="Z789" t="s">
        <v>37</v>
      </c>
    </row>
    <row r="790" spans="1:26" x14ac:dyDescent="0.2">
      <c r="A790" s="1">
        <v>43628</v>
      </c>
      <c r="B790" t="s">
        <v>129</v>
      </c>
      <c r="C790" t="s">
        <v>27</v>
      </c>
      <c r="D790" t="s">
        <v>34</v>
      </c>
      <c r="E790" t="s">
        <v>491</v>
      </c>
      <c r="F790" t="s">
        <v>17</v>
      </c>
      <c r="G790">
        <f t="shared" si="84"/>
        <v>3</v>
      </c>
      <c r="H790" s="6">
        <f t="shared" si="85"/>
        <v>1</v>
      </c>
      <c r="I790" s="6">
        <f t="shared" si="86"/>
        <v>2.3333333333333335</v>
      </c>
      <c r="J790" s="3">
        <f>IFERROR(VLOOKUP($U790,TONGHOPVERSION!$A$3:$G$240,6,FALSE),VLOOKUP($B790,TONGHOPVERSION!$A$3:$G$240,6,FALSE))</f>
        <v>239.31340170869245</v>
      </c>
      <c r="K790" s="3">
        <f>IFERROR(VLOOKUP($U790,TONGHOPVERSION!$A$3:$G$240,7,FALSE),VLOOKUP($B790,TONGHOPVERSION!$A$3:$G$240,7,FALSE))</f>
        <v>208.92363712533773</v>
      </c>
      <c r="L790" s="2">
        <v>4.1666666666666664E-2</v>
      </c>
      <c r="M790" s="2">
        <v>9.7222222222222224E-2</v>
      </c>
      <c r="N790" s="5">
        <f t="shared" si="87"/>
        <v>1</v>
      </c>
      <c r="O790" s="5">
        <f t="shared" si="88"/>
        <v>0</v>
      </c>
      <c r="P790" s="5">
        <f t="shared" si="89"/>
        <v>2</v>
      </c>
      <c r="Q790" s="5">
        <f t="shared" si="90"/>
        <v>20</v>
      </c>
      <c r="R790">
        <v>184</v>
      </c>
      <c r="S790">
        <v>602</v>
      </c>
      <c r="T790" s="3">
        <v>110.768</v>
      </c>
      <c r="U790" t="s">
        <v>129</v>
      </c>
      <c r="V790" t="s">
        <v>129</v>
      </c>
      <c r="W790" t="s">
        <v>129</v>
      </c>
      <c r="X790" t="s">
        <v>16</v>
      </c>
      <c r="Y790" t="s">
        <v>30</v>
      </c>
      <c r="Z790" t="s">
        <v>37</v>
      </c>
    </row>
    <row r="791" spans="1:26" x14ac:dyDescent="0.2">
      <c r="A791" s="1">
        <v>43628</v>
      </c>
      <c r="B791" t="s">
        <v>94</v>
      </c>
      <c r="C791" t="s">
        <v>27</v>
      </c>
      <c r="D791" t="s">
        <v>35</v>
      </c>
      <c r="E791" t="s">
        <v>483</v>
      </c>
      <c r="F791" t="s">
        <v>17</v>
      </c>
      <c r="G791">
        <f t="shared" si="84"/>
        <v>3</v>
      </c>
      <c r="H791" s="6">
        <f t="shared" si="85"/>
        <v>23</v>
      </c>
      <c r="I791" s="6">
        <f t="shared" si="86"/>
        <v>1.0833333333333333</v>
      </c>
      <c r="J791" s="3">
        <f>IFERROR(VLOOKUP($U791,TONGHOPVERSION!$A$3:$G$240,6,FALSE),VLOOKUP($B791,TONGHOPVERSION!$A$3:$G$240,6,FALSE))</f>
        <v>381.62004815649715</v>
      </c>
      <c r="K791" s="3">
        <f>IFERROR(VLOOKUP($U791,TONGHOPVERSION!$A$3:$G$240,7,FALSE),VLOOKUP($B791,TONGHOPVERSION!$A$3:$G$240,7,FALSE))</f>
        <v>329.70071085785668</v>
      </c>
      <c r="L791" s="2">
        <v>0.95833333333333337</v>
      </c>
      <c r="M791" s="2">
        <v>4.5138888888888888E-2</v>
      </c>
      <c r="N791" s="5">
        <f t="shared" si="87"/>
        <v>23</v>
      </c>
      <c r="O791" s="5">
        <f t="shared" si="88"/>
        <v>0</v>
      </c>
      <c r="P791" s="5">
        <f t="shared" si="89"/>
        <v>1</v>
      </c>
      <c r="Q791" s="5">
        <f t="shared" si="90"/>
        <v>5</v>
      </c>
      <c r="R791">
        <v>184</v>
      </c>
      <c r="S791">
        <v>1133</v>
      </c>
      <c r="T791" s="3">
        <v>208.47200000000001</v>
      </c>
      <c r="U791" t="s">
        <v>92</v>
      </c>
      <c r="V791" t="s">
        <v>92</v>
      </c>
      <c r="W791" t="s">
        <v>92</v>
      </c>
      <c r="X791" t="s">
        <v>16</v>
      </c>
      <c r="Y791" t="s">
        <v>30</v>
      </c>
      <c r="Z791" t="s">
        <v>37</v>
      </c>
    </row>
    <row r="792" spans="1:26" x14ac:dyDescent="0.2">
      <c r="A792" s="1">
        <v>43628</v>
      </c>
      <c r="B792" t="s">
        <v>120</v>
      </c>
      <c r="C792" t="s">
        <v>27</v>
      </c>
      <c r="D792" t="s">
        <v>119</v>
      </c>
      <c r="E792" t="s">
        <v>126</v>
      </c>
      <c r="F792" t="s">
        <v>17</v>
      </c>
      <c r="G792">
        <f t="shared" si="84"/>
        <v>3</v>
      </c>
      <c r="H792" s="6">
        <f t="shared" si="85"/>
        <v>10.333333333333334</v>
      </c>
      <c r="I792" s="6">
        <f t="shared" si="86"/>
        <v>11.916666666666666</v>
      </c>
      <c r="J792" s="3">
        <f>IFERROR(VLOOKUP($U792,TONGHOPVERSION!$A$3:$G$240,6,FALSE),VLOOKUP($B792,TONGHOPVERSION!$A$3:$G$240,6,FALSE))</f>
        <v>214.88804221212081</v>
      </c>
      <c r="K792" s="3">
        <f>IFERROR(VLOOKUP($U792,TONGHOPVERSION!$A$3:$G$240,7,FALSE),VLOOKUP($B792,TONGHOPVERSION!$A$3:$G$240,7,FALSE))</f>
        <v>213.88072353634405</v>
      </c>
      <c r="L792" s="2">
        <v>0.43055555555555558</v>
      </c>
      <c r="M792" s="2">
        <v>0.49652777777777773</v>
      </c>
      <c r="N792" s="5">
        <f t="shared" si="87"/>
        <v>10</v>
      </c>
      <c r="O792" s="5">
        <f t="shared" si="88"/>
        <v>20</v>
      </c>
      <c r="P792" s="5">
        <f t="shared" si="89"/>
        <v>11</v>
      </c>
      <c r="Q792" s="5">
        <f t="shared" si="90"/>
        <v>55</v>
      </c>
      <c r="R792">
        <v>184</v>
      </c>
      <c r="S792">
        <v>628</v>
      </c>
      <c r="T792" s="3">
        <v>115.55200000000001</v>
      </c>
      <c r="U792" t="s">
        <v>120</v>
      </c>
      <c r="V792" t="s">
        <v>120</v>
      </c>
      <c r="W792" t="s">
        <v>29</v>
      </c>
      <c r="X792" t="s">
        <v>16</v>
      </c>
      <c r="Y792" t="s">
        <v>30</v>
      </c>
      <c r="Z792" t="s">
        <v>37</v>
      </c>
    </row>
    <row r="793" spans="1:26" x14ac:dyDescent="0.2">
      <c r="A793" s="1">
        <v>43628</v>
      </c>
      <c r="B793" t="s">
        <v>414</v>
      </c>
      <c r="C793" t="s">
        <v>415</v>
      </c>
      <c r="D793" t="s">
        <v>27</v>
      </c>
      <c r="E793" t="s">
        <v>413</v>
      </c>
      <c r="F793" t="s">
        <v>17</v>
      </c>
      <c r="G793">
        <f t="shared" si="84"/>
        <v>3</v>
      </c>
      <c r="H793" s="6">
        <f t="shared" si="85"/>
        <v>7.083333333333333</v>
      </c>
      <c r="I793" s="6">
        <f t="shared" si="86"/>
        <v>10.75</v>
      </c>
      <c r="J793" s="3">
        <f>IFERROR(VLOOKUP($U793,TONGHOPVERSION!$A$3:$G$240,6,FALSE),VLOOKUP($B793,TONGHOPVERSION!$A$3:$G$240,6,FALSE))</f>
        <v>627.67149707474209</v>
      </c>
      <c r="K793" s="3">
        <f>IFERROR(VLOOKUP($U793,TONGHOPVERSION!$A$3:$G$240,7,FALSE),VLOOKUP($B793,TONGHOPVERSION!$A$3:$G$240,7,FALSE))</f>
        <v>512.32182352111056</v>
      </c>
      <c r="L793" s="2">
        <v>0.2951388888888889</v>
      </c>
      <c r="M793" s="2">
        <v>0.44791666666666669</v>
      </c>
      <c r="N793" s="5">
        <f t="shared" si="87"/>
        <v>7</v>
      </c>
      <c r="O793" s="5">
        <f t="shared" si="88"/>
        <v>5</v>
      </c>
      <c r="P793" s="5">
        <f t="shared" si="89"/>
        <v>10</v>
      </c>
      <c r="Q793" s="5">
        <f t="shared" si="90"/>
        <v>45</v>
      </c>
      <c r="R793">
        <v>184</v>
      </c>
      <c r="S793">
        <v>1873</v>
      </c>
      <c r="T793" s="3">
        <v>344.63200000000001</v>
      </c>
      <c r="U793" t="s">
        <v>416</v>
      </c>
      <c r="V793" t="s">
        <v>416</v>
      </c>
      <c r="W793" t="s">
        <v>45</v>
      </c>
      <c r="X793" t="s">
        <v>417</v>
      </c>
      <c r="Y793" t="s">
        <v>23</v>
      </c>
      <c r="Z793" t="s">
        <v>37</v>
      </c>
    </row>
    <row r="794" spans="1:26" x14ac:dyDescent="0.2">
      <c r="A794" s="1">
        <v>43628</v>
      </c>
      <c r="B794" t="s">
        <v>26</v>
      </c>
      <c r="C794" t="s">
        <v>19</v>
      </c>
      <c r="D794" t="s">
        <v>27</v>
      </c>
      <c r="E794" t="s">
        <v>116</v>
      </c>
      <c r="F794" t="s">
        <v>17</v>
      </c>
      <c r="G794">
        <f t="shared" si="84"/>
        <v>3</v>
      </c>
      <c r="H794" s="6">
        <f t="shared" si="85"/>
        <v>1.5</v>
      </c>
      <c r="I794" s="6">
        <f t="shared" si="86"/>
        <v>2.3333333333333335</v>
      </c>
      <c r="J794" s="3">
        <f>IFERROR(VLOOKUP($U794,TONGHOPVERSION!$A$3:$G$240,6,FALSE),VLOOKUP($B794,TONGHOPVERSION!$A$3:$G$240,6,FALSE))</f>
        <v>152.0752852438888</v>
      </c>
      <c r="K794" s="3">
        <f>IFERROR(VLOOKUP($U794,TONGHOPVERSION!$A$3:$G$240,7,FALSE),VLOOKUP($B794,TONGHOPVERSION!$A$3:$G$240,7,FALSE))</f>
        <v>122.84237101537613</v>
      </c>
      <c r="L794" s="2">
        <v>6.25E-2</v>
      </c>
      <c r="M794" s="2">
        <v>9.7222222222222224E-2</v>
      </c>
      <c r="N794" s="5">
        <f t="shared" si="87"/>
        <v>1</v>
      </c>
      <c r="O794" s="5">
        <f t="shared" si="88"/>
        <v>30</v>
      </c>
      <c r="P794" s="5">
        <f t="shared" si="89"/>
        <v>2</v>
      </c>
      <c r="Q794" s="5">
        <f t="shared" si="90"/>
        <v>20</v>
      </c>
      <c r="R794">
        <v>184</v>
      </c>
      <c r="S794">
        <v>214</v>
      </c>
      <c r="T794" s="3">
        <v>39.375999999999998</v>
      </c>
      <c r="U794" t="s">
        <v>28</v>
      </c>
      <c r="V794" t="s">
        <v>28</v>
      </c>
      <c r="W794" t="s">
        <v>29</v>
      </c>
      <c r="X794" t="s">
        <v>16</v>
      </c>
      <c r="Y794" t="s">
        <v>30</v>
      </c>
      <c r="Z794" t="s">
        <v>37</v>
      </c>
    </row>
    <row r="795" spans="1:26" x14ac:dyDescent="0.2">
      <c r="A795" s="1">
        <v>43628</v>
      </c>
      <c r="B795" t="s">
        <v>416</v>
      </c>
      <c r="C795" t="s">
        <v>27</v>
      </c>
      <c r="D795" t="s">
        <v>415</v>
      </c>
      <c r="E795" t="s">
        <v>420</v>
      </c>
      <c r="F795" t="s">
        <v>17</v>
      </c>
      <c r="G795">
        <f t="shared" si="84"/>
        <v>3</v>
      </c>
      <c r="H795" s="6">
        <f t="shared" si="85"/>
        <v>3.0833333333333335</v>
      </c>
      <c r="I795" s="6">
        <f t="shared" si="86"/>
        <v>6.25</v>
      </c>
      <c r="J795" s="3">
        <f>IFERROR(VLOOKUP($U795,TONGHOPVERSION!$A$3:$G$240,6,FALSE),VLOOKUP($B795,TONGHOPVERSION!$A$3:$G$240,6,FALSE))</f>
        <v>627.67149707474209</v>
      </c>
      <c r="K795" s="3">
        <f>IFERROR(VLOOKUP($U795,TONGHOPVERSION!$A$3:$G$240,7,FALSE),VLOOKUP($B795,TONGHOPVERSION!$A$3:$G$240,7,FALSE))</f>
        <v>512.32182352111056</v>
      </c>
      <c r="L795" s="2">
        <v>0.12847222222222224</v>
      </c>
      <c r="M795" s="2">
        <v>0.26041666666666669</v>
      </c>
      <c r="N795" s="5">
        <f t="shared" si="87"/>
        <v>3</v>
      </c>
      <c r="O795" s="5">
        <f t="shared" si="88"/>
        <v>5</v>
      </c>
      <c r="P795" s="5">
        <f t="shared" si="89"/>
        <v>6</v>
      </c>
      <c r="Q795" s="5">
        <f t="shared" si="90"/>
        <v>15</v>
      </c>
      <c r="R795">
        <v>184</v>
      </c>
      <c r="S795">
        <v>1873</v>
      </c>
      <c r="T795" s="3">
        <v>344.63200000000001</v>
      </c>
      <c r="U795" t="s">
        <v>416</v>
      </c>
      <c r="V795" t="s">
        <v>416</v>
      </c>
      <c r="W795" t="s">
        <v>45</v>
      </c>
      <c r="X795" t="s">
        <v>417</v>
      </c>
      <c r="Y795" t="s">
        <v>23</v>
      </c>
      <c r="Z795" t="s">
        <v>37</v>
      </c>
    </row>
    <row r="796" spans="1:26" x14ac:dyDescent="0.2">
      <c r="A796" s="1">
        <v>43628</v>
      </c>
      <c r="B796" t="s">
        <v>28</v>
      </c>
      <c r="C796" t="s">
        <v>27</v>
      </c>
      <c r="D796" t="s">
        <v>19</v>
      </c>
      <c r="E796" t="s">
        <v>121</v>
      </c>
      <c r="F796" t="s">
        <v>17</v>
      </c>
      <c r="G796">
        <f t="shared" si="84"/>
        <v>3</v>
      </c>
      <c r="H796" s="6">
        <f t="shared" si="85"/>
        <v>0</v>
      </c>
      <c r="I796" s="6">
        <f t="shared" si="86"/>
        <v>0.83333333333333337</v>
      </c>
      <c r="J796" s="3">
        <f>IFERROR(VLOOKUP($U796,TONGHOPVERSION!$A$3:$G$240,6,FALSE),VLOOKUP($B796,TONGHOPVERSION!$A$3:$G$240,6,FALSE))</f>
        <v>152.0752852438888</v>
      </c>
      <c r="K796" s="3">
        <f>IFERROR(VLOOKUP($U796,TONGHOPVERSION!$A$3:$G$240,7,FALSE),VLOOKUP($B796,TONGHOPVERSION!$A$3:$G$240,7,FALSE))</f>
        <v>122.84237101537613</v>
      </c>
      <c r="L796" s="2">
        <v>0</v>
      </c>
      <c r="M796" s="2">
        <v>3.4722222222222224E-2</v>
      </c>
      <c r="N796" s="5">
        <f t="shared" si="87"/>
        <v>0</v>
      </c>
      <c r="O796" s="5">
        <f t="shared" si="88"/>
        <v>0</v>
      </c>
      <c r="P796" s="5">
        <f t="shared" si="89"/>
        <v>0</v>
      </c>
      <c r="Q796" s="5">
        <f t="shared" si="90"/>
        <v>50</v>
      </c>
      <c r="R796">
        <v>184</v>
      </c>
      <c r="S796">
        <v>214</v>
      </c>
      <c r="T796" s="3">
        <v>39.375999999999998</v>
      </c>
      <c r="U796" t="s">
        <v>28</v>
      </c>
      <c r="V796" t="s">
        <v>28</v>
      </c>
      <c r="W796" t="s">
        <v>29</v>
      </c>
      <c r="X796" t="s">
        <v>16</v>
      </c>
      <c r="Y796" t="s">
        <v>30</v>
      </c>
      <c r="Z796" t="s">
        <v>37</v>
      </c>
    </row>
    <row r="797" spans="1:26" x14ac:dyDescent="0.2">
      <c r="A797" s="1">
        <v>43628</v>
      </c>
      <c r="B797" t="s">
        <v>192</v>
      </c>
      <c r="C797" t="s">
        <v>27</v>
      </c>
      <c r="D797" t="s">
        <v>153</v>
      </c>
      <c r="E797" t="s">
        <v>485</v>
      </c>
      <c r="F797" t="s">
        <v>17</v>
      </c>
      <c r="G797">
        <f t="shared" si="84"/>
        <v>3</v>
      </c>
      <c r="H797" s="6">
        <f t="shared" si="85"/>
        <v>11.5</v>
      </c>
      <c r="I797" s="6">
        <f t="shared" si="86"/>
        <v>13.25</v>
      </c>
      <c r="J797" s="3">
        <f>IFERROR(VLOOKUP($U797,TONGHOPVERSION!$A$3:$G$240,6,FALSE),VLOOKUP($B797,TONGHOPVERSION!$A$3:$G$240,6,FALSE))</f>
        <v>256.8437361537259</v>
      </c>
      <c r="K797" s="3">
        <f>IFERROR(VLOOKUP($U797,TONGHOPVERSION!$A$3:$G$240,7,FALSE),VLOOKUP($B797,TONGHOPVERSION!$A$3:$G$240,7,FALSE))</f>
        <v>276.05114265368064</v>
      </c>
      <c r="L797" s="2">
        <v>0.47916666666666669</v>
      </c>
      <c r="M797" s="2">
        <v>0.55208333333333337</v>
      </c>
      <c r="N797" s="5">
        <f t="shared" si="87"/>
        <v>11</v>
      </c>
      <c r="O797" s="5">
        <f t="shared" si="88"/>
        <v>30</v>
      </c>
      <c r="P797" s="5">
        <f t="shared" si="89"/>
        <v>13</v>
      </c>
      <c r="Q797" s="5">
        <f t="shared" si="90"/>
        <v>15</v>
      </c>
      <c r="R797">
        <v>184</v>
      </c>
      <c r="S797">
        <v>879</v>
      </c>
      <c r="T797" s="3">
        <v>161.73599999999999</v>
      </c>
      <c r="U797" t="s">
        <v>192</v>
      </c>
      <c r="V797" t="s">
        <v>192</v>
      </c>
      <c r="W797" t="s">
        <v>125</v>
      </c>
      <c r="X797" t="s">
        <v>16</v>
      </c>
      <c r="Y797" t="s">
        <v>30</v>
      </c>
      <c r="Z797" t="s">
        <v>37</v>
      </c>
    </row>
    <row r="798" spans="1:26" x14ac:dyDescent="0.2">
      <c r="A798" s="1">
        <v>43628</v>
      </c>
      <c r="B798" t="s">
        <v>191</v>
      </c>
      <c r="C798" t="s">
        <v>153</v>
      </c>
      <c r="D798" t="s">
        <v>27</v>
      </c>
      <c r="E798" t="s">
        <v>486</v>
      </c>
      <c r="F798" t="s">
        <v>17</v>
      </c>
      <c r="G798">
        <f t="shared" si="84"/>
        <v>3</v>
      </c>
      <c r="H798" s="6">
        <f t="shared" si="85"/>
        <v>13.916666666666666</v>
      </c>
      <c r="I798" s="6">
        <f t="shared" si="86"/>
        <v>15.75</v>
      </c>
      <c r="J798" s="3">
        <f>IFERROR(VLOOKUP($U798,TONGHOPVERSION!$A$3:$G$240,6,FALSE),VLOOKUP($B798,TONGHOPVERSION!$A$3:$G$240,6,FALSE))</f>
        <v>256.8437361537259</v>
      </c>
      <c r="K798" s="3">
        <f>IFERROR(VLOOKUP($U798,TONGHOPVERSION!$A$3:$G$240,7,FALSE),VLOOKUP($B798,TONGHOPVERSION!$A$3:$G$240,7,FALSE))</f>
        <v>276.05114265368064</v>
      </c>
      <c r="L798" s="2">
        <v>0.57986111111111105</v>
      </c>
      <c r="M798" s="2">
        <v>0.65625</v>
      </c>
      <c r="N798" s="5">
        <f t="shared" si="87"/>
        <v>13</v>
      </c>
      <c r="O798" s="5">
        <f t="shared" si="88"/>
        <v>55</v>
      </c>
      <c r="P798" s="5">
        <f t="shared" si="89"/>
        <v>15</v>
      </c>
      <c r="Q798" s="5">
        <f t="shared" si="90"/>
        <v>45</v>
      </c>
      <c r="R798">
        <v>184</v>
      </c>
      <c r="S798">
        <v>879</v>
      </c>
      <c r="T798" s="3">
        <v>161.73599999999999</v>
      </c>
      <c r="U798" t="s">
        <v>192</v>
      </c>
      <c r="V798" t="s">
        <v>192</v>
      </c>
      <c r="W798" t="s">
        <v>125</v>
      </c>
      <c r="X798" t="s">
        <v>16</v>
      </c>
      <c r="Y798" t="s">
        <v>30</v>
      </c>
      <c r="Z798" t="s">
        <v>37</v>
      </c>
    </row>
    <row r="799" spans="1:26" x14ac:dyDescent="0.2">
      <c r="A799" s="1">
        <v>43628</v>
      </c>
      <c r="B799" t="s">
        <v>167</v>
      </c>
      <c r="C799" t="s">
        <v>168</v>
      </c>
      <c r="D799" t="s">
        <v>27</v>
      </c>
      <c r="E799" t="s">
        <v>166</v>
      </c>
      <c r="F799" t="s">
        <v>17</v>
      </c>
      <c r="G799">
        <f t="shared" si="84"/>
        <v>3</v>
      </c>
      <c r="H799" s="6">
        <f t="shared" si="85"/>
        <v>4.333333333333333</v>
      </c>
      <c r="I799" s="6">
        <f t="shared" si="86"/>
        <v>6.166666666666667</v>
      </c>
      <c r="J799" s="3">
        <f>IFERROR(VLOOKUP($U799,TONGHOPVERSION!$A$3:$G$240,6,FALSE),VLOOKUP($B799,TONGHOPVERSION!$A$3:$G$240,6,FALSE))</f>
        <v>349.088066164243</v>
      </c>
      <c r="K799" s="3">
        <f>IFERROR(VLOOKUP($U799,TONGHOPVERSION!$A$3:$G$240,7,FALSE),VLOOKUP($B799,TONGHOPVERSION!$A$3:$G$240,7,FALSE))</f>
        <v>290.5657880138603</v>
      </c>
      <c r="L799" s="2">
        <v>0.18055555555555555</v>
      </c>
      <c r="M799" s="2">
        <v>0.25694444444444448</v>
      </c>
      <c r="N799" s="5">
        <f t="shared" si="87"/>
        <v>4</v>
      </c>
      <c r="O799" s="5">
        <f t="shared" si="88"/>
        <v>20</v>
      </c>
      <c r="P799" s="5">
        <f t="shared" si="89"/>
        <v>6</v>
      </c>
      <c r="Q799" s="5">
        <f t="shared" si="90"/>
        <v>10</v>
      </c>
      <c r="R799">
        <v>184</v>
      </c>
      <c r="S799">
        <v>718</v>
      </c>
      <c r="T799" s="3">
        <v>132.11199999999999</v>
      </c>
      <c r="U799" t="s">
        <v>169</v>
      </c>
      <c r="V799" t="s">
        <v>169</v>
      </c>
      <c r="W799" t="s">
        <v>45</v>
      </c>
      <c r="X799" t="s">
        <v>170</v>
      </c>
      <c r="Y799" t="s">
        <v>23</v>
      </c>
      <c r="Z799" t="s">
        <v>37</v>
      </c>
    </row>
    <row r="800" spans="1:26" x14ac:dyDescent="0.2">
      <c r="A800" s="1">
        <v>43628</v>
      </c>
      <c r="B800" t="s">
        <v>176</v>
      </c>
      <c r="C800" t="s">
        <v>177</v>
      </c>
      <c r="D800" t="s">
        <v>27</v>
      </c>
      <c r="E800" t="s">
        <v>311</v>
      </c>
      <c r="F800" t="s">
        <v>17</v>
      </c>
      <c r="G800">
        <f t="shared" si="84"/>
        <v>3</v>
      </c>
      <c r="H800" s="6">
        <f t="shared" si="85"/>
        <v>12.666666666666666</v>
      </c>
      <c r="I800" s="6">
        <f t="shared" si="86"/>
        <v>13.75</v>
      </c>
      <c r="J800" s="3">
        <f>IFERROR(VLOOKUP($U800,TONGHOPVERSION!$A$3:$G$240,6,FALSE),VLOOKUP($B800,TONGHOPVERSION!$A$3:$G$240,6,FALSE))</f>
        <v>187.46363998635809</v>
      </c>
      <c r="K800" s="3">
        <f>IFERROR(VLOOKUP($U800,TONGHOPVERSION!$A$3:$G$240,7,FALSE),VLOOKUP($B800,TONGHOPVERSION!$A$3:$G$240,7,FALSE))</f>
        <v>145.81561859013829</v>
      </c>
      <c r="L800" s="2">
        <v>0.52777777777777779</v>
      </c>
      <c r="M800" s="2">
        <v>0.57291666666666663</v>
      </c>
      <c r="N800" s="5">
        <f t="shared" si="87"/>
        <v>12</v>
      </c>
      <c r="O800" s="5">
        <f t="shared" si="88"/>
        <v>40</v>
      </c>
      <c r="P800" s="5">
        <f t="shared" si="89"/>
        <v>13</v>
      </c>
      <c r="Q800" s="5">
        <f t="shared" si="90"/>
        <v>45</v>
      </c>
      <c r="R800">
        <v>184</v>
      </c>
      <c r="S800">
        <v>301</v>
      </c>
      <c r="T800" s="3">
        <v>55.384</v>
      </c>
      <c r="U800" t="s">
        <v>178</v>
      </c>
      <c r="V800" t="s">
        <v>178</v>
      </c>
      <c r="W800" t="s">
        <v>29</v>
      </c>
      <c r="X800" t="s">
        <v>16</v>
      </c>
      <c r="Y800" t="s">
        <v>30</v>
      </c>
      <c r="Z800" t="s">
        <v>37</v>
      </c>
    </row>
    <row r="801" spans="1:26" x14ac:dyDescent="0.2">
      <c r="A801" s="1">
        <v>43628</v>
      </c>
      <c r="B801" t="s">
        <v>176</v>
      </c>
      <c r="C801" t="s">
        <v>177</v>
      </c>
      <c r="D801" t="s">
        <v>27</v>
      </c>
      <c r="E801" t="s">
        <v>175</v>
      </c>
      <c r="F801" t="s">
        <v>17</v>
      </c>
      <c r="G801">
        <f t="shared" si="84"/>
        <v>3</v>
      </c>
      <c r="H801" s="6">
        <f t="shared" si="85"/>
        <v>8.5833333333333339</v>
      </c>
      <c r="I801" s="6">
        <f t="shared" si="86"/>
        <v>9.6666666666666661</v>
      </c>
      <c r="J801" s="3">
        <f>IFERROR(VLOOKUP($U801,TONGHOPVERSION!$A$3:$G$240,6,FALSE),VLOOKUP($B801,TONGHOPVERSION!$A$3:$G$240,6,FALSE))</f>
        <v>187.46363998635809</v>
      </c>
      <c r="K801" s="3">
        <f>IFERROR(VLOOKUP($U801,TONGHOPVERSION!$A$3:$G$240,7,FALSE),VLOOKUP($B801,TONGHOPVERSION!$A$3:$G$240,7,FALSE))</f>
        <v>145.81561859013829</v>
      </c>
      <c r="L801" s="2">
        <v>0.3576388888888889</v>
      </c>
      <c r="M801" s="2">
        <v>0.40277777777777773</v>
      </c>
      <c r="N801" s="5">
        <f t="shared" si="87"/>
        <v>8</v>
      </c>
      <c r="O801" s="5">
        <f t="shared" si="88"/>
        <v>35</v>
      </c>
      <c r="P801" s="5">
        <f t="shared" si="89"/>
        <v>9</v>
      </c>
      <c r="Q801" s="5">
        <f t="shared" si="90"/>
        <v>40</v>
      </c>
      <c r="R801">
        <v>184</v>
      </c>
      <c r="S801">
        <v>301</v>
      </c>
      <c r="T801" s="3">
        <v>55.384</v>
      </c>
      <c r="U801" t="s">
        <v>178</v>
      </c>
      <c r="V801" t="s">
        <v>178</v>
      </c>
      <c r="W801" t="s">
        <v>29</v>
      </c>
      <c r="X801" t="s">
        <v>16</v>
      </c>
      <c r="Y801" t="s">
        <v>30</v>
      </c>
      <c r="Z801" t="s">
        <v>37</v>
      </c>
    </row>
    <row r="802" spans="1:26" x14ac:dyDescent="0.2">
      <c r="A802" s="1">
        <v>43628</v>
      </c>
      <c r="B802" t="s">
        <v>169</v>
      </c>
      <c r="C802" t="s">
        <v>27</v>
      </c>
      <c r="D802" t="s">
        <v>168</v>
      </c>
      <c r="E802" t="s">
        <v>179</v>
      </c>
      <c r="F802" t="s">
        <v>17</v>
      </c>
      <c r="G802">
        <f t="shared" si="84"/>
        <v>3</v>
      </c>
      <c r="H802" s="6">
        <f t="shared" si="85"/>
        <v>1.6666666666666665</v>
      </c>
      <c r="I802" s="6">
        <f t="shared" si="86"/>
        <v>3.3333333333333335</v>
      </c>
      <c r="J802" s="3">
        <f>IFERROR(VLOOKUP($U802,TONGHOPVERSION!$A$3:$G$240,6,FALSE),VLOOKUP($B802,TONGHOPVERSION!$A$3:$G$240,6,FALSE))</f>
        <v>349.088066164243</v>
      </c>
      <c r="K802" s="3">
        <f>IFERROR(VLOOKUP($U802,TONGHOPVERSION!$A$3:$G$240,7,FALSE),VLOOKUP($B802,TONGHOPVERSION!$A$3:$G$240,7,FALSE))</f>
        <v>290.5657880138603</v>
      </c>
      <c r="L802" s="2">
        <v>6.9444444444444434E-2</v>
      </c>
      <c r="M802" s="2">
        <v>0.1388888888888889</v>
      </c>
      <c r="N802" s="5">
        <f t="shared" si="87"/>
        <v>1</v>
      </c>
      <c r="O802" s="5">
        <f t="shared" si="88"/>
        <v>40</v>
      </c>
      <c r="P802" s="5">
        <f t="shared" si="89"/>
        <v>3</v>
      </c>
      <c r="Q802" s="5">
        <f t="shared" si="90"/>
        <v>20</v>
      </c>
      <c r="R802">
        <v>184</v>
      </c>
      <c r="S802">
        <v>718</v>
      </c>
      <c r="T802" s="3">
        <v>132.11199999999999</v>
      </c>
      <c r="U802" t="s">
        <v>169</v>
      </c>
      <c r="V802" t="s">
        <v>169</v>
      </c>
      <c r="W802" t="s">
        <v>45</v>
      </c>
      <c r="X802" t="s">
        <v>170</v>
      </c>
      <c r="Y802" t="s">
        <v>23</v>
      </c>
      <c r="Z802" t="s">
        <v>37</v>
      </c>
    </row>
    <row r="803" spans="1:26" x14ac:dyDescent="0.2">
      <c r="A803" s="1">
        <v>43628</v>
      </c>
      <c r="B803" t="s">
        <v>178</v>
      </c>
      <c r="C803" t="s">
        <v>27</v>
      </c>
      <c r="D803" t="s">
        <v>177</v>
      </c>
      <c r="E803" t="s">
        <v>312</v>
      </c>
      <c r="F803" t="s">
        <v>17</v>
      </c>
      <c r="G803">
        <f t="shared" si="84"/>
        <v>3</v>
      </c>
      <c r="H803" s="6">
        <f t="shared" si="85"/>
        <v>11</v>
      </c>
      <c r="I803" s="6">
        <f t="shared" si="86"/>
        <v>12</v>
      </c>
      <c r="J803" s="3">
        <f>IFERROR(VLOOKUP($U803,TONGHOPVERSION!$A$3:$G$240,6,FALSE),VLOOKUP($B803,TONGHOPVERSION!$A$3:$G$240,6,FALSE))</f>
        <v>187.46363998635809</v>
      </c>
      <c r="K803" s="3">
        <f>IFERROR(VLOOKUP($U803,TONGHOPVERSION!$A$3:$G$240,7,FALSE),VLOOKUP($B803,TONGHOPVERSION!$A$3:$G$240,7,FALSE))</f>
        <v>145.81561859013829</v>
      </c>
      <c r="L803" s="2">
        <v>0.45833333333333331</v>
      </c>
      <c r="M803" s="2">
        <v>0.5</v>
      </c>
      <c r="N803" s="5">
        <f t="shared" si="87"/>
        <v>11</v>
      </c>
      <c r="O803" s="5">
        <f t="shared" si="88"/>
        <v>0</v>
      </c>
      <c r="P803" s="5">
        <f t="shared" si="89"/>
        <v>12</v>
      </c>
      <c r="Q803" s="5">
        <f t="shared" si="90"/>
        <v>0</v>
      </c>
      <c r="R803">
        <v>184</v>
      </c>
      <c r="S803">
        <v>301</v>
      </c>
      <c r="T803" s="3">
        <v>55.384</v>
      </c>
      <c r="U803" t="s">
        <v>178</v>
      </c>
      <c r="V803" t="s">
        <v>178</v>
      </c>
      <c r="W803" t="s">
        <v>29</v>
      </c>
      <c r="X803" t="s">
        <v>16</v>
      </c>
      <c r="Y803" t="s">
        <v>30</v>
      </c>
      <c r="Z803" t="s">
        <v>37</v>
      </c>
    </row>
    <row r="804" spans="1:26" x14ac:dyDescent="0.2">
      <c r="A804" s="1">
        <v>43628</v>
      </c>
      <c r="B804" t="s">
        <v>178</v>
      </c>
      <c r="C804" t="s">
        <v>27</v>
      </c>
      <c r="D804" t="s">
        <v>177</v>
      </c>
      <c r="E804" t="s">
        <v>181</v>
      </c>
      <c r="F804" t="s">
        <v>17</v>
      </c>
      <c r="G804">
        <f t="shared" si="84"/>
        <v>3</v>
      </c>
      <c r="H804" s="6">
        <f t="shared" si="85"/>
        <v>6.916666666666667</v>
      </c>
      <c r="I804" s="6">
        <f t="shared" si="86"/>
        <v>7.916666666666667</v>
      </c>
      <c r="J804" s="3">
        <f>IFERROR(VLOOKUP($U804,TONGHOPVERSION!$A$3:$G$240,6,FALSE),VLOOKUP($B804,TONGHOPVERSION!$A$3:$G$240,6,FALSE))</f>
        <v>187.46363998635809</v>
      </c>
      <c r="K804" s="3">
        <f>IFERROR(VLOOKUP($U804,TONGHOPVERSION!$A$3:$G$240,7,FALSE),VLOOKUP($B804,TONGHOPVERSION!$A$3:$G$240,7,FALSE))</f>
        <v>145.81561859013829</v>
      </c>
      <c r="L804" s="2">
        <v>0.28819444444444448</v>
      </c>
      <c r="M804" s="2">
        <v>0.3298611111111111</v>
      </c>
      <c r="N804" s="5">
        <f t="shared" si="87"/>
        <v>6</v>
      </c>
      <c r="O804" s="5">
        <f t="shared" si="88"/>
        <v>55</v>
      </c>
      <c r="P804" s="5">
        <f t="shared" si="89"/>
        <v>7</v>
      </c>
      <c r="Q804" s="5">
        <f t="shared" si="90"/>
        <v>55</v>
      </c>
      <c r="R804">
        <v>184</v>
      </c>
      <c r="S804">
        <v>301</v>
      </c>
      <c r="T804" s="3">
        <v>55.384</v>
      </c>
      <c r="U804" t="s">
        <v>178</v>
      </c>
      <c r="V804" t="s">
        <v>178</v>
      </c>
      <c r="W804" t="s">
        <v>29</v>
      </c>
      <c r="X804" t="s">
        <v>16</v>
      </c>
      <c r="Y804" t="s">
        <v>30</v>
      </c>
      <c r="Z804" t="s">
        <v>37</v>
      </c>
    </row>
    <row r="805" spans="1:26" x14ac:dyDescent="0.2">
      <c r="A805" s="1">
        <v>43628</v>
      </c>
      <c r="B805" t="s">
        <v>33</v>
      </c>
      <c r="C805" t="s">
        <v>34</v>
      </c>
      <c r="D805" t="s">
        <v>35</v>
      </c>
      <c r="E805" t="s">
        <v>214</v>
      </c>
      <c r="F805" t="s">
        <v>17</v>
      </c>
      <c r="G805">
        <f t="shared" si="84"/>
        <v>3</v>
      </c>
      <c r="H805" s="6">
        <f t="shared" si="85"/>
        <v>10</v>
      </c>
      <c r="I805" s="6">
        <f t="shared" si="86"/>
        <v>11.333333333333334</v>
      </c>
      <c r="J805" s="3">
        <f>IFERROR(VLOOKUP($U805,TONGHOPVERSION!$A$3:$G$240,6,FALSE),VLOOKUP($B805,TONGHOPVERSION!$A$3:$G$240,6,FALSE))</f>
        <v>236.34688949060637</v>
      </c>
      <c r="K805" s="3">
        <f>IFERROR(VLOOKUP($U805,TONGHOPVERSION!$A$3:$G$240,7,FALSE),VLOOKUP($B805,TONGHOPVERSION!$A$3:$G$240,7,FALSE))</f>
        <v>201.94443000170284</v>
      </c>
      <c r="L805" s="2">
        <v>0.41666666666666669</v>
      </c>
      <c r="M805" s="2">
        <v>0.47222222222222227</v>
      </c>
      <c r="N805" s="5">
        <f t="shared" si="87"/>
        <v>10</v>
      </c>
      <c r="O805" s="5">
        <f t="shared" si="88"/>
        <v>0</v>
      </c>
      <c r="P805" s="5">
        <f t="shared" si="89"/>
        <v>11</v>
      </c>
      <c r="Q805" s="5">
        <f t="shared" si="90"/>
        <v>20</v>
      </c>
      <c r="R805">
        <v>178</v>
      </c>
      <c r="S805">
        <v>604</v>
      </c>
      <c r="T805" s="3">
        <v>107.512</v>
      </c>
      <c r="U805" t="s">
        <v>36</v>
      </c>
      <c r="V805" t="s">
        <v>36</v>
      </c>
      <c r="W805" t="s">
        <v>36</v>
      </c>
      <c r="X805" t="s">
        <v>16</v>
      </c>
      <c r="Y805" t="s">
        <v>30</v>
      </c>
      <c r="Z805" t="s">
        <v>37</v>
      </c>
    </row>
    <row r="806" spans="1:26" x14ac:dyDescent="0.2">
      <c r="A806" s="1">
        <v>43628</v>
      </c>
      <c r="B806" t="s">
        <v>447</v>
      </c>
      <c r="C806" t="s">
        <v>34</v>
      </c>
      <c r="D806" t="s">
        <v>448</v>
      </c>
      <c r="E806" t="s">
        <v>446</v>
      </c>
      <c r="F806" t="s">
        <v>17</v>
      </c>
      <c r="G806">
        <f t="shared" si="84"/>
        <v>3</v>
      </c>
      <c r="H806" s="6">
        <f t="shared" si="85"/>
        <v>17.083333333333332</v>
      </c>
      <c r="I806" s="6">
        <f t="shared" si="86"/>
        <v>22.583333333333332</v>
      </c>
      <c r="J806" s="3">
        <f>IFERROR(VLOOKUP($U806,TONGHOPVERSION!$A$3:$G$240,6,FALSE),VLOOKUP($B806,TONGHOPVERSION!$A$3:$G$240,6,FALSE))</f>
        <v>1024.2214068484163</v>
      </c>
      <c r="K806" s="3">
        <f>IFERROR(VLOOKUP($U806,TONGHOPVERSION!$A$3:$G$240,7,FALSE),VLOOKUP($B806,TONGHOPVERSION!$A$3:$G$240,7,FALSE))</f>
        <v>974.79236364466658</v>
      </c>
      <c r="L806" s="2">
        <v>0.71180555555555547</v>
      </c>
      <c r="M806" s="2">
        <v>0.94097222222222221</v>
      </c>
      <c r="N806" s="5">
        <f t="shared" si="87"/>
        <v>17</v>
      </c>
      <c r="O806" s="5">
        <f t="shared" si="88"/>
        <v>5</v>
      </c>
      <c r="P806" s="5">
        <f t="shared" si="89"/>
        <v>22</v>
      </c>
      <c r="Q806" s="5">
        <f t="shared" si="90"/>
        <v>35</v>
      </c>
      <c r="R806">
        <v>178</v>
      </c>
      <c r="S806">
        <v>3866</v>
      </c>
      <c r="T806" s="3">
        <v>688.14800000000002</v>
      </c>
      <c r="U806" t="s">
        <v>447</v>
      </c>
      <c r="V806" t="s">
        <v>447</v>
      </c>
      <c r="W806" t="s">
        <v>21</v>
      </c>
      <c r="X806" t="s">
        <v>145</v>
      </c>
      <c r="Y806" t="s">
        <v>23</v>
      </c>
      <c r="Z806" t="s">
        <v>37</v>
      </c>
    </row>
    <row r="807" spans="1:26" x14ac:dyDescent="0.2">
      <c r="A807" s="1">
        <v>43628</v>
      </c>
      <c r="B807" t="s">
        <v>36</v>
      </c>
      <c r="C807" t="s">
        <v>35</v>
      </c>
      <c r="D807" t="s">
        <v>34</v>
      </c>
      <c r="E807" t="s">
        <v>149</v>
      </c>
      <c r="F807" t="s">
        <v>17</v>
      </c>
      <c r="G807">
        <f t="shared" si="84"/>
        <v>3</v>
      </c>
      <c r="H807" s="6">
        <f t="shared" si="85"/>
        <v>14</v>
      </c>
      <c r="I807" s="6">
        <f t="shared" si="86"/>
        <v>15.333333333333334</v>
      </c>
      <c r="J807" s="3">
        <f>IFERROR(VLOOKUP($U807,TONGHOPVERSION!$A$3:$G$240,6,FALSE),VLOOKUP($B807,TONGHOPVERSION!$A$3:$G$240,6,FALSE))</f>
        <v>236.34688949060637</v>
      </c>
      <c r="K807" s="3">
        <f>IFERROR(VLOOKUP($U807,TONGHOPVERSION!$A$3:$G$240,7,FALSE),VLOOKUP($B807,TONGHOPVERSION!$A$3:$G$240,7,FALSE))</f>
        <v>201.94443000170284</v>
      </c>
      <c r="L807" s="2">
        <v>0.58333333333333337</v>
      </c>
      <c r="M807" s="2">
        <v>0.63888888888888895</v>
      </c>
      <c r="N807" s="5">
        <f t="shared" si="87"/>
        <v>14</v>
      </c>
      <c r="O807" s="5">
        <f t="shared" si="88"/>
        <v>0</v>
      </c>
      <c r="P807" s="5">
        <f t="shared" si="89"/>
        <v>15</v>
      </c>
      <c r="Q807" s="5">
        <f t="shared" si="90"/>
        <v>20</v>
      </c>
      <c r="R807">
        <v>178</v>
      </c>
      <c r="S807">
        <v>604</v>
      </c>
      <c r="T807" s="3">
        <v>107.512</v>
      </c>
      <c r="U807" t="s">
        <v>36</v>
      </c>
      <c r="V807" t="s">
        <v>36</v>
      </c>
      <c r="W807" t="s">
        <v>36</v>
      </c>
      <c r="X807" t="s">
        <v>16</v>
      </c>
      <c r="Y807" t="s">
        <v>30</v>
      </c>
      <c r="Z807" t="s">
        <v>37</v>
      </c>
    </row>
    <row r="808" spans="1:26" x14ac:dyDescent="0.2">
      <c r="A808" s="1">
        <v>43628</v>
      </c>
      <c r="B808" t="s">
        <v>451</v>
      </c>
      <c r="C808" t="s">
        <v>448</v>
      </c>
      <c r="D808" t="s">
        <v>34</v>
      </c>
      <c r="E808" t="s">
        <v>450</v>
      </c>
      <c r="F808" t="s">
        <v>17</v>
      </c>
      <c r="G808">
        <f t="shared" si="84"/>
        <v>3</v>
      </c>
      <c r="H808" s="6">
        <f t="shared" si="85"/>
        <v>1</v>
      </c>
      <c r="I808" s="6">
        <f t="shared" si="86"/>
        <v>7.166666666666667</v>
      </c>
      <c r="J808" s="3">
        <f>IFERROR(VLOOKUP($U808,TONGHOPVERSION!$A$3:$G$240,6,FALSE),VLOOKUP($B808,TONGHOPVERSION!$A$3:$G$240,6,FALSE))</f>
        <v>1024.2214068484163</v>
      </c>
      <c r="K808" s="3">
        <f>IFERROR(VLOOKUP($U808,TONGHOPVERSION!$A$3:$G$240,7,FALSE),VLOOKUP($B808,TONGHOPVERSION!$A$3:$G$240,7,FALSE))</f>
        <v>974.79236364466658</v>
      </c>
      <c r="L808" s="2">
        <v>4.1666666666666664E-2</v>
      </c>
      <c r="M808" s="2">
        <v>0.2986111111111111</v>
      </c>
      <c r="N808" s="5">
        <f t="shared" si="87"/>
        <v>1</v>
      </c>
      <c r="O808" s="5">
        <f t="shared" si="88"/>
        <v>0</v>
      </c>
      <c r="P808" s="5">
        <f t="shared" si="89"/>
        <v>7</v>
      </c>
      <c r="Q808" s="5">
        <f t="shared" si="90"/>
        <v>10</v>
      </c>
      <c r="R808">
        <v>178</v>
      </c>
      <c r="S808">
        <v>3866</v>
      </c>
      <c r="T808" s="3">
        <v>688.14800000000002</v>
      </c>
      <c r="U808" t="s">
        <v>447</v>
      </c>
      <c r="V808" t="s">
        <v>447</v>
      </c>
      <c r="W808" t="s">
        <v>21</v>
      </c>
      <c r="X808" t="s">
        <v>145</v>
      </c>
      <c r="Y808" t="s">
        <v>23</v>
      </c>
      <c r="Z808" t="s">
        <v>37</v>
      </c>
    </row>
    <row r="809" spans="1:26" x14ac:dyDescent="0.2">
      <c r="A809" s="1">
        <v>43628</v>
      </c>
      <c r="B809" t="s">
        <v>143</v>
      </c>
      <c r="C809" t="s">
        <v>34</v>
      </c>
      <c r="D809" t="s">
        <v>144</v>
      </c>
      <c r="E809" t="s">
        <v>142</v>
      </c>
      <c r="F809" t="s">
        <v>17</v>
      </c>
      <c r="G809">
        <f t="shared" si="84"/>
        <v>3</v>
      </c>
      <c r="H809" s="6">
        <f t="shared" si="85"/>
        <v>17.083333333333332</v>
      </c>
      <c r="I809" s="6">
        <f t="shared" si="86"/>
        <v>22</v>
      </c>
      <c r="J809" s="3">
        <f>IFERROR(VLOOKUP($U809,TONGHOPVERSION!$A$3:$G$240,6,FALSE),VLOOKUP($B809,TONGHOPVERSION!$A$3:$G$240,6,FALSE))</f>
        <v>690.92257570788865</v>
      </c>
      <c r="K809" s="3">
        <f>IFERROR(VLOOKUP($U809,TONGHOPVERSION!$A$3:$G$240,7,FALSE),VLOOKUP($B809,TONGHOPVERSION!$A$3:$G$240,7,FALSE))</f>
        <v>868.84541076659445</v>
      </c>
      <c r="L809" s="2">
        <v>0.71180555555555547</v>
      </c>
      <c r="M809" s="2">
        <v>0.91666666666666663</v>
      </c>
      <c r="N809" s="5">
        <f t="shared" si="87"/>
        <v>17</v>
      </c>
      <c r="O809" s="5">
        <f t="shared" si="88"/>
        <v>5</v>
      </c>
      <c r="P809" s="5">
        <f t="shared" si="89"/>
        <v>22</v>
      </c>
      <c r="Q809" s="5">
        <f t="shared" si="90"/>
        <v>0</v>
      </c>
      <c r="R809">
        <v>178</v>
      </c>
      <c r="S809">
        <v>3383</v>
      </c>
      <c r="T809" s="3">
        <v>602.17399999999998</v>
      </c>
      <c r="U809" t="s">
        <v>143</v>
      </c>
      <c r="V809" t="s">
        <v>143</v>
      </c>
      <c r="W809" t="s">
        <v>21</v>
      </c>
      <c r="X809" t="s">
        <v>145</v>
      </c>
      <c r="Y809" t="s">
        <v>23</v>
      </c>
      <c r="Z809" t="s">
        <v>37</v>
      </c>
    </row>
    <row r="810" spans="1:26" x14ac:dyDescent="0.2">
      <c r="A810" s="1">
        <v>43628</v>
      </c>
      <c r="B810" t="s">
        <v>36</v>
      </c>
      <c r="C810" t="s">
        <v>35</v>
      </c>
      <c r="D810" t="s">
        <v>34</v>
      </c>
      <c r="E810" t="s">
        <v>104</v>
      </c>
      <c r="F810" t="s">
        <v>17</v>
      </c>
      <c r="G810">
        <f t="shared" si="84"/>
        <v>3</v>
      </c>
      <c r="H810" s="6">
        <f t="shared" si="85"/>
        <v>12</v>
      </c>
      <c r="I810" s="6">
        <f t="shared" si="86"/>
        <v>13.333333333333334</v>
      </c>
      <c r="J810" s="3">
        <f>IFERROR(VLOOKUP($U810,TONGHOPVERSION!$A$3:$G$240,6,FALSE),VLOOKUP($B810,TONGHOPVERSION!$A$3:$G$240,6,FALSE))</f>
        <v>236.34688949060637</v>
      </c>
      <c r="K810" s="3">
        <f>IFERROR(VLOOKUP($U810,TONGHOPVERSION!$A$3:$G$240,7,FALSE),VLOOKUP($B810,TONGHOPVERSION!$A$3:$G$240,7,FALSE))</f>
        <v>201.94443000170284</v>
      </c>
      <c r="L810" s="2">
        <v>0.5</v>
      </c>
      <c r="M810" s="2">
        <v>0.55555555555555558</v>
      </c>
      <c r="N810" s="5">
        <f t="shared" si="87"/>
        <v>12</v>
      </c>
      <c r="O810" s="5">
        <f t="shared" si="88"/>
        <v>0</v>
      </c>
      <c r="P810" s="5">
        <f t="shared" si="89"/>
        <v>13</v>
      </c>
      <c r="Q810" s="5">
        <f t="shared" si="90"/>
        <v>20</v>
      </c>
      <c r="R810">
        <v>178</v>
      </c>
      <c r="S810">
        <v>604</v>
      </c>
      <c r="T810" s="3">
        <v>107.512</v>
      </c>
      <c r="U810" t="s">
        <v>36</v>
      </c>
      <c r="V810" t="s">
        <v>36</v>
      </c>
      <c r="W810" t="s">
        <v>36</v>
      </c>
      <c r="X810" t="s">
        <v>16</v>
      </c>
      <c r="Y810" t="s">
        <v>30</v>
      </c>
      <c r="Z810" t="s">
        <v>37</v>
      </c>
    </row>
    <row r="811" spans="1:26" x14ac:dyDescent="0.2">
      <c r="A811" s="1">
        <v>43628</v>
      </c>
      <c r="B811" t="s">
        <v>302</v>
      </c>
      <c r="C811" t="s">
        <v>35</v>
      </c>
      <c r="D811" t="s">
        <v>177</v>
      </c>
      <c r="E811" t="s">
        <v>504</v>
      </c>
      <c r="F811" t="s">
        <v>17</v>
      </c>
      <c r="G811">
        <f t="shared" si="84"/>
        <v>3</v>
      </c>
      <c r="H811" s="6">
        <f t="shared" si="85"/>
        <v>2.75</v>
      </c>
      <c r="I811" s="6">
        <f t="shared" si="86"/>
        <v>4.916666666666667</v>
      </c>
      <c r="J811" s="3">
        <f>IFERROR(VLOOKUP($U811,TONGHOPVERSION!$A$3:$G$240,6,FALSE),VLOOKUP($B811,TONGHOPVERSION!$A$3:$G$240,6,FALSE))</f>
        <v>293.23396399985552</v>
      </c>
      <c r="K811" s="3">
        <f>IFERROR(VLOOKUP($U811,TONGHOPVERSION!$A$3:$G$240,7,FALSE),VLOOKUP($B811,TONGHOPVERSION!$A$3:$G$240,7,FALSE))</f>
        <v>332.36525256500209</v>
      </c>
      <c r="L811" s="2">
        <v>0.11458333333333333</v>
      </c>
      <c r="M811" s="2">
        <v>0.20486111111111113</v>
      </c>
      <c r="N811" s="5">
        <f t="shared" si="87"/>
        <v>2</v>
      </c>
      <c r="O811" s="5">
        <f t="shared" si="88"/>
        <v>45</v>
      </c>
      <c r="P811" s="5">
        <f t="shared" si="89"/>
        <v>4</v>
      </c>
      <c r="Q811" s="5">
        <f t="shared" si="90"/>
        <v>55</v>
      </c>
      <c r="R811">
        <v>178</v>
      </c>
      <c r="S811">
        <v>1213</v>
      </c>
      <c r="T811" s="3">
        <v>215.91399999999999</v>
      </c>
      <c r="U811" t="s">
        <v>302</v>
      </c>
      <c r="V811" t="s">
        <v>302</v>
      </c>
      <c r="W811" t="s">
        <v>29</v>
      </c>
      <c r="X811" t="s">
        <v>16</v>
      </c>
      <c r="Y811" t="s">
        <v>30</v>
      </c>
      <c r="Z811" t="s">
        <v>37</v>
      </c>
    </row>
    <row r="812" spans="1:26" x14ac:dyDescent="0.2">
      <c r="A812" s="1">
        <v>43628</v>
      </c>
      <c r="B812" t="s">
        <v>304</v>
      </c>
      <c r="C812" t="s">
        <v>177</v>
      </c>
      <c r="D812" t="s">
        <v>35</v>
      </c>
      <c r="E812" t="s">
        <v>505</v>
      </c>
      <c r="F812" t="s">
        <v>17</v>
      </c>
      <c r="G812">
        <f t="shared" si="84"/>
        <v>3</v>
      </c>
      <c r="H812" s="6">
        <f t="shared" si="85"/>
        <v>5.583333333333333</v>
      </c>
      <c r="I812" s="6">
        <f t="shared" si="86"/>
        <v>7.75</v>
      </c>
      <c r="J812" s="3">
        <f>IFERROR(VLOOKUP($U812,TONGHOPVERSION!$A$3:$G$240,6,FALSE),VLOOKUP($B812,TONGHOPVERSION!$A$3:$G$240,6,FALSE))</f>
        <v>293.23396399985552</v>
      </c>
      <c r="K812" s="3">
        <f>IFERROR(VLOOKUP($U812,TONGHOPVERSION!$A$3:$G$240,7,FALSE),VLOOKUP($B812,TONGHOPVERSION!$A$3:$G$240,7,FALSE))</f>
        <v>332.36525256500209</v>
      </c>
      <c r="L812" s="2">
        <v>0.23263888888888887</v>
      </c>
      <c r="M812" s="2">
        <v>0.32291666666666669</v>
      </c>
      <c r="N812" s="5">
        <f t="shared" si="87"/>
        <v>5</v>
      </c>
      <c r="O812" s="5">
        <f t="shared" si="88"/>
        <v>35</v>
      </c>
      <c r="P812" s="5">
        <f t="shared" si="89"/>
        <v>7</v>
      </c>
      <c r="Q812" s="5">
        <f t="shared" si="90"/>
        <v>45</v>
      </c>
      <c r="R812">
        <v>178</v>
      </c>
      <c r="S812">
        <v>1213</v>
      </c>
      <c r="T812" s="3">
        <v>215.91399999999999</v>
      </c>
      <c r="U812" t="s">
        <v>302</v>
      </c>
      <c r="V812" t="s">
        <v>302</v>
      </c>
      <c r="W812" t="s">
        <v>29</v>
      </c>
      <c r="X812" t="s">
        <v>16</v>
      </c>
      <c r="Y812" t="s">
        <v>30</v>
      </c>
      <c r="Z812" t="s">
        <v>37</v>
      </c>
    </row>
    <row r="813" spans="1:26" x14ac:dyDescent="0.2">
      <c r="A813" s="1">
        <v>43628</v>
      </c>
      <c r="B813" t="s">
        <v>183</v>
      </c>
      <c r="C813" t="s">
        <v>66</v>
      </c>
      <c r="D813" t="s">
        <v>27</v>
      </c>
      <c r="E813" t="s">
        <v>422</v>
      </c>
      <c r="F813" t="s">
        <v>17</v>
      </c>
      <c r="G813">
        <f t="shared" si="84"/>
        <v>3</v>
      </c>
      <c r="H813" s="6">
        <f t="shared" si="85"/>
        <v>13.833333333333334</v>
      </c>
      <c r="I813" s="6">
        <f t="shared" si="86"/>
        <v>14.916666666666666</v>
      </c>
      <c r="J813" s="3">
        <f>IFERROR(VLOOKUP($U813,TONGHOPVERSION!$A$3:$G$240,6,FALSE),VLOOKUP($B813,TONGHOPVERSION!$A$3:$G$240,6,FALSE))</f>
        <v>184.25871592968858</v>
      </c>
      <c r="K813" s="3">
        <f>IFERROR(VLOOKUP($U813,TONGHOPVERSION!$A$3:$G$240,7,FALSE),VLOOKUP($B813,TONGHOPVERSION!$A$3:$G$240,7,FALSE))</f>
        <v>154.07262794368225</v>
      </c>
      <c r="L813" s="2">
        <v>0.57638888888888895</v>
      </c>
      <c r="M813" s="2">
        <v>0.62152777777777779</v>
      </c>
      <c r="N813" s="5">
        <f t="shared" si="87"/>
        <v>13</v>
      </c>
      <c r="O813" s="5">
        <f t="shared" si="88"/>
        <v>50</v>
      </c>
      <c r="P813" s="5">
        <f t="shared" si="89"/>
        <v>14</v>
      </c>
      <c r="Q813" s="5">
        <f t="shared" si="90"/>
        <v>55</v>
      </c>
      <c r="R813">
        <v>178</v>
      </c>
      <c r="S813">
        <v>309</v>
      </c>
      <c r="T813" s="3">
        <v>55.002000000000002</v>
      </c>
      <c r="U813" t="s">
        <v>184</v>
      </c>
      <c r="V813" t="s">
        <v>184</v>
      </c>
      <c r="W813" t="s">
        <v>29</v>
      </c>
      <c r="X813" t="s">
        <v>16</v>
      </c>
      <c r="Y813" t="s">
        <v>30</v>
      </c>
      <c r="Z813" t="s">
        <v>37</v>
      </c>
    </row>
    <row r="814" spans="1:26" x14ac:dyDescent="0.2">
      <c r="A814" s="1">
        <v>43628</v>
      </c>
      <c r="B814" t="s">
        <v>424</v>
      </c>
      <c r="C814" t="s">
        <v>165</v>
      </c>
      <c r="D814" t="s">
        <v>27</v>
      </c>
      <c r="E814" t="s">
        <v>423</v>
      </c>
      <c r="F814" t="s">
        <v>17</v>
      </c>
      <c r="G814">
        <f t="shared" si="84"/>
        <v>3</v>
      </c>
      <c r="H814" s="6">
        <f t="shared" si="85"/>
        <v>1</v>
      </c>
      <c r="I814" s="6">
        <f t="shared" si="86"/>
        <v>7.083333333333333</v>
      </c>
      <c r="J814" s="3">
        <f>IFERROR(VLOOKUP($U814,TONGHOPVERSION!$A$3:$G$240,6,FALSE),VLOOKUP($B814,TONGHOPVERSION!$A$3:$G$240,6,FALSE))</f>
        <v>894.83087303101706</v>
      </c>
      <c r="K814" s="3">
        <f>IFERROR(VLOOKUP($U814,TONGHOPVERSION!$A$3:$G$240,7,FALSE),VLOOKUP($B814,TONGHOPVERSION!$A$3:$G$240,7,FALSE))</f>
        <v>993.76215651856978</v>
      </c>
      <c r="L814" s="2">
        <v>4.1666666666666664E-2</v>
      </c>
      <c r="M814" s="2">
        <v>0.2951388888888889</v>
      </c>
      <c r="N814" s="5">
        <f t="shared" si="87"/>
        <v>1</v>
      </c>
      <c r="O814" s="5">
        <f t="shared" si="88"/>
        <v>0</v>
      </c>
      <c r="P814" s="5">
        <f t="shared" si="89"/>
        <v>7</v>
      </c>
      <c r="Q814" s="5">
        <f t="shared" si="90"/>
        <v>5</v>
      </c>
      <c r="R814">
        <v>178</v>
      </c>
      <c r="S814">
        <v>4052</v>
      </c>
      <c r="T814" s="3">
        <v>721.25599999999997</v>
      </c>
      <c r="U814" t="s">
        <v>164</v>
      </c>
      <c r="V814" t="s">
        <v>164</v>
      </c>
      <c r="W814" t="s">
        <v>21</v>
      </c>
      <c r="X814" t="s">
        <v>145</v>
      </c>
      <c r="Y814" t="s">
        <v>23</v>
      </c>
      <c r="Z814" t="s">
        <v>37</v>
      </c>
    </row>
    <row r="815" spans="1:26" x14ac:dyDescent="0.2">
      <c r="A815" s="1">
        <v>43628</v>
      </c>
      <c r="B815" t="s">
        <v>184</v>
      </c>
      <c r="C815" t="s">
        <v>27</v>
      </c>
      <c r="D815" t="s">
        <v>66</v>
      </c>
      <c r="E815" t="s">
        <v>425</v>
      </c>
      <c r="F815" t="s">
        <v>17</v>
      </c>
      <c r="G815">
        <f t="shared" si="84"/>
        <v>3</v>
      </c>
      <c r="H815" s="6">
        <f t="shared" si="85"/>
        <v>12</v>
      </c>
      <c r="I815" s="6">
        <f t="shared" si="86"/>
        <v>13.166666666666666</v>
      </c>
      <c r="J815" s="3">
        <f>IFERROR(VLOOKUP($U815,TONGHOPVERSION!$A$3:$G$240,6,FALSE),VLOOKUP($B815,TONGHOPVERSION!$A$3:$G$240,6,FALSE))</f>
        <v>184.25871592968858</v>
      </c>
      <c r="K815" s="3">
        <f>IFERROR(VLOOKUP($U815,TONGHOPVERSION!$A$3:$G$240,7,FALSE),VLOOKUP($B815,TONGHOPVERSION!$A$3:$G$240,7,FALSE))</f>
        <v>154.07262794368225</v>
      </c>
      <c r="L815" s="2">
        <v>0.5</v>
      </c>
      <c r="M815" s="2">
        <v>0.54861111111111105</v>
      </c>
      <c r="N815" s="5">
        <f t="shared" si="87"/>
        <v>12</v>
      </c>
      <c r="O815" s="5">
        <f t="shared" si="88"/>
        <v>0</v>
      </c>
      <c r="P815" s="5">
        <f t="shared" si="89"/>
        <v>13</v>
      </c>
      <c r="Q815" s="5">
        <f t="shared" si="90"/>
        <v>10</v>
      </c>
      <c r="R815">
        <v>178</v>
      </c>
      <c r="S815">
        <v>309</v>
      </c>
      <c r="T815" s="3">
        <v>55.002000000000002</v>
      </c>
      <c r="U815" t="s">
        <v>184</v>
      </c>
      <c r="V815" t="s">
        <v>184</v>
      </c>
      <c r="W815" t="s">
        <v>29</v>
      </c>
      <c r="X815" t="s">
        <v>16</v>
      </c>
      <c r="Y815" t="s">
        <v>30</v>
      </c>
      <c r="Z815" t="s">
        <v>37</v>
      </c>
    </row>
    <row r="816" spans="1:26" x14ac:dyDescent="0.2">
      <c r="A816" s="1">
        <v>43628</v>
      </c>
      <c r="B816" t="s">
        <v>164</v>
      </c>
      <c r="C816" t="s">
        <v>27</v>
      </c>
      <c r="D816" t="s">
        <v>165</v>
      </c>
      <c r="E816" t="s">
        <v>163</v>
      </c>
      <c r="F816" t="s">
        <v>17</v>
      </c>
      <c r="G816">
        <f t="shared" si="84"/>
        <v>3</v>
      </c>
      <c r="H816" s="6">
        <f t="shared" si="85"/>
        <v>17.083333333333332</v>
      </c>
      <c r="I816" s="6">
        <f t="shared" si="86"/>
        <v>22.5</v>
      </c>
      <c r="J816" s="3">
        <f>IFERROR(VLOOKUP($U816,TONGHOPVERSION!$A$3:$G$240,6,FALSE),VLOOKUP($B816,TONGHOPVERSION!$A$3:$G$240,6,FALSE))</f>
        <v>894.83087303101706</v>
      </c>
      <c r="K816" s="3">
        <f>IFERROR(VLOOKUP($U816,TONGHOPVERSION!$A$3:$G$240,7,FALSE),VLOOKUP($B816,TONGHOPVERSION!$A$3:$G$240,7,FALSE))</f>
        <v>993.76215651856978</v>
      </c>
      <c r="L816" s="2">
        <v>0.71180555555555547</v>
      </c>
      <c r="M816" s="2">
        <v>0.9375</v>
      </c>
      <c r="N816" s="5">
        <f t="shared" si="87"/>
        <v>17</v>
      </c>
      <c r="O816" s="5">
        <f t="shared" si="88"/>
        <v>5</v>
      </c>
      <c r="P816" s="5">
        <f t="shared" si="89"/>
        <v>22</v>
      </c>
      <c r="Q816" s="5">
        <f t="shared" si="90"/>
        <v>30</v>
      </c>
      <c r="R816">
        <v>178</v>
      </c>
      <c r="S816">
        <v>4052</v>
      </c>
      <c r="T816" s="3">
        <v>721.25599999999997</v>
      </c>
      <c r="U816" t="s">
        <v>164</v>
      </c>
      <c r="V816" t="s">
        <v>164</v>
      </c>
      <c r="W816" t="s">
        <v>21</v>
      </c>
      <c r="X816" t="s">
        <v>145</v>
      </c>
      <c r="Y816" t="s">
        <v>23</v>
      </c>
      <c r="Z816" t="s">
        <v>37</v>
      </c>
    </row>
    <row r="817" spans="1:26" x14ac:dyDescent="0.2">
      <c r="A817" s="1">
        <v>43628</v>
      </c>
      <c r="B817" t="s">
        <v>113</v>
      </c>
      <c r="C817" t="s">
        <v>27</v>
      </c>
      <c r="D817" t="s">
        <v>83</v>
      </c>
      <c r="E817" t="s">
        <v>427</v>
      </c>
      <c r="F817" t="s">
        <v>17</v>
      </c>
      <c r="G817">
        <f t="shared" si="84"/>
        <v>3</v>
      </c>
      <c r="H817" s="6">
        <f t="shared" si="85"/>
        <v>8</v>
      </c>
      <c r="I817" s="6">
        <f t="shared" si="86"/>
        <v>9.1666666666666661</v>
      </c>
      <c r="J817" s="3">
        <f>IFERROR(VLOOKUP($U817,TONGHOPVERSION!$A$3:$G$240,6,FALSE),VLOOKUP($B817,TONGHOPVERSION!$A$3:$G$240,6,FALSE))</f>
        <v>174.57236893439588</v>
      </c>
      <c r="K817" s="3">
        <f>IFERROR(VLOOKUP($U817,TONGHOPVERSION!$A$3:$G$240,7,FALSE),VLOOKUP($B817,TONGHOPVERSION!$A$3:$G$240,7,FALSE))</f>
        <v>168.20824934473262</v>
      </c>
      <c r="L817" s="2">
        <v>0.33333333333333331</v>
      </c>
      <c r="M817" s="2">
        <v>0.38194444444444442</v>
      </c>
      <c r="N817" s="5">
        <f t="shared" si="87"/>
        <v>8</v>
      </c>
      <c r="O817" s="5">
        <f t="shared" si="88"/>
        <v>0</v>
      </c>
      <c r="P817" s="5">
        <f t="shared" si="89"/>
        <v>9</v>
      </c>
      <c r="Q817" s="5">
        <f t="shared" si="90"/>
        <v>10</v>
      </c>
      <c r="R817">
        <v>178</v>
      </c>
      <c r="S817">
        <v>430</v>
      </c>
      <c r="T817" s="3">
        <v>76.540000000000006</v>
      </c>
      <c r="U817" t="s">
        <v>113</v>
      </c>
      <c r="V817" t="s">
        <v>113</v>
      </c>
      <c r="W817" t="s">
        <v>41</v>
      </c>
      <c r="X817" t="s">
        <v>16</v>
      </c>
      <c r="Y817" t="s">
        <v>30</v>
      </c>
      <c r="Z817" t="s">
        <v>37</v>
      </c>
    </row>
    <row r="818" spans="1:26" x14ac:dyDescent="0.2">
      <c r="A818" s="1">
        <v>43628</v>
      </c>
      <c r="B818" t="s">
        <v>115</v>
      </c>
      <c r="C818" t="s">
        <v>83</v>
      </c>
      <c r="D818" t="s">
        <v>27</v>
      </c>
      <c r="E818" t="s">
        <v>428</v>
      </c>
      <c r="F818" t="s">
        <v>17</v>
      </c>
      <c r="G818">
        <f t="shared" si="84"/>
        <v>3</v>
      </c>
      <c r="H818" s="6">
        <f t="shared" si="85"/>
        <v>9.8333333333333339</v>
      </c>
      <c r="I818" s="6">
        <f t="shared" si="86"/>
        <v>11.083333333333334</v>
      </c>
      <c r="J818" s="3">
        <f>IFERROR(VLOOKUP($U818,TONGHOPVERSION!$A$3:$G$240,6,FALSE),VLOOKUP($B818,TONGHOPVERSION!$A$3:$G$240,6,FALSE))</f>
        <v>174.57236893439588</v>
      </c>
      <c r="K818" s="3">
        <f>IFERROR(VLOOKUP($U818,TONGHOPVERSION!$A$3:$G$240,7,FALSE),VLOOKUP($B818,TONGHOPVERSION!$A$3:$G$240,7,FALSE))</f>
        <v>168.20824934473262</v>
      </c>
      <c r="L818" s="2">
        <v>0.40972222222222227</v>
      </c>
      <c r="M818" s="2">
        <v>0.46180555555555558</v>
      </c>
      <c r="N818" s="5">
        <f t="shared" si="87"/>
        <v>9</v>
      </c>
      <c r="O818" s="5">
        <f t="shared" si="88"/>
        <v>50</v>
      </c>
      <c r="P818" s="5">
        <f t="shared" si="89"/>
        <v>11</v>
      </c>
      <c r="Q818" s="5">
        <f t="shared" si="90"/>
        <v>5</v>
      </c>
      <c r="R818">
        <v>178</v>
      </c>
      <c r="S818">
        <v>430</v>
      </c>
      <c r="T818" s="3">
        <v>76.540000000000006</v>
      </c>
      <c r="U818" t="s">
        <v>113</v>
      </c>
      <c r="V818" t="s">
        <v>113</v>
      </c>
      <c r="W818" t="s">
        <v>41</v>
      </c>
      <c r="X818" t="s">
        <v>16</v>
      </c>
      <c r="Y818" t="s">
        <v>30</v>
      </c>
      <c r="Z818" t="s">
        <v>37</v>
      </c>
    </row>
    <row r="819" spans="1:26" x14ac:dyDescent="0.2">
      <c r="A819" s="1">
        <v>43628</v>
      </c>
      <c r="B819" t="s">
        <v>252</v>
      </c>
      <c r="C819" t="s">
        <v>168</v>
      </c>
      <c r="D819" t="s">
        <v>35</v>
      </c>
      <c r="E819" t="s">
        <v>251</v>
      </c>
      <c r="F819" t="s">
        <v>17</v>
      </c>
      <c r="G819">
        <f t="shared" si="84"/>
        <v>3</v>
      </c>
      <c r="H819" s="6">
        <f t="shared" si="85"/>
        <v>12.083333333333334</v>
      </c>
      <c r="I819" s="6">
        <f t="shared" si="86"/>
        <v>14.25</v>
      </c>
      <c r="J819" s="3">
        <f>IFERROR(VLOOKUP($U819,TONGHOPVERSION!$A$3:$G$240,6,FALSE),VLOOKUP($B819,TONGHOPVERSION!$A$3:$G$240,6,FALSE))</f>
        <v>343.25439636723399</v>
      </c>
      <c r="K819" s="3">
        <f>IFERROR(VLOOKUP($U819,TONGHOPVERSION!$A$3:$G$240,7,FALSE),VLOOKUP($B819,TONGHOPVERSION!$A$3:$G$240,7,FALSE))</f>
        <v>347.63650227556832</v>
      </c>
      <c r="L819" s="2">
        <v>0.50347222222222221</v>
      </c>
      <c r="M819" s="2">
        <v>0.59375</v>
      </c>
      <c r="N819" s="5">
        <f t="shared" si="87"/>
        <v>12</v>
      </c>
      <c r="O819" s="5">
        <f t="shared" si="88"/>
        <v>5</v>
      </c>
      <c r="P819" s="5">
        <f t="shared" si="89"/>
        <v>14</v>
      </c>
      <c r="Q819" s="5">
        <f t="shared" si="90"/>
        <v>15</v>
      </c>
      <c r="R819">
        <v>184</v>
      </c>
      <c r="S819">
        <v>967</v>
      </c>
      <c r="T819" s="3">
        <v>177.928</v>
      </c>
      <c r="U819" t="s">
        <v>253</v>
      </c>
      <c r="V819" t="s">
        <v>253</v>
      </c>
      <c r="W819" t="s">
        <v>45</v>
      </c>
      <c r="X819" t="s">
        <v>170</v>
      </c>
      <c r="Y819" t="s">
        <v>23</v>
      </c>
      <c r="Z819" t="s">
        <v>37</v>
      </c>
    </row>
    <row r="820" spans="1:26" x14ac:dyDescent="0.2">
      <c r="A820" s="1">
        <v>43628</v>
      </c>
      <c r="B820" t="s">
        <v>33</v>
      </c>
      <c r="C820" t="s">
        <v>34</v>
      </c>
      <c r="D820" t="s">
        <v>35</v>
      </c>
      <c r="E820" t="s">
        <v>255</v>
      </c>
      <c r="F820" t="s">
        <v>17</v>
      </c>
      <c r="G820">
        <f t="shared" si="84"/>
        <v>3</v>
      </c>
      <c r="H820" s="6">
        <f t="shared" si="85"/>
        <v>6</v>
      </c>
      <c r="I820" s="6">
        <f t="shared" si="86"/>
        <v>7.333333333333333</v>
      </c>
      <c r="J820" s="3">
        <f>IFERROR(VLOOKUP($U820,TONGHOPVERSION!$A$3:$G$240,6,FALSE),VLOOKUP($B820,TONGHOPVERSION!$A$3:$G$240,6,FALSE))</f>
        <v>236.34688949060637</v>
      </c>
      <c r="K820" s="3">
        <f>IFERROR(VLOOKUP($U820,TONGHOPVERSION!$A$3:$G$240,7,FALSE),VLOOKUP($B820,TONGHOPVERSION!$A$3:$G$240,7,FALSE))</f>
        <v>201.94443000170284</v>
      </c>
      <c r="L820" s="2">
        <v>0.25</v>
      </c>
      <c r="M820" s="2">
        <v>0.30555555555555552</v>
      </c>
      <c r="N820" s="5">
        <f t="shared" si="87"/>
        <v>6</v>
      </c>
      <c r="O820" s="5">
        <f t="shared" si="88"/>
        <v>0</v>
      </c>
      <c r="P820" s="5">
        <f t="shared" si="89"/>
        <v>7</v>
      </c>
      <c r="Q820" s="5">
        <f t="shared" si="90"/>
        <v>20</v>
      </c>
      <c r="R820">
        <v>184</v>
      </c>
      <c r="S820">
        <v>604</v>
      </c>
      <c r="T820" s="3">
        <v>111.136</v>
      </c>
      <c r="U820" t="s">
        <v>36</v>
      </c>
      <c r="V820" t="s">
        <v>36</v>
      </c>
      <c r="W820" t="s">
        <v>36</v>
      </c>
      <c r="X820" t="s">
        <v>16</v>
      </c>
      <c r="Y820" t="s">
        <v>30</v>
      </c>
      <c r="Z820" t="s">
        <v>37</v>
      </c>
    </row>
    <row r="821" spans="1:26" x14ac:dyDescent="0.2">
      <c r="A821" s="1">
        <v>43628</v>
      </c>
      <c r="B821" t="s">
        <v>33</v>
      </c>
      <c r="C821" t="s">
        <v>34</v>
      </c>
      <c r="D821" t="s">
        <v>35</v>
      </c>
      <c r="E821" t="s">
        <v>429</v>
      </c>
      <c r="F821" t="s">
        <v>17</v>
      </c>
      <c r="G821">
        <f t="shared" si="84"/>
        <v>3</v>
      </c>
      <c r="H821" s="6">
        <f t="shared" si="85"/>
        <v>1</v>
      </c>
      <c r="I821" s="6">
        <f t="shared" si="86"/>
        <v>2.3333333333333335</v>
      </c>
      <c r="J821" s="3">
        <f>IFERROR(VLOOKUP($U821,TONGHOPVERSION!$A$3:$G$240,6,FALSE),VLOOKUP($B821,TONGHOPVERSION!$A$3:$G$240,6,FALSE))</f>
        <v>236.34688949060637</v>
      </c>
      <c r="K821" s="3">
        <f>IFERROR(VLOOKUP($U821,TONGHOPVERSION!$A$3:$G$240,7,FALSE),VLOOKUP($B821,TONGHOPVERSION!$A$3:$G$240,7,FALSE))</f>
        <v>201.94443000170284</v>
      </c>
      <c r="L821" s="2">
        <v>4.1666666666666664E-2</v>
      </c>
      <c r="M821" s="2">
        <v>9.7222222222222224E-2</v>
      </c>
      <c r="N821" s="5">
        <f t="shared" si="87"/>
        <v>1</v>
      </c>
      <c r="O821" s="5">
        <f t="shared" si="88"/>
        <v>0</v>
      </c>
      <c r="P821" s="5">
        <f t="shared" si="89"/>
        <v>2</v>
      </c>
      <c r="Q821" s="5">
        <f t="shared" si="90"/>
        <v>20</v>
      </c>
      <c r="R821">
        <v>184</v>
      </c>
      <c r="S821">
        <v>604</v>
      </c>
      <c r="T821" s="3">
        <v>111.136</v>
      </c>
      <c r="U821" t="s">
        <v>36</v>
      </c>
      <c r="V821" t="s">
        <v>36</v>
      </c>
      <c r="W821" t="s">
        <v>36</v>
      </c>
      <c r="X821" t="s">
        <v>16</v>
      </c>
      <c r="Y821" t="s">
        <v>30</v>
      </c>
      <c r="Z821" t="s">
        <v>37</v>
      </c>
    </row>
    <row r="822" spans="1:26" x14ac:dyDescent="0.2">
      <c r="A822" s="1">
        <v>43628</v>
      </c>
      <c r="B822" t="s">
        <v>253</v>
      </c>
      <c r="C822" t="s">
        <v>35</v>
      </c>
      <c r="D822" t="s">
        <v>168</v>
      </c>
      <c r="E822" t="s">
        <v>256</v>
      </c>
      <c r="F822" t="s">
        <v>17</v>
      </c>
      <c r="G822">
        <f t="shared" si="84"/>
        <v>3</v>
      </c>
      <c r="H822" s="6">
        <f t="shared" si="85"/>
        <v>9.1666666666666661</v>
      </c>
      <c r="I822" s="6">
        <f t="shared" si="86"/>
        <v>11.333333333333334</v>
      </c>
      <c r="J822" s="3">
        <f>IFERROR(VLOOKUP($U822,TONGHOPVERSION!$A$3:$G$240,6,FALSE),VLOOKUP($B822,TONGHOPVERSION!$A$3:$G$240,6,FALSE))</f>
        <v>343.25439636723399</v>
      </c>
      <c r="K822" s="3">
        <f>IFERROR(VLOOKUP($U822,TONGHOPVERSION!$A$3:$G$240,7,FALSE),VLOOKUP($B822,TONGHOPVERSION!$A$3:$G$240,7,FALSE))</f>
        <v>347.63650227556832</v>
      </c>
      <c r="L822" s="2">
        <v>0.38194444444444442</v>
      </c>
      <c r="M822" s="2">
        <v>0.47222222222222227</v>
      </c>
      <c r="N822" s="5">
        <f t="shared" si="87"/>
        <v>9</v>
      </c>
      <c r="O822" s="5">
        <f t="shared" si="88"/>
        <v>10</v>
      </c>
      <c r="P822" s="5">
        <f t="shared" si="89"/>
        <v>11</v>
      </c>
      <c r="Q822" s="5">
        <f t="shared" si="90"/>
        <v>20</v>
      </c>
      <c r="R822">
        <v>184</v>
      </c>
      <c r="S822">
        <v>967</v>
      </c>
      <c r="T822" s="3">
        <v>177.928</v>
      </c>
      <c r="U822" t="s">
        <v>253</v>
      </c>
      <c r="V822" t="s">
        <v>253</v>
      </c>
      <c r="W822" t="s">
        <v>45</v>
      </c>
      <c r="X822" t="s">
        <v>170</v>
      </c>
      <c r="Y822" t="s">
        <v>23</v>
      </c>
      <c r="Z822" t="s">
        <v>37</v>
      </c>
    </row>
    <row r="823" spans="1:26" x14ac:dyDescent="0.2">
      <c r="A823" s="1">
        <v>43628</v>
      </c>
      <c r="B823" t="s">
        <v>36</v>
      </c>
      <c r="C823" t="s">
        <v>35</v>
      </c>
      <c r="D823" t="s">
        <v>34</v>
      </c>
      <c r="E823" t="s">
        <v>257</v>
      </c>
      <c r="F823" t="s">
        <v>17</v>
      </c>
      <c r="G823">
        <f t="shared" si="84"/>
        <v>3</v>
      </c>
      <c r="H823" s="6">
        <f t="shared" si="85"/>
        <v>4</v>
      </c>
      <c r="I823" s="6">
        <f t="shared" si="86"/>
        <v>5.333333333333333</v>
      </c>
      <c r="J823" s="3">
        <f>IFERROR(VLOOKUP($U823,TONGHOPVERSION!$A$3:$G$240,6,FALSE),VLOOKUP($B823,TONGHOPVERSION!$A$3:$G$240,6,FALSE))</f>
        <v>236.34688949060637</v>
      </c>
      <c r="K823" s="3">
        <f>IFERROR(VLOOKUP($U823,TONGHOPVERSION!$A$3:$G$240,7,FALSE),VLOOKUP($B823,TONGHOPVERSION!$A$3:$G$240,7,FALSE))</f>
        <v>201.94443000170284</v>
      </c>
      <c r="L823" s="2">
        <v>0.16666666666666666</v>
      </c>
      <c r="M823" s="2">
        <v>0.22222222222222221</v>
      </c>
      <c r="N823" s="5">
        <f t="shared" si="87"/>
        <v>4</v>
      </c>
      <c r="O823" s="5">
        <f t="shared" si="88"/>
        <v>0</v>
      </c>
      <c r="P823" s="5">
        <f t="shared" si="89"/>
        <v>5</v>
      </c>
      <c r="Q823" s="5">
        <f t="shared" si="90"/>
        <v>20</v>
      </c>
      <c r="R823">
        <v>184</v>
      </c>
      <c r="S823">
        <v>604</v>
      </c>
      <c r="T823" s="3">
        <v>111.136</v>
      </c>
      <c r="U823" t="s">
        <v>36</v>
      </c>
      <c r="V823" t="s">
        <v>36</v>
      </c>
      <c r="W823" t="s">
        <v>36</v>
      </c>
      <c r="X823" t="s">
        <v>16</v>
      </c>
      <c r="Y823" t="s">
        <v>30</v>
      </c>
      <c r="Z823" t="s">
        <v>37</v>
      </c>
    </row>
    <row r="824" spans="1:26" x14ac:dyDescent="0.2">
      <c r="A824" s="1">
        <v>43628</v>
      </c>
      <c r="B824" t="s">
        <v>26</v>
      </c>
      <c r="C824" t="s">
        <v>19</v>
      </c>
      <c r="D824" t="s">
        <v>27</v>
      </c>
      <c r="E824" t="s">
        <v>110</v>
      </c>
      <c r="F824" t="s">
        <v>17</v>
      </c>
      <c r="G824">
        <f t="shared" si="84"/>
        <v>3</v>
      </c>
      <c r="H824" s="6">
        <f t="shared" si="85"/>
        <v>4.833333333333333</v>
      </c>
      <c r="I824" s="6">
        <f t="shared" si="86"/>
        <v>5.666666666666667</v>
      </c>
      <c r="J824" s="3">
        <f>IFERROR(VLOOKUP($U824,TONGHOPVERSION!$A$3:$G$240,6,FALSE),VLOOKUP($B824,TONGHOPVERSION!$A$3:$G$240,6,FALSE))</f>
        <v>152.0752852438888</v>
      </c>
      <c r="K824" s="3">
        <f>IFERROR(VLOOKUP($U824,TONGHOPVERSION!$A$3:$G$240,7,FALSE),VLOOKUP($B824,TONGHOPVERSION!$A$3:$G$240,7,FALSE))</f>
        <v>122.84237101537613</v>
      </c>
      <c r="L824" s="2">
        <v>0.20138888888888887</v>
      </c>
      <c r="M824" s="2">
        <v>0.23611111111111113</v>
      </c>
      <c r="N824" s="5">
        <f t="shared" si="87"/>
        <v>4</v>
      </c>
      <c r="O824" s="5">
        <f t="shared" si="88"/>
        <v>50</v>
      </c>
      <c r="P824" s="5">
        <f t="shared" si="89"/>
        <v>5</v>
      </c>
      <c r="Q824" s="5">
        <f t="shared" si="90"/>
        <v>40</v>
      </c>
      <c r="R824">
        <v>184</v>
      </c>
      <c r="S824">
        <v>214</v>
      </c>
      <c r="T824" s="3">
        <v>39.375999999999998</v>
      </c>
      <c r="U824" t="s">
        <v>28</v>
      </c>
      <c r="V824" t="s">
        <v>28</v>
      </c>
      <c r="W824" t="s">
        <v>29</v>
      </c>
      <c r="X824" t="s">
        <v>16</v>
      </c>
      <c r="Y824" t="s">
        <v>30</v>
      </c>
      <c r="Z824" t="s">
        <v>37</v>
      </c>
    </row>
    <row r="825" spans="1:26" x14ac:dyDescent="0.2">
      <c r="A825" s="1">
        <v>43628</v>
      </c>
      <c r="B825" t="s">
        <v>28</v>
      </c>
      <c r="C825" t="s">
        <v>27</v>
      </c>
      <c r="D825" t="s">
        <v>19</v>
      </c>
      <c r="E825" t="s">
        <v>111</v>
      </c>
      <c r="F825" t="s">
        <v>17</v>
      </c>
      <c r="G825">
        <f t="shared" si="84"/>
        <v>3</v>
      </c>
      <c r="H825" s="6">
        <f t="shared" si="85"/>
        <v>3.3333333333333335</v>
      </c>
      <c r="I825" s="6">
        <f t="shared" si="86"/>
        <v>4.166666666666667</v>
      </c>
      <c r="J825" s="3">
        <f>IFERROR(VLOOKUP($U825,TONGHOPVERSION!$A$3:$G$240,6,FALSE),VLOOKUP($B825,TONGHOPVERSION!$A$3:$G$240,6,FALSE))</f>
        <v>152.0752852438888</v>
      </c>
      <c r="K825" s="3">
        <f>IFERROR(VLOOKUP($U825,TONGHOPVERSION!$A$3:$G$240,7,FALSE),VLOOKUP($B825,TONGHOPVERSION!$A$3:$G$240,7,FALSE))</f>
        <v>122.84237101537613</v>
      </c>
      <c r="L825" s="2">
        <v>0.1388888888888889</v>
      </c>
      <c r="M825" s="2">
        <v>0.17361111111111113</v>
      </c>
      <c r="N825" s="5">
        <f t="shared" si="87"/>
        <v>3</v>
      </c>
      <c r="O825" s="5">
        <f t="shared" si="88"/>
        <v>20</v>
      </c>
      <c r="P825" s="5">
        <f t="shared" si="89"/>
        <v>4</v>
      </c>
      <c r="Q825" s="5">
        <f t="shared" si="90"/>
        <v>10</v>
      </c>
      <c r="R825">
        <v>184</v>
      </c>
      <c r="S825">
        <v>214</v>
      </c>
      <c r="T825" s="3">
        <v>39.375999999999998</v>
      </c>
      <c r="U825" t="s">
        <v>28</v>
      </c>
      <c r="V825" t="s">
        <v>28</v>
      </c>
      <c r="W825" t="s">
        <v>29</v>
      </c>
      <c r="X825" t="s">
        <v>16</v>
      </c>
      <c r="Y825" t="s">
        <v>30</v>
      </c>
      <c r="Z825" t="s">
        <v>37</v>
      </c>
    </row>
    <row r="826" spans="1:26" x14ac:dyDescent="0.2">
      <c r="A826" s="1">
        <v>43628</v>
      </c>
      <c r="B826" t="s">
        <v>159</v>
      </c>
      <c r="C826" t="s">
        <v>124</v>
      </c>
      <c r="D826" t="s">
        <v>27</v>
      </c>
      <c r="E826" t="s">
        <v>382</v>
      </c>
      <c r="F826" t="s">
        <v>17</v>
      </c>
      <c r="G826">
        <f t="shared" si="84"/>
        <v>3</v>
      </c>
      <c r="H826" s="6">
        <f t="shared" si="85"/>
        <v>9.8333333333333339</v>
      </c>
      <c r="I826" s="6">
        <f t="shared" si="86"/>
        <v>11.916666666666666</v>
      </c>
      <c r="J826" s="3">
        <f>IFERROR(VLOOKUP($U826,TONGHOPVERSION!$A$3:$G$240,6,FALSE),VLOOKUP($B826,TONGHOPVERSION!$A$3:$G$240,6,FALSE))</f>
        <v>284.2128245548555</v>
      </c>
      <c r="K826" s="3">
        <f>IFERROR(VLOOKUP($U826,TONGHOPVERSION!$A$3:$G$240,7,FALSE),VLOOKUP($B826,TONGHOPVERSION!$A$3:$G$240,7,FALSE))</f>
        <v>306.08961374632247</v>
      </c>
      <c r="L826" s="2">
        <v>0.40972222222222227</v>
      </c>
      <c r="M826" s="2">
        <v>0.49652777777777773</v>
      </c>
      <c r="N826" s="5">
        <f t="shared" si="87"/>
        <v>9</v>
      </c>
      <c r="O826" s="5">
        <f t="shared" si="88"/>
        <v>50</v>
      </c>
      <c r="P826" s="5">
        <f t="shared" si="89"/>
        <v>11</v>
      </c>
      <c r="Q826" s="5">
        <f t="shared" si="90"/>
        <v>55</v>
      </c>
      <c r="R826">
        <v>184</v>
      </c>
      <c r="S826">
        <v>1107</v>
      </c>
      <c r="T826" s="3">
        <v>203.68799999999999</v>
      </c>
      <c r="U826" t="s">
        <v>123</v>
      </c>
      <c r="V826" t="s">
        <v>123</v>
      </c>
      <c r="W826" t="s">
        <v>125</v>
      </c>
      <c r="X826" t="s">
        <v>16</v>
      </c>
      <c r="Y826" t="s">
        <v>30</v>
      </c>
      <c r="Z826" t="s">
        <v>37</v>
      </c>
    </row>
    <row r="827" spans="1:26" x14ac:dyDescent="0.2">
      <c r="A827" s="1">
        <v>43628</v>
      </c>
      <c r="B827" t="s">
        <v>129</v>
      </c>
      <c r="C827" t="s">
        <v>27</v>
      </c>
      <c r="D827" t="s">
        <v>34</v>
      </c>
      <c r="E827" t="s">
        <v>353</v>
      </c>
      <c r="F827" t="s">
        <v>17</v>
      </c>
      <c r="G827">
        <f t="shared" si="84"/>
        <v>3</v>
      </c>
      <c r="H827" s="6">
        <f t="shared" si="85"/>
        <v>13.416666666666666</v>
      </c>
      <c r="I827" s="6">
        <f t="shared" si="86"/>
        <v>14.75</v>
      </c>
      <c r="J827" s="3">
        <f>IFERROR(VLOOKUP($U827,TONGHOPVERSION!$A$3:$G$240,6,FALSE),VLOOKUP($B827,TONGHOPVERSION!$A$3:$G$240,6,FALSE))</f>
        <v>239.31340170869245</v>
      </c>
      <c r="K827" s="3">
        <f>IFERROR(VLOOKUP($U827,TONGHOPVERSION!$A$3:$G$240,7,FALSE),VLOOKUP($B827,TONGHOPVERSION!$A$3:$G$240,7,FALSE))</f>
        <v>208.92363712533773</v>
      </c>
      <c r="L827" s="2">
        <v>0.55902777777777779</v>
      </c>
      <c r="M827" s="2">
        <v>0.61458333333333337</v>
      </c>
      <c r="N827" s="5">
        <f t="shared" si="87"/>
        <v>13</v>
      </c>
      <c r="O827" s="5">
        <f t="shared" si="88"/>
        <v>25</v>
      </c>
      <c r="P827" s="5">
        <f t="shared" si="89"/>
        <v>14</v>
      </c>
      <c r="Q827" s="5">
        <f t="shared" si="90"/>
        <v>45</v>
      </c>
      <c r="R827">
        <v>184</v>
      </c>
      <c r="S827">
        <v>602</v>
      </c>
      <c r="T827" s="3">
        <v>110.768</v>
      </c>
      <c r="U827" t="s">
        <v>129</v>
      </c>
      <c r="V827" t="s">
        <v>129</v>
      </c>
      <c r="W827" t="s">
        <v>129</v>
      </c>
      <c r="X827" t="s">
        <v>16</v>
      </c>
      <c r="Y827" t="s">
        <v>30</v>
      </c>
      <c r="Z827" t="s">
        <v>37</v>
      </c>
    </row>
    <row r="828" spans="1:26" x14ac:dyDescent="0.2">
      <c r="A828" s="1">
        <v>43628</v>
      </c>
      <c r="B828" t="s">
        <v>123</v>
      </c>
      <c r="C828" t="s">
        <v>27</v>
      </c>
      <c r="D828" t="s">
        <v>124</v>
      </c>
      <c r="E828" t="s">
        <v>385</v>
      </c>
      <c r="F828" t="s">
        <v>17</v>
      </c>
      <c r="G828">
        <f t="shared" si="84"/>
        <v>3</v>
      </c>
      <c r="H828" s="6">
        <f t="shared" si="85"/>
        <v>7</v>
      </c>
      <c r="I828" s="6">
        <f t="shared" si="86"/>
        <v>9.1666666666666661</v>
      </c>
      <c r="J828" s="3">
        <f>IFERROR(VLOOKUP($U828,TONGHOPVERSION!$A$3:$G$240,6,FALSE),VLOOKUP($B828,TONGHOPVERSION!$A$3:$G$240,6,FALSE))</f>
        <v>284.2128245548555</v>
      </c>
      <c r="K828" s="3">
        <f>IFERROR(VLOOKUP($U828,TONGHOPVERSION!$A$3:$G$240,7,FALSE),VLOOKUP($B828,TONGHOPVERSION!$A$3:$G$240,7,FALSE))</f>
        <v>306.08961374632247</v>
      </c>
      <c r="L828" s="2">
        <v>0.29166666666666669</v>
      </c>
      <c r="M828" s="2">
        <v>0.38194444444444442</v>
      </c>
      <c r="N828" s="5">
        <f t="shared" si="87"/>
        <v>7</v>
      </c>
      <c r="O828" s="5">
        <f t="shared" si="88"/>
        <v>0</v>
      </c>
      <c r="P828" s="5">
        <f t="shared" si="89"/>
        <v>9</v>
      </c>
      <c r="Q828" s="5">
        <f t="shared" si="90"/>
        <v>10</v>
      </c>
      <c r="R828">
        <v>184</v>
      </c>
      <c r="S828">
        <v>1107</v>
      </c>
      <c r="T828" s="3">
        <v>203.68799999999999</v>
      </c>
      <c r="U828" t="s">
        <v>123</v>
      </c>
      <c r="V828" t="s">
        <v>123</v>
      </c>
      <c r="W828" t="s">
        <v>125</v>
      </c>
      <c r="X828" t="s">
        <v>16</v>
      </c>
      <c r="Y828" t="s">
        <v>30</v>
      </c>
      <c r="Z828" t="s">
        <v>37</v>
      </c>
    </row>
    <row r="829" spans="1:26" x14ac:dyDescent="0.2">
      <c r="A829" s="1">
        <v>43628</v>
      </c>
      <c r="B829" t="s">
        <v>33</v>
      </c>
      <c r="C829" t="s">
        <v>34</v>
      </c>
      <c r="D829" t="s">
        <v>35</v>
      </c>
      <c r="E829" t="s">
        <v>729</v>
      </c>
      <c r="F829" t="s">
        <v>17</v>
      </c>
      <c r="G829">
        <f t="shared" si="84"/>
        <v>3</v>
      </c>
      <c r="H829" s="6">
        <f t="shared" si="85"/>
        <v>9.9166666666666661</v>
      </c>
      <c r="I829" s="6">
        <f t="shared" si="86"/>
        <v>11.25</v>
      </c>
      <c r="J829" s="3">
        <f>IFERROR(VLOOKUP($U829,TONGHOPVERSION!$A$3:$G$240,6,FALSE),VLOOKUP($B829,TONGHOPVERSION!$A$3:$G$240,6,FALSE))</f>
        <v>236.34688949060637</v>
      </c>
      <c r="K829" s="3">
        <f>IFERROR(VLOOKUP($U829,TONGHOPVERSION!$A$3:$G$240,7,FALSE),VLOOKUP($B829,TONGHOPVERSION!$A$3:$G$240,7,FALSE))</f>
        <v>201.94443000170284</v>
      </c>
      <c r="L829" s="2">
        <v>0.41319444444444442</v>
      </c>
      <c r="M829" s="2">
        <v>0.46875</v>
      </c>
      <c r="N829" s="5">
        <f t="shared" si="87"/>
        <v>9</v>
      </c>
      <c r="O829" s="5">
        <f t="shared" si="88"/>
        <v>55</v>
      </c>
      <c r="P829" s="5">
        <f t="shared" si="89"/>
        <v>11</v>
      </c>
      <c r="Q829" s="5">
        <f t="shared" si="90"/>
        <v>15</v>
      </c>
      <c r="R829">
        <v>203</v>
      </c>
      <c r="S829">
        <v>604</v>
      </c>
      <c r="T829" s="3">
        <v>122.61199999999999</v>
      </c>
      <c r="U829" t="s">
        <v>36</v>
      </c>
      <c r="V829" t="s">
        <v>36</v>
      </c>
      <c r="W829" t="s">
        <v>36</v>
      </c>
      <c r="X829" t="s">
        <v>16</v>
      </c>
      <c r="Y829" t="s">
        <v>30</v>
      </c>
      <c r="Z829" t="s">
        <v>37</v>
      </c>
    </row>
    <row r="830" spans="1:26" x14ac:dyDescent="0.2">
      <c r="A830" s="1">
        <v>43628</v>
      </c>
      <c r="B830" t="s">
        <v>36</v>
      </c>
      <c r="C830" t="s">
        <v>35</v>
      </c>
      <c r="D830" t="s">
        <v>34</v>
      </c>
      <c r="E830" t="s">
        <v>660</v>
      </c>
      <c r="F830" t="s">
        <v>17</v>
      </c>
      <c r="G830">
        <f t="shared" si="84"/>
        <v>3</v>
      </c>
      <c r="H830" s="6">
        <f t="shared" si="85"/>
        <v>7.5</v>
      </c>
      <c r="I830" s="6">
        <f t="shared" si="86"/>
        <v>8.8333333333333339</v>
      </c>
      <c r="J830" s="3">
        <f>IFERROR(VLOOKUP($U830,TONGHOPVERSION!$A$3:$G$240,6,FALSE),VLOOKUP($B830,TONGHOPVERSION!$A$3:$G$240,6,FALSE))</f>
        <v>236.34688949060637</v>
      </c>
      <c r="K830" s="3">
        <f>IFERROR(VLOOKUP($U830,TONGHOPVERSION!$A$3:$G$240,7,FALSE),VLOOKUP($B830,TONGHOPVERSION!$A$3:$G$240,7,FALSE))</f>
        <v>201.94443000170284</v>
      </c>
      <c r="L830" s="2">
        <v>0.3125</v>
      </c>
      <c r="M830" s="2">
        <v>0.36805555555555558</v>
      </c>
      <c r="N830" s="5">
        <f t="shared" si="87"/>
        <v>7</v>
      </c>
      <c r="O830" s="5">
        <f t="shared" si="88"/>
        <v>30</v>
      </c>
      <c r="P830" s="5">
        <f t="shared" si="89"/>
        <v>8</v>
      </c>
      <c r="Q830" s="5">
        <f t="shared" si="90"/>
        <v>50</v>
      </c>
      <c r="R830">
        <v>203</v>
      </c>
      <c r="S830">
        <v>604</v>
      </c>
      <c r="T830" s="3">
        <v>122.61199999999999</v>
      </c>
      <c r="U830" t="s">
        <v>36</v>
      </c>
      <c r="V830" t="s">
        <v>36</v>
      </c>
      <c r="W830" t="s">
        <v>36</v>
      </c>
      <c r="X830" t="s">
        <v>16</v>
      </c>
      <c r="Y830" t="s">
        <v>30</v>
      </c>
      <c r="Z830" t="s">
        <v>37</v>
      </c>
    </row>
    <row r="831" spans="1:26" x14ac:dyDescent="0.2">
      <c r="A831" s="1">
        <v>43628</v>
      </c>
      <c r="B831" t="s">
        <v>36</v>
      </c>
      <c r="C831" t="s">
        <v>35</v>
      </c>
      <c r="D831" t="s">
        <v>34</v>
      </c>
      <c r="E831" t="s">
        <v>527</v>
      </c>
      <c r="F831" t="s">
        <v>17</v>
      </c>
      <c r="G831">
        <f t="shared" si="84"/>
        <v>3</v>
      </c>
      <c r="H831" s="6">
        <f t="shared" si="85"/>
        <v>3.5</v>
      </c>
      <c r="I831" s="6">
        <f t="shared" si="86"/>
        <v>4.916666666666667</v>
      </c>
      <c r="J831" s="3">
        <f>IFERROR(VLOOKUP($U831,TONGHOPVERSION!$A$3:$G$240,6,FALSE),VLOOKUP($B831,TONGHOPVERSION!$A$3:$G$240,6,FALSE))</f>
        <v>236.34688949060637</v>
      </c>
      <c r="K831" s="3">
        <f>IFERROR(VLOOKUP($U831,TONGHOPVERSION!$A$3:$G$240,7,FALSE),VLOOKUP($B831,TONGHOPVERSION!$A$3:$G$240,7,FALSE))</f>
        <v>201.94443000170284</v>
      </c>
      <c r="L831" s="2">
        <v>0.14583333333333334</v>
      </c>
      <c r="M831" s="2">
        <v>0.20486111111111113</v>
      </c>
      <c r="N831" s="5">
        <f t="shared" si="87"/>
        <v>3</v>
      </c>
      <c r="O831" s="5">
        <f t="shared" si="88"/>
        <v>30</v>
      </c>
      <c r="P831" s="5">
        <f t="shared" si="89"/>
        <v>4</v>
      </c>
      <c r="Q831" s="5">
        <f t="shared" si="90"/>
        <v>55</v>
      </c>
      <c r="R831">
        <v>203</v>
      </c>
      <c r="S831">
        <v>604</v>
      </c>
      <c r="T831" s="3">
        <v>122.61199999999999</v>
      </c>
      <c r="U831" t="s">
        <v>36</v>
      </c>
      <c r="V831" t="s">
        <v>36</v>
      </c>
      <c r="W831" t="s">
        <v>36</v>
      </c>
      <c r="X831" t="s">
        <v>16</v>
      </c>
      <c r="Y831" t="s">
        <v>30</v>
      </c>
      <c r="Z831" t="s">
        <v>37</v>
      </c>
    </row>
    <row r="832" spans="1:26" x14ac:dyDescent="0.2">
      <c r="A832" s="1">
        <v>43628</v>
      </c>
      <c r="B832" t="s">
        <v>33</v>
      </c>
      <c r="C832" t="s">
        <v>34</v>
      </c>
      <c r="D832" t="s">
        <v>35</v>
      </c>
      <c r="E832" t="s">
        <v>406</v>
      </c>
      <c r="F832" t="s">
        <v>17</v>
      </c>
      <c r="G832">
        <f t="shared" si="84"/>
        <v>3</v>
      </c>
      <c r="H832" s="6">
        <f t="shared" si="85"/>
        <v>5.416666666666667</v>
      </c>
      <c r="I832" s="6">
        <f t="shared" si="86"/>
        <v>6.75</v>
      </c>
      <c r="J832" s="3">
        <f>IFERROR(VLOOKUP($U832,TONGHOPVERSION!$A$3:$G$240,6,FALSE),VLOOKUP($B832,TONGHOPVERSION!$A$3:$G$240,6,FALSE))</f>
        <v>236.34688949060637</v>
      </c>
      <c r="K832" s="3">
        <f>IFERROR(VLOOKUP($U832,TONGHOPVERSION!$A$3:$G$240,7,FALSE),VLOOKUP($B832,TONGHOPVERSION!$A$3:$G$240,7,FALSE))</f>
        <v>201.94443000170284</v>
      </c>
      <c r="L832" s="2">
        <v>0.22569444444444445</v>
      </c>
      <c r="M832" s="2">
        <v>0.28125</v>
      </c>
      <c r="N832" s="5">
        <f t="shared" si="87"/>
        <v>5</v>
      </c>
      <c r="O832" s="5">
        <f t="shared" si="88"/>
        <v>25</v>
      </c>
      <c r="P832" s="5">
        <f t="shared" si="89"/>
        <v>6</v>
      </c>
      <c r="Q832" s="5">
        <f t="shared" si="90"/>
        <v>45</v>
      </c>
      <c r="R832">
        <v>203</v>
      </c>
      <c r="S832">
        <v>604</v>
      </c>
      <c r="T832" s="3">
        <v>122.61199999999999</v>
      </c>
      <c r="U832" t="s">
        <v>36</v>
      </c>
      <c r="V832" t="s">
        <v>36</v>
      </c>
      <c r="W832" t="s">
        <v>36</v>
      </c>
      <c r="X832" t="s">
        <v>16</v>
      </c>
      <c r="Y832" t="s">
        <v>30</v>
      </c>
      <c r="Z832" t="s">
        <v>288</v>
      </c>
    </row>
    <row r="833" spans="1:26" x14ac:dyDescent="0.2">
      <c r="A833" s="1">
        <v>43628</v>
      </c>
      <c r="B833" t="s">
        <v>468</v>
      </c>
      <c r="C833" t="s">
        <v>66</v>
      </c>
      <c r="D833" t="s">
        <v>469</v>
      </c>
      <c r="E833" t="s">
        <v>467</v>
      </c>
      <c r="F833" t="s">
        <v>17</v>
      </c>
      <c r="G833">
        <f t="shared" si="84"/>
        <v>3</v>
      </c>
      <c r="H833" s="6">
        <f t="shared" si="85"/>
        <v>12.833333333333334</v>
      </c>
      <c r="I833" s="6">
        <f t="shared" si="86"/>
        <v>16.833333333333332</v>
      </c>
      <c r="J833" s="3">
        <f>IFERROR(VLOOKUP($U833,TONGHOPVERSION!$A$3:$G$240,6,FALSE),VLOOKUP($B833,TONGHOPVERSION!$A$3:$G$240,6,FALSE))</f>
        <v>578.68727208930932</v>
      </c>
      <c r="K833" s="3">
        <f>IFERROR(VLOOKUP($U833,TONGHOPVERSION!$A$3:$G$240,7,FALSE),VLOOKUP($B833,TONGHOPVERSION!$A$3:$G$240,7,FALSE))</f>
        <v>440.84129460618277</v>
      </c>
      <c r="L833" s="2">
        <v>0.53472222222222221</v>
      </c>
      <c r="M833" s="2">
        <v>0.70138888888888884</v>
      </c>
      <c r="N833" s="5">
        <f t="shared" si="87"/>
        <v>12</v>
      </c>
      <c r="O833" s="5">
        <f t="shared" si="88"/>
        <v>50</v>
      </c>
      <c r="P833" s="5">
        <f t="shared" si="89"/>
        <v>16</v>
      </c>
      <c r="Q833" s="5">
        <f t="shared" si="90"/>
        <v>50</v>
      </c>
      <c r="R833">
        <v>203</v>
      </c>
      <c r="S833">
        <v>2483</v>
      </c>
      <c r="T833" s="3">
        <v>504.04899999999998</v>
      </c>
      <c r="U833" t="s">
        <v>468</v>
      </c>
      <c r="V833" t="s">
        <v>468</v>
      </c>
      <c r="W833" t="s">
        <v>21</v>
      </c>
      <c r="X833" t="s">
        <v>197</v>
      </c>
      <c r="Y833" t="s">
        <v>23</v>
      </c>
      <c r="Z833" t="s">
        <v>24</v>
      </c>
    </row>
    <row r="834" spans="1:26" x14ac:dyDescent="0.2">
      <c r="A834" s="1">
        <v>43628</v>
      </c>
      <c r="B834" t="s">
        <v>471</v>
      </c>
      <c r="C834" t="s">
        <v>469</v>
      </c>
      <c r="D834" t="s">
        <v>66</v>
      </c>
      <c r="E834" t="s">
        <v>470</v>
      </c>
      <c r="F834" t="s">
        <v>17</v>
      </c>
      <c r="G834">
        <f t="shared" ref="G834:G897" si="91">WEEKDAY(A834,2)</f>
        <v>3</v>
      </c>
      <c r="H834" s="6">
        <f t="shared" ref="H834:H897" si="92">N834+O834/60</f>
        <v>17.833333333333332</v>
      </c>
      <c r="I834" s="6">
        <f t="shared" ref="I834:I897" si="93">P834+Q834/60</f>
        <v>21.833333333333332</v>
      </c>
      <c r="J834" s="3">
        <f>IFERROR(VLOOKUP($U834,TONGHOPVERSION!$A$3:$G$240,6,FALSE),VLOOKUP($B834,TONGHOPVERSION!$A$3:$G$240,6,FALSE))</f>
        <v>578.68727208930932</v>
      </c>
      <c r="K834" s="3">
        <f>IFERROR(VLOOKUP($U834,TONGHOPVERSION!$A$3:$G$240,7,FALSE),VLOOKUP($B834,TONGHOPVERSION!$A$3:$G$240,7,FALSE))</f>
        <v>440.84129460618277</v>
      </c>
      <c r="L834" s="2">
        <v>0.74305555555555547</v>
      </c>
      <c r="M834" s="2">
        <v>0.90972222222222221</v>
      </c>
      <c r="N834" s="5">
        <f t="shared" si="87"/>
        <v>17</v>
      </c>
      <c r="O834" s="5">
        <f t="shared" si="88"/>
        <v>50</v>
      </c>
      <c r="P834" s="5">
        <f t="shared" si="89"/>
        <v>21</v>
      </c>
      <c r="Q834" s="5">
        <f t="shared" si="90"/>
        <v>50</v>
      </c>
      <c r="R834">
        <v>203</v>
      </c>
      <c r="S834">
        <v>2483</v>
      </c>
      <c r="T834" s="3">
        <v>504.04899999999998</v>
      </c>
      <c r="U834" t="s">
        <v>468</v>
      </c>
      <c r="V834" t="s">
        <v>468</v>
      </c>
      <c r="W834" t="s">
        <v>21</v>
      </c>
      <c r="X834" t="s">
        <v>197</v>
      </c>
      <c r="Y834" t="s">
        <v>23</v>
      </c>
      <c r="Z834" t="s">
        <v>24</v>
      </c>
    </row>
    <row r="835" spans="1:26" x14ac:dyDescent="0.2">
      <c r="A835" s="1">
        <v>43628</v>
      </c>
      <c r="B835" t="s">
        <v>67</v>
      </c>
      <c r="C835" t="s">
        <v>35</v>
      </c>
      <c r="D835" t="s">
        <v>66</v>
      </c>
      <c r="E835" t="s">
        <v>730</v>
      </c>
      <c r="F835" t="s">
        <v>17</v>
      </c>
      <c r="G835">
        <f t="shared" si="91"/>
        <v>3</v>
      </c>
      <c r="H835" s="6">
        <f t="shared" si="92"/>
        <v>1.5833333333333335</v>
      </c>
      <c r="I835" s="6">
        <f t="shared" si="93"/>
        <v>3.5</v>
      </c>
      <c r="J835" s="3">
        <f>IFERROR(VLOOKUP($U835,TONGHOPVERSION!$A$3:$G$240,6,FALSE),VLOOKUP($B835,TONGHOPVERSION!$A$3:$G$240,6,FALSE))</f>
        <v>292.75199550278143</v>
      </c>
      <c r="K835" s="3">
        <f>IFERROR(VLOOKUP($U835,TONGHOPVERSION!$A$3:$G$240,7,FALSE),VLOOKUP($B835,TONGHOPVERSION!$A$3:$G$240,7,FALSE))</f>
        <v>283.06606117169179</v>
      </c>
      <c r="L835" s="2">
        <v>6.5972222222222224E-2</v>
      </c>
      <c r="M835" s="2">
        <v>0.14583333333333334</v>
      </c>
      <c r="N835" s="5">
        <f t="shared" ref="N835:N898" si="94">HOUR(L835)</f>
        <v>1</v>
      </c>
      <c r="O835" s="5">
        <f t="shared" ref="O835:O898" si="95">MINUTE(L835)</f>
        <v>35</v>
      </c>
      <c r="P835" s="5">
        <f t="shared" ref="P835:P898" si="96">HOUR(M835)</f>
        <v>3</v>
      </c>
      <c r="Q835" s="5">
        <f t="shared" ref="Q835:Q898" si="97">MINUTE(M835)</f>
        <v>30</v>
      </c>
      <c r="R835">
        <v>203</v>
      </c>
      <c r="S835">
        <v>1062</v>
      </c>
      <c r="T835" s="3">
        <v>215.58600000000001</v>
      </c>
      <c r="U835" t="s">
        <v>67</v>
      </c>
      <c r="V835" t="s">
        <v>67</v>
      </c>
      <c r="W835" t="s">
        <v>29</v>
      </c>
      <c r="X835" t="s">
        <v>16</v>
      </c>
      <c r="Y835" t="s">
        <v>30</v>
      </c>
      <c r="Z835" t="s">
        <v>37</v>
      </c>
    </row>
    <row r="836" spans="1:26" x14ac:dyDescent="0.2">
      <c r="A836" s="1">
        <v>43628</v>
      </c>
      <c r="B836" t="s">
        <v>65</v>
      </c>
      <c r="C836" t="s">
        <v>66</v>
      </c>
      <c r="D836" t="s">
        <v>35</v>
      </c>
      <c r="E836" t="s">
        <v>472</v>
      </c>
      <c r="F836" t="s">
        <v>17</v>
      </c>
      <c r="G836">
        <f t="shared" si="91"/>
        <v>3</v>
      </c>
      <c r="H836" s="6">
        <f t="shared" si="92"/>
        <v>23</v>
      </c>
      <c r="I836" s="6">
        <f t="shared" si="93"/>
        <v>0.91666666666666663</v>
      </c>
      <c r="J836" s="3">
        <f>IFERROR(VLOOKUP($U836,TONGHOPVERSION!$A$3:$G$240,6,FALSE),VLOOKUP($B836,TONGHOPVERSION!$A$3:$G$240,6,FALSE))</f>
        <v>292.75199550278143</v>
      </c>
      <c r="K836" s="3">
        <f>IFERROR(VLOOKUP($U836,TONGHOPVERSION!$A$3:$G$240,7,FALSE),VLOOKUP($B836,TONGHOPVERSION!$A$3:$G$240,7,FALSE))</f>
        <v>283.06606117169179</v>
      </c>
      <c r="L836" s="2">
        <v>0.95833333333333337</v>
      </c>
      <c r="M836" s="2">
        <v>3.8194444444444441E-2</v>
      </c>
      <c r="N836" s="5">
        <f t="shared" si="94"/>
        <v>23</v>
      </c>
      <c r="O836" s="5">
        <f t="shared" si="95"/>
        <v>0</v>
      </c>
      <c r="P836" s="5">
        <f t="shared" si="96"/>
        <v>0</v>
      </c>
      <c r="Q836" s="5">
        <f t="shared" si="97"/>
        <v>55</v>
      </c>
      <c r="R836">
        <v>203</v>
      </c>
      <c r="S836">
        <v>1062</v>
      </c>
      <c r="T836" s="3">
        <v>215.58600000000001</v>
      </c>
      <c r="U836" t="s">
        <v>67</v>
      </c>
      <c r="V836" t="s">
        <v>67</v>
      </c>
      <c r="W836" t="s">
        <v>29</v>
      </c>
      <c r="X836" t="s">
        <v>16</v>
      </c>
      <c r="Y836" t="s">
        <v>30</v>
      </c>
      <c r="Z836" t="s">
        <v>37</v>
      </c>
    </row>
    <row r="837" spans="1:26" x14ac:dyDescent="0.2">
      <c r="A837" s="1">
        <v>43628</v>
      </c>
      <c r="B837" t="s">
        <v>67</v>
      </c>
      <c r="C837" t="s">
        <v>35</v>
      </c>
      <c r="D837" t="s">
        <v>66</v>
      </c>
      <c r="E837" t="s">
        <v>507</v>
      </c>
      <c r="F837" t="s">
        <v>17</v>
      </c>
      <c r="G837">
        <f t="shared" si="91"/>
        <v>3</v>
      </c>
      <c r="H837" s="6">
        <f t="shared" si="92"/>
        <v>6.916666666666667</v>
      </c>
      <c r="I837" s="6">
        <f t="shared" si="93"/>
        <v>8.8333333333333339</v>
      </c>
      <c r="J837" s="3">
        <f>IFERROR(VLOOKUP($U837,TONGHOPVERSION!$A$3:$G$240,6,FALSE),VLOOKUP($B837,TONGHOPVERSION!$A$3:$G$240,6,FALSE))</f>
        <v>292.75199550278143</v>
      </c>
      <c r="K837" s="3">
        <f>IFERROR(VLOOKUP($U837,TONGHOPVERSION!$A$3:$G$240,7,FALSE),VLOOKUP($B837,TONGHOPVERSION!$A$3:$G$240,7,FALSE))</f>
        <v>283.06606117169179</v>
      </c>
      <c r="L837" s="2">
        <v>0.28819444444444448</v>
      </c>
      <c r="M837" s="2">
        <v>0.36805555555555558</v>
      </c>
      <c r="N837" s="5">
        <f t="shared" si="94"/>
        <v>6</v>
      </c>
      <c r="O837" s="5">
        <f t="shared" si="95"/>
        <v>55</v>
      </c>
      <c r="P837" s="5">
        <f t="shared" si="96"/>
        <v>8</v>
      </c>
      <c r="Q837" s="5">
        <f t="shared" si="97"/>
        <v>50</v>
      </c>
      <c r="R837">
        <v>203</v>
      </c>
      <c r="S837">
        <v>1062</v>
      </c>
      <c r="T837" s="3">
        <v>215.58600000000001</v>
      </c>
      <c r="U837" t="s">
        <v>67</v>
      </c>
      <c r="V837" t="s">
        <v>67</v>
      </c>
      <c r="W837" t="s">
        <v>29</v>
      </c>
      <c r="X837" t="s">
        <v>16</v>
      </c>
      <c r="Y837" t="s">
        <v>30</v>
      </c>
      <c r="Z837" t="s">
        <v>37</v>
      </c>
    </row>
    <row r="838" spans="1:26" x14ac:dyDescent="0.2">
      <c r="A838" s="1">
        <v>43628</v>
      </c>
      <c r="B838" t="s">
        <v>65</v>
      </c>
      <c r="C838" t="s">
        <v>66</v>
      </c>
      <c r="D838" t="s">
        <v>35</v>
      </c>
      <c r="E838" t="s">
        <v>731</v>
      </c>
      <c r="F838" t="s">
        <v>17</v>
      </c>
      <c r="G838">
        <f t="shared" si="91"/>
        <v>3</v>
      </c>
      <c r="H838" s="6">
        <f t="shared" si="92"/>
        <v>4.166666666666667</v>
      </c>
      <c r="I838" s="6">
        <f t="shared" si="93"/>
        <v>6.083333333333333</v>
      </c>
      <c r="J838" s="3">
        <f>IFERROR(VLOOKUP($U838,TONGHOPVERSION!$A$3:$G$240,6,FALSE),VLOOKUP($B838,TONGHOPVERSION!$A$3:$G$240,6,FALSE))</f>
        <v>292.75199550278143</v>
      </c>
      <c r="K838" s="3">
        <f>IFERROR(VLOOKUP($U838,TONGHOPVERSION!$A$3:$G$240,7,FALSE),VLOOKUP($B838,TONGHOPVERSION!$A$3:$G$240,7,FALSE))</f>
        <v>283.06606117169179</v>
      </c>
      <c r="L838" s="2">
        <v>0.17361111111111113</v>
      </c>
      <c r="M838" s="2">
        <v>0.25347222222222221</v>
      </c>
      <c r="N838" s="5">
        <f t="shared" si="94"/>
        <v>4</v>
      </c>
      <c r="O838" s="5">
        <f t="shared" si="95"/>
        <v>10</v>
      </c>
      <c r="P838" s="5">
        <f t="shared" si="96"/>
        <v>6</v>
      </c>
      <c r="Q838" s="5">
        <f t="shared" si="97"/>
        <v>5</v>
      </c>
      <c r="R838">
        <v>203</v>
      </c>
      <c r="S838">
        <v>1062</v>
      </c>
      <c r="T838" s="3">
        <v>215.58600000000001</v>
      </c>
      <c r="U838" t="s">
        <v>67</v>
      </c>
      <c r="V838" t="s">
        <v>67</v>
      </c>
      <c r="W838" t="s">
        <v>29</v>
      </c>
      <c r="X838" t="s">
        <v>16</v>
      </c>
      <c r="Y838" t="s">
        <v>30</v>
      </c>
      <c r="Z838" t="s">
        <v>288</v>
      </c>
    </row>
    <row r="839" spans="1:26" x14ac:dyDescent="0.2">
      <c r="A839" s="1">
        <v>43628</v>
      </c>
      <c r="B839" t="s">
        <v>176</v>
      </c>
      <c r="C839" t="s">
        <v>177</v>
      </c>
      <c r="D839" t="s">
        <v>27</v>
      </c>
      <c r="E839" t="s">
        <v>697</v>
      </c>
      <c r="F839" t="s">
        <v>17</v>
      </c>
      <c r="G839">
        <f t="shared" si="91"/>
        <v>3</v>
      </c>
      <c r="H839" s="6">
        <f t="shared" si="92"/>
        <v>1.25</v>
      </c>
      <c r="I839" s="6">
        <f t="shared" si="93"/>
        <v>2.3333333333333335</v>
      </c>
      <c r="J839" s="3">
        <f>IFERROR(VLOOKUP($U839,TONGHOPVERSION!$A$3:$G$240,6,FALSE),VLOOKUP($B839,TONGHOPVERSION!$A$3:$G$240,6,FALSE))</f>
        <v>187.46363998635809</v>
      </c>
      <c r="K839" s="3">
        <f>IFERROR(VLOOKUP($U839,TONGHOPVERSION!$A$3:$G$240,7,FALSE),VLOOKUP($B839,TONGHOPVERSION!$A$3:$G$240,7,FALSE))</f>
        <v>145.81561859013829</v>
      </c>
      <c r="L839" s="2">
        <v>5.2083333333333336E-2</v>
      </c>
      <c r="M839" s="2">
        <v>9.7222222222222224E-2</v>
      </c>
      <c r="N839" s="5">
        <f t="shared" si="94"/>
        <v>1</v>
      </c>
      <c r="O839" s="5">
        <f t="shared" si="95"/>
        <v>15</v>
      </c>
      <c r="P839" s="5">
        <f t="shared" si="96"/>
        <v>2</v>
      </c>
      <c r="Q839" s="5">
        <f t="shared" si="97"/>
        <v>20</v>
      </c>
      <c r="R839">
        <v>203</v>
      </c>
      <c r="S839">
        <v>301</v>
      </c>
      <c r="T839" s="3">
        <v>61.103000000000002</v>
      </c>
      <c r="U839" t="s">
        <v>178</v>
      </c>
      <c r="V839" t="s">
        <v>178</v>
      </c>
      <c r="W839" t="s">
        <v>29</v>
      </c>
      <c r="X839" t="s">
        <v>16</v>
      </c>
      <c r="Y839" t="s">
        <v>30</v>
      </c>
      <c r="Z839" t="s">
        <v>37</v>
      </c>
    </row>
    <row r="840" spans="1:26" x14ac:dyDescent="0.2">
      <c r="A840" s="1">
        <v>43628</v>
      </c>
      <c r="B840" t="s">
        <v>481</v>
      </c>
      <c r="C840" t="s">
        <v>435</v>
      </c>
      <c r="D840" t="s">
        <v>27</v>
      </c>
      <c r="E840" t="s">
        <v>480</v>
      </c>
      <c r="F840" t="s">
        <v>17</v>
      </c>
      <c r="G840">
        <f t="shared" si="91"/>
        <v>3</v>
      </c>
      <c r="H840" s="6">
        <f t="shared" si="92"/>
        <v>7.333333333333333</v>
      </c>
      <c r="I840" s="6">
        <f t="shared" si="93"/>
        <v>10.166666666666666</v>
      </c>
      <c r="J840" s="3">
        <f>IFERROR(VLOOKUP($U840,TONGHOPVERSION!$A$3:$G$240,6,FALSE),VLOOKUP($B840,TONGHOPVERSION!$A$3:$G$240,6,FALSE))</f>
        <v>423.5973318768896</v>
      </c>
      <c r="K840" s="3">
        <f>IFERROR(VLOOKUP($U840,TONGHOPVERSION!$A$3:$G$240,7,FALSE),VLOOKUP($B840,TONGHOPVERSION!$A$3:$G$240,7,FALSE))</f>
        <v>491.6516648738675</v>
      </c>
      <c r="L840" s="2">
        <v>0.30555555555555552</v>
      </c>
      <c r="M840" s="2">
        <v>0.4236111111111111</v>
      </c>
      <c r="N840" s="5">
        <f t="shared" si="94"/>
        <v>7</v>
      </c>
      <c r="O840" s="5">
        <f t="shared" si="95"/>
        <v>20</v>
      </c>
      <c r="P840" s="5">
        <f t="shared" si="96"/>
        <v>10</v>
      </c>
      <c r="Q840" s="5">
        <f t="shared" si="97"/>
        <v>10</v>
      </c>
      <c r="R840">
        <v>203</v>
      </c>
      <c r="S840">
        <v>1489</v>
      </c>
      <c r="T840" s="3">
        <v>302.267</v>
      </c>
      <c r="U840" t="s">
        <v>482</v>
      </c>
      <c r="V840" t="s">
        <v>482</v>
      </c>
      <c r="W840" t="s">
        <v>21</v>
      </c>
      <c r="X840" t="s">
        <v>436</v>
      </c>
      <c r="Y840" t="s">
        <v>23</v>
      </c>
      <c r="Z840" t="s">
        <v>37</v>
      </c>
    </row>
    <row r="841" spans="1:26" x14ac:dyDescent="0.2">
      <c r="A841" s="1">
        <v>43628</v>
      </c>
      <c r="B841" t="s">
        <v>118</v>
      </c>
      <c r="C841" t="s">
        <v>119</v>
      </c>
      <c r="D841" t="s">
        <v>27</v>
      </c>
      <c r="E841" t="s">
        <v>419</v>
      </c>
      <c r="F841" t="s">
        <v>17</v>
      </c>
      <c r="G841">
        <f t="shared" si="91"/>
        <v>3</v>
      </c>
      <c r="H841" s="6">
        <f t="shared" si="92"/>
        <v>13.416666666666666</v>
      </c>
      <c r="I841" s="6">
        <f t="shared" si="93"/>
        <v>14.916666666666666</v>
      </c>
      <c r="J841" s="3">
        <f>IFERROR(VLOOKUP($U841,TONGHOPVERSION!$A$3:$G$240,6,FALSE),VLOOKUP($B841,TONGHOPVERSION!$A$3:$G$240,6,FALSE))</f>
        <v>214.88804221212081</v>
      </c>
      <c r="K841" s="3">
        <f>IFERROR(VLOOKUP($U841,TONGHOPVERSION!$A$3:$G$240,7,FALSE),VLOOKUP($B841,TONGHOPVERSION!$A$3:$G$240,7,FALSE))</f>
        <v>213.88072353634405</v>
      </c>
      <c r="L841" s="2">
        <v>0.55902777777777779</v>
      </c>
      <c r="M841" s="2">
        <v>0.62152777777777779</v>
      </c>
      <c r="N841" s="5">
        <f t="shared" si="94"/>
        <v>13</v>
      </c>
      <c r="O841" s="5">
        <f t="shared" si="95"/>
        <v>25</v>
      </c>
      <c r="P841" s="5">
        <f t="shared" si="96"/>
        <v>14</v>
      </c>
      <c r="Q841" s="5">
        <f t="shared" si="97"/>
        <v>55</v>
      </c>
      <c r="R841">
        <v>203</v>
      </c>
      <c r="S841">
        <v>628</v>
      </c>
      <c r="T841" s="3">
        <v>127.48399999999999</v>
      </c>
      <c r="U841" t="s">
        <v>120</v>
      </c>
      <c r="V841" t="s">
        <v>120</v>
      </c>
      <c r="W841" t="s">
        <v>29</v>
      </c>
      <c r="X841" t="s">
        <v>16</v>
      </c>
      <c r="Y841" t="s">
        <v>30</v>
      </c>
      <c r="Z841" t="s">
        <v>37</v>
      </c>
    </row>
    <row r="842" spans="1:26" x14ac:dyDescent="0.2">
      <c r="A842" s="1">
        <v>43628</v>
      </c>
      <c r="B842" t="s">
        <v>482</v>
      </c>
      <c r="C842" t="s">
        <v>27</v>
      </c>
      <c r="D842" t="s">
        <v>435</v>
      </c>
      <c r="E842" t="s">
        <v>484</v>
      </c>
      <c r="F842" t="s">
        <v>17</v>
      </c>
      <c r="G842">
        <f t="shared" si="91"/>
        <v>3</v>
      </c>
      <c r="H842" s="6">
        <f t="shared" si="92"/>
        <v>3.5833333333333335</v>
      </c>
      <c r="I842" s="6">
        <f t="shared" si="93"/>
        <v>6.333333333333333</v>
      </c>
      <c r="J842" s="3">
        <f>IFERROR(VLOOKUP($U842,TONGHOPVERSION!$A$3:$G$240,6,FALSE),VLOOKUP($B842,TONGHOPVERSION!$A$3:$G$240,6,FALSE))</f>
        <v>423.5973318768896</v>
      </c>
      <c r="K842" s="3">
        <f>IFERROR(VLOOKUP($U842,TONGHOPVERSION!$A$3:$G$240,7,FALSE),VLOOKUP($B842,TONGHOPVERSION!$A$3:$G$240,7,FALSE))</f>
        <v>491.6516648738675</v>
      </c>
      <c r="L842" s="2">
        <v>0.14930555555555555</v>
      </c>
      <c r="M842" s="2">
        <v>0.2638888888888889</v>
      </c>
      <c r="N842" s="5">
        <f t="shared" si="94"/>
        <v>3</v>
      </c>
      <c r="O842" s="5">
        <f t="shared" si="95"/>
        <v>35</v>
      </c>
      <c r="P842" s="5">
        <f t="shared" si="96"/>
        <v>6</v>
      </c>
      <c r="Q842" s="5">
        <f t="shared" si="97"/>
        <v>20</v>
      </c>
      <c r="R842">
        <v>203</v>
      </c>
      <c r="S842">
        <v>1489</v>
      </c>
      <c r="T842" s="3">
        <v>302.267</v>
      </c>
      <c r="U842" t="s">
        <v>482</v>
      </c>
      <c r="V842" t="s">
        <v>482</v>
      </c>
      <c r="W842" t="s">
        <v>21</v>
      </c>
      <c r="X842" t="s">
        <v>436</v>
      </c>
      <c r="Y842" t="s">
        <v>23</v>
      </c>
      <c r="Z842" t="s">
        <v>37</v>
      </c>
    </row>
    <row r="843" spans="1:26" x14ac:dyDescent="0.2">
      <c r="A843" s="1">
        <v>43628</v>
      </c>
      <c r="B843" t="s">
        <v>120</v>
      </c>
      <c r="C843" t="s">
        <v>27</v>
      </c>
      <c r="D843" t="s">
        <v>119</v>
      </c>
      <c r="E843" t="s">
        <v>421</v>
      </c>
      <c r="F843" t="s">
        <v>17</v>
      </c>
      <c r="G843">
        <f t="shared" si="91"/>
        <v>3</v>
      </c>
      <c r="H843" s="6">
        <f t="shared" si="92"/>
        <v>11.166666666666666</v>
      </c>
      <c r="I843" s="6">
        <f t="shared" si="93"/>
        <v>12.75</v>
      </c>
      <c r="J843" s="3">
        <f>IFERROR(VLOOKUP($U843,TONGHOPVERSION!$A$3:$G$240,6,FALSE),VLOOKUP($B843,TONGHOPVERSION!$A$3:$G$240,6,FALSE))</f>
        <v>214.88804221212081</v>
      </c>
      <c r="K843" s="3">
        <f>IFERROR(VLOOKUP($U843,TONGHOPVERSION!$A$3:$G$240,7,FALSE),VLOOKUP($B843,TONGHOPVERSION!$A$3:$G$240,7,FALSE))</f>
        <v>213.88072353634405</v>
      </c>
      <c r="L843" s="2">
        <v>0.46527777777777773</v>
      </c>
      <c r="M843" s="2">
        <v>0.53125</v>
      </c>
      <c r="N843" s="5">
        <f t="shared" si="94"/>
        <v>11</v>
      </c>
      <c r="O843" s="5">
        <f t="shared" si="95"/>
        <v>10</v>
      </c>
      <c r="P843" s="5">
        <f t="shared" si="96"/>
        <v>12</v>
      </c>
      <c r="Q843" s="5">
        <f t="shared" si="97"/>
        <v>45</v>
      </c>
      <c r="R843">
        <v>203</v>
      </c>
      <c r="S843">
        <v>628</v>
      </c>
      <c r="T843" s="3">
        <v>127.48399999999999</v>
      </c>
      <c r="U843" t="s">
        <v>120</v>
      </c>
      <c r="V843" t="s">
        <v>120</v>
      </c>
      <c r="W843" t="s">
        <v>29</v>
      </c>
      <c r="X843" t="s">
        <v>16</v>
      </c>
      <c r="Y843" t="s">
        <v>30</v>
      </c>
      <c r="Z843" t="s">
        <v>37</v>
      </c>
    </row>
    <row r="844" spans="1:26" x14ac:dyDescent="0.2">
      <c r="A844" s="1">
        <v>43628</v>
      </c>
      <c r="B844" t="s">
        <v>733</v>
      </c>
      <c r="C844" t="s">
        <v>27</v>
      </c>
      <c r="D844" t="s">
        <v>734</v>
      </c>
      <c r="E844" t="s">
        <v>732</v>
      </c>
      <c r="F844" t="s">
        <v>17</v>
      </c>
      <c r="G844">
        <f t="shared" si="91"/>
        <v>3</v>
      </c>
      <c r="H844" s="6">
        <f t="shared" si="92"/>
        <v>10.333333333333334</v>
      </c>
      <c r="I844" s="6">
        <f t="shared" si="93"/>
        <v>13.833333333333334</v>
      </c>
      <c r="J844" s="3">
        <f>IFERROR(VLOOKUP($U844,TONGHOPVERSION!$A$3:$G$240,6,FALSE),VLOOKUP($B844,TONGHOPVERSION!$A$3:$G$240,6,FALSE))</f>
        <v>552.57833325714284</v>
      </c>
      <c r="K844" s="3">
        <f>IFERROR(VLOOKUP($U844,TONGHOPVERSION!$A$3:$G$240,7,FALSE),VLOOKUP($B844,TONGHOPVERSION!$A$3:$G$240,7,FALSE))</f>
        <v>448.80975091956486</v>
      </c>
      <c r="L844" s="2">
        <v>0.43055555555555558</v>
      </c>
      <c r="M844" s="2">
        <v>0.57638888888888895</v>
      </c>
      <c r="N844" s="5">
        <f t="shared" si="94"/>
        <v>10</v>
      </c>
      <c r="O844" s="5">
        <f t="shared" si="95"/>
        <v>20</v>
      </c>
      <c r="P844" s="5">
        <f t="shared" si="96"/>
        <v>13</v>
      </c>
      <c r="Q844" s="5">
        <f t="shared" si="97"/>
        <v>50</v>
      </c>
      <c r="R844">
        <v>203</v>
      </c>
      <c r="S844">
        <v>1918</v>
      </c>
      <c r="T844" s="3">
        <v>389.35399999999998</v>
      </c>
      <c r="U844" t="s">
        <v>733</v>
      </c>
      <c r="V844" t="s">
        <v>733</v>
      </c>
      <c r="W844" t="s">
        <v>21</v>
      </c>
      <c r="X844" t="s">
        <v>197</v>
      </c>
      <c r="Y844" t="s">
        <v>23</v>
      </c>
      <c r="Z844" t="s">
        <v>24</v>
      </c>
    </row>
    <row r="845" spans="1:26" x14ac:dyDescent="0.2">
      <c r="A845" s="1">
        <v>43628</v>
      </c>
      <c r="B845" t="s">
        <v>736</v>
      </c>
      <c r="C845" t="s">
        <v>734</v>
      </c>
      <c r="D845" t="s">
        <v>27</v>
      </c>
      <c r="E845" t="s">
        <v>735</v>
      </c>
      <c r="F845" t="s">
        <v>17</v>
      </c>
      <c r="G845">
        <f t="shared" si="91"/>
        <v>3</v>
      </c>
      <c r="H845" s="6">
        <f t="shared" si="92"/>
        <v>14.833333333333334</v>
      </c>
      <c r="I845" s="6">
        <f t="shared" si="93"/>
        <v>18.583333333333332</v>
      </c>
      <c r="J845" s="3">
        <f>IFERROR(VLOOKUP($U845,TONGHOPVERSION!$A$3:$G$240,6,FALSE),VLOOKUP($B845,TONGHOPVERSION!$A$3:$G$240,6,FALSE))</f>
        <v>552.57833325714284</v>
      </c>
      <c r="K845" s="3">
        <f>IFERROR(VLOOKUP($U845,TONGHOPVERSION!$A$3:$G$240,7,FALSE),VLOOKUP($B845,TONGHOPVERSION!$A$3:$G$240,7,FALSE))</f>
        <v>448.80975091956486</v>
      </c>
      <c r="L845" s="2">
        <v>0.61805555555555558</v>
      </c>
      <c r="M845" s="2">
        <v>0.77430555555555547</v>
      </c>
      <c r="N845" s="5">
        <f t="shared" si="94"/>
        <v>14</v>
      </c>
      <c r="O845" s="5">
        <f t="shared" si="95"/>
        <v>50</v>
      </c>
      <c r="P845" s="5">
        <f t="shared" si="96"/>
        <v>18</v>
      </c>
      <c r="Q845" s="5">
        <f t="shared" si="97"/>
        <v>35</v>
      </c>
      <c r="R845">
        <v>203</v>
      </c>
      <c r="S845">
        <v>1918</v>
      </c>
      <c r="T845" s="3">
        <v>389.35399999999998</v>
      </c>
      <c r="U845" t="s">
        <v>733</v>
      </c>
      <c r="V845" t="s">
        <v>733</v>
      </c>
      <c r="W845" t="s">
        <v>21</v>
      </c>
      <c r="X845" t="s">
        <v>197</v>
      </c>
      <c r="Y845" t="s">
        <v>23</v>
      </c>
      <c r="Z845" t="s">
        <v>24</v>
      </c>
    </row>
    <row r="846" spans="1:26" x14ac:dyDescent="0.2">
      <c r="A846" s="1">
        <v>43628</v>
      </c>
      <c r="B846" t="s">
        <v>65</v>
      </c>
      <c r="C846" t="s">
        <v>66</v>
      </c>
      <c r="D846" t="s">
        <v>35</v>
      </c>
      <c r="E846" t="s">
        <v>506</v>
      </c>
      <c r="F846" t="s">
        <v>17</v>
      </c>
      <c r="G846">
        <f t="shared" si="91"/>
        <v>3</v>
      </c>
      <c r="H846" s="6">
        <f t="shared" si="92"/>
        <v>0.41666666666666669</v>
      </c>
      <c r="I846" s="6">
        <f t="shared" si="93"/>
        <v>2.3333333333333335</v>
      </c>
      <c r="J846" s="3">
        <f>IFERROR(VLOOKUP($U846,TONGHOPVERSION!$A$3:$G$240,6,FALSE),VLOOKUP($B846,TONGHOPVERSION!$A$3:$G$240,6,FALSE))</f>
        <v>292.75199550278143</v>
      </c>
      <c r="K846" s="3">
        <f>IFERROR(VLOOKUP($U846,TONGHOPVERSION!$A$3:$G$240,7,FALSE),VLOOKUP($B846,TONGHOPVERSION!$A$3:$G$240,7,FALSE))</f>
        <v>283.06606117169179</v>
      </c>
      <c r="L846" s="2">
        <v>1.7361111111111112E-2</v>
      </c>
      <c r="M846" s="2">
        <v>9.7222222222222224E-2</v>
      </c>
      <c r="N846" s="5">
        <f t="shared" si="94"/>
        <v>0</v>
      </c>
      <c r="O846" s="5">
        <f t="shared" si="95"/>
        <v>25</v>
      </c>
      <c r="P846" s="5">
        <f t="shared" si="96"/>
        <v>2</v>
      </c>
      <c r="Q846" s="5">
        <f t="shared" si="97"/>
        <v>20</v>
      </c>
      <c r="R846">
        <v>203</v>
      </c>
      <c r="S846">
        <v>1062</v>
      </c>
      <c r="T846" s="3">
        <v>215.58600000000001</v>
      </c>
      <c r="U846" t="s">
        <v>67</v>
      </c>
      <c r="V846" t="s">
        <v>67</v>
      </c>
      <c r="W846" t="s">
        <v>29</v>
      </c>
      <c r="X846" t="s">
        <v>16</v>
      </c>
      <c r="Y846" t="s">
        <v>30</v>
      </c>
      <c r="Z846" t="s">
        <v>37</v>
      </c>
    </row>
    <row r="847" spans="1:26" x14ac:dyDescent="0.2">
      <c r="A847" s="1">
        <v>43628</v>
      </c>
      <c r="B847" t="s">
        <v>113</v>
      </c>
      <c r="C847" t="s">
        <v>27</v>
      </c>
      <c r="D847" t="s">
        <v>83</v>
      </c>
      <c r="E847" t="s">
        <v>112</v>
      </c>
      <c r="F847" t="s">
        <v>17</v>
      </c>
      <c r="G847">
        <f t="shared" si="91"/>
        <v>3</v>
      </c>
      <c r="H847" s="6">
        <f t="shared" si="92"/>
        <v>6</v>
      </c>
      <c r="I847" s="6">
        <f t="shared" si="93"/>
        <v>7.166666666666667</v>
      </c>
      <c r="J847" s="3">
        <f>IFERROR(VLOOKUP($U847,TONGHOPVERSION!$A$3:$G$240,6,FALSE),VLOOKUP($B847,TONGHOPVERSION!$A$3:$G$240,6,FALSE))</f>
        <v>174.57236893439588</v>
      </c>
      <c r="K847" s="3">
        <f>IFERROR(VLOOKUP($U847,TONGHOPVERSION!$A$3:$G$240,7,FALSE),VLOOKUP($B847,TONGHOPVERSION!$A$3:$G$240,7,FALSE))</f>
        <v>168.20824934473262</v>
      </c>
      <c r="L847" s="2">
        <v>0.25</v>
      </c>
      <c r="M847" s="2">
        <v>0.2986111111111111</v>
      </c>
      <c r="N847" s="5">
        <f t="shared" si="94"/>
        <v>6</v>
      </c>
      <c r="O847" s="5">
        <f t="shared" si="95"/>
        <v>0</v>
      </c>
      <c r="P847" s="5">
        <f t="shared" si="96"/>
        <v>7</v>
      </c>
      <c r="Q847" s="5">
        <f t="shared" si="97"/>
        <v>10</v>
      </c>
      <c r="R847">
        <v>203</v>
      </c>
      <c r="S847">
        <v>430</v>
      </c>
      <c r="T847" s="3">
        <v>87.29</v>
      </c>
      <c r="U847" t="s">
        <v>113</v>
      </c>
      <c r="V847" t="s">
        <v>113</v>
      </c>
      <c r="W847" t="s">
        <v>41</v>
      </c>
      <c r="X847" t="s">
        <v>16</v>
      </c>
      <c r="Y847" t="s">
        <v>30</v>
      </c>
      <c r="Z847" t="s">
        <v>37</v>
      </c>
    </row>
    <row r="848" spans="1:26" x14ac:dyDescent="0.2">
      <c r="A848" s="1">
        <v>43628</v>
      </c>
      <c r="B848" t="s">
        <v>115</v>
      </c>
      <c r="C848" t="s">
        <v>83</v>
      </c>
      <c r="D848" t="s">
        <v>27</v>
      </c>
      <c r="E848" t="s">
        <v>114</v>
      </c>
      <c r="F848" t="s">
        <v>17</v>
      </c>
      <c r="G848">
        <f t="shared" si="91"/>
        <v>3</v>
      </c>
      <c r="H848" s="6">
        <f t="shared" si="92"/>
        <v>7.833333333333333</v>
      </c>
      <c r="I848" s="6">
        <f t="shared" si="93"/>
        <v>9.0833333333333339</v>
      </c>
      <c r="J848" s="3">
        <f>IFERROR(VLOOKUP($U848,TONGHOPVERSION!$A$3:$G$240,6,FALSE),VLOOKUP($B848,TONGHOPVERSION!$A$3:$G$240,6,FALSE))</f>
        <v>174.57236893439588</v>
      </c>
      <c r="K848" s="3">
        <f>IFERROR(VLOOKUP($U848,TONGHOPVERSION!$A$3:$G$240,7,FALSE),VLOOKUP($B848,TONGHOPVERSION!$A$3:$G$240,7,FALSE))</f>
        <v>168.20824934473262</v>
      </c>
      <c r="L848" s="2">
        <v>0.3263888888888889</v>
      </c>
      <c r="M848" s="2">
        <v>0.37847222222222227</v>
      </c>
      <c r="N848" s="5">
        <f t="shared" si="94"/>
        <v>7</v>
      </c>
      <c r="O848" s="5">
        <f t="shared" si="95"/>
        <v>50</v>
      </c>
      <c r="P848" s="5">
        <f t="shared" si="96"/>
        <v>9</v>
      </c>
      <c r="Q848" s="5">
        <f t="shared" si="97"/>
        <v>5</v>
      </c>
      <c r="R848">
        <v>203</v>
      </c>
      <c r="S848">
        <v>430</v>
      </c>
      <c r="T848" s="3">
        <v>87.29</v>
      </c>
      <c r="U848" t="s">
        <v>113</v>
      </c>
      <c r="V848" t="s">
        <v>113</v>
      </c>
      <c r="W848" t="s">
        <v>41</v>
      </c>
      <c r="X848" t="s">
        <v>16</v>
      </c>
      <c r="Y848" t="s">
        <v>30</v>
      </c>
      <c r="Z848" t="s">
        <v>37</v>
      </c>
    </row>
    <row r="849" spans="1:26" x14ac:dyDescent="0.2">
      <c r="A849" s="1">
        <v>43628</v>
      </c>
      <c r="B849" t="s">
        <v>92</v>
      </c>
      <c r="C849" t="s">
        <v>35</v>
      </c>
      <c r="D849" t="s">
        <v>27</v>
      </c>
      <c r="E849" t="s">
        <v>358</v>
      </c>
      <c r="F849" t="s">
        <v>17</v>
      </c>
      <c r="G849">
        <f t="shared" si="91"/>
        <v>3</v>
      </c>
      <c r="H849" s="6">
        <f t="shared" si="92"/>
        <v>3</v>
      </c>
      <c r="I849" s="6">
        <f t="shared" si="93"/>
        <v>5.166666666666667</v>
      </c>
      <c r="J849" s="3">
        <f>IFERROR(VLOOKUP($U849,TONGHOPVERSION!$A$3:$G$240,6,FALSE),VLOOKUP($B849,TONGHOPVERSION!$A$3:$G$240,6,FALSE))</f>
        <v>381.62004815649715</v>
      </c>
      <c r="K849" s="3">
        <f>IFERROR(VLOOKUP($U849,TONGHOPVERSION!$A$3:$G$240,7,FALSE),VLOOKUP($B849,TONGHOPVERSION!$A$3:$G$240,7,FALSE))</f>
        <v>329.70071085785668</v>
      </c>
      <c r="L849" s="2">
        <v>0.125</v>
      </c>
      <c r="M849" s="2">
        <v>0.21527777777777779</v>
      </c>
      <c r="N849" s="5">
        <f t="shared" si="94"/>
        <v>3</v>
      </c>
      <c r="O849" s="5">
        <f t="shared" si="95"/>
        <v>0</v>
      </c>
      <c r="P849" s="5">
        <f t="shared" si="96"/>
        <v>5</v>
      </c>
      <c r="Q849" s="5">
        <f t="shared" si="97"/>
        <v>10</v>
      </c>
      <c r="R849">
        <v>203</v>
      </c>
      <c r="S849">
        <v>1133</v>
      </c>
      <c r="T849" s="3">
        <v>229.999</v>
      </c>
      <c r="U849" t="s">
        <v>92</v>
      </c>
      <c r="V849" t="s">
        <v>92</v>
      </c>
      <c r="W849" t="s">
        <v>92</v>
      </c>
      <c r="X849" t="s">
        <v>16</v>
      </c>
      <c r="Y849" t="s">
        <v>30</v>
      </c>
      <c r="Z849" t="s">
        <v>37</v>
      </c>
    </row>
    <row r="850" spans="1:26" x14ac:dyDescent="0.2">
      <c r="A850" s="1">
        <v>43628</v>
      </c>
      <c r="B850" t="s">
        <v>176</v>
      </c>
      <c r="C850" t="s">
        <v>177</v>
      </c>
      <c r="D850" t="s">
        <v>27</v>
      </c>
      <c r="E850" t="s">
        <v>453</v>
      </c>
      <c r="F850" t="s">
        <v>17</v>
      </c>
      <c r="G850">
        <f t="shared" si="91"/>
        <v>3</v>
      </c>
      <c r="H850" s="6">
        <f t="shared" si="92"/>
        <v>10.666666666666666</v>
      </c>
      <c r="I850" s="6">
        <f t="shared" si="93"/>
        <v>11.75</v>
      </c>
      <c r="J850" s="3">
        <f>IFERROR(VLOOKUP($U850,TONGHOPVERSION!$A$3:$G$240,6,FALSE),VLOOKUP($B850,TONGHOPVERSION!$A$3:$G$240,6,FALSE))</f>
        <v>187.46363998635809</v>
      </c>
      <c r="K850" s="3">
        <f>IFERROR(VLOOKUP($U850,TONGHOPVERSION!$A$3:$G$240,7,FALSE),VLOOKUP($B850,TONGHOPVERSION!$A$3:$G$240,7,FALSE))</f>
        <v>145.81561859013829</v>
      </c>
      <c r="L850" s="2">
        <v>0.44444444444444442</v>
      </c>
      <c r="M850" s="2">
        <v>0.48958333333333331</v>
      </c>
      <c r="N850" s="5">
        <f t="shared" si="94"/>
        <v>10</v>
      </c>
      <c r="O850" s="5">
        <f t="shared" si="95"/>
        <v>40</v>
      </c>
      <c r="P850" s="5">
        <f t="shared" si="96"/>
        <v>11</v>
      </c>
      <c r="Q850" s="5">
        <f t="shared" si="97"/>
        <v>45</v>
      </c>
      <c r="R850">
        <v>203</v>
      </c>
      <c r="S850">
        <v>301</v>
      </c>
      <c r="T850" s="3">
        <v>61.103000000000002</v>
      </c>
      <c r="U850" t="s">
        <v>178</v>
      </c>
      <c r="V850" t="s">
        <v>178</v>
      </c>
      <c r="W850" t="s">
        <v>29</v>
      </c>
      <c r="X850" t="s">
        <v>16</v>
      </c>
      <c r="Y850" t="s">
        <v>30</v>
      </c>
      <c r="Z850" t="s">
        <v>37</v>
      </c>
    </row>
    <row r="851" spans="1:26" x14ac:dyDescent="0.2">
      <c r="A851" s="1">
        <v>43628</v>
      </c>
      <c r="B851" t="s">
        <v>178</v>
      </c>
      <c r="C851" t="s">
        <v>27</v>
      </c>
      <c r="D851" t="s">
        <v>177</v>
      </c>
      <c r="E851" t="s">
        <v>458</v>
      </c>
      <c r="F851" t="s">
        <v>17</v>
      </c>
      <c r="G851">
        <f t="shared" si="91"/>
        <v>3</v>
      </c>
      <c r="H851" s="6">
        <f t="shared" si="92"/>
        <v>9</v>
      </c>
      <c r="I851" s="6">
        <f t="shared" si="93"/>
        <v>10</v>
      </c>
      <c r="J851" s="3">
        <f>IFERROR(VLOOKUP($U851,TONGHOPVERSION!$A$3:$G$240,6,FALSE),VLOOKUP($B851,TONGHOPVERSION!$A$3:$G$240,6,FALSE))</f>
        <v>187.46363998635809</v>
      </c>
      <c r="K851" s="3">
        <f>IFERROR(VLOOKUP($U851,TONGHOPVERSION!$A$3:$G$240,7,FALSE),VLOOKUP($B851,TONGHOPVERSION!$A$3:$G$240,7,FALSE))</f>
        <v>145.81561859013829</v>
      </c>
      <c r="L851" s="2">
        <v>0.375</v>
      </c>
      <c r="M851" s="2">
        <v>0.41666666666666669</v>
      </c>
      <c r="N851" s="5">
        <f t="shared" si="94"/>
        <v>9</v>
      </c>
      <c r="O851" s="5">
        <f t="shared" si="95"/>
        <v>0</v>
      </c>
      <c r="P851" s="5">
        <f t="shared" si="96"/>
        <v>10</v>
      </c>
      <c r="Q851" s="5">
        <f t="shared" si="97"/>
        <v>0</v>
      </c>
      <c r="R851">
        <v>203</v>
      </c>
      <c r="S851">
        <v>301</v>
      </c>
      <c r="T851" s="3">
        <v>61.103000000000002</v>
      </c>
      <c r="U851" t="s">
        <v>178</v>
      </c>
      <c r="V851" t="s">
        <v>178</v>
      </c>
      <c r="W851" t="s">
        <v>29</v>
      </c>
      <c r="X851" t="s">
        <v>16</v>
      </c>
      <c r="Y851" t="s">
        <v>30</v>
      </c>
      <c r="Z851" t="s">
        <v>37</v>
      </c>
    </row>
    <row r="852" spans="1:26" x14ac:dyDescent="0.2">
      <c r="A852" s="1">
        <v>43628</v>
      </c>
      <c r="B852" t="s">
        <v>183</v>
      </c>
      <c r="C852" t="s">
        <v>66</v>
      </c>
      <c r="D852" t="s">
        <v>27</v>
      </c>
      <c r="E852" t="s">
        <v>407</v>
      </c>
      <c r="F852" t="s">
        <v>17</v>
      </c>
      <c r="G852">
        <f t="shared" si="91"/>
        <v>3</v>
      </c>
      <c r="H852" s="6">
        <f t="shared" si="92"/>
        <v>3.9166666666666665</v>
      </c>
      <c r="I852" s="6">
        <f t="shared" si="93"/>
        <v>5</v>
      </c>
      <c r="J852" s="3">
        <f>IFERROR(VLOOKUP($U852,TONGHOPVERSION!$A$3:$G$240,6,FALSE),VLOOKUP($B852,TONGHOPVERSION!$A$3:$G$240,6,FALSE))</f>
        <v>184.25871592968858</v>
      </c>
      <c r="K852" s="3">
        <f>IFERROR(VLOOKUP($U852,TONGHOPVERSION!$A$3:$G$240,7,FALSE),VLOOKUP($B852,TONGHOPVERSION!$A$3:$G$240,7,FALSE))</f>
        <v>154.07262794368225</v>
      </c>
      <c r="L852" s="2">
        <v>0.16319444444444445</v>
      </c>
      <c r="M852" s="2">
        <v>0.20833333333333334</v>
      </c>
      <c r="N852" s="5">
        <f t="shared" si="94"/>
        <v>3</v>
      </c>
      <c r="O852" s="5">
        <f t="shared" si="95"/>
        <v>55</v>
      </c>
      <c r="P852" s="5">
        <f t="shared" si="96"/>
        <v>5</v>
      </c>
      <c r="Q852" s="5">
        <f t="shared" si="97"/>
        <v>0</v>
      </c>
      <c r="R852">
        <v>203</v>
      </c>
      <c r="S852">
        <v>309</v>
      </c>
      <c r="T852" s="3">
        <v>62.726999999999997</v>
      </c>
      <c r="U852" t="s">
        <v>184</v>
      </c>
      <c r="V852" t="s">
        <v>184</v>
      </c>
      <c r="W852" t="s">
        <v>29</v>
      </c>
      <c r="X852" t="s">
        <v>16</v>
      </c>
      <c r="Y852" t="s">
        <v>30</v>
      </c>
      <c r="Z852" t="s">
        <v>37</v>
      </c>
    </row>
    <row r="853" spans="1:26" x14ac:dyDescent="0.2">
      <c r="A853" s="1">
        <v>43628</v>
      </c>
      <c r="B853" t="s">
        <v>106</v>
      </c>
      <c r="C853" t="s">
        <v>35</v>
      </c>
      <c r="D853" t="s">
        <v>107</v>
      </c>
      <c r="E853" t="s">
        <v>105</v>
      </c>
      <c r="F853" t="s">
        <v>17</v>
      </c>
      <c r="G853">
        <f t="shared" si="91"/>
        <v>3</v>
      </c>
      <c r="H853" s="6">
        <f t="shared" si="92"/>
        <v>23.75</v>
      </c>
      <c r="I853" s="6">
        <f t="shared" si="93"/>
        <v>1.25</v>
      </c>
      <c r="J853" s="3">
        <f>IFERROR(VLOOKUP($U853,TONGHOPVERSION!$A$3:$G$240,6,FALSE),VLOOKUP($B853,TONGHOPVERSION!$A$3:$G$240,6,FALSE))</f>
        <v>144.22284421048835</v>
      </c>
      <c r="K853" s="3">
        <f>IFERROR(VLOOKUP($U853,TONGHOPVERSION!$A$3:$G$240,7,FALSE),VLOOKUP($B853,TONGHOPVERSION!$A$3:$G$240,7,FALSE))</f>
        <v>208.66190231342807</v>
      </c>
      <c r="L853" s="2">
        <v>0.98958333333333337</v>
      </c>
      <c r="M853" s="2">
        <v>5.2083333333333336E-2</v>
      </c>
      <c r="N853" s="5">
        <f t="shared" si="94"/>
        <v>23</v>
      </c>
      <c r="O853" s="5">
        <f t="shared" si="95"/>
        <v>45</v>
      </c>
      <c r="P853" s="5">
        <f t="shared" si="96"/>
        <v>1</v>
      </c>
      <c r="Q853" s="5">
        <f t="shared" si="97"/>
        <v>15</v>
      </c>
      <c r="R853">
        <v>203</v>
      </c>
      <c r="S853">
        <v>689</v>
      </c>
      <c r="T853" s="3">
        <v>139.86699999999999</v>
      </c>
      <c r="U853" t="s">
        <v>106</v>
      </c>
      <c r="V853" t="s">
        <v>106</v>
      </c>
      <c r="W853" t="s">
        <v>41</v>
      </c>
      <c r="X853" t="s">
        <v>16</v>
      </c>
      <c r="Y853" t="s">
        <v>30</v>
      </c>
      <c r="Z853" t="s">
        <v>37</v>
      </c>
    </row>
    <row r="854" spans="1:26" x14ac:dyDescent="0.2">
      <c r="A854" s="1">
        <v>43628</v>
      </c>
      <c r="B854" t="s">
        <v>94</v>
      </c>
      <c r="C854" t="s">
        <v>27</v>
      </c>
      <c r="D854" t="s">
        <v>35</v>
      </c>
      <c r="E854" t="s">
        <v>523</v>
      </c>
      <c r="F854" t="s">
        <v>17</v>
      </c>
      <c r="G854">
        <f t="shared" si="91"/>
        <v>3</v>
      </c>
      <c r="H854" s="6">
        <f t="shared" si="92"/>
        <v>14</v>
      </c>
      <c r="I854" s="6">
        <f t="shared" si="93"/>
        <v>16.083333333333332</v>
      </c>
      <c r="J854" s="3">
        <f>IFERROR(VLOOKUP($U854,TONGHOPVERSION!$A$3:$G$240,6,FALSE),VLOOKUP($B854,TONGHOPVERSION!$A$3:$G$240,6,FALSE))</f>
        <v>381.62004815649715</v>
      </c>
      <c r="K854" s="3">
        <f>IFERROR(VLOOKUP($U854,TONGHOPVERSION!$A$3:$G$240,7,FALSE),VLOOKUP($B854,TONGHOPVERSION!$A$3:$G$240,7,FALSE))</f>
        <v>329.70071085785668</v>
      </c>
      <c r="L854" s="2">
        <v>0.58333333333333337</v>
      </c>
      <c r="M854" s="2">
        <v>0.67013888888888884</v>
      </c>
      <c r="N854" s="5">
        <f t="shared" si="94"/>
        <v>14</v>
      </c>
      <c r="O854" s="5">
        <f t="shared" si="95"/>
        <v>0</v>
      </c>
      <c r="P854" s="5">
        <f t="shared" si="96"/>
        <v>16</v>
      </c>
      <c r="Q854" s="5">
        <f t="shared" si="97"/>
        <v>5</v>
      </c>
      <c r="R854">
        <v>203</v>
      </c>
      <c r="S854">
        <v>1133</v>
      </c>
      <c r="T854" s="3">
        <v>229.999</v>
      </c>
      <c r="U854" t="s">
        <v>92</v>
      </c>
      <c r="V854" t="s">
        <v>92</v>
      </c>
      <c r="W854" t="s">
        <v>92</v>
      </c>
      <c r="X854" t="s">
        <v>16</v>
      </c>
      <c r="Y854" t="s">
        <v>30</v>
      </c>
      <c r="Z854" t="s">
        <v>37</v>
      </c>
    </row>
    <row r="855" spans="1:26" x14ac:dyDescent="0.2">
      <c r="A855" s="1">
        <v>43628</v>
      </c>
      <c r="B855" t="s">
        <v>194</v>
      </c>
      <c r="C855" t="s">
        <v>195</v>
      </c>
      <c r="D855" t="s">
        <v>27</v>
      </c>
      <c r="E855" t="s">
        <v>193</v>
      </c>
      <c r="F855" t="s">
        <v>17</v>
      </c>
      <c r="G855">
        <f t="shared" si="91"/>
        <v>3</v>
      </c>
      <c r="H855" s="6">
        <f t="shared" si="92"/>
        <v>7.25</v>
      </c>
      <c r="I855" s="6">
        <f t="shared" si="93"/>
        <v>10.25</v>
      </c>
      <c r="J855" s="3">
        <f>IFERROR(VLOOKUP($U855,TONGHOPVERSION!$A$3:$G$240,6,FALSE),VLOOKUP($B855,TONGHOPVERSION!$A$3:$G$240,6,FALSE))</f>
        <v>547.42184353136531</v>
      </c>
      <c r="K855" s="3">
        <f>IFERROR(VLOOKUP($U855,TONGHOPVERSION!$A$3:$G$240,7,FALSE),VLOOKUP($B855,TONGHOPVERSION!$A$3:$G$240,7,FALSE))</f>
        <v>479.39020299358214</v>
      </c>
      <c r="L855" s="2">
        <v>0.30208333333333331</v>
      </c>
      <c r="M855" s="2">
        <v>0.42708333333333331</v>
      </c>
      <c r="N855" s="5">
        <f t="shared" si="94"/>
        <v>7</v>
      </c>
      <c r="O855" s="5">
        <f t="shared" si="95"/>
        <v>15</v>
      </c>
      <c r="P855" s="5">
        <f t="shared" si="96"/>
        <v>10</v>
      </c>
      <c r="Q855" s="5">
        <f t="shared" si="97"/>
        <v>15</v>
      </c>
      <c r="R855">
        <v>203</v>
      </c>
      <c r="S855">
        <v>1530</v>
      </c>
      <c r="T855" s="3">
        <v>310.58999999999997</v>
      </c>
      <c r="U855" t="s">
        <v>196</v>
      </c>
      <c r="V855" t="s">
        <v>196</v>
      </c>
      <c r="W855" t="s">
        <v>21</v>
      </c>
      <c r="X855" t="s">
        <v>197</v>
      </c>
      <c r="Y855" t="s">
        <v>23</v>
      </c>
      <c r="Z855" t="s">
        <v>37</v>
      </c>
    </row>
    <row r="856" spans="1:26" x14ac:dyDescent="0.2">
      <c r="A856" s="1">
        <v>43628</v>
      </c>
      <c r="B856" t="s">
        <v>261</v>
      </c>
      <c r="C856" t="s">
        <v>66</v>
      </c>
      <c r="D856" t="s">
        <v>262</v>
      </c>
      <c r="E856" t="s">
        <v>260</v>
      </c>
      <c r="F856" t="s">
        <v>17</v>
      </c>
      <c r="G856">
        <f t="shared" si="91"/>
        <v>3</v>
      </c>
      <c r="H856" s="6">
        <f t="shared" si="92"/>
        <v>14.5</v>
      </c>
      <c r="I856" s="6">
        <f t="shared" si="93"/>
        <v>19.5</v>
      </c>
      <c r="J856" s="3">
        <f>IFERROR(VLOOKUP($U856,TONGHOPVERSION!$A$3:$G$240,6,FALSE),VLOOKUP($B856,TONGHOPVERSION!$A$3:$G$240,6,FALSE))</f>
        <v>628.37086910167432</v>
      </c>
      <c r="K856" s="3">
        <f>IFERROR(VLOOKUP($U856,TONGHOPVERSION!$A$3:$G$240,7,FALSE),VLOOKUP($B856,TONGHOPVERSION!$A$3:$G$240,7,FALSE))</f>
        <v>800.94786178298557</v>
      </c>
      <c r="L856" s="2">
        <v>0.60416666666666663</v>
      </c>
      <c r="M856" s="2">
        <v>0.8125</v>
      </c>
      <c r="N856" s="5">
        <f t="shared" si="94"/>
        <v>14</v>
      </c>
      <c r="O856" s="5">
        <f t="shared" si="95"/>
        <v>30</v>
      </c>
      <c r="P856" s="5">
        <f t="shared" si="96"/>
        <v>19</v>
      </c>
      <c r="Q856" s="5">
        <f t="shared" si="97"/>
        <v>30</v>
      </c>
      <c r="R856">
        <v>203</v>
      </c>
      <c r="S856">
        <v>3302</v>
      </c>
      <c r="T856" s="3">
        <v>670.30600000000004</v>
      </c>
      <c r="U856" t="s">
        <v>261</v>
      </c>
      <c r="V856" t="s">
        <v>261</v>
      </c>
      <c r="W856" t="s">
        <v>21</v>
      </c>
      <c r="X856" t="s">
        <v>22</v>
      </c>
      <c r="Y856" t="s">
        <v>23</v>
      </c>
      <c r="Z856" t="s">
        <v>37</v>
      </c>
    </row>
    <row r="857" spans="1:26" x14ac:dyDescent="0.2">
      <c r="A857" s="1">
        <v>43628</v>
      </c>
      <c r="B857" t="s">
        <v>268</v>
      </c>
      <c r="C857" t="s">
        <v>262</v>
      </c>
      <c r="D857" t="s">
        <v>66</v>
      </c>
      <c r="E857" t="s">
        <v>267</v>
      </c>
      <c r="F857" t="s">
        <v>17</v>
      </c>
      <c r="G857">
        <f t="shared" si="91"/>
        <v>3</v>
      </c>
      <c r="H857" s="6">
        <f t="shared" si="92"/>
        <v>21.333333333333332</v>
      </c>
      <c r="I857" s="6">
        <f t="shared" si="93"/>
        <v>2.25</v>
      </c>
      <c r="J857" s="3">
        <f>IFERROR(VLOOKUP($U857,TONGHOPVERSION!$A$3:$G$240,6,FALSE),VLOOKUP($B857,TONGHOPVERSION!$A$3:$G$240,6,FALSE))</f>
        <v>628.37086910167432</v>
      </c>
      <c r="K857" s="3">
        <f>IFERROR(VLOOKUP($U857,TONGHOPVERSION!$A$3:$G$240,7,FALSE),VLOOKUP($B857,TONGHOPVERSION!$A$3:$G$240,7,FALSE))</f>
        <v>800.94786178298557</v>
      </c>
      <c r="L857" s="2">
        <v>0.88888888888888884</v>
      </c>
      <c r="M857" s="2">
        <v>9.375E-2</v>
      </c>
      <c r="N857" s="5">
        <f t="shared" si="94"/>
        <v>21</v>
      </c>
      <c r="O857" s="5">
        <f t="shared" si="95"/>
        <v>20</v>
      </c>
      <c r="P857" s="5">
        <f t="shared" si="96"/>
        <v>2</v>
      </c>
      <c r="Q857" s="5">
        <f t="shared" si="97"/>
        <v>15</v>
      </c>
      <c r="R857">
        <v>203</v>
      </c>
      <c r="S857">
        <v>3302</v>
      </c>
      <c r="T857" s="3">
        <v>670.30600000000004</v>
      </c>
      <c r="U857" t="s">
        <v>261</v>
      </c>
      <c r="V857" t="s">
        <v>261</v>
      </c>
      <c r="W857" t="s">
        <v>21</v>
      </c>
      <c r="X857" t="s">
        <v>22</v>
      </c>
      <c r="Y857" t="s">
        <v>23</v>
      </c>
      <c r="Z857" t="s">
        <v>37</v>
      </c>
    </row>
    <row r="858" spans="1:26" x14ac:dyDescent="0.2">
      <c r="A858" s="1">
        <v>43628</v>
      </c>
      <c r="B858" t="s">
        <v>196</v>
      </c>
      <c r="C858" t="s">
        <v>27</v>
      </c>
      <c r="D858" t="s">
        <v>195</v>
      </c>
      <c r="E858" t="s">
        <v>199</v>
      </c>
      <c r="F858" t="s">
        <v>17</v>
      </c>
      <c r="G858">
        <f t="shared" si="91"/>
        <v>3</v>
      </c>
      <c r="H858" s="6">
        <f t="shared" si="92"/>
        <v>3.0833333333333335</v>
      </c>
      <c r="I858" s="6">
        <f t="shared" si="93"/>
        <v>6.166666666666667</v>
      </c>
      <c r="J858" s="3">
        <f>IFERROR(VLOOKUP($U858,TONGHOPVERSION!$A$3:$G$240,6,FALSE),VLOOKUP($B858,TONGHOPVERSION!$A$3:$G$240,6,FALSE))</f>
        <v>547.42184353136531</v>
      </c>
      <c r="K858" s="3">
        <f>IFERROR(VLOOKUP($U858,TONGHOPVERSION!$A$3:$G$240,7,FALSE),VLOOKUP($B858,TONGHOPVERSION!$A$3:$G$240,7,FALSE))</f>
        <v>479.39020299358214</v>
      </c>
      <c r="L858" s="2">
        <v>0.12847222222222224</v>
      </c>
      <c r="M858" s="2">
        <v>0.25694444444444448</v>
      </c>
      <c r="N858" s="5">
        <f t="shared" si="94"/>
        <v>3</v>
      </c>
      <c r="O858" s="5">
        <f t="shared" si="95"/>
        <v>5</v>
      </c>
      <c r="P858" s="5">
        <f t="shared" si="96"/>
        <v>6</v>
      </c>
      <c r="Q858" s="5">
        <f t="shared" si="97"/>
        <v>10</v>
      </c>
      <c r="R858">
        <v>203</v>
      </c>
      <c r="S858">
        <v>1530</v>
      </c>
      <c r="T858" s="3">
        <v>310.58999999999997</v>
      </c>
      <c r="U858" t="s">
        <v>196</v>
      </c>
      <c r="V858" t="s">
        <v>196</v>
      </c>
      <c r="W858" t="s">
        <v>21</v>
      </c>
      <c r="X858" t="s">
        <v>197</v>
      </c>
      <c r="Y858" t="s">
        <v>23</v>
      </c>
      <c r="Z858" t="s">
        <v>37</v>
      </c>
    </row>
    <row r="859" spans="1:26" x14ac:dyDescent="0.2">
      <c r="A859" s="1">
        <v>43628</v>
      </c>
      <c r="B859" t="s">
        <v>184</v>
      </c>
      <c r="C859" t="s">
        <v>27</v>
      </c>
      <c r="D859" t="s">
        <v>66</v>
      </c>
      <c r="E859" t="s">
        <v>737</v>
      </c>
      <c r="F859" t="s">
        <v>17</v>
      </c>
      <c r="G859">
        <f t="shared" si="91"/>
        <v>3</v>
      </c>
      <c r="H859" s="6">
        <f t="shared" si="92"/>
        <v>12.333333333333334</v>
      </c>
      <c r="I859" s="6">
        <f t="shared" si="93"/>
        <v>13.5</v>
      </c>
      <c r="J859" s="3">
        <f>IFERROR(VLOOKUP($U859,TONGHOPVERSION!$A$3:$G$240,6,FALSE),VLOOKUP($B859,TONGHOPVERSION!$A$3:$G$240,6,FALSE))</f>
        <v>184.25871592968858</v>
      </c>
      <c r="K859" s="3">
        <f>IFERROR(VLOOKUP($U859,TONGHOPVERSION!$A$3:$G$240,7,FALSE),VLOOKUP($B859,TONGHOPVERSION!$A$3:$G$240,7,FALSE))</f>
        <v>154.07262794368225</v>
      </c>
      <c r="L859" s="2">
        <v>0.51388888888888895</v>
      </c>
      <c r="M859" s="2">
        <v>0.5625</v>
      </c>
      <c r="N859" s="5">
        <f t="shared" si="94"/>
        <v>12</v>
      </c>
      <c r="O859" s="5">
        <f t="shared" si="95"/>
        <v>20</v>
      </c>
      <c r="P859" s="5">
        <f t="shared" si="96"/>
        <v>13</v>
      </c>
      <c r="Q859" s="5">
        <f t="shared" si="97"/>
        <v>30</v>
      </c>
      <c r="R859">
        <v>203</v>
      </c>
      <c r="S859">
        <v>309</v>
      </c>
      <c r="T859" s="3">
        <v>62.726999999999997</v>
      </c>
      <c r="U859" t="s">
        <v>184</v>
      </c>
      <c r="V859" t="s">
        <v>184</v>
      </c>
      <c r="W859" t="s">
        <v>29</v>
      </c>
      <c r="X859" t="s">
        <v>16</v>
      </c>
      <c r="Y859" t="s">
        <v>30</v>
      </c>
      <c r="Z859" t="s">
        <v>31</v>
      </c>
    </row>
    <row r="860" spans="1:26" x14ac:dyDescent="0.2">
      <c r="A860" s="1">
        <v>43628</v>
      </c>
      <c r="B860" t="s">
        <v>218</v>
      </c>
      <c r="C860" t="s">
        <v>66</v>
      </c>
      <c r="D860" t="s">
        <v>219</v>
      </c>
      <c r="E860" t="s">
        <v>217</v>
      </c>
      <c r="F860" t="s">
        <v>17</v>
      </c>
      <c r="G860">
        <f t="shared" si="91"/>
        <v>3</v>
      </c>
      <c r="H860" s="6">
        <f t="shared" si="92"/>
        <v>12.833333333333334</v>
      </c>
      <c r="I860" s="6">
        <f t="shared" si="93"/>
        <v>15.333333333333334</v>
      </c>
      <c r="J860" s="3">
        <f>IFERROR(VLOOKUP($U860,TONGHOPVERSION!$A$3:$G$240,6,FALSE),VLOOKUP($B860,TONGHOPVERSION!$A$3:$G$240,6,FALSE))</f>
        <v>325.82316026504782</v>
      </c>
      <c r="K860" s="3">
        <f>IFERROR(VLOOKUP($U860,TONGHOPVERSION!$A$3:$G$240,7,FALSE),VLOOKUP($B860,TONGHOPVERSION!$A$3:$G$240,7,FALSE))</f>
        <v>295.27678687126377</v>
      </c>
      <c r="L860" s="2">
        <v>0.53472222222222221</v>
      </c>
      <c r="M860" s="2">
        <v>0.63888888888888895</v>
      </c>
      <c r="N860" s="5">
        <f t="shared" si="94"/>
        <v>12</v>
      </c>
      <c r="O860" s="5">
        <f t="shared" si="95"/>
        <v>50</v>
      </c>
      <c r="P860" s="5">
        <f t="shared" si="96"/>
        <v>15</v>
      </c>
      <c r="Q860" s="5">
        <f t="shared" si="97"/>
        <v>20</v>
      </c>
      <c r="R860">
        <v>203</v>
      </c>
      <c r="S860">
        <v>1180</v>
      </c>
      <c r="T860" s="3">
        <v>239.54</v>
      </c>
      <c r="U860" t="s">
        <v>218</v>
      </c>
      <c r="V860" t="s">
        <v>218</v>
      </c>
      <c r="W860" t="s">
        <v>21</v>
      </c>
      <c r="X860" t="s">
        <v>197</v>
      </c>
      <c r="Y860" t="s">
        <v>23</v>
      </c>
      <c r="Z860" t="s">
        <v>24</v>
      </c>
    </row>
    <row r="861" spans="1:26" x14ac:dyDescent="0.2">
      <c r="A861" s="1">
        <v>43628</v>
      </c>
      <c r="B861" t="s">
        <v>224</v>
      </c>
      <c r="C861" t="s">
        <v>219</v>
      </c>
      <c r="D861" t="s">
        <v>66</v>
      </c>
      <c r="E861" t="s">
        <v>223</v>
      </c>
      <c r="F861" t="s">
        <v>17</v>
      </c>
      <c r="G861">
        <f t="shared" si="91"/>
        <v>3</v>
      </c>
      <c r="H861" s="6">
        <f t="shared" si="92"/>
        <v>16.333333333333332</v>
      </c>
      <c r="I861" s="6">
        <f t="shared" si="93"/>
        <v>18.666666666666668</v>
      </c>
      <c r="J861" s="3">
        <f>IFERROR(VLOOKUP($U861,TONGHOPVERSION!$A$3:$G$240,6,FALSE),VLOOKUP($B861,TONGHOPVERSION!$A$3:$G$240,6,FALSE))</f>
        <v>325.82316026504782</v>
      </c>
      <c r="K861" s="3">
        <f>IFERROR(VLOOKUP($U861,TONGHOPVERSION!$A$3:$G$240,7,FALSE),VLOOKUP($B861,TONGHOPVERSION!$A$3:$G$240,7,FALSE))</f>
        <v>295.27678687126377</v>
      </c>
      <c r="L861" s="2">
        <v>0.68055555555555547</v>
      </c>
      <c r="M861" s="2">
        <v>0.77777777777777779</v>
      </c>
      <c r="N861" s="5">
        <f t="shared" si="94"/>
        <v>16</v>
      </c>
      <c r="O861" s="5">
        <f t="shared" si="95"/>
        <v>20</v>
      </c>
      <c r="P861" s="5">
        <f t="shared" si="96"/>
        <v>18</v>
      </c>
      <c r="Q861" s="5">
        <f t="shared" si="97"/>
        <v>40</v>
      </c>
      <c r="R861">
        <v>203</v>
      </c>
      <c r="S861">
        <v>1180</v>
      </c>
      <c r="T861" s="3">
        <v>239.54</v>
      </c>
      <c r="U861" t="s">
        <v>218</v>
      </c>
      <c r="V861" t="s">
        <v>218</v>
      </c>
      <c r="W861" t="s">
        <v>21</v>
      </c>
      <c r="X861" t="s">
        <v>197</v>
      </c>
      <c r="Y861" t="s">
        <v>23</v>
      </c>
      <c r="Z861" t="s">
        <v>24</v>
      </c>
    </row>
    <row r="862" spans="1:26" x14ac:dyDescent="0.2">
      <c r="A862" s="1">
        <v>43628</v>
      </c>
      <c r="B862" t="s">
        <v>184</v>
      </c>
      <c r="C862" t="s">
        <v>27</v>
      </c>
      <c r="D862" t="s">
        <v>66</v>
      </c>
      <c r="E862" t="s">
        <v>411</v>
      </c>
      <c r="F862" t="s">
        <v>17</v>
      </c>
      <c r="G862">
        <f t="shared" si="91"/>
        <v>3</v>
      </c>
      <c r="H862" s="6">
        <f t="shared" si="92"/>
        <v>2.0833333333333335</v>
      </c>
      <c r="I862" s="6">
        <f t="shared" si="93"/>
        <v>3.25</v>
      </c>
      <c r="J862" s="3">
        <f>IFERROR(VLOOKUP($U862,TONGHOPVERSION!$A$3:$G$240,6,FALSE),VLOOKUP($B862,TONGHOPVERSION!$A$3:$G$240,6,FALSE))</f>
        <v>184.25871592968858</v>
      </c>
      <c r="K862" s="3">
        <f>IFERROR(VLOOKUP($U862,TONGHOPVERSION!$A$3:$G$240,7,FALSE),VLOOKUP($B862,TONGHOPVERSION!$A$3:$G$240,7,FALSE))</f>
        <v>154.07262794368225</v>
      </c>
      <c r="L862" s="2">
        <v>8.6805555555555566E-2</v>
      </c>
      <c r="M862" s="2">
        <v>0.13541666666666666</v>
      </c>
      <c r="N862" s="5">
        <f t="shared" si="94"/>
        <v>2</v>
      </c>
      <c r="O862" s="5">
        <f t="shared" si="95"/>
        <v>5</v>
      </c>
      <c r="P862" s="5">
        <f t="shared" si="96"/>
        <v>3</v>
      </c>
      <c r="Q862" s="5">
        <f t="shared" si="97"/>
        <v>15</v>
      </c>
      <c r="R862">
        <v>203</v>
      </c>
      <c r="S862">
        <v>309</v>
      </c>
      <c r="T862" s="3">
        <v>62.726999999999997</v>
      </c>
      <c r="U862" t="s">
        <v>184</v>
      </c>
      <c r="V862" t="s">
        <v>184</v>
      </c>
      <c r="W862" t="s">
        <v>29</v>
      </c>
      <c r="X862" t="s">
        <v>16</v>
      </c>
      <c r="Y862" t="s">
        <v>30</v>
      </c>
      <c r="Z862" t="s">
        <v>37</v>
      </c>
    </row>
    <row r="863" spans="1:26" x14ac:dyDescent="0.2">
      <c r="A863" s="1">
        <v>43628</v>
      </c>
      <c r="B863" t="s">
        <v>739</v>
      </c>
      <c r="C863" t="s">
        <v>279</v>
      </c>
      <c r="D863" t="s">
        <v>35</v>
      </c>
      <c r="E863" t="s">
        <v>738</v>
      </c>
      <c r="F863" t="s">
        <v>17</v>
      </c>
      <c r="G863">
        <f t="shared" si="91"/>
        <v>3</v>
      </c>
      <c r="H863" s="6">
        <f t="shared" si="92"/>
        <v>8.25</v>
      </c>
      <c r="I863" s="6">
        <f t="shared" si="93"/>
        <v>10.75</v>
      </c>
      <c r="J863" s="3">
        <f>IFERROR(VLOOKUP($U863,TONGHOPVERSION!$A$3:$G$240,6,FALSE),VLOOKUP($B863,TONGHOPVERSION!$A$3:$G$240,6,FALSE))</f>
        <v>351.1790987825496</v>
      </c>
      <c r="K863" s="3">
        <f>IFERROR(VLOOKUP($U863,TONGHOPVERSION!$A$3:$G$240,7,FALSE),VLOOKUP($B863,TONGHOPVERSION!$A$3:$G$240,7,FALSE))</f>
        <v>374.97155534573915</v>
      </c>
      <c r="L863" s="2">
        <v>0.34375</v>
      </c>
      <c r="M863" s="2">
        <v>0.44791666666666669</v>
      </c>
      <c r="N863" s="5">
        <f t="shared" si="94"/>
        <v>8</v>
      </c>
      <c r="O863" s="5">
        <f t="shared" si="95"/>
        <v>15</v>
      </c>
      <c r="P863" s="5">
        <f t="shared" si="96"/>
        <v>10</v>
      </c>
      <c r="Q863" s="5">
        <f t="shared" si="97"/>
        <v>45</v>
      </c>
      <c r="R863">
        <v>203</v>
      </c>
      <c r="S863">
        <v>1075</v>
      </c>
      <c r="T863" s="3">
        <v>218.22499999999999</v>
      </c>
      <c r="U863" t="s">
        <v>740</v>
      </c>
      <c r="V863" t="s">
        <v>740</v>
      </c>
      <c r="W863" t="s">
        <v>21</v>
      </c>
      <c r="X863" t="s">
        <v>197</v>
      </c>
      <c r="Y863" t="s">
        <v>23</v>
      </c>
      <c r="Z863" t="s">
        <v>37</v>
      </c>
    </row>
    <row r="864" spans="1:26" x14ac:dyDescent="0.2">
      <c r="A864" s="1">
        <v>43628</v>
      </c>
      <c r="B864" t="s">
        <v>740</v>
      </c>
      <c r="C864" t="s">
        <v>35</v>
      </c>
      <c r="D864" t="s">
        <v>279</v>
      </c>
      <c r="E864" t="s">
        <v>741</v>
      </c>
      <c r="F864" t="s">
        <v>17</v>
      </c>
      <c r="G864">
        <f t="shared" si="91"/>
        <v>3</v>
      </c>
      <c r="H864" s="6">
        <f t="shared" si="92"/>
        <v>4.916666666666667</v>
      </c>
      <c r="I864" s="6">
        <f t="shared" si="93"/>
        <v>7.25</v>
      </c>
      <c r="J864" s="3">
        <f>IFERROR(VLOOKUP($U864,TONGHOPVERSION!$A$3:$G$240,6,FALSE),VLOOKUP($B864,TONGHOPVERSION!$A$3:$G$240,6,FALSE))</f>
        <v>351.1790987825496</v>
      </c>
      <c r="K864" s="3">
        <f>IFERROR(VLOOKUP($U864,TONGHOPVERSION!$A$3:$G$240,7,FALSE),VLOOKUP($B864,TONGHOPVERSION!$A$3:$G$240,7,FALSE))</f>
        <v>374.97155534573915</v>
      </c>
      <c r="L864" s="2">
        <v>0.20486111111111113</v>
      </c>
      <c r="M864" s="2">
        <v>0.30208333333333331</v>
      </c>
      <c r="N864" s="5">
        <f t="shared" si="94"/>
        <v>4</v>
      </c>
      <c r="O864" s="5">
        <f t="shared" si="95"/>
        <v>55</v>
      </c>
      <c r="P864" s="5">
        <f t="shared" si="96"/>
        <v>7</v>
      </c>
      <c r="Q864" s="5">
        <f t="shared" si="97"/>
        <v>15</v>
      </c>
      <c r="R864">
        <v>203</v>
      </c>
      <c r="S864">
        <v>1075</v>
      </c>
      <c r="T864" s="3">
        <v>218.22499999999999</v>
      </c>
      <c r="U864" t="s">
        <v>740</v>
      </c>
      <c r="V864" t="s">
        <v>740</v>
      </c>
      <c r="W864" t="s">
        <v>21</v>
      </c>
      <c r="X864" t="s">
        <v>197</v>
      </c>
      <c r="Y864" t="s">
        <v>23</v>
      </c>
      <c r="Z864" t="s">
        <v>37</v>
      </c>
    </row>
    <row r="865" spans="1:26" x14ac:dyDescent="0.2">
      <c r="A865" s="1">
        <v>43628</v>
      </c>
      <c r="B865" t="s">
        <v>94</v>
      </c>
      <c r="C865" t="s">
        <v>27</v>
      </c>
      <c r="D865" t="s">
        <v>35</v>
      </c>
      <c r="E865" t="s">
        <v>319</v>
      </c>
      <c r="F865" t="s">
        <v>17</v>
      </c>
      <c r="G865">
        <f t="shared" si="91"/>
        <v>3</v>
      </c>
      <c r="H865" s="6">
        <f t="shared" si="92"/>
        <v>2</v>
      </c>
      <c r="I865" s="6">
        <f t="shared" si="93"/>
        <v>4.083333333333333</v>
      </c>
      <c r="J865" s="3">
        <f>IFERROR(VLOOKUP($U865,TONGHOPVERSION!$A$3:$G$240,6,FALSE),VLOOKUP($B865,TONGHOPVERSION!$A$3:$G$240,6,FALSE))</f>
        <v>381.62004815649715</v>
      </c>
      <c r="K865" s="3">
        <f>IFERROR(VLOOKUP($U865,TONGHOPVERSION!$A$3:$G$240,7,FALSE),VLOOKUP($B865,TONGHOPVERSION!$A$3:$G$240,7,FALSE))</f>
        <v>329.70071085785668</v>
      </c>
      <c r="L865" s="2">
        <v>8.3333333333333329E-2</v>
      </c>
      <c r="M865" s="2">
        <v>0.17013888888888887</v>
      </c>
      <c r="N865" s="5">
        <f t="shared" si="94"/>
        <v>2</v>
      </c>
      <c r="O865" s="5">
        <f t="shared" si="95"/>
        <v>0</v>
      </c>
      <c r="P865" s="5">
        <f t="shared" si="96"/>
        <v>4</v>
      </c>
      <c r="Q865" s="5">
        <f t="shared" si="97"/>
        <v>5</v>
      </c>
      <c r="R865">
        <v>203</v>
      </c>
      <c r="S865">
        <v>1133</v>
      </c>
      <c r="T865" s="3">
        <v>229.999</v>
      </c>
      <c r="U865" t="s">
        <v>92</v>
      </c>
      <c r="V865" t="s">
        <v>92</v>
      </c>
      <c r="W865" t="s">
        <v>92</v>
      </c>
      <c r="X865" t="s">
        <v>16</v>
      </c>
      <c r="Y865" t="s">
        <v>30</v>
      </c>
      <c r="Z865" t="s">
        <v>37</v>
      </c>
    </row>
    <row r="866" spans="1:26" x14ac:dyDescent="0.2">
      <c r="A866" s="1">
        <v>43628</v>
      </c>
      <c r="B866" t="s">
        <v>36</v>
      </c>
      <c r="C866" t="s">
        <v>35</v>
      </c>
      <c r="D866" t="s">
        <v>34</v>
      </c>
      <c r="E866" t="s">
        <v>400</v>
      </c>
      <c r="F866" t="s">
        <v>17</v>
      </c>
      <c r="G866">
        <f t="shared" si="91"/>
        <v>3</v>
      </c>
      <c r="H866" s="6">
        <f t="shared" si="92"/>
        <v>2.6666666666666665</v>
      </c>
      <c r="I866" s="6">
        <f t="shared" si="93"/>
        <v>4</v>
      </c>
      <c r="J866" s="3">
        <f>IFERROR(VLOOKUP($U866,TONGHOPVERSION!$A$3:$G$240,6,FALSE),VLOOKUP($B866,TONGHOPVERSION!$A$3:$G$240,6,FALSE))</f>
        <v>236.34688949060637</v>
      </c>
      <c r="K866" s="3">
        <f>IFERROR(VLOOKUP($U866,TONGHOPVERSION!$A$3:$G$240,7,FALSE),VLOOKUP($B866,TONGHOPVERSION!$A$3:$G$240,7,FALSE))</f>
        <v>201.94443000170284</v>
      </c>
      <c r="L866" s="2">
        <v>0.1111111111111111</v>
      </c>
      <c r="M866" s="2">
        <v>0.16666666666666666</v>
      </c>
      <c r="N866" s="5">
        <f t="shared" si="94"/>
        <v>2</v>
      </c>
      <c r="O866" s="5">
        <f t="shared" si="95"/>
        <v>40</v>
      </c>
      <c r="P866" s="5">
        <f t="shared" si="96"/>
        <v>4</v>
      </c>
      <c r="Q866" s="5">
        <f t="shared" si="97"/>
        <v>0</v>
      </c>
      <c r="R866">
        <v>203</v>
      </c>
      <c r="S866">
        <v>604</v>
      </c>
      <c r="T866" s="3">
        <v>122.61199999999999</v>
      </c>
      <c r="U866" t="s">
        <v>36</v>
      </c>
      <c r="V866" t="s">
        <v>36</v>
      </c>
      <c r="W866" t="s">
        <v>36</v>
      </c>
      <c r="X866" t="s">
        <v>16</v>
      </c>
      <c r="Y866" t="s">
        <v>30</v>
      </c>
      <c r="Z866" t="s">
        <v>37</v>
      </c>
    </row>
    <row r="867" spans="1:26" x14ac:dyDescent="0.2">
      <c r="A867" s="1">
        <v>43628</v>
      </c>
      <c r="B867" t="s">
        <v>404</v>
      </c>
      <c r="C867" t="s">
        <v>40</v>
      </c>
      <c r="D867" t="s">
        <v>35</v>
      </c>
      <c r="E867" t="s">
        <v>403</v>
      </c>
      <c r="F867" t="s">
        <v>17</v>
      </c>
      <c r="G867">
        <f t="shared" si="91"/>
        <v>3</v>
      </c>
      <c r="H867" s="6">
        <f t="shared" si="92"/>
        <v>0.83333333333333337</v>
      </c>
      <c r="I867" s="6">
        <f t="shared" si="93"/>
        <v>2</v>
      </c>
      <c r="J867" s="3">
        <f>IFERROR(VLOOKUP($U867,TONGHOPVERSION!$A$3:$G$240,6,FALSE),VLOOKUP($B867,TONGHOPVERSION!$A$3:$G$240,6,FALSE))</f>
        <v>150.8755916056586</v>
      </c>
      <c r="K867" s="3">
        <f>IFERROR(VLOOKUP($U867,TONGHOPVERSION!$A$3:$G$240,7,FALSE),VLOOKUP($B867,TONGHOPVERSION!$A$3:$G$240,7,FALSE))</f>
        <v>147.53581749835828</v>
      </c>
      <c r="L867" s="2">
        <v>3.4722222222222224E-2</v>
      </c>
      <c r="M867" s="2">
        <v>8.3333333333333329E-2</v>
      </c>
      <c r="N867" s="5">
        <f t="shared" si="94"/>
        <v>0</v>
      </c>
      <c r="O867" s="5">
        <f t="shared" si="95"/>
        <v>50</v>
      </c>
      <c r="P867" s="5">
        <f t="shared" si="96"/>
        <v>2</v>
      </c>
      <c r="Q867" s="5">
        <f t="shared" si="97"/>
        <v>0</v>
      </c>
      <c r="R867">
        <v>203</v>
      </c>
      <c r="S867">
        <v>396</v>
      </c>
      <c r="T867" s="3">
        <v>80.388000000000005</v>
      </c>
      <c r="U867" t="s">
        <v>39</v>
      </c>
      <c r="V867" t="s">
        <v>39</v>
      </c>
      <c r="W867" t="s">
        <v>41</v>
      </c>
      <c r="X867" t="s">
        <v>16</v>
      </c>
      <c r="Y867" t="s">
        <v>30</v>
      </c>
      <c r="Z867" t="s">
        <v>37</v>
      </c>
    </row>
    <row r="868" spans="1:26" x14ac:dyDescent="0.2">
      <c r="A868" s="1">
        <v>43628</v>
      </c>
      <c r="B868" t="s">
        <v>33</v>
      </c>
      <c r="C868" t="s">
        <v>34</v>
      </c>
      <c r="D868" t="s">
        <v>35</v>
      </c>
      <c r="E868" t="s">
        <v>524</v>
      </c>
      <c r="F868" t="s">
        <v>17</v>
      </c>
      <c r="G868">
        <f t="shared" si="91"/>
        <v>3</v>
      </c>
      <c r="H868" s="6">
        <f t="shared" si="92"/>
        <v>9.4166666666666661</v>
      </c>
      <c r="I868" s="6">
        <f t="shared" si="93"/>
        <v>10.75</v>
      </c>
      <c r="J868" s="3">
        <f>IFERROR(VLOOKUP($U868,TONGHOPVERSION!$A$3:$G$240,6,FALSE),VLOOKUP($B868,TONGHOPVERSION!$A$3:$G$240,6,FALSE))</f>
        <v>236.34688949060637</v>
      </c>
      <c r="K868" s="3">
        <f>IFERROR(VLOOKUP($U868,TONGHOPVERSION!$A$3:$G$240,7,FALSE),VLOOKUP($B868,TONGHOPVERSION!$A$3:$G$240,7,FALSE))</f>
        <v>201.94443000170284</v>
      </c>
      <c r="L868" s="2">
        <v>0.3923611111111111</v>
      </c>
      <c r="M868" s="2">
        <v>0.44791666666666669</v>
      </c>
      <c r="N868" s="5">
        <f t="shared" si="94"/>
        <v>9</v>
      </c>
      <c r="O868" s="5">
        <f t="shared" si="95"/>
        <v>25</v>
      </c>
      <c r="P868" s="5">
        <f t="shared" si="96"/>
        <v>10</v>
      </c>
      <c r="Q868" s="5">
        <f t="shared" si="97"/>
        <v>45</v>
      </c>
      <c r="R868">
        <v>203</v>
      </c>
      <c r="S868">
        <v>604</v>
      </c>
      <c r="T868" s="3">
        <v>122.61199999999999</v>
      </c>
      <c r="U868" t="s">
        <v>36</v>
      </c>
      <c r="V868" t="s">
        <v>36</v>
      </c>
      <c r="W868" t="s">
        <v>36</v>
      </c>
      <c r="X868" t="s">
        <v>16</v>
      </c>
      <c r="Y868" t="s">
        <v>30</v>
      </c>
      <c r="Z868" t="s">
        <v>37</v>
      </c>
    </row>
    <row r="869" spans="1:26" x14ac:dyDescent="0.2">
      <c r="A869" s="1">
        <v>43628</v>
      </c>
      <c r="B869" t="s">
        <v>526</v>
      </c>
      <c r="C869" t="s">
        <v>34</v>
      </c>
      <c r="D869" t="s">
        <v>124</v>
      </c>
      <c r="E869" t="s">
        <v>525</v>
      </c>
      <c r="F869" t="s">
        <v>17</v>
      </c>
      <c r="G869">
        <f t="shared" si="91"/>
        <v>3</v>
      </c>
      <c r="H869" s="6">
        <f t="shared" si="92"/>
        <v>5.583333333333333</v>
      </c>
      <c r="I869" s="6">
        <f t="shared" si="93"/>
        <v>6.833333333333333</v>
      </c>
      <c r="J869" s="3">
        <f>IFERROR(VLOOKUP($U869,TONGHOPVERSION!$A$3:$G$240,6,FALSE),VLOOKUP($B869,TONGHOPVERSION!$A$3:$G$240,6,FALSE))</f>
        <v>156.26131566413531</v>
      </c>
      <c r="K869" s="3">
        <f>IFERROR(VLOOKUP($U869,TONGHOPVERSION!$A$3:$G$240,7,FALSE),VLOOKUP($B869,TONGHOPVERSION!$A$3:$G$240,7,FALSE))</f>
        <v>181.64206266468781</v>
      </c>
      <c r="L869" s="2">
        <v>0.23263888888888887</v>
      </c>
      <c r="M869" s="2">
        <v>0.28472222222222221</v>
      </c>
      <c r="N869" s="5">
        <f t="shared" si="94"/>
        <v>5</v>
      </c>
      <c r="O869" s="5">
        <f t="shared" si="95"/>
        <v>35</v>
      </c>
      <c r="P869" s="5">
        <f t="shared" si="96"/>
        <v>6</v>
      </c>
      <c r="Q869" s="5">
        <f t="shared" si="97"/>
        <v>50</v>
      </c>
      <c r="R869">
        <v>203</v>
      </c>
      <c r="S869">
        <v>555</v>
      </c>
      <c r="T869" s="3">
        <v>112.66500000000001</v>
      </c>
      <c r="U869" t="s">
        <v>526</v>
      </c>
      <c r="V869" t="s">
        <v>526</v>
      </c>
      <c r="W869" t="s">
        <v>41</v>
      </c>
      <c r="X869" t="s">
        <v>16</v>
      </c>
      <c r="Y869" t="s">
        <v>30</v>
      </c>
      <c r="Z869" t="s">
        <v>37</v>
      </c>
    </row>
    <row r="870" spans="1:26" x14ac:dyDescent="0.2">
      <c r="A870" s="1">
        <v>43628</v>
      </c>
      <c r="B870" t="s">
        <v>463</v>
      </c>
      <c r="C870" t="s">
        <v>35</v>
      </c>
      <c r="D870" t="s">
        <v>246</v>
      </c>
      <c r="E870" t="s">
        <v>462</v>
      </c>
      <c r="F870" t="s">
        <v>17</v>
      </c>
      <c r="G870">
        <f t="shared" si="91"/>
        <v>3</v>
      </c>
      <c r="H870" s="6">
        <f t="shared" si="92"/>
        <v>11.583333333333334</v>
      </c>
      <c r="I870" s="6">
        <f t="shared" si="93"/>
        <v>13.166666666666666</v>
      </c>
      <c r="J870" s="3">
        <f>IFERROR(VLOOKUP($U870,TONGHOPVERSION!$A$3:$G$240,6,FALSE),VLOOKUP($B870,TONGHOPVERSION!$A$3:$G$240,6,FALSE))</f>
        <v>181.04859609757057</v>
      </c>
      <c r="K870" s="3">
        <f>IFERROR(VLOOKUP($U870,TONGHOPVERSION!$A$3:$G$240,7,FALSE),VLOOKUP($B870,TONGHOPVERSION!$A$3:$G$240,7,FALSE))</f>
        <v>235.01371483693978</v>
      </c>
      <c r="L870" s="2">
        <v>0.4826388888888889</v>
      </c>
      <c r="M870" s="2">
        <v>0.54861111111111105</v>
      </c>
      <c r="N870" s="5">
        <f t="shared" si="94"/>
        <v>11</v>
      </c>
      <c r="O870" s="5">
        <f t="shared" si="95"/>
        <v>35</v>
      </c>
      <c r="P870" s="5">
        <f t="shared" si="96"/>
        <v>13</v>
      </c>
      <c r="Q870" s="5">
        <f t="shared" si="97"/>
        <v>10</v>
      </c>
      <c r="R870">
        <v>203</v>
      </c>
      <c r="S870">
        <v>811</v>
      </c>
      <c r="T870" s="3">
        <v>164.63300000000001</v>
      </c>
      <c r="U870" t="s">
        <v>463</v>
      </c>
      <c r="V870" t="s">
        <v>463</v>
      </c>
      <c r="W870" t="s">
        <v>41</v>
      </c>
      <c r="X870" t="s">
        <v>16</v>
      </c>
      <c r="Y870" t="s">
        <v>30</v>
      </c>
      <c r="Z870" t="s">
        <v>37</v>
      </c>
    </row>
    <row r="871" spans="1:26" x14ac:dyDescent="0.2">
      <c r="A871" s="1">
        <v>43628</v>
      </c>
      <c r="B871" t="s">
        <v>530</v>
      </c>
      <c r="C871" t="s">
        <v>124</v>
      </c>
      <c r="D871" t="s">
        <v>34</v>
      </c>
      <c r="E871" t="s">
        <v>529</v>
      </c>
      <c r="F871" t="s">
        <v>17</v>
      </c>
      <c r="G871">
        <f t="shared" si="91"/>
        <v>3</v>
      </c>
      <c r="H871" s="6">
        <f t="shared" si="92"/>
        <v>7.5</v>
      </c>
      <c r="I871" s="6">
        <f t="shared" si="93"/>
        <v>8.75</v>
      </c>
      <c r="J871" s="3">
        <f>IFERROR(VLOOKUP($U871,TONGHOPVERSION!$A$3:$G$240,6,FALSE),VLOOKUP($B871,TONGHOPVERSION!$A$3:$G$240,6,FALSE))</f>
        <v>156.26131566413531</v>
      </c>
      <c r="K871" s="3">
        <f>IFERROR(VLOOKUP($U871,TONGHOPVERSION!$A$3:$G$240,7,FALSE),VLOOKUP($B871,TONGHOPVERSION!$A$3:$G$240,7,FALSE))</f>
        <v>181.64206266468781</v>
      </c>
      <c r="L871" s="2">
        <v>0.3125</v>
      </c>
      <c r="M871" s="2">
        <v>0.36458333333333331</v>
      </c>
      <c r="N871" s="5">
        <f t="shared" si="94"/>
        <v>7</v>
      </c>
      <c r="O871" s="5">
        <f t="shared" si="95"/>
        <v>30</v>
      </c>
      <c r="P871" s="5">
        <f t="shared" si="96"/>
        <v>8</v>
      </c>
      <c r="Q871" s="5">
        <f t="shared" si="97"/>
        <v>45</v>
      </c>
      <c r="R871">
        <v>203</v>
      </c>
      <c r="S871">
        <v>555</v>
      </c>
      <c r="T871" s="3">
        <v>112.66500000000001</v>
      </c>
      <c r="U871" t="s">
        <v>526</v>
      </c>
      <c r="V871" t="s">
        <v>526</v>
      </c>
      <c r="W871" t="s">
        <v>41</v>
      </c>
      <c r="X871" t="s">
        <v>16</v>
      </c>
      <c r="Y871" t="s">
        <v>30</v>
      </c>
      <c r="Z871" t="s">
        <v>37</v>
      </c>
    </row>
    <row r="872" spans="1:26" x14ac:dyDescent="0.2">
      <c r="A872" s="1">
        <v>43628</v>
      </c>
      <c r="B872" t="s">
        <v>466</v>
      </c>
      <c r="C872" t="s">
        <v>246</v>
      </c>
      <c r="D872" t="s">
        <v>35</v>
      </c>
      <c r="E872" t="s">
        <v>465</v>
      </c>
      <c r="F872" t="s">
        <v>17</v>
      </c>
      <c r="G872">
        <f t="shared" si="91"/>
        <v>3</v>
      </c>
      <c r="H872" s="6">
        <f t="shared" si="92"/>
        <v>13.833333333333334</v>
      </c>
      <c r="I872" s="6">
        <f t="shared" si="93"/>
        <v>15.416666666666666</v>
      </c>
      <c r="J872" s="3">
        <f>IFERROR(VLOOKUP($U872,TONGHOPVERSION!$A$3:$G$240,6,FALSE),VLOOKUP($B872,TONGHOPVERSION!$A$3:$G$240,6,FALSE))</f>
        <v>181.04859609757057</v>
      </c>
      <c r="K872" s="3">
        <f>IFERROR(VLOOKUP($U872,TONGHOPVERSION!$A$3:$G$240,7,FALSE),VLOOKUP($B872,TONGHOPVERSION!$A$3:$G$240,7,FALSE))</f>
        <v>235.01371483693978</v>
      </c>
      <c r="L872" s="2">
        <v>0.57638888888888895</v>
      </c>
      <c r="M872" s="2">
        <v>0.64236111111111105</v>
      </c>
      <c r="N872" s="5">
        <f t="shared" si="94"/>
        <v>13</v>
      </c>
      <c r="O872" s="5">
        <f t="shared" si="95"/>
        <v>50</v>
      </c>
      <c r="P872" s="5">
        <f t="shared" si="96"/>
        <v>15</v>
      </c>
      <c r="Q872" s="5">
        <f t="shared" si="97"/>
        <v>25</v>
      </c>
      <c r="R872">
        <v>203</v>
      </c>
      <c r="S872">
        <v>811</v>
      </c>
      <c r="T872" s="3">
        <v>164.63300000000001</v>
      </c>
      <c r="U872" t="s">
        <v>463</v>
      </c>
      <c r="V872" t="s">
        <v>463</v>
      </c>
      <c r="W872" t="s">
        <v>41</v>
      </c>
      <c r="X872" t="s">
        <v>16</v>
      </c>
      <c r="Y872" t="s">
        <v>30</v>
      </c>
      <c r="Z872" t="s">
        <v>37</v>
      </c>
    </row>
    <row r="873" spans="1:26" x14ac:dyDescent="0.2">
      <c r="A873" s="1">
        <v>43628</v>
      </c>
      <c r="B873" t="s">
        <v>238</v>
      </c>
      <c r="C873" t="s">
        <v>66</v>
      </c>
      <c r="D873" t="s">
        <v>239</v>
      </c>
      <c r="E873" t="s">
        <v>237</v>
      </c>
      <c r="F873" t="s">
        <v>17</v>
      </c>
      <c r="G873">
        <f t="shared" si="91"/>
        <v>3</v>
      </c>
      <c r="H873" s="6">
        <f t="shared" si="92"/>
        <v>13.833333333333334</v>
      </c>
      <c r="I873" s="6">
        <f t="shared" si="93"/>
        <v>18.75</v>
      </c>
      <c r="J873" s="3">
        <f>IFERROR(VLOOKUP($U873,TONGHOPVERSION!$A$3:$G$240,6,FALSE),VLOOKUP($B873,TONGHOPVERSION!$A$3:$G$240,6,FALSE))</f>
        <v>675.16023476973703</v>
      </c>
      <c r="K873" s="3">
        <f>IFERROR(VLOOKUP($U873,TONGHOPVERSION!$A$3:$G$240,7,FALSE),VLOOKUP($B873,TONGHOPVERSION!$A$3:$G$240,7,FALSE))</f>
        <v>572.56880930841339</v>
      </c>
      <c r="L873" s="2">
        <v>0.57638888888888895</v>
      </c>
      <c r="M873" s="2">
        <v>0.78125</v>
      </c>
      <c r="N873" s="5">
        <f t="shared" si="94"/>
        <v>13</v>
      </c>
      <c r="O873" s="5">
        <f t="shared" si="95"/>
        <v>50</v>
      </c>
      <c r="P873" s="5">
        <f t="shared" si="96"/>
        <v>18</v>
      </c>
      <c r="Q873" s="5">
        <f t="shared" si="97"/>
        <v>45</v>
      </c>
      <c r="R873">
        <v>203</v>
      </c>
      <c r="S873">
        <v>3195</v>
      </c>
      <c r="T873" s="3">
        <v>648.58500000000004</v>
      </c>
      <c r="U873" t="s">
        <v>238</v>
      </c>
      <c r="V873" t="s">
        <v>238</v>
      </c>
      <c r="W873" t="s">
        <v>21</v>
      </c>
      <c r="X873" t="s">
        <v>197</v>
      </c>
      <c r="Y873" t="s">
        <v>23</v>
      </c>
      <c r="Z873" t="s">
        <v>24</v>
      </c>
    </row>
    <row r="874" spans="1:26" x14ac:dyDescent="0.2">
      <c r="A874" s="1">
        <v>43628</v>
      </c>
      <c r="B874" t="s">
        <v>241</v>
      </c>
      <c r="C874" t="s">
        <v>239</v>
      </c>
      <c r="D874" t="s">
        <v>66</v>
      </c>
      <c r="E874" t="s">
        <v>240</v>
      </c>
      <c r="F874" t="s">
        <v>17</v>
      </c>
      <c r="G874">
        <f t="shared" si="91"/>
        <v>3</v>
      </c>
      <c r="H874" s="6">
        <f t="shared" si="92"/>
        <v>19.75</v>
      </c>
      <c r="I874" s="6">
        <f t="shared" si="93"/>
        <v>0.91666666666666663</v>
      </c>
      <c r="J874" s="3">
        <f>IFERROR(VLOOKUP($U874,TONGHOPVERSION!$A$3:$G$240,6,FALSE),VLOOKUP($B874,TONGHOPVERSION!$A$3:$G$240,6,FALSE))</f>
        <v>675.16023476973703</v>
      </c>
      <c r="K874" s="3">
        <f>IFERROR(VLOOKUP($U874,TONGHOPVERSION!$A$3:$G$240,7,FALSE),VLOOKUP($B874,TONGHOPVERSION!$A$3:$G$240,7,FALSE))</f>
        <v>572.56880930841339</v>
      </c>
      <c r="L874" s="2">
        <v>0.82291666666666663</v>
      </c>
      <c r="M874" s="2">
        <v>3.8194444444444441E-2</v>
      </c>
      <c r="N874" s="5">
        <f t="shared" si="94"/>
        <v>19</v>
      </c>
      <c r="O874" s="5">
        <f t="shared" si="95"/>
        <v>45</v>
      </c>
      <c r="P874" s="5">
        <f t="shared" si="96"/>
        <v>0</v>
      </c>
      <c r="Q874" s="5">
        <f t="shared" si="97"/>
        <v>55</v>
      </c>
      <c r="R874">
        <v>203</v>
      </c>
      <c r="S874">
        <v>3195</v>
      </c>
      <c r="T874" s="3">
        <v>648.58500000000004</v>
      </c>
      <c r="U874" t="s">
        <v>238</v>
      </c>
      <c r="V874" t="s">
        <v>238</v>
      </c>
      <c r="W874" t="s">
        <v>21</v>
      </c>
      <c r="X874" t="s">
        <v>197</v>
      </c>
      <c r="Y874" t="s">
        <v>23</v>
      </c>
      <c r="Z874" t="s">
        <v>24</v>
      </c>
    </row>
    <row r="875" spans="1:26" x14ac:dyDescent="0.2">
      <c r="A875" s="1">
        <v>43628</v>
      </c>
      <c r="B875" t="s">
        <v>67</v>
      </c>
      <c r="C875" t="s">
        <v>35</v>
      </c>
      <c r="D875" t="s">
        <v>66</v>
      </c>
      <c r="E875" t="s">
        <v>258</v>
      </c>
      <c r="F875" t="s">
        <v>17</v>
      </c>
      <c r="G875">
        <f t="shared" si="91"/>
        <v>3</v>
      </c>
      <c r="H875" s="6">
        <f t="shared" si="92"/>
        <v>4</v>
      </c>
      <c r="I875" s="6">
        <f t="shared" si="93"/>
        <v>5.916666666666667</v>
      </c>
      <c r="J875" s="3">
        <f>IFERROR(VLOOKUP($U875,TONGHOPVERSION!$A$3:$G$240,6,FALSE),VLOOKUP($B875,TONGHOPVERSION!$A$3:$G$240,6,FALSE))</f>
        <v>292.75199550278143</v>
      </c>
      <c r="K875" s="3">
        <f>IFERROR(VLOOKUP($U875,TONGHOPVERSION!$A$3:$G$240,7,FALSE),VLOOKUP($B875,TONGHOPVERSION!$A$3:$G$240,7,FALSE))</f>
        <v>283.06606117169179</v>
      </c>
      <c r="L875" s="2">
        <v>0.16666666666666666</v>
      </c>
      <c r="M875" s="2">
        <v>0.24652777777777779</v>
      </c>
      <c r="N875" s="5">
        <f t="shared" si="94"/>
        <v>4</v>
      </c>
      <c r="O875" s="5">
        <f t="shared" si="95"/>
        <v>0</v>
      </c>
      <c r="P875" s="5">
        <f t="shared" si="96"/>
        <v>5</v>
      </c>
      <c r="Q875" s="5">
        <f t="shared" si="97"/>
        <v>55</v>
      </c>
      <c r="R875">
        <v>203</v>
      </c>
      <c r="S875">
        <v>1062</v>
      </c>
      <c r="T875" s="3">
        <v>215.58600000000001</v>
      </c>
      <c r="U875" t="s">
        <v>67</v>
      </c>
      <c r="V875" t="s">
        <v>67</v>
      </c>
      <c r="W875" t="s">
        <v>29</v>
      </c>
      <c r="X875" t="s">
        <v>16</v>
      </c>
      <c r="Y875" t="s">
        <v>30</v>
      </c>
      <c r="Z875" t="s">
        <v>37</v>
      </c>
    </row>
    <row r="876" spans="1:26" x14ac:dyDescent="0.2">
      <c r="A876" s="1">
        <v>43628</v>
      </c>
      <c r="B876" t="s">
        <v>183</v>
      </c>
      <c r="C876" t="s">
        <v>66</v>
      </c>
      <c r="D876" t="s">
        <v>27</v>
      </c>
      <c r="E876" t="s">
        <v>182</v>
      </c>
      <c r="F876" t="s">
        <v>17</v>
      </c>
      <c r="G876">
        <f t="shared" si="91"/>
        <v>3</v>
      </c>
      <c r="H876" s="6">
        <f t="shared" si="92"/>
        <v>7.5</v>
      </c>
      <c r="I876" s="6">
        <f t="shared" si="93"/>
        <v>8.5833333333333339</v>
      </c>
      <c r="J876" s="3">
        <f>IFERROR(VLOOKUP($U876,TONGHOPVERSION!$A$3:$G$240,6,FALSE),VLOOKUP($B876,TONGHOPVERSION!$A$3:$G$240,6,FALSE))</f>
        <v>184.25871592968858</v>
      </c>
      <c r="K876" s="3">
        <f>IFERROR(VLOOKUP($U876,TONGHOPVERSION!$A$3:$G$240,7,FALSE),VLOOKUP($B876,TONGHOPVERSION!$A$3:$G$240,7,FALSE))</f>
        <v>154.07262794368225</v>
      </c>
      <c r="L876" s="2">
        <v>0.3125</v>
      </c>
      <c r="M876" s="2">
        <v>0.3576388888888889</v>
      </c>
      <c r="N876" s="5">
        <f t="shared" si="94"/>
        <v>7</v>
      </c>
      <c r="O876" s="5">
        <f t="shared" si="95"/>
        <v>30</v>
      </c>
      <c r="P876" s="5">
        <f t="shared" si="96"/>
        <v>8</v>
      </c>
      <c r="Q876" s="5">
        <f t="shared" si="97"/>
        <v>35</v>
      </c>
      <c r="R876">
        <v>203</v>
      </c>
      <c r="S876">
        <v>309</v>
      </c>
      <c r="T876" s="3">
        <v>62.726999999999997</v>
      </c>
      <c r="U876" t="s">
        <v>184</v>
      </c>
      <c r="V876" t="s">
        <v>184</v>
      </c>
      <c r="W876" t="s">
        <v>29</v>
      </c>
      <c r="X876" t="s">
        <v>16</v>
      </c>
      <c r="Y876" t="s">
        <v>30</v>
      </c>
      <c r="Z876" t="s">
        <v>37</v>
      </c>
    </row>
    <row r="877" spans="1:26" x14ac:dyDescent="0.2">
      <c r="A877" s="1">
        <v>43628</v>
      </c>
      <c r="B877" t="s">
        <v>184</v>
      </c>
      <c r="C877" t="s">
        <v>27</v>
      </c>
      <c r="D877" t="s">
        <v>66</v>
      </c>
      <c r="E877" t="s">
        <v>476</v>
      </c>
      <c r="F877" t="s">
        <v>17</v>
      </c>
      <c r="G877">
        <f t="shared" si="91"/>
        <v>3</v>
      </c>
      <c r="H877" s="6">
        <f t="shared" si="92"/>
        <v>11.666666666666666</v>
      </c>
      <c r="I877" s="6">
        <f t="shared" si="93"/>
        <v>12.833333333333334</v>
      </c>
      <c r="J877" s="3">
        <f>IFERROR(VLOOKUP($U877,TONGHOPVERSION!$A$3:$G$240,6,FALSE),VLOOKUP($B877,TONGHOPVERSION!$A$3:$G$240,6,FALSE))</f>
        <v>184.25871592968858</v>
      </c>
      <c r="K877" s="3">
        <f>IFERROR(VLOOKUP($U877,TONGHOPVERSION!$A$3:$G$240,7,FALSE),VLOOKUP($B877,TONGHOPVERSION!$A$3:$G$240,7,FALSE))</f>
        <v>154.07262794368225</v>
      </c>
      <c r="L877" s="2">
        <v>0.4861111111111111</v>
      </c>
      <c r="M877" s="2">
        <v>0.53472222222222221</v>
      </c>
      <c r="N877" s="5">
        <f t="shared" si="94"/>
        <v>11</v>
      </c>
      <c r="O877" s="5">
        <f t="shared" si="95"/>
        <v>40</v>
      </c>
      <c r="P877" s="5">
        <f t="shared" si="96"/>
        <v>12</v>
      </c>
      <c r="Q877" s="5">
        <f t="shared" si="97"/>
        <v>50</v>
      </c>
      <c r="R877">
        <v>203</v>
      </c>
      <c r="S877">
        <v>309</v>
      </c>
      <c r="T877" s="3">
        <v>62.726999999999997</v>
      </c>
      <c r="U877" t="s">
        <v>184</v>
      </c>
      <c r="V877" t="s">
        <v>184</v>
      </c>
      <c r="W877" t="s">
        <v>29</v>
      </c>
      <c r="X877" t="s">
        <v>16</v>
      </c>
      <c r="Y877" t="s">
        <v>30</v>
      </c>
      <c r="Z877" t="s">
        <v>37</v>
      </c>
    </row>
    <row r="878" spans="1:26" x14ac:dyDescent="0.2">
      <c r="A878" s="1">
        <v>43628</v>
      </c>
      <c r="B878" t="s">
        <v>236</v>
      </c>
      <c r="C878" t="s">
        <v>107</v>
      </c>
      <c r="D878" t="s">
        <v>35</v>
      </c>
      <c r="E878" t="s">
        <v>235</v>
      </c>
      <c r="F878" t="s">
        <v>17</v>
      </c>
      <c r="G878">
        <f t="shared" si="91"/>
        <v>3</v>
      </c>
      <c r="H878" s="6">
        <f t="shared" si="92"/>
        <v>1.9166666666666665</v>
      </c>
      <c r="I878" s="6">
        <f t="shared" si="93"/>
        <v>3.3333333333333335</v>
      </c>
      <c r="J878" s="3">
        <f>IFERROR(VLOOKUP($U878,TONGHOPVERSION!$A$3:$G$240,6,FALSE),VLOOKUP($B878,TONGHOPVERSION!$A$3:$G$240,6,FALSE))</f>
        <v>144.22284421048835</v>
      </c>
      <c r="K878" s="3">
        <f>IFERROR(VLOOKUP($U878,TONGHOPVERSION!$A$3:$G$240,7,FALSE),VLOOKUP($B878,TONGHOPVERSION!$A$3:$G$240,7,FALSE))</f>
        <v>208.66190231342807</v>
      </c>
      <c r="L878" s="2">
        <v>7.9861111111111105E-2</v>
      </c>
      <c r="M878" s="2">
        <v>0.1388888888888889</v>
      </c>
      <c r="N878" s="5">
        <f t="shared" si="94"/>
        <v>1</v>
      </c>
      <c r="O878" s="5">
        <f t="shared" si="95"/>
        <v>55</v>
      </c>
      <c r="P878" s="5">
        <f t="shared" si="96"/>
        <v>3</v>
      </c>
      <c r="Q878" s="5">
        <f t="shared" si="97"/>
        <v>20</v>
      </c>
      <c r="R878">
        <v>203</v>
      </c>
      <c r="S878">
        <v>689</v>
      </c>
      <c r="T878" s="3">
        <v>139.86699999999999</v>
      </c>
      <c r="U878" t="s">
        <v>106</v>
      </c>
      <c r="V878" t="s">
        <v>106</v>
      </c>
      <c r="W878" t="s">
        <v>41</v>
      </c>
      <c r="X878" t="s">
        <v>16</v>
      </c>
      <c r="Y878" t="s">
        <v>30</v>
      </c>
      <c r="Z878" t="s">
        <v>37</v>
      </c>
    </row>
    <row r="879" spans="1:26" x14ac:dyDescent="0.2">
      <c r="A879" s="1">
        <v>43628</v>
      </c>
      <c r="B879" t="s">
        <v>92</v>
      </c>
      <c r="C879" t="s">
        <v>35</v>
      </c>
      <c r="D879" t="s">
        <v>27</v>
      </c>
      <c r="E879" t="s">
        <v>297</v>
      </c>
      <c r="F879" t="s">
        <v>17</v>
      </c>
      <c r="G879">
        <f t="shared" si="91"/>
        <v>3</v>
      </c>
      <c r="H879" s="6">
        <f t="shared" si="92"/>
        <v>23</v>
      </c>
      <c r="I879" s="6">
        <f t="shared" si="93"/>
        <v>1.1666666666666667</v>
      </c>
      <c r="J879" s="3">
        <f>IFERROR(VLOOKUP($U879,TONGHOPVERSION!$A$3:$G$240,6,FALSE),VLOOKUP($B879,TONGHOPVERSION!$A$3:$G$240,6,FALSE))</f>
        <v>381.62004815649715</v>
      </c>
      <c r="K879" s="3">
        <f>IFERROR(VLOOKUP($U879,TONGHOPVERSION!$A$3:$G$240,7,FALSE),VLOOKUP($B879,TONGHOPVERSION!$A$3:$G$240,7,FALSE))</f>
        <v>329.70071085785668</v>
      </c>
      <c r="L879" s="2">
        <v>0.95833333333333337</v>
      </c>
      <c r="M879" s="2">
        <v>4.8611111111111112E-2</v>
      </c>
      <c r="N879" s="5">
        <f t="shared" si="94"/>
        <v>23</v>
      </c>
      <c r="O879" s="5">
        <f t="shared" si="95"/>
        <v>0</v>
      </c>
      <c r="P879" s="5">
        <f t="shared" si="96"/>
        <v>1</v>
      </c>
      <c r="Q879" s="5">
        <f t="shared" si="97"/>
        <v>10</v>
      </c>
      <c r="R879">
        <v>184</v>
      </c>
      <c r="S879">
        <v>1133</v>
      </c>
      <c r="T879" s="3">
        <v>208.47200000000001</v>
      </c>
      <c r="U879" t="s">
        <v>92</v>
      </c>
      <c r="V879" t="s">
        <v>92</v>
      </c>
      <c r="W879" t="s">
        <v>92</v>
      </c>
      <c r="X879" t="s">
        <v>16</v>
      </c>
      <c r="Y879" t="s">
        <v>30</v>
      </c>
      <c r="Z879" t="s">
        <v>37</v>
      </c>
    </row>
    <row r="880" spans="1:26" x14ac:dyDescent="0.2">
      <c r="A880" s="1">
        <v>43628</v>
      </c>
      <c r="B880" t="s">
        <v>43</v>
      </c>
      <c r="C880" t="s">
        <v>35</v>
      </c>
      <c r="D880" t="s">
        <v>44</v>
      </c>
      <c r="E880" t="s">
        <v>140</v>
      </c>
      <c r="F880" t="s">
        <v>17</v>
      </c>
      <c r="G880">
        <f t="shared" si="91"/>
        <v>3</v>
      </c>
      <c r="H880" s="6">
        <f t="shared" si="92"/>
        <v>0.25</v>
      </c>
      <c r="I880" s="6">
        <f t="shared" si="93"/>
        <v>3.9166666666666665</v>
      </c>
      <c r="J880" s="3">
        <f>IFERROR(VLOOKUP($U880,TONGHOPVERSION!$A$3:$G$240,6,FALSE),VLOOKUP($B880,TONGHOPVERSION!$A$3:$G$240,6,FALSE))</f>
        <v>463.92137539570234</v>
      </c>
      <c r="K880" s="3">
        <f>IFERROR(VLOOKUP($U880,TONGHOPVERSION!$A$3:$G$240,7,FALSE),VLOOKUP($B880,TONGHOPVERSION!$A$3:$G$240,7,FALSE))</f>
        <v>559.81108270218749</v>
      </c>
      <c r="L880" s="2">
        <v>1.0416666666666666E-2</v>
      </c>
      <c r="M880" s="2">
        <v>0.16319444444444445</v>
      </c>
      <c r="N880" s="5">
        <f t="shared" si="94"/>
        <v>0</v>
      </c>
      <c r="O880" s="5">
        <f t="shared" si="95"/>
        <v>15</v>
      </c>
      <c r="P880" s="5">
        <f t="shared" si="96"/>
        <v>3</v>
      </c>
      <c r="Q880" s="5">
        <f t="shared" si="97"/>
        <v>55</v>
      </c>
      <c r="R880">
        <v>184</v>
      </c>
      <c r="S880">
        <v>2187</v>
      </c>
      <c r="T880" s="3">
        <v>402.40800000000002</v>
      </c>
      <c r="U880" t="s">
        <v>43</v>
      </c>
      <c r="V880" t="s">
        <v>43</v>
      </c>
      <c r="W880" t="s">
        <v>45</v>
      </c>
      <c r="X880" t="s">
        <v>46</v>
      </c>
      <c r="Y880" t="s">
        <v>23</v>
      </c>
      <c r="Z880" t="s">
        <v>37</v>
      </c>
    </row>
    <row r="881" spans="1:26" x14ac:dyDescent="0.2">
      <c r="A881" s="1">
        <v>43628</v>
      </c>
      <c r="B881" t="s">
        <v>152</v>
      </c>
      <c r="C881" t="s">
        <v>35</v>
      </c>
      <c r="D881" t="s">
        <v>153</v>
      </c>
      <c r="E881" t="s">
        <v>151</v>
      </c>
      <c r="F881" t="s">
        <v>17</v>
      </c>
      <c r="G881">
        <f t="shared" si="91"/>
        <v>3</v>
      </c>
      <c r="H881" s="6">
        <f t="shared" si="92"/>
        <v>11</v>
      </c>
      <c r="I881" s="6">
        <f t="shared" si="93"/>
        <v>11.833333333333334</v>
      </c>
      <c r="J881" s="3">
        <f>IFERROR(VLOOKUP($U881,TONGHOPVERSION!$A$3:$G$240,6,FALSE),VLOOKUP($B881,TONGHOPVERSION!$A$3:$G$240,6,FALSE))</f>
        <v>120.60036818801788</v>
      </c>
      <c r="K881" s="3">
        <f>IFERROR(VLOOKUP($U881,TONGHOPVERSION!$A$3:$G$240,7,FALSE),VLOOKUP($B881,TONGHOPVERSION!$A$3:$G$240,7,FALSE))</f>
        <v>128.91356356400408</v>
      </c>
      <c r="L881" s="2">
        <v>0.45833333333333331</v>
      </c>
      <c r="M881" s="2">
        <v>0.49305555555555558</v>
      </c>
      <c r="N881" s="5">
        <f t="shared" si="94"/>
        <v>11</v>
      </c>
      <c r="O881" s="5">
        <f t="shared" si="95"/>
        <v>0</v>
      </c>
      <c r="P881" s="5">
        <f t="shared" si="96"/>
        <v>11</v>
      </c>
      <c r="Q881" s="5">
        <f t="shared" si="97"/>
        <v>50</v>
      </c>
      <c r="R881">
        <v>184</v>
      </c>
      <c r="S881">
        <v>261</v>
      </c>
      <c r="T881" s="3">
        <v>48.024000000000001</v>
      </c>
      <c r="U881" t="s">
        <v>152</v>
      </c>
      <c r="V881" t="s">
        <v>152</v>
      </c>
      <c r="W881" t="s">
        <v>41</v>
      </c>
      <c r="X881" t="s">
        <v>16</v>
      </c>
      <c r="Y881" t="s">
        <v>30</v>
      </c>
      <c r="Z881" t="s">
        <v>37</v>
      </c>
    </row>
    <row r="882" spans="1:26" x14ac:dyDescent="0.2">
      <c r="A882" s="1">
        <v>43628</v>
      </c>
      <c r="B882" t="s">
        <v>48</v>
      </c>
      <c r="C882" t="s">
        <v>44</v>
      </c>
      <c r="D882" t="s">
        <v>35</v>
      </c>
      <c r="E882" t="s">
        <v>141</v>
      </c>
      <c r="F882" t="s">
        <v>17</v>
      </c>
      <c r="G882">
        <f t="shared" si="91"/>
        <v>3</v>
      </c>
      <c r="H882" s="6">
        <f t="shared" si="92"/>
        <v>5.083333333333333</v>
      </c>
      <c r="I882" s="6">
        <f t="shared" si="93"/>
        <v>8.4166666666666661</v>
      </c>
      <c r="J882" s="3">
        <f>IFERROR(VLOOKUP($U882,TONGHOPVERSION!$A$3:$G$240,6,FALSE),VLOOKUP($B882,TONGHOPVERSION!$A$3:$G$240,6,FALSE))</f>
        <v>463.92137539570234</v>
      </c>
      <c r="K882" s="3">
        <f>IFERROR(VLOOKUP($U882,TONGHOPVERSION!$A$3:$G$240,7,FALSE),VLOOKUP($B882,TONGHOPVERSION!$A$3:$G$240,7,FALSE))</f>
        <v>559.81108270218749</v>
      </c>
      <c r="L882" s="2">
        <v>0.21180555555555555</v>
      </c>
      <c r="M882" s="2">
        <v>0.35069444444444442</v>
      </c>
      <c r="N882" s="5">
        <f t="shared" si="94"/>
        <v>5</v>
      </c>
      <c r="O882" s="5">
        <f t="shared" si="95"/>
        <v>5</v>
      </c>
      <c r="P882" s="5">
        <f t="shared" si="96"/>
        <v>8</v>
      </c>
      <c r="Q882" s="5">
        <f t="shared" si="97"/>
        <v>25</v>
      </c>
      <c r="R882">
        <v>184</v>
      </c>
      <c r="S882">
        <v>2187</v>
      </c>
      <c r="T882" s="3">
        <v>402.40800000000002</v>
      </c>
      <c r="U882" t="s">
        <v>43</v>
      </c>
      <c r="V882" t="s">
        <v>43</v>
      </c>
      <c r="W882" t="s">
        <v>45</v>
      </c>
      <c r="X882" t="s">
        <v>46</v>
      </c>
      <c r="Y882" t="s">
        <v>23</v>
      </c>
      <c r="Z882" t="s">
        <v>37</v>
      </c>
    </row>
    <row r="883" spans="1:26" x14ac:dyDescent="0.2">
      <c r="A883" s="1">
        <v>43628</v>
      </c>
      <c r="B883" t="s">
        <v>156</v>
      </c>
      <c r="C883" t="s">
        <v>153</v>
      </c>
      <c r="D883" t="s">
        <v>35</v>
      </c>
      <c r="E883" t="s">
        <v>155</v>
      </c>
      <c r="F883" t="s">
        <v>17</v>
      </c>
      <c r="G883">
        <f t="shared" si="91"/>
        <v>3</v>
      </c>
      <c r="H883" s="6">
        <f t="shared" si="92"/>
        <v>12.5</v>
      </c>
      <c r="I883" s="6">
        <f t="shared" si="93"/>
        <v>13.333333333333334</v>
      </c>
      <c r="J883" s="3">
        <f>IFERROR(VLOOKUP($U883,TONGHOPVERSION!$A$3:$G$240,6,FALSE),VLOOKUP($B883,TONGHOPVERSION!$A$3:$G$240,6,FALSE))</f>
        <v>120.60036818801788</v>
      </c>
      <c r="K883" s="3">
        <f>IFERROR(VLOOKUP($U883,TONGHOPVERSION!$A$3:$G$240,7,FALSE),VLOOKUP($B883,TONGHOPVERSION!$A$3:$G$240,7,FALSE))</f>
        <v>128.91356356400408</v>
      </c>
      <c r="L883" s="2">
        <v>0.52083333333333337</v>
      </c>
      <c r="M883" s="2">
        <v>0.55555555555555558</v>
      </c>
      <c r="N883" s="5">
        <f t="shared" si="94"/>
        <v>12</v>
      </c>
      <c r="O883" s="5">
        <f t="shared" si="95"/>
        <v>30</v>
      </c>
      <c r="P883" s="5">
        <f t="shared" si="96"/>
        <v>13</v>
      </c>
      <c r="Q883" s="5">
        <f t="shared" si="97"/>
        <v>20</v>
      </c>
      <c r="R883">
        <v>184</v>
      </c>
      <c r="S883">
        <v>261</v>
      </c>
      <c r="T883" s="3">
        <v>48.024000000000001</v>
      </c>
      <c r="U883" t="s">
        <v>152</v>
      </c>
      <c r="V883" t="s">
        <v>152</v>
      </c>
      <c r="W883" t="s">
        <v>41</v>
      </c>
      <c r="X883" t="s">
        <v>16</v>
      </c>
      <c r="Y883" t="s">
        <v>30</v>
      </c>
      <c r="Z883" t="s">
        <v>37</v>
      </c>
    </row>
    <row r="884" spans="1:26" x14ac:dyDescent="0.2">
      <c r="A884" s="1">
        <v>43628</v>
      </c>
      <c r="B884" t="s">
        <v>128</v>
      </c>
      <c r="C884" t="s">
        <v>34</v>
      </c>
      <c r="D884" t="s">
        <v>27</v>
      </c>
      <c r="E884" t="s">
        <v>449</v>
      </c>
      <c r="F884" t="s">
        <v>17</v>
      </c>
      <c r="G884">
        <f t="shared" si="91"/>
        <v>3</v>
      </c>
      <c r="H884" s="6">
        <f t="shared" si="92"/>
        <v>10</v>
      </c>
      <c r="I884" s="6">
        <f t="shared" si="93"/>
        <v>11.5</v>
      </c>
      <c r="J884" s="3">
        <f>IFERROR(VLOOKUP($U884,TONGHOPVERSION!$A$3:$G$240,6,FALSE),VLOOKUP($B884,TONGHOPVERSION!$A$3:$G$240,6,FALSE))</f>
        <v>239.31340170869245</v>
      </c>
      <c r="K884" s="3">
        <f>IFERROR(VLOOKUP($U884,TONGHOPVERSION!$A$3:$G$240,7,FALSE),VLOOKUP($B884,TONGHOPVERSION!$A$3:$G$240,7,FALSE))</f>
        <v>208.92363712533773</v>
      </c>
      <c r="L884" s="2">
        <v>0.41666666666666669</v>
      </c>
      <c r="M884" s="2">
        <v>0.47916666666666669</v>
      </c>
      <c r="N884" s="5">
        <f t="shared" si="94"/>
        <v>10</v>
      </c>
      <c r="O884" s="5">
        <f t="shared" si="95"/>
        <v>0</v>
      </c>
      <c r="P884" s="5">
        <f t="shared" si="96"/>
        <v>11</v>
      </c>
      <c r="Q884" s="5">
        <f t="shared" si="97"/>
        <v>30</v>
      </c>
      <c r="R884">
        <v>184</v>
      </c>
      <c r="S884">
        <v>602</v>
      </c>
      <c r="T884" s="3">
        <v>110.768</v>
      </c>
      <c r="U884" t="s">
        <v>129</v>
      </c>
      <c r="V884" t="s">
        <v>129</v>
      </c>
      <c r="W884" t="s">
        <v>129</v>
      </c>
      <c r="X884" t="s">
        <v>16</v>
      </c>
      <c r="Y884" t="s">
        <v>30</v>
      </c>
      <c r="Z884" t="s">
        <v>37</v>
      </c>
    </row>
    <row r="885" spans="1:26" x14ac:dyDescent="0.2">
      <c r="A885" s="1">
        <v>43628</v>
      </c>
      <c r="B885" t="s">
        <v>334</v>
      </c>
      <c r="C885" t="s">
        <v>291</v>
      </c>
      <c r="D885" t="s">
        <v>27</v>
      </c>
      <c r="E885" t="s">
        <v>333</v>
      </c>
      <c r="F885" t="s">
        <v>17</v>
      </c>
      <c r="G885">
        <f t="shared" si="91"/>
        <v>3</v>
      </c>
      <c r="H885" s="6">
        <f t="shared" si="92"/>
        <v>23.916666666666668</v>
      </c>
      <c r="I885" s="6">
        <f t="shared" si="93"/>
        <v>5.25</v>
      </c>
      <c r="J885" s="3">
        <f>IFERROR(VLOOKUP($U885,TONGHOPVERSION!$A$3:$G$240,6,FALSE),VLOOKUP($B885,TONGHOPVERSION!$A$3:$G$240,6,FALSE))</f>
        <v>635.3524330753927</v>
      </c>
      <c r="K885" s="3">
        <f>IFERROR(VLOOKUP($U885,TONGHOPVERSION!$A$3:$G$240,7,FALSE),VLOOKUP($B885,TONGHOPVERSION!$A$3:$G$240,7,FALSE))</f>
        <v>901.53404980758273</v>
      </c>
      <c r="L885" s="2">
        <v>0.99652777777777779</v>
      </c>
      <c r="M885" s="2">
        <v>0.21875</v>
      </c>
      <c r="N885" s="5">
        <f t="shared" si="94"/>
        <v>23</v>
      </c>
      <c r="O885" s="5">
        <f t="shared" si="95"/>
        <v>55</v>
      </c>
      <c r="P885" s="5">
        <f t="shared" si="96"/>
        <v>5</v>
      </c>
      <c r="Q885" s="5">
        <f t="shared" si="97"/>
        <v>15</v>
      </c>
      <c r="R885">
        <v>184</v>
      </c>
      <c r="S885">
        <v>3499</v>
      </c>
      <c r="T885" s="3">
        <v>643.81600000000003</v>
      </c>
      <c r="U885" t="s">
        <v>335</v>
      </c>
      <c r="V885" t="s">
        <v>335</v>
      </c>
      <c r="W885" t="s">
        <v>21</v>
      </c>
      <c r="X885" t="s">
        <v>145</v>
      </c>
      <c r="Y885" t="s">
        <v>23</v>
      </c>
      <c r="Z885" t="s">
        <v>37</v>
      </c>
    </row>
    <row r="886" spans="1:26" x14ac:dyDescent="0.2">
      <c r="A886" s="1">
        <v>43628</v>
      </c>
      <c r="B886" t="s">
        <v>309</v>
      </c>
      <c r="C886" t="s">
        <v>262</v>
      </c>
      <c r="D886" t="s">
        <v>34</v>
      </c>
      <c r="E886" t="s">
        <v>308</v>
      </c>
      <c r="F886" t="s">
        <v>17</v>
      </c>
      <c r="G886">
        <f t="shared" si="91"/>
        <v>3</v>
      </c>
      <c r="H886" s="6">
        <f t="shared" si="92"/>
        <v>2.3333333333333335</v>
      </c>
      <c r="I886" s="6">
        <f t="shared" si="93"/>
        <v>7.25</v>
      </c>
      <c r="J886" s="3">
        <f>IFERROR(VLOOKUP($U886,TONGHOPVERSION!$A$3:$G$240,6,FALSE),VLOOKUP($B886,TONGHOPVERSION!$A$3:$G$240,6,FALSE))</f>
        <v>594.66907759363221</v>
      </c>
      <c r="K886" s="3">
        <f>IFERROR(VLOOKUP($U886,TONGHOPVERSION!$A$3:$G$240,7,FALSE),VLOOKUP($B886,TONGHOPVERSION!$A$3:$G$240,7,FALSE))</f>
        <v>745.27952176507517</v>
      </c>
      <c r="L886" s="2">
        <v>9.7222222222222224E-2</v>
      </c>
      <c r="M886" s="2">
        <v>0.30208333333333331</v>
      </c>
      <c r="N886" s="5">
        <f t="shared" si="94"/>
        <v>2</v>
      </c>
      <c r="O886" s="5">
        <f t="shared" si="95"/>
        <v>20</v>
      </c>
      <c r="P886" s="5">
        <f t="shared" si="96"/>
        <v>7</v>
      </c>
      <c r="Q886" s="5">
        <f t="shared" si="97"/>
        <v>15</v>
      </c>
      <c r="R886">
        <v>184</v>
      </c>
      <c r="S886">
        <v>2974</v>
      </c>
      <c r="T886" s="3">
        <v>547.21600000000001</v>
      </c>
      <c r="U886" t="s">
        <v>310</v>
      </c>
      <c r="V886" t="s">
        <v>310</v>
      </c>
      <c r="W886" t="s">
        <v>21</v>
      </c>
      <c r="X886" t="s">
        <v>22</v>
      </c>
      <c r="Y886" t="s">
        <v>23</v>
      </c>
      <c r="Z886" t="s">
        <v>37</v>
      </c>
    </row>
    <row r="887" spans="1:26" x14ac:dyDescent="0.2">
      <c r="A887" s="1">
        <v>43628</v>
      </c>
      <c r="B887" t="s">
        <v>335</v>
      </c>
      <c r="C887" t="s">
        <v>27</v>
      </c>
      <c r="D887" t="s">
        <v>291</v>
      </c>
      <c r="E887" t="s">
        <v>649</v>
      </c>
      <c r="F887" t="s">
        <v>17</v>
      </c>
      <c r="G887">
        <f t="shared" si="91"/>
        <v>3</v>
      </c>
      <c r="H887" s="6">
        <f t="shared" si="92"/>
        <v>17.333333333333332</v>
      </c>
      <c r="I887" s="6">
        <f t="shared" si="93"/>
        <v>22.333333333333332</v>
      </c>
      <c r="J887" s="3">
        <f>IFERROR(VLOOKUP($U887,TONGHOPVERSION!$A$3:$G$240,6,FALSE),VLOOKUP($B887,TONGHOPVERSION!$A$3:$G$240,6,FALSE))</f>
        <v>635.3524330753927</v>
      </c>
      <c r="K887" s="3">
        <f>IFERROR(VLOOKUP($U887,TONGHOPVERSION!$A$3:$G$240,7,FALSE),VLOOKUP($B887,TONGHOPVERSION!$A$3:$G$240,7,FALSE))</f>
        <v>901.53404980758273</v>
      </c>
      <c r="L887" s="2">
        <v>0.72222222222222221</v>
      </c>
      <c r="M887" s="2">
        <v>0.93055555555555547</v>
      </c>
      <c r="N887" s="5">
        <f t="shared" si="94"/>
        <v>17</v>
      </c>
      <c r="O887" s="5">
        <f t="shared" si="95"/>
        <v>20</v>
      </c>
      <c r="P887" s="5">
        <f t="shared" si="96"/>
        <v>22</v>
      </c>
      <c r="Q887" s="5">
        <f t="shared" si="97"/>
        <v>20</v>
      </c>
      <c r="R887">
        <v>184</v>
      </c>
      <c r="S887">
        <v>3499</v>
      </c>
      <c r="T887" s="3">
        <v>643.81600000000003</v>
      </c>
      <c r="U887" t="s">
        <v>335</v>
      </c>
      <c r="V887" t="s">
        <v>335</v>
      </c>
      <c r="W887" t="s">
        <v>21</v>
      </c>
      <c r="X887" t="s">
        <v>145</v>
      </c>
      <c r="Y887" t="s">
        <v>23</v>
      </c>
      <c r="Z887" t="s">
        <v>37</v>
      </c>
    </row>
    <row r="888" spans="1:26" x14ac:dyDescent="0.2">
      <c r="A888" s="1">
        <v>43628</v>
      </c>
      <c r="B888" t="s">
        <v>321</v>
      </c>
      <c r="C888" t="s">
        <v>262</v>
      </c>
      <c r="D888" t="s">
        <v>27</v>
      </c>
      <c r="E888" t="s">
        <v>320</v>
      </c>
      <c r="F888" t="s">
        <v>17</v>
      </c>
      <c r="G888">
        <f t="shared" si="91"/>
        <v>3</v>
      </c>
      <c r="H888" s="6">
        <f t="shared" si="92"/>
        <v>8.9166666666666661</v>
      </c>
      <c r="I888" s="6">
        <f t="shared" si="93"/>
        <v>14.333333333333334</v>
      </c>
      <c r="J888" s="3">
        <f>IFERROR(VLOOKUP($U888,TONGHOPVERSION!$A$3:$G$240,6,FALSE),VLOOKUP($B888,TONGHOPVERSION!$A$3:$G$240,6,FALSE))</f>
        <v>820.43278345708859</v>
      </c>
      <c r="K888" s="3">
        <f>IFERROR(VLOOKUP($U888,TONGHOPVERSION!$A$3:$G$240,7,FALSE),VLOOKUP($B888,TONGHOPVERSION!$A$3:$G$240,7,FALSE))</f>
        <v>858.33376596507389</v>
      </c>
      <c r="L888" s="2">
        <v>0.37152777777777773</v>
      </c>
      <c r="M888" s="2">
        <v>0.59722222222222221</v>
      </c>
      <c r="N888" s="5">
        <f t="shared" si="94"/>
        <v>8</v>
      </c>
      <c r="O888" s="5">
        <f t="shared" si="95"/>
        <v>55</v>
      </c>
      <c r="P888" s="5">
        <f t="shared" si="96"/>
        <v>14</v>
      </c>
      <c r="Q888" s="5">
        <f t="shared" si="97"/>
        <v>20</v>
      </c>
      <c r="R888">
        <v>184</v>
      </c>
      <c r="S888">
        <v>3553</v>
      </c>
      <c r="T888" s="3">
        <v>653.75199999999995</v>
      </c>
      <c r="U888" t="s">
        <v>322</v>
      </c>
      <c r="V888" t="s">
        <v>322</v>
      </c>
      <c r="W888" t="s">
        <v>21</v>
      </c>
      <c r="X888" t="s">
        <v>22</v>
      </c>
      <c r="Y888" t="s">
        <v>23</v>
      </c>
      <c r="Z888" t="s">
        <v>37</v>
      </c>
    </row>
    <row r="889" spans="1:26" x14ac:dyDescent="0.2">
      <c r="A889" s="1">
        <v>43628</v>
      </c>
      <c r="B889" t="s">
        <v>322</v>
      </c>
      <c r="C889" t="s">
        <v>27</v>
      </c>
      <c r="D889" t="s">
        <v>262</v>
      </c>
      <c r="E889" t="s">
        <v>323</v>
      </c>
      <c r="F889" t="s">
        <v>17</v>
      </c>
      <c r="G889">
        <f t="shared" si="91"/>
        <v>3</v>
      </c>
      <c r="H889" s="6">
        <f t="shared" si="92"/>
        <v>2</v>
      </c>
      <c r="I889" s="6">
        <f t="shared" si="93"/>
        <v>7.416666666666667</v>
      </c>
      <c r="J889" s="3">
        <f>IFERROR(VLOOKUP($U889,TONGHOPVERSION!$A$3:$G$240,6,FALSE),VLOOKUP($B889,TONGHOPVERSION!$A$3:$G$240,6,FALSE))</f>
        <v>820.43278345708859</v>
      </c>
      <c r="K889" s="3">
        <f>IFERROR(VLOOKUP($U889,TONGHOPVERSION!$A$3:$G$240,7,FALSE),VLOOKUP($B889,TONGHOPVERSION!$A$3:$G$240,7,FALSE))</f>
        <v>858.33376596507389</v>
      </c>
      <c r="L889" s="2">
        <v>8.3333333333333329E-2</v>
      </c>
      <c r="M889" s="2">
        <v>0.30902777777777779</v>
      </c>
      <c r="N889" s="5">
        <f t="shared" si="94"/>
        <v>2</v>
      </c>
      <c r="O889" s="5">
        <f t="shared" si="95"/>
        <v>0</v>
      </c>
      <c r="P889" s="5">
        <f t="shared" si="96"/>
        <v>7</v>
      </c>
      <c r="Q889" s="5">
        <f t="shared" si="97"/>
        <v>25</v>
      </c>
      <c r="R889">
        <v>184</v>
      </c>
      <c r="S889">
        <v>3553</v>
      </c>
      <c r="T889" s="3">
        <v>653.75199999999995</v>
      </c>
      <c r="U889" t="s">
        <v>322</v>
      </c>
      <c r="V889" t="s">
        <v>322</v>
      </c>
      <c r="W889" t="s">
        <v>21</v>
      </c>
      <c r="X889" t="s">
        <v>22</v>
      </c>
      <c r="Y889" t="s">
        <v>23</v>
      </c>
      <c r="Z889" t="s">
        <v>37</v>
      </c>
    </row>
    <row r="890" spans="1:26" x14ac:dyDescent="0.2">
      <c r="A890" s="1">
        <v>43628</v>
      </c>
      <c r="B890" t="s">
        <v>36</v>
      </c>
      <c r="C890" t="s">
        <v>35</v>
      </c>
      <c r="D890" t="s">
        <v>34</v>
      </c>
      <c r="E890" t="s">
        <v>742</v>
      </c>
      <c r="F890" t="s">
        <v>17</v>
      </c>
      <c r="G890">
        <f t="shared" si="91"/>
        <v>3</v>
      </c>
      <c r="H890" s="6">
        <f t="shared" si="92"/>
        <v>14.833333333333334</v>
      </c>
      <c r="I890" s="6">
        <f t="shared" si="93"/>
        <v>16.166666666666668</v>
      </c>
      <c r="J890" s="3">
        <f>IFERROR(VLOOKUP($U890,TONGHOPVERSION!$A$3:$G$240,6,FALSE),VLOOKUP($B890,TONGHOPVERSION!$A$3:$G$240,6,FALSE))</f>
        <v>236.34688949060637</v>
      </c>
      <c r="K890" s="3">
        <f>IFERROR(VLOOKUP($U890,TONGHOPVERSION!$A$3:$G$240,7,FALSE),VLOOKUP($B890,TONGHOPVERSION!$A$3:$G$240,7,FALSE))</f>
        <v>201.94443000170284</v>
      </c>
      <c r="L890" s="2">
        <v>0.61805555555555558</v>
      </c>
      <c r="M890" s="2">
        <v>0.67361111111111116</v>
      </c>
      <c r="N890" s="5">
        <f t="shared" si="94"/>
        <v>14</v>
      </c>
      <c r="O890" s="5">
        <f t="shared" si="95"/>
        <v>50</v>
      </c>
      <c r="P890" s="5">
        <f t="shared" si="96"/>
        <v>16</v>
      </c>
      <c r="Q890" s="5">
        <f t="shared" si="97"/>
        <v>10</v>
      </c>
      <c r="R890">
        <v>184</v>
      </c>
      <c r="S890">
        <v>604</v>
      </c>
      <c r="T890" s="3">
        <v>111.136</v>
      </c>
      <c r="U890" t="s">
        <v>36</v>
      </c>
      <c r="V890" t="s">
        <v>36</v>
      </c>
      <c r="W890" t="s">
        <v>36</v>
      </c>
      <c r="X890" t="s">
        <v>16</v>
      </c>
      <c r="Y890" t="s">
        <v>30</v>
      </c>
      <c r="Z890" t="s">
        <v>37</v>
      </c>
    </row>
    <row r="891" spans="1:26" x14ac:dyDescent="0.2">
      <c r="A891" s="1">
        <v>43628</v>
      </c>
      <c r="B891" t="s">
        <v>167</v>
      </c>
      <c r="C891" t="s">
        <v>168</v>
      </c>
      <c r="D891" t="s">
        <v>27</v>
      </c>
      <c r="E891" t="s">
        <v>396</v>
      </c>
      <c r="F891" t="s">
        <v>17</v>
      </c>
      <c r="G891">
        <f t="shared" si="91"/>
        <v>3</v>
      </c>
      <c r="H891" s="6">
        <f t="shared" si="92"/>
        <v>7.416666666666667</v>
      </c>
      <c r="I891" s="6">
        <f t="shared" si="93"/>
        <v>9.25</v>
      </c>
      <c r="J891" s="3">
        <f>IFERROR(VLOOKUP($U891,TONGHOPVERSION!$A$3:$G$240,6,FALSE),VLOOKUP($B891,TONGHOPVERSION!$A$3:$G$240,6,FALSE))</f>
        <v>349.088066164243</v>
      </c>
      <c r="K891" s="3">
        <f>IFERROR(VLOOKUP($U891,TONGHOPVERSION!$A$3:$G$240,7,FALSE),VLOOKUP($B891,TONGHOPVERSION!$A$3:$G$240,7,FALSE))</f>
        <v>290.5657880138603</v>
      </c>
      <c r="L891" s="2">
        <v>0.30902777777777779</v>
      </c>
      <c r="M891" s="2">
        <v>0.38541666666666669</v>
      </c>
      <c r="N891" s="5">
        <f t="shared" si="94"/>
        <v>7</v>
      </c>
      <c r="O891" s="5">
        <f t="shared" si="95"/>
        <v>25</v>
      </c>
      <c r="P891" s="5">
        <f t="shared" si="96"/>
        <v>9</v>
      </c>
      <c r="Q891" s="5">
        <f t="shared" si="97"/>
        <v>15</v>
      </c>
      <c r="R891">
        <v>184</v>
      </c>
      <c r="S891">
        <v>718</v>
      </c>
      <c r="T891" s="3">
        <v>132.11199999999999</v>
      </c>
      <c r="U891" t="s">
        <v>169</v>
      </c>
      <c r="V891" t="s">
        <v>169</v>
      </c>
      <c r="W891" t="s">
        <v>45</v>
      </c>
      <c r="X891" t="s">
        <v>170</v>
      </c>
      <c r="Y891" t="s">
        <v>23</v>
      </c>
      <c r="Z891" t="s">
        <v>37</v>
      </c>
    </row>
    <row r="892" spans="1:26" x14ac:dyDescent="0.2">
      <c r="A892" s="1">
        <v>43628</v>
      </c>
      <c r="B892" t="s">
        <v>310</v>
      </c>
      <c r="C892" t="s">
        <v>34</v>
      </c>
      <c r="D892" t="s">
        <v>262</v>
      </c>
      <c r="E892" t="s">
        <v>317</v>
      </c>
      <c r="F892" t="s">
        <v>17</v>
      </c>
      <c r="G892">
        <f t="shared" si="91"/>
        <v>3</v>
      </c>
      <c r="H892" s="6">
        <f t="shared" si="92"/>
        <v>17.083333333333332</v>
      </c>
      <c r="I892" s="6">
        <f t="shared" si="93"/>
        <v>21.666666666666668</v>
      </c>
      <c r="J892" s="3">
        <f>IFERROR(VLOOKUP($U892,TONGHOPVERSION!$A$3:$G$240,6,FALSE),VLOOKUP($B892,TONGHOPVERSION!$A$3:$G$240,6,FALSE))</f>
        <v>594.66907759363221</v>
      </c>
      <c r="K892" s="3">
        <f>IFERROR(VLOOKUP($U892,TONGHOPVERSION!$A$3:$G$240,7,FALSE),VLOOKUP($B892,TONGHOPVERSION!$A$3:$G$240,7,FALSE))</f>
        <v>745.27952176507517</v>
      </c>
      <c r="L892" s="2">
        <v>0.71180555555555547</v>
      </c>
      <c r="M892" s="2">
        <v>0.90277777777777779</v>
      </c>
      <c r="N892" s="5">
        <f t="shared" si="94"/>
        <v>17</v>
      </c>
      <c r="O892" s="5">
        <f t="shared" si="95"/>
        <v>5</v>
      </c>
      <c r="P892" s="5">
        <f t="shared" si="96"/>
        <v>21</v>
      </c>
      <c r="Q892" s="5">
        <f t="shared" si="97"/>
        <v>40</v>
      </c>
      <c r="R892">
        <v>184</v>
      </c>
      <c r="S892">
        <v>2974</v>
      </c>
      <c r="T892" s="3">
        <v>547.21600000000001</v>
      </c>
      <c r="U892" t="s">
        <v>310</v>
      </c>
      <c r="V892" t="s">
        <v>310</v>
      </c>
      <c r="W892" t="s">
        <v>21</v>
      </c>
      <c r="X892" t="s">
        <v>22</v>
      </c>
      <c r="Y892" t="s">
        <v>23</v>
      </c>
      <c r="Z892" t="s">
        <v>37</v>
      </c>
    </row>
    <row r="893" spans="1:26" x14ac:dyDescent="0.2">
      <c r="A893" s="1">
        <v>43628</v>
      </c>
      <c r="B893" t="s">
        <v>169</v>
      </c>
      <c r="C893" t="s">
        <v>27</v>
      </c>
      <c r="D893" t="s">
        <v>168</v>
      </c>
      <c r="E893" t="s">
        <v>398</v>
      </c>
      <c r="F893" t="s">
        <v>17</v>
      </c>
      <c r="G893">
        <f t="shared" si="91"/>
        <v>3</v>
      </c>
      <c r="H893" s="6">
        <f t="shared" si="92"/>
        <v>4.5</v>
      </c>
      <c r="I893" s="6">
        <f t="shared" si="93"/>
        <v>6.166666666666667</v>
      </c>
      <c r="J893" s="3">
        <f>IFERROR(VLOOKUP($U893,TONGHOPVERSION!$A$3:$G$240,6,FALSE),VLOOKUP($B893,TONGHOPVERSION!$A$3:$G$240,6,FALSE))</f>
        <v>349.088066164243</v>
      </c>
      <c r="K893" s="3">
        <f>IFERROR(VLOOKUP($U893,TONGHOPVERSION!$A$3:$G$240,7,FALSE),VLOOKUP($B893,TONGHOPVERSION!$A$3:$G$240,7,FALSE))</f>
        <v>290.5657880138603</v>
      </c>
      <c r="L893" s="2">
        <v>0.1875</v>
      </c>
      <c r="M893" s="2">
        <v>0.25694444444444448</v>
      </c>
      <c r="N893" s="5">
        <f t="shared" si="94"/>
        <v>4</v>
      </c>
      <c r="O893" s="5">
        <f t="shared" si="95"/>
        <v>30</v>
      </c>
      <c r="P893" s="5">
        <f t="shared" si="96"/>
        <v>6</v>
      </c>
      <c r="Q893" s="5">
        <f t="shared" si="97"/>
        <v>10</v>
      </c>
      <c r="R893">
        <v>184</v>
      </c>
      <c r="S893">
        <v>718</v>
      </c>
      <c r="T893" s="3">
        <v>132.11199999999999</v>
      </c>
      <c r="U893" t="s">
        <v>169</v>
      </c>
      <c r="V893" t="s">
        <v>169</v>
      </c>
      <c r="W893" t="s">
        <v>45</v>
      </c>
      <c r="X893" t="s">
        <v>170</v>
      </c>
      <c r="Y893" t="s">
        <v>23</v>
      </c>
      <c r="Z893" t="s">
        <v>37</v>
      </c>
    </row>
    <row r="894" spans="1:26" x14ac:dyDescent="0.2">
      <c r="A894" s="1">
        <v>43628</v>
      </c>
      <c r="B894" t="s">
        <v>94</v>
      </c>
      <c r="C894" t="s">
        <v>27</v>
      </c>
      <c r="D894" t="s">
        <v>35</v>
      </c>
      <c r="E894" t="s">
        <v>336</v>
      </c>
      <c r="F894" t="s">
        <v>17</v>
      </c>
      <c r="G894">
        <f t="shared" si="91"/>
        <v>3</v>
      </c>
      <c r="H894" s="6">
        <f t="shared" si="92"/>
        <v>10</v>
      </c>
      <c r="I894" s="6">
        <f t="shared" si="93"/>
        <v>12.083333333333334</v>
      </c>
      <c r="J894" s="3">
        <f>IFERROR(VLOOKUP($U894,TONGHOPVERSION!$A$3:$G$240,6,FALSE),VLOOKUP($B894,TONGHOPVERSION!$A$3:$G$240,6,FALSE))</f>
        <v>381.62004815649715</v>
      </c>
      <c r="K894" s="3">
        <f>IFERROR(VLOOKUP($U894,TONGHOPVERSION!$A$3:$G$240,7,FALSE),VLOOKUP($B894,TONGHOPVERSION!$A$3:$G$240,7,FALSE))</f>
        <v>329.70071085785668</v>
      </c>
      <c r="L894" s="2">
        <v>0.41666666666666669</v>
      </c>
      <c r="M894" s="2">
        <v>0.50347222222222221</v>
      </c>
      <c r="N894" s="5">
        <f t="shared" si="94"/>
        <v>10</v>
      </c>
      <c r="O894" s="5">
        <f t="shared" si="95"/>
        <v>0</v>
      </c>
      <c r="P894" s="5">
        <f t="shared" si="96"/>
        <v>12</v>
      </c>
      <c r="Q894" s="5">
        <f t="shared" si="97"/>
        <v>5</v>
      </c>
      <c r="R894">
        <v>184</v>
      </c>
      <c r="S894">
        <v>1133</v>
      </c>
      <c r="T894" s="3">
        <v>208.47200000000001</v>
      </c>
      <c r="U894" t="s">
        <v>92</v>
      </c>
      <c r="V894" t="s">
        <v>92</v>
      </c>
      <c r="W894" t="s">
        <v>92</v>
      </c>
      <c r="X894" t="s">
        <v>16</v>
      </c>
      <c r="Y894" t="s">
        <v>30</v>
      </c>
      <c r="Z894" t="s">
        <v>37</v>
      </c>
    </row>
    <row r="895" spans="1:26" x14ac:dyDescent="0.2">
      <c r="A895" s="1">
        <v>43628</v>
      </c>
      <c r="B895" t="s">
        <v>191</v>
      </c>
      <c r="C895" t="s">
        <v>153</v>
      </c>
      <c r="D895" t="s">
        <v>27</v>
      </c>
      <c r="E895" t="s">
        <v>190</v>
      </c>
      <c r="F895" t="s">
        <v>17</v>
      </c>
      <c r="G895">
        <f t="shared" si="91"/>
        <v>3</v>
      </c>
      <c r="H895" s="6">
        <f t="shared" si="92"/>
        <v>1.8333333333333335</v>
      </c>
      <c r="I895" s="6">
        <f t="shared" si="93"/>
        <v>3.6666666666666665</v>
      </c>
      <c r="J895" s="3">
        <f>IFERROR(VLOOKUP($U895,TONGHOPVERSION!$A$3:$G$240,6,FALSE),VLOOKUP($B895,TONGHOPVERSION!$A$3:$G$240,6,FALSE))</f>
        <v>256.8437361537259</v>
      </c>
      <c r="K895" s="3">
        <f>IFERROR(VLOOKUP($U895,TONGHOPVERSION!$A$3:$G$240,7,FALSE),VLOOKUP($B895,TONGHOPVERSION!$A$3:$G$240,7,FALSE))</f>
        <v>276.05114265368064</v>
      </c>
      <c r="L895" s="2">
        <v>7.6388888888888895E-2</v>
      </c>
      <c r="M895" s="2">
        <v>0.15277777777777776</v>
      </c>
      <c r="N895" s="5">
        <f t="shared" si="94"/>
        <v>1</v>
      </c>
      <c r="O895" s="5">
        <f t="shared" si="95"/>
        <v>50</v>
      </c>
      <c r="P895" s="5">
        <f t="shared" si="96"/>
        <v>3</v>
      </c>
      <c r="Q895" s="5">
        <f t="shared" si="97"/>
        <v>40</v>
      </c>
      <c r="R895">
        <v>184</v>
      </c>
      <c r="S895">
        <v>879</v>
      </c>
      <c r="T895" s="3">
        <v>161.73599999999999</v>
      </c>
      <c r="U895" t="s">
        <v>192</v>
      </c>
      <c r="V895" t="s">
        <v>192</v>
      </c>
      <c r="W895" t="s">
        <v>125</v>
      </c>
      <c r="X895" t="s">
        <v>16</v>
      </c>
      <c r="Y895" t="s">
        <v>30</v>
      </c>
      <c r="Z895" t="s">
        <v>37</v>
      </c>
    </row>
    <row r="896" spans="1:26" x14ac:dyDescent="0.2">
      <c r="A896" s="1">
        <v>43628</v>
      </c>
      <c r="B896" t="s">
        <v>128</v>
      </c>
      <c r="C896" t="s">
        <v>34</v>
      </c>
      <c r="D896" t="s">
        <v>27</v>
      </c>
      <c r="E896" t="s">
        <v>339</v>
      </c>
      <c r="F896" t="s">
        <v>17</v>
      </c>
      <c r="G896">
        <f t="shared" si="91"/>
        <v>3</v>
      </c>
      <c r="H896" s="6">
        <f t="shared" si="92"/>
        <v>14</v>
      </c>
      <c r="I896" s="6">
        <f t="shared" si="93"/>
        <v>15.5</v>
      </c>
      <c r="J896" s="3">
        <f>IFERROR(VLOOKUP($U896,TONGHOPVERSION!$A$3:$G$240,6,FALSE),VLOOKUP($B896,TONGHOPVERSION!$A$3:$G$240,6,FALSE))</f>
        <v>239.31340170869245</v>
      </c>
      <c r="K896" s="3">
        <f>IFERROR(VLOOKUP($U896,TONGHOPVERSION!$A$3:$G$240,7,FALSE),VLOOKUP($B896,TONGHOPVERSION!$A$3:$G$240,7,FALSE))</f>
        <v>208.92363712533773</v>
      </c>
      <c r="L896" s="2">
        <v>0.58333333333333337</v>
      </c>
      <c r="M896" s="2">
        <v>0.64583333333333337</v>
      </c>
      <c r="N896" s="5">
        <f t="shared" si="94"/>
        <v>14</v>
      </c>
      <c r="O896" s="5">
        <f t="shared" si="95"/>
        <v>0</v>
      </c>
      <c r="P896" s="5">
        <f t="shared" si="96"/>
        <v>15</v>
      </c>
      <c r="Q896" s="5">
        <f t="shared" si="97"/>
        <v>30</v>
      </c>
      <c r="R896">
        <v>184</v>
      </c>
      <c r="S896">
        <v>602</v>
      </c>
      <c r="T896" s="3">
        <v>110.768</v>
      </c>
      <c r="U896" t="s">
        <v>129</v>
      </c>
      <c r="V896" t="s">
        <v>129</v>
      </c>
      <c r="W896" t="s">
        <v>129</v>
      </c>
      <c r="X896" t="s">
        <v>16</v>
      </c>
      <c r="Y896" t="s">
        <v>30</v>
      </c>
      <c r="Z896" t="s">
        <v>37</v>
      </c>
    </row>
    <row r="897" spans="1:26" x14ac:dyDescent="0.2">
      <c r="A897" s="1">
        <v>43628</v>
      </c>
      <c r="B897" t="s">
        <v>26</v>
      </c>
      <c r="C897" t="s">
        <v>19</v>
      </c>
      <c r="D897" t="s">
        <v>27</v>
      </c>
      <c r="E897" t="s">
        <v>157</v>
      </c>
      <c r="F897" t="s">
        <v>17</v>
      </c>
      <c r="G897">
        <f t="shared" si="91"/>
        <v>3</v>
      </c>
      <c r="H897" s="6">
        <f t="shared" si="92"/>
        <v>10.5</v>
      </c>
      <c r="I897" s="6">
        <f t="shared" si="93"/>
        <v>11.333333333333334</v>
      </c>
      <c r="J897" s="3">
        <f>IFERROR(VLOOKUP($U897,TONGHOPVERSION!$A$3:$G$240,6,FALSE),VLOOKUP($B897,TONGHOPVERSION!$A$3:$G$240,6,FALSE))</f>
        <v>152.0752852438888</v>
      </c>
      <c r="K897" s="3">
        <f>IFERROR(VLOOKUP($U897,TONGHOPVERSION!$A$3:$G$240,7,FALSE),VLOOKUP($B897,TONGHOPVERSION!$A$3:$G$240,7,FALSE))</f>
        <v>122.84237101537613</v>
      </c>
      <c r="L897" s="2">
        <v>0.4375</v>
      </c>
      <c r="M897" s="2">
        <v>0.47222222222222227</v>
      </c>
      <c r="N897" s="5">
        <f t="shared" si="94"/>
        <v>10</v>
      </c>
      <c r="O897" s="5">
        <f t="shared" si="95"/>
        <v>30</v>
      </c>
      <c r="P897" s="5">
        <f t="shared" si="96"/>
        <v>11</v>
      </c>
      <c r="Q897" s="5">
        <f t="shared" si="97"/>
        <v>20</v>
      </c>
      <c r="R897">
        <v>184</v>
      </c>
      <c r="S897">
        <v>214</v>
      </c>
      <c r="T897" s="3">
        <v>39.375999999999998</v>
      </c>
      <c r="U897" t="s">
        <v>28</v>
      </c>
      <c r="V897" t="s">
        <v>28</v>
      </c>
      <c r="W897" t="s">
        <v>29</v>
      </c>
      <c r="X897" t="s">
        <v>16</v>
      </c>
      <c r="Y897" t="s">
        <v>30</v>
      </c>
      <c r="Z897" t="s">
        <v>37</v>
      </c>
    </row>
    <row r="898" spans="1:26" x14ac:dyDescent="0.2">
      <c r="A898" s="1">
        <v>43628</v>
      </c>
      <c r="B898" t="s">
        <v>129</v>
      </c>
      <c r="C898" t="s">
        <v>27</v>
      </c>
      <c r="D898" t="s">
        <v>34</v>
      </c>
      <c r="E898" t="s">
        <v>347</v>
      </c>
      <c r="F898" t="s">
        <v>17</v>
      </c>
      <c r="G898">
        <f t="shared" ref="G898:G961" si="98">WEEKDAY(A898,2)</f>
        <v>3</v>
      </c>
      <c r="H898" s="6">
        <f t="shared" ref="H898:H961" si="99">N898+O898/60</f>
        <v>12</v>
      </c>
      <c r="I898" s="6">
        <f t="shared" ref="I898:I961" si="100">P898+Q898/60</f>
        <v>13.333333333333334</v>
      </c>
      <c r="J898" s="3">
        <f>IFERROR(VLOOKUP($U898,TONGHOPVERSION!$A$3:$G$240,6,FALSE),VLOOKUP($B898,TONGHOPVERSION!$A$3:$G$240,6,FALSE))</f>
        <v>239.31340170869245</v>
      </c>
      <c r="K898" s="3">
        <f>IFERROR(VLOOKUP($U898,TONGHOPVERSION!$A$3:$G$240,7,FALSE),VLOOKUP($B898,TONGHOPVERSION!$A$3:$G$240,7,FALSE))</f>
        <v>208.92363712533773</v>
      </c>
      <c r="L898" s="2">
        <v>0.5</v>
      </c>
      <c r="M898" s="2">
        <v>0.55555555555555558</v>
      </c>
      <c r="N898" s="5">
        <f t="shared" si="94"/>
        <v>12</v>
      </c>
      <c r="O898" s="5">
        <f t="shared" si="95"/>
        <v>0</v>
      </c>
      <c r="P898" s="5">
        <f t="shared" si="96"/>
        <v>13</v>
      </c>
      <c r="Q898" s="5">
        <f t="shared" si="97"/>
        <v>20</v>
      </c>
      <c r="R898">
        <v>184</v>
      </c>
      <c r="S898">
        <v>602</v>
      </c>
      <c r="T898" s="3">
        <v>110.768</v>
      </c>
      <c r="U898" t="s">
        <v>129</v>
      </c>
      <c r="V898" t="s">
        <v>129</v>
      </c>
      <c r="W898" t="s">
        <v>129</v>
      </c>
      <c r="X898" t="s">
        <v>16</v>
      </c>
      <c r="Y898" t="s">
        <v>30</v>
      </c>
      <c r="Z898" t="s">
        <v>37</v>
      </c>
    </row>
    <row r="899" spans="1:26" x14ac:dyDescent="0.2">
      <c r="A899" s="1">
        <v>43628</v>
      </c>
      <c r="B899" t="s">
        <v>28</v>
      </c>
      <c r="C899" t="s">
        <v>27</v>
      </c>
      <c r="D899" t="s">
        <v>19</v>
      </c>
      <c r="E899" t="s">
        <v>161</v>
      </c>
      <c r="F899" t="s">
        <v>17</v>
      </c>
      <c r="G899">
        <f t="shared" si="98"/>
        <v>3</v>
      </c>
      <c r="H899" s="6">
        <f t="shared" si="99"/>
        <v>9</v>
      </c>
      <c r="I899" s="6">
        <f t="shared" si="100"/>
        <v>9.8333333333333339</v>
      </c>
      <c r="J899" s="3">
        <f>IFERROR(VLOOKUP($U899,TONGHOPVERSION!$A$3:$G$240,6,FALSE),VLOOKUP($B899,TONGHOPVERSION!$A$3:$G$240,6,FALSE))</f>
        <v>152.0752852438888</v>
      </c>
      <c r="K899" s="3">
        <f>IFERROR(VLOOKUP($U899,TONGHOPVERSION!$A$3:$G$240,7,FALSE),VLOOKUP($B899,TONGHOPVERSION!$A$3:$G$240,7,FALSE))</f>
        <v>122.84237101537613</v>
      </c>
      <c r="L899" s="2">
        <v>0.375</v>
      </c>
      <c r="M899" s="2">
        <v>0.40972222222222227</v>
      </c>
      <c r="N899" s="5">
        <f t="shared" ref="N899:N962" si="101">HOUR(L899)</f>
        <v>9</v>
      </c>
      <c r="O899" s="5">
        <f t="shared" ref="O899:O962" si="102">MINUTE(L899)</f>
        <v>0</v>
      </c>
      <c r="P899" s="5">
        <f t="shared" ref="P899:P962" si="103">HOUR(M899)</f>
        <v>9</v>
      </c>
      <c r="Q899" s="5">
        <f t="shared" ref="Q899:Q962" si="104">MINUTE(M899)</f>
        <v>50</v>
      </c>
      <c r="R899">
        <v>184</v>
      </c>
      <c r="S899">
        <v>214</v>
      </c>
      <c r="T899" s="3">
        <v>39.375999999999998</v>
      </c>
      <c r="U899" t="s">
        <v>28</v>
      </c>
      <c r="V899" t="s">
        <v>28</v>
      </c>
      <c r="W899" t="s">
        <v>29</v>
      </c>
      <c r="X899" t="s">
        <v>16</v>
      </c>
      <c r="Y899" t="s">
        <v>30</v>
      </c>
      <c r="Z899" t="s">
        <v>37</v>
      </c>
    </row>
    <row r="900" spans="1:26" x14ac:dyDescent="0.2">
      <c r="A900" s="1">
        <v>43628</v>
      </c>
      <c r="B900" t="s">
        <v>59</v>
      </c>
      <c r="C900" t="s">
        <v>27</v>
      </c>
      <c r="D900" t="s">
        <v>44</v>
      </c>
      <c r="E900" t="s">
        <v>58</v>
      </c>
      <c r="F900" t="s">
        <v>17</v>
      </c>
      <c r="G900">
        <f t="shared" si="98"/>
        <v>3</v>
      </c>
      <c r="H900" s="6">
        <f t="shared" si="99"/>
        <v>1.9166666666666665</v>
      </c>
      <c r="I900" s="6">
        <f t="shared" si="100"/>
        <v>4.166666666666667</v>
      </c>
      <c r="J900" s="3">
        <f>IFERROR(VLOOKUP($U900,TONGHOPVERSION!$A$3:$G$240,6,FALSE),VLOOKUP($B900,TONGHOPVERSION!$A$3:$G$240,6,FALSE))</f>
        <v>395.74921853782541</v>
      </c>
      <c r="K900" s="3">
        <f>IFERROR(VLOOKUP($U900,TONGHOPVERSION!$A$3:$G$240,7,FALSE),VLOOKUP($B900,TONGHOPVERSION!$A$3:$G$240,7,FALSE))</f>
        <v>351.3813860279069</v>
      </c>
      <c r="L900" s="2">
        <v>7.9861111111111105E-2</v>
      </c>
      <c r="M900" s="2">
        <v>0.17361111111111113</v>
      </c>
      <c r="N900" s="5">
        <f t="shared" si="101"/>
        <v>1</v>
      </c>
      <c r="O900" s="5">
        <f t="shared" si="102"/>
        <v>55</v>
      </c>
      <c r="P900" s="5">
        <f t="shared" si="103"/>
        <v>4</v>
      </c>
      <c r="Q900" s="5">
        <f t="shared" si="104"/>
        <v>10</v>
      </c>
      <c r="R900">
        <v>184</v>
      </c>
      <c r="S900">
        <v>1086</v>
      </c>
      <c r="T900" s="3">
        <v>199.82400000000001</v>
      </c>
      <c r="U900" t="s">
        <v>59</v>
      </c>
      <c r="V900" t="s">
        <v>59</v>
      </c>
      <c r="W900" t="s">
        <v>45</v>
      </c>
      <c r="X900" t="s">
        <v>46</v>
      </c>
      <c r="Y900" t="s">
        <v>23</v>
      </c>
      <c r="Z900" t="s">
        <v>37</v>
      </c>
    </row>
    <row r="901" spans="1:26" x14ac:dyDescent="0.2">
      <c r="A901" s="1">
        <v>43628</v>
      </c>
      <c r="B901" t="s">
        <v>61</v>
      </c>
      <c r="C901" t="s">
        <v>44</v>
      </c>
      <c r="D901" t="s">
        <v>27</v>
      </c>
      <c r="E901" t="s">
        <v>60</v>
      </c>
      <c r="F901" t="s">
        <v>17</v>
      </c>
      <c r="G901">
        <f t="shared" si="98"/>
        <v>3</v>
      </c>
      <c r="H901" s="6">
        <f t="shared" si="99"/>
        <v>5.166666666666667</v>
      </c>
      <c r="I901" s="6">
        <f t="shared" si="100"/>
        <v>7.333333333333333</v>
      </c>
      <c r="J901" s="3">
        <f>IFERROR(VLOOKUP($U901,TONGHOPVERSION!$A$3:$G$240,6,FALSE),VLOOKUP($B901,TONGHOPVERSION!$A$3:$G$240,6,FALSE))</f>
        <v>395.74921853782541</v>
      </c>
      <c r="K901" s="3">
        <f>IFERROR(VLOOKUP($U901,TONGHOPVERSION!$A$3:$G$240,7,FALSE),VLOOKUP($B901,TONGHOPVERSION!$A$3:$G$240,7,FALSE))</f>
        <v>351.3813860279069</v>
      </c>
      <c r="L901" s="2">
        <v>0.21527777777777779</v>
      </c>
      <c r="M901" s="2">
        <v>0.30555555555555552</v>
      </c>
      <c r="N901" s="5">
        <f t="shared" si="101"/>
        <v>5</v>
      </c>
      <c r="O901" s="5">
        <f t="shared" si="102"/>
        <v>10</v>
      </c>
      <c r="P901" s="5">
        <f t="shared" si="103"/>
        <v>7</v>
      </c>
      <c r="Q901" s="5">
        <f t="shared" si="104"/>
        <v>20</v>
      </c>
      <c r="R901">
        <v>184</v>
      </c>
      <c r="S901">
        <v>1086</v>
      </c>
      <c r="T901" s="3">
        <v>199.82400000000001</v>
      </c>
      <c r="U901" t="s">
        <v>59</v>
      </c>
      <c r="V901" t="s">
        <v>59</v>
      </c>
      <c r="W901" t="s">
        <v>45</v>
      </c>
      <c r="X901" t="s">
        <v>46</v>
      </c>
      <c r="Y901" t="s">
        <v>23</v>
      </c>
      <c r="Z901" t="s">
        <v>37</v>
      </c>
    </row>
    <row r="902" spans="1:26" x14ac:dyDescent="0.2">
      <c r="A902" s="1">
        <v>43628</v>
      </c>
      <c r="B902" t="s">
        <v>65</v>
      </c>
      <c r="C902" t="s">
        <v>66</v>
      </c>
      <c r="D902" t="s">
        <v>35</v>
      </c>
      <c r="E902" t="s">
        <v>743</v>
      </c>
      <c r="F902" t="s">
        <v>17</v>
      </c>
      <c r="G902">
        <f t="shared" si="98"/>
        <v>3</v>
      </c>
      <c r="H902" s="6">
        <f t="shared" si="99"/>
        <v>8.8333333333333339</v>
      </c>
      <c r="I902" s="6">
        <f t="shared" si="100"/>
        <v>10.75</v>
      </c>
      <c r="J902" s="3">
        <f>IFERROR(VLOOKUP($U902,TONGHOPVERSION!$A$3:$G$240,6,FALSE),VLOOKUP($B902,TONGHOPVERSION!$A$3:$G$240,6,FALSE))</f>
        <v>292.75199550278143</v>
      </c>
      <c r="K902" s="3">
        <f>IFERROR(VLOOKUP($U902,TONGHOPVERSION!$A$3:$G$240,7,FALSE),VLOOKUP($B902,TONGHOPVERSION!$A$3:$G$240,7,FALSE))</f>
        <v>283.06606117169179</v>
      </c>
      <c r="L902" s="2">
        <v>0.36805555555555558</v>
      </c>
      <c r="M902" s="2">
        <v>0.44791666666666669</v>
      </c>
      <c r="N902" s="5">
        <f t="shared" si="101"/>
        <v>8</v>
      </c>
      <c r="O902" s="5">
        <f t="shared" si="102"/>
        <v>50</v>
      </c>
      <c r="P902" s="5">
        <f t="shared" si="103"/>
        <v>10</v>
      </c>
      <c r="Q902" s="5">
        <f t="shared" si="104"/>
        <v>45</v>
      </c>
      <c r="R902">
        <v>184</v>
      </c>
      <c r="S902">
        <v>1062</v>
      </c>
      <c r="T902" s="3">
        <v>195.40799999999999</v>
      </c>
      <c r="U902" t="s">
        <v>67</v>
      </c>
      <c r="V902" t="s">
        <v>67</v>
      </c>
      <c r="W902" t="s">
        <v>29</v>
      </c>
      <c r="X902" t="s">
        <v>16</v>
      </c>
      <c r="Y902" t="s">
        <v>30</v>
      </c>
      <c r="Z902" t="s">
        <v>37</v>
      </c>
    </row>
    <row r="903" spans="1:26" x14ac:dyDescent="0.2">
      <c r="A903" s="1">
        <v>43628</v>
      </c>
      <c r="B903" t="s">
        <v>147</v>
      </c>
      <c r="C903" t="s">
        <v>19</v>
      </c>
      <c r="D903" t="s">
        <v>35</v>
      </c>
      <c r="E903" t="s">
        <v>520</v>
      </c>
      <c r="F903" t="s">
        <v>17</v>
      </c>
      <c r="G903">
        <f t="shared" si="98"/>
        <v>3</v>
      </c>
      <c r="H903" s="6">
        <f t="shared" si="99"/>
        <v>3.5833333333333335</v>
      </c>
      <c r="I903" s="6">
        <f t="shared" si="100"/>
        <v>5.416666666666667</v>
      </c>
      <c r="J903" s="3">
        <f>IFERROR(VLOOKUP($U903,TONGHOPVERSION!$A$3:$G$240,6,FALSE),VLOOKUP($B903,TONGHOPVERSION!$A$3:$G$240,6,FALSE))</f>
        <v>276.42241165161988</v>
      </c>
      <c r="K903" s="3">
        <f>IFERROR(VLOOKUP($U903,TONGHOPVERSION!$A$3:$G$240,7,FALSE),VLOOKUP($B903,TONGHOPVERSION!$A$3:$G$240,7,FALSE))</f>
        <v>284.1111398350593</v>
      </c>
      <c r="L903" s="2">
        <v>0.14930555555555555</v>
      </c>
      <c r="M903" s="2">
        <v>0.22569444444444445</v>
      </c>
      <c r="N903" s="5">
        <f t="shared" si="101"/>
        <v>3</v>
      </c>
      <c r="O903" s="5">
        <f t="shared" si="102"/>
        <v>35</v>
      </c>
      <c r="P903" s="5">
        <f t="shared" si="103"/>
        <v>5</v>
      </c>
      <c r="Q903" s="5">
        <f t="shared" si="104"/>
        <v>25</v>
      </c>
      <c r="R903">
        <v>184</v>
      </c>
      <c r="S903">
        <v>1061</v>
      </c>
      <c r="T903" s="3">
        <v>195.22399999999999</v>
      </c>
      <c r="U903" t="s">
        <v>148</v>
      </c>
      <c r="V903" t="s">
        <v>148</v>
      </c>
      <c r="W903" t="s">
        <v>29</v>
      </c>
      <c r="X903" t="s">
        <v>16</v>
      </c>
      <c r="Y903" t="s">
        <v>30</v>
      </c>
      <c r="Z903" t="s">
        <v>37</v>
      </c>
    </row>
    <row r="904" spans="1:26" x14ac:dyDescent="0.2">
      <c r="A904" s="1">
        <v>43628</v>
      </c>
      <c r="B904" t="s">
        <v>67</v>
      </c>
      <c r="C904" t="s">
        <v>35</v>
      </c>
      <c r="D904" t="s">
        <v>66</v>
      </c>
      <c r="E904" t="s">
        <v>744</v>
      </c>
      <c r="F904" t="s">
        <v>17</v>
      </c>
      <c r="G904">
        <f t="shared" si="98"/>
        <v>3</v>
      </c>
      <c r="H904" s="6">
        <f t="shared" si="99"/>
        <v>6.25</v>
      </c>
      <c r="I904" s="6">
        <f t="shared" si="100"/>
        <v>8.1666666666666661</v>
      </c>
      <c r="J904" s="3">
        <f>IFERROR(VLOOKUP($U904,TONGHOPVERSION!$A$3:$G$240,6,FALSE),VLOOKUP($B904,TONGHOPVERSION!$A$3:$G$240,6,FALSE))</f>
        <v>292.75199550278143</v>
      </c>
      <c r="K904" s="3">
        <f>IFERROR(VLOOKUP($U904,TONGHOPVERSION!$A$3:$G$240,7,FALSE),VLOOKUP($B904,TONGHOPVERSION!$A$3:$G$240,7,FALSE))</f>
        <v>283.06606117169179</v>
      </c>
      <c r="L904" s="2">
        <v>0.26041666666666669</v>
      </c>
      <c r="M904" s="2">
        <v>0.34027777777777773</v>
      </c>
      <c r="N904" s="5">
        <f t="shared" si="101"/>
        <v>6</v>
      </c>
      <c r="O904" s="5">
        <f t="shared" si="102"/>
        <v>15</v>
      </c>
      <c r="P904" s="5">
        <f t="shared" si="103"/>
        <v>8</v>
      </c>
      <c r="Q904" s="5">
        <f t="shared" si="104"/>
        <v>10</v>
      </c>
      <c r="R904">
        <v>184</v>
      </c>
      <c r="S904">
        <v>1062</v>
      </c>
      <c r="T904" s="3">
        <v>195.40799999999999</v>
      </c>
      <c r="U904" t="s">
        <v>67</v>
      </c>
      <c r="V904" t="s">
        <v>67</v>
      </c>
      <c r="W904" t="s">
        <v>29</v>
      </c>
      <c r="X904" t="s">
        <v>16</v>
      </c>
      <c r="Y904" t="s">
        <v>30</v>
      </c>
      <c r="Z904" t="s">
        <v>37</v>
      </c>
    </row>
    <row r="905" spans="1:26" x14ac:dyDescent="0.2">
      <c r="A905" s="1">
        <v>43628</v>
      </c>
      <c r="B905" t="s">
        <v>148</v>
      </c>
      <c r="C905" t="s">
        <v>35</v>
      </c>
      <c r="D905" t="s">
        <v>19</v>
      </c>
      <c r="E905" t="s">
        <v>521</v>
      </c>
      <c r="F905" t="s">
        <v>17</v>
      </c>
      <c r="G905">
        <f t="shared" si="98"/>
        <v>3</v>
      </c>
      <c r="H905" s="6">
        <f t="shared" si="99"/>
        <v>1</v>
      </c>
      <c r="I905" s="6">
        <f t="shared" si="100"/>
        <v>2.9166666666666665</v>
      </c>
      <c r="J905" s="3">
        <f>IFERROR(VLOOKUP($U905,TONGHOPVERSION!$A$3:$G$240,6,FALSE),VLOOKUP($B905,TONGHOPVERSION!$A$3:$G$240,6,FALSE))</f>
        <v>276.42241165161988</v>
      </c>
      <c r="K905" s="3">
        <f>IFERROR(VLOOKUP($U905,TONGHOPVERSION!$A$3:$G$240,7,FALSE),VLOOKUP($B905,TONGHOPVERSION!$A$3:$G$240,7,FALSE))</f>
        <v>284.1111398350593</v>
      </c>
      <c r="L905" s="2">
        <v>4.1666666666666664E-2</v>
      </c>
      <c r="M905" s="2">
        <v>0.12152777777777778</v>
      </c>
      <c r="N905" s="5">
        <f t="shared" si="101"/>
        <v>1</v>
      </c>
      <c r="O905" s="5">
        <f t="shared" si="102"/>
        <v>0</v>
      </c>
      <c r="P905" s="5">
        <f t="shared" si="103"/>
        <v>2</v>
      </c>
      <c r="Q905" s="5">
        <f t="shared" si="104"/>
        <v>55</v>
      </c>
      <c r="R905">
        <v>184</v>
      </c>
      <c r="S905">
        <v>1061</v>
      </c>
      <c r="T905" s="3">
        <v>195.22399999999999</v>
      </c>
      <c r="U905" t="s">
        <v>148</v>
      </c>
      <c r="V905" t="s">
        <v>148</v>
      </c>
      <c r="W905" t="s">
        <v>29</v>
      </c>
      <c r="X905" t="s">
        <v>16</v>
      </c>
      <c r="Y905" t="s">
        <v>30</v>
      </c>
      <c r="Z905" t="s">
        <v>37</v>
      </c>
    </row>
    <row r="906" spans="1:26" x14ac:dyDescent="0.2">
      <c r="A906" s="1">
        <v>43628</v>
      </c>
      <c r="B906" t="s">
        <v>325</v>
      </c>
      <c r="C906" t="s">
        <v>35</v>
      </c>
      <c r="D906" t="s">
        <v>327</v>
      </c>
      <c r="E906" t="s">
        <v>324</v>
      </c>
      <c r="F906" t="s">
        <v>17</v>
      </c>
      <c r="G906">
        <f t="shared" si="98"/>
        <v>3</v>
      </c>
      <c r="H906" s="6">
        <f t="shared" si="99"/>
        <v>17.333333333333332</v>
      </c>
      <c r="I906" s="6">
        <f t="shared" si="100"/>
        <v>21.5</v>
      </c>
      <c r="J906" s="3">
        <f>IFERROR(VLOOKUP($U906,TONGHOPVERSION!$A$3:$G$240,6,FALSE),VLOOKUP($B906,TONGHOPVERSION!$A$3:$G$240,6,FALSE))</f>
        <v>682.54250289370759</v>
      </c>
      <c r="K906" s="3">
        <f>IFERROR(VLOOKUP($U906,TONGHOPVERSION!$A$3:$G$240,7,FALSE),VLOOKUP($B906,TONGHOPVERSION!$A$3:$G$240,7,FALSE))</f>
        <v>837.46855827335276</v>
      </c>
      <c r="L906" s="2">
        <v>0.72222222222222221</v>
      </c>
      <c r="M906" s="2">
        <v>0.89583333333333337</v>
      </c>
      <c r="N906" s="5">
        <f t="shared" si="101"/>
        <v>17</v>
      </c>
      <c r="O906" s="5">
        <f t="shared" si="102"/>
        <v>20</v>
      </c>
      <c r="P906" s="5">
        <f t="shared" si="103"/>
        <v>21</v>
      </c>
      <c r="Q906" s="5">
        <f t="shared" si="104"/>
        <v>30</v>
      </c>
      <c r="R906">
        <v>184</v>
      </c>
      <c r="S906">
        <v>2757</v>
      </c>
      <c r="T906" s="3">
        <v>507.28800000000001</v>
      </c>
      <c r="U906" t="s">
        <v>325</v>
      </c>
      <c r="V906" t="s">
        <v>325</v>
      </c>
      <c r="W906" t="s">
        <v>21</v>
      </c>
      <c r="X906" t="s">
        <v>22</v>
      </c>
      <c r="Y906" t="s">
        <v>23</v>
      </c>
      <c r="Z906" t="s">
        <v>37</v>
      </c>
    </row>
    <row r="907" spans="1:26" x14ac:dyDescent="0.2">
      <c r="A907" s="1">
        <v>43628</v>
      </c>
      <c r="B907" t="s">
        <v>295</v>
      </c>
      <c r="C907" t="s">
        <v>35</v>
      </c>
      <c r="D907" t="s">
        <v>87</v>
      </c>
      <c r="E907" t="s">
        <v>306</v>
      </c>
      <c r="F907" t="s">
        <v>17</v>
      </c>
      <c r="G907">
        <f t="shared" si="98"/>
        <v>3</v>
      </c>
      <c r="H907" s="6">
        <f t="shared" si="99"/>
        <v>11.583333333333334</v>
      </c>
      <c r="I907" s="6">
        <f t="shared" si="100"/>
        <v>13.333333333333334</v>
      </c>
      <c r="J907" s="3">
        <f>IFERROR(VLOOKUP($U907,TONGHOPVERSION!$A$3:$G$240,6,FALSE),VLOOKUP($B907,TONGHOPVERSION!$A$3:$G$240,6,FALSE))</f>
        <v>290.63822696430168</v>
      </c>
      <c r="K907" s="3">
        <f>IFERROR(VLOOKUP($U907,TONGHOPVERSION!$A$3:$G$240,7,FALSE),VLOOKUP($B907,TONGHOPVERSION!$A$3:$G$240,7,FALSE))</f>
        <v>331.16011625361529</v>
      </c>
      <c r="L907" s="2">
        <v>0.4826388888888889</v>
      </c>
      <c r="M907" s="2">
        <v>0.55555555555555558</v>
      </c>
      <c r="N907" s="5">
        <f t="shared" si="101"/>
        <v>11</v>
      </c>
      <c r="O907" s="5">
        <f t="shared" si="102"/>
        <v>35</v>
      </c>
      <c r="P907" s="5">
        <f t="shared" si="103"/>
        <v>13</v>
      </c>
      <c r="Q907" s="5">
        <f t="shared" si="104"/>
        <v>20</v>
      </c>
      <c r="R907">
        <v>184</v>
      </c>
      <c r="S907">
        <v>872</v>
      </c>
      <c r="T907" s="3">
        <v>160.44800000000001</v>
      </c>
      <c r="U907" t="s">
        <v>295</v>
      </c>
      <c r="V907" t="s">
        <v>295</v>
      </c>
      <c r="W907" t="s">
        <v>55</v>
      </c>
      <c r="X907" t="s">
        <v>296</v>
      </c>
      <c r="Y907" t="s">
        <v>23</v>
      </c>
      <c r="Z907" t="s">
        <v>37</v>
      </c>
    </row>
    <row r="908" spans="1:26" x14ac:dyDescent="0.2">
      <c r="A908" s="1">
        <v>43628</v>
      </c>
      <c r="B908" t="s">
        <v>299</v>
      </c>
      <c r="C908" t="s">
        <v>87</v>
      </c>
      <c r="D908" t="s">
        <v>35</v>
      </c>
      <c r="E908" t="s">
        <v>305</v>
      </c>
      <c r="F908" t="s">
        <v>17</v>
      </c>
      <c r="G908">
        <f t="shared" si="98"/>
        <v>3</v>
      </c>
      <c r="H908" s="6">
        <f t="shared" si="99"/>
        <v>14</v>
      </c>
      <c r="I908" s="6">
        <f t="shared" si="100"/>
        <v>15.75</v>
      </c>
      <c r="J908" s="3">
        <f>IFERROR(VLOOKUP($U908,TONGHOPVERSION!$A$3:$G$240,6,FALSE),VLOOKUP($B908,TONGHOPVERSION!$A$3:$G$240,6,FALSE))</f>
        <v>290.63822696430168</v>
      </c>
      <c r="K908" s="3">
        <f>IFERROR(VLOOKUP($U908,TONGHOPVERSION!$A$3:$G$240,7,FALSE),VLOOKUP($B908,TONGHOPVERSION!$A$3:$G$240,7,FALSE))</f>
        <v>331.16011625361529</v>
      </c>
      <c r="L908" s="2">
        <v>0.58333333333333337</v>
      </c>
      <c r="M908" s="2">
        <v>0.65625</v>
      </c>
      <c r="N908" s="5">
        <f t="shared" si="101"/>
        <v>14</v>
      </c>
      <c r="O908" s="5">
        <f t="shared" si="102"/>
        <v>0</v>
      </c>
      <c r="P908" s="5">
        <f t="shared" si="103"/>
        <v>15</v>
      </c>
      <c r="Q908" s="5">
        <f t="shared" si="104"/>
        <v>45</v>
      </c>
      <c r="R908">
        <v>184</v>
      </c>
      <c r="S908">
        <v>872</v>
      </c>
      <c r="T908" s="3">
        <v>160.44800000000001</v>
      </c>
      <c r="U908" t="s">
        <v>295</v>
      </c>
      <c r="V908" t="s">
        <v>295</v>
      </c>
      <c r="W908" t="s">
        <v>55</v>
      </c>
      <c r="X908" t="s">
        <v>296</v>
      </c>
      <c r="Y908" t="s">
        <v>23</v>
      </c>
      <c r="Z908" t="s">
        <v>37</v>
      </c>
    </row>
    <row r="909" spans="1:26" x14ac:dyDescent="0.2">
      <c r="A909" s="1">
        <v>43628</v>
      </c>
      <c r="B909" t="s">
        <v>92</v>
      </c>
      <c r="C909" t="s">
        <v>35</v>
      </c>
      <c r="D909" t="s">
        <v>27</v>
      </c>
      <c r="E909" t="s">
        <v>328</v>
      </c>
      <c r="F909" t="s">
        <v>326</v>
      </c>
      <c r="G909">
        <f t="shared" si="98"/>
        <v>3</v>
      </c>
      <c r="H909" s="6">
        <f t="shared" si="99"/>
        <v>9</v>
      </c>
      <c r="I909" s="6">
        <f t="shared" si="100"/>
        <v>11.25</v>
      </c>
      <c r="J909" s="3">
        <f>IFERROR(VLOOKUP($U909,TONGHOPVERSION!$A$3:$G$240,6,FALSE),VLOOKUP($B909,TONGHOPVERSION!$A$3:$G$240,6,FALSE))</f>
        <v>381.62004815649715</v>
      </c>
      <c r="K909" s="3">
        <f>IFERROR(VLOOKUP($U909,TONGHOPVERSION!$A$3:$G$240,7,FALSE),VLOOKUP($B909,TONGHOPVERSION!$A$3:$G$240,7,FALSE))</f>
        <v>329.70071085785668</v>
      </c>
      <c r="L909" s="2">
        <v>0.375</v>
      </c>
      <c r="M909" s="2">
        <v>0.46875</v>
      </c>
      <c r="N909" s="5">
        <f t="shared" si="101"/>
        <v>9</v>
      </c>
      <c r="O909" s="5">
        <f t="shared" si="102"/>
        <v>0</v>
      </c>
      <c r="P909" s="5">
        <f t="shared" si="103"/>
        <v>11</v>
      </c>
      <c r="Q909" s="5">
        <f t="shared" si="104"/>
        <v>15</v>
      </c>
      <c r="R909">
        <v>280</v>
      </c>
      <c r="S909">
        <v>1133</v>
      </c>
      <c r="T909" s="3">
        <v>317.24</v>
      </c>
      <c r="U909" t="s">
        <v>92</v>
      </c>
      <c r="V909" t="s">
        <v>92</v>
      </c>
      <c r="W909" t="s">
        <v>92</v>
      </c>
      <c r="X909" t="s">
        <v>16</v>
      </c>
      <c r="Y909" t="s">
        <v>30</v>
      </c>
      <c r="Z909" t="s">
        <v>37</v>
      </c>
    </row>
    <row r="910" spans="1:26" x14ac:dyDescent="0.2">
      <c r="A910" s="1">
        <v>43628</v>
      </c>
      <c r="B910" t="s">
        <v>330</v>
      </c>
      <c r="C910" t="s">
        <v>327</v>
      </c>
      <c r="D910" t="s">
        <v>35</v>
      </c>
      <c r="E910" t="s">
        <v>329</v>
      </c>
      <c r="F910" t="s">
        <v>326</v>
      </c>
      <c r="G910">
        <f t="shared" si="98"/>
        <v>3</v>
      </c>
      <c r="H910" s="6">
        <f t="shared" si="99"/>
        <v>1.5</v>
      </c>
      <c r="I910" s="6">
        <f t="shared" si="100"/>
        <v>6.166666666666667</v>
      </c>
      <c r="J910" s="3">
        <f>IFERROR(VLOOKUP($U910,TONGHOPVERSION!$A$3:$G$240,6,FALSE),VLOOKUP($B910,TONGHOPVERSION!$A$3:$G$240,6,FALSE))</f>
        <v>682.54250289370759</v>
      </c>
      <c r="K910" s="3">
        <f>IFERROR(VLOOKUP($U910,TONGHOPVERSION!$A$3:$G$240,7,FALSE),VLOOKUP($B910,TONGHOPVERSION!$A$3:$G$240,7,FALSE))</f>
        <v>837.46855827335276</v>
      </c>
      <c r="L910" s="2">
        <v>6.25E-2</v>
      </c>
      <c r="M910" s="2">
        <v>0.25694444444444448</v>
      </c>
      <c r="N910" s="5">
        <f t="shared" si="101"/>
        <v>1</v>
      </c>
      <c r="O910" s="5">
        <f t="shared" si="102"/>
        <v>30</v>
      </c>
      <c r="P910" s="5">
        <f t="shared" si="103"/>
        <v>6</v>
      </c>
      <c r="Q910" s="5">
        <f t="shared" si="104"/>
        <v>10</v>
      </c>
      <c r="R910">
        <v>280</v>
      </c>
      <c r="S910">
        <v>2757</v>
      </c>
      <c r="T910" s="3">
        <v>771.96</v>
      </c>
      <c r="U910" t="s">
        <v>325</v>
      </c>
      <c r="V910" t="s">
        <v>325</v>
      </c>
      <c r="W910" t="s">
        <v>21</v>
      </c>
      <c r="X910" t="s">
        <v>22</v>
      </c>
      <c r="Y910" t="s">
        <v>23</v>
      </c>
      <c r="Z910" t="s">
        <v>37</v>
      </c>
    </row>
    <row r="911" spans="1:26" x14ac:dyDescent="0.2">
      <c r="A911" s="1">
        <v>43628</v>
      </c>
      <c r="B911" t="s">
        <v>94</v>
      </c>
      <c r="C911" t="s">
        <v>27</v>
      </c>
      <c r="D911" t="s">
        <v>35</v>
      </c>
      <c r="E911" t="s">
        <v>331</v>
      </c>
      <c r="F911" t="s">
        <v>326</v>
      </c>
      <c r="G911">
        <f t="shared" si="98"/>
        <v>3</v>
      </c>
      <c r="H911" s="6">
        <f t="shared" si="99"/>
        <v>13</v>
      </c>
      <c r="I911" s="6">
        <f t="shared" si="100"/>
        <v>15.166666666666666</v>
      </c>
      <c r="J911" s="3">
        <f>IFERROR(VLOOKUP($U911,TONGHOPVERSION!$A$3:$G$240,6,FALSE),VLOOKUP($B911,TONGHOPVERSION!$A$3:$G$240,6,FALSE))</f>
        <v>381.62004815649715</v>
      </c>
      <c r="K911" s="3">
        <f>IFERROR(VLOOKUP($U911,TONGHOPVERSION!$A$3:$G$240,7,FALSE),VLOOKUP($B911,TONGHOPVERSION!$A$3:$G$240,7,FALSE))</f>
        <v>329.70071085785668</v>
      </c>
      <c r="L911" s="2">
        <v>0.54166666666666663</v>
      </c>
      <c r="M911" s="2">
        <v>0.63194444444444442</v>
      </c>
      <c r="N911" s="5">
        <f t="shared" si="101"/>
        <v>13</v>
      </c>
      <c r="O911" s="5">
        <f t="shared" si="102"/>
        <v>0</v>
      </c>
      <c r="P911" s="5">
        <f t="shared" si="103"/>
        <v>15</v>
      </c>
      <c r="Q911" s="5">
        <f t="shared" si="104"/>
        <v>10</v>
      </c>
      <c r="R911">
        <v>280</v>
      </c>
      <c r="S911">
        <v>1133</v>
      </c>
      <c r="T911" s="3">
        <v>317.24</v>
      </c>
      <c r="U911" t="s">
        <v>92</v>
      </c>
      <c r="V911" t="s">
        <v>92</v>
      </c>
      <c r="W911" t="s">
        <v>92</v>
      </c>
      <c r="X911" t="s">
        <v>16</v>
      </c>
      <c r="Y911" t="s">
        <v>30</v>
      </c>
      <c r="Z911" t="s">
        <v>37</v>
      </c>
    </row>
    <row r="912" spans="1:26" x14ac:dyDescent="0.2">
      <c r="A912" s="1">
        <v>43628</v>
      </c>
      <c r="B912" t="s">
        <v>290</v>
      </c>
      <c r="C912" t="s">
        <v>35</v>
      </c>
      <c r="D912" t="s">
        <v>291</v>
      </c>
      <c r="E912" t="s">
        <v>289</v>
      </c>
      <c r="F912" t="s">
        <v>17</v>
      </c>
      <c r="G912">
        <f t="shared" si="98"/>
        <v>3</v>
      </c>
      <c r="H912" s="6">
        <f t="shared" si="99"/>
        <v>18.333333333333332</v>
      </c>
      <c r="I912" s="6">
        <f t="shared" si="100"/>
        <v>22.333333333333332</v>
      </c>
      <c r="J912" s="3">
        <f>IFERROR(VLOOKUP($U912,TONGHOPVERSION!$A$3:$G$240,6,FALSE),VLOOKUP($B912,TONGHOPVERSION!$A$3:$G$240,6,FALSE))</f>
        <v>851.51844399569575</v>
      </c>
      <c r="K912" s="3">
        <f>IFERROR(VLOOKUP($U912,TONGHOPVERSION!$A$3:$G$240,7,FALSE),VLOOKUP($B912,TONGHOPVERSION!$A$3:$G$240,7,FALSE))</f>
        <v>835.14674301541368</v>
      </c>
      <c r="L912" s="2">
        <v>0.76388888888888884</v>
      </c>
      <c r="M912" s="2">
        <v>0.93055555555555547</v>
      </c>
      <c r="N912" s="5">
        <f t="shared" si="101"/>
        <v>18</v>
      </c>
      <c r="O912" s="5">
        <f t="shared" si="102"/>
        <v>20</v>
      </c>
      <c r="P912" s="5">
        <f t="shared" si="103"/>
        <v>22</v>
      </c>
      <c r="Q912" s="5">
        <f t="shared" si="104"/>
        <v>20</v>
      </c>
      <c r="R912">
        <v>184</v>
      </c>
      <c r="S912">
        <v>2789</v>
      </c>
      <c r="T912" s="3">
        <v>513.17600000000004</v>
      </c>
      <c r="U912" t="s">
        <v>290</v>
      </c>
      <c r="V912" t="s">
        <v>290</v>
      </c>
      <c r="W912" t="s">
        <v>21</v>
      </c>
      <c r="X912" t="s">
        <v>145</v>
      </c>
      <c r="Y912" t="s">
        <v>23</v>
      </c>
      <c r="Z912" t="s">
        <v>37</v>
      </c>
    </row>
    <row r="913" spans="1:26" x14ac:dyDescent="0.2">
      <c r="A913" s="1">
        <v>43628</v>
      </c>
      <c r="B913" t="s">
        <v>302</v>
      </c>
      <c r="C913" t="s">
        <v>35</v>
      </c>
      <c r="D913" t="s">
        <v>177</v>
      </c>
      <c r="E913" t="s">
        <v>394</v>
      </c>
      <c r="F913" t="s">
        <v>17</v>
      </c>
      <c r="G913">
        <f t="shared" si="98"/>
        <v>3</v>
      </c>
      <c r="H913" s="6">
        <f t="shared" si="99"/>
        <v>9.6666666666666661</v>
      </c>
      <c r="I913" s="6">
        <f t="shared" si="100"/>
        <v>11.833333333333334</v>
      </c>
      <c r="J913" s="3">
        <f>IFERROR(VLOOKUP($U913,TONGHOPVERSION!$A$3:$G$240,6,FALSE),VLOOKUP($B913,TONGHOPVERSION!$A$3:$G$240,6,FALSE))</f>
        <v>293.23396399985552</v>
      </c>
      <c r="K913" s="3">
        <f>IFERROR(VLOOKUP($U913,TONGHOPVERSION!$A$3:$G$240,7,FALSE),VLOOKUP($B913,TONGHOPVERSION!$A$3:$G$240,7,FALSE))</f>
        <v>332.36525256500209</v>
      </c>
      <c r="L913" s="2">
        <v>0.40277777777777773</v>
      </c>
      <c r="M913" s="2">
        <v>0.49305555555555558</v>
      </c>
      <c r="N913" s="5">
        <f t="shared" si="101"/>
        <v>9</v>
      </c>
      <c r="O913" s="5">
        <f t="shared" si="102"/>
        <v>40</v>
      </c>
      <c r="P913" s="5">
        <f t="shared" si="103"/>
        <v>11</v>
      </c>
      <c r="Q913" s="5">
        <f t="shared" si="104"/>
        <v>50</v>
      </c>
      <c r="R913">
        <v>184</v>
      </c>
      <c r="S913">
        <v>1213</v>
      </c>
      <c r="T913" s="3">
        <v>223.19200000000001</v>
      </c>
      <c r="U913" t="s">
        <v>302</v>
      </c>
      <c r="V913" t="s">
        <v>302</v>
      </c>
      <c r="W913" t="s">
        <v>29</v>
      </c>
      <c r="X913" t="s">
        <v>16</v>
      </c>
      <c r="Y913" t="s">
        <v>30</v>
      </c>
      <c r="Z913" t="s">
        <v>37</v>
      </c>
    </row>
    <row r="914" spans="1:26" x14ac:dyDescent="0.2">
      <c r="A914" s="1">
        <v>43628</v>
      </c>
      <c r="B914" t="s">
        <v>230</v>
      </c>
      <c r="C914" t="s">
        <v>35</v>
      </c>
      <c r="D914" t="s">
        <v>134</v>
      </c>
      <c r="E914" t="s">
        <v>681</v>
      </c>
      <c r="F914" t="s">
        <v>17</v>
      </c>
      <c r="G914">
        <f t="shared" si="98"/>
        <v>3</v>
      </c>
      <c r="H914" s="6">
        <f t="shared" si="99"/>
        <v>1.25</v>
      </c>
      <c r="I914" s="6">
        <f t="shared" si="100"/>
        <v>4.083333333333333</v>
      </c>
      <c r="J914" s="3">
        <f>IFERROR(VLOOKUP($U914,TONGHOPVERSION!$A$3:$G$240,6,FALSE),VLOOKUP($B914,TONGHOPVERSION!$A$3:$G$240,6,FALSE))</f>
        <v>398.49460740287265</v>
      </c>
      <c r="K914" s="3">
        <f>IFERROR(VLOOKUP($U914,TONGHOPVERSION!$A$3:$G$240,7,FALSE),VLOOKUP($B914,TONGHOPVERSION!$A$3:$G$240,7,FALSE))</f>
        <v>502.8326130028529</v>
      </c>
      <c r="L914" s="2">
        <v>5.2083333333333336E-2</v>
      </c>
      <c r="M914" s="2">
        <v>0.17013888888888887</v>
      </c>
      <c r="N914" s="5">
        <f t="shared" si="101"/>
        <v>1</v>
      </c>
      <c r="O914" s="5">
        <f t="shared" si="102"/>
        <v>15</v>
      </c>
      <c r="P914" s="5">
        <f t="shared" si="103"/>
        <v>4</v>
      </c>
      <c r="Q914" s="5">
        <f t="shared" si="104"/>
        <v>5</v>
      </c>
      <c r="R914">
        <v>184</v>
      </c>
      <c r="S914">
        <v>1633</v>
      </c>
      <c r="T914" s="3">
        <v>300.47199999999998</v>
      </c>
      <c r="U914" t="s">
        <v>230</v>
      </c>
      <c r="V914" t="s">
        <v>230</v>
      </c>
      <c r="W914" t="s">
        <v>21</v>
      </c>
      <c r="X914" t="s">
        <v>135</v>
      </c>
      <c r="Y914" t="s">
        <v>23</v>
      </c>
      <c r="Z914" t="s">
        <v>37</v>
      </c>
    </row>
    <row r="915" spans="1:26" x14ac:dyDescent="0.2">
      <c r="A915" s="1">
        <v>43628</v>
      </c>
      <c r="B915" t="s">
        <v>304</v>
      </c>
      <c r="C915" t="s">
        <v>177</v>
      </c>
      <c r="D915" t="s">
        <v>35</v>
      </c>
      <c r="E915" t="s">
        <v>395</v>
      </c>
      <c r="F915" t="s">
        <v>17</v>
      </c>
      <c r="G915">
        <f t="shared" si="98"/>
        <v>3</v>
      </c>
      <c r="H915" s="6">
        <f t="shared" si="99"/>
        <v>12.5</v>
      </c>
      <c r="I915" s="6">
        <f t="shared" si="100"/>
        <v>14.666666666666666</v>
      </c>
      <c r="J915" s="3">
        <f>IFERROR(VLOOKUP($U915,TONGHOPVERSION!$A$3:$G$240,6,FALSE),VLOOKUP($B915,TONGHOPVERSION!$A$3:$G$240,6,FALSE))</f>
        <v>293.23396399985552</v>
      </c>
      <c r="K915" s="3">
        <f>IFERROR(VLOOKUP($U915,TONGHOPVERSION!$A$3:$G$240,7,FALSE),VLOOKUP($B915,TONGHOPVERSION!$A$3:$G$240,7,FALSE))</f>
        <v>332.36525256500209</v>
      </c>
      <c r="L915" s="2">
        <v>0.52083333333333337</v>
      </c>
      <c r="M915" s="2">
        <v>0.61111111111111105</v>
      </c>
      <c r="N915" s="5">
        <f t="shared" si="101"/>
        <v>12</v>
      </c>
      <c r="O915" s="5">
        <f t="shared" si="102"/>
        <v>30</v>
      </c>
      <c r="P915" s="5">
        <f t="shared" si="103"/>
        <v>14</v>
      </c>
      <c r="Q915" s="5">
        <f t="shared" si="104"/>
        <v>40</v>
      </c>
      <c r="R915">
        <v>184</v>
      </c>
      <c r="S915">
        <v>1213</v>
      </c>
      <c r="T915" s="3">
        <v>223.19200000000001</v>
      </c>
      <c r="U915" t="s">
        <v>302</v>
      </c>
      <c r="V915" t="s">
        <v>302</v>
      </c>
      <c r="W915" t="s">
        <v>29</v>
      </c>
      <c r="X915" t="s">
        <v>16</v>
      </c>
      <c r="Y915" t="s">
        <v>30</v>
      </c>
      <c r="Z915" t="s">
        <v>37</v>
      </c>
    </row>
    <row r="916" spans="1:26" x14ac:dyDescent="0.2">
      <c r="A916" s="1">
        <v>43628</v>
      </c>
      <c r="B916" t="s">
        <v>234</v>
      </c>
      <c r="C916" t="s">
        <v>134</v>
      </c>
      <c r="D916" t="s">
        <v>35</v>
      </c>
      <c r="E916" t="s">
        <v>682</v>
      </c>
      <c r="F916" t="s">
        <v>17</v>
      </c>
      <c r="G916">
        <f t="shared" si="98"/>
        <v>3</v>
      </c>
      <c r="H916" s="6">
        <f t="shared" si="99"/>
        <v>5.5</v>
      </c>
      <c r="I916" s="6">
        <f t="shared" si="100"/>
        <v>8.75</v>
      </c>
      <c r="J916" s="3">
        <f>IFERROR(VLOOKUP($U916,TONGHOPVERSION!$A$3:$G$240,6,FALSE),VLOOKUP($B916,TONGHOPVERSION!$A$3:$G$240,6,FALSE))</f>
        <v>398.49460740287265</v>
      </c>
      <c r="K916" s="3">
        <f>IFERROR(VLOOKUP($U916,TONGHOPVERSION!$A$3:$G$240,7,FALSE),VLOOKUP($B916,TONGHOPVERSION!$A$3:$G$240,7,FALSE))</f>
        <v>502.8326130028529</v>
      </c>
      <c r="L916" s="2">
        <v>0.22916666666666666</v>
      </c>
      <c r="M916" s="2">
        <v>0.36458333333333331</v>
      </c>
      <c r="N916" s="5">
        <f t="shared" si="101"/>
        <v>5</v>
      </c>
      <c r="O916" s="5">
        <f t="shared" si="102"/>
        <v>30</v>
      </c>
      <c r="P916" s="5">
        <f t="shared" si="103"/>
        <v>8</v>
      </c>
      <c r="Q916" s="5">
        <f t="shared" si="104"/>
        <v>45</v>
      </c>
      <c r="R916">
        <v>184</v>
      </c>
      <c r="S916">
        <v>1633</v>
      </c>
      <c r="T916" s="3">
        <v>300.47199999999998</v>
      </c>
      <c r="U916" t="s">
        <v>230</v>
      </c>
      <c r="V916" t="s">
        <v>230</v>
      </c>
      <c r="W916" t="s">
        <v>21</v>
      </c>
      <c r="X916" t="s">
        <v>135</v>
      </c>
      <c r="Y916" t="s">
        <v>23</v>
      </c>
      <c r="Z916" t="s">
        <v>37</v>
      </c>
    </row>
    <row r="917" spans="1:26" x14ac:dyDescent="0.2">
      <c r="A917" s="1">
        <v>43628</v>
      </c>
      <c r="B917" t="s">
        <v>33</v>
      </c>
      <c r="C917" t="s">
        <v>34</v>
      </c>
      <c r="D917" t="s">
        <v>35</v>
      </c>
      <c r="E917" t="s">
        <v>408</v>
      </c>
      <c r="F917" t="s">
        <v>17</v>
      </c>
      <c r="G917">
        <f t="shared" si="98"/>
        <v>3</v>
      </c>
      <c r="H917" s="6">
        <f t="shared" si="99"/>
        <v>8</v>
      </c>
      <c r="I917" s="6">
        <f t="shared" si="100"/>
        <v>9.3333333333333339</v>
      </c>
      <c r="J917" s="3">
        <f>IFERROR(VLOOKUP($U917,TONGHOPVERSION!$A$3:$G$240,6,FALSE),VLOOKUP($B917,TONGHOPVERSION!$A$3:$G$240,6,FALSE))</f>
        <v>236.34688949060637</v>
      </c>
      <c r="K917" s="3">
        <f>IFERROR(VLOOKUP($U917,TONGHOPVERSION!$A$3:$G$240,7,FALSE),VLOOKUP($B917,TONGHOPVERSION!$A$3:$G$240,7,FALSE))</f>
        <v>201.94443000170284</v>
      </c>
      <c r="L917" s="2">
        <v>0.33333333333333331</v>
      </c>
      <c r="M917" s="2">
        <v>0.3888888888888889</v>
      </c>
      <c r="N917" s="5">
        <f t="shared" si="101"/>
        <v>8</v>
      </c>
      <c r="O917" s="5">
        <f t="shared" si="102"/>
        <v>0</v>
      </c>
      <c r="P917" s="5">
        <f t="shared" si="103"/>
        <v>9</v>
      </c>
      <c r="Q917" s="5">
        <f t="shared" si="104"/>
        <v>20</v>
      </c>
      <c r="R917">
        <v>184</v>
      </c>
      <c r="S917">
        <v>604</v>
      </c>
      <c r="T917" s="3">
        <v>111.136</v>
      </c>
      <c r="U917" t="s">
        <v>36</v>
      </c>
      <c r="V917" t="s">
        <v>36</v>
      </c>
      <c r="W917" t="s">
        <v>36</v>
      </c>
      <c r="X917" t="s">
        <v>16</v>
      </c>
      <c r="Y917" t="s">
        <v>30</v>
      </c>
      <c r="Z917" t="s">
        <v>37</v>
      </c>
    </row>
    <row r="918" spans="1:26" x14ac:dyDescent="0.2">
      <c r="A918" s="1">
        <v>43628</v>
      </c>
      <c r="B918" t="s">
        <v>33</v>
      </c>
      <c r="C918" t="s">
        <v>34</v>
      </c>
      <c r="D918" t="s">
        <v>35</v>
      </c>
      <c r="E918" t="s">
        <v>409</v>
      </c>
      <c r="F918" t="s">
        <v>17</v>
      </c>
      <c r="G918">
        <f t="shared" si="98"/>
        <v>3</v>
      </c>
      <c r="H918" s="6">
        <f t="shared" si="99"/>
        <v>12</v>
      </c>
      <c r="I918" s="6">
        <f t="shared" si="100"/>
        <v>13.416666666666666</v>
      </c>
      <c r="J918" s="3">
        <f>IFERROR(VLOOKUP($U918,TONGHOPVERSION!$A$3:$G$240,6,FALSE),VLOOKUP($B918,TONGHOPVERSION!$A$3:$G$240,6,FALSE))</f>
        <v>236.34688949060637</v>
      </c>
      <c r="K918" s="3">
        <f>IFERROR(VLOOKUP($U918,TONGHOPVERSION!$A$3:$G$240,7,FALSE),VLOOKUP($B918,TONGHOPVERSION!$A$3:$G$240,7,FALSE))</f>
        <v>201.94443000170284</v>
      </c>
      <c r="L918" s="2">
        <v>0.5</v>
      </c>
      <c r="M918" s="2">
        <v>0.55902777777777779</v>
      </c>
      <c r="N918" s="5">
        <f t="shared" si="101"/>
        <v>12</v>
      </c>
      <c r="O918" s="5">
        <f t="shared" si="102"/>
        <v>0</v>
      </c>
      <c r="P918" s="5">
        <f t="shared" si="103"/>
        <v>13</v>
      </c>
      <c r="Q918" s="5">
        <f t="shared" si="104"/>
        <v>25</v>
      </c>
      <c r="R918">
        <v>184</v>
      </c>
      <c r="S918">
        <v>604</v>
      </c>
      <c r="T918" s="3">
        <v>111.136</v>
      </c>
      <c r="U918" t="s">
        <v>36</v>
      </c>
      <c r="V918" t="s">
        <v>36</v>
      </c>
      <c r="W918" t="s">
        <v>36</v>
      </c>
      <c r="X918" t="s">
        <v>16</v>
      </c>
      <c r="Y918" t="s">
        <v>30</v>
      </c>
      <c r="Z918" t="s">
        <v>37</v>
      </c>
    </row>
    <row r="919" spans="1:26" x14ac:dyDescent="0.2">
      <c r="A919" s="1">
        <v>43628</v>
      </c>
      <c r="B919" t="s">
        <v>128</v>
      </c>
      <c r="C919" t="s">
        <v>34</v>
      </c>
      <c r="D919" t="s">
        <v>27</v>
      </c>
      <c r="E919" t="s">
        <v>515</v>
      </c>
      <c r="F919" t="s">
        <v>17</v>
      </c>
      <c r="G919">
        <f t="shared" si="98"/>
        <v>3</v>
      </c>
      <c r="H919" s="6">
        <f t="shared" si="99"/>
        <v>3.8333333333333335</v>
      </c>
      <c r="I919" s="6">
        <f t="shared" si="100"/>
        <v>5.333333333333333</v>
      </c>
      <c r="J919" s="3">
        <f>IFERROR(VLOOKUP($U919,TONGHOPVERSION!$A$3:$G$240,6,FALSE),VLOOKUP($B919,TONGHOPVERSION!$A$3:$G$240,6,FALSE))</f>
        <v>239.31340170869245</v>
      </c>
      <c r="K919" s="3">
        <f>IFERROR(VLOOKUP($U919,TONGHOPVERSION!$A$3:$G$240,7,FALSE),VLOOKUP($B919,TONGHOPVERSION!$A$3:$G$240,7,FALSE))</f>
        <v>208.92363712533773</v>
      </c>
      <c r="L919" s="2">
        <v>0.15972222222222224</v>
      </c>
      <c r="M919" s="2">
        <v>0.22222222222222221</v>
      </c>
      <c r="N919" s="5">
        <f t="shared" si="101"/>
        <v>3</v>
      </c>
      <c r="O919" s="5">
        <f t="shared" si="102"/>
        <v>50</v>
      </c>
      <c r="P919" s="5">
        <f t="shared" si="103"/>
        <v>5</v>
      </c>
      <c r="Q919" s="5">
        <f t="shared" si="104"/>
        <v>20</v>
      </c>
      <c r="R919">
        <v>184</v>
      </c>
      <c r="S919">
        <v>602</v>
      </c>
      <c r="T919" s="3">
        <v>110.768</v>
      </c>
      <c r="U919" t="s">
        <v>129</v>
      </c>
      <c r="V919" t="s">
        <v>129</v>
      </c>
      <c r="W919" t="s">
        <v>129</v>
      </c>
      <c r="X919" t="s">
        <v>16</v>
      </c>
      <c r="Y919" t="s">
        <v>30</v>
      </c>
      <c r="Z919" t="s">
        <v>37</v>
      </c>
    </row>
    <row r="920" spans="1:26" x14ac:dyDescent="0.2">
      <c r="A920" s="1">
        <v>43628</v>
      </c>
      <c r="B920" t="s">
        <v>36</v>
      </c>
      <c r="C920" t="s">
        <v>35</v>
      </c>
      <c r="D920" t="s">
        <v>34</v>
      </c>
      <c r="E920" t="s">
        <v>410</v>
      </c>
      <c r="F920" t="s">
        <v>17</v>
      </c>
      <c r="G920">
        <f t="shared" si="98"/>
        <v>3</v>
      </c>
      <c r="H920" s="6">
        <f t="shared" si="99"/>
        <v>10</v>
      </c>
      <c r="I920" s="6">
        <f t="shared" si="100"/>
        <v>11.333333333333334</v>
      </c>
      <c r="J920" s="3">
        <f>IFERROR(VLOOKUP($U920,TONGHOPVERSION!$A$3:$G$240,6,FALSE),VLOOKUP($B920,TONGHOPVERSION!$A$3:$G$240,6,FALSE))</f>
        <v>236.34688949060637</v>
      </c>
      <c r="K920" s="3">
        <f>IFERROR(VLOOKUP($U920,TONGHOPVERSION!$A$3:$G$240,7,FALSE),VLOOKUP($B920,TONGHOPVERSION!$A$3:$G$240,7,FALSE))</f>
        <v>201.94443000170284</v>
      </c>
      <c r="L920" s="2">
        <v>0.41666666666666669</v>
      </c>
      <c r="M920" s="2">
        <v>0.47222222222222227</v>
      </c>
      <c r="N920" s="5">
        <f t="shared" si="101"/>
        <v>10</v>
      </c>
      <c r="O920" s="5">
        <f t="shared" si="102"/>
        <v>0</v>
      </c>
      <c r="P920" s="5">
        <f t="shared" si="103"/>
        <v>11</v>
      </c>
      <c r="Q920" s="5">
        <f t="shared" si="104"/>
        <v>20</v>
      </c>
      <c r="R920">
        <v>184</v>
      </c>
      <c r="S920">
        <v>604</v>
      </c>
      <c r="T920" s="3">
        <v>111.136</v>
      </c>
      <c r="U920" t="s">
        <v>36</v>
      </c>
      <c r="V920" t="s">
        <v>36</v>
      </c>
      <c r="W920" t="s">
        <v>36</v>
      </c>
      <c r="X920" t="s">
        <v>16</v>
      </c>
      <c r="Y920" t="s">
        <v>30</v>
      </c>
      <c r="Z920" t="s">
        <v>37</v>
      </c>
    </row>
    <row r="921" spans="1:26" x14ac:dyDescent="0.2">
      <c r="A921" s="1">
        <v>43628</v>
      </c>
      <c r="B921" t="s">
        <v>92</v>
      </c>
      <c r="C921" t="s">
        <v>35</v>
      </c>
      <c r="D921" t="s">
        <v>27</v>
      </c>
      <c r="E921" t="s">
        <v>745</v>
      </c>
      <c r="F921" t="s">
        <v>17</v>
      </c>
      <c r="G921">
        <f t="shared" si="98"/>
        <v>3</v>
      </c>
      <c r="H921" s="6">
        <f t="shared" si="99"/>
        <v>15.166666666666666</v>
      </c>
      <c r="I921" s="6">
        <f t="shared" si="100"/>
        <v>17.333333333333332</v>
      </c>
      <c r="J921" s="3">
        <f>IFERROR(VLOOKUP($U921,TONGHOPVERSION!$A$3:$G$240,6,FALSE),VLOOKUP($B921,TONGHOPVERSION!$A$3:$G$240,6,FALSE))</f>
        <v>381.62004815649715</v>
      </c>
      <c r="K921" s="3">
        <f>IFERROR(VLOOKUP($U921,TONGHOPVERSION!$A$3:$G$240,7,FALSE),VLOOKUP($B921,TONGHOPVERSION!$A$3:$G$240,7,FALSE))</f>
        <v>329.70071085785668</v>
      </c>
      <c r="L921" s="2">
        <v>0.63194444444444442</v>
      </c>
      <c r="M921" s="2">
        <v>0.72222222222222221</v>
      </c>
      <c r="N921" s="5">
        <f t="shared" si="101"/>
        <v>15</v>
      </c>
      <c r="O921" s="5">
        <f t="shared" si="102"/>
        <v>10</v>
      </c>
      <c r="P921" s="5">
        <f t="shared" si="103"/>
        <v>17</v>
      </c>
      <c r="Q921" s="5">
        <f t="shared" si="104"/>
        <v>20</v>
      </c>
      <c r="R921">
        <v>184</v>
      </c>
      <c r="S921">
        <v>1133</v>
      </c>
      <c r="T921" s="3">
        <v>208.47200000000001</v>
      </c>
      <c r="U921" t="s">
        <v>92</v>
      </c>
      <c r="V921" t="s">
        <v>92</v>
      </c>
      <c r="W921" t="s">
        <v>92</v>
      </c>
      <c r="X921" t="s">
        <v>16</v>
      </c>
      <c r="Y921" t="s">
        <v>30</v>
      </c>
      <c r="Z921" t="s">
        <v>37</v>
      </c>
    </row>
    <row r="922" spans="1:26" x14ac:dyDescent="0.2">
      <c r="A922" s="1">
        <v>43628</v>
      </c>
      <c r="B922" t="s">
        <v>129</v>
      </c>
      <c r="C922" t="s">
        <v>27</v>
      </c>
      <c r="D922" t="s">
        <v>34</v>
      </c>
      <c r="E922" t="s">
        <v>518</v>
      </c>
      <c r="F922" t="s">
        <v>17</v>
      </c>
      <c r="G922">
        <f t="shared" si="98"/>
        <v>3</v>
      </c>
      <c r="H922" s="6">
        <f t="shared" si="99"/>
        <v>1.8333333333333335</v>
      </c>
      <c r="I922" s="6">
        <f t="shared" si="100"/>
        <v>3.1666666666666665</v>
      </c>
      <c r="J922" s="3">
        <f>IFERROR(VLOOKUP($U922,TONGHOPVERSION!$A$3:$G$240,6,FALSE),VLOOKUP($B922,TONGHOPVERSION!$A$3:$G$240,6,FALSE))</f>
        <v>239.31340170869245</v>
      </c>
      <c r="K922" s="3">
        <f>IFERROR(VLOOKUP($U922,TONGHOPVERSION!$A$3:$G$240,7,FALSE),VLOOKUP($B922,TONGHOPVERSION!$A$3:$G$240,7,FALSE))</f>
        <v>208.92363712533773</v>
      </c>
      <c r="L922" s="2">
        <v>7.6388888888888895E-2</v>
      </c>
      <c r="M922" s="2">
        <v>0.13194444444444445</v>
      </c>
      <c r="N922" s="5">
        <f t="shared" si="101"/>
        <v>1</v>
      </c>
      <c r="O922" s="5">
        <f t="shared" si="102"/>
        <v>50</v>
      </c>
      <c r="P922" s="5">
        <f t="shared" si="103"/>
        <v>3</v>
      </c>
      <c r="Q922" s="5">
        <f t="shared" si="104"/>
        <v>10</v>
      </c>
      <c r="R922">
        <v>184</v>
      </c>
      <c r="S922">
        <v>602</v>
      </c>
      <c r="T922" s="3">
        <v>110.768</v>
      </c>
      <c r="U922" t="s">
        <v>129</v>
      </c>
      <c r="V922" t="s">
        <v>129</v>
      </c>
      <c r="W922" t="s">
        <v>129</v>
      </c>
      <c r="X922" t="s">
        <v>16</v>
      </c>
      <c r="Y922" t="s">
        <v>30</v>
      </c>
      <c r="Z922" t="s">
        <v>37</v>
      </c>
    </row>
    <row r="923" spans="1:26" x14ac:dyDescent="0.2">
      <c r="A923" s="1">
        <v>43628</v>
      </c>
      <c r="B923" t="s">
        <v>129</v>
      </c>
      <c r="C923" t="s">
        <v>27</v>
      </c>
      <c r="D923" t="s">
        <v>34</v>
      </c>
      <c r="E923" t="s">
        <v>412</v>
      </c>
      <c r="F923" t="s">
        <v>17</v>
      </c>
      <c r="G923">
        <f t="shared" si="98"/>
        <v>3</v>
      </c>
      <c r="H923" s="6">
        <f t="shared" si="99"/>
        <v>6</v>
      </c>
      <c r="I923" s="6">
        <f t="shared" si="100"/>
        <v>7.333333333333333</v>
      </c>
      <c r="J923" s="3">
        <f>IFERROR(VLOOKUP($U923,TONGHOPVERSION!$A$3:$G$240,6,FALSE),VLOOKUP($B923,TONGHOPVERSION!$A$3:$G$240,6,FALSE))</f>
        <v>239.31340170869245</v>
      </c>
      <c r="K923" s="3">
        <f>IFERROR(VLOOKUP($U923,TONGHOPVERSION!$A$3:$G$240,7,FALSE),VLOOKUP($B923,TONGHOPVERSION!$A$3:$G$240,7,FALSE))</f>
        <v>208.92363712533773</v>
      </c>
      <c r="L923" s="2">
        <v>0.25</v>
      </c>
      <c r="M923" s="2">
        <v>0.30555555555555552</v>
      </c>
      <c r="N923" s="5">
        <f t="shared" si="101"/>
        <v>6</v>
      </c>
      <c r="O923" s="5">
        <f t="shared" si="102"/>
        <v>0</v>
      </c>
      <c r="P923" s="5">
        <f t="shared" si="103"/>
        <v>7</v>
      </c>
      <c r="Q923" s="5">
        <f t="shared" si="104"/>
        <v>20</v>
      </c>
      <c r="R923">
        <v>184</v>
      </c>
      <c r="S923">
        <v>602</v>
      </c>
      <c r="T923" s="3">
        <v>110.768</v>
      </c>
      <c r="U923" t="s">
        <v>129</v>
      </c>
      <c r="V923" t="s">
        <v>129</v>
      </c>
      <c r="W923" t="s">
        <v>129</v>
      </c>
      <c r="X923" t="s">
        <v>16</v>
      </c>
      <c r="Y923" t="s">
        <v>30</v>
      </c>
      <c r="Z923" t="s">
        <v>37</v>
      </c>
    </row>
    <row r="924" spans="1:26" x14ac:dyDescent="0.2">
      <c r="A924" s="1">
        <v>43628</v>
      </c>
      <c r="B924" t="s">
        <v>147</v>
      </c>
      <c r="C924" t="s">
        <v>19</v>
      </c>
      <c r="D924" t="s">
        <v>35</v>
      </c>
      <c r="E924" t="s">
        <v>146</v>
      </c>
      <c r="F924" t="s">
        <v>17</v>
      </c>
      <c r="G924">
        <f t="shared" si="98"/>
        <v>3</v>
      </c>
      <c r="H924" s="6">
        <f t="shared" si="99"/>
        <v>9.25</v>
      </c>
      <c r="I924" s="6">
        <f t="shared" si="100"/>
        <v>11.083333333333334</v>
      </c>
      <c r="J924" s="3">
        <f>IFERROR(VLOOKUP($U924,TONGHOPVERSION!$A$3:$G$240,6,FALSE),VLOOKUP($B924,TONGHOPVERSION!$A$3:$G$240,6,FALSE))</f>
        <v>276.42241165161988</v>
      </c>
      <c r="K924" s="3">
        <f>IFERROR(VLOOKUP($U924,TONGHOPVERSION!$A$3:$G$240,7,FALSE),VLOOKUP($B924,TONGHOPVERSION!$A$3:$G$240,7,FALSE))</f>
        <v>284.1111398350593</v>
      </c>
      <c r="L924" s="2">
        <v>0.38541666666666669</v>
      </c>
      <c r="M924" s="2">
        <v>0.46180555555555558</v>
      </c>
      <c r="N924" s="5">
        <f t="shared" si="101"/>
        <v>9</v>
      </c>
      <c r="O924" s="5">
        <f t="shared" si="102"/>
        <v>15</v>
      </c>
      <c r="P924" s="5">
        <f t="shared" si="103"/>
        <v>11</v>
      </c>
      <c r="Q924" s="5">
        <f t="shared" si="104"/>
        <v>5</v>
      </c>
      <c r="R924">
        <v>184</v>
      </c>
      <c r="S924">
        <v>1061</v>
      </c>
      <c r="T924" s="3">
        <v>195.22399999999999</v>
      </c>
      <c r="U924" t="s">
        <v>148</v>
      </c>
      <c r="V924" t="s">
        <v>148</v>
      </c>
      <c r="W924" t="s">
        <v>29</v>
      </c>
      <c r="X924" t="s">
        <v>16</v>
      </c>
      <c r="Y924" t="s">
        <v>30</v>
      </c>
      <c r="Z924" t="s">
        <v>37</v>
      </c>
    </row>
    <row r="925" spans="1:26" x14ac:dyDescent="0.2">
      <c r="A925" s="1">
        <v>43628</v>
      </c>
      <c r="B925" t="s">
        <v>148</v>
      </c>
      <c r="C925" t="s">
        <v>35</v>
      </c>
      <c r="D925" t="s">
        <v>19</v>
      </c>
      <c r="E925" t="s">
        <v>150</v>
      </c>
      <c r="F925" t="s">
        <v>17</v>
      </c>
      <c r="G925">
        <f t="shared" si="98"/>
        <v>3</v>
      </c>
      <c r="H925" s="6">
        <f t="shared" si="99"/>
        <v>6.666666666666667</v>
      </c>
      <c r="I925" s="6">
        <f t="shared" si="100"/>
        <v>8.5833333333333339</v>
      </c>
      <c r="J925" s="3">
        <f>IFERROR(VLOOKUP($U925,TONGHOPVERSION!$A$3:$G$240,6,FALSE),VLOOKUP($B925,TONGHOPVERSION!$A$3:$G$240,6,FALSE))</f>
        <v>276.42241165161988</v>
      </c>
      <c r="K925" s="3">
        <f>IFERROR(VLOOKUP($U925,TONGHOPVERSION!$A$3:$G$240,7,FALSE),VLOOKUP($B925,TONGHOPVERSION!$A$3:$G$240,7,FALSE))</f>
        <v>284.1111398350593</v>
      </c>
      <c r="L925" s="2">
        <v>0.27777777777777779</v>
      </c>
      <c r="M925" s="2">
        <v>0.3576388888888889</v>
      </c>
      <c r="N925" s="5">
        <f t="shared" si="101"/>
        <v>6</v>
      </c>
      <c r="O925" s="5">
        <f t="shared" si="102"/>
        <v>40</v>
      </c>
      <c r="P925" s="5">
        <f t="shared" si="103"/>
        <v>8</v>
      </c>
      <c r="Q925" s="5">
        <f t="shared" si="104"/>
        <v>35</v>
      </c>
      <c r="R925">
        <v>184</v>
      </c>
      <c r="S925">
        <v>1061</v>
      </c>
      <c r="T925" s="3">
        <v>195.22399999999999</v>
      </c>
      <c r="U925" t="s">
        <v>148</v>
      </c>
      <c r="V925" t="s">
        <v>148</v>
      </c>
      <c r="W925" t="s">
        <v>29</v>
      </c>
      <c r="X925" t="s">
        <v>16</v>
      </c>
      <c r="Y925" t="s">
        <v>30</v>
      </c>
      <c r="Z925" t="s">
        <v>37</v>
      </c>
    </row>
    <row r="926" spans="1:26" x14ac:dyDescent="0.2">
      <c r="A926" s="1">
        <v>43628</v>
      </c>
      <c r="B926" t="s">
        <v>284</v>
      </c>
      <c r="C926" t="s">
        <v>35</v>
      </c>
      <c r="D926" t="s">
        <v>119</v>
      </c>
      <c r="E926" t="s">
        <v>461</v>
      </c>
      <c r="F926" t="s">
        <v>17</v>
      </c>
      <c r="G926">
        <f t="shared" si="98"/>
        <v>3</v>
      </c>
      <c r="H926" s="6">
        <f t="shared" si="99"/>
        <v>12</v>
      </c>
      <c r="I926" s="6">
        <f t="shared" si="100"/>
        <v>13.25</v>
      </c>
      <c r="J926" s="3">
        <f>IFERROR(VLOOKUP($U926,TONGHOPVERSION!$A$3:$G$240,6,FALSE),VLOOKUP($B926,TONGHOPVERSION!$A$3:$G$240,6,FALSE))</f>
        <v>233.52231346639445</v>
      </c>
      <c r="K926" s="3">
        <f>IFERROR(VLOOKUP($U926,TONGHOPVERSION!$A$3:$G$240,7,FALSE),VLOOKUP($B926,TONGHOPVERSION!$A$3:$G$240,7,FALSE))</f>
        <v>188.23299562906084</v>
      </c>
      <c r="L926" s="2">
        <v>0.5</v>
      </c>
      <c r="M926" s="2">
        <v>0.55208333333333337</v>
      </c>
      <c r="N926" s="5">
        <f t="shared" si="101"/>
        <v>12</v>
      </c>
      <c r="O926" s="5">
        <f t="shared" si="102"/>
        <v>0</v>
      </c>
      <c r="P926" s="5">
        <f t="shared" si="103"/>
        <v>13</v>
      </c>
      <c r="Q926" s="5">
        <f t="shared" si="104"/>
        <v>15</v>
      </c>
      <c r="R926">
        <v>184</v>
      </c>
      <c r="S926">
        <v>547</v>
      </c>
      <c r="T926" s="3">
        <v>100.648</v>
      </c>
      <c r="U926" t="s">
        <v>284</v>
      </c>
      <c r="V926" t="s">
        <v>284</v>
      </c>
      <c r="W926" t="s">
        <v>29</v>
      </c>
      <c r="X926" t="s">
        <v>16</v>
      </c>
      <c r="Y926" t="s">
        <v>30</v>
      </c>
      <c r="Z926" t="s">
        <v>37</v>
      </c>
    </row>
    <row r="927" spans="1:26" x14ac:dyDescent="0.2">
      <c r="A927" s="1">
        <v>43628</v>
      </c>
      <c r="B927" t="s">
        <v>92</v>
      </c>
      <c r="C927" t="s">
        <v>35</v>
      </c>
      <c r="D927" t="s">
        <v>27</v>
      </c>
      <c r="E927" t="s">
        <v>418</v>
      </c>
      <c r="F927" t="s">
        <v>17</v>
      </c>
      <c r="G927">
        <f t="shared" si="98"/>
        <v>3</v>
      </c>
      <c r="H927" s="6">
        <f t="shared" si="99"/>
        <v>0</v>
      </c>
      <c r="I927" s="6">
        <f t="shared" si="100"/>
        <v>2.1666666666666665</v>
      </c>
      <c r="J927" s="3">
        <f>IFERROR(VLOOKUP($U927,TONGHOPVERSION!$A$3:$G$240,6,FALSE),VLOOKUP($B927,TONGHOPVERSION!$A$3:$G$240,6,FALSE))</f>
        <v>381.62004815649715</v>
      </c>
      <c r="K927" s="3">
        <f>IFERROR(VLOOKUP($U927,TONGHOPVERSION!$A$3:$G$240,7,FALSE),VLOOKUP($B927,TONGHOPVERSION!$A$3:$G$240,7,FALSE))</f>
        <v>329.70071085785668</v>
      </c>
      <c r="L927" s="2">
        <v>0</v>
      </c>
      <c r="M927" s="2">
        <v>9.0277777777777776E-2</v>
      </c>
      <c r="N927" s="5">
        <f t="shared" si="101"/>
        <v>0</v>
      </c>
      <c r="O927" s="5">
        <f t="shared" si="102"/>
        <v>0</v>
      </c>
      <c r="P927" s="5">
        <f t="shared" si="103"/>
        <v>2</v>
      </c>
      <c r="Q927" s="5">
        <f t="shared" si="104"/>
        <v>10</v>
      </c>
      <c r="R927">
        <v>184</v>
      </c>
      <c r="S927">
        <v>1133</v>
      </c>
      <c r="T927" s="3">
        <v>208.47200000000001</v>
      </c>
      <c r="U927" t="s">
        <v>92</v>
      </c>
      <c r="V927" t="s">
        <v>92</v>
      </c>
      <c r="W927" t="s">
        <v>92</v>
      </c>
      <c r="X927" t="s">
        <v>16</v>
      </c>
      <c r="Y927" t="s">
        <v>30</v>
      </c>
      <c r="Z927" t="s">
        <v>37</v>
      </c>
    </row>
    <row r="928" spans="1:26" x14ac:dyDescent="0.2">
      <c r="A928" s="1">
        <v>43628</v>
      </c>
      <c r="B928" t="s">
        <v>286</v>
      </c>
      <c r="C928" t="s">
        <v>119</v>
      </c>
      <c r="D928" t="s">
        <v>35</v>
      </c>
      <c r="E928" t="s">
        <v>464</v>
      </c>
      <c r="F928" t="s">
        <v>17</v>
      </c>
      <c r="G928">
        <f t="shared" si="98"/>
        <v>3</v>
      </c>
      <c r="H928" s="6">
        <f t="shared" si="99"/>
        <v>13.916666666666666</v>
      </c>
      <c r="I928" s="6">
        <f t="shared" si="100"/>
        <v>15.166666666666666</v>
      </c>
      <c r="J928" s="3">
        <f>IFERROR(VLOOKUP($U928,TONGHOPVERSION!$A$3:$G$240,6,FALSE),VLOOKUP($B928,TONGHOPVERSION!$A$3:$G$240,6,FALSE))</f>
        <v>233.52231346639445</v>
      </c>
      <c r="K928" s="3">
        <f>IFERROR(VLOOKUP($U928,TONGHOPVERSION!$A$3:$G$240,7,FALSE),VLOOKUP($B928,TONGHOPVERSION!$A$3:$G$240,7,FALSE))</f>
        <v>188.23299562906084</v>
      </c>
      <c r="L928" s="2">
        <v>0.57986111111111105</v>
      </c>
      <c r="M928" s="2">
        <v>0.63194444444444442</v>
      </c>
      <c r="N928" s="5">
        <f t="shared" si="101"/>
        <v>13</v>
      </c>
      <c r="O928" s="5">
        <f t="shared" si="102"/>
        <v>55</v>
      </c>
      <c r="P928" s="5">
        <f t="shared" si="103"/>
        <v>15</v>
      </c>
      <c r="Q928" s="5">
        <f t="shared" si="104"/>
        <v>10</v>
      </c>
      <c r="R928">
        <v>184</v>
      </c>
      <c r="S928">
        <v>547</v>
      </c>
      <c r="T928" s="3">
        <v>100.648</v>
      </c>
      <c r="U928" t="s">
        <v>284</v>
      </c>
      <c r="V928" t="s">
        <v>284</v>
      </c>
      <c r="W928" t="s">
        <v>29</v>
      </c>
      <c r="X928" t="s">
        <v>16</v>
      </c>
      <c r="Y928" t="s">
        <v>30</v>
      </c>
      <c r="Z928" t="s">
        <v>37</v>
      </c>
    </row>
    <row r="929" spans="1:26" x14ac:dyDescent="0.2">
      <c r="A929" s="1">
        <v>43628</v>
      </c>
      <c r="B929" t="s">
        <v>94</v>
      </c>
      <c r="C929" t="s">
        <v>27</v>
      </c>
      <c r="D929" t="s">
        <v>35</v>
      </c>
      <c r="E929" t="s">
        <v>154</v>
      </c>
      <c r="F929" t="s">
        <v>17</v>
      </c>
      <c r="G929">
        <f t="shared" si="98"/>
        <v>3</v>
      </c>
      <c r="H929" s="6">
        <f t="shared" si="99"/>
        <v>3</v>
      </c>
      <c r="I929" s="6">
        <f t="shared" si="100"/>
        <v>5.166666666666667</v>
      </c>
      <c r="J929" s="3">
        <f>IFERROR(VLOOKUP($U929,TONGHOPVERSION!$A$3:$G$240,6,FALSE),VLOOKUP($B929,TONGHOPVERSION!$A$3:$G$240,6,FALSE))</f>
        <v>381.62004815649715</v>
      </c>
      <c r="K929" s="3">
        <f>IFERROR(VLOOKUP($U929,TONGHOPVERSION!$A$3:$G$240,7,FALSE),VLOOKUP($B929,TONGHOPVERSION!$A$3:$G$240,7,FALSE))</f>
        <v>329.70071085785668</v>
      </c>
      <c r="L929" s="2">
        <v>0.125</v>
      </c>
      <c r="M929" s="2">
        <v>0.21527777777777779</v>
      </c>
      <c r="N929" s="5">
        <f t="shared" si="101"/>
        <v>3</v>
      </c>
      <c r="O929" s="5">
        <f t="shared" si="102"/>
        <v>0</v>
      </c>
      <c r="P929" s="5">
        <f t="shared" si="103"/>
        <v>5</v>
      </c>
      <c r="Q929" s="5">
        <f t="shared" si="104"/>
        <v>10</v>
      </c>
      <c r="R929">
        <v>184</v>
      </c>
      <c r="S929">
        <v>1133</v>
      </c>
      <c r="T929" s="3">
        <v>208.47200000000001</v>
      </c>
      <c r="U929" t="s">
        <v>92</v>
      </c>
      <c r="V929" t="s">
        <v>92</v>
      </c>
      <c r="W929" t="s">
        <v>92</v>
      </c>
      <c r="X929" t="s">
        <v>16</v>
      </c>
      <c r="Y929" t="s">
        <v>30</v>
      </c>
      <c r="Z929" t="s">
        <v>37</v>
      </c>
    </row>
    <row r="930" spans="1:26" x14ac:dyDescent="0.2">
      <c r="A930" s="1">
        <v>43628</v>
      </c>
      <c r="B930" t="s">
        <v>43</v>
      </c>
      <c r="C930" t="s">
        <v>35</v>
      </c>
      <c r="D930" t="s">
        <v>44</v>
      </c>
      <c r="E930" t="s">
        <v>42</v>
      </c>
      <c r="F930" t="s">
        <v>17</v>
      </c>
      <c r="G930">
        <f t="shared" si="98"/>
        <v>3</v>
      </c>
      <c r="H930" s="6">
        <f t="shared" si="99"/>
        <v>3.3333333333333335</v>
      </c>
      <c r="I930" s="6">
        <f t="shared" si="100"/>
        <v>7</v>
      </c>
      <c r="J930" s="3">
        <f>IFERROR(VLOOKUP($U930,TONGHOPVERSION!$A$3:$G$240,6,FALSE),VLOOKUP($B930,TONGHOPVERSION!$A$3:$G$240,6,FALSE))</f>
        <v>463.92137539570234</v>
      </c>
      <c r="K930" s="3">
        <f>IFERROR(VLOOKUP($U930,TONGHOPVERSION!$A$3:$G$240,7,FALSE),VLOOKUP($B930,TONGHOPVERSION!$A$3:$G$240,7,FALSE))</f>
        <v>559.81108270218749</v>
      </c>
      <c r="L930" s="2">
        <v>0.1388888888888889</v>
      </c>
      <c r="M930" s="2">
        <v>0.29166666666666669</v>
      </c>
      <c r="N930" s="5">
        <f t="shared" si="101"/>
        <v>3</v>
      </c>
      <c r="O930" s="5">
        <f t="shared" si="102"/>
        <v>20</v>
      </c>
      <c r="P930" s="5">
        <f t="shared" si="103"/>
        <v>7</v>
      </c>
      <c r="Q930" s="5">
        <f t="shared" si="104"/>
        <v>0</v>
      </c>
      <c r="R930">
        <v>184</v>
      </c>
      <c r="S930">
        <v>2187</v>
      </c>
      <c r="T930" s="3">
        <v>402.40800000000002</v>
      </c>
      <c r="U930" t="s">
        <v>43</v>
      </c>
      <c r="V930" t="s">
        <v>43</v>
      </c>
      <c r="W930" t="s">
        <v>45</v>
      </c>
      <c r="X930" t="s">
        <v>46</v>
      </c>
      <c r="Y930" t="s">
        <v>23</v>
      </c>
      <c r="Z930" t="s">
        <v>37</v>
      </c>
    </row>
    <row r="931" spans="1:26" x14ac:dyDescent="0.2">
      <c r="A931" s="1">
        <v>43628</v>
      </c>
      <c r="B931" t="s">
        <v>94</v>
      </c>
      <c r="C931" t="s">
        <v>27</v>
      </c>
      <c r="D931" t="s">
        <v>35</v>
      </c>
      <c r="E931" t="s">
        <v>457</v>
      </c>
      <c r="F931" t="s">
        <v>17</v>
      </c>
      <c r="G931">
        <f t="shared" si="98"/>
        <v>3</v>
      </c>
      <c r="H931" s="6">
        <f t="shared" si="99"/>
        <v>0.25</v>
      </c>
      <c r="I931" s="6">
        <f t="shared" si="100"/>
        <v>2.3333333333333335</v>
      </c>
      <c r="J931" s="3">
        <f>IFERROR(VLOOKUP($U931,TONGHOPVERSION!$A$3:$G$240,6,FALSE),VLOOKUP($B931,TONGHOPVERSION!$A$3:$G$240,6,FALSE))</f>
        <v>381.62004815649715</v>
      </c>
      <c r="K931" s="3">
        <f>IFERROR(VLOOKUP($U931,TONGHOPVERSION!$A$3:$G$240,7,FALSE),VLOOKUP($B931,TONGHOPVERSION!$A$3:$G$240,7,FALSE))</f>
        <v>329.70071085785668</v>
      </c>
      <c r="L931" s="2">
        <v>1.0416666666666666E-2</v>
      </c>
      <c r="M931" s="2">
        <v>9.7222222222222224E-2</v>
      </c>
      <c r="N931" s="5">
        <f t="shared" si="101"/>
        <v>0</v>
      </c>
      <c r="O931" s="5">
        <f t="shared" si="102"/>
        <v>15</v>
      </c>
      <c r="P931" s="5">
        <f t="shared" si="103"/>
        <v>2</v>
      </c>
      <c r="Q931" s="5">
        <f t="shared" si="104"/>
        <v>20</v>
      </c>
      <c r="R931">
        <v>184</v>
      </c>
      <c r="S931">
        <v>1133</v>
      </c>
      <c r="T931" s="3">
        <v>208.47200000000001</v>
      </c>
      <c r="U931" t="s">
        <v>92</v>
      </c>
      <c r="V931" t="s">
        <v>92</v>
      </c>
      <c r="W931" t="s">
        <v>92</v>
      </c>
      <c r="X931" t="s">
        <v>16</v>
      </c>
      <c r="Y931" t="s">
        <v>30</v>
      </c>
      <c r="Z931" t="s">
        <v>37</v>
      </c>
    </row>
    <row r="932" spans="1:26" x14ac:dyDescent="0.2">
      <c r="A932" s="1">
        <v>43628</v>
      </c>
      <c r="B932" t="s">
        <v>48</v>
      </c>
      <c r="C932" t="s">
        <v>44</v>
      </c>
      <c r="D932" t="s">
        <v>35</v>
      </c>
      <c r="E932" t="s">
        <v>47</v>
      </c>
      <c r="F932" t="s">
        <v>17</v>
      </c>
      <c r="G932">
        <f t="shared" si="98"/>
        <v>3</v>
      </c>
      <c r="H932" s="6">
        <f t="shared" si="99"/>
        <v>8</v>
      </c>
      <c r="I932" s="6">
        <f t="shared" si="100"/>
        <v>11.333333333333334</v>
      </c>
      <c r="J932" s="3">
        <f>IFERROR(VLOOKUP($U932,TONGHOPVERSION!$A$3:$G$240,6,FALSE),VLOOKUP($B932,TONGHOPVERSION!$A$3:$G$240,6,FALSE))</f>
        <v>463.92137539570234</v>
      </c>
      <c r="K932" s="3">
        <f>IFERROR(VLOOKUP($U932,TONGHOPVERSION!$A$3:$G$240,7,FALSE),VLOOKUP($B932,TONGHOPVERSION!$A$3:$G$240,7,FALSE))</f>
        <v>559.81108270218749</v>
      </c>
      <c r="L932" s="2">
        <v>0.33333333333333331</v>
      </c>
      <c r="M932" s="2">
        <v>0.47222222222222227</v>
      </c>
      <c r="N932" s="5">
        <f t="shared" si="101"/>
        <v>8</v>
      </c>
      <c r="O932" s="5">
        <f t="shared" si="102"/>
        <v>0</v>
      </c>
      <c r="P932" s="5">
        <f t="shared" si="103"/>
        <v>11</v>
      </c>
      <c r="Q932" s="5">
        <f t="shared" si="104"/>
        <v>20</v>
      </c>
      <c r="R932">
        <v>184</v>
      </c>
      <c r="S932">
        <v>2187</v>
      </c>
      <c r="T932" s="3">
        <v>402.40800000000002</v>
      </c>
      <c r="U932" t="s">
        <v>43</v>
      </c>
      <c r="V932" t="s">
        <v>43</v>
      </c>
      <c r="W932" t="s">
        <v>45</v>
      </c>
      <c r="X932" t="s">
        <v>46</v>
      </c>
      <c r="Y932" t="s">
        <v>23</v>
      </c>
      <c r="Z932" t="s">
        <v>37</v>
      </c>
    </row>
    <row r="933" spans="1:26" x14ac:dyDescent="0.2">
      <c r="A933" s="1">
        <v>43628</v>
      </c>
      <c r="B933" t="s">
        <v>302</v>
      </c>
      <c r="C933" t="s">
        <v>35</v>
      </c>
      <c r="D933" t="s">
        <v>177</v>
      </c>
      <c r="E933" t="s">
        <v>301</v>
      </c>
      <c r="F933" t="s">
        <v>17</v>
      </c>
      <c r="G933">
        <f t="shared" si="98"/>
        <v>3</v>
      </c>
      <c r="H933" s="6">
        <f t="shared" si="99"/>
        <v>4.5</v>
      </c>
      <c r="I933" s="6">
        <f t="shared" si="100"/>
        <v>6.666666666666667</v>
      </c>
      <c r="J933" s="3">
        <f>IFERROR(VLOOKUP($U933,TONGHOPVERSION!$A$3:$G$240,6,FALSE),VLOOKUP($B933,TONGHOPVERSION!$A$3:$G$240,6,FALSE))</f>
        <v>293.23396399985552</v>
      </c>
      <c r="K933" s="3">
        <f>IFERROR(VLOOKUP($U933,TONGHOPVERSION!$A$3:$G$240,7,FALSE),VLOOKUP($B933,TONGHOPVERSION!$A$3:$G$240,7,FALSE))</f>
        <v>332.36525256500209</v>
      </c>
      <c r="L933" s="2">
        <v>0.1875</v>
      </c>
      <c r="M933" s="2">
        <v>0.27777777777777779</v>
      </c>
      <c r="N933" s="5">
        <f t="shared" si="101"/>
        <v>4</v>
      </c>
      <c r="O933" s="5">
        <f t="shared" si="102"/>
        <v>30</v>
      </c>
      <c r="P933" s="5">
        <f t="shared" si="103"/>
        <v>6</v>
      </c>
      <c r="Q933" s="5">
        <f t="shared" si="104"/>
        <v>40</v>
      </c>
      <c r="R933">
        <v>184</v>
      </c>
      <c r="S933">
        <v>1213</v>
      </c>
      <c r="T933" s="3">
        <v>223.19200000000001</v>
      </c>
      <c r="U933" t="s">
        <v>302</v>
      </c>
      <c r="V933" t="s">
        <v>302</v>
      </c>
      <c r="W933" t="s">
        <v>29</v>
      </c>
      <c r="X933" t="s">
        <v>16</v>
      </c>
      <c r="Y933" t="s">
        <v>30</v>
      </c>
      <c r="Z933" t="s">
        <v>37</v>
      </c>
    </row>
    <row r="934" spans="1:26" x14ac:dyDescent="0.2">
      <c r="A934" s="1">
        <v>43628</v>
      </c>
      <c r="B934" t="s">
        <v>265</v>
      </c>
      <c r="C934" t="s">
        <v>35</v>
      </c>
      <c r="D934" t="s">
        <v>266</v>
      </c>
      <c r="E934" t="s">
        <v>431</v>
      </c>
      <c r="F934" t="s">
        <v>17</v>
      </c>
      <c r="G934">
        <f t="shared" si="98"/>
        <v>3</v>
      </c>
      <c r="H934" s="6">
        <f t="shared" si="99"/>
        <v>11.916666666666666</v>
      </c>
      <c r="I934" s="6">
        <f t="shared" si="100"/>
        <v>14.083333333333334</v>
      </c>
      <c r="J934" s="3">
        <f>IFERROR(VLOOKUP($U934,TONGHOPVERSION!$A$3:$G$240,6,FALSE),VLOOKUP($B934,TONGHOPVERSION!$A$3:$G$240,6,FALSE))</f>
        <v>308.7453322478957</v>
      </c>
      <c r="K934" s="3">
        <f>IFERROR(VLOOKUP($U934,TONGHOPVERSION!$A$3:$G$240,7,FALSE),VLOOKUP($B934,TONGHOPVERSION!$A$3:$G$240,7,FALSE))</f>
        <v>330.16909384151558</v>
      </c>
      <c r="L934" s="2">
        <v>0.49652777777777773</v>
      </c>
      <c r="M934" s="2">
        <v>0.58680555555555558</v>
      </c>
      <c r="N934" s="5">
        <f t="shared" si="101"/>
        <v>11</v>
      </c>
      <c r="O934" s="5">
        <f t="shared" si="102"/>
        <v>55</v>
      </c>
      <c r="P934" s="5">
        <f t="shared" si="103"/>
        <v>14</v>
      </c>
      <c r="Q934" s="5">
        <f t="shared" si="104"/>
        <v>5</v>
      </c>
      <c r="R934">
        <v>184</v>
      </c>
      <c r="S934">
        <v>1217</v>
      </c>
      <c r="T934" s="3">
        <v>223.928</v>
      </c>
      <c r="U934" t="s">
        <v>265</v>
      </c>
      <c r="V934" t="s">
        <v>265</v>
      </c>
      <c r="W934" t="s">
        <v>125</v>
      </c>
      <c r="X934" t="s">
        <v>16</v>
      </c>
      <c r="Y934" t="s">
        <v>30</v>
      </c>
      <c r="Z934" t="s">
        <v>37</v>
      </c>
    </row>
    <row r="935" spans="1:26" x14ac:dyDescent="0.2">
      <c r="A935" s="1">
        <v>43628</v>
      </c>
      <c r="B935" t="s">
        <v>304</v>
      </c>
      <c r="C935" t="s">
        <v>177</v>
      </c>
      <c r="D935" t="s">
        <v>35</v>
      </c>
      <c r="E935" t="s">
        <v>303</v>
      </c>
      <c r="F935" t="s">
        <v>17</v>
      </c>
      <c r="G935">
        <f t="shared" si="98"/>
        <v>3</v>
      </c>
      <c r="H935" s="6">
        <f t="shared" si="99"/>
        <v>7.333333333333333</v>
      </c>
      <c r="I935" s="6">
        <f t="shared" si="100"/>
        <v>9.5</v>
      </c>
      <c r="J935" s="3">
        <f>IFERROR(VLOOKUP($U935,TONGHOPVERSION!$A$3:$G$240,6,FALSE),VLOOKUP($B935,TONGHOPVERSION!$A$3:$G$240,6,FALSE))</f>
        <v>293.23396399985552</v>
      </c>
      <c r="K935" s="3">
        <f>IFERROR(VLOOKUP($U935,TONGHOPVERSION!$A$3:$G$240,7,FALSE),VLOOKUP($B935,TONGHOPVERSION!$A$3:$G$240,7,FALSE))</f>
        <v>332.36525256500209</v>
      </c>
      <c r="L935" s="2">
        <v>0.30555555555555552</v>
      </c>
      <c r="M935" s="2">
        <v>0.39583333333333331</v>
      </c>
      <c r="N935" s="5">
        <f t="shared" si="101"/>
        <v>7</v>
      </c>
      <c r="O935" s="5">
        <f t="shared" si="102"/>
        <v>20</v>
      </c>
      <c r="P935" s="5">
        <f t="shared" si="103"/>
        <v>9</v>
      </c>
      <c r="Q935" s="5">
        <f t="shared" si="104"/>
        <v>30</v>
      </c>
      <c r="R935">
        <v>184</v>
      </c>
      <c r="S935">
        <v>1213</v>
      </c>
      <c r="T935" s="3">
        <v>223.19200000000001</v>
      </c>
      <c r="U935" t="s">
        <v>302</v>
      </c>
      <c r="V935" t="s">
        <v>302</v>
      </c>
      <c r="W935" t="s">
        <v>29</v>
      </c>
      <c r="X935" t="s">
        <v>16</v>
      </c>
      <c r="Y935" t="s">
        <v>30</v>
      </c>
      <c r="Z935" t="s">
        <v>37</v>
      </c>
    </row>
    <row r="936" spans="1:26" x14ac:dyDescent="0.2">
      <c r="A936" s="1">
        <v>43628</v>
      </c>
      <c r="B936" t="s">
        <v>94</v>
      </c>
      <c r="C936" t="s">
        <v>27</v>
      </c>
      <c r="D936" t="s">
        <v>35</v>
      </c>
      <c r="E936" t="s">
        <v>627</v>
      </c>
      <c r="F936" t="s">
        <v>17</v>
      </c>
      <c r="G936">
        <f t="shared" si="98"/>
        <v>3</v>
      </c>
      <c r="H936" s="6">
        <f t="shared" si="99"/>
        <v>1.5</v>
      </c>
      <c r="I936" s="6">
        <f t="shared" si="100"/>
        <v>3.5833333333333335</v>
      </c>
      <c r="J936" s="3">
        <f>IFERROR(VLOOKUP($U936,TONGHOPVERSION!$A$3:$G$240,6,FALSE),VLOOKUP($B936,TONGHOPVERSION!$A$3:$G$240,6,FALSE))</f>
        <v>381.62004815649715</v>
      </c>
      <c r="K936" s="3">
        <f>IFERROR(VLOOKUP($U936,TONGHOPVERSION!$A$3:$G$240,7,FALSE),VLOOKUP($B936,TONGHOPVERSION!$A$3:$G$240,7,FALSE))</f>
        <v>329.70071085785668</v>
      </c>
      <c r="L936" s="2">
        <v>6.25E-2</v>
      </c>
      <c r="M936" s="2">
        <v>0.14930555555555555</v>
      </c>
      <c r="N936" s="5">
        <f t="shared" si="101"/>
        <v>1</v>
      </c>
      <c r="O936" s="5">
        <f t="shared" si="102"/>
        <v>30</v>
      </c>
      <c r="P936" s="5">
        <f t="shared" si="103"/>
        <v>3</v>
      </c>
      <c r="Q936" s="5">
        <f t="shared" si="104"/>
        <v>35</v>
      </c>
      <c r="R936">
        <v>184</v>
      </c>
      <c r="S936">
        <v>1133</v>
      </c>
      <c r="T936" s="3">
        <v>208.47200000000001</v>
      </c>
      <c r="U936" t="s">
        <v>92</v>
      </c>
      <c r="V936" t="s">
        <v>92</v>
      </c>
      <c r="W936" t="s">
        <v>92</v>
      </c>
      <c r="X936" t="s">
        <v>16</v>
      </c>
      <c r="Y936" t="s">
        <v>30</v>
      </c>
      <c r="Z936" t="s">
        <v>37</v>
      </c>
    </row>
    <row r="937" spans="1:26" x14ac:dyDescent="0.2">
      <c r="A937" s="1">
        <v>43628</v>
      </c>
      <c r="B937" t="s">
        <v>50</v>
      </c>
      <c r="C937" t="s">
        <v>51</v>
      </c>
      <c r="D937" t="s">
        <v>52</v>
      </c>
      <c r="E937" t="s">
        <v>49</v>
      </c>
      <c r="F937" t="s">
        <v>17</v>
      </c>
      <c r="G937">
        <f t="shared" si="98"/>
        <v>3</v>
      </c>
      <c r="H937" s="6">
        <f t="shared" si="99"/>
        <v>10.75</v>
      </c>
      <c r="I937" s="6">
        <f t="shared" si="100"/>
        <v>12.083333333333334</v>
      </c>
      <c r="J937" s="3">
        <f>IFERROR(VLOOKUP($U937,TONGHOPVERSION!$A$3:$G$240,6,FALSE),VLOOKUP($B937,TONGHOPVERSION!$A$3:$G$240,6,FALSE))</f>
        <v>396.67583025133774</v>
      </c>
      <c r="K937" s="3">
        <f>IFERROR(VLOOKUP($U937,TONGHOPVERSION!$A$3:$G$240,7,FALSE),VLOOKUP($B937,TONGHOPVERSION!$A$3:$G$240,7,FALSE))</f>
        <v>330.06021437826928</v>
      </c>
      <c r="L937" s="2">
        <v>0.44791666666666669</v>
      </c>
      <c r="M937" s="2">
        <v>0.50347222222222221</v>
      </c>
      <c r="N937" s="5">
        <f t="shared" si="101"/>
        <v>10</v>
      </c>
      <c r="O937" s="5">
        <f t="shared" si="102"/>
        <v>45</v>
      </c>
      <c r="P937" s="5">
        <f t="shared" si="103"/>
        <v>12</v>
      </c>
      <c r="Q937" s="5">
        <f t="shared" si="104"/>
        <v>5</v>
      </c>
      <c r="R937">
        <v>184</v>
      </c>
      <c r="S937">
        <v>753</v>
      </c>
      <c r="T937" s="3">
        <v>138.55199999999999</v>
      </c>
      <c r="U937" t="s">
        <v>53</v>
      </c>
      <c r="V937" t="s">
        <v>54</v>
      </c>
      <c r="W937" t="s">
        <v>55</v>
      </c>
      <c r="X937" t="s">
        <v>56</v>
      </c>
      <c r="Y937" t="s">
        <v>23</v>
      </c>
      <c r="Z937" t="s">
        <v>37</v>
      </c>
    </row>
    <row r="938" spans="1:26" x14ac:dyDescent="0.2">
      <c r="A938" s="1">
        <v>43628</v>
      </c>
      <c r="B938" t="s">
        <v>474</v>
      </c>
      <c r="C938" t="s">
        <v>439</v>
      </c>
      <c r="D938" t="s">
        <v>27</v>
      </c>
      <c r="E938" t="s">
        <v>473</v>
      </c>
      <c r="F938" t="s">
        <v>17</v>
      </c>
      <c r="G938">
        <f t="shared" si="98"/>
        <v>3</v>
      </c>
      <c r="H938" s="6">
        <f t="shared" si="99"/>
        <v>5.666666666666667</v>
      </c>
      <c r="I938" s="6">
        <f t="shared" si="100"/>
        <v>8.0833333333333339</v>
      </c>
      <c r="J938" s="3">
        <f>IFERROR(VLOOKUP($U938,TONGHOPVERSION!$A$3:$G$240,6,FALSE),VLOOKUP($B938,TONGHOPVERSION!$A$3:$G$240,6,FALSE))</f>
        <v>390.22697421270959</v>
      </c>
      <c r="K938" s="3">
        <f>IFERROR(VLOOKUP($U938,TONGHOPVERSION!$A$3:$G$240,7,FALSE),VLOOKUP($B938,TONGHOPVERSION!$A$3:$G$240,7,FALSE))</f>
        <v>402.95988068001799</v>
      </c>
      <c r="L938" s="2">
        <v>0.23611111111111113</v>
      </c>
      <c r="M938" s="2">
        <v>0.33680555555555558</v>
      </c>
      <c r="N938" s="5">
        <f t="shared" si="101"/>
        <v>5</v>
      </c>
      <c r="O938" s="5">
        <f t="shared" si="102"/>
        <v>40</v>
      </c>
      <c r="P938" s="5">
        <f t="shared" si="103"/>
        <v>8</v>
      </c>
      <c r="Q938" s="5">
        <f t="shared" si="104"/>
        <v>5</v>
      </c>
      <c r="R938">
        <v>184</v>
      </c>
      <c r="S938">
        <v>1321</v>
      </c>
      <c r="T938" s="3">
        <v>243.06399999999999</v>
      </c>
      <c r="U938" t="s">
        <v>475</v>
      </c>
      <c r="V938" t="s">
        <v>475</v>
      </c>
      <c r="W938" t="s">
        <v>55</v>
      </c>
      <c r="X938" t="s">
        <v>440</v>
      </c>
      <c r="Y938" t="s">
        <v>23</v>
      </c>
      <c r="Z938" t="s">
        <v>37</v>
      </c>
    </row>
    <row r="939" spans="1:26" x14ac:dyDescent="0.2">
      <c r="A939" s="1">
        <v>43628</v>
      </c>
      <c r="B939" t="s">
        <v>57</v>
      </c>
      <c r="C939" t="s">
        <v>27</v>
      </c>
      <c r="D939" t="s">
        <v>51</v>
      </c>
      <c r="E939" t="s">
        <v>49</v>
      </c>
      <c r="F939" t="s">
        <v>17</v>
      </c>
      <c r="G939">
        <f t="shared" si="98"/>
        <v>3</v>
      </c>
      <c r="H939" s="6">
        <f t="shared" si="99"/>
        <v>8.8333333333333339</v>
      </c>
      <c r="I939" s="6">
        <f t="shared" si="100"/>
        <v>9.9166666666666661</v>
      </c>
      <c r="J939" s="3">
        <f>IFERROR(VLOOKUP($U939,TONGHOPVERSION!$A$3:$G$240,6,FALSE),VLOOKUP($B939,TONGHOPVERSION!$A$3:$G$240,6,FALSE))</f>
        <v>228.55256704229927</v>
      </c>
      <c r="K939" s="3">
        <f>IFERROR(VLOOKUP($U939,TONGHOPVERSION!$A$3:$G$240,7,FALSE),VLOOKUP($B939,TONGHOPVERSION!$A$3:$G$240,7,FALSE))</f>
        <v>207.06918725390202</v>
      </c>
      <c r="L939" s="2">
        <v>0.36805555555555558</v>
      </c>
      <c r="M939" s="2">
        <v>0.41319444444444442</v>
      </c>
      <c r="N939" s="5">
        <f t="shared" si="101"/>
        <v>8</v>
      </c>
      <c r="O939" s="5">
        <f t="shared" si="102"/>
        <v>50</v>
      </c>
      <c r="P939" s="5">
        <f t="shared" si="103"/>
        <v>9</v>
      </c>
      <c r="Q939" s="5">
        <f t="shared" si="104"/>
        <v>55</v>
      </c>
      <c r="R939">
        <v>184</v>
      </c>
      <c r="S939">
        <v>214</v>
      </c>
      <c r="T939" s="3">
        <v>39.375999999999998</v>
      </c>
      <c r="U939" t="s">
        <v>57</v>
      </c>
      <c r="V939" t="s">
        <v>54</v>
      </c>
      <c r="W939" t="s">
        <v>55</v>
      </c>
      <c r="X939" t="s">
        <v>56</v>
      </c>
      <c r="Y939" t="s">
        <v>23</v>
      </c>
      <c r="Z939" t="s">
        <v>37</v>
      </c>
    </row>
    <row r="940" spans="1:26" x14ac:dyDescent="0.2">
      <c r="A940" s="1">
        <v>43628</v>
      </c>
      <c r="B940" t="s">
        <v>475</v>
      </c>
      <c r="C940" t="s">
        <v>27</v>
      </c>
      <c r="D940" t="s">
        <v>439</v>
      </c>
      <c r="E940" t="s">
        <v>477</v>
      </c>
      <c r="F940" t="s">
        <v>17</v>
      </c>
      <c r="G940">
        <f t="shared" si="98"/>
        <v>3</v>
      </c>
      <c r="H940" s="6">
        <f t="shared" si="99"/>
        <v>2.5</v>
      </c>
      <c r="I940" s="6">
        <f t="shared" si="100"/>
        <v>4.583333333333333</v>
      </c>
      <c r="J940" s="3">
        <f>IFERROR(VLOOKUP($U940,TONGHOPVERSION!$A$3:$G$240,6,FALSE),VLOOKUP($B940,TONGHOPVERSION!$A$3:$G$240,6,FALSE))</f>
        <v>390.22697421270959</v>
      </c>
      <c r="K940" s="3">
        <f>IFERROR(VLOOKUP($U940,TONGHOPVERSION!$A$3:$G$240,7,FALSE),VLOOKUP($B940,TONGHOPVERSION!$A$3:$G$240,7,FALSE))</f>
        <v>402.95988068001799</v>
      </c>
      <c r="L940" s="2">
        <v>0.10416666666666667</v>
      </c>
      <c r="M940" s="2">
        <v>0.19097222222222221</v>
      </c>
      <c r="N940" s="5">
        <f t="shared" si="101"/>
        <v>2</v>
      </c>
      <c r="O940" s="5">
        <f t="shared" si="102"/>
        <v>30</v>
      </c>
      <c r="P940" s="5">
        <f t="shared" si="103"/>
        <v>4</v>
      </c>
      <c r="Q940" s="5">
        <f t="shared" si="104"/>
        <v>35</v>
      </c>
      <c r="R940">
        <v>184</v>
      </c>
      <c r="S940">
        <v>1321</v>
      </c>
      <c r="T940" s="3">
        <v>243.06399999999999</v>
      </c>
      <c r="U940" t="s">
        <v>475</v>
      </c>
      <c r="V940" t="s">
        <v>475</v>
      </c>
      <c r="W940" t="s">
        <v>55</v>
      </c>
      <c r="X940" t="s">
        <v>440</v>
      </c>
      <c r="Y940" t="s">
        <v>23</v>
      </c>
      <c r="Z940" t="s">
        <v>37</v>
      </c>
    </row>
    <row r="941" spans="1:26" x14ac:dyDescent="0.2">
      <c r="A941" s="1">
        <v>43628</v>
      </c>
      <c r="B941" t="s">
        <v>62</v>
      </c>
      <c r="C941" t="s">
        <v>52</v>
      </c>
      <c r="D941" t="s">
        <v>35</v>
      </c>
      <c r="E941" t="s">
        <v>49</v>
      </c>
      <c r="F941" t="s">
        <v>17</v>
      </c>
      <c r="G941">
        <f t="shared" si="98"/>
        <v>3</v>
      </c>
      <c r="H941" s="6">
        <f t="shared" si="99"/>
        <v>12.916666666666666</v>
      </c>
      <c r="I941" s="6">
        <f t="shared" si="100"/>
        <v>14.083333333333334</v>
      </c>
      <c r="J941" s="3">
        <f>IFERROR(VLOOKUP($U941,TONGHOPVERSION!$A$3:$G$240,6,FALSE),VLOOKUP($B941,TONGHOPVERSION!$A$3:$G$240,6,FALSE))</f>
        <v>282.10893508131221</v>
      </c>
      <c r="K941" s="3">
        <f>IFERROR(VLOOKUP($U941,TONGHOPVERSION!$A$3:$G$240,7,FALSE),VLOOKUP($B941,TONGHOPVERSION!$A$3:$G$240,7,FALSE))</f>
        <v>241.11187743395101</v>
      </c>
      <c r="L941" s="2">
        <v>0.53819444444444442</v>
      </c>
      <c r="M941" s="2">
        <v>0.58680555555555558</v>
      </c>
      <c r="N941" s="5">
        <f t="shared" si="101"/>
        <v>12</v>
      </c>
      <c r="O941" s="5">
        <f t="shared" si="102"/>
        <v>55</v>
      </c>
      <c r="P941" s="5">
        <f t="shared" si="103"/>
        <v>14</v>
      </c>
      <c r="Q941" s="5">
        <f t="shared" si="104"/>
        <v>5</v>
      </c>
      <c r="R941">
        <v>184</v>
      </c>
      <c r="S941">
        <v>486</v>
      </c>
      <c r="T941" s="3">
        <v>89.424000000000007</v>
      </c>
      <c r="U941" t="s">
        <v>63</v>
      </c>
      <c r="V941" t="s">
        <v>54</v>
      </c>
      <c r="W941" t="s">
        <v>55</v>
      </c>
      <c r="X941" t="s">
        <v>56</v>
      </c>
      <c r="Y941" t="s">
        <v>23</v>
      </c>
      <c r="Z941" t="s">
        <v>37</v>
      </c>
    </row>
    <row r="942" spans="1:26" x14ac:dyDescent="0.2">
      <c r="A942" s="1">
        <v>43628</v>
      </c>
      <c r="B942" t="s">
        <v>302</v>
      </c>
      <c r="C942" t="s">
        <v>35</v>
      </c>
      <c r="D942" t="s">
        <v>177</v>
      </c>
      <c r="E942" t="s">
        <v>401</v>
      </c>
      <c r="F942" t="s">
        <v>17</v>
      </c>
      <c r="G942">
        <f t="shared" si="98"/>
        <v>3</v>
      </c>
      <c r="H942" s="6">
        <f t="shared" si="99"/>
        <v>6.666666666666667</v>
      </c>
      <c r="I942" s="6">
        <f t="shared" si="100"/>
        <v>8.8333333333333339</v>
      </c>
      <c r="J942" s="3">
        <f>IFERROR(VLOOKUP($U942,TONGHOPVERSION!$A$3:$G$240,6,FALSE),VLOOKUP($B942,TONGHOPVERSION!$A$3:$G$240,6,FALSE))</f>
        <v>293.23396399985552</v>
      </c>
      <c r="K942" s="3">
        <f>IFERROR(VLOOKUP($U942,TONGHOPVERSION!$A$3:$G$240,7,FALSE),VLOOKUP($B942,TONGHOPVERSION!$A$3:$G$240,7,FALSE))</f>
        <v>332.36525256500209</v>
      </c>
      <c r="L942" s="2">
        <v>0.27777777777777779</v>
      </c>
      <c r="M942" s="2">
        <v>0.36805555555555558</v>
      </c>
      <c r="N942" s="5">
        <f t="shared" si="101"/>
        <v>6</v>
      </c>
      <c r="O942" s="5">
        <f t="shared" si="102"/>
        <v>40</v>
      </c>
      <c r="P942" s="5">
        <f t="shared" si="103"/>
        <v>8</v>
      </c>
      <c r="Q942" s="5">
        <f t="shared" si="104"/>
        <v>50</v>
      </c>
      <c r="R942">
        <v>178</v>
      </c>
      <c r="S942">
        <v>1213</v>
      </c>
      <c r="T942" s="3">
        <v>215.91399999999999</v>
      </c>
      <c r="U942" t="s">
        <v>302</v>
      </c>
      <c r="V942" t="s">
        <v>302</v>
      </c>
      <c r="W942" t="s">
        <v>29</v>
      </c>
      <c r="X942" t="s">
        <v>16</v>
      </c>
      <c r="Y942" t="s">
        <v>30</v>
      </c>
      <c r="Z942" t="s">
        <v>37</v>
      </c>
    </row>
    <row r="943" spans="1:26" x14ac:dyDescent="0.2">
      <c r="A943" s="1">
        <v>43628</v>
      </c>
      <c r="B943" t="s">
        <v>304</v>
      </c>
      <c r="C943" t="s">
        <v>177</v>
      </c>
      <c r="D943" t="s">
        <v>35</v>
      </c>
      <c r="E943" t="s">
        <v>402</v>
      </c>
      <c r="F943" t="s">
        <v>17</v>
      </c>
      <c r="G943">
        <f t="shared" si="98"/>
        <v>3</v>
      </c>
      <c r="H943" s="6">
        <f t="shared" si="99"/>
        <v>9.5</v>
      </c>
      <c r="I943" s="6">
        <f t="shared" si="100"/>
        <v>11.666666666666666</v>
      </c>
      <c r="J943" s="3">
        <f>IFERROR(VLOOKUP($U943,TONGHOPVERSION!$A$3:$G$240,6,FALSE),VLOOKUP($B943,TONGHOPVERSION!$A$3:$G$240,6,FALSE))</f>
        <v>293.23396399985552</v>
      </c>
      <c r="K943" s="3">
        <f>IFERROR(VLOOKUP($U943,TONGHOPVERSION!$A$3:$G$240,7,FALSE),VLOOKUP($B943,TONGHOPVERSION!$A$3:$G$240,7,FALSE))</f>
        <v>332.36525256500209</v>
      </c>
      <c r="L943" s="2">
        <v>0.39583333333333331</v>
      </c>
      <c r="M943" s="2">
        <v>0.4861111111111111</v>
      </c>
      <c r="N943" s="5">
        <f t="shared" si="101"/>
        <v>9</v>
      </c>
      <c r="O943" s="5">
        <f t="shared" si="102"/>
        <v>30</v>
      </c>
      <c r="P943" s="5">
        <f t="shared" si="103"/>
        <v>11</v>
      </c>
      <c r="Q943" s="5">
        <f t="shared" si="104"/>
        <v>40</v>
      </c>
      <c r="R943">
        <v>178</v>
      </c>
      <c r="S943">
        <v>1213</v>
      </c>
      <c r="T943" s="3">
        <v>215.91399999999999</v>
      </c>
      <c r="U943" t="s">
        <v>302</v>
      </c>
      <c r="V943" t="s">
        <v>302</v>
      </c>
      <c r="W943" t="s">
        <v>29</v>
      </c>
      <c r="X943" t="s">
        <v>16</v>
      </c>
      <c r="Y943" t="s">
        <v>30</v>
      </c>
      <c r="Z943" t="s">
        <v>37</v>
      </c>
    </row>
    <row r="944" spans="1:26" x14ac:dyDescent="0.2">
      <c r="A944" s="1">
        <v>43628</v>
      </c>
      <c r="B944" t="s">
        <v>33</v>
      </c>
      <c r="C944" t="s">
        <v>34</v>
      </c>
      <c r="D944" t="s">
        <v>35</v>
      </c>
      <c r="E944" t="s">
        <v>459</v>
      </c>
      <c r="F944" t="s">
        <v>17</v>
      </c>
      <c r="G944">
        <f t="shared" si="98"/>
        <v>3</v>
      </c>
      <c r="H944" s="6">
        <f t="shared" si="99"/>
        <v>4.25</v>
      </c>
      <c r="I944" s="6">
        <f t="shared" si="100"/>
        <v>5.583333333333333</v>
      </c>
      <c r="J944" s="3">
        <f>IFERROR(VLOOKUP($U944,TONGHOPVERSION!$A$3:$G$240,6,FALSE),VLOOKUP($B944,TONGHOPVERSION!$A$3:$G$240,6,FALSE))</f>
        <v>236.34688949060637</v>
      </c>
      <c r="K944" s="3">
        <f>IFERROR(VLOOKUP($U944,TONGHOPVERSION!$A$3:$G$240,7,FALSE),VLOOKUP($B944,TONGHOPVERSION!$A$3:$G$240,7,FALSE))</f>
        <v>201.94443000170284</v>
      </c>
      <c r="L944" s="2">
        <v>0.17708333333333334</v>
      </c>
      <c r="M944" s="2">
        <v>0.23263888888888887</v>
      </c>
      <c r="N944" s="5">
        <f t="shared" si="101"/>
        <v>4</v>
      </c>
      <c r="O944" s="5">
        <f t="shared" si="102"/>
        <v>15</v>
      </c>
      <c r="P944" s="5">
        <f t="shared" si="103"/>
        <v>5</v>
      </c>
      <c r="Q944" s="5">
        <f t="shared" si="104"/>
        <v>35</v>
      </c>
      <c r="R944">
        <v>178</v>
      </c>
      <c r="S944">
        <v>604</v>
      </c>
      <c r="T944" s="3">
        <v>107.512</v>
      </c>
      <c r="U944" t="s">
        <v>36</v>
      </c>
      <c r="V944" t="s">
        <v>36</v>
      </c>
      <c r="W944" t="s">
        <v>36</v>
      </c>
      <c r="X944" t="s">
        <v>16</v>
      </c>
      <c r="Y944" t="s">
        <v>30</v>
      </c>
      <c r="Z944" t="s">
        <v>37</v>
      </c>
    </row>
    <row r="945" spans="1:26" x14ac:dyDescent="0.2">
      <c r="A945" s="1">
        <v>43628</v>
      </c>
      <c r="B945" t="s">
        <v>36</v>
      </c>
      <c r="C945" t="s">
        <v>35</v>
      </c>
      <c r="D945" t="s">
        <v>34</v>
      </c>
      <c r="E945" t="s">
        <v>460</v>
      </c>
      <c r="F945" t="s">
        <v>17</v>
      </c>
      <c r="G945">
        <f t="shared" si="98"/>
        <v>3</v>
      </c>
      <c r="H945" s="6">
        <f t="shared" si="99"/>
        <v>2.25</v>
      </c>
      <c r="I945" s="6">
        <f t="shared" si="100"/>
        <v>3.5833333333333335</v>
      </c>
      <c r="J945" s="3">
        <f>IFERROR(VLOOKUP($U945,TONGHOPVERSION!$A$3:$G$240,6,FALSE),VLOOKUP($B945,TONGHOPVERSION!$A$3:$G$240,6,FALSE))</f>
        <v>236.34688949060637</v>
      </c>
      <c r="K945" s="3">
        <f>IFERROR(VLOOKUP($U945,TONGHOPVERSION!$A$3:$G$240,7,FALSE),VLOOKUP($B945,TONGHOPVERSION!$A$3:$G$240,7,FALSE))</f>
        <v>201.94443000170284</v>
      </c>
      <c r="L945" s="2">
        <v>9.375E-2</v>
      </c>
      <c r="M945" s="2">
        <v>0.14930555555555555</v>
      </c>
      <c r="N945" s="5">
        <f t="shared" si="101"/>
        <v>2</v>
      </c>
      <c r="O945" s="5">
        <f t="shared" si="102"/>
        <v>15</v>
      </c>
      <c r="P945" s="5">
        <f t="shared" si="103"/>
        <v>3</v>
      </c>
      <c r="Q945" s="5">
        <f t="shared" si="104"/>
        <v>35</v>
      </c>
      <c r="R945">
        <v>178</v>
      </c>
      <c r="S945">
        <v>604</v>
      </c>
      <c r="T945" s="3">
        <v>107.512</v>
      </c>
      <c r="U945" t="s">
        <v>36</v>
      </c>
      <c r="V945" t="s">
        <v>36</v>
      </c>
      <c r="W945" t="s">
        <v>36</v>
      </c>
      <c r="X945" t="s">
        <v>16</v>
      </c>
      <c r="Y945" t="s">
        <v>30</v>
      </c>
      <c r="Z945" t="s">
        <v>37</v>
      </c>
    </row>
    <row r="946" spans="1:26" x14ac:dyDescent="0.2">
      <c r="A946" s="1">
        <v>43628</v>
      </c>
      <c r="B946" t="s">
        <v>92</v>
      </c>
      <c r="C946" t="s">
        <v>35</v>
      </c>
      <c r="D946" t="s">
        <v>27</v>
      </c>
      <c r="E946" t="s">
        <v>405</v>
      </c>
      <c r="F946" t="s">
        <v>17</v>
      </c>
      <c r="G946">
        <f t="shared" si="98"/>
        <v>3</v>
      </c>
      <c r="H946" s="6">
        <f t="shared" si="99"/>
        <v>13</v>
      </c>
      <c r="I946" s="6">
        <f t="shared" si="100"/>
        <v>15.25</v>
      </c>
      <c r="J946" s="3">
        <f>IFERROR(VLOOKUP($U946,TONGHOPVERSION!$A$3:$G$240,6,FALSE),VLOOKUP($B946,TONGHOPVERSION!$A$3:$G$240,6,FALSE))</f>
        <v>381.62004815649715</v>
      </c>
      <c r="K946" s="3">
        <f>IFERROR(VLOOKUP($U946,TONGHOPVERSION!$A$3:$G$240,7,FALSE),VLOOKUP($B946,TONGHOPVERSION!$A$3:$G$240,7,FALSE))</f>
        <v>329.70071085785668</v>
      </c>
      <c r="L946" s="2">
        <v>0.54166666666666663</v>
      </c>
      <c r="M946" s="2">
        <v>0.63541666666666663</v>
      </c>
      <c r="N946" s="5">
        <f t="shared" si="101"/>
        <v>13</v>
      </c>
      <c r="O946" s="5">
        <f t="shared" si="102"/>
        <v>0</v>
      </c>
      <c r="P946" s="5">
        <f t="shared" si="103"/>
        <v>15</v>
      </c>
      <c r="Q946" s="5">
        <f t="shared" si="104"/>
        <v>15</v>
      </c>
      <c r="R946">
        <v>178</v>
      </c>
      <c r="S946">
        <v>1133</v>
      </c>
      <c r="T946" s="3">
        <v>201.67400000000001</v>
      </c>
      <c r="U946" t="s">
        <v>92</v>
      </c>
      <c r="V946" t="s">
        <v>92</v>
      </c>
      <c r="W946" t="s">
        <v>92</v>
      </c>
      <c r="X946" t="s">
        <v>16</v>
      </c>
      <c r="Y946" t="s">
        <v>30</v>
      </c>
      <c r="Z946" t="s">
        <v>37</v>
      </c>
    </row>
    <row r="947" spans="1:26" x14ac:dyDescent="0.2">
      <c r="A947" s="1">
        <v>43628</v>
      </c>
      <c r="B947" t="s">
        <v>94</v>
      </c>
      <c r="C947" t="s">
        <v>27</v>
      </c>
      <c r="D947" t="s">
        <v>35</v>
      </c>
      <c r="E947" t="s">
        <v>746</v>
      </c>
      <c r="F947" t="s">
        <v>17</v>
      </c>
      <c r="G947">
        <f t="shared" si="98"/>
        <v>3</v>
      </c>
      <c r="H947" s="6">
        <f t="shared" si="99"/>
        <v>23.5</v>
      </c>
      <c r="I947" s="6">
        <f t="shared" si="100"/>
        <v>1.5833333333333335</v>
      </c>
      <c r="J947" s="3">
        <f>IFERROR(VLOOKUP($U947,TONGHOPVERSION!$A$3:$G$240,6,FALSE),VLOOKUP($B947,TONGHOPVERSION!$A$3:$G$240,6,FALSE))</f>
        <v>381.62004815649715</v>
      </c>
      <c r="K947" s="3">
        <f>IFERROR(VLOOKUP($U947,TONGHOPVERSION!$A$3:$G$240,7,FALSE),VLOOKUP($B947,TONGHOPVERSION!$A$3:$G$240,7,FALSE))</f>
        <v>329.70071085785668</v>
      </c>
      <c r="L947" s="2">
        <v>0.97916666666666663</v>
      </c>
      <c r="M947" s="2">
        <v>6.5972222222222224E-2</v>
      </c>
      <c r="N947" s="5">
        <f t="shared" si="101"/>
        <v>23</v>
      </c>
      <c r="O947" s="5">
        <f t="shared" si="102"/>
        <v>30</v>
      </c>
      <c r="P947" s="5">
        <f t="shared" si="103"/>
        <v>1</v>
      </c>
      <c r="Q947" s="5">
        <f t="shared" si="104"/>
        <v>35</v>
      </c>
      <c r="R947">
        <v>178</v>
      </c>
      <c r="S947">
        <v>1133</v>
      </c>
      <c r="T947" s="3">
        <v>201.67400000000001</v>
      </c>
      <c r="U947" t="s">
        <v>92</v>
      </c>
      <c r="V947" t="s">
        <v>92</v>
      </c>
      <c r="W947" t="s">
        <v>92</v>
      </c>
      <c r="X947" t="s">
        <v>16</v>
      </c>
      <c r="Y947" t="s">
        <v>30</v>
      </c>
      <c r="Z947" t="s">
        <v>37</v>
      </c>
    </row>
    <row r="948" spans="1:26" x14ac:dyDescent="0.2">
      <c r="A948" s="1">
        <v>43628</v>
      </c>
      <c r="B948" t="s">
        <v>33</v>
      </c>
      <c r="C948" t="s">
        <v>34</v>
      </c>
      <c r="D948" t="s">
        <v>35</v>
      </c>
      <c r="E948" t="s">
        <v>138</v>
      </c>
      <c r="F948" t="s">
        <v>17</v>
      </c>
      <c r="G948">
        <f t="shared" si="98"/>
        <v>3</v>
      </c>
      <c r="H948" s="6">
        <f t="shared" si="99"/>
        <v>11</v>
      </c>
      <c r="I948" s="6">
        <f t="shared" si="100"/>
        <v>12.333333333333334</v>
      </c>
      <c r="J948" s="3">
        <f>IFERROR(VLOOKUP($U948,TONGHOPVERSION!$A$3:$G$240,6,FALSE),VLOOKUP($B948,TONGHOPVERSION!$A$3:$G$240,6,FALSE))</f>
        <v>236.34688949060637</v>
      </c>
      <c r="K948" s="3">
        <f>IFERROR(VLOOKUP($U948,TONGHOPVERSION!$A$3:$G$240,7,FALSE),VLOOKUP($B948,TONGHOPVERSION!$A$3:$G$240,7,FALSE))</f>
        <v>201.94443000170284</v>
      </c>
      <c r="L948" s="2">
        <v>0.45833333333333331</v>
      </c>
      <c r="M948" s="2">
        <v>0.51388888888888895</v>
      </c>
      <c r="N948" s="5">
        <f t="shared" si="101"/>
        <v>11</v>
      </c>
      <c r="O948" s="5">
        <f t="shared" si="102"/>
        <v>0</v>
      </c>
      <c r="P948" s="5">
        <f t="shared" si="103"/>
        <v>12</v>
      </c>
      <c r="Q948" s="5">
        <f t="shared" si="104"/>
        <v>20</v>
      </c>
      <c r="R948">
        <v>184</v>
      </c>
      <c r="S948">
        <v>604</v>
      </c>
      <c r="T948" s="3">
        <v>111.136</v>
      </c>
      <c r="U948" t="s">
        <v>36</v>
      </c>
      <c r="V948" t="s">
        <v>36</v>
      </c>
      <c r="W948" t="s">
        <v>36</v>
      </c>
      <c r="X948" t="s">
        <v>16</v>
      </c>
      <c r="Y948" t="s">
        <v>30</v>
      </c>
      <c r="Z948" t="s">
        <v>37</v>
      </c>
    </row>
    <row r="949" spans="1:26" x14ac:dyDescent="0.2">
      <c r="A949" s="1">
        <v>43628</v>
      </c>
      <c r="B949" t="s">
        <v>36</v>
      </c>
      <c r="C949" t="s">
        <v>35</v>
      </c>
      <c r="D949" t="s">
        <v>34</v>
      </c>
      <c r="E949" t="s">
        <v>76</v>
      </c>
      <c r="F949" t="s">
        <v>17</v>
      </c>
      <c r="G949">
        <f t="shared" si="98"/>
        <v>3</v>
      </c>
      <c r="H949" s="6">
        <f t="shared" si="99"/>
        <v>23</v>
      </c>
      <c r="I949" s="6">
        <f t="shared" si="100"/>
        <v>0.33333333333333331</v>
      </c>
      <c r="J949" s="3">
        <f>IFERROR(VLOOKUP($U949,TONGHOPVERSION!$A$3:$G$240,6,FALSE),VLOOKUP($B949,TONGHOPVERSION!$A$3:$G$240,6,FALSE))</f>
        <v>236.34688949060637</v>
      </c>
      <c r="K949" s="3">
        <f>IFERROR(VLOOKUP($U949,TONGHOPVERSION!$A$3:$G$240,7,FALSE),VLOOKUP($B949,TONGHOPVERSION!$A$3:$G$240,7,FALSE))</f>
        <v>201.94443000170284</v>
      </c>
      <c r="L949" s="2">
        <v>0.95833333333333337</v>
      </c>
      <c r="M949" s="2">
        <v>1.3888888888888888E-2</v>
      </c>
      <c r="N949" s="5">
        <f t="shared" si="101"/>
        <v>23</v>
      </c>
      <c r="O949" s="5">
        <f t="shared" si="102"/>
        <v>0</v>
      </c>
      <c r="P949" s="5">
        <f t="shared" si="103"/>
        <v>0</v>
      </c>
      <c r="Q949" s="5">
        <f t="shared" si="104"/>
        <v>20</v>
      </c>
      <c r="R949">
        <v>184</v>
      </c>
      <c r="S949">
        <v>604</v>
      </c>
      <c r="T949" s="3">
        <v>111.136</v>
      </c>
      <c r="U949" t="s">
        <v>36</v>
      </c>
      <c r="V949" t="s">
        <v>36</v>
      </c>
      <c r="W949" t="s">
        <v>36</v>
      </c>
      <c r="X949" t="s">
        <v>16</v>
      </c>
      <c r="Y949" t="s">
        <v>30</v>
      </c>
      <c r="Z949" t="s">
        <v>37</v>
      </c>
    </row>
    <row r="950" spans="1:26" x14ac:dyDescent="0.2">
      <c r="A950" s="1">
        <v>43628</v>
      </c>
      <c r="B950" t="s">
        <v>36</v>
      </c>
      <c r="C950" t="s">
        <v>35</v>
      </c>
      <c r="D950" t="s">
        <v>34</v>
      </c>
      <c r="E950" t="s">
        <v>139</v>
      </c>
      <c r="F950" t="s">
        <v>17</v>
      </c>
      <c r="G950">
        <f t="shared" si="98"/>
        <v>3</v>
      </c>
      <c r="H950" s="6">
        <f t="shared" si="99"/>
        <v>9</v>
      </c>
      <c r="I950" s="6">
        <f t="shared" si="100"/>
        <v>10.333333333333334</v>
      </c>
      <c r="J950" s="3">
        <f>IFERROR(VLOOKUP($U950,TONGHOPVERSION!$A$3:$G$240,6,FALSE),VLOOKUP($B950,TONGHOPVERSION!$A$3:$G$240,6,FALSE))</f>
        <v>236.34688949060637</v>
      </c>
      <c r="K950" s="3">
        <f>IFERROR(VLOOKUP($U950,TONGHOPVERSION!$A$3:$G$240,7,FALSE),VLOOKUP($B950,TONGHOPVERSION!$A$3:$G$240,7,FALSE))</f>
        <v>201.94443000170284</v>
      </c>
      <c r="L950" s="2">
        <v>0.375</v>
      </c>
      <c r="M950" s="2">
        <v>0.43055555555555558</v>
      </c>
      <c r="N950" s="5">
        <f t="shared" si="101"/>
        <v>9</v>
      </c>
      <c r="O950" s="5">
        <f t="shared" si="102"/>
        <v>0</v>
      </c>
      <c r="P950" s="5">
        <f t="shared" si="103"/>
        <v>10</v>
      </c>
      <c r="Q950" s="5">
        <f t="shared" si="104"/>
        <v>20</v>
      </c>
      <c r="R950">
        <v>184</v>
      </c>
      <c r="S950">
        <v>604</v>
      </c>
      <c r="T950" s="3">
        <v>111.136</v>
      </c>
      <c r="U950" t="s">
        <v>36</v>
      </c>
      <c r="V950" t="s">
        <v>36</v>
      </c>
      <c r="W950" t="s">
        <v>36</v>
      </c>
      <c r="X950" t="s">
        <v>16</v>
      </c>
      <c r="Y950" t="s">
        <v>30</v>
      </c>
      <c r="Z950" t="s">
        <v>37</v>
      </c>
    </row>
    <row r="951" spans="1:26" x14ac:dyDescent="0.2">
      <c r="A951" s="1">
        <v>43628</v>
      </c>
      <c r="B951" t="s">
        <v>94</v>
      </c>
      <c r="C951" t="s">
        <v>27</v>
      </c>
      <c r="D951" t="s">
        <v>35</v>
      </c>
      <c r="E951" t="s">
        <v>575</v>
      </c>
      <c r="F951" t="s">
        <v>17</v>
      </c>
      <c r="G951">
        <f t="shared" si="98"/>
        <v>3</v>
      </c>
      <c r="H951" s="6">
        <f t="shared" si="99"/>
        <v>4</v>
      </c>
      <c r="I951" s="6">
        <f t="shared" si="100"/>
        <v>6.166666666666667</v>
      </c>
      <c r="J951" s="3">
        <f>IFERROR(VLOOKUP($U951,TONGHOPVERSION!$A$3:$G$240,6,FALSE),VLOOKUP($B951,TONGHOPVERSION!$A$3:$G$240,6,FALSE))</f>
        <v>381.62004815649715</v>
      </c>
      <c r="K951" s="3">
        <f>IFERROR(VLOOKUP($U951,TONGHOPVERSION!$A$3:$G$240,7,FALSE),VLOOKUP($B951,TONGHOPVERSION!$A$3:$G$240,7,FALSE))</f>
        <v>329.70071085785668</v>
      </c>
      <c r="L951" s="2">
        <v>0.16666666666666666</v>
      </c>
      <c r="M951" s="2">
        <v>0.25694444444444448</v>
      </c>
      <c r="N951" s="5">
        <f t="shared" si="101"/>
        <v>4</v>
      </c>
      <c r="O951" s="5">
        <f t="shared" si="102"/>
        <v>0</v>
      </c>
      <c r="P951" s="5">
        <f t="shared" si="103"/>
        <v>6</v>
      </c>
      <c r="Q951" s="5">
        <f t="shared" si="104"/>
        <v>10</v>
      </c>
      <c r="R951">
        <v>184</v>
      </c>
      <c r="S951">
        <v>1133</v>
      </c>
      <c r="T951" s="3">
        <v>208.47200000000001</v>
      </c>
      <c r="U951" t="s">
        <v>92</v>
      </c>
      <c r="V951" t="s">
        <v>92</v>
      </c>
      <c r="W951" t="s">
        <v>92</v>
      </c>
      <c r="X951" t="s">
        <v>16</v>
      </c>
      <c r="Y951" t="s">
        <v>30</v>
      </c>
      <c r="Z951" t="s">
        <v>37</v>
      </c>
    </row>
    <row r="952" spans="1:26" x14ac:dyDescent="0.2">
      <c r="A952" s="1">
        <v>43628</v>
      </c>
      <c r="B952" t="s">
        <v>113</v>
      </c>
      <c r="C952" t="s">
        <v>27</v>
      </c>
      <c r="D952" t="s">
        <v>83</v>
      </c>
      <c r="E952" t="s">
        <v>647</v>
      </c>
      <c r="F952" t="s">
        <v>17</v>
      </c>
      <c r="G952">
        <f t="shared" si="98"/>
        <v>3</v>
      </c>
      <c r="H952" s="6">
        <f t="shared" si="99"/>
        <v>8.3333333333333329E-2</v>
      </c>
      <c r="I952" s="6">
        <f t="shared" si="100"/>
        <v>1.25</v>
      </c>
      <c r="J952" s="3">
        <f>IFERROR(VLOOKUP($U952,TONGHOPVERSION!$A$3:$G$240,6,FALSE),VLOOKUP($B952,TONGHOPVERSION!$A$3:$G$240,6,FALSE))</f>
        <v>174.57236893439588</v>
      </c>
      <c r="K952" s="3">
        <f>IFERROR(VLOOKUP($U952,TONGHOPVERSION!$A$3:$G$240,7,FALSE),VLOOKUP($B952,TONGHOPVERSION!$A$3:$G$240,7,FALSE))</f>
        <v>168.20824934473262</v>
      </c>
      <c r="L952" s="2">
        <v>3.472222222222222E-3</v>
      </c>
      <c r="M952" s="2">
        <v>5.2083333333333336E-2</v>
      </c>
      <c r="N952" s="5">
        <f t="shared" si="101"/>
        <v>0</v>
      </c>
      <c r="O952" s="5">
        <f t="shared" si="102"/>
        <v>5</v>
      </c>
      <c r="P952" s="5">
        <f t="shared" si="103"/>
        <v>1</v>
      </c>
      <c r="Q952" s="5">
        <f t="shared" si="104"/>
        <v>15</v>
      </c>
      <c r="R952">
        <v>184</v>
      </c>
      <c r="S952">
        <v>430</v>
      </c>
      <c r="T952" s="3">
        <v>79.12</v>
      </c>
      <c r="U952" t="s">
        <v>113</v>
      </c>
      <c r="V952" t="s">
        <v>113</v>
      </c>
      <c r="W952" t="s">
        <v>41</v>
      </c>
      <c r="X952" t="s">
        <v>16</v>
      </c>
      <c r="Y952" t="s">
        <v>30</v>
      </c>
      <c r="Z952" t="s">
        <v>37</v>
      </c>
    </row>
    <row r="953" spans="1:26" x14ac:dyDescent="0.2">
      <c r="A953" s="1">
        <v>43628</v>
      </c>
      <c r="B953" t="s">
        <v>115</v>
      </c>
      <c r="C953" t="s">
        <v>83</v>
      </c>
      <c r="D953" t="s">
        <v>27</v>
      </c>
      <c r="E953" t="s">
        <v>648</v>
      </c>
      <c r="F953" t="s">
        <v>17</v>
      </c>
      <c r="G953">
        <f t="shared" si="98"/>
        <v>3</v>
      </c>
      <c r="H953" s="6">
        <f t="shared" si="99"/>
        <v>1.9166666666666665</v>
      </c>
      <c r="I953" s="6">
        <f t="shared" si="100"/>
        <v>3.1666666666666665</v>
      </c>
      <c r="J953" s="3">
        <f>IFERROR(VLOOKUP($U953,TONGHOPVERSION!$A$3:$G$240,6,FALSE),VLOOKUP($B953,TONGHOPVERSION!$A$3:$G$240,6,FALSE))</f>
        <v>174.57236893439588</v>
      </c>
      <c r="K953" s="3">
        <f>IFERROR(VLOOKUP($U953,TONGHOPVERSION!$A$3:$G$240,7,FALSE),VLOOKUP($B953,TONGHOPVERSION!$A$3:$G$240,7,FALSE))</f>
        <v>168.20824934473262</v>
      </c>
      <c r="L953" s="2">
        <v>7.9861111111111105E-2</v>
      </c>
      <c r="M953" s="2">
        <v>0.13194444444444445</v>
      </c>
      <c r="N953" s="5">
        <f t="shared" si="101"/>
        <v>1</v>
      </c>
      <c r="O953" s="5">
        <f t="shared" si="102"/>
        <v>55</v>
      </c>
      <c r="P953" s="5">
        <f t="shared" si="103"/>
        <v>3</v>
      </c>
      <c r="Q953" s="5">
        <f t="shared" si="104"/>
        <v>10</v>
      </c>
      <c r="R953">
        <v>184</v>
      </c>
      <c r="S953">
        <v>430</v>
      </c>
      <c r="T953" s="3">
        <v>79.12</v>
      </c>
      <c r="U953" t="s">
        <v>113</v>
      </c>
      <c r="V953" t="s">
        <v>113</v>
      </c>
      <c r="W953" t="s">
        <v>41</v>
      </c>
      <c r="X953" t="s">
        <v>16</v>
      </c>
      <c r="Y953" t="s">
        <v>30</v>
      </c>
      <c r="Z953" t="s">
        <v>37</v>
      </c>
    </row>
    <row r="954" spans="1:26" x14ac:dyDescent="0.2">
      <c r="A954" s="1">
        <v>43628</v>
      </c>
      <c r="B954" t="s">
        <v>278</v>
      </c>
      <c r="C954" t="s">
        <v>279</v>
      </c>
      <c r="D954" t="s">
        <v>66</v>
      </c>
      <c r="E954" t="s">
        <v>277</v>
      </c>
      <c r="F954" t="s">
        <v>17</v>
      </c>
      <c r="G954">
        <f t="shared" si="98"/>
        <v>3</v>
      </c>
      <c r="H954" s="6">
        <f t="shared" si="99"/>
        <v>18.583333333333332</v>
      </c>
      <c r="I954" s="6">
        <f t="shared" si="100"/>
        <v>22.083333333333332</v>
      </c>
      <c r="J954" s="3">
        <f>IFERROR(VLOOKUP($U954,TONGHOPVERSION!$A$3:$G$240,6,FALSE),VLOOKUP($B954,TONGHOPVERSION!$A$3:$G$240,6,FALSE))</f>
        <v>462.16810949252476</v>
      </c>
      <c r="K954" s="3">
        <f>IFERROR(VLOOKUP($U954,TONGHOPVERSION!$A$3:$G$240,7,FALSE),VLOOKUP($B954,TONGHOPVERSION!$A$3:$G$240,7,FALSE))</f>
        <v>410.65799824762848</v>
      </c>
      <c r="L954" s="2">
        <v>0.77430555555555547</v>
      </c>
      <c r="M954" s="2">
        <v>0.92013888888888884</v>
      </c>
      <c r="N954" s="5">
        <f t="shared" si="101"/>
        <v>18</v>
      </c>
      <c r="O954" s="5">
        <f t="shared" si="102"/>
        <v>35</v>
      </c>
      <c r="P954" s="5">
        <f t="shared" si="103"/>
        <v>22</v>
      </c>
      <c r="Q954" s="5">
        <f t="shared" si="104"/>
        <v>5</v>
      </c>
      <c r="R954">
        <v>203</v>
      </c>
      <c r="S954">
        <v>2129</v>
      </c>
      <c r="T954" s="3">
        <v>432.18700000000001</v>
      </c>
      <c r="U954" t="s">
        <v>280</v>
      </c>
      <c r="V954" t="s">
        <v>280</v>
      </c>
      <c r="W954" t="s">
        <v>21</v>
      </c>
      <c r="X954" t="s">
        <v>197</v>
      </c>
      <c r="Y954" t="s">
        <v>23</v>
      </c>
      <c r="Z954" t="s">
        <v>24</v>
      </c>
    </row>
    <row r="955" spans="1:26" x14ac:dyDescent="0.2">
      <c r="A955" s="1">
        <v>43628</v>
      </c>
      <c r="B955" t="s">
        <v>280</v>
      </c>
      <c r="C955" t="s">
        <v>66</v>
      </c>
      <c r="D955" t="s">
        <v>279</v>
      </c>
      <c r="E955" t="s">
        <v>281</v>
      </c>
      <c r="F955" t="s">
        <v>17</v>
      </c>
      <c r="G955">
        <f t="shared" si="98"/>
        <v>3</v>
      </c>
      <c r="H955" s="6">
        <f t="shared" si="99"/>
        <v>14</v>
      </c>
      <c r="I955" s="6">
        <f t="shared" si="100"/>
        <v>17.5</v>
      </c>
      <c r="J955" s="3">
        <f>IFERROR(VLOOKUP($U955,TONGHOPVERSION!$A$3:$G$240,6,FALSE),VLOOKUP($B955,TONGHOPVERSION!$A$3:$G$240,6,FALSE))</f>
        <v>462.16810949252476</v>
      </c>
      <c r="K955" s="3">
        <f>IFERROR(VLOOKUP($U955,TONGHOPVERSION!$A$3:$G$240,7,FALSE),VLOOKUP($B955,TONGHOPVERSION!$A$3:$G$240,7,FALSE))</f>
        <v>410.65799824762848</v>
      </c>
      <c r="L955" s="2">
        <v>0.58333333333333337</v>
      </c>
      <c r="M955" s="2">
        <v>0.72916666666666663</v>
      </c>
      <c r="N955" s="5">
        <f t="shared" si="101"/>
        <v>14</v>
      </c>
      <c r="O955" s="5">
        <f t="shared" si="102"/>
        <v>0</v>
      </c>
      <c r="P955" s="5">
        <f t="shared" si="103"/>
        <v>17</v>
      </c>
      <c r="Q955" s="5">
        <f t="shared" si="104"/>
        <v>30</v>
      </c>
      <c r="R955">
        <v>203</v>
      </c>
      <c r="S955">
        <v>2129</v>
      </c>
      <c r="T955" s="3">
        <v>432.18700000000001</v>
      </c>
      <c r="U955" t="s">
        <v>280</v>
      </c>
      <c r="V955" t="s">
        <v>280</v>
      </c>
      <c r="W955" t="s">
        <v>21</v>
      </c>
      <c r="X955" t="s">
        <v>197</v>
      </c>
      <c r="Y955" t="s">
        <v>23</v>
      </c>
      <c r="Z955" t="s">
        <v>24</v>
      </c>
    </row>
    <row r="956" spans="1:26" x14ac:dyDescent="0.2">
      <c r="A956" s="1">
        <v>43628</v>
      </c>
      <c r="B956" t="s">
        <v>387</v>
      </c>
      <c r="C956" t="s">
        <v>195</v>
      </c>
      <c r="D956" t="s">
        <v>35</v>
      </c>
      <c r="E956" t="s">
        <v>386</v>
      </c>
      <c r="F956" t="s">
        <v>17</v>
      </c>
      <c r="G956">
        <f t="shared" si="98"/>
        <v>3</v>
      </c>
      <c r="H956" s="6">
        <f t="shared" si="99"/>
        <v>8.3333333333333339</v>
      </c>
      <c r="I956" s="6">
        <f t="shared" si="100"/>
        <v>10.5</v>
      </c>
      <c r="J956" s="3">
        <f>IFERROR(VLOOKUP($U956,TONGHOPVERSION!$A$3:$G$240,6,FALSE),VLOOKUP($B956,TONGHOPVERSION!$A$3:$G$240,6,FALSE))</f>
        <v>467.85981617376331</v>
      </c>
      <c r="K956" s="3">
        <f>IFERROR(VLOOKUP($U956,TONGHOPVERSION!$A$3:$G$240,7,FALSE),VLOOKUP($B956,TONGHOPVERSION!$A$3:$G$240,7,FALSE))</f>
        <v>335.35833892879469</v>
      </c>
      <c r="L956" s="2">
        <v>0.34722222222222227</v>
      </c>
      <c r="M956" s="2">
        <v>0.4375</v>
      </c>
      <c r="N956" s="5">
        <f t="shared" si="101"/>
        <v>8</v>
      </c>
      <c r="O956" s="5">
        <f t="shared" si="102"/>
        <v>20</v>
      </c>
      <c r="P956" s="5">
        <f t="shared" si="103"/>
        <v>10</v>
      </c>
      <c r="Q956" s="5">
        <f t="shared" si="104"/>
        <v>30</v>
      </c>
      <c r="R956">
        <v>203</v>
      </c>
      <c r="S956">
        <v>792</v>
      </c>
      <c r="T956" s="3">
        <v>160.77600000000001</v>
      </c>
      <c r="U956" t="s">
        <v>388</v>
      </c>
      <c r="V956" t="s">
        <v>388</v>
      </c>
      <c r="W956" t="s">
        <v>21</v>
      </c>
      <c r="X956" t="s">
        <v>197</v>
      </c>
      <c r="Y956" t="s">
        <v>23</v>
      </c>
      <c r="Z956" t="s">
        <v>37</v>
      </c>
    </row>
    <row r="957" spans="1:26" x14ac:dyDescent="0.2">
      <c r="A957" s="1">
        <v>43628</v>
      </c>
      <c r="B957" t="s">
        <v>388</v>
      </c>
      <c r="C957" t="s">
        <v>35</v>
      </c>
      <c r="D957" t="s">
        <v>195</v>
      </c>
      <c r="E957" t="s">
        <v>389</v>
      </c>
      <c r="F957" t="s">
        <v>17</v>
      </c>
      <c r="G957">
        <f t="shared" si="98"/>
        <v>3</v>
      </c>
      <c r="H957" s="6">
        <f t="shared" si="99"/>
        <v>5.416666666666667</v>
      </c>
      <c r="I957" s="6">
        <f t="shared" si="100"/>
        <v>7.333333333333333</v>
      </c>
      <c r="J957" s="3">
        <f>IFERROR(VLOOKUP($U957,TONGHOPVERSION!$A$3:$G$240,6,FALSE),VLOOKUP($B957,TONGHOPVERSION!$A$3:$G$240,6,FALSE))</f>
        <v>467.85981617376331</v>
      </c>
      <c r="K957" s="3">
        <f>IFERROR(VLOOKUP($U957,TONGHOPVERSION!$A$3:$G$240,7,FALSE),VLOOKUP($B957,TONGHOPVERSION!$A$3:$G$240,7,FALSE))</f>
        <v>335.35833892879469</v>
      </c>
      <c r="L957" s="2">
        <v>0.22569444444444445</v>
      </c>
      <c r="M957" s="2">
        <v>0.30555555555555552</v>
      </c>
      <c r="N957" s="5">
        <f t="shared" si="101"/>
        <v>5</v>
      </c>
      <c r="O957" s="5">
        <f t="shared" si="102"/>
        <v>25</v>
      </c>
      <c r="P957" s="5">
        <f t="shared" si="103"/>
        <v>7</v>
      </c>
      <c r="Q957" s="5">
        <f t="shared" si="104"/>
        <v>20</v>
      </c>
      <c r="R957">
        <v>203</v>
      </c>
      <c r="S957">
        <v>792</v>
      </c>
      <c r="T957" s="3">
        <v>160.77600000000001</v>
      </c>
      <c r="U957" t="s">
        <v>388</v>
      </c>
      <c r="V957" t="s">
        <v>388</v>
      </c>
      <c r="W957" t="s">
        <v>21</v>
      </c>
      <c r="X957" t="s">
        <v>197</v>
      </c>
      <c r="Y957" t="s">
        <v>23</v>
      </c>
      <c r="Z957" t="s">
        <v>37</v>
      </c>
    </row>
    <row r="958" spans="1:26" x14ac:dyDescent="0.2">
      <c r="A958" s="1">
        <v>43628</v>
      </c>
      <c r="B958" t="s">
        <v>67</v>
      </c>
      <c r="C958" t="s">
        <v>35</v>
      </c>
      <c r="D958" t="s">
        <v>66</v>
      </c>
      <c r="E958" t="s">
        <v>287</v>
      </c>
      <c r="F958" t="s">
        <v>17</v>
      </c>
      <c r="G958">
        <f t="shared" si="98"/>
        <v>3</v>
      </c>
      <c r="H958" s="6">
        <f t="shared" si="99"/>
        <v>11.25</v>
      </c>
      <c r="I958" s="6">
        <f t="shared" si="100"/>
        <v>13.166666666666666</v>
      </c>
      <c r="J958" s="3">
        <f>IFERROR(VLOOKUP($U958,TONGHOPVERSION!$A$3:$G$240,6,FALSE),VLOOKUP($B958,TONGHOPVERSION!$A$3:$G$240,6,FALSE))</f>
        <v>292.75199550278143</v>
      </c>
      <c r="K958" s="3">
        <f>IFERROR(VLOOKUP($U958,TONGHOPVERSION!$A$3:$G$240,7,FALSE),VLOOKUP($B958,TONGHOPVERSION!$A$3:$G$240,7,FALSE))</f>
        <v>283.06606117169179</v>
      </c>
      <c r="L958" s="2">
        <v>0.46875</v>
      </c>
      <c r="M958" s="2">
        <v>0.54861111111111105</v>
      </c>
      <c r="N958" s="5">
        <f t="shared" si="101"/>
        <v>11</v>
      </c>
      <c r="O958" s="5">
        <f t="shared" si="102"/>
        <v>15</v>
      </c>
      <c r="P958" s="5">
        <f t="shared" si="103"/>
        <v>13</v>
      </c>
      <c r="Q958" s="5">
        <f t="shared" si="104"/>
        <v>10</v>
      </c>
      <c r="R958">
        <v>203</v>
      </c>
      <c r="S958">
        <v>1062</v>
      </c>
      <c r="T958" s="3">
        <v>215.58600000000001</v>
      </c>
      <c r="U958" t="s">
        <v>67</v>
      </c>
      <c r="V958" t="s">
        <v>67</v>
      </c>
      <c r="W958" t="s">
        <v>29</v>
      </c>
      <c r="X958" t="s">
        <v>16</v>
      </c>
      <c r="Y958" t="s">
        <v>30</v>
      </c>
      <c r="Z958" t="s">
        <v>37</v>
      </c>
    </row>
    <row r="959" spans="1:26" x14ac:dyDescent="0.2">
      <c r="A959" s="1">
        <v>43628</v>
      </c>
      <c r="B959" t="s">
        <v>284</v>
      </c>
      <c r="C959" t="s">
        <v>35</v>
      </c>
      <c r="D959" t="s">
        <v>119</v>
      </c>
      <c r="E959" t="s">
        <v>390</v>
      </c>
      <c r="F959" t="s">
        <v>17</v>
      </c>
      <c r="G959">
        <f t="shared" si="98"/>
        <v>3</v>
      </c>
      <c r="H959" s="6">
        <f t="shared" si="99"/>
        <v>1.5</v>
      </c>
      <c r="I959" s="6">
        <f t="shared" si="100"/>
        <v>2.75</v>
      </c>
      <c r="J959" s="3">
        <f>IFERROR(VLOOKUP($U959,TONGHOPVERSION!$A$3:$G$240,6,FALSE),VLOOKUP($B959,TONGHOPVERSION!$A$3:$G$240,6,FALSE))</f>
        <v>233.52231346639445</v>
      </c>
      <c r="K959" s="3">
        <f>IFERROR(VLOOKUP($U959,TONGHOPVERSION!$A$3:$G$240,7,FALSE),VLOOKUP($B959,TONGHOPVERSION!$A$3:$G$240,7,FALSE))</f>
        <v>188.23299562906084</v>
      </c>
      <c r="L959" s="2">
        <v>6.25E-2</v>
      </c>
      <c r="M959" s="2">
        <v>0.11458333333333333</v>
      </c>
      <c r="N959" s="5">
        <f t="shared" si="101"/>
        <v>1</v>
      </c>
      <c r="O959" s="5">
        <f t="shared" si="102"/>
        <v>30</v>
      </c>
      <c r="P959" s="5">
        <f t="shared" si="103"/>
        <v>2</v>
      </c>
      <c r="Q959" s="5">
        <f t="shared" si="104"/>
        <v>45</v>
      </c>
      <c r="R959">
        <v>203</v>
      </c>
      <c r="S959">
        <v>547</v>
      </c>
      <c r="T959" s="3">
        <v>111.041</v>
      </c>
      <c r="U959" t="s">
        <v>284</v>
      </c>
      <c r="V959" t="s">
        <v>284</v>
      </c>
      <c r="W959" t="s">
        <v>29</v>
      </c>
      <c r="X959" t="s">
        <v>16</v>
      </c>
      <c r="Y959" t="s">
        <v>30</v>
      </c>
      <c r="Z959" t="s">
        <v>37</v>
      </c>
    </row>
    <row r="960" spans="1:26" x14ac:dyDescent="0.2">
      <c r="A960" s="1">
        <v>43628</v>
      </c>
      <c r="B960" t="s">
        <v>286</v>
      </c>
      <c r="C960" t="s">
        <v>119</v>
      </c>
      <c r="D960" t="s">
        <v>35</v>
      </c>
      <c r="E960" t="s">
        <v>391</v>
      </c>
      <c r="F960" t="s">
        <v>17</v>
      </c>
      <c r="G960">
        <f t="shared" si="98"/>
        <v>3</v>
      </c>
      <c r="H960" s="6">
        <f t="shared" si="99"/>
        <v>3.4166666666666665</v>
      </c>
      <c r="I960" s="6">
        <f t="shared" si="100"/>
        <v>4.666666666666667</v>
      </c>
      <c r="J960" s="3">
        <f>IFERROR(VLOOKUP($U960,TONGHOPVERSION!$A$3:$G$240,6,FALSE),VLOOKUP($B960,TONGHOPVERSION!$A$3:$G$240,6,FALSE))</f>
        <v>233.52231346639445</v>
      </c>
      <c r="K960" s="3">
        <f>IFERROR(VLOOKUP($U960,TONGHOPVERSION!$A$3:$G$240,7,FALSE),VLOOKUP($B960,TONGHOPVERSION!$A$3:$G$240,7,FALSE))</f>
        <v>188.23299562906084</v>
      </c>
      <c r="L960" s="2">
        <v>0.1423611111111111</v>
      </c>
      <c r="M960" s="2">
        <v>0.19444444444444445</v>
      </c>
      <c r="N960" s="5">
        <f t="shared" si="101"/>
        <v>3</v>
      </c>
      <c r="O960" s="5">
        <f t="shared" si="102"/>
        <v>25</v>
      </c>
      <c r="P960" s="5">
        <f t="shared" si="103"/>
        <v>4</v>
      </c>
      <c r="Q960" s="5">
        <f t="shared" si="104"/>
        <v>40</v>
      </c>
      <c r="R960">
        <v>203</v>
      </c>
      <c r="S960">
        <v>547</v>
      </c>
      <c r="T960" s="3">
        <v>111.041</v>
      </c>
      <c r="U960" t="s">
        <v>284</v>
      </c>
      <c r="V960" t="s">
        <v>284</v>
      </c>
      <c r="W960" t="s">
        <v>29</v>
      </c>
      <c r="X960" t="s">
        <v>16</v>
      </c>
      <c r="Y960" t="s">
        <v>30</v>
      </c>
      <c r="Z960" t="s">
        <v>37</v>
      </c>
    </row>
    <row r="961" spans="1:26" x14ac:dyDescent="0.2">
      <c r="A961" s="1">
        <v>43628</v>
      </c>
      <c r="B961" t="s">
        <v>128</v>
      </c>
      <c r="C961" t="s">
        <v>34</v>
      </c>
      <c r="D961" t="s">
        <v>27</v>
      </c>
      <c r="E961" t="s">
        <v>127</v>
      </c>
      <c r="F961" t="s">
        <v>17</v>
      </c>
      <c r="G961">
        <f t="shared" si="98"/>
        <v>3</v>
      </c>
      <c r="H961" s="6">
        <f t="shared" si="99"/>
        <v>6.916666666666667</v>
      </c>
      <c r="I961" s="6">
        <f t="shared" si="100"/>
        <v>8.4166666666666661</v>
      </c>
      <c r="J961" s="3">
        <f>IFERROR(VLOOKUP($U961,TONGHOPVERSION!$A$3:$G$240,6,FALSE),VLOOKUP($B961,TONGHOPVERSION!$A$3:$G$240,6,FALSE))</f>
        <v>239.31340170869245</v>
      </c>
      <c r="K961" s="3">
        <f>IFERROR(VLOOKUP($U961,TONGHOPVERSION!$A$3:$G$240,7,FALSE),VLOOKUP($B961,TONGHOPVERSION!$A$3:$G$240,7,FALSE))</f>
        <v>208.92363712533773</v>
      </c>
      <c r="L961" s="2">
        <v>0.28819444444444448</v>
      </c>
      <c r="M961" s="2">
        <v>0.35069444444444442</v>
      </c>
      <c r="N961" s="5">
        <f t="shared" si="101"/>
        <v>6</v>
      </c>
      <c r="O961" s="5">
        <f t="shared" si="102"/>
        <v>55</v>
      </c>
      <c r="P961" s="5">
        <f t="shared" si="103"/>
        <v>8</v>
      </c>
      <c r="Q961" s="5">
        <f t="shared" si="104"/>
        <v>25</v>
      </c>
      <c r="R961">
        <v>203</v>
      </c>
      <c r="S961">
        <v>602</v>
      </c>
      <c r="T961" s="3">
        <v>122.206</v>
      </c>
      <c r="U961" t="s">
        <v>129</v>
      </c>
      <c r="V961" t="s">
        <v>129</v>
      </c>
      <c r="W961" t="s">
        <v>129</v>
      </c>
      <c r="X961" t="s">
        <v>16</v>
      </c>
      <c r="Y961" t="s">
        <v>30</v>
      </c>
      <c r="Z961" t="s">
        <v>37</v>
      </c>
    </row>
    <row r="962" spans="1:26" x14ac:dyDescent="0.2">
      <c r="A962" s="1">
        <v>43628</v>
      </c>
      <c r="B962" t="s">
        <v>128</v>
      </c>
      <c r="C962" t="s">
        <v>34</v>
      </c>
      <c r="D962" t="s">
        <v>27</v>
      </c>
      <c r="E962" t="s">
        <v>360</v>
      </c>
      <c r="F962" t="s">
        <v>17</v>
      </c>
      <c r="G962">
        <f t="shared" ref="G962:G1025" si="105">WEEKDAY(A962,2)</f>
        <v>3</v>
      </c>
      <c r="H962" s="6">
        <f t="shared" ref="H962:H1025" si="106">N962+O962/60</f>
        <v>12</v>
      </c>
      <c r="I962" s="6">
        <f t="shared" ref="I962:I1025" si="107">P962+Q962/60</f>
        <v>13.416666666666666</v>
      </c>
      <c r="J962" s="3">
        <f>IFERROR(VLOOKUP($U962,TONGHOPVERSION!$A$3:$G$240,6,FALSE),VLOOKUP($B962,TONGHOPVERSION!$A$3:$G$240,6,FALSE))</f>
        <v>239.31340170869245</v>
      </c>
      <c r="K962" s="3">
        <f>IFERROR(VLOOKUP($U962,TONGHOPVERSION!$A$3:$G$240,7,FALSE),VLOOKUP($B962,TONGHOPVERSION!$A$3:$G$240,7,FALSE))</f>
        <v>208.92363712533773</v>
      </c>
      <c r="L962" s="2">
        <v>0.5</v>
      </c>
      <c r="M962" s="2">
        <v>0.55902777777777779</v>
      </c>
      <c r="N962" s="5">
        <f t="shared" si="101"/>
        <v>12</v>
      </c>
      <c r="O962" s="5">
        <f t="shared" si="102"/>
        <v>0</v>
      </c>
      <c r="P962" s="5">
        <f t="shared" si="103"/>
        <v>13</v>
      </c>
      <c r="Q962" s="5">
        <f t="shared" si="104"/>
        <v>25</v>
      </c>
      <c r="R962">
        <v>203</v>
      </c>
      <c r="S962">
        <v>602</v>
      </c>
      <c r="T962" s="3">
        <v>122.206</v>
      </c>
      <c r="U962" t="s">
        <v>129</v>
      </c>
      <c r="V962" t="s">
        <v>129</v>
      </c>
      <c r="W962" t="s">
        <v>129</v>
      </c>
      <c r="X962" t="s">
        <v>16</v>
      </c>
      <c r="Y962" t="s">
        <v>30</v>
      </c>
      <c r="Z962" t="s">
        <v>37</v>
      </c>
    </row>
    <row r="963" spans="1:26" x14ac:dyDescent="0.2">
      <c r="A963" s="1">
        <v>43628</v>
      </c>
      <c r="B963" t="s">
        <v>159</v>
      </c>
      <c r="C963" t="s">
        <v>124</v>
      </c>
      <c r="D963" t="s">
        <v>27</v>
      </c>
      <c r="E963" t="s">
        <v>372</v>
      </c>
      <c r="F963" t="s">
        <v>17</v>
      </c>
      <c r="G963">
        <f t="shared" si="105"/>
        <v>3</v>
      </c>
      <c r="H963" s="6">
        <f t="shared" si="106"/>
        <v>1.8333333333333335</v>
      </c>
      <c r="I963" s="6">
        <f t="shared" si="107"/>
        <v>3.9166666666666665</v>
      </c>
      <c r="J963" s="3">
        <f>IFERROR(VLOOKUP($U963,TONGHOPVERSION!$A$3:$G$240,6,FALSE),VLOOKUP($B963,TONGHOPVERSION!$A$3:$G$240,6,FALSE))</f>
        <v>284.2128245548555</v>
      </c>
      <c r="K963" s="3">
        <f>IFERROR(VLOOKUP($U963,TONGHOPVERSION!$A$3:$G$240,7,FALSE),VLOOKUP($B963,TONGHOPVERSION!$A$3:$G$240,7,FALSE))</f>
        <v>306.08961374632247</v>
      </c>
      <c r="L963" s="2">
        <v>7.6388888888888895E-2</v>
      </c>
      <c r="M963" s="2">
        <v>0.16319444444444445</v>
      </c>
      <c r="N963" s="5">
        <f t="shared" ref="N963:N1026" si="108">HOUR(L963)</f>
        <v>1</v>
      </c>
      <c r="O963" s="5">
        <f t="shared" ref="O963:O1026" si="109">MINUTE(L963)</f>
        <v>50</v>
      </c>
      <c r="P963" s="5">
        <f t="shared" ref="P963:P1026" si="110">HOUR(M963)</f>
        <v>3</v>
      </c>
      <c r="Q963" s="5">
        <f t="shared" ref="Q963:Q1026" si="111">MINUTE(M963)</f>
        <v>55</v>
      </c>
      <c r="R963">
        <v>203</v>
      </c>
      <c r="S963">
        <v>1107</v>
      </c>
      <c r="T963" s="3">
        <v>224.721</v>
      </c>
      <c r="U963" t="s">
        <v>123</v>
      </c>
      <c r="V963" t="s">
        <v>123</v>
      </c>
      <c r="W963" t="s">
        <v>125</v>
      </c>
      <c r="X963" t="s">
        <v>16</v>
      </c>
      <c r="Y963" t="s">
        <v>30</v>
      </c>
      <c r="Z963" t="s">
        <v>37</v>
      </c>
    </row>
    <row r="964" spans="1:26" x14ac:dyDescent="0.2">
      <c r="A964" s="1">
        <v>43628</v>
      </c>
      <c r="B964" t="s">
        <v>129</v>
      </c>
      <c r="C964" t="s">
        <v>27</v>
      </c>
      <c r="D964" t="s">
        <v>34</v>
      </c>
      <c r="E964" t="s">
        <v>131</v>
      </c>
      <c r="F964" t="s">
        <v>17</v>
      </c>
      <c r="G964">
        <f t="shared" si="105"/>
        <v>3</v>
      </c>
      <c r="H964" s="6">
        <f t="shared" si="106"/>
        <v>4.916666666666667</v>
      </c>
      <c r="I964" s="6">
        <f t="shared" si="107"/>
        <v>6.25</v>
      </c>
      <c r="J964" s="3">
        <f>IFERROR(VLOOKUP($U964,TONGHOPVERSION!$A$3:$G$240,6,FALSE),VLOOKUP($B964,TONGHOPVERSION!$A$3:$G$240,6,FALSE))</f>
        <v>239.31340170869245</v>
      </c>
      <c r="K964" s="3">
        <f>IFERROR(VLOOKUP($U964,TONGHOPVERSION!$A$3:$G$240,7,FALSE),VLOOKUP($B964,TONGHOPVERSION!$A$3:$G$240,7,FALSE))</f>
        <v>208.92363712533773</v>
      </c>
      <c r="L964" s="2">
        <v>0.20486111111111113</v>
      </c>
      <c r="M964" s="2">
        <v>0.26041666666666669</v>
      </c>
      <c r="N964" s="5">
        <f t="shared" si="108"/>
        <v>4</v>
      </c>
      <c r="O964" s="5">
        <f t="shared" si="109"/>
        <v>55</v>
      </c>
      <c r="P964" s="5">
        <f t="shared" si="110"/>
        <v>6</v>
      </c>
      <c r="Q964" s="5">
        <f t="shared" si="111"/>
        <v>15</v>
      </c>
      <c r="R964">
        <v>203</v>
      </c>
      <c r="S964">
        <v>602</v>
      </c>
      <c r="T964" s="3">
        <v>122.206</v>
      </c>
      <c r="U964" t="s">
        <v>129</v>
      </c>
      <c r="V964" t="s">
        <v>129</v>
      </c>
      <c r="W964" t="s">
        <v>129</v>
      </c>
      <c r="X964" t="s">
        <v>16</v>
      </c>
      <c r="Y964" t="s">
        <v>30</v>
      </c>
      <c r="Z964" t="s">
        <v>37</v>
      </c>
    </row>
    <row r="965" spans="1:26" x14ac:dyDescent="0.2">
      <c r="A965" s="1">
        <v>43628</v>
      </c>
      <c r="B965" t="s">
        <v>129</v>
      </c>
      <c r="C965" t="s">
        <v>27</v>
      </c>
      <c r="D965" t="s">
        <v>34</v>
      </c>
      <c r="E965" t="s">
        <v>361</v>
      </c>
      <c r="F965" t="s">
        <v>17</v>
      </c>
      <c r="G965">
        <f t="shared" si="105"/>
        <v>3</v>
      </c>
      <c r="H965" s="6">
        <f t="shared" si="106"/>
        <v>10</v>
      </c>
      <c r="I965" s="6">
        <f t="shared" si="107"/>
        <v>11.333333333333334</v>
      </c>
      <c r="J965" s="3">
        <f>IFERROR(VLOOKUP($U965,TONGHOPVERSION!$A$3:$G$240,6,FALSE),VLOOKUP($B965,TONGHOPVERSION!$A$3:$G$240,6,FALSE))</f>
        <v>239.31340170869245</v>
      </c>
      <c r="K965" s="3">
        <f>IFERROR(VLOOKUP($U965,TONGHOPVERSION!$A$3:$G$240,7,FALSE),VLOOKUP($B965,TONGHOPVERSION!$A$3:$G$240,7,FALSE))</f>
        <v>208.92363712533773</v>
      </c>
      <c r="L965" s="2">
        <v>0.41666666666666669</v>
      </c>
      <c r="M965" s="2">
        <v>0.47222222222222227</v>
      </c>
      <c r="N965" s="5">
        <f t="shared" si="108"/>
        <v>10</v>
      </c>
      <c r="O965" s="5">
        <f t="shared" si="109"/>
        <v>0</v>
      </c>
      <c r="P965" s="5">
        <f t="shared" si="110"/>
        <v>11</v>
      </c>
      <c r="Q965" s="5">
        <f t="shared" si="111"/>
        <v>20</v>
      </c>
      <c r="R965">
        <v>203</v>
      </c>
      <c r="S965">
        <v>602</v>
      </c>
      <c r="T965" s="3">
        <v>122.206</v>
      </c>
      <c r="U965" t="s">
        <v>129</v>
      </c>
      <c r="V965" t="s">
        <v>129</v>
      </c>
      <c r="W965" t="s">
        <v>129</v>
      </c>
      <c r="X965" t="s">
        <v>16</v>
      </c>
      <c r="Y965" t="s">
        <v>30</v>
      </c>
      <c r="Z965" t="s">
        <v>37</v>
      </c>
    </row>
    <row r="966" spans="1:26" x14ac:dyDescent="0.2">
      <c r="A966" s="1">
        <v>43628</v>
      </c>
      <c r="B966" t="s">
        <v>123</v>
      </c>
      <c r="C966" t="s">
        <v>27</v>
      </c>
      <c r="D966" t="s">
        <v>124</v>
      </c>
      <c r="E966" t="s">
        <v>122</v>
      </c>
      <c r="F966" t="s">
        <v>17</v>
      </c>
      <c r="G966">
        <f t="shared" si="105"/>
        <v>3</v>
      </c>
      <c r="H966" s="6">
        <f t="shared" si="106"/>
        <v>23</v>
      </c>
      <c r="I966" s="6">
        <f t="shared" si="107"/>
        <v>1</v>
      </c>
      <c r="J966" s="3">
        <f>IFERROR(VLOOKUP($U966,TONGHOPVERSION!$A$3:$G$240,6,FALSE),VLOOKUP($B966,TONGHOPVERSION!$A$3:$G$240,6,FALSE))</f>
        <v>284.2128245548555</v>
      </c>
      <c r="K966" s="3">
        <f>IFERROR(VLOOKUP($U966,TONGHOPVERSION!$A$3:$G$240,7,FALSE),VLOOKUP($B966,TONGHOPVERSION!$A$3:$G$240,7,FALSE))</f>
        <v>306.08961374632247</v>
      </c>
      <c r="L966" s="2">
        <v>0.95833333333333337</v>
      </c>
      <c r="M966" s="2">
        <v>4.1666666666666664E-2</v>
      </c>
      <c r="N966" s="5">
        <f t="shared" si="108"/>
        <v>23</v>
      </c>
      <c r="O966" s="5">
        <f t="shared" si="109"/>
        <v>0</v>
      </c>
      <c r="P966" s="5">
        <f t="shared" si="110"/>
        <v>1</v>
      </c>
      <c r="Q966" s="5">
        <f t="shared" si="111"/>
        <v>0</v>
      </c>
      <c r="R966">
        <v>203</v>
      </c>
      <c r="S966">
        <v>1107</v>
      </c>
      <c r="T966" s="3">
        <v>224.721</v>
      </c>
      <c r="U966" t="s">
        <v>123</v>
      </c>
      <c r="V966" t="s">
        <v>123</v>
      </c>
      <c r="W966" t="s">
        <v>125</v>
      </c>
      <c r="X966" t="s">
        <v>16</v>
      </c>
      <c r="Y966" t="s">
        <v>30</v>
      </c>
      <c r="Z966" t="s">
        <v>37</v>
      </c>
    </row>
    <row r="967" spans="1:26" x14ac:dyDescent="0.2">
      <c r="A967" s="1">
        <v>43628</v>
      </c>
      <c r="B967" t="s">
        <v>438</v>
      </c>
      <c r="C967" t="s">
        <v>35</v>
      </c>
      <c r="D967" t="s">
        <v>439</v>
      </c>
      <c r="E967" t="s">
        <v>437</v>
      </c>
      <c r="F967" t="s">
        <v>17</v>
      </c>
      <c r="G967">
        <f t="shared" si="105"/>
        <v>3</v>
      </c>
      <c r="H967" s="6">
        <f t="shared" si="106"/>
        <v>9.3333333333333339</v>
      </c>
      <c r="I967" s="6">
        <f t="shared" si="107"/>
        <v>11.5</v>
      </c>
      <c r="J967" s="3">
        <f>IFERROR(VLOOKUP($U967,TONGHOPVERSION!$A$3:$G$240,6,FALSE),VLOOKUP($B967,TONGHOPVERSION!$A$3:$G$240,6,FALSE))</f>
        <v>352.0849431463634</v>
      </c>
      <c r="K967" s="3">
        <f>IFERROR(VLOOKUP($U967,TONGHOPVERSION!$A$3:$G$240,7,FALSE),VLOOKUP($B967,TONGHOPVERSION!$A$3:$G$240,7,FALSE))</f>
        <v>364.1167200111874</v>
      </c>
      <c r="L967" s="2">
        <v>0.3888888888888889</v>
      </c>
      <c r="M967" s="2">
        <v>0.47916666666666669</v>
      </c>
      <c r="N967" s="5">
        <f t="shared" si="108"/>
        <v>9</v>
      </c>
      <c r="O967" s="5">
        <f t="shared" si="109"/>
        <v>20</v>
      </c>
      <c r="P967" s="5">
        <f t="shared" si="110"/>
        <v>11</v>
      </c>
      <c r="Q967" s="5">
        <f t="shared" si="111"/>
        <v>30</v>
      </c>
      <c r="R967">
        <v>184</v>
      </c>
      <c r="S967">
        <v>1123</v>
      </c>
      <c r="T967" s="3">
        <v>206.63200000000001</v>
      </c>
      <c r="U967" t="s">
        <v>438</v>
      </c>
      <c r="V967" t="s">
        <v>438</v>
      </c>
      <c r="W967" t="s">
        <v>55</v>
      </c>
      <c r="X967" t="s">
        <v>440</v>
      </c>
      <c r="Y967" t="s">
        <v>23</v>
      </c>
      <c r="Z967" t="s">
        <v>37</v>
      </c>
    </row>
    <row r="968" spans="1:26" x14ac:dyDescent="0.2">
      <c r="A968" s="1">
        <v>43628</v>
      </c>
      <c r="B968" t="s">
        <v>444</v>
      </c>
      <c r="C968" t="s">
        <v>439</v>
      </c>
      <c r="D968" t="s">
        <v>35</v>
      </c>
      <c r="E968" t="s">
        <v>443</v>
      </c>
      <c r="F968" t="s">
        <v>17</v>
      </c>
      <c r="G968">
        <f t="shared" si="105"/>
        <v>3</v>
      </c>
      <c r="H968" s="6">
        <f t="shared" si="106"/>
        <v>12.5</v>
      </c>
      <c r="I968" s="6">
        <f t="shared" si="107"/>
        <v>14.5</v>
      </c>
      <c r="J968" s="3">
        <f>IFERROR(VLOOKUP($U968,TONGHOPVERSION!$A$3:$G$240,6,FALSE),VLOOKUP($B968,TONGHOPVERSION!$A$3:$G$240,6,FALSE))</f>
        <v>352.0849431463634</v>
      </c>
      <c r="K968" s="3">
        <f>IFERROR(VLOOKUP($U968,TONGHOPVERSION!$A$3:$G$240,7,FALSE),VLOOKUP($B968,TONGHOPVERSION!$A$3:$G$240,7,FALSE))</f>
        <v>364.1167200111874</v>
      </c>
      <c r="L968" s="2">
        <v>0.52083333333333337</v>
      </c>
      <c r="M968" s="2">
        <v>0.60416666666666663</v>
      </c>
      <c r="N968" s="5">
        <f t="shared" si="108"/>
        <v>12</v>
      </c>
      <c r="O968" s="5">
        <f t="shared" si="109"/>
        <v>30</v>
      </c>
      <c r="P968" s="5">
        <f t="shared" si="110"/>
        <v>14</v>
      </c>
      <c r="Q968" s="5">
        <f t="shared" si="111"/>
        <v>30</v>
      </c>
      <c r="R968">
        <v>184</v>
      </c>
      <c r="S968">
        <v>1123</v>
      </c>
      <c r="T968" s="3">
        <v>206.63200000000001</v>
      </c>
      <c r="U968" t="s">
        <v>438</v>
      </c>
      <c r="V968" t="s">
        <v>438</v>
      </c>
      <c r="W968" t="s">
        <v>55</v>
      </c>
      <c r="X968" t="s">
        <v>440</v>
      </c>
      <c r="Y968" t="s">
        <v>23</v>
      </c>
      <c r="Z968" t="s">
        <v>37</v>
      </c>
    </row>
    <row r="969" spans="1:26" x14ac:dyDescent="0.2">
      <c r="A969" s="1">
        <v>43628</v>
      </c>
      <c r="B969" t="s">
        <v>94</v>
      </c>
      <c r="C969" t="s">
        <v>27</v>
      </c>
      <c r="D969" t="s">
        <v>35</v>
      </c>
      <c r="E969" t="s">
        <v>216</v>
      </c>
      <c r="F969" t="s">
        <v>17</v>
      </c>
      <c r="G969">
        <f t="shared" si="105"/>
        <v>3</v>
      </c>
      <c r="H969" s="6">
        <f t="shared" si="106"/>
        <v>4.666666666666667</v>
      </c>
      <c r="I969" s="6">
        <f t="shared" si="107"/>
        <v>6.833333333333333</v>
      </c>
      <c r="J969" s="3">
        <f>IFERROR(VLOOKUP($U969,TONGHOPVERSION!$A$3:$G$240,6,FALSE),VLOOKUP($B969,TONGHOPVERSION!$A$3:$G$240,6,FALSE))</f>
        <v>381.62004815649715</v>
      </c>
      <c r="K969" s="3">
        <f>IFERROR(VLOOKUP($U969,TONGHOPVERSION!$A$3:$G$240,7,FALSE),VLOOKUP($B969,TONGHOPVERSION!$A$3:$G$240,7,FALSE))</f>
        <v>329.70071085785668</v>
      </c>
      <c r="L969" s="2">
        <v>0.19444444444444445</v>
      </c>
      <c r="M969" s="2">
        <v>0.28472222222222221</v>
      </c>
      <c r="N969" s="5">
        <f t="shared" si="108"/>
        <v>4</v>
      </c>
      <c r="O969" s="5">
        <f t="shared" si="109"/>
        <v>40</v>
      </c>
      <c r="P969" s="5">
        <f t="shared" si="110"/>
        <v>6</v>
      </c>
      <c r="Q969" s="5">
        <f t="shared" si="111"/>
        <v>50</v>
      </c>
      <c r="R969">
        <v>184</v>
      </c>
      <c r="S969">
        <v>1133</v>
      </c>
      <c r="T969" s="3">
        <v>208.47200000000001</v>
      </c>
      <c r="U969" t="s">
        <v>92</v>
      </c>
      <c r="V969" t="s">
        <v>92</v>
      </c>
      <c r="W969" t="s">
        <v>92</v>
      </c>
      <c r="X969" t="s">
        <v>16</v>
      </c>
      <c r="Y969" t="s">
        <v>30</v>
      </c>
      <c r="Z969" t="s">
        <v>37</v>
      </c>
    </row>
    <row r="970" spans="1:26" x14ac:dyDescent="0.2">
      <c r="A970" s="1">
        <v>43628</v>
      </c>
      <c r="B970" t="s">
        <v>128</v>
      </c>
      <c r="C970" t="s">
        <v>34</v>
      </c>
      <c r="D970" t="s">
        <v>27</v>
      </c>
      <c r="E970" t="s">
        <v>689</v>
      </c>
      <c r="F970" t="s">
        <v>17</v>
      </c>
      <c r="G970">
        <f t="shared" si="105"/>
        <v>3</v>
      </c>
      <c r="H970" s="6">
        <f t="shared" si="106"/>
        <v>3.5</v>
      </c>
      <c r="I970" s="6">
        <f t="shared" si="107"/>
        <v>5</v>
      </c>
      <c r="J970" s="3">
        <f>IFERROR(VLOOKUP($U970,TONGHOPVERSION!$A$3:$G$240,6,FALSE),VLOOKUP($B970,TONGHOPVERSION!$A$3:$G$240,6,FALSE))</f>
        <v>239.31340170869245</v>
      </c>
      <c r="K970" s="3">
        <f>IFERROR(VLOOKUP($U970,TONGHOPVERSION!$A$3:$G$240,7,FALSE),VLOOKUP($B970,TONGHOPVERSION!$A$3:$G$240,7,FALSE))</f>
        <v>208.92363712533773</v>
      </c>
      <c r="L970" s="2">
        <v>0.14583333333333334</v>
      </c>
      <c r="M970" s="2">
        <v>0.20833333333333334</v>
      </c>
      <c r="N970" s="5">
        <f t="shared" si="108"/>
        <v>3</v>
      </c>
      <c r="O970" s="5">
        <f t="shared" si="109"/>
        <v>30</v>
      </c>
      <c r="P970" s="5">
        <f t="shared" si="110"/>
        <v>5</v>
      </c>
      <c r="Q970" s="5">
        <f t="shared" si="111"/>
        <v>0</v>
      </c>
      <c r="R970">
        <v>178</v>
      </c>
      <c r="S970">
        <v>602</v>
      </c>
      <c r="T970" s="3">
        <v>107.15600000000001</v>
      </c>
      <c r="U970" t="s">
        <v>129</v>
      </c>
      <c r="V970" t="s">
        <v>129</v>
      </c>
      <c r="W970" t="s">
        <v>129</v>
      </c>
      <c r="X970" t="s">
        <v>16</v>
      </c>
      <c r="Y970" t="s">
        <v>30</v>
      </c>
      <c r="Z970" t="s">
        <v>37</v>
      </c>
    </row>
    <row r="971" spans="1:26" x14ac:dyDescent="0.2">
      <c r="A971" s="1">
        <v>43628</v>
      </c>
      <c r="B971" t="s">
        <v>245</v>
      </c>
      <c r="C971" t="s">
        <v>246</v>
      </c>
      <c r="D971" t="s">
        <v>27</v>
      </c>
      <c r="E971" t="s">
        <v>244</v>
      </c>
      <c r="F971" t="s">
        <v>17</v>
      </c>
      <c r="G971">
        <f t="shared" si="105"/>
        <v>3</v>
      </c>
      <c r="H971" s="6">
        <f t="shared" si="106"/>
        <v>7.5</v>
      </c>
      <c r="I971" s="6">
        <f t="shared" si="107"/>
        <v>8.5833333333333339</v>
      </c>
      <c r="J971" s="3">
        <f>IFERROR(VLOOKUP($U971,TONGHOPVERSION!$A$3:$G$240,6,FALSE),VLOOKUP($B971,TONGHOPVERSION!$A$3:$G$240,6,FALSE))</f>
        <v>159.31349741767471</v>
      </c>
      <c r="K971" s="3">
        <f>IFERROR(VLOOKUP($U971,TONGHOPVERSION!$A$3:$G$240,7,FALSE),VLOOKUP($B971,TONGHOPVERSION!$A$3:$G$240,7,FALSE))</f>
        <v>161.80118112969026</v>
      </c>
      <c r="L971" s="2">
        <v>0.3125</v>
      </c>
      <c r="M971" s="2">
        <v>0.3576388888888889</v>
      </c>
      <c r="N971" s="5">
        <f t="shared" si="108"/>
        <v>7</v>
      </c>
      <c r="O971" s="5">
        <f t="shared" si="109"/>
        <v>30</v>
      </c>
      <c r="P971" s="5">
        <f t="shared" si="110"/>
        <v>8</v>
      </c>
      <c r="Q971" s="5">
        <f t="shared" si="111"/>
        <v>35</v>
      </c>
      <c r="R971">
        <v>178</v>
      </c>
      <c r="S971">
        <v>383</v>
      </c>
      <c r="T971" s="3">
        <v>68.174000000000007</v>
      </c>
      <c r="U971" t="s">
        <v>247</v>
      </c>
      <c r="V971" t="s">
        <v>247</v>
      </c>
      <c r="W971" t="s">
        <v>41</v>
      </c>
      <c r="X971" t="s">
        <v>16</v>
      </c>
      <c r="Y971" t="s">
        <v>30</v>
      </c>
      <c r="Z971" t="s">
        <v>37</v>
      </c>
    </row>
    <row r="972" spans="1:26" x14ac:dyDescent="0.2">
      <c r="A972" s="1">
        <v>43628</v>
      </c>
      <c r="B972" t="s">
        <v>642</v>
      </c>
      <c r="C972" t="s">
        <v>87</v>
      </c>
      <c r="D972" t="s">
        <v>27</v>
      </c>
      <c r="E972" t="s">
        <v>747</v>
      </c>
      <c r="F972" t="s">
        <v>17</v>
      </c>
      <c r="G972">
        <f t="shared" si="105"/>
        <v>3</v>
      </c>
      <c r="H972" s="6">
        <f t="shared" si="106"/>
        <v>11.333333333333334</v>
      </c>
      <c r="I972" s="6">
        <f t="shared" si="107"/>
        <v>12.583333333333334</v>
      </c>
      <c r="J972" s="3">
        <f>IFERROR(VLOOKUP($U972,TONGHOPVERSION!$A$3:$G$240,6,FALSE),VLOOKUP($B972,TONGHOPVERSION!$A$3:$G$240,6,FALSE))</f>
        <v>236.48215406547158</v>
      </c>
      <c r="K972" s="3">
        <f>IFERROR(VLOOKUP($U972,TONGHOPVERSION!$A$3:$G$240,7,FALSE),VLOOKUP($B972,TONGHOPVERSION!$A$3:$G$240,7,FALSE))</f>
        <v>229.41986961622271</v>
      </c>
      <c r="L972" s="2">
        <v>0.47222222222222227</v>
      </c>
      <c r="M972" s="2">
        <v>0.52430555555555558</v>
      </c>
      <c r="N972" s="5">
        <f t="shared" si="108"/>
        <v>11</v>
      </c>
      <c r="O972" s="5">
        <f t="shared" si="109"/>
        <v>20</v>
      </c>
      <c r="P972" s="5">
        <f t="shared" si="110"/>
        <v>12</v>
      </c>
      <c r="Q972" s="5">
        <f t="shared" si="111"/>
        <v>35</v>
      </c>
      <c r="R972">
        <v>178</v>
      </c>
      <c r="S972">
        <v>422</v>
      </c>
      <c r="T972" s="3">
        <v>75.116</v>
      </c>
      <c r="U972" t="s">
        <v>643</v>
      </c>
      <c r="V972" t="s">
        <v>643</v>
      </c>
      <c r="W972" t="s">
        <v>55</v>
      </c>
      <c r="X972" t="s">
        <v>296</v>
      </c>
      <c r="Y972" t="s">
        <v>23</v>
      </c>
      <c r="Z972" t="s">
        <v>37</v>
      </c>
    </row>
    <row r="973" spans="1:26" x14ac:dyDescent="0.2">
      <c r="A973" s="1">
        <v>43628</v>
      </c>
      <c r="B973" t="s">
        <v>129</v>
      </c>
      <c r="C973" t="s">
        <v>27</v>
      </c>
      <c r="D973" t="s">
        <v>34</v>
      </c>
      <c r="E973" t="s">
        <v>748</v>
      </c>
      <c r="F973" t="s">
        <v>17</v>
      </c>
      <c r="G973">
        <f t="shared" si="105"/>
        <v>3</v>
      </c>
      <c r="H973" s="6">
        <f t="shared" si="106"/>
        <v>1.5</v>
      </c>
      <c r="I973" s="6">
        <f t="shared" si="107"/>
        <v>2.8333333333333335</v>
      </c>
      <c r="J973" s="3">
        <f>IFERROR(VLOOKUP($U973,TONGHOPVERSION!$A$3:$G$240,6,FALSE),VLOOKUP($B973,TONGHOPVERSION!$A$3:$G$240,6,FALSE))</f>
        <v>239.31340170869245</v>
      </c>
      <c r="K973" s="3">
        <f>IFERROR(VLOOKUP($U973,TONGHOPVERSION!$A$3:$G$240,7,FALSE),VLOOKUP($B973,TONGHOPVERSION!$A$3:$G$240,7,FALSE))</f>
        <v>208.92363712533773</v>
      </c>
      <c r="L973" s="2">
        <v>6.25E-2</v>
      </c>
      <c r="M973" s="2">
        <v>0.11805555555555557</v>
      </c>
      <c r="N973" s="5">
        <f t="shared" si="108"/>
        <v>1</v>
      </c>
      <c r="O973" s="5">
        <f t="shared" si="109"/>
        <v>30</v>
      </c>
      <c r="P973" s="5">
        <f t="shared" si="110"/>
        <v>2</v>
      </c>
      <c r="Q973" s="5">
        <f t="shared" si="111"/>
        <v>50</v>
      </c>
      <c r="R973">
        <v>178</v>
      </c>
      <c r="S973">
        <v>602</v>
      </c>
      <c r="T973" s="3">
        <v>107.15600000000001</v>
      </c>
      <c r="U973" t="s">
        <v>129</v>
      </c>
      <c r="V973" t="s">
        <v>129</v>
      </c>
      <c r="W973" t="s">
        <v>129</v>
      </c>
      <c r="X973" t="s">
        <v>16</v>
      </c>
      <c r="Y973" t="s">
        <v>30</v>
      </c>
      <c r="Z973" t="s">
        <v>37</v>
      </c>
    </row>
    <row r="974" spans="1:26" x14ac:dyDescent="0.2">
      <c r="A974" s="1">
        <v>43628</v>
      </c>
      <c r="B974" t="s">
        <v>247</v>
      </c>
      <c r="C974" t="s">
        <v>27</v>
      </c>
      <c r="D974" t="s">
        <v>246</v>
      </c>
      <c r="E974" t="s">
        <v>249</v>
      </c>
      <c r="F974" t="s">
        <v>17</v>
      </c>
      <c r="G974">
        <f t="shared" si="105"/>
        <v>3</v>
      </c>
      <c r="H974" s="6">
        <f t="shared" si="106"/>
        <v>5.666666666666667</v>
      </c>
      <c r="I974" s="6">
        <f t="shared" si="107"/>
        <v>6.833333333333333</v>
      </c>
      <c r="J974" s="3">
        <f>IFERROR(VLOOKUP($U974,TONGHOPVERSION!$A$3:$G$240,6,FALSE),VLOOKUP($B974,TONGHOPVERSION!$A$3:$G$240,6,FALSE))</f>
        <v>159.31349741767471</v>
      </c>
      <c r="K974" s="3">
        <f>IFERROR(VLOOKUP($U974,TONGHOPVERSION!$A$3:$G$240,7,FALSE),VLOOKUP($B974,TONGHOPVERSION!$A$3:$G$240,7,FALSE))</f>
        <v>161.80118112969026</v>
      </c>
      <c r="L974" s="2">
        <v>0.23611111111111113</v>
      </c>
      <c r="M974" s="2">
        <v>0.28472222222222221</v>
      </c>
      <c r="N974" s="5">
        <f t="shared" si="108"/>
        <v>5</v>
      </c>
      <c r="O974" s="5">
        <f t="shared" si="109"/>
        <v>40</v>
      </c>
      <c r="P974" s="5">
        <f t="shared" si="110"/>
        <v>6</v>
      </c>
      <c r="Q974" s="5">
        <f t="shared" si="111"/>
        <v>50</v>
      </c>
      <c r="R974">
        <v>178</v>
      </c>
      <c r="S974">
        <v>383</v>
      </c>
      <c r="T974" s="3">
        <v>68.174000000000007</v>
      </c>
      <c r="U974" t="s">
        <v>247</v>
      </c>
      <c r="V974" t="s">
        <v>247</v>
      </c>
      <c r="W974" t="s">
        <v>41</v>
      </c>
      <c r="X974" t="s">
        <v>16</v>
      </c>
      <c r="Y974" t="s">
        <v>30</v>
      </c>
      <c r="Z974" t="s">
        <v>37</v>
      </c>
    </row>
    <row r="975" spans="1:26" x14ac:dyDescent="0.2">
      <c r="A975" s="1">
        <v>43628</v>
      </c>
      <c r="B975" t="s">
        <v>643</v>
      </c>
      <c r="C975" t="s">
        <v>27</v>
      </c>
      <c r="D975" t="s">
        <v>87</v>
      </c>
      <c r="E975" t="s">
        <v>749</v>
      </c>
      <c r="F975" t="s">
        <v>17</v>
      </c>
      <c r="G975">
        <f t="shared" si="105"/>
        <v>3</v>
      </c>
      <c r="H975" s="6">
        <f t="shared" si="106"/>
        <v>9.3333333333333339</v>
      </c>
      <c r="I975" s="6">
        <f t="shared" si="107"/>
        <v>10.5</v>
      </c>
      <c r="J975" s="3">
        <f>IFERROR(VLOOKUP($U975,TONGHOPVERSION!$A$3:$G$240,6,FALSE),VLOOKUP($B975,TONGHOPVERSION!$A$3:$G$240,6,FALSE))</f>
        <v>236.48215406547158</v>
      </c>
      <c r="K975" s="3">
        <f>IFERROR(VLOOKUP($U975,TONGHOPVERSION!$A$3:$G$240,7,FALSE),VLOOKUP($B975,TONGHOPVERSION!$A$3:$G$240,7,FALSE))</f>
        <v>229.41986961622271</v>
      </c>
      <c r="L975" s="2">
        <v>0.3888888888888889</v>
      </c>
      <c r="M975" s="2">
        <v>0.4375</v>
      </c>
      <c r="N975" s="5">
        <f t="shared" si="108"/>
        <v>9</v>
      </c>
      <c r="O975" s="5">
        <f t="shared" si="109"/>
        <v>20</v>
      </c>
      <c r="P975" s="5">
        <f t="shared" si="110"/>
        <v>10</v>
      </c>
      <c r="Q975" s="5">
        <f t="shared" si="111"/>
        <v>30</v>
      </c>
      <c r="R975">
        <v>178</v>
      </c>
      <c r="S975">
        <v>422</v>
      </c>
      <c r="T975" s="3">
        <v>75.116</v>
      </c>
      <c r="U975" t="s">
        <v>643</v>
      </c>
      <c r="V975" t="s">
        <v>643</v>
      </c>
      <c r="W975" t="s">
        <v>55</v>
      </c>
      <c r="X975" t="s">
        <v>296</v>
      </c>
      <c r="Y975" t="s">
        <v>23</v>
      </c>
      <c r="Z975" t="s">
        <v>37</v>
      </c>
    </row>
    <row r="976" spans="1:26" x14ac:dyDescent="0.2">
      <c r="A976" s="1">
        <v>43628</v>
      </c>
      <c r="B976" t="s">
        <v>192</v>
      </c>
      <c r="C976" t="s">
        <v>27</v>
      </c>
      <c r="D976" t="s">
        <v>153</v>
      </c>
      <c r="E976" t="s">
        <v>498</v>
      </c>
      <c r="F976" t="s">
        <v>17</v>
      </c>
      <c r="G976">
        <f t="shared" si="105"/>
        <v>3</v>
      </c>
      <c r="H976" s="6">
        <f t="shared" si="106"/>
        <v>23.416666666666668</v>
      </c>
      <c r="I976" s="6">
        <f t="shared" si="107"/>
        <v>1.1666666666666667</v>
      </c>
      <c r="J976" s="3">
        <f>IFERROR(VLOOKUP($U976,TONGHOPVERSION!$A$3:$G$240,6,FALSE),VLOOKUP($B976,TONGHOPVERSION!$A$3:$G$240,6,FALSE))</f>
        <v>256.8437361537259</v>
      </c>
      <c r="K976" s="3">
        <f>IFERROR(VLOOKUP($U976,TONGHOPVERSION!$A$3:$G$240,7,FALSE),VLOOKUP($B976,TONGHOPVERSION!$A$3:$G$240,7,FALSE))</f>
        <v>276.05114265368064</v>
      </c>
      <c r="L976" s="2">
        <v>0.97569444444444453</v>
      </c>
      <c r="M976" s="2">
        <v>4.8611111111111112E-2</v>
      </c>
      <c r="N976" s="5">
        <f t="shared" si="108"/>
        <v>23</v>
      </c>
      <c r="O976" s="5">
        <f t="shared" si="109"/>
        <v>25</v>
      </c>
      <c r="P976" s="5">
        <f t="shared" si="110"/>
        <v>1</v>
      </c>
      <c r="Q976" s="5">
        <f t="shared" si="111"/>
        <v>10</v>
      </c>
      <c r="R976">
        <v>178</v>
      </c>
      <c r="S976">
        <v>879</v>
      </c>
      <c r="T976" s="3">
        <v>156.46199999999999</v>
      </c>
      <c r="U976" t="s">
        <v>192</v>
      </c>
      <c r="V976" t="s">
        <v>192</v>
      </c>
      <c r="W976" t="s">
        <v>125</v>
      </c>
      <c r="X976" t="s">
        <v>16</v>
      </c>
      <c r="Y976" t="s">
        <v>30</v>
      </c>
      <c r="Z976" t="s">
        <v>37</v>
      </c>
    </row>
    <row r="977" spans="1:26" x14ac:dyDescent="0.2">
      <c r="A977" s="1">
        <v>43628</v>
      </c>
      <c r="B977" t="s">
        <v>65</v>
      </c>
      <c r="C977" t="s">
        <v>66</v>
      </c>
      <c r="D977" t="s">
        <v>35</v>
      </c>
      <c r="E977" t="s">
        <v>356</v>
      </c>
      <c r="F977" t="s">
        <v>17</v>
      </c>
      <c r="G977">
        <f t="shared" si="105"/>
        <v>3</v>
      </c>
      <c r="H977" s="6">
        <f t="shared" si="106"/>
        <v>13.666666666666666</v>
      </c>
      <c r="I977" s="6">
        <f t="shared" si="107"/>
        <v>15.583333333333334</v>
      </c>
      <c r="J977" s="3">
        <f>IFERROR(VLOOKUP($U977,TONGHOPVERSION!$A$3:$G$240,6,FALSE),VLOOKUP($B977,TONGHOPVERSION!$A$3:$G$240,6,FALSE))</f>
        <v>292.75199550278143</v>
      </c>
      <c r="K977" s="3">
        <f>IFERROR(VLOOKUP($U977,TONGHOPVERSION!$A$3:$G$240,7,FALSE),VLOOKUP($B977,TONGHOPVERSION!$A$3:$G$240,7,FALSE))</f>
        <v>283.06606117169179</v>
      </c>
      <c r="L977" s="2">
        <v>0.56944444444444442</v>
      </c>
      <c r="M977" s="2">
        <v>0.64930555555555558</v>
      </c>
      <c r="N977" s="5">
        <f t="shared" si="108"/>
        <v>13</v>
      </c>
      <c r="O977" s="5">
        <f t="shared" si="109"/>
        <v>40</v>
      </c>
      <c r="P977" s="5">
        <f t="shared" si="110"/>
        <v>15</v>
      </c>
      <c r="Q977" s="5">
        <f t="shared" si="111"/>
        <v>35</v>
      </c>
      <c r="R977">
        <v>184</v>
      </c>
      <c r="S977">
        <v>1062</v>
      </c>
      <c r="T977" s="3">
        <v>195.40799999999999</v>
      </c>
      <c r="U977" t="s">
        <v>67</v>
      </c>
      <c r="V977" t="s">
        <v>67</v>
      </c>
      <c r="W977" t="s">
        <v>29</v>
      </c>
      <c r="X977" t="s">
        <v>16</v>
      </c>
      <c r="Y977" t="s">
        <v>30</v>
      </c>
      <c r="Z977" t="s">
        <v>37</v>
      </c>
    </row>
    <row r="978" spans="1:26" x14ac:dyDescent="0.2">
      <c r="A978" s="1">
        <v>43628</v>
      </c>
      <c r="B978" t="s">
        <v>128</v>
      </c>
      <c r="C978" t="s">
        <v>34</v>
      </c>
      <c r="D978" t="s">
        <v>27</v>
      </c>
      <c r="E978" t="s">
        <v>338</v>
      </c>
      <c r="F978" t="s">
        <v>17</v>
      </c>
      <c r="G978">
        <f t="shared" si="105"/>
        <v>3</v>
      </c>
      <c r="H978" s="6">
        <f t="shared" si="106"/>
        <v>3</v>
      </c>
      <c r="I978" s="6">
        <f t="shared" si="107"/>
        <v>4.416666666666667</v>
      </c>
      <c r="J978" s="3">
        <f>IFERROR(VLOOKUP($U978,TONGHOPVERSION!$A$3:$G$240,6,FALSE),VLOOKUP($B978,TONGHOPVERSION!$A$3:$G$240,6,FALSE))</f>
        <v>239.31340170869245</v>
      </c>
      <c r="K978" s="3">
        <f>IFERROR(VLOOKUP($U978,TONGHOPVERSION!$A$3:$G$240,7,FALSE),VLOOKUP($B978,TONGHOPVERSION!$A$3:$G$240,7,FALSE))</f>
        <v>208.92363712533773</v>
      </c>
      <c r="L978" s="2">
        <v>0.125</v>
      </c>
      <c r="M978" s="2">
        <v>0.18402777777777779</v>
      </c>
      <c r="N978" s="5">
        <f t="shared" si="108"/>
        <v>3</v>
      </c>
      <c r="O978" s="5">
        <f t="shared" si="109"/>
        <v>0</v>
      </c>
      <c r="P978" s="5">
        <f t="shared" si="110"/>
        <v>4</v>
      </c>
      <c r="Q978" s="5">
        <f t="shared" si="111"/>
        <v>25</v>
      </c>
      <c r="R978">
        <v>184</v>
      </c>
      <c r="S978">
        <v>602</v>
      </c>
      <c r="T978" s="3">
        <v>110.768</v>
      </c>
      <c r="U978" t="s">
        <v>129</v>
      </c>
      <c r="V978" t="s">
        <v>129</v>
      </c>
      <c r="W978" t="s">
        <v>129</v>
      </c>
      <c r="X978" t="s">
        <v>16</v>
      </c>
      <c r="Y978" t="s">
        <v>30</v>
      </c>
      <c r="Z978" t="s">
        <v>37</v>
      </c>
    </row>
    <row r="979" spans="1:26" x14ac:dyDescent="0.2">
      <c r="A979" s="1">
        <v>43628</v>
      </c>
      <c r="B979" t="s">
        <v>67</v>
      </c>
      <c r="C979" t="s">
        <v>35</v>
      </c>
      <c r="D979" t="s">
        <v>66</v>
      </c>
      <c r="E979" t="s">
        <v>357</v>
      </c>
      <c r="F979" t="s">
        <v>17</v>
      </c>
      <c r="G979">
        <f t="shared" si="105"/>
        <v>3</v>
      </c>
      <c r="H979" s="6">
        <f t="shared" si="106"/>
        <v>11.083333333333334</v>
      </c>
      <c r="I979" s="6">
        <f t="shared" si="107"/>
        <v>13</v>
      </c>
      <c r="J979" s="3">
        <f>IFERROR(VLOOKUP($U979,TONGHOPVERSION!$A$3:$G$240,6,FALSE),VLOOKUP($B979,TONGHOPVERSION!$A$3:$G$240,6,FALSE))</f>
        <v>292.75199550278143</v>
      </c>
      <c r="K979" s="3">
        <f>IFERROR(VLOOKUP($U979,TONGHOPVERSION!$A$3:$G$240,7,FALSE),VLOOKUP($B979,TONGHOPVERSION!$A$3:$G$240,7,FALSE))</f>
        <v>283.06606117169179</v>
      </c>
      <c r="L979" s="2">
        <v>0.46180555555555558</v>
      </c>
      <c r="M979" s="2">
        <v>0.54166666666666663</v>
      </c>
      <c r="N979" s="5">
        <f t="shared" si="108"/>
        <v>11</v>
      </c>
      <c r="O979" s="5">
        <f t="shared" si="109"/>
        <v>5</v>
      </c>
      <c r="P979" s="5">
        <f t="shared" si="110"/>
        <v>13</v>
      </c>
      <c r="Q979" s="5">
        <f t="shared" si="111"/>
        <v>0</v>
      </c>
      <c r="R979">
        <v>184</v>
      </c>
      <c r="S979">
        <v>1062</v>
      </c>
      <c r="T979" s="3">
        <v>195.40799999999999</v>
      </c>
      <c r="U979" t="s">
        <v>67</v>
      </c>
      <c r="V979" t="s">
        <v>67</v>
      </c>
      <c r="W979" t="s">
        <v>29</v>
      </c>
      <c r="X979" t="s">
        <v>16</v>
      </c>
      <c r="Y979" t="s">
        <v>30</v>
      </c>
      <c r="Z979" t="s">
        <v>37</v>
      </c>
    </row>
    <row r="980" spans="1:26" x14ac:dyDescent="0.2">
      <c r="A980" s="1">
        <v>43628</v>
      </c>
      <c r="B980" t="s">
        <v>36</v>
      </c>
      <c r="C980" t="s">
        <v>35</v>
      </c>
      <c r="D980" t="s">
        <v>34</v>
      </c>
      <c r="E980" t="s">
        <v>340</v>
      </c>
      <c r="F980" t="s">
        <v>17</v>
      </c>
      <c r="G980">
        <f t="shared" si="105"/>
        <v>3</v>
      </c>
      <c r="H980" s="6">
        <f t="shared" si="106"/>
        <v>1</v>
      </c>
      <c r="I980" s="6">
        <f t="shared" si="107"/>
        <v>2.3333333333333335</v>
      </c>
      <c r="J980" s="3">
        <f>IFERROR(VLOOKUP($U980,TONGHOPVERSION!$A$3:$G$240,6,FALSE),VLOOKUP($B980,TONGHOPVERSION!$A$3:$G$240,6,FALSE))</f>
        <v>236.34688949060637</v>
      </c>
      <c r="K980" s="3">
        <f>IFERROR(VLOOKUP($U980,TONGHOPVERSION!$A$3:$G$240,7,FALSE),VLOOKUP($B980,TONGHOPVERSION!$A$3:$G$240,7,FALSE))</f>
        <v>201.94443000170284</v>
      </c>
      <c r="L980" s="2">
        <v>4.1666666666666664E-2</v>
      </c>
      <c r="M980" s="2">
        <v>9.7222222222222224E-2</v>
      </c>
      <c r="N980" s="5">
        <f t="shared" si="108"/>
        <v>1</v>
      </c>
      <c r="O980" s="5">
        <f t="shared" si="109"/>
        <v>0</v>
      </c>
      <c r="P980" s="5">
        <f t="shared" si="110"/>
        <v>2</v>
      </c>
      <c r="Q980" s="5">
        <f t="shared" si="111"/>
        <v>20</v>
      </c>
      <c r="R980">
        <v>184</v>
      </c>
      <c r="S980">
        <v>604</v>
      </c>
      <c r="T980" s="3">
        <v>111.136</v>
      </c>
      <c r="U980" t="s">
        <v>36</v>
      </c>
      <c r="V980" t="s">
        <v>36</v>
      </c>
      <c r="W980" t="s">
        <v>36</v>
      </c>
      <c r="X980" t="s">
        <v>16</v>
      </c>
      <c r="Y980" t="s">
        <v>30</v>
      </c>
      <c r="Z980" t="s">
        <v>37</v>
      </c>
    </row>
    <row r="981" spans="1:26" x14ac:dyDescent="0.2">
      <c r="A981" s="1">
        <v>43628</v>
      </c>
      <c r="B981" t="s">
        <v>94</v>
      </c>
      <c r="C981" t="s">
        <v>27</v>
      </c>
      <c r="D981" t="s">
        <v>35</v>
      </c>
      <c r="E981" t="s">
        <v>359</v>
      </c>
      <c r="F981" t="s">
        <v>17</v>
      </c>
      <c r="G981">
        <f t="shared" si="105"/>
        <v>3</v>
      </c>
      <c r="H981" s="6">
        <f t="shared" si="106"/>
        <v>6</v>
      </c>
      <c r="I981" s="6">
        <f t="shared" si="107"/>
        <v>8.0833333333333339</v>
      </c>
      <c r="J981" s="3">
        <f>IFERROR(VLOOKUP($U981,TONGHOPVERSION!$A$3:$G$240,6,FALSE),VLOOKUP($B981,TONGHOPVERSION!$A$3:$G$240,6,FALSE))</f>
        <v>381.62004815649715</v>
      </c>
      <c r="K981" s="3">
        <f>IFERROR(VLOOKUP($U981,TONGHOPVERSION!$A$3:$G$240,7,FALSE),VLOOKUP($B981,TONGHOPVERSION!$A$3:$G$240,7,FALSE))</f>
        <v>329.70071085785668</v>
      </c>
      <c r="L981" s="2">
        <v>0.25</v>
      </c>
      <c r="M981" s="2">
        <v>0.33680555555555558</v>
      </c>
      <c r="N981" s="5">
        <f t="shared" si="108"/>
        <v>6</v>
      </c>
      <c r="O981" s="5">
        <f t="shared" si="109"/>
        <v>0</v>
      </c>
      <c r="P981" s="5">
        <f t="shared" si="110"/>
        <v>8</v>
      </c>
      <c r="Q981" s="5">
        <f t="shared" si="111"/>
        <v>5</v>
      </c>
      <c r="R981">
        <v>184</v>
      </c>
      <c r="S981">
        <v>1133</v>
      </c>
      <c r="T981" s="3">
        <v>208.47200000000001</v>
      </c>
      <c r="U981" t="s">
        <v>92</v>
      </c>
      <c r="V981" t="s">
        <v>92</v>
      </c>
      <c r="W981" t="s">
        <v>92</v>
      </c>
      <c r="X981" t="s">
        <v>16</v>
      </c>
      <c r="Y981" t="s">
        <v>30</v>
      </c>
      <c r="Z981" t="s">
        <v>37</v>
      </c>
    </row>
    <row r="982" spans="1:26" x14ac:dyDescent="0.2">
      <c r="A982" s="1">
        <v>43628</v>
      </c>
      <c r="B982" t="s">
        <v>70</v>
      </c>
      <c r="C982" t="s">
        <v>35</v>
      </c>
      <c r="D982" t="s">
        <v>71</v>
      </c>
      <c r="E982" t="s">
        <v>69</v>
      </c>
      <c r="F982" t="s">
        <v>17</v>
      </c>
      <c r="G982">
        <f t="shared" si="105"/>
        <v>3</v>
      </c>
      <c r="H982" s="6">
        <f t="shared" si="106"/>
        <v>7.833333333333333</v>
      </c>
      <c r="I982" s="6">
        <f t="shared" si="107"/>
        <v>11.083333333333334</v>
      </c>
      <c r="J982" s="3">
        <f>IFERROR(VLOOKUP($U982,TONGHOPVERSION!$A$3:$G$240,6,FALSE),VLOOKUP($B982,TONGHOPVERSION!$A$3:$G$240,6,FALSE))</f>
        <v>351.14307895297088</v>
      </c>
      <c r="K982" s="3">
        <f>IFERROR(VLOOKUP($U982,TONGHOPVERSION!$A$3:$G$240,7,FALSE),VLOOKUP($B982,TONGHOPVERSION!$A$3:$G$240,7,FALSE))</f>
        <v>523.63526717694549</v>
      </c>
      <c r="L982" s="2">
        <v>0.3263888888888889</v>
      </c>
      <c r="M982" s="2">
        <v>0.46180555555555558</v>
      </c>
      <c r="N982" s="5">
        <f t="shared" si="108"/>
        <v>7</v>
      </c>
      <c r="O982" s="5">
        <f t="shared" si="109"/>
        <v>50</v>
      </c>
      <c r="P982" s="5">
        <f t="shared" si="110"/>
        <v>11</v>
      </c>
      <c r="Q982" s="5">
        <f t="shared" si="111"/>
        <v>5</v>
      </c>
      <c r="R982">
        <v>184</v>
      </c>
      <c r="S982">
        <v>2073</v>
      </c>
      <c r="T982" s="3">
        <v>381.43200000000002</v>
      </c>
      <c r="U982" t="s">
        <v>70</v>
      </c>
      <c r="V982" t="s">
        <v>70</v>
      </c>
      <c r="W982" t="s">
        <v>45</v>
      </c>
      <c r="X982" t="s">
        <v>72</v>
      </c>
      <c r="Y982" t="s">
        <v>23</v>
      </c>
      <c r="Z982" t="s">
        <v>37</v>
      </c>
    </row>
    <row r="983" spans="1:26" x14ac:dyDescent="0.2">
      <c r="A983" s="1">
        <v>43628</v>
      </c>
      <c r="B983" t="s">
        <v>74</v>
      </c>
      <c r="C983" t="s">
        <v>71</v>
      </c>
      <c r="D983" t="s">
        <v>27</v>
      </c>
      <c r="E983" t="s">
        <v>73</v>
      </c>
      <c r="F983" t="s">
        <v>17</v>
      </c>
      <c r="G983">
        <f t="shared" si="105"/>
        <v>3</v>
      </c>
      <c r="H983" s="6">
        <f t="shared" si="106"/>
        <v>12</v>
      </c>
      <c r="I983" s="6">
        <f t="shared" si="107"/>
        <v>14</v>
      </c>
      <c r="J983" s="3">
        <f>IFERROR(VLOOKUP($U983,TONGHOPVERSION!$A$3:$G$240,6,FALSE),VLOOKUP($B983,TONGHOPVERSION!$A$3:$G$240,6,FALSE))</f>
        <v>282.37915814123511</v>
      </c>
      <c r="K983" s="3">
        <f>IFERROR(VLOOKUP($U983,TONGHOPVERSION!$A$3:$G$240,7,FALSE),VLOOKUP($B983,TONGHOPVERSION!$A$3:$G$240,7,FALSE))</f>
        <v>330.61128297374086</v>
      </c>
      <c r="L983" s="2">
        <v>0.5</v>
      </c>
      <c r="M983" s="2">
        <v>0.58333333333333337</v>
      </c>
      <c r="N983" s="5">
        <f t="shared" si="108"/>
        <v>12</v>
      </c>
      <c r="O983" s="5">
        <f t="shared" si="109"/>
        <v>0</v>
      </c>
      <c r="P983" s="5">
        <f t="shared" si="110"/>
        <v>14</v>
      </c>
      <c r="Q983" s="5">
        <f t="shared" si="111"/>
        <v>0</v>
      </c>
      <c r="R983">
        <v>184</v>
      </c>
      <c r="S983">
        <v>1046</v>
      </c>
      <c r="T983" s="3">
        <v>192.464</v>
      </c>
      <c r="U983" t="s">
        <v>75</v>
      </c>
      <c r="V983" t="s">
        <v>75</v>
      </c>
      <c r="W983" t="s">
        <v>45</v>
      </c>
      <c r="X983" t="s">
        <v>72</v>
      </c>
      <c r="Y983" t="s">
        <v>23</v>
      </c>
      <c r="Z983" t="s">
        <v>37</v>
      </c>
    </row>
    <row r="984" spans="1:26" x14ac:dyDescent="0.2">
      <c r="A984" s="1">
        <v>43628</v>
      </c>
      <c r="B984" t="s">
        <v>94</v>
      </c>
      <c r="C984" t="s">
        <v>27</v>
      </c>
      <c r="D984" t="s">
        <v>35</v>
      </c>
      <c r="E984" t="s">
        <v>373</v>
      </c>
      <c r="F984" t="s">
        <v>17</v>
      </c>
      <c r="G984">
        <f t="shared" si="105"/>
        <v>3</v>
      </c>
      <c r="H984" s="6">
        <f t="shared" si="106"/>
        <v>5</v>
      </c>
      <c r="I984" s="6">
        <f t="shared" si="107"/>
        <v>7.083333333333333</v>
      </c>
      <c r="J984" s="3">
        <f>IFERROR(VLOOKUP($U984,TONGHOPVERSION!$A$3:$G$240,6,FALSE),VLOOKUP($B984,TONGHOPVERSION!$A$3:$G$240,6,FALSE))</f>
        <v>381.62004815649715</v>
      </c>
      <c r="K984" s="3">
        <f>IFERROR(VLOOKUP($U984,TONGHOPVERSION!$A$3:$G$240,7,FALSE),VLOOKUP($B984,TONGHOPVERSION!$A$3:$G$240,7,FALSE))</f>
        <v>329.70071085785668</v>
      </c>
      <c r="L984" s="2">
        <v>0.20833333333333334</v>
      </c>
      <c r="M984" s="2">
        <v>0.2951388888888889</v>
      </c>
      <c r="N984" s="5">
        <f t="shared" si="108"/>
        <v>5</v>
      </c>
      <c r="O984" s="5">
        <f t="shared" si="109"/>
        <v>0</v>
      </c>
      <c r="P984" s="5">
        <f t="shared" si="110"/>
        <v>7</v>
      </c>
      <c r="Q984" s="5">
        <f t="shared" si="111"/>
        <v>5</v>
      </c>
      <c r="R984">
        <v>184</v>
      </c>
      <c r="S984">
        <v>1133</v>
      </c>
      <c r="T984" s="3">
        <v>208.47200000000001</v>
      </c>
      <c r="U984" t="s">
        <v>92</v>
      </c>
      <c r="V984" t="s">
        <v>92</v>
      </c>
      <c r="W984" t="s">
        <v>92</v>
      </c>
      <c r="X984" t="s">
        <v>16</v>
      </c>
      <c r="Y984" t="s">
        <v>30</v>
      </c>
      <c r="Z984" t="s">
        <v>37</v>
      </c>
    </row>
    <row r="985" spans="1:26" x14ac:dyDescent="0.2">
      <c r="A985" s="1">
        <v>43628</v>
      </c>
      <c r="B985" t="s">
        <v>497</v>
      </c>
      <c r="C985" t="s">
        <v>27</v>
      </c>
      <c r="D985" t="s">
        <v>40</v>
      </c>
      <c r="E985" t="s">
        <v>496</v>
      </c>
      <c r="F985" t="s">
        <v>17</v>
      </c>
      <c r="G985">
        <f t="shared" si="105"/>
        <v>3</v>
      </c>
      <c r="H985" s="6">
        <f t="shared" si="106"/>
        <v>0</v>
      </c>
      <c r="I985" s="6">
        <f t="shared" si="107"/>
        <v>1.5833333333333335</v>
      </c>
      <c r="J985" s="3">
        <f>IFERROR(VLOOKUP($U985,TONGHOPVERSION!$A$3:$G$240,6,FALSE),VLOOKUP($B985,TONGHOPVERSION!$A$3:$G$240,6,FALSE))</f>
        <v>207.05375269337415</v>
      </c>
      <c r="K985" s="3">
        <f>IFERROR(VLOOKUP($U985,TONGHOPVERSION!$A$3:$G$240,7,FALSE),VLOOKUP($B985,TONGHOPVERSION!$A$3:$G$240,7,FALSE))</f>
        <v>235.00797913462452</v>
      </c>
      <c r="L985" s="2">
        <v>0</v>
      </c>
      <c r="M985" s="2">
        <v>6.5972222222222224E-2</v>
      </c>
      <c r="N985" s="5">
        <f t="shared" si="108"/>
        <v>0</v>
      </c>
      <c r="O985" s="5">
        <f t="shared" si="109"/>
        <v>0</v>
      </c>
      <c r="P985" s="5">
        <f t="shared" si="110"/>
        <v>1</v>
      </c>
      <c r="Q985" s="5">
        <f t="shared" si="111"/>
        <v>35</v>
      </c>
      <c r="R985">
        <v>184</v>
      </c>
      <c r="S985">
        <v>740</v>
      </c>
      <c r="T985" s="3">
        <v>136.16</v>
      </c>
      <c r="U985" t="s">
        <v>497</v>
      </c>
      <c r="V985" t="s">
        <v>497</v>
      </c>
      <c r="W985" t="s">
        <v>41</v>
      </c>
      <c r="X985" t="s">
        <v>16</v>
      </c>
      <c r="Y985" t="s">
        <v>30</v>
      </c>
      <c r="Z985" t="s">
        <v>37</v>
      </c>
    </row>
    <row r="986" spans="1:26" x14ac:dyDescent="0.2">
      <c r="A986" s="1">
        <v>43628</v>
      </c>
      <c r="B986" t="s">
        <v>500</v>
      </c>
      <c r="C986" t="s">
        <v>40</v>
      </c>
      <c r="D986" t="s">
        <v>27</v>
      </c>
      <c r="E986" t="s">
        <v>499</v>
      </c>
      <c r="F986" t="s">
        <v>17</v>
      </c>
      <c r="G986">
        <f t="shared" si="105"/>
        <v>3</v>
      </c>
      <c r="H986" s="6">
        <f t="shared" si="106"/>
        <v>2.25</v>
      </c>
      <c r="I986" s="6">
        <f t="shared" si="107"/>
        <v>3.8333333333333335</v>
      </c>
      <c r="J986" s="3">
        <f>IFERROR(VLOOKUP($U986,TONGHOPVERSION!$A$3:$G$240,6,FALSE),VLOOKUP($B986,TONGHOPVERSION!$A$3:$G$240,6,FALSE))</f>
        <v>207.05375269337415</v>
      </c>
      <c r="K986" s="3">
        <f>IFERROR(VLOOKUP($U986,TONGHOPVERSION!$A$3:$G$240,7,FALSE),VLOOKUP($B986,TONGHOPVERSION!$A$3:$G$240,7,FALSE))</f>
        <v>235.00797913462452</v>
      </c>
      <c r="L986" s="2">
        <v>9.375E-2</v>
      </c>
      <c r="M986" s="2">
        <v>0.15972222222222224</v>
      </c>
      <c r="N986" s="5">
        <f t="shared" si="108"/>
        <v>2</v>
      </c>
      <c r="O986" s="5">
        <f t="shared" si="109"/>
        <v>15</v>
      </c>
      <c r="P986" s="5">
        <f t="shared" si="110"/>
        <v>3</v>
      </c>
      <c r="Q986" s="5">
        <f t="shared" si="111"/>
        <v>50</v>
      </c>
      <c r="R986">
        <v>184</v>
      </c>
      <c r="S986">
        <v>740</v>
      </c>
      <c r="T986" s="3">
        <v>136.16</v>
      </c>
      <c r="U986" t="s">
        <v>497</v>
      </c>
      <c r="V986" t="s">
        <v>497</v>
      </c>
      <c r="W986" t="s">
        <v>41</v>
      </c>
      <c r="X986" t="s">
        <v>16</v>
      </c>
      <c r="Y986" t="s">
        <v>30</v>
      </c>
      <c r="Z986" t="s">
        <v>37</v>
      </c>
    </row>
    <row r="987" spans="1:26" x14ac:dyDescent="0.2">
      <c r="A987" s="1">
        <v>43628</v>
      </c>
      <c r="B987" t="s">
        <v>128</v>
      </c>
      <c r="C987" t="s">
        <v>34</v>
      </c>
      <c r="D987" t="s">
        <v>27</v>
      </c>
      <c r="E987" t="s">
        <v>397</v>
      </c>
      <c r="F987" t="s">
        <v>17</v>
      </c>
      <c r="G987">
        <f t="shared" si="105"/>
        <v>3</v>
      </c>
      <c r="H987" s="6">
        <f t="shared" si="106"/>
        <v>13.5</v>
      </c>
      <c r="I987" s="6">
        <f t="shared" si="107"/>
        <v>14.916666666666666</v>
      </c>
      <c r="J987" s="3">
        <f>IFERROR(VLOOKUP($U987,TONGHOPVERSION!$A$3:$G$240,6,FALSE),VLOOKUP($B987,TONGHOPVERSION!$A$3:$G$240,6,FALSE))</f>
        <v>239.31340170869245</v>
      </c>
      <c r="K987" s="3">
        <f>IFERROR(VLOOKUP($U987,TONGHOPVERSION!$A$3:$G$240,7,FALSE),VLOOKUP($B987,TONGHOPVERSION!$A$3:$G$240,7,FALSE))</f>
        <v>208.92363712533773</v>
      </c>
      <c r="L987" s="2">
        <v>0.5625</v>
      </c>
      <c r="M987" s="2">
        <v>0.62152777777777779</v>
      </c>
      <c r="N987" s="5">
        <f t="shared" si="108"/>
        <v>13</v>
      </c>
      <c r="O987" s="5">
        <f t="shared" si="109"/>
        <v>30</v>
      </c>
      <c r="P987" s="5">
        <f t="shared" si="110"/>
        <v>14</v>
      </c>
      <c r="Q987" s="5">
        <f t="shared" si="111"/>
        <v>55</v>
      </c>
      <c r="R987">
        <v>178</v>
      </c>
      <c r="S987">
        <v>602</v>
      </c>
      <c r="T987" s="3">
        <v>107.15600000000001</v>
      </c>
      <c r="U987" t="s">
        <v>129</v>
      </c>
      <c r="V987" t="s">
        <v>129</v>
      </c>
      <c r="W987" t="s">
        <v>129</v>
      </c>
      <c r="X987" t="s">
        <v>16</v>
      </c>
      <c r="Y987" t="s">
        <v>30</v>
      </c>
      <c r="Z987" t="s">
        <v>37</v>
      </c>
    </row>
    <row r="988" spans="1:26" x14ac:dyDescent="0.2">
      <c r="A988" s="1">
        <v>43628</v>
      </c>
      <c r="B988" t="s">
        <v>293</v>
      </c>
      <c r="C988" t="s">
        <v>291</v>
      </c>
      <c r="D988" t="s">
        <v>35</v>
      </c>
      <c r="E988" t="s">
        <v>292</v>
      </c>
      <c r="F988" t="s">
        <v>17</v>
      </c>
      <c r="G988">
        <f t="shared" si="105"/>
        <v>3</v>
      </c>
      <c r="H988" s="6">
        <f t="shared" si="106"/>
        <v>1.4166666666666667</v>
      </c>
      <c r="I988" s="6">
        <f t="shared" si="107"/>
        <v>6.25</v>
      </c>
      <c r="J988" s="3">
        <f>IFERROR(VLOOKUP($U988,TONGHOPVERSION!$A$3:$G$240,6,FALSE),VLOOKUP($B988,TONGHOPVERSION!$A$3:$G$240,6,FALSE))</f>
        <v>851.51844399569575</v>
      </c>
      <c r="K988" s="3">
        <f>IFERROR(VLOOKUP($U988,TONGHOPVERSION!$A$3:$G$240,7,FALSE),VLOOKUP($B988,TONGHOPVERSION!$A$3:$G$240,7,FALSE))</f>
        <v>835.14674301541368</v>
      </c>
      <c r="L988" s="2">
        <v>5.9027777777777783E-2</v>
      </c>
      <c r="M988" s="2">
        <v>0.26041666666666669</v>
      </c>
      <c r="N988" s="5">
        <f t="shared" si="108"/>
        <v>1</v>
      </c>
      <c r="O988" s="5">
        <f t="shared" si="109"/>
        <v>25</v>
      </c>
      <c r="P988" s="5">
        <f t="shared" si="110"/>
        <v>6</v>
      </c>
      <c r="Q988" s="5">
        <f t="shared" si="111"/>
        <v>15</v>
      </c>
      <c r="R988">
        <v>178</v>
      </c>
      <c r="S988">
        <v>2789</v>
      </c>
      <c r="T988" s="3">
        <v>496.44200000000001</v>
      </c>
      <c r="U988" t="s">
        <v>290</v>
      </c>
      <c r="V988" t="s">
        <v>290</v>
      </c>
      <c r="W988" t="s">
        <v>21</v>
      </c>
      <c r="X988" t="s">
        <v>145</v>
      </c>
      <c r="Y988" t="s">
        <v>23</v>
      </c>
      <c r="Z988" t="s">
        <v>37</v>
      </c>
    </row>
    <row r="989" spans="1:26" x14ac:dyDescent="0.2">
      <c r="A989" s="1">
        <v>43628</v>
      </c>
      <c r="B989" t="s">
        <v>36</v>
      </c>
      <c r="C989" t="s">
        <v>35</v>
      </c>
      <c r="D989" t="s">
        <v>34</v>
      </c>
      <c r="E989" t="s">
        <v>215</v>
      </c>
      <c r="F989" t="s">
        <v>17</v>
      </c>
      <c r="G989">
        <f t="shared" si="105"/>
        <v>3</v>
      </c>
      <c r="H989" s="6">
        <f t="shared" si="106"/>
        <v>7</v>
      </c>
      <c r="I989" s="6">
        <f t="shared" si="107"/>
        <v>8.3333333333333339</v>
      </c>
      <c r="J989" s="3">
        <f>IFERROR(VLOOKUP($U989,TONGHOPVERSION!$A$3:$G$240,6,FALSE),VLOOKUP($B989,TONGHOPVERSION!$A$3:$G$240,6,FALSE))</f>
        <v>236.34688949060637</v>
      </c>
      <c r="K989" s="3">
        <f>IFERROR(VLOOKUP($U989,TONGHOPVERSION!$A$3:$G$240,7,FALSE),VLOOKUP($B989,TONGHOPVERSION!$A$3:$G$240,7,FALSE))</f>
        <v>201.94443000170284</v>
      </c>
      <c r="L989" s="2">
        <v>0.29166666666666669</v>
      </c>
      <c r="M989" s="2">
        <v>0.34722222222222227</v>
      </c>
      <c r="N989" s="5">
        <f t="shared" si="108"/>
        <v>7</v>
      </c>
      <c r="O989" s="5">
        <f t="shared" si="109"/>
        <v>0</v>
      </c>
      <c r="P989" s="5">
        <f t="shared" si="110"/>
        <v>8</v>
      </c>
      <c r="Q989" s="5">
        <f t="shared" si="111"/>
        <v>20</v>
      </c>
      <c r="R989">
        <v>178</v>
      </c>
      <c r="S989">
        <v>604</v>
      </c>
      <c r="T989" s="3">
        <v>107.512</v>
      </c>
      <c r="U989" t="s">
        <v>36</v>
      </c>
      <c r="V989" t="s">
        <v>36</v>
      </c>
      <c r="W989" t="s">
        <v>36</v>
      </c>
      <c r="X989" t="s">
        <v>16</v>
      </c>
      <c r="Y989" t="s">
        <v>30</v>
      </c>
      <c r="Z989" t="s">
        <v>37</v>
      </c>
    </row>
    <row r="990" spans="1:26" x14ac:dyDescent="0.2">
      <c r="A990" s="1">
        <v>43628</v>
      </c>
      <c r="B990" t="s">
        <v>98</v>
      </c>
      <c r="C990" t="s">
        <v>99</v>
      </c>
      <c r="D990" t="s">
        <v>35</v>
      </c>
      <c r="E990" t="s">
        <v>97</v>
      </c>
      <c r="F990" t="s">
        <v>17</v>
      </c>
      <c r="G990">
        <f t="shared" si="105"/>
        <v>3</v>
      </c>
      <c r="H990" s="6">
        <f t="shared" si="106"/>
        <v>2.5833333333333335</v>
      </c>
      <c r="I990" s="6">
        <f t="shared" si="107"/>
        <v>4.333333333333333</v>
      </c>
      <c r="J990" s="3">
        <f>IFERROR(VLOOKUP($U990,TONGHOPVERSION!$A$3:$G$240,6,FALSE),VLOOKUP($B990,TONGHOPVERSION!$A$3:$G$240,6,FALSE))</f>
        <v>226.29556144230276</v>
      </c>
      <c r="K990" s="3">
        <f>IFERROR(VLOOKUP($U990,TONGHOPVERSION!$A$3:$G$240,7,FALSE),VLOOKUP($B990,TONGHOPVERSION!$A$3:$G$240,7,FALSE))</f>
        <v>261.68109322915961</v>
      </c>
      <c r="L990" s="2">
        <v>0.1076388888888889</v>
      </c>
      <c r="M990" s="2">
        <v>0.18055555555555555</v>
      </c>
      <c r="N990" s="5">
        <f t="shared" si="108"/>
        <v>2</v>
      </c>
      <c r="O990" s="5">
        <f t="shared" si="109"/>
        <v>35</v>
      </c>
      <c r="P990" s="5">
        <f t="shared" si="110"/>
        <v>4</v>
      </c>
      <c r="Q990" s="5">
        <f t="shared" si="111"/>
        <v>20</v>
      </c>
      <c r="R990">
        <v>184</v>
      </c>
      <c r="S990">
        <v>956</v>
      </c>
      <c r="T990" s="3">
        <v>175.904</v>
      </c>
      <c r="U990" t="s">
        <v>100</v>
      </c>
      <c r="V990" t="s">
        <v>100</v>
      </c>
      <c r="W990" t="s">
        <v>41</v>
      </c>
      <c r="X990" t="s">
        <v>16</v>
      </c>
      <c r="Y990" t="s">
        <v>30</v>
      </c>
      <c r="Z990" t="s">
        <v>37</v>
      </c>
    </row>
    <row r="991" spans="1:26" x14ac:dyDescent="0.2">
      <c r="A991" s="1">
        <v>43628</v>
      </c>
      <c r="B991" t="s">
        <v>128</v>
      </c>
      <c r="C991" t="s">
        <v>34</v>
      </c>
      <c r="D991" t="s">
        <v>27</v>
      </c>
      <c r="E991" t="s">
        <v>661</v>
      </c>
      <c r="F991" t="s">
        <v>17</v>
      </c>
      <c r="G991">
        <f t="shared" si="105"/>
        <v>3</v>
      </c>
      <c r="H991" s="6">
        <f t="shared" si="106"/>
        <v>9.9166666666666661</v>
      </c>
      <c r="I991" s="6">
        <f t="shared" si="107"/>
        <v>11.416666666666666</v>
      </c>
      <c r="J991" s="3">
        <f>IFERROR(VLOOKUP($U991,TONGHOPVERSION!$A$3:$G$240,6,FALSE),VLOOKUP($B991,TONGHOPVERSION!$A$3:$G$240,6,FALSE))</f>
        <v>239.31340170869245</v>
      </c>
      <c r="K991" s="3">
        <f>IFERROR(VLOOKUP($U991,TONGHOPVERSION!$A$3:$G$240,7,FALSE),VLOOKUP($B991,TONGHOPVERSION!$A$3:$G$240,7,FALSE))</f>
        <v>208.92363712533773</v>
      </c>
      <c r="L991" s="2">
        <v>0.41319444444444442</v>
      </c>
      <c r="M991" s="2">
        <v>0.47569444444444442</v>
      </c>
      <c r="N991" s="5">
        <f t="shared" si="108"/>
        <v>9</v>
      </c>
      <c r="O991" s="5">
        <f t="shared" si="109"/>
        <v>55</v>
      </c>
      <c r="P991" s="5">
        <f t="shared" si="110"/>
        <v>11</v>
      </c>
      <c r="Q991" s="5">
        <f t="shared" si="111"/>
        <v>25</v>
      </c>
      <c r="R991">
        <v>184</v>
      </c>
      <c r="S991">
        <v>602</v>
      </c>
      <c r="T991" s="3">
        <v>110.768</v>
      </c>
      <c r="U991" t="s">
        <v>129</v>
      </c>
      <c r="V991" t="s">
        <v>129</v>
      </c>
      <c r="W991" t="s">
        <v>129</v>
      </c>
      <c r="X991" t="s">
        <v>16</v>
      </c>
      <c r="Y991" t="s">
        <v>30</v>
      </c>
      <c r="Z991" t="s">
        <v>37</v>
      </c>
    </row>
    <row r="992" spans="1:26" x14ac:dyDescent="0.2">
      <c r="A992" s="1">
        <v>43628</v>
      </c>
      <c r="B992" t="s">
        <v>92</v>
      </c>
      <c r="C992" t="s">
        <v>35</v>
      </c>
      <c r="D992" t="s">
        <v>27</v>
      </c>
      <c r="E992" t="s">
        <v>626</v>
      </c>
      <c r="F992" t="s">
        <v>17</v>
      </c>
      <c r="G992">
        <f t="shared" si="105"/>
        <v>3</v>
      </c>
      <c r="H992" s="6">
        <f t="shared" si="106"/>
        <v>5</v>
      </c>
      <c r="I992" s="6">
        <f t="shared" si="107"/>
        <v>7.25</v>
      </c>
      <c r="J992" s="3">
        <f>IFERROR(VLOOKUP($U992,TONGHOPVERSION!$A$3:$G$240,6,FALSE),VLOOKUP($B992,TONGHOPVERSION!$A$3:$G$240,6,FALSE))</f>
        <v>381.62004815649715</v>
      </c>
      <c r="K992" s="3">
        <f>IFERROR(VLOOKUP($U992,TONGHOPVERSION!$A$3:$G$240,7,FALSE),VLOOKUP($B992,TONGHOPVERSION!$A$3:$G$240,7,FALSE))</f>
        <v>329.70071085785668</v>
      </c>
      <c r="L992" s="2">
        <v>0.20833333333333334</v>
      </c>
      <c r="M992" s="2">
        <v>0.30208333333333331</v>
      </c>
      <c r="N992" s="5">
        <f t="shared" si="108"/>
        <v>5</v>
      </c>
      <c r="O992" s="5">
        <f t="shared" si="109"/>
        <v>0</v>
      </c>
      <c r="P992" s="5">
        <f t="shared" si="110"/>
        <v>7</v>
      </c>
      <c r="Q992" s="5">
        <f t="shared" si="111"/>
        <v>15</v>
      </c>
      <c r="R992">
        <v>184</v>
      </c>
      <c r="S992">
        <v>1133</v>
      </c>
      <c r="T992" s="3">
        <v>208.47200000000001</v>
      </c>
      <c r="U992" t="s">
        <v>92</v>
      </c>
      <c r="V992" t="s">
        <v>92</v>
      </c>
      <c r="W992" t="s">
        <v>92</v>
      </c>
      <c r="X992" t="s">
        <v>16</v>
      </c>
      <c r="Y992" t="s">
        <v>30</v>
      </c>
      <c r="Z992" t="s">
        <v>37</v>
      </c>
    </row>
    <row r="993" spans="1:26" x14ac:dyDescent="0.2">
      <c r="A993" s="1">
        <v>43628</v>
      </c>
      <c r="B993" t="s">
        <v>109</v>
      </c>
      <c r="C993" t="s">
        <v>27</v>
      </c>
      <c r="D993" t="s">
        <v>99</v>
      </c>
      <c r="E993" t="s">
        <v>108</v>
      </c>
      <c r="F993" t="s">
        <v>17</v>
      </c>
      <c r="G993">
        <f t="shared" si="105"/>
        <v>3</v>
      </c>
      <c r="H993" s="6">
        <f t="shared" si="106"/>
        <v>0.91666666666666663</v>
      </c>
      <c r="I993" s="6">
        <f t="shared" si="107"/>
        <v>1.9166666666666665</v>
      </c>
      <c r="J993" s="3">
        <f>IFERROR(VLOOKUP($U993,TONGHOPVERSION!$A$3:$G$240,6,FALSE),VLOOKUP($B993,TONGHOPVERSION!$A$3:$G$240,6,FALSE))</f>
        <v>142.82837478473851</v>
      </c>
      <c r="K993" s="3">
        <f>IFERROR(VLOOKUP($U993,TONGHOPVERSION!$A$3:$G$240,7,FALSE),VLOOKUP($B993,TONGHOPVERSION!$A$3:$G$240,7,FALSE))</f>
        <v>131.67374266664146</v>
      </c>
      <c r="L993" s="2">
        <v>3.8194444444444441E-2</v>
      </c>
      <c r="M993" s="2">
        <v>7.9861111111111105E-2</v>
      </c>
      <c r="N993" s="5">
        <f t="shared" si="108"/>
        <v>0</v>
      </c>
      <c r="O993" s="5">
        <f t="shared" si="109"/>
        <v>55</v>
      </c>
      <c r="P993" s="5">
        <f t="shared" si="110"/>
        <v>1</v>
      </c>
      <c r="Q993" s="5">
        <f t="shared" si="111"/>
        <v>55</v>
      </c>
      <c r="R993">
        <v>184</v>
      </c>
      <c r="S993">
        <v>257</v>
      </c>
      <c r="T993" s="3">
        <v>47.287999999999997</v>
      </c>
      <c r="U993" t="s">
        <v>109</v>
      </c>
      <c r="V993" t="s">
        <v>109</v>
      </c>
      <c r="W993" t="s">
        <v>41</v>
      </c>
      <c r="X993" t="s">
        <v>16</v>
      </c>
      <c r="Y993" t="s">
        <v>30</v>
      </c>
      <c r="Z993" t="s">
        <v>37</v>
      </c>
    </row>
    <row r="994" spans="1:26" x14ac:dyDescent="0.2">
      <c r="A994" s="1">
        <v>43628</v>
      </c>
      <c r="B994" t="s">
        <v>129</v>
      </c>
      <c r="C994" t="s">
        <v>27</v>
      </c>
      <c r="D994" t="s">
        <v>34</v>
      </c>
      <c r="E994" t="s">
        <v>341</v>
      </c>
      <c r="F994" t="s">
        <v>17</v>
      </c>
      <c r="G994">
        <f t="shared" si="105"/>
        <v>3</v>
      </c>
      <c r="H994" s="6">
        <f t="shared" si="106"/>
        <v>23</v>
      </c>
      <c r="I994" s="6">
        <f t="shared" si="107"/>
        <v>0.33333333333333331</v>
      </c>
      <c r="J994" s="3">
        <f>IFERROR(VLOOKUP($U994,TONGHOPVERSION!$A$3:$G$240,6,FALSE),VLOOKUP($B994,TONGHOPVERSION!$A$3:$G$240,6,FALSE))</f>
        <v>239.31340170869245</v>
      </c>
      <c r="K994" s="3">
        <f>IFERROR(VLOOKUP($U994,TONGHOPVERSION!$A$3:$G$240,7,FALSE),VLOOKUP($B994,TONGHOPVERSION!$A$3:$G$240,7,FALSE))</f>
        <v>208.92363712533773</v>
      </c>
      <c r="L994" s="2">
        <v>0.95833333333333337</v>
      </c>
      <c r="M994" s="2">
        <v>1.3888888888888888E-2</v>
      </c>
      <c r="N994" s="5">
        <f t="shared" si="108"/>
        <v>23</v>
      </c>
      <c r="O994" s="5">
        <f t="shared" si="109"/>
        <v>0</v>
      </c>
      <c r="P994" s="5">
        <f t="shared" si="110"/>
        <v>0</v>
      </c>
      <c r="Q994" s="5">
        <f t="shared" si="111"/>
        <v>20</v>
      </c>
      <c r="R994">
        <v>184</v>
      </c>
      <c r="S994">
        <v>602</v>
      </c>
      <c r="T994" s="3">
        <v>110.768</v>
      </c>
      <c r="U994" t="s">
        <v>129</v>
      </c>
      <c r="V994" t="s">
        <v>129</v>
      </c>
      <c r="W994" t="s">
        <v>129</v>
      </c>
      <c r="X994" t="s">
        <v>16</v>
      </c>
      <c r="Y994" t="s">
        <v>30</v>
      </c>
      <c r="Z994" t="s">
        <v>37</v>
      </c>
    </row>
    <row r="995" spans="1:26" x14ac:dyDescent="0.2">
      <c r="A995" s="1">
        <v>43628</v>
      </c>
      <c r="B995" t="s">
        <v>129</v>
      </c>
      <c r="C995" t="s">
        <v>27</v>
      </c>
      <c r="D995" t="s">
        <v>34</v>
      </c>
      <c r="E995" t="s">
        <v>519</v>
      </c>
      <c r="F995" t="s">
        <v>17</v>
      </c>
      <c r="G995">
        <f t="shared" si="105"/>
        <v>3</v>
      </c>
      <c r="H995" s="6">
        <f t="shared" si="106"/>
        <v>7.916666666666667</v>
      </c>
      <c r="I995" s="6">
        <f t="shared" si="107"/>
        <v>9.25</v>
      </c>
      <c r="J995" s="3">
        <f>IFERROR(VLOOKUP($U995,TONGHOPVERSION!$A$3:$G$240,6,FALSE),VLOOKUP($B995,TONGHOPVERSION!$A$3:$G$240,6,FALSE))</f>
        <v>239.31340170869245</v>
      </c>
      <c r="K995" s="3">
        <f>IFERROR(VLOOKUP($U995,TONGHOPVERSION!$A$3:$G$240,7,FALSE),VLOOKUP($B995,TONGHOPVERSION!$A$3:$G$240,7,FALSE))</f>
        <v>208.92363712533773</v>
      </c>
      <c r="L995" s="2">
        <v>0.3298611111111111</v>
      </c>
      <c r="M995" s="2">
        <v>0.38541666666666669</v>
      </c>
      <c r="N995" s="5">
        <f t="shared" si="108"/>
        <v>7</v>
      </c>
      <c r="O995" s="5">
        <f t="shared" si="109"/>
        <v>55</v>
      </c>
      <c r="P995" s="5">
        <f t="shared" si="110"/>
        <v>9</v>
      </c>
      <c r="Q995" s="5">
        <f t="shared" si="111"/>
        <v>15</v>
      </c>
      <c r="R995">
        <v>184</v>
      </c>
      <c r="S995">
        <v>602</v>
      </c>
      <c r="T995" s="3">
        <v>110.768</v>
      </c>
      <c r="U995" t="s">
        <v>129</v>
      </c>
      <c r="V995" t="s">
        <v>129</v>
      </c>
      <c r="W995" t="s">
        <v>129</v>
      </c>
      <c r="X995" t="s">
        <v>16</v>
      </c>
      <c r="Y995" t="s">
        <v>30</v>
      </c>
      <c r="Z995" t="s">
        <v>37</v>
      </c>
    </row>
    <row r="996" spans="1:26" x14ac:dyDescent="0.2">
      <c r="A996" s="1">
        <v>43628</v>
      </c>
      <c r="B996" t="s">
        <v>63</v>
      </c>
      <c r="C996" t="s">
        <v>35</v>
      </c>
      <c r="D996" t="s">
        <v>52</v>
      </c>
      <c r="E996" t="s">
        <v>454</v>
      </c>
      <c r="F996" t="s">
        <v>17</v>
      </c>
      <c r="G996">
        <f t="shared" si="105"/>
        <v>3</v>
      </c>
      <c r="H996" s="6">
        <f t="shared" si="106"/>
        <v>3.0833333333333335</v>
      </c>
      <c r="I996" s="6">
        <f t="shared" si="107"/>
        <v>4.416666666666667</v>
      </c>
      <c r="J996" s="3">
        <f>IFERROR(VLOOKUP($U996,TONGHOPVERSION!$A$3:$G$240,6,FALSE),VLOOKUP($B996,TONGHOPVERSION!$A$3:$G$240,6,FALSE))</f>
        <v>282.10893508131221</v>
      </c>
      <c r="K996" s="3">
        <f>IFERROR(VLOOKUP($U996,TONGHOPVERSION!$A$3:$G$240,7,FALSE),VLOOKUP($B996,TONGHOPVERSION!$A$3:$G$240,7,FALSE))</f>
        <v>241.11187743395101</v>
      </c>
      <c r="L996" s="2">
        <v>0.12847222222222224</v>
      </c>
      <c r="M996" s="2">
        <v>0.18402777777777779</v>
      </c>
      <c r="N996" s="5">
        <f t="shared" si="108"/>
        <v>3</v>
      </c>
      <c r="O996" s="5">
        <f t="shared" si="109"/>
        <v>5</v>
      </c>
      <c r="P996" s="5">
        <f t="shared" si="110"/>
        <v>4</v>
      </c>
      <c r="Q996" s="5">
        <f t="shared" si="111"/>
        <v>25</v>
      </c>
      <c r="R996">
        <v>184</v>
      </c>
      <c r="S996">
        <v>486</v>
      </c>
      <c r="T996" s="3">
        <v>89.424000000000007</v>
      </c>
      <c r="U996" t="s">
        <v>63</v>
      </c>
      <c r="V996" t="s">
        <v>54</v>
      </c>
      <c r="W996" t="s">
        <v>55</v>
      </c>
      <c r="X996" t="s">
        <v>56</v>
      </c>
      <c r="Y996" t="s">
        <v>23</v>
      </c>
      <c r="Z996" t="s">
        <v>37</v>
      </c>
    </row>
    <row r="997" spans="1:26" x14ac:dyDescent="0.2">
      <c r="A997" s="1">
        <v>43628</v>
      </c>
      <c r="B997" t="s">
        <v>172</v>
      </c>
      <c r="C997" t="s">
        <v>173</v>
      </c>
      <c r="D997" t="s">
        <v>27</v>
      </c>
      <c r="E997" t="s">
        <v>171</v>
      </c>
      <c r="F997" t="s">
        <v>17</v>
      </c>
      <c r="G997">
        <f t="shared" si="105"/>
        <v>3</v>
      </c>
      <c r="H997" s="6">
        <f t="shared" si="106"/>
        <v>23.5</v>
      </c>
      <c r="I997" s="6">
        <f t="shared" si="107"/>
        <v>2.5</v>
      </c>
      <c r="J997" s="3">
        <f>IFERROR(VLOOKUP($U997,TONGHOPVERSION!$A$3:$G$240,6,FALSE),VLOOKUP($B997,TONGHOPVERSION!$A$3:$G$240,6,FALSE))</f>
        <v>466.02059075220279</v>
      </c>
      <c r="K997" s="3">
        <f>IFERROR(VLOOKUP($U997,TONGHOPVERSION!$A$3:$G$240,7,FALSE),VLOOKUP($B997,TONGHOPVERSION!$A$3:$G$240,7,FALSE))</f>
        <v>527.19233148560897</v>
      </c>
      <c r="L997" s="2">
        <v>0.97916666666666663</v>
      </c>
      <c r="M997" s="2">
        <v>0.10416666666666667</v>
      </c>
      <c r="N997" s="5">
        <f t="shared" si="108"/>
        <v>23</v>
      </c>
      <c r="O997" s="5">
        <f t="shared" si="109"/>
        <v>30</v>
      </c>
      <c r="P997" s="5">
        <f t="shared" si="110"/>
        <v>2</v>
      </c>
      <c r="Q997" s="5">
        <f t="shared" si="111"/>
        <v>30</v>
      </c>
      <c r="R997">
        <v>184</v>
      </c>
      <c r="S997">
        <v>1952</v>
      </c>
      <c r="T997" s="3">
        <v>359.16800000000001</v>
      </c>
      <c r="U997" t="s">
        <v>174</v>
      </c>
      <c r="V997" t="s">
        <v>174</v>
      </c>
      <c r="W997" t="s">
        <v>21</v>
      </c>
      <c r="X997" t="s">
        <v>135</v>
      </c>
      <c r="Y997" t="s">
        <v>23</v>
      </c>
      <c r="Z997" t="s">
        <v>37</v>
      </c>
    </row>
    <row r="998" spans="1:26" x14ac:dyDescent="0.2">
      <c r="A998" s="1">
        <v>43628</v>
      </c>
      <c r="B998" t="s">
        <v>455</v>
      </c>
      <c r="C998" t="s">
        <v>51</v>
      </c>
      <c r="D998" t="s">
        <v>27</v>
      </c>
      <c r="E998" t="s">
        <v>454</v>
      </c>
      <c r="F998" t="s">
        <v>17</v>
      </c>
      <c r="G998">
        <f t="shared" si="105"/>
        <v>3</v>
      </c>
      <c r="H998" s="6">
        <f t="shared" si="106"/>
        <v>7.416666666666667</v>
      </c>
      <c r="I998" s="6">
        <f t="shared" si="107"/>
        <v>8.4166666666666661</v>
      </c>
      <c r="J998" s="3">
        <f>IFERROR(VLOOKUP($U998,TONGHOPVERSION!$A$3:$G$240,6,FALSE),VLOOKUP($B998,TONGHOPVERSION!$A$3:$G$240,6,FALSE))</f>
        <v>228.55256704229927</v>
      </c>
      <c r="K998" s="3">
        <f>IFERROR(VLOOKUP($U998,TONGHOPVERSION!$A$3:$G$240,7,FALSE),VLOOKUP($B998,TONGHOPVERSION!$A$3:$G$240,7,FALSE))</f>
        <v>207.06918725390202</v>
      </c>
      <c r="L998" s="2">
        <v>0.30902777777777779</v>
      </c>
      <c r="M998" s="2">
        <v>0.35069444444444442</v>
      </c>
      <c r="N998" s="5">
        <f t="shared" si="108"/>
        <v>7</v>
      </c>
      <c r="O998" s="5">
        <f t="shared" si="109"/>
        <v>25</v>
      </c>
      <c r="P998" s="5">
        <f t="shared" si="110"/>
        <v>8</v>
      </c>
      <c r="Q998" s="5">
        <f t="shared" si="111"/>
        <v>25</v>
      </c>
      <c r="R998">
        <v>184</v>
      </c>
      <c r="S998">
        <v>214</v>
      </c>
      <c r="T998" s="3">
        <v>39.375999999999998</v>
      </c>
      <c r="U998" t="s">
        <v>57</v>
      </c>
      <c r="V998" t="s">
        <v>54</v>
      </c>
      <c r="W998" t="s">
        <v>55</v>
      </c>
      <c r="X998" t="s">
        <v>56</v>
      </c>
      <c r="Y998" t="s">
        <v>23</v>
      </c>
      <c r="Z998" t="s">
        <v>37</v>
      </c>
    </row>
    <row r="999" spans="1:26" x14ac:dyDescent="0.2">
      <c r="A999" s="1">
        <v>43628</v>
      </c>
      <c r="B999" t="s">
        <v>174</v>
      </c>
      <c r="C999" t="s">
        <v>27</v>
      </c>
      <c r="D999" t="s">
        <v>173</v>
      </c>
      <c r="E999" t="s">
        <v>180</v>
      </c>
      <c r="F999" t="s">
        <v>17</v>
      </c>
      <c r="G999">
        <f t="shared" si="105"/>
        <v>3</v>
      </c>
      <c r="H999" s="6">
        <f t="shared" si="106"/>
        <v>10.416666666666666</v>
      </c>
      <c r="I999" s="6">
        <f t="shared" si="107"/>
        <v>13.833333333333334</v>
      </c>
      <c r="J999" s="3">
        <f>IFERROR(VLOOKUP($U999,TONGHOPVERSION!$A$3:$G$240,6,FALSE),VLOOKUP($B999,TONGHOPVERSION!$A$3:$G$240,6,FALSE))</f>
        <v>466.02059075220279</v>
      </c>
      <c r="K999" s="3">
        <f>IFERROR(VLOOKUP($U999,TONGHOPVERSION!$A$3:$G$240,7,FALSE),VLOOKUP($B999,TONGHOPVERSION!$A$3:$G$240,7,FALSE))</f>
        <v>527.19233148560897</v>
      </c>
      <c r="L999" s="2">
        <v>0.43402777777777773</v>
      </c>
      <c r="M999" s="2">
        <v>0.57638888888888895</v>
      </c>
      <c r="N999" s="5">
        <f t="shared" si="108"/>
        <v>10</v>
      </c>
      <c r="O999" s="5">
        <f t="shared" si="109"/>
        <v>25</v>
      </c>
      <c r="P999" s="5">
        <f t="shared" si="110"/>
        <v>13</v>
      </c>
      <c r="Q999" s="5">
        <f t="shared" si="111"/>
        <v>50</v>
      </c>
      <c r="R999">
        <v>184</v>
      </c>
      <c r="S999">
        <v>1952</v>
      </c>
      <c r="T999" s="3">
        <v>359.16800000000001</v>
      </c>
      <c r="U999" t="s">
        <v>174</v>
      </c>
      <c r="V999" t="s">
        <v>174</v>
      </c>
      <c r="W999" t="s">
        <v>21</v>
      </c>
      <c r="X999" t="s">
        <v>135</v>
      </c>
      <c r="Y999" t="s">
        <v>23</v>
      </c>
      <c r="Z999" t="s">
        <v>37</v>
      </c>
    </row>
    <row r="1000" spans="1:26" x14ac:dyDescent="0.2">
      <c r="A1000" s="1">
        <v>43628</v>
      </c>
      <c r="B1000" t="s">
        <v>270</v>
      </c>
      <c r="C1000" t="s">
        <v>266</v>
      </c>
      <c r="D1000" t="s">
        <v>35</v>
      </c>
      <c r="E1000" t="s">
        <v>445</v>
      </c>
      <c r="F1000" t="s">
        <v>17</v>
      </c>
      <c r="G1000">
        <f t="shared" si="105"/>
        <v>3</v>
      </c>
      <c r="H1000" s="6">
        <f t="shared" si="106"/>
        <v>0</v>
      </c>
      <c r="I1000" s="6">
        <f t="shared" si="107"/>
        <v>2.0833333333333335</v>
      </c>
      <c r="J1000" s="3">
        <f>IFERROR(VLOOKUP($U1000,TONGHOPVERSION!$A$3:$G$240,6,FALSE),VLOOKUP($B1000,TONGHOPVERSION!$A$3:$G$240,6,FALSE))</f>
        <v>308.7453322478957</v>
      </c>
      <c r="K1000" s="3">
        <f>IFERROR(VLOOKUP($U1000,TONGHOPVERSION!$A$3:$G$240,7,FALSE),VLOOKUP($B1000,TONGHOPVERSION!$A$3:$G$240,7,FALSE))</f>
        <v>330.16909384151558</v>
      </c>
      <c r="L1000" s="2">
        <v>0</v>
      </c>
      <c r="M1000" s="2">
        <v>8.6805555555555566E-2</v>
      </c>
      <c r="N1000" s="5">
        <f t="shared" si="108"/>
        <v>0</v>
      </c>
      <c r="O1000" s="5">
        <f t="shared" si="109"/>
        <v>0</v>
      </c>
      <c r="P1000" s="5">
        <f t="shared" si="110"/>
        <v>2</v>
      </c>
      <c r="Q1000" s="5">
        <f t="shared" si="111"/>
        <v>5</v>
      </c>
      <c r="R1000">
        <v>184</v>
      </c>
      <c r="S1000">
        <v>1217</v>
      </c>
      <c r="T1000" s="3">
        <v>223.928</v>
      </c>
      <c r="U1000" t="s">
        <v>265</v>
      </c>
      <c r="V1000" t="s">
        <v>265</v>
      </c>
      <c r="W1000" t="s">
        <v>125</v>
      </c>
      <c r="X1000" t="s">
        <v>16</v>
      </c>
      <c r="Y1000" t="s">
        <v>30</v>
      </c>
      <c r="Z1000" t="s">
        <v>37</v>
      </c>
    </row>
    <row r="1001" spans="1:26" x14ac:dyDescent="0.2">
      <c r="A1001" s="1">
        <v>43628</v>
      </c>
      <c r="B1001" t="s">
        <v>53</v>
      </c>
      <c r="C1001" t="s">
        <v>52</v>
      </c>
      <c r="D1001" t="s">
        <v>51</v>
      </c>
      <c r="E1001" t="s">
        <v>454</v>
      </c>
      <c r="F1001" t="s">
        <v>17</v>
      </c>
      <c r="G1001">
        <f t="shared" si="105"/>
        <v>3</v>
      </c>
      <c r="H1001" s="6">
        <f t="shared" si="106"/>
        <v>5.166666666666667</v>
      </c>
      <c r="I1001" s="6">
        <f t="shared" si="107"/>
        <v>6.583333333333333</v>
      </c>
      <c r="J1001" s="3">
        <f>IFERROR(VLOOKUP($U1001,TONGHOPVERSION!$A$3:$G$240,6,FALSE),VLOOKUP($B1001,TONGHOPVERSION!$A$3:$G$240,6,FALSE))</f>
        <v>396.67583025133774</v>
      </c>
      <c r="K1001" s="3">
        <f>IFERROR(VLOOKUP($U1001,TONGHOPVERSION!$A$3:$G$240,7,FALSE),VLOOKUP($B1001,TONGHOPVERSION!$A$3:$G$240,7,FALSE))</f>
        <v>330.06021437826928</v>
      </c>
      <c r="L1001" s="2">
        <v>0.21527777777777779</v>
      </c>
      <c r="M1001" s="2">
        <v>0.27430555555555552</v>
      </c>
      <c r="N1001" s="5">
        <f t="shared" si="108"/>
        <v>5</v>
      </c>
      <c r="O1001" s="5">
        <f t="shared" si="109"/>
        <v>10</v>
      </c>
      <c r="P1001" s="5">
        <f t="shared" si="110"/>
        <v>6</v>
      </c>
      <c r="Q1001" s="5">
        <f t="shared" si="111"/>
        <v>35</v>
      </c>
      <c r="R1001">
        <v>184</v>
      </c>
      <c r="S1001">
        <v>753</v>
      </c>
      <c r="T1001" s="3">
        <v>138.55199999999999</v>
      </c>
      <c r="U1001" t="s">
        <v>50</v>
      </c>
      <c r="V1001" t="s">
        <v>54</v>
      </c>
      <c r="W1001" t="s">
        <v>55</v>
      </c>
      <c r="X1001" t="s">
        <v>56</v>
      </c>
      <c r="Y1001" t="s">
        <v>23</v>
      </c>
      <c r="Z1001" t="s">
        <v>37</v>
      </c>
    </row>
    <row r="1002" spans="1:26" x14ac:dyDescent="0.2">
      <c r="A1002" s="1">
        <v>43628</v>
      </c>
      <c r="B1002" t="s">
        <v>33</v>
      </c>
      <c r="C1002" t="s">
        <v>34</v>
      </c>
      <c r="D1002" t="s">
        <v>35</v>
      </c>
      <c r="E1002" t="s">
        <v>376</v>
      </c>
      <c r="F1002" t="s">
        <v>17</v>
      </c>
      <c r="G1002">
        <f t="shared" si="105"/>
        <v>3</v>
      </c>
      <c r="H1002" s="6">
        <f t="shared" si="106"/>
        <v>7</v>
      </c>
      <c r="I1002" s="6">
        <f t="shared" si="107"/>
        <v>8.3333333333333339</v>
      </c>
      <c r="J1002" s="3">
        <f>IFERROR(VLOOKUP($U1002,TONGHOPVERSION!$A$3:$G$240,6,FALSE),VLOOKUP($B1002,TONGHOPVERSION!$A$3:$G$240,6,FALSE))</f>
        <v>236.34688949060637</v>
      </c>
      <c r="K1002" s="3">
        <f>IFERROR(VLOOKUP($U1002,TONGHOPVERSION!$A$3:$G$240,7,FALSE),VLOOKUP($B1002,TONGHOPVERSION!$A$3:$G$240,7,FALSE))</f>
        <v>201.94443000170284</v>
      </c>
      <c r="L1002" s="2">
        <v>0.29166666666666669</v>
      </c>
      <c r="M1002" s="2">
        <v>0.34722222222222227</v>
      </c>
      <c r="N1002" s="5">
        <f t="shared" si="108"/>
        <v>7</v>
      </c>
      <c r="O1002" s="5">
        <f t="shared" si="109"/>
        <v>0</v>
      </c>
      <c r="P1002" s="5">
        <f t="shared" si="110"/>
        <v>8</v>
      </c>
      <c r="Q1002" s="5">
        <f t="shared" si="111"/>
        <v>20</v>
      </c>
      <c r="R1002">
        <v>178</v>
      </c>
      <c r="S1002">
        <v>604</v>
      </c>
      <c r="T1002" s="3">
        <v>107.512</v>
      </c>
      <c r="U1002" t="s">
        <v>36</v>
      </c>
      <c r="V1002" t="s">
        <v>36</v>
      </c>
      <c r="W1002" t="s">
        <v>36</v>
      </c>
      <c r="X1002" t="s">
        <v>16</v>
      </c>
      <c r="Y1002" t="s">
        <v>30</v>
      </c>
      <c r="Z1002" t="s">
        <v>37</v>
      </c>
    </row>
    <row r="1003" spans="1:26" x14ac:dyDescent="0.2">
      <c r="A1003" s="1">
        <v>43628</v>
      </c>
      <c r="B1003" t="s">
        <v>92</v>
      </c>
      <c r="C1003" t="s">
        <v>35</v>
      </c>
      <c r="D1003" t="s">
        <v>27</v>
      </c>
      <c r="E1003" t="s">
        <v>213</v>
      </c>
      <c r="F1003" t="s">
        <v>17</v>
      </c>
      <c r="G1003">
        <f t="shared" si="105"/>
        <v>3</v>
      </c>
      <c r="H1003" s="6">
        <f t="shared" si="106"/>
        <v>14</v>
      </c>
      <c r="I1003" s="6">
        <f t="shared" si="107"/>
        <v>16.166666666666668</v>
      </c>
      <c r="J1003" s="3">
        <f>IFERROR(VLOOKUP($U1003,TONGHOPVERSION!$A$3:$G$240,6,FALSE),VLOOKUP($B1003,TONGHOPVERSION!$A$3:$G$240,6,FALSE))</f>
        <v>381.62004815649715</v>
      </c>
      <c r="K1003" s="3">
        <f>IFERROR(VLOOKUP($U1003,TONGHOPVERSION!$A$3:$G$240,7,FALSE),VLOOKUP($B1003,TONGHOPVERSION!$A$3:$G$240,7,FALSE))</f>
        <v>329.70071085785668</v>
      </c>
      <c r="L1003" s="2">
        <v>0.58333333333333337</v>
      </c>
      <c r="M1003" s="2">
        <v>0.67361111111111116</v>
      </c>
      <c r="N1003" s="5">
        <f t="shared" si="108"/>
        <v>14</v>
      </c>
      <c r="O1003" s="5">
        <f t="shared" si="109"/>
        <v>0</v>
      </c>
      <c r="P1003" s="5">
        <f t="shared" si="110"/>
        <v>16</v>
      </c>
      <c r="Q1003" s="5">
        <f t="shared" si="111"/>
        <v>10</v>
      </c>
      <c r="R1003">
        <v>178</v>
      </c>
      <c r="S1003">
        <v>1133</v>
      </c>
      <c r="T1003" s="3">
        <v>201.67400000000001</v>
      </c>
      <c r="U1003" t="s">
        <v>92</v>
      </c>
      <c r="V1003" t="s">
        <v>92</v>
      </c>
      <c r="W1003" t="s">
        <v>92</v>
      </c>
      <c r="X1003" t="s">
        <v>16</v>
      </c>
      <c r="Y1003" t="s">
        <v>30</v>
      </c>
      <c r="Z1003" t="s">
        <v>37</v>
      </c>
    </row>
    <row r="1004" spans="1:26" x14ac:dyDescent="0.2">
      <c r="A1004" s="1">
        <v>43628</v>
      </c>
      <c r="B1004" t="s">
        <v>82</v>
      </c>
      <c r="C1004" t="s">
        <v>35</v>
      </c>
      <c r="D1004" t="s">
        <v>83</v>
      </c>
      <c r="E1004" t="s">
        <v>377</v>
      </c>
      <c r="F1004" t="s">
        <v>17</v>
      </c>
      <c r="G1004">
        <f t="shared" si="105"/>
        <v>3</v>
      </c>
      <c r="H1004" s="6">
        <f t="shared" si="106"/>
        <v>9</v>
      </c>
      <c r="I1004" s="6">
        <f t="shared" si="107"/>
        <v>10.583333333333334</v>
      </c>
      <c r="J1004" s="3">
        <f>IFERROR(VLOOKUP($U1004,TONGHOPVERSION!$A$3:$G$240,6,FALSE),VLOOKUP($B1004,TONGHOPVERSION!$A$3:$G$240,6,FALSE))</f>
        <v>222.57043902349176</v>
      </c>
      <c r="K1004" s="3">
        <f>IFERROR(VLOOKUP($U1004,TONGHOPVERSION!$A$3:$G$240,7,FALSE),VLOOKUP($B1004,TONGHOPVERSION!$A$3:$G$240,7,FALSE))</f>
        <v>242.23014347086047</v>
      </c>
      <c r="L1004" s="2">
        <v>0.375</v>
      </c>
      <c r="M1004" s="2">
        <v>0.44097222222222227</v>
      </c>
      <c r="N1004" s="5">
        <f t="shared" si="108"/>
        <v>9</v>
      </c>
      <c r="O1004" s="5">
        <f t="shared" si="109"/>
        <v>0</v>
      </c>
      <c r="P1004" s="5">
        <f t="shared" si="110"/>
        <v>10</v>
      </c>
      <c r="Q1004" s="5">
        <f t="shared" si="111"/>
        <v>35</v>
      </c>
      <c r="R1004">
        <v>178</v>
      </c>
      <c r="S1004">
        <v>879</v>
      </c>
      <c r="T1004" s="3">
        <v>156.46199999999999</v>
      </c>
      <c r="U1004" t="s">
        <v>82</v>
      </c>
      <c r="V1004" t="s">
        <v>82</v>
      </c>
      <c r="W1004" t="s">
        <v>41</v>
      </c>
      <c r="X1004" t="s">
        <v>16</v>
      </c>
      <c r="Y1004" t="s">
        <v>30</v>
      </c>
      <c r="Z1004" t="s">
        <v>37</v>
      </c>
    </row>
    <row r="1005" spans="1:26" x14ac:dyDescent="0.2">
      <c r="A1005" s="1">
        <v>43628</v>
      </c>
      <c r="B1005" t="s">
        <v>379</v>
      </c>
      <c r="C1005" t="s">
        <v>144</v>
      </c>
      <c r="D1005" t="s">
        <v>34</v>
      </c>
      <c r="E1005" t="s">
        <v>378</v>
      </c>
      <c r="F1005" t="s">
        <v>17</v>
      </c>
      <c r="G1005">
        <f t="shared" si="105"/>
        <v>3</v>
      </c>
      <c r="H1005" s="6">
        <f t="shared" si="106"/>
        <v>0.5</v>
      </c>
      <c r="I1005" s="6">
        <f t="shared" si="107"/>
        <v>5.916666666666667</v>
      </c>
      <c r="J1005" s="3">
        <f>IFERROR(VLOOKUP($U1005,TONGHOPVERSION!$A$3:$G$240,6,FALSE),VLOOKUP($B1005,TONGHOPVERSION!$A$3:$G$240,6,FALSE))</f>
        <v>690.92257570788865</v>
      </c>
      <c r="K1005" s="3">
        <f>IFERROR(VLOOKUP($U1005,TONGHOPVERSION!$A$3:$G$240,7,FALSE),VLOOKUP($B1005,TONGHOPVERSION!$A$3:$G$240,7,FALSE))</f>
        <v>868.84541076659445</v>
      </c>
      <c r="L1005" s="2">
        <v>2.0833333333333332E-2</v>
      </c>
      <c r="M1005" s="2">
        <v>0.24652777777777779</v>
      </c>
      <c r="N1005" s="5">
        <f t="shared" si="108"/>
        <v>0</v>
      </c>
      <c r="O1005" s="5">
        <f t="shared" si="109"/>
        <v>30</v>
      </c>
      <c r="P1005" s="5">
        <f t="shared" si="110"/>
        <v>5</v>
      </c>
      <c r="Q1005" s="5">
        <f t="shared" si="111"/>
        <v>55</v>
      </c>
      <c r="R1005">
        <v>178</v>
      </c>
      <c r="S1005">
        <v>3383</v>
      </c>
      <c r="T1005" s="3">
        <v>602.17399999999998</v>
      </c>
      <c r="U1005" t="s">
        <v>143</v>
      </c>
      <c r="V1005" t="s">
        <v>143</v>
      </c>
      <c r="W1005" t="s">
        <v>21</v>
      </c>
      <c r="X1005" t="s">
        <v>145</v>
      </c>
      <c r="Y1005" t="s">
        <v>23</v>
      </c>
      <c r="Z1005" t="s">
        <v>37</v>
      </c>
    </row>
    <row r="1006" spans="1:26" x14ac:dyDescent="0.2">
      <c r="A1006" s="1">
        <v>43628</v>
      </c>
      <c r="B1006" t="s">
        <v>120</v>
      </c>
      <c r="C1006" t="s">
        <v>27</v>
      </c>
      <c r="D1006" t="s">
        <v>119</v>
      </c>
      <c r="E1006" t="s">
        <v>426</v>
      </c>
      <c r="F1006" t="s">
        <v>17</v>
      </c>
      <c r="G1006">
        <f t="shared" si="105"/>
        <v>3</v>
      </c>
      <c r="H1006" s="6">
        <f t="shared" si="106"/>
        <v>23.25</v>
      </c>
      <c r="I1006" s="6">
        <f t="shared" si="107"/>
        <v>0.66666666666666663</v>
      </c>
      <c r="J1006" s="3">
        <f>IFERROR(VLOOKUP($U1006,TONGHOPVERSION!$A$3:$G$240,6,FALSE),VLOOKUP($B1006,TONGHOPVERSION!$A$3:$G$240,6,FALSE))</f>
        <v>214.88804221212081</v>
      </c>
      <c r="K1006" s="3">
        <f>IFERROR(VLOOKUP($U1006,TONGHOPVERSION!$A$3:$G$240,7,FALSE),VLOOKUP($B1006,TONGHOPVERSION!$A$3:$G$240,7,FALSE))</f>
        <v>213.88072353634405</v>
      </c>
      <c r="L1006" s="2">
        <v>0.96875</v>
      </c>
      <c r="M1006" s="2">
        <v>2.7777777777777776E-2</v>
      </c>
      <c r="N1006" s="5">
        <f t="shared" si="108"/>
        <v>23</v>
      </c>
      <c r="O1006" s="5">
        <f t="shared" si="109"/>
        <v>15</v>
      </c>
      <c r="P1006" s="5">
        <f t="shared" si="110"/>
        <v>0</v>
      </c>
      <c r="Q1006" s="5">
        <f t="shared" si="111"/>
        <v>40</v>
      </c>
      <c r="R1006">
        <v>178</v>
      </c>
      <c r="S1006">
        <v>628</v>
      </c>
      <c r="T1006" s="3">
        <v>111.78400000000001</v>
      </c>
      <c r="U1006" t="s">
        <v>120</v>
      </c>
      <c r="V1006" t="s">
        <v>120</v>
      </c>
      <c r="W1006" t="s">
        <v>29</v>
      </c>
      <c r="X1006" t="s">
        <v>16</v>
      </c>
      <c r="Y1006" t="s">
        <v>30</v>
      </c>
      <c r="Z1006" t="s">
        <v>37</v>
      </c>
    </row>
    <row r="1007" spans="1:26" x14ac:dyDescent="0.2">
      <c r="A1007" s="1">
        <v>43628</v>
      </c>
      <c r="B1007" t="s">
        <v>90</v>
      </c>
      <c r="C1007" t="s">
        <v>83</v>
      </c>
      <c r="D1007" t="s">
        <v>35</v>
      </c>
      <c r="E1007" t="s">
        <v>380</v>
      </c>
      <c r="F1007" t="s">
        <v>17</v>
      </c>
      <c r="G1007">
        <f t="shared" si="105"/>
        <v>3</v>
      </c>
      <c r="H1007" s="6">
        <f t="shared" si="106"/>
        <v>11.25</v>
      </c>
      <c r="I1007" s="6">
        <f t="shared" si="107"/>
        <v>12.916666666666666</v>
      </c>
      <c r="J1007" s="3">
        <f>IFERROR(VLOOKUP($U1007,TONGHOPVERSION!$A$3:$G$240,6,FALSE),VLOOKUP($B1007,TONGHOPVERSION!$A$3:$G$240,6,FALSE))</f>
        <v>222.57043902349176</v>
      </c>
      <c r="K1007" s="3">
        <f>IFERROR(VLOOKUP($U1007,TONGHOPVERSION!$A$3:$G$240,7,FALSE),VLOOKUP($B1007,TONGHOPVERSION!$A$3:$G$240,7,FALSE))</f>
        <v>242.23014347086047</v>
      </c>
      <c r="L1007" s="2">
        <v>0.46875</v>
      </c>
      <c r="M1007" s="2">
        <v>0.53819444444444442</v>
      </c>
      <c r="N1007" s="5">
        <f t="shared" si="108"/>
        <v>11</v>
      </c>
      <c r="O1007" s="5">
        <f t="shared" si="109"/>
        <v>15</v>
      </c>
      <c r="P1007" s="5">
        <f t="shared" si="110"/>
        <v>12</v>
      </c>
      <c r="Q1007" s="5">
        <f t="shared" si="111"/>
        <v>55</v>
      </c>
      <c r="R1007">
        <v>178</v>
      </c>
      <c r="S1007">
        <v>879</v>
      </c>
      <c r="T1007" s="3">
        <v>156.46199999999999</v>
      </c>
      <c r="U1007" t="s">
        <v>82</v>
      </c>
      <c r="V1007" t="s">
        <v>82</v>
      </c>
      <c r="W1007" t="s">
        <v>41</v>
      </c>
      <c r="X1007" t="s">
        <v>16</v>
      </c>
      <c r="Y1007" t="s">
        <v>30</v>
      </c>
      <c r="Z1007" t="s">
        <v>37</v>
      </c>
    </row>
    <row r="1008" spans="1:26" x14ac:dyDescent="0.2">
      <c r="A1008" s="1">
        <v>43628</v>
      </c>
      <c r="B1008" t="s">
        <v>183</v>
      </c>
      <c r="C1008" t="s">
        <v>66</v>
      </c>
      <c r="D1008" t="s">
        <v>27</v>
      </c>
      <c r="E1008" t="s">
        <v>185</v>
      </c>
      <c r="F1008" t="s">
        <v>17</v>
      </c>
      <c r="G1008">
        <f t="shared" si="105"/>
        <v>3</v>
      </c>
      <c r="H1008" s="6">
        <f t="shared" si="106"/>
        <v>13.75</v>
      </c>
      <c r="I1008" s="6">
        <f t="shared" si="107"/>
        <v>14.833333333333334</v>
      </c>
      <c r="J1008" s="3">
        <f>IFERROR(VLOOKUP($U1008,TONGHOPVERSION!$A$3:$G$240,6,FALSE),VLOOKUP($B1008,TONGHOPVERSION!$A$3:$G$240,6,FALSE))</f>
        <v>184.25871592968858</v>
      </c>
      <c r="K1008" s="3">
        <f>IFERROR(VLOOKUP($U1008,TONGHOPVERSION!$A$3:$G$240,7,FALSE),VLOOKUP($B1008,TONGHOPVERSION!$A$3:$G$240,7,FALSE))</f>
        <v>154.07262794368225</v>
      </c>
      <c r="L1008" s="2">
        <v>0.57291666666666663</v>
      </c>
      <c r="M1008" s="2">
        <v>0.61805555555555558</v>
      </c>
      <c r="N1008" s="5">
        <f t="shared" si="108"/>
        <v>13</v>
      </c>
      <c r="O1008" s="5">
        <f t="shared" si="109"/>
        <v>45</v>
      </c>
      <c r="P1008" s="5">
        <f t="shared" si="110"/>
        <v>14</v>
      </c>
      <c r="Q1008" s="5">
        <f t="shared" si="111"/>
        <v>50</v>
      </c>
      <c r="R1008">
        <v>184</v>
      </c>
      <c r="S1008">
        <v>309</v>
      </c>
      <c r="T1008" s="3">
        <v>56.856000000000002</v>
      </c>
      <c r="U1008" t="s">
        <v>184</v>
      </c>
      <c r="V1008" t="s">
        <v>184</v>
      </c>
      <c r="W1008" t="s">
        <v>29</v>
      </c>
      <c r="X1008" t="s">
        <v>16</v>
      </c>
      <c r="Y1008" t="s">
        <v>30</v>
      </c>
      <c r="Z1008" t="s">
        <v>37</v>
      </c>
    </row>
    <row r="1009" spans="1:26" x14ac:dyDescent="0.2">
      <c r="A1009" s="1">
        <v>43628</v>
      </c>
      <c r="B1009" t="s">
        <v>187</v>
      </c>
      <c r="C1009" t="s">
        <v>34</v>
      </c>
      <c r="D1009" t="s">
        <v>66</v>
      </c>
      <c r="E1009" t="s">
        <v>186</v>
      </c>
      <c r="F1009" t="s">
        <v>17</v>
      </c>
      <c r="G1009">
        <f t="shared" si="105"/>
        <v>3</v>
      </c>
      <c r="H1009" s="6">
        <f t="shared" si="106"/>
        <v>11.833333333333334</v>
      </c>
      <c r="I1009" s="6">
        <f t="shared" si="107"/>
        <v>13</v>
      </c>
      <c r="J1009" s="3">
        <f>IFERROR(VLOOKUP($U1009,TONGHOPVERSION!$A$3:$G$240,6,FALSE),VLOOKUP($B1009,TONGHOPVERSION!$A$3:$G$240,6,FALSE))</f>
        <v>165.72030426323298</v>
      </c>
      <c r="K1009" s="3">
        <f>IFERROR(VLOOKUP($U1009,TONGHOPVERSION!$A$3:$G$240,7,FALSE),VLOOKUP($B1009,TONGHOPVERSION!$A$3:$G$240,7,FALSE))</f>
        <v>162.66584538032191</v>
      </c>
      <c r="L1009" s="2">
        <v>0.49305555555555558</v>
      </c>
      <c r="M1009" s="2">
        <v>0.54166666666666663</v>
      </c>
      <c r="N1009" s="5">
        <f t="shared" si="108"/>
        <v>11</v>
      </c>
      <c r="O1009" s="5">
        <f t="shared" si="109"/>
        <v>50</v>
      </c>
      <c r="P1009" s="5">
        <f t="shared" si="110"/>
        <v>13</v>
      </c>
      <c r="Q1009" s="5">
        <f t="shared" si="111"/>
        <v>0</v>
      </c>
      <c r="R1009">
        <v>184</v>
      </c>
      <c r="S1009">
        <v>462</v>
      </c>
      <c r="T1009" s="3">
        <v>85.007999999999996</v>
      </c>
      <c r="U1009" t="s">
        <v>187</v>
      </c>
      <c r="V1009" t="s">
        <v>187</v>
      </c>
      <c r="W1009" t="s">
        <v>29</v>
      </c>
      <c r="X1009" t="s">
        <v>16</v>
      </c>
      <c r="Y1009" t="s">
        <v>30</v>
      </c>
      <c r="Z1009" t="s">
        <v>37</v>
      </c>
    </row>
    <row r="1010" spans="1:26" x14ac:dyDescent="0.2">
      <c r="A1010" s="1">
        <v>43628</v>
      </c>
      <c r="B1010" t="s">
        <v>92</v>
      </c>
      <c r="C1010" t="s">
        <v>35</v>
      </c>
      <c r="D1010" t="s">
        <v>27</v>
      </c>
      <c r="E1010" t="s">
        <v>573</v>
      </c>
      <c r="F1010" t="s">
        <v>17</v>
      </c>
      <c r="G1010">
        <f t="shared" si="105"/>
        <v>3</v>
      </c>
      <c r="H1010" s="6">
        <f t="shared" si="106"/>
        <v>0.5</v>
      </c>
      <c r="I1010" s="6">
        <f t="shared" si="107"/>
        <v>2.6666666666666665</v>
      </c>
      <c r="J1010" s="3">
        <f>IFERROR(VLOOKUP($U1010,TONGHOPVERSION!$A$3:$G$240,6,FALSE),VLOOKUP($B1010,TONGHOPVERSION!$A$3:$G$240,6,FALSE))</f>
        <v>381.62004815649715</v>
      </c>
      <c r="K1010" s="3">
        <f>IFERROR(VLOOKUP($U1010,TONGHOPVERSION!$A$3:$G$240,7,FALSE),VLOOKUP($B1010,TONGHOPVERSION!$A$3:$G$240,7,FALSE))</f>
        <v>329.70071085785668</v>
      </c>
      <c r="L1010" s="2">
        <v>2.0833333333333332E-2</v>
      </c>
      <c r="M1010" s="2">
        <v>0.1111111111111111</v>
      </c>
      <c r="N1010" s="5">
        <f t="shared" si="108"/>
        <v>0</v>
      </c>
      <c r="O1010" s="5">
        <f t="shared" si="109"/>
        <v>30</v>
      </c>
      <c r="P1010" s="5">
        <f t="shared" si="110"/>
        <v>2</v>
      </c>
      <c r="Q1010" s="5">
        <f t="shared" si="111"/>
        <v>40</v>
      </c>
      <c r="R1010">
        <v>184</v>
      </c>
      <c r="S1010">
        <v>1133</v>
      </c>
      <c r="T1010" s="3">
        <v>208.47200000000001</v>
      </c>
      <c r="U1010" t="s">
        <v>92</v>
      </c>
      <c r="V1010" t="s">
        <v>92</v>
      </c>
      <c r="W1010" t="s">
        <v>92</v>
      </c>
      <c r="X1010" t="s">
        <v>16</v>
      </c>
      <c r="Y1010" t="s">
        <v>30</v>
      </c>
      <c r="Z1010" t="s">
        <v>37</v>
      </c>
    </row>
    <row r="1011" spans="1:26" x14ac:dyDescent="0.2">
      <c r="A1011" s="1">
        <v>43628</v>
      </c>
      <c r="B1011" t="s">
        <v>159</v>
      </c>
      <c r="C1011" t="s">
        <v>124</v>
      </c>
      <c r="D1011" t="s">
        <v>27</v>
      </c>
      <c r="E1011" t="s">
        <v>158</v>
      </c>
      <c r="F1011" t="s">
        <v>17</v>
      </c>
      <c r="G1011">
        <f t="shared" si="105"/>
        <v>3</v>
      </c>
      <c r="H1011" s="6">
        <f t="shared" si="106"/>
        <v>6.75</v>
      </c>
      <c r="I1011" s="6">
        <f t="shared" si="107"/>
        <v>8.8333333333333339</v>
      </c>
      <c r="J1011" s="3">
        <f>IFERROR(VLOOKUP($U1011,TONGHOPVERSION!$A$3:$G$240,6,FALSE),VLOOKUP($B1011,TONGHOPVERSION!$A$3:$G$240,6,FALSE))</f>
        <v>284.2128245548555</v>
      </c>
      <c r="K1011" s="3">
        <f>IFERROR(VLOOKUP($U1011,TONGHOPVERSION!$A$3:$G$240,7,FALSE),VLOOKUP($B1011,TONGHOPVERSION!$A$3:$G$240,7,FALSE))</f>
        <v>306.08961374632247</v>
      </c>
      <c r="L1011" s="2">
        <v>0.28125</v>
      </c>
      <c r="M1011" s="2">
        <v>0.36805555555555558</v>
      </c>
      <c r="N1011" s="5">
        <f t="shared" si="108"/>
        <v>6</v>
      </c>
      <c r="O1011" s="5">
        <f t="shared" si="109"/>
        <v>45</v>
      </c>
      <c r="P1011" s="5">
        <f t="shared" si="110"/>
        <v>8</v>
      </c>
      <c r="Q1011" s="5">
        <f t="shared" si="111"/>
        <v>50</v>
      </c>
      <c r="R1011">
        <v>184</v>
      </c>
      <c r="S1011">
        <v>1107</v>
      </c>
      <c r="T1011" s="3">
        <v>203.68799999999999</v>
      </c>
      <c r="U1011" t="s">
        <v>123</v>
      </c>
      <c r="V1011" t="s">
        <v>123</v>
      </c>
      <c r="W1011" t="s">
        <v>125</v>
      </c>
      <c r="X1011" t="s">
        <v>16</v>
      </c>
      <c r="Y1011" t="s">
        <v>30</v>
      </c>
      <c r="Z1011" t="s">
        <v>37</v>
      </c>
    </row>
    <row r="1012" spans="1:26" x14ac:dyDescent="0.2">
      <c r="A1012" s="1">
        <v>43628</v>
      </c>
      <c r="B1012" t="s">
        <v>129</v>
      </c>
      <c r="C1012" t="s">
        <v>27</v>
      </c>
      <c r="D1012" t="s">
        <v>34</v>
      </c>
      <c r="E1012" t="s">
        <v>189</v>
      </c>
      <c r="F1012" t="s">
        <v>17</v>
      </c>
      <c r="G1012">
        <f t="shared" si="105"/>
        <v>3</v>
      </c>
      <c r="H1012" s="6">
        <f t="shared" si="106"/>
        <v>9.6666666666666661</v>
      </c>
      <c r="I1012" s="6">
        <f t="shared" si="107"/>
        <v>11</v>
      </c>
      <c r="J1012" s="3">
        <f>IFERROR(VLOOKUP($U1012,TONGHOPVERSION!$A$3:$G$240,6,FALSE),VLOOKUP($B1012,TONGHOPVERSION!$A$3:$G$240,6,FALSE))</f>
        <v>239.31340170869245</v>
      </c>
      <c r="K1012" s="3">
        <f>IFERROR(VLOOKUP($U1012,TONGHOPVERSION!$A$3:$G$240,7,FALSE),VLOOKUP($B1012,TONGHOPVERSION!$A$3:$G$240,7,FALSE))</f>
        <v>208.92363712533773</v>
      </c>
      <c r="L1012" s="2">
        <v>0.40277777777777773</v>
      </c>
      <c r="M1012" s="2">
        <v>0.45833333333333331</v>
      </c>
      <c r="N1012" s="5">
        <f t="shared" si="108"/>
        <v>9</v>
      </c>
      <c r="O1012" s="5">
        <f t="shared" si="109"/>
        <v>40</v>
      </c>
      <c r="P1012" s="5">
        <f t="shared" si="110"/>
        <v>11</v>
      </c>
      <c r="Q1012" s="5">
        <f t="shared" si="111"/>
        <v>0</v>
      </c>
      <c r="R1012">
        <v>184</v>
      </c>
      <c r="S1012">
        <v>602</v>
      </c>
      <c r="T1012" s="3">
        <v>110.768</v>
      </c>
      <c r="U1012" t="s">
        <v>129</v>
      </c>
      <c r="V1012" t="s">
        <v>129</v>
      </c>
      <c r="W1012" t="s">
        <v>129</v>
      </c>
      <c r="X1012" t="s">
        <v>16</v>
      </c>
      <c r="Y1012" t="s">
        <v>30</v>
      </c>
      <c r="Z1012" t="s">
        <v>37</v>
      </c>
    </row>
    <row r="1013" spans="1:26" x14ac:dyDescent="0.2">
      <c r="A1013" s="1">
        <v>43628</v>
      </c>
      <c r="B1013" t="s">
        <v>123</v>
      </c>
      <c r="C1013" t="s">
        <v>27</v>
      </c>
      <c r="D1013" t="s">
        <v>124</v>
      </c>
      <c r="E1013" t="s">
        <v>162</v>
      </c>
      <c r="F1013" t="s">
        <v>17</v>
      </c>
      <c r="G1013">
        <f t="shared" si="105"/>
        <v>3</v>
      </c>
      <c r="H1013" s="6">
        <f t="shared" si="106"/>
        <v>3.5</v>
      </c>
      <c r="I1013" s="6">
        <f t="shared" si="107"/>
        <v>5.666666666666667</v>
      </c>
      <c r="J1013" s="3">
        <f>IFERROR(VLOOKUP($U1013,TONGHOPVERSION!$A$3:$G$240,6,FALSE),VLOOKUP($B1013,TONGHOPVERSION!$A$3:$G$240,6,FALSE))</f>
        <v>284.2128245548555</v>
      </c>
      <c r="K1013" s="3">
        <f>IFERROR(VLOOKUP($U1013,TONGHOPVERSION!$A$3:$G$240,7,FALSE),VLOOKUP($B1013,TONGHOPVERSION!$A$3:$G$240,7,FALSE))</f>
        <v>306.08961374632247</v>
      </c>
      <c r="L1013" s="2">
        <v>0.14583333333333334</v>
      </c>
      <c r="M1013" s="2">
        <v>0.23611111111111113</v>
      </c>
      <c r="N1013" s="5">
        <f t="shared" si="108"/>
        <v>3</v>
      </c>
      <c r="O1013" s="5">
        <f t="shared" si="109"/>
        <v>30</v>
      </c>
      <c r="P1013" s="5">
        <f t="shared" si="110"/>
        <v>5</v>
      </c>
      <c r="Q1013" s="5">
        <f t="shared" si="111"/>
        <v>40</v>
      </c>
      <c r="R1013">
        <v>184</v>
      </c>
      <c r="S1013">
        <v>1107</v>
      </c>
      <c r="T1013" s="3">
        <v>203.68799999999999</v>
      </c>
      <c r="U1013" t="s">
        <v>123</v>
      </c>
      <c r="V1013" t="s">
        <v>123</v>
      </c>
      <c r="W1013" t="s">
        <v>125</v>
      </c>
      <c r="X1013" t="s">
        <v>16</v>
      </c>
      <c r="Y1013" t="s">
        <v>30</v>
      </c>
      <c r="Z1013" t="s">
        <v>37</v>
      </c>
    </row>
    <row r="1014" spans="1:26" x14ac:dyDescent="0.2">
      <c r="A1014" s="1">
        <v>43628</v>
      </c>
      <c r="B1014" t="s">
        <v>314</v>
      </c>
      <c r="C1014" t="s">
        <v>34</v>
      </c>
      <c r="D1014" t="s">
        <v>19</v>
      </c>
      <c r="E1014" t="s">
        <v>313</v>
      </c>
      <c r="F1014" t="s">
        <v>17</v>
      </c>
      <c r="G1014">
        <f t="shared" si="105"/>
        <v>3</v>
      </c>
      <c r="H1014" s="6">
        <f t="shared" si="106"/>
        <v>7.916666666666667</v>
      </c>
      <c r="I1014" s="6">
        <f t="shared" si="107"/>
        <v>9.0833333333333339</v>
      </c>
      <c r="J1014" s="3">
        <f>IFERROR(VLOOKUP($U1014,TONGHOPVERSION!$A$3:$G$240,6,FALSE),VLOOKUP($B1014,TONGHOPVERSION!$A$3:$G$240,6,FALSE))</f>
        <v>204.28649980369786</v>
      </c>
      <c r="K1014" s="3">
        <f>IFERROR(VLOOKUP($U1014,TONGHOPVERSION!$A$3:$G$240,7,FALSE),VLOOKUP($B1014,TONGHOPVERSION!$A$3:$G$240,7,FALSE))</f>
        <v>171.52300327227937</v>
      </c>
      <c r="L1014" s="2">
        <v>0.3298611111111111</v>
      </c>
      <c r="M1014" s="2">
        <v>0.37847222222222227</v>
      </c>
      <c r="N1014" s="5">
        <f t="shared" si="108"/>
        <v>7</v>
      </c>
      <c r="O1014" s="5">
        <f t="shared" si="109"/>
        <v>55</v>
      </c>
      <c r="P1014" s="5">
        <f t="shared" si="110"/>
        <v>9</v>
      </c>
      <c r="Q1014" s="5">
        <f t="shared" si="111"/>
        <v>5</v>
      </c>
      <c r="R1014">
        <v>184</v>
      </c>
      <c r="S1014">
        <v>475</v>
      </c>
      <c r="T1014" s="3">
        <v>87.4</v>
      </c>
      <c r="U1014" t="s">
        <v>314</v>
      </c>
      <c r="V1014" t="s">
        <v>314</v>
      </c>
      <c r="W1014" t="s">
        <v>29</v>
      </c>
      <c r="X1014" t="s">
        <v>16</v>
      </c>
      <c r="Y1014" t="s">
        <v>30</v>
      </c>
      <c r="Z1014" t="s">
        <v>37</v>
      </c>
    </row>
    <row r="1015" spans="1:26" x14ac:dyDescent="0.2">
      <c r="A1015" s="1">
        <v>43628</v>
      </c>
      <c r="B1015" t="s">
        <v>316</v>
      </c>
      <c r="C1015" t="s">
        <v>19</v>
      </c>
      <c r="D1015" t="s">
        <v>34</v>
      </c>
      <c r="E1015" t="s">
        <v>315</v>
      </c>
      <c r="F1015" t="s">
        <v>17</v>
      </c>
      <c r="G1015">
        <f t="shared" si="105"/>
        <v>3</v>
      </c>
      <c r="H1015" s="6">
        <f t="shared" si="106"/>
        <v>9.75</v>
      </c>
      <c r="I1015" s="6">
        <f t="shared" si="107"/>
        <v>10.833333333333334</v>
      </c>
      <c r="J1015" s="3">
        <f>IFERROR(VLOOKUP($U1015,TONGHOPVERSION!$A$3:$G$240,6,FALSE),VLOOKUP($B1015,TONGHOPVERSION!$A$3:$G$240,6,FALSE))</f>
        <v>204.28649980369786</v>
      </c>
      <c r="K1015" s="3">
        <f>IFERROR(VLOOKUP($U1015,TONGHOPVERSION!$A$3:$G$240,7,FALSE),VLOOKUP($B1015,TONGHOPVERSION!$A$3:$G$240,7,FALSE))</f>
        <v>171.52300327227937</v>
      </c>
      <c r="L1015" s="2">
        <v>0.40625</v>
      </c>
      <c r="M1015" s="2">
        <v>0.4513888888888889</v>
      </c>
      <c r="N1015" s="5">
        <f t="shared" si="108"/>
        <v>9</v>
      </c>
      <c r="O1015" s="5">
        <f t="shared" si="109"/>
        <v>45</v>
      </c>
      <c r="P1015" s="5">
        <f t="shared" si="110"/>
        <v>10</v>
      </c>
      <c r="Q1015" s="5">
        <f t="shared" si="111"/>
        <v>50</v>
      </c>
      <c r="R1015">
        <v>184</v>
      </c>
      <c r="S1015">
        <v>475</v>
      </c>
      <c r="T1015" s="3">
        <v>87.4</v>
      </c>
      <c r="U1015" t="s">
        <v>314</v>
      </c>
      <c r="V1015" t="s">
        <v>314</v>
      </c>
      <c r="W1015" t="s">
        <v>29</v>
      </c>
      <c r="X1015" t="s">
        <v>16</v>
      </c>
      <c r="Y1015" t="s">
        <v>30</v>
      </c>
      <c r="Z1015" t="s">
        <v>37</v>
      </c>
    </row>
    <row r="1016" spans="1:26" x14ac:dyDescent="0.2">
      <c r="A1016" s="1">
        <v>43628</v>
      </c>
      <c r="B1016" t="s">
        <v>36</v>
      </c>
      <c r="C1016" t="s">
        <v>35</v>
      </c>
      <c r="D1016" t="s">
        <v>34</v>
      </c>
      <c r="E1016" t="s">
        <v>318</v>
      </c>
      <c r="F1016" t="s">
        <v>17</v>
      </c>
      <c r="G1016">
        <f t="shared" si="105"/>
        <v>3</v>
      </c>
      <c r="H1016" s="6">
        <f t="shared" si="106"/>
        <v>5</v>
      </c>
      <c r="I1016" s="6">
        <f t="shared" si="107"/>
        <v>6.416666666666667</v>
      </c>
      <c r="J1016" s="3">
        <f>IFERROR(VLOOKUP($U1016,TONGHOPVERSION!$A$3:$G$240,6,FALSE),VLOOKUP($B1016,TONGHOPVERSION!$A$3:$G$240,6,FALSE))</f>
        <v>236.34688949060637</v>
      </c>
      <c r="K1016" s="3">
        <f>IFERROR(VLOOKUP($U1016,TONGHOPVERSION!$A$3:$G$240,7,FALSE),VLOOKUP($B1016,TONGHOPVERSION!$A$3:$G$240,7,FALSE))</f>
        <v>201.94443000170284</v>
      </c>
      <c r="L1016" s="2">
        <v>0.20833333333333334</v>
      </c>
      <c r="M1016" s="2">
        <v>0.2673611111111111</v>
      </c>
      <c r="N1016" s="5">
        <f t="shared" si="108"/>
        <v>5</v>
      </c>
      <c r="O1016" s="5">
        <f t="shared" si="109"/>
        <v>0</v>
      </c>
      <c r="P1016" s="5">
        <f t="shared" si="110"/>
        <v>6</v>
      </c>
      <c r="Q1016" s="5">
        <f t="shared" si="111"/>
        <v>25</v>
      </c>
      <c r="R1016">
        <v>184</v>
      </c>
      <c r="S1016">
        <v>604</v>
      </c>
      <c r="T1016" s="3">
        <v>111.136</v>
      </c>
      <c r="U1016" t="s">
        <v>36</v>
      </c>
      <c r="V1016" t="s">
        <v>36</v>
      </c>
      <c r="W1016" t="s">
        <v>36</v>
      </c>
      <c r="X1016" t="s">
        <v>16</v>
      </c>
      <c r="Y1016" t="s">
        <v>30</v>
      </c>
      <c r="Z1016" t="s">
        <v>37</v>
      </c>
    </row>
    <row r="1017" spans="1:26" x14ac:dyDescent="0.2">
      <c r="A1017" s="1">
        <v>43628</v>
      </c>
      <c r="B1017" t="s">
        <v>82</v>
      </c>
      <c r="C1017" t="s">
        <v>35</v>
      </c>
      <c r="D1017" t="s">
        <v>83</v>
      </c>
      <c r="E1017" t="s">
        <v>81</v>
      </c>
      <c r="F1017" t="s">
        <v>17</v>
      </c>
      <c r="G1017">
        <f t="shared" si="105"/>
        <v>3</v>
      </c>
      <c r="H1017" s="6">
        <f t="shared" si="106"/>
        <v>0</v>
      </c>
      <c r="I1017" s="6">
        <f t="shared" si="107"/>
        <v>1.5833333333333335</v>
      </c>
      <c r="J1017" s="3">
        <f>IFERROR(VLOOKUP($U1017,TONGHOPVERSION!$A$3:$G$240,6,FALSE),VLOOKUP($B1017,TONGHOPVERSION!$A$3:$G$240,6,FALSE))</f>
        <v>222.57043902349176</v>
      </c>
      <c r="K1017" s="3">
        <f>IFERROR(VLOOKUP($U1017,TONGHOPVERSION!$A$3:$G$240,7,FALSE),VLOOKUP($B1017,TONGHOPVERSION!$A$3:$G$240,7,FALSE))</f>
        <v>242.23014347086047</v>
      </c>
      <c r="L1017" s="2">
        <v>0</v>
      </c>
      <c r="M1017" s="2">
        <v>6.5972222222222224E-2</v>
      </c>
      <c r="N1017" s="5">
        <f t="shared" si="108"/>
        <v>0</v>
      </c>
      <c r="O1017" s="5">
        <f t="shared" si="109"/>
        <v>0</v>
      </c>
      <c r="P1017" s="5">
        <f t="shared" si="110"/>
        <v>1</v>
      </c>
      <c r="Q1017" s="5">
        <f t="shared" si="111"/>
        <v>35</v>
      </c>
      <c r="R1017">
        <v>184</v>
      </c>
      <c r="S1017">
        <v>879</v>
      </c>
      <c r="T1017" s="3">
        <v>161.73599999999999</v>
      </c>
      <c r="U1017" t="s">
        <v>82</v>
      </c>
      <c r="V1017" t="s">
        <v>82</v>
      </c>
      <c r="W1017" t="s">
        <v>41</v>
      </c>
      <c r="X1017" t="s">
        <v>16</v>
      </c>
      <c r="Y1017" t="s">
        <v>30</v>
      </c>
      <c r="Z1017" t="s">
        <v>37</v>
      </c>
    </row>
    <row r="1018" spans="1:26" x14ac:dyDescent="0.2">
      <c r="A1018" s="1">
        <v>43628</v>
      </c>
      <c r="B1018" t="s">
        <v>90</v>
      </c>
      <c r="C1018" t="s">
        <v>83</v>
      </c>
      <c r="D1018" t="s">
        <v>35</v>
      </c>
      <c r="E1018" t="s">
        <v>89</v>
      </c>
      <c r="F1018" t="s">
        <v>17</v>
      </c>
      <c r="G1018">
        <f t="shared" si="105"/>
        <v>3</v>
      </c>
      <c r="H1018" s="6">
        <f t="shared" si="106"/>
        <v>2.25</v>
      </c>
      <c r="I1018" s="6">
        <f t="shared" si="107"/>
        <v>3.9166666666666665</v>
      </c>
      <c r="J1018" s="3">
        <f>IFERROR(VLOOKUP($U1018,TONGHOPVERSION!$A$3:$G$240,6,FALSE),VLOOKUP($B1018,TONGHOPVERSION!$A$3:$G$240,6,FALSE))</f>
        <v>222.57043902349176</v>
      </c>
      <c r="K1018" s="3">
        <f>IFERROR(VLOOKUP($U1018,TONGHOPVERSION!$A$3:$G$240,7,FALSE),VLOOKUP($B1018,TONGHOPVERSION!$A$3:$G$240,7,FALSE))</f>
        <v>242.23014347086047</v>
      </c>
      <c r="L1018" s="2">
        <v>9.375E-2</v>
      </c>
      <c r="M1018" s="2">
        <v>0.16319444444444445</v>
      </c>
      <c r="N1018" s="5">
        <f t="shared" si="108"/>
        <v>2</v>
      </c>
      <c r="O1018" s="5">
        <f t="shared" si="109"/>
        <v>15</v>
      </c>
      <c r="P1018" s="5">
        <f t="shared" si="110"/>
        <v>3</v>
      </c>
      <c r="Q1018" s="5">
        <f t="shared" si="111"/>
        <v>55</v>
      </c>
      <c r="R1018">
        <v>184</v>
      </c>
      <c r="S1018">
        <v>879</v>
      </c>
      <c r="T1018" s="3">
        <v>161.73599999999999</v>
      </c>
      <c r="U1018" t="s">
        <v>82</v>
      </c>
      <c r="V1018" t="s">
        <v>82</v>
      </c>
      <c r="W1018" t="s">
        <v>41</v>
      </c>
      <c r="X1018" t="s">
        <v>16</v>
      </c>
      <c r="Y1018" t="s">
        <v>30</v>
      </c>
      <c r="Z1018" t="s">
        <v>37</v>
      </c>
    </row>
    <row r="1019" spans="1:26" x14ac:dyDescent="0.2">
      <c r="A1019" s="1">
        <v>43628</v>
      </c>
      <c r="B1019" t="s">
        <v>33</v>
      </c>
      <c r="C1019" t="s">
        <v>34</v>
      </c>
      <c r="D1019" t="s">
        <v>35</v>
      </c>
      <c r="E1019" t="s">
        <v>750</v>
      </c>
      <c r="F1019" t="s">
        <v>17</v>
      </c>
      <c r="G1019">
        <f t="shared" si="105"/>
        <v>3</v>
      </c>
      <c r="H1019" s="6">
        <f t="shared" si="106"/>
        <v>11.916666666666666</v>
      </c>
      <c r="I1019" s="6">
        <f t="shared" si="107"/>
        <v>13.25</v>
      </c>
      <c r="J1019" s="3">
        <f>IFERROR(VLOOKUP($U1019,TONGHOPVERSION!$A$3:$G$240,6,FALSE),VLOOKUP($B1019,TONGHOPVERSION!$A$3:$G$240,6,FALSE))</f>
        <v>236.34688949060637</v>
      </c>
      <c r="K1019" s="3">
        <f>IFERROR(VLOOKUP($U1019,TONGHOPVERSION!$A$3:$G$240,7,FALSE),VLOOKUP($B1019,TONGHOPVERSION!$A$3:$G$240,7,FALSE))</f>
        <v>201.94443000170284</v>
      </c>
      <c r="L1019" s="2">
        <v>0.49652777777777773</v>
      </c>
      <c r="M1019" s="2">
        <v>0.55208333333333337</v>
      </c>
      <c r="N1019" s="5">
        <f t="shared" si="108"/>
        <v>11</v>
      </c>
      <c r="O1019" s="5">
        <f t="shared" si="109"/>
        <v>55</v>
      </c>
      <c r="P1019" s="5">
        <f t="shared" si="110"/>
        <v>13</v>
      </c>
      <c r="Q1019" s="5">
        <f t="shared" si="111"/>
        <v>15</v>
      </c>
      <c r="R1019">
        <v>184</v>
      </c>
      <c r="S1019">
        <v>604</v>
      </c>
      <c r="T1019" s="3">
        <v>111.136</v>
      </c>
      <c r="U1019" t="s">
        <v>36</v>
      </c>
      <c r="V1019" t="s">
        <v>36</v>
      </c>
      <c r="W1019" t="s">
        <v>36</v>
      </c>
      <c r="X1019" t="s">
        <v>16</v>
      </c>
      <c r="Y1019" t="s">
        <v>30</v>
      </c>
      <c r="Z1019" t="s">
        <v>288</v>
      </c>
    </row>
    <row r="1020" spans="1:26" x14ac:dyDescent="0.2">
      <c r="A1020" s="1">
        <v>43628</v>
      </c>
      <c r="B1020" t="s">
        <v>752</v>
      </c>
      <c r="C1020" t="s">
        <v>66</v>
      </c>
      <c r="D1020" t="s">
        <v>753</v>
      </c>
      <c r="E1020" t="s">
        <v>751</v>
      </c>
      <c r="F1020" t="s">
        <v>17</v>
      </c>
      <c r="G1020">
        <f t="shared" si="105"/>
        <v>3</v>
      </c>
      <c r="H1020" s="6">
        <f t="shared" si="106"/>
        <v>9.6666666666666661</v>
      </c>
      <c r="I1020" s="6">
        <f t="shared" si="107"/>
        <v>13.416666666666666</v>
      </c>
      <c r="J1020" s="3">
        <f>IFERROR(VLOOKUP($U1020,TONGHOPVERSION!$A$3:$G$240,6,FALSE),VLOOKUP($B1020,TONGHOPVERSION!$A$3:$G$240,6,FALSE))</f>
        <v>476.64280685720348</v>
      </c>
      <c r="K1020" s="3">
        <f>IFERROR(VLOOKUP($U1020,TONGHOPVERSION!$A$3:$G$240,7,FALSE),VLOOKUP($B1020,TONGHOPVERSION!$A$3:$G$240,7,FALSE))</f>
        <v>463.92411931625725</v>
      </c>
      <c r="L1020" s="2">
        <v>0.40277777777777773</v>
      </c>
      <c r="M1020" s="2">
        <v>0.55902777777777779</v>
      </c>
      <c r="N1020" s="5">
        <f t="shared" si="108"/>
        <v>9</v>
      </c>
      <c r="O1020" s="5">
        <f t="shared" si="109"/>
        <v>40</v>
      </c>
      <c r="P1020" s="5">
        <f t="shared" si="110"/>
        <v>13</v>
      </c>
      <c r="Q1020" s="5">
        <f t="shared" si="111"/>
        <v>25</v>
      </c>
      <c r="R1020">
        <v>203</v>
      </c>
      <c r="S1020">
        <v>2445</v>
      </c>
      <c r="T1020" s="3">
        <v>496.33499999999998</v>
      </c>
      <c r="U1020" t="s">
        <v>752</v>
      </c>
      <c r="V1020" t="s">
        <v>752</v>
      </c>
      <c r="W1020" t="s">
        <v>21</v>
      </c>
      <c r="X1020" t="s">
        <v>197</v>
      </c>
      <c r="Y1020" t="s">
        <v>23</v>
      </c>
      <c r="Z1020" t="s">
        <v>24</v>
      </c>
    </row>
    <row r="1021" spans="1:26" x14ac:dyDescent="0.2">
      <c r="A1021" s="1">
        <v>43628</v>
      </c>
      <c r="B1021" t="s">
        <v>755</v>
      </c>
      <c r="C1021" t="s">
        <v>753</v>
      </c>
      <c r="D1021" t="s">
        <v>66</v>
      </c>
      <c r="E1021" t="s">
        <v>754</v>
      </c>
      <c r="F1021" t="s">
        <v>17</v>
      </c>
      <c r="G1021">
        <f t="shared" si="105"/>
        <v>3</v>
      </c>
      <c r="H1021" s="6">
        <f t="shared" si="106"/>
        <v>14.416666666666666</v>
      </c>
      <c r="I1021" s="6">
        <f t="shared" si="107"/>
        <v>18.166666666666668</v>
      </c>
      <c r="J1021" s="3">
        <f>IFERROR(VLOOKUP($U1021,TONGHOPVERSION!$A$3:$G$240,6,FALSE),VLOOKUP($B1021,TONGHOPVERSION!$A$3:$G$240,6,FALSE))</f>
        <v>476.64280685720348</v>
      </c>
      <c r="K1021" s="3">
        <f>IFERROR(VLOOKUP($U1021,TONGHOPVERSION!$A$3:$G$240,7,FALSE),VLOOKUP($B1021,TONGHOPVERSION!$A$3:$G$240,7,FALSE))</f>
        <v>463.92411931625725</v>
      </c>
      <c r="L1021" s="2">
        <v>0.60069444444444442</v>
      </c>
      <c r="M1021" s="2">
        <v>0.75694444444444453</v>
      </c>
      <c r="N1021" s="5">
        <f t="shared" si="108"/>
        <v>14</v>
      </c>
      <c r="O1021" s="5">
        <f t="shared" si="109"/>
        <v>25</v>
      </c>
      <c r="P1021" s="5">
        <f t="shared" si="110"/>
        <v>18</v>
      </c>
      <c r="Q1021" s="5">
        <f t="shared" si="111"/>
        <v>10</v>
      </c>
      <c r="R1021">
        <v>203</v>
      </c>
      <c r="S1021">
        <v>2445</v>
      </c>
      <c r="T1021" s="3">
        <v>496.33499999999998</v>
      </c>
      <c r="U1021" t="s">
        <v>752</v>
      </c>
      <c r="V1021" t="s">
        <v>752</v>
      </c>
      <c r="W1021" t="s">
        <v>21</v>
      </c>
      <c r="X1021" t="s">
        <v>197</v>
      </c>
      <c r="Y1021" t="s">
        <v>23</v>
      </c>
      <c r="Z1021" t="s">
        <v>24</v>
      </c>
    </row>
    <row r="1022" spans="1:26" x14ac:dyDescent="0.2">
      <c r="A1022" s="1">
        <v>43628</v>
      </c>
      <c r="B1022" t="s">
        <v>183</v>
      </c>
      <c r="C1022" t="s">
        <v>66</v>
      </c>
      <c r="D1022" t="s">
        <v>27</v>
      </c>
      <c r="E1022" t="s">
        <v>242</v>
      </c>
      <c r="F1022" t="s">
        <v>17</v>
      </c>
      <c r="G1022">
        <f t="shared" si="105"/>
        <v>3</v>
      </c>
      <c r="H1022" s="6">
        <f t="shared" si="106"/>
        <v>0.25</v>
      </c>
      <c r="I1022" s="6">
        <f t="shared" si="107"/>
        <v>1.3333333333333333</v>
      </c>
      <c r="J1022" s="3">
        <f>IFERROR(VLOOKUP($U1022,TONGHOPVERSION!$A$3:$G$240,6,FALSE),VLOOKUP($B1022,TONGHOPVERSION!$A$3:$G$240,6,FALSE))</f>
        <v>184.25871592968858</v>
      </c>
      <c r="K1022" s="3">
        <f>IFERROR(VLOOKUP($U1022,TONGHOPVERSION!$A$3:$G$240,7,FALSE),VLOOKUP($B1022,TONGHOPVERSION!$A$3:$G$240,7,FALSE))</f>
        <v>154.07262794368225</v>
      </c>
      <c r="L1022" s="2">
        <v>1.0416666666666666E-2</v>
      </c>
      <c r="M1022" s="2">
        <v>5.5555555555555552E-2</v>
      </c>
      <c r="N1022" s="5">
        <f t="shared" si="108"/>
        <v>0</v>
      </c>
      <c r="O1022" s="5">
        <f t="shared" si="109"/>
        <v>15</v>
      </c>
      <c r="P1022" s="5">
        <f t="shared" si="110"/>
        <v>1</v>
      </c>
      <c r="Q1022" s="5">
        <f t="shared" si="111"/>
        <v>20</v>
      </c>
      <c r="R1022">
        <v>203</v>
      </c>
      <c r="S1022">
        <v>309</v>
      </c>
      <c r="T1022" s="3">
        <v>62.726999999999997</v>
      </c>
      <c r="U1022" t="s">
        <v>184</v>
      </c>
      <c r="V1022" t="s">
        <v>184</v>
      </c>
      <c r="W1022" t="s">
        <v>29</v>
      </c>
      <c r="X1022" t="s">
        <v>16</v>
      </c>
      <c r="Y1022" t="s">
        <v>30</v>
      </c>
      <c r="Z1022" t="s">
        <v>37</v>
      </c>
    </row>
    <row r="1023" spans="1:26" x14ac:dyDescent="0.2">
      <c r="A1023" s="1">
        <v>43628</v>
      </c>
      <c r="B1023" t="s">
        <v>176</v>
      </c>
      <c r="C1023" t="s">
        <v>177</v>
      </c>
      <c r="D1023" t="s">
        <v>27</v>
      </c>
      <c r="E1023" t="s">
        <v>243</v>
      </c>
      <c r="F1023" t="s">
        <v>17</v>
      </c>
      <c r="G1023">
        <f t="shared" si="105"/>
        <v>3</v>
      </c>
      <c r="H1023" s="6">
        <f t="shared" si="106"/>
        <v>3.8333333333333335</v>
      </c>
      <c r="I1023" s="6">
        <f t="shared" si="107"/>
        <v>4.916666666666667</v>
      </c>
      <c r="J1023" s="3">
        <f>IFERROR(VLOOKUP($U1023,TONGHOPVERSION!$A$3:$G$240,6,FALSE),VLOOKUP($B1023,TONGHOPVERSION!$A$3:$G$240,6,FALSE))</f>
        <v>187.46363998635809</v>
      </c>
      <c r="K1023" s="3">
        <f>IFERROR(VLOOKUP($U1023,TONGHOPVERSION!$A$3:$G$240,7,FALSE),VLOOKUP($B1023,TONGHOPVERSION!$A$3:$G$240,7,FALSE))</f>
        <v>145.81561859013829</v>
      </c>
      <c r="L1023" s="2">
        <v>0.15972222222222224</v>
      </c>
      <c r="M1023" s="2">
        <v>0.20486111111111113</v>
      </c>
      <c r="N1023" s="5">
        <f t="shared" si="108"/>
        <v>3</v>
      </c>
      <c r="O1023" s="5">
        <f t="shared" si="109"/>
        <v>50</v>
      </c>
      <c r="P1023" s="5">
        <f t="shared" si="110"/>
        <v>4</v>
      </c>
      <c r="Q1023" s="5">
        <f t="shared" si="111"/>
        <v>55</v>
      </c>
      <c r="R1023">
        <v>203</v>
      </c>
      <c r="S1023">
        <v>301</v>
      </c>
      <c r="T1023" s="3">
        <v>61.103000000000002</v>
      </c>
      <c r="U1023" t="s">
        <v>178</v>
      </c>
      <c r="V1023" t="s">
        <v>178</v>
      </c>
      <c r="W1023" t="s">
        <v>29</v>
      </c>
      <c r="X1023" t="s">
        <v>16</v>
      </c>
      <c r="Y1023" t="s">
        <v>30</v>
      </c>
      <c r="Z1023" t="s">
        <v>37</v>
      </c>
    </row>
    <row r="1024" spans="1:26" x14ac:dyDescent="0.2">
      <c r="A1024" s="1">
        <v>43628</v>
      </c>
      <c r="B1024" t="s">
        <v>184</v>
      </c>
      <c r="C1024" t="s">
        <v>27</v>
      </c>
      <c r="D1024" t="s">
        <v>66</v>
      </c>
      <c r="E1024" t="s">
        <v>188</v>
      </c>
      <c r="F1024" t="s">
        <v>17</v>
      </c>
      <c r="G1024">
        <f t="shared" si="105"/>
        <v>3</v>
      </c>
      <c r="H1024" s="6">
        <f t="shared" si="106"/>
        <v>5.666666666666667</v>
      </c>
      <c r="I1024" s="6">
        <f t="shared" si="107"/>
        <v>6.833333333333333</v>
      </c>
      <c r="J1024" s="3">
        <f>IFERROR(VLOOKUP($U1024,TONGHOPVERSION!$A$3:$G$240,6,FALSE),VLOOKUP($B1024,TONGHOPVERSION!$A$3:$G$240,6,FALSE))</f>
        <v>184.25871592968858</v>
      </c>
      <c r="K1024" s="3">
        <f>IFERROR(VLOOKUP($U1024,TONGHOPVERSION!$A$3:$G$240,7,FALSE),VLOOKUP($B1024,TONGHOPVERSION!$A$3:$G$240,7,FALSE))</f>
        <v>154.07262794368225</v>
      </c>
      <c r="L1024" s="2">
        <v>0.23611111111111113</v>
      </c>
      <c r="M1024" s="2">
        <v>0.28472222222222221</v>
      </c>
      <c r="N1024" s="5">
        <f t="shared" si="108"/>
        <v>5</v>
      </c>
      <c r="O1024" s="5">
        <f t="shared" si="109"/>
        <v>40</v>
      </c>
      <c r="P1024" s="5">
        <f t="shared" si="110"/>
        <v>6</v>
      </c>
      <c r="Q1024" s="5">
        <f t="shared" si="111"/>
        <v>50</v>
      </c>
      <c r="R1024">
        <v>203</v>
      </c>
      <c r="S1024">
        <v>309</v>
      </c>
      <c r="T1024" s="3">
        <v>62.726999999999997</v>
      </c>
      <c r="U1024" t="s">
        <v>184</v>
      </c>
      <c r="V1024" t="s">
        <v>184</v>
      </c>
      <c r="W1024" t="s">
        <v>29</v>
      </c>
      <c r="X1024" t="s">
        <v>16</v>
      </c>
      <c r="Y1024" t="s">
        <v>30</v>
      </c>
      <c r="Z1024" t="s">
        <v>37</v>
      </c>
    </row>
    <row r="1025" spans="1:26" x14ac:dyDescent="0.2">
      <c r="A1025" s="1">
        <v>43628</v>
      </c>
      <c r="B1025" t="s">
        <v>178</v>
      </c>
      <c r="C1025" t="s">
        <v>27</v>
      </c>
      <c r="D1025" t="s">
        <v>177</v>
      </c>
      <c r="E1025" t="s">
        <v>248</v>
      </c>
      <c r="F1025" t="s">
        <v>17</v>
      </c>
      <c r="G1025">
        <f t="shared" si="105"/>
        <v>3</v>
      </c>
      <c r="H1025" s="6">
        <f t="shared" si="106"/>
        <v>2.1666666666666665</v>
      </c>
      <c r="I1025" s="6">
        <f t="shared" si="107"/>
        <v>3.1666666666666665</v>
      </c>
      <c r="J1025" s="3">
        <f>IFERROR(VLOOKUP($U1025,TONGHOPVERSION!$A$3:$G$240,6,FALSE),VLOOKUP($B1025,TONGHOPVERSION!$A$3:$G$240,6,FALSE))</f>
        <v>187.46363998635809</v>
      </c>
      <c r="K1025" s="3">
        <f>IFERROR(VLOOKUP($U1025,TONGHOPVERSION!$A$3:$G$240,7,FALSE),VLOOKUP($B1025,TONGHOPVERSION!$A$3:$G$240,7,FALSE))</f>
        <v>145.81561859013829</v>
      </c>
      <c r="L1025" s="2">
        <v>9.0277777777777776E-2</v>
      </c>
      <c r="M1025" s="2">
        <v>0.13194444444444445</v>
      </c>
      <c r="N1025" s="5">
        <f t="shared" si="108"/>
        <v>2</v>
      </c>
      <c r="O1025" s="5">
        <f t="shared" si="109"/>
        <v>10</v>
      </c>
      <c r="P1025" s="5">
        <f t="shared" si="110"/>
        <v>3</v>
      </c>
      <c r="Q1025" s="5">
        <f t="shared" si="111"/>
        <v>10</v>
      </c>
      <c r="R1025">
        <v>203</v>
      </c>
      <c r="S1025">
        <v>301</v>
      </c>
      <c r="T1025" s="3">
        <v>61.103000000000002</v>
      </c>
      <c r="U1025" t="s">
        <v>178</v>
      </c>
      <c r="V1025" t="s">
        <v>178</v>
      </c>
      <c r="W1025" t="s">
        <v>29</v>
      </c>
      <c r="X1025" t="s">
        <v>16</v>
      </c>
      <c r="Y1025" t="s">
        <v>30</v>
      </c>
      <c r="Z1025" t="s">
        <v>37</v>
      </c>
    </row>
    <row r="1026" spans="1:26" x14ac:dyDescent="0.2">
      <c r="A1026" s="1">
        <v>43628</v>
      </c>
      <c r="B1026" t="s">
        <v>33</v>
      </c>
      <c r="C1026" t="s">
        <v>34</v>
      </c>
      <c r="D1026" t="s">
        <v>35</v>
      </c>
      <c r="E1026" t="s">
        <v>478</v>
      </c>
      <c r="F1026" t="s">
        <v>17</v>
      </c>
      <c r="G1026">
        <f t="shared" ref="G1026:G1089" si="112">WEEKDAY(A1026,2)</f>
        <v>3</v>
      </c>
      <c r="H1026" s="6">
        <f t="shared" ref="H1026:H1089" si="113">N1026+O1026/60</f>
        <v>13.25</v>
      </c>
      <c r="I1026" s="6">
        <f t="shared" ref="I1026:I1089" si="114">P1026+Q1026/60</f>
        <v>14.666666666666666</v>
      </c>
      <c r="J1026" s="3">
        <f>IFERROR(VLOOKUP($U1026,TONGHOPVERSION!$A$3:$G$240,6,FALSE),VLOOKUP($B1026,TONGHOPVERSION!$A$3:$G$240,6,FALSE))</f>
        <v>236.34688949060637</v>
      </c>
      <c r="K1026" s="3">
        <f>IFERROR(VLOOKUP($U1026,TONGHOPVERSION!$A$3:$G$240,7,FALSE),VLOOKUP($B1026,TONGHOPVERSION!$A$3:$G$240,7,FALSE))</f>
        <v>201.94443000170284</v>
      </c>
      <c r="L1026" s="2">
        <v>0.55208333333333337</v>
      </c>
      <c r="M1026" s="2">
        <v>0.61111111111111105</v>
      </c>
      <c r="N1026" s="5">
        <f t="shared" si="108"/>
        <v>13</v>
      </c>
      <c r="O1026" s="5">
        <f t="shared" si="109"/>
        <v>15</v>
      </c>
      <c r="P1026" s="5">
        <f t="shared" si="110"/>
        <v>14</v>
      </c>
      <c r="Q1026" s="5">
        <f t="shared" si="111"/>
        <v>40</v>
      </c>
      <c r="R1026">
        <v>203</v>
      </c>
      <c r="S1026">
        <v>604</v>
      </c>
      <c r="T1026" s="3">
        <v>122.61199999999999</v>
      </c>
      <c r="U1026" t="s">
        <v>36</v>
      </c>
      <c r="V1026" t="s">
        <v>36</v>
      </c>
      <c r="W1026" t="s">
        <v>36</v>
      </c>
      <c r="X1026" t="s">
        <v>16</v>
      </c>
      <c r="Y1026" t="s">
        <v>30</v>
      </c>
      <c r="Z1026" t="s">
        <v>37</v>
      </c>
    </row>
    <row r="1027" spans="1:26" x14ac:dyDescent="0.2">
      <c r="A1027" s="1">
        <v>43628</v>
      </c>
      <c r="B1027" t="s">
        <v>36</v>
      </c>
      <c r="C1027" t="s">
        <v>35</v>
      </c>
      <c r="D1027" t="s">
        <v>34</v>
      </c>
      <c r="E1027" t="s">
        <v>479</v>
      </c>
      <c r="F1027" t="s">
        <v>17</v>
      </c>
      <c r="G1027">
        <f t="shared" si="112"/>
        <v>3</v>
      </c>
      <c r="H1027" s="6">
        <f t="shared" si="113"/>
        <v>11.25</v>
      </c>
      <c r="I1027" s="6">
        <f t="shared" si="114"/>
        <v>12.583333333333334</v>
      </c>
      <c r="J1027" s="3">
        <f>IFERROR(VLOOKUP($U1027,TONGHOPVERSION!$A$3:$G$240,6,FALSE),VLOOKUP($B1027,TONGHOPVERSION!$A$3:$G$240,6,FALSE))</f>
        <v>236.34688949060637</v>
      </c>
      <c r="K1027" s="3">
        <f>IFERROR(VLOOKUP($U1027,TONGHOPVERSION!$A$3:$G$240,7,FALSE),VLOOKUP($B1027,TONGHOPVERSION!$A$3:$G$240,7,FALSE))</f>
        <v>201.94443000170284</v>
      </c>
      <c r="L1027" s="2">
        <v>0.46875</v>
      </c>
      <c r="M1027" s="2">
        <v>0.52430555555555558</v>
      </c>
      <c r="N1027" s="5">
        <f t="shared" ref="N1027:N1090" si="115">HOUR(L1027)</f>
        <v>11</v>
      </c>
      <c r="O1027" s="5">
        <f t="shared" ref="O1027:O1090" si="116">MINUTE(L1027)</f>
        <v>15</v>
      </c>
      <c r="P1027" s="5">
        <f t="shared" ref="P1027:P1090" si="117">HOUR(M1027)</f>
        <v>12</v>
      </c>
      <c r="Q1027" s="5">
        <f t="shared" ref="Q1027:Q1090" si="118">MINUTE(M1027)</f>
        <v>35</v>
      </c>
      <c r="R1027">
        <v>203</v>
      </c>
      <c r="S1027">
        <v>604</v>
      </c>
      <c r="T1027" s="3">
        <v>122.61199999999999</v>
      </c>
      <c r="U1027" t="s">
        <v>36</v>
      </c>
      <c r="V1027" t="s">
        <v>36</v>
      </c>
      <c r="W1027" t="s">
        <v>36</v>
      </c>
      <c r="X1027" t="s">
        <v>16</v>
      </c>
      <c r="Y1027" t="s">
        <v>30</v>
      </c>
      <c r="Z1027" t="s">
        <v>37</v>
      </c>
    </row>
    <row r="1028" spans="1:26" x14ac:dyDescent="0.2">
      <c r="A1028" s="1">
        <v>43628</v>
      </c>
      <c r="B1028" t="s">
        <v>434</v>
      </c>
      <c r="C1028" t="s">
        <v>35</v>
      </c>
      <c r="D1028" t="s">
        <v>435</v>
      </c>
      <c r="E1028" t="s">
        <v>433</v>
      </c>
      <c r="F1028" t="s">
        <v>17</v>
      </c>
      <c r="G1028">
        <f t="shared" si="112"/>
        <v>3</v>
      </c>
      <c r="H1028" s="6">
        <f t="shared" si="113"/>
        <v>3.8333333333333335</v>
      </c>
      <c r="I1028" s="6">
        <f t="shared" si="114"/>
        <v>5.916666666666667</v>
      </c>
      <c r="J1028" s="3">
        <f>IFERROR(VLOOKUP($U1028,TONGHOPVERSION!$A$3:$G$240,6,FALSE),VLOOKUP($B1028,TONGHOPVERSION!$A$3:$G$240,6,FALSE))</f>
        <v>397.98739173850277</v>
      </c>
      <c r="K1028" s="3">
        <f>IFERROR(VLOOKUP($U1028,TONGHOPVERSION!$A$3:$G$240,7,FALSE),VLOOKUP($B1028,TONGHOPVERSION!$A$3:$G$240,7,FALSE))</f>
        <v>395.83148533631299</v>
      </c>
      <c r="L1028" s="2">
        <v>0.15972222222222224</v>
      </c>
      <c r="M1028" s="2">
        <v>0.24652777777777779</v>
      </c>
      <c r="N1028" s="5">
        <f t="shared" si="115"/>
        <v>3</v>
      </c>
      <c r="O1028" s="5">
        <f t="shared" si="116"/>
        <v>50</v>
      </c>
      <c r="P1028" s="5">
        <f t="shared" si="117"/>
        <v>5</v>
      </c>
      <c r="Q1028" s="5">
        <f t="shared" si="118"/>
        <v>55</v>
      </c>
      <c r="R1028">
        <v>203</v>
      </c>
      <c r="S1028">
        <v>843</v>
      </c>
      <c r="T1028" s="3">
        <v>171.12899999999999</v>
      </c>
      <c r="U1028" t="s">
        <v>434</v>
      </c>
      <c r="V1028" t="s">
        <v>434</v>
      </c>
      <c r="W1028" t="s">
        <v>21</v>
      </c>
      <c r="X1028" t="s">
        <v>436</v>
      </c>
      <c r="Y1028" t="s">
        <v>23</v>
      </c>
      <c r="Z1028" t="s">
        <v>37</v>
      </c>
    </row>
    <row r="1029" spans="1:26" x14ac:dyDescent="0.2">
      <c r="A1029" s="1">
        <v>43628</v>
      </c>
      <c r="B1029" t="s">
        <v>442</v>
      </c>
      <c r="C1029" t="s">
        <v>435</v>
      </c>
      <c r="D1029" t="s">
        <v>35</v>
      </c>
      <c r="E1029" t="s">
        <v>441</v>
      </c>
      <c r="F1029" t="s">
        <v>17</v>
      </c>
      <c r="G1029">
        <f t="shared" si="112"/>
        <v>3</v>
      </c>
      <c r="H1029" s="6">
        <f t="shared" si="113"/>
        <v>6.916666666666667</v>
      </c>
      <c r="I1029" s="6">
        <f t="shared" si="114"/>
        <v>9.25</v>
      </c>
      <c r="J1029" s="3">
        <f>IFERROR(VLOOKUP($U1029,TONGHOPVERSION!$A$3:$G$240,6,FALSE),VLOOKUP($B1029,TONGHOPVERSION!$A$3:$G$240,6,FALSE))</f>
        <v>397.98739173850277</v>
      </c>
      <c r="K1029" s="3">
        <f>IFERROR(VLOOKUP($U1029,TONGHOPVERSION!$A$3:$G$240,7,FALSE),VLOOKUP($B1029,TONGHOPVERSION!$A$3:$G$240,7,FALSE))</f>
        <v>395.83148533631299</v>
      </c>
      <c r="L1029" s="2">
        <v>0.28819444444444448</v>
      </c>
      <c r="M1029" s="2">
        <v>0.38541666666666669</v>
      </c>
      <c r="N1029" s="5">
        <f t="shared" si="115"/>
        <v>6</v>
      </c>
      <c r="O1029" s="5">
        <f t="shared" si="116"/>
        <v>55</v>
      </c>
      <c r="P1029" s="5">
        <f t="shared" si="117"/>
        <v>9</v>
      </c>
      <c r="Q1029" s="5">
        <f t="shared" si="118"/>
        <v>15</v>
      </c>
      <c r="R1029">
        <v>203</v>
      </c>
      <c r="S1029">
        <v>843</v>
      </c>
      <c r="T1029" s="3">
        <v>171.12899999999999</v>
      </c>
      <c r="U1029" t="s">
        <v>434</v>
      </c>
      <c r="V1029" t="s">
        <v>434</v>
      </c>
      <c r="W1029" t="s">
        <v>21</v>
      </c>
      <c r="X1029" t="s">
        <v>436</v>
      </c>
      <c r="Y1029" t="s">
        <v>23</v>
      </c>
      <c r="Z1029" t="s">
        <v>37</v>
      </c>
    </row>
    <row r="1030" spans="1:26" x14ac:dyDescent="0.2">
      <c r="A1030" s="1">
        <v>43628</v>
      </c>
      <c r="B1030" t="s">
        <v>509</v>
      </c>
      <c r="C1030" t="s">
        <v>173</v>
      </c>
      <c r="D1030" t="s">
        <v>35</v>
      </c>
      <c r="E1030" t="s">
        <v>508</v>
      </c>
      <c r="F1030" t="s">
        <v>17</v>
      </c>
      <c r="G1030">
        <f t="shared" si="112"/>
        <v>3</v>
      </c>
      <c r="H1030" s="6">
        <f t="shared" si="113"/>
        <v>0.66666666666666663</v>
      </c>
      <c r="I1030" s="6">
        <f t="shared" si="114"/>
        <v>3.25</v>
      </c>
      <c r="J1030" s="3">
        <f>IFERROR(VLOOKUP($U1030,TONGHOPVERSION!$A$3:$G$240,6,FALSE),VLOOKUP($B1030,TONGHOPVERSION!$A$3:$G$240,6,FALSE))</f>
        <v>524.34786512385949</v>
      </c>
      <c r="K1030" s="3">
        <f>IFERROR(VLOOKUP($U1030,TONGHOPVERSION!$A$3:$G$240,7,FALSE),VLOOKUP($B1030,TONGHOPVERSION!$A$3:$G$240,7,FALSE))</f>
        <v>478.47904156320539</v>
      </c>
      <c r="L1030" s="2">
        <v>2.7777777777777776E-2</v>
      </c>
      <c r="M1030" s="2">
        <v>0.13541666666666666</v>
      </c>
      <c r="N1030" s="5">
        <f t="shared" si="115"/>
        <v>0</v>
      </c>
      <c r="O1030" s="5">
        <f t="shared" si="116"/>
        <v>40</v>
      </c>
      <c r="P1030" s="5">
        <f t="shared" si="117"/>
        <v>3</v>
      </c>
      <c r="Q1030" s="5">
        <f t="shared" si="118"/>
        <v>15</v>
      </c>
      <c r="R1030">
        <v>203</v>
      </c>
      <c r="S1030">
        <v>1503</v>
      </c>
      <c r="T1030" s="3">
        <v>305.10899999999998</v>
      </c>
      <c r="U1030" t="s">
        <v>510</v>
      </c>
      <c r="V1030" t="s">
        <v>510</v>
      </c>
      <c r="W1030" t="s">
        <v>21</v>
      </c>
      <c r="X1030" t="s">
        <v>135</v>
      </c>
      <c r="Y1030" t="s">
        <v>23</v>
      </c>
      <c r="Z1030" t="s">
        <v>37</v>
      </c>
    </row>
    <row r="1031" spans="1:26" x14ac:dyDescent="0.2">
      <c r="A1031" s="1">
        <v>43628</v>
      </c>
      <c r="B1031" t="s">
        <v>92</v>
      </c>
      <c r="C1031" t="s">
        <v>35</v>
      </c>
      <c r="D1031" t="s">
        <v>27</v>
      </c>
      <c r="E1031" t="s">
        <v>130</v>
      </c>
      <c r="F1031" t="s">
        <v>17</v>
      </c>
      <c r="G1031">
        <f t="shared" si="112"/>
        <v>3</v>
      </c>
      <c r="H1031" s="6">
        <f t="shared" si="113"/>
        <v>2</v>
      </c>
      <c r="I1031" s="6">
        <f t="shared" si="114"/>
        <v>4.166666666666667</v>
      </c>
      <c r="J1031" s="3">
        <f>IFERROR(VLOOKUP($U1031,TONGHOPVERSION!$A$3:$G$240,6,FALSE),VLOOKUP($B1031,TONGHOPVERSION!$A$3:$G$240,6,FALSE))</f>
        <v>381.62004815649715</v>
      </c>
      <c r="K1031" s="3">
        <f>IFERROR(VLOOKUP($U1031,TONGHOPVERSION!$A$3:$G$240,7,FALSE),VLOOKUP($B1031,TONGHOPVERSION!$A$3:$G$240,7,FALSE))</f>
        <v>329.70071085785668</v>
      </c>
      <c r="L1031" s="2">
        <v>8.3333333333333329E-2</v>
      </c>
      <c r="M1031" s="2">
        <v>0.17361111111111113</v>
      </c>
      <c r="N1031" s="5">
        <f t="shared" si="115"/>
        <v>2</v>
      </c>
      <c r="O1031" s="5">
        <f t="shared" si="116"/>
        <v>0</v>
      </c>
      <c r="P1031" s="5">
        <f t="shared" si="117"/>
        <v>4</v>
      </c>
      <c r="Q1031" s="5">
        <f t="shared" si="118"/>
        <v>10</v>
      </c>
      <c r="R1031">
        <v>203</v>
      </c>
      <c r="S1031">
        <v>1133</v>
      </c>
      <c r="T1031" s="3">
        <v>229.999</v>
      </c>
      <c r="U1031" t="s">
        <v>92</v>
      </c>
      <c r="V1031" t="s">
        <v>92</v>
      </c>
      <c r="W1031" t="s">
        <v>92</v>
      </c>
      <c r="X1031" t="s">
        <v>16</v>
      </c>
      <c r="Y1031" t="s">
        <v>30</v>
      </c>
      <c r="Z1031" t="s">
        <v>37</v>
      </c>
    </row>
    <row r="1032" spans="1:26" x14ac:dyDescent="0.2">
      <c r="A1032" s="1">
        <v>43628</v>
      </c>
      <c r="B1032" t="s">
        <v>176</v>
      </c>
      <c r="C1032" t="s">
        <v>177</v>
      </c>
      <c r="D1032" t="s">
        <v>27</v>
      </c>
      <c r="E1032" t="s">
        <v>493</v>
      </c>
      <c r="F1032" t="s">
        <v>17</v>
      </c>
      <c r="G1032">
        <f t="shared" si="112"/>
        <v>3</v>
      </c>
      <c r="H1032" s="6">
        <f t="shared" si="113"/>
        <v>7.25</v>
      </c>
      <c r="I1032" s="6">
        <f t="shared" si="114"/>
        <v>8.3333333333333339</v>
      </c>
      <c r="J1032" s="3">
        <f>IFERROR(VLOOKUP($U1032,TONGHOPVERSION!$A$3:$G$240,6,FALSE),VLOOKUP($B1032,TONGHOPVERSION!$A$3:$G$240,6,FALSE))</f>
        <v>187.46363998635809</v>
      </c>
      <c r="K1032" s="3">
        <f>IFERROR(VLOOKUP($U1032,TONGHOPVERSION!$A$3:$G$240,7,FALSE),VLOOKUP($B1032,TONGHOPVERSION!$A$3:$G$240,7,FALSE))</f>
        <v>145.81561859013829</v>
      </c>
      <c r="L1032" s="2">
        <v>0.30208333333333331</v>
      </c>
      <c r="M1032" s="2">
        <v>0.34722222222222227</v>
      </c>
      <c r="N1032" s="5">
        <f t="shared" si="115"/>
        <v>7</v>
      </c>
      <c r="O1032" s="5">
        <f t="shared" si="116"/>
        <v>15</v>
      </c>
      <c r="P1032" s="5">
        <f t="shared" si="117"/>
        <v>8</v>
      </c>
      <c r="Q1032" s="5">
        <f t="shared" si="118"/>
        <v>20</v>
      </c>
      <c r="R1032">
        <v>203</v>
      </c>
      <c r="S1032">
        <v>301</v>
      </c>
      <c r="T1032" s="3">
        <v>61.103000000000002</v>
      </c>
      <c r="U1032" t="s">
        <v>178</v>
      </c>
      <c r="V1032" t="s">
        <v>178</v>
      </c>
      <c r="W1032" t="s">
        <v>29</v>
      </c>
      <c r="X1032" t="s">
        <v>16</v>
      </c>
      <c r="Y1032" t="s">
        <v>30</v>
      </c>
      <c r="Z1032" t="s">
        <v>37</v>
      </c>
    </row>
    <row r="1033" spans="1:26" x14ac:dyDescent="0.2">
      <c r="A1033" s="1">
        <v>43628</v>
      </c>
      <c r="B1033" t="s">
        <v>184</v>
      </c>
      <c r="C1033" t="s">
        <v>27</v>
      </c>
      <c r="D1033" t="s">
        <v>66</v>
      </c>
      <c r="E1033" t="s">
        <v>456</v>
      </c>
      <c r="F1033" t="s">
        <v>17</v>
      </c>
      <c r="G1033">
        <f t="shared" si="112"/>
        <v>3</v>
      </c>
      <c r="H1033" s="6">
        <f t="shared" si="113"/>
        <v>23.75</v>
      </c>
      <c r="I1033" s="6">
        <f t="shared" si="114"/>
        <v>0.91666666666666663</v>
      </c>
      <c r="J1033" s="3">
        <f>IFERROR(VLOOKUP($U1033,TONGHOPVERSION!$A$3:$G$240,6,FALSE),VLOOKUP($B1033,TONGHOPVERSION!$A$3:$G$240,6,FALSE))</f>
        <v>184.25871592968858</v>
      </c>
      <c r="K1033" s="3">
        <f>IFERROR(VLOOKUP($U1033,TONGHOPVERSION!$A$3:$G$240,7,FALSE),VLOOKUP($B1033,TONGHOPVERSION!$A$3:$G$240,7,FALSE))</f>
        <v>154.07262794368225</v>
      </c>
      <c r="L1033" s="2">
        <v>0.98958333333333337</v>
      </c>
      <c r="M1033" s="2">
        <v>3.8194444444444441E-2</v>
      </c>
      <c r="N1033" s="5">
        <f t="shared" si="115"/>
        <v>23</v>
      </c>
      <c r="O1033" s="5">
        <f t="shared" si="116"/>
        <v>45</v>
      </c>
      <c r="P1033" s="5">
        <f t="shared" si="117"/>
        <v>0</v>
      </c>
      <c r="Q1033" s="5">
        <f t="shared" si="118"/>
        <v>55</v>
      </c>
      <c r="R1033">
        <v>203</v>
      </c>
      <c r="S1033">
        <v>309</v>
      </c>
      <c r="T1033" s="3">
        <v>62.726999999999997</v>
      </c>
      <c r="U1033" t="s">
        <v>184</v>
      </c>
      <c r="V1033" t="s">
        <v>184</v>
      </c>
      <c r="W1033" t="s">
        <v>29</v>
      </c>
      <c r="X1033" t="s">
        <v>16</v>
      </c>
      <c r="Y1033" t="s">
        <v>30</v>
      </c>
      <c r="Z1033" t="s">
        <v>37</v>
      </c>
    </row>
    <row r="1034" spans="1:26" x14ac:dyDescent="0.2">
      <c r="A1034" s="1">
        <v>43628</v>
      </c>
      <c r="B1034" t="s">
        <v>178</v>
      </c>
      <c r="C1034" t="s">
        <v>27</v>
      </c>
      <c r="D1034" t="s">
        <v>177</v>
      </c>
      <c r="E1034" t="s">
        <v>495</v>
      </c>
      <c r="F1034" t="s">
        <v>17</v>
      </c>
      <c r="G1034">
        <f t="shared" si="112"/>
        <v>3</v>
      </c>
      <c r="H1034" s="6">
        <f t="shared" si="113"/>
        <v>5.583333333333333</v>
      </c>
      <c r="I1034" s="6">
        <f t="shared" si="114"/>
        <v>6.583333333333333</v>
      </c>
      <c r="J1034" s="3">
        <f>IFERROR(VLOOKUP($U1034,TONGHOPVERSION!$A$3:$G$240,6,FALSE),VLOOKUP($B1034,TONGHOPVERSION!$A$3:$G$240,6,FALSE))</f>
        <v>187.46363998635809</v>
      </c>
      <c r="K1034" s="3">
        <f>IFERROR(VLOOKUP($U1034,TONGHOPVERSION!$A$3:$G$240,7,FALSE),VLOOKUP($B1034,TONGHOPVERSION!$A$3:$G$240,7,FALSE))</f>
        <v>145.81561859013829</v>
      </c>
      <c r="L1034" s="2">
        <v>0.23263888888888887</v>
      </c>
      <c r="M1034" s="2">
        <v>0.27430555555555552</v>
      </c>
      <c r="N1034" s="5">
        <f t="shared" si="115"/>
        <v>5</v>
      </c>
      <c r="O1034" s="5">
        <f t="shared" si="116"/>
        <v>35</v>
      </c>
      <c r="P1034" s="5">
        <f t="shared" si="117"/>
        <v>6</v>
      </c>
      <c r="Q1034" s="5">
        <f t="shared" si="118"/>
        <v>35</v>
      </c>
      <c r="R1034">
        <v>203</v>
      </c>
      <c r="S1034">
        <v>301</v>
      </c>
      <c r="T1034" s="3">
        <v>61.103000000000002</v>
      </c>
      <c r="U1034" t="s">
        <v>178</v>
      </c>
      <c r="V1034" t="s">
        <v>178</v>
      </c>
      <c r="W1034" t="s">
        <v>29</v>
      </c>
      <c r="X1034" t="s">
        <v>16</v>
      </c>
      <c r="Y1034" t="s">
        <v>30</v>
      </c>
      <c r="Z1034" t="s">
        <v>37</v>
      </c>
    </row>
    <row r="1035" spans="1:26" x14ac:dyDescent="0.2">
      <c r="A1035" s="1">
        <v>43628</v>
      </c>
      <c r="B1035" t="s">
        <v>133</v>
      </c>
      <c r="C1035" t="s">
        <v>27</v>
      </c>
      <c r="D1035" t="s">
        <v>134</v>
      </c>
      <c r="E1035" t="s">
        <v>132</v>
      </c>
      <c r="F1035" t="s">
        <v>17</v>
      </c>
      <c r="G1035">
        <f t="shared" si="112"/>
        <v>3</v>
      </c>
      <c r="H1035" s="6">
        <f t="shared" si="113"/>
        <v>9.4166666666666661</v>
      </c>
      <c r="I1035" s="6">
        <f t="shared" si="114"/>
        <v>13.083333333333334</v>
      </c>
      <c r="J1035" s="3">
        <f>IFERROR(VLOOKUP($U1035,TONGHOPVERSION!$A$3:$G$240,6,FALSE),VLOOKUP($B1035,TONGHOPVERSION!$A$3:$G$240,6,FALSE))</f>
        <v>401.34366795269432</v>
      </c>
      <c r="K1035" s="3">
        <f>IFERROR(VLOOKUP($U1035,TONGHOPVERSION!$A$3:$G$240,7,FALSE),VLOOKUP($B1035,TONGHOPVERSION!$A$3:$G$240,7,FALSE))</f>
        <v>581.55853960552042</v>
      </c>
      <c r="L1035" s="2">
        <v>0.3923611111111111</v>
      </c>
      <c r="M1035" s="2">
        <v>0.54513888888888895</v>
      </c>
      <c r="N1035" s="5">
        <f t="shared" si="115"/>
        <v>9</v>
      </c>
      <c r="O1035" s="5">
        <f t="shared" si="116"/>
        <v>25</v>
      </c>
      <c r="P1035" s="5">
        <f t="shared" si="117"/>
        <v>13</v>
      </c>
      <c r="Q1035" s="5">
        <f t="shared" si="118"/>
        <v>5</v>
      </c>
      <c r="R1035">
        <v>203</v>
      </c>
      <c r="S1035">
        <v>2203</v>
      </c>
      <c r="T1035" s="3">
        <v>447.209</v>
      </c>
      <c r="U1035" t="s">
        <v>133</v>
      </c>
      <c r="V1035" t="s">
        <v>133</v>
      </c>
      <c r="W1035" t="s">
        <v>21</v>
      </c>
      <c r="X1035" t="s">
        <v>135</v>
      </c>
      <c r="Y1035" t="s">
        <v>23</v>
      </c>
      <c r="Z1035" t="s">
        <v>37</v>
      </c>
    </row>
    <row r="1036" spans="1:26" x14ac:dyDescent="0.2">
      <c r="A1036" s="1">
        <v>43628</v>
      </c>
      <c r="B1036" t="s">
        <v>137</v>
      </c>
      <c r="C1036" t="s">
        <v>134</v>
      </c>
      <c r="D1036" t="s">
        <v>27</v>
      </c>
      <c r="E1036" t="s">
        <v>136</v>
      </c>
      <c r="F1036" t="s">
        <v>17</v>
      </c>
      <c r="G1036">
        <f t="shared" si="112"/>
        <v>3</v>
      </c>
      <c r="H1036" s="6">
        <f t="shared" si="113"/>
        <v>14.166666666666666</v>
      </c>
      <c r="I1036" s="6">
        <f t="shared" si="114"/>
        <v>17.833333333333332</v>
      </c>
      <c r="J1036" s="3">
        <f>IFERROR(VLOOKUP($U1036,TONGHOPVERSION!$A$3:$G$240,6,FALSE),VLOOKUP($B1036,TONGHOPVERSION!$A$3:$G$240,6,FALSE))</f>
        <v>401.34366795269432</v>
      </c>
      <c r="K1036" s="3">
        <f>IFERROR(VLOOKUP($U1036,TONGHOPVERSION!$A$3:$G$240,7,FALSE),VLOOKUP($B1036,TONGHOPVERSION!$A$3:$G$240,7,FALSE))</f>
        <v>581.55853960552042</v>
      </c>
      <c r="L1036" s="2">
        <v>0.59027777777777779</v>
      </c>
      <c r="M1036" s="2">
        <v>0.74305555555555547</v>
      </c>
      <c r="N1036" s="5">
        <f t="shared" si="115"/>
        <v>14</v>
      </c>
      <c r="O1036" s="5">
        <f t="shared" si="116"/>
        <v>10</v>
      </c>
      <c r="P1036" s="5">
        <f t="shared" si="117"/>
        <v>17</v>
      </c>
      <c r="Q1036" s="5">
        <f t="shared" si="118"/>
        <v>50</v>
      </c>
      <c r="R1036">
        <v>203</v>
      </c>
      <c r="S1036">
        <v>2203</v>
      </c>
      <c r="T1036" s="3">
        <v>447.209</v>
      </c>
      <c r="U1036" t="s">
        <v>133</v>
      </c>
      <c r="V1036" t="s">
        <v>133</v>
      </c>
      <c r="W1036" t="s">
        <v>21</v>
      </c>
      <c r="X1036" t="s">
        <v>135</v>
      </c>
      <c r="Y1036" t="s">
        <v>23</v>
      </c>
      <c r="Z1036" t="s">
        <v>37</v>
      </c>
    </row>
    <row r="1037" spans="1:26" x14ac:dyDescent="0.2">
      <c r="A1037" s="1">
        <v>43628</v>
      </c>
      <c r="B1037" t="s">
        <v>201</v>
      </c>
      <c r="C1037" t="s">
        <v>195</v>
      </c>
      <c r="D1037" t="s">
        <v>34</v>
      </c>
      <c r="E1037" t="s">
        <v>200</v>
      </c>
      <c r="F1037" t="s">
        <v>17</v>
      </c>
      <c r="G1037">
        <f t="shared" si="112"/>
        <v>3</v>
      </c>
      <c r="H1037" s="6">
        <f t="shared" si="113"/>
        <v>13.666666666666666</v>
      </c>
      <c r="I1037" s="6">
        <f t="shared" si="114"/>
        <v>16</v>
      </c>
      <c r="J1037" s="3">
        <f>IFERROR(VLOOKUP($U1037,TONGHOPVERSION!$A$3:$G$240,6,FALSE),VLOOKUP($B1037,TONGHOPVERSION!$A$3:$G$240,6,FALSE))</f>
        <v>437.24618890783512</v>
      </c>
      <c r="K1037" s="3">
        <f>IFERROR(VLOOKUP($U1037,TONGHOPVERSION!$A$3:$G$240,7,FALSE),VLOOKUP($B1037,TONGHOPVERSION!$A$3:$G$240,7,FALSE))</f>
        <v>376.5617584152518</v>
      </c>
      <c r="L1037" s="2">
        <v>0.56944444444444442</v>
      </c>
      <c r="M1037" s="2">
        <v>0.66666666666666663</v>
      </c>
      <c r="N1037" s="5">
        <f t="shared" si="115"/>
        <v>13</v>
      </c>
      <c r="O1037" s="5">
        <f t="shared" si="116"/>
        <v>40</v>
      </c>
      <c r="P1037" s="5">
        <f t="shared" si="117"/>
        <v>16</v>
      </c>
      <c r="Q1037" s="5">
        <f t="shared" si="118"/>
        <v>0</v>
      </c>
      <c r="R1037">
        <v>203</v>
      </c>
      <c r="S1037">
        <v>945</v>
      </c>
      <c r="T1037" s="3">
        <v>191.83500000000001</v>
      </c>
      <c r="U1037" t="s">
        <v>202</v>
      </c>
      <c r="V1037" t="s">
        <v>202</v>
      </c>
      <c r="W1037" t="s">
        <v>21</v>
      </c>
      <c r="X1037" t="s">
        <v>197</v>
      </c>
      <c r="Y1037" t="s">
        <v>23</v>
      </c>
      <c r="Z1037" t="s">
        <v>37</v>
      </c>
    </row>
    <row r="1038" spans="1:26" x14ac:dyDescent="0.2">
      <c r="A1038" s="1">
        <v>43628</v>
      </c>
      <c r="B1038" t="s">
        <v>202</v>
      </c>
      <c r="C1038" t="s">
        <v>34</v>
      </c>
      <c r="D1038" t="s">
        <v>195</v>
      </c>
      <c r="E1038" t="s">
        <v>205</v>
      </c>
      <c r="F1038" t="s">
        <v>17</v>
      </c>
      <c r="G1038">
        <f t="shared" si="112"/>
        <v>3</v>
      </c>
      <c r="H1038" s="6">
        <f t="shared" si="113"/>
        <v>10.416666666666666</v>
      </c>
      <c r="I1038" s="6">
        <f t="shared" si="114"/>
        <v>12.666666666666666</v>
      </c>
      <c r="J1038" s="3">
        <f>IFERROR(VLOOKUP($U1038,TONGHOPVERSION!$A$3:$G$240,6,FALSE),VLOOKUP($B1038,TONGHOPVERSION!$A$3:$G$240,6,FALSE))</f>
        <v>437.24618890783512</v>
      </c>
      <c r="K1038" s="3">
        <f>IFERROR(VLOOKUP($U1038,TONGHOPVERSION!$A$3:$G$240,7,FALSE),VLOOKUP($B1038,TONGHOPVERSION!$A$3:$G$240,7,FALSE))</f>
        <v>376.5617584152518</v>
      </c>
      <c r="L1038" s="2">
        <v>0.43402777777777773</v>
      </c>
      <c r="M1038" s="2">
        <v>0.52777777777777779</v>
      </c>
      <c r="N1038" s="5">
        <f t="shared" si="115"/>
        <v>10</v>
      </c>
      <c r="O1038" s="5">
        <f t="shared" si="116"/>
        <v>25</v>
      </c>
      <c r="P1038" s="5">
        <f t="shared" si="117"/>
        <v>12</v>
      </c>
      <c r="Q1038" s="5">
        <f t="shared" si="118"/>
        <v>40</v>
      </c>
      <c r="R1038">
        <v>203</v>
      </c>
      <c r="S1038">
        <v>945</v>
      </c>
      <c r="T1038" s="3">
        <v>191.83500000000001</v>
      </c>
      <c r="U1038" t="s">
        <v>202</v>
      </c>
      <c r="V1038" t="s">
        <v>202</v>
      </c>
      <c r="W1038" t="s">
        <v>21</v>
      </c>
      <c r="X1038" t="s">
        <v>197</v>
      </c>
      <c r="Y1038" t="s">
        <v>23</v>
      </c>
      <c r="Z1038" t="s">
        <v>37</v>
      </c>
    </row>
    <row r="1039" spans="1:26" x14ac:dyDescent="0.2">
      <c r="A1039" s="1">
        <v>43628</v>
      </c>
      <c r="B1039" t="s">
        <v>128</v>
      </c>
      <c r="C1039" t="s">
        <v>34</v>
      </c>
      <c r="D1039" t="s">
        <v>27</v>
      </c>
      <c r="E1039" t="s">
        <v>514</v>
      </c>
      <c r="F1039" t="s">
        <v>17</v>
      </c>
      <c r="G1039">
        <f t="shared" si="112"/>
        <v>3</v>
      </c>
      <c r="H1039" s="6">
        <f t="shared" si="113"/>
        <v>23</v>
      </c>
      <c r="I1039" s="6">
        <f t="shared" si="114"/>
        <v>0.41666666666666669</v>
      </c>
      <c r="J1039" s="3">
        <f>IFERROR(VLOOKUP($U1039,TONGHOPVERSION!$A$3:$G$240,6,FALSE),VLOOKUP($B1039,TONGHOPVERSION!$A$3:$G$240,6,FALSE))</f>
        <v>239.31340170869245</v>
      </c>
      <c r="K1039" s="3">
        <f>IFERROR(VLOOKUP($U1039,TONGHOPVERSION!$A$3:$G$240,7,FALSE),VLOOKUP($B1039,TONGHOPVERSION!$A$3:$G$240,7,FALSE))</f>
        <v>208.92363712533773</v>
      </c>
      <c r="L1039" s="2">
        <v>0.95833333333333337</v>
      </c>
      <c r="M1039" s="2">
        <v>1.7361111111111112E-2</v>
      </c>
      <c r="N1039" s="5">
        <f t="shared" si="115"/>
        <v>23</v>
      </c>
      <c r="O1039" s="5">
        <f t="shared" si="116"/>
        <v>0</v>
      </c>
      <c r="P1039" s="5">
        <f t="shared" si="117"/>
        <v>0</v>
      </c>
      <c r="Q1039" s="5">
        <f t="shared" si="118"/>
        <v>25</v>
      </c>
      <c r="R1039">
        <v>203</v>
      </c>
      <c r="S1039">
        <v>602</v>
      </c>
      <c r="T1039" s="3">
        <v>122.206</v>
      </c>
      <c r="U1039" t="s">
        <v>129</v>
      </c>
      <c r="V1039" t="s">
        <v>129</v>
      </c>
      <c r="W1039" t="s">
        <v>129</v>
      </c>
      <c r="X1039" t="s">
        <v>16</v>
      </c>
      <c r="Y1039" t="s">
        <v>30</v>
      </c>
      <c r="Z1039" t="s">
        <v>37</v>
      </c>
    </row>
    <row r="1040" spans="1:26" x14ac:dyDescent="0.2">
      <c r="A1040" s="1">
        <v>43628</v>
      </c>
      <c r="B1040" t="s">
        <v>128</v>
      </c>
      <c r="C1040" t="s">
        <v>34</v>
      </c>
      <c r="D1040" t="s">
        <v>27</v>
      </c>
      <c r="E1040" t="s">
        <v>271</v>
      </c>
      <c r="F1040" t="s">
        <v>17</v>
      </c>
      <c r="G1040">
        <f t="shared" si="112"/>
        <v>3</v>
      </c>
      <c r="H1040" s="6">
        <f t="shared" si="113"/>
        <v>1</v>
      </c>
      <c r="I1040" s="6">
        <f t="shared" si="114"/>
        <v>2.4166666666666665</v>
      </c>
      <c r="J1040" s="3">
        <f>IFERROR(VLOOKUP($U1040,TONGHOPVERSION!$A$3:$G$240,6,FALSE),VLOOKUP($B1040,TONGHOPVERSION!$A$3:$G$240,6,FALSE))</f>
        <v>239.31340170869245</v>
      </c>
      <c r="K1040" s="3">
        <f>IFERROR(VLOOKUP($U1040,TONGHOPVERSION!$A$3:$G$240,7,FALSE),VLOOKUP($B1040,TONGHOPVERSION!$A$3:$G$240,7,FALSE))</f>
        <v>208.92363712533773</v>
      </c>
      <c r="L1040" s="2">
        <v>4.1666666666666664E-2</v>
      </c>
      <c r="M1040" s="2">
        <v>0.10069444444444443</v>
      </c>
      <c r="N1040" s="5">
        <f t="shared" si="115"/>
        <v>1</v>
      </c>
      <c r="O1040" s="5">
        <f t="shared" si="116"/>
        <v>0</v>
      </c>
      <c r="P1040" s="5">
        <f t="shared" si="117"/>
        <v>2</v>
      </c>
      <c r="Q1040" s="5">
        <f t="shared" si="118"/>
        <v>25</v>
      </c>
      <c r="R1040">
        <v>203</v>
      </c>
      <c r="S1040">
        <v>602</v>
      </c>
      <c r="T1040" s="3">
        <v>122.206</v>
      </c>
      <c r="U1040" t="s">
        <v>129</v>
      </c>
      <c r="V1040" t="s">
        <v>129</v>
      </c>
      <c r="W1040" t="s">
        <v>129</v>
      </c>
      <c r="X1040" t="s">
        <v>16</v>
      </c>
      <c r="Y1040" t="s">
        <v>30</v>
      </c>
      <c r="Z1040" t="s">
        <v>37</v>
      </c>
    </row>
    <row r="1041" spans="1:26" x14ac:dyDescent="0.2">
      <c r="A1041" s="1">
        <v>43628</v>
      </c>
      <c r="B1041" t="s">
        <v>128</v>
      </c>
      <c r="C1041" t="s">
        <v>34</v>
      </c>
      <c r="D1041" t="s">
        <v>27</v>
      </c>
      <c r="E1041" t="s">
        <v>272</v>
      </c>
      <c r="F1041" t="s">
        <v>17</v>
      </c>
      <c r="G1041">
        <f t="shared" si="112"/>
        <v>3</v>
      </c>
      <c r="H1041" s="6">
        <f t="shared" si="113"/>
        <v>6</v>
      </c>
      <c r="I1041" s="6">
        <f t="shared" si="114"/>
        <v>7.5</v>
      </c>
      <c r="J1041" s="3">
        <f>IFERROR(VLOOKUP($U1041,TONGHOPVERSION!$A$3:$G$240,6,FALSE),VLOOKUP($B1041,TONGHOPVERSION!$A$3:$G$240,6,FALSE))</f>
        <v>239.31340170869245</v>
      </c>
      <c r="K1041" s="3">
        <f>IFERROR(VLOOKUP($U1041,TONGHOPVERSION!$A$3:$G$240,7,FALSE),VLOOKUP($B1041,TONGHOPVERSION!$A$3:$G$240,7,FALSE))</f>
        <v>208.92363712533773</v>
      </c>
      <c r="L1041" s="2">
        <v>0.25</v>
      </c>
      <c r="M1041" s="2">
        <v>0.3125</v>
      </c>
      <c r="N1041" s="5">
        <f t="shared" si="115"/>
        <v>6</v>
      </c>
      <c r="O1041" s="5">
        <f t="shared" si="116"/>
        <v>0</v>
      </c>
      <c r="P1041" s="5">
        <f t="shared" si="117"/>
        <v>7</v>
      </c>
      <c r="Q1041" s="5">
        <f t="shared" si="118"/>
        <v>30</v>
      </c>
      <c r="R1041">
        <v>203</v>
      </c>
      <c r="S1041">
        <v>602</v>
      </c>
      <c r="T1041" s="3">
        <v>122.206</v>
      </c>
      <c r="U1041" t="s">
        <v>129</v>
      </c>
      <c r="V1041" t="s">
        <v>129</v>
      </c>
      <c r="W1041" t="s">
        <v>129</v>
      </c>
      <c r="X1041" t="s">
        <v>16</v>
      </c>
      <c r="Y1041" t="s">
        <v>30</v>
      </c>
      <c r="Z1041" t="s">
        <v>37</v>
      </c>
    </row>
    <row r="1042" spans="1:26" x14ac:dyDescent="0.2">
      <c r="A1042" s="1">
        <v>43628</v>
      </c>
      <c r="B1042" t="s">
        <v>129</v>
      </c>
      <c r="C1042" t="s">
        <v>27</v>
      </c>
      <c r="D1042" t="s">
        <v>34</v>
      </c>
      <c r="E1042" t="s">
        <v>275</v>
      </c>
      <c r="F1042" t="s">
        <v>17</v>
      </c>
      <c r="G1042">
        <f t="shared" si="112"/>
        <v>3</v>
      </c>
      <c r="H1042" s="6">
        <f t="shared" si="113"/>
        <v>4</v>
      </c>
      <c r="I1042" s="6">
        <f t="shared" si="114"/>
        <v>5.333333333333333</v>
      </c>
      <c r="J1042" s="3">
        <f>IFERROR(VLOOKUP($U1042,TONGHOPVERSION!$A$3:$G$240,6,FALSE),VLOOKUP($B1042,TONGHOPVERSION!$A$3:$G$240,6,FALSE))</f>
        <v>239.31340170869245</v>
      </c>
      <c r="K1042" s="3">
        <f>IFERROR(VLOOKUP($U1042,TONGHOPVERSION!$A$3:$G$240,7,FALSE),VLOOKUP($B1042,TONGHOPVERSION!$A$3:$G$240,7,FALSE))</f>
        <v>208.92363712533773</v>
      </c>
      <c r="L1042" s="2">
        <v>0.16666666666666666</v>
      </c>
      <c r="M1042" s="2">
        <v>0.22222222222222221</v>
      </c>
      <c r="N1042" s="5">
        <f t="shared" si="115"/>
        <v>4</v>
      </c>
      <c r="O1042" s="5">
        <f t="shared" si="116"/>
        <v>0</v>
      </c>
      <c r="P1042" s="5">
        <f t="shared" si="117"/>
        <v>5</v>
      </c>
      <c r="Q1042" s="5">
        <f t="shared" si="118"/>
        <v>20</v>
      </c>
      <c r="R1042">
        <v>203</v>
      </c>
      <c r="S1042">
        <v>602</v>
      </c>
      <c r="T1042" s="3">
        <v>122.206</v>
      </c>
      <c r="U1042" t="s">
        <v>129</v>
      </c>
      <c r="V1042" t="s">
        <v>129</v>
      </c>
      <c r="W1042" t="s">
        <v>129</v>
      </c>
      <c r="X1042" t="s">
        <v>16</v>
      </c>
      <c r="Y1042" t="s">
        <v>30</v>
      </c>
      <c r="Z1042" t="s">
        <v>37</v>
      </c>
    </row>
    <row r="1043" spans="1:26" x14ac:dyDescent="0.2">
      <c r="A1043" s="1">
        <v>43628</v>
      </c>
      <c r="B1043" t="s">
        <v>129</v>
      </c>
      <c r="C1043" t="s">
        <v>27</v>
      </c>
      <c r="D1043" t="s">
        <v>34</v>
      </c>
      <c r="E1043" t="s">
        <v>686</v>
      </c>
      <c r="F1043" t="s">
        <v>17</v>
      </c>
      <c r="G1043">
        <f t="shared" si="112"/>
        <v>3</v>
      </c>
      <c r="H1043" s="6">
        <f t="shared" si="113"/>
        <v>8.1666666666666661</v>
      </c>
      <c r="I1043" s="6">
        <f t="shared" si="114"/>
        <v>9.5</v>
      </c>
      <c r="J1043" s="3">
        <f>IFERROR(VLOOKUP($U1043,TONGHOPVERSION!$A$3:$G$240,6,FALSE),VLOOKUP($B1043,TONGHOPVERSION!$A$3:$G$240,6,FALSE))</f>
        <v>239.31340170869245</v>
      </c>
      <c r="K1043" s="3">
        <f>IFERROR(VLOOKUP($U1043,TONGHOPVERSION!$A$3:$G$240,7,FALSE),VLOOKUP($B1043,TONGHOPVERSION!$A$3:$G$240,7,FALSE))</f>
        <v>208.92363712533773</v>
      </c>
      <c r="L1043" s="2">
        <v>0.34027777777777773</v>
      </c>
      <c r="M1043" s="2">
        <v>0.39583333333333331</v>
      </c>
      <c r="N1043" s="5">
        <f t="shared" si="115"/>
        <v>8</v>
      </c>
      <c r="O1043" s="5">
        <f t="shared" si="116"/>
        <v>10</v>
      </c>
      <c r="P1043" s="5">
        <f t="shared" si="117"/>
        <v>9</v>
      </c>
      <c r="Q1043" s="5">
        <f t="shared" si="118"/>
        <v>30</v>
      </c>
      <c r="R1043">
        <v>203</v>
      </c>
      <c r="S1043">
        <v>602</v>
      </c>
      <c r="T1043" s="3">
        <v>122.206</v>
      </c>
      <c r="U1043" t="s">
        <v>129</v>
      </c>
      <c r="V1043" t="s">
        <v>129</v>
      </c>
      <c r="W1043" t="s">
        <v>129</v>
      </c>
      <c r="X1043" t="s">
        <v>16</v>
      </c>
      <c r="Y1043" t="s">
        <v>30</v>
      </c>
      <c r="Z1043" t="s">
        <v>37</v>
      </c>
    </row>
    <row r="1044" spans="1:26" x14ac:dyDescent="0.2">
      <c r="A1044" s="1">
        <v>43628</v>
      </c>
      <c r="B1044" t="s">
        <v>33</v>
      </c>
      <c r="C1044" t="s">
        <v>34</v>
      </c>
      <c r="D1044" t="s">
        <v>35</v>
      </c>
      <c r="E1044" t="s">
        <v>206</v>
      </c>
      <c r="F1044" t="s">
        <v>17</v>
      </c>
      <c r="G1044">
        <f t="shared" si="112"/>
        <v>3</v>
      </c>
      <c r="H1044" s="6">
        <f t="shared" si="113"/>
        <v>23</v>
      </c>
      <c r="I1044" s="6">
        <f t="shared" si="114"/>
        <v>0.33333333333333331</v>
      </c>
      <c r="J1044" s="3">
        <f>IFERROR(VLOOKUP($U1044,TONGHOPVERSION!$A$3:$G$240,6,FALSE),VLOOKUP($B1044,TONGHOPVERSION!$A$3:$G$240,6,FALSE))</f>
        <v>236.34688949060637</v>
      </c>
      <c r="K1044" s="3">
        <f>IFERROR(VLOOKUP($U1044,TONGHOPVERSION!$A$3:$G$240,7,FALSE),VLOOKUP($B1044,TONGHOPVERSION!$A$3:$G$240,7,FALSE))</f>
        <v>201.94443000170284</v>
      </c>
      <c r="L1044" s="2">
        <v>0.95833333333333337</v>
      </c>
      <c r="M1044" s="2">
        <v>1.3888888888888888E-2</v>
      </c>
      <c r="N1044" s="5">
        <f t="shared" si="115"/>
        <v>23</v>
      </c>
      <c r="O1044" s="5">
        <f t="shared" si="116"/>
        <v>0</v>
      </c>
      <c r="P1044" s="5">
        <f t="shared" si="117"/>
        <v>0</v>
      </c>
      <c r="Q1044" s="5">
        <f t="shared" si="118"/>
        <v>20</v>
      </c>
      <c r="R1044">
        <v>203</v>
      </c>
      <c r="S1044">
        <v>604</v>
      </c>
      <c r="T1044" s="3">
        <v>122.61199999999999</v>
      </c>
      <c r="U1044" t="s">
        <v>36</v>
      </c>
      <c r="V1044" t="s">
        <v>36</v>
      </c>
      <c r="W1044" t="s">
        <v>36</v>
      </c>
      <c r="X1044" t="s">
        <v>16</v>
      </c>
      <c r="Y1044" t="s">
        <v>30</v>
      </c>
      <c r="Z1044" t="s">
        <v>37</v>
      </c>
    </row>
    <row r="1045" spans="1:26" x14ac:dyDescent="0.2">
      <c r="A1045" s="1">
        <v>43628</v>
      </c>
      <c r="B1045" t="s">
        <v>633</v>
      </c>
      <c r="C1045" t="s">
        <v>469</v>
      </c>
      <c r="D1045" t="s">
        <v>27</v>
      </c>
      <c r="E1045" t="s">
        <v>632</v>
      </c>
      <c r="F1045" t="s">
        <v>17</v>
      </c>
      <c r="G1045">
        <f t="shared" si="112"/>
        <v>3</v>
      </c>
      <c r="H1045" s="6">
        <f t="shared" si="113"/>
        <v>7.166666666666667</v>
      </c>
      <c r="I1045" s="6">
        <f t="shared" si="114"/>
        <v>11.833333333333334</v>
      </c>
      <c r="J1045" s="3">
        <f>IFERROR(VLOOKUP($U1045,TONGHOPVERSION!$A$3:$G$240,6,FALSE),VLOOKUP($B1045,TONGHOPVERSION!$A$3:$G$240,6,FALSE))</f>
        <v>769.51324561176466</v>
      </c>
      <c r="K1045" s="3">
        <f>IFERROR(VLOOKUP($U1045,TONGHOPVERSION!$A$3:$G$240,7,FALSE),VLOOKUP($B1045,TONGHOPVERSION!$A$3:$G$240,7,FALSE))</f>
        <v>705.95203322462453</v>
      </c>
      <c r="L1045" s="2">
        <v>0.2986111111111111</v>
      </c>
      <c r="M1045" s="2">
        <v>0.49305555555555558</v>
      </c>
      <c r="N1045" s="5">
        <f t="shared" si="115"/>
        <v>7</v>
      </c>
      <c r="O1045" s="5">
        <f t="shared" si="116"/>
        <v>10</v>
      </c>
      <c r="P1045" s="5">
        <f t="shared" si="117"/>
        <v>11</v>
      </c>
      <c r="Q1045" s="5">
        <f t="shared" si="118"/>
        <v>50</v>
      </c>
      <c r="R1045">
        <v>203</v>
      </c>
      <c r="S1045">
        <v>2739</v>
      </c>
      <c r="T1045" s="3">
        <v>556.01700000000005</v>
      </c>
      <c r="U1045" t="s">
        <v>634</v>
      </c>
      <c r="V1045" t="s">
        <v>634</v>
      </c>
      <c r="W1045" t="s">
        <v>21</v>
      </c>
      <c r="X1045" t="s">
        <v>197</v>
      </c>
      <c r="Y1045" t="s">
        <v>23</v>
      </c>
      <c r="Z1045" t="s">
        <v>37</v>
      </c>
    </row>
    <row r="1046" spans="1:26" x14ac:dyDescent="0.2">
      <c r="A1046" s="1">
        <v>43628</v>
      </c>
      <c r="B1046" t="s">
        <v>129</v>
      </c>
      <c r="C1046" t="s">
        <v>27</v>
      </c>
      <c r="D1046" t="s">
        <v>34</v>
      </c>
      <c r="E1046" t="s">
        <v>452</v>
      </c>
      <c r="F1046" t="s">
        <v>17</v>
      </c>
      <c r="G1046">
        <f t="shared" si="112"/>
        <v>3</v>
      </c>
      <c r="H1046" s="6">
        <f t="shared" si="113"/>
        <v>13</v>
      </c>
      <c r="I1046" s="6">
        <f t="shared" si="114"/>
        <v>14.333333333333334</v>
      </c>
      <c r="J1046" s="3">
        <f>IFERROR(VLOOKUP($U1046,TONGHOPVERSION!$A$3:$G$240,6,FALSE),VLOOKUP($B1046,TONGHOPVERSION!$A$3:$G$240,6,FALSE))</f>
        <v>239.31340170869245</v>
      </c>
      <c r="K1046" s="3">
        <f>IFERROR(VLOOKUP($U1046,TONGHOPVERSION!$A$3:$G$240,7,FALSE),VLOOKUP($B1046,TONGHOPVERSION!$A$3:$G$240,7,FALSE))</f>
        <v>208.92363712533773</v>
      </c>
      <c r="L1046" s="2">
        <v>0.54166666666666663</v>
      </c>
      <c r="M1046" s="2">
        <v>0.59722222222222221</v>
      </c>
      <c r="N1046" s="5">
        <f t="shared" si="115"/>
        <v>13</v>
      </c>
      <c r="O1046" s="5">
        <f t="shared" si="116"/>
        <v>0</v>
      </c>
      <c r="P1046" s="5">
        <f t="shared" si="117"/>
        <v>14</v>
      </c>
      <c r="Q1046" s="5">
        <f t="shared" si="118"/>
        <v>20</v>
      </c>
      <c r="R1046">
        <v>203</v>
      </c>
      <c r="S1046">
        <v>602</v>
      </c>
      <c r="T1046" s="3">
        <v>122.206</v>
      </c>
      <c r="U1046" t="s">
        <v>129</v>
      </c>
      <c r="V1046" t="s">
        <v>129</v>
      </c>
      <c r="W1046" t="s">
        <v>129</v>
      </c>
      <c r="X1046" t="s">
        <v>16</v>
      </c>
      <c r="Y1046" t="s">
        <v>30</v>
      </c>
      <c r="Z1046" t="s">
        <v>37</v>
      </c>
    </row>
    <row r="1047" spans="1:26" x14ac:dyDescent="0.2">
      <c r="A1047" s="1">
        <v>43628</v>
      </c>
      <c r="B1047" t="s">
        <v>634</v>
      </c>
      <c r="C1047" t="s">
        <v>27</v>
      </c>
      <c r="D1047" t="s">
        <v>469</v>
      </c>
      <c r="E1047" t="s">
        <v>635</v>
      </c>
      <c r="F1047" t="s">
        <v>17</v>
      </c>
      <c r="G1047">
        <f t="shared" si="112"/>
        <v>3</v>
      </c>
      <c r="H1047" s="6">
        <f t="shared" si="113"/>
        <v>0.41666666666666669</v>
      </c>
      <c r="I1047" s="6">
        <f t="shared" si="114"/>
        <v>4.666666666666667</v>
      </c>
      <c r="J1047" s="3">
        <f>IFERROR(VLOOKUP($U1047,TONGHOPVERSION!$A$3:$G$240,6,FALSE),VLOOKUP($B1047,TONGHOPVERSION!$A$3:$G$240,6,FALSE))</f>
        <v>769.51324561176466</v>
      </c>
      <c r="K1047" s="3">
        <f>IFERROR(VLOOKUP($U1047,TONGHOPVERSION!$A$3:$G$240,7,FALSE),VLOOKUP($B1047,TONGHOPVERSION!$A$3:$G$240,7,FALSE))</f>
        <v>705.95203322462453</v>
      </c>
      <c r="L1047" s="2">
        <v>1.7361111111111112E-2</v>
      </c>
      <c r="M1047" s="2">
        <v>0.19444444444444445</v>
      </c>
      <c r="N1047" s="5">
        <f t="shared" si="115"/>
        <v>0</v>
      </c>
      <c r="O1047" s="5">
        <f t="shared" si="116"/>
        <v>25</v>
      </c>
      <c r="P1047" s="5">
        <f t="shared" si="117"/>
        <v>4</v>
      </c>
      <c r="Q1047" s="5">
        <f t="shared" si="118"/>
        <v>40</v>
      </c>
      <c r="R1047">
        <v>203</v>
      </c>
      <c r="S1047">
        <v>2739</v>
      </c>
      <c r="T1047" s="3">
        <v>556.01700000000005</v>
      </c>
      <c r="U1047" t="s">
        <v>634</v>
      </c>
      <c r="V1047" t="s">
        <v>634</v>
      </c>
      <c r="W1047" t="s">
        <v>21</v>
      </c>
      <c r="X1047" t="s">
        <v>197</v>
      </c>
      <c r="Y1047" t="s">
        <v>23</v>
      </c>
      <c r="Z1047" t="s">
        <v>37</v>
      </c>
    </row>
    <row r="1048" spans="1:26" x14ac:dyDescent="0.2">
      <c r="A1048" s="1">
        <v>43628</v>
      </c>
      <c r="B1048" t="s">
        <v>252</v>
      </c>
      <c r="C1048" t="s">
        <v>168</v>
      </c>
      <c r="D1048" t="s">
        <v>35</v>
      </c>
      <c r="E1048" t="s">
        <v>259</v>
      </c>
      <c r="F1048" t="s">
        <v>17</v>
      </c>
      <c r="G1048">
        <f t="shared" si="112"/>
        <v>3</v>
      </c>
      <c r="H1048" s="6">
        <f t="shared" si="113"/>
        <v>9.5</v>
      </c>
      <c r="I1048" s="6">
        <f t="shared" si="114"/>
        <v>11.666666666666666</v>
      </c>
      <c r="J1048" s="3">
        <f>IFERROR(VLOOKUP($U1048,TONGHOPVERSION!$A$3:$G$240,6,FALSE),VLOOKUP($B1048,TONGHOPVERSION!$A$3:$G$240,6,FALSE))</f>
        <v>343.25439636723399</v>
      </c>
      <c r="K1048" s="3">
        <f>IFERROR(VLOOKUP($U1048,TONGHOPVERSION!$A$3:$G$240,7,FALSE),VLOOKUP($B1048,TONGHOPVERSION!$A$3:$G$240,7,FALSE))</f>
        <v>347.63650227556832</v>
      </c>
      <c r="L1048" s="2">
        <v>0.39583333333333331</v>
      </c>
      <c r="M1048" s="2">
        <v>0.4861111111111111</v>
      </c>
      <c r="N1048" s="5">
        <f t="shared" si="115"/>
        <v>9</v>
      </c>
      <c r="O1048" s="5">
        <f t="shared" si="116"/>
        <v>30</v>
      </c>
      <c r="P1048" s="5">
        <f t="shared" si="117"/>
        <v>11</v>
      </c>
      <c r="Q1048" s="5">
        <f t="shared" si="118"/>
        <v>40</v>
      </c>
      <c r="R1048">
        <v>203</v>
      </c>
      <c r="S1048">
        <v>967</v>
      </c>
      <c r="T1048" s="3">
        <v>196.30099999999999</v>
      </c>
      <c r="U1048" t="s">
        <v>253</v>
      </c>
      <c r="V1048" t="s">
        <v>253</v>
      </c>
      <c r="W1048" t="s">
        <v>45</v>
      </c>
      <c r="X1048" t="s">
        <v>170</v>
      </c>
      <c r="Y1048" t="s">
        <v>23</v>
      </c>
      <c r="Z1048" t="s">
        <v>37</v>
      </c>
    </row>
    <row r="1049" spans="1:26" x14ac:dyDescent="0.2">
      <c r="A1049" s="1">
        <v>43628</v>
      </c>
      <c r="B1049" t="s">
        <v>253</v>
      </c>
      <c r="C1049" t="s">
        <v>35</v>
      </c>
      <c r="D1049" t="s">
        <v>168</v>
      </c>
      <c r="E1049" t="s">
        <v>263</v>
      </c>
      <c r="F1049" t="s">
        <v>17</v>
      </c>
      <c r="G1049">
        <f t="shared" si="112"/>
        <v>3</v>
      </c>
      <c r="H1049" s="6">
        <f t="shared" si="113"/>
        <v>6.333333333333333</v>
      </c>
      <c r="I1049" s="6">
        <f t="shared" si="114"/>
        <v>8.5</v>
      </c>
      <c r="J1049" s="3">
        <f>IFERROR(VLOOKUP($U1049,TONGHOPVERSION!$A$3:$G$240,6,FALSE),VLOOKUP($B1049,TONGHOPVERSION!$A$3:$G$240,6,FALSE))</f>
        <v>343.25439636723399</v>
      </c>
      <c r="K1049" s="3">
        <f>IFERROR(VLOOKUP($U1049,TONGHOPVERSION!$A$3:$G$240,7,FALSE),VLOOKUP($B1049,TONGHOPVERSION!$A$3:$G$240,7,FALSE))</f>
        <v>347.63650227556832</v>
      </c>
      <c r="L1049" s="2">
        <v>0.2638888888888889</v>
      </c>
      <c r="M1049" s="2">
        <v>0.35416666666666669</v>
      </c>
      <c r="N1049" s="5">
        <f t="shared" si="115"/>
        <v>6</v>
      </c>
      <c r="O1049" s="5">
        <f t="shared" si="116"/>
        <v>20</v>
      </c>
      <c r="P1049" s="5">
        <f t="shared" si="117"/>
        <v>8</v>
      </c>
      <c r="Q1049" s="5">
        <f t="shared" si="118"/>
        <v>30</v>
      </c>
      <c r="R1049">
        <v>203</v>
      </c>
      <c r="S1049">
        <v>967</v>
      </c>
      <c r="T1049" s="3">
        <v>196.30099999999999</v>
      </c>
      <c r="U1049" t="s">
        <v>253</v>
      </c>
      <c r="V1049" t="s">
        <v>253</v>
      </c>
      <c r="W1049" t="s">
        <v>45</v>
      </c>
      <c r="X1049" t="s">
        <v>170</v>
      </c>
      <c r="Y1049" t="s">
        <v>23</v>
      </c>
      <c r="Z1049" t="s">
        <v>37</v>
      </c>
    </row>
    <row r="1050" spans="1:26" x14ac:dyDescent="0.2">
      <c r="A1050" s="1">
        <v>43628</v>
      </c>
      <c r="B1050" t="s">
        <v>265</v>
      </c>
      <c r="C1050" t="s">
        <v>35</v>
      </c>
      <c r="D1050" t="s">
        <v>266</v>
      </c>
      <c r="E1050" t="s">
        <v>264</v>
      </c>
      <c r="F1050" t="s">
        <v>17</v>
      </c>
      <c r="G1050">
        <f t="shared" si="112"/>
        <v>3</v>
      </c>
      <c r="H1050" s="6">
        <f t="shared" si="113"/>
        <v>8.3333333333333329E-2</v>
      </c>
      <c r="I1050" s="6">
        <f t="shared" si="114"/>
        <v>2.25</v>
      </c>
      <c r="J1050" s="3">
        <f>IFERROR(VLOOKUP($U1050,TONGHOPVERSION!$A$3:$G$240,6,FALSE),VLOOKUP($B1050,TONGHOPVERSION!$A$3:$G$240,6,FALSE))</f>
        <v>308.7453322478957</v>
      </c>
      <c r="K1050" s="3">
        <f>IFERROR(VLOOKUP($U1050,TONGHOPVERSION!$A$3:$G$240,7,FALSE),VLOOKUP($B1050,TONGHOPVERSION!$A$3:$G$240,7,FALSE))</f>
        <v>330.16909384151558</v>
      </c>
      <c r="L1050" s="2">
        <v>3.472222222222222E-3</v>
      </c>
      <c r="M1050" s="2">
        <v>9.375E-2</v>
      </c>
      <c r="N1050" s="5">
        <f t="shared" si="115"/>
        <v>0</v>
      </c>
      <c r="O1050" s="5">
        <f t="shared" si="116"/>
        <v>5</v>
      </c>
      <c r="P1050" s="5">
        <f t="shared" si="117"/>
        <v>2</v>
      </c>
      <c r="Q1050" s="5">
        <f t="shared" si="118"/>
        <v>15</v>
      </c>
      <c r="R1050">
        <v>203</v>
      </c>
      <c r="S1050">
        <v>1217</v>
      </c>
      <c r="T1050" s="3">
        <v>247.05099999999999</v>
      </c>
      <c r="U1050" t="s">
        <v>265</v>
      </c>
      <c r="V1050" t="s">
        <v>265</v>
      </c>
      <c r="W1050" t="s">
        <v>125</v>
      </c>
      <c r="X1050" t="s">
        <v>16</v>
      </c>
      <c r="Y1050" t="s">
        <v>30</v>
      </c>
      <c r="Z1050" t="s">
        <v>37</v>
      </c>
    </row>
    <row r="1051" spans="1:26" x14ac:dyDescent="0.2">
      <c r="A1051" s="1">
        <v>43628</v>
      </c>
      <c r="B1051" t="s">
        <v>270</v>
      </c>
      <c r="C1051" t="s">
        <v>266</v>
      </c>
      <c r="D1051" t="s">
        <v>35</v>
      </c>
      <c r="E1051" t="s">
        <v>269</v>
      </c>
      <c r="F1051" t="s">
        <v>17</v>
      </c>
      <c r="G1051">
        <f t="shared" si="112"/>
        <v>3</v>
      </c>
      <c r="H1051" s="6">
        <f t="shared" si="113"/>
        <v>2.9166666666666665</v>
      </c>
      <c r="I1051" s="6">
        <f t="shared" si="114"/>
        <v>5</v>
      </c>
      <c r="J1051" s="3">
        <f>IFERROR(VLOOKUP($U1051,TONGHOPVERSION!$A$3:$G$240,6,FALSE),VLOOKUP($B1051,TONGHOPVERSION!$A$3:$G$240,6,FALSE))</f>
        <v>308.7453322478957</v>
      </c>
      <c r="K1051" s="3">
        <f>IFERROR(VLOOKUP($U1051,TONGHOPVERSION!$A$3:$G$240,7,FALSE),VLOOKUP($B1051,TONGHOPVERSION!$A$3:$G$240,7,FALSE))</f>
        <v>330.16909384151558</v>
      </c>
      <c r="L1051" s="2">
        <v>0.12152777777777778</v>
      </c>
      <c r="M1051" s="2">
        <v>0.20833333333333334</v>
      </c>
      <c r="N1051" s="5">
        <f t="shared" si="115"/>
        <v>2</v>
      </c>
      <c r="O1051" s="5">
        <f t="shared" si="116"/>
        <v>55</v>
      </c>
      <c r="P1051" s="5">
        <f t="shared" si="117"/>
        <v>5</v>
      </c>
      <c r="Q1051" s="5">
        <f t="shared" si="118"/>
        <v>0</v>
      </c>
      <c r="R1051">
        <v>203</v>
      </c>
      <c r="S1051">
        <v>1217</v>
      </c>
      <c r="T1051" s="3">
        <v>247.05099999999999</v>
      </c>
      <c r="U1051" t="s">
        <v>265</v>
      </c>
      <c r="V1051" t="s">
        <v>265</v>
      </c>
      <c r="W1051" t="s">
        <v>125</v>
      </c>
      <c r="X1051" t="s">
        <v>16</v>
      </c>
      <c r="Y1051" t="s">
        <v>30</v>
      </c>
      <c r="Z1051" t="s">
        <v>37</v>
      </c>
    </row>
    <row r="1052" spans="1:26" x14ac:dyDescent="0.2">
      <c r="A1052" s="1">
        <v>43628</v>
      </c>
      <c r="B1052" t="s">
        <v>36</v>
      </c>
      <c r="C1052" t="s">
        <v>35</v>
      </c>
      <c r="D1052" t="s">
        <v>34</v>
      </c>
      <c r="E1052" t="s">
        <v>756</v>
      </c>
      <c r="F1052" t="s">
        <v>17</v>
      </c>
      <c r="G1052">
        <f t="shared" si="112"/>
        <v>3</v>
      </c>
      <c r="H1052" s="6">
        <f t="shared" si="113"/>
        <v>11.5</v>
      </c>
      <c r="I1052" s="6">
        <f t="shared" si="114"/>
        <v>12.833333333333334</v>
      </c>
      <c r="J1052" s="3">
        <f>IFERROR(VLOOKUP($U1052,TONGHOPVERSION!$A$3:$G$240,6,FALSE),VLOOKUP($B1052,TONGHOPVERSION!$A$3:$G$240,6,FALSE))</f>
        <v>236.34688949060637</v>
      </c>
      <c r="K1052" s="3">
        <f>IFERROR(VLOOKUP($U1052,TONGHOPVERSION!$A$3:$G$240,7,FALSE),VLOOKUP($B1052,TONGHOPVERSION!$A$3:$G$240,7,FALSE))</f>
        <v>201.94443000170284</v>
      </c>
      <c r="L1052" s="2">
        <v>0.47916666666666669</v>
      </c>
      <c r="M1052" s="2">
        <v>0.53472222222222221</v>
      </c>
      <c r="N1052" s="5">
        <f t="shared" si="115"/>
        <v>11</v>
      </c>
      <c r="O1052" s="5">
        <f t="shared" si="116"/>
        <v>30</v>
      </c>
      <c r="P1052" s="5">
        <f t="shared" si="117"/>
        <v>12</v>
      </c>
      <c r="Q1052" s="5">
        <f t="shared" si="118"/>
        <v>50</v>
      </c>
      <c r="R1052">
        <v>203</v>
      </c>
      <c r="S1052">
        <v>604</v>
      </c>
      <c r="T1052" s="3">
        <v>122.61199999999999</v>
      </c>
      <c r="U1052" t="s">
        <v>36</v>
      </c>
      <c r="V1052" t="s">
        <v>36</v>
      </c>
      <c r="W1052" t="s">
        <v>36</v>
      </c>
      <c r="X1052" t="s">
        <v>16</v>
      </c>
      <c r="Y1052" t="s">
        <v>30</v>
      </c>
      <c r="Z1052" t="s">
        <v>37</v>
      </c>
    </row>
    <row r="1053" spans="1:26" x14ac:dyDescent="0.2">
      <c r="A1053" s="1">
        <v>43628</v>
      </c>
      <c r="B1053" t="s">
        <v>33</v>
      </c>
      <c r="C1053" t="s">
        <v>34</v>
      </c>
      <c r="D1053" t="s">
        <v>35</v>
      </c>
      <c r="E1053" t="s">
        <v>102</v>
      </c>
      <c r="F1053" t="s">
        <v>17</v>
      </c>
      <c r="G1053">
        <f t="shared" si="112"/>
        <v>3</v>
      </c>
      <c r="H1053" s="6">
        <f t="shared" si="113"/>
        <v>14</v>
      </c>
      <c r="I1053" s="6">
        <f t="shared" si="114"/>
        <v>15.333333333333334</v>
      </c>
      <c r="J1053" s="3">
        <f>IFERROR(VLOOKUP($U1053,TONGHOPVERSION!$A$3:$G$240,6,FALSE),VLOOKUP($B1053,TONGHOPVERSION!$A$3:$G$240,6,FALSE))</f>
        <v>236.34688949060637</v>
      </c>
      <c r="K1053" s="3">
        <f>IFERROR(VLOOKUP($U1053,TONGHOPVERSION!$A$3:$G$240,7,FALSE),VLOOKUP($B1053,TONGHOPVERSION!$A$3:$G$240,7,FALSE))</f>
        <v>201.94443000170284</v>
      </c>
      <c r="L1053" s="2">
        <v>0.58333333333333337</v>
      </c>
      <c r="M1053" s="2">
        <v>0.63888888888888895</v>
      </c>
      <c r="N1053" s="5">
        <f t="shared" si="115"/>
        <v>14</v>
      </c>
      <c r="O1053" s="5">
        <f t="shared" si="116"/>
        <v>0</v>
      </c>
      <c r="P1053" s="5">
        <f t="shared" si="117"/>
        <v>15</v>
      </c>
      <c r="Q1053" s="5">
        <f t="shared" si="118"/>
        <v>20</v>
      </c>
      <c r="R1053">
        <v>203</v>
      </c>
      <c r="S1053">
        <v>604</v>
      </c>
      <c r="T1053" s="3">
        <v>122.61199999999999</v>
      </c>
      <c r="U1053" t="s">
        <v>36</v>
      </c>
      <c r="V1053" t="s">
        <v>36</v>
      </c>
      <c r="W1053" t="s">
        <v>36</v>
      </c>
      <c r="X1053" t="s">
        <v>16</v>
      </c>
      <c r="Y1053" t="s">
        <v>30</v>
      </c>
      <c r="Z1053" t="s">
        <v>37</v>
      </c>
    </row>
    <row r="1054" spans="1:26" x14ac:dyDescent="0.2">
      <c r="A1054" s="1">
        <v>43628</v>
      </c>
      <c r="B1054" t="s">
        <v>118</v>
      </c>
      <c r="C1054" t="s">
        <v>119</v>
      </c>
      <c r="D1054" t="s">
        <v>27</v>
      </c>
      <c r="E1054" t="s">
        <v>160</v>
      </c>
      <c r="F1054" t="s">
        <v>17</v>
      </c>
      <c r="G1054">
        <f t="shared" si="112"/>
        <v>3</v>
      </c>
      <c r="H1054" s="6">
        <f t="shared" si="113"/>
        <v>1.5</v>
      </c>
      <c r="I1054" s="6">
        <f t="shared" si="114"/>
        <v>3</v>
      </c>
      <c r="J1054" s="3">
        <f>IFERROR(VLOOKUP($U1054,TONGHOPVERSION!$A$3:$G$240,6,FALSE),VLOOKUP($B1054,TONGHOPVERSION!$A$3:$G$240,6,FALSE))</f>
        <v>214.88804221212081</v>
      </c>
      <c r="K1054" s="3">
        <f>IFERROR(VLOOKUP($U1054,TONGHOPVERSION!$A$3:$G$240,7,FALSE),VLOOKUP($B1054,TONGHOPVERSION!$A$3:$G$240,7,FALSE))</f>
        <v>213.88072353634405</v>
      </c>
      <c r="L1054" s="2">
        <v>6.25E-2</v>
      </c>
      <c r="M1054" s="2">
        <v>0.125</v>
      </c>
      <c r="N1054" s="5">
        <f t="shared" si="115"/>
        <v>1</v>
      </c>
      <c r="O1054" s="5">
        <f t="shared" si="116"/>
        <v>30</v>
      </c>
      <c r="P1054" s="5">
        <f t="shared" si="117"/>
        <v>3</v>
      </c>
      <c r="Q1054" s="5">
        <f t="shared" si="118"/>
        <v>0</v>
      </c>
      <c r="R1054">
        <v>203</v>
      </c>
      <c r="S1054">
        <v>628</v>
      </c>
      <c r="T1054" s="3">
        <v>127.48399999999999</v>
      </c>
      <c r="U1054" t="s">
        <v>120</v>
      </c>
      <c r="V1054" t="s">
        <v>120</v>
      </c>
      <c r="W1054" t="s">
        <v>29</v>
      </c>
      <c r="X1054" t="s">
        <v>16</v>
      </c>
      <c r="Y1054" t="s">
        <v>30</v>
      </c>
      <c r="Z1054" t="s">
        <v>37</v>
      </c>
    </row>
    <row r="1055" spans="1:26" x14ac:dyDescent="0.2">
      <c r="A1055" s="1">
        <v>43628</v>
      </c>
      <c r="B1055" t="s">
        <v>118</v>
      </c>
      <c r="C1055" t="s">
        <v>119</v>
      </c>
      <c r="D1055" t="s">
        <v>27</v>
      </c>
      <c r="E1055" t="s">
        <v>639</v>
      </c>
      <c r="F1055" t="s">
        <v>17</v>
      </c>
      <c r="G1055">
        <f t="shared" si="112"/>
        <v>3</v>
      </c>
      <c r="H1055" s="6">
        <f t="shared" si="113"/>
        <v>6.25</v>
      </c>
      <c r="I1055" s="6">
        <f t="shared" si="114"/>
        <v>7.75</v>
      </c>
      <c r="J1055" s="3">
        <f>IFERROR(VLOOKUP($U1055,TONGHOPVERSION!$A$3:$G$240,6,FALSE),VLOOKUP($B1055,TONGHOPVERSION!$A$3:$G$240,6,FALSE))</f>
        <v>214.88804221212081</v>
      </c>
      <c r="K1055" s="3">
        <f>IFERROR(VLOOKUP($U1055,TONGHOPVERSION!$A$3:$G$240,7,FALSE),VLOOKUP($B1055,TONGHOPVERSION!$A$3:$G$240,7,FALSE))</f>
        <v>213.88072353634405</v>
      </c>
      <c r="L1055" s="2">
        <v>0.26041666666666669</v>
      </c>
      <c r="M1055" s="2">
        <v>0.32291666666666669</v>
      </c>
      <c r="N1055" s="5">
        <f t="shared" si="115"/>
        <v>6</v>
      </c>
      <c r="O1055" s="5">
        <f t="shared" si="116"/>
        <v>15</v>
      </c>
      <c r="P1055" s="5">
        <f t="shared" si="117"/>
        <v>7</v>
      </c>
      <c r="Q1055" s="5">
        <f t="shared" si="118"/>
        <v>45</v>
      </c>
      <c r="R1055">
        <v>203</v>
      </c>
      <c r="S1055">
        <v>628</v>
      </c>
      <c r="T1055" s="3">
        <v>127.48399999999999</v>
      </c>
      <c r="U1055" t="s">
        <v>120</v>
      </c>
      <c r="V1055" t="s">
        <v>120</v>
      </c>
      <c r="W1055" t="s">
        <v>29</v>
      </c>
      <c r="X1055" t="s">
        <v>16</v>
      </c>
      <c r="Y1055" t="s">
        <v>30</v>
      </c>
      <c r="Z1055" t="s">
        <v>37</v>
      </c>
    </row>
    <row r="1056" spans="1:26" x14ac:dyDescent="0.2">
      <c r="A1056" s="1">
        <v>43628</v>
      </c>
      <c r="B1056" t="s">
        <v>94</v>
      </c>
      <c r="C1056" t="s">
        <v>27</v>
      </c>
      <c r="D1056" t="s">
        <v>35</v>
      </c>
      <c r="E1056" t="s">
        <v>757</v>
      </c>
      <c r="F1056" t="s">
        <v>17</v>
      </c>
      <c r="G1056">
        <f t="shared" si="112"/>
        <v>3</v>
      </c>
      <c r="H1056" s="6">
        <f t="shared" si="113"/>
        <v>8.5</v>
      </c>
      <c r="I1056" s="6">
        <f t="shared" si="114"/>
        <v>10.583333333333334</v>
      </c>
      <c r="J1056" s="3">
        <f>IFERROR(VLOOKUP($U1056,TONGHOPVERSION!$A$3:$G$240,6,FALSE),VLOOKUP($B1056,TONGHOPVERSION!$A$3:$G$240,6,FALSE))</f>
        <v>381.62004815649715</v>
      </c>
      <c r="K1056" s="3">
        <f>IFERROR(VLOOKUP($U1056,TONGHOPVERSION!$A$3:$G$240,7,FALSE),VLOOKUP($B1056,TONGHOPVERSION!$A$3:$G$240,7,FALSE))</f>
        <v>329.70071085785668</v>
      </c>
      <c r="L1056" s="2">
        <v>0.35416666666666669</v>
      </c>
      <c r="M1056" s="2">
        <v>0.44097222222222227</v>
      </c>
      <c r="N1056" s="5">
        <f t="shared" si="115"/>
        <v>8</v>
      </c>
      <c r="O1056" s="5">
        <f t="shared" si="116"/>
        <v>30</v>
      </c>
      <c r="P1056" s="5">
        <f t="shared" si="117"/>
        <v>10</v>
      </c>
      <c r="Q1056" s="5">
        <f t="shared" si="118"/>
        <v>35</v>
      </c>
      <c r="R1056">
        <v>203</v>
      </c>
      <c r="S1056">
        <v>1133</v>
      </c>
      <c r="T1056" s="3">
        <v>229.999</v>
      </c>
      <c r="U1056" t="s">
        <v>92</v>
      </c>
      <c r="V1056" t="s">
        <v>92</v>
      </c>
      <c r="W1056" t="s">
        <v>92</v>
      </c>
      <c r="X1056" t="s">
        <v>16</v>
      </c>
      <c r="Y1056" t="s">
        <v>30</v>
      </c>
      <c r="Z1056" t="s">
        <v>37</v>
      </c>
    </row>
    <row r="1057" spans="1:26" x14ac:dyDescent="0.2">
      <c r="A1057" s="1">
        <v>43628</v>
      </c>
      <c r="B1057" t="s">
        <v>120</v>
      </c>
      <c r="C1057" t="s">
        <v>27</v>
      </c>
      <c r="D1057" t="s">
        <v>119</v>
      </c>
      <c r="E1057" t="s">
        <v>644</v>
      </c>
      <c r="F1057" t="s">
        <v>17</v>
      </c>
      <c r="G1057">
        <f t="shared" si="112"/>
        <v>3</v>
      </c>
      <c r="H1057" s="6">
        <f t="shared" si="113"/>
        <v>4.166666666666667</v>
      </c>
      <c r="I1057" s="6">
        <f t="shared" si="114"/>
        <v>5.583333333333333</v>
      </c>
      <c r="J1057" s="3">
        <f>IFERROR(VLOOKUP($U1057,TONGHOPVERSION!$A$3:$G$240,6,FALSE),VLOOKUP($B1057,TONGHOPVERSION!$A$3:$G$240,6,FALSE))</f>
        <v>214.88804221212081</v>
      </c>
      <c r="K1057" s="3">
        <f>IFERROR(VLOOKUP($U1057,TONGHOPVERSION!$A$3:$G$240,7,FALSE),VLOOKUP($B1057,TONGHOPVERSION!$A$3:$G$240,7,FALSE))</f>
        <v>213.88072353634405</v>
      </c>
      <c r="L1057" s="2">
        <v>0.17361111111111113</v>
      </c>
      <c r="M1057" s="2">
        <v>0.23263888888888887</v>
      </c>
      <c r="N1057" s="5">
        <f t="shared" si="115"/>
        <v>4</v>
      </c>
      <c r="O1057" s="5">
        <f t="shared" si="116"/>
        <v>10</v>
      </c>
      <c r="P1057" s="5">
        <f t="shared" si="117"/>
        <v>5</v>
      </c>
      <c r="Q1057" s="5">
        <f t="shared" si="118"/>
        <v>35</v>
      </c>
      <c r="R1057">
        <v>203</v>
      </c>
      <c r="S1057">
        <v>628</v>
      </c>
      <c r="T1057" s="3">
        <v>127.48399999999999</v>
      </c>
      <c r="U1057" t="s">
        <v>120</v>
      </c>
      <c r="V1057" t="s">
        <v>120</v>
      </c>
      <c r="W1057" t="s">
        <v>29</v>
      </c>
      <c r="X1057" t="s">
        <v>16</v>
      </c>
      <c r="Y1057" t="s">
        <v>30</v>
      </c>
      <c r="Z1057" t="s">
        <v>37</v>
      </c>
    </row>
    <row r="1058" spans="1:26" x14ac:dyDescent="0.2">
      <c r="A1058" s="1">
        <v>43628</v>
      </c>
      <c r="B1058" t="s">
        <v>65</v>
      </c>
      <c r="C1058" t="s">
        <v>66</v>
      </c>
      <c r="D1058" t="s">
        <v>35</v>
      </c>
      <c r="E1058" t="s">
        <v>254</v>
      </c>
      <c r="F1058" t="s">
        <v>17</v>
      </c>
      <c r="G1058">
        <f t="shared" si="112"/>
        <v>3</v>
      </c>
      <c r="H1058" s="6">
        <f t="shared" si="113"/>
        <v>1.5833333333333335</v>
      </c>
      <c r="I1058" s="6">
        <f t="shared" si="114"/>
        <v>3.5</v>
      </c>
      <c r="J1058" s="3">
        <f>IFERROR(VLOOKUP($U1058,TONGHOPVERSION!$A$3:$G$240,6,FALSE),VLOOKUP($B1058,TONGHOPVERSION!$A$3:$G$240,6,FALSE))</f>
        <v>292.75199550278143</v>
      </c>
      <c r="K1058" s="3">
        <f>IFERROR(VLOOKUP($U1058,TONGHOPVERSION!$A$3:$G$240,7,FALSE),VLOOKUP($B1058,TONGHOPVERSION!$A$3:$G$240,7,FALSE))</f>
        <v>283.06606117169179</v>
      </c>
      <c r="L1058" s="2">
        <v>6.5972222222222224E-2</v>
      </c>
      <c r="M1058" s="2">
        <v>0.14583333333333334</v>
      </c>
      <c r="N1058" s="5">
        <f t="shared" si="115"/>
        <v>1</v>
      </c>
      <c r="O1058" s="5">
        <f t="shared" si="116"/>
        <v>35</v>
      </c>
      <c r="P1058" s="5">
        <f t="shared" si="117"/>
        <v>3</v>
      </c>
      <c r="Q1058" s="5">
        <f t="shared" si="118"/>
        <v>30</v>
      </c>
      <c r="R1058">
        <v>203</v>
      </c>
      <c r="S1058">
        <v>1062</v>
      </c>
      <c r="T1058" s="3">
        <v>215.58600000000001</v>
      </c>
      <c r="U1058" t="s">
        <v>67</v>
      </c>
      <c r="V1058" t="s">
        <v>67</v>
      </c>
      <c r="W1058" t="s">
        <v>29</v>
      </c>
      <c r="X1058" t="s">
        <v>16</v>
      </c>
      <c r="Y1058" t="s">
        <v>30</v>
      </c>
      <c r="Z1058" t="s">
        <v>37</v>
      </c>
    </row>
    <row r="1059" spans="1:26" x14ac:dyDescent="0.2">
      <c r="A1059" s="1">
        <v>43628</v>
      </c>
      <c r="B1059" t="s">
        <v>230</v>
      </c>
      <c r="C1059" t="s">
        <v>35</v>
      </c>
      <c r="D1059" t="s">
        <v>134</v>
      </c>
      <c r="E1059" t="s">
        <v>229</v>
      </c>
      <c r="F1059" t="s">
        <v>17</v>
      </c>
      <c r="G1059">
        <f t="shared" si="112"/>
        <v>3</v>
      </c>
      <c r="H1059" s="6">
        <f t="shared" si="113"/>
        <v>10.333333333333334</v>
      </c>
      <c r="I1059" s="6">
        <f t="shared" si="114"/>
        <v>13.166666666666666</v>
      </c>
      <c r="J1059" s="3">
        <f>IFERROR(VLOOKUP($U1059,TONGHOPVERSION!$A$3:$G$240,6,FALSE),VLOOKUP($B1059,TONGHOPVERSION!$A$3:$G$240,6,FALSE))</f>
        <v>398.49460740287265</v>
      </c>
      <c r="K1059" s="3">
        <f>IFERROR(VLOOKUP($U1059,TONGHOPVERSION!$A$3:$G$240,7,FALSE),VLOOKUP($B1059,TONGHOPVERSION!$A$3:$G$240,7,FALSE))</f>
        <v>502.8326130028529</v>
      </c>
      <c r="L1059" s="2">
        <v>0.43055555555555558</v>
      </c>
      <c r="M1059" s="2">
        <v>0.54861111111111105</v>
      </c>
      <c r="N1059" s="5">
        <f t="shared" si="115"/>
        <v>10</v>
      </c>
      <c r="O1059" s="5">
        <f t="shared" si="116"/>
        <v>20</v>
      </c>
      <c r="P1059" s="5">
        <f t="shared" si="117"/>
        <v>13</v>
      </c>
      <c r="Q1059" s="5">
        <f t="shared" si="118"/>
        <v>10</v>
      </c>
      <c r="R1059">
        <v>203</v>
      </c>
      <c r="S1059">
        <v>1633</v>
      </c>
      <c r="T1059" s="3">
        <v>331.49900000000002</v>
      </c>
      <c r="U1059" t="s">
        <v>230</v>
      </c>
      <c r="V1059" t="s">
        <v>230</v>
      </c>
      <c r="W1059" t="s">
        <v>21</v>
      </c>
      <c r="X1059" t="s">
        <v>135</v>
      </c>
      <c r="Y1059" t="s">
        <v>23</v>
      </c>
      <c r="Z1059" t="s">
        <v>37</v>
      </c>
    </row>
    <row r="1060" spans="1:26" x14ac:dyDescent="0.2">
      <c r="A1060" s="1">
        <v>43628</v>
      </c>
      <c r="B1060" t="s">
        <v>265</v>
      </c>
      <c r="C1060" t="s">
        <v>35</v>
      </c>
      <c r="D1060" t="s">
        <v>266</v>
      </c>
      <c r="E1060" t="s">
        <v>430</v>
      </c>
      <c r="F1060" t="s">
        <v>17</v>
      </c>
      <c r="G1060">
        <f t="shared" si="112"/>
        <v>3</v>
      </c>
      <c r="H1060" s="6">
        <f t="shared" si="113"/>
        <v>4.25</v>
      </c>
      <c r="I1060" s="6">
        <f t="shared" si="114"/>
        <v>6.416666666666667</v>
      </c>
      <c r="J1060" s="3">
        <f>IFERROR(VLOOKUP($U1060,TONGHOPVERSION!$A$3:$G$240,6,FALSE),VLOOKUP($B1060,TONGHOPVERSION!$A$3:$G$240,6,FALSE))</f>
        <v>308.7453322478957</v>
      </c>
      <c r="K1060" s="3">
        <f>IFERROR(VLOOKUP($U1060,TONGHOPVERSION!$A$3:$G$240,7,FALSE),VLOOKUP($B1060,TONGHOPVERSION!$A$3:$G$240,7,FALSE))</f>
        <v>330.16909384151558</v>
      </c>
      <c r="L1060" s="2">
        <v>0.17708333333333334</v>
      </c>
      <c r="M1060" s="2">
        <v>0.2673611111111111</v>
      </c>
      <c r="N1060" s="5">
        <f t="shared" si="115"/>
        <v>4</v>
      </c>
      <c r="O1060" s="5">
        <f t="shared" si="116"/>
        <v>15</v>
      </c>
      <c r="P1060" s="5">
        <f t="shared" si="117"/>
        <v>6</v>
      </c>
      <c r="Q1060" s="5">
        <f t="shared" si="118"/>
        <v>25</v>
      </c>
      <c r="R1060">
        <v>203</v>
      </c>
      <c r="S1060">
        <v>1217</v>
      </c>
      <c r="T1060" s="3">
        <v>247.05099999999999</v>
      </c>
      <c r="U1060" t="s">
        <v>265</v>
      </c>
      <c r="V1060" t="s">
        <v>265</v>
      </c>
      <c r="W1060" t="s">
        <v>125</v>
      </c>
      <c r="X1060" t="s">
        <v>16</v>
      </c>
      <c r="Y1060" t="s">
        <v>30</v>
      </c>
      <c r="Z1060" t="s">
        <v>37</v>
      </c>
    </row>
    <row r="1061" spans="1:26" x14ac:dyDescent="0.2">
      <c r="A1061" s="1">
        <v>43628</v>
      </c>
      <c r="B1061" t="s">
        <v>234</v>
      </c>
      <c r="C1061" t="s">
        <v>134</v>
      </c>
      <c r="D1061" t="s">
        <v>35</v>
      </c>
      <c r="E1061" t="s">
        <v>233</v>
      </c>
      <c r="F1061" t="s">
        <v>17</v>
      </c>
      <c r="G1061">
        <f t="shared" si="112"/>
        <v>3</v>
      </c>
      <c r="H1061" s="6">
        <f t="shared" si="113"/>
        <v>23.5</v>
      </c>
      <c r="I1061" s="6">
        <f t="shared" si="114"/>
        <v>2.4166666666666665</v>
      </c>
      <c r="J1061" s="3">
        <f>IFERROR(VLOOKUP($U1061,TONGHOPVERSION!$A$3:$G$240,6,FALSE),VLOOKUP($B1061,TONGHOPVERSION!$A$3:$G$240,6,FALSE))</f>
        <v>398.49460740287265</v>
      </c>
      <c r="K1061" s="3">
        <f>IFERROR(VLOOKUP($U1061,TONGHOPVERSION!$A$3:$G$240,7,FALSE),VLOOKUP($B1061,TONGHOPVERSION!$A$3:$G$240,7,FALSE))</f>
        <v>502.8326130028529</v>
      </c>
      <c r="L1061" s="2">
        <v>0.97916666666666663</v>
      </c>
      <c r="M1061" s="2">
        <v>0.10069444444444443</v>
      </c>
      <c r="N1061" s="5">
        <f t="shared" si="115"/>
        <v>23</v>
      </c>
      <c r="O1061" s="5">
        <f t="shared" si="116"/>
        <v>30</v>
      </c>
      <c r="P1061" s="5">
        <f t="shared" si="117"/>
        <v>2</v>
      </c>
      <c r="Q1061" s="5">
        <f t="shared" si="118"/>
        <v>25</v>
      </c>
      <c r="R1061">
        <v>203</v>
      </c>
      <c r="S1061">
        <v>1633</v>
      </c>
      <c r="T1061" s="3">
        <v>331.49900000000002</v>
      </c>
      <c r="U1061" t="s">
        <v>230</v>
      </c>
      <c r="V1061" t="s">
        <v>230</v>
      </c>
      <c r="W1061" t="s">
        <v>21</v>
      </c>
      <c r="X1061" t="s">
        <v>135</v>
      </c>
      <c r="Y1061" t="s">
        <v>23</v>
      </c>
      <c r="Z1061" t="s">
        <v>37</v>
      </c>
    </row>
    <row r="1062" spans="1:26" x14ac:dyDescent="0.2">
      <c r="A1062" s="1">
        <v>43628</v>
      </c>
      <c r="B1062" t="s">
        <v>270</v>
      </c>
      <c r="C1062" t="s">
        <v>266</v>
      </c>
      <c r="D1062" t="s">
        <v>35</v>
      </c>
      <c r="E1062" t="s">
        <v>432</v>
      </c>
      <c r="F1062" t="s">
        <v>17</v>
      </c>
      <c r="G1062">
        <f t="shared" si="112"/>
        <v>3</v>
      </c>
      <c r="H1062" s="6">
        <f t="shared" si="113"/>
        <v>7.25</v>
      </c>
      <c r="I1062" s="6">
        <f t="shared" si="114"/>
        <v>9.3333333333333339</v>
      </c>
      <c r="J1062" s="3">
        <f>IFERROR(VLOOKUP($U1062,TONGHOPVERSION!$A$3:$G$240,6,FALSE),VLOOKUP($B1062,TONGHOPVERSION!$A$3:$G$240,6,FALSE))</f>
        <v>308.7453322478957</v>
      </c>
      <c r="K1062" s="3">
        <f>IFERROR(VLOOKUP($U1062,TONGHOPVERSION!$A$3:$G$240,7,FALSE),VLOOKUP($B1062,TONGHOPVERSION!$A$3:$G$240,7,FALSE))</f>
        <v>330.16909384151558</v>
      </c>
      <c r="L1062" s="2">
        <v>0.30208333333333331</v>
      </c>
      <c r="M1062" s="2">
        <v>0.3888888888888889</v>
      </c>
      <c r="N1062" s="5">
        <f t="shared" si="115"/>
        <v>7</v>
      </c>
      <c r="O1062" s="5">
        <f t="shared" si="116"/>
        <v>15</v>
      </c>
      <c r="P1062" s="5">
        <f t="shared" si="117"/>
        <v>9</v>
      </c>
      <c r="Q1062" s="5">
        <f t="shared" si="118"/>
        <v>20</v>
      </c>
      <c r="R1062">
        <v>203</v>
      </c>
      <c r="S1062">
        <v>1217</v>
      </c>
      <c r="T1062" s="3">
        <v>247.05099999999999</v>
      </c>
      <c r="U1062" t="s">
        <v>265</v>
      </c>
      <c r="V1062" t="s">
        <v>265</v>
      </c>
      <c r="W1062" t="s">
        <v>125</v>
      </c>
      <c r="X1062" t="s">
        <v>16</v>
      </c>
      <c r="Y1062" t="s">
        <v>30</v>
      </c>
      <c r="Z1062" t="s">
        <v>37</v>
      </c>
    </row>
    <row r="1063" spans="1:26" x14ac:dyDescent="0.2">
      <c r="A1063" s="1">
        <v>43628</v>
      </c>
      <c r="B1063" t="s">
        <v>204</v>
      </c>
      <c r="C1063" t="s">
        <v>66</v>
      </c>
      <c r="D1063" t="s">
        <v>34</v>
      </c>
      <c r="E1063" t="s">
        <v>203</v>
      </c>
      <c r="F1063" t="s">
        <v>17</v>
      </c>
      <c r="G1063">
        <f t="shared" si="112"/>
        <v>3</v>
      </c>
      <c r="H1063" s="6">
        <f t="shared" si="113"/>
        <v>0.25</v>
      </c>
      <c r="I1063" s="6">
        <f t="shared" si="114"/>
        <v>1.3333333333333333</v>
      </c>
      <c r="J1063" s="3">
        <f>IFERROR(VLOOKUP($U1063,TONGHOPVERSION!$A$3:$G$240,6,FALSE),VLOOKUP($B1063,TONGHOPVERSION!$A$3:$G$240,6,FALSE))</f>
        <v>165.72030426323298</v>
      </c>
      <c r="K1063" s="3">
        <f>IFERROR(VLOOKUP($U1063,TONGHOPVERSION!$A$3:$G$240,7,FALSE),VLOOKUP($B1063,TONGHOPVERSION!$A$3:$G$240,7,FALSE))</f>
        <v>162.66584538032191</v>
      </c>
      <c r="L1063" s="2">
        <v>1.0416666666666666E-2</v>
      </c>
      <c r="M1063" s="2">
        <v>5.5555555555555552E-2</v>
      </c>
      <c r="N1063" s="5">
        <f t="shared" si="115"/>
        <v>0</v>
      </c>
      <c r="O1063" s="5">
        <f t="shared" si="116"/>
        <v>15</v>
      </c>
      <c r="P1063" s="5">
        <f t="shared" si="117"/>
        <v>1</v>
      </c>
      <c r="Q1063" s="5">
        <f t="shared" si="118"/>
        <v>20</v>
      </c>
      <c r="R1063">
        <v>203</v>
      </c>
      <c r="S1063">
        <v>462</v>
      </c>
      <c r="T1063" s="3">
        <v>93.786000000000001</v>
      </c>
      <c r="U1063" t="s">
        <v>187</v>
      </c>
      <c r="V1063" t="s">
        <v>187</v>
      </c>
      <c r="W1063" t="s">
        <v>29</v>
      </c>
      <c r="X1063" t="s">
        <v>16</v>
      </c>
      <c r="Y1063" t="s">
        <v>30</v>
      </c>
      <c r="Z1063" t="s">
        <v>37</v>
      </c>
    </row>
    <row r="1064" spans="1:26" x14ac:dyDescent="0.2">
      <c r="A1064" s="1">
        <v>43628</v>
      </c>
      <c r="B1064" t="s">
        <v>128</v>
      </c>
      <c r="C1064" t="s">
        <v>34</v>
      </c>
      <c r="D1064" t="s">
        <v>27</v>
      </c>
      <c r="E1064" t="s">
        <v>207</v>
      </c>
      <c r="F1064" t="s">
        <v>17</v>
      </c>
      <c r="G1064">
        <f t="shared" si="112"/>
        <v>3</v>
      </c>
      <c r="H1064" s="6">
        <f t="shared" si="113"/>
        <v>2</v>
      </c>
      <c r="I1064" s="6">
        <f t="shared" si="114"/>
        <v>3.4166666666666665</v>
      </c>
      <c r="J1064" s="3">
        <f>IFERROR(VLOOKUP($U1064,TONGHOPVERSION!$A$3:$G$240,6,FALSE),VLOOKUP($B1064,TONGHOPVERSION!$A$3:$G$240,6,FALSE))</f>
        <v>239.31340170869245</v>
      </c>
      <c r="K1064" s="3">
        <f>IFERROR(VLOOKUP($U1064,TONGHOPVERSION!$A$3:$G$240,7,FALSE),VLOOKUP($B1064,TONGHOPVERSION!$A$3:$G$240,7,FALSE))</f>
        <v>208.92363712533773</v>
      </c>
      <c r="L1064" s="2">
        <v>8.3333333333333329E-2</v>
      </c>
      <c r="M1064" s="2">
        <v>0.1423611111111111</v>
      </c>
      <c r="N1064" s="5">
        <f t="shared" si="115"/>
        <v>2</v>
      </c>
      <c r="O1064" s="5">
        <f t="shared" si="116"/>
        <v>0</v>
      </c>
      <c r="P1064" s="5">
        <f t="shared" si="117"/>
        <v>3</v>
      </c>
      <c r="Q1064" s="5">
        <f t="shared" si="118"/>
        <v>25</v>
      </c>
      <c r="R1064">
        <v>203</v>
      </c>
      <c r="S1064">
        <v>602</v>
      </c>
      <c r="T1064" s="3">
        <v>122.206</v>
      </c>
      <c r="U1064" t="s">
        <v>129</v>
      </c>
      <c r="V1064" t="s">
        <v>129</v>
      </c>
      <c r="W1064" t="s">
        <v>129</v>
      </c>
      <c r="X1064" t="s">
        <v>16</v>
      </c>
      <c r="Y1064" t="s">
        <v>30</v>
      </c>
      <c r="Z1064" t="s">
        <v>37</v>
      </c>
    </row>
    <row r="1065" spans="1:26" x14ac:dyDescent="0.2">
      <c r="A1065" s="1">
        <v>43628</v>
      </c>
      <c r="B1065" t="s">
        <v>159</v>
      </c>
      <c r="C1065" t="s">
        <v>124</v>
      </c>
      <c r="D1065" t="s">
        <v>27</v>
      </c>
      <c r="E1065" t="s">
        <v>492</v>
      </c>
      <c r="F1065" t="s">
        <v>17</v>
      </c>
      <c r="G1065">
        <f t="shared" si="112"/>
        <v>3</v>
      </c>
      <c r="H1065" s="6">
        <f t="shared" si="113"/>
        <v>13.916666666666666</v>
      </c>
      <c r="I1065" s="6">
        <f t="shared" si="114"/>
        <v>16</v>
      </c>
      <c r="J1065" s="3">
        <f>IFERROR(VLOOKUP($U1065,TONGHOPVERSION!$A$3:$G$240,6,FALSE),VLOOKUP($B1065,TONGHOPVERSION!$A$3:$G$240,6,FALSE))</f>
        <v>284.2128245548555</v>
      </c>
      <c r="K1065" s="3">
        <f>IFERROR(VLOOKUP($U1065,TONGHOPVERSION!$A$3:$G$240,7,FALSE),VLOOKUP($B1065,TONGHOPVERSION!$A$3:$G$240,7,FALSE))</f>
        <v>306.08961374632247</v>
      </c>
      <c r="L1065" s="2">
        <v>0.57986111111111105</v>
      </c>
      <c r="M1065" s="2">
        <v>0.66666666666666663</v>
      </c>
      <c r="N1065" s="5">
        <f t="shared" si="115"/>
        <v>13</v>
      </c>
      <c r="O1065" s="5">
        <f t="shared" si="116"/>
        <v>55</v>
      </c>
      <c r="P1065" s="5">
        <f t="shared" si="117"/>
        <v>16</v>
      </c>
      <c r="Q1065" s="5">
        <f t="shared" si="118"/>
        <v>0</v>
      </c>
      <c r="R1065">
        <v>203</v>
      </c>
      <c r="S1065">
        <v>1107</v>
      </c>
      <c r="T1065" s="3">
        <v>224.721</v>
      </c>
      <c r="U1065" t="s">
        <v>123</v>
      </c>
      <c r="V1065" t="s">
        <v>123</v>
      </c>
      <c r="W1065" t="s">
        <v>125</v>
      </c>
      <c r="X1065" t="s">
        <v>16</v>
      </c>
      <c r="Y1065" t="s">
        <v>30</v>
      </c>
      <c r="Z1065" t="s">
        <v>37</v>
      </c>
    </row>
    <row r="1066" spans="1:26" x14ac:dyDescent="0.2">
      <c r="A1066" s="1">
        <v>43628</v>
      </c>
      <c r="B1066" t="s">
        <v>123</v>
      </c>
      <c r="C1066" t="s">
        <v>27</v>
      </c>
      <c r="D1066" t="s">
        <v>124</v>
      </c>
      <c r="E1066" t="s">
        <v>494</v>
      </c>
      <c r="F1066" t="s">
        <v>17</v>
      </c>
      <c r="G1066">
        <f t="shared" si="112"/>
        <v>3</v>
      </c>
      <c r="H1066" s="6">
        <f t="shared" si="113"/>
        <v>11.083333333333334</v>
      </c>
      <c r="I1066" s="6">
        <f t="shared" si="114"/>
        <v>13.25</v>
      </c>
      <c r="J1066" s="3">
        <f>IFERROR(VLOOKUP($U1066,TONGHOPVERSION!$A$3:$G$240,6,FALSE),VLOOKUP($B1066,TONGHOPVERSION!$A$3:$G$240,6,FALSE))</f>
        <v>284.2128245548555</v>
      </c>
      <c r="K1066" s="3">
        <f>IFERROR(VLOOKUP($U1066,TONGHOPVERSION!$A$3:$G$240,7,FALSE),VLOOKUP($B1066,TONGHOPVERSION!$A$3:$G$240,7,FALSE))</f>
        <v>306.08961374632247</v>
      </c>
      <c r="L1066" s="2">
        <v>0.46180555555555558</v>
      </c>
      <c r="M1066" s="2">
        <v>0.55208333333333337</v>
      </c>
      <c r="N1066" s="5">
        <f t="shared" si="115"/>
        <v>11</v>
      </c>
      <c r="O1066" s="5">
        <f t="shared" si="116"/>
        <v>5</v>
      </c>
      <c r="P1066" s="5">
        <f t="shared" si="117"/>
        <v>13</v>
      </c>
      <c r="Q1066" s="5">
        <f t="shared" si="118"/>
        <v>15</v>
      </c>
      <c r="R1066">
        <v>203</v>
      </c>
      <c r="S1066">
        <v>1107</v>
      </c>
      <c r="T1066" s="3">
        <v>224.721</v>
      </c>
      <c r="U1066" t="s">
        <v>123</v>
      </c>
      <c r="V1066" t="s">
        <v>123</v>
      </c>
      <c r="W1066" t="s">
        <v>125</v>
      </c>
      <c r="X1066" t="s">
        <v>16</v>
      </c>
      <c r="Y1066" t="s">
        <v>30</v>
      </c>
      <c r="Z1066" t="s">
        <v>37</v>
      </c>
    </row>
    <row r="1067" spans="1:26" x14ac:dyDescent="0.2">
      <c r="A1067" s="1">
        <v>43628</v>
      </c>
      <c r="B1067" t="s">
        <v>363</v>
      </c>
      <c r="C1067" t="s">
        <v>27</v>
      </c>
      <c r="D1067" t="s">
        <v>364</v>
      </c>
      <c r="E1067" t="s">
        <v>362</v>
      </c>
      <c r="F1067" t="s">
        <v>17</v>
      </c>
      <c r="G1067">
        <f t="shared" si="112"/>
        <v>3</v>
      </c>
      <c r="H1067" s="6">
        <f t="shared" si="113"/>
        <v>4.083333333333333</v>
      </c>
      <c r="I1067" s="6">
        <f t="shared" si="114"/>
        <v>6</v>
      </c>
      <c r="J1067" s="3">
        <f>IFERROR(VLOOKUP($U1067,TONGHOPVERSION!$A$3:$G$240,6,FALSE),VLOOKUP($B1067,TONGHOPVERSION!$A$3:$G$240,6,FALSE))</f>
        <v>238.35931397848131</v>
      </c>
      <c r="K1067" s="3">
        <f>IFERROR(VLOOKUP($U1067,TONGHOPVERSION!$A$3:$G$240,7,FALSE),VLOOKUP($B1067,TONGHOPVERSION!$A$3:$G$240,7,FALSE))</f>
        <v>296.77538414510411</v>
      </c>
      <c r="L1067" s="2">
        <v>0.17013888888888887</v>
      </c>
      <c r="M1067" s="2">
        <v>0.25</v>
      </c>
      <c r="N1067" s="5">
        <f t="shared" si="115"/>
        <v>4</v>
      </c>
      <c r="O1067" s="5">
        <f t="shared" si="116"/>
        <v>5</v>
      </c>
      <c r="P1067" s="5">
        <f t="shared" si="117"/>
        <v>6</v>
      </c>
      <c r="Q1067" s="5">
        <f t="shared" si="118"/>
        <v>0</v>
      </c>
      <c r="R1067">
        <v>203</v>
      </c>
      <c r="S1067">
        <v>1014</v>
      </c>
      <c r="T1067" s="3">
        <v>205.84200000000001</v>
      </c>
      <c r="U1067" t="s">
        <v>363</v>
      </c>
      <c r="V1067" t="s">
        <v>363</v>
      </c>
      <c r="W1067" t="s">
        <v>125</v>
      </c>
      <c r="X1067" t="s">
        <v>16</v>
      </c>
      <c r="Y1067" t="s">
        <v>30</v>
      </c>
      <c r="Z1067" t="s">
        <v>37</v>
      </c>
    </row>
    <row r="1068" spans="1:26" x14ac:dyDescent="0.2">
      <c r="A1068" s="1">
        <v>43628</v>
      </c>
      <c r="B1068" t="s">
        <v>367</v>
      </c>
      <c r="C1068" t="s">
        <v>364</v>
      </c>
      <c r="D1068" t="s">
        <v>27</v>
      </c>
      <c r="E1068" t="s">
        <v>366</v>
      </c>
      <c r="F1068" t="s">
        <v>17</v>
      </c>
      <c r="G1068">
        <f t="shared" si="112"/>
        <v>3</v>
      </c>
      <c r="H1068" s="6">
        <f t="shared" si="113"/>
        <v>7.083333333333333</v>
      </c>
      <c r="I1068" s="6">
        <f t="shared" si="114"/>
        <v>9.0833333333333339</v>
      </c>
      <c r="J1068" s="3">
        <f>IFERROR(VLOOKUP($U1068,TONGHOPVERSION!$A$3:$G$240,6,FALSE),VLOOKUP($B1068,TONGHOPVERSION!$A$3:$G$240,6,FALSE))</f>
        <v>238.35931397848131</v>
      </c>
      <c r="K1068" s="3">
        <f>IFERROR(VLOOKUP($U1068,TONGHOPVERSION!$A$3:$G$240,7,FALSE),VLOOKUP($B1068,TONGHOPVERSION!$A$3:$G$240,7,FALSE))</f>
        <v>296.77538414510411</v>
      </c>
      <c r="L1068" s="2">
        <v>0.2951388888888889</v>
      </c>
      <c r="M1068" s="2">
        <v>0.37847222222222227</v>
      </c>
      <c r="N1068" s="5">
        <f t="shared" si="115"/>
        <v>7</v>
      </c>
      <c r="O1068" s="5">
        <f t="shared" si="116"/>
        <v>5</v>
      </c>
      <c r="P1068" s="5">
        <f t="shared" si="117"/>
        <v>9</v>
      </c>
      <c r="Q1068" s="5">
        <f t="shared" si="118"/>
        <v>5</v>
      </c>
      <c r="R1068">
        <v>203</v>
      </c>
      <c r="S1068">
        <v>1014</v>
      </c>
      <c r="T1068" s="3">
        <v>205.84200000000001</v>
      </c>
      <c r="U1068" t="s">
        <v>363</v>
      </c>
      <c r="V1068" t="s">
        <v>363</v>
      </c>
      <c r="W1068" t="s">
        <v>125</v>
      </c>
      <c r="X1068" t="s">
        <v>16</v>
      </c>
      <c r="Y1068" t="s">
        <v>30</v>
      </c>
      <c r="Z1068" t="s">
        <v>37</v>
      </c>
    </row>
    <row r="1069" spans="1:26" x14ac:dyDescent="0.2">
      <c r="A1069" s="1">
        <v>43628</v>
      </c>
      <c r="B1069" t="s">
        <v>65</v>
      </c>
      <c r="C1069" t="s">
        <v>66</v>
      </c>
      <c r="D1069" t="s">
        <v>35</v>
      </c>
      <c r="E1069" t="s">
        <v>282</v>
      </c>
      <c r="F1069" t="s">
        <v>17</v>
      </c>
      <c r="G1069">
        <f t="shared" si="112"/>
        <v>3</v>
      </c>
      <c r="H1069" s="6">
        <f t="shared" si="113"/>
        <v>4.333333333333333</v>
      </c>
      <c r="I1069" s="6">
        <f t="shared" si="114"/>
        <v>6.25</v>
      </c>
      <c r="J1069" s="3">
        <f>IFERROR(VLOOKUP($U1069,TONGHOPVERSION!$A$3:$G$240,6,FALSE),VLOOKUP($B1069,TONGHOPVERSION!$A$3:$G$240,6,FALSE))</f>
        <v>292.75199550278143</v>
      </c>
      <c r="K1069" s="3">
        <f>IFERROR(VLOOKUP($U1069,TONGHOPVERSION!$A$3:$G$240,7,FALSE),VLOOKUP($B1069,TONGHOPVERSION!$A$3:$G$240,7,FALSE))</f>
        <v>283.06606117169179</v>
      </c>
      <c r="L1069" s="2">
        <v>0.18055555555555555</v>
      </c>
      <c r="M1069" s="2">
        <v>0.26041666666666669</v>
      </c>
      <c r="N1069" s="5">
        <f t="shared" si="115"/>
        <v>4</v>
      </c>
      <c r="O1069" s="5">
        <f t="shared" si="116"/>
        <v>20</v>
      </c>
      <c r="P1069" s="5">
        <f t="shared" si="117"/>
        <v>6</v>
      </c>
      <c r="Q1069" s="5">
        <f t="shared" si="118"/>
        <v>15</v>
      </c>
      <c r="R1069">
        <v>203</v>
      </c>
      <c r="S1069">
        <v>1062</v>
      </c>
      <c r="T1069" s="3">
        <v>215.58600000000001</v>
      </c>
      <c r="U1069" t="s">
        <v>67</v>
      </c>
      <c r="V1069" t="s">
        <v>67</v>
      </c>
      <c r="W1069" t="s">
        <v>29</v>
      </c>
      <c r="X1069" t="s">
        <v>16</v>
      </c>
      <c r="Y1069" t="s">
        <v>30</v>
      </c>
      <c r="Z1069" t="s">
        <v>37</v>
      </c>
    </row>
    <row r="1070" spans="1:26" x14ac:dyDescent="0.2">
      <c r="A1070" s="1">
        <v>43628</v>
      </c>
      <c r="B1070" t="s">
        <v>67</v>
      </c>
      <c r="C1070" t="s">
        <v>35</v>
      </c>
      <c r="D1070" t="s">
        <v>66</v>
      </c>
      <c r="E1070" t="s">
        <v>225</v>
      </c>
      <c r="F1070" t="s">
        <v>17</v>
      </c>
      <c r="G1070">
        <f t="shared" si="112"/>
        <v>3</v>
      </c>
      <c r="H1070" s="6">
        <f t="shared" si="113"/>
        <v>1.75</v>
      </c>
      <c r="I1070" s="6">
        <f t="shared" si="114"/>
        <v>3.6666666666666665</v>
      </c>
      <c r="J1070" s="3">
        <f>IFERROR(VLOOKUP($U1070,TONGHOPVERSION!$A$3:$G$240,6,FALSE),VLOOKUP($B1070,TONGHOPVERSION!$A$3:$G$240,6,FALSE))</f>
        <v>292.75199550278143</v>
      </c>
      <c r="K1070" s="3">
        <f>IFERROR(VLOOKUP($U1070,TONGHOPVERSION!$A$3:$G$240,7,FALSE),VLOOKUP($B1070,TONGHOPVERSION!$A$3:$G$240,7,FALSE))</f>
        <v>283.06606117169179</v>
      </c>
      <c r="L1070" s="2">
        <v>7.2916666666666671E-2</v>
      </c>
      <c r="M1070" s="2">
        <v>0.15277777777777776</v>
      </c>
      <c r="N1070" s="5">
        <f t="shared" si="115"/>
        <v>1</v>
      </c>
      <c r="O1070" s="5">
        <f t="shared" si="116"/>
        <v>45</v>
      </c>
      <c r="P1070" s="5">
        <f t="shared" si="117"/>
        <v>3</v>
      </c>
      <c r="Q1070" s="5">
        <f t="shared" si="118"/>
        <v>40</v>
      </c>
      <c r="R1070">
        <v>203</v>
      </c>
      <c r="S1070">
        <v>1062</v>
      </c>
      <c r="T1070" s="3">
        <v>215.58600000000001</v>
      </c>
      <c r="U1070" t="s">
        <v>67</v>
      </c>
      <c r="V1070" t="s">
        <v>67</v>
      </c>
      <c r="W1070" t="s">
        <v>29</v>
      </c>
      <c r="X1070" t="s">
        <v>16</v>
      </c>
      <c r="Y1070" t="s">
        <v>30</v>
      </c>
      <c r="Z1070" t="s">
        <v>37</v>
      </c>
    </row>
    <row r="1071" spans="1:26" x14ac:dyDescent="0.2">
      <c r="A1071" s="1">
        <v>43628</v>
      </c>
      <c r="B1071" t="s">
        <v>510</v>
      </c>
      <c r="C1071" t="s">
        <v>35</v>
      </c>
      <c r="D1071" t="s">
        <v>173</v>
      </c>
      <c r="E1071" t="s">
        <v>528</v>
      </c>
      <c r="F1071" t="s">
        <v>17</v>
      </c>
      <c r="G1071">
        <f t="shared" si="112"/>
        <v>3</v>
      </c>
      <c r="H1071" s="6">
        <f t="shared" si="113"/>
        <v>11.583333333333334</v>
      </c>
      <c r="I1071" s="6">
        <f t="shared" si="114"/>
        <v>14</v>
      </c>
      <c r="J1071" s="3">
        <f>IFERROR(VLOOKUP($U1071,TONGHOPVERSION!$A$3:$G$240,6,FALSE),VLOOKUP($B1071,TONGHOPVERSION!$A$3:$G$240,6,FALSE))</f>
        <v>524.34786512385949</v>
      </c>
      <c r="K1071" s="3">
        <f>IFERROR(VLOOKUP($U1071,TONGHOPVERSION!$A$3:$G$240,7,FALSE),VLOOKUP($B1071,TONGHOPVERSION!$A$3:$G$240,7,FALSE))</f>
        <v>478.47904156320539</v>
      </c>
      <c r="L1071" s="2">
        <v>0.4826388888888889</v>
      </c>
      <c r="M1071" s="2">
        <v>0.58333333333333337</v>
      </c>
      <c r="N1071" s="5">
        <f t="shared" si="115"/>
        <v>11</v>
      </c>
      <c r="O1071" s="5">
        <f t="shared" si="116"/>
        <v>35</v>
      </c>
      <c r="P1071" s="5">
        <f t="shared" si="117"/>
        <v>14</v>
      </c>
      <c r="Q1071" s="5">
        <f t="shared" si="118"/>
        <v>0</v>
      </c>
      <c r="R1071">
        <v>203</v>
      </c>
      <c r="S1071">
        <v>1503</v>
      </c>
      <c r="T1071" s="3">
        <v>305.10899999999998</v>
      </c>
      <c r="U1071" t="s">
        <v>510</v>
      </c>
      <c r="V1071" t="s">
        <v>510</v>
      </c>
      <c r="W1071" t="s">
        <v>21</v>
      </c>
      <c r="X1071" t="s">
        <v>135</v>
      </c>
      <c r="Y1071" t="s">
        <v>23</v>
      </c>
      <c r="Z1071" t="s">
        <v>37</v>
      </c>
    </row>
    <row r="1072" spans="1:26" x14ac:dyDescent="0.2">
      <c r="A1072" s="1">
        <v>43628</v>
      </c>
      <c r="B1072" t="s">
        <v>709</v>
      </c>
      <c r="C1072" t="s">
        <v>35</v>
      </c>
      <c r="D1072" t="s">
        <v>239</v>
      </c>
      <c r="E1072" t="s">
        <v>708</v>
      </c>
      <c r="F1072" t="s">
        <v>533</v>
      </c>
      <c r="G1072">
        <f t="shared" si="112"/>
        <v>3</v>
      </c>
      <c r="H1072" s="6">
        <f t="shared" si="113"/>
        <v>3.1666666666666665</v>
      </c>
      <c r="I1072" s="6">
        <f t="shared" si="114"/>
        <v>6.75</v>
      </c>
      <c r="J1072" s="3">
        <f>IFERROR(VLOOKUP($U1072,TONGHOPVERSION!$A$3:$G$240,6,FALSE),VLOOKUP($B1072,TONGHOPVERSION!$A$3:$G$240,6,FALSE))</f>
        <v>607.52041782763956</v>
      </c>
      <c r="K1072" s="3">
        <f>IFERROR(VLOOKUP($U1072,TONGHOPVERSION!$A$3:$G$240,7,FALSE),VLOOKUP($B1072,TONGHOPVERSION!$A$3:$G$240,7,FALSE))</f>
        <v>611.50800115662446</v>
      </c>
      <c r="L1072" s="2">
        <v>0.13194444444444445</v>
      </c>
      <c r="M1072" s="2">
        <v>0.28125</v>
      </c>
      <c r="N1072" s="5">
        <f t="shared" si="115"/>
        <v>3</v>
      </c>
      <c r="O1072" s="5">
        <f t="shared" si="116"/>
        <v>10</v>
      </c>
      <c r="P1072" s="5">
        <f t="shared" si="117"/>
        <v>6</v>
      </c>
      <c r="Q1072" s="5">
        <f t="shared" si="118"/>
        <v>45</v>
      </c>
      <c r="R1072">
        <v>274</v>
      </c>
      <c r="S1072">
        <v>2342</v>
      </c>
      <c r="T1072" s="3">
        <v>641.70799999999997</v>
      </c>
      <c r="U1072" t="s">
        <v>709</v>
      </c>
      <c r="V1072" t="s">
        <v>709</v>
      </c>
      <c r="W1072" t="s">
        <v>21</v>
      </c>
      <c r="X1072" t="s">
        <v>197</v>
      </c>
      <c r="Y1072" t="s">
        <v>23</v>
      </c>
      <c r="Z1072" t="s">
        <v>37</v>
      </c>
    </row>
    <row r="1073" spans="1:26" x14ac:dyDescent="0.2">
      <c r="A1073" s="1">
        <v>43628</v>
      </c>
      <c r="B1073" t="s">
        <v>712</v>
      </c>
      <c r="C1073" t="s">
        <v>239</v>
      </c>
      <c r="D1073" t="s">
        <v>35</v>
      </c>
      <c r="E1073" t="s">
        <v>711</v>
      </c>
      <c r="F1073" t="s">
        <v>533</v>
      </c>
      <c r="G1073">
        <f t="shared" si="112"/>
        <v>3</v>
      </c>
      <c r="H1073" s="6">
        <f t="shared" si="113"/>
        <v>7.75</v>
      </c>
      <c r="I1073" s="6">
        <f t="shared" si="114"/>
        <v>11.5</v>
      </c>
      <c r="J1073" s="3">
        <f>IFERROR(VLOOKUP($U1073,TONGHOPVERSION!$A$3:$G$240,6,FALSE),VLOOKUP($B1073,TONGHOPVERSION!$A$3:$G$240,6,FALSE))</f>
        <v>607.52041782763956</v>
      </c>
      <c r="K1073" s="3">
        <f>IFERROR(VLOOKUP($U1073,TONGHOPVERSION!$A$3:$G$240,7,FALSE),VLOOKUP($B1073,TONGHOPVERSION!$A$3:$G$240,7,FALSE))</f>
        <v>611.50800115662446</v>
      </c>
      <c r="L1073" s="2">
        <v>0.32291666666666669</v>
      </c>
      <c r="M1073" s="2">
        <v>0.47916666666666669</v>
      </c>
      <c r="N1073" s="5">
        <f t="shared" si="115"/>
        <v>7</v>
      </c>
      <c r="O1073" s="5">
        <f t="shared" si="116"/>
        <v>45</v>
      </c>
      <c r="P1073" s="5">
        <f t="shared" si="117"/>
        <v>11</v>
      </c>
      <c r="Q1073" s="5">
        <f t="shared" si="118"/>
        <v>30</v>
      </c>
      <c r="R1073">
        <v>274</v>
      </c>
      <c r="S1073">
        <v>2342</v>
      </c>
      <c r="T1073" s="3">
        <v>641.70799999999997</v>
      </c>
      <c r="U1073" t="s">
        <v>709</v>
      </c>
      <c r="V1073" t="s">
        <v>709</v>
      </c>
      <c r="W1073" t="s">
        <v>21</v>
      </c>
      <c r="X1073" t="s">
        <v>197</v>
      </c>
      <c r="Y1073" t="s">
        <v>23</v>
      </c>
      <c r="Z1073" t="s">
        <v>37</v>
      </c>
    </row>
    <row r="1074" spans="1:26" x14ac:dyDescent="0.2">
      <c r="A1074" s="1">
        <v>43628</v>
      </c>
      <c r="B1074" t="s">
        <v>92</v>
      </c>
      <c r="C1074" t="s">
        <v>35</v>
      </c>
      <c r="D1074" t="s">
        <v>27</v>
      </c>
      <c r="E1074" t="s">
        <v>574</v>
      </c>
      <c r="F1074" t="s">
        <v>533</v>
      </c>
      <c r="G1074">
        <f t="shared" si="112"/>
        <v>3</v>
      </c>
      <c r="H1074" s="6">
        <f t="shared" si="113"/>
        <v>10.333333333333334</v>
      </c>
      <c r="I1074" s="6">
        <f t="shared" si="114"/>
        <v>12.583333333333334</v>
      </c>
      <c r="J1074" s="3">
        <f>IFERROR(VLOOKUP($U1074,TONGHOPVERSION!$A$3:$G$240,6,FALSE),VLOOKUP($B1074,TONGHOPVERSION!$A$3:$G$240,6,FALSE))</f>
        <v>381.62004815649715</v>
      </c>
      <c r="K1074" s="3">
        <f>IFERROR(VLOOKUP($U1074,TONGHOPVERSION!$A$3:$G$240,7,FALSE),VLOOKUP($B1074,TONGHOPVERSION!$A$3:$G$240,7,FALSE))</f>
        <v>329.70071085785668</v>
      </c>
      <c r="L1074" s="2">
        <v>0.43055555555555558</v>
      </c>
      <c r="M1074" s="2">
        <v>0.52430555555555558</v>
      </c>
      <c r="N1074" s="5">
        <f t="shared" si="115"/>
        <v>10</v>
      </c>
      <c r="O1074" s="5">
        <f t="shared" si="116"/>
        <v>20</v>
      </c>
      <c r="P1074" s="5">
        <f t="shared" si="117"/>
        <v>12</v>
      </c>
      <c r="Q1074" s="5">
        <f t="shared" si="118"/>
        <v>35</v>
      </c>
      <c r="R1074">
        <v>274</v>
      </c>
      <c r="S1074">
        <v>1133</v>
      </c>
      <c r="T1074" s="3">
        <v>310.44200000000001</v>
      </c>
      <c r="U1074" t="s">
        <v>92</v>
      </c>
      <c r="V1074" t="s">
        <v>92</v>
      </c>
      <c r="W1074" t="s">
        <v>92</v>
      </c>
      <c r="X1074" t="s">
        <v>16</v>
      </c>
      <c r="Y1074" t="s">
        <v>30</v>
      </c>
      <c r="Z1074" t="s">
        <v>37</v>
      </c>
    </row>
    <row r="1075" spans="1:26" x14ac:dyDescent="0.2">
      <c r="A1075" s="1">
        <v>43628</v>
      </c>
      <c r="B1075" t="s">
        <v>92</v>
      </c>
      <c r="C1075" t="s">
        <v>35</v>
      </c>
      <c r="D1075" t="s">
        <v>27</v>
      </c>
      <c r="E1075" t="s">
        <v>91</v>
      </c>
      <c r="F1075" t="s">
        <v>533</v>
      </c>
      <c r="G1075">
        <f t="shared" si="112"/>
        <v>3</v>
      </c>
      <c r="H1075" s="6">
        <f t="shared" si="113"/>
        <v>4</v>
      </c>
      <c r="I1075" s="6">
        <f t="shared" si="114"/>
        <v>6.25</v>
      </c>
      <c r="J1075" s="3">
        <f>IFERROR(VLOOKUP($U1075,TONGHOPVERSION!$A$3:$G$240,6,FALSE),VLOOKUP($B1075,TONGHOPVERSION!$A$3:$G$240,6,FALSE))</f>
        <v>381.62004815649715</v>
      </c>
      <c r="K1075" s="3">
        <f>IFERROR(VLOOKUP($U1075,TONGHOPVERSION!$A$3:$G$240,7,FALSE),VLOOKUP($B1075,TONGHOPVERSION!$A$3:$G$240,7,FALSE))</f>
        <v>329.70071085785668</v>
      </c>
      <c r="L1075" s="2">
        <v>0.16666666666666666</v>
      </c>
      <c r="M1075" s="2">
        <v>0.26041666666666669</v>
      </c>
      <c r="N1075" s="5">
        <f t="shared" si="115"/>
        <v>4</v>
      </c>
      <c r="O1075" s="5">
        <f t="shared" si="116"/>
        <v>0</v>
      </c>
      <c r="P1075" s="5">
        <f t="shared" si="117"/>
        <v>6</v>
      </c>
      <c r="Q1075" s="5">
        <f t="shared" si="118"/>
        <v>15</v>
      </c>
      <c r="R1075">
        <v>274</v>
      </c>
      <c r="S1075">
        <v>1133</v>
      </c>
      <c r="T1075" s="3">
        <v>310.44200000000001</v>
      </c>
      <c r="U1075" t="s">
        <v>92</v>
      </c>
      <c r="V1075" t="s">
        <v>92</v>
      </c>
      <c r="W1075" t="s">
        <v>92</v>
      </c>
      <c r="X1075" t="s">
        <v>16</v>
      </c>
      <c r="Y1075" t="s">
        <v>30</v>
      </c>
      <c r="Z1075" t="s">
        <v>37</v>
      </c>
    </row>
    <row r="1076" spans="1:26" x14ac:dyDescent="0.2">
      <c r="A1076" s="1">
        <v>43628</v>
      </c>
      <c r="B1076" t="s">
        <v>579</v>
      </c>
      <c r="C1076" t="s">
        <v>27</v>
      </c>
      <c r="D1076" t="s">
        <v>534</v>
      </c>
      <c r="E1076" t="s">
        <v>713</v>
      </c>
      <c r="F1076" t="s">
        <v>533</v>
      </c>
      <c r="G1076">
        <f t="shared" si="112"/>
        <v>3</v>
      </c>
      <c r="H1076" s="6">
        <f t="shared" si="113"/>
        <v>15.5</v>
      </c>
      <c r="I1076" s="6">
        <f t="shared" si="114"/>
        <v>4.666666666666667</v>
      </c>
      <c r="J1076" s="3">
        <f>IFERROR(VLOOKUP($U1076,TONGHOPVERSION!$A$3:$G$240,6,FALSE),VLOOKUP($B1076,TONGHOPVERSION!$A$3:$G$240,6,FALSE))</f>
        <v>2887.9737059333333</v>
      </c>
      <c r="K1076" s="3">
        <f>IFERROR(VLOOKUP($U1076,TONGHOPVERSION!$A$3:$G$240,7,FALSE),VLOOKUP($B1076,TONGHOPVERSION!$A$3:$G$240,7,FALSE))</f>
        <v>3683.8633695487197</v>
      </c>
      <c r="L1076" s="2">
        <v>0.64583333333333337</v>
      </c>
      <c r="M1076" s="2">
        <v>0.19444444444444445</v>
      </c>
      <c r="N1076" s="5">
        <f t="shared" si="115"/>
        <v>15</v>
      </c>
      <c r="O1076" s="5">
        <f t="shared" si="116"/>
        <v>30</v>
      </c>
      <c r="P1076" s="5">
        <f t="shared" si="117"/>
        <v>4</v>
      </c>
      <c r="Q1076" s="5">
        <f t="shared" si="118"/>
        <v>40</v>
      </c>
      <c r="R1076">
        <v>274</v>
      </c>
      <c r="S1076">
        <v>9666</v>
      </c>
      <c r="T1076" s="3">
        <v>2648.4839999999999</v>
      </c>
      <c r="U1076" t="s">
        <v>579</v>
      </c>
      <c r="V1076" t="s">
        <v>579</v>
      </c>
      <c r="W1076" t="s">
        <v>535</v>
      </c>
      <c r="X1076" t="s">
        <v>536</v>
      </c>
      <c r="Y1076" t="s">
        <v>23</v>
      </c>
      <c r="Z1076" t="s">
        <v>37</v>
      </c>
    </row>
    <row r="1077" spans="1:26" x14ac:dyDescent="0.2">
      <c r="A1077" s="1">
        <v>43628</v>
      </c>
      <c r="B1077" t="s">
        <v>94</v>
      </c>
      <c r="C1077" t="s">
        <v>27</v>
      </c>
      <c r="D1077" t="s">
        <v>35</v>
      </c>
      <c r="E1077" t="s">
        <v>565</v>
      </c>
      <c r="F1077" t="s">
        <v>533</v>
      </c>
      <c r="G1077">
        <f t="shared" si="112"/>
        <v>3</v>
      </c>
      <c r="H1077" s="6">
        <f t="shared" si="113"/>
        <v>7</v>
      </c>
      <c r="I1077" s="6">
        <f t="shared" si="114"/>
        <v>9.0833333333333339</v>
      </c>
      <c r="J1077" s="3">
        <f>IFERROR(VLOOKUP($U1077,TONGHOPVERSION!$A$3:$G$240,6,FALSE),VLOOKUP($B1077,TONGHOPVERSION!$A$3:$G$240,6,FALSE))</f>
        <v>381.62004815649715</v>
      </c>
      <c r="K1077" s="3">
        <f>IFERROR(VLOOKUP($U1077,TONGHOPVERSION!$A$3:$G$240,7,FALSE),VLOOKUP($B1077,TONGHOPVERSION!$A$3:$G$240,7,FALSE))</f>
        <v>329.70071085785668</v>
      </c>
      <c r="L1077" s="2">
        <v>0.29166666666666669</v>
      </c>
      <c r="M1077" s="2">
        <v>0.37847222222222227</v>
      </c>
      <c r="N1077" s="5">
        <f t="shared" si="115"/>
        <v>7</v>
      </c>
      <c r="O1077" s="5">
        <f t="shared" si="116"/>
        <v>0</v>
      </c>
      <c r="P1077" s="5">
        <f t="shared" si="117"/>
        <v>9</v>
      </c>
      <c r="Q1077" s="5">
        <f t="shared" si="118"/>
        <v>5</v>
      </c>
      <c r="R1077">
        <v>274</v>
      </c>
      <c r="S1077">
        <v>1133</v>
      </c>
      <c r="T1077" s="3">
        <v>310.44200000000001</v>
      </c>
      <c r="U1077" t="s">
        <v>92</v>
      </c>
      <c r="V1077" t="s">
        <v>92</v>
      </c>
      <c r="W1077" t="s">
        <v>92</v>
      </c>
      <c r="X1077" t="s">
        <v>16</v>
      </c>
      <c r="Y1077" t="s">
        <v>30</v>
      </c>
      <c r="Z1077" t="s">
        <v>37</v>
      </c>
    </row>
    <row r="1078" spans="1:26" x14ac:dyDescent="0.2">
      <c r="A1078" s="1">
        <v>43628</v>
      </c>
      <c r="B1078" t="s">
        <v>532</v>
      </c>
      <c r="C1078" t="s">
        <v>35</v>
      </c>
      <c r="D1078" t="s">
        <v>534</v>
      </c>
      <c r="E1078" t="s">
        <v>531</v>
      </c>
      <c r="F1078" t="s">
        <v>533</v>
      </c>
      <c r="G1078">
        <f t="shared" si="112"/>
        <v>3</v>
      </c>
      <c r="H1078" s="6">
        <f t="shared" si="113"/>
        <v>16.083333333333332</v>
      </c>
      <c r="I1078" s="6">
        <f t="shared" si="114"/>
        <v>4</v>
      </c>
      <c r="J1078" s="3">
        <f>IFERROR(VLOOKUP($U1078,TONGHOPVERSION!$A$3:$G$240,6,FALSE),VLOOKUP($B1078,TONGHOPVERSION!$A$3:$G$240,6,FALSE))</f>
        <v>3128.8519361000003</v>
      </c>
      <c r="K1078" s="3">
        <f>IFERROR(VLOOKUP($U1078,TONGHOPVERSION!$A$3:$G$240,7,FALSE),VLOOKUP($B1078,TONGHOPVERSION!$A$3:$G$240,7,FALSE))</f>
        <v>3585.5290256020285</v>
      </c>
      <c r="L1078" s="2">
        <v>0.67013888888888884</v>
      </c>
      <c r="M1078" s="2">
        <v>0.16666666666666666</v>
      </c>
      <c r="N1078" s="5">
        <f t="shared" si="115"/>
        <v>16</v>
      </c>
      <c r="O1078" s="5">
        <f t="shared" si="116"/>
        <v>5</v>
      </c>
      <c r="P1078" s="5">
        <f t="shared" si="117"/>
        <v>4</v>
      </c>
      <c r="Q1078" s="5">
        <f t="shared" si="118"/>
        <v>0</v>
      </c>
      <c r="R1078">
        <v>274</v>
      </c>
      <c r="S1078">
        <v>8747</v>
      </c>
      <c r="T1078" s="3">
        <v>2396.6779999999999</v>
      </c>
      <c r="U1078" t="s">
        <v>532</v>
      </c>
      <c r="V1078" t="s">
        <v>532</v>
      </c>
      <c r="W1078" t="s">
        <v>535</v>
      </c>
      <c r="X1078" t="s">
        <v>536</v>
      </c>
      <c r="Y1078" t="s">
        <v>23</v>
      </c>
      <c r="Z1078" t="s">
        <v>37</v>
      </c>
    </row>
    <row r="1079" spans="1:26" x14ac:dyDescent="0.2">
      <c r="A1079" s="1">
        <v>43628</v>
      </c>
      <c r="B1079" t="s">
        <v>538</v>
      </c>
      <c r="C1079" t="s">
        <v>539</v>
      </c>
      <c r="D1079" t="s">
        <v>35</v>
      </c>
      <c r="E1079" t="s">
        <v>537</v>
      </c>
      <c r="F1079" t="s">
        <v>533</v>
      </c>
      <c r="G1079">
        <f t="shared" si="112"/>
        <v>3</v>
      </c>
      <c r="H1079" s="6">
        <f t="shared" si="113"/>
        <v>4.25</v>
      </c>
      <c r="I1079" s="6">
        <f t="shared" si="114"/>
        <v>14.083333333333334</v>
      </c>
      <c r="J1079" s="3">
        <f>IFERROR(VLOOKUP($U1079,TONGHOPVERSION!$A$3:$G$240,6,FALSE),VLOOKUP($B1079,TONGHOPVERSION!$A$3:$G$240,6,FALSE))</f>
        <v>2131.5541476187504</v>
      </c>
      <c r="K1079" s="3">
        <f>IFERROR(VLOOKUP($U1079,TONGHOPVERSION!$A$3:$G$240,7,FALSE),VLOOKUP($B1079,TONGHOPVERSION!$A$3:$G$240,7,FALSE))</f>
        <v>2429.8321357713371</v>
      </c>
      <c r="L1079" s="2">
        <v>0.17708333333333334</v>
      </c>
      <c r="M1079" s="2">
        <v>0.58680555555555558</v>
      </c>
      <c r="N1079" s="5">
        <f t="shared" si="115"/>
        <v>4</v>
      </c>
      <c r="O1079" s="5">
        <f t="shared" si="116"/>
        <v>15</v>
      </c>
      <c r="P1079" s="5">
        <f t="shared" si="117"/>
        <v>14</v>
      </c>
      <c r="Q1079" s="5">
        <f t="shared" si="118"/>
        <v>5</v>
      </c>
      <c r="R1079">
        <v>274</v>
      </c>
      <c r="S1079">
        <v>7749</v>
      </c>
      <c r="T1079" s="3">
        <v>2123.2260000000001</v>
      </c>
      <c r="U1079" t="s">
        <v>540</v>
      </c>
      <c r="V1079" t="s">
        <v>540</v>
      </c>
      <c r="W1079" t="s">
        <v>541</v>
      </c>
      <c r="X1079" t="s">
        <v>542</v>
      </c>
      <c r="Y1079" t="s">
        <v>23</v>
      </c>
      <c r="Z1079" t="s">
        <v>37</v>
      </c>
    </row>
    <row r="1080" spans="1:26" x14ac:dyDescent="0.2">
      <c r="A1080" s="1">
        <v>43628</v>
      </c>
      <c r="B1080" t="s">
        <v>578</v>
      </c>
      <c r="C1080" t="s">
        <v>534</v>
      </c>
      <c r="D1080" t="s">
        <v>27</v>
      </c>
      <c r="E1080" t="s">
        <v>577</v>
      </c>
      <c r="F1080" t="s">
        <v>533</v>
      </c>
      <c r="G1080">
        <f t="shared" si="112"/>
        <v>3</v>
      </c>
      <c r="H1080" s="6">
        <f t="shared" si="113"/>
        <v>12.583333333333334</v>
      </c>
      <c r="I1080" s="6">
        <f t="shared" si="114"/>
        <v>0.91666666666666663</v>
      </c>
      <c r="J1080" s="3">
        <f>IFERROR(VLOOKUP($U1080,TONGHOPVERSION!$A$3:$G$240,6,FALSE),VLOOKUP($B1080,TONGHOPVERSION!$A$3:$G$240,6,FALSE))</f>
        <v>2887.9737059333333</v>
      </c>
      <c r="K1080" s="3">
        <f>IFERROR(VLOOKUP($U1080,TONGHOPVERSION!$A$3:$G$240,7,FALSE),VLOOKUP($B1080,TONGHOPVERSION!$A$3:$G$240,7,FALSE))</f>
        <v>3683.8633695487197</v>
      </c>
      <c r="L1080" s="2">
        <v>0.52430555555555558</v>
      </c>
      <c r="M1080" s="2">
        <v>3.8194444444444441E-2</v>
      </c>
      <c r="N1080" s="5">
        <f t="shared" si="115"/>
        <v>12</v>
      </c>
      <c r="O1080" s="5">
        <f t="shared" si="116"/>
        <v>35</v>
      </c>
      <c r="P1080" s="5">
        <f t="shared" si="117"/>
        <v>0</v>
      </c>
      <c r="Q1080" s="5">
        <f t="shared" si="118"/>
        <v>55</v>
      </c>
      <c r="R1080">
        <v>274</v>
      </c>
      <c r="S1080">
        <v>9666</v>
      </c>
      <c r="T1080" s="3">
        <v>2648.4839999999999</v>
      </c>
      <c r="U1080" t="s">
        <v>579</v>
      </c>
      <c r="V1080" t="s">
        <v>579</v>
      </c>
      <c r="W1080" t="s">
        <v>535</v>
      </c>
      <c r="X1080" t="s">
        <v>536</v>
      </c>
      <c r="Y1080" t="s">
        <v>23</v>
      </c>
      <c r="Z1080" t="s">
        <v>37</v>
      </c>
    </row>
    <row r="1081" spans="1:26" x14ac:dyDescent="0.2">
      <c r="A1081" s="1">
        <v>43628</v>
      </c>
      <c r="B1081" t="s">
        <v>167</v>
      </c>
      <c r="C1081" t="s">
        <v>168</v>
      </c>
      <c r="D1081" t="s">
        <v>27</v>
      </c>
      <c r="E1081" t="s">
        <v>554</v>
      </c>
      <c r="F1081" t="s">
        <v>533</v>
      </c>
      <c r="G1081">
        <f t="shared" si="112"/>
        <v>3</v>
      </c>
      <c r="H1081" s="6">
        <f t="shared" si="113"/>
        <v>13.416666666666666</v>
      </c>
      <c r="I1081" s="6">
        <f t="shared" si="114"/>
        <v>15.25</v>
      </c>
      <c r="J1081" s="3">
        <f>IFERROR(VLOOKUP($U1081,TONGHOPVERSION!$A$3:$G$240,6,FALSE),VLOOKUP($B1081,TONGHOPVERSION!$A$3:$G$240,6,FALSE))</f>
        <v>349.088066164243</v>
      </c>
      <c r="K1081" s="3">
        <f>IFERROR(VLOOKUP($U1081,TONGHOPVERSION!$A$3:$G$240,7,FALSE),VLOOKUP($B1081,TONGHOPVERSION!$A$3:$G$240,7,FALSE))</f>
        <v>290.5657880138603</v>
      </c>
      <c r="L1081" s="2">
        <v>0.55902777777777779</v>
      </c>
      <c r="M1081" s="2">
        <v>0.63541666666666663</v>
      </c>
      <c r="N1081" s="5">
        <f t="shared" si="115"/>
        <v>13</v>
      </c>
      <c r="O1081" s="5">
        <f t="shared" si="116"/>
        <v>25</v>
      </c>
      <c r="P1081" s="5">
        <f t="shared" si="117"/>
        <v>15</v>
      </c>
      <c r="Q1081" s="5">
        <f t="shared" si="118"/>
        <v>15</v>
      </c>
      <c r="R1081">
        <v>311</v>
      </c>
      <c r="S1081">
        <v>718</v>
      </c>
      <c r="T1081" s="3">
        <v>223.298</v>
      </c>
      <c r="U1081" t="s">
        <v>169</v>
      </c>
      <c r="V1081" t="s">
        <v>169</v>
      </c>
      <c r="W1081" t="s">
        <v>45</v>
      </c>
      <c r="X1081" t="s">
        <v>170</v>
      </c>
      <c r="Y1081" t="s">
        <v>23</v>
      </c>
      <c r="Z1081" t="s">
        <v>37</v>
      </c>
    </row>
    <row r="1082" spans="1:26" x14ac:dyDescent="0.2">
      <c r="A1082" s="1">
        <v>43628</v>
      </c>
      <c r="B1082" t="s">
        <v>92</v>
      </c>
      <c r="C1082" t="s">
        <v>35</v>
      </c>
      <c r="D1082" t="s">
        <v>27</v>
      </c>
      <c r="E1082" t="s">
        <v>566</v>
      </c>
      <c r="F1082" t="s">
        <v>533</v>
      </c>
      <c r="G1082">
        <f t="shared" si="112"/>
        <v>3</v>
      </c>
      <c r="H1082" s="6">
        <f t="shared" si="113"/>
        <v>7.5</v>
      </c>
      <c r="I1082" s="6">
        <f t="shared" si="114"/>
        <v>9.75</v>
      </c>
      <c r="J1082" s="3">
        <f>IFERROR(VLOOKUP($U1082,TONGHOPVERSION!$A$3:$G$240,6,FALSE),VLOOKUP($B1082,TONGHOPVERSION!$A$3:$G$240,6,FALSE))</f>
        <v>381.62004815649715</v>
      </c>
      <c r="K1082" s="3">
        <f>IFERROR(VLOOKUP($U1082,TONGHOPVERSION!$A$3:$G$240,7,FALSE),VLOOKUP($B1082,TONGHOPVERSION!$A$3:$G$240,7,FALSE))</f>
        <v>329.70071085785668</v>
      </c>
      <c r="L1082" s="2">
        <v>0.3125</v>
      </c>
      <c r="M1082" s="2">
        <v>0.40625</v>
      </c>
      <c r="N1082" s="5">
        <f t="shared" si="115"/>
        <v>7</v>
      </c>
      <c r="O1082" s="5">
        <f t="shared" si="116"/>
        <v>30</v>
      </c>
      <c r="P1082" s="5">
        <f t="shared" si="117"/>
        <v>9</v>
      </c>
      <c r="Q1082" s="5">
        <f t="shared" si="118"/>
        <v>45</v>
      </c>
      <c r="R1082">
        <v>311</v>
      </c>
      <c r="S1082">
        <v>1133</v>
      </c>
      <c r="T1082" s="3">
        <v>352.363</v>
      </c>
      <c r="U1082" t="s">
        <v>92</v>
      </c>
      <c r="V1082" t="s">
        <v>92</v>
      </c>
      <c r="W1082" t="s">
        <v>92</v>
      </c>
      <c r="X1082" t="s">
        <v>16</v>
      </c>
      <c r="Y1082" t="s">
        <v>30</v>
      </c>
      <c r="Z1082" t="s">
        <v>37</v>
      </c>
    </row>
    <row r="1083" spans="1:26" x14ac:dyDescent="0.2">
      <c r="A1083" s="1">
        <v>43628</v>
      </c>
      <c r="B1083" t="s">
        <v>568</v>
      </c>
      <c r="C1083" t="s">
        <v>144</v>
      </c>
      <c r="D1083" t="s">
        <v>35</v>
      </c>
      <c r="E1083" t="s">
        <v>567</v>
      </c>
      <c r="F1083" t="s">
        <v>533</v>
      </c>
      <c r="G1083">
        <f t="shared" si="112"/>
        <v>3</v>
      </c>
      <c r="H1083" s="6">
        <f t="shared" si="113"/>
        <v>1.5</v>
      </c>
      <c r="I1083" s="6">
        <f t="shared" si="114"/>
        <v>6.666666666666667</v>
      </c>
      <c r="J1083" s="3">
        <f>IFERROR(VLOOKUP($U1083,TONGHOPVERSION!$A$3:$G$240,6,FALSE),VLOOKUP($B1083,TONGHOPVERSION!$A$3:$G$240,6,FALSE))</f>
        <v>1167.1839195</v>
      </c>
      <c r="K1083" s="3">
        <f>IFERROR(VLOOKUP($U1083,TONGHOPVERSION!$A$3:$G$240,7,FALSE),VLOOKUP($B1083,TONGHOPVERSION!$A$3:$G$240,7,FALSE))</f>
        <v>730.30771397736817</v>
      </c>
      <c r="L1083" s="2">
        <v>6.25E-2</v>
      </c>
      <c r="M1083" s="2">
        <v>0.27777777777777779</v>
      </c>
      <c r="N1083" s="5">
        <f t="shared" si="115"/>
        <v>1</v>
      </c>
      <c r="O1083" s="5">
        <f t="shared" si="116"/>
        <v>30</v>
      </c>
      <c r="P1083" s="5">
        <f t="shared" si="117"/>
        <v>6</v>
      </c>
      <c r="Q1083" s="5">
        <f t="shared" si="118"/>
        <v>40</v>
      </c>
      <c r="R1083">
        <v>311</v>
      </c>
      <c r="S1083">
        <v>3236</v>
      </c>
      <c r="T1083" s="3">
        <v>1006.396</v>
      </c>
      <c r="U1083" t="s">
        <v>562</v>
      </c>
      <c r="V1083" t="s">
        <v>562</v>
      </c>
      <c r="W1083" t="s">
        <v>21</v>
      </c>
      <c r="X1083" t="s">
        <v>145</v>
      </c>
      <c r="Y1083" t="s">
        <v>23</v>
      </c>
      <c r="Z1083" t="s">
        <v>37</v>
      </c>
    </row>
    <row r="1084" spans="1:26" x14ac:dyDescent="0.2">
      <c r="A1084" s="1">
        <v>43628</v>
      </c>
      <c r="B1084" t="s">
        <v>169</v>
      </c>
      <c r="C1084" t="s">
        <v>27</v>
      </c>
      <c r="D1084" t="s">
        <v>168</v>
      </c>
      <c r="E1084" t="s">
        <v>555</v>
      </c>
      <c r="F1084" t="s">
        <v>533</v>
      </c>
      <c r="G1084">
        <f t="shared" si="112"/>
        <v>3</v>
      </c>
      <c r="H1084" s="6">
        <f t="shared" si="113"/>
        <v>10.75</v>
      </c>
      <c r="I1084" s="6">
        <f t="shared" si="114"/>
        <v>12.416666666666666</v>
      </c>
      <c r="J1084" s="3">
        <f>IFERROR(VLOOKUP($U1084,TONGHOPVERSION!$A$3:$G$240,6,FALSE),VLOOKUP($B1084,TONGHOPVERSION!$A$3:$G$240,6,FALSE))</f>
        <v>349.088066164243</v>
      </c>
      <c r="K1084" s="3">
        <f>IFERROR(VLOOKUP($U1084,TONGHOPVERSION!$A$3:$G$240,7,FALSE),VLOOKUP($B1084,TONGHOPVERSION!$A$3:$G$240,7,FALSE))</f>
        <v>290.5657880138603</v>
      </c>
      <c r="L1084" s="2">
        <v>0.44791666666666669</v>
      </c>
      <c r="M1084" s="2">
        <v>0.51736111111111105</v>
      </c>
      <c r="N1084" s="5">
        <f t="shared" si="115"/>
        <v>10</v>
      </c>
      <c r="O1084" s="5">
        <f t="shared" si="116"/>
        <v>45</v>
      </c>
      <c r="P1084" s="5">
        <f t="shared" si="117"/>
        <v>12</v>
      </c>
      <c r="Q1084" s="5">
        <f t="shared" si="118"/>
        <v>25</v>
      </c>
      <c r="R1084">
        <v>311</v>
      </c>
      <c r="S1084">
        <v>718</v>
      </c>
      <c r="T1084" s="3">
        <v>223.298</v>
      </c>
      <c r="U1084" t="s">
        <v>169</v>
      </c>
      <c r="V1084" t="s">
        <v>169</v>
      </c>
      <c r="W1084" t="s">
        <v>45</v>
      </c>
      <c r="X1084" t="s">
        <v>170</v>
      </c>
      <c r="Y1084" t="s">
        <v>23</v>
      </c>
      <c r="Z1084" t="s">
        <v>37</v>
      </c>
    </row>
    <row r="1085" spans="1:26" x14ac:dyDescent="0.2">
      <c r="A1085" s="1">
        <v>43628</v>
      </c>
      <c r="B1085" t="s">
        <v>557</v>
      </c>
      <c r="C1085" t="s">
        <v>27</v>
      </c>
      <c r="D1085" t="s">
        <v>144</v>
      </c>
      <c r="E1085" t="s">
        <v>556</v>
      </c>
      <c r="F1085" t="s">
        <v>533</v>
      </c>
      <c r="G1085">
        <f t="shared" si="112"/>
        <v>3</v>
      </c>
      <c r="H1085" s="6">
        <f t="shared" si="113"/>
        <v>17.25</v>
      </c>
      <c r="I1085" s="6">
        <f t="shared" si="114"/>
        <v>22.333333333333332</v>
      </c>
      <c r="J1085" s="3">
        <f>IFERROR(VLOOKUP($U1085,TONGHOPVERSION!$A$3:$G$240,6,FALSE),VLOOKUP($B1085,TONGHOPVERSION!$A$3:$G$240,6,FALSE))</f>
        <v>1262.8791112553388</v>
      </c>
      <c r="K1085" s="3">
        <f>IFERROR(VLOOKUP($U1085,TONGHOPVERSION!$A$3:$G$240,7,FALSE),VLOOKUP($B1085,TONGHOPVERSION!$A$3:$G$240,7,FALSE))</f>
        <v>751.87721357593648</v>
      </c>
      <c r="L1085" s="2">
        <v>0.71875</v>
      </c>
      <c r="M1085" s="2">
        <v>0.93055555555555547</v>
      </c>
      <c r="N1085" s="5">
        <f t="shared" si="115"/>
        <v>17</v>
      </c>
      <c r="O1085" s="5">
        <f t="shared" si="116"/>
        <v>15</v>
      </c>
      <c r="P1085" s="5">
        <f t="shared" si="117"/>
        <v>22</v>
      </c>
      <c r="Q1085" s="5">
        <f t="shared" si="118"/>
        <v>20</v>
      </c>
      <c r="R1085">
        <v>311</v>
      </c>
      <c r="S1085">
        <v>3906</v>
      </c>
      <c r="T1085" s="3">
        <v>1214.7660000000001</v>
      </c>
      <c r="U1085" t="s">
        <v>557</v>
      </c>
      <c r="V1085" t="s">
        <v>557</v>
      </c>
      <c r="W1085" t="s">
        <v>21</v>
      </c>
      <c r="X1085" t="s">
        <v>145</v>
      </c>
      <c r="Y1085" t="s">
        <v>23</v>
      </c>
      <c r="Z1085" t="s">
        <v>37</v>
      </c>
    </row>
    <row r="1086" spans="1:26" x14ac:dyDescent="0.2">
      <c r="A1086" s="1">
        <v>43628</v>
      </c>
      <c r="B1086" t="s">
        <v>544</v>
      </c>
      <c r="C1086" t="s">
        <v>35</v>
      </c>
      <c r="D1086" t="s">
        <v>262</v>
      </c>
      <c r="E1086" t="s">
        <v>543</v>
      </c>
      <c r="F1086" t="s">
        <v>533</v>
      </c>
      <c r="G1086">
        <f t="shared" si="112"/>
        <v>3</v>
      </c>
      <c r="H1086" s="6">
        <f t="shared" si="113"/>
        <v>3.4166666666666665</v>
      </c>
      <c r="I1086" s="6">
        <f t="shared" si="114"/>
        <v>7.583333333333333</v>
      </c>
      <c r="J1086" s="3">
        <f>IFERROR(VLOOKUP($U1086,TONGHOPVERSION!$A$3:$G$240,6,FALSE),VLOOKUP($B1086,TONGHOPVERSION!$A$3:$G$240,6,FALSE))</f>
        <v>747.44583446486399</v>
      </c>
      <c r="K1086" s="3">
        <f>IFERROR(VLOOKUP($U1086,TONGHOPVERSION!$A$3:$G$240,7,FALSE),VLOOKUP($B1086,TONGHOPVERSION!$A$3:$G$240,7,FALSE))</f>
        <v>706.65951962199745</v>
      </c>
      <c r="L1086" s="2">
        <v>0.1423611111111111</v>
      </c>
      <c r="M1086" s="2">
        <v>0.31597222222222221</v>
      </c>
      <c r="N1086" s="5">
        <f t="shared" si="115"/>
        <v>3</v>
      </c>
      <c r="O1086" s="5">
        <f t="shared" si="116"/>
        <v>25</v>
      </c>
      <c r="P1086" s="5">
        <f t="shared" si="117"/>
        <v>7</v>
      </c>
      <c r="Q1086" s="5">
        <f t="shared" si="118"/>
        <v>35</v>
      </c>
      <c r="R1086">
        <v>311</v>
      </c>
      <c r="S1086">
        <v>2691</v>
      </c>
      <c r="T1086" s="3">
        <v>836.90099999999995</v>
      </c>
      <c r="U1086" t="s">
        <v>544</v>
      </c>
      <c r="V1086" t="s">
        <v>544</v>
      </c>
      <c r="W1086" t="s">
        <v>21</v>
      </c>
      <c r="X1086" t="s">
        <v>22</v>
      </c>
      <c r="Y1086" t="s">
        <v>23</v>
      </c>
      <c r="Z1086" t="s">
        <v>37</v>
      </c>
    </row>
    <row r="1087" spans="1:26" x14ac:dyDescent="0.2">
      <c r="A1087" s="1">
        <v>43628</v>
      </c>
      <c r="B1087" t="s">
        <v>562</v>
      </c>
      <c r="C1087" t="s">
        <v>35</v>
      </c>
      <c r="D1087" t="s">
        <v>144</v>
      </c>
      <c r="E1087" t="s">
        <v>561</v>
      </c>
      <c r="F1087" t="s">
        <v>533</v>
      </c>
      <c r="G1087">
        <f t="shared" si="112"/>
        <v>3</v>
      </c>
      <c r="H1087" s="6">
        <f t="shared" si="113"/>
        <v>17.333333333333332</v>
      </c>
      <c r="I1087" s="6">
        <f t="shared" si="114"/>
        <v>21.666666666666668</v>
      </c>
      <c r="J1087" s="3">
        <f>IFERROR(VLOOKUP($U1087,TONGHOPVERSION!$A$3:$G$240,6,FALSE),VLOOKUP($B1087,TONGHOPVERSION!$A$3:$G$240,6,FALSE))</f>
        <v>1167.1839195</v>
      </c>
      <c r="K1087" s="3">
        <f>IFERROR(VLOOKUP($U1087,TONGHOPVERSION!$A$3:$G$240,7,FALSE),VLOOKUP($B1087,TONGHOPVERSION!$A$3:$G$240,7,FALSE))</f>
        <v>730.30771397736817</v>
      </c>
      <c r="L1087" s="2">
        <v>0.72222222222222221</v>
      </c>
      <c r="M1087" s="2">
        <v>0.90277777777777779</v>
      </c>
      <c r="N1087" s="5">
        <f t="shared" si="115"/>
        <v>17</v>
      </c>
      <c r="O1087" s="5">
        <f t="shared" si="116"/>
        <v>20</v>
      </c>
      <c r="P1087" s="5">
        <f t="shared" si="117"/>
        <v>21</v>
      </c>
      <c r="Q1087" s="5">
        <f t="shared" si="118"/>
        <v>40</v>
      </c>
      <c r="R1087">
        <v>311</v>
      </c>
      <c r="S1087">
        <v>3236</v>
      </c>
      <c r="T1087" s="3">
        <v>1006.396</v>
      </c>
      <c r="U1087" t="s">
        <v>562</v>
      </c>
      <c r="V1087" t="s">
        <v>562</v>
      </c>
      <c r="W1087" t="s">
        <v>21</v>
      </c>
      <c r="X1087" t="s">
        <v>145</v>
      </c>
      <c r="Y1087" t="s">
        <v>23</v>
      </c>
      <c r="Z1087" t="s">
        <v>37</v>
      </c>
    </row>
    <row r="1088" spans="1:26" x14ac:dyDescent="0.2">
      <c r="A1088" s="1">
        <v>43628</v>
      </c>
      <c r="B1088" t="s">
        <v>550</v>
      </c>
      <c r="C1088" t="s">
        <v>262</v>
      </c>
      <c r="D1088" t="s">
        <v>35</v>
      </c>
      <c r="E1088" t="s">
        <v>549</v>
      </c>
      <c r="F1088" t="s">
        <v>533</v>
      </c>
      <c r="G1088">
        <f t="shared" si="112"/>
        <v>3</v>
      </c>
      <c r="H1088" s="6">
        <f t="shared" si="113"/>
        <v>9.0833333333333339</v>
      </c>
      <c r="I1088" s="6">
        <f t="shared" si="114"/>
        <v>13.75</v>
      </c>
      <c r="J1088" s="3">
        <f>IFERROR(VLOOKUP($U1088,TONGHOPVERSION!$A$3:$G$240,6,FALSE),VLOOKUP($B1088,TONGHOPVERSION!$A$3:$G$240,6,FALSE))</f>
        <v>747.44583446486399</v>
      </c>
      <c r="K1088" s="3">
        <f>IFERROR(VLOOKUP($U1088,TONGHOPVERSION!$A$3:$G$240,7,FALSE),VLOOKUP($B1088,TONGHOPVERSION!$A$3:$G$240,7,FALSE))</f>
        <v>706.65951962199745</v>
      </c>
      <c r="L1088" s="2">
        <v>0.37847222222222227</v>
      </c>
      <c r="M1088" s="2">
        <v>0.57291666666666663</v>
      </c>
      <c r="N1088" s="5">
        <f t="shared" si="115"/>
        <v>9</v>
      </c>
      <c r="O1088" s="5">
        <f t="shared" si="116"/>
        <v>5</v>
      </c>
      <c r="P1088" s="5">
        <f t="shared" si="117"/>
        <v>13</v>
      </c>
      <c r="Q1088" s="5">
        <f t="shared" si="118"/>
        <v>45</v>
      </c>
      <c r="R1088">
        <v>311</v>
      </c>
      <c r="S1088">
        <v>2691</v>
      </c>
      <c r="T1088" s="3">
        <v>836.90099999999995</v>
      </c>
      <c r="U1088" t="s">
        <v>544</v>
      </c>
      <c r="V1088" t="s">
        <v>544</v>
      </c>
      <c r="W1088" t="s">
        <v>21</v>
      </c>
      <c r="X1088" t="s">
        <v>22</v>
      </c>
      <c r="Y1088" t="s">
        <v>23</v>
      </c>
      <c r="Z1088" t="s">
        <v>37</v>
      </c>
    </row>
    <row r="1089" spans="1:26" x14ac:dyDescent="0.2">
      <c r="A1089" s="1">
        <v>43628</v>
      </c>
      <c r="B1089" t="s">
        <v>759</v>
      </c>
      <c r="C1089" t="s">
        <v>547</v>
      </c>
      <c r="D1089" t="s">
        <v>27</v>
      </c>
      <c r="E1089" t="s">
        <v>758</v>
      </c>
      <c r="F1089" t="s">
        <v>533</v>
      </c>
      <c r="G1089">
        <f t="shared" si="112"/>
        <v>3</v>
      </c>
      <c r="H1089" s="6">
        <f t="shared" si="113"/>
        <v>10.166666666666666</v>
      </c>
      <c r="I1089" s="6">
        <f t="shared" si="114"/>
        <v>23.583333333333332</v>
      </c>
      <c r="J1089" s="3">
        <f>IFERROR(VLOOKUP($U1089,TONGHOPVERSION!$A$3:$G$240,6,FALSE),VLOOKUP($B1089,TONGHOPVERSION!$A$3:$G$240,6,FALSE))</f>
        <v>2862.826718084445</v>
      </c>
      <c r="K1089" s="3">
        <f>IFERROR(VLOOKUP($U1089,TONGHOPVERSION!$A$3:$G$240,7,FALSE),VLOOKUP($B1089,TONGHOPVERSION!$A$3:$G$240,7,FALSE))</f>
        <v>3312.8098872373275</v>
      </c>
      <c r="L1089" s="2">
        <v>0.4236111111111111</v>
      </c>
      <c r="M1089" s="2">
        <v>0.98263888888888884</v>
      </c>
      <c r="N1089" s="5">
        <f t="shared" si="115"/>
        <v>10</v>
      </c>
      <c r="O1089" s="5">
        <f t="shared" si="116"/>
        <v>10</v>
      </c>
      <c r="P1089" s="5">
        <f t="shared" si="117"/>
        <v>23</v>
      </c>
      <c r="Q1089" s="5">
        <f t="shared" si="118"/>
        <v>35</v>
      </c>
      <c r="R1089">
        <v>274</v>
      </c>
      <c r="S1089">
        <v>10229</v>
      </c>
      <c r="T1089" s="3">
        <v>2802.7460000000001</v>
      </c>
      <c r="U1089" t="s">
        <v>722</v>
      </c>
      <c r="V1089" t="s">
        <v>722</v>
      </c>
      <c r="W1089" t="s">
        <v>535</v>
      </c>
      <c r="X1089" t="s">
        <v>548</v>
      </c>
      <c r="Y1089" t="s">
        <v>23</v>
      </c>
      <c r="Z1089" t="s">
        <v>37</v>
      </c>
    </row>
    <row r="1090" spans="1:26" x14ac:dyDescent="0.2">
      <c r="A1090" s="1">
        <v>43628</v>
      </c>
      <c r="B1090" t="s">
        <v>571</v>
      </c>
      <c r="C1090" t="s">
        <v>144</v>
      </c>
      <c r="D1090" t="s">
        <v>27</v>
      </c>
      <c r="E1090" t="s">
        <v>570</v>
      </c>
      <c r="F1090" t="s">
        <v>533</v>
      </c>
      <c r="G1090">
        <f t="shared" ref="G1090:G1153" si="119">WEEKDAY(A1090,2)</f>
        <v>3</v>
      </c>
      <c r="H1090" s="6">
        <f t="shared" ref="H1090:H1153" si="120">N1090+O1090/60</f>
        <v>1.5</v>
      </c>
      <c r="I1090" s="6">
        <f t="shared" ref="I1090:I1153" si="121">P1090+Q1090/60</f>
        <v>7.25</v>
      </c>
      <c r="J1090" s="3">
        <f>IFERROR(VLOOKUP($U1090,TONGHOPVERSION!$A$3:$G$240,6,FALSE),VLOOKUP($B1090,TONGHOPVERSION!$A$3:$G$240,6,FALSE))</f>
        <v>1262.8791112553388</v>
      </c>
      <c r="K1090" s="3">
        <f>IFERROR(VLOOKUP($U1090,TONGHOPVERSION!$A$3:$G$240,7,FALSE),VLOOKUP($B1090,TONGHOPVERSION!$A$3:$G$240,7,FALSE))</f>
        <v>751.87721357593648</v>
      </c>
      <c r="L1090" s="2">
        <v>6.25E-2</v>
      </c>
      <c r="M1090" s="2">
        <v>0.30208333333333331</v>
      </c>
      <c r="N1090" s="5">
        <f t="shared" si="115"/>
        <v>1</v>
      </c>
      <c r="O1090" s="5">
        <f t="shared" si="116"/>
        <v>30</v>
      </c>
      <c r="P1090" s="5">
        <f t="shared" si="117"/>
        <v>7</v>
      </c>
      <c r="Q1090" s="5">
        <f t="shared" si="118"/>
        <v>15</v>
      </c>
      <c r="R1090">
        <v>274</v>
      </c>
      <c r="S1090">
        <v>3906</v>
      </c>
      <c r="T1090" s="3">
        <v>1070.2439999999999</v>
      </c>
      <c r="U1090" t="s">
        <v>557</v>
      </c>
      <c r="V1090" t="s">
        <v>557</v>
      </c>
      <c r="W1090" t="s">
        <v>21</v>
      </c>
      <c r="X1090" t="s">
        <v>145</v>
      </c>
      <c r="Y1090" t="s">
        <v>23</v>
      </c>
      <c r="Z1090" t="s">
        <v>37</v>
      </c>
    </row>
    <row r="1091" spans="1:26" x14ac:dyDescent="0.2">
      <c r="A1091" s="1">
        <v>43628</v>
      </c>
      <c r="B1091" t="s">
        <v>560</v>
      </c>
      <c r="C1091" t="s">
        <v>27</v>
      </c>
      <c r="D1091" t="s">
        <v>539</v>
      </c>
      <c r="E1091" t="s">
        <v>576</v>
      </c>
      <c r="F1091" t="s">
        <v>533</v>
      </c>
      <c r="G1091">
        <f t="shared" si="119"/>
        <v>3</v>
      </c>
      <c r="H1091" s="6">
        <f t="shared" si="120"/>
        <v>13.75</v>
      </c>
      <c r="I1091" s="6">
        <f t="shared" si="121"/>
        <v>22.25</v>
      </c>
      <c r="J1091" s="3">
        <f>IFERROR(VLOOKUP($U1091,TONGHOPVERSION!$A$3:$G$240,6,FALSE),VLOOKUP($B1091,TONGHOPVERSION!$A$3:$G$240,6,FALSE))</f>
        <v>2174.0844660030534</v>
      </c>
      <c r="K1091" s="3">
        <f>IFERROR(VLOOKUP($U1091,TONGHOPVERSION!$A$3:$G$240,7,FALSE),VLOOKUP($B1091,TONGHOPVERSION!$A$3:$G$240,7,FALSE))</f>
        <v>2175.806312320286</v>
      </c>
      <c r="L1091" s="2">
        <v>0.57291666666666663</v>
      </c>
      <c r="M1091" s="2">
        <v>0.92708333333333337</v>
      </c>
      <c r="N1091" s="5">
        <f t="shared" ref="N1091:N1154" si="122">HOUR(L1091)</f>
        <v>13</v>
      </c>
      <c r="O1091" s="5">
        <f t="shared" ref="O1091:O1154" si="123">MINUTE(L1091)</f>
        <v>45</v>
      </c>
      <c r="P1091" s="5">
        <f t="shared" ref="P1091:P1154" si="124">HOUR(M1091)</f>
        <v>22</v>
      </c>
      <c r="Q1091" s="5">
        <f t="shared" ref="Q1091:Q1154" si="125">MINUTE(M1091)</f>
        <v>15</v>
      </c>
      <c r="R1091">
        <v>274</v>
      </c>
      <c r="S1091">
        <v>6833</v>
      </c>
      <c r="T1091" s="3">
        <v>1872.242</v>
      </c>
      <c r="U1091" t="s">
        <v>560</v>
      </c>
      <c r="V1091" t="s">
        <v>560</v>
      </c>
      <c r="W1091" t="s">
        <v>541</v>
      </c>
      <c r="X1091" t="s">
        <v>542</v>
      </c>
      <c r="Y1091" t="s">
        <v>23</v>
      </c>
      <c r="Z1091" t="s">
        <v>37</v>
      </c>
    </row>
    <row r="1092" spans="1:26" x14ac:dyDescent="0.2">
      <c r="A1092" s="1">
        <v>43628</v>
      </c>
      <c r="B1092" t="s">
        <v>92</v>
      </c>
      <c r="C1092" t="s">
        <v>35</v>
      </c>
      <c r="D1092" t="s">
        <v>27</v>
      </c>
      <c r="E1092" t="s">
        <v>714</v>
      </c>
      <c r="F1092" t="s">
        <v>533</v>
      </c>
      <c r="G1092">
        <f t="shared" si="119"/>
        <v>3</v>
      </c>
      <c r="H1092" s="6">
        <f t="shared" si="120"/>
        <v>9.8333333333333339</v>
      </c>
      <c r="I1092" s="6">
        <f t="shared" si="121"/>
        <v>12.083333333333334</v>
      </c>
      <c r="J1092" s="3">
        <f>IFERROR(VLOOKUP($U1092,TONGHOPVERSION!$A$3:$G$240,6,FALSE),VLOOKUP($B1092,TONGHOPVERSION!$A$3:$G$240,6,FALSE))</f>
        <v>381.62004815649715</v>
      </c>
      <c r="K1092" s="3">
        <f>IFERROR(VLOOKUP($U1092,TONGHOPVERSION!$A$3:$G$240,7,FALSE),VLOOKUP($B1092,TONGHOPVERSION!$A$3:$G$240,7,FALSE))</f>
        <v>329.70071085785668</v>
      </c>
      <c r="L1092" s="2">
        <v>0.40972222222222227</v>
      </c>
      <c r="M1092" s="2">
        <v>0.50347222222222221</v>
      </c>
      <c r="N1092" s="5">
        <f t="shared" si="122"/>
        <v>9</v>
      </c>
      <c r="O1092" s="5">
        <f t="shared" si="123"/>
        <v>50</v>
      </c>
      <c r="P1092" s="5">
        <f t="shared" si="124"/>
        <v>12</v>
      </c>
      <c r="Q1092" s="5">
        <f t="shared" si="125"/>
        <v>5</v>
      </c>
      <c r="R1092">
        <v>274</v>
      </c>
      <c r="S1092">
        <v>1133</v>
      </c>
      <c r="T1092" s="3">
        <v>310.44200000000001</v>
      </c>
      <c r="U1092" t="s">
        <v>92</v>
      </c>
      <c r="V1092" t="s">
        <v>92</v>
      </c>
      <c r="W1092" t="s">
        <v>92</v>
      </c>
      <c r="X1092" t="s">
        <v>16</v>
      </c>
      <c r="Y1092" t="s">
        <v>30</v>
      </c>
      <c r="Z1092" t="s">
        <v>37</v>
      </c>
    </row>
    <row r="1093" spans="1:26" x14ac:dyDescent="0.2">
      <c r="A1093" s="1">
        <v>43628</v>
      </c>
      <c r="B1093" t="s">
        <v>94</v>
      </c>
      <c r="C1093" t="s">
        <v>27</v>
      </c>
      <c r="D1093" t="s">
        <v>35</v>
      </c>
      <c r="E1093" t="s">
        <v>760</v>
      </c>
      <c r="F1093" t="s">
        <v>533</v>
      </c>
      <c r="G1093">
        <f t="shared" si="119"/>
        <v>3</v>
      </c>
      <c r="H1093" s="6">
        <f t="shared" si="120"/>
        <v>13.5</v>
      </c>
      <c r="I1093" s="6">
        <f t="shared" si="121"/>
        <v>15.583333333333334</v>
      </c>
      <c r="J1093" s="3">
        <f>IFERROR(VLOOKUP($U1093,TONGHOPVERSION!$A$3:$G$240,6,FALSE),VLOOKUP($B1093,TONGHOPVERSION!$A$3:$G$240,6,FALSE))</f>
        <v>381.62004815649715</v>
      </c>
      <c r="K1093" s="3">
        <f>IFERROR(VLOOKUP($U1093,TONGHOPVERSION!$A$3:$G$240,7,FALSE),VLOOKUP($B1093,TONGHOPVERSION!$A$3:$G$240,7,FALSE))</f>
        <v>329.70071085785668</v>
      </c>
      <c r="L1093" s="2">
        <v>0.5625</v>
      </c>
      <c r="M1093" s="2">
        <v>0.64930555555555558</v>
      </c>
      <c r="N1093" s="5">
        <f t="shared" si="122"/>
        <v>13</v>
      </c>
      <c r="O1093" s="5">
        <f t="shared" si="123"/>
        <v>30</v>
      </c>
      <c r="P1093" s="5">
        <f t="shared" si="124"/>
        <v>15</v>
      </c>
      <c r="Q1093" s="5">
        <f t="shared" si="125"/>
        <v>35</v>
      </c>
      <c r="R1093">
        <v>274</v>
      </c>
      <c r="S1093">
        <v>1133</v>
      </c>
      <c r="T1093" s="3">
        <v>310.44200000000001</v>
      </c>
      <c r="U1093" t="s">
        <v>92</v>
      </c>
      <c r="V1093" t="s">
        <v>92</v>
      </c>
      <c r="W1093" t="s">
        <v>92</v>
      </c>
      <c r="X1093" t="s">
        <v>16</v>
      </c>
      <c r="Y1093" t="s">
        <v>30</v>
      </c>
      <c r="Z1093" t="s">
        <v>37</v>
      </c>
    </row>
    <row r="1094" spans="1:26" x14ac:dyDescent="0.2">
      <c r="A1094" s="1">
        <v>43628</v>
      </c>
      <c r="B1094" t="s">
        <v>94</v>
      </c>
      <c r="C1094" t="s">
        <v>27</v>
      </c>
      <c r="D1094" t="s">
        <v>35</v>
      </c>
      <c r="E1094" t="s">
        <v>93</v>
      </c>
      <c r="F1094" t="s">
        <v>533</v>
      </c>
      <c r="G1094">
        <f t="shared" si="119"/>
        <v>3</v>
      </c>
      <c r="H1094" s="6">
        <f t="shared" si="120"/>
        <v>1</v>
      </c>
      <c r="I1094" s="6">
        <f t="shared" si="121"/>
        <v>3.0833333333333335</v>
      </c>
      <c r="J1094" s="3">
        <f>IFERROR(VLOOKUP($U1094,TONGHOPVERSION!$A$3:$G$240,6,FALSE),VLOOKUP($B1094,TONGHOPVERSION!$A$3:$G$240,6,FALSE))</f>
        <v>381.62004815649715</v>
      </c>
      <c r="K1094" s="3">
        <f>IFERROR(VLOOKUP($U1094,TONGHOPVERSION!$A$3:$G$240,7,FALSE),VLOOKUP($B1094,TONGHOPVERSION!$A$3:$G$240,7,FALSE))</f>
        <v>329.70071085785668</v>
      </c>
      <c r="L1094" s="2">
        <v>4.1666666666666664E-2</v>
      </c>
      <c r="M1094" s="2">
        <v>0.12847222222222224</v>
      </c>
      <c r="N1094" s="5">
        <f t="shared" si="122"/>
        <v>1</v>
      </c>
      <c r="O1094" s="5">
        <f t="shared" si="123"/>
        <v>0</v>
      </c>
      <c r="P1094" s="5">
        <f t="shared" si="124"/>
        <v>3</v>
      </c>
      <c r="Q1094" s="5">
        <f t="shared" si="125"/>
        <v>5</v>
      </c>
      <c r="R1094">
        <v>274</v>
      </c>
      <c r="S1094">
        <v>1133</v>
      </c>
      <c r="T1094" s="3">
        <v>310.44200000000001</v>
      </c>
      <c r="U1094" t="s">
        <v>92</v>
      </c>
      <c r="V1094" t="s">
        <v>92</v>
      </c>
      <c r="W1094" t="s">
        <v>92</v>
      </c>
      <c r="X1094" t="s">
        <v>16</v>
      </c>
      <c r="Y1094" t="s">
        <v>30</v>
      </c>
      <c r="Z1094" t="s">
        <v>37</v>
      </c>
    </row>
    <row r="1095" spans="1:26" x14ac:dyDescent="0.2">
      <c r="A1095" s="1">
        <v>43628</v>
      </c>
      <c r="B1095" t="s">
        <v>546</v>
      </c>
      <c r="C1095" t="s">
        <v>35</v>
      </c>
      <c r="D1095" t="s">
        <v>547</v>
      </c>
      <c r="E1095" t="s">
        <v>545</v>
      </c>
      <c r="F1095" t="s">
        <v>533</v>
      </c>
      <c r="G1095">
        <f t="shared" si="119"/>
        <v>3</v>
      </c>
      <c r="H1095" s="6">
        <f t="shared" si="120"/>
        <v>18.166666666666668</v>
      </c>
      <c r="I1095" s="6">
        <f t="shared" si="121"/>
        <v>6.666666666666667</v>
      </c>
      <c r="J1095" s="3">
        <f>IFERROR(VLOOKUP($U1095,TONGHOPVERSION!$A$3:$G$240,6,FALSE),VLOOKUP($B1095,TONGHOPVERSION!$A$3:$G$240,6,FALSE))</f>
        <v>2793.2643464443472</v>
      </c>
      <c r="K1095" s="3">
        <f>IFERROR(VLOOKUP($U1095,TONGHOPVERSION!$A$3:$G$240,7,FALSE),VLOOKUP($B1095,TONGHOPVERSION!$A$3:$G$240,7,FALSE))</f>
        <v>3158.3749324071009</v>
      </c>
      <c r="L1095" s="2">
        <v>0.75694444444444453</v>
      </c>
      <c r="M1095" s="2">
        <v>0.27777777777777779</v>
      </c>
      <c r="N1095" s="5">
        <f t="shared" si="122"/>
        <v>18</v>
      </c>
      <c r="O1095" s="5">
        <f t="shared" si="123"/>
        <v>10</v>
      </c>
      <c r="P1095" s="5">
        <f t="shared" si="124"/>
        <v>6</v>
      </c>
      <c r="Q1095" s="5">
        <f t="shared" si="125"/>
        <v>40</v>
      </c>
      <c r="R1095">
        <v>274</v>
      </c>
      <c r="S1095">
        <v>9275</v>
      </c>
      <c r="T1095" s="3">
        <v>2541.35</v>
      </c>
      <c r="U1095" t="s">
        <v>546</v>
      </c>
      <c r="V1095" t="s">
        <v>546</v>
      </c>
      <c r="W1095" t="s">
        <v>535</v>
      </c>
      <c r="X1095" t="s">
        <v>548</v>
      </c>
      <c r="Y1095" t="s">
        <v>23</v>
      </c>
      <c r="Z1095" t="s">
        <v>37</v>
      </c>
    </row>
    <row r="1096" spans="1:26" x14ac:dyDescent="0.2">
      <c r="A1096" s="1">
        <v>43628</v>
      </c>
      <c r="B1096" t="s">
        <v>94</v>
      </c>
      <c r="C1096" t="s">
        <v>27</v>
      </c>
      <c r="D1096" t="s">
        <v>35</v>
      </c>
      <c r="E1096" t="s">
        <v>563</v>
      </c>
      <c r="F1096" t="s">
        <v>533</v>
      </c>
      <c r="G1096">
        <f t="shared" si="119"/>
        <v>3</v>
      </c>
      <c r="H1096" s="6">
        <f t="shared" si="120"/>
        <v>11</v>
      </c>
      <c r="I1096" s="6">
        <f t="shared" si="121"/>
        <v>13.083333333333334</v>
      </c>
      <c r="J1096" s="3">
        <f>IFERROR(VLOOKUP($U1096,TONGHOPVERSION!$A$3:$G$240,6,FALSE),VLOOKUP($B1096,TONGHOPVERSION!$A$3:$G$240,6,FALSE))</f>
        <v>381.62004815649715</v>
      </c>
      <c r="K1096" s="3">
        <f>IFERROR(VLOOKUP($U1096,TONGHOPVERSION!$A$3:$G$240,7,FALSE),VLOOKUP($B1096,TONGHOPVERSION!$A$3:$G$240,7,FALSE))</f>
        <v>329.70071085785668</v>
      </c>
      <c r="L1096" s="2">
        <v>0.45833333333333331</v>
      </c>
      <c r="M1096" s="2">
        <v>0.54513888888888895</v>
      </c>
      <c r="N1096" s="5">
        <f t="shared" si="122"/>
        <v>11</v>
      </c>
      <c r="O1096" s="5">
        <f t="shared" si="123"/>
        <v>0</v>
      </c>
      <c r="P1096" s="5">
        <f t="shared" si="124"/>
        <v>13</v>
      </c>
      <c r="Q1096" s="5">
        <f t="shared" si="125"/>
        <v>5</v>
      </c>
      <c r="R1096">
        <v>274</v>
      </c>
      <c r="S1096">
        <v>1133</v>
      </c>
      <c r="T1096" s="3">
        <v>310.44200000000001</v>
      </c>
      <c r="U1096" t="s">
        <v>92</v>
      </c>
      <c r="V1096" t="s">
        <v>92</v>
      </c>
      <c r="W1096" t="s">
        <v>92</v>
      </c>
      <c r="X1096" t="s">
        <v>16</v>
      </c>
      <c r="Y1096" t="s">
        <v>30</v>
      </c>
      <c r="Z1096" t="s">
        <v>37</v>
      </c>
    </row>
    <row r="1097" spans="1:26" x14ac:dyDescent="0.2">
      <c r="A1097" s="1">
        <v>43628</v>
      </c>
      <c r="B1097" t="s">
        <v>559</v>
      </c>
      <c r="C1097" t="s">
        <v>539</v>
      </c>
      <c r="D1097" t="s">
        <v>27</v>
      </c>
      <c r="E1097" t="s">
        <v>558</v>
      </c>
      <c r="F1097" t="s">
        <v>533</v>
      </c>
      <c r="G1097">
        <f t="shared" si="119"/>
        <v>3</v>
      </c>
      <c r="H1097" s="6">
        <f t="shared" si="120"/>
        <v>0.25</v>
      </c>
      <c r="I1097" s="6">
        <f t="shared" si="121"/>
        <v>9.1666666666666661</v>
      </c>
      <c r="J1097" s="3">
        <f>IFERROR(VLOOKUP($U1097,TONGHOPVERSION!$A$3:$G$240,6,FALSE),VLOOKUP($B1097,TONGHOPVERSION!$A$3:$G$240,6,FALSE))</f>
        <v>2174.0844660030534</v>
      </c>
      <c r="K1097" s="3">
        <f>IFERROR(VLOOKUP($U1097,TONGHOPVERSION!$A$3:$G$240,7,FALSE),VLOOKUP($B1097,TONGHOPVERSION!$A$3:$G$240,7,FALSE))</f>
        <v>2175.806312320286</v>
      </c>
      <c r="L1097" s="2">
        <v>1.0416666666666666E-2</v>
      </c>
      <c r="M1097" s="2">
        <v>0.38194444444444442</v>
      </c>
      <c r="N1097" s="5">
        <f t="shared" si="122"/>
        <v>0</v>
      </c>
      <c r="O1097" s="5">
        <f t="shared" si="123"/>
        <v>15</v>
      </c>
      <c r="P1097" s="5">
        <f t="shared" si="124"/>
        <v>9</v>
      </c>
      <c r="Q1097" s="5">
        <f t="shared" si="125"/>
        <v>10</v>
      </c>
      <c r="R1097">
        <v>274</v>
      </c>
      <c r="S1097">
        <v>6833</v>
      </c>
      <c r="T1097" s="3">
        <v>1872.242</v>
      </c>
      <c r="U1097" t="s">
        <v>560</v>
      </c>
      <c r="V1097" t="s">
        <v>560</v>
      </c>
      <c r="W1097" t="s">
        <v>541</v>
      </c>
      <c r="X1097" t="s">
        <v>542</v>
      </c>
      <c r="Y1097" t="s">
        <v>23</v>
      </c>
      <c r="Z1097" t="s">
        <v>37</v>
      </c>
    </row>
    <row r="1098" spans="1:26" x14ac:dyDescent="0.2">
      <c r="A1098" s="1">
        <v>43628</v>
      </c>
      <c r="B1098" t="s">
        <v>544</v>
      </c>
      <c r="C1098" t="s">
        <v>35</v>
      </c>
      <c r="D1098" t="s">
        <v>262</v>
      </c>
      <c r="E1098" t="s">
        <v>636</v>
      </c>
      <c r="F1098" t="s">
        <v>582</v>
      </c>
      <c r="G1098">
        <f t="shared" si="119"/>
        <v>3</v>
      </c>
      <c r="H1098" s="6">
        <f t="shared" si="120"/>
        <v>16.666666666666668</v>
      </c>
      <c r="I1098" s="6">
        <f t="shared" si="121"/>
        <v>20.833333333333332</v>
      </c>
      <c r="J1098" s="3">
        <f>IFERROR(VLOOKUP($U1098,TONGHOPVERSION!$A$3:$G$240,6,FALSE),VLOOKUP($B1098,TONGHOPVERSION!$A$3:$G$240,6,FALSE))</f>
        <v>747.44583446486399</v>
      </c>
      <c r="K1098" s="3">
        <f>IFERROR(VLOOKUP($U1098,TONGHOPVERSION!$A$3:$G$240,7,FALSE),VLOOKUP($B1098,TONGHOPVERSION!$A$3:$G$240,7,FALSE))</f>
        <v>706.65951962199745</v>
      </c>
      <c r="L1098" s="2">
        <v>0.69444444444444453</v>
      </c>
      <c r="M1098" s="2">
        <v>0.86805555555555547</v>
      </c>
      <c r="N1098" s="5">
        <f t="shared" si="122"/>
        <v>16</v>
      </c>
      <c r="O1098" s="5">
        <f t="shared" si="123"/>
        <v>40</v>
      </c>
      <c r="P1098" s="5">
        <f t="shared" si="124"/>
        <v>20</v>
      </c>
      <c r="Q1098" s="5">
        <f t="shared" si="125"/>
        <v>50</v>
      </c>
      <c r="R1098">
        <v>305</v>
      </c>
      <c r="S1098">
        <v>2691</v>
      </c>
      <c r="T1098" s="3">
        <v>820.755</v>
      </c>
      <c r="U1098" t="s">
        <v>544</v>
      </c>
      <c r="V1098" t="s">
        <v>544</v>
      </c>
      <c r="W1098" t="s">
        <v>21</v>
      </c>
      <c r="X1098" t="s">
        <v>22</v>
      </c>
      <c r="Y1098" t="s">
        <v>23</v>
      </c>
      <c r="Z1098" t="s">
        <v>37</v>
      </c>
    </row>
    <row r="1099" spans="1:26" x14ac:dyDescent="0.2">
      <c r="A1099" s="1">
        <v>43628</v>
      </c>
      <c r="B1099" t="s">
        <v>92</v>
      </c>
      <c r="C1099" t="s">
        <v>35</v>
      </c>
      <c r="D1099" t="s">
        <v>27</v>
      </c>
      <c r="E1099" t="s">
        <v>723</v>
      </c>
      <c r="F1099" t="s">
        <v>582</v>
      </c>
      <c r="G1099">
        <f t="shared" si="119"/>
        <v>3</v>
      </c>
      <c r="H1099" s="6">
        <f t="shared" si="120"/>
        <v>8.5</v>
      </c>
      <c r="I1099" s="6">
        <f t="shared" si="121"/>
        <v>10.75</v>
      </c>
      <c r="J1099" s="3">
        <f>IFERROR(VLOOKUP($U1099,TONGHOPVERSION!$A$3:$G$240,6,FALSE),VLOOKUP($B1099,TONGHOPVERSION!$A$3:$G$240,6,FALSE))</f>
        <v>381.62004815649715</v>
      </c>
      <c r="K1099" s="3">
        <f>IFERROR(VLOOKUP($U1099,TONGHOPVERSION!$A$3:$G$240,7,FALSE),VLOOKUP($B1099,TONGHOPVERSION!$A$3:$G$240,7,FALSE))</f>
        <v>329.70071085785668</v>
      </c>
      <c r="L1099" s="2">
        <v>0.35416666666666669</v>
      </c>
      <c r="M1099" s="2">
        <v>0.44791666666666669</v>
      </c>
      <c r="N1099" s="5">
        <f t="shared" si="122"/>
        <v>8</v>
      </c>
      <c r="O1099" s="5">
        <f t="shared" si="123"/>
        <v>30</v>
      </c>
      <c r="P1099" s="5">
        <f t="shared" si="124"/>
        <v>10</v>
      </c>
      <c r="Q1099" s="5">
        <f t="shared" si="125"/>
        <v>45</v>
      </c>
      <c r="R1099">
        <v>305</v>
      </c>
      <c r="S1099">
        <v>1133</v>
      </c>
      <c r="T1099" s="3">
        <v>345.565</v>
      </c>
      <c r="U1099" t="s">
        <v>92</v>
      </c>
      <c r="V1099" t="s">
        <v>92</v>
      </c>
      <c r="W1099" t="s">
        <v>92</v>
      </c>
      <c r="X1099" t="s">
        <v>16</v>
      </c>
      <c r="Y1099" t="s">
        <v>30</v>
      </c>
      <c r="Z1099" t="s">
        <v>37</v>
      </c>
    </row>
    <row r="1100" spans="1:26" x14ac:dyDescent="0.2">
      <c r="A1100" s="1">
        <v>43628</v>
      </c>
      <c r="B1100" t="s">
        <v>624</v>
      </c>
      <c r="C1100" t="s">
        <v>448</v>
      </c>
      <c r="D1100" t="s">
        <v>35</v>
      </c>
      <c r="E1100" t="s">
        <v>623</v>
      </c>
      <c r="F1100" t="s">
        <v>582</v>
      </c>
      <c r="G1100">
        <f t="shared" si="119"/>
        <v>3</v>
      </c>
      <c r="H1100" s="6">
        <f t="shared" si="120"/>
        <v>1</v>
      </c>
      <c r="I1100" s="6">
        <f t="shared" si="121"/>
        <v>6.833333333333333</v>
      </c>
      <c r="J1100" s="3">
        <f>IFERROR(VLOOKUP($U1100,TONGHOPVERSION!$A$3:$G$240,6,FALSE),VLOOKUP($B1100,TONGHOPVERSION!$A$3:$G$240,6,FALSE))</f>
        <v>1109.0247820000002</v>
      </c>
      <c r="K1100" s="3">
        <f>IFERROR(VLOOKUP($U1100,TONGHOPVERSION!$A$3:$G$240,7,FALSE),VLOOKUP($B1100,TONGHOPVERSION!$A$3:$G$240,7,FALSE))</f>
        <v>861.58097594528226</v>
      </c>
      <c r="L1100" s="2">
        <v>4.1666666666666664E-2</v>
      </c>
      <c r="M1100" s="2">
        <v>0.28472222222222221</v>
      </c>
      <c r="N1100" s="5">
        <f t="shared" si="122"/>
        <v>1</v>
      </c>
      <c r="O1100" s="5">
        <f t="shared" si="123"/>
        <v>0</v>
      </c>
      <c r="P1100" s="5">
        <f t="shared" si="124"/>
        <v>6</v>
      </c>
      <c r="Q1100" s="5">
        <f t="shared" si="125"/>
        <v>50</v>
      </c>
      <c r="R1100">
        <v>305</v>
      </c>
      <c r="S1100">
        <v>3727</v>
      </c>
      <c r="T1100" s="3">
        <v>1136.7349999999999</v>
      </c>
      <c r="U1100" t="s">
        <v>581</v>
      </c>
      <c r="V1100" t="s">
        <v>581</v>
      </c>
      <c r="W1100" t="s">
        <v>21</v>
      </c>
      <c r="X1100" t="s">
        <v>145</v>
      </c>
      <c r="Y1100" t="s">
        <v>23</v>
      </c>
      <c r="Z1100" t="s">
        <v>37</v>
      </c>
    </row>
    <row r="1101" spans="1:26" x14ac:dyDescent="0.2">
      <c r="A1101" s="1">
        <v>43628</v>
      </c>
      <c r="B1101" t="s">
        <v>94</v>
      </c>
      <c r="C1101" t="s">
        <v>27</v>
      </c>
      <c r="D1101" t="s">
        <v>35</v>
      </c>
      <c r="E1101" t="s">
        <v>724</v>
      </c>
      <c r="F1101" t="s">
        <v>582</v>
      </c>
      <c r="G1101">
        <f t="shared" si="119"/>
        <v>3</v>
      </c>
      <c r="H1101" s="6">
        <f t="shared" si="120"/>
        <v>12.5</v>
      </c>
      <c r="I1101" s="6">
        <f t="shared" si="121"/>
        <v>14.583333333333334</v>
      </c>
      <c r="J1101" s="3">
        <f>IFERROR(VLOOKUP($U1101,TONGHOPVERSION!$A$3:$G$240,6,FALSE),VLOOKUP($B1101,TONGHOPVERSION!$A$3:$G$240,6,FALSE))</f>
        <v>381.62004815649715</v>
      </c>
      <c r="K1101" s="3">
        <f>IFERROR(VLOOKUP($U1101,TONGHOPVERSION!$A$3:$G$240,7,FALSE),VLOOKUP($B1101,TONGHOPVERSION!$A$3:$G$240,7,FALSE))</f>
        <v>329.70071085785668</v>
      </c>
      <c r="L1101" s="2">
        <v>0.52083333333333337</v>
      </c>
      <c r="M1101" s="2">
        <v>0.60763888888888895</v>
      </c>
      <c r="N1101" s="5">
        <f t="shared" si="122"/>
        <v>12</v>
      </c>
      <c r="O1101" s="5">
        <f t="shared" si="123"/>
        <v>30</v>
      </c>
      <c r="P1101" s="5">
        <f t="shared" si="124"/>
        <v>14</v>
      </c>
      <c r="Q1101" s="5">
        <f t="shared" si="125"/>
        <v>35</v>
      </c>
      <c r="R1101">
        <v>305</v>
      </c>
      <c r="S1101">
        <v>1133</v>
      </c>
      <c r="T1101" s="3">
        <v>345.565</v>
      </c>
      <c r="U1101" t="s">
        <v>92</v>
      </c>
      <c r="V1101" t="s">
        <v>92</v>
      </c>
      <c r="W1101" t="s">
        <v>92</v>
      </c>
      <c r="X1101" t="s">
        <v>16</v>
      </c>
      <c r="Y1101" t="s">
        <v>30</v>
      </c>
      <c r="Z1101" t="s">
        <v>37</v>
      </c>
    </row>
    <row r="1102" spans="1:26" x14ac:dyDescent="0.2">
      <c r="A1102" s="1">
        <v>43628</v>
      </c>
      <c r="B1102" t="s">
        <v>630</v>
      </c>
      <c r="C1102" t="s">
        <v>448</v>
      </c>
      <c r="D1102" t="s">
        <v>27</v>
      </c>
      <c r="E1102" t="s">
        <v>629</v>
      </c>
      <c r="F1102" t="s">
        <v>582</v>
      </c>
      <c r="G1102">
        <f t="shared" si="119"/>
        <v>3</v>
      </c>
      <c r="H1102" s="6">
        <f t="shared" si="120"/>
        <v>6.416666666666667</v>
      </c>
      <c r="I1102" s="6">
        <f t="shared" si="121"/>
        <v>12.416666666666666</v>
      </c>
      <c r="J1102" s="3">
        <f>IFERROR(VLOOKUP($U1102,TONGHOPVERSION!$A$3:$G$240,6,FALSE),VLOOKUP($B1102,TONGHOPVERSION!$A$3:$G$240,6,FALSE))</f>
        <v>1154.2431420497994</v>
      </c>
      <c r="K1102" s="3">
        <f>IFERROR(VLOOKUP($U1102,TONGHOPVERSION!$A$3:$G$240,7,FALSE),VLOOKUP($B1102,TONGHOPVERSION!$A$3:$G$240,7,FALSE))</f>
        <v>934.60071887375227</v>
      </c>
      <c r="L1102" s="2">
        <v>0.2673611111111111</v>
      </c>
      <c r="M1102" s="2">
        <v>0.51736111111111105</v>
      </c>
      <c r="N1102" s="5">
        <f t="shared" si="122"/>
        <v>6</v>
      </c>
      <c r="O1102" s="5">
        <f t="shared" si="123"/>
        <v>25</v>
      </c>
      <c r="P1102" s="5">
        <f t="shared" si="124"/>
        <v>12</v>
      </c>
      <c r="Q1102" s="5">
        <f t="shared" si="125"/>
        <v>25</v>
      </c>
      <c r="R1102">
        <v>305</v>
      </c>
      <c r="S1102">
        <v>4381</v>
      </c>
      <c r="T1102" s="3">
        <v>1336.2049999999999</v>
      </c>
      <c r="U1102" t="s">
        <v>621</v>
      </c>
      <c r="V1102" t="s">
        <v>621</v>
      </c>
      <c r="W1102" t="s">
        <v>21</v>
      </c>
      <c r="X1102" t="s">
        <v>145</v>
      </c>
      <c r="Y1102" t="s">
        <v>23</v>
      </c>
      <c r="Z1102" t="s">
        <v>37</v>
      </c>
    </row>
    <row r="1103" spans="1:26" x14ac:dyDescent="0.2">
      <c r="A1103" s="1">
        <v>43628</v>
      </c>
      <c r="B1103" t="s">
        <v>322</v>
      </c>
      <c r="C1103" t="s">
        <v>27</v>
      </c>
      <c r="D1103" t="s">
        <v>262</v>
      </c>
      <c r="E1103" t="s">
        <v>589</v>
      </c>
      <c r="F1103" t="s">
        <v>582</v>
      </c>
      <c r="G1103">
        <f t="shared" si="119"/>
        <v>3</v>
      </c>
      <c r="H1103" s="6">
        <f t="shared" si="120"/>
        <v>16.666666666666668</v>
      </c>
      <c r="I1103" s="6">
        <f t="shared" si="121"/>
        <v>21.666666666666668</v>
      </c>
      <c r="J1103" s="3">
        <f>IFERROR(VLOOKUP($U1103,TONGHOPVERSION!$A$3:$G$240,6,FALSE),VLOOKUP($B1103,TONGHOPVERSION!$A$3:$G$240,6,FALSE))</f>
        <v>820.43278345708859</v>
      </c>
      <c r="K1103" s="3">
        <f>IFERROR(VLOOKUP($U1103,TONGHOPVERSION!$A$3:$G$240,7,FALSE),VLOOKUP($B1103,TONGHOPVERSION!$A$3:$G$240,7,FALSE))</f>
        <v>858.33376596507389</v>
      </c>
      <c r="L1103" s="2">
        <v>0.69444444444444453</v>
      </c>
      <c r="M1103" s="2">
        <v>0.90277777777777779</v>
      </c>
      <c r="N1103" s="5">
        <f t="shared" si="122"/>
        <v>16</v>
      </c>
      <c r="O1103" s="5">
        <f t="shared" si="123"/>
        <v>40</v>
      </c>
      <c r="P1103" s="5">
        <f t="shared" si="124"/>
        <v>21</v>
      </c>
      <c r="Q1103" s="5">
        <f t="shared" si="125"/>
        <v>40</v>
      </c>
      <c r="R1103">
        <v>305</v>
      </c>
      <c r="S1103">
        <v>3553</v>
      </c>
      <c r="T1103" s="3">
        <v>1083.665</v>
      </c>
      <c r="U1103" t="s">
        <v>322</v>
      </c>
      <c r="V1103" t="s">
        <v>322</v>
      </c>
      <c r="W1103" t="s">
        <v>21</v>
      </c>
      <c r="X1103" t="s">
        <v>22</v>
      </c>
      <c r="Y1103" t="s">
        <v>23</v>
      </c>
      <c r="Z1103" t="s">
        <v>37</v>
      </c>
    </row>
    <row r="1104" spans="1:26" x14ac:dyDescent="0.2">
      <c r="A1104" s="1">
        <v>43628</v>
      </c>
      <c r="B1104" t="s">
        <v>92</v>
      </c>
      <c r="C1104" t="s">
        <v>35</v>
      </c>
      <c r="D1104" t="s">
        <v>27</v>
      </c>
      <c r="E1104" t="s">
        <v>586</v>
      </c>
      <c r="F1104" t="s">
        <v>582</v>
      </c>
      <c r="G1104">
        <f t="shared" si="119"/>
        <v>3</v>
      </c>
      <c r="H1104" s="6">
        <f t="shared" si="120"/>
        <v>11</v>
      </c>
      <c r="I1104" s="6">
        <f t="shared" si="121"/>
        <v>13.25</v>
      </c>
      <c r="J1104" s="3">
        <f>IFERROR(VLOOKUP($U1104,TONGHOPVERSION!$A$3:$G$240,6,FALSE),VLOOKUP($B1104,TONGHOPVERSION!$A$3:$G$240,6,FALSE))</f>
        <v>381.62004815649715</v>
      </c>
      <c r="K1104" s="3">
        <f>IFERROR(VLOOKUP($U1104,TONGHOPVERSION!$A$3:$G$240,7,FALSE),VLOOKUP($B1104,TONGHOPVERSION!$A$3:$G$240,7,FALSE))</f>
        <v>329.70071085785668</v>
      </c>
      <c r="L1104" s="2">
        <v>0.45833333333333331</v>
      </c>
      <c r="M1104" s="2">
        <v>0.55208333333333337</v>
      </c>
      <c r="N1104" s="5">
        <f t="shared" si="122"/>
        <v>11</v>
      </c>
      <c r="O1104" s="5">
        <f t="shared" si="123"/>
        <v>0</v>
      </c>
      <c r="P1104" s="5">
        <f t="shared" si="124"/>
        <v>13</v>
      </c>
      <c r="Q1104" s="5">
        <f t="shared" si="125"/>
        <v>15</v>
      </c>
      <c r="R1104">
        <v>305</v>
      </c>
      <c r="S1104">
        <v>1133</v>
      </c>
      <c r="T1104" s="3">
        <v>345.565</v>
      </c>
      <c r="U1104" t="s">
        <v>92</v>
      </c>
      <c r="V1104" t="s">
        <v>92</v>
      </c>
      <c r="W1104" t="s">
        <v>92</v>
      </c>
      <c r="X1104" t="s">
        <v>16</v>
      </c>
      <c r="Y1104" t="s">
        <v>30</v>
      </c>
      <c r="Z1104" t="s">
        <v>37</v>
      </c>
    </row>
    <row r="1105" spans="1:26" x14ac:dyDescent="0.2">
      <c r="A1105" s="1">
        <v>43628</v>
      </c>
      <c r="B1105" t="s">
        <v>321</v>
      </c>
      <c r="C1105" t="s">
        <v>262</v>
      </c>
      <c r="D1105" t="s">
        <v>27</v>
      </c>
      <c r="E1105" t="s">
        <v>587</v>
      </c>
      <c r="F1105" t="s">
        <v>582</v>
      </c>
      <c r="G1105">
        <f t="shared" si="119"/>
        <v>3</v>
      </c>
      <c r="H1105" s="6">
        <f t="shared" si="120"/>
        <v>1.25</v>
      </c>
      <c r="I1105" s="6">
        <f t="shared" si="121"/>
        <v>6.5</v>
      </c>
      <c r="J1105" s="3">
        <f>IFERROR(VLOOKUP($U1105,TONGHOPVERSION!$A$3:$G$240,6,FALSE),VLOOKUP($B1105,TONGHOPVERSION!$A$3:$G$240,6,FALSE))</f>
        <v>820.43278345708859</v>
      </c>
      <c r="K1105" s="3">
        <f>IFERROR(VLOOKUP($U1105,TONGHOPVERSION!$A$3:$G$240,7,FALSE),VLOOKUP($B1105,TONGHOPVERSION!$A$3:$G$240,7,FALSE))</f>
        <v>858.33376596507389</v>
      </c>
      <c r="L1105" s="2">
        <v>5.2083333333333336E-2</v>
      </c>
      <c r="M1105" s="2">
        <v>0.27083333333333331</v>
      </c>
      <c r="N1105" s="5">
        <f t="shared" si="122"/>
        <v>1</v>
      </c>
      <c r="O1105" s="5">
        <f t="shared" si="123"/>
        <v>15</v>
      </c>
      <c r="P1105" s="5">
        <f t="shared" si="124"/>
        <v>6</v>
      </c>
      <c r="Q1105" s="5">
        <f t="shared" si="125"/>
        <v>30</v>
      </c>
      <c r="R1105">
        <v>305</v>
      </c>
      <c r="S1105">
        <v>3553</v>
      </c>
      <c r="T1105" s="3">
        <v>1083.665</v>
      </c>
      <c r="U1105" t="s">
        <v>322</v>
      </c>
      <c r="V1105" t="s">
        <v>322</v>
      </c>
      <c r="W1105" t="s">
        <v>21</v>
      </c>
      <c r="X1105" t="s">
        <v>22</v>
      </c>
      <c r="Y1105" t="s">
        <v>23</v>
      </c>
      <c r="Z1105" t="s">
        <v>37</v>
      </c>
    </row>
    <row r="1106" spans="1:26" x14ac:dyDescent="0.2">
      <c r="A1106" s="1">
        <v>43628</v>
      </c>
      <c r="B1106" t="s">
        <v>94</v>
      </c>
      <c r="C1106" t="s">
        <v>27</v>
      </c>
      <c r="D1106" t="s">
        <v>35</v>
      </c>
      <c r="E1106" t="s">
        <v>588</v>
      </c>
      <c r="F1106" t="s">
        <v>582</v>
      </c>
      <c r="G1106">
        <f t="shared" si="119"/>
        <v>3</v>
      </c>
      <c r="H1106" s="6">
        <f t="shared" si="120"/>
        <v>8</v>
      </c>
      <c r="I1106" s="6">
        <f t="shared" si="121"/>
        <v>10.083333333333334</v>
      </c>
      <c r="J1106" s="3">
        <f>IFERROR(VLOOKUP($U1106,TONGHOPVERSION!$A$3:$G$240,6,FALSE),VLOOKUP($B1106,TONGHOPVERSION!$A$3:$G$240,6,FALSE))</f>
        <v>381.62004815649715</v>
      </c>
      <c r="K1106" s="3">
        <f>IFERROR(VLOOKUP($U1106,TONGHOPVERSION!$A$3:$G$240,7,FALSE),VLOOKUP($B1106,TONGHOPVERSION!$A$3:$G$240,7,FALSE))</f>
        <v>329.70071085785668</v>
      </c>
      <c r="L1106" s="2">
        <v>0.33333333333333331</v>
      </c>
      <c r="M1106" s="2">
        <v>0.4201388888888889</v>
      </c>
      <c r="N1106" s="5">
        <f t="shared" si="122"/>
        <v>8</v>
      </c>
      <c r="O1106" s="5">
        <f t="shared" si="123"/>
        <v>0</v>
      </c>
      <c r="P1106" s="5">
        <f t="shared" si="124"/>
        <v>10</v>
      </c>
      <c r="Q1106" s="5">
        <f t="shared" si="125"/>
        <v>5</v>
      </c>
      <c r="R1106">
        <v>305</v>
      </c>
      <c r="S1106">
        <v>1133</v>
      </c>
      <c r="T1106" s="3">
        <v>345.565</v>
      </c>
      <c r="U1106" t="s">
        <v>92</v>
      </c>
      <c r="V1106" t="s">
        <v>92</v>
      </c>
      <c r="W1106" t="s">
        <v>92</v>
      </c>
      <c r="X1106" t="s">
        <v>16</v>
      </c>
      <c r="Y1106" t="s">
        <v>30</v>
      </c>
      <c r="Z1106" t="s">
        <v>37</v>
      </c>
    </row>
    <row r="1107" spans="1:26" x14ac:dyDescent="0.2">
      <c r="A1107" s="1">
        <v>43628</v>
      </c>
      <c r="B1107" t="s">
        <v>592</v>
      </c>
      <c r="C1107" t="s">
        <v>27</v>
      </c>
      <c r="D1107" t="s">
        <v>327</v>
      </c>
      <c r="E1107" t="s">
        <v>631</v>
      </c>
      <c r="F1107" t="s">
        <v>582</v>
      </c>
      <c r="G1107">
        <f t="shared" si="119"/>
        <v>3</v>
      </c>
      <c r="H1107" s="6">
        <f t="shared" si="120"/>
        <v>17</v>
      </c>
      <c r="I1107" s="6">
        <f t="shared" si="121"/>
        <v>21.833333333333332</v>
      </c>
      <c r="J1107" s="3">
        <f>IFERROR(VLOOKUP($U1107,TONGHOPVERSION!$A$3:$G$240,6,FALSE),VLOOKUP($B1107,TONGHOPVERSION!$A$3:$G$240,6,FALSE))</f>
        <v>738.29027600000006</v>
      </c>
      <c r="K1107" s="3">
        <f>IFERROR(VLOOKUP($U1107,TONGHOPVERSION!$A$3:$G$240,7,FALSE),VLOOKUP($B1107,TONGHOPVERSION!$A$3:$G$240,7,FALSE))</f>
        <v>892.40898820173231</v>
      </c>
      <c r="L1107" s="2">
        <v>0.70833333333333337</v>
      </c>
      <c r="M1107" s="2">
        <v>0.90972222222222221</v>
      </c>
      <c r="N1107" s="5">
        <f t="shared" si="122"/>
        <v>17</v>
      </c>
      <c r="O1107" s="5">
        <f t="shared" si="123"/>
        <v>0</v>
      </c>
      <c r="P1107" s="5">
        <f t="shared" si="124"/>
        <v>21</v>
      </c>
      <c r="Q1107" s="5">
        <f t="shared" si="125"/>
        <v>50</v>
      </c>
      <c r="R1107">
        <v>305</v>
      </c>
      <c r="S1107">
        <v>3528</v>
      </c>
      <c r="T1107" s="3">
        <v>1076.04</v>
      </c>
      <c r="U1107" t="s">
        <v>592</v>
      </c>
      <c r="V1107" t="s">
        <v>592</v>
      </c>
      <c r="W1107" t="s">
        <v>21</v>
      </c>
      <c r="X1107" t="s">
        <v>22</v>
      </c>
      <c r="Y1107" t="s">
        <v>23</v>
      </c>
      <c r="Z1107" t="s">
        <v>37</v>
      </c>
    </row>
    <row r="1108" spans="1:26" x14ac:dyDescent="0.2">
      <c r="A1108" s="1">
        <v>43628</v>
      </c>
      <c r="B1108" t="s">
        <v>598</v>
      </c>
      <c r="C1108" t="s">
        <v>35</v>
      </c>
      <c r="D1108" t="s">
        <v>597</v>
      </c>
      <c r="E1108" t="s">
        <v>611</v>
      </c>
      <c r="F1108" t="s">
        <v>582</v>
      </c>
      <c r="G1108">
        <f t="shared" si="119"/>
        <v>3</v>
      </c>
      <c r="H1108" s="6">
        <f t="shared" si="120"/>
        <v>16.5</v>
      </c>
      <c r="I1108" s="6">
        <f t="shared" si="121"/>
        <v>5</v>
      </c>
      <c r="J1108" s="3">
        <f>IFERROR(VLOOKUP($U1108,TONGHOPVERSION!$A$3:$G$240,6,FALSE),VLOOKUP($B1108,TONGHOPVERSION!$A$3:$G$240,6,FALSE))</f>
        <v>3482.6602030633589</v>
      </c>
      <c r="K1108" s="3">
        <f>IFERROR(VLOOKUP($U1108,TONGHOPVERSION!$A$3:$G$240,7,FALSE),VLOOKUP($B1108,TONGHOPVERSION!$A$3:$G$240,7,FALSE))</f>
        <v>3860.4291571828453</v>
      </c>
      <c r="L1108" s="2">
        <v>0.6875</v>
      </c>
      <c r="M1108" s="2">
        <v>0.20833333333333334</v>
      </c>
      <c r="N1108" s="5">
        <f t="shared" si="122"/>
        <v>16</v>
      </c>
      <c r="O1108" s="5">
        <f t="shared" si="123"/>
        <v>30</v>
      </c>
      <c r="P1108" s="5">
        <f t="shared" si="124"/>
        <v>5</v>
      </c>
      <c r="Q1108" s="5">
        <f t="shared" si="125"/>
        <v>0</v>
      </c>
      <c r="R1108">
        <v>305</v>
      </c>
      <c r="S1108">
        <v>9194</v>
      </c>
      <c r="T1108" s="3">
        <v>2804.17</v>
      </c>
      <c r="U1108" t="s">
        <v>598</v>
      </c>
      <c r="V1108" t="s">
        <v>598</v>
      </c>
      <c r="W1108" t="s">
        <v>535</v>
      </c>
      <c r="X1108" t="s">
        <v>599</v>
      </c>
      <c r="Y1108" t="s">
        <v>23</v>
      </c>
      <c r="Z1108" t="s">
        <v>37</v>
      </c>
    </row>
    <row r="1109" spans="1:26" x14ac:dyDescent="0.2">
      <c r="A1109" s="1">
        <v>43628</v>
      </c>
      <c r="B1109" t="s">
        <v>606</v>
      </c>
      <c r="C1109" t="s">
        <v>35</v>
      </c>
      <c r="D1109" t="s">
        <v>607</v>
      </c>
      <c r="E1109" t="s">
        <v>605</v>
      </c>
      <c r="F1109" t="s">
        <v>582</v>
      </c>
      <c r="G1109">
        <f t="shared" si="119"/>
        <v>3</v>
      </c>
      <c r="H1109" s="6">
        <f t="shared" si="120"/>
        <v>1.1666666666666667</v>
      </c>
      <c r="I1109" s="6">
        <f t="shared" si="121"/>
        <v>6.083333333333333</v>
      </c>
      <c r="J1109" s="3">
        <f>IFERROR(VLOOKUP($U1109,TONGHOPVERSION!$A$3:$G$240,6,FALSE),VLOOKUP($B1109,TONGHOPVERSION!$A$3:$G$240,6,FALSE))</f>
        <v>1808.1057318802998</v>
      </c>
      <c r="K1109" s="3">
        <f>IFERROR(VLOOKUP($U1109,TONGHOPVERSION!$A$3:$G$240,7,FALSE),VLOOKUP($B1109,TONGHOPVERSION!$A$3:$G$240,7,FALSE))</f>
        <v>1680.4038390398905</v>
      </c>
      <c r="L1109" s="2">
        <v>4.8611111111111112E-2</v>
      </c>
      <c r="M1109" s="2">
        <v>0.25347222222222221</v>
      </c>
      <c r="N1109" s="5">
        <f t="shared" si="122"/>
        <v>1</v>
      </c>
      <c r="O1109" s="5">
        <f t="shared" si="123"/>
        <v>10</v>
      </c>
      <c r="P1109" s="5">
        <f t="shared" si="124"/>
        <v>6</v>
      </c>
      <c r="Q1109" s="5">
        <f t="shared" si="125"/>
        <v>5</v>
      </c>
      <c r="R1109">
        <v>305</v>
      </c>
      <c r="S1109">
        <v>3666</v>
      </c>
      <c r="T1109" s="3">
        <v>1118.1300000000001</v>
      </c>
      <c r="U1109" t="s">
        <v>606</v>
      </c>
      <c r="V1109" t="s">
        <v>606</v>
      </c>
      <c r="W1109" t="s">
        <v>21</v>
      </c>
      <c r="X1109" t="s">
        <v>145</v>
      </c>
      <c r="Y1109" t="s">
        <v>23</v>
      </c>
      <c r="Z1109" t="s">
        <v>37</v>
      </c>
    </row>
    <row r="1110" spans="1:26" x14ac:dyDescent="0.2">
      <c r="A1110" s="1">
        <v>43628</v>
      </c>
      <c r="B1110" t="s">
        <v>610</v>
      </c>
      <c r="C1110" t="s">
        <v>607</v>
      </c>
      <c r="D1110" t="s">
        <v>35</v>
      </c>
      <c r="E1110" t="s">
        <v>609</v>
      </c>
      <c r="F1110" t="s">
        <v>582</v>
      </c>
      <c r="G1110">
        <f t="shared" si="119"/>
        <v>3</v>
      </c>
      <c r="H1110" s="6">
        <f t="shared" si="120"/>
        <v>7.583333333333333</v>
      </c>
      <c r="I1110" s="6">
        <f t="shared" si="121"/>
        <v>13.583333333333334</v>
      </c>
      <c r="J1110" s="3">
        <f>IFERROR(VLOOKUP($U1110,TONGHOPVERSION!$A$3:$G$240,6,FALSE),VLOOKUP($B1110,TONGHOPVERSION!$A$3:$G$240,6,FALSE))</f>
        <v>1808.1057318802998</v>
      </c>
      <c r="K1110" s="3">
        <f>IFERROR(VLOOKUP($U1110,TONGHOPVERSION!$A$3:$G$240,7,FALSE),VLOOKUP($B1110,TONGHOPVERSION!$A$3:$G$240,7,FALSE))</f>
        <v>1680.4038390398905</v>
      </c>
      <c r="L1110" s="2">
        <v>0.31597222222222221</v>
      </c>
      <c r="M1110" s="2">
        <v>0.56597222222222221</v>
      </c>
      <c r="N1110" s="5">
        <f t="shared" si="122"/>
        <v>7</v>
      </c>
      <c r="O1110" s="5">
        <f t="shared" si="123"/>
        <v>35</v>
      </c>
      <c r="P1110" s="5">
        <f t="shared" si="124"/>
        <v>13</v>
      </c>
      <c r="Q1110" s="5">
        <f t="shared" si="125"/>
        <v>35</v>
      </c>
      <c r="R1110">
        <v>305</v>
      </c>
      <c r="S1110">
        <v>3666</v>
      </c>
      <c r="T1110" s="3">
        <v>1118.1300000000001</v>
      </c>
      <c r="U1110" t="s">
        <v>606</v>
      </c>
      <c r="V1110" t="s">
        <v>606</v>
      </c>
      <c r="W1110" t="s">
        <v>21</v>
      </c>
      <c r="X1110" t="s">
        <v>145</v>
      </c>
      <c r="Y1110" t="s">
        <v>23</v>
      </c>
      <c r="Z1110" t="s">
        <v>37</v>
      </c>
    </row>
    <row r="1111" spans="1:26" x14ac:dyDescent="0.2">
      <c r="A1111" s="1">
        <v>43628</v>
      </c>
      <c r="B1111" t="s">
        <v>581</v>
      </c>
      <c r="C1111" t="s">
        <v>35</v>
      </c>
      <c r="D1111" t="s">
        <v>448</v>
      </c>
      <c r="E1111" t="s">
        <v>580</v>
      </c>
      <c r="F1111" t="s">
        <v>582</v>
      </c>
      <c r="G1111">
        <f t="shared" si="119"/>
        <v>3</v>
      </c>
      <c r="H1111" s="6">
        <f t="shared" si="120"/>
        <v>17.333333333333332</v>
      </c>
      <c r="I1111" s="6">
        <f t="shared" si="121"/>
        <v>22.583333333333332</v>
      </c>
      <c r="J1111" s="3">
        <f>IFERROR(VLOOKUP($U1111,TONGHOPVERSION!$A$3:$G$240,6,FALSE),VLOOKUP($B1111,TONGHOPVERSION!$A$3:$G$240,6,FALSE))</f>
        <v>1109.0247820000002</v>
      </c>
      <c r="K1111" s="3">
        <f>IFERROR(VLOOKUP($U1111,TONGHOPVERSION!$A$3:$G$240,7,FALSE),VLOOKUP($B1111,TONGHOPVERSION!$A$3:$G$240,7,FALSE))</f>
        <v>861.58097594528226</v>
      </c>
      <c r="L1111" s="2">
        <v>0.72222222222222221</v>
      </c>
      <c r="M1111" s="2">
        <v>0.94097222222222221</v>
      </c>
      <c r="N1111" s="5">
        <f t="shared" si="122"/>
        <v>17</v>
      </c>
      <c r="O1111" s="5">
        <f t="shared" si="123"/>
        <v>20</v>
      </c>
      <c r="P1111" s="5">
        <f t="shared" si="124"/>
        <v>22</v>
      </c>
      <c r="Q1111" s="5">
        <f t="shared" si="125"/>
        <v>35</v>
      </c>
      <c r="R1111">
        <v>305</v>
      </c>
      <c r="S1111">
        <v>3727</v>
      </c>
      <c r="T1111" s="3">
        <v>1136.7349999999999</v>
      </c>
      <c r="U1111" t="s">
        <v>581</v>
      </c>
      <c r="V1111" t="s">
        <v>581</v>
      </c>
      <c r="W1111" t="s">
        <v>21</v>
      </c>
      <c r="X1111" t="s">
        <v>145</v>
      </c>
      <c r="Y1111" t="s">
        <v>23</v>
      </c>
      <c r="Z1111" t="s">
        <v>37</v>
      </c>
    </row>
    <row r="1112" spans="1:26" x14ac:dyDescent="0.2">
      <c r="A1112" s="1">
        <v>43628</v>
      </c>
      <c r="B1112" t="s">
        <v>92</v>
      </c>
      <c r="C1112" t="s">
        <v>35</v>
      </c>
      <c r="D1112" t="s">
        <v>27</v>
      </c>
      <c r="E1112" t="s">
        <v>600</v>
      </c>
      <c r="F1112" t="s">
        <v>582</v>
      </c>
      <c r="G1112">
        <f t="shared" si="119"/>
        <v>3</v>
      </c>
      <c r="H1112" s="6">
        <f t="shared" si="120"/>
        <v>8</v>
      </c>
      <c r="I1112" s="6">
        <f t="shared" si="121"/>
        <v>10.25</v>
      </c>
      <c r="J1112" s="3">
        <f>IFERROR(VLOOKUP($U1112,TONGHOPVERSION!$A$3:$G$240,6,FALSE),VLOOKUP($B1112,TONGHOPVERSION!$A$3:$G$240,6,FALSE))</f>
        <v>381.62004815649715</v>
      </c>
      <c r="K1112" s="3">
        <f>IFERROR(VLOOKUP($U1112,TONGHOPVERSION!$A$3:$G$240,7,FALSE),VLOOKUP($B1112,TONGHOPVERSION!$A$3:$G$240,7,FALSE))</f>
        <v>329.70071085785668</v>
      </c>
      <c r="L1112" s="2">
        <v>0.33333333333333331</v>
      </c>
      <c r="M1112" s="2">
        <v>0.42708333333333331</v>
      </c>
      <c r="N1112" s="5">
        <f t="shared" si="122"/>
        <v>8</v>
      </c>
      <c r="O1112" s="5">
        <f t="shared" si="123"/>
        <v>0</v>
      </c>
      <c r="P1112" s="5">
        <f t="shared" si="124"/>
        <v>10</v>
      </c>
      <c r="Q1112" s="5">
        <f t="shared" si="125"/>
        <v>15</v>
      </c>
      <c r="R1112">
        <v>305</v>
      </c>
      <c r="S1112">
        <v>1133</v>
      </c>
      <c r="T1112" s="3">
        <v>345.565</v>
      </c>
      <c r="U1112" t="s">
        <v>92</v>
      </c>
      <c r="V1112" t="s">
        <v>92</v>
      </c>
      <c r="W1112" t="s">
        <v>92</v>
      </c>
      <c r="X1112" t="s">
        <v>16</v>
      </c>
      <c r="Y1112" t="s">
        <v>30</v>
      </c>
      <c r="Z1112" t="s">
        <v>37</v>
      </c>
    </row>
    <row r="1113" spans="1:26" x14ac:dyDescent="0.2">
      <c r="A1113" s="1">
        <v>43628</v>
      </c>
      <c r="B1113" t="s">
        <v>602</v>
      </c>
      <c r="C1113" t="s">
        <v>165</v>
      </c>
      <c r="D1113" t="s">
        <v>35</v>
      </c>
      <c r="E1113" t="s">
        <v>601</v>
      </c>
      <c r="F1113" t="s">
        <v>582</v>
      </c>
      <c r="G1113">
        <f t="shared" si="119"/>
        <v>3</v>
      </c>
      <c r="H1113" s="6">
        <f t="shared" si="120"/>
        <v>1.25</v>
      </c>
      <c r="I1113" s="6">
        <f t="shared" si="121"/>
        <v>6.666666666666667</v>
      </c>
      <c r="J1113" s="3">
        <f>IFERROR(VLOOKUP($U1113,TONGHOPVERSION!$A$3:$G$240,6,FALSE),VLOOKUP($B1113,TONGHOPVERSION!$A$3:$G$240,6,FALSE))</f>
        <v>1067.6217643437499</v>
      </c>
      <c r="K1113" s="3">
        <f>IFERROR(VLOOKUP($U1113,TONGHOPVERSION!$A$3:$G$240,7,FALSE),VLOOKUP($B1113,TONGHOPVERSION!$A$3:$G$240,7,FALSE))</f>
        <v>926.75196564777127</v>
      </c>
      <c r="L1113" s="2">
        <v>5.2083333333333336E-2</v>
      </c>
      <c r="M1113" s="2">
        <v>0.27777777777777779</v>
      </c>
      <c r="N1113" s="5">
        <f t="shared" si="122"/>
        <v>1</v>
      </c>
      <c r="O1113" s="5">
        <f t="shared" si="123"/>
        <v>15</v>
      </c>
      <c r="P1113" s="5">
        <f t="shared" si="124"/>
        <v>6</v>
      </c>
      <c r="Q1113" s="5">
        <f t="shared" si="125"/>
        <v>40</v>
      </c>
      <c r="R1113">
        <v>305</v>
      </c>
      <c r="S1113">
        <v>3388</v>
      </c>
      <c r="T1113" s="3">
        <v>1033.3399999999999</v>
      </c>
      <c r="U1113" t="s">
        <v>603</v>
      </c>
      <c r="V1113" t="s">
        <v>603</v>
      </c>
      <c r="W1113" t="s">
        <v>21</v>
      </c>
      <c r="X1113" t="s">
        <v>145</v>
      </c>
      <c r="Y1113" t="s">
        <v>23</v>
      </c>
      <c r="Z1113" t="s">
        <v>37</v>
      </c>
    </row>
    <row r="1114" spans="1:26" x14ac:dyDescent="0.2">
      <c r="A1114" s="1">
        <v>43628</v>
      </c>
      <c r="B1114" t="s">
        <v>94</v>
      </c>
      <c r="C1114" t="s">
        <v>27</v>
      </c>
      <c r="D1114" t="s">
        <v>35</v>
      </c>
      <c r="E1114" t="s">
        <v>604</v>
      </c>
      <c r="F1114" t="s">
        <v>582</v>
      </c>
      <c r="G1114">
        <f t="shared" si="119"/>
        <v>3</v>
      </c>
      <c r="H1114" s="6">
        <f t="shared" si="120"/>
        <v>12</v>
      </c>
      <c r="I1114" s="6">
        <f t="shared" si="121"/>
        <v>14.083333333333334</v>
      </c>
      <c r="J1114" s="3">
        <f>IFERROR(VLOOKUP($U1114,TONGHOPVERSION!$A$3:$G$240,6,FALSE),VLOOKUP($B1114,TONGHOPVERSION!$A$3:$G$240,6,FALSE))</f>
        <v>381.62004815649715</v>
      </c>
      <c r="K1114" s="3">
        <f>IFERROR(VLOOKUP($U1114,TONGHOPVERSION!$A$3:$G$240,7,FALSE),VLOOKUP($B1114,TONGHOPVERSION!$A$3:$G$240,7,FALSE))</f>
        <v>329.70071085785668</v>
      </c>
      <c r="L1114" s="2">
        <v>0.5</v>
      </c>
      <c r="M1114" s="2">
        <v>0.58680555555555558</v>
      </c>
      <c r="N1114" s="5">
        <f t="shared" si="122"/>
        <v>12</v>
      </c>
      <c r="O1114" s="5">
        <f t="shared" si="123"/>
        <v>0</v>
      </c>
      <c r="P1114" s="5">
        <f t="shared" si="124"/>
        <v>14</v>
      </c>
      <c r="Q1114" s="5">
        <f t="shared" si="125"/>
        <v>5</v>
      </c>
      <c r="R1114">
        <v>305</v>
      </c>
      <c r="S1114">
        <v>1133</v>
      </c>
      <c r="T1114" s="3">
        <v>345.565</v>
      </c>
      <c r="U1114" t="s">
        <v>92</v>
      </c>
      <c r="V1114" t="s">
        <v>92</v>
      </c>
      <c r="W1114" t="s">
        <v>92</v>
      </c>
      <c r="X1114" t="s">
        <v>16</v>
      </c>
      <c r="Y1114" t="s">
        <v>30</v>
      </c>
      <c r="Z1114" t="s">
        <v>37</v>
      </c>
    </row>
    <row r="1115" spans="1:26" x14ac:dyDescent="0.2">
      <c r="A1115" s="1">
        <v>43628</v>
      </c>
      <c r="B1115" t="s">
        <v>596</v>
      </c>
      <c r="C1115" t="s">
        <v>597</v>
      </c>
      <c r="D1115" t="s">
        <v>35</v>
      </c>
      <c r="E1115" t="s">
        <v>595</v>
      </c>
      <c r="F1115" t="s">
        <v>582</v>
      </c>
      <c r="G1115">
        <f t="shared" si="119"/>
        <v>3</v>
      </c>
      <c r="H1115" s="6">
        <f t="shared" si="120"/>
        <v>12</v>
      </c>
      <c r="I1115" s="6">
        <f t="shared" si="121"/>
        <v>23.75</v>
      </c>
      <c r="J1115" s="3">
        <f>IFERROR(VLOOKUP($U1115,TONGHOPVERSION!$A$3:$G$240,6,FALSE),VLOOKUP($B1115,TONGHOPVERSION!$A$3:$G$240,6,FALSE))</f>
        <v>3482.6602030633589</v>
      </c>
      <c r="K1115" s="3">
        <f>IFERROR(VLOOKUP($U1115,TONGHOPVERSION!$A$3:$G$240,7,FALSE),VLOOKUP($B1115,TONGHOPVERSION!$A$3:$G$240,7,FALSE))</f>
        <v>3860.4291571828453</v>
      </c>
      <c r="L1115" s="2">
        <v>0.5</v>
      </c>
      <c r="M1115" s="2">
        <v>0.98958333333333337</v>
      </c>
      <c r="N1115" s="5">
        <f t="shared" si="122"/>
        <v>12</v>
      </c>
      <c r="O1115" s="5">
        <f t="shared" si="123"/>
        <v>0</v>
      </c>
      <c r="P1115" s="5">
        <f t="shared" si="124"/>
        <v>23</v>
      </c>
      <c r="Q1115" s="5">
        <f t="shared" si="125"/>
        <v>45</v>
      </c>
      <c r="R1115">
        <v>305</v>
      </c>
      <c r="S1115">
        <v>9194</v>
      </c>
      <c r="T1115" s="3">
        <v>2804.17</v>
      </c>
      <c r="U1115" t="s">
        <v>598</v>
      </c>
      <c r="V1115" t="s">
        <v>598</v>
      </c>
      <c r="W1115" t="s">
        <v>535</v>
      </c>
      <c r="X1115" t="s">
        <v>599</v>
      </c>
      <c r="Y1115" t="s">
        <v>23</v>
      </c>
      <c r="Z1115" t="s">
        <v>37</v>
      </c>
    </row>
    <row r="1116" spans="1:26" x14ac:dyDescent="0.2">
      <c r="A1116" s="1">
        <v>43628</v>
      </c>
      <c r="B1116" t="s">
        <v>613</v>
      </c>
      <c r="C1116" t="s">
        <v>35</v>
      </c>
      <c r="D1116" t="s">
        <v>469</v>
      </c>
      <c r="E1116" t="s">
        <v>612</v>
      </c>
      <c r="F1116" t="s">
        <v>582</v>
      </c>
      <c r="G1116">
        <f t="shared" si="119"/>
        <v>3</v>
      </c>
      <c r="H1116" s="6">
        <f t="shared" si="120"/>
        <v>3.1666666666666665</v>
      </c>
      <c r="I1116" s="6">
        <f t="shared" si="121"/>
        <v>6.416666666666667</v>
      </c>
      <c r="J1116" s="3">
        <f>IFERROR(VLOOKUP($U1116,TONGHOPVERSION!$A$3:$G$240,6,FALSE),VLOOKUP($B1116,TONGHOPVERSION!$A$3:$G$240,6,FALSE))</f>
        <v>860.26419790248883</v>
      </c>
      <c r="K1116" s="3">
        <f>IFERROR(VLOOKUP($U1116,TONGHOPVERSION!$A$3:$G$240,7,FALSE),VLOOKUP($B1116,TONGHOPVERSION!$A$3:$G$240,7,FALSE))</f>
        <v>566.53295503940694</v>
      </c>
      <c r="L1116" s="2">
        <v>0.13194444444444445</v>
      </c>
      <c r="M1116" s="2">
        <v>0.2673611111111111</v>
      </c>
      <c r="N1116" s="5">
        <f t="shared" si="122"/>
        <v>3</v>
      </c>
      <c r="O1116" s="5">
        <f t="shared" si="123"/>
        <v>10</v>
      </c>
      <c r="P1116" s="5">
        <f t="shared" si="124"/>
        <v>6</v>
      </c>
      <c r="Q1116" s="5">
        <f t="shared" si="125"/>
        <v>25</v>
      </c>
      <c r="R1116">
        <v>305</v>
      </c>
      <c r="S1116">
        <v>1942</v>
      </c>
      <c r="T1116" s="3">
        <v>592.30999999999995</v>
      </c>
      <c r="U1116" t="s">
        <v>613</v>
      </c>
      <c r="V1116" t="s">
        <v>613</v>
      </c>
      <c r="W1116" t="s">
        <v>21</v>
      </c>
      <c r="X1116" t="s">
        <v>197</v>
      </c>
      <c r="Y1116" t="s">
        <v>23</v>
      </c>
      <c r="Z1116" t="s">
        <v>37</v>
      </c>
    </row>
    <row r="1117" spans="1:26" x14ac:dyDescent="0.2">
      <c r="A1117" s="1">
        <v>43628</v>
      </c>
      <c r="B1117" t="s">
        <v>92</v>
      </c>
      <c r="C1117" t="s">
        <v>35</v>
      </c>
      <c r="D1117" t="s">
        <v>27</v>
      </c>
      <c r="E1117" t="s">
        <v>690</v>
      </c>
      <c r="F1117" t="s">
        <v>582</v>
      </c>
      <c r="G1117">
        <f t="shared" si="119"/>
        <v>3</v>
      </c>
      <c r="H1117" s="6">
        <f t="shared" si="120"/>
        <v>12.5</v>
      </c>
      <c r="I1117" s="6">
        <f t="shared" si="121"/>
        <v>14.75</v>
      </c>
      <c r="J1117" s="3">
        <f>IFERROR(VLOOKUP($U1117,TONGHOPVERSION!$A$3:$G$240,6,FALSE),VLOOKUP($B1117,TONGHOPVERSION!$A$3:$G$240,6,FALSE))</f>
        <v>381.62004815649715</v>
      </c>
      <c r="K1117" s="3">
        <f>IFERROR(VLOOKUP($U1117,TONGHOPVERSION!$A$3:$G$240,7,FALSE),VLOOKUP($B1117,TONGHOPVERSION!$A$3:$G$240,7,FALSE))</f>
        <v>329.70071085785668</v>
      </c>
      <c r="L1117" s="2">
        <v>0.52083333333333337</v>
      </c>
      <c r="M1117" s="2">
        <v>0.61458333333333337</v>
      </c>
      <c r="N1117" s="5">
        <f t="shared" si="122"/>
        <v>12</v>
      </c>
      <c r="O1117" s="5">
        <f t="shared" si="123"/>
        <v>30</v>
      </c>
      <c r="P1117" s="5">
        <f t="shared" si="124"/>
        <v>14</v>
      </c>
      <c r="Q1117" s="5">
        <f t="shared" si="125"/>
        <v>45</v>
      </c>
      <c r="R1117">
        <v>305</v>
      </c>
      <c r="S1117">
        <v>1133</v>
      </c>
      <c r="T1117" s="3">
        <v>345.565</v>
      </c>
      <c r="U1117" t="s">
        <v>92</v>
      </c>
      <c r="V1117" t="s">
        <v>92</v>
      </c>
      <c r="W1117" t="s">
        <v>92</v>
      </c>
      <c r="X1117" t="s">
        <v>16</v>
      </c>
      <c r="Y1117" t="s">
        <v>30</v>
      </c>
      <c r="Z1117" t="s">
        <v>37</v>
      </c>
    </row>
    <row r="1118" spans="1:26" x14ac:dyDescent="0.2">
      <c r="A1118" s="1">
        <v>43628</v>
      </c>
      <c r="B1118" t="s">
        <v>615</v>
      </c>
      <c r="C1118" t="s">
        <v>469</v>
      </c>
      <c r="D1118" t="s">
        <v>35</v>
      </c>
      <c r="E1118" t="s">
        <v>614</v>
      </c>
      <c r="F1118" t="s">
        <v>582</v>
      </c>
      <c r="G1118">
        <f t="shared" si="119"/>
        <v>3</v>
      </c>
      <c r="H1118" s="6">
        <f t="shared" si="120"/>
        <v>7.833333333333333</v>
      </c>
      <c r="I1118" s="6">
        <f t="shared" si="121"/>
        <v>11.583333333333334</v>
      </c>
      <c r="J1118" s="3">
        <f>IFERROR(VLOOKUP($U1118,TONGHOPVERSION!$A$3:$G$240,6,FALSE),VLOOKUP($B1118,TONGHOPVERSION!$A$3:$G$240,6,FALSE))</f>
        <v>860.26419790248883</v>
      </c>
      <c r="K1118" s="3">
        <f>IFERROR(VLOOKUP($U1118,TONGHOPVERSION!$A$3:$G$240,7,FALSE),VLOOKUP($B1118,TONGHOPVERSION!$A$3:$G$240,7,FALSE))</f>
        <v>566.53295503940694</v>
      </c>
      <c r="L1118" s="2">
        <v>0.3263888888888889</v>
      </c>
      <c r="M1118" s="2">
        <v>0.4826388888888889</v>
      </c>
      <c r="N1118" s="5">
        <f t="shared" si="122"/>
        <v>7</v>
      </c>
      <c r="O1118" s="5">
        <f t="shared" si="123"/>
        <v>50</v>
      </c>
      <c r="P1118" s="5">
        <f t="shared" si="124"/>
        <v>11</v>
      </c>
      <c r="Q1118" s="5">
        <f t="shared" si="125"/>
        <v>35</v>
      </c>
      <c r="R1118">
        <v>305</v>
      </c>
      <c r="S1118">
        <v>1942</v>
      </c>
      <c r="T1118" s="3">
        <v>592.30999999999995</v>
      </c>
      <c r="U1118" t="s">
        <v>613</v>
      </c>
      <c r="V1118" t="s">
        <v>613</v>
      </c>
      <c r="W1118" t="s">
        <v>21</v>
      </c>
      <c r="X1118" t="s">
        <v>197</v>
      </c>
      <c r="Y1118" t="s">
        <v>23</v>
      </c>
      <c r="Z1118" t="s">
        <v>37</v>
      </c>
    </row>
    <row r="1119" spans="1:26" x14ac:dyDescent="0.2">
      <c r="A1119" s="1">
        <v>43628</v>
      </c>
      <c r="B1119" t="s">
        <v>603</v>
      </c>
      <c r="C1119" t="s">
        <v>35</v>
      </c>
      <c r="D1119" t="s">
        <v>165</v>
      </c>
      <c r="E1119" t="s">
        <v>608</v>
      </c>
      <c r="F1119" t="s">
        <v>582</v>
      </c>
      <c r="G1119">
        <f t="shared" si="119"/>
        <v>3</v>
      </c>
      <c r="H1119" s="6">
        <f t="shared" si="120"/>
        <v>17.666666666666668</v>
      </c>
      <c r="I1119" s="6">
        <f t="shared" si="121"/>
        <v>21.916666666666668</v>
      </c>
      <c r="J1119" s="3">
        <f>IFERROR(VLOOKUP($U1119,TONGHOPVERSION!$A$3:$G$240,6,FALSE),VLOOKUP($B1119,TONGHOPVERSION!$A$3:$G$240,6,FALSE))</f>
        <v>1067.6217643437499</v>
      </c>
      <c r="K1119" s="3">
        <f>IFERROR(VLOOKUP($U1119,TONGHOPVERSION!$A$3:$G$240,7,FALSE),VLOOKUP($B1119,TONGHOPVERSION!$A$3:$G$240,7,FALSE))</f>
        <v>926.75196564777127</v>
      </c>
      <c r="L1119" s="2">
        <v>0.73611111111111116</v>
      </c>
      <c r="M1119" s="2">
        <v>0.91319444444444453</v>
      </c>
      <c r="N1119" s="5">
        <f t="shared" si="122"/>
        <v>17</v>
      </c>
      <c r="O1119" s="5">
        <f t="shared" si="123"/>
        <v>40</v>
      </c>
      <c r="P1119" s="5">
        <f t="shared" si="124"/>
        <v>21</v>
      </c>
      <c r="Q1119" s="5">
        <f t="shared" si="125"/>
        <v>55</v>
      </c>
      <c r="R1119">
        <v>305</v>
      </c>
      <c r="S1119">
        <v>3388</v>
      </c>
      <c r="T1119" s="3">
        <v>1033.3399999999999</v>
      </c>
      <c r="U1119" t="s">
        <v>603</v>
      </c>
      <c r="V1119" t="s">
        <v>603</v>
      </c>
      <c r="W1119" t="s">
        <v>21</v>
      </c>
      <c r="X1119" t="s">
        <v>145</v>
      </c>
      <c r="Y1119" t="s">
        <v>23</v>
      </c>
      <c r="Z1119" t="s">
        <v>37</v>
      </c>
    </row>
    <row r="1120" spans="1:26" x14ac:dyDescent="0.2">
      <c r="A1120" s="1">
        <v>43628</v>
      </c>
      <c r="B1120" t="s">
        <v>591</v>
      </c>
      <c r="C1120" t="s">
        <v>327</v>
      </c>
      <c r="D1120" t="s">
        <v>27</v>
      </c>
      <c r="E1120" t="s">
        <v>590</v>
      </c>
      <c r="F1120" t="s">
        <v>582</v>
      </c>
      <c r="G1120">
        <f t="shared" si="119"/>
        <v>3</v>
      </c>
      <c r="H1120" s="6">
        <f t="shared" si="120"/>
        <v>1</v>
      </c>
      <c r="I1120" s="6">
        <f t="shared" si="121"/>
        <v>6.416666666666667</v>
      </c>
      <c r="J1120" s="3">
        <f>IFERROR(VLOOKUP($U1120,TONGHOPVERSION!$A$3:$G$240,6,FALSE),VLOOKUP($B1120,TONGHOPVERSION!$A$3:$G$240,6,FALSE))</f>
        <v>738.29027600000006</v>
      </c>
      <c r="K1120" s="3">
        <f>IFERROR(VLOOKUP($U1120,TONGHOPVERSION!$A$3:$G$240,7,FALSE),VLOOKUP($B1120,TONGHOPVERSION!$A$3:$G$240,7,FALSE))</f>
        <v>892.40898820173231</v>
      </c>
      <c r="L1120" s="2">
        <v>4.1666666666666664E-2</v>
      </c>
      <c r="M1120" s="2">
        <v>0.2673611111111111</v>
      </c>
      <c r="N1120" s="5">
        <f t="shared" si="122"/>
        <v>1</v>
      </c>
      <c r="O1120" s="5">
        <f t="shared" si="123"/>
        <v>0</v>
      </c>
      <c r="P1120" s="5">
        <f t="shared" si="124"/>
        <v>6</v>
      </c>
      <c r="Q1120" s="5">
        <f t="shared" si="125"/>
        <v>25</v>
      </c>
      <c r="R1120">
        <v>305</v>
      </c>
      <c r="S1120">
        <v>3528</v>
      </c>
      <c r="T1120" s="3">
        <v>1076.04</v>
      </c>
      <c r="U1120" t="s">
        <v>592</v>
      </c>
      <c r="V1120" t="s">
        <v>592</v>
      </c>
      <c r="W1120" t="s">
        <v>21</v>
      </c>
      <c r="X1120" t="s">
        <v>22</v>
      </c>
      <c r="Y1120" t="s">
        <v>23</v>
      </c>
      <c r="Z1120" t="s">
        <v>37</v>
      </c>
    </row>
    <row r="1121" spans="1:26" x14ac:dyDescent="0.2">
      <c r="A1121" s="1">
        <v>43628</v>
      </c>
      <c r="B1121" t="s">
        <v>94</v>
      </c>
      <c r="C1121" t="s">
        <v>27</v>
      </c>
      <c r="D1121" t="s">
        <v>35</v>
      </c>
      <c r="E1121" t="s">
        <v>585</v>
      </c>
      <c r="F1121" t="s">
        <v>582</v>
      </c>
      <c r="G1121">
        <f t="shared" si="119"/>
        <v>3</v>
      </c>
      <c r="H1121" s="6">
        <f t="shared" si="120"/>
        <v>10.5</v>
      </c>
      <c r="I1121" s="6">
        <f t="shared" si="121"/>
        <v>12.583333333333334</v>
      </c>
      <c r="J1121" s="3">
        <f>IFERROR(VLOOKUP($U1121,TONGHOPVERSION!$A$3:$G$240,6,FALSE),VLOOKUP($B1121,TONGHOPVERSION!$A$3:$G$240,6,FALSE))</f>
        <v>381.62004815649715</v>
      </c>
      <c r="K1121" s="3">
        <f>IFERROR(VLOOKUP($U1121,TONGHOPVERSION!$A$3:$G$240,7,FALSE),VLOOKUP($B1121,TONGHOPVERSION!$A$3:$G$240,7,FALSE))</f>
        <v>329.70071085785668</v>
      </c>
      <c r="L1121" s="2">
        <v>0.4375</v>
      </c>
      <c r="M1121" s="2">
        <v>0.52430555555555558</v>
      </c>
      <c r="N1121" s="5">
        <f t="shared" si="122"/>
        <v>10</v>
      </c>
      <c r="O1121" s="5">
        <f t="shared" si="123"/>
        <v>30</v>
      </c>
      <c r="P1121" s="5">
        <f t="shared" si="124"/>
        <v>12</v>
      </c>
      <c r="Q1121" s="5">
        <f t="shared" si="125"/>
        <v>35</v>
      </c>
      <c r="R1121">
        <v>305</v>
      </c>
      <c r="S1121">
        <v>1133</v>
      </c>
      <c r="T1121" s="3">
        <v>345.565</v>
      </c>
      <c r="U1121" t="s">
        <v>92</v>
      </c>
      <c r="V1121" t="s">
        <v>92</v>
      </c>
      <c r="W1121" t="s">
        <v>92</v>
      </c>
      <c r="X1121" t="s">
        <v>16</v>
      </c>
      <c r="Y1121" t="s">
        <v>30</v>
      </c>
      <c r="Z1121" t="s">
        <v>37</v>
      </c>
    </row>
    <row r="1122" spans="1:26" x14ac:dyDescent="0.2">
      <c r="A1122" s="1">
        <v>43628</v>
      </c>
      <c r="B1122" t="s">
        <v>92</v>
      </c>
      <c r="C1122" t="s">
        <v>35</v>
      </c>
      <c r="D1122" t="s">
        <v>27</v>
      </c>
      <c r="E1122" t="s">
        <v>522</v>
      </c>
      <c r="F1122" t="s">
        <v>582</v>
      </c>
      <c r="G1122">
        <f t="shared" si="119"/>
        <v>3</v>
      </c>
      <c r="H1122" s="6">
        <f t="shared" si="120"/>
        <v>6</v>
      </c>
      <c r="I1122" s="6">
        <f t="shared" si="121"/>
        <v>8.25</v>
      </c>
      <c r="J1122" s="3">
        <f>IFERROR(VLOOKUP($U1122,TONGHOPVERSION!$A$3:$G$240,6,FALSE),VLOOKUP($B1122,TONGHOPVERSION!$A$3:$G$240,6,FALSE))</f>
        <v>381.62004815649715</v>
      </c>
      <c r="K1122" s="3">
        <f>IFERROR(VLOOKUP($U1122,TONGHOPVERSION!$A$3:$G$240,7,FALSE),VLOOKUP($B1122,TONGHOPVERSION!$A$3:$G$240,7,FALSE))</f>
        <v>329.70071085785668</v>
      </c>
      <c r="L1122" s="2">
        <v>0.25</v>
      </c>
      <c r="M1122" s="2">
        <v>0.34375</v>
      </c>
      <c r="N1122" s="5">
        <f t="shared" si="122"/>
        <v>6</v>
      </c>
      <c r="O1122" s="5">
        <f t="shared" si="123"/>
        <v>0</v>
      </c>
      <c r="P1122" s="5">
        <f t="shared" si="124"/>
        <v>8</v>
      </c>
      <c r="Q1122" s="5">
        <f t="shared" si="125"/>
        <v>15</v>
      </c>
      <c r="R1122">
        <v>305</v>
      </c>
      <c r="S1122">
        <v>1133</v>
      </c>
      <c r="T1122" s="3">
        <v>345.565</v>
      </c>
      <c r="U1122" t="s">
        <v>92</v>
      </c>
      <c r="V1122" t="s">
        <v>92</v>
      </c>
      <c r="W1122" t="s">
        <v>92</v>
      </c>
      <c r="X1122" t="s">
        <v>16</v>
      </c>
      <c r="Y1122" t="s">
        <v>30</v>
      </c>
      <c r="Z1122" t="s">
        <v>37</v>
      </c>
    </row>
    <row r="1123" spans="1:26" x14ac:dyDescent="0.2">
      <c r="A1123" s="1">
        <v>43628</v>
      </c>
      <c r="B1123" t="s">
        <v>92</v>
      </c>
      <c r="C1123" t="s">
        <v>35</v>
      </c>
      <c r="D1123" t="s">
        <v>27</v>
      </c>
      <c r="E1123" t="s">
        <v>569</v>
      </c>
      <c r="F1123" t="s">
        <v>582</v>
      </c>
      <c r="G1123">
        <f t="shared" si="119"/>
        <v>3</v>
      </c>
      <c r="H1123" s="6">
        <f t="shared" si="120"/>
        <v>12</v>
      </c>
      <c r="I1123" s="6">
        <f t="shared" si="121"/>
        <v>14.25</v>
      </c>
      <c r="J1123" s="3">
        <f>IFERROR(VLOOKUP($U1123,TONGHOPVERSION!$A$3:$G$240,6,FALSE),VLOOKUP($B1123,TONGHOPVERSION!$A$3:$G$240,6,FALSE))</f>
        <v>381.62004815649715</v>
      </c>
      <c r="K1123" s="3">
        <f>IFERROR(VLOOKUP($U1123,TONGHOPVERSION!$A$3:$G$240,7,FALSE),VLOOKUP($B1123,TONGHOPVERSION!$A$3:$G$240,7,FALSE))</f>
        <v>329.70071085785668</v>
      </c>
      <c r="L1123" s="2">
        <v>0.5</v>
      </c>
      <c r="M1123" s="2">
        <v>0.59375</v>
      </c>
      <c r="N1123" s="5">
        <f t="shared" si="122"/>
        <v>12</v>
      </c>
      <c r="O1123" s="5">
        <f t="shared" si="123"/>
        <v>0</v>
      </c>
      <c r="P1123" s="5">
        <f t="shared" si="124"/>
        <v>14</v>
      </c>
      <c r="Q1123" s="5">
        <f t="shared" si="125"/>
        <v>15</v>
      </c>
      <c r="R1123">
        <v>305</v>
      </c>
      <c r="S1123">
        <v>1133</v>
      </c>
      <c r="T1123" s="3">
        <v>345.565</v>
      </c>
      <c r="U1123" t="s">
        <v>92</v>
      </c>
      <c r="V1123" t="s">
        <v>92</v>
      </c>
      <c r="W1123" t="s">
        <v>92</v>
      </c>
      <c r="X1123" t="s">
        <v>16</v>
      </c>
      <c r="Y1123" t="s">
        <v>30</v>
      </c>
      <c r="Z1123" t="s">
        <v>37</v>
      </c>
    </row>
    <row r="1124" spans="1:26" x14ac:dyDescent="0.2">
      <c r="A1124" s="1">
        <v>43628</v>
      </c>
      <c r="B1124" t="s">
        <v>94</v>
      </c>
      <c r="C1124" t="s">
        <v>27</v>
      </c>
      <c r="D1124" t="s">
        <v>35</v>
      </c>
      <c r="E1124" t="s">
        <v>551</v>
      </c>
      <c r="F1124" t="s">
        <v>582</v>
      </c>
      <c r="G1124">
        <f t="shared" si="119"/>
        <v>3</v>
      </c>
      <c r="H1124" s="6">
        <f t="shared" si="120"/>
        <v>0</v>
      </c>
      <c r="I1124" s="6">
        <f t="shared" si="121"/>
        <v>2.0833333333333335</v>
      </c>
      <c r="J1124" s="3">
        <f>IFERROR(VLOOKUP($U1124,TONGHOPVERSION!$A$3:$G$240,6,FALSE),VLOOKUP($B1124,TONGHOPVERSION!$A$3:$G$240,6,FALSE))</f>
        <v>381.62004815649715</v>
      </c>
      <c r="K1124" s="3">
        <f>IFERROR(VLOOKUP($U1124,TONGHOPVERSION!$A$3:$G$240,7,FALSE),VLOOKUP($B1124,TONGHOPVERSION!$A$3:$G$240,7,FALSE))</f>
        <v>329.70071085785668</v>
      </c>
      <c r="L1124" s="2">
        <v>0</v>
      </c>
      <c r="M1124" s="2">
        <v>8.6805555555555566E-2</v>
      </c>
      <c r="N1124" s="5">
        <f t="shared" si="122"/>
        <v>0</v>
      </c>
      <c r="O1124" s="5">
        <f t="shared" si="123"/>
        <v>0</v>
      </c>
      <c r="P1124" s="5">
        <f t="shared" si="124"/>
        <v>2</v>
      </c>
      <c r="Q1124" s="5">
        <f t="shared" si="125"/>
        <v>5</v>
      </c>
      <c r="R1124">
        <v>305</v>
      </c>
      <c r="S1124">
        <v>1133</v>
      </c>
      <c r="T1124" s="3">
        <v>345.565</v>
      </c>
      <c r="U1124" t="s">
        <v>92</v>
      </c>
      <c r="V1124" t="s">
        <v>92</v>
      </c>
      <c r="W1124" t="s">
        <v>92</v>
      </c>
      <c r="X1124" t="s">
        <v>16</v>
      </c>
      <c r="Y1124" t="s">
        <v>30</v>
      </c>
      <c r="Z1124" t="s">
        <v>37</v>
      </c>
    </row>
    <row r="1125" spans="1:26" x14ac:dyDescent="0.2">
      <c r="A1125" s="1">
        <v>43628</v>
      </c>
      <c r="B1125" t="s">
        <v>94</v>
      </c>
      <c r="C1125" t="s">
        <v>27</v>
      </c>
      <c r="D1125" t="s">
        <v>35</v>
      </c>
      <c r="E1125" t="s">
        <v>572</v>
      </c>
      <c r="F1125" t="s">
        <v>582</v>
      </c>
      <c r="G1125">
        <f t="shared" si="119"/>
        <v>3</v>
      </c>
      <c r="H1125" s="6">
        <f t="shared" si="120"/>
        <v>9</v>
      </c>
      <c r="I1125" s="6">
        <f t="shared" si="121"/>
        <v>11.083333333333334</v>
      </c>
      <c r="J1125" s="3">
        <f>IFERROR(VLOOKUP($U1125,TONGHOPVERSION!$A$3:$G$240,6,FALSE),VLOOKUP($B1125,TONGHOPVERSION!$A$3:$G$240,6,FALSE))</f>
        <v>381.62004815649715</v>
      </c>
      <c r="K1125" s="3">
        <f>IFERROR(VLOOKUP($U1125,TONGHOPVERSION!$A$3:$G$240,7,FALSE),VLOOKUP($B1125,TONGHOPVERSION!$A$3:$G$240,7,FALSE))</f>
        <v>329.70071085785668</v>
      </c>
      <c r="L1125" s="2">
        <v>0.375</v>
      </c>
      <c r="M1125" s="2">
        <v>0.46180555555555558</v>
      </c>
      <c r="N1125" s="5">
        <f t="shared" si="122"/>
        <v>9</v>
      </c>
      <c r="O1125" s="5">
        <f t="shared" si="123"/>
        <v>0</v>
      </c>
      <c r="P1125" s="5">
        <f t="shared" si="124"/>
        <v>11</v>
      </c>
      <c r="Q1125" s="5">
        <f t="shared" si="125"/>
        <v>5</v>
      </c>
      <c r="R1125">
        <v>305</v>
      </c>
      <c r="S1125">
        <v>1133</v>
      </c>
      <c r="T1125" s="3">
        <v>345.565</v>
      </c>
      <c r="U1125" t="s">
        <v>92</v>
      </c>
      <c r="V1125" t="s">
        <v>92</v>
      </c>
      <c r="W1125" t="s">
        <v>92</v>
      </c>
      <c r="X1125" t="s">
        <v>16</v>
      </c>
      <c r="Y1125" t="s">
        <v>30</v>
      </c>
      <c r="Z1125" t="s">
        <v>37</v>
      </c>
    </row>
    <row r="1126" spans="1:26" x14ac:dyDescent="0.2">
      <c r="A1126" s="1">
        <v>43628</v>
      </c>
      <c r="B1126" t="s">
        <v>621</v>
      </c>
      <c r="C1126" t="s">
        <v>27</v>
      </c>
      <c r="D1126" t="s">
        <v>448</v>
      </c>
      <c r="E1126" t="s">
        <v>620</v>
      </c>
      <c r="F1126" t="s">
        <v>582</v>
      </c>
      <c r="G1126">
        <f t="shared" si="119"/>
        <v>3</v>
      </c>
      <c r="H1126" s="6">
        <f t="shared" si="120"/>
        <v>17.083333333333332</v>
      </c>
      <c r="I1126" s="6">
        <f t="shared" si="121"/>
        <v>23</v>
      </c>
      <c r="J1126" s="3">
        <f>IFERROR(VLOOKUP($U1126,TONGHOPVERSION!$A$3:$G$240,6,FALSE),VLOOKUP($B1126,TONGHOPVERSION!$A$3:$G$240,6,FALSE))</f>
        <v>1154.2431420497994</v>
      </c>
      <c r="K1126" s="3">
        <f>IFERROR(VLOOKUP($U1126,TONGHOPVERSION!$A$3:$G$240,7,FALSE),VLOOKUP($B1126,TONGHOPVERSION!$A$3:$G$240,7,FALSE))</f>
        <v>934.60071887375227</v>
      </c>
      <c r="L1126" s="2">
        <v>0.71180555555555547</v>
      </c>
      <c r="M1126" s="2">
        <v>0.95833333333333337</v>
      </c>
      <c r="N1126" s="5">
        <f t="shared" si="122"/>
        <v>17</v>
      </c>
      <c r="O1126" s="5">
        <f t="shared" si="123"/>
        <v>5</v>
      </c>
      <c r="P1126" s="5">
        <f t="shared" si="124"/>
        <v>23</v>
      </c>
      <c r="Q1126" s="5">
        <f t="shared" si="125"/>
        <v>0</v>
      </c>
      <c r="R1126">
        <v>305</v>
      </c>
      <c r="S1126">
        <v>4381</v>
      </c>
      <c r="T1126" s="3">
        <v>1336.2049999999999</v>
      </c>
      <c r="U1126" t="s">
        <v>621</v>
      </c>
      <c r="V1126" t="s">
        <v>621</v>
      </c>
      <c r="W1126" t="s">
        <v>21</v>
      </c>
      <c r="X1126" t="s">
        <v>145</v>
      </c>
      <c r="Y1126" t="s">
        <v>23</v>
      </c>
      <c r="Z1126" t="s">
        <v>37</v>
      </c>
    </row>
    <row r="1127" spans="1:26" x14ac:dyDescent="0.2">
      <c r="A1127" s="1">
        <v>43628</v>
      </c>
      <c r="B1127" t="s">
        <v>617</v>
      </c>
      <c r="C1127" t="s">
        <v>618</v>
      </c>
      <c r="D1127" t="s">
        <v>27</v>
      </c>
      <c r="E1127" t="s">
        <v>616</v>
      </c>
      <c r="F1127" t="s">
        <v>582</v>
      </c>
      <c r="G1127">
        <f t="shared" si="119"/>
        <v>3</v>
      </c>
      <c r="H1127" s="6">
        <f t="shared" si="120"/>
        <v>0.58333333333333337</v>
      </c>
      <c r="I1127" s="6">
        <f t="shared" si="121"/>
        <v>9.3333333333333339</v>
      </c>
      <c r="J1127" s="3">
        <f>IFERROR(VLOOKUP($U1127,TONGHOPVERSION!$A$3:$G$240,6,FALSE),VLOOKUP($B1127,TONGHOPVERSION!$A$3:$G$240,6,FALSE))</f>
        <v>2455.9660260595392</v>
      </c>
      <c r="K1127" s="3">
        <f>IFERROR(VLOOKUP($U1127,TONGHOPVERSION!$A$3:$G$240,7,FALSE),VLOOKUP($B1127,TONGHOPVERSION!$A$3:$G$240,7,FALSE))</f>
        <v>2483.2377684499274</v>
      </c>
      <c r="L1127" s="2">
        <v>2.4305555555555556E-2</v>
      </c>
      <c r="M1127" s="2">
        <v>0.3888888888888889</v>
      </c>
      <c r="N1127" s="5">
        <f t="shared" si="122"/>
        <v>0</v>
      </c>
      <c r="O1127" s="5">
        <f t="shared" si="123"/>
        <v>35</v>
      </c>
      <c r="P1127" s="5">
        <f t="shared" si="124"/>
        <v>9</v>
      </c>
      <c r="Q1127" s="5">
        <f t="shared" si="125"/>
        <v>20</v>
      </c>
      <c r="R1127">
        <v>305</v>
      </c>
      <c r="S1127">
        <v>6680</v>
      </c>
      <c r="T1127" s="3">
        <v>2037.4</v>
      </c>
      <c r="U1127" t="s">
        <v>619</v>
      </c>
      <c r="V1127" t="s">
        <v>619</v>
      </c>
      <c r="W1127" t="s">
        <v>541</v>
      </c>
      <c r="X1127" t="s">
        <v>542</v>
      </c>
      <c r="Y1127" t="s">
        <v>23</v>
      </c>
      <c r="Z1127" t="s">
        <v>37</v>
      </c>
    </row>
    <row r="1128" spans="1:26" x14ac:dyDescent="0.2">
      <c r="A1128" s="1">
        <v>43628</v>
      </c>
      <c r="B1128" t="s">
        <v>621</v>
      </c>
      <c r="C1128" t="s">
        <v>27</v>
      </c>
      <c r="D1128" t="s">
        <v>448</v>
      </c>
      <c r="E1128" t="s">
        <v>625</v>
      </c>
      <c r="F1128" t="s">
        <v>582</v>
      </c>
      <c r="G1128">
        <f t="shared" si="119"/>
        <v>3</v>
      </c>
      <c r="H1128" s="6">
        <f t="shared" si="120"/>
        <v>23.083333333333332</v>
      </c>
      <c r="I1128" s="6">
        <f t="shared" si="121"/>
        <v>5</v>
      </c>
      <c r="J1128" s="3">
        <f>IFERROR(VLOOKUP($U1128,TONGHOPVERSION!$A$3:$G$240,6,FALSE),VLOOKUP($B1128,TONGHOPVERSION!$A$3:$G$240,6,FALSE))</f>
        <v>1154.2431420497994</v>
      </c>
      <c r="K1128" s="3">
        <f>IFERROR(VLOOKUP($U1128,TONGHOPVERSION!$A$3:$G$240,7,FALSE),VLOOKUP($B1128,TONGHOPVERSION!$A$3:$G$240,7,FALSE))</f>
        <v>934.60071887375227</v>
      </c>
      <c r="L1128" s="2">
        <v>0.96180555555555547</v>
      </c>
      <c r="M1128" s="2">
        <v>0.20833333333333334</v>
      </c>
      <c r="N1128" s="5">
        <f t="shared" si="122"/>
        <v>23</v>
      </c>
      <c r="O1128" s="5">
        <f t="shared" si="123"/>
        <v>5</v>
      </c>
      <c r="P1128" s="5">
        <f t="shared" si="124"/>
        <v>5</v>
      </c>
      <c r="Q1128" s="5">
        <f t="shared" si="125"/>
        <v>0</v>
      </c>
      <c r="R1128">
        <v>305</v>
      </c>
      <c r="S1128">
        <v>4381</v>
      </c>
      <c r="T1128" s="3">
        <v>1336.2049999999999</v>
      </c>
      <c r="U1128" t="s">
        <v>621</v>
      </c>
      <c r="V1128" t="s">
        <v>621</v>
      </c>
      <c r="W1128" t="s">
        <v>21</v>
      </c>
      <c r="X1128" t="s">
        <v>145</v>
      </c>
      <c r="Y1128" t="s">
        <v>23</v>
      </c>
      <c r="Z1128" t="s">
        <v>37</v>
      </c>
    </row>
    <row r="1129" spans="1:26" x14ac:dyDescent="0.2">
      <c r="A1129" s="1">
        <v>43628</v>
      </c>
      <c r="B1129" t="s">
        <v>630</v>
      </c>
      <c r="C1129" t="s">
        <v>448</v>
      </c>
      <c r="D1129" t="s">
        <v>27</v>
      </c>
      <c r="E1129" t="s">
        <v>637</v>
      </c>
      <c r="F1129" t="s">
        <v>582</v>
      </c>
      <c r="G1129">
        <f t="shared" si="119"/>
        <v>3</v>
      </c>
      <c r="H1129" s="6">
        <f t="shared" si="120"/>
        <v>0.5</v>
      </c>
      <c r="I1129" s="6">
        <f t="shared" si="121"/>
        <v>6.5</v>
      </c>
      <c r="J1129" s="3">
        <f>IFERROR(VLOOKUP($U1129,TONGHOPVERSION!$A$3:$G$240,6,FALSE),VLOOKUP($B1129,TONGHOPVERSION!$A$3:$G$240,6,FALSE))</f>
        <v>1154.2431420497994</v>
      </c>
      <c r="K1129" s="3">
        <f>IFERROR(VLOOKUP($U1129,TONGHOPVERSION!$A$3:$G$240,7,FALSE),VLOOKUP($B1129,TONGHOPVERSION!$A$3:$G$240,7,FALSE))</f>
        <v>934.60071887375227</v>
      </c>
      <c r="L1129" s="2">
        <v>2.0833333333333332E-2</v>
      </c>
      <c r="M1129" s="2">
        <v>0.27083333333333331</v>
      </c>
      <c r="N1129" s="5">
        <f t="shared" si="122"/>
        <v>0</v>
      </c>
      <c r="O1129" s="5">
        <f t="shared" si="123"/>
        <v>30</v>
      </c>
      <c r="P1129" s="5">
        <f t="shared" si="124"/>
        <v>6</v>
      </c>
      <c r="Q1129" s="5">
        <f t="shared" si="125"/>
        <v>30</v>
      </c>
      <c r="R1129">
        <v>305</v>
      </c>
      <c r="S1129">
        <v>4381</v>
      </c>
      <c r="T1129" s="3">
        <v>1336.2049999999999</v>
      </c>
      <c r="U1129" t="s">
        <v>621</v>
      </c>
      <c r="V1129" t="s">
        <v>621</v>
      </c>
      <c r="W1129" t="s">
        <v>21</v>
      </c>
      <c r="X1129" t="s">
        <v>145</v>
      </c>
      <c r="Y1129" t="s">
        <v>23</v>
      </c>
      <c r="Z1129" t="s">
        <v>37</v>
      </c>
    </row>
    <row r="1130" spans="1:26" x14ac:dyDescent="0.2">
      <c r="A1130" s="1">
        <v>43628</v>
      </c>
      <c r="B1130" t="s">
        <v>59</v>
      </c>
      <c r="C1130" t="s">
        <v>27</v>
      </c>
      <c r="D1130" t="s">
        <v>44</v>
      </c>
      <c r="E1130" t="s">
        <v>593</v>
      </c>
      <c r="F1130" t="s">
        <v>582</v>
      </c>
      <c r="G1130">
        <f t="shared" si="119"/>
        <v>3</v>
      </c>
      <c r="H1130" s="6">
        <f t="shared" si="120"/>
        <v>9</v>
      </c>
      <c r="I1130" s="6">
        <f t="shared" si="121"/>
        <v>11.25</v>
      </c>
      <c r="J1130" s="3">
        <f>IFERROR(VLOOKUP($U1130,TONGHOPVERSION!$A$3:$G$240,6,FALSE),VLOOKUP($B1130,TONGHOPVERSION!$A$3:$G$240,6,FALSE))</f>
        <v>395.74921853782541</v>
      </c>
      <c r="K1130" s="3">
        <f>IFERROR(VLOOKUP($U1130,TONGHOPVERSION!$A$3:$G$240,7,FALSE),VLOOKUP($B1130,TONGHOPVERSION!$A$3:$G$240,7,FALSE))</f>
        <v>351.3813860279069</v>
      </c>
      <c r="L1130" s="2">
        <v>0.375</v>
      </c>
      <c r="M1130" s="2">
        <v>0.46875</v>
      </c>
      <c r="N1130" s="5">
        <f t="shared" si="122"/>
        <v>9</v>
      </c>
      <c r="O1130" s="5">
        <f t="shared" si="123"/>
        <v>0</v>
      </c>
      <c r="P1130" s="5">
        <f t="shared" si="124"/>
        <v>11</v>
      </c>
      <c r="Q1130" s="5">
        <f t="shared" si="125"/>
        <v>15</v>
      </c>
      <c r="R1130">
        <v>305</v>
      </c>
      <c r="S1130">
        <v>1086</v>
      </c>
      <c r="T1130" s="3">
        <v>331.23</v>
      </c>
      <c r="U1130" t="s">
        <v>59</v>
      </c>
      <c r="V1130" t="s">
        <v>59</v>
      </c>
      <c r="W1130" t="s">
        <v>45</v>
      </c>
      <c r="X1130" t="s">
        <v>46</v>
      </c>
      <c r="Y1130" t="s">
        <v>23</v>
      </c>
      <c r="Z1130" t="s">
        <v>37</v>
      </c>
    </row>
    <row r="1131" spans="1:26" x14ac:dyDescent="0.2">
      <c r="A1131" s="1">
        <v>43628</v>
      </c>
      <c r="B1131" t="s">
        <v>61</v>
      </c>
      <c r="C1131" t="s">
        <v>44</v>
      </c>
      <c r="D1131" t="s">
        <v>27</v>
      </c>
      <c r="E1131" t="s">
        <v>594</v>
      </c>
      <c r="F1131" t="s">
        <v>582</v>
      </c>
      <c r="G1131">
        <f t="shared" si="119"/>
        <v>3</v>
      </c>
      <c r="H1131" s="6">
        <f t="shared" si="120"/>
        <v>12.75</v>
      </c>
      <c r="I1131" s="6">
        <f t="shared" si="121"/>
        <v>14.916666666666666</v>
      </c>
      <c r="J1131" s="3">
        <f>IFERROR(VLOOKUP($U1131,TONGHOPVERSION!$A$3:$G$240,6,FALSE),VLOOKUP($B1131,TONGHOPVERSION!$A$3:$G$240,6,FALSE))</f>
        <v>395.74921853782541</v>
      </c>
      <c r="K1131" s="3">
        <f>IFERROR(VLOOKUP($U1131,TONGHOPVERSION!$A$3:$G$240,7,FALSE),VLOOKUP($B1131,TONGHOPVERSION!$A$3:$G$240,7,FALSE))</f>
        <v>351.3813860279069</v>
      </c>
      <c r="L1131" s="2">
        <v>0.53125</v>
      </c>
      <c r="M1131" s="2">
        <v>0.62152777777777779</v>
      </c>
      <c r="N1131" s="5">
        <f t="shared" si="122"/>
        <v>12</v>
      </c>
      <c r="O1131" s="5">
        <f t="shared" si="123"/>
        <v>45</v>
      </c>
      <c r="P1131" s="5">
        <f t="shared" si="124"/>
        <v>14</v>
      </c>
      <c r="Q1131" s="5">
        <f t="shared" si="125"/>
        <v>55</v>
      </c>
      <c r="R1131">
        <v>305</v>
      </c>
      <c r="S1131">
        <v>1086</v>
      </c>
      <c r="T1131" s="3">
        <v>331.23</v>
      </c>
      <c r="U1131" t="s">
        <v>59</v>
      </c>
      <c r="V1131" t="s">
        <v>59</v>
      </c>
      <c r="W1131" t="s">
        <v>45</v>
      </c>
      <c r="X1131" t="s">
        <v>46</v>
      </c>
      <c r="Y1131" t="s">
        <v>23</v>
      </c>
      <c r="Z1131" t="s">
        <v>37</v>
      </c>
    </row>
    <row r="1132" spans="1:26" x14ac:dyDescent="0.2">
      <c r="A1132" s="1">
        <v>43628</v>
      </c>
      <c r="B1132" t="s">
        <v>762</v>
      </c>
      <c r="C1132" t="s">
        <v>597</v>
      </c>
      <c r="D1132" t="s">
        <v>27</v>
      </c>
      <c r="E1132" t="s">
        <v>761</v>
      </c>
      <c r="F1132" t="s">
        <v>582</v>
      </c>
      <c r="G1132">
        <f t="shared" si="119"/>
        <v>3</v>
      </c>
      <c r="H1132" s="6">
        <f t="shared" si="120"/>
        <v>11.166666666666666</v>
      </c>
      <c r="I1132" s="6">
        <f t="shared" si="121"/>
        <v>23.75</v>
      </c>
      <c r="J1132" s="3">
        <f>IFERROR(VLOOKUP($U1132,TONGHOPVERSION!$A$3:$G$240,6,FALSE),VLOOKUP($B1132,TONGHOPVERSION!$A$3:$G$240,6,FALSE))</f>
        <v>3411.0693799748119</v>
      </c>
      <c r="K1132" s="3">
        <f>IFERROR(VLOOKUP($U1132,TONGHOPVERSION!$A$3:$G$240,7,FALSE),VLOOKUP($B1132,TONGHOPVERSION!$A$3:$G$240,7,FALSE))</f>
        <v>4049.4190919972707</v>
      </c>
      <c r="L1132" s="2">
        <v>0.46527777777777773</v>
      </c>
      <c r="M1132" s="2">
        <v>0.98958333333333337</v>
      </c>
      <c r="N1132" s="5">
        <f t="shared" si="122"/>
        <v>11</v>
      </c>
      <c r="O1132" s="5">
        <f t="shared" si="123"/>
        <v>10</v>
      </c>
      <c r="P1132" s="5">
        <f t="shared" si="124"/>
        <v>23</v>
      </c>
      <c r="Q1132" s="5">
        <f t="shared" si="125"/>
        <v>45</v>
      </c>
      <c r="R1132">
        <v>305</v>
      </c>
      <c r="S1132">
        <v>10116</v>
      </c>
      <c r="T1132" s="3">
        <v>3085.38</v>
      </c>
      <c r="U1132" t="s">
        <v>728</v>
      </c>
      <c r="V1132" t="s">
        <v>728</v>
      </c>
      <c r="W1132" t="s">
        <v>535</v>
      </c>
      <c r="X1132" t="s">
        <v>599</v>
      </c>
      <c r="Y1132" t="s">
        <v>23</v>
      </c>
      <c r="Z1132" t="s">
        <v>37</v>
      </c>
    </row>
    <row r="1133" spans="1:26" x14ac:dyDescent="0.2">
      <c r="A1133" s="1">
        <v>43628</v>
      </c>
      <c r="B1133" t="s">
        <v>92</v>
      </c>
      <c r="C1133" t="s">
        <v>35</v>
      </c>
      <c r="D1133" t="s">
        <v>27</v>
      </c>
      <c r="E1133" t="s">
        <v>583</v>
      </c>
      <c r="F1133" t="s">
        <v>582</v>
      </c>
      <c r="G1133">
        <f t="shared" si="119"/>
        <v>3</v>
      </c>
      <c r="H1133" s="6">
        <f t="shared" si="120"/>
        <v>7</v>
      </c>
      <c r="I1133" s="6">
        <f t="shared" si="121"/>
        <v>9.25</v>
      </c>
      <c r="J1133" s="3">
        <f>IFERROR(VLOOKUP($U1133,TONGHOPVERSION!$A$3:$G$240,6,FALSE),VLOOKUP($B1133,TONGHOPVERSION!$A$3:$G$240,6,FALSE))</f>
        <v>381.62004815649715</v>
      </c>
      <c r="K1133" s="3">
        <f>IFERROR(VLOOKUP($U1133,TONGHOPVERSION!$A$3:$G$240,7,FALSE),VLOOKUP($B1133,TONGHOPVERSION!$A$3:$G$240,7,FALSE))</f>
        <v>329.70071085785668</v>
      </c>
      <c r="L1133" s="2">
        <v>0.29166666666666669</v>
      </c>
      <c r="M1133" s="2">
        <v>0.38541666666666669</v>
      </c>
      <c r="N1133" s="5">
        <f t="shared" si="122"/>
        <v>7</v>
      </c>
      <c r="O1133" s="5">
        <f t="shared" si="123"/>
        <v>0</v>
      </c>
      <c r="P1133" s="5">
        <f t="shared" si="124"/>
        <v>9</v>
      </c>
      <c r="Q1133" s="5">
        <f t="shared" si="125"/>
        <v>15</v>
      </c>
      <c r="R1133">
        <v>305</v>
      </c>
      <c r="S1133">
        <v>1133</v>
      </c>
      <c r="T1133" s="3">
        <v>345.565</v>
      </c>
      <c r="U1133" t="s">
        <v>92</v>
      </c>
      <c r="V1133" t="s">
        <v>92</v>
      </c>
      <c r="W1133" t="s">
        <v>92</v>
      </c>
      <c r="X1133" t="s">
        <v>16</v>
      </c>
      <c r="Y1133" t="s">
        <v>30</v>
      </c>
      <c r="Z1133" t="s">
        <v>37</v>
      </c>
    </row>
    <row r="1134" spans="1:26" x14ac:dyDescent="0.2">
      <c r="A1134" s="1">
        <v>43628</v>
      </c>
      <c r="B1134" t="s">
        <v>550</v>
      </c>
      <c r="C1134" t="s">
        <v>262</v>
      </c>
      <c r="D1134" t="s">
        <v>35</v>
      </c>
      <c r="E1134" t="s">
        <v>584</v>
      </c>
      <c r="F1134" t="s">
        <v>582</v>
      </c>
      <c r="G1134">
        <f t="shared" si="119"/>
        <v>3</v>
      </c>
      <c r="H1134" s="6">
        <f t="shared" si="120"/>
        <v>1.0833333333333333</v>
      </c>
      <c r="I1134" s="6">
        <f t="shared" si="121"/>
        <v>5.75</v>
      </c>
      <c r="J1134" s="3">
        <f>IFERROR(VLOOKUP($U1134,TONGHOPVERSION!$A$3:$G$240,6,FALSE),VLOOKUP($B1134,TONGHOPVERSION!$A$3:$G$240,6,FALSE))</f>
        <v>747.44583446486399</v>
      </c>
      <c r="K1134" s="3">
        <f>IFERROR(VLOOKUP($U1134,TONGHOPVERSION!$A$3:$G$240,7,FALSE),VLOOKUP($B1134,TONGHOPVERSION!$A$3:$G$240,7,FALSE))</f>
        <v>706.65951962199745</v>
      </c>
      <c r="L1134" s="2">
        <v>4.5138888888888888E-2</v>
      </c>
      <c r="M1134" s="2">
        <v>0.23958333333333334</v>
      </c>
      <c r="N1134" s="5">
        <f t="shared" si="122"/>
        <v>1</v>
      </c>
      <c r="O1134" s="5">
        <f t="shared" si="123"/>
        <v>5</v>
      </c>
      <c r="P1134" s="5">
        <f t="shared" si="124"/>
        <v>5</v>
      </c>
      <c r="Q1134" s="5">
        <f t="shared" si="125"/>
        <v>45</v>
      </c>
      <c r="R1134">
        <v>305</v>
      </c>
      <c r="S1134">
        <v>2691</v>
      </c>
      <c r="T1134" s="3">
        <v>820.755</v>
      </c>
      <c r="U1134" t="s">
        <v>544</v>
      </c>
      <c r="V1134" t="s">
        <v>544</v>
      </c>
      <c r="W1134" t="s">
        <v>21</v>
      </c>
      <c r="X1134" t="s">
        <v>22</v>
      </c>
      <c r="Y1134" t="s">
        <v>23</v>
      </c>
      <c r="Z1134" t="s">
        <v>37</v>
      </c>
    </row>
    <row r="1135" spans="1:26" x14ac:dyDescent="0.2">
      <c r="A1135" s="1">
        <v>43628</v>
      </c>
      <c r="B1135" t="s">
        <v>619</v>
      </c>
      <c r="C1135" t="s">
        <v>27</v>
      </c>
      <c r="D1135" t="s">
        <v>618</v>
      </c>
      <c r="E1135" t="s">
        <v>628</v>
      </c>
      <c r="F1135" t="s">
        <v>582</v>
      </c>
      <c r="G1135">
        <f t="shared" si="119"/>
        <v>3</v>
      </c>
      <c r="H1135" s="6">
        <f t="shared" si="120"/>
        <v>14.083333333333334</v>
      </c>
      <c r="I1135" s="6">
        <f t="shared" si="121"/>
        <v>22.583333333333332</v>
      </c>
      <c r="J1135" s="3">
        <f>IFERROR(VLOOKUP($U1135,TONGHOPVERSION!$A$3:$G$240,6,FALSE),VLOOKUP($B1135,TONGHOPVERSION!$A$3:$G$240,6,FALSE))</f>
        <v>2455.9660260595392</v>
      </c>
      <c r="K1135" s="3">
        <f>IFERROR(VLOOKUP($U1135,TONGHOPVERSION!$A$3:$G$240,7,FALSE),VLOOKUP($B1135,TONGHOPVERSION!$A$3:$G$240,7,FALSE))</f>
        <v>2483.2377684499274</v>
      </c>
      <c r="L1135" s="2">
        <v>0.58680555555555558</v>
      </c>
      <c r="M1135" s="2">
        <v>0.94097222222222221</v>
      </c>
      <c r="N1135" s="5">
        <f t="shared" si="122"/>
        <v>14</v>
      </c>
      <c r="O1135" s="5">
        <f t="shared" si="123"/>
        <v>5</v>
      </c>
      <c r="P1135" s="5">
        <f t="shared" si="124"/>
        <v>22</v>
      </c>
      <c r="Q1135" s="5">
        <f t="shared" si="125"/>
        <v>35</v>
      </c>
      <c r="R1135">
        <v>305</v>
      </c>
      <c r="S1135">
        <v>6680</v>
      </c>
      <c r="T1135" s="3">
        <v>2037.4</v>
      </c>
      <c r="U1135" t="s">
        <v>619</v>
      </c>
      <c r="V1135" t="s">
        <v>619</v>
      </c>
      <c r="W1135" t="s">
        <v>541</v>
      </c>
      <c r="X1135" t="s">
        <v>542</v>
      </c>
      <c r="Y1135" t="s">
        <v>23</v>
      </c>
      <c r="Z1135" t="s">
        <v>37</v>
      </c>
    </row>
    <row r="1136" spans="1:26" x14ac:dyDescent="0.2">
      <c r="A1136" s="1">
        <v>43628</v>
      </c>
      <c r="B1136" t="s">
        <v>178</v>
      </c>
      <c r="C1136" t="s">
        <v>27</v>
      </c>
      <c r="D1136" t="s">
        <v>177</v>
      </c>
      <c r="E1136" t="s">
        <v>763</v>
      </c>
      <c r="F1136" t="s">
        <v>17</v>
      </c>
      <c r="G1136">
        <f t="shared" si="119"/>
        <v>3</v>
      </c>
      <c r="H1136" s="6">
        <f t="shared" si="120"/>
        <v>23.25</v>
      </c>
      <c r="I1136" s="6">
        <f t="shared" si="121"/>
        <v>0.25</v>
      </c>
      <c r="J1136" s="3">
        <f>IFERROR(VLOOKUP($U1136,TONGHOPVERSION!$A$3:$G$240,6,FALSE),VLOOKUP($B1136,TONGHOPVERSION!$A$3:$G$240,6,FALSE))</f>
        <v>187.46363998635809</v>
      </c>
      <c r="K1136" s="3">
        <f>IFERROR(VLOOKUP($U1136,TONGHOPVERSION!$A$3:$G$240,7,FALSE),VLOOKUP($B1136,TONGHOPVERSION!$A$3:$G$240,7,FALSE))</f>
        <v>145.81561859013829</v>
      </c>
      <c r="L1136" s="2">
        <v>0.96875</v>
      </c>
      <c r="M1136" s="2">
        <v>1.0416666666666666E-2</v>
      </c>
      <c r="N1136" s="5">
        <f t="shared" si="122"/>
        <v>23</v>
      </c>
      <c r="O1136" s="5">
        <f t="shared" si="123"/>
        <v>15</v>
      </c>
      <c r="P1136" s="5">
        <f t="shared" si="124"/>
        <v>0</v>
      </c>
      <c r="Q1136" s="5">
        <f t="shared" si="125"/>
        <v>15</v>
      </c>
      <c r="R1136">
        <v>180</v>
      </c>
      <c r="S1136">
        <v>301</v>
      </c>
      <c r="T1136" s="3">
        <v>54.18</v>
      </c>
      <c r="U1136" t="s">
        <v>178</v>
      </c>
      <c r="V1136" t="s">
        <v>178</v>
      </c>
      <c r="W1136" t="s">
        <v>29</v>
      </c>
      <c r="X1136" t="s">
        <v>16</v>
      </c>
      <c r="Y1136" t="s">
        <v>30</v>
      </c>
      <c r="Z1136" t="s">
        <v>37</v>
      </c>
    </row>
    <row r="1137" spans="1:26" x14ac:dyDescent="0.2">
      <c r="A1137" s="1">
        <v>43629</v>
      </c>
      <c r="B1137" t="s">
        <v>50</v>
      </c>
      <c r="C1137" t="s">
        <v>51</v>
      </c>
      <c r="D1137" t="s">
        <v>52</v>
      </c>
      <c r="E1137" t="s">
        <v>49</v>
      </c>
      <c r="F1137" t="s">
        <v>17</v>
      </c>
      <c r="G1137">
        <f t="shared" si="119"/>
        <v>4</v>
      </c>
      <c r="H1137" s="6">
        <f t="shared" si="120"/>
        <v>10.75</v>
      </c>
      <c r="I1137" s="6">
        <f t="shared" si="121"/>
        <v>12.083333333333334</v>
      </c>
      <c r="J1137" s="3">
        <f>IFERROR(VLOOKUP($U1137,TONGHOPVERSION!$A$3:$G$240,6,FALSE),VLOOKUP($B1137,TONGHOPVERSION!$A$3:$G$240,6,FALSE))</f>
        <v>396.67583025133774</v>
      </c>
      <c r="K1137" s="3">
        <f>IFERROR(VLOOKUP($U1137,TONGHOPVERSION!$A$3:$G$240,7,FALSE),VLOOKUP($B1137,TONGHOPVERSION!$A$3:$G$240,7,FALSE))</f>
        <v>330.06021437826928</v>
      </c>
      <c r="L1137" s="2">
        <v>0.44791666666666669</v>
      </c>
      <c r="M1137" s="2">
        <v>0.50347222222222221</v>
      </c>
      <c r="N1137" s="5">
        <f t="shared" si="122"/>
        <v>10</v>
      </c>
      <c r="O1137" s="5">
        <f t="shared" si="123"/>
        <v>45</v>
      </c>
      <c r="P1137" s="5">
        <f t="shared" si="124"/>
        <v>12</v>
      </c>
      <c r="Q1137" s="5">
        <f t="shared" si="125"/>
        <v>5</v>
      </c>
      <c r="R1137">
        <v>184</v>
      </c>
      <c r="S1137">
        <v>753</v>
      </c>
      <c r="T1137" s="3">
        <v>138.55199999999999</v>
      </c>
      <c r="U1137" t="s">
        <v>53</v>
      </c>
      <c r="V1137" t="s">
        <v>54</v>
      </c>
      <c r="W1137" t="s">
        <v>55</v>
      </c>
      <c r="X1137" t="s">
        <v>56</v>
      </c>
      <c r="Y1137" t="s">
        <v>23</v>
      </c>
      <c r="Z1137" t="s">
        <v>37</v>
      </c>
    </row>
    <row r="1138" spans="1:26" x14ac:dyDescent="0.2">
      <c r="A1138" s="1">
        <v>43629</v>
      </c>
      <c r="B1138" t="s">
        <v>57</v>
      </c>
      <c r="C1138" t="s">
        <v>27</v>
      </c>
      <c r="D1138" t="s">
        <v>51</v>
      </c>
      <c r="E1138" t="s">
        <v>49</v>
      </c>
      <c r="F1138" t="s">
        <v>17</v>
      </c>
      <c r="G1138">
        <f t="shared" si="119"/>
        <v>4</v>
      </c>
      <c r="H1138" s="6">
        <f t="shared" si="120"/>
        <v>9</v>
      </c>
      <c r="I1138" s="6">
        <f t="shared" si="121"/>
        <v>9.9166666666666661</v>
      </c>
      <c r="J1138" s="3">
        <f>IFERROR(VLOOKUP($U1138,TONGHOPVERSION!$A$3:$G$240,6,FALSE),VLOOKUP($B1138,TONGHOPVERSION!$A$3:$G$240,6,FALSE))</f>
        <v>228.55256704229927</v>
      </c>
      <c r="K1138" s="3">
        <f>IFERROR(VLOOKUP($U1138,TONGHOPVERSION!$A$3:$G$240,7,FALSE),VLOOKUP($B1138,TONGHOPVERSION!$A$3:$G$240,7,FALSE))</f>
        <v>207.06918725390202</v>
      </c>
      <c r="L1138" s="2">
        <v>0.375</v>
      </c>
      <c r="M1138" s="2">
        <v>0.41319444444444442</v>
      </c>
      <c r="N1138" s="5">
        <f t="shared" si="122"/>
        <v>9</v>
      </c>
      <c r="O1138" s="5">
        <f t="shared" si="123"/>
        <v>0</v>
      </c>
      <c r="P1138" s="5">
        <f t="shared" si="124"/>
        <v>9</v>
      </c>
      <c r="Q1138" s="5">
        <f t="shared" si="125"/>
        <v>55</v>
      </c>
      <c r="R1138">
        <v>184</v>
      </c>
      <c r="S1138">
        <v>214</v>
      </c>
      <c r="T1138" s="3">
        <v>39.375999999999998</v>
      </c>
      <c r="U1138" t="s">
        <v>57</v>
      </c>
      <c r="V1138" t="s">
        <v>54</v>
      </c>
      <c r="W1138" t="s">
        <v>55</v>
      </c>
      <c r="X1138" t="s">
        <v>56</v>
      </c>
      <c r="Y1138" t="s">
        <v>23</v>
      </c>
      <c r="Z1138" t="s">
        <v>37</v>
      </c>
    </row>
    <row r="1139" spans="1:26" x14ac:dyDescent="0.2">
      <c r="A1139" s="1">
        <v>43629</v>
      </c>
      <c r="B1139" t="s">
        <v>210</v>
      </c>
      <c r="C1139" t="s">
        <v>27</v>
      </c>
      <c r="D1139" t="s">
        <v>107</v>
      </c>
      <c r="E1139" t="s">
        <v>209</v>
      </c>
      <c r="F1139" t="s">
        <v>17</v>
      </c>
      <c r="G1139">
        <f t="shared" si="119"/>
        <v>4</v>
      </c>
      <c r="H1139" s="6">
        <f t="shared" si="120"/>
        <v>4.166666666666667</v>
      </c>
      <c r="I1139" s="6">
        <f t="shared" si="121"/>
        <v>5.5</v>
      </c>
      <c r="J1139" s="3">
        <f>IFERROR(VLOOKUP($U1139,TONGHOPVERSION!$A$3:$G$240,6,FALSE),VLOOKUP($B1139,TONGHOPVERSION!$A$3:$G$240,6,FALSE))</f>
        <v>154.0502166235689</v>
      </c>
      <c r="K1139" s="3">
        <f>IFERROR(VLOOKUP($U1139,TONGHOPVERSION!$A$3:$G$240,7,FALSE),VLOOKUP($B1139,TONGHOPVERSION!$A$3:$G$240,7,FALSE))</f>
        <v>194.29488663496403</v>
      </c>
      <c r="L1139" s="2">
        <v>0.17361111111111113</v>
      </c>
      <c r="M1139" s="2">
        <v>0.22916666666666666</v>
      </c>
      <c r="N1139" s="5">
        <f t="shared" si="122"/>
        <v>4</v>
      </c>
      <c r="O1139" s="5">
        <f t="shared" si="123"/>
        <v>10</v>
      </c>
      <c r="P1139" s="5">
        <f t="shared" si="124"/>
        <v>5</v>
      </c>
      <c r="Q1139" s="5">
        <f t="shared" si="125"/>
        <v>30</v>
      </c>
      <c r="R1139">
        <v>184</v>
      </c>
      <c r="S1139">
        <v>555</v>
      </c>
      <c r="T1139" s="3">
        <v>102.12</v>
      </c>
      <c r="U1139" t="s">
        <v>210</v>
      </c>
      <c r="V1139" t="s">
        <v>210</v>
      </c>
      <c r="W1139" t="s">
        <v>41</v>
      </c>
      <c r="X1139" t="s">
        <v>16</v>
      </c>
      <c r="Y1139" t="s">
        <v>30</v>
      </c>
      <c r="Z1139" t="s">
        <v>37</v>
      </c>
    </row>
    <row r="1140" spans="1:26" x14ac:dyDescent="0.2">
      <c r="A1140" s="1">
        <v>43629</v>
      </c>
      <c r="B1140" t="s">
        <v>212</v>
      </c>
      <c r="C1140" t="s">
        <v>107</v>
      </c>
      <c r="D1140" t="s">
        <v>27</v>
      </c>
      <c r="E1140" t="s">
        <v>211</v>
      </c>
      <c r="F1140" t="s">
        <v>17</v>
      </c>
      <c r="G1140">
        <f t="shared" si="119"/>
        <v>4</v>
      </c>
      <c r="H1140" s="6">
        <f t="shared" si="120"/>
        <v>6.166666666666667</v>
      </c>
      <c r="I1140" s="6">
        <f t="shared" si="121"/>
        <v>7.5</v>
      </c>
      <c r="J1140" s="3">
        <f>IFERROR(VLOOKUP($U1140,TONGHOPVERSION!$A$3:$G$240,6,FALSE),VLOOKUP($B1140,TONGHOPVERSION!$A$3:$G$240,6,FALSE))</f>
        <v>154.0502166235689</v>
      </c>
      <c r="K1140" s="3">
        <f>IFERROR(VLOOKUP($U1140,TONGHOPVERSION!$A$3:$G$240,7,FALSE),VLOOKUP($B1140,TONGHOPVERSION!$A$3:$G$240,7,FALSE))</f>
        <v>194.29488663496403</v>
      </c>
      <c r="L1140" s="2">
        <v>0.25694444444444448</v>
      </c>
      <c r="M1140" s="2">
        <v>0.3125</v>
      </c>
      <c r="N1140" s="5">
        <f t="shared" si="122"/>
        <v>6</v>
      </c>
      <c r="O1140" s="5">
        <f t="shared" si="123"/>
        <v>10</v>
      </c>
      <c r="P1140" s="5">
        <f t="shared" si="124"/>
        <v>7</v>
      </c>
      <c r="Q1140" s="5">
        <f t="shared" si="125"/>
        <v>30</v>
      </c>
      <c r="R1140">
        <v>184</v>
      </c>
      <c r="S1140">
        <v>555</v>
      </c>
      <c r="T1140" s="3">
        <v>102.12</v>
      </c>
      <c r="U1140" t="s">
        <v>210</v>
      </c>
      <c r="V1140" t="s">
        <v>210</v>
      </c>
      <c r="W1140" t="s">
        <v>41</v>
      </c>
      <c r="X1140" t="s">
        <v>16</v>
      </c>
      <c r="Y1140" t="s">
        <v>30</v>
      </c>
      <c r="Z1140" t="s">
        <v>37</v>
      </c>
    </row>
    <row r="1141" spans="1:26" x14ac:dyDescent="0.2">
      <c r="A1141" s="1">
        <v>43629</v>
      </c>
      <c r="B1141" t="s">
        <v>62</v>
      </c>
      <c r="C1141" t="s">
        <v>52</v>
      </c>
      <c r="D1141" t="s">
        <v>35</v>
      </c>
      <c r="E1141" t="s">
        <v>49</v>
      </c>
      <c r="F1141" t="s">
        <v>17</v>
      </c>
      <c r="G1141">
        <f t="shared" si="119"/>
        <v>4</v>
      </c>
      <c r="H1141" s="6">
        <f t="shared" si="120"/>
        <v>12.916666666666666</v>
      </c>
      <c r="I1141" s="6">
        <f t="shared" si="121"/>
        <v>14.083333333333334</v>
      </c>
      <c r="J1141" s="3">
        <f>IFERROR(VLOOKUP($U1141,TONGHOPVERSION!$A$3:$G$240,6,FALSE),VLOOKUP($B1141,TONGHOPVERSION!$A$3:$G$240,6,FALSE))</f>
        <v>282.10893508131221</v>
      </c>
      <c r="K1141" s="3">
        <f>IFERROR(VLOOKUP($U1141,TONGHOPVERSION!$A$3:$G$240,7,FALSE),VLOOKUP($B1141,TONGHOPVERSION!$A$3:$G$240,7,FALSE))</f>
        <v>241.11187743395101</v>
      </c>
      <c r="L1141" s="2">
        <v>0.53819444444444442</v>
      </c>
      <c r="M1141" s="2">
        <v>0.58680555555555558</v>
      </c>
      <c r="N1141" s="5">
        <f t="shared" si="122"/>
        <v>12</v>
      </c>
      <c r="O1141" s="5">
        <f t="shared" si="123"/>
        <v>55</v>
      </c>
      <c r="P1141" s="5">
        <f t="shared" si="124"/>
        <v>14</v>
      </c>
      <c r="Q1141" s="5">
        <f t="shared" si="125"/>
        <v>5</v>
      </c>
      <c r="R1141">
        <v>184</v>
      </c>
      <c r="S1141">
        <v>486</v>
      </c>
      <c r="T1141" s="3">
        <v>89.424000000000007</v>
      </c>
      <c r="U1141" t="s">
        <v>63</v>
      </c>
      <c r="V1141" t="s">
        <v>54</v>
      </c>
      <c r="W1141" t="s">
        <v>55</v>
      </c>
      <c r="X1141" t="s">
        <v>56</v>
      </c>
      <c r="Y1141" t="s">
        <v>23</v>
      </c>
      <c r="Z1141" t="s">
        <v>37</v>
      </c>
    </row>
    <row r="1142" spans="1:26" x14ac:dyDescent="0.2">
      <c r="A1142" s="1">
        <v>43629</v>
      </c>
      <c r="B1142" t="s">
        <v>183</v>
      </c>
      <c r="C1142" t="s">
        <v>66</v>
      </c>
      <c r="D1142" t="s">
        <v>27</v>
      </c>
      <c r="E1142" t="s">
        <v>407</v>
      </c>
      <c r="F1142" t="s">
        <v>17</v>
      </c>
      <c r="G1142">
        <f t="shared" si="119"/>
        <v>4</v>
      </c>
      <c r="H1142" s="6">
        <f t="shared" si="120"/>
        <v>3.9166666666666665</v>
      </c>
      <c r="I1142" s="6">
        <f t="shared" si="121"/>
        <v>5</v>
      </c>
      <c r="J1142" s="3">
        <f>IFERROR(VLOOKUP($U1142,TONGHOPVERSION!$A$3:$G$240,6,FALSE),VLOOKUP($B1142,TONGHOPVERSION!$A$3:$G$240,6,FALSE))</f>
        <v>184.25871592968858</v>
      </c>
      <c r="K1142" s="3">
        <f>IFERROR(VLOOKUP($U1142,TONGHOPVERSION!$A$3:$G$240,7,FALSE),VLOOKUP($B1142,TONGHOPVERSION!$A$3:$G$240,7,FALSE))</f>
        <v>154.07262794368225</v>
      </c>
      <c r="L1142" s="2">
        <v>0.16319444444444445</v>
      </c>
      <c r="M1142" s="2">
        <v>0.20833333333333334</v>
      </c>
      <c r="N1142" s="5">
        <f t="shared" si="122"/>
        <v>3</v>
      </c>
      <c r="O1142" s="5">
        <f t="shared" si="123"/>
        <v>55</v>
      </c>
      <c r="P1142" s="5">
        <f t="shared" si="124"/>
        <v>5</v>
      </c>
      <c r="Q1142" s="5">
        <f t="shared" si="125"/>
        <v>0</v>
      </c>
      <c r="R1142">
        <v>184</v>
      </c>
      <c r="S1142">
        <v>309</v>
      </c>
      <c r="T1142" s="3">
        <v>56.856000000000002</v>
      </c>
      <c r="U1142" t="s">
        <v>184</v>
      </c>
      <c r="V1142" t="s">
        <v>184</v>
      </c>
      <c r="W1142" t="s">
        <v>29</v>
      </c>
      <c r="X1142" t="s">
        <v>16</v>
      </c>
      <c r="Y1142" t="s">
        <v>30</v>
      </c>
      <c r="Z1142" t="s">
        <v>37</v>
      </c>
    </row>
    <row r="1143" spans="1:26" x14ac:dyDescent="0.2">
      <c r="A1143" s="1">
        <v>43629</v>
      </c>
      <c r="B1143" t="s">
        <v>184</v>
      </c>
      <c r="C1143" t="s">
        <v>27</v>
      </c>
      <c r="D1143" t="s">
        <v>66</v>
      </c>
      <c r="E1143" t="s">
        <v>411</v>
      </c>
      <c r="F1143" t="s">
        <v>17</v>
      </c>
      <c r="G1143">
        <f t="shared" si="119"/>
        <v>4</v>
      </c>
      <c r="H1143" s="6">
        <f t="shared" si="120"/>
        <v>2.0833333333333335</v>
      </c>
      <c r="I1143" s="6">
        <f t="shared" si="121"/>
        <v>3.25</v>
      </c>
      <c r="J1143" s="3">
        <f>IFERROR(VLOOKUP($U1143,TONGHOPVERSION!$A$3:$G$240,6,FALSE),VLOOKUP($B1143,TONGHOPVERSION!$A$3:$G$240,6,FALSE))</f>
        <v>184.25871592968858</v>
      </c>
      <c r="K1143" s="3">
        <f>IFERROR(VLOOKUP($U1143,TONGHOPVERSION!$A$3:$G$240,7,FALSE),VLOOKUP($B1143,TONGHOPVERSION!$A$3:$G$240,7,FALSE))</f>
        <v>154.07262794368225</v>
      </c>
      <c r="L1143" s="2">
        <v>8.6805555555555566E-2</v>
      </c>
      <c r="M1143" s="2">
        <v>0.13541666666666666</v>
      </c>
      <c r="N1143" s="5">
        <f t="shared" si="122"/>
        <v>2</v>
      </c>
      <c r="O1143" s="5">
        <f t="shared" si="123"/>
        <v>5</v>
      </c>
      <c r="P1143" s="5">
        <f t="shared" si="124"/>
        <v>3</v>
      </c>
      <c r="Q1143" s="5">
        <f t="shared" si="125"/>
        <v>15</v>
      </c>
      <c r="R1143">
        <v>184</v>
      </c>
      <c r="S1143">
        <v>309</v>
      </c>
      <c r="T1143" s="3">
        <v>56.856000000000002</v>
      </c>
      <c r="U1143" t="s">
        <v>184</v>
      </c>
      <c r="V1143" t="s">
        <v>184</v>
      </c>
      <c r="W1143" t="s">
        <v>29</v>
      </c>
      <c r="X1143" t="s">
        <v>16</v>
      </c>
      <c r="Y1143" t="s">
        <v>30</v>
      </c>
      <c r="Z1143" t="s">
        <v>37</v>
      </c>
    </row>
    <row r="1144" spans="1:26" x14ac:dyDescent="0.2">
      <c r="A1144" s="1">
        <v>43629</v>
      </c>
      <c r="B1144" t="s">
        <v>343</v>
      </c>
      <c r="C1144" t="s">
        <v>27</v>
      </c>
      <c r="D1144" t="s">
        <v>344</v>
      </c>
      <c r="E1144" t="s">
        <v>342</v>
      </c>
      <c r="F1144" t="s">
        <v>17</v>
      </c>
      <c r="G1144">
        <f t="shared" si="119"/>
        <v>4</v>
      </c>
      <c r="H1144" s="6">
        <f t="shared" si="120"/>
        <v>6</v>
      </c>
      <c r="I1144" s="6">
        <f t="shared" si="121"/>
        <v>8.0833333333333339</v>
      </c>
      <c r="J1144" s="3">
        <f>IFERROR(VLOOKUP($U1144,TONGHOPVERSION!$A$3:$G$240,6,FALSE),VLOOKUP($B1144,TONGHOPVERSION!$A$3:$G$240,6,FALSE))</f>
        <v>172.16216193154037</v>
      </c>
      <c r="K1144" s="3">
        <f>IFERROR(VLOOKUP($U1144,TONGHOPVERSION!$A$3:$G$240,7,FALSE),VLOOKUP($B1144,TONGHOPVERSION!$A$3:$G$240,7,FALSE))</f>
        <v>313.60596547233263</v>
      </c>
      <c r="L1144" s="2">
        <v>0.25</v>
      </c>
      <c r="M1144" s="2">
        <v>0.33680555555555558</v>
      </c>
      <c r="N1144" s="5">
        <f t="shared" si="122"/>
        <v>6</v>
      </c>
      <c r="O1144" s="5">
        <f t="shared" si="123"/>
        <v>0</v>
      </c>
      <c r="P1144" s="5">
        <f t="shared" si="124"/>
        <v>8</v>
      </c>
      <c r="Q1144" s="5">
        <f t="shared" si="125"/>
        <v>5</v>
      </c>
      <c r="R1144">
        <v>184</v>
      </c>
      <c r="S1144">
        <v>1148</v>
      </c>
      <c r="T1144" s="3">
        <v>211.232</v>
      </c>
      <c r="U1144" t="s">
        <v>343</v>
      </c>
      <c r="V1144" t="s">
        <v>343</v>
      </c>
      <c r="W1144" t="s">
        <v>125</v>
      </c>
      <c r="X1144" t="s">
        <v>16</v>
      </c>
      <c r="Y1144" t="s">
        <v>30</v>
      </c>
      <c r="Z1144" t="s">
        <v>37</v>
      </c>
    </row>
    <row r="1145" spans="1:26" x14ac:dyDescent="0.2">
      <c r="A1145" s="1">
        <v>43629</v>
      </c>
      <c r="B1145" t="s">
        <v>192</v>
      </c>
      <c r="C1145" t="s">
        <v>27</v>
      </c>
      <c r="D1145" t="s">
        <v>153</v>
      </c>
      <c r="E1145" t="s">
        <v>485</v>
      </c>
      <c r="F1145" t="s">
        <v>17</v>
      </c>
      <c r="G1145">
        <f t="shared" si="119"/>
        <v>4</v>
      </c>
      <c r="H1145" s="6">
        <f t="shared" si="120"/>
        <v>11.5</v>
      </c>
      <c r="I1145" s="6">
        <f t="shared" si="121"/>
        <v>13.25</v>
      </c>
      <c r="J1145" s="3">
        <f>IFERROR(VLOOKUP($U1145,TONGHOPVERSION!$A$3:$G$240,6,FALSE),VLOOKUP($B1145,TONGHOPVERSION!$A$3:$G$240,6,FALSE))</f>
        <v>256.8437361537259</v>
      </c>
      <c r="K1145" s="3">
        <f>IFERROR(VLOOKUP($U1145,TONGHOPVERSION!$A$3:$G$240,7,FALSE),VLOOKUP($B1145,TONGHOPVERSION!$A$3:$G$240,7,FALSE))</f>
        <v>276.05114265368064</v>
      </c>
      <c r="L1145" s="2">
        <v>0.47916666666666669</v>
      </c>
      <c r="M1145" s="2">
        <v>0.55208333333333337</v>
      </c>
      <c r="N1145" s="5">
        <f t="shared" si="122"/>
        <v>11</v>
      </c>
      <c r="O1145" s="5">
        <f t="shared" si="123"/>
        <v>30</v>
      </c>
      <c r="P1145" s="5">
        <f t="shared" si="124"/>
        <v>13</v>
      </c>
      <c r="Q1145" s="5">
        <f t="shared" si="125"/>
        <v>15</v>
      </c>
      <c r="R1145">
        <v>184</v>
      </c>
      <c r="S1145">
        <v>879</v>
      </c>
      <c r="T1145" s="3">
        <v>161.73599999999999</v>
      </c>
      <c r="U1145" t="s">
        <v>192</v>
      </c>
      <c r="V1145" t="s">
        <v>192</v>
      </c>
      <c r="W1145" t="s">
        <v>125</v>
      </c>
      <c r="X1145" t="s">
        <v>16</v>
      </c>
      <c r="Y1145" t="s">
        <v>30</v>
      </c>
      <c r="Z1145" t="s">
        <v>37</v>
      </c>
    </row>
    <row r="1146" spans="1:26" x14ac:dyDescent="0.2">
      <c r="A1146" s="1">
        <v>43629</v>
      </c>
      <c r="B1146" t="s">
        <v>346</v>
      </c>
      <c r="C1146" t="s">
        <v>344</v>
      </c>
      <c r="D1146" t="s">
        <v>27</v>
      </c>
      <c r="E1146" t="s">
        <v>345</v>
      </c>
      <c r="F1146" t="s">
        <v>17</v>
      </c>
      <c r="G1146">
        <f t="shared" si="119"/>
        <v>4</v>
      </c>
      <c r="H1146" s="6">
        <f t="shared" si="120"/>
        <v>8.75</v>
      </c>
      <c r="I1146" s="6">
        <f t="shared" si="121"/>
        <v>10.833333333333334</v>
      </c>
      <c r="J1146" s="3">
        <f>IFERROR(VLOOKUP($U1146,TONGHOPVERSION!$A$3:$G$240,6,FALSE),VLOOKUP($B1146,TONGHOPVERSION!$A$3:$G$240,6,FALSE))</f>
        <v>172.16216193154037</v>
      </c>
      <c r="K1146" s="3">
        <f>IFERROR(VLOOKUP($U1146,TONGHOPVERSION!$A$3:$G$240,7,FALSE),VLOOKUP($B1146,TONGHOPVERSION!$A$3:$G$240,7,FALSE))</f>
        <v>313.60596547233263</v>
      </c>
      <c r="L1146" s="2">
        <v>0.36458333333333331</v>
      </c>
      <c r="M1146" s="2">
        <v>0.4513888888888889</v>
      </c>
      <c r="N1146" s="5">
        <f t="shared" si="122"/>
        <v>8</v>
      </c>
      <c r="O1146" s="5">
        <f t="shared" si="123"/>
        <v>45</v>
      </c>
      <c r="P1146" s="5">
        <f t="shared" si="124"/>
        <v>10</v>
      </c>
      <c r="Q1146" s="5">
        <f t="shared" si="125"/>
        <v>50</v>
      </c>
      <c r="R1146">
        <v>184</v>
      </c>
      <c r="S1146">
        <v>1148</v>
      </c>
      <c r="T1146" s="3">
        <v>211.232</v>
      </c>
      <c r="U1146" t="s">
        <v>343</v>
      </c>
      <c r="V1146" t="s">
        <v>343</v>
      </c>
      <c r="W1146" t="s">
        <v>125</v>
      </c>
      <c r="X1146" t="s">
        <v>16</v>
      </c>
      <c r="Y1146" t="s">
        <v>30</v>
      </c>
      <c r="Z1146" t="s">
        <v>37</v>
      </c>
    </row>
    <row r="1147" spans="1:26" x14ac:dyDescent="0.2">
      <c r="A1147" s="1">
        <v>43629</v>
      </c>
      <c r="B1147" t="s">
        <v>191</v>
      </c>
      <c r="C1147" t="s">
        <v>153</v>
      </c>
      <c r="D1147" t="s">
        <v>27</v>
      </c>
      <c r="E1147" t="s">
        <v>486</v>
      </c>
      <c r="F1147" t="s">
        <v>17</v>
      </c>
      <c r="G1147">
        <f t="shared" si="119"/>
        <v>4</v>
      </c>
      <c r="H1147" s="6">
        <f t="shared" si="120"/>
        <v>14.333333333333334</v>
      </c>
      <c r="I1147" s="6">
        <f t="shared" si="121"/>
        <v>16.166666666666668</v>
      </c>
      <c r="J1147" s="3">
        <f>IFERROR(VLOOKUP($U1147,TONGHOPVERSION!$A$3:$G$240,6,FALSE),VLOOKUP($B1147,TONGHOPVERSION!$A$3:$G$240,6,FALSE))</f>
        <v>256.8437361537259</v>
      </c>
      <c r="K1147" s="3">
        <f>IFERROR(VLOOKUP($U1147,TONGHOPVERSION!$A$3:$G$240,7,FALSE),VLOOKUP($B1147,TONGHOPVERSION!$A$3:$G$240,7,FALSE))</f>
        <v>276.05114265368064</v>
      </c>
      <c r="L1147" s="2">
        <v>0.59722222222222221</v>
      </c>
      <c r="M1147" s="2">
        <v>0.67361111111111116</v>
      </c>
      <c r="N1147" s="5">
        <f t="shared" si="122"/>
        <v>14</v>
      </c>
      <c r="O1147" s="5">
        <f t="shared" si="123"/>
        <v>20</v>
      </c>
      <c r="P1147" s="5">
        <f t="shared" si="124"/>
        <v>16</v>
      </c>
      <c r="Q1147" s="5">
        <f t="shared" si="125"/>
        <v>10</v>
      </c>
      <c r="R1147">
        <v>184</v>
      </c>
      <c r="S1147">
        <v>879</v>
      </c>
      <c r="T1147" s="3">
        <v>161.73599999999999</v>
      </c>
      <c r="U1147" t="s">
        <v>192</v>
      </c>
      <c r="V1147" t="s">
        <v>192</v>
      </c>
      <c r="W1147" t="s">
        <v>125</v>
      </c>
      <c r="X1147" t="s">
        <v>16</v>
      </c>
      <c r="Y1147" t="s">
        <v>30</v>
      </c>
      <c r="Z1147" t="s">
        <v>37</v>
      </c>
    </row>
    <row r="1148" spans="1:26" x14ac:dyDescent="0.2">
      <c r="A1148" s="1">
        <v>43629</v>
      </c>
      <c r="B1148" t="s">
        <v>404</v>
      </c>
      <c r="C1148" t="s">
        <v>40</v>
      </c>
      <c r="D1148" t="s">
        <v>35</v>
      </c>
      <c r="E1148" t="s">
        <v>403</v>
      </c>
      <c r="F1148" t="s">
        <v>17</v>
      </c>
      <c r="G1148">
        <f t="shared" si="119"/>
        <v>4</v>
      </c>
      <c r="H1148" s="6">
        <f t="shared" si="120"/>
        <v>0.83333333333333337</v>
      </c>
      <c r="I1148" s="6">
        <f t="shared" si="121"/>
        <v>2</v>
      </c>
      <c r="J1148" s="3">
        <f>IFERROR(VLOOKUP($U1148,TONGHOPVERSION!$A$3:$G$240,6,FALSE),VLOOKUP($B1148,TONGHOPVERSION!$A$3:$G$240,6,FALSE))</f>
        <v>150.8755916056586</v>
      </c>
      <c r="K1148" s="3">
        <f>IFERROR(VLOOKUP($U1148,TONGHOPVERSION!$A$3:$G$240,7,FALSE),VLOOKUP($B1148,TONGHOPVERSION!$A$3:$G$240,7,FALSE))</f>
        <v>147.53581749835828</v>
      </c>
      <c r="L1148" s="2">
        <v>3.4722222222222224E-2</v>
      </c>
      <c r="M1148" s="2">
        <v>8.3333333333333329E-2</v>
      </c>
      <c r="N1148" s="5">
        <f t="shared" si="122"/>
        <v>0</v>
      </c>
      <c r="O1148" s="5">
        <f t="shared" si="123"/>
        <v>50</v>
      </c>
      <c r="P1148" s="5">
        <f t="shared" si="124"/>
        <v>2</v>
      </c>
      <c r="Q1148" s="5">
        <f t="shared" si="125"/>
        <v>0</v>
      </c>
      <c r="R1148">
        <v>184</v>
      </c>
      <c r="S1148">
        <v>396</v>
      </c>
      <c r="T1148" s="3">
        <v>72.864000000000004</v>
      </c>
      <c r="U1148" t="s">
        <v>39</v>
      </c>
      <c r="V1148" t="s">
        <v>39</v>
      </c>
      <c r="W1148" t="s">
        <v>41</v>
      </c>
      <c r="X1148" t="s">
        <v>16</v>
      </c>
      <c r="Y1148" t="s">
        <v>30</v>
      </c>
      <c r="Z1148" t="s">
        <v>37</v>
      </c>
    </row>
    <row r="1149" spans="1:26" x14ac:dyDescent="0.2">
      <c r="A1149" s="1">
        <v>43629</v>
      </c>
      <c r="B1149" t="s">
        <v>26</v>
      </c>
      <c r="C1149" t="s">
        <v>19</v>
      </c>
      <c r="D1149" t="s">
        <v>27</v>
      </c>
      <c r="E1149" t="s">
        <v>157</v>
      </c>
      <c r="F1149" t="s">
        <v>17</v>
      </c>
      <c r="G1149">
        <f t="shared" si="119"/>
        <v>4</v>
      </c>
      <c r="H1149" s="6">
        <f t="shared" si="120"/>
        <v>11.25</v>
      </c>
      <c r="I1149" s="6">
        <f t="shared" si="121"/>
        <v>12.083333333333334</v>
      </c>
      <c r="J1149" s="3">
        <f>IFERROR(VLOOKUP($U1149,TONGHOPVERSION!$A$3:$G$240,6,FALSE),VLOOKUP($B1149,TONGHOPVERSION!$A$3:$G$240,6,FALSE))</f>
        <v>152.0752852438888</v>
      </c>
      <c r="K1149" s="3">
        <f>IFERROR(VLOOKUP($U1149,TONGHOPVERSION!$A$3:$G$240,7,FALSE),VLOOKUP($B1149,TONGHOPVERSION!$A$3:$G$240,7,FALSE))</f>
        <v>122.84237101537613</v>
      </c>
      <c r="L1149" s="2">
        <v>0.46875</v>
      </c>
      <c r="M1149" s="2">
        <v>0.50347222222222221</v>
      </c>
      <c r="N1149" s="5">
        <f t="shared" si="122"/>
        <v>11</v>
      </c>
      <c r="O1149" s="5">
        <f t="shared" si="123"/>
        <v>15</v>
      </c>
      <c r="P1149" s="5">
        <f t="shared" si="124"/>
        <v>12</v>
      </c>
      <c r="Q1149" s="5">
        <f t="shared" si="125"/>
        <v>5</v>
      </c>
      <c r="R1149">
        <v>184</v>
      </c>
      <c r="S1149">
        <v>214</v>
      </c>
      <c r="T1149" s="3">
        <v>39.375999999999998</v>
      </c>
      <c r="U1149" t="s">
        <v>28</v>
      </c>
      <c r="V1149" t="s">
        <v>28</v>
      </c>
      <c r="W1149" t="s">
        <v>29</v>
      </c>
      <c r="X1149" t="s">
        <v>16</v>
      </c>
      <c r="Y1149" t="s">
        <v>30</v>
      </c>
      <c r="Z1149" t="s">
        <v>37</v>
      </c>
    </row>
    <row r="1150" spans="1:26" x14ac:dyDescent="0.2">
      <c r="A1150" s="1">
        <v>43629</v>
      </c>
      <c r="B1150" t="s">
        <v>63</v>
      </c>
      <c r="C1150" t="s">
        <v>35</v>
      </c>
      <c r="D1150" t="s">
        <v>52</v>
      </c>
      <c r="E1150" t="s">
        <v>454</v>
      </c>
      <c r="F1150" t="s">
        <v>17</v>
      </c>
      <c r="G1150">
        <f t="shared" si="119"/>
        <v>4</v>
      </c>
      <c r="H1150" s="6">
        <f t="shared" si="120"/>
        <v>3.25</v>
      </c>
      <c r="I1150" s="6">
        <f t="shared" si="121"/>
        <v>4.416666666666667</v>
      </c>
      <c r="J1150" s="3">
        <f>IFERROR(VLOOKUP($U1150,TONGHOPVERSION!$A$3:$G$240,6,FALSE),VLOOKUP($B1150,TONGHOPVERSION!$A$3:$G$240,6,FALSE))</f>
        <v>282.10893508131221</v>
      </c>
      <c r="K1150" s="3">
        <f>IFERROR(VLOOKUP($U1150,TONGHOPVERSION!$A$3:$G$240,7,FALSE),VLOOKUP($B1150,TONGHOPVERSION!$A$3:$G$240,7,FALSE))</f>
        <v>241.11187743395101</v>
      </c>
      <c r="L1150" s="2">
        <v>0.13541666666666666</v>
      </c>
      <c r="M1150" s="2">
        <v>0.18402777777777779</v>
      </c>
      <c r="N1150" s="5">
        <f t="shared" si="122"/>
        <v>3</v>
      </c>
      <c r="O1150" s="5">
        <f t="shared" si="123"/>
        <v>15</v>
      </c>
      <c r="P1150" s="5">
        <f t="shared" si="124"/>
        <v>4</v>
      </c>
      <c r="Q1150" s="5">
        <f t="shared" si="125"/>
        <v>25</v>
      </c>
      <c r="R1150">
        <v>184</v>
      </c>
      <c r="S1150">
        <v>486</v>
      </c>
      <c r="T1150" s="3">
        <v>89.424000000000007</v>
      </c>
      <c r="U1150" t="s">
        <v>63</v>
      </c>
      <c r="V1150" t="s">
        <v>54</v>
      </c>
      <c r="W1150" t="s">
        <v>55</v>
      </c>
      <c r="X1150" t="s">
        <v>56</v>
      </c>
      <c r="Y1150" t="s">
        <v>23</v>
      </c>
      <c r="Z1150" t="s">
        <v>37</v>
      </c>
    </row>
    <row r="1151" spans="1:26" x14ac:dyDescent="0.2">
      <c r="A1151" s="1">
        <v>43629</v>
      </c>
      <c r="B1151" t="s">
        <v>455</v>
      </c>
      <c r="C1151" t="s">
        <v>51</v>
      </c>
      <c r="D1151" t="s">
        <v>27</v>
      </c>
      <c r="E1151" t="s">
        <v>454</v>
      </c>
      <c r="F1151" t="s">
        <v>17</v>
      </c>
      <c r="G1151">
        <f t="shared" si="119"/>
        <v>4</v>
      </c>
      <c r="H1151" s="6">
        <f t="shared" si="120"/>
        <v>7.416666666666667</v>
      </c>
      <c r="I1151" s="6">
        <f t="shared" si="121"/>
        <v>8.25</v>
      </c>
      <c r="J1151" s="3">
        <f>IFERROR(VLOOKUP($U1151,TONGHOPVERSION!$A$3:$G$240,6,FALSE),VLOOKUP($B1151,TONGHOPVERSION!$A$3:$G$240,6,FALSE))</f>
        <v>228.55256704229927</v>
      </c>
      <c r="K1151" s="3">
        <f>IFERROR(VLOOKUP($U1151,TONGHOPVERSION!$A$3:$G$240,7,FALSE),VLOOKUP($B1151,TONGHOPVERSION!$A$3:$G$240,7,FALSE))</f>
        <v>207.06918725390202</v>
      </c>
      <c r="L1151" s="2">
        <v>0.30902777777777779</v>
      </c>
      <c r="M1151" s="2">
        <v>0.34375</v>
      </c>
      <c r="N1151" s="5">
        <f t="shared" si="122"/>
        <v>7</v>
      </c>
      <c r="O1151" s="5">
        <f t="shared" si="123"/>
        <v>25</v>
      </c>
      <c r="P1151" s="5">
        <f t="shared" si="124"/>
        <v>8</v>
      </c>
      <c r="Q1151" s="5">
        <f t="shared" si="125"/>
        <v>15</v>
      </c>
      <c r="R1151">
        <v>184</v>
      </c>
      <c r="S1151">
        <v>214</v>
      </c>
      <c r="T1151" s="3">
        <v>39.375999999999998</v>
      </c>
      <c r="U1151" t="s">
        <v>57</v>
      </c>
      <c r="V1151" t="s">
        <v>54</v>
      </c>
      <c r="W1151" t="s">
        <v>55</v>
      </c>
      <c r="X1151" t="s">
        <v>56</v>
      </c>
      <c r="Y1151" t="s">
        <v>23</v>
      </c>
      <c r="Z1151" t="s">
        <v>37</v>
      </c>
    </row>
    <row r="1152" spans="1:26" x14ac:dyDescent="0.2">
      <c r="A1152" s="1">
        <v>43629</v>
      </c>
      <c r="B1152" t="s">
        <v>28</v>
      </c>
      <c r="C1152" t="s">
        <v>27</v>
      </c>
      <c r="D1152" t="s">
        <v>19</v>
      </c>
      <c r="E1152" t="s">
        <v>161</v>
      </c>
      <c r="F1152" t="s">
        <v>17</v>
      </c>
      <c r="G1152">
        <f t="shared" si="119"/>
        <v>4</v>
      </c>
      <c r="H1152" s="6">
        <f t="shared" si="120"/>
        <v>9.25</v>
      </c>
      <c r="I1152" s="6">
        <f t="shared" si="121"/>
        <v>10.083333333333334</v>
      </c>
      <c r="J1152" s="3">
        <f>IFERROR(VLOOKUP($U1152,TONGHOPVERSION!$A$3:$G$240,6,FALSE),VLOOKUP($B1152,TONGHOPVERSION!$A$3:$G$240,6,FALSE))</f>
        <v>152.0752852438888</v>
      </c>
      <c r="K1152" s="3">
        <f>IFERROR(VLOOKUP($U1152,TONGHOPVERSION!$A$3:$G$240,7,FALSE),VLOOKUP($B1152,TONGHOPVERSION!$A$3:$G$240,7,FALSE))</f>
        <v>122.84237101537613</v>
      </c>
      <c r="L1152" s="2">
        <v>0.38541666666666669</v>
      </c>
      <c r="M1152" s="2">
        <v>0.4201388888888889</v>
      </c>
      <c r="N1152" s="5">
        <f t="shared" si="122"/>
        <v>9</v>
      </c>
      <c r="O1152" s="5">
        <f t="shared" si="123"/>
        <v>15</v>
      </c>
      <c r="P1152" s="5">
        <f t="shared" si="124"/>
        <v>10</v>
      </c>
      <c r="Q1152" s="5">
        <f t="shared" si="125"/>
        <v>5</v>
      </c>
      <c r="R1152">
        <v>184</v>
      </c>
      <c r="S1152">
        <v>214</v>
      </c>
      <c r="T1152" s="3">
        <v>39.375999999999998</v>
      </c>
      <c r="U1152" t="s">
        <v>28</v>
      </c>
      <c r="V1152" t="s">
        <v>28</v>
      </c>
      <c r="W1152" t="s">
        <v>29</v>
      </c>
      <c r="X1152" t="s">
        <v>16</v>
      </c>
      <c r="Y1152" t="s">
        <v>30</v>
      </c>
      <c r="Z1152" t="s">
        <v>37</v>
      </c>
    </row>
    <row r="1153" spans="1:26" x14ac:dyDescent="0.2">
      <c r="A1153" s="1">
        <v>43629</v>
      </c>
      <c r="B1153" t="s">
        <v>53</v>
      </c>
      <c r="C1153" t="s">
        <v>52</v>
      </c>
      <c r="D1153" t="s">
        <v>51</v>
      </c>
      <c r="E1153" t="s">
        <v>454</v>
      </c>
      <c r="F1153" t="s">
        <v>17</v>
      </c>
      <c r="G1153">
        <f t="shared" si="119"/>
        <v>4</v>
      </c>
      <c r="H1153" s="6">
        <f t="shared" si="120"/>
        <v>5.166666666666667</v>
      </c>
      <c r="I1153" s="6">
        <f t="shared" si="121"/>
        <v>6.583333333333333</v>
      </c>
      <c r="J1153" s="3">
        <f>IFERROR(VLOOKUP($U1153,TONGHOPVERSION!$A$3:$G$240,6,FALSE),VLOOKUP($B1153,TONGHOPVERSION!$A$3:$G$240,6,FALSE))</f>
        <v>396.67583025133774</v>
      </c>
      <c r="K1153" s="3">
        <f>IFERROR(VLOOKUP($U1153,TONGHOPVERSION!$A$3:$G$240,7,FALSE),VLOOKUP($B1153,TONGHOPVERSION!$A$3:$G$240,7,FALSE))</f>
        <v>330.06021437826928</v>
      </c>
      <c r="L1153" s="2">
        <v>0.21527777777777779</v>
      </c>
      <c r="M1153" s="2">
        <v>0.27430555555555552</v>
      </c>
      <c r="N1153" s="5">
        <f t="shared" si="122"/>
        <v>5</v>
      </c>
      <c r="O1153" s="5">
        <f t="shared" si="123"/>
        <v>10</v>
      </c>
      <c r="P1153" s="5">
        <f t="shared" si="124"/>
        <v>6</v>
      </c>
      <c r="Q1153" s="5">
        <f t="shared" si="125"/>
        <v>35</v>
      </c>
      <c r="R1153">
        <v>184</v>
      </c>
      <c r="S1153">
        <v>753</v>
      </c>
      <c r="T1153" s="3">
        <v>138.55199999999999</v>
      </c>
      <c r="U1153" t="s">
        <v>50</v>
      </c>
      <c r="V1153" t="s">
        <v>54</v>
      </c>
      <c r="W1153" t="s">
        <v>55</v>
      </c>
      <c r="X1153" t="s">
        <v>56</v>
      </c>
      <c r="Y1153" t="s">
        <v>23</v>
      </c>
      <c r="Z1153" t="s">
        <v>37</v>
      </c>
    </row>
    <row r="1154" spans="1:26" x14ac:dyDescent="0.2">
      <c r="A1154" s="1">
        <v>43629</v>
      </c>
      <c r="B1154" t="s">
        <v>33</v>
      </c>
      <c r="C1154" t="s">
        <v>34</v>
      </c>
      <c r="D1154" t="s">
        <v>35</v>
      </c>
      <c r="E1154" t="s">
        <v>300</v>
      </c>
      <c r="F1154" t="s">
        <v>17</v>
      </c>
      <c r="G1154">
        <f t="shared" ref="G1154:G1217" si="126">WEEKDAY(A1154,2)</f>
        <v>4</v>
      </c>
      <c r="H1154" s="6">
        <f t="shared" ref="H1154:H1217" si="127">N1154+O1154/60</f>
        <v>2</v>
      </c>
      <c r="I1154" s="6">
        <f t="shared" ref="I1154:I1217" si="128">P1154+Q1154/60</f>
        <v>3.3333333333333335</v>
      </c>
      <c r="J1154" s="3">
        <f>IFERROR(VLOOKUP($U1154,TONGHOPVERSION!$A$3:$G$240,6,FALSE),VLOOKUP($B1154,TONGHOPVERSION!$A$3:$G$240,6,FALSE))</f>
        <v>236.34688949060637</v>
      </c>
      <c r="K1154" s="3">
        <f>IFERROR(VLOOKUP($U1154,TONGHOPVERSION!$A$3:$G$240,7,FALSE),VLOOKUP($B1154,TONGHOPVERSION!$A$3:$G$240,7,FALSE))</f>
        <v>201.94443000170284</v>
      </c>
      <c r="L1154" s="2">
        <v>8.3333333333333329E-2</v>
      </c>
      <c r="M1154" s="2">
        <v>0.1388888888888889</v>
      </c>
      <c r="N1154" s="5">
        <f t="shared" si="122"/>
        <v>2</v>
      </c>
      <c r="O1154" s="5">
        <f t="shared" si="123"/>
        <v>0</v>
      </c>
      <c r="P1154" s="5">
        <f t="shared" si="124"/>
        <v>3</v>
      </c>
      <c r="Q1154" s="5">
        <f t="shared" si="125"/>
        <v>20</v>
      </c>
      <c r="R1154">
        <v>184</v>
      </c>
      <c r="S1154">
        <v>604</v>
      </c>
      <c r="T1154" s="3">
        <v>111.136</v>
      </c>
      <c r="U1154" t="s">
        <v>36</v>
      </c>
      <c r="V1154" t="s">
        <v>36</v>
      </c>
      <c r="W1154" t="s">
        <v>36</v>
      </c>
      <c r="X1154" t="s">
        <v>16</v>
      </c>
      <c r="Y1154" t="s">
        <v>30</v>
      </c>
      <c r="Z1154" t="s">
        <v>37</v>
      </c>
    </row>
    <row r="1155" spans="1:26" x14ac:dyDescent="0.2">
      <c r="A1155" s="1">
        <v>43629</v>
      </c>
      <c r="B1155" t="s">
        <v>36</v>
      </c>
      <c r="C1155" t="s">
        <v>35</v>
      </c>
      <c r="D1155" t="s">
        <v>34</v>
      </c>
      <c r="E1155" t="s">
        <v>479</v>
      </c>
      <c r="F1155" t="s">
        <v>17</v>
      </c>
      <c r="G1155">
        <f t="shared" si="126"/>
        <v>4</v>
      </c>
      <c r="H1155" s="6">
        <f t="shared" si="127"/>
        <v>12</v>
      </c>
      <c r="I1155" s="6">
        <f t="shared" si="128"/>
        <v>13.333333333333334</v>
      </c>
      <c r="J1155" s="3">
        <f>IFERROR(VLOOKUP($U1155,TONGHOPVERSION!$A$3:$G$240,6,FALSE),VLOOKUP($B1155,TONGHOPVERSION!$A$3:$G$240,6,FALSE))</f>
        <v>236.34688949060637</v>
      </c>
      <c r="K1155" s="3">
        <f>IFERROR(VLOOKUP($U1155,TONGHOPVERSION!$A$3:$G$240,7,FALSE),VLOOKUP($B1155,TONGHOPVERSION!$A$3:$G$240,7,FALSE))</f>
        <v>201.94443000170284</v>
      </c>
      <c r="L1155" s="2">
        <v>0.5</v>
      </c>
      <c r="M1155" s="2">
        <v>0.55555555555555558</v>
      </c>
      <c r="N1155" s="5">
        <f t="shared" ref="N1155:N1218" si="129">HOUR(L1155)</f>
        <v>12</v>
      </c>
      <c r="O1155" s="5">
        <f t="shared" ref="O1155:O1218" si="130">MINUTE(L1155)</f>
        <v>0</v>
      </c>
      <c r="P1155" s="5">
        <f t="shared" ref="P1155:P1218" si="131">HOUR(M1155)</f>
        <v>13</v>
      </c>
      <c r="Q1155" s="5">
        <f t="shared" ref="Q1155:Q1218" si="132">MINUTE(M1155)</f>
        <v>20</v>
      </c>
      <c r="R1155">
        <v>184</v>
      </c>
      <c r="S1155">
        <v>604</v>
      </c>
      <c r="T1155" s="3">
        <v>111.136</v>
      </c>
      <c r="U1155" t="s">
        <v>36</v>
      </c>
      <c r="V1155" t="s">
        <v>36</v>
      </c>
      <c r="W1155" t="s">
        <v>36</v>
      </c>
      <c r="X1155" t="s">
        <v>16</v>
      </c>
      <c r="Y1155" t="s">
        <v>30</v>
      </c>
      <c r="Z1155" t="s">
        <v>37</v>
      </c>
    </row>
    <row r="1156" spans="1:26" x14ac:dyDescent="0.2">
      <c r="A1156" s="1">
        <v>43629</v>
      </c>
      <c r="B1156" t="s">
        <v>434</v>
      </c>
      <c r="C1156" t="s">
        <v>35</v>
      </c>
      <c r="D1156" t="s">
        <v>435</v>
      </c>
      <c r="E1156" t="s">
        <v>433</v>
      </c>
      <c r="F1156" t="s">
        <v>17</v>
      </c>
      <c r="G1156">
        <f t="shared" si="126"/>
        <v>4</v>
      </c>
      <c r="H1156" s="6">
        <f t="shared" si="127"/>
        <v>4.083333333333333</v>
      </c>
      <c r="I1156" s="6">
        <f t="shared" si="128"/>
        <v>6.166666666666667</v>
      </c>
      <c r="J1156" s="3">
        <f>IFERROR(VLOOKUP($U1156,TONGHOPVERSION!$A$3:$G$240,6,FALSE),VLOOKUP($B1156,TONGHOPVERSION!$A$3:$G$240,6,FALSE))</f>
        <v>397.98739173850277</v>
      </c>
      <c r="K1156" s="3">
        <f>IFERROR(VLOOKUP($U1156,TONGHOPVERSION!$A$3:$G$240,7,FALSE),VLOOKUP($B1156,TONGHOPVERSION!$A$3:$G$240,7,FALSE))</f>
        <v>395.83148533631299</v>
      </c>
      <c r="L1156" s="2">
        <v>0.17013888888888887</v>
      </c>
      <c r="M1156" s="2">
        <v>0.25694444444444448</v>
      </c>
      <c r="N1156" s="5">
        <f t="shared" si="129"/>
        <v>4</v>
      </c>
      <c r="O1156" s="5">
        <f t="shared" si="130"/>
        <v>5</v>
      </c>
      <c r="P1156" s="5">
        <f t="shared" si="131"/>
        <v>6</v>
      </c>
      <c r="Q1156" s="5">
        <f t="shared" si="132"/>
        <v>10</v>
      </c>
      <c r="R1156">
        <v>184</v>
      </c>
      <c r="S1156">
        <v>843</v>
      </c>
      <c r="T1156" s="3">
        <v>155.11199999999999</v>
      </c>
      <c r="U1156" t="s">
        <v>434</v>
      </c>
      <c r="V1156" t="s">
        <v>434</v>
      </c>
      <c r="W1156" t="s">
        <v>21</v>
      </c>
      <c r="X1156" t="s">
        <v>436</v>
      </c>
      <c r="Y1156" t="s">
        <v>23</v>
      </c>
      <c r="Z1156" t="s">
        <v>37</v>
      </c>
    </row>
    <row r="1157" spans="1:26" x14ac:dyDescent="0.2">
      <c r="A1157" s="1">
        <v>43629</v>
      </c>
      <c r="B1157" t="s">
        <v>442</v>
      </c>
      <c r="C1157" t="s">
        <v>435</v>
      </c>
      <c r="D1157" t="s">
        <v>35</v>
      </c>
      <c r="E1157" t="s">
        <v>441</v>
      </c>
      <c r="F1157" t="s">
        <v>17</v>
      </c>
      <c r="G1157">
        <f t="shared" si="126"/>
        <v>4</v>
      </c>
      <c r="H1157" s="6">
        <f t="shared" si="127"/>
        <v>8.5</v>
      </c>
      <c r="I1157" s="6">
        <f t="shared" si="128"/>
        <v>10.666666666666666</v>
      </c>
      <c r="J1157" s="3">
        <f>IFERROR(VLOOKUP($U1157,TONGHOPVERSION!$A$3:$G$240,6,FALSE),VLOOKUP($B1157,TONGHOPVERSION!$A$3:$G$240,6,FALSE))</f>
        <v>397.98739173850277</v>
      </c>
      <c r="K1157" s="3">
        <f>IFERROR(VLOOKUP($U1157,TONGHOPVERSION!$A$3:$G$240,7,FALSE),VLOOKUP($B1157,TONGHOPVERSION!$A$3:$G$240,7,FALSE))</f>
        <v>395.83148533631299</v>
      </c>
      <c r="L1157" s="2">
        <v>0.35416666666666669</v>
      </c>
      <c r="M1157" s="2">
        <v>0.44444444444444442</v>
      </c>
      <c r="N1157" s="5">
        <f t="shared" si="129"/>
        <v>8</v>
      </c>
      <c r="O1157" s="5">
        <f t="shared" si="130"/>
        <v>30</v>
      </c>
      <c r="P1157" s="5">
        <f t="shared" si="131"/>
        <v>10</v>
      </c>
      <c r="Q1157" s="5">
        <f t="shared" si="132"/>
        <v>40</v>
      </c>
      <c r="R1157">
        <v>184</v>
      </c>
      <c r="S1157">
        <v>843</v>
      </c>
      <c r="T1157" s="3">
        <v>155.11199999999999</v>
      </c>
      <c r="U1157" t="s">
        <v>434</v>
      </c>
      <c r="V1157" t="s">
        <v>434</v>
      </c>
      <c r="W1157" t="s">
        <v>21</v>
      </c>
      <c r="X1157" t="s">
        <v>436</v>
      </c>
      <c r="Y1157" t="s">
        <v>23</v>
      </c>
      <c r="Z1157" t="s">
        <v>37</v>
      </c>
    </row>
    <row r="1158" spans="1:26" x14ac:dyDescent="0.2">
      <c r="A1158" s="1">
        <v>43629</v>
      </c>
      <c r="B1158" t="s">
        <v>128</v>
      </c>
      <c r="C1158" t="s">
        <v>34</v>
      </c>
      <c r="D1158" t="s">
        <v>27</v>
      </c>
      <c r="E1158" t="s">
        <v>764</v>
      </c>
      <c r="F1158" t="s">
        <v>17</v>
      </c>
      <c r="G1158">
        <f t="shared" si="126"/>
        <v>4</v>
      </c>
      <c r="H1158" s="6">
        <f t="shared" si="127"/>
        <v>13.916666666666666</v>
      </c>
      <c r="I1158" s="6">
        <f t="shared" si="128"/>
        <v>15.416666666666666</v>
      </c>
      <c r="J1158" s="3">
        <f>IFERROR(VLOOKUP($U1158,TONGHOPVERSION!$A$3:$G$240,6,FALSE),VLOOKUP($B1158,TONGHOPVERSION!$A$3:$G$240,6,FALSE))</f>
        <v>239.31340170869245</v>
      </c>
      <c r="K1158" s="3">
        <f>IFERROR(VLOOKUP($U1158,TONGHOPVERSION!$A$3:$G$240,7,FALSE),VLOOKUP($B1158,TONGHOPVERSION!$A$3:$G$240,7,FALSE))</f>
        <v>208.92363712533773</v>
      </c>
      <c r="L1158" s="2">
        <v>0.57986111111111105</v>
      </c>
      <c r="M1158" s="2">
        <v>0.64236111111111105</v>
      </c>
      <c r="N1158" s="5">
        <f t="shared" si="129"/>
        <v>13</v>
      </c>
      <c r="O1158" s="5">
        <f t="shared" si="130"/>
        <v>55</v>
      </c>
      <c r="P1158" s="5">
        <f t="shared" si="131"/>
        <v>15</v>
      </c>
      <c r="Q1158" s="5">
        <f t="shared" si="132"/>
        <v>25</v>
      </c>
      <c r="R1158">
        <v>184</v>
      </c>
      <c r="S1158">
        <v>602</v>
      </c>
      <c r="T1158" s="3">
        <v>110.768</v>
      </c>
      <c r="U1158" t="s">
        <v>129</v>
      </c>
      <c r="V1158" t="s">
        <v>129</v>
      </c>
      <c r="W1158" t="s">
        <v>129</v>
      </c>
      <c r="X1158" t="s">
        <v>16</v>
      </c>
      <c r="Y1158" t="s">
        <v>30</v>
      </c>
      <c r="Z1158" t="s">
        <v>288</v>
      </c>
    </row>
    <row r="1159" spans="1:26" x14ac:dyDescent="0.2">
      <c r="A1159" s="1">
        <v>43629</v>
      </c>
      <c r="B1159" t="s">
        <v>274</v>
      </c>
      <c r="C1159" t="s">
        <v>71</v>
      </c>
      <c r="D1159" t="s">
        <v>35</v>
      </c>
      <c r="E1159" t="s">
        <v>273</v>
      </c>
      <c r="F1159" t="s">
        <v>17</v>
      </c>
      <c r="G1159">
        <f t="shared" si="126"/>
        <v>4</v>
      </c>
      <c r="H1159" s="6">
        <f t="shared" si="127"/>
        <v>11.333333333333334</v>
      </c>
      <c r="I1159" s="6">
        <f t="shared" si="128"/>
        <v>14.583333333333334</v>
      </c>
      <c r="J1159" s="3">
        <f>IFERROR(VLOOKUP($U1159,TONGHOPVERSION!$A$3:$G$240,6,FALSE),VLOOKUP($B1159,TONGHOPVERSION!$A$3:$G$240,6,FALSE))</f>
        <v>351.14307895297088</v>
      </c>
      <c r="K1159" s="3">
        <f>IFERROR(VLOOKUP($U1159,TONGHOPVERSION!$A$3:$G$240,7,FALSE),VLOOKUP($B1159,TONGHOPVERSION!$A$3:$G$240,7,FALSE))</f>
        <v>523.63526717694549</v>
      </c>
      <c r="L1159" s="2">
        <v>0.47222222222222227</v>
      </c>
      <c r="M1159" s="2">
        <v>0.60763888888888895</v>
      </c>
      <c r="N1159" s="5">
        <f t="shared" si="129"/>
        <v>11</v>
      </c>
      <c r="O1159" s="5">
        <f t="shared" si="130"/>
        <v>20</v>
      </c>
      <c r="P1159" s="5">
        <f t="shared" si="131"/>
        <v>14</v>
      </c>
      <c r="Q1159" s="5">
        <f t="shared" si="132"/>
        <v>35</v>
      </c>
      <c r="R1159">
        <v>184</v>
      </c>
      <c r="S1159">
        <v>2073</v>
      </c>
      <c r="T1159" s="3">
        <v>381.43200000000002</v>
      </c>
      <c r="U1159" t="s">
        <v>70</v>
      </c>
      <c r="V1159" t="s">
        <v>70</v>
      </c>
      <c r="W1159" t="s">
        <v>45</v>
      </c>
      <c r="X1159" t="s">
        <v>72</v>
      </c>
      <c r="Y1159" t="s">
        <v>23</v>
      </c>
      <c r="Z1159" t="s">
        <v>37</v>
      </c>
    </row>
    <row r="1160" spans="1:26" x14ac:dyDescent="0.2">
      <c r="A1160" s="1">
        <v>43629</v>
      </c>
      <c r="B1160" t="s">
        <v>75</v>
      </c>
      <c r="C1160" t="s">
        <v>27</v>
      </c>
      <c r="D1160" t="s">
        <v>71</v>
      </c>
      <c r="E1160" t="s">
        <v>276</v>
      </c>
      <c r="F1160" t="s">
        <v>17</v>
      </c>
      <c r="G1160">
        <f t="shared" si="126"/>
        <v>4</v>
      </c>
      <c r="H1160" s="6">
        <f t="shared" si="127"/>
        <v>8.25</v>
      </c>
      <c r="I1160" s="6">
        <f t="shared" si="128"/>
        <v>10.25</v>
      </c>
      <c r="J1160" s="3">
        <f>IFERROR(VLOOKUP($U1160,TONGHOPVERSION!$A$3:$G$240,6,FALSE),VLOOKUP($B1160,TONGHOPVERSION!$A$3:$G$240,6,FALSE))</f>
        <v>282.37915814123511</v>
      </c>
      <c r="K1160" s="3">
        <f>IFERROR(VLOOKUP($U1160,TONGHOPVERSION!$A$3:$G$240,7,FALSE),VLOOKUP($B1160,TONGHOPVERSION!$A$3:$G$240,7,FALSE))</f>
        <v>330.61128297374086</v>
      </c>
      <c r="L1160" s="2">
        <v>0.34375</v>
      </c>
      <c r="M1160" s="2">
        <v>0.42708333333333331</v>
      </c>
      <c r="N1160" s="5">
        <f t="shared" si="129"/>
        <v>8</v>
      </c>
      <c r="O1160" s="5">
        <f t="shared" si="130"/>
        <v>15</v>
      </c>
      <c r="P1160" s="5">
        <f t="shared" si="131"/>
        <v>10</v>
      </c>
      <c r="Q1160" s="5">
        <f t="shared" si="132"/>
        <v>15</v>
      </c>
      <c r="R1160">
        <v>184</v>
      </c>
      <c r="S1160">
        <v>1046</v>
      </c>
      <c r="T1160" s="3">
        <v>192.464</v>
      </c>
      <c r="U1160" t="s">
        <v>75</v>
      </c>
      <c r="V1160" t="s">
        <v>75</v>
      </c>
      <c r="W1160" t="s">
        <v>45</v>
      </c>
      <c r="X1160" t="s">
        <v>72</v>
      </c>
      <c r="Y1160" t="s">
        <v>23</v>
      </c>
      <c r="Z1160" t="s">
        <v>37</v>
      </c>
    </row>
    <row r="1161" spans="1:26" x14ac:dyDescent="0.2">
      <c r="A1161" s="1">
        <v>43629</v>
      </c>
      <c r="B1161" t="s">
        <v>59</v>
      </c>
      <c r="C1161" t="s">
        <v>27</v>
      </c>
      <c r="D1161" t="s">
        <v>44</v>
      </c>
      <c r="E1161" t="s">
        <v>58</v>
      </c>
      <c r="F1161" t="s">
        <v>17</v>
      </c>
      <c r="G1161">
        <f t="shared" si="126"/>
        <v>4</v>
      </c>
      <c r="H1161" s="6">
        <f t="shared" si="127"/>
        <v>2.0833333333333335</v>
      </c>
      <c r="I1161" s="6">
        <f t="shared" si="128"/>
        <v>4.166666666666667</v>
      </c>
      <c r="J1161" s="3">
        <f>IFERROR(VLOOKUP($U1161,TONGHOPVERSION!$A$3:$G$240,6,FALSE),VLOOKUP($B1161,TONGHOPVERSION!$A$3:$G$240,6,FALSE))</f>
        <v>395.74921853782541</v>
      </c>
      <c r="K1161" s="3">
        <f>IFERROR(VLOOKUP($U1161,TONGHOPVERSION!$A$3:$G$240,7,FALSE),VLOOKUP($B1161,TONGHOPVERSION!$A$3:$G$240,7,FALSE))</f>
        <v>351.3813860279069</v>
      </c>
      <c r="L1161" s="2">
        <v>8.6805555555555566E-2</v>
      </c>
      <c r="M1161" s="2">
        <v>0.17361111111111113</v>
      </c>
      <c r="N1161" s="5">
        <f t="shared" si="129"/>
        <v>2</v>
      </c>
      <c r="O1161" s="5">
        <f t="shared" si="130"/>
        <v>5</v>
      </c>
      <c r="P1161" s="5">
        <f t="shared" si="131"/>
        <v>4</v>
      </c>
      <c r="Q1161" s="5">
        <f t="shared" si="132"/>
        <v>10</v>
      </c>
      <c r="R1161">
        <v>184</v>
      </c>
      <c r="S1161">
        <v>1086</v>
      </c>
      <c r="T1161" s="3">
        <v>199.82400000000001</v>
      </c>
      <c r="U1161" t="s">
        <v>59</v>
      </c>
      <c r="V1161" t="s">
        <v>59</v>
      </c>
      <c r="W1161" t="s">
        <v>45</v>
      </c>
      <c r="X1161" t="s">
        <v>46</v>
      </c>
      <c r="Y1161" t="s">
        <v>23</v>
      </c>
      <c r="Z1161" t="s">
        <v>37</v>
      </c>
    </row>
    <row r="1162" spans="1:26" x14ac:dyDescent="0.2">
      <c r="A1162" s="1">
        <v>43629</v>
      </c>
      <c r="B1162" t="s">
        <v>61</v>
      </c>
      <c r="C1162" t="s">
        <v>44</v>
      </c>
      <c r="D1162" t="s">
        <v>27</v>
      </c>
      <c r="E1162" t="s">
        <v>60</v>
      </c>
      <c r="F1162" t="s">
        <v>17</v>
      </c>
      <c r="G1162">
        <f t="shared" si="126"/>
        <v>4</v>
      </c>
      <c r="H1162" s="6">
        <f t="shared" si="127"/>
        <v>5.166666666666667</v>
      </c>
      <c r="I1162" s="6">
        <f t="shared" si="128"/>
        <v>7.333333333333333</v>
      </c>
      <c r="J1162" s="3">
        <f>IFERROR(VLOOKUP($U1162,TONGHOPVERSION!$A$3:$G$240,6,FALSE),VLOOKUP($B1162,TONGHOPVERSION!$A$3:$G$240,6,FALSE))</f>
        <v>395.74921853782541</v>
      </c>
      <c r="K1162" s="3">
        <f>IFERROR(VLOOKUP($U1162,TONGHOPVERSION!$A$3:$G$240,7,FALSE),VLOOKUP($B1162,TONGHOPVERSION!$A$3:$G$240,7,FALSE))</f>
        <v>351.3813860279069</v>
      </c>
      <c r="L1162" s="2">
        <v>0.21527777777777779</v>
      </c>
      <c r="M1162" s="2">
        <v>0.30555555555555552</v>
      </c>
      <c r="N1162" s="5">
        <f t="shared" si="129"/>
        <v>5</v>
      </c>
      <c r="O1162" s="5">
        <f t="shared" si="130"/>
        <v>10</v>
      </c>
      <c r="P1162" s="5">
        <f t="shared" si="131"/>
        <v>7</v>
      </c>
      <c r="Q1162" s="5">
        <f t="shared" si="132"/>
        <v>20</v>
      </c>
      <c r="R1162">
        <v>184</v>
      </c>
      <c r="S1162">
        <v>1086</v>
      </c>
      <c r="T1162" s="3">
        <v>199.82400000000001</v>
      </c>
      <c r="U1162" t="s">
        <v>59</v>
      </c>
      <c r="V1162" t="s">
        <v>59</v>
      </c>
      <c r="W1162" t="s">
        <v>45</v>
      </c>
      <c r="X1162" t="s">
        <v>46</v>
      </c>
      <c r="Y1162" t="s">
        <v>23</v>
      </c>
      <c r="Z1162" t="s">
        <v>37</v>
      </c>
    </row>
    <row r="1163" spans="1:26" x14ac:dyDescent="0.2">
      <c r="A1163" s="1">
        <v>43629</v>
      </c>
      <c r="B1163" t="s">
        <v>167</v>
      </c>
      <c r="C1163" t="s">
        <v>168</v>
      </c>
      <c r="D1163" t="s">
        <v>27</v>
      </c>
      <c r="E1163" t="s">
        <v>166</v>
      </c>
      <c r="F1163" t="s">
        <v>17</v>
      </c>
      <c r="G1163">
        <f t="shared" si="126"/>
        <v>4</v>
      </c>
      <c r="H1163" s="6">
        <f t="shared" si="127"/>
        <v>4.333333333333333</v>
      </c>
      <c r="I1163" s="6">
        <f t="shared" si="128"/>
        <v>6</v>
      </c>
      <c r="J1163" s="3">
        <f>IFERROR(VLOOKUP($U1163,TONGHOPVERSION!$A$3:$G$240,6,FALSE),VLOOKUP($B1163,TONGHOPVERSION!$A$3:$G$240,6,FALSE))</f>
        <v>349.088066164243</v>
      </c>
      <c r="K1163" s="3">
        <f>IFERROR(VLOOKUP($U1163,TONGHOPVERSION!$A$3:$G$240,7,FALSE),VLOOKUP($B1163,TONGHOPVERSION!$A$3:$G$240,7,FALSE))</f>
        <v>290.5657880138603</v>
      </c>
      <c r="L1163" s="2">
        <v>0.18055555555555555</v>
      </c>
      <c r="M1163" s="2">
        <v>0.25</v>
      </c>
      <c r="N1163" s="5">
        <f t="shared" si="129"/>
        <v>4</v>
      </c>
      <c r="O1163" s="5">
        <f t="shared" si="130"/>
        <v>20</v>
      </c>
      <c r="P1163" s="5">
        <f t="shared" si="131"/>
        <v>6</v>
      </c>
      <c r="Q1163" s="5">
        <f t="shared" si="132"/>
        <v>0</v>
      </c>
      <c r="R1163">
        <v>184</v>
      </c>
      <c r="S1163">
        <v>718</v>
      </c>
      <c r="T1163" s="3">
        <v>132.11199999999999</v>
      </c>
      <c r="U1163" t="s">
        <v>169</v>
      </c>
      <c r="V1163" t="s">
        <v>169</v>
      </c>
      <c r="W1163" t="s">
        <v>45</v>
      </c>
      <c r="X1163" t="s">
        <v>170</v>
      </c>
      <c r="Y1163" t="s">
        <v>23</v>
      </c>
      <c r="Z1163" t="s">
        <v>37</v>
      </c>
    </row>
    <row r="1164" spans="1:26" x14ac:dyDescent="0.2">
      <c r="A1164" s="1">
        <v>43629</v>
      </c>
      <c r="B1164" t="s">
        <v>159</v>
      </c>
      <c r="C1164" t="s">
        <v>124</v>
      </c>
      <c r="D1164" t="s">
        <v>27</v>
      </c>
      <c r="E1164" t="s">
        <v>382</v>
      </c>
      <c r="F1164" t="s">
        <v>17</v>
      </c>
      <c r="G1164">
        <f t="shared" si="126"/>
        <v>4</v>
      </c>
      <c r="H1164" s="6">
        <f t="shared" si="127"/>
        <v>9.75</v>
      </c>
      <c r="I1164" s="6">
        <f t="shared" si="128"/>
        <v>11.833333333333334</v>
      </c>
      <c r="J1164" s="3">
        <f>IFERROR(VLOOKUP($U1164,TONGHOPVERSION!$A$3:$G$240,6,FALSE),VLOOKUP($B1164,TONGHOPVERSION!$A$3:$G$240,6,FALSE))</f>
        <v>284.2128245548555</v>
      </c>
      <c r="K1164" s="3">
        <f>IFERROR(VLOOKUP($U1164,TONGHOPVERSION!$A$3:$G$240,7,FALSE),VLOOKUP($B1164,TONGHOPVERSION!$A$3:$G$240,7,FALSE))</f>
        <v>306.08961374632247</v>
      </c>
      <c r="L1164" s="2">
        <v>0.40625</v>
      </c>
      <c r="M1164" s="2">
        <v>0.49305555555555558</v>
      </c>
      <c r="N1164" s="5">
        <f t="shared" si="129"/>
        <v>9</v>
      </c>
      <c r="O1164" s="5">
        <f t="shared" si="130"/>
        <v>45</v>
      </c>
      <c r="P1164" s="5">
        <f t="shared" si="131"/>
        <v>11</v>
      </c>
      <c r="Q1164" s="5">
        <f t="shared" si="132"/>
        <v>50</v>
      </c>
      <c r="R1164">
        <v>184</v>
      </c>
      <c r="S1164">
        <v>1107</v>
      </c>
      <c r="T1164" s="3">
        <v>203.68799999999999</v>
      </c>
      <c r="U1164" t="s">
        <v>123</v>
      </c>
      <c r="V1164" t="s">
        <v>123</v>
      </c>
      <c r="W1164" t="s">
        <v>125</v>
      </c>
      <c r="X1164" t="s">
        <v>16</v>
      </c>
      <c r="Y1164" t="s">
        <v>30</v>
      </c>
      <c r="Z1164" t="s">
        <v>37</v>
      </c>
    </row>
    <row r="1165" spans="1:26" x14ac:dyDescent="0.2">
      <c r="A1165" s="1">
        <v>43629</v>
      </c>
      <c r="B1165" t="s">
        <v>169</v>
      </c>
      <c r="C1165" t="s">
        <v>27</v>
      </c>
      <c r="D1165" t="s">
        <v>168</v>
      </c>
      <c r="E1165" t="s">
        <v>179</v>
      </c>
      <c r="F1165" t="s">
        <v>17</v>
      </c>
      <c r="G1165">
        <f t="shared" si="126"/>
        <v>4</v>
      </c>
      <c r="H1165" s="6">
        <f t="shared" si="127"/>
        <v>1.6666666666666665</v>
      </c>
      <c r="I1165" s="6">
        <f t="shared" si="128"/>
        <v>3.3333333333333335</v>
      </c>
      <c r="J1165" s="3">
        <f>IFERROR(VLOOKUP($U1165,TONGHOPVERSION!$A$3:$G$240,6,FALSE),VLOOKUP($B1165,TONGHOPVERSION!$A$3:$G$240,6,FALSE))</f>
        <v>349.088066164243</v>
      </c>
      <c r="K1165" s="3">
        <f>IFERROR(VLOOKUP($U1165,TONGHOPVERSION!$A$3:$G$240,7,FALSE),VLOOKUP($B1165,TONGHOPVERSION!$A$3:$G$240,7,FALSE))</f>
        <v>290.5657880138603</v>
      </c>
      <c r="L1165" s="2">
        <v>6.9444444444444434E-2</v>
      </c>
      <c r="M1165" s="2">
        <v>0.1388888888888889</v>
      </c>
      <c r="N1165" s="5">
        <f t="shared" si="129"/>
        <v>1</v>
      </c>
      <c r="O1165" s="5">
        <f t="shared" si="130"/>
        <v>40</v>
      </c>
      <c r="P1165" s="5">
        <f t="shared" si="131"/>
        <v>3</v>
      </c>
      <c r="Q1165" s="5">
        <f t="shared" si="132"/>
        <v>20</v>
      </c>
      <c r="R1165">
        <v>184</v>
      </c>
      <c r="S1165">
        <v>718</v>
      </c>
      <c r="T1165" s="3">
        <v>132.11199999999999</v>
      </c>
      <c r="U1165" t="s">
        <v>169</v>
      </c>
      <c r="V1165" t="s">
        <v>169</v>
      </c>
      <c r="W1165" t="s">
        <v>45</v>
      </c>
      <c r="X1165" t="s">
        <v>170</v>
      </c>
      <c r="Y1165" t="s">
        <v>23</v>
      </c>
      <c r="Z1165" t="s">
        <v>37</v>
      </c>
    </row>
    <row r="1166" spans="1:26" x14ac:dyDescent="0.2">
      <c r="A1166" s="1">
        <v>43629</v>
      </c>
      <c r="B1166" t="s">
        <v>94</v>
      </c>
      <c r="C1166" t="s">
        <v>27</v>
      </c>
      <c r="D1166" t="s">
        <v>35</v>
      </c>
      <c r="E1166" t="s">
        <v>331</v>
      </c>
      <c r="F1166" t="s">
        <v>17</v>
      </c>
      <c r="G1166">
        <f t="shared" si="126"/>
        <v>4</v>
      </c>
      <c r="H1166" s="6">
        <f t="shared" si="127"/>
        <v>13</v>
      </c>
      <c r="I1166" s="6">
        <f t="shared" si="128"/>
        <v>15.166666666666666</v>
      </c>
      <c r="J1166" s="3">
        <f>IFERROR(VLOOKUP($U1166,TONGHOPVERSION!$A$3:$G$240,6,FALSE),VLOOKUP($B1166,TONGHOPVERSION!$A$3:$G$240,6,FALSE))</f>
        <v>381.62004815649715</v>
      </c>
      <c r="K1166" s="3">
        <f>IFERROR(VLOOKUP($U1166,TONGHOPVERSION!$A$3:$G$240,7,FALSE),VLOOKUP($B1166,TONGHOPVERSION!$A$3:$G$240,7,FALSE))</f>
        <v>329.70071085785668</v>
      </c>
      <c r="L1166" s="2">
        <v>0.54166666666666663</v>
      </c>
      <c r="M1166" s="2">
        <v>0.63194444444444442</v>
      </c>
      <c r="N1166" s="5">
        <f t="shared" si="129"/>
        <v>13</v>
      </c>
      <c r="O1166" s="5">
        <f t="shared" si="130"/>
        <v>0</v>
      </c>
      <c r="P1166" s="5">
        <f t="shared" si="131"/>
        <v>15</v>
      </c>
      <c r="Q1166" s="5">
        <f t="shared" si="132"/>
        <v>10</v>
      </c>
      <c r="R1166">
        <v>184</v>
      </c>
      <c r="S1166">
        <v>1133</v>
      </c>
      <c r="T1166" s="3">
        <v>208.47200000000001</v>
      </c>
      <c r="U1166" t="s">
        <v>92</v>
      </c>
      <c r="V1166" t="s">
        <v>92</v>
      </c>
      <c r="W1166" t="s">
        <v>92</v>
      </c>
      <c r="X1166" t="s">
        <v>16</v>
      </c>
      <c r="Y1166" t="s">
        <v>30</v>
      </c>
      <c r="Z1166" t="s">
        <v>37</v>
      </c>
    </row>
    <row r="1167" spans="1:26" x14ac:dyDescent="0.2">
      <c r="A1167" s="1">
        <v>43629</v>
      </c>
      <c r="B1167" t="s">
        <v>123</v>
      </c>
      <c r="C1167" t="s">
        <v>27</v>
      </c>
      <c r="D1167" t="s">
        <v>124</v>
      </c>
      <c r="E1167" t="s">
        <v>385</v>
      </c>
      <c r="F1167" t="s">
        <v>17</v>
      </c>
      <c r="G1167">
        <f t="shared" si="126"/>
        <v>4</v>
      </c>
      <c r="H1167" s="6">
        <f t="shared" si="127"/>
        <v>7</v>
      </c>
      <c r="I1167" s="6">
        <f t="shared" si="128"/>
        <v>9</v>
      </c>
      <c r="J1167" s="3">
        <f>IFERROR(VLOOKUP($U1167,TONGHOPVERSION!$A$3:$G$240,6,FALSE),VLOOKUP($B1167,TONGHOPVERSION!$A$3:$G$240,6,FALSE))</f>
        <v>284.2128245548555</v>
      </c>
      <c r="K1167" s="3">
        <f>IFERROR(VLOOKUP($U1167,TONGHOPVERSION!$A$3:$G$240,7,FALSE),VLOOKUP($B1167,TONGHOPVERSION!$A$3:$G$240,7,FALSE))</f>
        <v>306.08961374632247</v>
      </c>
      <c r="L1167" s="2">
        <v>0.29166666666666669</v>
      </c>
      <c r="M1167" s="2">
        <v>0.375</v>
      </c>
      <c r="N1167" s="5">
        <f t="shared" si="129"/>
        <v>7</v>
      </c>
      <c r="O1167" s="5">
        <f t="shared" si="130"/>
        <v>0</v>
      </c>
      <c r="P1167" s="5">
        <f t="shared" si="131"/>
        <v>9</v>
      </c>
      <c r="Q1167" s="5">
        <f t="shared" si="132"/>
        <v>0</v>
      </c>
      <c r="R1167">
        <v>184</v>
      </c>
      <c r="S1167">
        <v>1107</v>
      </c>
      <c r="T1167" s="3">
        <v>203.68799999999999</v>
      </c>
      <c r="U1167" t="s">
        <v>123</v>
      </c>
      <c r="V1167" t="s">
        <v>123</v>
      </c>
      <c r="W1167" t="s">
        <v>125</v>
      </c>
      <c r="X1167" t="s">
        <v>16</v>
      </c>
      <c r="Y1167" t="s">
        <v>30</v>
      </c>
      <c r="Z1167" t="s">
        <v>37</v>
      </c>
    </row>
    <row r="1168" spans="1:26" x14ac:dyDescent="0.2">
      <c r="A1168" s="1">
        <v>43629</v>
      </c>
      <c r="B1168" t="s">
        <v>36</v>
      </c>
      <c r="C1168" t="s">
        <v>35</v>
      </c>
      <c r="D1168" t="s">
        <v>34</v>
      </c>
      <c r="E1168" t="s">
        <v>756</v>
      </c>
      <c r="F1168" t="s">
        <v>17</v>
      </c>
      <c r="G1168">
        <f t="shared" si="126"/>
        <v>4</v>
      </c>
      <c r="H1168" s="6">
        <f t="shared" si="127"/>
        <v>1.9166666666666665</v>
      </c>
      <c r="I1168" s="6">
        <f t="shared" si="128"/>
        <v>3.25</v>
      </c>
      <c r="J1168" s="3">
        <f>IFERROR(VLOOKUP($U1168,TONGHOPVERSION!$A$3:$G$240,6,FALSE),VLOOKUP($B1168,TONGHOPVERSION!$A$3:$G$240,6,FALSE))</f>
        <v>236.34688949060637</v>
      </c>
      <c r="K1168" s="3">
        <f>IFERROR(VLOOKUP($U1168,TONGHOPVERSION!$A$3:$G$240,7,FALSE),VLOOKUP($B1168,TONGHOPVERSION!$A$3:$G$240,7,FALSE))</f>
        <v>201.94443000170284</v>
      </c>
      <c r="L1168" s="2">
        <v>7.9861111111111105E-2</v>
      </c>
      <c r="M1168" s="2">
        <v>0.13541666666666666</v>
      </c>
      <c r="N1168" s="5">
        <f t="shared" si="129"/>
        <v>1</v>
      </c>
      <c r="O1168" s="5">
        <f t="shared" si="130"/>
        <v>55</v>
      </c>
      <c r="P1168" s="5">
        <f t="shared" si="131"/>
        <v>3</v>
      </c>
      <c r="Q1168" s="5">
        <f t="shared" si="132"/>
        <v>15</v>
      </c>
      <c r="R1168">
        <v>184</v>
      </c>
      <c r="S1168">
        <v>604</v>
      </c>
      <c r="T1168" s="3">
        <v>111.136</v>
      </c>
      <c r="U1168" t="s">
        <v>36</v>
      </c>
      <c r="V1168" t="s">
        <v>36</v>
      </c>
      <c r="W1168" t="s">
        <v>36</v>
      </c>
      <c r="X1168" t="s">
        <v>16</v>
      </c>
      <c r="Y1168" t="s">
        <v>30</v>
      </c>
      <c r="Z1168" t="s">
        <v>37</v>
      </c>
    </row>
    <row r="1169" spans="1:26" x14ac:dyDescent="0.2">
      <c r="A1169" s="1">
        <v>43629</v>
      </c>
      <c r="B1169" t="s">
        <v>92</v>
      </c>
      <c r="C1169" t="s">
        <v>35</v>
      </c>
      <c r="D1169" t="s">
        <v>27</v>
      </c>
      <c r="E1169" t="s">
        <v>522</v>
      </c>
      <c r="F1169" t="s">
        <v>17</v>
      </c>
      <c r="G1169">
        <f t="shared" si="126"/>
        <v>4</v>
      </c>
      <c r="H1169" s="6">
        <f t="shared" si="127"/>
        <v>6</v>
      </c>
      <c r="I1169" s="6">
        <f t="shared" si="128"/>
        <v>8.25</v>
      </c>
      <c r="J1169" s="3">
        <f>IFERROR(VLOOKUP($U1169,TONGHOPVERSION!$A$3:$G$240,6,FALSE),VLOOKUP($B1169,TONGHOPVERSION!$A$3:$G$240,6,FALSE))</f>
        <v>381.62004815649715</v>
      </c>
      <c r="K1169" s="3">
        <f>IFERROR(VLOOKUP($U1169,TONGHOPVERSION!$A$3:$G$240,7,FALSE),VLOOKUP($B1169,TONGHOPVERSION!$A$3:$G$240,7,FALSE))</f>
        <v>329.70071085785668</v>
      </c>
      <c r="L1169" s="2">
        <v>0.25</v>
      </c>
      <c r="M1169" s="2">
        <v>0.34375</v>
      </c>
      <c r="N1169" s="5">
        <f t="shared" si="129"/>
        <v>6</v>
      </c>
      <c r="O1169" s="5">
        <f t="shared" si="130"/>
        <v>0</v>
      </c>
      <c r="P1169" s="5">
        <f t="shared" si="131"/>
        <v>8</v>
      </c>
      <c r="Q1169" s="5">
        <f t="shared" si="132"/>
        <v>15</v>
      </c>
      <c r="R1169">
        <v>184</v>
      </c>
      <c r="S1169">
        <v>1133</v>
      </c>
      <c r="T1169" s="3">
        <v>208.47200000000001</v>
      </c>
      <c r="U1169" t="s">
        <v>92</v>
      </c>
      <c r="V1169" t="s">
        <v>92</v>
      </c>
      <c r="W1169" t="s">
        <v>92</v>
      </c>
      <c r="X1169" t="s">
        <v>16</v>
      </c>
      <c r="Y1169" t="s">
        <v>30</v>
      </c>
      <c r="Z1169" t="s">
        <v>37</v>
      </c>
    </row>
    <row r="1170" spans="1:26" x14ac:dyDescent="0.2">
      <c r="A1170" s="1">
        <v>43629</v>
      </c>
      <c r="B1170" t="s">
        <v>643</v>
      </c>
      <c r="C1170" t="s">
        <v>27</v>
      </c>
      <c r="D1170" t="s">
        <v>87</v>
      </c>
      <c r="E1170" t="s">
        <v>749</v>
      </c>
      <c r="F1170" t="s">
        <v>17</v>
      </c>
      <c r="G1170">
        <f t="shared" si="126"/>
        <v>4</v>
      </c>
      <c r="H1170" s="6">
        <f t="shared" si="127"/>
        <v>9.3333333333333339</v>
      </c>
      <c r="I1170" s="6">
        <f t="shared" si="128"/>
        <v>10.5</v>
      </c>
      <c r="J1170" s="3">
        <f>IFERROR(VLOOKUP($U1170,TONGHOPVERSION!$A$3:$G$240,6,FALSE),VLOOKUP($B1170,TONGHOPVERSION!$A$3:$G$240,6,FALSE))</f>
        <v>236.48215406547158</v>
      </c>
      <c r="K1170" s="3">
        <f>IFERROR(VLOOKUP($U1170,TONGHOPVERSION!$A$3:$G$240,7,FALSE),VLOOKUP($B1170,TONGHOPVERSION!$A$3:$G$240,7,FALSE))</f>
        <v>229.41986961622271</v>
      </c>
      <c r="L1170" s="2">
        <v>0.3888888888888889</v>
      </c>
      <c r="M1170" s="2">
        <v>0.4375</v>
      </c>
      <c r="N1170" s="5">
        <f t="shared" si="129"/>
        <v>9</v>
      </c>
      <c r="O1170" s="5">
        <f t="shared" si="130"/>
        <v>20</v>
      </c>
      <c r="P1170" s="5">
        <f t="shared" si="131"/>
        <v>10</v>
      </c>
      <c r="Q1170" s="5">
        <f t="shared" si="132"/>
        <v>30</v>
      </c>
      <c r="R1170">
        <v>184</v>
      </c>
      <c r="S1170">
        <v>422</v>
      </c>
      <c r="T1170" s="3">
        <v>77.647999999999996</v>
      </c>
      <c r="U1170" t="s">
        <v>643</v>
      </c>
      <c r="V1170" t="s">
        <v>643</v>
      </c>
      <c r="W1170" t="s">
        <v>55</v>
      </c>
      <c r="X1170" t="s">
        <v>296</v>
      </c>
      <c r="Y1170" t="s">
        <v>23</v>
      </c>
      <c r="Z1170" t="s">
        <v>37</v>
      </c>
    </row>
    <row r="1171" spans="1:26" x14ac:dyDescent="0.2">
      <c r="A1171" s="1">
        <v>43629</v>
      </c>
      <c r="B1171" t="s">
        <v>33</v>
      </c>
      <c r="C1171" t="s">
        <v>34</v>
      </c>
      <c r="D1171" t="s">
        <v>35</v>
      </c>
      <c r="E1171" t="s">
        <v>32</v>
      </c>
      <c r="F1171" t="s">
        <v>17</v>
      </c>
      <c r="G1171">
        <f t="shared" si="126"/>
        <v>4</v>
      </c>
      <c r="H1171" s="6">
        <f t="shared" si="127"/>
        <v>3.9166666666666665</v>
      </c>
      <c r="I1171" s="6">
        <f t="shared" si="128"/>
        <v>5.25</v>
      </c>
      <c r="J1171" s="3">
        <f>IFERROR(VLOOKUP($U1171,TONGHOPVERSION!$A$3:$G$240,6,FALSE),VLOOKUP($B1171,TONGHOPVERSION!$A$3:$G$240,6,FALSE))</f>
        <v>236.34688949060637</v>
      </c>
      <c r="K1171" s="3">
        <f>IFERROR(VLOOKUP($U1171,TONGHOPVERSION!$A$3:$G$240,7,FALSE),VLOOKUP($B1171,TONGHOPVERSION!$A$3:$G$240,7,FALSE))</f>
        <v>201.94443000170284</v>
      </c>
      <c r="L1171" s="2">
        <v>0.16319444444444445</v>
      </c>
      <c r="M1171" s="2">
        <v>0.21875</v>
      </c>
      <c r="N1171" s="5">
        <f t="shared" si="129"/>
        <v>3</v>
      </c>
      <c r="O1171" s="5">
        <f t="shared" si="130"/>
        <v>55</v>
      </c>
      <c r="P1171" s="5">
        <f t="shared" si="131"/>
        <v>5</v>
      </c>
      <c r="Q1171" s="5">
        <f t="shared" si="132"/>
        <v>15</v>
      </c>
      <c r="R1171">
        <v>184</v>
      </c>
      <c r="S1171">
        <v>604</v>
      </c>
      <c r="T1171" s="3">
        <v>111.136</v>
      </c>
      <c r="U1171" t="s">
        <v>36</v>
      </c>
      <c r="V1171" t="s">
        <v>36</v>
      </c>
      <c r="W1171" t="s">
        <v>36</v>
      </c>
      <c r="X1171" t="s">
        <v>16</v>
      </c>
      <c r="Y1171" t="s">
        <v>30</v>
      </c>
      <c r="Z1171" t="s">
        <v>288</v>
      </c>
    </row>
    <row r="1172" spans="1:26" x14ac:dyDescent="0.2">
      <c r="A1172" s="1">
        <v>43629</v>
      </c>
      <c r="B1172" t="s">
        <v>642</v>
      </c>
      <c r="C1172" t="s">
        <v>87</v>
      </c>
      <c r="D1172" t="s">
        <v>27</v>
      </c>
      <c r="E1172" t="s">
        <v>747</v>
      </c>
      <c r="F1172" t="s">
        <v>17</v>
      </c>
      <c r="G1172">
        <f t="shared" si="126"/>
        <v>4</v>
      </c>
      <c r="H1172" s="6">
        <f t="shared" si="127"/>
        <v>11.333333333333334</v>
      </c>
      <c r="I1172" s="6">
        <f t="shared" si="128"/>
        <v>12.583333333333334</v>
      </c>
      <c r="J1172" s="3">
        <f>IFERROR(VLOOKUP($U1172,TONGHOPVERSION!$A$3:$G$240,6,FALSE),VLOOKUP($B1172,TONGHOPVERSION!$A$3:$G$240,6,FALSE))</f>
        <v>236.48215406547158</v>
      </c>
      <c r="K1172" s="3">
        <f>IFERROR(VLOOKUP($U1172,TONGHOPVERSION!$A$3:$G$240,7,FALSE),VLOOKUP($B1172,TONGHOPVERSION!$A$3:$G$240,7,FALSE))</f>
        <v>229.41986961622271</v>
      </c>
      <c r="L1172" s="2">
        <v>0.47222222222222227</v>
      </c>
      <c r="M1172" s="2">
        <v>0.52430555555555558</v>
      </c>
      <c r="N1172" s="5">
        <f t="shared" si="129"/>
        <v>11</v>
      </c>
      <c r="O1172" s="5">
        <f t="shared" si="130"/>
        <v>20</v>
      </c>
      <c r="P1172" s="5">
        <f t="shared" si="131"/>
        <v>12</v>
      </c>
      <c r="Q1172" s="5">
        <f t="shared" si="132"/>
        <v>35</v>
      </c>
      <c r="R1172">
        <v>184</v>
      </c>
      <c r="S1172">
        <v>422</v>
      </c>
      <c r="T1172" s="3">
        <v>77.647999999999996</v>
      </c>
      <c r="U1172" t="s">
        <v>643</v>
      </c>
      <c r="V1172" t="s">
        <v>643</v>
      </c>
      <c r="W1172" t="s">
        <v>55</v>
      </c>
      <c r="X1172" t="s">
        <v>296</v>
      </c>
      <c r="Y1172" t="s">
        <v>23</v>
      </c>
      <c r="Z1172" t="s">
        <v>288</v>
      </c>
    </row>
    <row r="1173" spans="1:26" x14ac:dyDescent="0.2">
      <c r="A1173" s="1">
        <v>43629</v>
      </c>
      <c r="B1173" t="s">
        <v>98</v>
      </c>
      <c r="C1173" t="s">
        <v>99</v>
      </c>
      <c r="D1173" t="s">
        <v>35</v>
      </c>
      <c r="E1173" t="s">
        <v>97</v>
      </c>
      <c r="F1173" t="s">
        <v>17</v>
      </c>
      <c r="G1173">
        <f t="shared" si="126"/>
        <v>4</v>
      </c>
      <c r="H1173" s="6">
        <f t="shared" si="127"/>
        <v>2.5833333333333335</v>
      </c>
      <c r="I1173" s="6">
        <f t="shared" si="128"/>
        <v>4.333333333333333</v>
      </c>
      <c r="J1173" s="3">
        <f>IFERROR(VLOOKUP($U1173,TONGHOPVERSION!$A$3:$G$240,6,FALSE),VLOOKUP($B1173,TONGHOPVERSION!$A$3:$G$240,6,FALSE))</f>
        <v>226.29556144230276</v>
      </c>
      <c r="K1173" s="3">
        <f>IFERROR(VLOOKUP($U1173,TONGHOPVERSION!$A$3:$G$240,7,FALSE),VLOOKUP($B1173,TONGHOPVERSION!$A$3:$G$240,7,FALSE))</f>
        <v>261.68109322915961</v>
      </c>
      <c r="L1173" s="2">
        <v>0.1076388888888889</v>
      </c>
      <c r="M1173" s="2">
        <v>0.18055555555555555</v>
      </c>
      <c r="N1173" s="5">
        <f t="shared" si="129"/>
        <v>2</v>
      </c>
      <c r="O1173" s="5">
        <f t="shared" si="130"/>
        <v>35</v>
      </c>
      <c r="P1173" s="5">
        <f t="shared" si="131"/>
        <v>4</v>
      </c>
      <c r="Q1173" s="5">
        <f t="shared" si="132"/>
        <v>20</v>
      </c>
      <c r="R1173">
        <v>184</v>
      </c>
      <c r="S1173">
        <v>956</v>
      </c>
      <c r="T1173" s="3">
        <v>175.904</v>
      </c>
      <c r="U1173" t="s">
        <v>100</v>
      </c>
      <c r="V1173" t="s">
        <v>100</v>
      </c>
      <c r="W1173" t="s">
        <v>41</v>
      </c>
      <c r="X1173" t="s">
        <v>16</v>
      </c>
      <c r="Y1173" t="s">
        <v>30</v>
      </c>
      <c r="Z1173" t="s">
        <v>37</v>
      </c>
    </row>
    <row r="1174" spans="1:26" x14ac:dyDescent="0.2">
      <c r="A1174" s="1">
        <v>43629</v>
      </c>
      <c r="B1174" t="s">
        <v>128</v>
      </c>
      <c r="C1174" t="s">
        <v>34</v>
      </c>
      <c r="D1174" t="s">
        <v>27</v>
      </c>
      <c r="E1174" t="s">
        <v>449</v>
      </c>
      <c r="F1174" t="s">
        <v>17</v>
      </c>
      <c r="G1174">
        <f t="shared" si="126"/>
        <v>4</v>
      </c>
      <c r="H1174" s="6">
        <f t="shared" si="127"/>
        <v>10.416666666666666</v>
      </c>
      <c r="I1174" s="6">
        <f t="shared" si="128"/>
        <v>11.916666666666666</v>
      </c>
      <c r="J1174" s="3">
        <f>IFERROR(VLOOKUP($U1174,TONGHOPVERSION!$A$3:$G$240,6,FALSE),VLOOKUP($B1174,TONGHOPVERSION!$A$3:$G$240,6,FALSE))</f>
        <v>239.31340170869245</v>
      </c>
      <c r="K1174" s="3">
        <f>IFERROR(VLOOKUP($U1174,TONGHOPVERSION!$A$3:$G$240,7,FALSE),VLOOKUP($B1174,TONGHOPVERSION!$A$3:$G$240,7,FALSE))</f>
        <v>208.92363712533773</v>
      </c>
      <c r="L1174" s="2">
        <v>0.43402777777777773</v>
      </c>
      <c r="M1174" s="2">
        <v>0.49652777777777773</v>
      </c>
      <c r="N1174" s="5">
        <f t="shared" si="129"/>
        <v>10</v>
      </c>
      <c r="O1174" s="5">
        <f t="shared" si="130"/>
        <v>25</v>
      </c>
      <c r="P1174" s="5">
        <f t="shared" si="131"/>
        <v>11</v>
      </c>
      <c r="Q1174" s="5">
        <f t="shared" si="132"/>
        <v>55</v>
      </c>
      <c r="R1174">
        <v>184</v>
      </c>
      <c r="S1174">
        <v>602</v>
      </c>
      <c r="T1174" s="3">
        <v>110.768</v>
      </c>
      <c r="U1174" t="s">
        <v>129</v>
      </c>
      <c r="V1174" t="s">
        <v>129</v>
      </c>
      <c r="W1174" t="s">
        <v>129</v>
      </c>
      <c r="X1174" t="s">
        <v>16</v>
      </c>
      <c r="Y1174" t="s">
        <v>30</v>
      </c>
      <c r="Z1174" t="s">
        <v>37</v>
      </c>
    </row>
    <row r="1175" spans="1:26" x14ac:dyDescent="0.2">
      <c r="A1175" s="1">
        <v>43629</v>
      </c>
      <c r="B1175" t="s">
        <v>92</v>
      </c>
      <c r="C1175" t="s">
        <v>35</v>
      </c>
      <c r="D1175" t="s">
        <v>27</v>
      </c>
      <c r="E1175" t="s">
        <v>626</v>
      </c>
      <c r="F1175" t="s">
        <v>17</v>
      </c>
      <c r="G1175">
        <f t="shared" si="126"/>
        <v>4</v>
      </c>
      <c r="H1175" s="6">
        <f t="shared" si="127"/>
        <v>5</v>
      </c>
      <c r="I1175" s="6">
        <f t="shared" si="128"/>
        <v>7.25</v>
      </c>
      <c r="J1175" s="3">
        <f>IFERROR(VLOOKUP($U1175,TONGHOPVERSION!$A$3:$G$240,6,FALSE),VLOOKUP($B1175,TONGHOPVERSION!$A$3:$G$240,6,FALSE))</f>
        <v>381.62004815649715</v>
      </c>
      <c r="K1175" s="3">
        <f>IFERROR(VLOOKUP($U1175,TONGHOPVERSION!$A$3:$G$240,7,FALSE),VLOOKUP($B1175,TONGHOPVERSION!$A$3:$G$240,7,FALSE))</f>
        <v>329.70071085785668</v>
      </c>
      <c r="L1175" s="2">
        <v>0.20833333333333334</v>
      </c>
      <c r="M1175" s="2">
        <v>0.30208333333333331</v>
      </c>
      <c r="N1175" s="5">
        <f t="shared" si="129"/>
        <v>5</v>
      </c>
      <c r="O1175" s="5">
        <f t="shared" si="130"/>
        <v>0</v>
      </c>
      <c r="P1175" s="5">
        <f t="shared" si="131"/>
        <v>7</v>
      </c>
      <c r="Q1175" s="5">
        <f t="shared" si="132"/>
        <v>15</v>
      </c>
      <c r="R1175">
        <v>184</v>
      </c>
      <c r="S1175">
        <v>1133</v>
      </c>
      <c r="T1175" s="3">
        <v>208.47200000000001</v>
      </c>
      <c r="U1175" t="s">
        <v>92</v>
      </c>
      <c r="V1175" t="s">
        <v>92</v>
      </c>
      <c r="W1175" t="s">
        <v>92</v>
      </c>
      <c r="X1175" t="s">
        <v>16</v>
      </c>
      <c r="Y1175" t="s">
        <v>30</v>
      </c>
      <c r="Z1175" t="s">
        <v>37</v>
      </c>
    </row>
    <row r="1176" spans="1:26" x14ac:dyDescent="0.2">
      <c r="A1176" s="1">
        <v>43629</v>
      </c>
      <c r="B1176" t="s">
        <v>109</v>
      </c>
      <c r="C1176" t="s">
        <v>27</v>
      </c>
      <c r="D1176" t="s">
        <v>99</v>
      </c>
      <c r="E1176" t="s">
        <v>108</v>
      </c>
      <c r="F1176" t="s">
        <v>17</v>
      </c>
      <c r="G1176">
        <f t="shared" si="126"/>
        <v>4</v>
      </c>
      <c r="H1176" s="6">
        <f t="shared" si="127"/>
        <v>0.91666666666666663</v>
      </c>
      <c r="I1176" s="6">
        <f t="shared" si="128"/>
        <v>1.9166666666666665</v>
      </c>
      <c r="J1176" s="3">
        <f>IFERROR(VLOOKUP($U1176,TONGHOPVERSION!$A$3:$G$240,6,FALSE),VLOOKUP($B1176,TONGHOPVERSION!$A$3:$G$240,6,FALSE))</f>
        <v>142.82837478473851</v>
      </c>
      <c r="K1176" s="3">
        <f>IFERROR(VLOOKUP($U1176,TONGHOPVERSION!$A$3:$G$240,7,FALSE),VLOOKUP($B1176,TONGHOPVERSION!$A$3:$G$240,7,FALSE))</f>
        <v>131.67374266664146</v>
      </c>
      <c r="L1176" s="2">
        <v>3.8194444444444441E-2</v>
      </c>
      <c r="M1176" s="2">
        <v>7.9861111111111105E-2</v>
      </c>
      <c r="N1176" s="5">
        <f t="shared" si="129"/>
        <v>0</v>
      </c>
      <c r="O1176" s="5">
        <f t="shared" si="130"/>
        <v>55</v>
      </c>
      <c r="P1176" s="5">
        <f t="shared" si="131"/>
        <v>1</v>
      </c>
      <c r="Q1176" s="5">
        <f t="shared" si="132"/>
        <v>55</v>
      </c>
      <c r="R1176">
        <v>184</v>
      </c>
      <c r="S1176">
        <v>257</v>
      </c>
      <c r="T1176" s="3">
        <v>47.287999999999997</v>
      </c>
      <c r="U1176" t="s">
        <v>109</v>
      </c>
      <c r="V1176" t="s">
        <v>109</v>
      </c>
      <c r="W1176" t="s">
        <v>41</v>
      </c>
      <c r="X1176" t="s">
        <v>16</v>
      </c>
      <c r="Y1176" t="s">
        <v>30</v>
      </c>
      <c r="Z1176" t="s">
        <v>37</v>
      </c>
    </row>
    <row r="1177" spans="1:26" x14ac:dyDescent="0.2">
      <c r="A1177" s="1">
        <v>43629</v>
      </c>
      <c r="B1177" t="s">
        <v>129</v>
      </c>
      <c r="C1177" t="s">
        <v>27</v>
      </c>
      <c r="D1177" t="s">
        <v>34</v>
      </c>
      <c r="E1177" t="s">
        <v>686</v>
      </c>
      <c r="F1177" t="s">
        <v>17</v>
      </c>
      <c r="G1177">
        <f t="shared" si="126"/>
        <v>4</v>
      </c>
      <c r="H1177" s="6">
        <f t="shared" si="127"/>
        <v>8</v>
      </c>
      <c r="I1177" s="6">
        <f t="shared" si="128"/>
        <v>9.3333333333333339</v>
      </c>
      <c r="J1177" s="3">
        <f>IFERROR(VLOOKUP($U1177,TONGHOPVERSION!$A$3:$G$240,6,FALSE),VLOOKUP($B1177,TONGHOPVERSION!$A$3:$G$240,6,FALSE))</f>
        <v>239.31340170869245</v>
      </c>
      <c r="K1177" s="3">
        <f>IFERROR(VLOOKUP($U1177,TONGHOPVERSION!$A$3:$G$240,7,FALSE),VLOOKUP($B1177,TONGHOPVERSION!$A$3:$G$240,7,FALSE))</f>
        <v>208.92363712533773</v>
      </c>
      <c r="L1177" s="2">
        <v>0.33333333333333331</v>
      </c>
      <c r="M1177" s="2">
        <v>0.3888888888888889</v>
      </c>
      <c r="N1177" s="5">
        <f t="shared" si="129"/>
        <v>8</v>
      </c>
      <c r="O1177" s="5">
        <f t="shared" si="130"/>
        <v>0</v>
      </c>
      <c r="P1177" s="5">
        <f t="shared" si="131"/>
        <v>9</v>
      </c>
      <c r="Q1177" s="5">
        <f t="shared" si="132"/>
        <v>20</v>
      </c>
      <c r="R1177">
        <v>184</v>
      </c>
      <c r="S1177">
        <v>602</v>
      </c>
      <c r="T1177" s="3">
        <v>110.768</v>
      </c>
      <c r="U1177" t="s">
        <v>129</v>
      </c>
      <c r="V1177" t="s">
        <v>129</v>
      </c>
      <c r="W1177" t="s">
        <v>129</v>
      </c>
      <c r="X1177" t="s">
        <v>16</v>
      </c>
      <c r="Y1177" t="s">
        <v>30</v>
      </c>
      <c r="Z1177" t="s">
        <v>37</v>
      </c>
    </row>
    <row r="1178" spans="1:26" x14ac:dyDescent="0.2">
      <c r="A1178" s="1">
        <v>43629</v>
      </c>
      <c r="B1178" t="s">
        <v>128</v>
      </c>
      <c r="C1178" t="s">
        <v>34</v>
      </c>
      <c r="D1178" t="s">
        <v>27</v>
      </c>
      <c r="E1178" t="s">
        <v>272</v>
      </c>
      <c r="F1178" t="s">
        <v>17</v>
      </c>
      <c r="G1178">
        <f t="shared" si="126"/>
        <v>4</v>
      </c>
      <c r="H1178" s="6">
        <f t="shared" si="127"/>
        <v>6.25</v>
      </c>
      <c r="I1178" s="6">
        <f t="shared" si="128"/>
        <v>7.75</v>
      </c>
      <c r="J1178" s="3">
        <f>IFERROR(VLOOKUP($U1178,TONGHOPVERSION!$A$3:$G$240,6,FALSE),VLOOKUP($B1178,TONGHOPVERSION!$A$3:$G$240,6,FALSE))</f>
        <v>239.31340170869245</v>
      </c>
      <c r="K1178" s="3">
        <f>IFERROR(VLOOKUP($U1178,TONGHOPVERSION!$A$3:$G$240,7,FALSE),VLOOKUP($B1178,TONGHOPVERSION!$A$3:$G$240,7,FALSE))</f>
        <v>208.92363712533773</v>
      </c>
      <c r="L1178" s="2">
        <v>0.26041666666666669</v>
      </c>
      <c r="M1178" s="2">
        <v>0.32291666666666669</v>
      </c>
      <c r="N1178" s="5">
        <f t="shared" si="129"/>
        <v>6</v>
      </c>
      <c r="O1178" s="5">
        <f t="shared" si="130"/>
        <v>15</v>
      </c>
      <c r="P1178" s="5">
        <f t="shared" si="131"/>
        <v>7</v>
      </c>
      <c r="Q1178" s="5">
        <f t="shared" si="132"/>
        <v>45</v>
      </c>
      <c r="R1178">
        <v>184</v>
      </c>
      <c r="S1178">
        <v>602</v>
      </c>
      <c r="T1178" s="3">
        <v>110.768</v>
      </c>
      <c r="U1178" t="s">
        <v>129</v>
      </c>
      <c r="V1178" t="s">
        <v>129</v>
      </c>
      <c r="W1178" t="s">
        <v>129</v>
      </c>
      <c r="X1178" t="s">
        <v>16</v>
      </c>
      <c r="Y1178" t="s">
        <v>30</v>
      </c>
      <c r="Z1178" t="s">
        <v>37</v>
      </c>
    </row>
    <row r="1179" spans="1:26" x14ac:dyDescent="0.2">
      <c r="A1179" s="1">
        <v>43629</v>
      </c>
      <c r="B1179" t="s">
        <v>26</v>
      </c>
      <c r="C1179" t="s">
        <v>19</v>
      </c>
      <c r="D1179" t="s">
        <v>27</v>
      </c>
      <c r="E1179" t="s">
        <v>116</v>
      </c>
      <c r="F1179" t="s">
        <v>17</v>
      </c>
      <c r="G1179">
        <f t="shared" si="126"/>
        <v>4</v>
      </c>
      <c r="H1179" s="6">
        <f t="shared" si="127"/>
        <v>1.9166666666666665</v>
      </c>
      <c r="I1179" s="6">
        <f t="shared" si="128"/>
        <v>2.75</v>
      </c>
      <c r="J1179" s="3">
        <f>IFERROR(VLOOKUP($U1179,TONGHOPVERSION!$A$3:$G$240,6,FALSE),VLOOKUP($B1179,TONGHOPVERSION!$A$3:$G$240,6,FALSE))</f>
        <v>152.0752852438888</v>
      </c>
      <c r="K1179" s="3">
        <f>IFERROR(VLOOKUP($U1179,TONGHOPVERSION!$A$3:$G$240,7,FALSE),VLOOKUP($B1179,TONGHOPVERSION!$A$3:$G$240,7,FALSE))</f>
        <v>122.84237101537613</v>
      </c>
      <c r="L1179" s="2">
        <v>7.9861111111111105E-2</v>
      </c>
      <c r="M1179" s="2">
        <v>0.11458333333333333</v>
      </c>
      <c r="N1179" s="5">
        <f t="shared" si="129"/>
        <v>1</v>
      </c>
      <c r="O1179" s="5">
        <f t="shared" si="130"/>
        <v>55</v>
      </c>
      <c r="P1179" s="5">
        <f t="shared" si="131"/>
        <v>2</v>
      </c>
      <c r="Q1179" s="5">
        <f t="shared" si="132"/>
        <v>45</v>
      </c>
      <c r="R1179">
        <v>184</v>
      </c>
      <c r="S1179">
        <v>214</v>
      </c>
      <c r="T1179" s="3">
        <v>39.375999999999998</v>
      </c>
      <c r="U1179" t="s">
        <v>28</v>
      </c>
      <c r="V1179" t="s">
        <v>28</v>
      </c>
      <c r="W1179" t="s">
        <v>29</v>
      </c>
      <c r="X1179" t="s">
        <v>16</v>
      </c>
      <c r="Y1179" t="s">
        <v>30</v>
      </c>
      <c r="Z1179" t="s">
        <v>37</v>
      </c>
    </row>
    <row r="1180" spans="1:26" x14ac:dyDescent="0.2">
      <c r="A1180" s="1">
        <v>43629</v>
      </c>
      <c r="B1180" t="s">
        <v>481</v>
      </c>
      <c r="C1180" t="s">
        <v>435</v>
      </c>
      <c r="D1180" t="s">
        <v>27</v>
      </c>
      <c r="E1180" t="s">
        <v>654</v>
      </c>
      <c r="F1180" t="s">
        <v>17</v>
      </c>
      <c r="G1180">
        <f t="shared" si="126"/>
        <v>4</v>
      </c>
      <c r="H1180" s="6">
        <f t="shared" si="127"/>
        <v>23.916666666666668</v>
      </c>
      <c r="I1180" s="6">
        <f t="shared" si="128"/>
        <v>2.5833333333333335</v>
      </c>
      <c r="J1180" s="3">
        <f>IFERROR(VLOOKUP($U1180,TONGHOPVERSION!$A$3:$G$240,6,FALSE),VLOOKUP($B1180,TONGHOPVERSION!$A$3:$G$240,6,FALSE))</f>
        <v>423.5973318768896</v>
      </c>
      <c r="K1180" s="3">
        <f>IFERROR(VLOOKUP($U1180,TONGHOPVERSION!$A$3:$G$240,7,FALSE),VLOOKUP($B1180,TONGHOPVERSION!$A$3:$G$240,7,FALSE))</f>
        <v>491.6516648738675</v>
      </c>
      <c r="L1180" s="2">
        <v>0.99652777777777779</v>
      </c>
      <c r="M1180" s="2">
        <v>0.1076388888888889</v>
      </c>
      <c r="N1180" s="5">
        <f t="shared" si="129"/>
        <v>23</v>
      </c>
      <c r="O1180" s="5">
        <f t="shared" si="130"/>
        <v>55</v>
      </c>
      <c r="P1180" s="5">
        <f t="shared" si="131"/>
        <v>2</v>
      </c>
      <c r="Q1180" s="5">
        <f t="shared" si="132"/>
        <v>35</v>
      </c>
      <c r="R1180">
        <v>184</v>
      </c>
      <c r="S1180">
        <v>1489</v>
      </c>
      <c r="T1180" s="3">
        <v>273.976</v>
      </c>
      <c r="U1180" t="s">
        <v>482</v>
      </c>
      <c r="V1180" t="s">
        <v>482</v>
      </c>
      <c r="W1180" t="s">
        <v>21</v>
      </c>
      <c r="X1180" t="s">
        <v>436</v>
      </c>
      <c r="Y1180" t="s">
        <v>23</v>
      </c>
      <c r="Z1180" t="s">
        <v>37</v>
      </c>
    </row>
    <row r="1181" spans="1:26" x14ac:dyDescent="0.2">
      <c r="A1181" s="1">
        <v>43629</v>
      </c>
      <c r="B1181" t="s">
        <v>129</v>
      </c>
      <c r="C1181" t="s">
        <v>27</v>
      </c>
      <c r="D1181" t="s">
        <v>34</v>
      </c>
      <c r="E1181" t="s">
        <v>275</v>
      </c>
      <c r="F1181" t="s">
        <v>17</v>
      </c>
      <c r="G1181">
        <f t="shared" si="126"/>
        <v>4</v>
      </c>
      <c r="H1181" s="6">
        <f t="shared" si="127"/>
        <v>4</v>
      </c>
      <c r="I1181" s="6">
        <f t="shared" si="128"/>
        <v>5.333333333333333</v>
      </c>
      <c r="J1181" s="3">
        <f>IFERROR(VLOOKUP($U1181,TONGHOPVERSION!$A$3:$G$240,6,FALSE),VLOOKUP($B1181,TONGHOPVERSION!$A$3:$G$240,6,FALSE))</f>
        <v>239.31340170869245</v>
      </c>
      <c r="K1181" s="3">
        <f>IFERROR(VLOOKUP($U1181,TONGHOPVERSION!$A$3:$G$240,7,FALSE),VLOOKUP($B1181,TONGHOPVERSION!$A$3:$G$240,7,FALSE))</f>
        <v>208.92363712533773</v>
      </c>
      <c r="L1181" s="2">
        <v>0.16666666666666666</v>
      </c>
      <c r="M1181" s="2">
        <v>0.22222222222222221</v>
      </c>
      <c r="N1181" s="5">
        <f t="shared" si="129"/>
        <v>4</v>
      </c>
      <c r="O1181" s="5">
        <f t="shared" si="130"/>
        <v>0</v>
      </c>
      <c r="P1181" s="5">
        <f t="shared" si="131"/>
        <v>5</v>
      </c>
      <c r="Q1181" s="5">
        <f t="shared" si="132"/>
        <v>20</v>
      </c>
      <c r="R1181">
        <v>184</v>
      </c>
      <c r="S1181">
        <v>602</v>
      </c>
      <c r="T1181" s="3">
        <v>110.768</v>
      </c>
      <c r="U1181" t="s">
        <v>129</v>
      </c>
      <c r="V1181" t="s">
        <v>129</v>
      </c>
      <c r="W1181" t="s">
        <v>129</v>
      </c>
      <c r="X1181" t="s">
        <v>16</v>
      </c>
      <c r="Y1181" t="s">
        <v>30</v>
      </c>
      <c r="Z1181" t="s">
        <v>37</v>
      </c>
    </row>
    <row r="1182" spans="1:26" x14ac:dyDescent="0.2">
      <c r="A1182" s="1">
        <v>43629</v>
      </c>
      <c r="B1182" t="s">
        <v>28</v>
      </c>
      <c r="C1182" t="s">
        <v>27</v>
      </c>
      <c r="D1182" t="s">
        <v>19</v>
      </c>
      <c r="E1182" t="s">
        <v>121</v>
      </c>
      <c r="F1182" t="s">
        <v>17</v>
      </c>
      <c r="G1182">
        <f t="shared" si="126"/>
        <v>4</v>
      </c>
      <c r="H1182" s="6">
        <f t="shared" si="127"/>
        <v>0</v>
      </c>
      <c r="I1182" s="6">
        <f t="shared" si="128"/>
        <v>0.83333333333333337</v>
      </c>
      <c r="J1182" s="3">
        <f>IFERROR(VLOOKUP($U1182,TONGHOPVERSION!$A$3:$G$240,6,FALSE),VLOOKUP($B1182,TONGHOPVERSION!$A$3:$G$240,6,FALSE))</f>
        <v>152.0752852438888</v>
      </c>
      <c r="K1182" s="3">
        <f>IFERROR(VLOOKUP($U1182,TONGHOPVERSION!$A$3:$G$240,7,FALSE),VLOOKUP($B1182,TONGHOPVERSION!$A$3:$G$240,7,FALSE))</f>
        <v>122.84237101537613</v>
      </c>
      <c r="L1182" s="2">
        <v>0</v>
      </c>
      <c r="M1182" s="2">
        <v>3.4722222222222224E-2</v>
      </c>
      <c r="N1182" s="5">
        <f t="shared" si="129"/>
        <v>0</v>
      </c>
      <c r="O1182" s="5">
        <f t="shared" si="130"/>
        <v>0</v>
      </c>
      <c r="P1182" s="5">
        <f t="shared" si="131"/>
        <v>0</v>
      </c>
      <c r="Q1182" s="5">
        <f t="shared" si="132"/>
        <v>50</v>
      </c>
      <c r="R1182">
        <v>184</v>
      </c>
      <c r="S1182">
        <v>214</v>
      </c>
      <c r="T1182" s="3">
        <v>39.375999999999998</v>
      </c>
      <c r="U1182" t="s">
        <v>28</v>
      </c>
      <c r="V1182" t="s">
        <v>28</v>
      </c>
      <c r="W1182" t="s">
        <v>29</v>
      </c>
      <c r="X1182" t="s">
        <v>16</v>
      </c>
      <c r="Y1182" t="s">
        <v>30</v>
      </c>
      <c r="Z1182" t="s">
        <v>37</v>
      </c>
    </row>
    <row r="1183" spans="1:26" x14ac:dyDescent="0.2">
      <c r="A1183" s="1">
        <v>43629</v>
      </c>
      <c r="B1183" t="s">
        <v>482</v>
      </c>
      <c r="C1183" t="s">
        <v>27</v>
      </c>
      <c r="D1183" t="s">
        <v>435</v>
      </c>
      <c r="E1183" t="s">
        <v>655</v>
      </c>
      <c r="F1183" t="s">
        <v>17</v>
      </c>
      <c r="G1183">
        <f t="shared" si="126"/>
        <v>4</v>
      </c>
      <c r="H1183" s="6">
        <f t="shared" si="127"/>
        <v>10.083333333333334</v>
      </c>
      <c r="I1183" s="6">
        <f t="shared" si="128"/>
        <v>12.833333333333334</v>
      </c>
      <c r="J1183" s="3">
        <f>IFERROR(VLOOKUP($U1183,TONGHOPVERSION!$A$3:$G$240,6,FALSE),VLOOKUP($B1183,TONGHOPVERSION!$A$3:$G$240,6,FALSE))</f>
        <v>423.5973318768896</v>
      </c>
      <c r="K1183" s="3">
        <f>IFERROR(VLOOKUP($U1183,TONGHOPVERSION!$A$3:$G$240,7,FALSE),VLOOKUP($B1183,TONGHOPVERSION!$A$3:$G$240,7,FALSE))</f>
        <v>491.6516648738675</v>
      </c>
      <c r="L1183" s="2">
        <v>0.4201388888888889</v>
      </c>
      <c r="M1183" s="2">
        <v>0.53472222222222221</v>
      </c>
      <c r="N1183" s="5">
        <f t="shared" si="129"/>
        <v>10</v>
      </c>
      <c r="O1183" s="5">
        <f t="shared" si="130"/>
        <v>5</v>
      </c>
      <c r="P1183" s="5">
        <f t="shared" si="131"/>
        <v>12</v>
      </c>
      <c r="Q1183" s="5">
        <f t="shared" si="132"/>
        <v>50</v>
      </c>
      <c r="R1183">
        <v>184</v>
      </c>
      <c r="S1183">
        <v>1489</v>
      </c>
      <c r="T1183" s="3">
        <v>273.976</v>
      </c>
      <c r="U1183" t="s">
        <v>482</v>
      </c>
      <c r="V1183" t="s">
        <v>482</v>
      </c>
      <c r="W1183" t="s">
        <v>21</v>
      </c>
      <c r="X1183" t="s">
        <v>436</v>
      </c>
      <c r="Y1183" t="s">
        <v>23</v>
      </c>
      <c r="Z1183" t="s">
        <v>37</v>
      </c>
    </row>
    <row r="1184" spans="1:26" x14ac:dyDescent="0.2">
      <c r="A1184" s="1">
        <v>43629</v>
      </c>
      <c r="B1184" t="s">
        <v>314</v>
      </c>
      <c r="C1184" t="s">
        <v>34</v>
      </c>
      <c r="D1184" t="s">
        <v>19</v>
      </c>
      <c r="E1184" t="s">
        <v>313</v>
      </c>
      <c r="F1184" t="s">
        <v>17</v>
      </c>
      <c r="G1184">
        <f t="shared" si="126"/>
        <v>4</v>
      </c>
      <c r="H1184" s="6">
        <f t="shared" si="127"/>
        <v>7.916666666666667</v>
      </c>
      <c r="I1184" s="6">
        <f t="shared" si="128"/>
        <v>9.0833333333333339</v>
      </c>
      <c r="J1184" s="3">
        <f>IFERROR(VLOOKUP($U1184,TONGHOPVERSION!$A$3:$G$240,6,FALSE),VLOOKUP($B1184,TONGHOPVERSION!$A$3:$G$240,6,FALSE))</f>
        <v>204.28649980369786</v>
      </c>
      <c r="K1184" s="3">
        <f>IFERROR(VLOOKUP($U1184,TONGHOPVERSION!$A$3:$G$240,7,FALSE),VLOOKUP($B1184,TONGHOPVERSION!$A$3:$G$240,7,FALSE))</f>
        <v>171.52300327227937</v>
      </c>
      <c r="L1184" s="2">
        <v>0.3298611111111111</v>
      </c>
      <c r="M1184" s="2">
        <v>0.37847222222222227</v>
      </c>
      <c r="N1184" s="5">
        <f t="shared" si="129"/>
        <v>7</v>
      </c>
      <c r="O1184" s="5">
        <f t="shared" si="130"/>
        <v>55</v>
      </c>
      <c r="P1184" s="5">
        <f t="shared" si="131"/>
        <v>9</v>
      </c>
      <c r="Q1184" s="5">
        <f t="shared" si="132"/>
        <v>5</v>
      </c>
      <c r="R1184">
        <v>178</v>
      </c>
      <c r="S1184">
        <v>475</v>
      </c>
      <c r="T1184" s="3">
        <v>84.55</v>
      </c>
      <c r="U1184" t="s">
        <v>314</v>
      </c>
      <c r="V1184" t="s">
        <v>314</v>
      </c>
      <c r="W1184" t="s">
        <v>29</v>
      </c>
      <c r="X1184" t="s">
        <v>16</v>
      </c>
      <c r="Y1184" t="s">
        <v>30</v>
      </c>
      <c r="Z1184" t="s">
        <v>37</v>
      </c>
    </row>
    <row r="1185" spans="1:26" x14ac:dyDescent="0.2">
      <c r="A1185" s="1">
        <v>43629</v>
      </c>
      <c r="B1185" t="s">
        <v>316</v>
      </c>
      <c r="C1185" t="s">
        <v>19</v>
      </c>
      <c r="D1185" t="s">
        <v>34</v>
      </c>
      <c r="E1185" t="s">
        <v>315</v>
      </c>
      <c r="F1185" t="s">
        <v>17</v>
      </c>
      <c r="G1185">
        <f t="shared" si="126"/>
        <v>4</v>
      </c>
      <c r="H1185" s="6">
        <f t="shared" si="127"/>
        <v>9.75</v>
      </c>
      <c r="I1185" s="6">
        <f t="shared" si="128"/>
        <v>10.833333333333334</v>
      </c>
      <c r="J1185" s="3">
        <f>IFERROR(VLOOKUP($U1185,TONGHOPVERSION!$A$3:$G$240,6,FALSE),VLOOKUP($B1185,TONGHOPVERSION!$A$3:$G$240,6,FALSE))</f>
        <v>204.28649980369786</v>
      </c>
      <c r="K1185" s="3">
        <f>IFERROR(VLOOKUP($U1185,TONGHOPVERSION!$A$3:$G$240,7,FALSE),VLOOKUP($B1185,TONGHOPVERSION!$A$3:$G$240,7,FALSE))</f>
        <v>171.52300327227937</v>
      </c>
      <c r="L1185" s="2">
        <v>0.40625</v>
      </c>
      <c r="M1185" s="2">
        <v>0.4513888888888889</v>
      </c>
      <c r="N1185" s="5">
        <f t="shared" si="129"/>
        <v>9</v>
      </c>
      <c r="O1185" s="5">
        <f t="shared" si="130"/>
        <v>45</v>
      </c>
      <c r="P1185" s="5">
        <f t="shared" si="131"/>
        <v>10</v>
      </c>
      <c r="Q1185" s="5">
        <f t="shared" si="132"/>
        <v>50</v>
      </c>
      <c r="R1185">
        <v>178</v>
      </c>
      <c r="S1185">
        <v>475</v>
      </c>
      <c r="T1185" s="3">
        <v>84.55</v>
      </c>
      <c r="U1185" t="s">
        <v>314</v>
      </c>
      <c r="V1185" t="s">
        <v>314</v>
      </c>
      <c r="W1185" t="s">
        <v>29</v>
      </c>
      <c r="X1185" t="s">
        <v>16</v>
      </c>
      <c r="Y1185" t="s">
        <v>30</v>
      </c>
      <c r="Z1185" t="s">
        <v>37</v>
      </c>
    </row>
    <row r="1186" spans="1:26" x14ac:dyDescent="0.2">
      <c r="A1186" s="1">
        <v>43629</v>
      </c>
      <c r="B1186" t="s">
        <v>143</v>
      </c>
      <c r="C1186" t="s">
        <v>34</v>
      </c>
      <c r="D1186" t="s">
        <v>144</v>
      </c>
      <c r="E1186" t="s">
        <v>142</v>
      </c>
      <c r="F1186" t="s">
        <v>17</v>
      </c>
      <c r="G1186">
        <f t="shared" si="126"/>
        <v>4</v>
      </c>
      <c r="H1186" s="6">
        <f t="shared" si="127"/>
        <v>17.083333333333332</v>
      </c>
      <c r="I1186" s="6">
        <f t="shared" si="128"/>
        <v>22</v>
      </c>
      <c r="J1186" s="3">
        <f>IFERROR(VLOOKUP($U1186,TONGHOPVERSION!$A$3:$G$240,6,FALSE),VLOOKUP($B1186,TONGHOPVERSION!$A$3:$G$240,6,FALSE))</f>
        <v>690.92257570788865</v>
      </c>
      <c r="K1186" s="3">
        <f>IFERROR(VLOOKUP($U1186,TONGHOPVERSION!$A$3:$G$240,7,FALSE),VLOOKUP($B1186,TONGHOPVERSION!$A$3:$G$240,7,FALSE))</f>
        <v>868.84541076659445</v>
      </c>
      <c r="L1186" s="2">
        <v>0.71180555555555547</v>
      </c>
      <c r="M1186" s="2">
        <v>0.91666666666666663</v>
      </c>
      <c r="N1186" s="5">
        <f t="shared" si="129"/>
        <v>17</v>
      </c>
      <c r="O1186" s="5">
        <f t="shared" si="130"/>
        <v>5</v>
      </c>
      <c r="P1186" s="5">
        <f t="shared" si="131"/>
        <v>22</v>
      </c>
      <c r="Q1186" s="5">
        <f t="shared" si="132"/>
        <v>0</v>
      </c>
      <c r="R1186">
        <v>178</v>
      </c>
      <c r="S1186">
        <v>3383</v>
      </c>
      <c r="T1186" s="3">
        <v>602.17399999999998</v>
      </c>
      <c r="U1186" t="s">
        <v>143</v>
      </c>
      <c r="V1186" t="s">
        <v>143</v>
      </c>
      <c r="W1186" t="s">
        <v>21</v>
      </c>
      <c r="X1186" t="s">
        <v>145</v>
      </c>
      <c r="Y1186" t="s">
        <v>23</v>
      </c>
      <c r="Z1186" t="s">
        <v>37</v>
      </c>
    </row>
    <row r="1187" spans="1:26" x14ac:dyDescent="0.2">
      <c r="A1187" s="1">
        <v>43629</v>
      </c>
      <c r="B1187" t="s">
        <v>451</v>
      </c>
      <c r="C1187" t="s">
        <v>448</v>
      </c>
      <c r="D1187" t="s">
        <v>34</v>
      </c>
      <c r="E1187" t="s">
        <v>450</v>
      </c>
      <c r="F1187" t="s">
        <v>17</v>
      </c>
      <c r="G1187">
        <f t="shared" si="126"/>
        <v>4</v>
      </c>
      <c r="H1187" s="6">
        <f t="shared" si="127"/>
        <v>1</v>
      </c>
      <c r="I1187" s="6">
        <f t="shared" si="128"/>
        <v>7.166666666666667</v>
      </c>
      <c r="J1187" s="3">
        <f>IFERROR(VLOOKUP($U1187,TONGHOPVERSION!$A$3:$G$240,6,FALSE),VLOOKUP($B1187,TONGHOPVERSION!$A$3:$G$240,6,FALSE))</f>
        <v>1024.2214068484163</v>
      </c>
      <c r="K1187" s="3">
        <f>IFERROR(VLOOKUP($U1187,TONGHOPVERSION!$A$3:$G$240,7,FALSE),VLOOKUP($B1187,TONGHOPVERSION!$A$3:$G$240,7,FALSE))</f>
        <v>974.79236364466658</v>
      </c>
      <c r="L1187" s="2">
        <v>4.1666666666666664E-2</v>
      </c>
      <c r="M1187" s="2">
        <v>0.2986111111111111</v>
      </c>
      <c r="N1187" s="5">
        <f t="shared" si="129"/>
        <v>1</v>
      </c>
      <c r="O1187" s="5">
        <f t="shared" si="130"/>
        <v>0</v>
      </c>
      <c r="P1187" s="5">
        <f t="shared" si="131"/>
        <v>7</v>
      </c>
      <c r="Q1187" s="5">
        <f t="shared" si="132"/>
        <v>10</v>
      </c>
      <c r="R1187">
        <v>178</v>
      </c>
      <c r="S1187">
        <v>3866</v>
      </c>
      <c r="T1187" s="3">
        <v>688.14800000000002</v>
      </c>
      <c r="U1187" t="s">
        <v>447</v>
      </c>
      <c r="V1187" t="s">
        <v>447</v>
      </c>
      <c r="W1187" t="s">
        <v>21</v>
      </c>
      <c r="X1187" t="s">
        <v>145</v>
      </c>
      <c r="Y1187" t="s">
        <v>23</v>
      </c>
      <c r="Z1187" t="s">
        <v>37</v>
      </c>
    </row>
    <row r="1188" spans="1:26" x14ac:dyDescent="0.2">
      <c r="A1188" s="1">
        <v>43629</v>
      </c>
      <c r="B1188" t="s">
        <v>33</v>
      </c>
      <c r="C1188" t="s">
        <v>34</v>
      </c>
      <c r="D1188" t="s">
        <v>35</v>
      </c>
      <c r="E1188" t="s">
        <v>138</v>
      </c>
      <c r="F1188" t="s">
        <v>17</v>
      </c>
      <c r="G1188">
        <f t="shared" si="126"/>
        <v>4</v>
      </c>
      <c r="H1188" s="6">
        <f t="shared" si="127"/>
        <v>11</v>
      </c>
      <c r="I1188" s="6">
        <f t="shared" si="128"/>
        <v>12.333333333333334</v>
      </c>
      <c r="J1188" s="3">
        <f>IFERROR(VLOOKUP($U1188,TONGHOPVERSION!$A$3:$G$240,6,FALSE),VLOOKUP($B1188,TONGHOPVERSION!$A$3:$G$240,6,FALSE))</f>
        <v>236.34688949060637</v>
      </c>
      <c r="K1188" s="3">
        <f>IFERROR(VLOOKUP($U1188,TONGHOPVERSION!$A$3:$G$240,7,FALSE),VLOOKUP($B1188,TONGHOPVERSION!$A$3:$G$240,7,FALSE))</f>
        <v>201.94443000170284</v>
      </c>
      <c r="L1188" s="2">
        <v>0.45833333333333331</v>
      </c>
      <c r="M1188" s="2">
        <v>0.51388888888888895</v>
      </c>
      <c r="N1188" s="5">
        <f t="shared" si="129"/>
        <v>11</v>
      </c>
      <c r="O1188" s="5">
        <f t="shared" si="130"/>
        <v>0</v>
      </c>
      <c r="P1188" s="5">
        <f t="shared" si="131"/>
        <v>12</v>
      </c>
      <c r="Q1188" s="5">
        <f t="shared" si="132"/>
        <v>20</v>
      </c>
      <c r="R1188">
        <v>178</v>
      </c>
      <c r="S1188">
        <v>604</v>
      </c>
      <c r="T1188" s="3">
        <v>107.512</v>
      </c>
      <c r="U1188" t="s">
        <v>36</v>
      </c>
      <c r="V1188" t="s">
        <v>36</v>
      </c>
      <c r="W1188" t="s">
        <v>36</v>
      </c>
      <c r="X1188" t="s">
        <v>16</v>
      </c>
      <c r="Y1188" t="s">
        <v>30</v>
      </c>
      <c r="Z1188" t="s">
        <v>37</v>
      </c>
    </row>
    <row r="1189" spans="1:26" x14ac:dyDescent="0.2">
      <c r="A1189" s="1">
        <v>43629</v>
      </c>
      <c r="B1189" t="s">
        <v>33</v>
      </c>
      <c r="C1189" t="s">
        <v>34</v>
      </c>
      <c r="D1189" t="s">
        <v>35</v>
      </c>
      <c r="E1189" t="s">
        <v>376</v>
      </c>
      <c r="F1189" t="s">
        <v>17</v>
      </c>
      <c r="G1189">
        <f t="shared" si="126"/>
        <v>4</v>
      </c>
      <c r="H1189" s="6">
        <f t="shared" si="127"/>
        <v>7</v>
      </c>
      <c r="I1189" s="6">
        <f t="shared" si="128"/>
        <v>8.3333333333333339</v>
      </c>
      <c r="J1189" s="3">
        <f>IFERROR(VLOOKUP($U1189,TONGHOPVERSION!$A$3:$G$240,6,FALSE),VLOOKUP($B1189,TONGHOPVERSION!$A$3:$G$240,6,FALSE))</f>
        <v>236.34688949060637</v>
      </c>
      <c r="K1189" s="3">
        <f>IFERROR(VLOOKUP($U1189,TONGHOPVERSION!$A$3:$G$240,7,FALSE),VLOOKUP($B1189,TONGHOPVERSION!$A$3:$G$240,7,FALSE))</f>
        <v>201.94443000170284</v>
      </c>
      <c r="L1189" s="2">
        <v>0.29166666666666669</v>
      </c>
      <c r="M1189" s="2">
        <v>0.34722222222222227</v>
      </c>
      <c r="N1189" s="5">
        <f t="shared" si="129"/>
        <v>7</v>
      </c>
      <c r="O1189" s="5">
        <f t="shared" si="130"/>
        <v>0</v>
      </c>
      <c r="P1189" s="5">
        <f t="shared" si="131"/>
        <v>8</v>
      </c>
      <c r="Q1189" s="5">
        <f t="shared" si="132"/>
        <v>20</v>
      </c>
      <c r="R1189">
        <v>178</v>
      </c>
      <c r="S1189">
        <v>604</v>
      </c>
      <c r="T1189" s="3">
        <v>107.512</v>
      </c>
      <c r="U1189" t="s">
        <v>36</v>
      </c>
      <c r="V1189" t="s">
        <v>36</v>
      </c>
      <c r="W1189" t="s">
        <v>36</v>
      </c>
      <c r="X1189" t="s">
        <v>16</v>
      </c>
      <c r="Y1189" t="s">
        <v>30</v>
      </c>
      <c r="Z1189" t="s">
        <v>37</v>
      </c>
    </row>
    <row r="1190" spans="1:26" x14ac:dyDescent="0.2">
      <c r="A1190" s="1">
        <v>43629</v>
      </c>
      <c r="B1190" t="s">
        <v>36</v>
      </c>
      <c r="C1190" t="s">
        <v>35</v>
      </c>
      <c r="D1190" t="s">
        <v>34</v>
      </c>
      <c r="E1190" t="s">
        <v>139</v>
      </c>
      <c r="F1190" t="s">
        <v>17</v>
      </c>
      <c r="G1190">
        <f t="shared" si="126"/>
        <v>4</v>
      </c>
      <c r="H1190" s="6">
        <f t="shared" si="127"/>
        <v>9</v>
      </c>
      <c r="I1190" s="6">
        <f t="shared" si="128"/>
        <v>10.333333333333334</v>
      </c>
      <c r="J1190" s="3">
        <f>IFERROR(VLOOKUP($U1190,TONGHOPVERSION!$A$3:$G$240,6,FALSE),VLOOKUP($B1190,TONGHOPVERSION!$A$3:$G$240,6,FALSE))</f>
        <v>236.34688949060637</v>
      </c>
      <c r="K1190" s="3">
        <f>IFERROR(VLOOKUP($U1190,TONGHOPVERSION!$A$3:$G$240,7,FALSE),VLOOKUP($B1190,TONGHOPVERSION!$A$3:$G$240,7,FALSE))</f>
        <v>201.94443000170284</v>
      </c>
      <c r="L1190" s="2">
        <v>0.375</v>
      </c>
      <c r="M1190" s="2">
        <v>0.43055555555555558</v>
      </c>
      <c r="N1190" s="5">
        <f t="shared" si="129"/>
        <v>9</v>
      </c>
      <c r="O1190" s="5">
        <f t="shared" si="130"/>
        <v>0</v>
      </c>
      <c r="P1190" s="5">
        <f t="shared" si="131"/>
        <v>10</v>
      </c>
      <c r="Q1190" s="5">
        <f t="shared" si="132"/>
        <v>20</v>
      </c>
      <c r="R1190">
        <v>178</v>
      </c>
      <c r="S1190">
        <v>604</v>
      </c>
      <c r="T1190" s="3">
        <v>107.512</v>
      </c>
      <c r="U1190" t="s">
        <v>36</v>
      </c>
      <c r="V1190" t="s">
        <v>36</v>
      </c>
      <c r="W1190" t="s">
        <v>36</v>
      </c>
      <c r="X1190" t="s">
        <v>16</v>
      </c>
      <c r="Y1190" t="s">
        <v>30</v>
      </c>
      <c r="Z1190" t="s">
        <v>37</v>
      </c>
    </row>
    <row r="1191" spans="1:26" x14ac:dyDescent="0.2">
      <c r="A1191" s="1">
        <v>43629</v>
      </c>
      <c r="B1191" t="s">
        <v>379</v>
      </c>
      <c r="C1191" t="s">
        <v>144</v>
      </c>
      <c r="D1191" t="s">
        <v>34</v>
      </c>
      <c r="E1191" t="s">
        <v>378</v>
      </c>
      <c r="F1191" t="s">
        <v>17</v>
      </c>
      <c r="G1191">
        <f t="shared" si="126"/>
        <v>4</v>
      </c>
      <c r="H1191" s="6">
        <f t="shared" si="127"/>
        <v>0.5</v>
      </c>
      <c r="I1191" s="6">
        <f t="shared" si="128"/>
        <v>5.916666666666667</v>
      </c>
      <c r="J1191" s="3">
        <f>IFERROR(VLOOKUP($U1191,TONGHOPVERSION!$A$3:$G$240,6,FALSE),VLOOKUP($B1191,TONGHOPVERSION!$A$3:$G$240,6,FALSE))</f>
        <v>690.92257570788865</v>
      </c>
      <c r="K1191" s="3">
        <f>IFERROR(VLOOKUP($U1191,TONGHOPVERSION!$A$3:$G$240,7,FALSE),VLOOKUP($B1191,TONGHOPVERSION!$A$3:$G$240,7,FALSE))</f>
        <v>868.84541076659445</v>
      </c>
      <c r="L1191" s="2">
        <v>2.0833333333333332E-2</v>
      </c>
      <c r="M1191" s="2">
        <v>0.24652777777777779</v>
      </c>
      <c r="N1191" s="5">
        <f t="shared" si="129"/>
        <v>0</v>
      </c>
      <c r="O1191" s="5">
        <f t="shared" si="130"/>
        <v>30</v>
      </c>
      <c r="P1191" s="5">
        <f t="shared" si="131"/>
        <v>5</v>
      </c>
      <c r="Q1191" s="5">
        <f t="shared" si="132"/>
        <v>55</v>
      </c>
      <c r="R1191">
        <v>178</v>
      </c>
      <c r="S1191">
        <v>3383</v>
      </c>
      <c r="T1191" s="3">
        <v>602.17399999999998</v>
      </c>
      <c r="U1191" t="s">
        <v>143</v>
      </c>
      <c r="V1191" t="s">
        <v>143</v>
      </c>
      <c r="W1191" t="s">
        <v>21</v>
      </c>
      <c r="X1191" t="s">
        <v>145</v>
      </c>
      <c r="Y1191" t="s">
        <v>23</v>
      </c>
      <c r="Z1191" t="s">
        <v>37</v>
      </c>
    </row>
    <row r="1192" spans="1:26" x14ac:dyDescent="0.2">
      <c r="A1192" s="1">
        <v>43629</v>
      </c>
      <c r="B1192" t="s">
        <v>183</v>
      </c>
      <c r="C1192" t="s">
        <v>66</v>
      </c>
      <c r="D1192" t="s">
        <v>27</v>
      </c>
      <c r="E1192" t="s">
        <v>422</v>
      </c>
      <c r="F1192" t="s">
        <v>17</v>
      </c>
      <c r="G1192">
        <f t="shared" si="126"/>
        <v>4</v>
      </c>
      <c r="H1192" s="6">
        <f t="shared" si="127"/>
        <v>13.333333333333334</v>
      </c>
      <c r="I1192" s="6">
        <f t="shared" si="128"/>
        <v>14.416666666666666</v>
      </c>
      <c r="J1192" s="3">
        <f>IFERROR(VLOOKUP($U1192,TONGHOPVERSION!$A$3:$G$240,6,FALSE),VLOOKUP($B1192,TONGHOPVERSION!$A$3:$G$240,6,FALSE))</f>
        <v>184.25871592968858</v>
      </c>
      <c r="K1192" s="3">
        <f>IFERROR(VLOOKUP($U1192,TONGHOPVERSION!$A$3:$G$240,7,FALSE),VLOOKUP($B1192,TONGHOPVERSION!$A$3:$G$240,7,FALSE))</f>
        <v>154.07262794368225</v>
      </c>
      <c r="L1192" s="2">
        <v>0.55555555555555558</v>
      </c>
      <c r="M1192" s="2">
        <v>0.60069444444444442</v>
      </c>
      <c r="N1192" s="5">
        <f t="shared" si="129"/>
        <v>13</v>
      </c>
      <c r="O1192" s="5">
        <f t="shared" si="130"/>
        <v>20</v>
      </c>
      <c r="P1192" s="5">
        <f t="shared" si="131"/>
        <v>14</v>
      </c>
      <c r="Q1192" s="5">
        <f t="shared" si="132"/>
        <v>25</v>
      </c>
      <c r="R1192">
        <v>178</v>
      </c>
      <c r="S1192">
        <v>309</v>
      </c>
      <c r="T1192" s="3">
        <v>55.002000000000002</v>
      </c>
      <c r="U1192" t="s">
        <v>184</v>
      </c>
      <c r="V1192" t="s">
        <v>184</v>
      </c>
      <c r="W1192" t="s">
        <v>29</v>
      </c>
      <c r="X1192" t="s">
        <v>16</v>
      </c>
      <c r="Y1192" t="s">
        <v>30</v>
      </c>
      <c r="Z1192" t="s">
        <v>37</v>
      </c>
    </row>
    <row r="1193" spans="1:26" x14ac:dyDescent="0.2">
      <c r="A1193" s="1">
        <v>43629</v>
      </c>
      <c r="B1193" t="s">
        <v>424</v>
      </c>
      <c r="C1193" t="s">
        <v>165</v>
      </c>
      <c r="D1193" t="s">
        <v>27</v>
      </c>
      <c r="E1193" t="s">
        <v>423</v>
      </c>
      <c r="F1193" t="s">
        <v>17</v>
      </c>
      <c r="G1193">
        <f t="shared" si="126"/>
        <v>4</v>
      </c>
      <c r="H1193" s="6">
        <f t="shared" si="127"/>
        <v>1</v>
      </c>
      <c r="I1193" s="6">
        <f t="shared" si="128"/>
        <v>6.833333333333333</v>
      </c>
      <c r="J1193" s="3">
        <f>IFERROR(VLOOKUP($U1193,TONGHOPVERSION!$A$3:$G$240,6,FALSE),VLOOKUP($B1193,TONGHOPVERSION!$A$3:$G$240,6,FALSE))</f>
        <v>894.83087303101706</v>
      </c>
      <c r="K1193" s="3">
        <f>IFERROR(VLOOKUP($U1193,TONGHOPVERSION!$A$3:$G$240,7,FALSE),VLOOKUP($B1193,TONGHOPVERSION!$A$3:$G$240,7,FALSE))</f>
        <v>993.76215651856978</v>
      </c>
      <c r="L1193" s="2">
        <v>4.1666666666666664E-2</v>
      </c>
      <c r="M1193" s="2">
        <v>0.28472222222222221</v>
      </c>
      <c r="N1193" s="5">
        <f t="shared" si="129"/>
        <v>1</v>
      </c>
      <c r="O1193" s="5">
        <f t="shared" si="130"/>
        <v>0</v>
      </c>
      <c r="P1193" s="5">
        <f t="shared" si="131"/>
        <v>6</v>
      </c>
      <c r="Q1193" s="5">
        <f t="shared" si="132"/>
        <v>50</v>
      </c>
      <c r="R1193">
        <v>178</v>
      </c>
      <c r="S1193">
        <v>4052</v>
      </c>
      <c r="T1193" s="3">
        <v>721.25599999999997</v>
      </c>
      <c r="U1193" t="s">
        <v>164</v>
      </c>
      <c r="V1193" t="s">
        <v>164</v>
      </c>
      <c r="W1193" t="s">
        <v>21</v>
      </c>
      <c r="X1193" t="s">
        <v>145</v>
      </c>
      <c r="Y1193" t="s">
        <v>23</v>
      </c>
      <c r="Z1193" t="s">
        <v>37</v>
      </c>
    </row>
    <row r="1194" spans="1:26" x14ac:dyDescent="0.2">
      <c r="A1194" s="1">
        <v>43629</v>
      </c>
      <c r="B1194" t="s">
        <v>184</v>
      </c>
      <c r="C1194" t="s">
        <v>27</v>
      </c>
      <c r="D1194" t="s">
        <v>66</v>
      </c>
      <c r="E1194" t="s">
        <v>425</v>
      </c>
      <c r="F1194" t="s">
        <v>17</v>
      </c>
      <c r="G1194">
        <f t="shared" si="126"/>
        <v>4</v>
      </c>
      <c r="H1194" s="6">
        <f t="shared" si="127"/>
        <v>11.5</v>
      </c>
      <c r="I1194" s="6">
        <f t="shared" si="128"/>
        <v>12.666666666666666</v>
      </c>
      <c r="J1194" s="3">
        <f>IFERROR(VLOOKUP($U1194,TONGHOPVERSION!$A$3:$G$240,6,FALSE),VLOOKUP($B1194,TONGHOPVERSION!$A$3:$G$240,6,FALSE))</f>
        <v>184.25871592968858</v>
      </c>
      <c r="K1194" s="3">
        <f>IFERROR(VLOOKUP($U1194,TONGHOPVERSION!$A$3:$G$240,7,FALSE),VLOOKUP($B1194,TONGHOPVERSION!$A$3:$G$240,7,FALSE))</f>
        <v>154.07262794368225</v>
      </c>
      <c r="L1194" s="2">
        <v>0.47916666666666669</v>
      </c>
      <c r="M1194" s="2">
        <v>0.52777777777777779</v>
      </c>
      <c r="N1194" s="5">
        <f t="shared" si="129"/>
        <v>11</v>
      </c>
      <c r="O1194" s="5">
        <f t="shared" si="130"/>
        <v>30</v>
      </c>
      <c r="P1194" s="5">
        <f t="shared" si="131"/>
        <v>12</v>
      </c>
      <c r="Q1194" s="5">
        <f t="shared" si="132"/>
        <v>40</v>
      </c>
      <c r="R1194">
        <v>178</v>
      </c>
      <c r="S1194">
        <v>309</v>
      </c>
      <c r="T1194" s="3">
        <v>55.002000000000002</v>
      </c>
      <c r="U1194" t="s">
        <v>184</v>
      </c>
      <c r="V1194" t="s">
        <v>184</v>
      </c>
      <c r="W1194" t="s">
        <v>29</v>
      </c>
      <c r="X1194" t="s">
        <v>16</v>
      </c>
      <c r="Y1194" t="s">
        <v>30</v>
      </c>
      <c r="Z1194" t="s">
        <v>37</v>
      </c>
    </row>
    <row r="1195" spans="1:26" x14ac:dyDescent="0.2">
      <c r="A1195" s="1">
        <v>43629</v>
      </c>
      <c r="B1195" t="s">
        <v>164</v>
      </c>
      <c r="C1195" t="s">
        <v>27</v>
      </c>
      <c r="D1195" t="s">
        <v>165</v>
      </c>
      <c r="E1195" t="s">
        <v>163</v>
      </c>
      <c r="F1195" t="s">
        <v>17</v>
      </c>
      <c r="G1195">
        <f t="shared" si="126"/>
        <v>4</v>
      </c>
      <c r="H1195" s="6">
        <f t="shared" si="127"/>
        <v>17.083333333333332</v>
      </c>
      <c r="I1195" s="6">
        <f t="shared" si="128"/>
        <v>22.5</v>
      </c>
      <c r="J1195" s="3">
        <f>IFERROR(VLOOKUP($U1195,TONGHOPVERSION!$A$3:$G$240,6,FALSE),VLOOKUP($B1195,TONGHOPVERSION!$A$3:$G$240,6,FALSE))</f>
        <v>894.83087303101706</v>
      </c>
      <c r="K1195" s="3">
        <f>IFERROR(VLOOKUP($U1195,TONGHOPVERSION!$A$3:$G$240,7,FALSE),VLOOKUP($B1195,TONGHOPVERSION!$A$3:$G$240,7,FALSE))</f>
        <v>993.76215651856978</v>
      </c>
      <c r="L1195" s="2">
        <v>0.71180555555555547</v>
      </c>
      <c r="M1195" s="2">
        <v>0.9375</v>
      </c>
      <c r="N1195" s="5">
        <f t="shared" si="129"/>
        <v>17</v>
      </c>
      <c r="O1195" s="5">
        <f t="shared" si="130"/>
        <v>5</v>
      </c>
      <c r="P1195" s="5">
        <f t="shared" si="131"/>
        <v>22</v>
      </c>
      <c r="Q1195" s="5">
        <f t="shared" si="132"/>
        <v>30</v>
      </c>
      <c r="R1195">
        <v>178</v>
      </c>
      <c r="S1195">
        <v>4052</v>
      </c>
      <c r="T1195" s="3">
        <v>721.25599999999997</v>
      </c>
      <c r="U1195" t="s">
        <v>164</v>
      </c>
      <c r="V1195" t="s">
        <v>164</v>
      </c>
      <c r="W1195" t="s">
        <v>21</v>
      </c>
      <c r="X1195" t="s">
        <v>145</v>
      </c>
      <c r="Y1195" t="s">
        <v>23</v>
      </c>
      <c r="Z1195" t="s">
        <v>37</v>
      </c>
    </row>
    <row r="1196" spans="1:26" x14ac:dyDescent="0.2">
      <c r="A1196" s="1">
        <v>43629</v>
      </c>
      <c r="B1196" t="s">
        <v>113</v>
      </c>
      <c r="C1196" t="s">
        <v>27</v>
      </c>
      <c r="D1196" t="s">
        <v>83</v>
      </c>
      <c r="E1196" t="s">
        <v>427</v>
      </c>
      <c r="F1196" t="s">
        <v>17</v>
      </c>
      <c r="G1196">
        <f t="shared" si="126"/>
        <v>4</v>
      </c>
      <c r="H1196" s="6">
        <f t="shared" si="127"/>
        <v>7.75</v>
      </c>
      <c r="I1196" s="6">
        <f t="shared" si="128"/>
        <v>8.9166666666666661</v>
      </c>
      <c r="J1196" s="3">
        <f>IFERROR(VLOOKUP($U1196,TONGHOPVERSION!$A$3:$G$240,6,FALSE),VLOOKUP($B1196,TONGHOPVERSION!$A$3:$G$240,6,FALSE))</f>
        <v>174.57236893439588</v>
      </c>
      <c r="K1196" s="3">
        <f>IFERROR(VLOOKUP($U1196,TONGHOPVERSION!$A$3:$G$240,7,FALSE),VLOOKUP($B1196,TONGHOPVERSION!$A$3:$G$240,7,FALSE))</f>
        <v>168.20824934473262</v>
      </c>
      <c r="L1196" s="2">
        <v>0.32291666666666669</v>
      </c>
      <c r="M1196" s="2">
        <v>0.37152777777777773</v>
      </c>
      <c r="N1196" s="5">
        <f t="shared" si="129"/>
        <v>7</v>
      </c>
      <c r="O1196" s="5">
        <f t="shared" si="130"/>
        <v>45</v>
      </c>
      <c r="P1196" s="5">
        <f t="shared" si="131"/>
        <v>8</v>
      </c>
      <c r="Q1196" s="5">
        <f t="shared" si="132"/>
        <v>55</v>
      </c>
      <c r="R1196">
        <v>178</v>
      </c>
      <c r="S1196">
        <v>430</v>
      </c>
      <c r="T1196" s="3">
        <v>76.540000000000006</v>
      </c>
      <c r="U1196" t="s">
        <v>113</v>
      </c>
      <c r="V1196" t="s">
        <v>113</v>
      </c>
      <c r="W1196" t="s">
        <v>41</v>
      </c>
      <c r="X1196" t="s">
        <v>16</v>
      </c>
      <c r="Y1196" t="s">
        <v>30</v>
      </c>
      <c r="Z1196" t="s">
        <v>37</v>
      </c>
    </row>
    <row r="1197" spans="1:26" x14ac:dyDescent="0.2">
      <c r="A1197" s="1">
        <v>43629</v>
      </c>
      <c r="B1197" t="s">
        <v>115</v>
      </c>
      <c r="C1197" t="s">
        <v>83</v>
      </c>
      <c r="D1197" t="s">
        <v>27</v>
      </c>
      <c r="E1197" t="s">
        <v>428</v>
      </c>
      <c r="F1197" t="s">
        <v>17</v>
      </c>
      <c r="G1197">
        <f t="shared" si="126"/>
        <v>4</v>
      </c>
      <c r="H1197" s="6">
        <f t="shared" si="127"/>
        <v>9.5833333333333339</v>
      </c>
      <c r="I1197" s="6">
        <f t="shared" si="128"/>
        <v>10.833333333333334</v>
      </c>
      <c r="J1197" s="3">
        <f>IFERROR(VLOOKUP($U1197,TONGHOPVERSION!$A$3:$G$240,6,FALSE),VLOOKUP($B1197,TONGHOPVERSION!$A$3:$G$240,6,FALSE))</f>
        <v>174.57236893439588</v>
      </c>
      <c r="K1197" s="3">
        <f>IFERROR(VLOOKUP($U1197,TONGHOPVERSION!$A$3:$G$240,7,FALSE),VLOOKUP($B1197,TONGHOPVERSION!$A$3:$G$240,7,FALSE))</f>
        <v>168.20824934473262</v>
      </c>
      <c r="L1197" s="2">
        <v>0.39930555555555558</v>
      </c>
      <c r="M1197" s="2">
        <v>0.4513888888888889</v>
      </c>
      <c r="N1197" s="5">
        <f t="shared" si="129"/>
        <v>9</v>
      </c>
      <c r="O1197" s="5">
        <f t="shared" si="130"/>
        <v>35</v>
      </c>
      <c r="P1197" s="5">
        <f t="shared" si="131"/>
        <v>10</v>
      </c>
      <c r="Q1197" s="5">
        <f t="shared" si="132"/>
        <v>50</v>
      </c>
      <c r="R1197">
        <v>178</v>
      </c>
      <c r="S1197">
        <v>430</v>
      </c>
      <c r="T1197" s="3">
        <v>76.540000000000006</v>
      </c>
      <c r="U1197" t="s">
        <v>113</v>
      </c>
      <c r="V1197" t="s">
        <v>113</v>
      </c>
      <c r="W1197" t="s">
        <v>41</v>
      </c>
      <c r="X1197" t="s">
        <v>16</v>
      </c>
      <c r="Y1197" t="s">
        <v>30</v>
      </c>
      <c r="Z1197" t="s">
        <v>37</v>
      </c>
    </row>
    <row r="1198" spans="1:26" x14ac:dyDescent="0.2">
      <c r="A1198" s="1">
        <v>43629</v>
      </c>
      <c r="B1198" t="s">
        <v>128</v>
      </c>
      <c r="C1198" t="s">
        <v>34</v>
      </c>
      <c r="D1198" t="s">
        <v>27</v>
      </c>
      <c r="E1198" t="s">
        <v>381</v>
      </c>
      <c r="F1198" t="s">
        <v>17</v>
      </c>
      <c r="G1198">
        <f t="shared" si="126"/>
        <v>4</v>
      </c>
      <c r="H1198" s="6">
        <f t="shared" si="127"/>
        <v>5.833333333333333</v>
      </c>
      <c r="I1198" s="6">
        <f t="shared" si="128"/>
        <v>7.333333333333333</v>
      </c>
      <c r="J1198" s="3">
        <f>IFERROR(VLOOKUP($U1198,TONGHOPVERSION!$A$3:$G$240,6,FALSE),VLOOKUP($B1198,TONGHOPVERSION!$A$3:$G$240,6,FALSE))</f>
        <v>239.31340170869245</v>
      </c>
      <c r="K1198" s="3">
        <f>IFERROR(VLOOKUP($U1198,TONGHOPVERSION!$A$3:$G$240,7,FALSE),VLOOKUP($B1198,TONGHOPVERSION!$A$3:$G$240,7,FALSE))</f>
        <v>208.92363712533773</v>
      </c>
      <c r="L1198" s="2">
        <v>0.24305555555555555</v>
      </c>
      <c r="M1198" s="2">
        <v>0.30555555555555552</v>
      </c>
      <c r="N1198" s="5">
        <f t="shared" si="129"/>
        <v>5</v>
      </c>
      <c r="O1198" s="5">
        <f t="shared" si="130"/>
        <v>50</v>
      </c>
      <c r="P1198" s="5">
        <f t="shared" si="131"/>
        <v>7</v>
      </c>
      <c r="Q1198" s="5">
        <f t="shared" si="132"/>
        <v>20</v>
      </c>
      <c r="R1198">
        <v>184</v>
      </c>
      <c r="S1198">
        <v>602</v>
      </c>
      <c r="T1198" s="3">
        <v>110.768</v>
      </c>
      <c r="U1198" t="s">
        <v>129</v>
      </c>
      <c r="V1198" t="s">
        <v>129</v>
      </c>
      <c r="W1198" t="s">
        <v>129</v>
      </c>
      <c r="X1198" t="s">
        <v>16</v>
      </c>
      <c r="Y1198" t="s">
        <v>30</v>
      </c>
      <c r="Z1198" t="s">
        <v>37</v>
      </c>
    </row>
    <row r="1199" spans="1:26" x14ac:dyDescent="0.2">
      <c r="A1199" s="1">
        <v>43629</v>
      </c>
      <c r="B1199" t="s">
        <v>92</v>
      </c>
      <c r="C1199" t="s">
        <v>35</v>
      </c>
      <c r="D1199" t="s">
        <v>27</v>
      </c>
      <c r="E1199" t="s">
        <v>418</v>
      </c>
      <c r="F1199" t="s">
        <v>17</v>
      </c>
      <c r="G1199">
        <f t="shared" si="126"/>
        <v>4</v>
      </c>
      <c r="H1199" s="6">
        <f t="shared" si="127"/>
        <v>0</v>
      </c>
      <c r="I1199" s="6">
        <f t="shared" si="128"/>
        <v>2.1666666666666665</v>
      </c>
      <c r="J1199" s="3">
        <f>IFERROR(VLOOKUP($U1199,TONGHOPVERSION!$A$3:$G$240,6,FALSE),VLOOKUP($B1199,TONGHOPVERSION!$A$3:$G$240,6,FALSE))</f>
        <v>381.62004815649715</v>
      </c>
      <c r="K1199" s="3">
        <f>IFERROR(VLOOKUP($U1199,TONGHOPVERSION!$A$3:$G$240,7,FALSE),VLOOKUP($B1199,TONGHOPVERSION!$A$3:$G$240,7,FALSE))</f>
        <v>329.70071085785668</v>
      </c>
      <c r="L1199" s="2">
        <v>0</v>
      </c>
      <c r="M1199" s="2">
        <v>9.0277777777777776E-2</v>
      </c>
      <c r="N1199" s="5">
        <f t="shared" si="129"/>
        <v>0</v>
      </c>
      <c r="O1199" s="5">
        <f t="shared" si="130"/>
        <v>0</v>
      </c>
      <c r="P1199" s="5">
        <f t="shared" si="131"/>
        <v>2</v>
      </c>
      <c r="Q1199" s="5">
        <f t="shared" si="132"/>
        <v>10</v>
      </c>
      <c r="R1199">
        <v>184</v>
      </c>
      <c r="S1199">
        <v>1133</v>
      </c>
      <c r="T1199" s="3">
        <v>208.47200000000001</v>
      </c>
      <c r="U1199" t="s">
        <v>92</v>
      </c>
      <c r="V1199" t="s">
        <v>92</v>
      </c>
      <c r="W1199" t="s">
        <v>92</v>
      </c>
      <c r="X1199" t="s">
        <v>16</v>
      </c>
      <c r="Y1199" t="s">
        <v>30</v>
      </c>
      <c r="Z1199" t="s">
        <v>37</v>
      </c>
    </row>
    <row r="1200" spans="1:26" x14ac:dyDescent="0.2">
      <c r="A1200" s="1">
        <v>43629</v>
      </c>
      <c r="B1200" t="s">
        <v>176</v>
      </c>
      <c r="C1200" t="s">
        <v>177</v>
      </c>
      <c r="D1200" t="s">
        <v>27</v>
      </c>
      <c r="E1200" t="s">
        <v>640</v>
      </c>
      <c r="F1200" t="s">
        <v>17</v>
      </c>
      <c r="G1200">
        <f t="shared" si="126"/>
        <v>4</v>
      </c>
      <c r="H1200" s="6">
        <f t="shared" si="127"/>
        <v>10.666666666666666</v>
      </c>
      <c r="I1200" s="6">
        <f t="shared" si="128"/>
        <v>11.75</v>
      </c>
      <c r="J1200" s="3">
        <f>IFERROR(VLOOKUP($U1200,TONGHOPVERSION!$A$3:$G$240,6,FALSE),VLOOKUP($B1200,TONGHOPVERSION!$A$3:$G$240,6,FALSE))</f>
        <v>187.46363998635809</v>
      </c>
      <c r="K1200" s="3">
        <f>IFERROR(VLOOKUP($U1200,TONGHOPVERSION!$A$3:$G$240,7,FALSE),VLOOKUP($B1200,TONGHOPVERSION!$A$3:$G$240,7,FALSE))</f>
        <v>145.81561859013829</v>
      </c>
      <c r="L1200" s="2">
        <v>0.44444444444444442</v>
      </c>
      <c r="M1200" s="2">
        <v>0.48958333333333331</v>
      </c>
      <c r="N1200" s="5">
        <f t="shared" si="129"/>
        <v>10</v>
      </c>
      <c r="O1200" s="5">
        <f t="shared" si="130"/>
        <v>40</v>
      </c>
      <c r="P1200" s="5">
        <f t="shared" si="131"/>
        <v>11</v>
      </c>
      <c r="Q1200" s="5">
        <f t="shared" si="132"/>
        <v>45</v>
      </c>
      <c r="R1200">
        <v>184</v>
      </c>
      <c r="S1200">
        <v>301</v>
      </c>
      <c r="T1200" s="3">
        <v>55.384</v>
      </c>
      <c r="U1200" t="s">
        <v>178</v>
      </c>
      <c r="V1200" t="s">
        <v>178</v>
      </c>
      <c r="W1200" t="s">
        <v>29</v>
      </c>
      <c r="X1200" t="s">
        <v>16</v>
      </c>
      <c r="Y1200" t="s">
        <v>30</v>
      </c>
      <c r="Z1200" t="s">
        <v>37</v>
      </c>
    </row>
    <row r="1201" spans="1:26" x14ac:dyDescent="0.2">
      <c r="A1201" s="1">
        <v>43629</v>
      </c>
      <c r="B1201" t="s">
        <v>129</v>
      </c>
      <c r="C1201" t="s">
        <v>27</v>
      </c>
      <c r="D1201" t="s">
        <v>34</v>
      </c>
      <c r="E1201" t="s">
        <v>384</v>
      </c>
      <c r="F1201" t="s">
        <v>17</v>
      </c>
      <c r="G1201">
        <f t="shared" si="126"/>
        <v>4</v>
      </c>
      <c r="H1201" s="6">
        <f t="shared" si="127"/>
        <v>3</v>
      </c>
      <c r="I1201" s="6">
        <f t="shared" si="128"/>
        <v>4.333333333333333</v>
      </c>
      <c r="J1201" s="3">
        <f>IFERROR(VLOOKUP($U1201,TONGHOPVERSION!$A$3:$G$240,6,FALSE),VLOOKUP($B1201,TONGHOPVERSION!$A$3:$G$240,6,FALSE))</f>
        <v>239.31340170869245</v>
      </c>
      <c r="K1201" s="3">
        <f>IFERROR(VLOOKUP($U1201,TONGHOPVERSION!$A$3:$G$240,7,FALSE),VLOOKUP($B1201,TONGHOPVERSION!$A$3:$G$240,7,FALSE))</f>
        <v>208.92363712533773</v>
      </c>
      <c r="L1201" s="2">
        <v>0.125</v>
      </c>
      <c r="M1201" s="2">
        <v>0.18055555555555555</v>
      </c>
      <c r="N1201" s="5">
        <f t="shared" si="129"/>
        <v>3</v>
      </c>
      <c r="O1201" s="5">
        <f t="shared" si="130"/>
        <v>0</v>
      </c>
      <c r="P1201" s="5">
        <f t="shared" si="131"/>
        <v>4</v>
      </c>
      <c r="Q1201" s="5">
        <f t="shared" si="132"/>
        <v>20</v>
      </c>
      <c r="R1201">
        <v>184</v>
      </c>
      <c r="S1201">
        <v>602</v>
      </c>
      <c r="T1201" s="3">
        <v>110.768</v>
      </c>
      <c r="U1201" t="s">
        <v>129</v>
      </c>
      <c r="V1201" t="s">
        <v>129</v>
      </c>
      <c r="W1201" t="s">
        <v>129</v>
      </c>
      <c r="X1201" t="s">
        <v>16</v>
      </c>
      <c r="Y1201" t="s">
        <v>30</v>
      </c>
      <c r="Z1201" t="s">
        <v>37</v>
      </c>
    </row>
    <row r="1202" spans="1:26" x14ac:dyDescent="0.2">
      <c r="A1202" s="1">
        <v>43629</v>
      </c>
      <c r="B1202" t="s">
        <v>178</v>
      </c>
      <c r="C1202" t="s">
        <v>27</v>
      </c>
      <c r="D1202" t="s">
        <v>177</v>
      </c>
      <c r="E1202" t="s">
        <v>645</v>
      </c>
      <c r="F1202" t="s">
        <v>17</v>
      </c>
      <c r="G1202">
        <f t="shared" si="126"/>
        <v>4</v>
      </c>
      <c r="H1202" s="6">
        <f t="shared" si="127"/>
        <v>9</v>
      </c>
      <c r="I1202" s="6">
        <f t="shared" si="128"/>
        <v>10</v>
      </c>
      <c r="J1202" s="3">
        <f>IFERROR(VLOOKUP($U1202,TONGHOPVERSION!$A$3:$G$240,6,FALSE),VLOOKUP($B1202,TONGHOPVERSION!$A$3:$G$240,6,FALSE))</f>
        <v>187.46363998635809</v>
      </c>
      <c r="K1202" s="3">
        <f>IFERROR(VLOOKUP($U1202,TONGHOPVERSION!$A$3:$G$240,7,FALSE),VLOOKUP($B1202,TONGHOPVERSION!$A$3:$G$240,7,FALSE))</f>
        <v>145.81561859013829</v>
      </c>
      <c r="L1202" s="2">
        <v>0.375</v>
      </c>
      <c r="M1202" s="2">
        <v>0.41666666666666669</v>
      </c>
      <c r="N1202" s="5">
        <f t="shared" si="129"/>
        <v>9</v>
      </c>
      <c r="O1202" s="5">
        <f t="shared" si="130"/>
        <v>0</v>
      </c>
      <c r="P1202" s="5">
        <f t="shared" si="131"/>
        <v>10</v>
      </c>
      <c r="Q1202" s="5">
        <f t="shared" si="132"/>
        <v>0</v>
      </c>
      <c r="R1202">
        <v>184</v>
      </c>
      <c r="S1202">
        <v>301</v>
      </c>
      <c r="T1202" s="3">
        <v>55.384</v>
      </c>
      <c r="U1202" t="s">
        <v>178</v>
      </c>
      <c r="V1202" t="s">
        <v>178</v>
      </c>
      <c r="W1202" t="s">
        <v>29</v>
      </c>
      <c r="X1202" t="s">
        <v>16</v>
      </c>
      <c r="Y1202" t="s">
        <v>30</v>
      </c>
      <c r="Z1202" t="s">
        <v>37</v>
      </c>
    </row>
    <row r="1203" spans="1:26" x14ac:dyDescent="0.2">
      <c r="A1203" s="1">
        <v>43629</v>
      </c>
      <c r="B1203" t="s">
        <v>128</v>
      </c>
      <c r="C1203" t="s">
        <v>34</v>
      </c>
      <c r="D1203" t="s">
        <v>27</v>
      </c>
      <c r="E1203" t="s">
        <v>207</v>
      </c>
      <c r="F1203" t="s">
        <v>17</v>
      </c>
      <c r="G1203">
        <f t="shared" si="126"/>
        <v>4</v>
      </c>
      <c r="H1203" s="6">
        <f t="shared" si="127"/>
        <v>1.9166666666666665</v>
      </c>
      <c r="I1203" s="6">
        <f t="shared" si="128"/>
        <v>3.3333333333333335</v>
      </c>
      <c r="J1203" s="3">
        <f>IFERROR(VLOOKUP($U1203,TONGHOPVERSION!$A$3:$G$240,6,FALSE),VLOOKUP($B1203,TONGHOPVERSION!$A$3:$G$240,6,FALSE))</f>
        <v>239.31340170869245</v>
      </c>
      <c r="K1203" s="3">
        <f>IFERROR(VLOOKUP($U1203,TONGHOPVERSION!$A$3:$G$240,7,FALSE),VLOOKUP($B1203,TONGHOPVERSION!$A$3:$G$240,7,FALSE))</f>
        <v>208.92363712533773</v>
      </c>
      <c r="L1203" s="2">
        <v>7.9861111111111105E-2</v>
      </c>
      <c r="M1203" s="2">
        <v>0.1388888888888889</v>
      </c>
      <c r="N1203" s="5">
        <f t="shared" si="129"/>
        <v>1</v>
      </c>
      <c r="O1203" s="5">
        <f t="shared" si="130"/>
        <v>55</v>
      </c>
      <c r="P1203" s="5">
        <f t="shared" si="131"/>
        <v>3</v>
      </c>
      <c r="Q1203" s="5">
        <f t="shared" si="132"/>
        <v>20</v>
      </c>
      <c r="R1203">
        <v>184</v>
      </c>
      <c r="S1203">
        <v>602</v>
      </c>
      <c r="T1203" s="3">
        <v>110.768</v>
      </c>
      <c r="U1203" t="s">
        <v>129</v>
      </c>
      <c r="V1203" t="s">
        <v>129</v>
      </c>
      <c r="W1203" t="s">
        <v>129</v>
      </c>
      <c r="X1203" t="s">
        <v>16</v>
      </c>
      <c r="Y1203" t="s">
        <v>30</v>
      </c>
      <c r="Z1203" t="s">
        <v>37</v>
      </c>
    </row>
    <row r="1204" spans="1:26" x14ac:dyDescent="0.2">
      <c r="A1204" s="1">
        <v>43629</v>
      </c>
      <c r="B1204" t="s">
        <v>463</v>
      </c>
      <c r="C1204" t="s">
        <v>35</v>
      </c>
      <c r="D1204" t="s">
        <v>246</v>
      </c>
      <c r="E1204" t="s">
        <v>462</v>
      </c>
      <c r="F1204" t="s">
        <v>17</v>
      </c>
      <c r="G1204">
        <f t="shared" si="126"/>
        <v>4</v>
      </c>
      <c r="H1204" s="6">
        <f t="shared" si="127"/>
        <v>6.833333333333333</v>
      </c>
      <c r="I1204" s="6">
        <f t="shared" si="128"/>
        <v>8.4166666666666661</v>
      </c>
      <c r="J1204" s="3">
        <f>IFERROR(VLOOKUP($U1204,TONGHOPVERSION!$A$3:$G$240,6,FALSE),VLOOKUP($B1204,TONGHOPVERSION!$A$3:$G$240,6,FALSE))</f>
        <v>181.04859609757057</v>
      </c>
      <c r="K1204" s="3">
        <f>IFERROR(VLOOKUP($U1204,TONGHOPVERSION!$A$3:$G$240,7,FALSE),VLOOKUP($B1204,TONGHOPVERSION!$A$3:$G$240,7,FALSE))</f>
        <v>235.01371483693978</v>
      </c>
      <c r="L1204" s="2">
        <v>0.28472222222222221</v>
      </c>
      <c r="M1204" s="2">
        <v>0.35069444444444442</v>
      </c>
      <c r="N1204" s="5">
        <f t="shared" si="129"/>
        <v>6</v>
      </c>
      <c r="O1204" s="5">
        <f t="shared" si="130"/>
        <v>50</v>
      </c>
      <c r="P1204" s="5">
        <f t="shared" si="131"/>
        <v>8</v>
      </c>
      <c r="Q1204" s="5">
        <f t="shared" si="132"/>
        <v>25</v>
      </c>
      <c r="R1204">
        <v>184</v>
      </c>
      <c r="S1204">
        <v>811</v>
      </c>
      <c r="T1204" s="3">
        <v>149.22399999999999</v>
      </c>
      <c r="U1204" t="s">
        <v>463</v>
      </c>
      <c r="V1204" t="s">
        <v>463</v>
      </c>
      <c r="W1204" t="s">
        <v>41</v>
      </c>
      <c r="X1204" t="s">
        <v>16</v>
      </c>
      <c r="Y1204" t="s">
        <v>30</v>
      </c>
      <c r="Z1204" t="s">
        <v>37</v>
      </c>
    </row>
    <row r="1205" spans="1:26" x14ac:dyDescent="0.2">
      <c r="A1205" s="1">
        <v>43629</v>
      </c>
      <c r="B1205" t="s">
        <v>92</v>
      </c>
      <c r="C1205" t="s">
        <v>35</v>
      </c>
      <c r="D1205" t="s">
        <v>27</v>
      </c>
      <c r="E1205" t="s">
        <v>297</v>
      </c>
      <c r="F1205" t="s">
        <v>17</v>
      </c>
      <c r="G1205">
        <f t="shared" si="126"/>
        <v>4</v>
      </c>
      <c r="H1205" s="6">
        <f t="shared" si="127"/>
        <v>23</v>
      </c>
      <c r="I1205" s="6">
        <f t="shared" si="128"/>
        <v>1.1666666666666667</v>
      </c>
      <c r="J1205" s="3">
        <f>IFERROR(VLOOKUP($U1205,TONGHOPVERSION!$A$3:$G$240,6,FALSE),VLOOKUP($B1205,TONGHOPVERSION!$A$3:$G$240,6,FALSE))</f>
        <v>381.62004815649715</v>
      </c>
      <c r="K1205" s="3">
        <f>IFERROR(VLOOKUP($U1205,TONGHOPVERSION!$A$3:$G$240,7,FALSE),VLOOKUP($B1205,TONGHOPVERSION!$A$3:$G$240,7,FALSE))</f>
        <v>329.70071085785668</v>
      </c>
      <c r="L1205" s="2">
        <v>0.95833333333333337</v>
      </c>
      <c r="M1205" s="2">
        <v>4.8611111111111112E-2</v>
      </c>
      <c r="N1205" s="5">
        <f t="shared" si="129"/>
        <v>23</v>
      </c>
      <c r="O1205" s="5">
        <f t="shared" si="130"/>
        <v>0</v>
      </c>
      <c r="P1205" s="5">
        <f t="shared" si="131"/>
        <v>1</v>
      </c>
      <c r="Q1205" s="5">
        <f t="shared" si="132"/>
        <v>10</v>
      </c>
      <c r="R1205">
        <v>184</v>
      </c>
      <c r="S1205">
        <v>1133</v>
      </c>
      <c r="T1205" s="3">
        <v>208.47200000000001</v>
      </c>
      <c r="U1205" t="s">
        <v>92</v>
      </c>
      <c r="V1205" t="s">
        <v>92</v>
      </c>
      <c r="W1205" t="s">
        <v>92</v>
      </c>
      <c r="X1205" t="s">
        <v>16</v>
      </c>
      <c r="Y1205" t="s">
        <v>30</v>
      </c>
      <c r="Z1205" t="s">
        <v>37</v>
      </c>
    </row>
    <row r="1206" spans="1:26" x14ac:dyDescent="0.2">
      <c r="A1206" s="1">
        <v>43629</v>
      </c>
      <c r="B1206" t="s">
        <v>152</v>
      </c>
      <c r="C1206" t="s">
        <v>35</v>
      </c>
      <c r="D1206" t="s">
        <v>153</v>
      </c>
      <c r="E1206" t="s">
        <v>151</v>
      </c>
      <c r="F1206" t="s">
        <v>17</v>
      </c>
      <c r="G1206">
        <f t="shared" si="126"/>
        <v>4</v>
      </c>
      <c r="H1206" s="6">
        <f t="shared" si="127"/>
        <v>11.5</v>
      </c>
      <c r="I1206" s="6">
        <f t="shared" si="128"/>
        <v>12.333333333333334</v>
      </c>
      <c r="J1206" s="3">
        <f>IFERROR(VLOOKUP($U1206,TONGHOPVERSION!$A$3:$G$240,6,FALSE),VLOOKUP($B1206,TONGHOPVERSION!$A$3:$G$240,6,FALSE))</f>
        <v>120.60036818801788</v>
      </c>
      <c r="K1206" s="3">
        <f>IFERROR(VLOOKUP($U1206,TONGHOPVERSION!$A$3:$G$240,7,FALSE),VLOOKUP($B1206,TONGHOPVERSION!$A$3:$G$240,7,FALSE))</f>
        <v>128.91356356400408</v>
      </c>
      <c r="L1206" s="2">
        <v>0.47916666666666669</v>
      </c>
      <c r="M1206" s="2">
        <v>0.51388888888888895</v>
      </c>
      <c r="N1206" s="5">
        <f t="shared" si="129"/>
        <v>11</v>
      </c>
      <c r="O1206" s="5">
        <f t="shared" si="130"/>
        <v>30</v>
      </c>
      <c r="P1206" s="5">
        <f t="shared" si="131"/>
        <v>12</v>
      </c>
      <c r="Q1206" s="5">
        <f t="shared" si="132"/>
        <v>20</v>
      </c>
      <c r="R1206">
        <v>184</v>
      </c>
      <c r="S1206">
        <v>261</v>
      </c>
      <c r="T1206" s="3">
        <v>48.024000000000001</v>
      </c>
      <c r="U1206" t="s">
        <v>152</v>
      </c>
      <c r="V1206" t="s">
        <v>152</v>
      </c>
      <c r="W1206" t="s">
        <v>41</v>
      </c>
      <c r="X1206" t="s">
        <v>16</v>
      </c>
      <c r="Y1206" t="s">
        <v>30</v>
      </c>
      <c r="Z1206" t="s">
        <v>37</v>
      </c>
    </row>
    <row r="1207" spans="1:26" x14ac:dyDescent="0.2">
      <c r="A1207" s="1">
        <v>43629</v>
      </c>
      <c r="B1207" t="s">
        <v>466</v>
      </c>
      <c r="C1207" t="s">
        <v>246</v>
      </c>
      <c r="D1207" t="s">
        <v>35</v>
      </c>
      <c r="E1207" t="s">
        <v>465</v>
      </c>
      <c r="F1207" t="s">
        <v>17</v>
      </c>
      <c r="G1207">
        <f t="shared" si="126"/>
        <v>4</v>
      </c>
      <c r="H1207" s="6">
        <f t="shared" si="127"/>
        <v>9.3333333333333339</v>
      </c>
      <c r="I1207" s="6">
        <f t="shared" si="128"/>
        <v>10.916666666666666</v>
      </c>
      <c r="J1207" s="3">
        <f>IFERROR(VLOOKUP($U1207,TONGHOPVERSION!$A$3:$G$240,6,FALSE),VLOOKUP($B1207,TONGHOPVERSION!$A$3:$G$240,6,FALSE))</f>
        <v>181.04859609757057</v>
      </c>
      <c r="K1207" s="3">
        <f>IFERROR(VLOOKUP($U1207,TONGHOPVERSION!$A$3:$G$240,7,FALSE),VLOOKUP($B1207,TONGHOPVERSION!$A$3:$G$240,7,FALSE))</f>
        <v>235.01371483693978</v>
      </c>
      <c r="L1207" s="2">
        <v>0.3888888888888889</v>
      </c>
      <c r="M1207" s="2">
        <v>0.4548611111111111</v>
      </c>
      <c r="N1207" s="5">
        <f t="shared" si="129"/>
        <v>9</v>
      </c>
      <c r="O1207" s="5">
        <f t="shared" si="130"/>
        <v>20</v>
      </c>
      <c r="P1207" s="5">
        <f t="shared" si="131"/>
        <v>10</v>
      </c>
      <c r="Q1207" s="5">
        <f t="shared" si="132"/>
        <v>55</v>
      </c>
      <c r="R1207">
        <v>184</v>
      </c>
      <c r="S1207">
        <v>811</v>
      </c>
      <c r="T1207" s="3">
        <v>149.22399999999999</v>
      </c>
      <c r="U1207" t="s">
        <v>463</v>
      </c>
      <c r="V1207" t="s">
        <v>463</v>
      </c>
      <c r="W1207" t="s">
        <v>41</v>
      </c>
      <c r="X1207" t="s">
        <v>16</v>
      </c>
      <c r="Y1207" t="s">
        <v>30</v>
      </c>
      <c r="Z1207" t="s">
        <v>37</v>
      </c>
    </row>
    <row r="1208" spans="1:26" x14ac:dyDescent="0.2">
      <c r="A1208" s="1">
        <v>43629</v>
      </c>
      <c r="B1208" t="s">
        <v>94</v>
      </c>
      <c r="C1208" t="s">
        <v>27</v>
      </c>
      <c r="D1208" t="s">
        <v>35</v>
      </c>
      <c r="E1208" t="s">
        <v>575</v>
      </c>
      <c r="F1208" t="s">
        <v>17</v>
      </c>
      <c r="G1208">
        <f t="shared" si="126"/>
        <v>4</v>
      </c>
      <c r="H1208" s="6">
        <f t="shared" si="127"/>
        <v>4</v>
      </c>
      <c r="I1208" s="6">
        <f t="shared" si="128"/>
        <v>6.166666666666667</v>
      </c>
      <c r="J1208" s="3">
        <f>IFERROR(VLOOKUP($U1208,TONGHOPVERSION!$A$3:$G$240,6,FALSE),VLOOKUP($B1208,TONGHOPVERSION!$A$3:$G$240,6,FALSE))</f>
        <v>381.62004815649715</v>
      </c>
      <c r="K1208" s="3">
        <f>IFERROR(VLOOKUP($U1208,TONGHOPVERSION!$A$3:$G$240,7,FALSE),VLOOKUP($B1208,TONGHOPVERSION!$A$3:$G$240,7,FALSE))</f>
        <v>329.70071085785668</v>
      </c>
      <c r="L1208" s="2">
        <v>0.16666666666666666</v>
      </c>
      <c r="M1208" s="2">
        <v>0.25694444444444448</v>
      </c>
      <c r="N1208" s="5">
        <f t="shared" si="129"/>
        <v>4</v>
      </c>
      <c r="O1208" s="5">
        <f t="shared" si="130"/>
        <v>0</v>
      </c>
      <c r="P1208" s="5">
        <f t="shared" si="131"/>
        <v>6</v>
      </c>
      <c r="Q1208" s="5">
        <f t="shared" si="132"/>
        <v>10</v>
      </c>
      <c r="R1208">
        <v>184</v>
      </c>
      <c r="S1208">
        <v>1133</v>
      </c>
      <c r="T1208" s="3">
        <v>208.47200000000001</v>
      </c>
      <c r="U1208" t="s">
        <v>92</v>
      </c>
      <c r="V1208" t="s">
        <v>92</v>
      </c>
      <c r="W1208" t="s">
        <v>92</v>
      </c>
      <c r="X1208" t="s">
        <v>16</v>
      </c>
      <c r="Y1208" t="s">
        <v>30</v>
      </c>
      <c r="Z1208" t="s">
        <v>37</v>
      </c>
    </row>
    <row r="1209" spans="1:26" x14ac:dyDescent="0.2">
      <c r="A1209" s="1">
        <v>43629</v>
      </c>
      <c r="B1209" t="s">
        <v>156</v>
      </c>
      <c r="C1209" t="s">
        <v>153</v>
      </c>
      <c r="D1209" t="s">
        <v>35</v>
      </c>
      <c r="E1209" t="s">
        <v>155</v>
      </c>
      <c r="F1209" t="s">
        <v>17</v>
      </c>
      <c r="G1209">
        <f t="shared" si="126"/>
        <v>4</v>
      </c>
      <c r="H1209" s="6">
        <f t="shared" si="127"/>
        <v>13</v>
      </c>
      <c r="I1209" s="6">
        <f t="shared" si="128"/>
        <v>13.833333333333334</v>
      </c>
      <c r="J1209" s="3">
        <f>IFERROR(VLOOKUP($U1209,TONGHOPVERSION!$A$3:$G$240,6,FALSE),VLOOKUP($B1209,TONGHOPVERSION!$A$3:$G$240,6,FALSE))</f>
        <v>120.60036818801788</v>
      </c>
      <c r="K1209" s="3">
        <f>IFERROR(VLOOKUP($U1209,TONGHOPVERSION!$A$3:$G$240,7,FALSE),VLOOKUP($B1209,TONGHOPVERSION!$A$3:$G$240,7,FALSE))</f>
        <v>128.91356356400408</v>
      </c>
      <c r="L1209" s="2">
        <v>0.54166666666666663</v>
      </c>
      <c r="M1209" s="2">
        <v>0.57638888888888895</v>
      </c>
      <c r="N1209" s="5">
        <f t="shared" si="129"/>
        <v>13</v>
      </c>
      <c r="O1209" s="5">
        <f t="shared" si="130"/>
        <v>0</v>
      </c>
      <c r="P1209" s="5">
        <f t="shared" si="131"/>
        <v>13</v>
      </c>
      <c r="Q1209" s="5">
        <f t="shared" si="132"/>
        <v>50</v>
      </c>
      <c r="R1209">
        <v>184</v>
      </c>
      <c r="S1209">
        <v>261</v>
      </c>
      <c r="T1209" s="3">
        <v>48.024000000000001</v>
      </c>
      <c r="U1209" t="s">
        <v>152</v>
      </c>
      <c r="V1209" t="s">
        <v>152</v>
      </c>
      <c r="W1209" t="s">
        <v>41</v>
      </c>
      <c r="X1209" t="s">
        <v>16</v>
      </c>
      <c r="Y1209" t="s">
        <v>30</v>
      </c>
      <c r="Z1209" t="s">
        <v>37</v>
      </c>
    </row>
    <row r="1210" spans="1:26" x14ac:dyDescent="0.2">
      <c r="A1210" s="1">
        <v>43629</v>
      </c>
      <c r="B1210" t="s">
        <v>65</v>
      </c>
      <c r="C1210" t="s">
        <v>66</v>
      </c>
      <c r="D1210" t="s">
        <v>35</v>
      </c>
      <c r="E1210" t="s">
        <v>282</v>
      </c>
      <c r="F1210" t="s">
        <v>17</v>
      </c>
      <c r="G1210">
        <f t="shared" si="126"/>
        <v>4</v>
      </c>
      <c r="H1210" s="6">
        <f t="shared" si="127"/>
        <v>3.3333333333333335</v>
      </c>
      <c r="I1210" s="6">
        <f t="shared" si="128"/>
        <v>5.25</v>
      </c>
      <c r="J1210" s="3">
        <f>IFERROR(VLOOKUP($U1210,TONGHOPVERSION!$A$3:$G$240,6,FALSE),VLOOKUP($B1210,TONGHOPVERSION!$A$3:$G$240,6,FALSE))</f>
        <v>292.75199550278143</v>
      </c>
      <c r="K1210" s="3">
        <f>IFERROR(VLOOKUP($U1210,TONGHOPVERSION!$A$3:$G$240,7,FALSE),VLOOKUP($B1210,TONGHOPVERSION!$A$3:$G$240,7,FALSE))</f>
        <v>283.06606117169179</v>
      </c>
      <c r="L1210" s="2">
        <v>0.1388888888888889</v>
      </c>
      <c r="M1210" s="2">
        <v>0.21875</v>
      </c>
      <c r="N1210" s="5">
        <f t="shared" si="129"/>
        <v>3</v>
      </c>
      <c r="O1210" s="5">
        <f t="shared" si="130"/>
        <v>20</v>
      </c>
      <c r="P1210" s="5">
        <f t="shared" si="131"/>
        <v>5</v>
      </c>
      <c r="Q1210" s="5">
        <f t="shared" si="132"/>
        <v>15</v>
      </c>
      <c r="R1210">
        <v>203</v>
      </c>
      <c r="S1210">
        <v>1062</v>
      </c>
      <c r="T1210" s="3">
        <v>215.58600000000001</v>
      </c>
      <c r="U1210" t="s">
        <v>67</v>
      </c>
      <c r="V1210" t="s">
        <v>67</v>
      </c>
      <c r="W1210" t="s">
        <v>29</v>
      </c>
      <c r="X1210" t="s">
        <v>16</v>
      </c>
      <c r="Y1210" t="s">
        <v>30</v>
      </c>
      <c r="Z1210" t="s">
        <v>37</v>
      </c>
    </row>
    <row r="1211" spans="1:26" x14ac:dyDescent="0.2">
      <c r="A1211" s="1">
        <v>43629</v>
      </c>
      <c r="B1211" t="s">
        <v>128</v>
      </c>
      <c r="C1211" t="s">
        <v>34</v>
      </c>
      <c r="D1211" t="s">
        <v>27</v>
      </c>
      <c r="E1211" t="s">
        <v>661</v>
      </c>
      <c r="F1211" t="s">
        <v>17</v>
      </c>
      <c r="G1211">
        <f t="shared" si="126"/>
        <v>4</v>
      </c>
      <c r="H1211" s="6">
        <f t="shared" si="127"/>
        <v>9</v>
      </c>
      <c r="I1211" s="6">
        <f t="shared" si="128"/>
        <v>10.5</v>
      </c>
      <c r="J1211" s="3">
        <f>IFERROR(VLOOKUP($U1211,TONGHOPVERSION!$A$3:$G$240,6,FALSE),VLOOKUP($B1211,TONGHOPVERSION!$A$3:$G$240,6,FALSE))</f>
        <v>239.31340170869245</v>
      </c>
      <c r="K1211" s="3">
        <f>IFERROR(VLOOKUP($U1211,TONGHOPVERSION!$A$3:$G$240,7,FALSE),VLOOKUP($B1211,TONGHOPVERSION!$A$3:$G$240,7,FALSE))</f>
        <v>208.92363712533773</v>
      </c>
      <c r="L1211" s="2">
        <v>0.375</v>
      </c>
      <c r="M1211" s="2">
        <v>0.4375</v>
      </c>
      <c r="N1211" s="5">
        <f t="shared" si="129"/>
        <v>9</v>
      </c>
      <c r="O1211" s="5">
        <f t="shared" si="130"/>
        <v>0</v>
      </c>
      <c r="P1211" s="5">
        <f t="shared" si="131"/>
        <v>10</v>
      </c>
      <c r="Q1211" s="5">
        <f t="shared" si="132"/>
        <v>30</v>
      </c>
      <c r="R1211">
        <v>203</v>
      </c>
      <c r="S1211">
        <v>602</v>
      </c>
      <c r="T1211" s="3">
        <v>122.206</v>
      </c>
      <c r="U1211" t="s">
        <v>129</v>
      </c>
      <c r="V1211" t="s">
        <v>129</v>
      </c>
      <c r="W1211" t="s">
        <v>129</v>
      </c>
      <c r="X1211" t="s">
        <v>16</v>
      </c>
      <c r="Y1211" t="s">
        <v>30</v>
      </c>
      <c r="Z1211" t="s">
        <v>37</v>
      </c>
    </row>
    <row r="1212" spans="1:26" x14ac:dyDescent="0.2">
      <c r="A1212" s="1">
        <v>43629</v>
      </c>
      <c r="B1212" t="s">
        <v>128</v>
      </c>
      <c r="C1212" t="s">
        <v>34</v>
      </c>
      <c r="D1212" t="s">
        <v>27</v>
      </c>
      <c r="E1212" t="s">
        <v>339</v>
      </c>
      <c r="F1212" t="s">
        <v>17</v>
      </c>
      <c r="G1212">
        <f t="shared" si="126"/>
        <v>4</v>
      </c>
      <c r="H1212" s="6">
        <f t="shared" si="127"/>
        <v>14</v>
      </c>
      <c r="I1212" s="6">
        <f t="shared" si="128"/>
        <v>15.5</v>
      </c>
      <c r="J1212" s="3">
        <f>IFERROR(VLOOKUP($U1212,TONGHOPVERSION!$A$3:$G$240,6,FALSE),VLOOKUP($B1212,TONGHOPVERSION!$A$3:$G$240,6,FALSE))</f>
        <v>239.31340170869245</v>
      </c>
      <c r="K1212" s="3">
        <f>IFERROR(VLOOKUP($U1212,TONGHOPVERSION!$A$3:$G$240,7,FALSE),VLOOKUP($B1212,TONGHOPVERSION!$A$3:$G$240,7,FALSE))</f>
        <v>208.92363712533773</v>
      </c>
      <c r="L1212" s="2">
        <v>0.58333333333333337</v>
      </c>
      <c r="M1212" s="2">
        <v>0.64583333333333337</v>
      </c>
      <c r="N1212" s="5">
        <f t="shared" si="129"/>
        <v>14</v>
      </c>
      <c r="O1212" s="5">
        <f t="shared" si="130"/>
        <v>0</v>
      </c>
      <c r="P1212" s="5">
        <f t="shared" si="131"/>
        <v>15</v>
      </c>
      <c r="Q1212" s="5">
        <f t="shared" si="132"/>
        <v>30</v>
      </c>
      <c r="R1212">
        <v>203</v>
      </c>
      <c r="S1212">
        <v>602</v>
      </c>
      <c r="T1212" s="3">
        <v>122.206</v>
      </c>
      <c r="U1212" t="s">
        <v>129</v>
      </c>
      <c r="V1212" t="s">
        <v>129</v>
      </c>
      <c r="W1212" t="s">
        <v>129</v>
      </c>
      <c r="X1212" t="s">
        <v>16</v>
      </c>
      <c r="Y1212" t="s">
        <v>30</v>
      </c>
      <c r="Z1212" t="s">
        <v>37</v>
      </c>
    </row>
    <row r="1213" spans="1:26" x14ac:dyDescent="0.2">
      <c r="A1213" s="1">
        <v>43629</v>
      </c>
      <c r="B1213" t="s">
        <v>67</v>
      </c>
      <c r="C1213" t="s">
        <v>35</v>
      </c>
      <c r="D1213" t="s">
        <v>66</v>
      </c>
      <c r="E1213" t="s">
        <v>225</v>
      </c>
      <c r="F1213" t="s">
        <v>17</v>
      </c>
      <c r="G1213">
        <f t="shared" si="126"/>
        <v>4</v>
      </c>
      <c r="H1213" s="6">
        <f t="shared" si="127"/>
        <v>0.75</v>
      </c>
      <c r="I1213" s="6">
        <f t="shared" si="128"/>
        <v>2.6666666666666665</v>
      </c>
      <c r="J1213" s="3">
        <f>IFERROR(VLOOKUP($U1213,TONGHOPVERSION!$A$3:$G$240,6,FALSE),VLOOKUP($B1213,TONGHOPVERSION!$A$3:$G$240,6,FALSE))</f>
        <v>292.75199550278143</v>
      </c>
      <c r="K1213" s="3">
        <f>IFERROR(VLOOKUP($U1213,TONGHOPVERSION!$A$3:$G$240,7,FALSE),VLOOKUP($B1213,TONGHOPVERSION!$A$3:$G$240,7,FALSE))</f>
        <v>283.06606117169179</v>
      </c>
      <c r="L1213" s="2">
        <v>3.125E-2</v>
      </c>
      <c r="M1213" s="2">
        <v>0.1111111111111111</v>
      </c>
      <c r="N1213" s="5">
        <f t="shared" si="129"/>
        <v>0</v>
      </c>
      <c r="O1213" s="5">
        <f t="shared" si="130"/>
        <v>45</v>
      </c>
      <c r="P1213" s="5">
        <f t="shared" si="131"/>
        <v>2</v>
      </c>
      <c r="Q1213" s="5">
        <f t="shared" si="132"/>
        <v>40</v>
      </c>
      <c r="R1213">
        <v>203</v>
      </c>
      <c r="S1213">
        <v>1062</v>
      </c>
      <c r="T1213" s="3">
        <v>215.58600000000001</v>
      </c>
      <c r="U1213" t="s">
        <v>67</v>
      </c>
      <c r="V1213" t="s">
        <v>67</v>
      </c>
      <c r="W1213" t="s">
        <v>29</v>
      </c>
      <c r="X1213" t="s">
        <v>16</v>
      </c>
      <c r="Y1213" t="s">
        <v>30</v>
      </c>
      <c r="Z1213" t="s">
        <v>37</v>
      </c>
    </row>
    <row r="1214" spans="1:26" x14ac:dyDescent="0.2">
      <c r="A1214" s="1">
        <v>43629</v>
      </c>
      <c r="B1214" t="s">
        <v>36</v>
      </c>
      <c r="C1214" t="s">
        <v>35</v>
      </c>
      <c r="D1214" t="s">
        <v>34</v>
      </c>
      <c r="E1214" t="s">
        <v>490</v>
      </c>
      <c r="F1214" t="s">
        <v>17</v>
      </c>
      <c r="G1214">
        <f t="shared" si="126"/>
        <v>4</v>
      </c>
      <c r="H1214" s="6">
        <f t="shared" si="127"/>
        <v>6</v>
      </c>
      <c r="I1214" s="6">
        <f t="shared" si="128"/>
        <v>7.333333333333333</v>
      </c>
      <c r="J1214" s="3">
        <f>IFERROR(VLOOKUP($U1214,TONGHOPVERSION!$A$3:$G$240,6,FALSE),VLOOKUP($B1214,TONGHOPVERSION!$A$3:$G$240,6,FALSE))</f>
        <v>236.34688949060637</v>
      </c>
      <c r="K1214" s="3">
        <f>IFERROR(VLOOKUP($U1214,TONGHOPVERSION!$A$3:$G$240,7,FALSE),VLOOKUP($B1214,TONGHOPVERSION!$A$3:$G$240,7,FALSE))</f>
        <v>201.94443000170284</v>
      </c>
      <c r="L1214" s="2">
        <v>0.25</v>
      </c>
      <c r="M1214" s="2">
        <v>0.30555555555555552</v>
      </c>
      <c r="N1214" s="5">
        <f t="shared" si="129"/>
        <v>6</v>
      </c>
      <c r="O1214" s="5">
        <f t="shared" si="130"/>
        <v>0</v>
      </c>
      <c r="P1214" s="5">
        <f t="shared" si="131"/>
        <v>7</v>
      </c>
      <c r="Q1214" s="5">
        <f t="shared" si="132"/>
        <v>20</v>
      </c>
      <c r="R1214">
        <v>203</v>
      </c>
      <c r="S1214">
        <v>604</v>
      </c>
      <c r="T1214" s="3">
        <v>122.61199999999999</v>
      </c>
      <c r="U1214" t="s">
        <v>36</v>
      </c>
      <c r="V1214" t="s">
        <v>36</v>
      </c>
      <c r="W1214" t="s">
        <v>36</v>
      </c>
      <c r="X1214" t="s">
        <v>16</v>
      </c>
      <c r="Y1214" t="s">
        <v>30</v>
      </c>
      <c r="Z1214" t="s">
        <v>37</v>
      </c>
    </row>
    <row r="1215" spans="1:26" x14ac:dyDescent="0.2">
      <c r="A1215" s="1">
        <v>43629</v>
      </c>
      <c r="B1215" t="s">
        <v>129</v>
      </c>
      <c r="C1215" t="s">
        <v>27</v>
      </c>
      <c r="D1215" t="s">
        <v>34</v>
      </c>
      <c r="E1215" t="s">
        <v>347</v>
      </c>
      <c r="F1215" t="s">
        <v>17</v>
      </c>
      <c r="G1215">
        <f t="shared" si="126"/>
        <v>4</v>
      </c>
      <c r="H1215" s="6">
        <f t="shared" si="127"/>
        <v>12</v>
      </c>
      <c r="I1215" s="6">
        <f t="shared" si="128"/>
        <v>13.333333333333334</v>
      </c>
      <c r="J1215" s="3">
        <f>IFERROR(VLOOKUP($U1215,TONGHOPVERSION!$A$3:$G$240,6,FALSE),VLOOKUP($B1215,TONGHOPVERSION!$A$3:$G$240,6,FALSE))</f>
        <v>239.31340170869245</v>
      </c>
      <c r="K1215" s="3">
        <f>IFERROR(VLOOKUP($U1215,TONGHOPVERSION!$A$3:$G$240,7,FALSE),VLOOKUP($B1215,TONGHOPVERSION!$A$3:$G$240,7,FALSE))</f>
        <v>208.92363712533773</v>
      </c>
      <c r="L1215" s="2">
        <v>0.5</v>
      </c>
      <c r="M1215" s="2">
        <v>0.55555555555555558</v>
      </c>
      <c r="N1215" s="5">
        <f t="shared" si="129"/>
        <v>12</v>
      </c>
      <c r="O1215" s="5">
        <f t="shared" si="130"/>
        <v>0</v>
      </c>
      <c r="P1215" s="5">
        <f t="shared" si="131"/>
        <v>13</v>
      </c>
      <c r="Q1215" s="5">
        <f t="shared" si="132"/>
        <v>20</v>
      </c>
      <c r="R1215">
        <v>203</v>
      </c>
      <c r="S1215">
        <v>602</v>
      </c>
      <c r="T1215" s="3">
        <v>122.206</v>
      </c>
      <c r="U1215" t="s">
        <v>129</v>
      </c>
      <c r="V1215" t="s">
        <v>129</v>
      </c>
      <c r="W1215" t="s">
        <v>129</v>
      </c>
      <c r="X1215" t="s">
        <v>16</v>
      </c>
      <c r="Y1215" t="s">
        <v>30</v>
      </c>
      <c r="Z1215" t="s">
        <v>37</v>
      </c>
    </row>
    <row r="1216" spans="1:26" x14ac:dyDescent="0.2">
      <c r="A1216" s="1">
        <v>43629</v>
      </c>
      <c r="B1216" t="s">
        <v>302</v>
      </c>
      <c r="C1216" t="s">
        <v>35</v>
      </c>
      <c r="D1216" t="s">
        <v>177</v>
      </c>
      <c r="E1216" t="s">
        <v>504</v>
      </c>
      <c r="F1216" t="s">
        <v>17</v>
      </c>
      <c r="G1216">
        <f t="shared" si="126"/>
        <v>4</v>
      </c>
      <c r="H1216" s="6">
        <f t="shared" si="127"/>
        <v>2.75</v>
      </c>
      <c r="I1216" s="6">
        <f t="shared" si="128"/>
        <v>4.916666666666667</v>
      </c>
      <c r="J1216" s="3">
        <f>IFERROR(VLOOKUP($U1216,TONGHOPVERSION!$A$3:$G$240,6,FALSE),VLOOKUP($B1216,TONGHOPVERSION!$A$3:$G$240,6,FALSE))</f>
        <v>293.23396399985552</v>
      </c>
      <c r="K1216" s="3">
        <f>IFERROR(VLOOKUP($U1216,TONGHOPVERSION!$A$3:$G$240,7,FALSE),VLOOKUP($B1216,TONGHOPVERSION!$A$3:$G$240,7,FALSE))</f>
        <v>332.36525256500209</v>
      </c>
      <c r="L1216" s="2">
        <v>0.11458333333333333</v>
      </c>
      <c r="M1216" s="2">
        <v>0.20486111111111113</v>
      </c>
      <c r="N1216" s="5">
        <f t="shared" si="129"/>
        <v>2</v>
      </c>
      <c r="O1216" s="5">
        <f t="shared" si="130"/>
        <v>45</v>
      </c>
      <c r="P1216" s="5">
        <f t="shared" si="131"/>
        <v>4</v>
      </c>
      <c r="Q1216" s="5">
        <f t="shared" si="132"/>
        <v>55</v>
      </c>
      <c r="R1216">
        <v>203</v>
      </c>
      <c r="S1216">
        <v>1213</v>
      </c>
      <c r="T1216" s="3">
        <v>246.239</v>
      </c>
      <c r="U1216" t="s">
        <v>302</v>
      </c>
      <c r="V1216" t="s">
        <v>302</v>
      </c>
      <c r="W1216" t="s">
        <v>29</v>
      </c>
      <c r="X1216" t="s">
        <v>16</v>
      </c>
      <c r="Y1216" t="s">
        <v>30</v>
      </c>
      <c r="Z1216" t="s">
        <v>37</v>
      </c>
    </row>
    <row r="1217" spans="1:26" x14ac:dyDescent="0.2">
      <c r="A1217" s="1">
        <v>43629</v>
      </c>
      <c r="B1217" t="s">
        <v>304</v>
      </c>
      <c r="C1217" t="s">
        <v>177</v>
      </c>
      <c r="D1217" t="s">
        <v>35</v>
      </c>
      <c r="E1217" t="s">
        <v>505</v>
      </c>
      <c r="F1217" t="s">
        <v>17</v>
      </c>
      <c r="G1217">
        <f t="shared" si="126"/>
        <v>4</v>
      </c>
      <c r="H1217" s="6">
        <f t="shared" si="127"/>
        <v>5.583333333333333</v>
      </c>
      <c r="I1217" s="6">
        <f t="shared" si="128"/>
        <v>7.75</v>
      </c>
      <c r="J1217" s="3">
        <f>IFERROR(VLOOKUP($U1217,TONGHOPVERSION!$A$3:$G$240,6,FALSE),VLOOKUP($B1217,TONGHOPVERSION!$A$3:$G$240,6,FALSE))</f>
        <v>293.23396399985552</v>
      </c>
      <c r="K1217" s="3">
        <f>IFERROR(VLOOKUP($U1217,TONGHOPVERSION!$A$3:$G$240,7,FALSE),VLOOKUP($B1217,TONGHOPVERSION!$A$3:$G$240,7,FALSE))</f>
        <v>332.36525256500209</v>
      </c>
      <c r="L1217" s="2">
        <v>0.23263888888888887</v>
      </c>
      <c r="M1217" s="2">
        <v>0.32291666666666669</v>
      </c>
      <c r="N1217" s="5">
        <f t="shared" si="129"/>
        <v>5</v>
      </c>
      <c r="O1217" s="5">
        <f t="shared" si="130"/>
        <v>35</v>
      </c>
      <c r="P1217" s="5">
        <f t="shared" si="131"/>
        <v>7</v>
      </c>
      <c r="Q1217" s="5">
        <f t="shared" si="132"/>
        <v>45</v>
      </c>
      <c r="R1217">
        <v>203</v>
      </c>
      <c r="S1217">
        <v>1213</v>
      </c>
      <c r="T1217" s="3">
        <v>246.239</v>
      </c>
      <c r="U1217" t="s">
        <v>302</v>
      </c>
      <c r="V1217" t="s">
        <v>302</v>
      </c>
      <c r="W1217" t="s">
        <v>29</v>
      </c>
      <c r="X1217" t="s">
        <v>16</v>
      </c>
      <c r="Y1217" t="s">
        <v>30</v>
      </c>
      <c r="Z1217" t="s">
        <v>37</v>
      </c>
    </row>
    <row r="1218" spans="1:26" x14ac:dyDescent="0.2">
      <c r="A1218" s="1">
        <v>43629</v>
      </c>
      <c r="B1218" t="s">
        <v>176</v>
      </c>
      <c r="C1218" t="s">
        <v>177</v>
      </c>
      <c r="D1218" t="s">
        <v>27</v>
      </c>
      <c r="E1218" t="s">
        <v>453</v>
      </c>
      <c r="F1218" t="s">
        <v>17</v>
      </c>
      <c r="G1218">
        <f t="shared" ref="G1218:G1281" si="133">WEEKDAY(A1218,2)</f>
        <v>4</v>
      </c>
      <c r="H1218" s="6">
        <f t="shared" ref="H1218:H1281" si="134">N1218+O1218/60</f>
        <v>10.666666666666666</v>
      </c>
      <c r="I1218" s="6">
        <f t="shared" ref="I1218:I1281" si="135">P1218+Q1218/60</f>
        <v>11.75</v>
      </c>
      <c r="J1218" s="3">
        <f>IFERROR(VLOOKUP($U1218,TONGHOPVERSION!$A$3:$G$240,6,FALSE),VLOOKUP($B1218,TONGHOPVERSION!$A$3:$G$240,6,FALSE))</f>
        <v>187.46363998635809</v>
      </c>
      <c r="K1218" s="3">
        <f>IFERROR(VLOOKUP($U1218,TONGHOPVERSION!$A$3:$G$240,7,FALSE),VLOOKUP($B1218,TONGHOPVERSION!$A$3:$G$240,7,FALSE))</f>
        <v>145.81561859013829</v>
      </c>
      <c r="L1218" s="2">
        <v>0.44444444444444442</v>
      </c>
      <c r="M1218" s="2">
        <v>0.48958333333333331</v>
      </c>
      <c r="N1218" s="5">
        <f t="shared" si="129"/>
        <v>10</v>
      </c>
      <c r="O1218" s="5">
        <f t="shared" si="130"/>
        <v>40</v>
      </c>
      <c r="P1218" s="5">
        <f t="shared" si="131"/>
        <v>11</v>
      </c>
      <c r="Q1218" s="5">
        <f t="shared" si="132"/>
        <v>45</v>
      </c>
      <c r="R1218">
        <v>203</v>
      </c>
      <c r="S1218">
        <v>301</v>
      </c>
      <c r="T1218" s="3">
        <v>61.103000000000002</v>
      </c>
      <c r="U1218" t="s">
        <v>178</v>
      </c>
      <c r="V1218" t="s">
        <v>178</v>
      </c>
      <c r="W1218" t="s">
        <v>29</v>
      </c>
      <c r="X1218" t="s">
        <v>16</v>
      </c>
      <c r="Y1218" t="s">
        <v>30</v>
      </c>
      <c r="Z1218" t="s">
        <v>37</v>
      </c>
    </row>
    <row r="1219" spans="1:26" x14ac:dyDescent="0.2">
      <c r="A1219" s="1">
        <v>43629</v>
      </c>
      <c r="B1219" t="s">
        <v>178</v>
      </c>
      <c r="C1219" t="s">
        <v>27</v>
      </c>
      <c r="D1219" t="s">
        <v>177</v>
      </c>
      <c r="E1219" t="s">
        <v>458</v>
      </c>
      <c r="F1219" t="s">
        <v>17</v>
      </c>
      <c r="G1219">
        <f t="shared" si="133"/>
        <v>4</v>
      </c>
      <c r="H1219" s="6">
        <f t="shared" si="134"/>
        <v>9</v>
      </c>
      <c r="I1219" s="6">
        <f t="shared" si="135"/>
        <v>10</v>
      </c>
      <c r="J1219" s="3">
        <f>IFERROR(VLOOKUP($U1219,TONGHOPVERSION!$A$3:$G$240,6,FALSE),VLOOKUP($B1219,TONGHOPVERSION!$A$3:$G$240,6,FALSE))</f>
        <v>187.46363998635809</v>
      </c>
      <c r="K1219" s="3">
        <f>IFERROR(VLOOKUP($U1219,TONGHOPVERSION!$A$3:$G$240,7,FALSE),VLOOKUP($B1219,TONGHOPVERSION!$A$3:$G$240,7,FALSE))</f>
        <v>145.81561859013829</v>
      </c>
      <c r="L1219" s="2">
        <v>0.375</v>
      </c>
      <c r="M1219" s="2">
        <v>0.41666666666666669</v>
      </c>
      <c r="N1219" s="5">
        <f t="shared" ref="N1219:N1282" si="136">HOUR(L1219)</f>
        <v>9</v>
      </c>
      <c r="O1219" s="5">
        <f t="shared" ref="O1219:O1282" si="137">MINUTE(L1219)</f>
        <v>0</v>
      </c>
      <c r="P1219" s="5">
        <f t="shared" ref="P1219:P1282" si="138">HOUR(M1219)</f>
        <v>10</v>
      </c>
      <c r="Q1219" s="5">
        <f t="shared" ref="Q1219:Q1282" si="139">MINUTE(M1219)</f>
        <v>0</v>
      </c>
      <c r="R1219">
        <v>203</v>
      </c>
      <c r="S1219">
        <v>301</v>
      </c>
      <c r="T1219" s="3">
        <v>61.103000000000002</v>
      </c>
      <c r="U1219" t="s">
        <v>178</v>
      </c>
      <c r="V1219" t="s">
        <v>178</v>
      </c>
      <c r="W1219" t="s">
        <v>29</v>
      </c>
      <c r="X1219" t="s">
        <v>16</v>
      </c>
      <c r="Y1219" t="s">
        <v>30</v>
      </c>
      <c r="Z1219" t="s">
        <v>37</v>
      </c>
    </row>
    <row r="1220" spans="1:26" x14ac:dyDescent="0.2">
      <c r="A1220" s="1">
        <v>43629</v>
      </c>
      <c r="B1220" t="s">
        <v>474</v>
      </c>
      <c r="C1220" t="s">
        <v>439</v>
      </c>
      <c r="D1220" t="s">
        <v>27</v>
      </c>
      <c r="E1220" t="s">
        <v>473</v>
      </c>
      <c r="F1220" t="s">
        <v>17</v>
      </c>
      <c r="G1220">
        <f t="shared" si="133"/>
        <v>4</v>
      </c>
      <c r="H1220" s="6">
        <f t="shared" si="134"/>
        <v>5.666666666666667</v>
      </c>
      <c r="I1220" s="6">
        <f t="shared" si="135"/>
        <v>8.0833333333333339</v>
      </c>
      <c r="J1220" s="3">
        <f>IFERROR(VLOOKUP($U1220,TONGHOPVERSION!$A$3:$G$240,6,FALSE),VLOOKUP($B1220,TONGHOPVERSION!$A$3:$G$240,6,FALSE))</f>
        <v>390.22697421270959</v>
      </c>
      <c r="K1220" s="3">
        <f>IFERROR(VLOOKUP($U1220,TONGHOPVERSION!$A$3:$G$240,7,FALSE),VLOOKUP($B1220,TONGHOPVERSION!$A$3:$G$240,7,FALSE))</f>
        <v>402.95988068001799</v>
      </c>
      <c r="L1220" s="2">
        <v>0.23611111111111113</v>
      </c>
      <c r="M1220" s="2">
        <v>0.33680555555555558</v>
      </c>
      <c r="N1220" s="5">
        <f t="shared" si="136"/>
        <v>5</v>
      </c>
      <c r="O1220" s="5">
        <f t="shared" si="137"/>
        <v>40</v>
      </c>
      <c r="P1220" s="5">
        <f t="shared" si="138"/>
        <v>8</v>
      </c>
      <c r="Q1220" s="5">
        <f t="shared" si="139"/>
        <v>5</v>
      </c>
      <c r="R1220">
        <v>203</v>
      </c>
      <c r="S1220">
        <v>1321</v>
      </c>
      <c r="T1220" s="3">
        <v>268.16300000000001</v>
      </c>
      <c r="U1220" t="s">
        <v>475</v>
      </c>
      <c r="V1220" t="s">
        <v>475</v>
      </c>
      <c r="W1220" t="s">
        <v>55</v>
      </c>
      <c r="X1220" t="s">
        <v>440</v>
      </c>
      <c r="Y1220" t="s">
        <v>23</v>
      </c>
      <c r="Z1220" t="s">
        <v>37</v>
      </c>
    </row>
    <row r="1221" spans="1:26" x14ac:dyDescent="0.2">
      <c r="A1221" s="1">
        <v>43629</v>
      </c>
      <c r="B1221" t="s">
        <v>94</v>
      </c>
      <c r="C1221" t="s">
        <v>27</v>
      </c>
      <c r="D1221" t="s">
        <v>35</v>
      </c>
      <c r="E1221" t="s">
        <v>746</v>
      </c>
      <c r="F1221" t="s">
        <v>17</v>
      </c>
      <c r="G1221">
        <f t="shared" si="133"/>
        <v>4</v>
      </c>
      <c r="H1221" s="6">
        <f t="shared" si="134"/>
        <v>23.5</v>
      </c>
      <c r="I1221" s="6">
        <f t="shared" si="135"/>
        <v>1.5833333333333335</v>
      </c>
      <c r="J1221" s="3">
        <f>IFERROR(VLOOKUP($U1221,TONGHOPVERSION!$A$3:$G$240,6,FALSE),VLOOKUP($B1221,TONGHOPVERSION!$A$3:$G$240,6,FALSE))</f>
        <v>381.62004815649715</v>
      </c>
      <c r="K1221" s="3">
        <f>IFERROR(VLOOKUP($U1221,TONGHOPVERSION!$A$3:$G$240,7,FALSE),VLOOKUP($B1221,TONGHOPVERSION!$A$3:$G$240,7,FALSE))</f>
        <v>329.70071085785668</v>
      </c>
      <c r="L1221" s="2">
        <v>0.97916666666666663</v>
      </c>
      <c r="M1221" s="2">
        <v>6.5972222222222224E-2</v>
      </c>
      <c r="N1221" s="5">
        <f t="shared" si="136"/>
        <v>23</v>
      </c>
      <c r="O1221" s="5">
        <f t="shared" si="137"/>
        <v>30</v>
      </c>
      <c r="P1221" s="5">
        <f t="shared" si="138"/>
        <v>1</v>
      </c>
      <c r="Q1221" s="5">
        <f t="shared" si="139"/>
        <v>35</v>
      </c>
      <c r="R1221">
        <v>203</v>
      </c>
      <c r="S1221">
        <v>1133</v>
      </c>
      <c r="T1221" s="3">
        <v>229.999</v>
      </c>
      <c r="U1221" t="s">
        <v>92</v>
      </c>
      <c r="V1221" t="s">
        <v>92</v>
      </c>
      <c r="W1221" t="s">
        <v>92</v>
      </c>
      <c r="X1221" t="s">
        <v>16</v>
      </c>
      <c r="Y1221" t="s">
        <v>30</v>
      </c>
      <c r="Z1221" t="s">
        <v>37</v>
      </c>
    </row>
    <row r="1222" spans="1:26" x14ac:dyDescent="0.2">
      <c r="A1222" s="1">
        <v>43629</v>
      </c>
      <c r="B1222" t="s">
        <v>475</v>
      </c>
      <c r="C1222" t="s">
        <v>27</v>
      </c>
      <c r="D1222" t="s">
        <v>439</v>
      </c>
      <c r="E1222" t="s">
        <v>477</v>
      </c>
      <c r="F1222" t="s">
        <v>17</v>
      </c>
      <c r="G1222">
        <f t="shared" si="133"/>
        <v>4</v>
      </c>
      <c r="H1222" s="6">
        <f t="shared" si="134"/>
        <v>2.5</v>
      </c>
      <c r="I1222" s="6">
        <f t="shared" si="135"/>
        <v>4.583333333333333</v>
      </c>
      <c r="J1222" s="3">
        <f>IFERROR(VLOOKUP($U1222,TONGHOPVERSION!$A$3:$G$240,6,FALSE),VLOOKUP($B1222,TONGHOPVERSION!$A$3:$G$240,6,FALSE))</f>
        <v>390.22697421270959</v>
      </c>
      <c r="K1222" s="3">
        <f>IFERROR(VLOOKUP($U1222,TONGHOPVERSION!$A$3:$G$240,7,FALSE),VLOOKUP($B1222,TONGHOPVERSION!$A$3:$G$240,7,FALSE))</f>
        <v>402.95988068001799</v>
      </c>
      <c r="L1222" s="2">
        <v>0.10416666666666667</v>
      </c>
      <c r="M1222" s="2">
        <v>0.19097222222222221</v>
      </c>
      <c r="N1222" s="5">
        <f t="shared" si="136"/>
        <v>2</v>
      </c>
      <c r="O1222" s="5">
        <f t="shared" si="137"/>
        <v>30</v>
      </c>
      <c r="P1222" s="5">
        <f t="shared" si="138"/>
        <v>4</v>
      </c>
      <c r="Q1222" s="5">
        <f t="shared" si="139"/>
        <v>35</v>
      </c>
      <c r="R1222">
        <v>203</v>
      </c>
      <c r="S1222">
        <v>1321</v>
      </c>
      <c r="T1222" s="3">
        <v>268.16300000000001</v>
      </c>
      <c r="U1222" t="s">
        <v>475</v>
      </c>
      <c r="V1222" t="s">
        <v>475</v>
      </c>
      <c r="W1222" t="s">
        <v>55</v>
      </c>
      <c r="X1222" t="s">
        <v>440</v>
      </c>
      <c r="Y1222" t="s">
        <v>23</v>
      </c>
      <c r="Z1222" t="s">
        <v>37</v>
      </c>
    </row>
    <row r="1223" spans="1:26" x14ac:dyDescent="0.2">
      <c r="A1223" s="1">
        <v>43629</v>
      </c>
      <c r="B1223" t="s">
        <v>176</v>
      </c>
      <c r="C1223" t="s">
        <v>177</v>
      </c>
      <c r="D1223" t="s">
        <v>27</v>
      </c>
      <c r="E1223" t="s">
        <v>493</v>
      </c>
      <c r="F1223" t="s">
        <v>17</v>
      </c>
      <c r="G1223">
        <f t="shared" si="133"/>
        <v>4</v>
      </c>
      <c r="H1223" s="6">
        <f t="shared" si="134"/>
        <v>6.75</v>
      </c>
      <c r="I1223" s="6">
        <f t="shared" si="135"/>
        <v>7.833333333333333</v>
      </c>
      <c r="J1223" s="3">
        <f>IFERROR(VLOOKUP($U1223,TONGHOPVERSION!$A$3:$G$240,6,FALSE),VLOOKUP($B1223,TONGHOPVERSION!$A$3:$G$240,6,FALSE))</f>
        <v>187.46363998635809</v>
      </c>
      <c r="K1223" s="3">
        <f>IFERROR(VLOOKUP($U1223,TONGHOPVERSION!$A$3:$G$240,7,FALSE),VLOOKUP($B1223,TONGHOPVERSION!$A$3:$G$240,7,FALSE))</f>
        <v>145.81561859013829</v>
      </c>
      <c r="L1223" s="2">
        <v>0.28125</v>
      </c>
      <c r="M1223" s="2">
        <v>0.3263888888888889</v>
      </c>
      <c r="N1223" s="5">
        <f t="shared" si="136"/>
        <v>6</v>
      </c>
      <c r="O1223" s="5">
        <f t="shared" si="137"/>
        <v>45</v>
      </c>
      <c r="P1223" s="5">
        <f t="shared" si="138"/>
        <v>7</v>
      </c>
      <c r="Q1223" s="5">
        <f t="shared" si="139"/>
        <v>50</v>
      </c>
      <c r="R1223">
        <v>203</v>
      </c>
      <c r="S1223">
        <v>301</v>
      </c>
      <c r="T1223" s="3">
        <v>61.103000000000002</v>
      </c>
      <c r="U1223" t="s">
        <v>178</v>
      </c>
      <c r="V1223" t="s">
        <v>178</v>
      </c>
      <c r="W1223" t="s">
        <v>29</v>
      </c>
      <c r="X1223" t="s">
        <v>16</v>
      </c>
      <c r="Y1223" t="s">
        <v>30</v>
      </c>
      <c r="Z1223" t="s">
        <v>37</v>
      </c>
    </row>
    <row r="1224" spans="1:26" x14ac:dyDescent="0.2">
      <c r="A1224" s="1">
        <v>43629</v>
      </c>
      <c r="B1224" t="s">
        <v>178</v>
      </c>
      <c r="C1224" t="s">
        <v>27</v>
      </c>
      <c r="D1224" t="s">
        <v>177</v>
      </c>
      <c r="E1224" t="s">
        <v>495</v>
      </c>
      <c r="F1224" t="s">
        <v>17</v>
      </c>
      <c r="G1224">
        <f t="shared" si="133"/>
        <v>4</v>
      </c>
      <c r="H1224" s="6">
        <f t="shared" si="134"/>
        <v>5.083333333333333</v>
      </c>
      <c r="I1224" s="6">
        <f t="shared" si="135"/>
        <v>6.083333333333333</v>
      </c>
      <c r="J1224" s="3">
        <f>IFERROR(VLOOKUP($U1224,TONGHOPVERSION!$A$3:$G$240,6,FALSE),VLOOKUP($B1224,TONGHOPVERSION!$A$3:$G$240,6,FALSE))</f>
        <v>187.46363998635809</v>
      </c>
      <c r="K1224" s="3">
        <f>IFERROR(VLOOKUP($U1224,TONGHOPVERSION!$A$3:$G$240,7,FALSE),VLOOKUP($B1224,TONGHOPVERSION!$A$3:$G$240,7,FALSE))</f>
        <v>145.81561859013829</v>
      </c>
      <c r="L1224" s="2">
        <v>0.21180555555555555</v>
      </c>
      <c r="M1224" s="2">
        <v>0.25347222222222221</v>
      </c>
      <c r="N1224" s="5">
        <f t="shared" si="136"/>
        <v>5</v>
      </c>
      <c r="O1224" s="5">
        <f t="shared" si="137"/>
        <v>5</v>
      </c>
      <c r="P1224" s="5">
        <f t="shared" si="138"/>
        <v>6</v>
      </c>
      <c r="Q1224" s="5">
        <f t="shared" si="139"/>
        <v>5</v>
      </c>
      <c r="R1224">
        <v>203</v>
      </c>
      <c r="S1224">
        <v>301</v>
      </c>
      <c r="T1224" s="3">
        <v>61.103000000000002</v>
      </c>
      <c r="U1224" t="s">
        <v>178</v>
      </c>
      <c r="V1224" t="s">
        <v>178</v>
      </c>
      <c r="W1224" t="s">
        <v>29</v>
      </c>
      <c r="X1224" t="s">
        <v>16</v>
      </c>
      <c r="Y1224" t="s">
        <v>30</v>
      </c>
      <c r="Z1224" t="s">
        <v>37</v>
      </c>
    </row>
    <row r="1225" spans="1:26" x14ac:dyDescent="0.2">
      <c r="A1225" s="1">
        <v>43629</v>
      </c>
      <c r="B1225" t="s">
        <v>133</v>
      </c>
      <c r="C1225" t="s">
        <v>27</v>
      </c>
      <c r="D1225" t="s">
        <v>134</v>
      </c>
      <c r="E1225" t="s">
        <v>132</v>
      </c>
      <c r="F1225" t="s">
        <v>17</v>
      </c>
      <c r="G1225">
        <f t="shared" si="133"/>
        <v>4</v>
      </c>
      <c r="H1225" s="6">
        <f t="shared" si="134"/>
        <v>9.4166666666666661</v>
      </c>
      <c r="I1225" s="6">
        <f t="shared" si="135"/>
        <v>13.083333333333334</v>
      </c>
      <c r="J1225" s="3">
        <f>IFERROR(VLOOKUP($U1225,TONGHOPVERSION!$A$3:$G$240,6,FALSE),VLOOKUP($B1225,TONGHOPVERSION!$A$3:$G$240,6,FALSE))</f>
        <v>401.34366795269432</v>
      </c>
      <c r="K1225" s="3">
        <f>IFERROR(VLOOKUP($U1225,TONGHOPVERSION!$A$3:$G$240,7,FALSE),VLOOKUP($B1225,TONGHOPVERSION!$A$3:$G$240,7,FALSE))</f>
        <v>581.55853960552042</v>
      </c>
      <c r="L1225" s="2">
        <v>0.3923611111111111</v>
      </c>
      <c r="M1225" s="2">
        <v>0.54513888888888895</v>
      </c>
      <c r="N1225" s="5">
        <f t="shared" si="136"/>
        <v>9</v>
      </c>
      <c r="O1225" s="5">
        <f t="shared" si="137"/>
        <v>25</v>
      </c>
      <c r="P1225" s="5">
        <f t="shared" si="138"/>
        <v>13</v>
      </c>
      <c r="Q1225" s="5">
        <f t="shared" si="139"/>
        <v>5</v>
      </c>
      <c r="R1225">
        <v>203</v>
      </c>
      <c r="S1225">
        <v>2203</v>
      </c>
      <c r="T1225" s="3">
        <v>447.209</v>
      </c>
      <c r="U1225" t="s">
        <v>133</v>
      </c>
      <c r="V1225" t="s">
        <v>133</v>
      </c>
      <c r="W1225" t="s">
        <v>21</v>
      </c>
      <c r="X1225" t="s">
        <v>135</v>
      </c>
      <c r="Y1225" t="s">
        <v>23</v>
      </c>
      <c r="Z1225" t="s">
        <v>37</v>
      </c>
    </row>
    <row r="1226" spans="1:26" x14ac:dyDescent="0.2">
      <c r="A1226" s="1">
        <v>43629</v>
      </c>
      <c r="B1226" t="s">
        <v>497</v>
      </c>
      <c r="C1226" t="s">
        <v>27</v>
      </c>
      <c r="D1226" t="s">
        <v>40</v>
      </c>
      <c r="E1226" t="s">
        <v>496</v>
      </c>
      <c r="F1226" t="s">
        <v>17</v>
      </c>
      <c r="G1226">
        <f t="shared" si="133"/>
        <v>4</v>
      </c>
      <c r="H1226" s="6">
        <f t="shared" si="134"/>
        <v>0</v>
      </c>
      <c r="I1226" s="6">
        <f t="shared" si="135"/>
        <v>1.5833333333333335</v>
      </c>
      <c r="J1226" s="3">
        <f>IFERROR(VLOOKUP($U1226,TONGHOPVERSION!$A$3:$G$240,6,FALSE),VLOOKUP($B1226,TONGHOPVERSION!$A$3:$G$240,6,FALSE))</f>
        <v>207.05375269337415</v>
      </c>
      <c r="K1226" s="3">
        <f>IFERROR(VLOOKUP($U1226,TONGHOPVERSION!$A$3:$G$240,7,FALSE),VLOOKUP($B1226,TONGHOPVERSION!$A$3:$G$240,7,FALSE))</f>
        <v>235.00797913462452</v>
      </c>
      <c r="L1226" s="2">
        <v>0</v>
      </c>
      <c r="M1226" s="2">
        <v>6.5972222222222224E-2</v>
      </c>
      <c r="N1226" s="5">
        <f t="shared" si="136"/>
        <v>0</v>
      </c>
      <c r="O1226" s="5">
        <f t="shared" si="137"/>
        <v>0</v>
      </c>
      <c r="P1226" s="5">
        <f t="shared" si="138"/>
        <v>1</v>
      </c>
      <c r="Q1226" s="5">
        <f t="shared" si="139"/>
        <v>35</v>
      </c>
      <c r="R1226">
        <v>203</v>
      </c>
      <c r="S1226">
        <v>740</v>
      </c>
      <c r="T1226" s="3">
        <v>150.22</v>
      </c>
      <c r="U1226" t="s">
        <v>497</v>
      </c>
      <c r="V1226" t="s">
        <v>497</v>
      </c>
      <c r="W1226" t="s">
        <v>41</v>
      </c>
      <c r="X1226" t="s">
        <v>16</v>
      </c>
      <c r="Y1226" t="s">
        <v>30</v>
      </c>
      <c r="Z1226" t="s">
        <v>37</v>
      </c>
    </row>
    <row r="1227" spans="1:26" x14ac:dyDescent="0.2">
      <c r="A1227" s="1">
        <v>43629</v>
      </c>
      <c r="B1227" t="s">
        <v>137</v>
      </c>
      <c r="C1227" t="s">
        <v>134</v>
      </c>
      <c r="D1227" t="s">
        <v>27</v>
      </c>
      <c r="E1227" t="s">
        <v>368</v>
      </c>
      <c r="F1227" t="s">
        <v>17</v>
      </c>
      <c r="G1227">
        <f t="shared" si="133"/>
        <v>4</v>
      </c>
      <c r="H1227" s="6">
        <f t="shared" si="134"/>
        <v>23.75</v>
      </c>
      <c r="I1227" s="6">
        <f t="shared" si="135"/>
        <v>3.4166666666666665</v>
      </c>
      <c r="J1227" s="3">
        <f>IFERROR(VLOOKUP($U1227,TONGHOPVERSION!$A$3:$G$240,6,FALSE),VLOOKUP($B1227,TONGHOPVERSION!$A$3:$G$240,6,FALSE))</f>
        <v>401.34366795269432</v>
      </c>
      <c r="K1227" s="3">
        <f>IFERROR(VLOOKUP($U1227,TONGHOPVERSION!$A$3:$G$240,7,FALSE),VLOOKUP($B1227,TONGHOPVERSION!$A$3:$G$240,7,FALSE))</f>
        <v>581.55853960552042</v>
      </c>
      <c r="L1227" s="2">
        <v>0.98958333333333337</v>
      </c>
      <c r="M1227" s="2">
        <v>0.1423611111111111</v>
      </c>
      <c r="N1227" s="5">
        <f t="shared" si="136"/>
        <v>23</v>
      </c>
      <c r="O1227" s="5">
        <f t="shared" si="137"/>
        <v>45</v>
      </c>
      <c r="P1227" s="5">
        <f t="shared" si="138"/>
        <v>3</v>
      </c>
      <c r="Q1227" s="5">
        <f t="shared" si="139"/>
        <v>25</v>
      </c>
      <c r="R1227">
        <v>203</v>
      </c>
      <c r="S1227">
        <v>2203</v>
      </c>
      <c r="T1227" s="3">
        <v>447.209</v>
      </c>
      <c r="U1227" t="s">
        <v>133</v>
      </c>
      <c r="V1227" t="s">
        <v>133</v>
      </c>
      <c r="W1227" t="s">
        <v>21</v>
      </c>
      <c r="X1227" t="s">
        <v>135</v>
      </c>
      <c r="Y1227" t="s">
        <v>23</v>
      </c>
      <c r="Z1227" t="s">
        <v>37</v>
      </c>
    </row>
    <row r="1228" spans="1:26" x14ac:dyDescent="0.2">
      <c r="A1228" s="1">
        <v>43629</v>
      </c>
      <c r="B1228" t="s">
        <v>500</v>
      </c>
      <c r="C1228" t="s">
        <v>40</v>
      </c>
      <c r="D1228" t="s">
        <v>27</v>
      </c>
      <c r="E1228" t="s">
        <v>499</v>
      </c>
      <c r="F1228" t="s">
        <v>17</v>
      </c>
      <c r="G1228">
        <f t="shared" si="133"/>
        <v>4</v>
      </c>
      <c r="H1228" s="6">
        <f t="shared" si="134"/>
        <v>2.25</v>
      </c>
      <c r="I1228" s="6">
        <f t="shared" si="135"/>
        <v>3.8333333333333335</v>
      </c>
      <c r="J1228" s="3">
        <f>IFERROR(VLOOKUP($U1228,TONGHOPVERSION!$A$3:$G$240,6,FALSE),VLOOKUP($B1228,TONGHOPVERSION!$A$3:$G$240,6,FALSE))</f>
        <v>207.05375269337415</v>
      </c>
      <c r="K1228" s="3">
        <f>IFERROR(VLOOKUP($U1228,TONGHOPVERSION!$A$3:$G$240,7,FALSE),VLOOKUP($B1228,TONGHOPVERSION!$A$3:$G$240,7,FALSE))</f>
        <v>235.00797913462452</v>
      </c>
      <c r="L1228" s="2">
        <v>9.375E-2</v>
      </c>
      <c r="M1228" s="2">
        <v>0.15972222222222224</v>
      </c>
      <c r="N1228" s="5">
        <f t="shared" si="136"/>
        <v>2</v>
      </c>
      <c r="O1228" s="5">
        <f t="shared" si="137"/>
        <v>15</v>
      </c>
      <c r="P1228" s="5">
        <f t="shared" si="138"/>
        <v>3</v>
      </c>
      <c r="Q1228" s="5">
        <f t="shared" si="139"/>
        <v>50</v>
      </c>
      <c r="R1228">
        <v>203</v>
      </c>
      <c r="S1228">
        <v>740</v>
      </c>
      <c r="T1228" s="3">
        <v>150.22</v>
      </c>
      <c r="U1228" t="s">
        <v>497</v>
      </c>
      <c r="V1228" t="s">
        <v>497</v>
      </c>
      <c r="W1228" t="s">
        <v>41</v>
      </c>
      <c r="X1228" t="s">
        <v>16</v>
      </c>
      <c r="Y1228" t="s">
        <v>30</v>
      </c>
      <c r="Z1228" t="s">
        <v>37</v>
      </c>
    </row>
    <row r="1229" spans="1:26" x14ac:dyDescent="0.2">
      <c r="A1229" s="1">
        <v>43629</v>
      </c>
      <c r="B1229" t="s">
        <v>278</v>
      </c>
      <c r="C1229" t="s">
        <v>279</v>
      </c>
      <c r="D1229" t="s">
        <v>66</v>
      </c>
      <c r="E1229" t="s">
        <v>277</v>
      </c>
      <c r="F1229" t="s">
        <v>17</v>
      </c>
      <c r="G1229">
        <f t="shared" si="133"/>
        <v>4</v>
      </c>
      <c r="H1229" s="6">
        <f t="shared" si="134"/>
        <v>18.583333333333332</v>
      </c>
      <c r="I1229" s="6">
        <f t="shared" si="135"/>
        <v>22.083333333333332</v>
      </c>
      <c r="J1229" s="3">
        <f>IFERROR(VLOOKUP($U1229,TONGHOPVERSION!$A$3:$G$240,6,FALSE),VLOOKUP($B1229,TONGHOPVERSION!$A$3:$G$240,6,FALSE))</f>
        <v>462.16810949252476</v>
      </c>
      <c r="K1229" s="3">
        <f>IFERROR(VLOOKUP($U1229,TONGHOPVERSION!$A$3:$G$240,7,FALSE),VLOOKUP($B1229,TONGHOPVERSION!$A$3:$G$240,7,FALSE))</f>
        <v>410.65799824762848</v>
      </c>
      <c r="L1229" s="2">
        <v>0.77430555555555547</v>
      </c>
      <c r="M1229" s="2">
        <v>0.92013888888888884</v>
      </c>
      <c r="N1229" s="5">
        <f t="shared" si="136"/>
        <v>18</v>
      </c>
      <c r="O1229" s="5">
        <f t="shared" si="137"/>
        <v>35</v>
      </c>
      <c r="P1229" s="5">
        <f t="shared" si="138"/>
        <v>22</v>
      </c>
      <c r="Q1229" s="5">
        <f t="shared" si="139"/>
        <v>5</v>
      </c>
      <c r="R1229">
        <v>203</v>
      </c>
      <c r="S1229">
        <v>2129</v>
      </c>
      <c r="T1229" s="3">
        <v>432.18700000000001</v>
      </c>
      <c r="U1229" t="s">
        <v>280</v>
      </c>
      <c r="V1229" t="s">
        <v>280</v>
      </c>
      <c r="W1229" t="s">
        <v>21</v>
      </c>
      <c r="X1229" t="s">
        <v>197</v>
      </c>
      <c r="Y1229" t="s">
        <v>23</v>
      </c>
      <c r="Z1229" t="s">
        <v>24</v>
      </c>
    </row>
    <row r="1230" spans="1:26" x14ac:dyDescent="0.2">
      <c r="A1230" s="1">
        <v>43629</v>
      </c>
      <c r="B1230" t="s">
        <v>280</v>
      </c>
      <c r="C1230" t="s">
        <v>66</v>
      </c>
      <c r="D1230" t="s">
        <v>279</v>
      </c>
      <c r="E1230" t="s">
        <v>281</v>
      </c>
      <c r="F1230" t="s">
        <v>17</v>
      </c>
      <c r="G1230">
        <f t="shared" si="133"/>
        <v>4</v>
      </c>
      <c r="H1230" s="6">
        <f t="shared" si="134"/>
        <v>14</v>
      </c>
      <c r="I1230" s="6">
        <f t="shared" si="135"/>
        <v>17.5</v>
      </c>
      <c r="J1230" s="3">
        <f>IFERROR(VLOOKUP($U1230,TONGHOPVERSION!$A$3:$G$240,6,FALSE),VLOOKUP($B1230,TONGHOPVERSION!$A$3:$G$240,6,FALSE))</f>
        <v>462.16810949252476</v>
      </c>
      <c r="K1230" s="3">
        <f>IFERROR(VLOOKUP($U1230,TONGHOPVERSION!$A$3:$G$240,7,FALSE),VLOOKUP($B1230,TONGHOPVERSION!$A$3:$G$240,7,FALSE))</f>
        <v>410.65799824762848</v>
      </c>
      <c r="L1230" s="2">
        <v>0.58333333333333337</v>
      </c>
      <c r="M1230" s="2">
        <v>0.72916666666666663</v>
      </c>
      <c r="N1230" s="5">
        <f t="shared" si="136"/>
        <v>14</v>
      </c>
      <c r="O1230" s="5">
        <f t="shared" si="137"/>
        <v>0</v>
      </c>
      <c r="P1230" s="5">
        <f t="shared" si="138"/>
        <v>17</v>
      </c>
      <c r="Q1230" s="5">
        <f t="shared" si="139"/>
        <v>30</v>
      </c>
      <c r="R1230">
        <v>203</v>
      </c>
      <c r="S1230">
        <v>2129</v>
      </c>
      <c r="T1230" s="3">
        <v>432.18700000000001</v>
      </c>
      <c r="U1230" t="s">
        <v>280</v>
      </c>
      <c r="V1230" t="s">
        <v>280</v>
      </c>
      <c r="W1230" t="s">
        <v>21</v>
      </c>
      <c r="X1230" t="s">
        <v>197</v>
      </c>
      <c r="Y1230" t="s">
        <v>23</v>
      </c>
      <c r="Z1230" t="s">
        <v>24</v>
      </c>
    </row>
    <row r="1231" spans="1:26" x14ac:dyDescent="0.2">
      <c r="A1231" s="1">
        <v>43629</v>
      </c>
      <c r="B1231" t="s">
        <v>67</v>
      </c>
      <c r="C1231" t="s">
        <v>35</v>
      </c>
      <c r="D1231" t="s">
        <v>66</v>
      </c>
      <c r="E1231" t="s">
        <v>287</v>
      </c>
      <c r="F1231" t="s">
        <v>17</v>
      </c>
      <c r="G1231">
        <f t="shared" si="133"/>
        <v>4</v>
      </c>
      <c r="H1231" s="6">
        <f t="shared" si="134"/>
        <v>11.25</v>
      </c>
      <c r="I1231" s="6">
        <f t="shared" si="135"/>
        <v>13.166666666666666</v>
      </c>
      <c r="J1231" s="3">
        <f>IFERROR(VLOOKUP($U1231,TONGHOPVERSION!$A$3:$G$240,6,FALSE),VLOOKUP($B1231,TONGHOPVERSION!$A$3:$G$240,6,FALSE))</f>
        <v>292.75199550278143</v>
      </c>
      <c r="K1231" s="3">
        <f>IFERROR(VLOOKUP($U1231,TONGHOPVERSION!$A$3:$G$240,7,FALSE),VLOOKUP($B1231,TONGHOPVERSION!$A$3:$G$240,7,FALSE))</f>
        <v>283.06606117169179</v>
      </c>
      <c r="L1231" s="2">
        <v>0.46875</v>
      </c>
      <c r="M1231" s="2">
        <v>0.54861111111111105</v>
      </c>
      <c r="N1231" s="5">
        <f t="shared" si="136"/>
        <v>11</v>
      </c>
      <c r="O1231" s="5">
        <f t="shared" si="137"/>
        <v>15</v>
      </c>
      <c r="P1231" s="5">
        <f t="shared" si="138"/>
        <v>13</v>
      </c>
      <c r="Q1231" s="5">
        <f t="shared" si="139"/>
        <v>10</v>
      </c>
      <c r="R1231">
        <v>203</v>
      </c>
      <c r="S1231">
        <v>1062</v>
      </c>
      <c r="T1231" s="3">
        <v>215.58600000000001</v>
      </c>
      <c r="U1231" t="s">
        <v>67</v>
      </c>
      <c r="V1231" t="s">
        <v>67</v>
      </c>
      <c r="W1231" t="s">
        <v>29</v>
      </c>
      <c r="X1231" t="s">
        <v>16</v>
      </c>
      <c r="Y1231" t="s">
        <v>30</v>
      </c>
      <c r="Z1231" t="s">
        <v>37</v>
      </c>
    </row>
    <row r="1232" spans="1:26" x14ac:dyDescent="0.2">
      <c r="A1232" s="1">
        <v>43629</v>
      </c>
      <c r="B1232" t="s">
        <v>512</v>
      </c>
      <c r="C1232" t="s">
        <v>34</v>
      </c>
      <c r="D1232" t="s">
        <v>513</v>
      </c>
      <c r="E1232" t="s">
        <v>511</v>
      </c>
      <c r="F1232" t="s">
        <v>17</v>
      </c>
      <c r="G1232">
        <f t="shared" si="133"/>
        <v>4</v>
      </c>
      <c r="H1232" s="6">
        <f t="shared" si="134"/>
        <v>10.083333333333334</v>
      </c>
      <c r="I1232" s="6">
        <f t="shared" si="135"/>
        <v>13.25</v>
      </c>
      <c r="J1232" s="3">
        <f>IFERROR(VLOOKUP($U1232,TONGHOPVERSION!$A$3:$G$240,6,FALSE),VLOOKUP($B1232,TONGHOPVERSION!$A$3:$G$240,6,FALSE))</f>
        <v>533.54121624017307</v>
      </c>
      <c r="K1232" s="3">
        <f>IFERROR(VLOOKUP($U1232,TONGHOPVERSION!$A$3:$G$240,7,FALSE),VLOOKUP($B1232,TONGHOPVERSION!$A$3:$G$240,7,FALSE))</f>
        <v>543.60109131758395</v>
      </c>
      <c r="L1232" s="2">
        <v>0.4201388888888889</v>
      </c>
      <c r="M1232" s="2">
        <v>0.55208333333333337</v>
      </c>
      <c r="N1232" s="5">
        <f t="shared" si="136"/>
        <v>10</v>
      </c>
      <c r="O1232" s="5">
        <f t="shared" si="137"/>
        <v>5</v>
      </c>
      <c r="P1232" s="5">
        <f t="shared" si="138"/>
        <v>13</v>
      </c>
      <c r="Q1232" s="5">
        <f t="shared" si="139"/>
        <v>15</v>
      </c>
      <c r="R1232">
        <v>203</v>
      </c>
      <c r="S1232">
        <v>1988</v>
      </c>
      <c r="T1232" s="3">
        <v>403.56400000000002</v>
      </c>
      <c r="U1232" t="s">
        <v>512</v>
      </c>
      <c r="V1232" t="s">
        <v>512</v>
      </c>
      <c r="W1232" t="s">
        <v>21</v>
      </c>
      <c r="X1232" t="s">
        <v>197</v>
      </c>
      <c r="Y1232" t="s">
        <v>23</v>
      </c>
      <c r="Z1232" t="s">
        <v>37</v>
      </c>
    </row>
    <row r="1233" spans="1:26" x14ac:dyDescent="0.2">
      <c r="A1233" s="1">
        <v>43629</v>
      </c>
      <c r="B1233" t="s">
        <v>128</v>
      </c>
      <c r="C1233" t="s">
        <v>34</v>
      </c>
      <c r="D1233" t="s">
        <v>27</v>
      </c>
      <c r="E1233" t="s">
        <v>514</v>
      </c>
      <c r="F1233" t="s">
        <v>17</v>
      </c>
      <c r="G1233">
        <f t="shared" si="133"/>
        <v>4</v>
      </c>
      <c r="H1233" s="6">
        <f t="shared" si="134"/>
        <v>23</v>
      </c>
      <c r="I1233" s="6">
        <f t="shared" si="135"/>
        <v>0.41666666666666669</v>
      </c>
      <c r="J1233" s="3">
        <f>IFERROR(VLOOKUP($U1233,TONGHOPVERSION!$A$3:$G$240,6,FALSE),VLOOKUP($B1233,TONGHOPVERSION!$A$3:$G$240,6,FALSE))</f>
        <v>239.31340170869245</v>
      </c>
      <c r="K1233" s="3">
        <f>IFERROR(VLOOKUP($U1233,TONGHOPVERSION!$A$3:$G$240,7,FALSE),VLOOKUP($B1233,TONGHOPVERSION!$A$3:$G$240,7,FALSE))</f>
        <v>208.92363712533773</v>
      </c>
      <c r="L1233" s="2">
        <v>0.95833333333333337</v>
      </c>
      <c r="M1233" s="2">
        <v>1.7361111111111112E-2</v>
      </c>
      <c r="N1233" s="5">
        <f t="shared" si="136"/>
        <v>23</v>
      </c>
      <c r="O1233" s="5">
        <f t="shared" si="137"/>
        <v>0</v>
      </c>
      <c r="P1233" s="5">
        <f t="shared" si="138"/>
        <v>0</v>
      </c>
      <c r="Q1233" s="5">
        <f t="shared" si="139"/>
        <v>25</v>
      </c>
      <c r="R1233">
        <v>203</v>
      </c>
      <c r="S1233">
        <v>602</v>
      </c>
      <c r="T1233" s="3">
        <v>122.206</v>
      </c>
      <c r="U1233" t="s">
        <v>129</v>
      </c>
      <c r="V1233" t="s">
        <v>129</v>
      </c>
      <c r="W1233" t="s">
        <v>129</v>
      </c>
      <c r="X1233" t="s">
        <v>16</v>
      </c>
      <c r="Y1233" t="s">
        <v>30</v>
      </c>
      <c r="Z1233" t="s">
        <v>37</v>
      </c>
    </row>
    <row r="1234" spans="1:26" x14ac:dyDescent="0.2">
      <c r="A1234" s="1">
        <v>43629</v>
      </c>
      <c r="B1234" t="s">
        <v>92</v>
      </c>
      <c r="C1234" t="s">
        <v>35</v>
      </c>
      <c r="D1234" t="s">
        <v>27</v>
      </c>
      <c r="E1234" t="s">
        <v>91</v>
      </c>
      <c r="F1234" t="s">
        <v>17</v>
      </c>
      <c r="G1234">
        <f t="shared" si="133"/>
        <v>4</v>
      </c>
      <c r="H1234" s="6">
        <f t="shared" si="134"/>
        <v>4</v>
      </c>
      <c r="I1234" s="6">
        <f t="shared" si="135"/>
        <v>6.25</v>
      </c>
      <c r="J1234" s="3">
        <f>IFERROR(VLOOKUP($U1234,TONGHOPVERSION!$A$3:$G$240,6,FALSE),VLOOKUP($B1234,TONGHOPVERSION!$A$3:$G$240,6,FALSE))</f>
        <v>381.62004815649715</v>
      </c>
      <c r="K1234" s="3">
        <f>IFERROR(VLOOKUP($U1234,TONGHOPVERSION!$A$3:$G$240,7,FALSE),VLOOKUP($B1234,TONGHOPVERSION!$A$3:$G$240,7,FALSE))</f>
        <v>329.70071085785668</v>
      </c>
      <c r="L1234" s="2">
        <v>0.16666666666666666</v>
      </c>
      <c r="M1234" s="2">
        <v>0.26041666666666669</v>
      </c>
      <c r="N1234" s="5">
        <f t="shared" si="136"/>
        <v>4</v>
      </c>
      <c r="O1234" s="5">
        <f t="shared" si="137"/>
        <v>0</v>
      </c>
      <c r="P1234" s="5">
        <f t="shared" si="138"/>
        <v>6</v>
      </c>
      <c r="Q1234" s="5">
        <f t="shared" si="139"/>
        <v>15</v>
      </c>
      <c r="R1234">
        <v>203</v>
      </c>
      <c r="S1234">
        <v>1133</v>
      </c>
      <c r="T1234" s="3">
        <v>229.999</v>
      </c>
      <c r="U1234" t="s">
        <v>92</v>
      </c>
      <c r="V1234" t="s">
        <v>92</v>
      </c>
      <c r="W1234" t="s">
        <v>92</v>
      </c>
      <c r="X1234" t="s">
        <v>16</v>
      </c>
      <c r="Y1234" t="s">
        <v>30</v>
      </c>
      <c r="Z1234" t="s">
        <v>37</v>
      </c>
    </row>
    <row r="1235" spans="1:26" x14ac:dyDescent="0.2">
      <c r="A1235" s="1">
        <v>43629</v>
      </c>
      <c r="B1235" t="s">
        <v>517</v>
      </c>
      <c r="C1235" t="s">
        <v>513</v>
      </c>
      <c r="D1235" t="s">
        <v>34</v>
      </c>
      <c r="E1235" t="s">
        <v>516</v>
      </c>
      <c r="F1235" t="s">
        <v>17</v>
      </c>
      <c r="G1235">
        <f t="shared" si="133"/>
        <v>4</v>
      </c>
      <c r="H1235" s="6">
        <f t="shared" si="134"/>
        <v>14.25</v>
      </c>
      <c r="I1235" s="6">
        <f t="shared" si="135"/>
        <v>17.5</v>
      </c>
      <c r="J1235" s="3">
        <f>IFERROR(VLOOKUP($U1235,TONGHOPVERSION!$A$3:$G$240,6,FALSE),VLOOKUP($B1235,TONGHOPVERSION!$A$3:$G$240,6,FALSE))</f>
        <v>533.54121624017307</v>
      </c>
      <c r="K1235" s="3">
        <f>IFERROR(VLOOKUP($U1235,TONGHOPVERSION!$A$3:$G$240,7,FALSE),VLOOKUP($B1235,TONGHOPVERSION!$A$3:$G$240,7,FALSE))</f>
        <v>543.60109131758395</v>
      </c>
      <c r="L1235" s="2">
        <v>0.59375</v>
      </c>
      <c r="M1235" s="2">
        <v>0.72916666666666663</v>
      </c>
      <c r="N1235" s="5">
        <f t="shared" si="136"/>
        <v>14</v>
      </c>
      <c r="O1235" s="5">
        <f t="shared" si="137"/>
        <v>15</v>
      </c>
      <c r="P1235" s="5">
        <f t="shared" si="138"/>
        <v>17</v>
      </c>
      <c r="Q1235" s="5">
        <f t="shared" si="139"/>
        <v>30</v>
      </c>
      <c r="R1235">
        <v>203</v>
      </c>
      <c r="S1235">
        <v>1988</v>
      </c>
      <c r="T1235" s="3">
        <v>403.56400000000002</v>
      </c>
      <c r="U1235" t="s">
        <v>512</v>
      </c>
      <c r="V1235" t="s">
        <v>512</v>
      </c>
      <c r="W1235" t="s">
        <v>21</v>
      </c>
      <c r="X1235" t="s">
        <v>197</v>
      </c>
      <c r="Y1235" t="s">
        <v>23</v>
      </c>
      <c r="Z1235" t="s">
        <v>37</v>
      </c>
    </row>
    <row r="1236" spans="1:26" x14ac:dyDescent="0.2">
      <c r="A1236" s="1">
        <v>43629</v>
      </c>
      <c r="B1236" t="s">
        <v>236</v>
      </c>
      <c r="C1236" t="s">
        <v>107</v>
      </c>
      <c r="D1236" t="s">
        <v>35</v>
      </c>
      <c r="E1236" t="s">
        <v>235</v>
      </c>
      <c r="F1236" t="s">
        <v>17</v>
      </c>
      <c r="G1236">
        <f t="shared" si="133"/>
        <v>4</v>
      </c>
      <c r="H1236" s="6">
        <f t="shared" si="134"/>
        <v>1.9166666666666665</v>
      </c>
      <c r="I1236" s="6">
        <f t="shared" si="135"/>
        <v>3.3333333333333335</v>
      </c>
      <c r="J1236" s="3">
        <f>IFERROR(VLOOKUP($U1236,TONGHOPVERSION!$A$3:$G$240,6,FALSE),VLOOKUP($B1236,TONGHOPVERSION!$A$3:$G$240,6,FALSE))</f>
        <v>144.22284421048835</v>
      </c>
      <c r="K1236" s="3">
        <f>IFERROR(VLOOKUP($U1236,TONGHOPVERSION!$A$3:$G$240,7,FALSE),VLOOKUP($B1236,TONGHOPVERSION!$A$3:$G$240,7,FALSE))</f>
        <v>208.66190231342807</v>
      </c>
      <c r="L1236" s="2">
        <v>7.9861111111111105E-2</v>
      </c>
      <c r="M1236" s="2">
        <v>0.1388888888888889</v>
      </c>
      <c r="N1236" s="5">
        <f t="shared" si="136"/>
        <v>1</v>
      </c>
      <c r="O1236" s="5">
        <f t="shared" si="137"/>
        <v>55</v>
      </c>
      <c r="P1236" s="5">
        <f t="shared" si="138"/>
        <v>3</v>
      </c>
      <c r="Q1236" s="5">
        <f t="shared" si="139"/>
        <v>20</v>
      </c>
      <c r="R1236">
        <v>203</v>
      </c>
      <c r="S1236">
        <v>689</v>
      </c>
      <c r="T1236" s="3">
        <v>139.86699999999999</v>
      </c>
      <c r="U1236" t="s">
        <v>106</v>
      </c>
      <c r="V1236" t="s">
        <v>106</v>
      </c>
      <c r="W1236" t="s">
        <v>41</v>
      </c>
      <c r="X1236" t="s">
        <v>16</v>
      </c>
      <c r="Y1236" t="s">
        <v>30</v>
      </c>
      <c r="Z1236" t="s">
        <v>37</v>
      </c>
    </row>
    <row r="1237" spans="1:26" x14ac:dyDescent="0.2">
      <c r="A1237" s="1">
        <v>43629</v>
      </c>
      <c r="B1237" t="s">
        <v>129</v>
      </c>
      <c r="C1237" t="s">
        <v>27</v>
      </c>
      <c r="D1237" t="s">
        <v>34</v>
      </c>
      <c r="E1237" t="s">
        <v>519</v>
      </c>
      <c r="F1237" t="s">
        <v>17</v>
      </c>
      <c r="G1237">
        <f t="shared" si="133"/>
        <v>4</v>
      </c>
      <c r="H1237" s="6">
        <f t="shared" si="134"/>
        <v>7</v>
      </c>
      <c r="I1237" s="6">
        <f t="shared" si="135"/>
        <v>8.3333333333333339</v>
      </c>
      <c r="J1237" s="3">
        <f>IFERROR(VLOOKUP($U1237,TONGHOPVERSION!$A$3:$G$240,6,FALSE),VLOOKUP($B1237,TONGHOPVERSION!$A$3:$G$240,6,FALSE))</f>
        <v>239.31340170869245</v>
      </c>
      <c r="K1237" s="3">
        <f>IFERROR(VLOOKUP($U1237,TONGHOPVERSION!$A$3:$G$240,7,FALSE),VLOOKUP($B1237,TONGHOPVERSION!$A$3:$G$240,7,FALSE))</f>
        <v>208.92363712533773</v>
      </c>
      <c r="L1237" s="2">
        <v>0.29166666666666669</v>
      </c>
      <c r="M1237" s="2">
        <v>0.34722222222222227</v>
      </c>
      <c r="N1237" s="5">
        <f t="shared" si="136"/>
        <v>7</v>
      </c>
      <c r="O1237" s="5">
        <f t="shared" si="137"/>
        <v>0</v>
      </c>
      <c r="P1237" s="5">
        <f t="shared" si="138"/>
        <v>8</v>
      </c>
      <c r="Q1237" s="5">
        <f t="shared" si="139"/>
        <v>20</v>
      </c>
      <c r="R1237">
        <v>203</v>
      </c>
      <c r="S1237">
        <v>602</v>
      </c>
      <c r="T1237" s="3">
        <v>122.206</v>
      </c>
      <c r="U1237" t="s">
        <v>129</v>
      </c>
      <c r="V1237" t="s">
        <v>129</v>
      </c>
      <c r="W1237" t="s">
        <v>129</v>
      </c>
      <c r="X1237" t="s">
        <v>16</v>
      </c>
      <c r="Y1237" t="s">
        <v>30</v>
      </c>
      <c r="Z1237" t="s">
        <v>288</v>
      </c>
    </row>
    <row r="1238" spans="1:26" x14ac:dyDescent="0.2">
      <c r="A1238" s="1">
        <v>43629</v>
      </c>
      <c r="B1238" t="s">
        <v>766</v>
      </c>
      <c r="C1238" t="s">
        <v>767</v>
      </c>
      <c r="D1238" t="s">
        <v>66</v>
      </c>
      <c r="E1238" t="s">
        <v>765</v>
      </c>
      <c r="F1238" t="s">
        <v>17</v>
      </c>
      <c r="G1238">
        <f t="shared" si="133"/>
        <v>4</v>
      </c>
      <c r="H1238" s="6">
        <f t="shared" si="134"/>
        <v>9.25</v>
      </c>
      <c r="I1238" s="6">
        <f t="shared" si="135"/>
        <v>13.166666666666666</v>
      </c>
      <c r="J1238" s="3">
        <f>IFERROR(VLOOKUP($U1238,TONGHOPVERSION!$A$3:$G$240,6,FALSE),VLOOKUP($B1238,TONGHOPVERSION!$A$3:$G$240,6,FALSE))</f>
        <v>493.45421804354334</v>
      </c>
      <c r="K1238" s="3">
        <f>IFERROR(VLOOKUP($U1238,TONGHOPVERSION!$A$3:$G$240,7,FALSE),VLOOKUP($B1238,TONGHOPVERSION!$A$3:$G$240,7,FALSE))</f>
        <v>465.91427786088457</v>
      </c>
      <c r="L1238" s="2">
        <v>0.38541666666666669</v>
      </c>
      <c r="M1238" s="2">
        <v>0.54861111111111105</v>
      </c>
      <c r="N1238" s="5">
        <f t="shared" si="136"/>
        <v>9</v>
      </c>
      <c r="O1238" s="5">
        <f t="shared" si="137"/>
        <v>15</v>
      </c>
      <c r="P1238" s="5">
        <f t="shared" si="138"/>
        <v>13</v>
      </c>
      <c r="Q1238" s="5">
        <f t="shared" si="139"/>
        <v>10</v>
      </c>
      <c r="R1238">
        <v>203</v>
      </c>
      <c r="S1238">
        <v>2560</v>
      </c>
      <c r="T1238" s="3">
        <v>519.67999999999995</v>
      </c>
      <c r="U1238" t="s">
        <v>768</v>
      </c>
      <c r="V1238" t="s">
        <v>768</v>
      </c>
      <c r="W1238" t="s">
        <v>21</v>
      </c>
      <c r="X1238" t="s">
        <v>197</v>
      </c>
      <c r="Y1238" t="s">
        <v>23</v>
      </c>
      <c r="Z1238" t="s">
        <v>24</v>
      </c>
    </row>
    <row r="1239" spans="1:26" x14ac:dyDescent="0.2">
      <c r="A1239" s="1">
        <v>43629</v>
      </c>
      <c r="B1239" t="s">
        <v>768</v>
      </c>
      <c r="C1239" t="s">
        <v>66</v>
      </c>
      <c r="D1239" t="s">
        <v>767</v>
      </c>
      <c r="E1239" t="s">
        <v>769</v>
      </c>
      <c r="F1239" t="s">
        <v>17</v>
      </c>
      <c r="G1239">
        <f t="shared" si="133"/>
        <v>4</v>
      </c>
      <c r="H1239" s="6">
        <f t="shared" si="134"/>
        <v>3.75</v>
      </c>
      <c r="I1239" s="6">
        <f t="shared" si="135"/>
        <v>7.916666666666667</v>
      </c>
      <c r="J1239" s="3">
        <f>IFERROR(VLOOKUP($U1239,TONGHOPVERSION!$A$3:$G$240,6,FALSE),VLOOKUP($B1239,TONGHOPVERSION!$A$3:$G$240,6,FALSE))</f>
        <v>493.45421804354334</v>
      </c>
      <c r="K1239" s="3">
        <f>IFERROR(VLOOKUP($U1239,TONGHOPVERSION!$A$3:$G$240,7,FALSE),VLOOKUP($B1239,TONGHOPVERSION!$A$3:$G$240,7,FALSE))</f>
        <v>465.91427786088457</v>
      </c>
      <c r="L1239" s="2">
        <v>0.15625</v>
      </c>
      <c r="M1239" s="2">
        <v>0.3298611111111111</v>
      </c>
      <c r="N1239" s="5">
        <f t="shared" si="136"/>
        <v>3</v>
      </c>
      <c r="O1239" s="5">
        <f t="shared" si="137"/>
        <v>45</v>
      </c>
      <c r="P1239" s="5">
        <f t="shared" si="138"/>
        <v>7</v>
      </c>
      <c r="Q1239" s="5">
        <f t="shared" si="139"/>
        <v>55</v>
      </c>
      <c r="R1239">
        <v>203</v>
      </c>
      <c r="S1239">
        <v>2560</v>
      </c>
      <c r="T1239" s="3">
        <v>519.67999999999995</v>
      </c>
      <c r="U1239" t="s">
        <v>768</v>
      </c>
      <c r="V1239" t="s">
        <v>768</v>
      </c>
      <c r="W1239" t="s">
        <v>21</v>
      </c>
      <c r="X1239" t="s">
        <v>197</v>
      </c>
      <c r="Y1239" t="s">
        <v>23</v>
      </c>
      <c r="Z1239" t="s">
        <v>24</v>
      </c>
    </row>
    <row r="1240" spans="1:26" x14ac:dyDescent="0.2">
      <c r="A1240" s="1">
        <v>43629</v>
      </c>
      <c r="B1240" t="s">
        <v>261</v>
      </c>
      <c r="C1240" t="s">
        <v>66</v>
      </c>
      <c r="D1240" t="s">
        <v>262</v>
      </c>
      <c r="E1240" t="s">
        <v>260</v>
      </c>
      <c r="F1240" t="s">
        <v>17</v>
      </c>
      <c r="G1240">
        <f t="shared" si="133"/>
        <v>4</v>
      </c>
      <c r="H1240" s="6">
        <f t="shared" si="134"/>
        <v>14.5</v>
      </c>
      <c r="I1240" s="6">
        <f t="shared" si="135"/>
        <v>19.5</v>
      </c>
      <c r="J1240" s="3">
        <f>IFERROR(VLOOKUP($U1240,TONGHOPVERSION!$A$3:$G$240,6,FALSE),VLOOKUP($B1240,TONGHOPVERSION!$A$3:$G$240,6,FALSE))</f>
        <v>628.37086910167432</v>
      </c>
      <c r="K1240" s="3">
        <f>IFERROR(VLOOKUP($U1240,TONGHOPVERSION!$A$3:$G$240,7,FALSE),VLOOKUP($B1240,TONGHOPVERSION!$A$3:$G$240,7,FALSE))</f>
        <v>800.94786178298557</v>
      </c>
      <c r="L1240" s="2">
        <v>0.60416666666666663</v>
      </c>
      <c r="M1240" s="2">
        <v>0.8125</v>
      </c>
      <c r="N1240" s="5">
        <f t="shared" si="136"/>
        <v>14</v>
      </c>
      <c r="O1240" s="5">
        <f t="shared" si="137"/>
        <v>30</v>
      </c>
      <c r="P1240" s="5">
        <f t="shared" si="138"/>
        <v>19</v>
      </c>
      <c r="Q1240" s="5">
        <f t="shared" si="139"/>
        <v>30</v>
      </c>
      <c r="R1240">
        <v>203</v>
      </c>
      <c r="S1240">
        <v>3302</v>
      </c>
      <c r="T1240" s="3">
        <v>670.30600000000004</v>
      </c>
      <c r="U1240" t="s">
        <v>261</v>
      </c>
      <c r="V1240" t="s">
        <v>261</v>
      </c>
      <c r="W1240" t="s">
        <v>21</v>
      </c>
      <c r="X1240" t="s">
        <v>22</v>
      </c>
      <c r="Y1240" t="s">
        <v>23</v>
      </c>
      <c r="Z1240" t="s">
        <v>37</v>
      </c>
    </row>
    <row r="1241" spans="1:26" x14ac:dyDescent="0.2">
      <c r="A1241" s="1">
        <v>43629</v>
      </c>
      <c r="B1241" t="s">
        <v>268</v>
      </c>
      <c r="C1241" t="s">
        <v>262</v>
      </c>
      <c r="D1241" t="s">
        <v>66</v>
      </c>
      <c r="E1241" t="s">
        <v>267</v>
      </c>
      <c r="F1241" t="s">
        <v>17</v>
      </c>
      <c r="G1241">
        <f t="shared" si="133"/>
        <v>4</v>
      </c>
      <c r="H1241" s="6">
        <f t="shared" si="134"/>
        <v>21.333333333333332</v>
      </c>
      <c r="I1241" s="6">
        <f t="shared" si="135"/>
        <v>2.25</v>
      </c>
      <c r="J1241" s="3">
        <f>IFERROR(VLOOKUP($U1241,TONGHOPVERSION!$A$3:$G$240,6,FALSE),VLOOKUP($B1241,TONGHOPVERSION!$A$3:$G$240,6,FALSE))</f>
        <v>628.37086910167432</v>
      </c>
      <c r="K1241" s="3">
        <f>IFERROR(VLOOKUP($U1241,TONGHOPVERSION!$A$3:$G$240,7,FALSE),VLOOKUP($B1241,TONGHOPVERSION!$A$3:$G$240,7,FALSE))</f>
        <v>800.94786178298557</v>
      </c>
      <c r="L1241" s="2">
        <v>0.88888888888888884</v>
      </c>
      <c r="M1241" s="2">
        <v>9.375E-2</v>
      </c>
      <c r="N1241" s="5">
        <f t="shared" si="136"/>
        <v>21</v>
      </c>
      <c r="O1241" s="5">
        <f t="shared" si="137"/>
        <v>20</v>
      </c>
      <c r="P1241" s="5">
        <f t="shared" si="138"/>
        <v>2</v>
      </c>
      <c r="Q1241" s="5">
        <f t="shared" si="139"/>
        <v>15</v>
      </c>
      <c r="R1241">
        <v>203</v>
      </c>
      <c r="S1241">
        <v>3302</v>
      </c>
      <c r="T1241" s="3">
        <v>670.30600000000004</v>
      </c>
      <c r="U1241" t="s">
        <v>261</v>
      </c>
      <c r="V1241" t="s">
        <v>261</v>
      </c>
      <c r="W1241" t="s">
        <v>21</v>
      </c>
      <c r="X1241" t="s">
        <v>22</v>
      </c>
      <c r="Y1241" t="s">
        <v>23</v>
      </c>
      <c r="Z1241" t="s">
        <v>37</v>
      </c>
    </row>
    <row r="1242" spans="1:26" x14ac:dyDescent="0.2">
      <c r="A1242" s="1">
        <v>43629</v>
      </c>
      <c r="B1242" t="s">
        <v>183</v>
      </c>
      <c r="C1242" t="s">
        <v>66</v>
      </c>
      <c r="D1242" t="s">
        <v>27</v>
      </c>
      <c r="E1242" t="s">
        <v>242</v>
      </c>
      <c r="F1242" t="s">
        <v>17</v>
      </c>
      <c r="G1242">
        <f t="shared" si="133"/>
        <v>4</v>
      </c>
      <c r="H1242" s="6">
        <f t="shared" si="134"/>
        <v>0</v>
      </c>
      <c r="I1242" s="6">
        <f t="shared" si="135"/>
        <v>1.0833333333333333</v>
      </c>
      <c r="J1242" s="3">
        <f>IFERROR(VLOOKUP($U1242,TONGHOPVERSION!$A$3:$G$240,6,FALSE),VLOOKUP($B1242,TONGHOPVERSION!$A$3:$G$240,6,FALSE))</f>
        <v>184.25871592968858</v>
      </c>
      <c r="K1242" s="3">
        <f>IFERROR(VLOOKUP($U1242,TONGHOPVERSION!$A$3:$G$240,7,FALSE),VLOOKUP($B1242,TONGHOPVERSION!$A$3:$G$240,7,FALSE))</f>
        <v>154.07262794368225</v>
      </c>
      <c r="L1242" s="2">
        <v>0</v>
      </c>
      <c r="M1242" s="2">
        <v>4.5138888888888888E-2</v>
      </c>
      <c r="N1242" s="5">
        <f t="shared" si="136"/>
        <v>0</v>
      </c>
      <c r="O1242" s="5">
        <f t="shared" si="137"/>
        <v>0</v>
      </c>
      <c r="P1242" s="5">
        <f t="shared" si="138"/>
        <v>1</v>
      </c>
      <c r="Q1242" s="5">
        <f t="shared" si="139"/>
        <v>5</v>
      </c>
      <c r="R1242">
        <v>203</v>
      </c>
      <c r="S1242">
        <v>309</v>
      </c>
      <c r="T1242" s="3">
        <v>62.726999999999997</v>
      </c>
      <c r="U1242" t="s">
        <v>184</v>
      </c>
      <c r="V1242" t="s">
        <v>184</v>
      </c>
      <c r="W1242" t="s">
        <v>29</v>
      </c>
      <c r="X1242" t="s">
        <v>16</v>
      </c>
      <c r="Y1242" t="s">
        <v>30</v>
      </c>
      <c r="Z1242" t="s">
        <v>37</v>
      </c>
    </row>
    <row r="1243" spans="1:26" x14ac:dyDescent="0.2">
      <c r="A1243" s="1">
        <v>43629</v>
      </c>
      <c r="B1243" t="s">
        <v>176</v>
      </c>
      <c r="C1243" t="s">
        <v>177</v>
      </c>
      <c r="D1243" t="s">
        <v>27</v>
      </c>
      <c r="E1243" t="s">
        <v>243</v>
      </c>
      <c r="F1243" t="s">
        <v>17</v>
      </c>
      <c r="G1243">
        <f t="shared" si="133"/>
        <v>4</v>
      </c>
      <c r="H1243" s="6">
        <f t="shared" si="134"/>
        <v>4.166666666666667</v>
      </c>
      <c r="I1243" s="6">
        <f t="shared" si="135"/>
        <v>5.25</v>
      </c>
      <c r="J1243" s="3">
        <f>IFERROR(VLOOKUP($U1243,TONGHOPVERSION!$A$3:$G$240,6,FALSE),VLOOKUP($B1243,TONGHOPVERSION!$A$3:$G$240,6,FALSE))</f>
        <v>187.46363998635809</v>
      </c>
      <c r="K1243" s="3">
        <f>IFERROR(VLOOKUP($U1243,TONGHOPVERSION!$A$3:$G$240,7,FALSE),VLOOKUP($B1243,TONGHOPVERSION!$A$3:$G$240,7,FALSE))</f>
        <v>145.81561859013829</v>
      </c>
      <c r="L1243" s="2">
        <v>0.17361111111111113</v>
      </c>
      <c r="M1243" s="2">
        <v>0.21875</v>
      </c>
      <c r="N1243" s="5">
        <f t="shared" si="136"/>
        <v>4</v>
      </c>
      <c r="O1243" s="5">
        <f t="shared" si="137"/>
        <v>10</v>
      </c>
      <c r="P1243" s="5">
        <f t="shared" si="138"/>
        <v>5</v>
      </c>
      <c r="Q1243" s="5">
        <f t="shared" si="139"/>
        <v>15</v>
      </c>
      <c r="R1243">
        <v>203</v>
      </c>
      <c r="S1243">
        <v>301</v>
      </c>
      <c r="T1243" s="3">
        <v>61.103000000000002</v>
      </c>
      <c r="U1243" t="s">
        <v>178</v>
      </c>
      <c r="V1243" t="s">
        <v>178</v>
      </c>
      <c r="W1243" t="s">
        <v>29</v>
      </c>
      <c r="X1243" t="s">
        <v>16</v>
      </c>
      <c r="Y1243" t="s">
        <v>30</v>
      </c>
      <c r="Z1243" t="s">
        <v>37</v>
      </c>
    </row>
    <row r="1244" spans="1:26" x14ac:dyDescent="0.2">
      <c r="A1244" s="1">
        <v>43629</v>
      </c>
      <c r="B1244" t="s">
        <v>245</v>
      </c>
      <c r="C1244" t="s">
        <v>246</v>
      </c>
      <c r="D1244" t="s">
        <v>27</v>
      </c>
      <c r="E1244" t="s">
        <v>244</v>
      </c>
      <c r="F1244" t="s">
        <v>17</v>
      </c>
      <c r="G1244">
        <f t="shared" si="133"/>
        <v>4</v>
      </c>
      <c r="H1244" s="6">
        <f t="shared" si="134"/>
        <v>7.916666666666667</v>
      </c>
      <c r="I1244" s="6">
        <f t="shared" si="135"/>
        <v>9</v>
      </c>
      <c r="J1244" s="3">
        <f>IFERROR(VLOOKUP($U1244,TONGHOPVERSION!$A$3:$G$240,6,FALSE),VLOOKUP($B1244,TONGHOPVERSION!$A$3:$G$240,6,FALSE))</f>
        <v>159.31349741767471</v>
      </c>
      <c r="K1244" s="3">
        <f>IFERROR(VLOOKUP($U1244,TONGHOPVERSION!$A$3:$G$240,7,FALSE),VLOOKUP($B1244,TONGHOPVERSION!$A$3:$G$240,7,FALSE))</f>
        <v>161.80118112969026</v>
      </c>
      <c r="L1244" s="2">
        <v>0.3298611111111111</v>
      </c>
      <c r="M1244" s="2">
        <v>0.375</v>
      </c>
      <c r="N1244" s="5">
        <f t="shared" si="136"/>
        <v>7</v>
      </c>
      <c r="O1244" s="5">
        <f t="shared" si="137"/>
        <v>55</v>
      </c>
      <c r="P1244" s="5">
        <f t="shared" si="138"/>
        <v>9</v>
      </c>
      <c r="Q1244" s="5">
        <f t="shared" si="139"/>
        <v>0</v>
      </c>
      <c r="R1244">
        <v>203</v>
      </c>
      <c r="S1244">
        <v>383</v>
      </c>
      <c r="T1244" s="3">
        <v>77.748999999999995</v>
      </c>
      <c r="U1244" t="s">
        <v>247</v>
      </c>
      <c r="V1244" t="s">
        <v>247</v>
      </c>
      <c r="W1244" t="s">
        <v>41</v>
      </c>
      <c r="X1244" t="s">
        <v>16</v>
      </c>
      <c r="Y1244" t="s">
        <v>30</v>
      </c>
      <c r="Z1244" t="s">
        <v>37</v>
      </c>
    </row>
    <row r="1245" spans="1:26" x14ac:dyDescent="0.2">
      <c r="A1245" s="1">
        <v>43629</v>
      </c>
      <c r="B1245" t="s">
        <v>94</v>
      </c>
      <c r="C1245" t="s">
        <v>27</v>
      </c>
      <c r="D1245" t="s">
        <v>35</v>
      </c>
      <c r="E1245" t="s">
        <v>336</v>
      </c>
      <c r="F1245" t="s">
        <v>17</v>
      </c>
      <c r="G1245">
        <f t="shared" si="133"/>
        <v>4</v>
      </c>
      <c r="H1245" s="6">
        <f t="shared" si="134"/>
        <v>10</v>
      </c>
      <c r="I1245" s="6">
        <f t="shared" si="135"/>
        <v>12.083333333333334</v>
      </c>
      <c r="J1245" s="3">
        <f>IFERROR(VLOOKUP($U1245,TONGHOPVERSION!$A$3:$G$240,6,FALSE),VLOOKUP($B1245,TONGHOPVERSION!$A$3:$G$240,6,FALSE))</f>
        <v>381.62004815649715</v>
      </c>
      <c r="K1245" s="3">
        <f>IFERROR(VLOOKUP($U1245,TONGHOPVERSION!$A$3:$G$240,7,FALSE),VLOOKUP($B1245,TONGHOPVERSION!$A$3:$G$240,7,FALSE))</f>
        <v>329.70071085785668</v>
      </c>
      <c r="L1245" s="2">
        <v>0.41666666666666669</v>
      </c>
      <c r="M1245" s="2">
        <v>0.50347222222222221</v>
      </c>
      <c r="N1245" s="5">
        <f t="shared" si="136"/>
        <v>10</v>
      </c>
      <c r="O1245" s="5">
        <f t="shared" si="137"/>
        <v>0</v>
      </c>
      <c r="P1245" s="5">
        <f t="shared" si="138"/>
        <v>12</v>
      </c>
      <c r="Q1245" s="5">
        <f t="shared" si="139"/>
        <v>5</v>
      </c>
      <c r="R1245">
        <v>203</v>
      </c>
      <c r="S1245">
        <v>1133</v>
      </c>
      <c r="T1245" s="3">
        <v>229.999</v>
      </c>
      <c r="U1245" t="s">
        <v>92</v>
      </c>
      <c r="V1245" t="s">
        <v>92</v>
      </c>
      <c r="W1245" t="s">
        <v>92</v>
      </c>
      <c r="X1245" t="s">
        <v>16</v>
      </c>
      <c r="Y1245" t="s">
        <v>30</v>
      </c>
      <c r="Z1245" t="s">
        <v>37</v>
      </c>
    </row>
    <row r="1246" spans="1:26" x14ac:dyDescent="0.2">
      <c r="A1246" s="1">
        <v>43629</v>
      </c>
      <c r="B1246" t="s">
        <v>178</v>
      </c>
      <c r="C1246" t="s">
        <v>27</v>
      </c>
      <c r="D1246" t="s">
        <v>177</v>
      </c>
      <c r="E1246" t="s">
        <v>248</v>
      </c>
      <c r="F1246" t="s">
        <v>17</v>
      </c>
      <c r="G1246">
        <f t="shared" si="133"/>
        <v>4</v>
      </c>
      <c r="H1246" s="6">
        <f t="shared" si="134"/>
        <v>2.1666666666666665</v>
      </c>
      <c r="I1246" s="6">
        <f t="shared" si="135"/>
        <v>3.1666666666666665</v>
      </c>
      <c r="J1246" s="3">
        <f>IFERROR(VLOOKUP($U1246,TONGHOPVERSION!$A$3:$G$240,6,FALSE),VLOOKUP($B1246,TONGHOPVERSION!$A$3:$G$240,6,FALSE))</f>
        <v>187.46363998635809</v>
      </c>
      <c r="K1246" s="3">
        <f>IFERROR(VLOOKUP($U1246,TONGHOPVERSION!$A$3:$G$240,7,FALSE),VLOOKUP($B1246,TONGHOPVERSION!$A$3:$G$240,7,FALSE))</f>
        <v>145.81561859013829</v>
      </c>
      <c r="L1246" s="2">
        <v>9.0277777777777776E-2</v>
      </c>
      <c r="M1246" s="2">
        <v>0.13194444444444445</v>
      </c>
      <c r="N1246" s="5">
        <f t="shared" si="136"/>
        <v>2</v>
      </c>
      <c r="O1246" s="5">
        <f t="shared" si="137"/>
        <v>10</v>
      </c>
      <c r="P1246" s="5">
        <f t="shared" si="138"/>
        <v>3</v>
      </c>
      <c r="Q1246" s="5">
        <f t="shared" si="139"/>
        <v>10</v>
      </c>
      <c r="R1246">
        <v>203</v>
      </c>
      <c r="S1246">
        <v>301</v>
      </c>
      <c r="T1246" s="3">
        <v>61.103000000000002</v>
      </c>
      <c r="U1246" t="s">
        <v>178</v>
      </c>
      <c r="V1246" t="s">
        <v>178</v>
      </c>
      <c r="W1246" t="s">
        <v>29</v>
      </c>
      <c r="X1246" t="s">
        <v>16</v>
      </c>
      <c r="Y1246" t="s">
        <v>30</v>
      </c>
      <c r="Z1246" t="s">
        <v>37</v>
      </c>
    </row>
    <row r="1247" spans="1:26" x14ac:dyDescent="0.2">
      <c r="A1247" s="1">
        <v>43629</v>
      </c>
      <c r="B1247" t="s">
        <v>247</v>
      </c>
      <c r="C1247" t="s">
        <v>27</v>
      </c>
      <c r="D1247" t="s">
        <v>246</v>
      </c>
      <c r="E1247" t="s">
        <v>249</v>
      </c>
      <c r="F1247" t="s">
        <v>17</v>
      </c>
      <c r="G1247">
        <f t="shared" si="133"/>
        <v>4</v>
      </c>
      <c r="H1247" s="6">
        <f t="shared" si="134"/>
        <v>5.583333333333333</v>
      </c>
      <c r="I1247" s="6">
        <f t="shared" si="135"/>
        <v>6.75</v>
      </c>
      <c r="J1247" s="3">
        <f>IFERROR(VLOOKUP($U1247,TONGHOPVERSION!$A$3:$G$240,6,FALSE),VLOOKUP($B1247,TONGHOPVERSION!$A$3:$G$240,6,FALSE))</f>
        <v>159.31349741767471</v>
      </c>
      <c r="K1247" s="3">
        <f>IFERROR(VLOOKUP($U1247,TONGHOPVERSION!$A$3:$G$240,7,FALSE),VLOOKUP($B1247,TONGHOPVERSION!$A$3:$G$240,7,FALSE))</f>
        <v>161.80118112969026</v>
      </c>
      <c r="L1247" s="2">
        <v>0.23263888888888887</v>
      </c>
      <c r="M1247" s="2">
        <v>0.28125</v>
      </c>
      <c r="N1247" s="5">
        <f t="shared" si="136"/>
        <v>5</v>
      </c>
      <c r="O1247" s="5">
        <f t="shared" si="137"/>
        <v>35</v>
      </c>
      <c r="P1247" s="5">
        <f t="shared" si="138"/>
        <v>6</v>
      </c>
      <c r="Q1247" s="5">
        <f t="shared" si="139"/>
        <v>45</v>
      </c>
      <c r="R1247">
        <v>203</v>
      </c>
      <c r="S1247">
        <v>383</v>
      </c>
      <c r="T1247" s="3">
        <v>77.748999999999995</v>
      </c>
      <c r="U1247" t="s">
        <v>247</v>
      </c>
      <c r="V1247" t="s">
        <v>247</v>
      </c>
      <c r="W1247" t="s">
        <v>41</v>
      </c>
      <c r="X1247" t="s">
        <v>16</v>
      </c>
      <c r="Y1247" t="s">
        <v>30</v>
      </c>
      <c r="Z1247" t="s">
        <v>37</v>
      </c>
    </row>
    <row r="1248" spans="1:26" x14ac:dyDescent="0.2">
      <c r="A1248" s="1">
        <v>43629</v>
      </c>
      <c r="B1248" t="s">
        <v>387</v>
      </c>
      <c r="C1248" t="s">
        <v>195</v>
      </c>
      <c r="D1248" t="s">
        <v>35</v>
      </c>
      <c r="E1248" t="s">
        <v>386</v>
      </c>
      <c r="F1248" t="s">
        <v>17</v>
      </c>
      <c r="G1248">
        <f t="shared" si="133"/>
        <v>4</v>
      </c>
      <c r="H1248" s="6">
        <f t="shared" si="134"/>
        <v>8.3333333333333339</v>
      </c>
      <c r="I1248" s="6">
        <f t="shared" si="135"/>
        <v>10.5</v>
      </c>
      <c r="J1248" s="3">
        <f>IFERROR(VLOOKUP($U1248,TONGHOPVERSION!$A$3:$G$240,6,FALSE),VLOOKUP($B1248,TONGHOPVERSION!$A$3:$G$240,6,FALSE))</f>
        <v>467.85981617376331</v>
      </c>
      <c r="K1248" s="3">
        <f>IFERROR(VLOOKUP($U1248,TONGHOPVERSION!$A$3:$G$240,7,FALSE),VLOOKUP($B1248,TONGHOPVERSION!$A$3:$G$240,7,FALSE))</f>
        <v>335.35833892879469</v>
      </c>
      <c r="L1248" s="2">
        <v>0.34722222222222227</v>
      </c>
      <c r="M1248" s="2">
        <v>0.4375</v>
      </c>
      <c r="N1248" s="5">
        <f t="shared" si="136"/>
        <v>8</v>
      </c>
      <c r="O1248" s="5">
        <f t="shared" si="137"/>
        <v>20</v>
      </c>
      <c r="P1248" s="5">
        <f t="shared" si="138"/>
        <v>10</v>
      </c>
      <c r="Q1248" s="5">
        <f t="shared" si="139"/>
        <v>30</v>
      </c>
      <c r="R1248">
        <v>203</v>
      </c>
      <c r="S1248">
        <v>792</v>
      </c>
      <c r="T1248" s="3">
        <v>160.77600000000001</v>
      </c>
      <c r="U1248" t="s">
        <v>388</v>
      </c>
      <c r="V1248" t="s">
        <v>388</v>
      </c>
      <c r="W1248" t="s">
        <v>21</v>
      </c>
      <c r="X1248" t="s">
        <v>197</v>
      </c>
      <c r="Y1248" t="s">
        <v>23</v>
      </c>
      <c r="Z1248" t="s">
        <v>37</v>
      </c>
    </row>
    <row r="1249" spans="1:26" x14ac:dyDescent="0.2">
      <c r="A1249" s="1">
        <v>43629</v>
      </c>
      <c r="B1249" t="s">
        <v>388</v>
      </c>
      <c r="C1249" t="s">
        <v>35</v>
      </c>
      <c r="D1249" t="s">
        <v>195</v>
      </c>
      <c r="E1249" t="s">
        <v>389</v>
      </c>
      <c r="F1249" t="s">
        <v>17</v>
      </c>
      <c r="G1249">
        <f t="shared" si="133"/>
        <v>4</v>
      </c>
      <c r="H1249" s="6">
        <f t="shared" si="134"/>
        <v>5.416666666666667</v>
      </c>
      <c r="I1249" s="6">
        <f t="shared" si="135"/>
        <v>7.333333333333333</v>
      </c>
      <c r="J1249" s="3">
        <f>IFERROR(VLOOKUP($U1249,TONGHOPVERSION!$A$3:$G$240,6,FALSE),VLOOKUP($B1249,TONGHOPVERSION!$A$3:$G$240,6,FALSE))</f>
        <v>467.85981617376331</v>
      </c>
      <c r="K1249" s="3">
        <f>IFERROR(VLOOKUP($U1249,TONGHOPVERSION!$A$3:$G$240,7,FALSE),VLOOKUP($B1249,TONGHOPVERSION!$A$3:$G$240,7,FALSE))</f>
        <v>335.35833892879469</v>
      </c>
      <c r="L1249" s="2">
        <v>0.22569444444444445</v>
      </c>
      <c r="M1249" s="2">
        <v>0.30555555555555552</v>
      </c>
      <c r="N1249" s="5">
        <f t="shared" si="136"/>
        <v>5</v>
      </c>
      <c r="O1249" s="5">
        <f t="shared" si="137"/>
        <v>25</v>
      </c>
      <c r="P1249" s="5">
        <f t="shared" si="138"/>
        <v>7</v>
      </c>
      <c r="Q1249" s="5">
        <f t="shared" si="139"/>
        <v>20</v>
      </c>
      <c r="R1249">
        <v>203</v>
      </c>
      <c r="S1249">
        <v>792</v>
      </c>
      <c r="T1249" s="3">
        <v>160.77600000000001</v>
      </c>
      <c r="U1249" t="s">
        <v>388</v>
      </c>
      <c r="V1249" t="s">
        <v>388</v>
      </c>
      <c r="W1249" t="s">
        <v>21</v>
      </c>
      <c r="X1249" t="s">
        <v>197</v>
      </c>
      <c r="Y1249" t="s">
        <v>23</v>
      </c>
      <c r="Z1249" t="s">
        <v>37</v>
      </c>
    </row>
    <row r="1250" spans="1:26" x14ac:dyDescent="0.2">
      <c r="A1250" s="1">
        <v>43629</v>
      </c>
      <c r="B1250" t="s">
        <v>82</v>
      </c>
      <c r="C1250" t="s">
        <v>35</v>
      </c>
      <c r="D1250" t="s">
        <v>83</v>
      </c>
      <c r="E1250" t="s">
        <v>81</v>
      </c>
      <c r="F1250" t="s">
        <v>17</v>
      </c>
      <c r="G1250">
        <f t="shared" si="133"/>
        <v>4</v>
      </c>
      <c r="H1250" s="6">
        <f t="shared" si="134"/>
        <v>0</v>
      </c>
      <c r="I1250" s="6">
        <f t="shared" si="135"/>
        <v>1.5833333333333335</v>
      </c>
      <c r="J1250" s="3">
        <f>IFERROR(VLOOKUP($U1250,TONGHOPVERSION!$A$3:$G$240,6,FALSE),VLOOKUP($B1250,TONGHOPVERSION!$A$3:$G$240,6,FALSE))</f>
        <v>222.57043902349176</v>
      </c>
      <c r="K1250" s="3">
        <f>IFERROR(VLOOKUP($U1250,TONGHOPVERSION!$A$3:$G$240,7,FALSE),VLOOKUP($B1250,TONGHOPVERSION!$A$3:$G$240,7,FALSE))</f>
        <v>242.23014347086047</v>
      </c>
      <c r="L1250" s="2">
        <v>0</v>
      </c>
      <c r="M1250" s="2">
        <v>6.5972222222222224E-2</v>
      </c>
      <c r="N1250" s="5">
        <f t="shared" si="136"/>
        <v>0</v>
      </c>
      <c r="O1250" s="5">
        <f t="shared" si="137"/>
        <v>0</v>
      </c>
      <c r="P1250" s="5">
        <f t="shared" si="138"/>
        <v>1</v>
      </c>
      <c r="Q1250" s="5">
        <f t="shared" si="139"/>
        <v>35</v>
      </c>
      <c r="R1250">
        <v>203</v>
      </c>
      <c r="S1250">
        <v>879</v>
      </c>
      <c r="T1250" s="3">
        <v>178.43700000000001</v>
      </c>
      <c r="U1250" t="s">
        <v>82</v>
      </c>
      <c r="V1250" t="s">
        <v>82</v>
      </c>
      <c r="W1250" t="s">
        <v>41</v>
      </c>
      <c r="X1250" t="s">
        <v>16</v>
      </c>
      <c r="Y1250" t="s">
        <v>30</v>
      </c>
      <c r="Z1250" t="s">
        <v>37</v>
      </c>
    </row>
    <row r="1251" spans="1:26" x14ac:dyDescent="0.2">
      <c r="A1251" s="1">
        <v>43629</v>
      </c>
      <c r="B1251" t="s">
        <v>90</v>
      </c>
      <c r="C1251" t="s">
        <v>83</v>
      </c>
      <c r="D1251" t="s">
        <v>35</v>
      </c>
      <c r="E1251" t="s">
        <v>89</v>
      </c>
      <c r="F1251" t="s">
        <v>17</v>
      </c>
      <c r="G1251">
        <f t="shared" si="133"/>
        <v>4</v>
      </c>
      <c r="H1251" s="6">
        <f t="shared" si="134"/>
        <v>2.25</v>
      </c>
      <c r="I1251" s="6">
        <f t="shared" si="135"/>
        <v>3.9166666666666665</v>
      </c>
      <c r="J1251" s="3">
        <f>IFERROR(VLOOKUP($U1251,TONGHOPVERSION!$A$3:$G$240,6,FALSE),VLOOKUP($B1251,TONGHOPVERSION!$A$3:$G$240,6,FALSE))</f>
        <v>222.57043902349176</v>
      </c>
      <c r="K1251" s="3">
        <f>IFERROR(VLOOKUP($U1251,TONGHOPVERSION!$A$3:$G$240,7,FALSE),VLOOKUP($B1251,TONGHOPVERSION!$A$3:$G$240,7,FALSE))</f>
        <v>242.23014347086047</v>
      </c>
      <c r="L1251" s="2">
        <v>9.375E-2</v>
      </c>
      <c r="M1251" s="2">
        <v>0.16319444444444445</v>
      </c>
      <c r="N1251" s="5">
        <f t="shared" si="136"/>
        <v>2</v>
      </c>
      <c r="O1251" s="5">
        <f t="shared" si="137"/>
        <v>15</v>
      </c>
      <c r="P1251" s="5">
        <f t="shared" si="138"/>
        <v>3</v>
      </c>
      <c r="Q1251" s="5">
        <f t="shared" si="139"/>
        <v>55</v>
      </c>
      <c r="R1251">
        <v>203</v>
      </c>
      <c r="S1251">
        <v>879</v>
      </c>
      <c r="T1251" s="3">
        <v>178.43700000000001</v>
      </c>
      <c r="U1251" t="s">
        <v>82</v>
      </c>
      <c r="V1251" t="s">
        <v>82</v>
      </c>
      <c r="W1251" t="s">
        <v>41</v>
      </c>
      <c r="X1251" t="s">
        <v>16</v>
      </c>
      <c r="Y1251" t="s">
        <v>30</v>
      </c>
      <c r="Z1251" t="s">
        <v>37</v>
      </c>
    </row>
    <row r="1252" spans="1:26" x14ac:dyDescent="0.2">
      <c r="A1252" s="1">
        <v>43629</v>
      </c>
      <c r="B1252" t="s">
        <v>663</v>
      </c>
      <c r="C1252" t="s">
        <v>66</v>
      </c>
      <c r="D1252" t="s">
        <v>664</v>
      </c>
      <c r="E1252" t="s">
        <v>662</v>
      </c>
      <c r="F1252" t="s">
        <v>17</v>
      </c>
      <c r="G1252">
        <f t="shared" si="133"/>
        <v>4</v>
      </c>
      <c r="H1252" s="6">
        <f t="shared" si="134"/>
        <v>8.8333333333333339</v>
      </c>
      <c r="I1252" s="6">
        <f t="shared" si="135"/>
        <v>11.5</v>
      </c>
      <c r="J1252" s="3">
        <f>IFERROR(VLOOKUP($U1252,TONGHOPVERSION!$A$3:$G$240,6,FALSE),VLOOKUP($B1252,TONGHOPVERSION!$A$3:$G$240,6,FALSE))</f>
        <v>386.03917098878026</v>
      </c>
      <c r="K1252" s="3">
        <f>IFERROR(VLOOKUP($U1252,TONGHOPVERSION!$A$3:$G$240,7,FALSE),VLOOKUP($B1252,TONGHOPVERSION!$A$3:$G$240,7,FALSE))</f>
        <v>347.34241221794906</v>
      </c>
      <c r="L1252" s="2">
        <v>0.36805555555555558</v>
      </c>
      <c r="M1252" s="2">
        <v>0.47916666666666669</v>
      </c>
      <c r="N1252" s="5">
        <f t="shared" si="136"/>
        <v>8</v>
      </c>
      <c r="O1252" s="5">
        <f t="shared" si="137"/>
        <v>50</v>
      </c>
      <c r="P1252" s="5">
        <f t="shared" si="138"/>
        <v>11</v>
      </c>
      <c r="Q1252" s="5">
        <f t="shared" si="139"/>
        <v>30</v>
      </c>
      <c r="R1252">
        <v>203</v>
      </c>
      <c r="S1252">
        <v>1740</v>
      </c>
      <c r="T1252" s="3">
        <v>353.22</v>
      </c>
      <c r="U1252" t="s">
        <v>663</v>
      </c>
      <c r="V1252" t="s">
        <v>663</v>
      </c>
      <c r="W1252" t="s">
        <v>21</v>
      </c>
      <c r="X1252" t="s">
        <v>197</v>
      </c>
      <c r="Y1252" t="s">
        <v>23</v>
      </c>
      <c r="Z1252" t="s">
        <v>24</v>
      </c>
    </row>
    <row r="1253" spans="1:26" x14ac:dyDescent="0.2">
      <c r="A1253" s="1">
        <v>43629</v>
      </c>
      <c r="B1253" t="s">
        <v>666</v>
      </c>
      <c r="C1253" t="s">
        <v>664</v>
      </c>
      <c r="D1253" t="s">
        <v>66</v>
      </c>
      <c r="E1253" t="s">
        <v>665</v>
      </c>
      <c r="F1253" t="s">
        <v>17</v>
      </c>
      <c r="G1253">
        <f t="shared" si="133"/>
        <v>4</v>
      </c>
      <c r="H1253" s="6">
        <f t="shared" si="134"/>
        <v>12.5</v>
      </c>
      <c r="I1253" s="6">
        <f t="shared" si="135"/>
        <v>15.166666666666666</v>
      </c>
      <c r="J1253" s="3">
        <f>IFERROR(VLOOKUP($U1253,TONGHOPVERSION!$A$3:$G$240,6,FALSE),VLOOKUP($B1253,TONGHOPVERSION!$A$3:$G$240,6,FALSE))</f>
        <v>386.03917098878026</v>
      </c>
      <c r="K1253" s="3">
        <f>IFERROR(VLOOKUP($U1253,TONGHOPVERSION!$A$3:$G$240,7,FALSE),VLOOKUP($B1253,TONGHOPVERSION!$A$3:$G$240,7,FALSE))</f>
        <v>347.34241221794906</v>
      </c>
      <c r="L1253" s="2">
        <v>0.52083333333333337</v>
      </c>
      <c r="M1253" s="2">
        <v>0.63194444444444442</v>
      </c>
      <c r="N1253" s="5">
        <f t="shared" si="136"/>
        <v>12</v>
      </c>
      <c r="O1253" s="5">
        <f t="shared" si="137"/>
        <v>30</v>
      </c>
      <c r="P1253" s="5">
        <f t="shared" si="138"/>
        <v>15</v>
      </c>
      <c r="Q1253" s="5">
        <f t="shared" si="139"/>
        <v>10</v>
      </c>
      <c r="R1253">
        <v>203</v>
      </c>
      <c r="S1253">
        <v>1740</v>
      </c>
      <c r="T1253" s="3">
        <v>353.22</v>
      </c>
      <c r="U1253" t="s">
        <v>663</v>
      </c>
      <c r="V1253" t="s">
        <v>663</v>
      </c>
      <c r="W1253" t="s">
        <v>21</v>
      </c>
      <c r="X1253" t="s">
        <v>197</v>
      </c>
      <c r="Y1253" t="s">
        <v>23</v>
      </c>
      <c r="Z1253" t="s">
        <v>24</v>
      </c>
    </row>
    <row r="1254" spans="1:26" x14ac:dyDescent="0.2">
      <c r="A1254" s="1">
        <v>43629</v>
      </c>
      <c r="B1254" t="s">
        <v>67</v>
      </c>
      <c r="C1254" t="s">
        <v>35</v>
      </c>
      <c r="D1254" t="s">
        <v>66</v>
      </c>
      <c r="E1254" t="s">
        <v>507</v>
      </c>
      <c r="F1254" t="s">
        <v>17</v>
      </c>
      <c r="G1254">
        <f t="shared" si="133"/>
        <v>4</v>
      </c>
      <c r="H1254" s="6">
        <f t="shared" si="134"/>
        <v>5.916666666666667</v>
      </c>
      <c r="I1254" s="6">
        <f t="shared" si="135"/>
        <v>7.833333333333333</v>
      </c>
      <c r="J1254" s="3">
        <f>IFERROR(VLOOKUP($U1254,TONGHOPVERSION!$A$3:$G$240,6,FALSE),VLOOKUP($B1254,TONGHOPVERSION!$A$3:$G$240,6,FALSE))</f>
        <v>292.75199550278143</v>
      </c>
      <c r="K1254" s="3">
        <f>IFERROR(VLOOKUP($U1254,TONGHOPVERSION!$A$3:$G$240,7,FALSE),VLOOKUP($B1254,TONGHOPVERSION!$A$3:$G$240,7,FALSE))</f>
        <v>283.06606117169179</v>
      </c>
      <c r="L1254" s="2">
        <v>0.24652777777777779</v>
      </c>
      <c r="M1254" s="2">
        <v>0.3263888888888889</v>
      </c>
      <c r="N1254" s="5">
        <f t="shared" si="136"/>
        <v>5</v>
      </c>
      <c r="O1254" s="5">
        <f t="shared" si="137"/>
        <v>55</v>
      </c>
      <c r="P1254" s="5">
        <f t="shared" si="138"/>
        <v>7</v>
      </c>
      <c r="Q1254" s="5">
        <f t="shared" si="139"/>
        <v>50</v>
      </c>
      <c r="R1254">
        <v>203</v>
      </c>
      <c r="S1254">
        <v>1062</v>
      </c>
      <c r="T1254" s="3">
        <v>215.58600000000001</v>
      </c>
      <c r="U1254" t="s">
        <v>67</v>
      </c>
      <c r="V1254" t="s">
        <v>67</v>
      </c>
      <c r="W1254" t="s">
        <v>29</v>
      </c>
      <c r="X1254" t="s">
        <v>16</v>
      </c>
      <c r="Y1254" t="s">
        <v>30</v>
      </c>
      <c r="Z1254" t="s">
        <v>37</v>
      </c>
    </row>
    <row r="1255" spans="1:26" x14ac:dyDescent="0.2">
      <c r="A1255" s="1">
        <v>43629</v>
      </c>
      <c r="B1255" t="s">
        <v>265</v>
      </c>
      <c r="C1255" t="s">
        <v>35</v>
      </c>
      <c r="D1255" t="s">
        <v>266</v>
      </c>
      <c r="E1255" t="s">
        <v>264</v>
      </c>
      <c r="F1255" t="s">
        <v>17</v>
      </c>
      <c r="G1255">
        <f t="shared" si="133"/>
        <v>4</v>
      </c>
      <c r="H1255" s="6">
        <f t="shared" si="134"/>
        <v>8.3333333333333329E-2</v>
      </c>
      <c r="I1255" s="6">
        <f t="shared" si="135"/>
        <v>2.25</v>
      </c>
      <c r="J1255" s="3">
        <f>IFERROR(VLOOKUP($U1255,TONGHOPVERSION!$A$3:$G$240,6,FALSE),VLOOKUP($B1255,TONGHOPVERSION!$A$3:$G$240,6,FALSE))</f>
        <v>308.7453322478957</v>
      </c>
      <c r="K1255" s="3">
        <f>IFERROR(VLOOKUP($U1255,TONGHOPVERSION!$A$3:$G$240,7,FALSE),VLOOKUP($B1255,TONGHOPVERSION!$A$3:$G$240,7,FALSE))</f>
        <v>330.16909384151558</v>
      </c>
      <c r="L1255" s="2">
        <v>3.472222222222222E-3</v>
      </c>
      <c r="M1255" s="2">
        <v>9.375E-2</v>
      </c>
      <c r="N1255" s="5">
        <f t="shared" si="136"/>
        <v>0</v>
      </c>
      <c r="O1255" s="5">
        <f t="shared" si="137"/>
        <v>5</v>
      </c>
      <c r="P1255" s="5">
        <f t="shared" si="138"/>
        <v>2</v>
      </c>
      <c r="Q1255" s="5">
        <f t="shared" si="139"/>
        <v>15</v>
      </c>
      <c r="R1255">
        <v>203</v>
      </c>
      <c r="S1255">
        <v>1217</v>
      </c>
      <c r="T1255" s="3">
        <v>247.05099999999999</v>
      </c>
      <c r="U1255" t="s">
        <v>265</v>
      </c>
      <c r="V1255" t="s">
        <v>265</v>
      </c>
      <c r="W1255" t="s">
        <v>125</v>
      </c>
      <c r="X1255" t="s">
        <v>16</v>
      </c>
      <c r="Y1255" t="s">
        <v>30</v>
      </c>
      <c r="Z1255" t="s">
        <v>37</v>
      </c>
    </row>
    <row r="1256" spans="1:26" x14ac:dyDescent="0.2">
      <c r="A1256" s="1">
        <v>43629</v>
      </c>
      <c r="B1256" t="s">
        <v>270</v>
      </c>
      <c r="C1256" t="s">
        <v>266</v>
      </c>
      <c r="D1256" t="s">
        <v>35</v>
      </c>
      <c r="E1256" t="s">
        <v>269</v>
      </c>
      <c r="F1256" t="s">
        <v>17</v>
      </c>
      <c r="G1256">
        <f t="shared" si="133"/>
        <v>4</v>
      </c>
      <c r="H1256" s="6">
        <f t="shared" si="134"/>
        <v>2.9166666666666665</v>
      </c>
      <c r="I1256" s="6">
        <f t="shared" si="135"/>
        <v>5</v>
      </c>
      <c r="J1256" s="3">
        <f>IFERROR(VLOOKUP($U1256,TONGHOPVERSION!$A$3:$G$240,6,FALSE),VLOOKUP($B1256,TONGHOPVERSION!$A$3:$G$240,6,FALSE))</f>
        <v>308.7453322478957</v>
      </c>
      <c r="K1256" s="3">
        <f>IFERROR(VLOOKUP($U1256,TONGHOPVERSION!$A$3:$G$240,7,FALSE),VLOOKUP($B1256,TONGHOPVERSION!$A$3:$G$240,7,FALSE))</f>
        <v>330.16909384151558</v>
      </c>
      <c r="L1256" s="2">
        <v>0.12152777777777778</v>
      </c>
      <c r="M1256" s="2">
        <v>0.20833333333333334</v>
      </c>
      <c r="N1256" s="5">
        <f t="shared" si="136"/>
        <v>2</v>
      </c>
      <c r="O1256" s="5">
        <f t="shared" si="137"/>
        <v>55</v>
      </c>
      <c r="P1256" s="5">
        <f t="shared" si="138"/>
        <v>5</v>
      </c>
      <c r="Q1256" s="5">
        <f t="shared" si="139"/>
        <v>0</v>
      </c>
      <c r="R1256">
        <v>203</v>
      </c>
      <c r="S1256">
        <v>1217</v>
      </c>
      <c r="T1256" s="3">
        <v>247.05099999999999</v>
      </c>
      <c r="U1256" t="s">
        <v>265</v>
      </c>
      <c r="V1256" t="s">
        <v>265</v>
      </c>
      <c r="W1256" t="s">
        <v>125</v>
      </c>
      <c r="X1256" t="s">
        <v>16</v>
      </c>
      <c r="Y1256" t="s">
        <v>30</v>
      </c>
      <c r="Z1256" t="s">
        <v>37</v>
      </c>
    </row>
    <row r="1257" spans="1:26" x14ac:dyDescent="0.2">
      <c r="A1257" s="1">
        <v>43629</v>
      </c>
      <c r="B1257" t="s">
        <v>771</v>
      </c>
      <c r="C1257" t="s">
        <v>66</v>
      </c>
      <c r="D1257" t="s">
        <v>772</v>
      </c>
      <c r="E1257" t="s">
        <v>770</v>
      </c>
      <c r="F1257" t="s">
        <v>17</v>
      </c>
      <c r="G1257">
        <f t="shared" si="133"/>
        <v>4</v>
      </c>
      <c r="H1257" s="6">
        <f t="shared" si="134"/>
        <v>6.416666666666667</v>
      </c>
      <c r="I1257" s="6">
        <f t="shared" si="135"/>
        <v>11</v>
      </c>
      <c r="J1257" s="3">
        <f>IFERROR(VLOOKUP($U1257,TONGHOPVERSION!$A$3:$G$240,6,FALSE),VLOOKUP($B1257,TONGHOPVERSION!$A$3:$G$240,6,FALSE))</f>
        <v>646.19628585714293</v>
      </c>
      <c r="K1257" s="3">
        <f>IFERROR(VLOOKUP($U1257,TONGHOPVERSION!$A$3:$G$240,7,FALSE),VLOOKUP($B1257,TONGHOPVERSION!$A$3:$G$240,7,FALSE))</f>
        <v>568.76041776456805</v>
      </c>
      <c r="L1257" s="2">
        <v>0.2673611111111111</v>
      </c>
      <c r="M1257" s="2">
        <v>0.45833333333333331</v>
      </c>
      <c r="N1257" s="5">
        <f t="shared" si="136"/>
        <v>6</v>
      </c>
      <c r="O1257" s="5">
        <f t="shared" si="137"/>
        <v>25</v>
      </c>
      <c r="P1257" s="5">
        <f t="shared" si="138"/>
        <v>11</v>
      </c>
      <c r="Q1257" s="5">
        <f t="shared" si="139"/>
        <v>0</v>
      </c>
      <c r="R1257">
        <v>203</v>
      </c>
      <c r="S1257">
        <v>3084</v>
      </c>
      <c r="T1257" s="3">
        <v>626.05200000000002</v>
      </c>
      <c r="U1257" t="s">
        <v>771</v>
      </c>
      <c r="V1257" t="s">
        <v>771</v>
      </c>
      <c r="W1257" t="s">
        <v>21</v>
      </c>
      <c r="X1257" t="s">
        <v>197</v>
      </c>
      <c r="Y1257" t="s">
        <v>23</v>
      </c>
      <c r="Z1257" t="s">
        <v>24</v>
      </c>
    </row>
    <row r="1258" spans="1:26" x14ac:dyDescent="0.2">
      <c r="A1258" s="1">
        <v>43629</v>
      </c>
      <c r="B1258" t="s">
        <v>774</v>
      </c>
      <c r="C1258" t="s">
        <v>772</v>
      </c>
      <c r="D1258" t="s">
        <v>66</v>
      </c>
      <c r="E1258" t="s">
        <v>773</v>
      </c>
      <c r="F1258" t="s">
        <v>17</v>
      </c>
      <c r="G1258">
        <f t="shared" si="133"/>
        <v>4</v>
      </c>
      <c r="H1258" s="6">
        <f t="shared" si="134"/>
        <v>12</v>
      </c>
      <c r="I1258" s="6">
        <f t="shared" si="135"/>
        <v>16.916666666666668</v>
      </c>
      <c r="J1258" s="3">
        <f>IFERROR(VLOOKUP($U1258,TONGHOPVERSION!$A$3:$G$240,6,FALSE),VLOOKUP($B1258,TONGHOPVERSION!$A$3:$G$240,6,FALSE))</f>
        <v>646.19628585714293</v>
      </c>
      <c r="K1258" s="3">
        <f>IFERROR(VLOOKUP($U1258,TONGHOPVERSION!$A$3:$G$240,7,FALSE),VLOOKUP($B1258,TONGHOPVERSION!$A$3:$G$240,7,FALSE))</f>
        <v>568.76041776456805</v>
      </c>
      <c r="L1258" s="2">
        <v>0.5</v>
      </c>
      <c r="M1258" s="2">
        <v>0.70486111111111116</v>
      </c>
      <c r="N1258" s="5">
        <f t="shared" si="136"/>
        <v>12</v>
      </c>
      <c r="O1258" s="5">
        <f t="shared" si="137"/>
        <v>0</v>
      </c>
      <c r="P1258" s="5">
        <f t="shared" si="138"/>
        <v>16</v>
      </c>
      <c r="Q1258" s="5">
        <f t="shared" si="139"/>
        <v>55</v>
      </c>
      <c r="R1258">
        <v>203</v>
      </c>
      <c r="S1258">
        <v>3084</v>
      </c>
      <c r="T1258" s="3">
        <v>626.05200000000002</v>
      </c>
      <c r="U1258" t="s">
        <v>771</v>
      </c>
      <c r="V1258" t="s">
        <v>771</v>
      </c>
      <c r="W1258" t="s">
        <v>21</v>
      </c>
      <c r="X1258" t="s">
        <v>197</v>
      </c>
      <c r="Y1258" t="s">
        <v>23</v>
      </c>
      <c r="Z1258" t="s">
        <v>24</v>
      </c>
    </row>
    <row r="1259" spans="1:26" x14ac:dyDescent="0.2">
      <c r="A1259" s="1">
        <v>43629</v>
      </c>
      <c r="B1259" t="s">
        <v>65</v>
      </c>
      <c r="C1259" t="s">
        <v>66</v>
      </c>
      <c r="D1259" t="s">
        <v>35</v>
      </c>
      <c r="E1259" t="s">
        <v>472</v>
      </c>
      <c r="F1259" t="s">
        <v>17</v>
      </c>
      <c r="G1259">
        <f t="shared" si="133"/>
        <v>4</v>
      </c>
      <c r="H1259" s="6">
        <f t="shared" si="134"/>
        <v>23</v>
      </c>
      <c r="I1259" s="6">
        <f t="shared" si="135"/>
        <v>0.91666666666666663</v>
      </c>
      <c r="J1259" s="3">
        <f>IFERROR(VLOOKUP($U1259,TONGHOPVERSION!$A$3:$G$240,6,FALSE),VLOOKUP($B1259,TONGHOPVERSION!$A$3:$G$240,6,FALSE))</f>
        <v>292.75199550278143</v>
      </c>
      <c r="K1259" s="3">
        <f>IFERROR(VLOOKUP($U1259,TONGHOPVERSION!$A$3:$G$240,7,FALSE),VLOOKUP($B1259,TONGHOPVERSION!$A$3:$G$240,7,FALSE))</f>
        <v>283.06606117169179</v>
      </c>
      <c r="L1259" s="2">
        <v>0.95833333333333337</v>
      </c>
      <c r="M1259" s="2">
        <v>3.8194444444444441E-2</v>
      </c>
      <c r="N1259" s="5">
        <f t="shared" si="136"/>
        <v>23</v>
      </c>
      <c r="O1259" s="5">
        <f t="shared" si="137"/>
        <v>0</v>
      </c>
      <c r="P1259" s="5">
        <f t="shared" si="138"/>
        <v>0</v>
      </c>
      <c r="Q1259" s="5">
        <f t="shared" si="139"/>
        <v>55</v>
      </c>
      <c r="R1259">
        <v>203</v>
      </c>
      <c r="S1259">
        <v>1062</v>
      </c>
      <c r="T1259" s="3">
        <v>215.58600000000001</v>
      </c>
      <c r="U1259" t="s">
        <v>67</v>
      </c>
      <c r="V1259" t="s">
        <v>67</v>
      </c>
      <c r="W1259" t="s">
        <v>29</v>
      </c>
      <c r="X1259" t="s">
        <v>16</v>
      </c>
      <c r="Y1259" t="s">
        <v>30</v>
      </c>
      <c r="Z1259" t="s">
        <v>37</v>
      </c>
    </row>
    <row r="1260" spans="1:26" x14ac:dyDescent="0.2">
      <c r="A1260" s="1">
        <v>43629</v>
      </c>
      <c r="B1260" t="s">
        <v>321</v>
      </c>
      <c r="C1260" t="s">
        <v>262</v>
      </c>
      <c r="D1260" t="s">
        <v>27</v>
      </c>
      <c r="E1260" t="s">
        <v>320</v>
      </c>
      <c r="F1260" t="s">
        <v>17</v>
      </c>
      <c r="G1260">
        <f t="shared" si="133"/>
        <v>4</v>
      </c>
      <c r="H1260" s="6">
        <f t="shared" si="134"/>
        <v>8.9166666666666661</v>
      </c>
      <c r="I1260" s="6">
        <f t="shared" si="135"/>
        <v>14.333333333333334</v>
      </c>
      <c r="J1260" s="3">
        <f>IFERROR(VLOOKUP($U1260,TONGHOPVERSION!$A$3:$G$240,6,FALSE),VLOOKUP($B1260,TONGHOPVERSION!$A$3:$G$240,6,FALSE))</f>
        <v>820.43278345708859</v>
      </c>
      <c r="K1260" s="3">
        <f>IFERROR(VLOOKUP($U1260,TONGHOPVERSION!$A$3:$G$240,7,FALSE),VLOOKUP($B1260,TONGHOPVERSION!$A$3:$G$240,7,FALSE))</f>
        <v>858.33376596507389</v>
      </c>
      <c r="L1260" s="2">
        <v>0.37152777777777773</v>
      </c>
      <c r="M1260" s="2">
        <v>0.59722222222222221</v>
      </c>
      <c r="N1260" s="5">
        <f t="shared" si="136"/>
        <v>8</v>
      </c>
      <c r="O1260" s="5">
        <f t="shared" si="137"/>
        <v>55</v>
      </c>
      <c r="P1260" s="5">
        <f t="shared" si="138"/>
        <v>14</v>
      </c>
      <c r="Q1260" s="5">
        <f t="shared" si="139"/>
        <v>20</v>
      </c>
      <c r="R1260">
        <v>184</v>
      </c>
      <c r="S1260">
        <v>3553</v>
      </c>
      <c r="T1260" s="3">
        <v>653.75199999999995</v>
      </c>
      <c r="U1260" t="s">
        <v>322</v>
      </c>
      <c r="V1260" t="s">
        <v>322</v>
      </c>
      <c r="W1260" t="s">
        <v>21</v>
      </c>
      <c r="X1260" t="s">
        <v>22</v>
      </c>
      <c r="Y1260" t="s">
        <v>23</v>
      </c>
      <c r="Z1260" t="s">
        <v>37</v>
      </c>
    </row>
    <row r="1261" spans="1:26" x14ac:dyDescent="0.2">
      <c r="A1261" s="1">
        <v>43629</v>
      </c>
      <c r="B1261" t="s">
        <v>322</v>
      </c>
      <c r="C1261" t="s">
        <v>27</v>
      </c>
      <c r="D1261" t="s">
        <v>262</v>
      </c>
      <c r="E1261" t="s">
        <v>323</v>
      </c>
      <c r="F1261" t="s">
        <v>17</v>
      </c>
      <c r="G1261">
        <f t="shared" si="133"/>
        <v>4</v>
      </c>
      <c r="H1261" s="6">
        <f t="shared" si="134"/>
        <v>2</v>
      </c>
      <c r="I1261" s="6">
        <f t="shared" si="135"/>
        <v>7.416666666666667</v>
      </c>
      <c r="J1261" s="3">
        <f>IFERROR(VLOOKUP($U1261,TONGHOPVERSION!$A$3:$G$240,6,FALSE),VLOOKUP($B1261,TONGHOPVERSION!$A$3:$G$240,6,FALSE))</f>
        <v>820.43278345708859</v>
      </c>
      <c r="K1261" s="3">
        <f>IFERROR(VLOOKUP($U1261,TONGHOPVERSION!$A$3:$G$240,7,FALSE),VLOOKUP($B1261,TONGHOPVERSION!$A$3:$G$240,7,FALSE))</f>
        <v>858.33376596507389</v>
      </c>
      <c r="L1261" s="2">
        <v>8.3333333333333329E-2</v>
      </c>
      <c r="M1261" s="2">
        <v>0.30902777777777779</v>
      </c>
      <c r="N1261" s="5">
        <f t="shared" si="136"/>
        <v>2</v>
      </c>
      <c r="O1261" s="5">
        <f t="shared" si="137"/>
        <v>0</v>
      </c>
      <c r="P1261" s="5">
        <f t="shared" si="138"/>
        <v>7</v>
      </c>
      <c r="Q1261" s="5">
        <f t="shared" si="139"/>
        <v>25</v>
      </c>
      <c r="R1261">
        <v>184</v>
      </c>
      <c r="S1261">
        <v>3553</v>
      </c>
      <c r="T1261" s="3">
        <v>653.75199999999995</v>
      </c>
      <c r="U1261" t="s">
        <v>322</v>
      </c>
      <c r="V1261" t="s">
        <v>322</v>
      </c>
      <c r="W1261" t="s">
        <v>21</v>
      </c>
      <c r="X1261" t="s">
        <v>22</v>
      </c>
      <c r="Y1261" t="s">
        <v>23</v>
      </c>
      <c r="Z1261" t="s">
        <v>37</v>
      </c>
    </row>
    <row r="1262" spans="1:26" x14ac:dyDescent="0.2">
      <c r="A1262" s="1">
        <v>43629</v>
      </c>
      <c r="B1262" t="s">
        <v>310</v>
      </c>
      <c r="C1262" t="s">
        <v>34</v>
      </c>
      <c r="D1262" t="s">
        <v>262</v>
      </c>
      <c r="E1262" t="s">
        <v>317</v>
      </c>
      <c r="F1262" t="s">
        <v>17</v>
      </c>
      <c r="G1262">
        <f t="shared" si="133"/>
        <v>4</v>
      </c>
      <c r="H1262" s="6">
        <f t="shared" si="134"/>
        <v>17.083333333333332</v>
      </c>
      <c r="I1262" s="6">
        <f t="shared" si="135"/>
        <v>21.666666666666668</v>
      </c>
      <c r="J1262" s="3">
        <f>IFERROR(VLOOKUP($U1262,TONGHOPVERSION!$A$3:$G$240,6,FALSE),VLOOKUP($B1262,TONGHOPVERSION!$A$3:$G$240,6,FALSE))</f>
        <v>594.66907759363221</v>
      </c>
      <c r="K1262" s="3">
        <f>IFERROR(VLOOKUP($U1262,TONGHOPVERSION!$A$3:$G$240,7,FALSE),VLOOKUP($B1262,TONGHOPVERSION!$A$3:$G$240,7,FALSE))</f>
        <v>745.27952176507517</v>
      </c>
      <c r="L1262" s="2">
        <v>0.71180555555555547</v>
      </c>
      <c r="M1262" s="2">
        <v>0.90277777777777779</v>
      </c>
      <c r="N1262" s="5">
        <f t="shared" si="136"/>
        <v>17</v>
      </c>
      <c r="O1262" s="5">
        <f t="shared" si="137"/>
        <v>5</v>
      </c>
      <c r="P1262" s="5">
        <f t="shared" si="138"/>
        <v>21</v>
      </c>
      <c r="Q1262" s="5">
        <f t="shared" si="139"/>
        <v>40</v>
      </c>
      <c r="R1262">
        <v>184</v>
      </c>
      <c r="S1262">
        <v>2974</v>
      </c>
      <c r="T1262" s="3">
        <v>547.21600000000001</v>
      </c>
      <c r="U1262" t="s">
        <v>310</v>
      </c>
      <c r="V1262" t="s">
        <v>310</v>
      </c>
      <c r="W1262" t="s">
        <v>21</v>
      </c>
      <c r="X1262" t="s">
        <v>22</v>
      </c>
      <c r="Y1262" t="s">
        <v>23</v>
      </c>
      <c r="Z1262" t="s">
        <v>37</v>
      </c>
    </row>
    <row r="1263" spans="1:26" x14ac:dyDescent="0.2">
      <c r="A1263" s="1">
        <v>43629</v>
      </c>
      <c r="B1263" t="s">
        <v>36</v>
      </c>
      <c r="C1263" t="s">
        <v>35</v>
      </c>
      <c r="D1263" t="s">
        <v>34</v>
      </c>
      <c r="E1263" t="s">
        <v>149</v>
      </c>
      <c r="F1263" t="s">
        <v>17</v>
      </c>
      <c r="G1263">
        <f t="shared" si="133"/>
        <v>4</v>
      </c>
      <c r="H1263" s="6">
        <f t="shared" si="134"/>
        <v>14</v>
      </c>
      <c r="I1263" s="6">
        <f t="shared" si="135"/>
        <v>15.333333333333334</v>
      </c>
      <c r="J1263" s="3">
        <f>IFERROR(VLOOKUP($U1263,TONGHOPVERSION!$A$3:$G$240,6,FALSE),VLOOKUP($B1263,TONGHOPVERSION!$A$3:$G$240,6,FALSE))</f>
        <v>236.34688949060637</v>
      </c>
      <c r="K1263" s="3">
        <f>IFERROR(VLOOKUP($U1263,TONGHOPVERSION!$A$3:$G$240,7,FALSE),VLOOKUP($B1263,TONGHOPVERSION!$A$3:$G$240,7,FALSE))</f>
        <v>201.94443000170284</v>
      </c>
      <c r="L1263" s="2">
        <v>0.58333333333333337</v>
      </c>
      <c r="M1263" s="2">
        <v>0.63888888888888895</v>
      </c>
      <c r="N1263" s="5">
        <f t="shared" si="136"/>
        <v>14</v>
      </c>
      <c r="O1263" s="5">
        <f t="shared" si="137"/>
        <v>0</v>
      </c>
      <c r="P1263" s="5">
        <f t="shared" si="138"/>
        <v>15</v>
      </c>
      <c r="Q1263" s="5">
        <f t="shared" si="139"/>
        <v>20</v>
      </c>
      <c r="R1263">
        <v>184</v>
      </c>
      <c r="S1263">
        <v>604</v>
      </c>
      <c r="T1263" s="3">
        <v>111.136</v>
      </c>
      <c r="U1263" t="s">
        <v>36</v>
      </c>
      <c r="V1263" t="s">
        <v>36</v>
      </c>
      <c r="W1263" t="s">
        <v>36</v>
      </c>
      <c r="X1263" t="s">
        <v>16</v>
      </c>
      <c r="Y1263" t="s">
        <v>30</v>
      </c>
      <c r="Z1263" t="s">
        <v>37</v>
      </c>
    </row>
    <row r="1264" spans="1:26" x14ac:dyDescent="0.2">
      <c r="A1264" s="1">
        <v>43629</v>
      </c>
      <c r="B1264" t="s">
        <v>82</v>
      </c>
      <c r="C1264" t="s">
        <v>35</v>
      </c>
      <c r="D1264" t="s">
        <v>83</v>
      </c>
      <c r="E1264" t="s">
        <v>377</v>
      </c>
      <c r="F1264" t="s">
        <v>17</v>
      </c>
      <c r="G1264">
        <f t="shared" si="133"/>
        <v>4</v>
      </c>
      <c r="H1264" s="6">
        <f t="shared" si="134"/>
        <v>9</v>
      </c>
      <c r="I1264" s="6">
        <f t="shared" si="135"/>
        <v>10.583333333333334</v>
      </c>
      <c r="J1264" s="3">
        <f>IFERROR(VLOOKUP($U1264,TONGHOPVERSION!$A$3:$G$240,6,FALSE),VLOOKUP($B1264,TONGHOPVERSION!$A$3:$G$240,6,FALSE))</f>
        <v>222.57043902349176</v>
      </c>
      <c r="K1264" s="3">
        <f>IFERROR(VLOOKUP($U1264,TONGHOPVERSION!$A$3:$G$240,7,FALSE),VLOOKUP($B1264,TONGHOPVERSION!$A$3:$G$240,7,FALSE))</f>
        <v>242.23014347086047</v>
      </c>
      <c r="L1264" s="2">
        <v>0.375</v>
      </c>
      <c r="M1264" s="2">
        <v>0.44097222222222227</v>
      </c>
      <c r="N1264" s="5">
        <f t="shared" si="136"/>
        <v>9</v>
      </c>
      <c r="O1264" s="5">
        <f t="shared" si="137"/>
        <v>0</v>
      </c>
      <c r="P1264" s="5">
        <f t="shared" si="138"/>
        <v>10</v>
      </c>
      <c r="Q1264" s="5">
        <f t="shared" si="139"/>
        <v>35</v>
      </c>
      <c r="R1264">
        <v>184</v>
      </c>
      <c r="S1264">
        <v>879</v>
      </c>
      <c r="T1264" s="3">
        <v>161.73599999999999</v>
      </c>
      <c r="U1264" t="s">
        <v>82</v>
      </c>
      <c r="V1264" t="s">
        <v>82</v>
      </c>
      <c r="W1264" t="s">
        <v>41</v>
      </c>
      <c r="X1264" t="s">
        <v>16</v>
      </c>
      <c r="Y1264" t="s">
        <v>30</v>
      </c>
      <c r="Z1264" t="s">
        <v>37</v>
      </c>
    </row>
    <row r="1265" spans="1:26" x14ac:dyDescent="0.2">
      <c r="A1265" s="1">
        <v>43629</v>
      </c>
      <c r="B1265" t="s">
        <v>94</v>
      </c>
      <c r="C1265" t="s">
        <v>27</v>
      </c>
      <c r="D1265" t="s">
        <v>35</v>
      </c>
      <c r="E1265" t="s">
        <v>359</v>
      </c>
      <c r="F1265" t="s">
        <v>17</v>
      </c>
      <c r="G1265">
        <f t="shared" si="133"/>
        <v>4</v>
      </c>
      <c r="H1265" s="6">
        <f t="shared" si="134"/>
        <v>6</v>
      </c>
      <c r="I1265" s="6">
        <f t="shared" si="135"/>
        <v>8.0833333333333339</v>
      </c>
      <c r="J1265" s="3">
        <f>IFERROR(VLOOKUP($U1265,TONGHOPVERSION!$A$3:$G$240,6,FALSE),VLOOKUP($B1265,TONGHOPVERSION!$A$3:$G$240,6,FALSE))</f>
        <v>381.62004815649715</v>
      </c>
      <c r="K1265" s="3">
        <f>IFERROR(VLOOKUP($U1265,TONGHOPVERSION!$A$3:$G$240,7,FALSE),VLOOKUP($B1265,TONGHOPVERSION!$A$3:$G$240,7,FALSE))</f>
        <v>329.70071085785668</v>
      </c>
      <c r="L1265" s="2">
        <v>0.25</v>
      </c>
      <c r="M1265" s="2">
        <v>0.33680555555555558</v>
      </c>
      <c r="N1265" s="5">
        <f t="shared" si="136"/>
        <v>6</v>
      </c>
      <c r="O1265" s="5">
        <f t="shared" si="137"/>
        <v>0</v>
      </c>
      <c r="P1265" s="5">
        <f t="shared" si="138"/>
        <v>8</v>
      </c>
      <c r="Q1265" s="5">
        <f t="shared" si="139"/>
        <v>5</v>
      </c>
      <c r="R1265">
        <v>184</v>
      </c>
      <c r="S1265">
        <v>1133</v>
      </c>
      <c r="T1265" s="3">
        <v>208.47200000000001</v>
      </c>
      <c r="U1265" t="s">
        <v>92</v>
      </c>
      <c r="V1265" t="s">
        <v>92</v>
      </c>
      <c r="W1265" t="s">
        <v>92</v>
      </c>
      <c r="X1265" t="s">
        <v>16</v>
      </c>
      <c r="Y1265" t="s">
        <v>30</v>
      </c>
      <c r="Z1265" t="s">
        <v>37</v>
      </c>
    </row>
    <row r="1266" spans="1:26" x14ac:dyDescent="0.2">
      <c r="A1266" s="1">
        <v>43629</v>
      </c>
      <c r="B1266" t="s">
        <v>90</v>
      </c>
      <c r="C1266" t="s">
        <v>83</v>
      </c>
      <c r="D1266" t="s">
        <v>35</v>
      </c>
      <c r="E1266" t="s">
        <v>380</v>
      </c>
      <c r="F1266" t="s">
        <v>17</v>
      </c>
      <c r="G1266">
        <f t="shared" si="133"/>
        <v>4</v>
      </c>
      <c r="H1266" s="6">
        <f t="shared" si="134"/>
        <v>11.25</v>
      </c>
      <c r="I1266" s="6">
        <f t="shared" si="135"/>
        <v>12.916666666666666</v>
      </c>
      <c r="J1266" s="3">
        <f>IFERROR(VLOOKUP($U1266,TONGHOPVERSION!$A$3:$G$240,6,FALSE),VLOOKUP($B1266,TONGHOPVERSION!$A$3:$G$240,6,FALSE))</f>
        <v>222.57043902349176</v>
      </c>
      <c r="K1266" s="3">
        <f>IFERROR(VLOOKUP($U1266,TONGHOPVERSION!$A$3:$G$240,7,FALSE),VLOOKUP($B1266,TONGHOPVERSION!$A$3:$G$240,7,FALSE))</f>
        <v>242.23014347086047</v>
      </c>
      <c r="L1266" s="2">
        <v>0.46875</v>
      </c>
      <c r="M1266" s="2">
        <v>0.53819444444444442</v>
      </c>
      <c r="N1266" s="5">
        <f t="shared" si="136"/>
        <v>11</v>
      </c>
      <c r="O1266" s="5">
        <f t="shared" si="137"/>
        <v>15</v>
      </c>
      <c r="P1266" s="5">
        <f t="shared" si="138"/>
        <v>12</v>
      </c>
      <c r="Q1266" s="5">
        <f t="shared" si="139"/>
        <v>55</v>
      </c>
      <c r="R1266">
        <v>184</v>
      </c>
      <c r="S1266">
        <v>879</v>
      </c>
      <c r="T1266" s="3">
        <v>161.73599999999999</v>
      </c>
      <c r="U1266" t="s">
        <v>82</v>
      </c>
      <c r="V1266" t="s">
        <v>82</v>
      </c>
      <c r="W1266" t="s">
        <v>41</v>
      </c>
      <c r="X1266" t="s">
        <v>16</v>
      </c>
      <c r="Y1266" t="s">
        <v>30</v>
      </c>
      <c r="Z1266" t="s">
        <v>37</v>
      </c>
    </row>
    <row r="1267" spans="1:26" x14ac:dyDescent="0.2">
      <c r="A1267" s="1">
        <v>43629</v>
      </c>
      <c r="B1267" t="s">
        <v>227</v>
      </c>
      <c r="C1267" t="s">
        <v>35</v>
      </c>
      <c r="D1267" t="s">
        <v>228</v>
      </c>
      <c r="E1267" t="s">
        <v>226</v>
      </c>
      <c r="F1267" t="s">
        <v>17</v>
      </c>
      <c r="G1267">
        <f t="shared" si="133"/>
        <v>4</v>
      </c>
      <c r="H1267" s="6">
        <f t="shared" si="134"/>
        <v>4</v>
      </c>
      <c r="I1267" s="6">
        <f t="shared" si="135"/>
        <v>5.833333333333333</v>
      </c>
      <c r="J1267" s="3">
        <f>IFERROR(VLOOKUP($U1267,TONGHOPVERSION!$A$3:$G$240,6,FALSE),VLOOKUP($B1267,TONGHOPVERSION!$A$3:$G$240,6,FALSE))</f>
        <v>206.38932138906318</v>
      </c>
      <c r="K1267" s="3">
        <f>IFERROR(VLOOKUP($U1267,TONGHOPVERSION!$A$3:$G$240,7,FALSE),VLOOKUP($B1267,TONGHOPVERSION!$A$3:$G$240,7,FALSE))</f>
        <v>262.45868422811373</v>
      </c>
      <c r="L1267" s="2">
        <v>0.16666666666666666</v>
      </c>
      <c r="M1267" s="2">
        <v>0.24305555555555555</v>
      </c>
      <c r="N1267" s="5">
        <f t="shared" si="136"/>
        <v>4</v>
      </c>
      <c r="O1267" s="5">
        <f t="shared" si="137"/>
        <v>0</v>
      </c>
      <c r="P1267" s="5">
        <f t="shared" si="138"/>
        <v>5</v>
      </c>
      <c r="Q1267" s="5">
        <f t="shared" si="139"/>
        <v>50</v>
      </c>
      <c r="R1267">
        <v>184</v>
      </c>
      <c r="S1267">
        <v>958</v>
      </c>
      <c r="T1267" s="3">
        <v>176.27199999999999</v>
      </c>
      <c r="U1267" t="s">
        <v>227</v>
      </c>
      <c r="V1267" t="s">
        <v>227</v>
      </c>
      <c r="W1267" t="s">
        <v>41</v>
      </c>
      <c r="X1267" t="s">
        <v>16</v>
      </c>
      <c r="Y1267" t="s">
        <v>30</v>
      </c>
      <c r="Z1267" t="s">
        <v>37</v>
      </c>
    </row>
    <row r="1268" spans="1:26" x14ac:dyDescent="0.2">
      <c r="A1268" s="1">
        <v>43629</v>
      </c>
      <c r="B1268" t="s">
        <v>232</v>
      </c>
      <c r="C1268" t="s">
        <v>228</v>
      </c>
      <c r="D1268" t="s">
        <v>35</v>
      </c>
      <c r="E1268" t="s">
        <v>231</v>
      </c>
      <c r="F1268" t="s">
        <v>17</v>
      </c>
      <c r="G1268">
        <f t="shared" si="133"/>
        <v>4</v>
      </c>
      <c r="H1268" s="6">
        <f t="shared" si="134"/>
        <v>6.5</v>
      </c>
      <c r="I1268" s="6">
        <f t="shared" si="135"/>
        <v>8.25</v>
      </c>
      <c r="J1268" s="3">
        <f>IFERROR(VLOOKUP($U1268,TONGHOPVERSION!$A$3:$G$240,6,FALSE),VLOOKUP($B1268,TONGHOPVERSION!$A$3:$G$240,6,FALSE))</f>
        <v>206.38932138906318</v>
      </c>
      <c r="K1268" s="3">
        <f>IFERROR(VLOOKUP($U1268,TONGHOPVERSION!$A$3:$G$240,7,FALSE),VLOOKUP($B1268,TONGHOPVERSION!$A$3:$G$240,7,FALSE))</f>
        <v>262.45868422811373</v>
      </c>
      <c r="L1268" s="2">
        <v>0.27083333333333331</v>
      </c>
      <c r="M1268" s="2">
        <v>0.34375</v>
      </c>
      <c r="N1268" s="5">
        <f t="shared" si="136"/>
        <v>6</v>
      </c>
      <c r="O1268" s="5">
        <f t="shared" si="137"/>
        <v>30</v>
      </c>
      <c r="P1268" s="5">
        <f t="shared" si="138"/>
        <v>8</v>
      </c>
      <c r="Q1268" s="5">
        <f t="shared" si="139"/>
        <v>15</v>
      </c>
      <c r="R1268">
        <v>184</v>
      </c>
      <c r="S1268">
        <v>958</v>
      </c>
      <c r="T1268" s="3">
        <v>176.27199999999999</v>
      </c>
      <c r="U1268" t="s">
        <v>227</v>
      </c>
      <c r="V1268" t="s">
        <v>227</v>
      </c>
      <c r="W1268" t="s">
        <v>41</v>
      </c>
      <c r="X1268" t="s">
        <v>16</v>
      </c>
      <c r="Y1268" t="s">
        <v>30</v>
      </c>
      <c r="Z1268" t="s">
        <v>37</v>
      </c>
    </row>
    <row r="1269" spans="1:26" x14ac:dyDescent="0.2">
      <c r="A1269" s="1">
        <v>43629</v>
      </c>
      <c r="B1269" t="s">
        <v>36</v>
      </c>
      <c r="C1269" t="s">
        <v>35</v>
      </c>
      <c r="D1269" t="s">
        <v>34</v>
      </c>
      <c r="E1269" t="s">
        <v>76</v>
      </c>
      <c r="F1269" t="s">
        <v>17</v>
      </c>
      <c r="G1269">
        <f t="shared" si="133"/>
        <v>4</v>
      </c>
      <c r="H1269" s="6">
        <f t="shared" si="134"/>
        <v>23</v>
      </c>
      <c r="I1269" s="6">
        <f t="shared" si="135"/>
        <v>0.33333333333333331</v>
      </c>
      <c r="J1269" s="3">
        <f>IFERROR(VLOOKUP($U1269,TONGHOPVERSION!$A$3:$G$240,6,FALSE),VLOOKUP($B1269,TONGHOPVERSION!$A$3:$G$240,6,FALSE))</f>
        <v>236.34688949060637</v>
      </c>
      <c r="K1269" s="3">
        <f>IFERROR(VLOOKUP($U1269,TONGHOPVERSION!$A$3:$G$240,7,FALSE),VLOOKUP($B1269,TONGHOPVERSION!$A$3:$G$240,7,FALSE))</f>
        <v>201.94443000170284</v>
      </c>
      <c r="L1269" s="2">
        <v>0.95833333333333337</v>
      </c>
      <c r="M1269" s="2">
        <v>1.3888888888888888E-2</v>
      </c>
      <c r="N1269" s="5">
        <f t="shared" si="136"/>
        <v>23</v>
      </c>
      <c r="O1269" s="5">
        <f t="shared" si="137"/>
        <v>0</v>
      </c>
      <c r="P1269" s="5">
        <f t="shared" si="138"/>
        <v>0</v>
      </c>
      <c r="Q1269" s="5">
        <f t="shared" si="139"/>
        <v>20</v>
      </c>
      <c r="R1269">
        <v>184</v>
      </c>
      <c r="S1269">
        <v>604</v>
      </c>
      <c r="T1269" s="3">
        <v>111.136</v>
      </c>
      <c r="U1269" t="s">
        <v>36</v>
      </c>
      <c r="V1269" t="s">
        <v>36</v>
      </c>
      <c r="W1269" t="s">
        <v>36</v>
      </c>
      <c r="X1269" t="s">
        <v>16</v>
      </c>
      <c r="Y1269" t="s">
        <v>30</v>
      </c>
      <c r="Z1269" t="s">
        <v>37</v>
      </c>
    </row>
    <row r="1270" spans="1:26" x14ac:dyDescent="0.2">
      <c r="A1270" s="1">
        <v>43629</v>
      </c>
      <c r="B1270" t="s">
        <v>438</v>
      </c>
      <c r="C1270" t="s">
        <v>35</v>
      </c>
      <c r="D1270" t="s">
        <v>439</v>
      </c>
      <c r="E1270" t="s">
        <v>437</v>
      </c>
      <c r="F1270" t="s">
        <v>17</v>
      </c>
      <c r="G1270">
        <f t="shared" si="133"/>
        <v>4</v>
      </c>
      <c r="H1270" s="6">
        <f t="shared" si="134"/>
        <v>9.5833333333333339</v>
      </c>
      <c r="I1270" s="6">
        <f t="shared" si="135"/>
        <v>11.5</v>
      </c>
      <c r="J1270" s="3">
        <f>IFERROR(VLOOKUP($U1270,TONGHOPVERSION!$A$3:$G$240,6,FALSE),VLOOKUP($B1270,TONGHOPVERSION!$A$3:$G$240,6,FALSE))</f>
        <v>352.0849431463634</v>
      </c>
      <c r="K1270" s="3">
        <f>IFERROR(VLOOKUP($U1270,TONGHOPVERSION!$A$3:$G$240,7,FALSE),VLOOKUP($B1270,TONGHOPVERSION!$A$3:$G$240,7,FALSE))</f>
        <v>364.1167200111874</v>
      </c>
      <c r="L1270" s="2">
        <v>0.39930555555555558</v>
      </c>
      <c r="M1270" s="2">
        <v>0.47916666666666669</v>
      </c>
      <c r="N1270" s="5">
        <f t="shared" si="136"/>
        <v>9</v>
      </c>
      <c r="O1270" s="5">
        <f t="shared" si="137"/>
        <v>35</v>
      </c>
      <c r="P1270" s="5">
        <f t="shared" si="138"/>
        <v>11</v>
      </c>
      <c r="Q1270" s="5">
        <f t="shared" si="139"/>
        <v>30</v>
      </c>
      <c r="R1270">
        <v>184</v>
      </c>
      <c r="S1270">
        <v>1123</v>
      </c>
      <c r="T1270" s="3">
        <v>206.63200000000001</v>
      </c>
      <c r="U1270" t="s">
        <v>438</v>
      </c>
      <c r="V1270" t="s">
        <v>438</v>
      </c>
      <c r="W1270" t="s">
        <v>55</v>
      </c>
      <c r="X1270" t="s">
        <v>440</v>
      </c>
      <c r="Y1270" t="s">
        <v>23</v>
      </c>
      <c r="Z1270" t="s">
        <v>37</v>
      </c>
    </row>
    <row r="1271" spans="1:26" x14ac:dyDescent="0.2">
      <c r="A1271" s="1">
        <v>43629</v>
      </c>
      <c r="B1271" t="s">
        <v>444</v>
      </c>
      <c r="C1271" t="s">
        <v>439</v>
      </c>
      <c r="D1271" t="s">
        <v>35</v>
      </c>
      <c r="E1271" t="s">
        <v>443</v>
      </c>
      <c r="F1271" t="s">
        <v>17</v>
      </c>
      <c r="G1271">
        <f t="shared" si="133"/>
        <v>4</v>
      </c>
      <c r="H1271" s="6">
        <f t="shared" si="134"/>
        <v>12.5</v>
      </c>
      <c r="I1271" s="6">
        <f t="shared" si="135"/>
        <v>14.5</v>
      </c>
      <c r="J1271" s="3">
        <f>IFERROR(VLOOKUP($U1271,TONGHOPVERSION!$A$3:$G$240,6,FALSE),VLOOKUP($B1271,TONGHOPVERSION!$A$3:$G$240,6,FALSE))</f>
        <v>352.0849431463634</v>
      </c>
      <c r="K1271" s="3">
        <f>IFERROR(VLOOKUP($U1271,TONGHOPVERSION!$A$3:$G$240,7,FALSE),VLOOKUP($B1271,TONGHOPVERSION!$A$3:$G$240,7,FALSE))</f>
        <v>364.1167200111874</v>
      </c>
      <c r="L1271" s="2">
        <v>0.52083333333333337</v>
      </c>
      <c r="M1271" s="2">
        <v>0.60416666666666663</v>
      </c>
      <c r="N1271" s="5">
        <f t="shared" si="136"/>
        <v>12</v>
      </c>
      <c r="O1271" s="5">
        <f t="shared" si="137"/>
        <v>30</v>
      </c>
      <c r="P1271" s="5">
        <f t="shared" si="138"/>
        <v>14</v>
      </c>
      <c r="Q1271" s="5">
        <f t="shared" si="139"/>
        <v>30</v>
      </c>
      <c r="R1271">
        <v>184</v>
      </c>
      <c r="S1271">
        <v>1123</v>
      </c>
      <c r="T1271" s="3">
        <v>206.63200000000001</v>
      </c>
      <c r="U1271" t="s">
        <v>438</v>
      </c>
      <c r="V1271" t="s">
        <v>438</v>
      </c>
      <c r="W1271" t="s">
        <v>55</v>
      </c>
      <c r="X1271" t="s">
        <v>440</v>
      </c>
      <c r="Y1271" t="s">
        <v>23</v>
      </c>
      <c r="Z1271" t="s">
        <v>37</v>
      </c>
    </row>
    <row r="1272" spans="1:26" x14ac:dyDescent="0.2">
      <c r="A1272" s="1">
        <v>43629</v>
      </c>
      <c r="B1272" t="s">
        <v>94</v>
      </c>
      <c r="C1272" t="s">
        <v>27</v>
      </c>
      <c r="D1272" t="s">
        <v>35</v>
      </c>
      <c r="E1272" t="s">
        <v>457</v>
      </c>
      <c r="F1272" t="s">
        <v>17</v>
      </c>
      <c r="G1272">
        <f t="shared" si="133"/>
        <v>4</v>
      </c>
      <c r="H1272" s="6">
        <f t="shared" si="134"/>
        <v>1.1666666666666667</v>
      </c>
      <c r="I1272" s="6">
        <f t="shared" si="135"/>
        <v>3.25</v>
      </c>
      <c r="J1272" s="3">
        <f>IFERROR(VLOOKUP($U1272,TONGHOPVERSION!$A$3:$G$240,6,FALSE),VLOOKUP($B1272,TONGHOPVERSION!$A$3:$G$240,6,FALSE))</f>
        <v>381.62004815649715</v>
      </c>
      <c r="K1272" s="3">
        <f>IFERROR(VLOOKUP($U1272,TONGHOPVERSION!$A$3:$G$240,7,FALSE),VLOOKUP($B1272,TONGHOPVERSION!$A$3:$G$240,7,FALSE))</f>
        <v>329.70071085785668</v>
      </c>
      <c r="L1272" s="2">
        <v>4.8611111111111112E-2</v>
      </c>
      <c r="M1272" s="2">
        <v>0.13541666666666666</v>
      </c>
      <c r="N1272" s="5">
        <f t="shared" si="136"/>
        <v>1</v>
      </c>
      <c r="O1272" s="5">
        <f t="shared" si="137"/>
        <v>10</v>
      </c>
      <c r="P1272" s="5">
        <f t="shared" si="138"/>
        <v>3</v>
      </c>
      <c r="Q1272" s="5">
        <f t="shared" si="139"/>
        <v>15</v>
      </c>
      <c r="R1272">
        <v>184</v>
      </c>
      <c r="S1272">
        <v>1133</v>
      </c>
      <c r="T1272" s="3">
        <v>208.47200000000001</v>
      </c>
      <c r="U1272" t="s">
        <v>92</v>
      </c>
      <c r="V1272" t="s">
        <v>92</v>
      </c>
      <c r="W1272" t="s">
        <v>92</v>
      </c>
      <c r="X1272" t="s">
        <v>16</v>
      </c>
      <c r="Y1272" t="s">
        <v>30</v>
      </c>
      <c r="Z1272" t="s">
        <v>288</v>
      </c>
    </row>
    <row r="1273" spans="1:26" x14ac:dyDescent="0.2">
      <c r="A1273" s="1">
        <v>43629</v>
      </c>
      <c r="B1273" t="s">
        <v>128</v>
      </c>
      <c r="C1273" t="s">
        <v>34</v>
      </c>
      <c r="D1273" t="s">
        <v>27</v>
      </c>
      <c r="E1273" t="s">
        <v>307</v>
      </c>
      <c r="F1273" t="s">
        <v>17</v>
      </c>
      <c r="G1273">
        <f t="shared" si="133"/>
        <v>4</v>
      </c>
      <c r="H1273" s="6">
        <f t="shared" si="134"/>
        <v>8.6666666666666661</v>
      </c>
      <c r="I1273" s="6">
        <f t="shared" si="135"/>
        <v>10.166666666666666</v>
      </c>
      <c r="J1273" s="3">
        <f>IFERROR(VLOOKUP($U1273,TONGHOPVERSION!$A$3:$G$240,6,FALSE),VLOOKUP($B1273,TONGHOPVERSION!$A$3:$G$240,6,FALSE))</f>
        <v>239.31340170869245</v>
      </c>
      <c r="K1273" s="3">
        <f>IFERROR(VLOOKUP($U1273,TONGHOPVERSION!$A$3:$G$240,7,FALSE),VLOOKUP($B1273,TONGHOPVERSION!$A$3:$G$240,7,FALSE))</f>
        <v>208.92363712533773</v>
      </c>
      <c r="L1273" s="2">
        <v>0.3611111111111111</v>
      </c>
      <c r="M1273" s="2">
        <v>0.4236111111111111</v>
      </c>
      <c r="N1273" s="5">
        <f t="shared" si="136"/>
        <v>8</v>
      </c>
      <c r="O1273" s="5">
        <f t="shared" si="137"/>
        <v>40</v>
      </c>
      <c r="P1273" s="5">
        <f t="shared" si="138"/>
        <v>10</v>
      </c>
      <c r="Q1273" s="5">
        <f t="shared" si="139"/>
        <v>10</v>
      </c>
      <c r="R1273">
        <v>184</v>
      </c>
      <c r="S1273">
        <v>602</v>
      </c>
      <c r="T1273" s="3">
        <v>110.768</v>
      </c>
      <c r="U1273" t="s">
        <v>129</v>
      </c>
      <c r="V1273" t="s">
        <v>129</v>
      </c>
      <c r="W1273" t="s">
        <v>129</v>
      </c>
      <c r="X1273" t="s">
        <v>16</v>
      </c>
      <c r="Y1273" t="s">
        <v>30</v>
      </c>
      <c r="Z1273" t="s">
        <v>37</v>
      </c>
    </row>
    <row r="1274" spans="1:26" x14ac:dyDescent="0.2">
      <c r="A1274" s="1">
        <v>43629</v>
      </c>
      <c r="B1274" t="s">
        <v>118</v>
      </c>
      <c r="C1274" t="s">
        <v>119</v>
      </c>
      <c r="D1274" t="s">
        <v>27</v>
      </c>
      <c r="E1274" t="s">
        <v>419</v>
      </c>
      <c r="F1274" t="s">
        <v>17</v>
      </c>
      <c r="G1274">
        <f t="shared" si="133"/>
        <v>4</v>
      </c>
      <c r="H1274" s="6">
        <f t="shared" si="134"/>
        <v>13.25</v>
      </c>
      <c r="I1274" s="6">
        <f t="shared" si="135"/>
        <v>14.75</v>
      </c>
      <c r="J1274" s="3">
        <f>IFERROR(VLOOKUP($U1274,TONGHOPVERSION!$A$3:$G$240,6,FALSE),VLOOKUP($B1274,TONGHOPVERSION!$A$3:$G$240,6,FALSE))</f>
        <v>214.88804221212081</v>
      </c>
      <c r="K1274" s="3">
        <f>IFERROR(VLOOKUP($U1274,TONGHOPVERSION!$A$3:$G$240,7,FALSE),VLOOKUP($B1274,TONGHOPVERSION!$A$3:$G$240,7,FALSE))</f>
        <v>213.88072353634405</v>
      </c>
      <c r="L1274" s="2">
        <v>0.55208333333333337</v>
      </c>
      <c r="M1274" s="2">
        <v>0.61458333333333337</v>
      </c>
      <c r="N1274" s="5">
        <f t="shared" si="136"/>
        <v>13</v>
      </c>
      <c r="O1274" s="5">
        <f t="shared" si="137"/>
        <v>15</v>
      </c>
      <c r="P1274" s="5">
        <f t="shared" si="138"/>
        <v>14</v>
      </c>
      <c r="Q1274" s="5">
        <f t="shared" si="139"/>
        <v>45</v>
      </c>
      <c r="R1274">
        <v>184</v>
      </c>
      <c r="S1274">
        <v>628</v>
      </c>
      <c r="T1274" s="3">
        <v>115.55200000000001</v>
      </c>
      <c r="U1274" t="s">
        <v>120</v>
      </c>
      <c r="V1274" t="s">
        <v>120</v>
      </c>
      <c r="W1274" t="s">
        <v>29</v>
      </c>
      <c r="X1274" t="s">
        <v>16</v>
      </c>
      <c r="Y1274" t="s">
        <v>30</v>
      </c>
      <c r="Z1274" t="s">
        <v>37</v>
      </c>
    </row>
    <row r="1275" spans="1:26" x14ac:dyDescent="0.2">
      <c r="A1275" s="1">
        <v>43629</v>
      </c>
      <c r="B1275" t="s">
        <v>309</v>
      </c>
      <c r="C1275" t="s">
        <v>262</v>
      </c>
      <c r="D1275" t="s">
        <v>34</v>
      </c>
      <c r="E1275" t="s">
        <v>308</v>
      </c>
      <c r="F1275" t="s">
        <v>17</v>
      </c>
      <c r="G1275">
        <f t="shared" si="133"/>
        <v>4</v>
      </c>
      <c r="H1275" s="6">
        <f t="shared" si="134"/>
        <v>2.3333333333333335</v>
      </c>
      <c r="I1275" s="6">
        <f t="shared" si="135"/>
        <v>7.25</v>
      </c>
      <c r="J1275" s="3">
        <f>IFERROR(VLOOKUP($U1275,TONGHOPVERSION!$A$3:$G$240,6,FALSE),VLOOKUP($B1275,TONGHOPVERSION!$A$3:$G$240,6,FALSE))</f>
        <v>594.66907759363221</v>
      </c>
      <c r="K1275" s="3">
        <f>IFERROR(VLOOKUP($U1275,TONGHOPVERSION!$A$3:$G$240,7,FALSE),VLOOKUP($B1275,TONGHOPVERSION!$A$3:$G$240,7,FALSE))</f>
        <v>745.27952176507517</v>
      </c>
      <c r="L1275" s="2">
        <v>9.7222222222222224E-2</v>
      </c>
      <c r="M1275" s="2">
        <v>0.30208333333333331</v>
      </c>
      <c r="N1275" s="5">
        <f t="shared" si="136"/>
        <v>2</v>
      </c>
      <c r="O1275" s="5">
        <f t="shared" si="137"/>
        <v>20</v>
      </c>
      <c r="P1275" s="5">
        <f t="shared" si="138"/>
        <v>7</v>
      </c>
      <c r="Q1275" s="5">
        <f t="shared" si="139"/>
        <v>15</v>
      </c>
      <c r="R1275">
        <v>184</v>
      </c>
      <c r="S1275">
        <v>2974</v>
      </c>
      <c r="T1275" s="3">
        <v>547.21600000000001</v>
      </c>
      <c r="U1275" t="s">
        <v>310</v>
      </c>
      <c r="V1275" t="s">
        <v>310</v>
      </c>
      <c r="W1275" t="s">
        <v>21</v>
      </c>
      <c r="X1275" t="s">
        <v>22</v>
      </c>
      <c r="Y1275" t="s">
        <v>23</v>
      </c>
      <c r="Z1275" t="s">
        <v>37</v>
      </c>
    </row>
    <row r="1276" spans="1:26" x14ac:dyDescent="0.2">
      <c r="A1276" s="1">
        <v>43629</v>
      </c>
      <c r="B1276" t="s">
        <v>120</v>
      </c>
      <c r="C1276" t="s">
        <v>27</v>
      </c>
      <c r="D1276" t="s">
        <v>119</v>
      </c>
      <c r="E1276" t="s">
        <v>421</v>
      </c>
      <c r="F1276" t="s">
        <v>17</v>
      </c>
      <c r="G1276">
        <f t="shared" si="133"/>
        <v>4</v>
      </c>
      <c r="H1276" s="6">
        <f t="shared" si="134"/>
        <v>11.166666666666666</v>
      </c>
      <c r="I1276" s="6">
        <f t="shared" si="135"/>
        <v>12.583333333333334</v>
      </c>
      <c r="J1276" s="3">
        <f>IFERROR(VLOOKUP($U1276,TONGHOPVERSION!$A$3:$G$240,6,FALSE),VLOOKUP($B1276,TONGHOPVERSION!$A$3:$G$240,6,FALSE))</f>
        <v>214.88804221212081</v>
      </c>
      <c r="K1276" s="3">
        <f>IFERROR(VLOOKUP($U1276,TONGHOPVERSION!$A$3:$G$240,7,FALSE),VLOOKUP($B1276,TONGHOPVERSION!$A$3:$G$240,7,FALSE))</f>
        <v>213.88072353634405</v>
      </c>
      <c r="L1276" s="2">
        <v>0.46527777777777773</v>
      </c>
      <c r="M1276" s="2">
        <v>0.52430555555555558</v>
      </c>
      <c r="N1276" s="5">
        <f t="shared" si="136"/>
        <v>11</v>
      </c>
      <c r="O1276" s="5">
        <f t="shared" si="137"/>
        <v>10</v>
      </c>
      <c r="P1276" s="5">
        <f t="shared" si="138"/>
        <v>12</v>
      </c>
      <c r="Q1276" s="5">
        <f t="shared" si="139"/>
        <v>35</v>
      </c>
      <c r="R1276">
        <v>184</v>
      </c>
      <c r="S1276">
        <v>628</v>
      </c>
      <c r="T1276" s="3">
        <v>115.55200000000001</v>
      </c>
      <c r="U1276" t="s">
        <v>120</v>
      </c>
      <c r="V1276" t="s">
        <v>120</v>
      </c>
      <c r="W1276" t="s">
        <v>29</v>
      </c>
      <c r="X1276" t="s">
        <v>16</v>
      </c>
      <c r="Y1276" t="s">
        <v>30</v>
      </c>
      <c r="Z1276" t="s">
        <v>37</v>
      </c>
    </row>
    <row r="1277" spans="1:26" x14ac:dyDescent="0.2">
      <c r="A1277" s="1">
        <v>43629</v>
      </c>
      <c r="B1277" t="s">
        <v>290</v>
      </c>
      <c r="C1277" t="s">
        <v>35</v>
      </c>
      <c r="D1277" t="s">
        <v>291</v>
      </c>
      <c r="E1277" t="s">
        <v>289</v>
      </c>
      <c r="F1277" t="s">
        <v>17</v>
      </c>
      <c r="G1277">
        <f t="shared" si="133"/>
        <v>4</v>
      </c>
      <c r="H1277" s="6">
        <f t="shared" si="134"/>
        <v>18.333333333333332</v>
      </c>
      <c r="I1277" s="6">
        <f t="shared" si="135"/>
        <v>22.333333333333332</v>
      </c>
      <c r="J1277" s="3">
        <f>IFERROR(VLOOKUP($U1277,TONGHOPVERSION!$A$3:$G$240,6,FALSE),VLOOKUP($B1277,TONGHOPVERSION!$A$3:$G$240,6,FALSE))</f>
        <v>851.51844399569575</v>
      </c>
      <c r="K1277" s="3">
        <f>IFERROR(VLOOKUP($U1277,TONGHOPVERSION!$A$3:$G$240,7,FALSE),VLOOKUP($B1277,TONGHOPVERSION!$A$3:$G$240,7,FALSE))</f>
        <v>835.14674301541368</v>
      </c>
      <c r="L1277" s="2">
        <v>0.76388888888888884</v>
      </c>
      <c r="M1277" s="2">
        <v>0.93055555555555547</v>
      </c>
      <c r="N1277" s="5">
        <f t="shared" si="136"/>
        <v>18</v>
      </c>
      <c r="O1277" s="5">
        <f t="shared" si="137"/>
        <v>20</v>
      </c>
      <c r="P1277" s="5">
        <f t="shared" si="138"/>
        <v>22</v>
      </c>
      <c r="Q1277" s="5">
        <f t="shared" si="139"/>
        <v>20</v>
      </c>
      <c r="R1277">
        <v>184</v>
      </c>
      <c r="S1277">
        <v>2789</v>
      </c>
      <c r="T1277" s="3">
        <v>513.17600000000004</v>
      </c>
      <c r="U1277" t="s">
        <v>290</v>
      </c>
      <c r="V1277" t="s">
        <v>290</v>
      </c>
      <c r="W1277" t="s">
        <v>21</v>
      </c>
      <c r="X1277" t="s">
        <v>145</v>
      </c>
      <c r="Y1277" t="s">
        <v>23</v>
      </c>
      <c r="Z1277" t="s">
        <v>37</v>
      </c>
    </row>
    <row r="1278" spans="1:26" x14ac:dyDescent="0.2">
      <c r="A1278" s="1">
        <v>43629</v>
      </c>
      <c r="B1278" t="s">
        <v>302</v>
      </c>
      <c r="C1278" t="s">
        <v>35</v>
      </c>
      <c r="D1278" t="s">
        <v>177</v>
      </c>
      <c r="E1278" t="s">
        <v>394</v>
      </c>
      <c r="F1278" t="s">
        <v>17</v>
      </c>
      <c r="G1278">
        <f t="shared" si="133"/>
        <v>4</v>
      </c>
      <c r="H1278" s="6">
        <f t="shared" si="134"/>
        <v>10.166666666666666</v>
      </c>
      <c r="I1278" s="6">
        <f t="shared" si="135"/>
        <v>12.333333333333334</v>
      </c>
      <c r="J1278" s="3">
        <f>IFERROR(VLOOKUP($U1278,TONGHOPVERSION!$A$3:$G$240,6,FALSE),VLOOKUP($B1278,TONGHOPVERSION!$A$3:$G$240,6,FALSE))</f>
        <v>293.23396399985552</v>
      </c>
      <c r="K1278" s="3">
        <f>IFERROR(VLOOKUP($U1278,TONGHOPVERSION!$A$3:$G$240,7,FALSE),VLOOKUP($B1278,TONGHOPVERSION!$A$3:$G$240,7,FALSE))</f>
        <v>332.36525256500209</v>
      </c>
      <c r="L1278" s="2">
        <v>0.4236111111111111</v>
      </c>
      <c r="M1278" s="2">
        <v>0.51388888888888895</v>
      </c>
      <c r="N1278" s="5">
        <f t="shared" si="136"/>
        <v>10</v>
      </c>
      <c r="O1278" s="5">
        <f t="shared" si="137"/>
        <v>10</v>
      </c>
      <c r="P1278" s="5">
        <f t="shared" si="138"/>
        <v>12</v>
      </c>
      <c r="Q1278" s="5">
        <f t="shared" si="139"/>
        <v>20</v>
      </c>
      <c r="R1278">
        <v>184</v>
      </c>
      <c r="S1278">
        <v>1213</v>
      </c>
      <c r="T1278" s="3">
        <v>223.19200000000001</v>
      </c>
      <c r="U1278" t="s">
        <v>302</v>
      </c>
      <c r="V1278" t="s">
        <v>302</v>
      </c>
      <c r="W1278" t="s">
        <v>29</v>
      </c>
      <c r="X1278" t="s">
        <v>16</v>
      </c>
      <c r="Y1278" t="s">
        <v>30</v>
      </c>
      <c r="Z1278" t="s">
        <v>37</v>
      </c>
    </row>
    <row r="1279" spans="1:26" x14ac:dyDescent="0.2">
      <c r="A1279" s="1">
        <v>43629</v>
      </c>
      <c r="B1279" t="s">
        <v>265</v>
      </c>
      <c r="C1279" t="s">
        <v>35</v>
      </c>
      <c r="D1279" t="s">
        <v>266</v>
      </c>
      <c r="E1279" t="s">
        <v>430</v>
      </c>
      <c r="F1279" t="s">
        <v>17</v>
      </c>
      <c r="G1279">
        <f t="shared" si="133"/>
        <v>4</v>
      </c>
      <c r="H1279" s="6">
        <f t="shared" si="134"/>
        <v>4.25</v>
      </c>
      <c r="I1279" s="6">
        <f t="shared" si="135"/>
        <v>6.416666666666667</v>
      </c>
      <c r="J1279" s="3">
        <f>IFERROR(VLOOKUP($U1279,TONGHOPVERSION!$A$3:$G$240,6,FALSE),VLOOKUP($B1279,TONGHOPVERSION!$A$3:$G$240,6,FALSE))</f>
        <v>308.7453322478957</v>
      </c>
      <c r="K1279" s="3">
        <f>IFERROR(VLOOKUP($U1279,TONGHOPVERSION!$A$3:$G$240,7,FALSE),VLOOKUP($B1279,TONGHOPVERSION!$A$3:$G$240,7,FALSE))</f>
        <v>330.16909384151558</v>
      </c>
      <c r="L1279" s="2">
        <v>0.17708333333333334</v>
      </c>
      <c r="M1279" s="2">
        <v>0.2673611111111111</v>
      </c>
      <c r="N1279" s="5">
        <f t="shared" si="136"/>
        <v>4</v>
      </c>
      <c r="O1279" s="5">
        <f t="shared" si="137"/>
        <v>15</v>
      </c>
      <c r="P1279" s="5">
        <f t="shared" si="138"/>
        <v>6</v>
      </c>
      <c r="Q1279" s="5">
        <f t="shared" si="139"/>
        <v>25</v>
      </c>
      <c r="R1279">
        <v>184</v>
      </c>
      <c r="S1279">
        <v>1217</v>
      </c>
      <c r="T1279" s="3">
        <v>223.928</v>
      </c>
      <c r="U1279" t="s">
        <v>265</v>
      </c>
      <c r="V1279" t="s">
        <v>265</v>
      </c>
      <c r="W1279" t="s">
        <v>125</v>
      </c>
      <c r="X1279" t="s">
        <v>16</v>
      </c>
      <c r="Y1279" t="s">
        <v>30</v>
      </c>
      <c r="Z1279" t="s">
        <v>37</v>
      </c>
    </row>
    <row r="1280" spans="1:26" x14ac:dyDescent="0.2">
      <c r="A1280" s="1">
        <v>43629</v>
      </c>
      <c r="B1280" t="s">
        <v>304</v>
      </c>
      <c r="C1280" t="s">
        <v>177</v>
      </c>
      <c r="D1280" t="s">
        <v>35</v>
      </c>
      <c r="E1280" t="s">
        <v>395</v>
      </c>
      <c r="F1280" t="s">
        <v>17</v>
      </c>
      <c r="G1280">
        <f t="shared" si="133"/>
        <v>4</v>
      </c>
      <c r="H1280" s="6">
        <f t="shared" si="134"/>
        <v>13</v>
      </c>
      <c r="I1280" s="6">
        <f t="shared" si="135"/>
        <v>15.166666666666666</v>
      </c>
      <c r="J1280" s="3">
        <f>IFERROR(VLOOKUP($U1280,TONGHOPVERSION!$A$3:$G$240,6,FALSE),VLOOKUP($B1280,TONGHOPVERSION!$A$3:$G$240,6,FALSE))</f>
        <v>293.23396399985552</v>
      </c>
      <c r="K1280" s="3">
        <f>IFERROR(VLOOKUP($U1280,TONGHOPVERSION!$A$3:$G$240,7,FALSE),VLOOKUP($B1280,TONGHOPVERSION!$A$3:$G$240,7,FALSE))</f>
        <v>332.36525256500209</v>
      </c>
      <c r="L1280" s="2">
        <v>0.54166666666666663</v>
      </c>
      <c r="M1280" s="2">
        <v>0.63194444444444442</v>
      </c>
      <c r="N1280" s="5">
        <f t="shared" si="136"/>
        <v>13</v>
      </c>
      <c r="O1280" s="5">
        <f t="shared" si="137"/>
        <v>0</v>
      </c>
      <c r="P1280" s="5">
        <f t="shared" si="138"/>
        <v>15</v>
      </c>
      <c r="Q1280" s="5">
        <f t="shared" si="139"/>
        <v>10</v>
      </c>
      <c r="R1280">
        <v>184</v>
      </c>
      <c r="S1280">
        <v>1213</v>
      </c>
      <c r="T1280" s="3">
        <v>223.19200000000001</v>
      </c>
      <c r="U1280" t="s">
        <v>302</v>
      </c>
      <c r="V1280" t="s">
        <v>302</v>
      </c>
      <c r="W1280" t="s">
        <v>29</v>
      </c>
      <c r="X1280" t="s">
        <v>16</v>
      </c>
      <c r="Y1280" t="s">
        <v>30</v>
      </c>
      <c r="Z1280" t="s">
        <v>37</v>
      </c>
    </row>
    <row r="1281" spans="1:26" x14ac:dyDescent="0.2">
      <c r="A1281" s="1">
        <v>43629</v>
      </c>
      <c r="B1281" t="s">
        <v>94</v>
      </c>
      <c r="C1281" t="s">
        <v>27</v>
      </c>
      <c r="D1281" t="s">
        <v>35</v>
      </c>
      <c r="E1281" t="s">
        <v>627</v>
      </c>
      <c r="F1281" t="s">
        <v>17</v>
      </c>
      <c r="G1281">
        <f t="shared" si="133"/>
        <v>4</v>
      </c>
      <c r="H1281" s="6">
        <f t="shared" si="134"/>
        <v>1.5</v>
      </c>
      <c r="I1281" s="6">
        <f t="shared" si="135"/>
        <v>3.5833333333333335</v>
      </c>
      <c r="J1281" s="3">
        <f>IFERROR(VLOOKUP($U1281,TONGHOPVERSION!$A$3:$G$240,6,FALSE),VLOOKUP($B1281,TONGHOPVERSION!$A$3:$G$240,6,FALSE))</f>
        <v>381.62004815649715</v>
      </c>
      <c r="K1281" s="3">
        <f>IFERROR(VLOOKUP($U1281,TONGHOPVERSION!$A$3:$G$240,7,FALSE),VLOOKUP($B1281,TONGHOPVERSION!$A$3:$G$240,7,FALSE))</f>
        <v>329.70071085785668</v>
      </c>
      <c r="L1281" s="2">
        <v>6.25E-2</v>
      </c>
      <c r="M1281" s="2">
        <v>0.14930555555555555</v>
      </c>
      <c r="N1281" s="5">
        <f t="shared" si="136"/>
        <v>1</v>
      </c>
      <c r="O1281" s="5">
        <f t="shared" si="137"/>
        <v>30</v>
      </c>
      <c r="P1281" s="5">
        <f t="shared" si="138"/>
        <v>3</v>
      </c>
      <c r="Q1281" s="5">
        <f t="shared" si="139"/>
        <v>35</v>
      </c>
      <c r="R1281">
        <v>184</v>
      </c>
      <c r="S1281">
        <v>1133</v>
      </c>
      <c r="T1281" s="3">
        <v>208.47200000000001</v>
      </c>
      <c r="U1281" t="s">
        <v>92</v>
      </c>
      <c r="V1281" t="s">
        <v>92</v>
      </c>
      <c r="W1281" t="s">
        <v>92</v>
      </c>
      <c r="X1281" t="s">
        <v>16</v>
      </c>
      <c r="Y1281" t="s">
        <v>30</v>
      </c>
      <c r="Z1281" t="s">
        <v>37</v>
      </c>
    </row>
    <row r="1282" spans="1:26" x14ac:dyDescent="0.2">
      <c r="A1282" s="1">
        <v>43629</v>
      </c>
      <c r="B1282" t="s">
        <v>270</v>
      </c>
      <c r="C1282" t="s">
        <v>266</v>
      </c>
      <c r="D1282" t="s">
        <v>35</v>
      </c>
      <c r="E1282" t="s">
        <v>432</v>
      </c>
      <c r="F1282" t="s">
        <v>17</v>
      </c>
      <c r="G1282">
        <f t="shared" ref="G1282:G1345" si="140">WEEKDAY(A1282,2)</f>
        <v>4</v>
      </c>
      <c r="H1282" s="6">
        <f t="shared" ref="H1282:H1345" si="141">N1282+O1282/60</f>
        <v>7.25</v>
      </c>
      <c r="I1282" s="6">
        <f t="shared" ref="I1282:I1345" si="142">P1282+Q1282/60</f>
        <v>9.3333333333333339</v>
      </c>
      <c r="J1282" s="3">
        <f>IFERROR(VLOOKUP($U1282,TONGHOPVERSION!$A$3:$G$240,6,FALSE),VLOOKUP($B1282,TONGHOPVERSION!$A$3:$G$240,6,FALSE))</f>
        <v>308.7453322478957</v>
      </c>
      <c r="K1282" s="3">
        <f>IFERROR(VLOOKUP($U1282,TONGHOPVERSION!$A$3:$G$240,7,FALSE),VLOOKUP($B1282,TONGHOPVERSION!$A$3:$G$240,7,FALSE))</f>
        <v>330.16909384151558</v>
      </c>
      <c r="L1282" s="2">
        <v>0.30208333333333331</v>
      </c>
      <c r="M1282" s="2">
        <v>0.3888888888888889</v>
      </c>
      <c r="N1282" s="5">
        <f t="shared" si="136"/>
        <v>7</v>
      </c>
      <c r="O1282" s="5">
        <f t="shared" si="137"/>
        <v>15</v>
      </c>
      <c r="P1282" s="5">
        <f t="shared" si="138"/>
        <v>9</v>
      </c>
      <c r="Q1282" s="5">
        <f t="shared" si="139"/>
        <v>20</v>
      </c>
      <c r="R1282">
        <v>184</v>
      </c>
      <c r="S1282">
        <v>1217</v>
      </c>
      <c r="T1282" s="3">
        <v>223.928</v>
      </c>
      <c r="U1282" t="s">
        <v>265</v>
      </c>
      <c r="V1282" t="s">
        <v>265</v>
      </c>
      <c r="W1282" t="s">
        <v>125</v>
      </c>
      <c r="X1282" t="s">
        <v>16</v>
      </c>
      <c r="Y1282" t="s">
        <v>30</v>
      </c>
      <c r="Z1282" t="s">
        <v>37</v>
      </c>
    </row>
    <row r="1283" spans="1:26" x14ac:dyDescent="0.2">
      <c r="A1283" s="1">
        <v>43629</v>
      </c>
      <c r="B1283" t="s">
        <v>147</v>
      </c>
      <c r="C1283" t="s">
        <v>19</v>
      </c>
      <c r="D1283" t="s">
        <v>35</v>
      </c>
      <c r="E1283" t="s">
        <v>146</v>
      </c>
      <c r="F1283" t="s">
        <v>17</v>
      </c>
      <c r="G1283">
        <f t="shared" si="140"/>
        <v>4</v>
      </c>
      <c r="H1283" s="6">
        <f t="shared" si="141"/>
        <v>9.6666666666666661</v>
      </c>
      <c r="I1283" s="6">
        <f t="shared" si="142"/>
        <v>11.5</v>
      </c>
      <c r="J1283" s="3">
        <f>IFERROR(VLOOKUP($U1283,TONGHOPVERSION!$A$3:$G$240,6,FALSE),VLOOKUP($B1283,TONGHOPVERSION!$A$3:$G$240,6,FALSE))</f>
        <v>276.42241165161988</v>
      </c>
      <c r="K1283" s="3">
        <f>IFERROR(VLOOKUP($U1283,TONGHOPVERSION!$A$3:$G$240,7,FALSE),VLOOKUP($B1283,TONGHOPVERSION!$A$3:$G$240,7,FALSE))</f>
        <v>284.1111398350593</v>
      </c>
      <c r="L1283" s="2">
        <v>0.40277777777777773</v>
      </c>
      <c r="M1283" s="2">
        <v>0.47916666666666669</v>
      </c>
      <c r="N1283" s="5">
        <f t="shared" ref="N1283:N1346" si="143">HOUR(L1283)</f>
        <v>9</v>
      </c>
      <c r="O1283" s="5">
        <f t="shared" ref="O1283:O1346" si="144">MINUTE(L1283)</f>
        <v>40</v>
      </c>
      <c r="P1283" s="5">
        <f t="shared" ref="P1283:P1346" si="145">HOUR(M1283)</f>
        <v>11</v>
      </c>
      <c r="Q1283" s="5">
        <f t="shared" ref="Q1283:Q1346" si="146">MINUTE(M1283)</f>
        <v>30</v>
      </c>
      <c r="R1283">
        <v>184</v>
      </c>
      <c r="S1283">
        <v>1061</v>
      </c>
      <c r="T1283" s="3">
        <v>195.22399999999999</v>
      </c>
      <c r="U1283" t="s">
        <v>148</v>
      </c>
      <c r="V1283" t="s">
        <v>148</v>
      </c>
      <c r="W1283" t="s">
        <v>29</v>
      </c>
      <c r="X1283" t="s">
        <v>16</v>
      </c>
      <c r="Y1283" t="s">
        <v>30</v>
      </c>
      <c r="Z1283" t="s">
        <v>37</v>
      </c>
    </row>
    <row r="1284" spans="1:26" x14ac:dyDescent="0.2">
      <c r="A1284" s="1">
        <v>43629</v>
      </c>
      <c r="B1284" t="s">
        <v>148</v>
      </c>
      <c r="C1284" t="s">
        <v>35</v>
      </c>
      <c r="D1284" t="s">
        <v>19</v>
      </c>
      <c r="E1284" t="s">
        <v>150</v>
      </c>
      <c r="F1284" t="s">
        <v>17</v>
      </c>
      <c r="G1284">
        <f t="shared" si="140"/>
        <v>4</v>
      </c>
      <c r="H1284" s="6">
        <f t="shared" si="141"/>
        <v>7.083333333333333</v>
      </c>
      <c r="I1284" s="6">
        <f t="shared" si="142"/>
        <v>9</v>
      </c>
      <c r="J1284" s="3">
        <f>IFERROR(VLOOKUP($U1284,TONGHOPVERSION!$A$3:$G$240,6,FALSE),VLOOKUP($B1284,TONGHOPVERSION!$A$3:$G$240,6,FALSE))</f>
        <v>276.42241165161988</v>
      </c>
      <c r="K1284" s="3">
        <f>IFERROR(VLOOKUP($U1284,TONGHOPVERSION!$A$3:$G$240,7,FALSE),VLOOKUP($B1284,TONGHOPVERSION!$A$3:$G$240,7,FALSE))</f>
        <v>284.1111398350593</v>
      </c>
      <c r="L1284" s="2">
        <v>0.2951388888888889</v>
      </c>
      <c r="M1284" s="2">
        <v>0.375</v>
      </c>
      <c r="N1284" s="5">
        <f t="shared" si="143"/>
        <v>7</v>
      </c>
      <c r="O1284" s="5">
        <f t="shared" si="144"/>
        <v>5</v>
      </c>
      <c r="P1284" s="5">
        <f t="shared" si="145"/>
        <v>9</v>
      </c>
      <c r="Q1284" s="5">
        <f t="shared" si="146"/>
        <v>0</v>
      </c>
      <c r="R1284">
        <v>184</v>
      </c>
      <c r="S1284">
        <v>1061</v>
      </c>
      <c r="T1284" s="3">
        <v>195.22399999999999</v>
      </c>
      <c r="U1284" t="s">
        <v>148</v>
      </c>
      <c r="V1284" t="s">
        <v>148</v>
      </c>
      <c r="W1284" t="s">
        <v>29</v>
      </c>
      <c r="X1284" t="s">
        <v>16</v>
      </c>
      <c r="Y1284" t="s">
        <v>30</v>
      </c>
      <c r="Z1284" t="s">
        <v>37</v>
      </c>
    </row>
    <row r="1285" spans="1:26" x14ac:dyDescent="0.2">
      <c r="A1285" s="1">
        <v>43629</v>
      </c>
      <c r="B1285" t="s">
        <v>284</v>
      </c>
      <c r="C1285" t="s">
        <v>35</v>
      </c>
      <c r="D1285" t="s">
        <v>119</v>
      </c>
      <c r="E1285" t="s">
        <v>461</v>
      </c>
      <c r="F1285" t="s">
        <v>17</v>
      </c>
      <c r="G1285">
        <f t="shared" si="140"/>
        <v>4</v>
      </c>
      <c r="H1285" s="6">
        <f t="shared" si="141"/>
        <v>12.333333333333334</v>
      </c>
      <c r="I1285" s="6">
        <f t="shared" si="142"/>
        <v>13.583333333333334</v>
      </c>
      <c r="J1285" s="3">
        <f>IFERROR(VLOOKUP($U1285,TONGHOPVERSION!$A$3:$G$240,6,FALSE),VLOOKUP($B1285,TONGHOPVERSION!$A$3:$G$240,6,FALSE))</f>
        <v>233.52231346639445</v>
      </c>
      <c r="K1285" s="3">
        <f>IFERROR(VLOOKUP($U1285,TONGHOPVERSION!$A$3:$G$240,7,FALSE),VLOOKUP($B1285,TONGHOPVERSION!$A$3:$G$240,7,FALSE))</f>
        <v>188.23299562906084</v>
      </c>
      <c r="L1285" s="2">
        <v>0.51388888888888895</v>
      </c>
      <c r="M1285" s="2">
        <v>0.56597222222222221</v>
      </c>
      <c r="N1285" s="5">
        <f t="shared" si="143"/>
        <v>12</v>
      </c>
      <c r="O1285" s="5">
        <f t="shared" si="144"/>
        <v>20</v>
      </c>
      <c r="P1285" s="5">
        <f t="shared" si="145"/>
        <v>13</v>
      </c>
      <c r="Q1285" s="5">
        <f t="shared" si="146"/>
        <v>35</v>
      </c>
      <c r="R1285">
        <v>184</v>
      </c>
      <c r="S1285">
        <v>547</v>
      </c>
      <c r="T1285" s="3">
        <v>100.648</v>
      </c>
      <c r="U1285" t="s">
        <v>284</v>
      </c>
      <c r="V1285" t="s">
        <v>284</v>
      </c>
      <c r="W1285" t="s">
        <v>29</v>
      </c>
      <c r="X1285" t="s">
        <v>16</v>
      </c>
      <c r="Y1285" t="s">
        <v>30</v>
      </c>
      <c r="Z1285" t="s">
        <v>37</v>
      </c>
    </row>
    <row r="1286" spans="1:26" x14ac:dyDescent="0.2">
      <c r="A1286" s="1">
        <v>43629</v>
      </c>
      <c r="B1286" t="s">
        <v>330</v>
      </c>
      <c r="C1286" t="s">
        <v>327</v>
      </c>
      <c r="D1286" t="s">
        <v>35</v>
      </c>
      <c r="E1286" t="s">
        <v>329</v>
      </c>
      <c r="F1286" t="s">
        <v>17</v>
      </c>
      <c r="G1286">
        <f t="shared" si="140"/>
        <v>4</v>
      </c>
      <c r="H1286" s="6">
        <f t="shared" si="141"/>
        <v>1.5</v>
      </c>
      <c r="I1286" s="6">
        <f t="shared" si="142"/>
        <v>6.166666666666667</v>
      </c>
      <c r="J1286" s="3">
        <f>IFERROR(VLOOKUP($U1286,TONGHOPVERSION!$A$3:$G$240,6,FALSE),VLOOKUP($B1286,TONGHOPVERSION!$A$3:$G$240,6,FALSE))</f>
        <v>682.54250289370759</v>
      </c>
      <c r="K1286" s="3">
        <f>IFERROR(VLOOKUP($U1286,TONGHOPVERSION!$A$3:$G$240,7,FALSE),VLOOKUP($B1286,TONGHOPVERSION!$A$3:$G$240,7,FALSE))</f>
        <v>837.46855827335276</v>
      </c>
      <c r="L1286" s="2">
        <v>6.25E-2</v>
      </c>
      <c r="M1286" s="2">
        <v>0.25694444444444448</v>
      </c>
      <c r="N1286" s="5">
        <f t="shared" si="143"/>
        <v>1</v>
      </c>
      <c r="O1286" s="5">
        <f t="shared" si="144"/>
        <v>30</v>
      </c>
      <c r="P1286" s="5">
        <f t="shared" si="145"/>
        <v>6</v>
      </c>
      <c r="Q1286" s="5">
        <f t="shared" si="146"/>
        <v>10</v>
      </c>
      <c r="R1286">
        <v>184</v>
      </c>
      <c r="S1286">
        <v>2757</v>
      </c>
      <c r="T1286" s="3">
        <v>507.28800000000001</v>
      </c>
      <c r="U1286" t="s">
        <v>325</v>
      </c>
      <c r="V1286" t="s">
        <v>325</v>
      </c>
      <c r="W1286" t="s">
        <v>21</v>
      </c>
      <c r="X1286" t="s">
        <v>22</v>
      </c>
      <c r="Y1286" t="s">
        <v>23</v>
      </c>
      <c r="Z1286" t="s">
        <v>37</v>
      </c>
    </row>
    <row r="1287" spans="1:26" x14ac:dyDescent="0.2">
      <c r="A1287" s="1">
        <v>43629</v>
      </c>
      <c r="B1287" t="s">
        <v>286</v>
      </c>
      <c r="C1287" t="s">
        <v>119</v>
      </c>
      <c r="D1287" t="s">
        <v>35</v>
      </c>
      <c r="E1287" t="s">
        <v>464</v>
      </c>
      <c r="F1287" t="s">
        <v>17</v>
      </c>
      <c r="G1287">
        <f t="shared" si="140"/>
        <v>4</v>
      </c>
      <c r="H1287" s="6">
        <f t="shared" si="141"/>
        <v>14.25</v>
      </c>
      <c r="I1287" s="6">
        <f t="shared" si="142"/>
        <v>15.5</v>
      </c>
      <c r="J1287" s="3">
        <f>IFERROR(VLOOKUP($U1287,TONGHOPVERSION!$A$3:$G$240,6,FALSE),VLOOKUP($B1287,TONGHOPVERSION!$A$3:$G$240,6,FALSE))</f>
        <v>233.52231346639445</v>
      </c>
      <c r="K1287" s="3">
        <f>IFERROR(VLOOKUP($U1287,TONGHOPVERSION!$A$3:$G$240,7,FALSE),VLOOKUP($B1287,TONGHOPVERSION!$A$3:$G$240,7,FALSE))</f>
        <v>188.23299562906084</v>
      </c>
      <c r="L1287" s="2">
        <v>0.59375</v>
      </c>
      <c r="M1287" s="2">
        <v>0.64583333333333337</v>
      </c>
      <c r="N1287" s="5">
        <f t="shared" si="143"/>
        <v>14</v>
      </c>
      <c r="O1287" s="5">
        <f t="shared" si="144"/>
        <v>15</v>
      </c>
      <c r="P1287" s="5">
        <f t="shared" si="145"/>
        <v>15</v>
      </c>
      <c r="Q1287" s="5">
        <f t="shared" si="146"/>
        <v>30</v>
      </c>
      <c r="R1287">
        <v>184</v>
      </c>
      <c r="S1287">
        <v>547</v>
      </c>
      <c r="T1287" s="3">
        <v>100.648</v>
      </c>
      <c r="U1287" t="s">
        <v>284</v>
      </c>
      <c r="V1287" t="s">
        <v>284</v>
      </c>
      <c r="W1287" t="s">
        <v>29</v>
      </c>
      <c r="X1287" t="s">
        <v>16</v>
      </c>
      <c r="Y1287" t="s">
        <v>30</v>
      </c>
      <c r="Z1287" t="s">
        <v>288</v>
      </c>
    </row>
    <row r="1288" spans="1:26" x14ac:dyDescent="0.2">
      <c r="A1288" s="1">
        <v>43629</v>
      </c>
      <c r="B1288" t="s">
        <v>325</v>
      </c>
      <c r="C1288" t="s">
        <v>35</v>
      </c>
      <c r="D1288" t="s">
        <v>327</v>
      </c>
      <c r="E1288" t="s">
        <v>324</v>
      </c>
      <c r="F1288" t="s">
        <v>326</v>
      </c>
      <c r="G1288">
        <f t="shared" si="140"/>
        <v>4</v>
      </c>
      <c r="H1288" s="6">
        <f t="shared" si="141"/>
        <v>17.333333333333332</v>
      </c>
      <c r="I1288" s="6">
        <f t="shared" si="142"/>
        <v>21.5</v>
      </c>
      <c r="J1288" s="3">
        <f>IFERROR(VLOOKUP($U1288,TONGHOPVERSION!$A$3:$G$240,6,FALSE),VLOOKUP($B1288,TONGHOPVERSION!$A$3:$G$240,6,FALSE))</f>
        <v>682.54250289370759</v>
      </c>
      <c r="K1288" s="3">
        <f>IFERROR(VLOOKUP($U1288,TONGHOPVERSION!$A$3:$G$240,7,FALSE),VLOOKUP($B1288,TONGHOPVERSION!$A$3:$G$240,7,FALSE))</f>
        <v>837.46855827335276</v>
      </c>
      <c r="L1288" s="2">
        <v>0.72222222222222221</v>
      </c>
      <c r="M1288" s="2">
        <v>0.89583333333333337</v>
      </c>
      <c r="N1288" s="5">
        <f t="shared" si="143"/>
        <v>17</v>
      </c>
      <c r="O1288" s="5">
        <f t="shared" si="144"/>
        <v>20</v>
      </c>
      <c r="P1288" s="5">
        <f t="shared" si="145"/>
        <v>21</v>
      </c>
      <c r="Q1288" s="5">
        <f t="shared" si="146"/>
        <v>30</v>
      </c>
      <c r="R1288">
        <v>280</v>
      </c>
      <c r="S1288">
        <v>2757</v>
      </c>
      <c r="T1288" s="3">
        <v>771.96</v>
      </c>
      <c r="U1288" t="s">
        <v>325</v>
      </c>
      <c r="V1288" t="s">
        <v>325</v>
      </c>
      <c r="W1288" t="s">
        <v>21</v>
      </c>
      <c r="X1288" t="s">
        <v>22</v>
      </c>
      <c r="Y1288" t="s">
        <v>23</v>
      </c>
      <c r="Z1288" t="s">
        <v>37</v>
      </c>
    </row>
    <row r="1289" spans="1:26" x14ac:dyDescent="0.2">
      <c r="A1289" s="1">
        <v>43629</v>
      </c>
      <c r="B1289" t="s">
        <v>92</v>
      </c>
      <c r="C1289" t="s">
        <v>35</v>
      </c>
      <c r="D1289" t="s">
        <v>27</v>
      </c>
      <c r="E1289" t="s">
        <v>723</v>
      </c>
      <c r="F1289" t="s">
        <v>326</v>
      </c>
      <c r="G1289">
        <f t="shared" si="140"/>
        <v>4</v>
      </c>
      <c r="H1289" s="6">
        <f t="shared" si="141"/>
        <v>8.5</v>
      </c>
      <c r="I1289" s="6">
        <f t="shared" si="142"/>
        <v>10.75</v>
      </c>
      <c r="J1289" s="3">
        <f>IFERROR(VLOOKUP($U1289,TONGHOPVERSION!$A$3:$G$240,6,FALSE),VLOOKUP($B1289,TONGHOPVERSION!$A$3:$G$240,6,FALSE))</f>
        <v>381.62004815649715</v>
      </c>
      <c r="K1289" s="3">
        <f>IFERROR(VLOOKUP($U1289,TONGHOPVERSION!$A$3:$G$240,7,FALSE),VLOOKUP($B1289,TONGHOPVERSION!$A$3:$G$240,7,FALSE))</f>
        <v>329.70071085785668</v>
      </c>
      <c r="L1289" s="2">
        <v>0.35416666666666669</v>
      </c>
      <c r="M1289" s="2">
        <v>0.44791666666666669</v>
      </c>
      <c r="N1289" s="5">
        <f t="shared" si="143"/>
        <v>8</v>
      </c>
      <c r="O1289" s="5">
        <f t="shared" si="144"/>
        <v>30</v>
      </c>
      <c r="P1289" s="5">
        <f t="shared" si="145"/>
        <v>10</v>
      </c>
      <c r="Q1289" s="5">
        <f t="shared" si="146"/>
        <v>45</v>
      </c>
      <c r="R1289">
        <v>280</v>
      </c>
      <c r="S1289">
        <v>1133</v>
      </c>
      <c r="T1289" s="3">
        <v>317.24</v>
      </c>
      <c r="U1289" t="s">
        <v>92</v>
      </c>
      <c r="V1289" t="s">
        <v>92</v>
      </c>
      <c r="W1289" t="s">
        <v>92</v>
      </c>
      <c r="X1289" t="s">
        <v>16</v>
      </c>
      <c r="Y1289" t="s">
        <v>30</v>
      </c>
      <c r="Z1289" t="s">
        <v>37</v>
      </c>
    </row>
    <row r="1290" spans="1:26" x14ac:dyDescent="0.2">
      <c r="A1290" s="1">
        <v>43629</v>
      </c>
      <c r="B1290" t="s">
        <v>94</v>
      </c>
      <c r="C1290" t="s">
        <v>27</v>
      </c>
      <c r="D1290" t="s">
        <v>35</v>
      </c>
      <c r="E1290" t="s">
        <v>604</v>
      </c>
      <c r="F1290" t="s">
        <v>326</v>
      </c>
      <c r="G1290">
        <f t="shared" si="140"/>
        <v>4</v>
      </c>
      <c r="H1290" s="6">
        <f t="shared" si="141"/>
        <v>12</v>
      </c>
      <c r="I1290" s="6">
        <f t="shared" si="142"/>
        <v>14.083333333333334</v>
      </c>
      <c r="J1290" s="3">
        <f>IFERROR(VLOOKUP($U1290,TONGHOPVERSION!$A$3:$G$240,6,FALSE),VLOOKUP($B1290,TONGHOPVERSION!$A$3:$G$240,6,FALSE))</f>
        <v>381.62004815649715</v>
      </c>
      <c r="K1290" s="3">
        <f>IFERROR(VLOOKUP($U1290,TONGHOPVERSION!$A$3:$G$240,7,FALSE),VLOOKUP($B1290,TONGHOPVERSION!$A$3:$G$240,7,FALSE))</f>
        <v>329.70071085785668</v>
      </c>
      <c r="L1290" s="2">
        <v>0.5</v>
      </c>
      <c r="M1290" s="2">
        <v>0.58680555555555558</v>
      </c>
      <c r="N1290" s="5">
        <f t="shared" si="143"/>
        <v>12</v>
      </c>
      <c r="O1290" s="5">
        <f t="shared" si="144"/>
        <v>0</v>
      </c>
      <c r="P1290" s="5">
        <f t="shared" si="145"/>
        <v>14</v>
      </c>
      <c r="Q1290" s="5">
        <f t="shared" si="146"/>
        <v>5</v>
      </c>
      <c r="R1290">
        <v>280</v>
      </c>
      <c r="S1290">
        <v>1133</v>
      </c>
      <c r="T1290" s="3">
        <v>317.24</v>
      </c>
      <c r="U1290" t="s">
        <v>92</v>
      </c>
      <c r="V1290" t="s">
        <v>92</v>
      </c>
      <c r="W1290" t="s">
        <v>92</v>
      </c>
      <c r="X1290" t="s">
        <v>16</v>
      </c>
      <c r="Y1290" t="s">
        <v>30</v>
      </c>
      <c r="Z1290" t="s">
        <v>37</v>
      </c>
    </row>
    <row r="1291" spans="1:26" x14ac:dyDescent="0.2">
      <c r="A1291" s="1">
        <v>43629</v>
      </c>
      <c r="B1291" t="s">
        <v>293</v>
      </c>
      <c r="C1291" t="s">
        <v>291</v>
      </c>
      <c r="D1291" t="s">
        <v>35</v>
      </c>
      <c r="E1291" t="s">
        <v>292</v>
      </c>
      <c r="F1291" t="s">
        <v>17</v>
      </c>
      <c r="G1291">
        <f t="shared" si="140"/>
        <v>4</v>
      </c>
      <c r="H1291" s="6">
        <f t="shared" si="141"/>
        <v>1.5</v>
      </c>
      <c r="I1291" s="6">
        <f t="shared" si="142"/>
        <v>6.166666666666667</v>
      </c>
      <c r="J1291" s="3">
        <f>IFERROR(VLOOKUP($U1291,TONGHOPVERSION!$A$3:$G$240,6,FALSE),VLOOKUP($B1291,TONGHOPVERSION!$A$3:$G$240,6,FALSE))</f>
        <v>851.51844399569575</v>
      </c>
      <c r="K1291" s="3">
        <f>IFERROR(VLOOKUP($U1291,TONGHOPVERSION!$A$3:$G$240,7,FALSE),VLOOKUP($B1291,TONGHOPVERSION!$A$3:$G$240,7,FALSE))</f>
        <v>835.14674301541368</v>
      </c>
      <c r="L1291" s="2">
        <v>6.25E-2</v>
      </c>
      <c r="M1291" s="2">
        <v>0.25694444444444448</v>
      </c>
      <c r="N1291" s="5">
        <f t="shared" si="143"/>
        <v>1</v>
      </c>
      <c r="O1291" s="5">
        <f t="shared" si="144"/>
        <v>30</v>
      </c>
      <c r="P1291" s="5">
        <f t="shared" si="145"/>
        <v>6</v>
      </c>
      <c r="Q1291" s="5">
        <f t="shared" si="146"/>
        <v>10</v>
      </c>
      <c r="R1291">
        <v>184</v>
      </c>
      <c r="S1291">
        <v>2789</v>
      </c>
      <c r="T1291" s="3">
        <v>513.17600000000004</v>
      </c>
      <c r="U1291" t="s">
        <v>290</v>
      </c>
      <c r="V1291" t="s">
        <v>290</v>
      </c>
      <c r="W1291" t="s">
        <v>21</v>
      </c>
      <c r="X1291" t="s">
        <v>145</v>
      </c>
      <c r="Y1291" t="s">
        <v>23</v>
      </c>
      <c r="Z1291" t="s">
        <v>37</v>
      </c>
    </row>
    <row r="1292" spans="1:26" x14ac:dyDescent="0.2">
      <c r="A1292" s="1">
        <v>43629</v>
      </c>
      <c r="B1292" t="s">
        <v>70</v>
      </c>
      <c r="C1292" t="s">
        <v>35</v>
      </c>
      <c r="D1292" t="s">
        <v>71</v>
      </c>
      <c r="E1292" t="s">
        <v>69</v>
      </c>
      <c r="F1292" t="s">
        <v>17</v>
      </c>
      <c r="G1292">
        <f t="shared" si="140"/>
        <v>4</v>
      </c>
      <c r="H1292" s="6">
        <f t="shared" si="141"/>
        <v>7.833333333333333</v>
      </c>
      <c r="I1292" s="6">
        <f t="shared" si="142"/>
        <v>11.083333333333334</v>
      </c>
      <c r="J1292" s="3">
        <f>IFERROR(VLOOKUP($U1292,TONGHOPVERSION!$A$3:$G$240,6,FALSE),VLOOKUP($B1292,TONGHOPVERSION!$A$3:$G$240,6,FALSE))</f>
        <v>351.14307895297088</v>
      </c>
      <c r="K1292" s="3">
        <f>IFERROR(VLOOKUP($U1292,TONGHOPVERSION!$A$3:$G$240,7,FALSE),VLOOKUP($B1292,TONGHOPVERSION!$A$3:$G$240,7,FALSE))</f>
        <v>523.63526717694549</v>
      </c>
      <c r="L1292" s="2">
        <v>0.3263888888888889</v>
      </c>
      <c r="M1292" s="2">
        <v>0.46180555555555558</v>
      </c>
      <c r="N1292" s="5">
        <f t="shared" si="143"/>
        <v>7</v>
      </c>
      <c r="O1292" s="5">
        <f t="shared" si="144"/>
        <v>50</v>
      </c>
      <c r="P1292" s="5">
        <f t="shared" si="145"/>
        <v>11</v>
      </c>
      <c r="Q1292" s="5">
        <f t="shared" si="146"/>
        <v>5</v>
      </c>
      <c r="R1292">
        <v>184</v>
      </c>
      <c r="S1292">
        <v>2073</v>
      </c>
      <c r="T1292" s="3">
        <v>381.43200000000002</v>
      </c>
      <c r="U1292" t="s">
        <v>70</v>
      </c>
      <c r="V1292" t="s">
        <v>70</v>
      </c>
      <c r="W1292" t="s">
        <v>45</v>
      </c>
      <c r="X1292" t="s">
        <v>72</v>
      </c>
      <c r="Y1292" t="s">
        <v>23</v>
      </c>
      <c r="Z1292" t="s">
        <v>37</v>
      </c>
    </row>
    <row r="1293" spans="1:26" x14ac:dyDescent="0.2">
      <c r="A1293" s="1">
        <v>43629</v>
      </c>
      <c r="B1293" t="s">
        <v>74</v>
      </c>
      <c r="C1293" t="s">
        <v>71</v>
      </c>
      <c r="D1293" t="s">
        <v>27</v>
      </c>
      <c r="E1293" t="s">
        <v>73</v>
      </c>
      <c r="F1293" t="s">
        <v>17</v>
      </c>
      <c r="G1293">
        <f t="shared" si="140"/>
        <v>4</v>
      </c>
      <c r="H1293" s="6">
        <f t="shared" si="141"/>
        <v>12</v>
      </c>
      <c r="I1293" s="6">
        <f t="shared" si="142"/>
        <v>14</v>
      </c>
      <c r="J1293" s="3">
        <f>IFERROR(VLOOKUP($U1293,TONGHOPVERSION!$A$3:$G$240,6,FALSE),VLOOKUP($B1293,TONGHOPVERSION!$A$3:$G$240,6,FALSE))</f>
        <v>282.37915814123511</v>
      </c>
      <c r="K1293" s="3">
        <f>IFERROR(VLOOKUP($U1293,TONGHOPVERSION!$A$3:$G$240,7,FALSE),VLOOKUP($B1293,TONGHOPVERSION!$A$3:$G$240,7,FALSE))</f>
        <v>330.61128297374086</v>
      </c>
      <c r="L1293" s="2">
        <v>0.5</v>
      </c>
      <c r="M1293" s="2">
        <v>0.58333333333333337</v>
      </c>
      <c r="N1293" s="5">
        <f t="shared" si="143"/>
        <v>12</v>
      </c>
      <c r="O1293" s="5">
        <f t="shared" si="144"/>
        <v>0</v>
      </c>
      <c r="P1293" s="5">
        <f t="shared" si="145"/>
        <v>14</v>
      </c>
      <c r="Q1293" s="5">
        <f t="shared" si="146"/>
        <v>0</v>
      </c>
      <c r="R1293">
        <v>184</v>
      </c>
      <c r="S1293">
        <v>1046</v>
      </c>
      <c r="T1293" s="3">
        <v>192.464</v>
      </c>
      <c r="U1293" t="s">
        <v>75</v>
      </c>
      <c r="V1293" t="s">
        <v>75</v>
      </c>
      <c r="W1293" t="s">
        <v>45</v>
      </c>
      <c r="X1293" t="s">
        <v>72</v>
      </c>
      <c r="Y1293" t="s">
        <v>23</v>
      </c>
      <c r="Z1293" t="s">
        <v>37</v>
      </c>
    </row>
    <row r="1294" spans="1:26" x14ac:dyDescent="0.2">
      <c r="A1294" s="1">
        <v>43629</v>
      </c>
      <c r="B1294" t="s">
        <v>194</v>
      </c>
      <c r="C1294" t="s">
        <v>195</v>
      </c>
      <c r="D1294" t="s">
        <v>27</v>
      </c>
      <c r="E1294" t="s">
        <v>193</v>
      </c>
      <c r="F1294" t="s">
        <v>17</v>
      </c>
      <c r="G1294">
        <f t="shared" si="140"/>
        <v>4</v>
      </c>
      <c r="H1294" s="6">
        <f t="shared" si="141"/>
        <v>7.25</v>
      </c>
      <c r="I1294" s="6">
        <f t="shared" si="142"/>
        <v>10.083333333333334</v>
      </c>
      <c r="J1294" s="3">
        <f>IFERROR(VLOOKUP($U1294,TONGHOPVERSION!$A$3:$G$240,6,FALSE),VLOOKUP($B1294,TONGHOPVERSION!$A$3:$G$240,6,FALSE))</f>
        <v>547.42184353136531</v>
      </c>
      <c r="K1294" s="3">
        <f>IFERROR(VLOOKUP($U1294,TONGHOPVERSION!$A$3:$G$240,7,FALSE),VLOOKUP($B1294,TONGHOPVERSION!$A$3:$G$240,7,FALSE))</f>
        <v>479.39020299358214</v>
      </c>
      <c r="L1294" s="2">
        <v>0.30208333333333331</v>
      </c>
      <c r="M1294" s="2">
        <v>0.4201388888888889</v>
      </c>
      <c r="N1294" s="5">
        <f t="shared" si="143"/>
        <v>7</v>
      </c>
      <c r="O1294" s="5">
        <f t="shared" si="144"/>
        <v>15</v>
      </c>
      <c r="P1294" s="5">
        <f t="shared" si="145"/>
        <v>10</v>
      </c>
      <c r="Q1294" s="5">
        <f t="shared" si="146"/>
        <v>5</v>
      </c>
      <c r="R1294">
        <v>184</v>
      </c>
      <c r="S1294">
        <v>1530</v>
      </c>
      <c r="T1294" s="3">
        <v>281.52</v>
      </c>
      <c r="U1294" t="s">
        <v>196</v>
      </c>
      <c r="V1294" t="s">
        <v>196</v>
      </c>
      <c r="W1294" t="s">
        <v>21</v>
      </c>
      <c r="X1294" t="s">
        <v>197</v>
      </c>
      <c r="Y1294" t="s">
        <v>23</v>
      </c>
      <c r="Z1294" t="s">
        <v>37</v>
      </c>
    </row>
    <row r="1295" spans="1:26" x14ac:dyDescent="0.2">
      <c r="A1295" s="1">
        <v>43629</v>
      </c>
      <c r="B1295" t="s">
        <v>159</v>
      </c>
      <c r="C1295" t="s">
        <v>124</v>
      </c>
      <c r="D1295" t="s">
        <v>27</v>
      </c>
      <c r="E1295" t="s">
        <v>492</v>
      </c>
      <c r="F1295" t="s">
        <v>17</v>
      </c>
      <c r="G1295">
        <f t="shared" si="140"/>
        <v>4</v>
      </c>
      <c r="H1295" s="6">
        <f t="shared" si="141"/>
        <v>14.083333333333334</v>
      </c>
      <c r="I1295" s="6">
        <f t="shared" si="142"/>
        <v>16.166666666666668</v>
      </c>
      <c r="J1295" s="3">
        <f>IFERROR(VLOOKUP($U1295,TONGHOPVERSION!$A$3:$G$240,6,FALSE),VLOOKUP($B1295,TONGHOPVERSION!$A$3:$G$240,6,FALSE))</f>
        <v>284.2128245548555</v>
      </c>
      <c r="K1295" s="3">
        <f>IFERROR(VLOOKUP($U1295,TONGHOPVERSION!$A$3:$G$240,7,FALSE),VLOOKUP($B1295,TONGHOPVERSION!$A$3:$G$240,7,FALSE))</f>
        <v>306.08961374632247</v>
      </c>
      <c r="L1295" s="2">
        <v>0.58680555555555558</v>
      </c>
      <c r="M1295" s="2">
        <v>0.67361111111111116</v>
      </c>
      <c r="N1295" s="5">
        <f t="shared" si="143"/>
        <v>14</v>
      </c>
      <c r="O1295" s="5">
        <f t="shared" si="144"/>
        <v>5</v>
      </c>
      <c r="P1295" s="5">
        <f t="shared" si="145"/>
        <v>16</v>
      </c>
      <c r="Q1295" s="5">
        <f t="shared" si="146"/>
        <v>10</v>
      </c>
      <c r="R1295">
        <v>184</v>
      </c>
      <c r="S1295">
        <v>1107</v>
      </c>
      <c r="T1295" s="3">
        <v>203.68799999999999</v>
      </c>
      <c r="U1295" t="s">
        <v>123</v>
      </c>
      <c r="V1295" t="s">
        <v>123</v>
      </c>
      <c r="W1295" t="s">
        <v>125</v>
      </c>
      <c r="X1295" t="s">
        <v>16</v>
      </c>
      <c r="Y1295" t="s">
        <v>30</v>
      </c>
      <c r="Z1295" t="s">
        <v>37</v>
      </c>
    </row>
    <row r="1296" spans="1:26" x14ac:dyDescent="0.2">
      <c r="A1296" s="1">
        <v>43629</v>
      </c>
      <c r="B1296" t="s">
        <v>196</v>
      </c>
      <c r="C1296" t="s">
        <v>27</v>
      </c>
      <c r="D1296" t="s">
        <v>195</v>
      </c>
      <c r="E1296" t="s">
        <v>199</v>
      </c>
      <c r="F1296" t="s">
        <v>17</v>
      </c>
      <c r="G1296">
        <f t="shared" si="140"/>
        <v>4</v>
      </c>
      <c r="H1296" s="6">
        <f t="shared" si="141"/>
        <v>3.0833333333333335</v>
      </c>
      <c r="I1296" s="6">
        <f t="shared" si="142"/>
        <v>6.166666666666667</v>
      </c>
      <c r="J1296" s="3">
        <f>IFERROR(VLOOKUP($U1296,TONGHOPVERSION!$A$3:$G$240,6,FALSE),VLOOKUP($B1296,TONGHOPVERSION!$A$3:$G$240,6,FALSE))</f>
        <v>547.42184353136531</v>
      </c>
      <c r="K1296" s="3">
        <f>IFERROR(VLOOKUP($U1296,TONGHOPVERSION!$A$3:$G$240,7,FALSE),VLOOKUP($B1296,TONGHOPVERSION!$A$3:$G$240,7,FALSE))</f>
        <v>479.39020299358214</v>
      </c>
      <c r="L1296" s="2">
        <v>0.12847222222222224</v>
      </c>
      <c r="M1296" s="2">
        <v>0.25694444444444448</v>
      </c>
      <c r="N1296" s="5">
        <f t="shared" si="143"/>
        <v>3</v>
      </c>
      <c r="O1296" s="5">
        <f t="shared" si="144"/>
        <v>5</v>
      </c>
      <c r="P1296" s="5">
        <f t="shared" si="145"/>
        <v>6</v>
      </c>
      <c r="Q1296" s="5">
        <f t="shared" si="146"/>
        <v>10</v>
      </c>
      <c r="R1296">
        <v>184</v>
      </c>
      <c r="S1296">
        <v>1530</v>
      </c>
      <c r="T1296" s="3">
        <v>281.52</v>
      </c>
      <c r="U1296" t="s">
        <v>196</v>
      </c>
      <c r="V1296" t="s">
        <v>196</v>
      </c>
      <c r="W1296" t="s">
        <v>21</v>
      </c>
      <c r="X1296" t="s">
        <v>197</v>
      </c>
      <c r="Y1296" t="s">
        <v>23</v>
      </c>
      <c r="Z1296" t="s">
        <v>37</v>
      </c>
    </row>
    <row r="1297" spans="1:26" x14ac:dyDescent="0.2">
      <c r="A1297" s="1">
        <v>43629</v>
      </c>
      <c r="B1297" t="s">
        <v>123</v>
      </c>
      <c r="C1297" t="s">
        <v>27</v>
      </c>
      <c r="D1297" t="s">
        <v>124</v>
      </c>
      <c r="E1297" t="s">
        <v>494</v>
      </c>
      <c r="F1297" t="s">
        <v>17</v>
      </c>
      <c r="G1297">
        <f t="shared" si="140"/>
        <v>4</v>
      </c>
      <c r="H1297" s="6">
        <f t="shared" si="141"/>
        <v>11.416666666666666</v>
      </c>
      <c r="I1297" s="6">
        <f t="shared" si="142"/>
        <v>13.416666666666666</v>
      </c>
      <c r="J1297" s="3">
        <f>IFERROR(VLOOKUP($U1297,TONGHOPVERSION!$A$3:$G$240,6,FALSE),VLOOKUP($B1297,TONGHOPVERSION!$A$3:$G$240,6,FALSE))</f>
        <v>284.2128245548555</v>
      </c>
      <c r="K1297" s="3">
        <f>IFERROR(VLOOKUP($U1297,TONGHOPVERSION!$A$3:$G$240,7,FALSE),VLOOKUP($B1297,TONGHOPVERSION!$A$3:$G$240,7,FALSE))</f>
        <v>306.08961374632247</v>
      </c>
      <c r="L1297" s="2">
        <v>0.47569444444444442</v>
      </c>
      <c r="M1297" s="2">
        <v>0.55902777777777779</v>
      </c>
      <c r="N1297" s="5">
        <f t="shared" si="143"/>
        <v>11</v>
      </c>
      <c r="O1297" s="5">
        <f t="shared" si="144"/>
        <v>25</v>
      </c>
      <c r="P1297" s="5">
        <f t="shared" si="145"/>
        <v>13</v>
      </c>
      <c r="Q1297" s="5">
        <f t="shared" si="146"/>
        <v>25</v>
      </c>
      <c r="R1297">
        <v>184</v>
      </c>
      <c r="S1297">
        <v>1107</v>
      </c>
      <c r="T1297" s="3">
        <v>203.68799999999999</v>
      </c>
      <c r="U1297" t="s">
        <v>123</v>
      </c>
      <c r="V1297" t="s">
        <v>123</v>
      </c>
      <c r="W1297" t="s">
        <v>125</v>
      </c>
      <c r="X1297" t="s">
        <v>16</v>
      </c>
      <c r="Y1297" t="s">
        <v>30</v>
      </c>
      <c r="Z1297" t="s">
        <v>37</v>
      </c>
    </row>
    <row r="1298" spans="1:26" x14ac:dyDescent="0.2">
      <c r="A1298" s="1">
        <v>43629</v>
      </c>
      <c r="B1298" t="s">
        <v>178</v>
      </c>
      <c r="C1298" t="s">
        <v>27</v>
      </c>
      <c r="D1298" t="s">
        <v>177</v>
      </c>
      <c r="E1298" t="s">
        <v>763</v>
      </c>
      <c r="F1298" t="s">
        <v>17</v>
      </c>
      <c r="G1298">
        <f t="shared" si="140"/>
        <v>4</v>
      </c>
      <c r="H1298" s="6">
        <f t="shared" si="141"/>
        <v>23.25</v>
      </c>
      <c r="I1298" s="6">
        <f t="shared" si="142"/>
        <v>0.25</v>
      </c>
      <c r="J1298" s="3">
        <f>IFERROR(VLOOKUP($U1298,TONGHOPVERSION!$A$3:$G$240,6,FALSE),VLOOKUP($B1298,TONGHOPVERSION!$A$3:$G$240,6,FALSE))</f>
        <v>187.46363998635809</v>
      </c>
      <c r="K1298" s="3">
        <f>IFERROR(VLOOKUP($U1298,TONGHOPVERSION!$A$3:$G$240,7,FALSE),VLOOKUP($B1298,TONGHOPVERSION!$A$3:$G$240,7,FALSE))</f>
        <v>145.81561859013829</v>
      </c>
      <c r="L1298" s="2">
        <v>0.96875</v>
      </c>
      <c r="M1298" s="2">
        <v>1.0416666666666666E-2</v>
      </c>
      <c r="N1298" s="5">
        <f t="shared" si="143"/>
        <v>23</v>
      </c>
      <c r="O1298" s="5">
        <f t="shared" si="144"/>
        <v>15</v>
      </c>
      <c r="P1298" s="5">
        <f t="shared" si="145"/>
        <v>0</v>
      </c>
      <c r="Q1298" s="5">
        <f t="shared" si="146"/>
        <v>15</v>
      </c>
      <c r="R1298">
        <v>184</v>
      </c>
      <c r="S1298">
        <v>301</v>
      </c>
      <c r="T1298" s="3">
        <v>55.384</v>
      </c>
      <c r="U1298" t="s">
        <v>178</v>
      </c>
      <c r="V1298" t="s">
        <v>178</v>
      </c>
      <c r="W1298" t="s">
        <v>29</v>
      </c>
      <c r="X1298" t="s">
        <v>16</v>
      </c>
      <c r="Y1298" t="s">
        <v>30</v>
      </c>
      <c r="Z1298" t="s">
        <v>37</v>
      </c>
    </row>
    <row r="1299" spans="1:26" x14ac:dyDescent="0.2">
      <c r="A1299" s="1">
        <v>43629</v>
      </c>
      <c r="B1299" t="s">
        <v>183</v>
      </c>
      <c r="C1299" t="s">
        <v>66</v>
      </c>
      <c r="D1299" t="s">
        <v>27</v>
      </c>
      <c r="E1299" t="s">
        <v>185</v>
      </c>
      <c r="F1299" t="s">
        <v>17</v>
      </c>
      <c r="G1299">
        <f t="shared" si="140"/>
        <v>4</v>
      </c>
      <c r="H1299" s="6">
        <f t="shared" si="141"/>
        <v>13.75</v>
      </c>
      <c r="I1299" s="6">
        <f t="shared" si="142"/>
        <v>14.833333333333334</v>
      </c>
      <c r="J1299" s="3">
        <f>IFERROR(VLOOKUP($U1299,TONGHOPVERSION!$A$3:$G$240,6,FALSE),VLOOKUP($B1299,TONGHOPVERSION!$A$3:$G$240,6,FALSE))</f>
        <v>184.25871592968858</v>
      </c>
      <c r="K1299" s="3">
        <f>IFERROR(VLOOKUP($U1299,TONGHOPVERSION!$A$3:$G$240,7,FALSE),VLOOKUP($B1299,TONGHOPVERSION!$A$3:$G$240,7,FALSE))</f>
        <v>154.07262794368225</v>
      </c>
      <c r="L1299" s="2">
        <v>0.57291666666666663</v>
      </c>
      <c r="M1299" s="2">
        <v>0.61805555555555558</v>
      </c>
      <c r="N1299" s="5">
        <f t="shared" si="143"/>
        <v>13</v>
      </c>
      <c r="O1299" s="5">
        <f t="shared" si="144"/>
        <v>45</v>
      </c>
      <c r="P1299" s="5">
        <f t="shared" si="145"/>
        <v>14</v>
      </c>
      <c r="Q1299" s="5">
        <f t="shared" si="146"/>
        <v>50</v>
      </c>
      <c r="R1299">
        <v>184</v>
      </c>
      <c r="S1299">
        <v>309</v>
      </c>
      <c r="T1299" s="3">
        <v>56.856000000000002</v>
      </c>
      <c r="U1299" t="s">
        <v>184</v>
      </c>
      <c r="V1299" t="s">
        <v>184</v>
      </c>
      <c r="W1299" t="s">
        <v>29</v>
      </c>
      <c r="X1299" t="s">
        <v>16</v>
      </c>
      <c r="Y1299" t="s">
        <v>30</v>
      </c>
      <c r="Z1299" t="s">
        <v>37</v>
      </c>
    </row>
    <row r="1300" spans="1:26" x14ac:dyDescent="0.2">
      <c r="A1300" s="1">
        <v>43629</v>
      </c>
      <c r="B1300" t="s">
        <v>187</v>
      </c>
      <c r="C1300" t="s">
        <v>34</v>
      </c>
      <c r="D1300" t="s">
        <v>66</v>
      </c>
      <c r="E1300" t="s">
        <v>186</v>
      </c>
      <c r="F1300" t="s">
        <v>17</v>
      </c>
      <c r="G1300">
        <f t="shared" si="140"/>
        <v>4</v>
      </c>
      <c r="H1300" s="6">
        <f t="shared" si="141"/>
        <v>11.916666666666666</v>
      </c>
      <c r="I1300" s="6">
        <f t="shared" si="142"/>
        <v>13.083333333333334</v>
      </c>
      <c r="J1300" s="3">
        <f>IFERROR(VLOOKUP($U1300,TONGHOPVERSION!$A$3:$G$240,6,FALSE),VLOOKUP($B1300,TONGHOPVERSION!$A$3:$G$240,6,FALSE))</f>
        <v>165.72030426323298</v>
      </c>
      <c r="K1300" s="3">
        <f>IFERROR(VLOOKUP($U1300,TONGHOPVERSION!$A$3:$G$240,7,FALSE),VLOOKUP($B1300,TONGHOPVERSION!$A$3:$G$240,7,FALSE))</f>
        <v>162.66584538032191</v>
      </c>
      <c r="L1300" s="2">
        <v>0.49652777777777773</v>
      </c>
      <c r="M1300" s="2">
        <v>0.54513888888888895</v>
      </c>
      <c r="N1300" s="5">
        <f t="shared" si="143"/>
        <v>11</v>
      </c>
      <c r="O1300" s="5">
        <f t="shared" si="144"/>
        <v>55</v>
      </c>
      <c r="P1300" s="5">
        <f t="shared" si="145"/>
        <v>13</v>
      </c>
      <c r="Q1300" s="5">
        <f t="shared" si="146"/>
        <v>5</v>
      </c>
      <c r="R1300">
        <v>184</v>
      </c>
      <c r="S1300">
        <v>462</v>
      </c>
      <c r="T1300" s="3">
        <v>85.007999999999996</v>
      </c>
      <c r="U1300" t="s">
        <v>187</v>
      </c>
      <c r="V1300" t="s">
        <v>187</v>
      </c>
      <c r="W1300" t="s">
        <v>29</v>
      </c>
      <c r="X1300" t="s">
        <v>16</v>
      </c>
      <c r="Y1300" t="s">
        <v>30</v>
      </c>
      <c r="Z1300" t="s">
        <v>37</v>
      </c>
    </row>
    <row r="1301" spans="1:26" x14ac:dyDescent="0.2">
      <c r="A1301" s="1">
        <v>43629</v>
      </c>
      <c r="B1301" t="s">
        <v>128</v>
      </c>
      <c r="C1301" t="s">
        <v>34</v>
      </c>
      <c r="D1301" t="s">
        <v>27</v>
      </c>
      <c r="E1301" t="s">
        <v>127</v>
      </c>
      <c r="F1301" t="s">
        <v>17</v>
      </c>
      <c r="G1301">
        <f t="shared" si="140"/>
        <v>4</v>
      </c>
      <c r="H1301" s="6">
        <f t="shared" si="141"/>
        <v>7</v>
      </c>
      <c r="I1301" s="6">
        <f t="shared" si="142"/>
        <v>8.5</v>
      </c>
      <c r="J1301" s="3">
        <f>IFERROR(VLOOKUP($U1301,TONGHOPVERSION!$A$3:$G$240,6,FALSE),VLOOKUP($B1301,TONGHOPVERSION!$A$3:$G$240,6,FALSE))</f>
        <v>239.31340170869245</v>
      </c>
      <c r="K1301" s="3">
        <f>IFERROR(VLOOKUP($U1301,TONGHOPVERSION!$A$3:$G$240,7,FALSE),VLOOKUP($B1301,TONGHOPVERSION!$A$3:$G$240,7,FALSE))</f>
        <v>208.92363712533773</v>
      </c>
      <c r="L1301" s="2">
        <v>0.29166666666666669</v>
      </c>
      <c r="M1301" s="2">
        <v>0.35416666666666669</v>
      </c>
      <c r="N1301" s="5">
        <f t="shared" si="143"/>
        <v>7</v>
      </c>
      <c r="O1301" s="5">
        <f t="shared" si="144"/>
        <v>0</v>
      </c>
      <c r="P1301" s="5">
        <f t="shared" si="145"/>
        <v>8</v>
      </c>
      <c r="Q1301" s="5">
        <f t="shared" si="146"/>
        <v>30</v>
      </c>
      <c r="R1301">
        <v>184</v>
      </c>
      <c r="S1301">
        <v>602</v>
      </c>
      <c r="T1301" s="3">
        <v>110.768</v>
      </c>
      <c r="U1301" t="s">
        <v>129</v>
      </c>
      <c r="V1301" t="s">
        <v>129</v>
      </c>
      <c r="W1301" t="s">
        <v>129</v>
      </c>
      <c r="X1301" t="s">
        <v>16</v>
      </c>
      <c r="Y1301" t="s">
        <v>30</v>
      </c>
      <c r="Z1301" t="s">
        <v>37</v>
      </c>
    </row>
    <row r="1302" spans="1:26" x14ac:dyDescent="0.2">
      <c r="A1302" s="1">
        <v>43629</v>
      </c>
      <c r="B1302" t="s">
        <v>92</v>
      </c>
      <c r="C1302" t="s">
        <v>35</v>
      </c>
      <c r="D1302" t="s">
        <v>27</v>
      </c>
      <c r="E1302" t="s">
        <v>564</v>
      </c>
      <c r="F1302" t="s">
        <v>17</v>
      </c>
      <c r="G1302">
        <f t="shared" si="140"/>
        <v>4</v>
      </c>
      <c r="H1302" s="6">
        <f t="shared" si="141"/>
        <v>1</v>
      </c>
      <c r="I1302" s="6">
        <f t="shared" si="142"/>
        <v>3.1666666666666665</v>
      </c>
      <c r="J1302" s="3">
        <f>IFERROR(VLOOKUP($U1302,TONGHOPVERSION!$A$3:$G$240,6,FALSE),VLOOKUP($B1302,TONGHOPVERSION!$A$3:$G$240,6,FALSE))</f>
        <v>381.62004815649715</v>
      </c>
      <c r="K1302" s="3">
        <f>IFERROR(VLOOKUP($U1302,TONGHOPVERSION!$A$3:$G$240,7,FALSE),VLOOKUP($B1302,TONGHOPVERSION!$A$3:$G$240,7,FALSE))</f>
        <v>329.70071085785668</v>
      </c>
      <c r="L1302" s="2">
        <v>4.1666666666666664E-2</v>
      </c>
      <c r="M1302" s="2">
        <v>0.13194444444444445</v>
      </c>
      <c r="N1302" s="5">
        <f t="shared" si="143"/>
        <v>1</v>
      </c>
      <c r="O1302" s="5">
        <f t="shared" si="144"/>
        <v>0</v>
      </c>
      <c r="P1302" s="5">
        <f t="shared" si="145"/>
        <v>3</v>
      </c>
      <c r="Q1302" s="5">
        <f t="shared" si="146"/>
        <v>10</v>
      </c>
      <c r="R1302">
        <v>184</v>
      </c>
      <c r="S1302">
        <v>1133</v>
      </c>
      <c r="T1302" s="3">
        <v>208.47200000000001</v>
      </c>
      <c r="U1302" t="s">
        <v>92</v>
      </c>
      <c r="V1302" t="s">
        <v>92</v>
      </c>
      <c r="W1302" t="s">
        <v>92</v>
      </c>
      <c r="X1302" t="s">
        <v>16</v>
      </c>
      <c r="Y1302" t="s">
        <v>30</v>
      </c>
      <c r="Z1302" t="s">
        <v>37</v>
      </c>
    </row>
    <row r="1303" spans="1:26" x14ac:dyDescent="0.2">
      <c r="A1303" s="1">
        <v>43629</v>
      </c>
      <c r="B1303" t="s">
        <v>129</v>
      </c>
      <c r="C1303" t="s">
        <v>27</v>
      </c>
      <c r="D1303" t="s">
        <v>34</v>
      </c>
      <c r="E1303" t="s">
        <v>189</v>
      </c>
      <c r="F1303" t="s">
        <v>17</v>
      </c>
      <c r="G1303">
        <f t="shared" si="140"/>
        <v>4</v>
      </c>
      <c r="H1303" s="6">
        <f t="shared" si="141"/>
        <v>9.75</v>
      </c>
      <c r="I1303" s="6">
        <f t="shared" si="142"/>
        <v>11.083333333333334</v>
      </c>
      <c r="J1303" s="3">
        <f>IFERROR(VLOOKUP($U1303,TONGHOPVERSION!$A$3:$G$240,6,FALSE),VLOOKUP($B1303,TONGHOPVERSION!$A$3:$G$240,6,FALSE))</f>
        <v>239.31340170869245</v>
      </c>
      <c r="K1303" s="3">
        <f>IFERROR(VLOOKUP($U1303,TONGHOPVERSION!$A$3:$G$240,7,FALSE),VLOOKUP($B1303,TONGHOPVERSION!$A$3:$G$240,7,FALSE))</f>
        <v>208.92363712533773</v>
      </c>
      <c r="L1303" s="2">
        <v>0.40625</v>
      </c>
      <c r="M1303" s="2">
        <v>0.46180555555555558</v>
      </c>
      <c r="N1303" s="5">
        <f t="shared" si="143"/>
        <v>9</v>
      </c>
      <c r="O1303" s="5">
        <f t="shared" si="144"/>
        <v>45</v>
      </c>
      <c r="P1303" s="5">
        <f t="shared" si="145"/>
        <v>11</v>
      </c>
      <c r="Q1303" s="5">
        <f t="shared" si="146"/>
        <v>5</v>
      </c>
      <c r="R1303">
        <v>184</v>
      </c>
      <c r="S1303">
        <v>602</v>
      </c>
      <c r="T1303" s="3">
        <v>110.768</v>
      </c>
      <c r="U1303" t="s">
        <v>129</v>
      </c>
      <c r="V1303" t="s">
        <v>129</v>
      </c>
      <c r="W1303" t="s">
        <v>129</v>
      </c>
      <c r="X1303" t="s">
        <v>16</v>
      </c>
      <c r="Y1303" t="s">
        <v>30</v>
      </c>
      <c r="Z1303" t="s">
        <v>37</v>
      </c>
    </row>
    <row r="1304" spans="1:26" x14ac:dyDescent="0.2">
      <c r="A1304" s="1">
        <v>43629</v>
      </c>
      <c r="B1304" t="s">
        <v>129</v>
      </c>
      <c r="C1304" t="s">
        <v>27</v>
      </c>
      <c r="D1304" t="s">
        <v>34</v>
      </c>
      <c r="E1304" t="s">
        <v>131</v>
      </c>
      <c r="F1304" t="s">
        <v>17</v>
      </c>
      <c r="G1304">
        <f t="shared" si="140"/>
        <v>4</v>
      </c>
      <c r="H1304" s="6">
        <f t="shared" si="141"/>
        <v>5</v>
      </c>
      <c r="I1304" s="6">
        <f t="shared" si="142"/>
        <v>6.333333333333333</v>
      </c>
      <c r="J1304" s="3">
        <f>IFERROR(VLOOKUP($U1304,TONGHOPVERSION!$A$3:$G$240,6,FALSE),VLOOKUP($B1304,TONGHOPVERSION!$A$3:$G$240,6,FALSE))</f>
        <v>239.31340170869245</v>
      </c>
      <c r="K1304" s="3">
        <f>IFERROR(VLOOKUP($U1304,TONGHOPVERSION!$A$3:$G$240,7,FALSE),VLOOKUP($B1304,TONGHOPVERSION!$A$3:$G$240,7,FALSE))</f>
        <v>208.92363712533773</v>
      </c>
      <c r="L1304" s="2">
        <v>0.20833333333333334</v>
      </c>
      <c r="M1304" s="2">
        <v>0.2638888888888889</v>
      </c>
      <c r="N1304" s="5">
        <f t="shared" si="143"/>
        <v>5</v>
      </c>
      <c r="O1304" s="5">
        <f t="shared" si="144"/>
        <v>0</v>
      </c>
      <c r="P1304" s="5">
        <f t="shared" si="145"/>
        <v>6</v>
      </c>
      <c r="Q1304" s="5">
        <f t="shared" si="146"/>
        <v>20</v>
      </c>
      <c r="R1304">
        <v>184</v>
      </c>
      <c r="S1304">
        <v>602</v>
      </c>
      <c r="T1304" s="3">
        <v>110.768</v>
      </c>
      <c r="U1304" t="s">
        <v>129</v>
      </c>
      <c r="V1304" t="s">
        <v>129</v>
      </c>
      <c r="W1304" t="s">
        <v>129</v>
      </c>
      <c r="X1304" t="s">
        <v>16</v>
      </c>
      <c r="Y1304" t="s">
        <v>30</v>
      </c>
      <c r="Z1304" t="s">
        <v>37</v>
      </c>
    </row>
    <row r="1305" spans="1:26" x14ac:dyDescent="0.2">
      <c r="A1305" s="1">
        <v>43629</v>
      </c>
      <c r="B1305" t="s">
        <v>120</v>
      </c>
      <c r="C1305" t="s">
        <v>27</v>
      </c>
      <c r="D1305" t="s">
        <v>119</v>
      </c>
      <c r="E1305" t="s">
        <v>426</v>
      </c>
      <c r="F1305" t="s">
        <v>17</v>
      </c>
      <c r="G1305">
        <f t="shared" si="140"/>
        <v>4</v>
      </c>
      <c r="H1305" s="6">
        <f t="shared" si="141"/>
        <v>23.25</v>
      </c>
      <c r="I1305" s="6">
        <f t="shared" si="142"/>
        <v>0.66666666666666663</v>
      </c>
      <c r="J1305" s="3">
        <f>IFERROR(VLOOKUP($U1305,TONGHOPVERSION!$A$3:$G$240,6,FALSE),VLOOKUP($B1305,TONGHOPVERSION!$A$3:$G$240,6,FALSE))</f>
        <v>214.88804221212081</v>
      </c>
      <c r="K1305" s="3">
        <f>IFERROR(VLOOKUP($U1305,TONGHOPVERSION!$A$3:$G$240,7,FALSE),VLOOKUP($B1305,TONGHOPVERSION!$A$3:$G$240,7,FALSE))</f>
        <v>213.88072353634405</v>
      </c>
      <c r="L1305" s="2">
        <v>0.96875</v>
      </c>
      <c r="M1305" s="2">
        <v>2.7777777777777776E-2</v>
      </c>
      <c r="N1305" s="5">
        <f t="shared" si="143"/>
        <v>23</v>
      </c>
      <c r="O1305" s="5">
        <f t="shared" si="144"/>
        <v>15</v>
      </c>
      <c r="P1305" s="5">
        <f t="shared" si="145"/>
        <v>0</v>
      </c>
      <c r="Q1305" s="5">
        <f t="shared" si="146"/>
        <v>40</v>
      </c>
      <c r="R1305">
        <v>184</v>
      </c>
      <c r="S1305">
        <v>628</v>
      </c>
      <c r="T1305" s="3">
        <v>115.55200000000001</v>
      </c>
      <c r="U1305" t="s">
        <v>120</v>
      </c>
      <c r="V1305" t="s">
        <v>120</v>
      </c>
      <c r="W1305" t="s">
        <v>29</v>
      </c>
      <c r="X1305" t="s">
        <v>16</v>
      </c>
      <c r="Y1305" t="s">
        <v>30</v>
      </c>
      <c r="Z1305" t="s">
        <v>37</v>
      </c>
    </row>
    <row r="1306" spans="1:26" x14ac:dyDescent="0.2">
      <c r="A1306" s="1">
        <v>43629</v>
      </c>
      <c r="B1306" t="s">
        <v>39</v>
      </c>
      <c r="C1306" t="s">
        <v>35</v>
      </c>
      <c r="D1306" t="s">
        <v>40</v>
      </c>
      <c r="E1306" t="s">
        <v>38</v>
      </c>
      <c r="F1306" t="s">
        <v>17</v>
      </c>
      <c r="G1306">
        <f t="shared" si="140"/>
        <v>4</v>
      </c>
      <c r="H1306" s="6">
        <f t="shared" si="141"/>
        <v>23</v>
      </c>
      <c r="I1306" s="6">
        <f t="shared" si="142"/>
        <v>0.16666666666666666</v>
      </c>
      <c r="J1306" s="3">
        <f>IFERROR(VLOOKUP($U1306,TONGHOPVERSION!$A$3:$G$240,6,FALSE),VLOOKUP($B1306,TONGHOPVERSION!$A$3:$G$240,6,FALSE))</f>
        <v>150.8755916056586</v>
      </c>
      <c r="K1306" s="3">
        <f>IFERROR(VLOOKUP($U1306,TONGHOPVERSION!$A$3:$G$240,7,FALSE),VLOOKUP($B1306,TONGHOPVERSION!$A$3:$G$240,7,FALSE))</f>
        <v>147.53581749835828</v>
      </c>
      <c r="L1306" s="2">
        <v>0.95833333333333337</v>
      </c>
      <c r="M1306" s="2">
        <v>6.9444444444444441E-3</v>
      </c>
      <c r="N1306" s="5">
        <f t="shared" si="143"/>
        <v>23</v>
      </c>
      <c r="O1306" s="5">
        <f t="shared" si="144"/>
        <v>0</v>
      </c>
      <c r="P1306" s="5">
        <f t="shared" si="145"/>
        <v>0</v>
      </c>
      <c r="Q1306" s="5">
        <f t="shared" si="146"/>
        <v>10</v>
      </c>
      <c r="R1306">
        <v>184</v>
      </c>
      <c r="S1306">
        <v>396</v>
      </c>
      <c r="T1306" s="3">
        <v>72.864000000000004</v>
      </c>
      <c r="U1306" t="s">
        <v>39</v>
      </c>
      <c r="V1306" t="s">
        <v>39</v>
      </c>
      <c r="W1306" t="s">
        <v>41</v>
      </c>
      <c r="X1306" t="s">
        <v>16</v>
      </c>
      <c r="Y1306" t="s">
        <v>30</v>
      </c>
      <c r="Z1306" t="s">
        <v>37</v>
      </c>
    </row>
    <row r="1307" spans="1:26" x14ac:dyDescent="0.2">
      <c r="A1307" s="1">
        <v>43629</v>
      </c>
      <c r="B1307" t="s">
        <v>183</v>
      </c>
      <c r="C1307" t="s">
        <v>66</v>
      </c>
      <c r="D1307" t="s">
        <v>27</v>
      </c>
      <c r="E1307" t="s">
        <v>182</v>
      </c>
      <c r="F1307" t="s">
        <v>17</v>
      </c>
      <c r="G1307">
        <f t="shared" si="140"/>
        <v>4</v>
      </c>
      <c r="H1307" s="6">
        <f t="shared" si="141"/>
        <v>7.833333333333333</v>
      </c>
      <c r="I1307" s="6">
        <f t="shared" si="142"/>
        <v>8.9166666666666661</v>
      </c>
      <c r="J1307" s="3">
        <f>IFERROR(VLOOKUP($U1307,TONGHOPVERSION!$A$3:$G$240,6,FALSE),VLOOKUP($B1307,TONGHOPVERSION!$A$3:$G$240,6,FALSE))</f>
        <v>184.25871592968858</v>
      </c>
      <c r="K1307" s="3">
        <f>IFERROR(VLOOKUP($U1307,TONGHOPVERSION!$A$3:$G$240,7,FALSE),VLOOKUP($B1307,TONGHOPVERSION!$A$3:$G$240,7,FALSE))</f>
        <v>154.07262794368225</v>
      </c>
      <c r="L1307" s="2">
        <v>0.3263888888888889</v>
      </c>
      <c r="M1307" s="2">
        <v>0.37152777777777773</v>
      </c>
      <c r="N1307" s="5">
        <f t="shared" si="143"/>
        <v>7</v>
      </c>
      <c r="O1307" s="5">
        <f t="shared" si="144"/>
        <v>50</v>
      </c>
      <c r="P1307" s="5">
        <f t="shared" si="145"/>
        <v>8</v>
      </c>
      <c r="Q1307" s="5">
        <f t="shared" si="146"/>
        <v>55</v>
      </c>
      <c r="R1307">
        <v>184</v>
      </c>
      <c r="S1307">
        <v>309</v>
      </c>
      <c r="T1307" s="3">
        <v>56.856000000000002</v>
      </c>
      <c r="U1307" t="s">
        <v>184</v>
      </c>
      <c r="V1307" t="s">
        <v>184</v>
      </c>
      <c r="W1307" t="s">
        <v>29</v>
      </c>
      <c r="X1307" t="s">
        <v>16</v>
      </c>
      <c r="Y1307" t="s">
        <v>30</v>
      </c>
      <c r="Z1307" t="s">
        <v>37</v>
      </c>
    </row>
    <row r="1308" spans="1:26" x14ac:dyDescent="0.2">
      <c r="A1308" s="1">
        <v>43629</v>
      </c>
      <c r="B1308" t="s">
        <v>33</v>
      </c>
      <c r="C1308" t="s">
        <v>34</v>
      </c>
      <c r="D1308" t="s">
        <v>35</v>
      </c>
      <c r="E1308" t="s">
        <v>478</v>
      </c>
      <c r="F1308" t="s">
        <v>17</v>
      </c>
      <c r="G1308">
        <f t="shared" si="140"/>
        <v>4</v>
      </c>
      <c r="H1308" s="6">
        <f t="shared" si="141"/>
        <v>13</v>
      </c>
      <c r="I1308" s="6">
        <f t="shared" si="142"/>
        <v>14.416666666666666</v>
      </c>
      <c r="J1308" s="3">
        <f>IFERROR(VLOOKUP($U1308,TONGHOPVERSION!$A$3:$G$240,6,FALSE),VLOOKUP($B1308,TONGHOPVERSION!$A$3:$G$240,6,FALSE))</f>
        <v>236.34688949060637</v>
      </c>
      <c r="K1308" s="3">
        <f>IFERROR(VLOOKUP($U1308,TONGHOPVERSION!$A$3:$G$240,7,FALSE),VLOOKUP($B1308,TONGHOPVERSION!$A$3:$G$240,7,FALSE))</f>
        <v>201.94443000170284</v>
      </c>
      <c r="L1308" s="2">
        <v>0.54166666666666663</v>
      </c>
      <c r="M1308" s="2">
        <v>0.60069444444444442</v>
      </c>
      <c r="N1308" s="5">
        <f t="shared" si="143"/>
        <v>13</v>
      </c>
      <c r="O1308" s="5">
        <f t="shared" si="144"/>
        <v>0</v>
      </c>
      <c r="P1308" s="5">
        <f t="shared" si="145"/>
        <v>14</v>
      </c>
      <c r="Q1308" s="5">
        <f t="shared" si="146"/>
        <v>25</v>
      </c>
      <c r="R1308">
        <v>184</v>
      </c>
      <c r="S1308">
        <v>604</v>
      </c>
      <c r="T1308" s="3">
        <v>111.136</v>
      </c>
      <c r="U1308" t="s">
        <v>36</v>
      </c>
      <c r="V1308" t="s">
        <v>36</v>
      </c>
      <c r="W1308" t="s">
        <v>36</v>
      </c>
      <c r="X1308" t="s">
        <v>16</v>
      </c>
      <c r="Y1308" t="s">
        <v>30</v>
      </c>
      <c r="Z1308" t="s">
        <v>37</v>
      </c>
    </row>
    <row r="1309" spans="1:26" x14ac:dyDescent="0.2">
      <c r="A1309" s="1">
        <v>43629</v>
      </c>
      <c r="B1309" t="s">
        <v>67</v>
      </c>
      <c r="C1309" t="s">
        <v>35</v>
      </c>
      <c r="D1309" t="s">
        <v>66</v>
      </c>
      <c r="E1309" t="s">
        <v>103</v>
      </c>
      <c r="F1309" t="s">
        <v>17</v>
      </c>
      <c r="G1309">
        <f t="shared" si="140"/>
        <v>4</v>
      </c>
      <c r="H1309" s="6">
        <f t="shared" si="141"/>
        <v>5.333333333333333</v>
      </c>
      <c r="I1309" s="6">
        <f t="shared" si="142"/>
        <v>7.25</v>
      </c>
      <c r="J1309" s="3">
        <f>IFERROR(VLOOKUP($U1309,TONGHOPVERSION!$A$3:$G$240,6,FALSE),VLOOKUP($B1309,TONGHOPVERSION!$A$3:$G$240,6,FALSE))</f>
        <v>292.75199550278143</v>
      </c>
      <c r="K1309" s="3">
        <f>IFERROR(VLOOKUP($U1309,TONGHOPVERSION!$A$3:$G$240,7,FALSE),VLOOKUP($B1309,TONGHOPVERSION!$A$3:$G$240,7,FALSE))</f>
        <v>283.06606117169179</v>
      </c>
      <c r="L1309" s="2">
        <v>0.22222222222222221</v>
      </c>
      <c r="M1309" s="2">
        <v>0.30208333333333331</v>
      </c>
      <c r="N1309" s="5">
        <f t="shared" si="143"/>
        <v>5</v>
      </c>
      <c r="O1309" s="5">
        <f t="shared" si="144"/>
        <v>20</v>
      </c>
      <c r="P1309" s="5">
        <f t="shared" si="145"/>
        <v>7</v>
      </c>
      <c r="Q1309" s="5">
        <f t="shared" si="146"/>
        <v>15</v>
      </c>
      <c r="R1309">
        <v>184</v>
      </c>
      <c r="S1309">
        <v>1062</v>
      </c>
      <c r="T1309" s="3">
        <v>195.40799999999999</v>
      </c>
      <c r="U1309" t="s">
        <v>67</v>
      </c>
      <c r="V1309" t="s">
        <v>67</v>
      </c>
      <c r="W1309" t="s">
        <v>29</v>
      </c>
      <c r="X1309" t="s">
        <v>16</v>
      </c>
      <c r="Y1309" t="s">
        <v>30</v>
      </c>
      <c r="Z1309" t="s">
        <v>37</v>
      </c>
    </row>
    <row r="1310" spans="1:26" x14ac:dyDescent="0.2">
      <c r="A1310" s="1">
        <v>43629</v>
      </c>
      <c r="B1310" t="s">
        <v>284</v>
      </c>
      <c r="C1310" t="s">
        <v>35</v>
      </c>
      <c r="D1310" t="s">
        <v>119</v>
      </c>
      <c r="E1310" t="s">
        <v>390</v>
      </c>
      <c r="F1310" t="s">
        <v>17</v>
      </c>
      <c r="G1310">
        <f t="shared" si="140"/>
        <v>4</v>
      </c>
      <c r="H1310" s="6">
        <f t="shared" si="141"/>
        <v>1.5</v>
      </c>
      <c r="I1310" s="6">
        <f t="shared" si="142"/>
        <v>2.75</v>
      </c>
      <c r="J1310" s="3">
        <f>IFERROR(VLOOKUP($U1310,TONGHOPVERSION!$A$3:$G$240,6,FALSE),VLOOKUP($B1310,TONGHOPVERSION!$A$3:$G$240,6,FALSE))</f>
        <v>233.52231346639445</v>
      </c>
      <c r="K1310" s="3">
        <f>IFERROR(VLOOKUP($U1310,TONGHOPVERSION!$A$3:$G$240,7,FALSE),VLOOKUP($B1310,TONGHOPVERSION!$A$3:$G$240,7,FALSE))</f>
        <v>188.23299562906084</v>
      </c>
      <c r="L1310" s="2">
        <v>6.25E-2</v>
      </c>
      <c r="M1310" s="2">
        <v>0.11458333333333333</v>
      </c>
      <c r="N1310" s="5">
        <f t="shared" si="143"/>
        <v>1</v>
      </c>
      <c r="O1310" s="5">
        <f t="shared" si="144"/>
        <v>30</v>
      </c>
      <c r="P1310" s="5">
        <f t="shared" si="145"/>
        <v>2</v>
      </c>
      <c r="Q1310" s="5">
        <f t="shared" si="146"/>
        <v>45</v>
      </c>
      <c r="R1310">
        <v>184</v>
      </c>
      <c r="S1310">
        <v>547</v>
      </c>
      <c r="T1310" s="3">
        <v>100.648</v>
      </c>
      <c r="U1310" t="s">
        <v>284</v>
      </c>
      <c r="V1310" t="s">
        <v>284</v>
      </c>
      <c r="W1310" t="s">
        <v>29</v>
      </c>
      <c r="X1310" t="s">
        <v>16</v>
      </c>
      <c r="Y1310" t="s">
        <v>30</v>
      </c>
      <c r="Z1310" t="s">
        <v>37</v>
      </c>
    </row>
    <row r="1311" spans="1:26" x14ac:dyDescent="0.2">
      <c r="A1311" s="1">
        <v>43629</v>
      </c>
      <c r="B1311" t="s">
        <v>286</v>
      </c>
      <c r="C1311" t="s">
        <v>119</v>
      </c>
      <c r="D1311" t="s">
        <v>35</v>
      </c>
      <c r="E1311" t="s">
        <v>391</v>
      </c>
      <c r="F1311" t="s">
        <v>17</v>
      </c>
      <c r="G1311">
        <f t="shared" si="140"/>
        <v>4</v>
      </c>
      <c r="H1311" s="6">
        <f t="shared" si="141"/>
        <v>3.4166666666666665</v>
      </c>
      <c r="I1311" s="6">
        <f t="shared" si="142"/>
        <v>4.666666666666667</v>
      </c>
      <c r="J1311" s="3">
        <f>IFERROR(VLOOKUP($U1311,TONGHOPVERSION!$A$3:$G$240,6,FALSE),VLOOKUP($B1311,TONGHOPVERSION!$A$3:$G$240,6,FALSE))</f>
        <v>233.52231346639445</v>
      </c>
      <c r="K1311" s="3">
        <f>IFERROR(VLOOKUP($U1311,TONGHOPVERSION!$A$3:$G$240,7,FALSE),VLOOKUP($B1311,TONGHOPVERSION!$A$3:$G$240,7,FALSE))</f>
        <v>188.23299562906084</v>
      </c>
      <c r="L1311" s="2">
        <v>0.1423611111111111</v>
      </c>
      <c r="M1311" s="2">
        <v>0.19444444444444445</v>
      </c>
      <c r="N1311" s="5">
        <f t="shared" si="143"/>
        <v>3</v>
      </c>
      <c r="O1311" s="5">
        <f t="shared" si="144"/>
        <v>25</v>
      </c>
      <c r="P1311" s="5">
        <f t="shared" si="145"/>
        <v>4</v>
      </c>
      <c r="Q1311" s="5">
        <f t="shared" si="146"/>
        <v>40</v>
      </c>
      <c r="R1311">
        <v>184</v>
      </c>
      <c r="S1311">
        <v>547</v>
      </c>
      <c r="T1311" s="3">
        <v>100.648</v>
      </c>
      <c r="U1311" t="s">
        <v>284</v>
      </c>
      <c r="V1311" t="s">
        <v>284</v>
      </c>
      <c r="W1311" t="s">
        <v>29</v>
      </c>
      <c r="X1311" t="s">
        <v>16</v>
      </c>
      <c r="Y1311" t="s">
        <v>30</v>
      </c>
      <c r="Z1311" t="s">
        <v>37</v>
      </c>
    </row>
    <row r="1312" spans="1:26" x14ac:dyDescent="0.2">
      <c r="A1312" s="1">
        <v>43629</v>
      </c>
      <c r="B1312" t="s">
        <v>129</v>
      </c>
      <c r="C1312" t="s">
        <v>27</v>
      </c>
      <c r="D1312" t="s">
        <v>34</v>
      </c>
      <c r="E1312" t="s">
        <v>399</v>
      </c>
      <c r="F1312" t="s">
        <v>17</v>
      </c>
      <c r="G1312">
        <f t="shared" si="140"/>
        <v>4</v>
      </c>
      <c r="H1312" s="6">
        <f t="shared" si="141"/>
        <v>11</v>
      </c>
      <c r="I1312" s="6">
        <f t="shared" si="142"/>
        <v>12.333333333333334</v>
      </c>
      <c r="J1312" s="3">
        <f>IFERROR(VLOOKUP($U1312,TONGHOPVERSION!$A$3:$G$240,6,FALSE),VLOOKUP($B1312,TONGHOPVERSION!$A$3:$G$240,6,FALSE))</f>
        <v>239.31340170869245</v>
      </c>
      <c r="K1312" s="3">
        <f>IFERROR(VLOOKUP($U1312,TONGHOPVERSION!$A$3:$G$240,7,FALSE),VLOOKUP($B1312,TONGHOPVERSION!$A$3:$G$240,7,FALSE))</f>
        <v>208.92363712533773</v>
      </c>
      <c r="L1312" s="2">
        <v>0.45833333333333331</v>
      </c>
      <c r="M1312" s="2">
        <v>0.51388888888888895</v>
      </c>
      <c r="N1312" s="5">
        <f t="shared" si="143"/>
        <v>11</v>
      </c>
      <c r="O1312" s="5">
        <f t="shared" si="144"/>
        <v>0</v>
      </c>
      <c r="P1312" s="5">
        <f t="shared" si="145"/>
        <v>12</v>
      </c>
      <c r="Q1312" s="5">
        <f t="shared" si="146"/>
        <v>20</v>
      </c>
      <c r="R1312">
        <v>184</v>
      </c>
      <c r="S1312">
        <v>602</v>
      </c>
      <c r="T1312" s="3">
        <v>110.768</v>
      </c>
      <c r="U1312" t="s">
        <v>129</v>
      </c>
      <c r="V1312" t="s">
        <v>129</v>
      </c>
      <c r="W1312" t="s">
        <v>129</v>
      </c>
      <c r="X1312" t="s">
        <v>16</v>
      </c>
      <c r="Y1312" t="s">
        <v>30</v>
      </c>
      <c r="Z1312" t="s">
        <v>37</v>
      </c>
    </row>
    <row r="1313" spans="1:26" x14ac:dyDescent="0.2">
      <c r="A1313" s="1">
        <v>43629</v>
      </c>
      <c r="B1313" t="s">
        <v>33</v>
      </c>
      <c r="C1313" t="s">
        <v>34</v>
      </c>
      <c r="D1313" t="s">
        <v>35</v>
      </c>
      <c r="E1313" t="s">
        <v>102</v>
      </c>
      <c r="F1313" t="s">
        <v>17</v>
      </c>
      <c r="G1313">
        <f t="shared" si="140"/>
        <v>4</v>
      </c>
      <c r="H1313" s="6">
        <f t="shared" si="141"/>
        <v>14.25</v>
      </c>
      <c r="I1313" s="6">
        <f t="shared" si="142"/>
        <v>15.583333333333334</v>
      </c>
      <c r="J1313" s="3">
        <f>IFERROR(VLOOKUP($U1313,TONGHOPVERSION!$A$3:$G$240,6,FALSE),VLOOKUP($B1313,TONGHOPVERSION!$A$3:$G$240,6,FALSE))</f>
        <v>236.34688949060637</v>
      </c>
      <c r="K1313" s="3">
        <f>IFERROR(VLOOKUP($U1313,TONGHOPVERSION!$A$3:$G$240,7,FALSE),VLOOKUP($B1313,TONGHOPVERSION!$A$3:$G$240,7,FALSE))</f>
        <v>201.94443000170284</v>
      </c>
      <c r="L1313" s="2">
        <v>0.59375</v>
      </c>
      <c r="M1313" s="2">
        <v>0.64930555555555558</v>
      </c>
      <c r="N1313" s="5">
        <f t="shared" si="143"/>
        <v>14</v>
      </c>
      <c r="O1313" s="5">
        <f t="shared" si="144"/>
        <v>15</v>
      </c>
      <c r="P1313" s="5">
        <f t="shared" si="145"/>
        <v>15</v>
      </c>
      <c r="Q1313" s="5">
        <f t="shared" si="146"/>
        <v>35</v>
      </c>
      <c r="R1313">
        <v>184</v>
      </c>
      <c r="S1313">
        <v>604</v>
      </c>
      <c r="T1313" s="3">
        <v>111.136</v>
      </c>
      <c r="U1313" t="s">
        <v>36</v>
      </c>
      <c r="V1313" t="s">
        <v>36</v>
      </c>
      <c r="W1313" t="s">
        <v>36</v>
      </c>
      <c r="X1313" t="s">
        <v>16</v>
      </c>
      <c r="Y1313" t="s">
        <v>30</v>
      </c>
      <c r="Z1313" t="s">
        <v>37</v>
      </c>
    </row>
    <row r="1314" spans="1:26" x14ac:dyDescent="0.2">
      <c r="A1314" s="1">
        <v>43629</v>
      </c>
      <c r="B1314" t="s">
        <v>36</v>
      </c>
      <c r="C1314" t="s">
        <v>35</v>
      </c>
      <c r="D1314" t="s">
        <v>34</v>
      </c>
      <c r="E1314" t="s">
        <v>104</v>
      </c>
      <c r="F1314" t="s">
        <v>17</v>
      </c>
      <c r="G1314">
        <f t="shared" si="140"/>
        <v>4</v>
      </c>
      <c r="H1314" s="6">
        <f t="shared" si="141"/>
        <v>12.25</v>
      </c>
      <c r="I1314" s="6">
        <f t="shared" si="142"/>
        <v>13.583333333333334</v>
      </c>
      <c r="J1314" s="3">
        <f>IFERROR(VLOOKUP($U1314,TONGHOPVERSION!$A$3:$G$240,6,FALSE),VLOOKUP($B1314,TONGHOPVERSION!$A$3:$G$240,6,FALSE))</f>
        <v>236.34688949060637</v>
      </c>
      <c r="K1314" s="3">
        <f>IFERROR(VLOOKUP($U1314,TONGHOPVERSION!$A$3:$G$240,7,FALSE),VLOOKUP($B1314,TONGHOPVERSION!$A$3:$G$240,7,FALSE))</f>
        <v>201.94443000170284</v>
      </c>
      <c r="L1314" s="2">
        <v>0.51041666666666663</v>
      </c>
      <c r="M1314" s="2">
        <v>0.56597222222222221</v>
      </c>
      <c r="N1314" s="5">
        <f t="shared" si="143"/>
        <v>12</v>
      </c>
      <c r="O1314" s="5">
        <f t="shared" si="144"/>
        <v>15</v>
      </c>
      <c r="P1314" s="5">
        <f t="shared" si="145"/>
        <v>13</v>
      </c>
      <c r="Q1314" s="5">
        <f t="shared" si="146"/>
        <v>35</v>
      </c>
      <c r="R1314">
        <v>184</v>
      </c>
      <c r="S1314">
        <v>604</v>
      </c>
      <c r="T1314" s="3">
        <v>111.136</v>
      </c>
      <c r="U1314" t="s">
        <v>36</v>
      </c>
      <c r="V1314" t="s">
        <v>36</v>
      </c>
      <c r="W1314" t="s">
        <v>36</v>
      </c>
      <c r="X1314" t="s">
        <v>16</v>
      </c>
      <c r="Y1314" t="s">
        <v>30</v>
      </c>
      <c r="Z1314" t="s">
        <v>37</v>
      </c>
    </row>
    <row r="1315" spans="1:26" x14ac:dyDescent="0.2">
      <c r="A1315" s="1">
        <v>43629</v>
      </c>
      <c r="B1315" t="s">
        <v>43</v>
      </c>
      <c r="C1315" t="s">
        <v>35</v>
      </c>
      <c r="D1315" t="s">
        <v>44</v>
      </c>
      <c r="E1315" t="s">
        <v>42</v>
      </c>
      <c r="F1315" t="s">
        <v>17</v>
      </c>
      <c r="G1315">
        <f t="shared" si="140"/>
        <v>4</v>
      </c>
      <c r="H1315" s="6">
        <f t="shared" si="141"/>
        <v>3.5</v>
      </c>
      <c r="I1315" s="6">
        <f t="shared" si="142"/>
        <v>6.833333333333333</v>
      </c>
      <c r="J1315" s="3">
        <f>IFERROR(VLOOKUP($U1315,TONGHOPVERSION!$A$3:$G$240,6,FALSE),VLOOKUP($B1315,TONGHOPVERSION!$A$3:$G$240,6,FALSE))</f>
        <v>463.92137539570234</v>
      </c>
      <c r="K1315" s="3">
        <f>IFERROR(VLOOKUP($U1315,TONGHOPVERSION!$A$3:$G$240,7,FALSE),VLOOKUP($B1315,TONGHOPVERSION!$A$3:$G$240,7,FALSE))</f>
        <v>559.81108270218749</v>
      </c>
      <c r="L1315" s="2">
        <v>0.14583333333333334</v>
      </c>
      <c r="M1315" s="2">
        <v>0.28472222222222221</v>
      </c>
      <c r="N1315" s="5">
        <f t="shared" si="143"/>
        <v>3</v>
      </c>
      <c r="O1315" s="5">
        <f t="shared" si="144"/>
        <v>30</v>
      </c>
      <c r="P1315" s="5">
        <f t="shared" si="145"/>
        <v>6</v>
      </c>
      <c r="Q1315" s="5">
        <f t="shared" si="146"/>
        <v>50</v>
      </c>
      <c r="R1315">
        <v>184</v>
      </c>
      <c r="S1315">
        <v>2187</v>
      </c>
      <c r="T1315" s="3">
        <v>402.40800000000002</v>
      </c>
      <c r="U1315" t="s">
        <v>43</v>
      </c>
      <c r="V1315" t="s">
        <v>43</v>
      </c>
      <c r="W1315" t="s">
        <v>45</v>
      </c>
      <c r="X1315" t="s">
        <v>46</v>
      </c>
      <c r="Y1315" t="s">
        <v>23</v>
      </c>
      <c r="Z1315" t="s">
        <v>37</v>
      </c>
    </row>
    <row r="1316" spans="1:26" x14ac:dyDescent="0.2">
      <c r="A1316" s="1">
        <v>43629</v>
      </c>
      <c r="B1316" t="s">
        <v>106</v>
      </c>
      <c r="C1316" t="s">
        <v>35</v>
      </c>
      <c r="D1316" t="s">
        <v>107</v>
      </c>
      <c r="E1316" t="s">
        <v>105</v>
      </c>
      <c r="F1316" t="s">
        <v>17</v>
      </c>
      <c r="G1316">
        <f t="shared" si="140"/>
        <v>4</v>
      </c>
      <c r="H1316" s="6">
        <f t="shared" si="141"/>
        <v>23.75</v>
      </c>
      <c r="I1316" s="6">
        <f t="shared" si="142"/>
        <v>1.25</v>
      </c>
      <c r="J1316" s="3">
        <f>IFERROR(VLOOKUP($U1316,TONGHOPVERSION!$A$3:$G$240,6,FALSE),VLOOKUP($B1316,TONGHOPVERSION!$A$3:$G$240,6,FALSE))</f>
        <v>144.22284421048835</v>
      </c>
      <c r="K1316" s="3">
        <f>IFERROR(VLOOKUP($U1316,TONGHOPVERSION!$A$3:$G$240,7,FALSE),VLOOKUP($B1316,TONGHOPVERSION!$A$3:$G$240,7,FALSE))</f>
        <v>208.66190231342807</v>
      </c>
      <c r="L1316" s="2">
        <v>0.98958333333333337</v>
      </c>
      <c r="M1316" s="2">
        <v>5.2083333333333336E-2</v>
      </c>
      <c r="N1316" s="5">
        <f t="shared" si="143"/>
        <v>23</v>
      </c>
      <c r="O1316" s="5">
        <f t="shared" si="144"/>
        <v>45</v>
      </c>
      <c r="P1316" s="5">
        <f t="shared" si="145"/>
        <v>1</v>
      </c>
      <c r="Q1316" s="5">
        <f t="shared" si="146"/>
        <v>15</v>
      </c>
      <c r="R1316">
        <v>184</v>
      </c>
      <c r="S1316">
        <v>689</v>
      </c>
      <c r="T1316" s="3">
        <v>126.776</v>
      </c>
      <c r="U1316" t="s">
        <v>106</v>
      </c>
      <c r="V1316" t="s">
        <v>106</v>
      </c>
      <c r="W1316" t="s">
        <v>41</v>
      </c>
      <c r="X1316" t="s">
        <v>16</v>
      </c>
      <c r="Y1316" t="s">
        <v>30</v>
      </c>
      <c r="Z1316" t="s">
        <v>37</v>
      </c>
    </row>
    <row r="1317" spans="1:26" x14ac:dyDescent="0.2">
      <c r="A1317" s="1">
        <v>43629</v>
      </c>
      <c r="B1317" t="s">
        <v>48</v>
      </c>
      <c r="C1317" t="s">
        <v>44</v>
      </c>
      <c r="D1317" t="s">
        <v>35</v>
      </c>
      <c r="E1317" t="s">
        <v>47</v>
      </c>
      <c r="F1317" t="s">
        <v>17</v>
      </c>
      <c r="G1317">
        <f t="shared" si="140"/>
        <v>4</v>
      </c>
      <c r="H1317" s="6">
        <f t="shared" si="141"/>
        <v>7.833333333333333</v>
      </c>
      <c r="I1317" s="6">
        <f t="shared" si="142"/>
        <v>11.333333333333334</v>
      </c>
      <c r="J1317" s="3">
        <f>IFERROR(VLOOKUP($U1317,TONGHOPVERSION!$A$3:$G$240,6,FALSE),VLOOKUP($B1317,TONGHOPVERSION!$A$3:$G$240,6,FALSE))</f>
        <v>463.92137539570234</v>
      </c>
      <c r="K1317" s="3">
        <f>IFERROR(VLOOKUP($U1317,TONGHOPVERSION!$A$3:$G$240,7,FALSE),VLOOKUP($B1317,TONGHOPVERSION!$A$3:$G$240,7,FALSE))</f>
        <v>559.81108270218749</v>
      </c>
      <c r="L1317" s="2">
        <v>0.3263888888888889</v>
      </c>
      <c r="M1317" s="2">
        <v>0.47222222222222227</v>
      </c>
      <c r="N1317" s="5">
        <f t="shared" si="143"/>
        <v>7</v>
      </c>
      <c r="O1317" s="5">
        <f t="shared" si="144"/>
        <v>50</v>
      </c>
      <c r="P1317" s="5">
        <f t="shared" si="145"/>
        <v>11</v>
      </c>
      <c r="Q1317" s="5">
        <f t="shared" si="146"/>
        <v>20</v>
      </c>
      <c r="R1317">
        <v>184</v>
      </c>
      <c r="S1317">
        <v>2187</v>
      </c>
      <c r="T1317" s="3">
        <v>402.40800000000002</v>
      </c>
      <c r="U1317" t="s">
        <v>43</v>
      </c>
      <c r="V1317" t="s">
        <v>43</v>
      </c>
      <c r="W1317" t="s">
        <v>45</v>
      </c>
      <c r="X1317" t="s">
        <v>46</v>
      </c>
      <c r="Y1317" t="s">
        <v>23</v>
      </c>
      <c r="Z1317" t="s">
        <v>37</v>
      </c>
    </row>
    <row r="1318" spans="1:26" x14ac:dyDescent="0.2">
      <c r="A1318" s="1">
        <v>43629</v>
      </c>
      <c r="B1318" t="s">
        <v>270</v>
      </c>
      <c r="C1318" t="s">
        <v>266</v>
      </c>
      <c r="D1318" t="s">
        <v>35</v>
      </c>
      <c r="E1318" t="s">
        <v>445</v>
      </c>
      <c r="F1318" t="s">
        <v>17</v>
      </c>
      <c r="G1318">
        <f t="shared" si="140"/>
        <v>4</v>
      </c>
      <c r="H1318" s="6">
        <f t="shared" si="141"/>
        <v>0</v>
      </c>
      <c r="I1318" s="6">
        <f t="shared" si="142"/>
        <v>2.0833333333333335</v>
      </c>
      <c r="J1318" s="3">
        <f>IFERROR(VLOOKUP($U1318,TONGHOPVERSION!$A$3:$G$240,6,FALSE),VLOOKUP($B1318,TONGHOPVERSION!$A$3:$G$240,6,FALSE))</f>
        <v>308.7453322478957</v>
      </c>
      <c r="K1318" s="3">
        <f>IFERROR(VLOOKUP($U1318,TONGHOPVERSION!$A$3:$G$240,7,FALSE),VLOOKUP($B1318,TONGHOPVERSION!$A$3:$G$240,7,FALSE))</f>
        <v>330.16909384151558</v>
      </c>
      <c r="L1318" s="2">
        <v>0</v>
      </c>
      <c r="M1318" s="2">
        <v>8.6805555555555566E-2</v>
      </c>
      <c r="N1318" s="5">
        <f t="shared" si="143"/>
        <v>0</v>
      </c>
      <c r="O1318" s="5">
        <f t="shared" si="144"/>
        <v>0</v>
      </c>
      <c r="P1318" s="5">
        <f t="shared" si="145"/>
        <v>2</v>
      </c>
      <c r="Q1318" s="5">
        <f t="shared" si="146"/>
        <v>5</v>
      </c>
      <c r="R1318">
        <v>184</v>
      </c>
      <c r="S1318">
        <v>1217</v>
      </c>
      <c r="T1318" s="3">
        <v>223.928</v>
      </c>
      <c r="U1318" t="s">
        <v>265</v>
      </c>
      <c r="V1318" t="s">
        <v>265</v>
      </c>
      <c r="W1318" t="s">
        <v>125</v>
      </c>
      <c r="X1318" t="s">
        <v>16</v>
      </c>
      <c r="Y1318" t="s">
        <v>30</v>
      </c>
      <c r="Z1318" t="s">
        <v>37</v>
      </c>
    </row>
    <row r="1319" spans="1:26" x14ac:dyDescent="0.2">
      <c r="A1319" s="1">
        <v>43629</v>
      </c>
      <c r="B1319" t="s">
        <v>113</v>
      </c>
      <c r="C1319" t="s">
        <v>27</v>
      </c>
      <c r="D1319" t="s">
        <v>83</v>
      </c>
      <c r="E1319" t="s">
        <v>112</v>
      </c>
      <c r="F1319" t="s">
        <v>17</v>
      </c>
      <c r="G1319">
        <f t="shared" si="140"/>
        <v>4</v>
      </c>
      <c r="H1319" s="6">
        <f t="shared" si="141"/>
        <v>6</v>
      </c>
      <c r="I1319" s="6">
        <f t="shared" si="142"/>
        <v>7.166666666666667</v>
      </c>
      <c r="J1319" s="3">
        <f>IFERROR(VLOOKUP($U1319,TONGHOPVERSION!$A$3:$G$240,6,FALSE),VLOOKUP($B1319,TONGHOPVERSION!$A$3:$G$240,6,FALSE))</f>
        <v>174.57236893439588</v>
      </c>
      <c r="K1319" s="3">
        <f>IFERROR(VLOOKUP($U1319,TONGHOPVERSION!$A$3:$G$240,7,FALSE),VLOOKUP($B1319,TONGHOPVERSION!$A$3:$G$240,7,FALSE))</f>
        <v>168.20824934473262</v>
      </c>
      <c r="L1319" s="2">
        <v>0.25</v>
      </c>
      <c r="M1319" s="2">
        <v>0.2986111111111111</v>
      </c>
      <c r="N1319" s="5">
        <f t="shared" si="143"/>
        <v>6</v>
      </c>
      <c r="O1319" s="5">
        <f t="shared" si="144"/>
        <v>0</v>
      </c>
      <c r="P1319" s="5">
        <f t="shared" si="145"/>
        <v>7</v>
      </c>
      <c r="Q1319" s="5">
        <f t="shared" si="146"/>
        <v>10</v>
      </c>
      <c r="R1319">
        <v>178</v>
      </c>
      <c r="S1319">
        <v>430</v>
      </c>
      <c r="T1319" s="3">
        <v>76.540000000000006</v>
      </c>
      <c r="U1319" t="s">
        <v>113</v>
      </c>
      <c r="V1319" t="s">
        <v>113</v>
      </c>
      <c r="W1319" t="s">
        <v>41</v>
      </c>
      <c r="X1319" t="s">
        <v>16</v>
      </c>
      <c r="Y1319" t="s">
        <v>30</v>
      </c>
      <c r="Z1319" t="s">
        <v>37</v>
      </c>
    </row>
    <row r="1320" spans="1:26" x14ac:dyDescent="0.2">
      <c r="A1320" s="1">
        <v>43629</v>
      </c>
      <c r="B1320" t="s">
        <v>115</v>
      </c>
      <c r="C1320" t="s">
        <v>83</v>
      </c>
      <c r="D1320" t="s">
        <v>27</v>
      </c>
      <c r="E1320" t="s">
        <v>114</v>
      </c>
      <c r="F1320" t="s">
        <v>17</v>
      </c>
      <c r="G1320">
        <f t="shared" si="140"/>
        <v>4</v>
      </c>
      <c r="H1320" s="6">
        <f t="shared" si="141"/>
        <v>7.833333333333333</v>
      </c>
      <c r="I1320" s="6">
        <f t="shared" si="142"/>
        <v>9.0833333333333339</v>
      </c>
      <c r="J1320" s="3">
        <f>IFERROR(VLOOKUP($U1320,TONGHOPVERSION!$A$3:$G$240,6,FALSE),VLOOKUP($B1320,TONGHOPVERSION!$A$3:$G$240,6,FALSE))</f>
        <v>174.57236893439588</v>
      </c>
      <c r="K1320" s="3">
        <f>IFERROR(VLOOKUP($U1320,TONGHOPVERSION!$A$3:$G$240,7,FALSE),VLOOKUP($B1320,TONGHOPVERSION!$A$3:$G$240,7,FALSE))</f>
        <v>168.20824934473262</v>
      </c>
      <c r="L1320" s="2">
        <v>0.3263888888888889</v>
      </c>
      <c r="M1320" s="2">
        <v>0.37847222222222227</v>
      </c>
      <c r="N1320" s="5">
        <f t="shared" si="143"/>
        <v>7</v>
      </c>
      <c r="O1320" s="5">
        <f t="shared" si="144"/>
        <v>50</v>
      </c>
      <c r="P1320" s="5">
        <f t="shared" si="145"/>
        <v>9</v>
      </c>
      <c r="Q1320" s="5">
        <f t="shared" si="146"/>
        <v>5</v>
      </c>
      <c r="R1320">
        <v>178</v>
      </c>
      <c r="S1320">
        <v>430</v>
      </c>
      <c r="T1320" s="3">
        <v>76.540000000000006</v>
      </c>
      <c r="U1320" t="s">
        <v>113</v>
      </c>
      <c r="V1320" t="s">
        <v>113</v>
      </c>
      <c r="W1320" t="s">
        <v>41</v>
      </c>
      <c r="X1320" t="s">
        <v>16</v>
      </c>
      <c r="Y1320" t="s">
        <v>30</v>
      </c>
      <c r="Z1320" t="s">
        <v>37</v>
      </c>
    </row>
    <row r="1321" spans="1:26" x14ac:dyDescent="0.2">
      <c r="A1321" s="1">
        <v>43629</v>
      </c>
      <c r="B1321" t="s">
        <v>128</v>
      </c>
      <c r="C1321" t="s">
        <v>34</v>
      </c>
      <c r="D1321" t="s">
        <v>27</v>
      </c>
      <c r="E1321" t="s">
        <v>360</v>
      </c>
      <c r="F1321" t="s">
        <v>17</v>
      </c>
      <c r="G1321">
        <f t="shared" si="140"/>
        <v>4</v>
      </c>
      <c r="H1321" s="6">
        <f t="shared" si="141"/>
        <v>12</v>
      </c>
      <c r="I1321" s="6">
        <f t="shared" si="142"/>
        <v>13.416666666666666</v>
      </c>
      <c r="J1321" s="3">
        <f>IFERROR(VLOOKUP($U1321,TONGHOPVERSION!$A$3:$G$240,6,FALSE),VLOOKUP($B1321,TONGHOPVERSION!$A$3:$G$240,6,FALSE))</f>
        <v>239.31340170869245</v>
      </c>
      <c r="K1321" s="3">
        <f>IFERROR(VLOOKUP($U1321,TONGHOPVERSION!$A$3:$G$240,7,FALSE),VLOOKUP($B1321,TONGHOPVERSION!$A$3:$G$240,7,FALSE))</f>
        <v>208.92363712533773</v>
      </c>
      <c r="L1321" s="2">
        <v>0.5</v>
      </c>
      <c r="M1321" s="2">
        <v>0.55902777777777779</v>
      </c>
      <c r="N1321" s="5">
        <f t="shared" si="143"/>
        <v>12</v>
      </c>
      <c r="O1321" s="5">
        <f t="shared" si="144"/>
        <v>0</v>
      </c>
      <c r="P1321" s="5">
        <f t="shared" si="145"/>
        <v>13</v>
      </c>
      <c r="Q1321" s="5">
        <f t="shared" si="146"/>
        <v>25</v>
      </c>
      <c r="R1321">
        <v>178</v>
      </c>
      <c r="S1321">
        <v>602</v>
      </c>
      <c r="T1321" s="3">
        <v>107.15600000000001</v>
      </c>
      <c r="U1321" t="s">
        <v>129</v>
      </c>
      <c r="V1321" t="s">
        <v>129</v>
      </c>
      <c r="W1321" t="s">
        <v>129</v>
      </c>
      <c r="X1321" t="s">
        <v>16</v>
      </c>
      <c r="Y1321" t="s">
        <v>30</v>
      </c>
      <c r="Z1321" t="s">
        <v>37</v>
      </c>
    </row>
    <row r="1322" spans="1:26" x14ac:dyDescent="0.2">
      <c r="A1322" s="1">
        <v>43629</v>
      </c>
      <c r="B1322" t="s">
        <v>92</v>
      </c>
      <c r="C1322" t="s">
        <v>35</v>
      </c>
      <c r="D1322" t="s">
        <v>27</v>
      </c>
      <c r="E1322" t="s">
        <v>358</v>
      </c>
      <c r="F1322" t="s">
        <v>17</v>
      </c>
      <c r="G1322">
        <f t="shared" si="140"/>
        <v>4</v>
      </c>
      <c r="H1322" s="6">
        <f t="shared" si="141"/>
        <v>3</v>
      </c>
      <c r="I1322" s="6">
        <f t="shared" si="142"/>
        <v>5.166666666666667</v>
      </c>
      <c r="J1322" s="3">
        <f>IFERROR(VLOOKUP($U1322,TONGHOPVERSION!$A$3:$G$240,6,FALSE),VLOOKUP($B1322,TONGHOPVERSION!$A$3:$G$240,6,FALSE))</f>
        <v>381.62004815649715</v>
      </c>
      <c r="K1322" s="3">
        <f>IFERROR(VLOOKUP($U1322,TONGHOPVERSION!$A$3:$G$240,7,FALSE),VLOOKUP($B1322,TONGHOPVERSION!$A$3:$G$240,7,FALSE))</f>
        <v>329.70071085785668</v>
      </c>
      <c r="L1322" s="2">
        <v>0.125</v>
      </c>
      <c r="M1322" s="2">
        <v>0.21527777777777779</v>
      </c>
      <c r="N1322" s="5">
        <f t="shared" si="143"/>
        <v>3</v>
      </c>
      <c r="O1322" s="5">
        <f t="shared" si="144"/>
        <v>0</v>
      </c>
      <c r="P1322" s="5">
        <f t="shared" si="145"/>
        <v>5</v>
      </c>
      <c r="Q1322" s="5">
        <f t="shared" si="146"/>
        <v>10</v>
      </c>
      <c r="R1322">
        <v>178</v>
      </c>
      <c r="S1322">
        <v>1133</v>
      </c>
      <c r="T1322" s="3">
        <v>201.67400000000001</v>
      </c>
      <c r="U1322" t="s">
        <v>92</v>
      </c>
      <c r="V1322" t="s">
        <v>92</v>
      </c>
      <c r="W1322" t="s">
        <v>92</v>
      </c>
      <c r="X1322" t="s">
        <v>16</v>
      </c>
      <c r="Y1322" t="s">
        <v>30</v>
      </c>
      <c r="Z1322" t="s">
        <v>37</v>
      </c>
    </row>
    <row r="1323" spans="1:26" x14ac:dyDescent="0.2">
      <c r="A1323" s="1">
        <v>43629</v>
      </c>
      <c r="B1323" t="s">
        <v>129</v>
      </c>
      <c r="C1323" t="s">
        <v>27</v>
      </c>
      <c r="D1323" t="s">
        <v>34</v>
      </c>
      <c r="E1323" t="s">
        <v>361</v>
      </c>
      <c r="F1323" t="s">
        <v>17</v>
      </c>
      <c r="G1323">
        <f t="shared" si="140"/>
        <v>4</v>
      </c>
      <c r="H1323" s="6">
        <f t="shared" si="141"/>
        <v>10</v>
      </c>
      <c r="I1323" s="6">
        <f t="shared" si="142"/>
        <v>11.333333333333334</v>
      </c>
      <c r="J1323" s="3">
        <f>IFERROR(VLOOKUP($U1323,TONGHOPVERSION!$A$3:$G$240,6,FALSE),VLOOKUP($B1323,TONGHOPVERSION!$A$3:$G$240,6,FALSE))</f>
        <v>239.31340170869245</v>
      </c>
      <c r="K1323" s="3">
        <f>IFERROR(VLOOKUP($U1323,TONGHOPVERSION!$A$3:$G$240,7,FALSE),VLOOKUP($B1323,TONGHOPVERSION!$A$3:$G$240,7,FALSE))</f>
        <v>208.92363712533773</v>
      </c>
      <c r="L1323" s="2">
        <v>0.41666666666666669</v>
      </c>
      <c r="M1323" s="2">
        <v>0.47222222222222227</v>
      </c>
      <c r="N1323" s="5">
        <f t="shared" si="143"/>
        <v>10</v>
      </c>
      <c r="O1323" s="5">
        <f t="shared" si="144"/>
        <v>0</v>
      </c>
      <c r="P1323" s="5">
        <f t="shared" si="145"/>
        <v>11</v>
      </c>
      <c r="Q1323" s="5">
        <f t="shared" si="146"/>
        <v>20</v>
      </c>
      <c r="R1323">
        <v>178</v>
      </c>
      <c r="S1323">
        <v>602</v>
      </c>
      <c r="T1323" s="3">
        <v>107.15600000000001</v>
      </c>
      <c r="U1323" t="s">
        <v>129</v>
      </c>
      <c r="V1323" t="s">
        <v>129</v>
      </c>
      <c r="W1323" t="s">
        <v>129</v>
      </c>
      <c r="X1323" t="s">
        <v>16</v>
      </c>
      <c r="Y1323" t="s">
        <v>30</v>
      </c>
      <c r="Z1323" t="s">
        <v>37</v>
      </c>
    </row>
    <row r="1324" spans="1:26" x14ac:dyDescent="0.2">
      <c r="A1324" s="1">
        <v>43629</v>
      </c>
      <c r="B1324" t="s">
        <v>123</v>
      </c>
      <c r="C1324" t="s">
        <v>27</v>
      </c>
      <c r="D1324" t="s">
        <v>124</v>
      </c>
      <c r="E1324" t="s">
        <v>122</v>
      </c>
      <c r="F1324" t="s">
        <v>17</v>
      </c>
      <c r="G1324">
        <f t="shared" si="140"/>
        <v>4</v>
      </c>
      <c r="H1324" s="6">
        <f t="shared" si="141"/>
        <v>23</v>
      </c>
      <c r="I1324" s="6">
        <f t="shared" si="142"/>
        <v>1</v>
      </c>
      <c r="J1324" s="3">
        <f>IFERROR(VLOOKUP($U1324,TONGHOPVERSION!$A$3:$G$240,6,FALSE),VLOOKUP($B1324,TONGHOPVERSION!$A$3:$G$240,6,FALSE))</f>
        <v>284.2128245548555</v>
      </c>
      <c r="K1324" s="3">
        <f>IFERROR(VLOOKUP($U1324,TONGHOPVERSION!$A$3:$G$240,7,FALSE),VLOOKUP($B1324,TONGHOPVERSION!$A$3:$G$240,7,FALSE))</f>
        <v>306.08961374632247</v>
      </c>
      <c r="L1324" s="2">
        <v>0.95833333333333337</v>
      </c>
      <c r="M1324" s="2">
        <v>4.1666666666666664E-2</v>
      </c>
      <c r="N1324" s="5">
        <f t="shared" si="143"/>
        <v>23</v>
      </c>
      <c r="O1324" s="5">
        <f t="shared" si="144"/>
        <v>0</v>
      </c>
      <c r="P1324" s="5">
        <f t="shared" si="145"/>
        <v>1</v>
      </c>
      <c r="Q1324" s="5">
        <f t="shared" si="146"/>
        <v>0</v>
      </c>
      <c r="R1324">
        <v>178</v>
      </c>
      <c r="S1324">
        <v>1107</v>
      </c>
      <c r="T1324" s="3">
        <v>197.04599999999999</v>
      </c>
      <c r="U1324" t="s">
        <v>123</v>
      </c>
      <c r="V1324" t="s">
        <v>123</v>
      </c>
      <c r="W1324" t="s">
        <v>125</v>
      </c>
      <c r="X1324" t="s">
        <v>16</v>
      </c>
      <c r="Y1324" t="s">
        <v>30</v>
      </c>
      <c r="Z1324" t="s">
        <v>37</v>
      </c>
    </row>
    <row r="1325" spans="1:26" x14ac:dyDescent="0.2">
      <c r="A1325" s="1">
        <v>43629</v>
      </c>
      <c r="B1325" t="s">
        <v>33</v>
      </c>
      <c r="C1325" t="s">
        <v>34</v>
      </c>
      <c r="D1325" t="s">
        <v>35</v>
      </c>
      <c r="E1325" t="s">
        <v>255</v>
      </c>
      <c r="F1325" t="s">
        <v>17</v>
      </c>
      <c r="G1325">
        <f t="shared" si="140"/>
        <v>4</v>
      </c>
      <c r="H1325" s="6">
        <f t="shared" si="141"/>
        <v>6.666666666666667</v>
      </c>
      <c r="I1325" s="6">
        <f t="shared" si="142"/>
        <v>8</v>
      </c>
      <c r="J1325" s="3">
        <f>IFERROR(VLOOKUP($U1325,TONGHOPVERSION!$A$3:$G$240,6,FALSE),VLOOKUP($B1325,TONGHOPVERSION!$A$3:$G$240,6,FALSE))</f>
        <v>236.34688949060637</v>
      </c>
      <c r="K1325" s="3">
        <f>IFERROR(VLOOKUP($U1325,TONGHOPVERSION!$A$3:$G$240,7,FALSE),VLOOKUP($B1325,TONGHOPVERSION!$A$3:$G$240,7,FALSE))</f>
        <v>201.94443000170284</v>
      </c>
      <c r="L1325" s="2">
        <v>0.27777777777777779</v>
      </c>
      <c r="M1325" s="2">
        <v>0.33333333333333331</v>
      </c>
      <c r="N1325" s="5">
        <f t="shared" si="143"/>
        <v>6</v>
      </c>
      <c r="O1325" s="5">
        <f t="shared" si="144"/>
        <v>40</v>
      </c>
      <c r="P1325" s="5">
        <f t="shared" si="145"/>
        <v>8</v>
      </c>
      <c r="Q1325" s="5">
        <f t="shared" si="146"/>
        <v>0</v>
      </c>
      <c r="R1325">
        <v>184</v>
      </c>
      <c r="S1325">
        <v>604</v>
      </c>
      <c r="T1325" s="3">
        <v>111.136</v>
      </c>
      <c r="U1325" t="s">
        <v>36</v>
      </c>
      <c r="V1325" t="s">
        <v>36</v>
      </c>
      <c r="W1325" t="s">
        <v>36</v>
      </c>
      <c r="X1325" t="s">
        <v>16</v>
      </c>
      <c r="Y1325" t="s">
        <v>30</v>
      </c>
      <c r="Z1325" t="s">
        <v>37</v>
      </c>
    </row>
    <row r="1326" spans="1:26" x14ac:dyDescent="0.2">
      <c r="A1326" s="1">
        <v>43629</v>
      </c>
      <c r="B1326" t="s">
        <v>33</v>
      </c>
      <c r="C1326" t="s">
        <v>34</v>
      </c>
      <c r="D1326" t="s">
        <v>35</v>
      </c>
      <c r="E1326" t="s">
        <v>429</v>
      </c>
      <c r="F1326" t="s">
        <v>17</v>
      </c>
      <c r="G1326">
        <f t="shared" si="140"/>
        <v>4</v>
      </c>
      <c r="H1326" s="6">
        <f t="shared" si="141"/>
        <v>1</v>
      </c>
      <c r="I1326" s="6">
        <f t="shared" si="142"/>
        <v>2.3333333333333335</v>
      </c>
      <c r="J1326" s="3">
        <f>IFERROR(VLOOKUP($U1326,TONGHOPVERSION!$A$3:$G$240,6,FALSE),VLOOKUP($B1326,TONGHOPVERSION!$A$3:$G$240,6,FALSE))</f>
        <v>236.34688949060637</v>
      </c>
      <c r="K1326" s="3">
        <f>IFERROR(VLOOKUP($U1326,TONGHOPVERSION!$A$3:$G$240,7,FALSE),VLOOKUP($B1326,TONGHOPVERSION!$A$3:$G$240,7,FALSE))</f>
        <v>201.94443000170284</v>
      </c>
      <c r="L1326" s="2">
        <v>4.1666666666666664E-2</v>
      </c>
      <c r="M1326" s="2">
        <v>9.7222222222222224E-2</v>
      </c>
      <c r="N1326" s="5">
        <f t="shared" si="143"/>
        <v>1</v>
      </c>
      <c r="O1326" s="5">
        <f t="shared" si="144"/>
        <v>0</v>
      </c>
      <c r="P1326" s="5">
        <f t="shared" si="145"/>
        <v>2</v>
      </c>
      <c r="Q1326" s="5">
        <f t="shared" si="146"/>
        <v>20</v>
      </c>
      <c r="R1326">
        <v>184</v>
      </c>
      <c r="S1326">
        <v>604</v>
      </c>
      <c r="T1326" s="3">
        <v>111.136</v>
      </c>
      <c r="U1326" t="s">
        <v>36</v>
      </c>
      <c r="V1326" t="s">
        <v>36</v>
      </c>
      <c r="W1326" t="s">
        <v>36</v>
      </c>
      <c r="X1326" t="s">
        <v>16</v>
      </c>
      <c r="Y1326" t="s">
        <v>30</v>
      </c>
      <c r="Z1326" t="s">
        <v>37</v>
      </c>
    </row>
    <row r="1327" spans="1:26" x14ac:dyDescent="0.2">
      <c r="A1327" s="1">
        <v>43629</v>
      </c>
      <c r="B1327" t="s">
        <v>370</v>
      </c>
      <c r="C1327" t="s">
        <v>34</v>
      </c>
      <c r="D1327" t="s">
        <v>266</v>
      </c>
      <c r="E1327" t="s">
        <v>369</v>
      </c>
      <c r="F1327" t="s">
        <v>17</v>
      </c>
      <c r="G1327">
        <f t="shared" si="140"/>
        <v>4</v>
      </c>
      <c r="H1327" s="6">
        <f t="shared" si="141"/>
        <v>10.666666666666666</v>
      </c>
      <c r="I1327" s="6">
        <f t="shared" si="142"/>
        <v>12.166666666666666</v>
      </c>
      <c r="J1327" s="3">
        <f>IFERROR(VLOOKUP($U1327,TONGHOPVERSION!$A$3:$G$240,6,FALSE),VLOOKUP($B1327,TONGHOPVERSION!$A$3:$G$240,6,FALSE))</f>
        <v>131.66180798657265</v>
      </c>
      <c r="K1327" s="3">
        <f>IFERROR(VLOOKUP($U1327,TONGHOPVERSION!$A$3:$G$240,7,FALSE),VLOOKUP($B1327,TONGHOPVERSION!$A$3:$G$240,7,FALSE))</f>
        <v>206.51813465495701</v>
      </c>
      <c r="L1327" s="2">
        <v>0.44444444444444442</v>
      </c>
      <c r="M1327" s="2">
        <v>0.50694444444444442</v>
      </c>
      <c r="N1327" s="5">
        <f t="shared" si="143"/>
        <v>10</v>
      </c>
      <c r="O1327" s="5">
        <f t="shared" si="144"/>
        <v>40</v>
      </c>
      <c r="P1327" s="5">
        <f t="shared" si="145"/>
        <v>12</v>
      </c>
      <c r="Q1327" s="5">
        <f t="shared" si="146"/>
        <v>10</v>
      </c>
      <c r="R1327">
        <v>184</v>
      </c>
      <c r="S1327">
        <v>715</v>
      </c>
      <c r="T1327" s="3">
        <v>131.56</v>
      </c>
      <c r="U1327" t="s">
        <v>370</v>
      </c>
      <c r="V1327" t="s">
        <v>370</v>
      </c>
      <c r="W1327" t="s">
        <v>41</v>
      </c>
      <c r="X1327" t="s">
        <v>16</v>
      </c>
      <c r="Y1327" t="s">
        <v>30</v>
      </c>
      <c r="Z1327" t="s">
        <v>37</v>
      </c>
    </row>
    <row r="1328" spans="1:26" x14ac:dyDescent="0.2">
      <c r="A1328" s="1">
        <v>43629</v>
      </c>
      <c r="B1328" t="s">
        <v>36</v>
      </c>
      <c r="C1328" t="s">
        <v>35</v>
      </c>
      <c r="D1328" t="s">
        <v>34</v>
      </c>
      <c r="E1328" t="s">
        <v>371</v>
      </c>
      <c r="F1328" t="s">
        <v>17</v>
      </c>
      <c r="G1328">
        <f t="shared" si="140"/>
        <v>4</v>
      </c>
      <c r="H1328" s="6">
        <f t="shared" si="141"/>
        <v>8.6666666666666661</v>
      </c>
      <c r="I1328" s="6">
        <f t="shared" si="142"/>
        <v>10</v>
      </c>
      <c r="J1328" s="3">
        <f>IFERROR(VLOOKUP($U1328,TONGHOPVERSION!$A$3:$G$240,6,FALSE),VLOOKUP($B1328,TONGHOPVERSION!$A$3:$G$240,6,FALSE))</f>
        <v>236.34688949060637</v>
      </c>
      <c r="K1328" s="3">
        <f>IFERROR(VLOOKUP($U1328,TONGHOPVERSION!$A$3:$G$240,7,FALSE),VLOOKUP($B1328,TONGHOPVERSION!$A$3:$G$240,7,FALSE))</f>
        <v>201.94443000170284</v>
      </c>
      <c r="L1328" s="2">
        <v>0.3611111111111111</v>
      </c>
      <c r="M1328" s="2">
        <v>0.41666666666666669</v>
      </c>
      <c r="N1328" s="5">
        <f t="shared" si="143"/>
        <v>8</v>
      </c>
      <c r="O1328" s="5">
        <f t="shared" si="144"/>
        <v>40</v>
      </c>
      <c r="P1328" s="5">
        <f t="shared" si="145"/>
        <v>10</v>
      </c>
      <c r="Q1328" s="5">
        <f t="shared" si="146"/>
        <v>0</v>
      </c>
      <c r="R1328">
        <v>184</v>
      </c>
      <c r="S1328">
        <v>604</v>
      </c>
      <c r="T1328" s="3">
        <v>111.136</v>
      </c>
      <c r="U1328" t="s">
        <v>36</v>
      </c>
      <c r="V1328" t="s">
        <v>36</v>
      </c>
      <c r="W1328" t="s">
        <v>36</v>
      </c>
      <c r="X1328" t="s">
        <v>16</v>
      </c>
      <c r="Y1328" t="s">
        <v>30</v>
      </c>
      <c r="Z1328" t="s">
        <v>37</v>
      </c>
    </row>
    <row r="1329" spans="1:26" x14ac:dyDescent="0.2">
      <c r="A1329" s="1">
        <v>43629</v>
      </c>
      <c r="B1329" t="s">
        <v>36</v>
      </c>
      <c r="C1329" t="s">
        <v>35</v>
      </c>
      <c r="D1329" t="s">
        <v>34</v>
      </c>
      <c r="E1329" t="s">
        <v>257</v>
      </c>
      <c r="F1329" t="s">
        <v>17</v>
      </c>
      <c r="G1329">
        <f t="shared" si="140"/>
        <v>4</v>
      </c>
      <c r="H1329" s="6">
        <f t="shared" si="141"/>
        <v>4</v>
      </c>
      <c r="I1329" s="6">
        <f t="shared" si="142"/>
        <v>5.333333333333333</v>
      </c>
      <c r="J1329" s="3">
        <f>IFERROR(VLOOKUP($U1329,TONGHOPVERSION!$A$3:$G$240,6,FALSE),VLOOKUP($B1329,TONGHOPVERSION!$A$3:$G$240,6,FALSE))</f>
        <v>236.34688949060637</v>
      </c>
      <c r="K1329" s="3">
        <f>IFERROR(VLOOKUP($U1329,TONGHOPVERSION!$A$3:$G$240,7,FALSE),VLOOKUP($B1329,TONGHOPVERSION!$A$3:$G$240,7,FALSE))</f>
        <v>201.94443000170284</v>
      </c>
      <c r="L1329" s="2">
        <v>0.16666666666666666</v>
      </c>
      <c r="M1329" s="2">
        <v>0.22222222222222221</v>
      </c>
      <c r="N1329" s="5">
        <f t="shared" si="143"/>
        <v>4</v>
      </c>
      <c r="O1329" s="5">
        <f t="shared" si="144"/>
        <v>0</v>
      </c>
      <c r="P1329" s="5">
        <f t="shared" si="145"/>
        <v>5</v>
      </c>
      <c r="Q1329" s="5">
        <f t="shared" si="146"/>
        <v>20</v>
      </c>
      <c r="R1329">
        <v>184</v>
      </c>
      <c r="S1329">
        <v>604</v>
      </c>
      <c r="T1329" s="3">
        <v>111.136</v>
      </c>
      <c r="U1329" t="s">
        <v>36</v>
      </c>
      <c r="V1329" t="s">
        <v>36</v>
      </c>
      <c r="W1329" t="s">
        <v>36</v>
      </c>
      <c r="X1329" t="s">
        <v>16</v>
      </c>
      <c r="Y1329" t="s">
        <v>30</v>
      </c>
      <c r="Z1329" t="s">
        <v>37</v>
      </c>
    </row>
    <row r="1330" spans="1:26" x14ac:dyDescent="0.2">
      <c r="A1330" s="1">
        <v>43629</v>
      </c>
      <c r="B1330" t="s">
        <v>375</v>
      </c>
      <c r="C1330" t="s">
        <v>266</v>
      </c>
      <c r="D1330" t="s">
        <v>34</v>
      </c>
      <c r="E1330" t="s">
        <v>374</v>
      </c>
      <c r="F1330" t="s">
        <v>17</v>
      </c>
      <c r="G1330">
        <f t="shared" si="140"/>
        <v>4</v>
      </c>
      <c r="H1330" s="6">
        <f t="shared" si="141"/>
        <v>23.333333333333332</v>
      </c>
      <c r="I1330" s="6">
        <f t="shared" si="142"/>
        <v>0.83333333333333337</v>
      </c>
      <c r="J1330" s="3">
        <f>IFERROR(VLOOKUP($U1330,TONGHOPVERSION!$A$3:$G$240,6,FALSE),VLOOKUP($B1330,TONGHOPVERSION!$A$3:$G$240,6,FALSE))</f>
        <v>131.66180798657265</v>
      </c>
      <c r="K1330" s="3">
        <f>IFERROR(VLOOKUP($U1330,TONGHOPVERSION!$A$3:$G$240,7,FALSE),VLOOKUP($B1330,TONGHOPVERSION!$A$3:$G$240,7,FALSE))</f>
        <v>206.51813465495701</v>
      </c>
      <c r="L1330" s="2">
        <v>0.97222222222222221</v>
      </c>
      <c r="M1330" s="2">
        <v>3.4722222222222224E-2</v>
      </c>
      <c r="N1330" s="5">
        <f t="shared" si="143"/>
        <v>23</v>
      </c>
      <c r="O1330" s="5">
        <f t="shared" si="144"/>
        <v>20</v>
      </c>
      <c r="P1330" s="5">
        <f t="shared" si="145"/>
        <v>0</v>
      </c>
      <c r="Q1330" s="5">
        <f t="shared" si="146"/>
        <v>50</v>
      </c>
      <c r="R1330">
        <v>184</v>
      </c>
      <c r="S1330">
        <v>715</v>
      </c>
      <c r="T1330" s="3">
        <v>131.56</v>
      </c>
      <c r="U1330" t="s">
        <v>370</v>
      </c>
      <c r="V1330" t="s">
        <v>370</v>
      </c>
      <c r="W1330" t="s">
        <v>41</v>
      </c>
      <c r="X1330" t="s">
        <v>16</v>
      </c>
      <c r="Y1330" t="s">
        <v>30</v>
      </c>
      <c r="Z1330" t="s">
        <v>37</v>
      </c>
    </row>
    <row r="1331" spans="1:26" x14ac:dyDescent="0.2">
      <c r="A1331" s="1">
        <v>43629</v>
      </c>
      <c r="B1331" t="s">
        <v>65</v>
      </c>
      <c r="C1331" t="s">
        <v>66</v>
      </c>
      <c r="D1331" t="s">
        <v>35</v>
      </c>
      <c r="E1331" t="s">
        <v>101</v>
      </c>
      <c r="F1331" t="s">
        <v>17</v>
      </c>
      <c r="G1331">
        <f t="shared" si="140"/>
        <v>4</v>
      </c>
      <c r="H1331" s="6">
        <f t="shared" si="141"/>
        <v>7.583333333333333</v>
      </c>
      <c r="I1331" s="6">
        <f t="shared" si="142"/>
        <v>9.5</v>
      </c>
      <c r="J1331" s="3">
        <f>IFERROR(VLOOKUP($U1331,TONGHOPVERSION!$A$3:$G$240,6,FALSE),VLOOKUP($B1331,TONGHOPVERSION!$A$3:$G$240,6,FALSE))</f>
        <v>292.75199550278143</v>
      </c>
      <c r="K1331" s="3">
        <f>IFERROR(VLOOKUP($U1331,TONGHOPVERSION!$A$3:$G$240,7,FALSE),VLOOKUP($B1331,TONGHOPVERSION!$A$3:$G$240,7,FALSE))</f>
        <v>283.06606117169179</v>
      </c>
      <c r="L1331" s="2">
        <v>0.31597222222222221</v>
      </c>
      <c r="M1331" s="2">
        <v>0.39583333333333331</v>
      </c>
      <c r="N1331" s="5">
        <f t="shared" si="143"/>
        <v>7</v>
      </c>
      <c r="O1331" s="5">
        <f t="shared" si="144"/>
        <v>35</v>
      </c>
      <c r="P1331" s="5">
        <f t="shared" si="145"/>
        <v>9</v>
      </c>
      <c r="Q1331" s="5">
        <f t="shared" si="146"/>
        <v>30</v>
      </c>
      <c r="R1331">
        <v>203</v>
      </c>
      <c r="S1331">
        <v>1062</v>
      </c>
      <c r="T1331" s="3">
        <v>215.58600000000001</v>
      </c>
      <c r="U1331" t="s">
        <v>67</v>
      </c>
      <c r="V1331" t="s">
        <v>67</v>
      </c>
      <c r="W1331" t="s">
        <v>29</v>
      </c>
      <c r="X1331" t="s">
        <v>16</v>
      </c>
      <c r="Y1331" t="s">
        <v>30</v>
      </c>
      <c r="Z1331" t="s">
        <v>37</v>
      </c>
    </row>
    <row r="1332" spans="1:26" x14ac:dyDescent="0.2">
      <c r="A1332" s="1">
        <v>43629</v>
      </c>
      <c r="B1332" t="s">
        <v>230</v>
      </c>
      <c r="C1332" t="s">
        <v>35</v>
      </c>
      <c r="D1332" t="s">
        <v>134</v>
      </c>
      <c r="E1332" t="s">
        <v>229</v>
      </c>
      <c r="F1332" t="s">
        <v>17</v>
      </c>
      <c r="G1332">
        <f t="shared" si="140"/>
        <v>4</v>
      </c>
      <c r="H1332" s="6">
        <f t="shared" si="141"/>
        <v>10.333333333333334</v>
      </c>
      <c r="I1332" s="6">
        <f t="shared" si="142"/>
        <v>13.166666666666666</v>
      </c>
      <c r="J1332" s="3">
        <f>IFERROR(VLOOKUP($U1332,TONGHOPVERSION!$A$3:$G$240,6,FALSE),VLOOKUP($B1332,TONGHOPVERSION!$A$3:$G$240,6,FALSE))</f>
        <v>398.49460740287265</v>
      </c>
      <c r="K1332" s="3">
        <f>IFERROR(VLOOKUP($U1332,TONGHOPVERSION!$A$3:$G$240,7,FALSE),VLOOKUP($B1332,TONGHOPVERSION!$A$3:$G$240,7,FALSE))</f>
        <v>502.8326130028529</v>
      </c>
      <c r="L1332" s="2">
        <v>0.43055555555555558</v>
      </c>
      <c r="M1332" s="2">
        <v>0.54861111111111105</v>
      </c>
      <c r="N1332" s="5">
        <f t="shared" si="143"/>
        <v>10</v>
      </c>
      <c r="O1332" s="5">
        <f t="shared" si="144"/>
        <v>20</v>
      </c>
      <c r="P1332" s="5">
        <f t="shared" si="145"/>
        <v>13</v>
      </c>
      <c r="Q1332" s="5">
        <f t="shared" si="146"/>
        <v>10</v>
      </c>
      <c r="R1332">
        <v>203</v>
      </c>
      <c r="S1332">
        <v>1633</v>
      </c>
      <c r="T1332" s="3">
        <v>331.49900000000002</v>
      </c>
      <c r="U1332" t="s">
        <v>230</v>
      </c>
      <c r="V1332" t="s">
        <v>230</v>
      </c>
      <c r="W1332" t="s">
        <v>21</v>
      </c>
      <c r="X1332" t="s">
        <v>135</v>
      </c>
      <c r="Y1332" t="s">
        <v>23</v>
      </c>
      <c r="Z1332" t="s">
        <v>37</v>
      </c>
    </row>
    <row r="1333" spans="1:26" x14ac:dyDescent="0.2">
      <c r="A1333" s="1">
        <v>43629</v>
      </c>
      <c r="B1333" t="s">
        <v>234</v>
      </c>
      <c r="C1333" t="s">
        <v>134</v>
      </c>
      <c r="D1333" t="s">
        <v>35</v>
      </c>
      <c r="E1333" t="s">
        <v>233</v>
      </c>
      <c r="F1333" t="s">
        <v>17</v>
      </c>
      <c r="G1333">
        <f t="shared" si="140"/>
        <v>4</v>
      </c>
      <c r="H1333" s="6">
        <f t="shared" si="141"/>
        <v>23.5</v>
      </c>
      <c r="I1333" s="6">
        <f t="shared" si="142"/>
        <v>2.4166666666666665</v>
      </c>
      <c r="J1333" s="3">
        <f>IFERROR(VLOOKUP($U1333,TONGHOPVERSION!$A$3:$G$240,6,FALSE),VLOOKUP($B1333,TONGHOPVERSION!$A$3:$G$240,6,FALSE))</f>
        <v>398.49460740287265</v>
      </c>
      <c r="K1333" s="3">
        <f>IFERROR(VLOOKUP($U1333,TONGHOPVERSION!$A$3:$G$240,7,FALSE),VLOOKUP($B1333,TONGHOPVERSION!$A$3:$G$240,7,FALSE))</f>
        <v>502.8326130028529</v>
      </c>
      <c r="L1333" s="2">
        <v>0.97916666666666663</v>
      </c>
      <c r="M1333" s="2">
        <v>0.10069444444444443</v>
      </c>
      <c r="N1333" s="5">
        <f t="shared" si="143"/>
        <v>23</v>
      </c>
      <c r="O1333" s="5">
        <f t="shared" si="144"/>
        <v>30</v>
      </c>
      <c r="P1333" s="5">
        <f t="shared" si="145"/>
        <v>2</v>
      </c>
      <c r="Q1333" s="5">
        <f t="shared" si="146"/>
        <v>25</v>
      </c>
      <c r="R1333">
        <v>203</v>
      </c>
      <c r="S1333">
        <v>1633</v>
      </c>
      <c r="T1333" s="3">
        <v>331.49900000000002</v>
      </c>
      <c r="U1333" t="s">
        <v>230</v>
      </c>
      <c r="V1333" t="s">
        <v>230</v>
      </c>
      <c r="W1333" t="s">
        <v>21</v>
      </c>
      <c r="X1333" t="s">
        <v>135</v>
      </c>
      <c r="Y1333" t="s">
        <v>23</v>
      </c>
      <c r="Z1333" t="s">
        <v>37</v>
      </c>
    </row>
    <row r="1334" spans="1:26" x14ac:dyDescent="0.2">
      <c r="A1334" s="1">
        <v>43629</v>
      </c>
      <c r="B1334" t="s">
        <v>295</v>
      </c>
      <c r="C1334" t="s">
        <v>35</v>
      </c>
      <c r="D1334" t="s">
        <v>87</v>
      </c>
      <c r="E1334" t="s">
        <v>294</v>
      </c>
      <c r="F1334" t="s">
        <v>17</v>
      </c>
      <c r="G1334">
        <f t="shared" si="140"/>
        <v>4</v>
      </c>
      <c r="H1334" s="6">
        <f t="shared" si="141"/>
        <v>8.4166666666666661</v>
      </c>
      <c r="I1334" s="6">
        <f t="shared" si="142"/>
        <v>10.166666666666666</v>
      </c>
      <c r="J1334" s="3">
        <f>IFERROR(VLOOKUP($U1334,TONGHOPVERSION!$A$3:$G$240,6,FALSE),VLOOKUP($B1334,TONGHOPVERSION!$A$3:$G$240,6,FALSE))</f>
        <v>290.63822696430168</v>
      </c>
      <c r="K1334" s="3">
        <f>IFERROR(VLOOKUP($U1334,TONGHOPVERSION!$A$3:$G$240,7,FALSE),VLOOKUP($B1334,TONGHOPVERSION!$A$3:$G$240,7,FALSE))</f>
        <v>331.16011625361529</v>
      </c>
      <c r="L1334" s="2">
        <v>0.35069444444444442</v>
      </c>
      <c r="M1334" s="2">
        <v>0.4236111111111111</v>
      </c>
      <c r="N1334" s="5">
        <f t="shared" si="143"/>
        <v>8</v>
      </c>
      <c r="O1334" s="5">
        <f t="shared" si="144"/>
        <v>25</v>
      </c>
      <c r="P1334" s="5">
        <f t="shared" si="145"/>
        <v>10</v>
      </c>
      <c r="Q1334" s="5">
        <f t="shared" si="146"/>
        <v>10</v>
      </c>
      <c r="R1334">
        <v>203</v>
      </c>
      <c r="S1334">
        <v>872</v>
      </c>
      <c r="T1334" s="3">
        <v>177.01599999999999</v>
      </c>
      <c r="U1334" t="s">
        <v>295</v>
      </c>
      <c r="V1334" t="s">
        <v>295</v>
      </c>
      <c r="W1334" t="s">
        <v>55</v>
      </c>
      <c r="X1334" t="s">
        <v>296</v>
      </c>
      <c r="Y1334" t="s">
        <v>23</v>
      </c>
      <c r="Z1334" t="s">
        <v>37</v>
      </c>
    </row>
    <row r="1335" spans="1:26" x14ac:dyDescent="0.2">
      <c r="A1335" s="1">
        <v>43629</v>
      </c>
      <c r="B1335" t="s">
        <v>92</v>
      </c>
      <c r="C1335" t="s">
        <v>35</v>
      </c>
      <c r="D1335" t="s">
        <v>27</v>
      </c>
      <c r="E1335" t="s">
        <v>213</v>
      </c>
      <c r="F1335" t="s">
        <v>17</v>
      </c>
      <c r="G1335">
        <f t="shared" si="140"/>
        <v>4</v>
      </c>
      <c r="H1335" s="6">
        <f t="shared" si="141"/>
        <v>14</v>
      </c>
      <c r="I1335" s="6">
        <f t="shared" si="142"/>
        <v>16.166666666666668</v>
      </c>
      <c r="J1335" s="3">
        <f>IFERROR(VLOOKUP($U1335,TONGHOPVERSION!$A$3:$G$240,6,FALSE),VLOOKUP($B1335,TONGHOPVERSION!$A$3:$G$240,6,FALSE))</f>
        <v>381.62004815649715</v>
      </c>
      <c r="K1335" s="3">
        <f>IFERROR(VLOOKUP($U1335,TONGHOPVERSION!$A$3:$G$240,7,FALSE),VLOOKUP($B1335,TONGHOPVERSION!$A$3:$G$240,7,FALSE))</f>
        <v>329.70071085785668</v>
      </c>
      <c r="L1335" s="2">
        <v>0.58333333333333337</v>
      </c>
      <c r="M1335" s="2">
        <v>0.67361111111111116</v>
      </c>
      <c r="N1335" s="5">
        <f t="shared" si="143"/>
        <v>14</v>
      </c>
      <c r="O1335" s="5">
        <f t="shared" si="144"/>
        <v>0</v>
      </c>
      <c r="P1335" s="5">
        <f t="shared" si="145"/>
        <v>16</v>
      </c>
      <c r="Q1335" s="5">
        <f t="shared" si="146"/>
        <v>10</v>
      </c>
      <c r="R1335">
        <v>203</v>
      </c>
      <c r="S1335">
        <v>1133</v>
      </c>
      <c r="T1335" s="3">
        <v>229.999</v>
      </c>
      <c r="U1335" t="s">
        <v>92</v>
      </c>
      <c r="V1335" t="s">
        <v>92</v>
      </c>
      <c r="W1335" t="s">
        <v>92</v>
      </c>
      <c r="X1335" t="s">
        <v>16</v>
      </c>
      <c r="Y1335" t="s">
        <v>30</v>
      </c>
      <c r="Z1335" t="s">
        <v>37</v>
      </c>
    </row>
    <row r="1336" spans="1:26" x14ac:dyDescent="0.2">
      <c r="A1336" s="1">
        <v>43629</v>
      </c>
      <c r="B1336" t="s">
        <v>159</v>
      </c>
      <c r="C1336" t="s">
        <v>124</v>
      </c>
      <c r="D1336" t="s">
        <v>27</v>
      </c>
      <c r="E1336" t="s">
        <v>372</v>
      </c>
      <c r="F1336" t="s">
        <v>17</v>
      </c>
      <c r="G1336">
        <f t="shared" si="140"/>
        <v>4</v>
      </c>
      <c r="H1336" s="6">
        <f t="shared" si="141"/>
        <v>1.6666666666666665</v>
      </c>
      <c r="I1336" s="6">
        <f t="shared" si="142"/>
        <v>3.75</v>
      </c>
      <c r="J1336" s="3">
        <f>IFERROR(VLOOKUP($U1336,TONGHOPVERSION!$A$3:$G$240,6,FALSE),VLOOKUP($B1336,TONGHOPVERSION!$A$3:$G$240,6,FALSE))</f>
        <v>284.2128245548555</v>
      </c>
      <c r="K1336" s="3">
        <f>IFERROR(VLOOKUP($U1336,TONGHOPVERSION!$A$3:$G$240,7,FALSE),VLOOKUP($B1336,TONGHOPVERSION!$A$3:$G$240,7,FALSE))</f>
        <v>306.08961374632247</v>
      </c>
      <c r="L1336" s="2">
        <v>6.9444444444444434E-2</v>
      </c>
      <c r="M1336" s="2">
        <v>0.15625</v>
      </c>
      <c r="N1336" s="5">
        <f t="shared" si="143"/>
        <v>1</v>
      </c>
      <c r="O1336" s="5">
        <f t="shared" si="144"/>
        <v>40</v>
      </c>
      <c r="P1336" s="5">
        <f t="shared" si="145"/>
        <v>3</v>
      </c>
      <c r="Q1336" s="5">
        <f t="shared" si="146"/>
        <v>45</v>
      </c>
      <c r="R1336">
        <v>203</v>
      </c>
      <c r="S1336">
        <v>1107</v>
      </c>
      <c r="T1336" s="3">
        <v>224.721</v>
      </c>
      <c r="U1336" t="s">
        <v>123</v>
      </c>
      <c r="V1336" t="s">
        <v>123</v>
      </c>
      <c r="W1336" t="s">
        <v>125</v>
      </c>
      <c r="X1336" t="s">
        <v>16</v>
      </c>
      <c r="Y1336" t="s">
        <v>30</v>
      </c>
      <c r="Z1336" t="s">
        <v>37</v>
      </c>
    </row>
    <row r="1337" spans="1:26" x14ac:dyDescent="0.2">
      <c r="A1337" s="1">
        <v>43629</v>
      </c>
      <c r="B1337" t="s">
        <v>299</v>
      </c>
      <c r="C1337" t="s">
        <v>87</v>
      </c>
      <c r="D1337" t="s">
        <v>35</v>
      </c>
      <c r="E1337" t="s">
        <v>298</v>
      </c>
      <c r="F1337" t="s">
        <v>17</v>
      </c>
      <c r="G1337">
        <f t="shared" si="140"/>
        <v>4</v>
      </c>
      <c r="H1337" s="6">
        <f t="shared" si="141"/>
        <v>11.083333333333334</v>
      </c>
      <c r="I1337" s="6">
        <f t="shared" si="142"/>
        <v>12.833333333333334</v>
      </c>
      <c r="J1337" s="3">
        <f>IFERROR(VLOOKUP($U1337,TONGHOPVERSION!$A$3:$G$240,6,FALSE),VLOOKUP($B1337,TONGHOPVERSION!$A$3:$G$240,6,FALSE))</f>
        <v>290.63822696430168</v>
      </c>
      <c r="K1337" s="3">
        <f>IFERROR(VLOOKUP($U1337,TONGHOPVERSION!$A$3:$G$240,7,FALSE),VLOOKUP($B1337,TONGHOPVERSION!$A$3:$G$240,7,FALSE))</f>
        <v>331.16011625361529</v>
      </c>
      <c r="L1337" s="2">
        <v>0.46180555555555558</v>
      </c>
      <c r="M1337" s="2">
        <v>0.53472222222222221</v>
      </c>
      <c r="N1337" s="5">
        <f t="shared" si="143"/>
        <v>11</v>
      </c>
      <c r="O1337" s="5">
        <f t="shared" si="144"/>
        <v>5</v>
      </c>
      <c r="P1337" s="5">
        <f t="shared" si="145"/>
        <v>12</v>
      </c>
      <c r="Q1337" s="5">
        <f t="shared" si="146"/>
        <v>50</v>
      </c>
      <c r="R1337">
        <v>203</v>
      </c>
      <c r="S1337">
        <v>872</v>
      </c>
      <c r="T1337" s="3">
        <v>177.01599999999999</v>
      </c>
      <c r="U1337" t="s">
        <v>295</v>
      </c>
      <c r="V1337" t="s">
        <v>295</v>
      </c>
      <c r="W1337" t="s">
        <v>55</v>
      </c>
      <c r="X1337" t="s">
        <v>296</v>
      </c>
      <c r="Y1337" t="s">
        <v>23</v>
      </c>
      <c r="Z1337" t="s">
        <v>37</v>
      </c>
    </row>
    <row r="1338" spans="1:26" x14ac:dyDescent="0.2">
      <c r="A1338" s="1">
        <v>43629</v>
      </c>
      <c r="B1338" t="s">
        <v>94</v>
      </c>
      <c r="C1338" t="s">
        <v>27</v>
      </c>
      <c r="D1338" t="s">
        <v>35</v>
      </c>
      <c r="E1338" t="s">
        <v>373</v>
      </c>
      <c r="F1338" t="s">
        <v>17</v>
      </c>
      <c r="G1338">
        <f t="shared" si="140"/>
        <v>4</v>
      </c>
      <c r="H1338" s="6">
        <f t="shared" si="141"/>
        <v>5</v>
      </c>
      <c r="I1338" s="6">
        <f t="shared" si="142"/>
        <v>7.083333333333333</v>
      </c>
      <c r="J1338" s="3">
        <f>IFERROR(VLOOKUP($U1338,TONGHOPVERSION!$A$3:$G$240,6,FALSE),VLOOKUP($B1338,TONGHOPVERSION!$A$3:$G$240,6,FALSE))</f>
        <v>381.62004815649715</v>
      </c>
      <c r="K1338" s="3">
        <f>IFERROR(VLOOKUP($U1338,TONGHOPVERSION!$A$3:$G$240,7,FALSE),VLOOKUP($B1338,TONGHOPVERSION!$A$3:$G$240,7,FALSE))</f>
        <v>329.70071085785668</v>
      </c>
      <c r="L1338" s="2">
        <v>0.20833333333333334</v>
      </c>
      <c r="M1338" s="2">
        <v>0.2951388888888889</v>
      </c>
      <c r="N1338" s="5">
        <f t="shared" si="143"/>
        <v>5</v>
      </c>
      <c r="O1338" s="5">
        <f t="shared" si="144"/>
        <v>0</v>
      </c>
      <c r="P1338" s="5">
        <f t="shared" si="145"/>
        <v>7</v>
      </c>
      <c r="Q1338" s="5">
        <f t="shared" si="146"/>
        <v>5</v>
      </c>
      <c r="R1338">
        <v>203</v>
      </c>
      <c r="S1338">
        <v>1133</v>
      </c>
      <c r="T1338" s="3">
        <v>229.999</v>
      </c>
      <c r="U1338" t="s">
        <v>92</v>
      </c>
      <c r="V1338" t="s">
        <v>92</v>
      </c>
      <c r="W1338" t="s">
        <v>92</v>
      </c>
      <c r="X1338" t="s">
        <v>16</v>
      </c>
      <c r="Y1338" t="s">
        <v>30</v>
      </c>
      <c r="Z1338" t="s">
        <v>37</v>
      </c>
    </row>
    <row r="1339" spans="1:26" x14ac:dyDescent="0.2">
      <c r="A1339" s="1">
        <v>43629</v>
      </c>
      <c r="B1339" t="s">
        <v>94</v>
      </c>
      <c r="C1339" t="s">
        <v>27</v>
      </c>
      <c r="D1339" t="s">
        <v>35</v>
      </c>
      <c r="E1339" t="s">
        <v>483</v>
      </c>
      <c r="F1339" t="s">
        <v>17</v>
      </c>
      <c r="G1339">
        <f t="shared" si="140"/>
        <v>4</v>
      </c>
      <c r="H1339" s="6">
        <f t="shared" si="141"/>
        <v>23</v>
      </c>
      <c r="I1339" s="6">
        <f t="shared" si="142"/>
        <v>1.0833333333333333</v>
      </c>
      <c r="J1339" s="3">
        <f>IFERROR(VLOOKUP($U1339,TONGHOPVERSION!$A$3:$G$240,6,FALSE),VLOOKUP($B1339,TONGHOPVERSION!$A$3:$G$240,6,FALSE))</f>
        <v>381.62004815649715</v>
      </c>
      <c r="K1339" s="3">
        <f>IFERROR(VLOOKUP($U1339,TONGHOPVERSION!$A$3:$G$240,7,FALSE),VLOOKUP($B1339,TONGHOPVERSION!$A$3:$G$240,7,FALSE))</f>
        <v>329.70071085785668</v>
      </c>
      <c r="L1339" s="2">
        <v>0.95833333333333337</v>
      </c>
      <c r="M1339" s="2">
        <v>4.5138888888888888E-2</v>
      </c>
      <c r="N1339" s="5">
        <f t="shared" si="143"/>
        <v>23</v>
      </c>
      <c r="O1339" s="5">
        <f t="shared" si="144"/>
        <v>0</v>
      </c>
      <c r="P1339" s="5">
        <f t="shared" si="145"/>
        <v>1</v>
      </c>
      <c r="Q1339" s="5">
        <f t="shared" si="146"/>
        <v>5</v>
      </c>
      <c r="R1339">
        <v>203</v>
      </c>
      <c r="S1339">
        <v>1133</v>
      </c>
      <c r="T1339" s="3">
        <v>229.999</v>
      </c>
      <c r="U1339" t="s">
        <v>92</v>
      </c>
      <c r="V1339" t="s">
        <v>92</v>
      </c>
      <c r="W1339" t="s">
        <v>92</v>
      </c>
      <c r="X1339" t="s">
        <v>16</v>
      </c>
      <c r="Y1339" t="s">
        <v>30</v>
      </c>
      <c r="Z1339" t="s">
        <v>37</v>
      </c>
    </row>
    <row r="1340" spans="1:26" x14ac:dyDescent="0.2">
      <c r="A1340" s="1">
        <v>43629</v>
      </c>
      <c r="B1340" t="s">
        <v>65</v>
      </c>
      <c r="C1340" t="s">
        <v>66</v>
      </c>
      <c r="D1340" t="s">
        <v>35</v>
      </c>
      <c r="E1340" t="s">
        <v>64</v>
      </c>
      <c r="F1340" t="s">
        <v>17</v>
      </c>
      <c r="G1340">
        <f t="shared" si="140"/>
        <v>4</v>
      </c>
      <c r="H1340" s="6">
        <f t="shared" si="141"/>
        <v>2.9166666666666665</v>
      </c>
      <c r="I1340" s="6">
        <f t="shared" si="142"/>
        <v>4.833333333333333</v>
      </c>
      <c r="J1340" s="3">
        <f>IFERROR(VLOOKUP($U1340,TONGHOPVERSION!$A$3:$G$240,6,FALSE),VLOOKUP($B1340,TONGHOPVERSION!$A$3:$G$240,6,FALSE))</f>
        <v>292.75199550278143</v>
      </c>
      <c r="K1340" s="3">
        <f>IFERROR(VLOOKUP($U1340,TONGHOPVERSION!$A$3:$G$240,7,FALSE),VLOOKUP($B1340,TONGHOPVERSION!$A$3:$G$240,7,FALSE))</f>
        <v>283.06606117169179</v>
      </c>
      <c r="L1340" s="2">
        <v>0.12152777777777778</v>
      </c>
      <c r="M1340" s="2">
        <v>0.20138888888888887</v>
      </c>
      <c r="N1340" s="5">
        <f t="shared" si="143"/>
        <v>2</v>
      </c>
      <c r="O1340" s="5">
        <f t="shared" si="144"/>
        <v>55</v>
      </c>
      <c r="P1340" s="5">
        <f t="shared" si="145"/>
        <v>4</v>
      </c>
      <c r="Q1340" s="5">
        <f t="shared" si="146"/>
        <v>50</v>
      </c>
      <c r="R1340">
        <v>184</v>
      </c>
      <c r="S1340">
        <v>1062</v>
      </c>
      <c r="T1340" s="3">
        <v>195.40799999999999</v>
      </c>
      <c r="U1340" t="s">
        <v>67</v>
      </c>
      <c r="V1340" t="s">
        <v>67</v>
      </c>
      <c r="W1340" t="s">
        <v>29</v>
      </c>
      <c r="X1340" t="s">
        <v>16</v>
      </c>
      <c r="Y1340" t="s">
        <v>30</v>
      </c>
      <c r="Z1340" t="s">
        <v>37</v>
      </c>
    </row>
    <row r="1341" spans="1:26" x14ac:dyDescent="0.2">
      <c r="A1341" s="1">
        <v>43629</v>
      </c>
      <c r="B1341" t="s">
        <v>67</v>
      </c>
      <c r="C1341" t="s">
        <v>35</v>
      </c>
      <c r="D1341" t="s">
        <v>66</v>
      </c>
      <c r="E1341" t="s">
        <v>68</v>
      </c>
      <c r="F1341" t="s">
        <v>17</v>
      </c>
      <c r="G1341">
        <f t="shared" si="140"/>
        <v>4</v>
      </c>
      <c r="H1341" s="6">
        <f t="shared" si="141"/>
        <v>0.33333333333333331</v>
      </c>
      <c r="I1341" s="6">
        <f t="shared" si="142"/>
        <v>2.0833333333333335</v>
      </c>
      <c r="J1341" s="3">
        <f>IFERROR(VLOOKUP($U1341,TONGHOPVERSION!$A$3:$G$240,6,FALSE),VLOOKUP($B1341,TONGHOPVERSION!$A$3:$G$240,6,FALSE))</f>
        <v>292.75199550278143</v>
      </c>
      <c r="K1341" s="3">
        <f>IFERROR(VLOOKUP($U1341,TONGHOPVERSION!$A$3:$G$240,7,FALSE),VLOOKUP($B1341,TONGHOPVERSION!$A$3:$G$240,7,FALSE))</f>
        <v>283.06606117169179</v>
      </c>
      <c r="L1341" s="2">
        <v>1.3888888888888888E-2</v>
      </c>
      <c r="M1341" s="2">
        <v>8.6805555555555566E-2</v>
      </c>
      <c r="N1341" s="5">
        <f t="shared" si="143"/>
        <v>0</v>
      </c>
      <c r="O1341" s="5">
        <f t="shared" si="144"/>
        <v>20</v>
      </c>
      <c r="P1341" s="5">
        <f t="shared" si="145"/>
        <v>2</v>
      </c>
      <c r="Q1341" s="5">
        <f t="shared" si="146"/>
        <v>5</v>
      </c>
      <c r="R1341">
        <v>184</v>
      </c>
      <c r="S1341">
        <v>1062</v>
      </c>
      <c r="T1341" s="3">
        <v>195.40799999999999</v>
      </c>
      <c r="U1341" t="s">
        <v>67</v>
      </c>
      <c r="V1341" t="s">
        <v>67</v>
      </c>
      <c r="W1341" t="s">
        <v>29</v>
      </c>
      <c r="X1341" t="s">
        <v>16</v>
      </c>
      <c r="Y1341" t="s">
        <v>30</v>
      </c>
      <c r="Z1341" t="s">
        <v>37</v>
      </c>
    </row>
    <row r="1342" spans="1:26" x14ac:dyDescent="0.2">
      <c r="A1342" s="1">
        <v>43629</v>
      </c>
      <c r="B1342" t="s">
        <v>78</v>
      </c>
      <c r="C1342" t="s">
        <v>35</v>
      </c>
      <c r="D1342" t="s">
        <v>79</v>
      </c>
      <c r="E1342" t="s">
        <v>77</v>
      </c>
      <c r="F1342" t="s">
        <v>17</v>
      </c>
      <c r="G1342">
        <f t="shared" si="140"/>
        <v>4</v>
      </c>
      <c r="H1342" s="6">
        <f t="shared" si="141"/>
        <v>5.666666666666667</v>
      </c>
      <c r="I1342" s="6">
        <f t="shared" si="142"/>
        <v>6.833333333333333</v>
      </c>
      <c r="J1342" s="3">
        <f>IFERROR(VLOOKUP($U1342,TONGHOPVERSION!$A$3:$G$240,6,FALSE),VLOOKUP($B1342,TONGHOPVERSION!$A$3:$G$240,6,FALSE))</f>
        <v>190.31165162889286</v>
      </c>
      <c r="K1342" s="3">
        <f>IFERROR(VLOOKUP($U1342,TONGHOPVERSION!$A$3:$G$240,7,FALSE),VLOOKUP($B1342,TONGHOPVERSION!$A$3:$G$240,7,FALSE))</f>
        <v>200.37237573602405</v>
      </c>
      <c r="L1342" s="2">
        <v>0.23611111111111113</v>
      </c>
      <c r="M1342" s="2">
        <v>0.28472222222222221</v>
      </c>
      <c r="N1342" s="5">
        <f t="shared" si="143"/>
        <v>5</v>
      </c>
      <c r="O1342" s="5">
        <f t="shared" si="144"/>
        <v>40</v>
      </c>
      <c r="P1342" s="5">
        <f t="shared" si="145"/>
        <v>6</v>
      </c>
      <c r="Q1342" s="5">
        <f t="shared" si="146"/>
        <v>50</v>
      </c>
      <c r="R1342">
        <v>184</v>
      </c>
      <c r="S1342">
        <v>409</v>
      </c>
      <c r="T1342" s="3">
        <v>75.256</v>
      </c>
      <c r="U1342" t="s">
        <v>78</v>
      </c>
      <c r="V1342" t="s">
        <v>80</v>
      </c>
      <c r="W1342" t="s">
        <v>55</v>
      </c>
      <c r="X1342" t="s">
        <v>56</v>
      </c>
      <c r="Y1342" t="s">
        <v>23</v>
      </c>
      <c r="Z1342" t="s">
        <v>37</v>
      </c>
    </row>
    <row r="1343" spans="1:26" x14ac:dyDescent="0.2">
      <c r="A1343" s="1">
        <v>43629</v>
      </c>
      <c r="B1343" t="s">
        <v>85</v>
      </c>
      <c r="C1343" t="s">
        <v>79</v>
      </c>
      <c r="D1343" t="s">
        <v>35</v>
      </c>
      <c r="E1343" t="s">
        <v>84</v>
      </c>
      <c r="F1343" t="s">
        <v>17</v>
      </c>
      <c r="G1343">
        <f t="shared" si="140"/>
        <v>4</v>
      </c>
      <c r="H1343" s="6">
        <f t="shared" si="141"/>
        <v>12.166666666666666</v>
      </c>
      <c r="I1343" s="6">
        <f t="shared" si="142"/>
        <v>13.166666666666666</v>
      </c>
      <c r="J1343" s="3">
        <f>IFERROR(VLOOKUP($U1343,TONGHOPVERSION!$A$3:$G$240,6,FALSE),VLOOKUP($B1343,TONGHOPVERSION!$A$3:$G$240,6,FALSE))</f>
        <v>190.31165162889286</v>
      </c>
      <c r="K1343" s="3">
        <f>IFERROR(VLOOKUP($U1343,TONGHOPVERSION!$A$3:$G$240,7,FALSE),VLOOKUP($B1343,TONGHOPVERSION!$A$3:$G$240,7,FALSE))</f>
        <v>200.37237573602405</v>
      </c>
      <c r="L1343" s="2">
        <v>0.50694444444444442</v>
      </c>
      <c r="M1343" s="2">
        <v>0.54861111111111105</v>
      </c>
      <c r="N1343" s="5">
        <f t="shared" si="143"/>
        <v>12</v>
      </c>
      <c r="O1343" s="5">
        <f t="shared" si="144"/>
        <v>10</v>
      </c>
      <c r="P1343" s="5">
        <f t="shared" si="145"/>
        <v>13</v>
      </c>
      <c r="Q1343" s="5">
        <f t="shared" si="146"/>
        <v>10</v>
      </c>
      <c r="R1343">
        <v>184</v>
      </c>
      <c r="S1343">
        <v>409</v>
      </c>
      <c r="T1343" s="3">
        <v>75.256</v>
      </c>
      <c r="U1343" t="s">
        <v>78</v>
      </c>
      <c r="V1343" t="s">
        <v>80</v>
      </c>
      <c r="W1343" t="s">
        <v>55</v>
      </c>
      <c r="X1343" t="s">
        <v>56</v>
      </c>
      <c r="Y1343" t="s">
        <v>23</v>
      </c>
      <c r="Z1343" t="s">
        <v>37</v>
      </c>
    </row>
    <row r="1344" spans="1:26" x14ac:dyDescent="0.2">
      <c r="A1344" s="1">
        <v>43629</v>
      </c>
      <c r="B1344" t="s">
        <v>86</v>
      </c>
      <c r="C1344" t="s">
        <v>79</v>
      </c>
      <c r="D1344" t="s">
        <v>87</v>
      </c>
      <c r="E1344" t="s">
        <v>77</v>
      </c>
      <c r="F1344" t="s">
        <v>17</v>
      </c>
      <c r="G1344">
        <f t="shared" si="140"/>
        <v>4</v>
      </c>
      <c r="H1344" s="6">
        <f t="shared" si="141"/>
        <v>7.583333333333333</v>
      </c>
      <c r="I1344" s="6">
        <f t="shared" si="142"/>
        <v>9.0833333333333339</v>
      </c>
      <c r="J1344" s="3">
        <f>IFERROR(VLOOKUP($U1344,TONGHOPVERSION!$A$3:$G$240,6,FALSE),VLOOKUP($B1344,TONGHOPVERSION!$A$3:$G$240,6,FALSE))</f>
        <v>173.3849209743251</v>
      </c>
      <c r="K1344" s="3">
        <f>IFERROR(VLOOKUP($U1344,TONGHOPVERSION!$A$3:$G$240,7,FALSE),VLOOKUP($B1344,TONGHOPVERSION!$A$3:$G$240,7,FALSE))</f>
        <v>293.22470683851418</v>
      </c>
      <c r="L1344" s="2">
        <v>0.31597222222222221</v>
      </c>
      <c r="M1344" s="2">
        <v>0.37847222222222227</v>
      </c>
      <c r="N1344" s="5">
        <f t="shared" si="143"/>
        <v>7</v>
      </c>
      <c r="O1344" s="5">
        <f t="shared" si="144"/>
        <v>35</v>
      </c>
      <c r="P1344" s="5">
        <f t="shared" si="145"/>
        <v>9</v>
      </c>
      <c r="Q1344" s="5">
        <f t="shared" si="146"/>
        <v>5</v>
      </c>
      <c r="R1344">
        <v>184</v>
      </c>
      <c r="S1344">
        <v>739</v>
      </c>
      <c r="T1344" s="3">
        <v>135.976</v>
      </c>
      <c r="U1344" t="s">
        <v>86</v>
      </c>
      <c r="V1344" t="s">
        <v>80</v>
      </c>
      <c r="W1344" t="s">
        <v>55</v>
      </c>
      <c r="X1344" t="s">
        <v>56</v>
      </c>
      <c r="Y1344" t="s">
        <v>23</v>
      </c>
      <c r="Z1344" t="s">
        <v>37</v>
      </c>
    </row>
    <row r="1345" spans="1:26" x14ac:dyDescent="0.2">
      <c r="A1345" s="1">
        <v>43629</v>
      </c>
      <c r="B1345" t="s">
        <v>88</v>
      </c>
      <c r="C1345" t="s">
        <v>87</v>
      </c>
      <c r="D1345" t="s">
        <v>79</v>
      </c>
      <c r="E1345" t="s">
        <v>84</v>
      </c>
      <c r="F1345" t="s">
        <v>17</v>
      </c>
      <c r="G1345">
        <f t="shared" si="140"/>
        <v>4</v>
      </c>
      <c r="H1345" s="6">
        <f t="shared" si="141"/>
        <v>9.9166666666666661</v>
      </c>
      <c r="I1345" s="6">
        <f t="shared" si="142"/>
        <v>11.416666666666666</v>
      </c>
      <c r="J1345" s="3">
        <f>IFERROR(VLOOKUP($U1345,TONGHOPVERSION!$A$3:$G$240,6,FALSE),VLOOKUP($B1345,TONGHOPVERSION!$A$3:$G$240,6,FALSE))</f>
        <v>173.3849209743251</v>
      </c>
      <c r="K1345" s="3">
        <f>IFERROR(VLOOKUP($U1345,TONGHOPVERSION!$A$3:$G$240,7,FALSE),VLOOKUP($B1345,TONGHOPVERSION!$A$3:$G$240,7,FALSE))</f>
        <v>293.22470683851418</v>
      </c>
      <c r="L1345" s="2">
        <v>0.41319444444444442</v>
      </c>
      <c r="M1345" s="2">
        <v>0.47569444444444442</v>
      </c>
      <c r="N1345" s="5">
        <f t="shared" si="143"/>
        <v>9</v>
      </c>
      <c r="O1345" s="5">
        <f t="shared" si="144"/>
        <v>55</v>
      </c>
      <c r="P1345" s="5">
        <f t="shared" si="145"/>
        <v>11</v>
      </c>
      <c r="Q1345" s="5">
        <f t="shared" si="146"/>
        <v>25</v>
      </c>
      <c r="R1345">
        <v>184</v>
      </c>
      <c r="S1345">
        <v>739</v>
      </c>
      <c r="T1345" s="3">
        <v>135.976</v>
      </c>
      <c r="U1345" t="s">
        <v>86</v>
      </c>
      <c r="V1345" t="s">
        <v>80</v>
      </c>
      <c r="W1345" t="s">
        <v>55</v>
      </c>
      <c r="X1345" t="s">
        <v>56</v>
      </c>
      <c r="Y1345" t="s">
        <v>23</v>
      </c>
      <c r="Z1345" t="s">
        <v>37</v>
      </c>
    </row>
    <row r="1346" spans="1:26" x14ac:dyDescent="0.2">
      <c r="A1346" s="1">
        <v>43629</v>
      </c>
      <c r="B1346" t="s">
        <v>167</v>
      </c>
      <c r="C1346" t="s">
        <v>168</v>
      </c>
      <c r="D1346" t="s">
        <v>27</v>
      </c>
      <c r="E1346" t="s">
        <v>396</v>
      </c>
      <c r="F1346" t="s">
        <v>17</v>
      </c>
      <c r="G1346">
        <f t="shared" ref="G1346:G1409" si="147">WEEKDAY(A1346,2)</f>
        <v>4</v>
      </c>
      <c r="H1346" s="6">
        <f t="shared" ref="H1346:H1409" si="148">N1346+O1346/60</f>
        <v>7.416666666666667</v>
      </c>
      <c r="I1346" s="6">
        <f t="shared" ref="I1346:I1409" si="149">P1346+Q1346/60</f>
        <v>9.0833333333333339</v>
      </c>
      <c r="J1346" s="3">
        <f>IFERROR(VLOOKUP($U1346,TONGHOPVERSION!$A$3:$G$240,6,FALSE),VLOOKUP($B1346,TONGHOPVERSION!$A$3:$G$240,6,FALSE))</f>
        <v>349.088066164243</v>
      </c>
      <c r="K1346" s="3">
        <f>IFERROR(VLOOKUP($U1346,TONGHOPVERSION!$A$3:$G$240,7,FALSE),VLOOKUP($B1346,TONGHOPVERSION!$A$3:$G$240,7,FALSE))</f>
        <v>290.5657880138603</v>
      </c>
      <c r="L1346" s="2">
        <v>0.30902777777777779</v>
      </c>
      <c r="M1346" s="2">
        <v>0.37847222222222227</v>
      </c>
      <c r="N1346" s="5">
        <f t="shared" si="143"/>
        <v>7</v>
      </c>
      <c r="O1346" s="5">
        <f t="shared" si="144"/>
        <v>25</v>
      </c>
      <c r="P1346" s="5">
        <f t="shared" si="145"/>
        <v>9</v>
      </c>
      <c r="Q1346" s="5">
        <f t="shared" si="146"/>
        <v>5</v>
      </c>
      <c r="R1346">
        <v>178</v>
      </c>
      <c r="S1346">
        <v>718</v>
      </c>
      <c r="T1346" s="3">
        <v>127.804</v>
      </c>
      <c r="U1346" t="s">
        <v>169</v>
      </c>
      <c r="V1346" t="s">
        <v>169</v>
      </c>
      <c r="W1346" t="s">
        <v>45</v>
      </c>
      <c r="X1346" t="s">
        <v>170</v>
      </c>
      <c r="Y1346" t="s">
        <v>23</v>
      </c>
      <c r="Z1346" t="s">
        <v>37</v>
      </c>
    </row>
    <row r="1347" spans="1:26" x14ac:dyDescent="0.2">
      <c r="A1347" s="1">
        <v>43629</v>
      </c>
      <c r="B1347" t="s">
        <v>169</v>
      </c>
      <c r="C1347" t="s">
        <v>27</v>
      </c>
      <c r="D1347" t="s">
        <v>168</v>
      </c>
      <c r="E1347" t="s">
        <v>398</v>
      </c>
      <c r="F1347" t="s">
        <v>17</v>
      </c>
      <c r="G1347">
        <f t="shared" si="147"/>
        <v>4</v>
      </c>
      <c r="H1347" s="6">
        <f t="shared" si="148"/>
        <v>4.5</v>
      </c>
      <c r="I1347" s="6">
        <f t="shared" si="149"/>
        <v>6.166666666666667</v>
      </c>
      <c r="J1347" s="3">
        <f>IFERROR(VLOOKUP($U1347,TONGHOPVERSION!$A$3:$G$240,6,FALSE),VLOOKUP($B1347,TONGHOPVERSION!$A$3:$G$240,6,FALSE))</f>
        <v>349.088066164243</v>
      </c>
      <c r="K1347" s="3">
        <f>IFERROR(VLOOKUP($U1347,TONGHOPVERSION!$A$3:$G$240,7,FALSE),VLOOKUP($B1347,TONGHOPVERSION!$A$3:$G$240,7,FALSE))</f>
        <v>290.5657880138603</v>
      </c>
      <c r="L1347" s="2">
        <v>0.1875</v>
      </c>
      <c r="M1347" s="2">
        <v>0.25694444444444448</v>
      </c>
      <c r="N1347" s="5">
        <f t="shared" ref="N1347:N1410" si="150">HOUR(L1347)</f>
        <v>4</v>
      </c>
      <c r="O1347" s="5">
        <f t="shared" ref="O1347:O1410" si="151">MINUTE(L1347)</f>
        <v>30</v>
      </c>
      <c r="P1347" s="5">
        <f t="shared" ref="P1347:P1410" si="152">HOUR(M1347)</f>
        <v>6</v>
      </c>
      <c r="Q1347" s="5">
        <f t="shared" ref="Q1347:Q1410" si="153">MINUTE(M1347)</f>
        <v>10</v>
      </c>
      <c r="R1347">
        <v>178</v>
      </c>
      <c r="S1347">
        <v>718</v>
      </c>
      <c r="T1347" s="3">
        <v>127.804</v>
      </c>
      <c r="U1347" t="s">
        <v>169</v>
      </c>
      <c r="V1347" t="s">
        <v>169</v>
      </c>
      <c r="W1347" t="s">
        <v>45</v>
      </c>
      <c r="X1347" t="s">
        <v>170</v>
      </c>
      <c r="Y1347" t="s">
        <v>23</v>
      </c>
      <c r="Z1347" t="s">
        <v>37</v>
      </c>
    </row>
    <row r="1348" spans="1:26" x14ac:dyDescent="0.2">
      <c r="A1348" s="1">
        <v>43629</v>
      </c>
      <c r="B1348" t="s">
        <v>184</v>
      </c>
      <c r="C1348" t="s">
        <v>27</v>
      </c>
      <c r="D1348" t="s">
        <v>66</v>
      </c>
      <c r="E1348" t="s">
        <v>456</v>
      </c>
      <c r="F1348" t="s">
        <v>17</v>
      </c>
      <c r="G1348">
        <f t="shared" si="147"/>
        <v>4</v>
      </c>
      <c r="H1348" s="6">
        <f t="shared" si="148"/>
        <v>23.75</v>
      </c>
      <c r="I1348" s="6">
        <f t="shared" si="149"/>
        <v>0.91666666666666663</v>
      </c>
      <c r="J1348" s="3">
        <f>IFERROR(VLOOKUP($U1348,TONGHOPVERSION!$A$3:$G$240,6,FALSE),VLOOKUP($B1348,TONGHOPVERSION!$A$3:$G$240,6,FALSE))</f>
        <v>184.25871592968858</v>
      </c>
      <c r="K1348" s="3">
        <f>IFERROR(VLOOKUP($U1348,TONGHOPVERSION!$A$3:$G$240,7,FALSE),VLOOKUP($B1348,TONGHOPVERSION!$A$3:$G$240,7,FALSE))</f>
        <v>154.07262794368225</v>
      </c>
      <c r="L1348" s="2">
        <v>0.98958333333333337</v>
      </c>
      <c r="M1348" s="2">
        <v>3.8194444444444441E-2</v>
      </c>
      <c r="N1348" s="5">
        <f t="shared" si="150"/>
        <v>23</v>
      </c>
      <c r="O1348" s="5">
        <f t="shared" si="151"/>
        <v>45</v>
      </c>
      <c r="P1348" s="5">
        <f t="shared" si="152"/>
        <v>0</v>
      </c>
      <c r="Q1348" s="5">
        <f t="shared" si="153"/>
        <v>55</v>
      </c>
      <c r="R1348">
        <v>178</v>
      </c>
      <c r="S1348">
        <v>309</v>
      </c>
      <c r="T1348" s="3">
        <v>55.002000000000002</v>
      </c>
      <c r="U1348" t="s">
        <v>184</v>
      </c>
      <c r="V1348" t="s">
        <v>184</v>
      </c>
      <c r="W1348" t="s">
        <v>29</v>
      </c>
      <c r="X1348" t="s">
        <v>16</v>
      </c>
      <c r="Y1348" t="s">
        <v>30</v>
      </c>
      <c r="Z1348" t="s">
        <v>37</v>
      </c>
    </row>
    <row r="1349" spans="1:26" x14ac:dyDescent="0.2">
      <c r="A1349" s="1">
        <v>43629</v>
      </c>
      <c r="B1349" t="s">
        <v>192</v>
      </c>
      <c r="C1349" t="s">
        <v>27</v>
      </c>
      <c r="D1349" t="s">
        <v>153</v>
      </c>
      <c r="E1349" t="s">
        <v>775</v>
      </c>
      <c r="F1349" t="s">
        <v>17</v>
      </c>
      <c r="G1349">
        <f t="shared" si="147"/>
        <v>4</v>
      </c>
      <c r="H1349" s="6">
        <f t="shared" si="148"/>
        <v>10.083333333333334</v>
      </c>
      <c r="I1349" s="6">
        <f t="shared" si="149"/>
        <v>11.833333333333334</v>
      </c>
      <c r="J1349" s="3">
        <f>IFERROR(VLOOKUP($U1349,TONGHOPVERSION!$A$3:$G$240,6,FALSE),VLOOKUP($B1349,TONGHOPVERSION!$A$3:$G$240,6,FALSE))</f>
        <v>256.8437361537259</v>
      </c>
      <c r="K1349" s="3">
        <f>IFERROR(VLOOKUP($U1349,TONGHOPVERSION!$A$3:$G$240,7,FALSE),VLOOKUP($B1349,TONGHOPVERSION!$A$3:$G$240,7,FALSE))</f>
        <v>276.05114265368064</v>
      </c>
      <c r="L1349" s="2">
        <v>0.4201388888888889</v>
      </c>
      <c r="M1349" s="2">
        <v>0.49305555555555558</v>
      </c>
      <c r="N1349" s="5">
        <f t="shared" si="150"/>
        <v>10</v>
      </c>
      <c r="O1349" s="5">
        <f t="shared" si="151"/>
        <v>5</v>
      </c>
      <c r="P1349" s="5">
        <f t="shared" si="152"/>
        <v>11</v>
      </c>
      <c r="Q1349" s="5">
        <f t="shared" si="153"/>
        <v>50</v>
      </c>
      <c r="R1349">
        <v>178</v>
      </c>
      <c r="S1349">
        <v>879</v>
      </c>
      <c r="T1349" s="3">
        <v>156.46199999999999</v>
      </c>
      <c r="U1349" t="s">
        <v>192</v>
      </c>
      <c r="V1349" t="s">
        <v>192</v>
      </c>
      <c r="W1349" t="s">
        <v>125</v>
      </c>
      <c r="X1349" t="s">
        <v>16</v>
      </c>
      <c r="Y1349" t="s">
        <v>30</v>
      </c>
      <c r="Z1349" t="s">
        <v>37</v>
      </c>
    </row>
    <row r="1350" spans="1:26" x14ac:dyDescent="0.2">
      <c r="A1350" s="1">
        <v>43629</v>
      </c>
      <c r="B1350" t="s">
        <v>191</v>
      </c>
      <c r="C1350" t="s">
        <v>153</v>
      </c>
      <c r="D1350" t="s">
        <v>27</v>
      </c>
      <c r="E1350" t="s">
        <v>190</v>
      </c>
      <c r="F1350" t="s">
        <v>17</v>
      </c>
      <c r="G1350">
        <f t="shared" si="147"/>
        <v>4</v>
      </c>
      <c r="H1350" s="6">
        <f t="shared" si="148"/>
        <v>1.8333333333333335</v>
      </c>
      <c r="I1350" s="6">
        <f t="shared" si="149"/>
        <v>3.6666666666666665</v>
      </c>
      <c r="J1350" s="3">
        <f>IFERROR(VLOOKUP($U1350,TONGHOPVERSION!$A$3:$G$240,6,FALSE),VLOOKUP($B1350,TONGHOPVERSION!$A$3:$G$240,6,FALSE))</f>
        <v>256.8437361537259</v>
      </c>
      <c r="K1350" s="3">
        <f>IFERROR(VLOOKUP($U1350,TONGHOPVERSION!$A$3:$G$240,7,FALSE),VLOOKUP($B1350,TONGHOPVERSION!$A$3:$G$240,7,FALSE))</f>
        <v>276.05114265368064</v>
      </c>
      <c r="L1350" s="2">
        <v>7.6388888888888895E-2</v>
      </c>
      <c r="M1350" s="2">
        <v>0.15277777777777776</v>
      </c>
      <c r="N1350" s="5">
        <f t="shared" si="150"/>
        <v>1</v>
      </c>
      <c r="O1350" s="5">
        <f t="shared" si="151"/>
        <v>50</v>
      </c>
      <c r="P1350" s="5">
        <f t="shared" si="152"/>
        <v>3</v>
      </c>
      <c r="Q1350" s="5">
        <f t="shared" si="153"/>
        <v>40</v>
      </c>
      <c r="R1350">
        <v>178</v>
      </c>
      <c r="S1350">
        <v>879</v>
      </c>
      <c r="T1350" s="3">
        <v>156.46199999999999</v>
      </c>
      <c r="U1350" t="s">
        <v>192</v>
      </c>
      <c r="V1350" t="s">
        <v>192</v>
      </c>
      <c r="W1350" t="s">
        <v>125</v>
      </c>
      <c r="X1350" t="s">
        <v>16</v>
      </c>
      <c r="Y1350" t="s">
        <v>30</v>
      </c>
      <c r="Z1350" t="s">
        <v>37</v>
      </c>
    </row>
    <row r="1351" spans="1:26" x14ac:dyDescent="0.2">
      <c r="A1351" s="1">
        <v>43629</v>
      </c>
      <c r="B1351" t="s">
        <v>191</v>
      </c>
      <c r="C1351" t="s">
        <v>153</v>
      </c>
      <c r="D1351" t="s">
        <v>27</v>
      </c>
      <c r="E1351" t="s">
        <v>776</v>
      </c>
      <c r="F1351" t="s">
        <v>17</v>
      </c>
      <c r="G1351">
        <f t="shared" si="147"/>
        <v>4</v>
      </c>
      <c r="H1351" s="6">
        <f t="shared" si="148"/>
        <v>12.5</v>
      </c>
      <c r="I1351" s="6">
        <f t="shared" si="149"/>
        <v>14.333333333333334</v>
      </c>
      <c r="J1351" s="3">
        <f>IFERROR(VLOOKUP($U1351,TONGHOPVERSION!$A$3:$G$240,6,FALSE),VLOOKUP($B1351,TONGHOPVERSION!$A$3:$G$240,6,FALSE))</f>
        <v>256.8437361537259</v>
      </c>
      <c r="K1351" s="3">
        <f>IFERROR(VLOOKUP($U1351,TONGHOPVERSION!$A$3:$G$240,7,FALSE),VLOOKUP($B1351,TONGHOPVERSION!$A$3:$G$240,7,FALSE))</f>
        <v>276.05114265368064</v>
      </c>
      <c r="L1351" s="2">
        <v>0.52083333333333337</v>
      </c>
      <c r="M1351" s="2">
        <v>0.59722222222222221</v>
      </c>
      <c r="N1351" s="5">
        <f t="shared" si="150"/>
        <v>12</v>
      </c>
      <c r="O1351" s="5">
        <f t="shared" si="151"/>
        <v>30</v>
      </c>
      <c r="P1351" s="5">
        <f t="shared" si="152"/>
        <v>14</v>
      </c>
      <c r="Q1351" s="5">
        <f t="shared" si="153"/>
        <v>20</v>
      </c>
      <c r="R1351">
        <v>178</v>
      </c>
      <c r="S1351">
        <v>879</v>
      </c>
      <c r="T1351" s="3">
        <v>156.46199999999999</v>
      </c>
      <c r="U1351" t="s">
        <v>192</v>
      </c>
      <c r="V1351" t="s">
        <v>192</v>
      </c>
      <c r="W1351" t="s">
        <v>125</v>
      </c>
      <c r="X1351" t="s">
        <v>16</v>
      </c>
      <c r="Y1351" t="s">
        <v>30</v>
      </c>
      <c r="Z1351" t="s">
        <v>37</v>
      </c>
    </row>
    <row r="1352" spans="1:26" x14ac:dyDescent="0.2">
      <c r="A1352" s="1">
        <v>43629</v>
      </c>
      <c r="B1352" t="s">
        <v>65</v>
      </c>
      <c r="C1352" t="s">
        <v>66</v>
      </c>
      <c r="D1352" t="s">
        <v>35</v>
      </c>
      <c r="E1352" t="s">
        <v>356</v>
      </c>
      <c r="F1352" t="s">
        <v>17</v>
      </c>
      <c r="G1352">
        <f t="shared" si="147"/>
        <v>4</v>
      </c>
      <c r="H1352" s="6">
        <f t="shared" si="148"/>
        <v>11.916666666666666</v>
      </c>
      <c r="I1352" s="6">
        <f t="shared" si="149"/>
        <v>13.833333333333334</v>
      </c>
      <c r="J1352" s="3">
        <f>IFERROR(VLOOKUP($U1352,TONGHOPVERSION!$A$3:$G$240,6,FALSE),VLOOKUP($B1352,TONGHOPVERSION!$A$3:$G$240,6,FALSE))</f>
        <v>292.75199550278143</v>
      </c>
      <c r="K1352" s="3">
        <f>IFERROR(VLOOKUP($U1352,TONGHOPVERSION!$A$3:$G$240,7,FALSE),VLOOKUP($B1352,TONGHOPVERSION!$A$3:$G$240,7,FALSE))</f>
        <v>283.06606117169179</v>
      </c>
      <c r="L1352" s="2">
        <v>0.49652777777777773</v>
      </c>
      <c r="M1352" s="2">
        <v>0.57638888888888895</v>
      </c>
      <c r="N1352" s="5">
        <f t="shared" si="150"/>
        <v>11</v>
      </c>
      <c r="O1352" s="5">
        <f t="shared" si="151"/>
        <v>55</v>
      </c>
      <c r="P1352" s="5">
        <f t="shared" si="152"/>
        <v>13</v>
      </c>
      <c r="Q1352" s="5">
        <f t="shared" si="153"/>
        <v>50</v>
      </c>
      <c r="R1352">
        <v>184</v>
      </c>
      <c r="S1352">
        <v>1062</v>
      </c>
      <c r="T1352" s="3">
        <v>195.40799999999999</v>
      </c>
      <c r="U1352" t="s">
        <v>67</v>
      </c>
      <c r="V1352" t="s">
        <v>67</v>
      </c>
      <c r="W1352" t="s">
        <v>29</v>
      </c>
      <c r="X1352" t="s">
        <v>16</v>
      </c>
      <c r="Y1352" t="s">
        <v>30</v>
      </c>
      <c r="Z1352" t="s">
        <v>37</v>
      </c>
    </row>
    <row r="1353" spans="1:26" x14ac:dyDescent="0.2">
      <c r="A1353" s="1">
        <v>43629</v>
      </c>
      <c r="B1353" t="s">
        <v>67</v>
      </c>
      <c r="C1353" t="s">
        <v>35</v>
      </c>
      <c r="D1353" t="s">
        <v>66</v>
      </c>
      <c r="E1353" t="s">
        <v>357</v>
      </c>
      <c r="F1353" t="s">
        <v>17</v>
      </c>
      <c r="G1353">
        <f t="shared" si="147"/>
        <v>4</v>
      </c>
      <c r="H1353" s="6">
        <f t="shared" si="148"/>
        <v>9.3333333333333339</v>
      </c>
      <c r="I1353" s="6">
        <f t="shared" si="149"/>
        <v>11.25</v>
      </c>
      <c r="J1353" s="3">
        <f>IFERROR(VLOOKUP($U1353,TONGHOPVERSION!$A$3:$G$240,6,FALSE),VLOOKUP($B1353,TONGHOPVERSION!$A$3:$G$240,6,FALSE))</f>
        <v>292.75199550278143</v>
      </c>
      <c r="K1353" s="3">
        <f>IFERROR(VLOOKUP($U1353,TONGHOPVERSION!$A$3:$G$240,7,FALSE),VLOOKUP($B1353,TONGHOPVERSION!$A$3:$G$240,7,FALSE))</f>
        <v>283.06606117169179</v>
      </c>
      <c r="L1353" s="2">
        <v>0.3888888888888889</v>
      </c>
      <c r="M1353" s="2">
        <v>0.46875</v>
      </c>
      <c r="N1353" s="5">
        <f t="shared" si="150"/>
        <v>9</v>
      </c>
      <c r="O1353" s="5">
        <f t="shared" si="151"/>
        <v>20</v>
      </c>
      <c r="P1353" s="5">
        <f t="shared" si="152"/>
        <v>11</v>
      </c>
      <c r="Q1353" s="5">
        <f t="shared" si="153"/>
        <v>15</v>
      </c>
      <c r="R1353">
        <v>184</v>
      </c>
      <c r="S1353">
        <v>1062</v>
      </c>
      <c r="T1353" s="3">
        <v>195.40799999999999</v>
      </c>
      <c r="U1353" t="s">
        <v>67</v>
      </c>
      <c r="V1353" t="s">
        <v>67</v>
      </c>
      <c r="W1353" t="s">
        <v>29</v>
      </c>
      <c r="X1353" t="s">
        <v>16</v>
      </c>
      <c r="Y1353" t="s">
        <v>30</v>
      </c>
      <c r="Z1353" t="s">
        <v>37</v>
      </c>
    </row>
    <row r="1354" spans="1:26" x14ac:dyDescent="0.2">
      <c r="A1354" s="1">
        <v>43629</v>
      </c>
      <c r="B1354" t="s">
        <v>43</v>
      </c>
      <c r="C1354" t="s">
        <v>35</v>
      </c>
      <c r="D1354" t="s">
        <v>44</v>
      </c>
      <c r="E1354" t="s">
        <v>140</v>
      </c>
      <c r="F1354" t="s">
        <v>17</v>
      </c>
      <c r="G1354">
        <f t="shared" si="147"/>
        <v>4</v>
      </c>
      <c r="H1354" s="6">
        <f t="shared" si="148"/>
        <v>0.58333333333333337</v>
      </c>
      <c r="I1354" s="6">
        <f t="shared" si="149"/>
        <v>3.9166666666666665</v>
      </c>
      <c r="J1354" s="3">
        <f>IFERROR(VLOOKUP($U1354,TONGHOPVERSION!$A$3:$G$240,6,FALSE),VLOOKUP($B1354,TONGHOPVERSION!$A$3:$G$240,6,FALSE))</f>
        <v>463.92137539570234</v>
      </c>
      <c r="K1354" s="3">
        <f>IFERROR(VLOOKUP($U1354,TONGHOPVERSION!$A$3:$G$240,7,FALSE),VLOOKUP($B1354,TONGHOPVERSION!$A$3:$G$240,7,FALSE))</f>
        <v>559.81108270218749</v>
      </c>
      <c r="L1354" s="2">
        <v>2.4305555555555556E-2</v>
      </c>
      <c r="M1354" s="2">
        <v>0.16319444444444445</v>
      </c>
      <c r="N1354" s="5">
        <f t="shared" si="150"/>
        <v>0</v>
      </c>
      <c r="O1354" s="5">
        <f t="shared" si="151"/>
        <v>35</v>
      </c>
      <c r="P1354" s="5">
        <f t="shared" si="152"/>
        <v>3</v>
      </c>
      <c r="Q1354" s="5">
        <f t="shared" si="153"/>
        <v>55</v>
      </c>
      <c r="R1354">
        <v>184</v>
      </c>
      <c r="S1354">
        <v>2187</v>
      </c>
      <c r="T1354" s="3">
        <v>402.40800000000002</v>
      </c>
      <c r="U1354" t="s">
        <v>43</v>
      </c>
      <c r="V1354" t="s">
        <v>43</v>
      </c>
      <c r="W1354" t="s">
        <v>45</v>
      </c>
      <c r="X1354" t="s">
        <v>46</v>
      </c>
      <c r="Y1354" t="s">
        <v>23</v>
      </c>
      <c r="Z1354" t="s">
        <v>37</v>
      </c>
    </row>
    <row r="1355" spans="1:26" x14ac:dyDescent="0.2">
      <c r="A1355" s="1">
        <v>43629</v>
      </c>
      <c r="B1355" t="s">
        <v>48</v>
      </c>
      <c r="C1355" t="s">
        <v>44</v>
      </c>
      <c r="D1355" t="s">
        <v>35</v>
      </c>
      <c r="E1355" t="s">
        <v>141</v>
      </c>
      <c r="F1355" t="s">
        <v>17</v>
      </c>
      <c r="G1355">
        <f t="shared" si="147"/>
        <v>4</v>
      </c>
      <c r="H1355" s="6">
        <f t="shared" si="148"/>
        <v>5.083333333333333</v>
      </c>
      <c r="I1355" s="6">
        <f t="shared" si="149"/>
        <v>8.5833333333333339</v>
      </c>
      <c r="J1355" s="3">
        <f>IFERROR(VLOOKUP($U1355,TONGHOPVERSION!$A$3:$G$240,6,FALSE),VLOOKUP($B1355,TONGHOPVERSION!$A$3:$G$240,6,FALSE))</f>
        <v>463.92137539570234</v>
      </c>
      <c r="K1355" s="3">
        <f>IFERROR(VLOOKUP($U1355,TONGHOPVERSION!$A$3:$G$240,7,FALSE),VLOOKUP($B1355,TONGHOPVERSION!$A$3:$G$240,7,FALSE))</f>
        <v>559.81108270218749</v>
      </c>
      <c r="L1355" s="2">
        <v>0.21180555555555555</v>
      </c>
      <c r="M1355" s="2">
        <v>0.3576388888888889</v>
      </c>
      <c r="N1355" s="5">
        <f t="shared" si="150"/>
        <v>5</v>
      </c>
      <c r="O1355" s="5">
        <f t="shared" si="151"/>
        <v>5</v>
      </c>
      <c r="P1355" s="5">
        <f t="shared" si="152"/>
        <v>8</v>
      </c>
      <c r="Q1355" s="5">
        <f t="shared" si="153"/>
        <v>35</v>
      </c>
      <c r="R1355">
        <v>184</v>
      </c>
      <c r="S1355">
        <v>2187</v>
      </c>
      <c r="T1355" s="3">
        <v>402.40800000000002</v>
      </c>
      <c r="U1355" t="s">
        <v>43</v>
      </c>
      <c r="V1355" t="s">
        <v>43</v>
      </c>
      <c r="W1355" t="s">
        <v>45</v>
      </c>
      <c r="X1355" t="s">
        <v>46</v>
      </c>
      <c r="Y1355" t="s">
        <v>23</v>
      </c>
      <c r="Z1355" t="s">
        <v>37</v>
      </c>
    </row>
    <row r="1356" spans="1:26" x14ac:dyDescent="0.2">
      <c r="A1356" s="1">
        <v>43629</v>
      </c>
      <c r="B1356" t="s">
        <v>252</v>
      </c>
      <c r="C1356" t="s">
        <v>168</v>
      </c>
      <c r="D1356" t="s">
        <v>35</v>
      </c>
      <c r="E1356" t="s">
        <v>251</v>
      </c>
      <c r="F1356" t="s">
        <v>17</v>
      </c>
      <c r="G1356">
        <f t="shared" si="147"/>
        <v>4</v>
      </c>
      <c r="H1356" s="6">
        <f t="shared" si="148"/>
        <v>12.083333333333334</v>
      </c>
      <c r="I1356" s="6">
        <f t="shared" si="149"/>
        <v>14.083333333333334</v>
      </c>
      <c r="J1356" s="3">
        <f>IFERROR(VLOOKUP($U1356,TONGHOPVERSION!$A$3:$G$240,6,FALSE),VLOOKUP($B1356,TONGHOPVERSION!$A$3:$G$240,6,FALSE))</f>
        <v>343.25439636723399</v>
      </c>
      <c r="K1356" s="3">
        <f>IFERROR(VLOOKUP($U1356,TONGHOPVERSION!$A$3:$G$240,7,FALSE),VLOOKUP($B1356,TONGHOPVERSION!$A$3:$G$240,7,FALSE))</f>
        <v>347.63650227556832</v>
      </c>
      <c r="L1356" s="2">
        <v>0.50347222222222221</v>
      </c>
      <c r="M1356" s="2">
        <v>0.58680555555555558</v>
      </c>
      <c r="N1356" s="5">
        <f t="shared" si="150"/>
        <v>12</v>
      </c>
      <c r="O1356" s="5">
        <f t="shared" si="151"/>
        <v>5</v>
      </c>
      <c r="P1356" s="5">
        <f t="shared" si="152"/>
        <v>14</v>
      </c>
      <c r="Q1356" s="5">
        <f t="shared" si="153"/>
        <v>5</v>
      </c>
      <c r="R1356">
        <v>184</v>
      </c>
      <c r="S1356">
        <v>967</v>
      </c>
      <c r="T1356" s="3">
        <v>177.928</v>
      </c>
      <c r="U1356" t="s">
        <v>253</v>
      </c>
      <c r="V1356" t="s">
        <v>253</v>
      </c>
      <c r="W1356" t="s">
        <v>45</v>
      </c>
      <c r="X1356" t="s">
        <v>170</v>
      </c>
      <c r="Y1356" t="s">
        <v>23</v>
      </c>
      <c r="Z1356" t="s">
        <v>37</v>
      </c>
    </row>
    <row r="1357" spans="1:26" x14ac:dyDescent="0.2">
      <c r="A1357" s="1">
        <v>43629</v>
      </c>
      <c r="B1357" t="s">
        <v>253</v>
      </c>
      <c r="C1357" t="s">
        <v>35</v>
      </c>
      <c r="D1357" t="s">
        <v>168</v>
      </c>
      <c r="E1357" t="s">
        <v>256</v>
      </c>
      <c r="F1357" t="s">
        <v>17</v>
      </c>
      <c r="G1357">
        <f t="shared" si="147"/>
        <v>4</v>
      </c>
      <c r="H1357" s="6">
        <f t="shared" si="148"/>
        <v>9.0833333333333339</v>
      </c>
      <c r="I1357" s="6">
        <f t="shared" si="149"/>
        <v>11.083333333333334</v>
      </c>
      <c r="J1357" s="3">
        <f>IFERROR(VLOOKUP($U1357,TONGHOPVERSION!$A$3:$G$240,6,FALSE),VLOOKUP($B1357,TONGHOPVERSION!$A$3:$G$240,6,FALSE))</f>
        <v>343.25439636723399</v>
      </c>
      <c r="K1357" s="3">
        <f>IFERROR(VLOOKUP($U1357,TONGHOPVERSION!$A$3:$G$240,7,FALSE),VLOOKUP($B1357,TONGHOPVERSION!$A$3:$G$240,7,FALSE))</f>
        <v>347.63650227556832</v>
      </c>
      <c r="L1357" s="2">
        <v>0.37847222222222227</v>
      </c>
      <c r="M1357" s="2">
        <v>0.46180555555555558</v>
      </c>
      <c r="N1357" s="5">
        <f t="shared" si="150"/>
        <v>9</v>
      </c>
      <c r="O1357" s="5">
        <f t="shared" si="151"/>
        <v>5</v>
      </c>
      <c r="P1357" s="5">
        <f t="shared" si="152"/>
        <v>11</v>
      </c>
      <c r="Q1357" s="5">
        <f t="shared" si="153"/>
        <v>5</v>
      </c>
      <c r="R1357">
        <v>184</v>
      </c>
      <c r="S1357">
        <v>967</v>
      </c>
      <c r="T1357" s="3">
        <v>177.928</v>
      </c>
      <c r="U1357" t="s">
        <v>253</v>
      </c>
      <c r="V1357" t="s">
        <v>253</v>
      </c>
      <c r="W1357" t="s">
        <v>45</v>
      </c>
      <c r="X1357" t="s">
        <v>170</v>
      </c>
      <c r="Y1357" t="s">
        <v>23</v>
      </c>
      <c r="Z1357" t="s">
        <v>37</v>
      </c>
    </row>
    <row r="1358" spans="1:26" x14ac:dyDescent="0.2">
      <c r="A1358" s="1">
        <v>43629</v>
      </c>
      <c r="B1358" t="s">
        <v>94</v>
      </c>
      <c r="C1358" t="s">
        <v>27</v>
      </c>
      <c r="D1358" t="s">
        <v>35</v>
      </c>
      <c r="E1358" t="s">
        <v>777</v>
      </c>
      <c r="F1358" t="s">
        <v>17</v>
      </c>
      <c r="G1358">
        <f t="shared" si="147"/>
        <v>4</v>
      </c>
      <c r="H1358" s="6">
        <f t="shared" si="148"/>
        <v>4.333333333333333</v>
      </c>
      <c r="I1358" s="6">
        <f t="shared" si="149"/>
        <v>6.416666666666667</v>
      </c>
      <c r="J1358" s="3">
        <f>IFERROR(VLOOKUP($U1358,TONGHOPVERSION!$A$3:$G$240,6,FALSE),VLOOKUP($B1358,TONGHOPVERSION!$A$3:$G$240,6,FALSE))</f>
        <v>381.62004815649715</v>
      </c>
      <c r="K1358" s="3">
        <f>IFERROR(VLOOKUP($U1358,TONGHOPVERSION!$A$3:$G$240,7,FALSE),VLOOKUP($B1358,TONGHOPVERSION!$A$3:$G$240,7,FALSE))</f>
        <v>329.70071085785668</v>
      </c>
      <c r="L1358" s="2">
        <v>0.18055555555555555</v>
      </c>
      <c r="M1358" s="2">
        <v>0.2673611111111111</v>
      </c>
      <c r="N1358" s="5">
        <f t="shared" si="150"/>
        <v>4</v>
      </c>
      <c r="O1358" s="5">
        <f t="shared" si="151"/>
        <v>20</v>
      </c>
      <c r="P1358" s="5">
        <f t="shared" si="152"/>
        <v>6</v>
      </c>
      <c r="Q1358" s="5">
        <f t="shared" si="153"/>
        <v>25</v>
      </c>
      <c r="R1358">
        <v>184</v>
      </c>
      <c r="S1358">
        <v>1133</v>
      </c>
      <c r="T1358" s="3">
        <v>208.47200000000001</v>
      </c>
      <c r="U1358" t="s">
        <v>92</v>
      </c>
      <c r="V1358" t="s">
        <v>92</v>
      </c>
      <c r="W1358" t="s">
        <v>92</v>
      </c>
      <c r="X1358" t="s">
        <v>16</v>
      </c>
      <c r="Y1358" t="s">
        <v>30</v>
      </c>
      <c r="Z1358" t="s">
        <v>37</v>
      </c>
    </row>
    <row r="1359" spans="1:26" x14ac:dyDescent="0.2">
      <c r="A1359" s="1">
        <v>43629</v>
      </c>
      <c r="B1359" t="s">
        <v>113</v>
      </c>
      <c r="C1359" t="s">
        <v>27</v>
      </c>
      <c r="D1359" t="s">
        <v>83</v>
      </c>
      <c r="E1359" t="s">
        <v>647</v>
      </c>
      <c r="F1359" t="s">
        <v>17</v>
      </c>
      <c r="G1359">
        <f t="shared" si="147"/>
        <v>4</v>
      </c>
      <c r="H1359" s="6">
        <f t="shared" si="148"/>
        <v>8.3333333333333329E-2</v>
      </c>
      <c r="I1359" s="6">
        <f t="shared" si="149"/>
        <v>1.25</v>
      </c>
      <c r="J1359" s="3">
        <f>IFERROR(VLOOKUP($U1359,TONGHOPVERSION!$A$3:$G$240,6,FALSE),VLOOKUP($B1359,TONGHOPVERSION!$A$3:$G$240,6,FALSE))</f>
        <v>174.57236893439588</v>
      </c>
      <c r="K1359" s="3">
        <f>IFERROR(VLOOKUP($U1359,TONGHOPVERSION!$A$3:$G$240,7,FALSE),VLOOKUP($B1359,TONGHOPVERSION!$A$3:$G$240,7,FALSE))</f>
        <v>168.20824934473262</v>
      </c>
      <c r="L1359" s="2">
        <v>3.472222222222222E-3</v>
      </c>
      <c r="M1359" s="2">
        <v>5.2083333333333336E-2</v>
      </c>
      <c r="N1359" s="5">
        <f t="shared" si="150"/>
        <v>0</v>
      </c>
      <c r="O1359" s="5">
        <f t="shared" si="151"/>
        <v>5</v>
      </c>
      <c r="P1359" s="5">
        <f t="shared" si="152"/>
        <v>1</v>
      </c>
      <c r="Q1359" s="5">
        <f t="shared" si="153"/>
        <v>15</v>
      </c>
      <c r="R1359">
        <v>184</v>
      </c>
      <c r="S1359">
        <v>430</v>
      </c>
      <c r="T1359" s="3">
        <v>79.12</v>
      </c>
      <c r="U1359" t="s">
        <v>113</v>
      </c>
      <c r="V1359" t="s">
        <v>113</v>
      </c>
      <c r="W1359" t="s">
        <v>41</v>
      </c>
      <c r="X1359" t="s">
        <v>16</v>
      </c>
      <c r="Y1359" t="s">
        <v>30</v>
      </c>
      <c r="Z1359" t="s">
        <v>37</v>
      </c>
    </row>
    <row r="1360" spans="1:26" x14ac:dyDescent="0.2">
      <c r="A1360" s="1">
        <v>43629</v>
      </c>
      <c r="B1360" t="s">
        <v>115</v>
      </c>
      <c r="C1360" t="s">
        <v>83</v>
      </c>
      <c r="D1360" t="s">
        <v>27</v>
      </c>
      <c r="E1360" t="s">
        <v>648</v>
      </c>
      <c r="F1360" t="s">
        <v>17</v>
      </c>
      <c r="G1360">
        <f t="shared" si="147"/>
        <v>4</v>
      </c>
      <c r="H1360" s="6">
        <f t="shared" si="148"/>
        <v>1.9166666666666665</v>
      </c>
      <c r="I1360" s="6">
        <f t="shared" si="149"/>
        <v>3.1666666666666665</v>
      </c>
      <c r="J1360" s="3">
        <f>IFERROR(VLOOKUP($U1360,TONGHOPVERSION!$A$3:$G$240,6,FALSE),VLOOKUP($B1360,TONGHOPVERSION!$A$3:$G$240,6,FALSE))</f>
        <v>174.57236893439588</v>
      </c>
      <c r="K1360" s="3">
        <f>IFERROR(VLOOKUP($U1360,TONGHOPVERSION!$A$3:$G$240,7,FALSE),VLOOKUP($B1360,TONGHOPVERSION!$A$3:$G$240,7,FALSE))</f>
        <v>168.20824934473262</v>
      </c>
      <c r="L1360" s="2">
        <v>7.9861111111111105E-2</v>
      </c>
      <c r="M1360" s="2">
        <v>0.13194444444444445</v>
      </c>
      <c r="N1360" s="5">
        <f t="shared" si="150"/>
        <v>1</v>
      </c>
      <c r="O1360" s="5">
        <f t="shared" si="151"/>
        <v>55</v>
      </c>
      <c r="P1360" s="5">
        <f t="shared" si="152"/>
        <v>3</v>
      </c>
      <c r="Q1360" s="5">
        <f t="shared" si="153"/>
        <v>10</v>
      </c>
      <c r="R1360">
        <v>184</v>
      </c>
      <c r="S1360">
        <v>430</v>
      </c>
      <c r="T1360" s="3">
        <v>79.12</v>
      </c>
      <c r="U1360" t="s">
        <v>113</v>
      </c>
      <c r="V1360" t="s">
        <v>113</v>
      </c>
      <c r="W1360" t="s">
        <v>41</v>
      </c>
      <c r="X1360" t="s">
        <v>16</v>
      </c>
      <c r="Y1360" t="s">
        <v>30</v>
      </c>
      <c r="Z1360" t="s">
        <v>37</v>
      </c>
    </row>
    <row r="1361" spans="1:26" x14ac:dyDescent="0.2">
      <c r="A1361" s="1">
        <v>43629</v>
      </c>
      <c r="B1361" t="s">
        <v>26</v>
      </c>
      <c r="C1361" t="s">
        <v>19</v>
      </c>
      <c r="D1361" t="s">
        <v>27</v>
      </c>
      <c r="E1361" t="s">
        <v>110</v>
      </c>
      <c r="F1361" t="s">
        <v>17</v>
      </c>
      <c r="G1361">
        <f t="shared" si="147"/>
        <v>4</v>
      </c>
      <c r="H1361" s="6">
        <f t="shared" si="148"/>
        <v>5.583333333333333</v>
      </c>
      <c r="I1361" s="6">
        <f t="shared" si="149"/>
        <v>6.416666666666667</v>
      </c>
      <c r="J1361" s="3">
        <f>IFERROR(VLOOKUP($U1361,TONGHOPVERSION!$A$3:$G$240,6,FALSE),VLOOKUP($B1361,TONGHOPVERSION!$A$3:$G$240,6,FALSE))</f>
        <v>152.0752852438888</v>
      </c>
      <c r="K1361" s="3">
        <f>IFERROR(VLOOKUP($U1361,TONGHOPVERSION!$A$3:$G$240,7,FALSE),VLOOKUP($B1361,TONGHOPVERSION!$A$3:$G$240,7,FALSE))</f>
        <v>122.84237101537613</v>
      </c>
      <c r="L1361" s="2">
        <v>0.23263888888888887</v>
      </c>
      <c r="M1361" s="2">
        <v>0.2673611111111111</v>
      </c>
      <c r="N1361" s="5">
        <f t="shared" si="150"/>
        <v>5</v>
      </c>
      <c r="O1361" s="5">
        <f t="shared" si="151"/>
        <v>35</v>
      </c>
      <c r="P1361" s="5">
        <f t="shared" si="152"/>
        <v>6</v>
      </c>
      <c r="Q1361" s="5">
        <f t="shared" si="153"/>
        <v>25</v>
      </c>
      <c r="R1361">
        <v>178</v>
      </c>
      <c r="S1361">
        <v>214</v>
      </c>
      <c r="T1361" s="3">
        <v>38.091999999999999</v>
      </c>
      <c r="U1361" t="s">
        <v>28</v>
      </c>
      <c r="V1361" t="s">
        <v>28</v>
      </c>
      <c r="W1361" t="s">
        <v>29</v>
      </c>
      <c r="X1361" t="s">
        <v>16</v>
      </c>
      <c r="Y1361" t="s">
        <v>30</v>
      </c>
      <c r="Z1361" t="s">
        <v>37</v>
      </c>
    </row>
    <row r="1362" spans="1:26" x14ac:dyDescent="0.2">
      <c r="A1362" s="1">
        <v>43629</v>
      </c>
      <c r="B1362" t="s">
        <v>28</v>
      </c>
      <c r="C1362" t="s">
        <v>27</v>
      </c>
      <c r="D1362" t="s">
        <v>19</v>
      </c>
      <c r="E1362" t="s">
        <v>111</v>
      </c>
      <c r="F1362" t="s">
        <v>17</v>
      </c>
      <c r="G1362">
        <f t="shared" si="147"/>
        <v>4</v>
      </c>
      <c r="H1362" s="6">
        <f t="shared" si="148"/>
        <v>3</v>
      </c>
      <c r="I1362" s="6">
        <f t="shared" si="149"/>
        <v>3.8333333333333335</v>
      </c>
      <c r="J1362" s="3">
        <f>IFERROR(VLOOKUP($U1362,TONGHOPVERSION!$A$3:$G$240,6,FALSE),VLOOKUP($B1362,TONGHOPVERSION!$A$3:$G$240,6,FALSE))</f>
        <v>152.0752852438888</v>
      </c>
      <c r="K1362" s="3">
        <f>IFERROR(VLOOKUP($U1362,TONGHOPVERSION!$A$3:$G$240,7,FALSE),VLOOKUP($B1362,TONGHOPVERSION!$A$3:$G$240,7,FALSE))</f>
        <v>122.84237101537613</v>
      </c>
      <c r="L1362" s="2">
        <v>0.125</v>
      </c>
      <c r="M1362" s="2">
        <v>0.15972222222222224</v>
      </c>
      <c r="N1362" s="5">
        <f t="shared" si="150"/>
        <v>3</v>
      </c>
      <c r="O1362" s="5">
        <f t="shared" si="151"/>
        <v>0</v>
      </c>
      <c r="P1362" s="5">
        <f t="shared" si="152"/>
        <v>3</v>
      </c>
      <c r="Q1362" s="5">
        <f t="shared" si="153"/>
        <v>50</v>
      </c>
      <c r="R1362">
        <v>178</v>
      </c>
      <c r="S1362">
        <v>214</v>
      </c>
      <c r="T1362" s="3">
        <v>38.091999999999999</v>
      </c>
      <c r="U1362" t="s">
        <v>28</v>
      </c>
      <c r="V1362" t="s">
        <v>28</v>
      </c>
      <c r="W1362" t="s">
        <v>29</v>
      </c>
      <c r="X1362" t="s">
        <v>16</v>
      </c>
      <c r="Y1362" t="s">
        <v>30</v>
      </c>
      <c r="Z1362" t="s">
        <v>37</v>
      </c>
    </row>
    <row r="1363" spans="1:26" x14ac:dyDescent="0.2">
      <c r="A1363" s="1">
        <v>43629</v>
      </c>
      <c r="B1363" t="s">
        <v>447</v>
      </c>
      <c r="C1363" t="s">
        <v>34</v>
      </c>
      <c r="D1363" t="s">
        <v>448</v>
      </c>
      <c r="E1363" t="s">
        <v>446</v>
      </c>
      <c r="F1363" t="s">
        <v>17</v>
      </c>
      <c r="G1363">
        <f t="shared" si="147"/>
        <v>4</v>
      </c>
      <c r="H1363" s="6">
        <f t="shared" si="148"/>
        <v>17.083333333333332</v>
      </c>
      <c r="I1363" s="6">
        <f t="shared" si="149"/>
        <v>22.583333333333332</v>
      </c>
      <c r="J1363" s="3">
        <f>IFERROR(VLOOKUP($U1363,TONGHOPVERSION!$A$3:$G$240,6,FALSE),VLOOKUP($B1363,TONGHOPVERSION!$A$3:$G$240,6,FALSE))</f>
        <v>1024.2214068484163</v>
      </c>
      <c r="K1363" s="3">
        <f>IFERROR(VLOOKUP($U1363,TONGHOPVERSION!$A$3:$G$240,7,FALSE),VLOOKUP($B1363,TONGHOPVERSION!$A$3:$G$240,7,FALSE))</f>
        <v>974.79236364466658</v>
      </c>
      <c r="L1363" s="2">
        <v>0.71180555555555547</v>
      </c>
      <c r="M1363" s="2">
        <v>0.94097222222222221</v>
      </c>
      <c r="N1363" s="5">
        <f t="shared" si="150"/>
        <v>17</v>
      </c>
      <c r="O1363" s="5">
        <f t="shared" si="151"/>
        <v>5</v>
      </c>
      <c r="P1363" s="5">
        <f t="shared" si="152"/>
        <v>22</v>
      </c>
      <c r="Q1363" s="5">
        <f t="shared" si="153"/>
        <v>35</v>
      </c>
      <c r="R1363">
        <v>178</v>
      </c>
      <c r="S1363">
        <v>3866</v>
      </c>
      <c r="T1363" s="3">
        <v>688.14800000000002</v>
      </c>
      <c r="U1363" t="s">
        <v>447</v>
      </c>
      <c r="V1363" t="s">
        <v>447</v>
      </c>
      <c r="W1363" t="s">
        <v>21</v>
      </c>
      <c r="X1363" t="s">
        <v>145</v>
      </c>
      <c r="Y1363" t="s">
        <v>23</v>
      </c>
      <c r="Z1363" t="s">
        <v>37</v>
      </c>
    </row>
    <row r="1364" spans="1:26" x14ac:dyDescent="0.2">
      <c r="A1364" s="1">
        <v>43629</v>
      </c>
      <c r="B1364" t="s">
        <v>129</v>
      </c>
      <c r="C1364" t="s">
        <v>27</v>
      </c>
      <c r="D1364" t="s">
        <v>34</v>
      </c>
      <c r="E1364" t="s">
        <v>452</v>
      </c>
      <c r="F1364" t="s">
        <v>17</v>
      </c>
      <c r="G1364">
        <f t="shared" si="147"/>
        <v>4</v>
      </c>
      <c r="H1364" s="6">
        <f t="shared" si="148"/>
        <v>13.25</v>
      </c>
      <c r="I1364" s="6">
        <f t="shared" si="149"/>
        <v>14.583333333333334</v>
      </c>
      <c r="J1364" s="3">
        <f>IFERROR(VLOOKUP($U1364,TONGHOPVERSION!$A$3:$G$240,6,FALSE),VLOOKUP($B1364,TONGHOPVERSION!$A$3:$G$240,6,FALSE))</f>
        <v>239.31340170869245</v>
      </c>
      <c r="K1364" s="3">
        <f>IFERROR(VLOOKUP($U1364,TONGHOPVERSION!$A$3:$G$240,7,FALSE),VLOOKUP($B1364,TONGHOPVERSION!$A$3:$G$240,7,FALSE))</f>
        <v>208.92363712533773</v>
      </c>
      <c r="L1364" s="2">
        <v>0.55208333333333337</v>
      </c>
      <c r="M1364" s="2">
        <v>0.60763888888888895</v>
      </c>
      <c r="N1364" s="5">
        <f t="shared" si="150"/>
        <v>13</v>
      </c>
      <c r="O1364" s="5">
        <f t="shared" si="151"/>
        <v>15</v>
      </c>
      <c r="P1364" s="5">
        <f t="shared" si="152"/>
        <v>14</v>
      </c>
      <c r="Q1364" s="5">
        <f t="shared" si="153"/>
        <v>35</v>
      </c>
      <c r="R1364">
        <v>178</v>
      </c>
      <c r="S1364">
        <v>602</v>
      </c>
      <c r="T1364" s="3">
        <v>107.15600000000001</v>
      </c>
      <c r="U1364" t="s">
        <v>129</v>
      </c>
      <c r="V1364" t="s">
        <v>129</v>
      </c>
      <c r="W1364" t="s">
        <v>129</v>
      </c>
      <c r="X1364" t="s">
        <v>16</v>
      </c>
      <c r="Y1364" t="s">
        <v>30</v>
      </c>
      <c r="Z1364" t="s">
        <v>37</v>
      </c>
    </row>
    <row r="1365" spans="1:26" x14ac:dyDescent="0.2">
      <c r="A1365" s="1">
        <v>43629</v>
      </c>
      <c r="B1365" t="s">
        <v>59</v>
      </c>
      <c r="C1365" t="s">
        <v>27</v>
      </c>
      <c r="D1365" t="s">
        <v>44</v>
      </c>
      <c r="E1365" t="s">
        <v>95</v>
      </c>
      <c r="F1365" t="s">
        <v>17</v>
      </c>
      <c r="G1365">
        <f t="shared" si="147"/>
        <v>4</v>
      </c>
      <c r="H1365" s="6">
        <f t="shared" si="148"/>
        <v>7.333333333333333</v>
      </c>
      <c r="I1365" s="6">
        <f t="shared" si="149"/>
        <v>9.4166666666666661</v>
      </c>
      <c r="J1365" s="3">
        <f>IFERROR(VLOOKUP($U1365,TONGHOPVERSION!$A$3:$G$240,6,FALSE),VLOOKUP($B1365,TONGHOPVERSION!$A$3:$G$240,6,FALSE))</f>
        <v>395.74921853782541</v>
      </c>
      <c r="K1365" s="3">
        <f>IFERROR(VLOOKUP($U1365,TONGHOPVERSION!$A$3:$G$240,7,FALSE),VLOOKUP($B1365,TONGHOPVERSION!$A$3:$G$240,7,FALSE))</f>
        <v>351.3813860279069</v>
      </c>
      <c r="L1365" s="2">
        <v>0.30555555555555552</v>
      </c>
      <c r="M1365" s="2">
        <v>0.3923611111111111</v>
      </c>
      <c r="N1365" s="5">
        <f t="shared" si="150"/>
        <v>7</v>
      </c>
      <c r="O1365" s="5">
        <f t="shared" si="151"/>
        <v>20</v>
      </c>
      <c r="P1365" s="5">
        <f t="shared" si="152"/>
        <v>9</v>
      </c>
      <c r="Q1365" s="5">
        <f t="shared" si="153"/>
        <v>25</v>
      </c>
      <c r="R1365">
        <v>178</v>
      </c>
      <c r="S1365">
        <v>1086</v>
      </c>
      <c r="T1365" s="3">
        <v>193.30799999999999</v>
      </c>
      <c r="U1365" t="s">
        <v>59</v>
      </c>
      <c r="V1365" t="s">
        <v>59</v>
      </c>
      <c r="W1365" t="s">
        <v>45</v>
      </c>
      <c r="X1365" t="s">
        <v>46</v>
      </c>
      <c r="Y1365" t="s">
        <v>23</v>
      </c>
      <c r="Z1365" t="s">
        <v>37</v>
      </c>
    </row>
    <row r="1366" spans="1:26" x14ac:dyDescent="0.2">
      <c r="A1366" s="1">
        <v>43629</v>
      </c>
      <c r="B1366" t="s">
        <v>61</v>
      </c>
      <c r="C1366" t="s">
        <v>44</v>
      </c>
      <c r="D1366" t="s">
        <v>27</v>
      </c>
      <c r="E1366" t="s">
        <v>96</v>
      </c>
      <c r="F1366" t="s">
        <v>17</v>
      </c>
      <c r="G1366">
        <f t="shared" si="147"/>
        <v>4</v>
      </c>
      <c r="H1366" s="6">
        <f t="shared" si="148"/>
        <v>10.416666666666666</v>
      </c>
      <c r="I1366" s="6">
        <f t="shared" si="149"/>
        <v>12.583333333333334</v>
      </c>
      <c r="J1366" s="3">
        <f>IFERROR(VLOOKUP($U1366,TONGHOPVERSION!$A$3:$G$240,6,FALSE),VLOOKUP($B1366,TONGHOPVERSION!$A$3:$G$240,6,FALSE))</f>
        <v>395.74921853782541</v>
      </c>
      <c r="K1366" s="3">
        <f>IFERROR(VLOOKUP($U1366,TONGHOPVERSION!$A$3:$G$240,7,FALSE),VLOOKUP($B1366,TONGHOPVERSION!$A$3:$G$240,7,FALSE))</f>
        <v>351.3813860279069</v>
      </c>
      <c r="L1366" s="2">
        <v>0.43402777777777773</v>
      </c>
      <c r="M1366" s="2">
        <v>0.52430555555555558</v>
      </c>
      <c r="N1366" s="5">
        <f t="shared" si="150"/>
        <v>10</v>
      </c>
      <c r="O1366" s="5">
        <f t="shared" si="151"/>
        <v>25</v>
      </c>
      <c r="P1366" s="5">
        <f t="shared" si="152"/>
        <v>12</v>
      </c>
      <c r="Q1366" s="5">
        <f t="shared" si="153"/>
        <v>35</v>
      </c>
      <c r="R1366">
        <v>178</v>
      </c>
      <c r="S1366">
        <v>1086</v>
      </c>
      <c r="T1366" s="3">
        <v>193.30799999999999</v>
      </c>
      <c r="U1366" t="s">
        <v>59</v>
      </c>
      <c r="V1366" t="s">
        <v>59</v>
      </c>
      <c r="W1366" t="s">
        <v>45</v>
      </c>
      <c r="X1366" t="s">
        <v>46</v>
      </c>
      <c r="Y1366" t="s">
        <v>23</v>
      </c>
      <c r="Z1366" t="s">
        <v>37</v>
      </c>
    </row>
    <row r="1367" spans="1:26" x14ac:dyDescent="0.2">
      <c r="A1367" s="1">
        <v>43629</v>
      </c>
      <c r="B1367" t="s">
        <v>128</v>
      </c>
      <c r="C1367" t="s">
        <v>34</v>
      </c>
      <c r="D1367" t="s">
        <v>27</v>
      </c>
      <c r="E1367" t="s">
        <v>271</v>
      </c>
      <c r="F1367" t="s">
        <v>17</v>
      </c>
      <c r="G1367">
        <f t="shared" si="147"/>
        <v>4</v>
      </c>
      <c r="H1367" s="6">
        <f t="shared" si="148"/>
        <v>1</v>
      </c>
      <c r="I1367" s="6">
        <f t="shared" si="149"/>
        <v>2.4166666666666665</v>
      </c>
      <c r="J1367" s="3">
        <f>IFERROR(VLOOKUP($U1367,TONGHOPVERSION!$A$3:$G$240,6,FALSE),VLOOKUP($B1367,TONGHOPVERSION!$A$3:$G$240,6,FALSE))</f>
        <v>239.31340170869245</v>
      </c>
      <c r="K1367" s="3">
        <f>IFERROR(VLOOKUP($U1367,TONGHOPVERSION!$A$3:$G$240,7,FALSE),VLOOKUP($B1367,TONGHOPVERSION!$A$3:$G$240,7,FALSE))</f>
        <v>208.92363712533773</v>
      </c>
      <c r="L1367" s="2">
        <v>4.1666666666666664E-2</v>
      </c>
      <c r="M1367" s="2">
        <v>0.10069444444444443</v>
      </c>
      <c r="N1367" s="5">
        <f t="shared" si="150"/>
        <v>1</v>
      </c>
      <c r="O1367" s="5">
        <f t="shared" si="151"/>
        <v>0</v>
      </c>
      <c r="P1367" s="5">
        <f t="shared" si="152"/>
        <v>2</v>
      </c>
      <c r="Q1367" s="5">
        <f t="shared" si="153"/>
        <v>25</v>
      </c>
      <c r="R1367">
        <v>184</v>
      </c>
      <c r="S1367">
        <v>602</v>
      </c>
      <c r="T1367" s="3">
        <v>110.768</v>
      </c>
      <c r="U1367" t="s">
        <v>129</v>
      </c>
      <c r="V1367" t="s">
        <v>129</v>
      </c>
      <c r="W1367" t="s">
        <v>129</v>
      </c>
      <c r="X1367" t="s">
        <v>16</v>
      </c>
      <c r="Y1367" t="s">
        <v>30</v>
      </c>
      <c r="Z1367" t="s">
        <v>37</v>
      </c>
    </row>
    <row r="1368" spans="1:26" x14ac:dyDescent="0.2">
      <c r="A1368" s="1">
        <v>43629</v>
      </c>
      <c r="B1368" t="s">
        <v>159</v>
      </c>
      <c r="C1368" t="s">
        <v>124</v>
      </c>
      <c r="D1368" t="s">
        <v>27</v>
      </c>
      <c r="E1368" t="s">
        <v>158</v>
      </c>
      <c r="F1368" t="s">
        <v>17</v>
      </c>
      <c r="G1368">
        <f t="shared" si="147"/>
        <v>4</v>
      </c>
      <c r="H1368" s="6">
        <f t="shared" si="148"/>
        <v>6.75</v>
      </c>
      <c r="I1368" s="6">
        <f t="shared" si="149"/>
        <v>8.8333333333333339</v>
      </c>
      <c r="J1368" s="3">
        <f>IFERROR(VLOOKUP($U1368,TONGHOPVERSION!$A$3:$G$240,6,FALSE),VLOOKUP($B1368,TONGHOPVERSION!$A$3:$G$240,6,FALSE))</f>
        <v>284.2128245548555</v>
      </c>
      <c r="K1368" s="3">
        <f>IFERROR(VLOOKUP($U1368,TONGHOPVERSION!$A$3:$G$240,7,FALSE),VLOOKUP($B1368,TONGHOPVERSION!$A$3:$G$240,7,FALSE))</f>
        <v>306.08961374632247</v>
      </c>
      <c r="L1368" s="2">
        <v>0.28125</v>
      </c>
      <c r="M1368" s="2">
        <v>0.36805555555555558</v>
      </c>
      <c r="N1368" s="5">
        <f t="shared" si="150"/>
        <v>6</v>
      </c>
      <c r="O1368" s="5">
        <f t="shared" si="151"/>
        <v>45</v>
      </c>
      <c r="P1368" s="5">
        <f t="shared" si="152"/>
        <v>8</v>
      </c>
      <c r="Q1368" s="5">
        <f t="shared" si="153"/>
        <v>50</v>
      </c>
      <c r="R1368">
        <v>184</v>
      </c>
      <c r="S1368">
        <v>1107</v>
      </c>
      <c r="T1368" s="3">
        <v>203.68799999999999</v>
      </c>
      <c r="U1368" t="s">
        <v>123</v>
      </c>
      <c r="V1368" t="s">
        <v>123</v>
      </c>
      <c r="W1368" t="s">
        <v>125</v>
      </c>
      <c r="X1368" t="s">
        <v>16</v>
      </c>
      <c r="Y1368" t="s">
        <v>30</v>
      </c>
      <c r="Z1368" t="s">
        <v>37</v>
      </c>
    </row>
    <row r="1369" spans="1:26" x14ac:dyDescent="0.2">
      <c r="A1369" s="1">
        <v>43629</v>
      </c>
      <c r="B1369" t="s">
        <v>172</v>
      </c>
      <c r="C1369" t="s">
        <v>173</v>
      </c>
      <c r="D1369" t="s">
        <v>27</v>
      </c>
      <c r="E1369" t="s">
        <v>171</v>
      </c>
      <c r="F1369" t="s">
        <v>17</v>
      </c>
      <c r="G1369">
        <f t="shared" si="147"/>
        <v>4</v>
      </c>
      <c r="H1369" s="6">
        <f t="shared" si="148"/>
        <v>23.5</v>
      </c>
      <c r="I1369" s="6">
        <f t="shared" si="149"/>
        <v>2.5</v>
      </c>
      <c r="J1369" s="3">
        <f>IFERROR(VLOOKUP($U1369,TONGHOPVERSION!$A$3:$G$240,6,FALSE),VLOOKUP($B1369,TONGHOPVERSION!$A$3:$G$240,6,FALSE))</f>
        <v>466.02059075220279</v>
      </c>
      <c r="K1369" s="3">
        <f>IFERROR(VLOOKUP($U1369,TONGHOPVERSION!$A$3:$G$240,7,FALSE),VLOOKUP($B1369,TONGHOPVERSION!$A$3:$G$240,7,FALSE))</f>
        <v>527.19233148560897</v>
      </c>
      <c r="L1369" s="2">
        <v>0.97916666666666663</v>
      </c>
      <c r="M1369" s="2">
        <v>0.10416666666666667</v>
      </c>
      <c r="N1369" s="5">
        <f t="shared" si="150"/>
        <v>23</v>
      </c>
      <c r="O1369" s="5">
        <f t="shared" si="151"/>
        <v>30</v>
      </c>
      <c r="P1369" s="5">
        <f t="shared" si="152"/>
        <v>2</v>
      </c>
      <c r="Q1369" s="5">
        <f t="shared" si="153"/>
        <v>30</v>
      </c>
      <c r="R1369">
        <v>184</v>
      </c>
      <c r="S1369">
        <v>1952</v>
      </c>
      <c r="T1369" s="3">
        <v>359.16800000000001</v>
      </c>
      <c r="U1369" t="s">
        <v>174</v>
      </c>
      <c r="V1369" t="s">
        <v>174</v>
      </c>
      <c r="W1369" t="s">
        <v>21</v>
      </c>
      <c r="X1369" t="s">
        <v>135</v>
      </c>
      <c r="Y1369" t="s">
        <v>23</v>
      </c>
      <c r="Z1369" t="s">
        <v>37</v>
      </c>
    </row>
    <row r="1370" spans="1:26" x14ac:dyDescent="0.2">
      <c r="A1370" s="1">
        <v>43629</v>
      </c>
      <c r="B1370" t="s">
        <v>123</v>
      </c>
      <c r="C1370" t="s">
        <v>27</v>
      </c>
      <c r="D1370" t="s">
        <v>124</v>
      </c>
      <c r="E1370" t="s">
        <v>162</v>
      </c>
      <c r="F1370" t="s">
        <v>17</v>
      </c>
      <c r="G1370">
        <f t="shared" si="147"/>
        <v>4</v>
      </c>
      <c r="H1370" s="6">
        <f t="shared" si="148"/>
        <v>3.8333333333333335</v>
      </c>
      <c r="I1370" s="6">
        <f t="shared" si="149"/>
        <v>5.833333333333333</v>
      </c>
      <c r="J1370" s="3">
        <f>IFERROR(VLOOKUP($U1370,TONGHOPVERSION!$A$3:$G$240,6,FALSE),VLOOKUP($B1370,TONGHOPVERSION!$A$3:$G$240,6,FALSE))</f>
        <v>284.2128245548555</v>
      </c>
      <c r="K1370" s="3">
        <f>IFERROR(VLOOKUP($U1370,TONGHOPVERSION!$A$3:$G$240,7,FALSE),VLOOKUP($B1370,TONGHOPVERSION!$A$3:$G$240,7,FALSE))</f>
        <v>306.08961374632247</v>
      </c>
      <c r="L1370" s="2">
        <v>0.15972222222222224</v>
      </c>
      <c r="M1370" s="2">
        <v>0.24305555555555555</v>
      </c>
      <c r="N1370" s="5">
        <f t="shared" si="150"/>
        <v>3</v>
      </c>
      <c r="O1370" s="5">
        <f t="shared" si="151"/>
        <v>50</v>
      </c>
      <c r="P1370" s="5">
        <f t="shared" si="152"/>
        <v>5</v>
      </c>
      <c r="Q1370" s="5">
        <f t="shared" si="153"/>
        <v>50</v>
      </c>
      <c r="R1370">
        <v>184</v>
      </c>
      <c r="S1370">
        <v>1107</v>
      </c>
      <c r="T1370" s="3">
        <v>203.68799999999999</v>
      </c>
      <c r="U1370" t="s">
        <v>123</v>
      </c>
      <c r="V1370" t="s">
        <v>123</v>
      </c>
      <c r="W1370" t="s">
        <v>125</v>
      </c>
      <c r="X1370" t="s">
        <v>16</v>
      </c>
      <c r="Y1370" t="s">
        <v>30</v>
      </c>
      <c r="Z1370" t="s">
        <v>37</v>
      </c>
    </row>
    <row r="1371" spans="1:26" x14ac:dyDescent="0.2">
      <c r="A1371" s="1">
        <v>43629</v>
      </c>
      <c r="B1371" t="s">
        <v>174</v>
      </c>
      <c r="C1371" t="s">
        <v>27</v>
      </c>
      <c r="D1371" t="s">
        <v>173</v>
      </c>
      <c r="E1371" t="s">
        <v>180</v>
      </c>
      <c r="F1371" t="s">
        <v>17</v>
      </c>
      <c r="G1371">
        <f t="shared" si="147"/>
        <v>4</v>
      </c>
      <c r="H1371" s="6">
        <f t="shared" si="148"/>
        <v>10.833333333333334</v>
      </c>
      <c r="I1371" s="6">
        <f t="shared" si="149"/>
        <v>13.833333333333334</v>
      </c>
      <c r="J1371" s="3">
        <f>IFERROR(VLOOKUP($U1371,TONGHOPVERSION!$A$3:$G$240,6,FALSE),VLOOKUP($B1371,TONGHOPVERSION!$A$3:$G$240,6,FALSE))</f>
        <v>466.02059075220279</v>
      </c>
      <c r="K1371" s="3">
        <f>IFERROR(VLOOKUP($U1371,TONGHOPVERSION!$A$3:$G$240,7,FALSE),VLOOKUP($B1371,TONGHOPVERSION!$A$3:$G$240,7,FALSE))</f>
        <v>527.19233148560897</v>
      </c>
      <c r="L1371" s="2">
        <v>0.4513888888888889</v>
      </c>
      <c r="M1371" s="2">
        <v>0.57638888888888895</v>
      </c>
      <c r="N1371" s="5">
        <f t="shared" si="150"/>
        <v>10</v>
      </c>
      <c r="O1371" s="5">
        <f t="shared" si="151"/>
        <v>50</v>
      </c>
      <c r="P1371" s="5">
        <f t="shared" si="152"/>
        <v>13</v>
      </c>
      <c r="Q1371" s="5">
        <f t="shared" si="153"/>
        <v>50</v>
      </c>
      <c r="R1371">
        <v>184</v>
      </c>
      <c r="S1371">
        <v>1952</v>
      </c>
      <c r="T1371" s="3">
        <v>359.16800000000001</v>
      </c>
      <c r="U1371" t="s">
        <v>174</v>
      </c>
      <c r="V1371" t="s">
        <v>174</v>
      </c>
      <c r="W1371" t="s">
        <v>21</v>
      </c>
      <c r="X1371" t="s">
        <v>135</v>
      </c>
      <c r="Y1371" t="s">
        <v>23</v>
      </c>
      <c r="Z1371" t="s">
        <v>37</v>
      </c>
    </row>
    <row r="1372" spans="1:26" x14ac:dyDescent="0.2">
      <c r="A1372" s="1">
        <v>43629</v>
      </c>
      <c r="B1372" t="s">
        <v>481</v>
      </c>
      <c r="C1372" t="s">
        <v>435</v>
      </c>
      <c r="D1372" t="s">
        <v>27</v>
      </c>
      <c r="E1372" t="s">
        <v>480</v>
      </c>
      <c r="F1372" t="s">
        <v>17</v>
      </c>
      <c r="G1372">
        <f t="shared" si="147"/>
        <v>4</v>
      </c>
      <c r="H1372" s="6">
        <f t="shared" si="148"/>
        <v>8.75</v>
      </c>
      <c r="I1372" s="6">
        <f t="shared" si="149"/>
        <v>11.416666666666666</v>
      </c>
      <c r="J1372" s="3">
        <f>IFERROR(VLOOKUP($U1372,TONGHOPVERSION!$A$3:$G$240,6,FALSE),VLOOKUP($B1372,TONGHOPVERSION!$A$3:$G$240,6,FALSE))</f>
        <v>423.5973318768896</v>
      </c>
      <c r="K1372" s="3">
        <f>IFERROR(VLOOKUP($U1372,TONGHOPVERSION!$A$3:$G$240,7,FALSE),VLOOKUP($B1372,TONGHOPVERSION!$A$3:$G$240,7,FALSE))</f>
        <v>491.6516648738675</v>
      </c>
      <c r="L1372" s="2">
        <v>0.36458333333333331</v>
      </c>
      <c r="M1372" s="2">
        <v>0.47569444444444442</v>
      </c>
      <c r="N1372" s="5">
        <f t="shared" si="150"/>
        <v>8</v>
      </c>
      <c r="O1372" s="5">
        <f t="shared" si="151"/>
        <v>45</v>
      </c>
      <c r="P1372" s="5">
        <f t="shared" si="152"/>
        <v>11</v>
      </c>
      <c r="Q1372" s="5">
        <f t="shared" si="153"/>
        <v>25</v>
      </c>
      <c r="R1372">
        <v>184</v>
      </c>
      <c r="S1372">
        <v>1489</v>
      </c>
      <c r="T1372" s="3">
        <v>273.976</v>
      </c>
      <c r="U1372" t="s">
        <v>482</v>
      </c>
      <c r="V1372" t="s">
        <v>482</v>
      </c>
      <c r="W1372" t="s">
        <v>21</v>
      </c>
      <c r="X1372" t="s">
        <v>436</v>
      </c>
      <c r="Y1372" t="s">
        <v>23</v>
      </c>
      <c r="Z1372" t="s">
        <v>37</v>
      </c>
    </row>
    <row r="1373" spans="1:26" x14ac:dyDescent="0.2">
      <c r="A1373" s="1">
        <v>43629</v>
      </c>
      <c r="B1373" t="s">
        <v>129</v>
      </c>
      <c r="C1373" t="s">
        <v>27</v>
      </c>
      <c r="D1373" t="s">
        <v>34</v>
      </c>
      <c r="E1373" t="s">
        <v>341</v>
      </c>
      <c r="F1373" t="s">
        <v>17</v>
      </c>
      <c r="G1373">
        <f t="shared" si="147"/>
        <v>4</v>
      </c>
      <c r="H1373" s="6">
        <f t="shared" si="148"/>
        <v>23</v>
      </c>
      <c r="I1373" s="6">
        <f t="shared" si="149"/>
        <v>0.33333333333333331</v>
      </c>
      <c r="J1373" s="3">
        <f>IFERROR(VLOOKUP($U1373,TONGHOPVERSION!$A$3:$G$240,6,FALSE),VLOOKUP($B1373,TONGHOPVERSION!$A$3:$G$240,6,FALSE))</f>
        <v>239.31340170869245</v>
      </c>
      <c r="K1373" s="3">
        <f>IFERROR(VLOOKUP($U1373,TONGHOPVERSION!$A$3:$G$240,7,FALSE),VLOOKUP($B1373,TONGHOPVERSION!$A$3:$G$240,7,FALSE))</f>
        <v>208.92363712533773</v>
      </c>
      <c r="L1373" s="2">
        <v>0.95833333333333337</v>
      </c>
      <c r="M1373" s="2">
        <v>1.3888888888888888E-2</v>
      </c>
      <c r="N1373" s="5">
        <f t="shared" si="150"/>
        <v>23</v>
      </c>
      <c r="O1373" s="5">
        <f t="shared" si="151"/>
        <v>0</v>
      </c>
      <c r="P1373" s="5">
        <f t="shared" si="152"/>
        <v>0</v>
      </c>
      <c r="Q1373" s="5">
        <f t="shared" si="153"/>
        <v>20</v>
      </c>
      <c r="R1373">
        <v>184</v>
      </c>
      <c r="S1373">
        <v>602</v>
      </c>
      <c r="T1373" s="3">
        <v>110.768</v>
      </c>
      <c r="U1373" t="s">
        <v>129</v>
      </c>
      <c r="V1373" t="s">
        <v>129</v>
      </c>
      <c r="W1373" t="s">
        <v>129</v>
      </c>
      <c r="X1373" t="s">
        <v>16</v>
      </c>
      <c r="Y1373" t="s">
        <v>30</v>
      </c>
      <c r="Z1373" t="s">
        <v>37</v>
      </c>
    </row>
    <row r="1374" spans="1:26" x14ac:dyDescent="0.2">
      <c r="A1374" s="1">
        <v>43629</v>
      </c>
      <c r="B1374" t="s">
        <v>482</v>
      </c>
      <c r="C1374" t="s">
        <v>27</v>
      </c>
      <c r="D1374" t="s">
        <v>435</v>
      </c>
      <c r="E1374" t="s">
        <v>484</v>
      </c>
      <c r="F1374" t="s">
        <v>17</v>
      </c>
      <c r="G1374">
        <f t="shared" si="147"/>
        <v>4</v>
      </c>
      <c r="H1374" s="6">
        <f t="shared" si="148"/>
        <v>3.5833333333333335</v>
      </c>
      <c r="I1374" s="6">
        <f t="shared" si="149"/>
        <v>6.333333333333333</v>
      </c>
      <c r="J1374" s="3">
        <f>IFERROR(VLOOKUP($U1374,TONGHOPVERSION!$A$3:$G$240,6,FALSE),VLOOKUP($B1374,TONGHOPVERSION!$A$3:$G$240,6,FALSE))</f>
        <v>423.5973318768896</v>
      </c>
      <c r="K1374" s="3">
        <f>IFERROR(VLOOKUP($U1374,TONGHOPVERSION!$A$3:$G$240,7,FALSE),VLOOKUP($B1374,TONGHOPVERSION!$A$3:$G$240,7,FALSE))</f>
        <v>491.6516648738675</v>
      </c>
      <c r="L1374" s="2">
        <v>0.14930555555555555</v>
      </c>
      <c r="M1374" s="2">
        <v>0.2638888888888889</v>
      </c>
      <c r="N1374" s="5">
        <f t="shared" si="150"/>
        <v>3</v>
      </c>
      <c r="O1374" s="5">
        <f t="shared" si="151"/>
        <v>35</v>
      </c>
      <c r="P1374" s="5">
        <f t="shared" si="152"/>
        <v>6</v>
      </c>
      <c r="Q1374" s="5">
        <f t="shared" si="153"/>
        <v>20</v>
      </c>
      <c r="R1374">
        <v>184</v>
      </c>
      <c r="S1374">
        <v>1489</v>
      </c>
      <c r="T1374" s="3">
        <v>273.976</v>
      </c>
      <c r="U1374" t="s">
        <v>482</v>
      </c>
      <c r="V1374" t="s">
        <v>482</v>
      </c>
      <c r="W1374" t="s">
        <v>21</v>
      </c>
      <c r="X1374" t="s">
        <v>436</v>
      </c>
      <c r="Y1374" t="s">
        <v>23</v>
      </c>
      <c r="Z1374" t="s">
        <v>37</v>
      </c>
    </row>
    <row r="1375" spans="1:26" x14ac:dyDescent="0.2">
      <c r="A1375" s="1">
        <v>43629</v>
      </c>
      <c r="B1375" t="s">
        <v>152</v>
      </c>
      <c r="C1375" t="s">
        <v>35</v>
      </c>
      <c r="D1375" t="s">
        <v>153</v>
      </c>
      <c r="E1375" t="s">
        <v>351</v>
      </c>
      <c r="F1375" t="s">
        <v>17</v>
      </c>
      <c r="G1375">
        <f t="shared" si="147"/>
        <v>4</v>
      </c>
      <c r="H1375" s="6">
        <f t="shared" si="148"/>
        <v>8</v>
      </c>
      <c r="I1375" s="6">
        <f t="shared" si="149"/>
        <v>8.8333333333333339</v>
      </c>
      <c r="J1375" s="3">
        <f>IFERROR(VLOOKUP($U1375,TONGHOPVERSION!$A$3:$G$240,6,FALSE),VLOOKUP($B1375,TONGHOPVERSION!$A$3:$G$240,6,FALSE))</f>
        <v>120.60036818801788</v>
      </c>
      <c r="K1375" s="3">
        <f>IFERROR(VLOOKUP($U1375,TONGHOPVERSION!$A$3:$G$240,7,FALSE),VLOOKUP($B1375,TONGHOPVERSION!$A$3:$G$240,7,FALSE))</f>
        <v>128.91356356400408</v>
      </c>
      <c r="L1375" s="2">
        <v>0.33333333333333331</v>
      </c>
      <c r="M1375" s="2">
        <v>0.36805555555555558</v>
      </c>
      <c r="N1375" s="5">
        <f t="shared" si="150"/>
        <v>8</v>
      </c>
      <c r="O1375" s="5">
        <f t="shared" si="151"/>
        <v>0</v>
      </c>
      <c r="P1375" s="5">
        <f t="shared" si="152"/>
        <v>8</v>
      </c>
      <c r="Q1375" s="5">
        <f t="shared" si="153"/>
        <v>50</v>
      </c>
      <c r="R1375">
        <v>178</v>
      </c>
      <c r="S1375">
        <v>261</v>
      </c>
      <c r="T1375" s="3">
        <v>46.457999999999998</v>
      </c>
      <c r="U1375" t="s">
        <v>152</v>
      </c>
      <c r="V1375" t="s">
        <v>152</v>
      </c>
      <c r="W1375" t="s">
        <v>41</v>
      </c>
      <c r="X1375" t="s">
        <v>16</v>
      </c>
      <c r="Y1375" t="s">
        <v>30</v>
      </c>
      <c r="Z1375" t="s">
        <v>37</v>
      </c>
    </row>
    <row r="1376" spans="1:26" x14ac:dyDescent="0.2">
      <c r="A1376" s="1">
        <v>43629</v>
      </c>
      <c r="B1376" t="s">
        <v>156</v>
      </c>
      <c r="C1376" t="s">
        <v>153</v>
      </c>
      <c r="D1376" t="s">
        <v>35</v>
      </c>
      <c r="E1376" t="s">
        <v>352</v>
      </c>
      <c r="F1376" t="s">
        <v>17</v>
      </c>
      <c r="G1376">
        <f t="shared" si="147"/>
        <v>4</v>
      </c>
      <c r="H1376" s="6">
        <f t="shared" si="148"/>
        <v>6.5</v>
      </c>
      <c r="I1376" s="6">
        <f t="shared" si="149"/>
        <v>7.333333333333333</v>
      </c>
      <c r="J1376" s="3">
        <f>IFERROR(VLOOKUP($U1376,TONGHOPVERSION!$A$3:$G$240,6,FALSE),VLOOKUP($B1376,TONGHOPVERSION!$A$3:$G$240,6,FALSE))</f>
        <v>120.60036818801788</v>
      </c>
      <c r="K1376" s="3">
        <f>IFERROR(VLOOKUP($U1376,TONGHOPVERSION!$A$3:$G$240,7,FALSE),VLOOKUP($B1376,TONGHOPVERSION!$A$3:$G$240,7,FALSE))</f>
        <v>128.91356356400408</v>
      </c>
      <c r="L1376" s="2">
        <v>0.27083333333333331</v>
      </c>
      <c r="M1376" s="2">
        <v>0.30555555555555552</v>
      </c>
      <c r="N1376" s="5">
        <f t="shared" si="150"/>
        <v>6</v>
      </c>
      <c r="O1376" s="5">
        <f t="shared" si="151"/>
        <v>30</v>
      </c>
      <c r="P1376" s="5">
        <f t="shared" si="152"/>
        <v>7</v>
      </c>
      <c r="Q1376" s="5">
        <f t="shared" si="153"/>
        <v>20</v>
      </c>
      <c r="R1376">
        <v>178</v>
      </c>
      <c r="S1376">
        <v>261</v>
      </c>
      <c r="T1376" s="3">
        <v>46.457999999999998</v>
      </c>
      <c r="U1376" t="s">
        <v>152</v>
      </c>
      <c r="V1376" t="s">
        <v>152</v>
      </c>
      <c r="W1376" t="s">
        <v>41</v>
      </c>
      <c r="X1376" t="s">
        <v>16</v>
      </c>
      <c r="Y1376" t="s">
        <v>30</v>
      </c>
      <c r="Z1376" t="s">
        <v>37</v>
      </c>
    </row>
    <row r="1377" spans="1:26" x14ac:dyDescent="0.2">
      <c r="A1377" s="1">
        <v>43629</v>
      </c>
      <c r="B1377" t="s">
        <v>118</v>
      </c>
      <c r="C1377" t="s">
        <v>119</v>
      </c>
      <c r="D1377" t="s">
        <v>27</v>
      </c>
      <c r="E1377" t="s">
        <v>160</v>
      </c>
      <c r="F1377" t="s">
        <v>17</v>
      </c>
      <c r="G1377">
        <f t="shared" si="147"/>
        <v>4</v>
      </c>
      <c r="H1377" s="6">
        <f t="shared" si="148"/>
        <v>1.3333333333333333</v>
      </c>
      <c r="I1377" s="6">
        <f t="shared" si="149"/>
        <v>2.8333333333333335</v>
      </c>
      <c r="J1377" s="3">
        <f>IFERROR(VLOOKUP($U1377,TONGHOPVERSION!$A$3:$G$240,6,FALSE),VLOOKUP($B1377,TONGHOPVERSION!$A$3:$G$240,6,FALSE))</f>
        <v>214.88804221212081</v>
      </c>
      <c r="K1377" s="3">
        <f>IFERROR(VLOOKUP($U1377,TONGHOPVERSION!$A$3:$G$240,7,FALSE),VLOOKUP($B1377,TONGHOPVERSION!$A$3:$G$240,7,FALSE))</f>
        <v>213.88072353634405</v>
      </c>
      <c r="L1377" s="2">
        <v>5.5555555555555552E-2</v>
      </c>
      <c r="M1377" s="2">
        <v>0.11805555555555557</v>
      </c>
      <c r="N1377" s="5">
        <f t="shared" si="150"/>
        <v>1</v>
      </c>
      <c r="O1377" s="5">
        <f t="shared" si="151"/>
        <v>20</v>
      </c>
      <c r="P1377" s="5">
        <f t="shared" si="152"/>
        <v>2</v>
      </c>
      <c r="Q1377" s="5">
        <f t="shared" si="153"/>
        <v>50</v>
      </c>
      <c r="R1377">
        <v>178</v>
      </c>
      <c r="S1377">
        <v>628</v>
      </c>
      <c r="T1377" s="3">
        <v>111.78400000000001</v>
      </c>
      <c r="U1377" t="s">
        <v>120</v>
      </c>
      <c r="V1377" t="s">
        <v>120</v>
      </c>
      <c r="W1377" t="s">
        <v>29</v>
      </c>
      <c r="X1377" t="s">
        <v>16</v>
      </c>
      <c r="Y1377" t="s">
        <v>30</v>
      </c>
      <c r="Z1377" t="s">
        <v>37</v>
      </c>
    </row>
    <row r="1378" spans="1:26" x14ac:dyDescent="0.2">
      <c r="A1378" s="1">
        <v>43629</v>
      </c>
      <c r="B1378" t="s">
        <v>192</v>
      </c>
      <c r="C1378" t="s">
        <v>27</v>
      </c>
      <c r="D1378" t="s">
        <v>153</v>
      </c>
      <c r="E1378" t="s">
        <v>354</v>
      </c>
      <c r="F1378" t="s">
        <v>17</v>
      </c>
      <c r="G1378">
        <f t="shared" si="147"/>
        <v>4</v>
      </c>
      <c r="H1378" s="6">
        <f t="shared" si="148"/>
        <v>3.5833333333333335</v>
      </c>
      <c r="I1378" s="6">
        <f t="shared" si="149"/>
        <v>5.333333333333333</v>
      </c>
      <c r="J1378" s="3">
        <f>IFERROR(VLOOKUP($U1378,TONGHOPVERSION!$A$3:$G$240,6,FALSE),VLOOKUP($B1378,TONGHOPVERSION!$A$3:$G$240,6,FALSE))</f>
        <v>256.8437361537259</v>
      </c>
      <c r="K1378" s="3">
        <f>IFERROR(VLOOKUP($U1378,TONGHOPVERSION!$A$3:$G$240,7,FALSE),VLOOKUP($B1378,TONGHOPVERSION!$A$3:$G$240,7,FALSE))</f>
        <v>276.05114265368064</v>
      </c>
      <c r="L1378" s="2">
        <v>0.14930555555555555</v>
      </c>
      <c r="M1378" s="2">
        <v>0.22222222222222221</v>
      </c>
      <c r="N1378" s="5">
        <f t="shared" si="150"/>
        <v>3</v>
      </c>
      <c r="O1378" s="5">
        <f t="shared" si="151"/>
        <v>35</v>
      </c>
      <c r="P1378" s="5">
        <f t="shared" si="152"/>
        <v>5</v>
      </c>
      <c r="Q1378" s="5">
        <f t="shared" si="153"/>
        <v>20</v>
      </c>
      <c r="R1378">
        <v>178</v>
      </c>
      <c r="S1378">
        <v>879</v>
      </c>
      <c r="T1378" s="3">
        <v>156.46199999999999</v>
      </c>
      <c r="U1378" t="s">
        <v>192</v>
      </c>
      <c r="V1378" t="s">
        <v>192</v>
      </c>
      <c r="W1378" t="s">
        <v>125</v>
      </c>
      <c r="X1378" t="s">
        <v>16</v>
      </c>
      <c r="Y1378" t="s">
        <v>30</v>
      </c>
      <c r="Z1378" t="s">
        <v>37</v>
      </c>
    </row>
    <row r="1379" spans="1:26" x14ac:dyDescent="0.2">
      <c r="A1379" s="1">
        <v>43629</v>
      </c>
      <c r="B1379" t="s">
        <v>191</v>
      </c>
      <c r="C1379" t="s">
        <v>153</v>
      </c>
      <c r="D1379" t="s">
        <v>27</v>
      </c>
      <c r="E1379" t="s">
        <v>355</v>
      </c>
      <c r="F1379" t="s">
        <v>17</v>
      </c>
      <c r="G1379">
        <f t="shared" si="147"/>
        <v>4</v>
      </c>
      <c r="H1379" s="6">
        <f t="shared" si="148"/>
        <v>9.5</v>
      </c>
      <c r="I1379" s="6">
        <f t="shared" si="149"/>
        <v>11.333333333333334</v>
      </c>
      <c r="J1379" s="3">
        <f>IFERROR(VLOOKUP($U1379,TONGHOPVERSION!$A$3:$G$240,6,FALSE),VLOOKUP($B1379,TONGHOPVERSION!$A$3:$G$240,6,FALSE))</f>
        <v>256.8437361537259</v>
      </c>
      <c r="K1379" s="3">
        <f>IFERROR(VLOOKUP($U1379,TONGHOPVERSION!$A$3:$G$240,7,FALSE),VLOOKUP($B1379,TONGHOPVERSION!$A$3:$G$240,7,FALSE))</f>
        <v>276.05114265368064</v>
      </c>
      <c r="L1379" s="2">
        <v>0.39583333333333331</v>
      </c>
      <c r="M1379" s="2">
        <v>0.47222222222222227</v>
      </c>
      <c r="N1379" s="5">
        <f t="shared" si="150"/>
        <v>9</v>
      </c>
      <c r="O1379" s="5">
        <f t="shared" si="151"/>
        <v>30</v>
      </c>
      <c r="P1379" s="5">
        <f t="shared" si="152"/>
        <v>11</v>
      </c>
      <c r="Q1379" s="5">
        <f t="shared" si="153"/>
        <v>20</v>
      </c>
      <c r="R1379">
        <v>178</v>
      </c>
      <c r="S1379">
        <v>879</v>
      </c>
      <c r="T1379" s="3">
        <v>156.46199999999999</v>
      </c>
      <c r="U1379" t="s">
        <v>192</v>
      </c>
      <c r="V1379" t="s">
        <v>192</v>
      </c>
      <c r="W1379" t="s">
        <v>125</v>
      </c>
      <c r="X1379" t="s">
        <v>16</v>
      </c>
      <c r="Y1379" t="s">
        <v>30</v>
      </c>
      <c r="Z1379" t="s">
        <v>37</v>
      </c>
    </row>
    <row r="1380" spans="1:26" x14ac:dyDescent="0.2">
      <c r="A1380" s="1">
        <v>43629</v>
      </c>
      <c r="B1380" t="s">
        <v>414</v>
      </c>
      <c r="C1380" t="s">
        <v>415</v>
      </c>
      <c r="D1380" t="s">
        <v>27</v>
      </c>
      <c r="E1380" t="s">
        <v>413</v>
      </c>
      <c r="F1380" t="s">
        <v>17</v>
      </c>
      <c r="G1380">
        <f t="shared" si="147"/>
        <v>4</v>
      </c>
      <c r="H1380" s="6">
        <f t="shared" si="148"/>
        <v>6.833333333333333</v>
      </c>
      <c r="I1380" s="6">
        <f t="shared" si="149"/>
        <v>10.083333333333334</v>
      </c>
      <c r="J1380" s="3">
        <f>IFERROR(VLOOKUP($U1380,TONGHOPVERSION!$A$3:$G$240,6,FALSE),VLOOKUP($B1380,TONGHOPVERSION!$A$3:$G$240,6,FALSE))</f>
        <v>627.67149707474209</v>
      </c>
      <c r="K1380" s="3">
        <f>IFERROR(VLOOKUP($U1380,TONGHOPVERSION!$A$3:$G$240,7,FALSE),VLOOKUP($B1380,TONGHOPVERSION!$A$3:$G$240,7,FALSE))</f>
        <v>512.32182352111056</v>
      </c>
      <c r="L1380" s="2">
        <v>0.28472222222222221</v>
      </c>
      <c r="M1380" s="2">
        <v>0.4201388888888889</v>
      </c>
      <c r="N1380" s="5">
        <f t="shared" si="150"/>
        <v>6</v>
      </c>
      <c r="O1380" s="5">
        <f t="shared" si="151"/>
        <v>50</v>
      </c>
      <c r="P1380" s="5">
        <f t="shared" si="152"/>
        <v>10</v>
      </c>
      <c r="Q1380" s="5">
        <f t="shared" si="153"/>
        <v>5</v>
      </c>
      <c r="R1380">
        <v>184</v>
      </c>
      <c r="S1380">
        <v>1873</v>
      </c>
      <c r="T1380" s="3">
        <v>344.63200000000001</v>
      </c>
      <c r="U1380" t="s">
        <v>416</v>
      </c>
      <c r="V1380" t="s">
        <v>416</v>
      </c>
      <c r="W1380" t="s">
        <v>45</v>
      </c>
      <c r="X1380" t="s">
        <v>417</v>
      </c>
      <c r="Y1380" t="s">
        <v>23</v>
      </c>
      <c r="Z1380" t="s">
        <v>37</v>
      </c>
    </row>
    <row r="1381" spans="1:26" x14ac:dyDescent="0.2">
      <c r="A1381" s="1">
        <v>43629</v>
      </c>
      <c r="B1381" t="s">
        <v>176</v>
      </c>
      <c r="C1381" t="s">
        <v>177</v>
      </c>
      <c r="D1381" t="s">
        <v>27</v>
      </c>
      <c r="E1381" t="s">
        <v>311</v>
      </c>
      <c r="F1381" t="s">
        <v>17</v>
      </c>
      <c r="G1381">
        <f t="shared" si="147"/>
        <v>4</v>
      </c>
      <c r="H1381" s="6">
        <f t="shared" si="148"/>
        <v>13.166666666666666</v>
      </c>
      <c r="I1381" s="6">
        <f t="shared" si="149"/>
        <v>14.25</v>
      </c>
      <c r="J1381" s="3">
        <f>IFERROR(VLOOKUP($U1381,TONGHOPVERSION!$A$3:$G$240,6,FALSE),VLOOKUP($B1381,TONGHOPVERSION!$A$3:$G$240,6,FALSE))</f>
        <v>187.46363998635809</v>
      </c>
      <c r="K1381" s="3">
        <f>IFERROR(VLOOKUP($U1381,TONGHOPVERSION!$A$3:$G$240,7,FALSE),VLOOKUP($B1381,TONGHOPVERSION!$A$3:$G$240,7,FALSE))</f>
        <v>145.81561859013829</v>
      </c>
      <c r="L1381" s="2">
        <v>0.54861111111111105</v>
      </c>
      <c r="M1381" s="2">
        <v>0.59375</v>
      </c>
      <c r="N1381" s="5">
        <f t="shared" si="150"/>
        <v>13</v>
      </c>
      <c r="O1381" s="5">
        <f t="shared" si="151"/>
        <v>10</v>
      </c>
      <c r="P1381" s="5">
        <f t="shared" si="152"/>
        <v>14</v>
      </c>
      <c r="Q1381" s="5">
        <f t="shared" si="153"/>
        <v>15</v>
      </c>
      <c r="R1381">
        <v>184</v>
      </c>
      <c r="S1381">
        <v>301</v>
      </c>
      <c r="T1381" s="3">
        <v>55.384</v>
      </c>
      <c r="U1381" t="s">
        <v>178</v>
      </c>
      <c r="V1381" t="s">
        <v>178</v>
      </c>
      <c r="W1381" t="s">
        <v>29</v>
      </c>
      <c r="X1381" t="s">
        <v>16</v>
      </c>
      <c r="Y1381" t="s">
        <v>30</v>
      </c>
      <c r="Z1381" t="s">
        <v>37</v>
      </c>
    </row>
    <row r="1382" spans="1:26" x14ac:dyDescent="0.2">
      <c r="A1382" s="1">
        <v>43629</v>
      </c>
      <c r="B1382" t="s">
        <v>416</v>
      </c>
      <c r="C1382" t="s">
        <v>27</v>
      </c>
      <c r="D1382" t="s">
        <v>415</v>
      </c>
      <c r="E1382" t="s">
        <v>420</v>
      </c>
      <c r="F1382" t="s">
        <v>17</v>
      </c>
      <c r="G1382">
        <f t="shared" si="147"/>
        <v>4</v>
      </c>
      <c r="H1382" s="6">
        <f t="shared" si="148"/>
        <v>2.8333333333333335</v>
      </c>
      <c r="I1382" s="6">
        <f t="shared" si="149"/>
        <v>6</v>
      </c>
      <c r="J1382" s="3">
        <f>IFERROR(VLOOKUP($U1382,TONGHOPVERSION!$A$3:$G$240,6,FALSE),VLOOKUP($B1382,TONGHOPVERSION!$A$3:$G$240,6,FALSE))</f>
        <v>627.67149707474209</v>
      </c>
      <c r="K1382" s="3">
        <f>IFERROR(VLOOKUP($U1382,TONGHOPVERSION!$A$3:$G$240,7,FALSE),VLOOKUP($B1382,TONGHOPVERSION!$A$3:$G$240,7,FALSE))</f>
        <v>512.32182352111056</v>
      </c>
      <c r="L1382" s="2">
        <v>0.11805555555555557</v>
      </c>
      <c r="M1382" s="2">
        <v>0.25</v>
      </c>
      <c r="N1382" s="5">
        <f t="shared" si="150"/>
        <v>2</v>
      </c>
      <c r="O1382" s="5">
        <f t="shared" si="151"/>
        <v>50</v>
      </c>
      <c r="P1382" s="5">
        <f t="shared" si="152"/>
        <v>6</v>
      </c>
      <c r="Q1382" s="5">
        <f t="shared" si="153"/>
        <v>0</v>
      </c>
      <c r="R1382">
        <v>184</v>
      </c>
      <c r="S1382">
        <v>1873</v>
      </c>
      <c r="T1382" s="3">
        <v>344.63200000000001</v>
      </c>
      <c r="U1382" t="s">
        <v>416</v>
      </c>
      <c r="V1382" t="s">
        <v>416</v>
      </c>
      <c r="W1382" t="s">
        <v>45</v>
      </c>
      <c r="X1382" t="s">
        <v>417</v>
      </c>
      <c r="Y1382" t="s">
        <v>23</v>
      </c>
      <c r="Z1382" t="s">
        <v>37</v>
      </c>
    </row>
    <row r="1383" spans="1:26" x14ac:dyDescent="0.2">
      <c r="A1383" s="1">
        <v>43629</v>
      </c>
      <c r="B1383" t="s">
        <v>178</v>
      </c>
      <c r="C1383" t="s">
        <v>27</v>
      </c>
      <c r="D1383" t="s">
        <v>177</v>
      </c>
      <c r="E1383" t="s">
        <v>312</v>
      </c>
      <c r="F1383" t="s">
        <v>17</v>
      </c>
      <c r="G1383">
        <f t="shared" si="147"/>
        <v>4</v>
      </c>
      <c r="H1383" s="6">
        <f t="shared" si="148"/>
        <v>11.5</v>
      </c>
      <c r="I1383" s="6">
        <f t="shared" si="149"/>
        <v>12.5</v>
      </c>
      <c r="J1383" s="3">
        <f>IFERROR(VLOOKUP($U1383,TONGHOPVERSION!$A$3:$G$240,6,FALSE),VLOOKUP($B1383,TONGHOPVERSION!$A$3:$G$240,6,FALSE))</f>
        <v>187.46363998635809</v>
      </c>
      <c r="K1383" s="3">
        <f>IFERROR(VLOOKUP($U1383,TONGHOPVERSION!$A$3:$G$240,7,FALSE),VLOOKUP($B1383,TONGHOPVERSION!$A$3:$G$240,7,FALSE))</f>
        <v>145.81561859013829</v>
      </c>
      <c r="L1383" s="2">
        <v>0.47916666666666669</v>
      </c>
      <c r="M1383" s="2">
        <v>0.52083333333333337</v>
      </c>
      <c r="N1383" s="5">
        <f t="shared" si="150"/>
        <v>11</v>
      </c>
      <c r="O1383" s="5">
        <f t="shared" si="151"/>
        <v>30</v>
      </c>
      <c r="P1383" s="5">
        <f t="shared" si="152"/>
        <v>12</v>
      </c>
      <c r="Q1383" s="5">
        <f t="shared" si="153"/>
        <v>30</v>
      </c>
      <c r="R1383">
        <v>184</v>
      </c>
      <c r="S1383">
        <v>301</v>
      </c>
      <c r="T1383" s="3">
        <v>55.384</v>
      </c>
      <c r="U1383" t="s">
        <v>178</v>
      </c>
      <c r="V1383" t="s">
        <v>178</v>
      </c>
      <c r="W1383" t="s">
        <v>29</v>
      </c>
      <c r="X1383" t="s">
        <v>16</v>
      </c>
      <c r="Y1383" t="s">
        <v>30</v>
      </c>
      <c r="Z1383" t="s">
        <v>37</v>
      </c>
    </row>
    <row r="1384" spans="1:26" x14ac:dyDescent="0.2">
      <c r="A1384" s="1">
        <v>43629</v>
      </c>
      <c r="B1384" t="s">
        <v>33</v>
      </c>
      <c r="C1384" t="s">
        <v>34</v>
      </c>
      <c r="D1384" t="s">
        <v>35</v>
      </c>
      <c r="E1384" t="s">
        <v>459</v>
      </c>
      <c r="F1384" t="s">
        <v>17</v>
      </c>
      <c r="G1384">
        <f t="shared" si="147"/>
        <v>4</v>
      </c>
      <c r="H1384" s="6">
        <f t="shared" si="148"/>
        <v>4.25</v>
      </c>
      <c r="I1384" s="6">
        <f t="shared" si="149"/>
        <v>5.583333333333333</v>
      </c>
      <c r="J1384" s="3">
        <f>IFERROR(VLOOKUP($U1384,TONGHOPVERSION!$A$3:$G$240,6,FALSE),VLOOKUP($B1384,TONGHOPVERSION!$A$3:$G$240,6,FALSE))</f>
        <v>236.34688949060637</v>
      </c>
      <c r="K1384" s="3">
        <f>IFERROR(VLOOKUP($U1384,TONGHOPVERSION!$A$3:$G$240,7,FALSE),VLOOKUP($B1384,TONGHOPVERSION!$A$3:$G$240,7,FALSE))</f>
        <v>201.94443000170284</v>
      </c>
      <c r="L1384" s="2">
        <v>0.17708333333333334</v>
      </c>
      <c r="M1384" s="2">
        <v>0.23263888888888887</v>
      </c>
      <c r="N1384" s="5">
        <f t="shared" si="150"/>
        <v>4</v>
      </c>
      <c r="O1384" s="5">
        <f t="shared" si="151"/>
        <v>15</v>
      </c>
      <c r="P1384" s="5">
        <f t="shared" si="152"/>
        <v>5</v>
      </c>
      <c r="Q1384" s="5">
        <f t="shared" si="153"/>
        <v>35</v>
      </c>
      <c r="R1384">
        <v>184</v>
      </c>
      <c r="S1384">
        <v>604</v>
      </c>
      <c r="T1384" s="3">
        <v>111.136</v>
      </c>
      <c r="U1384" t="s">
        <v>36</v>
      </c>
      <c r="V1384" t="s">
        <v>36</v>
      </c>
      <c r="W1384" t="s">
        <v>36</v>
      </c>
      <c r="X1384" t="s">
        <v>16</v>
      </c>
      <c r="Y1384" t="s">
        <v>30</v>
      </c>
      <c r="Z1384" t="s">
        <v>37</v>
      </c>
    </row>
    <row r="1385" spans="1:26" x14ac:dyDescent="0.2">
      <c r="A1385" s="1">
        <v>43629</v>
      </c>
      <c r="B1385" t="s">
        <v>33</v>
      </c>
      <c r="C1385" t="s">
        <v>34</v>
      </c>
      <c r="D1385" t="s">
        <v>35</v>
      </c>
      <c r="E1385" t="s">
        <v>214</v>
      </c>
      <c r="F1385" t="s">
        <v>17</v>
      </c>
      <c r="G1385">
        <f t="shared" si="147"/>
        <v>4</v>
      </c>
      <c r="H1385" s="6">
        <f t="shared" si="148"/>
        <v>10.083333333333334</v>
      </c>
      <c r="I1385" s="6">
        <f t="shared" si="149"/>
        <v>11.416666666666666</v>
      </c>
      <c r="J1385" s="3">
        <f>IFERROR(VLOOKUP($U1385,TONGHOPVERSION!$A$3:$G$240,6,FALSE),VLOOKUP($B1385,TONGHOPVERSION!$A$3:$G$240,6,FALSE))</f>
        <v>236.34688949060637</v>
      </c>
      <c r="K1385" s="3">
        <f>IFERROR(VLOOKUP($U1385,TONGHOPVERSION!$A$3:$G$240,7,FALSE),VLOOKUP($B1385,TONGHOPVERSION!$A$3:$G$240,7,FALSE))</f>
        <v>201.94443000170284</v>
      </c>
      <c r="L1385" s="2">
        <v>0.4201388888888889</v>
      </c>
      <c r="M1385" s="2">
        <v>0.47569444444444442</v>
      </c>
      <c r="N1385" s="5">
        <f t="shared" si="150"/>
        <v>10</v>
      </c>
      <c r="O1385" s="5">
        <f t="shared" si="151"/>
        <v>5</v>
      </c>
      <c r="P1385" s="5">
        <f t="shared" si="152"/>
        <v>11</v>
      </c>
      <c r="Q1385" s="5">
        <f t="shared" si="153"/>
        <v>25</v>
      </c>
      <c r="R1385">
        <v>184</v>
      </c>
      <c r="S1385">
        <v>604</v>
      </c>
      <c r="T1385" s="3">
        <v>111.136</v>
      </c>
      <c r="U1385" t="s">
        <v>36</v>
      </c>
      <c r="V1385" t="s">
        <v>36</v>
      </c>
      <c r="W1385" t="s">
        <v>36</v>
      </c>
      <c r="X1385" t="s">
        <v>16</v>
      </c>
      <c r="Y1385" t="s">
        <v>30</v>
      </c>
      <c r="Z1385" t="s">
        <v>37</v>
      </c>
    </row>
    <row r="1386" spans="1:26" x14ac:dyDescent="0.2">
      <c r="A1386" s="1">
        <v>43629</v>
      </c>
      <c r="B1386" t="s">
        <v>36</v>
      </c>
      <c r="C1386" t="s">
        <v>35</v>
      </c>
      <c r="D1386" t="s">
        <v>34</v>
      </c>
      <c r="E1386" t="s">
        <v>460</v>
      </c>
      <c r="F1386" t="s">
        <v>17</v>
      </c>
      <c r="G1386">
        <f t="shared" si="147"/>
        <v>4</v>
      </c>
      <c r="H1386" s="6">
        <f t="shared" si="148"/>
        <v>2</v>
      </c>
      <c r="I1386" s="6">
        <f t="shared" si="149"/>
        <v>3.3333333333333335</v>
      </c>
      <c r="J1386" s="3">
        <f>IFERROR(VLOOKUP($U1386,TONGHOPVERSION!$A$3:$G$240,6,FALSE),VLOOKUP($B1386,TONGHOPVERSION!$A$3:$G$240,6,FALSE))</f>
        <v>236.34688949060637</v>
      </c>
      <c r="K1386" s="3">
        <f>IFERROR(VLOOKUP($U1386,TONGHOPVERSION!$A$3:$G$240,7,FALSE),VLOOKUP($B1386,TONGHOPVERSION!$A$3:$G$240,7,FALSE))</f>
        <v>201.94443000170284</v>
      </c>
      <c r="L1386" s="2">
        <v>8.3333333333333329E-2</v>
      </c>
      <c r="M1386" s="2">
        <v>0.1388888888888889</v>
      </c>
      <c r="N1386" s="5">
        <f t="shared" si="150"/>
        <v>2</v>
      </c>
      <c r="O1386" s="5">
        <f t="shared" si="151"/>
        <v>0</v>
      </c>
      <c r="P1386" s="5">
        <f t="shared" si="152"/>
        <v>3</v>
      </c>
      <c r="Q1386" s="5">
        <f t="shared" si="153"/>
        <v>20</v>
      </c>
      <c r="R1386">
        <v>184</v>
      </c>
      <c r="S1386">
        <v>604</v>
      </c>
      <c r="T1386" s="3">
        <v>111.136</v>
      </c>
      <c r="U1386" t="s">
        <v>36</v>
      </c>
      <c r="V1386" t="s">
        <v>36</v>
      </c>
      <c r="W1386" t="s">
        <v>36</v>
      </c>
      <c r="X1386" t="s">
        <v>16</v>
      </c>
      <c r="Y1386" t="s">
        <v>30</v>
      </c>
      <c r="Z1386" t="s">
        <v>37</v>
      </c>
    </row>
    <row r="1387" spans="1:26" x14ac:dyDescent="0.2">
      <c r="A1387" s="1">
        <v>43629</v>
      </c>
      <c r="B1387" t="s">
        <v>36</v>
      </c>
      <c r="C1387" t="s">
        <v>35</v>
      </c>
      <c r="D1387" t="s">
        <v>34</v>
      </c>
      <c r="E1387" t="s">
        <v>215</v>
      </c>
      <c r="F1387" t="s">
        <v>17</v>
      </c>
      <c r="G1387">
        <f t="shared" si="147"/>
        <v>4</v>
      </c>
      <c r="H1387" s="6">
        <f t="shared" si="148"/>
        <v>7.083333333333333</v>
      </c>
      <c r="I1387" s="6">
        <f t="shared" si="149"/>
        <v>8.4166666666666661</v>
      </c>
      <c r="J1387" s="3">
        <f>IFERROR(VLOOKUP($U1387,TONGHOPVERSION!$A$3:$G$240,6,FALSE),VLOOKUP($B1387,TONGHOPVERSION!$A$3:$G$240,6,FALSE))</f>
        <v>236.34688949060637</v>
      </c>
      <c r="K1387" s="3">
        <f>IFERROR(VLOOKUP($U1387,TONGHOPVERSION!$A$3:$G$240,7,FALSE),VLOOKUP($B1387,TONGHOPVERSION!$A$3:$G$240,7,FALSE))</f>
        <v>201.94443000170284</v>
      </c>
      <c r="L1387" s="2">
        <v>0.2951388888888889</v>
      </c>
      <c r="M1387" s="2">
        <v>0.35069444444444442</v>
      </c>
      <c r="N1387" s="5">
        <f t="shared" si="150"/>
        <v>7</v>
      </c>
      <c r="O1387" s="5">
        <f t="shared" si="151"/>
        <v>5</v>
      </c>
      <c r="P1387" s="5">
        <f t="shared" si="152"/>
        <v>8</v>
      </c>
      <c r="Q1387" s="5">
        <f t="shared" si="153"/>
        <v>25</v>
      </c>
      <c r="R1387">
        <v>184</v>
      </c>
      <c r="S1387">
        <v>604</v>
      </c>
      <c r="T1387" s="3">
        <v>111.136</v>
      </c>
      <c r="U1387" t="s">
        <v>36</v>
      </c>
      <c r="V1387" t="s">
        <v>36</v>
      </c>
      <c r="W1387" t="s">
        <v>36</v>
      </c>
      <c r="X1387" t="s">
        <v>16</v>
      </c>
      <c r="Y1387" t="s">
        <v>30</v>
      </c>
      <c r="Z1387" t="s">
        <v>37</v>
      </c>
    </row>
    <row r="1388" spans="1:26" x14ac:dyDescent="0.2">
      <c r="A1388" s="1">
        <v>43629</v>
      </c>
      <c r="B1388" t="s">
        <v>265</v>
      </c>
      <c r="C1388" t="s">
        <v>35</v>
      </c>
      <c r="D1388" t="s">
        <v>266</v>
      </c>
      <c r="E1388" t="s">
        <v>431</v>
      </c>
      <c r="F1388" t="s">
        <v>17</v>
      </c>
      <c r="G1388">
        <f t="shared" si="147"/>
        <v>4</v>
      </c>
      <c r="H1388" s="6">
        <f t="shared" si="148"/>
        <v>12.083333333333334</v>
      </c>
      <c r="I1388" s="6">
        <f t="shared" si="149"/>
        <v>14.25</v>
      </c>
      <c r="J1388" s="3">
        <f>IFERROR(VLOOKUP($U1388,TONGHOPVERSION!$A$3:$G$240,6,FALSE),VLOOKUP($B1388,TONGHOPVERSION!$A$3:$G$240,6,FALSE))</f>
        <v>308.7453322478957</v>
      </c>
      <c r="K1388" s="3">
        <f>IFERROR(VLOOKUP($U1388,TONGHOPVERSION!$A$3:$G$240,7,FALSE),VLOOKUP($B1388,TONGHOPVERSION!$A$3:$G$240,7,FALSE))</f>
        <v>330.16909384151558</v>
      </c>
      <c r="L1388" s="2">
        <v>0.50347222222222221</v>
      </c>
      <c r="M1388" s="2">
        <v>0.59375</v>
      </c>
      <c r="N1388" s="5">
        <f t="shared" si="150"/>
        <v>12</v>
      </c>
      <c r="O1388" s="5">
        <f t="shared" si="151"/>
        <v>5</v>
      </c>
      <c r="P1388" s="5">
        <f t="shared" si="152"/>
        <v>14</v>
      </c>
      <c r="Q1388" s="5">
        <f t="shared" si="153"/>
        <v>15</v>
      </c>
      <c r="R1388">
        <v>184</v>
      </c>
      <c r="S1388">
        <v>1217</v>
      </c>
      <c r="T1388" s="3">
        <v>223.928</v>
      </c>
      <c r="U1388" t="s">
        <v>265</v>
      </c>
      <c r="V1388" t="s">
        <v>265</v>
      </c>
      <c r="W1388" t="s">
        <v>125</v>
      </c>
      <c r="X1388" t="s">
        <v>16</v>
      </c>
      <c r="Y1388" t="s">
        <v>30</v>
      </c>
      <c r="Z1388" t="s">
        <v>37</v>
      </c>
    </row>
    <row r="1389" spans="1:26" x14ac:dyDescent="0.2">
      <c r="A1389" s="1">
        <v>43629</v>
      </c>
      <c r="B1389" t="s">
        <v>779</v>
      </c>
      <c r="C1389" t="s">
        <v>34</v>
      </c>
      <c r="D1389" t="s">
        <v>469</v>
      </c>
      <c r="E1389" t="s">
        <v>778</v>
      </c>
      <c r="F1389" t="s">
        <v>17</v>
      </c>
      <c r="G1389">
        <f t="shared" si="147"/>
        <v>4</v>
      </c>
      <c r="H1389" s="6">
        <f t="shared" si="148"/>
        <v>7.916666666666667</v>
      </c>
      <c r="I1389" s="6">
        <f t="shared" si="149"/>
        <v>11.416666666666666</v>
      </c>
      <c r="J1389" s="3">
        <f>IFERROR(VLOOKUP($U1389,TONGHOPVERSION!$A$3:$G$240,6,FALSE),VLOOKUP($B1389,TONGHOPVERSION!$A$3:$G$240,6,FALSE))</f>
        <v>511.86483333667746</v>
      </c>
      <c r="K1389" s="3">
        <f>IFERROR(VLOOKUP($U1389,TONGHOPVERSION!$A$3:$G$240,7,FALSE),VLOOKUP($B1389,TONGHOPVERSION!$A$3:$G$240,7,FALSE))</f>
        <v>418.1259142351671</v>
      </c>
      <c r="L1389" s="2">
        <v>0.3298611111111111</v>
      </c>
      <c r="M1389" s="2">
        <v>0.47569444444444442</v>
      </c>
      <c r="N1389" s="5">
        <f t="shared" si="150"/>
        <v>7</v>
      </c>
      <c r="O1389" s="5">
        <f t="shared" si="151"/>
        <v>55</v>
      </c>
      <c r="P1389" s="5">
        <f t="shared" si="152"/>
        <v>11</v>
      </c>
      <c r="Q1389" s="5">
        <f t="shared" si="153"/>
        <v>25</v>
      </c>
      <c r="R1389">
        <v>203</v>
      </c>
      <c r="S1389">
        <v>2168</v>
      </c>
      <c r="T1389" s="3">
        <v>440.10399999999998</v>
      </c>
      <c r="U1389" t="s">
        <v>779</v>
      </c>
      <c r="V1389" t="s">
        <v>779</v>
      </c>
      <c r="W1389" t="s">
        <v>21</v>
      </c>
      <c r="X1389" t="s">
        <v>197</v>
      </c>
      <c r="Y1389" t="s">
        <v>23</v>
      </c>
      <c r="Z1389" t="s">
        <v>24</v>
      </c>
    </row>
    <row r="1390" spans="1:26" x14ac:dyDescent="0.2">
      <c r="A1390" s="1">
        <v>43629</v>
      </c>
      <c r="B1390" t="s">
        <v>781</v>
      </c>
      <c r="C1390" t="s">
        <v>469</v>
      </c>
      <c r="D1390" t="s">
        <v>34</v>
      </c>
      <c r="E1390" t="s">
        <v>780</v>
      </c>
      <c r="F1390" t="s">
        <v>17</v>
      </c>
      <c r="G1390">
        <f t="shared" si="147"/>
        <v>4</v>
      </c>
      <c r="H1390" s="6">
        <f t="shared" si="148"/>
        <v>12.416666666666666</v>
      </c>
      <c r="I1390" s="6">
        <f t="shared" si="149"/>
        <v>16.333333333333332</v>
      </c>
      <c r="J1390" s="3">
        <f>IFERROR(VLOOKUP($U1390,TONGHOPVERSION!$A$3:$G$240,6,FALSE),VLOOKUP($B1390,TONGHOPVERSION!$A$3:$G$240,6,FALSE))</f>
        <v>511.86483333667746</v>
      </c>
      <c r="K1390" s="3">
        <f>IFERROR(VLOOKUP($U1390,TONGHOPVERSION!$A$3:$G$240,7,FALSE),VLOOKUP($B1390,TONGHOPVERSION!$A$3:$G$240,7,FALSE))</f>
        <v>418.1259142351671</v>
      </c>
      <c r="L1390" s="2">
        <v>0.51736111111111105</v>
      </c>
      <c r="M1390" s="2">
        <v>0.68055555555555547</v>
      </c>
      <c r="N1390" s="5">
        <f t="shared" si="150"/>
        <v>12</v>
      </c>
      <c r="O1390" s="5">
        <f t="shared" si="151"/>
        <v>25</v>
      </c>
      <c r="P1390" s="5">
        <f t="shared" si="152"/>
        <v>16</v>
      </c>
      <c r="Q1390" s="5">
        <f t="shared" si="153"/>
        <v>20</v>
      </c>
      <c r="R1390">
        <v>203</v>
      </c>
      <c r="S1390">
        <v>2168</v>
      </c>
      <c r="T1390" s="3">
        <v>440.10399999999998</v>
      </c>
      <c r="U1390" t="s">
        <v>779</v>
      </c>
      <c r="V1390" t="s">
        <v>779</v>
      </c>
      <c r="W1390" t="s">
        <v>21</v>
      </c>
      <c r="X1390" t="s">
        <v>197</v>
      </c>
      <c r="Y1390" t="s">
        <v>23</v>
      </c>
      <c r="Z1390" t="s">
        <v>24</v>
      </c>
    </row>
    <row r="1391" spans="1:26" x14ac:dyDescent="0.2">
      <c r="A1391" s="1">
        <v>43629</v>
      </c>
      <c r="B1391" t="s">
        <v>36</v>
      </c>
      <c r="C1391" t="s">
        <v>35</v>
      </c>
      <c r="D1391" t="s">
        <v>34</v>
      </c>
      <c r="E1391" t="s">
        <v>699</v>
      </c>
      <c r="F1391" t="s">
        <v>17</v>
      </c>
      <c r="G1391">
        <f t="shared" si="147"/>
        <v>4</v>
      </c>
      <c r="H1391" s="6">
        <f t="shared" si="148"/>
        <v>5.583333333333333</v>
      </c>
      <c r="I1391" s="6">
        <f t="shared" si="149"/>
        <v>6.916666666666667</v>
      </c>
      <c r="J1391" s="3">
        <f>IFERROR(VLOOKUP($U1391,TONGHOPVERSION!$A$3:$G$240,6,FALSE),VLOOKUP($B1391,TONGHOPVERSION!$A$3:$G$240,6,FALSE))</f>
        <v>236.34688949060637</v>
      </c>
      <c r="K1391" s="3">
        <f>IFERROR(VLOOKUP($U1391,TONGHOPVERSION!$A$3:$G$240,7,FALSE),VLOOKUP($B1391,TONGHOPVERSION!$A$3:$G$240,7,FALSE))</f>
        <v>201.94443000170284</v>
      </c>
      <c r="L1391" s="2">
        <v>0.23263888888888887</v>
      </c>
      <c r="M1391" s="2">
        <v>0.28819444444444448</v>
      </c>
      <c r="N1391" s="5">
        <f t="shared" si="150"/>
        <v>5</v>
      </c>
      <c r="O1391" s="5">
        <f t="shared" si="151"/>
        <v>35</v>
      </c>
      <c r="P1391" s="5">
        <f t="shared" si="152"/>
        <v>6</v>
      </c>
      <c r="Q1391" s="5">
        <f t="shared" si="153"/>
        <v>55</v>
      </c>
      <c r="R1391">
        <v>203</v>
      </c>
      <c r="S1391">
        <v>604</v>
      </c>
      <c r="T1391" s="3">
        <v>122.61199999999999</v>
      </c>
      <c r="U1391" t="s">
        <v>36</v>
      </c>
      <c r="V1391" t="s">
        <v>36</v>
      </c>
      <c r="W1391" t="s">
        <v>36</v>
      </c>
      <c r="X1391" t="s">
        <v>16</v>
      </c>
      <c r="Y1391" t="s">
        <v>30</v>
      </c>
      <c r="Z1391" t="s">
        <v>37</v>
      </c>
    </row>
    <row r="1392" spans="1:26" x14ac:dyDescent="0.2">
      <c r="A1392" s="1">
        <v>43629</v>
      </c>
      <c r="B1392" t="s">
        <v>204</v>
      </c>
      <c r="C1392" t="s">
        <v>66</v>
      </c>
      <c r="D1392" t="s">
        <v>34</v>
      </c>
      <c r="E1392" t="s">
        <v>203</v>
      </c>
      <c r="F1392" t="s">
        <v>17</v>
      </c>
      <c r="G1392">
        <f t="shared" si="147"/>
        <v>4</v>
      </c>
      <c r="H1392" s="6">
        <f t="shared" si="148"/>
        <v>1.75</v>
      </c>
      <c r="I1392" s="6">
        <f t="shared" si="149"/>
        <v>2.8333333333333335</v>
      </c>
      <c r="J1392" s="3">
        <f>IFERROR(VLOOKUP($U1392,TONGHOPVERSION!$A$3:$G$240,6,FALSE),VLOOKUP($B1392,TONGHOPVERSION!$A$3:$G$240,6,FALSE))</f>
        <v>165.72030426323298</v>
      </c>
      <c r="K1392" s="3">
        <f>IFERROR(VLOOKUP($U1392,TONGHOPVERSION!$A$3:$G$240,7,FALSE),VLOOKUP($B1392,TONGHOPVERSION!$A$3:$G$240,7,FALSE))</f>
        <v>162.66584538032191</v>
      </c>
      <c r="L1392" s="2">
        <v>7.2916666666666671E-2</v>
      </c>
      <c r="M1392" s="2">
        <v>0.11805555555555557</v>
      </c>
      <c r="N1392" s="5">
        <f t="shared" si="150"/>
        <v>1</v>
      </c>
      <c r="O1392" s="5">
        <f t="shared" si="151"/>
        <v>45</v>
      </c>
      <c r="P1392" s="5">
        <f t="shared" si="152"/>
        <v>2</v>
      </c>
      <c r="Q1392" s="5">
        <f t="shared" si="153"/>
        <v>50</v>
      </c>
      <c r="R1392">
        <v>203</v>
      </c>
      <c r="S1392">
        <v>462</v>
      </c>
      <c r="T1392" s="3">
        <v>93.786000000000001</v>
      </c>
      <c r="U1392" t="s">
        <v>187</v>
      </c>
      <c r="V1392" t="s">
        <v>187</v>
      </c>
      <c r="W1392" t="s">
        <v>29</v>
      </c>
      <c r="X1392" t="s">
        <v>16</v>
      </c>
      <c r="Y1392" t="s">
        <v>30</v>
      </c>
      <c r="Z1392" t="s">
        <v>37</v>
      </c>
    </row>
    <row r="1393" spans="1:26" x14ac:dyDescent="0.2">
      <c r="A1393" s="1">
        <v>43629</v>
      </c>
      <c r="B1393" t="s">
        <v>33</v>
      </c>
      <c r="C1393" t="s">
        <v>34</v>
      </c>
      <c r="D1393" t="s">
        <v>35</v>
      </c>
      <c r="E1393" t="s">
        <v>698</v>
      </c>
      <c r="F1393" t="s">
        <v>17</v>
      </c>
      <c r="G1393">
        <f t="shared" si="147"/>
        <v>4</v>
      </c>
      <c r="H1393" s="6">
        <f t="shared" si="148"/>
        <v>3.5833333333333335</v>
      </c>
      <c r="I1393" s="6">
        <f t="shared" si="149"/>
        <v>4.916666666666667</v>
      </c>
      <c r="J1393" s="3">
        <f>IFERROR(VLOOKUP($U1393,TONGHOPVERSION!$A$3:$G$240,6,FALSE),VLOOKUP($B1393,TONGHOPVERSION!$A$3:$G$240,6,FALSE))</f>
        <v>236.34688949060637</v>
      </c>
      <c r="K1393" s="3">
        <f>IFERROR(VLOOKUP($U1393,TONGHOPVERSION!$A$3:$G$240,7,FALSE),VLOOKUP($B1393,TONGHOPVERSION!$A$3:$G$240,7,FALSE))</f>
        <v>201.94443000170284</v>
      </c>
      <c r="L1393" s="2">
        <v>0.14930555555555555</v>
      </c>
      <c r="M1393" s="2">
        <v>0.20486111111111113</v>
      </c>
      <c r="N1393" s="5">
        <f t="shared" si="150"/>
        <v>3</v>
      </c>
      <c r="O1393" s="5">
        <f t="shared" si="151"/>
        <v>35</v>
      </c>
      <c r="P1393" s="5">
        <f t="shared" si="152"/>
        <v>4</v>
      </c>
      <c r="Q1393" s="5">
        <f t="shared" si="153"/>
        <v>55</v>
      </c>
      <c r="R1393">
        <v>203</v>
      </c>
      <c r="S1393">
        <v>604</v>
      </c>
      <c r="T1393" s="3">
        <v>122.61199999999999</v>
      </c>
      <c r="U1393" t="s">
        <v>36</v>
      </c>
      <c r="V1393" t="s">
        <v>36</v>
      </c>
      <c r="W1393" t="s">
        <v>36</v>
      </c>
      <c r="X1393" t="s">
        <v>16</v>
      </c>
      <c r="Y1393" t="s">
        <v>30</v>
      </c>
      <c r="Z1393" t="s">
        <v>288</v>
      </c>
    </row>
    <row r="1394" spans="1:26" x14ac:dyDescent="0.2">
      <c r="A1394" s="1">
        <v>43629</v>
      </c>
      <c r="B1394" t="s">
        <v>701</v>
      </c>
      <c r="C1394" t="s">
        <v>66</v>
      </c>
      <c r="D1394" t="s">
        <v>702</v>
      </c>
      <c r="E1394" t="s">
        <v>700</v>
      </c>
      <c r="F1394" t="s">
        <v>17</v>
      </c>
      <c r="G1394">
        <f t="shared" si="147"/>
        <v>4</v>
      </c>
      <c r="H1394" s="6">
        <f t="shared" si="148"/>
        <v>14.166666666666666</v>
      </c>
      <c r="I1394" s="6">
        <f t="shared" si="149"/>
        <v>17.083333333333332</v>
      </c>
      <c r="J1394" s="3">
        <f>IFERROR(VLOOKUP($U1394,TONGHOPVERSION!$A$3:$G$240,6,FALSE),VLOOKUP($B1394,TONGHOPVERSION!$A$3:$G$240,6,FALSE))</f>
        <v>377.83719868916279</v>
      </c>
      <c r="K1394" s="3">
        <f>IFERROR(VLOOKUP($U1394,TONGHOPVERSION!$A$3:$G$240,7,FALSE),VLOOKUP($B1394,TONGHOPVERSION!$A$3:$G$240,7,FALSE))</f>
        <v>331.20985771466917</v>
      </c>
      <c r="L1394" s="2">
        <v>0.59027777777777779</v>
      </c>
      <c r="M1394" s="2">
        <v>0.71180555555555547</v>
      </c>
      <c r="N1394" s="5">
        <f t="shared" si="150"/>
        <v>14</v>
      </c>
      <c r="O1394" s="5">
        <f t="shared" si="151"/>
        <v>10</v>
      </c>
      <c r="P1394" s="5">
        <f t="shared" si="152"/>
        <v>17</v>
      </c>
      <c r="Q1394" s="5">
        <f t="shared" si="153"/>
        <v>5</v>
      </c>
      <c r="R1394">
        <v>203</v>
      </c>
      <c r="S1394">
        <v>1595</v>
      </c>
      <c r="T1394" s="3">
        <v>323.78500000000003</v>
      </c>
      <c r="U1394" t="s">
        <v>701</v>
      </c>
      <c r="V1394" t="s">
        <v>701</v>
      </c>
      <c r="W1394" t="s">
        <v>21</v>
      </c>
      <c r="X1394" t="s">
        <v>197</v>
      </c>
      <c r="Y1394" t="s">
        <v>23</v>
      </c>
      <c r="Z1394" t="s">
        <v>24</v>
      </c>
    </row>
    <row r="1395" spans="1:26" x14ac:dyDescent="0.2">
      <c r="A1395" s="1">
        <v>43629</v>
      </c>
      <c r="B1395" t="s">
        <v>704</v>
      </c>
      <c r="C1395" t="s">
        <v>702</v>
      </c>
      <c r="D1395" t="s">
        <v>66</v>
      </c>
      <c r="E1395" t="s">
        <v>703</v>
      </c>
      <c r="F1395" t="s">
        <v>17</v>
      </c>
      <c r="G1395">
        <f t="shared" si="147"/>
        <v>4</v>
      </c>
      <c r="H1395" s="6">
        <f t="shared" si="148"/>
        <v>18.083333333333332</v>
      </c>
      <c r="I1395" s="6">
        <f t="shared" si="149"/>
        <v>20.75</v>
      </c>
      <c r="J1395" s="3">
        <f>IFERROR(VLOOKUP($U1395,TONGHOPVERSION!$A$3:$G$240,6,FALSE),VLOOKUP($B1395,TONGHOPVERSION!$A$3:$G$240,6,FALSE))</f>
        <v>377.83719868916279</v>
      </c>
      <c r="K1395" s="3">
        <f>IFERROR(VLOOKUP($U1395,TONGHOPVERSION!$A$3:$G$240,7,FALSE),VLOOKUP($B1395,TONGHOPVERSION!$A$3:$G$240,7,FALSE))</f>
        <v>331.20985771466917</v>
      </c>
      <c r="L1395" s="2">
        <v>0.75347222222222221</v>
      </c>
      <c r="M1395" s="2">
        <v>0.86458333333333337</v>
      </c>
      <c r="N1395" s="5">
        <f t="shared" si="150"/>
        <v>18</v>
      </c>
      <c r="O1395" s="5">
        <f t="shared" si="151"/>
        <v>5</v>
      </c>
      <c r="P1395" s="5">
        <f t="shared" si="152"/>
        <v>20</v>
      </c>
      <c r="Q1395" s="5">
        <f t="shared" si="153"/>
        <v>45</v>
      </c>
      <c r="R1395">
        <v>203</v>
      </c>
      <c r="S1395">
        <v>1595</v>
      </c>
      <c r="T1395" s="3">
        <v>323.78500000000003</v>
      </c>
      <c r="U1395" t="s">
        <v>701</v>
      </c>
      <c r="V1395" t="s">
        <v>701</v>
      </c>
      <c r="W1395" t="s">
        <v>21</v>
      </c>
      <c r="X1395" t="s">
        <v>197</v>
      </c>
      <c r="Y1395" t="s">
        <v>23</v>
      </c>
      <c r="Z1395" t="s">
        <v>24</v>
      </c>
    </row>
    <row r="1396" spans="1:26" x14ac:dyDescent="0.2">
      <c r="A1396" s="1">
        <v>43629</v>
      </c>
      <c r="B1396" t="s">
        <v>92</v>
      </c>
      <c r="C1396" t="s">
        <v>35</v>
      </c>
      <c r="D1396" t="s">
        <v>27</v>
      </c>
      <c r="E1396" t="s">
        <v>573</v>
      </c>
      <c r="F1396" t="s">
        <v>17</v>
      </c>
      <c r="G1396">
        <f t="shared" si="147"/>
        <v>4</v>
      </c>
      <c r="H1396" s="6">
        <f t="shared" si="148"/>
        <v>0.5</v>
      </c>
      <c r="I1396" s="6">
        <f t="shared" si="149"/>
        <v>2.6666666666666665</v>
      </c>
      <c r="J1396" s="3">
        <f>IFERROR(VLOOKUP($U1396,TONGHOPVERSION!$A$3:$G$240,6,FALSE),VLOOKUP($B1396,TONGHOPVERSION!$A$3:$G$240,6,FALSE))</f>
        <v>381.62004815649715</v>
      </c>
      <c r="K1396" s="3">
        <f>IFERROR(VLOOKUP($U1396,TONGHOPVERSION!$A$3:$G$240,7,FALSE),VLOOKUP($B1396,TONGHOPVERSION!$A$3:$G$240,7,FALSE))</f>
        <v>329.70071085785668</v>
      </c>
      <c r="L1396" s="2">
        <v>2.0833333333333332E-2</v>
      </c>
      <c r="M1396" s="2">
        <v>0.1111111111111111</v>
      </c>
      <c r="N1396" s="5">
        <f t="shared" si="150"/>
        <v>0</v>
      </c>
      <c r="O1396" s="5">
        <f t="shared" si="151"/>
        <v>30</v>
      </c>
      <c r="P1396" s="5">
        <f t="shared" si="152"/>
        <v>2</v>
      </c>
      <c r="Q1396" s="5">
        <f t="shared" si="153"/>
        <v>40</v>
      </c>
      <c r="R1396">
        <v>203</v>
      </c>
      <c r="S1396">
        <v>1133</v>
      </c>
      <c r="T1396" s="3">
        <v>229.999</v>
      </c>
      <c r="U1396" t="s">
        <v>92</v>
      </c>
      <c r="V1396" t="s">
        <v>92</v>
      </c>
      <c r="W1396" t="s">
        <v>92</v>
      </c>
      <c r="X1396" t="s">
        <v>16</v>
      </c>
      <c r="Y1396" t="s">
        <v>30</v>
      </c>
      <c r="Z1396" t="s">
        <v>37</v>
      </c>
    </row>
    <row r="1397" spans="1:26" x14ac:dyDescent="0.2">
      <c r="A1397" s="1">
        <v>43629</v>
      </c>
      <c r="B1397" t="s">
        <v>184</v>
      </c>
      <c r="C1397" t="s">
        <v>27</v>
      </c>
      <c r="D1397" t="s">
        <v>66</v>
      </c>
      <c r="E1397" t="s">
        <v>476</v>
      </c>
      <c r="F1397" t="s">
        <v>17</v>
      </c>
      <c r="G1397">
        <f t="shared" si="147"/>
        <v>4</v>
      </c>
      <c r="H1397" s="6">
        <f t="shared" si="148"/>
        <v>9.5</v>
      </c>
      <c r="I1397" s="6">
        <f t="shared" si="149"/>
        <v>10.666666666666666</v>
      </c>
      <c r="J1397" s="3">
        <f>IFERROR(VLOOKUP($U1397,TONGHOPVERSION!$A$3:$G$240,6,FALSE),VLOOKUP($B1397,TONGHOPVERSION!$A$3:$G$240,6,FALSE))</f>
        <v>184.25871592968858</v>
      </c>
      <c r="K1397" s="3">
        <f>IFERROR(VLOOKUP($U1397,TONGHOPVERSION!$A$3:$G$240,7,FALSE),VLOOKUP($B1397,TONGHOPVERSION!$A$3:$G$240,7,FALSE))</f>
        <v>154.07262794368225</v>
      </c>
      <c r="L1397" s="2">
        <v>0.39583333333333331</v>
      </c>
      <c r="M1397" s="2">
        <v>0.44444444444444442</v>
      </c>
      <c r="N1397" s="5">
        <f t="shared" si="150"/>
        <v>9</v>
      </c>
      <c r="O1397" s="5">
        <f t="shared" si="151"/>
        <v>30</v>
      </c>
      <c r="P1397" s="5">
        <f t="shared" si="152"/>
        <v>10</v>
      </c>
      <c r="Q1397" s="5">
        <f t="shared" si="153"/>
        <v>40</v>
      </c>
      <c r="R1397">
        <v>203</v>
      </c>
      <c r="S1397">
        <v>309</v>
      </c>
      <c r="T1397" s="3">
        <v>62.726999999999997</v>
      </c>
      <c r="U1397" t="s">
        <v>184</v>
      </c>
      <c r="V1397" t="s">
        <v>184</v>
      </c>
      <c r="W1397" t="s">
        <v>29</v>
      </c>
      <c r="X1397" t="s">
        <v>16</v>
      </c>
      <c r="Y1397" t="s">
        <v>30</v>
      </c>
      <c r="Z1397" t="s">
        <v>37</v>
      </c>
    </row>
    <row r="1398" spans="1:26" x14ac:dyDescent="0.2">
      <c r="A1398" s="1">
        <v>43629</v>
      </c>
      <c r="B1398" t="s">
        <v>363</v>
      </c>
      <c r="C1398" t="s">
        <v>27</v>
      </c>
      <c r="D1398" t="s">
        <v>364</v>
      </c>
      <c r="E1398" t="s">
        <v>362</v>
      </c>
      <c r="F1398" t="s">
        <v>17</v>
      </c>
      <c r="G1398">
        <f t="shared" si="147"/>
        <v>4</v>
      </c>
      <c r="H1398" s="6">
        <f t="shared" si="148"/>
        <v>4.083333333333333</v>
      </c>
      <c r="I1398" s="6">
        <f t="shared" si="149"/>
        <v>6</v>
      </c>
      <c r="J1398" s="3">
        <f>IFERROR(VLOOKUP($U1398,TONGHOPVERSION!$A$3:$G$240,6,FALSE),VLOOKUP($B1398,TONGHOPVERSION!$A$3:$G$240,6,FALSE))</f>
        <v>238.35931397848131</v>
      </c>
      <c r="K1398" s="3">
        <f>IFERROR(VLOOKUP($U1398,TONGHOPVERSION!$A$3:$G$240,7,FALSE),VLOOKUP($B1398,TONGHOPVERSION!$A$3:$G$240,7,FALSE))</f>
        <v>296.77538414510411</v>
      </c>
      <c r="L1398" s="2">
        <v>0.17013888888888887</v>
      </c>
      <c r="M1398" s="2">
        <v>0.25</v>
      </c>
      <c r="N1398" s="5">
        <f t="shared" si="150"/>
        <v>4</v>
      </c>
      <c r="O1398" s="5">
        <f t="shared" si="151"/>
        <v>5</v>
      </c>
      <c r="P1398" s="5">
        <f t="shared" si="152"/>
        <v>6</v>
      </c>
      <c r="Q1398" s="5">
        <f t="shared" si="153"/>
        <v>0</v>
      </c>
      <c r="R1398">
        <v>203</v>
      </c>
      <c r="S1398">
        <v>1014</v>
      </c>
      <c r="T1398" s="3">
        <v>205.84200000000001</v>
      </c>
      <c r="U1398" t="s">
        <v>363</v>
      </c>
      <c r="V1398" t="s">
        <v>363</v>
      </c>
      <c r="W1398" t="s">
        <v>125</v>
      </c>
      <c r="X1398" t="s">
        <v>16</v>
      </c>
      <c r="Y1398" t="s">
        <v>30</v>
      </c>
      <c r="Z1398" t="s">
        <v>37</v>
      </c>
    </row>
    <row r="1399" spans="1:26" x14ac:dyDescent="0.2">
      <c r="A1399" s="1">
        <v>43629</v>
      </c>
      <c r="B1399" t="s">
        <v>367</v>
      </c>
      <c r="C1399" t="s">
        <v>364</v>
      </c>
      <c r="D1399" t="s">
        <v>27</v>
      </c>
      <c r="E1399" t="s">
        <v>366</v>
      </c>
      <c r="F1399" t="s">
        <v>17</v>
      </c>
      <c r="G1399">
        <f t="shared" si="147"/>
        <v>4</v>
      </c>
      <c r="H1399" s="6">
        <f t="shared" si="148"/>
        <v>6.666666666666667</v>
      </c>
      <c r="I1399" s="6">
        <f t="shared" si="149"/>
        <v>8.6666666666666661</v>
      </c>
      <c r="J1399" s="3">
        <f>IFERROR(VLOOKUP($U1399,TONGHOPVERSION!$A$3:$G$240,6,FALSE),VLOOKUP($B1399,TONGHOPVERSION!$A$3:$G$240,6,FALSE))</f>
        <v>238.35931397848131</v>
      </c>
      <c r="K1399" s="3">
        <f>IFERROR(VLOOKUP($U1399,TONGHOPVERSION!$A$3:$G$240,7,FALSE),VLOOKUP($B1399,TONGHOPVERSION!$A$3:$G$240,7,FALSE))</f>
        <v>296.77538414510411</v>
      </c>
      <c r="L1399" s="2">
        <v>0.27777777777777779</v>
      </c>
      <c r="M1399" s="2">
        <v>0.3611111111111111</v>
      </c>
      <c r="N1399" s="5">
        <f t="shared" si="150"/>
        <v>6</v>
      </c>
      <c r="O1399" s="5">
        <f t="shared" si="151"/>
        <v>40</v>
      </c>
      <c r="P1399" s="5">
        <f t="shared" si="152"/>
        <v>8</v>
      </c>
      <c r="Q1399" s="5">
        <f t="shared" si="153"/>
        <v>40</v>
      </c>
      <c r="R1399">
        <v>203</v>
      </c>
      <c r="S1399">
        <v>1014</v>
      </c>
      <c r="T1399" s="3">
        <v>205.84200000000001</v>
      </c>
      <c r="U1399" t="s">
        <v>363</v>
      </c>
      <c r="V1399" t="s">
        <v>363</v>
      </c>
      <c r="W1399" t="s">
        <v>125</v>
      </c>
      <c r="X1399" t="s">
        <v>16</v>
      </c>
      <c r="Y1399" t="s">
        <v>30</v>
      </c>
      <c r="Z1399" t="s">
        <v>37</v>
      </c>
    </row>
    <row r="1400" spans="1:26" x14ac:dyDescent="0.2">
      <c r="A1400" s="1">
        <v>43629</v>
      </c>
      <c r="B1400" t="s">
        <v>657</v>
      </c>
      <c r="C1400" t="s">
        <v>279</v>
      </c>
      <c r="D1400" t="s">
        <v>34</v>
      </c>
      <c r="E1400" t="s">
        <v>656</v>
      </c>
      <c r="F1400" t="s">
        <v>17</v>
      </c>
      <c r="G1400">
        <f t="shared" si="147"/>
        <v>4</v>
      </c>
      <c r="H1400" s="6">
        <f t="shared" si="148"/>
        <v>15.166666666666666</v>
      </c>
      <c r="I1400" s="6">
        <f t="shared" si="149"/>
        <v>18.166666666666668</v>
      </c>
      <c r="J1400" s="3">
        <f>IFERROR(VLOOKUP($U1400,TONGHOPVERSION!$A$3:$G$240,6,FALSE),VLOOKUP($B1400,TONGHOPVERSION!$A$3:$G$240,6,FALSE))</f>
        <v>438.75530357469273</v>
      </c>
      <c r="K1400" s="3">
        <f>IFERROR(VLOOKUP($U1400,TONGHOPVERSION!$A$3:$G$240,7,FALSE),VLOOKUP($B1400,TONGHOPVERSION!$A$3:$G$240,7,FALSE))</f>
        <v>373.05607297819097</v>
      </c>
      <c r="L1400" s="2">
        <v>0.63194444444444442</v>
      </c>
      <c r="M1400" s="2">
        <v>0.75694444444444453</v>
      </c>
      <c r="N1400" s="5">
        <f t="shared" si="150"/>
        <v>15</v>
      </c>
      <c r="O1400" s="5">
        <f t="shared" si="151"/>
        <v>10</v>
      </c>
      <c r="P1400" s="5">
        <f t="shared" si="152"/>
        <v>18</v>
      </c>
      <c r="Q1400" s="5">
        <f t="shared" si="153"/>
        <v>10</v>
      </c>
      <c r="R1400">
        <v>203</v>
      </c>
      <c r="S1400">
        <v>1667</v>
      </c>
      <c r="T1400" s="3">
        <v>338.40100000000001</v>
      </c>
      <c r="U1400" t="s">
        <v>658</v>
      </c>
      <c r="V1400" t="s">
        <v>658</v>
      </c>
      <c r="W1400" t="s">
        <v>21</v>
      </c>
      <c r="X1400" t="s">
        <v>197</v>
      </c>
      <c r="Y1400" t="s">
        <v>23</v>
      </c>
      <c r="Z1400" t="s">
        <v>24</v>
      </c>
    </row>
    <row r="1401" spans="1:26" x14ac:dyDescent="0.2">
      <c r="A1401" s="1">
        <v>43629</v>
      </c>
      <c r="B1401" t="s">
        <v>658</v>
      </c>
      <c r="C1401" t="s">
        <v>34</v>
      </c>
      <c r="D1401" t="s">
        <v>279</v>
      </c>
      <c r="E1401" t="s">
        <v>659</v>
      </c>
      <c r="F1401" t="s">
        <v>17</v>
      </c>
      <c r="G1401">
        <f t="shared" si="147"/>
        <v>4</v>
      </c>
      <c r="H1401" s="6">
        <f t="shared" si="148"/>
        <v>11.25</v>
      </c>
      <c r="I1401" s="6">
        <f t="shared" si="149"/>
        <v>14.25</v>
      </c>
      <c r="J1401" s="3">
        <f>IFERROR(VLOOKUP($U1401,TONGHOPVERSION!$A$3:$G$240,6,FALSE),VLOOKUP($B1401,TONGHOPVERSION!$A$3:$G$240,6,FALSE))</f>
        <v>438.75530357469273</v>
      </c>
      <c r="K1401" s="3">
        <f>IFERROR(VLOOKUP($U1401,TONGHOPVERSION!$A$3:$G$240,7,FALSE),VLOOKUP($B1401,TONGHOPVERSION!$A$3:$G$240,7,FALSE))</f>
        <v>373.05607297819097</v>
      </c>
      <c r="L1401" s="2">
        <v>0.46875</v>
      </c>
      <c r="M1401" s="2">
        <v>0.59375</v>
      </c>
      <c r="N1401" s="5">
        <f t="shared" si="150"/>
        <v>11</v>
      </c>
      <c r="O1401" s="5">
        <f t="shared" si="151"/>
        <v>15</v>
      </c>
      <c r="P1401" s="5">
        <f t="shared" si="152"/>
        <v>14</v>
      </c>
      <c r="Q1401" s="5">
        <f t="shared" si="153"/>
        <v>15</v>
      </c>
      <c r="R1401">
        <v>203</v>
      </c>
      <c r="S1401">
        <v>1667</v>
      </c>
      <c r="T1401" s="3">
        <v>338.40100000000001</v>
      </c>
      <c r="U1401" t="s">
        <v>658</v>
      </c>
      <c r="V1401" t="s">
        <v>658</v>
      </c>
      <c r="W1401" t="s">
        <v>21</v>
      </c>
      <c r="X1401" t="s">
        <v>197</v>
      </c>
      <c r="Y1401" t="s">
        <v>23</v>
      </c>
      <c r="Z1401" t="s">
        <v>24</v>
      </c>
    </row>
    <row r="1402" spans="1:26" x14ac:dyDescent="0.2">
      <c r="A1402" s="1">
        <v>43629</v>
      </c>
      <c r="B1402" t="s">
        <v>651</v>
      </c>
      <c r="C1402" t="s">
        <v>99</v>
      </c>
      <c r="D1402" t="s">
        <v>34</v>
      </c>
      <c r="E1402" t="s">
        <v>650</v>
      </c>
      <c r="F1402" t="s">
        <v>17</v>
      </c>
      <c r="G1402">
        <f t="shared" si="147"/>
        <v>4</v>
      </c>
      <c r="H1402" s="6">
        <f t="shared" si="148"/>
        <v>9.4166666666666661</v>
      </c>
      <c r="I1402" s="6">
        <f t="shared" si="149"/>
        <v>10.416666666666666</v>
      </c>
      <c r="J1402" s="3">
        <f>IFERROR(VLOOKUP($U1402,TONGHOPVERSION!$A$3:$G$240,6,FALSE),VLOOKUP($B1402,TONGHOPVERSION!$A$3:$G$240,6,FALSE))</f>
        <v>148.88215747877666</v>
      </c>
      <c r="K1402" s="3">
        <f>IFERROR(VLOOKUP($U1402,TONGHOPVERSION!$A$3:$G$240,7,FALSE),VLOOKUP($B1402,TONGHOPVERSION!$A$3:$G$240,7,FALSE))</f>
        <v>141.91838472633091</v>
      </c>
      <c r="L1402" s="2">
        <v>0.3923611111111111</v>
      </c>
      <c r="M1402" s="2">
        <v>0.43402777777777773</v>
      </c>
      <c r="N1402" s="5">
        <f t="shared" si="150"/>
        <v>9</v>
      </c>
      <c r="O1402" s="5">
        <f t="shared" si="151"/>
        <v>25</v>
      </c>
      <c r="P1402" s="5">
        <f t="shared" si="152"/>
        <v>10</v>
      </c>
      <c r="Q1402" s="5">
        <f t="shared" si="153"/>
        <v>25</v>
      </c>
      <c r="R1402">
        <v>203</v>
      </c>
      <c r="S1402">
        <v>373</v>
      </c>
      <c r="T1402" s="3">
        <v>75.718999999999994</v>
      </c>
      <c r="U1402" t="s">
        <v>652</v>
      </c>
      <c r="V1402" t="s">
        <v>652</v>
      </c>
      <c r="W1402" t="s">
        <v>41</v>
      </c>
      <c r="X1402" t="s">
        <v>16</v>
      </c>
      <c r="Y1402" t="s">
        <v>30</v>
      </c>
      <c r="Z1402" t="s">
        <v>37</v>
      </c>
    </row>
    <row r="1403" spans="1:26" x14ac:dyDescent="0.2">
      <c r="A1403" s="1">
        <v>43629</v>
      </c>
      <c r="B1403" t="s">
        <v>65</v>
      </c>
      <c r="C1403" t="s">
        <v>66</v>
      </c>
      <c r="D1403" t="s">
        <v>35</v>
      </c>
      <c r="E1403" t="s">
        <v>254</v>
      </c>
      <c r="F1403" t="s">
        <v>17</v>
      </c>
      <c r="G1403">
        <f t="shared" si="147"/>
        <v>4</v>
      </c>
      <c r="H1403" s="6">
        <f t="shared" si="148"/>
        <v>1.5833333333333335</v>
      </c>
      <c r="I1403" s="6">
        <f t="shared" si="149"/>
        <v>3.5</v>
      </c>
      <c r="J1403" s="3">
        <f>IFERROR(VLOOKUP($U1403,TONGHOPVERSION!$A$3:$G$240,6,FALSE),VLOOKUP($B1403,TONGHOPVERSION!$A$3:$G$240,6,FALSE))</f>
        <v>292.75199550278143</v>
      </c>
      <c r="K1403" s="3">
        <f>IFERROR(VLOOKUP($U1403,TONGHOPVERSION!$A$3:$G$240,7,FALSE),VLOOKUP($B1403,TONGHOPVERSION!$A$3:$G$240,7,FALSE))</f>
        <v>283.06606117169179</v>
      </c>
      <c r="L1403" s="2">
        <v>6.5972222222222224E-2</v>
      </c>
      <c r="M1403" s="2">
        <v>0.14583333333333334</v>
      </c>
      <c r="N1403" s="5">
        <f t="shared" si="150"/>
        <v>1</v>
      </c>
      <c r="O1403" s="5">
        <f t="shared" si="151"/>
        <v>35</v>
      </c>
      <c r="P1403" s="5">
        <f t="shared" si="152"/>
        <v>3</v>
      </c>
      <c r="Q1403" s="5">
        <f t="shared" si="153"/>
        <v>30</v>
      </c>
      <c r="R1403">
        <v>203</v>
      </c>
      <c r="S1403">
        <v>1062</v>
      </c>
      <c r="T1403" s="3">
        <v>215.58600000000001</v>
      </c>
      <c r="U1403" t="s">
        <v>67</v>
      </c>
      <c r="V1403" t="s">
        <v>67</v>
      </c>
      <c r="W1403" t="s">
        <v>29</v>
      </c>
      <c r="X1403" t="s">
        <v>16</v>
      </c>
      <c r="Y1403" t="s">
        <v>30</v>
      </c>
      <c r="Z1403" t="s">
        <v>37</v>
      </c>
    </row>
    <row r="1404" spans="1:26" x14ac:dyDescent="0.2">
      <c r="A1404" s="1">
        <v>43629</v>
      </c>
      <c r="B1404" t="s">
        <v>652</v>
      </c>
      <c r="C1404" t="s">
        <v>34</v>
      </c>
      <c r="D1404" t="s">
        <v>99</v>
      </c>
      <c r="E1404" t="s">
        <v>653</v>
      </c>
      <c r="F1404" t="s">
        <v>17</v>
      </c>
      <c r="G1404">
        <f t="shared" si="147"/>
        <v>4</v>
      </c>
      <c r="H1404" s="6">
        <f t="shared" si="148"/>
        <v>7.75</v>
      </c>
      <c r="I1404" s="6">
        <f t="shared" si="149"/>
        <v>8.75</v>
      </c>
      <c r="J1404" s="3">
        <f>IFERROR(VLOOKUP($U1404,TONGHOPVERSION!$A$3:$G$240,6,FALSE),VLOOKUP($B1404,TONGHOPVERSION!$A$3:$G$240,6,FALSE))</f>
        <v>148.88215747877666</v>
      </c>
      <c r="K1404" s="3">
        <f>IFERROR(VLOOKUP($U1404,TONGHOPVERSION!$A$3:$G$240,7,FALSE),VLOOKUP($B1404,TONGHOPVERSION!$A$3:$G$240,7,FALSE))</f>
        <v>141.91838472633091</v>
      </c>
      <c r="L1404" s="2">
        <v>0.32291666666666669</v>
      </c>
      <c r="M1404" s="2">
        <v>0.36458333333333331</v>
      </c>
      <c r="N1404" s="5">
        <f t="shared" si="150"/>
        <v>7</v>
      </c>
      <c r="O1404" s="5">
        <f t="shared" si="151"/>
        <v>45</v>
      </c>
      <c r="P1404" s="5">
        <f t="shared" si="152"/>
        <v>8</v>
      </c>
      <c r="Q1404" s="5">
        <f t="shared" si="153"/>
        <v>45</v>
      </c>
      <c r="R1404">
        <v>203</v>
      </c>
      <c r="S1404">
        <v>373</v>
      </c>
      <c r="T1404" s="3">
        <v>75.718999999999994</v>
      </c>
      <c r="U1404" t="s">
        <v>652</v>
      </c>
      <c r="V1404" t="s">
        <v>652</v>
      </c>
      <c r="W1404" t="s">
        <v>41</v>
      </c>
      <c r="X1404" t="s">
        <v>16</v>
      </c>
      <c r="Y1404" t="s">
        <v>30</v>
      </c>
      <c r="Z1404" t="s">
        <v>37</v>
      </c>
    </row>
    <row r="1405" spans="1:26" x14ac:dyDescent="0.2">
      <c r="A1405" s="1">
        <v>43629</v>
      </c>
      <c r="B1405" t="s">
        <v>33</v>
      </c>
      <c r="C1405" t="s">
        <v>34</v>
      </c>
      <c r="D1405" t="s">
        <v>35</v>
      </c>
      <c r="E1405" t="s">
        <v>206</v>
      </c>
      <c r="F1405" t="s">
        <v>17</v>
      </c>
      <c r="G1405">
        <f t="shared" si="147"/>
        <v>4</v>
      </c>
      <c r="H1405" s="6">
        <f t="shared" si="148"/>
        <v>23</v>
      </c>
      <c r="I1405" s="6">
        <f t="shared" si="149"/>
        <v>0.33333333333333331</v>
      </c>
      <c r="J1405" s="3">
        <f>IFERROR(VLOOKUP($U1405,TONGHOPVERSION!$A$3:$G$240,6,FALSE),VLOOKUP($B1405,TONGHOPVERSION!$A$3:$G$240,6,FALSE))</f>
        <v>236.34688949060637</v>
      </c>
      <c r="K1405" s="3">
        <f>IFERROR(VLOOKUP($U1405,TONGHOPVERSION!$A$3:$G$240,7,FALSE),VLOOKUP($B1405,TONGHOPVERSION!$A$3:$G$240,7,FALSE))</f>
        <v>201.94443000170284</v>
      </c>
      <c r="L1405" s="2">
        <v>0.95833333333333337</v>
      </c>
      <c r="M1405" s="2">
        <v>1.3888888888888888E-2</v>
      </c>
      <c r="N1405" s="5">
        <f t="shared" si="150"/>
        <v>23</v>
      </c>
      <c r="O1405" s="5">
        <f t="shared" si="151"/>
        <v>0</v>
      </c>
      <c r="P1405" s="5">
        <f t="shared" si="152"/>
        <v>0</v>
      </c>
      <c r="Q1405" s="5">
        <f t="shared" si="153"/>
        <v>20</v>
      </c>
      <c r="R1405">
        <v>203</v>
      </c>
      <c r="S1405">
        <v>604</v>
      </c>
      <c r="T1405" s="3">
        <v>122.61199999999999</v>
      </c>
      <c r="U1405" t="s">
        <v>36</v>
      </c>
      <c r="V1405" t="s">
        <v>36</v>
      </c>
      <c r="W1405" t="s">
        <v>36</v>
      </c>
      <c r="X1405" t="s">
        <v>16</v>
      </c>
      <c r="Y1405" t="s">
        <v>30</v>
      </c>
      <c r="Z1405" t="s">
        <v>37</v>
      </c>
    </row>
    <row r="1406" spans="1:26" x14ac:dyDescent="0.2">
      <c r="A1406" s="1">
        <v>43629</v>
      </c>
      <c r="B1406" t="s">
        <v>36</v>
      </c>
      <c r="C1406" t="s">
        <v>35</v>
      </c>
      <c r="D1406" t="s">
        <v>34</v>
      </c>
      <c r="E1406" t="s">
        <v>318</v>
      </c>
      <c r="F1406" t="s">
        <v>17</v>
      </c>
      <c r="G1406">
        <f t="shared" si="147"/>
        <v>4</v>
      </c>
      <c r="H1406" s="6">
        <f t="shared" si="148"/>
        <v>5</v>
      </c>
      <c r="I1406" s="6">
        <f t="shared" si="149"/>
        <v>6.416666666666667</v>
      </c>
      <c r="J1406" s="3">
        <f>IFERROR(VLOOKUP($U1406,TONGHOPVERSION!$A$3:$G$240,6,FALSE),VLOOKUP($B1406,TONGHOPVERSION!$A$3:$G$240,6,FALSE))</f>
        <v>236.34688949060637</v>
      </c>
      <c r="K1406" s="3">
        <f>IFERROR(VLOOKUP($U1406,TONGHOPVERSION!$A$3:$G$240,7,FALSE),VLOOKUP($B1406,TONGHOPVERSION!$A$3:$G$240,7,FALSE))</f>
        <v>201.94443000170284</v>
      </c>
      <c r="L1406" s="2">
        <v>0.20833333333333334</v>
      </c>
      <c r="M1406" s="2">
        <v>0.2673611111111111</v>
      </c>
      <c r="N1406" s="5">
        <f t="shared" si="150"/>
        <v>5</v>
      </c>
      <c r="O1406" s="5">
        <f t="shared" si="151"/>
        <v>0</v>
      </c>
      <c r="P1406" s="5">
        <f t="shared" si="152"/>
        <v>6</v>
      </c>
      <c r="Q1406" s="5">
        <f t="shared" si="153"/>
        <v>25</v>
      </c>
      <c r="R1406">
        <v>203</v>
      </c>
      <c r="S1406">
        <v>604</v>
      </c>
      <c r="T1406" s="3">
        <v>122.61199999999999</v>
      </c>
      <c r="U1406" t="s">
        <v>36</v>
      </c>
      <c r="V1406" t="s">
        <v>36</v>
      </c>
      <c r="W1406" t="s">
        <v>36</v>
      </c>
      <c r="X1406" t="s">
        <v>16</v>
      </c>
      <c r="Y1406" t="s">
        <v>30</v>
      </c>
      <c r="Z1406" t="s">
        <v>37</v>
      </c>
    </row>
    <row r="1407" spans="1:26" x14ac:dyDescent="0.2">
      <c r="A1407" s="1">
        <v>43629</v>
      </c>
      <c r="B1407" t="s">
        <v>128</v>
      </c>
      <c r="C1407" t="s">
        <v>34</v>
      </c>
      <c r="D1407" t="s">
        <v>27</v>
      </c>
      <c r="E1407" t="s">
        <v>515</v>
      </c>
      <c r="F1407" t="s">
        <v>17</v>
      </c>
      <c r="G1407">
        <f t="shared" si="147"/>
        <v>4</v>
      </c>
      <c r="H1407" s="6">
        <f t="shared" si="148"/>
        <v>4.583333333333333</v>
      </c>
      <c r="I1407" s="6">
        <f t="shared" si="149"/>
        <v>6.083333333333333</v>
      </c>
      <c r="J1407" s="3">
        <f>IFERROR(VLOOKUP($U1407,TONGHOPVERSION!$A$3:$G$240,6,FALSE),VLOOKUP($B1407,TONGHOPVERSION!$A$3:$G$240,6,FALSE))</f>
        <v>239.31340170869245</v>
      </c>
      <c r="K1407" s="3">
        <f>IFERROR(VLOOKUP($U1407,TONGHOPVERSION!$A$3:$G$240,7,FALSE),VLOOKUP($B1407,TONGHOPVERSION!$A$3:$G$240,7,FALSE))</f>
        <v>208.92363712533773</v>
      </c>
      <c r="L1407" s="2">
        <v>0.19097222222222221</v>
      </c>
      <c r="M1407" s="2">
        <v>0.25347222222222221</v>
      </c>
      <c r="N1407" s="5">
        <f t="shared" si="150"/>
        <v>4</v>
      </c>
      <c r="O1407" s="5">
        <f t="shared" si="151"/>
        <v>35</v>
      </c>
      <c r="P1407" s="5">
        <f t="shared" si="152"/>
        <v>6</v>
      </c>
      <c r="Q1407" s="5">
        <f t="shared" si="153"/>
        <v>5</v>
      </c>
      <c r="R1407">
        <v>203</v>
      </c>
      <c r="S1407">
        <v>602</v>
      </c>
      <c r="T1407" s="3">
        <v>122.206</v>
      </c>
      <c r="U1407" t="s">
        <v>129</v>
      </c>
      <c r="V1407" t="s">
        <v>129</v>
      </c>
      <c r="W1407" t="s">
        <v>129</v>
      </c>
      <c r="X1407" t="s">
        <v>16</v>
      </c>
      <c r="Y1407" t="s">
        <v>30</v>
      </c>
      <c r="Z1407" t="s">
        <v>37</v>
      </c>
    </row>
    <row r="1408" spans="1:26" x14ac:dyDescent="0.2">
      <c r="A1408" s="1">
        <v>43629</v>
      </c>
      <c r="B1408" t="s">
        <v>118</v>
      </c>
      <c r="C1408" t="s">
        <v>119</v>
      </c>
      <c r="D1408" t="s">
        <v>27</v>
      </c>
      <c r="E1408" t="s">
        <v>117</v>
      </c>
      <c r="F1408" t="s">
        <v>17</v>
      </c>
      <c r="G1408">
        <f t="shared" si="147"/>
        <v>4</v>
      </c>
      <c r="H1408" s="6">
        <f t="shared" si="148"/>
        <v>12.666666666666666</v>
      </c>
      <c r="I1408" s="6">
        <f t="shared" si="149"/>
        <v>14.166666666666666</v>
      </c>
      <c r="J1408" s="3">
        <f>IFERROR(VLOOKUP($U1408,TONGHOPVERSION!$A$3:$G$240,6,FALSE),VLOOKUP($B1408,TONGHOPVERSION!$A$3:$G$240,6,FALSE))</f>
        <v>214.88804221212081</v>
      </c>
      <c r="K1408" s="3">
        <f>IFERROR(VLOOKUP($U1408,TONGHOPVERSION!$A$3:$G$240,7,FALSE),VLOOKUP($B1408,TONGHOPVERSION!$A$3:$G$240,7,FALSE))</f>
        <v>213.88072353634405</v>
      </c>
      <c r="L1408" s="2">
        <v>0.52777777777777779</v>
      </c>
      <c r="M1408" s="2">
        <v>0.59027777777777779</v>
      </c>
      <c r="N1408" s="5">
        <f t="shared" si="150"/>
        <v>12</v>
      </c>
      <c r="O1408" s="5">
        <f t="shared" si="151"/>
        <v>40</v>
      </c>
      <c r="P1408" s="5">
        <f t="shared" si="152"/>
        <v>14</v>
      </c>
      <c r="Q1408" s="5">
        <f t="shared" si="153"/>
        <v>10</v>
      </c>
      <c r="R1408">
        <v>203</v>
      </c>
      <c r="S1408">
        <v>628</v>
      </c>
      <c r="T1408" s="3">
        <v>127.48399999999999</v>
      </c>
      <c r="U1408" t="s">
        <v>120</v>
      </c>
      <c r="V1408" t="s">
        <v>120</v>
      </c>
      <c r="W1408" t="s">
        <v>29</v>
      </c>
      <c r="X1408" t="s">
        <v>16</v>
      </c>
      <c r="Y1408" t="s">
        <v>30</v>
      </c>
      <c r="Z1408" t="s">
        <v>37</v>
      </c>
    </row>
    <row r="1409" spans="1:26" x14ac:dyDescent="0.2">
      <c r="A1409" s="1">
        <v>43629</v>
      </c>
      <c r="B1409" t="s">
        <v>176</v>
      </c>
      <c r="C1409" t="s">
        <v>177</v>
      </c>
      <c r="D1409" t="s">
        <v>27</v>
      </c>
      <c r="E1409" t="s">
        <v>175</v>
      </c>
      <c r="F1409" t="s">
        <v>17</v>
      </c>
      <c r="G1409">
        <f t="shared" si="147"/>
        <v>4</v>
      </c>
      <c r="H1409" s="6">
        <f t="shared" si="148"/>
        <v>8.5</v>
      </c>
      <c r="I1409" s="6">
        <f t="shared" si="149"/>
        <v>9.5833333333333339</v>
      </c>
      <c r="J1409" s="3">
        <f>IFERROR(VLOOKUP($U1409,TONGHOPVERSION!$A$3:$G$240,6,FALSE),VLOOKUP($B1409,TONGHOPVERSION!$A$3:$G$240,6,FALSE))</f>
        <v>187.46363998635809</v>
      </c>
      <c r="K1409" s="3">
        <f>IFERROR(VLOOKUP($U1409,TONGHOPVERSION!$A$3:$G$240,7,FALSE),VLOOKUP($B1409,TONGHOPVERSION!$A$3:$G$240,7,FALSE))</f>
        <v>145.81561859013829</v>
      </c>
      <c r="L1409" s="2">
        <v>0.35416666666666669</v>
      </c>
      <c r="M1409" s="2">
        <v>0.39930555555555558</v>
      </c>
      <c r="N1409" s="5">
        <f t="shared" si="150"/>
        <v>8</v>
      </c>
      <c r="O1409" s="5">
        <f t="shared" si="151"/>
        <v>30</v>
      </c>
      <c r="P1409" s="5">
        <f t="shared" si="152"/>
        <v>9</v>
      </c>
      <c r="Q1409" s="5">
        <f t="shared" si="153"/>
        <v>35</v>
      </c>
      <c r="R1409">
        <v>203</v>
      </c>
      <c r="S1409">
        <v>301</v>
      </c>
      <c r="T1409" s="3">
        <v>61.103000000000002</v>
      </c>
      <c r="U1409" t="s">
        <v>178</v>
      </c>
      <c r="V1409" t="s">
        <v>178</v>
      </c>
      <c r="W1409" t="s">
        <v>29</v>
      </c>
      <c r="X1409" t="s">
        <v>16</v>
      </c>
      <c r="Y1409" t="s">
        <v>30</v>
      </c>
      <c r="Z1409" t="s">
        <v>37</v>
      </c>
    </row>
    <row r="1410" spans="1:26" x14ac:dyDescent="0.2">
      <c r="A1410" s="1">
        <v>43629</v>
      </c>
      <c r="B1410" t="s">
        <v>129</v>
      </c>
      <c r="C1410" t="s">
        <v>27</v>
      </c>
      <c r="D1410" t="s">
        <v>34</v>
      </c>
      <c r="E1410" t="s">
        <v>518</v>
      </c>
      <c r="F1410" t="s">
        <v>17</v>
      </c>
      <c r="G1410">
        <f t="shared" ref="G1410:G1473" si="154">WEEKDAY(A1410,2)</f>
        <v>4</v>
      </c>
      <c r="H1410" s="6">
        <f t="shared" ref="H1410:H1473" si="155">N1410+O1410/60</f>
        <v>2</v>
      </c>
      <c r="I1410" s="6">
        <f t="shared" ref="I1410:I1473" si="156">P1410+Q1410/60</f>
        <v>3.3333333333333335</v>
      </c>
      <c r="J1410" s="3">
        <f>IFERROR(VLOOKUP($U1410,TONGHOPVERSION!$A$3:$G$240,6,FALSE),VLOOKUP($B1410,TONGHOPVERSION!$A$3:$G$240,6,FALSE))</f>
        <v>239.31340170869245</v>
      </c>
      <c r="K1410" s="3">
        <f>IFERROR(VLOOKUP($U1410,TONGHOPVERSION!$A$3:$G$240,7,FALSE),VLOOKUP($B1410,TONGHOPVERSION!$A$3:$G$240,7,FALSE))</f>
        <v>208.92363712533773</v>
      </c>
      <c r="L1410" s="2">
        <v>8.3333333333333329E-2</v>
      </c>
      <c r="M1410" s="2">
        <v>0.1388888888888889</v>
      </c>
      <c r="N1410" s="5">
        <f t="shared" si="150"/>
        <v>2</v>
      </c>
      <c r="O1410" s="5">
        <f t="shared" si="151"/>
        <v>0</v>
      </c>
      <c r="P1410" s="5">
        <f t="shared" si="152"/>
        <v>3</v>
      </c>
      <c r="Q1410" s="5">
        <f t="shared" si="153"/>
        <v>20</v>
      </c>
      <c r="R1410">
        <v>203</v>
      </c>
      <c r="S1410">
        <v>602</v>
      </c>
      <c r="T1410" s="3">
        <v>122.206</v>
      </c>
      <c r="U1410" t="s">
        <v>129</v>
      </c>
      <c r="V1410" t="s">
        <v>129</v>
      </c>
      <c r="W1410" t="s">
        <v>129</v>
      </c>
      <c r="X1410" t="s">
        <v>16</v>
      </c>
      <c r="Y1410" t="s">
        <v>30</v>
      </c>
      <c r="Z1410" t="s">
        <v>37</v>
      </c>
    </row>
    <row r="1411" spans="1:26" x14ac:dyDescent="0.2">
      <c r="A1411" s="1">
        <v>43629</v>
      </c>
      <c r="B1411" t="s">
        <v>120</v>
      </c>
      <c r="C1411" t="s">
        <v>27</v>
      </c>
      <c r="D1411" t="s">
        <v>119</v>
      </c>
      <c r="E1411" t="s">
        <v>126</v>
      </c>
      <c r="F1411" t="s">
        <v>17</v>
      </c>
      <c r="G1411">
        <f t="shared" si="154"/>
        <v>4</v>
      </c>
      <c r="H1411" s="6">
        <f t="shared" si="155"/>
        <v>10.25</v>
      </c>
      <c r="I1411" s="6">
        <f t="shared" si="156"/>
        <v>11.666666666666666</v>
      </c>
      <c r="J1411" s="3">
        <f>IFERROR(VLOOKUP($U1411,TONGHOPVERSION!$A$3:$G$240,6,FALSE),VLOOKUP($B1411,TONGHOPVERSION!$A$3:$G$240,6,FALSE))</f>
        <v>214.88804221212081</v>
      </c>
      <c r="K1411" s="3">
        <f>IFERROR(VLOOKUP($U1411,TONGHOPVERSION!$A$3:$G$240,7,FALSE),VLOOKUP($B1411,TONGHOPVERSION!$A$3:$G$240,7,FALSE))</f>
        <v>213.88072353634405</v>
      </c>
      <c r="L1411" s="2">
        <v>0.42708333333333331</v>
      </c>
      <c r="M1411" s="2">
        <v>0.4861111111111111</v>
      </c>
      <c r="N1411" s="5">
        <f t="shared" ref="N1411:N1474" si="157">HOUR(L1411)</f>
        <v>10</v>
      </c>
      <c r="O1411" s="5">
        <f t="shared" ref="O1411:O1474" si="158">MINUTE(L1411)</f>
        <v>15</v>
      </c>
      <c r="P1411" s="5">
        <f t="shared" ref="P1411:P1474" si="159">HOUR(M1411)</f>
        <v>11</v>
      </c>
      <c r="Q1411" s="5">
        <f t="shared" ref="Q1411:Q1474" si="160">MINUTE(M1411)</f>
        <v>40</v>
      </c>
      <c r="R1411">
        <v>203</v>
      </c>
      <c r="S1411">
        <v>628</v>
      </c>
      <c r="T1411" s="3">
        <v>127.48399999999999</v>
      </c>
      <c r="U1411" t="s">
        <v>120</v>
      </c>
      <c r="V1411" t="s">
        <v>120</v>
      </c>
      <c r="W1411" t="s">
        <v>29</v>
      </c>
      <c r="X1411" t="s">
        <v>16</v>
      </c>
      <c r="Y1411" t="s">
        <v>30</v>
      </c>
      <c r="Z1411" t="s">
        <v>37</v>
      </c>
    </row>
    <row r="1412" spans="1:26" x14ac:dyDescent="0.2">
      <c r="A1412" s="1">
        <v>43629</v>
      </c>
      <c r="B1412" t="s">
        <v>178</v>
      </c>
      <c r="C1412" t="s">
        <v>27</v>
      </c>
      <c r="D1412" t="s">
        <v>177</v>
      </c>
      <c r="E1412" t="s">
        <v>181</v>
      </c>
      <c r="F1412" t="s">
        <v>17</v>
      </c>
      <c r="G1412">
        <f t="shared" si="154"/>
        <v>4</v>
      </c>
      <c r="H1412" s="6">
        <f t="shared" si="155"/>
        <v>6.833333333333333</v>
      </c>
      <c r="I1412" s="6">
        <f t="shared" si="156"/>
        <v>7.833333333333333</v>
      </c>
      <c r="J1412" s="3">
        <f>IFERROR(VLOOKUP($U1412,TONGHOPVERSION!$A$3:$G$240,6,FALSE),VLOOKUP($B1412,TONGHOPVERSION!$A$3:$G$240,6,FALSE))</f>
        <v>187.46363998635809</v>
      </c>
      <c r="K1412" s="3">
        <f>IFERROR(VLOOKUP($U1412,TONGHOPVERSION!$A$3:$G$240,7,FALSE),VLOOKUP($B1412,TONGHOPVERSION!$A$3:$G$240,7,FALSE))</f>
        <v>145.81561859013829</v>
      </c>
      <c r="L1412" s="2">
        <v>0.28472222222222221</v>
      </c>
      <c r="M1412" s="2">
        <v>0.3263888888888889</v>
      </c>
      <c r="N1412" s="5">
        <f t="shared" si="157"/>
        <v>6</v>
      </c>
      <c r="O1412" s="5">
        <f t="shared" si="158"/>
        <v>50</v>
      </c>
      <c r="P1412" s="5">
        <f t="shared" si="159"/>
        <v>7</v>
      </c>
      <c r="Q1412" s="5">
        <f t="shared" si="160"/>
        <v>50</v>
      </c>
      <c r="R1412">
        <v>203</v>
      </c>
      <c r="S1412">
        <v>301</v>
      </c>
      <c r="T1412" s="3">
        <v>61.103000000000002</v>
      </c>
      <c r="U1412" t="s">
        <v>178</v>
      </c>
      <c r="V1412" t="s">
        <v>178</v>
      </c>
      <c r="W1412" t="s">
        <v>29</v>
      </c>
      <c r="X1412" t="s">
        <v>16</v>
      </c>
      <c r="Y1412" t="s">
        <v>30</v>
      </c>
      <c r="Z1412" t="s">
        <v>37</v>
      </c>
    </row>
    <row r="1413" spans="1:26" x14ac:dyDescent="0.2">
      <c r="A1413" s="1">
        <v>43629</v>
      </c>
      <c r="B1413" t="s">
        <v>33</v>
      </c>
      <c r="C1413" t="s">
        <v>34</v>
      </c>
      <c r="D1413" t="s">
        <v>35</v>
      </c>
      <c r="E1413" t="s">
        <v>408</v>
      </c>
      <c r="F1413" t="s">
        <v>17</v>
      </c>
      <c r="G1413">
        <f t="shared" si="154"/>
        <v>4</v>
      </c>
      <c r="H1413" s="6">
        <f t="shared" si="155"/>
        <v>8</v>
      </c>
      <c r="I1413" s="6">
        <f t="shared" si="156"/>
        <v>9.3333333333333339</v>
      </c>
      <c r="J1413" s="3">
        <f>IFERROR(VLOOKUP($U1413,TONGHOPVERSION!$A$3:$G$240,6,FALSE),VLOOKUP($B1413,TONGHOPVERSION!$A$3:$G$240,6,FALSE))</f>
        <v>236.34688949060637</v>
      </c>
      <c r="K1413" s="3">
        <f>IFERROR(VLOOKUP($U1413,TONGHOPVERSION!$A$3:$G$240,7,FALSE),VLOOKUP($B1413,TONGHOPVERSION!$A$3:$G$240,7,FALSE))</f>
        <v>201.94443000170284</v>
      </c>
      <c r="L1413" s="2">
        <v>0.33333333333333331</v>
      </c>
      <c r="M1413" s="2">
        <v>0.3888888888888889</v>
      </c>
      <c r="N1413" s="5">
        <f t="shared" si="157"/>
        <v>8</v>
      </c>
      <c r="O1413" s="5">
        <f t="shared" si="158"/>
        <v>0</v>
      </c>
      <c r="P1413" s="5">
        <f t="shared" si="159"/>
        <v>9</v>
      </c>
      <c r="Q1413" s="5">
        <f t="shared" si="160"/>
        <v>20</v>
      </c>
      <c r="R1413">
        <v>203</v>
      </c>
      <c r="S1413">
        <v>604</v>
      </c>
      <c r="T1413" s="3">
        <v>122.61199999999999</v>
      </c>
      <c r="U1413" t="s">
        <v>36</v>
      </c>
      <c r="V1413" t="s">
        <v>36</v>
      </c>
      <c r="W1413" t="s">
        <v>36</v>
      </c>
      <c r="X1413" t="s">
        <v>16</v>
      </c>
      <c r="Y1413" t="s">
        <v>30</v>
      </c>
      <c r="Z1413" t="s">
        <v>37</v>
      </c>
    </row>
    <row r="1414" spans="1:26" x14ac:dyDescent="0.2">
      <c r="A1414" s="1">
        <v>43629</v>
      </c>
      <c r="B1414" t="s">
        <v>128</v>
      </c>
      <c r="C1414" t="s">
        <v>34</v>
      </c>
      <c r="D1414" t="s">
        <v>27</v>
      </c>
      <c r="E1414" t="s">
        <v>338</v>
      </c>
      <c r="F1414" t="s">
        <v>17</v>
      </c>
      <c r="G1414">
        <f t="shared" si="154"/>
        <v>4</v>
      </c>
      <c r="H1414" s="6">
        <f t="shared" si="155"/>
        <v>3</v>
      </c>
      <c r="I1414" s="6">
        <f t="shared" si="156"/>
        <v>4.416666666666667</v>
      </c>
      <c r="J1414" s="3">
        <f>IFERROR(VLOOKUP($U1414,TONGHOPVERSION!$A$3:$G$240,6,FALSE),VLOOKUP($B1414,TONGHOPVERSION!$A$3:$G$240,6,FALSE))</f>
        <v>239.31340170869245</v>
      </c>
      <c r="K1414" s="3">
        <f>IFERROR(VLOOKUP($U1414,TONGHOPVERSION!$A$3:$G$240,7,FALSE),VLOOKUP($B1414,TONGHOPVERSION!$A$3:$G$240,7,FALSE))</f>
        <v>208.92363712533773</v>
      </c>
      <c r="L1414" s="2">
        <v>0.125</v>
      </c>
      <c r="M1414" s="2">
        <v>0.18402777777777779</v>
      </c>
      <c r="N1414" s="5">
        <f t="shared" si="157"/>
        <v>3</v>
      </c>
      <c r="O1414" s="5">
        <f t="shared" si="158"/>
        <v>0</v>
      </c>
      <c r="P1414" s="5">
        <f t="shared" si="159"/>
        <v>4</v>
      </c>
      <c r="Q1414" s="5">
        <f t="shared" si="160"/>
        <v>25</v>
      </c>
      <c r="R1414">
        <v>203</v>
      </c>
      <c r="S1414">
        <v>602</v>
      </c>
      <c r="T1414" s="3">
        <v>122.206</v>
      </c>
      <c r="U1414" t="s">
        <v>129</v>
      </c>
      <c r="V1414" t="s">
        <v>129</v>
      </c>
      <c r="W1414" t="s">
        <v>129</v>
      </c>
      <c r="X1414" t="s">
        <v>16</v>
      </c>
      <c r="Y1414" t="s">
        <v>30</v>
      </c>
      <c r="Z1414" t="s">
        <v>37</v>
      </c>
    </row>
    <row r="1415" spans="1:26" x14ac:dyDescent="0.2">
      <c r="A1415" s="1">
        <v>43629</v>
      </c>
      <c r="B1415" t="s">
        <v>128</v>
      </c>
      <c r="C1415" t="s">
        <v>34</v>
      </c>
      <c r="D1415" t="s">
        <v>27</v>
      </c>
      <c r="E1415" t="s">
        <v>397</v>
      </c>
      <c r="F1415" t="s">
        <v>17</v>
      </c>
      <c r="G1415">
        <f t="shared" si="154"/>
        <v>4</v>
      </c>
      <c r="H1415" s="6">
        <f t="shared" si="155"/>
        <v>13</v>
      </c>
      <c r="I1415" s="6">
        <f t="shared" si="156"/>
        <v>14.416666666666666</v>
      </c>
      <c r="J1415" s="3">
        <f>IFERROR(VLOOKUP($U1415,TONGHOPVERSION!$A$3:$G$240,6,FALSE),VLOOKUP($B1415,TONGHOPVERSION!$A$3:$G$240,6,FALSE))</f>
        <v>239.31340170869245</v>
      </c>
      <c r="K1415" s="3">
        <f>IFERROR(VLOOKUP($U1415,TONGHOPVERSION!$A$3:$G$240,7,FALSE),VLOOKUP($B1415,TONGHOPVERSION!$A$3:$G$240,7,FALSE))</f>
        <v>208.92363712533773</v>
      </c>
      <c r="L1415" s="2">
        <v>0.54166666666666663</v>
      </c>
      <c r="M1415" s="2">
        <v>0.60069444444444442</v>
      </c>
      <c r="N1415" s="5">
        <f t="shared" si="157"/>
        <v>13</v>
      </c>
      <c r="O1415" s="5">
        <f t="shared" si="158"/>
        <v>0</v>
      </c>
      <c r="P1415" s="5">
        <f t="shared" si="159"/>
        <v>14</v>
      </c>
      <c r="Q1415" s="5">
        <f t="shared" si="160"/>
        <v>25</v>
      </c>
      <c r="R1415">
        <v>203</v>
      </c>
      <c r="S1415">
        <v>602</v>
      </c>
      <c r="T1415" s="3">
        <v>122.206</v>
      </c>
      <c r="U1415" t="s">
        <v>129</v>
      </c>
      <c r="V1415" t="s">
        <v>129</v>
      </c>
      <c r="W1415" t="s">
        <v>129</v>
      </c>
      <c r="X1415" t="s">
        <v>16</v>
      </c>
      <c r="Y1415" t="s">
        <v>30</v>
      </c>
      <c r="Z1415" t="s">
        <v>37</v>
      </c>
    </row>
    <row r="1416" spans="1:26" x14ac:dyDescent="0.2">
      <c r="A1416" s="1">
        <v>43629</v>
      </c>
      <c r="B1416" t="s">
        <v>36</v>
      </c>
      <c r="C1416" t="s">
        <v>35</v>
      </c>
      <c r="D1416" t="s">
        <v>34</v>
      </c>
      <c r="E1416" t="s">
        <v>340</v>
      </c>
      <c r="F1416" t="s">
        <v>17</v>
      </c>
      <c r="G1416">
        <f t="shared" si="154"/>
        <v>4</v>
      </c>
      <c r="H1416" s="6">
        <f t="shared" si="155"/>
        <v>1</v>
      </c>
      <c r="I1416" s="6">
        <f t="shared" si="156"/>
        <v>2.3333333333333335</v>
      </c>
      <c r="J1416" s="3">
        <f>IFERROR(VLOOKUP($U1416,TONGHOPVERSION!$A$3:$G$240,6,FALSE),VLOOKUP($B1416,TONGHOPVERSION!$A$3:$G$240,6,FALSE))</f>
        <v>236.34688949060637</v>
      </c>
      <c r="K1416" s="3">
        <f>IFERROR(VLOOKUP($U1416,TONGHOPVERSION!$A$3:$G$240,7,FALSE),VLOOKUP($B1416,TONGHOPVERSION!$A$3:$G$240,7,FALSE))</f>
        <v>201.94443000170284</v>
      </c>
      <c r="L1416" s="2">
        <v>4.1666666666666664E-2</v>
      </c>
      <c r="M1416" s="2">
        <v>9.7222222222222224E-2</v>
      </c>
      <c r="N1416" s="5">
        <f t="shared" si="157"/>
        <v>1</v>
      </c>
      <c r="O1416" s="5">
        <f t="shared" si="158"/>
        <v>0</v>
      </c>
      <c r="P1416" s="5">
        <f t="shared" si="159"/>
        <v>2</v>
      </c>
      <c r="Q1416" s="5">
        <f t="shared" si="160"/>
        <v>20</v>
      </c>
      <c r="R1416">
        <v>203</v>
      </c>
      <c r="S1416">
        <v>604</v>
      </c>
      <c r="T1416" s="3">
        <v>122.61199999999999</v>
      </c>
      <c r="U1416" t="s">
        <v>36</v>
      </c>
      <c r="V1416" t="s">
        <v>36</v>
      </c>
      <c r="W1416" t="s">
        <v>36</v>
      </c>
      <c r="X1416" t="s">
        <v>16</v>
      </c>
      <c r="Y1416" t="s">
        <v>30</v>
      </c>
      <c r="Z1416" t="s">
        <v>37</v>
      </c>
    </row>
    <row r="1417" spans="1:26" x14ac:dyDescent="0.2">
      <c r="A1417" s="1">
        <v>43629</v>
      </c>
      <c r="B1417" t="s">
        <v>36</v>
      </c>
      <c r="C1417" t="s">
        <v>35</v>
      </c>
      <c r="D1417" t="s">
        <v>34</v>
      </c>
      <c r="E1417" t="s">
        <v>410</v>
      </c>
      <c r="F1417" t="s">
        <v>17</v>
      </c>
      <c r="G1417">
        <f t="shared" si="154"/>
        <v>4</v>
      </c>
      <c r="H1417" s="6">
        <f t="shared" si="155"/>
        <v>10</v>
      </c>
      <c r="I1417" s="6">
        <f t="shared" si="156"/>
        <v>11.333333333333334</v>
      </c>
      <c r="J1417" s="3">
        <f>IFERROR(VLOOKUP($U1417,TONGHOPVERSION!$A$3:$G$240,6,FALSE),VLOOKUP($B1417,TONGHOPVERSION!$A$3:$G$240,6,FALSE))</f>
        <v>236.34688949060637</v>
      </c>
      <c r="K1417" s="3">
        <f>IFERROR(VLOOKUP($U1417,TONGHOPVERSION!$A$3:$G$240,7,FALSE),VLOOKUP($B1417,TONGHOPVERSION!$A$3:$G$240,7,FALSE))</f>
        <v>201.94443000170284</v>
      </c>
      <c r="L1417" s="2">
        <v>0.41666666666666669</v>
      </c>
      <c r="M1417" s="2">
        <v>0.47222222222222227</v>
      </c>
      <c r="N1417" s="5">
        <f t="shared" si="157"/>
        <v>10</v>
      </c>
      <c r="O1417" s="5">
        <f t="shared" si="158"/>
        <v>0</v>
      </c>
      <c r="P1417" s="5">
        <f t="shared" si="159"/>
        <v>11</v>
      </c>
      <c r="Q1417" s="5">
        <f t="shared" si="160"/>
        <v>20</v>
      </c>
      <c r="R1417">
        <v>203</v>
      </c>
      <c r="S1417">
        <v>604</v>
      </c>
      <c r="T1417" s="3">
        <v>122.61199999999999</v>
      </c>
      <c r="U1417" t="s">
        <v>36</v>
      </c>
      <c r="V1417" t="s">
        <v>36</v>
      </c>
      <c r="W1417" t="s">
        <v>36</v>
      </c>
      <c r="X1417" t="s">
        <v>16</v>
      </c>
      <c r="Y1417" t="s">
        <v>30</v>
      </c>
      <c r="Z1417" t="s">
        <v>37</v>
      </c>
    </row>
    <row r="1418" spans="1:26" x14ac:dyDescent="0.2">
      <c r="A1418" s="1">
        <v>43629</v>
      </c>
      <c r="B1418" t="s">
        <v>129</v>
      </c>
      <c r="C1418" t="s">
        <v>27</v>
      </c>
      <c r="D1418" t="s">
        <v>34</v>
      </c>
      <c r="E1418" t="s">
        <v>412</v>
      </c>
      <c r="F1418" t="s">
        <v>17</v>
      </c>
      <c r="G1418">
        <f t="shared" si="154"/>
        <v>4</v>
      </c>
      <c r="H1418" s="6">
        <f t="shared" si="155"/>
        <v>6</v>
      </c>
      <c r="I1418" s="6">
        <f t="shared" si="156"/>
        <v>7.333333333333333</v>
      </c>
      <c r="J1418" s="3">
        <f>IFERROR(VLOOKUP($U1418,TONGHOPVERSION!$A$3:$G$240,6,FALSE),VLOOKUP($B1418,TONGHOPVERSION!$A$3:$G$240,6,FALSE))</f>
        <v>239.31340170869245</v>
      </c>
      <c r="K1418" s="3">
        <f>IFERROR(VLOOKUP($U1418,TONGHOPVERSION!$A$3:$G$240,7,FALSE),VLOOKUP($B1418,TONGHOPVERSION!$A$3:$G$240,7,FALSE))</f>
        <v>208.92363712533773</v>
      </c>
      <c r="L1418" s="2">
        <v>0.25</v>
      </c>
      <c r="M1418" s="2">
        <v>0.30555555555555552</v>
      </c>
      <c r="N1418" s="5">
        <f t="shared" si="157"/>
        <v>6</v>
      </c>
      <c r="O1418" s="5">
        <f t="shared" si="158"/>
        <v>0</v>
      </c>
      <c r="P1418" s="5">
        <f t="shared" si="159"/>
        <v>7</v>
      </c>
      <c r="Q1418" s="5">
        <f t="shared" si="160"/>
        <v>20</v>
      </c>
      <c r="R1418">
        <v>203</v>
      </c>
      <c r="S1418">
        <v>602</v>
      </c>
      <c r="T1418" s="3">
        <v>122.206</v>
      </c>
      <c r="U1418" t="s">
        <v>129</v>
      </c>
      <c r="V1418" t="s">
        <v>129</v>
      </c>
      <c r="W1418" t="s">
        <v>129</v>
      </c>
      <c r="X1418" t="s">
        <v>16</v>
      </c>
      <c r="Y1418" t="s">
        <v>30</v>
      </c>
      <c r="Z1418" t="s">
        <v>37</v>
      </c>
    </row>
    <row r="1419" spans="1:26" x14ac:dyDescent="0.2">
      <c r="A1419" s="1">
        <v>43629</v>
      </c>
      <c r="B1419" t="s">
        <v>192</v>
      </c>
      <c r="C1419" t="s">
        <v>27</v>
      </c>
      <c r="D1419" t="s">
        <v>153</v>
      </c>
      <c r="E1419" t="s">
        <v>498</v>
      </c>
      <c r="F1419" t="s">
        <v>17</v>
      </c>
      <c r="G1419">
        <f t="shared" si="154"/>
        <v>4</v>
      </c>
      <c r="H1419" s="6">
        <f t="shared" si="155"/>
        <v>23.333333333333332</v>
      </c>
      <c r="I1419" s="6">
        <f t="shared" si="156"/>
        <v>1.0833333333333333</v>
      </c>
      <c r="J1419" s="3">
        <f>IFERROR(VLOOKUP($U1419,TONGHOPVERSION!$A$3:$G$240,6,FALSE),VLOOKUP($B1419,TONGHOPVERSION!$A$3:$G$240,6,FALSE))</f>
        <v>256.8437361537259</v>
      </c>
      <c r="K1419" s="3">
        <f>IFERROR(VLOOKUP($U1419,TONGHOPVERSION!$A$3:$G$240,7,FALSE),VLOOKUP($B1419,TONGHOPVERSION!$A$3:$G$240,7,FALSE))</f>
        <v>276.05114265368064</v>
      </c>
      <c r="L1419" s="2">
        <v>0.97222222222222221</v>
      </c>
      <c r="M1419" s="2">
        <v>4.5138888888888888E-2</v>
      </c>
      <c r="N1419" s="5">
        <f t="shared" si="157"/>
        <v>23</v>
      </c>
      <c r="O1419" s="5">
        <f t="shared" si="158"/>
        <v>20</v>
      </c>
      <c r="P1419" s="5">
        <f t="shared" si="159"/>
        <v>1</v>
      </c>
      <c r="Q1419" s="5">
        <f t="shared" si="160"/>
        <v>5</v>
      </c>
      <c r="R1419">
        <v>203</v>
      </c>
      <c r="S1419">
        <v>879</v>
      </c>
      <c r="T1419" s="3">
        <v>178.43700000000001</v>
      </c>
      <c r="U1419" t="s">
        <v>192</v>
      </c>
      <c r="V1419" t="s">
        <v>192</v>
      </c>
      <c r="W1419" t="s">
        <v>125</v>
      </c>
      <c r="X1419" t="s">
        <v>16</v>
      </c>
      <c r="Y1419" t="s">
        <v>30</v>
      </c>
      <c r="Z1419" t="s">
        <v>37</v>
      </c>
    </row>
    <row r="1420" spans="1:26" x14ac:dyDescent="0.2">
      <c r="A1420" s="1">
        <v>43629</v>
      </c>
      <c r="B1420" t="s">
        <v>252</v>
      </c>
      <c r="C1420" t="s">
        <v>168</v>
      </c>
      <c r="D1420" t="s">
        <v>35</v>
      </c>
      <c r="E1420" t="s">
        <v>392</v>
      </c>
      <c r="F1420" t="s">
        <v>17</v>
      </c>
      <c r="G1420">
        <f t="shared" si="154"/>
        <v>4</v>
      </c>
      <c r="H1420" s="6">
        <f t="shared" si="155"/>
        <v>4.916666666666667</v>
      </c>
      <c r="I1420" s="6">
        <f t="shared" si="156"/>
        <v>6.916666666666667</v>
      </c>
      <c r="J1420" s="3">
        <f>IFERROR(VLOOKUP($U1420,TONGHOPVERSION!$A$3:$G$240,6,FALSE),VLOOKUP($B1420,TONGHOPVERSION!$A$3:$G$240,6,FALSE))</f>
        <v>343.25439636723399</v>
      </c>
      <c r="K1420" s="3">
        <f>IFERROR(VLOOKUP($U1420,TONGHOPVERSION!$A$3:$G$240,7,FALSE),VLOOKUP($B1420,TONGHOPVERSION!$A$3:$G$240,7,FALSE))</f>
        <v>347.63650227556832</v>
      </c>
      <c r="L1420" s="2">
        <v>0.20486111111111113</v>
      </c>
      <c r="M1420" s="2">
        <v>0.28819444444444448</v>
      </c>
      <c r="N1420" s="5">
        <f t="shared" si="157"/>
        <v>4</v>
      </c>
      <c r="O1420" s="5">
        <f t="shared" si="158"/>
        <v>55</v>
      </c>
      <c r="P1420" s="5">
        <f t="shared" si="159"/>
        <v>6</v>
      </c>
      <c r="Q1420" s="5">
        <f t="shared" si="160"/>
        <v>55</v>
      </c>
      <c r="R1420">
        <v>203</v>
      </c>
      <c r="S1420">
        <v>967</v>
      </c>
      <c r="T1420" s="3">
        <v>196.30099999999999</v>
      </c>
      <c r="U1420" t="s">
        <v>253</v>
      </c>
      <c r="V1420" t="s">
        <v>253</v>
      </c>
      <c r="W1420" t="s">
        <v>45</v>
      </c>
      <c r="X1420" t="s">
        <v>170</v>
      </c>
      <c r="Y1420" t="s">
        <v>23</v>
      </c>
      <c r="Z1420" t="s">
        <v>37</v>
      </c>
    </row>
    <row r="1421" spans="1:26" x14ac:dyDescent="0.2">
      <c r="A1421" s="1">
        <v>43629</v>
      </c>
      <c r="B1421" t="s">
        <v>253</v>
      </c>
      <c r="C1421" t="s">
        <v>35</v>
      </c>
      <c r="D1421" t="s">
        <v>168</v>
      </c>
      <c r="E1421" t="s">
        <v>393</v>
      </c>
      <c r="F1421" t="s">
        <v>17</v>
      </c>
      <c r="G1421">
        <f t="shared" si="154"/>
        <v>4</v>
      </c>
      <c r="H1421" s="6">
        <f t="shared" si="155"/>
        <v>1.8333333333333335</v>
      </c>
      <c r="I1421" s="6">
        <f t="shared" si="156"/>
        <v>3.8333333333333335</v>
      </c>
      <c r="J1421" s="3">
        <f>IFERROR(VLOOKUP($U1421,TONGHOPVERSION!$A$3:$G$240,6,FALSE),VLOOKUP($B1421,TONGHOPVERSION!$A$3:$G$240,6,FALSE))</f>
        <v>343.25439636723399</v>
      </c>
      <c r="K1421" s="3">
        <f>IFERROR(VLOOKUP($U1421,TONGHOPVERSION!$A$3:$G$240,7,FALSE),VLOOKUP($B1421,TONGHOPVERSION!$A$3:$G$240,7,FALSE))</f>
        <v>347.63650227556832</v>
      </c>
      <c r="L1421" s="2">
        <v>7.6388888888888895E-2</v>
      </c>
      <c r="M1421" s="2">
        <v>0.15972222222222224</v>
      </c>
      <c r="N1421" s="5">
        <f t="shared" si="157"/>
        <v>1</v>
      </c>
      <c r="O1421" s="5">
        <f t="shared" si="158"/>
        <v>50</v>
      </c>
      <c r="P1421" s="5">
        <f t="shared" si="159"/>
        <v>3</v>
      </c>
      <c r="Q1421" s="5">
        <f t="shared" si="160"/>
        <v>50</v>
      </c>
      <c r="R1421">
        <v>203</v>
      </c>
      <c r="S1421">
        <v>967</v>
      </c>
      <c r="T1421" s="3">
        <v>196.30099999999999</v>
      </c>
      <c r="U1421" t="s">
        <v>253</v>
      </c>
      <c r="V1421" t="s">
        <v>253</v>
      </c>
      <c r="W1421" t="s">
        <v>45</v>
      </c>
      <c r="X1421" t="s">
        <v>170</v>
      </c>
      <c r="Y1421" t="s">
        <v>23</v>
      </c>
      <c r="Z1421" t="s">
        <v>37</v>
      </c>
    </row>
    <row r="1422" spans="1:26" x14ac:dyDescent="0.2">
      <c r="A1422" s="1">
        <v>43629</v>
      </c>
      <c r="B1422" t="s">
        <v>36</v>
      </c>
      <c r="C1422" t="s">
        <v>35</v>
      </c>
      <c r="D1422" t="s">
        <v>34</v>
      </c>
      <c r="E1422" t="s">
        <v>337</v>
      </c>
      <c r="F1422" t="s">
        <v>17</v>
      </c>
      <c r="G1422">
        <f t="shared" si="154"/>
        <v>4</v>
      </c>
      <c r="H1422" s="6">
        <f t="shared" si="155"/>
        <v>11.5</v>
      </c>
      <c r="I1422" s="6">
        <f t="shared" si="156"/>
        <v>12.833333333333334</v>
      </c>
      <c r="J1422" s="3">
        <f>IFERROR(VLOOKUP($U1422,TONGHOPVERSION!$A$3:$G$240,6,FALSE),VLOOKUP($B1422,TONGHOPVERSION!$A$3:$G$240,6,FALSE))</f>
        <v>236.34688949060637</v>
      </c>
      <c r="K1422" s="3">
        <f>IFERROR(VLOOKUP($U1422,TONGHOPVERSION!$A$3:$G$240,7,FALSE),VLOOKUP($B1422,TONGHOPVERSION!$A$3:$G$240,7,FALSE))</f>
        <v>201.94443000170284</v>
      </c>
      <c r="L1422" s="2">
        <v>0.47916666666666669</v>
      </c>
      <c r="M1422" s="2">
        <v>0.53472222222222221</v>
      </c>
      <c r="N1422" s="5">
        <f t="shared" si="157"/>
        <v>11</v>
      </c>
      <c r="O1422" s="5">
        <f t="shared" si="158"/>
        <v>30</v>
      </c>
      <c r="P1422" s="5">
        <f t="shared" si="159"/>
        <v>12</v>
      </c>
      <c r="Q1422" s="5">
        <f t="shared" si="160"/>
        <v>50</v>
      </c>
      <c r="R1422">
        <v>203</v>
      </c>
      <c r="S1422">
        <v>604</v>
      </c>
      <c r="T1422" s="3">
        <v>122.61199999999999</v>
      </c>
      <c r="U1422" t="s">
        <v>36</v>
      </c>
      <c r="V1422" t="s">
        <v>36</v>
      </c>
      <c r="W1422" t="s">
        <v>36</v>
      </c>
      <c r="X1422" t="s">
        <v>16</v>
      </c>
      <c r="Y1422" t="s">
        <v>30</v>
      </c>
      <c r="Z1422" t="s">
        <v>37</v>
      </c>
    </row>
    <row r="1423" spans="1:26" x14ac:dyDescent="0.2">
      <c r="A1423" s="1">
        <v>43629</v>
      </c>
      <c r="B1423" t="s">
        <v>284</v>
      </c>
      <c r="C1423" t="s">
        <v>35</v>
      </c>
      <c r="D1423" t="s">
        <v>119</v>
      </c>
      <c r="E1423" t="s">
        <v>283</v>
      </c>
      <c r="F1423" t="s">
        <v>17</v>
      </c>
      <c r="G1423">
        <f t="shared" si="154"/>
        <v>4</v>
      </c>
      <c r="H1423" s="6">
        <f t="shared" si="155"/>
        <v>7.666666666666667</v>
      </c>
      <c r="I1423" s="6">
        <f t="shared" si="156"/>
        <v>8.9166666666666661</v>
      </c>
      <c r="J1423" s="3">
        <f>IFERROR(VLOOKUP($U1423,TONGHOPVERSION!$A$3:$G$240,6,FALSE),VLOOKUP($B1423,TONGHOPVERSION!$A$3:$G$240,6,FALSE))</f>
        <v>233.52231346639445</v>
      </c>
      <c r="K1423" s="3">
        <f>IFERROR(VLOOKUP($U1423,TONGHOPVERSION!$A$3:$G$240,7,FALSE),VLOOKUP($B1423,TONGHOPVERSION!$A$3:$G$240,7,FALSE))</f>
        <v>188.23299562906084</v>
      </c>
      <c r="L1423" s="2">
        <v>0.31944444444444448</v>
      </c>
      <c r="M1423" s="2">
        <v>0.37152777777777773</v>
      </c>
      <c r="N1423" s="5">
        <f t="shared" si="157"/>
        <v>7</v>
      </c>
      <c r="O1423" s="5">
        <f t="shared" si="158"/>
        <v>40</v>
      </c>
      <c r="P1423" s="5">
        <f t="shared" si="159"/>
        <v>8</v>
      </c>
      <c r="Q1423" s="5">
        <f t="shared" si="160"/>
        <v>55</v>
      </c>
      <c r="R1423">
        <v>203</v>
      </c>
      <c r="S1423">
        <v>547</v>
      </c>
      <c r="T1423" s="3">
        <v>111.041</v>
      </c>
      <c r="U1423" t="s">
        <v>284</v>
      </c>
      <c r="V1423" t="s">
        <v>284</v>
      </c>
      <c r="W1423" t="s">
        <v>29</v>
      </c>
      <c r="X1423" t="s">
        <v>16</v>
      </c>
      <c r="Y1423" t="s">
        <v>30</v>
      </c>
      <c r="Z1423" t="s">
        <v>37</v>
      </c>
    </row>
    <row r="1424" spans="1:26" x14ac:dyDescent="0.2">
      <c r="A1424" s="1">
        <v>43629</v>
      </c>
      <c r="B1424" t="s">
        <v>92</v>
      </c>
      <c r="C1424" t="s">
        <v>35</v>
      </c>
      <c r="D1424" t="s">
        <v>27</v>
      </c>
      <c r="E1424" t="s">
        <v>782</v>
      </c>
      <c r="F1424" t="s">
        <v>17</v>
      </c>
      <c r="G1424">
        <f t="shared" si="154"/>
        <v>4</v>
      </c>
      <c r="H1424" s="6">
        <f t="shared" si="155"/>
        <v>23.5</v>
      </c>
      <c r="I1424" s="6">
        <f t="shared" si="156"/>
        <v>1.6666666666666665</v>
      </c>
      <c r="J1424" s="3">
        <f>IFERROR(VLOOKUP($U1424,TONGHOPVERSION!$A$3:$G$240,6,FALSE),VLOOKUP($B1424,TONGHOPVERSION!$A$3:$G$240,6,FALSE))</f>
        <v>381.62004815649715</v>
      </c>
      <c r="K1424" s="3">
        <f>IFERROR(VLOOKUP($U1424,TONGHOPVERSION!$A$3:$G$240,7,FALSE),VLOOKUP($B1424,TONGHOPVERSION!$A$3:$G$240,7,FALSE))</f>
        <v>329.70071085785668</v>
      </c>
      <c r="L1424" s="2">
        <v>0.97916666666666663</v>
      </c>
      <c r="M1424" s="2">
        <v>6.9444444444444434E-2</v>
      </c>
      <c r="N1424" s="5">
        <f t="shared" si="157"/>
        <v>23</v>
      </c>
      <c r="O1424" s="5">
        <f t="shared" si="158"/>
        <v>30</v>
      </c>
      <c r="P1424" s="5">
        <f t="shared" si="159"/>
        <v>1</v>
      </c>
      <c r="Q1424" s="5">
        <f t="shared" si="160"/>
        <v>40</v>
      </c>
      <c r="R1424">
        <v>203</v>
      </c>
      <c r="S1424">
        <v>1133</v>
      </c>
      <c r="T1424" s="3">
        <v>229.999</v>
      </c>
      <c r="U1424" t="s">
        <v>92</v>
      </c>
      <c r="V1424" t="s">
        <v>92</v>
      </c>
      <c r="W1424" t="s">
        <v>92</v>
      </c>
      <c r="X1424" t="s">
        <v>16</v>
      </c>
      <c r="Y1424" t="s">
        <v>30</v>
      </c>
      <c r="Z1424" t="s">
        <v>37</v>
      </c>
    </row>
    <row r="1425" spans="1:26" x14ac:dyDescent="0.2">
      <c r="A1425" s="1">
        <v>43629</v>
      </c>
      <c r="B1425" t="s">
        <v>286</v>
      </c>
      <c r="C1425" t="s">
        <v>119</v>
      </c>
      <c r="D1425" t="s">
        <v>35</v>
      </c>
      <c r="E1425" t="s">
        <v>285</v>
      </c>
      <c r="F1425" t="s">
        <v>17</v>
      </c>
      <c r="G1425">
        <f t="shared" si="154"/>
        <v>4</v>
      </c>
      <c r="H1425" s="6">
        <f t="shared" si="155"/>
        <v>9.5833333333333339</v>
      </c>
      <c r="I1425" s="6">
        <f t="shared" si="156"/>
        <v>10.833333333333334</v>
      </c>
      <c r="J1425" s="3">
        <f>IFERROR(VLOOKUP($U1425,TONGHOPVERSION!$A$3:$G$240,6,FALSE),VLOOKUP($B1425,TONGHOPVERSION!$A$3:$G$240,6,FALSE))</f>
        <v>233.52231346639445</v>
      </c>
      <c r="K1425" s="3">
        <f>IFERROR(VLOOKUP($U1425,TONGHOPVERSION!$A$3:$G$240,7,FALSE),VLOOKUP($B1425,TONGHOPVERSION!$A$3:$G$240,7,FALSE))</f>
        <v>188.23299562906084</v>
      </c>
      <c r="L1425" s="2">
        <v>0.39930555555555558</v>
      </c>
      <c r="M1425" s="2">
        <v>0.4513888888888889</v>
      </c>
      <c r="N1425" s="5">
        <f t="shared" si="157"/>
        <v>9</v>
      </c>
      <c r="O1425" s="5">
        <f t="shared" si="158"/>
        <v>35</v>
      </c>
      <c r="P1425" s="5">
        <f t="shared" si="159"/>
        <v>10</v>
      </c>
      <c r="Q1425" s="5">
        <f t="shared" si="160"/>
        <v>50</v>
      </c>
      <c r="R1425">
        <v>203</v>
      </c>
      <c r="S1425">
        <v>547</v>
      </c>
      <c r="T1425" s="3">
        <v>111.041</v>
      </c>
      <c r="U1425" t="s">
        <v>284</v>
      </c>
      <c r="V1425" t="s">
        <v>284</v>
      </c>
      <c r="W1425" t="s">
        <v>29</v>
      </c>
      <c r="X1425" t="s">
        <v>16</v>
      </c>
      <c r="Y1425" t="s">
        <v>30</v>
      </c>
      <c r="Z1425" t="s">
        <v>37</v>
      </c>
    </row>
    <row r="1426" spans="1:26" x14ac:dyDescent="0.2">
      <c r="A1426" s="1">
        <v>43629</v>
      </c>
      <c r="B1426" t="s">
        <v>33</v>
      </c>
      <c r="C1426" t="s">
        <v>34</v>
      </c>
      <c r="D1426" t="s">
        <v>35</v>
      </c>
      <c r="E1426" t="s">
        <v>332</v>
      </c>
      <c r="F1426" t="s">
        <v>17</v>
      </c>
      <c r="G1426">
        <f t="shared" si="154"/>
        <v>4</v>
      </c>
      <c r="H1426" s="6">
        <f t="shared" si="155"/>
        <v>13.5</v>
      </c>
      <c r="I1426" s="6">
        <f t="shared" si="156"/>
        <v>14.833333333333334</v>
      </c>
      <c r="J1426" s="3">
        <f>IFERROR(VLOOKUP($U1426,TONGHOPVERSION!$A$3:$G$240,6,FALSE),VLOOKUP($B1426,TONGHOPVERSION!$A$3:$G$240,6,FALSE))</f>
        <v>236.34688949060637</v>
      </c>
      <c r="K1426" s="3">
        <f>IFERROR(VLOOKUP($U1426,TONGHOPVERSION!$A$3:$G$240,7,FALSE),VLOOKUP($B1426,TONGHOPVERSION!$A$3:$G$240,7,FALSE))</f>
        <v>201.94443000170284</v>
      </c>
      <c r="L1426" s="2">
        <v>0.5625</v>
      </c>
      <c r="M1426" s="2">
        <v>0.61805555555555558</v>
      </c>
      <c r="N1426" s="5">
        <f t="shared" si="157"/>
        <v>13</v>
      </c>
      <c r="O1426" s="5">
        <f t="shared" si="158"/>
        <v>30</v>
      </c>
      <c r="P1426" s="5">
        <f t="shared" si="159"/>
        <v>14</v>
      </c>
      <c r="Q1426" s="5">
        <f t="shared" si="160"/>
        <v>50</v>
      </c>
      <c r="R1426">
        <v>203</v>
      </c>
      <c r="S1426">
        <v>604</v>
      </c>
      <c r="T1426" s="3">
        <v>122.61199999999999</v>
      </c>
      <c r="U1426" t="s">
        <v>36</v>
      </c>
      <c r="V1426" t="s">
        <v>36</v>
      </c>
      <c r="W1426" t="s">
        <v>36</v>
      </c>
      <c r="X1426" t="s">
        <v>16</v>
      </c>
      <c r="Y1426" t="s">
        <v>30</v>
      </c>
      <c r="Z1426" t="s">
        <v>288</v>
      </c>
    </row>
    <row r="1427" spans="1:26" x14ac:dyDescent="0.2">
      <c r="A1427" s="1">
        <v>43629</v>
      </c>
      <c r="B1427" t="s">
        <v>676</v>
      </c>
      <c r="C1427" t="s">
        <v>66</v>
      </c>
      <c r="D1427" t="s">
        <v>677</v>
      </c>
      <c r="E1427" t="s">
        <v>675</v>
      </c>
      <c r="F1427" t="s">
        <v>17</v>
      </c>
      <c r="G1427">
        <f t="shared" si="154"/>
        <v>4</v>
      </c>
      <c r="H1427" s="6">
        <f t="shared" si="155"/>
        <v>7.583333333333333</v>
      </c>
      <c r="I1427" s="6">
        <f t="shared" si="156"/>
        <v>12.166666666666666</v>
      </c>
      <c r="J1427" s="3">
        <f>IFERROR(VLOOKUP($U1427,TONGHOPVERSION!$A$3:$G$240,6,FALSE),VLOOKUP($B1427,TONGHOPVERSION!$A$3:$G$240,6,FALSE))</f>
        <v>621.10028722441427</v>
      </c>
      <c r="K1427" s="3">
        <f>IFERROR(VLOOKUP($U1427,TONGHOPVERSION!$A$3:$G$240,7,FALSE),VLOOKUP($B1427,TONGHOPVERSION!$A$3:$G$240,7,FALSE))</f>
        <v>546.38473856509631</v>
      </c>
      <c r="L1427" s="2">
        <v>0.31597222222222221</v>
      </c>
      <c r="M1427" s="2">
        <v>0.50694444444444442</v>
      </c>
      <c r="N1427" s="5">
        <f t="shared" si="157"/>
        <v>7</v>
      </c>
      <c r="O1427" s="5">
        <f t="shared" si="158"/>
        <v>35</v>
      </c>
      <c r="P1427" s="5">
        <f t="shared" si="159"/>
        <v>12</v>
      </c>
      <c r="Q1427" s="5">
        <f t="shared" si="160"/>
        <v>10</v>
      </c>
      <c r="R1427">
        <v>203</v>
      </c>
      <c r="S1427">
        <v>3111</v>
      </c>
      <c r="T1427" s="3">
        <v>631.53300000000002</v>
      </c>
      <c r="U1427" t="s">
        <v>676</v>
      </c>
      <c r="V1427" t="s">
        <v>676</v>
      </c>
      <c r="W1427" t="s">
        <v>21</v>
      </c>
      <c r="X1427" t="s">
        <v>197</v>
      </c>
      <c r="Y1427" t="s">
        <v>23</v>
      </c>
      <c r="Z1427" t="s">
        <v>24</v>
      </c>
    </row>
    <row r="1428" spans="1:26" x14ac:dyDescent="0.2">
      <c r="A1428" s="1">
        <v>43629</v>
      </c>
      <c r="B1428" t="s">
        <v>679</v>
      </c>
      <c r="C1428" t="s">
        <v>677</v>
      </c>
      <c r="D1428" t="s">
        <v>66</v>
      </c>
      <c r="E1428" t="s">
        <v>678</v>
      </c>
      <c r="F1428" t="s">
        <v>17</v>
      </c>
      <c r="G1428">
        <f t="shared" si="154"/>
        <v>4</v>
      </c>
      <c r="H1428" s="6">
        <f t="shared" si="155"/>
        <v>13.333333333333334</v>
      </c>
      <c r="I1428" s="6">
        <f t="shared" si="156"/>
        <v>18</v>
      </c>
      <c r="J1428" s="3">
        <f>IFERROR(VLOOKUP($U1428,TONGHOPVERSION!$A$3:$G$240,6,FALSE),VLOOKUP($B1428,TONGHOPVERSION!$A$3:$G$240,6,FALSE))</f>
        <v>621.10028722441427</v>
      </c>
      <c r="K1428" s="3">
        <f>IFERROR(VLOOKUP($U1428,TONGHOPVERSION!$A$3:$G$240,7,FALSE),VLOOKUP($B1428,TONGHOPVERSION!$A$3:$G$240,7,FALSE))</f>
        <v>546.38473856509631</v>
      </c>
      <c r="L1428" s="2">
        <v>0.55555555555555558</v>
      </c>
      <c r="M1428" s="2">
        <v>0.75</v>
      </c>
      <c r="N1428" s="5">
        <f t="shared" si="157"/>
        <v>13</v>
      </c>
      <c r="O1428" s="5">
        <f t="shared" si="158"/>
        <v>20</v>
      </c>
      <c r="P1428" s="5">
        <f t="shared" si="159"/>
        <v>18</v>
      </c>
      <c r="Q1428" s="5">
        <f t="shared" si="160"/>
        <v>0</v>
      </c>
      <c r="R1428">
        <v>203</v>
      </c>
      <c r="S1428">
        <v>3111</v>
      </c>
      <c r="T1428" s="3">
        <v>631.53300000000002</v>
      </c>
      <c r="U1428" t="s">
        <v>676</v>
      </c>
      <c r="V1428" t="s">
        <v>676</v>
      </c>
      <c r="W1428" t="s">
        <v>21</v>
      </c>
      <c r="X1428" t="s">
        <v>197</v>
      </c>
      <c r="Y1428" t="s">
        <v>23</v>
      </c>
      <c r="Z1428" t="s">
        <v>24</v>
      </c>
    </row>
    <row r="1429" spans="1:26" x14ac:dyDescent="0.2">
      <c r="A1429" s="1">
        <v>43629</v>
      </c>
      <c r="B1429" t="s">
        <v>92</v>
      </c>
      <c r="C1429" t="s">
        <v>35</v>
      </c>
      <c r="D1429" t="s">
        <v>27</v>
      </c>
      <c r="E1429" t="s">
        <v>130</v>
      </c>
      <c r="F1429" t="s">
        <v>17</v>
      </c>
      <c r="G1429">
        <f t="shared" si="154"/>
        <v>4</v>
      </c>
      <c r="H1429" s="6">
        <f t="shared" si="155"/>
        <v>2</v>
      </c>
      <c r="I1429" s="6">
        <f t="shared" si="156"/>
        <v>4.166666666666667</v>
      </c>
      <c r="J1429" s="3">
        <f>IFERROR(VLOOKUP($U1429,TONGHOPVERSION!$A$3:$G$240,6,FALSE),VLOOKUP($B1429,TONGHOPVERSION!$A$3:$G$240,6,FALSE))</f>
        <v>381.62004815649715</v>
      </c>
      <c r="K1429" s="3">
        <f>IFERROR(VLOOKUP($U1429,TONGHOPVERSION!$A$3:$G$240,7,FALSE),VLOOKUP($B1429,TONGHOPVERSION!$A$3:$G$240,7,FALSE))</f>
        <v>329.70071085785668</v>
      </c>
      <c r="L1429" s="2">
        <v>8.3333333333333329E-2</v>
      </c>
      <c r="M1429" s="2">
        <v>0.17361111111111113</v>
      </c>
      <c r="N1429" s="5">
        <f t="shared" si="157"/>
        <v>2</v>
      </c>
      <c r="O1429" s="5">
        <f t="shared" si="158"/>
        <v>0</v>
      </c>
      <c r="P1429" s="5">
        <f t="shared" si="159"/>
        <v>4</v>
      </c>
      <c r="Q1429" s="5">
        <f t="shared" si="160"/>
        <v>10</v>
      </c>
      <c r="R1429">
        <v>203</v>
      </c>
      <c r="S1429">
        <v>1133</v>
      </c>
      <c r="T1429" s="3">
        <v>229.999</v>
      </c>
      <c r="U1429" t="s">
        <v>92</v>
      </c>
      <c r="V1429" t="s">
        <v>92</v>
      </c>
      <c r="W1429" t="s">
        <v>92</v>
      </c>
      <c r="X1429" t="s">
        <v>16</v>
      </c>
      <c r="Y1429" t="s">
        <v>30</v>
      </c>
      <c r="Z1429" t="s">
        <v>37</v>
      </c>
    </row>
    <row r="1430" spans="1:26" x14ac:dyDescent="0.2">
      <c r="A1430" s="1">
        <v>43629</v>
      </c>
      <c r="B1430" t="s">
        <v>184</v>
      </c>
      <c r="C1430" t="s">
        <v>27</v>
      </c>
      <c r="D1430" t="s">
        <v>66</v>
      </c>
      <c r="E1430" t="s">
        <v>188</v>
      </c>
      <c r="F1430" t="s">
        <v>17</v>
      </c>
      <c r="G1430">
        <f t="shared" si="154"/>
        <v>4</v>
      </c>
      <c r="H1430" s="6">
        <f t="shared" si="155"/>
        <v>5.5</v>
      </c>
      <c r="I1430" s="6">
        <f t="shared" si="156"/>
        <v>6.666666666666667</v>
      </c>
      <c r="J1430" s="3">
        <f>IFERROR(VLOOKUP($U1430,TONGHOPVERSION!$A$3:$G$240,6,FALSE),VLOOKUP($B1430,TONGHOPVERSION!$A$3:$G$240,6,FALSE))</f>
        <v>184.25871592968858</v>
      </c>
      <c r="K1430" s="3">
        <f>IFERROR(VLOOKUP($U1430,TONGHOPVERSION!$A$3:$G$240,7,FALSE),VLOOKUP($B1430,TONGHOPVERSION!$A$3:$G$240,7,FALSE))</f>
        <v>154.07262794368225</v>
      </c>
      <c r="L1430" s="2">
        <v>0.22916666666666666</v>
      </c>
      <c r="M1430" s="2">
        <v>0.27777777777777779</v>
      </c>
      <c r="N1430" s="5">
        <f t="shared" si="157"/>
        <v>5</v>
      </c>
      <c r="O1430" s="5">
        <f t="shared" si="158"/>
        <v>30</v>
      </c>
      <c r="P1430" s="5">
        <f t="shared" si="159"/>
        <v>6</v>
      </c>
      <c r="Q1430" s="5">
        <f t="shared" si="160"/>
        <v>40</v>
      </c>
      <c r="R1430">
        <v>203</v>
      </c>
      <c r="S1430">
        <v>309</v>
      </c>
      <c r="T1430" s="3">
        <v>62.726999999999997</v>
      </c>
      <c r="U1430" t="s">
        <v>184</v>
      </c>
      <c r="V1430" t="s">
        <v>184</v>
      </c>
      <c r="W1430" t="s">
        <v>29</v>
      </c>
      <c r="X1430" t="s">
        <v>16</v>
      </c>
      <c r="Y1430" t="s">
        <v>30</v>
      </c>
      <c r="Z1430" t="s">
        <v>37</v>
      </c>
    </row>
    <row r="1431" spans="1:26" x14ac:dyDescent="0.2">
      <c r="A1431" s="1">
        <v>43629</v>
      </c>
      <c r="B1431" t="s">
        <v>33</v>
      </c>
      <c r="C1431" t="s">
        <v>34</v>
      </c>
      <c r="D1431" t="s">
        <v>35</v>
      </c>
      <c r="E1431" t="s">
        <v>524</v>
      </c>
      <c r="F1431" t="s">
        <v>17</v>
      </c>
      <c r="G1431">
        <f t="shared" si="154"/>
        <v>4</v>
      </c>
      <c r="H1431" s="6">
        <f t="shared" si="155"/>
        <v>9.1666666666666661</v>
      </c>
      <c r="I1431" s="6">
        <f t="shared" si="156"/>
        <v>10.5</v>
      </c>
      <c r="J1431" s="3">
        <f>IFERROR(VLOOKUP($U1431,TONGHOPVERSION!$A$3:$G$240,6,FALSE),VLOOKUP($B1431,TONGHOPVERSION!$A$3:$G$240,6,FALSE))</f>
        <v>236.34688949060637</v>
      </c>
      <c r="K1431" s="3">
        <f>IFERROR(VLOOKUP($U1431,TONGHOPVERSION!$A$3:$G$240,7,FALSE),VLOOKUP($B1431,TONGHOPVERSION!$A$3:$G$240,7,FALSE))</f>
        <v>201.94443000170284</v>
      </c>
      <c r="L1431" s="2">
        <v>0.38194444444444442</v>
      </c>
      <c r="M1431" s="2">
        <v>0.4375</v>
      </c>
      <c r="N1431" s="5">
        <f t="shared" si="157"/>
        <v>9</v>
      </c>
      <c r="O1431" s="5">
        <f t="shared" si="158"/>
        <v>10</v>
      </c>
      <c r="P1431" s="5">
        <f t="shared" si="159"/>
        <v>10</v>
      </c>
      <c r="Q1431" s="5">
        <f t="shared" si="160"/>
        <v>30</v>
      </c>
      <c r="R1431">
        <v>203</v>
      </c>
      <c r="S1431">
        <v>604</v>
      </c>
      <c r="T1431" s="3">
        <v>122.61199999999999</v>
      </c>
      <c r="U1431" t="s">
        <v>36</v>
      </c>
      <c r="V1431" t="s">
        <v>36</v>
      </c>
      <c r="W1431" t="s">
        <v>36</v>
      </c>
      <c r="X1431" t="s">
        <v>16</v>
      </c>
      <c r="Y1431" t="s">
        <v>30</v>
      </c>
      <c r="Z1431" t="s">
        <v>37</v>
      </c>
    </row>
    <row r="1432" spans="1:26" x14ac:dyDescent="0.2">
      <c r="A1432" s="1">
        <v>43629</v>
      </c>
      <c r="B1432" t="s">
        <v>526</v>
      </c>
      <c r="C1432" t="s">
        <v>34</v>
      </c>
      <c r="D1432" t="s">
        <v>124</v>
      </c>
      <c r="E1432" t="s">
        <v>525</v>
      </c>
      <c r="F1432" t="s">
        <v>17</v>
      </c>
      <c r="G1432">
        <f t="shared" si="154"/>
        <v>4</v>
      </c>
      <c r="H1432" s="6">
        <f t="shared" si="155"/>
        <v>5.25</v>
      </c>
      <c r="I1432" s="6">
        <f t="shared" si="156"/>
        <v>6.5</v>
      </c>
      <c r="J1432" s="3">
        <f>IFERROR(VLOOKUP($U1432,TONGHOPVERSION!$A$3:$G$240,6,FALSE),VLOOKUP($B1432,TONGHOPVERSION!$A$3:$G$240,6,FALSE))</f>
        <v>156.26131566413531</v>
      </c>
      <c r="K1432" s="3">
        <f>IFERROR(VLOOKUP($U1432,TONGHOPVERSION!$A$3:$G$240,7,FALSE),VLOOKUP($B1432,TONGHOPVERSION!$A$3:$G$240,7,FALSE))</f>
        <v>181.64206266468781</v>
      </c>
      <c r="L1432" s="2">
        <v>0.21875</v>
      </c>
      <c r="M1432" s="2">
        <v>0.27083333333333331</v>
      </c>
      <c r="N1432" s="5">
        <f t="shared" si="157"/>
        <v>5</v>
      </c>
      <c r="O1432" s="5">
        <f t="shared" si="158"/>
        <v>15</v>
      </c>
      <c r="P1432" s="5">
        <f t="shared" si="159"/>
        <v>6</v>
      </c>
      <c r="Q1432" s="5">
        <f t="shared" si="160"/>
        <v>30</v>
      </c>
      <c r="R1432">
        <v>203</v>
      </c>
      <c r="S1432">
        <v>555</v>
      </c>
      <c r="T1432" s="3">
        <v>112.66500000000001</v>
      </c>
      <c r="U1432" t="s">
        <v>526</v>
      </c>
      <c r="V1432" t="s">
        <v>526</v>
      </c>
      <c r="W1432" t="s">
        <v>41</v>
      </c>
      <c r="X1432" t="s">
        <v>16</v>
      </c>
      <c r="Y1432" t="s">
        <v>30</v>
      </c>
      <c r="Z1432" t="s">
        <v>37</v>
      </c>
    </row>
    <row r="1433" spans="1:26" x14ac:dyDescent="0.2">
      <c r="A1433" s="1">
        <v>43629</v>
      </c>
      <c r="B1433" t="s">
        <v>36</v>
      </c>
      <c r="C1433" t="s">
        <v>35</v>
      </c>
      <c r="D1433" t="s">
        <v>34</v>
      </c>
      <c r="E1433" t="s">
        <v>527</v>
      </c>
      <c r="F1433" t="s">
        <v>17</v>
      </c>
      <c r="G1433">
        <f t="shared" si="154"/>
        <v>4</v>
      </c>
      <c r="H1433" s="6">
        <f t="shared" si="155"/>
        <v>3.1666666666666665</v>
      </c>
      <c r="I1433" s="6">
        <f t="shared" si="156"/>
        <v>4.583333333333333</v>
      </c>
      <c r="J1433" s="3">
        <f>IFERROR(VLOOKUP($U1433,TONGHOPVERSION!$A$3:$G$240,6,FALSE),VLOOKUP($B1433,TONGHOPVERSION!$A$3:$G$240,6,FALSE))</f>
        <v>236.34688949060637</v>
      </c>
      <c r="K1433" s="3">
        <f>IFERROR(VLOOKUP($U1433,TONGHOPVERSION!$A$3:$G$240,7,FALSE),VLOOKUP($B1433,TONGHOPVERSION!$A$3:$G$240,7,FALSE))</f>
        <v>201.94443000170284</v>
      </c>
      <c r="L1433" s="2">
        <v>0.13194444444444445</v>
      </c>
      <c r="M1433" s="2">
        <v>0.19097222222222221</v>
      </c>
      <c r="N1433" s="5">
        <f t="shared" si="157"/>
        <v>3</v>
      </c>
      <c r="O1433" s="5">
        <f t="shared" si="158"/>
        <v>10</v>
      </c>
      <c r="P1433" s="5">
        <f t="shared" si="159"/>
        <v>4</v>
      </c>
      <c r="Q1433" s="5">
        <f t="shared" si="160"/>
        <v>35</v>
      </c>
      <c r="R1433">
        <v>203</v>
      </c>
      <c r="S1433">
        <v>604</v>
      </c>
      <c r="T1433" s="3">
        <v>122.61199999999999</v>
      </c>
      <c r="U1433" t="s">
        <v>36</v>
      </c>
      <c r="V1433" t="s">
        <v>36</v>
      </c>
      <c r="W1433" t="s">
        <v>36</v>
      </c>
      <c r="X1433" t="s">
        <v>16</v>
      </c>
      <c r="Y1433" t="s">
        <v>30</v>
      </c>
      <c r="Z1433" t="s">
        <v>37</v>
      </c>
    </row>
    <row r="1434" spans="1:26" x14ac:dyDescent="0.2">
      <c r="A1434" s="1">
        <v>43629</v>
      </c>
      <c r="B1434" t="s">
        <v>510</v>
      </c>
      <c r="C1434" t="s">
        <v>35</v>
      </c>
      <c r="D1434" t="s">
        <v>173</v>
      </c>
      <c r="E1434" t="s">
        <v>528</v>
      </c>
      <c r="F1434" t="s">
        <v>17</v>
      </c>
      <c r="G1434">
        <f t="shared" si="154"/>
        <v>4</v>
      </c>
      <c r="H1434" s="6">
        <f t="shared" si="155"/>
        <v>11.583333333333334</v>
      </c>
      <c r="I1434" s="6">
        <f t="shared" si="156"/>
        <v>14</v>
      </c>
      <c r="J1434" s="3">
        <f>IFERROR(VLOOKUP($U1434,TONGHOPVERSION!$A$3:$G$240,6,FALSE),VLOOKUP($B1434,TONGHOPVERSION!$A$3:$G$240,6,FALSE))</f>
        <v>524.34786512385949</v>
      </c>
      <c r="K1434" s="3">
        <f>IFERROR(VLOOKUP($U1434,TONGHOPVERSION!$A$3:$G$240,7,FALSE),VLOOKUP($B1434,TONGHOPVERSION!$A$3:$G$240,7,FALSE))</f>
        <v>478.47904156320539</v>
      </c>
      <c r="L1434" s="2">
        <v>0.4826388888888889</v>
      </c>
      <c r="M1434" s="2">
        <v>0.58333333333333337</v>
      </c>
      <c r="N1434" s="5">
        <f t="shared" si="157"/>
        <v>11</v>
      </c>
      <c r="O1434" s="5">
        <f t="shared" si="158"/>
        <v>35</v>
      </c>
      <c r="P1434" s="5">
        <f t="shared" si="159"/>
        <v>14</v>
      </c>
      <c r="Q1434" s="5">
        <f t="shared" si="160"/>
        <v>0</v>
      </c>
      <c r="R1434">
        <v>203</v>
      </c>
      <c r="S1434">
        <v>1503</v>
      </c>
      <c r="T1434" s="3">
        <v>305.10899999999998</v>
      </c>
      <c r="U1434" t="s">
        <v>510</v>
      </c>
      <c r="V1434" t="s">
        <v>510</v>
      </c>
      <c r="W1434" t="s">
        <v>21</v>
      </c>
      <c r="X1434" t="s">
        <v>135</v>
      </c>
      <c r="Y1434" t="s">
        <v>23</v>
      </c>
      <c r="Z1434" t="s">
        <v>37</v>
      </c>
    </row>
    <row r="1435" spans="1:26" x14ac:dyDescent="0.2">
      <c r="A1435" s="1">
        <v>43629</v>
      </c>
      <c r="B1435" t="s">
        <v>530</v>
      </c>
      <c r="C1435" t="s">
        <v>124</v>
      </c>
      <c r="D1435" t="s">
        <v>34</v>
      </c>
      <c r="E1435" t="s">
        <v>529</v>
      </c>
      <c r="F1435" t="s">
        <v>17</v>
      </c>
      <c r="G1435">
        <f t="shared" si="154"/>
        <v>4</v>
      </c>
      <c r="H1435" s="6">
        <f t="shared" si="155"/>
        <v>7.166666666666667</v>
      </c>
      <c r="I1435" s="6">
        <f t="shared" si="156"/>
        <v>8.4166666666666661</v>
      </c>
      <c r="J1435" s="3">
        <f>IFERROR(VLOOKUP($U1435,TONGHOPVERSION!$A$3:$G$240,6,FALSE),VLOOKUP($B1435,TONGHOPVERSION!$A$3:$G$240,6,FALSE))</f>
        <v>156.26131566413531</v>
      </c>
      <c r="K1435" s="3">
        <f>IFERROR(VLOOKUP($U1435,TONGHOPVERSION!$A$3:$G$240,7,FALSE),VLOOKUP($B1435,TONGHOPVERSION!$A$3:$G$240,7,FALSE))</f>
        <v>181.64206266468781</v>
      </c>
      <c r="L1435" s="2">
        <v>0.2986111111111111</v>
      </c>
      <c r="M1435" s="2">
        <v>0.35069444444444442</v>
      </c>
      <c r="N1435" s="5">
        <f t="shared" si="157"/>
        <v>7</v>
      </c>
      <c r="O1435" s="5">
        <f t="shared" si="158"/>
        <v>10</v>
      </c>
      <c r="P1435" s="5">
        <f t="shared" si="159"/>
        <v>8</v>
      </c>
      <c r="Q1435" s="5">
        <f t="shared" si="160"/>
        <v>25</v>
      </c>
      <c r="R1435">
        <v>203</v>
      </c>
      <c r="S1435">
        <v>555</v>
      </c>
      <c r="T1435" s="3">
        <v>112.66500000000001</v>
      </c>
      <c r="U1435" t="s">
        <v>526</v>
      </c>
      <c r="V1435" t="s">
        <v>526</v>
      </c>
      <c r="W1435" t="s">
        <v>41</v>
      </c>
      <c r="X1435" t="s">
        <v>16</v>
      </c>
      <c r="Y1435" t="s">
        <v>30</v>
      </c>
      <c r="Z1435" t="s">
        <v>37</v>
      </c>
    </row>
    <row r="1436" spans="1:26" x14ac:dyDescent="0.2">
      <c r="A1436" s="1">
        <v>43629</v>
      </c>
      <c r="B1436" t="s">
        <v>65</v>
      </c>
      <c r="C1436" t="s">
        <v>66</v>
      </c>
      <c r="D1436" t="s">
        <v>35</v>
      </c>
      <c r="E1436" t="s">
        <v>743</v>
      </c>
      <c r="F1436" t="s">
        <v>17</v>
      </c>
      <c r="G1436">
        <f t="shared" si="154"/>
        <v>4</v>
      </c>
      <c r="H1436" s="6">
        <f t="shared" si="155"/>
        <v>14.416666666666666</v>
      </c>
      <c r="I1436" s="6">
        <f t="shared" si="156"/>
        <v>16.333333333333332</v>
      </c>
      <c r="J1436" s="3">
        <f>IFERROR(VLOOKUP($U1436,TONGHOPVERSION!$A$3:$G$240,6,FALSE),VLOOKUP($B1436,TONGHOPVERSION!$A$3:$G$240,6,FALSE))</f>
        <v>292.75199550278143</v>
      </c>
      <c r="K1436" s="3">
        <f>IFERROR(VLOOKUP($U1436,TONGHOPVERSION!$A$3:$G$240,7,FALSE),VLOOKUP($B1436,TONGHOPVERSION!$A$3:$G$240,7,FALSE))</f>
        <v>283.06606117169179</v>
      </c>
      <c r="L1436" s="2">
        <v>0.60069444444444442</v>
      </c>
      <c r="M1436" s="2">
        <v>0.68055555555555547</v>
      </c>
      <c r="N1436" s="5">
        <f t="shared" si="157"/>
        <v>14</v>
      </c>
      <c r="O1436" s="5">
        <f t="shared" si="158"/>
        <v>25</v>
      </c>
      <c r="P1436" s="5">
        <f t="shared" si="159"/>
        <v>16</v>
      </c>
      <c r="Q1436" s="5">
        <f t="shared" si="160"/>
        <v>20</v>
      </c>
      <c r="R1436">
        <v>203</v>
      </c>
      <c r="S1436">
        <v>1062</v>
      </c>
      <c r="T1436" s="3">
        <v>215.58600000000001</v>
      </c>
      <c r="U1436" t="s">
        <v>67</v>
      </c>
      <c r="V1436" t="s">
        <v>67</v>
      </c>
      <c r="W1436" t="s">
        <v>29</v>
      </c>
      <c r="X1436" t="s">
        <v>16</v>
      </c>
      <c r="Y1436" t="s">
        <v>30</v>
      </c>
      <c r="Z1436" t="s">
        <v>37</v>
      </c>
    </row>
    <row r="1437" spans="1:26" x14ac:dyDescent="0.2">
      <c r="A1437" s="1">
        <v>43629</v>
      </c>
      <c r="B1437" t="s">
        <v>67</v>
      </c>
      <c r="C1437" t="s">
        <v>35</v>
      </c>
      <c r="D1437" t="s">
        <v>66</v>
      </c>
      <c r="E1437" t="s">
        <v>744</v>
      </c>
      <c r="F1437" t="s">
        <v>17</v>
      </c>
      <c r="G1437">
        <f t="shared" si="154"/>
        <v>4</v>
      </c>
      <c r="H1437" s="6">
        <f t="shared" si="155"/>
        <v>11.833333333333334</v>
      </c>
      <c r="I1437" s="6">
        <f t="shared" si="156"/>
        <v>13.75</v>
      </c>
      <c r="J1437" s="3">
        <f>IFERROR(VLOOKUP($U1437,TONGHOPVERSION!$A$3:$G$240,6,FALSE),VLOOKUP($B1437,TONGHOPVERSION!$A$3:$G$240,6,FALSE))</f>
        <v>292.75199550278143</v>
      </c>
      <c r="K1437" s="3">
        <f>IFERROR(VLOOKUP($U1437,TONGHOPVERSION!$A$3:$G$240,7,FALSE),VLOOKUP($B1437,TONGHOPVERSION!$A$3:$G$240,7,FALSE))</f>
        <v>283.06606117169179</v>
      </c>
      <c r="L1437" s="2">
        <v>0.49305555555555558</v>
      </c>
      <c r="M1437" s="2">
        <v>0.57291666666666663</v>
      </c>
      <c r="N1437" s="5">
        <f t="shared" si="157"/>
        <v>11</v>
      </c>
      <c r="O1437" s="5">
        <f t="shared" si="158"/>
        <v>50</v>
      </c>
      <c r="P1437" s="5">
        <f t="shared" si="159"/>
        <v>13</v>
      </c>
      <c r="Q1437" s="5">
        <f t="shared" si="160"/>
        <v>45</v>
      </c>
      <c r="R1437">
        <v>203</v>
      </c>
      <c r="S1437">
        <v>1062</v>
      </c>
      <c r="T1437" s="3">
        <v>215.58600000000001</v>
      </c>
      <c r="U1437" t="s">
        <v>67</v>
      </c>
      <c r="V1437" t="s">
        <v>67</v>
      </c>
      <c r="W1437" t="s">
        <v>29</v>
      </c>
      <c r="X1437" t="s">
        <v>16</v>
      </c>
      <c r="Y1437" t="s">
        <v>30</v>
      </c>
      <c r="Z1437" t="s">
        <v>37</v>
      </c>
    </row>
    <row r="1438" spans="1:26" x14ac:dyDescent="0.2">
      <c r="A1438" s="1">
        <v>43629</v>
      </c>
      <c r="B1438" t="s">
        <v>252</v>
      </c>
      <c r="C1438" t="s">
        <v>168</v>
      </c>
      <c r="D1438" t="s">
        <v>35</v>
      </c>
      <c r="E1438" t="s">
        <v>259</v>
      </c>
      <c r="F1438" t="s">
        <v>17</v>
      </c>
      <c r="G1438">
        <f t="shared" si="154"/>
        <v>4</v>
      </c>
      <c r="H1438" s="6">
        <f t="shared" si="155"/>
        <v>8.9166666666666661</v>
      </c>
      <c r="I1438" s="6">
        <f t="shared" si="156"/>
        <v>10.916666666666666</v>
      </c>
      <c r="J1438" s="3">
        <f>IFERROR(VLOOKUP($U1438,TONGHOPVERSION!$A$3:$G$240,6,FALSE),VLOOKUP($B1438,TONGHOPVERSION!$A$3:$G$240,6,FALSE))</f>
        <v>343.25439636723399</v>
      </c>
      <c r="K1438" s="3">
        <f>IFERROR(VLOOKUP($U1438,TONGHOPVERSION!$A$3:$G$240,7,FALSE),VLOOKUP($B1438,TONGHOPVERSION!$A$3:$G$240,7,FALSE))</f>
        <v>347.63650227556832</v>
      </c>
      <c r="L1438" s="2">
        <v>0.37152777777777773</v>
      </c>
      <c r="M1438" s="2">
        <v>0.4548611111111111</v>
      </c>
      <c r="N1438" s="5">
        <f t="shared" si="157"/>
        <v>8</v>
      </c>
      <c r="O1438" s="5">
        <f t="shared" si="158"/>
        <v>55</v>
      </c>
      <c r="P1438" s="5">
        <f t="shared" si="159"/>
        <v>10</v>
      </c>
      <c r="Q1438" s="5">
        <f t="shared" si="160"/>
        <v>55</v>
      </c>
      <c r="R1438">
        <v>203</v>
      </c>
      <c r="S1438">
        <v>967</v>
      </c>
      <c r="T1438" s="3">
        <v>196.30099999999999</v>
      </c>
      <c r="U1438" t="s">
        <v>253</v>
      </c>
      <c r="V1438" t="s">
        <v>253</v>
      </c>
      <c r="W1438" t="s">
        <v>45</v>
      </c>
      <c r="X1438" t="s">
        <v>170</v>
      </c>
      <c r="Y1438" t="s">
        <v>23</v>
      </c>
      <c r="Z1438" t="s">
        <v>37</v>
      </c>
    </row>
    <row r="1439" spans="1:26" x14ac:dyDescent="0.2">
      <c r="A1439" s="1">
        <v>43629</v>
      </c>
      <c r="B1439" t="s">
        <v>33</v>
      </c>
      <c r="C1439" t="s">
        <v>34</v>
      </c>
      <c r="D1439" t="s">
        <v>35</v>
      </c>
      <c r="E1439" t="s">
        <v>488</v>
      </c>
      <c r="F1439" t="s">
        <v>17</v>
      </c>
      <c r="G1439">
        <f t="shared" si="154"/>
        <v>4</v>
      </c>
      <c r="H1439" s="6">
        <f t="shared" si="155"/>
        <v>3</v>
      </c>
      <c r="I1439" s="6">
        <f t="shared" si="156"/>
        <v>4.333333333333333</v>
      </c>
      <c r="J1439" s="3">
        <f>IFERROR(VLOOKUP($U1439,TONGHOPVERSION!$A$3:$G$240,6,FALSE),VLOOKUP($B1439,TONGHOPVERSION!$A$3:$G$240,6,FALSE))</f>
        <v>236.34688949060637</v>
      </c>
      <c r="K1439" s="3">
        <f>IFERROR(VLOOKUP($U1439,TONGHOPVERSION!$A$3:$G$240,7,FALSE),VLOOKUP($B1439,TONGHOPVERSION!$A$3:$G$240,7,FALSE))</f>
        <v>201.94443000170284</v>
      </c>
      <c r="L1439" s="2">
        <v>0.125</v>
      </c>
      <c r="M1439" s="2">
        <v>0.18055555555555555</v>
      </c>
      <c r="N1439" s="5">
        <f t="shared" si="157"/>
        <v>3</v>
      </c>
      <c r="O1439" s="5">
        <f t="shared" si="158"/>
        <v>0</v>
      </c>
      <c r="P1439" s="5">
        <f t="shared" si="159"/>
        <v>4</v>
      </c>
      <c r="Q1439" s="5">
        <f t="shared" si="160"/>
        <v>20</v>
      </c>
      <c r="R1439">
        <v>203</v>
      </c>
      <c r="S1439">
        <v>604</v>
      </c>
      <c r="T1439" s="3">
        <v>122.61199999999999</v>
      </c>
      <c r="U1439" t="s">
        <v>36</v>
      </c>
      <c r="V1439" t="s">
        <v>36</v>
      </c>
      <c r="W1439" t="s">
        <v>36</v>
      </c>
      <c r="X1439" t="s">
        <v>16</v>
      </c>
      <c r="Y1439" t="s">
        <v>30</v>
      </c>
      <c r="Z1439" t="s">
        <v>37</v>
      </c>
    </row>
    <row r="1440" spans="1:26" x14ac:dyDescent="0.2">
      <c r="A1440" s="1">
        <v>43629</v>
      </c>
      <c r="B1440" t="s">
        <v>253</v>
      </c>
      <c r="C1440" t="s">
        <v>35</v>
      </c>
      <c r="D1440" t="s">
        <v>168</v>
      </c>
      <c r="E1440" t="s">
        <v>263</v>
      </c>
      <c r="F1440" t="s">
        <v>17</v>
      </c>
      <c r="G1440">
        <f t="shared" si="154"/>
        <v>4</v>
      </c>
      <c r="H1440" s="6">
        <f t="shared" si="155"/>
        <v>5.75</v>
      </c>
      <c r="I1440" s="6">
        <f t="shared" si="156"/>
        <v>7.75</v>
      </c>
      <c r="J1440" s="3">
        <f>IFERROR(VLOOKUP($U1440,TONGHOPVERSION!$A$3:$G$240,6,FALSE),VLOOKUP($B1440,TONGHOPVERSION!$A$3:$G$240,6,FALSE))</f>
        <v>343.25439636723399</v>
      </c>
      <c r="K1440" s="3">
        <f>IFERROR(VLOOKUP($U1440,TONGHOPVERSION!$A$3:$G$240,7,FALSE),VLOOKUP($B1440,TONGHOPVERSION!$A$3:$G$240,7,FALSE))</f>
        <v>347.63650227556832</v>
      </c>
      <c r="L1440" s="2">
        <v>0.23958333333333334</v>
      </c>
      <c r="M1440" s="2">
        <v>0.32291666666666669</v>
      </c>
      <c r="N1440" s="5">
        <f t="shared" si="157"/>
        <v>5</v>
      </c>
      <c r="O1440" s="5">
        <f t="shared" si="158"/>
        <v>45</v>
      </c>
      <c r="P1440" s="5">
        <f t="shared" si="159"/>
        <v>7</v>
      </c>
      <c r="Q1440" s="5">
        <f t="shared" si="160"/>
        <v>45</v>
      </c>
      <c r="R1440">
        <v>203</v>
      </c>
      <c r="S1440">
        <v>967</v>
      </c>
      <c r="T1440" s="3">
        <v>196.30099999999999</v>
      </c>
      <c r="U1440" t="s">
        <v>253</v>
      </c>
      <c r="V1440" t="s">
        <v>253</v>
      </c>
      <c r="W1440" t="s">
        <v>45</v>
      </c>
      <c r="X1440" t="s">
        <v>170</v>
      </c>
      <c r="Y1440" t="s">
        <v>23</v>
      </c>
      <c r="Z1440" t="s">
        <v>37</v>
      </c>
    </row>
    <row r="1441" spans="1:26" x14ac:dyDescent="0.2">
      <c r="A1441" s="1">
        <v>43629</v>
      </c>
      <c r="B1441" t="s">
        <v>129</v>
      </c>
      <c r="C1441" t="s">
        <v>27</v>
      </c>
      <c r="D1441" t="s">
        <v>34</v>
      </c>
      <c r="E1441" t="s">
        <v>491</v>
      </c>
      <c r="F1441" t="s">
        <v>17</v>
      </c>
      <c r="G1441">
        <f t="shared" si="154"/>
        <v>4</v>
      </c>
      <c r="H1441" s="6">
        <f t="shared" si="155"/>
        <v>1</v>
      </c>
      <c r="I1441" s="6">
        <f t="shared" si="156"/>
        <v>2.3333333333333335</v>
      </c>
      <c r="J1441" s="3">
        <f>IFERROR(VLOOKUP($U1441,TONGHOPVERSION!$A$3:$G$240,6,FALSE),VLOOKUP($B1441,TONGHOPVERSION!$A$3:$G$240,6,FALSE))</f>
        <v>239.31340170869245</v>
      </c>
      <c r="K1441" s="3">
        <f>IFERROR(VLOOKUP($U1441,TONGHOPVERSION!$A$3:$G$240,7,FALSE),VLOOKUP($B1441,TONGHOPVERSION!$A$3:$G$240,7,FALSE))</f>
        <v>208.92363712533773</v>
      </c>
      <c r="L1441" s="2">
        <v>4.1666666666666664E-2</v>
      </c>
      <c r="M1441" s="2">
        <v>9.7222222222222224E-2</v>
      </c>
      <c r="N1441" s="5">
        <f t="shared" si="157"/>
        <v>1</v>
      </c>
      <c r="O1441" s="5">
        <f t="shared" si="158"/>
        <v>0</v>
      </c>
      <c r="P1441" s="5">
        <f t="shared" si="159"/>
        <v>2</v>
      </c>
      <c r="Q1441" s="5">
        <f t="shared" si="160"/>
        <v>20</v>
      </c>
      <c r="R1441">
        <v>203</v>
      </c>
      <c r="S1441">
        <v>602</v>
      </c>
      <c r="T1441" s="3">
        <v>122.206</v>
      </c>
      <c r="U1441" t="s">
        <v>129</v>
      </c>
      <c r="V1441" t="s">
        <v>129</v>
      </c>
      <c r="W1441" t="s">
        <v>129</v>
      </c>
      <c r="X1441" t="s">
        <v>16</v>
      </c>
      <c r="Y1441" t="s">
        <v>30</v>
      </c>
      <c r="Z1441" t="s">
        <v>37</v>
      </c>
    </row>
    <row r="1442" spans="1:26" x14ac:dyDescent="0.2">
      <c r="A1442" s="1">
        <v>43629</v>
      </c>
      <c r="B1442" t="s">
        <v>502</v>
      </c>
      <c r="C1442" t="s">
        <v>99</v>
      </c>
      <c r="D1442" t="s">
        <v>27</v>
      </c>
      <c r="E1442" t="s">
        <v>501</v>
      </c>
      <c r="F1442" t="s">
        <v>17</v>
      </c>
      <c r="G1442">
        <f t="shared" si="154"/>
        <v>4</v>
      </c>
      <c r="H1442" s="6">
        <f t="shared" si="155"/>
        <v>12.583333333333334</v>
      </c>
      <c r="I1442" s="6">
        <f t="shared" si="156"/>
        <v>13.583333333333334</v>
      </c>
      <c r="J1442" s="3">
        <f>IFERROR(VLOOKUP($U1442,TONGHOPVERSION!$A$3:$G$240,6,FALSE),VLOOKUP($B1442,TONGHOPVERSION!$A$3:$G$240,6,FALSE))</f>
        <v>142.82837478473851</v>
      </c>
      <c r="K1442" s="3">
        <f>IFERROR(VLOOKUP($U1442,TONGHOPVERSION!$A$3:$G$240,7,FALSE),VLOOKUP($B1442,TONGHOPVERSION!$A$3:$G$240,7,FALSE))</f>
        <v>131.67374266664146</v>
      </c>
      <c r="L1442" s="2">
        <v>0.52430555555555558</v>
      </c>
      <c r="M1442" s="2">
        <v>0.56597222222222221</v>
      </c>
      <c r="N1442" s="5">
        <f t="shared" si="157"/>
        <v>12</v>
      </c>
      <c r="O1442" s="5">
        <f t="shared" si="158"/>
        <v>35</v>
      </c>
      <c r="P1442" s="5">
        <f t="shared" si="159"/>
        <v>13</v>
      </c>
      <c r="Q1442" s="5">
        <f t="shared" si="160"/>
        <v>35</v>
      </c>
      <c r="R1442">
        <v>203</v>
      </c>
      <c r="S1442">
        <v>257</v>
      </c>
      <c r="T1442" s="3">
        <v>52.170999999999999</v>
      </c>
      <c r="U1442" t="s">
        <v>109</v>
      </c>
      <c r="V1442" t="s">
        <v>109</v>
      </c>
      <c r="W1442" t="s">
        <v>41</v>
      </c>
      <c r="X1442" t="s">
        <v>16</v>
      </c>
      <c r="Y1442" t="s">
        <v>30</v>
      </c>
      <c r="Z1442" t="s">
        <v>37</v>
      </c>
    </row>
    <row r="1443" spans="1:26" x14ac:dyDescent="0.2">
      <c r="A1443" s="1">
        <v>43629</v>
      </c>
      <c r="B1443" t="s">
        <v>100</v>
      </c>
      <c r="C1443" t="s">
        <v>35</v>
      </c>
      <c r="D1443" t="s">
        <v>99</v>
      </c>
      <c r="E1443" t="s">
        <v>503</v>
      </c>
      <c r="F1443" t="s">
        <v>17</v>
      </c>
      <c r="G1443">
        <f t="shared" si="154"/>
        <v>4</v>
      </c>
      <c r="H1443" s="6">
        <f t="shared" si="155"/>
        <v>10.166666666666666</v>
      </c>
      <c r="I1443" s="6">
        <f t="shared" si="156"/>
        <v>11.916666666666666</v>
      </c>
      <c r="J1443" s="3">
        <f>IFERROR(VLOOKUP($U1443,TONGHOPVERSION!$A$3:$G$240,6,FALSE),VLOOKUP($B1443,TONGHOPVERSION!$A$3:$G$240,6,FALSE))</f>
        <v>226.29556144230276</v>
      </c>
      <c r="K1443" s="3">
        <f>IFERROR(VLOOKUP($U1443,TONGHOPVERSION!$A$3:$G$240,7,FALSE),VLOOKUP($B1443,TONGHOPVERSION!$A$3:$G$240,7,FALSE))</f>
        <v>261.68109322915961</v>
      </c>
      <c r="L1443" s="2">
        <v>0.4236111111111111</v>
      </c>
      <c r="M1443" s="2">
        <v>0.49652777777777773</v>
      </c>
      <c r="N1443" s="5">
        <f t="shared" si="157"/>
        <v>10</v>
      </c>
      <c r="O1443" s="5">
        <f t="shared" si="158"/>
        <v>10</v>
      </c>
      <c r="P1443" s="5">
        <f t="shared" si="159"/>
        <v>11</v>
      </c>
      <c r="Q1443" s="5">
        <f t="shared" si="160"/>
        <v>55</v>
      </c>
      <c r="R1443">
        <v>203</v>
      </c>
      <c r="S1443">
        <v>956</v>
      </c>
      <c r="T1443" s="3">
        <v>194.06800000000001</v>
      </c>
      <c r="U1443" t="s">
        <v>100</v>
      </c>
      <c r="V1443" t="s">
        <v>100</v>
      </c>
      <c r="W1443" t="s">
        <v>41</v>
      </c>
      <c r="X1443" t="s">
        <v>16</v>
      </c>
      <c r="Y1443" t="s">
        <v>30</v>
      </c>
      <c r="Z1443" t="s">
        <v>37</v>
      </c>
    </row>
    <row r="1444" spans="1:26" x14ac:dyDescent="0.2">
      <c r="A1444" s="1">
        <v>43629</v>
      </c>
      <c r="B1444" t="s">
        <v>302</v>
      </c>
      <c r="C1444" t="s">
        <v>35</v>
      </c>
      <c r="D1444" t="s">
        <v>177</v>
      </c>
      <c r="E1444" t="s">
        <v>301</v>
      </c>
      <c r="F1444" t="s">
        <v>17</v>
      </c>
      <c r="G1444">
        <f t="shared" si="154"/>
        <v>4</v>
      </c>
      <c r="H1444" s="6">
        <f t="shared" si="155"/>
        <v>4.5</v>
      </c>
      <c r="I1444" s="6">
        <f t="shared" si="156"/>
        <v>6.666666666666667</v>
      </c>
      <c r="J1444" s="3">
        <f>IFERROR(VLOOKUP($U1444,TONGHOPVERSION!$A$3:$G$240,6,FALSE),VLOOKUP($B1444,TONGHOPVERSION!$A$3:$G$240,6,FALSE))</f>
        <v>293.23396399985552</v>
      </c>
      <c r="K1444" s="3">
        <f>IFERROR(VLOOKUP($U1444,TONGHOPVERSION!$A$3:$G$240,7,FALSE),VLOOKUP($B1444,TONGHOPVERSION!$A$3:$G$240,7,FALSE))</f>
        <v>332.36525256500209</v>
      </c>
      <c r="L1444" s="2">
        <v>0.1875</v>
      </c>
      <c r="M1444" s="2">
        <v>0.27777777777777779</v>
      </c>
      <c r="N1444" s="5">
        <f t="shared" si="157"/>
        <v>4</v>
      </c>
      <c r="O1444" s="5">
        <f t="shared" si="158"/>
        <v>30</v>
      </c>
      <c r="P1444" s="5">
        <f t="shared" si="159"/>
        <v>6</v>
      </c>
      <c r="Q1444" s="5">
        <f t="shared" si="160"/>
        <v>40</v>
      </c>
      <c r="R1444">
        <v>203</v>
      </c>
      <c r="S1444">
        <v>1213</v>
      </c>
      <c r="T1444" s="3">
        <v>246.239</v>
      </c>
      <c r="U1444" t="s">
        <v>302</v>
      </c>
      <c r="V1444" t="s">
        <v>302</v>
      </c>
      <c r="W1444" t="s">
        <v>29</v>
      </c>
      <c r="X1444" t="s">
        <v>16</v>
      </c>
      <c r="Y1444" t="s">
        <v>30</v>
      </c>
      <c r="Z1444" t="s">
        <v>37</v>
      </c>
    </row>
    <row r="1445" spans="1:26" x14ac:dyDescent="0.2">
      <c r="A1445" s="1">
        <v>43629</v>
      </c>
      <c r="B1445" t="s">
        <v>509</v>
      </c>
      <c r="C1445" t="s">
        <v>173</v>
      </c>
      <c r="D1445" t="s">
        <v>35</v>
      </c>
      <c r="E1445" t="s">
        <v>508</v>
      </c>
      <c r="F1445" t="s">
        <v>17</v>
      </c>
      <c r="G1445">
        <f t="shared" si="154"/>
        <v>4</v>
      </c>
      <c r="H1445" s="6">
        <f t="shared" si="155"/>
        <v>0.66666666666666663</v>
      </c>
      <c r="I1445" s="6">
        <f t="shared" si="156"/>
        <v>3.25</v>
      </c>
      <c r="J1445" s="3">
        <f>IFERROR(VLOOKUP($U1445,TONGHOPVERSION!$A$3:$G$240,6,FALSE),VLOOKUP($B1445,TONGHOPVERSION!$A$3:$G$240,6,FALSE))</f>
        <v>524.34786512385949</v>
      </c>
      <c r="K1445" s="3">
        <f>IFERROR(VLOOKUP($U1445,TONGHOPVERSION!$A$3:$G$240,7,FALSE),VLOOKUP($B1445,TONGHOPVERSION!$A$3:$G$240,7,FALSE))</f>
        <v>478.47904156320539</v>
      </c>
      <c r="L1445" s="2">
        <v>2.7777777777777776E-2</v>
      </c>
      <c r="M1445" s="2">
        <v>0.13541666666666666</v>
      </c>
      <c r="N1445" s="5">
        <f t="shared" si="157"/>
        <v>0</v>
      </c>
      <c r="O1445" s="5">
        <f t="shared" si="158"/>
        <v>40</v>
      </c>
      <c r="P1445" s="5">
        <f t="shared" si="159"/>
        <v>3</v>
      </c>
      <c r="Q1445" s="5">
        <f t="shared" si="160"/>
        <v>15</v>
      </c>
      <c r="R1445">
        <v>203</v>
      </c>
      <c r="S1445">
        <v>1503</v>
      </c>
      <c r="T1445" s="3">
        <v>305.10899999999998</v>
      </c>
      <c r="U1445" t="s">
        <v>510</v>
      </c>
      <c r="V1445" t="s">
        <v>510</v>
      </c>
      <c r="W1445" t="s">
        <v>21</v>
      </c>
      <c r="X1445" t="s">
        <v>135</v>
      </c>
      <c r="Y1445" t="s">
        <v>23</v>
      </c>
      <c r="Z1445" t="s">
        <v>37</v>
      </c>
    </row>
    <row r="1446" spans="1:26" x14ac:dyDescent="0.2">
      <c r="A1446" s="1">
        <v>43629</v>
      </c>
      <c r="B1446" t="s">
        <v>304</v>
      </c>
      <c r="C1446" t="s">
        <v>177</v>
      </c>
      <c r="D1446" t="s">
        <v>35</v>
      </c>
      <c r="E1446" t="s">
        <v>303</v>
      </c>
      <c r="F1446" t="s">
        <v>17</v>
      </c>
      <c r="G1446">
        <f t="shared" si="154"/>
        <v>4</v>
      </c>
      <c r="H1446" s="6">
        <f t="shared" si="155"/>
        <v>7.333333333333333</v>
      </c>
      <c r="I1446" s="6">
        <f t="shared" si="156"/>
        <v>9.5</v>
      </c>
      <c r="J1446" s="3">
        <f>IFERROR(VLOOKUP($U1446,TONGHOPVERSION!$A$3:$G$240,6,FALSE),VLOOKUP($B1446,TONGHOPVERSION!$A$3:$G$240,6,FALSE))</f>
        <v>293.23396399985552</v>
      </c>
      <c r="K1446" s="3">
        <f>IFERROR(VLOOKUP($U1446,TONGHOPVERSION!$A$3:$G$240,7,FALSE),VLOOKUP($B1446,TONGHOPVERSION!$A$3:$G$240,7,FALSE))</f>
        <v>332.36525256500209</v>
      </c>
      <c r="L1446" s="2">
        <v>0.30555555555555552</v>
      </c>
      <c r="M1446" s="2">
        <v>0.39583333333333331</v>
      </c>
      <c r="N1446" s="5">
        <f t="shared" si="157"/>
        <v>7</v>
      </c>
      <c r="O1446" s="5">
        <f t="shared" si="158"/>
        <v>20</v>
      </c>
      <c r="P1446" s="5">
        <f t="shared" si="159"/>
        <v>9</v>
      </c>
      <c r="Q1446" s="5">
        <f t="shared" si="160"/>
        <v>30</v>
      </c>
      <c r="R1446">
        <v>203</v>
      </c>
      <c r="S1446">
        <v>1213</v>
      </c>
      <c r="T1446" s="3">
        <v>246.239</v>
      </c>
      <c r="U1446" t="s">
        <v>302</v>
      </c>
      <c r="V1446" t="s">
        <v>302</v>
      </c>
      <c r="W1446" t="s">
        <v>29</v>
      </c>
      <c r="X1446" t="s">
        <v>16</v>
      </c>
      <c r="Y1446" t="s">
        <v>30</v>
      </c>
      <c r="Z1446" t="s">
        <v>37</v>
      </c>
    </row>
    <row r="1447" spans="1:26" x14ac:dyDescent="0.2">
      <c r="A1447" s="1">
        <v>43629</v>
      </c>
      <c r="B1447" t="s">
        <v>532</v>
      </c>
      <c r="C1447" t="s">
        <v>35</v>
      </c>
      <c r="D1447" t="s">
        <v>534</v>
      </c>
      <c r="E1447" t="s">
        <v>531</v>
      </c>
      <c r="F1447" t="s">
        <v>533</v>
      </c>
      <c r="G1447">
        <f t="shared" si="154"/>
        <v>4</v>
      </c>
      <c r="H1447" s="6">
        <f t="shared" si="155"/>
        <v>16.083333333333332</v>
      </c>
      <c r="I1447" s="6">
        <f t="shared" si="156"/>
        <v>4</v>
      </c>
      <c r="J1447" s="3">
        <f>IFERROR(VLOOKUP($U1447,TONGHOPVERSION!$A$3:$G$240,6,FALSE),VLOOKUP($B1447,TONGHOPVERSION!$A$3:$G$240,6,FALSE))</f>
        <v>3128.8519361000003</v>
      </c>
      <c r="K1447" s="3">
        <f>IFERROR(VLOOKUP($U1447,TONGHOPVERSION!$A$3:$G$240,7,FALSE),VLOOKUP($B1447,TONGHOPVERSION!$A$3:$G$240,7,FALSE))</f>
        <v>3585.5290256020285</v>
      </c>
      <c r="L1447" s="2">
        <v>0.67013888888888884</v>
      </c>
      <c r="M1447" s="2">
        <v>0.16666666666666666</v>
      </c>
      <c r="N1447" s="5">
        <f t="shared" si="157"/>
        <v>16</v>
      </c>
      <c r="O1447" s="5">
        <f t="shared" si="158"/>
        <v>5</v>
      </c>
      <c r="P1447" s="5">
        <f t="shared" si="159"/>
        <v>4</v>
      </c>
      <c r="Q1447" s="5">
        <f t="shared" si="160"/>
        <v>0</v>
      </c>
      <c r="R1447">
        <v>274</v>
      </c>
      <c r="S1447">
        <v>8747</v>
      </c>
      <c r="T1447" s="3">
        <v>2396.6779999999999</v>
      </c>
      <c r="U1447" t="s">
        <v>532</v>
      </c>
      <c r="V1447" t="s">
        <v>532</v>
      </c>
      <c r="W1447" t="s">
        <v>535</v>
      </c>
      <c r="X1447" t="s">
        <v>536</v>
      </c>
      <c r="Y1447" t="s">
        <v>23</v>
      </c>
      <c r="Z1447" t="s">
        <v>37</v>
      </c>
    </row>
    <row r="1448" spans="1:26" x14ac:dyDescent="0.2">
      <c r="A1448" s="1">
        <v>43629</v>
      </c>
      <c r="B1448" t="s">
        <v>544</v>
      </c>
      <c r="C1448" t="s">
        <v>35</v>
      </c>
      <c r="D1448" t="s">
        <v>262</v>
      </c>
      <c r="E1448" t="s">
        <v>543</v>
      </c>
      <c r="F1448" t="s">
        <v>533</v>
      </c>
      <c r="G1448">
        <f t="shared" si="154"/>
        <v>4</v>
      </c>
      <c r="H1448" s="6">
        <f t="shared" si="155"/>
        <v>3.4166666666666665</v>
      </c>
      <c r="I1448" s="6">
        <f t="shared" si="156"/>
        <v>7.583333333333333</v>
      </c>
      <c r="J1448" s="3">
        <f>IFERROR(VLOOKUP($U1448,TONGHOPVERSION!$A$3:$G$240,6,FALSE),VLOOKUP($B1448,TONGHOPVERSION!$A$3:$G$240,6,FALSE))</f>
        <v>747.44583446486399</v>
      </c>
      <c r="K1448" s="3">
        <f>IFERROR(VLOOKUP($U1448,TONGHOPVERSION!$A$3:$G$240,7,FALSE),VLOOKUP($B1448,TONGHOPVERSION!$A$3:$G$240,7,FALSE))</f>
        <v>706.65951962199745</v>
      </c>
      <c r="L1448" s="2">
        <v>0.1423611111111111</v>
      </c>
      <c r="M1448" s="2">
        <v>0.31597222222222221</v>
      </c>
      <c r="N1448" s="5">
        <f t="shared" si="157"/>
        <v>3</v>
      </c>
      <c r="O1448" s="5">
        <f t="shared" si="158"/>
        <v>25</v>
      </c>
      <c r="P1448" s="5">
        <f t="shared" si="159"/>
        <v>7</v>
      </c>
      <c r="Q1448" s="5">
        <f t="shared" si="160"/>
        <v>35</v>
      </c>
      <c r="R1448">
        <v>274</v>
      </c>
      <c r="S1448">
        <v>2691</v>
      </c>
      <c r="T1448" s="3">
        <v>737.33399999999995</v>
      </c>
      <c r="U1448" t="s">
        <v>544</v>
      </c>
      <c r="V1448" t="s">
        <v>544</v>
      </c>
      <c r="W1448" t="s">
        <v>21</v>
      </c>
      <c r="X1448" t="s">
        <v>22</v>
      </c>
      <c r="Y1448" t="s">
        <v>23</v>
      </c>
      <c r="Z1448" t="s">
        <v>37</v>
      </c>
    </row>
    <row r="1449" spans="1:26" x14ac:dyDescent="0.2">
      <c r="A1449" s="1">
        <v>43629</v>
      </c>
      <c r="B1449" t="s">
        <v>550</v>
      </c>
      <c r="C1449" t="s">
        <v>262</v>
      </c>
      <c r="D1449" t="s">
        <v>35</v>
      </c>
      <c r="E1449" t="s">
        <v>549</v>
      </c>
      <c r="F1449" t="s">
        <v>533</v>
      </c>
      <c r="G1449">
        <f t="shared" si="154"/>
        <v>4</v>
      </c>
      <c r="H1449" s="6">
        <f t="shared" si="155"/>
        <v>9.0833333333333339</v>
      </c>
      <c r="I1449" s="6">
        <f t="shared" si="156"/>
        <v>13.75</v>
      </c>
      <c r="J1449" s="3">
        <f>IFERROR(VLOOKUP($U1449,TONGHOPVERSION!$A$3:$G$240,6,FALSE),VLOOKUP($B1449,TONGHOPVERSION!$A$3:$G$240,6,FALSE))</f>
        <v>747.44583446486399</v>
      </c>
      <c r="K1449" s="3">
        <f>IFERROR(VLOOKUP($U1449,TONGHOPVERSION!$A$3:$G$240,7,FALSE),VLOOKUP($B1449,TONGHOPVERSION!$A$3:$G$240,7,FALSE))</f>
        <v>706.65951962199745</v>
      </c>
      <c r="L1449" s="2">
        <v>0.37847222222222227</v>
      </c>
      <c r="M1449" s="2">
        <v>0.57291666666666663</v>
      </c>
      <c r="N1449" s="5">
        <f t="shared" si="157"/>
        <v>9</v>
      </c>
      <c r="O1449" s="5">
        <f t="shared" si="158"/>
        <v>5</v>
      </c>
      <c r="P1449" s="5">
        <f t="shared" si="159"/>
        <v>13</v>
      </c>
      <c r="Q1449" s="5">
        <f t="shared" si="160"/>
        <v>45</v>
      </c>
      <c r="R1449">
        <v>274</v>
      </c>
      <c r="S1449">
        <v>2691</v>
      </c>
      <c r="T1449" s="3">
        <v>737.33399999999995</v>
      </c>
      <c r="U1449" t="s">
        <v>544</v>
      </c>
      <c r="V1449" t="s">
        <v>544</v>
      </c>
      <c r="W1449" t="s">
        <v>21</v>
      </c>
      <c r="X1449" t="s">
        <v>22</v>
      </c>
      <c r="Y1449" t="s">
        <v>23</v>
      </c>
      <c r="Z1449" t="s">
        <v>37</v>
      </c>
    </row>
    <row r="1450" spans="1:26" x14ac:dyDescent="0.2">
      <c r="A1450" s="1">
        <v>43629</v>
      </c>
      <c r="B1450" t="s">
        <v>578</v>
      </c>
      <c r="C1450" t="s">
        <v>534</v>
      </c>
      <c r="D1450" t="s">
        <v>27</v>
      </c>
      <c r="E1450" t="s">
        <v>577</v>
      </c>
      <c r="F1450" t="s">
        <v>533</v>
      </c>
      <c r="G1450">
        <f t="shared" si="154"/>
        <v>4</v>
      </c>
      <c r="H1450" s="6">
        <f t="shared" si="155"/>
        <v>12.583333333333334</v>
      </c>
      <c r="I1450" s="6">
        <f t="shared" si="156"/>
        <v>0.91666666666666663</v>
      </c>
      <c r="J1450" s="3">
        <f>IFERROR(VLOOKUP($U1450,TONGHOPVERSION!$A$3:$G$240,6,FALSE),VLOOKUP($B1450,TONGHOPVERSION!$A$3:$G$240,6,FALSE))</f>
        <v>2887.9737059333333</v>
      </c>
      <c r="K1450" s="3">
        <f>IFERROR(VLOOKUP($U1450,TONGHOPVERSION!$A$3:$G$240,7,FALSE),VLOOKUP($B1450,TONGHOPVERSION!$A$3:$G$240,7,FALSE))</f>
        <v>3683.8633695487197</v>
      </c>
      <c r="L1450" s="2">
        <v>0.52430555555555558</v>
      </c>
      <c r="M1450" s="2">
        <v>3.8194444444444441E-2</v>
      </c>
      <c r="N1450" s="5">
        <f t="shared" si="157"/>
        <v>12</v>
      </c>
      <c r="O1450" s="5">
        <f t="shared" si="158"/>
        <v>35</v>
      </c>
      <c r="P1450" s="5">
        <f t="shared" si="159"/>
        <v>0</v>
      </c>
      <c r="Q1450" s="5">
        <f t="shared" si="160"/>
        <v>55</v>
      </c>
      <c r="R1450">
        <v>274</v>
      </c>
      <c r="S1450">
        <v>9666</v>
      </c>
      <c r="T1450" s="3">
        <v>2648.4839999999999</v>
      </c>
      <c r="U1450" t="s">
        <v>579</v>
      </c>
      <c r="V1450" t="s">
        <v>579</v>
      </c>
      <c r="W1450" t="s">
        <v>535</v>
      </c>
      <c r="X1450" t="s">
        <v>536</v>
      </c>
      <c r="Y1450" t="s">
        <v>23</v>
      </c>
      <c r="Z1450" t="s">
        <v>37</v>
      </c>
    </row>
    <row r="1451" spans="1:26" x14ac:dyDescent="0.2">
      <c r="A1451" s="1">
        <v>43629</v>
      </c>
      <c r="B1451" t="s">
        <v>553</v>
      </c>
      <c r="C1451" t="s">
        <v>534</v>
      </c>
      <c r="D1451" t="s">
        <v>35</v>
      </c>
      <c r="E1451" t="s">
        <v>552</v>
      </c>
      <c r="F1451" t="s">
        <v>533</v>
      </c>
      <c r="G1451">
        <f t="shared" si="154"/>
        <v>4</v>
      </c>
      <c r="H1451" s="6">
        <f t="shared" si="155"/>
        <v>11.916666666666666</v>
      </c>
      <c r="I1451" s="6">
        <f t="shared" si="156"/>
        <v>22.75</v>
      </c>
      <c r="J1451" s="3">
        <f>IFERROR(VLOOKUP($U1451,TONGHOPVERSION!$A$3:$G$240,6,FALSE),VLOOKUP($B1451,TONGHOPVERSION!$A$3:$G$240,6,FALSE))</f>
        <v>3128.8519361000003</v>
      </c>
      <c r="K1451" s="3">
        <f>IFERROR(VLOOKUP($U1451,TONGHOPVERSION!$A$3:$G$240,7,FALSE),VLOOKUP($B1451,TONGHOPVERSION!$A$3:$G$240,7,FALSE))</f>
        <v>3585.5290256020285</v>
      </c>
      <c r="L1451" s="2">
        <v>0.49652777777777773</v>
      </c>
      <c r="M1451" s="2">
        <v>0.94791666666666663</v>
      </c>
      <c r="N1451" s="5">
        <f t="shared" si="157"/>
        <v>11</v>
      </c>
      <c r="O1451" s="5">
        <f t="shared" si="158"/>
        <v>55</v>
      </c>
      <c r="P1451" s="5">
        <f t="shared" si="159"/>
        <v>22</v>
      </c>
      <c r="Q1451" s="5">
        <f t="shared" si="160"/>
        <v>45</v>
      </c>
      <c r="R1451">
        <v>274</v>
      </c>
      <c r="S1451">
        <v>8747</v>
      </c>
      <c r="T1451" s="3">
        <v>2396.6779999999999</v>
      </c>
      <c r="U1451" t="s">
        <v>532</v>
      </c>
      <c r="V1451" t="s">
        <v>532</v>
      </c>
      <c r="W1451" t="s">
        <v>535</v>
      </c>
      <c r="X1451" t="s">
        <v>536</v>
      </c>
      <c r="Y1451" t="s">
        <v>23</v>
      </c>
      <c r="Z1451" t="s">
        <v>37</v>
      </c>
    </row>
    <row r="1452" spans="1:26" x14ac:dyDescent="0.2">
      <c r="A1452" s="1">
        <v>43629</v>
      </c>
      <c r="B1452" t="s">
        <v>546</v>
      </c>
      <c r="C1452" t="s">
        <v>35</v>
      </c>
      <c r="D1452" t="s">
        <v>547</v>
      </c>
      <c r="E1452" t="s">
        <v>545</v>
      </c>
      <c r="F1452" t="s">
        <v>533</v>
      </c>
      <c r="G1452">
        <f t="shared" si="154"/>
        <v>4</v>
      </c>
      <c r="H1452" s="6">
        <f t="shared" si="155"/>
        <v>18.166666666666668</v>
      </c>
      <c r="I1452" s="6">
        <f t="shared" si="156"/>
        <v>6.666666666666667</v>
      </c>
      <c r="J1452" s="3">
        <f>IFERROR(VLOOKUP($U1452,TONGHOPVERSION!$A$3:$G$240,6,FALSE),VLOOKUP($B1452,TONGHOPVERSION!$A$3:$G$240,6,FALSE))</f>
        <v>2793.2643464443472</v>
      </c>
      <c r="K1452" s="3">
        <f>IFERROR(VLOOKUP($U1452,TONGHOPVERSION!$A$3:$G$240,7,FALSE),VLOOKUP($B1452,TONGHOPVERSION!$A$3:$G$240,7,FALSE))</f>
        <v>3158.3749324071009</v>
      </c>
      <c r="L1452" s="2">
        <v>0.75694444444444453</v>
      </c>
      <c r="M1452" s="2">
        <v>0.27777777777777779</v>
      </c>
      <c r="N1452" s="5">
        <f t="shared" si="157"/>
        <v>18</v>
      </c>
      <c r="O1452" s="5">
        <f t="shared" si="158"/>
        <v>10</v>
      </c>
      <c r="P1452" s="5">
        <f t="shared" si="159"/>
        <v>6</v>
      </c>
      <c r="Q1452" s="5">
        <f t="shared" si="160"/>
        <v>40</v>
      </c>
      <c r="R1452">
        <v>274</v>
      </c>
      <c r="S1452">
        <v>9275</v>
      </c>
      <c r="T1452" s="3">
        <v>2541.35</v>
      </c>
      <c r="U1452" t="s">
        <v>546</v>
      </c>
      <c r="V1452" t="s">
        <v>546</v>
      </c>
      <c r="W1452" t="s">
        <v>535</v>
      </c>
      <c r="X1452" t="s">
        <v>548</v>
      </c>
      <c r="Y1452" t="s">
        <v>23</v>
      </c>
      <c r="Z1452" t="s">
        <v>37</v>
      </c>
    </row>
    <row r="1453" spans="1:26" x14ac:dyDescent="0.2">
      <c r="A1453" s="1">
        <v>43629</v>
      </c>
      <c r="B1453" t="s">
        <v>92</v>
      </c>
      <c r="C1453" t="s">
        <v>35</v>
      </c>
      <c r="D1453" t="s">
        <v>27</v>
      </c>
      <c r="E1453" t="s">
        <v>600</v>
      </c>
      <c r="F1453" t="s">
        <v>533</v>
      </c>
      <c r="G1453">
        <f t="shared" si="154"/>
        <v>4</v>
      </c>
      <c r="H1453" s="6">
        <f t="shared" si="155"/>
        <v>8</v>
      </c>
      <c r="I1453" s="6">
        <f t="shared" si="156"/>
        <v>10.25</v>
      </c>
      <c r="J1453" s="3">
        <f>IFERROR(VLOOKUP($U1453,TONGHOPVERSION!$A$3:$G$240,6,FALSE),VLOOKUP($B1453,TONGHOPVERSION!$A$3:$G$240,6,FALSE))</f>
        <v>381.62004815649715</v>
      </c>
      <c r="K1453" s="3">
        <f>IFERROR(VLOOKUP($U1453,TONGHOPVERSION!$A$3:$G$240,7,FALSE),VLOOKUP($B1453,TONGHOPVERSION!$A$3:$G$240,7,FALSE))</f>
        <v>329.70071085785668</v>
      </c>
      <c r="L1453" s="2">
        <v>0.33333333333333331</v>
      </c>
      <c r="M1453" s="2">
        <v>0.42708333333333331</v>
      </c>
      <c r="N1453" s="5">
        <f t="shared" si="157"/>
        <v>8</v>
      </c>
      <c r="O1453" s="5">
        <f t="shared" si="158"/>
        <v>0</v>
      </c>
      <c r="P1453" s="5">
        <f t="shared" si="159"/>
        <v>10</v>
      </c>
      <c r="Q1453" s="5">
        <f t="shared" si="160"/>
        <v>15</v>
      </c>
      <c r="R1453">
        <v>274</v>
      </c>
      <c r="S1453">
        <v>1133</v>
      </c>
      <c r="T1453" s="3">
        <v>310.44200000000001</v>
      </c>
      <c r="U1453" t="s">
        <v>92</v>
      </c>
      <c r="V1453" t="s">
        <v>92</v>
      </c>
      <c r="W1453" t="s">
        <v>92</v>
      </c>
      <c r="X1453" t="s">
        <v>16</v>
      </c>
      <c r="Y1453" t="s">
        <v>30</v>
      </c>
      <c r="Z1453" t="s">
        <v>37</v>
      </c>
    </row>
    <row r="1454" spans="1:26" x14ac:dyDescent="0.2">
      <c r="A1454" s="1">
        <v>43629</v>
      </c>
      <c r="B1454" t="s">
        <v>94</v>
      </c>
      <c r="C1454" t="s">
        <v>27</v>
      </c>
      <c r="D1454" t="s">
        <v>35</v>
      </c>
      <c r="E1454" t="s">
        <v>154</v>
      </c>
      <c r="F1454" t="s">
        <v>533</v>
      </c>
      <c r="G1454">
        <f t="shared" si="154"/>
        <v>4</v>
      </c>
      <c r="H1454" s="6">
        <f t="shared" si="155"/>
        <v>3</v>
      </c>
      <c r="I1454" s="6">
        <f t="shared" si="156"/>
        <v>5.166666666666667</v>
      </c>
      <c r="J1454" s="3">
        <f>IFERROR(VLOOKUP($U1454,TONGHOPVERSION!$A$3:$G$240,6,FALSE),VLOOKUP($B1454,TONGHOPVERSION!$A$3:$G$240,6,FALSE))</f>
        <v>381.62004815649715</v>
      </c>
      <c r="K1454" s="3">
        <f>IFERROR(VLOOKUP($U1454,TONGHOPVERSION!$A$3:$G$240,7,FALSE),VLOOKUP($B1454,TONGHOPVERSION!$A$3:$G$240,7,FALSE))</f>
        <v>329.70071085785668</v>
      </c>
      <c r="L1454" s="2">
        <v>0.125</v>
      </c>
      <c r="M1454" s="2">
        <v>0.21527777777777779</v>
      </c>
      <c r="N1454" s="5">
        <f t="shared" si="157"/>
        <v>3</v>
      </c>
      <c r="O1454" s="5">
        <f t="shared" si="158"/>
        <v>0</v>
      </c>
      <c r="P1454" s="5">
        <f t="shared" si="159"/>
        <v>5</v>
      </c>
      <c r="Q1454" s="5">
        <f t="shared" si="160"/>
        <v>10</v>
      </c>
      <c r="R1454">
        <v>274</v>
      </c>
      <c r="S1454">
        <v>1133</v>
      </c>
      <c r="T1454" s="3">
        <v>310.44200000000001</v>
      </c>
      <c r="U1454" t="s">
        <v>92</v>
      </c>
      <c r="V1454" t="s">
        <v>92</v>
      </c>
      <c r="W1454" t="s">
        <v>92</v>
      </c>
      <c r="X1454" t="s">
        <v>16</v>
      </c>
      <c r="Y1454" t="s">
        <v>30</v>
      </c>
      <c r="Z1454" t="s">
        <v>37</v>
      </c>
    </row>
    <row r="1455" spans="1:26" x14ac:dyDescent="0.2">
      <c r="A1455" s="1">
        <v>43629</v>
      </c>
      <c r="B1455" t="s">
        <v>94</v>
      </c>
      <c r="C1455" t="s">
        <v>27</v>
      </c>
      <c r="D1455" t="s">
        <v>35</v>
      </c>
      <c r="E1455" t="s">
        <v>563</v>
      </c>
      <c r="F1455" t="s">
        <v>533</v>
      </c>
      <c r="G1455">
        <f t="shared" si="154"/>
        <v>4</v>
      </c>
      <c r="H1455" s="6">
        <f t="shared" si="155"/>
        <v>11</v>
      </c>
      <c r="I1455" s="6">
        <f t="shared" si="156"/>
        <v>13.083333333333334</v>
      </c>
      <c r="J1455" s="3">
        <f>IFERROR(VLOOKUP($U1455,TONGHOPVERSION!$A$3:$G$240,6,FALSE),VLOOKUP($B1455,TONGHOPVERSION!$A$3:$G$240,6,FALSE))</f>
        <v>381.62004815649715</v>
      </c>
      <c r="K1455" s="3">
        <f>IFERROR(VLOOKUP($U1455,TONGHOPVERSION!$A$3:$G$240,7,FALSE),VLOOKUP($B1455,TONGHOPVERSION!$A$3:$G$240,7,FALSE))</f>
        <v>329.70071085785668</v>
      </c>
      <c r="L1455" s="2">
        <v>0.45833333333333331</v>
      </c>
      <c r="M1455" s="2">
        <v>0.54513888888888895</v>
      </c>
      <c r="N1455" s="5">
        <f t="shared" si="157"/>
        <v>11</v>
      </c>
      <c r="O1455" s="5">
        <f t="shared" si="158"/>
        <v>0</v>
      </c>
      <c r="P1455" s="5">
        <f t="shared" si="159"/>
        <v>13</v>
      </c>
      <c r="Q1455" s="5">
        <f t="shared" si="160"/>
        <v>5</v>
      </c>
      <c r="R1455">
        <v>274</v>
      </c>
      <c r="S1455">
        <v>1133</v>
      </c>
      <c r="T1455" s="3">
        <v>310.44200000000001</v>
      </c>
      <c r="U1455" t="s">
        <v>92</v>
      </c>
      <c r="V1455" t="s">
        <v>92</v>
      </c>
      <c r="W1455" t="s">
        <v>92</v>
      </c>
      <c r="X1455" t="s">
        <v>16</v>
      </c>
      <c r="Y1455" t="s">
        <v>30</v>
      </c>
      <c r="Z1455" t="s">
        <v>37</v>
      </c>
    </row>
    <row r="1456" spans="1:26" x14ac:dyDescent="0.2">
      <c r="A1456" s="1">
        <v>43629</v>
      </c>
      <c r="B1456" t="s">
        <v>562</v>
      </c>
      <c r="C1456" t="s">
        <v>35</v>
      </c>
      <c r="D1456" t="s">
        <v>144</v>
      </c>
      <c r="E1456" t="s">
        <v>561</v>
      </c>
      <c r="F1456" t="s">
        <v>533</v>
      </c>
      <c r="G1456">
        <f t="shared" si="154"/>
        <v>4</v>
      </c>
      <c r="H1456" s="6">
        <f t="shared" si="155"/>
        <v>17.333333333333332</v>
      </c>
      <c r="I1456" s="6">
        <f t="shared" si="156"/>
        <v>21.666666666666668</v>
      </c>
      <c r="J1456" s="3">
        <f>IFERROR(VLOOKUP($U1456,TONGHOPVERSION!$A$3:$G$240,6,FALSE),VLOOKUP($B1456,TONGHOPVERSION!$A$3:$G$240,6,FALSE))</f>
        <v>1167.1839195</v>
      </c>
      <c r="K1456" s="3">
        <f>IFERROR(VLOOKUP($U1456,TONGHOPVERSION!$A$3:$G$240,7,FALSE),VLOOKUP($B1456,TONGHOPVERSION!$A$3:$G$240,7,FALSE))</f>
        <v>730.30771397736817</v>
      </c>
      <c r="L1456" s="2">
        <v>0.72222222222222221</v>
      </c>
      <c r="M1456" s="2">
        <v>0.90277777777777779</v>
      </c>
      <c r="N1456" s="5">
        <f t="shared" si="157"/>
        <v>17</v>
      </c>
      <c r="O1456" s="5">
        <f t="shared" si="158"/>
        <v>20</v>
      </c>
      <c r="P1456" s="5">
        <f t="shared" si="159"/>
        <v>21</v>
      </c>
      <c r="Q1456" s="5">
        <f t="shared" si="160"/>
        <v>40</v>
      </c>
      <c r="R1456">
        <v>311</v>
      </c>
      <c r="S1456">
        <v>3236</v>
      </c>
      <c r="T1456" s="3">
        <v>1006.396</v>
      </c>
      <c r="U1456" t="s">
        <v>562</v>
      </c>
      <c r="V1456" t="s">
        <v>562</v>
      </c>
      <c r="W1456" t="s">
        <v>21</v>
      </c>
      <c r="X1456" t="s">
        <v>145</v>
      </c>
      <c r="Y1456" t="s">
        <v>23</v>
      </c>
      <c r="Z1456" t="s">
        <v>37</v>
      </c>
    </row>
    <row r="1457" spans="1:26" x14ac:dyDescent="0.2">
      <c r="A1457" s="1">
        <v>43629</v>
      </c>
      <c r="B1457" t="s">
        <v>92</v>
      </c>
      <c r="C1457" t="s">
        <v>35</v>
      </c>
      <c r="D1457" t="s">
        <v>27</v>
      </c>
      <c r="E1457" t="s">
        <v>586</v>
      </c>
      <c r="F1457" t="s">
        <v>533</v>
      </c>
      <c r="G1457">
        <f t="shared" si="154"/>
        <v>4</v>
      </c>
      <c r="H1457" s="6">
        <f t="shared" si="155"/>
        <v>11</v>
      </c>
      <c r="I1457" s="6">
        <f t="shared" si="156"/>
        <v>13.25</v>
      </c>
      <c r="J1457" s="3">
        <f>IFERROR(VLOOKUP($U1457,TONGHOPVERSION!$A$3:$G$240,6,FALSE),VLOOKUP($B1457,TONGHOPVERSION!$A$3:$G$240,6,FALSE))</f>
        <v>381.62004815649715</v>
      </c>
      <c r="K1457" s="3">
        <f>IFERROR(VLOOKUP($U1457,TONGHOPVERSION!$A$3:$G$240,7,FALSE),VLOOKUP($B1457,TONGHOPVERSION!$A$3:$G$240,7,FALSE))</f>
        <v>329.70071085785668</v>
      </c>
      <c r="L1457" s="2">
        <v>0.45833333333333331</v>
      </c>
      <c r="M1457" s="2">
        <v>0.55208333333333337</v>
      </c>
      <c r="N1457" s="5">
        <f t="shared" si="157"/>
        <v>11</v>
      </c>
      <c r="O1457" s="5">
        <f t="shared" si="158"/>
        <v>0</v>
      </c>
      <c r="P1457" s="5">
        <f t="shared" si="159"/>
        <v>13</v>
      </c>
      <c r="Q1457" s="5">
        <f t="shared" si="160"/>
        <v>15</v>
      </c>
      <c r="R1457">
        <v>311</v>
      </c>
      <c r="S1457">
        <v>1133</v>
      </c>
      <c r="T1457" s="3">
        <v>352.363</v>
      </c>
      <c r="U1457" t="s">
        <v>92</v>
      </c>
      <c r="V1457" t="s">
        <v>92</v>
      </c>
      <c r="W1457" t="s">
        <v>92</v>
      </c>
      <c r="X1457" t="s">
        <v>16</v>
      </c>
      <c r="Y1457" t="s">
        <v>30</v>
      </c>
      <c r="Z1457" t="s">
        <v>37</v>
      </c>
    </row>
    <row r="1458" spans="1:26" x14ac:dyDescent="0.2">
      <c r="A1458" s="1">
        <v>43629</v>
      </c>
      <c r="B1458" t="s">
        <v>571</v>
      </c>
      <c r="C1458" t="s">
        <v>144</v>
      </c>
      <c r="D1458" t="s">
        <v>27</v>
      </c>
      <c r="E1458" t="s">
        <v>570</v>
      </c>
      <c r="F1458" t="s">
        <v>533</v>
      </c>
      <c r="G1458">
        <f t="shared" si="154"/>
        <v>4</v>
      </c>
      <c r="H1458" s="6">
        <f t="shared" si="155"/>
        <v>1.5</v>
      </c>
      <c r="I1458" s="6">
        <f t="shared" si="156"/>
        <v>6.916666666666667</v>
      </c>
      <c r="J1458" s="3">
        <f>IFERROR(VLOOKUP($U1458,TONGHOPVERSION!$A$3:$G$240,6,FALSE),VLOOKUP($B1458,TONGHOPVERSION!$A$3:$G$240,6,FALSE))</f>
        <v>1262.8791112553388</v>
      </c>
      <c r="K1458" s="3">
        <f>IFERROR(VLOOKUP($U1458,TONGHOPVERSION!$A$3:$G$240,7,FALSE),VLOOKUP($B1458,TONGHOPVERSION!$A$3:$G$240,7,FALSE))</f>
        <v>751.87721357593648</v>
      </c>
      <c r="L1458" s="2">
        <v>6.25E-2</v>
      </c>
      <c r="M1458" s="2">
        <v>0.28819444444444448</v>
      </c>
      <c r="N1458" s="5">
        <f t="shared" si="157"/>
        <v>1</v>
      </c>
      <c r="O1458" s="5">
        <f t="shared" si="158"/>
        <v>30</v>
      </c>
      <c r="P1458" s="5">
        <f t="shared" si="159"/>
        <v>6</v>
      </c>
      <c r="Q1458" s="5">
        <f t="shared" si="160"/>
        <v>55</v>
      </c>
      <c r="R1458">
        <v>311</v>
      </c>
      <c r="S1458">
        <v>3906</v>
      </c>
      <c r="T1458" s="3">
        <v>1214.7660000000001</v>
      </c>
      <c r="U1458" t="s">
        <v>557</v>
      </c>
      <c r="V1458" t="s">
        <v>557</v>
      </c>
      <c r="W1458" t="s">
        <v>21</v>
      </c>
      <c r="X1458" t="s">
        <v>145</v>
      </c>
      <c r="Y1458" t="s">
        <v>23</v>
      </c>
      <c r="Z1458" t="s">
        <v>37</v>
      </c>
    </row>
    <row r="1459" spans="1:26" x14ac:dyDescent="0.2">
      <c r="A1459" s="1">
        <v>43629</v>
      </c>
      <c r="B1459" t="s">
        <v>94</v>
      </c>
      <c r="C1459" t="s">
        <v>27</v>
      </c>
      <c r="D1459" t="s">
        <v>35</v>
      </c>
      <c r="E1459" t="s">
        <v>588</v>
      </c>
      <c r="F1459" t="s">
        <v>533</v>
      </c>
      <c r="G1459">
        <f t="shared" si="154"/>
        <v>4</v>
      </c>
      <c r="H1459" s="6">
        <f t="shared" si="155"/>
        <v>8</v>
      </c>
      <c r="I1459" s="6">
        <f t="shared" si="156"/>
        <v>10.083333333333334</v>
      </c>
      <c r="J1459" s="3">
        <f>IFERROR(VLOOKUP($U1459,TONGHOPVERSION!$A$3:$G$240,6,FALSE),VLOOKUP($B1459,TONGHOPVERSION!$A$3:$G$240,6,FALSE))</f>
        <v>381.62004815649715</v>
      </c>
      <c r="K1459" s="3">
        <f>IFERROR(VLOOKUP($U1459,TONGHOPVERSION!$A$3:$G$240,7,FALSE),VLOOKUP($B1459,TONGHOPVERSION!$A$3:$G$240,7,FALSE))</f>
        <v>329.70071085785668</v>
      </c>
      <c r="L1459" s="2">
        <v>0.33333333333333331</v>
      </c>
      <c r="M1459" s="2">
        <v>0.4201388888888889</v>
      </c>
      <c r="N1459" s="5">
        <f t="shared" si="157"/>
        <v>8</v>
      </c>
      <c r="O1459" s="5">
        <f t="shared" si="158"/>
        <v>0</v>
      </c>
      <c r="P1459" s="5">
        <f t="shared" si="159"/>
        <v>10</v>
      </c>
      <c r="Q1459" s="5">
        <f t="shared" si="160"/>
        <v>5</v>
      </c>
      <c r="R1459">
        <v>311</v>
      </c>
      <c r="S1459">
        <v>1133</v>
      </c>
      <c r="T1459" s="3">
        <v>352.363</v>
      </c>
      <c r="U1459" t="s">
        <v>92</v>
      </c>
      <c r="V1459" t="s">
        <v>92</v>
      </c>
      <c r="W1459" t="s">
        <v>92</v>
      </c>
      <c r="X1459" t="s">
        <v>16</v>
      </c>
      <c r="Y1459" t="s">
        <v>30</v>
      </c>
      <c r="Z1459" t="s">
        <v>37</v>
      </c>
    </row>
    <row r="1460" spans="1:26" x14ac:dyDescent="0.2">
      <c r="A1460" s="1">
        <v>43629</v>
      </c>
      <c r="B1460" t="s">
        <v>94</v>
      </c>
      <c r="C1460" t="s">
        <v>27</v>
      </c>
      <c r="D1460" t="s">
        <v>35</v>
      </c>
      <c r="E1460" t="s">
        <v>523</v>
      </c>
      <c r="F1460" t="s">
        <v>533</v>
      </c>
      <c r="G1460">
        <f t="shared" si="154"/>
        <v>4</v>
      </c>
      <c r="H1460" s="6">
        <f t="shared" si="155"/>
        <v>14</v>
      </c>
      <c r="I1460" s="6">
        <f t="shared" si="156"/>
        <v>16.083333333333332</v>
      </c>
      <c r="J1460" s="3">
        <f>IFERROR(VLOOKUP($U1460,TONGHOPVERSION!$A$3:$G$240,6,FALSE),VLOOKUP($B1460,TONGHOPVERSION!$A$3:$G$240,6,FALSE))</f>
        <v>381.62004815649715</v>
      </c>
      <c r="K1460" s="3">
        <f>IFERROR(VLOOKUP($U1460,TONGHOPVERSION!$A$3:$G$240,7,FALSE),VLOOKUP($B1460,TONGHOPVERSION!$A$3:$G$240,7,FALSE))</f>
        <v>329.70071085785668</v>
      </c>
      <c r="L1460" s="2">
        <v>0.58333333333333337</v>
      </c>
      <c r="M1460" s="2">
        <v>0.67013888888888884</v>
      </c>
      <c r="N1460" s="5">
        <f t="shared" si="157"/>
        <v>14</v>
      </c>
      <c r="O1460" s="5">
        <f t="shared" si="158"/>
        <v>0</v>
      </c>
      <c r="P1460" s="5">
        <f t="shared" si="159"/>
        <v>16</v>
      </c>
      <c r="Q1460" s="5">
        <f t="shared" si="160"/>
        <v>5</v>
      </c>
      <c r="R1460">
        <v>311</v>
      </c>
      <c r="S1460">
        <v>1133</v>
      </c>
      <c r="T1460" s="3">
        <v>352.363</v>
      </c>
      <c r="U1460" t="s">
        <v>92</v>
      </c>
      <c r="V1460" t="s">
        <v>92</v>
      </c>
      <c r="W1460" t="s">
        <v>92</v>
      </c>
      <c r="X1460" t="s">
        <v>16</v>
      </c>
      <c r="Y1460" t="s">
        <v>30</v>
      </c>
      <c r="Z1460" t="s">
        <v>37</v>
      </c>
    </row>
    <row r="1461" spans="1:26" x14ac:dyDescent="0.2">
      <c r="A1461" s="1">
        <v>43629</v>
      </c>
      <c r="B1461" t="s">
        <v>167</v>
      </c>
      <c r="C1461" t="s">
        <v>168</v>
      </c>
      <c r="D1461" t="s">
        <v>27</v>
      </c>
      <c r="E1461" t="s">
        <v>554</v>
      </c>
      <c r="F1461" t="s">
        <v>533</v>
      </c>
      <c r="G1461">
        <f t="shared" si="154"/>
        <v>4</v>
      </c>
      <c r="H1461" s="6">
        <f t="shared" si="155"/>
        <v>13.333333333333334</v>
      </c>
      <c r="I1461" s="6">
        <f t="shared" si="156"/>
        <v>15</v>
      </c>
      <c r="J1461" s="3">
        <f>IFERROR(VLOOKUP($U1461,TONGHOPVERSION!$A$3:$G$240,6,FALSE),VLOOKUP($B1461,TONGHOPVERSION!$A$3:$G$240,6,FALSE))</f>
        <v>349.088066164243</v>
      </c>
      <c r="K1461" s="3">
        <f>IFERROR(VLOOKUP($U1461,TONGHOPVERSION!$A$3:$G$240,7,FALSE),VLOOKUP($B1461,TONGHOPVERSION!$A$3:$G$240,7,FALSE))</f>
        <v>290.5657880138603</v>
      </c>
      <c r="L1461" s="2">
        <v>0.55555555555555558</v>
      </c>
      <c r="M1461" s="2">
        <v>0.625</v>
      </c>
      <c r="N1461" s="5">
        <f t="shared" si="157"/>
        <v>13</v>
      </c>
      <c r="O1461" s="5">
        <f t="shared" si="158"/>
        <v>20</v>
      </c>
      <c r="P1461" s="5">
        <f t="shared" si="159"/>
        <v>15</v>
      </c>
      <c r="Q1461" s="5">
        <f t="shared" si="160"/>
        <v>0</v>
      </c>
      <c r="R1461">
        <v>311</v>
      </c>
      <c r="S1461">
        <v>718</v>
      </c>
      <c r="T1461" s="3">
        <v>223.298</v>
      </c>
      <c r="U1461" t="s">
        <v>169</v>
      </c>
      <c r="V1461" t="s">
        <v>169</v>
      </c>
      <c r="W1461" t="s">
        <v>45</v>
      </c>
      <c r="X1461" t="s">
        <v>170</v>
      </c>
      <c r="Y1461" t="s">
        <v>23</v>
      </c>
      <c r="Z1461" t="s">
        <v>37</v>
      </c>
    </row>
    <row r="1462" spans="1:26" x14ac:dyDescent="0.2">
      <c r="A1462" s="1">
        <v>43629</v>
      </c>
      <c r="B1462" t="s">
        <v>92</v>
      </c>
      <c r="C1462" t="s">
        <v>35</v>
      </c>
      <c r="D1462" t="s">
        <v>27</v>
      </c>
      <c r="E1462" t="s">
        <v>566</v>
      </c>
      <c r="F1462" t="s">
        <v>533</v>
      </c>
      <c r="G1462">
        <f t="shared" si="154"/>
        <v>4</v>
      </c>
      <c r="H1462" s="6">
        <f t="shared" si="155"/>
        <v>7.5</v>
      </c>
      <c r="I1462" s="6">
        <f t="shared" si="156"/>
        <v>9.75</v>
      </c>
      <c r="J1462" s="3">
        <f>IFERROR(VLOOKUP($U1462,TONGHOPVERSION!$A$3:$G$240,6,FALSE),VLOOKUP($B1462,TONGHOPVERSION!$A$3:$G$240,6,FALSE))</f>
        <v>381.62004815649715</v>
      </c>
      <c r="K1462" s="3">
        <f>IFERROR(VLOOKUP($U1462,TONGHOPVERSION!$A$3:$G$240,7,FALSE),VLOOKUP($B1462,TONGHOPVERSION!$A$3:$G$240,7,FALSE))</f>
        <v>329.70071085785668</v>
      </c>
      <c r="L1462" s="2">
        <v>0.3125</v>
      </c>
      <c r="M1462" s="2">
        <v>0.40625</v>
      </c>
      <c r="N1462" s="5">
        <f t="shared" si="157"/>
        <v>7</v>
      </c>
      <c r="O1462" s="5">
        <f t="shared" si="158"/>
        <v>30</v>
      </c>
      <c r="P1462" s="5">
        <f t="shared" si="159"/>
        <v>9</v>
      </c>
      <c r="Q1462" s="5">
        <f t="shared" si="160"/>
        <v>45</v>
      </c>
      <c r="R1462">
        <v>311</v>
      </c>
      <c r="S1462">
        <v>1133</v>
      </c>
      <c r="T1462" s="3">
        <v>352.363</v>
      </c>
      <c r="U1462" t="s">
        <v>92</v>
      </c>
      <c r="V1462" t="s">
        <v>92</v>
      </c>
      <c r="W1462" t="s">
        <v>92</v>
      </c>
      <c r="X1462" t="s">
        <v>16</v>
      </c>
      <c r="Y1462" t="s">
        <v>30</v>
      </c>
      <c r="Z1462" t="s">
        <v>37</v>
      </c>
    </row>
    <row r="1463" spans="1:26" x14ac:dyDescent="0.2">
      <c r="A1463" s="1">
        <v>43629</v>
      </c>
      <c r="B1463" t="s">
        <v>568</v>
      </c>
      <c r="C1463" t="s">
        <v>144</v>
      </c>
      <c r="D1463" t="s">
        <v>35</v>
      </c>
      <c r="E1463" t="s">
        <v>567</v>
      </c>
      <c r="F1463" t="s">
        <v>533</v>
      </c>
      <c r="G1463">
        <f t="shared" si="154"/>
        <v>4</v>
      </c>
      <c r="H1463" s="6">
        <f t="shared" si="155"/>
        <v>1.5</v>
      </c>
      <c r="I1463" s="6">
        <f t="shared" si="156"/>
        <v>6.416666666666667</v>
      </c>
      <c r="J1463" s="3">
        <f>IFERROR(VLOOKUP($U1463,TONGHOPVERSION!$A$3:$G$240,6,FALSE),VLOOKUP($B1463,TONGHOPVERSION!$A$3:$G$240,6,FALSE))</f>
        <v>1167.1839195</v>
      </c>
      <c r="K1463" s="3">
        <f>IFERROR(VLOOKUP($U1463,TONGHOPVERSION!$A$3:$G$240,7,FALSE),VLOOKUP($B1463,TONGHOPVERSION!$A$3:$G$240,7,FALSE))</f>
        <v>730.30771397736817</v>
      </c>
      <c r="L1463" s="2">
        <v>6.25E-2</v>
      </c>
      <c r="M1463" s="2">
        <v>0.2673611111111111</v>
      </c>
      <c r="N1463" s="5">
        <f t="shared" si="157"/>
        <v>1</v>
      </c>
      <c r="O1463" s="5">
        <f t="shared" si="158"/>
        <v>30</v>
      </c>
      <c r="P1463" s="5">
        <f t="shared" si="159"/>
        <v>6</v>
      </c>
      <c r="Q1463" s="5">
        <f t="shared" si="160"/>
        <v>25</v>
      </c>
      <c r="R1463">
        <v>311</v>
      </c>
      <c r="S1463">
        <v>3236</v>
      </c>
      <c r="T1463" s="3">
        <v>1006.396</v>
      </c>
      <c r="U1463" t="s">
        <v>562</v>
      </c>
      <c r="V1463" t="s">
        <v>562</v>
      </c>
      <c r="W1463" t="s">
        <v>21</v>
      </c>
      <c r="X1463" t="s">
        <v>145</v>
      </c>
      <c r="Y1463" t="s">
        <v>23</v>
      </c>
      <c r="Z1463" t="s">
        <v>37</v>
      </c>
    </row>
    <row r="1464" spans="1:26" x14ac:dyDescent="0.2">
      <c r="A1464" s="1">
        <v>43629</v>
      </c>
      <c r="B1464" t="s">
        <v>169</v>
      </c>
      <c r="C1464" t="s">
        <v>27</v>
      </c>
      <c r="D1464" t="s">
        <v>168</v>
      </c>
      <c r="E1464" t="s">
        <v>555</v>
      </c>
      <c r="F1464" t="s">
        <v>533</v>
      </c>
      <c r="G1464">
        <f t="shared" si="154"/>
        <v>4</v>
      </c>
      <c r="H1464" s="6">
        <f t="shared" si="155"/>
        <v>10.666666666666666</v>
      </c>
      <c r="I1464" s="6">
        <f t="shared" si="156"/>
        <v>12.333333333333334</v>
      </c>
      <c r="J1464" s="3">
        <f>IFERROR(VLOOKUP($U1464,TONGHOPVERSION!$A$3:$G$240,6,FALSE),VLOOKUP($B1464,TONGHOPVERSION!$A$3:$G$240,6,FALSE))</f>
        <v>349.088066164243</v>
      </c>
      <c r="K1464" s="3">
        <f>IFERROR(VLOOKUP($U1464,TONGHOPVERSION!$A$3:$G$240,7,FALSE),VLOOKUP($B1464,TONGHOPVERSION!$A$3:$G$240,7,FALSE))</f>
        <v>290.5657880138603</v>
      </c>
      <c r="L1464" s="2">
        <v>0.44444444444444442</v>
      </c>
      <c r="M1464" s="2">
        <v>0.51388888888888895</v>
      </c>
      <c r="N1464" s="5">
        <f t="shared" si="157"/>
        <v>10</v>
      </c>
      <c r="O1464" s="5">
        <f t="shared" si="158"/>
        <v>40</v>
      </c>
      <c r="P1464" s="5">
        <f t="shared" si="159"/>
        <v>12</v>
      </c>
      <c r="Q1464" s="5">
        <f t="shared" si="160"/>
        <v>20</v>
      </c>
      <c r="R1464">
        <v>311</v>
      </c>
      <c r="S1464">
        <v>718</v>
      </c>
      <c r="T1464" s="3">
        <v>223.298</v>
      </c>
      <c r="U1464" t="s">
        <v>169</v>
      </c>
      <c r="V1464" t="s">
        <v>169</v>
      </c>
      <c r="W1464" t="s">
        <v>45</v>
      </c>
      <c r="X1464" t="s">
        <v>170</v>
      </c>
      <c r="Y1464" t="s">
        <v>23</v>
      </c>
      <c r="Z1464" t="s">
        <v>37</v>
      </c>
    </row>
    <row r="1465" spans="1:26" x14ac:dyDescent="0.2">
      <c r="A1465" s="1">
        <v>43629</v>
      </c>
      <c r="B1465" t="s">
        <v>92</v>
      </c>
      <c r="C1465" t="s">
        <v>35</v>
      </c>
      <c r="D1465" t="s">
        <v>27</v>
      </c>
      <c r="E1465" t="s">
        <v>726</v>
      </c>
      <c r="F1465" t="s">
        <v>533</v>
      </c>
      <c r="G1465">
        <f t="shared" si="154"/>
        <v>4</v>
      </c>
      <c r="H1465" s="6">
        <f t="shared" si="155"/>
        <v>4.166666666666667</v>
      </c>
      <c r="I1465" s="6">
        <f t="shared" si="156"/>
        <v>6.333333333333333</v>
      </c>
      <c r="J1465" s="3">
        <f>IFERROR(VLOOKUP($U1465,TONGHOPVERSION!$A$3:$G$240,6,FALSE),VLOOKUP($B1465,TONGHOPVERSION!$A$3:$G$240,6,FALSE))</f>
        <v>381.62004815649715</v>
      </c>
      <c r="K1465" s="3">
        <f>IFERROR(VLOOKUP($U1465,TONGHOPVERSION!$A$3:$G$240,7,FALSE),VLOOKUP($B1465,TONGHOPVERSION!$A$3:$G$240,7,FALSE))</f>
        <v>329.70071085785668</v>
      </c>
      <c r="L1465" s="2">
        <v>0.17361111111111113</v>
      </c>
      <c r="M1465" s="2">
        <v>0.2638888888888889</v>
      </c>
      <c r="N1465" s="5">
        <f t="shared" si="157"/>
        <v>4</v>
      </c>
      <c r="O1465" s="5">
        <f t="shared" si="158"/>
        <v>10</v>
      </c>
      <c r="P1465" s="5">
        <f t="shared" si="159"/>
        <v>6</v>
      </c>
      <c r="Q1465" s="5">
        <f t="shared" si="160"/>
        <v>20</v>
      </c>
      <c r="R1465">
        <v>274</v>
      </c>
      <c r="S1465">
        <v>1133</v>
      </c>
      <c r="T1465" s="3">
        <v>310.44200000000001</v>
      </c>
      <c r="U1465" t="s">
        <v>92</v>
      </c>
      <c r="V1465" t="s">
        <v>92</v>
      </c>
      <c r="W1465" t="s">
        <v>92</v>
      </c>
      <c r="X1465" t="s">
        <v>16</v>
      </c>
      <c r="Y1465" t="s">
        <v>30</v>
      </c>
      <c r="Z1465" t="s">
        <v>37</v>
      </c>
    </row>
    <row r="1466" spans="1:26" x14ac:dyDescent="0.2">
      <c r="A1466" s="1">
        <v>43629</v>
      </c>
      <c r="B1466" t="s">
        <v>92</v>
      </c>
      <c r="C1466" t="s">
        <v>35</v>
      </c>
      <c r="D1466" t="s">
        <v>27</v>
      </c>
      <c r="E1466" t="s">
        <v>622</v>
      </c>
      <c r="F1466" t="s">
        <v>533</v>
      </c>
      <c r="G1466">
        <f t="shared" si="154"/>
        <v>4</v>
      </c>
      <c r="H1466" s="6">
        <f t="shared" si="155"/>
        <v>10.5</v>
      </c>
      <c r="I1466" s="6">
        <f t="shared" si="156"/>
        <v>12.75</v>
      </c>
      <c r="J1466" s="3">
        <f>IFERROR(VLOOKUP($U1466,TONGHOPVERSION!$A$3:$G$240,6,FALSE),VLOOKUP($B1466,TONGHOPVERSION!$A$3:$G$240,6,FALSE))</f>
        <v>381.62004815649715</v>
      </c>
      <c r="K1466" s="3">
        <f>IFERROR(VLOOKUP($U1466,TONGHOPVERSION!$A$3:$G$240,7,FALSE),VLOOKUP($B1466,TONGHOPVERSION!$A$3:$G$240,7,FALSE))</f>
        <v>329.70071085785668</v>
      </c>
      <c r="L1466" s="2">
        <v>0.4375</v>
      </c>
      <c r="M1466" s="2">
        <v>0.53125</v>
      </c>
      <c r="N1466" s="5">
        <f t="shared" si="157"/>
        <v>10</v>
      </c>
      <c r="O1466" s="5">
        <f t="shared" si="158"/>
        <v>30</v>
      </c>
      <c r="P1466" s="5">
        <f t="shared" si="159"/>
        <v>12</v>
      </c>
      <c r="Q1466" s="5">
        <f t="shared" si="160"/>
        <v>45</v>
      </c>
      <c r="R1466">
        <v>274</v>
      </c>
      <c r="S1466">
        <v>1133</v>
      </c>
      <c r="T1466" s="3">
        <v>310.44200000000001</v>
      </c>
      <c r="U1466" t="s">
        <v>92</v>
      </c>
      <c r="V1466" t="s">
        <v>92</v>
      </c>
      <c r="W1466" t="s">
        <v>92</v>
      </c>
      <c r="X1466" t="s">
        <v>16</v>
      </c>
      <c r="Y1466" t="s">
        <v>30</v>
      </c>
      <c r="Z1466" t="s">
        <v>37</v>
      </c>
    </row>
    <row r="1467" spans="1:26" x14ac:dyDescent="0.2">
      <c r="A1467" s="1">
        <v>43629</v>
      </c>
      <c r="B1467" t="s">
        <v>94</v>
      </c>
      <c r="C1467" t="s">
        <v>27</v>
      </c>
      <c r="D1467" t="s">
        <v>35</v>
      </c>
      <c r="E1467" t="s">
        <v>638</v>
      </c>
      <c r="F1467" t="s">
        <v>533</v>
      </c>
      <c r="G1467">
        <f t="shared" si="154"/>
        <v>4</v>
      </c>
      <c r="H1467" s="6">
        <f t="shared" si="155"/>
        <v>7.5</v>
      </c>
      <c r="I1467" s="6">
        <f t="shared" si="156"/>
        <v>9.5833333333333339</v>
      </c>
      <c r="J1467" s="3">
        <f>IFERROR(VLOOKUP($U1467,TONGHOPVERSION!$A$3:$G$240,6,FALSE),VLOOKUP($B1467,TONGHOPVERSION!$A$3:$G$240,6,FALSE))</f>
        <v>381.62004815649715</v>
      </c>
      <c r="K1467" s="3">
        <f>IFERROR(VLOOKUP($U1467,TONGHOPVERSION!$A$3:$G$240,7,FALSE),VLOOKUP($B1467,TONGHOPVERSION!$A$3:$G$240,7,FALSE))</f>
        <v>329.70071085785668</v>
      </c>
      <c r="L1467" s="2">
        <v>0.3125</v>
      </c>
      <c r="M1467" s="2">
        <v>0.39930555555555558</v>
      </c>
      <c r="N1467" s="5">
        <f t="shared" si="157"/>
        <v>7</v>
      </c>
      <c r="O1467" s="5">
        <f t="shared" si="158"/>
        <v>30</v>
      </c>
      <c r="P1467" s="5">
        <f t="shared" si="159"/>
        <v>9</v>
      </c>
      <c r="Q1467" s="5">
        <f t="shared" si="160"/>
        <v>35</v>
      </c>
      <c r="R1467">
        <v>274</v>
      </c>
      <c r="S1467">
        <v>1133</v>
      </c>
      <c r="T1467" s="3">
        <v>310.44200000000001</v>
      </c>
      <c r="U1467" t="s">
        <v>92</v>
      </c>
      <c r="V1467" t="s">
        <v>92</v>
      </c>
      <c r="W1467" t="s">
        <v>92</v>
      </c>
      <c r="X1467" t="s">
        <v>16</v>
      </c>
      <c r="Y1467" t="s">
        <v>30</v>
      </c>
      <c r="Z1467" t="s">
        <v>37</v>
      </c>
    </row>
    <row r="1468" spans="1:26" x14ac:dyDescent="0.2">
      <c r="A1468" s="1">
        <v>43629</v>
      </c>
      <c r="B1468" t="s">
        <v>94</v>
      </c>
      <c r="C1468" t="s">
        <v>27</v>
      </c>
      <c r="D1468" t="s">
        <v>35</v>
      </c>
      <c r="E1468" t="s">
        <v>93</v>
      </c>
      <c r="F1468" t="s">
        <v>533</v>
      </c>
      <c r="G1468">
        <f t="shared" si="154"/>
        <v>4</v>
      </c>
      <c r="H1468" s="6">
        <f t="shared" si="155"/>
        <v>1</v>
      </c>
      <c r="I1468" s="6">
        <f t="shared" si="156"/>
        <v>3.0833333333333335</v>
      </c>
      <c r="J1468" s="3">
        <f>IFERROR(VLOOKUP($U1468,TONGHOPVERSION!$A$3:$G$240,6,FALSE),VLOOKUP($B1468,TONGHOPVERSION!$A$3:$G$240,6,FALSE))</f>
        <v>381.62004815649715</v>
      </c>
      <c r="K1468" s="3">
        <f>IFERROR(VLOOKUP($U1468,TONGHOPVERSION!$A$3:$G$240,7,FALSE),VLOOKUP($B1468,TONGHOPVERSION!$A$3:$G$240,7,FALSE))</f>
        <v>329.70071085785668</v>
      </c>
      <c r="L1468" s="2">
        <v>4.1666666666666664E-2</v>
      </c>
      <c r="M1468" s="2">
        <v>0.12847222222222224</v>
      </c>
      <c r="N1468" s="5">
        <f t="shared" si="157"/>
        <v>1</v>
      </c>
      <c r="O1468" s="5">
        <f t="shared" si="158"/>
        <v>0</v>
      </c>
      <c r="P1468" s="5">
        <f t="shared" si="159"/>
        <v>3</v>
      </c>
      <c r="Q1468" s="5">
        <f t="shared" si="160"/>
        <v>5</v>
      </c>
      <c r="R1468">
        <v>274</v>
      </c>
      <c r="S1468">
        <v>1133</v>
      </c>
      <c r="T1468" s="3">
        <v>310.44200000000001</v>
      </c>
      <c r="U1468" t="s">
        <v>92</v>
      </c>
      <c r="V1468" t="s">
        <v>92</v>
      </c>
      <c r="W1468" t="s">
        <v>92</v>
      </c>
      <c r="X1468" t="s">
        <v>16</v>
      </c>
      <c r="Y1468" t="s">
        <v>30</v>
      </c>
      <c r="Z1468" t="s">
        <v>37</v>
      </c>
    </row>
    <row r="1469" spans="1:26" x14ac:dyDescent="0.2">
      <c r="A1469" s="1">
        <v>43629</v>
      </c>
      <c r="B1469" t="s">
        <v>560</v>
      </c>
      <c r="C1469" t="s">
        <v>27</v>
      </c>
      <c r="D1469" t="s">
        <v>539</v>
      </c>
      <c r="E1469" t="s">
        <v>576</v>
      </c>
      <c r="F1469" t="s">
        <v>533</v>
      </c>
      <c r="G1469">
        <f t="shared" si="154"/>
        <v>4</v>
      </c>
      <c r="H1469" s="6">
        <f t="shared" si="155"/>
        <v>14.416666666666666</v>
      </c>
      <c r="I1469" s="6">
        <f t="shared" si="156"/>
        <v>22.916666666666668</v>
      </c>
      <c r="J1469" s="3">
        <f>IFERROR(VLOOKUP($U1469,TONGHOPVERSION!$A$3:$G$240,6,FALSE),VLOOKUP($B1469,TONGHOPVERSION!$A$3:$G$240,6,FALSE))</f>
        <v>2174.0844660030534</v>
      </c>
      <c r="K1469" s="3">
        <f>IFERROR(VLOOKUP($U1469,TONGHOPVERSION!$A$3:$G$240,7,FALSE),VLOOKUP($B1469,TONGHOPVERSION!$A$3:$G$240,7,FALSE))</f>
        <v>2175.806312320286</v>
      </c>
      <c r="L1469" s="2">
        <v>0.60069444444444442</v>
      </c>
      <c r="M1469" s="2">
        <v>0.95486111111111116</v>
      </c>
      <c r="N1469" s="5">
        <f t="shared" si="157"/>
        <v>14</v>
      </c>
      <c r="O1469" s="5">
        <f t="shared" si="158"/>
        <v>25</v>
      </c>
      <c r="P1469" s="5">
        <f t="shared" si="159"/>
        <v>22</v>
      </c>
      <c r="Q1469" s="5">
        <f t="shared" si="160"/>
        <v>55</v>
      </c>
      <c r="R1469">
        <v>274</v>
      </c>
      <c r="S1469">
        <v>6833</v>
      </c>
      <c r="T1469" s="3">
        <v>1872.242</v>
      </c>
      <c r="U1469" t="s">
        <v>560</v>
      </c>
      <c r="V1469" t="s">
        <v>560</v>
      </c>
      <c r="W1469" t="s">
        <v>541</v>
      </c>
      <c r="X1469" t="s">
        <v>542</v>
      </c>
      <c r="Y1469" t="s">
        <v>23</v>
      </c>
      <c r="Z1469" t="s">
        <v>37</v>
      </c>
    </row>
    <row r="1470" spans="1:26" x14ac:dyDescent="0.2">
      <c r="A1470" s="1">
        <v>43629</v>
      </c>
      <c r="B1470" t="s">
        <v>557</v>
      </c>
      <c r="C1470" t="s">
        <v>27</v>
      </c>
      <c r="D1470" t="s">
        <v>144</v>
      </c>
      <c r="E1470" t="s">
        <v>556</v>
      </c>
      <c r="F1470" t="s">
        <v>533</v>
      </c>
      <c r="G1470">
        <f t="shared" si="154"/>
        <v>4</v>
      </c>
      <c r="H1470" s="6">
        <f t="shared" si="155"/>
        <v>17.25</v>
      </c>
      <c r="I1470" s="6">
        <f t="shared" si="156"/>
        <v>22.333333333333332</v>
      </c>
      <c r="J1470" s="3">
        <f>IFERROR(VLOOKUP($U1470,TONGHOPVERSION!$A$3:$G$240,6,FALSE),VLOOKUP($B1470,TONGHOPVERSION!$A$3:$G$240,6,FALSE))</f>
        <v>1262.8791112553388</v>
      </c>
      <c r="K1470" s="3">
        <f>IFERROR(VLOOKUP($U1470,TONGHOPVERSION!$A$3:$G$240,7,FALSE),VLOOKUP($B1470,TONGHOPVERSION!$A$3:$G$240,7,FALSE))</f>
        <v>751.87721357593648</v>
      </c>
      <c r="L1470" s="2">
        <v>0.71875</v>
      </c>
      <c r="M1470" s="2">
        <v>0.93055555555555547</v>
      </c>
      <c r="N1470" s="5">
        <f t="shared" si="157"/>
        <v>17</v>
      </c>
      <c r="O1470" s="5">
        <f t="shared" si="158"/>
        <v>15</v>
      </c>
      <c r="P1470" s="5">
        <f t="shared" si="159"/>
        <v>22</v>
      </c>
      <c r="Q1470" s="5">
        <f t="shared" si="160"/>
        <v>20</v>
      </c>
      <c r="R1470">
        <v>274</v>
      </c>
      <c r="S1470">
        <v>3906</v>
      </c>
      <c r="T1470" s="3">
        <v>1070.2439999999999</v>
      </c>
      <c r="U1470" t="s">
        <v>557</v>
      </c>
      <c r="V1470" t="s">
        <v>557</v>
      </c>
      <c r="W1470" t="s">
        <v>21</v>
      </c>
      <c r="X1470" t="s">
        <v>145</v>
      </c>
      <c r="Y1470" t="s">
        <v>23</v>
      </c>
      <c r="Z1470" t="s">
        <v>37</v>
      </c>
    </row>
    <row r="1471" spans="1:26" x14ac:dyDescent="0.2">
      <c r="A1471" s="1">
        <v>43629</v>
      </c>
      <c r="B1471" t="s">
        <v>559</v>
      </c>
      <c r="C1471" t="s">
        <v>539</v>
      </c>
      <c r="D1471" t="s">
        <v>27</v>
      </c>
      <c r="E1471" t="s">
        <v>558</v>
      </c>
      <c r="F1471" t="s">
        <v>533</v>
      </c>
      <c r="G1471">
        <f t="shared" si="154"/>
        <v>4</v>
      </c>
      <c r="H1471" s="6">
        <f t="shared" si="155"/>
        <v>0.25</v>
      </c>
      <c r="I1471" s="6">
        <f t="shared" si="156"/>
        <v>9.3333333333333339</v>
      </c>
      <c r="J1471" s="3">
        <f>IFERROR(VLOOKUP($U1471,TONGHOPVERSION!$A$3:$G$240,6,FALSE),VLOOKUP($B1471,TONGHOPVERSION!$A$3:$G$240,6,FALSE))</f>
        <v>2174.0844660030534</v>
      </c>
      <c r="K1471" s="3">
        <f>IFERROR(VLOOKUP($U1471,TONGHOPVERSION!$A$3:$G$240,7,FALSE),VLOOKUP($B1471,TONGHOPVERSION!$A$3:$G$240,7,FALSE))</f>
        <v>2175.806312320286</v>
      </c>
      <c r="L1471" s="2">
        <v>1.0416666666666666E-2</v>
      </c>
      <c r="M1471" s="2">
        <v>0.3888888888888889</v>
      </c>
      <c r="N1471" s="5">
        <f t="shared" si="157"/>
        <v>0</v>
      </c>
      <c r="O1471" s="5">
        <f t="shared" si="158"/>
        <v>15</v>
      </c>
      <c r="P1471" s="5">
        <f t="shared" si="159"/>
        <v>9</v>
      </c>
      <c r="Q1471" s="5">
        <f t="shared" si="160"/>
        <v>20</v>
      </c>
      <c r="R1471">
        <v>274</v>
      </c>
      <c r="S1471">
        <v>6833</v>
      </c>
      <c r="T1471" s="3">
        <v>1872.242</v>
      </c>
      <c r="U1471" t="s">
        <v>560</v>
      </c>
      <c r="V1471" t="s">
        <v>560</v>
      </c>
      <c r="W1471" t="s">
        <v>541</v>
      </c>
      <c r="X1471" t="s">
        <v>542</v>
      </c>
      <c r="Y1471" t="s">
        <v>23</v>
      </c>
      <c r="Z1471" t="s">
        <v>37</v>
      </c>
    </row>
    <row r="1472" spans="1:26" x14ac:dyDescent="0.2">
      <c r="A1472" s="1">
        <v>43629</v>
      </c>
      <c r="B1472" t="s">
        <v>716</v>
      </c>
      <c r="C1472" t="s">
        <v>717</v>
      </c>
      <c r="D1472" t="s">
        <v>35</v>
      </c>
      <c r="E1472" t="s">
        <v>715</v>
      </c>
      <c r="F1472" t="s">
        <v>533</v>
      </c>
      <c r="G1472">
        <f t="shared" si="154"/>
        <v>4</v>
      </c>
      <c r="H1472" s="6">
        <f t="shared" si="155"/>
        <v>16</v>
      </c>
      <c r="I1472" s="6">
        <f t="shared" si="156"/>
        <v>0.91666666666666663</v>
      </c>
      <c r="J1472" s="3">
        <f>IFERROR(VLOOKUP($U1472,TONGHOPVERSION!$A$3:$G$240,6,FALSE),VLOOKUP($B1472,TONGHOPVERSION!$A$3:$G$240,6,FALSE))</f>
        <v>2020.6191410649351</v>
      </c>
      <c r="K1472" s="3">
        <f>IFERROR(VLOOKUP($U1472,TONGHOPVERSION!$A$3:$G$240,7,FALSE),VLOOKUP($B1472,TONGHOPVERSION!$A$3:$G$240,7,FALSE))</f>
        <v>2793.8286744303928</v>
      </c>
      <c r="L1472" s="2">
        <v>0.66666666666666663</v>
      </c>
      <c r="M1472" s="2">
        <v>3.8194444444444441E-2</v>
      </c>
      <c r="N1472" s="5">
        <f t="shared" si="157"/>
        <v>16</v>
      </c>
      <c r="O1472" s="5">
        <f t="shared" si="158"/>
        <v>0</v>
      </c>
      <c r="P1472" s="5">
        <f t="shared" si="159"/>
        <v>0</v>
      </c>
      <c r="Q1472" s="5">
        <f t="shared" si="160"/>
        <v>55</v>
      </c>
      <c r="R1472">
        <v>274</v>
      </c>
      <c r="S1472">
        <v>6724</v>
      </c>
      <c r="T1472" s="3">
        <v>1842.376</v>
      </c>
      <c r="U1472" t="s">
        <v>718</v>
      </c>
      <c r="V1472" t="s">
        <v>718</v>
      </c>
      <c r="W1472" t="s">
        <v>535</v>
      </c>
      <c r="X1472" t="s">
        <v>719</v>
      </c>
      <c r="Y1472" t="s">
        <v>23</v>
      </c>
      <c r="Z1472" t="s">
        <v>37</v>
      </c>
    </row>
    <row r="1473" spans="1:26" x14ac:dyDescent="0.2">
      <c r="A1473" s="1">
        <v>43629</v>
      </c>
      <c r="B1473" t="s">
        <v>718</v>
      </c>
      <c r="C1473" t="s">
        <v>35</v>
      </c>
      <c r="D1473" t="s">
        <v>717</v>
      </c>
      <c r="E1473" t="s">
        <v>720</v>
      </c>
      <c r="F1473" t="s">
        <v>533</v>
      </c>
      <c r="G1473">
        <f t="shared" si="154"/>
        <v>4</v>
      </c>
      <c r="H1473" s="6">
        <f t="shared" si="155"/>
        <v>4.5</v>
      </c>
      <c r="I1473" s="6">
        <f t="shared" si="156"/>
        <v>14</v>
      </c>
      <c r="J1473" s="3">
        <f>IFERROR(VLOOKUP($U1473,TONGHOPVERSION!$A$3:$G$240,6,FALSE),VLOOKUP($B1473,TONGHOPVERSION!$A$3:$G$240,6,FALSE))</f>
        <v>2020.6191410649351</v>
      </c>
      <c r="K1473" s="3">
        <f>IFERROR(VLOOKUP($U1473,TONGHOPVERSION!$A$3:$G$240,7,FALSE),VLOOKUP($B1473,TONGHOPVERSION!$A$3:$G$240,7,FALSE))</f>
        <v>2793.8286744303928</v>
      </c>
      <c r="L1473" s="2">
        <v>0.1875</v>
      </c>
      <c r="M1473" s="2">
        <v>0.58333333333333337</v>
      </c>
      <c r="N1473" s="5">
        <f t="shared" si="157"/>
        <v>4</v>
      </c>
      <c r="O1473" s="5">
        <f t="shared" si="158"/>
        <v>30</v>
      </c>
      <c r="P1473" s="5">
        <f t="shared" si="159"/>
        <v>14</v>
      </c>
      <c r="Q1473" s="5">
        <f t="shared" si="160"/>
        <v>0</v>
      </c>
      <c r="R1473">
        <v>274</v>
      </c>
      <c r="S1473">
        <v>6724</v>
      </c>
      <c r="T1473" s="3">
        <v>1842.376</v>
      </c>
      <c r="U1473" t="s">
        <v>718</v>
      </c>
      <c r="V1473" t="s">
        <v>718</v>
      </c>
      <c r="W1473" t="s">
        <v>535</v>
      </c>
      <c r="X1473" t="s">
        <v>719</v>
      </c>
      <c r="Y1473" t="s">
        <v>23</v>
      </c>
      <c r="Z1473" t="s">
        <v>37</v>
      </c>
    </row>
    <row r="1474" spans="1:26" x14ac:dyDescent="0.2">
      <c r="A1474" s="1">
        <v>43629</v>
      </c>
      <c r="B1474" t="s">
        <v>707</v>
      </c>
      <c r="C1474" t="s">
        <v>547</v>
      </c>
      <c r="D1474" t="s">
        <v>35</v>
      </c>
      <c r="E1474" t="s">
        <v>706</v>
      </c>
      <c r="F1474" t="s">
        <v>533</v>
      </c>
      <c r="G1474">
        <f t="shared" ref="G1474:G1537" si="161">WEEKDAY(A1474,2)</f>
        <v>4</v>
      </c>
      <c r="H1474" s="6">
        <f t="shared" ref="H1474:H1537" si="162">N1474+O1474/60</f>
        <v>10.166666666666666</v>
      </c>
      <c r="I1474" s="6">
        <f t="shared" ref="I1474:I1537" si="163">P1474+Q1474/60</f>
        <v>22</v>
      </c>
      <c r="J1474" s="3">
        <f>IFERROR(VLOOKUP($U1474,TONGHOPVERSION!$A$3:$G$240,6,FALSE),VLOOKUP($B1474,TONGHOPVERSION!$A$3:$G$240,6,FALSE))</f>
        <v>2793.2643464443472</v>
      </c>
      <c r="K1474" s="3">
        <f>IFERROR(VLOOKUP($U1474,TONGHOPVERSION!$A$3:$G$240,7,FALSE),VLOOKUP($B1474,TONGHOPVERSION!$A$3:$G$240,7,FALSE))</f>
        <v>3158.3749324071009</v>
      </c>
      <c r="L1474" s="2">
        <v>0.4236111111111111</v>
      </c>
      <c r="M1474" s="2">
        <v>0.91666666666666663</v>
      </c>
      <c r="N1474" s="5">
        <f t="shared" si="157"/>
        <v>10</v>
      </c>
      <c r="O1474" s="5">
        <f t="shared" si="158"/>
        <v>10</v>
      </c>
      <c r="P1474" s="5">
        <f t="shared" si="159"/>
        <v>22</v>
      </c>
      <c r="Q1474" s="5">
        <f t="shared" si="160"/>
        <v>0</v>
      </c>
      <c r="R1474">
        <v>274</v>
      </c>
      <c r="S1474">
        <v>9275</v>
      </c>
      <c r="T1474" s="3">
        <v>2541.35</v>
      </c>
      <c r="U1474" t="s">
        <v>546</v>
      </c>
      <c r="V1474" t="s">
        <v>546</v>
      </c>
      <c r="W1474" t="s">
        <v>535</v>
      </c>
      <c r="X1474" t="s">
        <v>548</v>
      </c>
      <c r="Y1474" t="s">
        <v>23</v>
      </c>
      <c r="Z1474" t="s">
        <v>37</v>
      </c>
    </row>
    <row r="1475" spans="1:26" x14ac:dyDescent="0.2">
      <c r="A1475" s="1">
        <v>43629</v>
      </c>
      <c r="B1475" t="s">
        <v>603</v>
      </c>
      <c r="C1475" t="s">
        <v>35</v>
      </c>
      <c r="D1475" t="s">
        <v>165</v>
      </c>
      <c r="E1475" t="s">
        <v>608</v>
      </c>
      <c r="F1475" t="s">
        <v>582</v>
      </c>
      <c r="G1475">
        <f t="shared" si="161"/>
        <v>4</v>
      </c>
      <c r="H1475" s="6">
        <f t="shared" si="162"/>
        <v>17.666666666666668</v>
      </c>
      <c r="I1475" s="6">
        <f t="shared" si="163"/>
        <v>21.916666666666668</v>
      </c>
      <c r="J1475" s="3">
        <f>IFERROR(VLOOKUP($U1475,TONGHOPVERSION!$A$3:$G$240,6,FALSE),VLOOKUP($B1475,TONGHOPVERSION!$A$3:$G$240,6,FALSE))</f>
        <v>1067.6217643437499</v>
      </c>
      <c r="K1475" s="3">
        <f>IFERROR(VLOOKUP($U1475,TONGHOPVERSION!$A$3:$G$240,7,FALSE),VLOOKUP($B1475,TONGHOPVERSION!$A$3:$G$240,7,FALSE))</f>
        <v>926.75196564777127</v>
      </c>
      <c r="L1475" s="2">
        <v>0.73611111111111116</v>
      </c>
      <c r="M1475" s="2">
        <v>0.91319444444444453</v>
      </c>
      <c r="N1475" s="5">
        <f t="shared" ref="N1475:N1538" si="164">HOUR(L1475)</f>
        <v>17</v>
      </c>
      <c r="O1475" s="5">
        <f t="shared" ref="O1475:O1538" si="165">MINUTE(L1475)</f>
        <v>40</v>
      </c>
      <c r="P1475" s="5">
        <f t="shared" ref="P1475:P1538" si="166">HOUR(M1475)</f>
        <v>21</v>
      </c>
      <c r="Q1475" s="5">
        <f t="shared" ref="Q1475:Q1538" si="167">MINUTE(M1475)</f>
        <v>55</v>
      </c>
      <c r="R1475">
        <v>305</v>
      </c>
      <c r="S1475">
        <v>3388</v>
      </c>
      <c r="T1475" s="3">
        <v>1033.3399999999999</v>
      </c>
      <c r="U1475" t="s">
        <v>603</v>
      </c>
      <c r="V1475" t="s">
        <v>603</v>
      </c>
      <c r="W1475" t="s">
        <v>21</v>
      </c>
      <c r="X1475" t="s">
        <v>145</v>
      </c>
      <c r="Y1475" t="s">
        <v>23</v>
      </c>
      <c r="Z1475" t="s">
        <v>37</v>
      </c>
    </row>
    <row r="1476" spans="1:26" x14ac:dyDescent="0.2">
      <c r="A1476" s="1">
        <v>43629</v>
      </c>
      <c r="B1476" t="s">
        <v>92</v>
      </c>
      <c r="C1476" t="s">
        <v>35</v>
      </c>
      <c r="D1476" t="s">
        <v>27</v>
      </c>
      <c r="E1476" t="s">
        <v>583</v>
      </c>
      <c r="F1476" t="s">
        <v>582</v>
      </c>
      <c r="G1476">
        <f t="shared" si="161"/>
        <v>4</v>
      </c>
      <c r="H1476" s="6">
        <f t="shared" si="162"/>
        <v>7</v>
      </c>
      <c r="I1476" s="6">
        <f t="shared" si="163"/>
        <v>9.25</v>
      </c>
      <c r="J1476" s="3">
        <f>IFERROR(VLOOKUP($U1476,TONGHOPVERSION!$A$3:$G$240,6,FALSE),VLOOKUP($B1476,TONGHOPVERSION!$A$3:$G$240,6,FALSE))</f>
        <v>381.62004815649715</v>
      </c>
      <c r="K1476" s="3">
        <f>IFERROR(VLOOKUP($U1476,TONGHOPVERSION!$A$3:$G$240,7,FALSE),VLOOKUP($B1476,TONGHOPVERSION!$A$3:$G$240,7,FALSE))</f>
        <v>329.70071085785668</v>
      </c>
      <c r="L1476" s="2">
        <v>0.29166666666666669</v>
      </c>
      <c r="M1476" s="2">
        <v>0.38541666666666669</v>
      </c>
      <c r="N1476" s="5">
        <f t="shared" si="164"/>
        <v>7</v>
      </c>
      <c r="O1476" s="5">
        <f t="shared" si="165"/>
        <v>0</v>
      </c>
      <c r="P1476" s="5">
        <f t="shared" si="166"/>
        <v>9</v>
      </c>
      <c r="Q1476" s="5">
        <f t="shared" si="167"/>
        <v>15</v>
      </c>
      <c r="R1476">
        <v>305</v>
      </c>
      <c r="S1476">
        <v>1133</v>
      </c>
      <c r="T1476" s="3">
        <v>345.565</v>
      </c>
      <c r="U1476" t="s">
        <v>92</v>
      </c>
      <c r="V1476" t="s">
        <v>92</v>
      </c>
      <c r="W1476" t="s">
        <v>92</v>
      </c>
      <c r="X1476" t="s">
        <v>16</v>
      </c>
      <c r="Y1476" t="s">
        <v>30</v>
      </c>
      <c r="Z1476" t="s">
        <v>37</v>
      </c>
    </row>
    <row r="1477" spans="1:26" x14ac:dyDescent="0.2">
      <c r="A1477" s="1">
        <v>43629</v>
      </c>
      <c r="B1477" t="s">
        <v>550</v>
      </c>
      <c r="C1477" t="s">
        <v>262</v>
      </c>
      <c r="D1477" t="s">
        <v>35</v>
      </c>
      <c r="E1477" t="s">
        <v>584</v>
      </c>
      <c r="F1477" t="s">
        <v>582</v>
      </c>
      <c r="G1477">
        <f t="shared" si="161"/>
        <v>4</v>
      </c>
      <c r="H1477" s="6">
        <f t="shared" si="162"/>
        <v>1.0833333333333333</v>
      </c>
      <c r="I1477" s="6">
        <f t="shared" si="163"/>
        <v>5.5</v>
      </c>
      <c r="J1477" s="3">
        <f>IFERROR(VLOOKUP($U1477,TONGHOPVERSION!$A$3:$G$240,6,FALSE),VLOOKUP($B1477,TONGHOPVERSION!$A$3:$G$240,6,FALSE))</f>
        <v>747.44583446486399</v>
      </c>
      <c r="K1477" s="3">
        <f>IFERROR(VLOOKUP($U1477,TONGHOPVERSION!$A$3:$G$240,7,FALSE),VLOOKUP($B1477,TONGHOPVERSION!$A$3:$G$240,7,FALSE))</f>
        <v>706.65951962199745</v>
      </c>
      <c r="L1477" s="2">
        <v>4.5138888888888888E-2</v>
      </c>
      <c r="M1477" s="2">
        <v>0.22916666666666666</v>
      </c>
      <c r="N1477" s="5">
        <f t="shared" si="164"/>
        <v>1</v>
      </c>
      <c r="O1477" s="5">
        <f t="shared" si="165"/>
        <v>5</v>
      </c>
      <c r="P1477" s="5">
        <f t="shared" si="166"/>
        <v>5</v>
      </c>
      <c r="Q1477" s="5">
        <f t="shared" si="167"/>
        <v>30</v>
      </c>
      <c r="R1477">
        <v>305</v>
      </c>
      <c r="S1477">
        <v>2691</v>
      </c>
      <c r="T1477" s="3">
        <v>820.755</v>
      </c>
      <c r="U1477" t="s">
        <v>544</v>
      </c>
      <c r="V1477" t="s">
        <v>544</v>
      </c>
      <c r="W1477" t="s">
        <v>21</v>
      </c>
      <c r="X1477" t="s">
        <v>22</v>
      </c>
      <c r="Y1477" t="s">
        <v>23</v>
      </c>
      <c r="Z1477" t="s">
        <v>37</v>
      </c>
    </row>
    <row r="1478" spans="1:26" x14ac:dyDescent="0.2">
      <c r="A1478" s="1">
        <v>43629</v>
      </c>
      <c r="B1478" t="s">
        <v>94</v>
      </c>
      <c r="C1478" t="s">
        <v>27</v>
      </c>
      <c r="D1478" t="s">
        <v>35</v>
      </c>
      <c r="E1478" t="s">
        <v>585</v>
      </c>
      <c r="F1478" t="s">
        <v>582</v>
      </c>
      <c r="G1478">
        <f t="shared" si="161"/>
        <v>4</v>
      </c>
      <c r="H1478" s="6">
        <f t="shared" si="162"/>
        <v>10.5</v>
      </c>
      <c r="I1478" s="6">
        <f t="shared" si="163"/>
        <v>12.583333333333334</v>
      </c>
      <c r="J1478" s="3">
        <f>IFERROR(VLOOKUP($U1478,TONGHOPVERSION!$A$3:$G$240,6,FALSE),VLOOKUP($B1478,TONGHOPVERSION!$A$3:$G$240,6,FALSE))</f>
        <v>381.62004815649715</v>
      </c>
      <c r="K1478" s="3">
        <f>IFERROR(VLOOKUP($U1478,TONGHOPVERSION!$A$3:$G$240,7,FALSE),VLOOKUP($B1478,TONGHOPVERSION!$A$3:$G$240,7,FALSE))</f>
        <v>329.70071085785668</v>
      </c>
      <c r="L1478" s="2">
        <v>0.4375</v>
      </c>
      <c r="M1478" s="2">
        <v>0.52430555555555558</v>
      </c>
      <c r="N1478" s="5">
        <f t="shared" si="164"/>
        <v>10</v>
      </c>
      <c r="O1478" s="5">
        <f t="shared" si="165"/>
        <v>30</v>
      </c>
      <c r="P1478" s="5">
        <f t="shared" si="166"/>
        <v>12</v>
      </c>
      <c r="Q1478" s="5">
        <f t="shared" si="167"/>
        <v>35</v>
      </c>
      <c r="R1478">
        <v>305</v>
      </c>
      <c r="S1478">
        <v>1133</v>
      </c>
      <c r="T1478" s="3">
        <v>345.565</v>
      </c>
      <c r="U1478" t="s">
        <v>92</v>
      </c>
      <c r="V1478" t="s">
        <v>92</v>
      </c>
      <c r="W1478" t="s">
        <v>92</v>
      </c>
      <c r="X1478" t="s">
        <v>16</v>
      </c>
      <c r="Y1478" t="s">
        <v>30</v>
      </c>
      <c r="Z1478" t="s">
        <v>37</v>
      </c>
    </row>
    <row r="1479" spans="1:26" x14ac:dyDescent="0.2">
      <c r="A1479" s="1">
        <v>43629</v>
      </c>
      <c r="B1479" t="s">
        <v>544</v>
      </c>
      <c r="C1479" t="s">
        <v>35</v>
      </c>
      <c r="D1479" t="s">
        <v>262</v>
      </c>
      <c r="E1479" t="s">
        <v>636</v>
      </c>
      <c r="F1479" t="s">
        <v>582</v>
      </c>
      <c r="G1479">
        <f t="shared" si="161"/>
        <v>4</v>
      </c>
      <c r="H1479" s="6">
        <f t="shared" si="162"/>
        <v>16.666666666666668</v>
      </c>
      <c r="I1479" s="6">
        <f t="shared" si="163"/>
        <v>20.833333333333332</v>
      </c>
      <c r="J1479" s="3">
        <f>IFERROR(VLOOKUP($U1479,TONGHOPVERSION!$A$3:$G$240,6,FALSE),VLOOKUP($B1479,TONGHOPVERSION!$A$3:$G$240,6,FALSE))</f>
        <v>747.44583446486399</v>
      </c>
      <c r="K1479" s="3">
        <f>IFERROR(VLOOKUP($U1479,TONGHOPVERSION!$A$3:$G$240,7,FALSE),VLOOKUP($B1479,TONGHOPVERSION!$A$3:$G$240,7,FALSE))</f>
        <v>706.65951962199745</v>
      </c>
      <c r="L1479" s="2">
        <v>0.69444444444444453</v>
      </c>
      <c r="M1479" s="2">
        <v>0.86805555555555547</v>
      </c>
      <c r="N1479" s="5">
        <f t="shared" si="164"/>
        <v>16</v>
      </c>
      <c r="O1479" s="5">
        <f t="shared" si="165"/>
        <v>40</v>
      </c>
      <c r="P1479" s="5">
        <f t="shared" si="166"/>
        <v>20</v>
      </c>
      <c r="Q1479" s="5">
        <f t="shared" si="167"/>
        <v>50</v>
      </c>
      <c r="R1479">
        <v>305</v>
      </c>
      <c r="S1479">
        <v>2691</v>
      </c>
      <c r="T1479" s="3">
        <v>820.755</v>
      </c>
      <c r="U1479" t="s">
        <v>544</v>
      </c>
      <c r="V1479" t="s">
        <v>544</v>
      </c>
      <c r="W1479" t="s">
        <v>21</v>
      </c>
      <c r="X1479" t="s">
        <v>22</v>
      </c>
      <c r="Y1479" t="s">
        <v>23</v>
      </c>
      <c r="Z1479" t="s">
        <v>37</v>
      </c>
    </row>
    <row r="1480" spans="1:26" x14ac:dyDescent="0.2">
      <c r="A1480" s="1">
        <v>43629</v>
      </c>
      <c r="B1480" t="s">
        <v>321</v>
      </c>
      <c r="C1480" t="s">
        <v>262</v>
      </c>
      <c r="D1480" t="s">
        <v>27</v>
      </c>
      <c r="E1480" t="s">
        <v>587</v>
      </c>
      <c r="F1480" t="s">
        <v>582</v>
      </c>
      <c r="G1480">
        <f t="shared" si="161"/>
        <v>4</v>
      </c>
      <c r="H1480" s="6">
        <f t="shared" si="162"/>
        <v>1.25</v>
      </c>
      <c r="I1480" s="6">
        <f t="shared" si="163"/>
        <v>6.5</v>
      </c>
      <c r="J1480" s="3">
        <f>IFERROR(VLOOKUP($U1480,TONGHOPVERSION!$A$3:$G$240,6,FALSE),VLOOKUP($B1480,TONGHOPVERSION!$A$3:$G$240,6,FALSE))</f>
        <v>820.43278345708859</v>
      </c>
      <c r="K1480" s="3">
        <f>IFERROR(VLOOKUP($U1480,TONGHOPVERSION!$A$3:$G$240,7,FALSE),VLOOKUP($B1480,TONGHOPVERSION!$A$3:$G$240,7,FALSE))</f>
        <v>858.33376596507389</v>
      </c>
      <c r="L1480" s="2">
        <v>5.2083333333333336E-2</v>
      </c>
      <c r="M1480" s="2">
        <v>0.27083333333333331</v>
      </c>
      <c r="N1480" s="5">
        <f t="shared" si="164"/>
        <v>1</v>
      </c>
      <c r="O1480" s="5">
        <f t="shared" si="165"/>
        <v>15</v>
      </c>
      <c r="P1480" s="5">
        <f t="shared" si="166"/>
        <v>6</v>
      </c>
      <c r="Q1480" s="5">
        <f t="shared" si="167"/>
        <v>30</v>
      </c>
      <c r="R1480">
        <v>305</v>
      </c>
      <c r="S1480">
        <v>3553</v>
      </c>
      <c r="T1480" s="3">
        <v>1083.665</v>
      </c>
      <c r="U1480" t="s">
        <v>322</v>
      </c>
      <c r="V1480" t="s">
        <v>322</v>
      </c>
      <c r="W1480" t="s">
        <v>21</v>
      </c>
      <c r="X1480" t="s">
        <v>22</v>
      </c>
      <c r="Y1480" t="s">
        <v>23</v>
      </c>
      <c r="Z1480" t="s">
        <v>37</v>
      </c>
    </row>
    <row r="1481" spans="1:26" x14ac:dyDescent="0.2">
      <c r="A1481" s="1">
        <v>43629</v>
      </c>
      <c r="B1481" t="s">
        <v>94</v>
      </c>
      <c r="C1481" t="s">
        <v>27</v>
      </c>
      <c r="D1481" t="s">
        <v>35</v>
      </c>
      <c r="E1481" t="s">
        <v>572</v>
      </c>
      <c r="F1481" t="s">
        <v>582</v>
      </c>
      <c r="G1481">
        <f t="shared" si="161"/>
        <v>4</v>
      </c>
      <c r="H1481" s="6">
        <f t="shared" si="162"/>
        <v>9</v>
      </c>
      <c r="I1481" s="6">
        <f t="shared" si="163"/>
        <v>11.083333333333334</v>
      </c>
      <c r="J1481" s="3">
        <f>IFERROR(VLOOKUP($U1481,TONGHOPVERSION!$A$3:$G$240,6,FALSE),VLOOKUP($B1481,TONGHOPVERSION!$A$3:$G$240,6,FALSE))</f>
        <v>381.62004815649715</v>
      </c>
      <c r="K1481" s="3">
        <f>IFERROR(VLOOKUP($U1481,TONGHOPVERSION!$A$3:$G$240,7,FALSE),VLOOKUP($B1481,TONGHOPVERSION!$A$3:$G$240,7,FALSE))</f>
        <v>329.70071085785668</v>
      </c>
      <c r="L1481" s="2">
        <v>0.375</v>
      </c>
      <c r="M1481" s="2">
        <v>0.46180555555555558</v>
      </c>
      <c r="N1481" s="5">
        <f t="shared" si="164"/>
        <v>9</v>
      </c>
      <c r="O1481" s="5">
        <f t="shared" si="165"/>
        <v>0</v>
      </c>
      <c r="P1481" s="5">
        <f t="shared" si="166"/>
        <v>11</v>
      </c>
      <c r="Q1481" s="5">
        <f t="shared" si="167"/>
        <v>5</v>
      </c>
      <c r="R1481">
        <v>305</v>
      </c>
      <c r="S1481">
        <v>1133</v>
      </c>
      <c r="T1481" s="3">
        <v>345.565</v>
      </c>
      <c r="U1481" t="s">
        <v>92</v>
      </c>
      <c r="V1481" t="s">
        <v>92</v>
      </c>
      <c r="W1481" t="s">
        <v>92</v>
      </c>
      <c r="X1481" t="s">
        <v>16</v>
      </c>
      <c r="Y1481" t="s">
        <v>30</v>
      </c>
      <c r="Z1481" t="s">
        <v>37</v>
      </c>
    </row>
    <row r="1482" spans="1:26" x14ac:dyDescent="0.2">
      <c r="A1482" s="1">
        <v>43629</v>
      </c>
      <c r="B1482" t="s">
        <v>92</v>
      </c>
      <c r="C1482" t="s">
        <v>35</v>
      </c>
      <c r="D1482" t="s">
        <v>27</v>
      </c>
      <c r="E1482" t="s">
        <v>569</v>
      </c>
      <c r="F1482" t="s">
        <v>582</v>
      </c>
      <c r="G1482">
        <f t="shared" si="161"/>
        <v>4</v>
      </c>
      <c r="H1482" s="6">
        <f t="shared" si="162"/>
        <v>12</v>
      </c>
      <c r="I1482" s="6">
        <f t="shared" si="163"/>
        <v>14.25</v>
      </c>
      <c r="J1482" s="3">
        <f>IFERROR(VLOOKUP($U1482,TONGHOPVERSION!$A$3:$G$240,6,FALSE),VLOOKUP($B1482,TONGHOPVERSION!$A$3:$G$240,6,FALSE))</f>
        <v>381.62004815649715</v>
      </c>
      <c r="K1482" s="3">
        <f>IFERROR(VLOOKUP($U1482,TONGHOPVERSION!$A$3:$G$240,7,FALSE),VLOOKUP($B1482,TONGHOPVERSION!$A$3:$G$240,7,FALSE))</f>
        <v>329.70071085785668</v>
      </c>
      <c r="L1482" s="2">
        <v>0.5</v>
      </c>
      <c r="M1482" s="2">
        <v>0.59375</v>
      </c>
      <c r="N1482" s="5">
        <f t="shared" si="164"/>
        <v>12</v>
      </c>
      <c r="O1482" s="5">
        <f t="shared" si="165"/>
        <v>0</v>
      </c>
      <c r="P1482" s="5">
        <f t="shared" si="166"/>
        <v>14</v>
      </c>
      <c r="Q1482" s="5">
        <f t="shared" si="167"/>
        <v>15</v>
      </c>
      <c r="R1482">
        <v>305</v>
      </c>
      <c r="S1482">
        <v>1133</v>
      </c>
      <c r="T1482" s="3">
        <v>345.565</v>
      </c>
      <c r="U1482" t="s">
        <v>92</v>
      </c>
      <c r="V1482" t="s">
        <v>92</v>
      </c>
      <c r="W1482" t="s">
        <v>92</v>
      </c>
      <c r="X1482" t="s">
        <v>16</v>
      </c>
      <c r="Y1482" t="s">
        <v>30</v>
      </c>
      <c r="Z1482" t="s">
        <v>37</v>
      </c>
    </row>
    <row r="1483" spans="1:26" x14ac:dyDescent="0.2">
      <c r="A1483" s="1">
        <v>43629</v>
      </c>
      <c r="B1483" t="s">
        <v>591</v>
      </c>
      <c r="C1483" t="s">
        <v>327</v>
      </c>
      <c r="D1483" t="s">
        <v>27</v>
      </c>
      <c r="E1483" t="s">
        <v>590</v>
      </c>
      <c r="F1483" t="s">
        <v>582</v>
      </c>
      <c r="G1483">
        <f t="shared" si="161"/>
        <v>4</v>
      </c>
      <c r="H1483" s="6">
        <f t="shared" si="162"/>
        <v>1</v>
      </c>
      <c r="I1483" s="6">
        <f t="shared" si="163"/>
        <v>6.416666666666667</v>
      </c>
      <c r="J1483" s="3">
        <f>IFERROR(VLOOKUP($U1483,TONGHOPVERSION!$A$3:$G$240,6,FALSE),VLOOKUP($B1483,TONGHOPVERSION!$A$3:$G$240,6,FALSE))</f>
        <v>738.29027600000006</v>
      </c>
      <c r="K1483" s="3">
        <f>IFERROR(VLOOKUP($U1483,TONGHOPVERSION!$A$3:$G$240,7,FALSE),VLOOKUP($B1483,TONGHOPVERSION!$A$3:$G$240,7,FALSE))</f>
        <v>892.40898820173231</v>
      </c>
      <c r="L1483" s="2">
        <v>4.1666666666666664E-2</v>
      </c>
      <c r="M1483" s="2">
        <v>0.2673611111111111</v>
      </c>
      <c r="N1483" s="5">
        <f t="shared" si="164"/>
        <v>1</v>
      </c>
      <c r="O1483" s="5">
        <f t="shared" si="165"/>
        <v>0</v>
      </c>
      <c r="P1483" s="5">
        <f t="shared" si="166"/>
        <v>6</v>
      </c>
      <c r="Q1483" s="5">
        <f t="shared" si="167"/>
        <v>25</v>
      </c>
      <c r="R1483">
        <v>305</v>
      </c>
      <c r="S1483">
        <v>3528</v>
      </c>
      <c r="T1483" s="3">
        <v>1076.04</v>
      </c>
      <c r="U1483" t="s">
        <v>592</v>
      </c>
      <c r="V1483" t="s">
        <v>592</v>
      </c>
      <c r="W1483" t="s">
        <v>21</v>
      </c>
      <c r="X1483" t="s">
        <v>22</v>
      </c>
      <c r="Y1483" t="s">
        <v>23</v>
      </c>
      <c r="Z1483" t="s">
        <v>37</v>
      </c>
    </row>
    <row r="1484" spans="1:26" x14ac:dyDescent="0.2">
      <c r="A1484" s="1">
        <v>43629</v>
      </c>
      <c r="B1484" t="s">
        <v>94</v>
      </c>
      <c r="C1484" t="s">
        <v>27</v>
      </c>
      <c r="D1484" t="s">
        <v>35</v>
      </c>
      <c r="E1484" t="s">
        <v>565</v>
      </c>
      <c r="F1484" t="s">
        <v>582</v>
      </c>
      <c r="G1484">
        <f t="shared" si="161"/>
        <v>4</v>
      </c>
      <c r="H1484" s="6">
        <f t="shared" si="162"/>
        <v>7</v>
      </c>
      <c r="I1484" s="6">
        <f t="shared" si="163"/>
        <v>9.0833333333333339</v>
      </c>
      <c r="J1484" s="3">
        <f>IFERROR(VLOOKUP($U1484,TONGHOPVERSION!$A$3:$G$240,6,FALSE),VLOOKUP($B1484,TONGHOPVERSION!$A$3:$G$240,6,FALSE))</f>
        <v>381.62004815649715</v>
      </c>
      <c r="K1484" s="3">
        <f>IFERROR(VLOOKUP($U1484,TONGHOPVERSION!$A$3:$G$240,7,FALSE),VLOOKUP($B1484,TONGHOPVERSION!$A$3:$G$240,7,FALSE))</f>
        <v>329.70071085785668</v>
      </c>
      <c r="L1484" s="2">
        <v>0.29166666666666669</v>
      </c>
      <c r="M1484" s="2">
        <v>0.37847222222222227</v>
      </c>
      <c r="N1484" s="5">
        <f t="shared" si="164"/>
        <v>7</v>
      </c>
      <c r="O1484" s="5">
        <f t="shared" si="165"/>
        <v>0</v>
      </c>
      <c r="P1484" s="5">
        <f t="shared" si="166"/>
        <v>9</v>
      </c>
      <c r="Q1484" s="5">
        <f t="shared" si="167"/>
        <v>5</v>
      </c>
      <c r="R1484">
        <v>305</v>
      </c>
      <c r="S1484">
        <v>1133</v>
      </c>
      <c r="T1484" s="3">
        <v>345.565</v>
      </c>
      <c r="U1484" t="s">
        <v>92</v>
      </c>
      <c r="V1484" t="s">
        <v>92</v>
      </c>
      <c r="W1484" t="s">
        <v>92</v>
      </c>
      <c r="X1484" t="s">
        <v>16</v>
      </c>
      <c r="Y1484" t="s">
        <v>30</v>
      </c>
      <c r="Z1484" t="s">
        <v>37</v>
      </c>
    </row>
    <row r="1485" spans="1:26" x14ac:dyDescent="0.2">
      <c r="A1485" s="1">
        <v>43629</v>
      </c>
      <c r="B1485" t="s">
        <v>322</v>
      </c>
      <c r="C1485" t="s">
        <v>27</v>
      </c>
      <c r="D1485" t="s">
        <v>262</v>
      </c>
      <c r="E1485" t="s">
        <v>589</v>
      </c>
      <c r="F1485" t="s">
        <v>582</v>
      </c>
      <c r="G1485">
        <f t="shared" si="161"/>
        <v>4</v>
      </c>
      <c r="H1485" s="6">
        <f t="shared" si="162"/>
        <v>16.666666666666668</v>
      </c>
      <c r="I1485" s="6">
        <f t="shared" si="163"/>
        <v>21.666666666666668</v>
      </c>
      <c r="J1485" s="3">
        <f>IFERROR(VLOOKUP($U1485,TONGHOPVERSION!$A$3:$G$240,6,FALSE),VLOOKUP($B1485,TONGHOPVERSION!$A$3:$G$240,6,FALSE))</f>
        <v>820.43278345708859</v>
      </c>
      <c r="K1485" s="3">
        <f>IFERROR(VLOOKUP($U1485,TONGHOPVERSION!$A$3:$G$240,7,FALSE),VLOOKUP($B1485,TONGHOPVERSION!$A$3:$G$240,7,FALSE))</f>
        <v>858.33376596507389</v>
      </c>
      <c r="L1485" s="2">
        <v>0.69444444444444453</v>
      </c>
      <c r="M1485" s="2">
        <v>0.90277777777777779</v>
      </c>
      <c r="N1485" s="5">
        <f t="shared" si="164"/>
        <v>16</v>
      </c>
      <c r="O1485" s="5">
        <f t="shared" si="165"/>
        <v>40</v>
      </c>
      <c r="P1485" s="5">
        <f t="shared" si="166"/>
        <v>21</v>
      </c>
      <c r="Q1485" s="5">
        <f t="shared" si="167"/>
        <v>40</v>
      </c>
      <c r="R1485">
        <v>305</v>
      </c>
      <c r="S1485">
        <v>3553</v>
      </c>
      <c r="T1485" s="3">
        <v>1083.665</v>
      </c>
      <c r="U1485" t="s">
        <v>322</v>
      </c>
      <c r="V1485" t="s">
        <v>322</v>
      </c>
      <c r="W1485" t="s">
        <v>21</v>
      </c>
      <c r="X1485" t="s">
        <v>22</v>
      </c>
      <c r="Y1485" t="s">
        <v>23</v>
      </c>
      <c r="Z1485" t="s">
        <v>37</v>
      </c>
    </row>
    <row r="1486" spans="1:26" x14ac:dyDescent="0.2">
      <c r="A1486" s="1">
        <v>43629</v>
      </c>
      <c r="B1486" t="s">
        <v>596</v>
      </c>
      <c r="C1486" t="s">
        <v>597</v>
      </c>
      <c r="D1486" t="s">
        <v>35</v>
      </c>
      <c r="E1486" t="s">
        <v>595</v>
      </c>
      <c r="F1486" t="s">
        <v>582</v>
      </c>
      <c r="G1486">
        <f t="shared" si="161"/>
        <v>4</v>
      </c>
      <c r="H1486" s="6">
        <f t="shared" si="162"/>
        <v>12</v>
      </c>
      <c r="I1486" s="6">
        <f t="shared" si="163"/>
        <v>23.75</v>
      </c>
      <c r="J1486" s="3">
        <f>IFERROR(VLOOKUP($U1486,TONGHOPVERSION!$A$3:$G$240,6,FALSE),VLOOKUP($B1486,TONGHOPVERSION!$A$3:$G$240,6,FALSE))</f>
        <v>3482.6602030633589</v>
      </c>
      <c r="K1486" s="3">
        <f>IFERROR(VLOOKUP($U1486,TONGHOPVERSION!$A$3:$G$240,7,FALSE),VLOOKUP($B1486,TONGHOPVERSION!$A$3:$G$240,7,FALSE))</f>
        <v>3860.4291571828453</v>
      </c>
      <c r="L1486" s="2">
        <v>0.5</v>
      </c>
      <c r="M1486" s="2">
        <v>0.98958333333333337</v>
      </c>
      <c r="N1486" s="5">
        <f t="shared" si="164"/>
        <v>12</v>
      </c>
      <c r="O1486" s="5">
        <f t="shared" si="165"/>
        <v>0</v>
      </c>
      <c r="P1486" s="5">
        <f t="shared" si="166"/>
        <v>23</v>
      </c>
      <c r="Q1486" s="5">
        <f t="shared" si="167"/>
        <v>45</v>
      </c>
      <c r="R1486">
        <v>305</v>
      </c>
      <c r="S1486">
        <v>9194</v>
      </c>
      <c r="T1486" s="3">
        <v>2804.17</v>
      </c>
      <c r="U1486" t="s">
        <v>598</v>
      </c>
      <c r="V1486" t="s">
        <v>598</v>
      </c>
      <c r="W1486" t="s">
        <v>535</v>
      </c>
      <c r="X1486" t="s">
        <v>599</v>
      </c>
      <c r="Y1486" t="s">
        <v>23</v>
      </c>
      <c r="Z1486" t="s">
        <v>37</v>
      </c>
    </row>
    <row r="1487" spans="1:26" x14ac:dyDescent="0.2">
      <c r="A1487" s="1">
        <v>43629</v>
      </c>
      <c r="B1487" t="s">
        <v>92</v>
      </c>
      <c r="C1487" t="s">
        <v>35</v>
      </c>
      <c r="D1487" t="s">
        <v>27</v>
      </c>
      <c r="E1487" t="s">
        <v>405</v>
      </c>
      <c r="F1487" t="s">
        <v>582</v>
      </c>
      <c r="G1487">
        <f t="shared" si="161"/>
        <v>4</v>
      </c>
      <c r="H1487" s="6">
        <f t="shared" si="162"/>
        <v>13</v>
      </c>
      <c r="I1487" s="6">
        <f t="shared" si="163"/>
        <v>15.25</v>
      </c>
      <c r="J1487" s="3">
        <f>IFERROR(VLOOKUP($U1487,TONGHOPVERSION!$A$3:$G$240,6,FALSE),VLOOKUP($B1487,TONGHOPVERSION!$A$3:$G$240,6,FALSE))</f>
        <v>381.62004815649715</v>
      </c>
      <c r="K1487" s="3">
        <f>IFERROR(VLOOKUP($U1487,TONGHOPVERSION!$A$3:$G$240,7,FALSE),VLOOKUP($B1487,TONGHOPVERSION!$A$3:$G$240,7,FALSE))</f>
        <v>329.70071085785668</v>
      </c>
      <c r="L1487" s="2">
        <v>0.54166666666666663</v>
      </c>
      <c r="M1487" s="2">
        <v>0.63541666666666663</v>
      </c>
      <c r="N1487" s="5">
        <f t="shared" si="164"/>
        <v>13</v>
      </c>
      <c r="O1487" s="5">
        <f t="shared" si="165"/>
        <v>0</v>
      </c>
      <c r="P1487" s="5">
        <f t="shared" si="166"/>
        <v>15</v>
      </c>
      <c r="Q1487" s="5">
        <f t="shared" si="167"/>
        <v>15</v>
      </c>
      <c r="R1487">
        <v>305</v>
      </c>
      <c r="S1487">
        <v>1133</v>
      </c>
      <c r="T1487" s="3">
        <v>345.565</v>
      </c>
      <c r="U1487" t="s">
        <v>92</v>
      </c>
      <c r="V1487" t="s">
        <v>92</v>
      </c>
      <c r="W1487" t="s">
        <v>92</v>
      </c>
      <c r="X1487" t="s">
        <v>16</v>
      </c>
      <c r="Y1487" t="s">
        <v>30</v>
      </c>
      <c r="Z1487" t="s">
        <v>37</v>
      </c>
    </row>
    <row r="1488" spans="1:26" x14ac:dyDescent="0.2">
      <c r="A1488" s="1">
        <v>43629</v>
      </c>
      <c r="B1488" t="s">
        <v>624</v>
      </c>
      <c r="C1488" t="s">
        <v>448</v>
      </c>
      <c r="D1488" t="s">
        <v>35</v>
      </c>
      <c r="E1488" t="s">
        <v>623</v>
      </c>
      <c r="F1488" t="s">
        <v>582</v>
      </c>
      <c r="G1488">
        <f t="shared" si="161"/>
        <v>4</v>
      </c>
      <c r="H1488" s="6">
        <f t="shared" si="162"/>
        <v>1</v>
      </c>
      <c r="I1488" s="6">
        <f t="shared" si="163"/>
        <v>6.583333333333333</v>
      </c>
      <c r="J1488" s="3">
        <f>IFERROR(VLOOKUP($U1488,TONGHOPVERSION!$A$3:$G$240,6,FALSE),VLOOKUP($B1488,TONGHOPVERSION!$A$3:$G$240,6,FALSE))</f>
        <v>1109.0247820000002</v>
      </c>
      <c r="K1488" s="3">
        <f>IFERROR(VLOOKUP($U1488,TONGHOPVERSION!$A$3:$G$240,7,FALSE),VLOOKUP($B1488,TONGHOPVERSION!$A$3:$G$240,7,FALSE))</f>
        <v>861.58097594528226</v>
      </c>
      <c r="L1488" s="2">
        <v>4.1666666666666664E-2</v>
      </c>
      <c r="M1488" s="2">
        <v>0.27430555555555552</v>
      </c>
      <c r="N1488" s="5">
        <f t="shared" si="164"/>
        <v>1</v>
      </c>
      <c r="O1488" s="5">
        <f t="shared" si="165"/>
        <v>0</v>
      </c>
      <c r="P1488" s="5">
        <f t="shared" si="166"/>
        <v>6</v>
      </c>
      <c r="Q1488" s="5">
        <f t="shared" si="167"/>
        <v>35</v>
      </c>
      <c r="R1488">
        <v>305</v>
      </c>
      <c r="S1488">
        <v>3727</v>
      </c>
      <c r="T1488" s="3">
        <v>1136.7349999999999</v>
      </c>
      <c r="U1488" t="s">
        <v>581</v>
      </c>
      <c r="V1488" t="s">
        <v>581</v>
      </c>
      <c r="W1488" t="s">
        <v>21</v>
      </c>
      <c r="X1488" t="s">
        <v>145</v>
      </c>
      <c r="Y1488" t="s">
        <v>23</v>
      </c>
      <c r="Z1488" t="s">
        <v>37</v>
      </c>
    </row>
    <row r="1489" spans="1:26" x14ac:dyDescent="0.2">
      <c r="A1489" s="1">
        <v>43629</v>
      </c>
      <c r="B1489" t="s">
        <v>598</v>
      </c>
      <c r="C1489" t="s">
        <v>35</v>
      </c>
      <c r="D1489" t="s">
        <v>597</v>
      </c>
      <c r="E1489" t="s">
        <v>611</v>
      </c>
      <c r="F1489" t="s">
        <v>582</v>
      </c>
      <c r="G1489">
        <f t="shared" si="161"/>
        <v>4</v>
      </c>
      <c r="H1489" s="6">
        <f t="shared" si="162"/>
        <v>16.5</v>
      </c>
      <c r="I1489" s="6">
        <f t="shared" si="163"/>
        <v>5</v>
      </c>
      <c r="J1489" s="3">
        <f>IFERROR(VLOOKUP($U1489,TONGHOPVERSION!$A$3:$G$240,6,FALSE),VLOOKUP($B1489,TONGHOPVERSION!$A$3:$G$240,6,FALSE))</f>
        <v>3482.6602030633589</v>
      </c>
      <c r="K1489" s="3">
        <f>IFERROR(VLOOKUP($U1489,TONGHOPVERSION!$A$3:$G$240,7,FALSE),VLOOKUP($B1489,TONGHOPVERSION!$A$3:$G$240,7,FALSE))</f>
        <v>3860.4291571828453</v>
      </c>
      <c r="L1489" s="2">
        <v>0.6875</v>
      </c>
      <c r="M1489" s="2">
        <v>0.20833333333333334</v>
      </c>
      <c r="N1489" s="5">
        <f t="shared" si="164"/>
        <v>16</v>
      </c>
      <c r="O1489" s="5">
        <f t="shared" si="165"/>
        <v>30</v>
      </c>
      <c r="P1489" s="5">
        <f t="shared" si="166"/>
        <v>5</v>
      </c>
      <c r="Q1489" s="5">
        <f t="shared" si="167"/>
        <v>0</v>
      </c>
      <c r="R1489">
        <v>305</v>
      </c>
      <c r="S1489">
        <v>9194</v>
      </c>
      <c r="T1489" s="3">
        <v>2804.17</v>
      </c>
      <c r="U1489" t="s">
        <v>598</v>
      </c>
      <c r="V1489" t="s">
        <v>598</v>
      </c>
      <c r="W1489" t="s">
        <v>535</v>
      </c>
      <c r="X1489" t="s">
        <v>599</v>
      </c>
      <c r="Y1489" t="s">
        <v>23</v>
      </c>
      <c r="Z1489" t="s">
        <v>37</v>
      </c>
    </row>
    <row r="1490" spans="1:26" x14ac:dyDescent="0.2">
      <c r="A1490" s="1">
        <v>43629</v>
      </c>
      <c r="B1490" t="s">
        <v>606</v>
      </c>
      <c r="C1490" t="s">
        <v>35</v>
      </c>
      <c r="D1490" t="s">
        <v>607</v>
      </c>
      <c r="E1490" t="s">
        <v>605</v>
      </c>
      <c r="F1490" t="s">
        <v>582</v>
      </c>
      <c r="G1490">
        <f t="shared" si="161"/>
        <v>4</v>
      </c>
      <c r="H1490" s="6">
        <f t="shared" si="162"/>
        <v>1.1666666666666667</v>
      </c>
      <c r="I1490" s="6">
        <f t="shared" si="163"/>
        <v>6.083333333333333</v>
      </c>
      <c r="J1490" s="3">
        <f>IFERROR(VLOOKUP($U1490,TONGHOPVERSION!$A$3:$G$240,6,FALSE),VLOOKUP($B1490,TONGHOPVERSION!$A$3:$G$240,6,FALSE))</f>
        <v>1808.1057318802998</v>
      </c>
      <c r="K1490" s="3">
        <f>IFERROR(VLOOKUP($U1490,TONGHOPVERSION!$A$3:$G$240,7,FALSE),VLOOKUP($B1490,TONGHOPVERSION!$A$3:$G$240,7,FALSE))</f>
        <v>1680.4038390398905</v>
      </c>
      <c r="L1490" s="2">
        <v>4.8611111111111112E-2</v>
      </c>
      <c r="M1490" s="2">
        <v>0.25347222222222221</v>
      </c>
      <c r="N1490" s="5">
        <f t="shared" si="164"/>
        <v>1</v>
      </c>
      <c r="O1490" s="5">
        <f t="shared" si="165"/>
        <v>10</v>
      </c>
      <c r="P1490" s="5">
        <f t="shared" si="166"/>
        <v>6</v>
      </c>
      <c r="Q1490" s="5">
        <f t="shared" si="167"/>
        <v>5</v>
      </c>
      <c r="R1490">
        <v>305</v>
      </c>
      <c r="S1490">
        <v>3666</v>
      </c>
      <c r="T1490" s="3">
        <v>1118.1300000000001</v>
      </c>
      <c r="U1490" t="s">
        <v>606</v>
      </c>
      <c r="V1490" t="s">
        <v>606</v>
      </c>
      <c r="W1490" t="s">
        <v>21</v>
      </c>
      <c r="X1490" t="s">
        <v>145</v>
      </c>
      <c r="Y1490" t="s">
        <v>23</v>
      </c>
      <c r="Z1490" t="s">
        <v>37</v>
      </c>
    </row>
    <row r="1491" spans="1:26" x14ac:dyDescent="0.2">
      <c r="A1491" s="1">
        <v>43629</v>
      </c>
      <c r="B1491" t="s">
        <v>610</v>
      </c>
      <c r="C1491" t="s">
        <v>607</v>
      </c>
      <c r="D1491" t="s">
        <v>35</v>
      </c>
      <c r="E1491" t="s">
        <v>609</v>
      </c>
      <c r="F1491" t="s">
        <v>582</v>
      </c>
      <c r="G1491">
        <f t="shared" si="161"/>
        <v>4</v>
      </c>
      <c r="H1491" s="6">
        <f t="shared" si="162"/>
        <v>7.583333333333333</v>
      </c>
      <c r="I1491" s="6">
        <f t="shared" si="163"/>
        <v>13.583333333333334</v>
      </c>
      <c r="J1491" s="3">
        <f>IFERROR(VLOOKUP($U1491,TONGHOPVERSION!$A$3:$G$240,6,FALSE),VLOOKUP($B1491,TONGHOPVERSION!$A$3:$G$240,6,FALSE))</f>
        <v>1808.1057318802998</v>
      </c>
      <c r="K1491" s="3">
        <f>IFERROR(VLOOKUP($U1491,TONGHOPVERSION!$A$3:$G$240,7,FALSE),VLOOKUP($B1491,TONGHOPVERSION!$A$3:$G$240,7,FALSE))</f>
        <v>1680.4038390398905</v>
      </c>
      <c r="L1491" s="2">
        <v>0.31597222222222221</v>
      </c>
      <c r="M1491" s="2">
        <v>0.56597222222222221</v>
      </c>
      <c r="N1491" s="5">
        <f t="shared" si="164"/>
        <v>7</v>
      </c>
      <c r="O1491" s="5">
        <f t="shared" si="165"/>
        <v>35</v>
      </c>
      <c r="P1491" s="5">
        <f t="shared" si="166"/>
        <v>13</v>
      </c>
      <c r="Q1491" s="5">
        <f t="shared" si="167"/>
        <v>35</v>
      </c>
      <c r="R1491">
        <v>305</v>
      </c>
      <c r="S1491">
        <v>3666</v>
      </c>
      <c r="T1491" s="3">
        <v>1118.1300000000001</v>
      </c>
      <c r="U1491" t="s">
        <v>606</v>
      </c>
      <c r="V1491" t="s">
        <v>606</v>
      </c>
      <c r="W1491" t="s">
        <v>21</v>
      </c>
      <c r="X1491" t="s">
        <v>145</v>
      </c>
      <c r="Y1491" t="s">
        <v>23</v>
      </c>
      <c r="Z1491" t="s">
        <v>37</v>
      </c>
    </row>
    <row r="1492" spans="1:26" x14ac:dyDescent="0.2">
      <c r="A1492" s="1">
        <v>43629</v>
      </c>
      <c r="B1492" t="s">
        <v>613</v>
      </c>
      <c r="C1492" t="s">
        <v>35</v>
      </c>
      <c r="D1492" t="s">
        <v>469</v>
      </c>
      <c r="E1492" t="s">
        <v>612</v>
      </c>
      <c r="F1492" t="s">
        <v>582</v>
      </c>
      <c r="G1492">
        <f t="shared" si="161"/>
        <v>4</v>
      </c>
      <c r="H1492" s="6">
        <f t="shared" si="162"/>
        <v>3.1666666666666665</v>
      </c>
      <c r="I1492" s="6">
        <f t="shared" si="163"/>
        <v>6.416666666666667</v>
      </c>
      <c r="J1492" s="3">
        <f>IFERROR(VLOOKUP($U1492,TONGHOPVERSION!$A$3:$G$240,6,FALSE),VLOOKUP($B1492,TONGHOPVERSION!$A$3:$G$240,6,FALSE))</f>
        <v>860.26419790248883</v>
      </c>
      <c r="K1492" s="3">
        <f>IFERROR(VLOOKUP($U1492,TONGHOPVERSION!$A$3:$G$240,7,FALSE),VLOOKUP($B1492,TONGHOPVERSION!$A$3:$G$240,7,FALSE))</f>
        <v>566.53295503940694</v>
      </c>
      <c r="L1492" s="2">
        <v>0.13194444444444445</v>
      </c>
      <c r="M1492" s="2">
        <v>0.2673611111111111</v>
      </c>
      <c r="N1492" s="5">
        <f t="shared" si="164"/>
        <v>3</v>
      </c>
      <c r="O1492" s="5">
        <f t="shared" si="165"/>
        <v>10</v>
      </c>
      <c r="P1492" s="5">
        <f t="shared" si="166"/>
        <v>6</v>
      </c>
      <c r="Q1492" s="5">
        <f t="shared" si="167"/>
        <v>25</v>
      </c>
      <c r="R1492">
        <v>305</v>
      </c>
      <c r="S1492">
        <v>1942</v>
      </c>
      <c r="T1492" s="3">
        <v>592.30999999999995</v>
      </c>
      <c r="U1492" t="s">
        <v>613</v>
      </c>
      <c r="V1492" t="s">
        <v>613</v>
      </c>
      <c r="W1492" t="s">
        <v>21</v>
      </c>
      <c r="X1492" t="s">
        <v>197</v>
      </c>
      <c r="Y1492" t="s">
        <v>23</v>
      </c>
      <c r="Z1492" t="s">
        <v>37</v>
      </c>
    </row>
    <row r="1493" spans="1:26" x14ac:dyDescent="0.2">
      <c r="A1493" s="1">
        <v>43629</v>
      </c>
      <c r="B1493" t="s">
        <v>92</v>
      </c>
      <c r="C1493" t="s">
        <v>35</v>
      </c>
      <c r="D1493" t="s">
        <v>27</v>
      </c>
      <c r="E1493" t="s">
        <v>690</v>
      </c>
      <c r="F1493" t="s">
        <v>582</v>
      </c>
      <c r="G1493">
        <f t="shared" si="161"/>
        <v>4</v>
      </c>
      <c r="H1493" s="6">
        <f t="shared" si="162"/>
        <v>12.5</v>
      </c>
      <c r="I1493" s="6">
        <f t="shared" si="163"/>
        <v>14.75</v>
      </c>
      <c r="J1493" s="3">
        <f>IFERROR(VLOOKUP($U1493,TONGHOPVERSION!$A$3:$G$240,6,FALSE),VLOOKUP($B1493,TONGHOPVERSION!$A$3:$G$240,6,FALSE))</f>
        <v>381.62004815649715</v>
      </c>
      <c r="K1493" s="3">
        <f>IFERROR(VLOOKUP($U1493,TONGHOPVERSION!$A$3:$G$240,7,FALSE),VLOOKUP($B1493,TONGHOPVERSION!$A$3:$G$240,7,FALSE))</f>
        <v>329.70071085785668</v>
      </c>
      <c r="L1493" s="2">
        <v>0.52083333333333337</v>
      </c>
      <c r="M1493" s="2">
        <v>0.61458333333333337</v>
      </c>
      <c r="N1493" s="5">
        <f t="shared" si="164"/>
        <v>12</v>
      </c>
      <c r="O1493" s="5">
        <f t="shared" si="165"/>
        <v>30</v>
      </c>
      <c r="P1493" s="5">
        <f t="shared" si="166"/>
        <v>14</v>
      </c>
      <c r="Q1493" s="5">
        <f t="shared" si="167"/>
        <v>45</v>
      </c>
      <c r="R1493">
        <v>305</v>
      </c>
      <c r="S1493">
        <v>1133</v>
      </c>
      <c r="T1493" s="3">
        <v>345.565</v>
      </c>
      <c r="U1493" t="s">
        <v>92</v>
      </c>
      <c r="V1493" t="s">
        <v>92</v>
      </c>
      <c r="W1493" t="s">
        <v>92</v>
      </c>
      <c r="X1493" t="s">
        <v>16</v>
      </c>
      <c r="Y1493" t="s">
        <v>30</v>
      </c>
      <c r="Z1493" t="s">
        <v>37</v>
      </c>
    </row>
    <row r="1494" spans="1:26" x14ac:dyDescent="0.2">
      <c r="A1494" s="1">
        <v>43629</v>
      </c>
      <c r="B1494" t="s">
        <v>615</v>
      </c>
      <c r="C1494" t="s">
        <v>469</v>
      </c>
      <c r="D1494" t="s">
        <v>35</v>
      </c>
      <c r="E1494" t="s">
        <v>614</v>
      </c>
      <c r="F1494" t="s">
        <v>582</v>
      </c>
      <c r="G1494">
        <f t="shared" si="161"/>
        <v>4</v>
      </c>
      <c r="H1494" s="6">
        <f t="shared" si="162"/>
        <v>7.833333333333333</v>
      </c>
      <c r="I1494" s="6">
        <f t="shared" si="163"/>
        <v>11.416666666666666</v>
      </c>
      <c r="J1494" s="3">
        <f>IFERROR(VLOOKUP($U1494,TONGHOPVERSION!$A$3:$G$240,6,FALSE),VLOOKUP($B1494,TONGHOPVERSION!$A$3:$G$240,6,FALSE))</f>
        <v>860.26419790248883</v>
      </c>
      <c r="K1494" s="3">
        <f>IFERROR(VLOOKUP($U1494,TONGHOPVERSION!$A$3:$G$240,7,FALSE),VLOOKUP($B1494,TONGHOPVERSION!$A$3:$G$240,7,FALSE))</f>
        <v>566.53295503940694</v>
      </c>
      <c r="L1494" s="2">
        <v>0.3263888888888889</v>
      </c>
      <c r="M1494" s="2">
        <v>0.47569444444444442</v>
      </c>
      <c r="N1494" s="5">
        <f t="shared" si="164"/>
        <v>7</v>
      </c>
      <c r="O1494" s="5">
        <f t="shared" si="165"/>
        <v>50</v>
      </c>
      <c r="P1494" s="5">
        <f t="shared" si="166"/>
        <v>11</v>
      </c>
      <c r="Q1494" s="5">
        <f t="shared" si="167"/>
        <v>25</v>
      </c>
      <c r="R1494">
        <v>305</v>
      </c>
      <c r="S1494">
        <v>1942</v>
      </c>
      <c r="T1494" s="3">
        <v>592.30999999999995</v>
      </c>
      <c r="U1494" t="s">
        <v>613</v>
      </c>
      <c r="V1494" t="s">
        <v>613</v>
      </c>
      <c r="W1494" t="s">
        <v>21</v>
      </c>
      <c r="X1494" t="s">
        <v>197</v>
      </c>
      <c r="Y1494" t="s">
        <v>23</v>
      </c>
      <c r="Z1494" t="s">
        <v>37</v>
      </c>
    </row>
    <row r="1495" spans="1:26" x14ac:dyDescent="0.2">
      <c r="A1495" s="1">
        <v>43629</v>
      </c>
      <c r="B1495" t="s">
        <v>94</v>
      </c>
      <c r="C1495" t="s">
        <v>27</v>
      </c>
      <c r="D1495" t="s">
        <v>35</v>
      </c>
      <c r="E1495" t="s">
        <v>551</v>
      </c>
      <c r="F1495" t="s">
        <v>582</v>
      </c>
      <c r="G1495">
        <f t="shared" si="161"/>
        <v>4</v>
      </c>
      <c r="H1495" s="6">
        <f t="shared" si="162"/>
        <v>0</v>
      </c>
      <c r="I1495" s="6">
        <f t="shared" si="163"/>
        <v>2.0833333333333335</v>
      </c>
      <c r="J1495" s="3">
        <f>IFERROR(VLOOKUP($U1495,TONGHOPVERSION!$A$3:$G$240,6,FALSE),VLOOKUP($B1495,TONGHOPVERSION!$A$3:$G$240,6,FALSE))</f>
        <v>381.62004815649715</v>
      </c>
      <c r="K1495" s="3">
        <f>IFERROR(VLOOKUP($U1495,TONGHOPVERSION!$A$3:$G$240,7,FALSE),VLOOKUP($B1495,TONGHOPVERSION!$A$3:$G$240,7,FALSE))</f>
        <v>329.70071085785668</v>
      </c>
      <c r="L1495" s="2">
        <v>0</v>
      </c>
      <c r="M1495" s="2">
        <v>8.6805555555555566E-2</v>
      </c>
      <c r="N1495" s="5">
        <f t="shared" si="164"/>
        <v>0</v>
      </c>
      <c r="O1495" s="5">
        <f t="shared" si="165"/>
        <v>0</v>
      </c>
      <c r="P1495" s="5">
        <f t="shared" si="166"/>
        <v>2</v>
      </c>
      <c r="Q1495" s="5">
        <f t="shared" si="167"/>
        <v>5</v>
      </c>
      <c r="R1495">
        <v>305</v>
      </c>
      <c r="S1495">
        <v>1133</v>
      </c>
      <c r="T1495" s="3">
        <v>345.565</v>
      </c>
      <c r="U1495" t="s">
        <v>92</v>
      </c>
      <c r="V1495" t="s">
        <v>92</v>
      </c>
      <c r="W1495" t="s">
        <v>92</v>
      </c>
      <c r="X1495" t="s">
        <v>16</v>
      </c>
      <c r="Y1495" t="s">
        <v>30</v>
      </c>
      <c r="Z1495" t="s">
        <v>37</v>
      </c>
    </row>
    <row r="1496" spans="1:26" x14ac:dyDescent="0.2">
      <c r="A1496" s="1">
        <v>43629</v>
      </c>
      <c r="B1496" t="s">
        <v>92</v>
      </c>
      <c r="C1496" t="s">
        <v>35</v>
      </c>
      <c r="D1496" t="s">
        <v>27</v>
      </c>
      <c r="E1496" t="s">
        <v>574</v>
      </c>
      <c r="F1496" t="s">
        <v>582</v>
      </c>
      <c r="G1496">
        <f t="shared" si="161"/>
        <v>4</v>
      </c>
      <c r="H1496" s="6">
        <f t="shared" si="162"/>
        <v>10</v>
      </c>
      <c r="I1496" s="6">
        <f t="shared" si="163"/>
        <v>12.25</v>
      </c>
      <c r="J1496" s="3">
        <f>IFERROR(VLOOKUP($U1496,TONGHOPVERSION!$A$3:$G$240,6,FALSE),VLOOKUP($B1496,TONGHOPVERSION!$A$3:$G$240,6,FALSE))</f>
        <v>381.62004815649715</v>
      </c>
      <c r="K1496" s="3">
        <f>IFERROR(VLOOKUP($U1496,TONGHOPVERSION!$A$3:$G$240,7,FALSE),VLOOKUP($B1496,TONGHOPVERSION!$A$3:$G$240,7,FALSE))</f>
        <v>329.70071085785668</v>
      </c>
      <c r="L1496" s="2">
        <v>0.41666666666666669</v>
      </c>
      <c r="M1496" s="2">
        <v>0.51041666666666663</v>
      </c>
      <c r="N1496" s="5">
        <f t="shared" si="164"/>
        <v>10</v>
      </c>
      <c r="O1496" s="5">
        <f t="shared" si="165"/>
        <v>0</v>
      </c>
      <c r="P1496" s="5">
        <f t="shared" si="166"/>
        <v>12</v>
      </c>
      <c r="Q1496" s="5">
        <f t="shared" si="167"/>
        <v>15</v>
      </c>
      <c r="R1496">
        <v>305</v>
      </c>
      <c r="S1496">
        <v>1133</v>
      </c>
      <c r="T1496" s="3">
        <v>345.565</v>
      </c>
      <c r="U1496" t="s">
        <v>92</v>
      </c>
      <c r="V1496" t="s">
        <v>92</v>
      </c>
      <c r="W1496" t="s">
        <v>92</v>
      </c>
      <c r="X1496" t="s">
        <v>16</v>
      </c>
      <c r="Y1496" t="s">
        <v>30</v>
      </c>
      <c r="Z1496" t="s">
        <v>37</v>
      </c>
    </row>
    <row r="1497" spans="1:26" x14ac:dyDescent="0.2">
      <c r="A1497" s="1">
        <v>43629</v>
      </c>
      <c r="B1497" t="s">
        <v>602</v>
      </c>
      <c r="C1497" t="s">
        <v>165</v>
      </c>
      <c r="D1497" t="s">
        <v>35</v>
      </c>
      <c r="E1497" t="s">
        <v>601</v>
      </c>
      <c r="F1497" t="s">
        <v>582</v>
      </c>
      <c r="G1497">
        <f t="shared" si="161"/>
        <v>4</v>
      </c>
      <c r="H1497" s="6">
        <f t="shared" si="162"/>
        <v>1.25</v>
      </c>
      <c r="I1497" s="6">
        <f t="shared" si="163"/>
        <v>6.666666666666667</v>
      </c>
      <c r="J1497" s="3">
        <f>IFERROR(VLOOKUP($U1497,TONGHOPVERSION!$A$3:$G$240,6,FALSE),VLOOKUP($B1497,TONGHOPVERSION!$A$3:$G$240,6,FALSE))</f>
        <v>1067.6217643437499</v>
      </c>
      <c r="K1497" s="3">
        <f>IFERROR(VLOOKUP($U1497,TONGHOPVERSION!$A$3:$G$240,7,FALSE),VLOOKUP($B1497,TONGHOPVERSION!$A$3:$G$240,7,FALSE))</f>
        <v>926.75196564777127</v>
      </c>
      <c r="L1497" s="2">
        <v>5.2083333333333336E-2</v>
      </c>
      <c r="M1497" s="2">
        <v>0.27777777777777779</v>
      </c>
      <c r="N1497" s="5">
        <f t="shared" si="164"/>
        <v>1</v>
      </c>
      <c r="O1497" s="5">
        <f t="shared" si="165"/>
        <v>15</v>
      </c>
      <c r="P1497" s="5">
        <f t="shared" si="166"/>
        <v>6</v>
      </c>
      <c r="Q1497" s="5">
        <f t="shared" si="167"/>
        <v>40</v>
      </c>
      <c r="R1497">
        <v>305</v>
      </c>
      <c r="S1497">
        <v>3388</v>
      </c>
      <c r="T1497" s="3">
        <v>1033.3399999999999</v>
      </c>
      <c r="U1497" t="s">
        <v>603</v>
      </c>
      <c r="V1497" t="s">
        <v>603</v>
      </c>
      <c r="W1497" t="s">
        <v>21</v>
      </c>
      <c r="X1497" t="s">
        <v>145</v>
      </c>
      <c r="Y1497" t="s">
        <v>23</v>
      </c>
      <c r="Z1497" t="s">
        <v>37</v>
      </c>
    </row>
    <row r="1498" spans="1:26" x14ac:dyDescent="0.2">
      <c r="A1498" s="1">
        <v>43629</v>
      </c>
      <c r="B1498" t="s">
        <v>619</v>
      </c>
      <c r="C1498" t="s">
        <v>27</v>
      </c>
      <c r="D1498" t="s">
        <v>618</v>
      </c>
      <c r="E1498" t="s">
        <v>628</v>
      </c>
      <c r="F1498" t="s">
        <v>582</v>
      </c>
      <c r="G1498">
        <f t="shared" si="161"/>
        <v>4</v>
      </c>
      <c r="H1498" s="6">
        <f t="shared" si="162"/>
        <v>14.083333333333334</v>
      </c>
      <c r="I1498" s="6">
        <f t="shared" si="163"/>
        <v>22.583333333333332</v>
      </c>
      <c r="J1498" s="3">
        <f>IFERROR(VLOOKUP($U1498,TONGHOPVERSION!$A$3:$G$240,6,FALSE),VLOOKUP($B1498,TONGHOPVERSION!$A$3:$G$240,6,FALSE))</f>
        <v>2455.9660260595392</v>
      </c>
      <c r="K1498" s="3">
        <f>IFERROR(VLOOKUP($U1498,TONGHOPVERSION!$A$3:$G$240,7,FALSE),VLOOKUP($B1498,TONGHOPVERSION!$A$3:$G$240,7,FALSE))</f>
        <v>2483.2377684499274</v>
      </c>
      <c r="L1498" s="2">
        <v>0.58680555555555558</v>
      </c>
      <c r="M1498" s="2">
        <v>0.94097222222222221</v>
      </c>
      <c r="N1498" s="5">
        <f t="shared" si="164"/>
        <v>14</v>
      </c>
      <c r="O1498" s="5">
        <f t="shared" si="165"/>
        <v>5</v>
      </c>
      <c r="P1498" s="5">
        <f t="shared" si="166"/>
        <v>22</v>
      </c>
      <c r="Q1498" s="5">
        <f t="shared" si="167"/>
        <v>35</v>
      </c>
      <c r="R1498">
        <v>305</v>
      </c>
      <c r="S1498">
        <v>6680</v>
      </c>
      <c r="T1498" s="3">
        <v>2037.4</v>
      </c>
      <c r="U1498" t="s">
        <v>619</v>
      </c>
      <c r="V1498" t="s">
        <v>619</v>
      </c>
      <c r="W1498" t="s">
        <v>541</v>
      </c>
      <c r="X1498" t="s">
        <v>542</v>
      </c>
      <c r="Y1498" t="s">
        <v>23</v>
      </c>
      <c r="Z1498" t="s">
        <v>37</v>
      </c>
    </row>
    <row r="1499" spans="1:26" x14ac:dyDescent="0.2">
      <c r="A1499" s="1">
        <v>43629</v>
      </c>
      <c r="B1499" t="s">
        <v>630</v>
      </c>
      <c r="C1499" t="s">
        <v>448</v>
      </c>
      <c r="D1499" t="s">
        <v>27</v>
      </c>
      <c r="E1499" t="s">
        <v>637</v>
      </c>
      <c r="F1499" t="s">
        <v>582</v>
      </c>
      <c r="G1499">
        <f t="shared" si="161"/>
        <v>4</v>
      </c>
      <c r="H1499" s="6">
        <f t="shared" si="162"/>
        <v>0.5</v>
      </c>
      <c r="I1499" s="6">
        <f t="shared" si="163"/>
        <v>6.5</v>
      </c>
      <c r="J1499" s="3">
        <f>IFERROR(VLOOKUP($U1499,TONGHOPVERSION!$A$3:$G$240,6,FALSE),VLOOKUP($B1499,TONGHOPVERSION!$A$3:$G$240,6,FALSE))</f>
        <v>1154.2431420497994</v>
      </c>
      <c r="K1499" s="3">
        <f>IFERROR(VLOOKUP($U1499,TONGHOPVERSION!$A$3:$G$240,7,FALSE),VLOOKUP($B1499,TONGHOPVERSION!$A$3:$G$240,7,FALSE))</f>
        <v>934.60071887375227</v>
      </c>
      <c r="L1499" s="2">
        <v>2.0833333333333332E-2</v>
      </c>
      <c r="M1499" s="2">
        <v>0.27083333333333331</v>
      </c>
      <c r="N1499" s="5">
        <f t="shared" si="164"/>
        <v>0</v>
      </c>
      <c r="O1499" s="5">
        <f t="shared" si="165"/>
        <v>30</v>
      </c>
      <c r="P1499" s="5">
        <f t="shared" si="166"/>
        <v>6</v>
      </c>
      <c r="Q1499" s="5">
        <f t="shared" si="167"/>
        <v>30</v>
      </c>
      <c r="R1499">
        <v>305</v>
      </c>
      <c r="S1499">
        <v>4381</v>
      </c>
      <c r="T1499" s="3">
        <v>1336.2049999999999</v>
      </c>
      <c r="U1499" t="s">
        <v>621</v>
      </c>
      <c r="V1499" t="s">
        <v>621</v>
      </c>
      <c r="W1499" t="s">
        <v>21</v>
      </c>
      <c r="X1499" t="s">
        <v>145</v>
      </c>
      <c r="Y1499" t="s">
        <v>23</v>
      </c>
      <c r="Z1499" t="s">
        <v>37</v>
      </c>
    </row>
    <row r="1500" spans="1:26" x14ac:dyDescent="0.2">
      <c r="A1500" s="1">
        <v>43629</v>
      </c>
      <c r="B1500" t="s">
        <v>621</v>
      </c>
      <c r="C1500" t="s">
        <v>27</v>
      </c>
      <c r="D1500" t="s">
        <v>448</v>
      </c>
      <c r="E1500" t="s">
        <v>620</v>
      </c>
      <c r="F1500" t="s">
        <v>582</v>
      </c>
      <c r="G1500">
        <f t="shared" si="161"/>
        <v>4</v>
      </c>
      <c r="H1500" s="6">
        <f t="shared" si="162"/>
        <v>17.083333333333332</v>
      </c>
      <c r="I1500" s="6">
        <f t="shared" si="163"/>
        <v>23</v>
      </c>
      <c r="J1500" s="3">
        <f>IFERROR(VLOOKUP($U1500,TONGHOPVERSION!$A$3:$G$240,6,FALSE),VLOOKUP($B1500,TONGHOPVERSION!$A$3:$G$240,6,FALSE))</f>
        <v>1154.2431420497994</v>
      </c>
      <c r="K1500" s="3">
        <f>IFERROR(VLOOKUP($U1500,TONGHOPVERSION!$A$3:$G$240,7,FALSE),VLOOKUP($B1500,TONGHOPVERSION!$A$3:$G$240,7,FALSE))</f>
        <v>934.60071887375227</v>
      </c>
      <c r="L1500" s="2">
        <v>0.71180555555555547</v>
      </c>
      <c r="M1500" s="2">
        <v>0.95833333333333337</v>
      </c>
      <c r="N1500" s="5">
        <f t="shared" si="164"/>
        <v>17</v>
      </c>
      <c r="O1500" s="5">
        <f t="shared" si="165"/>
        <v>5</v>
      </c>
      <c r="P1500" s="5">
        <f t="shared" si="166"/>
        <v>23</v>
      </c>
      <c r="Q1500" s="5">
        <f t="shared" si="167"/>
        <v>0</v>
      </c>
      <c r="R1500">
        <v>305</v>
      </c>
      <c r="S1500">
        <v>4381</v>
      </c>
      <c r="T1500" s="3">
        <v>1336.2049999999999</v>
      </c>
      <c r="U1500" t="s">
        <v>621</v>
      </c>
      <c r="V1500" t="s">
        <v>621</v>
      </c>
      <c r="W1500" t="s">
        <v>21</v>
      </c>
      <c r="X1500" t="s">
        <v>145</v>
      </c>
      <c r="Y1500" t="s">
        <v>23</v>
      </c>
      <c r="Z1500" t="s">
        <v>37</v>
      </c>
    </row>
    <row r="1501" spans="1:26" x14ac:dyDescent="0.2">
      <c r="A1501" s="1">
        <v>43629</v>
      </c>
      <c r="B1501" t="s">
        <v>59</v>
      </c>
      <c r="C1501" t="s">
        <v>27</v>
      </c>
      <c r="D1501" t="s">
        <v>44</v>
      </c>
      <c r="E1501" t="s">
        <v>593</v>
      </c>
      <c r="F1501" t="s">
        <v>582</v>
      </c>
      <c r="G1501">
        <f t="shared" si="161"/>
        <v>4</v>
      </c>
      <c r="H1501" s="6">
        <f t="shared" si="162"/>
        <v>9.1666666666666661</v>
      </c>
      <c r="I1501" s="6">
        <f t="shared" si="163"/>
        <v>11.25</v>
      </c>
      <c r="J1501" s="3">
        <f>IFERROR(VLOOKUP($U1501,TONGHOPVERSION!$A$3:$G$240,6,FALSE),VLOOKUP($B1501,TONGHOPVERSION!$A$3:$G$240,6,FALSE))</f>
        <v>395.74921853782541</v>
      </c>
      <c r="K1501" s="3">
        <f>IFERROR(VLOOKUP($U1501,TONGHOPVERSION!$A$3:$G$240,7,FALSE),VLOOKUP($B1501,TONGHOPVERSION!$A$3:$G$240,7,FALSE))</f>
        <v>351.3813860279069</v>
      </c>
      <c r="L1501" s="2">
        <v>0.38194444444444442</v>
      </c>
      <c r="M1501" s="2">
        <v>0.46875</v>
      </c>
      <c r="N1501" s="5">
        <f t="shared" si="164"/>
        <v>9</v>
      </c>
      <c r="O1501" s="5">
        <f t="shared" si="165"/>
        <v>10</v>
      </c>
      <c r="P1501" s="5">
        <f t="shared" si="166"/>
        <v>11</v>
      </c>
      <c r="Q1501" s="5">
        <f t="shared" si="167"/>
        <v>15</v>
      </c>
      <c r="R1501">
        <v>305</v>
      </c>
      <c r="S1501">
        <v>1086</v>
      </c>
      <c r="T1501" s="3">
        <v>331.23</v>
      </c>
      <c r="U1501" t="s">
        <v>59</v>
      </c>
      <c r="V1501" t="s">
        <v>59</v>
      </c>
      <c r="W1501" t="s">
        <v>45</v>
      </c>
      <c r="X1501" t="s">
        <v>46</v>
      </c>
      <c r="Y1501" t="s">
        <v>23</v>
      </c>
      <c r="Z1501" t="s">
        <v>37</v>
      </c>
    </row>
    <row r="1502" spans="1:26" x14ac:dyDescent="0.2">
      <c r="A1502" s="1">
        <v>43629</v>
      </c>
      <c r="B1502" t="s">
        <v>61</v>
      </c>
      <c r="C1502" t="s">
        <v>44</v>
      </c>
      <c r="D1502" t="s">
        <v>27</v>
      </c>
      <c r="E1502" t="s">
        <v>594</v>
      </c>
      <c r="F1502" t="s">
        <v>582</v>
      </c>
      <c r="G1502">
        <f t="shared" si="161"/>
        <v>4</v>
      </c>
      <c r="H1502" s="6">
        <f t="shared" si="162"/>
        <v>12.75</v>
      </c>
      <c r="I1502" s="6">
        <f t="shared" si="163"/>
        <v>14.916666666666666</v>
      </c>
      <c r="J1502" s="3">
        <f>IFERROR(VLOOKUP($U1502,TONGHOPVERSION!$A$3:$G$240,6,FALSE),VLOOKUP($B1502,TONGHOPVERSION!$A$3:$G$240,6,FALSE))</f>
        <v>395.74921853782541</v>
      </c>
      <c r="K1502" s="3">
        <f>IFERROR(VLOOKUP($U1502,TONGHOPVERSION!$A$3:$G$240,7,FALSE),VLOOKUP($B1502,TONGHOPVERSION!$A$3:$G$240,7,FALSE))</f>
        <v>351.3813860279069</v>
      </c>
      <c r="L1502" s="2">
        <v>0.53125</v>
      </c>
      <c r="M1502" s="2">
        <v>0.62152777777777779</v>
      </c>
      <c r="N1502" s="5">
        <f t="shared" si="164"/>
        <v>12</v>
      </c>
      <c r="O1502" s="5">
        <f t="shared" si="165"/>
        <v>45</v>
      </c>
      <c r="P1502" s="5">
        <f t="shared" si="166"/>
        <v>14</v>
      </c>
      <c r="Q1502" s="5">
        <f t="shared" si="167"/>
        <v>55</v>
      </c>
      <c r="R1502">
        <v>305</v>
      </c>
      <c r="S1502">
        <v>1086</v>
      </c>
      <c r="T1502" s="3">
        <v>331.23</v>
      </c>
      <c r="U1502" t="s">
        <v>59</v>
      </c>
      <c r="V1502" t="s">
        <v>59</v>
      </c>
      <c r="W1502" t="s">
        <v>45</v>
      </c>
      <c r="X1502" t="s">
        <v>46</v>
      </c>
      <c r="Y1502" t="s">
        <v>23</v>
      </c>
      <c r="Z1502" t="s">
        <v>37</v>
      </c>
    </row>
    <row r="1503" spans="1:26" x14ac:dyDescent="0.2">
      <c r="A1503" s="1">
        <v>43629</v>
      </c>
      <c r="B1503" t="s">
        <v>630</v>
      </c>
      <c r="C1503" t="s">
        <v>448</v>
      </c>
      <c r="D1503" t="s">
        <v>27</v>
      </c>
      <c r="E1503" t="s">
        <v>629</v>
      </c>
      <c r="F1503" t="s">
        <v>582</v>
      </c>
      <c r="G1503">
        <f t="shared" si="161"/>
        <v>4</v>
      </c>
      <c r="H1503" s="6">
        <f t="shared" si="162"/>
        <v>6.416666666666667</v>
      </c>
      <c r="I1503" s="6">
        <f t="shared" si="163"/>
        <v>12.416666666666666</v>
      </c>
      <c r="J1503" s="3">
        <f>IFERROR(VLOOKUP($U1503,TONGHOPVERSION!$A$3:$G$240,6,FALSE),VLOOKUP($B1503,TONGHOPVERSION!$A$3:$G$240,6,FALSE))</f>
        <v>1154.2431420497994</v>
      </c>
      <c r="K1503" s="3">
        <f>IFERROR(VLOOKUP($U1503,TONGHOPVERSION!$A$3:$G$240,7,FALSE),VLOOKUP($B1503,TONGHOPVERSION!$A$3:$G$240,7,FALSE))</f>
        <v>934.60071887375227</v>
      </c>
      <c r="L1503" s="2">
        <v>0.2673611111111111</v>
      </c>
      <c r="M1503" s="2">
        <v>0.51736111111111105</v>
      </c>
      <c r="N1503" s="5">
        <f t="shared" si="164"/>
        <v>6</v>
      </c>
      <c r="O1503" s="5">
        <f t="shared" si="165"/>
        <v>25</v>
      </c>
      <c r="P1503" s="5">
        <f t="shared" si="166"/>
        <v>12</v>
      </c>
      <c r="Q1503" s="5">
        <f t="shared" si="167"/>
        <v>25</v>
      </c>
      <c r="R1503">
        <v>305</v>
      </c>
      <c r="S1503">
        <v>4381</v>
      </c>
      <c r="T1503" s="3">
        <v>1336.2049999999999</v>
      </c>
      <c r="U1503" t="s">
        <v>621</v>
      </c>
      <c r="V1503" t="s">
        <v>621</v>
      </c>
      <c r="W1503" t="s">
        <v>21</v>
      </c>
      <c r="X1503" t="s">
        <v>145</v>
      </c>
      <c r="Y1503" t="s">
        <v>23</v>
      </c>
      <c r="Z1503" t="s">
        <v>37</v>
      </c>
    </row>
    <row r="1504" spans="1:26" x14ac:dyDescent="0.2">
      <c r="A1504" s="1">
        <v>43629</v>
      </c>
      <c r="B1504" t="s">
        <v>592</v>
      </c>
      <c r="C1504" t="s">
        <v>27</v>
      </c>
      <c r="D1504" t="s">
        <v>327</v>
      </c>
      <c r="E1504" t="s">
        <v>631</v>
      </c>
      <c r="F1504" t="s">
        <v>582</v>
      </c>
      <c r="G1504">
        <f t="shared" si="161"/>
        <v>4</v>
      </c>
      <c r="H1504" s="6">
        <f t="shared" si="162"/>
        <v>17</v>
      </c>
      <c r="I1504" s="6">
        <f t="shared" si="163"/>
        <v>21.833333333333332</v>
      </c>
      <c r="J1504" s="3">
        <f>IFERROR(VLOOKUP($U1504,TONGHOPVERSION!$A$3:$G$240,6,FALSE),VLOOKUP($B1504,TONGHOPVERSION!$A$3:$G$240,6,FALSE))</f>
        <v>738.29027600000006</v>
      </c>
      <c r="K1504" s="3">
        <f>IFERROR(VLOOKUP($U1504,TONGHOPVERSION!$A$3:$G$240,7,FALSE),VLOOKUP($B1504,TONGHOPVERSION!$A$3:$G$240,7,FALSE))</f>
        <v>892.40898820173231</v>
      </c>
      <c r="L1504" s="2">
        <v>0.70833333333333337</v>
      </c>
      <c r="M1504" s="2">
        <v>0.90972222222222221</v>
      </c>
      <c r="N1504" s="5">
        <f t="shared" si="164"/>
        <v>17</v>
      </c>
      <c r="O1504" s="5">
        <f t="shared" si="165"/>
        <v>0</v>
      </c>
      <c r="P1504" s="5">
        <f t="shared" si="166"/>
        <v>21</v>
      </c>
      <c r="Q1504" s="5">
        <f t="shared" si="167"/>
        <v>50</v>
      </c>
      <c r="R1504">
        <v>305</v>
      </c>
      <c r="S1504">
        <v>3528</v>
      </c>
      <c r="T1504" s="3">
        <v>1076.04</v>
      </c>
      <c r="U1504" t="s">
        <v>592</v>
      </c>
      <c r="V1504" t="s">
        <v>592</v>
      </c>
      <c r="W1504" t="s">
        <v>21</v>
      </c>
      <c r="X1504" t="s">
        <v>22</v>
      </c>
      <c r="Y1504" t="s">
        <v>23</v>
      </c>
      <c r="Z1504" t="s">
        <v>37</v>
      </c>
    </row>
    <row r="1505" spans="1:26" x14ac:dyDescent="0.2">
      <c r="A1505" s="1">
        <v>43629</v>
      </c>
      <c r="B1505" t="s">
        <v>633</v>
      </c>
      <c r="C1505" t="s">
        <v>469</v>
      </c>
      <c r="D1505" t="s">
        <v>27</v>
      </c>
      <c r="E1505" t="s">
        <v>632</v>
      </c>
      <c r="F1505" t="s">
        <v>582</v>
      </c>
      <c r="G1505">
        <f t="shared" si="161"/>
        <v>4</v>
      </c>
      <c r="H1505" s="6">
        <f t="shared" si="162"/>
        <v>7.166666666666667</v>
      </c>
      <c r="I1505" s="6">
        <f t="shared" si="163"/>
        <v>11.416666666666666</v>
      </c>
      <c r="J1505" s="3">
        <f>IFERROR(VLOOKUP($U1505,TONGHOPVERSION!$A$3:$G$240,6,FALSE),VLOOKUP($B1505,TONGHOPVERSION!$A$3:$G$240,6,FALSE))</f>
        <v>769.51324561176466</v>
      </c>
      <c r="K1505" s="3">
        <f>IFERROR(VLOOKUP($U1505,TONGHOPVERSION!$A$3:$G$240,7,FALSE),VLOOKUP($B1505,TONGHOPVERSION!$A$3:$G$240,7,FALSE))</f>
        <v>705.95203322462453</v>
      </c>
      <c r="L1505" s="2">
        <v>0.2986111111111111</v>
      </c>
      <c r="M1505" s="2">
        <v>0.47569444444444442</v>
      </c>
      <c r="N1505" s="5">
        <f t="shared" si="164"/>
        <v>7</v>
      </c>
      <c r="O1505" s="5">
        <f t="shared" si="165"/>
        <v>10</v>
      </c>
      <c r="P1505" s="5">
        <f t="shared" si="166"/>
        <v>11</v>
      </c>
      <c r="Q1505" s="5">
        <f t="shared" si="167"/>
        <v>25</v>
      </c>
      <c r="R1505">
        <v>305</v>
      </c>
      <c r="S1505">
        <v>2739</v>
      </c>
      <c r="T1505" s="3">
        <v>835.39499999999998</v>
      </c>
      <c r="U1505" t="s">
        <v>634</v>
      </c>
      <c r="V1505" t="s">
        <v>634</v>
      </c>
      <c r="W1505" t="s">
        <v>21</v>
      </c>
      <c r="X1505" t="s">
        <v>197</v>
      </c>
      <c r="Y1505" t="s">
        <v>23</v>
      </c>
      <c r="Z1505" t="s">
        <v>37</v>
      </c>
    </row>
    <row r="1506" spans="1:26" x14ac:dyDescent="0.2">
      <c r="A1506" s="1">
        <v>43629</v>
      </c>
      <c r="B1506" t="s">
        <v>621</v>
      </c>
      <c r="C1506" t="s">
        <v>27</v>
      </c>
      <c r="D1506" t="s">
        <v>448</v>
      </c>
      <c r="E1506" t="s">
        <v>625</v>
      </c>
      <c r="F1506" t="s">
        <v>582</v>
      </c>
      <c r="G1506">
        <f t="shared" si="161"/>
        <v>4</v>
      </c>
      <c r="H1506" s="6">
        <f t="shared" si="162"/>
        <v>23.083333333333332</v>
      </c>
      <c r="I1506" s="6">
        <f t="shared" si="163"/>
        <v>5</v>
      </c>
      <c r="J1506" s="3">
        <f>IFERROR(VLOOKUP($U1506,TONGHOPVERSION!$A$3:$G$240,6,FALSE),VLOOKUP($B1506,TONGHOPVERSION!$A$3:$G$240,6,FALSE))</f>
        <v>1154.2431420497994</v>
      </c>
      <c r="K1506" s="3">
        <f>IFERROR(VLOOKUP($U1506,TONGHOPVERSION!$A$3:$G$240,7,FALSE),VLOOKUP($B1506,TONGHOPVERSION!$A$3:$G$240,7,FALSE))</f>
        <v>934.60071887375227</v>
      </c>
      <c r="L1506" s="2">
        <v>0.96180555555555547</v>
      </c>
      <c r="M1506" s="2">
        <v>0.20833333333333334</v>
      </c>
      <c r="N1506" s="5">
        <f t="shared" si="164"/>
        <v>23</v>
      </c>
      <c r="O1506" s="5">
        <f t="shared" si="165"/>
        <v>5</v>
      </c>
      <c r="P1506" s="5">
        <f t="shared" si="166"/>
        <v>5</v>
      </c>
      <c r="Q1506" s="5">
        <f t="shared" si="167"/>
        <v>0</v>
      </c>
      <c r="R1506">
        <v>305</v>
      </c>
      <c r="S1506">
        <v>4381</v>
      </c>
      <c r="T1506" s="3">
        <v>1336.2049999999999</v>
      </c>
      <c r="U1506" t="s">
        <v>621</v>
      </c>
      <c r="V1506" t="s">
        <v>621</v>
      </c>
      <c r="W1506" t="s">
        <v>21</v>
      </c>
      <c r="X1506" t="s">
        <v>145</v>
      </c>
      <c r="Y1506" t="s">
        <v>23</v>
      </c>
      <c r="Z1506" t="s">
        <v>37</v>
      </c>
    </row>
    <row r="1507" spans="1:26" x14ac:dyDescent="0.2">
      <c r="A1507" s="1">
        <v>43629</v>
      </c>
      <c r="B1507" t="s">
        <v>634</v>
      </c>
      <c r="C1507" t="s">
        <v>27</v>
      </c>
      <c r="D1507" t="s">
        <v>469</v>
      </c>
      <c r="E1507" t="s">
        <v>635</v>
      </c>
      <c r="F1507" t="s">
        <v>582</v>
      </c>
      <c r="G1507">
        <f t="shared" si="161"/>
        <v>4</v>
      </c>
      <c r="H1507" s="6">
        <f t="shared" si="162"/>
        <v>0.41666666666666669</v>
      </c>
      <c r="I1507" s="6">
        <f t="shared" si="163"/>
        <v>4.666666666666667</v>
      </c>
      <c r="J1507" s="3">
        <f>IFERROR(VLOOKUP($U1507,TONGHOPVERSION!$A$3:$G$240,6,FALSE),VLOOKUP($B1507,TONGHOPVERSION!$A$3:$G$240,6,FALSE))</f>
        <v>769.51324561176466</v>
      </c>
      <c r="K1507" s="3">
        <f>IFERROR(VLOOKUP($U1507,TONGHOPVERSION!$A$3:$G$240,7,FALSE),VLOOKUP($B1507,TONGHOPVERSION!$A$3:$G$240,7,FALSE))</f>
        <v>705.95203322462453</v>
      </c>
      <c r="L1507" s="2">
        <v>1.7361111111111112E-2</v>
      </c>
      <c r="M1507" s="2">
        <v>0.19444444444444445</v>
      </c>
      <c r="N1507" s="5">
        <f t="shared" si="164"/>
        <v>0</v>
      </c>
      <c r="O1507" s="5">
        <f t="shared" si="165"/>
        <v>25</v>
      </c>
      <c r="P1507" s="5">
        <f t="shared" si="166"/>
        <v>4</v>
      </c>
      <c r="Q1507" s="5">
        <f t="shared" si="167"/>
        <v>40</v>
      </c>
      <c r="R1507">
        <v>305</v>
      </c>
      <c r="S1507">
        <v>2739</v>
      </c>
      <c r="T1507" s="3">
        <v>835.39499999999998</v>
      </c>
      <c r="U1507" t="s">
        <v>634</v>
      </c>
      <c r="V1507" t="s">
        <v>634</v>
      </c>
      <c r="W1507" t="s">
        <v>21</v>
      </c>
      <c r="X1507" t="s">
        <v>197</v>
      </c>
      <c r="Y1507" t="s">
        <v>23</v>
      </c>
      <c r="Z1507" t="s">
        <v>37</v>
      </c>
    </row>
    <row r="1508" spans="1:26" x14ac:dyDescent="0.2">
      <c r="A1508" s="1">
        <v>43629</v>
      </c>
      <c r="B1508" t="s">
        <v>92</v>
      </c>
      <c r="C1508" t="s">
        <v>35</v>
      </c>
      <c r="D1508" t="s">
        <v>27</v>
      </c>
      <c r="E1508" t="s">
        <v>328</v>
      </c>
      <c r="F1508" t="s">
        <v>582</v>
      </c>
      <c r="G1508">
        <f t="shared" si="161"/>
        <v>4</v>
      </c>
      <c r="H1508" s="6">
        <f t="shared" si="162"/>
        <v>9</v>
      </c>
      <c r="I1508" s="6">
        <f t="shared" si="163"/>
        <v>11.25</v>
      </c>
      <c r="J1508" s="3">
        <f>IFERROR(VLOOKUP($U1508,TONGHOPVERSION!$A$3:$G$240,6,FALSE),VLOOKUP($B1508,TONGHOPVERSION!$A$3:$G$240,6,FALSE))</f>
        <v>381.62004815649715</v>
      </c>
      <c r="K1508" s="3">
        <f>IFERROR(VLOOKUP($U1508,TONGHOPVERSION!$A$3:$G$240,7,FALSE),VLOOKUP($B1508,TONGHOPVERSION!$A$3:$G$240,7,FALSE))</f>
        <v>329.70071085785668</v>
      </c>
      <c r="L1508" s="2">
        <v>0.375</v>
      </c>
      <c r="M1508" s="2">
        <v>0.46875</v>
      </c>
      <c r="N1508" s="5">
        <f t="shared" si="164"/>
        <v>9</v>
      </c>
      <c r="O1508" s="5">
        <f t="shared" si="165"/>
        <v>0</v>
      </c>
      <c r="P1508" s="5">
        <f t="shared" si="166"/>
        <v>11</v>
      </c>
      <c r="Q1508" s="5">
        <f t="shared" si="167"/>
        <v>15</v>
      </c>
      <c r="R1508">
        <v>305</v>
      </c>
      <c r="S1508">
        <v>1133</v>
      </c>
      <c r="T1508" s="3">
        <v>345.565</v>
      </c>
      <c r="U1508" t="s">
        <v>92</v>
      </c>
      <c r="V1508" t="s">
        <v>92</v>
      </c>
      <c r="W1508" t="s">
        <v>92</v>
      </c>
      <c r="X1508" t="s">
        <v>16</v>
      </c>
      <c r="Y1508" t="s">
        <v>30</v>
      </c>
      <c r="Z1508" t="s">
        <v>37</v>
      </c>
    </row>
    <row r="1509" spans="1:26" x14ac:dyDescent="0.2">
      <c r="A1509" s="1">
        <v>43629</v>
      </c>
      <c r="B1509" t="s">
        <v>728</v>
      </c>
      <c r="C1509" t="s">
        <v>27</v>
      </c>
      <c r="D1509" t="s">
        <v>597</v>
      </c>
      <c r="E1509" t="s">
        <v>727</v>
      </c>
      <c r="F1509" t="s">
        <v>582</v>
      </c>
      <c r="G1509">
        <f t="shared" si="161"/>
        <v>4</v>
      </c>
      <c r="H1509" s="6">
        <f t="shared" si="162"/>
        <v>14.75</v>
      </c>
      <c r="I1509" s="6">
        <f t="shared" si="163"/>
        <v>4.5</v>
      </c>
      <c r="J1509" s="3">
        <f>IFERROR(VLOOKUP($U1509,TONGHOPVERSION!$A$3:$G$240,6,FALSE),VLOOKUP($B1509,TONGHOPVERSION!$A$3:$G$240,6,FALSE))</f>
        <v>3411.0693799748119</v>
      </c>
      <c r="K1509" s="3">
        <f>IFERROR(VLOOKUP($U1509,TONGHOPVERSION!$A$3:$G$240,7,FALSE),VLOOKUP($B1509,TONGHOPVERSION!$A$3:$G$240,7,FALSE))</f>
        <v>4049.4190919972707</v>
      </c>
      <c r="L1509" s="2">
        <v>0.61458333333333337</v>
      </c>
      <c r="M1509" s="2">
        <v>0.1875</v>
      </c>
      <c r="N1509" s="5">
        <f t="shared" si="164"/>
        <v>14</v>
      </c>
      <c r="O1509" s="5">
        <f t="shared" si="165"/>
        <v>45</v>
      </c>
      <c r="P1509" s="5">
        <f t="shared" si="166"/>
        <v>4</v>
      </c>
      <c r="Q1509" s="5">
        <f t="shared" si="167"/>
        <v>30</v>
      </c>
      <c r="R1509">
        <v>305</v>
      </c>
      <c r="S1509">
        <v>10116</v>
      </c>
      <c r="T1509" s="3">
        <v>3085.38</v>
      </c>
      <c r="U1509" t="s">
        <v>728</v>
      </c>
      <c r="V1509" t="s">
        <v>728</v>
      </c>
      <c r="W1509" t="s">
        <v>535</v>
      </c>
      <c r="X1509" t="s">
        <v>599</v>
      </c>
      <c r="Y1509" t="s">
        <v>23</v>
      </c>
      <c r="Z1509" t="s">
        <v>37</v>
      </c>
    </row>
    <row r="1510" spans="1:26" x14ac:dyDescent="0.2">
      <c r="A1510" s="1">
        <v>43629</v>
      </c>
      <c r="B1510" t="s">
        <v>94</v>
      </c>
      <c r="C1510" t="s">
        <v>27</v>
      </c>
      <c r="D1510" t="s">
        <v>35</v>
      </c>
      <c r="E1510" t="s">
        <v>319</v>
      </c>
      <c r="F1510" t="s">
        <v>582</v>
      </c>
      <c r="G1510">
        <f t="shared" si="161"/>
        <v>4</v>
      </c>
      <c r="H1510" s="6">
        <f t="shared" si="162"/>
        <v>2</v>
      </c>
      <c r="I1510" s="6">
        <f t="shared" si="163"/>
        <v>4.083333333333333</v>
      </c>
      <c r="J1510" s="3">
        <f>IFERROR(VLOOKUP($U1510,TONGHOPVERSION!$A$3:$G$240,6,FALSE),VLOOKUP($B1510,TONGHOPVERSION!$A$3:$G$240,6,FALSE))</f>
        <v>381.62004815649715</v>
      </c>
      <c r="K1510" s="3">
        <f>IFERROR(VLOOKUP($U1510,TONGHOPVERSION!$A$3:$G$240,7,FALSE),VLOOKUP($B1510,TONGHOPVERSION!$A$3:$G$240,7,FALSE))</f>
        <v>329.70071085785668</v>
      </c>
      <c r="L1510" s="2">
        <v>8.3333333333333329E-2</v>
      </c>
      <c r="M1510" s="2">
        <v>0.17013888888888887</v>
      </c>
      <c r="N1510" s="5">
        <f t="shared" si="164"/>
        <v>2</v>
      </c>
      <c r="O1510" s="5">
        <f t="shared" si="165"/>
        <v>0</v>
      </c>
      <c r="P1510" s="5">
        <f t="shared" si="166"/>
        <v>4</v>
      </c>
      <c r="Q1510" s="5">
        <f t="shared" si="167"/>
        <v>5</v>
      </c>
      <c r="R1510">
        <v>305</v>
      </c>
      <c r="S1510">
        <v>1133</v>
      </c>
      <c r="T1510" s="3">
        <v>345.565</v>
      </c>
      <c r="U1510" t="s">
        <v>92</v>
      </c>
      <c r="V1510" t="s">
        <v>92</v>
      </c>
      <c r="W1510" t="s">
        <v>92</v>
      </c>
      <c r="X1510" t="s">
        <v>16</v>
      </c>
      <c r="Y1510" t="s">
        <v>30</v>
      </c>
      <c r="Z1510" t="s">
        <v>37</v>
      </c>
    </row>
    <row r="1511" spans="1:26" x14ac:dyDescent="0.2">
      <c r="A1511" s="1">
        <v>43629</v>
      </c>
      <c r="B1511" t="s">
        <v>581</v>
      </c>
      <c r="C1511" t="s">
        <v>35</v>
      </c>
      <c r="D1511" t="s">
        <v>448</v>
      </c>
      <c r="E1511" t="s">
        <v>580</v>
      </c>
      <c r="F1511" t="s">
        <v>582</v>
      </c>
      <c r="G1511">
        <f t="shared" si="161"/>
        <v>4</v>
      </c>
      <c r="H1511" s="6">
        <f t="shared" si="162"/>
        <v>17.333333333333332</v>
      </c>
      <c r="I1511" s="6">
        <f t="shared" si="163"/>
        <v>22.583333333333332</v>
      </c>
      <c r="J1511" s="3">
        <f>IFERROR(VLOOKUP($U1511,TONGHOPVERSION!$A$3:$G$240,6,FALSE),VLOOKUP($B1511,TONGHOPVERSION!$A$3:$G$240,6,FALSE))</f>
        <v>1109.0247820000002</v>
      </c>
      <c r="K1511" s="3">
        <f>IFERROR(VLOOKUP($U1511,TONGHOPVERSION!$A$3:$G$240,7,FALSE),VLOOKUP($B1511,TONGHOPVERSION!$A$3:$G$240,7,FALSE))</f>
        <v>861.58097594528226</v>
      </c>
      <c r="L1511" s="2">
        <v>0.72222222222222221</v>
      </c>
      <c r="M1511" s="2">
        <v>0.94097222222222221</v>
      </c>
      <c r="N1511" s="5">
        <f t="shared" si="164"/>
        <v>17</v>
      </c>
      <c r="O1511" s="5">
        <f t="shared" si="165"/>
        <v>20</v>
      </c>
      <c r="P1511" s="5">
        <f t="shared" si="166"/>
        <v>22</v>
      </c>
      <c r="Q1511" s="5">
        <f t="shared" si="167"/>
        <v>35</v>
      </c>
      <c r="R1511">
        <v>305</v>
      </c>
      <c r="S1511">
        <v>3727</v>
      </c>
      <c r="T1511" s="3">
        <v>1136.7349999999999</v>
      </c>
      <c r="U1511" t="s">
        <v>581</v>
      </c>
      <c r="V1511" t="s">
        <v>581</v>
      </c>
      <c r="W1511" t="s">
        <v>21</v>
      </c>
      <c r="X1511" t="s">
        <v>145</v>
      </c>
      <c r="Y1511" t="s">
        <v>23</v>
      </c>
      <c r="Z1511" t="s">
        <v>37</v>
      </c>
    </row>
    <row r="1512" spans="1:26" x14ac:dyDescent="0.2">
      <c r="A1512" s="1">
        <v>43629</v>
      </c>
      <c r="B1512" t="s">
        <v>617</v>
      </c>
      <c r="C1512" t="s">
        <v>618</v>
      </c>
      <c r="D1512" t="s">
        <v>27</v>
      </c>
      <c r="E1512" t="s">
        <v>616</v>
      </c>
      <c r="F1512" t="s">
        <v>582</v>
      </c>
      <c r="G1512">
        <f t="shared" si="161"/>
        <v>4</v>
      </c>
      <c r="H1512" s="6">
        <f t="shared" si="162"/>
        <v>0.58333333333333337</v>
      </c>
      <c r="I1512" s="6">
        <f t="shared" si="163"/>
        <v>9.3333333333333339</v>
      </c>
      <c r="J1512" s="3">
        <f>IFERROR(VLOOKUP($U1512,TONGHOPVERSION!$A$3:$G$240,6,FALSE),VLOOKUP($B1512,TONGHOPVERSION!$A$3:$G$240,6,FALSE))</f>
        <v>2455.9660260595392</v>
      </c>
      <c r="K1512" s="3">
        <f>IFERROR(VLOOKUP($U1512,TONGHOPVERSION!$A$3:$G$240,7,FALSE),VLOOKUP($B1512,TONGHOPVERSION!$A$3:$G$240,7,FALSE))</f>
        <v>2483.2377684499274</v>
      </c>
      <c r="L1512" s="2">
        <v>2.4305555555555556E-2</v>
      </c>
      <c r="M1512" s="2">
        <v>0.3888888888888889</v>
      </c>
      <c r="N1512" s="5">
        <f t="shared" si="164"/>
        <v>0</v>
      </c>
      <c r="O1512" s="5">
        <f t="shared" si="165"/>
        <v>35</v>
      </c>
      <c r="P1512" s="5">
        <f t="shared" si="166"/>
        <v>9</v>
      </c>
      <c r="Q1512" s="5">
        <f t="shared" si="167"/>
        <v>20</v>
      </c>
      <c r="R1512">
        <v>305</v>
      </c>
      <c r="S1512">
        <v>6680</v>
      </c>
      <c r="T1512" s="3">
        <v>2037.4</v>
      </c>
      <c r="U1512" t="s">
        <v>619</v>
      </c>
      <c r="V1512" t="s">
        <v>619</v>
      </c>
      <c r="W1512" t="s">
        <v>541</v>
      </c>
      <c r="X1512" t="s">
        <v>542</v>
      </c>
      <c r="Y1512" t="s">
        <v>23</v>
      </c>
      <c r="Z1512" t="s">
        <v>37</v>
      </c>
    </row>
    <row r="1513" spans="1:26" x14ac:dyDescent="0.2">
      <c r="A1513" s="1">
        <v>43629</v>
      </c>
      <c r="B1513" t="s">
        <v>94</v>
      </c>
      <c r="C1513" t="s">
        <v>27</v>
      </c>
      <c r="D1513" t="s">
        <v>35</v>
      </c>
      <c r="E1513" t="s">
        <v>724</v>
      </c>
      <c r="F1513" t="s">
        <v>582</v>
      </c>
      <c r="G1513">
        <f t="shared" si="161"/>
        <v>4</v>
      </c>
      <c r="H1513" s="6">
        <f t="shared" si="162"/>
        <v>12.5</v>
      </c>
      <c r="I1513" s="6">
        <f t="shared" si="163"/>
        <v>14.583333333333334</v>
      </c>
      <c r="J1513" s="3">
        <f>IFERROR(VLOOKUP($U1513,TONGHOPVERSION!$A$3:$G$240,6,FALSE),VLOOKUP($B1513,TONGHOPVERSION!$A$3:$G$240,6,FALSE))</f>
        <v>381.62004815649715</v>
      </c>
      <c r="K1513" s="3">
        <f>IFERROR(VLOOKUP($U1513,TONGHOPVERSION!$A$3:$G$240,7,FALSE),VLOOKUP($B1513,TONGHOPVERSION!$A$3:$G$240,7,FALSE))</f>
        <v>329.70071085785668</v>
      </c>
      <c r="L1513" s="2">
        <v>0.52083333333333337</v>
      </c>
      <c r="M1513" s="2">
        <v>0.60763888888888895</v>
      </c>
      <c r="N1513" s="5">
        <f t="shared" si="164"/>
        <v>12</v>
      </c>
      <c r="O1513" s="5">
        <f t="shared" si="165"/>
        <v>30</v>
      </c>
      <c r="P1513" s="5">
        <f t="shared" si="166"/>
        <v>14</v>
      </c>
      <c r="Q1513" s="5">
        <f t="shared" si="167"/>
        <v>35</v>
      </c>
      <c r="R1513">
        <v>305</v>
      </c>
      <c r="S1513">
        <v>1133</v>
      </c>
      <c r="T1513" s="3">
        <v>345.565</v>
      </c>
      <c r="U1513" t="s">
        <v>92</v>
      </c>
      <c r="V1513" t="s">
        <v>92</v>
      </c>
      <c r="W1513" t="s">
        <v>92</v>
      </c>
      <c r="X1513" t="s">
        <v>16</v>
      </c>
      <c r="Y1513" t="s">
        <v>30</v>
      </c>
      <c r="Z1513" t="s">
        <v>37</v>
      </c>
    </row>
    <row r="1514" spans="1:26" x14ac:dyDescent="0.2">
      <c r="A1514" s="1">
        <v>43629</v>
      </c>
      <c r="B1514" t="s">
        <v>642</v>
      </c>
      <c r="C1514" t="s">
        <v>87</v>
      </c>
      <c r="D1514" t="s">
        <v>27</v>
      </c>
      <c r="E1514" t="s">
        <v>641</v>
      </c>
      <c r="F1514" t="s">
        <v>17</v>
      </c>
      <c r="G1514">
        <f t="shared" si="161"/>
        <v>4</v>
      </c>
      <c r="H1514" s="6">
        <f t="shared" si="162"/>
        <v>14.583333333333334</v>
      </c>
      <c r="I1514" s="6">
        <f t="shared" si="163"/>
        <v>15.833333333333334</v>
      </c>
      <c r="J1514" s="3">
        <f>IFERROR(VLOOKUP($U1514,TONGHOPVERSION!$A$3:$G$240,6,FALSE),VLOOKUP($B1514,TONGHOPVERSION!$A$3:$G$240,6,FALSE))</f>
        <v>236.48215406547158</v>
      </c>
      <c r="K1514" s="3">
        <f>IFERROR(VLOOKUP($U1514,TONGHOPVERSION!$A$3:$G$240,7,FALSE),VLOOKUP($B1514,TONGHOPVERSION!$A$3:$G$240,7,FALSE))</f>
        <v>229.41986961622271</v>
      </c>
      <c r="L1514" s="2">
        <v>0.60763888888888895</v>
      </c>
      <c r="M1514" s="2">
        <v>0.65972222222222221</v>
      </c>
      <c r="N1514" s="5">
        <f t="shared" si="164"/>
        <v>14</v>
      </c>
      <c r="O1514" s="5">
        <f t="shared" si="165"/>
        <v>35</v>
      </c>
      <c r="P1514" s="5">
        <f t="shared" si="166"/>
        <v>15</v>
      </c>
      <c r="Q1514" s="5">
        <f t="shared" si="167"/>
        <v>50</v>
      </c>
      <c r="R1514">
        <v>184</v>
      </c>
      <c r="S1514">
        <v>422</v>
      </c>
      <c r="T1514" s="3">
        <v>77.647999999999996</v>
      </c>
      <c r="U1514" t="s">
        <v>643</v>
      </c>
      <c r="V1514" t="s">
        <v>643</v>
      </c>
      <c r="W1514" t="s">
        <v>55</v>
      </c>
      <c r="X1514" t="s">
        <v>296</v>
      </c>
      <c r="Y1514" t="s">
        <v>23</v>
      </c>
      <c r="Z1514" t="s">
        <v>37</v>
      </c>
    </row>
    <row r="1515" spans="1:26" x14ac:dyDescent="0.2">
      <c r="A1515" s="1">
        <v>43629</v>
      </c>
      <c r="B1515" t="s">
        <v>643</v>
      </c>
      <c r="C1515" t="s">
        <v>27</v>
      </c>
      <c r="D1515" t="s">
        <v>87</v>
      </c>
      <c r="E1515" t="s">
        <v>646</v>
      </c>
      <c r="F1515" t="s">
        <v>17</v>
      </c>
      <c r="G1515">
        <f t="shared" si="161"/>
        <v>4</v>
      </c>
      <c r="H1515" s="6">
        <f t="shared" si="162"/>
        <v>12.416666666666666</v>
      </c>
      <c r="I1515" s="6">
        <f t="shared" si="163"/>
        <v>13.583333333333334</v>
      </c>
      <c r="J1515" s="3">
        <f>IFERROR(VLOOKUP($U1515,TONGHOPVERSION!$A$3:$G$240,6,FALSE),VLOOKUP($B1515,TONGHOPVERSION!$A$3:$G$240,6,FALSE))</f>
        <v>236.48215406547158</v>
      </c>
      <c r="K1515" s="3">
        <f>IFERROR(VLOOKUP($U1515,TONGHOPVERSION!$A$3:$G$240,7,FALSE),VLOOKUP($B1515,TONGHOPVERSION!$A$3:$G$240,7,FALSE))</f>
        <v>229.41986961622271</v>
      </c>
      <c r="L1515" s="2">
        <v>0.51736111111111105</v>
      </c>
      <c r="M1515" s="2">
        <v>0.56597222222222221</v>
      </c>
      <c r="N1515" s="5">
        <f t="shared" si="164"/>
        <v>12</v>
      </c>
      <c r="O1515" s="5">
        <f t="shared" si="165"/>
        <v>25</v>
      </c>
      <c r="P1515" s="5">
        <f t="shared" si="166"/>
        <v>13</v>
      </c>
      <c r="Q1515" s="5">
        <f t="shared" si="167"/>
        <v>35</v>
      </c>
      <c r="R1515">
        <v>184</v>
      </c>
      <c r="S1515">
        <v>422</v>
      </c>
      <c r="T1515" s="3">
        <v>77.647999999999996</v>
      </c>
      <c r="U1515" t="s">
        <v>643</v>
      </c>
      <c r="V1515" t="s">
        <v>643</v>
      </c>
      <c r="W1515" t="s">
        <v>55</v>
      </c>
      <c r="X1515" t="s">
        <v>296</v>
      </c>
      <c r="Y1515" t="s">
        <v>23</v>
      </c>
      <c r="Z1515" t="s">
        <v>37</v>
      </c>
    </row>
    <row r="1516" spans="1:26" x14ac:dyDescent="0.2">
      <c r="A1516" s="1">
        <v>43629</v>
      </c>
      <c r="B1516" t="s">
        <v>118</v>
      </c>
      <c r="C1516" t="s">
        <v>119</v>
      </c>
      <c r="D1516" t="s">
        <v>27</v>
      </c>
      <c r="E1516" t="s">
        <v>639</v>
      </c>
      <c r="F1516" t="s">
        <v>17</v>
      </c>
      <c r="G1516">
        <f t="shared" si="161"/>
        <v>4</v>
      </c>
      <c r="H1516" s="6">
        <f t="shared" si="162"/>
        <v>6.25</v>
      </c>
      <c r="I1516" s="6">
        <f t="shared" si="163"/>
        <v>7.75</v>
      </c>
      <c r="J1516" s="3">
        <f>IFERROR(VLOOKUP($U1516,TONGHOPVERSION!$A$3:$G$240,6,FALSE),VLOOKUP($B1516,TONGHOPVERSION!$A$3:$G$240,6,FALSE))</f>
        <v>214.88804221212081</v>
      </c>
      <c r="K1516" s="3">
        <f>IFERROR(VLOOKUP($U1516,TONGHOPVERSION!$A$3:$G$240,7,FALSE),VLOOKUP($B1516,TONGHOPVERSION!$A$3:$G$240,7,FALSE))</f>
        <v>213.88072353634405</v>
      </c>
      <c r="L1516" s="2">
        <v>0.26041666666666669</v>
      </c>
      <c r="M1516" s="2">
        <v>0.32291666666666669</v>
      </c>
      <c r="N1516" s="5">
        <f t="shared" si="164"/>
        <v>6</v>
      </c>
      <c r="O1516" s="5">
        <f t="shared" si="165"/>
        <v>15</v>
      </c>
      <c r="P1516" s="5">
        <f t="shared" si="166"/>
        <v>7</v>
      </c>
      <c r="Q1516" s="5">
        <f t="shared" si="167"/>
        <v>45</v>
      </c>
      <c r="R1516">
        <v>180</v>
      </c>
      <c r="S1516">
        <v>628</v>
      </c>
      <c r="T1516" s="3">
        <v>113.04</v>
      </c>
      <c r="U1516" t="s">
        <v>120</v>
      </c>
      <c r="V1516" t="s">
        <v>120</v>
      </c>
      <c r="W1516" t="s">
        <v>29</v>
      </c>
      <c r="X1516" t="s">
        <v>16</v>
      </c>
      <c r="Y1516" t="s">
        <v>30</v>
      </c>
      <c r="Z1516" t="s">
        <v>37</v>
      </c>
    </row>
    <row r="1517" spans="1:26" x14ac:dyDescent="0.2">
      <c r="A1517" s="1">
        <v>43629</v>
      </c>
      <c r="B1517" t="s">
        <v>176</v>
      </c>
      <c r="C1517" t="s">
        <v>177</v>
      </c>
      <c r="D1517" t="s">
        <v>27</v>
      </c>
      <c r="E1517" t="s">
        <v>383</v>
      </c>
      <c r="F1517" t="s">
        <v>17</v>
      </c>
      <c r="G1517">
        <f t="shared" si="161"/>
        <v>4</v>
      </c>
      <c r="H1517" s="6">
        <f t="shared" si="162"/>
        <v>0.91666666666666663</v>
      </c>
      <c r="I1517" s="6">
        <f t="shared" si="163"/>
        <v>2</v>
      </c>
      <c r="J1517" s="3">
        <f>IFERROR(VLOOKUP($U1517,TONGHOPVERSION!$A$3:$G$240,6,FALSE),VLOOKUP($B1517,TONGHOPVERSION!$A$3:$G$240,6,FALSE))</f>
        <v>187.46363998635809</v>
      </c>
      <c r="K1517" s="3">
        <f>IFERROR(VLOOKUP($U1517,TONGHOPVERSION!$A$3:$G$240,7,FALSE),VLOOKUP($B1517,TONGHOPVERSION!$A$3:$G$240,7,FALSE))</f>
        <v>145.81561859013829</v>
      </c>
      <c r="L1517" s="2">
        <v>3.8194444444444441E-2</v>
      </c>
      <c r="M1517" s="2">
        <v>8.3333333333333329E-2</v>
      </c>
      <c r="N1517" s="5">
        <f t="shared" si="164"/>
        <v>0</v>
      </c>
      <c r="O1517" s="5">
        <f t="shared" si="165"/>
        <v>55</v>
      </c>
      <c r="P1517" s="5">
        <f t="shared" si="166"/>
        <v>2</v>
      </c>
      <c r="Q1517" s="5">
        <f t="shared" si="167"/>
        <v>0</v>
      </c>
      <c r="R1517">
        <v>180</v>
      </c>
      <c r="S1517">
        <v>301</v>
      </c>
      <c r="T1517" s="3">
        <v>54.18</v>
      </c>
      <c r="U1517" t="s">
        <v>178</v>
      </c>
      <c r="V1517" t="s">
        <v>178</v>
      </c>
      <c r="W1517" t="s">
        <v>29</v>
      </c>
      <c r="X1517" t="s">
        <v>16</v>
      </c>
      <c r="Y1517" t="s">
        <v>30</v>
      </c>
      <c r="Z1517" t="s">
        <v>37</v>
      </c>
    </row>
    <row r="1518" spans="1:26" x14ac:dyDescent="0.2">
      <c r="A1518" s="1">
        <v>43629</v>
      </c>
      <c r="B1518" t="s">
        <v>120</v>
      </c>
      <c r="C1518" t="s">
        <v>27</v>
      </c>
      <c r="D1518" t="s">
        <v>119</v>
      </c>
      <c r="E1518" t="s">
        <v>644</v>
      </c>
      <c r="F1518" t="s">
        <v>17</v>
      </c>
      <c r="G1518">
        <f t="shared" si="161"/>
        <v>4</v>
      </c>
      <c r="H1518" s="6">
        <f t="shared" si="162"/>
        <v>4.166666666666667</v>
      </c>
      <c r="I1518" s="6">
        <f t="shared" si="163"/>
        <v>5.583333333333333</v>
      </c>
      <c r="J1518" s="3">
        <f>IFERROR(VLOOKUP($U1518,TONGHOPVERSION!$A$3:$G$240,6,FALSE),VLOOKUP($B1518,TONGHOPVERSION!$A$3:$G$240,6,FALSE))</f>
        <v>214.88804221212081</v>
      </c>
      <c r="K1518" s="3">
        <f>IFERROR(VLOOKUP($U1518,TONGHOPVERSION!$A$3:$G$240,7,FALSE),VLOOKUP($B1518,TONGHOPVERSION!$A$3:$G$240,7,FALSE))</f>
        <v>213.88072353634405</v>
      </c>
      <c r="L1518" s="2">
        <v>0.17361111111111113</v>
      </c>
      <c r="M1518" s="2">
        <v>0.23263888888888887</v>
      </c>
      <c r="N1518" s="5">
        <f t="shared" si="164"/>
        <v>4</v>
      </c>
      <c r="O1518" s="5">
        <f t="shared" si="165"/>
        <v>10</v>
      </c>
      <c r="P1518" s="5">
        <f t="shared" si="166"/>
        <v>5</v>
      </c>
      <c r="Q1518" s="5">
        <f t="shared" si="167"/>
        <v>35</v>
      </c>
      <c r="R1518">
        <v>180</v>
      </c>
      <c r="S1518">
        <v>628</v>
      </c>
      <c r="T1518" s="3">
        <v>113.04</v>
      </c>
      <c r="U1518" t="s">
        <v>120</v>
      </c>
      <c r="V1518" t="s">
        <v>120</v>
      </c>
      <c r="W1518" t="s">
        <v>29</v>
      </c>
      <c r="X1518" t="s">
        <v>16</v>
      </c>
      <c r="Y1518" t="s">
        <v>30</v>
      </c>
      <c r="Z1518" t="s">
        <v>37</v>
      </c>
    </row>
    <row r="1519" spans="1:26" x14ac:dyDescent="0.2">
      <c r="A1519" s="1">
        <v>43630</v>
      </c>
      <c r="B1519" t="s">
        <v>183</v>
      </c>
      <c r="C1519" t="s">
        <v>66</v>
      </c>
      <c r="D1519" t="s">
        <v>27</v>
      </c>
      <c r="E1519" t="s">
        <v>422</v>
      </c>
      <c r="F1519" t="s">
        <v>17</v>
      </c>
      <c r="G1519">
        <f t="shared" si="161"/>
        <v>5</v>
      </c>
      <c r="H1519" s="6">
        <f t="shared" si="162"/>
        <v>14.416666666666666</v>
      </c>
      <c r="I1519" s="6">
        <f t="shared" si="163"/>
        <v>15.5</v>
      </c>
      <c r="J1519" s="3">
        <f>IFERROR(VLOOKUP($U1519,TONGHOPVERSION!$A$3:$G$240,6,FALSE),VLOOKUP($B1519,TONGHOPVERSION!$A$3:$G$240,6,FALSE))</f>
        <v>184.25871592968858</v>
      </c>
      <c r="K1519" s="3">
        <f>IFERROR(VLOOKUP($U1519,TONGHOPVERSION!$A$3:$G$240,7,FALSE),VLOOKUP($B1519,TONGHOPVERSION!$A$3:$G$240,7,FALSE))</f>
        <v>154.07262794368225</v>
      </c>
      <c r="L1519" s="2">
        <v>0.60069444444444442</v>
      </c>
      <c r="M1519" s="2">
        <v>0.64583333333333337</v>
      </c>
      <c r="N1519" s="5">
        <f t="shared" si="164"/>
        <v>14</v>
      </c>
      <c r="O1519" s="5">
        <f t="shared" si="165"/>
        <v>25</v>
      </c>
      <c r="P1519" s="5">
        <f t="shared" si="166"/>
        <v>15</v>
      </c>
      <c r="Q1519" s="5">
        <f t="shared" si="167"/>
        <v>30</v>
      </c>
      <c r="R1519">
        <v>184</v>
      </c>
      <c r="S1519">
        <v>309</v>
      </c>
      <c r="T1519" s="3">
        <v>56.856000000000002</v>
      </c>
      <c r="U1519" t="s">
        <v>184</v>
      </c>
      <c r="V1519" t="s">
        <v>184</v>
      </c>
      <c r="W1519" t="s">
        <v>29</v>
      </c>
      <c r="X1519" t="s">
        <v>16</v>
      </c>
      <c r="Y1519" t="s">
        <v>30</v>
      </c>
      <c r="Z1519" t="s">
        <v>37</v>
      </c>
    </row>
    <row r="1520" spans="1:26" x14ac:dyDescent="0.2">
      <c r="A1520" s="1">
        <v>43630</v>
      </c>
      <c r="B1520" t="s">
        <v>33</v>
      </c>
      <c r="C1520" t="s">
        <v>34</v>
      </c>
      <c r="D1520" t="s">
        <v>35</v>
      </c>
      <c r="E1520" t="s">
        <v>459</v>
      </c>
      <c r="F1520" t="s">
        <v>17</v>
      </c>
      <c r="G1520">
        <f t="shared" si="161"/>
        <v>5</v>
      </c>
      <c r="H1520" s="6">
        <f t="shared" si="162"/>
        <v>4</v>
      </c>
      <c r="I1520" s="6">
        <f t="shared" si="163"/>
        <v>5.333333333333333</v>
      </c>
      <c r="J1520" s="3">
        <f>IFERROR(VLOOKUP($U1520,TONGHOPVERSION!$A$3:$G$240,6,FALSE),VLOOKUP($B1520,TONGHOPVERSION!$A$3:$G$240,6,FALSE))</f>
        <v>236.34688949060637</v>
      </c>
      <c r="K1520" s="3">
        <f>IFERROR(VLOOKUP($U1520,TONGHOPVERSION!$A$3:$G$240,7,FALSE),VLOOKUP($B1520,TONGHOPVERSION!$A$3:$G$240,7,FALSE))</f>
        <v>201.94443000170284</v>
      </c>
      <c r="L1520" s="2">
        <v>0.16666666666666666</v>
      </c>
      <c r="M1520" s="2">
        <v>0.22222222222222221</v>
      </c>
      <c r="N1520" s="5">
        <f t="shared" si="164"/>
        <v>4</v>
      </c>
      <c r="O1520" s="5">
        <f t="shared" si="165"/>
        <v>0</v>
      </c>
      <c r="P1520" s="5">
        <f t="shared" si="166"/>
        <v>5</v>
      </c>
      <c r="Q1520" s="5">
        <f t="shared" si="167"/>
        <v>20</v>
      </c>
      <c r="R1520">
        <v>184</v>
      </c>
      <c r="S1520">
        <v>604</v>
      </c>
      <c r="T1520" s="3">
        <v>111.136</v>
      </c>
      <c r="U1520" t="s">
        <v>36</v>
      </c>
      <c r="V1520" t="s">
        <v>36</v>
      </c>
      <c r="W1520" t="s">
        <v>36</v>
      </c>
      <c r="X1520" t="s">
        <v>16</v>
      </c>
      <c r="Y1520" t="s">
        <v>30</v>
      </c>
      <c r="Z1520" t="s">
        <v>37</v>
      </c>
    </row>
    <row r="1521" spans="1:26" x14ac:dyDescent="0.2">
      <c r="A1521" s="1">
        <v>43630</v>
      </c>
      <c r="B1521" t="s">
        <v>147</v>
      </c>
      <c r="C1521" t="s">
        <v>19</v>
      </c>
      <c r="D1521" t="s">
        <v>35</v>
      </c>
      <c r="E1521" t="s">
        <v>146</v>
      </c>
      <c r="F1521" t="s">
        <v>17</v>
      </c>
      <c r="G1521">
        <f t="shared" si="161"/>
        <v>5</v>
      </c>
      <c r="H1521" s="6">
        <f t="shared" si="162"/>
        <v>8.5833333333333339</v>
      </c>
      <c r="I1521" s="6">
        <f t="shared" si="163"/>
        <v>10.416666666666666</v>
      </c>
      <c r="J1521" s="3">
        <f>IFERROR(VLOOKUP($U1521,TONGHOPVERSION!$A$3:$G$240,6,FALSE),VLOOKUP($B1521,TONGHOPVERSION!$A$3:$G$240,6,FALSE))</f>
        <v>276.42241165161988</v>
      </c>
      <c r="K1521" s="3">
        <f>IFERROR(VLOOKUP($U1521,TONGHOPVERSION!$A$3:$G$240,7,FALSE),VLOOKUP($B1521,TONGHOPVERSION!$A$3:$G$240,7,FALSE))</f>
        <v>284.1111398350593</v>
      </c>
      <c r="L1521" s="2">
        <v>0.3576388888888889</v>
      </c>
      <c r="M1521" s="2">
        <v>0.43402777777777773</v>
      </c>
      <c r="N1521" s="5">
        <f t="shared" si="164"/>
        <v>8</v>
      </c>
      <c r="O1521" s="5">
        <f t="shared" si="165"/>
        <v>35</v>
      </c>
      <c r="P1521" s="5">
        <f t="shared" si="166"/>
        <v>10</v>
      </c>
      <c r="Q1521" s="5">
        <f t="shared" si="167"/>
        <v>25</v>
      </c>
      <c r="R1521">
        <v>184</v>
      </c>
      <c r="S1521">
        <v>1061</v>
      </c>
      <c r="T1521" s="3">
        <v>195.22399999999999</v>
      </c>
      <c r="U1521" t="s">
        <v>148</v>
      </c>
      <c r="V1521" t="s">
        <v>148</v>
      </c>
      <c r="W1521" t="s">
        <v>29</v>
      </c>
      <c r="X1521" t="s">
        <v>16</v>
      </c>
      <c r="Y1521" t="s">
        <v>30</v>
      </c>
      <c r="Z1521" t="s">
        <v>37</v>
      </c>
    </row>
    <row r="1522" spans="1:26" x14ac:dyDescent="0.2">
      <c r="A1522" s="1">
        <v>43630</v>
      </c>
      <c r="B1522" t="s">
        <v>67</v>
      </c>
      <c r="C1522" t="s">
        <v>35</v>
      </c>
      <c r="D1522" t="s">
        <v>66</v>
      </c>
      <c r="E1522" t="s">
        <v>287</v>
      </c>
      <c r="F1522" t="s">
        <v>17</v>
      </c>
      <c r="G1522">
        <f t="shared" si="161"/>
        <v>5</v>
      </c>
      <c r="H1522" s="6">
        <f t="shared" si="162"/>
        <v>11.833333333333334</v>
      </c>
      <c r="I1522" s="6">
        <f t="shared" si="163"/>
        <v>13.75</v>
      </c>
      <c r="J1522" s="3">
        <f>IFERROR(VLOOKUP($U1522,TONGHOPVERSION!$A$3:$G$240,6,FALSE),VLOOKUP($B1522,TONGHOPVERSION!$A$3:$G$240,6,FALSE))</f>
        <v>292.75199550278143</v>
      </c>
      <c r="K1522" s="3">
        <f>IFERROR(VLOOKUP($U1522,TONGHOPVERSION!$A$3:$G$240,7,FALSE),VLOOKUP($B1522,TONGHOPVERSION!$A$3:$G$240,7,FALSE))</f>
        <v>283.06606117169179</v>
      </c>
      <c r="L1522" s="2">
        <v>0.49305555555555558</v>
      </c>
      <c r="M1522" s="2">
        <v>0.57291666666666663</v>
      </c>
      <c r="N1522" s="5">
        <f t="shared" si="164"/>
        <v>11</v>
      </c>
      <c r="O1522" s="5">
        <f t="shared" si="165"/>
        <v>50</v>
      </c>
      <c r="P1522" s="5">
        <f t="shared" si="166"/>
        <v>13</v>
      </c>
      <c r="Q1522" s="5">
        <f t="shared" si="167"/>
        <v>45</v>
      </c>
      <c r="R1522">
        <v>184</v>
      </c>
      <c r="S1522">
        <v>1062</v>
      </c>
      <c r="T1522" s="3">
        <v>195.40799999999999</v>
      </c>
      <c r="U1522" t="s">
        <v>67</v>
      </c>
      <c r="V1522" t="s">
        <v>67</v>
      </c>
      <c r="W1522" t="s">
        <v>29</v>
      </c>
      <c r="X1522" t="s">
        <v>16</v>
      </c>
      <c r="Y1522" t="s">
        <v>30</v>
      </c>
      <c r="Z1522" t="s">
        <v>37</v>
      </c>
    </row>
    <row r="1523" spans="1:26" x14ac:dyDescent="0.2">
      <c r="A1523" s="1">
        <v>43630</v>
      </c>
      <c r="B1523" t="s">
        <v>36</v>
      </c>
      <c r="C1523" t="s">
        <v>35</v>
      </c>
      <c r="D1523" t="s">
        <v>34</v>
      </c>
      <c r="E1523" t="s">
        <v>460</v>
      </c>
      <c r="F1523" t="s">
        <v>17</v>
      </c>
      <c r="G1523">
        <f t="shared" si="161"/>
        <v>5</v>
      </c>
      <c r="H1523" s="6">
        <f t="shared" si="162"/>
        <v>2</v>
      </c>
      <c r="I1523" s="6">
        <f t="shared" si="163"/>
        <v>3.3333333333333335</v>
      </c>
      <c r="J1523" s="3">
        <f>IFERROR(VLOOKUP($U1523,TONGHOPVERSION!$A$3:$G$240,6,FALSE),VLOOKUP($B1523,TONGHOPVERSION!$A$3:$G$240,6,FALSE))</f>
        <v>236.34688949060637</v>
      </c>
      <c r="K1523" s="3">
        <f>IFERROR(VLOOKUP($U1523,TONGHOPVERSION!$A$3:$G$240,7,FALSE),VLOOKUP($B1523,TONGHOPVERSION!$A$3:$G$240,7,FALSE))</f>
        <v>201.94443000170284</v>
      </c>
      <c r="L1523" s="2">
        <v>8.3333333333333329E-2</v>
      </c>
      <c r="M1523" s="2">
        <v>0.1388888888888889</v>
      </c>
      <c r="N1523" s="5">
        <f t="shared" si="164"/>
        <v>2</v>
      </c>
      <c r="O1523" s="5">
        <f t="shared" si="165"/>
        <v>0</v>
      </c>
      <c r="P1523" s="5">
        <f t="shared" si="166"/>
        <v>3</v>
      </c>
      <c r="Q1523" s="5">
        <f t="shared" si="167"/>
        <v>20</v>
      </c>
      <c r="R1523">
        <v>184</v>
      </c>
      <c r="S1523">
        <v>604</v>
      </c>
      <c r="T1523" s="3">
        <v>111.136</v>
      </c>
      <c r="U1523" t="s">
        <v>36</v>
      </c>
      <c r="V1523" t="s">
        <v>36</v>
      </c>
      <c r="W1523" t="s">
        <v>36</v>
      </c>
      <c r="X1523" t="s">
        <v>16</v>
      </c>
      <c r="Y1523" t="s">
        <v>30</v>
      </c>
      <c r="Z1523" t="s">
        <v>37</v>
      </c>
    </row>
    <row r="1524" spans="1:26" x14ac:dyDescent="0.2">
      <c r="A1524" s="1">
        <v>43630</v>
      </c>
      <c r="B1524" t="s">
        <v>148</v>
      </c>
      <c r="C1524" t="s">
        <v>35</v>
      </c>
      <c r="D1524" t="s">
        <v>19</v>
      </c>
      <c r="E1524" t="s">
        <v>150</v>
      </c>
      <c r="F1524" t="s">
        <v>17</v>
      </c>
      <c r="G1524">
        <f t="shared" si="161"/>
        <v>5</v>
      </c>
      <c r="H1524" s="6">
        <f t="shared" si="162"/>
        <v>6</v>
      </c>
      <c r="I1524" s="6">
        <f t="shared" si="163"/>
        <v>7.916666666666667</v>
      </c>
      <c r="J1524" s="3">
        <f>IFERROR(VLOOKUP($U1524,TONGHOPVERSION!$A$3:$G$240,6,FALSE),VLOOKUP($B1524,TONGHOPVERSION!$A$3:$G$240,6,FALSE))</f>
        <v>276.42241165161988</v>
      </c>
      <c r="K1524" s="3">
        <f>IFERROR(VLOOKUP($U1524,TONGHOPVERSION!$A$3:$G$240,7,FALSE),VLOOKUP($B1524,TONGHOPVERSION!$A$3:$G$240,7,FALSE))</f>
        <v>284.1111398350593</v>
      </c>
      <c r="L1524" s="2">
        <v>0.25</v>
      </c>
      <c r="M1524" s="2">
        <v>0.3298611111111111</v>
      </c>
      <c r="N1524" s="5">
        <f t="shared" si="164"/>
        <v>6</v>
      </c>
      <c r="O1524" s="5">
        <f t="shared" si="165"/>
        <v>0</v>
      </c>
      <c r="P1524" s="5">
        <f t="shared" si="166"/>
        <v>7</v>
      </c>
      <c r="Q1524" s="5">
        <f t="shared" si="167"/>
        <v>55</v>
      </c>
      <c r="R1524">
        <v>184</v>
      </c>
      <c r="S1524">
        <v>1061</v>
      </c>
      <c r="T1524" s="3">
        <v>195.22399999999999</v>
      </c>
      <c r="U1524" t="s">
        <v>148</v>
      </c>
      <c r="V1524" t="s">
        <v>148</v>
      </c>
      <c r="W1524" t="s">
        <v>29</v>
      </c>
      <c r="X1524" t="s">
        <v>16</v>
      </c>
      <c r="Y1524" t="s">
        <v>30</v>
      </c>
      <c r="Z1524" t="s">
        <v>37</v>
      </c>
    </row>
    <row r="1525" spans="1:26" x14ac:dyDescent="0.2">
      <c r="A1525" s="1">
        <v>43630</v>
      </c>
      <c r="B1525" t="s">
        <v>120</v>
      </c>
      <c r="C1525" t="s">
        <v>27</v>
      </c>
      <c r="D1525" t="s">
        <v>119</v>
      </c>
      <c r="E1525" t="s">
        <v>426</v>
      </c>
      <c r="F1525" t="s">
        <v>17</v>
      </c>
      <c r="G1525">
        <f t="shared" si="161"/>
        <v>5</v>
      </c>
      <c r="H1525" s="6">
        <f t="shared" si="162"/>
        <v>23.25</v>
      </c>
      <c r="I1525" s="6">
        <f t="shared" si="163"/>
        <v>0.66666666666666663</v>
      </c>
      <c r="J1525" s="3">
        <f>IFERROR(VLOOKUP($U1525,TONGHOPVERSION!$A$3:$G$240,6,FALSE),VLOOKUP($B1525,TONGHOPVERSION!$A$3:$G$240,6,FALSE))</f>
        <v>214.88804221212081</v>
      </c>
      <c r="K1525" s="3">
        <f>IFERROR(VLOOKUP($U1525,TONGHOPVERSION!$A$3:$G$240,7,FALSE),VLOOKUP($B1525,TONGHOPVERSION!$A$3:$G$240,7,FALSE))</f>
        <v>213.88072353634405</v>
      </c>
      <c r="L1525" s="2">
        <v>0.96875</v>
      </c>
      <c r="M1525" s="2">
        <v>2.7777777777777776E-2</v>
      </c>
      <c r="N1525" s="5">
        <f t="shared" si="164"/>
        <v>23</v>
      </c>
      <c r="O1525" s="5">
        <f t="shared" si="165"/>
        <v>15</v>
      </c>
      <c r="P1525" s="5">
        <f t="shared" si="166"/>
        <v>0</v>
      </c>
      <c r="Q1525" s="5">
        <f t="shared" si="167"/>
        <v>40</v>
      </c>
      <c r="R1525">
        <v>184</v>
      </c>
      <c r="S1525">
        <v>628</v>
      </c>
      <c r="T1525" s="3">
        <v>115.55200000000001</v>
      </c>
      <c r="U1525" t="s">
        <v>120</v>
      </c>
      <c r="V1525" t="s">
        <v>120</v>
      </c>
      <c r="W1525" t="s">
        <v>29</v>
      </c>
      <c r="X1525" t="s">
        <v>16</v>
      </c>
      <c r="Y1525" t="s">
        <v>30</v>
      </c>
      <c r="Z1525" t="s">
        <v>37</v>
      </c>
    </row>
    <row r="1526" spans="1:26" x14ac:dyDescent="0.2">
      <c r="A1526" s="1">
        <v>43630</v>
      </c>
      <c r="B1526" t="s">
        <v>128</v>
      </c>
      <c r="C1526" t="s">
        <v>34</v>
      </c>
      <c r="D1526" t="s">
        <v>27</v>
      </c>
      <c r="E1526" t="s">
        <v>515</v>
      </c>
      <c r="F1526" t="s">
        <v>17</v>
      </c>
      <c r="G1526">
        <f t="shared" si="161"/>
        <v>5</v>
      </c>
      <c r="H1526" s="6">
        <f t="shared" si="162"/>
        <v>3.8333333333333335</v>
      </c>
      <c r="I1526" s="6">
        <f t="shared" si="163"/>
        <v>5.333333333333333</v>
      </c>
      <c r="J1526" s="3">
        <f>IFERROR(VLOOKUP($U1526,TONGHOPVERSION!$A$3:$G$240,6,FALSE),VLOOKUP($B1526,TONGHOPVERSION!$A$3:$G$240,6,FALSE))</f>
        <v>239.31340170869245</v>
      </c>
      <c r="K1526" s="3">
        <f>IFERROR(VLOOKUP($U1526,TONGHOPVERSION!$A$3:$G$240,7,FALSE),VLOOKUP($B1526,TONGHOPVERSION!$A$3:$G$240,7,FALSE))</f>
        <v>208.92363712533773</v>
      </c>
      <c r="L1526" s="2">
        <v>0.15972222222222224</v>
      </c>
      <c r="M1526" s="2">
        <v>0.22222222222222221</v>
      </c>
      <c r="N1526" s="5">
        <f t="shared" si="164"/>
        <v>3</v>
      </c>
      <c r="O1526" s="5">
        <f t="shared" si="165"/>
        <v>50</v>
      </c>
      <c r="P1526" s="5">
        <f t="shared" si="166"/>
        <v>5</v>
      </c>
      <c r="Q1526" s="5">
        <f t="shared" si="167"/>
        <v>20</v>
      </c>
      <c r="R1526">
        <v>184</v>
      </c>
      <c r="S1526">
        <v>602</v>
      </c>
      <c r="T1526" s="3">
        <v>110.768</v>
      </c>
      <c r="U1526" t="s">
        <v>129</v>
      </c>
      <c r="V1526" t="s">
        <v>129</v>
      </c>
      <c r="W1526" t="s">
        <v>129</v>
      </c>
      <c r="X1526" t="s">
        <v>16</v>
      </c>
      <c r="Y1526" t="s">
        <v>30</v>
      </c>
      <c r="Z1526" t="s">
        <v>37</v>
      </c>
    </row>
    <row r="1527" spans="1:26" x14ac:dyDescent="0.2">
      <c r="A1527" s="1">
        <v>43630</v>
      </c>
      <c r="B1527" t="s">
        <v>92</v>
      </c>
      <c r="C1527" t="s">
        <v>35</v>
      </c>
      <c r="D1527" t="s">
        <v>27</v>
      </c>
      <c r="E1527" t="s">
        <v>723</v>
      </c>
      <c r="F1527" t="s">
        <v>17</v>
      </c>
      <c r="G1527">
        <f t="shared" si="161"/>
        <v>5</v>
      </c>
      <c r="H1527" s="6">
        <f t="shared" si="162"/>
        <v>9.25</v>
      </c>
      <c r="I1527" s="6">
        <f t="shared" si="163"/>
        <v>11.5</v>
      </c>
      <c r="J1527" s="3">
        <f>IFERROR(VLOOKUP($U1527,TONGHOPVERSION!$A$3:$G$240,6,FALSE),VLOOKUP($B1527,TONGHOPVERSION!$A$3:$G$240,6,FALSE))</f>
        <v>381.62004815649715</v>
      </c>
      <c r="K1527" s="3">
        <f>IFERROR(VLOOKUP($U1527,TONGHOPVERSION!$A$3:$G$240,7,FALSE),VLOOKUP($B1527,TONGHOPVERSION!$A$3:$G$240,7,FALSE))</f>
        <v>329.70071085785668</v>
      </c>
      <c r="L1527" s="2">
        <v>0.38541666666666669</v>
      </c>
      <c r="M1527" s="2">
        <v>0.47916666666666669</v>
      </c>
      <c r="N1527" s="5">
        <f t="shared" si="164"/>
        <v>9</v>
      </c>
      <c r="O1527" s="5">
        <f t="shared" si="165"/>
        <v>15</v>
      </c>
      <c r="P1527" s="5">
        <f t="shared" si="166"/>
        <v>11</v>
      </c>
      <c r="Q1527" s="5">
        <f t="shared" si="167"/>
        <v>30</v>
      </c>
      <c r="R1527">
        <v>184</v>
      </c>
      <c r="S1527">
        <v>1133</v>
      </c>
      <c r="T1527" s="3">
        <v>208.47200000000001</v>
      </c>
      <c r="U1527" t="s">
        <v>92</v>
      </c>
      <c r="V1527" t="s">
        <v>92</v>
      </c>
      <c r="W1527" t="s">
        <v>92</v>
      </c>
      <c r="X1527" t="s">
        <v>16</v>
      </c>
      <c r="Y1527" t="s">
        <v>30</v>
      </c>
      <c r="Z1527" t="s">
        <v>37</v>
      </c>
    </row>
    <row r="1528" spans="1:26" x14ac:dyDescent="0.2">
      <c r="A1528" s="1">
        <v>43630</v>
      </c>
      <c r="B1528" t="s">
        <v>129</v>
      </c>
      <c r="C1528" t="s">
        <v>27</v>
      </c>
      <c r="D1528" t="s">
        <v>34</v>
      </c>
      <c r="E1528" t="s">
        <v>518</v>
      </c>
      <c r="F1528" t="s">
        <v>17</v>
      </c>
      <c r="G1528">
        <f t="shared" si="161"/>
        <v>5</v>
      </c>
      <c r="H1528" s="6">
        <f t="shared" si="162"/>
        <v>1.75</v>
      </c>
      <c r="I1528" s="6">
        <f t="shared" si="163"/>
        <v>3.0833333333333335</v>
      </c>
      <c r="J1528" s="3">
        <f>IFERROR(VLOOKUP($U1528,TONGHOPVERSION!$A$3:$G$240,6,FALSE),VLOOKUP($B1528,TONGHOPVERSION!$A$3:$G$240,6,FALSE))</f>
        <v>239.31340170869245</v>
      </c>
      <c r="K1528" s="3">
        <f>IFERROR(VLOOKUP($U1528,TONGHOPVERSION!$A$3:$G$240,7,FALSE),VLOOKUP($B1528,TONGHOPVERSION!$A$3:$G$240,7,FALSE))</f>
        <v>208.92363712533773</v>
      </c>
      <c r="L1528" s="2">
        <v>7.2916666666666671E-2</v>
      </c>
      <c r="M1528" s="2">
        <v>0.12847222222222224</v>
      </c>
      <c r="N1528" s="5">
        <f t="shared" si="164"/>
        <v>1</v>
      </c>
      <c r="O1528" s="5">
        <f t="shared" si="165"/>
        <v>45</v>
      </c>
      <c r="P1528" s="5">
        <f t="shared" si="166"/>
        <v>3</v>
      </c>
      <c r="Q1528" s="5">
        <f t="shared" si="167"/>
        <v>5</v>
      </c>
      <c r="R1528">
        <v>184</v>
      </c>
      <c r="S1528">
        <v>602</v>
      </c>
      <c r="T1528" s="3">
        <v>110.768</v>
      </c>
      <c r="U1528" t="s">
        <v>129</v>
      </c>
      <c r="V1528" t="s">
        <v>129</v>
      </c>
      <c r="W1528" t="s">
        <v>129</v>
      </c>
      <c r="X1528" t="s">
        <v>16</v>
      </c>
      <c r="Y1528" t="s">
        <v>30</v>
      </c>
      <c r="Z1528" t="s">
        <v>37</v>
      </c>
    </row>
    <row r="1529" spans="1:26" x14ac:dyDescent="0.2">
      <c r="A1529" s="1">
        <v>43630</v>
      </c>
      <c r="B1529" t="s">
        <v>129</v>
      </c>
      <c r="C1529" t="s">
        <v>27</v>
      </c>
      <c r="D1529" t="s">
        <v>34</v>
      </c>
      <c r="E1529" t="s">
        <v>347</v>
      </c>
      <c r="F1529" t="s">
        <v>17</v>
      </c>
      <c r="G1529">
        <f t="shared" si="161"/>
        <v>5</v>
      </c>
      <c r="H1529" s="6">
        <f t="shared" si="162"/>
        <v>12.666666666666666</v>
      </c>
      <c r="I1529" s="6">
        <f t="shared" si="163"/>
        <v>14</v>
      </c>
      <c r="J1529" s="3">
        <f>IFERROR(VLOOKUP($U1529,TONGHOPVERSION!$A$3:$G$240,6,FALSE),VLOOKUP($B1529,TONGHOPVERSION!$A$3:$G$240,6,FALSE))</f>
        <v>239.31340170869245</v>
      </c>
      <c r="K1529" s="3">
        <f>IFERROR(VLOOKUP($U1529,TONGHOPVERSION!$A$3:$G$240,7,FALSE),VLOOKUP($B1529,TONGHOPVERSION!$A$3:$G$240,7,FALSE))</f>
        <v>208.92363712533773</v>
      </c>
      <c r="L1529" s="2">
        <v>0.52777777777777779</v>
      </c>
      <c r="M1529" s="2">
        <v>0.58333333333333337</v>
      </c>
      <c r="N1529" s="5">
        <f t="shared" si="164"/>
        <v>12</v>
      </c>
      <c r="O1529" s="5">
        <f t="shared" si="165"/>
        <v>40</v>
      </c>
      <c r="P1529" s="5">
        <f t="shared" si="166"/>
        <v>14</v>
      </c>
      <c r="Q1529" s="5">
        <f t="shared" si="167"/>
        <v>0</v>
      </c>
      <c r="R1529">
        <v>184</v>
      </c>
      <c r="S1529">
        <v>602</v>
      </c>
      <c r="T1529" s="3">
        <v>110.768</v>
      </c>
      <c r="U1529" t="s">
        <v>129</v>
      </c>
      <c r="V1529" t="s">
        <v>129</v>
      </c>
      <c r="W1529" t="s">
        <v>129</v>
      </c>
      <c r="X1529" t="s">
        <v>16</v>
      </c>
      <c r="Y1529" t="s">
        <v>30</v>
      </c>
      <c r="Z1529" t="s">
        <v>37</v>
      </c>
    </row>
    <row r="1530" spans="1:26" x14ac:dyDescent="0.2">
      <c r="A1530" s="1">
        <v>43630</v>
      </c>
      <c r="B1530" t="s">
        <v>94</v>
      </c>
      <c r="C1530" t="s">
        <v>27</v>
      </c>
      <c r="D1530" t="s">
        <v>35</v>
      </c>
      <c r="E1530" t="s">
        <v>359</v>
      </c>
      <c r="F1530" t="s">
        <v>17</v>
      </c>
      <c r="G1530">
        <f t="shared" si="161"/>
        <v>5</v>
      </c>
      <c r="H1530" s="6">
        <f t="shared" si="162"/>
        <v>6</v>
      </c>
      <c r="I1530" s="6">
        <f t="shared" si="163"/>
        <v>8.0833333333333339</v>
      </c>
      <c r="J1530" s="3">
        <f>IFERROR(VLOOKUP($U1530,TONGHOPVERSION!$A$3:$G$240,6,FALSE),VLOOKUP($B1530,TONGHOPVERSION!$A$3:$G$240,6,FALSE))</f>
        <v>381.62004815649715</v>
      </c>
      <c r="K1530" s="3">
        <f>IFERROR(VLOOKUP($U1530,TONGHOPVERSION!$A$3:$G$240,7,FALSE),VLOOKUP($B1530,TONGHOPVERSION!$A$3:$G$240,7,FALSE))</f>
        <v>329.70071085785668</v>
      </c>
      <c r="L1530" s="2">
        <v>0.25</v>
      </c>
      <c r="M1530" s="2">
        <v>0.33680555555555558</v>
      </c>
      <c r="N1530" s="5">
        <f t="shared" si="164"/>
        <v>6</v>
      </c>
      <c r="O1530" s="5">
        <f t="shared" si="165"/>
        <v>0</v>
      </c>
      <c r="P1530" s="5">
        <f t="shared" si="166"/>
        <v>8</v>
      </c>
      <c r="Q1530" s="5">
        <f t="shared" si="167"/>
        <v>5</v>
      </c>
      <c r="R1530">
        <v>184</v>
      </c>
      <c r="S1530">
        <v>1133</v>
      </c>
      <c r="T1530" s="3">
        <v>208.47200000000001</v>
      </c>
      <c r="U1530" t="s">
        <v>92</v>
      </c>
      <c r="V1530" t="s">
        <v>92</v>
      </c>
      <c r="W1530" t="s">
        <v>92</v>
      </c>
      <c r="X1530" t="s">
        <v>16</v>
      </c>
      <c r="Y1530" t="s">
        <v>30</v>
      </c>
      <c r="Z1530" t="s">
        <v>37</v>
      </c>
    </row>
    <row r="1531" spans="1:26" x14ac:dyDescent="0.2">
      <c r="A1531" s="1">
        <v>43630</v>
      </c>
      <c r="B1531" t="s">
        <v>33</v>
      </c>
      <c r="C1531" t="s">
        <v>34</v>
      </c>
      <c r="D1531" t="s">
        <v>35</v>
      </c>
      <c r="E1531" t="s">
        <v>102</v>
      </c>
      <c r="F1531" t="s">
        <v>17</v>
      </c>
      <c r="G1531">
        <f t="shared" si="161"/>
        <v>5</v>
      </c>
      <c r="H1531" s="6">
        <f t="shared" si="162"/>
        <v>14.666666666666666</v>
      </c>
      <c r="I1531" s="6">
        <f t="shared" si="163"/>
        <v>16</v>
      </c>
      <c r="J1531" s="3">
        <f>IFERROR(VLOOKUP($U1531,TONGHOPVERSION!$A$3:$G$240,6,FALSE),VLOOKUP($B1531,TONGHOPVERSION!$A$3:$G$240,6,FALSE))</f>
        <v>236.34688949060637</v>
      </c>
      <c r="K1531" s="3">
        <f>IFERROR(VLOOKUP($U1531,TONGHOPVERSION!$A$3:$G$240,7,FALSE),VLOOKUP($B1531,TONGHOPVERSION!$A$3:$G$240,7,FALSE))</f>
        <v>201.94443000170284</v>
      </c>
      <c r="L1531" s="2">
        <v>0.61111111111111105</v>
      </c>
      <c r="M1531" s="2">
        <v>0.66666666666666663</v>
      </c>
      <c r="N1531" s="5">
        <f t="shared" si="164"/>
        <v>14</v>
      </c>
      <c r="O1531" s="5">
        <f t="shared" si="165"/>
        <v>40</v>
      </c>
      <c r="P1531" s="5">
        <f t="shared" si="166"/>
        <v>16</v>
      </c>
      <c r="Q1531" s="5">
        <f t="shared" si="167"/>
        <v>0</v>
      </c>
      <c r="R1531">
        <v>184</v>
      </c>
      <c r="S1531">
        <v>604</v>
      </c>
      <c r="T1531" s="3">
        <v>111.136</v>
      </c>
      <c r="U1531" t="s">
        <v>36</v>
      </c>
      <c r="V1531" t="s">
        <v>36</v>
      </c>
      <c r="W1531" t="s">
        <v>36</v>
      </c>
      <c r="X1531" t="s">
        <v>16</v>
      </c>
      <c r="Y1531" t="s">
        <v>30</v>
      </c>
      <c r="Z1531" t="s">
        <v>288</v>
      </c>
    </row>
    <row r="1532" spans="1:26" x14ac:dyDescent="0.2">
      <c r="A1532" s="1">
        <v>43630</v>
      </c>
      <c r="B1532" t="s">
        <v>128</v>
      </c>
      <c r="C1532" t="s">
        <v>34</v>
      </c>
      <c r="D1532" t="s">
        <v>27</v>
      </c>
      <c r="E1532" t="s">
        <v>381</v>
      </c>
      <c r="F1532" t="s">
        <v>17</v>
      </c>
      <c r="G1532">
        <f t="shared" si="161"/>
        <v>5</v>
      </c>
      <c r="H1532" s="6">
        <f t="shared" si="162"/>
        <v>5</v>
      </c>
      <c r="I1532" s="6">
        <f t="shared" si="163"/>
        <v>6.5</v>
      </c>
      <c r="J1532" s="3">
        <f>IFERROR(VLOOKUP($U1532,TONGHOPVERSION!$A$3:$G$240,6,FALSE),VLOOKUP($B1532,TONGHOPVERSION!$A$3:$G$240,6,FALSE))</f>
        <v>239.31340170869245</v>
      </c>
      <c r="K1532" s="3">
        <f>IFERROR(VLOOKUP($U1532,TONGHOPVERSION!$A$3:$G$240,7,FALSE),VLOOKUP($B1532,TONGHOPVERSION!$A$3:$G$240,7,FALSE))</f>
        <v>208.92363712533773</v>
      </c>
      <c r="L1532" s="2">
        <v>0.20833333333333334</v>
      </c>
      <c r="M1532" s="2">
        <v>0.27083333333333331</v>
      </c>
      <c r="N1532" s="5">
        <f t="shared" si="164"/>
        <v>5</v>
      </c>
      <c r="O1532" s="5">
        <f t="shared" si="165"/>
        <v>0</v>
      </c>
      <c r="P1532" s="5">
        <f t="shared" si="166"/>
        <v>6</v>
      </c>
      <c r="Q1532" s="5">
        <f t="shared" si="167"/>
        <v>30</v>
      </c>
      <c r="R1532">
        <v>184</v>
      </c>
      <c r="S1532">
        <v>602</v>
      </c>
      <c r="T1532" s="3">
        <v>110.768</v>
      </c>
      <c r="U1532" t="s">
        <v>129</v>
      </c>
      <c r="V1532" t="s">
        <v>129</v>
      </c>
      <c r="W1532" t="s">
        <v>129</v>
      </c>
      <c r="X1532" t="s">
        <v>16</v>
      </c>
      <c r="Y1532" t="s">
        <v>30</v>
      </c>
      <c r="Z1532" t="s">
        <v>37</v>
      </c>
    </row>
    <row r="1533" spans="1:26" x14ac:dyDescent="0.2">
      <c r="A1533" s="1">
        <v>43630</v>
      </c>
      <c r="B1533" t="s">
        <v>26</v>
      </c>
      <c r="C1533" t="s">
        <v>19</v>
      </c>
      <c r="D1533" t="s">
        <v>27</v>
      </c>
      <c r="E1533" t="s">
        <v>116</v>
      </c>
      <c r="F1533" t="s">
        <v>17</v>
      </c>
      <c r="G1533">
        <f t="shared" si="161"/>
        <v>5</v>
      </c>
      <c r="H1533" s="6">
        <f t="shared" si="162"/>
        <v>1.5</v>
      </c>
      <c r="I1533" s="6">
        <f t="shared" si="163"/>
        <v>2.3333333333333335</v>
      </c>
      <c r="J1533" s="3">
        <f>IFERROR(VLOOKUP($U1533,TONGHOPVERSION!$A$3:$G$240,6,FALSE),VLOOKUP($B1533,TONGHOPVERSION!$A$3:$G$240,6,FALSE))</f>
        <v>152.0752852438888</v>
      </c>
      <c r="K1533" s="3">
        <f>IFERROR(VLOOKUP($U1533,TONGHOPVERSION!$A$3:$G$240,7,FALSE),VLOOKUP($B1533,TONGHOPVERSION!$A$3:$G$240,7,FALSE))</f>
        <v>122.84237101537613</v>
      </c>
      <c r="L1533" s="2">
        <v>6.25E-2</v>
      </c>
      <c r="M1533" s="2">
        <v>9.7222222222222224E-2</v>
      </c>
      <c r="N1533" s="5">
        <f t="shared" si="164"/>
        <v>1</v>
      </c>
      <c r="O1533" s="5">
        <f t="shared" si="165"/>
        <v>30</v>
      </c>
      <c r="P1533" s="5">
        <f t="shared" si="166"/>
        <v>2</v>
      </c>
      <c r="Q1533" s="5">
        <f t="shared" si="167"/>
        <v>20</v>
      </c>
      <c r="R1533">
        <v>184</v>
      </c>
      <c r="S1533">
        <v>214</v>
      </c>
      <c r="T1533" s="3">
        <v>39.375999999999998</v>
      </c>
      <c r="U1533" t="s">
        <v>28</v>
      </c>
      <c r="V1533" t="s">
        <v>28</v>
      </c>
      <c r="W1533" t="s">
        <v>29</v>
      </c>
      <c r="X1533" t="s">
        <v>16</v>
      </c>
      <c r="Y1533" t="s">
        <v>30</v>
      </c>
      <c r="Z1533" t="s">
        <v>37</v>
      </c>
    </row>
    <row r="1534" spans="1:26" x14ac:dyDescent="0.2">
      <c r="A1534" s="1">
        <v>43630</v>
      </c>
      <c r="B1534" t="s">
        <v>129</v>
      </c>
      <c r="C1534" t="s">
        <v>27</v>
      </c>
      <c r="D1534" t="s">
        <v>34</v>
      </c>
      <c r="E1534" t="s">
        <v>384</v>
      </c>
      <c r="F1534" t="s">
        <v>17</v>
      </c>
      <c r="G1534">
        <f t="shared" si="161"/>
        <v>5</v>
      </c>
      <c r="H1534" s="6">
        <f t="shared" si="162"/>
        <v>3</v>
      </c>
      <c r="I1534" s="6">
        <f t="shared" si="163"/>
        <v>4.333333333333333</v>
      </c>
      <c r="J1534" s="3">
        <f>IFERROR(VLOOKUP($U1534,TONGHOPVERSION!$A$3:$G$240,6,FALSE),VLOOKUP($B1534,TONGHOPVERSION!$A$3:$G$240,6,FALSE))</f>
        <v>239.31340170869245</v>
      </c>
      <c r="K1534" s="3">
        <f>IFERROR(VLOOKUP($U1534,TONGHOPVERSION!$A$3:$G$240,7,FALSE),VLOOKUP($B1534,TONGHOPVERSION!$A$3:$G$240,7,FALSE))</f>
        <v>208.92363712533773</v>
      </c>
      <c r="L1534" s="2">
        <v>0.125</v>
      </c>
      <c r="M1534" s="2">
        <v>0.18055555555555555</v>
      </c>
      <c r="N1534" s="5">
        <f t="shared" si="164"/>
        <v>3</v>
      </c>
      <c r="O1534" s="5">
        <f t="shared" si="165"/>
        <v>0</v>
      </c>
      <c r="P1534" s="5">
        <f t="shared" si="166"/>
        <v>4</v>
      </c>
      <c r="Q1534" s="5">
        <f t="shared" si="167"/>
        <v>20</v>
      </c>
      <c r="R1534">
        <v>184</v>
      </c>
      <c r="S1534">
        <v>602</v>
      </c>
      <c r="T1534" s="3">
        <v>110.768</v>
      </c>
      <c r="U1534" t="s">
        <v>129</v>
      </c>
      <c r="V1534" t="s">
        <v>129</v>
      </c>
      <c r="W1534" t="s">
        <v>129</v>
      </c>
      <c r="X1534" t="s">
        <v>16</v>
      </c>
      <c r="Y1534" t="s">
        <v>30</v>
      </c>
      <c r="Z1534" t="s">
        <v>37</v>
      </c>
    </row>
    <row r="1535" spans="1:26" x14ac:dyDescent="0.2">
      <c r="A1535" s="1">
        <v>43630</v>
      </c>
      <c r="B1535" t="s">
        <v>28</v>
      </c>
      <c r="C1535" t="s">
        <v>27</v>
      </c>
      <c r="D1535" t="s">
        <v>19</v>
      </c>
      <c r="E1535" t="s">
        <v>121</v>
      </c>
      <c r="F1535" t="s">
        <v>17</v>
      </c>
      <c r="G1535">
        <f t="shared" si="161"/>
        <v>5</v>
      </c>
      <c r="H1535" s="6">
        <f t="shared" si="162"/>
        <v>0</v>
      </c>
      <c r="I1535" s="6">
        <f t="shared" si="163"/>
        <v>0.83333333333333337</v>
      </c>
      <c r="J1535" s="3">
        <f>IFERROR(VLOOKUP($U1535,TONGHOPVERSION!$A$3:$G$240,6,FALSE),VLOOKUP($B1535,TONGHOPVERSION!$A$3:$G$240,6,FALSE))</f>
        <v>152.0752852438888</v>
      </c>
      <c r="K1535" s="3">
        <f>IFERROR(VLOOKUP($U1535,TONGHOPVERSION!$A$3:$G$240,7,FALSE),VLOOKUP($B1535,TONGHOPVERSION!$A$3:$G$240,7,FALSE))</f>
        <v>122.84237101537613</v>
      </c>
      <c r="L1535" s="2">
        <v>0</v>
      </c>
      <c r="M1535" s="2">
        <v>3.4722222222222224E-2</v>
      </c>
      <c r="N1535" s="5">
        <f t="shared" si="164"/>
        <v>0</v>
      </c>
      <c r="O1535" s="5">
        <f t="shared" si="165"/>
        <v>0</v>
      </c>
      <c r="P1535" s="5">
        <f t="shared" si="166"/>
        <v>0</v>
      </c>
      <c r="Q1535" s="5">
        <f t="shared" si="167"/>
        <v>50</v>
      </c>
      <c r="R1535">
        <v>184</v>
      </c>
      <c r="S1535">
        <v>214</v>
      </c>
      <c r="T1535" s="3">
        <v>39.375999999999998</v>
      </c>
      <c r="U1535" t="s">
        <v>28</v>
      </c>
      <c r="V1535" t="s">
        <v>28</v>
      </c>
      <c r="W1535" t="s">
        <v>29</v>
      </c>
      <c r="X1535" t="s">
        <v>16</v>
      </c>
      <c r="Y1535" t="s">
        <v>30</v>
      </c>
      <c r="Z1535" t="s">
        <v>37</v>
      </c>
    </row>
    <row r="1536" spans="1:26" x14ac:dyDescent="0.2">
      <c r="A1536" s="1">
        <v>43630</v>
      </c>
      <c r="B1536" t="s">
        <v>59</v>
      </c>
      <c r="C1536" t="s">
        <v>27</v>
      </c>
      <c r="D1536" t="s">
        <v>44</v>
      </c>
      <c r="E1536" t="s">
        <v>95</v>
      </c>
      <c r="F1536" t="s">
        <v>17</v>
      </c>
      <c r="G1536">
        <f t="shared" si="161"/>
        <v>5</v>
      </c>
      <c r="H1536" s="6">
        <f t="shared" si="162"/>
        <v>7.166666666666667</v>
      </c>
      <c r="I1536" s="6">
        <f t="shared" si="163"/>
        <v>9.4166666666666661</v>
      </c>
      <c r="J1536" s="3">
        <f>IFERROR(VLOOKUP($U1536,TONGHOPVERSION!$A$3:$G$240,6,FALSE),VLOOKUP($B1536,TONGHOPVERSION!$A$3:$G$240,6,FALSE))</f>
        <v>395.74921853782541</v>
      </c>
      <c r="K1536" s="3">
        <f>IFERROR(VLOOKUP($U1536,TONGHOPVERSION!$A$3:$G$240,7,FALSE),VLOOKUP($B1536,TONGHOPVERSION!$A$3:$G$240,7,FALSE))</f>
        <v>351.3813860279069</v>
      </c>
      <c r="L1536" s="2">
        <v>0.2986111111111111</v>
      </c>
      <c r="M1536" s="2">
        <v>0.3923611111111111</v>
      </c>
      <c r="N1536" s="5">
        <f t="shared" si="164"/>
        <v>7</v>
      </c>
      <c r="O1536" s="5">
        <f t="shared" si="165"/>
        <v>10</v>
      </c>
      <c r="P1536" s="5">
        <f t="shared" si="166"/>
        <v>9</v>
      </c>
      <c r="Q1536" s="5">
        <f t="shared" si="167"/>
        <v>25</v>
      </c>
      <c r="R1536">
        <v>184</v>
      </c>
      <c r="S1536">
        <v>1086</v>
      </c>
      <c r="T1536" s="3">
        <v>199.82400000000001</v>
      </c>
      <c r="U1536" t="s">
        <v>59</v>
      </c>
      <c r="V1536" t="s">
        <v>59</v>
      </c>
      <c r="W1536" t="s">
        <v>45</v>
      </c>
      <c r="X1536" t="s">
        <v>46</v>
      </c>
      <c r="Y1536" t="s">
        <v>23</v>
      </c>
      <c r="Z1536" t="s">
        <v>37</v>
      </c>
    </row>
    <row r="1537" spans="1:26" x14ac:dyDescent="0.2">
      <c r="A1537" s="1">
        <v>43630</v>
      </c>
      <c r="B1537" t="s">
        <v>61</v>
      </c>
      <c r="C1537" t="s">
        <v>44</v>
      </c>
      <c r="D1537" t="s">
        <v>27</v>
      </c>
      <c r="E1537" t="s">
        <v>96</v>
      </c>
      <c r="F1537" t="s">
        <v>17</v>
      </c>
      <c r="G1537">
        <f t="shared" si="161"/>
        <v>5</v>
      </c>
      <c r="H1537" s="6">
        <f t="shared" si="162"/>
        <v>10.416666666666666</v>
      </c>
      <c r="I1537" s="6">
        <f t="shared" si="163"/>
        <v>12.583333333333334</v>
      </c>
      <c r="J1537" s="3">
        <f>IFERROR(VLOOKUP($U1537,TONGHOPVERSION!$A$3:$G$240,6,FALSE),VLOOKUP($B1537,TONGHOPVERSION!$A$3:$G$240,6,FALSE))</f>
        <v>395.74921853782541</v>
      </c>
      <c r="K1537" s="3">
        <f>IFERROR(VLOOKUP($U1537,TONGHOPVERSION!$A$3:$G$240,7,FALSE),VLOOKUP($B1537,TONGHOPVERSION!$A$3:$G$240,7,FALSE))</f>
        <v>351.3813860279069</v>
      </c>
      <c r="L1537" s="2">
        <v>0.43402777777777773</v>
      </c>
      <c r="M1537" s="2">
        <v>0.52430555555555558</v>
      </c>
      <c r="N1537" s="5">
        <f t="shared" si="164"/>
        <v>10</v>
      </c>
      <c r="O1537" s="5">
        <f t="shared" si="165"/>
        <v>25</v>
      </c>
      <c r="P1537" s="5">
        <f t="shared" si="166"/>
        <v>12</v>
      </c>
      <c r="Q1537" s="5">
        <f t="shared" si="167"/>
        <v>35</v>
      </c>
      <c r="R1537">
        <v>184</v>
      </c>
      <c r="S1537">
        <v>1086</v>
      </c>
      <c r="T1537" s="3">
        <v>199.82400000000001</v>
      </c>
      <c r="U1537" t="s">
        <v>59</v>
      </c>
      <c r="V1537" t="s">
        <v>59</v>
      </c>
      <c r="W1537" t="s">
        <v>45</v>
      </c>
      <c r="X1537" t="s">
        <v>46</v>
      </c>
      <c r="Y1537" t="s">
        <v>23</v>
      </c>
      <c r="Z1537" t="s">
        <v>37</v>
      </c>
    </row>
    <row r="1538" spans="1:26" x14ac:dyDescent="0.2">
      <c r="A1538" s="1">
        <v>43630</v>
      </c>
      <c r="B1538" t="s">
        <v>128</v>
      </c>
      <c r="C1538" t="s">
        <v>34</v>
      </c>
      <c r="D1538" t="s">
        <v>27</v>
      </c>
      <c r="E1538" t="s">
        <v>689</v>
      </c>
      <c r="F1538" t="s">
        <v>17</v>
      </c>
      <c r="G1538">
        <f t="shared" ref="G1538:G1601" si="168">WEEKDAY(A1538,2)</f>
        <v>5</v>
      </c>
      <c r="H1538" s="6">
        <f t="shared" ref="H1538:H1601" si="169">N1538+O1538/60</f>
        <v>3.5</v>
      </c>
      <c r="I1538" s="6">
        <f t="shared" ref="I1538:I1601" si="170">P1538+Q1538/60</f>
        <v>5</v>
      </c>
      <c r="J1538" s="3">
        <f>IFERROR(VLOOKUP($U1538,TONGHOPVERSION!$A$3:$G$240,6,FALSE),VLOOKUP($B1538,TONGHOPVERSION!$A$3:$G$240,6,FALSE))</f>
        <v>239.31340170869245</v>
      </c>
      <c r="K1538" s="3">
        <f>IFERROR(VLOOKUP($U1538,TONGHOPVERSION!$A$3:$G$240,7,FALSE),VLOOKUP($B1538,TONGHOPVERSION!$A$3:$G$240,7,FALSE))</f>
        <v>208.92363712533773</v>
      </c>
      <c r="L1538" s="2">
        <v>0.14583333333333334</v>
      </c>
      <c r="M1538" s="2">
        <v>0.20833333333333334</v>
      </c>
      <c r="N1538" s="5">
        <f t="shared" si="164"/>
        <v>3</v>
      </c>
      <c r="O1538" s="5">
        <f t="shared" si="165"/>
        <v>30</v>
      </c>
      <c r="P1538" s="5">
        <f t="shared" si="166"/>
        <v>5</v>
      </c>
      <c r="Q1538" s="5">
        <f t="shared" si="167"/>
        <v>0</v>
      </c>
      <c r="R1538">
        <v>184</v>
      </c>
      <c r="S1538">
        <v>602</v>
      </c>
      <c r="T1538" s="3">
        <v>110.768</v>
      </c>
      <c r="U1538" t="s">
        <v>129</v>
      </c>
      <c r="V1538" t="s">
        <v>129</v>
      </c>
      <c r="W1538" t="s">
        <v>129</v>
      </c>
      <c r="X1538" t="s">
        <v>16</v>
      </c>
      <c r="Y1538" t="s">
        <v>30</v>
      </c>
      <c r="Z1538" t="s">
        <v>37</v>
      </c>
    </row>
    <row r="1539" spans="1:26" x14ac:dyDescent="0.2">
      <c r="A1539" s="1">
        <v>43630</v>
      </c>
      <c r="B1539" t="s">
        <v>176</v>
      </c>
      <c r="C1539" t="s">
        <v>177</v>
      </c>
      <c r="D1539" t="s">
        <v>27</v>
      </c>
      <c r="E1539" t="s">
        <v>493</v>
      </c>
      <c r="F1539" t="s">
        <v>17</v>
      </c>
      <c r="G1539">
        <f t="shared" si="168"/>
        <v>5</v>
      </c>
      <c r="H1539" s="6">
        <f t="shared" si="169"/>
        <v>7.333333333333333</v>
      </c>
      <c r="I1539" s="6">
        <f t="shared" si="170"/>
        <v>8.4166666666666661</v>
      </c>
      <c r="J1539" s="3">
        <f>IFERROR(VLOOKUP($U1539,TONGHOPVERSION!$A$3:$G$240,6,FALSE),VLOOKUP($B1539,TONGHOPVERSION!$A$3:$G$240,6,FALSE))</f>
        <v>187.46363998635809</v>
      </c>
      <c r="K1539" s="3">
        <f>IFERROR(VLOOKUP($U1539,TONGHOPVERSION!$A$3:$G$240,7,FALSE),VLOOKUP($B1539,TONGHOPVERSION!$A$3:$G$240,7,FALSE))</f>
        <v>145.81561859013829</v>
      </c>
      <c r="L1539" s="2">
        <v>0.30555555555555552</v>
      </c>
      <c r="M1539" s="2">
        <v>0.35069444444444442</v>
      </c>
      <c r="N1539" s="5">
        <f t="shared" ref="N1539:N1602" si="171">HOUR(L1539)</f>
        <v>7</v>
      </c>
      <c r="O1539" s="5">
        <f t="shared" ref="O1539:O1602" si="172">MINUTE(L1539)</f>
        <v>20</v>
      </c>
      <c r="P1539" s="5">
        <f t="shared" ref="P1539:P1602" si="173">HOUR(M1539)</f>
        <v>8</v>
      </c>
      <c r="Q1539" s="5">
        <f t="shared" ref="Q1539:Q1602" si="174">MINUTE(M1539)</f>
        <v>25</v>
      </c>
      <c r="R1539">
        <v>184</v>
      </c>
      <c r="S1539">
        <v>301</v>
      </c>
      <c r="T1539" s="3">
        <v>55.384</v>
      </c>
      <c r="U1539" t="s">
        <v>178</v>
      </c>
      <c r="V1539" t="s">
        <v>178</v>
      </c>
      <c r="W1539" t="s">
        <v>29</v>
      </c>
      <c r="X1539" t="s">
        <v>16</v>
      </c>
      <c r="Y1539" t="s">
        <v>30</v>
      </c>
      <c r="Z1539" t="s">
        <v>37</v>
      </c>
    </row>
    <row r="1540" spans="1:26" x14ac:dyDescent="0.2">
      <c r="A1540" s="1">
        <v>43630</v>
      </c>
      <c r="B1540" t="s">
        <v>129</v>
      </c>
      <c r="C1540" t="s">
        <v>27</v>
      </c>
      <c r="D1540" t="s">
        <v>34</v>
      </c>
      <c r="E1540" t="s">
        <v>748</v>
      </c>
      <c r="F1540" t="s">
        <v>17</v>
      </c>
      <c r="G1540">
        <f t="shared" si="168"/>
        <v>5</v>
      </c>
      <c r="H1540" s="6">
        <f t="shared" si="169"/>
        <v>1.5</v>
      </c>
      <c r="I1540" s="6">
        <f t="shared" si="170"/>
        <v>2.8333333333333335</v>
      </c>
      <c r="J1540" s="3">
        <f>IFERROR(VLOOKUP($U1540,TONGHOPVERSION!$A$3:$G$240,6,FALSE),VLOOKUP($B1540,TONGHOPVERSION!$A$3:$G$240,6,FALSE))</f>
        <v>239.31340170869245</v>
      </c>
      <c r="K1540" s="3">
        <f>IFERROR(VLOOKUP($U1540,TONGHOPVERSION!$A$3:$G$240,7,FALSE),VLOOKUP($B1540,TONGHOPVERSION!$A$3:$G$240,7,FALSE))</f>
        <v>208.92363712533773</v>
      </c>
      <c r="L1540" s="2">
        <v>6.25E-2</v>
      </c>
      <c r="M1540" s="2">
        <v>0.11805555555555557</v>
      </c>
      <c r="N1540" s="5">
        <f t="shared" si="171"/>
        <v>1</v>
      </c>
      <c r="O1540" s="5">
        <f t="shared" si="172"/>
        <v>30</v>
      </c>
      <c r="P1540" s="5">
        <f t="shared" si="173"/>
        <v>2</v>
      </c>
      <c r="Q1540" s="5">
        <f t="shared" si="174"/>
        <v>50</v>
      </c>
      <c r="R1540">
        <v>184</v>
      </c>
      <c r="S1540">
        <v>602</v>
      </c>
      <c r="T1540" s="3">
        <v>110.768</v>
      </c>
      <c r="U1540" t="s">
        <v>129</v>
      </c>
      <c r="V1540" t="s">
        <v>129</v>
      </c>
      <c r="W1540" t="s">
        <v>129</v>
      </c>
      <c r="X1540" t="s">
        <v>16</v>
      </c>
      <c r="Y1540" t="s">
        <v>30</v>
      </c>
      <c r="Z1540" t="s">
        <v>37</v>
      </c>
    </row>
    <row r="1541" spans="1:26" x14ac:dyDescent="0.2">
      <c r="A1541" s="1">
        <v>43630</v>
      </c>
      <c r="B1541" t="s">
        <v>178</v>
      </c>
      <c r="C1541" t="s">
        <v>27</v>
      </c>
      <c r="D1541" t="s">
        <v>177</v>
      </c>
      <c r="E1541" t="s">
        <v>495</v>
      </c>
      <c r="F1541" t="s">
        <v>17</v>
      </c>
      <c r="G1541">
        <f t="shared" si="168"/>
        <v>5</v>
      </c>
      <c r="H1541" s="6">
        <f t="shared" si="169"/>
        <v>5.666666666666667</v>
      </c>
      <c r="I1541" s="6">
        <f t="shared" si="170"/>
        <v>6.666666666666667</v>
      </c>
      <c r="J1541" s="3">
        <f>IFERROR(VLOOKUP($U1541,TONGHOPVERSION!$A$3:$G$240,6,FALSE),VLOOKUP($B1541,TONGHOPVERSION!$A$3:$G$240,6,FALSE))</f>
        <v>187.46363998635809</v>
      </c>
      <c r="K1541" s="3">
        <f>IFERROR(VLOOKUP($U1541,TONGHOPVERSION!$A$3:$G$240,7,FALSE),VLOOKUP($B1541,TONGHOPVERSION!$A$3:$G$240,7,FALSE))</f>
        <v>145.81561859013829</v>
      </c>
      <c r="L1541" s="2">
        <v>0.23611111111111113</v>
      </c>
      <c r="M1541" s="2">
        <v>0.27777777777777779</v>
      </c>
      <c r="N1541" s="5">
        <f t="shared" si="171"/>
        <v>5</v>
      </c>
      <c r="O1541" s="5">
        <f t="shared" si="172"/>
        <v>40</v>
      </c>
      <c r="P1541" s="5">
        <f t="shared" si="173"/>
        <v>6</v>
      </c>
      <c r="Q1541" s="5">
        <f t="shared" si="174"/>
        <v>40</v>
      </c>
      <c r="R1541">
        <v>184</v>
      </c>
      <c r="S1541">
        <v>301</v>
      </c>
      <c r="T1541" s="3">
        <v>55.384</v>
      </c>
      <c r="U1541" t="s">
        <v>178</v>
      </c>
      <c r="V1541" t="s">
        <v>178</v>
      </c>
      <c r="W1541" t="s">
        <v>29</v>
      </c>
      <c r="X1541" t="s">
        <v>16</v>
      </c>
      <c r="Y1541" t="s">
        <v>30</v>
      </c>
      <c r="Z1541" t="s">
        <v>37</v>
      </c>
    </row>
    <row r="1542" spans="1:26" x14ac:dyDescent="0.2">
      <c r="A1542" s="1">
        <v>43630</v>
      </c>
      <c r="B1542" t="s">
        <v>133</v>
      </c>
      <c r="C1542" t="s">
        <v>27</v>
      </c>
      <c r="D1542" t="s">
        <v>134</v>
      </c>
      <c r="E1542" t="s">
        <v>132</v>
      </c>
      <c r="F1542" t="s">
        <v>17</v>
      </c>
      <c r="G1542">
        <f t="shared" si="168"/>
        <v>5</v>
      </c>
      <c r="H1542" s="6">
        <f t="shared" si="169"/>
        <v>9.8333333333333339</v>
      </c>
      <c r="I1542" s="6">
        <f t="shared" si="170"/>
        <v>13.5</v>
      </c>
      <c r="J1542" s="3">
        <f>IFERROR(VLOOKUP($U1542,TONGHOPVERSION!$A$3:$G$240,6,FALSE),VLOOKUP($B1542,TONGHOPVERSION!$A$3:$G$240,6,FALSE))</f>
        <v>401.34366795269432</v>
      </c>
      <c r="K1542" s="3">
        <f>IFERROR(VLOOKUP($U1542,TONGHOPVERSION!$A$3:$G$240,7,FALSE),VLOOKUP($B1542,TONGHOPVERSION!$A$3:$G$240,7,FALSE))</f>
        <v>581.55853960552042</v>
      </c>
      <c r="L1542" s="2">
        <v>0.40972222222222227</v>
      </c>
      <c r="M1542" s="2">
        <v>0.5625</v>
      </c>
      <c r="N1542" s="5">
        <f t="shared" si="171"/>
        <v>9</v>
      </c>
      <c r="O1542" s="5">
        <f t="shared" si="172"/>
        <v>50</v>
      </c>
      <c r="P1542" s="5">
        <f t="shared" si="173"/>
        <v>13</v>
      </c>
      <c r="Q1542" s="5">
        <f t="shared" si="174"/>
        <v>30</v>
      </c>
      <c r="R1542">
        <v>184</v>
      </c>
      <c r="S1542">
        <v>2203</v>
      </c>
      <c r="T1542" s="3">
        <v>405.35199999999998</v>
      </c>
      <c r="U1542" t="s">
        <v>133</v>
      </c>
      <c r="V1542" t="s">
        <v>133</v>
      </c>
      <c r="W1542" t="s">
        <v>21</v>
      </c>
      <c r="X1542" t="s">
        <v>135</v>
      </c>
      <c r="Y1542" t="s">
        <v>23</v>
      </c>
      <c r="Z1542" t="s">
        <v>37</v>
      </c>
    </row>
    <row r="1543" spans="1:26" x14ac:dyDescent="0.2">
      <c r="A1543" s="1">
        <v>43630</v>
      </c>
      <c r="B1543" t="s">
        <v>137</v>
      </c>
      <c r="C1543" t="s">
        <v>134</v>
      </c>
      <c r="D1543" t="s">
        <v>27</v>
      </c>
      <c r="E1543" t="s">
        <v>136</v>
      </c>
      <c r="F1543" t="s">
        <v>17</v>
      </c>
      <c r="G1543">
        <f t="shared" si="168"/>
        <v>5</v>
      </c>
      <c r="H1543" s="6">
        <f t="shared" si="169"/>
        <v>14.5</v>
      </c>
      <c r="I1543" s="6">
        <f t="shared" si="170"/>
        <v>18.166666666666668</v>
      </c>
      <c r="J1543" s="3">
        <f>IFERROR(VLOOKUP($U1543,TONGHOPVERSION!$A$3:$G$240,6,FALSE),VLOOKUP($B1543,TONGHOPVERSION!$A$3:$G$240,6,FALSE))</f>
        <v>401.34366795269432</v>
      </c>
      <c r="K1543" s="3">
        <f>IFERROR(VLOOKUP($U1543,TONGHOPVERSION!$A$3:$G$240,7,FALSE),VLOOKUP($B1543,TONGHOPVERSION!$A$3:$G$240,7,FALSE))</f>
        <v>581.55853960552042</v>
      </c>
      <c r="L1543" s="2">
        <v>0.60416666666666663</v>
      </c>
      <c r="M1543" s="2">
        <v>0.75694444444444453</v>
      </c>
      <c r="N1543" s="5">
        <f t="shared" si="171"/>
        <v>14</v>
      </c>
      <c r="O1543" s="5">
        <f t="shared" si="172"/>
        <v>30</v>
      </c>
      <c r="P1543" s="5">
        <f t="shared" si="173"/>
        <v>18</v>
      </c>
      <c r="Q1543" s="5">
        <f t="shared" si="174"/>
        <v>10</v>
      </c>
      <c r="R1543">
        <v>184</v>
      </c>
      <c r="S1543">
        <v>2203</v>
      </c>
      <c r="T1543" s="3">
        <v>405.35199999999998</v>
      </c>
      <c r="U1543" t="s">
        <v>133</v>
      </c>
      <c r="V1543" t="s">
        <v>133</v>
      </c>
      <c r="W1543" t="s">
        <v>21</v>
      </c>
      <c r="X1543" t="s">
        <v>135</v>
      </c>
      <c r="Y1543" t="s">
        <v>23</v>
      </c>
      <c r="Z1543" t="s">
        <v>37</v>
      </c>
    </row>
    <row r="1544" spans="1:26" x14ac:dyDescent="0.2">
      <c r="A1544" s="1">
        <v>43630</v>
      </c>
      <c r="B1544" t="s">
        <v>502</v>
      </c>
      <c r="C1544" t="s">
        <v>99</v>
      </c>
      <c r="D1544" t="s">
        <v>27</v>
      </c>
      <c r="E1544" t="s">
        <v>501</v>
      </c>
      <c r="F1544" t="s">
        <v>17</v>
      </c>
      <c r="G1544">
        <f t="shared" si="168"/>
        <v>5</v>
      </c>
      <c r="H1544" s="6">
        <f t="shared" si="169"/>
        <v>12.583333333333334</v>
      </c>
      <c r="I1544" s="6">
        <f t="shared" si="170"/>
        <v>13.583333333333334</v>
      </c>
      <c r="J1544" s="3">
        <f>IFERROR(VLOOKUP($U1544,TONGHOPVERSION!$A$3:$G$240,6,FALSE),VLOOKUP($B1544,TONGHOPVERSION!$A$3:$G$240,6,FALSE))</f>
        <v>142.82837478473851</v>
      </c>
      <c r="K1544" s="3">
        <f>IFERROR(VLOOKUP($U1544,TONGHOPVERSION!$A$3:$G$240,7,FALSE),VLOOKUP($B1544,TONGHOPVERSION!$A$3:$G$240,7,FALSE))</f>
        <v>131.67374266664146</v>
      </c>
      <c r="L1544" s="2">
        <v>0.52430555555555558</v>
      </c>
      <c r="M1544" s="2">
        <v>0.56597222222222221</v>
      </c>
      <c r="N1544" s="5">
        <f t="shared" si="171"/>
        <v>12</v>
      </c>
      <c r="O1544" s="5">
        <f t="shared" si="172"/>
        <v>35</v>
      </c>
      <c r="P1544" s="5">
        <f t="shared" si="173"/>
        <v>13</v>
      </c>
      <c r="Q1544" s="5">
        <f t="shared" si="174"/>
        <v>35</v>
      </c>
      <c r="R1544">
        <v>184</v>
      </c>
      <c r="S1544">
        <v>257</v>
      </c>
      <c r="T1544" s="3">
        <v>47.287999999999997</v>
      </c>
      <c r="U1544" t="s">
        <v>109</v>
      </c>
      <c r="V1544" t="s">
        <v>109</v>
      </c>
      <c r="W1544" t="s">
        <v>41</v>
      </c>
      <c r="X1544" t="s">
        <v>16</v>
      </c>
      <c r="Y1544" t="s">
        <v>30</v>
      </c>
      <c r="Z1544" t="s">
        <v>37</v>
      </c>
    </row>
    <row r="1545" spans="1:26" x14ac:dyDescent="0.2">
      <c r="A1545" s="1">
        <v>43630</v>
      </c>
      <c r="B1545" t="s">
        <v>33</v>
      </c>
      <c r="C1545" t="s">
        <v>34</v>
      </c>
      <c r="D1545" t="s">
        <v>35</v>
      </c>
      <c r="E1545" t="s">
        <v>408</v>
      </c>
      <c r="F1545" t="s">
        <v>17</v>
      </c>
      <c r="G1545">
        <f t="shared" si="168"/>
        <v>5</v>
      </c>
      <c r="H1545" s="6">
        <f t="shared" si="169"/>
        <v>8</v>
      </c>
      <c r="I1545" s="6">
        <f t="shared" si="170"/>
        <v>9.3333333333333339</v>
      </c>
      <c r="J1545" s="3">
        <f>IFERROR(VLOOKUP($U1545,TONGHOPVERSION!$A$3:$G$240,6,FALSE),VLOOKUP($B1545,TONGHOPVERSION!$A$3:$G$240,6,FALSE))</f>
        <v>236.34688949060637</v>
      </c>
      <c r="K1545" s="3">
        <f>IFERROR(VLOOKUP($U1545,TONGHOPVERSION!$A$3:$G$240,7,FALSE),VLOOKUP($B1545,TONGHOPVERSION!$A$3:$G$240,7,FALSE))</f>
        <v>201.94443000170284</v>
      </c>
      <c r="L1545" s="2">
        <v>0.33333333333333331</v>
      </c>
      <c r="M1545" s="2">
        <v>0.3888888888888889</v>
      </c>
      <c r="N1545" s="5">
        <f t="shared" si="171"/>
        <v>8</v>
      </c>
      <c r="O1545" s="5">
        <f t="shared" si="172"/>
        <v>0</v>
      </c>
      <c r="P1545" s="5">
        <f t="shared" si="173"/>
        <v>9</v>
      </c>
      <c r="Q1545" s="5">
        <f t="shared" si="174"/>
        <v>20</v>
      </c>
      <c r="R1545">
        <v>184</v>
      </c>
      <c r="S1545">
        <v>604</v>
      </c>
      <c r="T1545" s="3">
        <v>111.136</v>
      </c>
      <c r="U1545" t="s">
        <v>36</v>
      </c>
      <c r="V1545" t="s">
        <v>36</v>
      </c>
      <c r="W1545" t="s">
        <v>36</v>
      </c>
      <c r="X1545" t="s">
        <v>16</v>
      </c>
      <c r="Y1545" t="s">
        <v>30</v>
      </c>
      <c r="Z1545" t="s">
        <v>37</v>
      </c>
    </row>
    <row r="1546" spans="1:26" x14ac:dyDescent="0.2">
      <c r="A1546" s="1">
        <v>43630</v>
      </c>
      <c r="B1546" t="s">
        <v>128</v>
      </c>
      <c r="C1546" t="s">
        <v>34</v>
      </c>
      <c r="D1546" t="s">
        <v>27</v>
      </c>
      <c r="E1546" t="s">
        <v>338</v>
      </c>
      <c r="F1546" t="s">
        <v>17</v>
      </c>
      <c r="G1546">
        <f t="shared" si="168"/>
        <v>5</v>
      </c>
      <c r="H1546" s="6">
        <f t="shared" si="169"/>
        <v>3</v>
      </c>
      <c r="I1546" s="6">
        <f t="shared" si="170"/>
        <v>4.416666666666667</v>
      </c>
      <c r="J1546" s="3">
        <f>IFERROR(VLOOKUP($U1546,TONGHOPVERSION!$A$3:$G$240,6,FALSE),VLOOKUP($B1546,TONGHOPVERSION!$A$3:$G$240,6,FALSE))</f>
        <v>239.31340170869245</v>
      </c>
      <c r="K1546" s="3">
        <f>IFERROR(VLOOKUP($U1546,TONGHOPVERSION!$A$3:$G$240,7,FALSE),VLOOKUP($B1546,TONGHOPVERSION!$A$3:$G$240,7,FALSE))</f>
        <v>208.92363712533773</v>
      </c>
      <c r="L1546" s="2">
        <v>0.125</v>
      </c>
      <c r="M1546" s="2">
        <v>0.18402777777777779</v>
      </c>
      <c r="N1546" s="5">
        <f t="shared" si="171"/>
        <v>3</v>
      </c>
      <c r="O1546" s="5">
        <f t="shared" si="172"/>
        <v>0</v>
      </c>
      <c r="P1546" s="5">
        <f t="shared" si="173"/>
        <v>4</v>
      </c>
      <c r="Q1546" s="5">
        <f t="shared" si="174"/>
        <v>25</v>
      </c>
      <c r="R1546">
        <v>184</v>
      </c>
      <c r="S1546">
        <v>602</v>
      </c>
      <c r="T1546" s="3">
        <v>110.768</v>
      </c>
      <c r="U1546" t="s">
        <v>129</v>
      </c>
      <c r="V1546" t="s">
        <v>129</v>
      </c>
      <c r="W1546" t="s">
        <v>129</v>
      </c>
      <c r="X1546" t="s">
        <v>16</v>
      </c>
      <c r="Y1546" t="s">
        <v>30</v>
      </c>
      <c r="Z1546" t="s">
        <v>37</v>
      </c>
    </row>
    <row r="1547" spans="1:26" x14ac:dyDescent="0.2">
      <c r="A1547" s="1">
        <v>43630</v>
      </c>
      <c r="B1547" t="s">
        <v>100</v>
      </c>
      <c r="C1547" t="s">
        <v>35</v>
      </c>
      <c r="D1547" t="s">
        <v>99</v>
      </c>
      <c r="E1547" t="s">
        <v>503</v>
      </c>
      <c r="F1547" t="s">
        <v>17</v>
      </c>
      <c r="G1547">
        <f t="shared" si="168"/>
        <v>5</v>
      </c>
      <c r="H1547" s="6">
        <f t="shared" si="169"/>
        <v>10.166666666666666</v>
      </c>
      <c r="I1547" s="6">
        <f t="shared" si="170"/>
        <v>11.916666666666666</v>
      </c>
      <c r="J1547" s="3">
        <f>IFERROR(VLOOKUP($U1547,TONGHOPVERSION!$A$3:$G$240,6,FALSE),VLOOKUP($B1547,TONGHOPVERSION!$A$3:$G$240,6,FALSE))</f>
        <v>226.29556144230276</v>
      </c>
      <c r="K1547" s="3">
        <f>IFERROR(VLOOKUP($U1547,TONGHOPVERSION!$A$3:$G$240,7,FALSE),VLOOKUP($B1547,TONGHOPVERSION!$A$3:$G$240,7,FALSE))</f>
        <v>261.68109322915961</v>
      </c>
      <c r="L1547" s="2">
        <v>0.4236111111111111</v>
      </c>
      <c r="M1547" s="2">
        <v>0.49652777777777773</v>
      </c>
      <c r="N1547" s="5">
        <f t="shared" si="171"/>
        <v>10</v>
      </c>
      <c r="O1547" s="5">
        <f t="shared" si="172"/>
        <v>10</v>
      </c>
      <c r="P1547" s="5">
        <f t="shared" si="173"/>
        <v>11</v>
      </c>
      <c r="Q1547" s="5">
        <f t="shared" si="174"/>
        <v>55</v>
      </c>
      <c r="R1547">
        <v>184</v>
      </c>
      <c r="S1547">
        <v>956</v>
      </c>
      <c r="T1547" s="3">
        <v>175.904</v>
      </c>
      <c r="U1547" t="s">
        <v>100</v>
      </c>
      <c r="V1547" t="s">
        <v>100</v>
      </c>
      <c r="W1547" t="s">
        <v>41</v>
      </c>
      <c r="X1547" t="s">
        <v>16</v>
      </c>
      <c r="Y1547" t="s">
        <v>30</v>
      </c>
      <c r="Z1547" t="s">
        <v>37</v>
      </c>
    </row>
    <row r="1548" spans="1:26" x14ac:dyDescent="0.2">
      <c r="A1548" s="1">
        <v>43630</v>
      </c>
      <c r="B1548" t="s">
        <v>36</v>
      </c>
      <c r="C1548" t="s">
        <v>35</v>
      </c>
      <c r="D1548" t="s">
        <v>34</v>
      </c>
      <c r="E1548" t="s">
        <v>340</v>
      </c>
      <c r="F1548" t="s">
        <v>17</v>
      </c>
      <c r="G1548">
        <f t="shared" si="168"/>
        <v>5</v>
      </c>
      <c r="H1548" s="6">
        <f t="shared" si="169"/>
        <v>1</v>
      </c>
      <c r="I1548" s="6">
        <f t="shared" si="170"/>
        <v>2.3333333333333335</v>
      </c>
      <c r="J1548" s="3">
        <f>IFERROR(VLOOKUP($U1548,TONGHOPVERSION!$A$3:$G$240,6,FALSE),VLOOKUP($B1548,TONGHOPVERSION!$A$3:$G$240,6,FALSE))</f>
        <v>236.34688949060637</v>
      </c>
      <c r="K1548" s="3">
        <f>IFERROR(VLOOKUP($U1548,TONGHOPVERSION!$A$3:$G$240,7,FALSE),VLOOKUP($B1548,TONGHOPVERSION!$A$3:$G$240,7,FALSE))</f>
        <v>201.94443000170284</v>
      </c>
      <c r="L1548" s="2">
        <v>4.1666666666666664E-2</v>
      </c>
      <c r="M1548" s="2">
        <v>9.7222222222222224E-2</v>
      </c>
      <c r="N1548" s="5">
        <f t="shared" si="171"/>
        <v>1</v>
      </c>
      <c r="O1548" s="5">
        <f t="shared" si="172"/>
        <v>0</v>
      </c>
      <c r="P1548" s="5">
        <f t="shared" si="173"/>
        <v>2</v>
      </c>
      <c r="Q1548" s="5">
        <f t="shared" si="174"/>
        <v>20</v>
      </c>
      <c r="R1548">
        <v>184</v>
      </c>
      <c r="S1548">
        <v>604</v>
      </c>
      <c r="T1548" s="3">
        <v>111.136</v>
      </c>
      <c r="U1548" t="s">
        <v>36</v>
      </c>
      <c r="V1548" t="s">
        <v>36</v>
      </c>
      <c r="W1548" t="s">
        <v>36</v>
      </c>
      <c r="X1548" t="s">
        <v>16</v>
      </c>
      <c r="Y1548" t="s">
        <v>30</v>
      </c>
      <c r="Z1548" t="s">
        <v>37</v>
      </c>
    </row>
    <row r="1549" spans="1:26" x14ac:dyDescent="0.2">
      <c r="A1549" s="1">
        <v>43630</v>
      </c>
      <c r="B1549" t="s">
        <v>129</v>
      </c>
      <c r="C1549" t="s">
        <v>27</v>
      </c>
      <c r="D1549" t="s">
        <v>34</v>
      </c>
      <c r="E1549" t="s">
        <v>412</v>
      </c>
      <c r="F1549" t="s">
        <v>17</v>
      </c>
      <c r="G1549">
        <f t="shared" si="168"/>
        <v>5</v>
      </c>
      <c r="H1549" s="6">
        <f t="shared" si="169"/>
        <v>6</v>
      </c>
      <c r="I1549" s="6">
        <f t="shared" si="170"/>
        <v>7.333333333333333</v>
      </c>
      <c r="J1549" s="3">
        <f>IFERROR(VLOOKUP($U1549,TONGHOPVERSION!$A$3:$G$240,6,FALSE),VLOOKUP($B1549,TONGHOPVERSION!$A$3:$G$240,6,FALSE))</f>
        <v>239.31340170869245</v>
      </c>
      <c r="K1549" s="3">
        <f>IFERROR(VLOOKUP($U1549,TONGHOPVERSION!$A$3:$G$240,7,FALSE),VLOOKUP($B1549,TONGHOPVERSION!$A$3:$G$240,7,FALSE))</f>
        <v>208.92363712533773</v>
      </c>
      <c r="L1549" s="2">
        <v>0.25</v>
      </c>
      <c r="M1549" s="2">
        <v>0.30555555555555552</v>
      </c>
      <c r="N1549" s="5">
        <f t="shared" si="171"/>
        <v>6</v>
      </c>
      <c r="O1549" s="5">
        <f t="shared" si="172"/>
        <v>0</v>
      </c>
      <c r="P1549" s="5">
        <f t="shared" si="173"/>
        <v>7</v>
      </c>
      <c r="Q1549" s="5">
        <f t="shared" si="174"/>
        <v>20</v>
      </c>
      <c r="R1549">
        <v>184</v>
      </c>
      <c r="S1549">
        <v>602</v>
      </c>
      <c r="T1549" s="3">
        <v>110.768</v>
      </c>
      <c r="U1549" t="s">
        <v>129</v>
      </c>
      <c r="V1549" t="s">
        <v>129</v>
      </c>
      <c r="W1549" t="s">
        <v>129</v>
      </c>
      <c r="X1549" t="s">
        <v>16</v>
      </c>
      <c r="Y1549" t="s">
        <v>30</v>
      </c>
      <c r="Z1549" t="s">
        <v>37</v>
      </c>
    </row>
    <row r="1550" spans="1:26" x14ac:dyDescent="0.2">
      <c r="A1550" s="1">
        <v>43630</v>
      </c>
      <c r="B1550" t="s">
        <v>39</v>
      </c>
      <c r="C1550" t="s">
        <v>35</v>
      </c>
      <c r="D1550" t="s">
        <v>40</v>
      </c>
      <c r="E1550" t="s">
        <v>38</v>
      </c>
      <c r="F1550" t="s">
        <v>17</v>
      </c>
      <c r="G1550">
        <f t="shared" si="168"/>
        <v>5</v>
      </c>
      <c r="H1550" s="6">
        <f t="shared" si="169"/>
        <v>23</v>
      </c>
      <c r="I1550" s="6">
        <f t="shared" si="170"/>
        <v>0.16666666666666666</v>
      </c>
      <c r="J1550" s="3">
        <f>IFERROR(VLOOKUP($U1550,TONGHOPVERSION!$A$3:$G$240,6,FALSE),VLOOKUP($B1550,TONGHOPVERSION!$A$3:$G$240,6,FALSE))</f>
        <v>150.8755916056586</v>
      </c>
      <c r="K1550" s="3">
        <f>IFERROR(VLOOKUP($U1550,TONGHOPVERSION!$A$3:$G$240,7,FALSE),VLOOKUP($B1550,TONGHOPVERSION!$A$3:$G$240,7,FALSE))</f>
        <v>147.53581749835828</v>
      </c>
      <c r="L1550" s="2">
        <v>0.95833333333333337</v>
      </c>
      <c r="M1550" s="2">
        <v>6.9444444444444441E-3</v>
      </c>
      <c r="N1550" s="5">
        <f t="shared" si="171"/>
        <v>23</v>
      </c>
      <c r="O1550" s="5">
        <f t="shared" si="172"/>
        <v>0</v>
      </c>
      <c r="P1550" s="5">
        <f t="shared" si="173"/>
        <v>0</v>
      </c>
      <c r="Q1550" s="5">
        <f t="shared" si="174"/>
        <v>10</v>
      </c>
      <c r="R1550">
        <v>184</v>
      </c>
      <c r="S1550">
        <v>396</v>
      </c>
      <c r="T1550" s="3">
        <v>72.864000000000004</v>
      </c>
      <c r="U1550" t="s">
        <v>39</v>
      </c>
      <c r="V1550" t="s">
        <v>39</v>
      </c>
      <c r="W1550" t="s">
        <v>41</v>
      </c>
      <c r="X1550" t="s">
        <v>16</v>
      </c>
      <c r="Y1550" t="s">
        <v>30</v>
      </c>
      <c r="Z1550" t="s">
        <v>37</v>
      </c>
    </row>
    <row r="1551" spans="1:26" x14ac:dyDescent="0.2">
      <c r="A1551" s="1">
        <v>43630</v>
      </c>
      <c r="B1551" t="s">
        <v>33</v>
      </c>
      <c r="C1551" t="s">
        <v>34</v>
      </c>
      <c r="D1551" t="s">
        <v>35</v>
      </c>
      <c r="E1551" t="s">
        <v>138</v>
      </c>
      <c r="F1551" t="s">
        <v>17</v>
      </c>
      <c r="G1551">
        <f t="shared" si="168"/>
        <v>5</v>
      </c>
      <c r="H1551" s="6">
        <f t="shared" si="169"/>
        <v>11</v>
      </c>
      <c r="I1551" s="6">
        <f t="shared" si="170"/>
        <v>12.333333333333334</v>
      </c>
      <c r="J1551" s="3">
        <f>IFERROR(VLOOKUP($U1551,TONGHOPVERSION!$A$3:$G$240,6,FALSE),VLOOKUP($B1551,TONGHOPVERSION!$A$3:$G$240,6,FALSE))</f>
        <v>236.34688949060637</v>
      </c>
      <c r="K1551" s="3">
        <f>IFERROR(VLOOKUP($U1551,TONGHOPVERSION!$A$3:$G$240,7,FALSE),VLOOKUP($B1551,TONGHOPVERSION!$A$3:$G$240,7,FALSE))</f>
        <v>201.94443000170284</v>
      </c>
      <c r="L1551" s="2">
        <v>0.45833333333333331</v>
      </c>
      <c r="M1551" s="2">
        <v>0.51388888888888895</v>
      </c>
      <c r="N1551" s="5">
        <f t="shared" si="171"/>
        <v>11</v>
      </c>
      <c r="O1551" s="5">
        <f t="shared" si="172"/>
        <v>0</v>
      </c>
      <c r="P1551" s="5">
        <f t="shared" si="173"/>
        <v>12</v>
      </c>
      <c r="Q1551" s="5">
        <f t="shared" si="174"/>
        <v>20</v>
      </c>
      <c r="R1551">
        <v>184</v>
      </c>
      <c r="S1551">
        <v>604</v>
      </c>
      <c r="T1551" s="3">
        <v>111.136</v>
      </c>
      <c r="U1551" t="s">
        <v>36</v>
      </c>
      <c r="V1551" t="s">
        <v>36</v>
      </c>
      <c r="W1551" t="s">
        <v>36</v>
      </c>
      <c r="X1551" t="s">
        <v>16</v>
      </c>
      <c r="Y1551" t="s">
        <v>30</v>
      </c>
      <c r="Z1551" t="s">
        <v>37</v>
      </c>
    </row>
    <row r="1552" spans="1:26" x14ac:dyDescent="0.2">
      <c r="A1552" s="1">
        <v>43630</v>
      </c>
      <c r="B1552" t="s">
        <v>36</v>
      </c>
      <c r="C1552" t="s">
        <v>35</v>
      </c>
      <c r="D1552" t="s">
        <v>34</v>
      </c>
      <c r="E1552" t="s">
        <v>139</v>
      </c>
      <c r="F1552" t="s">
        <v>17</v>
      </c>
      <c r="G1552">
        <f t="shared" si="168"/>
        <v>5</v>
      </c>
      <c r="H1552" s="6">
        <f t="shared" si="169"/>
        <v>9</v>
      </c>
      <c r="I1552" s="6">
        <f t="shared" si="170"/>
        <v>10.333333333333334</v>
      </c>
      <c r="J1552" s="3">
        <f>IFERROR(VLOOKUP($U1552,TONGHOPVERSION!$A$3:$G$240,6,FALSE),VLOOKUP($B1552,TONGHOPVERSION!$A$3:$G$240,6,FALSE))</f>
        <v>236.34688949060637</v>
      </c>
      <c r="K1552" s="3">
        <f>IFERROR(VLOOKUP($U1552,TONGHOPVERSION!$A$3:$G$240,7,FALSE),VLOOKUP($B1552,TONGHOPVERSION!$A$3:$G$240,7,FALSE))</f>
        <v>201.94443000170284</v>
      </c>
      <c r="L1552" s="2">
        <v>0.375</v>
      </c>
      <c r="M1552" s="2">
        <v>0.43055555555555558</v>
      </c>
      <c r="N1552" s="5">
        <f t="shared" si="171"/>
        <v>9</v>
      </c>
      <c r="O1552" s="5">
        <f t="shared" si="172"/>
        <v>0</v>
      </c>
      <c r="P1552" s="5">
        <f t="shared" si="173"/>
        <v>10</v>
      </c>
      <c r="Q1552" s="5">
        <f t="shared" si="174"/>
        <v>20</v>
      </c>
      <c r="R1552">
        <v>184</v>
      </c>
      <c r="S1552">
        <v>604</v>
      </c>
      <c r="T1552" s="3">
        <v>111.136</v>
      </c>
      <c r="U1552" t="s">
        <v>36</v>
      </c>
      <c r="V1552" t="s">
        <v>36</v>
      </c>
      <c r="W1552" t="s">
        <v>36</v>
      </c>
      <c r="X1552" t="s">
        <v>16</v>
      </c>
      <c r="Y1552" t="s">
        <v>30</v>
      </c>
      <c r="Z1552" t="s">
        <v>37</v>
      </c>
    </row>
    <row r="1553" spans="1:26" x14ac:dyDescent="0.2">
      <c r="A1553" s="1">
        <v>43630</v>
      </c>
      <c r="B1553" t="s">
        <v>43</v>
      </c>
      <c r="C1553" t="s">
        <v>35</v>
      </c>
      <c r="D1553" t="s">
        <v>44</v>
      </c>
      <c r="E1553" t="s">
        <v>140</v>
      </c>
      <c r="F1553" t="s">
        <v>17</v>
      </c>
      <c r="G1553">
        <f t="shared" si="168"/>
        <v>5</v>
      </c>
      <c r="H1553" s="6">
        <f t="shared" si="169"/>
        <v>0.25</v>
      </c>
      <c r="I1553" s="6">
        <f t="shared" si="170"/>
        <v>3.9166666666666665</v>
      </c>
      <c r="J1553" s="3">
        <f>IFERROR(VLOOKUP($U1553,TONGHOPVERSION!$A$3:$G$240,6,FALSE),VLOOKUP($B1553,TONGHOPVERSION!$A$3:$G$240,6,FALSE))</f>
        <v>463.92137539570234</v>
      </c>
      <c r="K1553" s="3">
        <f>IFERROR(VLOOKUP($U1553,TONGHOPVERSION!$A$3:$G$240,7,FALSE),VLOOKUP($B1553,TONGHOPVERSION!$A$3:$G$240,7,FALSE))</f>
        <v>559.81108270218749</v>
      </c>
      <c r="L1553" s="2">
        <v>1.0416666666666666E-2</v>
      </c>
      <c r="M1553" s="2">
        <v>0.16319444444444445</v>
      </c>
      <c r="N1553" s="5">
        <f t="shared" si="171"/>
        <v>0</v>
      </c>
      <c r="O1553" s="5">
        <f t="shared" si="172"/>
        <v>15</v>
      </c>
      <c r="P1553" s="5">
        <f t="shared" si="173"/>
        <v>3</v>
      </c>
      <c r="Q1553" s="5">
        <f t="shared" si="174"/>
        <v>55</v>
      </c>
      <c r="R1553">
        <v>184</v>
      </c>
      <c r="S1553">
        <v>2187</v>
      </c>
      <c r="T1553" s="3">
        <v>402.40800000000002</v>
      </c>
      <c r="U1553" t="s">
        <v>43</v>
      </c>
      <c r="V1553" t="s">
        <v>43</v>
      </c>
      <c r="W1553" t="s">
        <v>45</v>
      </c>
      <c r="X1553" t="s">
        <v>46</v>
      </c>
      <c r="Y1553" t="s">
        <v>23</v>
      </c>
      <c r="Z1553" t="s">
        <v>37</v>
      </c>
    </row>
    <row r="1554" spans="1:26" x14ac:dyDescent="0.2">
      <c r="A1554" s="1">
        <v>43630</v>
      </c>
      <c r="B1554" t="s">
        <v>48</v>
      </c>
      <c r="C1554" t="s">
        <v>44</v>
      </c>
      <c r="D1554" t="s">
        <v>35</v>
      </c>
      <c r="E1554" t="s">
        <v>141</v>
      </c>
      <c r="F1554" t="s">
        <v>17</v>
      </c>
      <c r="G1554">
        <f t="shared" si="168"/>
        <v>5</v>
      </c>
      <c r="H1554" s="6">
        <f t="shared" si="169"/>
        <v>5.083333333333333</v>
      </c>
      <c r="I1554" s="6">
        <f t="shared" si="170"/>
        <v>8.5833333333333339</v>
      </c>
      <c r="J1554" s="3">
        <f>IFERROR(VLOOKUP($U1554,TONGHOPVERSION!$A$3:$G$240,6,FALSE),VLOOKUP($B1554,TONGHOPVERSION!$A$3:$G$240,6,FALSE))</f>
        <v>463.92137539570234</v>
      </c>
      <c r="K1554" s="3">
        <f>IFERROR(VLOOKUP($U1554,TONGHOPVERSION!$A$3:$G$240,7,FALSE),VLOOKUP($B1554,TONGHOPVERSION!$A$3:$G$240,7,FALSE))</f>
        <v>559.81108270218749</v>
      </c>
      <c r="L1554" s="2">
        <v>0.21180555555555555</v>
      </c>
      <c r="M1554" s="2">
        <v>0.3576388888888889</v>
      </c>
      <c r="N1554" s="5">
        <f t="shared" si="171"/>
        <v>5</v>
      </c>
      <c r="O1554" s="5">
        <f t="shared" si="172"/>
        <v>5</v>
      </c>
      <c r="P1554" s="5">
        <f t="shared" si="173"/>
        <v>8</v>
      </c>
      <c r="Q1554" s="5">
        <f t="shared" si="174"/>
        <v>35</v>
      </c>
      <c r="R1554">
        <v>184</v>
      </c>
      <c r="S1554">
        <v>2187</v>
      </c>
      <c r="T1554" s="3">
        <v>402.40800000000002</v>
      </c>
      <c r="U1554" t="s">
        <v>43</v>
      </c>
      <c r="V1554" t="s">
        <v>43</v>
      </c>
      <c r="W1554" t="s">
        <v>45</v>
      </c>
      <c r="X1554" t="s">
        <v>46</v>
      </c>
      <c r="Y1554" t="s">
        <v>23</v>
      </c>
      <c r="Z1554" t="s">
        <v>37</v>
      </c>
    </row>
    <row r="1555" spans="1:26" x14ac:dyDescent="0.2">
      <c r="A1555" s="1">
        <v>43630</v>
      </c>
      <c r="B1555" t="s">
        <v>167</v>
      </c>
      <c r="C1555" t="s">
        <v>168</v>
      </c>
      <c r="D1555" t="s">
        <v>27</v>
      </c>
      <c r="E1555" t="s">
        <v>396</v>
      </c>
      <c r="F1555" t="s">
        <v>17</v>
      </c>
      <c r="G1555">
        <f t="shared" si="168"/>
        <v>5</v>
      </c>
      <c r="H1555" s="6">
        <f t="shared" si="169"/>
        <v>7.416666666666667</v>
      </c>
      <c r="I1555" s="6">
        <f t="shared" si="170"/>
        <v>9.0833333333333339</v>
      </c>
      <c r="J1555" s="3">
        <f>IFERROR(VLOOKUP($U1555,TONGHOPVERSION!$A$3:$G$240,6,FALSE),VLOOKUP($B1555,TONGHOPVERSION!$A$3:$G$240,6,FALSE))</f>
        <v>349.088066164243</v>
      </c>
      <c r="K1555" s="3">
        <f>IFERROR(VLOOKUP($U1555,TONGHOPVERSION!$A$3:$G$240,7,FALSE),VLOOKUP($B1555,TONGHOPVERSION!$A$3:$G$240,7,FALSE))</f>
        <v>290.5657880138603</v>
      </c>
      <c r="L1555" s="2">
        <v>0.30902777777777779</v>
      </c>
      <c r="M1555" s="2">
        <v>0.37847222222222227</v>
      </c>
      <c r="N1555" s="5">
        <f t="shared" si="171"/>
        <v>7</v>
      </c>
      <c r="O1555" s="5">
        <f t="shared" si="172"/>
        <v>25</v>
      </c>
      <c r="P1555" s="5">
        <f t="shared" si="173"/>
        <v>9</v>
      </c>
      <c r="Q1555" s="5">
        <f t="shared" si="174"/>
        <v>5</v>
      </c>
      <c r="R1555">
        <v>184</v>
      </c>
      <c r="S1555">
        <v>718</v>
      </c>
      <c r="T1555" s="3">
        <v>132.11199999999999</v>
      </c>
      <c r="U1555" t="s">
        <v>169</v>
      </c>
      <c r="V1555" t="s">
        <v>169</v>
      </c>
      <c r="W1555" t="s">
        <v>45</v>
      </c>
      <c r="X1555" t="s">
        <v>170</v>
      </c>
      <c r="Y1555" t="s">
        <v>23</v>
      </c>
      <c r="Z1555" t="s">
        <v>37</v>
      </c>
    </row>
    <row r="1556" spans="1:26" x14ac:dyDescent="0.2">
      <c r="A1556" s="1">
        <v>43630</v>
      </c>
      <c r="B1556" t="s">
        <v>26</v>
      </c>
      <c r="C1556" t="s">
        <v>19</v>
      </c>
      <c r="D1556" t="s">
        <v>27</v>
      </c>
      <c r="E1556" t="s">
        <v>157</v>
      </c>
      <c r="F1556" t="s">
        <v>17</v>
      </c>
      <c r="G1556">
        <f t="shared" si="168"/>
        <v>5</v>
      </c>
      <c r="H1556" s="6">
        <f t="shared" si="169"/>
        <v>11.583333333333334</v>
      </c>
      <c r="I1556" s="6">
        <f t="shared" si="170"/>
        <v>12.416666666666666</v>
      </c>
      <c r="J1556" s="3">
        <f>IFERROR(VLOOKUP($U1556,TONGHOPVERSION!$A$3:$G$240,6,FALSE),VLOOKUP($B1556,TONGHOPVERSION!$A$3:$G$240,6,FALSE))</f>
        <v>152.0752852438888</v>
      </c>
      <c r="K1556" s="3">
        <f>IFERROR(VLOOKUP($U1556,TONGHOPVERSION!$A$3:$G$240,7,FALSE),VLOOKUP($B1556,TONGHOPVERSION!$A$3:$G$240,7,FALSE))</f>
        <v>122.84237101537613</v>
      </c>
      <c r="L1556" s="2">
        <v>0.4826388888888889</v>
      </c>
      <c r="M1556" s="2">
        <v>0.51736111111111105</v>
      </c>
      <c r="N1556" s="5">
        <f t="shared" si="171"/>
        <v>11</v>
      </c>
      <c r="O1556" s="5">
        <f t="shared" si="172"/>
        <v>35</v>
      </c>
      <c r="P1556" s="5">
        <f t="shared" si="173"/>
        <v>12</v>
      </c>
      <c r="Q1556" s="5">
        <f t="shared" si="174"/>
        <v>25</v>
      </c>
      <c r="R1556">
        <v>184</v>
      </c>
      <c r="S1556">
        <v>214</v>
      </c>
      <c r="T1556" s="3">
        <v>39.375999999999998</v>
      </c>
      <c r="U1556" t="s">
        <v>28</v>
      </c>
      <c r="V1556" t="s">
        <v>28</v>
      </c>
      <c r="W1556" t="s">
        <v>29</v>
      </c>
      <c r="X1556" t="s">
        <v>16</v>
      </c>
      <c r="Y1556" t="s">
        <v>30</v>
      </c>
      <c r="Z1556" t="s">
        <v>37</v>
      </c>
    </row>
    <row r="1557" spans="1:26" x14ac:dyDescent="0.2">
      <c r="A1557" s="1">
        <v>43630</v>
      </c>
      <c r="B1557" t="s">
        <v>169</v>
      </c>
      <c r="C1557" t="s">
        <v>27</v>
      </c>
      <c r="D1557" t="s">
        <v>168</v>
      </c>
      <c r="E1557" t="s">
        <v>398</v>
      </c>
      <c r="F1557" t="s">
        <v>17</v>
      </c>
      <c r="G1557">
        <f t="shared" si="168"/>
        <v>5</v>
      </c>
      <c r="H1557" s="6">
        <f t="shared" si="169"/>
        <v>4.5</v>
      </c>
      <c r="I1557" s="6">
        <f t="shared" si="170"/>
        <v>6.166666666666667</v>
      </c>
      <c r="J1557" s="3">
        <f>IFERROR(VLOOKUP($U1557,TONGHOPVERSION!$A$3:$G$240,6,FALSE),VLOOKUP($B1557,TONGHOPVERSION!$A$3:$G$240,6,FALSE))</f>
        <v>349.088066164243</v>
      </c>
      <c r="K1557" s="3">
        <f>IFERROR(VLOOKUP($U1557,TONGHOPVERSION!$A$3:$G$240,7,FALSE),VLOOKUP($B1557,TONGHOPVERSION!$A$3:$G$240,7,FALSE))</f>
        <v>290.5657880138603</v>
      </c>
      <c r="L1557" s="2">
        <v>0.1875</v>
      </c>
      <c r="M1557" s="2">
        <v>0.25694444444444448</v>
      </c>
      <c r="N1557" s="5">
        <f t="shared" si="171"/>
        <v>4</v>
      </c>
      <c r="O1557" s="5">
        <f t="shared" si="172"/>
        <v>30</v>
      </c>
      <c r="P1557" s="5">
        <f t="shared" si="173"/>
        <v>6</v>
      </c>
      <c r="Q1557" s="5">
        <f t="shared" si="174"/>
        <v>10</v>
      </c>
      <c r="R1557">
        <v>184</v>
      </c>
      <c r="S1557">
        <v>718</v>
      </c>
      <c r="T1557" s="3">
        <v>132.11199999999999</v>
      </c>
      <c r="U1557" t="s">
        <v>169</v>
      </c>
      <c r="V1557" t="s">
        <v>169</v>
      </c>
      <c r="W1557" t="s">
        <v>45</v>
      </c>
      <c r="X1557" t="s">
        <v>170</v>
      </c>
      <c r="Y1557" t="s">
        <v>23</v>
      </c>
      <c r="Z1557" t="s">
        <v>37</v>
      </c>
    </row>
    <row r="1558" spans="1:26" x14ac:dyDescent="0.2">
      <c r="A1558" s="1">
        <v>43630</v>
      </c>
      <c r="B1558" t="s">
        <v>28</v>
      </c>
      <c r="C1558" t="s">
        <v>27</v>
      </c>
      <c r="D1558" t="s">
        <v>19</v>
      </c>
      <c r="E1558" t="s">
        <v>161</v>
      </c>
      <c r="F1558" t="s">
        <v>17</v>
      </c>
      <c r="G1558">
        <f t="shared" si="168"/>
        <v>5</v>
      </c>
      <c r="H1558" s="6">
        <f t="shared" si="169"/>
        <v>9.75</v>
      </c>
      <c r="I1558" s="6">
        <f t="shared" si="170"/>
        <v>10.583333333333334</v>
      </c>
      <c r="J1558" s="3">
        <f>IFERROR(VLOOKUP($U1558,TONGHOPVERSION!$A$3:$G$240,6,FALSE),VLOOKUP($B1558,TONGHOPVERSION!$A$3:$G$240,6,FALSE))</f>
        <v>152.0752852438888</v>
      </c>
      <c r="K1558" s="3">
        <f>IFERROR(VLOOKUP($U1558,TONGHOPVERSION!$A$3:$G$240,7,FALSE),VLOOKUP($B1558,TONGHOPVERSION!$A$3:$G$240,7,FALSE))</f>
        <v>122.84237101537613</v>
      </c>
      <c r="L1558" s="2">
        <v>0.40625</v>
      </c>
      <c r="M1558" s="2">
        <v>0.44097222222222227</v>
      </c>
      <c r="N1558" s="5">
        <f t="shared" si="171"/>
        <v>9</v>
      </c>
      <c r="O1558" s="5">
        <f t="shared" si="172"/>
        <v>45</v>
      </c>
      <c r="P1558" s="5">
        <f t="shared" si="173"/>
        <v>10</v>
      </c>
      <c r="Q1558" s="5">
        <f t="shared" si="174"/>
        <v>35</v>
      </c>
      <c r="R1558">
        <v>184</v>
      </c>
      <c r="S1558">
        <v>214</v>
      </c>
      <c r="T1558" s="3">
        <v>39.375999999999998</v>
      </c>
      <c r="U1558" t="s">
        <v>28</v>
      </c>
      <c r="V1558" t="s">
        <v>28</v>
      </c>
      <c r="W1558" t="s">
        <v>29</v>
      </c>
      <c r="X1558" t="s">
        <v>16</v>
      </c>
      <c r="Y1558" t="s">
        <v>30</v>
      </c>
      <c r="Z1558" t="s">
        <v>37</v>
      </c>
    </row>
    <row r="1559" spans="1:26" x14ac:dyDescent="0.2">
      <c r="A1559" s="1">
        <v>43630</v>
      </c>
      <c r="B1559" t="s">
        <v>178</v>
      </c>
      <c r="C1559" t="s">
        <v>27</v>
      </c>
      <c r="D1559" t="s">
        <v>177</v>
      </c>
      <c r="E1559" t="s">
        <v>763</v>
      </c>
      <c r="F1559" t="s">
        <v>17</v>
      </c>
      <c r="G1559">
        <f t="shared" si="168"/>
        <v>5</v>
      </c>
      <c r="H1559" s="6">
        <f t="shared" si="169"/>
        <v>23.25</v>
      </c>
      <c r="I1559" s="6">
        <f t="shared" si="170"/>
        <v>0.25</v>
      </c>
      <c r="J1559" s="3">
        <f>IFERROR(VLOOKUP($U1559,TONGHOPVERSION!$A$3:$G$240,6,FALSE),VLOOKUP($B1559,TONGHOPVERSION!$A$3:$G$240,6,FALSE))</f>
        <v>187.46363998635809</v>
      </c>
      <c r="K1559" s="3">
        <f>IFERROR(VLOOKUP($U1559,TONGHOPVERSION!$A$3:$G$240,7,FALSE),VLOOKUP($B1559,TONGHOPVERSION!$A$3:$G$240,7,FALSE))</f>
        <v>145.81561859013829</v>
      </c>
      <c r="L1559" s="2">
        <v>0.96875</v>
      </c>
      <c r="M1559" s="2">
        <v>1.0416666666666666E-2</v>
      </c>
      <c r="N1559" s="5">
        <f t="shared" si="171"/>
        <v>23</v>
      </c>
      <c r="O1559" s="5">
        <f t="shared" si="172"/>
        <v>15</v>
      </c>
      <c r="P1559" s="5">
        <f t="shared" si="173"/>
        <v>0</v>
      </c>
      <c r="Q1559" s="5">
        <f t="shared" si="174"/>
        <v>15</v>
      </c>
      <c r="R1559">
        <v>184</v>
      </c>
      <c r="S1559">
        <v>301</v>
      </c>
      <c r="T1559" s="3">
        <v>55.384</v>
      </c>
      <c r="U1559" t="s">
        <v>178</v>
      </c>
      <c r="V1559" t="s">
        <v>178</v>
      </c>
      <c r="W1559" t="s">
        <v>29</v>
      </c>
      <c r="X1559" t="s">
        <v>16</v>
      </c>
      <c r="Y1559" t="s">
        <v>30</v>
      </c>
      <c r="Z1559" t="s">
        <v>37</v>
      </c>
    </row>
    <row r="1560" spans="1:26" x14ac:dyDescent="0.2">
      <c r="A1560" s="1">
        <v>43630</v>
      </c>
      <c r="B1560" t="s">
        <v>497</v>
      </c>
      <c r="C1560" t="s">
        <v>27</v>
      </c>
      <c r="D1560" t="s">
        <v>40</v>
      </c>
      <c r="E1560" t="s">
        <v>496</v>
      </c>
      <c r="F1560" t="s">
        <v>17</v>
      </c>
      <c r="G1560">
        <f t="shared" si="168"/>
        <v>5</v>
      </c>
      <c r="H1560" s="6">
        <f t="shared" si="169"/>
        <v>0</v>
      </c>
      <c r="I1560" s="6">
        <f t="shared" si="170"/>
        <v>1.5833333333333335</v>
      </c>
      <c r="J1560" s="3">
        <f>IFERROR(VLOOKUP($U1560,TONGHOPVERSION!$A$3:$G$240,6,FALSE),VLOOKUP($B1560,TONGHOPVERSION!$A$3:$G$240,6,FALSE))</f>
        <v>207.05375269337415</v>
      </c>
      <c r="K1560" s="3">
        <f>IFERROR(VLOOKUP($U1560,TONGHOPVERSION!$A$3:$G$240,7,FALSE),VLOOKUP($B1560,TONGHOPVERSION!$A$3:$G$240,7,FALSE))</f>
        <v>235.00797913462452</v>
      </c>
      <c r="L1560" s="2">
        <v>0</v>
      </c>
      <c r="M1560" s="2">
        <v>6.5972222222222224E-2</v>
      </c>
      <c r="N1560" s="5">
        <f t="shared" si="171"/>
        <v>0</v>
      </c>
      <c r="O1560" s="5">
        <f t="shared" si="172"/>
        <v>0</v>
      </c>
      <c r="P1560" s="5">
        <f t="shared" si="173"/>
        <v>1</v>
      </c>
      <c r="Q1560" s="5">
        <f t="shared" si="174"/>
        <v>35</v>
      </c>
      <c r="R1560">
        <v>184</v>
      </c>
      <c r="S1560">
        <v>740</v>
      </c>
      <c r="T1560" s="3">
        <v>136.16</v>
      </c>
      <c r="U1560" t="s">
        <v>497</v>
      </c>
      <c r="V1560" t="s">
        <v>497</v>
      </c>
      <c r="W1560" t="s">
        <v>41</v>
      </c>
      <c r="X1560" t="s">
        <v>16</v>
      </c>
      <c r="Y1560" t="s">
        <v>30</v>
      </c>
      <c r="Z1560" t="s">
        <v>37</v>
      </c>
    </row>
    <row r="1561" spans="1:26" x14ac:dyDescent="0.2">
      <c r="A1561" s="1">
        <v>43630</v>
      </c>
      <c r="B1561" t="s">
        <v>500</v>
      </c>
      <c r="C1561" t="s">
        <v>40</v>
      </c>
      <c r="D1561" t="s">
        <v>27</v>
      </c>
      <c r="E1561" t="s">
        <v>499</v>
      </c>
      <c r="F1561" t="s">
        <v>17</v>
      </c>
      <c r="G1561">
        <f t="shared" si="168"/>
        <v>5</v>
      </c>
      <c r="H1561" s="6">
        <f t="shared" si="169"/>
        <v>2.25</v>
      </c>
      <c r="I1561" s="6">
        <f t="shared" si="170"/>
        <v>3.8333333333333335</v>
      </c>
      <c r="J1561" s="3">
        <f>IFERROR(VLOOKUP($U1561,TONGHOPVERSION!$A$3:$G$240,6,FALSE),VLOOKUP($B1561,TONGHOPVERSION!$A$3:$G$240,6,FALSE))</f>
        <v>207.05375269337415</v>
      </c>
      <c r="K1561" s="3">
        <f>IFERROR(VLOOKUP($U1561,TONGHOPVERSION!$A$3:$G$240,7,FALSE),VLOOKUP($B1561,TONGHOPVERSION!$A$3:$G$240,7,FALSE))</f>
        <v>235.00797913462452</v>
      </c>
      <c r="L1561" s="2">
        <v>9.375E-2</v>
      </c>
      <c r="M1561" s="2">
        <v>0.15972222222222224</v>
      </c>
      <c r="N1561" s="5">
        <f t="shared" si="171"/>
        <v>2</v>
      </c>
      <c r="O1561" s="5">
        <f t="shared" si="172"/>
        <v>15</v>
      </c>
      <c r="P1561" s="5">
        <f t="shared" si="173"/>
        <v>3</v>
      </c>
      <c r="Q1561" s="5">
        <f t="shared" si="174"/>
        <v>50</v>
      </c>
      <c r="R1561">
        <v>184</v>
      </c>
      <c r="S1561">
        <v>740</v>
      </c>
      <c r="T1561" s="3">
        <v>136.16</v>
      </c>
      <c r="U1561" t="s">
        <v>497</v>
      </c>
      <c r="V1561" t="s">
        <v>497</v>
      </c>
      <c r="W1561" t="s">
        <v>41</v>
      </c>
      <c r="X1561" t="s">
        <v>16</v>
      </c>
      <c r="Y1561" t="s">
        <v>30</v>
      </c>
      <c r="Z1561" t="s">
        <v>37</v>
      </c>
    </row>
    <row r="1562" spans="1:26" x14ac:dyDescent="0.2">
      <c r="A1562" s="1">
        <v>43630</v>
      </c>
      <c r="B1562" t="s">
        <v>128</v>
      </c>
      <c r="C1562" t="s">
        <v>34</v>
      </c>
      <c r="D1562" t="s">
        <v>27</v>
      </c>
      <c r="E1562" t="s">
        <v>783</v>
      </c>
      <c r="F1562" t="s">
        <v>17</v>
      </c>
      <c r="G1562">
        <f t="shared" si="168"/>
        <v>5</v>
      </c>
      <c r="H1562" s="6">
        <f t="shared" si="169"/>
        <v>15</v>
      </c>
      <c r="I1562" s="6">
        <f t="shared" si="170"/>
        <v>16.5</v>
      </c>
      <c r="J1562" s="3">
        <f>IFERROR(VLOOKUP($U1562,TONGHOPVERSION!$A$3:$G$240,6,FALSE),VLOOKUP($B1562,TONGHOPVERSION!$A$3:$G$240,6,FALSE))</f>
        <v>239.31340170869245</v>
      </c>
      <c r="K1562" s="3">
        <f>IFERROR(VLOOKUP($U1562,TONGHOPVERSION!$A$3:$G$240,7,FALSE),VLOOKUP($B1562,TONGHOPVERSION!$A$3:$G$240,7,FALSE))</f>
        <v>208.92363712533773</v>
      </c>
      <c r="L1562" s="2">
        <v>0.625</v>
      </c>
      <c r="M1562" s="2">
        <v>0.6875</v>
      </c>
      <c r="N1562" s="5">
        <f t="shared" si="171"/>
        <v>15</v>
      </c>
      <c r="O1562" s="5">
        <f t="shared" si="172"/>
        <v>0</v>
      </c>
      <c r="P1562" s="5">
        <f t="shared" si="173"/>
        <v>16</v>
      </c>
      <c r="Q1562" s="5">
        <f t="shared" si="174"/>
        <v>30</v>
      </c>
      <c r="R1562">
        <v>184</v>
      </c>
      <c r="S1562">
        <v>602</v>
      </c>
      <c r="T1562" s="3">
        <v>110.768</v>
      </c>
      <c r="U1562" t="s">
        <v>129</v>
      </c>
      <c r="V1562" t="s">
        <v>129</v>
      </c>
      <c r="W1562" t="s">
        <v>129</v>
      </c>
      <c r="X1562" t="s">
        <v>16</v>
      </c>
      <c r="Y1562" t="s">
        <v>30</v>
      </c>
      <c r="Z1562" t="s">
        <v>37</v>
      </c>
    </row>
    <row r="1563" spans="1:26" x14ac:dyDescent="0.2">
      <c r="A1563" s="1">
        <v>43630</v>
      </c>
      <c r="B1563" t="s">
        <v>633</v>
      </c>
      <c r="C1563" t="s">
        <v>469</v>
      </c>
      <c r="D1563" t="s">
        <v>27</v>
      </c>
      <c r="E1563" t="s">
        <v>632</v>
      </c>
      <c r="F1563" t="s">
        <v>17</v>
      </c>
      <c r="G1563">
        <f t="shared" si="168"/>
        <v>5</v>
      </c>
      <c r="H1563" s="6">
        <f t="shared" si="169"/>
        <v>7.166666666666667</v>
      </c>
      <c r="I1563" s="6">
        <f t="shared" si="170"/>
        <v>11.833333333333334</v>
      </c>
      <c r="J1563" s="3">
        <f>IFERROR(VLOOKUP($U1563,TONGHOPVERSION!$A$3:$G$240,6,FALSE),VLOOKUP($B1563,TONGHOPVERSION!$A$3:$G$240,6,FALSE))</f>
        <v>769.51324561176466</v>
      </c>
      <c r="K1563" s="3">
        <f>IFERROR(VLOOKUP($U1563,TONGHOPVERSION!$A$3:$G$240,7,FALSE),VLOOKUP($B1563,TONGHOPVERSION!$A$3:$G$240,7,FALSE))</f>
        <v>705.95203322462453</v>
      </c>
      <c r="L1563" s="2">
        <v>0.2986111111111111</v>
      </c>
      <c r="M1563" s="2">
        <v>0.49305555555555558</v>
      </c>
      <c r="N1563" s="5">
        <f t="shared" si="171"/>
        <v>7</v>
      </c>
      <c r="O1563" s="5">
        <f t="shared" si="172"/>
        <v>10</v>
      </c>
      <c r="P1563" s="5">
        <f t="shared" si="173"/>
        <v>11</v>
      </c>
      <c r="Q1563" s="5">
        <f t="shared" si="174"/>
        <v>50</v>
      </c>
      <c r="R1563">
        <v>184</v>
      </c>
      <c r="S1563">
        <v>2739</v>
      </c>
      <c r="T1563" s="3">
        <v>503.976</v>
      </c>
      <c r="U1563" t="s">
        <v>634</v>
      </c>
      <c r="V1563" t="s">
        <v>634</v>
      </c>
      <c r="W1563" t="s">
        <v>21</v>
      </c>
      <c r="X1563" t="s">
        <v>197</v>
      </c>
      <c r="Y1563" t="s">
        <v>23</v>
      </c>
      <c r="Z1563" t="s">
        <v>37</v>
      </c>
    </row>
    <row r="1564" spans="1:26" x14ac:dyDescent="0.2">
      <c r="A1564" s="1">
        <v>43630</v>
      </c>
      <c r="B1564" t="s">
        <v>129</v>
      </c>
      <c r="C1564" t="s">
        <v>27</v>
      </c>
      <c r="D1564" t="s">
        <v>34</v>
      </c>
      <c r="E1564" t="s">
        <v>452</v>
      </c>
      <c r="F1564" t="s">
        <v>17</v>
      </c>
      <c r="G1564">
        <f t="shared" si="168"/>
        <v>5</v>
      </c>
      <c r="H1564" s="6">
        <f t="shared" si="169"/>
        <v>13</v>
      </c>
      <c r="I1564" s="6">
        <f t="shared" si="170"/>
        <v>14.333333333333334</v>
      </c>
      <c r="J1564" s="3">
        <f>IFERROR(VLOOKUP($U1564,TONGHOPVERSION!$A$3:$G$240,6,FALSE),VLOOKUP($B1564,TONGHOPVERSION!$A$3:$G$240,6,FALSE))</f>
        <v>239.31340170869245</v>
      </c>
      <c r="K1564" s="3">
        <f>IFERROR(VLOOKUP($U1564,TONGHOPVERSION!$A$3:$G$240,7,FALSE),VLOOKUP($B1564,TONGHOPVERSION!$A$3:$G$240,7,FALSE))</f>
        <v>208.92363712533773</v>
      </c>
      <c r="L1564" s="2">
        <v>0.54166666666666663</v>
      </c>
      <c r="M1564" s="2">
        <v>0.59722222222222221</v>
      </c>
      <c r="N1564" s="5">
        <f t="shared" si="171"/>
        <v>13</v>
      </c>
      <c r="O1564" s="5">
        <f t="shared" si="172"/>
        <v>0</v>
      </c>
      <c r="P1564" s="5">
        <f t="shared" si="173"/>
        <v>14</v>
      </c>
      <c r="Q1564" s="5">
        <f t="shared" si="174"/>
        <v>20</v>
      </c>
      <c r="R1564">
        <v>184</v>
      </c>
      <c r="S1564">
        <v>602</v>
      </c>
      <c r="T1564" s="3">
        <v>110.768</v>
      </c>
      <c r="U1564" t="s">
        <v>129</v>
      </c>
      <c r="V1564" t="s">
        <v>129</v>
      </c>
      <c r="W1564" t="s">
        <v>129</v>
      </c>
      <c r="X1564" t="s">
        <v>16</v>
      </c>
      <c r="Y1564" t="s">
        <v>30</v>
      </c>
      <c r="Z1564" t="s">
        <v>37</v>
      </c>
    </row>
    <row r="1565" spans="1:26" x14ac:dyDescent="0.2">
      <c r="A1565" s="1">
        <v>43630</v>
      </c>
      <c r="B1565" t="s">
        <v>634</v>
      </c>
      <c r="C1565" t="s">
        <v>27</v>
      </c>
      <c r="D1565" t="s">
        <v>469</v>
      </c>
      <c r="E1565" t="s">
        <v>635</v>
      </c>
      <c r="F1565" t="s">
        <v>17</v>
      </c>
      <c r="G1565">
        <f t="shared" si="168"/>
        <v>5</v>
      </c>
      <c r="H1565" s="6">
        <f t="shared" si="169"/>
        <v>0.41666666666666669</v>
      </c>
      <c r="I1565" s="6">
        <f t="shared" si="170"/>
        <v>4.666666666666667</v>
      </c>
      <c r="J1565" s="3">
        <f>IFERROR(VLOOKUP($U1565,TONGHOPVERSION!$A$3:$G$240,6,FALSE),VLOOKUP($B1565,TONGHOPVERSION!$A$3:$G$240,6,FALSE))</f>
        <v>769.51324561176466</v>
      </c>
      <c r="K1565" s="3">
        <f>IFERROR(VLOOKUP($U1565,TONGHOPVERSION!$A$3:$G$240,7,FALSE),VLOOKUP($B1565,TONGHOPVERSION!$A$3:$G$240,7,FALSE))</f>
        <v>705.95203322462453</v>
      </c>
      <c r="L1565" s="2">
        <v>1.7361111111111112E-2</v>
      </c>
      <c r="M1565" s="2">
        <v>0.19444444444444445</v>
      </c>
      <c r="N1565" s="5">
        <f t="shared" si="171"/>
        <v>0</v>
      </c>
      <c r="O1565" s="5">
        <f t="shared" si="172"/>
        <v>25</v>
      </c>
      <c r="P1565" s="5">
        <f t="shared" si="173"/>
        <v>4</v>
      </c>
      <c r="Q1565" s="5">
        <f t="shared" si="174"/>
        <v>40</v>
      </c>
      <c r="R1565">
        <v>184</v>
      </c>
      <c r="S1565">
        <v>2739</v>
      </c>
      <c r="T1565" s="3">
        <v>503.976</v>
      </c>
      <c r="U1565" t="s">
        <v>634</v>
      </c>
      <c r="V1565" t="s">
        <v>634</v>
      </c>
      <c r="W1565" t="s">
        <v>21</v>
      </c>
      <c r="X1565" t="s">
        <v>197</v>
      </c>
      <c r="Y1565" t="s">
        <v>23</v>
      </c>
      <c r="Z1565" t="s">
        <v>37</v>
      </c>
    </row>
    <row r="1566" spans="1:26" x14ac:dyDescent="0.2">
      <c r="A1566" s="1">
        <v>43630</v>
      </c>
      <c r="B1566" t="s">
        <v>183</v>
      </c>
      <c r="C1566" t="s">
        <v>66</v>
      </c>
      <c r="D1566" t="s">
        <v>27</v>
      </c>
      <c r="E1566" t="s">
        <v>784</v>
      </c>
      <c r="F1566" t="s">
        <v>17</v>
      </c>
      <c r="G1566">
        <f t="shared" si="168"/>
        <v>5</v>
      </c>
      <c r="H1566" s="6">
        <f t="shared" si="169"/>
        <v>15.25</v>
      </c>
      <c r="I1566" s="6">
        <f t="shared" si="170"/>
        <v>16.333333333333332</v>
      </c>
      <c r="J1566" s="3">
        <f>IFERROR(VLOOKUP($U1566,TONGHOPVERSION!$A$3:$G$240,6,FALSE),VLOOKUP($B1566,TONGHOPVERSION!$A$3:$G$240,6,FALSE))</f>
        <v>184.25871592968858</v>
      </c>
      <c r="K1566" s="3">
        <f>IFERROR(VLOOKUP($U1566,TONGHOPVERSION!$A$3:$G$240,7,FALSE),VLOOKUP($B1566,TONGHOPVERSION!$A$3:$G$240,7,FALSE))</f>
        <v>154.07262794368225</v>
      </c>
      <c r="L1566" s="2">
        <v>0.63541666666666663</v>
      </c>
      <c r="M1566" s="2">
        <v>0.68055555555555547</v>
      </c>
      <c r="N1566" s="5">
        <f t="shared" si="171"/>
        <v>15</v>
      </c>
      <c r="O1566" s="5">
        <f t="shared" si="172"/>
        <v>15</v>
      </c>
      <c r="P1566" s="5">
        <f t="shared" si="173"/>
        <v>16</v>
      </c>
      <c r="Q1566" s="5">
        <f t="shared" si="174"/>
        <v>20</v>
      </c>
      <c r="R1566">
        <v>184</v>
      </c>
      <c r="S1566">
        <v>309</v>
      </c>
      <c r="T1566" s="3">
        <v>56.856000000000002</v>
      </c>
      <c r="U1566" t="s">
        <v>184</v>
      </c>
      <c r="V1566" t="s">
        <v>184</v>
      </c>
      <c r="W1566" t="s">
        <v>29</v>
      </c>
      <c r="X1566" t="s">
        <v>16</v>
      </c>
      <c r="Y1566" t="s">
        <v>30</v>
      </c>
      <c r="Z1566" t="s">
        <v>37</v>
      </c>
    </row>
    <row r="1567" spans="1:26" x14ac:dyDescent="0.2">
      <c r="A1567" s="1">
        <v>43630</v>
      </c>
      <c r="B1567" t="s">
        <v>184</v>
      </c>
      <c r="C1567" t="s">
        <v>27</v>
      </c>
      <c r="D1567" t="s">
        <v>66</v>
      </c>
      <c r="E1567" t="s">
        <v>785</v>
      </c>
      <c r="F1567" t="s">
        <v>17</v>
      </c>
      <c r="G1567">
        <f t="shared" si="168"/>
        <v>5</v>
      </c>
      <c r="H1567" s="6">
        <f t="shared" si="169"/>
        <v>13.416666666666666</v>
      </c>
      <c r="I1567" s="6">
        <f t="shared" si="170"/>
        <v>14.583333333333334</v>
      </c>
      <c r="J1567" s="3">
        <f>IFERROR(VLOOKUP($U1567,TONGHOPVERSION!$A$3:$G$240,6,FALSE),VLOOKUP($B1567,TONGHOPVERSION!$A$3:$G$240,6,FALSE))</f>
        <v>184.25871592968858</v>
      </c>
      <c r="K1567" s="3">
        <f>IFERROR(VLOOKUP($U1567,TONGHOPVERSION!$A$3:$G$240,7,FALSE),VLOOKUP($B1567,TONGHOPVERSION!$A$3:$G$240,7,FALSE))</f>
        <v>154.07262794368225</v>
      </c>
      <c r="L1567" s="2">
        <v>0.55902777777777779</v>
      </c>
      <c r="M1567" s="2">
        <v>0.60763888888888895</v>
      </c>
      <c r="N1567" s="5">
        <f t="shared" si="171"/>
        <v>13</v>
      </c>
      <c r="O1567" s="5">
        <f t="shared" si="172"/>
        <v>25</v>
      </c>
      <c r="P1567" s="5">
        <f t="shared" si="173"/>
        <v>14</v>
      </c>
      <c r="Q1567" s="5">
        <f t="shared" si="174"/>
        <v>35</v>
      </c>
      <c r="R1567">
        <v>184</v>
      </c>
      <c r="S1567">
        <v>309</v>
      </c>
      <c r="T1567" s="3">
        <v>56.856000000000002</v>
      </c>
      <c r="U1567" t="s">
        <v>184</v>
      </c>
      <c r="V1567" t="s">
        <v>184</v>
      </c>
      <c r="W1567" t="s">
        <v>29</v>
      </c>
      <c r="X1567" t="s">
        <v>16</v>
      </c>
      <c r="Y1567" t="s">
        <v>30</v>
      </c>
      <c r="Z1567" t="s">
        <v>37</v>
      </c>
    </row>
    <row r="1568" spans="1:26" x14ac:dyDescent="0.2">
      <c r="A1568" s="1">
        <v>43630</v>
      </c>
      <c r="B1568" t="s">
        <v>128</v>
      </c>
      <c r="C1568" t="s">
        <v>34</v>
      </c>
      <c r="D1568" t="s">
        <v>27</v>
      </c>
      <c r="E1568" t="s">
        <v>272</v>
      </c>
      <c r="F1568" t="s">
        <v>17</v>
      </c>
      <c r="G1568">
        <f t="shared" si="168"/>
        <v>5</v>
      </c>
      <c r="H1568" s="6">
        <f t="shared" si="169"/>
        <v>6</v>
      </c>
      <c r="I1568" s="6">
        <f t="shared" si="170"/>
        <v>7.5</v>
      </c>
      <c r="J1568" s="3">
        <f>IFERROR(VLOOKUP($U1568,TONGHOPVERSION!$A$3:$G$240,6,FALSE),VLOOKUP($B1568,TONGHOPVERSION!$A$3:$G$240,6,FALSE))</f>
        <v>239.31340170869245</v>
      </c>
      <c r="K1568" s="3">
        <f>IFERROR(VLOOKUP($U1568,TONGHOPVERSION!$A$3:$G$240,7,FALSE),VLOOKUP($B1568,TONGHOPVERSION!$A$3:$G$240,7,FALSE))</f>
        <v>208.92363712533773</v>
      </c>
      <c r="L1568" s="2">
        <v>0.25</v>
      </c>
      <c r="M1568" s="2">
        <v>0.3125</v>
      </c>
      <c r="N1568" s="5">
        <f t="shared" si="171"/>
        <v>6</v>
      </c>
      <c r="O1568" s="5">
        <f t="shared" si="172"/>
        <v>0</v>
      </c>
      <c r="P1568" s="5">
        <f t="shared" si="173"/>
        <v>7</v>
      </c>
      <c r="Q1568" s="5">
        <f t="shared" si="174"/>
        <v>30</v>
      </c>
      <c r="R1568">
        <v>184</v>
      </c>
      <c r="S1568">
        <v>602</v>
      </c>
      <c r="T1568" s="3">
        <v>110.768</v>
      </c>
      <c r="U1568" t="s">
        <v>129</v>
      </c>
      <c r="V1568" t="s">
        <v>129</v>
      </c>
      <c r="W1568" t="s">
        <v>129</v>
      </c>
      <c r="X1568" t="s">
        <v>16</v>
      </c>
      <c r="Y1568" t="s">
        <v>30</v>
      </c>
      <c r="Z1568" t="s">
        <v>37</v>
      </c>
    </row>
    <row r="1569" spans="1:26" x14ac:dyDescent="0.2">
      <c r="A1569" s="1">
        <v>43630</v>
      </c>
      <c r="B1569" t="s">
        <v>128</v>
      </c>
      <c r="C1569" t="s">
        <v>34</v>
      </c>
      <c r="D1569" t="s">
        <v>27</v>
      </c>
      <c r="E1569" t="s">
        <v>449</v>
      </c>
      <c r="F1569" t="s">
        <v>17</v>
      </c>
      <c r="G1569">
        <f t="shared" si="168"/>
        <v>5</v>
      </c>
      <c r="H1569" s="6">
        <f t="shared" si="169"/>
        <v>10.5</v>
      </c>
      <c r="I1569" s="6">
        <f t="shared" si="170"/>
        <v>12</v>
      </c>
      <c r="J1569" s="3">
        <f>IFERROR(VLOOKUP($U1569,TONGHOPVERSION!$A$3:$G$240,6,FALSE),VLOOKUP($B1569,TONGHOPVERSION!$A$3:$G$240,6,FALSE))</f>
        <v>239.31340170869245</v>
      </c>
      <c r="K1569" s="3">
        <f>IFERROR(VLOOKUP($U1569,TONGHOPVERSION!$A$3:$G$240,7,FALSE),VLOOKUP($B1569,TONGHOPVERSION!$A$3:$G$240,7,FALSE))</f>
        <v>208.92363712533773</v>
      </c>
      <c r="L1569" s="2">
        <v>0.4375</v>
      </c>
      <c r="M1569" s="2">
        <v>0.5</v>
      </c>
      <c r="N1569" s="5">
        <f t="shared" si="171"/>
        <v>10</v>
      </c>
      <c r="O1569" s="5">
        <f t="shared" si="172"/>
        <v>30</v>
      </c>
      <c r="P1569" s="5">
        <f t="shared" si="173"/>
        <v>12</v>
      </c>
      <c r="Q1569" s="5">
        <f t="shared" si="174"/>
        <v>0</v>
      </c>
      <c r="R1569">
        <v>184</v>
      </c>
      <c r="S1569">
        <v>602</v>
      </c>
      <c r="T1569" s="3">
        <v>110.768</v>
      </c>
      <c r="U1569" t="s">
        <v>129</v>
      </c>
      <c r="V1569" t="s">
        <v>129</v>
      </c>
      <c r="W1569" t="s">
        <v>129</v>
      </c>
      <c r="X1569" t="s">
        <v>16</v>
      </c>
      <c r="Y1569" t="s">
        <v>30</v>
      </c>
      <c r="Z1569" t="s">
        <v>37</v>
      </c>
    </row>
    <row r="1570" spans="1:26" x14ac:dyDescent="0.2">
      <c r="A1570" s="1">
        <v>43630</v>
      </c>
      <c r="B1570" t="s">
        <v>129</v>
      </c>
      <c r="C1570" t="s">
        <v>27</v>
      </c>
      <c r="D1570" t="s">
        <v>34</v>
      </c>
      <c r="E1570" t="s">
        <v>275</v>
      </c>
      <c r="F1570" t="s">
        <v>17</v>
      </c>
      <c r="G1570">
        <f t="shared" si="168"/>
        <v>5</v>
      </c>
      <c r="H1570" s="6">
        <f t="shared" si="169"/>
        <v>4</v>
      </c>
      <c r="I1570" s="6">
        <f t="shared" si="170"/>
        <v>5.333333333333333</v>
      </c>
      <c r="J1570" s="3">
        <f>IFERROR(VLOOKUP($U1570,TONGHOPVERSION!$A$3:$G$240,6,FALSE),VLOOKUP($B1570,TONGHOPVERSION!$A$3:$G$240,6,FALSE))</f>
        <v>239.31340170869245</v>
      </c>
      <c r="K1570" s="3">
        <f>IFERROR(VLOOKUP($U1570,TONGHOPVERSION!$A$3:$G$240,7,FALSE),VLOOKUP($B1570,TONGHOPVERSION!$A$3:$G$240,7,FALSE))</f>
        <v>208.92363712533773</v>
      </c>
      <c r="L1570" s="2">
        <v>0.16666666666666666</v>
      </c>
      <c r="M1570" s="2">
        <v>0.22222222222222221</v>
      </c>
      <c r="N1570" s="5">
        <f t="shared" si="171"/>
        <v>4</v>
      </c>
      <c r="O1570" s="5">
        <f t="shared" si="172"/>
        <v>0</v>
      </c>
      <c r="P1570" s="5">
        <f t="shared" si="173"/>
        <v>5</v>
      </c>
      <c r="Q1570" s="5">
        <f t="shared" si="174"/>
        <v>20</v>
      </c>
      <c r="R1570">
        <v>184</v>
      </c>
      <c r="S1570">
        <v>602</v>
      </c>
      <c r="T1570" s="3">
        <v>110.768</v>
      </c>
      <c r="U1570" t="s">
        <v>129</v>
      </c>
      <c r="V1570" t="s">
        <v>129</v>
      </c>
      <c r="W1570" t="s">
        <v>129</v>
      </c>
      <c r="X1570" t="s">
        <v>16</v>
      </c>
      <c r="Y1570" t="s">
        <v>30</v>
      </c>
      <c r="Z1570" t="s">
        <v>37</v>
      </c>
    </row>
    <row r="1571" spans="1:26" x14ac:dyDescent="0.2">
      <c r="A1571" s="1">
        <v>43630</v>
      </c>
      <c r="B1571" t="s">
        <v>129</v>
      </c>
      <c r="C1571" t="s">
        <v>27</v>
      </c>
      <c r="D1571" t="s">
        <v>34</v>
      </c>
      <c r="E1571" t="s">
        <v>686</v>
      </c>
      <c r="F1571" t="s">
        <v>17</v>
      </c>
      <c r="G1571">
        <f t="shared" si="168"/>
        <v>5</v>
      </c>
      <c r="H1571" s="6">
        <f t="shared" si="169"/>
        <v>8.5</v>
      </c>
      <c r="I1571" s="6">
        <f t="shared" si="170"/>
        <v>9.8333333333333339</v>
      </c>
      <c r="J1571" s="3">
        <f>IFERROR(VLOOKUP($U1571,TONGHOPVERSION!$A$3:$G$240,6,FALSE),VLOOKUP($B1571,TONGHOPVERSION!$A$3:$G$240,6,FALSE))</f>
        <v>239.31340170869245</v>
      </c>
      <c r="K1571" s="3">
        <f>IFERROR(VLOOKUP($U1571,TONGHOPVERSION!$A$3:$G$240,7,FALSE),VLOOKUP($B1571,TONGHOPVERSION!$A$3:$G$240,7,FALSE))</f>
        <v>208.92363712533773</v>
      </c>
      <c r="L1571" s="2">
        <v>0.35416666666666669</v>
      </c>
      <c r="M1571" s="2">
        <v>0.40972222222222227</v>
      </c>
      <c r="N1571" s="5">
        <f t="shared" si="171"/>
        <v>8</v>
      </c>
      <c r="O1571" s="5">
        <f t="shared" si="172"/>
        <v>30</v>
      </c>
      <c r="P1571" s="5">
        <f t="shared" si="173"/>
        <v>9</v>
      </c>
      <c r="Q1571" s="5">
        <f t="shared" si="174"/>
        <v>50</v>
      </c>
      <c r="R1571">
        <v>184</v>
      </c>
      <c r="S1571">
        <v>602</v>
      </c>
      <c r="T1571" s="3">
        <v>110.768</v>
      </c>
      <c r="U1571" t="s">
        <v>129</v>
      </c>
      <c r="V1571" t="s">
        <v>129</v>
      </c>
      <c r="W1571" t="s">
        <v>129</v>
      </c>
      <c r="X1571" t="s">
        <v>16</v>
      </c>
      <c r="Y1571" t="s">
        <v>30</v>
      </c>
      <c r="Z1571" t="s">
        <v>37</v>
      </c>
    </row>
    <row r="1572" spans="1:26" x14ac:dyDescent="0.2">
      <c r="A1572" s="1">
        <v>43630</v>
      </c>
      <c r="B1572" t="s">
        <v>123</v>
      </c>
      <c r="C1572" t="s">
        <v>27</v>
      </c>
      <c r="D1572" t="s">
        <v>124</v>
      </c>
      <c r="E1572" t="s">
        <v>122</v>
      </c>
      <c r="F1572" t="s">
        <v>17</v>
      </c>
      <c r="G1572">
        <f t="shared" si="168"/>
        <v>5</v>
      </c>
      <c r="H1572" s="6">
        <f t="shared" si="169"/>
        <v>23</v>
      </c>
      <c r="I1572" s="6">
        <f t="shared" si="170"/>
        <v>1</v>
      </c>
      <c r="J1572" s="3">
        <f>IFERROR(VLOOKUP($U1572,TONGHOPVERSION!$A$3:$G$240,6,FALSE),VLOOKUP($B1572,TONGHOPVERSION!$A$3:$G$240,6,FALSE))</f>
        <v>284.2128245548555</v>
      </c>
      <c r="K1572" s="3">
        <f>IFERROR(VLOOKUP($U1572,TONGHOPVERSION!$A$3:$G$240,7,FALSE),VLOOKUP($B1572,TONGHOPVERSION!$A$3:$G$240,7,FALSE))</f>
        <v>306.08961374632247</v>
      </c>
      <c r="L1572" s="2">
        <v>0.95833333333333337</v>
      </c>
      <c r="M1572" s="2">
        <v>4.1666666666666664E-2</v>
      </c>
      <c r="N1572" s="5">
        <f t="shared" si="171"/>
        <v>23</v>
      </c>
      <c r="O1572" s="5">
        <f t="shared" si="172"/>
        <v>0</v>
      </c>
      <c r="P1572" s="5">
        <f t="shared" si="173"/>
        <v>1</v>
      </c>
      <c r="Q1572" s="5">
        <f t="shared" si="174"/>
        <v>0</v>
      </c>
      <c r="R1572">
        <v>184</v>
      </c>
      <c r="S1572">
        <v>1107</v>
      </c>
      <c r="T1572" s="3">
        <v>203.68799999999999</v>
      </c>
      <c r="U1572" t="s">
        <v>123</v>
      </c>
      <c r="V1572" t="s">
        <v>123</v>
      </c>
      <c r="W1572" t="s">
        <v>125</v>
      </c>
      <c r="X1572" t="s">
        <v>16</v>
      </c>
      <c r="Y1572" t="s">
        <v>30</v>
      </c>
      <c r="Z1572" t="s">
        <v>37</v>
      </c>
    </row>
    <row r="1573" spans="1:26" x14ac:dyDescent="0.2">
      <c r="A1573" s="1">
        <v>43630</v>
      </c>
      <c r="B1573" t="s">
        <v>33</v>
      </c>
      <c r="C1573" t="s">
        <v>34</v>
      </c>
      <c r="D1573" t="s">
        <v>35</v>
      </c>
      <c r="E1573" t="s">
        <v>376</v>
      </c>
      <c r="F1573" t="s">
        <v>17</v>
      </c>
      <c r="G1573">
        <f t="shared" si="168"/>
        <v>5</v>
      </c>
      <c r="H1573" s="6">
        <f t="shared" si="169"/>
        <v>7</v>
      </c>
      <c r="I1573" s="6">
        <f t="shared" si="170"/>
        <v>8.3333333333333339</v>
      </c>
      <c r="J1573" s="3">
        <f>IFERROR(VLOOKUP($U1573,TONGHOPVERSION!$A$3:$G$240,6,FALSE),VLOOKUP($B1573,TONGHOPVERSION!$A$3:$G$240,6,FALSE))</f>
        <v>236.34688949060637</v>
      </c>
      <c r="K1573" s="3">
        <f>IFERROR(VLOOKUP($U1573,TONGHOPVERSION!$A$3:$G$240,7,FALSE),VLOOKUP($B1573,TONGHOPVERSION!$A$3:$G$240,7,FALSE))</f>
        <v>201.94443000170284</v>
      </c>
      <c r="L1573" s="2">
        <v>0.29166666666666669</v>
      </c>
      <c r="M1573" s="2">
        <v>0.34722222222222227</v>
      </c>
      <c r="N1573" s="5">
        <f t="shared" si="171"/>
        <v>7</v>
      </c>
      <c r="O1573" s="5">
        <f t="shared" si="172"/>
        <v>0</v>
      </c>
      <c r="P1573" s="5">
        <f t="shared" si="173"/>
        <v>8</v>
      </c>
      <c r="Q1573" s="5">
        <f t="shared" si="174"/>
        <v>20</v>
      </c>
      <c r="R1573">
        <v>178</v>
      </c>
      <c r="S1573">
        <v>604</v>
      </c>
      <c r="T1573" s="3">
        <v>107.512</v>
      </c>
      <c r="U1573" t="s">
        <v>36</v>
      </c>
      <c r="V1573" t="s">
        <v>36</v>
      </c>
      <c r="W1573" t="s">
        <v>36</v>
      </c>
      <c r="X1573" t="s">
        <v>16</v>
      </c>
      <c r="Y1573" t="s">
        <v>30</v>
      </c>
      <c r="Z1573" t="s">
        <v>37</v>
      </c>
    </row>
    <row r="1574" spans="1:26" x14ac:dyDescent="0.2">
      <c r="A1574" s="1">
        <v>43630</v>
      </c>
      <c r="B1574" t="s">
        <v>143</v>
      </c>
      <c r="C1574" t="s">
        <v>34</v>
      </c>
      <c r="D1574" t="s">
        <v>144</v>
      </c>
      <c r="E1574" t="s">
        <v>142</v>
      </c>
      <c r="F1574" t="s">
        <v>17</v>
      </c>
      <c r="G1574">
        <f t="shared" si="168"/>
        <v>5</v>
      </c>
      <c r="H1574" s="6">
        <f t="shared" si="169"/>
        <v>17.083333333333332</v>
      </c>
      <c r="I1574" s="6">
        <f t="shared" si="170"/>
        <v>22</v>
      </c>
      <c r="J1574" s="3">
        <f>IFERROR(VLOOKUP($U1574,TONGHOPVERSION!$A$3:$G$240,6,FALSE),VLOOKUP($B1574,TONGHOPVERSION!$A$3:$G$240,6,FALSE))</f>
        <v>690.92257570788865</v>
      </c>
      <c r="K1574" s="3">
        <f>IFERROR(VLOOKUP($U1574,TONGHOPVERSION!$A$3:$G$240,7,FALSE),VLOOKUP($B1574,TONGHOPVERSION!$A$3:$G$240,7,FALSE))</f>
        <v>868.84541076659445</v>
      </c>
      <c r="L1574" s="2">
        <v>0.71180555555555547</v>
      </c>
      <c r="M1574" s="2">
        <v>0.91666666666666663</v>
      </c>
      <c r="N1574" s="5">
        <f t="shared" si="171"/>
        <v>17</v>
      </c>
      <c r="O1574" s="5">
        <f t="shared" si="172"/>
        <v>5</v>
      </c>
      <c r="P1574" s="5">
        <f t="shared" si="173"/>
        <v>22</v>
      </c>
      <c r="Q1574" s="5">
        <f t="shared" si="174"/>
        <v>0</v>
      </c>
      <c r="R1574">
        <v>178</v>
      </c>
      <c r="S1574">
        <v>3383</v>
      </c>
      <c r="T1574" s="3">
        <v>602.17399999999998</v>
      </c>
      <c r="U1574" t="s">
        <v>143</v>
      </c>
      <c r="V1574" t="s">
        <v>143</v>
      </c>
      <c r="W1574" t="s">
        <v>21</v>
      </c>
      <c r="X1574" t="s">
        <v>145</v>
      </c>
      <c r="Y1574" t="s">
        <v>23</v>
      </c>
      <c r="Z1574" t="s">
        <v>37</v>
      </c>
    </row>
    <row r="1575" spans="1:26" x14ac:dyDescent="0.2">
      <c r="A1575" s="1">
        <v>43630</v>
      </c>
      <c r="B1575" t="s">
        <v>36</v>
      </c>
      <c r="C1575" t="s">
        <v>35</v>
      </c>
      <c r="D1575" t="s">
        <v>34</v>
      </c>
      <c r="E1575" t="s">
        <v>149</v>
      </c>
      <c r="F1575" t="s">
        <v>17</v>
      </c>
      <c r="G1575">
        <f t="shared" si="168"/>
        <v>5</v>
      </c>
      <c r="H1575" s="6">
        <f t="shared" si="169"/>
        <v>14</v>
      </c>
      <c r="I1575" s="6">
        <f t="shared" si="170"/>
        <v>15.333333333333334</v>
      </c>
      <c r="J1575" s="3">
        <f>IFERROR(VLOOKUP($U1575,TONGHOPVERSION!$A$3:$G$240,6,FALSE),VLOOKUP($B1575,TONGHOPVERSION!$A$3:$G$240,6,FALSE))</f>
        <v>236.34688949060637</v>
      </c>
      <c r="K1575" s="3">
        <f>IFERROR(VLOOKUP($U1575,TONGHOPVERSION!$A$3:$G$240,7,FALSE),VLOOKUP($B1575,TONGHOPVERSION!$A$3:$G$240,7,FALSE))</f>
        <v>201.94443000170284</v>
      </c>
      <c r="L1575" s="2">
        <v>0.58333333333333337</v>
      </c>
      <c r="M1575" s="2">
        <v>0.63888888888888895</v>
      </c>
      <c r="N1575" s="5">
        <f t="shared" si="171"/>
        <v>14</v>
      </c>
      <c r="O1575" s="5">
        <f t="shared" si="172"/>
        <v>0</v>
      </c>
      <c r="P1575" s="5">
        <f t="shared" si="173"/>
        <v>15</v>
      </c>
      <c r="Q1575" s="5">
        <f t="shared" si="174"/>
        <v>20</v>
      </c>
      <c r="R1575">
        <v>178</v>
      </c>
      <c r="S1575">
        <v>604</v>
      </c>
      <c r="T1575" s="3">
        <v>107.512</v>
      </c>
      <c r="U1575" t="s">
        <v>36</v>
      </c>
      <c r="V1575" t="s">
        <v>36</v>
      </c>
      <c r="W1575" t="s">
        <v>36</v>
      </c>
      <c r="X1575" t="s">
        <v>16</v>
      </c>
      <c r="Y1575" t="s">
        <v>30</v>
      </c>
      <c r="Z1575" t="s">
        <v>37</v>
      </c>
    </row>
    <row r="1576" spans="1:26" x14ac:dyDescent="0.2">
      <c r="A1576" s="1">
        <v>43630</v>
      </c>
      <c r="B1576" t="s">
        <v>82</v>
      </c>
      <c r="C1576" t="s">
        <v>35</v>
      </c>
      <c r="D1576" t="s">
        <v>83</v>
      </c>
      <c r="E1576" t="s">
        <v>377</v>
      </c>
      <c r="F1576" t="s">
        <v>17</v>
      </c>
      <c r="G1576">
        <f t="shared" si="168"/>
        <v>5</v>
      </c>
      <c r="H1576" s="6">
        <f t="shared" si="169"/>
        <v>9</v>
      </c>
      <c r="I1576" s="6">
        <f t="shared" si="170"/>
        <v>10.583333333333334</v>
      </c>
      <c r="J1576" s="3">
        <f>IFERROR(VLOOKUP($U1576,TONGHOPVERSION!$A$3:$G$240,6,FALSE),VLOOKUP($B1576,TONGHOPVERSION!$A$3:$G$240,6,FALSE))</f>
        <v>222.57043902349176</v>
      </c>
      <c r="K1576" s="3">
        <f>IFERROR(VLOOKUP($U1576,TONGHOPVERSION!$A$3:$G$240,7,FALSE),VLOOKUP($B1576,TONGHOPVERSION!$A$3:$G$240,7,FALSE))</f>
        <v>242.23014347086047</v>
      </c>
      <c r="L1576" s="2">
        <v>0.375</v>
      </c>
      <c r="M1576" s="2">
        <v>0.44097222222222227</v>
      </c>
      <c r="N1576" s="5">
        <f t="shared" si="171"/>
        <v>9</v>
      </c>
      <c r="O1576" s="5">
        <f t="shared" si="172"/>
        <v>0</v>
      </c>
      <c r="P1576" s="5">
        <f t="shared" si="173"/>
        <v>10</v>
      </c>
      <c r="Q1576" s="5">
        <f t="shared" si="174"/>
        <v>35</v>
      </c>
      <c r="R1576">
        <v>178</v>
      </c>
      <c r="S1576">
        <v>879</v>
      </c>
      <c r="T1576" s="3">
        <v>156.46199999999999</v>
      </c>
      <c r="U1576" t="s">
        <v>82</v>
      </c>
      <c r="V1576" t="s">
        <v>82</v>
      </c>
      <c r="W1576" t="s">
        <v>41</v>
      </c>
      <c r="X1576" t="s">
        <v>16</v>
      </c>
      <c r="Y1576" t="s">
        <v>30</v>
      </c>
      <c r="Z1576" t="s">
        <v>37</v>
      </c>
    </row>
    <row r="1577" spans="1:26" x14ac:dyDescent="0.2">
      <c r="A1577" s="1">
        <v>43630</v>
      </c>
      <c r="B1577" t="s">
        <v>379</v>
      </c>
      <c r="C1577" t="s">
        <v>144</v>
      </c>
      <c r="D1577" t="s">
        <v>34</v>
      </c>
      <c r="E1577" t="s">
        <v>378</v>
      </c>
      <c r="F1577" t="s">
        <v>17</v>
      </c>
      <c r="G1577">
        <f t="shared" si="168"/>
        <v>5</v>
      </c>
      <c r="H1577" s="6">
        <f t="shared" si="169"/>
        <v>0.5</v>
      </c>
      <c r="I1577" s="6">
        <f t="shared" si="170"/>
        <v>5.916666666666667</v>
      </c>
      <c r="J1577" s="3">
        <f>IFERROR(VLOOKUP($U1577,TONGHOPVERSION!$A$3:$G$240,6,FALSE),VLOOKUP($B1577,TONGHOPVERSION!$A$3:$G$240,6,FALSE))</f>
        <v>690.92257570788865</v>
      </c>
      <c r="K1577" s="3">
        <f>IFERROR(VLOOKUP($U1577,TONGHOPVERSION!$A$3:$G$240,7,FALSE),VLOOKUP($B1577,TONGHOPVERSION!$A$3:$G$240,7,FALSE))</f>
        <v>868.84541076659445</v>
      </c>
      <c r="L1577" s="2">
        <v>2.0833333333333332E-2</v>
      </c>
      <c r="M1577" s="2">
        <v>0.24652777777777779</v>
      </c>
      <c r="N1577" s="5">
        <f t="shared" si="171"/>
        <v>0</v>
      </c>
      <c r="O1577" s="5">
        <f t="shared" si="172"/>
        <v>30</v>
      </c>
      <c r="P1577" s="5">
        <f t="shared" si="173"/>
        <v>5</v>
      </c>
      <c r="Q1577" s="5">
        <f t="shared" si="174"/>
        <v>55</v>
      </c>
      <c r="R1577">
        <v>178</v>
      </c>
      <c r="S1577">
        <v>3383</v>
      </c>
      <c r="T1577" s="3">
        <v>602.17399999999998</v>
      </c>
      <c r="U1577" t="s">
        <v>143</v>
      </c>
      <c r="V1577" t="s">
        <v>143</v>
      </c>
      <c r="W1577" t="s">
        <v>21</v>
      </c>
      <c r="X1577" t="s">
        <v>145</v>
      </c>
      <c r="Y1577" t="s">
        <v>23</v>
      </c>
      <c r="Z1577" t="s">
        <v>37</v>
      </c>
    </row>
    <row r="1578" spans="1:26" x14ac:dyDescent="0.2">
      <c r="A1578" s="1">
        <v>43630</v>
      </c>
      <c r="B1578" t="s">
        <v>90</v>
      </c>
      <c r="C1578" t="s">
        <v>83</v>
      </c>
      <c r="D1578" t="s">
        <v>35</v>
      </c>
      <c r="E1578" t="s">
        <v>380</v>
      </c>
      <c r="F1578" t="s">
        <v>17</v>
      </c>
      <c r="G1578">
        <f t="shared" si="168"/>
        <v>5</v>
      </c>
      <c r="H1578" s="6">
        <f t="shared" si="169"/>
        <v>11.583333333333334</v>
      </c>
      <c r="I1578" s="6">
        <f t="shared" si="170"/>
        <v>13.25</v>
      </c>
      <c r="J1578" s="3">
        <f>IFERROR(VLOOKUP($U1578,TONGHOPVERSION!$A$3:$G$240,6,FALSE),VLOOKUP($B1578,TONGHOPVERSION!$A$3:$G$240,6,FALSE))</f>
        <v>222.57043902349176</v>
      </c>
      <c r="K1578" s="3">
        <f>IFERROR(VLOOKUP($U1578,TONGHOPVERSION!$A$3:$G$240,7,FALSE),VLOOKUP($B1578,TONGHOPVERSION!$A$3:$G$240,7,FALSE))</f>
        <v>242.23014347086047</v>
      </c>
      <c r="L1578" s="2">
        <v>0.4826388888888889</v>
      </c>
      <c r="M1578" s="2">
        <v>0.55208333333333337</v>
      </c>
      <c r="N1578" s="5">
        <f t="shared" si="171"/>
        <v>11</v>
      </c>
      <c r="O1578" s="5">
        <f t="shared" si="172"/>
        <v>35</v>
      </c>
      <c r="P1578" s="5">
        <f t="shared" si="173"/>
        <v>13</v>
      </c>
      <c r="Q1578" s="5">
        <f t="shared" si="174"/>
        <v>15</v>
      </c>
      <c r="R1578">
        <v>178</v>
      </c>
      <c r="S1578">
        <v>879</v>
      </c>
      <c r="T1578" s="3">
        <v>156.46199999999999</v>
      </c>
      <c r="U1578" t="s">
        <v>82</v>
      </c>
      <c r="V1578" t="s">
        <v>82</v>
      </c>
      <c r="W1578" t="s">
        <v>41</v>
      </c>
      <c r="X1578" t="s">
        <v>16</v>
      </c>
      <c r="Y1578" t="s">
        <v>30</v>
      </c>
      <c r="Z1578" t="s">
        <v>37</v>
      </c>
    </row>
    <row r="1579" spans="1:26" x14ac:dyDescent="0.2">
      <c r="A1579" s="1">
        <v>43630</v>
      </c>
      <c r="B1579" t="s">
        <v>36</v>
      </c>
      <c r="C1579" t="s">
        <v>35</v>
      </c>
      <c r="D1579" t="s">
        <v>34</v>
      </c>
      <c r="E1579" t="s">
        <v>104</v>
      </c>
      <c r="F1579" t="s">
        <v>17</v>
      </c>
      <c r="G1579">
        <f t="shared" si="168"/>
        <v>5</v>
      </c>
      <c r="H1579" s="6">
        <f t="shared" si="169"/>
        <v>12.5</v>
      </c>
      <c r="I1579" s="6">
        <f t="shared" si="170"/>
        <v>13.833333333333334</v>
      </c>
      <c r="J1579" s="3">
        <f>IFERROR(VLOOKUP($U1579,TONGHOPVERSION!$A$3:$G$240,6,FALSE),VLOOKUP($B1579,TONGHOPVERSION!$A$3:$G$240,6,FALSE))</f>
        <v>236.34688949060637</v>
      </c>
      <c r="K1579" s="3">
        <f>IFERROR(VLOOKUP($U1579,TONGHOPVERSION!$A$3:$G$240,7,FALSE),VLOOKUP($B1579,TONGHOPVERSION!$A$3:$G$240,7,FALSE))</f>
        <v>201.94443000170284</v>
      </c>
      <c r="L1579" s="2">
        <v>0.52083333333333337</v>
      </c>
      <c r="M1579" s="2">
        <v>0.57638888888888895</v>
      </c>
      <c r="N1579" s="5">
        <f t="shared" si="171"/>
        <v>12</v>
      </c>
      <c r="O1579" s="5">
        <f t="shared" si="172"/>
        <v>30</v>
      </c>
      <c r="P1579" s="5">
        <f t="shared" si="173"/>
        <v>13</v>
      </c>
      <c r="Q1579" s="5">
        <f t="shared" si="174"/>
        <v>50</v>
      </c>
      <c r="R1579">
        <v>178</v>
      </c>
      <c r="S1579">
        <v>604</v>
      </c>
      <c r="T1579" s="3">
        <v>107.512</v>
      </c>
      <c r="U1579" t="s">
        <v>36</v>
      </c>
      <c r="V1579" t="s">
        <v>36</v>
      </c>
      <c r="W1579" t="s">
        <v>36</v>
      </c>
      <c r="X1579" t="s">
        <v>16</v>
      </c>
      <c r="Y1579" t="s">
        <v>30</v>
      </c>
      <c r="Z1579" t="s">
        <v>37</v>
      </c>
    </row>
    <row r="1580" spans="1:26" x14ac:dyDescent="0.2">
      <c r="A1580" s="1">
        <v>43630</v>
      </c>
      <c r="B1580" t="s">
        <v>43</v>
      </c>
      <c r="C1580" t="s">
        <v>35</v>
      </c>
      <c r="D1580" t="s">
        <v>44</v>
      </c>
      <c r="E1580" t="s">
        <v>42</v>
      </c>
      <c r="F1580" t="s">
        <v>17</v>
      </c>
      <c r="G1580">
        <f t="shared" si="168"/>
        <v>5</v>
      </c>
      <c r="H1580" s="6">
        <f t="shared" si="169"/>
        <v>3.5833333333333335</v>
      </c>
      <c r="I1580" s="6">
        <f t="shared" si="170"/>
        <v>7.25</v>
      </c>
      <c r="J1580" s="3">
        <f>IFERROR(VLOOKUP($U1580,TONGHOPVERSION!$A$3:$G$240,6,FALSE),VLOOKUP($B1580,TONGHOPVERSION!$A$3:$G$240,6,FALSE))</f>
        <v>463.92137539570234</v>
      </c>
      <c r="K1580" s="3">
        <f>IFERROR(VLOOKUP($U1580,TONGHOPVERSION!$A$3:$G$240,7,FALSE),VLOOKUP($B1580,TONGHOPVERSION!$A$3:$G$240,7,FALSE))</f>
        <v>559.81108270218749</v>
      </c>
      <c r="L1580" s="2">
        <v>0.14930555555555555</v>
      </c>
      <c r="M1580" s="2">
        <v>0.30208333333333331</v>
      </c>
      <c r="N1580" s="5">
        <f t="shared" si="171"/>
        <v>3</v>
      </c>
      <c r="O1580" s="5">
        <f t="shared" si="172"/>
        <v>35</v>
      </c>
      <c r="P1580" s="5">
        <f t="shared" si="173"/>
        <v>7</v>
      </c>
      <c r="Q1580" s="5">
        <f t="shared" si="174"/>
        <v>15</v>
      </c>
      <c r="R1580">
        <v>178</v>
      </c>
      <c r="S1580">
        <v>2187</v>
      </c>
      <c r="T1580" s="3">
        <v>389.286</v>
      </c>
      <c r="U1580" t="s">
        <v>43</v>
      </c>
      <c r="V1580" t="s">
        <v>43</v>
      </c>
      <c r="W1580" t="s">
        <v>45</v>
      </c>
      <c r="X1580" t="s">
        <v>46</v>
      </c>
      <c r="Y1580" t="s">
        <v>23</v>
      </c>
      <c r="Z1580" t="s">
        <v>37</v>
      </c>
    </row>
    <row r="1581" spans="1:26" x14ac:dyDescent="0.2">
      <c r="A1581" s="1">
        <v>43630</v>
      </c>
      <c r="B1581" t="s">
        <v>48</v>
      </c>
      <c r="C1581" t="s">
        <v>44</v>
      </c>
      <c r="D1581" t="s">
        <v>35</v>
      </c>
      <c r="E1581" t="s">
        <v>47</v>
      </c>
      <c r="F1581" t="s">
        <v>17</v>
      </c>
      <c r="G1581">
        <f t="shared" si="168"/>
        <v>5</v>
      </c>
      <c r="H1581" s="6">
        <f t="shared" si="169"/>
        <v>8.25</v>
      </c>
      <c r="I1581" s="6">
        <f t="shared" si="170"/>
        <v>11.75</v>
      </c>
      <c r="J1581" s="3">
        <f>IFERROR(VLOOKUP($U1581,TONGHOPVERSION!$A$3:$G$240,6,FALSE),VLOOKUP($B1581,TONGHOPVERSION!$A$3:$G$240,6,FALSE))</f>
        <v>463.92137539570234</v>
      </c>
      <c r="K1581" s="3">
        <f>IFERROR(VLOOKUP($U1581,TONGHOPVERSION!$A$3:$G$240,7,FALSE),VLOOKUP($B1581,TONGHOPVERSION!$A$3:$G$240,7,FALSE))</f>
        <v>559.81108270218749</v>
      </c>
      <c r="L1581" s="2">
        <v>0.34375</v>
      </c>
      <c r="M1581" s="2">
        <v>0.48958333333333331</v>
      </c>
      <c r="N1581" s="5">
        <f t="shared" si="171"/>
        <v>8</v>
      </c>
      <c r="O1581" s="5">
        <f t="shared" si="172"/>
        <v>15</v>
      </c>
      <c r="P1581" s="5">
        <f t="shared" si="173"/>
        <v>11</v>
      </c>
      <c r="Q1581" s="5">
        <f t="shared" si="174"/>
        <v>45</v>
      </c>
      <c r="R1581">
        <v>178</v>
      </c>
      <c r="S1581">
        <v>2187</v>
      </c>
      <c r="T1581" s="3">
        <v>389.286</v>
      </c>
      <c r="U1581" t="s">
        <v>43</v>
      </c>
      <c r="V1581" t="s">
        <v>43</v>
      </c>
      <c r="W1581" t="s">
        <v>45</v>
      </c>
      <c r="X1581" t="s">
        <v>46</v>
      </c>
      <c r="Y1581" t="s">
        <v>23</v>
      </c>
      <c r="Z1581" t="s">
        <v>37</v>
      </c>
    </row>
    <row r="1582" spans="1:26" x14ac:dyDescent="0.2">
      <c r="A1582" s="1">
        <v>43630</v>
      </c>
      <c r="B1582" t="s">
        <v>33</v>
      </c>
      <c r="C1582" t="s">
        <v>34</v>
      </c>
      <c r="D1582" t="s">
        <v>35</v>
      </c>
      <c r="E1582" t="s">
        <v>332</v>
      </c>
      <c r="F1582" t="s">
        <v>17</v>
      </c>
      <c r="G1582">
        <f t="shared" si="168"/>
        <v>5</v>
      </c>
      <c r="H1582" s="6">
        <f t="shared" si="169"/>
        <v>14.333333333333334</v>
      </c>
      <c r="I1582" s="6">
        <f t="shared" si="170"/>
        <v>15.666666666666666</v>
      </c>
      <c r="J1582" s="3">
        <f>IFERROR(VLOOKUP($U1582,TONGHOPVERSION!$A$3:$G$240,6,FALSE),VLOOKUP($B1582,TONGHOPVERSION!$A$3:$G$240,6,FALSE))</f>
        <v>236.34688949060637</v>
      </c>
      <c r="K1582" s="3">
        <f>IFERROR(VLOOKUP($U1582,TONGHOPVERSION!$A$3:$G$240,7,FALSE),VLOOKUP($B1582,TONGHOPVERSION!$A$3:$G$240,7,FALSE))</f>
        <v>201.94443000170284</v>
      </c>
      <c r="L1582" s="2">
        <v>0.59722222222222221</v>
      </c>
      <c r="M1582" s="2">
        <v>0.65277777777777779</v>
      </c>
      <c r="N1582" s="5">
        <f t="shared" si="171"/>
        <v>14</v>
      </c>
      <c r="O1582" s="5">
        <f t="shared" si="172"/>
        <v>20</v>
      </c>
      <c r="P1582" s="5">
        <f t="shared" si="173"/>
        <v>15</v>
      </c>
      <c r="Q1582" s="5">
        <f t="shared" si="174"/>
        <v>40</v>
      </c>
      <c r="R1582">
        <v>178</v>
      </c>
      <c r="S1582">
        <v>604</v>
      </c>
      <c r="T1582" s="3">
        <v>107.512</v>
      </c>
      <c r="U1582" t="s">
        <v>36</v>
      </c>
      <c r="V1582" t="s">
        <v>36</v>
      </c>
      <c r="W1582" t="s">
        <v>36</v>
      </c>
      <c r="X1582" t="s">
        <v>16</v>
      </c>
      <c r="Y1582" t="s">
        <v>30</v>
      </c>
      <c r="Z1582" t="s">
        <v>288</v>
      </c>
    </row>
    <row r="1583" spans="1:26" x14ac:dyDescent="0.2">
      <c r="A1583" s="1">
        <v>43630</v>
      </c>
      <c r="B1583" t="s">
        <v>274</v>
      </c>
      <c r="C1583" t="s">
        <v>71</v>
      </c>
      <c r="D1583" t="s">
        <v>35</v>
      </c>
      <c r="E1583" t="s">
        <v>273</v>
      </c>
      <c r="F1583" t="s">
        <v>17</v>
      </c>
      <c r="G1583">
        <f t="shared" si="168"/>
        <v>5</v>
      </c>
      <c r="H1583" s="6">
        <f t="shared" si="169"/>
        <v>11.333333333333334</v>
      </c>
      <c r="I1583" s="6">
        <f t="shared" si="170"/>
        <v>14.583333333333334</v>
      </c>
      <c r="J1583" s="3">
        <f>IFERROR(VLOOKUP($U1583,TONGHOPVERSION!$A$3:$G$240,6,FALSE),VLOOKUP($B1583,TONGHOPVERSION!$A$3:$G$240,6,FALSE))</f>
        <v>351.14307895297088</v>
      </c>
      <c r="K1583" s="3">
        <f>IFERROR(VLOOKUP($U1583,TONGHOPVERSION!$A$3:$G$240,7,FALSE),VLOOKUP($B1583,TONGHOPVERSION!$A$3:$G$240,7,FALSE))</f>
        <v>523.63526717694549</v>
      </c>
      <c r="L1583" s="2">
        <v>0.47222222222222227</v>
      </c>
      <c r="M1583" s="2">
        <v>0.60763888888888895</v>
      </c>
      <c r="N1583" s="5">
        <f t="shared" si="171"/>
        <v>11</v>
      </c>
      <c r="O1583" s="5">
        <f t="shared" si="172"/>
        <v>20</v>
      </c>
      <c r="P1583" s="5">
        <f t="shared" si="173"/>
        <v>14</v>
      </c>
      <c r="Q1583" s="5">
        <f t="shared" si="174"/>
        <v>35</v>
      </c>
      <c r="R1583">
        <v>178</v>
      </c>
      <c r="S1583">
        <v>2073</v>
      </c>
      <c r="T1583" s="3">
        <v>368.99400000000003</v>
      </c>
      <c r="U1583" t="s">
        <v>70</v>
      </c>
      <c r="V1583" t="s">
        <v>70</v>
      </c>
      <c r="W1583" t="s">
        <v>45</v>
      </c>
      <c r="X1583" t="s">
        <v>72</v>
      </c>
      <c r="Y1583" t="s">
        <v>23</v>
      </c>
      <c r="Z1583" t="s">
        <v>37</v>
      </c>
    </row>
    <row r="1584" spans="1:26" x14ac:dyDescent="0.2">
      <c r="A1584" s="1">
        <v>43630</v>
      </c>
      <c r="B1584" t="s">
        <v>424</v>
      </c>
      <c r="C1584" t="s">
        <v>165</v>
      </c>
      <c r="D1584" t="s">
        <v>27</v>
      </c>
      <c r="E1584" t="s">
        <v>423</v>
      </c>
      <c r="F1584" t="s">
        <v>17</v>
      </c>
      <c r="G1584">
        <f t="shared" si="168"/>
        <v>5</v>
      </c>
      <c r="H1584" s="6">
        <f t="shared" si="169"/>
        <v>1</v>
      </c>
      <c r="I1584" s="6">
        <f t="shared" si="170"/>
        <v>7.083333333333333</v>
      </c>
      <c r="J1584" s="3">
        <f>IFERROR(VLOOKUP($U1584,TONGHOPVERSION!$A$3:$G$240,6,FALSE),VLOOKUP($B1584,TONGHOPVERSION!$A$3:$G$240,6,FALSE))</f>
        <v>894.83087303101706</v>
      </c>
      <c r="K1584" s="3">
        <f>IFERROR(VLOOKUP($U1584,TONGHOPVERSION!$A$3:$G$240,7,FALSE),VLOOKUP($B1584,TONGHOPVERSION!$A$3:$G$240,7,FALSE))</f>
        <v>993.76215651856978</v>
      </c>
      <c r="L1584" s="2">
        <v>4.1666666666666664E-2</v>
      </c>
      <c r="M1584" s="2">
        <v>0.2951388888888889</v>
      </c>
      <c r="N1584" s="5">
        <f t="shared" si="171"/>
        <v>1</v>
      </c>
      <c r="O1584" s="5">
        <f t="shared" si="172"/>
        <v>0</v>
      </c>
      <c r="P1584" s="5">
        <f t="shared" si="173"/>
        <v>7</v>
      </c>
      <c r="Q1584" s="5">
        <f t="shared" si="174"/>
        <v>5</v>
      </c>
      <c r="R1584">
        <v>178</v>
      </c>
      <c r="S1584">
        <v>4052</v>
      </c>
      <c r="T1584" s="3">
        <v>721.25599999999997</v>
      </c>
      <c r="U1584" t="s">
        <v>164</v>
      </c>
      <c r="V1584" t="s">
        <v>164</v>
      </c>
      <c r="W1584" t="s">
        <v>21</v>
      </c>
      <c r="X1584" t="s">
        <v>145</v>
      </c>
      <c r="Y1584" t="s">
        <v>23</v>
      </c>
      <c r="Z1584" t="s">
        <v>37</v>
      </c>
    </row>
    <row r="1585" spans="1:26" x14ac:dyDescent="0.2">
      <c r="A1585" s="1">
        <v>43630</v>
      </c>
      <c r="B1585" t="s">
        <v>75</v>
      </c>
      <c r="C1585" t="s">
        <v>27</v>
      </c>
      <c r="D1585" t="s">
        <v>71</v>
      </c>
      <c r="E1585" t="s">
        <v>276</v>
      </c>
      <c r="F1585" t="s">
        <v>17</v>
      </c>
      <c r="G1585">
        <f t="shared" si="168"/>
        <v>5</v>
      </c>
      <c r="H1585" s="6">
        <f t="shared" si="169"/>
        <v>8.25</v>
      </c>
      <c r="I1585" s="6">
        <f t="shared" si="170"/>
        <v>10.25</v>
      </c>
      <c r="J1585" s="3">
        <f>IFERROR(VLOOKUP($U1585,TONGHOPVERSION!$A$3:$G$240,6,FALSE),VLOOKUP($B1585,TONGHOPVERSION!$A$3:$G$240,6,FALSE))</f>
        <v>282.37915814123511</v>
      </c>
      <c r="K1585" s="3">
        <f>IFERROR(VLOOKUP($U1585,TONGHOPVERSION!$A$3:$G$240,7,FALSE),VLOOKUP($B1585,TONGHOPVERSION!$A$3:$G$240,7,FALSE))</f>
        <v>330.61128297374086</v>
      </c>
      <c r="L1585" s="2">
        <v>0.34375</v>
      </c>
      <c r="M1585" s="2">
        <v>0.42708333333333331</v>
      </c>
      <c r="N1585" s="5">
        <f t="shared" si="171"/>
        <v>8</v>
      </c>
      <c r="O1585" s="5">
        <f t="shared" si="172"/>
        <v>15</v>
      </c>
      <c r="P1585" s="5">
        <f t="shared" si="173"/>
        <v>10</v>
      </c>
      <c r="Q1585" s="5">
        <f t="shared" si="174"/>
        <v>15</v>
      </c>
      <c r="R1585">
        <v>178</v>
      </c>
      <c r="S1585">
        <v>1046</v>
      </c>
      <c r="T1585" s="3">
        <v>186.18799999999999</v>
      </c>
      <c r="U1585" t="s">
        <v>75</v>
      </c>
      <c r="V1585" t="s">
        <v>75</v>
      </c>
      <c r="W1585" t="s">
        <v>45</v>
      </c>
      <c r="X1585" t="s">
        <v>72</v>
      </c>
      <c r="Y1585" t="s">
        <v>23</v>
      </c>
      <c r="Z1585" t="s">
        <v>37</v>
      </c>
    </row>
    <row r="1586" spans="1:26" x14ac:dyDescent="0.2">
      <c r="A1586" s="1">
        <v>43630</v>
      </c>
      <c r="B1586" t="s">
        <v>33</v>
      </c>
      <c r="C1586" t="s">
        <v>34</v>
      </c>
      <c r="D1586" t="s">
        <v>35</v>
      </c>
      <c r="E1586" t="s">
        <v>786</v>
      </c>
      <c r="F1586" t="s">
        <v>17</v>
      </c>
      <c r="G1586">
        <f t="shared" si="168"/>
        <v>5</v>
      </c>
      <c r="H1586" s="6">
        <f t="shared" si="169"/>
        <v>8.0833333333333339</v>
      </c>
      <c r="I1586" s="6">
        <f t="shared" si="170"/>
        <v>9.4166666666666661</v>
      </c>
      <c r="J1586" s="3">
        <f>IFERROR(VLOOKUP($U1586,TONGHOPVERSION!$A$3:$G$240,6,FALSE),VLOOKUP($B1586,TONGHOPVERSION!$A$3:$G$240,6,FALSE))</f>
        <v>236.34688949060637</v>
      </c>
      <c r="K1586" s="3">
        <f>IFERROR(VLOOKUP($U1586,TONGHOPVERSION!$A$3:$G$240,7,FALSE),VLOOKUP($B1586,TONGHOPVERSION!$A$3:$G$240,7,FALSE))</f>
        <v>201.94443000170284</v>
      </c>
      <c r="L1586" s="2">
        <v>0.33680555555555558</v>
      </c>
      <c r="M1586" s="2">
        <v>0.3923611111111111</v>
      </c>
      <c r="N1586" s="5">
        <f t="shared" si="171"/>
        <v>8</v>
      </c>
      <c r="O1586" s="5">
        <f t="shared" si="172"/>
        <v>5</v>
      </c>
      <c r="P1586" s="5">
        <f t="shared" si="173"/>
        <v>9</v>
      </c>
      <c r="Q1586" s="5">
        <f t="shared" si="174"/>
        <v>25</v>
      </c>
      <c r="R1586">
        <v>184</v>
      </c>
      <c r="S1586">
        <v>604</v>
      </c>
      <c r="T1586" s="3">
        <v>111.136</v>
      </c>
      <c r="U1586" t="s">
        <v>36</v>
      </c>
      <c r="V1586" t="s">
        <v>36</v>
      </c>
      <c r="W1586" t="s">
        <v>36</v>
      </c>
      <c r="X1586" t="s">
        <v>16</v>
      </c>
      <c r="Y1586" t="s">
        <v>30</v>
      </c>
      <c r="Z1586" t="s">
        <v>37</v>
      </c>
    </row>
    <row r="1587" spans="1:26" x14ac:dyDescent="0.2">
      <c r="A1587" s="1">
        <v>43630</v>
      </c>
      <c r="B1587" t="s">
        <v>36</v>
      </c>
      <c r="C1587" t="s">
        <v>35</v>
      </c>
      <c r="D1587" t="s">
        <v>34</v>
      </c>
      <c r="E1587" t="s">
        <v>787</v>
      </c>
      <c r="F1587" t="s">
        <v>17</v>
      </c>
      <c r="G1587">
        <f t="shared" si="168"/>
        <v>5</v>
      </c>
      <c r="H1587" s="6">
        <f t="shared" si="169"/>
        <v>6.083333333333333</v>
      </c>
      <c r="I1587" s="6">
        <f t="shared" si="170"/>
        <v>7.416666666666667</v>
      </c>
      <c r="J1587" s="3">
        <f>IFERROR(VLOOKUP($U1587,TONGHOPVERSION!$A$3:$G$240,6,FALSE),VLOOKUP($B1587,TONGHOPVERSION!$A$3:$G$240,6,FALSE))</f>
        <v>236.34688949060637</v>
      </c>
      <c r="K1587" s="3">
        <f>IFERROR(VLOOKUP($U1587,TONGHOPVERSION!$A$3:$G$240,7,FALSE),VLOOKUP($B1587,TONGHOPVERSION!$A$3:$G$240,7,FALSE))</f>
        <v>201.94443000170284</v>
      </c>
      <c r="L1587" s="2">
        <v>0.25347222222222221</v>
      </c>
      <c r="M1587" s="2">
        <v>0.30902777777777779</v>
      </c>
      <c r="N1587" s="5">
        <f t="shared" si="171"/>
        <v>6</v>
      </c>
      <c r="O1587" s="5">
        <f t="shared" si="172"/>
        <v>5</v>
      </c>
      <c r="P1587" s="5">
        <f t="shared" si="173"/>
        <v>7</v>
      </c>
      <c r="Q1587" s="5">
        <f t="shared" si="174"/>
        <v>25</v>
      </c>
      <c r="R1587">
        <v>184</v>
      </c>
      <c r="S1587">
        <v>604</v>
      </c>
      <c r="T1587" s="3">
        <v>111.136</v>
      </c>
      <c r="U1587" t="s">
        <v>36</v>
      </c>
      <c r="V1587" t="s">
        <v>36</v>
      </c>
      <c r="W1587" t="s">
        <v>36</v>
      </c>
      <c r="X1587" t="s">
        <v>16</v>
      </c>
      <c r="Y1587" t="s">
        <v>30</v>
      </c>
      <c r="Z1587" t="s">
        <v>37</v>
      </c>
    </row>
    <row r="1588" spans="1:26" x14ac:dyDescent="0.2">
      <c r="A1588" s="1">
        <v>43630</v>
      </c>
      <c r="B1588" t="s">
        <v>152</v>
      </c>
      <c r="C1588" t="s">
        <v>35</v>
      </c>
      <c r="D1588" t="s">
        <v>153</v>
      </c>
      <c r="E1588" t="s">
        <v>151</v>
      </c>
      <c r="F1588" t="s">
        <v>17</v>
      </c>
      <c r="G1588">
        <f t="shared" si="168"/>
        <v>5</v>
      </c>
      <c r="H1588" s="6">
        <f t="shared" si="169"/>
        <v>11</v>
      </c>
      <c r="I1588" s="6">
        <f t="shared" si="170"/>
        <v>11.833333333333334</v>
      </c>
      <c r="J1588" s="3">
        <f>IFERROR(VLOOKUP($U1588,TONGHOPVERSION!$A$3:$G$240,6,FALSE),VLOOKUP($B1588,TONGHOPVERSION!$A$3:$G$240,6,FALSE))</f>
        <v>120.60036818801788</v>
      </c>
      <c r="K1588" s="3">
        <f>IFERROR(VLOOKUP($U1588,TONGHOPVERSION!$A$3:$G$240,7,FALSE),VLOOKUP($B1588,TONGHOPVERSION!$A$3:$G$240,7,FALSE))</f>
        <v>128.91356356400408</v>
      </c>
      <c r="L1588" s="2">
        <v>0.45833333333333331</v>
      </c>
      <c r="M1588" s="2">
        <v>0.49305555555555558</v>
      </c>
      <c r="N1588" s="5">
        <f t="shared" si="171"/>
        <v>11</v>
      </c>
      <c r="O1588" s="5">
        <f t="shared" si="172"/>
        <v>0</v>
      </c>
      <c r="P1588" s="5">
        <f t="shared" si="173"/>
        <v>11</v>
      </c>
      <c r="Q1588" s="5">
        <f t="shared" si="174"/>
        <v>50</v>
      </c>
      <c r="R1588">
        <v>184</v>
      </c>
      <c r="S1588">
        <v>261</v>
      </c>
      <c r="T1588" s="3">
        <v>48.024000000000001</v>
      </c>
      <c r="U1588" t="s">
        <v>152</v>
      </c>
      <c r="V1588" t="s">
        <v>152</v>
      </c>
      <c r="W1588" t="s">
        <v>41</v>
      </c>
      <c r="X1588" t="s">
        <v>16</v>
      </c>
      <c r="Y1588" t="s">
        <v>30</v>
      </c>
      <c r="Z1588" t="s">
        <v>37</v>
      </c>
    </row>
    <row r="1589" spans="1:26" x14ac:dyDescent="0.2">
      <c r="A1589" s="1">
        <v>43630</v>
      </c>
      <c r="B1589" t="s">
        <v>94</v>
      </c>
      <c r="C1589" t="s">
        <v>27</v>
      </c>
      <c r="D1589" t="s">
        <v>35</v>
      </c>
      <c r="E1589" t="s">
        <v>216</v>
      </c>
      <c r="F1589" t="s">
        <v>17</v>
      </c>
      <c r="G1589">
        <f t="shared" si="168"/>
        <v>5</v>
      </c>
      <c r="H1589" s="6">
        <f t="shared" si="169"/>
        <v>2.8333333333333335</v>
      </c>
      <c r="I1589" s="6">
        <f t="shared" si="170"/>
        <v>5</v>
      </c>
      <c r="J1589" s="3">
        <f>IFERROR(VLOOKUP($U1589,TONGHOPVERSION!$A$3:$G$240,6,FALSE),VLOOKUP($B1589,TONGHOPVERSION!$A$3:$G$240,6,FALSE))</f>
        <v>381.62004815649715</v>
      </c>
      <c r="K1589" s="3">
        <f>IFERROR(VLOOKUP($U1589,TONGHOPVERSION!$A$3:$G$240,7,FALSE),VLOOKUP($B1589,TONGHOPVERSION!$A$3:$G$240,7,FALSE))</f>
        <v>329.70071085785668</v>
      </c>
      <c r="L1589" s="2">
        <v>0.11805555555555557</v>
      </c>
      <c r="M1589" s="2">
        <v>0.20833333333333334</v>
      </c>
      <c r="N1589" s="5">
        <f t="shared" si="171"/>
        <v>2</v>
      </c>
      <c r="O1589" s="5">
        <f t="shared" si="172"/>
        <v>50</v>
      </c>
      <c r="P1589" s="5">
        <f t="shared" si="173"/>
        <v>5</v>
      </c>
      <c r="Q1589" s="5">
        <f t="shared" si="174"/>
        <v>0</v>
      </c>
      <c r="R1589">
        <v>184</v>
      </c>
      <c r="S1589">
        <v>1133</v>
      </c>
      <c r="T1589" s="3">
        <v>208.47200000000001</v>
      </c>
      <c r="U1589" t="s">
        <v>92</v>
      </c>
      <c r="V1589" t="s">
        <v>92</v>
      </c>
      <c r="W1589" t="s">
        <v>92</v>
      </c>
      <c r="X1589" t="s">
        <v>16</v>
      </c>
      <c r="Y1589" t="s">
        <v>30</v>
      </c>
      <c r="Z1589" t="s">
        <v>37</v>
      </c>
    </row>
    <row r="1590" spans="1:26" x14ac:dyDescent="0.2">
      <c r="A1590" s="1">
        <v>43630</v>
      </c>
      <c r="B1590" t="s">
        <v>156</v>
      </c>
      <c r="C1590" t="s">
        <v>153</v>
      </c>
      <c r="D1590" t="s">
        <v>35</v>
      </c>
      <c r="E1590" t="s">
        <v>155</v>
      </c>
      <c r="F1590" t="s">
        <v>17</v>
      </c>
      <c r="G1590">
        <f t="shared" si="168"/>
        <v>5</v>
      </c>
      <c r="H1590" s="6">
        <f t="shared" si="169"/>
        <v>12.75</v>
      </c>
      <c r="I1590" s="6">
        <f t="shared" si="170"/>
        <v>13.583333333333334</v>
      </c>
      <c r="J1590" s="3">
        <f>IFERROR(VLOOKUP($U1590,TONGHOPVERSION!$A$3:$G$240,6,FALSE),VLOOKUP($B1590,TONGHOPVERSION!$A$3:$G$240,6,FALSE))</f>
        <v>120.60036818801788</v>
      </c>
      <c r="K1590" s="3">
        <f>IFERROR(VLOOKUP($U1590,TONGHOPVERSION!$A$3:$G$240,7,FALSE),VLOOKUP($B1590,TONGHOPVERSION!$A$3:$G$240,7,FALSE))</f>
        <v>128.91356356400408</v>
      </c>
      <c r="L1590" s="2">
        <v>0.53125</v>
      </c>
      <c r="M1590" s="2">
        <v>0.56597222222222221</v>
      </c>
      <c r="N1590" s="5">
        <f t="shared" si="171"/>
        <v>12</v>
      </c>
      <c r="O1590" s="5">
        <f t="shared" si="172"/>
        <v>45</v>
      </c>
      <c r="P1590" s="5">
        <f t="shared" si="173"/>
        <v>13</v>
      </c>
      <c r="Q1590" s="5">
        <f t="shared" si="174"/>
        <v>35</v>
      </c>
      <c r="R1590">
        <v>184</v>
      </c>
      <c r="S1590">
        <v>261</v>
      </c>
      <c r="T1590" s="3">
        <v>48.024000000000001</v>
      </c>
      <c r="U1590" t="s">
        <v>152</v>
      </c>
      <c r="V1590" t="s">
        <v>152</v>
      </c>
      <c r="W1590" t="s">
        <v>41</v>
      </c>
      <c r="X1590" t="s">
        <v>16</v>
      </c>
      <c r="Y1590" t="s">
        <v>30</v>
      </c>
      <c r="Z1590" t="s">
        <v>37</v>
      </c>
    </row>
    <row r="1591" spans="1:26" x14ac:dyDescent="0.2">
      <c r="A1591" s="1">
        <v>43630</v>
      </c>
      <c r="B1591" t="s">
        <v>172</v>
      </c>
      <c r="C1591" t="s">
        <v>173</v>
      </c>
      <c r="D1591" t="s">
        <v>27</v>
      </c>
      <c r="E1591" t="s">
        <v>171</v>
      </c>
      <c r="F1591" t="s">
        <v>17</v>
      </c>
      <c r="G1591">
        <f t="shared" si="168"/>
        <v>5</v>
      </c>
      <c r="H1591" s="6">
        <f t="shared" si="169"/>
        <v>23.5</v>
      </c>
      <c r="I1591" s="6">
        <f t="shared" si="170"/>
        <v>2.5</v>
      </c>
      <c r="J1591" s="3">
        <f>IFERROR(VLOOKUP($U1591,TONGHOPVERSION!$A$3:$G$240,6,FALSE),VLOOKUP($B1591,TONGHOPVERSION!$A$3:$G$240,6,FALSE))</f>
        <v>466.02059075220279</v>
      </c>
      <c r="K1591" s="3">
        <f>IFERROR(VLOOKUP($U1591,TONGHOPVERSION!$A$3:$G$240,7,FALSE),VLOOKUP($B1591,TONGHOPVERSION!$A$3:$G$240,7,FALSE))</f>
        <v>527.19233148560897</v>
      </c>
      <c r="L1591" s="2">
        <v>0.97916666666666663</v>
      </c>
      <c r="M1591" s="2">
        <v>0.10416666666666667</v>
      </c>
      <c r="N1591" s="5">
        <f t="shared" si="171"/>
        <v>23</v>
      </c>
      <c r="O1591" s="5">
        <f t="shared" si="172"/>
        <v>30</v>
      </c>
      <c r="P1591" s="5">
        <f t="shared" si="173"/>
        <v>2</v>
      </c>
      <c r="Q1591" s="5">
        <f t="shared" si="174"/>
        <v>30</v>
      </c>
      <c r="R1591">
        <v>184</v>
      </c>
      <c r="S1591">
        <v>1952</v>
      </c>
      <c r="T1591" s="3">
        <v>359.16800000000001</v>
      </c>
      <c r="U1591" t="s">
        <v>174</v>
      </c>
      <c r="V1591" t="s">
        <v>174</v>
      </c>
      <c r="W1591" t="s">
        <v>21</v>
      </c>
      <c r="X1591" t="s">
        <v>135</v>
      </c>
      <c r="Y1591" t="s">
        <v>23</v>
      </c>
      <c r="Z1591" t="s">
        <v>37</v>
      </c>
    </row>
    <row r="1592" spans="1:26" x14ac:dyDescent="0.2">
      <c r="A1592" s="1">
        <v>43630</v>
      </c>
      <c r="B1592" t="s">
        <v>172</v>
      </c>
      <c r="C1592" t="s">
        <v>173</v>
      </c>
      <c r="D1592" t="s">
        <v>27</v>
      </c>
      <c r="E1592" t="s">
        <v>683</v>
      </c>
      <c r="F1592" t="s">
        <v>17</v>
      </c>
      <c r="G1592">
        <f t="shared" si="168"/>
        <v>5</v>
      </c>
      <c r="H1592" s="6">
        <f t="shared" si="169"/>
        <v>6.833333333333333</v>
      </c>
      <c r="I1592" s="6">
        <f t="shared" si="170"/>
        <v>9.8333333333333339</v>
      </c>
      <c r="J1592" s="3">
        <f>IFERROR(VLOOKUP($U1592,TONGHOPVERSION!$A$3:$G$240,6,FALSE),VLOOKUP($B1592,TONGHOPVERSION!$A$3:$G$240,6,FALSE))</f>
        <v>466.02059075220279</v>
      </c>
      <c r="K1592" s="3">
        <f>IFERROR(VLOOKUP($U1592,TONGHOPVERSION!$A$3:$G$240,7,FALSE),VLOOKUP($B1592,TONGHOPVERSION!$A$3:$G$240,7,FALSE))</f>
        <v>527.19233148560897</v>
      </c>
      <c r="L1592" s="2">
        <v>0.28472222222222221</v>
      </c>
      <c r="M1592" s="2">
        <v>0.40972222222222227</v>
      </c>
      <c r="N1592" s="5">
        <f t="shared" si="171"/>
        <v>6</v>
      </c>
      <c r="O1592" s="5">
        <f t="shared" si="172"/>
        <v>50</v>
      </c>
      <c r="P1592" s="5">
        <f t="shared" si="173"/>
        <v>9</v>
      </c>
      <c r="Q1592" s="5">
        <f t="shared" si="174"/>
        <v>50</v>
      </c>
      <c r="R1592">
        <v>184</v>
      </c>
      <c r="S1592">
        <v>1952</v>
      </c>
      <c r="T1592" s="3">
        <v>359.16800000000001</v>
      </c>
      <c r="U1592" t="s">
        <v>174</v>
      </c>
      <c r="V1592" t="s">
        <v>174</v>
      </c>
      <c r="W1592" t="s">
        <v>21</v>
      </c>
      <c r="X1592" t="s">
        <v>135</v>
      </c>
      <c r="Y1592" t="s">
        <v>23</v>
      </c>
      <c r="Z1592" t="s">
        <v>37</v>
      </c>
    </row>
    <row r="1593" spans="1:26" x14ac:dyDescent="0.2">
      <c r="A1593" s="1">
        <v>43630</v>
      </c>
      <c r="B1593" t="s">
        <v>174</v>
      </c>
      <c r="C1593" t="s">
        <v>27</v>
      </c>
      <c r="D1593" t="s">
        <v>173</v>
      </c>
      <c r="E1593" t="s">
        <v>180</v>
      </c>
      <c r="F1593" t="s">
        <v>17</v>
      </c>
      <c r="G1593">
        <f t="shared" si="168"/>
        <v>5</v>
      </c>
      <c r="H1593" s="6">
        <f t="shared" si="169"/>
        <v>10.75</v>
      </c>
      <c r="I1593" s="6">
        <f t="shared" si="170"/>
        <v>13.833333333333334</v>
      </c>
      <c r="J1593" s="3">
        <f>IFERROR(VLOOKUP($U1593,TONGHOPVERSION!$A$3:$G$240,6,FALSE),VLOOKUP($B1593,TONGHOPVERSION!$A$3:$G$240,6,FALSE))</f>
        <v>466.02059075220279</v>
      </c>
      <c r="K1593" s="3">
        <f>IFERROR(VLOOKUP($U1593,TONGHOPVERSION!$A$3:$G$240,7,FALSE),VLOOKUP($B1593,TONGHOPVERSION!$A$3:$G$240,7,FALSE))</f>
        <v>527.19233148560897</v>
      </c>
      <c r="L1593" s="2">
        <v>0.44791666666666669</v>
      </c>
      <c r="M1593" s="2">
        <v>0.57638888888888895</v>
      </c>
      <c r="N1593" s="5">
        <f t="shared" si="171"/>
        <v>10</v>
      </c>
      <c r="O1593" s="5">
        <f t="shared" si="172"/>
        <v>45</v>
      </c>
      <c r="P1593" s="5">
        <f t="shared" si="173"/>
        <v>13</v>
      </c>
      <c r="Q1593" s="5">
        <f t="shared" si="174"/>
        <v>50</v>
      </c>
      <c r="R1593">
        <v>184</v>
      </c>
      <c r="S1593">
        <v>1952</v>
      </c>
      <c r="T1593" s="3">
        <v>359.16800000000001</v>
      </c>
      <c r="U1593" t="s">
        <v>174</v>
      </c>
      <c r="V1593" t="s">
        <v>174</v>
      </c>
      <c r="W1593" t="s">
        <v>21</v>
      </c>
      <c r="X1593" t="s">
        <v>135</v>
      </c>
      <c r="Y1593" t="s">
        <v>23</v>
      </c>
      <c r="Z1593" t="s">
        <v>37</v>
      </c>
    </row>
    <row r="1594" spans="1:26" x14ac:dyDescent="0.2">
      <c r="A1594" s="1">
        <v>43630</v>
      </c>
      <c r="B1594" t="s">
        <v>174</v>
      </c>
      <c r="C1594" t="s">
        <v>27</v>
      </c>
      <c r="D1594" t="s">
        <v>173</v>
      </c>
      <c r="E1594" t="s">
        <v>684</v>
      </c>
      <c r="F1594" t="s">
        <v>17</v>
      </c>
      <c r="G1594">
        <f t="shared" si="168"/>
        <v>5</v>
      </c>
      <c r="H1594" s="6">
        <f t="shared" si="169"/>
        <v>2.75</v>
      </c>
      <c r="I1594" s="6">
        <f t="shared" si="170"/>
        <v>5.833333333333333</v>
      </c>
      <c r="J1594" s="3">
        <f>IFERROR(VLOOKUP($U1594,TONGHOPVERSION!$A$3:$G$240,6,FALSE),VLOOKUP($B1594,TONGHOPVERSION!$A$3:$G$240,6,FALSE))</f>
        <v>466.02059075220279</v>
      </c>
      <c r="K1594" s="3">
        <f>IFERROR(VLOOKUP($U1594,TONGHOPVERSION!$A$3:$G$240,7,FALSE),VLOOKUP($B1594,TONGHOPVERSION!$A$3:$G$240,7,FALSE))</f>
        <v>527.19233148560897</v>
      </c>
      <c r="L1594" s="2">
        <v>0.11458333333333333</v>
      </c>
      <c r="M1594" s="2">
        <v>0.24305555555555555</v>
      </c>
      <c r="N1594" s="5">
        <f t="shared" si="171"/>
        <v>2</v>
      </c>
      <c r="O1594" s="5">
        <f t="shared" si="172"/>
        <v>45</v>
      </c>
      <c r="P1594" s="5">
        <f t="shared" si="173"/>
        <v>5</v>
      </c>
      <c r="Q1594" s="5">
        <f t="shared" si="174"/>
        <v>50</v>
      </c>
      <c r="R1594">
        <v>184</v>
      </c>
      <c r="S1594">
        <v>1952</v>
      </c>
      <c r="T1594" s="3">
        <v>359.16800000000001</v>
      </c>
      <c r="U1594" t="s">
        <v>174</v>
      </c>
      <c r="V1594" t="s">
        <v>174</v>
      </c>
      <c r="W1594" t="s">
        <v>21</v>
      </c>
      <c r="X1594" t="s">
        <v>135</v>
      </c>
      <c r="Y1594" t="s">
        <v>23</v>
      </c>
      <c r="Z1594" t="s">
        <v>37</v>
      </c>
    </row>
    <row r="1595" spans="1:26" x14ac:dyDescent="0.2">
      <c r="A1595" s="1">
        <v>43630</v>
      </c>
      <c r="B1595" t="s">
        <v>33</v>
      </c>
      <c r="C1595" t="s">
        <v>34</v>
      </c>
      <c r="D1595" t="s">
        <v>35</v>
      </c>
      <c r="E1595" t="s">
        <v>698</v>
      </c>
      <c r="F1595" t="s">
        <v>17</v>
      </c>
      <c r="G1595">
        <f t="shared" si="168"/>
        <v>5</v>
      </c>
      <c r="H1595" s="6">
        <f t="shared" si="169"/>
        <v>23</v>
      </c>
      <c r="I1595" s="6">
        <f t="shared" si="170"/>
        <v>0.33333333333333331</v>
      </c>
      <c r="J1595" s="3">
        <f>IFERROR(VLOOKUP($U1595,TONGHOPVERSION!$A$3:$G$240,6,FALSE),VLOOKUP($B1595,TONGHOPVERSION!$A$3:$G$240,6,FALSE))</f>
        <v>236.34688949060637</v>
      </c>
      <c r="K1595" s="3">
        <f>IFERROR(VLOOKUP($U1595,TONGHOPVERSION!$A$3:$G$240,7,FALSE),VLOOKUP($B1595,TONGHOPVERSION!$A$3:$G$240,7,FALSE))</f>
        <v>201.94443000170284</v>
      </c>
      <c r="L1595" s="2">
        <v>0.95833333333333337</v>
      </c>
      <c r="M1595" s="2">
        <v>1.3888888888888888E-2</v>
      </c>
      <c r="N1595" s="5">
        <f t="shared" si="171"/>
        <v>23</v>
      </c>
      <c r="O1595" s="5">
        <f t="shared" si="172"/>
        <v>0</v>
      </c>
      <c r="P1595" s="5">
        <f t="shared" si="173"/>
        <v>0</v>
      </c>
      <c r="Q1595" s="5">
        <f t="shared" si="174"/>
        <v>20</v>
      </c>
      <c r="R1595">
        <v>203</v>
      </c>
      <c r="S1595">
        <v>604</v>
      </c>
      <c r="T1595" s="3">
        <v>122.61199999999999</v>
      </c>
      <c r="U1595" t="s">
        <v>36</v>
      </c>
      <c r="V1595" t="s">
        <v>36</v>
      </c>
      <c r="W1595" t="s">
        <v>36</v>
      </c>
      <c r="X1595" t="s">
        <v>16</v>
      </c>
      <c r="Y1595" t="s">
        <v>30</v>
      </c>
      <c r="Z1595" t="s">
        <v>37</v>
      </c>
    </row>
    <row r="1596" spans="1:26" x14ac:dyDescent="0.2">
      <c r="A1596" s="1">
        <v>43630</v>
      </c>
      <c r="B1596" t="s">
        <v>201</v>
      </c>
      <c r="C1596" t="s">
        <v>195</v>
      </c>
      <c r="D1596" t="s">
        <v>34</v>
      </c>
      <c r="E1596" t="s">
        <v>200</v>
      </c>
      <c r="F1596" t="s">
        <v>17</v>
      </c>
      <c r="G1596">
        <f t="shared" si="168"/>
        <v>5</v>
      </c>
      <c r="H1596" s="6">
        <f t="shared" si="169"/>
        <v>13.666666666666666</v>
      </c>
      <c r="I1596" s="6">
        <f t="shared" si="170"/>
        <v>15.833333333333334</v>
      </c>
      <c r="J1596" s="3">
        <f>IFERROR(VLOOKUP($U1596,TONGHOPVERSION!$A$3:$G$240,6,FALSE),VLOOKUP($B1596,TONGHOPVERSION!$A$3:$G$240,6,FALSE))</f>
        <v>437.24618890783512</v>
      </c>
      <c r="K1596" s="3">
        <f>IFERROR(VLOOKUP($U1596,TONGHOPVERSION!$A$3:$G$240,7,FALSE),VLOOKUP($B1596,TONGHOPVERSION!$A$3:$G$240,7,FALSE))</f>
        <v>376.5617584152518</v>
      </c>
      <c r="L1596" s="2">
        <v>0.56944444444444442</v>
      </c>
      <c r="M1596" s="2">
        <v>0.65972222222222221</v>
      </c>
      <c r="N1596" s="5">
        <f t="shared" si="171"/>
        <v>13</v>
      </c>
      <c r="O1596" s="5">
        <f t="shared" si="172"/>
        <v>40</v>
      </c>
      <c r="P1596" s="5">
        <f t="shared" si="173"/>
        <v>15</v>
      </c>
      <c r="Q1596" s="5">
        <f t="shared" si="174"/>
        <v>50</v>
      </c>
      <c r="R1596">
        <v>203</v>
      </c>
      <c r="S1596">
        <v>945</v>
      </c>
      <c r="T1596" s="3">
        <v>191.83500000000001</v>
      </c>
      <c r="U1596" t="s">
        <v>202</v>
      </c>
      <c r="V1596" t="s">
        <v>202</v>
      </c>
      <c r="W1596" t="s">
        <v>21</v>
      </c>
      <c r="X1596" t="s">
        <v>197</v>
      </c>
      <c r="Y1596" t="s">
        <v>23</v>
      </c>
      <c r="Z1596" t="s">
        <v>37</v>
      </c>
    </row>
    <row r="1597" spans="1:26" x14ac:dyDescent="0.2">
      <c r="A1597" s="1">
        <v>43630</v>
      </c>
      <c r="B1597" t="s">
        <v>202</v>
      </c>
      <c r="C1597" t="s">
        <v>34</v>
      </c>
      <c r="D1597" t="s">
        <v>195</v>
      </c>
      <c r="E1597" t="s">
        <v>205</v>
      </c>
      <c r="F1597" t="s">
        <v>17</v>
      </c>
      <c r="G1597">
        <f t="shared" si="168"/>
        <v>5</v>
      </c>
      <c r="H1597" s="6">
        <f t="shared" si="169"/>
        <v>10.416666666666666</v>
      </c>
      <c r="I1597" s="6">
        <f t="shared" si="170"/>
        <v>12.666666666666666</v>
      </c>
      <c r="J1597" s="3">
        <f>IFERROR(VLOOKUP($U1597,TONGHOPVERSION!$A$3:$G$240,6,FALSE),VLOOKUP($B1597,TONGHOPVERSION!$A$3:$G$240,6,FALSE))</f>
        <v>437.24618890783512</v>
      </c>
      <c r="K1597" s="3">
        <f>IFERROR(VLOOKUP($U1597,TONGHOPVERSION!$A$3:$G$240,7,FALSE),VLOOKUP($B1597,TONGHOPVERSION!$A$3:$G$240,7,FALSE))</f>
        <v>376.5617584152518</v>
      </c>
      <c r="L1597" s="2">
        <v>0.43402777777777773</v>
      </c>
      <c r="M1597" s="2">
        <v>0.52777777777777779</v>
      </c>
      <c r="N1597" s="5">
        <f t="shared" si="171"/>
        <v>10</v>
      </c>
      <c r="O1597" s="5">
        <f t="shared" si="172"/>
        <v>25</v>
      </c>
      <c r="P1597" s="5">
        <f t="shared" si="173"/>
        <v>12</v>
      </c>
      <c r="Q1597" s="5">
        <f t="shared" si="174"/>
        <v>40</v>
      </c>
      <c r="R1597">
        <v>203</v>
      </c>
      <c r="S1597">
        <v>945</v>
      </c>
      <c r="T1597" s="3">
        <v>191.83500000000001</v>
      </c>
      <c r="U1597" t="s">
        <v>202</v>
      </c>
      <c r="V1597" t="s">
        <v>202</v>
      </c>
      <c r="W1597" t="s">
        <v>21</v>
      </c>
      <c r="X1597" t="s">
        <v>197</v>
      </c>
      <c r="Y1597" t="s">
        <v>23</v>
      </c>
      <c r="Z1597" t="s">
        <v>37</v>
      </c>
    </row>
    <row r="1598" spans="1:26" x14ac:dyDescent="0.2">
      <c r="A1598" s="1">
        <v>43630</v>
      </c>
      <c r="B1598" t="s">
        <v>92</v>
      </c>
      <c r="C1598" t="s">
        <v>35</v>
      </c>
      <c r="D1598" t="s">
        <v>27</v>
      </c>
      <c r="E1598" t="s">
        <v>626</v>
      </c>
      <c r="F1598" t="s">
        <v>17</v>
      </c>
      <c r="G1598">
        <f t="shared" si="168"/>
        <v>5</v>
      </c>
      <c r="H1598" s="6">
        <f t="shared" si="169"/>
        <v>5</v>
      </c>
      <c r="I1598" s="6">
        <f t="shared" si="170"/>
        <v>7.25</v>
      </c>
      <c r="J1598" s="3">
        <f>IFERROR(VLOOKUP($U1598,TONGHOPVERSION!$A$3:$G$240,6,FALSE),VLOOKUP($B1598,TONGHOPVERSION!$A$3:$G$240,6,FALSE))</f>
        <v>381.62004815649715</v>
      </c>
      <c r="K1598" s="3">
        <f>IFERROR(VLOOKUP($U1598,TONGHOPVERSION!$A$3:$G$240,7,FALSE),VLOOKUP($B1598,TONGHOPVERSION!$A$3:$G$240,7,FALSE))</f>
        <v>329.70071085785668</v>
      </c>
      <c r="L1598" s="2">
        <v>0.20833333333333334</v>
      </c>
      <c r="M1598" s="2">
        <v>0.30208333333333331</v>
      </c>
      <c r="N1598" s="5">
        <f t="shared" si="171"/>
        <v>5</v>
      </c>
      <c r="O1598" s="5">
        <f t="shared" si="172"/>
        <v>0</v>
      </c>
      <c r="P1598" s="5">
        <f t="shared" si="173"/>
        <v>7</v>
      </c>
      <c r="Q1598" s="5">
        <f t="shared" si="174"/>
        <v>15</v>
      </c>
      <c r="R1598">
        <v>203</v>
      </c>
      <c r="S1598">
        <v>1133</v>
      </c>
      <c r="T1598" s="3">
        <v>229.999</v>
      </c>
      <c r="U1598" t="s">
        <v>92</v>
      </c>
      <c r="V1598" t="s">
        <v>92</v>
      </c>
      <c r="W1598" t="s">
        <v>92</v>
      </c>
      <c r="X1598" t="s">
        <v>16</v>
      </c>
      <c r="Y1598" t="s">
        <v>30</v>
      </c>
      <c r="Z1598" t="s">
        <v>37</v>
      </c>
    </row>
    <row r="1599" spans="1:26" x14ac:dyDescent="0.2">
      <c r="A1599" s="1">
        <v>43630</v>
      </c>
      <c r="B1599" t="s">
        <v>129</v>
      </c>
      <c r="C1599" t="s">
        <v>27</v>
      </c>
      <c r="D1599" t="s">
        <v>34</v>
      </c>
      <c r="E1599" t="s">
        <v>208</v>
      </c>
      <c r="F1599" t="s">
        <v>17</v>
      </c>
      <c r="G1599">
        <f t="shared" si="168"/>
        <v>5</v>
      </c>
      <c r="H1599" s="6">
        <f t="shared" si="169"/>
        <v>8.3333333333333339</v>
      </c>
      <c r="I1599" s="6">
        <f t="shared" si="170"/>
        <v>9.6666666666666661</v>
      </c>
      <c r="J1599" s="3">
        <f>IFERROR(VLOOKUP($U1599,TONGHOPVERSION!$A$3:$G$240,6,FALSE),VLOOKUP($B1599,TONGHOPVERSION!$A$3:$G$240,6,FALSE))</f>
        <v>239.31340170869245</v>
      </c>
      <c r="K1599" s="3">
        <f>IFERROR(VLOOKUP($U1599,TONGHOPVERSION!$A$3:$G$240,7,FALSE),VLOOKUP($B1599,TONGHOPVERSION!$A$3:$G$240,7,FALSE))</f>
        <v>208.92363712533773</v>
      </c>
      <c r="L1599" s="2">
        <v>0.34722222222222227</v>
      </c>
      <c r="M1599" s="2">
        <v>0.40277777777777773</v>
      </c>
      <c r="N1599" s="5">
        <f t="shared" si="171"/>
        <v>8</v>
      </c>
      <c r="O1599" s="5">
        <f t="shared" si="172"/>
        <v>20</v>
      </c>
      <c r="P1599" s="5">
        <f t="shared" si="173"/>
        <v>9</v>
      </c>
      <c r="Q1599" s="5">
        <f t="shared" si="174"/>
        <v>40</v>
      </c>
      <c r="R1599">
        <v>203</v>
      </c>
      <c r="S1599">
        <v>602</v>
      </c>
      <c r="T1599" s="3">
        <v>122.206</v>
      </c>
      <c r="U1599" t="s">
        <v>129</v>
      </c>
      <c r="V1599" t="s">
        <v>129</v>
      </c>
      <c r="W1599" t="s">
        <v>129</v>
      </c>
      <c r="X1599" t="s">
        <v>16</v>
      </c>
      <c r="Y1599" t="s">
        <v>30</v>
      </c>
      <c r="Z1599" t="s">
        <v>37</v>
      </c>
    </row>
    <row r="1600" spans="1:26" x14ac:dyDescent="0.2">
      <c r="A1600" s="1">
        <v>43630</v>
      </c>
      <c r="B1600" t="s">
        <v>94</v>
      </c>
      <c r="C1600" t="s">
        <v>27</v>
      </c>
      <c r="D1600" t="s">
        <v>35</v>
      </c>
      <c r="E1600" t="s">
        <v>627</v>
      </c>
      <c r="F1600" t="s">
        <v>17</v>
      </c>
      <c r="G1600">
        <f t="shared" si="168"/>
        <v>5</v>
      </c>
      <c r="H1600" s="6">
        <f t="shared" si="169"/>
        <v>1.5</v>
      </c>
      <c r="I1600" s="6">
        <f t="shared" si="170"/>
        <v>3.5833333333333335</v>
      </c>
      <c r="J1600" s="3">
        <f>IFERROR(VLOOKUP($U1600,TONGHOPVERSION!$A$3:$G$240,6,FALSE),VLOOKUP($B1600,TONGHOPVERSION!$A$3:$G$240,6,FALSE))</f>
        <v>381.62004815649715</v>
      </c>
      <c r="K1600" s="3">
        <f>IFERROR(VLOOKUP($U1600,TONGHOPVERSION!$A$3:$G$240,7,FALSE),VLOOKUP($B1600,TONGHOPVERSION!$A$3:$G$240,7,FALSE))</f>
        <v>329.70071085785668</v>
      </c>
      <c r="L1600" s="2">
        <v>6.25E-2</v>
      </c>
      <c r="M1600" s="2">
        <v>0.14930555555555555</v>
      </c>
      <c r="N1600" s="5">
        <f t="shared" si="171"/>
        <v>1</v>
      </c>
      <c r="O1600" s="5">
        <f t="shared" si="172"/>
        <v>30</v>
      </c>
      <c r="P1600" s="5">
        <f t="shared" si="173"/>
        <v>3</v>
      </c>
      <c r="Q1600" s="5">
        <f t="shared" si="174"/>
        <v>35</v>
      </c>
      <c r="R1600">
        <v>203</v>
      </c>
      <c r="S1600">
        <v>1133</v>
      </c>
      <c r="T1600" s="3">
        <v>229.999</v>
      </c>
      <c r="U1600" t="s">
        <v>92</v>
      </c>
      <c r="V1600" t="s">
        <v>92</v>
      </c>
      <c r="W1600" t="s">
        <v>92</v>
      </c>
      <c r="X1600" t="s">
        <v>16</v>
      </c>
      <c r="Y1600" t="s">
        <v>30</v>
      </c>
      <c r="Z1600" t="s">
        <v>37</v>
      </c>
    </row>
    <row r="1601" spans="1:26" x14ac:dyDescent="0.2">
      <c r="A1601" s="1">
        <v>43630</v>
      </c>
      <c r="B1601" t="s">
        <v>387</v>
      </c>
      <c r="C1601" t="s">
        <v>195</v>
      </c>
      <c r="D1601" t="s">
        <v>35</v>
      </c>
      <c r="E1601" t="s">
        <v>386</v>
      </c>
      <c r="F1601" t="s">
        <v>17</v>
      </c>
      <c r="G1601">
        <f t="shared" si="168"/>
        <v>5</v>
      </c>
      <c r="H1601" s="6">
        <f t="shared" si="169"/>
        <v>8.6666666666666661</v>
      </c>
      <c r="I1601" s="6">
        <f t="shared" si="170"/>
        <v>10.833333333333334</v>
      </c>
      <c r="J1601" s="3">
        <f>IFERROR(VLOOKUP($U1601,TONGHOPVERSION!$A$3:$G$240,6,FALSE),VLOOKUP($B1601,TONGHOPVERSION!$A$3:$G$240,6,FALSE))</f>
        <v>467.85981617376331</v>
      </c>
      <c r="K1601" s="3">
        <f>IFERROR(VLOOKUP($U1601,TONGHOPVERSION!$A$3:$G$240,7,FALSE),VLOOKUP($B1601,TONGHOPVERSION!$A$3:$G$240,7,FALSE))</f>
        <v>335.35833892879469</v>
      </c>
      <c r="L1601" s="2">
        <v>0.3611111111111111</v>
      </c>
      <c r="M1601" s="2">
        <v>0.4513888888888889</v>
      </c>
      <c r="N1601" s="5">
        <f t="shared" si="171"/>
        <v>8</v>
      </c>
      <c r="O1601" s="5">
        <f t="shared" si="172"/>
        <v>40</v>
      </c>
      <c r="P1601" s="5">
        <f t="shared" si="173"/>
        <v>10</v>
      </c>
      <c r="Q1601" s="5">
        <f t="shared" si="174"/>
        <v>50</v>
      </c>
      <c r="R1601">
        <v>203</v>
      </c>
      <c r="S1601">
        <v>792</v>
      </c>
      <c r="T1601" s="3">
        <v>160.77600000000001</v>
      </c>
      <c r="U1601" t="s">
        <v>388</v>
      </c>
      <c r="V1601" t="s">
        <v>388</v>
      </c>
      <c r="W1601" t="s">
        <v>21</v>
      </c>
      <c r="X1601" t="s">
        <v>197</v>
      </c>
      <c r="Y1601" t="s">
        <v>23</v>
      </c>
      <c r="Z1601" t="s">
        <v>37</v>
      </c>
    </row>
    <row r="1602" spans="1:26" x14ac:dyDescent="0.2">
      <c r="A1602" s="1">
        <v>43630</v>
      </c>
      <c r="B1602" t="s">
        <v>388</v>
      </c>
      <c r="C1602" t="s">
        <v>35</v>
      </c>
      <c r="D1602" t="s">
        <v>195</v>
      </c>
      <c r="E1602" t="s">
        <v>389</v>
      </c>
      <c r="F1602" t="s">
        <v>17</v>
      </c>
      <c r="G1602">
        <f t="shared" ref="G1602:G1665" si="175">WEEKDAY(A1602,2)</f>
        <v>5</v>
      </c>
      <c r="H1602" s="6">
        <f t="shared" ref="H1602:H1665" si="176">N1602+O1602/60</f>
        <v>5.75</v>
      </c>
      <c r="I1602" s="6">
        <f t="shared" ref="I1602:I1665" si="177">P1602+Q1602/60</f>
        <v>7.666666666666667</v>
      </c>
      <c r="J1602" s="3">
        <f>IFERROR(VLOOKUP($U1602,TONGHOPVERSION!$A$3:$G$240,6,FALSE),VLOOKUP($B1602,TONGHOPVERSION!$A$3:$G$240,6,FALSE))</f>
        <v>467.85981617376331</v>
      </c>
      <c r="K1602" s="3">
        <f>IFERROR(VLOOKUP($U1602,TONGHOPVERSION!$A$3:$G$240,7,FALSE),VLOOKUP($B1602,TONGHOPVERSION!$A$3:$G$240,7,FALSE))</f>
        <v>335.35833892879469</v>
      </c>
      <c r="L1602" s="2">
        <v>0.23958333333333334</v>
      </c>
      <c r="M1602" s="2">
        <v>0.31944444444444448</v>
      </c>
      <c r="N1602" s="5">
        <f t="shared" si="171"/>
        <v>5</v>
      </c>
      <c r="O1602" s="5">
        <f t="shared" si="172"/>
        <v>45</v>
      </c>
      <c r="P1602" s="5">
        <f t="shared" si="173"/>
        <v>7</v>
      </c>
      <c r="Q1602" s="5">
        <f t="shared" si="174"/>
        <v>40</v>
      </c>
      <c r="R1602">
        <v>203</v>
      </c>
      <c r="S1602">
        <v>792</v>
      </c>
      <c r="T1602" s="3">
        <v>160.77600000000001</v>
      </c>
      <c r="U1602" t="s">
        <v>388</v>
      </c>
      <c r="V1602" t="s">
        <v>388</v>
      </c>
      <c r="W1602" t="s">
        <v>21</v>
      </c>
      <c r="X1602" t="s">
        <v>197</v>
      </c>
      <c r="Y1602" t="s">
        <v>23</v>
      </c>
      <c r="Z1602" t="s">
        <v>37</v>
      </c>
    </row>
    <row r="1603" spans="1:26" x14ac:dyDescent="0.2">
      <c r="A1603" s="1">
        <v>43630</v>
      </c>
      <c r="B1603" t="s">
        <v>510</v>
      </c>
      <c r="C1603" t="s">
        <v>35</v>
      </c>
      <c r="D1603" t="s">
        <v>173</v>
      </c>
      <c r="E1603" t="s">
        <v>528</v>
      </c>
      <c r="F1603" t="s">
        <v>17</v>
      </c>
      <c r="G1603">
        <f t="shared" si="175"/>
        <v>5</v>
      </c>
      <c r="H1603" s="6">
        <f t="shared" si="176"/>
        <v>12.166666666666666</v>
      </c>
      <c r="I1603" s="6">
        <f t="shared" si="177"/>
        <v>14.583333333333334</v>
      </c>
      <c r="J1603" s="3">
        <f>IFERROR(VLOOKUP($U1603,TONGHOPVERSION!$A$3:$G$240,6,FALSE),VLOOKUP($B1603,TONGHOPVERSION!$A$3:$G$240,6,FALSE))</f>
        <v>524.34786512385949</v>
      </c>
      <c r="K1603" s="3">
        <f>IFERROR(VLOOKUP($U1603,TONGHOPVERSION!$A$3:$G$240,7,FALSE),VLOOKUP($B1603,TONGHOPVERSION!$A$3:$G$240,7,FALSE))</f>
        <v>478.47904156320539</v>
      </c>
      <c r="L1603" s="2">
        <v>0.50694444444444442</v>
      </c>
      <c r="M1603" s="2">
        <v>0.60763888888888895</v>
      </c>
      <c r="N1603" s="5">
        <f t="shared" ref="N1603:N1666" si="178">HOUR(L1603)</f>
        <v>12</v>
      </c>
      <c r="O1603" s="5">
        <f t="shared" ref="O1603:O1666" si="179">MINUTE(L1603)</f>
        <v>10</v>
      </c>
      <c r="P1603" s="5">
        <f t="shared" ref="P1603:P1666" si="180">HOUR(M1603)</f>
        <v>14</v>
      </c>
      <c r="Q1603" s="5">
        <f t="shared" ref="Q1603:Q1666" si="181">MINUTE(M1603)</f>
        <v>35</v>
      </c>
      <c r="R1603">
        <v>203</v>
      </c>
      <c r="S1603">
        <v>1503</v>
      </c>
      <c r="T1603" s="3">
        <v>305.10899999999998</v>
      </c>
      <c r="U1603" t="s">
        <v>510</v>
      </c>
      <c r="V1603" t="s">
        <v>510</v>
      </c>
      <c r="W1603" t="s">
        <v>21</v>
      </c>
      <c r="X1603" t="s">
        <v>135</v>
      </c>
      <c r="Y1603" t="s">
        <v>23</v>
      </c>
      <c r="Z1603" t="s">
        <v>37</v>
      </c>
    </row>
    <row r="1604" spans="1:26" x14ac:dyDescent="0.2">
      <c r="A1604" s="1">
        <v>43630</v>
      </c>
      <c r="B1604" t="s">
        <v>265</v>
      </c>
      <c r="C1604" t="s">
        <v>35</v>
      </c>
      <c r="D1604" t="s">
        <v>266</v>
      </c>
      <c r="E1604" t="s">
        <v>264</v>
      </c>
      <c r="F1604" t="s">
        <v>17</v>
      </c>
      <c r="G1604">
        <f t="shared" si="175"/>
        <v>5</v>
      </c>
      <c r="H1604" s="6">
        <f t="shared" si="176"/>
        <v>8.3333333333333329E-2</v>
      </c>
      <c r="I1604" s="6">
        <f t="shared" si="177"/>
        <v>2.25</v>
      </c>
      <c r="J1604" s="3">
        <f>IFERROR(VLOOKUP($U1604,TONGHOPVERSION!$A$3:$G$240,6,FALSE),VLOOKUP($B1604,TONGHOPVERSION!$A$3:$G$240,6,FALSE))</f>
        <v>308.7453322478957</v>
      </c>
      <c r="K1604" s="3">
        <f>IFERROR(VLOOKUP($U1604,TONGHOPVERSION!$A$3:$G$240,7,FALSE),VLOOKUP($B1604,TONGHOPVERSION!$A$3:$G$240,7,FALSE))</f>
        <v>330.16909384151558</v>
      </c>
      <c r="L1604" s="2">
        <v>3.472222222222222E-3</v>
      </c>
      <c r="M1604" s="2">
        <v>9.375E-2</v>
      </c>
      <c r="N1604" s="5">
        <f t="shared" si="178"/>
        <v>0</v>
      </c>
      <c r="O1604" s="5">
        <f t="shared" si="179"/>
        <v>5</v>
      </c>
      <c r="P1604" s="5">
        <f t="shared" si="180"/>
        <v>2</v>
      </c>
      <c r="Q1604" s="5">
        <f t="shared" si="181"/>
        <v>15</v>
      </c>
      <c r="R1604">
        <v>203</v>
      </c>
      <c r="S1604">
        <v>1217</v>
      </c>
      <c r="T1604" s="3">
        <v>247.05099999999999</v>
      </c>
      <c r="U1604" t="s">
        <v>265</v>
      </c>
      <c r="V1604" t="s">
        <v>265</v>
      </c>
      <c r="W1604" t="s">
        <v>125</v>
      </c>
      <c r="X1604" t="s">
        <v>16</v>
      </c>
      <c r="Y1604" t="s">
        <v>30</v>
      </c>
      <c r="Z1604" t="s">
        <v>37</v>
      </c>
    </row>
    <row r="1605" spans="1:26" x14ac:dyDescent="0.2">
      <c r="A1605" s="1">
        <v>43630</v>
      </c>
      <c r="B1605" t="s">
        <v>270</v>
      </c>
      <c r="C1605" t="s">
        <v>266</v>
      </c>
      <c r="D1605" t="s">
        <v>35</v>
      </c>
      <c r="E1605" t="s">
        <v>269</v>
      </c>
      <c r="F1605" t="s">
        <v>17</v>
      </c>
      <c r="G1605">
        <f t="shared" si="175"/>
        <v>5</v>
      </c>
      <c r="H1605" s="6">
        <f t="shared" si="176"/>
        <v>2.9166666666666665</v>
      </c>
      <c r="I1605" s="6">
        <f t="shared" si="177"/>
        <v>5</v>
      </c>
      <c r="J1605" s="3">
        <f>IFERROR(VLOOKUP($U1605,TONGHOPVERSION!$A$3:$G$240,6,FALSE),VLOOKUP($B1605,TONGHOPVERSION!$A$3:$G$240,6,FALSE))</f>
        <v>308.7453322478957</v>
      </c>
      <c r="K1605" s="3">
        <f>IFERROR(VLOOKUP($U1605,TONGHOPVERSION!$A$3:$G$240,7,FALSE),VLOOKUP($B1605,TONGHOPVERSION!$A$3:$G$240,7,FALSE))</f>
        <v>330.16909384151558</v>
      </c>
      <c r="L1605" s="2">
        <v>0.12152777777777778</v>
      </c>
      <c r="M1605" s="2">
        <v>0.20833333333333334</v>
      </c>
      <c r="N1605" s="5">
        <f t="shared" si="178"/>
        <v>2</v>
      </c>
      <c r="O1605" s="5">
        <f t="shared" si="179"/>
        <v>55</v>
      </c>
      <c r="P1605" s="5">
        <f t="shared" si="180"/>
        <v>5</v>
      </c>
      <c r="Q1605" s="5">
        <f t="shared" si="181"/>
        <v>0</v>
      </c>
      <c r="R1605">
        <v>203</v>
      </c>
      <c r="S1605">
        <v>1217</v>
      </c>
      <c r="T1605" s="3">
        <v>247.05099999999999</v>
      </c>
      <c r="U1605" t="s">
        <v>265</v>
      </c>
      <c r="V1605" t="s">
        <v>265</v>
      </c>
      <c r="W1605" t="s">
        <v>125</v>
      </c>
      <c r="X1605" t="s">
        <v>16</v>
      </c>
      <c r="Y1605" t="s">
        <v>30</v>
      </c>
      <c r="Z1605" t="s">
        <v>37</v>
      </c>
    </row>
    <row r="1606" spans="1:26" x14ac:dyDescent="0.2">
      <c r="A1606" s="1">
        <v>43630</v>
      </c>
      <c r="B1606" t="s">
        <v>752</v>
      </c>
      <c r="C1606" t="s">
        <v>66</v>
      </c>
      <c r="D1606" t="s">
        <v>753</v>
      </c>
      <c r="E1606" t="s">
        <v>751</v>
      </c>
      <c r="F1606" t="s">
        <v>17</v>
      </c>
      <c r="G1606">
        <f t="shared" si="175"/>
        <v>5</v>
      </c>
      <c r="H1606" s="6">
        <f t="shared" si="176"/>
        <v>9.6666666666666661</v>
      </c>
      <c r="I1606" s="6">
        <f t="shared" si="177"/>
        <v>13.416666666666666</v>
      </c>
      <c r="J1606" s="3">
        <f>IFERROR(VLOOKUP($U1606,TONGHOPVERSION!$A$3:$G$240,6,FALSE),VLOOKUP($B1606,TONGHOPVERSION!$A$3:$G$240,6,FALSE))</f>
        <v>476.64280685720348</v>
      </c>
      <c r="K1606" s="3">
        <f>IFERROR(VLOOKUP($U1606,TONGHOPVERSION!$A$3:$G$240,7,FALSE),VLOOKUP($B1606,TONGHOPVERSION!$A$3:$G$240,7,FALSE))</f>
        <v>463.92411931625725</v>
      </c>
      <c r="L1606" s="2">
        <v>0.40277777777777773</v>
      </c>
      <c r="M1606" s="2">
        <v>0.55902777777777779</v>
      </c>
      <c r="N1606" s="5">
        <f t="shared" si="178"/>
        <v>9</v>
      </c>
      <c r="O1606" s="5">
        <f t="shared" si="179"/>
        <v>40</v>
      </c>
      <c r="P1606" s="5">
        <f t="shared" si="180"/>
        <v>13</v>
      </c>
      <c r="Q1606" s="5">
        <f t="shared" si="181"/>
        <v>25</v>
      </c>
      <c r="R1606">
        <v>203</v>
      </c>
      <c r="S1606">
        <v>2445</v>
      </c>
      <c r="T1606" s="3">
        <v>496.33499999999998</v>
      </c>
      <c r="U1606" t="s">
        <v>752</v>
      </c>
      <c r="V1606" t="s">
        <v>752</v>
      </c>
      <c r="W1606" t="s">
        <v>21</v>
      </c>
      <c r="X1606" t="s">
        <v>197</v>
      </c>
      <c r="Y1606" t="s">
        <v>23</v>
      </c>
      <c r="Z1606" t="s">
        <v>24</v>
      </c>
    </row>
    <row r="1607" spans="1:26" x14ac:dyDescent="0.2">
      <c r="A1607" s="1">
        <v>43630</v>
      </c>
      <c r="B1607" t="s">
        <v>221</v>
      </c>
      <c r="C1607" t="s">
        <v>66</v>
      </c>
      <c r="D1607" t="s">
        <v>222</v>
      </c>
      <c r="E1607" t="s">
        <v>220</v>
      </c>
      <c r="F1607" t="s">
        <v>17</v>
      </c>
      <c r="G1607">
        <f t="shared" si="175"/>
        <v>5</v>
      </c>
      <c r="H1607" s="6">
        <f t="shared" si="176"/>
        <v>23.416666666666668</v>
      </c>
      <c r="I1607" s="6">
        <f t="shared" si="177"/>
        <v>3</v>
      </c>
      <c r="J1607" s="3">
        <f>IFERROR(VLOOKUP($U1607,TONGHOPVERSION!$A$3:$G$240,6,FALSE),VLOOKUP($B1607,TONGHOPVERSION!$A$3:$G$240,6,FALSE))</f>
        <v>505.64699962499998</v>
      </c>
      <c r="K1607" s="3">
        <f>IFERROR(VLOOKUP($U1607,TONGHOPVERSION!$A$3:$G$240,7,FALSE),VLOOKUP($B1607,TONGHOPVERSION!$A$3:$G$240,7,FALSE))</f>
        <v>436.31569458756371</v>
      </c>
      <c r="L1607" s="2">
        <v>0.97569444444444453</v>
      </c>
      <c r="M1607" s="2">
        <v>0.125</v>
      </c>
      <c r="N1607" s="5">
        <f t="shared" si="178"/>
        <v>23</v>
      </c>
      <c r="O1607" s="5">
        <f t="shared" si="179"/>
        <v>25</v>
      </c>
      <c r="P1607" s="5">
        <f t="shared" si="180"/>
        <v>3</v>
      </c>
      <c r="Q1607" s="5">
        <f t="shared" si="181"/>
        <v>0</v>
      </c>
      <c r="R1607">
        <v>203</v>
      </c>
      <c r="S1607">
        <v>2077</v>
      </c>
      <c r="T1607" s="3">
        <v>421.63099999999997</v>
      </c>
      <c r="U1607" t="s">
        <v>221</v>
      </c>
      <c r="V1607" t="s">
        <v>221</v>
      </c>
      <c r="W1607" t="s">
        <v>21</v>
      </c>
      <c r="X1607" t="s">
        <v>197</v>
      </c>
      <c r="Y1607" t="s">
        <v>23</v>
      </c>
      <c r="Z1607" t="s">
        <v>24</v>
      </c>
    </row>
    <row r="1608" spans="1:26" x14ac:dyDescent="0.2">
      <c r="A1608" s="1">
        <v>43630</v>
      </c>
      <c r="B1608" t="s">
        <v>755</v>
      </c>
      <c r="C1608" t="s">
        <v>753</v>
      </c>
      <c r="D1608" t="s">
        <v>66</v>
      </c>
      <c r="E1608" t="s">
        <v>754</v>
      </c>
      <c r="F1608" t="s">
        <v>17</v>
      </c>
      <c r="G1608">
        <f t="shared" si="175"/>
        <v>5</v>
      </c>
      <c r="H1608" s="6">
        <f t="shared" si="176"/>
        <v>14.416666666666666</v>
      </c>
      <c r="I1608" s="6">
        <f t="shared" si="177"/>
        <v>18.166666666666668</v>
      </c>
      <c r="J1608" s="3">
        <f>IFERROR(VLOOKUP($U1608,TONGHOPVERSION!$A$3:$G$240,6,FALSE),VLOOKUP($B1608,TONGHOPVERSION!$A$3:$G$240,6,FALSE))</f>
        <v>476.64280685720348</v>
      </c>
      <c r="K1608" s="3">
        <f>IFERROR(VLOOKUP($U1608,TONGHOPVERSION!$A$3:$G$240,7,FALSE),VLOOKUP($B1608,TONGHOPVERSION!$A$3:$G$240,7,FALSE))</f>
        <v>463.92411931625725</v>
      </c>
      <c r="L1608" s="2">
        <v>0.60069444444444442</v>
      </c>
      <c r="M1608" s="2">
        <v>0.75694444444444453</v>
      </c>
      <c r="N1608" s="5">
        <f t="shared" si="178"/>
        <v>14</v>
      </c>
      <c r="O1608" s="5">
        <f t="shared" si="179"/>
        <v>25</v>
      </c>
      <c r="P1608" s="5">
        <f t="shared" si="180"/>
        <v>18</v>
      </c>
      <c r="Q1608" s="5">
        <f t="shared" si="181"/>
        <v>10</v>
      </c>
      <c r="R1608">
        <v>203</v>
      </c>
      <c r="S1608">
        <v>2445</v>
      </c>
      <c r="T1608" s="3">
        <v>496.33499999999998</v>
      </c>
      <c r="U1608" t="s">
        <v>752</v>
      </c>
      <c r="V1608" t="s">
        <v>752</v>
      </c>
      <c r="W1608" t="s">
        <v>21</v>
      </c>
      <c r="X1608" t="s">
        <v>197</v>
      </c>
      <c r="Y1608" t="s">
        <v>23</v>
      </c>
      <c r="Z1608" t="s">
        <v>24</v>
      </c>
    </row>
    <row r="1609" spans="1:26" x14ac:dyDescent="0.2">
      <c r="A1609" s="1">
        <v>43630</v>
      </c>
      <c r="B1609" t="s">
        <v>33</v>
      </c>
      <c r="C1609" t="s">
        <v>34</v>
      </c>
      <c r="D1609" t="s">
        <v>35</v>
      </c>
      <c r="E1609" t="s">
        <v>406</v>
      </c>
      <c r="F1609" t="s">
        <v>17</v>
      </c>
      <c r="G1609">
        <f t="shared" si="175"/>
        <v>5</v>
      </c>
      <c r="H1609" s="6">
        <f t="shared" si="176"/>
        <v>4.666666666666667</v>
      </c>
      <c r="I1609" s="6">
        <f t="shared" si="177"/>
        <v>6</v>
      </c>
      <c r="J1609" s="3">
        <f>IFERROR(VLOOKUP($U1609,TONGHOPVERSION!$A$3:$G$240,6,FALSE),VLOOKUP($B1609,TONGHOPVERSION!$A$3:$G$240,6,FALSE))</f>
        <v>236.34688949060637</v>
      </c>
      <c r="K1609" s="3">
        <f>IFERROR(VLOOKUP($U1609,TONGHOPVERSION!$A$3:$G$240,7,FALSE),VLOOKUP($B1609,TONGHOPVERSION!$A$3:$G$240,7,FALSE))</f>
        <v>201.94443000170284</v>
      </c>
      <c r="L1609" s="2">
        <v>0.19444444444444445</v>
      </c>
      <c r="M1609" s="2">
        <v>0.25</v>
      </c>
      <c r="N1609" s="5">
        <f t="shared" si="178"/>
        <v>4</v>
      </c>
      <c r="O1609" s="5">
        <f t="shared" si="179"/>
        <v>40</v>
      </c>
      <c r="P1609" s="5">
        <f t="shared" si="180"/>
        <v>6</v>
      </c>
      <c r="Q1609" s="5">
        <f t="shared" si="181"/>
        <v>0</v>
      </c>
      <c r="R1609">
        <v>203</v>
      </c>
      <c r="S1609">
        <v>604</v>
      </c>
      <c r="T1609" s="3">
        <v>122.61199999999999</v>
      </c>
      <c r="U1609" t="s">
        <v>36</v>
      </c>
      <c r="V1609" t="s">
        <v>36</v>
      </c>
      <c r="W1609" t="s">
        <v>36</v>
      </c>
      <c r="X1609" t="s">
        <v>16</v>
      </c>
      <c r="Y1609" t="s">
        <v>30</v>
      </c>
      <c r="Z1609" t="s">
        <v>37</v>
      </c>
    </row>
    <row r="1610" spans="1:26" x14ac:dyDescent="0.2">
      <c r="A1610" s="1">
        <v>43630</v>
      </c>
      <c r="B1610" t="s">
        <v>36</v>
      </c>
      <c r="C1610" t="s">
        <v>35</v>
      </c>
      <c r="D1610" t="s">
        <v>34</v>
      </c>
      <c r="E1610" t="s">
        <v>400</v>
      </c>
      <c r="F1610" t="s">
        <v>17</v>
      </c>
      <c r="G1610">
        <f t="shared" si="175"/>
        <v>5</v>
      </c>
      <c r="H1610" s="6">
        <f t="shared" si="176"/>
        <v>2.6666666666666665</v>
      </c>
      <c r="I1610" s="6">
        <f t="shared" si="177"/>
        <v>4</v>
      </c>
      <c r="J1610" s="3">
        <f>IFERROR(VLOOKUP($U1610,TONGHOPVERSION!$A$3:$G$240,6,FALSE),VLOOKUP($B1610,TONGHOPVERSION!$A$3:$G$240,6,FALSE))</f>
        <v>236.34688949060637</v>
      </c>
      <c r="K1610" s="3">
        <f>IFERROR(VLOOKUP($U1610,TONGHOPVERSION!$A$3:$G$240,7,FALSE),VLOOKUP($B1610,TONGHOPVERSION!$A$3:$G$240,7,FALSE))</f>
        <v>201.94443000170284</v>
      </c>
      <c r="L1610" s="2">
        <v>0.1111111111111111</v>
      </c>
      <c r="M1610" s="2">
        <v>0.16666666666666666</v>
      </c>
      <c r="N1610" s="5">
        <f t="shared" si="178"/>
        <v>2</v>
      </c>
      <c r="O1610" s="5">
        <f t="shared" si="179"/>
        <v>40</v>
      </c>
      <c r="P1610" s="5">
        <f t="shared" si="180"/>
        <v>4</v>
      </c>
      <c r="Q1610" s="5">
        <f t="shared" si="181"/>
        <v>0</v>
      </c>
      <c r="R1610">
        <v>203</v>
      </c>
      <c r="S1610">
        <v>604</v>
      </c>
      <c r="T1610" s="3">
        <v>122.61199999999999</v>
      </c>
      <c r="U1610" t="s">
        <v>36</v>
      </c>
      <c r="V1610" t="s">
        <v>36</v>
      </c>
      <c r="W1610" t="s">
        <v>36</v>
      </c>
      <c r="X1610" t="s">
        <v>16</v>
      </c>
      <c r="Y1610" t="s">
        <v>30</v>
      </c>
      <c r="Z1610" t="s">
        <v>37</v>
      </c>
    </row>
    <row r="1611" spans="1:26" x14ac:dyDescent="0.2">
      <c r="A1611" s="1">
        <v>43630</v>
      </c>
      <c r="B1611" t="s">
        <v>67</v>
      </c>
      <c r="C1611" t="s">
        <v>35</v>
      </c>
      <c r="D1611" t="s">
        <v>66</v>
      </c>
      <c r="E1611" t="s">
        <v>507</v>
      </c>
      <c r="F1611" t="s">
        <v>17</v>
      </c>
      <c r="G1611">
        <f t="shared" si="175"/>
        <v>5</v>
      </c>
      <c r="H1611" s="6">
        <f t="shared" si="176"/>
        <v>6.916666666666667</v>
      </c>
      <c r="I1611" s="6">
        <f t="shared" si="177"/>
        <v>8.8333333333333339</v>
      </c>
      <c r="J1611" s="3">
        <f>IFERROR(VLOOKUP($U1611,TONGHOPVERSION!$A$3:$G$240,6,FALSE),VLOOKUP($B1611,TONGHOPVERSION!$A$3:$G$240,6,FALSE))</f>
        <v>292.75199550278143</v>
      </c>
      <c r="K1611" s="3">
        <f>IFERROR(VLOOKUP($U1611,TONGHOPVERSION!$A$3:$G$240,7,FALSE),VLOOKUP($B1611,TONGHOPVERSION!$A$3:$G$240,7,FALSE))</f>
        <v>283.06606117169179</v>
      </c>
      <c r="L1611" s="2">
        <v>0.28819444444444448</v>
      </c>
      <c r="M1611" s="2">
        <v>0.36805555555555558</v>
      </c>
      <c r="N1611" s="5">
        <f t="shared" si="178"/>
        <v>6</v>
      </c>
      <c r="O1611" s="5">
        <f t="shared" si="179"/>
        <v>55</v>
      </c>
      <c r="P1611" s="5">
        <f t="shared" si="180"/>
        <v>8</v>
      </c>
      <c r="Q1611" s="5">
        <f t="shared" si="181"/>
        <v>50</v>
      </c>
      <c r="R1611">
        <v>203</v>
      </c>
      <c r="S1611">
        <v>1062</v>
      </c>
      <c r="T1611" s="3">
        <v>215.58600000000001</v>
      </c>
      <c r="U1611" t="s">
        <v>67</v>
      </c>
      <c r="V1611" t="s">
        <v>67</v>
      </c>
      <c r="W1611" t="s">
        <v>29</v>
      </c>
      <c r="X1611" t="s">
        <v>16</v>
      </c>
      <c r="Y1611" t="s">
        <v>30</v>
      </c>
      <c r="Z1611" t="s">
        <v>37</v>
      </c>
    </row>
    <row r="1612" spans="1:26" x14ac:dyDescent="0.2">
      <c r="A1612" s="1">
        <v>43630</v>
      </c>
      <c r="B1612" t="s">
        <v>733</v>
      </c>
      <c r="C1612" t="s">
        <v>27</v>
      </c>
      <c r="D1612" t="s">
        <v>734</v>
      </c>
      <c r="E1612" t="s">
        <v>732</v>
      </c>
      <c r="F1612" t="s">
        <v>17</v>
      </c>
      <c r="G1612">
        <f t="shared" si="175"/>
        <v>5</v>
      </c>
      <c r="H1612" s="6">
        <f t="shared" si="176"/>
        <v>10.333333333333334</v>
      </c>
      <c r="I1612" s="6">
        <f t="shared" si="177"/>
        <v>13.833333333333334</v>
      </c>
      <c r="J1612" s="3">
        <f>IFERROR(VLOOKUP($U1612,TONGHOPVERSION!$A$3:$G$240,6,FALSE),VLOOKUP($B1612,TONGHOPVERSION!$A$3:$G$240,6,FALSE))</f>
        <v>552.57833325714284</v>
      </c>
      <c r="K1612" s="3">
        <f>IFERROR(VLOOKUP($U1612,TONGHOPVERSION!$A$3:$G$240,7,FALSE),VLOOKUP($B1612,TONGHOPVERSION!$A$3:$G$240,7,FALSE))</f>
        <v>448.80975091956486</v>
      </c>
      <c r="L1612" s="2">
        <v>0.43055555555555558</v>
      </c>
      <c r="M1612" s="2">
        <v>0.57638888888888895</v>
      </c>
      <c r="N1612" s="5">
        <f t="shared" si="178"/>
        <v>10</v>
      </c>
      <c r="O1612" s="5">
        <f t="shared" si="179"/>
        <v>20</v>
      </c>
      <c r="P1612" s="5">
        <f t="shared" si="180"/>
        <v>13</v>
      </c>
      <c r="Q1612" s="5">
        <f t="shared" si="181"/>
        <v>50</v>
      </c>
      <c r="R1612">
        <v>203</v>
      </c>
      <c r="S1612">
        <v>1918</v>
      </c>
      <c r="T1612" s="3">
        <v>389.35399999999998</v>
      </c>
      <c r="U1612" t="s">
        <v>733</v>
      </c>
      <c r="V1612" t="s">
        <v>733</v>
      </c>
      <c r="W1612" t="s">
        <v>21</v>
      </c>
      <c r="X1612" t="s">
        <v>197</v>
      </c>
      <c r="Y1612" t="s">
        <v>23</v>
      </c>
      <c r="Z1612" t="s">
        <v>24</v>
      </c>
    </row>
    <row r="1613" spans="1:26" x14ac:dyDescent="0.2">
      <c r="A1613" s="1">
        <v>43630</v>
      </c>
      <c r="B1613" t="s">
        <v>736</v>
      </c>
      <c r="C1613" t="s">
        <v>734</v>
      </c>
      <c r="D1613" t="s">
        <v>27</v>
      </c>
      <c r="E1613" t="s">
        <v>735</v>
      </c>
      <c r="F1613" t="s">
        <v>17</v>
      </c>
      <c r="G1613">
        <f t="shared" si="175"/>
        <v>5</v>
      </c>
      <c r="H1613" s="6">
        <f t="shared" si="176"/>
        <v>14.833333333333334</v>
      </c>
      <c r="I1613" s="6">
        <f t="shared" si="177"/>
        <v>18.583333333333332</v>
      </c>
      <c r="J1613" s="3">
        <f>IFERROR(VLOOKUP($U1613,TONGHOPVERSION!$A$3:$G$240,6,FALSE),VLOOKUP($B1613,TONGHOPVERSION!$A$3:$G$240,6,FALSE))</f>
        <v>552.57833325714284</v>
      </c>
      <c r="K1613" s="3">
        <f>IFERROR(VLOOKUP($U1613,TONGHOPVERSION!$A$3:$G$240,7,FALSE),VLOOKUP($B1613,TONGHOPVERSION!$A$3:$G$240,7,FALSE))</f>
        <v>448.80975091956486</v>
      </c>
      <c r="L1613" s="2">
        <v>0.61805555555555558</v>
      </c>
      <c r="M1613" s="2">
        <v>0.77430555555555547</v>
      </c>
      <c r="N1613" s="5">
        <f t="shared" si="178"/>
        <v>14</v>
      </c>
      <c r="O1613" s="5">
        <f t="shared" si="179"/>
        <v>50</v>
      </c>
      <c r="P1613" s="5">
        <f t="shared" si="180"/>
        <v>18</v>
      </c>
      <c r="Q1613" s="5">
        <f t="shared" si="181"/>
        <v>35</v>
      </c>
      <c r="R1613">
        <v>203</v>
      </c>
      <c r="S1613">
        <v>1918</v>
      </c>
      <c r="T1613" s="3">
        <v>389.35399999999998</v>
      </c>
      <c r="U1613" t="s">
        <v>733</v>
      </c>
      <c r="V1613" t="s">
        <v>733</v>
      </c>
      <c r="W1613" t="s">
        <v>21</v>
      </c>
      <c r="X1613" t="s">
        <v>197</v>
      </c>
      <c r="Y1613" t="s">
        <v>23</v>
      </c>
      <c r="Z1613" t="s">
        <v>24</v>
      </c>
    </row>
    <row r="1614" spans="1:26" x14ac:dyDescent="0.2">
      <c r="A1614" s="1">
        <v>43630</v>
      </c>
      <c r="B1614" t="s">
        <v>128</v>
      </c>
      <c r="C1614" t="s">
        <v>34</v>
      </c>
      <c r="D1614" t="s">
        <v>27</v>
      </c>
      <c r="E1614" t="s">
        <v>127</v>
      </c>
      <c r="F1614" t="s">
        <v>17</v>
      </c>
      <c r="G1614">
        <f t="shared" si="175"/>
        <v>5</v>
      </c>
      <c r="H1614" s="6">
        <f t="shared" si="176"/>
        <v>7.583333333333333</v>
      </c>
      <c r="I1614" s="6">
        <f t="shared" si="177"/>
        <v>9.0833333333333339</v>
      </c>
      <c r="J1614" s="3">
        <f>IFERROR(VLOOKUP($U1614,TONGHOPVERSION!$A$3:$G$240,6,FALSE),VLOOKUP($B1614,TONGHOPVERSION!$A$3:$G$240,6,FALSE))</f>
        <v>239.31340170869245</v>
      </c>
      <c r="K1614" s="3">
        <f>IFERROR(VLOOKUP($U1614,TONGHOPVERSION!$A$3:$G$240,7,FALSE),VLOOKUP($B1614,TONGHOPVERSION!$A$3:$G$240,7,FALSE))</f>
        <v>208.92363712533773</v>
      </c>
      <c r="L1614" s="2">
        <v>0.31597222222222221</v>
      </c>
      <c r="M1614" s="2">
        <v>0.37847222222222227</v>
      </c>
      <c r="N1614" s="5">
        <f t="shared" si="178"/>
        <v>7</v>
      </c>
      <c r="O1614" s="5">
        <f t="shared" si="179"/>
        <v>35</v>
      </c>
      <c r="P1614" s="5">
        <f t="shared" si="180"/>
        <v>9</v>
      </c>
      <c r="Q1614" s="5">
        <f t="shared" si="181"/>
        <v>5</v>
      </c>
      <c r="R1614">
        <v>203</v>
      </c>
      <c r="S1614">
        <v>602</v>
      </c>
      <c r="T1614" s="3">
        <v>122.206</v>
      </c>
      <c r="U1614" t="s">
        <v>129</v>
      </c>
      <c r="V1614" t="s">
        <v>129</v>
      </c>
      <c r="W1614" t="s">
        <v>129</v>
      </c>
      <c r="X1614" t="s">
        <v>16</v>
      </c>
      <c r="Y1614" t="s">
        <v>30</v>
      </c>
      <c r="Z1614" t="s">
        <v>37</v>
      </c>
    </row>
    <row r="1615" spans="1:26" x14ac:dyDescent="0.2">
      <c r="A1615" s="1">
        <v>43630</v>
      </c>
      <c r="B1615" t="s">
        <v>184</v>
      </c>
      <c r="C1615" t="s">
        <v>27</v>
      </c>
      <c r="D1615" t="s">
        <v>66</v>
      </c>
      <c r="E1615" t="s">
        <v>456</v>
      </c>
      <c r="F1615" t="s">
        <v>17</v>
      </c>
      <c r="G1615">
        <f t="shared" si="175"/>
        <v>5</v>
      </c>
      <c r="H1615" s="6">
        <f t="shared" si="176"/>
        <v>23.75</v>
      </c>
      <c r="I1615" s="6">
        <f t="shared" si="177"/>
        <v>0.91666666666666663</v>
      </c>
      <c r="J1615" s="3">
        <f>IFERROR(VLOOKUP($U1615,TONGHOPVERSION!$A$3:$G$240,6,FALSE),VLOOKUP($B1615,TONGHOPVERSION!$A$3:$G$240,6,FALSE))</f>
        <v>184.25871592968858</v>
      </c>
      <c r="K1615" s="3">
        <f>IFERROR(VLOOKUP($U1615,TONGHOPVERSION!$A$3:$G$240,7,FALSE),VLOOKUP($B1615,TONGHOPVERSION!$A$3:$G$240,7,FALSE))</f>
        <v>154.07262794368225</v>
      </c>
      <c r="L1615" s="2">
        <v>0.98958333333333337</v>
      </c>
      <c r="M1615" s="2">
        <v>3.8194444444444441E-2</v>
      </c>
      <c r="N1615" s="5">
        <f t="shared" si="178"/>
        <v>23</v>
      </c>
      <c r="O1615" s="5">
        <f t="shared" si="179"/>
        <v>45</v>
      </c>
      <c r="P1615" s="5">
        <f t="shared" si="180"/>
        <v>0</v>
      </c>
      <c r="Q1615" s="5">
        <f t="shared" si="181"/>
        <v>55</v>
      </c>
      <c r="R1615">
        <v>203</v>
      </c>
      <c r="S1615">
        <v>309</v>
      </c>
      <c r="T1615" s="3">
        <v>62.726999999999997</v>
      </c>
      <c r="U1615" t="s">
        <v>184</v>
      </c>
      <c r="V1615" t="s">
        <v>184</v>
      </c>
      <c r="W1615" t="s">
        <v>29</v>
      </c>
      <c r="X1615" t="s">
        <v>16</v>
      </c>
      <c r="Y1615" t="s">
        <v>30</v>
      </c>
      <c r="Z1615" t="s">
        <v>37</v>
      </c>
    </row>
    <row r="1616" spans="1:26" x14ac:dyDescent="0.2">
      <c r="A1616" s="1">
        <v>43630</v>
      </c>
      <c r="B1616" t="s">
        <v>129</v>
      </c>
      <c r="C1616" t="s">
        <v>27</v>
      </c>
      <c r="D1616" t="s">
        <v>34</v>
      </c>
      <c r="E1616" t="s">
        <v>131</v>
      </c>
      <c r="F1616" t="s">
        <v>17</v>
      </c>
      <c r="G1616">
        <f t="shared" si="175"/>
        <v>5</v>
      </c>
      <c r="H1616" s="6">
        <f t="shared" si="176"/>
        <v>5.583333333333333</v>
      </c>
      <c r="I1616" s="6">
        <f t="shared" si="177"/>
        <v>6.916666666666667</v>
      </c>
      <c r="J1616" s="3">
        <f>IFERROR(VLOOKUP($U1616,TONGHOPVERSION!$A$3:$G$240,6,FALSE),VLOOKUP($B1616,TONGHOPVERSION!$A$3:$G$240,6,FALSE))</f>
        <v>239.31340170869245</v>
      </c>
      <c r="K1616" s="3">
        <f>IFERROR(VLOOKUP($U1616,TONGHOPVERSION!$A$3:$G$240,7,FALSE),VLOOKUP($B1616,TONGHOPVERSION!$A$3:$G$240,7,FALSE))</f>
        <v>208.92363712533773</v>
      </c>
      <c r="L1616" s="2">
        <v>0.23263888888888887</v>
      </c>
      <c r="M1616" s="2">
        <v>0.28819444444444448</v>
      </c>
      <c r="N1616" s="5">
        <f t="shared" si="178"/>
        <v>5</v>
      </c>
      <c r="O1616" s="5">
        <f t="shared" si="179"/>
        <v>35</v>
      </c>
      <c r="P1616" s="5">
        <f t="shared" si="180"/>
        <v>6</v>
      </c>
      <c r="Q1616" s="5">
        <f t="shared" si="181"/>
        <v>55</v>
      </c>
      <c r="R1616">
        <v>203</v>
      </c>
      <c r="S1616">
        <v>602</v>
      </c>
      <c r="T1616" s="3">
        <v>122.206</v>
      </c>
      <c r="U1616" t="s">
        <v>129</v>
      </c>
      <c r="V1616" t="s">
        <v>129</v>
      </c>
      <c r="W1616" t="s">
        <v>129</v>
      </c>
      <c r="X1616" t="s">
        <v>16</v>
      </c>
      <c r="Y1616" t="s">
        <v>30</v>
      </c>
      <c r="Z1616" t="s">
        <v>37</v>
      </c>
    </row>
    <row r="1617" spans="1:26" x14ac:dyDescent="0.2">
      <c r="A1617" s="1">
        <v>43630</v>
      </c>
      <c r="B1617" t="s">
        <v>204</v>
      </c>
      <c r="C1617" t="s">
        <v>66</v>
      </c>
      <c r="D1617" t="s">
        <v>34</v>
      </c>
      <c r="E1617" t="s">
        <v>203</v>
      </c>
      <c r="F1617" t="s">
        <v>17</v>
      </c>
      <c r="G1617">
        <f t="shared" si="175"/>
        <v>5</v>
      </c>
      <c r="H1617" s="6">
        <f t="shared" si="176"/>
        <v>0.25</v>
      </c>
      <c r="I1617" s="6">
        <f t="shared" si="177"/>
        <v>1.3333333333333333</v>
      </c>
      <c r="J1617" s="3">
        <f>IFERROR(VLOOKUP($U1617,TONGHOPVERSION!$A$3:$G$240,6,FALSE),VLOOKUP($B1617,TONGHOPVERSION!$A$3:$G$240,6,FALSE))</f>
        <v>165.72030426323298</v>
      </c>
      <c r="K1617" s="3">
        <f>IFERROR(VLOOKUP($U1617,TONGHOPVERSION!$A$3:$G$240,7,FALSE),VLOOKUP($B1617,TONGHOPVERSION!$A$3:$G$240,7,FALSE))</f>
        <v>162.66584538032191</v>
      </c>
      <c r="L1617" s="2">
        <v>1.0416666666666666E-2</v>
      </c>
      <c r="M1617" s="2">
        <v>5.5555555555555552E-2</v>
      </c>
      <c r="N1617" s="5">
        <f t="shared" si="178"/>
        <v>0</v>
      </c>
      <c r="O1617" s="5">
        <f t="shared" si="179"/>
        <v>15</v>
      </c>
      <c r="P1617" s="5">
        <f t="shared" si="180"/>
        <v>1</v>
      </c>
      <c r="Q1617" s="5">
        <f t="shared" si="181"/>
        <v>20</v>
      </c>
      <c r="R1617">
        <v>203</v>
      </c>
      <c r="S1617">
        <v>462</v>
      </c>
      <c r="T1617" s="3">
        <v>93.786000000000001</v>
      </c>
      <c r="U1617" t="s">
        <v>187</v>
      </c>
      <c r="V1617" t="s">
        <v>187</v>
      </c>
      <c r="W1617" t="s">
        <v>29</v>
      </c>
      <c r="X1617" t="s">
        <v>16</v>
      </c>
      <c r="Y1617" t="s">
        <v>30</v>
      </c>
      <c r="Z1617" t="s">
        <v>37</v>
      </c>
    </row>
    <row r="1618" spans="1:26" x14ac:dyDescent="0.2">
      <c r="A1618" s="1">
        <v>43630</v>
      </c>
      <c r="B1618" t="s">
        <v>33</v>
      </c>
      <c r="C1618" t="s">
        <v>34</v>
      </c>
      <c r="D1618" t="s">
        <v>35</v>
      </c>
      <c r="E1618" t="s">
        <v>214</v>
      </c>
      <c r="F1618" t="s">
        <v>17</v>
      </c>
      <c r="G1618">
        <f t="shared" si="175"/>
        <v>5</v>
      </c>
      <c r="H1618" s="6">
        <f t="shared" si="176"/>
        <v>10</v>
      </c>
      <c r="I1618" s="6">
        <f t="shared" si="177"/>
        <v>11.333333333333334</v>
      </c>
      <c r="J1618" s="3">
        <f>IFERROR(VLOOKUP($U1618,TONGHOPVERSION!$A$3:$G$240,6,FALSE),VLOOKUP($B1618,TONGHOPVERSION!$A$3:$G$240,6,FALSE))</f>
        <v>236.34688949060637</v>
      </c>
      <c r="K1618" s="3">
        <f>IFERROR(VLOOKUP($U1618,TONGHOPVERSION!$A$3:$G$240,7,FALSE),VLOOKUP($B1618,TONGHOPVERSION!$A$3:$G$240,7,FALSE))</f>
        <v>201.94443000170284</v>
      </c>
      <c r="L1618" s="2">
        <v>0.41666666666666669</v>
      </c>
      <c r="M1618" s="2">
        <v>0.47222222222222227</v>
      </c>
      <c r="N1618" s="5">
        <f t="shared" si="178"/>
        <v>10</v>
      </c>
      <c r="O1618" s="5">
        <f t="shared" si="179"/>
        <v>0</v>
      </c>
      <c r="P1618" s="5">
        <f t="shared" si="180"/>
        <v>11</v>
      </c>
      <c r="Q1618" s="5">
        <f t="shared" si="181"/>
        <v>20</v>
      </c>
      <c r="R1618">
        <v>203</v>
      </c>
      <c r="S1618">
        <v>604</v>
      </c>
      <c r="T1618" s="3">
        <v>122.61199999999999</v>
      </c>
      <c r="U1618" t="s">
        <v>36</v>
      </c>
      <c r="V1618" t="s">
        <v>36</v>
      </c>
      <c r="W1618" t="s">
        <v>36</v>
      </c>
      <c r="X1618" t="s">
        <v>16</v>
      </c>
      <c r="Y1618" t="s">
        <v>30</v>
      </c>
      <c r="Z1618" t="s">
        <v>37</v>
      </c>
    </row>
    <row r="1619" spans="1:26" x14ac:dyDescent="0.2">
      <c r="A1619" s="1">
        <v>43630</v>
      </c>
      <c r="B1619" t="s">
        <v>128</v>
      </c>
      <c r="C1619" t="s">
        <v>34</v>
      </c>
      <c r="D1619" t="s">
        <v>27</v>
      </c>
      <c r="E1619" t="s">
        <v>207</v>
      </c>
      <c r="F1619" t="s">
        <v>17</v>
      </c>
      <c r="G1619">
        <f t="shared" si="175"/>
        <v>5</v>
      </c>
      <c r="H1619" s="6">
        <f t="shared" si="176"/>
        <v>2</v>
      </c>
      <c r="I1619" s="6">
        <f t="shared" si="177"/>
        <v>3.4166666666666665</v>
      </c>
      <c r="J1619" s="3">
        <f>IFERROR(VLOOKUP($U1619,TONGHOPVERSION!$A$3:$G$240,6,FALSE),VLOOKUP($B1619,TONGHOPVERSION!$A$3:$G$240,6,FALSE))</f>
        <v>239.31340170869245</v>
      </c>
      <c r="K1619" s="3">
        <f>IFERROR(VLOOKUP($U1619,TONGHOPVERSION!$A$3:$G$240,7,FALSE),VLOOKUP($B1619,TONGHOPVERSION!$A$3:$G$240,7,FALSE))</f>
        <v>208.92363712533773</v>
      </c>
      <c r="L1619" s="2">
        <v>8.3333333333333329E-2</v>
      </c>
      <c r="M1619" s="2">
        <v>0.1423611111111111</v>
      </c>
      <c r="N1619" s="5">
        <f t="shared" si="178"/>
        <v>2</v>
      </c>
      <c r="O1619" s="5">
        <f t="shared" si="179"/>
        <v>0</v>
      </c>
      <c r="P1619" s="5">
        <f t="shared" si="180"/>
        <v>3</v>
      </c>
      <c r="Q1619" s="5">
        <f t="shared" si="181"/>
        <v>25</v>
      </c>
      <c r="R1619">
        <v>203</v>
      </c>
      <c r="S1619">
        <v>602</v>
      </c>
      <c r="T1619" s="3">
        <v>122.206</v>
      </c>
      <c r="U1619" t="s">
        <v>129</v>
      </c>
      <c r="V1619" t="s">
        <v>129</v>
      </c>
      <c r="W1619" t="s">
        <v>129</v>
      </c>
      <c r="X1619" t="s">
        <v>16</v>
      </c>
      <c r="Y1619" t="s">
        <v>30</v>
      </c>
      <c r="Z1619" t="s">
        <v>37</v>
      </c>
    </row>
    <row r="1620" spans="1:26" x14ac:dyDescent="0.2">
      <c r="A1620" s="1">
        <v>43630</v>
      </c>
      <c r="B1620" t="s">
        <v>36</v>
      </c>
      <c r="C1620" t="s">
        <v>35</v>
      </c>
      <c r="D1620" t="s">
        <v>34</v>
      </c>
      <c r="E1620" t="s">
        <v>215</v>
      </c>
      <c r="F1620" t="s">
        <v>17</v>
      </c>
      <c r="G1620">
        <f t="shared" si="175"/>
        <v>5</v>
      </c>
      <c r="H1620" s="6">
        <f t="shared" si="176"/>
        <v>8</v>
      </c>
      <c r="I1620" s="6">
        <f t="shared" si="177"/>
        <v>9.3333333333333339</v>
      </c>
      <c r="J1620" s="3">
        <f>IFERROR(VLOOKUP($U1620,TONGHOPVERSION!$A$3:$G$240,6,FALSE),VLOOKUP($B1620,TONGHOPVERSION!$A$3:$G$240,6,FALSE))</f>
        <v>236.34688949060637</v>
      </c>
      <c r="K1620" s="3">
        <f>IFERROR(VLOOKUP($U1620,TONGHOPVERSION!$A$3:$G$240,7,FALSE),VLOOKUP($B1620,TONGHOPVERSION!$A$3:$G$240,7,FALSE))</f>
        <v>201.94443000170284</v>
      </c>
      <c r="L1620" s="2">
        <v>0.33333333333333331</v>
      </c>
      <c r="M1620" s="2">
        <v>0.3888888888888889</v>
      </c>
      <c r="N1620" s="5">
        <f t="shared" si="178"/>
        <v>8</v>
      </c>
      <c r="O1620" s="5">
        <f t="shared" si="179"/>
        <v>0</v>
      </c>
      <c r="P1620" s="5">
        <f t="shared" si="180"/>
        <v>9</v>
      </c>
      <c r="Q1620" s="5">
        <f t="shared" si="181"/>
        <v>20</v>
      </c>
      <c r="R1620">
        <v>203</v>
      </c>
      <c r="S1620">
        <v>604</v>
      </c>
      <c r="T1620" s="3">
        <v>122.61199999999999</v>
      </c>
      <c r="U1620" t="s">
        <v>36</v>
      </c>
      <c r="V1620" t="s">
        <v>36</v>
      </c>
      <c r="W1620" t="s">
        <v>36</v>
      </c>
      <c r="X1620" t="s">
        <v>16</v>
      </c>
      <c r="Y1620" t="s">
        <v>30</v>
      </c>
      <c r="Z1620" t="s">
        <v>37</v>
      </c>
    </row>
    <row r="1621" spans="1:26" x14ac:dyDescent="0.2">
      <c r="A1621" s="1">
        <v>43630</v>
      </c>
      <c r="B1621" t="s">
        <v>284</v>
      </c>
      <c r="C1621" t="s">
        <v>35</v>
      </c>
      <c r="D1621" t="s">
        <v>119</v>
      </c>
      <c r="E1621" t="s">
        <v>461</v>
      </c>
      <c r="F1621" t="s">
        <v>17</v>
      </c>
      <c r="G1621">
        <f t="shared" si="175"/>
        <v>5</v>
      </c>
      <c r="H1621" s="6">
        <f t="shared" si="176"/>
        <v>12</v>
      </c>
      <c r="I1621" s="6">
        <f t="shared" si="177"/>
        <v>13.25</v>
      </c>
      <c r="J1621" s="3">
        <f>IFERROR(VLOOKUP($U1621,TONGHOPVERSION!$A$3:$G$240,6,FALSE),VLOOKUP($B1621,TONGHOPVERSION!$A$3:$G$240,6,FALSE))</f>
        <v>233.52231346639445</v>
      </c>
      <c r="K1621" s="3">
        <f>IFERROR(VLOOKUP($U1621,TONGHOPVERSION!$A$3:$G$240,7,FALSE),VLOOKUP($B1621,TONGHOPVERSION!$A$3:$G$240,7,FALSE))</f>
        <v>188.23299562906084</v>
      </c>
      <c r="L1621" s="2">
        <v>0.5</v>
      </c>
      <c r="M1621" s="2">
        <v>0.55208333333333337</v>
      </c>
      <c r="N1621" s="5">
        <f t="shared" si="178"/>
        <v>12</v>
      </c>
      <c r="O1621" s="5">
        <f t="shared" si="179"/>
        <v>0</v>
      </c>
      <c r="P1621" s="5">
        <f t="shared" si="180"/>
        <v>13</v>
      </c>
      <c r="Q1621" s="5">
        <f t="shared" si="181"/>
        <v>15</v>
      </c>
      <c r="R1621">
        <v>203</v>
      </c>
      <c r="S1621">
        <v>547</v>
      </c>
      <c r="T1621" s="3">
        <v>111.041</v>
      </c>
      <c r="U1621" t="s">
        <v>284</v>
      </c>
      <c r="V1621" t="s">
        <v>284</v>
      </c>
      <c r="W1621" t="s">
        <v>29</v>
      </c>
      <c r="X1621" t="s">
        <v>16</v>
      </c>
      <c r="Y1621" t="s">
        <v>30</v>
      </c>
      <c r="Z1621" t="s">
        <v>37</v>
      </c>
    </row>
    <row r="1622" spans="1:26" x14ac:dyDescent="0.2">
      <c r="A1622" s="1">
        <v>43630</v>
      </c>
      <c r="B1622" t="s">
        <v>286</v>
      </c>
      <c r="C1622" t="s">
        <v>119</v>
      </c>
      <c r="D1622" t="s">
        <v>35</v>
      </c>
      <c r="E1622" t="s">
        <v>464</v>
      </c>
      <c r="F1622" t="s">
        <v>17</v>
      </c>
      <c r="G1622">
        <f t="shared" si="175"/>
        <v>5</v>
      </c>
      <c r="H1622" s="6">
        <f t="shared" si="176"/>
        <v>13.916666666666666</v>
      </c>
      <c r="I1622" s="6">
        <f t="shared" si="177"/>
        <v>15.166666666666666</v>
      </c>
      <c r="J1622" s="3">
        <f>IFERROR(VLOOKUP($U1622,TONGHOPVERSION!$A$3:$G$240,6,FALSE),VLOOKUP($B1622,TONGHOPVERSION!$A$3:$G$240,6,FALSE))</f>
        <v>233.52231346639445</v>
      </c>
      <c r="K1622" s="3">
        <f>IFERROR(VLOOKUP($U1622,TONGHOPVERSION!$A$3:$G$240,7,FALSE),VLOOKUP($B1622,TONGHOPVERSION!$A$3:$G$240,7,FALSE))</f>
        <v>188.23299562906084</v>
      </c>
      <c r="L1622" s="2">
        <v>0.57986111111111105</v>
      </c>
      <c r="M1622" s="2">
        <v>0.63194444444444442</v>
      </c>
      <c r="N1622" s="5">
        <f t="shared" si="178"/>
        <v>13</v>
      </c>
      <c r="O1622" s="5">
        <f t="shared" si="179"/>
        <v>55</v>
      </c>
      <c r="P1622" s="5">
        <f t="shared" si="180"/>
        <v>15</v>
      </c>
      <c r="Q1622" s="5">
        <f t="shared" si="181"/>
        <v>10</v>
      </c>
      <c r="R1622">
        <v>203</v>
      </c>
      <c r="S1622">
        <v>547</v>
      </c>
      <c r="T1622" s="3">
        <v>111.041</v>
      </c>
      <c r="U1622" t="s">
        <v>284</v>
      </c>
      <c r="V1622" t="s">
        <v>284</v>
      </c>
      <c r="W1622" t="s">
        <v>29</v>
      </c>
      <c r="X1622" t="s">
        <v>16</v>
      </c>
      <c r="Y1622" t="s">
        <v>30</v>
      </c>
      <c r="Z1622" t="s">
        <v>37</v>
      </c>
    </row>
    <row r="1623" spans="1:26" x14ac:dyDescent="0.2">
      <c r="A1623" s="1">
        <v>43630</v>
      </c>
      <c r="B1623" t="s">
        <v>94</v>
      </c>
      <c r="C1623" t="s">
        <v>27</v>
      </c>
      <c r="D1623" t="s">
        <v>35</v>
      </c>
      <c r="E1623" t="s">
        <v>575</v>
      </c>
      <c r="F1623" t="s">
        <v>17</v>
      </c>
      <c r="G1623">
        <f t="shared" si="175"/>
        <v>5</v>
      </c>
      <c r="H1623" s="6">
        <f t="shared" si="176"/>
        <v>5</v>
      </c>
      <c r="I1623" s="6">
        <f t="shared" si="177"/>
        <v>7.166666666666667</v>
      </c>
      <c r="J1623" s="3">
        <f>IFERROR(VLOOKUP($U1623,TONGHOPVERSION!$A$3:$G$240,6,FALSE),VLOOKUP($B1623,TONGHOPVERSION!$A$3:$G$240,6,FALSE))</f>
        <v>381.62004815649715</v>
      </c>
      <c r="K1623" s="3">
        <f>IFERROR(VLOOKUP($U1623,TONGHOPVERSION!$A$3:$G$240,7,FALSE),VLOOKUP($B1623,TONGHOPVERSION!$A$3:$G$240,7,FALSE))</f>
        <v>329.70071085785668</v>
      </c>
      <c r="L1623" s="2">
        <v>0.20833333333333334</v>
      </c>
      <c r="M1623" s="2">
        <v>0.2986111111111111</v>
      </c>
      <c r="N1623" s="5">
        <f t="shared" si="178"/>
        <v>5</v>
      </c>
      <c r="O1623" s="5">
        <f t="shared" si="179"/>
        <v>0</v>
      </c>
      <c r="P1623" s="5">
        <f t="shared" si="180"/>
        <v>7</v>
      </c>
      <c r="Q1623" s="5">
        <f t="shared" si="181"/>
        <v>10</v>
      </c>
      <c r="R1623">
        <v>203</v>
      </c>
      <c r="S1623">
        <v>1133</v>
      </c>
      <c r="T1623" s="3">
        <v>229.999</v>
      </c>
      <c r="U1623" t="s">
        <v>92</v>
      </c>
      <c r="V1623" t="s">
        <v>92</v>
      </c>
      <c r="W1623" t="s">
        <v>92</v>
      </c>
      <c r="X1623" t="s">
        <v>16</v>
      </c>
      <c r="Y1623" t="s">
        <v>30</v>
      </c>
      <c r="Z1623" t="s">
        <v>37</v>
      </c>
    </row>
    <row r="1624" spans="1:26" x14ac:dyDescent="0.2">
      <c r="A1624" s="1">
        <v>43630</v>
      </c>
      <c r="B1624" t="s">
        <v>167</v>
      </c>
      <c r="C1624" t="s">
        <v>168</v>
      </c>
      <c r="D1624" t="s">
        <v>27</v>
      </c>
      <c r="E1624" t="s">
        <v>166</v>
      </c>
      <c r="F1624" t="s">
        <v>17</v>
      </c>
      <c r="G1624">
        <f t="shared" si="175"/>
        <v>5</v>
      </c>
      <c r="H1624" s="6">
        <f t="shared" si="176"/>
        <v>4.333333333333333</v>
      </c>
      <c r="I1624" s="6">
        <f t="shared" si="177"/>
        <v>6</v>
      </c>
      <c r="J1624" s="3">
        <f>IFERROR(VLOOKUP($U1624,TONGHOPVERSION!$A$3:$G$240,6,FALSE),VLOOKUP($B1624,TONGHOPVERSION!$A$3:$G$240,6,FALSE))</f>
        <v>349.088066164243</v>
      </c>
      <c r="K1624" s="3">
        <f>IFERROR(VLOOKUP($U1624,TONGHOPVERSION!$A$3:$G$240,7,FALSE),VLOOKUP($B1624,TONGHOPVERSION!$A$3:$G$240,7,FALSE))</f>
        <v>290.5657880138603</v>
      </c>
      <c r="L1624" s="2">
        <v>0.18055555555555555</v>
      </c>
      <c r="M1624" s="2">
        <v>0.25</v>
      </c>
      <c r="N1624" s="5">
        <f t="shared" si="178"/>
        <v>4</v>
      </c>
      <c r="O1624" s="5">
        <f t="shared" si="179"/>
        <v>20</v>
      </c>
      <c r="P1624" s="5">
        <f t="shared" si="180"/>
        <v>6</v>
      </c>
      <c r="Q1624" s="5">
        <f t="shared" si="181"/>
        <v>0</v>
      </c>
      <c r="R1624">
        <v>203</v>
      </c>
      <c r="S1624">
        <v>718</v>
      </c>
      <c r="T1624" s="3">
        <v>145.75399999999999</v>
      </c>
      <c r="U1624" t="s">
        <v>169</v>
      </c>
      <c r="V1624" t="s">
        <v>169</v>
      </c>
      <c r="W1624" t="s">
        <v>45</v>
      </c>
      <c r="X1624" t="s">
        <v>170</v>
      </c>
      <c r="Y1624" t="s">
        <v>23</v>
      </c>
      <c r="Z1624" t="s">
        <v>37</v>
      </c>
    </row>
    <row r="1625" spans="1:26" x14ac:dyDescent="0.2">
      <c r="A1625" s="1">
        <v>43630</v>
      </c>
      <c r="B1625" t="s">
        <v>176</v>
      </c>
      <c r="C1625" t="s">
        <v>177</v>
      </c>
      <c r="D1625" t="s">
        <v>27</v>
      </c>
      <c r="E1625" t="s">
        <v>175</v>
      </c>
      <c r="F1625" t="s">
        <v>17</v>
      </c>
      <c r="G1625">
        <f t="shared" si="175"/>
        <v>5</v>
      </c>
      <c r="H1625" s="6">
        <f t="shared" si="176"/>
        <v>8.4166666666666661</v>
      </c>
      <c r="I1625" s="6">
        <f t="shared" si="177"/>
        <v>9.5</v>
      </c>
      <c r="J1625" s="3">
        <f>IFERROR(VLOOKUP($U1625,TONGHOPVERSION!$A$3:$G$240,6,FALSE),VLOOKUP($B1625,TONGHOPVERSION!$A$3:$G$240,6,FALSE))</f>
        <v>187.46363998635809</v>
      </c>
      <c r="K1625" s="3">
        <f>IFERROR(VLOOKUP($U1625,TONGHOPVERSION!$A$3:$G$240,7,FALSE),VLOOKUP($B1625,TONGHOPVERSION!$A$3:$G$240,7,FALSE))</f>
        <v>145.81561859013829</v>
      </c>
      <c r="L1625" s="2">
        <v>0.35069444444444442</v>
      </c>
      <c r="M1625" s="2">
        <v>0.39583333333333331</v>
      </c>
      <c r="N1625" s="5">
        <f t="shared" si="178"/>
        <v>8</v>
      </c>
      <c r="O1625" s="5">
        <f t="shared" si="179"/>
        <v>25</v>
      </c>
      <c r="P1625" s="5">
        <f t="shared" si="180"/>
        <v>9</v>
      </c>
      <c r="Q1625" s="5">
        <f t="shared" si="181"/>
        <v>30</v>
      </c>
      <c r="R1625">
        <v>203</v>
      </c>
      <c r="S1625">
        <v>301</v>
      </c>
      <c r="T1625" s="3">
        <v>61.103000000000002</v>
      </c>
      <c r="U1625" t="s">
        <v>178</v>
      </c>
      <c r="V1625" t="s">
        <v>178</v>
      </c>
      <c r="W1625" t="s">
        <v>29</v>
      </c>
      <c r="X1625" t="s">
        <v>16</v>
      </c>
      <c r="Y1625" t="s">
        <v>30</v>
      </c>
      <c r="Z1625" t="s">
        <v>37</v>
      </c>
    </row>
    <row r="1626" spans="1:26" x14ac:dyDescent="0.2">
      <c r="A1626" s="1">
        <v>43630</v>
      </c>
      <c r="B1626" t="s">
        <v>169</v>
      </c>
      <c r="C1626" t="s">
        <v>27</v>
      </c>
      <c r="D1626" t="s">
        <v>168</v>
      </c>
      <c r="E1626" t="s">
        <v>179</v>
      </c>
      <c r="F1626" t="s">
        <v>17</v>
      </c>
      <c r="G1626">
        <f t="shared" si="175"/>
        <v>5</v>
      </c>
      <c r="H1626" s="6">
        <f t="shared" si="176"/>
        <v>1.6666666666666665</v>
      </c>
      <c r="I1626" s="6">
        <f t="shared" si="177"/>
        <v>3.3333333333333335</v>
      </c>
      <c r="J1626" s="3">
        <f>IFERROR(VLOOKUP($U1626,TONGHOPVERSION!$A$3:$G$240,6,FALSE),VLOOKUP($B1626,TONGHOPVERSION!$A$3:$G$240,6,FALSE))</f>
        <v>349.088066164243</v>
      </c>
      <c r="K1626" s="3">
        <f>IFERROR(VLOOKUP($U1626,TONGHOPVERSION!$A$3:$G$240,7,FALSE),VLOOKUP($B1626,TONGHOPVERSION!$A$3:$G$240,7,FALSE))</f>
        <v>290.5657880138603</v>
      </c>
      <c r="L1626" s="2">
        <v>6.9444444444444434E-2</v>
      </c>
      <c r="M1626" s="2">
        <v>0.1388888888888889</v>
      </c>
      <c r="N1626" s="5">
        <f t="shared" si="178"/>
        <v>1</v>
      </c>
      <c r="O1626" s="5">
        <f t="shared" si="179"/>
        <v>40</v>
      </c>
      <c r="P1626" s="5">
        <f t="shared" si="180"/>
        <v>3</v>
      </c>
      <c r="Q1626" s="5">
        <f t="shared" si="181"/>
        <v>20</v>
      </c>
      <c r="R1626">
        <v>203</v>
      </c>
      <c r="S1626">
        <v>718</v>
      </c>
      <c r="T1626" s="3">
        <v>145.75399999999999</v>
      </c>
      <c r="U1626" t="s">
        <v>169</v>
      </c>
      <c r="V1626" t="s">
        <v>169</v>
      </c>
      <c r="W1626" t="s">
        <v>45</v>
      </c>
      <c r="X1626" t="s">
        <v>170</v>
      </c>
      <c r="Y1626" t="s">
        <v>23</v>
      </c>
      <c r="Z1626" t="s">
        <v>37</v>
      </c>
    </row>
    <row r="1627" spans="1:26" x14ac:dyDescent="0.2">
      <c r="A1627" s="1">
        <v>43630</v>
      </c>
      <c r="B1627" t="s">
        <v>94</v>
      </c>
      <c r="C1627" t="s">
        <v>27</v>
      </c>
      <c r="D1627" t="s">
        <v>35</v>
      </c>
      <c r="E1627" t="s">
        <v>585</v>
      </c>
      <c r="F1627" t="s">
        <v>17</v>
      </c>
      <c r="G1627">
        <f t="shared" si="175"/>
        <v>5</v>
      </c>
      <c r="H1627" s="6">
        <f t="shared" si="176"/>
        <v>10.5</v>
      </c>
      <c r="I1627" s="6">
        <f t="shared" si="177"/>
        <v>12.583333333333334</v>
      </c>
      <c r="J1627" s="3">
        <f>IFERROR(VLOOKUP($U1627,TONGHOPVERSION!$A$3:$G$240,6,FALSE),VLOOKUP($B1627,TONGHOPVERSION!$A$3:$G$240,6,FALSE))</f>
        <v>381.62004815649715</v>
      </c>
      <c r="K1627" s="3">
        <f>IFERROR(VLOOKUP($U1627,TONGHOPVERSION!$A$3:$G$240,7,FALSE),VLOOKUP($B1627,TONGHOPVERSION!$A$3:$G$240,7,FALSE))</f>
        <v>329.70071085785668</v>
      </c>
      <c r="L1627" s="2">
        <v>0.4375</v>
      </c>
      <c r="M1627" s="2">
        <v>0.52430555555555558</v>
      </c>
      <c r="N1627" s="5">
        <f t="shared" si="178"/>
        <v>10</v>
      </c>
      <c r="O1627" s="5">
        <f t="shared" si="179"/>
        <v>30</v>
      </c>
      <c r="P1627" s="5">
        <f t="shared" si="180"/>
        <v>12</v>
      </c>
      <c r="Q1627" s="5">
        <f t="shared" si="181"/>
        <v>35</v>
      </c>
      <c r="R1627">
        <v>203</v>
      </c>
      <c r="S1627">
        <v>1133</v>
      </c>
      <c r="T1627" s="3">
        <v>229.999</v>
      </c>
      <c r="U1627" t="s">
        <v>92</v>
      </c>
      <c r="V1627" t="s">
        <v>92</v>
      </c>
      <c r="W1627" t="s">
        <v>92</v>
      </c>
      <c r="X1627" t="s">
        <v>16</v>
      </c>
      <c r="Y1627" t="s">
        <v>30</v>
      </c>
      <c r="Z1627" t="s">
        <v>37</v>
      </c>
    </row>
    <row r="1628" spans="1:26" x14ac:dyDescent="0.2">
      <c r="A1628" s="1">
        <v>43630</v>
      </c>
      <c r="B1628" t="s">
        <v>178</v>
      </c>
      <c r="C1628" t="s">
        <v>27</v>
      </c>
      <c r="D1628" t="s">
        <v>177</v>
      </c>
      <c r="E1628" t="s">
        <v>181</v>
      </c>
      <c r="F1628" t="s">
        <v>17</v>
      </c>
      <c r="G1628">
        <f t="shared" si="175"/>
        <v>5</v>
      </c>
      <c r="H1628" s="6">
        <f t="shared" si="176"/>
        <v>6.75</v>
      </c>
      <c r="I1628" s="6">
        <f t="shared" si="177"/>
        <v>7.75</v>
      </c>
      <c r="J1628" s="3">
        <f>IFERROR(VLOOKUP($U1628,TONGHOPVERSION!$A$3:$G$240,6,FALSE),VLOOKUP($B1628,TONGHOPVERSION!$A$3:$G$240,6,FALSE))</f>
        <v>187.46363998635809</v>
      </c>
      <c r="K1628" s="3">
        <f>IFERROR(VLOOKUP($U1628,TONGHOPVERSION!$A$3:$G$240,7,FALSE),VLOOKUP($B1628,TONGHOPVERSION!$A$3:$G$240,7,FALSE))</f>
        <v>145.81561859013829</v>
      </c>
      <c r="L1628" s="2">
        <v>0.28125</v>
      </c>
      <c r="M1628" s="2">
        <v>0.32291666666666669</v>
      </c>
      <c r="N1628" s="5">
        <f t="shared" si="178"/>
        <v>6</v>
      </c>
      <c r="O1628" s="5">
        <f t="shared" si="179"/>
        <v>45</v>
      </c>
      <c r="P1628" s="5">
        <f t="shared" si="180"/>
        <v>7</v>
      </c>
      <c r="Q1628" s="5">
        <f t="shared" si="181"/>
        <v>45</v>
      </c>
      <c r="R1628">
        <v>203</v>
      </c>
      <c r="S1628">
        <v>301</v>
      </c>
      <c r="T1628" s="3">
        <v>61.103000000000002</v>
      </c>
      <c r="U1628" t="s">
        <v>178</v>
      </c>
      <c r="V1628" t="s">
        <v>178</v>
      </c>
      <c r="W1628" t="s">
        <v>29</v>
      </c>
      <c r="X1628" t="s">
        <v>16</v>
      </c>
      <c r="Y1628" t="s">
        <v>30</v>
      </c>
      <c r="Z1628" t="s">
        <v>37</v>
      </c>
    </row>
    <row r="1629" spans="1:26" x14ac:dyDescent="0.2">
      <c r="A1629" s="1">
        <v>43630</v>
      </c>
      <c r="B1629" t="s">
        <v>789</v>
      </c>
      <c r="C1629" t="s">
        <v>66</v>
      </c>
      <c r="D1629" t="s">
        <v>790</v>
      </c>
      <c r="E1629" t="s">
        <v>788</v>
      </c>
      <c r="F1629" t="s">
        <v>17</v>
      </c>
      <c r="G1629">
        <f t="shared" si="175"/>
        <v>5</v>
      </c>
      <c r="H1629" s="6">
        <f t="shared" si="176"/>
        <v>6.666666666666667</v>
      </c>
      <c r="I1629" s="6">
        <f t="shared" si="177"/>
        <v>11.5</v>
      </c>
      <c r="J1629" s="3">
        <f>IFERROR(VLOOKUP($U1629,TONGHOPVERSION!$A$3:$G$240,6,FALSE),VLOOKUP($B1629,TONGHOPVERSION!$A$3:$G$240,6,FALSE))</f>
        <v>673.61348966722653</v>
      </c>
      <c r="K1629" s="3">
        <f>IFERROR(VLOOKUP($U1629,TONGHOPVERSION!$A$3:$G$240,7,FALSE),VLOOKUP($B1629,TONGHOPVERSION!$A$3:$G$240,7,FALSE))</f>
        <v>570.3828973438508</v>
      </c>
      <c r="L1629" s="2">
        <v>0.27777777777777779</v>
      </c>
      <c r="M1629" s="2">
        <v>0.47916666666666669</v>
      </c>
      <c r="N1629" s="5">
        <f t="shared" si="178"/>
        <v>6</v>
      </c>
      <c r="O1629" s="5">
        <f t="shared" si="179"/>
        <v>40</v>
      </c>
      <c r="P1629" s="5">
        <f t="shared" si="180"/>
        <v>11</v>
      </c>
      <c r="Q1629" s="5">
        <f t="shared" si="181"/>
        <v>30</v>
      </c>
      <c r="R1629">
        <v>203</v>
      </c>
      <c r="S1629">
        <v>3207</v>
      </c>
      <c r="T1629" s="3">
        <v>651.02099999999996</v>
      </c>
      <c r="U1629" t="s">
        <v>789</v>
      </c>
      <c r="V1629" t="s">
        <v>789</v>
      </c>
      <c r="W1629" t="s">
        <v>21</v>
      </c>
      <c r="X1629" t="s">
        <v>197</v>
      </c>
      <c r="Y1629" t="s">
        <v>23</v>
      </c>
      <c r="Z1629" t="s">
        <v>24</v>
      </c>
    </row>
    <row r="1630" spans="1:26" x14ac:dyDescent="0.2">
      <c r="A1630" s="1">
        <v>43630</v>
      </c>
      <c r="B1630" t="s">
        <v>792</v>
      </c>
      <c r="C1630" t="s">
        <v>790</v>
      </c>
      <c r="D1630" t="s">
        <v>66</v>
      </c>
      <c r="E1630" t="s">
        <v>791</v>
      </c>
      <c r="F1630" t="s">
        <v>17</v>
      </c>
      <c r="G1630">
        <f t="shared" si="175"/>
        <v>5</v>
      </c>
      <c r="H1630" s="6">
        <f t="shared" si="176"/>
        <v>13</v>
      </c>
      <c r="I1630" s="6">
        <f t="shared" si="177"/>
        <v>17.916666666666668</v>
      </c>
      <c r="J1630" s="3">
        <f>IFERROR(VLOOKUP($U1630,TONGHOPVERSION!$A$3:$G$240,6,FALSE),VLOOKUP($B1630,TONGHOPVERSION!$A$3:$G$240,6,FALSE))</f>
        <v>673.61348966722653</v>
      </c>
      <c r="K1630" s="3">
        <f>IFERROR(VLOOKUP($U1630,TONGHOPVERSION!$A$3:$G$240,7,FALSE),VLOOKUP($B1630,TONGHOPVERSION!$A$3:$G$240,7,FALSE))</f>
        <v>570.3828973438508</v>
      </c>
      <c r="L1630" s="2">
        <v>0.54166666666666663</v>
      </c>
      <c r="M1630" s="2">
        <v>0.74652777777777779</v>
      </c>
      <c r="N1630" s="5">
        <f t="shared" si="178"/>
        <v>13</v>
      </c>
      <c r="O1630" s="5">
        <f t="shared" si="179"/>
        <v>0</v>
      </c>
      <c r="P1630" s="5">
        <f t="shared" si="180"/>
        <v>17</v>
      </c>
      <c r="Q1630" s="5">
        <f t="shared" si="181"/>
        <v>55</v>
      </c>
      <c r="R1630">
        <v>203</v>
      </c>
      <c r="S1630">
        <v>3207</v>
      </c>
      <c r="T1630" s="3">
        <v>651.02099999999996</v>
      </c>
      <c r="U1630" t="s">
        <v>789</v>
      </c>
      <c r="V1630" t="s">
        <v>789</v>
      </c>
      <c r="W1630" t="s">
        <v>21</v>
      </c>
      <c r="X1630" t="s">
        <v>197</v>
      </c>
      <c r="Y1630" t="s">
        <v>23</v>
      </c>
      <c r="Z1630" t="s">
        <v>24</v>
      </c>
    </row>
    <row r="1631" spans="1:26" x14ac:dyDescent="0.2">
      <c r="A1631" s="1">
        <v>43630</v>
      </c>
      <c r="B1631" t="s">
        <v>152</v>
      </c>
      <c r="C1631" t="s">
        <v>35</v>
      </c>
      <c r="D1631" t="s">
        <v>153</v>
      </c>
      <c r="E1631" t="s">
        <v>351</v>
      </c>
      <c r="F1631" t="s">
        <v>17</v>
      </c>
      <c r="G1631">
        <f t="shared" si="175"/>
        <v>5</v>
      </c>
      <c r="H1631" s="6">
        <f t="shared" si="176"/>
        <v>8</v>
      </c>
      <c r="I1631" s="6">
        <f t="shared" si="177"/>
        <v>8.8333333333333339</v>
      </c>
      <c r="J1631" s="3">
        <f>IFERROR(VLOOKUP($U1631,TONGHOPVERSION!$A$3:$G$240,6,FALSE),VLOOKUP($B1631,TONGHOPVERSION!$A$3:$G$240,6,FALSE))</f>
        <v>120.60036818801788</v>
      </c>
      <c r="K1631" s="3">
        <f>IFERROR(VLOOKUP($U1631,TONGHOPVERSION!$A$3:$G$240,7,FALSE),VLOOKUP($B1631,TONGHOPVERSION!$A$3:$G$240,7,FALSE))</f>
        <v>128.91356356400408</v>
      </c>
      <c r="L1631" s="2">
        <v>0.33333333333333331</v>
      </c>
      <c r="M1631" s="2">
        <v>0.36805555555555558</v>
      </c>
      <c r="N1631" s="5">
        <f t="shared" si="178"/>
        <v>8</v>
      </c>
      <c r="O1631" s="5">
        <f t="shared" si="179"/>
        <v>0</v>
      </c>
      <c r="P1631" s="5">
        <f t="shared" si="180"/>
        <v>8</v>
      </c>
      <c r="Q1631" s="5">
        <f t="shared" si="181"/>
        <v>50</v>
      </c>
      <c r="R1631">
        <v>203</v>
      </c>
      <c r="S1631">
        <v>261</v>
      </c>
      <c r="T1631" s="3">
        <v>52.982999999999997</v>
      </c>
      <c r="U1631" t="s">
        <v>152</v>
      </c>
      <c r="V1631" t="s">
        <v>152</v>
      </c>
      <c r="W1631" t="s">
        <v>41</v>
      </c>
      <c r="X1631" t="s">
        <v>16</v>
      </c>
      <c r="Y1631" t="s">
        <v>30</v>
      </c>
      <c r="Z1631" t="s">
        <v>37</v>
      </c>
    </row>
    <row r="1632" spans="1:26" x14ac:dyDescent="0.2">
      <c r="A1632" s="1">
        <v>43630</v>
      </c>
      <c r="B1632" t="s">
        <v>156</v>
      </c>
      <c r="C1632" t="s">
        <v>153</v>
      </c>
      <c r="D1632" t="s">
        <v>35</v>
      </c>
      <c r="E1632" t="s">
        <v>352</v>
      </c>
      <c r="F1632" t="s">
        <v>17</v>
      </c>
      <c r="G1632">
        <f t="shared" si="175"/>
        <v>5</v>
      </c>
      <c r="H1632" s="6">
        <f t="shared" si="176"/>
        <v>6.333333333333333</v>
      </c>
      <c r="I1632" s="6">
        <f t="shared" si="177"/>
        <v>7.166666666666667</v>
      </c>
      <c r="J1632" s="3">
        <f>IFERROR(VLOOKUP($U1632,TONGHOPVERSION!$A$3:$G$240,6,FALSE),VLOOKUP($B1632,TONGHOPVERSION!$A$3:$G$240,6,FALSE))</f>
        <v>120.60036818801788</v>
      </c>
      <c r="K1632" s="3">
        <f>IFERROR(VLOOKUP($U1632,TONGHOPVERSION!$A$3:$G$240,7,FALSE),VLOOKUP($B1632,TONGHOPVERSION!$A$3:$G$240,7,FALSE))</f>
        <v>128.91356356400408</v>
      </c>
      <c r="L1632" s="2">
        <v>0.2638888888888889</v>
      </c>
      <c r="M1632" s="2">
        <v>0.2986111111111111</v>
      </c>
      <c r="N1632" s="5">
        <f t="shared" si="178"/>
        <v>6</v>
      </c>
      <c r="O1632" s="5">
        <f t="shared" si="179"/>
        <v>20</v>
      </c>
      <c r="P1632" s="5">
        <f t="shared" si="180"/>
        <v>7</v>
      </c>
      <c r="Q1632" s="5">
        <f t="shared" si="181"/>
        <v>10</v>
      </c>
      <c r="R1632">
        <v>203</v>
      </c>
      <c r="S1632">
        <v>261</v>
      </c>
      <c r="T1632" s="3">
        <v>52.982999999999997</v>
      </c>
      <c r="U1632" t="s">
        <v>152</v>
      </c>
      <c r="V1632" t="s">
        <v>152</v>
      </c>
      <c r="W1632" t="s">
        <v>41</v>
      </c>
      <c r="X1632" t="s">
        <v>16</v>
      </c>
      <c r="Y1632" t="s">
        <v>30</v>
      </c>
      <c r="Z1632" t="s">
        <v>37</v>
      </c>
    </row>
    <row r="1633" spans="1:26" x14ac:dyDescent="0.2">
      <c r="A1633" s="1">
        <v>43630</v>
      </c>
      <c r="B1633" t="s">
        <v>261</v>
      </c>
      <c r="C1633" t="s">
        <v>66</v>
      </c>
      <c r="D1633" t="s">
        <v>262</v>
      </c>
      <c r="E1633" t="s">
        <v>260</v>
      </c>
      <c r="F1633" t="s">
        <v>17</v>
      </c>
      <c r="G1633">
        <f t="shared" si="175"/>
        <v>5</v>
      </c>
      <c r="H1633" s="6">
        <f t="shared" si="176"/>
        <v>14.5</v>
      </c>
      <c r="I1633" s="6">
        <f t="shared" si="177"/>
        <v>19.5</v>
      </c>
      <c r="J1633" s="3">
        <f>IFERROR(VLOOKUP($U1633,TONGHOPVERSION!$A$3:$G$240,6,FALSE),VLOOKUP($B1633,TONGHOPVERSION!$A$3:$G$240,6,FALSE))</f>
        <v>628.37086910167432</v>
      </c>
      <c r="K1633" s="3">
        <f>IFERROR(VLOOKUP($U1633,TONGHOPVERSION!$A$3:$G$240,7,FALSE),VLOOKUP($B1633,TONGHOPVERSION!$A$3:$G$240,7,FALSE))</f>
        <v>800.94786178298557</v>
      </c>
      <c r="L1633" s="2">
        <v>0.60416666666666663</v>
      </c>
      <c r="M1633" s="2">
        <v>0.8125</v>
      </c>
      <c r="N1633" s="5">
        <f t="shared" si="178"/>
        <v>14</v>
      </c>
      <c r="O1633" s="5">
        <f t="shared" si="179"/>
        <v>30</v>
      </c>
      <c r="P1633" s="5">
        <f t="shared" si="180"/>
        <v>19</v>
      </c>
      <c r="Q1633" s="5">
        <f t="shared" si="181"/>
        <v>30</v>
      </c>
      <c r="R1633">
        <v>203</v>
      </c>
      <c r="S1633">
        <v>3302</v>
      </c>
      <c r="T1633" s="3">
        <v>670.30600000000004</v>
      </c>
      <c r="U1633" t="s">
        <v>261</v>
      </c>
      <c r="V1633" t="s">
        <v>261</v>
      </c>
      <c r="W1633" t="s">
        <v>21</v>
      </c>
      <c r="X1633" t="s">
        <v>22</v>
      </c>
      <c r="Y1633" t="s">
        <v>23</v>
      </c>
      <c r="Z1633" t="s">
        <v>37</v>
      </c>
    </row>
    <row r="1634" spans="1:26" x14ac:dyDescent="0.2">
      <c r="A1634" s="1">
        <v>43630</v>
      </c>
      <c r="B1634" t="s">
        <v>92</v>
      </c>
      <c r="C1634" t="s">
        <v>35</v>
      </c>
      <c r="D1634" t="s">
        <v>27</v>
      </c>
      <c r="E1634" t="s">
        <v>418</v>
      </c>
      <c r="F1634" t="s">
        <v>17</v>
      </c>
      <c r="G1634">
        <f t="shared" si="175"/>
        <v>5</v>
      </c>
      <c r="H1634" s="6">
        <f t="shared" si="176"/>
        <v>0</v>
      </c>
      <c r="I1634" s="6">
        <f t="shared" si="177"/>
        <v>2.1666666666666665</v>
      </c>
      <c r="J1634" s="3">
        <f>IFERROR(VLOOKUP($U1634,TONGHOPVERSION!$A$3:$G$240,6,FALSE),VLOOKUP($B1634,TONGHOPVERSION!$A$3:$G$240,6,FALSE))</f>
        <v>381.62004815649715</v>
      </c>
      <c r="K1634" s="3">
        <f>IFERROR(VLOOKUP($U1634,TONGHOPVERSION!$A$3:$G$240,7,FALSE),VLOOKUP($B1634,TONGHOPVERSION!$A$3:$G$240,7,FALSE))</f>
        <v>329.70071085785668</v>
      </c>
      <c r="L1634" s="2">
        <v>0</v>
      </c>
      <c r="M1634" s="2">
        <v>9.0277777777777776E-2</v>
      </c>
      <c r="N1634" s="5">
        <f t="shared" si="178"/>
        <v>0</v>
      </c>
      <c r="O1634" s="5">
        <f t="shared" si="179"/>
        <v>0</v>
      </c>
      <c r="P1634" s="5">
        <f t="shared" si="180"/>
        <v>2</v>
      </c>
      <c r="Q1634" s="5">
        <f t="shared" si="181"/>
        <v>10</v>
      </c>
      <c r="R1634">
        <v>203</v>
      </c>
      <c r="S1634">
        <v>1133</v>
      </c>
      <c r="T1634" s="3">
        <v>229.999</v>
      </c>
      <c r="U1634" t="s">
        <v>92</v>
      </c>
      <c r="V1634" t="s">
        <v>92</v>
      </c>
      <c r="W1634" t="s">
        <v>92</v>
      </c>
      <c r="X1634" t="s">
        <v>16</v>
      </c>
      <c r="Y1634" t="s">
        <v>30</v>
      </c>
      <c r="Z1634" t="s">
        <v>37</v>
      </c>
    </row>
    <row r="1635" spans="1:26" x14ac:dyDescent="0.2">
      <c r="A1635" s="1">
        <v>43630</v>
      </c>
      <c r="B1635" t="s">
        <v>268</v>
      </c>
      <c r="C1635" t="s">
        <v>262</v>
      </c>
      <c r="D1635" t="s">
        <v>66</v>
      </c>
      <c r="E1635" t="s">
        <v>267</v>
      </c>
      <c r="F1635" t="s">
        <v>17</v>
      </c>
      <c r="G1635">
        <f t="shared" si="175"/>
        <v>5</v>
      </c>
      <c r="H1635" s="6">
        <f t="shared" si="176"/>
        <v>21.333333333333332</v>
      </c>
      <c r="I1635" s="6">
        <f t="shared" si="177"/>
        <v>2.25</v>
      </c>
      <c r="J1635" s="3">
        <f>IFERROR(VLOOKUP($U1635,TONGHOPVERSION!$A$3:$G$240,6,FALSE),VLOOKUP($B1635,TONGHOPVERSION!$A$3:$G$240,6,FALSE))</f>
        <v>628.37086910167432</v>
      </c>
      <c r="K1635" s="3">
        <f>IFERROR(VLOOKUP($U1635,TONGHOPVERSION!$A$3:$G$240,7,FALSE),VLOOKUP($B1635,TONGHOPVERSION!$A$3:$G$240,7,FALSE))</f>
        <v>800.94786178298557</v>
      </c>
      <c r="L1635" s="2">
        <v>0.88888888888888884</v>
      </c>
      <c r="M1635" s="2">
        <v>9.375E-2</v>
      </c>
      <c r="N1635" s="5">
        <f t="shared" si="178"/>
        <v>21</v>
      </c>
      <c r="O1635" s="5">
        <f t="shared" si="179"/>
        <v>20</v>
      </c>
      <c r="P1635" s="5">
        <f t="shared" si="180"/>
        <v>2</v>
      </c>
      <c r="Q1635" s="5">
        <f t="shared" si="181"/>
        <v>15</v>
      </c>
      <c r="R1635">
        <v>203</v>
      </c>
      <c r="S1635">
        <v>3302</v>
      </c>
      <c r="T1635" s="3">
        <v>670.30600000000004</v>
      </c>
      <c r="U1635" t="s">
        <v>261</v>
      </c>
      <c r="V1635" t="s">
        <v>261</v>
      </c>
      <c r="W1635" t="s">
        <v>21</v>
      </c>
      <c r="X1635" t="s">
        <v>22</v>
      </c>
      <c r="Y1635" t="s">
        <v>23</v>
      </c>
      <c r="Z1635" t="s">
        <v>37</v>
      </c>
    </row>
    <row r="1636" spans="1:26" x14ac:dyDescent="0.2">
      <c r="A1636" s="1">
        <v>43630</v>
      </c>
      <c r="B1636" t="s">
        <v>192</v>
      </c>
      <c r="C1636" t="s">
        <v>27</v>
      </c>
      <c r="D1636" t="s">
        <v>153</v>
      </c>
      <c r="E1636" t="s">
        <v>354</v>
      </c>
      <c r="F1636" t="s">
        <v>17</v>
      </c>
      <c r="G1636">
        <f t="shared" si="175"/>
        <v>5</v>
      </c>
      <c r="H1636" s="6">
        <f t="shared" si="176"/>
        <v>3.5833333333333335</v>
      </c>
      <c r="I1636" s="6">
        <f t="shared" si="177"/>
        <v>5.333333333333333</v>
      </c>
      <c r="J1636" s="3">
        <f>IFERROR(VLOOKUP($U1636,TONGHOPVERSION!$A$3:$G$240,6,FALSE),VLOOKUP($B1636,TONGHOPVERSION!$A$3:$G$240,6,FALSE))</f>
        <v>256.8437361537259</v>
      </c>
      <c r="K1636" s="3">
        <f>IFERROR(VLOOKUP($U1636,TONGHOPVERSION!$A$3:$G$240,7,FALSE),VLOOKUP($B1636,TONGHOPVERSION!$A$3:$G$240,7,FALSE))</f>
        <v>276.05114265368064</v>
      </c>
      <c r="L1636" s="2">
        <v>0.14930555555555555</v>
      </c>
      <c r="M1636" s="2">
        <v>0.22222222222222221</v>
      </c>
      <c r="N1636" s="5">
        <f t="shared" si="178"/>
        <v>3</v>
      </c>
      <c r="O1636" s="5">
        <f t="shared" si="179"/>
        <v>35</v>
      </c>
      <c r="P1636" s="5">
        <f t="shared" si="180"/>
        <v>5</v>
      </c>
      <c r="Q1636" s="5">
        <f t="shared" si="181"/>
        <v>20</v>
      </c>
      <c r="R1636">
        <v>203</v>
      </c>
      <c r="S1636">
        <v>879</v>
      </c>
      <c r="T1636" s="3">
        <v>178.43700000000001</v>
      </c>
      <c r="U1636" t="s">
        <v>192</v>
      </c>
      <c r="V1636" t="s">
        <v>192</v>
      </c>
      <c r="W1636" t="s">
        <v>125</v>
      </c>
      <c r="X1636" t="s">
        <v>16</v>
      </c>
      <c r="Y1636" t="s">
        <v>30</v>
      </c>
      <c r="Z1636" t="s">
        <v>37</v>
      </c>
    </row>
    <row r="1637" spans="1:26" x14ac:dyDescent="0.2">
      <c r="A1637" s="1">
        <v>43630</v>
      </c>
      <c r="B1637" t="s">
        <v>191</v>
      </c>
      <c r="C1637" t="s">
        <v>153</v>
      </c>
      <c r="D1637" t="s">
        <v>27</v>
      </c>
      <c r="E1637" t="s">
        <v>355</v>
      </c>
      <c r="F1637" t="s">
        <v>17</v>
      </c>
      <c r="G1637">
        <f t="shared" si="175"/>
        <v>5</v>
      </c>
      <c r="H1637" s="6">
        <f t="shared" si="176"/>
        <v>9.5</v>
      </c>
      <c r="I1637" s="6">
        <f t="shared" si="177"/>
        <v>11.333333333333334</v>
      </c>
      <c r="J1637" s="3">
        <f>IFERROR(VLOOKUP($U1637,TONGHOPVERSION!$A$3:$G$240,6,FALSE),VLOOKUP($B1637,TONGHOPVERSION!$A$3:$G$240,6,FALSE))</f>
        <v>256.8437361537259</v>
      </c>
      <c r="K1637" s="3">
        <f>IFERROR(VLOOKUP($U1637,TONGHOPVERSION!$A$3:$G$240,7,FALSE),VLOOKUP($B1637,TONGHOPVERSION!$A$3:$G$240,7,FALSE))</f>
        <v>276.05114265368064</v>
      </c>
      <c r="L1637" s="2">
        <v>0.39583333333333331</v>
      </c>
      <c r="M1637" s="2">
        <v>0.47222222222222227</v>
      </c>
      <c r="N1637" s="5">
        <f t="shared" si="178"/>
        <v>9</v>
      </c>
      <c r="O1637" s="5">
        <f t="shared" si="179"/>
        <v>30</v>
      </c>
      <c r="P1637" s="5">
        <f t="shared" si="180"/>
        <v>11</v>
      </c>
      <c r="Q1637" s="5">
        <f t="shared" si="181"/>
        <v>20</v>
      </c>
      <c r="R1637">
        <v>203</v>
      </c>
      <c r="S1637">
        <v>879</v>
      </c>
      <c r="T1637" s="3">
        <v>178.43700000000001</v>
      </c>
      <c r="U1637" t="s">
        <v>192</v>
      </c>
      <c r="V1637" t="s">
        <v>192</v>
      </c>
      <c r="W1637" t="s">
        <v>125</v>
      </c>
      <c r="X1637" t="s">
        <v>16</v>
      </c>
      <c r="Y1637" t="s">
        <v>30</v>
      </c>
      <c r="Z1637" t="s">
        <v>37</v>
      </c>
    </row>
    <row r="1638" spans="1:26" x14ac:dyDescent="0.2">
      <c r="A1638" s="1">
        <v>43630</v>
      </c>
      <c r="B1638" t="s">
        <v>184</v>
      </c>
      <c r="C1638" t="s">
        <v>27</v>
      </c>
      <c r="D1638" t="s">
        <v>66</v>
      </c>
      <c r="E1638" t="s">
        <v>793</v>
      </c>
      <c r="F1638" t="s">
        <v>17</v>
      </c>
      <c r="G1638">
        <f t="shared" si="175"/>
        <v>5</v>
      </c>
      <c r="H1638" s="6">
        <f t="shared" si="176"/>
        <v>12.333333333333334</v>
      </c>
      <c r="I1638" s="6">
        <f t="shared" si="177"/>
        <v>13.5</v>
      </c>
      <c r="J1638" s="3">
        <f>IFERROR(VLOOKUP($U1638,TONGHOPVERSION!$A$3:$G$240,6,FALSE),VLOOKUP($B1638,TONGHOPVERSION!$A$3:$G$240,6,FALSE))</f>
        <v>184.25871592968858</v>
      </c>
      <c r="K1638" s="3">
        <f>IFERROR(VLOOKUP($U1638,TONGHOPVERSION!$A$3:$G$240,7,FALSE),VLOOKUP($B1638,TONGHOPVERSION!$A$3:$G$240,7,FALSE))</f>
        <v>154.07262794368225</v>
      </c>
      <c r="L1638" s="2">
        <v>0.51388888888888895</v>
      </c>
      <c r="M1638" s="2">
        <v>0.5625</v>
      </c>
      <c r="N1638" s="5">
        <f t="shared" si="178"/>
        <v>12</v>
      </c>
      <c r="O1638" s="5">
        <f t="shared" si="179"/>
        <v>20</v>
      </c>
      <c r="P1638" s="5">
        <f t="shared" si="180"/>
        <v>13</v>
      </c>
      <c r="Q1638" s="5">
        <f t="shared" si="181"/>
        <v>30</v>
      </c>
      <c r="R1638">
        <v>203</v>
      </c>
      <c r="S1638">
        <v>309</v>
      </c>
      <c r="T1638" s="3">
        <v>62.726999999999997</v>
      </c>
      <c r="U1638" t="s">
        <v>184</v>
      </c>
      <c r="V1638" t="s">
        <v>184</v>
      </c>
      <c r="W1638" t="s">
        <v>29</v>
      </c>
      <c r="X1638" t="s">
        <v>16</v>
      </c>
      <c r="Y1638" t="s">
        <v>30</v>
      </c>
      <c r="Z1638" t="s">
        <v>31</v>
      </c>
    </row>
    <row r="1639" spans="1:26" x14ac:dyDescent="0.2">
      <c r="A1639" s="1">
        <v>43630</v>
      </c>
      <c r="B1639" t="s">
        <v>238</v>
      </c>
      <c r="C1639" t="s">
        <v>66</v>
      </c>
      <c r="D1639" t="s">
        <v>239</v>
      </c>
      <c r="E1639" t="s">
        <v>237</v>
      </c>
      <c r="F1639" t="s">
        <v>17</v>
      </c>
      <c r="G1639">
        <f t="shared" si="175"/>
        <v>5</v>
      </c>
      <c r="H1639" s="6">
        <f t="shared" si="176"/>
        <v>12.166666666666666</v>
      </c>
      <c r="I1639" s="6">
        <f t="shared" si="177"/>
        <v>17.083333333333332</v>
      </c>
      <c r="J1639" s="3">
        <f>IFERROR(VLOOKUP($U1639,TONGHOPVERSION!$A$3:$G$240,6,FALSE),VLOOKUP($B1639,TONGHOPVERSION!$A$3:$G$240,6,FALSE))</f>
        <v>675.16023476973703</v>
      </c>
      <c r="K1639" s="3">
        <f>IFERROR(VLOOKUP($U1639,TONGHOPVERSION!$A$3:$G$240,7,FALSE),VLOOKUP($B1639,TONGHOPVERSION!$A$3:$G$240,7,FALSE))</f>
        <v>572.56880930841339</v>
      </c>
      <c r="L1639" s="2">
        <v>0.50694444444444442</v>
      </c>
      <c r="M1639" s="2">
        <v>0.71180555555555547</v>
      </c>
      <c r="N1639" s="5">
        <f t="shared" si="178"/>
        <v>12</v>
      </c>
      <c r="O1639" s="5">
        <f t="shared" si="179"/>
        <v>10</v>
      </c>
      <c r="P1639" s="5">
        <f t="shared" si="180"/>
        <v>17</v>
      </c>
      <c r="Q1639" s="5">
        <f t="shared" si="181"/>
        <v>5</v>
      </c>
      <c r="R1639">
        <v>203</v>
      </c>
      <c r="S1639">
        <v>3195</v>
      </c>
      <c r="T1639" s="3">
        <v>648.58500000000004</v>
      </c>
      <c r="U1639" t="s">
        <v>238</v>
      </c>
      <c r="V1639" t="s">
        <v>238</v>
      </c>
      <c r="W1639" t="s">
        <v>21</v>
      </c>
      <c r="X1639" t="s">
        <v>197</v>
      </c>
      <c r="Y1639" t="s">
        <v>23</v>
      </c>
      <c r="Z1639" t="s">
        <v>24</v>
      </c>
    </row>
    <row r="1640" spans="1:26" x14ac:dyDescent="0.2">
      <c r="A1640" s="1">
        <v>43630</v>
      </c>
      <c r="B1640" t="s">
        <v>241</v>
      </c>
      <c r="C1640" t="s">
        <v>239</v>
      </c>
      <c r="D1640" t="s">
        <v>66</v>
      </c>
      <c r="E1640" t="s">
        <v>240</v>
      </c>
      <c r="F1640" t="s">
        <v>17</v>
      </c>
      <c r="G1640">
        <f t="shared" si="175"/>
        <v>5</v>
      </c>
      <c r="H1640" s="6">
        <f t="shared" si="176"/>
        <v>18.083333333333332</v>
      </c>
      <c r="I1640" s="6">
        <f t="shared" si="177"/>
        <v>23.25</v>
      </c>
      <c r="J1640" s="3">
        <f>IFERROR(VLOOKUP($U1640,TONGHOPVERSION!$A$3:$G$240,6,FALSE),VLOOKUP($B1640,TONGHOPVERSION!$A$3:$G$240,6,FALSE))</f>
        <v>675.16023476973703</v>
      </c>
      <c r="K1640" s="3">
        <f>IFERROR(VLOOKUP($U1640,TONGHOPVERSION!$A$3:$G$240,7,FALSE),VLOOKUP($B1640,TONGHOPVERSION!$A$3:$G$240,7,FALSE))</f>
        <v>572.56880930841339</v>
      </c>
      <c r="L1640" s="2">
        <v>0.75347222222222221</v>
      </c>
      <c r="M1640" s="2">
        <v>0.96875</v>
      </c>
      <c r="N1640" s="5">
        <f t="shared" si="178"/>
        <v>18</v>
      </c>
      <c r="O1640" s="5">
        <f t="shared" si="179"/>
        <v>5</v>
      </c>
      <c r="P1640" s="5">
        <f t="shared" si="180"/>
        <v>23</v>
      </c>
      <c r="Q1640" s="5">
        <f t="shared" si="181"/>
        <v>15</v>
      </c>
      <c r="R1640">
        <v>203</v>
      </c>
      <c r="S1640">
        <v>3195</v>
      </c>
      <c r="T1640" s="3">
        <v>648.58500000000004</v>
      </c>
      <c r="U1640" t="s">
        <v>238</v>
      </c>
      <c r="V1640" t="s">
        <v>238</v>
      </c>
      <c r="W1640" t="s">
        <v>21</v>
      </c>
      <c r="X1640" t="s">
        <v>197</v>
      </c>
      <c r="Y1640" t="s">
        <v>23</v>
      </c>
      <c r="Z1640" t="s">
        <v>24</v>
      </c>
    </row>
    <row r="1641" spans="1:26" x14ac:dyDescent="0.2">
      <c r="A1641" s="1">
        <v>43630</v>
      </c>
      <c r="B1641" t="s">
        <v>67</v>
      </c>
      <c r="C1641" t="s">
        <v>35</v>
      </c>
      <c r="D1641" t="s">
        <v>66</v>
      </c>
      <c r="E1641" t="s">
        <v>357</v>
      </c>
      <c r="F1641" t="s">
        <v>17</v>
      </c>
      <c r="G1641">
        <f t="shared" si="175"/>
        <v>5</v>
      </c>
      <c r="H1641" s="6">
        <f t="shared" si="176"/>
        <v>9.3333333333333339</v>
      </c>
      <c r="I1641" s="6">
        <f t="shared" si="177"/>
        <v>11.25</v>
      </c>
      <c r="J1641" s="3">
        <f>IFERROR(VLOOKUP($U1641,TONGHOPVERSION!$A$3:$G$240,6,FALSE),VLOOKUP($B1641,TONGHOPVERSION!$A$3:$G$240,6,FALSE))</f>
        <v>292.75199550278143</v>
      </c>
      <c r="K1641" s="3">
        <f>IFERROR(VLOOKUP($U1641,TONGHOPVERSION!$A$3:$G$240,7,FALSE),VLOOKUP($B1641,TONGHOPVERSION!$A$3:$G$240,7,FALSE))</f>
        <v>283.06606117169179</v>
      </c>
      <c r="L1641" s="2">
        <v>0.3888888888888889</v>
      </c>
      <c r="M1641" s="2">
        <v>0.46875</v>
      </c>
      <c r="N1641" s="5">
        <f t="shared" si="178"/>
        <v>9</v>
      </c>
      <c r="O1641" s="5">
        <f t="shared" si="179"/>
        <v>20</v>
      </c>
      <c r="P1641" s="5">
        <f t="shared" si="180"/>
        <v>11</v>
      </c>
      <c r="Q1641" s="5">
        <f t="shared" si="181"/>
        <v>15</v>
      </c>
      <c r="R1641">
        <v>203</v>
      </c>
      <c r="S1641">
        <v>1062</v>
      </c>
      <c r="T1641" s="3">
        <v>215.58600000000001</v>
      </c>
      <c r="U1641" t="s">
        <v>67</v>
      </c>
      <c r="V1641" t="s">
        <v>67</v>
      </c>
      <c r="W1641" t="s">
        <v>29</v>
      </c>
      <c r="X1641" t="s">
        <v>16</v>
      </c>
      <c r="Y1641" t="s">
        <v>30</v>
      </c>
      <c r="Z1641" t="s">
        <v>37</v>
      </c>
    </row>
    <row r="1642" spans="1:26" x14ac:dyDescent="0.2">
      <c r="A1642" s="1">
        <v>43630</v>
      </c>
      <c r="B1642" t="s">
        <v>230</v>
      </c>
      <c r="C1642" t="s">
        <v>35</v>
      </c>
      <c r="D1642" t="s">
        <v>134</v>
      </c>
      <c r="E1642" t="s">
        <v>681</v>
      </c>
      <c r="F1642" t="s">
        <v>17</v>
      </c>
      <c r="G1642">
        <f t="shared" si="175"/>
        <v>5</v>
      </c>
      <c r="H1642" s="6">
        <f t="shared" si="176"/>
        <v>1.25</v>
      </c>
      <c r="I1642" s="6">
        <f t="shared" si="177"/>
        <v>4.083333333333333</v>
      </c>
      <c r="J1642" s="3">
        <f>IFERROR(VLOOKUP($U1642,TONGHOPVERSION!$A$3:$G$240,6,FALSE),VLOOKUP($B1642,TONGHOPVERSION!$A$3:$G$240,6,FALSE))</f>
        <v>398.49460740287265</v>
      </c>
      <c r="K1642" s="3">
        <f>IFERROR(VLOOKUP($U1642,TONGHOPVERSION!$A$3:$G$240,7,FALSE),VLOOKUP($B1642,TONGHOPVERSION!$A$3:$G$240,7,FALSE))</f>
        <v>502.8326130028529</v>
      </c>
      <c r="L1642" s="2">
        <v>5.2083333333333336E-2</v>
      </c>
      <c r="M1642" s="2">
        <v>0.17013888888888887</v>
      </c>
      <c r="N1642" s="5">
        <f t="shared" si="178"/>
        <v>1</v>
      </c>
      <c r="O1642" s="5">
        <f t="shared" si="179"/>
        <v>15</v>
      </c>
      <c r="P1642" s="5">
        <f t="shared" si="180"/>
        <v>4</v>
      </c>
      <c r="Q1642" s="5">
        <f t="shared" si="181"/>
        <v>5</v>
      </c>
      <c r="R1642">
        <v>203</v>
      </c>
      <c r="S1642">
        <v>1633</v>
      </c>
      <c r="T1642" s="3">
        <v>331.49900000000002</v>
      </c>
      <c r="U1642" t="s">
        <v>230</v>
      </c>
      <c r="V1642" t="s">
        <v>230</v>
      </c>
      <c r="W1642" t="s">
        <v>21</v>
      </c>
      <c r="X1642" t="s">
        <v>135</v>
      </c>
      <c r="Y1642" t="s">
        <v>23</v>
      </c>
      <c r="Z1642" t="s">
        <v>37</v>
      </c>
    </row>
    <row r="1643" spans="1:26" x14ac:dyDescent="0.2">
      <c r="A1643" s="1">
        <v>43630</v>
      </c>
      <c r="B1643" t="s">
        <v>234</v>
      </c>
      <c r="C1643" t="s">
        <v>134</v>
      </c>
      <c r="D1643" t="s">
        <v>35</v>
      </c>
      <c r="E1643" t="s">
        <v>682</v>
      </c>
      <c r="F1643" t="s">
        <v>17</v>
      </c>
      <c r="G1643">
        <f t="shared" si="175"/>
        <v>5</v>
      </c>
      <c r="H1643" s="6">
        <f t="shared" si="176"/>
        <v>5.5</v>
      </c>
      <c r="I1643" s="6">
        <f t="shared" si="177"/>
        <v>8.6666666666666661</v>
      </c>
      <c r="J1643" s="3">
        <f>IFERROR(VLOOKUP($U1643,TONGHOPVERSION!$A$3:$G$240,6,FALSE),VLOOKUP($B1643,TONGHOPVERSION!$A$3:$G$240,6,FALSE))</f>
        <v>398.49460740287265</v>
      </c>
      <c r="K1643" s="3">
        <f>IFERROR(VLOOKUP($U1643,TONGHOPVERSION!$A$3:$G$240,7,FALSE),VLOOKUP($B1643,TONGHOPVERSION!$A$3:$G$240,7,FALSE))</f>
        <v>502.8326130028529</v>
      </c>
      <c r="L1643" s="2">
        <v>0.22916666666666666</v>
      </c>
      <c r="M1643" s="2">
        <v>0.3611111111111111</v>
      </c>
      <c r="N1643" s="5">
        <f t="shared" si="178"/>
        <v>5</v>
      </c>
      <c r="O1643" s="5">
        <f t="shared" si="179"/>
        <v>30</v>
      </c>
      <c r="P1643" s="5">
        <f t="shared" si="180"/>
        <v>8</v>
      </c>
      <c r="Q1643" s="5">
        <f t="shared" si="181"/>
        <v>40</v>
      </c>
      <c r="R1643">
        <v>203</v>
      </c>
      <c r="S1643">
        <v>1633</v>
      </c>
      <c r="T1643" s="3">
        <v>331.49900000000002</v>
      </c>
      <c r="U1643" t="s">
        <v>230</v>
      </c>
      <c r="V1643" t="s">
        <v>230</v>
      </c>
      <c r="W1643" t="s">
        <v>21</v>
      </c>
      <c r="X1643" t="s">
        <v>135</v>
      </c>
      <c r="Y1643" t="s">
        <v>23</v>
      </c>
      <c r="Z1643" t="s">
        <v>37</v>
      </c>
    </row>
    <row r="1644" spans="1:26" x14ac:dyDescent="0.2">
      <c r="A1644" s="1">
        <v>43630</v>
      </c>
      <c r="B1644" t="s">
        <v>218</v>
      </c>
      <c r="C1644" t="s">
        <v>66</v>
      </c>
      <c r="D1644" t="s">
        <v>219</v>
      </c>
      <c r="E1644" t="s">
        <v>217</v>
      </c>
      <c r="F1644" t="s">
        <v>17</v>
      </c>
      <c r="G1644">
        <f t="shared" si="175"/>
        <v>5</v>
      </c>
      <c r="H1644" s="6">
        <f t="shared" si="176"/>
        <v>9.5</v>
      </c>
      <c r="I1644" s="6">
        <f t="shared" si="177"/>
        <v>12</v>
      </c>
      <c r="J1644" s="3">
        <f>IFERROR(VLOOKUP($U1644,TONGHOPVERSION!$A$3:$G$240,6,FALSE),VLOOKUP($B1644,TONGHOPVERSION!$A$3:$G$240,6,FALSE))</f>
        <v>325.82316026504782</v>
      </c>
      <c r="K1644" s="3">
        <f>IFERROR(VLOOKUP($U1644,TONGHOPVERSION!$A$3:$G$240,7,FALSE),VLOOKUP($B1644,TONGHOPVERSION!$A$3:$G$240,7,FALSE))</f>
        <v>295.27678687126377</v>
      </c>
      <c r="L1644" s="2">
        <v>0.39583333333333331</v>
      </c>
      <c r="M1644" s="2">
        <v>0.5</v>
      </c>
      <c r="N1644" s="5">
        <f t="shared" si="178"/>
        <v>9</v>
      </c>
      <c r="O1644" s="5">
        <f t="shared" si="179"/>
        <v>30</v>
      </c>
      <c r="P1644" s="5">
        <f t="shared" si="180"/>
        <v>12</v>
      </c>
      <c r="Q1644" s="5">
        <f t="shared" si="181"/>
        <v>0</v>
      </c>
      <c r="R1644">
        <v>203</v>
      </c>
      <c r="S1644">
        <v>1180</v>
      </c>
      <c r="T1644" s="3">
        <v>239.54</v>
      </c>
      <c r="U1644" t="s">
        <v>218</v>
      </c>
      <c r="V1644" t="s">
        <v>218</v>
      </c>
      <c r="W1644" t="s">
        <v>21</v>
      </c>
      <c r="X1644" t="s">
        <v>197</v>
      </c>
      <c r="Y1644" t="s">
        <v>23</v>
      </c>
      <c r="Z1644" t="s">
        <v>24</v>
      </c>
    </row>
    <row r="1645" spans="1:26" x14ac:dyDescent="0.2">
      <c r="A1645" s="1">
        <v>43630</v>
      </c>
      <c r="B1645" t="s">
        <v>224</v>
      </c>
      <c r="C1645" t="s">
        <v>219</v>
      </c>
      <c r="D1645" t="s">
        <v>66</v>
      </c>
      <c r="E1645" t="s">
        <v>223</v>
      </c>
      <c r="F1645" t="s">
        <v>17</v>
      </c>
      <c r="G1645">
        <f t="shared" si="175"/>
        <v>5</v>
      </c>
      <c r="H1645" s="6">
        <f t="shared" si="176"/>
        <v>13</v>
      </c>
      <c r="I1645" s="6">
        <f t="shared" si="177"/>
        <v>15.333333333333334</v>
      </c>
      <c r="J1645" s="3">
        <f>IFERROR(VLOOKUP($U1645,TONGHOPVERSION!$A$3:$G$240,6,FALSE),VLOOKUP($B1645,TONGHOPVERSION!$A$3:$G$240,6,FALSE))</f>
        <v>325.82316026504782</v>
      </c>
      <c r="K1645" s="3">
        <f>IFERROR(VLOOKUP($U1645,TONGHOPVERSION!$A$3:$G$240,7,FALSE),VLOOKUP($B1645,TONGHOPVERSION!$A$3:$G$240,7,FALSE))</f>
        <v>295.27678687126377</v>
      </c>
      <c r="L1645" s="2">
        <v>0.54166666666666663</v>
      </c>
      <c r="M1645" s="2">
        <v>0.63888888888888895</v>
      </c>
      <c r="N1645" s="5">
        <f t="shared" si="178"/>
        <v>13</v>
      </c>
      <c r="O1645" s="5">
        <f t="shared" si="179"/>
        <v>0</v>
      </c>
      <c r="P1645" s="5">
        <f t="shared" si="180"/>
        <v>15</v>
      </c>
      <c r="Q1645" s="5">
        <f t="shared" si="181"/>
        <v>20</v>
      </c>
      <c r="R1645">
        <v>203</v>
      </c>
      <c r="S1645">
        <v>1180</v>
      </c>
      <c r="T1645" s="3">
        <v>239.54</v>
      </c>
      <c r="U1645" t="s">
        <v>218</v>
      </c>
      <c r="V1645" t="s">
        <v>218</v>
      </c>
      <c r="W1645" t="s">
        <v>21</v>
      </c>
      <c r="X1645" t="s">
        <v>197</v>
      </c>
      <c r="Y1645" t="s">
        <v>23</v>
      </c>
      <c r="Z1645" t="s">
        <v>24</v>
      </c>
    </row>
    <row r="1646" spans="1:26" x14ac:dyDescent="0.2">
      <c r="A1646" s="1">
        <v>43630</v>
      </c>
      <c r="B1646" t="s">
        <v>65</v>
      </c>
      <c r="C1646" t="s">
        <v>66</v>
      </c>
      <c r="D1646" t="s">
        <v>35</v>
      </c>
      <c r="E1646" t="s">
        <v>506</v>
      </c>
      <c r="F1646" t="s">
        <v>17</v>
      </c>
      <c r="G1646">
        <f t="shared" si="175"/>
        <v>5</v>
      </c>
      <c r="H1646" s="6">
        <f t="shared" si="176"/>
        <v>1.3333333333333333</v>
      </c>
      <c r="I1646" s="6">
        <f t="shared" si="177"/>
        <v>3.25</v>
      </c>
      <c r="J1646" s="3">
        <f>IFERROR(VLOOKUP($U1646,TONGHOPVERSION!$A$3:$G$240,6,FALSE),VLOOKUP($B1646,TONGHOPVERSION!$A$3:$G$240,6,FALSE))</f>
        <v>292.75199550278143</v>
      </c>
      <c r="K1646" s="3">
        <f>IFERROR(VLOOKUP($U1646,TONGHOPVERSION!$A$3:$G$240,7,FALSE),VLOOKUP($B1646,TONGHOPVERSION!$A$3:$G$240,7,FALSE))</f>
        <v>283.06606117169179</v>
      </c>
      <c r="L1646" s="2">
        <v>5.5555555555555552E-2</v>
      </c>
      <c r="M1646" s="2">
        <v>0.13541666666666666</v>
      </c>
      <c r="N1646" s="5">
        <f t="shared" si="178"/>
        <v>1</v>
      </c>
      <c r="O1646" s="5">
        <f t="shared" si="179"/>
        <v>20</v>
      </c>
      <c r="P1646" s="5">
        <f t="shared" si="180"/>
        <v>3</v>
      </c>
      <c r="Q1646" s="5">
        <f t="shared" si="181"/>
        <v>15</v>
      </c>
      <c r="R1646">
        <v>203</v>
      </c>
      <c r="S1646">
        <v>1062</v>
      </c>
      <c r="T1646" s="3">
        <v>215.58600000000001</v>
      </c>
      <c r="U1646" t="s">
        <v>67</v>
      </c>
      <c r="V1646" t="s">
        <v>67</v>
      </c>
      <c r="W1646" t="s">
        <v>29</v>
      </c>
      <c r="X1646" t="s">
        <v>16</v>
      </c>
      <c r="Y1646" t="s">
        <v>30</v>
      </c>
      <c r="Z1646" t="s">
        <v>37</v>
      </c>
    </row>
    <row r="1647" spans="1:26" x14ac:dyDescent="0.2">
      <c r="A1647" s="1">
        <v>43630</v>
      </c>
      <c r="B1647" t="s">
        <v>67</v>
      </c>
      <c r="C1647" t="s">
        <v>35</v>
      </c>
      <c r="D1647" t="s">
        <v>66</v>
      </c>
      <c r="E1647" t="s">
        <v>258</v>
      </c>
      <c r="F1647" t="s">
        <v>17</v>
      </c>
      <c r="G1647">
        <f t="shared" si="175"/>
        <v>5</v>
      </c>
      <c r="H1647" s="6">
        <f t="shared" si="176"/>
        <v>3.9166666666666665</v>
      </c>
      <c r="I1647" s="6">
        <f t="shared" si="177"/>
        <v>5.833333333333333</v>
      </c>
      <c r="J1647" s="3">
        <f>IFERROR(VLOOKUP($U1647,TONGHOPVERSION!$A$3:$G$240,6,FALSE),VLOOKUP($B1647,TONGHOPVERSION!$A$3:$G$240,6,FALSE))</f>
        <v>292.75199550278143</v>
      </c>
      <c r="K1647" s="3">
        <f>IFERROR(VLOOKUP($U1647,TONGHOPVERSION!$A$3:$G$240,7,FALSE),VLOOKUP($B1647,TONGHOPVERSION!$A$3:$G$240,7,FALSE))</f>
        <v>283.06606117169179</v>
      </c>
      <c r="L1647" s="2">
        <v>0.16319444444444445</v>
      </c>
      <c r="M1647" s="2">
        <v>0.24305555555555555</v>
      </c>
      <c r="N1647" s="5">
        <f t="shared" si="178"/>
        <v>3</v>
      </c>
      <c r="O1647" s="5">
        <f t="shared" si="179"/>
        <v>55</v>
      </c>
      <c r="P1647" s="5">
        <f t="shared" si="180"/>
        <v>5</v>
      </c>
      <c r="Q1647" s="5">
        <f t="shared" si="181"/>
        <v>50</v>
      </c>
      <c r="R1647">
        <v>203</v>
      </c>
      <c r="S1647">
        <v>1062</v>
      </c>
      <c r="T1647" s="3">
        <v>215.58600000000001</v>
      </c>
      <c r="U1647" t="s">
        <v>67</v>
      </c>
      <c r="V1647" t="s">
        <v>67</v>
      </c>
      <c r="W1647" t="s">
        <v>29</v>
      </c>
      <c r="X1647" t="s">
        <v>16</v>
      </c>
      <c r="Y1647" t="s">
        <v>30</v>
      </c>
      <c r="Z1647" t="s">
        <v>37</v>
      </c>
    </row>
    <row r="1648" spans="1:26" x14ac:dyDescent="0.2">
      <c r="A1648" s="1">
        <v>43630</v>
      </c>
      <c r="B1648" t="s">
        <v>128</v>
      </c>
      <c r="C1648" t="s">
        <v>34</v>
      </c>
      <c r="D1648" t="s">
        <v>27</v>
      </c>
      <c r="E1648" t="s">
        <v>514</v>
      </c>
      <c r="F1648" t="s">
        <v>17</v>
      </c>
      <c r="G1648">
        <f t="shared" si="175"/>
        <v>5</v>
      </c>
      <c r="H1648" s="6">
        <f t="shared" si="176"/>
        <v>23</v>
      </c>
      <c r="I1648" s="6">
        <f t="shared" si="177"/>
        <v>0.41666666666666669</v>
      </c>
      <c r="J1648" s="3">
        <f>IFERROR(VLOOKUP($U1648,TONGHOPVERSION!$A$3:$G$240,6,FALSE),VLOOKUP($B1648,TONGHOPVERSION!$A$3:$G$240,6,FALSE))</f>
        <v>239.31340170869245</v>
      </c>
      <c r="K1648" s="3">
        <f>IFERROR(VLOOKUP($U1648,TONGHOPVERSION!$A$3:$G$240,7,FALSE),VLOOKUP($B1648,TONGHOPVERSION!$A$3:$G$240,7,FALSE))</f>
        <v>208.92363712533773</v>
      </c>
      <c r="L1648" s="2">
        <v>0.95833333333333337</v>
      </c>
      <c r="M1648" s="2">
        <v>1.7361111111111112E-2</v>
      </c>
      <c r="N1648" s="5">
        <f t="shared" si="178"/>
        <v>23</v>
      </c>
      <c r="O1648" s="5">
        <f t="shared" si="179"/>
        <v>0</v>
      </c>
      <c r="P1648" s="5">
        <f t="shared" si="180"/>
        <v>0</v>
      </c>
      <c r="Q1648" s="5">
        <f t="shared" si="181"/>
        <v>25</v>
      </c>
      <c r="R1648">
        <v>203</v>
      </c>
      <c r="S1648">
        <v>602</v>
      </c>
      <c r="T1648" s="3">
        <v>122.206</v>
      </c>
      <c r="U1648" t="s">
        <v>129</v>
      </c>
      <c r="V1648" t="s">
        <v>129</v>
      </c>
      <c r="W1648" t="s">
        <v>129</v>
      </c>
      <c r="X1648" t="s">
        <v>16</v>
      </c>
      <c r="Y1648" t="s">
        <v>30</v>
      </c>
      <c r="Z1648" t="s">
        <v>37</v>
      </c>
    </row>
    <row r="1649" spans="1:26" x14ac:dyDescent="0.2">
      <c r="A1649" s="1">
        <v>43630</v>
      </c>
      <c r="B1649" t="s">
        <v>204</v>
      </c>
      <c r="C1649" t="s">
        <v>66</v>
      </c>
      <c r="D1649" t="s">
        <v>34</v>
      </c>
      <c r="E1649" t="s">
        <v>794</v>
      </c>
      <c r="F1649" t="s">
        <v>17</v>
      </c>
      <c r="G1649">
        <f t="shared" si="175"/>
        <v>5</v>
      </c>
      <c r="H1649" s="6">
        <f t="shared" si="176"/>
        <v>21.166666666666668</v>
      </c>
      <c r="I1649" s="6">
        <f t="shared" si="177"/>
        <v>22.25</v>
      </c>
      <c r="J1649" s="3">
        <f>IFERROR(VLOOKUP($U1649,TONGHOPVERSION!$A$3:$G$240,6,FALSE),VLOOKUP($B1649,TONGHOPVERSION!$A$3:$G$240,6,FALSE))</f>
        <v>165.72030426323298</v>
      </c>
      <c r="K1649" s="3">
        <f>IFERROR(VLOOKUP($U1649,TONGHOPVERSION!$A$3:$G$240,7,FALSE),VLOOKUP($B1649,TONGHOPVERSION!$A$3:$G$240,7,FALSE))</f>
        <v>162.66584538032191</v>
      </c>
      <c r="L1649" s="2">
        <v>0.88194444444444453</v>
      </c>
      <c r="M1649" s="2">
        <v>0.92708333333333337</v>
      </c>
      <c r="N1649" s="5">
        <f t="shared" si="178"/>
        <v>21</v>
      </c>
      <c r="O1649" s="5">
        <f t="shared" si="179"/>
        <v>10</v>
      </c>
      <c r="P1649" s="5">
        <f t="shared" si="180"/>
        <v>22</v>
      </c>
      <c r="Q1649" s="5">
        <f t="shared" si="181"/>
        <v>15</v>
      </c>
      <c r="R1649">
        <v>203</v>
      </c>
      <c r="S1649">
        <v>462</v>
      </c>
      <c r="T1649" s="3">
        <v>93.786000000000001</v>
      </c>
      <c r="U1649" t="s">
        <v>187</v>
      </c>
      <c r="V1649" t="s">
        <v>187</v>
      </c>
      <c r="W1649" t="s">
        <v>29</v>
      </c>
      <c r="X1649" t="s">
        <v>16</v>
      </c>
      <c r="Y1649" t="s">
        <v>30</v>
      </c>
      <c r="Z1649" t="s">
        <v>31</v>
      </c>
    </row>
    <row r="1650" spans="1:26" x14ac:dyDescent="0.2">
      <c r="A1650" s="1">
        <v>43630</v>
      </c>
      <c r="B1650" t="s">
        <v>92</v>
      </c>
      <c r="C1650" t="s">
        <v>35</v>
      </c>
      <c r="D1650" t="s">
        <v>27</v>
      </c>
      <c r="E1650" t="s">
        <v>358</v>
      </c>
      <c r="F1650" t="s">
        <v>17</v>
      </c>
      <c r="G1650">
        <f t="shared" si="175"/>
        <v>5</v>
      </c>
      <c r="H1650" s="6">
        <f t="shared" si="176"/>
        <v>3</v>
      </c>
      <c r="I1650" s="6">
        <f t="shared" si="177"/>
        <v>5.166666666666667</v>
      </c>
      <c r="J1650" s="3">
        <f>IFERROR(VLOOKUP($U1650,TONGHOPVERSION!$A$3:$G$240,6,FALSE),VLOOKUP($B1650,TONGHOPVERSION!$A$3:$G$240,6,FALSE))</f>
        <v>381.62004815649715</v>
      </c>
      <c r="K1650" s="3">
        <f>IFERROR(VLOOKUP($U1650,TONGHOPVERSION!$A$3:$G$240,7,FALSE),VLOOKUP($B1650,TONGHOPVERSION!$A$3:$G$240,7,FALSE))</f>
        <v>329.70071085785668</v>
      </c>
      <c r="L1650" s="2">
        <v>0.125</v>
      </c>
      <c r="M1650" s="2">
        <v>0.21527777777777779</v>
      </c>
      <c r="N1650" s="5">
        <f t="shared" si="178"/>
        <v>3</v>
      </c>
      <c r="O1650" s="5">
        <f t="shared" si="179"/>
        <v>0</v>
      </c>
      <c r="P1650" s="5">
        <f t="shared" si="180"/>
        <v>5</v>
      </c>
      <c r="Q1650" s="5">
        <f t="shared" si="181"/>
        <v>10</v>
      </c>
      <c r="R1650">
        <v>203</v>
      </c>
      <c r="S1650">
        <v>1133</v>
      </c>
      <c r="T1650" s="3">
        <v>229.999</v>
      </c>
      <c r="U1650" t="s">
        <v>92</v>
      </c>
      <c r="V1650" t="s">
        <v>92</v>
      </c>
      <c r="W1650" t="s">
        <v>92</v>
      </c>
      <c r="X1650" t="s">
        <v>16</v>
      </c>
      <c r="Y1650" t="s">
        <v>30</v>
      </c>
      <c r="Z1650" t="s">
        <v>37</v>
      </c>
    </row>
    <row r="1651" spans="1:26" x14ac:dyDescent="0.2">
      <c r="A1651" s="1">
        <v>43630</v>
      </c>
      <c r="B1651" t="s">
        <v>106</v>
      </c>
      <c r="C1651" t="s">
        <v>35</v>
      </c>
      <c r="D1651" t="s">
        <v>107</v>
      </c>
      <c r="E1651" t="s">
        <v>105</v>
      </c>
      <c r="F1651" t="s">
        <v>17</v>
      </c>
      <c r="G1651">
        <f t="shared" si="175"/>
        <v>5</v>
      </c>
      <c r="H1651" s="6">
        <f t="shared" si="176"/>
        <v>23.75</v>
      </c>
      <c r="I1651" s="6">
        <f t="shared" si="177"/>
        <v>1.25</v>
      </c>
      <c r="J1651" s="3">
        <f>IFERROR(VLOOKUP($U1651,TONGHOPVERSION!$A$3:$G$240,6,FALSE),VLOOKUP($B1651,TONGHOPVERSION!$A$3:$G$240,6,FALSE))</f>
        <v>144.22284421048835</v>
      </c>
      <c r="K1651" s="3">
        <f>IFERROR(VLOOKUP($U1651,TONGHOPVERSION!$A$3:$G$240,7,FALSE),VLOOKUP($B1651,TONGHOPVERSION!$A$3:$G$240,7,FALSE))</f>
        <v>208.66190231342807</v>
      </c>
      <c r="L1651" s="2">
        <v>0.98958333333333337</v>
      </c>
      <c r="M1651" s="2">
        <v>5.2083333333333336E-2</v>
      </c>
      <c r="N1651" s="5">
        <f t="shared" si="178"/>
        <v>23</v>
      </c>
      <c r="O1651" s="5">
        <f t="shared" si="179"/>
        <v>45</v>
      </c>
      <c r="P1651" s="5">
        <f t="shared" si="180"/>
        <v>1</v>
      </c>
      <c r="Q1651" s="5">
        <f t="shared" si="181"/>
        <v>15</v>
      </c>
      <c r="R1651">
        <v>203</v>
      </c>
      <c r="S1651">
        <v>689</v>
      </c>
      <c r="T1651" s="3">
        <v>139.86699999999999</v>
      </c>
      <c r="U1651" t="s">
        <v>106</v>
      </c>
      <c r="V1651" t="s">
        <v>106</v>
      </c>
      <c r="W1651" t="s">
        <v>41</v>
      </c>
      <c r="X1651" t="s">
        <v>16</v>
      </c>
      <c r="Y1651" t="s">
        <v>30</v>
      </c>
      <c r="Z1651" t="s">
        <v>37</v>
      </c>
    </row>
    <row r="1652" spans="1:26" x14ac:dyDescent="0.2">
      <c r="A1652" s="1">
        <v>43630</v>
      </c>
      <c r="B1652" t="s">
        <v>94</v>
      </c>
      <c r="C1652" t="s">
        <v>27</v>
      </c>
      <c r="D1652" t="s">
        <v>35</v>
      </c>
      <c r="E1652" t="s">
        <v>724</v>
      </c>
      <c r="F1652" t="s">
        <v>17</v>
      </c>
      <c r="G1652">
        <f t="shared" si="175"/>
        <v>5</v>
      </c>
      <c r="H1652" s="6">
        <f t="shared" si="176"/>
        <v>12.5</v>
      </c>
      <c r="I1652" s="6">
        <f t="shared" si="177"/>
        <v>14.583333333333334</v>
      </c>
      <c r="J1652" s="3">
        <f>IFERROR(VLOOKUP($U1652,TONGHOPVERSION!$A$3:$G$240,6,FALSE),VLOOKUP($B1652,TONGHOPVERSION!$A$3:$G$240,6,FALSE))</f>
        <v>381.62004815649715</v>
      </c>
      <c r="K1652" s="3">
        <f>IFERROR(VLOOKUP($U1652,TONGHOPVERSION!$A$3:$G$240,7,FALSE),VLOOKUP($B1652,TONGHOPVERSION!$A$3:$G$240,7,FALSE))</f>
        <v>329.70071085785668</v>
      </c>
      <c r="L1652" s="2">
        <v>0.52083333333333337</v>
      </c>
      <c r="M1652" s="2">
        <v>0.60763888888888895</v>
      </c>
      <c r="N1652" s="5">
        <f t="shared" si="178"/>
        <v>12</v>
      </c>
      <c r="O1652" s="5">
        <f t="shared" si="179"/>
        <v>30</v>
      </c>
      <c r="P1652" s="5">
        <f t="shared" si="180"/>
        <v>14</v>
      </c>
      <c r="Q1652" s="5">
        <f t="shared" si="181"/>
        <v>35</v>
      </c>
      <c r="R1652">
        <v>203</v>
      </c>
      <c r="S1652">
        <v>1133</v>
      </c>
      <c r="T1652" s="3">
        <v>229.999</v>
      </c>
      <c r="U1652" t="s">
        <v>92</v>
      </c>
      <c r="V1652" t="s">
        <v>92</v>
      </c>
      <c r="W1652" t="s">
        <v>92</v>
      </c>
      <c r="X1652" t="s">
        <v>16</v>
      </c>
      <c r="Y1652" t="s">
        <v>30</v>
      </c>
      <c r="Z1652" t="s">
        <v>37</v>
      </c>
    </row>
    <row r="1653" spans="1:26" x14ac:dyDescent="0.2">
      <c r="A1653" s="1">
        <v>43630</v>
      </c>
      <c r="B1653" t="s">
        <v>343</v>
      </c>
      <c r="C1653" t="s">
        <v>27</v>
      </c>
      <c r="D1653" t="s">
        <v>344</v>
      </c>
      <c r="E1653" t="s">
        <v>342</v>
      </c>
      <c r="F1653" t="s">
        <v>17</v>
      </c>
      <c r="G1653">
        <f t="shared" si="175"/>
        <v>5</v>
      </c>
      <c r="H1653" s="6">
        <f t="shared" si="176"/>
        <v>6</v>
      </c>
      <c r="I1653" s="6">
        <f t="shared" si="177"/>
        <v>8.0833333333333339</v>
      </c>
      <c r="J1653" s="3">
        <f>IFERROR(VLOOKUP($U1653,TONGHOPVERSION!$A$3:$G$240,6,FALSE),VLOOKUP($B1653,TONGHOPVERSION!$A$3:$G$240,6,FALSE))</f>
        <v>172.16216193154037</v>
      </c>
      <c r="K1653" s="3">
        <f>IFERROR(VLOOKUP($U1653,TONGHOPVERSION!$A$3:$G$240,7,FALSE),VLOOKUP($B1653,TONGHOPVERSION!$A$3:$G$240,7,FALSE))</f>
        <v>313.60596547233263</v>
      </c>
      <c r="L1653" s="2">
        <v>0.25</v>
      </c>
      <c r="M1653" s="2">
        <v>0.33680555555555558</v>
      </c>
      <c r="N1653" s="5">
        <f t="shared" si="178"/>
        <v>6</v>
      </c>
      <c r="O1653" s="5">
        <f t="shared" si="179"/>
        <v>0</v>
      </c>
      <c r="P1653" s="5">
        <f t="shared" si="180"/>
        <v>8</v>
      </c>
      <c r="Q1653" s="5">
        <f t="shared" si="181"/>
        <v>5</v>
      </c>
      <c r="R1653">
        <v>203</v>
      </c>
      <c r="S1653">
        <v>1148</v>
      </c>
      <c r="T1653" s="3">
        <v>233.04400000000001</v>
      </c>
      <c r="U1653" t="s">
        <v>343</v>
      </c>
      <c r="V1653" t="s">
        <v>343</v>
      </c>
      <c r="W1653" t="s">
        <v>125</v>
      </c>
      <c r="X1653" t="s">
        <v>16</v>
      </c>
      <c r="Y1653" t="s">
        <v>30</v>
      </c>
      <c r="Z1653" t="s">
        <v>37</v>
      </c>
    </row>
    <row r="1654" spans="1:26" x14ac:dyDescent="0.2">
      <c r="A1654" s="1">
        <v>43630</v>
      </c>
      <c r="B1654" t="s">
        <v>346</v>
      </c>
      <c r="C1654" t="s">
        <v>344</v>
      </c>
      <c r="D1654" t="s">
        <v>27</v>
      </c>
      <c r="E1654" t="s">
        <v>345</v>
      </c>
      <c r="F1654" t="s">
        <v>17</v>
      </c>
      <c r="G1654">
        <f t="shared" si="175"/>
        <v>5</v>
      </c>
      <c r="H1654" s="6">
        <f t="shared" si="176"/>
        <v>8.75</v>
      </c>
      <c r="I1654" s="6">
        <f t="shared" si="177"/>
        <v>10.833333333333334</v>
      </c>
      <c r="J1654" s="3">
        <f>IFERROR(VLOOKUP($U1654,TONGHOPVERSION!$A$3:$G$240,6,FALSE),VLOOKUP($B1654,TONGHOPVERSION!$A$3:$G$240,6,FALSE))</f>
        <v>172.16216193154037</v>
      </c>
      <c r="K1654" s="3">
        <f>IFERROR(VLOOKUP($U1654,TONGHOPVERSION!$A$3:$G$240,7,FALSE),VLOOKUP($B1654,TONGHOPVERSION!$A$3:$G$240,7,FALSE))</f>
        <v>313.60596547233263</v>
      </c>
      <c r="L1654" s="2">
        <v>0.36458333333333331</v>
      </c>
      <c r="M1654" s="2">
        <v>0.4513888888888889</v>
      </c>
      <c r="N1654" s="5">
        <f t="shared" si="178"/>
        <v>8</v>
      </c>
      <c r="O1654" s="5">
        <f t="shared" si="179"/>
        <v>45</v>
      </c>
      <c r="P1654" s="5">
        <f t="shared" si="180"/>
        <v>10</v>
      </c>
      <c r="Q1654" s="5">
        <f t="shared" si="181"/>
        <v>50</v>
      </c>
      <c r="R1654">
        <v>203</v>
      </c>
      <c r="S1654">
        <v>1148</v>
      </c>
      <c r="T1654" s="3">
        <v>233.04400000000001</v>
      </c>
      <c r="U1654" t="s">
        <v>343</v>
      </c>
      <c r="V1654" t="s">
        <v>343</v>
      </c>
      <c r="W1654" t="s">
        <v>125</v>
      </c>
      <c r="X1654" t="s">
        <v>16</v>
      </c>
      <c r="Y1654" t="s">
        <v>30</v>
      </c>
      <c r="Z1654" t="s">
        <v>37</v>
      </c>
    </row>
    <row r="1655" spans="1:26" x14ac:dyDescent="0.2">
      <c r="A1655" s="1">
        <v>43630</v>
      </c>
      <c r="B1655" t="s">
        <v>349</v>
      </c>
      <c r="C1655" t="s">
        <v>34</v>
      </c>
      <c r="D1655" t="s">
        <v>350</v>
      </c>
      <c r="E1655" t="s">
        <v>348</v>
      </c>
      <c r="F1655" t="s">
        <v>17</v>
      </c>
      <c r="G1655">
        <f t="shared" si="175"/>
        <v>5</v>
      </c>
      <c r="H1655" s="6">
        <f t="shared" si="176"/>
        <v>7.583333333333333</v>
      </c>
      <c r="I1655" s="6">
        <f t="shared" si="177"/>
        <v>11.416666666666666</v>
      </c>
      <c r="J1655" s="3">
        <f>IFERROR(VLOOKUP($U1655,TONGHOPVERSION!$A$3:$G$240,6,FALSE),VLOOKUP($B1655,TONGHOPVERSION!$A$3:$G$240,6,FALSE))</f>
        <v>622.37329191214451</v>
      </c>
      <c r="K1655" s="3">
        <f>IFERROR(VLOOKUP($U1655,TONGHOPVERSION!$A$3:$G$240,7,FALSE),VLOOKUP($B1655,TONGHOPVERSION!$A$3:$G$240,7,FALSE))</f>
        <v>499.56100039203494</v>
      </c>
      <c r="L1655" s="2">
        <v>0.31597222222222221</v>
      </c>
      <c r="M1655" s="2">
        <v>0.47569444444444442</v>
      </c>
      <c r="N1655" s="5">
        <f t="shared" si="178"/>
        <v>7</v>
      </c>
      <c r="O1655" s="5">
        <f t="shared" si="179"/>
        <v>35</v>
      </c>
      <c r="P1655" s="5">
        <f t="shared" si="180"/>
        <v>11</v>
      </c>
      <c r="Q1655" s="5">
        <f t="shared" si="181"/>
        <v>25</v>
      </c>
      <c r="R1655">
        <v>184</v>
      </c>
      <c r="S1655">
        <v>2773</v>
      </c>
      <c r="T1655" s="3">
        <v>510.23200000000003</v>
      </c>
      <c r="U1655" t="s">
        <v>349</v>
      </c>
      <c r="V1655" t="s">
        <v>349</v>
      </c>
      <c r="W1655" t="s">
        <v>21</v>
      </c>
      <c r="X1655" t="s">
        <v>22</v>
      </c>
      <c r="Y1655" t="s">
        <v>23</v>
      </c>
      <c r="Z1655" t="s">
        <v>24</v>
      </c>
    </row>
    <row r="1656" spans="1:26" x14ac:dyDescent="0.2">
      <c r="A1656" s="1">
        <v>43630</v>
      </c>
      <c r="B1656" t="s">
        <v>688</v>
      </c>
      <c r="C1656" t="s">
        <v>350</v>
      </c>
      <c r="D1656" t="s">
        <v>34</v>
      </c>
      <c r="E1656" t="s">
        <v>687</v>
      </c>
      <c r="F1656" t="s">
        <v>17</v>
      </c>
      <c r="G1656">
        <f t="shared" si="175"/>
        <v>5</v>
      </c>
      <c r="H1656" s="6">
        <f t="shared" si="176"/>
        <v>12.416666666666666</v>
      </c>
      <c r="I1656" s="6">
        <f t="shared" si="177"/>
        <v>16.833333333333332</v>
      </c>
      <c r="J1656" s="3">
        <f>IFERROR(VLOOKUP($U1656,TONGHOPVERSION!$A$3:$G$240,6,FALSE),VLOOKUP($B1656,TONGHOPVERSION!$A$3:$G$240,6,FALSE))</f>
        <v>622.37329191214451</v>
      </c>
      <c r="K1656" s="3">
        <f>IFERROR(VLOOKUP($U1656,TONGHOPVERSION!$A$3:$G$240,7,FALSE),VLOOKUP($B1656,TONGHOPVERSION!$A$3:$G$240,7,FALSE))</f>
        <v>499.56100039203494</v>
      </c>
      <c r="L1656" s="2">
        <v>0.51736111111111105</v>
      </c>
      <c r="M1656" s="2">
        <v>0.70138888888888884</v>
      </c>
      <c r="N1656" s="5">
        <f t="shared" si="178"/>
        <v>12</v>
      </c>
      <c r="O1656" s="5">
        <f t="shared" si="179"/>
        <v>25</v>
      </c>
      <c r="P1656" s="5">
        <f t="shared" si="180"/>
        <v>16</v>
      </c>
      <c r="Q1656" s="5">
        <f t="shared" si="181"/>
        <v>50</v>
      </c>
      <c r="R1656">
        <v>184</v>
      </c>
      <c r="S1656">
        <v>2773</v>
      </c>
      <c r="T1656" s="3">
        <v>510.23200000000003</v>
      </c>
      <c r="U1656" t="s">
        <v>349</v>
      </c>
      <c r="V1656" t="s">
        <v>349</v>
      </c>
      <c r="W1656" t="s">
        <v>21</v>
      </c>
      <c r="X1656" t="s">
        <v>22</v>
      </c>
      <c r="Y1656" t="s">
        <v>23</v>
      </c>
      <c r="Z1656" t="s">
        <v>24</v>
      </c>
    </row>
    <row r="1657" spans="1:26" x14ac:dyDescent="0.2">
      <c r="A1657" s="1">
        <v>43630</v>
      </c>
      <c r="B1657" t="s">
        <v>33</v>
      </c>
      <c r="C1657" t="s">
        <v>34</v>
      </c>
      <c r="D1657" t="s">
        <v>35</v>
      </c>
      <c r="E1657" t="s">
        <v>488</v>
      </c>
      <c r="F1657" t="s">
        <v>17</v>
      </c>
      <c r="G1657">
        <f t="shared" si="175"/>
        <v>5</v>
      </c>
      <c r="H1657" s="6">
        <f t="shared" si="176"/>
        <v>3</v>
      </c>
      <c r="I1657" s="6">
        <f t="shared" si="177"/>
        <v>4.333333333333333</v>
      </c>
      <c r="J1657" s="3">
        <f>IFERROR(VLOOKUP($U1657,TONGHOPVERSION!$A$3:$G$240,6,FALSE),VLOOKUP($B1657,TONGHOPVERSION!$A$3:$G$240,6,FALSE))</f>
        <v>236.34688949060637</v>
      </c>
      <c r="K1657" s="3">
        <f>IFERROR(VLOOKUP($U1657,TONGHOPVERSION!$A$3:$G$240,7,FALSE),VLOOKUP($B1657,TONGHOPVERSION!$A$3:$G$240,7,FALSE))</f>
        <v>201.94443000170284</v>
      </c>
      <c r="L1657" s="2">
        <v>0.125</v>
      </c>
      <c r="M1657" s="2">
        <v>0.18055555555555555</v>
      </c>
      <c r="N1657" s="5">
        <f t="shared" si="178"/>
        <v>3</v>
      </c>
      <c r="O1657" s="5">
        <f t="shared" si="179"/>
        <v>0</v>
      </c>
      <c r="P1657" s="5">
        <f t="shared" si="180"/>
        <v>4</v>
      </c>
      <c r="Q1657" s="5">
        <f t="shared" si="181"/>
        <v>20</v>
      </c>
      <c r="R1657">
        <v>184</v>
      </c>
      <c r="S1657">
        <v>604</v>
      </c>
      <c r="T1657" s="3">
        <v>111.136</v>
      </c>
      <c r="U1657" t="s">
        <v>36</v>
      </c>
      <c r="V1657" t="s">
        <v>36</v>
      </c>
      <c r="W1657" t="s">
        <v>36</v>
      </c>
      <c r="X1657" t="s">
        <v>16</v>
      </c>
      <c r="Y1657" t="s">
        <v>30</v>
      </c>
      <c r="Z1657" t="s">
        <v>37</v>
      </c>
    </row>
    <row r="1658" spans="1:26" x14ac:dyDescent="0.2">
      <c r="A1658" s="1">
        <v>43630</v>
      </c>
      <c r="B1658" t="s">
        <v>33</v>
      </c>
      <c r="C1658" t="s">
        <v>34</v>
      </c>
      <c r="D1658" t="s">
        <v>35</v>
      </c>
      <c r="E1658" t="s">
        <v>206</v>
      </c>
      <c r="F1658" t="s">
        <v>17</v>
      </c>
      <c r="G1658">
        <f t="shared" si="175"/>
        <v>5</v>
      </c>
      <c r="H1658" s="6">
        <f t="shared" si="176"/>
        <v>23</v>
      </c>
      <c r="I1658" s="6">
        <f t="shared" si="177"/>
        <v>0.33333333333333331</v>
      </c>
      <c r="J1658" s="3">
        <f>IFERROR(VLOOKUP($U1658,TONGHOPVERSION!$A$3:$G$240,6,FALSE),VLOOKUP($B1658,TONGHOPVERSION!$A$3:$G$240,6,FALSE))</f>
        <v>236.34688949060637</v>
      </c>
      <c r="K1658" s="3">
        <f>IFERROR(VLOOKUP($U1658,TONGHOPVERSION!$A$3:$G$240,7,FALSE),VLOOKUP($B1658,TONGHOPVERSION!$A$3:$G$240,7,FALSE))</f>
        <v>201.94443000170284</v>
      </c>
      <c r="L1658" s="2">
        <v>0.95833333333333337</v>
      </c>
      <c r="M1658" s="2">
        <v>1.3888888888888888E-2</v>
      </c>
      <c r="N1658" s="5">
        <f t="shared" si="178"/>
        <v>23</v>
      </c>
      <c r="O1658" s="5">
        <f t="shared" si="179"/>
        <v>0</v>
      </c>
      <c r="P1658" s="5">
        <f t="shared" si="180"/>
        <v>0</v>
      </c>
      <c r="Q1658" s="5">
        <f t="shared" si="181"/>
        <v>20</v>
      </c>
      <c r="R1658">
        <v>184</v>
      </c>
      <c r="S1658">
        <v>604</v>
      </c>
      <c r="T1658" s="3">
        <v>111.136</v>
      </c>
      <c r="U1658" t="s">
        <v>36</v>
      </c>
      <c r="V1658" t="s">
        <v>36</v>
      </c>
      <c r="W1658" t="s">
        <v>36</v>
      </c>
      <c r="X1658" t="s">
        <v>16</v>
      </c>
      <c r="Y1658" t="s">
        <v>30</v>
      </c>
      <c r="Z1658" t="s">
        <v>37</v>
      </c>
    </row>
    <row r="1659" spans="1:26" x14ac:dyDescent="0.2">
      <c r="A1659" s="1">
        <v>43630</v>
      </c>
      <c r="B1659" t="s">
        <v>36</v>
      </c>
      <c r="C1659" t="s">
        <v>35</v>
      </c>
      <c r="D1659" t="s">
        <v>34</v>
      </c>
      <c r="E1659" t="s">
        <v>318</v>
      </c>
      <c r="F1659" t="s">
        <v>17</v>
      </c>
      <c r="G1659">
        <f t="shared" si="175"/>
        <v>5</v>
      </c>
      <c r="H1659" s="6">
        <f t="shared" si="176"/>
        <v>5.333333333333333</v>
      </c>
      <c r="I1659" s="6">
        <f t="shared" si="177"/>
        <v>6.75</v>
      </c>
      <c r="J1659" s="3">
        <f>IFERROR(VLOOKUP($U1659,TONGHOPVERSION!$A$3:$G$240,6,FALSE),VLOOKUP($B1659,TONGHOPVERSION!$A$3:$G$240,6,FALSE))</f>
        <v>236.34688949060637</v>
      </c>
      <c r="K1659" s="3">
        <f>IFERROR(VLOOKUP($U1659,TONGHOPVERSION!$A$3:$G$240,7,FALSE),VLOOKUP($B1659,TONGHOPVERSION!$A$3:$G$240,7,FALSE))</f>
        <v>201.94443000170284</v>
      </c>
      <c r="L1659" s="2">
        <v>0.22222222222222221</v>
      </c>
      <c r="M1659" s="2">
        <v>0.28125</v>
      </c>
      <c r="N1659" s="5">
        <f t="shared" si="178"/>
        <v>5</v>
      </c>
      <c r="O1659" s="5">
        <f t="shared" si="179"/>
        <v>20</v>
      </c>
      <c r="P1659" s="5">
        <f t="shared" si="180"/>
        <v>6</v>
      </c>
      <c r="Q1659" s="5">
        <f t="shared" si="181"/>
        <v>45</v>
      </c>
      <c r="R1659">
        <v>184</v>
      </c>
      <c r="S1659">
        <v>604</v>
      </c>
      <c r="T1659" s="3">
        <v>111.136</v>
      </c>
      <c r="U1659" t="s">
        <v>36</v>
      </c>
      <c r="V1659" t="s">
        <v>36</v>
      </c>
      <c r="W1659" t="s">
        <v>36</v>
      </c>
      <c r="X1659" t="s">
        <v>16</v>
      </c>
      <c r="Y1659" t="s">
        <v>30</v>
      </c>
      <c r="Z1659" t="s">
        <v>37</v>
      </c>
    </row>
    <row r="1660" spans="1:26" x14ac:dyDescent="0.2">
      <c r="A1660" s="1">
        <v>43630</v>
      </c>
      <c r="B1660" t="s">
        <v>129</v>
      </c>
      <c r="C1660" t="s">
        <v>27</v>
      </c>
      <c r="D1660" t="s">
        <v>34</v>
      </c>
      <c r="E1660" t="s">
        <v>491</v>
      </c>
      <c r="F1660" t="s">
        <v>17</v>
      </c>
      <c r="G1660">
        <f t="shared" si="175"/>
        <v>5</v>
      </c>
      <c r="H1660" s="6">
        <f t="shared" si="176"/>
        <v>1</v>
      </c>
      <c r="I1660" s="6">
        <f t="shared" si="177"/>
        <v>2.3333333333333335</v>
      </c>
      <c r="J1660" s="3">
        <f>IFERROR(VLOOKUP($U1660,TONGHOPVERSION!$A$3:$G$240,6,FALSE),VLOOKUP($B1660,TONGHOPVERSION!$A$3:$G$240,6,FALSE))</f>
        <v>239.31340170869245</v>
      </c>
      <c r="K1660" s="3">
        <f>IFERROR(VLOOKUP($U1660,TONGHOPVERSION!$A$3:$G$240,7,FALSE),VLOOKUP($B1660,TONGHOPVERSION!$A$3:$G$240,7,FALSE))</f>
        <v>208.92363712533773</v>
      </c>
      <c r="L1660" s="2">
        <v>4.1666666666666664E-2</v>
      </c>
      <c r="M1660" s="2">
        <v>9.7222222222222224E-2</v>
      </c>
      <c r="N1660" s="5">
        <f t="shared" si="178"/>
        <v>1</v>
      </c>
      <c r="O1660" s="5">
        <f t="shared" si="179"/>
        <v>0</v>
      </c>
      <c r="P1660" s="5">
        <f t="shared" si="180"/>
        <v>2</v>
      </c>
      <c r="Q1660" s="5">
        <f t="shared" si="181"/>
        <v>20</v>
      </c>
      <c r="R1660">
        <v>184</v>
      </c>
      <c r="S1660">
        <v>602</v>
      </c>
      <c r="T1660" s="3">
        <v>110.768</v>
      </c>
      <c r="U1660" t="s">
        <v>129</v>
      </c>
      <c r="V1660" t="s">
        <v>129</v>
      </c>
      <c r="W1660" t="s">
        <v>129</v>
      </c>
      <c r="X1660" t="s">
        <v>16</v>
      </c>
      <c r="Y1660" t="s">
        <v>30</v>
      </c>
      <c r="Z1660" t="s">
        <v>37</v>
      </c>
    </row>
    <row r="1661" spans="1:26" x14ac:dyDescent="0.2">
      <c r="A1661" s="1">
        <v>43630</v>
      </c>
      <c r="B1661" t="s">
        <v>314</v>
      </c>
      <c r="C1661" t="s">
        <v>34</v>
      </c>
      <c r="D1661" t="s">
        <v>19</v>
      </c>
      <c r="E1661" t="s">
        <v>313</v>
      </c>
      <c r="F1661" t="s">
        <v>17</v>
      </c>
      <c r="G1661">
        <f t="shared" si="175"/>
        <v>5</v>
      </c>
      <c r="H1661" s="6">
        <f t="shared" si="176"/>
        <v>8</v>
      </c>
      <c r="I1661" s="6">
        <f t="shared" si="177"/>
        <v>9.1666666666666661</v>
      </c>
      <c r="J1661" s="3">
        <f>IFERROR(VLOOKUP($U1661,TONGHOPVERSION!$A$3:$G$240,6,FALSE),VLOOKUP($B1661,TONGHOPVERSION!$A$3:$G$240,6,FALSE))</f>
        <v>204.28649980369786</v>
      </c>
      <c r="K1661" s="3">
        <f>IFERROR(VLOOKUP($U1661,TONGHOPVERSION!$A$3:$G$240,7,FALSE),VLOOKUP($B1661,TONGHOPVERSION!$A$3:$G$240,7,FALSE))</f>
        <v>171.52300327227937</v>
      </c>
      <c r="L1661" s="2">
        <v>0.33333333333333331</v>
      </c>
      <c r="M1661" s="2">
        <v>0.38194444444444442</v>
      </c>
      <c r="N1661" s="5">
        <f t="shared" si="178"/>
        <v>8</v>
      </c>
      <c r="O1661" s="5">
        <f t="shared" si="179"/>
        <v>0</v>
      </c>
      <c r="P1661" s="5">
        <f t="shared" si="180"/>
        <v>9</v>
      </c>
      <c r="Q1661" s="5">
        <f t="shared" si="181"/>
        <v>10</v>
      </c>
      <c r="R1661">
        <v>184</v>
      </c>
      <c r="S1661">
        <v>475</v>
      </c>
      <c r="T1661" s="3">
        <v>87.4</v>
      </c>
      <c r="U1661" t="s">
        <v>314</v>
      </c>
      <c r="V1661" t="s">
        <v>314</v>
      </c>
      <c r="W1661" t="s">
        <v>29</v>
      </c>
      <c r="X1661" t="s">
        <v>16</v>
      </c>
      <c r="Y1661" t="s">
        <v>30</v>
      </c>
      <c r="Z1661" t="s">
        <v>37</v>
      </c>
    </row>
    <row r="1662" spans="1:26" x14ac:dyDescent="0.2">
      <c r="A1662" s="1">
        <v>43630</v>
      </c>
      <c r="B1662" t="s">
        <v>316</v>
      </c>
      <c r="C1662" t="s">
        <v>19</v>
      </c>
      <c r="D1662" t="s">
        <v>34</v>
      </c>
      <c r="E1662" t="s">
        <v>315</v>
      </c>
      <c r="F1662" t="s">
        <v>17</v>
      </c>
      <c r="G1662">
        <f t="shared" si="175"/>
        <v>5</v>
      </c>
      <c r="H1662" s="6">
        <f t="shared" si="176"/>
        <v>9.8333333333333339</v>
      </c>
      <c r="I1662" s="6">
        <f t="shared" si="177"/>
        <v>10.916666666666666</v>
      </c>
      <c r="J1662" s="3">
        <f>IFERROR(VLOOKUP($U1662,TONGHOPVERSION!$A$3:$G$240,6,FALSE),VLOOKUP($B1662,TONGHOPVERSION!$A$3:$G$240,6,FALSE))</f>
        <v>204.28649980369786</v>
      </c>
      <c r="K1662" s="3">
        <f>IFERROR(VLOOKUP($U1662,TONGHOPVERSION!$A$3:$G$240,7,FALSE),VLOOKUP($B1662,TONGHOPVERSION!$A$3:$G$240,7,FALSE))</f>
        <v>171.52300327227937</v>
      </c>
      <c r="L1662" s="2">
        <v>0.40972222222222227</v>
      </c>
      <c r="M1662" s="2">
        <v>0.4548611111111111</v>
      </c>
      <c r="N1662" s="5">
        <f t="shared" si="178"/>
        <v>9</v>
      </c>
      <c r="O1662" s="5">
        <f t="shared" si="179"/>
        <v>50</v>
      </c>
      <c r="P1662" s="5">
        <f t="shared" si="180"/>
        <v>10</v>
      </c>
      <c r="Q1662" s="5">
        <f t="shared" si="181"/>
        <v>55</v>
      </c>
      <c r="R1662">
        <v>184</v>
      </c>
      <c r="S1662">
        <v>475</v>
      </c>
      <c r="T1662" s="3">
        <v>87.4</v>
      </c>
      <c r="U1662" t="s">
        <v>314</v>
      </c>
      <c r="V1662" t="s">
        <v>314</v>
      </c>
      <c r="W1662" t="s">
        <v>29</v>
      </c>
      <c r="X1662" t="s">
        <v>16</v>
      </c>
      <c r="Y1662" t="s">
        <v>30</v>
      </c>
      <c r="Z1662" t="s">
        <v>37</v>
      </c>
    </row>
    <row r="1663" spans="1:26" x14ac:dyDescent="0.2">
      <c r="A1663" s="1">
        <v>43630</v>
      </c>
      <c r="B1663" t="s">
        <v>36</v>
      </c>
      <c r="C1663" t="s">
        <v>35</v>
      </c>
      <c r="D1663" t="s">
        <v>34</v>
      </c>
      <c r="E1663" t="s">
        <v>795</v>
      </c>
      <c r="F1663" t="s">
        <v>17</v>
      </c>
      <c r="G1663">
        <f t="shared" si="175"/>
        <v>5</v>
      </c>
      <c r="H1663" s="6">
        <f t="shared" si="176"/>
        <v>14.666666666666666</v>
      </c>
      <c r="I1663" s="6">
        <f t="shared" si="177"/>
        <v>16</v>
      </c>
      <c r="J1663" s="3">
        <f>IFERROR(VLOOKUP($U1663,TONGHOPVERSION!$A$3:$G$240,6,FALSE),VLOOKUP($B1663,TONGHOPVERSION!$A$3:$G$240,6,FALSE))</f>
        <v>236.34688949060637</v>
      </c>
      <c r="K1663" s="3">
        <f>IFERROR(VLOOKUP($U1663,TONGHOPVERSION!$A$3:$G$240,7,FALSE),VLOOKUP($B1663,TONGHOPVERSION!$A$3:$G$240,7,FALSE))</f>
        <v>201.94443000170284</v>
      </c>
      <c r="L1663" s="2">
        <v>0.61111111111111105</v>
      </c>
      <c r="M1663" s="2">
        <v>0.66666666666666663</v>
      </c>
      <c r="N1663" s="5">
        <f t="shared" si="178"/>
        <v>14</v>
      </c>
      <c r="O1663" s="5">
        <f t="shared" si="179"/>
        <v>40</v>
      </c>
      <c r="P1663" s="5">
        <f t="shared" si="180"/>
        <v>16</v>
      </c>
      <c r="Q1663" s="5">
        <f t="shared" si="181"/>
        <v>0</v>
      </c>
      <c r="R1663">
        <v>184</v>
      </c>
      <c r="S1663">
        <v>604</v>
      </c>
      <c r="T1663" s="3">
        <v>111.136</v>
      </c>
      <c r="U1663" t="s">
        <v>36</v>
      </c>
      <c r="V1663" t="s">
        <v>36</v>
      </c>
      <c r="W1663" t="s">
        <v>36</v>
      </c>
      <c r="X1663" t="s">
        <v>16</v>
      </c>
      <c r="Y1663" t="s">
        <v>30</v>
      </c>
      <c r="Z1663" t="s">
        <v>37</v>
      </c>
    </row>
    <row r="1664" spans="1:26" x14ac:dyDescent="0.2">
      <c r="A1664" s="1">
        <v>43630</v>
      </c>
      <c r="B1664" t="s">
        <v>310</v>
      </c>
      <c r="C1664" t="s">
        <v>34</v>
      </c>
      <c r="D1664" t="s">
        <v>262</v>
      </c>
      <c r="E1664" t="s">
        <v>317</v>
      </c>
      <c r="F1664" t="s">
        <v>17</v>
      </c>
      <c r="G1664">
        <f t="shared" si="175"/>
        <v>5</v>
      </c>
      <c r="H1664" s="6">
        <f t="shared" si="176"/>
        <v>17.083333333333332</v>
      </c>
      <c r="I1664" s="6">
        <f t="shared" si="177"/>
        <v>21.666666666666668</v>
      </c>
      <c r="J1664" s="3">
        <f>IFERROR(VLOOKUP($U1664,TONGHOPVERSION!$A$3:$G$240,6,FALSE),VLOOKUP($B1664,TONGHOPVERSION!$A$3:$G$240,6,FALSE))</f>
        <v>594.66907759363221</v>
      </c>
      <c r="K1664" s="3">
        <f>IFERROR(VLOOKUP($U1664,TONGHOPVERSION!$A$3:$G$240,7,FALSE),VLOOKUP($B1664,TONGHOPVERSION!$A$3:$G$240,7,FALSE))</f>
        <v>745.27952176507517</v>
      </c>
      <c r="L1664" s="2">
        <v>0.71180555555555547</v>
      </c>
      <c r="M1664" s="2">
        <v>0.90277777777777779</v>
      </c>
      <c r="N1664" s="5">
        <f t="shared" si="178"/>
        <v>17</v>
      </c>
      <c r="O1664" s="5">
        <f t="shared" si="179"/>
        <v>5</v>
      </c>
      <c r="P1664" s="5">
        <f t="shared" si="180"/>
        <v>21</v>
      </c>
      <c r="Q1664" s="5">
        <f t="shared" si="181"/>
        <v>40</v>
      </c>
      <c r="R1664">
        <v>184</v>
      </c>
      <c r="S1664">
        <v>2974</v>
      </c>
      <c r="T1664" s="3">
        <v>547.21600000000001</v>
      </c>
      <c r="U1664" t="s">
        <v>310</v>
      </c>
      <c r="V1664" t="s">
        <v>310</v>
      </c>
      <c r="W1664" t="s">
        <v>21</v>
      </c>
      <c r="X1664" t="s">
        <v>22</v>
      </c>
      <c r="Y1664" t="s">
        <v>23</v>
      </c>
      <c r="Z1664" t="s">
        <v>37</v>
      </c>
    </row>
    <row r="1665" spans="1:26" x14ac:dyDescent="0.2">
      <c r="A1665" s="1">
        <v>43630</v>
      </c>
      <c r="B1665" t="s">
        <v>309</v>
      </c>
      <c r="C1665" t="s">
        <v>262</v>
      </c>
      <c r="D1665" t="s">
        <v>34</v>
      </c>
      <c r="E1665" t="s">
        <v>308</v>
      </c>
      <c r="F1665" t="s">
        <v>17</v>
      </c>
      <c r="G1665">
        <f t="shared" si="175"/>
        <v>5</v>
      </c>
      <c r="H1665" s="6">
        <f t="shared" si="176"/>
        <v>2.3333333333333335</v>
      </c>
      <c r="I1665" s="6">
        <f t="shared" si="177"/>
        <v>7.25</v>
      </c>
      <c r="J1665" s="3">
        <f>IFERROR(VLOOKUP($U1665,TONGHOPVERSION!$A$3:$G$240,6,FALSE),VLOOKUP($B1665,TONGHOPVERSION!$A$3:$G$240,6,FALSE))</f>
        <v>594.66907759363221</v>
      </c>
      <c r="K1665" s="3">
        <f>IFERROR(VLOOKUP($U1665,TONGHOPVERSION!$A$3:$G$240,7,FALSE),VLOOKUP($B1665,TONGHOPVERSION!$A$3:$G$240,7,FALSE))</f>
        <v>745.27952176507517</v>
      </c>
      <c r="L1665" s="2">
        <v>9.7222222222222224E-2</v>
      </c>
      <c r="M1665" s="2">
        <v>0.30208333333333331</v>
      </c>
      <c r="N1665" s="5">
        <f t="shared" si="178"/>
        <v>2</v>
      </c>
      <c r="O1665" s="5">
        <f t="shared" si="179"/>
        <v>20</v>
      </c>
      <c r="P1665" s="5">
        <f t="shared" si="180"/>
        <v>7</v>
      </c>
      <c r="Q1665" s="5">
        <f t="shared" si="181"/>
        <v>15</v>
      </c>
      <c r="R1665">
        <v>184</v>
      </c>
      <c r="S1665">
        <v>2974</v>
      </c>
      <c r="T1665" s="3">
        <v>547.21600000000001</v>
      </c>
      <c r="U1665" t="s">
        <v>310</v>
      </c>
      <c r="V1665" t="s">
        <v>310</v>
      </c>
      <c r="W1665" t="s">
        <v>21</v>
      </c>
      <c r="X1665" t="s">
        <v>22</v>
      </c>
      <c r="Y1665" t="s">
        <v>23</v>
      </c>
      <c r="Z1665" t="s">
        <v>37</v>
      </c>
    </row>
    <row r="1666" spans="1:26" x14ac:dyDescent="0.2">
      <c r="A1666" s="1">
        <v>43630</v>
      </c>
      <c r="B1666" t="s">
        <v>33</v>
      </c>
      <c r="C1666" t="s">
        <v>34</v>
      </c>
      <c r="D1666" t="s">
        <v>35</v>
      </c>
      <c r="E1666" t="s">
        <v>750</v>
      </c>
      <c r="F1666" t="s">
        <v>17</v>
      </c>
      <c r="G1666">
        <f t="shared" ref="G1666:G1729" si="182">WEEKDAY(A1666,2)</f>
        <v>5</v>
      </c>
      <c r="H1666" s="6">
        <f t="shared" ref="H1666:H1729" si="183">N1666+O1666/60</f>
        <v>12.666666666666666</v>
      </c>
      <c r="I1666" s="6">
        <f t="shared" ref="I1666:I1729" si="184">P1666+Q1666/60</f>
        <v>14</v>
      </c>
      <c r="J1666" s="3">
        <f>IFERROR(VLOOKUP($U1666,TONGHOPVERSION!$A$3:$G$240,6,FALSE),VLOOKUP($B1666,TONGHOPVERSION!$A$3:$G$240,6,FALSE))</f>
        <v>236.34688949060637</v>
      </c>
      <c r="K1666" s="3">
        <f>IFERROR(VLOOKUP($U1666,TONGHOPVERSION!$A$3:$G$240,7,FALSE),VLOOKUP($B1666,TONGHOPVERSION!$A$3:$G$240,7,FALSE))</f>
        <v>201.94443000170284</v>
      </c>
      <c r="L1666" s="2">
        <v>0.52777777777777779</v>
      </c>
      <c r="M1666" s="2">
        <v>0.58333333333333337</v>
      </c>
      <c r="N1666" s="5">
        <f t="shared" si="178"/>
        <v>12</v>
      </c>
      <c r="O1666" s="5">
        <f t="shared" si="179"/>
        <v>40</v>
      </c>
      <c r="P1666" s="5">
        <f t="shared" si="180"/>
        <v>14</v>
      </c>
      <c r="Q1666" s="5">
        <f t="shared" si="181"/>
        <v>0</v>
      </c>
      <c r="R1666">
        <v>184</v>
      </c>
      <c r="S1666">
        <v>604</v>
      </c>
      <c r="T1666" s="3">
        <v>111.136</v>
      </c>
      <c r="U1666" t="s">
        <v>36</v>
      </c>
      <c r="V1666" t="s">
        <v>36</v>
      </c>
      <c r="W1666" t="s">
        <v>36</v>
      </c>
      <c r="X1666" t="s">
        <v>16</v>
      </c>
      <c r="Y1666" t="s">
        <v>30</v>
      </c>
      <c r="Z1666" t="s">
        <v>288</v>
      </c>
    </row>
    <row r="1667" spans="1:26" x14ac:dyDescent="0.2">
      <c r="A1667" s="1">
        <v>43630</v>
      </c>
      <c r="B1667" t="s">
        <v>33</v>
      </c>
      <c r="C1667" t="s">
        <v>34</v>
      </c>
      <c r="D1667" t="s">
        <v>35</v>
      </c>
      <c r="E1667" t="s">
        <v>429</v>
      </c>
      <c r="F1667" t="s">
        <v>17</v>
      </c>
      <c r="G1667">
        <f t="shared" si="182"/>
        <v>5</v>
      </c>
      <c r="H1667" s="6">
        <f t="shared" si="183"/>
        <v>1</v>
      </c>
      <c r="I1667" s="6">
        <f t="shared" si="184"/>
        <v>2.3333333333333335</v>
      </c>
      <c r="J1667" s="3">
        <f>IFERROR(VLOOKUP($U1667,TONGHOPVERSION!$A$3:$G$240,6,FALSE),VLOOKUP($B1667,TONGHOPVERSION!$A$3:$G$240,6,FALSE))</f>
        <v>236.34688949060637</v>
      </c>
      <c r="K1667" s="3">
        <f>IFERROR(VLOOKUP($U1667,TONGHOPVERSION!$A$3:$G$240,7,FALSE),VLOOKUP($B1667,TONGHOPVERSION!$A$3:$G$240,7,FALSE))</f>
        <v>201.94443000170284</v>
      </c>
      <c r="L1667" s="2">
        <v>4.1666666666666664E-2</v>
      </c>
      <c r="M1667" s="2">
        <v>9.7222222222222224E-2</v>
      </c>
      <c r="N1667" s="5">
        <f t="shared" ref="N1667:N1730" si="185">HOUR(L1667)</f>
        <v>1</v>
      </c>
      <c r="O1667" s="5">
        <f t="shared" ref="O1667:O1730" si="186">MINUTE(L1667)</f>
        <v>0</v>
      </c>
      <c r="P1667" s="5">
        <f t="shared" ref="P1667:P1730" si="187">HOUR(M1667)</f>
        <v>2</v>
      </c>
      <c r="Q1667" s="5">
        <f t="shared" ref="Q1667:Q1730" si="188">MINUTE(M1667)</f>
        <v>20</v>
      </c>
      <c r="R1667">
        <v>184</v>
      </c>
      <c r="S1667">
        <v>604</v>
      </c>
      <c r="T1667" s="3">
        <v>111.136</v>
      </c>
      <c r="U1667" t="s">
        <v>36</v>
      </c>
      <c r="V1667" t="s">
        <v>36</v>
      </c>
      <c r="W1667" t="s">
        <v>36</v>
      </c>
      <c r="X1667" t="s">
        <v>16</v>
      </c>
      <c r="Y1667" t="s">
        <v>30</v>
      </c>
      <c r="Z1667" t="s">
        <v>37</v>
      </c>
    </row>
    <row r="1668" spans="1:26" x14ac:dyDescent="0.2">
      <c r="A1668" s="1">
        <v>43630</v>
      </c>
      <c r="B1668" t="s">
        <v>434</v>
      </c>
      <c r="C1668" t="s">
        <v>35</v>
      </c>
      <c r="D1668" t="s">
        <v>435</v>
      </c>
      <c r="E1668" t="s">
        <v>433</v>
      </c>
      <c r="F1668" t="s">
        <v>17</v>
      </c>
      <c r="G1668">
        <f t="shared" si="182"/>
        <v>5</v>
      </c>
      <c r="H1668" s="6">
        <f t="shared" si="183"/>
        <v>3.4166666666666665</v>
      </c>
      <c r="I1668" s="6">
        <f t="shared" si="184"/>
        <v>5.5</v>
      </c>
      <c r="J1668" s="3">
        <f>IFERROR(VLOOKUP($U1668,TONGHOPVERSION!$A$3:$G$240,6,FALSE),VLOOKUP($B1668,TONGHOPVERSION!$A$3:$G$240,6,FALSE))</f>
        <v>397.98739173850277</v>
      </c>
      <c r="K1668" s="3">
        <f>IFERROR(VLOOKUP($U1668,TONGHOPVERSION!$A$3:$G$240,7,FALSE),VLOOKUP($B1668,TONGHOPVERSION!$A$3:$G$240,7,FALSE))</f>
        <v>395.83148533631299</v>
      </c>
      <c r="L1668" s="2">
        <v>0.1423611111111111</v>
      </c>
      <c r="M1668" s="2">
        <v>0.22916666666666666</v>
      </c>
      <c r="N1668" s="5">
        <f t="shared" si="185"/>
        <v>3</v>
      </c>
      <c r="O1668" s="5">
        <f t="shared" si="186"/>
        <v>25</v>
      </c>
      <c r="P1668" s="5">
        <f t="shared" si="187"/>
        <v>5</v>
      </c>
      <c r="Q1668" s="5">
        <f t="shared" si="188"/>
        <v>30</v>
      </c>
      <c r="R1668">
        <v>184</v>
      </c>
      <c r="S1668">
        <v>843</v>
      </c>
      <c r="T1668" s="3">
        <v>155.11199999999999</v>
      </c>
      <c r="U1668" t="s">
        <v>434</v>
      </c>
      <c r="V1668" t="s">
        <v>434</v>
      </c>
      <c r="W1668" t="s">
        <v>21</v>
      </c>
      <c r="X1668" t="s">
        <v>436</v>
      </c>
      <c r="Y1668" t="s">
        <v>23</v>
      </c>
      <c r="Z1668" t="s">
        <v>37</v>
      </c>
    </row>
    <row r="1669" spans="1:26" x14ac:dyDescent="0.2">
      <c r="A1669" s="1">
        <v>43630</v>
      </c>
      <c r="B1669" t="s">
        <v>302</v>
      </c>
      <c r="C1669" t="s">
        <v>35</v>
      </c>
      <c r="D1669" t="s">
        <v>177</v>
      </c>
      <c r="E1669" t="s">
        <v>394</v>
      </c>
      <c r="F1669" t="s">
        <v>17</v>
      </c>
      <c r="G1669">
        <f t="shared" si="182"/>
        <v>5</v>
      </c>
      <c r="H1669" s="6">
        <f t="shared" si="183"/>
        <v>9.6666666666666661</v>
      </c>
      <c r="I1669" s="6">
        <f t="shared" si="184"/>
        <v>11.833333333333334</v>
      </c>
      <c r="J1669" s="3">
        <f>IFERROR(VLOOKUP($U1669,TONGHOPVERSION!$A$3:$G$240,6,FALSE),VLOOKUP($B1669,TONGHOPVERSION!$A$3:$G$240,6,FALSE))</f>
        <v>293.23396399985552</v>
      </c>
      <c r="K1669" s="3">
        <f>IFERROR(VLOOKUP($U1669,TONGHOPVERSION!$A$3:$G$240,7,FALSE),VLOOKUP($B1669,TONGHOPVERSION!$A$3:$G$240,7,FALSE))</f>
        <v>332.36525256500209</v>
      </c>
      <c r="L1669" s="2">
        <v>0.40277777777777773</v>
      </c>
      <c r="M1669" s="2">
        <v>0.49305555555555558</v>
      </c>
      <c r="N1669" s="5">
        <f t="shared" si="185"/>
        <v>9</v>
      </c>
      <c r="O1669" s="5">
        <f t="shared" si="186"/>
        <v>40</v>
      </c>
      <c r="P1669" s="5">
        <f t="shared" si="187"/>
        <v>11</v>
      </c>
      <c r="Q1669" s="5">
        <f t="shared" si="188"/>
        <v>50</v>
      </c>
      <c r="R1669">
        <v>184</v>
      </c>
      <c r="S1669">
        <v>1213</v>
      </c>
      <c r="T1669" s="3">
        <v>223.19200000000001</v>
      </c>
      <c r="U1669" t="s">
        <v>302</v>
      </c>
      <c r="V1669" t="s">
        <v>302</v>
      </c>
      <c r="W1669" t="s">
        <v>29</v>
      </c>
      <c r="X1669" t="s">
        <v>16</v>
      </c>
      <c r="Y1669" t="s">
        <v>30</v>
      </c>
      <c r="Z1669" t="s">
        <v>37</v>
      </c>
    </row>
    <row r="1670" spans="1:26" x14ac:dyDescent="0.2">
      <c r="A1670" s="1">
        <v>43630</v>
      </c>
      <c r="B1670" t="s">
        <v>442</v>
      </c>
      <c r="C1670" t="s">
        <v>435</v>
      </c>
      <c r="D1670" t="s">
        <v>35</v>
      </c>
      <c r="E1670" t="s">
        <v>441</v>
      </c>
      <c r="F1670" t="s">
        <v>17</v>
      </c>
      <c r="G1670">
        <f t="shared" si="182"/>
        <v>5</v>
      </c>
      <c r="H1670" s="6">
        <f t="shared" si="183"/>
        <v>6.5</v>
      </c>
      <c r="I1670" s="6">
        <f t="shared" si="184"/>
        <v>8.6666666666666661</v>
      </c>
      <c r="J1670" s="3">
        <f>IFERROR(VLOOKUP($U1670,TONGHOPVERSION!$A$3:$G$240,6,FALSE),VLOOKUP($B1670,TONGHOPVERSION!$A$3:$G$240,6,FALSE))</f>
        <v>397.98739173850277</v>
      </c>
      <c r="K1670" s="3">
        <f>IFERROR(VLOOKUP($U1670,TONGHOPVERSION!$A$3:$G$240,7,FALSE),VLOOKUP($B1670,TONGHOPVERSION!$A$3:$G$240,7,FALSE))</f>
        <v>395.83148533631299</v>
      </c>
      <c r="L1670" s="2">
        <v>0.27083333333333331</v>
      </c>
      <c r="M1670" s="2">
        <v>0.3611111111111111</v>
      </c>
      <c r="N1670" s="5">
        <f t="shared" si="185"/>
        <v>6</v>
      </c>
      <c r="O1670" s="5">
        <f t="shared" si="186"/>
        <v>30</v>
      </c>
      <c r="P1670" s="5">
        <f t="shared" si="187"/>
        <v>8</v>
      </c>
      <c r="Q1670" s="5">
        <f t="shared" si="188"/>
        <v>40</v>
      </c>
      <c r="R1670">
        <v>184</v>
      </c>
      <c r="S1670">
        <v>843</v>
      </c>
      <c r="T1670" s="3">
        <v>155.11199999999999</v>
      </c>
      <c r="U1670" t="s">
        <v>434</v>
      </c>
      <c r="V1670" t="s">
        <v>434</v>
      </c>
      <c r="W1670" t="s">
        <v>21</v>
      </c>
      <c r="X1670" t="s">
        <v>436</v>
      </c>
      <c r="Y1670" t="s">
        <v>23</v>
      </c>
      <c r="Z1670" t="s">
        <v>37</v>
      </c>
    </row>
    <row r="1671" spans="1:26" x14ac:dyDescent="0.2">
      <c r="A1671" s="1">
        <v>43630</v>
      </c>
      <c r="B1671" t="s">
        <v>304</v>
      </c>
      <c r="C1671" t="s">
        <v>177</v>
      </c>
      <c r="D1671" t="s">
        <v>35</v>
      </c>
      <c r="E1671" t="s">
        <v>395</v>
      </c>
      <c r="F1671" t="s">
        <v>17</v>
      </c>
      <c r="G1671">
        <f t="shared" si="182"/>
        <v>5</v>
      </c>
      <c r="H1671" s="6">
        <f t="shared" si="183"/>
        <v>12.5</v>
      </c>
      <c r="I1671" s="6">
        <f t="shared" si="184"/>
        <v>14.666666666666666</v>
      </c>
      <c r="J1671" s="3">
        <f>IFERROR(VLOOKUP($U1671,TONGHOPVERSION!$A$3:$G$240,6,FALSE),VLOOKUP($B1671,TONGHOPVERSION!$A$3:$G$240,6,FALSE))</f>
        <v>293.23396399985552</v>
      </c>
      <c r="K1671" s="3">
        <f>IFERROR(VLOOKUP($U1671,TONGHOPVERSION!$A$3:$G$240,7,FALSE),VLOOKUP($B1671,TONGHOPVERSION!$A$3:$G$240,7,FALSE))</f>
        <v>332.36525256500209</v>
      </c>
      <c r="L1671" s="2">
        <v>0.52083333333333337</v>
      </c>
      <c r="M1671" s="2">
        <v>0.61111111111111105</v>
      </c>
      <c r="N1671" s="5">
        <f t="shared" si="185"/>
        <v>12</v>
      </c>
      <c r="O1671" s="5">
        <f t="shared" si="186"/>
        <v>30</v>
      </c>
      <c r="P1671" s="5">
        <f t="shared" si="187"/>
        <v>14</v>
      </c>
      <c r="Q1671" s="5">
        <f t="shared" si="188"/>
        <v>40</v>
      </c>
      <c r="R1671">
        <v>184</v>
      </c>
      <c r="S1671">
        <v>1213</v>
      </c>
      <c r="T1671" s="3">
        <v>223.19200000000001</v>
      </c>
      <c r="U1671" t="s">
        <v>302</v>
      </c>
      <c r="V1671" t="s">
        <v>302</v>
      </c>
      <c r="W1671" t="s">
        <v>29</v>
      </c>
      <c r="X1671" t="s">
        <v>16</v>
      </c>
      <c r="Y1671" t="s">
        <v>30</v>
      </c>
      <c r="Z1671" t="s">
        <v>37</v>
      </c>
    </row>
    <row r="1672" spans="1:26" x14ac:dyDescent="0.2">
      <c r="A1672" s="1">
        <v>43630</v>
      </c>
      <c r="B1672" t="s">
        <v>98</v>
      </c>
      <c r="C1672" t="s">
        <v>99</v>
      </c>
      <c r="D1672" t="s">
        <v>35</v>
      </c>
      <c r="E1672" t="s">
        <v>97</v>
      </c>
      <c r="F1672" t="s">
        <v>17</v>
      </c>
      <c r="G1672">
        <f t="shared" si="182"/>
        <v>5</v>
      </c>
      <c r="H1672" s="6">
        <f t="shared" si="183"/>
        <v>2.5833333333333335</v>
      </c>
      <c r="I1672" s="6">
        <f t="shared" si="184"/>
        <v>4.333333333333333</v>
      </c>
      <c r="J1672" s="3">
        <f>IFERROR(VLOOKUP($U1672,TONGHOPVERSION!$A$3:$G$240,6,FALSE),VLOOKUP($B1672,TONGHOPVERSION!$A$3:$G$240,6,FALSE))</f>
        <v>226.29556144230276</v>
      </c>
      <c r="K1672" s="3">
        <f>IFERROR(VLOOKUP($U1672,TONGHOPVERSION!$A$3:$G$240,7,FALSE),VLOOKUP($B1672,TONGHOPVERSION!$A$3:$G$240,7,FALSE))</f>
        <v>261.68109322915961</v>
      </c>
      <c r="L1672" s="2">
        <v>0.1076388888888889</v>
      </c>
      <c r="M1672" s="2">
        <v>0.18055555555555555</v>
      </c>
      <c r="N1672" s="5">
        <f t="shared" si="185"/>
        <v>2</v>
      </c>
      <c r="O1672" s="5">
        <f t="shared" si="186"/>
        <v>35</v>
      </c>
      <c r="P1672" s="5">
        <f t="shared" si="187"/>
        <v>4</v>
      </c>
      <c r="Q1672" s="5">
        <f t="shared" si="188"/>
        <v>20</v>
      </c>
      <c r="R1672">
        <v>184</v>
      </c>
      <c r="S1672">
        <v>956</v>
      </c>
      <c r="T1672" s="3">
        <v>175.904</v>
      </c>
      <c r="U1672" t="s">
        <v>100</v>
      </c>
      <c r="V1672" t="s">
        <v>100</v>
      </c>
      <c r="W1672" t="s">
        <v>41</v>
      </c>
      <c r="X1672" t="s">
        <v>16</v>
      </c>
      <c r="Y1672" t="s">
        <v>30</v>
      </c>
      <c r="Z1672" t="s">
        <v>37</v>
      </c>
    </row>
    <row r="1673" spans="1:26" x14ac:dyDescent="0.2">
      <c r="A1673" s="1">
        <v>43630</v>
      </c>
      <c r="B1673" t="s">
        <v>739</v>
      </c>
      <c r="C1673" t="s">
        <v>279</v>
      </c>
      <c r="D1673" t="s">
        <v>35</v>
      </c>
      <c r="E1673" t="s">
        <v>738</v>
      </c>
      <c r="F1673" t="s">
        <v>17</v>
      </c>
      <c r="G1673">
        <f t="shared" si="182"/>
        <v>5</v>
      </c>
      <c r="H1673" s="6">
        <f t="shared" si="183"/>
        <v>8.4166666666666661</v>
      </c>
      <c r="I1673" s="6">
        <f t="shared" si="184"/>
        <v>10.666666666666666</v>
      </c>
      <c r="J1673" s="3">
        <f>IFERROR(VLOOKUP($U1673,TONGHOPVERSION!$A$3:$G$240,6,FALSE),VLOOKUP($B1673,TONGHOPVERSION!$A$3:$G$240,6,FALSE))</f>
        <v>351.1790987825496</v>
      </c>
      <c r="K1673" s="3">
        <f>IFERROR(VLOOKUP($U1673,TONGHOPVERSION!$A$3:$G$240,7,FALSE),VLOOKUP($B1673,TONGHOPVERSION!$A$3:$G$240,7,FALSE))</f>
        <v>374.97155534573915</v>
      </c>
      <c r="L1673" s="2">
        <v>0.35069444444444442</v>
      </c>
      <c r="M1673" s="2">
        <v>0.44444444444444442</v>
      </c>
      <c r="N1673" s="5">
        <f t="shared" si="185"/>
        <v>8</v>
      </c>
      <c r="O1673" s="5">
        <f t="shared" si="186"/>
        <v>25</v>
      </c>
      <c r="P1673" s="5">
        <f t="shared" si="187"/>
        <v>10</v>
      </c>
      <c r="Q1673" s="5">
        <f t="shared" si="188"/>
        <v>40</v>
      </c>
      <c r="R1673">
        <v>184</v>
      </c>
      <c r="S1673">
        <v>1075</v>
      </c>
      <c r="T1673" s="3">
        <v>197.8</v>
      </c>
      <c r="U1673" t="s">
        <v>740</v>
      </c>
      <c r="V1673" t="s">
        <v>740</v>
      </c>
      <c r="W1673" t="s">
        <v>21</v>
      </c>
      <c r="X1673" t="s">
        <v>197</v>
      </c>
      <c r="Y1673" t="s">
        <v>23</v>
      </c>
      <c r="Z1673" t="s">
        <v>37</v>
      </c>
    </row>
    <row r="1674" spans="1:26" x14ac:dyDescent="0.2">
      <c r="A1674" s="1">
        <v>43630</v>
      </c>
      <c r="B1674" t="s">
        <v>740</v>
      </c>
      <c r="C1674" t="s">
        <v>35</v>
      </c>
      <c r="D1674" t="s">
        <v>279</v>
      </c>
      <c r="E1674" t="s">
        <v>741</v>
      </c>
      <c r="F1674" t="s">
        <v>17</v>
      </c>
      <c r="G1674">
        <f t="shared" si="182"/>
        <v>5</v>
      </c>
      <c r="H1674" s="6">
        <f t="shared" si="183"/>
        <v>5.083333333333333</v>
      </c>
      <c r="I1674" s="6">
        <f t="shared" si="184"/>
        <v>7.416666666666667</v>
      </c>
      <c r="J1674" s="3">
        <f>IFERROR(VLOOKUP($U1674,TONGHOPVERSION!$A$3:$G$240,6,FALSE),VLOOKUP($B1674,TONGHOPVERSION!$A$3:$G$240,6,FALSE))</f>
        <v>351.1790987825496</v>
      </c>
      <c r="K1674" s="3">
        <f>IFERROR(VLOOKUP($U1674,TONGHOPVERSION!$A$3:$G$240,7,FALSE),VLOOKUP($B1674,TONGHOPVERSION!$A$3:$G$240,7,FALSE))</f>
        <v>374.97155534573915</v>
      </c>
      <c r="L1674" s="2">
        <v>0.21180555555555555</v>
      </c>
      <c r="M1674" s="2">
        <v>0.30902777777777779</v>
      </c>
      <c r="N1674" s="5">
        <f t="shared" si="185"/>
        <v>5</v>
      </c>
      <c r="O1674" s="5">
        <f t="shared" si="186"/>
        <v>5</v>
      </c>
      <c r="P1674" s="5">
        <f t="shared" si="187"/>
        <v>7</v>
      </c>
      <c r="Q1674" s="5">
        <f t="shared" si="188"/>
        <v>25</v>
      </c>
      <c r="R1674">
        <v>184</v>
      </c>
      <c r="S1674">
        <v>1075</v>
      </c>
      <c r="T1674" s="3">
        <v>197.8</v>
      </c>
      <c r="U1674" t="s">
        <v>740</v>
      </c>
      <c r="V1674" t="s">
        <v>740</v>
      </c>
      <c r="W1674" t="s">
        <v>21</v>
      </c>
      <c r="X1674" t="s">
        <v>197</v>
      </c>
      <c r="Y1674" t="s">
        <v>23</v>
      </c>
      <c r="Z1674" t="s">
        <v>37</v>
      </c>
    </row>
    <row r="1675" spans="1:26" x14ac:dyDescent="0.2">
      <c r="A1675" s="1">
        <v>43630</v>
      </c>
      <c r="B1675" t="s">
        <v>290</v>
      </c>
      <c r="C1675" t="s">
        <v>35</v>
      </c>
      <c r="D1675" t="s">
        <v>291</v>
      </c>
      <c r="E1675" t="s">
        <v>289</v>
      </c>
      <c r="F1675" t="s">
        <v>17</v>
      </c>
      <c r="G1675">
        <f t="shared" si="182"/>
        <v>5</v>
      </c>
      <c r="H1675" s="6">
        <f t="shared" si="183"/>
        <v>18.333333333333332</v>
      </c>
      <c r="I1675" s="6">
        <f t="shared" si="184"/>
        <v>22.333333333333332</v>
      </c>
      <c r="J1675" s="3">
        <f>IFERROR(VLOOKUP($U1675,TONGHOPVERSION!$A$3:$G$240,6,FALSE),VLOOKUP($B1675,TONGHOPVERSION!$A$3:$G$240,6,FALSE))</f>
        <v>851.51844399569575</v>
      </c>
      <c r="K1675" s="3">
        <f>IFERROR(VLOOKUP($U1675,TONGHOPVERSION!$A$3:$G$240,7,FALSE),VLOOKUP($B1675,TONGHOPVERSION!$A$3:$G$240,7,FALSE))</f>
        <v>835.14674301541368</v>
      </c>
      <c r="L1675" s="2">
        <v>0.76388888888888884</v>
      </c>
      <c r="M1675" s="2">
        <v>0.93055555555555547</v>
      </c>
      <c r="N1675" s="5">
        <f t="shared" si="185"/>
        <v>18</v>
      </c>
      <c r="O1675" s="5">
        <f t="shared" si="186"/>
        <v>20</v>
      </c>
      <c r="P1675" s="5">
        <f t="shared" si="187"/>
        <v>22</v>
      </c>
      <c r="Q1675" s="5">
        <f t="shared" si="188"/>
        <v>20</v>
      </c>
      <c r="R1675">
        <v>184</v>
      </c>
      <c r="S1675">
        <v>2789</v>
      </c>
      <c r="T1675" s="3">
        <v>513.17600000000004</v>
      </c>
      <c r="U1675" t="s">
        <v>290</v>
      </c>
      <c r="V1675" t="s">
        <v>290</v>
      </c>
      <c r="W1675" t="s">
        <v>21</v>
      </c>
      <c r="X1675" t="s">
        <v>145</v>
      </c>
      <c r="Y1675" t="s">
        <v>23</v>
      </c>
      <c r="Z1675" t="s">
        <v>37</v>
      </c>
    </row>
    <row r="1676" spans="1:26" x14ac:dyDescent="0.2">
      <c r="A1676" s="1">
        <v>43630</v>
      </c>
      <c r="B1676" t="s">
        <v>463</v>
      </c>
      <c r="C1676" t="s">
        <v>35</v>
      </c>
      <c r="D1676" t="s">
        <v>246</v>
      </c>
      <c r="E1676" t="s">
        <v>462</v>
      </c>
      <c r="F1676" t="s">
        <v>17</v>
      </c>
      <c r="G1676">
        <f t="shared" si="182"/>
        <v>5</v>
      </c>
      <c r="H1676" s="6">
        <f t="shared" si="183"/>
        <v>11.5</v>
      </c>
      <c r="I1676" s="6">
        <f t="shared" si="184"/>
        <v>13.083333333333334</v>
      </c>
      <c r="J1676" s="3">
        <f>IFERROR(VLOOKUP($U1676,TONGHOPVERSION!$A$3:$G$240,6,FALSE),VLOOKUP($B1676,TONGHOPVERSION!$A$3:$G$240,6,FALSE))</f>
        <v>181.04859609757057</v>
      </c>
      <c r="K1676" s="3">
        <f>IFERROR(VLOOKUP($U1676,TONGHOPVERSION!$A$3:$G$240,7,FALSE),VLOOKUP($B1676,TONGHOPVERSION!$A$3:$G$240,7,FALSE))</f>
        <v>235.01371483693978</v>
      </c>
      <c r="L1676" s="2">
        <v>0.47916666666666669</v>
      </c>
      <c r="M1676" s="2">
        <v>0.54513888888888895</v>
      </c>
      <c r="N1676" s="5">
        <f t="shared" si="185"/>
        <v>11</v>
      </c>
      <c r="O1676" s="5">
        <f t="shared" si="186"/>
        <v>30</v>
      </c>
      <c r="P1676" s="5">
        <f t="shared" si="187"/>
        <v>13</v>
      </c>
      <c r="Q1676" s="5">
        <f t="shared" si="188"/>
        <v>5</v>
      </c>
      <c r="R1676">
        <v>184</v>
      </c>
      <c r="S1676">
        <v>811</v>
      </c>
      <c r="T1676" s="3">
        <v>149.22399999999999</v>
      </c>
      <c r="U1676" t="s">
        <v>463</v>
      </c>
      <c r="V1676" t="s">
        <v>463</v>
      </c>
      <c r="W1676" t="s">
        <v>41</v>
      </c>
      <c r="X1676" t="s">
        <v>16</v>
      </c>
      <c r="Y1676" t="s">
        <v>30</v>
      </c>
      <c r="Z1676" t="s">
        <v>37</v>
      </c>
    </row>
    <row r="1677" spans="1:26" x14ac:dyDescent="0.2">
      <c r="A1677" s="1">
        <v>43630</v>
      </c>
      <c r="B1677" t="s">
        <v>466</v>
      </c>
      <c r="C1677" t="s">
        <v>246</v>
      </c>
      <c r="D1677" t="s">
        <v>35</v>
      </c>
      <c r="E1677" t="s">
        <v>465</v>
      </c>
      <c r="F1677" t="s">
        <v>17</v>
      </c>
      <c r="G1677">
        <f t="shared" si="182"/>
        <v>5</v>
      </c>
      <c r="H1677" s="6">
        <f t="shared" si="183"/>
        <v>13.75</v>
      </c>
      <c r="I1677" s="6">
        <f t="shared" si="184"/>
        <v>15.333333333333334</v>
      </c>
      <c r="J1677" s="3">
        <f>IFERROR(VLOOKUP($U1677,TONGHOPVERSION!$A$3:$G$240,6,FALSE),VLOOKUP($B1677,TONGHOPVERSION!$A$3:$G$240,6,FALSE))</f>
        <v>181.04859609757057</v>
      </c>
      <c r="K1677" s="3">
        <f>IFERROR(VLOOKUP($U1677,TONGHOPVERSION!$A$3:$G$240,7,FALSE),VLOOKUP($B1677,TONGHOPVERSION!$A$3:$G$240,7,FALSE))</f>
        <v>235.01371483693978</v>
      </c>
      <c r="L1677" s="2">
        <v>0.57291666666666663</v>
      </c>
      <c r="M1677" s="2">
        <v>0.63888888888888895</v>
      </c>
      <c r="N1677" s="5">
        <f t="shared" si="185"/>
        <v>13</v>
      </c>
      <c r="O1677" s="5">
        <f t="shared" si="186"/>
        <v>45</v>
      </c>
      <c r="P1677" s="5">
        <f t="shared" si="187"/>
        <v>15</v>
      </c>
      <c r="Q1677" s="5">
        <f t="shared" si="188"/>
        <v>20</v>
      </c>
      <c r="R1677">
        <v>184</v>
      </c>
      <c r="S1677">
        <v>811</v>
      </c>
      <c r="T1677" s="3">
        <v>149.22399999999999</v>
      </c>
      <c r="U1677" t="s">
        <v>463</v>
      </c>
      <c r="V1677" t="s">
        <v>463</v>
      </c>
      <c r="W1677" t="s">
        <v>41</v>
      </c>
      <c r="X1677" t="s">
        <v>16</v>
      </c>
      <c r="Y1677" t="s">
        <v>30</v>
      </c>
      <c r="Z1677" t="s">
        <v>37</v>
      </c>
    </row>
    <row r="1678" spans="1:26" x14ac:dyDescent="0.2">
      <c r="A1678" s="1">
        <v>43630</v>
      </c>
      <c r="B1678" t="s">
        <v>109</v>
      </c>
      <c r="C1678" t="s">
        <v>27</v>
      </c>
      <c r="D1678" t="s">
        <v>99</v>
      </c>
      <c r="E1678" t="s">
        <v>108</v>
      </c>
      <c r="F1678" t="s">
        <v>17</v>
      </c>
      <c r="G1678">
        <f t="shared" si="182"/>
        <v>5</v>
      </c>
      <c r="H1678" s="6">
        <f t="shared" si="183"/>
        <v>0.91666666666666663</v>
      </c>
      <c r="I1678" s="6">
        <f t="shared" si="184"/>
        <v>1.9166666666666665</v>
      </c>
      <c r="J1678" s="3">
        <f>IFERROR(VLOOKUP($U1678,TONGHOPVERSION!$A$3:$G$240,6,FALSE),VLOOKUP($B1678,TONGHOPVERSION!$A$3:$G$240,6,FALSE))</f>
        <v>142.82837478473851</v>
      </c>
      <c r="K1678" s="3">
        <f>IFERROR(VLOOKUP($U1678,TONGHOPVERSION!$A$3:$G$240,7,FALSE),VLOOKUP($B1678,TONGHOPVERSION!$A$3:$G$240,7,FALSE))</f>
        <v>131.67374266664146</v>
      </c>
      <c r="L1678" s="2">
        <v>3.8194444444444441E-2</v>
      </c>
      <c r="M1678" s="2">
        <v>7.9861111111111105E-2</v>
      </c>
      <c r="N1678" s="5">
        <f t="shared" si="185"/>
        <v>0</v>
      </c>
      <c r="O1678" s="5">
        <f t="shared" si="186"/>
        <v>55</v>
      </c>
      <c r="P1678" s="5">
        <f t="shared" si="187"/>
        <v>1</v>
      </c>
      <c r="Q1678" s="5">
        <f t="shared" si="188"/>
        <v>55</v>
      </c>
      <c r="R1678">
        <v>184</v>
      </c>
      <c r="S1678">
        <v>257</v>
      </c>
      <c r="T1678" s="3">
        <v>47.287999999999997</v>
      </c>
      <c r="U1678" t="s">
        <v>109</v>
      </c>
      <c r="V1678" t="s">
        <v>109</v>
      </c>
      <c r="W1678" t="s">
        <v>41</v>
      </c>
      <c r="X1678" t="s">
        <v>16</v>
      </c>
      <c r="Y1678" t="s">
        <v>30</v>
      </c>
      <c r="Z1678" t="s">
        <v>37</v>
      </c>
    </row>
    <row r="1679" spans="1:26" x14ac:dyDescent="0.2">
      <c r="A1679" s="1">
        <v>43630</v>
      </c>
      <c r="B1679" t="s">
        <v>293</v>
      </c>
      <c r="C1679" t="s">
        <v>291</v>
      </c>
      <c r="D1679" t="s">
        <v>35</v>
      </c>
      <c r="E1679" t="s">
        <v>292</v>
      </c>
      <c r="F1679" t="s">
        <v>17</v>
      </c>
      <c r="G1679">
        <f t="shared" si="182"/>
        <v>5</v>
      </c>
      <c r="H1679" s="6">
        <f t="shared" si="183"/>
        <v>1.5</v>
      </c>
      <c r="I1679" s="6">
        <f t="shared" si="184"/>
        <v>6.333333333333333</v>
      </c>
      <c r="J1679" s="3">
        <f>IFERROR(VLOOKUP($U1679,TONGHOPVERSION!$A$3:$G$240,6,FALSE),VLOOKUP($B1679,TONGHOPVERSION!$A$3:$G$240,6,FALSE))</f>
        <v>851.51844399569575</v>
      </c>
      <c r="K1679" s="3">
        <f>IFERROR(VLOOKUP($U1679,TONGHOPVERSION!$A$3:$G$240,7,FALSE),VLOOKUP($B1679,TONGHOPVERSION!$A$3:$G$240,7,FALSE))</f>
        <v>835.14674301541368</v>
      </c>
      <c r="L1679" s="2">
        <v>6.25E-2</v>
      </c>
      <c r="M1679" s="2">
        <v>0.2638888888888889</v>
      </c>
      <c r="N1679" s="5">
        <f t="shared" si="185"/>
        <v>1</v>
      </c>
      <c r="O1679" s="5">
        <f t="shared" si="186"/>
        <v>30</v>
      </c>
      <c r="P1679" s="5">
        <f t="shared" si="187"/>
        <v>6</v>
      </c>
      <c r="Q1679" s="5">
        <f t="shared" si="188"/>
        <v>20</v>
      </c>
      <c r="R1679">
        <v>184</v>
      </c>
      <c r="S1679">
        <v>2789</v>
      </c>
      <c r="T1679" s="3">
        <v>513.17600000000004</v>
      </c>
      <c r="U1679" t="s">
        <v>290</v>
      </c>
      <c r="V1679" t="s">
        <v>290</v>
      </c>
      <c r="W1679" t="s">
        <v>21</v>
      </c>
      <c r="X1679" t="s">
        <v>145</v>
      </c>
      <c r="Y1679" t="s">
        <v>23</v>
      </c>
      <c r="Z1679" t="s">
        <v>37</v>
      </c>
    </row>
    <row r="1680" spans="1:26" x14ac:dyDescent="0.2">
      <c r="A1680" s="1">
        <v>43630</v>
      </c>
      <c r="B1680" t="s">
        <v>70</v>
      </c>
      <c r="C1680" t="s">
        <v>35</v>
      </c>
      <c r="D1680" t="s">
        <v>71</v>
      </c>
      <c r="E1680" t="s">
        <v>69</v>
      </c>
      <c r="F1680" t="s">
        <v>17</v>
      </c>
      <c r="G1680">
        <f t="shared" si="182"/>
        <v>5</v>
      </c>
      <c r="H1680" s="6">
        <f t="shared" si="183"/>
        <v>7.833333333333333</v>
      </c>
      <c r="I1680" s="6">
        <f t="shared" si="184"/>
        <v>11.083333333333334</v>
      </c>
      <c r="J1680" s="3">
        <f>IFERROR(VLOOKUP($U1680,TONGHOPVERSION!$A$3:$G$240,6,FALSE),VLOOKUP($B1680,TONGHOPVERSION!$A$3:$G$240,6,FALSE))</f>
        <v>351.14307895297088</v>
      </c>
      <c r="K1680" s="3">
        <f>IFERROR(VLOOKUP($U1680,TONGHOPVERSION!$A$3:$G$240,7,FALSE),VLOOKUP($B1680,TONGHOPVERSION!$A$3:$G$240,7,FALSE))</f>
        <v>523.63526717694549</v>
      </c>
      <c r="L1680" s="2">
        <v>0.3263888888888889</v>
      </c>
      <c r="M1680" s="2">
        <v>0.46180555555555558</v>
      </c>
      <c r="N1680" s="5">
        <f t="shared" si="185"/>
        <v>7</v>
      </c>
      <c r="O1680" s="5">
        <f t="shared" si="186"/>
        <v>50</v>
      </c>
      <c r="P1680" s="5">
        <f t="shared" si="187"/>
        <v>11</v>
      </c>
      <c r="Q1680" s="5">
        <f t="shared" si="188"/>
        <v>5</v>
      </c>
      <c r="R1680">
        <v>184</v>
      </c>
      <c r="S1680">
        <v>2073</v>
      </c>
      <c r="T1680" s="3">
        <v>381.43200000000002</v>
      </c>
      <c r="U1680" t="s">
        <v>70</v>
      </c>
      <c r="V1680" t="s">
        <v>70</v>
      </c>
      <c r="W1680" t="s">
        <v>45</v>
      </c>
      <c r="X1680" t="s">
        <v>72</v>
      </c>
      <c r="Y1680" t="s">
        <v>23</v>
      </c>
      <c r="Z1680" t="s">
        <v>37</v>
      </c>
    </row>
    <row r="1681" spans="1:26" x14ac:dyDescent="0.2">
      <c r="A1681" s="1">
        <v>43630</v>
      </c>
      <c r="B1681" t="s">
        <v>74</v>
      </c>
      <c r="C1681" t="s">
        <v>71</v>
      </c>
      <c r="D1681" t="s">
        <v>27</v>
      </c>
      <c r="E1681" t="s">
        <v>73</v>
      </c>
      <c r="F1681" t="s">
        <v>17</v>
      </c>
      <c r="G1681">
        <f t="shared" si="182"/>
        <v>5</v>
      </c>
      <c r="H1681" s="6">
        <f t="shared" si="183"/>
        <v>12</v>
      </c>
      <c r="I1681" s="6">
        <f t="shared" si="184"/>
        <v>14</v>
      </c>
      <c r="J1681" s="3">
        <f>IFERROR(VLOOKUP($U1681,TONGHOPVERSION!$A$3:$G$240,6,FALSE),VLOOKUP($B1681,TONGHOPVERSION!$A$3:$G$240,6,FALSE))</f>
        <v>282.37915814123511</v>
      </c>
      <c r="K1681" s="3">
        <f>IFERROR(VLOOKUP($U1681,TONGHOPVERSION!$A$3:$G$240,7,FALSE),VLOOKUP($B1681,TONGHOPVERSION!$A$3:$G$240,7,FALSE))</f>
        <v>330.61128297374086</v>
      </c>
      <c r="L1681" s="2">
        <v>0.5</v>
      </c>
      <c r="M1681" s="2">
        <v>0.58333333333333337</v>
      </c>
      <c r="N1681" s="5">
        <f t="shared" si="185"/>
        <v>12</v>
      </c>
      <c r="O1681" s="5">
        <f t="shared" si="186"/>
        <v>0</v>
      </c>
      <c r="P1681" s="5">
        <f t="shared" si="187"/>
        <v>14</v>
      </c>
      <c r="Q1681" s="5">
        <f t="shared" si="188"/>
        <v>0</v>
      </c>
      <c r="R1681">
        <v>184</v>
      </c>
      <c r="S1681">
        <v>1046</v>
      </c>
      <c r="T1681" s="3">
        <v>192.464</v>
      </c>
      <c r="U1681" t="s">
        <v>75</v>
      </c>
      <c r="V1681" t="s">
        <v>75</v>
      </c>
      <c r="W1681" t="s">
        <v>45</v>
      </c>
      <c r="X1681" t="s">
        <v>72</v>
      </c>
      <c r="Y1681" t="s">
        <v>23</v>
      </c>
      <c r="Z1681" t="s">
        <v>37</v>
      </c>
    </row>
    <row r="1682" spans="1:26" x14ac:dyDescent="0.2">
      <c r="A1682" s="1">
        <v>43630</v>
      </c>
      <c r="B1682" t="s">
        <v>36</v>
      </c>
      <c r="C1682" t="s">
        <v>35</v>
      </c>
      <c r="D1682" t="s">
        <v>34</v>
      </c>
      <c r="E1682" t="s">
        <v>742</v>
      </c>
      <c r="F1682" t="s">
        <v>17</v>
      </c>
      <c r="G1682">
        <f t="shared" si="182"/>
        <v>5</v>
      </c>
      <c r="H1682" s="6">
        <f t="shared" si="183"/>
        <v>4.916666666666667</v>
      </c>
      <c r="I1682" s="6">
        <f t="shared" si="184"/>
        <v>6.25</v>
      </c>
      <c r="J1682" s="3">
        <f>IFERROR(VLOOKUP($U1682,TONGHOPVERSION!$A$3:$G$240,6,FALSE),VLOOKUP($B1682,TONGHOPVERSION!$A$3:$G$240,6,FALSE))</f>
        <v>236.34688949060637</v>
      </c>
      <c r="K1682" s="3">
        <f>IFERROR(VLOOKUP($U1682,TONGHOPVERSION!$A$3:$G$240,7,FALSE),VLOOKUP($B1682,TONGHOPVERSION!$A$3:$G$240,7,FALSE))</f>
        <v>201.94443000170284</v>
      </c>
      <c r="L1682" s="2">
        <v>0.20486111111111113</v>
      </c>
      <c r="M1682" s="2">
        <v>0.26041666666666669</v>
      </c>
      <c r="N1682" s="5">
        <f t="shared" si="185"/>
        <v>4</v>
      </c>
      <c r="O1682" s="5">
        <f t="shared" si="186"/>
        <v>55</v>
      </c>
      <c r="P1682" s="5">
        <f t="shared" si="187"/>
        <v>6</v>
      </c>
      <c r="Q1682" s="5">
        <f t="shared" si="188"/>
        <v>15</v>
      </c>
      <c r="R1682">
        <v>184</v>
      </c>
      <c r="S1682">
        <v>604</v>
      </c>
      <c r="T1682" s="3">
        <v>111.136</v>
      </c>
      <c r="U1682" t="s">
        <v>36</v>
      </c>
      <c r="V1682" t="s">
        <v>36</v>
      </c>
      <c r="W1682" t="s">
        <v>36</v>
      </c>
      <c r="X1682" t="s">
        <v>16</v>
      </c>
      <c r="Y1682" t="s">
        <v>30</v>
      </c>
      <c r="Z1682" t="s">
        <v>37</v>
      </c>
    </row>
    <row r="1683" spans="1:26" x14ac:dyDescent="0.2">
      <c r="A1683" s="1">
        <v>43630</v>
      </c>
      <c r="B1683" t="s">
        <v>128</v>
      </c>
      <c r="C1683" t="s">
        <v>34</v>
      </c>
      <c r="D1683" t="s">
        <v>27</v>
      </c>
      <c r="E1683" t="s">
        <v>489</v>
      </c>
      <c r="F1683" t="s">
        <v>17</v>
      </c>
      <c r="G1683">
        <f t="shared" si="182"/>
        <v>5</v>
      </c>
      <c r="H1683" s="6">
        <f t="shared" si="183"/>
        <v>8</v>
      </c>
      <c r="I1683" s="6">
        <f t="shared" si="184"/>
        <v>9.5</v>
      </c>
      <c r="J1683" s="3">
        <f>IFERROR(VLOOKUP($U1683,TONGHOPVERSION!$A$3:$G$240,6,FALSE),VLOOKUP($B1683,TONGHOPVERSION!$A$3:$G$240,6,FALSE))</f>
        <v>239.31340170869245</v>
      </c>
      <c r="K1683" s="3">
        <f>IFERROR(VLOOKUP($U1683,TONGHOPVERSION!$A$3:$G$240,7,FALSE),VLOOKUP($B1683,TONGHOPVERSION!$A$3:$G$240,7,FALSE))</f>
        <v>208.92363712533773</v>
      </c>
      <c r="L1683" s="2">
        <v>0.33333333333333331</v>
      </c>
      <c r="M1683" s="2">
        <v>0.39583333333333331</v>
      </c>
      <c r="N1683" s="5">
        <f t="shared" si="185"/>
        <v>8</v>
      </c>
      <c r="O1683" s="5">
        <f t="shared" si="186"/>
        <v>0</v>
      </c>
      <c r="P1683" s="5">
        <f t="shared" si="187"/>
        <v>9</v>
      </c>
      <c r="Q1683" s="5">
        <f t="shared" si="188"/>
        <v>30</v>
      </c>
      <c r="R1683">
        <v>184</v>
      </c>
      <c r="S1683">
        <v>602</v>
      </c>
      <c r="T1683" s="3">
        <v>110.768</v>
      </c>
      <c r="U1683" t="s">
        <v>129</v>
      </c>
      <c r="V1683" t="s">
        <v>129</v>
      </c>
      <c r="W1683" t="s">
        <v>129</v>
      </c>
      <c r="X1683" t="s">
        <v>16</v>
      </c>
      <c r="Y1683" t="s">
        <v>30</v>
      </c>
      <c r="Z1683" t="s">
        <v>37</v>
      </c>
    </row>
    <row r="1684" spans="1:26" x14ac:dyDescent="0.2">
      <c r="A1684" s="1">
        <v>43630</v>
      </c>
      <c r="B1684" t="s">
        <v>82</v>
      </c>
      <c r="C1684" t="s">
        <v>35</v>
      </c>
      <c r="D1684" t="s">
        <v>83</v>
      </c>
      <c r="E1684" t="s">
        <v>81</v>
      </c>
      <c r="F1684" t="s">
        <v>17</v>
      </c>
      <c r="G1684">
        <f t="shared" si="182"/>
        <v>5</v>
      </c>
      <c r="H1684" s="6">
        <f t="shared" si="183"/>
        <v>0</v>
      </c>
      <c r="I1684" s="6">
        <f t="shared" si="184"/>
        <v>1.5833333333333335</v>
      </c>
      <c r="J1684" s="3">
        <f>IFERROR(VLOOKUP($U1684,TONGHOPVERSION!$A$3:$G$240,6,FALSE),VLOOKUP($B1684,TONGHOPVERSION!$A$3:$G$240,6,FALSE))</f>
        <v>222.57043902349176</v>
      </c>
      <c r="K1684" s="3">
        <f>IFERROR(VLOOKUP($U1684,TONGHOPVERSION!$A$3:$G$240,7,FALSE),VLOOKUP($B1684,TONGHOPVERSION!$A$3:$G$240,7,FALSE))</f>
        <v>242.23014347086047</v>
      </c>
      <c r="L1684" s="2">
        <v>0</v>
      </c>
      <c r="M1684" s="2">
        <v>6.5972222222222224E-2</v>
      </c>
      <c r="N1684" s="5">
        <f t="shared" si="185"/>
        <v>0</v>
      </c>
      <c r="O1684" s="5">
        <f t="shared" si="186"/>
        <v>0</v>
      </c>
      <c r="P1684" s="5">
        <f t="shared" si="187"/>
        <v>1</v>
      </c>
      <c r="Q1684" s="5">
        <f t="shared" si="188"/>
        <v>35</v>
      </c>
      <c r="R1684">
        <v>184</v>
      </c>
      <c r="S1684">
        <v>879</v>
      </c>
      <c r="T1684" s="3">
        <v>161.73599999999999</v>
      </c>
      <c r="U1684" t="s">
        <v>82</v>
      </c>
      <c r="V1684" t="s">
        <v>82</v>
      </c>
      <c r="W1684" t="s">
        <v>41</v>
      </c>
      <c r="X1684" t="s">
        <v>16</v>
      </c>
      <c r="Y1684" t="s">
        <v>30</v>
      </c>
      <c r="Z1684" t="s">
        <v>37</v>
      </c>
    </row>
    <row r="1685" spans="1:26" x14ac:dyDescent="0.2">
      <c r="A1685" s="1">
        <v>43630</v>
      </c>
      <c r="B1685" t="s">
        <v>118</v>
      </c>
      <c r="C1685" t="s">
        <v>119</v>
      </c>
      <c r="D1685" t="s">
        <v>27</v>
      </c>
      <c r="E1685" t="s">
        <v>117</v>
      </c>
      <c r="F1685" t="s">
        <v>17</v>
      </c>
      <c r="G1685">
        <f t="shared" si="182"/>
        <v>5</v>
      </c>
      <c r="H1685" s="6">
        <f t="shared" si="183"/>
        <v>13.666666666666666</v>
      </c>
      <c r="I1685" s="6">
        <f t="shared" si="184"/>
        <v>15.166666666666666</v>
      </c>
      <c r="J1685" s="3">
        <f>IFERROR(VLOOKUP($U1685,TONGHOPVERSION!$A$3:$G$240,6,FALSE),VLOOKUP($B1685,TONGHOPVERSION!$A$3:$G$240,6,FALSE))</f>
        <v>214.88804221212081</v>
      </c>
      <c r="K1685" s="3">
        <f>IFERROR(VLOOKUP($U1685,TONGHOPVERSION!$A$3:$G$240,7,FALSE),VLOOKUP($B1685,TONGHOPVERSION!$A$3:$G$240,7,FALSE))</f>
        <v>213.88072353634405</v>
      </c>
      <c r="L1685" s="2">
        <v>0.56944444444444442</v>
      </c>
      <c r="M1685" s="2">
        <v>0.63194444444444442</v>
      </c>
      <c r="N1685" s="5">
        <f t="shared" si="185"/>
        <v>13</v>
      </c>
      <c r="O1685" s="5">
        <f t="shared" si="186"/>
        <v>40</v>
      </c>
      <c r="P1685" s="5">
        <f t="shared" si="187"/>
        <v>15</v>
      </c>
      <c r="Q1685" s="5">
        <f t="shared" si="188"/>
        <v>10</v>
      </c>
      <c r="R1685">
        <v>184</v>
      </c>
      <c r="S1685">
        <v>628</v>
      </c>
      <c r="T1685" s="3">
        <v>115.55200000000001</v>
      </c>
      <c r="U1685" t="s">
        <v>120</v>
      </c>
      <c r="V1685" t="s">
        <v>120</v>
      </c>
      <c r="W1685" t="s">
        <v>29</v>
      </c>
      <c r="X1685" t="s">
        <v>16</v>
      </c>
      <c r="Y1685" t="s">
        <v>30</v>
      </c>
      <c r="Z1685" t="s">
        <v>37</v>
      </c>
    </row>
    <row r="1686" spans="1:26" x14ac:dyDescent="0.2">
      <c r="A1686" s="1">
        <v>43630</v>
      </c>
      <c r="B1686" t="s">
        <v>120</v>
      </c>
      <c r="C1686" t="s">
        <v>27</v>
      </c>
      <c r="D1686" t="s">
        <v>119</v>
      </c>
      <c r="E1686" t="s">
        <v>126</v>
      </c>
      <c r="F1686" t="s">
        <v>17</v>
      </c>
      <c r="G1686">
        <f t="shared" si="182"/>
        <v>5</v>
      </c>
      <c r="H1686" s="6">
        <f t="shared" si="183"/>
        <v>10.666666666666666</v>
      </c>
      <c r="I1686" s="6">
        <f t="shared" si="184"/>
        <v>12.083333333333334</v>
      </c>
      <c r="J1686" s="3">
        <f>IFERROR(VLOOKUP($U1686,TONGHOPVERSION!$A$3:$G$240,6,FALSE),VLOOKUP($B1686,TONGHOPVERSION!$A$3:$G$240,6,FALSE))</f>
        <v>214.88804221212081</v>
      </c>
      <c r="K1686" s="3">
        <f>IFERROR(VLOOKUP($U1686,TONGHOPVERSION!$A$3:$G$240,7,FALSE),VLOOKUP($B1686,TONGHOPVERSION!$A$3:$G$240,7,FALSE))</f>
        <v>213.88072353634405</v>
      </c>
      <c r="L1686" s="2">
        <v>0.44444444444444442</v>
      </c>
      <c r="M1686" s="2">
        <v>0.50347222222222221</v>
      </c>
      <c r="N1686" s="5">
        <f t="shared" si="185"/>
        <v>10</v>
      </c>
      <c r="O1686" s="5">
        <f t="shared" si="186"/>
        <v>40</v>
      </c>
      <c r="P1686" s="5">
        <f t="shared" si="187"/>
        <v>12</v>
      </c>
      <c r="Q1686" s="5">
        <f t="shared" si="188"/>
        <v>5</v>
      </c>
      <c r="R1686">
        <v>184</v>
      </c>
      <c r="S1686">
        <v>628</v>
      </c>
      <c r="T1686" s="3">
        <v>115.55200000000001</v>
      </c>
      <c r="U1686" t="s">
        <v>120</v>
      </c>
      <c r="V1686" t="s">
        <v>120</v>
      </c>
      <c r="W1686" t="s">
        <v>29</v>
      </c>
      <c r="X1686" t="s">
        <v>16</v>
      </c>
      <c r="Y1686" t="s">
        <v>30</v>
      </c>
      <c r="Z1686" t="s">
        <v>37</v>
      </c>
    </row>
    <row r="1687" spans="1:26" x14ac:dyDescent="0.2">
      <c r="A1687" s="1">
        <v>43630</v>
      </c>
      <c r="B1687" t="s">
        <v>90</v>
      </c>
      <c r="C1687" t="s">
        <v>83</v>
      </c>
      <c r="D1687" t="s">
        <v>35</v>
      </c>
      <c r="E1687" t="s">
        <v>89</v>
      </c>
      <c r="F1687" t="s">
        <v>17</v>
      </c>
      <c r="G1687">
        <f t="shared" si="182"/>
        <v>5</v>
      </c>
      <c r="H1687" s="6">
        <f t="shared" si="183"/>
        <v>2.25</v>
      </c>
      <c r="I1687" s="6">
        <f t="shared" si="184"/>
        <v>3.9166666666666665</v>
      </c>
      <c r="J1687" s="3">
        <f>IFERROR(VLOOKUP($U1687,TONGHOPVERSION!$A$3:$G$240,6,FALSE),VLOOKUP($B1687,TONGHOPVERSION!$A$3:$G$240,6,FALSE))</f>
        <v>222.57043902349176</v>
      </c>
      <c r="K1687" s="3">
        <f>IFERROR(VLOOKUP($U1687,TONGHOPVERSION!$A$3:$G$240,7,FALSE),VLOOKUP($B1687,TONGHOPVERSION!$A$3:$G$240,7,FALSE))</f>
        <v>242.23014347086047</v>
      </c>
      <c r="L1687" s="2">
        <v>9.375E-2</v>
      </c>
      <c r="M1687" s="2">
        <v>0.16319444444444445</v>
      </c>
      <c r="N1687" s="5">
        <f t="shared" si="185"/>
        <v>2</v>
      </c>
      <c r="O1687" s="5">
        <f t="shared" si="186"/>
        <v>15</v>
      </c>
      <c r="P1687" s="5">
        <f t="shared" si="187"/>
        <v>3</v>
      </c>
      <c r="Q1687" s="5">
        <f t="shared" si="188"/>
        <v>55</v>
      </c>
      <c r="R1687">
        <v>184</v>
      </c>
      <c r="S1687">
        <v>879</v>
      </c>
      <c r="T1687" s="3">
        <v>161.73599999999999</v>
      </c>
      <c r="U1687" t="s">
        <v>82</v>
      </c>
      <c r="V1687" t="s">
        <v>82</v>
      </c>
      <c r="W1687" t="s">
        <v>41</v>
      </c>
      <c r="X1687" t="s">
        <v>16</v>
      </c>
      <c r="Y1687" t="s">
        <v>30</v>
      </c>
      <c r="Z1687" t="s">
        <v>37</v>
      </c>
    </row>
    <row r="1688" spans="1:26" x14ac:dyDescent="0.2">
      <c r="A1688" s="1">
        <v>43630</v>
      </c>
      <c r="B1688" t="s">
        <v>325</v>
      </c>
      <c r="C1688" t="s">
        <v>35</v>
      </c>
      <c r="D1688" t="s">
        <v>327</v>
      </c>
      <c r="E1688" t="s">
        <v>324</v>
      </c>
      <c r="F1688" t="s">
        <v>326</v>
      </c>
      <c r="G1688">
        <f t="shared" si="182"/>
        <v>5</v>
      </c>
      <c r="H1688" s="6">
        <f t="shared" si="183"/>
        <v>17.333333333333332</v>
      </c>
      <c r="I1688" s="6">
        <f t="shared" si="184"/>
        <v>21.5</v>
      </c>
      <c r="J1688" s="3">
        <f>IFERROR(VLOOKUP($U1688,TONGHOPVERSION!$A$3:$G$240,6,FALSE),VLOOKUP($B1688,TONGHOPVERSION!$A$3:$G$240,6,FALSE))</f>
        <v>682.54250289370759</v>
      </c>
      <c r="K1688" s="3">
        <f>IFERROR(VLOOKUP($U1688,TONGHOPVERSION!$A$3:$G$240,7,FALSE),VLOOKUP($B1688,TONGHOPVERSION!$A$3:$G$240,7,FALSE))</f>
        <v>837.46855827335276</v>
      </c>
      <c r="L1688" s="2">
        <v>0.72222222222222221</v>
      </c>
      <c r="M1688" s="2">
        <v>0.89583333333333337</v>
      </c>
      <c r="N1688" s="5">
        <f t="shared" si="185"/>
        <v>17</v>
      </c>
      <c r="O1688" s="5">
        <f t="shared" si="186"/>
        <v>20</v>
      </c>
      <c r="P1688" s="5">
        <f t="shared" si="187"/>
        <v>21</v>
      </c>
      <c r="Q1688" s="5">
        <f t="shared" si="188"/>
        <v>30</v>
      </c>
      <c r="R1688">
        <v>280</v>
      </c>
      <c r="S1688">
        <v>2757</v>
      </c>
      <c r="T1688" s="3">
        <v>771.96</v>
      </c>
      <c r="U1688" t="s">
        <v>325</v>
      </c>
      <c r="V1688" t="s">
        <v>325</v>
      </c>
      <c r="W1688" t="s">
        <v>21</v>
      </c>
      <c r="X1688" t="s">
        <v>22</v>
      </c>
      <c r="Y1688" t="s">
        <v>23</v>
      </c>
      <c r="Z1688" t="s">
        <v>37</v>
      </c>
    </row>
    <row r="1689" spans="1:26" x14ac:dyDescent="0.2">
      <c r="A1689" s="1">
        <v>43630</v>
      </c>
      <c r="B1689" t="s">
        <v>92</v>
      </c>
      <c r="C1689" t="s">
        <v>35</v>
      </c>
      <c r="D1689" t="s">
        <v>27</v>
      </c>
      <c r="E1689" t="s">
        <v>566</v>
      </c>
      <c r="F1689" t="s">
        <v>326</v>
      </c>
      <c r="G1689">
        <f t="shared" si="182"/>
        <v>5</v>
      </c>
      <c r="H1689" s="6">
        <f t="shared" si="183"/>
        <v>7.5</v>
      </c>
      <c r="I1689" s="6">
        <f t="shared" si="184"/>
        <v>9.75</v>
      </c>
      <c r="J1689" s="3">
        <f>IFERROR(VLOOKUP($U1689,TONGHOPVERSION!$A$3:$G$240,6,FALSE),VLOOKUP($B1689,TONGHOPVERSION!$A$3:$G$240,6,FALSE))</f>
        <v>381.62004815649715</v>
      </c>
      <c r="K1689" s="3">
        <f>IFERROR(VLOOKUP($U1689,TONGHOPVERSION!$A$3:$G$240,7,FALSE),VLOOKUP($B1689,TONGHOPVERSION!$A$3:$G$240,7,FALSE))</f>
        <v>329.70071085785668</v>
      </c>
      <c r="L1689" s="2">
        <v>0.3125</v>
      </c>
      <c r="M1689" s="2">
        <v>0.40625</v>
      </c>
      <c r="N1689" s="5">
        <f t="shared" si="185"/>
        <v>7</v>
      </c>
      <c r="O1689" s="5">
        <f t="shared" si="186"/>
        <v>30</v>
      </c>
      <c r="P1689" s="5">
        <f t="shared" si="187"/>
        <v>9</v>
      </c>
      <c r="Q1689" s="5">
        <f t="shared" si="188"/>
        <v>45</v>
      </c>
      <c r="R1689">
        <v>280</v>
      </c>
      <c r="S1689">
        <v>1133</v>
      </c>
      <c r="T1689" s="3">
        <v>317.24</v>
      </c>
      <c r="U1689" t="s">
        <v>92</v>
      </c>
      <c r="V1689" t="s">
        <v>92</v>
      </c>
      <c r="W1689" t="s">
        <v>92</v>
      </c>
      <c r="X1689" t="s">
        <v>16</v>
      </c>
      <c r="Y1689" t="s">
        <v>30</v>
      </c>
      <c r="Z1689" t="s">
        <v>37</v>
      </c>
    </row>
    <row r="1690" spans="1:26" x14ac:dyDescent="0.2">
      <c r="A1690" s="1">
        <v>43630</v>
      </c>
      <c r="B1690" t="s">
        <v>330</v>
      </c>
      <c r="C1690" t="s">
        <v>327</v>
      </c>
      <c r="D1690" t="s">
        <v>35</v>
      </c>
      <c r="E1690" t="s">
        <v>329</v>
      </c>
      <c r="F1690" t="s">
        <v>326</v>
      </c>
      <c r="G1690">
        <f t="shared" si="182"/>
        <v>5</v>
      </c>
      <c r="H1690" s="6">
        <f t="shared" si="183"/>
        <v>1.5</v>
      </c>
      <c r="I1690" s="6">
        <f t="shared" si="184"/>
        <v>6.166666666666667</v>
      </c>
      <c r="J1690" s="3">
        <f>IFERROR(VLOOKUP($U1690,TONGHOPVERSION!$A$3:$G$240,6,FALSE),VLOOKUP($B1690,TONGHOPVERSION!$A$3:$G$240,6,FALSE))</f>
        <v>682.54250289370759</v>
      </c>
      <c r="K1690" s="3">
        <f>IFERROR(VLOOKUP($U1690,TONGHOPVERSION!$A$3:$G$240,7,FALSE),VLOOKUP($B1690,TONGHOPVERSION!$A$3:$G$240,7,FALSE))</f>
        <v>837.46855827335276</v>
      </c>
      <c r="L1690" s="2">
        <v>6.25E-2</v>
      </c>
      <c r="M1690" s="2">
        <v>0.25694444444444448</v>
      </c>
      <c r="N1690" s="5">
        <f t="shared" si="185"/>
        <v>1</v>
      </c>
      <c r="O1690" s="5">
        <f t="shared" si="186"/>
        <v>30</v>
      </c>
      <c r="P1690" s="5">
        <f t="shared" si="187"/>
        <v>6</v>
      </c>
      <c r="Q1690" s="5">
        <f t="shared" si="188"/>
        <v>10</v>
      </c>
      <c r="R1690">
        <v>280</v>
      </c>
      <c r="S1690">
        <v>2757</v>
      </c>
      <c r="T1690" s="3">
        <v>771.96</v>
      </c>
      <c r="U1690" t="s">
        <v>325</v>
      </c>
      <c r="V1690" t="s">
        <v>325</v>
      </c>
      <c r="W1690" t="s">
        <v>21</v>
      </c>
      <c r="X1690" t="s">
        <v>22</v>
      </c>
      <c r="Y1690" t="s">
        <v>23</v>
      </c>
      <c r="Z1690" t="s">
        <v>37</v>
      </c>
    </row>
    <row r="1691" spans="1:26" x14ac:dyDescent="0.2">
      <c r="A1691" s="1">
        <v>43630</v>
      </c>
      <c r="B1691" t="s">
        <v>94</v>
      </c>
      <c r="C1691" t="s">
        <v>27</v>
      </c>
      <c r="D1691" t="s">
        <v>35</v>
      </c>
      <c r="E1691" t="s">
        <v>563</v>
      </c>
      <c r="F1691" t="s">
        <v>326</v>
      </c>
      <c r="G1691">
        <f t="shared" si="182"/>
        <v>5</v>
      </c>
      <c r="H1691" s="6">
        <f t="shared" si="183"/>
        <v>11</v>
      </c>
      <c r="I1691" s="6">
        <f t="shared" si="184"/>
        <v>13.083333333333334</v>
      </c>
      <c r="J1691" s="3">
        <f>IFERROR(VLOOKUP($U1691,TONGHOPVERSION!$A$3:$G$240,6,FALSE),VLOOKUP($B1691,TONGHOPVERSION!$A$3:$G$240,6,FALSE))</f>
        <v>381.62004815649715</v>
      </c>
      <c r="K1691" s="3">
        <f>IFERROR(VLOOKUP($U1691,TONGHOPVERSION!$A$3:$G$240,7,FALSE),VLOOKUP($B1691,TONGHOPVERSION!$A$3:$G$240,7,FALSE))</f>
        <v>329.70071085785668</v>
      </c>
      <c r="L1691" s="2">
        <v>0.45833333333333331</v>
      </c>
      <c r="M1691" s="2">
        <v>0.54513888888888895</v>
      </c>
      <c r="N1691" s="5">
        <f t="shared" si="185"/>
        <v>11</v>
      </c>
      <c r="O1691" s="5">
        <f t="shared" si="186"/>
        <v>0</v>
      </c>
      <c r="P1691" s="5">
        <f t="shared" si="187"/>
        <v>13</v>
      </c>
      <c r="Q1691" s="5">
        <f t="shared" si="188"/>
        <v>5</v>
      </c>
      <c r="R1691">
        <v>280</v>
      </c>
      <c r="S1691">
        <v>1133</v>
      </c>
      <c r="T1691" s="3">
        <v>317.24</v>
      </c>
      <c r="U1691" t="s">
        <v>92</v>
      </c>
      <c r="V1691" t="s">
        <v>92</v>
      </c>
      <c r="W1691" t="s">
        <v>92</v>
      </c>
      <c r="X1691" t="s">
        <v>16</v>
      </c>
      <c r="Y1691" t="s">
        <v>30</v>
      </c>
      <c r="Z1691" t="s">
        <v>37</v>
      </c>
    </row>
    <row r="1692" spans="1:26" x14ac:dyDescent="0.2">
      <c r="A1692" s="1">
        <v>43630</v>
      </c>
      <c r="B1692" t="s">
        <v>321</v>
      </c>
      <c r="C1692" t="s">
        <v>262</v>
      </c>
      <c r="D1692" t="s">
        <v>27</v>
      </c>
      <c r="E1692" t="s">
        <v>796</v>
      </c>
      <c r="F1692" t="s">
        <v>17</v>
      </c>
      <c r="G1692">
        <f t="shared" si="182"/>
        <v>5</v>
      </c>
      <c r="H1692" s="6">
        <f t="shared" si="183"/>
        <v>14.916666666666666</v>
      </c>
      <c r="I1692" s="6">
        <f t="shared" si="184"/>
        <v>20.333333333333332</v>
      </c>
      <c r="J1692" s="3">
        <f>IFERROR(VLOOKUP($U1692,TONGHOPVERSION!$A$3:$G$240,6,FALSE),VLOOKUP($B1692,TONGHOPVERSION!$A$3:$G$240,6,FALSE))</f>
        <v>820.43278345708859</v>
      </c>
      <c r="K1692" s="3">
        <f>IFERROR(VLOOKUP($U1692,TONGHOPVERSION!$A$3:$G$240,7,FALSE),VLOOKUP($B1692,TONGHOPVERSION!$A$3:$G$240,7,FALSE))</f>
        <v>858.33376596507389</v>
      </c>
      <c r="L1692" s="2">
        <v>0.62152777777777779</v>
      </c>
      <c r="M1692" s="2">
        <v>0.84722222222222221</v>
      </c>
      <c r="N1692" s="5">
        <f t="shared" si="185"/>
        <v>14</v>
      </c>
      <c r="O1692" s="5">
        <f t="shared" si="186"/>
        <v>55</v>
      </c>
      <c r="P1692" s="5">
        <f t="shared" si="187"/>
        <v>20</v>
      </c>
      <c r="Q1692" s="5">
        <f t="shared" si="188"/>
        <v>20</v>
      </c>
      <c r="R1692">
        <v>184</v>
      </c>
      <c r="S1692">
        <v>3553</v>
      </c>
      <c r="T1692" s="3">
        <v>653.75199999999995</v>
      </c>
      <c r="U1692" t="s">
        <v>322</v>
      </c>
      <c r="V1692" t="s">
        <v>322</v>
      </c>
      <c r="W1692" t="s">
        <v>21</v>
      </c>
      <c r="X1692" t="s">
        <v>22</v>
      </c>
      <c r="Y1692" t="s">
        <v>23</v>
      </c>
      <c r="Z1692" t="s">
        <v>37</v>
      </c>
    </row>
    <row r="1693" spans="1:26" x14ac:dyDescent="0.2">
      <c r="A1693" s="1">
        <v>43630</v>
      </c>
      <c r="B1693" t="s">
        <v>322</v>
      </c>
      <c r="C1693" t="s">
        <v>27</v>
      </c>
      <c r="D1693" t="s">
        <v>262</v>
      </c>
      <c r="E1693" t="s">
        <v>797</v>
      </c>
      <c r="F1693" t="s">
        <v>17</v>
      </c>
      <c r="G1693">
        <f t="shared" si="182"/>
        <v>5</v>
      </c>
      <c r="H1693" s="6">
        <f t="shared" si="183"/>
        <v>8.25</v>
      </c>
      <c r="I1693" s="6">
        <f t="shared" si="184"/>
        <v>13.666666666666666</v>
      </c>
      <c r="J1693" s="3">
        <f>IFERROR(VLOOKUP($U1693,TONGHOPVERSION!$A$3:$G$240,6,FALSE),VLOOKUP($B1693,TONGHOPVERSION!$A$3:$G$240,6,FALSE))</f>
        <v>820.43278345708859</v>
      </c>
      <c r="K1693" s="3">
        <f>IFERROR(VLOOKUP($U1693,TONGHOPVERSION!$A$3:$G$240,7,FALSE),VLOOKUP($B1693,TONGHOPVERSION!$A$3:$G$240,7,FALSE))</f>
        <v>858.33376596507389</v>
      </c>
      <c r="L1693" s="2">
        <v>0.34375</v>
      </c>
      <c r="M1693" s="2">
        <v>0.56944444444444442</v>
      </c>
      <c r="N1693" s="5">
        <f t="shared" si="185"/>
        <v>8</v>
      </c>
      <c r="O1693" s="5">
        <f t="shared" si="186"/>
        <v>15</v>
      </c>
      <c r="P1693" s="5">
        <f t="shared" si="187"/>
        <v>13</v>
      </c>
      <c r="Q1693" s="5">
        <f t="shared" si="188"/>
        <v>40</v>
      </c>
      <c r="R1693">
        <v>184</v>
      </c>
      <c r="S1693">
        <v>3553</v>
      </c>
      <c r="T1693" s="3">
        <v>653.75199999999995</v>
      </c>
      <c r="U1693" t="s">
        <v>322</v>
      </c>
      <c r="V1693" t="s">
        <v>322</v>
      </c>
      <c r="W1693" t="s">
        <v>21</v>
      </c>
      <c r="X1693" t="s">
        <v>22</v>
      </c>
      <c r="Y1693" t="s">
        <v>23</v>
      </c>
      <c r="Z1693" t="s">
        <v>37</v>
      </c>
    </row>
    <row r="1694" spans="1:26" x14ac:dyDescent="0.2">
      <c r="A1694" s="1">
        <v>43630</v>
      </c>
      <c r="B1694" t="s">
        <v>59</v>
      </c>
      <c r="C1694" t="s">
        <v>27</v>
      </c>
      <c r="D1694" t="s">
        <v>44</v>
      </c>
      <c r="E1694" t="s">
        <v>58</v>
      </c>
      <c r="F1694" t="s">
        <v>17</v>
      </c>
      <c r="G1694">
        <f t="shared" si="182"/>
        <v>5</v>
      </c>
      <c r="H1694" s="6">
        <f t="shared" si="183"/>
        <v>1.9166666666666665</v>
      </c>
      <c r="I1694" s="6">
        <f t="shared" si="184"/>
        <v>4.166666666666667</v>
      </c>
      <c r="J1694" s="3">
        <f>IFERROR(VLOOKUP($U1694,TONGHOPVERSION!$A$3:$G$240,6,FALSE),VLOOKUP($B1694,TONGHOPVERSION!$A$3:$G$240,6,FALSE))</f>
        <v>395.74921853782541</v>
      </c>
      <c r="K1694" s="3">
        <f>IFERROR(VLOOKUP($U1694,TONGHOPVERSION!$A$3:$G$240,7,FALSE),VLOOKUP($B1694,TONGHOPVERSION!$A$3:$G$240,7,FALSE))</f>
        <v>351.3813860279069</v>
      </c>
      <c r="L1694" s="2">
        <v>7.9861111111111105E-2</v>
      </c>
      <c r="M1694" s="2">
        <v>0.17361111111111113</v>
      </c>
      <c r="N1694" s="5">
        <f t="shared" si="185"/>
        <v>1</v>
      </c>
      <c r="O1694" s="5">
        <f t="shared" si="186"/>
        <v>55</v>
      </c>
      <c r="P1694" s="5">
        <f t="shared" si="187"/>
        <v>4</v>
      </c>
      <c r="Q1694" s="5">
        <f t="shared" si="188"/>
        <v>10</v>
      </c>
      <c r="R1694">
        <v>184</v>
      </c>
      <c r="S1694">
        <v>1086</v>
      </c>
      <c r="T1694" s="3">
        <v>199.82400000000001</v>
      </c>
      <c r="U1694" t="s">
        <v>59</v>
      </c>
      <c r="V1694" t="s">
        <v>59</v>
      </c>
      <c r="W1694" t="s">
        <v>45</v>
      </c>
      <c r="X1694" t="s">
        <v>46</v>
      </c>
      <c r="Y1694" t="s">
        <v>23</v>
      </c>
      <c r="Z1694" t="s">
        <v>37</v>
      </c>
    </row>
    <row r="1695" spans="1:26" x14ac:dyDescent="0.2">
      <c r="A1695" s="1">
        <v>43630</v>
      </c>
      <c r="B1695" t="s">
        <v>61</v>
      </c>
      <c r="C1695" t="s">
        <v>44</v>
      </c>
      <c r="D1695" t="s">
        <v>27</v>
      </c>
      <c r="E1695" t="s">
        <v>60</v>
      </c>
      <c r="F1695" t="s">
        <v>17</v>
      </c>
      <c r="G1695">
        <f t="shared" si="182"/>
        <v>5</v>
      </c>
      <c r="H1695" s="6">
        <f t="shared" si="183"/>
        <v>5.166666666666667</v>
      </c>
      <c r="I1695" s="6">
        <f t="shared" si="184"/>
        <v>7.333333333333333</v>
      </c>
      <c r="J1695" s="3">
        <f>IFERROR(VLOOKUP($U1695,TONGHOPVERSION!$A$3:$G$240,6,FALSE),VLOOKUP($B1695,TONGHOPVERSION!$A$3:$G$240,6,FALSE))</f>
        <v>395.74921853782541</v>
      </c>
      <c r="K1695" s="3">
        <f>IFERROR(VLOOKUP($U1695,TONGHOPVERSION!$A$3:$G$240,7,FALSE),VLOOKUP($B1695,TONGHOPVERSION!$A$3:$G$240,7,FALSE))</f>
        <v>351.3813860279069</v>
      </c>
      <c r="L1695" s="2">
        <v>0.21527777777777779</v>
      </c>
      <c r="M1695" s="2">
        <v>0.30555555555555552</v>
      </c>
      <c r="N1695" s="5">
        <f t="shared" si="185"/>
        <v>5</v>
      </c>
      <c r="O1695" s="5">
        <f t="shared" si="186"/>
        <v>10</v>
      </c>
      <c r="P1695" s="5">
        <f t="shared" si="187"/>
        <v>7</v>
      </c>
      <c r="Q1695" s="5">
        <f t="shared" si="188"/>
        <v>20</v>
      </c>
      <c r="R1695">
        <v>184</v>
      </c>
      <c r="S1695">
        <v>1086</v>
      </c>
      <c r="T1695" s="3">
        <v>199.82400000000001</v>
      </c>
      <c r="U1695" t="s">
        <v>59</v>
      </c>
      <c r="V1695" t="s">
        <v>59</v>
      </c>
      <c r="W1695" t="s">
        <v>45</v>
      </c>
      <c r="X1695" t="s">
        <v>46</v>
      </c>
      <c r="Y1695" t="s">
        <v>23</v>
      </c>
      <c r="Z1695" t="s">
        <v>37</v>
      </c>
    </row>
    <row r="1696" spans="1:26" x14ac:dyDescent="0.2">
      <c r="A1696" s="1">
        <v>43630</v>
      </c>
      <c r="B1696" t="s">
        <v>512</v>
      </c>
      <c r="C1696" t="s">
        <v>34</v>
      </c>
      <c r="D1696" t="s">
        <v>513</v>
      </c>
      <c r="E1696" t="s">
        <v>511</v>
      </c>
      <c r="F1696" t="s">
        <v>17</v>
      </c>
      <c r="G1696">
        <f t="shared" si="182"/>
        <v>5</v>
      </c>
      <c r="H1696" s="6">
        <f t="shared" si="183"/>
        <v>9.1666666666666661</v>
      </c>
      <c r="I1696" s="6">
        <f t="shared" si="184"/>
        <v>12.333333333333334</v>
      </c>
      <c r="J1696" s="3">
        <f>IFERROR(VLOOKUP($U1696,TONGHOPVERSION!$A$3:$G$240,6,FALSE),VLOOKUP($B1696,TONGHOPVERSION!$A$3:$G$240,6,FALSE))</f>
        <v>533.54121624017307</v>
      </c>
      <c r="K1696" s="3">
        <f>IFERROR(VLOOKUP($U1696,TONGHOPVERSION!$A$3:$G$240,7,FALSE),VLOOKUP($B1696,TONGHOPVERSION!$A$3:$G$240,7,FALSE))</f>
        <v>543.60109131758395</v>
      </c>
      <c r="L1696" s="2">
        <v>0.38194444444444442</v>
      </c>
      <c r="M1696" s="2">
        <v>0.51388888888888895</v>
      </c>
      <c r="N1696" s="5">
        <f t="shared" si="185"/>
        <v>9</v>
      </c>
      <c r="O1696" s="5">
        <f t="shared" si="186"/>
        <v>10</v>
      </c>
      <c r="P1696" s="5">
        <f t="shared" si="187"/>
        <v>12</v>
      </c>
      <c r="Q1696" s="5">
        <f t="shared" si="188"/>
        <v>20</v>
      </c>
      <c r="R1696">
        <v>184</v>
      </c>
      <c r="S1696">
        <v>1988</v>
      </c>
      <c r="T1696" s="3">
        <v>365.79199999999997</v>
      </c>
      <c r="U1696" t="s">
        <v>512</v>
      </c>
      <c r="V1696" t="s">
        <v>512</v>
      </c>
      <c r="W1696" t="s">
        <v>21</v>
      </c>
      <c r="X1696" t="s">
        <v>197</v>
      </c>
      <c r="Y1696" t="s">
        <v>23</v>
      </c>
      <c r="Z1696" t="s">
        <v>37</v>
      </c>
    </row>
    <row r="1697" spans="1:26" x14ac:dyDescent="0.2">
      <c r="A1697" s="1">
        <v>43630</v>
      </c>
      <c r="B1697" t="s">
        <v>26</v>
      </c>
      <c r="C1697" t="s">
        <v>19</v>
      </c>
      <c r="D1697" t="s">
        <v>27</v>
      </c>
      <c r="E1697" t="s">
        <v>798</v>
      </c>
      <c r="F1697" t="s">
        <v>17</v>
      </c>
      <c r="G1697">
        <f t="shared" si="182"/>
        <v>5</v>
      </c>
      <c r="H1697" s="6">
        <f t="shared" si="183"/>
        <v>4.583333333333333</v>
      </c>
      <c r="I1697" s="6">
        <f t="shared" si="184"/>
        <v>5.416666666666667</v>
      </c>
      <c r="J1697" s="3">
        <f>IFERROR(VLOOKUP($U1697,TONGHOPVERSION!$A$3:$G$240,6,FALSE),VLOOKUP($B1697,TONGHOPVERSION!$A$3:$G$240,6,FALSE))</f>
        <v>152.0752852438888</v>
      </c>
      <c r="K1697" s="3">
        <f>IFERROR(VLOOKUP($U1697,TONGHOPVERSION!$A$3:$G$240,7,FALSE),VLOOKUP($B1697,TONGHOPVERSION!$A$3:$G$240,7,FALSE))</f>
        <v>122.84237101537613</v>
      </c>
      <c r="L1697" s="2">
        <v>0.19097222222222221</v>
      </c>
      <c r="M1697" s="2">
        <v>0.22569444444444445</v>
      </c>
      <c r="N1697" s="5">
        <f t="shared" si="185"/>
        <v>4</v>
      </c>
      <c r="O1697" s="5">
        <f t="shared" si="186"/>
        <v>35</v>
      </c>
      <c r="P1697" s="5">
        <f t="shared" si="187"/>
        <v>5</v>
      </c>
      <c r="Q1697" s="5">
        <f t="shared" si="188"/>
        <v>25</v>
      </c>
      <c r="R1697">
        <v>184</v>
      </c>
      <c r="S1697">
        <v>214</v>
      </c>
      <c r="T1697" s="3">
        <v>39.375999999999998</v>
      </c>
      <c r="U1697" t="s">
        <v>28</v>
      </c>
      <c r="V1697" t="s">
        <v>28</v>
      </c>
      <c r="W1697" t="s">
        <v>29</v>
      </c>
      <c r="X1697" t="s">
        <v>16</v>
      </c>
      <c r="Y1697" t="s">
        <v>30</v>
      </c>
      <c r="Z1697" t="s">
        <v>37</v>
      </c>
    </row>
    <row r="1698" spans="1:26" x14ac:dyDescent="0.2">
      <c r="A1698" s="1">
        <v>43630</v>
      </c>
      <c r="B1698" t="s">
        <v>517</v>
      </c>
      <c r="C1698" t="s">
        <v>513</v>
      </c>
      <c r="D1698" t="s">
        <v>34</v>
      </c>
      <c r="E1698" t="s">
        <v>516</v>
      </c>
      <c r="F1698" t="s">
        <v>17</v>
      </c>
      <c r="G1698">
        <f t="shared" si="182"/>
        <v>5</v>
      </c>
      <c r="H1698" s="6">
        <f t="shared" si="183"/>
        <v>13.333333333333334</v>
      </c>
      <c r="I1698" s="6">
        <f t="shared" si="184"/>
        <v>16.583333333333332</v>
      </c>
      <c r="J1698" s="3">
        <f>IFERROR(VLOOKUP($U1698,TONGHOPVERSION!$A$3:$G$240,6,FALSE),VLOOKUP($B1698,TONGHOPVERSION!$A$3:$G$240,6,FALSE))</f>
        <v>533.54121624017307</v>
      </c>
      <c r="K1698" s="3">
        <f>IFERROR(VLOOKUP($U1698,TONGHOPVERSION!$A$3:$G$240,7,FALSE),VLOOKUP($B1698,TONGHOPVERSION!$A$3:$G$240,7,FALSE))</f>
        <v>543.60109131758395</v>
      </c>
      <c r="L1698" s="2">
        <v>0.55555555555555558</v>
      </c>
      <c r="M1698" s="2">
        <v>0.69097222222222221</v>
      </c>
      <c r="N1698" s="5">
        <f t="shared" si="185"/>
        <v>13</v>
      </c>
      <c r="O1698" s="5">
        <f t="shared" si="186"/>
        <v>20</v>
      </c>
      <c r="P1698" s="5">
        <f t="shared" si="187"/>
        <v>16</v>
      </c>
      <c r="Q1698" s="5">
        <f t="shared" si="188"/>
        <v>35</v>
      </c>
      <c r="R1698">
        <v>184</v>
      </c>
      <c r="S1698">
        <v>1988</v>
      </c>
      <c r="T1698" s="3">
        <v>365.79199999999997</v>
      </c>
      <c r="U1698" t="s">
        <v>512</v>
      </c>
      <c r="V1698" t="s">
        <v>512</v>
      </c>
      <c r="W1698" t="s">
        <v>21</v>
      </c>
      <c r="X1698" t="s">
        <v>197</v>
      </c>
      <c r="Y1698" t="s">
        <v>23</v>
      </c>
      <c r="Z1698" t="s">
        <v>37</v>
      </c>
    </row>
    <row r="1699" spans="1:26" x14ac:dyDescent="0.2">
      <c r="A1699" s="1">
        <v>43630</v>
      </c>
      <c r="B1699" t="s">
        <v>176</v>
      </c>
      <c r="C1699" t="s">
        <v>177</v>
      </c>
      <c r="D1699" t="s">
        <v>27</v>
      </c>
      <c r="E1699" t="s">
        <v>383</v>
      </c>
      <c r="F1699" t="s">
        <v>17</v>
      </c>
      <c r="G1699">
        <f t="shared" si="182"/>
        <v>5</v>
      </c>
      <c r="H1699" s="6">
        <f t="shared" si="183"/>
        <v>0.91666666666666663</v>
      </c>
      <c r="I1699" s="6">
        <f t="shared" si="184"/>
        <v>2</v>
      </c>
      <c r="J1699" s="3">
        <f>IFERROR(VLOOKUP($U1699,TONGHOPVERSION!$A$3:$G$240,6,FALSE),VLOOKUP($B1699,TONGHOPVERSION!$A$3:$G$240,6,FALSE))</f>
        <v>187.46363998635809</v>
      </c>
      <c r="K1699" s="3">
        <f>IFERROR(VLOOKUP($U1699,TONGHOPVERSION!$A$3:$G$240,7,FALSE),VLOOKUP($B1699,TONGHOPVERSION!$A$3:$G$240,7,FALSE))</f>
        <v>145.81561859013829</v>
      </c>
      <c r="L1699" s="2">
        <v>3.8194444444444441E-2</v>
      </c>
      <c r="M1699" s="2">
        <v>8.3333333333333329E-2</v>
      </c>
      <c r="N1699" s="5">
        <f t="shared" si="185"/>
        <v>0</v>
      </c>
      <c r="O1699" s="5">
        <f t="shared" si="186"/>
        <v>55</v>
      </c>
      <c r="P1699" s="5">
        <f t="shared" si="187"/>
        <v>2</v>
      </c>
      <c r="Q1699" s="5">
        <f t="shared" si="188"/>
        <v>0</v>
      </c>
      <c r="R1699">
        <v>184</v>
      </c>
      <c r="S1699">
        <v>301</v>
      </c>
      <c r="T1699" s="3">
        <v>55.384</v>
      </c>
      <c r="U1699" t="s">
        <v>178</v>
      </c>
      <c r="V1699" t="s">
        <v>178</v>
      </c>
      <c r="W1699" t="s">
        <v>29</v>
      </c>
      <c r="X1699" t="s">
        <v>16</v>
      </c>
      <c r="Y1699" t="s">
        <v>30</v>
      </c>
      <c r="Z1699" t="s">
        <v>37</v>
      </c>
    </row>
    <row r="1700" spans="1:26" x14ac:dyDescent="0.2">
      <c r="A1700" s="1">
        <v>43630</v>
      </c>
      <c r="B1700" t="s">
        <v>129</v>
      </c>
      <c r="C1700" t="s">
        <v>27</v>
      </c>
      <c r="D1700" t="s">
        <v>34</v>
      </c>
      <c r="E1700" t="s">
        <v>519</v>
      </c>
      <c r="F1700" t="s">
        <v>17</v>
      </c>
      <c r="G1700">
        <f t="shared" si="182"/>
        <v>5</v>
      </c>
      <c r="H1700" s="6">
        <f t="shared" si="183"/>
        <v>7</v>
      </c>
      <c r="I1700" s="6">
        <f t="shared" si="184"/>
        <v>8.3333333333333339</v>
      </c>
      <c r="J1700" s="3">
        <f>IFERROR(VLOOKUP($U1700,TONGHOPVERSION!$A$3:$G$240,6,FALSE),VLOOKUP($B1700,TONGHOPVERSION!$A$3:$G$240,6,FALSE))</f>
        <v>239.31340170869245</v>
      </c>
      <c r="K1700" s="3">
        <f>IFERROR(VLOOKUP($U1700,TONGHOPVERSION!$A$3:$G$240,7,FALSE),VLOOKUP($B1700,TONGHOPVERSION!$A$3:$G$240,7,FALSE))</f>
        <v>208.92363712533773</v>
      </c>
      <c r="L1700" s="2">
        <v>0.29166666666666669</v>
      </c>
      <c r="M1700" s="2">
        <v>0.34722222222222227</v>
      </c>
      <c r="N1700" s="5">
        <f t="shared" si="185"/>
        <v>7</v>
      </c>
      <c r="O1700" s="5">
        <f t="shared" si="186"/>
        <v>0</v>
      </c>
      <c r="P1700" s="5">
        <f t="shared" si="187"/>
        <v>8</v>
      </c>
      <c r="Q1700" s="5">
        <f t="shared" si="188"/>
        <v>20</v>
      </c>
      <c r="R1700">
        <v>184</v>
      </c>
      <c r="S1700">
        <v>602</v>
      </c>
      <c r="T1700" s="3">
        <v>110.768</v>
      </c>
      <c r="U1700" t="s">
        <v>129</v>
      </c>
      <c r="V1700" t="s">
        <v>129</v>
      </c>
      <c r="W1700" t="s">
        <v>129</v>
      </c>
      <c r="X1700" t="s">
        <v>16</v>
      </c>
      <c r="Y1700" t="s">
        <v>30</v>
      </c>
      <c r="Z1700" t="s">
        <v>37</v>
      </c>
    </row>
    <row r="1701" spans="1:26" x14ac:dyDescent="0.2">
      <c r="A1701" s="1">
        <v>43630</v>
      </c>
      <c r="B1701" t="s">
        <v>28</v>
      </c>
      <c r="C1701" t="s">
        <v>27</v>
      </c>
      <c r="D1701" t="s">
        <v>19</v>
      </c>
      <c r="E1701" t="s">
        <v>799</v>
      </c>
      <c r="F1701" t="s">
        <v>17</v>
      </c>
      <c r="G1701">
        <f t="shared" si="182"/>
        <v>5</v>
      </c>
      <c r="H1701" s="6">
        <f t="shared" si="183"/>
        <v>3.0833333333333335</v>
      </c>
      <c r="I1701" s="6">
        <f t="shared" si="184"/>
        <v>3.9166666666666665</v>
      </c>
      <c r="J1701" s="3">
        <f>IFERROR(VLOOKUP($U1701,TONGHOPVERSION!$A$3:$G$240,6,FALSE),VLOOKUP($B1701,TONGHOPVERSION!$A$3:$G$240,6,FALSE))</f>
        <v>152.0752852438888</v>
      </c>
      <c r="K1701" s="3">
        <f>IFERROR(VLOOKUP($U1701,TONGHOPVERSION!$A$3:$G$240,7,FALSE),VLOOKUP($B1701,TONGHOPVERSION!$A$3:$G$240,7,FALSE))</f>
        <v>122.84237101537613</v>
      </c>
      <c r="L1701" s="2">
        <v>0.12847222222222224</v>
      </c>
      <c r="M1701" s="2">
        <v>0.16319444444444445</v>
      </c>
      <c r="N1701" s="5">
        <f t="shared" si="185"/>
        <v>3</v>
      </c>
      <c r="O1701" s="5">
        <f t="shared" si="186"/>
        <v>5</v>
      </c>
      <c r="P1701" s="5">
        <f t="shared" si="187"/>
        <v>3</v>
      </c>
      <c r="Q1701" s="5">
        <f t="shared" si="188"/>
        <v>55</v>
      </c>
      <c r="R1701">
        <v>184</v>
      </c>
      <c r="S1701">
        <v>214</v>
      </c>
      <c r="T1701" s="3">
        <v>39.375999999999998</v>
      </c>
      <c r="U1701" t="s">
        <v>28</v>
      </c>
      <c r="V1701" t="s">
        <v>28</v>
      </c>
      <c r="W1701" t="s">
        <v>29</v>
      </c>
      <c r="X1701" t="s">
        <v>16</v>
      </c>
      <c r="Y1701" t="s">
        <v>30</v>
      </c>
      <c r="Z1701" t="s">
        <v>37</v>
      </c>
    </row>
    <row r="1702" spans="1:26" x14ac:dyDescent="0.2">
      <c r="A1702" s="1">
        <v>43630</v>
      </c>
      <c r="B1702" t="s">
        <v>33</v>
      </c>
      <c r="C1702" t="s">
        <v>34</v>
      </c>
      <c r="D1702" t="s">
        <v>35</v>
      </c>
      <c r="E1702" t="s">
        <v>478</v>
      </c>
      <c r="F1702" t="s">
        <v>17</v>
      </c>
      <c r="G1702">
        <f t="shared" si="182"/>
        <v>5</v>
      </c>
      <c r="H1702" s="6">
        <f t="shared" si="183"/>
        <v>13.166666666666666</v>
      </c>
      <c r="I1702" s="6">
        <f t="shared" si="184"/>
        <v>14.583333333333334</v>
      </c>
      <c r="J1702" s="3">
        <f>IFERROR(VLOOKUP($U1702,TONGHOPVERSION!$A$3:$G$240,6,FALSE),VLOOKUP($B1702,TONGHOPVERSION!$A$3:$G$240,6,FALSE))</f>
        <v>236.34688949060637</v>
      </c>
      <c r="K1702" s="3">
        <f>IFERROR(VLOOKUP($U1702,TONGHOPVERSION!$A$3:$G$240,7,FALSE),VLOOKUP($B1702,TONGHOPVERSION!$A$3:$G$240,7,FALSE))</f>
        <v>201.94443000170284</v>
      </c>
      <c r="L1702" s="2">
        <v>0.54861111111111105</v>
      </c>
      <c r="M1702" s="2">
        <v>0.60763888888888895</v>
      </c>
      <c r="N1702" s="5">
        <f t="shared" si="185"/>
        <v>13</v>
      </c>
      <c r="O1702" s="5">
        <f t="shared" si="186"/>
        <v>10</v>
      </c>
      <c r="P1702" s="5">
        <f t="shared" si="187"/>
        <v>14</v>
      </c>
      <c r="Q1702" s="5">
        <f t="shared" si="188"/>
        <v>35</v>
      </c>
      <c r="R1702">
        <v>184</v>
      </c>
      <c r="S1702">
        <v>604</v>
      </c>
      <c r="T1702" s="3">
        <v>111.136</v>
      </c>
      <c r="U1702" t="s">
        <v>36</v>
      </c>
      <c r="V1702" t="s">
        <v>36</v>
      </c>
      <c r="W1702" t="s">
        <v>36</v>
      </c>
      <c r="X1702" t="s">
        <v>16</v>
      </c>
      <c r="Y1702" t="s">
        <v>30</v>
      </c>
      <c r="Z1702" t="s">
        <v>37</v>
      </c>
    </row>
    <row r="1703" spans="1:26" x14ac:dyDescent="0.2">
      <c r="A1703" s="1">
        <v>43630</v>
      </c>
      <c r="B1703" t="s">
        <v>481</v>
      </c>
      <c r="C1703" t="s">
        <v>435</v>
      </c>
      <c r="D1703" t="s">
        <v>27</v>
      </c>
      <c r="E1703" t="s">
        <v>480</v>
      </c>
      <c r="F1703" t="s">
        <v>17</v>
      </c>
      <c r="G1703">
        <f t="shared" si="182"/>
        <v>5</v>
      </c>
      <c r="H1703" s="6">
        <f t="shared" si="183"/>
        <v>7.333333333333333</v>
      </c>
      <c r="I1703" s="6">
        <f t="shared" si="184"/>
        <v>10</v>
      </c>
      <c r="J1703" s="3">
        <f>IFERROR(VLOOKUP($U1703,TONGHOPVERSION!$A$3:$G$240,6,FALSE),VLOOKUP($B1703,TONGHOPVERSION!$A$3:$G$240,6,FALSE))</f>
        <v>423.5973318768896</v>
      </c>
      <c r="K1703" s="3">
        <f>IFERROR(VLOOKUP($U1703,TONGHOPVERSION!$A$3:$G$240,7,FALSE),VLOOKUP($B1703,TONGHOPVERSION!$A$3:$G$240,7,FALSE))</f>
        <v>491.6516648738675</v>
      </c>
      <c r="L1703" s="2">
        <v>0.30555555555555552</v>
      </c>
      <c r="M1703" s="2">
        <v>0.41666666666666669</v>
      </c>
      <c r="N1703" s="5">
        <f t="shared" si="185"/>
        <v>7</v>
      </c>
      <c r="O1703" s="5">
        <f t="shared" si="186"/>
        <v>20</v>
      </c>
      <c r="P1703" s="5">
        <f t="shared" si="187"/>
        <v>10</v>
      </c>
      <c r="Q1703" s="5">
        <f t="shared" si="188"/>
        <v>0</v>
      </c>
      <c r="R1703">
        <v>184</v>
      </c>
      <c r="S1703">
        <v>1489</v>
      </c>
      <c r="T1703" s="3">
        <v>273.976</v>
      </c>
      <c r="U1703" t="s">
        <v>482</v>
      </c>
      <c r="V1703" t="s">
        <v>482</v>
      </c>
      <c r="W1703" t="s">
        <v>21</v>
      </c>
      <c r="X1703" t="s">
        <v>436</v>
      </c>
      <c r="Y1703" t="s">
        <v>23</v>
      </c>
      <c r="Z1703" t="s">
        <v>37</v>
      </c>
    </row>
    <row r="1704" spans="1:26" x14ac:dyDescent="0.2">
      <c r="A1704" s="1">
        <v>43630</v>
      </c>
      <c r="B1704" t="s">
        <v>118</v>
      </c>
      <c r="C1704" t="s">
        <v>119</v>
      </c>
      <c r="D1704" t="s">
        <v>27</v>
      </c>
      <c r="E1704" t="s">
        <v>160</v>
      </c>
      <c r="F1704" t="s">
        <v>17</v>
      </c>
      <c r="G1704">
        <f t="shared" si="182"/>
        <v>5</v>
      </c>
      <c r="H1704" s="6">
        <f t="shared" si="183"/>
        <v>1.3333333333333333</v>
      </c>
      <c r="I1704" s="6">
        <f t="shared" si="184"/>
        <v>2.8333333333333335</v>
      </c>
      <c r="J1704" s="3">
        <f>IFERROR(VLOOKUP($U1704,TONGHOPVERSION!$A$3:$G$240,6,FALSE),VLOOKUP($B1704,TONGHOPVERSION!$A$3:$G$240,6,FALSE))</f>
        <v>214.88804221212081</v>
      </c>
      <c r="K1704" s="3">
        <f>IFERROR(VLOOKUP($U1704,TONGHOPVERSION!$A$3:$G$240,7,FALSE),VLOOKUP($B1704,TONGHOPVERSION!$A$3:$G$240,7,FALSE))</f>
        <v>213.88072353634405</v>
      </c>
      <c r="L1704" s="2">
        <v>5.5555555555555552E-2</v>
      </c>
      <c r="M1704" s="2">
        <v>0.11805555555555557</v>
      </c>
      <c r="N1704" s="5">
        <f t="shared" si="185"/>
        <v>1</v>
      </c>
      <c r="O1704" s="5">
        <f t="shared" si="186"/>
        <v>20</v>
      </c>
      <c r="P1704" s="5">
        <f t="shared" si="187"/>
        <v>2</v>
      </c>
      <c r="Q1704" s="5">
        <f t="shared" si="188"/>
        <v>50</v>
      </c>
      <c r="R1704">
        <v>184</v>
      </c>
      <c r="S1704">
        <v>628</v>
      </c>
      <c r="T1704" s="3">
        <v>115.55200000000001</v>
      </c>
      <c r="U1704" t="s">
        <v>120</v>
      </c>
      <c r="V1704" t="s">
        <v>120</v>
      </c>
      <c r="W1704" t="s">
        <v>29</v>
      </c>
      <c r="X1704" t="s">
        <v>16</v>
      </c>
      <c r="Y1704" t="s">
        <v>30</v>
      </c>
      <c r="Z1704" t="s">
        <v>37</v>
      </c>
    </row>
    <row r="1705" spans="1:26" x14ac:dyDescent="0.2">
      <c r="A1705" s="1">
        <v>43630</v>
      </c>
      <c r="B1705" t="s">
        <v>129</v>
      </c>
      <c r="C1705" t="s">
        <v>27</v>
      </c>
      <c r="D1705" t="s">
        <v>34</v>
      </c>
      <c r="E1705" t="s">
        <v>399</v>
      </c>
      <c r="F1705" t="s">
        <v>17</v>
      </c>
      <c r="G1705">
        <f t="shared" si="182"/>
        <v>5</v>
      </c>
      <c r="H1705" s="6">
        <f t="shared" si="183"/>
        <v>11</v>
      </c>
      <c r="I1705" s="6">
        <f t="shared" si="184"/>
        <v>12.333333333333334</v>
      </c>
      <c r="J1705" s="3">
        <f>IFERROR(VLOOKUP($U1705,TONGHOPVERSION!$A$3:$G$240,6,FALSE),VLOOKUP($B1705,TONGHOPVERSION!$A$3:$G$240,6,FALSE))</f>
        <v>239.31340170869245</v>
      </c>
      <c r="K1705" s="3">
        <f>IFERROR(VLOOKUP($U1705,TONGHOPVERSION!$A$3:$G$240,7,FALSE),VLOOKUP($B1705,TONGHOPVERSION!$A$3:$G$240,7,FALSE))</f>
        <v>208.92363712533773</v>
      </c>
      <c r="L1705" s="2">
        <v>0.45833333333333331</v>
      </c>
      <c r="M1705" s="2">
        <v>0.51388888888888895</v>
      </c>
      <c r="N1705" s="5">
        <f t="shared" si="185"/>
        <v>11</v>
      </c>
      <c r="O1705" s="5">
        <f t="shared" si="186"/>
        <v>0</v>
      </c>
      <c r="P1705" s="5">
        <f t="shared" si="187"/>
        <v>12</v>
      </c>
      <c r="Q1705" s="5">
        <f t="shared" si="188"/>
        <v>20</v>
      </c>
      <c r="R1705">
        <v>184</v>
      </c>
      <c r="S1705">
        <v>602</v>
      </c>
      <c r="T1705" s="3">
        <v>110.768</v>
      </c>
      <c r="U1705" t="s">
        <v>129</v>
      </c>
      <c r="V1705" t="s">
        <v>129</v>
      </c>
      <c r="W1705" t="s">
        <v>129</v>
      </c>
      <c r="X1705" t="s">
        <v>16</v>
      </c>
      <c r="Y1705" t="s">
        <v>30</v>
      </c>
      <c r="Z1705" t="s">
        <v>37</v>
      </c>
    </row>
    <row r="1706" spans="1:26" x14ac:dyDescent="0.2">
      <c r="A1706" s="1">
        <v>43630</v>
      </c>
      <c r="B1706" t="s">
        <v>482</v>
      </c>
      <c r="C1706" t="s">
        <v>27</v>
      </c>
      <c r="D1706" t="s">
        <v>435</v>
      </c>
      <c r="E1706" t="s">
        <v>484</v>
      </c>
      <c r="F1706" t="s">
        <v>17</v>
      </c>
      <c r="G1706">
        <f t="shared" si="182"/>
        <v>5</v>
      </c>
      <c r="H1706" s="6">
        <f t="shared" si="183"/>
        <v>3.5833333333333335</v>
      </c>
      <c r="I1706" s="6">
        <f t="shared" si="184"/>
        <v>6.333333333333333</v>
      </c>
      <c r="J1706" s="3">
        <f>IFERROR(VLOOKUP($U1706,TONGHOPVERSION!$A$3:$G$240,6,FALSE),VLOOKUP($B1706,TONGHOPVERSION!$A$3:$G$240,6,FALSE))</f>
        <v>423.5973318768896</v>
      </c>
      <c r="K1706" s="3">
        <f>IFERROR(VLOOKUP($U1706,TONGHOPVERSION!$A$3:$G$240,7,FALSE),VLOOKUP($B1706,TONGHOPVERSION!$A$3:$G$240,7,FALSE))</f>
        <v>491.6516648738675</v>
      </c>
      <c r="L1706" s="2">
        <v>0.14930555555555555</v>
      </c>
      <c r="M1706" s="2">
        <v>0.2638888888888889</v>
      </c>
      <c r="N1706" s="5">
        <f t="shared" si="185"/>
        <v>3</v>
      </c>
      <c r="O1706" s="5">
        <f t="shared" si="186"/>
        <v>35</v>
      </c>
      <c r="P1706" s="5">
        <f t="shared" si="187"/>
        <v>6</v>
      </c>
      <c r="Q1706" s="5">
        <f t="shared" si="188"/>
        <v>20</v>
      </c>
      <c r="R1706">
        <v>184</v>
      </c>
      <c r="S1706">
        <v>1489</v>
      </c>
      <c r="T1706" s="3">
        <v>273.976</v>
      </c>
      <c r="U1706" t="s">
        <v>482</v>
      </c>
      <c r="V1706" t="s">
        <v>482</v>
      </c>
      <c r="W1706" t="s">
        <v>21</v>
      </c>
      <c r="X1706" t="s">
        <v>436</v>
      </c>
      <c r="Y1706" t="s">
        <v>23</v>
      </c>
      <c r="Z1706" t="s">
        <v>37</v>
      </c>
    </row>
    <row r="1707" spans="1:26" x14ac:dyDescent="0.2">
      <c r="A1707" s="1">
        <v>43630</v>
      </c>
      <c r="B1707" t="s">
        <v>404</v>
      </c>
      <c r="C1707" t="s">
        <v>40</v>
      </c>
      <c r="D1707" t="s">
        <v>35</v>
      </c>
      <c r="E1707" t="s">
        <v>403</v>
      </c>
      <c r="F1707" t="s">
        <v>17</v>
      </c>
      <c r="G1707">
        <f t="shared" si="182"/>
        <v>5</v>
      </c>
      <c r="H1707" s="6">
        <f t="shared" si="183"/>
        <v>0.83333333333333337</v>
      </c>
      <c r="I1707" s="6">
        <f t="shared" si="184"/>
        <v>2</v>
      </c>
      <c r="J1707" s="3">
        <f>IFERROR(VLOOKUP($U1707,TONGHOPVERSION!$A$3:$G$240,6,FALSE),VLOOKUP($B1707,TONGHOPVERSION!$A$3:$G$240,6,FALSE))</f>
        <v>150.8755916056586</v>
      </c>
      <c r="K1707" s="3">
        <f>IFERROR(VLOOKUP($U1707,TONGHOPVERSION!$A$3:$G$240,7,FALSE),VLOOKUP($B1707,TONGHOPVERSION!$A$3:$G$240,7,FALSE))</f>
        <v>147.53581749835828</v>
      </c>
      <c r="L1707" s="2">
        <v>3.4722222222222224E-2</v>
      </c>
      <c r="M1707" s="2">
        <v>8.3333333333333329E-2</v>
      </c>
      <c r="N1707" s="5">
        <f t="shared" si="185"/>
        <v>0</v>
      </c>
      <c r="O1707" s="5">
        <f t="shared" si="186"/>
        <v>50</v>
      </c>
      <c r="P1707" s="5">
        <f t="shared" si="187"/>
        <v>2</v>
      </c>
      <c r="Q1707" s="5">
        <f t="shared" si="188"/>
        <v>0</v>
      </c>
      <c r="R1707">
        <v>184</v>
      </c>
      <c r="S1707">
        <v>396</v>
      </c>
      <c r="T1707" s="3">
        <v>72.864000000000004</v>
      </c>
      <c r="U1707" t="s">
        <v>39</v>
      </c>
      <c r="V1707" t="s">
        <v>39</v>
      </c>
      <c r="W1707" t="s">
        <v>41</v>
      </c>
      <c r="X1707" t="s">
        <v>16</v>
      </c>
      <c r="Y1707" t="s">
        <v>30</v>
      </c>
      <c r="Z1707" t="s">
        <v>37</v>
      </c>
    </row>
    <row r="1708" spans="1:26" x14ac:dyDescent="0.2">
      <c r="A1708" s="1">
        <v>43630</v>
      </c>
      <c r="B1708" t="s">
        <v>92</v>
      </c>
      <c r="C1708" t="s">
        <v>35</v>
      </c>
      <c r="D1708" t="s">
        <v>27</v>
      </c>
      <c r="E1708" t="s">
        <v>726</v>
      </c>
      <c r="F1708" t="s">
        <v>17</v>
      </c>
      <c r="G1708">
        <f t="shared" si="182"/>
        <v>5</v>
      </c>
      <c r="H1708" s="6">
        <f t="shared" si="183"/>
        <v>3.5</v>
      </c>
      <c r="I1708" s="6">
        <f t="shared" si="184"/>
        <v>5.666666666666667</v>
      </c>
      <c r="J1708" s="3">
        <f>IFERROR(VLOOKUP($U1708,TONGHOPVERSION!$A$3:$G$240,6,FALSE),VLOOKUP($B1708,TONGHOPVERSION!$A$3:$G$240,6,FALSE))</f>
        <v>381.62004815649715</v>
      </c>
      <c r="K1708" s="3">
        <f>IFERROR(VLOOKUP($U1708,TONGHOPVERSION!$A$3:$G$240,7,FALSE),VLOOKUP($B1708,TONGHOPVERSION!$A$3:$G$240,7,FALSE))</f>
        <v>329.70071085785668</v>
      </c>
      <c r="L1708" s="2">
        <v>0.14583333333333334</v>
      </c>
      <c r="M1708" s="2">
        <v>0.23611111111111113</v>
      </c>
      <c r="N1708" s="5">
        <f t="shared" si="185"/>
        <v>3</v>
      </c>
      <c r="O1708" s="5">
        <f t="shared" si="186"/>
        <v>30</v>
      </c>
      <c r="P1708" s="5">
        <f t="shared" si="187"/>
        <v>5</v>
      </c>
      <c r="Q1708" s="5">
        <f t="shared" si="188"/>
        <v>40</v>
      </c>
      <c r="R1708">
        <v>184</v>
      </c>
      <c r="S1708">
        <v>1133</v>
      </c>
      <c r="T1708" s="3">
        <v>208.47200000000001</v>
      </c>
      <c r="U1708" t="s">
        <v>92</v>
      </c>
      <c r="V1708" t="s">
        <v>92</v>
      </c>
      <c r="W1708" t="s">
        <v>92</v>
      </c>
      <c r="X1708" t="s">
        <v>16</v>
      </c>
      <c r="Y1708" t="s">
        <v>30</v>
      </c>
      <c r="Z1708" t="s">
        <v>37</v>
      </c>
    </row>
    <row r="1709" spans="1:26" x14ac:dyDescent="0.2">
      <c r="A1709" s="1">
        <v>43630</v>
      </c>
      <c r="B1709" t="s">
        <v>159</v>
      </c>
      <c r="C1709" t="s">
        <v>124</v>
      </c>
      <c r="D1709" t="s">
        <v>27</v>
      </c>
      <c r="E1709" t="s">
        <v>382</v>
      </c>
      <c r="F1709" t="s">
        <v>17</v>
      </c>
      <c r="G1709">
        <f t="shared" si="182"/>
        <v>5</v>
      </c>
      <c r="H1709" s="6">
        <f t="shared" si="183"/>
        <v>9.9166666666666661</v>
      </c>
      <c r="I1709" s="6">
        <f t="shared" si="184"/>
        <v>12</v>
      </c>
      <c r="J1709" s="3">
        <f>IFERROR(VLOOKUP($U1709,TONGHOPVERSION!$A$3:$G$240,6,FALSE),VLOOKUP($B1709,TONGHOPVERSION!$A$3:$G$240,6,FALSE))</f>
        <v>284.2128245548555</v>
      </c>
      <c r="K1709" s="3">
        <f>IFERROR(VLOOKUP($U1709,TONGHOPVERSION!$A$3:$G$240,7,FALSE),VLOOKUP($B1709,TONGHOPVERSION!$A$3:$G$240,7,FALSE))</f>
        <v>306.08961374632247</v>
      </c>
      <c r="L1709" s="2">
        <v>0.41319444444444442</v>
      </c>
      <c r="M1709" s="2">
        <v>0.5</v>
      </c>
      <c r="N1709" s="5">
        <f t="shared" si="185"/>
        <v>9</v>
      </c>
      <c r="O1709" s="5">
        <f t="shared" si="186"/>
        <v>55</v>
      </c>
      <c r="P1709" s="5">
        <f t="shared" si="187"/>
        <v>12</v>
      </c>
      <c r="Q1709" s="5">
        <f t="shared" si="188"/>
        <v>0</v>
      </c>
      <c r="R1709">
        <v>184</v>
      </c>
      <c r="S1709">
        <v>1107</v>
      </c>
      <c r="T1709" s="3">
        <v>203.68799999999999</v>
      </c>
      <c r="U1709" t="s">
        <v>123</v>
      </c>
      <c r="V1709" t="s">
        <v>123</v>
      </c>
      <c r="W1709" t="s">
        <v>125</v>
      </c>
      <c r="X1709" t="s">
        <v>16</v>
      </c>
      <c r="Y1709" t="s">
        <v>30</v>
      </c>
      <c r="Z1709" t="s">
        <v>37</v>
      </c>
    </row>
    <row r="1710" spans="1:26" x14ac:dyDescent="0.2">
      <c r="A1710" s="1">
        <v>43630</v>
      </c>
      <c r="B1710" t="s">
        <v>129</v>
      </c>
      <c r="C1710" t="s">
        <v>27</v>
      </c>
      <c r="D1710" t="s">
        <v>34</v>
      </c>
      <c r="E1710" t="s">
        <v>341</v>
      </c>
      <c r="F1710" t="s">
        <v>17</v>
      </c>
      <c r="G1710">
        <f t="shared" si="182"/>
        <v>5</v>
      </c>
      <c r="H1710" s="6">
        <f t="shared" si="183"/>
        <v>23</v>
      </c>
      <c r="I1710" s="6">
        <f t="shared" si="184"/>
        <v>0.33333333333333331</v>
      </c>
      <c r="J1710" s="3">
        <f>IFERROR(VLOOKUP($U1710,TONGHOPVERSION!$A$3:$G$240,6,FALSE),VLOOKUP($B1710,TONGHOPVERSION!$A$3:$G$240,6,FALSE))</f>
        <v>239.31340170869245</v>
      </c>
      <c r="K1710" s="3">
        <f>IFERROR(VLOOKUP($U1710,TONGHOPVERSION!$A$3:$G$240,7,FALSE),VLOOKUP($B1710,TONGHOPVERSION!$A$3:$G$240,7,FALSE))</f>
        <v>208.92363712533773</v>
      </c>
      <c r="L1710" s="2">
        <v>0.95833333333333337</v>
      </c>
      <c r="M1710" s="2">
        <v>1.3888888888888888E-2</v>
      </c>
      <c r="N1710" s="5">
        <f t="shared" si="185"/>
        <v>23</v>
      </c>
      <c r="O1710" s="5">
        <f t="shared" si="186"/>
        <v>0</v>
      </c>
      <c r="P1710" s="5">
        <f t="shared" si="187"/>
        <v>0</v>
      </c>
      <c r="Q1710" s="5">
        <f t="shared" si="188"/>
        <v>20</v>
      </c>
      <c r="R1710">
        <v>184</v>
      </c>
      <c r="S1710">
        <v>602</v>
      </c>
      <c r="T1710" s="3">
        <v>110.768</v>
      </c>
      <c r="U1710" t="s">
        <v>129</v>
      </c>
      <c r="V1710" t="s">
        <v>129</v>
      </c>
      <c r="W1710" t="s">
        <v>129</v>
      </c>
      <c r="X1710" t="s">
        <v>16</v>
      </c>
      <c r="Y1710" t="s">
        <v>30</v>
      </c>
      <c r="Z1710" t="s">
        <v>37</v>
      </c>
    </row>
    <row r="1711" spans="1:26" x14ac:dyDescent="0.2">
      <c r="A1711" s="1">
        <v>43630</v>
      </c>
      <c r="B1711" t="s">
        <v>123</v>
      </c>
      <c r="C1711" t="s">
        <v>27</v>
      </c>
      <c r="D1711" t="s">
        <v>124</v>
      </c>
      <c r="E1711" t="s">
        <v>385</v>
      </c>
      <c r="F1711" t="s">
        <v>17</v>
      </c>
      <c r="G1711">
        <f t="shared" si="182"/>
        <v>5</v>
      </c>
      <c r="H1711" s="6">
        <f t="shared" si="183"/>
        <v>7.166666666666667</v>
      </c>
      <c r="I1711" s="6">
        <f t="shared" si="184"/>
        <v>9.1666666666666661</v>
      </c>
      <c r="J1711" s="3">
        <f>IFERROR(VLOOKUP($U1711,TONGHOPVERSION!$A$3:$G$240,6,FALSE),VLOOKUP($B1711,TONGHOPVERSION!$A$3:$G$240,6,FALSE))</f>
        <v>284.2128245548555</v>
      </c>
      <c r="K1711" s="3">
        <f>IFERROR(VLOOKUP($U1711,TONGHOPVERSION!$A$3:$G$240,7,FALSE),VLOOKUP($B1711,TONGHOPVERSION!$A$3:$G$240,7,FALSE))</f>
        <v>306.08961374632247</v>
      </c>
      <c r="L1711" s="2">
        <v>0.2986111111111111</v>
      </c>
      <c r="M1711" s="2">
        <v>0.38194444444444442</v>
      </c>
      <c r="N1711" s="5">
        <f t="shared" si="185"/>
        <v>7</v>
      </c>
      <c r="O1711" s="5">
        <f t="shared" si="186"/>
        <v>10</v>
      </c>
      <c r="P1711" s="5">
        <f t="shared" si="187"/>
        <v>9</v>
      </c>
      <c r="Q1711" s="5">
        <f t="shared" si="188"/>
        <v>10</v>
      </c>
      <c r="R1711">
        <v>184</v>
      </c>
      <c r="S1711">
        <v>1107</v>
      </c>
      <c r="T1711" s="3">
        <v>203.68799999999999</v>
      </c>
      <c r="U1711" t="s">
        <v>123</v>
      </c>
      <c r="V1711" t="s">
        <v>123</v>
      </c>
      <c r="W1711" t="s">
        <v>125</v>
      </c>
      <c r="X1711" t="s">
        <v>16</v>
      </c>
      <c r="Y1711" t="s">
        <v>30</v>
      </c>
      <c r="Z1711" t="s">
        <v>37</v>
      </c>
    </row>
    <row r="1712" spans="1:26" x14ac:dyDescent="0.2">
      <c r="A1712" s="1">
        <v>43630</v>
      </c>
      <c r="B1712" t="s">
        <v>438</v>
      </c>
      <c r="C1712" t="s">
        <v>35</v>
      </c>
      <c r="D1712" t="s">
        <v>439</v>
      </c>
      <c r="E1712" t="s">
        <v>437</v>
      </c>
      <c r="F1712" t="s">
        <v>17</v>
      </c>
      <c r="G1712">
        <f t="shared" si="182"/>
        <v>5</v>
      </c>
      <c r="H1712" s="6">
        <f t="shared" si="183"/>
        <v>9.5833333333333339</v>
      </c>
      <c r="I1712" s="6">
        <f t="shared" si="184"/>
        <v>11.5</v>
      </c>
      <c r="J1712" s="3">
        <f>IFERROR(VLOOKUP($U1712,TONGHOPVERSION!$A$3:$G$240,6,FALSE),VLOOKUP($B1712,TONGHOPVERSION!$A$3:$G$240,6,FALSE))</f>
        <v>352.0849431463634</v>
      </c>
      <c r="K1712" s="3">
        <f>IFERROR(VLOOKUP($U1712,TONGHOPVERSION!$A$3:$G$240,7,FALSE),VLOOKUP($B1712,TONGHOPVERSION!$A$3:$G$240,7,FALSE))</f>
        <v>364.1167200111874</v>
      </c>
      <c r="L1712" s="2">
        <v>0.39930555555555558</v>
      </c>
      <c r="M1712" s="2">
        <v>0.47916666666666669</v>
      </c>
      <c r="N1712" s="5">
        <f t="shared" si="185"/>
        <v>9</v>
      </c>
      <c r="O1712" s="5">
        <f t="shared" si="186"/>
        <v>35</v>
      </c>
      <c r="P1712" s="5">
        <f t="shared" si="187"/>
        <v>11</v>
      </c>
      <c r="Q1712" s="5">
        <f t="shared" si="188"/>
        <v>30</v>
      </c>
      <c r="R1712">
        <v>184</v>
      </c>
      <c r="S1712">
        <v>1123</v>
      </c>
      <c r="T1712" s="3">
        <v>206.63200000000001</v>
      </c>
      <c r="U1712" t="s">
        <v>438</v>
      </c>
      <c r="V1712" t="s">
        <v>438</v>
      </c>
      <c r="W1712" t="s">
        <v>55</v>
      </c>
      <c r="X1712" t="s">
        <v>440</v>
      </c>
      <c r="Y1712" t="s">
        <v>23</v>
      </c>
      <c r="Z1712" t="s">
        <v>37</v>
      </c>
    </row>
    <row r="1713" spans="1:26" x14ac:dyDescent="0.2">
      <c r="A1713" s="1">
        <v>43630</v>
      </c>
      <c r="B1713" t="s">
        <v>227</v>
      </c>
      <c r="C1713" t="s">
        <v>35</v>
      </c>
      <c r="D1713" t="s">
        <v>228</v>
      </c>
      <c r="E1713" t="s">
        <v>226</v>
      </c>
      <c r="F1713" t="s">
        <v>17</v>
      </c>
      <c r="G1713">
        <f t="shared" si="182"/>
        <v>5</v>
      </c>
      <c r="H1713" s="6">
        <f t="shared" si="183"/>
        <v>4.083333333333333</v>
      </c>
      <c r="I1713" s="6">
        <f t="shared" si="184"/>
        <v>5.916666666666667</v>
      </c>
      <c r="J1713" s="3">
        <f>IFERROR(VLOOKUP($U1713,TONGHOPVERSION!$A$3:$G$240,6,FALSE),VLOOKUP($B1713,TONGHOPVERSION!$A$3:$G$240,6,FALSE))</f>
        <v>206.38932138906318</v>
      </c>
      <c r="K1713" s="3">
        <f>IFERROR(VLOOKUP($U1713,TONGHOPVERSION!$A$3:$G$240,7,FALSE),VLOOKUP($B1713,TONGHOPVERSION!$A$3:$G$240,7,FALSE))</f>
        <v>262.45868422811373</v>
      </c>
      <c r="L1713" s="2">
        <v>0.17013888888888887</v>
      </c>
      <c r="M1713" s="2">
        <v>0.24652777777777779</v>
      </c>
      <c r="N1713" s="5">
        <f t="shared" si="185"/>
        <v>4</v>
      </c>
      <c r="O1713" s="5">
        <f t="shared" si="186"/>
        <v>5</v>
      </c>
      <c r="P1713" s="5">
        <f t="shared" si="187"/>
        <v>5</v>
      </c>
      <c r="Q1713" s="5">
        <f t="shared" si="188"/>
        <v>55</v>
      </c>
      <c r="R1713">
        <v>184</v>
      </c>
      <c r="S1713">
        <v>958</v>
      </c>
      <c r="T1713" s="3">
        <v>176.27199999999999</v>
      </c>
      <c r="U1713" t="s">
        <v>227</v>
      </c>
      <c r="V1713" t="s">
        <v>227</v>
      </c>
      <c r="W1713" t="s">
        <v>41</v>
      </c>
      <c r="X1713" t="s">
        <v>16</v>
      </c>
      <c r="Y1713" t="s">
        <v>30</v>
      </c>
      <c r="Z1713" t="s">
        <v>37</v>
      </c>
    </row>
    <row r="1714" spans="1:26" x14ac:dyDescent="0.2">
      <c r="A1714" s="1">
        <v>43630</v>
      </c>
      <c r="B1714" t="s">
        <v>444</v>
      </c>
      <c r="C1714" t="s">
        <v>439</v>
      </c>
      <c r="D1714" t="s">
        <v>35</v>
      </c>
      <c r="E1714" t="s">
        <v>443</v>
      </c>
      <c r="F1714" t="s">
        <v>17</v>
      </c>
      <c r="G1714">
        <f t="shared" si="182"/>
        <v>5</v>
      </c>
      <c r="H1714" s="6">
        <f t="shared" si="183"/>
        <v>12.5</v>
      </c>
      <c r="I1714" s="6">
        <f t="shared" si="184"/>
        <v>14.5</v>
      </c>
      <c r="J1714" s="3">
        <f>IFERROR(VLOOKUP($U1714,TONGHOPVERSION!$A$3:$G$240,6,FALSE),VLOOKUP($B1714,TONGHOPVERSION!$A$3:$G$240,6,FALSE))</f>
        <v>352.0849431463634</v>
      </c>
      <c r="K1714" s="3">
        <f>IFERROR(VLOOKUP($U1714,TONGHOPVERSION!$A$3:$G$240,7,FALSE),VLOOKUP($B1714,TONGHOPVERSION!$A$3:$G$240,7,FALSE))</f>
        <v>364.1167200111874</v>
      </c>
      <c r="L1714" s="2">
        <v>0.52083333333333337</v>
      </c>
      <c r="M1714" s="2">
        <v>0.60416666666666663</v>
      </c>
      <c r="N1714" s="5">
        <f t="shared" si="185"/>
        <v>12</v>
      </c>
      <c r="O1714" s="5">
        <f t="shared" si="186"/>
        <v>30</v>
      </c>
      <c r="P1714" s="5">
        <f t="shared" si="187"/>
        <v>14</v>
      </c>
      <c r="Q1714" s="5">
        <f t="shared" si="188"/>
        <v>30</v>
      </c>
      <c r="R1714">
        <v>184</v>
      </c>
      <c r="S1714">
        <v>1123</v>
      </c>
      <c r="T1714" s="3">
        <v>206.63200000000001</v>
      </c>
      <c r="U1714" t="s">
        <v>438</v>
      </c>
      <c r="V1714" t="s">
        <v>438</v>
      </c>
      <c r="W1714" t="s">
        <v>55</v>
      </c>
      <c r="X1714" t="s">
        <v>440</v>
      </c>
      <c r="Y1714" t="s">
        <v>23</v>
      </c>
      <c r="Z1714" t="s">
        <v>37</v>
      </c>
    </row>
    <row r="1715" spans="1:26" x14ac:dyDescent="0.2">
      <c r="A1715" s="1">
        <v>43630</v>
      </c>
      <c r="B1715" t="s">
        <v>232</v>
      </c>
      <c r="C1715" t="s">
        <v>228</v>
      </c>
      <c r="D1715" t="s">
        <v>35</v>
      </c>
      <c r="E1715" t="s">
        <v>231</v>
      </c>
      <c r="F1715" t="s">
        <v>17</v>
      </c>
      <c r="G1715">
        <f t="shared" si="182"/>
        <v>5</v>
      </c>
      <c r="H1715" s="6">
        <f t="shared" si="183"/>
        <v>6.583333333333333</v>
      </c>
      <c r="I1715" s="6">
        <f t="shared" si="184"/>
        <v>8.3333333333333339</v>
      </c>
      <c r="J1715" s="3">
        <f>IFERROR(VLOOKUP($U1715,TONGHOPVERSION!$A$3:$G$240,6,FALSE),VLOOKUP($B1715,TONGHOPVERSION!$A$3:$G$240,6,FALSE))</f>
        <v>206.38932138906318</v>
      </c>
      <c r="K1715" s="3">
        <f>IFERROR(VLOOKUP($U1715,TONGHOPVERSION!$A$3:$G$240,7,FALSE),VLOOKUP($B1715,TONGHOPVERSION!$A$3:$G$240,7,FALSE))</f>
        <v>262.45868422811373</v>
      </c>
      <c r="L1715" s="2">
        <v>0.27430555555555552</v>
      </c>
      <c r="M1715" s="2">
        <v>0.34722222222222227</v>
      </c>
      <c r="N1715" s="5">
        <f t="shared" si="185"/>
        <v>6</v>
      </c>
      <c r="O1715" s="5">
        <f t="shared" si="186"/>
        <v>35</v>
      </c>
      <c r="P1715" s="5">
        <f t="shared" si="187"/>
        <v>8</v>
      </c>
      <c r="Q1715" s="5">
        <f t="shared" si="188"/>
        <v>20</v>
      </c>
      <c r="R1715">
        <v>184</v>
      </c>
      <c r="S1715">
        <v>958</v>
      </c>
      <c r="T1715" s="3">
        <v>176.27199999999999</v>
      </c>
      <c r="U1715" t="s">
        <v>227</v>
      </c>
      <c r="V1715" t="s">
        <v>227</v>
      </c>
      <c r="W1715" t="s">
        <v>41</v>
      </c>
      <c r="X1715" t="s">
        <v>16</v>
      </c>
      <c r="Y1715" t="s">
        <v>30</v>
      </c>
      <c r="Z1715" t="s">
        <v>37</v>
      </c>
    </row>
    <row r="1716" spans="1:26" x14ac:dyDescent="0.2">
      <c r="A1716" s="1">
        <v>43630</v>
      </c>
      <c r="B1716" t="s">
        <v>236</v>
      </c>
      <c r="C1716" t="s">
        <v>107</v>
      </c>
      <c r="D1716" t="s">
        <v>35</v>
      </c>
      <c r="E1716" t="s">
        <v>235</v>
      </c>
      <c r="F1716" t="s">
        <v>17</v>
      </c>
      <c r="G1716">
        <f t="shared" si="182"/>
        <v>5</v>
      </c>
      <c r="H1716" s="6">
        <f t="shared" si="183"/>
        <v>1.9166666666666665</v>
      </c>
      <c r="I1716" s="6">
        <f t="shared" si="184"/>
        <v>3.3333333333333335</v>
      </c>
      <c r="J1716" s="3">
        <f>IFERROR(VLOOKUP($U1716,TONGHOPVERSION!$A$3:$G$240,6,FALSE),VLOOKUP($B1716,TONGHOPVERSION!$A$3:$G$240,6,FALSE))</f>
        <v>144.22284421048835</v>
      </c>
      <c r="K1716" s="3">
        <f>IFERROR(VLOOKUP($U1716,TONGHOPVERSION!$A$3:$G$240,7,FALSE),VLOOKUP($B1716,TONGHOPVERSION!$A$3:$G$240,7,FALSE))</f>
        <v>208.66190231342807</v>
      </c>
      <c r="L1716" s="2">
        <v>7.9861111111111105E-2</v>
      </c>
      <c r="M1716" s="2">
        <v>0.1388888888888889</v>
      </c>
      <c r="N1716" s="5">
        <f t="shared" si="185"/>
        <v>1</v>
      </c>
      <c r="O1716" s="5">
        <f t="shared" si="186"/>
        <v>55</v>
      </c>
      <c r="P1716" s="5">
        <f t="shared" si="187"/>
        <v>3</v>
      </c>
      <c r="Q1716" s="5">
        <f t="shared" si="188"/>
        <v>20</v>
      </c>
      <c r="R1716">
        <v>184</v>
      </c>
      <c r="S1716">
        <v>689</v>
      </c>
      <c r="T1716" s="3">
        <v>126.776</v>
      </c>
      <c r="U1716" t="s">
        <v>106</v>
      </c>
      <c r="V1716" t="s">
        <v>106</v>
      </c>
      <c r="W1716" t="s">
        <v>41</v>
      </c>
      <c r="X1716" t="s">
        <v>16</v>
      </c>
      <c r="Y1716" t="s">
        <v>30</v>
      </c>
      <c r="Z1716" t="s">
        <v>37</v>
      </c>
    </row>
    <row r="1717" spans="1:26" x14ac:dyDescent="0.2">
      <c r="A1717" s="1">
        <v>43630</v>
      </c>
      <c r="B1717" t="s">
        <v>302</v>
      </c>
      <c r="C1717" t="s">
        <v>35</v>
      </c>
      <c r="D1717" t="s">
        <v>177</v>
      </c>
      <c r="E1717" t="s">
        <v>504</v>
      </c>
      <c r="F1717" t="s">
        <v>17</v>
      </c>
      <c r="G1717">
        <f t="shared" si="182"/>
        <v>5</v>
      </c>
      <c r="H1717" s="6">
        <f t="shared" si="183"/>
        <v>2.75</v>
      </c>
      <c r="I1717" s="6">
        <f t="shared" si="184"/>
        <v>4.916666666666667</v>
      </c>
      <c r="J1717" s="3">
        <f>IFERROR(VLOOKUP($U1717,TONGHOPVERSION!$A$3:$G$240,6,FALSE),VLOOKUP($B1717,TONGHOPVERSION!$A$3:$G$240,6,FALSE))</f>
        <v>293.23396399985552</v>
      </c>
      <c r="K1717" s="3">
        <f>IFERROR(VLOOKUP($U1717,TONGHOPVERSION!$A$3:$G$240,7,FALSE),VLOOKUP($B1717,TONGHOPVERSION!$A$3:$G$240,7,FALSE))</f>
        <v>332.36525256500209</v>
      </c>
      <c r="L1717" s="2">
        <v>0.11458333333333333</v>
      </c>
      <c r="M1717" s="2">
        <v>0.20486111111111113</v>
      </c>
      <c r="N1717" s="5">
        <f t="shared" si="185"/>
        <v>2</v>
      </c>
      <c r="O1717" s="5">
        <f t="shared" si="186"/>
        <v>45</v>
      </c>
      <c r="P1717" s="5">
        <f t="shared" si="187"/>
        <v>4</v>
      </c>
      <c r="Q1717" s="5">
        <f t="shared" si="188"/>
        <v>55</v>
      </c>
      <c r="R1717">
        <v>184</v>
      </c>
      <c r="S1717">
        <v>1213</v>
      </c>
      <c r="T1717" s="3">
        <v>223.19200000000001</v>
      </c>
      <c r="U1717" t="s">
        <v>302</v>
      </c>
      <c r="V1717" t="s">
        <v>302</v>
      </c>
      <c r="W1717" t="s">
        <v>29</v>
      </c>
      <c r="X1717" t="s">
        <v>16</v>
      </c>
      <c r="Y1717" t="s">
        <v>30</v>
      </c>
      <c r="Z1717" t="s">
        <v>37</v>
      </c>
    </row>
    <row r="1718" spans="1:26" x14ac:dyDescent="0.2">
      <c r="A1718" s="1">
        <v>43630</v>
      </c>
      <c r="B1718" t="s">
        <v>295</v>
      </c>
      <c r="C1718" t="s">
        <v>35</v>
      </c>
      <c r="D1718" t="s">
        <v>87</v>
      </c>
      <c r="E1718" t="s">
        <v>294</v>
      </c>
      <c r="F1718" t="s">
        <v>17</v>
      </c>
      <c r="G1718">
        <f t="shared" si="182"/>
        <v>5</v>
      </c>
      <c r="H1718" s="6">
        <f t="shared" si="183"/>
        <v>8.4166666666666661</v>
      </c>
      <c r="I1718" s="6">
        <f t="shared" si="184"/>
        <v>10.166666666666666</v>
      </c>
      <c r="J1718" s="3">
        <f>IFERROR(VLOOKUP($U1718,TONGHOPVERSION!$A$3:$G$240,6,FALSE),VLOOKUP($B1718,TONGHOPVERSION!$A$3:$G$240,6,FALSE))</f>
        <v>290.63822696430168</v>
      </c>
      <c r="K1718" s="3">
        <f>IFERROR(VLOOKUP($U1718,TONGHOPVERSION!$A$3:$G$240,7,FALSE),VLOOKUP($B1718,TONGHOPVERSION!$A$3:$G$240,7,FALSE))</f>
        <v>331.16011625361529</v>
      </c>
      <c r="L1718" s="2">
        <v>0.35069444444444442</v>
      </c>
      <c r="M1718" s="2">
        <v>0.4236111111111111</v>
      </c>
      <c r="N1718" s="5">
        <f t="shared" si="185"/>
        <v>8</v>
      </c>
      <c r="O1718" s="5">
        <f t="shared" si="186"/>
        <v>25</v>
      </c>
      <c r="P1718" s="5">
        <f t="shared" si="187"/>
        <v>10</v>
      </c>
      <c r="Q1718" s="5">
        <f t="shared" si="188"/>
        <v>10</v>
      </c>
      <c r="R1718">
        <v>184</v>
      </c>
      <c r="S1718">
        <v>872</v>
      </c>
      <c r="T1718" s="3">
        <v>160.44800000000001</v>
      </c>
      <c r="U1718" t="s">
        <v>295</v>
      </c>
      <c r="V1718" t="s">
        <v>295</v>
      </c>
      <c r="W1718" t="s">
        <v>55</v>
      </c>
      <c r="X1718" t="s">
        <v>296</v>
      </c>
      <c r="Y1718" t="s">
        <v>23</v>
      </c>
      <c r="Z1718" t="s">
        <v>37</v>
      </c>
    </row>
    <row r="1719" spans="1:26" x14ac:dyDescent="0.2">
      <c r="A1719" s="1">
        <v>43630</v>
      </c>
      <c r="B1719" t="s">
        <v>304</v>
      </c>
      <c r="C1719" t="s">
        <v>177</v>
      </c>
      <c r="D1719" t="s">
        <v>35</v>
      </c>
      <c r="E1719" t="s">
        <v>505</v>
      </c>
      <c r="F1719" t="s">
        <v>17</v>
      </c>
      <c r="G1719">
        <f t="shared" si="182"/>
        <v>5</v>
      </c>
      <c r="H1719" s="6">
        <f t="shared" si="183"/>
        <v>5.583333333333333</v>
      </c>
      <c r="I1719" s="6">
        <f t="shared" si="184"/>
        <v>7.75</v>
      </c>
      <c r="J1719" s="3">
        <f>IFERROR(VLOOKUP($U1719,TONGHOPVERSION!$A$3:$G$240,6,FALSE),VLOOKUP($B1719,TONGHOPVERSION!$A$3:$G$240,6,FALSE))</f>
        <v>293.23396399985552</v>
      </c>
      <c r="K1719" s="3">
        <f>IFERROR(VLOOKUP($U1719,TONGHOPVERSION!$A$3:$G$240,7,FALSE),VLOOKUP($B1719,TONGHOPVERSION!$A$3:$G$240,7,FALSE))</f>
        <v>332.36525256500209</v>
      </c>
      <c r="L1719" s="2">
        <v>0.23263888888888887</v>
      </c>
      <c r="M1719" s="2">
        <v>0.32291666666666669</v>
      </c>
      <c r="N1719" s="5">
        <f t="shared" si="185"/>
        <v>5</v>
      </c>
      <c r="O1719" s="5">
        <f t="shared" si="186"/>
        <v>35</v>
      </c>
      <c r="P1719" s="5">
        <f t="shared" si="187"/>
        <v>7</v>
      </c>
      <c r="Q1719" s="5">
        <f t="shared" si="188"/>
        <v>45</v>
      </c>
      <c r="R1719">
        <v>184</v>
      </c>
      <c r="S1719">
        <v>1213</v>
      </c>
      <c r="T1719" s="3">
        <v>223.19200000000001</v>
      </c>
      <c r="U1719" t="s">
        <v>302</v>
      </c>
      <c r="V1719" t="s">
        <v>302</v>
      </c>
      <c r="W1719" t="s">
        <v>29</v>
      </c>
      <c r="X1719" t="s">
        <v>16</v>
      </c>
      <c r="Y1719" t="s">
        <v>30</v>
      </c>
      <c r="Z1719" t="s">
        <v>37</v>
      </c>
    </row>
    <row r="1720" spans="1:26" x14ac:dyDescent="0.2">
      <c r="A1720" s="1">
        <v>43630</v>
      </c>
      <c r="B1720" t="s">
        <v>299</v>
      </c>
      <c r="C1720" t="s">
        <v>87</v>
      </c>
      <c r="D1720" t="s">
        <v>35</v>
      </c>
      <c r="E1720" t="s">
        <v>298</v>
      </c>
      <c r="F1720" t="s">
        <v>17</v>
      </c>
      <c r="G1720">
        <f t="shared" si="182"/>
        <v>5</v>
      </c>
      <c r="H1720" s="6">
        <f t="shared" si="183"/>
        <v>11.083333333333334</v>
      </c>
      <c r="I1720" s="6">
        <f t="shared" si="184"/>
        <v>12.833333333333334</v>
      </c>
      <c r="J1720" s="3">
        <f>IFERROR(VLOOKUP($U1720,TONGHOPVERSION!$A$3:$G$240,6,FALSE),VLOOKUP($B1720,TONGHOPVERSION!$A$3:$G$240,6,FALSE))</f>
        <v>290.63822696430168</v>
      </c>
      <c r="K1720" s="3">
        <f>IFERROR(VLOOKUP($U1720,TONGHOPVERSION!$A$3:$G$240,7,FALSE),VLOOKUP($B1720,TONGHOPVERSION!$A$3:$G$240,7,FALSE))</f>
        <v>331.16011625361529</v>
      </c>
      <c r="L1720" s="2">
        <v>0.46180555555555558</v>
      </c>
      <c r="M1720" s="2">
        <v>0.53472222222222221</v>
      </c>
      <c r="N1720" s="5">
        <f t="shared" si="185"/>
        <v>11</v>
      </c>
      <c r="O1720" s="5">
        <f t="shared" si="186"/>
        <v>5</v>
      </c>
      <c r="P1720" s="5">
        <f t="shared" si="187"/>
        <v>12</v>
      </c>
      <c r="Q1720" s="5">
        <f t="shared" si="188"/>
        <v>50</v>
      </c>
      <c r="R1720">
        <v>184</v>
      </c>
      <c r="S1720">
        <v>872</v>
      </c>
      <c r="T1720" s="3">
        <v>160.44800000000001</v>
      </c>
      <c r="U1720" t="s">
        <v>295</v>
      </c>
      <c r="V1720" t="s">
        <v>295</v>
      </c>
      <c r="W1720" t="s">
        <v>55</v>
      </c>
      <c r="X1720" t="s">
        <v>296</v>
      </c>
      <c r="Y1720" t="s">
        <v>23</v>
      </c>
      <c r="Z1720" t="s">
        <v>37</v>
      </c>
    </row>
    <row r="1721" spans="1:26" x14ac:dyDescent="0.2">
      <c r="A1721" s="1">
        <v>43630</v>
      </c>
      <c r="B1721" t="s">
        <v>36</v>
      </c>
      <c r="C1721" t="s">
        <v>35</v>
      </c>
      <c r="D1721" t="s">
        <v>34</v>
      </c>
      <c r="E1721" t="s">
        <v>660</v>
      </c>
      <c r="F1721" t="s">
        <v>17</v>
      </c>
      <c r="G1721">
        <f t="shared" si="182"/>
        <v>5</v>
      </c>
      <c r="H1721" s="6">
        <f t="shared" si="183"/>
        <v>7.5</v>
      </c>
      <c r="I1721" s="6">
        <f t="shared" si="184"/>
        <v>8.8333333333333339</v>
      </c>
      <c r="J1721" s="3">
        <f>IFERROR(VLOOKUP($U1721,TONGHOPVERSION!$A$3:$G$240,6,FALSE),VLOOKUP($B1721,TONGHOPVERSION!$A$3:$G$240,6,FALSE))</f>
        <v>236.34688949060637</v>
      </c>
      <c r="K1721" s="3">
        <f>IFERROR(VLOOKUP($U1721,TONGHOPVERSION!$A$3:$G$240,7,FALSE),VLOOKUP($B1721,TONGHOPVERSION!$A$3:$G$240,7,FALSE))</f>
        <v>201.94443000170284</v>
      </c>
      <c r="L1721" s="2">
        <v>0.3125</v>
      </c>
      <c r="M1721" s="2">
        <v>0.36805555555555558</v>
      </c>
      <c r="N1721" s="5">
        <f t="shared" si="185"/>
        <v>7</v>
      </c>
      <c r="O1721" s="5">
        <f t="shared" si="186"/>
        <v>30</v>
      </c>
      <c r="P1721" s="5">
        <f t="shared" si="187"/>
        <v>8</v>
      </c>
      <c r="Q1721" s="5">
        <f t="shared" si="188"/>
        <v>50</v>
      </c>
      <c r="R1721">
        <v>178</v>
      </c>
      <c r="S1721">
        <v>604</v>
      </c>
      <c r="T1721" s="3">
        <v>107.512</v>
      </c>
      <c r="U1721" t="s">
        <v>36</v>
      </c>
      <c r="V1721" t="s">
        <v>36</v>
      </c>
      <c r="W1721" t="s">
        <v>36</v>
      </c>
      <c r="X1721" t="s">
        <v>16</v>
      </c>
      <c r="Y1721" t="s">
        <v>30</v>
      </c>
      <c r="Z1721" t="s">
        <v>37</v>
      </c>
    </row>
    <row r="1722" spans="1:26" x14ac:dyDescent="0.2">
      <c r="A1722" s="1">
        <v>43630</v>
      </c>
      <c r="B1722" t="s">
        <v>447</v>
      </c>
      <c r="C1722" t="s">
        <v>34</v>
      </c>
      <c r="D1722" t="s">
        <v>448</v>
      </c>
      <c r="E1722" t="s">
        <v>446</v>
      </c>
      <c r="F1722" t="s">
        <v>17</v>
      </c>
      <c r="G1722">
        <f t="shared" si="182"/>
        <v>5</v>
      </c>
      <c r="H1722" s="6">
        <f t="shared" si="183"/>
        <v>17.083333333333332</v>
      </c>
      <c r="I1722" s="6">
        <f t="shared" si="184"/>
        <v>22.583333333333332</v>
      </c>
      <c r="J1722" s="3">
        <f>IFERROR(VLOOKUP($U1722,TONGHOPVERSION!$A$3:$G$240,6,FALSE),VLOOKUP($B1722,TONGHOPVERSION!$A$3:$G$240,6,FALSE))</f>
        <v>1024.2214068484163</v>
      </c>
      <c r="K1722" s="3">
        <f>IFERROR(VLOOKUP($U1722,TONGHOPVERSION!$A$3:$G$240,7,FALSE),VLOOKUP($B1722,TONGHOPVERSION!$A$3:$G$240,7,FALSE))</f>
        <v>974.79236364466658</v>
      </c>
      <c r="L1722" s="2">
        <v>0.71180555555555547</v>
      </c>
      <c r="M1722" s="2">
        <v>0.94097222222222221</v>
      </c>
      <c r="N1722" s="5">
        <f t="shared" si="185"/>
        <v>17</v>
      </c>
      <c r="O1722" s="5">
        <f t="shared" si="186"/>
        <v>5</v>
      </c>
      <c r="P1722" s="5">
        <f t="shared" si="187"/>
        <v>22</v>
      </c>
      <c r="Q1722" s="5">
        <f t="shared" si="188"/>
        <v>35</v>
      </c>
      <c r="R1722">
        <v>178</v>
      </c>
      <c r="S1722">
        <v>3866</v>
      </c>
      <c r="T1722" s="3">
        <v>688.14800000000002</v>
      </c>
      <c r="U1722" t="s">
        <v>447</v>
      </c>
      <c r="V1722" t="s">
        <v>447</v>
      </c>
      <c r="W1722" t="s">
        <v>21</v>
      </c>
      <c r="X1722" t="s">
        <v>145</v>
      </c>
      <c r="Y1722" t="s">
        <v>23</v>
      </c>
      <c r="Z1722" t="s">
        <v>37</v>
      </c>
    </row>
    <row r="1723" spans="1:26" x14ac:dyDescent="0.2">
      <c r="A1723" s="1">
        <v>43630</v>
      </c>
      <c r="B1723" t="s">
        <v>36</v>
      </c>
      <c r="C1723" t="s">
        <v>35</v>
      </c>
      <c r="D1723" t="s">
        <v>34</v>
      </c>
      <c r="E1723" t="s">
        <v>337</v>
      </c>
      <c r="F1723" t="s">
        <v>17</v>
      </c>
      <c r="G1723">
        <f t="shared" si="182"/>
        <v>5</v>
      </c>
      <c r="H1723" s="6">
        <f t="shared" si="183"/>
        <v>11.5</v>
      </c>
      <c r="I1723" s="6">
        <f t="shared" si="184"/>
        <v>12.833333333333334</v>
      </c>
      <c r="J1723" s="3">
        <f>IFERROR(VLOOKUP($U1723,TONGHOPVERSION!$A$3:$G$240,6,FALSE),VLOOKUP($B1723,TONGHOPVERSION!$A$3:$G$240,6,FALSE))</f>
        <v>236.34688949060637</v>
      </c>
      <c r="K1723" s="3">
        <f>IFERROR(VLOOKUP($U1723,TONGHOPVERSION!$A$3:$G$240,7,FALSE),VLOOKUP($B1723,TONGHOPVERSION!$A$3:$G$240,7,FALSE))</f>
        <v>201.94443000170284</v>
      </c>
      <c r="L1723" s="2">
        <v>0.47916666666666669</v>
      </c>
      <c r="M1723" s="2">
        <v>0.53472222222222221</v>
      </c>
      <c r="N1723" s="5">
        <f t="shared" si="185"/>
        <v>11</v>
      </c>
      <c r="O1723" s="5">
        <f t="shared" si="186"/>
        <v>30</v>
      </c>
      <c r="P1723" s="5">
        <f t="shared" si="187"/>
        <v>12</v>
      </c>
      <c r="Q1723" s="5">
        <f t="shared" si="188"/>
        <v>50</v>
      </c>
      <c r="R1723">
        <v>178</v>
      </c>
      <c r="S1723">
        <v>604</v>
      </c>
      <c r="T1723" s="3">
        <v>107.512</v>
      </c>
      <c r="U1723" t="s">
        <v>36</v>
      </c>
      <c r="V1723" t="s">
        <v>36</v>
      </c>
      <c r="W1723" t="s">
        <v>36</v>
      </c>
      <c r="X1723" t="s">
        <v>16</v>
      </c>
      <c r="Y1723" t="s">
        <v>30</v>
      </c>
      <c r="Z1723" t="s">
        <v>37</v>
      </c>
    </row>
    <row r="1724" spans="1:26" x14ac:dyDescent="0.2">
      <c r="A1724" s="1">
        <v>43630</v>
      </c>
      <c r="B1724" t="s">
        <v>159</v>
      </c>
      <c r="C1724" t="s">
        <v>124</v>
      </c>
      <c r="D1724" t="s">
        <v>27</v>
      </c>
      <c r="E1724" t="s">
        <v>372</v>
      </c>
      <c r="F1724" t="s">
        <v>17</v>
      </c>
      <c r="G1724">
        <f t="shared" si="182"/>
        <v>5</v>
      </c>
      <c r="H1724" s="6">
        <f t="shared" si="183"/>
        <v>1.6666666666666665</v>
      </c>
      <c r="I1724" s="6">
        <f t="shared" si="184"/>
        <v>3.75</v>
      </c>
      <c r="J1724" s="3">
        <f>IFERROR(VLOOKUP($U1724,TONGHOPVERSION!$A$3:$G$240,6,FALSE),VLOOKUP($B1724,TONGHOPVERSION!$A$3:$G$240,6,FALSE))</f>
        <v>284.2128245548555</v>
      </c>
      <c r="K1724" s="3">
        <f>IFERROR(VLOOKUP($U1724,TONGHOPVERSION!$A$3:$G$240,7,FALSE),VLOOKUP($B1724,TONGHOPVERSION!$A$3:$G$240,7,FALSE))</f>
        <v>306.08961374632247</v>
      </c>
      <c r="L1724" s="2">
        <v>6.9444444444444434E-2</v>
      </c>
      <c r="M1724" s="2">
        <v>0.15625</v>
      </c>
      <c r="N1724" s="5">
        <f t="shared" si="185"/>
        <v>1</v>
      </c>
      <c r="O1724" s="5">
        <f t="shared" si="186"/>
        <v>40</v>
      </c>
      <c r="P1724" s="5">
        <f t="shared" si="187"/>
        <v>3</v>
      </c>
      <c r="Q1724" s="5">
        <f t="shared" si="188"/>
        <v>45</v>
      </c>
      <c r="R1724">
        <v>178</v>
      </c>
      <c r="S1724">
        <v>1107</v>
      </c>
      <c r="T1724" s="3">
        <v>197.04599999999999</v>
      </c>
      <c r="U1724" t="s">
        <v>123</v>
      </c>
      <c r="V1724" t="s">
        <v>123</v>
      </c>
      <c r="W1724" t="s">
        <v>125</v>
      </c>
      <c r="X1724" t="s">
        <v>16</v>
      </c>
      <c r="Y1724" t="s">
        <v>30</v>
      </c>
      <c r="Z1724" t="s">
        <v>37</v>
      </c>
    </row>
    <row r="1725" spans="1:26" x14ac:dyDescent="0.2">
      <c r="A1725" s="1">
        <v>43630</v>
      </c>
      <c r="B1725" t="s">
        <v>94</v>
      </c>
      <c r="C1725" t="s">
        <v>27</v>
      </c>
      <c r="D1725" t="s">
        <v>35</v>
      </c>
      <c r="E1725" t="s">
        <v>777</v>
      </c>
      <c r="F1725" t="s">
        <v>17</v>
      </c>
      <c r="G1725">
        <f t="shared" si="182"/>
        <v>5</v>
      </c>
      <c r="H1725" s="6">
        <f t="shared" si="183"/>
        <v>4.5</v>
      </c>
      <c r="I1725" s="6">
        <f t="shared" si="184"/>
        <v>6.583333333333333</v>
      </c>
      <c r="J1725" s="3">
        <f>IFERROR(VLOOKUP($U1725,TONGHOPVERSION!$A$3:$G$240,6,FALSE),VLOOKUP($B1725,TONGHOPVERSION!$A$3:$G$240,6,FALSE))</f>
        <v>381.62004815649715</v>
      </c>
      <c r="K1725" s="3">
        <f>IFERROR(VLOOKUP($U1725,TONGHOPVERSION!$A$3:$G$240,7,FALSE),VLOOKUP($B1725,TONGHOPVERSION!$A$3:$G$240,7,FALSE))</f>
        <v>329.70071085785668</v>
      </c>
      <c r="L1725" s="2">
        <v>0.1875</v>
      </c>
      <c r="M1725" s="2">
        <v>0.27430555555555552</v>
      </c>
      <c r="N1725" s="5">
        <f t="shared" si="185"/>
        <v>4</v>
      </c>
      <c r="O1725" s="5">
        <f t="shared" si="186"/>
        <v>30</v>
      </c>
      <c r="P1725" s="5">
        <f t="shared" si="187"/>
        <v>6</v>
      </c>
      <c r="Q1725" s="5">
        <f t="shared" si="188"/>
        <v>35</v>
      </c>
      <c r="R1725">
        <v>178</v>
      </c>
      <c r="S1725">
        <v>1133</v>
      </c>
      <c r="T1725" s="3">
        <v>201.67400000000001</v>
      </c>
      <c r="U1725" t="s">
        <v>92</v>
      </c>
      <c r="V1725" t="s">
        <v>92</v>
      </c>
      <c r="W1725" t="s">
        <v>92</v>
      </c>
      <c r="X1725" t="s">
        <v>16</v>
      </c>
      <c r="Y1725" t="s">
        <v>30</v>
      </c>
      <c r="Z1725" t="s">
        <v>37</v>
      </c>
    </row>
    <row r="1726" spans="1:26" x14ac:dyDescent="0.2">
      <c r="A1726" s="1">
        <v>43630</v>
      </c>
      <c r="B1726" t="s">
        <v>33</v>
      </c>
      <c r="C1726" t="s">
        <v>34</v>
      </c>
      <c r="D1726" t="s">
        <v>35</v>
      </c>
      <c r="E1726" t="s">
        <v>729</v>
      </c>
      <c r="F1726" t="s">
        <v>17</v>
      </c>
      <c r="G1726">
        <f t="shared" si="182"/>
        <v>5</v>
      </c>
      <c r="H1726" s="6">
        <f t="shared" si="183"/>
        <v>9.5</v>
      </c>
      <c r="I1726" s="6">
        <f t="shared" si="184"/>
        <v>10.833333333333334</v>
      </c>
      <c r="J1726" s="3">
        <f>IFERROR(VLOOKUP($U1726,TONGHOPVERSION!$A$3:$G$240,6,FALSE),VLOOKUP($B1726,TONGHOPVERSION!$A$3:$G$240,6,FALSE))</f>
        <v>236.34688949060637</v>
      </c>
      <c r="K1726" s="3">
        <f>IFERROR(VLOOKUP($U1726,TONGHOPVERSION!$A$3:$G$240,7,FALSE),VLOOKUP($B1726,TONGHOPVERSION!$A$3:$G$240,7,FALSE))</f>
        <v>201.94443000170284</v>
      </c>
      <c r="L1726" s="2">
        <v>0.39583333333333331</v>
      </c>
      <c r="M1726" s="2">
        <v>0.4513888888888889</v>
      </c>
      <c r="N1726" s="5">
        <f t="shared" si="185"/>
        <v>9</v>
      </c>
      <c r="O1726" s="5">
        <f t="shared" si="186"/>
        <v>30</v>
      </c>
      <c r="P1726" s="5">
        <f t="shared" si="187"/>
        <v>10</v>
      </c>
      <c r="Q1726" s="5">
        <f t="shared" si="188"/>
        <v>50</v>
      </c>
      <c r="R1726">
        <v>178</v>
      </c>
      <c r="S1726">
        <v>604</v>
      </c>
      <c r="T1726" s="3">
        <v>107.512</v>
      </c>
      <c r="U1726" t="s">
        <v>36</v>
      </c>
      <c r="V1726" t="s">
        <v>36</v>
      </c>
      <c r="W1726" t="s">
        <v>36</v>
      </c>
      <c r="X1726" t="s">
        <v>16</v>
      </c>
      <c r="Y1726" t="s">
        <v>30</v>
      </c>
      <c r="Z1726" t="s">
        <v>288</v>
      </c>
    </row>
    <row r="1727" spans="1:26" x14ac:dyDescent="0.2">
      <c r="A1727" s="1">
        <v>43630</v>
      </c>
      <c r="B1727" t="s">
        <v>33</v>
      </c>
      <c r="C1727" t="s">
        <v>34</v>
      </c>
      <c r="D1727" t="s">
        <v>35</v>
      </c>
      <c r="E1727" t="s">
        <v>255</v>
      </c>
      <c r="F1727" t="s">
        <v>17</v>
      </c>
      <c r="G1727">
        <f t="shared" si="182"/>
        <v>5</v>
      </c>
      <c r="H1727" s="6">
        <f t="shared" si="183"/>
        <v>6</v>
      </c>
      <c r="I1727" s="6">
        <f t="shared" si="184"/>
        <v>7.333333333333333</v>
      </c>
      <c r="J1727" s="3">
        <f>IFERROR(VLOOKUP($U1727,TONGHOPVERSION!$A$3:$G$240,6,FALSE),VLOOKUP($B1727,TONGHOPVERSION!$A$3:$G$240,6,FALSE))</f>
        <v>236.34688949060637</v>
      </c>
      <c r="K1727" s="3">
        <f>IFERROR(VLOOKUP($U1727,TONGHOPVERSION!$A$3:$G$240,7,FALSE),VLOOKUP($B1727,TONGHOPVERSION!$A$3:$G$240,7,FALSE))</f>
        <v>201.94443000170284</v>
      </c>
      <c r="L1727" s="2">
        <v>0.25</v>
      </c>
      <c r="M1727" s="2">
        <v>0.30555555555555552</v>
      </c>
      <c r="N1727" s="5">
        <f t="shared" si="185"/>
        <v>6</v>
      </c>
      <c r="O1727" s="5">
        <f t="shared" si="186"/>
        <v>0</v>
      </c>
      <c r="P1727" s="5">
        <f t="shared" si="187"/>
        <v>7</v>
      </c>
      <c r="Q1727" s="5">
        <f t="shared" si="188"/>
        <v>20</v>
      </c>
      <c r="R1727">
        <v>184</v>
      </c>
      <c r="S1727">
        <v>604</v>
      </c>
      <c r="T1727" s="3">
        <v>111.136</v>
      </c>
      <c r="U1727" t="s">
        <v>36</v>
      </c>
      <c r="V1727" t="s">
        <v>36</v>
      </c>
      <c r="W1727" t="s">
        <v>36</v>
      </c>
      <c r="X1727" t="s">
        <v>16</v>
      </c>
      <c r="Y1727" t="s">
        <v>30</v>
      </c>
      <c r="Z1727" t="s">
        <v>37</v>
      </c>
    </row>
    <row r="1728" spans="1:26" x14ac:dyDescent="0.2">
      <c r="A1728" s="1">
        <v>43630</v>
      </c>
      <c r="B1728" t="s">
        <v>33</v>
      </c>
      <c r="C1728" t="s">
        <v>34</v>
      </c>
      <c r="D1728" t="s">
        <v>35</v>
      </c>
      <c r="E1728" t="s">
        <v>300</v>
      </c>
      <c r="F1728" t="s">
        <v>17</v>
      </c>
      <c r="G1728">
        <f t="shared" si="182"/>
        <v>5</v>
      </c>
      <c r="H1728" s="6">
        <f t="shared" si="183"/>
        <v>1.5</v>
      </c>
      <c r="I1728" s="6">
        <f t="shared" si="184"/>
        <v>2.8333333333333335</v>
      </c>
      <c r="J1728" s="3">
        <f>IFERROR(VLOOKUP($U1728,TONGHOPVERSION!$A$3:$G$240,6,FALSE),VLOOKUP($B1728,TONGHOPVERSION!$A$3:$G$240,6,FALSE))</f>
        <v>236.34688949060637</v>
      </c>
      <c r="K1728" s="3">
        <f>IFERROR(VLOOKUP($U1728,TONGHOPVERSION!$A$3:$G$240,7,FALSE),VLOOKUP($B1728,TONGHOPVERSION!$A$3:$G$240,7,FALSE))</f>
        <v>201.94443000170284</v>
      </c>
      <c r="L1728" s="2">
        <v>6.25E-2</v>
      </c>
      <c r="M1728" s="2">
        <v>0.11805555555555557</v>
      </c>
      <c r="N1728" s="5">
        <f t="shared" si="185"/>
        <v>1</v>
      </c>
      <c r="O1728" s="5">
        <f t="shared" si="186"/>
        <v>30</v>
      </c>
      <c r="P1728" s="5">
        <f t="shared" si="187"/>
        <v>2</v>
      </c>
      <c r="Q1728" s="5">
        <f t="shared" si="188"/>
        <v>50</v>
      </c>
      <c r="R1728">
        <v>184</v>
      </c>
      <c r="S1728">
        <v>604</v>
      </c>
      <c r="T1728" s="3">
        <v>111.136</v>
      </c>
      <c r="U1728" t="s">
        <v>36</v>
      </c>
      <c r="V1728" t="s">
        <v>36</v>
      </c>
      <c r="W1728" t="s">
        <v>36</v>
      </c>
      <c r="X1728" t="s">
        <v>16</v>
      </c>
      <c r="Y1728" t="s">
        <v>30</v>
      </c>
      <c r="Z1728" t="s">
        <v>37</v>
      </c>
    </row>
    <row r="1729" spans="1:26" x14ac:dyDescent="0.2">
      <c r="A1729" s="1">
        <v>43630</v>
      </c>
      <c r="B1729" t="s">
        <v>370</v>
      </c>
      <c r="C1729" t="s">
        <v>34</v>
      </c>
      <c r="D1729" t="s">
        <v>266</v>
      </c>
      <c r="E1729" t="s">
        <v>369</v>
      </c>
      <c r="F1729" t="s">
        <v>17</v>
      </c>
      <c r="G1729">
        <f t="shared" si="182"/>
        <v>5</v>
      </c>
      <c r="H1729" s="6">
        <f t="shared" si="183"/>
        <v>10.5</v>
      </c>
      <c r="I1729" s="6">
        <f t="shared" si="184"/>
        <v>12</v>
      </c>
      <c r="J1729" s="3">
        <f>IFERROR(VLOOKUP($U1729,TONGHOPVERSION!$A$3:$G$240,6,FALSE),VLOOKUP($B1729,TONGHOPVERSION!$A$3:$G$240,6,FALSE))</f>
        <v>131.66180798657265</v>
      </c>
      <c r="K1729" s="3">
        <f>IFERROR(VLOOKUP($U1729,TONGHOPVERSION!$A$3:$G$240,7,FALSE),VLOOKUP($B1729,TONGHOPVERSION!$A$3:$G$240,7,FALSE))</f>
        <v>206.51813465495701</v>
      </c>
      <c r="L1729" s="2">
        <v>0.4375</v>
      </c>
      <c r="M1729" s="2">
        <v>0.5</v>
      </c>
      <c r="N1729" s="5">
        <f t="shared" si="185"/>
        <v>10</v>
      </c>
      <c r="O1729" s="5">
        <f t="shared" si="186"/>
        <v>30</v>
      </c>
      <c r="P1729" s="5">
        <f t="shared" si="187"/>
        <v>12</v>
      </c>
      <c r="Q1729" s="5">
        <f t="shared" si="188"/>
        <v>0</v>
      </c>
      <c r="R1729">
        <v>184</v>
      </c>
      <c r="S1729">
        <v>715</v>
      </c>
      <c r="T1729" s="3">
        <v>131.56</v>
      </c>
      <c r="U1729" t="s">
        <v>370</v>
      </c>
      <c r="V1729" t="s">
        <v>370</v>
      </c>
      <c r="W1729" t="s">
        <v>41</v>
      </c>
      <c r="X1729" t="s">
        <v>16</v>
      </c>
      <c r="Y1729" t="s">
        <v>30</v>
      </c>
      <c r="Z1729" t="s">
        <v>37</v>
      </c>
    </row>
    <row r="1730" spans="1:26" x14ac:dyDescent="0.2">
      <c r="A1730" s="1">
        <v>43630</v>
      </c>
      <c r="B1730" t="s">
        <v>36</v>
      </c>
      <c r="C1730" t="s">
        <v>35</v>
      </c>
      <c r="D1730" t="s">
        <v>34</v>
      </c>
      <c r="E1730" t="s">
        <v>371</v>
      </c>
      <c r="F1730" t="s">
        <v>17</v>
      </c>
      <c r="G1730">
        <f t="shared" ref="G1730:G1793" si="189">WEEKDAY(A1730,2)</f>
        <v>5</v>
      </c>
      <c r="H1730" s="6">
        <f t="shared" ref="H1730:H1793" si="190">N1730+O1730/60</f>
        <v>8.3333333333333339</v>
      </c>
      <c r="I1730" s="6">
        <f t="shared" ref="I1730:I1793" si="191">P1730+Q1730/60</f>
        <v>9.6666666666666661</v>
      </c>
      <c r="J1730" s="3">
        <f>IFERROR(VLOOKUP($U1730,TONGHOPVERSION!$A$3:$G$240,6,FALSE),VLOOKUP($B1730,TONGHOPVERSION!$A$3:$G$240,6,FALSE))</f>
        <v>236.34688949060637</v>
      </c>
      <c r="K1730" s="3">
        <f>IFERROR(VLOOKUP($U1730,TONGHOPVERSION!$A$3:$G$240,7,FALSE),VLOOKUP($B1730,TONGHOPVERSION!$A$3:$G$240,7,FALSE))</f>
        <v>201.94443000170284</v>
      </c>
      <c r="L1730" s="2">
        <v>0.34722222222222227</v>
      </c>
      <c r="M1730" s="2">
        <v>0.40277777777777773</v>
      </c>
      <c r="N1730" s="5">
        <f t="shared" si="185"/>
        <v>8</v>
      </c>
      <c r="O1730" s="5">
        <f t="shared" si="186"/>
        <v>20</v>
      </c>
      <c r="P1730" s="5">
        <f t="shared" si="187"/>
        <v>9</v>
      </c>
      <c r="Q1730" s="5">
        <f t="shared" si="188"/>
        <v>40</v>
      </c>
      <c r="R1730">
        <v>184</v>
      </c>
      <c r="S1730">
        <v>604</v>
      </c>
      <c r="T1730" s="3">
        <v>111.136</v>
      </c>
      <c r="U1730" t="s">
        <v>36</v>
      </c>
      <c r="V1730" t="s">
        <v>36</v>
      </c>
      <c r="W1730" t="s">
        <v>36</v>
      </c>
      <c r="X1730" t="s">
        <v>16</v>
      </c>
      <c r="Y1730" t="s">
        <v>30</v>
      </c>
      <c r="Z1730" t="s">
        <v>37</v>
      </c>
    </row>
    <row r="1731" spans="1:26" x14ac:dyDescent="0.2">
      <c r="A1731" s="1">
        <v>43630</v>
      </c>
      <c r="B1731" t="s">
        <v>36</v>
      </c>
      <c r="C1731" t="s">
        <v>35</v>
      </c>
      <c r="D1731" t="s">
        <v>34</v>
      </c>
      <c r="E1731" t="s">
        <v>257</v>
      </c>
      <c r="F1731" t="s">
        <v>17</v>
      </c>
      <c r="G1731">
        <f t="shared" si="189"/>
        <v>5</v>
      </c>
      <c r="H1731" s="6">
        <f t="shared" si="190"/>
        <v>4</v>
      </c>
      <c r="I1731" s="6">
        <f t="shared" si="191"/>
        <v>5.333333333333333</v>
      </c>
      <c r="J1731" s="3">
        <f>IFERROR(VLOOKUP($U1731,TONGHOPVERSION!$A$3:$G$240,6,FALSE),VLOOKUP($B1731,TONGHOPVERSION!$A$3:$G$240,6,FALSE))</f>
        <v>236.34688949060637</v>
      </c>
      <c r="K1731" s="3">
        <f>IFERROR(VLOOKUP($U1731,TONGHOPVERSION!$A$3:$G$240,7,FALSE),VLOOKUP($B1731,TONGHOPVERSION!$A$3:$G$240,7,FALSE))</f>
        <v>201.94443000170284</v>
      </c>
      <c r="L1731" s="2">
        <v>0.16666666666666666</v>
      </c>
      <c r="M1731" s="2">
        <v>0.22222222222222221</v>
      </c>
      <c r="N1731" s="5">
        <f t="shared" ref="N1731:N1794" si="192">HOUR(L1731)</f>
        <v>4</v>
      </c>
      <c r="O1731" s="5">
        <f t="shared" ref="O1731:O1794" si="193">MINUTE(L1731)</f>
        <v>0</v>
      </c>
      <c r="P1731" s="5">
        <f t="shared" ref="P1731:P1794" si="194">HOUR(M1731)</f>
        <v>5</v>
      </c>
      <c r="Q1731" s="5">
        <f t="shared" ref="Q1731:Q1794" si="195">MINUTE(M1731)</f>
        <v>20</v>
      </c>
      <c r="R1731">
        <v>184</v>
      </c>
      <c r="S1731">
        <v>604</v>
      </c>
      <c r="T1731" s="3">
        <v>111.136</v>
      </c>
      <c r="U1731" t="s">
        <v>36</v>
      </c>
      <c r="V1731" t="s">
        <v>36</v>
      </c>
      <c r="W1731" t="s">
        <v>36</v>
      </c>
      <c r="X1731" t="s">
        <v>16</v>
      </c>
      <c r="Y1731" t="s">
        <v>30</v>
      </c>
      <c r="Z1731" t="s">
        <v>37</v>
      </c>
    </row>
    <row r="1732" spans="1:26" x14ac:dyDescent="0.2">
      <c r="A1732" s="1">
        <v>43630</v>
      </c>
      <c r="B1732" t="s">
        <v>375</v>
      </c>
      <c r="C1732" t="s">
        <v>266</v>
      </c>
      <c r="D1732" t="s">
        <v>34</v>
      </c>
      <c r="E1732" t="s">
        <v>374</v>
      </c>
      <c r="F1732" t="s">
        <v>17</v>
      </c>
      <c r="G1732">
        <f t="shared" si="189"/>
        <v>5</v>
      </c>
      <c r="H1732" s="6">
        <f t="shared" si="190"/>
        <v>23.833333333333332</v>
      </c>
      <c r="I1732" s="6">
        <f t="shared" si="191"/>
        <v>1.3333333333333333</v>
      </c>
      <c r="J1732" s="3">
        <f>IFERROR(VLOOKUP($U1732,TONGHOPVERSION!$A$3:$G$240,6,FALSE),VLOOKUP($B1732,TONGHOPVERSION!$A$3:$G$240,6,FALSE))</f>
        <v>131.66180798657265</v>
      </c>
      <c r="K1732" s="3">
        <f>IFERROR(VLOOKUP($U1732,TONGHOPVERSION!$A$3:$G$240,7,FALSE),VLOOKUP($B1732,TONGHOPVERSION!$A$3:$G$240,7,FALSE))</f>
        <v>206.51813465495701</v>
      </c>
      <c r="L1732" s="2">
        <v>0.99305555555555547</v>
      </c>
      <c r="M1732" s="2">
        <v>5.5555555555555552E-2</v>
      </c>
      <c r="N1732" s="5">
        <f t="shared" si="192"/>
        <v>23</v>
      </c>
      <c r="O1732" s="5">
        <f t="shared" si="193"/>
        <v>50</v>
      </c>
      <c r="P1732" s="5">
        <f t="shared" si="194"/>
        <v>1</v>
      </c>
      <c r="Q1732" s="5">
        <f t="shared" si="195"/>
        <v>20</v>
      </c>
      <c r="R1732">
        <v>184</v>
      </c>
      <c r="S1732">
        <v>715</v>
      </c>
      <c r="T1732" s="3">
        <v>131.56</v>
      </c>
      <c r="U1732" t="s">
        <v>370</v>
      </c>
      <c r="V1732" t="s">
        <v>370</v>
      </c>
      <c r="W1732" t="s">
        <v>41</v>
      </c>
      <c r="X1732" t="s">
        <v>16</v>
      </c>
      <c r="Y1732" t="s">
        <v>30</v>
      </c>
      <c r="Z1732" t="s">
        <v>37</v>
      </c>
    </row>
    <row r="1733" spans="1:26" x14ac:dyDescent="0.2">
      <c r="A1733" s="1">
        <v>43630</v>
      </c>
      <c r="B1733" t="s">
        <v>33</v>
      </c>
      <c r="C1733" t="s">
        <v>34</v>
      </c>
      <c r="D1733" t="s">
        <v>35</v>
      </c>
      <c r="E1733" t="s">
        <v>524</v>
      </c>
      <c r="F1733" t="s">
        <v>17</v>
      </c>
      <c r="G1733">
        <f t="shared" si="189"/>
        <v>5</v>
      </c>
      <c r="H1733" s="6">
        <f t="shared" si="190"/>
        <v>9.1666666666666661</v>
      </c>
      <c r="I1733" s="6">
        <f t="shared" si="191"/>
        <v>10.5</v>
      </c>
      <c r="J1733" s="3">
        <f>IFERROR(VLOOKUP($U1733,TONGHOPVERSION!$A$3:$G$240,6,FALSE),VLOOKUP($B1733,TONGHOPVERSION!$A$3:$G$240,6,FALSE))</f>
        <v>236.34688949060637</v>
      </c>
      <c r="K1733" s="3">
        <f>IFERROR(VLOOKUP($U1733,TONGHOPVERSION!$A$3:$G$240,7,FALSE),VLOOKUP($B1733,TONGHOPVERSION!$A$3:$G$240,7,FALSE))</f>
        <v>201.94443000170284</v>
      </c>
      <c r="L1733" s="2">
        <v>0.38194444444444442</v>
      </c>
      <c r="M1733" s="2">
        <v>0.4375</v>
      </c>
      <c r="N1733" s="5">
        <f t="shared" si="192"/>
        <v>9</v>
      </c>
      <c r="O1733" s="5">
        <f t="shared" si="193"/>
        <v>10</v>
      </c>
      <c r="P1733" s="5">
        <f t="shared" si="194"/>
        <v>10</v>
      </c>
      <c r="Q1733" s="5">
        <f t="shared" si="195"/>
        <v>30</v>
      </c>
      <c r="R1733">
        <v>203</v>
      </c>
      <c r="S1733">
        <v>604</v>
      </c>
      <c r="T1733" s="3">
        <v>122.61199999999999</v>
      </c>
      <c r="U1733" t="s">
        <v>36</v>
      </c>
      <c r="V1733" t="s">
        <v>36</v>
      </c>
      <c r="W1733" t="s">
        <v>36</v>
      </c>
      <c r="X1733" t="s">
        <v>16</v>
      </c>
      <c r="Y1733" t="s">
        <v>30</v>
      </c>
      <c r="Z1733" t="s">
        <v>37</v>
      </c>
    </row>
    <row r="1734" spans="1:26" x14ac:dyDescent="0.2">
      <c r="A1734" s="1">
        <v>43630</v>
      </c>
      <c r="B1734" t="s">
        <v>526</v>
      </c>
      <c r="C1734" t="s">
        <v>34</v>
      </c>
      <c r="D1734" t="s">
        <v>124</v>
      </c>
      <c r="E1734" t="s">
        <v>525</v>
      </c>
      <c r="F1734" t="s">
        <v>17</v>
      </c>
      <c r="G1734">
        <f t="shared" si="189"/>
        <v>5</v>
      </c>
      <c r="H1734" s="6">
        <f t="shared" si="190"/>
        <v>5.25</v>
      </c>
      <c r="I1734" s="6">
        <f t="shared" si="191"/>
        <v>6.5</v>
      </c>
      <c r="J1734" s="3">
        <f>IFERROR(VLOOKUP($U1734,TONGHOPVERSION!$A$3:$G$240,6,FALSE),VLOOKUP($B1734,TONGHOPVERSION!$A$3:$G$240,6,FALSE))</f>
        <v>156.26131566413531</v>
      </c>
      <c r="K1734" s="3">
        <f>IFERROR(VLOOKUP($U1734,TONGHOPVERSION!$A$3:$G$240,7,FALSE),VLOOKUP($B1734,TONGHOPVERSION!$A$3:$G$240,7,FALSE))</f>
        <v>181.64206266468781</v>
      </c>
      <c r="L1734" s="2">
        <v>0.21875</v>
      </c>
      <c r="M1734" s="2">
        <v>0.27083333333333331</v>
      </c>
      <c r="N1734" s="5">
        <f t="shared" si="192"/>
        <v>5</v>
      </c>
      <c r="O1734" s="5">
        <f t="shared" si="193"/>
        <v>15</v>
      </c>
      <c r="P1734" s="5">
        <f t="shared" si="194"/>
        <v>6</v>
      </c>
      <c r="Q1734" s="5">
        <f t="shared" si="195"/>
        <v>30</v>
      </c>
      <c r="R1734">
        <v>203</v>
      </c>
      <c r="S1734">
        <v>555</v>
      </c>
      <c r="T1734" s="3">
        <v>112.66500000000001</v>
      </c>
      <c r="U1734" t="s">
        <v>526</v>
      </c>
      <c r="V1734" t="s">
        <v>526</v>
      </c>
      <c r="W1734" t="s">
        <v>41</v>
      </c>
      <c r="X1734" t="s">
        <v>16</v>
      </c>
      <c r="Y1734" t="s">
        <v>30</v>
      </c>
      <c r="Z1734" t="s">
        <v>37</v>
      </c>
    </row>
    <row r="1735" spans="1:26" x14ac:dyDescent="0.2">
      <c r="A1735" s="1">
        <v>43630</v>
      </c>
      <c r="B1735" t="s">
        <v>128</v>
      </c>
      <c r="C1735" t="s">
        <v>34</v>
      </c>
      <c r="D1735" t="s">
        <v>27</v>
      </c>
      <c r="E1735" t="s">
        <v>397</v>
      </c>
      <c r="F1735" t="s">
        <v>17</v>
      </c>
      <c r="G1735">
        <f t="shared" si="189"/>
        <v>5</v>
      </c>
      <c r="H1735" s="6">
        <f t="shared" si="190"/>
        <v>13.833333333333334</v>
      </c>
      <c r="I1735" s="6">
        <f t="shared" si="191"/>
        <v>15.25</v>
      </c>
      <c r="J1735" s="3">
        <f>IFERROR(VLOOKUP($U1735,TONGHOPVERSION!$A$3:$G$240,6,FALSE),VLOOKUP($B1735,TONGHOPVERSION!$A$3:$G$240,6,FALSE))</f>
        <v>239.31340170869245</v>
      </c>
      <c r="K1735" s="3">
        <f>IFERROR(VLOOKUP($U1735,TONGHOPVERSION!$A$3:$G$240,7,FALSE),VLOOKUP($B1735,TONGHOPVERSION!$A$3:$G$240,7,FALSE))</f>
        <v>208.92363712533773</v>
      </c>
      <c r="L1735" s="2">
        <v>0.57638888888888895</v>
      </c>
      <c r="M1735" s="2">
        <v>0.63541666666666663</v>
      </c>
      <c r="N1735" s="5">
        <f t="shared" si="192"/>
        <v>13</v>
      </c>
      <c r="O1735" s="5">
        <f t="shared" si="193"/>
        <v>50</v>
      </c>
      <c r="P1735" s="5">
        <f t="shared" si="194"/>
        <v>15</v>
      </c>
      <c r="Q1735" s="5">
        <f t="shared" si="195"/>
        <v>15</v>
      </c>
      <c r="R1735">
        <v>203</v>
      </c>
      <c r="S1735">
        <v>602</v>
      </c>
      <c r="T1735" s="3">
        <v>122.206</v>
      </c>
      <c r="U1735" t="s">
        <v>129</v>
      </c>
      <c r="V1735" t="s">
        <v>129</v>
      </c>
      <c r="W1735" t="s">
        <v>129</v>
      </c>
      <c r="X1735" t="s">
        <v>16</v>
      </c>
      <c r="Y1735" t="s">
        <v>30</v>
      </c>
      <c r="Z1735" t="s">
        <v>37</v>
      </c>
    </row>
    <row r="1736" spans="1:26" x14ac:dyDescent="0.2">
      <c r="A1736" s="1">
        <v>43630</v>
      </c>
      <c r="B1736" t="s">
        <v>36</v>
      </c>
      <c r="C1736" t="s">
        <v>35</v>
      </c>
      <c r="D1736" t="s">
        <v>34</v>
      </c>
      <c r="E1736" t="s">
        <v>479</v>
      </c>
      <c r="F1736" t="s">
        <v>17</v>
      </c>
      <c r="G1736">
        <f t="shared" si="189"/>
        <v>5</v>
      </c>
      <c r="H1736" s="6">
        <f t="shared" si="190"/>
        <v>11.166666666666666</v>
      </c>
      <c r="I1736" s="6">
        <f t="shared" si="191"/>
        <v>12.5</v>
      </c>
      <c r="J1736" s="3">
        <f>IFERROR(VLOOKUP($U1736,TONGHOPVERSION!$A$3:$G$240,6,FALSE),VLOOKUP($B1736,TONGHOPVERSION!$A$3:$G$240,6,FALSE))</f>
        <v>236.34688949060637</v>
      </c>
      <c r="K1736" s="3">
        <f>IFERROR(VLOOKUP($U1736,TONGHOPVERSION!$A$3:$G$240,7,FALSE),VLOOKUP($B1736,TONGHOPVERSION!$A$3:$G$240,7,FALSE))</f>
        <v>201.94443000170284</v>
      </c>
      <c r="L1736" s="2">
        <v>0.46527777777777773</v>
      </c>
      <c r="M1736" s="2">
        <v>0.52083333333333337</v>
      </c>
      <c r="N1736" s="5">
        <f t="shared" si="192"/>
        <v>11</v>
      </c>
      <c r="O1736" s="5">
        <f t="shared" si="193"/>
        <v>10</v>
      </c>
      <c r="P1736" s="5">
        <f t="shared" si="194"/>
        <v>12</v>
      </c>
      <c r="Q1736" s="5">
        <f t="shared" si="195"/>
        <v>30</v>
      </c>
      <c r="R1736">
        <v>203</v>
      </c>
      <c r="S1736">
        <v>604</v>
      </c>
      <c r="T1736" s="3">
        <v>122.61199999999999</v>
      </c>
      <c r="U1736" t="s">
        <v>36</v>
      </c>
      <c r="V1736" t="s">
        <v>36</v>
      </c>
      <c r="W1736" t="s">
        <v>36</v>
      </c>
      <c r="X1736" t="s">
        <v>16</v>
      </c>
      <c r="Y1736" t="s">
        <v>30</v>
      </c>
      <c r="Z1736" t="s">
        <v>37</v>
      </c>
    </row>
    <row r="1737" spans="1:26" x14ac:dyDescent="0.2">
      <c r="A1737" s="1">
        <v>43630</v>
      </c>
      <c r="B1737" t="s">
        <v>36</v>
      </c>
      <c r="C1737" t="s">
        <v>35</v>
      </c>
      <c r="D1737" t="s">
        <v>34</v>
      </c>
      <c r="E1737" t="s">
        <v>527</v>
      </c>
      <c r="F1737" t="s">
        <v>17</v>
      </c>
      <c r="G1737">
        <f t="shared" si="189"/>
        <v>5</v>
      </c>
      <c r="H1737" s="6">
        <f t="shared" si="190"/>
        <v>3.1666666666666665</v>
      </c>
      <c r="I1737" s="6">
        <f t="shared" si="191"/>
        <v>4.583333333333333</v>
      </c>
      <c r="J1737" s="3">
        <f>IFERROR(VLOOKUP($U1737,TONGHOPVERSION!$A$3:$G$240,6,FALSE),VLOOKUP($B1737,TONGHOPVERSION!$A$3:$G$240,6,FALSE))</f>
        <v>236.34688949060637</v>
      </c>
      <c r="K1737" s="3">
        <f>IFERROR(VLOOKUP($U1737,TONGHOPVERSION!$A$3:$G$240,7,FALSE),VLOOKUP($B1737,TONGHOPVERSION!$A$3:$G$240,7,FALSE))</f>
        <v>201.94443000170284</v>
      </c>
      <c r="L1737" s="2">
        <v>0.13194444444444445</v>
      </c>
      <c r="M1737" s="2">
        <v>0.19097222222222221</v>
      </c>
      <c r="N1737" s="5">
        <f t="shared" si="192"/>
        <v>3</v>
      </c>
      <c r="O1737" s="5">
        <f t="shared" si="193"/>
        <v>10</v>
      </c>
      <c r="P1737" s="5">
        <f t="shared" si="194"/>
        <v>4</v>
      </c>
      <c r="Q1737" s="5">
        <f t="shared" si="195"/>
        <v>35</v>
      </c>
      <c r="R1737">
        <v>203</v>
      </c>
      <c r="S1737">
        <v>604</v>
      </c>
      <c r="T1737" s="3">
        <v>122.61199999999999</v>
      </c>
      <c r="U1737" t="s">
        <v>36</v>
      </c>
      <c r="V1737" t="s">
        <v>36</v>
      </c>
      <c r="W1737" t="s">
        <v>36</v>
      </c>
      <c r="X1737" t="s">
        <v>16</v>
      </c>
      <c r="Y1737" t="s">
        <v>30</v>
      </c>
      <c r="Z1737" t="s">
        <v>37</v>
      </c>
    </row>
    <row r="1738" spans="1:26" x14ac:dyDescent="0.2">
      <c r="A1738" s="1">
        <v>43630</v>
      </c>
      <c r="B1738" t="s">
        <v>530</v>
      </c>
      <c r="C1738" t="s">
        <v>124</v>
      </c>
      <c r="D1738" t="s">
        <v>34</v>
      </c>
      <c r="E1738" t="s">
        <v>529</v>
      </c>
      <c r="F1738" t="s">
        <v>17</v>
      </c>
      <c r="G1738">
        <f t="shared" si="189"/>
        <v>5</v>
      </c>
      <c r="H1738" s="6">
        <f t="shared" si="190"/>
        <v>7.166666666666667</v>
      </c>
      <c r="I1738" s="6">
        <f t="shared" si="191"/>
        <v>8.4166666666666661</v>
      </c>
      <c r="J1738" s="3">
        <f>IFERROR(VLOOKUP($U1738,TONGHOPVERSION!$A$3:$G$240,6,FALSE),VLOOKUP($B1738,TONGHOPVERSION!$A$3:$G$240,6,FALSE))</f>
        <v>156.26131566413531</v>
      </c>
      <c r="K1738" s="3">
        <f>IFERROR(VLOOKUP($U1738,TONGHOPVERSION!$A$3:$G$240,7,FALSE),VLOOKUP($B1738,TONGHOPVERSION!$A$3:$G$240,7,FALSE))</f>
        <v>181.64206266468781</v>
      </c>
      <c r="L1738" s="2">
        <v>0.2986111111111111</v>
      </c>
      <c r="M1738" s="2">
        <v>0.35069444444444442</v>
      </c>
      <c r="N1738" s="5">
        <f t="shared" si="192"/>
        <v>7</v>
      </c>
      <c r="O1738" s="5">
        <f t="shared" si="193"/>
        <v>10</v>
      </c>
      <c r="P1738" s="5">
        <f t="shared" si="194"/>
        <v>8</v>
      </c>
      <c r="Q1738" s="5">
        <f t="shared" si="195"/>
        <v>25</v>
      </c>
      <c r="R1738">
        <v>203</v>
      </c>
      <c r="S1738">
        <v>555</v>
      </c>
      <c r="T1738" s="3">
        <v>112.66500000000001</v>
      </c>
      <c r="U1738" t="s">
        <v>526</v>
      </c>
      <c r="V1738" t="s">
        <v>526</v>
      </c>
      <c r="W1738" t="s">
        <v>41</v>
      </c>
      <c r="X1738" t="s">
        <v>16</v>
      </c>
      <c r="Y1738" t="s">
        <v>30</v>
      </c>
      <c r="Z1738" t="s">
        <v>37</v>
      </c>
    </row>
    <row r="1739" spans="1:26" x14ac:dyDescent="0.2">
      <c r="A1739" s="1">
        <v>43630</v>
      </c>
      <c r="B1739" t="s">
        <v>133</v>
      </c>
      <c r="C1739" t="s">
        <v>27</v>
      </c>
      <c r="D1739" t="s">
        <v>134</v>
      </c>
      <c r="E1739" t="s">
        <v>365</v>
      </c>
      <c r="F1739" t="s">
        <v>17</v>
      </c>
      <c r="G1739">
        <f t="shared" si="189"/>
        <v>5</v>
      </c>
      <c r="H1739" s="6">
        <f t="shared" si="190"/>
        <v>19.083333333333332</v>
      </c>
      <c r="I1739" s="6">
        <f t="shared" si="191"/>
        <v>22.75</v>
      </c>
      <c r="J1739" s="3">
        <f>IFERROR(VLOOKUP($U1739,TONGHOPVERSION!$A$3:$G$240,6,FALSE),VLOOKUP($B1739,TONGHOPVERSION!$A$3:$G$240,6,FALSE))</f>
        <v>401.34366795269432</v>
      </c>
      <c r="K1739" s="3">
        <f>IFERROR(VLOOKUP($U1739,TONGHOPVERSION!$A$3:$G$240,7,FALSE),VLOOKUP($B1739,TONGHOPVERSION!$A$3:$G$240,7,FALSE))</f>
        <v>581.55853960552042</v>
      </c>
      <c r="L1739" s="2">
        <v>0.79513888888888884</v>
      </c>
      <c r="M1739" s="2">
        <v>0.94791666666666663</v>
      </c>
      <c r="N1739" s="5">
        <f t="shared" si="192"/>
        <v>19</v>
      </c>
      <c r="O1739" s="5">
        <f t="shared" si="193"/>
        <v>5</v>
      </c>
      <c r="P1739" s="5">
        <f t="shared" si="194"/>
        <v>22</v>
      </c>
      <c r="Q1739" s="5">
        <f t="shared" si="195"/>
        <v>45</v>
      </c>
      <c r="R1739">
        <v>203</v>
      </c>
      <c r="S1739">
        <v>2203</v>
      </c>
      <c r="T1739" s="3">
        <v>447.209</v>
      </c>
      <c r="U1739" t="s">
        <v>133</v>
      </c>
      <c r="V1739" t="s">
        <v>133</v>
      </c>
      <c r="W1739" t="s">
        <v>21</v>
      </c>
      <c r="X1739" t="s">
        <v>135</v>
      </c>
      <c r="Y1739" t="s">
        <v>23</v>
      </c>
      <c r="Z1739" t="s">
        <v>37</v>
      </c>
    </row>
    <row r="1740" spans="1:26" x14ac:dyDescent="0.2">
      <c r="A1740" s="1">
        <v>43630</v>
      </c>
      <c r="B1740" t="s">
        <v>137</v>
      </c>
      <c r="C1740" t="s">
        <v>134</v>
      </c>
      <c r="D1740" t="s">
        <v>27</v>
      </c>
      <c r="E1740" t="s">
        <v>368</v>
      </c>
      <c r="F1740" t="s">
        <v>17</v>
      </c>
      <c r="G1740">
        <f t="shared" si="189"/>
        <v>5</v>
      </c>
      <c r="H1740" s="6">
        <f t="shared" si="190"/>
        <v>23.75</v>
      </c>
      <c r="I1740" s="6">
        <f t="shared" si="191"/>
        <v>3.4166666666666665</v>
      </c>
      <c r="J1740" s="3">
        <f>IFERROR(VLOOKUP($U1740,TONGHOPVERSION!$A$3:$G$240,6,FALSE),VLOOKUP($B1740,TONGHOPVERSION!$A$3:$G$240,6,FALSE))</f>
        <v>401.34366795269432</v>
      </c>
      <c r="K1740" s="3">
        <f>IFERROR(VLOOKUP($U1740,TONGHOPVERSION!$A$3:$G$240,7,FALSE),VLOOKUP($B1740,TONGHOPVERSION!$A$3:$G$240,7,FALSE))</f>
        <v>581.55853960552042</v>
      </c>
      <c r="L1740" s="2">
        <v>0.98958333333333337</v>
      </c>
      <c r="M1740" s="2">
        <v>0.1423611111111111</v>
      </c>
      <c r="N1740" s="5">
        <f t="shared" si="192"/>
        <v>23</v>
      </c>
      <c r="O1740" s="5">
        <f t="shared" si="193"/>
        <v>45</v>
      </c>
      <c r="P1740" s="5">
        <f t="shared" si="194"/>
        <v>3</v>
      </c>
      <c r="Q1740" s="5">
        <f t="shared" si="195"/>
        <v>25</v>
      </c>
      <c r="R1740">
        <v>203</v>
      </c>
      <c r="S1740">
        <v>2203</v>
      </c>
      <c r="T1740" s="3">
        <v>447.209</v>
      </c>
      <c r="U1740" t="s">
        <v>133</v>
      </c>
      <c r="V1740" t="s">
        <v>133</v>
      </c>
      <c r="W1740" t="s">
        <v>21</v>
      </c>
      <c r="X1740" t="s">
        <v>135</v>
      </c>
      <c r="Y1740" t="s">
        <v>23</v>
      </c>
      <c r="Z1740" t="s">
        <v>37</v>
      </c>
    </row>
    <row r="1741" spans="1:26" x14ac:dyDescent="0.2">
      <c r="A1741" s="1">
        <v>43630</v>
      </c>
      <c r="B1741" t="s">
        <v>128</v>
      </c>
      <c r="C1741" t="s">
        <v>34</v>
      </c>
      <c r="D1741" t="s">
        <v>27</v>
      </c>
      <c r="E1741" t="s">
        <v>360</v>
      </c>
      <c r="F1741" t="s">
        <v>17</v>
      </c>
      <c r="G1741">
        <f t="shared" si="189"/>
        <v>5</v>
      </c>
      <c r="H1741" s="6">
        <f t="shared" si="190"/>
        <v>12.833333333333334</v>
      </c>
      <c r="I1741" s="6">
        <f t="shared" si="191"/>
        <v>14.25</v>
      </c>
      <c r="J1741" s="3">
        <f>IFERROR(VLOOKUP($U1741,TONGHOPVERSION!$A$3:$G$240,6,FALSE),VLOOKUP($B1741,TONGHOPVERSION!$A$3:$G$240,6,FALSE))</f>
        <v>239.31340170869245</v>
      </c>
      <c r="K1741" s="3">
        <f>IFERROR(VLOOKUP($U1741,TONGHOPVERSION!$A$3:$G$240,7,FALSE),VLOOKUP($B1741,TONGHOPVERSION!$A$3:$G$240,7,FALSE))</f>
        <v>208.92363712533773</v>
      </c>
      <c r="L1741" s="2">
        <v>0.53472222222222221</v>
      </c>
      <c r="M1741" s="2">
        <v>0.59375</v>
      </c>
      <c r="N1741" s="5">
        <f t="shared" si="192"/>
        <v>12</v>
      </c>
      <c r="O1741" s="5">
        <f t="shared" si="193"/>
        <v>50</v>
      </c>
      <c r="P1741" s="5">
        <f t="shared" si="194"/>
        <v>14</v>
      </c>
      <c r="Q1741" s="5">
        <f t="shared" si="195"/>
        <v>15</v>
      </c>
      <c r="R1741">
        <v>203</v>
      </c>
      <c r="S1741">
        <v>602</v>
      </c>
      <c r="T1741" s="3">
        <v>122.206</v>
      </c>
      <c r="U1741" t="s">
        <v>129</v>
      </c>
      <c r="V1741" t="s">
        <v>129</v>
      </c>
      <c r="W1741" t="s">
        <v>129</v>
      </c>
      <c r="X1741" t="s">
        <v>16</v>
      </c>
      <c r="Y1741" t="s">
        <v>30</v>
      </c>
      <c r="Z1741" t="s">
        <v>37</v>
      </c>
    </row>
    <row r="1742" spans="1:26" x14ac:dyDescent="0.2">
      <c r="A1742" s="1">
        <v>43630</v>
      </c>
      <c r="B1742" t="s">
        <v>92</v>
      </c>
      <c r="C1742" t="s">
        <v>35</v>
      </c>
      <c r="D1742" t="s">
        <v>27</v>
      </c>
      <c r="E1742" t="s">
        <v>130</v>
      </c>
      <c r="F1742" t="s">
        <v>17</v>
      </c>
      <c r="G1742">
        <f t="shared" si="189"/>
        <v>5</v>
      </c>
      <c r="H1742" s="6">
        <f t="shared" si="190"/>
        <v>2</v>
      </c>
      <c r="I1742" s="6">
        <f t="shared" si="191"/>
        <v>4.166666666666667</v>
      </c>
      <c r="J1742" s="3">
        <f>IFERROR(VLOOKUP($U1742,TONGHOPVERSION!$A$3:$G$240,6,FALSE),VLOOKUP($B1742,TONGHOPVERSION!$A$3:$G$240,6,FALSE))</f>
        <v>381.62004815649715</v>
      </c>
      <c r="K1742" s="3">
        <f>IFERROR(VLOOKUP($U1742,TONGHOPVERSION!$A$3:$G$240,7,FALSE),VLOOKUP($B1742,TONGHOPVERSION!$A$3:$G$240,7,FALSE))</f>
        <v>329.70071085785668</v>
      </c>
      <c r="L1742" s="2">
        <v>8.3333333333333329E-2</v>
      </c>
      <c r="M1742" s="2">
        <v>0.17361111111111113</v>
      </c>
      <c r="N1742" s="5">
        <f t="shared" si="192"/>
        <v>2</v>
      </c>
      <c r="O1742" s="5">
        <f t="shared" si="193"/>
        <v>0</v>
      </c>
      <c r="P1742" s="5">
        <f t="shared" si="194"/>
        <v>4</v>
      </c>
      <c r="Q1742" s="5">
        <f t="shared" si="195"/>
        <v>10</v>
      </c>
      <c r="R1742">
        <v>203</v>
      </c>
      <c r="S1742">
        <v>1133</v>
      </c>
      <c r="T1742" s="3">
        <v>229.999</v>
      </c>
      <c r="U1742" t="s">
        <v>92</v>
      </c>
      <c r="V1742" t="s">
        <v>92</v>
      </c>
      <c r="W1742" t="s">
        <v>92</v>
      </c>
      <c r="X1742" t="s">
        <v>16</v>
      </c>
      <c r="Y1742" t="s">
        <v>30</v>
      </c>
      <c r="Z1742" t="s">
        <v>37</v>
      </c>
    </row>
    <row r="1743" spans="1:26" x14ac:dyDescent="0.2">
      <c r="A1743" s="1">
        <v>43630</v>
      </c>
      <c r="B1743" t="s">
        <v>129</v>
      </c>
      <c r="C1743" t="s">
        <v>27</v>
      </c>
      <c r="D1743" t="s">
        <v>34</v>
      </c>
      <c r="E1743" t="s">
        <v>361</v>
      </c>
      <c r="F1743" t="s">
        <v>17</v>
      </c>
      <c r="G1743">
        <f t="shared" si="189"/>
        <v>5</v>
      </c>
      <c r="H1743" s="6">
        <f t="shared" si="190"/>
        <v>10.5</v>
      </c>
      <c r="I1743" s="6">
        <f t="shared" si="191"/>
        <v>11.833333333333334</v>
      </c>
      <c r="J1743" s="3">
        <f>IFERROR(VLOOKUP($U1743,TONGHOPVERSION!$A$3:$G$240,6,FALSE),VLOOKUP($B1743,TONGHOPVERSION!$A$3:$G$240,6,FALSE))</f>
        <v>239.31340170869245</v>
      </c>
      <c r="K1743" s="3">
        <f>IFERROR(VLOOKUP($U1743,TONGHOPVERSION!$A$3:$G$240,7,FALSE),VLOOKUP($B1743,TONGHOPVERSION!$A$3:$G$240,7,FALSE))</f>
        <v>208.92363712533773</v>
      </c>
      <c r="L1743" s="2">
        <v>0.4375</v>
      </c>
      <c r="M1743" s="2">
        <v>0.49305555555555558</v>
      </c>
      <c r="N1743" s="5">
        <f t="shared" si="192"/>
        <v>10</v>
      </c>
      <c r="O1743" s="5">
        <f t="shared" si="193"/>
        <v>30</v>
      </c>
      <c r="P1743" s="5">
        <f t="shared" si="194"/>
        <v>11</v>
      </c>
      <c r="Q1743" s="5">
        <f t="shared" si="195"/>
        <v>50</v>
      </c>
      <c r="R1743">
        <v>203</v>
      </c>
      <c r="S1743">
        <v>602</v>
      </c>
      <c r="T1743" s="3">
        <v>122.206</v>
      </c>
      <c r="U1743" t="s">
        <v>129</v>
      </c>
      <c r="V1743" t="s">
        <v>129</v>
      </c>
      <c r="W1743" t="s">
        <v>129</v>
      </c>
      <c r="X1743" t="s">
        <v>16</v>
      </c>
      <c r="Y1743" t="s">
        <v>30</v>
      </c>
      <c r="Z1743" t="s">
        <v>37</v>
      </c>
    </row>
    <row r="1744" spans="1:26" x14ac:dyDescent="0.2">
      <c r="A1744" s="1">
        <v>43630</v>
      </c>
      <c r="B1744" t="s">
        <v>363</v>
      </c>
      <c r="C1744" t="s">
        <v>27</v>
      </c>
      <c r="D1744" t="s">
        <v>364</v>
      </c>
      <c r="E1744" t="s">
        <v>362</v>
      </c>
      <c r="F1744" t="s">
        <v>17</v>
      </c>
      <c r="G1744">
        <f t="shared" si="189"/>
        <v>5</v>
      </c>
      <c r="H1744" s="6">
        <f t="shared" si="190"/>
        <v>5</v>
      </c>
      <c r="I1744" s="6">
        <f t="shared" si="191"/>
        <v>6.916666666666667</v>
      </c>
      <c r="J1744" s="3">
        <f>IFERROR(VLOOKUP($U1744,TONGHOPVERSION!$A$3:$G$240,6,FALSE),VLOOKUP($B1744,TONGHOPVERSION!$A$3:$G$240,6,FALSE))</f>
        <v>238.35931397848131</v>
      </c>
      <c r="K1744" s="3">
        <f>IFERROR(VLOOKUP($U1744,TONGHOPVERSION!$A$3:$G$240,7,FALSE),VLOOKUP($B1744,TONGHOPVERSION!$A$3:$G$240,7,FALSE))</f>
        <v>296.77538414510411</v>
      </c>
      <c r="L1744" s="2">
        <v>0.20833333333333334</v>
      </c>
      <c r="M1744" s="2">
        <v>0.28819444444444448</v>
      </c>
      <c r="N1744" s="5">
        <f t="shared" si="192"/>
        <v>5</v>
      </c>
      <c r="O1744" s="5">
        <f t="shared" si="193"/>
        <v>0</v>
      </c>
      <c r="P1744" s="5">
        <f t="shared" si="194"/>
        <v>6</v>
      </c>
      <c r="Q1744" s="5">
        <f t="shared" si="195"/>
        <v>55</v>
      </c>
      <c r="R1744">
        <v>203</v>
      </c>
      <c r="S1744">
        <v>1014</v>
      </c>
      <c r="T1744" s="3">
        <v>205.84200000000001</v>
      </c>
      <c r="U1744" t="s">
        <v>363</v>
      </c>
      <c r="V1744" t="s">
        <v>363</v>
      </c>
      <c r="W1744" t="s">
        <v>125</v>
      </c>
      <c r="X1744" t="s">
        <v>16</v>
      </c>
      <c r="Y1744" t="s">
        <v>30</v>
      </c>
      <c r="Z1744" t="s">
        <v>37</v>
      </c>
    </row>
    <row r="1745" spans="1:26" x14ac:dyDescent="0.2">
      <c r="A1745" s="1">
        <v>43630</v>
      </c>
      <c r="B1745" t="s">
        <v>367</v>
      </c>
      <c r="C1745" t="s">
        <v>364</v>
      </c>
      <c r="D1745" t="s">
        <v>27</v>
      </c>
      <c r="E1745" t="s">
        <v>366</v>
      </c>
      <c r="F1745" t="s">
        <v>17</v>
      </c>
      <c r="G1745">
        <f t="shared" si="189"/>
        <v>5</v>
      </c>
      <c r="H1745" s="6">
        <f t="shared" si="190"/>
        <v>7.583333333333333</v>
      </c>
      <c r="I1745" s="6">
        <f t="shared" si="191"/>
        <v>9.5833333333333339</v>
      </c>
      <c r="J1745" s="3">
        <f>IFERROR(VLOOKUP($U1745,TONGHOPVERSION!$A$3:$G$240,6,FALSE),VLOOKUP($B1745,TONGHOPVERSION!$A$3:$G$240,6,FALSE))</f>
        <v>238.35931397848131</v>
      </c>
      <c r="K1745" s="3">
        <f>IFERROR(VLOOKUP($U1745,TONGHOPVERSION!$A$3:$G$240,7,FALSE),VLOOKUP($B1745,TONGHOPVERSION!$A$3:$G$240,7,FALSE))</f>
        <v>296.77538414510411</v>
      </c>
      <c r="L1745" s="2">
        <v>0.31597222222222221</v>
      </c>
      <c r="M1745" s="2">
        <v>0.39930555555555558</v>
      </c>
      <c r="N1745" s="5">
        <f t="shared" si="192"/>
        <v>7</v>
      </c>
      <c r="O1745" s="5">
        <f t="shared" si="193"/>
        <v>35</v>
      </c>
      <c r="P1745" s="5">
        <f t="shared" si="194"/>
        <v>9</v>
      </c>
      <c r="Q1745" s="5">
        <f t="shared" si="195"/>
        <v>35</v>
      </c>
      <c r="R1745">
        <v>203</v>
      </c>
      <c r="S1745">
        <v>1014</v>
      </c>
      <c r="T1745" s="3">
        <v>205.84200000000001</v>
      </c>
      <c r="U1745" t="s">
        <v>363</v>
      </c>
      <c r="V1745" t="s">
        <v>363</v>
      </c>
      <c r="W1745" t="s">
        <v>125</v>
      </c>
      <c r="X1745" t="s">
        <v>16</v>
      </c>
      <c r="Y1745" t="s">
        <v>30</v>
      </c>
      <c r="Z1745" t="s">
        <v>37</v>
      </c>
    </row>
    <row r="1746" spans="1:26" x14ac:dyDescent="0.2">
      <c r="A1746" s="1">
        <v>43630</v>
      </c>
      <c r="B1746" t="s">
        <v>36</v>
      </c>
      <c r="C1746" t="s">
        <v>35</v>
      </c>
      <c r="D1746" t="s">
        <v>34</v>
      </c>
      <c r="E1746" t="s">
        <v>699</v>
      </c>
      <c r="F1746" t="s">
        <v>17</v>
      </c>
      <c r="G1746">
        <f t="shared" si="189"/>
        <v>5</v>
      </c>
      <c r="H1746" s="6">
        <f t="shared" si="190"/>
        <v>0.91666666666666663</v>
      </c>
      <c r="I1746" s="6">
        <f t="shared" si="191"/>
        <v>2.25</v>
      </c>
      <c r="J1746" s="3">
        <f>IFERROR(VLOOKUP($U1746,TONGHOPVERSION!$A$3:$G$240,6,FALSE),VLOOKUP($B1746,TONGHOPVERSION!$A$3:$G$240,6,FALSE))</f>
        <v>236.34688949060637</v>
      </c>
      <c r="K1746" s="3">
        <f>IFERROR(VLOOKUP($U1746,TONGHOPVERSION!$A$3:$G$240,7,FALSE),VLOOKUP($B1746,TONGHOPVERSION!$A$3:$G$240,7,FALSE))</f>
        <v>201.94443000170284</v>
      </c>
      <c r="L1746" s="2">
        <v>3.8194444444444441E-2</v>
      </c>
      <c r="M1746" s="2">
        <v>9.375E-2</v>
      </c>
      <c r="N1746" s="5">
        <f t="shared" si="192"/>
        <v>0</v>
      </c>
      <c r="O1746" s="5">
        <f t="shared" si="193"/>
        <v>55</v>
      </c>
      <c r="P1746" s="5">
        <f t="shared" si="194"/>
        <v>2</v>
      </c>
      <c r="Q1746" s="5">
        <f t="shared" si="195"/>
        <v>15</v>
      </c>
      <c r="R1746">
        <v>184</v>
      </c>
      <c r="S1746">
        <v>604</v>
      </c>
      <c r="T1746" s="3">
        <v>111.136</v>
      </c>
      <c r="U1746" t="s">
        <v>36</v>
      </c>
      <c r="V1746" t="s">
        <v>36</v>
      </c>
      <c r="W1746" t="s">
        <v>36</v>
      </c>
      <c r="X1746" t="s">
        <v>16</v>
      </c>
      <c r="Y1746" t="s">
        <v>30</v>
      </c>
      <c r="Z1746" t="s">
        <v>37</v>
      </c>
    </row>
    <row r="1747" spans="1:26" x14ac:dyDescent="0.2">
      <c r="A1747" s="1">
        <v>43630</v>
      </c>
      <c r="B1747" t="s">
        <v>65</v>
      </c>
      <c r="C1747" t="s">
        <v>66</v>
      </c>
      <c r="D1747" t="s">
        <v>35</v>
      </c>
      <c r="E1747" t="s">
        <v>101</v>
      </c>
      <c r="F1747" t="s">
        <v>17</v>
      </c>
      <c r="G1747">
        <f t="shared" si="189"/>
        <v>5</v>
      </c>
      <c r="H1747" s="6">
        <f t="shared" si="190"/>
        <v>7.583333333333333</v>
      </c>
      <c r="I1747" s="6">
        <f t="shared" si="191"/>
        <v>9.5</v>
      </c>
      <c r="J1747" s="3">
        <f>IFERROR(VLOOKUP($U1747,TONGHOPVERSION!$A$3:$G$240,6,FALSE),VLOOKUP($B1747,TONGHOPVERSION!$A$3:$G$240,6,FALSE))</f>
        <v>292.75199550278143</v>
      </c>
      <c r="K1747" s="3">
        <f>IFERROR(VLOOKUP($U1747,TONGHOPVERSION!$A$3:$G$240,7,FALSE),VLOOKUP($B1747,TONGHOPVERSION!$A$3:$G$240,7,FALSE))</f>
        <v>283.06606117169179</v>
      </c>
      <c r="L1747" s="2">
        <v>0.31597222222222221</v>
      </c>
      <c r="M1747" s="2">
        <v>0.39583333333333331</v>
      </c>
      <c r="N1747" s="5">
        <f t="shared" si="192"/>
        <v>7</v>
      </c>
      <c r="O1747" s="5">
        <f t="shared" si="193"/>
        <v>35</v>
      </c>
      <c r="P1747" s="5">
        <f t="shared" si="194"/>
        <v>9</v>
      </c>
      <c r="Q1747" s="5">
        <f t="shared" si="195"/>
        <v>30</v>
      </c>
      <c r="R1747">
        <v>184</v>
      </c>
      <c r="S1747">
        <v>1062</v>
      </c>
      <c r="T1747" s="3">
        <v>195.40799999999999</v>
      </c>
      <c r="U1747" t="s">
        <v>67</v>
      </c>
      <c r="V1747" t="s">
        <v>67</v>
      </c>
      <c r="W1747" t="s">
        <v>29</v>
      </c>
      <c r="X1747" t="s">
        <v>16</v>
      </c>
      <c r="Y1747" t="s">
        <v>30</v>
      </c>
      <c r="Z1747" t="s">
        <v>37</v>
      </c>
    </row>
    <row r="1748" spans="1:26" x14ac:dyDescent="0.2">
      <c r="A1748" s="1">
        <v>43630</v>
      </c>
      <c r="B1748" t="s">
        <v>67</v>
      </c>
      <c r="C1748" t="s">
        <v>35</v>
      </c>
      <c r="D1748" t="s">
        <v>66</v>
      </c>
      <c r="E1748" t="s">
        <v>103</v>
      </c>
      <c r="F1748" t="s">
        <v>17</v>
      </c>
      <c r="G1748">
        <f t="shared" si="189"/>
        <v>5</v>
      </c>
      <c r="H1748" s="6">
        <f t="shared" si="190"/>
        <v>5</v>
      </c>
      <c r="I1748" s="6">
        <f t="shared" si="191"/>
        <v>6.916666666666667</v>
      </c>
      <c r="J1748" s="3">
        <f>IFERROR(VLOOKUP($U1748,TONGHOPVERSION!$A$3:$G$240,6,FALSE),VLOOKUP($B1748,TONGHOPVERSION!$A$3:$G$240,6,FALSE))</f>
        <v>292.75199550278143</v>
      </c>
      <c r="K1748" s="3">
        <f>IFERROR(VLOOKUP($U1748,TONGHOPVERSION!$A$3:$G$240,7,FALSE),VLOOKUP($B1748,TONGHOPVERSION!$A$3:$G$240,7,FALSE))</f>
        <v>283.06606117169179</v>
      </c>
      <c r="L1748" s="2">
        <v>0.20833333333333334</v>
      </c>
      <c r="M1748" s="2">
        <v>0.28819444444444448</v>
      </c>
      <c r="N1748" s="5">
        <f t="shared" si="192"/>
        <v>5</v>
      </c>
      <c r="O1748" s="5">
        <f t="shared" si="193"/>
        <v>0</v>
      </c>
      <c r="P1748" s="5">
        <f t="shared" si="194"/>
        <v>6</v>
      </c>
      <c r="Q1748" s="5">
        <f t="shared" si="195"/>
        <v>55</v>
      </c>
      <c r="R1748">
        <v>184</v>
      </c>
      <c r="S1748">
        <v>1062</v>
      </c>
      <c r="T1748" s="3">
        <v>195.40799999999999</v>
      </c>
      <c r="U1748" t="s">
        <v>67</v>
      </c>
      <c r="V1748" t="s">
        <v>67</v>
      </c>
      <c r="W1748" t="s">
        <v>29</v>
      </c>
      <c r="X1748" t="s">
        <v>16</v>
      </c>
      <c r="Y1748" t="s">
        <v>30</v>
      </c>
      <c r="Z1748" t="s">
        <v>37</v>
      </c>
    </row>
    <row r="1749" spans="1:26" x14ac:dyDescent="0.2">
      <c r="A1749" s="1">
        <v>43630</v>
      </c>
      <c r="B1749" t="s">
        <v>230</v>
      </c>
      <c r="C1749" t="s">
        <v>35</v>
      </c>
      <c r="D1749" t="s">
        <v>134</v>
      </c>
      <c r="E1749" t="s">
        <v>229</v>
      </c>
      <c r="F1749" t="s">
        <v>17</v>
      </c>
      <c r="G1749">
        <f t="shared" si="189"/>
        <v>5</v>
      </c>
      <c r="H1749" s="6">
        <f t="shared" si="190"/>
        <v>10.333333333333334</v>
      </c>
      <c r="I1749" s="6">
        <f t="shared" si="191"/>
        <v>13.166666666666666</v>
      </c>
      <c r="J1749" s="3">
        <f>IFERROR(VLOOKUP($U1749,TONGHOPVERSION!$A$3:$G$240,6,FALSE),VLOOKUP($B1749,TONGHOPVERSION!$A$3:$G$240,6,FALSE))</f>
        <v>398.49460740287265</v>
      </c>
      <c r="K1749" s="3">
        <f>IFERROR(VLOOKUP($U1749,TONGHOPVERSION!$A$3:$G$240,7,FALSE),VLOOKUP($B1749,TONGHOPVERSION!$A$3:$G$240,7,FALSE))</f>
        <v>502.8326130028529</v>
      </c>
      <c r="L1749" s="2">
        <v>0.43055555555555558</v>
      </c>
      <c r="M1749" s="2">
        <v>0.54861111111111105</v>
      </c>
      <c r="N1749" s="5">
        <f t="shared" si="192"/>
        <v>10</v>
      </c>
      <c r="O1749" s="5">
        <f t="shared" si="193"/>
        <v>20</v>
      </c>
      <c r="P1749" s="5">
        <f t="shared" si="194"/>
        <v>13</v>
      </c>
      <c r="Q1749" s="5">
        <f t="shared" si="195"/>
        <v>10</v>
      </c>
      <c r="R1749">
        <v>184</v>
      </c>
      <c r="S1749">
        <v>1633</v>
      </c>
      <c r="T1749" s="3">
        <v>300.47199999999998</v>
      </c>
      <c r="U1749" t="s">
        <v>230</v>
      </c>
      <c r="V1749" t="s">
        <v>230</v>
      </c>
      <c r="W1749" t="s">
        <v>21</v>
      </c>
      <c r="X1749" t="s">
        <v>135</v>
      </c>
      <c r="Y1749" t="s">
        <v>23</v>
      </c>
      <c r="Z1749" t="s">
        <v>37</v>
      </c>
    </row>
    <row r="1750" spans="1:26" x14ac:dyDescent="0.2">
      <c r="A1750" s="1">
        <v>43630</v>
      </c>
      <c r="B1750" t="s">
        <v>234</v>
      </c>
      <c r="C1750" t="s">
        <v>134</v>
      </c>
      <c r="D1750" t="s">
        <v>35</v>
      </c>
      <c r="E1750" t="s">
        <v>233</v>
      </c>
      <c r="F1750" t="s">
        <v>17</v>
      </c>
      <c r="G1750">
        <f t="shared" si="189"/>
        <v>5</v>
      </c>
      <c r="H1750" s="6">
        <f t="shared" si="190"/>
        <v>23.5</v>
      </c>
      <c r="I1750" s="6">
        <f t="shared" si="191"/>
        <v>2.6666666666666665</v>
      </c>
      <c r="J1750" s="3">
        <f>IFERROR(VLOOKUP($U1750,TONGHOPVERSION!$A$3:$G$240,6,FALSE),VLOOKUP($B1750,TONGHOPVERSION!$A$3:$G$240,6,FALSE))</f>
        <v>398.49460740287265</v>
      </c>
      <c r="K1750" s="3">
        <f>IFERROR(VLOOKUP($U1750,TONGHOPVERSION!$A$3:$G$240,7,FALSE),VLOOKUP($B1750,TONGHOPVERSION!$A$3:$G$240,7,FALSE))</f>
        <v>502.8326130028529</v>
      </c>
      <c r="L1750" s="2">
        <v>0.97916666666666663</v>
      </c>
      <c r="M1750" s="2">
        <v>0.1111111111111111</v>
      </c>
      <c r="N1750" s="5">
        <f t="shared" si="192"/>
        <v>23</v>
      </c>
      <c r="O1750" s="5">
        <f t="shared" si="193"/>
        <v>30</v>
      </c>
      <c r="P1750" s="5">
        <f t="shared" si="194"/>
        <v>2</v>
      </c>
      <c r="Q1750" s="5">
        <f t="shared" si="195"/>
        <v>40</v>
      </c>
      <c r="R1750">
        <v>184</v>
      </c>
      <c r="S1750">
        <v>1633</v>
      </c>
      <c r="T1750" s="3">
        <v>300.47199999999998</v>
      </c>
      <c r="U1750" t="s">
        <v>230</v>
      </c>
      <c r="V1750" t="s">
        <v>230</v>
      </c>
      <c r="W1750" t="s">
        <v>21</v>
      </c>
      <c r="X1750" t="s">
        <v>135</v>
      </c>
      <c r="Y1750" t="s">
        <v>23</v>
      </c>
      <c r="Z1750" t="s">
        <v>37</v>
      </c>
    </row>
    <row r="1751" spans="1:26" x14ac:dyDescent="0.2">
      <c r="A1751" s="1">
        <v>43630</v>
      </c>
      <c r="B1751" t="s">
        <v>33</v>
      </c>
      <c r="C1751" t="s">
        <v>34</v>
      </c>
      <c r="D1751" t="s">
        <v>35</v>
      </c>
      <c r="E1751" t="s">
        <v>800</v>
      </c>
      <c r="F1751" t="s">
        <v>17</v>
      </c>
      <c r="G1751">
        <f t="shared" si="189"/>
        <v>5</v>
      </c>
      <c r="H1751" s="6">
        <f t="shared" si="190"/>
        <v>2.9166666666666665</v>
      </c>
      <c r="I1751" s="6">
        <f t="shared" si="191"/>
        <v>4.25</v>
      </c>
      <c r="J1751" s="3">
        <f>IFERROR(VLOOKUP($U1751,TONGHOPVERSION!$A$3:$G$240,6,FALSE),VLOOKUP($B1751,TONGHOPVERSION!$A$3:$G$240,6,FALSE))</f>
        <v>236.34688949060637</v>
      </c>
      <c r="K1751" s="3">
        <f>IFERROR(VLOOKUP($U1751,TONGHOPVERSION!$A$3:$G$240,7,FALSE),VLOOKUP($B1751,TONGHOPVERSION!$A$3:$G$240,7,FALSE))</f>
        <v>201.94443000170284</v>
      </c>
      <c r="L1751" s="2">
        <v>0.12152777777777778</v>
      </c>
      <c r="M1751" s="2">
        <v>0.17708333333333334</v>
      </c>
      <c r="N1751" s="5">
        <f t="shared" si="192"/>
        <v>2</v>
      </c>
      <c r="O1751" s="5">
        <f t="shared" si="193"/>
        <v>55</v>
      </c>
      <c r="P1751" s="5">
        <f t="shared" si="194"/>
        <v>4</v>
      </c>
      <c r="Q1751" s="5">
        <f t="shared" si="195"/>
        <v>15</v>
      </c>
      <c r="R1751">
        <v>184</v>
      </c>
      <c r="S1751">
        <v>604</v>
      </c>
      <c r="T1751" s="3">
        <v>111.136</v>
      </c>
      <c r="U1751" t="s">
        <v>36</v>
      </c>
      <c r="V1751" t="s">
        <v>36</v>
      </c>
      <c r="W1751" t="s">
        <v>36</v>
      </c>
      <c r="X1751" t="s">
        <v>16</v>
      </c>
      <c r="Y1751" t="s">
        <v>30</v>
      </c>
      <c r="Z1751" t="s">
        <v>288</v>
      </c>
    </row>
    <row r="1752" spans="1:26" x14ac:dyDescent="0.2">
      <c r="A1752" s="1">
        <v>43630</v>
      </c>
      <c r="B1752" t="s">
        <v>65</v>
      </c>
      <c r="C1752" t="s">
        <v>66</v>
      </c>
      <c r="D1752" t="s">
        <v>35</v>
      </c>
      <c r="E1752" t="s">
        <v>254</v>
      </c>
      <c r="F1752" t="s">
        <v>17</v>
      </c>
      <c r="G1752">
        <f t="shared" si="189"/>
        <v>5</v>
      </c>
      <c r="H1752" s="6">
        <f t="shared" si="190"/>
        <v>1.5833333333333335</v>
      </c>
      <c r="I1752" s="6">
        <f t="shared" si="191"/>
        <v>3.5</v>
      </c>
      <c r="J1752" s="3">
        <f>IFERROR(VLOOKUP($U1752,TONGHOPVERSION!$A$3:$G$240,6,FALSE),VLOOKUP($B1752,TONGHOPVERSION!$A$3:$G$240,6,FALSE))</f>
        <v>292.75199550278143</v>
      </c>
      <c r="K1752" s="3">
        <f>IFERROR(VLOOKUP($U1752,TONGHOPVERSION!$A$3:$G$240,7,FALSE),VLOOKUP($B1752,TONGHOPVERSION!$A$3:$G$240,7,FALSE))</f>
        <v>283.06606117169179</v>
      </c>
      <c r="L1752" s="2">
        <v>6.5972222222222224E-2</v>
      </c>
      <c r="M1752" s="2">
        <v>0.14583333333333334</v>
      </c>
      <c r="N1752" s="5">
        <f t="shared" si="192"/>
        <v>1</v>
      </c>
      <c r="O1752" s="5">
        <f t="shared" si="193"/>
        <v>35</v>
      </c>
      <c r="P1752" s="5">
        <f t="shared" si="194"/>
        <v>3</v>
      </c>
      <c r="Q1752" s="5">
        <f t="shared" si="195"/>
        <v>30</v>
      </c>
      <c r="R1752">
        <v>178</v>
      </c>
      <c r="S1752">
        <v>1062</v>
      </c>
      <c r="T1752" s="3">
        <v>189.036</v>
      </c>
      <c r="U1752" t="s">
        <v>67</v>
      </c>
      <c r="V1752" t="s">
        <v>67</v>
      </c>
      <c r="W1752" t="s">
        <v>29</v>
      </c>
      <c r="X1752" t="s">
        <v>16</v>
      </c>
      <c r="Y1752" t="s">
        <v>30</v>
      </c>
      <c r="Z1752" t="s">
        <v>37</v>
      </c>
    </row>
    <row r="1753" spans="1:26" x14ac:dyDescent="0.2">
      <c r="A1753" s="1">
        <v>43630</v>
      </c>
      <c r="B1753" t="s">
        <v>33</v>
      </c>
      <c r="C1753" t="s">
        <v>34</v>
      </c>
      <c r="D1753" t="s">
        <v>35</v>
      </c>
      <c r="E1753" t="s">
        <v>409</v>
      </c>
      <c r="F1753" t="s">
        <v>17</v>
      </c>
      <c r="G1753">
        <f t="shared" si="189"/>
        <v>5</v>
      </c>
      <c r="H1753" s="6">
        <f t="shared" si="190"/>
        <v>12.916666666666666</v>
      </c>
      <c r="I1753" s="6">
        <f t="shared" si="191"/>
        <v>14.333333333333334</v>
      </c>
      <c r="J1753" s="3">
        <f>IFERROR(VLOOKUP($U1753,TONGHOPVERSION!$A$3:$G$240,6,FALSE),VLOOKUP($B1753,TONGHOPVERSION!$A$3:$G$240,6,FALSE))</f>
        <v>236.34688949060637</v>
      </c>
      <c r="K1753" s="3">
        <f>IFERROR(VLOOKUP($U1753,TONGHOPVERSION!$A$3:$G$240,7,FALSE),VLOOKUP($B1753,TONGHOPVERSION!$A$3:$G$240,7,FALSE))</f>
        <v>201.94443000170284</v>
      </c>
      <c r="L1753" s="2">
        <v>0.53819444444444442</v>
      </c>
      <c r="M1753" s="2">
        <v>0.59722222222222221</v>
      </c>
      <c r="N1753" s="5">
        <f t="shared" si="192"/>
        <v>12</v>
      </c>
      <c r="O1753" s="5">
        <f t="shared" si="193"/>
        <v>55</v>
      </c>
      <c r="P1753" s="5">
        <f t="shared" si="194"/>
        <v>14</v>
      </c>
      <c r="Q1753" s="5">
        <f t="shared" si="195"/>
        <v>20</v>
      </c>
      <c r="R1753">
        <v>178</v>
      </c>
      <c r="S1753">
        <v>604</v>
      </c>
      <c r="T1753" s="3">
        <v>107.512</v>
      </c>
      <c r="U1753" t="s">
        <v>36</v>
      </c>
      <c r="V1753" t="s">
        <v>36</v>
      </c>
      <c r="W1753" t="s">
        <v>36</v>
      </c>
      <c r="X1753" t="s">
        <v>16</v>
      </c>
      <c r="Y1753" t="s">
        <v>30</v>
      </c>
      <c r="Z1753" t="s">
        <v>37</v>
      </c>
    </row>
    <row r="1754" spans="1:26" x14ac:dyDescent="0.2">
      <c r="A1754" s="1">
        <v>43630</v>
      </c>
      <c r="B1754" t="s">
        <v>36</v>
      </c>
      <c r="C1754" t="s">
        <v>35</v>
      </c>
      <c r="D1754" t="s">
        <v>34</v>
      </c>
      <c r="E1754" t="s">
        <v>410</v>
      </c>
      <c r="F1754" t="s">
        <v>17</v>
      </c>
      <c r="G1754">
        <f t="shared" si="189"/>
        <v>5</v>
      </c>
      <c r="H1754" s="6">
        <f t="shared" si="190"/>
        <v>10.833333333333334</v>
      </c>
      <c r="I1754" s="6">
        <f t="shared" si="191"/>
        <v>12.166666666666666</v>
      </c>
      <c r="J1754" s="3">
        <f>IFERROR(VLOOKUP($U1754,TONGHOPVERSION!$A$3:$G$240,6,FALSE),VLOOKUP($B1754,TONGHOPVERSION!$A$3:$G$240,6,FALSE))</f>
        <v>236.34688949060637</v>
      </c>
      <c r="K1754" s="3">
        <f>IFERROR(VLOOKUP($U1754,TONGHOPVERSION!$A$3:$G$240,7,FALSE),VLOOKUP($B1754,TONGHOPVERSION!$A$3:$G$240,7,FALSE))</f>
        <v>201.94443000170284</v>
      </c>
      <c r="L1754" s="2">
        <v>0.4513888888888889</v>
      </c>
      <c r="M1754" s="2">
        <v>0.50694444444444442</v>
      </c>
      <c r="N1754" s="5">
        <f t="shared" si="192"/>
        <v>10</v>
      </c>
      <c r="O1754" s="5">
        <f t="shared" si="193"/>
        <v>50</v>
      </c>
      <c r="P1754" s="5">
        <f t="shared" si="194"/>
        <v>12</v>
      </c>
      <c r="Q1754" s="5">
        <f t="shared" si="195"/>
        <v>10</v>
      </c>
      <c r="R1754">
        <v>178</v>
      </c>
      <c r="S1754">
        <v>604</v>
      </c>
      <c r="T1754" s="3">
        <v>107.512</v>
      </c>
      <c r="U1754" t="s">
        <v>36</v>
      </c>
      <c r="V1754" t="s">
        <v>36</v>
      </c>
      <c r="W1754" t="s">
        <v>36</v>
      </c>
      <c r="X1754" t="s">
        <v>16</v>
      </c>
      <c r="Y1754" t="s">
        <v>30</v>
      </c>
      <c r="Z1754" t="s">
        <v>37</v>
      </c>
    </row>
    <row r="1755" spans="1:26" x14ac:dyDescent="0.2">
      <c r="A1755" s="1">
        <v>43630</v>
      </c>
      <c r="B1755" t="s">
        <v>265</v>
      </c>
      <c r="C1755" t="s">
        <v>35</v>
      </c>
      <c r="D1755" t="s">
        <v>266</v>
      </c>
      <c r="E1755" t="s">
        <v>430</v>
      </c>
      <c r="F1755" t="s">
        <v>17</v>
      </c>
      <c r="G1755">
        <f t="shared" si="189"/>
        <v>5</v>
      </c>
      <c r="H1755" s="6">
        <f t="shared" si="190"/>
        <v>4.25</v>
      </c>
      <c r="I1755" s="6">
        <f t="shared" si="191"/>
        <v>6.416666666666667</v>
      </c>
      <c r="J1755" s="3">
        <f>IFERROR(VLOOKUP($U1755,TONGHOPVERSION!$A$3:$G$240,6,FALSE),VLOOKUP($B1755,TONGHOPVERSION!$A$3:$G$240,6,FALSE))</f>
        <v>308.7453322478957</v>
      </c>
      <c r="K1755" s="3">
        <f>IFERROR(VLOOKUP($U1755,TONGHOPVERSION!$A$3:$G$240,7,FALSE),VLOOKUP($B1755,TONGHOPVERSION!$A$3:$G$240,7,FALSE))</f>
        <v>330.16909384151558</v>
      </c>
      <c r="L1755" s="2">
        <v>0.17708333333333334</v>
      </c>
      <c r="M1755" s="2">
        <v>0.2673611111111111</v>
      </c>
      <c r="N1755" s="5">
        <f t="shared" si="192"/>
        <v>4</v>
      </c>
      <c r="O1755" s="5">
        <f t="shared" si="193"/>
        <v>15</v>
      </c>
      <c r="P1755" s="5">
        <f t="shared" si="194"/>
        <v>6</v>
      </c>
      <c r="Q1755" s="5">
        <f t="shared" si="195"/>
        <v>25</v>
      </c>
      <c r="R1755">
        <v>178</v>
      </c>
      <c r="S1755">
        <v>1217</v>
      </c>
      <c r="T1755" s="3">
        <v>216.626</v>
      </c>
      <c r="U1755" t="s">
        <v>265</v>
      </c>
      <c r="V1755" t="s">
        <v>265</v>
      </c>
      <c r="W1755" t="s">
        <v>125</v>
      </c>
      <c r="X1755" t="s">
        <v>16</v>
      </c>
      <c r="Y1755" t="s">
        <v>30</v>
      </c>
      <c r="Z1755" t="s">
        <v>37</v>
      </c>
    </row>
    <row r="1756" spans="1:26" x14ac:dyDescent="0.2">
      <c r="A1756" s="1">
        <v>43630</v>
      </c>
      <c r="B1756" t="s">
        <v>270</v>
      </c>
      <c r="C1756" t="s">
        <v>266</v>
      </c>
      <c r="D1756" t="s">
        <v>35</v>
      </c>
      <c r="E1756" t="s">
        <v>432</v>
      </c>
      <c r="F1756" t="s">
        <v>17</v>
      </c>
      <c r="G1756">
        <f t="shared" si="189"/>
        <v>5</v>
      </c>
      <c r="H1756" s="6">
        <f t="shared" si="190"/>
        <v>7.25</v>
      </c>
      <c r="I1756" s="6">
        <f t="shared" si="191"/>
        <v>9.3333333333333339</v>
      </c>
      <c r="J1756" s="3">
        <f>IFERROR(VLOOKUP($U1756,TONGHOPVERSION!$A$3:$G$240,6,FALSE),VLOOKUP($B1756,TONGHOPVERSION!$A$3:$G$240,6,FALSE))</f>
        <v>308.7453322478957</v>
      </c>
      <c r="K1756" s="3">
        <f>IFERROR(VLOOKUP($U1756,TONGHOPVERSION!$A$3:$G$240,7,FALSE),VLOOKUP($B1756,TONGHOPVERSION!$A$3:$G$240,7,FALSE))</f>
        <v>330.16909384151558</v>
      </c>
      <c r="L1756" s="2">
        <v>0.30208333333333331</v>
      </c>
      <c r="M1756" s="2">
        <v>0.3888888888888889</v>
      </c>
      <c r="N1756" s="5">
        <f t="shared" si="192"/>
        <v>7</v>
      </c>
      <c r="O1756" s="5">
        <f t="shared" si="193"/>
        <v>15</v>
      </c>
      <c r="P1756" s="5">
        <f t="shared" si="194"/>
        <v>9</v>
      </c>
      <c r="Q1756" s="5">
        <f t="shared" si="195"/>
        <v>20</v>
      </c>
      <c r="R1756">
        <v>178</v>
      </c>
      <c r="S1756">
        <v>1217</v>
      </c>
      <c r="T1756" s="3">
        <v>216.626</v>
      </c>
      <c r="U1756" t="s">
        <v>265</v>
      </c>
      <c r="V1756" t="s">
        <v>265</v>
      </c>
      <c r="W1756" t="s">
        <v>125</v>
      </c>
      <c r="X1756" t="s">
        <v>16</v>
      </c>
      <c r="Y1756" t="s">
        <v>30</v>
      </c>
      <c r="Z1756" t="s">
        <v>37</v>
      </c>
    </row>
    <row r="1757" spans="1:26" x14ac:dyDescent="0.2">
      <c r="A1757" s="1">
        <v>43630</v>
      </c>
      <c r="B1757" t="s">
        <v>284</v>
      </c>
      <c r="C1757" t="s">
        <v>35</v>
      </c>
      <c r="D1757" t="s">
        <v>119</v>
      </c>
      <c r="E1757" t="s">
        <v>390</v>
      </c>
      <c r="F1757" t="s">
        <v>17</v>
      </c>
      <c r="G1757">
        <f t="shared" si="189"/>
        <v>5</v>
      </c>
      <c r="H1757" s="6">
        <f t="shared" si="190"/>
        <v>1.5</v>
      </c>
      <c r="I1757" s="6">
        <f t="shared" si="191"/>
        <v>2.75</v>
      </c>
      <c r="J1757" s="3">
        <f>IFERROR(VLOOKUP($U1757,TONGHOPVERSION!$A$3:$G$240,6,FALSE),VLOOKUP($B1757,TONGHOPVERSION!$A$3:$G$240,6,FALSE))</f>
        <v>233.52231346639445</v>
      </c>
      <c r="K1757" s="3">
        <f>IFERROR(VLOOKUP($U1757,TONGHOPVERSION!$A$3:$G$240,7,FALSE),VLOOKUP($B1757,TONGHOPVERSION!$A$3:$G$240,7,FALSE))</f>
        <v>188.23299562906084</v>
      </c>
      <c r="L1757" s="2">
        <v>6.25E-2</v>
      </c>
      <c r="M1757" s="2">
        <v>0.11458333333333333</v>
      </c>
      <c r="N1757" s="5">
        <f t="shared" si="192"/>
        <v>1</v>
      </c>
      <c r="O1757" s="5">
        <f t="shared" si="193"/>
        <v>30</v>
      </c>
      <c r="P1757" s="5">
        <f t="shared" si="194"/>
        <v>2</v>
      </c>
      <c r="Q1757" s="5">
        <f t="shared" si="195"/>
        <v>45</v>
      </c>
      <c r="R1757">
        <v>184</v>
      </c>
      <c r="S1757">
        <v>547</v>
      </c>
      <c r="T1757" s="3">
        <v>100.648</v>
      </c>
      <c r="U1757" t="s">
        <v>284</v>
      </c>
      <c r="V1757" t="s">
        <v>284</v>
      </c>
      <c r="W1757" t="s">
        <v>29</v>
      </c>
      <c r="X1757" t="s">
        <v>16</v>
      </c>
      <c r="Y1757" t="s">
        <v>30</v>
      </c>
      <c r="Z1757" t="s">
        <v>37</v>
      </c>
    </row>
    <row r="1758" spans="1:26" x14ac:dyDescent="0.2">
      <c r="A1758" s="1">
        <v>43630</v>
      </c>
      <c r="B1758" t="s">
        <v>78</v>
      </c>
      <c r="C1758" t="s">
        <v>35</v>
      </c>
      <c r="D1758" t="s">
        <v>79</v>
      </c>
      <c r="E1758" t="s">
        <v>77</v>
      </c>
      <c r="F1758" t="s">
        <v>17</v>
      </c>
      <c r="G1758">
        <f t="shared" si="189"/>
        <v>5</v>
      </c>
      <c r="H1758" s="6">
        <f t="shared" si="190"/>
        <v>5.75</v>
      </c>
      <c r="I1758" s="6">
        <f t="shared" si="191"/>
        <v>6.916666666666667</v>
      </c>
      <c r="J1758" s="3">
        <f>IFERROR(VLOOKUP($U1758,TONGHOPVERSION!$A$3:$G$240,6,FALSE),VLOOKUP($B1758,TONGHOPVERSION!$A$3:$G$240,6,FALSE))</f>
        <v>190.31165162889286</v>
      </c>
      <c r="K1758" s="3">
        <f>IFERROR(VLOOKUP($U1758,TONGHOPVERSION!$A$3:$G$240,7,FALSE),VLOOKUP($B1758,TONGHOPVERSION!$A$3:$G$240,7,FALSE))</f>
        <v>200.37237573602405</v>
      </c>
      <c r="L1758" s="2">
        <v>0.23958333333333334</v>
      </c>
      <c r="M1758" s="2">
        <v>0.28819444444444448</v>
      </c>
      <c r="N1758" s="5">
        <f t="shared" si="192"/>
        <v>5</v>
      </c>
      <c r="O1758" s="5">
        <f t="shared" si="193"/>
        <v>45</v>
      </c>
      <c r="P1758" s="5">
        <f t="shared" si="194"/>
        <v>6</v>
      </c>
      <c r="Q1758" s="5">
        <f t="shared" si="195"/>
        <v>55</v>
      </c>
      <c r="R1758">
        <v>184</v>
      </c>
      <c r="S1758">
        <v>409</v>
      </c>
      <c r="T1758" s="3">
        <v>75.256</v>
      </c>
      <c r="U1758" t="s">
        <v>78</v>
      </c>
      <c r="V1758" t="s">
        <v>80</v>
      </c>
      <c r="W1758" t="s">
        <v>55</v>
      </c>
      <c r="X1758" t="s">
        <v>56</v>
      </c>
      <c r="Y1758" t="s">
        <v>23</v>
      </c>
      <c r="Z1758" t="s">
        <v>37</v>
      </c>
    </row>
    <row r="1759" spans="1:26" x14ac:dyDescent="0.2">
      <c r="A1759" s="1">
        <v>43630</v>
      </c>
      <c r="B1759" t="s">
        <v>92</v>
      </c>
      <c r="C1759" t="s">
        <v>35</v>
      </c>
      <c r="D1759" t="s">
        <v>27</v>
      </c>
      <c r="E1759" t="s">
        <v>213</v>
      </c>
      <c r="F1759" t="s">
        <v>17</v>
      </c>
      <c r="G1759">
        <f t="shared" si="189"/>
        <v>5</v>
      </c>
      <c r="H1759" s="6">
        <f t="shared" si="190"/>
        <v>14</v>
      </c>
      <c r="I1759" s="6">
        <f t="shared" si="191"/>
        <v>16.166666666666668</v>
      </c>
      <c r="J1759" s="3">
        <f>IFERROR(VLOOKUP($U1759,TONGHOPVERSION!$A$3:$G$240,6,FALSE),VLOOKUP($B1759,TONGHOPVERSION!$A$3:$G$240,6,FALSE))</f>
        <v>381.62004815649715</v>
      </c>
      <c r="K1759" s="3">
        <f>IFERROR(VLOOKUP($U1759,TONGHOPVERSION!$A$3:$G$240,7,FALSE),VLOOKUP($B1759,TONGHOPVERSION!$A$3:$G$240,7,FALSE))</f>
        <v>329.70071085785668</v>
      </c>
      <c r="L1759" s="2">
        <v>0.58333333333333337</v>
      </c>
      <c r="M1759" s="2">
        <v>0.67361111111111116</v>
      </c>
      <c r="N1759" s="5">
        <f t="shared" si="192"/>
        <v>14</v>
      </c>
      <c r="O1759" s="5">
        <f t="shared" si="193"/>
        <v>0</v>
      </c>
      <c r="P1759" s="5">
        <f t="shared" si="194"/>
        <v>16</v>
      </c>
      <c r="Q1759" s="5">
        <f t="shared" si="195"/>
        <v>10</v>
      </c>
      <c r="R1759">
        <v>184</v>
      </c>
      <c r="S1759">
        <v>1133</v>
      </c>
      <c r="T1759" s="3">
        <v>208.47200000000001</v>
      </c>
      <c r="U1759" t="s">
        <v>92</v>
      </c>
      <c r="V1759" t="s">
        <v>92</v>
      </c>
      <c r="W1759" t="s">
        <v>92</v>
      </c>
      <c r="X1759" t="s">
        <v>16</v>
      </c>
      <c r="Y1759" t="s">
        <v>30</v>
      </c>
      <c r="Z1759" t="s">
        <v>37</v>
      </c>
    </row>
    <row r="1760" spans="1:26" x14ac:dyDescent="0.2">
      <c r="A1760" s="1">
        <v>43630</v>
      </c>
      <c r="B1760" t="s">
        <v>286</v>
      </c>
      <c r="C1760" t="s">
        <v>119</v>
      </c>
      <c r="D1760" t="s">
        <v>35</v>
      </c>
      <c r="E1760" t="s">
        <v>391</v>
      </c>
      <c r="F1760" t="s">
        <v>17</v>
      </c>
      <c r="G1760">
        <f t="shared" si="189"/>
        <v>5</v>
      </c>
      <c r="H1760" s="6">
        <f t="shared" si="190"/>
        <v>3.4166666666666665</v>
      </c>
      <c r="I1760" s="6">
        <f t="shared" si="191"/>
        <v>4.666666666666667</v>
      </c>
      <c r="J1760" s="3">
        <f>IFERROR(VLOOKUP($U1760,TONGHOPVERSION!$A$3:$G$240,6,FALSE),VLOOKUP($B1760,TONGHOPVERSION!$A$3:$G$240,6,FALSE))</f>
        <v>233.52231346639445</v>
      </c>
      <c r="K1760" s="3">
        <f>IFERROR(VLOOKUP($U1760,TONGHOPVERSION!$A$3:$G$240,7,FALSE),VLOOKUP($B1760,TONGHOPVERSION!$A$3:$G$240,7,FALSE))</f>
        <v>188.23299562906084</v>
      </c>
      <c r="L1760" s="2">
        <v>0.1423611111111111</v>
      </c>
      <c r="M1760" s="2">
        <v>0.19444444444444445</v>
      </c>
      <c r="N1760" s="5">
        <f t="shared" si="192"/>
        <v>3</v>
      </c>
      <c r="O1760" s="5">
        <f t="shared" si="193"/>
        <v>25</v>
      </c>
      <c r="P1760" s="5">
        <f t="shared" si="194"/>
        <v>4</v>
      </c>
      <c r="Q1760" s="5">
        <f t="shared" si="195"/>
        <v>40</v>
      </c>
      <c r="R1760">
        <v>184</v>
      </c>
      <c r="S1760">
        <v>547</v>
      </c>
      <c r="T1760" s="3">
        <v>100.648</v>
      </c>
      <c r="U1760" t="s">
        <v>284</v>
      </c>
      <c r="V1760" t="s">
        <v>284</v>
      </c>
      <c r="W1760" t="s">
        <v>29</v>
      </c>
      <c r="X1760" t="s">
        <v>16</v>
      </c>
      <c r="Y1760" t="s">
        <v>30</v>
      </c>
      <c r="Z1760" t="s">
        <v>37</v>
      </c>
    </row>
    <row r="1761" spans="1:26" x14ac:dyDescent="0.2">
      <c r="A1761" s="1">
        <v>43630</v>
      </c>
      <c r="B1761" t="s">
        <v>85</v>
      </c>
      <c r="C1761" t="s">
        <v>79</v>
      </c>
      <c r="D1761" t="s">
        <v>35</v>
      </c>
      <c r="E1761" t="s">
        <v>84</v>
      </c>
      <c r="F1761" t="s">
        <v>17</v>
      </c>
      <c r="G1761">
        <f t="shared" si="189"/>
        <v>5</v>
      </c>
      <c r="H1761" s="6">
        <f t="shared" si="190"/>
        <v>12.25</v>
      </c>
      <c r="I1761" s="6">
        <f t="shared" si="191"/>
        <v>13.25</v>
      </c>
      <c r="J1761" s="3">
        <f>IFERROR(VLOOKUP($U1761,TONGHOPVERSION!$A$3:$G$240,6,FALSE),VLOOKUP($B1761,TONGHOPVERSION!$A$3:$G$240,6,FALSE))</f>
        <v>190.31165162889286</v>
      </c>
      <c r="K1761" s="3">
        <f>IFERROR(VLOOKUP($U1761,TONGHOPVERSION!$A$3:$G$240,7,FALSE),VLOOKUP($B1761,TONGHOPVERSION!$A$3:$G$240,7,FALSE))</f>
        <v>200.37237573602405</v>
      </c>
      <c r="L1761" s="2">
        <v>0.51041666666666663</v>
      </c>
      <c r="M1761" s="2">
        <v>0.55208333333333337</v>
      </c>
      <c r="N1761" s="5">
        <f t="shared" si="192"/>
        <v>12</v>
      </c>
      <c r="O1761" s="5">
        <f t="shared" si="193"/>
        <v>15</v>
      </c>
      <c r="P1761" s="5">
        <f t="shared" si="194"/>
        <v>13</v>
      </c>
      <c r="Q1761" s="5">
        <f t="shared" si="195"/>
        <v>15</v>
      </c>
      <c r="R1761">
        <v>184</v>
      </c>
      <c r="S1761">
        <v>409</v>
      </c>
      <c r="T1761" s="3">
        <v>75.256</v>
      </c>
      <c r="U1761" t="s">
        <v>78</v>
      </c>
      <c r="V1761" t="s">
        <v>80</v>
      </c>
      <c r="W1761" t="s">
        <v>55</v>
      </c>
      <c r="X1761" t="s">
        <v>56</v>
      </c>
      <c r="Y1761" t="s">
        <v>23</v>
      </c>
      <c r="Z1761" t="s">
        <v>37</v>
      </c>
    </row>
    <row r="1762" spans="1:26" x14ac:dyDescent="0.2">
      <c r="A1762" s="1">
        <v>43630</v>
      </c>
      <c r="B1762" t="s">
        <v>86</v>
      </c>
      <c r="C1762" t="s">
        <v>79</v>
      </c>
      <c r="D1762" t="s">
        <v>87</v>
      </c>
      <c r="E1762" t="s">
        <v>77</v>
      </c>
      <c r="F1762" t="s">
        <v>17</v>
      </c>
      <c r="G1762">
        <f t="shared" si="189"/>
        <v>5</v>
      </c>
      <c r="H1762" s="6">
        <f t="shared" si="190"/>
        <v>7.666666666666667</v>
      </c>
      <c r="I1762" s="6">
        <f t="shared" si="191"/>
        <v>9.1666666666666661</v>
      </c>
      <c r="J1762" s="3">
        <f>IFERROR(VLOOKUP($U1762,TONGHOPVERSION!$A$3:$G$240,6,FALSE),VLOOKUP($B1762,TONGHOPVERSION!$A$3:$G$240,6,FALSE))</f>
        <v>173.3849209743251</v>
      </c>
      <c r="K1762" s="3">
        <f>IFERROR(VLOOKUP($U1762,TONGHOPVERSION!$A$3:$G$240,7,FALSE),VLOOKUP($B1762,TONGHOPVERSION!$A$3:$G$240,7,FALSE))</f>
        <v>293.22470683851418</v>
      </c>
      <c r="L1762" s="2">
        <v>0.31944444444444448</v>
      </c>
      <c r="M1762" s="2">
        <v>0.38194444444444442</v>
      </c>
      <c r="N1762" s="5">
        <f t="shared" si="192"/>
        <v>7</v>
      </c>
      <c r="O1762" s="5">
        <f t="shared" si="193"/>
        <v>40</v>
      </c>
      <c r="P1762" s="5">
        <f t="shared" si="194"/>
        <v>9</v>
      </c>
      <c r="Q1762" s="5">
        <f t="shared" si="195"/>
        <v>10</v>
      </c>
      <c r="R1762">
        <v>184</v>
      </c>
      <c r="S1762">
        <v>739</v>
      </c>
      <c r="T1762" s="3">
        <v>135.976</v>
      </c>
      <c r="U1762" t="s">
        <v>86</v>
      </c>
      <c r="V1762" t="s">
        <v>80</v>
      </c>
      <c r="W1762" t="s">
        <v>55</v>
      </c>
      <c r="X1762" t="s">
        <v>56</v>
      </c>
      <c r="Y1762" t="s">
        <v>23</v>
      </c>
      <c r="Z1762" t="s">
        <v>37</v>
      </c>
    </row>
    <row r="1763" spans="1:26" x14ac:dyDescent="0.2">
      <c r="A1763" s="1">
        <v>43630</v>
      </c>
      <c r="B1763" t="s">
        <v>88</v>
      </c>
      <c r="C1763" t="s">
        <v>87</v>
      </c>
      <c r="D1763" t="s">
        <v>79</v>
      </c>
      <c r="E1763" t="s">
        <v>84</v>
      </c>
      <c r="F1763" t="s">
        <v>17</v>
      </c>
      <c r="G1763">
        <f t="shared" si="189"/>
        <v>5</v>
      </c>
      <c r="H1763" s="6">
        <f t="shared" si="190"/>
        <v>10</v>
      </c>
      <c r="I1763" s="6">
        <f t="shared" si="191"/>
        <v>11.5</v>
      </c>
      <c r="J1763" s="3">
        <f>IFERROR(VLOOKUP($U1763,TONGHOPVERSION!$A$3:$G$240,6,FALSE),VLOOKUP($B1763,TONGHOPVERSION!$A$3:$G$240,6,FALSE))</f>
        <v>173.3849209743251</v>
      </c>
      <c r="K1763" s="3">
        <f>IFERROR(VLOOKUP($U1763,TONGHOPVERSION!$A$3:$G$240,7,FALSE),VLOOKUP($B1763,TONGHOPVERSION!$A$3:$G$240,7,FALSE))</f>
        <v>293.22470683851418</v>
      </c>
      <c r="L1763" s="2">
        <v>0.41666666666666669</v>
      </c>
      <c r="M1763" s="2">
        <v>0.47916666666666669</v>
      </c>
      <c r="N1763" s="5">
        <f t="shared" si="192"/>
        <v>10</v>
      </c>
      <c r="O1763" s="5">
        <f t="shared" si="193"/>
        <v>0</v>
      </c>
      <c r="P1763" s="5">
        <f t="shared" si="194"/>
        <v>11</v>
      </c>
      <c r="Q1763" s="5">
        <f t="shared" si="195"/>
        <v>30</v>
      </c>
      <c r="R1763">
        <v>184</v>
      </c>
      <c r="S1763">
        <v>739</v>
      </c>
      <c r="T1763" s="3">
        <v>135.976</v>
      </c>
      <c r="U1763" t="s">
        <v>86</v>
      </c>
      <c r="V1763" t="s">
        <v>80</v>
      </c>
      <c r="W1763" t="s">
        <v>55</v>
      </c>
      <c r="X1763" t="s">
        <v>56</v>
      </c>
      <c r="Y1763" t="s">
        <v>23</v>
      </c>
      <c r="Z1763" t="s">
        <v>37</v>
      </c>
    </row>
    <row r="1764" spans="1:26" x14ac:dyDescent="0.2">
      <c r="A1764" s="1">
        <v>43630</v>
      </c>
      <c r="B1764" t="s">
        <v>94</v>
      </c>
      <c r="C1764" t="s">
        <v>27</v>
      </c>
      <c r="D1764" t="s">
        <v>35</v>
      </c>
      <c r="E1764" t="s">
        <v>483</v>
      </c>
      <c r="F1764" t="s">
        <v>17</v>
      </c>
      <c r="G1764">
        <f t="shared" si="189"/>
        <v>5</v>
      </c>
      <c r="H1764" s="6">
        <f t="shared" si="190"/>
        <v>23</v>
      </c>
      <c r="I1764" s="6">
        <f t="shared" si="191"/>
        <v>1.0833333333333333</v>
      </c>
      <c r="J1764" s="3">
        <f>IFERROR(VLOOKUP($U1764,TONGHOPVERSION!$A$3:$G$240,6,FALSE),VLOOKUP($B1764,TONGHOPVERSION!$A$3:$G$240,6,FALSE))</f>
        <v>381.62004815649715</v>
      </c>
      <c r="K1764" s="3">
        <f>IFERROR(VLOOKUP($U1764,TONGHOPVERSION!$A$3:$G$240,7,FALSE),VLOOKUP($B1764,TONGHOPVERSION!$A$3:$G$240,7,FALSE))</f>
        <v>329.70071085785668</v>
      </c>
      <c r="L1764" s="2">
        <v>0.95833333333333337</v>
      </c>
      <c r="M1764" s="2">
        <v>4.5138888888888888E-2</v>
      </c>
      <c r="N1764" s="5">
        <f t="shared" si="192"/>
        <v>23</v>
      </c>
      <c r="O1764" s="5">
        <f t="shared" si="193"/>
        <v>0</v>
      </c>
      <c r="P1764" s="5">
        <f t="shared" si="194"/>
        <v>1</v>
      </c>
      <c r="Q1764" s="5">
        <f t="shared" si="195"/>
        <v>5</v>
      </c>
      <c r="R1764">
        <v>184</v>
      </c>
      <c r="S1764">
        <v>1133</v>
      </c>
      <c r="T1764" s="3">
        <v>208.47200000000001</v>
      </c>
      <c r="U1764" t="s">
        <v>92</v>
      </c>
      <c r="V1764" t="s">
        <v>92</v>
      </c>
      <c r="W1764" t="s">
        <v>92</v>
      </c>
      <c r="X1764" t="s">
        <v>16</v>
      </c>
      <c r="Y1764" t="s">
        <v>30</v>
      </c>
      <c r="Z1764" t="s">
        <v>37</v>
      </c>
    </row>
    <row r="1765" spans="1:26" x14ac:dyDescent="0.2">
      <c r="A1765" s="1">
        <v>43630</v>
      </c>
      <c r="B1765" t="s">
        <v>147</v>
      </c>
      <c r="C1765" t="s">
        <v>19</v>
      </c>
      <c r="D1765" t="s">
        <v>35</v>
      </c>
      <c r="E1765" t="s">
        <v>520</v>
      </c>
      <c r="F1765" t="s">
        <v>17</v>
      </c>
      <c r="G1765">
        <f t="shared" si="189"/>
        <v>5</v>
      </c>
      <c r="H1765" s="6">
        <f t="shared" si="190"/>
        <v>3.5833333333333335</v>
      </c>
      <c r="I1765" s="6">
        <f t="shared" si="191"/>
        <v>5.416666666666667</v>
      </c>
      <c r="J1765" s="3">
        <f>IFERROR(VLOOKUP($U1765,TONGHOPVERSION!$A$3:$G$240,6,FALSE),VLOOKUP($B1765,TONGHOPVERSION!$A$3:$G$240,6,FALSE))</f>
        <v>276.42241165161988</v>
      </c>
      <c r="K1765" s="3">
        <f>IFERROR(VLOOKUP($U1765,TONGHOPVERSION!$A$3:$G$240,7,FALSE),VLOOKUP($B1765,TONGHOPVERSION!$A$3:$G$240,7,FALSE))</f>
        <v>284.1111398350593</v>
      </c>
      <c r="L1765" s="2">
        <v>0.14930555555555555</v>
      </c>
      <c r="M1765" s="2">
        <v>0.22569444444444445</v>
      </c>
      <c r="N1765" s="5">
        <f t="shared" si="192"/>
        <v>3</v>
      </c>
      <c r="O1765" s="5">
        <f t="shared" si="193"/>
        <v>35</v>
      </c>
      <c r="P1765" s="5">
        <f t="shared" si="194"/>
        <v>5</v>
      </c>
      <c r="Q1765" s="5">
        <f t="shared" si="195"/>
        <v>25</v>
      </c>
      <c r="R1765">
        <v>184</v>
      </c>
      <c r="S1765">
        <v>1061</v>
      </c>
      <c r="T1765" s="3">
        <v>195.22399999999999</v>
      </c>
      <c r="U1765" t="s">
        <v>148</v>
      </c>
      <c r="V1765" t="s">
        <v>148</v>
      </c>
      <c r="W1765" t="s">
        <v>29</v>
      </c>
      <c r="X1765" t="s">
        <v>16</v>
      </c>
      <c r="Y1765" t="s">
        <v>30</v>
      </c>
      <c r="Z1765" t="s">
        <v>37</v>
      </c>
    </row>
    <row r="1766" spans="1:26" x14ac:dyDescent="0.2">
      <c r="A1766" s="1">
        <v>43630</v>
      </c>
      <c r="B1766" t="s">
        <v>148</v>
      </c>
      <c r="C1766" t="s">
        <v>35</v>
      </c>
      <c r="D1766" t="s">
        <v>19</v>
      </c>
      <c r="E1766" t="s">
        <v>521</v>
      </c>
      <c r="F1766" t="s">
        <v>17</v>
      </c>
      <c r="G1766">
        <f t="shared" si="189"/>
        <v>5</v>
      </c>
      <c r="H1766" s="6">
        <f t="shared" si="190"/>
        <v>1</v>
      </c>
      <c r="I1766" s="6">
        <f t="shared" si="191"/>
        <v>2.9166666666666665</v>
      </c>
      <c r="J1766" s="3">
        <f>IFERROR(VLOOKUP($U1766,TONGHOPVERSION!$A$3:$G$240,6,FALSE),VLOOKUP($B1766,TONGHOPVERSION!$A$3:$G$240,6,FALSE))</f>
        <v>276.42241165161988</v>
      </c>
      <c r="K1766" s="3">
        <f>IFERROR(VLOOKUP($U1766,TONGHOPVERSION!$A$3:$G$240,7,FALSE),VLOOKUP($B1766,TONGHOPVERSION!$A$3:$G$240,7,FALSE))</f>
        <v>284.1111398350593</v>
      </c>
      <c r="L1766" s="2">
        <v>4.1666666666666664E-2</v>
      </c>
      <c r="M1766" s="2">
        <v>0.12152777777777778</v>
      </c>
      <c r="N1766" s="5">
        <f t="shared" si="192"/>
        <v>1</v>
      </c>
      <c r="O1766" s="5">
        <f t="shared" si="193"/>
        <v>0</v>
      </c>
      <c r="P1766" s="5">
        <f t="shared" si="194"/>
        <v>2</v>
      </c>
      <c r="Q1766" s="5">
        <f t="shared" si="195"/>
        <v>55</v>
      </c>
      <c r="R1766">
        <v>184</v>
      </c>
      <c r="S1766">
        <v>1061</v>
      </c>
      <c r="T1766" s="3">
        <v>195.22399999999999</v>
      </c>
      <c r="U1766" t="s">
        <v>148</v>
      </c>
      <c r="V1766" t="s">
        <v>148</v>
      </c>
      <c r="W1766" t="s">
        <v>29</v>
      </c>
      <c r="X1766" t="s">
        <v>16</v>
      </c>
      <c r="Y1766" t="s">
        <v>30</v>
      </c>
      <c r="Z1766" t="s">
        <v>37</v>
      </c>
    </row>
    <row r="1767" spans="1:26" x14ac:dyDescent="0.2">
      <c r="A1767" s="1">
        <v>43630</v>
      </c>
      <c r="B1767" t="s">
        <v>128</v>
      </c>
      <c r="C1767" t="s">
        <v>34</v>
      </c>
      <c r="D1767" t="s">
        <v>27</v>
      </c>
      <c r="E1767" t="s">
        <v>661</v>
      </c>
      <c r="F1767" t="s">
        <v>17</v>
      </c>
      <c r="G1767">
        <f t="shared" si="189"/>
        <v>5</v>
      </c>
      <c r="H1767" s="6">
        <f t="shared" si="190"/>
        <v>9</v>
      </c>
      <c r="I1767" s="6">
        <f t="shared" si="191"/>
        <v>10.5</v>
      </c>
      <c r="J1767" s="3">
        <f>IFERROR(VLOOKUP($U1767,TONGHOPVERSION!$A$3:$G$240,6,FALSE),VLOOKUP($B1767,TONGHOPVERSION!$A$3:$G$240,6,FALSE))</f>
        <v>239.31340170869245</v>
      </c>
      <c r="K1767" s="3">
        <f>IFERROR(VLOOKUP($U1767,TONGHOPVERSION!$A$3:$G$240,7,FALSE),VLOOKUP($B1767,TONGHOPVERSION!$A$3:$G$240,7,FALSE))</f>
        <v>208.92363712533773</v>
      </c>
      <c r="L1767" s="2">
        <v>0.375</v>
      </c>
      <c r="M1767" s="2">
        <v>0.4375</v>
      </c>
      <c r="N1767" s="5">
        <f t="shared" si="192"/>
        <v>9</v>
      </c>
      <c r="O1767" s="5">
        <f t="shared" si="193"/>
        <v>0</v>
      </c>
      <c r="P1767" s="5">
        <f t="shared" si="194"/>
        <v>10</v>
      </c>
      <c r="Q1767" s="5">
        <f t="shared" si="195"/>
        <v>30</v>
      </c>
      <c r="R1767">
        <v>184</v>
      </c>
      <c r="S1767">
        <v>602</v>
      </c>
      <c r="T1767" s="3">
        <v>110.768</v>
      </c>
      <c r="U1767" t="s">
        <v>129</v>
      </c>
      <c r="V1767" t="s">
        <v>129</v>
      </c>
      <c r="W1767" t="s">
        <v>129</v>
      </c>
      <c r="X1767" t="s">
        <v>16</v>
      </c>
      <c r="Y1767" t="s">
        <v>30</v>
      </c>
      <c r="Z1767" t="s">
        <v>37</v>
      </c>
    </row>
    <row r="1768" spans="1:26" x14ac:dyDescent="0.2">
      <c r="A1768" s="1">
        <v>43630</v>
      </c>
      <c r="B1768" t="s">
        <v>36</v>
      </c>
      <c r="C1768" t="s">
        <v>35</v>
      </c>
      <c r="D1768" t="s">
        <v>34</v>
      </c>
      <c r="E1768" t="s">
        <v>490</v>
      </c>
      <c r="F1768" t="s">
        <v>17</v>
      </c>
      <c r="G1768">
        <f t="shared" si="189"/>
        <v>5</v>
      </c>
      <c r="H1768" s="6">
        <f t="shared" si="190"/>
        <v>6</v>
      </c>
      <c r="I1768" s="6">
        <f t="shared" si="191"/>
        <v>7.333333333333333</v>
      </c>
      <c r="J1768" s="3">
        <f>IFERROR(VLOOKUP($U1768,TONGHOPVERSION!$A$3:$G$240,6,FALSE),VLOOKUP($B1768,TONGHOPVERSION!$A$3:$G$240,6,FALSE))</f>
        <v>236.34688949060637</v>
      </c>
      <c r="K1768" s="3">
        <f>IFERROR(VLOOKUP($U1768,TONGHOPVERSION!$A$3:$G$240,7,FALSE),VLOOKUP($B1768,TONGHOPVERSION!$A$3:$G$240,7,FALSE))</f>
        <v>201.94443000170284</v>
      </c>
      <c r="L1768" s="2">
        <v>0.25</v>
      </c>
      <c r="M1768" s="2">
        <v>0.30555555555555552</v>
      </c>
      <c r="N1768" s="5">
        <f t="shared" si="192"/>
        <v>6</v>
      </c>
      <c r="O1768" s="5">
        <f t="shared" si="193"/>
        <v>0</v>
      </c>
      <c r="P1768" s="5">
        <f t="shared" si="194"/>
        <v>7</v>
      </c>
      <c r="Q1768" s="5">
        <f t="shared" si="195"/>
        <v>20</v>
      </c>
      <c r="R1768">
        <v>184</v>
      </c>
      <c r="S1768">
        <v>604</v>
      </c>
      <c r="T1768" s="3">
        <v>111.136</v>
      </c>
      <c r="U1768" t="s">
        <v>36</v>
      </c>
      <c r="V1768" t="s">
        <v>36</v>
      </c>
      <c r="W1768" t="s">
        <v>36</v>
      </c>
      <c r="X1768" t="s">
        <v>16</v>
      </c>
      <c r="Y1768" t="s">
        <v>30</v>
      </c>
      <c r="Z1768" t="s">
        <v>37</v>
      </c>
    </row>
    <row r="1769" spans="1:26" x14ac:dyDescent="0.2">
      <c r="A1769" s="1">
        <v>43630</v>
      </c>
      <c r="B1769" t="s">
        <v>118</v>
      </c>
      <c r="C1769" t="s">
        <v>119</v>
      </c>
      <c r="D1769" t="s">
        <v>27</v>
      </c>
      <c r="E1769" t="s">
        <v>419</v>
      </c>
      <c r="F1769" t="s">
        <v>17</v>
      </c>
      <c r="G1769">
        <f t="shared" si="189"/>
        <v>5</v>
      </c>
      <c r="H1769" s="6">
        <f t="shared" si="190"/>
        <v>13.833333333333334</v>
      </c>
      <c r="I1769" s="6">
        <f t="shared" si="191"/>
        <v>15.333333333333334</v>
      </c>
      <c r="J1769" s="3">
        <f>IFERROR(VLOOKUP($U1769,TONGHOPVERSION!$A$3:$G$240,6,FALSE),VLOOKUP($B1769,TONGHOPVERSION!$A$3:$G$240,6,FALSE))</f>
        <v>214.88804221212081</v>
      </c>
      <c r="K1769" s="3">
        <f>IFERROR(VLOOKUP($U1769,TONGHOPVERSION!$A$3:$G$240,7,FALSE),VLOOKUP($B1769,TONGHOPVERSION!$A$3:$G$240,7,FALSE))</f>
        <v>213.88072353634405</v>
      </c>
      <c r="L1769" s="2">
        <v>0.57638888888888895</v>
      </c>
      <c r="M1769" s="2">
        <v>0.63888888888888895</v>
      </c>
      <c r="N1769" s="5">
        <f t="shared" si="192"/>
        <v>13</v>
      </c>
      <c r="O1769" s="5">
        <f t="shared" si="193"/>
        <v>50</v>
      </c>
      <c r="P1769" s="5">
        <f t="shared" si="194"/>
        <v>15</v>
      </c>
      <c r="Q1769" s="5">
        <f t="shared" si="195"/>
        <v>20</v>
      </c>
      <c r="R1769">
        <v>184</v>
      </c>
      <c r="S1769">
        <v>628</v>
      </c>
      <c r="T1769" s="3">
        <v>115.55200000000001</v>
      </c>
      <c r="U1769" t="s">
        <v>120</v>
      </c>
      <c r="V1769" t="s">
        <v>120</v>
      </c>
      <c r="W1769" t="s">
        <v>29</v>
      </c>
      <c r="X1769" t="s">
        <v>16</v>
      </c>
      <c r="Y1769" t="s">
        <v>30</v>
      </c>
      <c r="Z1769" t="s">
        <v>37</v>
      </c>
    </row>
    <row r="1770" spans="1:26" x14ac:dyDescent="0.2">
      <c r="A1770" s="1">
        <v>43630</v>
      </c>
      <c r="B1770" t="s">
        <v>120</v>
      </c>
      <c r="C1770" t="s">
        <v>27</v>
      </c>
      <c r="D1770" t="s">
        <v>119</v>
      </c>
      <c r="E1770" t="s">
        <v>421</v>
      </c>
      <c r="F1770" t="s">
        <v>17</v>
      </c>
      <c r="G1770">
        <f t="shared" si="189"/>
        <v>5</v>
      </c>
      <c r="H1770" s="6">
        <f t="shared" si="190"/>
        <v>11.166666666666666</v>
      </c>
      <c r="I1770" s="6">
        <f t="shared" si="191"/>
        <v>12.583333333333334</v>
      </c>
      <c r="J1770" s="3">
        <f>IFERROR(VLOOKUP($U1770,TONGHOPVERSION!$A$3:$G$240,6,FALSE),VLOOKUP($B1770,TONGHOPVERSION!$A$3:$G$240,6,FALSE))</f>
        <v>214.88804221212081</v>
      </c>
      <c r="K1770" s="3">
        <f>IFERROR(VLOOKUP($U1770,TONGHOPVERSION!$A$3:$G$240,7,FALSE),VLOOKUP($B1770,TONGHOPVERSION!$A$3:$G$240,7,FALSE))</f>
        <v>213.88072353634405</v>
      </c>
      <c r="L1770" s="2">
        <v>0.46527777777777773</v>
      </c>
      <c r="M1770" s="2">
        <v>0.52430555555555558</v>
      </c>
      <c r="N1770" s="5">
        <f t="shared" si="192"/>
        <v>11</v>
      </c>
      <c r="O1770" s="5">
        <f t="shared" si="193"/>
        <v>10</v>
      </c>
      <c r="P1770" s="5">
        <f t="shared" si="194"/>
        <v>12</v>
      </c>
      <c r="Q1770" s="5">
        <f t="shared" si="195"/>
        <v>35</v>
      </c>
      <c r="R1770">
        <v>184</v>
      </c>
      <c r="S1770">
        <v>628</v>
      </c>
      <c r="T1770" s="3">
        <v>115.55200000000001</v>
      </c>
      <c r="U1770" t="s">
        <v>120</v>
      </c>
      <c r="V1770" t="s">
        <v>120</v>
      </c>
      <c r="W1770" t="s">
        <v>29</v>
      </c>
      <c r="X1770" t="s">
        <v>16</v>
      </c>
      <c r="Y1770" t="s">
        <v>30</v>
      </c>
      <c r="Z1770" t="s">
        <v>37</v>
      </c>
    </row>
    <row r="1771" spans="1:26" x14ac:dyDescent="0.2">
      <c r="A1771" s="1">
        <v>43630</v>
      </c>
      <c r="B1771" t="s">
        <v>128</v>
      </c>
      <c r="C1771" t="s">
        <v>34</v>
      </c>
      <c r="D1771" t="s">
        <v>27</v>
      </c>
      <c r="E1771" t="s">
        <v>307</v>
      </c>
      <c r="F1771" t="s">
        <v>17</v>
      </c>
      <c r="G1771">
        <f t="shared" si="189"/>
        <v>5</v>
      </c>
      <c r="H1771" s="6">
        <f t="shared" si="190"/>
        <v>8.5</v>
      </c>
      <c r="I1771" s="6">
        <f t="shared" si="191"/>
        <v>10</v>
      </c>
      <c r="J1771" s="3">
        <f>IFERROR(VLOOKUP($U1771,TONGHOPVERSION!$A$3:$G$240,6,FALSE),VLOOKUP($B1771,TONGHOPVERSION!$A$3:$G$240,6,FALSE))</f>
        <v>239.31340170869245</v>
      </c>
      <c r="K1771" s="3">
        <f>IFERROR(VLOOKUP($U1771,TONGHOPVERSION!$A$3:$G$240,7,FALSE),VLOOKUP($B1771,TONGHOPVERSION!$A$3:$G$240,7,FALSE))</f>
        <v>208.92363712533773</v>
      </c>
      <c r="L1771" s="2">
        <v>0.35416666666666669</v>
      </c>
      <c r="M1771" s="2">
        <v>0.41666666666666669</v>
      </c>
      <c r="N1771" s="5">
        <f t="shared" si="192"/>
        <v>8</v>
      </c>
      <c r="O1771" s="5">
        <f t="shared" si="193"/>
        <v>30</v>
      </c>
      <c r="P1771" s="5">
        <f t="shared" si="194"/>
        <v>10</v>
      </c>
      <c r="Q1771" s="5">
        <f t="shared" si="195"/>
        <v>0</v>
      </c>
      <c r="R1771">
        <v>178</v>
      </c>
      <c r="S1771">
        <v>602</v>
      </c>
      <c r="T1771" s="3">
        <v>107.15600000000001</v>
      </c>
      <c r="U1771" t="s">
        <v>129</v>
      </c>
      <c r="V1771" t="s">
        <v>129</v>
      </c>
      <c r="W1771" t="s">
        <v>129</v>
      </c>
      <c r="X1771" t="s">
        <v>16</v>
      </c>
      <c r="Y1771" t="s">
        <v>30</v>
      </c>
      <c r="Z1771" t="s">
        <v>37</v>
      </c>
    </row>
    <row r="1772" spans="1:26" x14ac:dyDescent="0.2">
      <c r="A1772" s="1">
        <v>43630</v>
      </c>
      <c r="B1772" t="s">
        <v>451</v>
      </c>
      <c r="C1772" t="s">
        <v>448</v>
      </c>
      <c r="D1772" t="s">
        <v>34</v>
      </c>
      <c r="E1772" t="s">
        <v>450</v>
      </c>
      <c r="F1772" t="s">
        <v>17</v>
      </c>
      <c r="G1772">
        <f t="shared" si="189"/>
        <v>5</v>
      </c>
      <c r="H1772" s="6">
        <f t="shared" si="190"/>
        <v>1</v>
      </c>
      <c r="I1772" s="6">
        <f t="shared" si="191"/>
        <v>7.166666666666667</v>
      </c>
      <c r="J1772" s="3">
        <f>IFERROR(VLOOKUP($U1772,TONGHOPVERSION!$A$3:$G$240,6,FALSE),VLOOKUP($B1772,TONGHOPVERSION!$A$3:$G$240,6,FALSE))</f>
        <v>1024.2214068484163</v>
      </c>
      <c r="K1772" s="3">
        <f>IFERROR(VLOOKUP($U1772,TONGHOPVERSION!$A$3:$G$240,7,FALSE),VLOOKUP($B1772,TONGHOPVERSION!$A$3:$G$240,7,FALSE))</f>
        <v>974.79236364466658</v>
      </c>
      <c r="L1772" s="2">
        <v>4.1666666666666664E-2</v>
      </c>
      <c r="M1772" s="2">
        <v>0.2986111111111111</v>
      </c>
      <c r="N1772" s="5">
        <f t="shared" si="192"/>
        <v>1</v>
      </c>
      <c r="O1772" s="5">
        <f t="shared" si="193"/>
        <v>0</v>
      </c>
      <c r="P1772" s="5">
        <f t="shared" si="194"/>
        <v>7</v>
      </c>
      <c r="Q1772" s="5">
        <f t="shared" si="195"/>
        <v>10</v>
      </c>
      <c r="R1772">
        <v>178</v>
      </c>
      <c r="S1772">
        <v>3866</v>
      </c>
      <c r="T1772" s="3">
        <v>688.14800000000002</v>
      </c>
      <c r="U1772" t="s">
        <v>447</v>
      </c>
      <c r="V1772" t="s">
        <v>447</v>
      </c>
      <c r="W1772" t="s">
        <v>21</v>
      </c>
      <c r="X1772" t="s">
        <v>145</v>
      </c>
      <c r="Y1772" t="s">
        <v>23</v>
      </c>
      <c r="Z1772" t="s">
        <v>37</v>
      </c>
    </row>
    <row r="1773" spans="1:26" x14ac:dyDescent="0.2">
      <c r="A1773" s="1">
        <v>43630</v>
      </c>
      <c r="B1773" t="s">
        <v>164</v>
      </c>
      <c r="C1773" t="s">
        <v>27</v>
      </c>
      <c r="D1773" t="s">
        <v>165</v>
      </c>
      <c r="E1773" t="s">
        <v>163</v>
      </c>
      <c r="F1773" t="s">
        <v>17</v>
      </c>
      <c r="G1773">
        <f t="shared" si="189"/>
        <v>5</v>
      </c>
      <c r="H1773" s="6">
        <f t="shared" si="190"/>
        <v>17.083333333333332</v>
      </c>
      <c r="I1773" s="6">
        <f t="shared" si="191"/>
        <v>22.5</v>
      </c>
      <c r="J1773" s="3">
        <f>IFERROR(VLOOKUP($U1773,TONGHOPVERSION!$A$3:$G$240,6,FALSE),VLOOKUP($B1773,TONGHOPVERSION!$A$3:$G$240,6,FALSE))</f>
        <v>894.83087303101706</v>
      </c>
      <c r="K1773" s="3">
        <f>IFERROR(VLOOKUP($U1773,TONGHOPVERSION!$A$3:$G$240,7,FALSE),VLOOKUP($B1773,TONGHOPVERSION!$A$3:$G$240,7,FALSE))</f>
        <v>993.76215651856978</v>
      </c>
      <c r="L1773" s="2">
        <v>0.71180555555555547</v>
      </c>
      <c r="M1773" s="2">
        <v>0.9375</v>
      </c>
      <c r="N1773" s="5">
        <f t="shared" si="192"/>
        <v>17</v>
      </c>
      <c r="O1773" s="5">
        <f t="shared" si="193"/>
        <v>5</v>
      </c>
      <c r="P1773" s="5">
        <f t="shared" si="194"/>
        <v>22</v>
      </c>
      <c r="Q1773" s="5">
        <f t="shared" si="195"/>
        <v>30</v>
      </c>
      <c r="R1773">
        <v>178</v>
      </c>
      <c r="S1773">
        <v>4052</v>
      </c>
      <c r="T1773" s="3">
        <v>721.25599999999997</v>
      </c>
      <c r="U1773" t="s">
        <v>164</v>
      </c>
      <c r="V1773" t="s">
        <v>164</v>
      </c>
      <c r="W1773" t="s">
        <v>21</v>
      </c>
      <c r="X1773" t="s">
        <v>145</v>
      </c>
      <c r="Y1773" t="s">
        <v>23</v>
      </c>
      <c r="Z1773" t="s">
        <v>37</v>
      </c>
    </row>
    <row r="1774" spans="1:26" x14ac:dyDescent="0.2">
      <c r="A1774" s="1">
        <v>43630</v>
      </c>
      <c r="B1774" t="s">
        <v>113</v>
      </c>
      <c r="C1774" t="s">
        <v>27</v>
      </c>
      <c r="D1774" t="s">
        <v>83</v>
      </c>
      <c r="E1774" t="s">
        <v>801</v>
      </c>
      <c r="F1774" t="s">
        <v>17</v>
      </c>
      <c r="G1774">
        <f t="shared" si="189"/>
        <v>5</v>
      </c>
      <c r="H1774" s="6">
        <f t="shared" si="190"/>
        <v>11</v>
      </c>
      <c r="I1774" s="6">
        <f t="shared" si="191"/>
        <v>12.166666666666666</v>
      </c>
      <c r="J1774" s="3">
        <f>IFERROR(VLOOKUP($U1774,TONGHOPVERSION!$A$3:$G$240,6,FALSE),VLOOKUP($B1774,TONGHOPVERSION!$A$3:$G$240,6,FALSE))</f>
        <v>174.57236893439588</v>
      </c>
      <c r="K1774" s="3">
        <f>IFERROR(VLOOKUP($U1774,TONGHOPVERSION!$A$3:$G$240,7,FALSE),VLOOKUP($B1774,TONGHOPVERSION!$A$3:$G$240,7,FALSE))</f>
        <v>168.20824934473262</v>
      </c>
      <c r="L1774" s="2">
        <v>0.45833333333333331</v>
      </c>
      <c r="M1774" s="2">
        <v>0.50694444444444442</v>
      </c>
      <c r="N1774" s="5">
        <f t="shared" si="192"/>
        <v>11</v>
      </c>
      <c r="O1774" s="5">
        <f t="shared" si="193"/>
        <v>0</v>
      </c>
      <c r="P1774" s="5">
        <f t="shared" si="194"/>
        <v>12</v>
      </c>
      <c r="Q1774" s="5">
        <f t="shared" si="195"/>
        <v>10</v>
      </c>
      <c r="R1774">
        <v>178</v>
      </c>
      <c r="S1774">
        <v>430</v>
      </c>
      <c r="T1774" s="3">
        <v>76.540000000000006</v>
      </c>
      <c r="U1774" t="s">
        <v>113</v>
      </c>
      <c r="V1774" t="s">
        <v>113</v>
      </c>
      <c r="W1774" t="s">
        <v>41</v>
      </c>
      <c r="X1774" t="s">
        <v>16</v>
      </c>
      <c r="Y1774" t="s">
        <v>30</v>
      </c>
      <c r="Z1774" t="s">
        <v>37</v>
      </c>
    </row>
    <row r="1775" spans="1:26" x14ac:dyDescent="0.2">
      <c r="A1775" s="1">
        <v>43630</v>
      </c>
      <c r="B1775" t="s">
        <v>115</v>
      </c>
      <c r="C1775" t="s">
        <v>83</v>
      </c>
      <c r="D1775" t="s">
        <v>27</v>
      </c>
      <c r="E1775" t="s">
        <v>802</v>
      </c>
      <c r="F1775" t="s">
        <v>17</v>
      </c>
      <c r="G1775">
        <f t="shared" si="189"/>
        <v>5</v>
      </c>
      <c r="H1775" s="6">
        <f t="shared" si="190"/>
        <v>12.833333333333334</v>
      </c>
      <c r="I1775" s="6">
        <f t="shared" si="191"/>
        <v>14.083333333333334</v>
      </c>
      <c r="J1775" s="3">
        <f>IFERROR(VLOOKUP($U1775,TONGHOPVERSION!$A$3:$G$240,6,FALSE),VLOOKUP($B1775,TONGHOPVERSION!$A$3:$G$240,6,FALSE))</f>
        <v>174.57236893439588</v>
      </c>
      <c r="K1775" s="3">
        <f>IFERROR(VLOOKUP($U1775,TONGHOPVERSION!$A$3:$G$240,7,FALSE),VLOOKUP($B1775,TONGHOPVERSION!$A$3:$G$240,7,FALSE))</f>
        <v>168.20824934473262</v>
      </c>
      <c r="L1775" s="2">
        <v>0.53472222222222221</v>
      </c>
      <c r="M1775" s="2">
        <v>0.58680555555555558</v>
      </c>
      <c r="N1775" s="5">
        <f t="shared" si="192"/>
        <v>12</v>
      </c>
      <c r="O1775" s="5">
        <f t="shared" si="193"/>
        <v>50</v>
      </c>
      <c r="P1775" s="5">
        <f t="shared" si="194"/>
        <v>14</v>
      </c>
      <c r="Q1775" s="5">
        <f t="shared" si="195"/>
        <v>5</v>
      </c>
      <c r="R1775">
        <v>178</v>
      </c>
      <c r="S1775">
        <v>430</v>
      </c>
      <c r="T1775" s="3">
        <v>76.540000000000006</v>
      </c>
      <c r="U1775" t="s">
        <v>113</v>
      </c>
      <c r="V1775" t="s">
        <v>113</v>
      </c>
      <c r="W1775" t="s">
        <v>41</v>
      </c>
      <c r="X1775" t="s">
        <v>16</v>
      </c>
      <c r="Y1775" t="s">
        <v>30</v>
      </c>
      <c r="Z1775" t="s">
        <v>37</v>
      </c>
    </row>
    <row r="1776" spans="1:26" x14ac:dyDescent="0.2">
      <c r="A1776" s="1">
        <v>43630</v>
      </c>
      <c r="B1776" t="s">
        <v>178</v>
      </c>
      <c r="C1776" t="s">
        <v>27</v>
      </c>
      <c r="D1776" t="s">
        <v>177</v>
      </c>
      <c r="E1776" t="s">
        <v>487</v>
      </c>
      <c r="F1776" t="s">
        <v>17</v>
      </c>
      <c r="G1776">
        <f t="shared" si="189"/>
        <v>5</v>
      </c>
      <c r="H1776" s="6">
        <f t="shared" si="190"/>
        <v>23.583333333333332</v>
      </c>
      <c r="I1776" s="6">
        <f t="shared" si="191"/>
        <v>0.58333333333333337</v>
      </c>
      <c r="J1776" s="3">
        <f>IFERROR(VLOOKUP($U1776,TONGHOPVERSION!$A$3:$G$240,6,FALSE),VLOOKUP($B1776,TONGHOPVERSION!$A$3:$G$240,6,FALSE))</f>
        <v>187.46363998635809</v>
      </c>
      <c r="K1776" s="3">
        <f>IFERROR(VLOOKUP($U1776,TONGHOPVERSION!$A$3:$G$240,7,FALSE),VLOOKUP($B1776,TONGHOPVERSION!$A$3:$G$240,7,FALSE))</f>
        <v>145.81561859013829</v>
      </c>
      <c r="L1776" s="2">
        <v>0.98263888888888884</v>
      </c>
      <c r="M1776" s="2">
        <v>2.4305555555555556E-2</v>
      </c>
      <c r="N1776" s="5">
        <f t="shared" si="192"/>
        <v>23</v>
      </c>
      <c r="O1776" s="5">
        <f t="shared" si="193"/>
        <v>35</v>
      </c>
      <c r="P1776" s="5">
        <f t="shared" si="194"/>
        <v>0</v>
      </c>
      <c r="Q1776" s="5">
        <f t="shared" si="195"/>
        <v>35</v>
      </c>
      <c r="R1776">
        <v>184</v>
      </c>
      <c r="S1776">
        <v>301</v>
      </c>
      <c r="T1776" s="3">
        <v>55.384</v>
      </c>
      <c r="U1776" t="s">
        <v>178</v>
      </c>
      <c r="V1776" t="s">
        <v>178</v>
      </c>
      <c r="W1776" t="s">
        <v>29</v>
      </c>
      <c r="X1776" t="s">
        <v>16</v>
      </c>
      <c r="Y1776" t="s">
        <v>30</v>
      </c>
      <c r="Z1776" t="s">
        <v>37</v>
      </c>
    </row>
    <row r="1777" spans="1:26" x14ac:dyDescent="0.2">
      <c r="A1777" s="1">
        <v>43630</v>
      </c>
      <c r="B1777" t="s">
        <v>159</v>
      </c>
      <c r="C1777" t="s">
        <v>124</v>
      </c>
      <c r="D1777" t="s">
        <v>27</v>
      </c>
      <c r="E1777" t="s">
        <v>158</v>
      </c>
      <c r="F1777" t="s">
        <v>17</v>
      </c>
      <c r="G1777">
        <f t="shared" si="189"/>
        <v>5</v>
      </c>
      <c r="H1777" s="6">
        <f t="shared" si="190"/>
        <v>6.166666666666667</v>
      </c>
      <c r="I1777" s="6">
        <f t="shared" si="191"/>
        <v>8.25</v>
      </c>
      <c r="J1777" s="3">
        <f>IFERROR(VLOOKUP($U1777,TONGHOPVERSION!$A$3:$G$240,6,FALSE),VLOOKUP($B1777,TONGHOPVERSION!$A$3:$G$240,6,FALSE))</f>
        <v>284.2128245548555</v>
      </c>
      <c r="K1777" s="3">
        <f>IFERROR(VLOOKUP($U1777,TONGHOPVERSION!$A$3:$G$240,7,FALSE),VLOOKUP($B1777,TONGHOPVERSION!$A$3:$G$240,7,FALSE))</f>
        <v>306.08961374632247</v>
      </c>
      <c r="L1777" s="2">
        <v>0.25694444444444448</v>
      </c>
      <c r="M1777" s="2">
        <v>0.34375</v>
      </c>
      <c r="N1777" s="5">
        <f t="shared" si="192"/>
        <v>6</v>
      </c>
      <c r="O1777" s="5">
        <f t="shared" si="193"/>
        <v>10</v>
      </c>
      <c r="P1777" s="5">
        <f t="shared" si="194"/>
        <v>8</v>
      </c>
      <c r="Q1777" s="5">
        <f t="shared" si="195"/>
        <v>15</v>
      </c>
      <c r="R1777">
        <v>184</v>
      </c>
      <c r="S1777">
        <v>1107</v>
      </c>
      <c r="T1777" s="3">
        <v>203.68799999999999</v>
      </c>
      <c r="U1777" t="s">
        <v>123</v>
      </c>
      <c r="V1777" t="s">
        <v>123</v>
      </c>
      <c r="W1777" t="s">
        <v>125</v>
      </c>
      <c r="X1777" t="s">
        <v>16</v>
      </c>
      <c r="Y1777" t="s">
        <v>30</v>
      </c>
      <c r="Z1777" t="s">
        <v>37</v>
      </c>
    </row>
    <row r="1778" spans="1:26" x14ac:dyDescent="0.2">
      <c r="A1778" s="1">
        <v>43630</v>
      </c>
      <c r="B1778" t="s">
        <v>123</v>
      </c>
      <c r="C1778" t="s">
        <v>27</v>
      </c>
      <c r="D1778" t="s">
        <v>124</v>
      </c>
      <c r="E1778" t="s">
        <v>162</v>
      </c>
      <c r="F1778" t="s">
        <v>17</v>
      </c>
      <c r="G1778">
        <f t="shared" si="189"/>
        <v>5</v>
      </c>
      <c r="H1778" s="6">
        <f t="shared" si="190"/>
        <v>3.5</v>
      </c>
      <c r="I1778" s="6">
        <f t="shared" si="191"/>
        <v>5.5</v>
      </c>
      <c r="J1778" s="3">
        <f>IFERROR(VLOOKUP($U1778,TONGHOPVERSION!$A$3:$G$240,6,FALSE),VLOOKUP($B1778,TONGHOPVERSION!$A$3:$G$240,6,FALSE))</f>
        <v>284.2128245548555</v>
      </c>
      <c r="K1778" s="3">
        <f>IFERROR(VLOOKUP($U1778,TONGHOPVERSION!$A$3:$G$240,7,FALSE),VLOOKUP($B1778,TONGHOPVERSION!$A$3:$G$240,7,FALSE))</f>
        <v>306.08961374632247</v>
      </c>
      <c r="L1778" s="2">
        <v>0.14583333333333334</v>
      </c>
      <c r="M1778" s="2">
        <v>0.22916666666666666</v>
      </c>
      <c r="N1778" s="5">
        <f t="shared" si="192"/>
        <v>3</v>
      </c>
      <c r="O1778" s="5">
        <f t="shared" si="193"/>
        <v>30</v>
      </c>
      <c r="P1778" s="5">
        <f t="shared" si="194"/>
        <v>5</v>
      </c>
      <c r="Q1778" s="5">
        <f t="shared" si="195"/>
        <v>30</v>
      </c>
      <c r="R1778">
        <v>184</v>
      </c>
      <c r="S1778">
        <v>1107</v>
      </c>
      <c r="T1778" s="3">
        <v>203.68799999999999</v>
      </c>
      <c r="U1778" t="s">
        <v>123</v>
      </c>
      <c r="V1778" t="s">
        <v>123</v>
      </c>
      <c r="W1778" t="s">
        <v>125</v>
      </c>
      <c r="X1778" t="s">
        <v>16</v>
      </c>
      <c r="Y1778" t="s">
        <v>30</v>
      </c>
      <c r="Z1778" t="s">
        <v>37</v>
      </c>
    </row>
    <row r="1779" spans="1:26" x14ac:dyDescent="0.2">
      <c r="A1779" s="1">
        <v>43630</v>
      </c>
      <c r="B1779" t="s">
        <v>643</v>
      </c>
      <c r="C1779" t="s">
        <v>27</v>
      </c>
      <c r="D1779" t="s">
        <v>87</v>
      </c>
      <c r="E1779" t="s">
        <v>749</v>
      </c>
      <c r="F1779" t="s">
        <v>17</v>
      </c>
      <c r="G1779">
        <f t="shared" si="189"/>
        <v>5</v>
      </c>
      <c r="H1779" s="6">
        <f t="shared" si="190"/>
        <v>9.3333333333333339</v>
      </c>
      <c r="I1779" s="6">
        <f t="shared" si="191"/>
        <v>10.5</v>
      </c>
      <c r="J1779" s="3">
        <f>IFERROR(VLOOKUP($U1779,TONGHOPVERSION!$A$3:$G$240,6,FALSE),VLOOKUP($B1779,TONGHOPVERSION!$A$3:$G$240,6,FALSE))</f>
        <v>236.48215406547158</v>
      </c>
      <c r="K1779" s="3">
        <f>IFERROR(VLOOKUP($U1779,TONGHOPVERSION!$A$3:$G$240,7,FALSE),VLOOKUP($B1779,TONGHOPVERSION!$A$3:$G$240,7,FALSE))</f>
        <v>229.41986961622271</v>
      </c>
      <c r="L1779" s="2">
        <v>0.3888888888888889</v>
      </c>
      <c r="M1779" s="2">
        <v>0.4375</v>
      </c>
      <c r="N1779" s="5">
        <f t="shared" si="192"/>
        <v>9</v>
      </c>
      <c r="O1779" s="5">
        <f t="shared" si="193"/>
        <v>20</v>
      </c>
      <c r="P1779" s="5">
        <f t="shared" si="194"/>
        <v>10</v>
      </c>
      <c r="Q1779" s="5">
        <f t="shared" si="195"/>
        <v>30</v>
      </c>
      <c r="R1779">
        <v>184</v>
      </c>
      <c r="S1779">
        <v>422</v>
      </c>
      <c r="T1779" s="3">
        <v>77.647999999999996</v>
      </c>
      <c r="U1779" t="s">
        <v>643</v>
      </c>
      <c r="V1779" t="s">
        <v>643</v>
      </c>
      <c r="W1779" t="s">
        <v>55</v>
      </c>
      <c r="X1779" t="s">
        <v>296</v>
      </c>
      <c r="Y1779" t="s">
        <v>23</v>
      </c>
      <c r="Z1779" t="s">
        <v>37</v>
      </c>
    </row>
    <row r="1780" spans="1:26" x14ac:dyDescent="0.2">
      <c r="A1780" s="1">
        <v>43630</v>
      </c>
      <c r="B1780" t="s">
        <v>642</v>
      </c>
      <c r="C1780" t="s">
        <v>87</v>
      </c>
      <c r="D1780" t="s">
        <v>27</v>
      </c>
      <c r="E1780" t="s">
        <v>747</v>
      </c>
      <c r="F1780" t="s">
        <v>17</v>
      </c>
      <c r="G1780">
        <f t="shared" si="189"/>
        <v>5</v>
      </c>
      <c r="H1780" s="6">
        <f t="shared" si="190"/>
        <v>11.333333333333334</v>
      </c>
      <c r="I1780" s="6">
        <f t="shared" si="191"/>
        <v>12.583333333333334</v>
      </c>
      <c r="J1780" s="3">
        <f>IFERROR(VLOOKUP($U1780,TONGHOPVERSION!$A$3:$G$240,6,FALSE),VLOOKUP($B1780,TONGHOPVERSION!$A$3:$G$240,6,FALSE))</f>
        <v>236.48215406547158</v>
      </c>
      <c r="K1780" s="3">
        <f>IFERROR(VLOOKUP($U1780,TONGHOPVERSION!$A$3:$G$240,7,FALSE),VLOOKUP($B1780,TONGHOPVERSION!$A$3:$G$240,7,FALSE))</f>
        <v>229.41986961622271</v>
      </c>
      <c r="L1780" s="2">
        <v>0.47222222222222227</v>
      </c>
      <c r="M1780" s="2">
        <v>0.52430555555555558</v>
      </c>
      <c r="N1780" s="5">
        <f t="shared" si="192"/>
        <v>11</v>
      </c>
      <c r="O1780" s="5">
        <f t="shared" si="193"/>
        <v>20</v>
      </c>
      <c r="P1780" s="5">
        <f t="shared" si="194"/>
        <v>12</v>
      </c>
      <c r="Q1780" s="5">
        <f t="shared" si="195"/>
        <v>35</v>
      </c>
      <c r="R1780">
        <v>184</v>
      </c>
      <c r="S1780">
        <v>422</v>
      </c>
      <c r="T1780" s="3">
        <v>77.647999999999996</v>
      </c>
      <c r="U1780" t="s">
        <v>643</v>
      </c>
      <c r="V1780" t="s">
        <v>643</v>
      </c>
      <c r="W1780" t="s">
        <v>55</v>
      </c>
      <c r="X1780" t="s">
        <v>296</v>
      </c>
      <c r="Y1780" t="s">
        <v>23</v>
      </c>
      <c r="Z1780" t="s">
        <v>288</v>
      </c>
    </row>
    <row r="1781" spans="1:26" x14ac:dyDescent="0.2">
      <c r="A1781" s="1">
        <v>43630</v>
      </c>
      <c r="B1781" t="s">
        <v>414</v>
      </c>
      <c r="C1781" t="s">
        <v>415</v>
      </c>
      <c r="D1781" t="s">
        <v>27</v>
      </c>
      <c r="E1781" t="s">
        <v>413</v>
      </c>
      <c r="F1781" t="s">
        <v>17</v>
      </c>
      <c r="G1781">
        <f t="shared" si="189"/>
        <v>5</v>
      </c>
      <c r="H1781" s="6">
        <f t="shared" si="190"/>
        <v>7.166666666666667</v>
      </c>
      <c r="I1781" s="6">
        <f t="shared" si="191"/>
        <v>10.416666666666666</v>
      </c>
      <c r="J1781" s="3">
        <f>IFERROR(VLOOKUP($U1781,TONGHOPVERSION!$A$3:$G$240,6,FALSE),VLOOKUP($B1781,TONGHOPVERSION!$A$3:$G$240,6,FALSE))</f>
        <v>627.67149707474209</v>
      </c>
      <c r="K1781" s="3">
        <f>IFERROR(VLOOKUP($U1781,TONGHOPVERSION!$A$3:$G$240,7,FALSE),VLOOKUP($B1781,TONGHOPVERSION!$A$3:$G$240,7,FALSE))</f>
        <v>512.32182352111056</v>
      </c>
      <c r="L1781" s="2">
        <v>0.2986111111111111</v>
      </c>
      <c r="M1781" s="2">
        <v>0.43402777777777773</v>
      </c>
      <c r="N1781" s="5">
        <f t="shared" si="192"/>
        <v>7</v>
      </c>
      <c r="O1781" s="5">
        <f t="shared" si="193"/>
        <v>10</v>
      </c>
      <c r="P1781" s="5">
        <f t="shared" si="194"/>
        <v>10</v>
      </c>
      <c r="Q1781" s="5">
        <f t="shared" si="195"/>
        <v>25</v>
      </c>
      <c r="R1781">
        <v>184</v>
      </c>
      <c r="S1781">
        <v>1873</v>
      </c>
      <c r="T1781" s="3">
        <v>344.63200000000001</v>
      </c>
      <c r="U1781" t="s">
        <v>416</v>
      </c>
      <c r="V1781" t="s">
        <v>416</v>
      </c>
      <c r="W1781" t="s">
        <v>45</v>
      </c>
      <c r="X1781" t="s">
        <v>417</v>
      </c>
      <c r="Y1781" t="s">
        <v>23</v>
      </c>
      <c r="Z1781" t="s">
        <v>37</v>
      </c>
    </row>
    <row r="1782" spans="1:26" x14ac:dyDescent="0.2">
      <c r="A1782" s="1">
        <v>43630</v>
      </c>
      <c r="B1782" t="s">
        <v>128</v>
      </c>
      <c r="C1782" t="s">
        <v>34</v>
      </c>
      <c r="D1782" t="s">
        <v>27</v>
      </c>
      <c r="E1782" t="s">
        <v>271</v>
      </c>
      <c r="F1782" t="s">
        <v>17</v>
      </c>
      <c r="G1782">
        <f t="shared" si="189"/>
        <v>5</v>
      </c>
      <c r="H1782" s="6">
        <f t="shared" si="190"/>
        <v>1</v>
      </c>
      <c r="I1782" s="6">
        <f t="shared" si="191"/>
        <v>2.4166666666666665</v>
      </c>
      <c r="J1782" s="3">
        <f>IFERROR(VLOOKUP($U1782,TONGHOPVERSION!$A$3:$G$240,6,FALSE),VLOOKUP($B1782,TONGHOPVERSION!$A$3:$G$240,6,FALSE))</f>
        <v>239.31340170869245</v>
      </c>
      <c r="K1782" s="3">
        <f>IFERROR(VLOOKUP($U1782,TONGHOPVERSION!$A$3:$G$240,7,FALSE),VLOOKUP($B1782,TONGHOPVERSION!$A$3:$G$240,7,FALSE))</f>
        <v>208.92363712533773</v>
      </c>
      <c r="L1782" s="2">
        <v>4.1666666666666664E-2</v>
      </c>
      <c r="M1782" s="2">
        <v>0.10069444444444443</v>
      </c>
      <c r="N1782" s="5">
        <f t="shared" si="192"/>
        <v>1</v>
      </c>
      <c r="O1782" s="5">
        <f t="shared" si="193"/>
        <v>0</v>
      </c>
      <c r="P1782" s="5">
        <f t="shared" si="194"/>
        <v>2</v>
      </c>
      <c r="Q1782" s="5">
        <f t="shared" si="195"/>
        <v>25</v>
      </c>
      <c r="R1782">
        <v>184</v>
      </c>
      <c r="S1782">
        <v>602</v>
      </c>
      <c r="T1782" s="3">
        <v>110.768</v>
      </c>
      <c r="U1782" t="s">
        <v>129</v>
      </c>
      <c r="V1782" t="s">
        <v>129</v>
      </c>
      <c r="W1782" t="s">
        <v>129</v>
      </c>
      <c r="X1782" t="s">
        <v>16</v>
      </c>
      <c r="Y1782" t="s">
        <v>30</v>
      </c>
      <c r="Z1782" t="s">
        <v>37</v>
      </c>
    </row>
    <row r="1783" spans="1:26" x14ac:dyDescent="0.2">
      <c r="A1783" s="1">
        <v>43630</v>
      </c>
      <c r="B1783" t="s">
        <v>416</v>
      </c>
      <c r="C1783" t="s">
        <v>27</v>
      </c>
      <c r="D1783" t="s">
        <v>415</v>
      </c>
      <c r="E1783" t="s">
        <v>420</v>
      </c>
      <c r="F1783" t="s">
        <v>17</v>
      </c>
      <c r="G1783">
        <f t="shared" si="189"/>
        <v>5</v>
      </c>
      <c r="H1783" s="6">
        <f t="shared" si="190"/>
        <v>3.1666666666666665</v>
      </c>
      <c r="I1783" s="6">
        <f t="shared" si="191"/>
        <v>6.333333333333333</v>
      </c>
      <c r="J1783" s="3">
        <f>IFERROR(VLOOKUP($U1783,TONGHOPVERSION!$A$3:$G$240,6,FALSE),VLOOKUP($B1783,TONGHOPVERSION!$A$3:$G$240,6,FALSE))</f>
        <v>627.67149707474209</v>
      </c>
      <c r="K1783" s="3">
        <f>IFERROR(VLOOKUP($U1783,TONGHOPVERSION!$A$3:$G$240,7,FALSE),VLOOKUP($B1783,TONGHOPVERSION!$A$3:$G$240,7,FALSE))</f>
        <v>512.32182352111056</v>
      </c>
      <c r="L1783" s="2">
        <v>0.13194444444444445</v>
      </c>
      <c r="M1783" s="2">
        <v>0.2638888888888889</v>
      </c>
      <c r="N1783" s="5">
        <f t="shared" si="192"/>
        <v>3</v>
      </c>
      <c r="O1783" s="5">
        <f t="shared" si="193"/>
        <v>10</v>
      </c>
      <c r="P1783" s="5">
        <f t="shared" si="194"/>
        <v>6</v>
      </c>
      <c r="Q1783" s="5">
        <f t="shared" si="195"/>
        <v>20</v>
      </c>
      <c r="R1783">
        <v>184</v>
      </c>
      <c r="S1783">
        <v>1873</v>
      </c>
      <c r="T1783" s="3">
        <v>344.63200000000001</v>
      </c>
      <c r="U1783" t="s">
        <v>416</v>
      </c>
      <c r="V1783" t="s">
        <v>416</v>
      </c>
      <c r="W1783" t="s">
        <v>45</v>
      </c>
      <c r="X1783" t="s">
        <v>417</v>
      </c>
      <c r="Y1783" t="s">
        <v>23</v>
      </c>
      <c r="Z1783" t="s">
        <v>37</v>
      </c>
    </row>
    <row r="1784" spans="1:26" x14ac:dyDescent="0.2">
      <c r="A1784" s="1">
        <v>43630</v>
      </c>
      <c r="B1784" t="s">
        <v>192</v>
      </c>
      <c r="C1784" t="s">
        <v>27</v>
      </c>
      <c r="D1784" t="s">
        <v>153</v>
      </c>
      <c r="E1784" t="s">
        <v>485</v>
      </c>
      <c r="F1784" t="s">
        <v>17</v>
      </c>
      <c r="G1784">
        <f t="shared" si="189"/>
        <v>5</v>
      </c>
      <c r="H1784" s="6">
        <f t="shared" si="190"/>
        <v>11.5</v>
      </c>
      <c r="I1784" s="6">
        <f t="shared" si="191"/>
        <v>13.25</v>
      </c>
      <c r="J1784" s="3">
        <f>IFERROR(VLOOKUP($U1784,TONGHOPVERSION!$A$3:$G$240,6,FALSE),VLOOKUP($B1784,TONGHOPVERSION!$A$3:$G$240,6,FALSE))</f>
        <v>256.8437361537259</v>
      </c>
      <c r="K1784" s="3">
        <f>IFERROR(VLOOKUP($U1784,TONGHOPVERSION!$A$3:$G$240,7,FALSE),VLOOKUP($B1784,TONGHOPVERSION!$A$3:$G$240,7,FALSE))</f>
        <v>276.05114265368064</v>
      </c>
      <c r="L1784" s="2">
        <v>0.47916666666666669</v>
      </c>
      <c r="M1784" s="2">
        <v>0.55208333333333337</v>
      </c>
      <c r="N1784" s="5">
        <f t="shared" si="192"/>
        <v>11</v>
      </c>
      <c r="O1784" s="5">
        <f t="shared" si="193"/>
        <v>30</v>
      </c>
      <c r="P1784" s="5">
        <f t="shared" si="194"/>
        <v>13</v>
      </c>
      <c r="Q1784" s="5">
        <f t="shared" si="195"/>
        <v>15</v>
      </c>
      <c r="R1784">
        <v>184</v>
      </c>
      <c r="S1784">
        <v>879</v>
      </c>
      <c r="T1784" s="3">
        <v>161.73599999999999</v>
      </c>
      <c r="U1784" t="s">
        <v>192</v>
      </c>
      <c r="V1784" t="s">
        <v>192</v>
      </c>
      <c r="W1784" t="s">
        <v>125</v>
      </c>
      <c r="X1784" t="s">
        <v>16</v>
      </c>
      <c r="Y1784" t="s">
        <v>30</v>
      </c>
      <c r="Z1784" t="s">
        <v>37</v>
      </c>
    </row>
    <row r="1785" spans="1:26" x14ac:dyDescent="0.2">
      <c r="A1785" s="1">
        <v>43630</v>
      </c>
      <c r="B1785" t="s">
        <v>191</v>
      </c>
      <c r="C1785" t="s">
        <v>153</v>
      </c>
      <c r="D1785" t="s">
        <v>27</v>
      </c>
      <c r="E1785" t="s">
        <v>486</v>
      </c>
      <c r="F1785" t="s">
        <v>17</v>
      </c>
      <c r="G1785">
        <f t="shared" si="189"/>
        <v>5</v>
      </c>
      <c r="H1785" s="6">
        <f t="shared" si="190"/>
        <v>14.5</v>
      </c>
      <c r="I1785" s="6">
        <f t="shared" si="191"/>
        <v>16.333333333333332</v>
      </c>
      <c r="J1785" s="3">
        <f>IFERROR(VLOOKUP($U1785,TONGHOPVERSION!$A$3:$G$240,6,FALSE),VLOOKUP($B1785,TONGHOPVERSION!$A$3:$G$240,6,FALSE))</f>
        <v>256.8437361537259</v>
      </c>
      <c r="K1785" s="3">
        <f>IFERROR(VLOOKUP($U1785,TONGHOPVERSION!$A$3:$G$240,7,FALSE),VLOOKUP($B1785,TONGHOPVERSION!$A$3:$G$240,7,FALSE))</f>
        <v>276.05114265368064</v>
      </c>
      <c r="L1785" s="2">
        <v>0.60416666666666663</v>
      </c>
      <c r="M1785" s="2">
        <v>0.68055555555555547</v>
      </c>
      <c r="N1785" s="5">
        <f t="shared" si="192"/>
        <v>14</v>
      </c>
      <c r="O1785" s="5">
        <f t="shared" si="193"/>
        <v>30</v>
      </c>
      <c r="P1785" s="5">
        <f t="shared" si="194"/>
        <v>16</v>
      </c>
      <c r="Q1785" s="5">
        <f t="shared" si="195"/>
        <v>20</v>
      </c>
      <c r="R1785">
        <v>184</v>
      </c>
      <c r="S1785">
        <v>879</v>
      </c>
      <c r="T1785" s="3">
        <v>161.73599999999999</v>
      </c>
      <c r="U1785" t="s">
        <v>192</v>
      </c>
      <c r="V1785" t="s">
        <v>192</v>
      </c>
      <c r="W1785" t="s">
        <v>125</v>
      </c>
      <c r="X1785" t="s">
        <v>16</v>
      </c>
      <c r="Y1785" t="s">
        <v>30</v>
      </c>
      <c r="Z1785" t="s">
        <v>37</v>
      </c>
    </row>
    <row r="1786" spans="1:26" x14ac:dyDescent="0.2">
      <c r="A1786" s="1">
        <v>43630</v>
      </c>
      <c r="B1786" t="s">
        <v>176</v>
      </c>
      <c r="C1786" t="s">
        <v>177</v>
      </c>
      <c r="D1786" t="s">
        <v>27</v>
      </c>
      <c r="E1786" t="s">
        <v>453</v>
      </c>
      <c r="F1786" t="s">
        <v>17</v>
      </c>
      <c r="G1786">
        <f t="shared" si="189"/>
        <v>5</v>
      </c>
      <c r="H1786" s="6">
        <f t="shared" si="190"/>
        <v>11.916666666666666</v>
      </c>
      <c r="I1786" s="6">
        <f t="shared" si="191"/>
        <v>13</v>
      </c>
      <c r="J1786" s="3">
        <f>IFERROR(VLOOKUP($U1786,TONGHOPVERSION!$A$3:$G$240,6,FALSE),VLOOKUP($B1786,TONGHOPVERSION!$A$3:$G$240,6,FALSE))</f>
        <v>187.46363998635809</v>
      </c>
      <c r="K1786" s="3">
        <f>IFERROR(VLOOKUP($U1786,TONGHOPVERSION!$A$3:$G$240,7,FALSE),VLOOKUP($B1786,TONGHOPVERSION!$A$3:$G$240,7,FALSE))</f>
        <v>145.81561859013829</v>
      </c>
      <c r="L1786" s="2">
        <v>0.49652777777777773</v>
      </c>
      <c r="M1786" s="2">
        <v>0.54166666666666663</v>
      </c>
      <c r="N1786" s="5">
        <f t="shared" si="192"/>
        <v>11</v>
      </c>
      <c r="O1786" s="5">
        <f t="shared" si="193"/>
        <v>55</v>
      </c>
      <c r="P1786" s="5">
        <f t="shared" si="194"/>
        <v>13</v>
      </c>
      <c r="Q1786" s="5">
        <f t="shared" si="195"/>
        <v>0</v>
      </c>
      <c r="R1786">
        <v>184</v>
      </c>
      <c r="S1786">
        <v>301</v>
      </c>
      <c r="T1786" s="3">
        <v>55.384</v>
      </c>
      <c r="U1786" t="s">
        <v>178</v>
      </c>
      <c r="V1786" t="s">
        <v>178</v>
      </c>
      <c r="W1786" t="s">
        <v>29</v>
      </c>
      <c r="X1786" t="s">
        <v>16</v>
      </c>
      <c r="Y1786" t="s">
        <v>30</v>
      </c>
      <c r="Z1786" t="s">
        <v>37</v>
      </c>
    </row>
    <row r="1787" spans="1:26" x14ac:dyDescent="0.2">
      <c r="A1787" s="1">
        <v>43630</v>
      </c>
      <c r="B1787" t="s">
        <v>178</v>
      </c>
      <c r="C1787" t="s">
        <v>27</v>
      </c>
      <c r="D1787" t="s">
        <v>177</v>
      </c>
      <c r="E1787" t="s">
        <v>458</v>
      </c>
      <c r="F1787" t="s">
        <v>17</v>
      </c>
      <c r="G1787">
        <f t="shared" si="189"/>
        <v>5</v>
      </c>
      <c r="H1787" s="6">
        <f t="shared" si="190"/>
        <v>9.8333333333333339</v>
      </c>
      <c r="I1787" s="6">
        <f t="shared" si="191"/>
        <v>10.833333333333334</v>
      </c>
      <c r="J1787" s="3">
        <f>IFERROR(VLOOKUP($U1787,TONGHOPVERSION!$A$3:$G$240,6,FALSE),VLOOKUP($B1787,TONGHOPVERSION!$A$3:$G$240,6,FALSE))</f>
        <v>187.46363998635809</v>
      </c>
      <c r="K1787" s="3">
        <f>IFERROR(VLOOKUP($U1787,TONGHOPVERSION!$A$3:$G$240,7,FALSE),VLOOKUP($B1787,TONGHOPVERSION!$A$3:$G$240,7,FALSE))</f>
        <v>145.81561859013829</v>
      </c>
      <c r="L1787" s="2">
        <v>0.40972222222222227</v>
      </c>
      <c r="M1787" s="2">
        <v>0.4513888888888889</v>
      </c>
      <c r="N1787" s="5">
        <f t="shared" si="192"/>
        <v>9</v>
      </c>
      <c r="O1787" s="5">
        <f t="shared" si="193"/>
        <v>50</v>
      </c>
      <c r="P1787" s="5">
        <f t="shared" si="194"/>
        <v>10</v>
      </c>
      <c r="Q1787" s="5">
        <f t="shared" si="195"/>
        <v>50</v>
      </c>
      <c r="R1787">
        <v>184</v>
      </c>
      <c r="S1787">
        <v>301</v>
      </c>
      <c r="T1787" s="3">
        <v>55.384</v>
      </c>
      <c r="U1787" t="s">
        <v>178</v>
      </c>
      <c r="V1787" t="s">
        <v>178</v>
      </c>
      <c r="W1787" t="s">
        <v>29</v>
      </c>
      <c r="X1787" t="s">
        <v>16</v>
      </c>
      <c r="Y1787" t="s">
        <v>30</v>
      </c>
      <c r="Z1787" t="s">
        <v>37</v>
      </c>
    </row>
    <row r="1788" spans="1:26" x14ac:dyDescent="0.2">
      <c r="A1788" s="1">
        <v>43630</v>
      </c>
      <c r="B1788" t="s">
        <v>183</v>
      </c>
      <c r="C1788" t="s">
        <v>66</v>
      </c>
      <c r="D1788" t="s">
        <v>27</v>
      </c>
      <c r="E1788" t="s">
        <v>407</v>
      </c>
      <c r="F1788" t="s">
        <v>17</v>
      </c>
      <c r="G1788">
        <f t="shared" si="189"/>
        <v>5</v>
      </c>
      <c r="H1788" s="6">
        <f t="shared" si="190"/>
        <v>3.9166666666666665</v>
      </c>
      <c r="I1788" s="6">
        <f t="shared" si="191"/>
        <v>5</v>
      </c>
      <c r="J1788" s="3">
        <f>IFERROR(VLOOKUP($U1788,TONGHOPVERSION!$A$3:$G$240,6,FALSE),VLOOKUP($B1788,TONGHOPVERSION!$A$3:$G$240,6,FALSE))</f>
        <v>184.25871592968858</v>
      </c>
      <c r="K1788" s="3">
        <f>IFERROR(VLOOKUP($U1788,TONGHOPVERSION!$A$3:$G$240,7,FALSE),VLOOKUP($B1788,TONGHOPVERSION!$A$3:$G$240,7,FALSE))</f>
        <v>154.07262794368225</v>
      </c>
      <c r="L1788" s="2">
        <v>0.16319444444444445</v>
      </c>
      <c r="M1788" s="2">
        <v>0.20833333333333334</v>
      </c>
      <c r="N1788" s="5">
        <f t="shared" si="192"/>
        <v>3</v>
      </c>
      <c r="O1788" s="5">
        <f t="shared" si="193"/>
        <v>55</v>
      </c>
      <c r="P1788" s="5">
        <f t="shared" si="194"/>
        <v>5</v>
      </c>
      <c r="Q1788" s="5">
        <f t="shared" si="195"/>
        <v>0</v>
      </c>
      <c r="R1788">
        <v>184</v>
      </c>
      <c r="S1788">
        <v>309</v>
      </c>
      <c r="T1788" s="3">
        <v>56.856000000000002</v>
      </c>
      <c r="U1788" t="s">
        <v>184</v>
      </c>
      <c r="V1788" t="s">
        <v>184</v>
      </c>
      <c r="W1788" t="s">
        <v>29</v>
      </c>
      <c r="X1788" t="s">
        <v>16</v>
      </c>
      <c r="Y1788" t="s">
        <v>30</v>
      </c>
      <c r="Z1788" t="s">
        <v>37</v>
      </c>
    </row>
    <row r="1789" spans="1:26" x14ac:dyDescent="0.2">
      <c r="A1789" s="1">
        <v>43630</v>
      </c>
      <c r="B1789" t="s">
        <v>183</v>
      </c>
      <c r="C1789" t="s">
        <v>66</v>
      </c>
      <c r="D1789" t="s">
        <v>27</v>
      </c>
      <c r="E1789" t="s">
        <v>182</v>
      </c>
      <c r="F1789" t="s">
        <v>17</v>
      </c>
      <c r="G1789">
        <f t="shared" si="189"/>
        <v>5</v>
      </c>
      <c r="H1789" s="6">
        <f t="shared" si="190"/>
        <v>7.833333333333333</v>
      </c>
      <c r="I1789" s="6">
        <f t="shared" si="191"/>
        <v>8.9166666666666661</v>
      </c>
      <c r="J1789" s="3">
        <f>IFERROR(VLOOKUP($U1789,TONGHOPVERSION!$A$3:$G$240,6,FALSE),VLOOKUP($B1789,TONGHOPVERSION!$A$3:$G$240,6,FALSE))</f>
        <v>184.25871592968858</v>
      </c>
      <c r="K1789" s="3">
        <f>IFERROR(VLOOKUP($U1789,TONGHOPVERSION!$A$3:$G$240,7,FALSE),VLOOKUP($B1789,TONGHOPVERSION!$A$3:$G$240,7,FALSE))</f>
        <v>154.07262794368225</v>
      </c>
      <c r="L1789" s="2">
        <v>0.3263888888888889</v>
      </c>
      <c r="M1789" s="2">
        <v>0.37152777777777773</v>
      </c>
      <c r="N1789" s="5">
        <f t="shared" si="192"/>
        <v>7</v>
      </c>
      <c r="O1789" s="5">
        <f t="shared" si="193"/>
        <v>50</v>
      </c>
      <c r="P1789" s="5">
        <f t="shared" si="194"/>
        <v>8</v>
      </c>
      <c r="Q1789" s="5">
        <f t="shared" si="195"/>
        <v>55</v>
      </c>
      <c r="R1789">
        <v>184</v>
      </c>
      <c r="S1789">
        <v>309</v>
      </c>
      <c r="T1789" s="3">
        <v>56.856000000000002</v>
      </c>
      <c r="U1789" t="s">
        <v>184</v>
      </c>
      <c r="V1789" t="s">
        <v>184</v>
      </c>
      <c r="W1789" t="s">
        <v>29</v>
      </c>
      <c r="X1789" t="s">
        <v>16</v>
      </c>
      <c r="Y1789" t="s">
        <v>30</v>
      </c>
      <c r="Z1789" t="s">
        <v>37</v>
      </c>
    </row>
    <row r="1790" spans="1:26" x14ac:dyDescent="0.2">
      <c r="A1790" s="1">
        <v>43630</v>
      </c>
      <c r="B1790" t="s">
        <v>184</v>
      </c>
      <c r="C1790" t="s">
        <v>27</v>
      </c>
      <c r="D1790" t="s">
        <v>66</v>
      </c>
      <c r="E1790" t="s">
        <v>411</v>
      </c>
      <c r="F1790" t="s">
        <v>17</v>
      </c>
      <c r="G1790">
        <f t="shared" si="189"/>
        <v>5</v>
      </c>
      <c r="H1790" s="6">
        <f t="shared" si="190"/>
        <v>2.0833333333333335</v>
      </c>
      <c r="I1790" s="6">
        <f t="shared" si="191"/>
        <v>3.25</v>
      </c>
      <c r="J1790" s="3">
        <f>IFERROR(VLOOKUP($U1790,TONGHOPVERSION!$A$3:$G$240,6,FALSE),VLOOKUP($B1790,TONGHOPVERSION!$A$3:$G$240,6,FALSE))</f>
        <v>184.25871592968858</v>
      </c>
      <c r="K1790" s="3">
        <f>IFERROR(VLOOKUP($U1790,TONGHOPVERSION!$A$3:$G$240,7,FALSE),VLOOKUP($B1790,TONGHOPVERSION!$A$3:$G$240,7,FALSE))</f>
        <v>154.07262794368225</v>
      </c>
      <c r="L1790" s="2">
        <v>8.6805555555555566E-2</v>
      </c>
      <c r="M1790" s="2">
        <v>0.13541666666666666</v>
      </c>
      <c r="N1790" s="5">
        <f t="shared" si="192"/>
        <v>2</v>
      </c>
      <c r="O1790" s="5">
        <f t="shared" si="193"/>
        <v>5</v>
      </c>
      <c r="P1790" s="5">
        <f t="shared" si="194"/>
        <v>3</v>
      </c>
      <c r="Q1790" s="5">
        <f t="shared" si="195"/>
        <v>15</v>
      </c>
      <c r="R1790">
        <v>184</v>
      </c>
      <c r="S1790">
        <v>309</v>
      </c>
      <c r="T1790" s="3">
        <v>56.856000000000002</v>
      </c>
      <c r="U1790" t="s">
        <v>184</v>
      </c>
      <c r="V1790" t="s">
        <v>184</v>
      </c>
      <c r="W1790" t="s">
        <v>29</v>
      </c>
      <c r="X1790" t="s">
        <v>16</v>
      </c>
      <c r="Y1790" t="s">
        <v>30</v>
      </c>
      <c r="Z1790" t="s">
        <v>37</v>
      </c>
    </row>
    <row r="1791" spans="1:26" x14ac:dyDescent="0.2">
      <c r="A1791" s="1">
        <v>43630</v>
      </c>
      <c r="B1791" t="s">
        <v>184</v>
      </c>
      <c r="C1791" t="s">
        <v>27</v>
      </c>
      <c r="D1791" t="s">
        <v>66</v>
      </c>
      <c r="E1791" t="s">
        <v>188</v>
      </c>
      <c r="F1791" t="s">
        <v>17</v>
      </c>
      <c r="G1791">
        <f t="shared" si="189"/>
        <v>5</v>
      </c>
      <c r="H1791" s="6">
        <f t="shared" si="190"/>
        <v>5.666666666666667</v>
      </c>
      <c r="I1791" s="6">
        <f t="shared" si="191"/>
        <v>6.833333333333333</v>
      </c>
      <c r="J1791" s="3">
        <f>IFERROR(VLOOKUP($U1791,TONGHOPVERSION!$A$3:$G$240,6,FALSE),VLOOKUP($B1791,TONGHOPVERSION!$A$3:$G$240,6,FALSE))</f>
        <v>184.25871592968858</v>
      </c>
      <c r="K1791" s="3">
        <f>IFERROR(VLOOKUP($U1791,TONGHOPVERSION!$A$3:$G$240,7,FALSE),VLOOKUP($B1791,TONGHOPVERSION!$A$3:$G$240,7,FALSE))</f>
        <v>154.07262794368225</v>
      </c>
      <c r="L1791" s="2">
        <v>0.23611111111111113</v>
      </c>
      <c r="M1791" s="2">
        <v>0.28472222222222221</v>
      </c>
      <c r="N1791" s="5">
        <f t="shared" si="192"/>
        <v>5</v>
      </c>
      <c r="O1791" s="5">
        <f t="shared" si="193"/>
        <v>40</v>
      </c>
      <c r="P1791" s="5">
        <f t="shared" si="194"/>
        <v>6</v>
      </c>
      <c r="Q1791" s="5">
        <f t="shared" si="195"/>
        <v>50</v>
      </c>
      <c r="R1791">
        <v>184</v>
      </c>
      <c r="S1791">
        <v>309</v>
      </c>
      <c r="T1791" s="3">
        <v>56.856000000000002</v>
      </c>
      <c r="U1791" t="s">
        <v>184</v>
      </c>
      <c r="V1791" t="s">
        <v>184</v>
      </c>
      <c r="W1791" t="s">
        <v>29</v>
      </c>
      <c r="X1791" t="s">
        <v>16</v>
      </c>
      <c r="Y1791" t="s">
        <v>30</v>
      </c>
      <c r="Z1791" t="s">
        <v>37</v>
      </c>
    </row>
    <row r="1792" spans="1:26" x14ac:dyDescent="0.2">
      <c r="A1792" s="1">
        <v>43630</v>
      </c>
      <c r="B1792" t="s">
        <v>192</v>
      </c>
      <c r="C1792" t="s">
        <v>27</v>
      </c>
      <c r="D1792" t="s">
        <v>153</v>
      </c>
      <c r="E1792" t="s">
        <v>498</v>
      </c>
      <c r="F1792" t="s">
        <v>17</v>
      </c>
      <c r="G1792">
        <f t="shared" si="189"/>
        <v>5</v>
      </c>
      <c r="H1792" s="6">
        <f t="shared" si="190"/>
        <v>23.416666666666668</v>
      </c>
      <c r="I1792" s="6">
        <f t="shared" si="191"/>
        <v>1.1666666666666667</v>
      </c>
      <c r="J1792" s="3">
        <f>IFERROR(VLOOKUP($U1792,TONGHOPVERSION!$A$3:$G$240,6,FALSE),VLOOKUP($B1792,TONGHOPVERSION!$A$3:$G$240,6,FALSE))</f>
        <v>256.8437361537259</v>
      </c>
      <c r="K1792" s="3">
        <f>IFERROR(VLOOKUP($U1792,TONGHOPVERSION!$A$3:$G$240,7,FALSE),VLOOKUP($B1792,TONGHOPVERSION!$A$3:$G$240,7,FALSE))</f>
        <v>276.05114265368064</v>
      </c>
      <c r="L1792" s="2">
        <v>0.97569444444444453</v>
      </c>
      <c r="M1792" s="2">
        <v>4.8611111111111112E-2</v>
      </c>
      <c r="N1792" s="5">
        <f t="shared" si="192"/>
        <v>23</v>
      </c>
      <c r="O1792" s="5">
        <f t="shared" si="193"/>
        <v>25</v>
      </c>
      <c r="P1792" s="5">
        <f t="shared" si="194"/>
        <v>1</v>
      </c>
      <c r="Q1792" s="5">
        <f t="shared" si="195"/>
        <v>10</v>
      </c>
      <c r="R1792">
        <v>184</v>
      </c>
      <c r="S1792">
        <v>879</v>
      </c>
      <c r="T1792" s="3">
        <v>161.73599999999999</v>
      </c>
      <c r="U1792" t="s">
        <v>192</v>
      </c>
      <c r="V1792" t="s">
        <v>192</v>
      </c>
      <c r="W1792" t="s">
        <v>125</v>
      </c>
      <c r="X1792" t="s">
        <v>16</v>
      </c>
      <c r="Y1792" t="s">
        <v>30</v>
      </c>
      <c r="Z1792" t="s">
        <v>37</v>
      </c>
    </row>
    <row r="1793" spans="1:26" x14ac:dyDescent="0.2">
      <c r="A1793" s="1">
        <v>43630</v>
      </c>
      <c r="B1793" t="s">
        <v>63</v>
      </c>
      <c r="C1793" t="s">
        <v>35</v>
      </c>
      <c r="D1793" t="s">
        <v>52</v>
      </c>
      <c r="E1793" t="s">
        <v>454</v>
      </c>
      <c r="F1793" t="s">
        <v>17</v>
      </c>
      <c r="G1793">
        <f t="shared" si="189"/>
        <v>5</v>
      </c>
      <c r="H1793" s="6">
        <f t="shared" si="190"/>
        <v>3.25</v>
      </c>
      <c r="I1793" s="6">
        <f t="shared" si="191"/>
        <v>4.416666666666667</v>
      </c>
      <c r="J1793" s="3">
        <f>IFERROR(VLOOKUP($U1793,TONGHOPVERSION!$A$3:$G$240,6,FALSE),VLOOKUP($B1793,TONGHOPVERSION!$A$3:$G$240,6,FALSE))</f>
        <v>282.10893508131221</v>
      </c>
      <c r="K1793" s="3">
        <f>IFERROR(VLOOKUP($U1793,TONGHOPVERSION!$A$3:$G$240,7,FALSE),VLOOKUP($B1793,TONGHOPVERSION!$A$3:$G$240,7,FALSE))</f>
        <v>241.11187743395101</v>
      </c>
      <c r="L1793" s="2">
        <v>0.13541666666666666</v>
      </c>
      <c r="M1793" s="2">
        <v>0.18402777777777779</v>
      </c>
      <c r="N1793" s="5">
        <f t="shared" si="192"/>
        <v>3</v>
      </c>
      <c r="O1793" s="5">
        <f t="shared" si="193"/>
        <v>15</v>
      </c>
      <c r="P1793" s="5">
        <f t="shared" si="194"/>
        <v>4</v>
      </c>
      <c r="Q1793" s="5">
        <f t="shared" si="195"/>
        <v>25</v>
      </c>
      <c r="R1793">
        <v>184</v>
      </c>
      <c r="S1793">
        <v>486</v>
      </c>
      <c r="T1793" s="3">
        <v>89.424000000000007</v>
      </c>
      <c r="U1793" t="s">
        <v>63</v>
      </c>
      <c r="V1793" t="s">
        <v>54</v>
      </c>
      <c r="W1793" t="s">
        <v>55</v>
      </c>
      <c r="X1793" t="s">
        <v>56</v>
      </c>
      <c r="Y1793" t="s">
        <v>23</v>
      </c>
      <c r="Z1793" t="s">
        <v>37</v>
      </c>
    </row>
    <row r="1794" spans="1:26" x14ac:dyDescent="0.2">
      <c r="A1794" s="1">
        <v>43630</v>
      </c>
      <c r="B1794" t="s">
        <v>455</v>
      </c>
      <c r="C1794" t="s">
        <v>51</v>
      </c>
      <c r="D1794" t="s">
        <v>27</v>
      </c>
      <c r="E1794" t="s">
        <v>454</v>
      </c>
      <c r="F1794" t="s">
        <v>17</v>
      </c>
      <c r="G1794">
        <f t="shared" ref="G1794:G1857" si="196">WEEKDAY(A1794,2)</f>
        <v>5</v>
      </c>
      <c r="H1794" s="6">
        <f t="shared" ref="H1794:H1857" si="197">N1794+O1794/60</f>
        <v>7.416666666666667</v>
      </c>
      <c r="I1794" s="6">
        <f t="shared" ref="I1794:I1857" si="198">P1794+Q1794/60</f>
        <v>8.25</v>
      </c>
      <c r="J1794" s="3">
        <f>IFERROR(VLOOKUP($U1794,TONGHOPVERSION!$A$3:$G$240,6,FALSE),VLOOKUP($B1794,TONGHOPVERSION!$A$3:$G$240,6,FALSE))</f>
        <v>228.55256704229927</v>
      </c>
      <c r="K1794" s="3">
        <f>IFERROR(VLOOKUP($U1794,TONGHOPVERSION!$A$3:$G$240,7,FALSE),VLOOKUP($B1794,TONGHOPVERSION!$A$3:$G$240,7,FALSE))</f>
        <v>207.06918725390202</v>
      </c>
      <c r="L1794" s="2">
        <v>0.30902777777777779</v>
      </c>
      <c r="M1794" s="2">
        <v>0.34375</v>
      </c>
      <c r="N1794" s="5">
        <f t="shared" si="192"/>
        <v>7</v>
      </c>
      <c r="O1794" s="5">
        <f t="shared" si="193"/>
        <v>25</v>
      </c>
      <c r="P1794" s="5">
        <f t="shared" si="194"/>
        <v>8</v>
      </c>
      <c r="Q1794" s="5">
        <f t="shared" si="195"/>
        <v>15</v>
      </c>
      <c r="R1794">
        <v>184</v>
      </c>
      <c r="S1794">
        <v>214</v>
      </c>
      <c r="T1794" s="3">
        <v>39.375999999999998</v>
      </c>
      <c r="U1794" t="s">
        <v>57</v>
      </c>
      <c r="V1794" t="s">
        <v>54</v>
      </c>
      <c r="W1794" t="s">
        <v>55</v>
      </c>
      <c r="X1794" t="s">
        <v>56</v>
      </c>
      <c r="Y1794" t="s">
        <v>23</v>
      </c>
      <c r="Z1794" t="s">
        <v>37</v>
      </c>
    </row>
    <row r="1795" spans="1:26" x14ac:dyDescent="0.2">
      <c r="A1795" s="1">
        <v>43630</v>
      </c>
      <c r="B1795" t="s">
        <v>50</v>
      </c>
      <c r="C1795" t="s">
        <v>51</v>
      </c>
      <c r="D1795" t="s">
        <v>52</v>
      </c>
      <c r="E1795" t="s">
        <v>49</v>
      </c>
      <c r="F1795" t="s">
        <v>17</v>
      </c>
      <c r="G1795">
        <f t="shared" si="196"/>
        <v>5</v>
      </c>
      <c r="H1795" s="6">
        <f t="shared" si="197"/>
        <v>10.75</v>
      </c>
      <c r="I1795" s="6">
        <f t="shared" si="198"/>
        <v>12.083333333333334</v>
      </c>
      <c r="J1795" s="3">
        <f>IFERROR(VLOOKUP($U1795,TONGHOPVERSION!$A$3:$G$240,6,FALSE),VLOOKUP($B1795,TONGHOPVERSION!$A$3:$G$240,6,FALSE))</f>
        <v>396.67583025133774</v>
      </c>
      <c r="K1795" s="3">
        <f>IFERROR(VLOOKUP($U1795,TONGHOPVERSION!$A$3:$G$240,7,FALSE),VLOOKUP($B1795,TONGHOPVERSION!$A$3:$G$240,7,FALSE))</f>
        <v>330.06021437826928</v>
      </c>
      <c r="L1795" s="2">
        <v>0.44791666666666669</v>
      </c>
      <c r="M1795" s="2">
        <v>0.50347222222222221</v>
      </c>
      <c r="N1795" s="5">
        <f t="shared" ref="N1795:N1858" si="199">HOUR(L1795)</f>
        <v>10</v>
      </c>
      <c r="O1795" s="5">
        <f t="shared" ref="O1795:O1858" si="200">MINUTE(L1795)</f>
        <v>45</v>
      </c>
      <c r="P1795" s="5">
        <f t="shared" ref="P1795:P1858" si="201">HOUR(M1795)</f>
        <v>12</v>
      </c>
      <c r="Q1795" s="5">
        <f t="shared" ref="Q1795:Q1858" si="202">MINUTE(M1795)</f>
        <v>5</v>
      </c>
      <c r="R1795">
        <v>184</v>
      </c>
      <c r="S1795">
        <v>753</v>
      </c>
      <c r="T1795" s="3">
        <v>138.55199999999999</v>
      </c>
      <c r="U1795" t="s">
        <v>53</v>
      </c>
      <c r="V1795" t="s">
        <v>54</v>
      </c>
      <c r="W1795" t="s">
        <v>55</v>
      </c>
      <c r="X1795" t="s">
        <v>56</v>
      </c>
      <c r="Y1795" t="s">
        <v>23</v>
      </c>
      <c r="Z1795" t="s">
        <v>37</v>
      </c>
    </row>
    <row r="1796" spans="1:26" x14ac:dyDescent="0.2">
      <c r="A1796" s="1">
        <v>43630</v>
      </c>
      <c r="B1796" t="s">
        <v>57</v>
      </c>
      <c r="C1796" t="s">
        <v>27</v>
      </c>
      <c r="D1796" t="s">
        <v>51</v>
      </c>
      <c r="E1796" t="s">
        <v>49</v>
      </c>
      <c r="F1796" t="s">
        <v>17</v>
      </c>
      <c r="G1796">
        <f t="shared" si="196"/>
        <v>5</v>
      </c>
      <c r="H1796" s="6">
        <f t="shared" si="197"/>
        <v>9</v>
      </c>
      <c r="I1796" s="6">
        <f t="shared" si="198"/>
        <v>9.9166666666666661</v>
      </c>
      <c r="J1796" s="3">
        <f>IFERROR(VLOOKUP($U1796,TONGHOPVERSION!$A$3:$G$240,6,FALSE),VLOOKUP($B1796,TONGHOPVERSION!$A$3:$G$240,6,FALSE))</f>
        <v>228.55256704229927</v>
      </c>
      <c r="K1796" s="3">
        <f>IFERROR(VLOOKUP($U1796,TONGHOPVERSION!$A$3:$G$240,7,FALSE),VLOOKUP($B1796,TONGHOPVERSION!$A$3:$G$240,7,FALSE))</f>
        <v>207.06918725390202</v>
      </c>
      <c r="L1796" s="2">
        <v>0.375</v>
      </c>
      <c r="M1796" s="2">
        <v>0.41319444444444442</v>
      </c>
      <c r="N1796" s="5">
        <f t="shared" si="199"/>
        <v>9</v>
      </c>
      <c r="O1796" s="5">
        <f t="shared" si="200"/>
        <v>0</v>
      </c>
      <c r="P1796" s="5">
        <f t="shared" si="201"/>
        <v>9</v>
      </c>
      <c r="Q1796" s="5">
        <f t="shared" si="202"/>
        <v>55</v>
      </c>
      <c r="R1796">
        <v>184</v>
      </c>
      <c r="S1796">
        <v>214</v>
      </c>
      <c r="T1796" s="3">
        <v>39.375999999999998</v>
      </c>
      <c r="U1796" t="s">
        <v>57</v>
      </c>
      <c r="V1796" t="s">
        <v>54</v>
      </c>
      <c r="W1796" t="s">
        <v>55</v>
      </c>
      <c r="X1796" t="s">
        <v>56</v>
      </c>
      <c r="Y1796" t="s">
        <v>23</v>
      </c>
      <c r="Z1796" t="s">
        <v>37</v>
      </c>
    </row>
    <row r="1797" spans="1:26" x14ac:dyDescent="0.2">
      <c r="A1797" s="1">
        <v>43630</v>
      </c>
      <c r="B1797" t="s">
        <v>270</v>
      </c>
      <c r="C1797" t="s">
        <v>266</v>
      </c>
      <c r="D1797" t="s">
        <v>35</v>
      </c>
      <c r="E1797" t="s">
        <v>445</v>
      </c>
      <c r="F1797" t="s">
        <v>17</v>
      </c>
      <c r="G1797">
        <f t="shared" si="196"/>
        <v>5</v>
      </c>
      <c r="H1797" s="6">
        <f t="shared" si="197"/>
        <v>0</v>
      </c>
      <c r="I1797" s="6">
        <f t="shared" si="198"/>
        <v>2.0833333333333335</v>
      </c>
      <c r="J1797" s="3">
        <f>IFERROR(VLOOKUP($U1797,TONGHOPVERSION!$A$3:$G$240,6,FALSE),VLOOKUP($B1797,TONGHOPVERSION!$A$3:$G$240,6,FALSE))</f>
        <v>308.7453322478957</v>
      </c>
      <c r="K1797" s="3">
        <f>IFERROR(VLOOKUP($U1797,TONGHOPVERSION!$A$3:$G$240,7,FALSE),VLOOKUP($B1797,TONGHOPVERSION!$A$3:$G$240,7,FALSE))</f>
        <v>330.16909384151558</v>
      </c>
      <c r="L1797" s="2">
        <v>0</v>
      </c>
      <c r="M1797" s="2">
        <v>8.6805555555555566E-2</v>
      </c>
      <c r="N1797" s="5">
        <f t="shared" si="199"/>
        <v>0</v>
      </c>
      <c r="O1797" s="5">
        <f t="shared" si="200"/>
        <v>0</v>
      </c>
      <c r="P1797" s="5">
        <f t="shared" si="201"/>
        <v>2</v>
      </c>
      <c r="Q1797" s="5">
        <f t="shared" si="202"/>
        <v>5</v>
      </c>
      <c r="R1797">
        <v>184</v>
      </c>
      <c r="S1797">
        <v>1217</v>
      </c>
      <c r="T1797" s="3">
        <v>223.928</v>
      </c>
      <c r="U1797" t="s">
        <v>265</v>
      </c>
      <c r="V1797" t="s">
        <v>265</v>
      </c>
      <c r="W1797" t="s">
        <v>125</v>
      </c>
      <c r="X1797" t="s">
        <v>16</v>
      </c>
      <c r="Y1797" t="s">
        <v>30</v>
      </c>
      <c r="Z1797" t="s">
        <v>37</v>
      </c>
    </row>
    <row r="1798" spans="1:26" x14ac:dyDescent="0.2">
      <c r="A1798" s="1">
        <v>43630</v>
      </c>
      <c r="B1798" t="s">
        <v>62</v>
      </c>
      <c r="C1798" t="s">
        <v>52</v>
      </c>
      <c r="D1798" t="s">
        <v>35</v>
      </c>
      <c r="E1798" t="s">
        <v>49</v>
      </c>
      <c r="F1798" t="s">
        <v>17</v>
      </c>
      <c r="G1798">
        <f t="shared" si="196"/>
        <v>5</v>
      </c>
      <c r="H1798" s="6">
        <f t="shared" si="197"/>
        <v>12.916666666666666</v>
      </c>
      <c r="I1798" s="6">
        <f t="shared" si="198"/>
        <v>14.083333333333334</v>
      </c>
      <c r="J1798" s="3">
        <f>IFERROR(VLOOKUP($U1798,TONGHOPVERSION!$A$3:$G$240,6,FALSE),VLOOKUP($B1798,TONGHOPVERSION!$A$3:$G$240,6,FALSE))</f>
        <v>282.10893508131221</v>
      </c>
      <c r="K1798" s="3">
        <f>IFERROR(VLOOKUP($U1798,TONGHOPVERSION!$A$3:$G$240,7,FALSE),VLOOKUP($B1798,TONGHOPVERSION!$A$3:$G$240,7,FALSE))</f>
        <v>241.11187743395101</v>
      </c>
      <c r="L1798" s="2">
        <v>0.53819444444444442</v>
      </c>
      <c r="M1798" s="2">
        <v>0.58680555555555558</v>
      </c>
      <c r="N1798" s="5">
        <f t="shared" si="199"/>
        <v>12</v>
      </c>
      <c r="O1798" s="5">
        <f t="shared" si="200"/>
        <v>55</v>
      </c>
      <c r="P1798" s="5">
        <f t="shared" si="201"/>
        <v>14</v>
      </c>
      <c r="Q1798" s="5">
        <f t="shared" si="202"/>
        <v>5</v>
      </c>
      <c r="R1798">
        <v>184</v>
      </c>
      <c r="S1798">
        <v>486</v>
      </c>
      <c r="T1798" s="3">
        <v>89.424000000000007</v>
      </c>
      <c r="U1798" t="s">
        <v>63</v>
      </c>
      <c r="V1798" t="s">
        <v>54</v>
      </c>
      <c r="W1798" t="s">
        <v>55</v>
      </c>
      <c r="X1798" t="s">
        <v>56</v>
      </c>
      <c r="Y1798" t="s">
        <v>23</v>
      </c>
      <c r="Z1798" t="s">
        <v>37</v>
      </c>
    </row>
    <row r="1799" spans="1:26" x14ac:dyDescent="0.2">
      <c r="A1799" s="1">
        <v>43630</v>
      </c>
      <c r="B1799" t="s">
        <v>53</v>
      </c>
      <c r="C1799" t="s">
        <v>52</v>
      </c>
      <c r="D1799" t="s">
        <v>51</v>
      </c>
      <c r="E1799" t="s">
        <v>454</v>
      </c>
      <c r="F1799" t="s">
        <v>17</v>
      </c>
      <c r="G1799">
        <f t="shared" si="196"/>
        <v>5</v>
      </c>
      <c r="H1799" s="6">
        <f t="shared" si="197"/>
        <v>5.166666666666667</v>
      </c>
      <c r="I1799" s="6">
        <f t="shared" si="198"/>
        <v>6.583333333333333</v>
      </c>
      <c r="J1799" s="3">
        <f>IFERROR(VLOOKUP($U1799,TONGHOPVERSION!$A$3:$G$240,6,FALSE),VLOOKUP($B1799,TONGHOPVERSION!$A$3:$G$240,6,FALSE))</f>
        <v>396.67583025133774</v>
      </c>
      <c r="K1799" s="3">
        <f>IFERROR(VLOOKUP($U1799,TONGHOPVERSION!$A$3:$G$240,7,FALSE),VLOOKUP($B1799,TONGHOPVERSION!$A$3:$G$240,7,FALSE))</f>
        <v>330.06021437826928</v>
      </c>
      <c r="L1799" s="2">
        <v>0.21527777777777779</v>
      </c>
      <c r="M1799" s="2">
        <v>0.27430555555555552</v>
      </c>
      <c r="N1799" s="5">
        <f t="shared" si="199"/>
        <v>5</v>
      </c>
      <c r="O1799" s="5">
        <f t="shared" si="200"/>
        <v>10</v>
      </c>
      <c r="P1799" s="5">
        <f t="shared" si="201"/>
        <v>6</v>
      </c>
      <c r="Q1799" s="5">
        <f t="shared" si="202"/>
        <v>35</v>
      </c>
      <c r="R1799">
        <v>184</v>
      </c>
      <c r="S1799">
        <v>753</v>
      </c>
      <c r="T1799" s="3">
        <v>138.55199999999999</v>
      </c>
      <c r="U1799" t="s">
        <v>50</v>
      </c>
      <c r="V1799" t="s">
        <v>54</v>
      </c>
      <c r="W1799" t="s">
        <v>55</v>
      </c>
      <c r="X1799" t="s">
        <v>56</v>
      </c>
      <c r="Y1799" t="s">
        <v>23</v>
      </c>
      <c r="Z1799" t="s">
        <v>37</v>
      </c>
    </row>
    <row r="1800" spans="1:26" x14ac:dyDescent="0.2">
      <c r="A1800" s="1">
        <v>43630</v>
      </c>
      <c r="B1800" t="s">
        <v>194</v>
      </c>
      <c r="C1800" t="s">
        <v>195</v>
      </c>
      <c r="D1800" t="s">
        <v>27</v>
      </c>
      <c r="E1800" t="s">
        <v>193</v>
      </c>
      <c r="F1800" t="s">
        <v>17</v>
      </c>
      <c r="G1800">
        <f t="shared" si="196"/>
        <v>5</v>
      </c>
      <c r="H1800" s="6">
        <f t="shared" si="197"/>
        <v>7.25</v>
      </c>
      <c r="I1800" s="6">
        <f t="shared" si="198"/>
        <v>10.25</v>
      </c>
      <c r="J1800" s="3">
        <f>IFERROR(VLOOKUP($U1800,TONGHOPVERSION!$A$3:$G$240,6,FALSE),VLOOKUP($B1800,TONGHOPVERSION!$A$3:$G$240,6,FALSE))</f>
        <v>547.42184353136531</v>
      </c>
      <c r="K1800" s="3">
        <f>IFERROR(VLOOKUP($U1800,TONGHOPVERSION!$A$3:$G$240,7,FALSE),VLOOKUP($B1800,TONGHOPVERSION!$A$3:$G$240,7,FALSE))</f>
        <v>479.39020299358214</v>
      </c>
      <c r="L1800" s="2">
        <v>0.30208333333333331</v>
      </c>
      <c r="M1800" s="2">
        <v>0.42708333333333331</v>
      </c>
      <c r="N1800" s="5">
        <f t="shared" si="199"/>
        <v>7</v>
      </c>
      <c r="O1800" s="5">
        <f t="shared" si="200"/>
        <v>15</v>
      </c>
      <c r="P1800" s="5">
        <f t="shared" si="201"/>
        <v>10</v>
      </c>
      <c r="Q1800" s="5">
        <f t="shared" si="202"/>
        <v>15</v>
      </c>
      <c r="R1800">
        <v>203</v>
      </c>
      <c r="S1800">
        <v>1530</v>
      </c>
      <c r="T1800" s="3">
        <v>310.58999999999997</v>
      </c>
      <c r="U1800" t="s">
        <v>196</v>
      </c>
      <c r="V1800" t="s">
        <v>196</v>
      </c>
      <c r="W1800" t="s">
        <v>21</v>
      </c>
      <c r="X1800" t="s">
        <v>197</v>
      </c>
      <c r="Y1800" t="s">
        <v>23</v>
      </c>
      <c r="Z1800" t="s">
        <v>37</v>
      </c>
    </row>
    <row r="1801" spans="1:26" x14ac:dyDescent="0.2">
      <c r="A1801" s="1">
        <v>43630</v>
      </c>
      <c r="B1801" t="s">
        <v>128</v>
      </c>
      <c r="C1801" t="s">
        <v>34</v>
      </c>
      <c r="D1801" t="s">
        <v>27</v>
      </c>
      <c r="E1801" t="s">
        <v>198</v>
      </c>
      <c r="F1801" t="s">
        <v>17</v>
      </c>
      <c r="G1801">
        <f t="shared" si="196"/>
        <v>5</v>
      </c>
      <c r="H1801" s="6">
        <f t="shared" si="197"/>
        <v>0</v>
      </c>
      <c r="I1801" s="6">
        <f t="shared" si="198"/>
        <v>1.5</v>
      </c>
      <c r="J1801" s="3">
        <f>IFERROR(VLOOKUP($U1801,TONGHOPVERSION!$A$3:$G$240,6,FALSE),VLOOKUP($B1801,TONGHOPVERSION!$A$3:$G$240,6,FALSE))</f>
        <v>239.31340170869245</v>
      </c>
      <c r="K1801" s="3">
        <f>IFERROR(VLOOKUP($U1801,TONGHOPVERSION!$A$3:$G$240,7,FALSE),VLOOKUP($B1801,TONGHOPVERSION!$A$3:$G$240,7,FALSE))</f>
        <v>208.92363712533773</v>
      </c>
      <c r="L1801" s="2">
        <v>0</v>
      </c>
      <c r="M1801" s="2">
        <v>6.25E-2</v>
      </c>
      <c r="N1801" s="5">
        <f t="shared" si="199"/>
        <v>0</v>
      </c>
      <c r="O1801" s="5">
        <f t="shared" si="200"/>
        <v>0</v>
      </c>
      <c r="P1801" s="5">
        <f t="shared" si="201"/>
        <v>1</v>
      </c>
      <c r="Q1801" s="5">
        <f t="shared" si="202"/>
        <v>30</v>
      </c>
      <c r="R1801">
        <v>203</v>
      </c>
      <c r="S1801">
        <v>602</v>
      </c>
      <c r="T1801" s="3">
        <v>122.206</v>
      </c>
      <c r="U1801" t="s">
        <v>129</v>
      </c>
      <c r="V1801" t="s">
        <v>129</v>
      </c>
      <c r="W1801" t="s">
        <v>129</v>
      </c>
      <c r="X1801" t="s">
        <v>16</v>
      </c>
      <c r="Y1801" t="s">
        <v>30</v>
      </c>
      <c r="Z1801" t="s">
        <v>37</v>
      </c>
    </row>
    <row r="1802" spans="1:26" x14ac:dyDescent="0.2">
      <c r="A1802" s="1">
        <v>43630</v>
      </c>
      <c r="B1802" t="s">
        <v>176</v>
      </c>
      <c r="C1802" t="s">
        <v>177</v>
      </c>
      <c r="D1802" t="s">
        <v>27</v>
      </c>
      <c r="E1802" t="s">
        <v>311</v>
      </c>
      <c r="F1802" t="s">
        <v>17</v>
      </c>
      <c r="G1802">
        <f t="shared" si="196"/>
        <v>5</v>
      </c>
      <c r="H1802" s="6">
        <f t="shared" si="197"/>
        <v>12.666666666666666</v>
      </c>
      <c r="I1802" s="6">
        <f t="shared" si="198"/>
        <v>13.75</v>
      </c>
      <c r="J1802" s="3">
        <f>IFERROR(VLOOKUP($U1802,TONGHOPVERSION!$A$3:$G$240,6,FALSE),VLOOKUP($B1802,TONGHOPVERSION!$A$3:$G$240,6,FALSE))</f>
        <v>187.46363998635809</v>
      </c>
      <c r="K1802" s="3">
        <f>IFERROR(VLOOKUP($U1802,TONGHOPVERSION!$A$3:$G$240,7,FALSE),VLOOKUP($B1802,TONGHOPVERSION!$A$3:$G$240,7,FALSE))</f>
        <v>145.81561859013829</v>
      </c>
      <c r="L1802" s="2">
        <v>0.52777777777777779</v>
      </c>
      <c r="M1802" s="2">
        <v>0.57291666666666663</v>
      </c>
      <c r="N1802" s="5">
        <f t="shared" si="199"/>
        <v>12</v>
      </c>
      <c r="O1802" s="5">
        <f t="shared" si="200"/>
        <v>40</v>
      </c>
      <c r="P1802" s="5">
        <f t="shared" si="201"/>
        <v>13</v>
      </c>
      <c r="Q1802" s="5">
        <f t="shared" si="202"/>
        <v>45</v>
      </c>
      <c r="R1802">
        <v>203</v>
      </c>
      <c r="S1802">
        <v>301</v>
      </c>
      <c r="T1802" s="3">
        <v>61.103000000000002</v>
      </c>
      <c r="U1802" t="s">
        <v>178</v>
      </c>
      <c r="V1802" t="s">
        <v>178</v>
      </c>
      <c r="W1802" t="s">
        <v>29</v>
      </c>
      <c r="X1802" t="s">
        <v>16</v>
      </c>
      <c r="Y1802" t="s">
        <v>30</v>
      </c>
      <c r="Z1802" t="s">
        <v>37</v>
      </c>
    </row>
    <row r="1803" spans="1:26" x14ac:dyDescent="0.2">
      <c r="A1803" s="1">
        <v>43630</v>
      </c>
      <c r="B1803" t="s">
        <v>196</v>
      </c>
      <c r="C1803" t="s">
        <v>27</v>
      </c>
      <c r="D1803" t="s">
        <v>195</v>
      </c>
      <c r="E1803" t="s">
        <v>199</v>
      </c>
      <c r="F1803" t="s">
        <v>17</v>
      </c>
      <c r="G1803">
        <f t="shared" si="196"/>
        <v>5</v>
      </c>
      <c r="H1803" s="6">
        <f t="shared" si="197"/>
        <v>3.0833333333333335</v>
      </c>
      <c r="I1803" s="6">
        <f t="shared" si="198"/>
        <v>6.166666666666667</v>
      </c>
      <c r="J1803" s="3">
        <f>IFERROR(VLOOKUP($U1803,TONGHOPVERSION!$A$3:$G$240,6,FALSE),VLOOKUP($B1803,TONGHOPVERSION!$A$3:$G$240,6,FALSE))</f>
        <v>547.42184353136531</v>
      </c>
      <c r="K1803" s="3">
        <f>IFERROR(VLOOKUP($U1803,TONGHOPVERSION!$A$3:$G$240,7,FALSE),VLOOKUP($B1803,TONGHOPVERSION!$A$3:$G$240,7,FALSE))</f>
        <v>479.39020299358214</v>
      </c>
      <c r="L1803" s="2">
        <v>0.12847222222222224</v>
      </c>
      <c r="M1803" s="2">
        <v>0.25694444444444448</v>
      </c>
      <c r="N1803" s="5">
        <f t="shared" si="199"/>
        <v>3</v>
      </c>
      <c r="O1803" s="5">
        <f t="shared" si="200"/>
        <v>5</v>
      </c>
      <c r="P1803" s="5">
        <f t="shared" si="201"/>
        <v>6</v>
      </c>
      <c r="Q1803" s="5">
        <f t="shared" si="202"/>
        <v>10</v>
      </c>
      <c r="R1803">
        <v>203</v>
      </c>
      <c r="S1803">
        <v>1530</v>
      </c>
      <c r="T1803" s="3">
        <v>310.58999999999997</v>
      </c>
      <c r="U1803" t="s">
        <v>196</v>
      </c>
      <c r="V1803" t="s">
        <v>196</v>
      </c>
      <c r="W1803" t="s">
        <v>21</v>
      </c>
      <c r="X1803" t="s">
        <v>197</v>
      </c>
      <c r="Y1803" t="s">
        <v>23</v>
      </c>
      <c r="Z1803" t="s">
        <v>37</v>
      </c>
    </row>
    <row r="1804" spans="1:26" x14ac:dyDescent="0.2">
      <c r="A1804" s="1">
        <v>43630</v>
      </c>
      <c r="B1804" t="s">
        <v>178</v>
      </c>
      <c r="C1804" t="s">
        <v>27</v>
      </c>
      <c r="D1804" t="s">
        <v>177</v>
      </c>
      <c r="E1804" t="s">
        <v>312</v>
      </c>
      <c r="F1804" t="s">
        <v>17</v>
      </c>
      <c r="G1804">
        <f t="shared" si="196"/>
        <v>5</v>
      </c>
      <c r="H1804" s="6">
        <f t="shared" si="197"/>
        <v>11</v>
      </c>
      <c r="I1804" s="6">
        <f t="shared" si="198"/>
        <v>12</v>
      </c>
      <c r="J1804" s="3">
        <f>IFERROR(VLOOKUP($U1804,TONGHOPVERSION!$A$3:$G$240,6,FALSE),VLOOKUP($B1804,TONGHOPVERSION!$A$3:$G$240,6,FALSE))</f>
        <v>187.46363998635809</v>
      </c>
      <c r="K1804" s="3">
        <f>IFERROR(VLOOKUP($U1804,TONGHOPVERSION!$A$3:$G$240,7,FALSE),VLOOKUP($B1804,TONGHOPVERSION!$A$3:$G$240,7,FALSE))</f>
        <v>145.81561859013829</v>
      </c>
      <c r="L1804" s="2">
        <v>0.45833333333333331</v>
      </c>
      <c r="M1804" s="2">
        <v>0.5</v>
      </c>
      <c r="N1804" s="5">
        <f t="shared" si="199"/>
        <v>11</v>
      </c>
      <c r="O1804" s="5">
        <f t="shared" si="200"/>
        <v>0</v>
      </c>
      <c r="P1804" s="5">
        <f t="shared" si="201"/>
        <v>12</v>
      </c>
      <c r="Q1804" s="5">
        <f t="shared" si="202"/>
        <v>0</v>
      </c>
      <c r="R1804">
        <v>203</v>
      </c>
      <c r="S1804">
        <v>301</v>
      </c>
      <c r="T1804" s="3">
        <v>61.103000000000002</v>
      </c>
      <c r="U1804" t="s">
        <v>178</v>
      </c>
      <c r="V1804" t="s">
        <v>178</v>
      </c>
      <c r="W1804" t="s">
        <v>29</v>
      </c>
      <c r="X1804" t="s">
        <v>16</v>
      </c>
      <c r="Y1804" t="s">
        <v>30</v>
      </c>
      <c r="Z1804" t="s">
        <v>37</v>
      </c>
    </row>
    <row r="1805" spans="1:26" x14ac:dyDescent="0.2">
      <c r="A1805" s="1">
        <v>43630</v>
      </c>
      <c r="B1805" t="s">
        <v>468</v>
      </c>
      <c r="C1805" t="s">
        <v>66</v>
      </c>
      <c r="D1805" t="s">
        <v>469</v>
      </c>
      <c r="E1805" t="s">
        <v>467</v>
      </c>
      <c r="F1805" t="s">
        <v>17</v>
      </c>
      <c r="G1805">
        <f t="shared" si="196"/>
        <v>5</v>
      </c>
      <c r="H1805" s="6">
        <f t="shared" si="197"/>
        <v>11.666666666666666</v>
      </c>
      <c r="I1805" s="6">
        <f t="shared" si="198"/>
        <v>15.666666666666666</v>
      </c>
      <c r="J1805" s="3">
        <f>IFERROR(VLOOKUP($U1805,TONGHOPVERSION!$A$3:$G$240,6,FALSE),VLOOKUP($B1805,TONGHOPVERSION!$A$3:$G$240,6,FALSE))</f>
        <v>578.68727208930932</v>
      </c>
      <c r="K1805" s="3">
        <f>IFERROR(VLOOKUP($U1805,TONGHOPVERSION!$A$3:$G$240,7,FALSE),VLOOKUP($B1805,TONGHOPVERSION!$A$3:$G$240,7,FALSE))</f>
        <v>440.84129460618277</v>
      </c>
      <c r="L1805" s="2">
        <v>0.4861111111111111</v>
      </c>
      <c r="M1805" s="2">
        <v>0.65277777777777779</v>
      </c>
      <c r="N1805" s="5">
        <f t="shared" si="199"/>
        <v>11</v>
      </c>
      <c r="O1805" s="5">
        <f t="shared" si="200"/>
        <v>40</v>
      </c>
      <c r="P1805" s="5">
        <f t="shared" si="201"/>
        <v>15</v>
      </c>
      <c r="Q1805" s="5">
        <f t="shared" si="202"/>
        <v>40</v>
      </c>
      <c r="R1805">
        <v>203</v>
      </c>
      <c r="S1805">
        <v>2483</v>
      </c>
      <c r="T1805" s="3">
        <v>504.04899999999998</v>
      </c>
      <c r="U1805" t="s">
        <v>468</v>
      </c>
      <c r="V1805" t="s">
        <v>468</v>
      </c>
      <c r="W1805" t="s">
        <v>21</v>
      </c>
      <c r="X1805" t="s">
        <v>197</v>
      </c>
      <c r="Y1805" t="s">
        <v>23</v>
      </c>
      <c r="Z1805" t="s">
        <v>24</v>
      </c>
    </row>
    <row r="1806" spans="1:26" x14ac:dyDescent="0.2">
      <c r="A1806" s="1">
        <v>43630</v>
      </c>
      <c r="B1806" t="s">
        <v>471</v>
      </c>
      <c r="C1806" t="s">
        <v>469</v>
      </c>
      <c r="D1806" t="s">
        <v>66</v>
      </c>
      <c r="E1806" t="s">
        <v>470</v>
      </c>
      <c r="F1806" t="s">
        <v>17</v>
      </c>
      <c r="G1806">
        <f t="shared" si="196"/>
        <v>5</v>
      </c>
      <c r="H1806" s="6">
        <f t="shared" si="197"/>
        <v>16.666666666666668</v>
      </c>
      <c r="I1806" s="6">
        <f t="shared" si="198"/>
        <v>20.666666666666668</v>
      </c>
      <c r="J1806" s="3">
        <f>IFERROR(VLOOKUP($U1806,TONGHOPVERSION!$A$3:$G$240,6,FALSE),VLOOKUP($B1806,TONGHOPVERSION!$A$3:$G$240,6,FALSE))</f>
        <v>578.68727208930932</v>
      </c>
      <c r="K1806" s="3">
        <f>IFERROR(VLOOKUP($U1806,TONGHOPVERSION!$A$3:$G$240,7,FALSE),VLOOKUP($B1806,TONGHOPVERSION!$A$3:$G$240,7,FALSE))</f>
        <v>440.84129460618277</v>
      </c>
      <c r="L1806" s="2">
        <v>0.69444444444444453</v>
      </c>
      <c r="M1806" s="2">
        <v>0.86111111111111116</v>
      </c>
      <c r="N1806" s="5">
        <f t="shared" si="199"/>
        <v>16</v>
      </c>
      <c r="O1806" s="5">
        <f t="shared" si="200"/>
        <v>40</v>
      </c>
      <c r="P1806" s="5">
        <f t="shared" si="201"/>
        <v>20</v>
      </c>
      <c r="Q1806" s="5">
        <f t="shared" si="202"/>
        <v>40</v>
      </c>
      <c r="R1806">
        <v>203</v>
      </c>
      <c r="S1806">
        <v>2483</v>
      </c>
      <c r="T1806" s="3">
        <v>504.04899999999998</v>
      </c>
      <c r="U1806" t="s">
        <v>468</v>
      </c>
      <c r="V1806" t="s">
        <v>468</v>
      </c>
      <c r="W1806" t="s">
        <v>21</v>
      </c>
      <c r="X1806" t="s">
        <v>197</v>
      </c>
      <c r="Y1806" t="s">
        <v>23</v>
      </c>
      <c r="Z1806" t="s">
        <v>24</v>
      </c>
    </row>
    <row r="1807" spans="1:26" x14ac:dyDescent="0.2">
      <c r="A1807" s="1">
        <v>43630</v>
      </c>
      <c r="B1807" t="s">
        <v>65</v>
      </c>
      <c r="C1807" t="s">
        <v>66</v>
      </c>
      <c r="D1807" t="s">
        <v>35</v>
      </c>
      <c r="E1807" t="s">
        <v>472</v>
      </c>
      <c r="F1807" t="s">
        <v>17</v>
      </c>
      <c r="G1807">
        <f t="shared" si="196"/>
        <v>5</v>
      </c>
      <c r="H1807" s="6">
        <f t="shared" si="197"/>
        <v>23</v>
      </c>
      <c r="I1807" s="6">
        <f t="shared" si="198"/>
        <v>0.91666666666666663</v>
      </c>
      <c r="J1807" s="3">
        <f>IFERROR(VLOOKUP($U1807,TONGHOPVERSION!$A$3:$G$240,6,FALSE),VLOOKUP($B1807,TONGHOPVERSION!$A$3:$G$240,6,FALSE))</f>
        <v>292.75199550278143</v>
      </c>
      <c r="K1807" s="3">
        <f>IFERROR(VLOOKUP($U1807,TONGHOPVERSION!$A$3:$G$240,7,FALSE),VLOOKUP($B1807,TONGHOPVERSION!$A$3:$G$240,7,FALSE))</f>
        <v>283.06606117169179</v>
      </c>
      <c r="L1807" s="2">
        <v>0.95833333333333337</v>
      </c>
      <c r="M1807" s="2">
        <v>3.8194444444444441E-2</v>
      </c>
      <c r="N1807" s="5">
        <f t="shared" si="199"/>
        <v>23</v>
      </c>
      <c r="O1807" s="5">
        <f t="shared" si="200"/>
        <v>0</v>
      </c>
      <c r="P1807" s="5">
        <f t="shared" si="201"/>
        <v>0</v>
      </c>
      <c r="Q1807" s="5">
        <f t="shared" si="202"/>
        <v>55</v>
      </c>
      <c r="R1807">
        <v>203</v>
      </c>
      <c r="S1807">
        <v>1062</v>
      </c>
      <c r="T1807" s="3">
        <v>215.58600000000001</v>
      </c>
      <c r="U1807" t="s">
        <v>67</v>
      </c>
      <c r="V1807" t="s">
        <v>67</v>
      </c>
      <c r="W1807" t="s">
        <v>29</v>
      </c>
      <c r="X1807" t="s">
        <v>16</v>
      </c>
      <c r="Y1807" t="s">
        <v>30</v>
      </c>
      <c r="Z1807" t="s">
        <v>37</v>
      </c>
    </row>
    <row r="1808" spans="1:26" x14ac:dyDescent="0.2">
      <c r="A1808" s="1">
        <v>43630</v>
      </c>
      <c r="B1808" t="s">
        <v>183</v>
      </c>
      <c r="C1808" t="s">
        <v>66</v>
      </c>
      <c r="D1808" t="s">
        <v>27</v>
      </c>
      <c r="E1808" t="s">
        <v>242</v>
      </c>
      <c r="F1808" t="s">
        <v>17</v>
      </c>
      <c r="G1808">
        <f t="shared" si="196"/>
        <v>5</v>
      </c>
      <c r="H1808" s="6">
        <f t="shared" si="197"/>
        <v>0</v>
      </c>
      <c r="I1808" s="6">
        <f t="shared" si="198"/>
        <v>1.0833333333333333</v>
      </c>
      <c r="J1808" s="3">
        <f>IFERROR(VLOOKUP($U1808,TONGHOPVERSION!$A$3:$G$240,6,FALSE),VLOOKUP($B1808,TONGHOPVERSION!$A$3:$G$240,6,FALSE))</f>
        <v>184.25871592968858</v>
      </c>
      <c r="K1808" s="3">
        <f>IFERROR(VLOOKUP($U1808,TONGHOPVERSION!$A$3:$G$240,7,FALSE),VLOOKUP($B1808,TONGHOPVERSION!$A$3:$G$240,7,FALSE))</f>
        <v>154.07262794368225</v>
      </c>
      <c r="L1808" s="2">
        <v>0</v>
      </c>
      <c r="M1808" s="2">
        <v>4.5138888888888888E-2</v>
      </c>
      <c r="N1808" s="5">
        <f t="shared" si="199"/>
        <v>0</v>
      </c>
      <c r="O1808" s="5">
        <f t="shared" si="200"/>
        <v>0</v>
      </c>
      <c r="P1808" s="5">
        <f t="shared" si="201"/>
        <v>1</v>
      </c>
      <c r="Q1808" s="5">
        <f t="shared" si="202"/>
        <v>5</v>
      </c>
      <c r="R1808">
        <v>203</v>
      </c>
      <c r="S1808">
        <v>309</v>
      </c>
      <c r="T1808" s="3">
        <v>62.726999999999997</v>
      </c>
      <c r="U1808" t="s">
        <v>184</v>
      </c>
      <c r="V1808" t="s">
        <v>184</v>
      </c>
      <c r="W1808" t="s">
        <v>29</v>
      </c>
      <c r="X1808" t="s">
        <v>16</v>
      </c>
      <c r="Y1808" t="s">
        <v>30</v>
      </c>
      <c r="Z1808" t="s">
        <v>37</v>
      </c>
    </row>
    <row r="1809" spans="1:26" x14ac:dyDescent="0.2">
      <c r="A1809" s="1">
        <v>43630</v>
      </c>
      <c r="B1809" t="s">
        <v>176</v>
      </c>
      <c r="C1809" t="s">
        <v>177</v>
      </c>
      <c r="D1809" t="s">
        <v>27</v>
      </c>
      <c r="E1809" t="s">
        <v>243</v>
      </c>
      <c r="F1809" t="s">
        <v>17</v>
      </c>
      <c r="G1809">
        <f t="shared" si="196"/>
        <v>5</v>
      </c>
      <c r="H1809" s="6">
        <f t="shared" si="197"/>
        <v>3.8333333333333335</v>
      </c>
      <c r="I1809" s="6">
        <f t="shared" si="198"/>
        <v>4.916666666666667</v>
      </c>
      <c r="J1809" s="3">
        <f>IFERROR(VLOOKUP($U1809,TONGHOPVERSION!$A$3:$G$240,6,FALSE),VLOOKUP($B1809,TONGHOPVERSION!$A$3:$G$240,6,FALSE))</f>
        <v>187.46363998635809</v>
      </c>
      <c r="K1809" s="3">
        <f>IFERROR(VLOOKUP($U1809,TONGHOPVERSION!$A$3:$G$240,7,FALSE),VLOOKUP($B1809,TONGHOPVERSION!$A$3:$G$240,7,FALSE))</f>
        <v>145.81561859013829</v>
      </c>
      <c r="L1809" s="2">
        <v>0.15972222222222224</v>
      </c>
      <c r="M1809" s="2">
        <v>0.20486111111111113</v>
      </c>
      <c r="N1809" s="5">
        <f t="shared" si="199"/>
        <v>3</v>
      </c>
      <c r="O1809" s="5">
        <f t="shared" si="200"/>
        <v>50</v>
      </c>
      <c r="P1809" s="5">
        <f t="shared" si="201"/>
        <v>4</v>
      </c>
      <c r="Q1809" s="5">
        <f t="shared" si="202"/>
        <v>55</v>
      </c>
      <c r="R1809">
        <v>203</v>
      </c>
      <c r="S1809">
        <v>301</v>
      </c>
      <c r="T1809" s="3">
        <v>61.103000000000002</v>
      </c>
      <c r="U1809" t="s">
        <v>178</v>
      </c>
      <c r="V1809" t="s">
        <v>178</v>
      </c>
      <c r="W1809" t="s">
        <v>29</v>
      </c>
      <c r="X1809" t="s">
        <v>16</v>
      </c>
      <c r="Y1809" t="s">
        <v>30</v>
      </c>
      <c r="Z1809" t="s">
        <v>37</v>
      </c>
    </row>
    <row r="1810" spans="1:26" x14ac:dyDescent="0.2">
      <c r="A1810" s="1">
        <v>43630</v>
      </c>
      <c r="B1810" t="s">
        <v>245</v>
      </c>
      <c r="C1810" t="s">
        <v>246</v>
      </c>
      <c r="D1810" t="s">
        <v>27</v>
      </c>
      <c r="E1810" t="s">
        <v>244</v>
      </c>
      <c r="F1810" t="s">
        <v>17</v>
      </c>
      <c r="G1810">
        <f t="shared" si="196"/>
        <v>5</v>
      </c>
      <c r="H1810" s="6">
        <f t="shared" si="197"/>
        <v>7.416666666666667</v>
      </c>
      <c r="I1810" s="6">
        <f t="shared" si="198"/>
        <v>8.5</v>
      </c>
      <c r="J1810" s="3">
        <f>IFERROR(VLOOKUP($U1810,TONGHOPVERSION!$A$3:$G$240,6,FALSE),VLOOKUP($B1810,TONGHOPVERSION!$A$3:$G$240,6,FALSE))</f>
        <v>159.31349741767471</v>
      </c>
      <c r="K1810" s="3">
        <f>IFERROR(VLOOKUP($U1810,TONGHOPVERSION!$A$3:$G$240,7,FALSE),VLOOKUP($B1810,TONGHOPVERSION!$A$3:$G$240,7,FALSE))</f>
        <v>161.80118112969026</v>
      </c>
      <c r="L1810" s="2">
        <v>0.30902777777777779</v>
      </c>
      <c r="M1810" s="2">
        <v>0.35416666666666669</v>
      </c>
      <c r="N1810" s="5">
        <f t="shared" si="199"/>
        <v>7</v>
      </c>
      <c r="O1810" s="5">
        <f t="shared" si="200"/>
        <v>25</v>
      </c>
      <c r="P1810" s="5">
        <f t="shared" si="201"/>
        <v>8</v>
      </c>
      <c r="Q1810" s="5">
        <f t="shared" si="202"/>
        <v>30</v>
      </c>
      <c r="R1810">
        <v>203</v>
      </c>
      <c r="S1810">
        <v>383</v>
      </c>
      <c r="T1810" s="3">
        <v>77.748999999999995</v>
      </c>
      <c r="U1810" t="s">
        <v>247</v>
      </c>
      <c r="V1810" t="s">
        <v>247</v>
      </c>
      <c r="W1810" t="s">
        <v>41</v>
      </c>
      <c r="X1810" t="s">
        <v>16</v>
      </c>
      <c r="Y1810" t="s">
        <v>30</v>
      </c>
      <c r="Z1810" t="s">
        <v>37</v>
      </c>
    </row>
    <row r="1811" spans="1:26" x14ac:dyDescent="0.2">
      <c r="A1811" s="1">
        <v>43630</v>
      </c>
      <c r="B1811" t="s">
        <v>184</v>
      </c>
      <c r="C1811" t="s">
        <v>27</v>
      </c>
      <c r="D1811" t="s">
        <v>66</v>
      </c>
      <c r="E1811" t="s">
        <v>476</v>
      </c>
      <c r="F1811" t="s">
        <v>17</v>
      </c>
      <c r="G1811">
        <f t="shared" si="196"/>
        <v>5</v>
      </c>
      <c r="H1811" s="6">
        <f t="shared" si="197"/>
        <v>9.5</v>
      </c>
      <c r="I1811" s="6">
        <f t="shared" si="198"/>
        <v>10.666666666666666</v>
      </c>
      <c r="J1811" s="3">
        <f>IFERROR(VLOOKUP($U1811,TONGHOPVERSION!$A$3:$G$240,6,FALSE),VLOOKUP($B1811,TONGHOPVERSION!$A$3:$G$240,6,FALSE))</f>
        <v>184.25871592968858</v>
      </c>
      <c r="K1811" s="3">
        <f>IFERROR(VLOOKUP($U1811,TONGHOPVERSION!$A$3:$G$240,7,FALSE),VLOOKUP($B1811,TONGHOPVERSION!$A$3:$G$240,7,FALSE))</f>
        <v>154.07262794368225</v>
      </c>
      <c r="L1811" s="2">
        <v>0.39583333333333331</v>
      </c>
      <c r="M1811" s="2">
        <v>0.44444444444444442</v>
      </c>
      <c r="N1811" s="5">
        <f t="shared" si="199"/>
        <v>9</v>
      </c>
      <c r="O1811" s="5">
        <f t="shared" si="200"/>
        <v>30</v>
      </c>
      <c r="P1811" s="5">
        <f t="shared" si="201"/>
        <v>10</v>
      </c>
      <c r="Q1811" s="5">
        <f t="shared" si="202"/>
        <v>40</v>
      </c>
      <c r="R1811">
        <v>203</v>
      </c>
      <c r="S1811">
        <v>309</v>
      </c>
      <c r="T1811" s="3">
        <v>62.726999999999997</v>
      </c>
      <c r="U1811" t="s">
        <v>184</v>
      </c>
      <c r="V1811" t="s">
        <v>184</v>
      </c>
      <c r="W1811" t="s">
        <v>29</v>
      </c>
      <c r="X1811" t="s">
        <v>16</v>
      </c>
      <c r="Y1811" t="s">
        <v>30</v>
      </c>
      <c r="Z1811" t="s">
        <v>37</v>
      </c>
    </row>
    <row r="1812" spans="1:26" x14ac:dyDescent="0.2">
      <c r="A1812" s="1">
        <v>43630</v>
      </c>
      <c r="B1812" t="s">
        <v>178</v>
      </c>
      <c r="C1812" t="s">
        <v>27</v>
      </c>
      <c r="D1812" t="s">
        <v>177</v>
      </c>
      <c r="E1812" t="s">
        <v>248</v>
      </c>
      <c r="F1812" t="s">
        <v>17</v>
      </c>
      <c r="G1812">
        <f t="shared" si="196"/>
        <v>5</v>
      </c>
      <c r="H1812" s="6">
        <f t="shared" si="197"/>
        <v>2.1666666666666665</v>
      </c>
      <c r="I1812" s="6">
        <f t="shared" si="198"/>
        <v>3.1666666666666665</v>
      </c>
      <c r="J1812" s="3">
        <f>IFERROR(VLOOKUP($U1812,TONGHOPVERSION!$A$3:$G$240,6,FALSE),VLOOKUP($B1812,TONGHOPVERSION!$A$3:$G$240,6,FALSE))</f>
        <v>187.46363998635809</v>
      </c>
      <c r="K1812" s="3">
        <f>IFERROR(VLOOKUP($U1812,TONGHOPVERSION!$A$3:$G$240,7,FALSE),VLOOKUP($B1812,TONGHOPVERSION!$A$3:$G$240,7,FALSE))</f>
        <v>145.81561859013829</v>
      </c>
      <c r="L1812" s="2">
        <v>9.0277777777777776E-2</v>
      </c>
      <c r="M1812" s="2">
        <v>0.13194444444444445</v>
      </c>
      <c r="N1812" s="5">
        <f t="shared" si="199"/>
        <v>2</v>
      </c>
      <c r="O1812" s="5">
        <f t="shared" si="200"/>
        <v>10</v>
      </c>
      <c r="P1812" s="5">
        <f t="shared" si="201"/>
        <v>3</v>
      </c>
      <c r="Q1812" s="5">
        <f t="shared" si="202"/>
        <v>10</v>
      </c>
      <c r="R1812">
        <v>203</v>
      </c>
      <c r="S1812">
        <v>301</v>
      </c>
      <c r="T1812" s="3">
        <v>61.103000000000002</v>
      </c>
      <c r="U1812" t="s">
        <v>178</v>
      </c>
      <c r="V1812" t="s">
        <v>178</v>
      </c>
      <c r="W1812" t="s">
        <v>29</v>
      </c>
      <c r="X1812" t="s">
        <v>16</v>
      </c>
      <c r="Y1812" t="s">
        <v>30</v>
      </c>
      <c r="Z1812" t="s">
        <v>37</v>
      </c>
    </row>
    <row r="1813" spans="1:26" x14ac:dyDescent="0.2">
      <c r="A1813" s="1">
        <v>43630</v>
      </c>
      <c r="B1813" t="s">
        <v>247</v>
      </c>
      <c r="C1813" t="s">
        <v>27</v>
      </c>
      <c r="D1813" t="s">
        <v>246</v>
      </c>
      <c r="E1813" t="s">
        <v>249</v>
      </c>
      <c r="F1813" t="s">
        <v>17</v>
      </c>
      <c r="G1813">
        <f t="shared" si="196"/>
        <v>5</v>
      </c>
      <c r="H1813" s="6">
        <f t="shared" si="197"/>
        <v>5.583333333333333</v>
      </c>
      <c r="I1813" s="6">
        <f t="shared" si="198"/>
        <v>6.75</v>
      </c>
      <c r="J1813" s="3">
        <f>IFERROR(VLOOKUP($U1813,TONGHOPVERSION!$A$3:$G$240,6,FALSE),VLOOKUP($B1813,TONGHOPVERSION!$A$3:$G$240,6,FALSE))</f>
        <v>159.31349741767471</v>
      </c>
      <c r="K1813" s="3">
        <f>IFERROR(VLOOKUP($U1813,TONGHOPVERSION!$A$3:$G$240,7,FALSE),VLOOKUP($B1813,TONGHOPVERSION!$A$3:$G$240,7,FALSE))</f>
        <v>161.80118112969026</v>
      </c>
      <c r="L1813" s="2">
        <v>0.23263888888888887</v>
      </c>
      <c r="M1813" s="2">
        <v>0.28125</v>
      </c>
      <c r="N1813" s="5">
        <f t="shared" si="199"/>
        <v>5</v>
      </c>
      <c r="O1813" s="5">
        <f t="shared" si="200"/>
        <v>35</v>
      </c>
      <c r="P1813" s="5">
        <f t="shared" si="201"/>
        <v>6</v>
      </c>
      <c r="Q1813" s="5">
        <f t="shared" si="202"/>
        <v>45</v>
      </c>
      <c r="R1813">
        <v>203</v>
      </c>
      <c r="S1813">
        <v>383</v>
      </c>
      <c r="T1813" s="3">
        <v>77.748999999999995</v>
      </c>
      <c r="U1813" t="s">
        <v>247</v>
      </c>
      <c r="V1813" t="s">
        <v>247</v>
      </c>
      <c r="W1813" t="s">
        <v>41</v>
      </c>
      <c r="X1813" t="s">
        <v>16</v>
      </c>
      <c r="Y1813" t="s">
        <v>30</v>
      </c>
      <c r="Z1813" t="s">
        <v>37</v>
      </c>
    </row>
    <row r="1814" spans="1:26" x14ac:dyDescent="0.2">
      <c r="A1814" s="1">
        <v>43630</v>
      </c>
      <c r="B1814" t="s">
        <v>252</v>
      </c>
      <c r="C1814" t="s">
        <v>168</v>
      </c>
      <c r="D1814" t="s">
        <v>35</v>
      </c>
      <c r="E1814" t="s">
        <v>392</v>
      </c>
      <c r="F1814" t="s">
        <v>17</v>
      </c>
      <c r="G1814">
        <f t="shared" si="196"/>
        <v>5</v>
      </c>
      <c r="H1814" s="6">
        <f t="shared" si="197"/>
        <v>4.916666666666667</v>
      </c>
      <c r="I1814" s="6">
        <f t="shared" si="198"/>
        <v>6.916666666666667</v>
      </c>
      <c r="J1814" s="3">
        <f>IFERROR(VLOOKUP($U1814,TONGHOPVERSION!$A$3:$G$240,6,FALSE),VLOOKUP($B1814,TONGHOPVERSION!$A$3:$G$240,6,FALSE))</f>
        <v>343.25439636723399</v>
      </c>
      <c r="K1814" s="3">
        <f>IFERROR(VLOOKUP($U1814,TONGHOPVERSION!$A$3:$G$240,7,FALSE),VLOOKUP($B1814,TONGHOPVERSION!$A$3:$G$240,7,FALSE))</f>
        <v>347.63650227556832</v>
      </c>
      <c r="L1814" s="2">
        <v>0.20486111111111113</v>
      </c>
      <c r="M1814" s="2">
        <v>0.28819444444444448</v>
      </c>
      <c r="N1814" s="5">
        <f t="shared" si="199"/>
        <v>4</v>
      </c>
      <c r="O1814" s="5">
        <f t="shared" si="200"/>
        <v>55</v>
      </c>
      <c r="P1814" s="5">
        <f t="shared" si="201"/>
        <v>6</v>
      </c>
      <c r="Q1814" s="5">
        <f t="shared" si="202"/>
        <v>55</v>
      </c>
      <c r="R1814">
        <v>203</v>
      </c>
      <c r="S1814">
        <v>967</v>
      </c>
      <c r="T1814" s="3">
        <v>196.30099999999999</v>
      </c>
      <c r="U1814" t="s">
        <v>253</v>
      </c>
      <c r="V1814" t="s">
        <v>253</v>
      </c>
      <c r="W1814" t="s">
        <v>45</v>
      </c>
      <c r="X1814" t="s">
        <v>170</v>
      </c>
      <c r="Y1814" t="s">
        <v>23</v>
      </c>
      <c r="Z1814" t="s">
        <v>37</v>
      </c>
    </row>
    <row r="1815" spans="1:26" x14ac:dyDescent="0.2">
      <c r="A1815" s="1">
        <v>43630</v>
      </c>
      <c r="B1815" t="s">
        <v>253</v>
      </c>
      <c r="C1815" t="s">
        <v>35</v>
      </c>
      <c r="D1815" t="s">
        <v>168</v>
      </c>
      <c r="E1815" t="s">
        <v>393</v>
      </c>
      <c r="F1815" t="s">
        <v>17</v>
      </c>
      <c r="G1815">
        <f t="shared" si="196"/>
        <v>5</v>
      </c>
      <c r="H1815" s="6">
        <f t="shared" si="197"/>
        <v>1.8333333333333335</v>
      </c>
      <c r="I1815" s="6">
        <f t="shared" si="198"/>
        <v>3.8333333333333335</v>
      </c>
      <c r="J1815" s="3">
        <f>IFERROR(VLOOKUP($U1815,TONGHOPVERSION!$A$3:$G$240,6,FALSE),VLOOKUP($B1815,TONGHOPVERSION!$A$3:$G$240,6,FALSE))</f>
        <v>343.25439636723399</v>
      </c>
      <c r="K1815" s="3">
        <f>IFERROR(VLOOKUP($U1815,TONGHOPVERSION!$A$3:$G$240,7,FALSE),VLOOKUP($B1815,TONGHOPVERSION!$A$3:$G$240,7,FALSE))</f>
        <v>347.63650227556832</v>
      </c>
      <c r="L1815" s="2">
        <v>7.6388888888888895E-2</v>
      </c>
      <c r="M1815" s="2">
        <v>0.15972222222222224</v>
      </c>
      <c r="N1815" s="5">
        <f t="shared" si="199"/>
        <v>1</v>
      </c>
      <c r="O1815" s="5">
        <f t="shared" si="200"/>
        <v>50</v>
      </c>
      <c r="P1815" s="5">
        <f t="shared" si="201"/>
        <v>3</v>
      </c>
      <c r="Q1815" s="5">
        <f t="shared" si="202"/>
        <v>50</v>
      </c>
      <c r="R1815">
        <v>203</v>
      </c>
      <c r="S1815">
        <v>967</v>
      </c>
      <c r="T1815" s="3">
        <v>196.30099999999999</v>
      </c>
      <c r="U1815" t="s">
        <v>253</v>
      </c>
      <c r="V1815" t="s">
        <v>253</v>
      </c>
      <c r="W1815" t="s">
        <v>45</v>
      </c>
      <c r="X1815" t="s">
        <v>170</v>
      </c>
      <c r="Y1815" t="s">
        <v>23</v>
      </c>
      <c r="Z1815" t="s">
        <v>37</v>
      </c>
    </row>
    <row r="1816" spans="1:26" x14ac:dyDescent="0.2">
      <c r="A1816" s="1">
        <v>43630</v>
      </c>
      <c r="B1816" t="s">
        <v>284</v>
      </c>
      <c r="C1816" t="s">
        <v>35</v>
      </c>
      <c r="D1816" t="s">
        <v>119</v>
      </c>
      <c r="E1816" t="s">
        <v>283</v>
      </c>
      <c r="F1816" t="s">
        <v>17</v>
      </c>
      <c r="G1816">
        <f t="shared" si="196"/>
        <v>5</v>
      </c>
      <c r="H1816" s="6">
        <f t="shared" si="197"/>
        <v>7.666666666666667</v>
      </c>
      <c r="I1816" s="6">
        <f t="shared" si="198"/>
        <v>8.9166666666666661</v>
      </c>
      <c r="J1816" s="3">
        <f>IFERROR(VLOOKUP($U1816,TONGHOPVERSION!$A$3:$G$240,6,FALSE),VLOOKUP($B1816,TONGHOPVERSION!$A$3:$G$240,6,FALSE))</f>
        <v>233.52231346639445</v>
      </c>
      <c r="K1816" s="3">
        <f>IFERROR(VLOOKUP($U1816,TONGHOPVERSION!$A$3:$G$240,7,FALSE),VLOOKUP($B1816,TONGHOPVERSION!$A$3:$G$240,7,FALSE))</f>
        <v>188.23299562906084</v>
      </c>
      <c r="L1816" s="2">
        <v>0.31944444444444448</v>
      </c>
      <c r="M1816" s="2">
        <v>0.37152777777777773</v>
      </c>
      <c r="N1816" s="5">
        <f t="shared" si="199"/>
        <v>7</v>
      </c>
      <c r="O1816" s="5">
        <f t="shared" si="200"/>
        <v>40</v>
      </c>
      <c r="P1816" s="5">
        <f t="shared" si="201"/>
        <v>8</v>
      </c>
      <c r="Q1816" s="5">
        <f t="shared" si="202"/>
        <v>55</v>
      </c>
      <c r="R1816">
        <v>203</v>
      </c>
      <c r="S1816">
        <v>547</v>
      </c>
      <c r="T1816" s="3">
        <v>111.041</v>
      </c>
      <c r="U1816" t="s">
        <v>284</v>
      </c>
      <c r="V1816" t="s">
        <v>284</v>
      </c>
      <c r="W1816" t="s">
        <v>29</v>
      </c>
      <c r="X1816" t="s">
        <v>16</v>
      </c>
      <c r="Y1816" t="s">
        <v>30</v>
      </c>
      <c r="Z1816" t="s">
        <v>37</v>
      </c>
    </row>
    <row r="1817" spans="1:26" x14ac:dyDescent="0.2">
      <c r="A1817" s="1">
        <v>43630</v>
      </c>
      <c r="B1817" t="s">
        <v>286</v>
      </c>
      <c r="C1817" t="s">
        <v>119</v>
      </c>
      <c r="D1817" t="s">
        <v>35</v>
      </c>
      <c r="E1817" t="s">
        <v>285</v>
      </c>
      <c r="F1817" t="s">
        <v>17</v>
      </c>
      <c r="G1817">
        <f t="shared" si="196"/>
        <v>5</v>
      </c>
      <c r="H1817" s="6">
        <f t="shared" si="197"/>
        <v>9.5833333333333339</v>
      </c>
      <c r="I1817" s="6">
        <f t="shared" si="198"/>
        <v>10.833333333333334</v>
      </c>
      <c r="J1817" s="3">
        <f>IFERROR(VLOOKUP($U1817,TONGHOPVERSION!$A$3:$G$240,6,FALSE),VLOOKUP($B1817,TONGHOPVERSION!$A$3:$G$240,6,FALSE))</f>
        <v>233.52231346639445</v>
      </c>
      <c r="K1817" s="3">
        <f>IFERROR(VLOOKUP($U1817,TONGHOPVERSION!$A$3:$G$240,7,FALSE),VLOOKUP($B1817,TONGHOPVERSION!$A$3:$G$240,7,FALSE))</f>
        <v>188.23299562906084</v>
      </c>
      <c r="L1817" s="2">
        <v>0.39930555555555558</v>
      </c>
      <c r="M1817" s="2">
        <v>0.4513888888888889</v>
      </c>
      <c r="N1817" s="5">
        <f t="shared" si="199"/>
        <v>9</v>
      </c>
      <c r="O1817" s="5">
        <f t="shared" si="200"/>
        <v>35</v>
      </c>
      <c r="P1817" s="5">
        <f t="shared" si="201"/>
        <v>10</v>
      </c>
      <c r="Q1817" s="5">
        <f t="shared" si="202"/>
        <v>50</v>
      </c>
      <c r="R1817">
        <v>203</v>
      </c>
      <c r="S1817">
        <v>547</v>
      </c>
      <c r="T1817" s="3">
        <v>111.041</v>
      </c>
      <c r="U1817" t="s">
        <v>284</v>
      </c>
      <c r="V1817" t="s">
        <v>284</v>
      </c>
      <c r="W1817" t="s">
        <v>29</v>
      </c>
      <c r="X1817" t="s">
        <v>16</v>
      </c>
      <c r="Y1817" t="s">
        <v>30</v>
      </c>
      <c r="Z1817" t="s">
        <v>37</v>
      </c>
    </row>
    <row r="1818" spans="1:26" x14ac:dyDescent="0.2">
      <c r="A1818" s="1">
        <v>43630</v>
      </c>
      <c r="B1818" t="s">
        <v>299</v>
      </c>
      <c r="C1818" t="s">
        <v>87</v>
      </c>
      <c r="D1818" t="s">
        <v>35</v>
      </c>
      <c r="E1818" t="s">
        <v>305</v>
      </c>
      <c r="F1818" t="s">
        <v>17</v>
      </c>
      <c r="G1818">
        <f t="shared" si="196"/>
        <v>5</v>
      </c>
      <c r="H1818" s="6">
        <f t="shared" si="197"/>
        <v>14.333333333333334</v>
      </c>
      <c r="I1818" s="6">
        <f t="shared" si="198"/>
        <v>16.083333333333332</v>
      </c>
      <c r="J1818" s="3">
        <f>IFERROR(VLOOKUP($U1818,TONGHOPVERSION!$A$3:$G$240,6,FALSE),VLOOKUP($B1818,TONGHOPVERSION!$A$3:$G$240,6,FALSE))</f>
        <v>290.63822696430168</v>
      </c>
      <c r="K1818" s="3">
        <f>IFERROR(VLOOKUP($U1818,TONGHOPVERSION!$A$3:$G$240,7,FALSE),VLOOKUP($B1818,TONGHOPVERSION!$A$3:$G$240,7,FALSE))</f>
        <v>331.16011625361529</v>
      </c>
      <c r="L1818" s="2">
        <v>0.59722222222222221</v>
      </c>
      <c r="M1818" s="2">
        <v>0.67013888888888884</v>
      </c>
      <c r="N1818" s="5">
        <f t="shared" si="199"/>
        <v>14</v>
      </c>
      <c r="O1818" s="5">
        <f t="shared" si="200"/>
        <v>20</v>
      </c>
      <c r="P1818" s="5">
        <f t="shared" si="201"/>
        <v>16</v>
      </c>
      <c r="Q1818" s="5">
        <f t="shared" si="202"/>
        <v>5</v>
      </c>
      <c r="R1818">
        <v>203</v>
      </c>
      <c r="S1818">
        <v>872</v>
      </c>
      <c r="T1818" s="3">
        <v>177.01599999999999</v>
      </c>
      <c r="U1818" t="s">
        <v>295</v>
      </c>
      <c r="V1818" t="s">
        <v>295</v>
      </c>
      <c r="W1818" t="s">
        <v>55</v>
      </c>
      <c r="X1818" t="s">
        <v>296</v>
      </c>
      <c r="Y1818" t="s">
        <v>23</v>
      </c>
      <c r="Z1818" t="s">
        <v>37</v>
      </c>
    </row>
    <row r="1819" spans="1:26" x14ac:dyDescent="0.2">
      <c r="A1819" s="1">
        <v>43630</v>
      </c>
      <c r="B1819" t="s">
        <v>295</v>
      </c>
      <c r="C1819" t="s">
        <v>35</v>
      </c>
      <c r="D1819" t="s">
        <v>87</v>
      </c>
      <c r="E1819" t="s">
        <v>306</v>
      </c>
      <c r="F1819" t="s">
        <v>17</v>
      </c>
      <c r="G1819">
        <f t="shared" si="196"/>
        <v>5</v>
      </c>
      <c r="H1819" s="6">
        <f t="shared" si="197"/>
        <v>11.083333333333334</v>
      </c>
      <c r="I1819" s="6">
        <f t="shared" si="198"/>
        <v>12.833333333333334</v>
      </c>
      <c r="J1819" s="3">
        <f>IFERROR(VLOOKUP($U1819,TONGHOPVERSION!$A$3:$G$240,6,FALSE),VLOOKUP($B1819,TONGHOPVERSION!$A$3:$G$240,6,FALSE))</f>
        <v>290.63822696430168</v>
      </c>
      <c r="K1819" s="3">
        <f>IFERROR(VLOOKUP($U1819,TONGHOPVERSION!$A$3:$G$240,7,FALSE),VLOOKUP($B1819,TONGHOPVERSION!$A$3:$G$240,7,FALSE))</f>
        <v>331.16011625361529</v>
      </c>
      <c r="L1819" s="2">
        <v>0.46180555555555558</v>
      </c>
      <c r="M1819" s="2">
        <v>0.53472222222222221</v>
      </c>
      <c r="N1819" s="5">
        <f t="shared" si="199"/>
        <v>11</v>
      </c>
      <c r="O1819" s="5">
        <f t="shared" si="200"/>
        <v>5</v>
      </c>
      <c r="P1819" s="5">
        <f t="shared" si="201"/>
        <v>12</v>
      </c>
      <c r="Q1819" s="5">
        <f t="shared" si="202"/>
        <v>50</v>
      </c>
      <c r="R1819">
        <v>203</v>
      </c>
      <c r="S1819">
        <v>872</v>
      </c>
      <c r="T1819" s="3">
        <v>177.01599999999999</v>
      </c>
      <c r="U1819" t="s">
        <v>295</v>
      </c>
      <c r="V1819" t="s">
        <v>295</v>
      </c>
      <c r="W1819" t="s">
        <v>55</v>
      </c>
      <c r="X1819" t="s">
        <v>296</v>
      </c>
      <c r="Y1819" t="s">
        <v>23</v>
      </c>
      <c r="Z1819" t="s">
        <v>288</v>
      </c>
    </row>
    <row r="1820" spans="1:26" x14ac:dyDescent="0.2">
      <c r="A1820" s="1">
        <v>43630</v>
      </c>
      <c r="B1820" t="s">
        <v>26</v>
      </c>
      <c r="C1820" t="s">
        <v>19</v>
      </c>
      <c r="D1820" t="s">
        <v>27</v>
      </c>
      <c r="E1820" t="s">
        <v>110</v>
      </c>
      <c r="F1820" t="s">
        <v>17</v>
      </c>
      <c r="G1820">
        <f t="shared" si="196"/>
        <v>5</v>
      </c>
      <c r="H1820" s="6">
        <f t="shared" si="197"/>
        <v>5.166666666666667</v>
      </c>
      <c r="I1820" s="6">
        <f t="shared" si="198"/>
        <v>6</v>
      </c>
      <c r="J1820" s="3">
        <f>IFERROR(VLOOKUP($U1820,TONGHOPVERSION!$A$3:$G$240,6,FALSE),VLOOKUP($B1820,TONGHOPVERSION!$A$3:$G$240,6,FALSE))</f>
        <v>152.0752852438888</v>
      </c>
      <c r="K1820" s="3">
        <f>IFERROR(VLOOKUP($U1820,TONGHOPVERSION!$A$3:$G$240,7,FALSE),VLOOKUP($B1820,TONGHOPVERSION!$A$3:$G$240,7,FALSE))</f>
        <v>122.84237101537613</v>
      </c>
      <c r="L1820" s="2">
        <v>0.21527777777777779</v>
      </c>
      <c r="M1820" s="2">
        <v>0.25</v>
      </c>
      <c r="N1820" s="5">
        <f t="shared" si="199"/>
        <v>5</v>
      </c>
      <c r="O1820" s="5">
        <f t="shared" si="200"/>
        <v>10</v>
      </c>
      <c r="P1820" s="5">
        <f t="shared" si="201"/>
        <v>6</v>
      </c>
      <c r="Q1820" s="5">
        <f t="shared" si="202"/>
        <v>0</v>
      </c>
      <c r="R1820">
        <v>203</v>
      </c>
      <c r="S1820">
        <v>214</v>
      </c>
      <c r="T1820" s="3">
        <v>43.442</v>
      </c>
      <c r="U1820" t="s">
        <v>28</v>
      </c>
      <c r="V1820" t="s">
        <v>28</v>
      </c>
      <c r="W1820" t="s">
        <v>29</v>
      </c>
      <c r="X1820" t="s">
        <v>16</v>
      </c>
      <c r="Y1820" t="s">
        <v>30</v>
      </c>
      <c r="Z1820" t="s">
        <v>37</v>
      </c>
    </row>
    <row r="1821" spans="1:26" x14ac:dyDescent="0.2">
      <c r="A1821" s="1">
        <v>43630</v>
      </c>
      <c r="B1821" t="s">
        <v>28</v>
      </c>
      <c r="C1821" t="s">
        <v>27</v>
      </c>
      <c r="D1821" t="s">
        <v>19</v>
      </c>
      <c r="E1821" t="s">
        <v>111</v>
      </c>
      <c r="F1821" t="s">
        <v>17</v>
      </c>
      <c r="G1821">
        <f t="shared" si="196"/>
        <v>5</v>
      </c>
      <c r="H1821" s="6">
        <f t="shared" si="197"/>
        <v>3</v>
      </c>
      <c r="I1821" s="6">
        <f t="shared" si="198"/>
        <v>3.8333333333333335</v>
      </c>
      <c r="J1821" s="3">
        <f>IFERROR(VLOOKUP($U1821,TONGHOPVERSION!$A$3:$G$240,6,FALSE),VLOOKUP($B1821,TONGHOPVERSION!$A$3:$G$240,6,FALSE))</f>
        <v>152.0752852438888</v>
      </c>
      <c r="K1821" s="3">
        <f>IFERROR(VLOOKUP($U1821,TONGHOPVERSION!$A$3:$G$240,7,FALSE),VLOOKUP($B1821,TONGHOPVERSION!$A$3:$G$240,7,FALSE))</f>
        <v>122.84237101537613</v>
      </c>
      <c r="L1821" s="2">
        <v>0.125</v>
      </c>
      <c r="M1821" s="2">
        <v>0.15972222222222224</v>
      </c>
      <c r="N1821" s="5">
        <f t="shared" si="199"/>
        <v>3</v>
      </c>
      <c r="O1821" s="5">
        <f t="shared" si="200"/>
        <v>0</v>
      </c>
      <c r="P1821" s="5">
        <f t="shared" si="201"/>
        <v>3</v>
      </c>
      <c r="Q1821" s="5">
        <f t="shared" si="202"/>
        <v>50</v>
      </c>
      <c r="R1821">
        <v>203</v>
      </c>
      <c r="S1821">
        <v>214</v>
      </c>
      <c r="T1821" s="3">
        <v>43.442</v>
      </c>
      <c r="U1821" t="s">
        <v>28</v>
      </c>
      <c r="V1821" t="s">
        <v>28</v>
      </c>
      <c r="W1821" t="s">
        <v>29</v>
      </c>
      <c r="X1821" t="s">
        <v>16</v>
      </c>
      <c r="Y1821" t="s">
        <v>30</v>
      </c>
      <c r="Z1821" t="s">
        <v>37</v>
      </c>
    </row>
    <row r="1822" spans="1:26" x14ac:dyDescent="0.2">
      <c r="A1822" s="1">
        <v>43630</v>
      </c>
      <c r="B1822" t="s">
        <v>113</v>
      </c>
      <c r="C1822" t="s">
        <v>27</v>
      </c>
      <c r="D1822" t="s">
        <v>83</v>
      </c>
      <c r="E1822" t="s">
        <v>112</v>
      </c>
      <c r="F1822" t="s">
        <v>17</v>
      </c>
      <c r="G1822">
        <f t="shared" si="196"/>
        <v>5</v>
      </c>
      <c r="H1822" s="6">
        <f t="shared" si="197"/>
        <v>6.833333333333333</v>
      </c>
      <c r="I1822" s="6">
        <f t="shared" si="198"/>
        <v>8</v>
      </c>
      <c r="J1822" s="3">
        <f>IFERROR(VLOOKUP($U1822,TONGHOPVERSION!$A$3:$G$240,6,FALSE),VLOOKUP($B1822,TONGHOPVERSION!$A$3:$G$240,6,FALSE))</f>
        <v>174.57236893439588</v>
      </c>
      <c r="K1822" s="3">
        <f>IFERROR(VLOOKUP($U1822,TONGHOPVERSION!$A$3:$G$240,7,FALSE),VLOOKUP($B1822,TONGHOPVERSION!$A$3:$G$240,7,FALSE))</f>
        <v>168.20824934473262</v>
      </c>
      <c r="L1822" s="2">
        <v>0.28472222222222221</v>
      </c>
      <c r="M1822" s="2">
        <v>0.33333333333333331</v>
      </c>
      <c r="N1822" s="5">
        <f t="shared" si="199"/>
        <v>6</v>
      </c>
      <c r="O1822" s="5">
        <f t="shared" si="200"/>
        <v>50</v>
      </c>
      <c r="P1822" s="5">
        <f t="shared" si="201"/>
        <v>8</v>
      </c>
      <c r="Q1822" s="5">
        <f t="shared" si="202"/>
        <v>0</v>
      </c>
      <c r="R1822">
        <v>203</v>
      </c>
      <c r="S1822">
        <v>430</v>
      </c>
      <c r="T1822" s="3">
        <v>87.29</v>
      </c>
      <c r="U1822" t="s">
        <v>113</v>
      </c>
      <c r="V1822" t="s">
        <v>113</v>
      </c>
      <c r="W1822" t="s">
        <v>41</v>
      </c>
      <c r="X1822" t="s">
        <v>16</v>
      </c>
      <c r="Y1822" t="s">
        <v>30</v>
      </c>
      <c r="Z1822" t="s">
        <v>37</v>
      </c>
    </row>
    <row r="1823" spans="1:26" x14ac:dyDescent="0.2">
      <c r="A1823" s="1">
        <v>43630</v>
      </c>
      <c r="B1823" t="s">
        <v>115</v>
      </c>
      <c r="C1823" t="s">
        <v>83</v>
      </c>
      <c r="D1823" t="s">
        <v>27</v>
      </c>
      <c r="E1823" t="s">
        <v>114</v>
      </c>
      <c r="F1823" t="s">
        <v>17</v>
      </c>
      <c r="G1823">
        <f t="shared" si="196"/>
        <v>5</v>
      </c>
      <c r="H1823" s="6">
        <f t="shared" si="197"/>
        <v>8.6666666666666661</v>
      </c>
      <c r="I1823" s="6">
        <f t="shared" si="198"/>
        <v>9.9166666666666661</v>
      </c>
      <c r="J1823" s="3">
        <f>IFERROR(VLOOKUP($U1823,TONGHOPVERSION!$A$3:$G$240,6,FALSE),VLOOKUP($B1823,TONGHOPVERSION!$A$3:$G$240,6,FALSE))</f>
        <v>174.57236893439588</v>
      </c>
      <c r="K1823" s="3">
        <f>IFERROR(VLOOKUP($U1823,TONGHOPVERSION!$A$3:$G$240,7,FALSE),VLOOKUP($B1823,TONGHOPVERSION!$A$3:$G$240,7,FALSE))</f>
        <v>168.20824934473262</v>
      </c>
      <c r="L1823" s="2">
        <v>0.3611111111111111</v>
      </c>
      <c r="M1823" s="2">
        <v>0.41319444444444442</v>
      </c>
      <c r="N1823" s="5">
        <f t="shared" si="199"/>
        <v>8</v>
      </c>
      <c r="O1823" s="5">
        <f t="shared" si="200"/>
        <v>40</v>
      </c>
      <c r="P1823" s="5">
        <f t="shared" si="201"/>
        <v>9</v>
      </c>
      <c r="Q1823" s="5">
        <f t="shared" si="202"/>
        <v>55</v>
      </c>
      <c r="R1823">
        <v>203</v>
      </c>
      <c r="S1823">
        <v>430</v>
      </c>
      <c r="T1823" s="3">
        <v>87.29</v>
      </c>
      <c r="U1823" t="s">
        <v>113</v>
      </c>
      <c r="V1823" t="s">
        <v>113</v>
      </c>
      <c r="W1823" t="s">
        <v>41</v>
      </c>
      <c r="X1823" t="s">
        <v>16</v>
      </c>
      <c r="Y1823" t="s">
        <v>30</v>
      </c>
      <c r="Z1823" t="s">
        <v>37</v>
      </c>
    </row>
    <row r="1824" spans="1:26" x14ac:dyDescent="0.2">
      <c r="A1824" s="1">
        <v>43630</v>
      </c>
      <c r="B1824" t="s">
        <v>159</v>
      </c>
      <c r="C1824" t="s">
        <v>124</v>
      </c>
      <c r="D1824" t="s">
        <v>27</v>
      </c>
      <c r="E1824" t="s">
        <v>492</v>
      </c>
      <c r="F1824" t="s">
        <v>17</v>
      </c>
      <c r="G1824">
        <f t="shared" si="196"/>
        <v>5</v>
      </c>
      <c r="H1824" s="6">
        <f t="shared" si="197"/>
        <v>14.166666666666666</v>
      </c>
      <c r="I1824" s="6">
        <f t="shared" si="198"/>
        <v>16.25</v>
      </c>
      <c r="J1824" s="3">
        <f>IFERROR(VLOOKUP($U1824,TONGHOPVERSION!$A$3:$G$240,6,FALSE),VLOOKUP($B1824,TONGHOPVERSION!$A$3:$G$240,6,FALSE))</f>
        <v>284.2128245548555</v>
      </c>
      <c r="K1824" s="3">
        <f>IFERROR(VLOOKUP($U1824,TONGHOPVERSION!$A$3:$G$240,7,FALSE),VLOOKUP($B1824,TONGHOPVERSION!$A$3:$G$240,7,FALSE))</f>
        <v>306.08961374632247</v>
      </c>
      <c r="L1824" s="2">
        <v>0.59027777777777779</v>
      </c>
      <c r="M1824" s="2">
        <v>0.67708333333333337</v>
      </c>
      <c r="N1824" s="5">
        <f t="shared" si="199"/>
        <v>14</v>
      </c>
      <c r="O1824" s="5">
        <f t="shared" si="200"/>
        <v>10</v>
      </c>
      <c r="P1824" s="5">
        <f t="shared" si="201"/>
        <v>16</v>
      </c>
      <c r="Q1824" s="5">
        <f t="shared" si="202"/>
        <v>15</v>
      </c>
      <c r="R1824">
        <v>203</v>
      </c>
      <c r="S1824">
        <v>1107</v>
      </c>
      <c r="T1824" s="3">
        <v>224.721</v>
      </c>
      <c r="U1824" t="s">
        <v>123</v>
      </c>
      <c r="V1824" t="s">
        <v>123</v>
      </c>
      <c r="W1824" t="s">
        <v>125</v>
      </c>
      <c r="X1824" t="s">
        <v>16</v>
      </c>
      <c r="Y1824" t="s">
        <v>30</v>
      </c>
      <c r="Z1824" t="s">
        <v>37</v>
      </c>
    </row>
    <row r="1825" spans="1:26" x14ac:dyDescent="0.2">
      <c r="A1825" s="1">
        <v>43630</v>
      </c>
      <c r="B1825" t="s">
        <v>123</v>
      </c>
      <c r="C1825" t="s">
        <v>27</v>
      </c>
      <c r="D1825" t="s">
        <v>124</v>
      </c>
      <c r="E1825" t="s">
        <v>494</v>
      </c>
      <c r="F1825" t="s">
        <v>17</v>
      </c>
      <c r="G1825">
        <f t="shared" si="196"/>
        <v>5</v>
      </c>
      <c r="H1825" s="6">
        <f t="shared" si="197"/>
        <v>11</v>
      </c>
      <c r="I1825" s="6">
        <f t="shared" si="198"/>
        <v>13</v>
      </c>
      <c r="J1825" s="3">
        <f>IFERROR(VLOOKUP($U1825,TONGHOPVERSION!$A$3:$G$240,6,FALSE),VLOOKUP($B1825,TONGHOPVERSION!$A$3:$G$240,6,FALSE))</f>
        <v>284.2128245548555</v>
      </c>
      <c r="K1825" s="3">
        <f>IFERROR(VLOOKUP($U1825,TONGHOPVERSION!$A$3:$G$240,7,FALSE),VLOOKUP($B1825,TONGHOPVERSION!$A$3:$G$240,7,FALSE))</f>
        <v>306.08961374632247</v>
      </c>
      <c r="L1825" s="2">
        <v>0.45833333333333331</v>
      </c>
      <c r="M1825" s="2">
        <v>0.54166666666666663</v>
      </c>
      <c r="N1825" s="5">
        <f t="shared" si="199"/>
        <v>11</v>
      </c>
      <c r="O1825" s="5">
        <f t="shared" si="200"/>
        <v>0</v>
      </c>
      <c r="P1825" s="5">
        <f t="shared" si="201"/>
        <v>13</v>
      </c>
      <c r="Q1825" s="5">
        <f t="shared" si="202"/>
        <v>0</v>
      </c>
      <c r="R1825">
        <v>203</v>
      </c>
      <c r="S1825">
        <v>1107</v>
      </c>
      <c r="T1825" s="3">
        <v>224.721</v>
      </c>
      <c r="U1825" t="s">
        <v>123</v>
      </c>
      <c r="V1825" t="s">
        <v>123</v>
      </c>
      <c r="W1825" t="s">
        <v>125</v>
      </c>
      <c r="X1825" t="s">
        <v>16</v>
      </c>
      <c r="Y1825" t="s">
        <v>30</v>
      </c>
      <c r="Z1825" t="s">
        <v>37</v>
      </c>
    </row>
    <row r="1826" spans="1:26" x14ac:dyDescent="0.2">
      <c r="A1826" s="1">
        <v>43630</v>
      </c>
      <c r="B1826" t="s">
        <v>183</v>
      </c>
      <c r="C1826" t="s">
        <v>66</v>
      </c>
      <c r="D1826" t="s">
        <v>27</v>
      </c>
      <c r="E1826" t="s">
        <v>185</v>
      </c>
      <c r="F1826" t="s">
        <v>17</v>
      </c>
      <c r="G1826">
        <f t="shared" si="196"/>
        <v>5</v>
      </c>
      <c r="H1826" s="6">
        <f t="shared" si="197"/>
        <v>15</v>
      </c>
      <c r="I1826" s="6">
        <f t="shared" si="198"/>
        <v>16.083333333333332</v>
      </c>
      <c r="J1826" s="3">
        <f>IFERROR(VLOOKUP($U1826,TONGHOPVERSION!$A$3:$G$240,6,FALSE),VLOOKUP($B1826,TONGHOPVERSION!$A$3:$G$240,6,FALSE))</f>
        <v>184.25871592968858</v>
      </c>
      <c r="K1826" s="3">
        <f>IFERROR(VLOOKUP($U1826,TONGHOPVERSION!$A$3:$G$240,7,FALSE),VLOOKUP($B1826,TONGHOPVERSION!$A$3:$G$240,7,FALSE))</f>
        <v>154.07262794368225</v>
      </c>
      <c r="L1826" s="2">
        <v>0.625</v>
      </c>
      <c r="M1826" s="2">
        <v>0.67013888888888884</v>
      </c>
      <c r="N1826" s="5">
        <f t="shared" si="199"/>
        <v>15</v>
      </c>
      <c r="O1826" s="5">
        <f t="shared" si="200"/>
        <v>0</v>
      </c>
      <c r="P1826" s="5">
        <f t="shared" si="201"/>
        <v>16</v>
      </c>
      <c r="Q1826" s="5">
        <f t="shared" si="202"/>
        <v>5</v>
      </c>
      <c r="R1826">
        <v>203</v>
      </c>
      <c r="S1826">
        <v>309</v>
      </c>
      <c r="T1826" s="3">
        <v>62.726999999999997</v>
      </c>
      <c r="U1826" t="s">
        <v>184</v>
      </c>
      <c r="V1826" t="s">
        <v>184</v>
      </c>
      <c r="W1826" t="s">
        <v>29</v>
      </c>
      <c r="X1826" t="s">
        <v>16</v>
      </c>
      <c r="Y1826" t="s">
        <v>30</v>
      </c>
      <c r="Z1826" t="s">
        <v>37</v>
      </c>
    </row>
    <row r="1827" spans="1:26" x14ac:dyDescent="0.2">
      <c r="A1827" s="1">
        <v>43630</v>
      </c>
      <c r="B1827" t="s">
        <v>184</v>
      </c>
      <c r="C1827" t="s">
        <v>27</v>
      </c>
      <c r="D1827" t="s">
        <v>66</v>
      </c>
      <c r="E1827" t="s">
        <v>425</v>
      </c>
      <c r="F1827" t="s">
        <v>17</v>
      </c>
      <c r="G1827">
        <f t="shared" si="196"/>
        <v>5</v>
      </c>
      <c r="H1827" s="6">
        <f t="shared" si="197"/>
        <v>13.25</v>
      </c>
      <c r="I1827" s="6">
        <f t="shared" si="198"/>
        <v>14.416666666666666</v>
      </c>
      <c r="J1827" s="3">
        <f>IFERROR(VLOOKUP($U1827,TONGHOPVERSION!$A$3:$G$240,6,FALSE),VLOOKUP($B1827,TONGHOPVERSION!$A$3:$G$240,6,FALSE))</f>
        <v>184.25871592968858</v>
      </c>
      <c r="K1827" s="3">
        <f>IFERROR(VLOOKUP($U1827,TONGHOPVERSION!$A$3:$G$240,7,FALSE),VLOOKUP($B1827,TONGHOPVERSION!$A$3:$G$240,7,FALSE))</f>
        <v>154.07262794368225</v>
      </c>
      <c r="L1827" s="2">
        <v>0.55208333333333337</v>
      </c>
      <c r="M1827" s="2">
        <v>0.60069444444444442</v>
      </c>
      <c r="N1827" s="5">
        <f t="shared" si="199"/>
        <v>13</v>
      </c>
      <c r="O1827" s="5">
        <f t="shared" si="200"/>
        <v>15</v>
      </c>
      <c r="P1827" s="5">
        <f t="shared" si="201"/>
        <v>14</v>
      </c>
      <c r="Q1827" s="5">
        <f t="shared" si="202"/>
        <v>25</v>
      </c>
      <c r="R1827">
        <v>203</v>
      </c>
      <c r="S1827">
        <v>309</v>
      </c>
      <c r="T1827" s="3">
        <v>62.726999999999997</v>
      </c>
      <c r="U1827" t="s">
        <v>184</v>
      </c>
      <c r="V1827" t="s">
        <v>184</v>
      </c>
      <c r="W1827" t="s">
        <v>29</v>
      </c>
      <c r="X1827" t="s">
        <v>16</v>
      </c>
      <c r="Y1827" t="s">
        <v>30</v>
      </c>
      <c r="Z1827" t="s">
        <v>37</v>
      </c>
    </row>
    <row r="1828" spans="1:26" x14ac:dyDescent="0.2">
      <c r="A1828" s="1">
        <v>43630</v>
      </c>
      <c r="B1828" t="s">
        <v>113</v>
      </c>
      <c r="C1828" t="s">
        <v>27</v>
      </c>
      <c r="D1828" t="s">
        <v>83</v>
      </c>
      <c r="E1828" t="s">
        <v>427</v>
      </c>
      <c r="F1828" t="s">
        <v>17</v>
      </c>
      <c r="G1828">
        <f t="shared" si="196"/>
        <v>5</v>
      </c>
      <c r="H1828" s="6">
        <f t="shared" si="197"/>
        <v>8.5</v>
      </c>
      <c r="I1828" s="6">
        <f t="shared" si="198"/>
        <v>9.6666666666666661</v>
      </c>
      <c r="J1828" s="3">
        <f>IFERROR(VLOOKUP($U1828,TONGHOPVERSION!$A$3:$G$240,6,FALSE),VLOOKUP($B1828,TONGHOPVERSION!$A$3:$G$240,6,FALSE))</f>
        <v>174.57236893439588</v>
      </c>
      <c r="K1828" s="3">
        <f>IFERROR(VLOOKUP($U1828,TONGHOPVERSION!$A$3:$G$240,7,FALSE),VLOOKUP($B1828,TONGHOPVERSION!$A$3:$G$240,7,FALSE))</f>
        <v>168.20824934473262</v>
      </c>
      <c r="L1828" s="2">
        <v>0.35416666666666669</v>
      </c>
      <c r="M1828" s="2">
        <v>0.40277777777777773</v>
      </c>
      <c r="N1828" s="5">
        <f t="shared" si="199"/>
        <v>8</v>
      </c>
      <c r="O1828" s="5">
        <f t="shared" si="200"/>
        <v>30</v>
      </c>
      <c r="P1828" s="5">
        <f t="shared" si="201"/>
        <v>9</v>
      </c>
      <c r="Q1828" s="5">
        <f t="shared" si="202"/>
        <v>40</v>
      </c>
      <c r="R1828">
        <v>203</v>
      </c>
      <c r="S1828">
        <v>430</v>
      </c>
      <c r="T1828" s="3">
        <v>87.29</v>
      </c>
      <c r="U1828" t="s">
        <v>113</v>
      </c>
      <c r="V1828" t="s">
        <v>113</v>
      </c>
      <c r="W1828" t="s">
        <v>41</v>
      </c>
      <c r="X1828" t="s">
        <v>16</v>
      </c>
      <c r="Y1828" t="s">
        <v>30</v>
      </c>
      <c r="Z1828" t="s">
        <v>37</v>
      </c>
    </row>
    <row r="1829" spans="1:26" x14ac:dyDescent="0.2">
      <c r="A1829" s="1">
        <v>43630</v>
      </c>
      <c r="B1829" t="s">
        <v>210</v>
      </c>
      <c r="C1829" t="s">
        <v>27</v>
      </c>
      <c r="D1829" t="s">
        <v>107</v>
      </c>
      <c r="E1829" t="s">
        <v>209</v>
      </c>
      <c r="F1829" t="s">
        <v>17</v>
      </c>
      <c r="G1829">
        <f t="shared" si="196"/>
        <v>5</v>
      </c>
      <c r="H1829" s="6">
        <f t="shared" si="197"/>
        <v>4.5</v>
      </c>
      <c r="I1829" s="6">
        <f t="shared" si="198"/>
        <v>5.833333333333333</v>
      </c>
      <c r="J1829" s="3">
        <f>IFERROR(VLOOKUP($U1829,TONGHOPVERSION!$A$3:$G$240,6,FALSE),VLOOKUP($B1829,TONGHOPVERSION!$A$3:$G$240,6,FALSE))</f>
        <v>154.0502166235689</v>
      </c>
      <c r="K1829" s="3">
        <f>IFERROR(VLOOKUP($U1829,TONGHOPVERSION!$A$3:$G$240,7,FALSE),VLOOKUP($B1829,TONGHOPVERSION!$A$3:$G$240,7,FALSE))</f>
        <v>194.29488663496403</v>
      </c>
      <c r="L1829" s="2">
        <v>0.1875</v>
      </c>
      <c r="M1829" s="2">
        <v>0.24305555555555555</v>
      </c>
      <c r="N1829" s="5">
        <f t="shared" si="199"/>
        <v>4</v>
      </c>
      <c r="O1829" s="5">
        <f t="shared" si="200"/>
        <v>30</v>
      </c>
      <c r="P1829" s="5">
        <f t="shared" si="201"/>
        <v>5</v>
      </c>
      <c r="Q1829" s="5">
        <f t="shared" si="202"/>
        <v>50</v>
      </c>
      <c r="R1829">
        <v>203</v>
      </c>
      <c r="S1829">
        <v>555</v>
      </c>
      <c r="T1829" s="3">
        <v>112.66500000000001</v>
      </c>
      <c r="U1829" t="s">
        <v>210</v>
      </c>
      <c r="V1829" t="s">
        <v>210</v>
      </c>
      <c r="W1829" t="s">
        <v>41</v>
      </c>
      <c r="X1829" t="s">
        <v>16</v>
      </c>
      <c r="Y1829" t="s">
        <v>30</v>
      </c>
      <c r="Z1829" t="s">
        <v>37</v>
      </c>
    </row>
    <row r="1830" spans="1:26" x14ac:dyDescent="0.2">
      <c r="A1830" s="1">
        <v>43630</v>
      </c>
      <c r="B1830" t="s">
        <v>115</v>
      </c>
      <c r="C1830" t="s">
        <v>83</v>
      </c>
      <c r="D1830" t="s">
        <v>27</v>
      </c>
      <c r="E1830" t="s">
        <v>428</v>
      </c>
      <c r="F1830" t="s">
        <v>17</v>
      </c>
      <c r="G1830">
        <f t="shared" si="196"/>
        <v>5</v>
      </c>
      <c r="H1830" s="6">
        <f t="shared" si="197"/>
        <v>11</v>
      </c>
      <c r="I1830" s="6">
        <f t="shared" si="198"/>
        <v>12.25</v>
      </c>
      <c r="J1830" s="3">
        <f>IFERROR(VLOOKUP($U1830,TONGHOPVERSION!$A$3:$G$240,6,FALSE),VLOOKUP($B1830,TONGHOPVERSION!$A$3:$G$240,6,FALSE))</f>
        <v>174.57236893439588</v>
      </c>
      <c r="K1830" s="3">
        <f>IFERROR(VLOOKUP($U1830,TONGHOPVERSION!$A$3:$G$240,7,FALSE),VLOOKUP($B1830,TONGHOPVERSION!$A$3:$G$240,7,FALSE))</f>
        <v>168.20824934473262</v>
      </c>
      <c r="L1830" s="2">
        <v>0.45833333333333331</v>
      </c>
      <c r="M1830" s="2">
        <v>0.51041666666666663</v>
      </c>
      <c r="N1830" s="5">
        <f t="shared" si="199"/>
        <v>11</v>
      </c>
      <c r="O1830" s="5">
        <f t="shared" si="200"/>
        <v>0</v>
      </c>
      <c r="P1830" s="5">
        <f t="shared" si="201"/>
        <v>12</v>
      </c>
      <c r="Q1830" s="5">
        <f t="shared" si="202"/>
        <v>15</v>
      </c>
      <c r="R1830">
        <v>203</v>
      </c>
      <c r="S1830">
        <v>430</v>
      </c>
      <c r="T1830" s="3">
        <v>87.29</v>
      </c>
      <c r="U1830" t="s">
        <v>113</v>
      </c>
      <c r="V1830" t="s">
        <v>113</v>
      </c>
      <c r="W1830" t="s">
        <v>41</v>
      </c>
      <c r="X1830" t="s">
        <v>16</v>
      </c>
      <c r="Y1830" t="s">
        <v>30</v>
      </c>
      <c r="Z1830" t="s">
        <v>37</v>
      </c>
    </row>
    <row r="1831" spans="1:26" x14ac:dyDescent="0.2">
      <c r="A1831" s="1">
        <v>43630</v>
      </c>
      <c r="B1831" t="s">
        <v>212</v>
      </c>
      <c r="C1831" t="s">
        <v>107</v>
      </c>
      <c r="D1831" t="s">
        <v>27</v>
      </c>
      <c r="E1831" t="s">
        <v>211</v>
      </c>
      <c r="F1831" t="s">
        <v>17</v>
      </c>
      <c r="G1831">
        <f t="shared" si="196"/>
        <v>5</v>
      </c>
      <c r="H1831" s="6">
        <f t="shared" si="197"/>
        <v>6.5</v>
      </c>
      <c r="I1831" s="6">
        <f t="shared" si="198"/>
        <v>7.833333333333333</v>
      </c>
      <c r="J1831" s="3">
        <f>IFERROR(VLOOKUP($U1831,TONGHOPVERSION!$A$3:$G$240,6,FALSE),VLOOKUP($B1831,TONGHOPVERSION!$A$3:$G$240,6,FALSE))</f>
        <v>154.0502166235689</v>
      </c>
      <c r="K1831" s="3">
        <f>IFERROR(VLOOKUP($U1831,TONGHOPVERSION!$A$3:$G$240,7,FALSE),VLOOKUP($B1831,TONGHOPVERSION!$A$3:$G$240,7,FALSE))</f>
        <v>194.29488663496403</v>
      </c>
      <c r="L1831" s="2">
        <v>0.27083333333333331</v>
      </c>
      <c r="M1831" s="2">
        <v>0.3263888888888889</v>
      </c>
      <c r="N1831" s="5">
        <f t="shared" si="199"/>
        <v>6</v>
      </c>
      <c r="O1831" s="5">
        <f t="shared" si="200"/>
        <v>30</v>
      </c>
      <c r="P1831" s="5">
        <f t="shared" si="201"/>
        <v>7</v>
      </c>
      <c r="Q1831" s="5">
        <f t="shared" si="202"/>
        <v>50</v>
      </c>
      <c r="R1831">
        <v>203</v>
      </c>
      <c r="S1831">
        <v>555</v>
      </c>
      <c r="T1831" s="3">
        <v>112.66500000000001</v>
      </c>
      <c r="U1831" t="s">
        <v>210</v>
      </c>
      <c r="V1831" t="s">
        <v>210</v>
      </c>
      <c r="W1831" t="s">
        <v>41</v>
      </c>
      <c r="X1831" t="s">
        <v>16</v>
      </c>
      <c r="Y1831" t="s">
        <v>30</v>
      </c>
      <c r="Z1831" t="s">
        <v>37</v>
      </c>
    </row>
    <row r="1832" spans="1:26" x14ac:dyDescent="0.2">
      <c r="A1832" s="1">
        <v>43630</v>
      </c>
      <c r="B1832" t="s">
        <v>191</v>
      </c>
      <c r="C1832" t="s">
        <v>153</v>
      </c>
      <c r="D1832" t="s">
        <v>27</v>
      </c>
      <c r="E1832" t="s">
        <v>190</v>
      </c>
      <c r="F1832" t="s">
        <v>17</v>
      </c>
      <c r="G1832">
        <f t="shared" si="196"/>
        <v>5</v>
      </c>
      <c r="H1832" s="6">
        <f t="shared" si="197"/>
        <v>2</v>
      </c>
      <c r="I1832" s="6">
        <f t="shared" si="198"/>
        <v>3.8333333333333335</v>
      </c>
      <c r="J1832" s="3">
        <f>IFERROR(VLOOKUP($U1832,TONGHOPVERSION!$A$3:$G$240,6,FALSE),VLOOKUP($B1832,TONGHOPVERSION!$A$3:$G$240,6,FALSE))</f>
        <v>256.8437361537259</v>
      </c>
      <c r="K1832" s="3">
        <f>IFERROR(VLOOKUP($U1832,TONGHOPVERSION!$A$3:$G$240,7,FALSE),VLOOKUP($B1832,TONGHOPVERSION!$A$3:$G$240,7,FALSE))</f>
        <v>276.05114265368064</v>
      </c>
      <c r="L1832" s="2">
        <v>8.3333333333333329E-2</v>
      </c>
      <c r="M1832" s="2">
        <v>0.15972222222222224</v>
      </c>
      <c r="N1832" s="5">
        <f t="shared" si="199"/>
        <v>2</v>
      </c>
      <c r="O1832" s="5">
        <f t="shared" si="200"/>
        <v>0</v>
      </c>
      <c r="P1832" s="5">
        <f t="shared" si="201"/>
        <v>3</v>
      </c>
      <c r="Q1832" s="5">
        <f t="shared" si="202"/>
        <v>50</v>
      </c>
      <c r="R1832">
        <v>203</v>
      </c>
      <c r="S1832">
        <v>879</v>
      </c>
      <c r="T1832" s="3">
        <v>178.43700000000001</v>
      </c>
      <c r="U1832" t="s">
        <v>192</v>
      </c>
      <c r="V1832" t="s">
        <v>192</v>
      </c>
      <c r="W1832" t="s">
        <v>125</v>
      </c>
      <c r="X1832" t="s">
        <v>16</v>
      </c>
      <c r="Y1832" t="s">
        <v>30</v>
      </c>
      <c r="Z1832" t="s">
        <v>37</v>
      </c>
    </row>
    <row r="1833" spans="1:26" x14ac:dyDescent="0.2">
      <c r="A1833" s="1">
        <v>43630</v>
      </c>
      <c r="B1833" t="s">
        <v>252</v>
      </c>
      <c r="C1833" t="s">
        <v>168</v>
      </c>
      <c r="D1833" t="s">
        <v>35</v>
      </c>
      <c r="E1833" t="s">
        <v>259</v>
      </c>
      <c r="F1833" t="s">
        <v>17</v>
      </c>
      <c r="G1833">
        <f t="shared" si="196"/>
        <v>5</v>
      </c>
      <c r="H1833" s="6">
        <f t="shared" si="197"/>
        <v>9.0833333333333339</v>
      </c>
      <c r="I1833" s="6">
        <f t="shared" si="198"/>
        <v>11.083333333333334</v>
      </c>
      <c r="J1833" s="3">
        <f>IFERROR(VLOOKUP($U1833,TONGHOPVERSION!$A$3:$G$240,6,FALSE),VLOOKUP($B1833,TONGHOPVERSION!$A$3:$G$240,6,FALSE))</f>
        <v>343.25439636723399</v>
      </c>
      <c r="K1833" s="3">
        <f>IFERROR(VLOOKUP($U1833,TONGHOPVERSION!$A$3:$G$240,7,FALSE),VLOOKUP($B1833,TONGHOPVERSION!$A$3:$G$240,7,FALSE))</f>
        <v>347.63650227556832</v>
      </c>
      <c r="L1833" s="2">
        <v>0.37847222222222227</v>
      </c>
      <c r="M1833" s="2">
        <v>0.46180555555555558</v>
      </c>
      <c r="N1833" s="5">
        <f t="shared" si="199"/>
        <v>9</v>
      </c>
      <c r="O1833" s="5">
        <f t="shared" si="200"/>
        <v>5</v>
      </c>
      <c r="P1833" s="5">
        <f t="shared" si="201"/>
        <v>11</v>
      </c>
      <c r="Q1833" s="5">
        <f t="shared" si="202"/>
        <v>5</v>
      </c>
      <c r="R1833">
        <v>203</v>
      </c>
      <c r="S1833">
        <v>967</v>
      </c>
      <c r="T1833" s="3">
        <v>196.30099999999999</v>
      </c>
      <c r="U1833" t="s">
        <v>253</v>
      </c>
      <c r="V1833" t="s">
        <v>253</v>
      </c>
      <c r="W1833" t="s">
        <v>45</v>
      </c>
      <c r="X1833" t="s">
        <v>170</v>
      </c>
      <c r="Y1833" t="s">
        <v>23</v>
      </c>
      <c r="Z1833" t="s">
        <v>37</v>
      </c>
    </row>
    <row r="1834" spans="1:26" x14ac:dyDescent="0.2">
      <c r="A1834" s="1">
        <v>43630</v>
      </c>
      <c r="B1834" t="s">
        <v>253</v>
      </c>
      <c r="C1834" t="s">
        <v>35</v>
      </c>
      <c r="D1834" t="s">
        <v>168</v>
      </c>
      <c r="E1834" t="s">
        <v>263</v>
      </c>
      <c r="F1834" t="s">
        <v>17</v>
      </c>
      <c r="G1834">
        <f t="shared" si="196"/>
        <v>5</v>
      </c>
      <c r="H1834" s="6">
        <f t="shared" si="197"/>
        <v>6.083333333333333</v>
      </c>
      <c r="I1834" s="6">
        <f t="shared" si="198"/>
        <v>8.0833333333333339</v>
      </c>
      <c r="J1834" s="3">
        <f>IFERROR(VLOOKUP($U1834,TONGHOPVERSION!$A$3:$G$240,6,FALSE),VLOOKUP($B1834,TONGHOPVERSION!$A$3:$G$240,6,FALSE))</f>
        <v>343.25439636723399</v>
      </c>
      <c r="K1834" s="3">
        <f>IFERROR(VLOOKUP($U1834,TONGHOPVERSION!$A$3:$G$240,7,FALSE),VLOOKUP($B1834,TONGHOPVERSION!$A$3:$G$240,7,FALSE))</f>
        <v>347.63650227556832</v>
      </c>
      <c r="L1834" s="2">
        <v>0.25347222222222221</v>
      </c>
      <c r="M1834" s="2">
        <v>0.33680555555555558</v>
      </c>
      <c r="N1834" s="5">
        <f t="shared" si="199"/>
        <v>6</v>
      </c>
      <c r="O1834" s="5">
        <f t="shared" si="200"/>
        <v>5</v>
      </c>
      <c r="P1834" s="5">
        <f t="shared" si="201"/>
        <v>8</v>
      </c>
      <c r="Q1834" s="5">
        <f t="shared" si="202"/>
        <v>5</v>
      </c>
      <c r="R1834">
        <v>203</v>
      </c>
      <c r="S1834">
        <v>967</v>
      </c>
      <c r="T1834" s="3">
        <v>196.30099999999999</v>
      </c>
      <c r="U1834" t="s">
        <v>253</v>
      </c>
      <c r="V1834" t="s">
        <v>253</v>
      </c>
      <c r="W1834" t="s">
        <v>45</v>
      </c>
      <c r="X1834" t="s">
        <v>170</v>
      </c>
      <c r="Y1834" t="s">
        <v>23</v>
      </c>
      <c r="Z1834" t="s">
        <v>37</v>
      </c>
    </row>
    <row r="1835" spans="1:26" x14ac:dyDescent="0.2">
      <c r="A1835" s="1">
        <v>43630</v>
      </c>
      <c r="B1835" t="s">
        <v>265</v>
      </c>
      <c r="C1835" t="s">
        <v>35</v>
      </c>
      <c r="D1835" t="s">
        <v>266</v>
      </c>
      <c r="E1835" t="s">
        <v>431</v>
      </c>
      <c r="F1835" t="s">
        <v>17</v>
      </c>
      <c r="G1835">
        <f t="shared" si="196"/>
        <v>5</v>
      </c>
      <c r="H1835" s="6">
        <f t="shared" si="197"/>
        <v>11.833333333333334</v>
      </c>
      <c r="I1835" s="6">
        <f t="shared" si="198"/>
        <v>14</v>
      </c>
      <c r="J1835" s="3">
        <f>IFERROR(VLOOKUP($U1835,TONGHOPVERSION!$A$3:$G$240,6,FALSE),VLOOKUP($B1835,TONGHOPVERSION!$A$3:$G$240,6,FALSE))</f>
        <v>308.7453322478957</v>
      </c>
      <c r="K1835" s="3">
        <f>IFERROR(VLOOKUP($U1835,TONGHOPVERSION!$A$3:$G$240,7,FALSE),VLOOKUP($B1835,TONGHOPVERSION!$A$3:$G$240,7,FALSE))</f>
        <v>330.16909384151558</v>
      </c>
      <c r="L1835" s="2">
        <v>0.49305555555555558</v>
      </c>
      <c r="M1835" s="2">
        <v>0.58333333333333337</v>
      </c>
      <c r="N1835" s="5">
        <f t="shared" si="199"/>
        <v>11</v>
      </c>
      <c r="O1835" s="5">
        <f t="shared" si="200"/>
        <v>50</v>
      </c>
      <c r="P1835" s="5">
        <f t="shared" si="201"/>
        <v>14</v>
      </c>
      <c r="Q1835" s="5">
        <f t="shared" si="202"/>
        <v>0</v>
      </c>
      <c r="R1835">
        <v>203</v>
      </c>
      <c r="S1835">
        <v>1217</v>
      </c>
      <c r="T1835" s="3">
        <v>247.05099999999999</v>
      </c>
      <c r="U1835" t="s">
        <v>265</v>
      </c>
      <c r="V1835" t="s">
        <v>265</v>
      </c>
      <c r="W1835" t="s">
        <v>125</v>
      </c>
      <c r="X1835" t="s">
        <v>16</v>
      </c>
      <c r="Y1835" t="s">
        <v>30</v>
      </c>
      <c r="Z1835" t="s">
        <v>37</v>
      </c>
    </row>
    <row r="1836" spans="1:26" x14ac:dyDescent="0.2">
      <c r="A1836" s="1">
        <v>43630</v>
      </c>
      <c r="B1836" t="s">
        <v>94</v>
      </c>
      <c r="C1836" t="s">
        <v>27</v>
      </c>
      <c r="D1836" t="s">
        <v>35</v>
      </c>
      <c r="E1836" t="s">
        <v>154</v>
      </c>
      <c r="F1836" t="s">
        <v>17</v>
      </c>
      <c r="G1836">
        <f t="shared" si="196"/>
        <v>5</v>
      </c>
      <c r="H1836" s="6">
        <f t="shared" si="197"/>
        <v>3</v>
      </c>
      <c r="I1836" s="6">
        <f t="shared" si="198"/>
        <v>5.166666666666667</v>
      </c>
      <c r="J1836" s="3">
        <f>IFERROR(VLOOKUP($U1836,TONGHOPVERSION!$A$3:$G$240,6,FALSE),VLOOKUP($B1836,TONGHOPVERSION!$A$3:$G$240,6,FALSE))</f>
        <v>381.62004815649715</v>
      </c>
      <c r="K1836" s="3">
        <f>IFERROR(VLOOKUP($U1836,TONGHOPVERSION!$A$3:$G$240,7,FALSE),VLOOKUP($B1836,TONGHOPVERSION!$A$3:$G$240,7,FALSE))</f>
        <v>329.70071085785668</v>
      </c>
      <c r="L1836" s="2">
        <v>0.125</v>
      </c>
      <c r="M1836" s="2">
        <v>0.21527777777777779</v>
      </c>
      <c r="N1836" s="5">
        <f t="shared" si="199"/>
        <v>3</v>
      </c>
      <c r="O1836" s="5">
        <f t="shared" si="200"/>
        <v>0</v>
      </c>
      <c r="P1836" s="5">
        <f t="shared" si="201"/>
        <v>5</v>
      </c>
      <c r="Q1836" s="5">
        <f t="shared" si="202"/>
        <v>10</v>
      </c>
      <c r="R1836">
        <v>203</v>
      </c>
      <c r="S1836">
        <v>1133</v>
      </c>
      <c r="T1836" s="3">
        <v>229.999</v>
      </c>
      <c r="U1836" t="s">
        <v>92</v>
      </c>
      <c r="V1836" t="s">
        <v>92</v>
      </c>
      <c r="W1836" t="s">
        <v>92</v>
      </c>
      <c r="X1836" t="s">
        <v>16</v>
      </c>
      <c r="Y1836" t="s">
        <v>30</v>
      </c>
      <c r="Z1836" t="s">
        <v>37</v>
      </c>
    </row>
    <row r="1837" spans="1:26" x14ac:dyDescent="0.2">
      <c r="A1837" s="1">
        <v>43630</v>
      </c>
      <c r="B1837" t="s">
        <v>65</v>
      </c>
      <c r="C1837" t="s">
        <v>66</v>
      </c>
      <c r="D1837" t="s">
        <v>35</v>
      </c>
      <c r="E1837" t="s">
        <v>731</v>
      </c>
      <c r="F1837" t="s">
        <v>17</v>
      </c>
      <c r="G1837">
        <f t="shared" si="196"/>
        <v>5</v>
      </c>
      <c r="H1837" s="6">
        <f t="shared" si="197"/>
        <v>6.5</v>
      </c>
      <c r="I1837" s="6">
        <f t="shared" si="198"/>
        <v>8.4166666666666661</v>
      </c>
      <c r="J1837" s="3">
        <f>IFERROR(VLOOKUP($U1837,TONGHOPVERSION!$A$3:$G$240,6,FALSE),VLOOKUP($B1837,TONGHOPVERSION!$A$3:$G$240,6,FALSE))</f>
        <v>292.75199550278143</v>
      </c>
      <c r="K1837" s="3">
        <f>IFERROR(VLOOKUP($U1837,TONGHOPVERSION!$A$3:$G$240,7,FALSE),VLOOKUP($B1837,TONGHOPVERSION!$A$3:$G$240,7,FALSE))</f>
        <v>283.06606117169179</v>
      </c>
      <c r="L1837" s="2">
        <v>0.27083333333333331</v>
      </c>
      <c r="M1837" s="2">
        <v>0.35069444444444442</v>
      </c>
      <c r="N1837" s="5">
        <f t="shared" si="199"/>
        <v>6</v>
      </c>
      <c r="O1837" s="5">
        <f t="shared" si="200"/>
        <v>30</v>
      </c>
      <c r="P1837" s="5">
        <f t="shared" si="201"/>
        <v>8</v>
      </c>
      <c r="Q1837" s="5">
        <f t="shared" si="202"/>
        <v>25</v>
      </c>
      <c r="R1837">
        <v>203</v>
      </c>
      <c r="S1837">
        <v>1062</v>
      </c>
      <c r="T1837" s="3">
        <v>215.58600000000001</v>
      </c>
      <c r="U1837" t="s">
        <v>67</v>
      </c>
      <c r="V1837" t="s">
        <v>67</v>
      </c>
      <c r="W1837" t="s">
        <v>29</v>
      </c>
      <c r="X1837" t="s">
        <v>16</v>
      </c>
      <c r="Y1837" t="s">
        <v>30</v>
      </c>
      <c r="Z1837" t="s">
        <v>37</v>
      </c>
    </row>
    <row r="1838" spans="1:26" x14ac:dyDescent="0.2">
      <c r="A1838" s="1">
        <v>43630</v>
      </c>
      <c r="B1838" t="s">
        <v>252</v>
      </c>
      <c r="C1838" t="s">
        <v>168</v>
      </c>
      <c r="D1838" t="s">
        <v>35</v>
      </c>
      <c r="E1838" t="s">
        <v>251</v>
      </c>
      <c r="F1838" t="s">
        <v>17</v>
      </c>
      <c r="G1838">
        <f t="shared" si="196"/>
        <v>5</v>
      </c>
      <c r="H1838" s="6">
        <f t="shared" si="197"/>
        <v>12.083333333333334</v>
      </c>
      <c r="I1838" s="6">
        <f t="shared" si="198"/>
        <v>14.083333333333334</v>
      </c>
      <c r="J1838" s="3">
        <f>IFERROR(VLOOKUP($U1838,TONGHOPVERSION!$A$3:$G$240,6,FALSE),VLOOKUP($B1838,TONGHOPVERSION!$A$3:$G$240,6,FALSE))</f>
        <v>343.25439636723399</v>
      </c>
      <c r="K1838" s="3">
        <f>IFERROR(VLOOKUP($U1838,TONGHOPVERSION!$A$3:$G$240,7,FALSE),VLOOKUP($B1838,TONGHOPVERSION!$A$3:$G$240,7,FALSE))</f>
        <v>347.63650227556832</v>
      </c>
      <c r="L1838" s="2">
        <v>0.50347222222222221</v>
      </c>
      <c r="M1838" s="2">
        <v>0.58680555555555558</v>
      </c>
      <c r="N1838" s="5">
        <f t="shared" si="199"/>
        <v>12</v>
      </c>
      <c r="O1838" s="5">
        <f t="shared" si="200"/>
        <v>5</v>
      </c>
      <c r="P1838" s="5">
        <f t="shared" si="201"/>
        <v>14</v>
      </c>
      <c r="Q1838" s="5">
        <f t="shared" si="202"/>
        <v>5</v>
      </c>
      <c r="R1838">
        <v>203</v>
      </c>
      <c r="S1838">
        <v>967</v>
      </c>
      <c r="T1838" s="3">
        <v>196.30099999999999</v>
      </c>
      <c r="U1838" t="s">
        <v>253</v>
      </c>
      <c r="V1838" t="s">
        <v>253</v>
      </c>
      <c r="W1838" t="s">
        <v>45</v>
      </c>
      <c r="X1838" t="s">
        <v>170</v>
      </c>
      <c r="Y1838" t="s">
        <v>23</v>
      </c>
      <c r="Z1838" t="s">
        <v>37</v>
      </c>
    </row>
    <row r="1839" spans="1:26" x14ac:dyDescent="0.2">
      <c r="A1839" s="1">
        <v>43630</v>
      </c>
      <c r="B1839" t="s">
        <v>253</v>
      </c>
      <c r="C1839" t="s">
        <v>35</v>
      </c>
      <c r="D1839" t="s">
        <v>168</v>
      </c>
      <c r="E1839" t="s">
        <v>256</v>
      </c>
      <c r="F1839" t="s">
        <v>17</v>
      </c>
      <c r="G1839">
        <f t="shared" si="196"/>
        <v>5</v>
      </c>
      <c r="H1839" s="6">
        <f t="shared" si="197"/>
        <v>9.0833333333333339</v>
      </c>
      <c r="I1839" s="6">
        <f t="shared" si="198"/>
        <v>11.083333333333334</v>
      </c>
      <c r="J1839" s="3">
        <f>IFERROR(VLOOKUP($U1839,TONGHOPVERSION!$A$3:$G$240,6,FALSE),VLOOKUP($B1839,TONGHOPVERSION!$A$3:$G$240,6,FALSE))</f>
        <v>343.25439636723399</v>
      </c>
      <c r="K1839" s="3">
        <f>IFERROR(VLOOKUP($U1839,TONGHOPVERSION!$A$3:$G$240,7,FALSE),VLOOKUP($B1839,TONGHOPVERSION!$A$3:$G$240,7,FALSE))</f>
        <v>347.63650227556832</v>
      </c>
      <c r="L1839" s="2">
        <v>0.37847222222222227</v>
      </c>
      <c r="M1839" s="2">
        <v>0.46180555555555558</v>
      </c>
      <c r="N1839" s="5">
        <f t="shared" si="199"/>
        <v>9</v>
      </c>
      <c r="O1839" s="5">
        <f t="shared" si="200"/>
        <v>5</v>
      </c>
      <c r="P1839" s="5">
        <f t="shared" si="201"/>
        <v>11</v>
      </c>
      <c r="Q1839" s="5">
        <f t="shared" si="202"/>
        <v>5</v>
      </c>
      <c r="R1839">
        <v>203</v>
      </c>
      <c r="S1839">
        <v>967</v>
      </c>
      <c r="T1839" s="3">
        <v>196.30099999999999</v>
      </c>
      <c r="U1839" t="s">
        <v>253</v>
      </c>
      <c r="V1839" t="s">
        <v>253</v>
      </c>
      <c r="W1839" t="s">
        <v>45</v>
      </c>
      <c r="X1839" t="s">
        <v>170</v>
      </c>
      <c r="Y1839" t="s">
        <v>23</v>
      </c>
      <c r="Z1839" t="s">
        <v>37</v>
      </c>
    </row>
    <row r="1840" spans="1:26" x14ac:dyDescent="0.2">
      <c r="A1840" s="1">
        <v>43630</v>
      </c>
      <c r="B1840" t="s">
        <v>65</v>
      </c>
      <c r="C1840" t="s">
        <v>66</v>
      </c>
      <c r="D1840" t="s">
        <v>35</v>
      </c>
      <c r="E1840" t="s">
        <v>356</v>
      </c>
      <c r="F1840" t="s">
        <v>17</v>
      </c>
      <c r="G1840">
        <f t="shared" si="196"/>
        <v>5</v>
      </c>
      <c r="H1840" s="6">
        <f t="shared" si="197"/>
        <v>13.5</v>
      </c>
      <c r="I1840" s="6">
        <f t="shared" si="198"/>
        <v>15.416666666666666</v>
      </c>
      <c r="J1840" s="3">
        <f>IFERROR(VLOOKUP($U1840,TONGHOPVERSION!$A$3:$G$240,6,FALSE),VLOOKUP($B1840,TONGHOPVERSION!$A$3:$G$240,6,FALSE))</f>
        <v>292.75199550278143</v>
      </c>
      <c r="K1840" s="3">
        <f>IFERROR(VLOOKUP($U1840,TONGHOPVERSION!$A$3:$G$240,7,FALSE),VLOOKUP($B1840,TONGHOPVERSION!$A$3:$G$240,7,FALSE))</f>
        <v>283.06606117169179</v>
      </c>
      <c r="L1840" s="2">
        <v>0.5625</v>
      </c>
      <c r="M1840" s="2">
        <v>0.64236111111111105</v>
      </c>
      <c r="N1840" s="5">
        <f t="shared" si="199"/>
        <v>13</v>
      </c>
      <c r="O1840" s="5">
        <f t="shared" si="200"/>
        <v>30</v>
      </c>
      <c r="P1840" s="5">
        <f t="shared" si="201"/>
        <v>15</v>
      </c>
      <c r="Q1840" s="5">
        <f t="shared" si="202"/>
        <v>25</v>
      </c>
      <c r="R1840">
        <v>203</v>
      </c>
      <c r="S1840">
        <v>1062</v>
      </c>
      <c r="T1840" s="3">
        <v>215.58600000000001</v>
      </c>
      <c r="U1840" t="s">
        <v>67</v>
      </c>
      <c r="V1840" t="s">
        <v>67</v>
      </c>
      <c r="W1840" t="s">
        <v>29</v>
      </c>
      <c r="X1840" t="s">
        <v>16</v>
      </c>
      <c r="Y1840" t="s">
        <v>30</v>
      </c>
      <c r="Z1840" t="s">
        <v>37</v>
      </c>
    </row>
    <row r="1841" spans="1:26" x14ac:dyDescent="0.2">
      <c r="A1841" s="1">
        <v>43630</v>
      </c>
      <c r="B1841" t="s">
        <v>36</v>
      </c>
      <c r="C1841" t="s">
        <v>35</v>
      </c>
      <c r="D1841" t="s">
        <v>34</v>
      </c>
      <c r="E1841" t="s">
        <v>76</v>
      </c>
      <c r="F1841" t="s">
        <v>17</v>
      </c>
      <c r="G1841">
        <f t="shared" si="196"/>
        <v>5</v>
      </c>
      <c r="H1841" s="6">
        <f t="shared" si="197"/>
        <v>23</v>
      </c>
      <c r="I1841" s="6">
        <f t="shared" si="198"/>
        <v>0.33333333333333331</v>
      </c>
      <c r="J1841" s="3">
        <f>IFERROR(VLOOKUP($U1841,TONGHOPVERSION!$A$3:$G$240,6,FALSE),VLOOKUP($B1841,TONGHOPVERSION!$A$3:$G$240,6,FALSE))</f>
        <v>236.34688949060637</v>
      </c>
      <c r="K1841" s="3">
        <f>IFERROR(VLOOKUP($U1841,TONGHOPVERSION!$A$3:$G$240,7,FALSE),VLOOKUP($B1841,TONGHOPVERSION!$A$3:$G$240,7,FALSE))</f>
        <v>201.94443000170284</v>
      </c>
      <c r="L1841" s="2">
        <v>0.95833333333333337</v>
      </c>
      <c r="M1841" s="2">
        <v>1.3888888888888888E-2</v>
      </c>
      <c r="N1841" s="5">
        <f t="shared" si="199"/>
        <v>23</v>
      </c>
      <c r="O1841" s="5">
        <f t="shared" si="200"/>
        <v>0</v>
      </c>
      <c r="P1841" s="5">
        <f t="shared" si="201"/>
        <v>0</v>
      </c>
      <c r="Q1841" s="5">
        <f t="shared" si="202"/>
        <v>20</v>
      </c>
      <c r="R1841">
        <v>203</v>
      </c>
      <c r="S1841">
        <v>604</v>
      </c>
      <c r="T1841" s="3">
        <v>122.61199999999999</v>
      </c>
      <c r="U1841" t="s">
        <v>36</v>
      </c>
      <c r="V1841" t="s">
        <v>36</v>
      </c>
      <c r="W1841" t="s">
        <v>36</v>
      </c>
      <c r="X1841" t="s">
        <v>16</v>
      </c>
      <c r="Y1841" t="s">
        <v>30</v>
      </c>
      <c r="Z1841" t="s">
        <v>37</v>
      </c>
    </row>
    <row r="1842" spans="1:26" x14ac:dyDescent="0.2">
      <c r="A1842" s="1">
        <v>43630</v>
      </c>
      <c r="B1842" t="s">
        <v>302</v>
      </c>
      <c r="C1842" t="s">
        <v>35</v>
      </c>
      <c r="D1842" t="s">
        <v>177</v>
      </c>
      <c r="E1842" t="s">
        <v>301</v>
      </c>
      <c r="F1842" t="s">
        <v>17</v>
      </c>
      <c r="G1842">
        <f t="shared" si="196"/>
        <v>5</v>
      </c>
      <c r="H1842" s="6">
        <f t="shared" si="197"/>
        <v>4.5</v>
      </c>
      <c r="I1842" s="6">
        <f t="shared" si="198"/>
        <v>6.666666666666667</v>
      </c>
      <c r="J1842" s="3">
        <f>IFERROR(VLOOKUP($U1842,TONGHOPVERSION!$A$3:$G$240,6,FALSE),VLOOKUP($B1842,TONGHOPVERSION!$A$3:$G$240,6,FALSE))</f>
        <v>293.23396399985552</v>
      </c>
      <c r="K1842" s="3">
        <f>IFERROR(VLOOKUP($U1842,TONGHOPVERSION!$A$3:$G$240,7,FALSE),VLOOKUP($B1842,TONGHOPVERSION!$A$3:$G$240,7,FALSE))</f>
        <v>332.36525256500209</v>
      </c>
      <c r="L1842" s="2">
        <v>0.1875</v>
      </c>
      <c r="M1842" s="2">
        <v>0.27777777777777779</v>
      </c>
      <c r="N1842" s="5">
        <f t="shared" si="199"/>
        <v>4</v>
      </c>
      <c r="O1842" s="5">
        <f t="shared" si="200"/>
        <v>30</v>
      </c>
      <c r="P1842" s="5">
        <f t="shared" si="201"/>
        <v>6</v>
      </c>
      <c r="Q1842" s="5">
        <f t="shared" si="202"/>
        <v>40</v>
      </c>
      <c r="R1842">
        <v>203</v>
      </c>
      <c r="S1842">
        <v>1213</v>
      </c>
      <c r="T1842" s="3">
        <v>246.239</v>
      </c>
      <c r="U1842" t="s">
        <v>302</v>
      </c>
      <c r="V1842" t="s">
        <v>302</v>
      </c>
      <c r="W1842" t="s">
        <v>29</v>
      </c>
      <c r="X1842" t="s">
        <v>16</v>
      </c>
      <c r="Y1842" t="s">
        <v>30</v>
      </c>
      <c r="Z1842" t="s">
        <v>37</v>
      </c>
    </row>
    <row r="1843" spans="1:26" x14ac:dyDescent="0.2">
      <c r="A1843" s="1">
        <v>43630</v>
      </c>
      <c r="B1843" t="s">
        <v>509</v>
      </c>
      <c r="C1843" t="s">
        <v>173</v>
      </c>
      <c r="D1843" t="s">
        <v>35</v>
      </c>
      <c r="E1843" t="s">
        <v>508</v>
      </c>
      <c r="F1843" t="s">
        <v>17</v>
      </c>
      <c r="G1843">
        <f t="shared" si="196"/>
        <v>5</v>
      </c>
      <c r="H1843" s="6">
        <f t="shared" si="197"/>
        <v>0.66666666666666663</v>
      </c>
      <c r="I1843" s="6">
        <f t="shared" si="198"/>
        <v>3.3333333333333335</v>
      </c>
      <c r="J1843" s="3">
        <f>IFERROR(VLOOKUP($U1843,TONGHOPVERSION!$A$3:$G$240,6,FALSE),VLOOKUP($B1843,TONGHOPVERSION!$A$3:$G$240,6,FALSE))</f>
        <v>524.34786512385949</v>
      </c>
      <c r="K1843" s="3">
        <f>IFERROR(VLOOKUP($U1843,TONGHOPVERSION!$A$3:$G$240,7,FALSE),VLOOKUP($B1843,TONGHOPVERSION!$A$3:$G$240,7,FALSE))</f>
        <v>478.47904156320539</v>
      </c>
      <c r="L1843" s="2">
        <v>2.7777777777777776E-2</v>
      </c>
      <c r="M1843" s="2">
        <v>0.1388888888888889</v>
      </c>
      <c r="N1843" s="5">
        <f t="shared" si="199"/>
        <v>0</v>
      </c>
      <c r="O1843" s="5">
        <f t="shared" si="200"/>
        <v>40</v>
      </c>
      <c r="P1843" s="5">
        <f t="shared" si="201"/>
        <v>3</v>
      </c>
      <c r="Q1843" s="5">
        <f t="shared" si="202"/>
        <v>20</v>
      </c>
      <c r="R1843">
        <v>203</v>
      </c>
      <c r="S1843">
        <v>1503</v>
      </c>
      <c r="T1843" s="3">
        <v>305.10899999999998</v>
      </c>
      <c r="U1843" t="s">
        <v>510</v>
      </c>
      <c r="V1843" t="s">
        <v>510</v>
      </c>
      <c r="W1843" t="s">
        <v>21</v>
      </c>
      <c r="X1843" t="s">
        <v>135</v>
      </c>
      <c r="Y1843" t="s">
        <v>23</v>
      </c>
      <c r="Z1843" t="s">
        <v>37</v>
      </c>
    </row>
    <row r="1844" spans="1:26" x14ac:dyDescent="0.2">
      <c r="A1844" s="1">
        <v>43630</v>
      </c>
      <c r="B1844" t="s">
        <v>304</v>
      </c>
      <c r="C1844" t="s">
        <v>177</v>
      </c>
      <c r="D1844" t="s">
        <v>35</v>
      </c>
      <c r="E1844" t="s">
        <v>303</v>
      </c>
      <c r="F1844" t="s">
        <v>17</v>
      </c>
      <c r="G1844">
        <f t="shared" si="196"/>
        <v>5</v>
      </c>
      <c r="H1844" s="6">
        <f t="shared" si="197"/>
        <v>7.333333333333333</v>
      </c>
      <c r="I1844" s="6">
        <f t="shared" si="198"/>
        <v>9.5</v>
      </c>
      <c r="J1844" s="3">
        <f>IFERROR(VLOOKUP($U1844,TONGHOPVERSION!$A$3:$G$240,6,FALSE),VLOOKUP($B1844,TONGHOPVERSION!$A$3:$G$240,6,FALSE))</f>
        <v>293.23396399985552</v>
      </c>
      <c r="K1844" s="3">
        <f>IFERROR(VLOOKUP($U1844,TONGHOPVERSION!$A$3:$G$240,7,FALSE),VLOOKUP($B1844,TONGHOPVERSION!$A$3:$G$240,7,FALSE))</f>
        <v>332.36525256500209</v>
      </c>
      <c r="L1844" s="2">
        <v>0.30555555555555552</v>
      </c>
      <c r="M1844" s="2">
        <v>0.39583333333333331</v>
      </c>
      <c r="N1844" s="5">
        <f t="shared" si="199"/>
        <v>7</v>
      </c>
      <c r="O1844" s="5">
        <f t="shared" si="200"/>
        <v>20</v>
      </c>
      <c r="P1844" s="5">
        <f t="shared" si="201"/>
        <v>9</v>
      </c>
      <c r="Q1844" s="5">
        <f t="shared" si="202"/>
        <v>30</v>
      </c>
      <c r="R1844">
        <v>203</v>
      </c>
      <c r="S1844">
        <v>1213</v>
      </c>
      <c r="T1844" s="3">
        <v>246.239</v>
      </c>
      <c r="U1844" t="s">
        <v>302</v>
      </c>
      <c r="V1844" t="s">
        <v>302</v>
      </c>
      <c r="W1844" t="s">
        <v>29</v>
      </c>
      <c r="X1844" t="s">
        <v>16</v>
      </c>
      <c r="Y1844" t="s">
        <v>30</v>
      </c>
      <c r="Z1844" t="s">
        <v>37</v>
      </c>
    </row>
    <row r="1845" spans="1:26" x14ac:dyDescent="0.2">
      <c r="A1845" s="1">
        <v>43630</v>
      </c>
      <c r="B1845" t="s">
        <v>67</v>
      </c>
      <c r="C1845" t="s">
        <v>35</v>
      </c>
      <c r="D1845" t="s">
        <v>66</v>
      </c>
      <c r="E1845" t="s">
        <v>730</v>
      </c>
      <c r="F1845" t="s">
        <v>17</v>
      </c>
      <c r="G1845">
        <f t="shared" si="196"/>
        <v>5</v>
      </c>
      <c r="H1845" s="6">
        <f t="shared" si="197"/>
        <v>10.5</v>
      </c>
      <c r="I1845" s="6">
        <f t="shared" si="198"/>
        <v>12.416666666666666</v>
      </c>
      <c r="J1845" s="3">
        <f>IFERROR(VLOOKUP($U1845,TONGHOPVERSION!$A$3:$G$240,6,FALSE),VLOOKUP($B1845,TONGHOPVERSION!$A$3:$G$240,6,FALSE))</f>
        <v>292.75199550278143</v>
      </c>
      <c r="K1845" s="3">
        <f>IFERROR(VLOOKUP($U1845,TONGHOPVERSION!$A$3:$G$240,7,FALSE),VLOOKUP($B1845,TONGHOPVERSION!$A$3:$G$240,7,FALSE))</f>
        <v>283.06606117169179</v>
      </c>
      <c r="L1845" s="2">
        <v>0.4375</v>
      </c>
      <c r="M1845" s="2">
        <v>0.51736111111111105</v>
      </c>
      <c r="N1845" s="5">
        <f t="shared" si="199"/>
        <v>10</v>
      </c>
      <c r="O1845" s="5">
        <f t="shared" si="200"/>
        <v>30</v>
      </c>
      <c r="P1845" s="5">
        <f t="shared" si="201"/>
        <v>12</v>
      </c>
      <c r="Q1845" s="5">
        <f t="shared" si="202"/>
        <v>25</v>
      </c>
      <c r="R1845">
        <v>203</v>
      </c>
      <c r="S1845">
        <v>1062</v>
      </c>
      <c r="T1845" s="3">
        <v>215.58600000000001</v>
      </c>
      <c r="U1845" t="s">
        <v>67</v>
      </c>
      <c r="V1845" t="s">
        <v>67</v>
      </c>
      <c r="W1845" t="s">
        <v>29</v>
      </c>
      <c r="X1845" t="s">
        <v>16</v>
      </c>
      <c r="Y1845" t="s">
        <v>30</v>
      </c>
      <c r="Z1845" t="s">
        <v>288</v>
      </c>
    </row>
    <row r="1846" spans="1:26" x14ac:dyDescent="0.2">
      <c r="A1846" s="1">
        <v>43630</v>
      </c>
      <c r="B1846" t="s">
        <v>33</v>
      </c>
      <c r="C1846" t="s">
        <v>34</v>
      </c>
      <c r="D1846" t="s">
        <v>35</v>
      </c>
      <c r="E1846" t="s">
        <v>803</v>
      </c>
      <c r="F1846" t="s">
        <v>17</v>
      </c>
      <c r="G1846">
        <f t="shared" si="196"/>
        <v>5</v>
      </c>
      <c r="H1846" s="6">
        <f t="shared" si="197"/>
        <v>15</v>
      </c>
      <c r="I1846" s="6">
        <f t="shared" si="198"/>
        <v>16.333333333333332</v>
      </c>
      <c r="J1846" s="3">
        <f>IFERROR(VLOOKUP($U1846,TONGHOPVERSION!$A$3:$G$240,6,FALSE),VLOOKUP($B1846,TONGHOPVERSION!$A$3:$G$240,6,FALSE))</f>
        <v>236.34688949060637</v>
      </c>
      <c r="K1846" s="3">
        <f>IFERROR(VLOOKUP($U1846,TONGHOPVERSION!$A$3:$G$240,7,FALSE),VLOOKUP($B1846,TONGHOPVERSION!$A$3:$G$240,7,FALSE))</f>
        <v>201.94443000170284</v>
      </c>
      <c r="L1846" s="2">
        <v>0.625</v>
      </c>
      <c r="M1846" s="2">
        <v>0.68055555555555547</v>
      </c>
      <c r="N1846" s="5">
        <f t="shared" si="199"/>
        <v>15</v>
      </c>
      <c r="O1846" s="5">
        <f t="shared" si="200"/>
        <v>0</v>
      </c>
      <c r="P1846" s="5">
        <f t="shared" si="201"/>
        <v>16</v>
      </c>
      <c r="Q1846" s="5">
        <f t="shared" si="202"/>
        <v>20</v>
      </c>
      <c r="R1846">
        <v>203</v>
      </c>
      <c r="S1846">
        <v>604</v>
      </c>
      <c r="T1846" s="3">
        <v>122.61199999999999</v>
      </c>
      <c r="U1846" t="s">
        <v>36</v>
      </c>
      <c r="V1846" t="s">
        <v>36</v>
      </c>
      <c r="W1846" t="s">
        <v>36</v>
      </c>
      <c r="X1846" t="s">
        <v>16</v>
      </c>
      <c r="Y1846" t="s">
        <v>30</v>
      </c>
      <c r="Z1846" t="s">
        <v>37</v>
      </c>
    </row>
    <row r="1847" spans="1:26" x14ac:dyDescent="0.2">
      <c r="A1847" s="1">
        <v>43630</v>
      </c>
      <c r="B1847" t="s">
        <v>36</v>
      </c>
      <c r="C1847" t="s">
        <v>35</v>
      </c>
      <c r="D1847" t="s">
        <v>34</v>
      </c>
      <c r="E1847" t="s">
        <v>804</v>
      </c>
      <c r="F1847" t="s">
        <v>17</v>
      </c>
      <c r="G1847">
        <f t="shared" si="196"/>
        <v>5</v>
      </c>
      <c r="H1847" s="6">
        <f t="shared" si="197"/>
        <v>13</v>
      </c>
      <c r="I1847" s="6">
        <f t="shared" si="198"/>
        <v>14.333333333333334</v>
      </c>
      <c r="J1847" s="3">
        <f>IFERROR(VLOOKUP($U1847,TONGHOPVERSION!$A$3:$G$240,6,FALSE),VLOOKUP($B1847,TONGHOPVERSION!$A$3:$G$240,6,FALSE))</f>
        <v>236.34688949060637</v>
      </c>
      <c r="K1847" s="3">
        <f>IFERROR(VLOOKUP($U1847,TONGHOPVERSION!$A$3:$G$240,7,FALSE),VLOOKUP($B1847,TONGHOPVERSION!$A$3:$G$240,7,FALSE))</f>
        <v>201.94443000170284</v>
      </c>
      <c r="L1847" s="2">
        <v>0.54166666666666663</v>
      </c>
      <c r="M1847" s="2">
        <v>0.59722222222222221</v>
      </c>
      <c r="N1847" s="5">
        <f t="shared" si="199"/>
        <v>13</v>
      </c>
      <c r="O1847" s="5">
        <f t="shared" si="200"/>
        <v>0</v>
      </c>
      <c r="P1847" s="5">
        <f t="shared" si="201"/>
        <v>14</v>
      </c>
      <c r="Q1847" s="5">
        <f t="shared" si="202"/>
        <v>20</v>
      </c>
      <c r="R1847">
        <v>203</v>
      </c>
      <c r="S1847">
        <v>604</v>
      </c>
      <c r="T1847" s="3">
        <v>122.61199999999999</v>
      </c>
      <c r="U1847" t="s">
        <v>36</v>
      </c>
      <c r="V1847" t="s">
        <v>36</v>
      </c>
      <c r="W1847" t="s">
        <v>36</v>
      </c>
      <c r="X1847" t="s">
        <v>16</v>
      </c>
      <c r="Y1847" t="s">
        <v>30</v>
      </c>
      <c r="Z1847" t="s">
        <v>37</v>
      </c>
    </row>
    <row r="1848" spans="1:26" x14ac:dyDescent="0.2">
      <c r="A1848" s="1">
        <v>43630</v>
      </c>
      <c r="B1848" t="s">
        <v>302</v>
      </c>
      <c r="C1848" t="s">
        <v>35</v>
      </c>
      <c r="D1848" t="s">
        <v>177</v>
      </c>
      <c r="E1848" t="s">
        <v>401</v>
      </c>
      <c r="F1848" t="s">
        <v>17</v>
      </c>
      <c r="G1848">
        <f t="shared" si="196"/>
        <v>5</v>
      </c>
      <c r="H1848" s="6">
        <f t="shared" si="197"/>
        <v>6.666666666666667</v>
      </c>
      <c r="I1848" s="6">
        <f t="shared" si="198"/>
        <v>8.8333333333333339</v>
      </c>
      <c r="J1848" s="3">
        <f>IFERROR(VLOOKUP($U1848,TONGHOPVERSION!$A$3:$G$240,6,FALSE),VLOOKUP($B1848,TONGHOPVERSION!$A$3:$G$240,6,FALSE))</f>
        <v>293.23396399985552</v>
      </c>
      <c r="K1848" s="3">
        <f>IFERROR(VLOOKUP($U1848,TONGHOPVERSION!$A$3:$G$240,7,FALSE),VLOOKUP($B1848,TONGHOPVERSION!$A$3:$G$240,7,FALSE))</f>
        <v>332.36525256500209</v>
      </c>
      <c r="L1848" s="2">
        <v>0.27777777777777779</v>
      </c>
      <c r="M1848" s="2">
        <v>0.36805555555555558</v>
      </c>
      <c r="N1848" s="5">
        <f t="shared" si="199"/>
        <v>6</v>
      </c>
      <c r="O1848" s="5">
        <f t="shared" si="200"/>
        <v>40</v>
      </c>
      <c r="P1848" s="5">
        <f t="shared" si="201"/>
        <v>8</v>
      </c>
      <c r="Q1848" s="5">
        <f t="shared" si="202"/>
        <v>50</v>
      </c>
      <c r="R1848">
        <v>203</v>
      </c>
      <c r="S1848">
        <v>1213</v>
      </c>
      <c r="T1848" s="3">
        <v>246.239</v>
      </c>
      <c r="U1848" t="s">
        <v>302</v>
      </c>
      <c r="V1848" t="s">
        <v>302</v>
      </c>
      <c r="W1848" t="s">
        <v>29</v>
      </c>
      <c r="X1848" t="s">
        <v>16</v>
      </c>
      <c r="Y1848" t="s">
        <v>30</v>
      </c>
      <c r="Z1848" t="s">
        <v>37</v>
      </c>
    </row>
    <row r="1849" spans="1:26" x14ac:dyDescent="0.2">
      <c r="A1849" s="1">
        <v>43630</v>
      </c>
      <c r="B1849" t="s">
        <v>304</v>
      </c>
      <c r="C1849" t="s">
        <v>177</v>
      </c>
      <c r="D1849" t="s">
        <v>35</v>
      </c>
      <c r="E1849" t="s">
        <v>402</v>
      </c>
      <c r="F1849" t="s">
        <v>17</v>
      </c>
      <c r="G1849">
        <f t="shared" si="196"/>
        <v>5</v>
      </c>
      <c r="H1849" s="6">
        <f t="shared" si="197"/>
        <v>9.5</v>
      </c>
      <c r="I1849" s="6">
        <f t="shared" si="198"/>
        <v>11.666666666666666</v>
      </c>
      <c r="J1849" s="3">
        <f>IFERROR(VLOOKUP($U1849,TONGHOPVERSION!$A$3:$G$240,6,FALSE),VLOOKUP($B1849,TONGHOPVERSION!$A$3:$G$240,6,FALSE))</f>
        <v>293.23396399985552</v>
      </c>
      <c r="K1849" s="3">
        <f>IFERROR(VLOOKUP($U1849,TONGHOPVERSION!$A$3:$G$240,7,FALSE),VLOOKUP($B1849,TONGHOPVERSION!$A$3:$G$240,7,FALSE))</f>
        <v>332.36525256500209</v>
      </c>
      <c r="L1849" s="2">
        <v>0.39583333333333331</v>
      </c>
      <c r="M1849" s="2">
        <v>0.4861111111111111</v>
      </c>
      <c r="N1849" s="5">
        <f t="shared" si="199"/>
        <v>9</v>
      </c>
      <c r="O1849" s="5">
        <f t="shared" si="200"/>
        <v>30</v>
      </c>
      <c r="P1849" s="5">
        <f t="shared" si="201"/>
        <v>11</v>
      </c>
      <c r="Q1849" s="5">
        <f t="shared" si="202"/>
        <v>40</v>
      </c>
      <c r="R1849">
        <v>203</v>
      </c>
      <c r="S1849">
        <v>1213</v>
      </c>
      <c r="T1849" s="3">
        <v>246.239</v>
      </c>
      <c r="U1849" t="s">
        <v>302</v>
      </c>
      <c r="V1849" t="s">
        <v>302</v>
      </c>
      <c r="W1849" t="s">
        <v>29</v>
      </c>
      <c r="X1849" t="s">
        <v>16</v>
      </c>
      <c r="Y1849" t="s">
        <v>30</v>
      </c>
      <c r="Z1849" t="s">
        <v>37</v>
      </c>
    </row>
    <row r="1850" spans="1:26" x14ac:dyDescent="0.2">
      <c r="A1850" s="1">
        <v>43630</v>
      </c>
      <c r="B1850" t="s">
        <v>65</v>
      </c>
      <c r="C1850" t="s">
        <v>66</v>
      </c>
      <c r="D1850" t="s">
        <v>35</v>
      </c>
      <c r="E1850" t="s">
        <v>282</v>
      </c>
      <c r="F1850" t="s">
        <v>17</v>
      </c>
      <c r="G1850">
        <f t="shared" si="196"/>
        <v>5</v>
      </c>
      <c r="H1850" s="6">
        <f t="shared" si="197"/>
        <v>4.083333333333333</v>
      </c>
      <c r="I1850" s="6">
        <f t="shared" si="198"/>
        <v>6</v>
      </c>
      <c r="J1850" s="3">
        <f>IFERROR(VLOOKUP($U1850,TONGHOPVERSION!$A$3:$G$240,6,FALSE),VLOOKUP($B1850,TONGHOPVERSION!$A$3:$G$240,6,FALSE))</f>
        <v>292.75199550278143</v>
      </c>
      <c r="K1850" s="3">
        <f>IFERROR(VLOOKUP($U1850,TONGHOPVERSION!$A$3:$G$240,7,FALSE),VLOOKUP($B1850,TONGHOPVERSION!$A$3:$G$240,7,FALSE))</f>
        <v>283.06606117169179</v>
      </c>
      <c r="L1850" s="2">
        <v>0.17013888888888887</v>
      </c>
      <c r="M1850" s="2">
        <v>0.25</v>
      </c>
      <c r="N1850" s="5">
        <f t="shared" si="199"/>
        <v>4</v>
      </c>
      <c r="O1850" s="5">
        <f t="shared" si="200"/>
        <v>5</v>
      </c>
      <c r="P1850" s="5">
        <f t="shared" si="201"/>
        <v>6</v>
      </c>
      <c r="Q1850" s="5">
        <f t="shared" si="202"/>
        <v>0</v>
      </c>
      <c r="R1850">
        <v>203</v>
      </c>
      <c r="S1850">
        <v>1062</v>
      </c>
      <c r="T1850" s="3">
        <v>215.58600000000001</v>
      </c>
      <c r="U1850" t="s">
        <v>67</v>
      </c>
      <c r="V1850" t="s">
        <v>67</v>
      </c>
      <c r="W1850" t="s">
        <v>29</v>
      </c>
      <c r="X1850" t="s">
        <v>16</v>
      </c>
      <c r="Y1850" t="s">
        <v>30</v>
      </c>
      <c r="Z1850" t="s">
        <v>37</v>
      </c>
    </row>
    <row r="1851" spans="1:26" x14ac:dyDescent="0.2">
      <c r="A1851" s="1">
        <v>43630</v>
      </c>
      <c r="B1851" t="s">
        <v>67</v>
      </c>
      <c r="C1851" t="s">
        <v>35</v>
      </c>
      <c r="D1851" t="s">
        <v>66</v>
      </c>
      <c r="E1851" t="s">
        <v>225</v>
      </c>
      <c r="F1851" t="s">
        <v>17</v>
      </c>
      <c r="G1851">
        <f t="shared" si="196"/>
        <v>5</v>
      </c>
      <c r="H1851" s="6">
        <f t="shared" si="197"/>
        <v>1.5</v>
      </c>
      <c r="I1851" s="6">
        <f t="shared" si="198"/>
        <v>3.4166666666666665</v>
      </c>
      <c r="J1851" s="3">
        <f>IFERROR(VLOOKUP($U1851,TONGHOPVERSION!$A$3:$G$240,6,FALSE),VLOOKUP($B1851,TONGHOPVERSION!$A$3:$G$240,6,FALSE))</f>
        <v>292.75199550278143</v>
      </c>
      <c r="K1851" s="3">
        <f>IFERROR(VLOOKUP($U1851,TONGHOPVERSION!$A$3:$G$240,7,FALSE),VLOOKUP($B1851,TONGHOPVERSION!$A$3:$G$240,7,FALSE))</f>
        <v>283.06606117169179</v>
      </c>
      <c r="L1851" s="2">
        <v>6.25E-2</v>
      </c>
      <c r="M1851" s="2">
        <v>0.1423611111111111</v>
      </c>
      <c r="N1851" s="5">
        <f t="shared" si="199"/>
        <v>1</v>
      </c>
      <c r="O1851" s="5">
        <f t="shared" si="200"/>
        <v>30</v>
      </c>
      <c r="P1851" s="5">
        <f t="shared" si="201"/>
        <v>3</v>
      </c>
      <c r="Q1851" s="5">
        <f t="shared" si="202"/>
        <v>25</v>
      </c>
      <c r="R1851">
        <v>203</v>
      </c>
      <c r="S1851">
        <v>1062</v>
      </c>
      <c r="T1851" s="3">
        <v>215.58600000000001</v>
      </c>
      <c r="U1851" t="s">
        <v>67</v>
      </c>
      <c r="V1851" t="s">
        <v>67</v>
      </c>
      <c r="W1851" t="s">
        <v>29</v>
      </c>
      <c r="X1851" t="s">
        <v>16</v>
      </c>
      <c r="Y1851" t="s">
        <v>30</v>
      </c>
      <c r="Z1851" t="s">
        <v>37</v>
      </c>
    </row>
    <row r="1852" spans="1:26" x14ac:dyDescent="0.2">
      <c r="A1852" s="1">
        <v>43630</v>
      </c>
      <c r="B1852" t="s">
        <v>92</v>
      </c>
      <c r="C1852" t="s">
        <v>35</v>
      </c>
      <c r="D1852" t="s">
        <v>27</v>
      </c>
      <c r="E1852" t="s">
        <v>297</v>
      </c>
      <c r="F1852" t="s">
        <v>17</v>
      </c>
      <c r="G1852">
        <f t="shared" si="196"/>
        <v>5</v>
      </c>
      <c r="H1852" s="6">
        <f t="shared" si="197"/>
        <v>23</v>
      </c>
      <c r="I1852" s="6">
        <f t="shared" si="198"/>
        <v>1.1666666666666667</v>
      </c>
      <c r="J1852" s="3">
        <f>IFERROR(VLOOKUP($U1852,TONGHOPVERSION!$A$3:$G$240,6,FALSE),VLOOKUP($B1852,TONGHOPVERSION!$A$3:$G$240,6,FALSE))</f>
        <v>381.62004815649715</v>
      </c>
      <c r="K1852" s="3">
        <f>IFERROR(VLOOKUP($U1852,TONGHOPVERSION!$A$3:$G$240,7,FALSE),VLOOKUP($B1852,TONGHOPVERSION!$A$3:$G$240,7,FALSE))</f>
        <v>329.70071085785668</v>
      </c>
      <c r="L1852" s="2">
        <v>0.95833333333333337</v>
      </c>
      <c r="M1852" s="2">
        <v>4.8611111111111112E-2</v>
      </c>
      <c r="N1852" s="5">
        <f t="shared" si="199"/>
        <v>23</v>
      </c>
      <c r="O1852" s="5">
        <f t="shared" si="200"/>
        <v>0</v>
      </c>
      <c r="P1852" s="5">
        <f t="shared" si="201"/>
        <v>1</v>
      </c>
      <c r="Q1852" s="5">
        <f t="shared" si="202"/>
        <v>10</v>
      </c>
      <c r="R1852">
        <v>203</v>
      </c>
      <c r="S1852">
        <v>1133</v>
      </c>
      <c r="T1852" s="3">
        <v>229.999</v>
      </c>
      <c r="U1852" t="s">
        <v>92</v>
      </c>
      <c r="V1852" t="s">
        <v>92</v>
      </c>
      <c r="W1852" t="s">
        <v>92</v>
      </c>
      <c r="X1852" t="s">
        <v>16</v>
      </c>
      <c r="Y1852" t="s">
        <v>30</v>
      </c>
      <c r="Z1852" t="s">
        <v>37</v>
      </c>
    </row>
    <row r="1853" spans="1:26" x14ac:dyDescent="0.2">
      <c r="A1853" s="1">
        <v>43630</v>
      </c>
      <c r="B1853" t="s">
        <v>278</v>
      </c>
      <c r="C1853" t="s">
        <v>279</v>
      </c>
      <c r="D1853" t="s">
        <v>66</v>
      </c>
      <c r="E1853" t="s">
        <v>277</v>
      </c>
      <c r="F1853" t="s">
        <v>17</v>
      </c>
      <c r="G1853">
        <f t="shared" si="196"/>
        <v>5</v>
      </c>
      <c r="H1853" s="6">
        <f t="shared" si="197"/>
        <v>18.583333333333332</v>
      </c>
      <c r="I1853" s="6">
        <f t="shared" si="198"/>
        <v>22.083333333333332</v>
      </c>
      <c r="J1853" s="3">
        <f>IFERROR(VLOOKUP($U1853,TONGHOPVERSION!$A$3:$G$240,6,FALSE),VLOOKUP($B1853,TONGHOPVERSION!$A$3:$G$240,6,FALSE))</f>
        <v>462.16810949252476</v>
      </c>
      <c r="K1853" s="3">
        <f>IFERROR(VLOOKUP($U1853,TONGHOPVERSION!$A$3:$G$240,7,FALSE),VLOOKUP($B1853,TONGHOPVERSION!$A$3:$G$240,7,FALSE))</f>
        <v>410.65799824762848</v>
      </c>
      <c r="L1853" s="2">
        <v>0.77430555555555547</v>
      </c>
      <c r="M1853" s="2">
        <v>0.92013888888888884</v>
      </c>
      <c r="N1853" s="5">
        <f t="shared" si="199"/>
        <v>18</v>
      </c>
      <c r="O1853" s="5">
        <f t="shared" si="200"/>
        <v>35</v>
      </c>
      <c r="P1853" s="5">
        <f t="shared" si="201"/>
        <v>22</v>
      </c>
      <c r="Q1853" s="5">
        <f t="shared" si="202"/>
        <v>5</v>
      </c>
      <c r="R1853">
        <v>203</v>
      </c>
      <c r="S1853">
        <v>2129</v>
      </c>
      <c r="T1853" s="3">
        <v>432.18700000000001</v>
      </c>
      <c r="U1853" t="s">
        <v>280</v>
      </c>
      <c r="V1853" t="s">
        <v>280</v>
      </c>
      <c r="W1853" t="s">
        <v>21</v>
      </c>
      <c r="X1853" t="s">
        <v>197</v>
      </c>
      <c r="Y1853" t="s">
        <v>23</v>
      </c>
      <c r="Z1853" t="s">
        <v>24</v>
      </c>
    </row>
    <row r="1854" spans="1:26" x14ac:dyDescent="0.2">
      <c r="A1854" s="1">
        <v>43630</v>
      </c>
      <c r="B1854" t="s">
        <v>280</v>
      </c>
      <c r="C1854" t="s">
        <v>66</v>
      </c>
      <c r="D1854" t="s">
        <v>279</v>
      </c>
      <c r="E1854" t="s">
        <v>281</v>
      </c>
      <c r="F1854" t="s">
        <v>17</v>
      </c>
      <c r="G1854">
        <f t="shared" si="196"/>
        <v>5</v>
      </c>
      <c r="H1854" s="6">
        <f t="shared" si="197"/>
        <v>14</v>
      </c>
      <c r="I1854" s="6">
        <f t="shared" si="198"/>
        <v>17.5</v>
      </c>
      <c r="J1854" s="3">
        <f>IFERROR(VLOOKUP($U1854,TONGHOPVERSION!$A$3:$G$240,6,FALSE),VLOOKUP($B1854,TONGHOPVERSION!$A$3:$G$240,6,FALSE))</f>
        <v>462.16810949252476</v>
      </c>
      <c r="K1854" s="3">
        <f>IFERROR(VLOOKUP($U1854,TONGHOPVERSION!$A$3:$G$240,7,FALSE),VLOOKUP($B1854,TONGHOPVERSION!$A$3:$G$240,7,FALSE))</f>
        <v>410.65799824762848</v>
      </c>
      <c r="L1854" s="2">
        <v>0.58333333333333337</v>
      </c>
      <c r="M1854" s="2">
        <v>0.72916666666666663</v>
      </c>
      <c r="N1854" s="5">
        <f t="shared" si="199"/>
        <v>14</v>
      </c>
      <c r="O1854" s="5">
        <f t="shared" si="200"/>
        <v>0</v>
      </c>
      <c r="P1854" s="5">
        <f t="shared" si="201"/>
        <v>17</v>
      </c>
      <c r="Q1854" s="5">
        <f t="shared" si="202"/>
        <v>30</v>
      </c>
      <c r="R1854">
        <v>203</v>
      </c>
      <c r="S1854">
        <v>2129</v>
      </c>
      <c r="T1854" s="3">
        <v>432.18700000000001</v>
      </c>
      <c r="U1854" t="s">
        <v>280</v>
      </c>
      <c r="V1854" t="s">
        <v>280</v>
      </c>
      <c r="W1854" t="s">
        <v>21</v>
      </c>
      <c r="X1854" t="s">
        <v>197</v>
      </c>
      <c r="Y1854" t="s">
        <v>23</v>
      </c>
      <c r="Z1854" t="s">
        <v>24</v>
      </c>
    </row>
    <row r="1855" spans="1:26" x14ac:dyDescent="0.2">
      <c r="A1855" s="1">
        <v>43630</v>
      </c>
      <c r="B1855" t="s">
        <v>187</v>
      </c>
      <c r="C1855" t="s">
        <v>34</v>
      </c>
      <c r="D1855" t="s">
        <v>66</v>
      </c>
      <c r="E1855" t="s">
        <v>186</v>
      </c>
      <c r="F1855" t="s">
        <v>17</v>
      </c>
      <c r="G1855">
        <f t="shared" si="196"/>
        <v>5</v>
      </c>
      <c r="H1855" s="6">
        <f t="shared" si="197"/>
        <v>11.166666666666666</v>
      </c>
      <c r="I1855" s="6">
        <f t="shared" si="198"/>
        <v>12.333333333333334</v>
      </c>
      <c r="J1855" s="3">
        <f>IFERROR(VLOOKUP($U1855,TONGHOPVERSION!$A$3:$G$240,6,FALSE),VLOOKUP($B1855,TONGHOPVERSION!$A$3:$G$240,6,FALSE))</f>
        <v>165.72030426323298</v>
      </c>
      <c r="K1855" s="3">
        <f>IFERROR(VLOOKUP($U1855,TONGHOPVERSION!$A$3:$G$240,7,FALSE),VLOOKUP($B1855,TONGHOPVERSION!$A$3:$G$240,7,FALSE))</f>
        <v>162.66584538032191</v>
      </c>
      <c r="L1855" s="2">
        <v>0.46527777777777773</v>
      </c>
      <c r="M1855" s="2">
        <v>0.51388888888888895</v>
      </c>
      <c r="N1855" s="5">
        <f t="shared" si="199"/>
        <v>11</v>
      </c>
      <c r="O1855" s="5">
        <f t="shared" si="200"/>
        <v>10</v>
      </c>
      <c r="P1855" s="5">
        <f t="shared" si="201"/>
        <v>12</v>
      </c>
      <c r="Q1855" s="5">
        <f t="shared" si="202"/>
        <v>20</v>
      </c>
      <c r="R1855">
        <v>203</v>
      </c>
      <c r="S1855">
        <v>462</v>
      </c>
      <c r="T1855" s="3">
        <v>93.786000000000001</v>
      </c>
      <c r="U1855" t="s">
        <v>187</v>
      </c>
      <c r="V1855" t="s">
        <v>187</v>
      </c>
      <c r="W1855" t="s">
        <v>29</v>
      </c>
      <c r="X1855" t="s">
        <v>16</v>
      </c>
      <c r="Y1855" t="s">
        <v>30</v>
      </c>
      <c r="Z1855" t="s">
        <v>37</v>
      </c>
    </row>
    <row r="1856" spans="1:26" x14ac:dyDescent="0.2">
      <c r="A1856" s="1">
        <v>43630</v>
      </c>
      <c r="B1856" t="s">
        <v>474</v>
      </c>
      <c r="C1856" t="s">
        <v>439</v>
      </c>
      <c r="D1856" t="s">
        <v>27</v>
      </c>
      <c r="E1856" t="s">
        <v>473</v>
      </c>
      <c r="F1856" t="s">
        <v>17</v>
      </c>
      <c r="G1856">
        <f t="shared" si="196"/>
        <v>5</v>
      </c>
      <c r="H1856" s="6">
        <f t="shared" si="197"/>
        <v>5.666666666666667</v>
      </c>
      <c r="I1856" s="6">
        <f t="shared" si="198"/>
        <v>8.0833333333333339</v>
      </c>
      <c r="J1856" s="3">
        <f>IFERROR(VLOOKUP($U1856,TONGHOPVERSION!$A$3:$G$240,6,FALSE),VLOOKUP($B1856,TONGHOPVERSION!$A$3:$G$240,6,FALSE))</f>
        <v>390.22697421270959</v>
      </c>
      <c r="K1856" s="3">
        <f>IFERROR(VLOOKUP($U1856,TONGHOPVERSION!$A$3:$G$240,7,FALSE),VLOOKUP($B1856,TONGHOPVERSION!$A$3:$G$240,7,FALSE))</f>
        <v>402.95988068001799</v>
      </c>
      <c r="L1856" s="2">
        <v>0.23611111111111113</v>
      </c>
      <c r="M1856" s="2">
        <v>0.33680555555555558</v>
      </c>
      <c r="N1856" s="5">
        <f t="shared" si="199"/>
        <v>5</v>
      </c>
      <c r="O1856" s="5">
        <f t="shared" si="200"/>
        <v>40</v>
      </c>
      <c r="P1856" s="5">
        <f t="shared" si="201"/>
        <v>8</v>
      </c>
      <c r="Q1856" s="5">
        <f t="shared" si="202"/>
        <v>5</v>
      </c>
      <c r="R1856">
        <v>203</v>
      </c>
      <c r="S1856">
        <v>1321</v>
      </c>
      <c r="T1856" s="3">
        <v>268.16300000000001</v>
      </c>
      <c r="U1856" t="s">
        <v>475</v>
      </c>
      <c r="V1856" t="s">
        <v>475</v>
      </c>
      <c r="W1856" t="s">
        <v>55</v>
      </c>
      <c r="X1856" t="s">
        <v>440</v>
      </c>
      <c r="Y1856" t="s">
        <v>23</v>
      </c>
      <c r="Z1856" t="s">
        <v>37</v>
      </c>
    </row>
    <row r="1857" spans="1:26" x14ac:dyDescent="0.2">
      <c r="A1857" s="1">
        <v>43630</v>
      </c>
      <c r="B1857" t="s">
        <v>129</v>
      </c>
      <c r="C1857" t="s">
        <v>27</v>
      </c>
      <c r="D1857" t="s">
        <v>34</v>
      </c>
      <c r="E1857" t="s">
        <v>189</v>
      </c>
      <c r="F1857" t="s">
        <v>17</v>
      </c>
      <c r="G1857">
        <f t="shared" si="196"/>
        <v>5</v>
      </c>
      <c r="H1857" s="6">
        <f t="shared" si="197"/>
        <v>9</v>
      </c>
      <c r="I1857" s="6">
        <f t="shared" si="198"/>
        <v>10.333333333333334</v>
      </c>
      <c r="J1857" s="3">
        <f>IFERROR(VLOOKUP($U1857,TONGHOPVERSION!$A$3:$G$240,6,FALSE),VLOOKUP($B1857,TONGHOPVERSION!$A$3:$G$240,6,FALSE))</f>
        <v>239.31340170869245</v>
      </c>
      <c r="K1857" s="3">
        <f>IFERROR(VLOOKUP($U1857,TONGHOPVERSION!$A$3:$G$240,7,FALSE),VLOOKUP($B1857,TONGHOPVERSION!$A$3:$G$240,7,FALSE))</f>
        <v>208.92363712533773</v>
      </c>
      <c r="L1857" s="2">
        <v>0.375</v>
      </c>
      <c r="M1857" s="2">
        <v>0.43055555555555558</v>
      </c>
      <c r="N1857" s="5">
        <f t="shared" si="199"/>
        <v>9</v>
      </c>
      <c r="O1857" s="5">
        <f t="shared" si="200"/>
        <v>0</v>
      </c>
      <c r="P1857" s="5">
        <f t="shared" si="201"/>
        <v>10</v>
      </c>
      <c r="Q1857" s="5">
        <f t="shared" si="202"/>
        <v>20</v>
      </c>
      <c r="R1857">
        <v>203</v>
      </c>
      <c r="S1857">
        <v>602</v>
      </c>
      <c r="T1857" s="3">
        <v>122.206</v>
      </c>
      <c r="U1857" t="s">
        <v>129</v>
      </c>
      <c r="V1857" t="s">
        <v>129</v>
      </c>
      <c r="W1857" t="s">
        <v>129</v>
      </c>
      <c r="X1857" t="s">
        <v>16</v>
      </c>
      <c r="Y1857" t="s">
        <v>30</v>
      </c>
      <c r="Z1857" t="s">
        <v>37</v>
      </c>
    </row>
    <row r="1858" spans="1:26" x14ac:dyDescent="0.2">
      <c r="A1858" s="1">
        <v>43630</v>
      </c>
      <c r="B1858" t="s">
        <v>475</v>
      </c>
      <c r="C1858" t="s">
        <v>27</v>
      </c>
      <c r="D1858" t="s">
        <v>439</v>
      </c>
      <c r="E1858" t="s">
        <v>477</v>
      </c>
      <c r="F1858" t="s">
        <v>17</v>
      </c>
      <c r="G1858">
        <f t="shared" ref="G1858:G1921" si="203">WEEKDAY(A1858,2)</f>
        <v>5</v>
      </c>
      <c r="H1858" s="6">
        <f t="shared" ref="H1858:H1921" si="204">N1858+O1858/60</f>
        <v>2.5</v>
      </c>
      <c r="I1858" s="6">
        <f t="shared" ref="I1858:I1921" si="205">P1858+Q1858/60</f>
        <v>4.583333333333333</v>
      </c>
      <c r="J1858" s="3">
        <f>IFERROR(VLOOKUP($U1858,TONGHOPVERSION!$A$3:$G$240,6,FALSE),VLOOKUP($B1858,TONGHOPVERSION!$A$3:$G$240,6,FALSE))</f>
        <v>390.22697421270959</v>
      </c>
      <c r="K1858" s="3">
        <f>IFERROR(VLOOKUP($U1858,TONGHOPVERSION!$A$3:$G$240,7,FALSE),VLOOKUP($B1858,TONGHOPVERSION!$A$3:$G$240,7,FALSE))</f>
        <v>402.95988068001799</v>
      </c>
      <c r="L1858" s="2">
        <v>0.10416666666666667</v>
      </c>
      <c r="M1858" s="2">
        <v>0.19097222222222221</v>
      </c>
      <c r="N1858" s="5">
        <f t="shared" si="199"/>
        <v>2</v>
      </c>
      <c r="O1858" s="5">
        <f t="shared" si="200"/>
        <v>30</v>
      </c>
      <c r="P1858" s="5">
        <f t="shared" si="201"/>
        <v>4</v>
      </c>
      <c r="Q1858" s="5">
        <f t="shared" si="202"/>
        <v>35</v>
      </c>
      <c r="R1858">
        <v>203</v>
      </c>
      <c r="S1858">
        <v>1321</v>
      </c>
      <c r="T1858" s="3">
        <v>268.16300000000001</v>
      </c>
      <c r="U1858" t="s">
        <v>475</v>
      </c>
      <c r="V1858" t="s">
        <v>475</v>
      </c>
      <c r="W1858" t="s">
        <v>55</v>
      </c>
      <c r="X1858" t="s">
        <v>440</v>
      </c>
      <c r="Y1858" t="s">
        <v>23</v>
      </c>
      <c r="Z1858" t="s">
        <v>37</v>
      </c>
    </row>
    <row r="1859" spans="1:26" x14ac:dyDescent="0.2">
      <c r="A1859" s="1">
        <v>43630</v>
      </c>
      <c r="B1859" t="s">
        <v>553</v>
      </c>
      <c r="C1859" t="s">
        <v>534</v>
      </c>
      <c r="D1859" t="s">
        <v>35</v>
      </c>
      <c r="E1859" t="s">
        <v>552</v>
      </c>
      <c r="F1859" t="s">
        <v>533</v>
      </c>
      <c r="G1859">
        <f t="shared" si="203"/>
        <v>5</v>
      </c>
      <c r="H1859" s="6">
        <f t="shared" si="204"/>
        <v>11.916666666666666</v>
      </c>
      <c r="I1859" s="6">
        <f t="shared" si="205"/>
        <v>22.75</v>
      </c>
      <c r="J1859" s="3">
        <f>IFERROR(VLOOKUP($U1859,TONGHOPVERSION!$A$3:$G$240,6,FALSE),VLOOKUP($B1859,TONGHOPVERSION!$A$3:$G$240,6,FALSE))</f>
        <v>3128.8519361000003</v>
      </c>
      <c r="K1859" s="3">
        <f>IFERROR(VLOOKUP($U1859,TONGHOPVERSION!$A$3:$G$240,7,FALSE),VLOOKUP($B1859,TONGHOPVERSION!$A$3:$G$240,7,FALSE))</f>
        <v>3585.5290256020285</v>
      </c>
      <c r="L1859" s="2">
        <v>0.49652777777777773</v>
      </c>
      <c r="M1859" s="2">
        <v>0.94791666666666663</v>
      </c>
      <c r="N1859" s="5">
        <f t="shared" ref="N1859:N1922" si="206">HOUR(L1859)</f>
        <v>11</v>
      </c>
      <c r="O1859" s="5">
        <f t="shared" ref="O1859:O1922" si="207">MINUTE(L1859)</f>
        <v>55</v>
      </c>
      <c r="P1859" s="5">
        <f t="shared" ref="P1859:P1922" si="208">HOUR(M1859)</f>
        <v>22</v>
      </c>
      <c r="Q1859" s="5">
        <f t="shared" ref="Q1859:Q1922" si="209">MINUTE(M1859)</f>
        <v>45</v>
      </c>
      <c r="R1859">
        <v>274</v>
      </c>
      <c r="S1859">
        <v>8747</v>
      </c>
      <c r="T1859" s="3">
        <v>2396.6779999999999</v>
      </c>
      <c r="U1859" t="s">
        <v>532</v>
      </c>
      <c r="V1859" t="s">
        <v>532</v>
      </c>
      <c r="W1859" t="s">
        <v>535</v>
      </c>
      <c r="X1859" t="s">
        <v>536</v>
      </c>
      <c r="Y1859" t="s">
        <v>23</v>
      </c>
      <c r="Z1859" t="s">
        <v>37</v>
      </c>
    </row>
    <row r="1860" spans="1:26" x14ac:dyDescent="0.2">
      <c r="A1860" s="1">
        <v>43630</v>
      </c>
      <c r="B1860" t="s">
        <v>167</v>
      </c>
      <c r="C1860" t="s">
        <v>168</v>
      </c>
      <c r="D1860" t="s">
        <v>27</v>
      </c>
      <c r="E1860" t="s">
        <v>554</v>
      </c>
      <c r="F1860" t="s">
        <v>533</v>
      </c>
      <c r="G1860">
        <f t="shared" si="203"/>
        <v>5</v>
      </c>
      <c r="H1860" s="6">
        <f t="shared" si="204"/>
        <v>12.5</v>
      </c>
      <c r="I1860" s="6">
        <f t="shared" si="205"/>
        <v>14.166666666666666</v>
      </c>
      <c r="J1860" s="3">
        <f>IFERROR(VLOOKUP($U1860,TONGHOPVERSION!$A$3:$G$240,6,FALSE),VLOOKUP($B1860,TONGHOPVERSION!$A$3:$G$240,6,FALSE))</f>
        <v>349.088066164243</v>
      </c>
      <c r="K1860" s="3">
        <f>IFERROR(VLOOKUP($U1860,TONGHOPVERSION!$A$3:$G$240,7,FALSE),VLOOKUP($B1860,TONGHOPVERSION!$A$3:$G$240,7,FALSE))</f>
        <v>290.5657880138603</v>
      </c>
      <c r="L1860" s="2">
        <v>0.52083333333333337</v>
      </c>
      <c r="M1860" s="2">
        <v>0.59027777777777779</v>
      </c>
      <c r="N1860" s="5">
        <f t="shared" si="206"/>
        <v>12</v>
      </c>
      <c r="O1860" s="5">
        <f t="shared" si="207"/>
        <v>30</v>
      </c>
      <c r="P1860" s="5">
        <f t="shared" si="208"/>
        <v>14</v>
      </c>
      <c r="Q1860" s="5">
        <f t="shared" si="209"/>
        <v>10</v>
      </c>
      <c r="R1860">
        <v>274</v>
      </c>
      <c r="S1860">
        <v>718</v>
      </c>
      <c r="T1860" s="3">
        <v>196.732</v>
      </c>
      <c r="U1860" t="s">
        <v>169</v>
      </c>
      <c r="V1860" t="s">
        <v>169</v>
      </c>
      <c r="W1860" t="s">
        <v>45</v>
      </c>
      <c r="X1860" t="s">
        <v>170</v>
      </c>
      <c r="Y1860" t="s">
        <v>23</v>
      </c>
      <c r="Z1860" t="s">
        <v>37</v>
      </c>
    </row>
    <row r="1861" spans="1:26" x14ac:dyDescent="0.2">
      <c r="A1861" s="1">
        <v>43630</v>
      </c>
      <c r="B1861" t="s">
        <v>92</v>
      </c>
      <c r="C1861" t="s">
        <v>35</v>
      </c>
      <c r="D1861" t="s">
        <v>27</v>
      </c>
      <c r="E1861" t="s">
        <v>522</v>
      </c>
      <c r="F1861" t="s">
        <v>533</v>
      </c>
      <c r="G1861">
        <f t="shared" si="203"/>
        <v>5</v>
      </c>
      <c r="H1861" s="6">
        <f t="shared" si="204"/>
        <v>6</v>
      </c>
      <c r="I1861" s="6">
        <f t="shared" si="205"/>
        <v>8.25</v>
      </c>
      <c r="J1861" s="3">
        <f>IFERROR(VLOOKUP($U1861,TONGHOPVERSION!$A$3:$G$240,6,FALSE),VLOOKUP($B1861,TONGHOPVERSION!$A$3:$G$240,6,FALSE))</f>
        <v>381.62004815649715</v>
      </c>
      <c r="K1861" s="3">
        <f>IFERROR(VLOOKUP($U1861,TONGHOPVERSION!$A$3:$G$240,7,FALSE),VLOOKUP($B1861,TONGHOPVERSION!$A$3:$G$240,7,FALSE))</f>
        <v>329.70071085785668</v>
      </c>
      <c r="L1861" s="2">
        <v>0.25</v>
      </c>
      <c r="M1861" s="2">
        <v>0.34375</v>
      </c>
      <c r="N1861" s="5">
        <f t="shared" si="206"/>
        <v>6</v>
      </c>
      <c r="O1861" s="5">
        <f t="shared" si="207"/>
        <v>0</v>
      </c>
      <c r="P1861" s="5">
        <f t="shared" si="208"/>
        <v>8</v>
      </c>
      <c r="Q1861" s="5">
        <f t="shared" si="209"/>
        <v>15</v>
      </c>
      <c r="R1861">
        <v>274</v>
      </c>
      <c r="S1861">
        <v>1133</v>
      </c>
      <c r="T1861" s="3">
        <v>310.44200000000001</v>
      </c>
      <c r="U1861" t="s">
        <v>92</v>
      </c>
      <c r="V1861" t="s">
        <v>92</v>
      </c>
      <c r="W1861" t="s">
        <v>92</v>
      </c>
      <c r="X1861" t="s">
        <v>16</v>
      </c>
      <c r="Y1861" t="s">
        <v>30</v>
      </c>
      <c r="Z1861" t="s">
        <v>37</v>
      </c>
    </row>
    <row r="1862" spans="1:26" x14ac:dyDescent="0.2">
      <c r="A1862" s="1">
        <v>43630</v>
      </c>
      <c r="B1862" t="s">
        <v>169</v>
      </c>
      <c r="C1862" t="s">
        <v>27</v>
      </c>
      <c r="D1862" t="s">
        <v>168</v>
      </c>
      <c r="E1862" t="s">
        <v>555</v>
      </c>
      <c r="F1862" t="s">
        <v>533</v>
      </c>
      <c r="G1862">
        <f t="shared" si="203"/>
        <v>5</v>
      </c>
      <c r="H1862" s="6">
        <f t="shared" si="204"/>
        <v>9.8333333333333339</v>
      </c>
      <c r="I1862" s="6">
        <f t="shared" si="205"/>
        <v>11.5</v>
      </c>
      <c r="J1862" s="3">
        <f>IFERROR(VLOOKUP($U1862,TONGHOPVERSION!$A$3:$G$240,6,FALSE),VLOOKUP($B1862,TONGHOPVERSION!$A$3:$G$240,6,FALSE))</f>
        <v>349.088066164243</v>
      </c>
      <c r="K1862" s="3">
        <f>IFERROR(VLOOKUP($U1862,TONGHOPVERSION!$A$3:$G$240,7,FALSE),VLOOKUP($B1862,TONGHOPVERSION!$A$3:$G$240,7,FALSE))</f>
        <v>290.5657880138603</v>
      </c>
      <c r="L1862" s="2">
        <v>0.40972222222222227</v>
      </c>
      <c r="M1862" s="2">
        <v>0.47916666666666669</v>
      </c>
      <c r="N1862" s="5">
        <f t="shared" si="206"/>
        <v>9</v>
      </c>
      <c r="O1862" s="5">
        <f t="shared" si="207"/>
        <v>50</v>
      </c>
      <c r="P1862" s="5">
        <f t="shared" si="208"/>
        <v>11</v>
      </c>
      <c r="Q1862" s="5">
        <f t="shared" si="209"/>
        <v>30</v>
      </c>
      <c r="R1862">
        <v>274</v>
      </c>
      <c r="S1862">
        <v>718</v>
      </c>
      <c r="T1862" s="3">
        <v>196.732</v>
      </c>
      <c r="U1862" t="s">
        <v>169</v>
      </c>
      <c r="V1862" t="s">
        <v>169</v>
      </c>
      <c r="W1862" t="s">
        <v>45</v>
      </c>
      <c r="X1862" t="s">
        <v>170</v>
      </c>
      <c r="Y1862" t="s">
        <v>23</v>
      </c>
      <c r="Z1862" t="s">
        <v>37</v>
      </c>
    </row>
    <row r="1863" spans="1:26" x14ac:dyDescent="0.2">
      <c r="A1863" s="1">
        <v>43630</v>
      </c>
      <c r="B1863" t="s">
        <v>94</v>
      </c>
      <c r="C1863" t="s">
        <v>27</v>
      </c>
      <c r="D1863" t="s">
        <v>35</v>
      </c>
      <c r="E1863" t="s">
        <v>319</v>
      </c>
      <c r="F1863" t="s">
        <v>533</v>
      </c>
      <c r="G1863">
        <f t="shared" si="203"/>
        <v>5</v>
      </c>
      <c r="H1863" s="6">
        <f t="shared" si="204"/>
        <v>2</v>
      </c>
      <c r="I1863" s="6">
        <f t="shared" si="205"/>
        <v>4.083333333333333</v>
      </c>
      <c r="J1863" s="3">
        <f>IFERROR(VLOOKUP($U1863,TONGHOPVERSION!$A$3:$G$240,6,FALSE),VLOOKUP($B1863,TONGHOPVERSION!$A$3:$G$240,6,FALSE))</f>
        <v>381.62004815649715</v>
      </c>
      <c r="K1863" s="3">
        <f>IFERROR(VLOOKUP($U1863,TONGHOPVERSION!$A$3:$G$240,7,FALSE),VLOOKUP($B1863,TONGHOPVERSION!$A$3:$G$240,7,FALSE))</f>
        <v>329.70071085785668</v>
      </c>
      <c r="L1863" s="2">
        <v>8.3333333333333329E-2</v>
      </c>
      <c r="M1863" s="2">
        <v>0.17013888888888887</v>
      </c>
      <c r="N1863" s="5">
        <f t="shared" si="206"/>
        <v>2</v>
      </c>
      <c r="O1863" s="5">
        <f t="shared" si="207"/>
        <v>0</v>
      </c>
      <c r="P1863" s="5">
        <f t="shared" si="208"/>
        <v>4</v>
      </c>
      <c r="Q1863" s="5">
        <f t="shared" si="209"/>
        <v>5</v>
      </c>
      <c r="R1863">
        <v>274</v>
      </c>
      <c r="S1863">
        <v>1133</v>
      </c>
      <c r="T1863" s="3">
        <v>310.44200000000001</v>
      </c>
      <c r="U1863" t="s">
        <v>92</v>
      </c>
      <c r="V1863" t="s">
        <v>92</v>
      </c>
      <c r="W1863" t="s">
        <v>92</v>
      </c>
      <c r="X1863" t="s">
        <v>16</v>
      </c>
      <c r="Y1863" t="s">
        <v>30</v>
      </c>
      <c r="Z1863" t="s">
        <v>37</v>
      </c>
    </row>
    <row r="1864" spans="1:26" x14ac:dyDescent="0.2">
      <c r="A1864" s="1">
        <v>43630</v>
      </c>
      <c r="B1864" t="s">
        <v>557</v>
      </c>
      <c r="C1864" t="s">
        <v>27</v>
      </c>
      <c r="D1864" t="s">
        <v>144</v>
      </c>
      <c r="E1864" t="s">
        <v>556</v>
      </c>
      <c r="F1864" t="s">
        <v>533</v>
      </c>
      <c r="G1864">
        <f t="shared" si="203"/>
        <v>5</v>
      </c>
      <c r="H1864" s="6">
        <f t="shared" si="204"/>
        <v>17.25</v>
      </c>
      <c r="I1864" s="6">
        <f t="shared" si="205"/>
        <v>22.333333333333332</v>
      </c>
      <c r="J1864" s="3">
        <f>IFERROR(VLOOKUP($U1864,TONGHOPVERSION!$A$3:$G$240,6,FALSE),VLOOKUP($B1864,TONGHOPVERSION!$A$3:$G$240,6,FALSE))</f>
        <v>1262.8791112553388</v>
      </c>
      <c r="K1864" s="3">
        <f>IFERROR(VLOOKUP($U1864,TONGHOPVERSION!$A$3:$G$240,7,FALSE),VLOOKUP($B1864,TONGHOPVERSION!$A$3:$G$240,7,FALSE))</f>
        <v>751.87721357593648</v>
      </c>
      <c r="L1864" s="2">
        <v>0.71875</v>
      </c>
      <c r="M1864" s="2">
        <v>0.93055555555555547</v>
      </c>
      <c r="N1864" s="5">
        <f t="shared" si="206"/>
        <v>17</v>
      </c>
      <c r="O1864" s="5">
        <f t="shared" si="207"/>
        <v>15</v>
      </c>
      <c r="P1864" s="5">
        <f t="shared" si="208"/>
        <v>22</v>
      </c>
      <c r="Q1864" s="5">
        <f t="shared" si="209"/>
        <v>20</v>
      </c>
      <c r="R1864">
        <v>274</v>
      </c>
      <c r="S1864">
        <v>3906</v>
      </c>
      <c r="T1864" s="3">
        <v>1070.2439999999999</v>
      </c>
      <c r="U1864" t="s">
        <v>557</v>
      </c>
      <c r="V1864" t="s">
        <v>557</v>
      </c>
      <c r="W1864" t="s">
        <v>21</v>
      </c>
      <c r="X1864" t="s">
        <v>145</v>
      </c>
      <c r="Y1864" t="s">
        <v>23</v>
      </c>
      <c r="Z1864" t="s">
        <v>37</v>
      </c>
    </row>
    <row r="1865" spans="1:26" x14ac:dyDescent="0.2">
      <c r="A1865" s="1">
        <v>43630</v>
      </c>
      <c r="B1865" t="s">
        <v>709</v>
      </c>
      <c r="C1865" t="s">
        <v>35</v>
      </c>
      <c r="D1865" t="s">
        <v>239</v>
      </c>
      <c r="E1865" t="s">
        <v>708</v>
      </c>
      <c r="F1865" t="s">
        <v>533</v>
      </c>
      <c r="G1865">
        <f t="shared" si="203"/>
        <v>5</v>
      </c>
      <c r="H1865" s="6">
        <f t="shared" si="204"/>
        <v>3.1666666666666665</v>
      </c>
      <c r="I1865" s="6">
        <f t="shared" si="205"/>
        <v>6.75</v>
      </c>
      <c r="J1865" s="3">
        <f>IFERROR(VLOOKUP($U1865,TONGHOPVERSION!$A$3:$G$240,6,FALSE),VLOOKUP($B1865,TONGHOPVERSION!$A$3:$G$240,6,FALSE))</f>
        <v>607.52041782763956</v>
      </c>
      <c r="K1865" s="3">
        <f>IFERROR(VLOOKUP($U1865,TONGHOPVERSION!$A$3:$G$240,7,FALSE),VLOOKUP($B1865,TONGHOPVERSION!$A$3:$G$240,7,FALSE))</f>
        <v>611.50800115662446</v>
      </c>
      <c r="L1865" s="2">
        <v>0.13194444444444445</v>
      </c>
      <c r="M1865" s="2">
        <v>0.28125</v>
      </c>
      <c r="N1865" s="5">
        <f t="shared" si="206"/>
        <v>3</v>
      </c>
      <c r="O1865" s="5">
        <f t="shared" si="207"/>
        <v>10</v>
      </c>
      <c r="P1865" s="5">
        <f t="shared" si="208"/>
        <v>6</v>
      </c>
      <c r="Q1865" s="5">
        <f t="shared" si="209"/>
        <v>45</v>
      </c>
      <c r="R1865">
        <v>274</v>
      </c>
      <c r="S1865">
        <v>2342</v>
      </c>
      <c r="T1865" s="3">
        <v>641.70799999999997</v>
      </c>
      <c r="U1865" t="s">
        <v>709</v>
      </c>
      <c r="V1865" t="s">
        <v>709</v>
      </c>
      <c r="W1865" t="s">
        <v>21</v>
      </c>
      <c r="X1865" t="s">
        <v>197</v>
      </c>
      <c r="Y1865" t="s">
        <v>23</v>
      </c>
      <c r="Z1865" t="s">
        <v>37</v>
      </c>
    </row>
    <row r="1866" spans="1:26" x14ac:dyDescent="0.2">
      <c r="A1866" s="1">
        <v>43630</v>
      </c>
      <c r="B1866" t="s">
        <v>92</v>
      </c>
      <c r="C1866" t="s">
        <v>35</v>
      </c>
      <c r="D1866" t="s">
        <v>27</v>
      </c>
      <c r="E1866" t="s">
        <v>690</v>
      </c>
      <c r="F1866" t="s">
        <v>533</v>
      </c>
      <c r="G1866">
        <f t="shared" si="203"/>
        <v>5</v>
      </c>
      <c r="H1866" s="6">
        <f t="shared" si="204"/>
        <v>12.5</v>
      </c>
      <c r="I1866" s="6">
        <f t="shared" si="205"/>
        <v>14.75</v>
      </c>
      <c r="J1866" s="3">
        <f>IFERROR(VLOOKUP($U1866,TONGHOPVERSION!$A$3:$G$240,6,FALSE),VLOOKUP($B1866,TONGHOPVERSION!$A$3:$G$240,6,FALSE))</f>
        <v>381.62004815649715</v>
      </c>
      <c r="K1866" s="3">
        <f>IFERROR(VLOOKUP($U1866,TONGHOPVERSION!$A$3:$G$240,7,FALSE),VLOOKUP($B1866,TONGHOPVERSION!$A$3:$G$240,7,FALSE))</f>
        <v>329.70071085785668</v>
      </c>
      <c r="L1866" s="2">
        <v>0.52083333333333337</v>
      </c>
      <c r="M1866" s="2">
        <v>0.61458333333333337</v>
      </c>
      <c r="N1866" s="5">
        <f t="shared" si="206"/>
        <v>12</v>
      </c>
      <c r="O1866" s="5">
        <f t="shared" si="207"/>
        <v>30</v>
      </c>
      <c r="P1866" s="5">
        <f t="shared" si="208"/>
        <v>14</v>
      </c>
      <c r="Q1866" s="5">
        <f t="shared" si="209"/>
        <v>45</v>
      </c>
      <c r="R1866">
        <v>274</v>
      </c>
      <c r="S1866">
        <v>1133</v>
      </c>
      <c r="T1866" s="3">
        <v>310.44200000000001</v>
      </c>
      <c r="U1866" t="s">
        <v>92</v>
      </c>
      <c r="V1866" t="s">
        <v>92</v>
      </c>
      <c r="W1866" t="s">
        <v>92</v>
      </c>
      <c r="X1866" t="s">
        <v>16</v>
      </c>
      <c r="Y1866" t="s">
        <v>30</v>
      </c>
      <c r="Z1866" t="s">
        <v>37</v>
      </c>
    </row>
    <row r="1867" spans="1:26" x14ac:dyDescent="0.2">
      <c r="A1867" s="1">
        <v>43630</v>
      </c>
      <c r="B1867" t="s">
        <v>712</v>
      </c>
      <c r="C1867" t="s">
        <v>239</v>
      </c>
      <c r="D1867" t="s">
        <v>35</v>
      </c>
      <c r="E1867" t="s">
        <v>711</v>
      </c>
      <c r="F1867" t="s">
        <v>533</v>
      </c>
      <c r="G1867">
        <f t="shared" si="203"/>
        <v>5</v>
      </c>
      <c r="H1867" s="6">
        <f t="shared" si="204"/>
        <v>7.75</v>
      </c>
      <c r="I1867" s="6">
        <f t="shared" si="205"/>
        <v>11.5</v>
      </c>
      <c r="J1867" s="3">
        <f>IFERROR(VLOOKUP($U1867,TONGHOPVERSION!$A$3:$G$240,6,FALSE),VLOOKUP($B1867,TONGHOPVERSION!$A$3:$G$240,6,FALSE))</f>
        <v>607.52041782763956</v>
      </c>
      <c r="K1867" s="3">
        <f>IFERROR(VLOOKUP($U1867,TONGHOPVERSION!$A$3:$G$240,7,FALSE),VLOOKUP($B1867,TONGHOPVERSION!$A$3:$G$240,7,FALSE))</f>
        <v>611.50800115662446</v>
      </c>
      <c r="L1867" s="2">
        <v>0.32291666666666669</v>
      </c>
      <c r="M1867" s="2">
        <v>0.47916666666666669</v>
      </c>
      <c r="N1867" s="5">
        <f t="shared" si="206"/>
        <v>7</v>
      </c>
      <c r="O1867" s="5">
        <f t="shared" si="207"/>
        <v>45</v>
      </c>
      <c r="P1867" s="5">
        <f t="shared" si="208"/>
        <v>11</v>
      </c>
      <c r="Q1867" s="5">
        <f t="shared" si="209"/>
        <v>30</v>
      </c>
      <c r="R1867">
        <v>274</v>
      </c>
      <c r="S1867">
        <v>2342</v>
      </c>
      <c r="T1867" s="3">
        <v>641.70799999999997</v>
      </c>
      <c r="U1867" t="s">
        <v>709</v>
      </c>
      <c r="V1867" t="s">
        <v>709</v>
      </c>
      <c r="W1867" t="s">
        <v>21</v>
      </c>
      <c r="X1867" t="s">
        <v>197</v>
      </c>
      <c r="Y1867" t="s">
        <v>23</v>
      </c>
      <c r="Z1867" t="s">
        <v>37</v>
      </c>
    </row>
    <row r="1868" spans="1:26" x14ac:dyDescent="0.2">
      <c r="A1868" s="1">
        <v>43630</v>
      </c>
      <c r="B1868" t="s">
        <v>722</v>
      </c>
      <c r="C1868" t="s">
        <v>27</v>
      </c>
      <c r="D1868" t="s">
        <v>547</v>
      </c>
      <c r="E1868" t="s">
        <v>721</v>
      </c>
      <c r="F1868" t="s">
        <v>533</v>
      </c>
      <c r="G1868">
        <f t="shared" si="203"/>
        <v>5</v>
      </c>
      <c r="H1868" s="6">
        <f t="shared" si="204"/>
        <v>17.333333333333332</v>
      </c>
      <c r="I1868" s="6">
        <f t="shared" si="205"/>
        <v>6.916666666666667</v>
      </c>
      <c r="J1868" s="3">
        <f>IFERROR(VLOOKUP($U1868,TONGHOPVERSION!$A$3:$G$240,6,FALSE),VLOOKUP($B1868,TONGHOPVERSION!$A$3:$G$240,6,FALSE))</f>
        <v>2862.826718084445</v>
      </c>
      <c r="K1868" s="3">
        <f>IFERROR(VLOOKUP($U1868,TONGHOPVERSION!$A$3:$G$240,7,FALSE),VLOOKUP($B1868,TONGHOPVERSION!$A$3:$G$240,7,FALSE))</f>
        <v>3312.8098872373275</v>
      </c>
      <c r="L1868" s="2">
        <v>0.72222222222222221</v>
      </c>
      <c r="M1868" s="2">
        <v>0.28819444444444448</v>
      </c>
      <c r="N1868" s="5">
        <f t="shared" si="206"/>
        <v>17</v>
      </c>
      <c r="O1868" s="5">
        <f t="shared" si="207"/>
        <v>20</v>
      </c>
      <c r="P1868" s="5">
        <f t="shared" si="208"/>
        <v>6</v>
      </c>
      <c r="Q1868" s="5">
        <f t="shared" si="209"/>
        <v>55</v>
      </c>
      <c r="R1868">
        <v>274</v>
      </c>
      <c r="S1868">
        <v>10229</v>
      </c>
      <c r="T1868" s="3">
        <v>2802.7460000000001</v>
      </c>
      <c r="U1868" t="s">
        <v>722</v>
      </c>
      <c r="V1868" t="s">
        <v>722</v>
      </c>
      <c r="W1868" t="s">
        <v>535</v>
      </c>
      <c r="X1868" t="s">
        <v>548</v>
      </c>
      <c r="Y1868" t="s">
        <v>23</v>
      </c>
      <c r="Z1868" t="s">
        <v>37</v>
      </c>
    </row>
    <row r="1869" spans="1:26" x14ac:dyDescent="0.2">
      <c r="A1869" s="1">
        <v>43630</v>
      </c>
      <c r="B1869" t="s">
        <v>707</v>
      </c>
      <c r="C1869" t="s">
        <v>547</v>
      </c>
      <c r="D1869" t="s">
        <v>35</v>
      </c>
      <c r="E1869" t="s">
        <v>706</v>
      </c>
      <c r="F1869" t="s">
        <v>533</v>
      </c>
      <c r="G1869">
        <f t="shared" si="203"/>
        <v>5</v>
      </c>
      <c r="H1869" s="6">
        <f t="shared" si="204"/>
        <v>10.166666666666666</v>
      </c>
      <c r="I1869" s="6">
        <f t="shared" si="205"/>
        <v>22</v>
      </c>
      <c r="J1869" s="3">
        <f>IFERROR(VLOOKUP($U1869,TONGHOPVERSION!$A$3:$G$240,6,FALSE),VLOOKUP($B1869,TONGHOPVERSION!$A$3:$G$240,6,FALSE))</f>
        <v>2793.2643464443472</v>
      </c>
      <c r="K1869" s="3">
        <f>IFERROR(VLOOKUP($U1869,TONGHOPVERSION!$A$3:$G$240,7,FALSE),VLOOKUP($B1869,TONGHOPVERSION!$A$3:$G$240,7,FALSE))</f>
        <v>3158.3749324071009</v>
      </c>
      <c r="L1869" s="2">
        <v>0.4236111111111111</v>
      </c>
      <c r="M1869" s="2">
        <v>0.91666666666666663</v>
      </c>
      <c r="N1869" s="5">
        <f t="shared" si="206"/>
        <v>10</v>
      </c>
      <c r="O1869" s="5">
        <f t="shared" si="207"/>
        <v>10</v>
      </c>
      <c r="P1869" s="5">
        <f t="shared" si="208"/>
        <v>22</v>
      </c>
      <c r="Q1869" s="5">
        <f t="shared" si="209"/>
        <v>0</v>
      </c>
      <c r="R1869">
        <v>274</v>
      </c>
      <c r="S1869">
        <v>9275</v>
      </c>
      <c r="T1869" s="3">
        <v>2541.35</v>
      </c>
      <c r="U1869" t="s">
        <v>546</v>
      </c>
      <c r="V1869" t="s">
        <v>546</v>
      </c>
      <c r="W1869" t="s">
        <v>535</v>
      </c>
      <c r="X1869" t="s">
        <v>548</v>
      </c>
      <c r="Y1869" t="s">
        <v>23</v>
      </c>
      <c r="Z1869" t="s">
        <v>37</v>
      </c>
    </row>
    <row r="1870" spans="1:26" x14ac:dyDescent="0.2">
      <c r="A1870" s="1">
        <v>43630</v>
      </c>
      <c r="B1870" t="s">
        <v>562</v>
      </c>
      <c r="C1870" t="s">
        <v>35</v>
      </c>
      <c r="D1870" t="s">
        <v>144</v>
      </c>
      <c r="E1870" t="s">
        <v>561</v>
      </c>
      <c r="F1870" t="s">
        <v>533</v>
      </c>
      <c r="G1870">
        <f t="shared" si="203"/>
        <v>5</v>
      </c>
      <c r="H1870" s="6">
        <f t="shared" si="204"/>
        <v>17.333333333333332</v>
      </c>
      <c r="I1870" s="6">
        <f t="shared" si="205"/>
        <v>21.666666666666668</v>
      </c>
      <c r="J1870" s="3">
        <f>IFERROR(VLOOKUP($U1870,TONGHOPVERSION!$A$3:$G$240,6,FALSE),VLOOKUP($B1870,TONGHOPVERSION!$A$3:$G$240,6,FALSE))</f>
        <v>1167.1839195</v>
      </c>
      <c r="K1870" s="3">
        <f>IFERROR(VLOOKUP($U1870,TONGHOPVERSION!$A$3:$G$240,7,FALSE),VLOOKUP($B1870,TONGHOPVERSION!$A$3:$G$240,7,FALSE))</f>
        <v>730.30771397736817</v>
      </c>
      <c r="L1870" s="2">
        <v>0.72222222222222221</v>
      </c>
      <c r="M1870" s="2">
        <v>0.90277777777777779</v>
      </c>
      <c r="N1870" s="5">
        <f t="shared" si="206"/>
        <v>17</v>
      </c>
      <c r="O1870" s="5">
        <f t="shared" si="207"/>
        <v>20</v>
      </c>
      <c r="P1870" s="5">
        <f t="shared" si="208"/>
        <v>21</v>
      </c>
      <c r="Q1870" s="5">
        <f t="shared" si="209"/>
        <v>40</v>
      </c>
      <c r="R1870">
        <v>311</v>
      </c>
      <c r="S1870">
        <v>3236</v>
      </c>
      <c r="T1870" s="3">
        <v>1006.396</v>
      </c>
      <c r="U1870" t="s">
        <v>562</v>
      </c>
      <c r="V1870" t="s">
        <v>562</v>
      </c>
      <c r="W1870" t="s">
        <v>21</v>
      </c>
      <c r="X1870" t="s">
        <v>145</v>
      </c>
      <c r="Y1870" t="s">
        <v>23</v>
      </c>
      <c r="Z1870" t="s">
        <v>37</v>
      </c>
    </row>
    <row r="1871" spans="1:26" x14ac:dyDescent="0.2">
      <c r="A1871" s="1">
        <v>43630</v>
      </c>
      <c r="B1871" t="s">
        <v>92</v>
      </c>
      <c r="C1871" t="s">
        <v>35</v>
      </c>
      <c r="D1871" t="s">
        <v>27</v>
      </c>
      <c r="E1871" t="s">
        <v>574</v>
      </c>
      <c r="F1871" t="s">
        <v>533</v>
      </c>
      <c r="G1871">
        <f t="shared" si="203"/>
        <v>5</v>
      </c>
      <c r="H1871" s="6">
        <f t="shared" si="204"/>
        <v>10</v>
      </c>
      <c r="I1871" s="6">
        <f t="shared" si="205"/>
        <v>12.25</v>
      </c>
      <c r="J1871" s="3">
        <f>IFERROR(VLOOKUP($U1871,TONGHOPVERSION!$A$3:$G$240,6,FALSE),VLOOKUP($B1871,TONGHOPVERSION!$A$3:$G$240,6,FALSE))</f>
        <v>381.62004815649715</v>
      </c>
      <c r="K1871" s="3">
        <f>IFERROR(VLOOKUP($U1871,TONGHOPVERSION!$A$3:$G$240,7,FALSE),VLOOKUP($B1871,TONGHOPVERSION!$A$3:$G$240,7,FALSE))</f>
        <v>329.70071085785668</v>
      </c>
      <c r="L1871" s="2">
        <v>0.41666666666666669</v>
      </c>
      <c r="M1871" s="2">
        <v>0.51041666666666663</v>
      </c>
      <c r="N1871" s="5">
        <f t="shared" si="206"/>
        <v>10</v>
      </c>
      <c r="O1871" s="5">
        <f t="shared" si="207"/>
        <v>0</v>
      </c>
      <c r="P1871" s="5">
        <f t="shared" si="208"/>
        <v>12</v>
      </c>
      <c r="Q1871" s="5">
        <f t="shared" si="209"/>
        <v>15</v>
      </c>
      <c r="R1871">
        <v>311</v>
      </c>
      <c r="S1871">
        <v>1133</v>
      </c>
      <c r="T1871" s="3">
        <v>352.363</v>
      </c>
      <c r="U1871" t="s">
        <v>92</v>
      </c>
      <c r="V1871" t="s">
        <v>92</v>
      </c>
      <c r="W1871" t="s">
        <v>92</v>
      </c>
      <c r="X1871" t="s">
        <v>16</v>
      </c>
      <c r="Y1871" t="s">
        <v>30</v>
      </c>
      <c r="Z1871" t="s">
        <v>37</v>
      </c>
    </row>
    <row r="1872" spans="1:26" x14ac:dyDescent="0.2">
      <c r="A1872" s="1">
        <v>43630</v>
      </c>
      <c r="B1872" t="s">
        <v>568</v>
      </c>
      <c r="C1872" t="s">
        <v>144</v>
      </c>
      <c r="D1872" t="s">
        <v>35</v>
      </c>
      <c r="E1872" t="s">
        <v>567</v>
      </c>
      <c r="F1872" t="s">
        <v>533</v>
      </c>
      <c r="G1872">
        <f t="shared" si="203"/>
        <v>5</v>
      </c>
      <c r="H1872" s="6">
        <f t="shared" si="204"/>
        <v>1.5</v>
      </c>
      <c r="I1872" s="6">
        <f t="shared" si="205"/>
        <v>6.666666666666667</v>
      </c>
      <c r="J1872" s="3">
        <f>IFERROR(VLOOKUP($U1872,TONGHOPVERSION!$A$3:$G$240,6,FALSE),VLOOKUP($B1872,TONGHOPVERSION!$A$3:$G$240,6,FALSE))</f>
        <v>1167.1839195</v>
      </c>
      <c r="K1872" s="3">
        <f>IFERROR(VLOOKUP($U1872,TONGHOPVERSION!$A$3:$G$240,7,FALSE),VLOOKUP($B1872,TONGHOPVERSION!$A$3:$G$240,7,FALSE))</f>
        <v>730.30771397736817</v>
      </c>
      <c r="L1872" s="2">
        <v>6.25E-2</v>
      </c>
      <c r="M1872" s="2">
        <v>0.27777777777777779</v>
      </c>
      <c r="N1872" s="5">
        <f t="shared" si="206"/>
        <v>1</v>
      </c>
      <c r="O1872" s="5">
        <f t="shared" si="207"/>
        <v>30</v>
      </c>
      <c r="P1872" s="5">
        <f t="shared" si="208"/>
        <v>6</v>
      </c>
      <c r="Q1872" s="5">
        <f t="shared" si="209"/>
        <v>40</v>
      </c>
      <c r="R1872">
        <v>311</v>
      </c>
      <c r="S1872">
        <v>3236</v>
      </c>
      <c r="T1872" s="3">
        <v>1006.396</v>
      </c>
      <c r="U1872" t="s">
        <v>562</v>
      </c>
      <c r="V1872" t="s">
        <v>562</v>
      </c>
      <c r="W1872" t="s">
        <v>21</v>
      </c>
      <c r="X1872" t="s">
        <v>145</v>
      </c>
      <c r="Y1872" t="s">
        <v>23</v>
      </c>
      <c r="Z1872" t="s">
        <v>37</v>
      </c>
    </row>
    <row r="1873" spans="1:26" x14ac:dyDescent="0.2">
      <c r="A1873" s="1">
        <v>43630</v>
      </c>
      <c r="B1873" t="s">
        <v>94</v>
      </c>
      <c r="C1873" t="s">
        <v>27</v>
      </c>
      <c r="D1873" t="s">
        <v>35</v>
      </c>
      <c r="E1873" t="s">
        <v>331</v>
      </c>
      <c r="F1873" t="s">
        <v>533</v>
      </c>
      <c r="G1873">
        <f t="shared" si="203"/>
        <v>5</v>
      </c>
      <c r="H1873" s="6">
        <f t="shared" si="204"/>
        <v>13</v>
      </c>
      <c r="I1873" s="6">
        <f t="shared" si="205"/>
        <v>15.166666666666666</v>
      </c>
      <c r="J1873" s="3">
        <f>IFERROR(VLOOKUP($U1873,TONGHOPVERSION!$A$3:$G$240,6,FALSE),VLOOKUP($B1873,TONGHOPVERSION!$A$3:$G$240,6,FALSE))</f>
        <v>381.62004815649715</v>
      </c>
      <c r="K1873" s="3">
        <f>IFERROR(VLOOKUP($U1873,TONGHOPVERSION!$A$3:$G$240,7,FALSE),VLOOKUP($B1873,TONGHOPVERSION!$A$3:$G$240,7,FALSE))</f>
        <v>329.70071085785668</v>
      </c>
      <c r="L1873" s="2">
        <v>0.54166666666666663</v>
      </c>
      <c r="M1873" s="2">
        <v>0.63194444444444442</v>
      </c>
      <c r="N1873" s="5">
        <f t="shared" si="206"/>
        <v>13</v>
      </c>
      <c r="O1873" s="5">
        <f t="shared" si="207"/>
        <v>0</v>
      </c>
      <c r="P1873" s="5">
        <f t="shared" si="208"/>
        <v>15</v>
      </c>
      <c r="Q1873" s="5">
        <f t="shared" si="209"/>
        <v>10</v>
      </c>
      <c r="R1873">
        <v>311</v>
      </c>
      <c r="S1873">
        <v>1133</v>
      </c>
      <c r="T1873" s="3">
        <v>352.363</v>
      </c>
      <c r="U1873" t="s">
        <v>92</v>
      </c>
      <c r="V1873" t="s">
        <v>92</v>
      </c>
      <c r="W1873" t="s">
        <v>92</v>
      </c>
      <c r="X1873" t="s">
        <v>16</v>
      </c>
      <c r="Y1873" t="s">
        <v>30</v>
      </c>
      <c r="Z1873" t="s">
        <v>37</v>
      </c>
    </row>
    <row r="1874" spans="1:26" x14ac:dyDescent="0.2">
      <c r="A1874" s="1">
        <v>43630</v>
      </c>
      <c r="B1874" t="s">
        <v>92</v>
      </c>
      <c r="C1874" t="s">
        <v>35</v>
      </c>
      <c r="D1874" t="s">
        <v>27</v>
      </c>
      <c r="E1874" t="s">
        <v>328</v>
      </c>
      <c r="F1874" t="s">
        <v>533</v>
      </c>
      <c r="G1874">
        <f t="shared" si="203"/>
        <v>5</v>
      </c>
      <c r="H1874" s="6">
        <f t="shared" si="204"/>
        <v>9</v>
      </c>
      <c r="I1874" s="6">
        <f t="shared" si="205"/>
        <v>11.25</v>
      </c>
      <c r="J1874" s="3">
        <f>IFERROR(VLOOKUP($U1874,TONGHOPVERSION!$A$3:$G$240,6,FALSE),VLOOKUP($B1874,TONGHOPVERSION!$A$3:$G$240,6,FALSE))</f>
        <v>381.62004815649715</v>
      </c>
      <c r="K1874" s="3">
        <f>IFERROR(VLOOKUP($U1874,TONGHOPVERSION!$A$3:$G$240,7,FALSE),VLOOKUP($B1874,TONGHOPVERSION!$A$3:$G$240,7,FALSE))</f>
        <v>329.70071085785668</v>
      </c>
      <c r="L1874" s="2">
        <v>0.375</v>
      </c>
      <c r="M1874" s="2">
        <v>0.46875</v>
      </c>
      <c r="N1874" s="5">
        <f t="shared" si="206"/>
        <v>9</v>
      </c>
      <c r="O1874" s="5">
        <f t="shared" si="207"/>
        <v>0</v>
      </c>
      <c r="P1874" s="5">
        <f t="shared" si="208"/>
        <v>11</v>
      </c>
      <c r="Q1874" s="5">
        <f t="shared" si="209"/>
        <v>15</v>
      </c>
      <c r="R1874">
        <v>311</v>
      </c>
      <c r="S1874">
        <v>1133</v>
      </c>
      <c r="T1874" s="3">
        <v>352.363</v>
      </c>
      <c r="U1874" t="s">
        <v>92</v>
      </c>
      <c r="V1874" t="s">
        <v>92</v>
      </c>
      <c r="W1874" t="s">
        <v>92</v>
      </c>
      <c r="X1874" t="s">
        <v>16</v>
      </c>
      <c r="Y1874" t="s">
        <v>30</v>
      </c>
      <c r="Z1874" t="s">
        <v>37</v>
      </c>
    </row>
    <row r="1875" spans="1:26" x14ac:dyDescent="0.2">
      <c r="A1875" s="1">
        <v>43630</v>
      </c>
      <c r="B1875" t="s">
        <v>94</v>
      </c>
      <c r="C1875" t="s">
        <v>27</v>
      </c>
      <c r="D1875" t="s">
        <v>35</v>
      </c>
      <c r="E1875" t="s">
        <v>373</v>
      </c>
      <c r="F1875" t="s">
        <v>533</v>
      </c>
      <c r="G1875">
        <f t="shared" si="203"/>
        <v>5</v>
      </c>
      <c r="H1875" s="6">
        <f t="shared" si="204"/>
        <v>5</v>
      </c>
      <c r="I1875" s="6">
        <f t="shared" si="205"/>
        <v>7.083333333333333</v>
      </c>
      <c r="J1875" s="3">
        <f>IFERROR(VLOOKUP($U1875,TONGHOPVERSION!$A$3:$G$240,6,FALSE),VLOOKUP($B1875,TONGHOPVERSION!$A$3:$G$240,6,FALSE))</f>
        <v>381.62004815649715</v>
      </c>
      <c r="K1875" s="3">
        <f>IFERROR(VLOOKUP($U1875,TONGHOPVERSION!$A$3:$G$240,7,FALSE),VLOOKUP($B1875,TONGHOPVERSION!$A$3:$G$240,7,FALSE))</f>
        <v>329.70071085785668</v>
      </c>
      <c r="L1875" s="2">
        <v>0.20833333333333334</v>
      </c>
      <c r="M1875" s="2">
        <v>0.2951388888888889</v>
      </c>
      <c r="N1875" s="5">
        <f t="shared" si="206"/>
        <v>5</v>
      </c>
      <c r="O1875" s="5">
        <f t="shared" si="207"/>
        <v>0</v>
      </c>
      <c r="P1875" s="5">
        <f t="shared" si="208"/>
        <v>7</v>
      </c>
      <c r="Q1875" s="5">
        <f t="shared" si="209"/>
        <v>5</v>
      </c>
      <c r="R1875">
        <v>311</v>
      </c>
      <c r="S1875">
        <v>1133</v>
      </c>
      <c r="T1875" s="3">
        <v>352.363</v>
      </c>
      <c r="U1875" t="s">
        <v>92</v>
      </c>
      <c r="V1875" t="s">
        <v>92</v>
      </c>
      <c r="W1875" t="s">
        <v>92</v>
      </c>
      <c r="X1875" t="s">
        <v>16</v>
      </c>
      <c r="Y1875" t="s">
        <v>30</v>
      </c>
      <c r="Z1875" t="s">
        <v>37</v>
      </c>
    </row>
    <row r="1876" spans="1:26" x14ac:dyDescent="0.2">
      <c r="A1876" s="1">
        <v>43630</v>
      </c>
      <c r="B1876" t="s">
        <v>94</v>
      </c>
      <c r="C1876" t="s">
        <v>27</v>
      </c>
      <c r="D1876" t="s">
        <v>35</v>
      </c>
      <c r="E1876" t="s">
        <v>805</v>
      </c>
      <c r="F1876" t="s">
        <v>533</v>
      </c>
      <c r="G1876">
        <f t="shared" si="203"/>
        <v>5</v>
      </c>
      <c r="H1876" s="6">
        <f t="shared" si="204"/>
        <v>14.5</v>
      </c>
      <c r="I1876" s="6">
        <f t="shared" si="205"/>
        <v>16.583333333333332</v>
      </c>
      <c r="J1876" s="3">
        <f>IFERROR(VLOOKUP($U1876,TONGHOPVERSION!$A$3:$G$240,6,FALSE),VLOOKUP($B1876,TONGHOPVERSION!$A$3:$G$240,6,FALSE))</f>
        <v>381.62004815649715</v>
      </c>
      <c r="K1876" s="3">
        <f>IFERROR(VLOOKUP($U1876,TONGHOPVERSION!$A$3:$G$240,7,FALSE),VLOOKUP($B1876,TONGHOPVERSION!$A$3:$G$240,7,FALSE))</f>
        <v>329.70071085785668</v>
      </c>
      <c r="L1876" s="2">
        <v>0.60416666666666663</v>
      </c>
      <c r="M1876" s="2">
        <v>0.69097222222222221</v>
      </c>
      <c r="N1876" s="5">
        <f t="shared" si="206"/>
        <v>14</v>
      </c>
      <c r="O1876" s="5">
        <f t="shared" si="207"/>
        <v>30</v>
      </c>
      <c r="P1876" s="5">
        <f t="shared" si="208"/>
        <v>16</v>
      </c>
      <c r="Q1876" s="5">
        <f t="shared" si="209"/>
        <v>35</v>
      </c>
      <c r="R1876">
        <v>311</v>
      </c>
      <c r="S1876">
        <v>1133</v>
      </c>
      <c r="T1876" s="3">
        <v>352.363</v>
      </c>
      <c r="U1876" t="s">
        <v>92</v>
      </c>
      <c r="V1876" t="s">
        <v>92</v>
      </c>
      <c r="W1876" t="s">
        <v>92</v>
      </c>
      <c r="X1876" t="s">
        <v>16</v>
      </c>
      <c r="Y1876" t="s">
        <v>30</v>
      </c>
      <c r="Z1876" t="s">
        <v>37</v>
      </c>
    </row>
    <row r="1877" spans="1:26" x14ac:dyDescent="0.2">
      <c r="A1877" s="1">
        <v>43630</v>
      </c>
      <c r="B1877" t="s">
        <v>579</v>
      </c>
      <c r="C1877" t="s">
        <v>27</v>
      </c>
      <c r="D1877" t="s">
        <v>534</v>
      </c>
      <c r="E1877" t="s">
        <v>713</v>
      </c>
      <c r="F1877" t="s">
        <v>533</v>
      </c>
      <c r="G1877">
        <f t="shared" si="203"/>
        <v>5</v>
      </c>
      <c r="H1877" s="6">
        <f t="shared" si="204"/>
        <v>15.333333333333334</v>
      </c>
      <c r="I1877" s="6">
        <f t="shared" si="205"/>
        <v>4.5</v>
      </c>
      <c r="J1877" s="3">
        <f>IFERROR(VLOOKUP($U1877,TONGHOPVERSION!$A$3:$G$240,6,FALSE),VLOOKUP($B1877,TONGHOPVERSION!$A$3:$G$240,6,FALSE))</f>
        <v>2887.9737059333333</v>
      </c>
      <c r="K1877" s="3">
        <f>IFERROR(VLOOKUP($U1877,TONGHOPVERSION!$A$3:$G$240,7,FALSE),VLOOKUP($B1877,TONGHOPVERSION!$A$3:$G$240,7,FALSE))</f>
        <v>3683.8633695487197</v>
      </c>
      <c r="L1877" s="2">
        <v>0.63888888888888895</v>
      </c>
      <c r="M1877" s="2">
        <v>0.1875</v>
      </c>
      <c r="N1877" s="5">
        <f t="shared" si="206"/>
        <v>15</v>
      </c>
      <c r="O1877" s="5">
        <f t="shared" si="207"/>
        <v>20</v>
      </c>
      <c r="P1877" s="5">
        <f t="shared" si="208"/>
        <v>4</v>
      </c>
      <c r="Q1877" s="5">
        <f t="shared" si="209"/>
        <v>30</v>
      </c>
      <c r="R1877">
        <v>274</v>
      </c>
      <c r="S1877">
        <v>9666</v>
      </c>
      <c r="T1877" s="3">
        <v>2648.4839999999999</v>
      </c>
      <c r="U1877" t="s">
        <v>579</v>
      </c>
      <c r="V1877" t="s">
        <v>579</v>
      </c>
      <c r="W1877" t="s">
        <v>535</v>
      </c>
      <c r="X1877" t="s">
        <v>536</v>
      </c>
      <c r="Y1877" t="s">
        <v>23</v>
      </c>
      <c r="Z1877" t="s">
        <v>37</v>
      </c>
    </row>
    <row r="1878" spans="1:26" x14ac:dyDescent="0.2">
      <c r="A1878" s="1">
        <v>43630</v>
      </c>
      <c r="B1878" t="s">
        <v>559</v>
      </c>
      <c r="C1878" t="s">
        <v>539</v>
      </c>
      <c r="D1878" t="s">
        <v>27</v>
      </c>
      <c r="E1878" t="s">
        <v>558</v>
      </c>
      <c r="F1878" t="s">
        <v>533</v>
      </c>
      <c r="G1878">
        <f t="shared" si="203"/>
        <v>5</v>
      </c>
      <c r="H1878" s="6">
        <f t="shared" si="204"/>
        <v>0.25</v>
      </c>
      <c r="I1878" s="6">
        <f t="shared" si="205"/>
        <v>9.3333333333333339</v>
      </c>
      <c r="J1878" s="3">
        <f>IFERROR(VLOOKUP($U1878,TONGHOPVERSION!$A$3:$G$240,6,FALSE),VLOOKUP($B1878,TONGHOPVERSION!$A$3:$G$240,6,FALSE))</f>
        <v>2174.0844660030534</v>
      </c>
      <c r="K1878" s="3">
        <f>IFERROR(VLOOKUP($U1878,TONGHOPVERSION!$A$3:$G$240,7,FALSE),VLOOKUP($B1878,TONGHOPVERSION!$A$3:$G$240,7,FALSE))</f>
        <v>2175.806312320286</v>
      </c>
      <c r="L1878" s="2">
        <v>1.0416666666666666E-2</v>
      </c>
      <c r="M1878" s="2">
        <v>0.3888888888888889</v>
      </c>
      <c r="N1878" s="5">
        <f t="shared" si="206"/>
        <v>0</v>
      </c>
      <c r="O1878" s="5">
        <f t="shared" si="207"/>
        <v>15</v>
      </c>
      <c r="P1878" s="5">
        <f t="shared" si="208"/>
        <v>9</v>
      </c>
      <c r="Q1878" s="5">
        <f t="shared" si="209"/>
        <v>20</v>
      </c>
      <c r="R1878">
        <v>274</v>
      </c>
      <c r="S1878">
        <v>6833</v>
      </c>
      <c r="T1878" s="3">
        <v>1872.242</v>
      </c>
      <c r="U1878" t="s">
        <v>560</v>
      </c>
      <c r="V1878" t="s">
        <v>560</v>
      </c>
      <c r="W1878" t="s">
        <v>541</v>
      </c>
      <c r="X1878" t="s">
        <v>542</v>
      </c>
      <c r="Y1878" t="s">
        <v>23</v>
      </c>
      <c r="Z1878" t="s">
        <v>37</v>
      </c>
    </row>
    <row r="1879" spans="1:26" x14ac:dyDescent="0.2">
      <c r="A1879" s="1">
        <v>43630</v>
      </c>
      <c r="B1879" t="s">
        <v>540</v>
      </c>
      <c r="C1879" t="s">
        <v>35</v>
      </c>
      <c r="D1879" t="s">
        <v>539</v>
      </c>
      <c r="E1879" t="s">
        <v>710</v>
      </c>
      <c r="F1879" t="s">
        <v>533</v>
      </c>
      <c r="G1879">
        <f t="shared" si="203"/>
        <v>5</v>
      </c>
      <c r="H1879" s="6">
        <f t="shared" si="204"/>
        <v>16.75</v>
      </c>
      <c r="I1879" s="6">
        <f t="shared" si="205"/>
        <v>2.25</v>
      </c>
      <c r="J1879" s="3">
        <f>IFERROR(VLOOKUP($U1879,TONGHOPVERSION!$A$3:$G$240,6,FALSE),VLOOKUP($B1879,TONGHOPVERSION!$A$3:$G$240,6,FALSE))</f>
        <v>2131.5541476187504</v>
      </c>
      <c r="K1879" s="3">
        <f>IFERROR(VLOOKUP($U1879,TONGHOPVERSION!$A$3:$G$240,7,FALSE),VLOOKUP($B1879,TONGHOPVERSION!$A$3:$G$240,7,FALSE))</f>
        <v>2429.8321357713371</v>
      </c>
      <c r="L1879" s="2">
        <v>0.69791666666666663</v>
      </c>
      <c r="M1879" s="2">
        <v>9.375E-2</v>
      </c>
      <c r="N1879" s="5">
        <f t="shared" si="206"/>
        <v>16</v>
      </c>
      <c r="O1879" s="5">
        <f t="shared" si="207"/>
        <v>45</v>
      </c>
      <c r="P1879" s="5">
        <f t="shared" si="208"/>
        <v>2</v>
      </c>
      <c r="Q1879" s="5">
        <f t="shared" si="209"/>
        <v>15</v>
      </c>
      <c r="R1879">
        <v>274</v>
      </c>
      <c r="S1879">
        <v>7749</v>
      </c>
      <c r="T1879" s="3">
        <v>2123.2260000000001</v>
      </c>
      <c r="U1879" t="s">
        <v>540</v>
      </c>
      <c r="V1879" t="s">
        <v>540</v>
      </c>
      <c r="W1879" t="s">
        <v>541</v>
      </c>
      <c r="X1879" t="s">
        <v>542</v>
      </c>
      <c r="Y1879" t="s">
        <v>23</v>
      </c>
      <c r="Z1879" t="s">
        <v>37</v>
      </c>
    </row>
    <row r="1880" spans="1:26" x14ac:dyDescent="0.2">
      <c r="A1880" s="1">
        <v>43630</v>
      </c>
      <c r="B1880" t="s">
        <v>571</v>
      </c>
      <c r="C1880" t="s">
        <v>144</v>
      </c>
      <c r="D1880" t="s">
        <v>27</v>
      </c>
      <c r="E1880" t="s">
        <v>570</v>
      </c>
      <c r="F1880" t="s">
        <v>533</v>
      </c>
      <c r="G1880">
        <f t="shared" si="203"/>
        <v>5</v>
      </c>
      <c r="H1880" s="6">
        <f t="shared" si="204"/>
        <v>1.5</v>
      </c>
      <c r="I1880" s="6">
        <f t="shared" si="205"/>
        <v>7.25</v>
      </c>
      <c r="J1880" s="3">
        <f>IFERROR(VLOOKUP($U1880,TONGHOPVERSION!$A$3:$G$240,6,FALSE),VLOOKUP($B1880,TONGHOPVERSION!$A$3:$G$240,6,FALSE))</f>
        <v>1262.8791112553388</v>
      </c>
      <c r="K1880" s="3">
        <f>IFERROR(VLOOKUP($U1880,TONGHOPVERSION!$A$3:$G$240,7,FALSE),VLOOKUP($B1880,TONGHOPVERSION!$A$3:$G$240,7,FALSE))</f>
        <v>751.87721357593648</v>
      </c>
      <c r="L1880" s="2">
        <v>6.25E-2</v>
      </c>
      <c r="M1880" s="2">
        <v>0.30208333333333331</v>
      </c>
      <c r="N1880" s="5">
        <f t="shared" si="206"/>
        <v>1</v>
      </c>
      <c r="O1880" s="5">
        <f t="shared" si="207"/>
        <v>30</v>
      </c>
      <c r="P1880" s="5">
        <f t="shared" si="208"/>
        <v>7</v>
      </c>
      <c r="Q1880" s="5">
        <f t="shared" si="209"/>
        <v>15</v>
      </c>
      <c r="R1880">
        <v>274</v>
      </c>
      <c r="S1880">
        <v>3906</v>
      </c>
      <c r="T1880" s="3">
        <v>1070.2439999999999</v>
      </c>
      <c r="U1880" t="s">
        <v>557</v>
      </c>
      <c r="V1880" t="s">
        <v>557</v>
      </c>
      <c r="W1880" t="s">
        <v>21</v>
      </c>
      <c r="X1880" t="s">
        <v>145</v>
      </c>
      <c r="Y1880" t="s">
        <v>23</v>
      </c>
      <c r="Z1880" t="s">
        <v>37</v>
      </c>
    </row>
    <row r="1881" spans="1:26" x14ac:dyDescent="0.2">
      <c r="A1881" s="1">
        <v>43630</v>
      </c>
      <c r="B1881" t="s">
        <v>94</v>
      </c>
      <c r="C1881" t="s">
        <v>27</v>
      </c>
      <c r="D1881" t="s">
        <v>35</v>
      </c>
      <c r="E1881" t="s">
        <v>572</v>
      </c>
      <c r="F1881" t="s">
        <v>533</v>
      </c>
      <c r="G1881">
        <f t="shared" si="203"/>
        <v>5</v>
      </c>
      <c r="H1881" s="6">
        <f t="shared" si="204"/>
        <v>9</v>
      </c>
      <c r="I1881" s="6">
        <f t="shared" si="205"/>
        <v>11.083333333333334</v>
      </c>
      <c r="J1881" s="3">
        <f>IFERROR(VLOOKUP($U1881,TONGHOPVERSION!$A$3:$G$240,6,FALSE),VLOOKUP($B1881,TONGHOPVERSION!$A$3:$G$240,6,FALSE))</f>
        <v>381.62004815649715</v>
      </c>
      <c r="K1881" s="3">
        <f>IFERROR(VLOOKUP($U1881,TONGHOPVERSION!$A$3:$G$240,7,FALSE),VLOOKUP($B1881,TONGHOPVERSION!$A$3:$G$240,7,FALSE))</f>
        <v>329.70071085785668</v>
      </c>
      <c r="L1881" s="2">
        <v>0.375</v>
      </c>
      <c r="M1881" s="2">
        <v>0.46180555555555558</v>
      </c>
      <c r="N1881" s="5">
        <f t="shared" si="206"/>
        <v>9</v>
      </c>
      <c r="O1881" s="5">
        <f t="shared" si="207"/>
        <v>0</v>
      </c>
      <c r="P1881" s="5">
        <f t="shared" si="208"/>
        <v>11</v>
      </c>
      <c r="Q1881" s="5">
        <f t="shared" si="209"/>
        <v>5</v>
      </c>
      <c r="R1881">
        <v>274</v>
      </c>
      <c r="S1881">
        <v>1133</v>
      </c>
      <c r="T1881" s="3">
        <v>310.44200000000001</v>
      </c>
      <c r="U1881" t="s">
        <v>92</v>
      </c>
      <c r="V1881" t="s">
        <v>92</v>
      </c>
      <c r="W1881" t="s">
        <v>92</v>
      </c>
      <c r="X1881" t="s">
        <v>16</v>
      </c>
      <c r="Y1881" t="s">
        <v>30</v>
      </c>
      <c r="Z1881" t="s">
        <v>37</v>
      </c>
    </row>
    <row r="1882" spans="1:26" x14ac:dyDescent="0.2">
      <c r="A1882" s="1">
        <v>43630</v>
      </c>
      <c r="B1882" t="s">
        <v>532</v>
      </c>
      <c r="C1882" t="s">
        <v>35</v>
      </c>
      <c r="D1882" t="s">
        <v>534</v>
      </c>
      <c r="E1882" t="s">
        <v>531</v>
      </c>
      <c r="F1882" t="s">
        <v>533</v>
      </c>
      <c r="G1882">
        <f t="shared" si="203"/>
        <v>5</v>
      </c>
      <c r="H1882" s="6">
        <f t="shared" si="204"/>
        <v>16.083333333333332</v>
      </c>
      <c r="I1882" s="6">
        <f t="shared" si="205"/>
        <v>4</v>
      </c>
      <c r="J1882" s="3">
        <f>IFERROR(VLOOKUP($U1882,TONGHOPVERSION!$A$3:$G$240,6,FALSE),VLOOKUP($B1882,TONGHOPVERSION!$A$3:$G$240,6,FALSE))</f>
        <v>3128.8519361000003</v>
      </c>
      <c r="K1882" s="3">
        <f>IFERROR(VLOOKUP($U1882,TONGHOPVERSION!$A$3:$G$240,7,FALSE),VLOOKUP($B1882,TONGHOPVERSION!$A$3:$G$240,7,FALSE))</f>
        <v>3585.5290256020285</v>
      </c>
      <c r="L1882" s="2">
        <v>0.67013888888888884</v>
      </c>
      <c r="M1882" s="2">
        <v>0.16666666666666666</v>
      </c>
      <c r="N1882" s="5">
        <f t="shared" si="206"/>
        <v>16</v>
      </c>
      <c r="O1882" s="5">
        <f t="shared" si="207"/>
        <v>5</v>
      </c>
      <c r="P1882" s="5">
        <f t="shared" si="208"/>
        <v>4</v>
      </c>
      <c r="Q1882" s="5">
        <f t="shared" si="209"/>
        <v>0</v>
      </c>
      <c r="R1882">
        <v>274</v>
      </c>
      <c r="S1882">
        <v>8747</v>
      </c>
      <c r="T1882" s="3">
        <v>2396.6779999999999</v>
      </c>
      <c r="U1882" t="s">
        <v>532</v>
      </c>
      <c r="V1882" t="s">
        <v>532</v>
      </c>
      <c r="W1882" t="s">
        <v>535</v>
      </c>
      <c r="X1882" t="s">
        <v>536</v>
      </c>
      <c r="Y1882" t="s">
        <v>23</v>
      </c>
      <c r="Z1882" t="s">
        <v>37</v>
      </c>
    </row>
    <row r="1883" spans="1:26" x14ac:dyDescent="0.2">
      <c r="A1883" s="1">
        <v>43630</v>
      </c>
      <c r="B1883" t="s">
        <v>544</v>
      </c>
      <c r="C1883" t="s">
        <v>35</v>
      </c>
      <c r="D1883" t="s">
        <v>262</v>
      </c>
      <c r="E1883" t="s">
        <v>543</v>
      </c>
      <c r="F1883" t="s">
        <v>533</v>
      </c>
      <c r="G1883">
        <f t="shared" si="203"/>
        <v>5</v>
      </c>
      <c r="H1883" s="6">
        <f t="shared" si="204"/>
        <v>3.4166666666666665</v>
      </c>
      <c r="I1883" s="6">
        <f t="shared" si="205"/>
        <v>7.583333333333333</v>
      </c>
      <c r="J1883" s="3">
        <f>IFERROR(VLOOKUP($U1883,TONGHOPVERSION!$A$3:$G$240,6,FALSE),VLOOKUP($B1883,TONGHOPVERSION!$A$3:$G$240,6,FALSE))</f>
        <v>747.44583446486399</v>
      </c>
      <c r="K1883" s="3">
        <f>IFERROR(VLOOKUP($U1883,TONGHOPVERSION!$A$3:$G$240,7,FALSE),VLOOKUP($B1883,TONGHOPVERSION!$A$3:$G$240,7,FALSE))</f>
        <v>706.65951962199745</v>
      </c>
      <c r="L1883" s="2">
        <v>0.1423611111111111</v>
      </c>
      <c r="M1883" s="2">
        <v>0.31597222222222221</v>
      </c>
      <c r="N1883" s="5">
        <f t="shared" si="206"/>
        <v>3</v>
      </c>
      <c r="O1883" s="5">
        <f t="shared" si="207"/>
        <v>25</v>
      </c>
      <c r="P1883" s="5">
        <f t="shared" si="208"/>
        <v>7</v>
      </c>
      <c r="Q1883" s="5">
        <f t="shared" si="209"/>
        <v>35</v>
      </c>
      <c r="R1883">
        <v>274</v>
      </c>
      <c r="S1883">
        <v>2691</v>
      </c>
      <c r="T1883" s="3">
        <v>737.33399999999995</v>
      </c>
      <c r="U1883" t="s">
        <v>544</v>
      </c>
      <c r="V1883" t="s">
        <v>544</v>
      </c>
      <c r="W1883" t="s">
        <v>21</v>
      </c>
      <c r="X1883" t="s">
        <v>22</v>
      </c>
      <c r="Y1883" t="s">
        <v>23</v>
      </c>
      <c r="Z1883" t="s">
        <v>37</v>
      </c>
    </row>
    <row r="1884" spans="1:26" x14ac:dyDescent="0.2">
      <c r="A1884" s="1">
        <v>43630</v>
      </c>
      <c r="B1884" t="s">
        <v>550</v>
      </c>
      <c r="C1884" t="s">
        <v>262</v>
      </c>
      <c r="D1884" t="s">
        <v>35</v>
      </c>
      <c r="E1884" t="s">
        <v>549</v>
      </c>
      <c r="F1884" t="s">
        <v>533</v>
      </c>
      <c r="G1884">
        <f t="shared" si="203"/>
        <v>5</v>
      </c>
      <c r="H1884" s="6">
        <f t="shared" si="204"/>
        <v>9.0833333333333339</v>
      </c>
      <c r="I1884" s="6">
        <f t="shared" si="205"/>
        <v>13.75</v>
      </c>
      <c r="J1884" s="3">
        <f>IFERROR(VLOOKUP($U1884,TONGHOPVERSION!$A$3:$G$240,6,FALSE),VLOOKUP($B1884,TONGHOPVERSION!$A$3:$G$240,6,FALSE))</f>
        <v>747.44583446486399</v>
      </c>
      <c r="K1884" s="3">
        <f>IFERROR(VLOOKUP($U1884,TONGHOPVERSION!$A$3:$G$240,7,FALSE),VLOOKUP($B1884,TONGHOPVERSION!$A$3:$G$240,7,FALSE))</f>
        <v>706.65951962199745</v>
      </c>
      <c r="L1884" s="2">
        <v>0.37847222222222227</v>
      </c>
      <c r="M1884" s="2">
        <v>0.57291666666666663</v>
      </c>
      <c r="N1884" s="5">
        <f t="shared" si="206"/>
        <v>9</v>
      </c>
      <c r="O1884" s="5">
        <f t="shared" si="207"/>
        <v>5</v>
      </c>
      <c r="P1884" s="5">
        <f t="shared" si="208"/>
        <v>13</v>
      </c>
      <c r="Q1884" s="5">
        <f t="shared" si="209"/>
        <v>45</v>
      </c>
      <c r="R1884">
        <v>274</v>
      </c>
      <c r="S1884">
        <v>2691</v>
      </c>
      <c r="T1884" s="3">
        <v>737.33399999999995</v>
      </c>
      <c r="U1884" t="s">
        <v>544</v>
      </c>
      <c r="V1884" t="s">
        <v>544</v>
      </c>
      <c r="W1884" t="s">
        <v>21</v>
      </c>
      <c r="X1884" t="s">
        <v>22</v>
      </c>
      <c r="Y1884" t="s">
        <v>23</v>
      </c>
      <c r="Z1884" t="s">
        <v>37</v>
      </c>
    </row>
    <row r="1885" spans="1:26" x14ac:dyDescent="0.2">
      <c r="A1885" s="1">
        <v>43630</v>
      </c>
      <c r="B1885" t="s">
        <v>92</v>
      </c>
      <c r="C1885" t="s">
        <v>35</v>
      </c>
      <c r="D1885" t="s">
        <v>27</v>
      </c>
      <c r="E1885" t="s">
        <v>622</v>
      </c>
      <c r="F1885" t="s">
        <v>533</v>
      </c>
      <c r="G1885">
        <f t="shared" si="203"/>
        <v>5</v>
      </c>
      <c r="H1885" s="6">
        <f t="shared" si="204"/>
        <v>10.5</v>
      </c>
      <c r="I1885" s="6">
        <f t="shared" si="205"/>
        <v>12.75</v>
      </c>
      <c r="J1885" s="3">
        <f>IFERROR(VLOOKUP($U1885,TONGHOPVERSION!$A$3:$G$240,6,FALSE),VLOOKUP($B1885,TONGHOPVERSION!$A$3:$G$240,6,FALSE))</f>
        <v>381.62004815649715</v>
      </c>
      <c r="K1885" s="3">
        <f>IFERROR(VLOOKUP($U1885,TONGHOPVERSION!$A$3:$G$240,7,FALSE),VLOOKUP($B1885,TONGHOPVERSION!$A$3:$G$240,7,FALSE))</f>
        <v>329.70071085785668</v>
      </c>
      <c r="L1885" s="2">
        <v>0.4375</v>
      </c>
      <c r="M1885" s="2">
        <v>0.53125</v>
      </c>
      <c r="N1885" s="5">
        <f t="shared" si="206"/>
        <v>10</v>
      </c>
      <c r="O1885" s="5">
        <f t="shared" si="207"/>
        <v>30</v>
      </c>
      <c r="P1885" s="5">
        <f t="shared" si="208"/>
        <v>12</v>
      </c>
      <c r="Q1885" s="5">
        <f t="shared" si="209"/>
        <v>45</v>
      </c>
      <c r="R1885">
        <v>274</v>
      </c>
      <c r="S1885">
        <v>1133</v>
      </c>
      <c r="T1885" s="3">
        <v>310.44200000000001</v>
      </c>
      <c r="U1885" t="s">
        <v>92</v>
      </c>
      <c r="V1885" t="s">
        <v>92</v>
      </c>
      <c r="W1885" t="s">
        <v>92</v>
      </c>
      <c r="X1885" t="s">
        <v>16</v>
      </c>
      <c r="Y1885" t="s">
        <v>30</v>
      </c>
      <c r="Z1885" t="s">
        <v>37</v>
      </c>
    </row>
    <row r="1886" spans="1:26" x14ac:dyDescent="0.2">
      <c r="A1886" s="1">
        <v>43630</v>
      </c>
      <c r="B1886" t="s">
        <v>92</v>
      </c>
      <c r="C1886" t="s">
        <v>35</v>
      </c>
      <c r="D1886" t="s">
        <v>27</v>
      </c>
      <c r="E1886" t="s">
        <v>564</v>
      </c>
      <c r="F1886" t="s">
        <v>533</v>
      </c>
      <c r="G1886">
        <f t="shared" si="203"/>
        <v>5</v>
      </c>
      <c r="H1886" s="6">
        <f t="shared" si="204"/>
        <v>1</v>
      </c>
      <c r="I1886" s="6">
        <f t="shared" si="205"/>
        <v>3.1666666666666665</v>
      </c>
      <c r="J1886" s="3">
        <f>IFERROR(VLOOKUP($U1886,TONGHOPVERSION!$A$3:$G$240,6,FALSE),VLOOKUP($B1886,TONGHOPVERSION!$A$3:$G$240,6,FALSE))</f>
        <v>381.62004815649715</v>
      </c>
      <c r="K1886" s="3">
        <f>IFERROR(VLOOKUP($U1886,TONGHOPVERSION!$A$3:$G$240,7,FALSE),VLOOKUP($B1886,TONGHOPVERSION!$A$3:$G$240,7,FALSE))</f>
        <v>329.70071085785668</v>
      </c>
      <c r="L1886" s="2">
        <v>4.1666666666666664E-2</v>
      </c>
      <c r="M1886" s="2">
        <v>0.13194444444444445</v>
      </c>
      <c r="N1886" s="5">
        <f t="shared" si="206"/>
        <v>1</v>
      </c>
      <c r="O1886" s="5">
        <f t="shared" si="207"/>
        <v>0</v>
      </c>
      <c r="P1886" s="5">
        <f t="shared" si="208"/>
        <v>3</v>
      </c>
      <c r="Q1886" s="5">
        <f t="shared" si="209"/>
        <v>10</v>
      </c>
      <c r="R1886">
        <v>274</v>
      </c>
      <c r="S1886">
        <v>1133</v>
      </c>
      <c r="T1886" s="3">
        <v>310.44200000000001</v>
      </c>
      <c r="U1886" t="s">
        <v>92</v>
      </c>
      <c r="V1886" t="s">
        <v>92</v>
      </c>
      <c r="W1886" t="s">
        <v>92</v>
      </c>
      <c r="X1886" t="s">
        <v>16</v>
      </c>
      <c r="Y1886" t="s">
        <v>30</v>
      </c>
      <c r="Z1886" t="s">
        <v>37</v>
      </c>
    </row>
    <row r="1887" spans="1:26" x14ac:dyDescent="0.2">
      <c r="A1887" s="1">
        <v>43630</v>
      </c>
      <c r="B1887" t="s">
        <v>94</v>
      </c>
      <c r="C1887" t="s">
        <v>27</v>
      </c>
      <c r="D1887" t="s">
        <v>35</v>
      </c>
      <c r="E1887" t="s">
        <v>565</v>
      </c>
      <c r="F1887" t="s">
        <v>533</v>
      </c>
      <c r="G1887">
        <f t="shared" si="203"/>
        <v>5</v>
      </c>
      <c r="H1887" s="6">
        <f t="shared" si="204"/>
        <v>7</v>
      </c>
      <c r="I1887" s="6">
        <f t="shared" si="205"/>
        <v>9.0833333333333339</v>
      </c>
      <c r="J1887" s="3">
        <f>IFERROR(VLOOKUP($U1887,TONGHOPVERSION!$A$3:$G$240,6,FALSE),VLOOKUP($B1887,TONGHOPVERSION!$A$3:$G$240,6,FALSE))</f>
        <v>381.62004815649715</v>
      </c>
      <c r="K1887" s="3">
        <f>IFERROR(VLOOKUP($U1887,TONGHOPVERSION!$A$3:$G$240,7,FALSE),VLOOKUP($B1887,TONGHOPVERSION!$A$3:$G$240,7,FALSE))</f>
        <v>329.70071085785668</v>
      </c>
      <c r="L1887" s="2">
        <v>0.29166666666666669</v>
      </c>
      <c r="M1887" s="2">
        <v>0.37847222222222227</v>
      </c>
      <c r="N1887" s="5">
        <f t="shared" si="206"/>
        <v>7</v>
      </c>
      <c r="O1887" s="5">
        <f t="shared" si="207"/>
        <v>0</v>
      </c>
      <c r="P1887" s="5">
        <f t="shared" si="208"/>
        <v>9</v>
      </c>
      <c r="Q1887" s="5">
        <f t="shared" si="209"/>
        <v>5</v>
      </c>
      <c r="R1887">
        <v>274</v>
      </c>
      <c r="S1887">
        <v>1133</v>
      </c>
      <c r="T1887" s="3">
        <v>310.44200000000001</v>
      </c>
      <c r="U1887" t="s">
        <v>92</v>
      </c>
      <c r="V1887" t="s">
        <v>92</v>
      </c>
      <c r="W1887" t="s">
        <v>92</v>
      </c>
      <c r="X1887" t="s">
        <v>16</v>
      </c>
      <c r="Y1887" t="s">
        <v>30</v>
      </c>
      <c r="Z1887" t="s">
        <v>37</v>
      </c>
    </row>
    <row r="1888" spans="1:26" x14ac:dyDescent="0.2">
      <c r="A1888" s="1">
        <v>43630</v>
      </c>
      <c r="B1888" t="s">
        <v>560</v>
      </c>
      <c r="C1888" t="s">
        <v>27</v>
      </c>
      <c r="D1888" t="s">
        <v>539</v>
      </c>
      <c r="E1888" t="s">
        <v>576</v>
      </c>
      <c r="F1888" t="s">
        <v>533</v>
      </c>
      <c r="G1888">
        <f t="shared" si="203"/>
        <v>5</v>
      </c>
      <c r="H1888" s="6">
        <f t="shared" si="204"/>
        <v>13.75</v>
      </c>
      <c r="I1888" s="6">
        <f t="shared" si="205"/>
        <v>22.25</v>
      </c>
      <c r="J1888" s="3">
        <f>IFERROR(VLOOKUP($U1888,TONGHOPVERSION!$A$3:$G$240,6,FALSE),VLOOKUP($B1888,TONGHOPVERSION!$A$3:$G$240,6,FALSE))</f>
        <v>2174.0844660030534</v>
      </c>
      <c r="K1888" s="3">
        <f>IFERROR(VLOOKUP($U1888,TONGHOPVERSION!$A$3:$G$240,7,FALSE),VLOOKUP($B1888,TONGHOPVERSION!$A$3:$G$240,7,FALSE))</f>
        <v>2175.806312320286</v>
      </c>
      <c r="L1888" s="2">
        <v>0.57291666666666663</v>
      </c>
      <c r="M1888" s="2">
        <v>0.92708333333333337</v>
      </c>
      <c r="N1888" s="5">
        <f t="shared" si="206"/>
        <v>13</v>
      </c>
      <c r="O1888" s="5">
        <f t="shared" si="207"/>
        <v>45</v>
      </c>
      <c r="P1888" s="5">
        <f t="shared" si="208"/>
        <v>22</v>
      </c>
      <c r="Q1888" s="5">
        <f t="shared" si="209"/>
        <v>15</v>
      </c>
      <c r="R1888">
        <v>274</v>
      </c>
      <c r="S1888">
        <v>6833</v>
      </c>
      <c r="T1888" s="3">
        <v>1872.242</v>
      </c>
      <c r="U1888" t="s">
        <v>560</v>
      </c>
      <c r="V1888" t="s">
        <v>560</v>
      </c>
      <c r="W1888" t="s">
        <v>541</v>
      </c>
      <c r="X1888" t="s">
        <v>542</v>
      </c>
      <c r="Y1888" t="s">
        <v>23</v>
      </c>
      <c r="Z1888" t="s">
        <v>37</v>
      </c>
    </row>
    <row r="1889" spans="1:26" x14ac:dyDescent="0.2">
      <c r="A1889" s="1">
        <v>43630</v>
      </c>
      <c r="B1889" t="s">
        <v>544</v>
      </c>
      <c r="C1889" t="s">
        <v>35</v>
      </c>
      <c r="D1889" t="s">
        <v>262</v>
      </c>
      <c r="E1889" t="s">
        <v>636</v>
      </c>
      <c r="F1889" t="s">
        <v>582</v>
      </c>
      <c r="G1889">
        <f t="shared" si="203"/>
        <v>5</v>
      </c>
      <c r="H1889" s="6">
        <f t="shared" si="204"/>
        <v>16.916666666666668</v>
      </c>
      <c r="I1889" s="6">
        <f t="shared" si="205"/>
        <v>21.083333333333332</v>
      </c>
      <c r="J1889" s="3">
        <f>IFERROR(VLOOKUP($U1889,TONGHOPVERSION!$A$3:$G$240,6,FALSE),VLOOKUP($B1889,TONGHOPVERSION!$A$3:$G$240,6,FALSE))</f>
        <v>747.44583446486399</v>
      </c>
      <c r="K1889" s="3">
        <f>IFERROR(VLOOKUP($U1889,TONGHOPVERSION!$A$3:$G$240,7,FALSE),VLOOKUP($B1889,TONGHOPVERSION!$A$3:$G$240,7,FALSE))</f>
        <v>706.65951962199745</v>
      </c>
      <c r="L1889" s="2">
        <v>0.70486111111111116</v>
      </c>
      <c r="M1889" s="2">
        <v>0.87847222222222221</v>
      </c>
      <c r="N1889" s="5">
        <f t="shared" si="206"/>
        <v>16</v>
      </c>
      <c r="O1889" s="5">
        <f t="shared" si="207"/>
        <v>55</v>
      </c>
      <c r="P1889" s="5">
        <f t="shared" si="208"/>
        <v>21</v>
      </c>
      <c r="Q1889" s="5">
        <f t="shared" si="209"/>
        <v>5</v>
      </c>
      <c r="R1889">
        <v>305</v>
      </c>
      <c r="S1889">
        <v>2691</v>
      </c>
      <c r="T1889" s="3">
        <v>820.755</v>
      </c>
      <c r="U1889" t="s">
        <v>544</v>
      </c>
      <c r="V1889" t="s">
        <v>544</v>
      </c>
      <c r="W1889" t="s">
        <v>21</v>
      </c>
      <c r="X1889" t="s">
        <v>22</v>
      </c>
      <c r="Y1889" t="s">
        <v>23</v>
      </c>
      <c r="Z1889" t="s">
        <v>37</v>
      </c>
    </row>
    <row r="1890" spans="1:26" x14ac:dyDescent="0.2">
      <c r="A1890" s="1">
        <v>43630</v>
      </c>
      <c r="B1890" t="s">
        <v>92</v>
      </c>
      <c r="C1890" t="s">
        <v>35</v>
      </c>
      <c r="D1890" t="s">
        <v>27</v>
      </c>
      <c r="E1890" t="s">
        <v>600</v>
      </c>
      <c r="F1890" t="s">
        <v>582</v>
      </c>
      <c r="G1890">
        <f t="shared" si="203"/>
        <v>5</v>
      </c>
      <c r="H1890" s="6">
        <f t="shared" si="204"/>
        <v>8</v>
      </c>
      <c r="I1890" s="6">
        <f t="shared" si="205"/>
        <v>10.25</v>
      </c>
      <c r="J1890" s="3">
        <f>IFERROR(VLOOKUP($U1890,TONGHOPVERSION!$A$3:$G$240,6,FALSE),VLOOKUP($B1890,TONGHOPVERSION!$A$3:$G$240,6,FALSE))</f>
        <v>381.62004815649715</v>
      </c>
      <c r="K1890" s="3">
        <f>IFERROR(VLOOKUP($U1890,TONGHOPVERSION!$A$3:$G$240,7,FALSE),VLOOKUP($B1890,TONGHOPVERSION!$A$3:$G$240,7,FALSE))</f>
        <v>329.70071085785668</v>
      </c>
      <c r="L1890" s="2">
        <v>0.33333333333333331</v>
      </c>
      <c r="M1890" s="2">
        <v>0.42708333333333331</v>
      </c>
      <c r="N1890" s="5">
        <f t="shared" si="206"/>
        <v>8</v>
      </c>
      <c r="O1890" s="5">
        <f t="shared" si="207"/>
        <v>0</v>
      </c>
      <c r="P1890" s="5">
        <f t="shared" si="208"/>
        <v>10</v>
      </c>
      <c r="Q1890" s="5">
        <f t="shared" si="209"/>
        <v>15</v>
      </c>
      <c r="R1890">
        <v>305</v>
      </c>
      <c r="S1890">
        <v>1133</v>
      </c>
      <c r="T1890" s="3">
        <v>345.565</v>
      </c>
      <c r="U1890" t="s">
        <v>92</v>
      </c>
      <c r="V1890" t="s">
        <v>92</v>
      </c>
      <c r="W1890" t="s">
        <v>92</v>
      </c>
      <c r="X1890" t="s">
        <v>16</v>
      </c>
      <c r="Y1890" t="s">
        <v>30</v>
      </c>
      <c r="Z1890" t="s">
        <v>37</v>
      </c>
    </row>
    <row r="1891" spans="1:26" x14ac:dyDescent="0.2">
      <c r="A1891" s="1">
        <v>43630</v>
      </c>
      <c r="B1891" t="s">
        <v>602</v>
      </c>
      <c r="C1891" t="s">
        <v>165</v>
      </c>
      <c r="D1891" t="s">
        <v>35</v>
      </c>
      <c r="E1891" t="s">
        <v>601</v>
      </c>
      <c r="F1891" t="s">
        <v>582</v>
      </c>
      <c r="G1891">
        <f t="shared" si="203"/>
        <v>5</v>
      </c>
      <c r="H1891" s="6">
        <f t="shared" si="204"/>
        <v>1.25</v>
      </c>
      <c r="I1891" s="6">
        <f t="shared" si="205"/>
        <v>6.666666666666667</v>
      </c>
      <c r="J1891" s="3">
        <f>IFERROR(VLOOKUP($U1891,TONGHOPVERSION!$A$3:$G$240,6,FALSE),VLOOKUP($B1891,TONGHOPVERSION!$A$3:$G$240,6,FALSE))</f>
        <v>1067.6217643437499</v>
      </c>
      <c r="K1891" s="3">
        <f>IFERROR(VLOOKUP($U1891,TONGHOPVERSION!$A$3:$G$240,7,FALSE),VLOOKUP($B1891,TONGHOPVERSION!$A$3:$G$240,7,FALSE))</f>
        <v>926.75196564777127</v>
      </c>
      <c r="L1891" s="2">
        <v>5.2083333333333336E-2</v>
      </c>
      <c r="M1891" s="2">
        <v>0.27777777777777779</v>
      </c>
      <c r="N1891" s="5">
        <f t="shared" si="206"/>
        <v>1</v>
      </c>
      <c r="O1891" s="5">
        <f t="shared" si="207"/>
        <v>15</v>
      </c>
      <c r="P1891" s="5">
        <f t="shared" si="208"/>
        <v>6</v>
      </c>
      <c r="Q1891" s="5">
        <f t="shared" si="209"/>
        <v>40</v>
      </c>
      <c r="R1891">
        <v>305</v>
      </c>
      <c r="S1891">
        <v>3388</v>
      </c>
      <c r="T1891" s="3">
        <v>1033.3399999999999</v>
      </c>
      <c r="U1891" t="s">
        <v>603</v>
      </c>
      <c r="V1891" t="s">
        <v>603</v>
      </c>
      <c r="W1891" t="s">
        <v>21</v>
      </c>
      <c r="X1891" t="s">
        <v>145</v>
      </c>
      <c r="Y1891" t="s">
        <v>23</v>
      </c>
      <c r="Z1891" t="s">
        <v>37</v>
      </c>
    </row>
    <row r="1892" spans="1:26" x14ac:dyDescent="0.2">
      <c r="A1892" s="1">
        <v>43630</v>
      </c>
      <c r="B1892" t="s">
        <v>94</v>
      </c>
      <c r="C1892" t="s">
        <v>27</v>
      </c>
      <c r="D1892" t="s">
        <v>35</v>
      </c>
      <c r="E1892" t="s">
        <v>604</v>
      </c>
      <c r="F1892" t="s">
        <v>582</v>
      </c>
      <c r="G1892">
        <f t="shared" si="203"/>
        <v>5</v>
      </c>
      <c r="H1892" s="6">
        <f t="shared" si="204"/>
        <v>12</v>
      </c>
      <c r="I1892" s="6">
        <f t="shared" si="205"/>
        <v>14.083333333333334</v>
      </c>
      <c r="J1892" s="3">
        <f>IFERROR(VLOOKUP($U1892,TONGHOPVERSION!$A$3:$G$240,6,FALSE),VLOOKUP($B1892,TONGHOPVERSION!$A$3:$G$240,6,FALSE))</f>
        <v>381.62004815649715</v>
      </c>
      <c r="K1892" s="3">
        <f>IFERROR(VLOOKUP($U1892,TONGHOPVERSION!$A$3:$G$240,7,FALSE),VLOOKUP($B1892,TONGHOPVERSION!$A$3:$G$240,7,FALSE))</f>
        <v>329.70071085785668</v>
      </c>
      <c r="L1892" s="2">
        <v>0.5</v>
      </c>
      <c r="M1892" s="2">
        <v>0.58680555555555558</v>
      </c>
      <c r="N1892" s="5">
        <f t="shared" si="206"/>
        <v>12</v>
      </c>
      <c r="O1892" s="5">
        <f t="shared" si="207"/>
        <v>0</v>
      </c>
      <c r="P1892" s="5">
        <f t="shared" si="208"/>
        <v>14</v>
      </c>
      <c r="Q1892" s="5">
        <f t="shared" si="209"/>
        <v>5</v>
      </c>
      <c r="R1892">
        <v>305</v>
      </c>
      <c r="S1892">
        <v>1133</v>
      </c>
      <c r="T1892" s="3">
        <v>345.565</v>
      </c>
      <c r="U1892" t="s">
        <v>92</v>
      </c>
      <c r="V1892" t="s">
        <v>92</v>
      </c>
      <c r="W1892" t="s">
        <v>92</v>
      </c>
      <c r="X1892" t="s">
        <v>16</v>
      </c>
      <c r="Y1892" t="s">
        <v>30</v>
      </c>
      <c r="Z1892" t="s">
        <v>37</v>
      </c>
    </row>
    <row r="1893" spans="1:26" x14ac:dyDescent="0.2">
      <c r="A1893" s="1">
        <v>43630</v>
      </c>
      <c r="B1893" t="s">
        <v>603</v>
      </c>
      <c r="C1893" t="s">
        <v>35</v>
      </c>
      <c r="D1893" t="s">
        <v>165</v>
      </c>
      <c r="E1893" t="s">
        <v>608</v>
      </c>
      <c r="F1893" t="s">
        <v>582</v>
      </c>
      <c r="G1893">
        <f t="shared" si="203"/>
        <v>5</v>
      </c>
      <c r="H1893" s="6">
        <f t="shared" si="204"/>
        <v>17.666666666666668</v>
      </c>
      <c r="I1893" s="6">
        <f t="shared" si="205"/>
        <v>21.916666666666668</v>
      </c>
      <c r="J1893" s="3">
        <f>IFERROR(VLOOKUP($U1893,TONGHOPVERSION!$A$3:$G$240,6,FALSE),VLOOKUP($B1893,TONGHOPVERSION!$A$3:$G$240,6,FALSE))</f>
        <v>1067.6217643437499</v>
      </c>
      <c r="K1893" s="3">
        <f>IFERROR(VLOOKUP($U1893,TONGHOPVERSION!$A$3:$G$240,7,FALSE),VLOOKUP($B1893,TONGHOPVERSION!$A$3:$G$240,7,FALSE))</f>
        <v>926.75196564777127</v>
      </c>
      <c r="L1893" s="2">
        <v>0.73611111111111116</v>
      </c>
      <c r="M1893" s="2">
        <v>0.91319444444444453</v>
      </c>
      <c r="N1893" s="5">
        <f t="shared" si="206"/>
        <v>17</v>
      </c>
      <c r="O1893" s="5">
        <f t="shared" si="207"/>
        <v>40</v>
      </c>
      <c r="P1893" s="5">
        <f t="shared" si="208"/>
        <v>21</v>
      </c>
      <c r="Q1893" s="5">
        <f t="shared" si="209"/>
        <v>55</v>
      </c>
      <c r="R1893">
        <v>305</v>
      </c>
      <c r="S1893">
        <v>3388</v>
      </c>
      <c r="T1893" s="3">
        <v>1033.3399999999999</v>
      </c>
      <c r="U1893" t="s">
        <v>603</v>
      </c>
      <c r="V1893" t="s">
        <v>603</v>
      </c>
      <c r="W1893" t="s">
        <v>21</v>
      </c>
      <c r="X1893" t="s">
        <v>145</v>
      </c>
      <c r="Y1893" t="s">
        <v>23</v>
      </c>
      <c r="Z1893" t="s">
        <v>37</v>
      </c>
    </row>
    <row r="1894" spans="1:26" x14ac:dyDescent="0.2">
      <c r="A1894" s="1">
        <v>43630</v>
      </c>
      <c r="B1894" t="s">
        <v>92</v>
      </c>
      <c r="C1894" t="s">
        <v>35</v>
      </c>
      <c r="D1894" t="s">
        <v>27</v>
      </c>
      <c r="E1894" t="s">
        <v>583</v>
      </c>
      <c r="F1894" t="s">
        <v>582</v>
      </c>
      <c r="G1894">
        <f t="shared" si="203"/>
        <v>5</v>
      </c>
      <c r="H1894" s="6">
        <f t="shared" si="204"/>
        <v>7</v>
      </c>
      <c r="I1894" s="6">
        <f t="shared" si="205"/>
        <v>9.25</v>
      </c>
      <c r="J1894" s="3">
        <f>IFERROR(VLOOKUP($U1894,TONGHOPVERSION!$A$3:$G$240,6,FALSE),VLOOKUP($B1894,TONGHOPVERSION!$A$3:$G$240,6,FALSE))</f>
        <v>381.62004815649715</v>
      </c>
      <c r="K1894" s="3">
        <f>IFERROR(VLOOKUP($U1894,TONGHOPVERSION!$A$3:$G$240,7,FALSE),VLOOKUP($B1894,TONGHOPVERSION!$A$3:$G$240,7,FALSE))</f>
        <v>329.70071085785668</v>
      </c>
      <c r="L1894" s="2">
        <v>0.29166666666666669</v>
      </c>
      <c r="M1894" s="2">
        <v>0.38541666666666669</v>
      </c>
      <c r="N1894" s="5">
        <f t="shared" si="206"/>
        <v>7</v>
      </c>
      <c r="O1894" s="5">
        <f t="shared" si="207"/>
        <v>0</v>
      </c>
      <c r="P1894" s="5">
        <f t="shared" si="208"/>
        <v>9</v>
      </c>
      <c r="Q1894" s="5">
        <f t="shared" si="209"/>
        <v>15</v>
      </c>
      <c r="R1894">
        <v>305</v>
      </c>
      <c r="S1894">
        <v>1133</v>
      </c>
      <c r="T1894" s="3">
        <v>345.565</v>
      </c>
      <c r="U1894" t="s">
        <v>92</v>
      </c>
      <c r="V1894" t="s">
        <v>92</v>
      </c>
      <c r="W1894" t="s">
        <v>92</v>
      </c>
      <c r="X1894" t="s">
        <v>16</v>
      </c>
      <c r="Y1894" t="s">
        <v>30</v>
      </c>
      <c r="Z1894" t="s">
        <v>37</v>
      </c>
    </row>
    <row r="1895" spans="1:26" x14ac:dyDescent="0.2">
      <c r="A1895" s="1">
        <v>43630</v>
      </c>
      <c r="B1895" t="s">
        <v>550</v>
      </c>
      <c r="C1895" t="s">
        <v>262</v>
      </c>
      <c r="D1895" t="s">
        <v>35</v>
      </c>
      <c r="E1895" t="s">
        <v>584</v>
      </c>
      <c r="F1895" t="s">
        <v>582</v>
      </c>
      <c r="G1895">
        <f t="shared" si="203"/>
        <v>5</v>
      </c>
      <c r="H1895" s="6">
        <f t="shared" si="204"/>
        <v>1.0833333333333333</v>
      </c>
      <c r="I1895" s="6">
        <f t="shared" si="205"/>
        <v>5.75</v>
      </c>
      <c r="J1895" s="3">
        <f>IFERROR(VLOOKUP($U1895,TONGHOPVERSION!$A$3:$G$240,6,FALSE),VLOOKUP($B1895,TONGHOPVERSION!$A$3:$G$240,6,FALSE))</f>
        <v>747.44583446486399</v>
      </c>
      <c r="K1895" s="3">
        <f>IFERROR(VLOOKUP($U1895,TONGHOPVERSION!$A$3:$G$240,7,FALSE),VLOOKUP($B1895,TONGHOPVERSION!$A$3:$G$240,7,FALSE))</f>
        <v>706.65951962199745</v>
      </c>
      <c r="L1895" s="2">
        <v>4.5138888888888888E-2</v>
      </c>
      <c r="M1895" s="2">
        <v>0.23958333333333334</v>
      </c>
      <c r="N1895" s="5">
        <f t="shared" si="206"/>
        <v>1</v>
      </c>
      <c r="O1895" s="5">
        <f t="shared" si="207"/>
        <v>5</v>
      </c>
      <c r="P1895" s="5">
        <f t="shared" si="208"/>
        <v>5</v>
      </c>
      <c r="Q1895" s="5">
        <f t="shared" si="209"/>
        <v>45</v>
      </c>
      <c r="R1895">
        <v>305</v>
      </c>
      <c r="S1895">
        <v>2691</v>
      </c>
      <c r="T1895" s="3">
        <v>820.755</v>
      </c>
      <c r="U1895" t="s">
        <v>544</v>
      </c>
      <c r="V1895" t="s">
        <v>544</v>
      </c>
      <c r="W1895" t="s">
        <v>21</v>
      </c>
      <c r="X1895" t="s">
        <v>22</v>
      </c>
      <c r="Y1895" t="s">
        <v>23</v>
      </c>
      <c r="Z1895" t="s">
        <v>37</v>
      </c>
    </row>
    <row r="1896" spans="1:26" x14ac:dyDescent="0.2">
      <c r="A1896" s="1">
        <v>43630</v>
      </c>
      <c r="B1896" t="s">
        <v>94</v>
      </c>
      <c r="C1896" t="s">
        <v>27</v>
      </c>
      <c r="D1896" t="s">
        <v>35</v>
      </c>
      <c r="E1896" t="s">
        <v>336</v>
      </c>
      <c r="F1896" t="s">
        <v>582</v>
      </c>
      <c r="G1896">
        <f t="shared" si="203"/>
        <v>5</v>
      </c>
      <c r="H1896" s="6">
        <f t="shared" si="204"/>
        <v>10</v>
      </c>
      <c r="I1896" s="6">
        <f t="shared" si="205"/>
        <v>12.083333333333334</v>
      </c>
      <c r="J1896" s="3">
        <f>IFERROR(VLOOKUP($U1896,TONGHOPVERSION!$A$3:$G$240,6,FALSE),VLOOKUP($B1896,TONGHOPVERSION!$A$3:$G$240,6,FALSE))</f>
        <v>381.62004815649715</v>
      </c>
      <c r="K1896" s="3">
        <f>IFERROR(VLOOKUP($U1896,TONGHOPVERSION!$A$3:$G$240,7,FALSE),VLOOKUP($B1896,TONGHOPVERSION!$A$3:$G$240,7,FALSE))</f>
        <v>329.70071085785668</v>
      </c>
      <c r="L1896" s="2">
        <v>0.41666666666666669</v>
      </c>
      <c r="M1896" s="2">
        <v>0.50347222222222221</v>
      </c>
      <c r="N1896" s="5">
        <f t="shared" si="206"/>
        <v>10</v>
      </c>
      <c r="O1896" s="5">
        <f t="shared" si="207"/>
        <v>0</v>
      </c>
      <c r="P1896" s="5">
        <f t="shared" si="208"/>
        <v>12</v>
      </c>
      <c r="Q1896" s="5">
        <f t="shared" si="209"/>
        <v>5</v>
      </c>
      <c r="R1896">
        <v>305</v>
      </c>
      <c r="S1896">
        <v>1133</v>
      </c>
      <c r="T1896" s="3">
        <v>345.565</v>
      </c>
      <c r="U1896" t="s">
        <v>92</v>
      </c>
      <c r="V1896" t="s">
        <v>92</v>
      </c>
      <c r="W1896" t="s">
        <v>92</v>
      </c>
      <c r="X1896" t="s">
        <v>16</v>
      </c>
      <c r="Y1896" t="s">
        <v>30</v>
      </c>
      <c r="Z1896" t="s">
        <v>37</v>
      </c>
    </row>
    <row r="1897" spans="1:26" x14ac:dyDescent="0.2">
      <c r="A1897" s="1">
        <v>43630</v>
      </c>
      <c r="B1897" t="s">
        <v>92</v>
      </c>
      <c r="C1897" t="s">
        <v>35</v>
      </c>
      <c r="D1897" t="s">
        <v>27</v>
      </c>
      <c r="E1897" t="s">
        <v>586</v>
      </c>
      <c r="F1897" t="s">
        <v>582</v>
      </c>
      <c r="G1897">
        <f t="shared" si="203"/>
        <v>5</v>
      </c>
      <c r="H1897" s="6">
        <f t="shared" si="204"/>
        <v>11</v>
      </c>
      <c r="I1897" s="6">
        <f t="shared" si="205"/>
        <v>13.25</v>
      </c>
      <c r="J1897" s="3">
        <f>IFERROR(VLOOKUP($U1897,TONGHOPVERSION!$A$3:$G$240,6,FALSE),VLOOKUP($B1897,TONGHOPVERSION!$A$3:$G$240,6,FALSE))</f>
        <v>381.62004815649715</v>
      </c>
      <c r="K1897" s="3">
        <f>IFERROR(VLOOKUP($U1897,TONGHOPVERSION!$A$3:$G$240,7,FALSE),VLOOKUP($B1897,TONGHOPVERSION!$A$3:$G$240,7,FALSE))</f>
        <v>329.70071085785668</v>
      </c>
      <c r="L1897" s="2">
        <v>0.45833333333333331</v>
      </c>
      <c r="M1897" s="2">
        <v>0.55208333333333337</v>
      </c>
      <c r="N1897" s="5">
        <f t="shared" si="206"/>
        <v>11</v>
      </c>
      <c r="O1897" s="5">
        <f t="shared" si="207"/>
        <v>0</v>
      </c>
      <c r="P1897" s="5">
        <f t="shared" si="208"/>
        <v>13</v>
      </c>
      <c r="Q1897" s="5">
        <f t="shared" si="209"/>
        <v>15</v>
      </c>
      <c r="R1897">
        <v>305</v>
      </c>
      <c r="S1897">
        <v>1133</v>
      </c>
      <c r="T1897" s="3">
        <v>345.565</v>
      </c>
      <c r="U1897" t="s">
        <v>92</v>
      </c>
      <c r="V1897" t="s">
        <v>92</v>
      </c>
      <c r="W1897" t="s">
        <v>92</v>
      </c>
      <c r="X1897" t="s">
        <v>16</v>
      </c>
      <c r="Y1897" t="s">
        <v>30</v>
      </c>
      <c r="Z1897" t="s">
        <v>37</v>
      </c>
    </row>
    <row r="1898" spans="1:26" x14ac:dyDescent="0.2">
      <c r="A1898" s="1">
        <v>43630</v>
      </c>
      <c r="B1898" t="s">
        <v>321</v>
      </c>
      <c r="C1898" t="s">
        <v>262</v>
      </c>
      <c r="D1898" t="s">
        <v>27</v>
      </c>
      <c r="E1898" t="s">
        <v>587</v>
      </c>
      <c r="F1898" t="s">
        <v>582</v>
      </c>
      <c r="G1898">
        <f t="shared" si="203"/>
        <v>5</v>
      </c>
      <c r="H1898" s="6">
        <f t="shared" si="204"/>
        <v>1.25</v>
      </c>
      <c r="I1898" s="6">
        <f t="shared" si="205"/>
        <v>6.5</v>
      </c>
      <c r="J1898" s="3">
        <f>IFERROR(VLOOKUP($U1898,TONGHOPVERSION!$A$3:$G$240,6,FALSE),VLOOKUP($B1898,TONGHOPVERSION!$A$3:$G$240,6,FALSE))</f>
        <v>820.43278345708859</v>
      </c>
      <c r="K1898" s="3">
        <f>IFERROR(VLOOKUP($U1898,TONGHOPVERSION!$A$3:$G$240,7,FALSE),VLOOKUP($B1898,TONGHOPVERSION!$A$3:$G$240,7,FALSE))</f>
        <v>858.33376596507389</v>
      </c>
      <c r="L1898" s="2">
        <v>5.2083333333333336E-2</v>
      </c>
      <c r="M1898" s="2">
        <v>0.27083333333333331</v>
      </c>
      <c r="N1898" s="5">
        <f t="shared" si="206"/>
        <v>1</v>
      </c>
      <c r="O1898" s="5">
        <f t="shared" si="207"/>
        <v>15</v>
      </c>
      <c r="P1898" s="5">
        <f t="shared" si="208"/>
        <v>6</v>
      </c>
      <c r="Q1898" s="5">
        <f t="shared" si="209"/>
        <v>30</v>
      </c>
      <c r="R1898">
        <v>305</v>
      </c>
      <c r="S1898">
        <v>3553</v>
      </c>
      <c r="T1898" s="3">
        <v>1083.665</v>
      </c>
      <c r="U1898" t="s">
        <v>322</v>
      </c>
      <c r="V1898" t="s">
        <v>322</v>
      </c>
      <c r="W1898" t="s">
        <v>21</v>
      </c>
      <c r="X1898" t="s">
        <v>22</v>
      </c>
      <c r="Y1898" t="s">
        <v>23</v>
      </c>
      <c r="Z1898" t="s">
        <v>37</v>
      </c>
    </row>
    <row r="1899" spans="1:26" x14ac:dyDescent="0.2">
      <c r="A1899" s="1">
        <v>43630</v>
      </c>
      <c r="B1899" t="s">
        <v>94</v>
      </c>
      <c r="C1899" t="s">
        <v>27</v>
      </c>
      <c r="D1899" t="s">
        <v>35</v>
      </c>
      <c r="E1899" t="s">
        <v>588</v>
      </c>
      <c r="F1899" t="s">
        <v>582</v>
      </c>
      <c r="G1899">
        <f t="shared" si="203"/>
        <v>5</v>
      </c>
      <c r="H1899" s="6">
        <f t="shared" si="204"/>
        <v>8</v>
      </c>
      <c r="I1899" s="6">
        <f t="shared" si="205"/>
        <v>10.083333333333334</v>
      </c>
      <c r="J1899" s="3">
        <f>IFERROR(VLOOKUP($U1899,TONGHOPVERSION!$A$3:$G$240,6,FALSE),VLOOKUP($B1899,TONGHOPVERSION!$A$3:$G$240,6,FALSE))</f>
        <v>381.62004815649715</v>
      </c>
      <c r="K1899" s="3">
        <f>IFERROR(VLOOKUP($U1899,TONGHOPVERSION!$A$3:$G$240,7,FALSE),VLOOKUP($B1899,TONGHOPVERSION!$A$3:$G$240,7,FALSE))</f>
        <v>329.70071085785668</v>
      </c>
      <c r="L1899" s="2">
        <v>0.33333333333333331</v>
      </c>
      <c r="M1899" s="2">
        <v>0.4201388888888889</v>
      </c>
      <c r="N1899" s="5">
        <f t="shared" si="206"/>
        <v>8</v>
      </c>
      <c r="O1899" s="5">
        <f t="shared" si="207"/>
        <v>0</v>
      </c>
      <c r="P1899" s="5">
        <f t="shared" si="208"/>
        <v>10</v>
      </c>
      <c r="Q1899" s="5">
        <f t="shared" si="209"/>
        <v>5</v>
      </c>
      <c r="R1899">
        <v>305</v>
      </c>
      <c r="S1899">
        <v>1133</v>
      </c>
      <c r="T1899" s="3">
        <v>345.565</v>
      </c>
      <c r="U1899" t="s">
        <v>92</v>
      </c>
      <c r="V1899" t="s">
        <v>92</v>
      </c>
      <c r="W1899" t="s">
        <v>92</v>
      </c>
      <c r="X1899" t="s">
        <v>16</v>
      </c>
      <c r="Y1899" t="s">
        <v>30</v>
      </c>
      <c r="Z1899" t="s">
        <v>37</v>
      </c>
    </row>
    <row r="1900" spans="1:26" x14ac:dyDescent="0.2">
      <c r="A1900" s="1">
        <v>43630</v>
      </c>
      <c r="B1900" t="s">
        <v>592</v>
      </c>
      <c r="C1900" t="s">
        <v>27</v>
      </c>
      <c r="D1900" t="s">
        <v>327</v>
      </c>
      <c r="E1900" t="s">
        <v>631</v>
      </c>
      <c r="F1900" t="s">
        <v>582</v>
      </c>
      <c r="G1900">
        <f t="shared" si="203"/>
        <v>5</v>
      </c>
      <c r="H1900" s="6">
        <f t="shared" si="204"/>
        <v>17.25</v>
      </c>
      <c r="I1900" s="6">
        <f t="shared" si="205"/>
        <v>22.083333333333332</v>
      </c>
      <c r="J1900" s="3">
        <f>IFERROR(VLOOKUP($U1900,TONGHOPVERSION!$A$3:$G$240,6,FALSE),VLOOKUP($B1900,TONGHOPVERSION!$A$3:$G$240,6,FALSE))</f>
        <v>738.29027600000006</v>
      </c>
      <c r="K1900" s="3">
        <f>IFERROR(VLOOKUP($U1900,TONGHOPVERSION!$A$3:$G$240,7,FALSE),VLOOKUP($B1900,TONGHOPVERSION!$A$3:$G$240,7,FALSE))</f>
        <v>892.40898820173231</v>
      </c>
      <c r="L1900" s="2">
        <v>0.71875</v>
      </c>
      <c r="M1900" s="2">
        <v>0.92013888888888884</v>
      </c>
      <c r="N1900" s="5">
        <f t="shared" si="206"/>
        <v>17</v>
      </c>
      <c r="O1900" s="5">
        <f t="shared" si="207"/>
        <v>15</v>
      </c>
      <c r="P1900" s="5">
        <f t="shared" si="208"/>
        <v>22</v>
      </c>
      <c r="Q1900" s="5">
        <f t="shared" si="209"/>
        <v>5</v>
      </c>
      <c r="R1900">
        <v>305</v>
      </c>
      <c r="S1900">
        <v>3528</v>
      </c>
      <c r="T1900" s="3">
        <v>1076.04</v>
      </c>
      <c r="U1900" t="s">
        <v>592</v>
      </c>
      <c r="V1900" t="s">
        <v>592</v>
      </c>
      <c r="W1900" t="s">
        <v>21</v>
      </c>
      <c r="X1900" t="s">
        <v>22</v>
      </c>
      <c r="Y1900" t="s">
        <v>23</v>
      </c>
      <c r="Z1900" t="s">
        <v>37</v>
      </c>
    </row>
    <row r="1901" spans="1:26" x14ac:dyDescent="0.2">
      <c r="A1901" s="1">
        <v>43630</v>
      </c>
      <c r="B1901" t="s">
        <v>598</v>
      </c>
      <c r="C1901" t="s">
        <v>35</v>
      </c>
      <c r="D1901" t="s">
        <v>597</v>
      </c>
      <c r="E1901" t="s">
        <v>611</v>
      </c>
      <c r="F1901" t="s">
        <v>582</v>
      </c>
      <c r="G1901">
        <f t="shared" si="203"/>
        <v>5</v>
      </c>
      <c r="H1901" s="6">
        <f t="shared" si="204"/>
        <v>16.5</v>
      </c>
      <c r="I1901" s="6">
        <f t="shared" si="205"/>
        <v>5</v>
      </c>
      <c r="J1901" s="3">
        <f>IFERROR(VLOOKUP($U1901,TONGHOPVERSION!$A$3:$G$240,6,FALSE),VLOOKUP($B1901,TONGHOPVERSION!$A$3:$G$240,6,FALSE))</f>
        <v>3482.6602030633589</v>
      </c>
      <c r="K1901" s="3">
        <f>IFERROR(VLOOKUP($U1901,TONGHOPVERSION!$A$3:$G$240,7,FALSE),VLOOKUP($B1901,TONGHOPVERSION!$A$3:$G$240,7,FALSE))</f>
        <v>3860.4291571828453</v>
      </c>
      <c r="L1901" s="2">
        <v>0.6875</v>
      </c>
      <c r="M1901" s="2">
        <v>0.20833333333333334</v>
      </c>
      <c r="N1901" s="5">
        <f t="shared" si="206"/>
        <v>16</v>
      </c>
      <c r="O1901" s="5">
        <f t="shared" si="207"/>
        <v>30</v>
      </c>
      <c r="P1901" s="5">
        <f t="shared" si="208"/>
        <v>5</v>
      </c>
      <c r="Q1901" s="5">
        <f t="shared" si="209"/>
        <v>0</v>
      </c>
      <c r="R1901">
        <v>305</v>
      </c>
      <c r="S1901">
        <v>9194</v>
      </c>
      <c r="T1901" s="3">
        <v>2804.17</v>
      </c>
      <c r="U1901" t="s">
        <v>598</v>
      </c>
      <c r="V1901" t="s">
        <v>598</v>
      </c>
      <c r="W1901" t="s">
        <v>535</v>
      </c>
      <c r="X1901" t="s">
        <v>599</v>
      </c>
      <c r="Y1901" t="s">
        <v>23</v>
      </c>
      <c r="Z1901" t="s">
        <v>37</v>
      </c>
    </row>
    <row r="1902" spans="1:26" x14ac:dyDescent="0.2">
      <c r="A1902" s="1">
        <v>43630</v>
      </c>
      <c r="B1902" t="s">
        <v>606</v>
      </c>
      <c r="C1902" t="s">
        <v>35</v>
      </c>
      <c r="D1902" t="s">
        <v>607</v>
      </c>
      <c r="E1902" t="s">
        <v>605</v>
      </c>
      <c r="F1902" t="s">
        <v>582</v>
      </c>
      <c r="G1902">
        <f t="shared" si="203"/>
        <v>5</v>
      </c>
      <c r="H1902" s="6">
        <f t="shared" si="204"/>
        <v>1.1666666666666667</v>
      </c>
      <c r="I1902" s="6">
        <f t="shared" si="205"/>
        <v>6.083333333333333</v>
      </c>
      <c r="J1902" s="3">
        <f>IFERROR(VLOOKUP($U1902,TONGHOPVERSION!$A$3:$G$240,6,FALSE),VLOOKUP($B1902,TONGHOPVERSION!$A$3:$G$240,6,FALSE))</f>
        <v>1808.1057318802998</v>
      </c>
      <c r="K1902" s="3">
        <f>IFERROR(VLOOKUP($U1902,TONGHOPVERSION!$A$3:$G$240,7,FALSE),VLOOKUP($B1902,TONGHOPVERSION!$A$3:$G$240,7,FALSE))</f>
        <v>1680.4038390398905</v>
      </c>
      <c r="L1902" s="2">
        <v>4.8611111111111112E-2</v>
      </c>
      <c r="M1902" s="2">
        <v>0.25347222222222221</v>
      </c>
      <c r="N1902" s="5">
        <f t="shared" si="206"/>
        <v>1</v>
      </c>
      <c r="O1902" s="5">
        <f t="shared" si="207"/>
        <v>10</v>
      </c>
      <c r="P1902" s="5">
        <f t="shared" si="208"/>
        <v>6</v>
      </c>
      <c r="Q1902" s="5">
        <f t="shared" si="209"/>
        <v>5</v>
      </c>
      <c r="R1902">
        <v>305</v>
      </c>
      <c r="S1902">
        <v>3666</v>
      </c>
      <c r="T1902" s="3">
        <v>1118.1300000000001</v>
      </c>
      <c r="U1902" t="s">
        <v>606</v>
      </c>
      <c r="V1902" t="s">
        <v>606</v>
      </c>
      <c r="W1902" t="s">
        <v>21</v>
      </c>
      <c r="X1902" t="s">
        <v>145</v>
      </c>
      <c r="Y1902" t="s">
        <v>23</v>
      </c>
      <c r="Z1902" t="s">
        <v>37</v>
      </c>
    </row>
    <row r="1903" spans="1:26" x14ac:dyDescent="0.2">
      <c r="A1903" s="1">
        <v>43630</v>
      </c>
      <c r="B1903" t="s">
        <v>610</v>
      </c>
      <c r="C1903" t="s">
        <v>607</v>
      </c>
      <c r="D1903" t="s">
        <v>35</v>
      </c>
      <c r="E1903" t="s">
        <v>609</v>
      </c>
      <c r="F1903" t="s">
        <v>582</v>
      </c>
      <c r="G1903">
        <f t="shared" si="203"/>
        <v>5</v>
      </c>
      <c r="H1903" s="6">
        <f t="shared" si="204"/>
        <v>7.583333333333333</v>
      </c>
      <c r="I1903" s="6">
        <f t="shared" si="205"/>
        <v>13.583333333333334</v>
      </c>
      <c r="J1903" s="3">
        <f>IFERROR(VLOOKUP($U1903,TONGHOPVERSION!$A$3:$G$240,6,FALSE),VLOOKUP($B1903,TONGHOPVERSION!$A$3:$G$240,6,FALSE))</f>
        <v>1808.1057318802998</v>
      </c>
      <c r="K1903" s="3">
        <f>IFERROR(VLOOKUP($U1903,TONGHOPVERSION!$A$3:$G$240,7,FALSE),VLOOKUP($B1903,TONGHOPVERSION!$A$3:$G$240,7,FALSE))</f>
        <v>1680.4038390398905</v>
      </c>
      <c r="L1903" s="2">
        <v>0.31597222222222221</v>
      </c>
      <c r="M1903" s="2">
        <v>0.56597222222222221</v>
      </c>
      <c r="N1903" s="5">
        <f t="shared" si="206"/>
        <v>7</v>
      </c>
      <c r="O1903" s="5">
        <f t="shared" si="207"/>
        <v>35</v>
      </c>
      <c r="P1903" s="5">
        <f t="shared" si="208"/>
        <v>13</v>
      </c>
      <c r="Q1903" s="5">
        <f t="shared" si="209"/>
        <v>35</v>
      </c>
      <c r="R1903">
        <v>305</v>
      </c>
      <c r="S1903">
        <v>3666</v>
      </c>
      <c r="T1903" s="3">
        <v>1118.1300000000001</v>
      </c>
      <c r="U1903" t="s">
        <v>606</v>
      </c>
      <c r="V1903" t="s">
        <v>606</v>
      </c>
      <c r="W1903" t="s">
        <v>21</v>
      </c>
      <c r="X1903" t="s">
        <v>145</v>
      </c>
      <c r="Y1903" t="s">
        <v>23</v>
      </c>
      <c r="Z1903" t="s">
        <v>37</v>
      </c>
    </row>
    <row r="1904" spans="1:26" x14ac:dyDescent="0.2">
      <c r="A1904" s="1">
        <v>43630</v>
      </c>
      <c r="B1904" t="s">
        <v>613</v>
      </c>
      <c r="C1904" t="s">
        <v>35</v>
      </c>
      <c r="D1904" t="s">
        <v>469</v>
      </c>
      <c r="E1904" t="s">
        <v>612</v>
      </c>
      <c r="F1904" t="s">
        <v>582</v>
      </c>
      <c r="G1904">
        <f t="shared" si="203"/>
        <v>5</v>
      </c>
      <c r="H1904" s="6">
        <f t="shared" si="204"/>
        <v>3.1666666666666665</v>
      </c>
      <c r="I1904" s="6">
        <f t="shared" si="205"/>
        <v>6.416666666666667</v>
      </c>
      <c r="J1904" s="3">
        <f>IFERROR(VLOOKUP($U1904,TONGHOPVERSION!$A$3:$G$240,6,FALSE),VLOOKUP($B1904,TONGHOPVERSION!$A$3:$G$240,6,FALSE))</f>
        <v>860.26419790248883</v>
      </c>
      <c r="K1904" s="3">
        <f>IFERROR(VLOOKUP($U1904,TONGHOPVERSION!$A$3:$G$240,7,FALSE),VLOOKUP($B1904,TONGHOPVERSION!$A$3:$G$240,7,FALSE))</f>
        <v>566.53295503940694</v>
      </c>
      <c r="L1904" s="2">
        <v>0.13194444444444445</v>
      </c>
      <c r="M1904" s="2">
        <v>0.2673611111111111</v>
      </c>
      <c r="N1904" s="5">
        <f t="shared" si="206"/>
        <v>3</v>
      </c>
      <c r="O1904" s="5">
        <f t="shared" si="207"/>
        <v>10</v>
      </c>
      <c r="P1904" s="5">
        <f t="shared" si="208"/>
        <v>6</v>
      </c>
      <c r="Q1904" s="5">
        <f t="shared" si="209"/>
        <v>25</v>
      </c>
      <c r="R1904">
        <v>305</v>
      </c>
      <c r="S1904">
        <v>1942</v>
      </c>
      <c r="T1904" s="3">
        <v>592.30999999999995</v>
      </c>
      <c r="U1904" t="s">
        <v>613</v>
      </c>
      <c r="V1904" t="s">
        <v>613</v>
      </c>
      <c r="W1904" t="s">
        <v>21</v>
      </c>
      <c r="X1904" t="s">
        <v>197</v>
      </c>
      <c r="Y1904" t="s">
        <v>23</v>
      </c>
      <c r="Z1904" t="s">
        <v>37</v>
      </c>
    </row>
    <row r="1905" spans="1:26" x14ac:dyDescent="0.2">
      <c r="A1905" s="1">
        <v>43630</v>
      </c>
      <c r="B1905" t="s">
        <v>92</v>
      </c>
      <c r="C1905" t="s">
        <v>35</v>
      </c>
      <c r="D1905" t="s">
        <v>27</v>
      </c>
      <c r="E1905" t="s">
        <v>405</v>
      </c>
      <c r="F1905" t="s">
        <v>582</v>
      </c>
      <c r="G1905">
        <f t="shared" si="203"/>
        <v>5</v>
      </c>
      <c r="H1905" s="6">
        <f t="shared" si="204"/>
        <v>13</v>
      </c>
      <c r="I1905" s="6">
        <f t="shared" si="205"/>
        <v>15.25</v>
      </c>
      <c r="J1905" s="3">
        <f>IFERROR(VLOOKUP($U1905,TONGHOPVERSION!$A$3:$G$240,6,FALSE),VLOOKUP($B1905,TONGHOPVERSION!$A$3:$G$240,6,FALSE))</f>
        <v>381.62004815649715</v>
      </c>
      <c r="K1905" s="3">
        <f>IFERROR(VLOOKUP($U1905,TONGHOPVERSION!$A$3:$G$240,7,FALSE),VLOOKUP($B1905,TONGHOPVERSION!$A$3:$G$240,7,FALSE))</f>
        <v>329.70071085785668</v>
      </c>
      <c r="L1905" s="2">
        <v>0.54166666666666663</v>
      </c>
      <c r="M1905" s="2">
        <v>0.63541666666666663</v>
      </c>
      <c r="N1905" s="5">
        <f t="shared" si="206"/>
        <v>13</v>
      </c>
      <c r="O1905" s="5">
        <f t="shared" si="207"/>
        <v>0</v>
      </c>
      <c r="P1905" s="5">
        <f t="shared" si="208"/>
        <v>15</v>
      </c>
      <c r="Q1905" s="5">
        <f t="shared" si="209"/>
        <v>15</v>
      </c>
      <c r="R1905">
        <v>305</v>
      </c>
      <c r="S1905">
        <v>1133</v>
      </c>
      <c r="T1905" s="3">
        <v>345.565</v>
      </c>
      <c r="U1905" t="s">
        <v>92</v>
      </c>
      <c r="V1905" t="s">
        <v>92</v>
      </c>
      <c r="W1905" t="s">
        <v>92</v>
      </c>
      <c r="X1905" t="s">
        <v>16</v>
      </c>
      <c r="Y1905" t="s">
        <v>30</v>
      </c>
      <c r="Z1905" t="s">
        <v>37</v>
      </c>
    </row>
    <row r="1906" spans="1:26" x14ac:dyDescent="0.2">
      <c r="A1906" s="1">
        <v>43630</v>
      </c>
      <c r="B1906" t="s">
        <v>615</v>
      </c>
      <c r="C1906" t="s">
        <v>469</v>
      </c>
      <c r="D1906" t="s">
        <v>35</v>
      </c>
      <c r="E1906" t="s">
        <v>614</v>
      </c>
      <c r="F1906" t="s">
        <v>582</v>
      </c>
      <c r="G1906">
        <f t="shared" si="203"/>
        <v>5</v>
      </c>
      <c r="H1906" s="6">
        <f t="shared" si="204"/>
        <v>7.833333333333333</v>
      </c>
      <c r="I1906" s="6">
        <f t="shared" si="205"/>
        <v>11.583333333333334</v>
      </c>
      <c r="J1906" s="3">
        <f>IFERROR(VLOOKUP($U1906,TONGHOPVERSION!$A$3:$G$240,6,FALSE),VLOOKUP($B1906,TONGHOPVERSION!$A$3:$G$240,6,FALSE))</f>
        <v>860.26419790248883</v>
      </c>
      <c r="K1906" s="3">
        <f>IFERROR(VLOOKUP($U1906,TONGHOPVERSION!$A$3:$G$240,7,FALSE),VLOOKUP($B1906,TONGHOPVERSION!$A$3:$G$240,7,FALSE))</f>
        <v>566.53295503940694</v>
      </c>
      <c r="L1906" s="2">
        <v>0.3263888888888889</v>
      </c>
      <c r="M1906" s="2">
        <v>0.4826388888888889</v>
      </c>
      <c r="N1906" s="5">
        <f t="shared" si="206"/>
        <v>7</v>
      </c>
      <c r="O1906" s="5">
        <f t="shared" si="207"/>
        <v>50</v>
      </c>
      <c r="P1906" s="5">
        <f t="shared" si="208"/>
        <v>11</v>
      </c>
      <c r="Q1906" s="5">
        <f t="shared" si="209"/>
        <v>35</v>
      </c>
      <c r="R1906">
        <v>305</v>
      </c>
      <c r="S1906">
        <v>1942</v>
      </c>
      <c r="T1906" s="3">
        <v>592.30999999999995</v>
      </c>
      <c r="U1906" t="s">
        <v>613</v>
      </c>
      <c r="V1906" t="s">
        <v>613</v>
      </c>
      <c r="W1906" t="s">
        <v>21</v>
      </c>
      <c r="X1906" t="s">
        <v>197</v>
      </c>
      <c r="Y1906" t="s">
        <v>23</v>
      </c>
      <c r="Z1906" t="s">
        <v>37</v>
      </c>
    </row>
    <row r="1907" spans="1:26" x14ac:dyDescent="0.2">
      <c r="A1907" s="1">
        <v>43630</v>
      </c>
      <c r="B1907" t="s">
        <v>94</v>
      </c>
      <c r="C1907" t="s">
        <v>27</v>
      </c>
      <c r="D1907" t="s">
        <v>35</v>
      </c>
      <c r="E1907" t="s">
        <v>551</v>
      </c>
      <c r="F1907" t="s">
        <v>582</v>
      </c>
      <c r="G1907">
        <f t="shared" si="203"/>
        <v>5</v>
      </c>
      <c r="H1907" s="6">
        <f t="shared" si="204"/>
        <v>0</v>
      </c>
      <c r="I1907" s="6">
        <f t="shared" si="205"/>
        <v>2.0833333333333335</v>
      </c>
      <c r="J1907" s="3">
        <f>IFERROR(VLOOKUP($U1907,TONGHOPVERSION!$A$3:$G$240,6,FALSE),VLOOKUP($B1907,TONGHOPVERSION!$A$3:$G$240,6,FALSE))</f>
        <v>381.62004815649715</v>
      </c>
      <c r="K1907" s="3">
        <f>IFERROR(VLOOKUP($U1907,TONGHOPVERSION!$A$3:$G$240,7,FALSE),VLOOKUP($B1907,TONGHOPVERSION!$A$3:$G$240,7,FALSE))</f>
        <v>329.70071085785668</v>
      </c>
      <c r="L1907" s="2">
        <v>0</v>
      </c>
      <c r="M1907" s="2">
        <v>8.6805555555555566E-2</v>
      </c>
      <c r="N1907" s="5">
        <f t="shared" si="206"/>
        <v>0</v>
      </c>
      <c r="O1907" s="5">
        <f t="shared" si="207"/>
        <v>0</v>
      </c>
      <c r="P1907" s="5">
        <f t="shared" si="208"/>
        <v>2</v>
      </c>
      <c r="Q1907" s="5">
        <f t="shared" si="209"/>
        <v>5</v>
      </c>
      <c r="R1907">
        <v>305</v>
      </c>
      <c r="S1907">
        <v>1133</v>
      </c>
      <c r="T1907" s="3">
        <v>345.565</v>
      </c>
      <c r="U1907" t="s">
        <v>92</v>
      </c>
      <c r="V1907" t="s">
        <v>92</v>
      </c>
      <c r="W1907" t="s">
        <v>92</v>
      </c>
      <c r="X1907" t="s">
        <v>16</v>
      </c>
      <c r="Y1907" t="s">
        <v>30</v>
      </c>
      <c r="Z1907" t="s">
        <v>37</v>
      </c>
    </row>
    <row r="1908" spans="1:26" x14ac:dyDescent="0.2">
      <c r="A1908" s="1">
        <v>43630</v>
      </c>
      <c r="B1908" t="s">
        <v>596</v>
      </c>
      <c r="C1908" t="s">
        <v>597</v>
      </c>
      <c r="D1908" t="s">
        <v>35</v>
      </c>
      <c r="E1908" t="s">
        <v>595</v>
      </c>
      <c r="F1908" t="s">
        <v>582</v>
      </c>
      <c r="G1908">
        <f t="shared" si="203"/>
        <v>5</v>
      </c>
      <c r="H1908" s="6">
        <f t="shared" si="204"/>
        <v>12</v>
      </c>
      <c r="I1908" s="6">
        <f t="shared" si="205"/>
        <v>23.75</v>
      </c>
      <c r="J1908" s="3">
        <f>IFERROR(VLOOKUP($U1908,TONGHOPVERSION!$A$3:$G$240,6,FALSE),VLOOKUP($B1908,TONGHOPVERSION!$A$3:$G$240,6,FALSE))</f>
        <v>3482.6602030633589</v>
      </c>
      <c r="K1908" s="3">
        <f>IFERROR(VLOOKUP($U1908,TONGHOPVERSION!$A$3:$G$240,7,FALSE),VLOOKUP($B1908,TONGHOPVERSION!$A$3:$G$240,7,FALSE))</f>
        <v>3860.4291571828453</v>
      </c>
      <c r="L1908" s="2">
        <v>0.5</v>
      </c>
      <c r="M1908" s="2">
        <v>0.98958333333333337</v>
      </c>
      <c r="N1908" s="5">
        <f t="shared" si="206"/>
        <v>12</v>
      </c>
      <c r="O1908" s="5">
        <f t="shared" si="207"/>
        <v>0</v>
      </c>
      <c r="P1908" s="5">
        <f t="shared" si="208"/>
        <v>23</v>
      </c>
      <c r="Q1908" s="5">
        <f t="shared" si="209"/>
        <v>45</v>
      </c>
      <c r="R1908">
        <v>305</v>
      </c>
      <c r="S1908">
        <v>9194</v>
      </c>
      <c r="T1908" s="3">
        <v>2804.17</v>
      </c>
      <c r="U1908" t="s">
        <v>598</v>
      </c>
      <c r="V1908" t="s">
        <v>598</v>
      </c>
      <c r="W1908" t="s">
        <v>535</v>
      </c>
      <c r="X1908" t="s">
        <v>599</v>
      </c>
      <c r="Y1908" t="s">
        <v>23</v>
      </c>
      <c r="Z1908" t="s">
        <v>37</v>
      </c>
    </row>
    <row r="1909" spans="1:26" x14ac:dyDescent="0.2">
      <c r="A1909" s="1">
        <v>43630</v>
      </c>
      <c r="B1909" t="s">
        <v>92</v>
      </c>
      <c r="C1909" t="s">
        <v>35</v>
      </c>
      <c r="D1909" t="s">
        <v>27</v>
      </c>
      <c r="E1909" t="s">
        <v>569</v>
      </c>
      <c r="F1909" t="s">
        <v>582</v>
      </c>
      <c r="G1909">
        <f t="shared" si="203"/>
        <v>5</v>
      </c>
      <c r="H1909" s="6">
        <f t="shared" si="204"/>
        <v>12</v>
      </c>
      <c r="I1909" s="6">
        <f t="shared" si="205"/>
        <v>14.25</v>
      </c>
      <c r="J1909" s="3">
        <f>IFERROR(VLOOKUP($U1909,TONGHOPVERSION!$A$3:$G$240,6,FALSE),VLOOKUP($B1909,TONGHOPVERSION!$A$3:$G$240,6,FALSE))</f>
        <v>381.62004815649715</v>
      </c>
      <c r="K1909" s="3">
        <f>IFERROR(VLOOKUP($U1909,TONGHOPVERSION!$A$3:$G$240,7,FALSE),VLOOKUP($B1909,TONGHOPVERSION!$A$3:$G$240,7,FALSE))</f>
        <v>329.70071085785668</v>
      </c>
      <c r="L1909" s="2">
        <v>0.5</v>
      </c>
      <c r="M1909" s="2">
        <v>0.59375</v>
      </c>
      <c r="N1909" s="5">
        <f t="shared" si="206"/>
        <v>12</v>
      </c>
      <c r="O1909" s="5">
        <f t="shared" si="207"/>
        <v>0</v>
      </c>
      <c r="P1909" s="5">
        <f t="shared" si="208"/>
        <v>14</v>
      </c>
      <c r="Q1909" s="5">
        <f t="shared" si="209"/>
        <v>15</v>
      </c>
      <c r="R1909">
        <v>305</v>
      </c>
      <c r="S1909">
        <v>1133</v>
      </c>
      <c r="T1909" s="3">
        <v>345.565</v>
      </c>
      <c r="U1909" t="s">
        <v>92</v>
      </c>
      <c r="V1909" t="s">
        <v>92</v>
      </c>
      <c r="W1909" t="s">
        <v>92</v>
      </c>
      <c r="X1909" t="s">
        <v>16</v>
      </c>
      <c r="Y1909" t="s">
        <v>30</v>
      </c>
      <c r="Z1909" t="s">
        <v>37</v>
      </c>
    </row>
    <row r="1910" spans="1:26" x14ac:dyDescent="0.2">
      <c r="A1910" s="1">
        <v>43630</v>
      </c>
      <c r="B1910" t="s">
        <v>92</v>
      </c>
      <c r="C1910" t="s">
        <v>35</v>
      </c>
      <c r="D1910" t="s">
        <v>27</v>
      </c>
      <c r="E1910" t="s">
        <v>91</v>
      </c>
      <c r="F1910" t="s">
        <v>582</v>
      </c>
      <c r="G1910">
        <f t="shared" si="203"/>
        <v>5</v>
      </c>
      <c r="H1910" s="6">
        <f t="shared" si="204"/>
        <v>4</v>
      </c>
      <c r="I1910" s="6">
        <f t="shared" si="205"/>
        <v>6.25</v>
      </c>
      <c r="J1910" s="3">
        <f>IFERROR(VLOOKUP($U1910,TONGHOPVERSION!$A$3:$G$240,6,FALSE),VLOOKUP($B1910,TONGHOPVERSION!$A$3:$G$240,6,FALSE))</f>
        <v>381.62004815649715</v>
      </c>
      <c r="K1910" s="3">
        <f>IFERROR(VLOOKUP($U1910,TONGHOPVERSION!$A$3:$G$240,7,FALSE),VLOOKUP($B1910,TONGHOPVERSION!$A$3:$G$240,7,FALSE))</f>
        <v>329.70071085785668</v>
      </c>
      <c r="L1910" s="2">
        <v>0.16666666666666666</v>
      </c>
      <c r="M1910" s="2">
        <v>0.26041666666666669</v>
      </c>
      <c r="N1910" s="5">
        <f t="shared" si="206"/>
        <v>4</v>
      </c>
      <c r="O1910" s="5">
        <f t="shared" si="207"/>
        <v>0</v>
      </c>
      <c r="P1910" s="5">
        <f t="shared" si="208"/>
        <v>6</v>
      </c>
      <c r="Q1910" s="5">
        <f t="shared" si="209"/>
        <v>15</v>
      </c>
      <c r="R1910">
        <v>305</v>
      </c>
      <c r="S1910">
        <v>1133</v>
      </c>
      <c r="T1910" s="3">
        <v>345.565</v>
      </c>
      <c r="U1910" t="s">
        <v>92</v>
      </c>
      <c r="V1910" t="s">
        <v>92</v>
      </c>
      <c r="W1910" t="s">
        <v>92</v>
      </c>
      <c r="X1910" t="s">
        <v>16</v>
      </c>
      <c r="Y1910" t="s">
        <v>30</v>
      </c>
      <c r="Z1910" t="s">
        <v>37</v>
      </c>
    </row>
    <row r="1911" spans="1:26" x14ac:dyDescent="0.2">
      <c r="A1911" s="1">
        <v>43630</v>
      </c>
      <c r="B1911" t="s">
        <v>94</v>
      </c>
      <c r="C1911" t="s">
        <v>27</v>
      </c>
      <c r="D1911" t="s">
        <v>35</v>
      </c>
      <c r="E1911" t="s">
        <v>757</v>
      </c>
      <c r="F1911" t="s">
        <v>582</v>
      </c>
      <c r="G1911">
        <f t="shared" si="203"/>
        <v>5</v>
      </c>
      <c r="H1911" s="6">
        <f t="shared" si="204"/>
        <v>8.5</v>
      </c>
      <c r="I1911" s="6">
        <f t="shared" si="205"/>
        <v>10.583333333333334</v>
      </c>
      <c r="J1911" s="3">
        <f>IFERROR(VLOOKUP($U1911,TONGHOPVERSION!$A$3:$G$240,6,FALSE),VLOOKUP($B1911,TONGHOPVERSION!$A$3:$G$240,6,FALSE))</f>
        <v>381.62004815649715</v>
      </c>
      <c r="K1911" s="3">
        <f>IFERROR(VLOOKUP($U1911,TONGHOPVERSION!$A$3:$G$240,7,FALSE),VLOOKUP($B1911,TONGHOPVERSION!$A$3:$G$240,7,FALSE))</f>
        <v>329.70071085785668</v>
      </c>
      <c r="L1911" s="2">
        <v>0.35416666666666669</v>
      </c>
      <c r="M1911" s="2">
        <v>0.44097222222222227</v>
      </c>
      <c r="N1911" s="5">
        <f t="shared" si="206"/>
        <v>8</v>
      </c>
      <c r="O1911" s="5">
        <f t="shared" si="207"/>
        <v>30</v>
      </c>
      <c r="P1911" s="5">
        <f t="shared" si="208"/>
        <v>10</v>
      </c>
      <c r="Q1911" s="5">
        <f t="shared" si="209"/>
        <v>35</v>
      </c>
      <c r="R1911">
        <v>305</v>
      </c>
      <c r="S1911">
        <v>1133</v>
      </c>
      <c r="T1911" s="3">
        <v>345.565</v>
      </c>
      <c r="U1911" t="s">
        <v>92</v>
      </c>
      <c r="V1911" t="s">
        <v>92</v>
      </c>
      <c r="W1911" t="s">
        <v>92</v>
      </c>
      <c r="X1911" t="s">
        <v>16</v>
      </c>
      <c r="Y1911" t="s">
        <v>30</v>
      </c>
      <c r="Z1911" t="s">
        <v>37</v>
      </c>
    </row>
    <row r="1912" spans="1:26" x14ac:dyDescent="0.2">
      <c r="A1912" s="1">
        <v>43630</v>
      </c>
      <c r="B1912" t="s">
        <v>94</v>
      </c>
      <c r="C1912" t="s">
        <v>27</v>
      </c>
      <c r="D1912" t="s">
        <v>35</v>
      </c>
      <c r="E1912" t="s">
        <v>93</v>
      </c>
      <c r="F1912" t="s">
        <v>582</v>
      </c>
      <c r="G1912">
        <f t="shared" si="203"/>
        <v>5</v>
      </c>
      <c r="H1912" s="6">
        <f t="shared" si="204"/>
        <v>1</v>
      </c>
      <c r="I1912" s="6">
        <f t="shared" si="205"/>
        <v>3.0833333333333335</v>
      </c>
      <c r="J1912" s="3">
        <f>IFERROR(VLOOKUP($U1912,TONGHOPVERSION!$A$3:$G$240,6,FALSE),VLOOKUP($B1912,TONGHOPVERSION!$A$3:$G$240,6,FALSE))</f>
        <v>381.62004815649715</v>
      </c>
      <c r="K1912" s="3">
        <f>IFERROR(VLOOKUP($U1912,TONGHOPVERSION!$A$3:$G$240,7,FALSE),VLOOKUP($B1912,TONGHOPVERSION!$A$3:$G$240,7,FALSE))</f>
        <v>329.70071085785668</v>
      </c>
      <c r="L1912" s="2">
        <v>4.1666666666666664E-2</v>
      </c>
      <c r="M1912" s="2">
        <v>0.12847222222222224</v>
      </c>
      <c r="N1912" s="5">
        <f t="shared" si="206"/>
        <v>1</v>
      </c>
      <c r="O1912" s="5">
        <f t="shared" si="207"/>
        <v>0</v>
      </c>
      <c r="P1912" s="5">
        <f t="shared" si="208"/>
        <v>3</v>
      </c>
      <c r="Q1912" s="5">
        <f t="shared" si="209"/>
        <v>5</v>
      </c>
      <c r="R1912">
        <v>305</v>
      </c>
      <c r="S1912">
        <v>1133</v>
      </c>
      <c r="T1912" s="3">
        <v>345.565</v>
      </c>
      <c r="U1912" t="s">
        <v>92</v>
      </c>
      <c r="V1912" t="s">
        <v>92</v>
      </c>
      <c r="W1912" t="s">
        <v>92</v>
      </c>
      <c r="X1912" t="s">
        <v>16</v>
      </c>
      <c r="Y1912" t="s">
        <v>30</v>
      </c>
      <c r="Z1912" t="s">
        <v>37</v>
      </c>
    </row>
    <row r="1913" spans="1:26" x14ac:dyDescent="0.2">
      <c r="A1913" s="1">
        <v>43630</v>
      </c>
      <c r="B1913" t="s">
        <v>621</v>
      </c>
      <c r="C1913" t="s">
        <v>27</v>
      </c>
      <c r="D1913" t="s">
        <v>448</v>
      </c>
      <c r="E1913" t="s">
        <v>625</v>
      </c>
      <c r="F1913" t="s">
        <v>582</v>
      </c>
      <c r="G1913">
        <f t="shared" si="203"/>
        <v>5</v>
      </c>
      <c r="H1913" s="6">
        <f t="shared" si="204"/>
        <v>23.083333333333332</v>
      </c>
      <c r="I1913" s="6">
        <f t="shared" si="205"/>
        <v>5</v>
      </c>
      <c r="J1913" s="3">
        <f>IFERROR(VLOOKUP($U1913,TONGHOPVERSION!$A$3:$G$240,6,FALSE),VLOOKUP($B1913,TONGHOPVERSION!$A$3:$G$240,6,FALSE))</f>
        <v>1154.2431420497994</v>
      </c>
      <c r="K1913" s="3">
        <f>IFERROR(VLOOKUP($U1913,TONGHOPVERSION!$A$3:$G$240,7,FALSE),VLOOKUP($B1913,TONGHOPVERSION!$A$3:$G$240,7,FALSE))</f>
        <v>934.60071887375227</v>
      </c>
      <c r="L1913" s="2">
        <v>0.96180555555555547</v>
      </c>
      <c r="M1913" s="2">
        <v>0.20833333333333334</v>
      </c>
      <c r="N1913" s="5">
        <f t="shared" si="206"/>
        <v>23</v>
      </c>
      <c r="O1913" s="5">
        <f t="shared" si="207"/>
        <v>5</v>
      </c>
      <c r="P1913" s="5">
        <f t="shared" si="208"/>
        <v>5</v>
      </c>
      <c r="Q1913" s="5">
        <f t="shared" si="209"/>
        <v>0</v>
      </c>
      <c r="R1913">
        <v>305</v>
      </c>
      <c r="S1913">
        <v>4381</v>
      </c>
      <c r="T1913" s="3">
        <v>1336.2049999999999</v>
      </c>
      <c r="U1913" t="s">
        <v>621</v>
      </c>
      <c r="V1913" t="s">
        <v>621</v>
      </c>
      <c r="W1913" t="s">
        <v>21</v>
      </c>
      <c r="X1913" t="s">
        <v>145</v>
      </c>
      <c r="Y1913" t="s">
        <v>23</v>
      </c>
      <c r="Z1913" t="s">
        <v>37</v>
      </c>
    </row>
    <row r="1914" spans="1:26" x14ac:dyDescent="0.2">
      <c r="A1914" s="1">
        <v>43630</v>
      </c>
      <c r="B1914" t="s">
        <v>617</v>
      </c>
      <c r="C1914" t="s">
        <v>618</v>
      </c>
      <c r="D1914" t="s">
        <v>27</v>
      </c>
      <c r="E1914" t="s">
        <v>616</v>
      </c>
      <c r="F1914" t="s">
        <v>582</v>
      </c>
      <c r="G1914">
        <f t="shared" si="203"/>
        <v>5</v>
      </c>
      <c r="H1914" s="6">
        <f t="shared" si="204"/>
        <v>0.58333333333333337</v>
      </c>
      <c r="I1914" s="6">
        <f t="shared" si="205"/>
        <v>9.3333333333333339</v>
      </c>
      <c r="J1914" s="3">
        <f>IFERROR(VLOOKUP($U1914,TONGHOPVERSION!$A$3:$G$240,6,FALSE),VLOOKUP($B1914,TONGHOPVERSION!$A$3:$G$240,6,FALSE))</f>
        <v>2455.9660260595392</v>
      </c>
      <c r="K1914" s="3">
        <f>IFERROR(VLOOKUP($U1914,TONGHOPVERSION!$A$3:$G$240,7,FALSE),VLOOKUP($B1914,TONGHOPVERSION!$A$3:$G$240,7,FALSE))</f>
        <v>2483.2377684499274</v>
      </c>
      <c r="L1914" s="2">
        <v>2.4305555555555556E-2</v>
      </c>
      <c r="M1914" s="2">
        <v>0.3888888888888889</v>
      </c>
      <c r="N1914" s="5">
        <f t="shared" si="206"/>
        <v>0</v>
      </c>
      <c r="O1914" s="5">
        <f t="shared" si="207"/>
        <v>35</v>
      </c>
      <c r="P1914" s="5">
        <f t="shared" si="208"/>
        <v>9</v>
      </c>
      <c r="Q1914" s="5">
        <f t="shared" si="209"/>
        <v>20</v>
      </c>
      <c r="R1914">
        <v>305</v>
      </c>
      <c r="S1914">
        <v>6680</v>
      </c>
      <c r="T1914" s="3">
        <v>2037.4</v>
      </c>
      <c r="U1914" t="s">
        <v>619</v>
      </c>
      <c r="V1914" t="s">
        <v>619</v>
      </c>
      <c r="W1914" t="s">
        <v>541</v>
      </c>
      <c r="X1914" t="s">
        <v>542</v>
      </c>
      <c r="Y1914" t="s">
        <v>23</v>
      </c>
      <c r="Z1914" t="s">
        <v>37</v>
      </c>
    </row>
    <row r="1915" spans="1:26" x14ac:dyDescent="0.2">
      <c r="A1915" s="1">
        <v>43630</v>
      </c>
      <c r="B1915" t="s">
        <v>322</v>
      </c>
      <c r="C1915" t="s">
        <v>27</v>
      </c>
      <c r="D1915" t="s">
        <v>262</v>
      </c>
      <c r="E1915" t="s">
        <v>589</v>
      </c>
      <c r="F1915" t="s">
        <v>582</v>
      </c>
      <c r="G1915">
        <f t="shared" si="203"/>
        <v>5</v>
      </c>
      <c r="H1915" s="6">
        <f t="shared" si="204"/>
        <v>16.666666666666668</v>
      </c>
      <c r="I1915" s="6">
        <f t="shared" si="205"/>
        <v>21.666666666666668</v>
      </c>
      <c r="J1915" s="3">
        <f>IFERROR(VLOOKUP($U1915,TONGHOPVERSION!$A$3:$G$240,6,FALSE),VLOOKUP($B1915,TONGHOPVERSION!$A$3:$G$240,6,FALSE))</f>
        <v>820.43278345708859</v>
      </c>
      <c r="K1915" s="3">
        <f>IFERROR(VLOOKUP($U1915,TONGHOPVERSION!$A$3:$G$240,7,FALSE),VLOOKUP($B1915,TONGHOPVERSION!$A$3:$G$240,7,FALSE))</f>
        <v>858.33376596507389</v>
      </c>
      <c r="L1915" s="2">
        <v>0.69444444444444453</v>
      </c>
      <c r="M1915" s="2">
        <v>0.90277777777777779</v>
      </c>
      <c r="N1915" s="5">
        <f t="shared" si="206"/>
        <v>16</v>
      </c>
      <c r="O1915" s="5">
        <f t="shared" si="207"/>
        <v>40</v>
      </c>
      <c r="P1915" s="5">
        <f t="shared" si="208"/>
        <v>21</v>
      </c>
      <c r="Q1915" s="5">
        <f t="shared" si="209"/>
        <v>40</v>
      </c>
      <c r="R1915">
        <v>305</v>
      </c>
      <c r="S1915">
        <v>3553</v>
      </c>
      <c r="T1915" s="3">
        <v>1083.665</v>
      </c>
      <c r="U1915" t="s">
        <v>322</v>
      </c>
      <c r="V1915" t="s">
        <v>322</v>
      </c>
      <c r="W1915" t="s">
        <v>21</v>
      </c>
      <c r="X1915" t="s">
        <v>22</v>
      </c>
      <c r="Y1915" t="s">
        <v>23</v>
      </c>
      <c r="Z1915" t="s">
        <v>37</v>
      </c>
    </row>
    <row r="1916" spans="1:26" x14ac:dyDescent="0.2">
      <c r="A1916" s="1">
        <v>43630</v>
      </c>
      <c r="B1916" t="s">
        <v>630</v>
      </c>
      <c r="C1916" t="s">
        <v>448</v>
      </c>
      <c r="D1916" t="s">
        <v>27</v>
      </c>
      <c r="E1916" t="s">
        <v>637</v>
      </c>
      <c r="F1916" t="s">
        <v>582</v>
      </c>
      <c r="G1916">
        <f t="shared" si="203"/>
        <v>5</v>
      </c>
      <c r="H1916" s="6">
        <f t="shared" si="204"/>
        <v>0.5</v>
      </c>
      <c r="I1916" s="6">
        <f t="shared" si="205"/>
        <v>6.5</v>
      </c>
      <c r="J1916" s="3">
        <f>IFERROR(VLOOKUP($U1916,TONGHOPVERSION!$A$3:$G$240,6,FALSE),VLOOKUP($B1916,TONGHOPVERSION!$A$3:$G$240,6,FALSE))</f>
        <v>1154.2431420497994</v>
      </c>
      <c r="K1916" s="3">
        <f>IFERROR(VLOOKUP($U1916,TONGHOPVERSION!$A$3:$G$240,7,FALSE),VLOOKUP($B1916,TONGHOPVERSION!$A$3:$G$240,7,FALSE))</f>
        <v>934.60071887375227</v>
      </c>
      <c r="L1916" s="2">
        <v>2.0833333333333332E-2</v>
      </c>
      <c r="M1916" s="2">
        <v>0.27083333333333331</v>
      </c>
      <c r="N1916" s="5">
        <f t="shared" si="206"/>
        <v>0</v>
      </c>
      <c r="O1916" s="5">
        <f t="shared" si="207"/>
        <v>30</v>
      </c>
      <c r="P1916" s="5">
        <f t="shared" si="208"/>
        <v>6</v>
      </c>
      <c r="Q1916" s="5">
        <f t="shared" si="209"/>
        <v>30</v>
      </c>
      <c r="R1916">
        <v>305</v>
      </c>
      <c r="S1916">
        <v>4381</v>
      </c>
      <c r="T1916" s="3">
        <v>1336.2049999999999</v>
      </c>
      <c r="U1916" t="s">
        <v>621</v>
      </c>
      <c r="V1916" t="s">
        <v>621</v>
      </c>
      <c r="W1916" t="s">
        <v>21</v>
      </c>
      <c r="X1916" t="s">
        <v>145</v>
      </c>
      <c r="Y1916" t="s">
        <v>23</v>
      </c>
      <c r="Z1916" t="s">
        <v>37</v>
      </c>
    </row>
    <row r="1917" spans="1:26" x14ac:dyDescent="0.2">
      <c r="A1917" s="1">
        <v>43630</v>
      </c>
      <c r="B1917" t="s">
        <v>621</v>
      </c>
      <c r="C1917" t="s">
        <v>27</v>
      </c>
      <c r="D1917" t="s">
        <v>448</v>
      </c>
      <c r="E1917" t="s">
        <v>620</v>
      </c>
      <c r="F1917" t="s">
        <v>582</v>
      </c>
      <c r="G1917">
        <f t="shared" si="203"/>
        <v>5</v>
      </c>
      <c r="H1917" s="6">
        <f t="shared" si="204"/>
        <v>17.333333333333332</v>
      </c>
      <c r="I1917" s="6">
        <f t="shared" si="205"/>
        <v>23.25</v>
      </c>
      <c r="J1917" s="3">
        <f>IFERROR(VLOOKUP($U1917,TONGHOPVERSION!$A$3:$G$240,6,FALSE),VLOOKUP($B1917,TONGHOPVERSION!$A$3:$G$240,6,FALSE))</f>
        <v>1154.2431420497994</v>
      </c>
      <c r="K1917" s="3">
        <f>IFERROR(VLOOKUP($U1917,TONGHOPVERSION!$A$3:$G$240,7,FALSE),VLOOKUP($B1917,TONGHOPVERSION!$A$3:$G$240,7,FALSE))</f>
        <v>934.60071887375227</v>
      </c>
      <c r="L1917" s="2">
        <v>0.72222222222222221</v>
      </c>
      <c r="M1917" s="2">
        <v>0.96875</v>
      </c>
      <c r="N1917" s="5">
        <f t="shared" si="206"/>
        <v>17</v>
      </c>
      <c r="O1917" s="5">
        <f t="shared" si="207"/>
        <v>20</v>
      </c>
      <c r="P1917" s="5">
        <f t="shared" si="208"/>
        <v>23</v>
      </c>
      <c r="Q1917" s="5">
        <f t="shared" si="209"/>
        <v>15</v>
      </c>
      <c r="R1917">
        <v>305</v>
      </c>
      <c r="S1917">
        <v>4381</v>
      </c>
      <c r="T1917" s="3">
        <v>1336.2049999999999</v>
      </c>
      <c r="U1917" t="s">
        <v>621</v>
      </c>
      <c r="V1917" t="s">
        <v>621</v>
      </c>
      <c r="W1917" t="s">
        <v>21</v>
      </c>
      <c r="X1917" t="s">
        <v>145</v>
      </c>
      <c r="Y1917" t="s">
        <v>23</v>
      </c>
      <c r="Z1917" t="s">
        <v>37</v>
      </c>
    </row>
    <row r="1918" spans="1:26" x14ac:dyDescent="0.2">
      <c r="A1918" s="1">
        <v>43630</v>
      </c>
      <c r="B1918" t="s">
        <v>59</v>
      </c>
      <c r="C1918" t="s">
        <v>27</v>
      </c>
      <c r="D1918" t="s">
        <v>44</v>
      </c>
      <c r="E1918" t="s">
        <v>593</v>
      </c>
      <c r="F1918" t="s">
        <v>582</v>
      </c>
      <c r="G1918">
        <f t="shared" si="203"/>
        <v>5</v>
      </c>
      <c r="H1918" s="6">
        <f t="shared" si="204"/>
        <v>9</v>
      </c>
      <c r="I1918" s="6">
        <f t="shared" si="205"/>
        <v>11.25</v>
      </c>
      <c r="J1918" s="3">
        <f>IFERROR(VLOOKUP($U1918,TONGHOPVERSION!$A$3:$G$240,6,FALSE),VLOOKUP($B1918,TONGHOPVERSION!$A$3:$G$240,6,FALSE))</f>
        <v>395.74921853782541</v>
      </c>
      <c r="K1918" s="3">
        <f>IFERROR(VLOOKUP($U1918,TONGHOPVERSION!$A$3:$G$240,7,FALSE),VLOOKUP($B1918,TONGHOPVERSION!$A$3:$G$240,7,FALSE))</f>
        <v>351.3813860279069</v>
      </c>
      <c r="L1918" s="2">
        <v>0.375</v>
      </c>
      <c r="M1918" s="2">
        <v>0.46875</v>
      </c>
      <c r="N1918" s="5">
        <f t="shared" si="206"/>
        <v>9</v>
      </c>
      <c r="O1918" s="5">
        <f t="shared" si="207"/>
        <v>0</v>
      </c>
      <c r="P1918" s="5">
        <f t="shared" si="208"/>
        <v>11</v>
      </c>
      <c r="Q1918" s="5">
        <f t="shared" si="209"/>
        <v>15</v>
      </c>
      <c r="R1918">
        <v>305</v>
      </c>
      <c r="S1918">
        <v>1086</v>
      </c>
      <c r="T1918" s="3">
        <v>331.23</v>
      </c>
      <c r="U1918" t="s">
        <v>59</v>
      </c>
      <c r="V1918" t="s">
        <v>59</v>
      </c>
      <c r="W1918" t="s">
        <v>45</v>
      </c>
      <c r="X1918" t="s">
        <v>46</v>
      </c>
      <c r="Y1918" t="s">
        <v>23</v>
      </c>
      <c r="Z1918" t="s">
        <v>37</v>
      </c>
    </row>
    <row r="1919" spans="1:26" x14ac:dyDescent="0.2">
      <c r="A1919" s="1">
        <v>43630</v>
      </c>
      <c r="B1919" t="s">
        <v>61</v>
      </c>
      <c r="C1919" t="s">
        <v>44</v>
      </c>
      <c r="D1919" t="s">
        <v>27</v>
      </c>
      <c r="E1919" t="s">
        <v>594</v>
      </c>
      <c r="F1919" t="s">
        <v>582</v>
      </c>
      <c r="G1919">
        <f t="shared" si="203"/>
        <v>5</v>
      </c>
      <c r="H1919" s="6">
        <f t="shared" si="204"/>
        <v>12.75</v>
      </c>
      <c r="I1919" s="6">
        <f t="shared" si="205"/>
        <v>14.916666666666666</v>
      </c>
      <c r="J1919" s="3">
        <f>IFERROR(VLOOKUP($U1919,TONGHOPVERSION!$A$3:$G$240,6,FALSE),VLOOKUP($B1919,TONGHOPVERSION!$A$3:$G$240,6,FALSE))</f>
        <v>395.74921853782541</v>
      </c>
      <c r="K1919" s="3">
        <f>IFERROR(VLOOKUP($U1919,TONGHOPVERSION!$A$3:$G$240,7,FALSE),VLOOKUP($B1919,TONGHOPVERSION!$A$3:$G$240,7,FALSE))</f>
        <v>351.3813860279069</v>
      </c>
      <c r="L1919" s="2">
        <v>0.53125</v>
      </c>
      <c r="M1919" s="2">
        <v>0.62152777777777779</v>
      </c>
      <c r="N1919" s="5">
        <f t="shared" si="206"/>
        <v>12</v>
      </c>
      <c r="O1919" s="5">
        <f t="shared" si="207"/>
        <v>45</v>
      </c>
      <c r="P1919" s="5">
        <f t="shared" si="208"/>
        <v>14</v>
      </c>
      <c r="Q1919" s="5">
        <f t="shared" si="209"/>
        <v>55</v>
      </c>
      <c r="R1919">
        <v>305</v>
      </c>
      <c r="S1919">
        <v>1086</v>
      </c>
      <c r="T1919" s="3">
        <v>331.23</v>
      </c>
      <c r="U1919" t="s">
        <v>59</v>
      </c>
      <c r="V1919" t="s">
        <v>59</v>
      </c>
      <c r="W1919" t="s">
        <v>45</v>
      </c>
      <c r="X1919" t="s">
        <v>46</v>
      </c>
      <c r="Y1919" t="s">
        <v>23</v>
      </c>
      <c r="Z1919" t="s">
        <v>37</v>
      </c>
    </row>
    <row r="1920" spans="1:26" x14ac:dyDescent="0.2">
      <c r="A1920" s="1">
        <v>43630</v>
      </c>
      <c r="B1920" t="s">
        <v>92</v>
      </c>
      <c r="C1920" t="s">
        <v>35</v>
      </c>
      <c r="D1920" t="s">
        <v>27</v>
      </c>
      <c r="E1920" t="s">
        <v>806</v>
      </c>
      <c r="F1920" t="s">
        <v>582</v>
      </c>
      <c r="G1920">
        <f t="shared" si="203"/>
        <v>5</v>
      </c>
      <c r="H1920" s="6">
        <f t="shared" si="204"/>
        <v>11.5</v>
      </c>
      <c r="I1920" s="6">
        <f t="shared" si="205"/>
        <v>13.75</v>
      </c>
      <c r="J1920" s="3">
        <f>IFERROR(VLOOKUP($U1920,TONGHOPVERSION!$A$3:$G$240,6,FALSE),VLOOKUP($B1920,TONGHOPVERSION!$A$3:$G$240,6,FALSE))</f>
        <v>381.62004815649715</v>
      </c>
      <c r="K1920" s="3">
        <f>IFERROR(VLOOKUP($U1920,TONGHOPVERSION!$A$3:$G$240,7,FALSE),VLOOKUP($B1920,TONGHOPVERSION!$A$3:$G$240,7,FALSE))</f>
        <v>329.70071085785668</v>
      </c>
      <c r="L1920" s="2">
        <v>0.47916666666666669</v>
      </c>
      <c r="M1920" s="2">
        <v>0.57291666666666663</v>
      </c>
      <c r="N1920" s="5">
        <f t="shared" si="206"/>
        <v>11</v>
      </c>
      <c r="O1920" s="5">
        <f t="shared" si="207"/>
        <v>30</v>
      </c>
      <c r="P1920" s="5">
        <f t="shared" si="208"/>
        <v>13</v>
      </c>
      <c r="Q1920" s="5">
        <f t="shared" si="209"/>
        <v>45</v>
      </c>
      <c r="R1920">
        <v>305</v>
      </c>
      <c r="S1920">
        <v>1133</v>
      </c>
      <c r="T1920" s="3">
        <v>345.565</v>
      </c>
      <c r="U1920" t="s">
        <v>92</v>
      </c>
      <c r="V1920" t="s">
        <v>92</v>
      </c>
      <c r="W1920" t="s">
        <v>92</v>
      </c>
      <c r="X1920" t="s">
        <v>16</v>
      </c>
      <c r="Y1920" t="s">
        <v>30</v>
      </c>
      <c r="Z1920" t="s">
        <v>37</v>
      </c>
    </row>
    <row r="1921" spans="1:26" x14ac:dyDescent="0.2">
      <c r="A1921" s="1">
        <v>43630</v>
      </c>
      <c r="B1921" t="s">
        <v>591</v>
      </c>
      <c r="C1921" t="s">
        <v>327</v>
      </c>
      <c r="D1921" t="s">
        <v>27</v>
      </c>
      <c r="E1921" t="s">
        <v>590</v>
      </c>
      <c r="F1921" t="s">
        <v>582</v>
      </c>
      <c r="G1921">
        <f t="shared" si="203"/>
        <v>5</v>
      </c>
      <c r="H1921" s="6">
        <f t="shared" si="204"/>
        <v>1</v>
      </c>
      <c r="I1921" s="6">
        <f t="shared" si="205"/>
        <v>6.416666666666667</v>
      </c>
      <c r="J1921" s="3">
        <f>IFERROR(VLOOKUP($U1921,TONGHOPVERSION!$A$3:$G$240,6,FALSE),VLOOKUP($B1921,TONGHOPVERSION!$A$3:$G$240,6,FALSE))</f>
        <v>738.29027600000006</v>
      </c>
      <c r="K1921" s="3">
        <f>IFERROR(VLOOKUP($U1921,TONGHOPVERSION!$A$3:$G$240,7,FALSE),VLOOKUP($B1921,TONGHOPVERSION!$A$3:$G$240,7,FALSE))</f>
        <v>892.40898820173231</v>
      </c>
      <c r="L1921" s="2">
        <v>4.1666666666666664E-2</v>
      </c>
      <c r="M1921" s="2">
        <v>0.2673611111111111</v>
      </c>
      <c r="N1921" s="5">
        <f t="shared" si="206"/>
        <v>1</v>
      </c>
      <c r="O1921" s="5">
        <f t="shared" si="207"/>
        <v>0</v>
      </c>
      <c r="P1921" s="5">
        <f t="shared" si="208"/>
        <v>6</v>
      </c>
      <c r="Q1921" s="5">
        <f t="shared" si="209"/>
        <v>25</v>
      </c>
      <c r="R1921">
        <v>305</v>
      </c>
      <c r="S1921">
        <v>3528</v>
      </c>
      <c r="T1921" s="3">
        <v>1076.04</v>
      </c>
      <c r="U1921" t="s">
        <v>592</v>
      </c>
      <c r="V1921" t="s">
        <v>592</v>
      </c>
      <c r="W1921" t="s">
        <v>21</v>
      </c>
      <c r="X1921" t="s">
        <v>22</v>
      </c>
      <c r="Y1921" t="s">
        <v>23</v>
      </c>
      <c r="Z1921" t="s">
        <v>37</v>
      </c>
    </row>
    <row r="1922" spans="1:26" x14ac:dyDescent="0.2">
      <c r="A1922" s="1">
        <v>43630</v>
      </c>
      <c r="B1922" t="s">
        <v>94</v>
      </c>
      <c r="C1922" t="s">
        <v>27</v>
      </c>
      <c r="D1922" t="s">
        <v>35</v>
      </c>
      <c r="E1922" t="s">
        <v>638</v>
      </c>
      <c r="F1922" t="s">
        <v>582</v>
      </c>
      <c r="G1922">
        <f t="shared" ref="G1922:G1985" si="210">WEEKDAY(A1922,2)</f>
        <v>5</v>
      </c>
      <c r="H1922" s="6">
        <f t="shared" ref="H1922:H1985" si="211">N1922+O1922/60</f>
        <v>7.5</v>
      </c>
      <c r="I1922" s="6">
        <f t="shared" ref="I1922:I1985" si="212">P1922+Q1922/60</f>
        <v>9.5833333333333339</v>
      </c>
      <c r="J1922" s="3">
        <f>IFERROR(VLOOKUP($U1922,TONGHOPVERSION!$A$3:$G$240,6,FALSE),VLOOKUP($B1922,TONGHOPVERSION!$A$3:$G$240,6,FALSE))</f>
        <v>381.62004815649715</v>
      </c>
      <c r="K1922" s="3">
        <f>IFERROR(VLOOKUP($U1922,TONGHOPVERSION!$A$3:$G$240,7,FALSE),VLOOKUP($B1922,TONGHOPVERSION!$A$3:$G$240,7,FALSE))</f>
        <v>329.70071085785668</v>
      </c>
      <c r="L1922" s="2">
        <v>0.3125</v>
      </c>
      <c r="M1922" s="2">
        <v>0.39930555555555558</v>
      </c>
      <c r="N1922" s="5">
        <f t="shared" si="206"/>
        <v>7</v>
      </c>
      <c r="O1922" s="5">
        <f t="shared" si="207"/>
        <v>30</v>
      </c>
      <c r="P1922" s="5">
        <f t="shared" si="208"/>
        <v>9</v>
      </c>
      <c r="Q1922" s="5">
        <f t="shared" si="209"/>
        <v>35</v>
      </c>
      <c r="R1922">
        <v>305</v>
      </c>
      <c r="S1922">
        <v>1133</v>
      </c>
      <c r="T1922" s="3">
        <v>345.565</v>
      </c>
      <c r="U1922" t="s">
        <v>92</v>
      </c>
      <c r="V1922" t="s">
        <v>92</v>
      </c>
      <c r="W1922" t="s">
        <v>92</v>
      </c>
      <c r="X1922" t="s">
        <v>16</v>
      </c>
      <c r="Y1922" t="s">
        <v>30</v>
      </c>
      <c r="Z1922" t="s">
        <v>37</v>
      </c>
    </row>
    <row r="1923" spans="1:26" x14ac:dyDescent="0.2">
      <c r="A1923" s="1">
        <v>43630</v>
      </c>
      <c r="B1923" t="s">
        <v>630</v>
      </c>
      <c r="C1923" t="s">
        <v>448</v>
      </c>
      <c r="D1923" t="s">
        <v>27</v>
      </c>
      <c r="E1923" t="s">
        <v>629</v>
      </c>
      <c r="F1923" t="s">
        <v>582</v>
      </c>
      <c r="G1923">
        <f t="shared" si="210"/>
        <v>5</v>
      </c>
      <c r="H1923" s="6">
        <f t="shared" si="211"/>
        <v>6.416666666666667</v>
      </c>
      <c r="I1923" s="6">
        <f t="shared" si="212"/>
        <v>12.416666666666666</v>
      </c>
      <c r="J1923" s="3">
        <f>IFERROR(VLOOKUP($U1923,TONGHOPVERSION!$A$3:$G$240,6,FALSE),VLOOKUP($B1923,TONGHOPVERSION!$A$3:$G$240,6,FALSE))</f>
        <v>1154.2431420497994</v>
      </c>
      <c r="K1923" s="3">
        <f>IFERROR(VLOOKUP($U1923,TONGHOPVERSION!$A$3:$G$240,7,FALSE),VLOOKUP($B1923,TONGHOPVERSION!$A$3:$G$240,7,FALSE))</f>
        <v>934.60071887375227</v>
      </c>
      <c r="L1923" s="2">
        <v>0.2673611111111111</v>
      </c>
      <c r="M1923" s="2">
        <v>0.51736111111111105</v>
      </c>
      <c r="N1923" s="5">
        <f t="shared" ref="N1923:N1986" si="213">HOUR(L1923)</f>
        <v>6</v>
      </c>
      <c r="O1923" s="5">
        <f t="shared" ref="O1923:O1986" si="214">MINUTE(L1923)</f>
        <v>25</v>
      </c>
      <c r="P1923" s="5">
        <f t="shared" ref="P1923:P1986" si="215">HOUR(M1923)</f>
        <v>12</v>
      </c>
      <c r="Q1923" s="5">
        <f t="shared" ref="Q1923:Q1986" si="216">MINUTE(M1923)</f>
        <v>25</v>
      </c>
      <c r="R1923">
        <v>305</v>
      </c>
      <c r="S1923">
        <v>4381</v>
      </c>
      <c r="T1923" s="3">
        <v>1336.2049999999999</v>
      </c>
      <c r="U1923" t="s">
        <v>621</v>
      </c>
      <c r="V1923" t="s">
        <v>621</v>
      </c>
      <c r="W1923" t="s">
        <v>21</v>
      </c>
      <c r="X1923" t="s">
        <v>145</v>
      </c>
      <c r="Y1923" t="s">
        <v>23</v>
      </c>
      <c r="Z1923" t="s">
        <v>37</v>
      </c>
    </row>
    <row r="1924" spans="1:26" x14ac:dyDescent="0.2">
      <c r="A1924" s="1">
        <v>43630</v>
      </c>
      <c r="B1924" t="s">
        <v>619</v>
      </c>
      <c r="C1924" t="s">
        <v>27</v>
      </c>
      <c r="D1924" t="s">
        <v>618</v>
      </c>
      <c r="E1924" t="s">
        <v>628</v>
      </c>
      <c r="F1924" t="s">
        <v>582</v>
      </c>
      <c r="G1924">
        <f t="shared" si="210"/>
        <v>5</v>
      </c>
      <c r="H1924" s="6">
        <f t="shared" si="211"/>
        <v>14.083333333333334</v>
      </c>
      <c r="I1924" s="6">
        <f t="shared" si="212"/>
        <v>22.583333333333332</v>
      </c>
      <c r="J1924" s="3">
        <f>IFERROR(VLOOKUP($U1924,TONGHOPVERSION!$A$3:$G$240,6,FALSE),VLOOKUP($B1924,TONGHOPVERSION!$A$3:$G$240,6,FALSE))</f>
        <v>2455.9660260595392</v>
      </c>
      <c r="K1924" s="3">
        <f>IFERROR(VLOOKUP($U1924,TONGHOPVERSION!$A$3:$G$240,7,FALSE),VLOOKUP($B1924,TONGHOPVERSION!$A$3:$G$240,7,FALSE))</f>
        <v>2483.2377684499274</v>
      </c>
      <c r="L1924" s="2">
        <v>0.58680555555555558</v>
      </c>
      <c r="M1924" s="2">
        <v>0.94097222222222221</v>
      </c>
      <c r="N1924" s="5">
        <f t="shared" si="213"/>
        <v>14</v>
      </c>
      <c r="O1924" s="5">
        <f t="shared" si="214"/>
        <v>5</v>
      </c>
      <c r="P1924" s="5">
        <f t="shared" si="215"/>
        <v>22</v>
      </c>
      <c r="Q1924" s="5">
        <f t="shared" si="216"/>
        <v>35</v>
      </c>
      <c r="R1924">
        <v>305</v>
      </c>
      <c r="S1924">
        <v>6680</v>
      </c>
      <c r="T1924" s="3">
        <v>2037.4</v>
      </c>
      <c r="U1924" t="s">
        <v>619</v>
      </c>
      <c r="V1924" t="s">
        <v>619</v>
      </c>
      <c r="W1924" t="s">
        <v>541</v>
      </c>
      <c r="X1924" t="s">
        <v>542</v>
      </c>
      <c r="Y1924" t="s">
        <v>23</v>
      </c>
      <c r="Z1924" t="s">
        <v>37</v>
      </c>
    </row>
    <row r="1925" spans="1:26" x14ac:dyDescent="0.2">
      <c r="A1925" s="1">
        <v>43630</v>
      </c>
      <c r="B1925" t="s">
        <v>762</v>
      </c>
      <c r="C1925" t="s">
        <v>597</v>
      </c>
      <c r="D1925" t="s">
        <v>27</v>
      </c>
      <c r="E1925" t="s">
        <v>761</v>
      </c>
      <c r="F1925" t="s">
        <v>582</v>
      </c>
      <c r="G1925">
        <f t="shared" si="210"/>
        <v>5</v>
      </c>
      <c r="H1925" s="6">
        <f t="shared" si="211"/>
        <v>11.166666666666666</v>
      </c>
      <c r="I1925" s="6">
        <f t="shared" si="212"/>
        <v>23.75</v>
      </c>
      <c r="J1925" s="3">
        <f>IFERROR(VLOOKUP($U1925,TONGHOPVERSION!$A$3:$G$240,6,FALSE),VLOOKUP($B1925,TONGHOPVERSION!$A$3:$G$240,6,FALSE))</f>
        <v>3411.0693799748119</v>
      </c>
      <c r="K1925" s="3">
        <f>IFERROR(VLOOKUP($U1925,TONGHOPVERSION!$A$3:$G$240,7,FALSE),VLOOKUP($B1925,TONGHOPVERSION!$A$3:$G$240,7,FALSE))</f>
        <v>4049.4190919972707</v>
      </c>
      <c r="L1925" s="2">
        <v>0.46527777777777773</v>
      </c>
      <c r="M1925" s="2">
        <v>0.98958333333333337</v>
      </c>
      <c r="N1925" s="5">
        <f t="shared" si="213"/>
        <v>11</v>
      </c>
      <c r="O1925" s="5">
        <f t="shared" si="214"/>
        <v>10</v>
      </c>
      <c r="P1925" s="5">
        <f t="shared" si="215"/>
        <v>23</v>
      </c>
      <c r="Q1925" s="5">
        <f t="shared" si="216"/>
        <v>45</v>
      </c>
      <c r="R1925">
        <v>305</v>
      </c>
      <c r="S1925">
        <v>10116</v>
      </c>
      <c r="T1925" s="3">
        <v>3085.38</v>
      </c>
      <c r="U1925" t="s">
        <v>728</v>
      </c>
      <c r="V1925" t="s">
        <v>728</v>
      </c>
      <c r="W1925" t="s">
        <v>535</v>
      </c>
      <c r="X1925" t="s">
        <v>599</v>
      </c>
      <c r="Y1925" t="s">
        <v>23</v>
      </c>
      <c r="Z1925" t="s">
        <v>37</v>
      </c>
    </row>
    <row r="1926" spans="1:26" x14ac:dyDescent="0.2">
      <c r="A1926" s="1">
        <v>43630</v>
      </c>
      <c r="B1926" t="s">
        <v>581</v>
      </c>
      <c r="C1926" t="s">
        <v>35</v>
      </c>
      <c r="D1926" t="s">
        <v>448</v>
      </c>
      <c r="E1926" t="s">
        <v>580</v>
      </c>
      <c r="F1926" t="s">
        <v>582</v>
      </c>
      <c r="G1926">
        <f t="shared" si="210"/>
        <v>5</v>
      </c>
      <c r="H1926" s="6">
        <f t="shared" si="211"/>
        <v>17.333333333333332</v>
      </c>
      <c r="I1926" s="6">
        <f t="shared" si="212"/>
        <v>22.583333333333332</v>
      </c>
      <c r="J1926" s="3">
        <f>IFERROR(VLOOKUP($U1926,TONGHOPVERSION!$A$3:$G$240,6,FALSE),VLOOKUP($B1926,TONGHOPVERSION!$A$3:$G$240,6,FALSE))</f>
        <v>1109.0247820000002</v>
      </c>
      <c r="K1926" s="3">
        <f>IFERROR(VLOOKUP($U1926,TONGHOPVERSION!$A$3:$G$240,7,FALSE),VLOOKUP($B1926,TONGHOPVERSION!$A$3:$G$240,7,FALSE))</f>
        <v>861.58097594528226</v>
      </c>
      <c r="L1926" s="2">
        <v>0.72222222222222221</v>
      </c>
      <c r="M1926" s="2">
        <v>0.94097222222222221</v>
      </c>
      <c r="N1926" s="5">
        <f t="shared" si="213"/>
        <v>17</v>
      </c>
      <c r="O1926" s="5">
        <f t="shared" si="214"/>
        <v>20</v>
      </c>
      <c r="P1926" s="5">
        <f t="shared" si="215"/>
        <v>22</v>
      </c>
      <c r="Q1926" s="5">
        <f t="shared" si="216"/>
        <v>35</v>
      </c>
      <c r="R1926">
        <v>305</v>
      </c>
      <c r="S1926">
        <v>3727</v>
      </c>
      <c r="T1926" s="3">
        <v>1136.7349999999999</v>
      </c>
      <c r="U1926" t="s">
        <v>581</v>
      </c>
      <c r="V1926" t="s">
        <v>581</v>
      </c>
      <c r="W1926" t="s">
        <v>21</v>
      </c>
      <c r="X1926" t="s">
        <v>145</v>
      </c>
      <c r="Y1926" t="s">
        <v>23</v>
      </c>
      <c r="Z1926" t="s">
        <v>37</v>
      </c>
    </row>
    <row r="1927" spans="1:26" x14ac:dyDescent="0.2">
      <c r="A1927" s="1">
        <v>43630</v>
      </c>
      <c r="B1927" t="s">
        <v>92</v>
      </c>
      <c r="C1927" t="s">
        <v>35</v>
      </c>
      <c r="D1927" t="s">
        <v>27</v>
      </c>
      <c r="E1927" t="s">
        <v>714</v>
      </c>
      <c r="F1927" t="s">
        <v>582</v>
      </c>
      <c r="G1927">
        <f t="shared" si="210"/>
        <v>5</v>
      </c>
      <c r="H1927" s="6">
        <f t="shared" si="211"/>
        <v>9.5</v>
      </c>
      <c r="I1927" s="6">
        <f t="shared" si="212"/>
        <v>11.75</v>
      </c>
      <c r="J1927" s="3">
        <f>IFERROR(VLOOKUP($U1927,TONGHOPVERSION!$A$3:$G$240,6,FALSE),VLOOKUP($B1927,TONGHOPVERSION!$A$3:$G$240,6,FALSE))</f>
        <v>381.62004815649715</v>
      </c>
      <c r="K1927" s="3">
        <f>IFERROR(VLOOKUP($U1927,TONGHOPVERSION!$A$3:$G$240,7,FALSE),VLOOKUP($B1927,TONGHOPVERSION!$A$3:$G$240,7,FALSE))</f>
        <v>329.70071085785668</v>
      </c>
      <c r="L1927" s="2">
        <v>0.39583333333333331</v>
      </c>
      <c r="M1927" s="2">
        <v>0.48958333333333331</v>
      </c>
      <c r="N1927" s="5">
        <f t="shared" si="213"/>
        <v>9</v>
      </c>
      <c r="O1927" s="5">
        <f t="shared" si="214"/>
        <v>30</v>
      </c>
      <c r="P1927" s="5">
        <f t="shared" si="215"/>
        <v>11</v>
      </c>
      <c r="Q1927" s="5">
        <f t="shared" si="216"/>
        <v>45</v>
      </c>
      <c r="R1927">
        <v>305</v>
      </c>
      <c r="S1927">
        <v>1133</v>
      </c>
      <c r="T1927" s="3">
        <v>345.565</v>
      </c>
      <c r="U1927" t="s">
        <v>92</v>
      </c>
      <c r="V1927" t="s">
        <v>92</v>
      </c>
      <c r="W1927" t="s">
        <v>92</v>
      </c>
      <c r="X1927" t="s">
        <v>16</v>
      </c>
      <c r="Y1927" t="s">
        <v>30</v>
      </c>
      <c r="Z1927" t="s">
        <v>37</v>
      </c>
    </row>
    <row r="1928" spans="1:26" x14ac:dyDescent="0.2">
      <c r="A1928" s="1">
        <v>43630</v>
      </c>
      <c r="B1928" t="s">
        <v>624</v>
      </c>
      <c r="C1928" t="s">
        <v>448</v>
      </c>
      <c r="D1928" t="s">
        <v>35</v>
      </c>
      <c r="E1928" t="s">
        <v>623</v>
      </c>
      <c r="F1928" t="s">
        <v>582</v>
      </c>
      <c r="G1928">
        <f t="shared" si="210"/>
        <v>5</v>
      </c>
      <c r="H1928" s="6">
        <f t="shared" si="211"/>
        <v>1</v>
      </c>
      <c r="I1928" s="6">
        <f t="shared" si="212"/>
        <v>6.833333333333333</v>
      </c>
      <c r="J1928" s="3">
        <f>IFERROR(VLOOKUP($U1928,TONGHOPVERSION!$A$3:$G$240,6,FALSE),VLOOKUP($B1928,TONGHOPVERSION!$A$3:$G$240,6,FALSE))</f>
        <v>1109.0247820000002</v>
      </c>
      <c r="K1928" s="3">
        <f>IFERROR(VLOOKUP($U1928,TONGHOPVERSION!$A$3:$G$240,7,FALSE),VLOOKUP($B1928,TONGHOPVERSION!$A$3:$G$240,7,FALSE))</f>
        <v>861.58097594528226</v>
      </c>
      <c r="L1928" s="2">
        <v>4.1666666666666664E-2</v>
      </c>
      <c r="M1928" s="2">
        <v>0.28472222222222221</v>
      </c>
      <c r="N1928" s="5">
        <f t="shared" si="213"/>
        <v>1</v>
      </c>
      <c r="O1928" s="5">
        <f t="shared" si="214"/>
        <v>0</v>
      </c>
      <c r="P1928" s="5">
        <f t="shared" si="215"/>
        <v>6</v>
      </c>
      <c r="Q1928" s="5">
        <f t="shared" si="216"/>
        <v>50</v>
      </c>
      <c r="R1928">
        <v>305</v>
      </c>
      <c r="S1928">
        <v>3727</v>
      </c>
      <c r="T1928" s="3">
        <v>1136.7349999999999</v>
      </c>
      <c r="U1928" t="s">
        <v>581</v>
      </c>
      <c r="V1928" t="s">
        <v>581</v>
      </c>
      <c r="W1928" t="s">
        <v>21</v>
      </c>
      <c r="X1928" t="s">
        <v>145</v>
      </c>
      <c r="Y1928" t="s">
        <v>23</v>
      </c>
      <c r="Z1928" t="s">
        <v>37</v>
      </c>
    </row>
    <row r="1929" spans="1:26" x14ac:dyDescent="0.2">
      <c r="A1929" s="1">
        <v>43630</v>
      </c>
      <c r="B1929" t="s">
        <v>94</v>
      </c>
      <c r="C1929" t="s">
        <v>27</v>
      </c>
      <c r="D1929" t="s">
        <v>35</v>
      </c>
      <c r="E1929" t="s">
        <v>523</v>
      </c>
      <c r="F1929" t="s">
        <v>582</v>
      </c>
      <c r="G1929">
        <f t="shared" si="210"/>
        <v>5</v>
      </c>
      <c r="H1929" s="6">
        <f t="shared" si="211"/>
        <v>14</v>
      </c>
      <c r="I1929" s="6">
        <f t="shared" si="212"/>
        <v>16.083333333333332</v>
      </c>
      <c r="J1929" s="3">
        <f>IFERROR(VLOOKUP($U1929,TONGHOPVERSION!$A$3:$G$240,6,FALSE),VLOOKUP($B1929,TONGHOPVERSION!$A$3:$G$240,6,FALSE))</f>
        <v>381.62004815649715</v>
      </c>
      <c r="K1929" s="3">
        <f>IFERROR(VLOOKUP($U1929,TONGHOPVERSION!$A$3:$G$240,7,FALSE),VLOOKUP($B1929,TONGHOPVERSION!$A$3:$G$240,7,FALSE))</f>
        <v>329.70071085785668</v>
      </c>
      <c r="L1929" s="2">
        <v>0.58333333333333337</v>
      </c>
      <c r="M1929" s="2">
        <v>0.67013888888888884</v>
      </c>
      <c r="N1929" s="5">
        <f t="shared" si="213"/>
        <v>14</v>
      </c>
      <c r="O1929" s="5">
        <f t="shared" si="214"/>
        <v>0</v>
      </c>
      <c r="P1929" s="5">
        <f t="shared" si="215"/>
        <v>16</v>
      </c>
      <c r="Q1929" s="5">
        <f t="shared" si="216"/>
        <v>5</v>
      </c>
      <c r="R1929">
        <v>305</v>
      </c>
      <c r="S1929">
        <v>1133</v>
      </c>
      <c r="T1929" s="3">
        <v>345.565</v>
      </c>
      <c r="U1929" t="s">
        <v>92</v>
      </c>
      <c r="V1929" t="s">
        <v>92</v>
      </c>
      <c r="W1929" t="s">
        <v>92</v>
      </c>
      <c r="X1929" t="s">
        <v>16</v>
      </c>
      <c r="Y1929" t="s">
        <v>30</v>
      </c>
      <c r="Z1929" t="s">
        <v>37</v>
      </c>
    </row>
    <row r="1930" spans="1:26" x14ac:dyDescent="0.2">
      <c r="A1930" s="1">
        <v>43630</v>
      </c>
      <c r="B1930" t="s">
        <v>118</v>
      </c>
      <c r="C1930" t="s">
        <v>119</v>
      </c>
      <c r="D1930" t="s">
        <v>27</v>
      </c>
      <c r="E1930" t="s">
        <v>639</v>
      </c>
      <c r="F1930" t="s">
        <v>17</v>
      </c>
      <c r="G1930">
        <f t="shared" si="210"/>
        <v>5</v>
      </c>
      <c r="H1930" s="6">
        <f t="shared" si="211"/>
        <v>6.25</v>
      </c>
      <c r="I1930" s="6">
        <f t="shared" si="212"/>
        <v>7.75</v>
      </c>
      <c r="J1930" s="3">
        <f>IFERROR(VLOOKUP($U1930,TONGHOPVERSION!$A$3:$G$240,6,FALSE),VLOOKUP($B1930,TONGHOPVERSION!$A$3:$G$240,6,FALSE))</f>
        <v>214.88804221212081</v>
      </c>
      <c r="K1930" s="3">
        <f>IFERROR(VLOOKUP($U1930,TONGHOPVERSION!$A$3:$G$240,7,FALSE),VLOOKUP($B1930,TONGHOPVERSION!$A$3:$G$240,7,FALSE))</f>
        <v>213.88072353634405</v>
      </c>
      <c r="L1930" s="2">
        <v>0.26041666666666669</v>
      </c>
      <c r="M1930" s="2">
        <v>0.32291666666666669</v>
      </c>
      <c r="N1930" s="5">
        <f t="shared" si="213"/>
        <v>6</v>
      </c>
      <c r="O1930" s="5">
        <f t="shared" si="214"/>
        <v>15</v>
      </c>
      <c r="P1930" s="5">
        <f t="shared" si="215"/>
        <v>7</v>
      </c>
      <c r="Q1930" s="5">
        <f t="shared" si="216"/>
        <v>45</v>
      </c>
      <c r="R1930">
        <v>184</v>
      </c>
      <c r="S1930">
        <v>628</v>
      </c>
      <c r="T1930" s="3">
        <v>115.55200000000001</v>
      </c>
      <c r="U1930" t="s">
        <v>120</v>
      </c>
      <c r="V1930" t="s">
        <v>120</v>
      </c>
      <c r="W1930" t="s">
        <v>29</v>
      </c>
      <c r="X1930" t="s">
        <v>16</v>
      </c>
      <c r="Y1930" t="s">
        <v>30</v>
      </c>
      <c r="Z1930" t="s">
        <v>37</v>
      </c>
    </row>
    <row r="1931" spans="1:26" x14ac:dyDescent="0.2">
      <c r="A1931" s="1">
        <v>43630</v>
      </c>
      <c r="B1931" t="s">
        <v>176</v>
      </c>
      <c r="C1931" t="s">
        <v>177</v>
      </c>
      <c r="D1931" t="s">
        <v>27</v>
      </c>
      <c r="E1931" t="s">
        <v>640</v>
      </c>
      <c r="F1931" t="s">
        <v>17</v>
      </c>
      <c r="G1931">
        <f t="shared" si="210"/>
        <v>5</v>
      </c>
      <c r="H1931" s="6">
        <f t="shared" si="211"/>
        <v>10.333333333333334</v>
      </c>
      <c r="I1931" s="6">
        <f t="shared" si="212"/>
        <v>11.416666666666666</v>
      </c>
      <c r="J1931" s="3">
        <f>IFERROR(VLOOKUP($U1931,TONGHOPVERSION!$A$3:$G$240,6,FALSE),VLOOKUP($B1931,TONGHOPVERSION!$A$3:$G$240,6,FALSE))</f>
        <v>187.46363998635809</v>
      </c>
      <c r="K1931" s="3">
        <f>IFERROR(VLOOKUP($U1931,TONGHOPVERSION!$A$3:$G$240,7,FALSE),VLOOKUP($B1931,TONGHOPVERSION!$A$3:$G$240,7,FALSE))</f>
        <v>145.81561859013829</v>
      </c>
      <c r="L1931" s="2">
        <v>0.43055555555555558</v>
      </c>
      <c r="M1931" s="2">
        <v>0.47569444444444442</v>
      </c>
      <c r="N1931" s="5">
        <f t="shared" si="213"/>
        <v>10</v>
      </c>
      <c r="O1931" s="5">
        <f t="shared" si="214"/>
        <v>20</v>
      </c>
      <c r="P1931" s="5">
        <f t="shared" si="215"/>
        <v>11</v>
      </c>
      <c r="Q1931" s="5">
        <f t="shared" si="216"/>
        <v>25</v>
      </c>
      <c r="R1931">
        <v>184</v>
      </c>
      <c r="S1931">
        <v>301</v>
      </c>
      <c r="T1931" s="3">
        <v>55.384</v>
      </c>
      <c r="U1931" t="s">
        <v>178</v>
      </c>
      <c r="V1931" t="s">
        <v>178</v>
      </c>
      <c r="W1931" t="s">
        <v>29</v>
      </c>
      <c r="X1931" t="s">
        <v>16</v>
      </c>
      <c r="Y1931" t="s">
        <v>30</v>
      </c>
      <c r="Z1931" t="s">
        <v>37</v>
      </c>
    </row>
    <row r="1932" spans="1:26" x14ac:dyDescent="0.2">
      <c r="A1932" s="1">
        <v>43630</v>
      </c>
      <c r="B1932" t="s">
        <v>642</v>
      </c>
      <c r="C1932" t="s">
        <v>87</v>
      </c>
      <c r="D1932" t="s">
        <v>27</v>
      </c>
      <c r="E1932" t="s">
        <v>641</v>
      </c>
      <c r="F1932" t="s">
        <v>17</v>
      </c>
      <c r="G1932">
        <f t="shared" si="210"/>
        <v>5</v>
      </c>
      <c r="H1932" s="6">
        <f t="shared" si="211"/>
        <v>14.583333333333334</v>
      </c>
      <c r="I1932" s="6">
        <f t="shared" si="212"/>
        <v>15.833333333333334</v>
      </c>
      <c r="J1932" s="3">
        <f>IFERROR(VLOOKUP($U1932,TONGHOPVERSION!$A$3:$G$240,6,FALSE),VLOOKUP($B1932,TONGHOPVERSION!$A$3:$G$240,6,FALSE))</f>
        <v>236.48215406547158</v>
      </c>
      <c r="K1932" s="3">
        <f>IFERROR(VLOOKUP($U1932,TONGHOPVERSION!$A$3:$G$240,7,FALSE),VLOOKUP($B1932,TONGHOPVERSION!$A$3:$G$240,7,FALSE))</f>
        <v>229.41986961622271</v>
      </c>
      <c r="L1932" s="2">
        <v>0.60763888888888895</v>
      </c>
      <c r="M1932" s="2">
        <v>0.65972222222222221</v>
      </c>
      <c r="N1932" s="5">
        <f t="shared" si="213"/>
        <v>14</v>
      </c>
      <c r="O1932" s="5">
        <f t="shared" si="214"/>
        <v>35</v>
      </c>
      <c r="P1932" s="5">
        <f t="shared" si="215"/>
        <v>15</v>
      </c>
      <c r="Q1932" s="5">
        <f t="shared" si="216"/>
        <v>50</v>
      </c>
      <c r="R1932">
        <v>184</v>
      </c>
      <c r="S1932">
        <v>422</v>
      </c>
      <c r="T1932" s="3">
        <v>77.647999999999996</v>
      </c>
      <c r="U1932" t="s">
        <v>643</v>
      </c>
      <c r="V1932" t="s">
        <v>643</v>
      </c>
      <c r="W1932" t="s">
        <v>55</v>
      </c>
      <c r="X1932" t="s">
        <v>296</v>
      </c>
      <c r="Y1932" t="s">
        <v>23</v>
      </c>
      <c r="Z1932" t="s">
        <v>37</v>
      </c>
    </row>
    <row r="1933" spans="1:26" x14ac:dyDescent="0.2">
      <c r="A1933" s="1">
        <v>43630</v>
      </c>
      <c r="B1933" t="s">
        <v>120</v>
      </c>
      <c r="C1933" t="s">
        <v>27</v>
      </c>
      <c r="D1933" t="s">
        <v>119</v>
      </c>
      <c r="E1933" t="s">
        <v>644</v>
      </c>
      <c r="F1933" t="s">
        <v>17</v>
      </c>
      <c r="G1933">
        <f t="shared" si="210"/>
        <v>5</v>
      </c>
      <c r="H1933" s="6">
        <f t="shared" si="211"/>
        <v>4.166666666666667</v>
      </c>
      <c r="I1933" s="6">
        <f t="shared" si="212"/>
        <v>5.583333333333333</v>
      </c>
      <c r="J1933" s="3">
        <f>IFERROR(VLOOKUP($U1933,TONGHOPVERSION!$A$3:$G$240,6,FALSE),VLOOKUP($B1933,TONGHOPVERSION!$A$3:$G$240,6,FALSE))</f>
        <v>214.88804221212081</v>
      </c>
      <c r="K1933" s="3">
        <f>IFERROR(VLOOKUP($U1933,TONGHOPVERSION!$A$3:$G$240,7,FALSE),VLOOKUP($B1933,TONGHOPVERSION!$A$3:$G$240,7,FALSE))</f>
        <v>213.88072353634405</v>
      </c>
      <c r="L1933" s="2">
        <v>0.17361111111111113</v>
      </c>
      <c r="M1933" s="2">
        <v>0.23263888888888887</v>
      </c>
      <c r="N1933" s="5">
        <f t="shared" si="213"/>
        <v>4</v>
      </c>
      <c r="O1933" s="5">
        <f t="shared" si="214"/>
        <v>10</v>
      </c>
      <c r="P1933" s="5">
        <f t="shared" si="215"/>
        <v>5</v>
      </c>
      <c r="Q1933" s="5">
        <f t="shared" si="216"/>
        <v>35</v>
      </c>
      <c r="R1933">
        <v>184</v>
      </c>
      <c r="S1933">
        <v>628</v>
      </c>
      <c r="T1933" s="3">
        <v>115.55200000000001</v>
      </c>
      <c r="U1933" t="s">
        <v>120</v>
      </c>
      <c r="V1933" t="s">
        <v>120</v>
      </c>
      <c r="W1933" t="s">
        <v>29</v>
      </c>
      <c r="X1933" t="s">
        <v>16</v>
      </c>
      <c r="Y1933" t="s">
        <v>30</v>
      </c>
      <c r="Z1933" t="s">
        <v>37</v>
      </c>
    </row>
    <row r="1934" spans="1:26" x14ac:dyDescent="0.2">
      <c r="A1934" s="1">
        <v>43630</v>
      </c>
      <c r="B1934" t="s">
        <v>178</v>
      </c>
      <c r="C1934" t="s">
        <v>27</v>
      </c>
      <c r="D1934" t="s">
        <v>177</v>
      </c>
      <c r="E1934" t="s">
        <v>645</v>
      </c>
      <c r="F1934" t="s">
        <v>17</v>
      </c>
      <c r="G1934">
        <f t="shared" si="210"/>
        <v>5</v>
      </c>
      <c r="H1934" s="6">
        <f t="shared" si="211"/>
        <v>8.6666666666666661</v>
      </c>
      <c r="I1934" s="6">
        <f t="shared" si="212"/>
        <v>9.6666666666666661</v>
      </c>
      <c r="J1934" s="3">
        <f>IFERROR(VLOOKUP($U1934,TONGHOPVERSION!$A$3:$G$240,6,FALSE),VLOOKUP($B1934,TONGHOPVERSION!$A$3:$G$240,6,FALSE))</f>
        <v>187.46363998635809</v>
      </c>
      <c r="K1934" s="3">
        <f>IFERROR(VLOOKUP($U1934,TONGHOPVERSION!$A$3:$G$240,7,FALSE),VLOOKUP($B1934,TONGHOPVERSION!$A$3:$G$240,7,FALSE))</f>
        <v>145.81561859013829</v>
      </c>
      <c r="L1934" s="2">
        <v>0.3611111111111111</v>
      </c>
      <c r="M1934" s="2">
        <v>0.40277777777777773</v>
      </c>
      <c r="N1934" s="5">
        <f t="shared" si="213"/>
        <v>8</v>
      </c>
      <c r="O1934" s="5">
        <f t="shared" si="214"/>
        <v>40</v>
      </c>
      <c r="P1934" s="5">
        <f t="shared" si="215"/>
        <v>9</v>
      </c>
      <c r="Q1934" s="5">
        <f t="shared" si="216"/>
        <v>40</v>
      </c>
      <c r="R1934">
        <v>184</v>
      </c>
      <c r="S1934">
        <v>301</v>
      </c>
      <c r="T1934" s="3">
        <v>55.384</v>
      </c>
      <c r="U1934" t="s">
        <v>178</v>
      </c>
      <c r="V1934" t="s">
        <v>178</v>
      </c>
      <c r="W1934" t="s">
        <v>29</v>
      </c>
      <c r="X1934" t="s">
        <v>16</v>
      </c>
      <c r="Y1934" t="s">
        <v>30</v>
      </c>
      <c r="Z1934" t="s">
        <v>37</v>
      </c>
    </row>
    <row r="1935" spans="1:26" x14ac:dyDescent="0.2">
      <c r="A1935" s="1">
        <v>43630</v>
      </c>
      <c r="B1935" t="s">
        <v>643</v>
      </c>
      <c r="C1935" t="s">
        <v>27</v>
      </c>
      <c r="D1935" t="s">
        <v>87</v>
      </c>
      <c r="E1935" t="s">
        <v>646</v>
      </c>
      <c r="F1935" t="s">
        <v>17</v>
      </c>
      <c r="G1935">
        <f t="shared" si="210"/>
        <v>5</v>
      </c>
      <c r="H1935" s="6">
        <f t="shared" si="211"/>
        <v>12.416666666666666</v>
      </c>
      <c r="I1935" s="6">
        <f t="shared" si="212"/>
        <v>13.583333333333334</v>
      </c>
      <c r="J1935" s="3">
        <f>IFERROR(VLOOKUP($U1935,TONGHOPVERSION!$A$3:$G$240,6,FALSE),VLOOKUP($B1935,TONGHOPVERSION!$A$3:$G$240,6,FALSE))</f>
        <v>236.48215406547158</v>
      </c>
      <c r="K1935" s="3">
        <f>IFERROR(VLOOKUP($U1935,TONGHOPVERSION!$A$3:$G$240,7,FALSE),VLOOKUP($B1935,TONGHOPVERSION!$A$3:$G$240,7,FALSE))</f>
        <v>229.41986961622271</v>
      </c>
      <c r="L1935" s="2">
        <v>0.51736111111111105</v>
      </c>
      <c r="M1935" s="2">
        <v>0.56597222222222221</v>
      </c>
      <c r="N1935" s="5">
        <f t="shared" si="213"/>
        <v>12</v>
      </c>
      <c r="O1935" s="5">
        <f t="shared" si="214"/>
        <v>25</v>
      </c>
      <c r="P1935" s="5">
        <f t="shared" si="215"/>
        <v>13</v>
      </c>
      <c r="Q1935" s="5">
        <f t="shared" si="216"/>
        <v>35</v>
      </c>
      <c r="R1935">
        <v>184</v>
      </c>
      <c r="S1935">
        <v>422</v>
      </c>
      <c r="T1935" s="3">
        <v>77.647999999999996</v>
      </c>
      <c r="U1935" t="s">
        <v>643</v>
      </c>
      <c r="V1935" t="s">
        <v>643</v>
      </c>
      <c r="W1935" t="s">
        <v>55</v>
      </c>
      <c r="X1935" t="s">
        <v>296</v>
      </c>
      <c r="Y1935" t="s">
        <v>23</v>
      </c>
      <c r="Z1935" t="s">
        <v>37</v>
      </c>
    </row>
    <row r="1936" spans="1:26" x14ac:dyDescent="0.2">
      <c r="A1936" s="1">
        <v>43630</v>
      </c>
      <c r="B1936" t="s">
        <v>113</v>
      </c>
      <c r="C1936" t="s">
        <v>27</v>
      </c>
      <c r="D1936" t="s">
        <v>83</v>
      </c>
      <c r="E1936" t="s">
        <v>647</v>
      </c>
      <c r="F1936" t="s">
        <v>17</v>
      </c>
      <c r="G1936">
        <f t="shared" si="210"/>
        <v>5</v>
      </c>
      <c r="H1936" s="6">
        <f t="shared" si="211"/>
        <v>8.3333333333333329E-2</v>
      </c>
      <c r="I1936" s="6">
        <f t="shared" si="212"/>
        <v>1.25</v>
      </c>
      <c r="J1936" s="3">
        <f>IFERROR(VLOOKUP($U1936,TONGHOPVERSION!$A$3:$G$240,6,FALSE),VLOOKUP($B1936,TONGHOPVERSION!$A$3:$G$240,6,FALSE))</f>
        <v>174.57236893439588</v>
      </c>
      <c r="K1936" s="3">
        <f>IFERROR(VLOOKUP($U1936,TONGHOPVERSION!$A$3:$G$240,7,FALSE),VLOOKUP($B1936,TONGHOPVERSION!$A$3:$G$240,7,FALSE))</f>
        <v>168.20824934473262</v>
      </c>
      <c r="L1936" s="2">
        <v>3.472222222222222E-3</v>
      </c>
      <c r="M1936" s="2">
        <v>5.2083333333333336E-2</v>
      </c>
      <c r="N1936" s="5">
        <f t="shared" si="213"/>
        <v>0</v>
      </c>
      <c r="O1936" s="5">
        <f t="shared" si="214"/>
        <v>5</v>
      </c>
      <c r="P1936" s="5">
        <f t="shared" si="215"/>
        <v>1</v>
      </c>
      <c r="Q1936" s="5">
        <f t="shared" si="216"/>
        <v>15</v>
      </c>
      <c r="R1936">
        <v>184</v>
      </c>
      <c r="S1936">
        <v>430</v>
      </c>
      <c r="T1936" s="3">
        <v>79.12</v>
      </c>
      <c r="U1936" t="s">
        <v>113</v>
      </c>
      <c r="V1936" t="s">
        <v>113</v>
      </c>
      <c r="W1936" t="s">
        <v>41</v>
      </c>
      <c r="X1936" t="s">
        <v>16</v>
      </c>
      <c r="Y1936" t="s">
        <v>30</v>
      </c>
      <c r="Z1936" t="s">
        <v>37</v>
      </c>
    </row>
    <row r="1937" spans="1:26" x14ac:dyDescent="0.2">
      <c r="A1937" s="1">
        <v>43630</v>
      </c>
      <c r="B1937" t="s">
        <v>115</v>
      </c>
      <c r="C1937" t="s">
        <v>83</v>
      </c>
      <c r="D1937" t="s">
        <v>27</v>
      </c>
      <c r="E1937" t="s">
        <v>648</v>
      </c>
      <c r="F1937" t="s">
        <v>17</v>
      </c>
      <c r="G1937">
        <f t="shared" si="210"/>
        <v>5</v>
      </c>
      <c r="H1937" s="6">
        <f t="shared" si="211"/>
        <v>1.9166666666666665</v>
      </c>
      <c r="I1937" s="6">
        <f t="shared" si="212"/>
        <v>3.1666666666666665</v>
      </c>
      <c r="J1937" s="3">
        <f>IFERROR(VLOOKUP($U1937,TONGHOPVERSION!$A$3:$G$240,6,FALSE),VLOOKUP($B1937,TONGHOPVERSION!$A$3:$G$240,6,FALSE))</f>
        <v>174.57236893439588</v>
      </c>
      <c r="K1937" s="3">
        <f>IFERROR(VLOOKUP($U1937,TONGHOPVERSION!$A$3:$G$240,7,FALSE),VLOOKUP($B1937,TONGHOPVERSION!$A$3:$G$240,7,FALSE))</f>
        <v>168.20824934473262</v>
      </c>
      <c r="L1937" s="2">
        <v>7.9861111111111105E-2</v>
      </c>
      <c r="M1937" s="2">
        <v>0.13194444444444445</v>
      </c>
      <c r="N1937" s="5">
        <f t="shared" si="213"/>
        <v>1</v>
      </c>
      <c r="O1937" s="5">
        <f t="shared" si="214"/>
        <v>55</v>
      </c>
      <c r="P1937" s="5">
        <f t="shared" si="215"/>
        <v>3</v>
      </c>
      <c r="Q1937" s="5">
        <f t="shared" si="216"/>
        <v>10</v>
      </c>
      <c r="R1937">
        <v>184</v>
      </c>
      <c r="S1937">
        <v>430</v>
      </c>
      <c r="T1937" s="3">
        <v>79.12</v>
      </c>
      <c r="U1937" t="s">
        <v>113</v>
      </c>
      <c r="V1937" t="s">
        <v>113</v>
      </c>
      <c r="W1937" t="s">
        <v>41</v>
      </c>
      <c r="X1937" t="s">
        <v>16</v>
      </c>
      <c r="Y1937" t="s">
        <v>30</v>
      </c>
      <c r="Z1937" t="s">
        <v>37</v>
      </c>
    </row>
    <row r="1938" spans="1:26" x14ac:dyDescent="0.2">
      <c r="A1938" s="1">
        <v>43631</v>
      </c>
      <c r="B1938" t="s">
        <v>128</v>
      </c>
      <c r="C1938" t="s">
        <v>34</v>
      </c>
      <c r="D1938" t="s">
        <v>27</v>
      </c>
      <c r="E1938" t="s">
        <v>449</v>
      </c>
      <c r="F1938" t="s">
        <v>17</v>
      </c>
      <c r="G1938">
        <f t="shared" si="210"/>
        <v>6</v>
      </c>
      <c r="H1938" s="6">
        <f t="shared" si="211"/>
        <v>11.25</v>
      </c>
      <c r="I1938" s="6">
        <f t="shared" si="212"/>
        <v>12.75</v>
      </c>
      <c r="J1938" s="3">
        <f>IFERROR(VLOOKUP($U1938,TONGHOPVERSION!$A$3:$G$240,6,FALSE),VLOOKUP($B1938,TONGHOPVERSION!$A$3:$G$240,6,FALSE))</f>
        <v>239.31340170869245</v>
      </c>
      <c r="K1938" s="3">
        <f>IFERROR(VLOOKUP($U1938,TONGHOPVERSION!$A$3:$G$240,7,FALSE),VLOOKUP($B1938,TONGHOPVERSION!$A$3:$G$240,7,FALSE))</f>
        <v>208.92363712533773</v>
      </c>
      <c r="L1938" s="2">
        <v>0.46875</v>
      </c>
      <c r="M1938" s="2">
        <v>0.53125</v>
      </c>
      <c r="N1938" s="5">
        <f t="shared" si="213"/>
        <v>11</v>
      </c>
      <c r="O1938" s="5">
        <f t="shared" si="214"/>
        <v>15</v>
      </c>
      <c r="P1938" s="5">
        <f t="shared" si="215"/>
        <v>12</v>
      </c>
      <c r="Q1938" s="5">
        <f t="shared" si="216"/>
        <v>45</v>
      </c>
      <c r="R1938">
        <v>184</v>
      </c>
      <c r="S1938">
        <v>602</v>
      </c>
      <c r="T1938" s="3">
        <v>110.768</v>
      </c>
      <c r="U1938" t="s">
        <v>129</v>
      </c>
      <c r="V1938" t="s">
        <v>129</v>
      </c>
      <c r="W1938" t="s">
        <v>129</v>
      </c>
      <c r="X1938" t="s">
        <v>16</v>
      </c>
      <c r="Y1938" t="s">
        <v>30</v>
      </c>
      <c r="Z1938" t="s">
        <v>37</v>
      </c>
    </row>
    <row r="1939" spans="1:26" x14ac:dyDescent="0.2">
      <c r="A1939" s="1">
        <v>43631</v>
      </c>
      <c r="B1939" t="s">
        <v>159</v>
      </c>
      <c r="C1939" t="s">
        <v>124</v>
      </c>
      <c r="D1939" t="s">
        <v>27</v>
      </c>
      <c r="E1939" t="s">
        <v>158</v>
      </c>
      <c r="F1939" t="s">
        <v>17</v>
      </c>
      <c r="G1939">
        <f t="shared" si="210"/>
        <v>6</v>
      </c>
      <c r="H1939" s="6">
        <f t="shared" si="211"/>
        <v>6.166666666666667</v>
      </c>
      <c r="I1939" s="6">
        <f t="shared" si="212"/>
        <v>8.25</v>
      </c>
      <c r="J1939" s="3">
        <f>IFERROR(VLOOKUP($U1939,TONGHOPVERSION!$A$3:$G$240,6,FALSE),VLOOKUP($B1939,TONGHOPVERSION!$A$3:$G$240,6,FALSE))</f>
        <v>284.2128245548555</v>
      </c>
      <c r="K1939" s="3">
        <f>IFERROR(VLOOKUP($U1939,TONGHOPVERSION!$A$3:$G$240,7,FALSE),VLOOKUP($B1939,TONGHOPVERSION!$A$3:$G$240,7,FALSE))</f>
        <v>306.08961374632247</v>
      </c>
      <c r="L1939" s="2">
        <v>0.25694444444444448</v>
      </c>
      <c r="M1939" s="2">
        <v>0.34375</v>
      </c>
      <c r="N1939" s="5">
        <f t="shared" si="213"/>
        <v>6</v>
      </c>
      <c r="O1939" s="5">
        <f t="shared" si="214"/>
        <v>10</v>
      </c>
      <c r="P1939" s="5">
        <f t="shared" si="215"/>
        <v>8</v>
      </c>
      <c r="Q1939" s="5">
        <f t="shared" si="216"/>
        <v>15</v>
      </c>
      <c r="R1939">
        <v>184</v>
      </c>
      <c r="S1939">
        <v>1107</v>
      </c>
      <c r="T1939" s="3">
        <v>203.68799999999999</v>
      </c>
      <c r="U1939" t="s">
        <v>123</v>
      </c>
      <c r="V1939" t="s">
        <v>123</v>
      </c>
      <c r="W1939" t="s">
        <v>125</v>
      </c>
      <c r="X1939" t="s">
        <v>16</v>
      </c>
      <c r="Y1939" t="s">
        <v>30</v>
      </c>
      <c r="Z1939" t="s">
        <v>37</v>
      </c>
    </row>
    <row r="1940" spans="1:26" x14ac:dyDescent="0.2">
      <c r="A1940" s="1">
        <v>43631</v>
      </c>
      <c r="B1940" t="s">
        <v>118</v>
      </c>
      <c r="C1940" t="s">
        <v>119</v>
      </c>
      <c r="D1940" t="s">
        <v>27</v>
      </c>
      <c r="E1940" t="s">
        <v>160</v>
      </c>
      <c r="F1940" t="s">
        <v>17</v>
      </c>
      <c r="G1940">
        <f t="shared" si="210"/>
        <v>6</v>
      </c>
      <c r="H1940" s="6">
        <f t="shared" si="211"/>
        <v>1.3333333333333333</v>
      </c>
      <c r="I1940" s="6">
        <f t="shared" si="212"/>
        <v>2.8333333333333335</v>
      </c>
      <c r="J1940" s="3">
        <f>IFERROR(VLOOKUP($U1940,TONGHOPVERSION!$A$3:$G$240,6,FALSE),VLOOKUP($B1940,TONGHOPVERSION!$A$3:$G$240,6,FALSE))</f>
        <v>214.88804221212081</v>
      </c>
      <c r="K1940" s="3">
        <f>IFERROR(VLOOKUP($U1940,TONGHOPVERSION!$A$3:$G$240,7,FALSE),VLOOKUP($B1940,TONGHOPVERSION!$A$3:$G$240,7,FALSE))</f>
        <v>213.88072353634405</v>
      </c>
      <c r="L1940" s="2">
        <v>5.5555555555555552E-2</v>
      </c>
      <c r="M1940" s="2">
        <v>0.11805555555555557</v>
      </c>
      <c r="N1940" s="5">
        <f t="shared" si="213"/>
        <v>1</v>
      </c>
      <c r="O1940" s="5">
        <f t="shared" si="214"/>
        <v>20</v>
      </c>
      <c r="P1940" s="5">
        <f t="shared" si="215"/>
        <v>2</v>
      </c>
      <c r="Q1940" s="5">
        <f t="shared" si="216"/>
        <v>50</v>
      </c>
      <c r="R1940">
        <v>184</v>
      </c>
      <c r="S1940">
        <v>628</v>
      </c>
      <c r="T1940" s="3">
        <v>115.55200000000001</v>
      </c>
      <c r="U1940" t="s">
        <v>120</v>
      </c>
      <c r="V1940" t="s">
        <v>120</v>
      </c>
      <c r="W1940" t="s">
        <v>29</v>
      </c>
      <c r="X1940" t="s">
        <v>16</v>
      </c>
      <c r="Y1940" t="s">
        <v>30</v>
      </c>
      <c r="Z1940" t="s">
        <v>37</v>
      </c>
    </row>
    <row r="1941" spans="1:26" x14ac:dyDescent="0.2">
      <c r="A1941" s="1">
        <v>43631</v>
      </c>
      <c r="B1941" t="s">
        <v>129</v>
      </c>
      <c r="C1941" t="s">
        <v>27</v>
      </c>
      <c r="D1941" t="s">
        <v>34</v>
      </c>
      <c r="E1941" t="s">
        <v>189</v>
      </c>
      <c r="F1941" t="s">
        <v>17</v>
      </c>
      <c r="G1941">
        <f t="shared" si="210"/>
        <v>6</v>
      </c>
      <c r="H1941" s="6">
        <f t="shared" si="211"/>
        <v>9.25</v>
      </c>
      <c r="I1941" s="6">
        <f t="shared" si="212"/>
        <v>10.583333333333334</v>
      </c>
      <c r="J1941" s="3">
        <f>IFERROR(VLOOKUP($U1941,TONGHOPVERSION!$A$3:$G$240,6,FALSE),VLOOKUP($B1941,TONGHOPVERSION!$A$3:$G$240,6,FALSE))</f>
        <v>239.31340170869245</v>
      </c>
      <c r="K1941" s="3">
        <f>IFERROR(VLOOKUP($U1941,TONGHOPVERSION!$A$3:$G$240,7,FALSE),VLOOKUP($B1941,TONGHOPVERSION!$A$3:$G$240,7,FALSE))</f>
        <v>208.92363712533773</v>
      </c>
      <c r="L1941" s="2">
        <v>0.38541666666666669</v>
      </c>
      <c r="M1941" s="2">
        <v>0.44097222222222227</v>
      </c>
      <c r="N1941" s="5">
        <f t="shared" si="213"/>
        <v>9</v>
      </c>
      <c r="O1941" s="5">
        <f t="shared" si="214"/>
        <v>15</v>
      </c>
      <c r="P1941" s="5">
        <f t="shared" si="215"/>
        <v>10</v>
      </c>
      <c r="Q1941" s="5">
        <f t="shared" si="216"/>
        <v>35</v>
      </c>
      <c r="R1941">
        <v>184</v>
      </c>
      <c r="S1941">
        <v>602</v>
      </c>
      <c r="T1941" s="3">
        <v>110.768</v>
      </c>
      <c r="U1941" t="s">
        <v>129</v>
      </c>
      <c r="V1941" t="s">
        <v>129</v>
      </c>
      <c r="W1941" t="s">
        <v>129</v>
      </c>
      <c r="X1941" t="s">
        <v>16</v>
      </c>
      <c r="Y1941" t="s">
        <v>30</v>
      </c>
      <c r="Z1941" t="s">
        <v>37</v>
      </c>
    </row>
    <row r="1942" spans="1:26" x14ac:dyDescent="0.2">
      <c r="A1942" s="1">
        <v>43631</v>
      </c>
      <c r="B1942" t="s">
        <v>123</v>
      </c>
      <c r="C1942" t="s">
        <v>27</v>
      </c>
      <c r="D1942" t="s">
        <v>124</v>
      </c>
      <c r="E1942" t="s">
        <v>162</v>
      </c>
      <c r="F1942" t="s">
        <v>17</v>
      </c>
      <c r="G1942">
        <f t="shared" si="210"/>
        <v>6</v>
      </c>
      <c r="H1942" s="6">
        <f t="shared" si="211"/>
        <v>3.5</v>
      </c>
      <c r="I1942" s="6">
        <f t="shared" si="212"/>
        <v>5.5</v>
      </c>
      <c r="J1942" s="3">
        <f>IFERROR(VLOOKUP($U1942,TONGHOPVERSION!$A$3:$G$240,6,FALSE),VLOOKUP($B1942,TONGHOPVERSION!$A$3:$G$240,6,FALSE))</f>
        <v>284.2128245548555</v>
      </c>
      <c r="K1942" s="3">
        <f>IFERROR(VLOOKUP($U1942,TONGHOPVERSION!$A$3:$G$240,7,FALSE),VLOOKUP($B1942,TONGHOPVERSION!$A$3:$G$240,7,FALSE))</f>
        <v>306.08961374632247</v>
      </c>
      <c r="L1942" s="2">
        <v>0.14583333333333334</v>
      </c>
      <c r="M1942" s="2">
        <v>0.22916666666666666</v>
      </c>
      <c r="N1942" s="5">
        <f t="shared" si="213"/>
        <v>3</v>
      </c>
      <c r="O1942" s="5">
        <f t="shared" si="214"/>
        <v>30</v>
      </c>
      <c r="P1942" s="5">
        <f t="shared" si="215"/>
        <v>5</v>
      </c>
      <c r="Q1942" s="5">
        <f t="shared" si="216"/>
        <v>30</v>
      </c>
      <c r="R1942">
        <v>184</v>
      </c>
      <c r="S1942">
        <v>1107</v>
      </c>
      <c r="T1942" s="3">
        <v>203.68799999999999</v>
      </c>
      <c r="U1942" t="s">
        <v>123</v>
      </c>
      <c r="V1942" t="s">
        <v>123</v>
      </c>
      <c r="W1942" t="s">
        <v>125</v>
      </c>
      <c r="X1942" t="s">
        <v>16</v>
      </c>
      <c r="Y1942" t="s">
        <v>30</v>
      </c>
      <c r="Z1942" t="s">
        <v>37</v>
      </c>
    </row>
    <row r="1943" spans="1:26" x14ac:dyDescent="0.2">
      <c r="A1943" s="1">
        <v>43631</v>
      </c>
      <c r="B1943" t="s">
        <v>65</v>
      </c>
      <c r="C1943" t="s">
        <v>66</v>
      </c>
      <c r="D1943" t="s">
        <v>35</v>
      </c>
      <c r="E1943" t="s">
        <v>282</v>
      </c>
      <c r="F1943" t="s">
        <v>17</v>
      </c>
      <c r="G1943">
        <f t="shared" si="210"/>
        <v>6</v>
      </c>
      <c r="H1943" s="6">
        <f t="shared" si="211"/>
        <v>4.166666666666667</v>
      </c>
      <c r="I1943" s="6">
        <f t="shared" si="212"/>
        <v>6.083333333333333</v>
      </c>
      <c r="J1943" s="3">
        <f>IFERROR(VLOOKUP($U1943,TONGHOPVERSION!$A$3:$G$240,6,FALSE),VLOOKUP($B1943,TONGHOPVERSION!$A$3:$G$240,6,FALSE))</f>
        <v>292.75199550278143</v>
      </c>
      <c r="K1943" s="3">
        <f>IFERROR(VLOOKUP($U1943,TONGHOPVERSION!$A$3:$G$240,7,FALSE),VLOOKUP($B1943,TONGHOPVERSION!$A$3:$G$240,7,FALSE))</f>
        <v>283.06606117169179</v>
      </c>
      <c r="L1943" s="2">
        <v>0.17361111111111113</v>
      </c>
      <c r="M1943" s="2">
        <v>0.25347222222222221</v>
      </c>
      <c r="N1943" s="5">
        <f t="shared" si="213"/>
        <v>4</v>
      </c>
      <c r="O1943" s="5">
        <f t="shared" si="214"/>
        <v>10</v>
      </c>
      <c r="P1943" s="5">
        <f t="shared" si="215"/>
        <v>6</v>
      </c>
      <c r="Q1943" s="5">
        <f t="shared" si="216"/>
        <v>5</v>
      </c>
      <c r="R1943">
        <v>184</v>
      </c>
      <c r="S1943">
        <v>1062</v>
      </c>
      <c r="T1943" s="3">
        <v>195.40799999999999</v>
      </c>
      <c r="U1943" t="s">
        <v>67</v>
      </c>
      <c r="V1943" t="s">
        <v>67</v>
      </c>
      <c r="W1943" t="s">
        <v>29</v>
      </c>
      <c r="X1943" t="s">
        <v>16</v>
      </c>
      <c r="Y1943" t="s">
        <v>30</v>
      </c>
      <c r="Z1943" t="s">
        <v>37</v>
      </c>
    </row>
    <row r="1944" spans="1:26" x14ac:dyDescent="0.2">
      <c r="A1944" s="1">
        <v>43631</v>
      </c>
      <c r="B1944" t="s">
        <v>67</v>
      </c>
      <c r="C1944" t="s">
        <v>35</v>
      </c>
      <c r="D1944" t="s">
        <v>66</v>
      </c>
      <c r="E1944" t="s">
        <v>225</v>
      </c>
      <c r="F1944" t="s">
        <v>17</v>
      </c>
      <c r="G1944">
        <f t="shared" si="210"/>
        <v>6</v>
      </c>
      <c r="H1944" s="6">
        <f t="shared" si="211"/>
        <v>1.5833333333333335</v>
      </c>
      <c r="I1944" s="6">
        <f t="shared" si="212"/>
        <v>3.5</v>
      </c>
      <c r="J1944" s="3">
        <f>IFERROR(VLOOKUP($U1944,TONGHOPVERSION!$A$3:$G$240,6,FALSE),VLOOKUP($B1944,TONGHOPVERSION!$A$3:$G$240,6,FALSE))</f>
        <v>292.75199550278143</v>
      </c>
      <c r="K1944" s="3">
        <f>IFERROR(VLOOKUP($U1944,TONGHOPVERSION!$A$3:$G$240,7,FALSE),VLOOKUP($B1944,TONGHOPVERSION!$A$3:$G$240,7,FALSE))</f>
        <v>283.06606117169179</v>
      </c>
      <c r="L1944" s="2">
        <v>6.5972222222222224E-2</v>
      </c>
      <c r="M1944" s="2">
        <v>0.14583333333333334</v>
      </c>
      <c r="N1944" s="5">
        <f t="shared" si="213"/>
        <v>1</v>
      </c>
      <c r="O1944" s="5">
        <f t="shared" si="214"/>
        <v>35</v>
      </c>
      <c r="P1944" s="5">
        <f t="shared" si="215"/>
        <v>3</v>
      </c>
      <c r="Q1944" s="5">
        <f t="shared" si="216"/>
        <v>30</v>
      </c>
      <c r="R1944">
        <v>184</v>
      </c>
      <c r="S1944">
        <v>1062</v>
      </c>
      <c r="T1944" s="3">
        <v>195.40799999999999</v>
      </c>
      <c r="U1944" t="s">
        <v>67</v>
      </c>
      <c r="V1944" t="s">
        <v>67</v>
      </c>
      <c r="W1944" t="s">
        <v>29</v>
      </c>
      <c r="X1944" t="s">
        <v>16</v>
      </c>
      <c r="Y1944" t="s">
        <v>30</v>
      </c>
      <c r="Z1944" t="s">
        <v>37</v>
      </c>
    </row>
    <row r="1945" spans="1:26" x14ac:dyDescent="0.2">
      <c r="A1945" s="1">
        <v>43631</v>
      </c>
      <c r="B1945" t="s">
        <v>92</v>
      </c>
      <c r="C1945" t="s">
        <v>35</v>
      </c>
      <c r="D1945" t="s">
        <v>27</v>
      </c>
      <c r="E1945" t="s">
        <v>566</v>
      </c>
      <c r="F1945" t="s">
        <v>17</v>
      </c>
      <c r="G1945">
        <f t="shared" si="210"/>
        <v>6</v>
      </c>
      <c r="H1945" s="6">
        <f t="shared" si="211"/>
        <v>7.5</v>
      </c>
      <c r="I1945" s="6">
        <f t="shared" si="212"/>
        <v>9.75</v>
      </c>
      <c r="J1945" s="3">
        <f>IFERROR(VLOOKUP($U1945,TONGHOPVERSION!$A$3:$G$240,6,FALSE),VLOOKUP($B1945,TONGHOPVERSION!$A$3:$G$240,6,FALSE))</f>
        <v>381.62004815649715</v>
      </c>
      <c r="K1945" s="3">
        <f>IFERROR(VLOOKUP($U1945,TONGHOPVERSION!$A$3:$G$240,7,FALSE),VLOOKUP($B1945,TONGHOPVERSION!$A$3:$G$240,7,FALSE))</f>
        <v>329.70071085785668</v>
      </c>
      <c r="L1945" s="2">
        <v>0.3125</v>
      </c>
      <c r="M1945" s="2">
        <v>0.40625</v>
      </c>
      <c r="N1945" s="5">
        <f t="shared" si="213"/>
        <v>7</v>
      </c>
      <c r="O1945" s="5">
        <f t="shared" si="214"/>
        <v>30</v>
      </c>
      <c r="P1945" s="5">
        <f t="shared" si="215"/>
        <v>9</v>
      </c>
      <c r="Q1945" s="5">
        <f t="shared" si="216"/>
        <v>45</v>
      </c>
      <c r="R1945">
        <v>184</v>
      </c>
      <c r="S1945">
        <v>1133</v>
      </c>
      <c r="T1945" s="3">
        <v>208.47200000000001</v>
      </c>
      <c r="U1945" t="s">
        <v>92</v>
      </c>
      <c r="V1945" t="s">
        <v>92</v>
      </c>
      <c r="W1945" t="s">
        <v>92</v>
      </c>
      <c r="X1945" t="s">
        <v>16</v>
      </c>
      <c r="Y1945" t="s">
        <v>30</v>
      </c>
      <c r="Z1945" t="s">
        <v>37</v>
      </c>
    </row>
    <row r="1946" spans="1:26" x14ac:dyDescent="0.2">
      <c r="A1946" s="1">
        <v>43631</v>
      </c>
      <c r="B1946" t="s">
        <v>92</v>
      </c>
      <c r="C1946" t="s">
        <v>35</v>
      </c>
      <c r="D1946" t="s">
        <v>27</v>
      </c>
      <c r="E1946" t="s">
        <v>297</v>
      </c>
      <c r="F1946" t="s">
        <v>17</v>
      </c>
      <c r="G1946">
        <f t="shared" si="210"/>
        <v>6</v>
      </c>
      <c r="H1946" s="6">
        <f t="shared" si="211"/>
        <v>23</v>
      </c>
      <c r="I1946" s="6">
        <f t="shared" si="212"/>
        <v>1.1666666666666667</v>
      </c>
      <c r="J1946" s="3">
        <f>IFERROR(VLOOKUP($U1946,TONGHOPVERSION!$A$3:$G$240,6,FALSE),VLOOKUP($B1946,TONGHOPVERSION!$A$3:$G$240,6,FALSE))</f>
        <v>381.62004815649715</v>
      </c>
      <c r="K1946" s="3">
        <f>IFERROR(VLOOKUP($U1946,TONGHOPVERSION!$A$3:$G$240,7,FALSE),VLOOKUP($B1946,TONGHOPVERSION!$A$3:$G$240,7,FALSE))</f>
        <v>329.70071085785668</v>
      </c>
      <c r="L1946" s="2">
        <v>0.95833333333333337</v>
      </c>
      <c r="M1946" s="2">
        <v>4.8611111111111112E-2</v>
      </c>
      <c r="N1946" s="5">
        <f t="shared" si="213"/>
        <v>23</v>
      </c>
      <c r="O1946" s="5">
        <f t="shared" si="214"/>
        <v>0</v>
      </c>
      <c r="P1946" s="5">
        <f t="shared" si="215"/>
        <v>1</v>
      </c>
      <c r="Q1946" s="5">
        <f t="shared" si="216"/>
        <v>10</v>
      </c>
      <c r="R1946">
        <v>184</v>
      </c>
      <c r="S1946">
        <v>1133</v>
      </c>
      <c r="T1946" s="3">
        <v>208.47200000000001</v>
      </c>
      <c r="U1946" t="s">
        <v>92</v>
      </c>
      <c r="V1946" t="s">
        <v>92</v>
      </c>
      <c r="W1946" t="s">
        <v>92</v>
      </c>
      <c r="X1946" t="s">
        <v>16</v>
      </c>
      <c r="Y1946" t="s">
        <v>30</v>
      </c>
      <c r="Z1946" t="s">
        <v>37</v>
      </c>
    </row>
    <row r="1947" spans="1:26" x14ac:dyDescent="0.2">
      <c r="A1947" s="1">
        <v>43631</v>
      </c>
      <c r="B1947" t="s">
        <v>94</v>
      </c>
      <c r="C1947" t="s">
        <v>27</v>
      </c>
      <c r="D1947" t="s">
        <v>35</v>
      </c>
      <c r="E1947" t="s">
        <v>563</v>
      </c>
      <c r="F1947" t="s">
        <v>17</v>
      </c>
      <c r="G1947">
        <f t="shared" si="210"/>
        <v>6</v>
      </c>
      <c r="H1947" s="6">
        <f t="shared" si="211"/>
        <v>11</v>
      </c>
      <c r="I1947" s="6">
        <f t="shared" si="212"/>
        <v>13.083333333333334</v>
      </c>
      <c r="J1947" s="3">
        <f>IFERROR(VLOOKUP($U1947,TONGHOPVERSION!$A$3:$G$240,6,FALSE),VLOOKUP($B1947,TONGHOPVERSION!$A$3:$G$240,6,FALSE))</f>
        <v>381.62004815649715</v>
      </c>
      <c r="K1947" s="3">
        <f>IFERROR(VLOOKUP($U1947,TONGHOPVERSION!$A$3:$G$240,7,FALSE),VLOOKUP($B1947,TONGHOPVERSION!$A$3:$G$240,7,FALSE))</f>
        <v>329.70071085785668</v>
      </c>
      <c r="L1947" s="2">
        <v>0.45833333333333331</v>
      </c>
      <c r="M1947" s="2">
        <v>0.54513888888888895</v>
      </c>
      <c r="N1947" s="5">
        <f t="shared" si="213"/>
        <v>11</v>
      </c>
      <c r="O1947" s="5">
        <f t="shared" si="214"/>
        <v>0</v>
      </c>
      <c r="P1947" s="5">
        <f t="shared" si="215"/>
        <v>13</v>
      </c>
      <c r="Q1947" s="5">
        <f t="shared" si="216"/>
        <v>5</v>
      </c>
      <c r="R1947">
        <v>184</v>
      </c>
      <c r="S1947">
        <v>1133</v>
      </c>
      <c r="T1947" s="3">
        <v>208.47200000000001</v>
      </c>
      <c r="U1947" t="s">
        <v>92</v>
      </c>
      <c r="V1947" t="s">
        <v>92</v>
      </c>
      <c r="W1947" t="s">
        <v>92</v>
      </c>
      <c r="X1947" t="s">
        <v>16</v>
      </c>
      <c r="Y1947" t="s">
        <v>30</v>
      </c>
      <c r="Z1947" t="s">
        <v>37</v>
      </c>
    </row>
    <row r="1948" spans="1:26" x14ac:dyDescent="0.2">
      <c r="A1948" s="1">
        <v>43631</v>
      </c>
      <c r="B1948" t="s">
        <v>227</v>
      </c>
      <c r="C1948" t="s">
        <v>35</v>
      </c>
      <c r="D1948" t="s">
        <v>228</v>
      </c>
      <c r="E1948" t="s">
        <v>226</v>
      </c>
      <c r="F1948" t="s">
        <v>17</v>
      </c>
      <c r="G1948">
        <f t="shared" si="210"/>
        <v>6</v>
      </c>
      <c r="H1948" s="6">
        <f t="shared" si="211"/>
        <v>3.75</v>
      </c>
      <c r="I1948" s="6">
        <f t="shared" si="212"/>
        <v>5.583333333333333</v>
      </c>
      <c r="J1948" s="3">
        <f>IFERROR(VLOOKUP($U1948,TONGHOPVERSION!$A$3:$G$240,6,FALSE),VLOOKUP($B1948,TONGHOPVERSION!$A$3:$G$240,6,FALSE))</f>
        <v>206.38932138906318</v>
      </c>
      <c r="K1948" s="3">
        <f>IFERROR(VLOOKUP($U1948,TONGHOPVERSION!$A$3:$G$240,7,FALSE),VLOOKUP($B1948,TONGHOPVERSION!$A$3:$G$240,7,FALSE))</f>
        <v>262.45868422811373</v>
      </c>
      <c r="L1948" s="2">
        <v>0.15625</v>
      </c>
      <c r="M1948" s="2">
        <v>0.23263888888888887</v>
      </c>
      <c r="N1948" s="5">
        <f t="shared" si="213"/>
        <v>3</v>
      </c>
      <c r="O1948" s="5">
        <f t="shared" si="214"/>
        <v>45</v>
      </c>
      <c r="P1948" s="5">
        <f t="shared" si="215"/>
        <v>5</v>
      </c>
      <c r="Q1948" s="5">
        <f t="shared" si="216"/>
        <v>35</v>
      </c>
      <c r="R1948">
        <v>184</v>
      </c>
      <c r="S1948">
        <v>958</v>
      </c>
      <c r="T1948" s="3">
        <v>176.27199999999999</v>
      </c>
      <c r="U1948" t="s">
        <v>227</v>
      </c>
      <c r="V1948" t="s">
        <v>227</v>
      </c>
      <c r="W1948" t="s">
        <v>41</v>
      </c>
      <c r="X1948" t="s">
        <v>16</v>
      </c>
      <c r="Y1948" t="s">
        <v>30</v>
      </c>
      <c r="Z1948" t="s">
        <v>37</v>
      </c>
    </row>
    <row r="1949" spans="1:26" x14ac:dyDescent="0.2">
      <c r="A1949" s="1">
        <v>43631</v>
      </c>
      <c r="B1949" t="s">
        <v>232</v>
      </c>
      <c r="C1949" t="s">
        <v>228</v>
      </c>
      <c r="D1949" t="s">
        <v>35</v>
      </c>
      <c r="E1949" t="s">
        <v>231</v>
      </c>
      <c r="F1949" t="s">
        <v>17</v>
      </c>
      <c r="G1949">
        <f t="shared" si="210"/>
        <v>6</v>
      </c>
      <c r="H1949" s="6">
        <f t="shared" si="211"/>
        <v>6.25</v>
      </c>
      <c r="I1949" s="6">
        <f t="shared" si="212"/>
        <v>8</v>
      </c>
      <c r="J1949" s="3">
        <f>IFERROR(VLOOKUP($U1949,TONGHOPVERSION!$A$3:$G$240,6,FALSE),VLOOKUP($B1949,TONGHOPVERSION!$A$3:$G$240,6,FALSE))</f>
        <v>206.38932138906318</v>
      </c>
      <c r="K1949" s="3">
        <f>IFERROR(VLOOKUP($U1949,TONGHOPVERSION!$A$3:$G$240,7,FALSE),VLOOKUP($B1949,TONGHOPVERSION!$A$3:$G$240,7,FALSE))</f>
        <v>262.45868422811373</v>
      </c>
      <c r="L1949" s="2">
        <v>0.26041666666666669</v>
      </c>
      <c r="M1949" s="2">
        <v>0.33333333333333331</v>
      </c>
      <c r="N1949" s="5">
        <f t="shared" si="213"/>
        <v>6</v>
      </c>
      <c r="O1949" s="5">
        <f t="shared" si="214"/>
        <v>15</v>
      </c>
      <c r="P1949" s="5">
        <f t="shared" si="215"/>
        <v>8</v>
      </c>
      <c r="Q1949" s="5">
        <f t="shared" si="216"/>
        <v>0</v>
      </c>
      <c r="R1949">
        <v>184</v>
      </c>
      <c r="S1949">
        <v>958</v>
      </c>
      <c r="T1949" s="3">
        <v>176.27199999999999</v>
      </c>
      <c r="U1949" t="s">
        <v>227</v>
      </c>
      <c r="V1949" t="s">
        <v>227</v>
      </c>
      <c r="W1949" t="s">
        <v>41</v>
      </c>
      <c r="X1949" t="s">
        <v>16</v>
      </c>
      <c r="Y1949" t="s">
        <v>30</v>
      </c>
      <c r="Z1949" t="s">
        <v>37</v>
      </c>
    </row>
    <row r="1950" spans="1:26" x14ac:dyDescent="0.2">
      <c r="A1950" s="1">
        <v>43631</v>
      </c>
      <c r="B1950" t="s">
        <v>82</v>
      </c>
      <c r="C1950" t="s">
        <v>35</v>
      </c>
      <c r="D1950" t="s">
        <v>83</v>
      </c>
      <c r="E1950" t="s">
        <v>377</v>
      </c>
      <c r="F1950" t="s">
        <v>17</v>
      </c>
      <c r="G1950">
        <f t="shared" si="210"/>
        <v>6</v>
      </c>
      <c r="H1950" s="6">
        <f t="shared" si="211"/>
        <v>9</v>
      </c>
      <c r="I1950" s="6">
        <f t="shared" si="212"/>
        <v>10.583333333333334</v>
      </c>
      <c r="J1950" s="3">
        <f>IFERROR(VLOOKUP($U1950,TONGHOPVERSION!$A$3:$G$240,6,FALSE),VLOOKUP($B1950,TONGHOPVERSION!$A$3:$G$240,6,FALSE))</f>
        <v>222.57043902349176</v>
      </c>
      <c r="K1950" s="3">
        <f>IFERROR(VLOOKUP($U1950,TONGHOPVERSION!$A$3:$G$240,7,FALSE),VLOOKUP($B1950,TONGHOPVERSION!$A$3:$G$240,7,FALSE))</f>
        <v>242.23014347086047</v>
      </c>
      <c r="L1950" s="2">
        <v>0.375</v>
      </c>
      <c r="M1950" s="2">
        <v>0.44097222222222227</v>
      </c>
      <c r="N1950" s="5">
        <f t="shared" si="213"/>
        <v>9</v>
      </c>
      <c r="O1950" s="5">
        <f t="shared" si="214"/>
        <v>0</v>
      </c>
      <c r="P1950" s="5">
        <f t="shared" si="215"/>
        <v>10</v>
      </c>
      <c r="Q1950" s="5">
        <f t="shared" si="216"/>
        <v>35</v>
      </c>
      <c r="R1950">
        <v>184</v>
      </c>
      <c r="S1950">
        <v>879</v>
      </c>
      <c r="T1950" s="3">
        <v>161.73599999999999</v>
      </c>
      <c r="U1950" t="s">
        <v>82</v>
      </c>
      <c r="V1950" t="s">
        <v>82</v>
      </c>
      <c r="W1950" t="s">
        <v>41</v>
      </c>
      <c r="X1950" t="s">
        <v>16</v>
      </c>
      <c r="Y1950" t="s">
        <v>30</v>
      </c>
      <c r="Z1950" t="s">
        <v>37</v>
      </c>
    </row>
    <row r="1951" spans="1:26" x14ac:dyDescent="0.2">
      <c r="A1951" s="1">
        <v>43631</v>
      </c>
      <c r="B1951" t="s">
        <v>94</v>
      </c>
      <c r="C1951" t="s">
        <v>27</v>
      </c>
      <c r="D1951" t="s">
        <v>35</v>
      </c>
      <c r="E1951" t="s">
        <v>93</v>
      </c>
      <c r="F1951" t="s">
        <v>17</v>
      </c>
      <c r="G1951">
        <f t="shared" si="210"/>
        <v>6</v>
      </c>
      <c r="H1951" s="6">
        <f t="shared" si="211"/>
        <v>1</v>
      </c>
      <c r="I1951" s="6">
        <f t="shared" si="212"/>
        <v>3.0833333333333335</v>
      </c>
      <c r="J1951" s="3">
        <f>IFERROR(VLOOKUP($U1951,TONGHOPVERSION!$A$3:$G$240,6,FALSE),VLOOKUP($B1951,TONGHOPVERSION!$A$3:$G$240,6,FALSE))</f>
        <v>381.62004815649715</v>
      </c>
      <c r="K1951" s="3">
        <f>IFERROR(VLOOKUP($U1951,TONGHOPVERSION!$A$3:$G$240,7,FALSE),VLOOKUP($B1951,TONGHOPVERSION!$A$3:$G$240,7,FALSE))</f>
        <v>329.70071085785668</v>
      </c>
      <c r="L1951" s="2">
        <v>4.1666666666666664E-2</v>
      </c>
      <c r="M1951" s="2">
        <v>0.12847222222222224</v>
      </c>
      <c r="N1951" s="5">
        <f t="shared" si="213"/>
        <v>1</v>
      </c>
      <c r="O1951" s="5">
        <f t="shared" si="214"/>
        <v>0</v>
      </c>
      <c r="P1951" s="5">
        <f t="shared" si="215"/>
        <v>3</v>
      </c>
      <c r="Q1951" s="5">
        <f t="shared" si="216"/>
        <v>5</v>
      </c>
      <c r="R1951">
        <v>184</v>
      </c>
      <c r="S1951">
        <v>1133</v>
      </c>
      <c r="T1951" s="3">
        <v>208.47200000000001</v>
      </c>
      <c r="U1951" t="s">
        <v>92</v>
      </c>
      <c r="V1951" t="s">
        <v>92</v>
      </c>
      <c r="W1951" t="s">
        <v>92</v>
      </c>
      <c r="X1951" t="s">
        <v>16</v>
      </c>
      <c r="Y1951" t="s">
        <v>30</v>
      </c>
      <c r="Z1951" t="s">
        <v>37</v>
      </c>
    </row>
    <row r="1952" spans="1:26" x14ac:dyDescent="0.2">
      <c r="A1952" s="1">
        <v>43631</v>
      </c>
      <c r="B1952" t="s">
        <v>90</v>
      </c>
      <c r="C1952" t="s">
        <v>83</v>
      </c>
      <c r="D1952" t="s">
        <v>35</v>
      </c>
      <c r="E1952" t="s">
        <v>380</v>
      </c>
      <c r="F1952" t="s">
        <v>17</v>
      </c>
      <c r="G1952">
        <f t="shared" si="210"/>
        <v>6</v>
      </c>
      <c r="H1952" s="6">
        <f t="shared" si="211"/>
        <v>11.25</v>
      </c>
      <c r="I1952" s="6">
        <f t="shared" si="212"/>
        <v>12.916666666666666</v>
      </c>
      <c r="J1952" s="3">
        <f>IFERROR(VLOOKUP($U1952,TONGHOPVERSION!$A$3:$G$240,6,FALSE),VLOOKUP($B1952,TONGHOPVERSION!$A$3:$G$240,6,FALSE))</f>
        <v>222.57043902349176</v>
      </c>
      <c r="K1952" s="3">
        <f>IFERROR(VLOOKUP($U1952,TONGHOPVERSION!$A$3:$G$240,7,FALSE),VLOOKUP($B1952,TONGHOPVERSION!$A$3:$G$240,7,FALSE))</f>
        <v>242.23014347086047</v>
      </c>
      <c r="L1952" s="2">
        <v>0.46875</v>
      </c>
      <c r="M1952" s="2">
        <v>0.53819444444444442</v>
      </c>
      <c r="N1952" s="5">
        <f t="shared" si="213"/>
        <v>11</v>
      </c>
      <c r="O1952" s="5">
        <f t="shared" si="214"/>
        <v>15</v>
      </c>
      <c r="P1952" s="5">
        <f t="shared" si="215"/>
        <v>12</v>
      </c>
      <c r="Q1952" s="5">
        <f t="shared" si="216"/>
        <v>55</v>
      </c>
      <c r="R1952">
        <v>184</v>
      </c>
      <c r="S1952">
        <v>879</v>
      </c>
      <c r="T1952" s="3">
        <v>161.73599999999999</v>
      </c>
      <c r="U1952" t="s">
        <v>82</v>
      </c>
      <c r="V1952" t="s">
        <v>82</v>
      </c>
      <c r="W1952" t="s">
        <v>41</v>
      </c>
      <c r="X1952" t="s">
        <v>16</v>
      </c>
      <c r="Y1952" t="s">
        <v>30</v>
      </c>
      <c r="Z1952" t="s">
        <v>37</v>
      </c>
    </row>
    <row r="1953" spans="1:26" x14ac:dyDescent="0.2">
      <c r="A1953" s="1">
        <v>43631</v>
      </c>
      <c r="B1953" t="s">
        <v>159</v>
      </c>
      <c r="C1953" t="s">
        <v>124</v>
      </c>
      <c r="D1953" t="s">
        <v>27</v>
      </c>
      <c r="E1953" t="s">
        <v>492</v>
      </c>
      <c r="F1953" t="s">
        <v>17</v>
      </c>
      <c r="G1953">
        <f t="shared" si="210"/>
        <v>6</v>
      </c>
      <c r="H1953" s="6">
        <f t="shared" si="211"/>
        <v>14.666666666666666</v>
      </c>
      <c r="I1953" s="6">
        <f t="shared" si="212"/>
        <v>16.75</v>
      </c>
      <c r="J1953" s="3">
        <f>IFERROR(VLOOKUP($U1953,TONGHOPVERSION!$A$3:$G$240,6,FALSE),VLOOKUP($B1953,TONGHOPVERSION!$A$3:$G$240,6,FALSE))</f>
        <v>284.2128245548555</v>
      </c>
      <c r="K1953" s="3">
        <f>IFERROR(VLOOKUP($U1953,TONGHOPVERSION!$A$3:$G$240,7,FALSE),VLOOKUP($B1953,TONGHOPVERSION!$A$3:$G$240,7,FALSE))</f>
        <v>306.08961374632247</v>
      </c>
      <c r="L1953" s="2">
        <v>0.61111111111111105</v>
      </c>
      <c r="M1953" s="2">
        <v>0.69791666666666663</v>
      </c>
      <c r="N1953" s="5">
        <f t="shared" si="213"/>
        <v>14</v>
      </c>
      <c r="O1953" s="5">
        <f t="shared" si="214"/>
        <v>40</v>
      </c>
      <c r="P1953" s="5">
        <f t="shared" si="215"/>
        <v>16</v>
      </c>
      <c r="Q1953" s="5">
        <f t="shared" si="216"/>
        <v>45</v>
      </c>
      <c r="R1953">
        <v>184</v>
      </c>
      <c r="S1953">
        <v>1107</v>
      </c>
      <c r="T1953" s="3">
        <v>203.68799999999999</v>
      </c>
      <c r="U1953" t="s">
        <v>123</v>
      </c>
      <c r="V1953" t="s">
        <v>123</v>
      </c>
      <c r="W1953" t="s">
        <v>125</v>
      </c>
      <c r="X1953" t="s">
        <v>16</v>
      </c>
      <c r="Y1953" t="s">
        <v>30</v>
      </c>
      <c r="Z1953" t="s">
        <v>37</v>
      </c>
    </row>
    <row r="1954" spans="1:26" x14ac:dyDescent="0.2">
      <c r="A1954" s="1">
        <v>43631</v>
      </c>
      <c r="B1954" t="s">
        <v>176</v>
      </c>
      <c r="C1954" t="s">
        <v>177</v>
      </c>
      <c r="D1954" t="s">
        <v>27</v>
      </c>
      <c r="E1954" t="s">
        <v>175</v>
      </c>
      <c r="F1954" t="s">
        <v>17</v>
      </c>
      <c r="G1954">
        <f t="shared" si="210"/>
        <v>6</v>
      </c>
      <c r="H1954" s="6">
        <f t="shared" si="211"/>
        <v>9.6666666666666661</v>
      </c>
      <c r="I1954" s="6">
        <f t="shared" si="212"/>
        <v>10.75</v>
      </c>
      <c r="J1954" s="3">
        <f>IFERROR(VLOOKUP($U1954,TONGHOPVERSION!$A$3:$G$240,6,FALSE),VLOOKUP($B1954,TONGHOPVERSION!$A$3:$G$240,6,FALSE))</f>
        <v>187.46363998635809</v>
      </c>
      <c r="K1954" s="3">
        <f>IFERROR(VLOOKUP($U1954,TONGHOPVERSION!$A$3:$G$240,7,FALSE),VLOOKUP($B1954,TONGHOPVERSION!$A$3:$G$240,7,FALSE))</f>
        <v>145.81561859013829</v>
      </c>
      <c r="L1954" s="2">
        <v>0.40277777777777773</v>
      </c>
      <c r="M1954" s="2">
        <v>0.44791666666666669</v>
      </c>
      <c r="N1954" s="5">
        <f t="shared" si="213"/>
        <v>9</v>
      </c>
      <c r="O1954" s="5">
        <f t="shared" si="214"/>
        <v>40</v>
      </c>
      <c r="P1954" s="5">
        <f t="shared" si="215"/>
        <v>10</v>
      </c>
      <c r="Q1954" s="5">
        <f t="shared" si="216"/>
        <v>45</v>
      </c>
      <c r="R1954">
        <v>184</v>
      </c>
      <c r="S1954">
        <v>301</v>
      </c>
      <c r="T1954" s="3">
        <v>55.384</v>
      </c>
      <c r="U1954" t="s">
        <v>178</v>
      </c>
      <c r="V1954" t="s">
        <v>178</v>
      </c>
      <c r="W1954" t="s">
        <v>29</v>
      </c>
      <c r="X1954" t="s">
        <v>16</v>
      </c>
      <c r="Y1954" t="s">
        <v>30</v>
      </c>
      <c r="Z1954" t="s">
        <v>37</v>
      </c>
    </row>
    <row r="1955" spans="1:26" x14ac:dyDescent="0.2">
      <c r="A1955" s="1">
        <v>43631</v>
      </c>
      <c r="B1955" t="s">
        <v>129</v>
      </c>
      <c r="C1955" t="s">
        <v>27</v>
      </c>
      <c r="D1955" t="s">
        <v>34</v>
      </c>
      <c r="E1955" t="s">
        <v>341</v>
      </c>
      <c r="F1955" t="s">
        <v>17</v>
      </c>
      <c r="G1955">
        <f t="shared" si="210"/>
        <v>6</v>
      </c>
      <c r="H1955" s="6">
        <f t="shared" si="211"/>
        <v>23</v>
      </c>
      <c r="I1955" s="6">
        <f t="shared" si="212"/>
        <v>0.33333333333333331</v>
      </c>
      <c r="J1955" s="3">
        <f>IFERROR(VLOOKUP($U1955,TONGHOPVERSION!$A$3:$G$240,6,FALSE),VLOOKUP($B1955,TONGHOPVERSION!$A$3:$G$240,6,FALSE))</f>
        <v>239.31340170869245</v>
      </c>
      <c r="K1955" s="3">
        <f>IFERROR(VLOOKUP($U1955,TONGHOPVERSION!$A$3:$G$240,7,FALSE),VLOOKUP($B1955,TONGHOPVERSION!$A$3:$G$240,7,FALSE))</f>
        <v>208.92363712533773</v>
      </c>
      <c r="L1955" s="2">
        <v>0.95833333333333337</v>
      </c>
      <c r="M1955" s="2">
        <v>1.3888888888888888E-2</v>
      </c>
      <c r="N1955" s="5">
        <f t="shared" si="213"/>
        <v>23</v>
      </c>
      <c r="O1955" s="5">
        <f t="shared" si="214"/>
        <v>0</v>
      </c>
      <c r="P1955" s="5">
        <f t="shared" si="215"/>
        <v>0</v>
      </c>
      <c r="Q1955" s="5">
        <f t="shared" si="216"/>
        <v>20</v>
      </c>
      <c r="R1955">
        <v>184</v>
      </c>
      <c r="S1955">
        <v>602</v>
      </c>
      <c r="T1955" s="3">
        <v>110.768</v>
      </c>
      <c r="U1955" t="s">
        <v>129</v>
      </c>
      <c r="V1955" t="s">
        <v>129</v>
      </c>
      <c r="W1955" t="s">
        <v>129</v>
      </c>
      <c r="X1955" t="s">
        <v>16</v>
      </c>
      <c r="Y1955" t="s">
        <v>30</v>
      </c>
      <c r="Z1955" t="s">
        <v>37</v>
      </c>
    </row>
    <row r="1956" spans="1:26" x14ac:dyDescent="0.2">
      <c r="A1956" s="1">
        <v>43631</v>
      </c>
      <c r="B1956" t="s">
        <v>123</v>
      </c>
      <c r="C1956" t="s">
        <v>27</v>
      </c>
      <c r="D1956" t="s">
        <v>124</v>
      </c>
      <c r="E1956" t="s">
        <v>494</v>
      </c>
      <c r="F1956" t="s">
        <v>17</v>
      </c>
      <c r="G1956">
        <f t="shared" si="210"/>
        <v>6</v>
      </c>
      <c r="H1956" s="6">
        <f t="shared" si="211"/>
        <v>12</v>
      </c>
      <c r="I1956" s="6">
        <f t="shared" si="212"/>
        <v>14</v>
      </c>
      <c r="J1956" s="3">
        <f>IFERROR(VLOOKUP($U1956,TONGHOPVERSION!$A$3:$G$240,6,FALSE),VLOOKUP($B1956,TONGHOPVERSION!$A$3:$G$240,6,FALSE))</f>
        <v>284.2128245548555</v>
      </c>
      <c r="K1956" s="3">
        <f>IFERROR(VLOOKUP($U1956,TONGHOPVERSION!$A$3:$G$240,7,FALSE),VLOOKUP($B1956,TONGHOPVERSION!$A$3:$G$240,7,FALSE))</f>
        <v>306.08961374632247</v>
      </c>
      <c r="L1956" s="2">
        <v>0.5</v>
      </c>
      <c r="M1956" s="2">
        <v>0.58333333333333337</v>
      </c>
      <c r="N1956" s="5">
        <f t="shared" si="213"/>
        <v>12</v>
      </c>
      <c r="O1956" s="5">
        <f t="shared" si="214"/>
        <v>0</v>
      </c>
      <c r="P1956" s="5">
        <f t="shared" si="215"/>
        <v>14</v>
      </c>
      <c r="Q1956" s="5">
        <f t="shared" si="216"/>
        <v>0</v>
      </c>
      <c r="R1956">
        <v>184</v>
      </c>
      <c r="S1956">
        <v>1107</v>
      </c>
      <c r="T1956" s="3">
        <v>203.68799999999999</v>
      </c>
      <c r="U1956" t="s">
        <v>123</v>
      </c>
      <c r="V1956" t="s">
        <v>123</v>
      </c>
      <c r="W1956" t="s">
        <v>125</v>
      </c>
      <c r="X1956" t="s">
        <v>16</v>
      </c>
      <c r="Y1956" t="s">
        <v>30</v>
      </c>
      <c r="Z1956" t="s">
        <v>37</v>
      </c>
    </row>
    <row r="1957" spans="1:26" x14ac:dyDescent="0.2">
      <c r="A1957" s="1">
        <v>43631</v>
      </c>
      <c r="B1957" t="s">
        <v>178</v>
      </c>
      <c r="C1957" t="s">
        <v>27</v>
      </c>
      <c r="D1957" t="s">
        <v>177</v>
      </c>
      <c r="E1957" t="s">
        <v>181</v>
      </c>
      <c r="F1957" t="s">
        <v>17</v>
      </c>
      <c r="G1957">
        <f t="shared" si="210"/>
        <v>6</v>
      </c>
      <c r="H1957" s="6">
        <f t="shared" si="211"/>
        <v>8</v>
      </c>
      <c r="I1957" s="6">
        <f t="shared" si="212"/>
        <v>9</v>
      </c>
      <c r="J1957" s="3">
        <f>IFERROR(VLOOKUP($U1957,TONGHOPVERSION!$A$3:$G$240,6,FALSE),VLOOKUP($B1957,TONGHOPVERSION!$A$3:$G$240,6,FALSE))</f>
        <v>187.46363998635809</v>
      </c>
      <c r="K1957" s="3">
        <f>IFERROR(VLOOKUP($U1957,TONGHOPVERSION!$A$3:$G$240,7,FALSE),VLOOKUP($B1957,TONGHOPVERSION!$A$3:$G$240,7,FALSE))</f>
        <v>145.81561859013829</v>
      </c>
      <c r="L1957" s="2">
        <v>0.33333333333333331</v>
      </c>
      <c r="M1957" s="2">
        <v>0.375</v>
      </c>
      <c r="N1957" s="5">
        <f t="shared" si="213"/>
        <v>8</v>
      </c>
      <c r="O1957" s="5">
        <f t="shared" si="214"/>
        <v>0</v>
      </c>
      <c r="P1957" s="5">
        <f t="shared" si="215"/>
        <v>9</v>
      </c>
      <c r="Q1957" s="5">
        <f t="shared" si="216"/>
        <v>0</v>
      </c>
      <c r="R1957">
        <v>184</v>
      </c>
      <c r="S1957">
        <v>301</v>
      </c>
      <c r="T1957" s="3">
        <v>55.384</v>
      </c>
      <c r="U1957" t="s">
        <v>178</v>
      </c>
      <c r="V1957" t="s">
        <v>178</v>
      </c>
      <c r="W1957" t="s">
        <v>29</v>
      </c>
      <c r="X1957" t="s">
        <v>16</v>
      </c>
      <c r="Y1957" t="s">
        <v>30</v>
      </c>
      <c r="Z1957" t="s">
        <v>37</v>
      </c>
    </row>
    <row r="1958" spans="1:26" x14ac:dyDescent="0.2">
      <c r="A1958" s="1">
        <v>43631</v>
      </c>
      <c r="B1958" t="s">
        <v>59</v>
      </c>
      <c r="C1958" t="s">
        <v>27</v>
      </c>
      <c r="D1958" t="s">
        <v>44</v>
      </c>
      <c r="E1958" t="s">
        <v>58</v>
      </c>
      <c r="F1958" t="s">
        <v>17</v>
      </c>
      <c r="G1958">
        <f t="shared" si="210"/>
        <v>6</v>
      </c>
      <c r="H1958" s="6">
        <f t="shared" si="211"/>
        <v>1.9166666666666665</v>
      </c>
      <c r="I1958" s="6">
        <f t="shared" si="212"/>
        <v>4.166666666666667</v>
      </c>
      <c r="J1958" s="3">
        <f>IFERROR(VLOOKUP($U1958,TONGHOPVERSION!$A$3:$G$240,6,FALSE),VLOOKUP($B1958,TONGHOPVERSION!$A$3:$G$240,6,FALSE))</f>
        <v>395.74921853782541</v>
      </c>
      <c r="K1958" s="3">
        <f>IFERROR(VLOOKUP($U1958,TONGHOPVERSION!$A$3:$G$240,7,FALSE),VLOOKUP($B1958,TONGHOPVERSION!$A$3:$G$240,7,FALSE))</f>
        <v>351.3813860279069</v>
      </c>
      <c r="L1958" s="2">
        <v>7.9861111111111105E-2</v>
      </c>
      <c r="M1958" s="2">
        <v>0.17361111111111113</v>
      </c>
      <c r="N1958" s="5">
        <f t="shared" si="213"/>
        <v>1</v>
      </c>
      <c r="O1958" s="5">
        <f t="shared" si="214"/>
        <v>55</v>
      </c>
      <c r="P1958" s="5">
        <f t="shared" si="215"/>
        <v>4</v>
      </c>
      <c r="Q1958" s="5">
        <f t="shared" si="216"/>
        <v>10</v>
      </c>
      <c r="R1958">
        <v>184</v>
      </c>
      <c r="S1958">
        <v>1086</v>
      </c>
      <c r="T1958" s="3">
        <v>199.82400000000001</v>
      </c>
      <c r="U1958" t="s">
        <v>59</v>
      </c>
      <c r="V1958" t="s">
        <v>59</v>
      </c>
      <c r="W1958" t="s">
        <v>45</v>
      </c>
      <c r="X1958" t="s">
        <v>46</v>
      </c>
      <c r="Y1958" t="s">
        <v>23</v>
      </c>
      <c r="Z1958" t="s">
        <v>37</v>
      </c>
    </row>
    <row r="1959" spans="1:26" x14ac:dyDescent="0.2">
      <c r="A1959" s="1">
        <v>43631</v>
      </c>
      <c r="B1959" t="s">
        <v>61</v>
      </c>
      <c r="C1959" t="s">
        <v>44</v>
      </c>
      <c r="D1959" t="s">
        <v>27</v>
      </c>
      <c r="E1959" t="s">
        <v>60</v>
      </c>
      <c r="F1959" t="s">
        <v>17</v>
      </c>
      <c r="G1959">
        <f t="shared" si="210"/>
        <v>6</v>
      </c>
      <c r="H1959" s="6">
        <f t="shared" si="211"/>
        <v>5.166666666666667</v>
      </c>
      <c r="I1959" s="6">
        <f t="shared" si="212"/>
        <v>7.333333333333333</v>
      </c>
      <c r="J1959" s="3">
        <f>IFERROR(VLOOKUP($U1959,TONGHOPVERSION!$A$3:$G$240,6,FALSE),VLOOKUP($B1959,TONGHOPVERSION!$A$3:$G$240,6,FALSE))</f>
        <v>395.74921853782541</v>
      </c>
      <c r="K1959" s="3">
        <f>IFERROR(VLOOKUP($U1959,TONGHOPVERSION!$A$3:$G$240,7,FALSE),VLOOKUP($B1959,TONGHOPVERSION!$A$3:$G$240,7,FALSE))</f>
        <v>351.3813860279069</v>
      </c>
      <c r="L1959" s="2">
        <v>0.21527777777777779</v>
      </c>
      <c r="M1959" s="2">
        <v>0.30555555555555552</v>
      </c>
      <c r="N1959" s="5">
        <f t="shared" si="213"/>
        <v>5</v>
      </c>
      <c r="O1959" s="5">
        <f t="shared" si="214"/>
        <v>10</v>
      </c>
      <c r="P1959" s="5">
        <f t="shared" si="215"/>
        <v>7</v>
      </c>
      <c r="Q1959" s="5">
        <f t="shared" si="216"/>
        <v>20</v>
      </c>
      <c r="R1959">
        <v>184</v>
      </c>
      <c r="S1959">
        <v>1086</v>
      </c>
      <c r="T1959" s="3">
        <v>199.82400000000001</v>
      </c>
      <c r="U1959" t="s">
        <v>59</v>
      </c>
      <c r="V1959" t="s">
        <v>59</v>
      </c>
      <c r="W1959" t="s">
        <v>45</v>
      </c>
      <c r="X1959" t="s">
        <v>46</v>
      </c>
      <c r="Y1959" t="s">
        <v>23</v>
      </c>
      <c r="Z1959" t="s">
        <v>37</v>
      </c>
    </row>
    <row r="1960" spans="1:26" x14ac:dyDescent="0.2">
      <c r="A1960" s="1">
        <v>43631</v>
      </c>
      <c r="B1960" t="s">
        <v>183</v>
      </c>
      <c r="C1960" t="s">
        <v>66</v>
      </c>
      <c r="D1960" t="s">
        <v>27</v>
      </c>
      <c r="E1960" t="s">
        <v>182</v>
      </c>
      <c r="F1960" t="s">
        <v>17</v>
      </c>
      <c r="G1960">
        <f t="shared" si="210"/>
        <v>6</v>
      </c>
      <c r="H1960" s="6">
        <f t="shared" si="211"/>
        <v>7.5</v>
      </c>
      <c r="I1960" s="6">
        <f t="shared" si="212"/>
        <v>8.5833333333333339</v>
      </c>
      <c r="J1960" s="3">
        <f>IFERROR(VLOOKUP($U1960,TONGHOPVERSION!$A$3:$G$240,6,FALSE),VLOOKUP($B1960,TONGHOPVERSION!$A$3:$G$240,6,FALSE))</f>
        <v>184.25871592968858</v>
      </c>
      <c r="K1960" s="3">
        <f>IFERROR(VLOOKUP($U1960,TONGHOPVERSION!$A$3:$G$240,7,FALSE),VLOOKUP($B1960,TONGHOPVERSION!$A$3:$G$240,7,FALSE))</f>
        <v>154.07262794368225</v>
      </c>
      <c r="L1960" s="2">
        <v>0.3125</v>
      </c>
      <c r="M1960" s="2">
        <v>0.3576388888888889</v>
      </c>
      <c r="N1960" s="5">
        <f t="shared" si="213"/>
        <v>7</v>
      </c>
      <c r="O1960" s="5">
        <f t="shared" si="214"/>
        <v>30</v>
      </c>
      <c r="P1960" s="5">
        <f t="shared" si="215"/>
        <v>8</v>
      </c>
      <c r="Q1960" s="5">
        <f t="shared" si="216"/>
        <v>35</v>
      </c>
      <c r="R1960">
        <v>184</v>
      </c>
      <c r="S1960">
        <v>309</v>
      </c>
      <c r="T1960" s="3">
        <v>56.856000000000002</v>
      </c>
      <c r="U1960" t="s">
        <v>184</v>
      </c>
      <c r="V1960" t="s">
        <v>184</v>
      </c>
      <c r="W1960" t="s">
        <v>29</v>
      </c>
      <c r="X1960" t="s">
        <v>16</v>
      </c>
      <c r="Y1960" t="s">
        <v>30</v>
      </c>
      <c r="Z1960" t="s">
        <v>37</v>
      </c>
    </row>
    <row r="1961" spans="1:26" x14ac:dyDescent="0.2">
      <c r="A1961" s="1">
        <v>43631</v>
      </c>
      <c r="B1961" t="s">
        <v>176</v>
      </c>
      <c r="C1961" t="s">
        <v>177</v>
      </c>
      <c r="D1961" t="s">
        <v>27</v>
      </c>
      <c r="E1961" t="s">
        <v>243</v>
      </c>
      <c r="F1961" t="s">
        <v>17</v>
      </c>
      <c r="G1961">
        <f t="shared" si="210"/>
        <v>6</v>
      </c>
      <c r="H1961" s="6">
        <f t="shared" si="211"/>
        <v>3.8333333333333335</v>
      </c>
      <c r="I1961" s="6">
        <f t="shared" si="212"/>
        <v>4.916666666666667</v>
      </c>
      <c r="J1961" s="3">
        <f>IFERROR(VLOOKUP($U1961,TONGHOPVERSION!$A$3:$G$240,6,FALSE),VLOOKUP($B1961,TONGHOPVERSION!$A$3:$G$240,6,FALSE))</f>
        <v>187.46363998635809</v>
      </c>
      <c r="K1961" s="3">
        <f>IFERROR(VLOOKUP($U1961,TONGHOPVERSION!$A$3:$G$240,7,FALSE),VLOOKUP($B1961,TONGHOPVERSION!$A$3:$G$240,7,FALSE))</f>
        <v>145.81561859013829</v>
      </c>
      <c r="L1961" s="2">
        <v>0.15972222222222224</v>
      </c>
      <c r="M1961" s="2">
        <v>0.20486111111111113</v>
      </c>
      <c r="N1961" s="5">
        <f t="shared" si="213"/>
        <v>3</v>
      </c>
      <c r="O1961" s="5">
        <f t="shared" si="214"/>
        <v>50</v>
      </c>
      <c r="P1961" s="5">
        <f t="shared" si="215"/>
        <v>4</v>
      </c>
      <c r="Q1961" s="5">
        <f t="shared" si="216"/>
        <v>55</v>
      </c>
      <c r="R1961">
        <v>184</v>
      </c>
      <c r="S1961">
        <v>301</v>
      </c>
      <c r="T1961" s="3">
        <v>55.384</v>
      </c>
      <c r="U1961" t="s">
        <v>178</v>
      </c>
      <c r="V1961" t="s">
        <v>178</v>
      </c>
      <c r="W1961" t="s">
        <v>29</v>
      </c>
      <c r="X1961" t="s">
        <v>16</v>
      </c>
      <c r="Y1961" t="s">
        <v>30</v>
      </c>
      <c r="Z1961" t="s">
        <v>37</v>
      </c>
    </row>
    <row r="1962" spans="1:26" x14ac:dyDescent="0.2">
      <c r="A1962" s="1">
        <v>43631</v>
      </c>
      <c r="B1962" t="s">
        <v>642</v>
      </c>
      <c r="C1962" t="s">
        <v>87</v>
      </c>
      <c r="D1962" t="s">
        <v>27</v>
      </c>
      <c r="E1962" t="s">
        <v>747</v>
      </c>
      <c r="F1962" t="s">
        <v>17</v>
      </c>
      <c r="G1962">
        <f t="shared" si="210"/>
        <v>6</v>
      </c>
      <c r="H1962" s="6">
        <f t="shared" si="211"/>
        <v>11.333333333333334</v>
      </c>
      <c r="I1962" s="6">
        <f t="shared" si="212"/>
        <v>12.583333333333334</v>
      </c>
      <c r="J1962" s="3">
        <f>IFERROR(VLOOKUP($U1962,TONGHOPVERSION!$A$3:$G$240,6,FALSE),VLOOKUP($B1962,TONGHOPVERSION!$A$3:$G$240,6,FALSE))</f>
        <v>236.48215406547158</v>
      </c>
      <c r="K1962" s="3">
        <f>IFERROR(VLOOKUP($U1962,TONGHOPVERSION!$A$3:$G$240,7,FALSE),VLOOKUP($B1962,TONGHOPVERSION!$A$3:$G$240,7,FALSE))</f>
        <v>229.41986961622271</v>
      </c>
      <c r="L1962" s="2">
        <v>0.47222222222222227</v>
      </c>
      <c r="M1962" s="2">
        <v>0.52430555555555558</v>
      </c>
      <c r="N1962" s="5">
        <f t="shared" si="213"/>
        <v>11</v>
      </c>
      <c r="O1962" s="5">
        <f t="shared" si="214"/>
        <v>20</v>
      </c>
      <c r="P1962" s="5">
        <f t="shared" si="215"/>
        <v>12</v>
      </c>
      <c r="Q1962" s="5">
        <f t="shared" si="216"/>
        <v>35</v>
      </c>
      <c r="R1962">
        <v>184</v>
      </c>
      <c r="S1962">
        <v>422</v>
      </c>
      <c r="T1962" s="3">
        <v>77.647999999999996</v>
      </c>
      <c r="U1962" t="s">
        <v>643</v>
      </c>
      <c r="V1962" t="s">
        <v>643</v>
      </c>
      <c r="W1962" t="s">
        <v>55</v>
      </c>
      <c r="X1962" t="s">
        <v>296</v>
      </c>
      <c r="Y1962" t="s">
        <v>23</v>
      </c>
      <c r="Z1962" t="s">
        <v>37</v>
      </c>
    </row>
    <row r="1963" spans="1:26" x14ac:dyDescent="0.2">
      <c r="A1963" s="1">
        <v>43631</v>
      </c>
      <c r="B1963" t="s">
        <v>184</v>
      </c>
      <c r="C1963" t="s">
        <v>27</v>
      </c>
      <c r="D1963" t="s">
        <v>66</v>
      </c>
      <c r="E1963" t="s">
        <v>188</v>
      </c>
      <c r="F1963" t="s">
        <v>17</v>
      </c>
      <c r="G1963">
        <f t="shared" si="210"/>
        <v>6</v>
      </c>
      <c r="H1963" s="6">
        <f t="shared" si="211"/>
        <v>5.666666666666667</v>
      </c>
      <c r="I1963" s="6">
        <f t="shared" si="212"/>
        <v>6.833333333333333</v>
      </c>
      <c r="J1963" s="3">
        <f>IFERROR(VLOOKUP($U1963,TONGHOPVERSION!$A$3:$G$240,6,FALSE),VLOOKUP($B1963,TONGHOPVERSION!$A$3:$G$240,6,FALSE))</f>
        <v>184.25871592968858</v>
      </c>
      <c r="K1963" s="3">
        <f>IFERROR(VLOOKUP($U1963,TONGHOPVERSION!$A$3:$G$240,7,FALSE),VLOOKUP($B1963,TONGHOPVERSION!$A$3:$G$240,7,FALSE))</f>
        <v>154.07262794368225</v>
      </c>
      <c r="L1963" s="2">
        <v>0.23611111111111113</v>
      </c>
      <c r="M1963" s="2">
        <v>0.28472222222222221</v>
      </c>
      <c r="N1963" s="5">
        <f t="shared" si="213"/>
        <v>5</v>
      </c>
      <c r="O1963" s="5">
        <f t="shared" si="214"/>
        <v>40</v>
      </c>
      <c r="P1963" s="5">
        <f t="shared" si="215"/>
        <v>6</v>
      </c>
      <c r="Q1963" s="5">
        <f t="shared" si="216"/>
        <v>50</v>
      </c>
      <c r="R1963">
        <v>184</v>
      </c>
      <c r="S1963">
        <v>309</v>
      </c>
      <c r="T1963" s="3">
        <v>56.856000000000002</v>
      </c>
      <c r="U1963" t="s">
        <v>184</v>
      </c>
      <c r="V1963" t="s">
        <v>184</v>
      </c>
      <c r="W1963" t="s">
        <v>29</v>
      </c>
      <c r="X1963" t="s">
        <v>16</v>
      </c>
      <c r="Y1963" t="s">
        <v>30</v>
      </c>
      <c r="Z1963" t="s">
        <v>37</v>
      </c>
    </row>
    <row r="1964" spans="1:26" x14ac:dyDescent="0.2">
      <c r="A1964" s="1">
        <v>43631</v>
      </c>
      <c r="B1964" t="s">
        <v>178</v>
      </c>
      <c r="C1964" t="s">
        <v>27</v>
      </c>
      <c r="D1964" t="s">
        <v>177</v>
      </c>
      <c r="E1964" t="s">
        <v>248</v>
      </c>
      <c r="F1964" t="s">
        <v>17</v>
      </c>
      <c r="G1964">
        <f t="shared" si="210"/>
        <v>6</v>
      </c>
      <c r="H1964" s="6">
        <f t="shared" si="211"/>
        <v>2.1666666666666665</v>
      </c>
      <c r="I1964" s="6">
        <f t="shared" si="212"/>
        <v>3.1666666666666665</v>
      </c>
      <c r="J1964" s="3">
        <f>IFERROR(VLOOKUP($U1964,TONGHOPVERSION!$A$3:$G$240,6,FALSE),VLOOKUP($B1964,TONGHOPVERSION!$A$3:$G$240,6,FALSE))</f>
        <v>187.46363998635809</v>
      </c>
      <c r="K1964" s="3">
        <f>IFERROR(VLOOKUP($U1964,TONGHOPVERSION!$A$3:$G$240,7,FALSE),VLOOKUP($B1964,TONGHOPVERSION!$A$3:$G$240,7,FALSE))</f>
        <v>145.81561859013829</v>
      </c>
      <c r="L1964" s="2">
        <v>9.0277777777777776E-2</v>
      </c>
      <c r="M1964" s="2">
        <v>0.13194444444444445</v>
      </c>
      <c r="N1964" s="5">
        <f t="shared" si="213"/>
        <v>2</v>
      </c>
      <c r="O1964" s="5">
        <f t="shared" si="214"/>
        <v>10</v>
      </c>
      <c r="P1964" s="5">
        <f t="shared" si="215"/>
        <v>3</v>
      </c>
      <c r="Q1964" s="5">
        <f t="shared" si="216"/>
        <v>10</v>
      </c>
      <c r="R1964">
        <v>184</v>
      </c>
      <c r="S1964">
        <v>301</v>
      </c>
      <c r="T1964" s="3">
        <v>55.384</v>
      </c>
      <c r="U1964" t="s">
        <v>178</v>
      </c>
      <c r="V1964" t="s">
        <v>178</v>
      </c>
      <c r="W1964" t="s">
        <v>29</v>
      </c>
      <c r="X1964" t="s">
        <v>16</v>
      </c>
      <c r="Y1964" t="s">
        <v>30</v>
      </c>
      <c r="Z1964" t="s">
        <v>37</v>
      </c>
    </row>
    <row r="1965" spans="1:26" x14ac:dyDescent="0.2">
      <c r="A1965" s="1">
        <v>43631</v>
      </c>
      <c r="B1965" t="s">
        <v>643</v>
      </c>
      <c r="C1965" t="s">
        <v>27</v>
      </c>
      <c r="D1965" t="s">
        <v>87</v>
      </c>
      <c r="E1965" t="s">
        <v>749</v>
      </c>
      <c r="F1965" t="s">
        <v>17</v>
      </c>
      <c r="G1965">
        <f t="shared" si="210"/>
        <v>6</v>
      </c>
      <c r="H1965" s="6">
        <f t="shared" si="211"/>
        <v>9.3333333333333339</v>
      </c>
      <c r="I1965" s="6">
        <f t="shared" si="212"/>
        <v>10.5</v>
      </c>
      <c r="J1965" s="3">
        <f>IFERROR(VLOOKUP($U1965,TONGHOPVERSION!$A$3:$G$240,6,FALSE),VLOOKUP($B1965,TONGHOPVERSION!$A$3:$G$240,6,FALSE))</f>
        <v>236.48215406547158</v>
      </c>
      <c r="K1965" s="3">
        <f>IFERROR(VLOOKUP($U1965,TONGHOPVERSION!$A$3:$G$240,7,FALSE),VLOOKUP($B1965,TONGHOPVERSION!$A$3:$G$240,7,FALSE))</f>
        <v>229.41986961622271</v>
      </c>
      <c r="L1965" s="2">
        <v>0.3888888888888889</v>
      </c>
      <c r="M1965" s="2">
        <v>0.4375</v>
      </c>
      <c r="N1965" s="5">
        <f t="shared" si="213"/>
        <v>9</v>
      </c>
      <c r="O1965" s="5">
        <f t="shared" si="214"/>
        <v>20</v>
      </c>
      <c r="P1965" s="5">
        <f t="shared" si="215"/>
        <v>10</v>
      </c>
      <c r="Q1965" s="5">
        <f t="shared" si="216"/>
        <v>30</v>
      </c>
      <c r="R1965">
        <v>184</v>
      </c>
      <c r="S1965">
        <v>422</v>
      </c>
      <c r="T1965" s="3">
        <v>77.647999999999996</v>
      </c>
      <c r="U1965" t="s">
        <v>643</v>
      </c>
      <c r="V1965" t="s">
        <v>643</v>
      </c>
      <c r="W1965" t="s">
        <v>55</v>
      </c>
      <c r="X1965" t="s">
        <v>296</v>
      </c>
      <c r="Y1965" t="s">
        <v>23</v>
      </c>
      <c r="Z1965" t="s">
        <v>37</v>
      </c>
    </row>
    <row r="1966" spans="1:26" x14ac:dyDescent="0.2">
      <c r="A1966" s="1">
        <v>43631</v>
      </c>
      <c r="B1966" t="s">
        <v>133</v>
      </c>
      <c r="C1966" t="s">
        <v>27</v>
      </c>
      <c r="D1966" t="s">
        <v>134</v>
      </c>
      <c r="E1966" t="s">
        <v>365</v>
      </c>
      <c r="F1966" t="s">
        <v>17</v>
      </c>
      <c r="G1966">
        <f t="shared" si="210"/>
        <v>6</v>
      </c>
      <c r="H1966" s="6">
        <f t="shared" si="211"/>
        <v>19.083333333333332</v>
      </c>
      <c r="I1966" s="6">
        <f t="shared" si="212"/>
        <v>22.75</v>
      </c>
      <c r="J1966" s="3">
        <f>IFERROR(VLOOKUP($U1966,TONGHOPVERSION!$A$3:$G$240,6,FALSE),VLOOKUP($B1966,TONGHOPVERSION!$A$3:$G$240,6,FALSE))</f>
        <v>401.34366795269432</v>
      </c>
      <c r="K1966" s="3">
        <f>IFERROR(VLOOKUP($U1966,TONGHOPVERSION!$A$3:$G$240,7,FALSE),VLOOKUP($B1966,TONGHOPVERSION!$A$3:$G$240,7,FALSE))</f>
        <v>581.55853960552042</v>
      </c>
      <c r="L1966" s="2">
        <v>0.79513888888888884</v>
      </c>
      <c r="M1966" s="2">
        <v>0.94791666666666663</v>
      </c>
      <c r="N1966" s="5">
        <f t="shared" si="213"/>
        <v>19</v>
      </c>
      <c r="O1966" s="5">
        <f t="shared" si="214"/>
        <v>5</v>
      </c>
      <c r="P1966" s="5">
        <f t="shared" si="215"/>
        <v>22</v>
      </c>
      <c r="Q1966" s="5">
        <f t="shared" si="216"/>
        <v>45</v>
      </c>
      <c r="R1966">
        <v>184</v>
      </c>
      <c r="S1966">
        <v>2203</v>
      </c>
      <c r="T1966" s="3">
        <v>405.35199999999998</v>
      </c>
      <c r="U1966" t="s">
        <v>133</v>
      </c>
      <c r="V1966" t="s">
        <v>133</v>
      </c>
      <c r="W1966" t="s">
        <v>21</v>
      </c>
      <c r="X1966" t="s">
        <v>135</v>
      </c>
      <c r="Y1966" t="s">
        <v>23</v>
      </c>
      <c r="Z1966" t="s">
        <v>37</v>
      </c>
    </row>
    <row r="1967" spans="1:26" x14ac:dyDescent="0.2">
      <c r="A1967" s="1">
        <v>43631</v>
      </c>
      <c r="B1967" t="s">
        <v>404</v>
      </c>
      <c r="C1967" t="s">
        <v>40</v>
      </c>
      <c r="D1967" t="s">
        <v>35</v>
      </c>
      <c r="E1967" t="s">
        <v>403</v>
      </c>
      <c r="F1967" t="s">
        <v>17</v>
      </c>
      <c r="G1967">
        <f t="shared" si="210"/>
        <v>6</v>
      </c>
      <c r="H1967" s="6">
        <f t="shared" si="211"/>
        <v>0.83333333333333337</v>
      </c>
      <c r="I1967" s="6">
        <f t="shared" si="212"/>
        <v>2</v>
      </c>
      <c r="J1967" s="3">
        <f>IFERROR(VLOOKUP($U1967,TONGHOPVERSION!$A$3:$G$240,6,FALSE),VLOOKUP($B1967,TONGHOPVERSION!$A$3:$G$240,6,FALSE))</f>
        <v>150.8755916056586</v>
      </c>
      <c r="K1967" s="3">
        <f>IFERROR(VLOOKUP($U1967,TONGHOPVERSION!$A$3:$G$240,7,FALSE),VLOOKUP($B1967,TONGHOPVERSION!$A$3:$G$240,7,FALSE))</f>
        <v>147.53581749835828</v>
      </c>
      <c r="L1967" s="2">
        <v>3.4722222222222224E-2</v>
      </c>
      <c r="M1967" s="2">
        <v>8.3333333333333329E-2</v>
      </c>
      <c r="N1967" s="5">
        <f t="shared" si="213"/>
        <v>0</v>
      </c>
      <c r="O1967" s="5">
        <f t="shared" si="214"/>
        <v>50</v>
      </c>
      <c r="P1967" s="5">
        <f t="shared" si="215"/>
        <v>2</v>
      </c>
      <c r="Q1967" s="5">
        <f t="shared" si="216"/>
        <v>0</v>
      </c>
      <c r="R1967">
        <v>184</v>
      </c>
      <c r="S1967">
        <v>396</v>
      </c>
      <c r="T1967" s="3">
        <v>72.864000000000004</v>
      </c>
      <c r="U1967" t="s">
        <v>39</v>
      </c>
      <c r="V1967" t="s">
        <v>39</v>
      </c>
      <c r="W1967" t="s">
        <v>41</v>
      </c>
      <c r="X1967" t="s">
        <v>16</v>
      </c>
      <c r="Y1967" t="s">
        <v>30</v>
      </c>
      <c r="Z1967" t="s">
        <v>37</v>
      </c>
    </row>
    <row r="1968" spans="1:26" x14ac:dyDescent="0.2">
      <c r="A1968" s="1">
        <v>43631</v>
      </c>
      <c r="B1968" t="s">
        <v>33</v>
      </c>
      <c r="C1968" t="s">
        <v>34</v>
      </c>
      <c r="D1968" t="s">
        <v>35</v>
      </c>
      <c r="E1968" t="s">
        <v>102</v>
      </c>
      <c r="F1968" t="s">
        <v>17</v>
      </c>
      <c r="G1968">
        <f t="shared" si="210"/>
        <v>6</v>
      </c>
      <c r="H1968" s="6">
        <f t="shared" si="211"/>
        <v>14.083333333333334</v>
      </c>
      <c r="I1968" s="6">
        <f t="shared" si="212"/>
        <v>15.416666666666666</v>
      </c>
      <c r="J1968" s="3">
        <f>IFERROR(VLOOKUP($U1968,TONGHOPVERSION!$A$3:$G$240,6,FALSE),VLOOKUP($B1968,TONGHOPVERSION!$A$3:$G$240,6,FALSE))</f>
        <v>236.34688949060637</v>
      </c>
      <c r="K1968" s="3">
        <f>IFERROR(VLOOKUP($U1968,TONGHOPVERSION!$A$3:$G$240,7,FALSE),VLOOKUP($B1968,TONGHOPVERSION!$A$3:$G$240,7,FALSE))</f>
        <v>201.94443000170284</v>
      </c>
      <c r="L1968" s="2">
        <v>0.58680555555555558</v>
      </c>
      <c r="M1968" s="2">
        <v>0.64236111111111105</v>
      </c>
      <c r="N1968" s="5">
        <f t="shared" si="213"/>
        <v>14</v>
      </c>
      <c r="O1968" s="5">
        <f t="shared" si="214"/>
        <v>5</v>
      </c>
      <c r="P1968" s="5">
        <f t="shared" si="215"/>
        <v>15</v>
      </c>
      <c r="Q1968" s="5">
        <f t="shared" si="216"/>
        <v>25</v>
      </c>
      <c r="R1968">
        <v>184</v>
      </c>
      <c r="S1968">
        <v>604</v>
      </c>
      <c r="T1968" s="3">
        <v>111.136</v>
      </c>
      <c r="U1968" t="s">
        <v>36</v>
      </c>
      <c r="V1968" t="s">
        <v>36</v>
      </c>
      <c r="W1968" t="s">
        <v>36</v>
      </c>
      <c r="X1968" t="s">
        <v>16</v>
      </c>
      <c r="Y1968" t="s">
        <v>30</v>
      </c>
      <c r="Z1968" t="s">
        <v>37</v>
      </c>
    </row>
    <row r="1969" spans="1:26" x14ac:dyDescent="0.2">
      <c r="A1969" s="1">
        <v>43631</v>
      </c>
      <c r="B1969" t="s">
        <v>36</v>
      </c>
      <c r="C1969" t="s">
        <v>35</v>
      </c>
      <c r="D1969" t="s">
        <v>34</v>
      </c>
      <c r="E1969" t="s">
        <v>104</v>
      </c>
      <c r="F1969" t="s">
        <v>17</v>
      </c>
      <c r="G1969">
        <f t="shared" si="210"/>
        <v>6</v>
      </c>
      <c r="H1969" s="6">
        <f t="shared" si="211"/>
        <v>12.083333333333334</v>
      </c>
      <c r="I1969" s="6">
        <f t="shared" si="212"/>
        <v>13.416666666666666</v>
      </c>
      <c r="J1969" s="3">
        <f>IFERROR(VLOOKUP($U1969,TONGHOPVERSION!$A$3:$G$240,6,FALSE),VLOOKUP($B1969,TONGHOPVERSION!$A$3:$G$240,6,FALSE))</f>
        <v>236.34688949060637</v>
      </c>
      <c r="K1969" s="3">
        <f>IFERROR(VLOOKUP($U1969,TONGHOPVERSION!$A$3:$G$240,7,FALSE),VLOOKUP($B1969,TONGHOPVERSION!$A$3:$G$240,7,FALSE))</f>
        <v>201.94443000170284</v>
      </c>
      <c r="L1969" s="2">
        <v>0.50347222222222221</v>
      </c>
      <c r="M1969" s="2">
        <v>0.55902777777777779</v>
      </c>
      <c r="N1969" s="5">
        <f t="shared" si="213"/>
        <v>12</v>
      </c>
      <c r="O1969" s="5">
        <f t="shared" si="214"/>
        <v>5</v>
      </c>
      <c r="P1969" s="5">
        <f t="shared" si="215"/>
        <v>13</v>
      </c>
      <c r="Q1969" s="5">
        <f t="shared" si="216"/>
        <v>25</v>
      </c>
      <c r="R1969">
        <v>184</v>
      </c>
      <c r="S1969">
        <v>604</v>
      </c>
      <c r="T1969" s="3">
        <v>111.136</v>
      </c>
      <c r="U1969" t="s">
        <v>36</v>
      </c>
      <c r="V1969" t="s">
        <v>36</v>
      </c>
      <c r="W1969" t="s">
        <v>36</v>
      </c>
      <c r="X1969" t="s">
        <v>16</v>
      </c>
      <c r="Y1969" t="s">
        <v>30</v>
      </c>
      <c r="Z1969" t="s">
        <v>37</v>
      </c>
    </row>
    <row r="1970" spans="1:26" x14ac:dyDescent="0.2">
      <c r="A1970" s="1">
        <v>43631</v>
      </c>
      <c r="B1970" t="s">
        <v>43</v>
      </c>
      <c r="C1970" t="s">
        <v>35</v>
      </c>
      <c r="D1970" t="s">
        <v>44</v>
      </c>
      <c r="E1970" t="s">
        <v>42</v>
      </c>
      <c r="F1970" t="s">
        <v>17</v>
      </c>
      <c r="G1970">
        <f t="shared" si="210"/>
        <v>6</v>
      </c>
      <c r="H1970" s="6">
        <f t="shared" si="211"/>
        <v>3.1666666666666665</v>
      </c>
      <c r="I1970" s="6">
        <f t="shared" si="212"/>
        <v>6.833333333333333</v>
      </c>
      <c r="J1970" s="3">
        <f>IFERROR(VLOOKUP($U1970,TONGHOPVERSION!$A$3:$G$240,6,FALSE),VLOOKUP($B1970,TONGHOPVERSION!$A$3:$G$240,6,FALSE))</f>
        <v>463.92137539570234</v>
      </c>
      <c r="K1970" s="3">
        <f>IFERROR(VLOOKUP($U1970,TONGHOPVERSION!$A$3:$G$240,7,FALSE),VLOOKUP($B1970,TONGHOPVERSION!$A$3:$G$240,7,FALSE))</f>
        <v>559.81108270218749</v>
      </c>
      <c r="L1970" s="2">
        <v>0.13194444444444445</v>
      </c>
      <c r="M1970" s="2">
        <v>0.28472222222222221</v>
      </c>
      <c r="N1970" s="5">
        <f t="shared" si="213"/>
        <v>3</v>
      </c>
      <c r="O1970" s="5">
        <f t="shared" si="214"/>
        <v>10</v>
      </c>
      <c r="P1970" s="5">
        <f t="shared" si="215"/>
        <v>6</v>
      </c>
      <c r="Q1970" s="5">
        <f t="shared" si="216"/>
        <v>50</v>
      </c>
      <c r="R1970">
        <v>184</v>
      </c>
      <c r="S1970">
        <v>2187</v>
      </c>
      <c r="T1970" s="3">
        <v>402.40800000000002</v>
      </c>
      <c r="U1970" t="s">
        <v>43</v>
      </c>
      <c r="V1970" t="s">
        <v>43</v>
      </c>
      <c r="W1970" t="s">
        <v>45</v>
      </c>
      <c r="X1970" t="s">
        <v>46</v>
      </c>
      <c r="Y1970" t="s">
        <v>23</v>
      </c>
      <c r="Z1970" t="s">
        <v>37</v>
      </c>
    </row>
    <row r="1971" spans="1:26" x14ac:dyDescent="0.2">
      <c r="A1971" s="1">
        <v>43631</v>
      </c>
      <c r="B1971" t="s">
        <v>48</v>
      </c>
      <c r="C1971" t="s">
        <v>44</v>
      </c>
      <c r="D1971" t="s">
        <v>35</v>
      </c>
      <c r="E1971" t="s">
        <v>47</v>
      </c>
      <c r="F1971" t="s">
        <v>17</v>
      </c>
      <c r="G1971">
        <f t="shared" si="210"/>
        <v>6</v>
      </c>
      <c r="H1971" s="6">
        <f t="shared" si="211"/>
        <v>7.833333333333333</v>
      </c>
      <c r="I1971" s="6">
        <f t="shared" si="212"/>
        <v>11.333333333333334</v>
      </c>
      <c r="J1971" s="3">
        <f>IFERROR(VLOOKUP($U1971,TONGHOPVERSION!$A$3:$G$240,6,FALSE),VLOOKUP($B1971,TONGHOPVERSION!$A$3:$G$240,6,FALSE))</f>
        <v>463.92137539570234</v>
      </c>
      <c r="K1971" s="3">
        <f>IFERROR(VLOOKUP($U1971,TONGHOPVERSION!$A$3:$G$240,7,FALSE),VLOOKUP($B1971,TONGHOPVERSION!$A$3:$G$240,7,FALSE))</f>
        <v>559.81108270218749</v>
      </c>
      <c r="L1971" s="2">
        <v>0.3263888888888889</v>
      </c>
      <c r="M1971" s="2">
        <v>0.47222222222222227</v>
      </c>
      <c r="N1971" s="5">
        <f t="shared" si="213"/>
        <v>7</v>
      </c>
      <c r="O1971" s="5">
        <f t="shared" si="214"/>
        <v>50</v>
      </c>
      <c r="P1971" s="5">
        <f t="shared" si="215"/>
        <v>11</v>
      </c>
      <c r="Q1971" s="5">
        <f t="shared" si="216"/>
        <v>20</v>
      </c>
      <c r="R1971">
        <v>184</v>
      </c>
      <c r="S1971">
        <v>2187</v>
      </c>
      <c r="T1971" s="3">
        <v>402.40800000000002</v>
      </c>
      <c r="U1971" t="s">
        <v>43</v>
      </c>
      <c r="V1971" t="s">
        <v>43</v>
      </c>
      <c r="W1971" t="s">
        <v>45</v>
      </c>
      <c r="X1971" t="s">
        <v>46</v>
      </c>
      <c r="Y1971" t="s">
        <v>23</v>
      </c>
      <c r="Z1971" t="s">
        <v>37</v>
      </c>
    </row>
    <row r="1972" spans="1:26" x14ac:dyDescent="0.2">
      <c r="A1972" s="1">
        <v>43631</v>
      </c>
      <c r="B1972" t="s">
        <v>65</v>
      </c>
      <c r="C1972" t="s">
        <v>66</v>
      </c>
      <c r="D1972" t="s">
        <v>35</v>
      </c>
      <c r="E1972" t="s">
        <v>64</v>
      </c>
      <c r="F1972" t="s">
        <v>17</v>
      </c>
      <c r="G1972">
        <f t="shared" si="210"/>
        <v>6</v>
      </c>
      <c r="H1972" s="6">
        <f t="shared" si="211"/>
        <v>10.583333333333334</v>
      </c>
      <c r="I1972" s="6">
        <f t="shared" si="212"/>
        <v>12.5</v>
      </c>
      <c r="J1972" s="3">
        <f>IFERROR(VLOOKUP($U1972,TONGHOPVERSION!$A$3:$G$240,6,FALSE),VLOOKUP($B1972,TONGHOPVERSION!$A$3:$G$240,6,FALSE))</f>
        <v>292.75199550278143</v>
      </c>
      <c r="K1972" s="3">
        <f>IFERROR(VLOOKUP($U1972,TONGHOPVERSION!$A$3:$G$240,7,FALSE),VLOOKUP($B1972,TONGHOPVERSION!$A$3:$G$240,7,FALSE))</f>
        <v>283.06606117169179</v>
      </c>
      <c r="L1972" s="2">
        <v>0.44097222222222227</v>
      </c>
      <c r="M1972" s="2">
        <v>0.52083333333333337</v>
      </c>
      <c r="N1972" s="5">
        <f t="shared" si="213"/>
        <v>10</v>
      </c>
      <c r="O1972" s="5">
        <f t="shared" si="214"/>
        <v>35</v>
      </c>
      <c r="P1972" s="5">
        <f t="shared" si="215"/>
        <v>12</v>
      </c>
      <c r="Q1972" s="5">
        <f t="shared" si="216"/>
        <v>30</v>
      </c>
      <c r="R1972">
        <v>184</v>
      </c>
      <c r="S1972">
        <v>1062</v>
      </c>
      <c r="T1972" s="3">
        <v>195.40799999999999</v>
      </c>
      <c r="U1972" t="s">
        <v>67</v>
      </c>
      <c r="V1972" t="s">
        <v>67</v>
      </c>
      <c r="W1972" t="s">
        <v>29</v>
      </c>
      <c r="X1972" t="s">
        <v>16</v>
      </c>
      <c r="Y1972" t="s">
        <v>30</v>
      </c>
      <c r="Z1972" t="s">
        <v>37</v>
      </c>
    </row>
    <row r="1973" spans="1:26" x14ac:dyDescent="0.2">
      <c r="A1973" s="1">
        <v>43631</v>
      </c>
      <c r="B1973" t="s">
        <v>67</v>
      </c>
      <c r="C1973" t="s">
        <v>35</v>
      </c>
      <c r="D1973" t="s">
        <v>66</v>
      </c>
      <c r="E1973" t="s">
        <v>730</v>
      </c>
      <c r="F1973" t="s">
        <v>17</v>
      </c>
      <c r="G1973">
        <f t="shared" si="210"/>
        <v>6</v>
      </c>
      <c r="H1973" s="6">
        <f t="shared" si="211"/>
        <v>5.833333333333333</v>
      </c>
      <c r="I1973" s="6">
        <f t="shared" si="212"/>
        <v>7.75</v>
      </c>
      <c r="J1973" s="3">
        <f>IFERROR(VLOOKUP($U1973,TONGHOPVERSION!$A$3:$G$240,6,FALSE),VLOOKUP($B1973,TONGHOPVERSION!$A$3:$G$240,6,FALSE))</f>
        <v>292.75199550278143</v>
      </c>
      <c r="K1973" s="3">
        <f>IFERROR(VLOOKUP($U1973,TONGHOPVERSION!$A$3:$G$240,7,FALSE),VLOOKUP($B1973,TONGHOPVERSION!$A$3:$G$240,7,FALSE))</f>
        <v>283.06606117169179</v>
      </c>
      <c r="L1973" s="2">
        <v>0.24305555555555555</v>
      </c>
      <c r="M1973" s="2">
        <v>0.32291666666666669</v>
      </c>
      <c r="N1973" s="5">
        <f t="shared" si="213"/>
        <v>5</v>
      </c>
      <c r="O1973" s="5">
        <f t="shared" si="214"/>
        <v>50</v>
      </c>
      <c r="P1973" s="5">
        <f t="shared" si="215"/>
        <v>7</v>
      </c>
      <c r="Q1973" s="5">
        <f t="shared" si="216"/>
        <v>45</v>
      </c>
      <c r="R1973">
        <v>184</v>
      </c>
      <c r="S1973">
        <v>1062</v>
      </c>
      <c r="T1973" s="3">
        <v>195.40799999999999</v>
      </c>
      <c r="U1973" t="s">
        <v>67</v>
      </c>
      <c r="V1973" t="s">
        <v>67</v>
      </c>
      <c r="W1973" t="s">
        <v>29</v>
      </c>
      <c r="X1973" t="s">
        <v>16</v>
      </c>
      <c r="Y1973" t="s">
        <v>30</v>
      </c>
      <c r="Z1973" t="s">
        <v>37</v>
      </c>
    </row>
    <row r="1974" spans="1:26" x14ac:dyDescent="0.2">
      <c r="A1974" s="1">
        <v>43631</v>
      </c>
      <c r="B1974" t="s">
        <v>176</v>
      </c>
      <c r="C1974" t="s">
        <v>177</v>
      </c>
      <c r="D1974" t="s">
        <v>27</v>
      </c>
      <c r="E1974" t="s">
        <v>383</v>
      </c>
      <c r="F1974" t="s">
        <v>17</v>
      </c>
      <c r="G1974">
        <f t="shared" si="210"/>
        <v>6</v>
      </c>
      <c r="H1974" s="6">
        <f t="shared" si="211"/>
        <v>0.91666666666666663</v>
      </c>
      <c r="I1974" s="6">
        <f t="shared" si="212"/>
        <v>2</v>
      </c>
      <c r="J1974" s="3">
        <f>IFERROR(VLOOKUP($U1974,TONGHOPVERSION!$A$3:$G$240,6,FALSE),VLOOKUP($B1974,TONGHOPVERSION!$A$3:$G$240,6,FALSE))</f>
        <v>187.46363998635809</v>
      </c>
      <c r="K1974" s="3">
        <f>IFERROR(VLOOKUP($U1974,TONGHOPVERSION!$A$3:$G$240,7,FALSE),VLOOKUP($B1974,TONGHOPVERSION!$A$3:$G$240,7,FALSE))</f>
        <v>145.81561859013829</v>
      </c>
      <c r="L1974" s="2">
        <v>3.8194444444444441E-2</v>
      </c>
      <c r="M1974" s="2">
        <v>8.3333333333333329E-2</v>
      </c>
      <c r="N1974" s="5">
        <f t="shared" si="213"/>
        <v>0</v>
      </c>
      <c r="O1974" s="5">
        <f t="shared" si="214"/>
        <v>55</v>
      </c>
      <c r="P1974" s="5">
        <f t="shared" si="215"/>
        <v>2</v>
      </c>
      <c r="Q1974" s="5">
        <f t="shared" si="216"/>
        <v>0</v>
      </c>
      <c r="R1974">
        <v>184</v>
      </c>
      <c r="S1974">
        <v>301</v>
      </c>
      <c r="T1974" s="3">
        <v>55.384</v>
      </c>
      <c r="U1974" t="s">
        <v>178</v>
      </c>
      <c r="V1974" t="s">
        <v>178</v>
      </c>
      <c r="W1974" t="s">
        <v>29</v>
      </c>
      <c r="X1974" t="s">
        <v>16</v>
      </c>
      <c r="Y1974" t="s">
        <v>30</v>
      </c>
      <c r="Z1974" t="s">
        <v>37</v>
      </c>
    </row>
    <row r="1975" spans="1:26" x14ac:dyDescent="0.2">
      <c r="A1975" s="1">
        <v>43631</v>
      </c>
      <c r="B1975" t="s">
        <v>94</v>
      </c>
      <c r="C1975" t="s">
        <v>27</v>
      </c>
      <c r="D1975" t="s">
        <v>35</v>
      </c>
      <c r="E1975" t="s">
        <v>154</v>
      </c>
      <c r="F1975" t="s">
        <v>17</v>
      </c>
      <c r="G1975">
        <f t="shared" si="210"/>
        <v>6</v>
      </c>
      <c r="H1975" s="6">
        <f t="shared" si="211"/>
        <v>3</v>
      </c>
      <c r="I1975" s="6">
        <f t="shared" si="212"/>
        <v>5.166666666666667</v>
      </c>
      <c r="J1975" s="3">
        <f>IFERROR(VLOOKUP($U1975,TONGHOPVERSION!$A$3:$G$240,6,FALSE),VLOOKUP($B1975,TONGHOPVERSION!$A$3:$G$240,6,FALSE))</f>
        <v>381.62004815649715</v>
      </c>
      <c r="K1975" s="3">
        <f>IFERROR(VLOOKUP($U1975,TONGHOPVERSION!$A$3:$G$240,7,FALSE),VLOOKUP($B1975,TONGHOPVERSION!$A$3:$G$240,7,FALSE))</f>
        <v>329.70071085785668</v>
      </c>
      <c r="L1975" s="2">
        <v>0.125</v>
      </c>
      <c r="M1975" s="2">
        <v>0.21527777777777779</v>
      </c>
      <c r="N1975" s="5">
        <f t="shared" si="213"/>
        <v>3</v>
      </c>
      <c r="O1975" s="5">
        <f t="shared" si="214"/>
        <v>0</v>
      </c>
      <c r="P1975" s="5">
        <f t="shared" si="215"/>
        <v>5</v>
      </c>
      <c r="Q1975" s="5">
        <f t="shared" si="216"/>
        <v>10</v>
      </c>
      <c r="R1975">
        <v>184</v>
      </c>
      <c r="S1975">
        <v>1133</v>
      </c>
      <c r="T1975" s="3">
        <v>208.47200000000001</v>
      </c>
      <c r="U1975" t="s">
        <v>92</v>
      </c>
      <c r="V1975" t="s">
        <v>92</v>
      </c>
      <c r="W1975" t="s">
        <v>92</v>
      </c>
      <c r="X1975" t="s">
        <v>16</v>
      </c>
      <c r="Y1975" t="s">
        <v>30</v>
      </c>
      <c r="Z1975" t="s">
        <v>37</v>
      </c>
    </row>
    <row r="1976" spans="1:26" x14ac:dyDescent="0.2">
      <c r="A1976" s="1">
        <v>43631</v>
      </c>
      <c r="B1976" t="s">
        <v>167</v>
      </c>
      <c r="C1976" t="s">
        <v>168</v>
      </c>
      <c r="D1976" t="s">
        <v>27</v>
      </c>
      <c r="E1976" t="s">
        <v>166</v>
      </c>
      <c r="F1976" t="s">
        <v>17</v>
      </c>
      <c r="G1976">
        <f t="shared" si="210"/>
        <v>6</v>
      </c>
      <c r="H1976" s="6">
        <f t="shared" si="211"/>
        <v>4.333333333333333</v>
      </c>
      <c r="I1976" s="6">
        <f t="shared" si="212"/>
        <v>6</v>
      </c>
      <c r="J1976" s="3">
        <f>IFERROR(VLOOKUP($U1976,TONGHOPVERSION!$A$3:$G$240,6,FALSE),VLOOKUP($B1976,TONGHOPVERSION!$A$3:$G$240,6,FALSE))</f>
        <v>349.088066164243</v>
      </c>
      <c r="K1976" s="3">
        <f>IFERROR(VLOOKUP($U1976,TONGHOPVERSION!$A$3:$G$240,7,FALSE),VLOOKUP($B1976,TONGHOPVERSION!$A$3:$G$240,7,FALSE))</f>
        <v>290.5657880138603</v>
      </c>
      <c r="L1976" s="2">
        <v>0.18055555555555555</v>
      </c>
      <c r="M1976" s="2">
        <v>0.25</v>
      </c>
      <c r="N1976" s="5">
        <f t="shared" si="213"/>
        <v>4</v>
      </c>
      <c r="O1976" s="5">
        <f t="shared" si="214"/>
        <v>20</v>
      </c>
      <c r="P1976" s="5">
        <f t="shared" si="215"/>
        <v>6</v>
      </c>
      <c r="Q1976" s="5">
        <f t="shared" si="216"/>
        <v>0</v>
      </c>
      <c r="R1976">
        <v>184</v>
      </c>
      <c r="S1976">
        <v>718</v>
      </c>
      <c r="T1976" s="3">
        <v>132.11199999999999</v>
      </c>
      <c r="U1976" t="s">
        <v>169</v>
      </c>
      <c r="V1976" t="s">
        <v>169</v>
      </c>
      <c r="W1976" t="s">
        <v>45</v>
      </c>
      <c r="X1976" t="s">
        <v>170</v>
      </c>
      <c r="Y1976" t="s">
        <v>23</v>
      </c>
      <c r="Z1976" t="s">
        <v>37</v>
      </c>
    </row>
    <row r="1977" spans="1:26" x14ac:dyDescent="0.2">
      <c r="A1977" s="1">
        <v>43631</v>
      </c>
      <c r="B1977" t="s">
        <v>169</v>
      </c>
      <c r="C1977" t="s">
        <v>27</v>
      </c>
      <c r="D1977" t="s">
        <v>168</v>
      </c>
      <c r="E1977" t="s">
        <v>179</v>
      </c>
      <c r="F1977" t="s">
        <v>17</v>
      </c>
      <c r="G1977">
        <f t="shared" si="210"/>
        <v>6</v>
      </c>
      <c r="H1977" s="6">
        <f t="shared" si="211"/>
        <v>1.6666666666666665</v>
      </c>
      <c r="I1977" s="6">
        <f t="shared" si="212"/>
        <v>3.3333333333333335</v>
      </c>
      <c r="J1977" s="3">
        <f>IFERROR(VLOOKUP($U1977,TONGHOPVERSION!$A$3:$G$240,6,FALSE),VLOOKUP($B1977,TONGHOPVERSION!$A$3:$G$240,6,FALSE))</f>
        <v>349.088066164243</v>
      </c>
      <c r="K1977" s="3">
        <f>IFERROR(VLOOKUP($U1977,TONGHOPVERSION!$A$3:$G$240,7,FALSE),VLOOKUP($B1977,TONGHOPVERSION!$A$3:$G$240,7,FALSE))</f>
        <v>290.5657880138603</v>
      </c>
      <c r="L1977" s="2">
        <v>6.9444444444444434E-2</v>
      </c>
      <c r="M1977" s="2">
        <v>0.1388888888888889</v>
      </c>
      <c r="N1977" s="5">
        <f t="shared" si="213"/>
        <v>1</v>
      </c>
      <c r="O1977" s="5">
        <f t="shared" si="214"/>
        <v>40</v>
      </c>
      <c r="P1977" s="5">
        <f t="shared" si="215"/>
        <v>3</v>
      </c>
      <c r="Q1977" s="5">
        <f t="shared" si="216"/>
        <v>20</v>
      </c>
      <c r="R1977">
        <v>184</v>
      </c>
      <c r="S1977">
        <v>718</v>
      </c>
      <c r="T1977" s="3">
        <v>132.11199999999999</v>
      </c>
      <c r="U1977" t="s">
        <v>169</v>
      </c>
      <c r="V1977" t="s">
        <v>169</v>
      </c>
      <c r="W1977" t="s">
        <v>45</v>
      </c>
      <c r="X1977" t="s">
        <v>170</v>
      </c>
      <c r="Y1977" t="s">
        <v>23</v>
      </c>
      <c r="Z1977" t="s">
        <v>37</v>
      </c>
    </row>
    <row r="1978" spans="1:26" x14ac:dyDescent="0.2">
      <c r="A1978" s="1">
        <v>43631</v>
      </c>
      <c r="B1978" t="s">
        <v>59</v>
      </c>
      <c r="C1978" t="s">
        <v>27</v>
      </c>
      <c r="D1978" t="s">
        <v>44</v>
      </c>
      <c r="E1978" t="s">
        <v>95</v>
      </c>
      <c r="F1978" t="s">
        <v>17</v>
      </c>
      <c r="G1978">
        <f t="shared" si="210"/>
        <v>6</v>
      </c>
      <c r="H1978" s="6">
        <f t="shared" si="211"/>
        <v>7.166666666666667</v>
      </c>
      <c r="I1978" s="6">
        <f t="shared" si="212"/>
        <v>9.4166666666666661</v>
      </c>
      <c r="J1978" s="3">
        <f>IFERROR(VLOOKUP($U1978,TONGHOPVERSION!$A$3:$G$240,6,FALSE),VLOOKUP($B1978,TONGHOPVERSION!$A$3:$G$240,6,FALSE))</f>
        <v>395.74921853782541</v>
      </c>
      <c r="K1978" s="3">
        <f>IFERROR(VLOOKUP($U1978,TONGHOPVERSION!$A$3:$G$240,7,FALSE),VLOOKUP($B1978,TONGHOPVERSION!$A$3:$G$240,7,FALSE))</f>
        <v>351.3813860279069</v>
      </c>
      <c r="L1978" s="2">
        <v>0.2986111111111111</v>
      </c>
      <c r="M1978" s="2">
        <v>0.3923611111111111</v>
      </c>
      <c r="N1978" s="5">
        <f t="shared" si="213"/>
        <v>7</v>
      </c>
      <c r="O1978" s="5">
        <f t="shared" si="214"/>
        <v>10</v>
      </c>
      <c r="P1978" s="5">
        <f t="shared" si="215"/>
        <v>9</v>
      </c>
      <c r="Q1978" s="5">
        <f t="shared" si="216"/>
        <v>25</v>
      </c>
      <c r="R1978">
        <v>184</v>
      </c>
      <c r="S1978">
        <v>1086</v>
      </c>
      <c r="T1978" s="3">
        <v>199.82400000000001</v>
      </c>
      <c r="U1978" t="s">
        <v>59</v>
      </c>
      <c r="V1978" t="s">
        <v>59</v>
      </c>
      <c r="W1978" t="s">
        <v>45</v>
      </c>
      <c r="X1978" t="s">
        <v>46</v>
      </c>
      <c r="Y1978" t="s">
        <v>23</v>
      </c>
      <c r="Z1978" t="s">
        <v>37</v>
      </c>
    </row>
    <row r="1979" spans="1:26" x14ac:dyDescent="0.2">
      <c r="A1979" s="1">
        <v>43631</v>
      </c>
      <c r="B1979" t="s">
        <v>61</v>
      </c>
      <c r="C1979" t="s">
        <v>44</v>
      </c>
      <c r="D1979" t="s">
        <v>27</v>
      </c>
      <c r="E1979" t="s">
        <v>96</v>
      </c>
      <c r="F1979" t="s">
        <v>17</v>
      </c>
      <c r="G1979">
        <f t="shared" si="210"/>
        <v>6</v>
      </c>
      <c r="H1979" s="6">
        <f t="shared" si="211"/>
        <v>10.416666666666666</v>
      </c>
      <c r="I1979" s="6">
        <f t="shared" si="212"/>
        <v>12.583333333333334</v>
      </c>
      <c r="J1979" s="3">
        <f>IFERROR(VLOOKUP($U1979,TONGHOPVERSION!$A$3:$G$240,6,FALSE),VLOOKUP($B1979,TONGHOPVERSION!$A$3:$G$240,6,FALSE))</f>
        <v>395.74921853782541</v>
      </c>
      <c r="K1979" s="3">
        <f>IFERROR(VLOOKUP($U1979,TONGHOPVERSION!$A$3:$G$240,7,FALSE),VLOOKUP($B1979,TONGHOPVERSION!$A$3:$G$240,7,FALSE))</f>
        <v>351.3813860279069</v>
      </c>
      <c r="L1979" s="2">
        <v>0.43402777777777773</v>
      </c>
      <c r="M1979" s="2">
        <v>0.52430555555555558</v>
      </c>
      <c r="N1979" s="5">
        <f t="shared" si="213"/>
        <v>10</v>
      </c>
      <c r="O1979" s="5">
        <f t="shared" si="214"/>
        <v>25</v>
      </c>
      <c r="P1979" s="5">
        <f t="shared" si="215"/>
        <v>12</v>
      </c>
      <c r="Q1979" s="5">
        <f t="shared" si="216"/>
        <v>35</v>
      </c>
      <c r="R1979">
        <v>184</v>
      </c>
      <c r="S1979">
        <v>1086</v>
      </c>
      <c r="T1979" s="3">
        <v>199.82400000000001</v>
      </c>
      <c r="U1979" t="s">
        <v>59</v>
      </c>
      <c r="V1979" t="s">
        <v>59</v>
      </c>
      <c r="W1979" t="s">
        <v>45</v>
      </c>
      <c r="X1979" t="s">
        <v>46</v>
      </c>
      <c r="Y1979" t="s">
        <v>23</v>
      </c>
      <c r="Z1979" t="s">
        <v>37</v>
      </c>
    </row>
    <row r="1980" spans="1:26" x14ac:dyDescent="0.2">
      <c r="A1980" s="1">
        <v>43631</v>
      </c>
      <c r="B1980" t="s">
        <v>370</v>
      </c>
      <c r="C1980" t="s">
        <v>34</v>
      </c>
      <c r="D1980" t="s">
        <v>266</v>
      </c>
      <c r="E1980" t="s">
        <v>369</v>
      </c>
      <c r="F1980" t="s">
        <v>17</v>
      </c>
      <c r="G1980">
        <f t="shared" si="210"/>
        <v>6</v>
      </c>
      <c r="H1980" s="6">
        <f t="shared" si="211"/>
        <v>10.5</v>
      </c>
      <c r="I1980" s="6">
        <f t="shared" si="212"/>
        <v>12</v>
      </c>
      <c r="J1980" s="3">
        <f>IFERROR(VLOOKUP($U1980,TONGHOPVERSION!$A$3:$G$240,6,FALSE),VLOOKUP($B1980,TONGHOPVERSION!$A$3:$G$240,6,FALSE))</f>
        <v>131.66180798657265</v>
      </c>
      <c r="K1980" s="3">
        <f>IFERROR(VLOOKUP($U1980,TONGHOPVERSION!$A$3:$G$240,7,FALSE),VLOOKUP($B1980,TONGHOPVERSION!$A$3:$G$240,7,FALSE))</f>
        <v>206.51813465495701</v>
      </c>
      <c r="L1980" s="2">
        <v>0.4375</v>
      </c>
      <c r="M1980" s="2">
        <v>0.5</v>
      </c>
      <c r="N1980" s="5">
        <f t="shared" si="213"/>
        <v>10</v>
      </c>
      <c r="O1980" s="5">
        <f t="shared" si="214"/>
        <v>30</v>
      </c>
      <c r="P1980" s="5">
        <f t="shared" si="215"/>
        <v>12</v>
      </c>
      <c r="Q1980" s="5">
        <f t="shared" si="216"/>
        <v>0</v>
      </c>
      <c r="R1980">
        <v>184</v>
      </c>
      <c r="S1980">
        <v>715</v>
      </c>
      <c r="T1980" s="3">
        <v>131.56</v>
      </c>
      <c r="U1980" t="s">
        <v>370</v>
      </c>
      <c r="V1980" t="s">
        <v>370</v>
      </c>
      <c r="W1980" t="s">
        <v>41</v>
      </c>
      <c r="X1980" t="s">
        <v>16</v>
      </c>
      <c r="Y1980" t="s">
        <v>30</v>
      </c>
      <c r="Z1980" t="s">
        <v>37</v>
      </c>
    </row>
    <row r="1981" spans="1:26" x14ac:dyDescent="0.2">
      <c r="A1981" s="1">
        <v>43631</v>
      </c>
      <c r="B1981" t="s">
        <v>159</v>
      </c>
      <c r="C1981" t="s">
        <v>124</v>
      </c>
      <c r="D1981" t="s">
        <v>27</v>
      </c>
      <c r="E1981" t="s">
        <v>372</v>
      </c>
      <c r="F1981" t="s">
        <v>17</v>
      </c>
      <c r="G1981">
        <f t="shared" si="210"/>
        <v>6</v>
      </c>
      <c r="H1981" s="6">
        <f t="shared" si="211"/>
        <v>1.6666666666666665</v>
      </c>
      <c r="I1981" s="6">
        <f t="shared" si="212"/>
        <v>3.75</v>
      </c>
      <c r="J1981" s="3">
        <f>IFERROR(VLOOKUP($U1981,TONGHOPVERSION!$A$3:$G$240,6,FALSE),VLOOKUP($B1981,TONGHOPVERSION!$A$3:$G$240,6,FALSE))</f>
        <v>284.2128245548555</v>
      </c>
      <c r="K1981" s="3">
        <f>IFERROR(VLOOKUP($U1981,TONGHOPVERSION!$A$3:$G$240,7,FALSE),VLOOKUP($B1981,TONGHOPVERSION!$A$3:$G$240,7,FALSE))</f>
        <v>306.08961374632247</v>
      </c>
      <c r="L1981" s="2">
        <v>6.9444444444444434E-2</v>
      </c>
      <c r="M1981" s="2">
        <v>0.15625</v>
      </c>
      <c r="N1981" s="5">
        <f t="shared" si="213"/>
        <v>1</v>
      </c>
      <c r="O1981" s="5">
        <f t="shared" si="214"/>
        <v>40</v>
      </c>
      <c r="P1981" s="5">
        <f t="shared" si="215"/>
        <v>3</v>
      </c>
      <c r="Q1981" s="5">
        <f t="shared" si="216"/>
        <v>45</v>
      </c>
      <c r="R1981">
        <v>184</v>
      </c>
      <c r="S1981">
        <v>1107</v>
      </c>
      <c r="T1981" s="3">
        <v>203.68799999999999</v>
      </c>
      <c r="U1981" t="s">
        <v>123</v>
      </c>
      <c r="V1981" t="s">
        <v>123</v>
      </c>
      <c r="W1981" t="s">
        <v>125</v>
      </c>
      <c r="X1981" t="s">
        <v>16</v>
      </c>
      <c r="Y1981" t="s">
        <v>30</v>
      </c>
      <c r="Z1981" t="s">
        <v>37</v>
      </c>
    </row>
    <row r="1982" spans="1:26" x14ac:dyDescent="0.2">
      <c r="A1982" s="1">
        <v>43631</v>
      </c>
      <c r="B1982" t="s">
        <v>176</v>
      </c>
      <c r="C1982" t="s">
        <v>177</v>
      </c>
      <c r="D1982" t="s">
        <v>27</v>
      </c>
      <c r="E1982" t="s">
        <v>493</v>
      </c>
      <c r="F1982" t="s">
        <v>17</v>
      </c>
      <c r="G1982">
        <f t="shared" si="210"/>
        <v>6</v>
      </c>
      <c r="H1982" s="6">
        <f t="shared" si="211"/>
        <v>6.75</v>
      </c>
      <c r="I1982" s="6">
        <f t="shared" si="212"/>
        <v>7.833333333333333</v>
      </c>
      <c r="J1982" s="3">
        <f>IFERROR(VLOOKUP($U1982,TONGHOPVERSION!$A$3:$G$240,6,FALSE),VLOOKUP($B1982,TONGHOPVERSION!$A$3:$G$240,6,FALSE))</f>
        <v>187.46363998635809</v>
      </c>
      <c r="K1982" s="3">
        <f>IFERROR(VLOOKUP($U1982,TONGHOPVERSION!$A$3:$G$240,7,FALSE),VLOOKUP($B1982,TONGHOPVERSION!$A$3:$G$240,7,FALSE))</f>
        <v>145.81561859013829</v>
      </c>
      <c r="L1982" s="2">
        <v>0.28125</v>
      </c>
      <c r="M1982" s="2">
        <v>0.3263888888888889</v>
      </c>
      <c r="N1982" s="5">
        <f t="shared" si="213"/>
        <v>6</v>
      </c>
      <c r="O1982" s="5">
        <f t="shared" si="214"/>
        <v>45</v>
      </c>
      <c r="P1982" s="5">
        <f t="shared" si="215"/>
        <v>7</v>
      </c>
      <c r="Q1982" s="5">
        <f t="shared" si="216"/>
        <v>50</v>
      </c>
      <c r="R1982">
        <v>184</v>
      </c>
      <c r="S1982">
        <v>301</v>
      </c>
      <c r="T1982" s="3">
        <v>55.384</v>
      </c>
      <c r="U1982" t="s">
        <v>178</v>
      </c>
      <c r="V1982" t="s">
        <v>178</v>
      </c>
      <c r="W1982" t="s">
        <v>29</v>
      </c>
      <c r="X1982" t="s">
        <v>16</v>
      </c>
      <c r="Y1982" t="s">
        <v>30</v>
      </c>
      <c r="Z1982" t="s">
        <v>37</v>
      </c>
    </row>
    <row r="1983" spans="1:26" x14ac:dyDescent="0.2">
      <c r="A1983" s="1">
        <v>43631</v>
      </c>
      <c r="B1983" t="s">
        <v>129</v>
      </c>
      <c r="C1983" t="s">
        <v>27</v>
      </c>
      <c r="D1983" t="s">
        <v>34</v>
      </c>
      <c r="E1983" t="s">
        <v>686</v>
      </c>
      <c r="F1983" t="s">
        <v>17</v>
      </c>
      <c r="G1983">
        <f t="shared" si="210"/>
        <v>6</v>
      </c>
      <c r="H1983" s="6">
        <f t="shared" si="211"/>
        <v>8.5</v>
      </c>
      <c r="I1983" s="6">
        <f t="shared" si="212"/>
        <v>9.8333333333333339</v>
      </c>
      <c r="J1983" s="3">
        <f>IFERROR(VLOOKUP($U1983,TONGHOPVERSION!$A$3:$G$240,6,FALSE),VLOOKUP($B1983,TONGHOPVERSION!$A$3:$G$240,6,FALSE))</f>
        <v>239.31340170869245</v>
      </c>
      <c r="K1983" s="3">
        <f>IFERROR(VLOOKUP($U1983,TONGHOPVERSION!$A$3:$G$240,7,FALSE),VLOOKUP($B1983,TONGHOPVERSION!$A$3:$G$240,7,FALSE))</f>
        <v>208.92363712533773</v>
      </c>
      <c r="L1983" s="2">
        <v>0.35416666666666669</v>
      </c>
      <c r="M1983" s="2">
        <v>0.40972222222222227</v>
      </c>
      <c r="N1983" s="5">
        <f t="shared" si="213"/>
        <v>8</v>
      </c>
      <c r="O1983" s="5">
        <f t="shared" si="214"/>
        <v>30</v>
      </c>
      <c r="P1983" s="5">
        <f t="shared" si="215"/>
        <v>9</v>
      </c>
      <c r="Q1983" s="5">
        <f t="shared" si="216"/>
        <v>50</v>
      </c>
      <c r="R1983">
        <v>184</v>
      </c>
      <c r="S1983">
        <v>602</v>
      </c>
      <c r="T1983" s="3">
        <v>110.768</v>
      </c>
      <c r="U1983" t="s">
        <v>129</v>
      </c>
      <c r="V1983" t="s">
        <v>129</v>
      </c>
      <c r="W1983" t="s">
        <v>129</v>
      </c>
      <c r="X1983" t="s">
        <v>16</v>
      </c>
      <c r="Y1983" t="s">
        <v>30</v>
      </c>
      <c r="Z1983" t="s">
        <v>37</v>
      </c>
    </row>
    <row r="1984" spans="1:26" x14ac:dyDescent="0.2">
      <c r="A1984" s="1">
        <v>43631</v>
      </c>
      <c r="B1984" t="s">
        <v>178</v>
      </c>
      <c r="C1984" t="s">
        <v>27</v>
      </c>
      <c r="D1984" t="s">
        <v>177</v>
      </c>
      <c r="E1984" t="s">
        <v>495</v>
      </c>
      <c r="F1984" t="s">
        <v>17</v>
      </c>
      <c r="G1984">
        <f t="shared" si="210"/>
        <v>6</v>
      </c>
      <c r="H1984" s="6">
        <f t="shared" si="211"/>
        <v>5.083333333333333</v>
      </c>
      <c r="I1984" s="6">
        <f t="shared" si="212"/>
        <v>6.083333333333333</v>
      </c>
      <c r="J1984" s="3">
        <f>IFERROR(VLOOKUP($U1984,TONGHOPVERSION!$A$3:$G$240,6,FALSE),VLOOKUP($B1984,TONGHOPVERSION!$A$3:$G$240,6,FALSE))</f>
        <v>187.46363998635809</v>
      </c>
      <c r="K1984" s="3">
        <f>IFERROR(VLOOKUP($U1984,TONGHOPVERSION!$A$3:$G$240,7,FALSE),VLOOKUP($B1984,TONGHOPVERSION!$A$3:$G$240,7,FALSE))</f>
        <v>145.81561859013829</v>
      </c>
      <c r="L1984" s="2">
        <v>0.21180555555555555</v>
      </c>
      <c r="M1984" s="2">
        <v>0.25347222222222221</v>
      </c>
      <c r="N1984" s="5">
        <f t="shared" si="213"/>
        <v>5</v>
      </c>
      <c r="O1984" s="5">
        <f t="shared" si="214"/>
        <v>5</v>
      </c>
      <c r="P1984" s="5">
        <f t="shared" si="215"/>
        <v>6</v>
      </c>
      <c r="Q1984" s="5">
        <f t="shared" si="216"/>
        <v>5</v>
      </c>
      <c r="R1984">
        <v>184</v>
      </c>
      <c r="S1984">
        <v>301</v>
      </c>
      <c r="T1984" s="3">
        <v>55.384</v>
      </c>
      <c r="U1984" t="s">
        <v>178</v>
      </c>
      <c r="V1984" t="s">
        <v>178</v>
      </c>
      <c r="W1984" t="s">
        <v>29</v>
      </c>
      <c r="X1984" t="s">
        <v>16</v>
      </c>
      <c r="Y1984" t="s">
        <v>30</v>
      </c>
      <c r="Z1984" t="s">
        <v>37</v>
      </c>
    </row>
    <row r="1985" spans="1:26" x14ac:dyDescent="0.2">
      <c r="A1985" s="1">
        <v>43631</v>
      </c>
      <c r="B1985" t="s">
        <v>375</v>
      </c>
      <c r="C1985" t="s">
        <v>266</v>
      </c>
      <c r="D1985" t="s">
        <v>34</v>
      </c>
      <c r="E1985" t="s">
        <v>374</v>
      </c>
      <c r="F1985" t="s">
        <v>17</v>
      </c>
      <c r="G1985">
        <f t="shared" si="210"/>
        <v>6</v>
      </c>
      <c r="H1985" s="6">
        <f t="shared" si="211"/>
        <v>23.833333333333332</v>
      </c>
      <c r="I1985" s="6">
        <f t="shared" si="212"/>
        <v>1.3333333333333333</v>
      </c>
      <c r="J1985" s="3">
        <f>IFERROR(VLOOKUP($U1985,TONGHOPVERSION!$A$3:$G$240,6,FALSE),VLOOKUP($B1985,TONGHOPVERSION!$A$3:$G$240,6,FALSE))</f>
        <v>131.66180798657265</v>
      </c>
      <c r="K1985" s="3">
        <f>IFERROR(VLOOKUP($U1985,TONGHOPVERSION!$A$3:$G$240,7,FALSE),VLOOKUP($B1985,TONGHOPVERSION!$A$3:$G$240,7,FALSE))</f>
        <v>206.51813465495701</v>
      </c>
      <c r="L1985" s="2">
        <v>0.99305555555555547</v>
      </c>
      <c r="M1985" s="2">
        <v>5.5555555555555552E-2</v>
      </c>
      <c r="N1985" s="5">
        <f t="shared" si="213"/>
        <v>23</v>
      </c>
      <c r="O1985" s="5">
        <f t="shared" si="214"/>
        <v>50</v>
      </c>
      <c r="P1985" s="5">
        <f t="shared" si="215"/>
        <v>1</v>
      </c>
      <c r="Q1985" s="5">
        <f t="shared" si="216"/>
        <v>20</v>
      </c>
      <c r="R1985">
        <v>184</v>
      </c>
      <c r="S1985">
        <v>715</v>
      </c>
      <c r="T1985" s="3">
        <v>131.56</v>
      </c>
      <c r="U1985" t="s">
        <v>370</v>
      </c>
      <c r="V1985" t="s">
        <v>370</v>
      </c>
      <c r="W1985" t="s">
        <v>41</v>
      </c>
      <c r="X1985" t="s">
        <v>16</v>
      </c>
      <c r="Y1985" t="s">
        <v>30</v>
      </c>
      <c r="Z1985" t="s">
        <v>37</v>
      </c>
    </row>
    <row r="1986" spans="1:26" x14ac:dyDescent="0.2">
      <c r="A1986" s="1">
        <v>43631</v>
      </c>
      <c r="B1986" t="s">
        <v>33</v>
      </c>
      <c r="C1986" t="s">
        <v>34</v>
      </c>
      <c r="D1986" t="s">
        <v>35</v>
      </c>
      <c r="E1986" t="s">
        <v>376</v>
      </c>
      <c r="F1986" t="s">
        <v>17</v>
      </c>
      <c r="G1986">
        <f t="shared" ref="G1986:G2049" si="217">WEEKDAY(A1986,2)</f>
        <v>6</v>
      </c>
      <c r="H1986" s="6">
        <f t="shared" ref="H1986:H2049" si="218">N1986+O1986/60</f>
        <v>7</v>
      </c>
      <c r="I1986" s="6">
        <f t="shared" ref="I1986:I2049" si="219">P1986+Q1986/60</f>
        <v>8.3333333333333339</v>
      </c>
      <c r="J1986" s="3">
        <f>IFERROR(VLOOKUP($U1986,TONGHOPVERSION!$A$3:$G$240,6,FALSE),VLOOKUP($B1986,TONGHOPVERSION!$A$3:$G$240,6,FALSE))</f>
        <v>236.34688949060637</v>
      </c>
      <c r="K1986" s="3">
        <f>IFERROR(VLOOKUP($U1986,TONGHOPVERSION!$A$3:$G$240,7,FALSE),VLOOKUP($B1986,TONGHOPVERSION!$A$3:$G$240,7,FALSE))</f>
        <v>201.94443000170284</v>
      </c>
      <c r="L1986" s="2">
        <v>0.29166666666666669</v>
      </c>
      <c r="M1986" s="2">
        <v>0.34722222222222227</v>
      </c>
      <c r="N1986" s="5">
        <f t="shared" si="213"/>
        <v>7</v>
      </c>
      <c r="O1986" s="5">
        <f t="shared" si="214"/>
        <v>0</v>
      </c>
      <c r="P1986" s="5">
        <f t="shared" si="215"/>
        <v>8</v>
      </c>
      <c r="Q1986" s="5">
        <f t="shared" si="216"/>
        <v>20</v>
      </c>
      <c r="R1986">
        <v>178</v>
      </c>
      <c r="S1986">
        <v>604</v>
      </c>
      <c r="T1986" s="3">
        <v>107.512</v>
      </c>
      <c r="U1986" t="s">
        <v>36</v>
      </c>
      <c r="V1986" t="s">
        <v>36</v>
      </c>
      <c r="W1986" t="s">
        <v>36</v>
      </c>
      <c r="X1986" t="s">
        <v>16</v>
      </c>
      <c r="Y1986" t="s">
        <v>30</v>
      </c>
      <c r="Z1986" t="s">
        <v>37</v>
      </c>
    </row>
    <row r="1987" spans="1:26" x14ac:dyDescent="0.2">
      <c r="A1987" s="1">
        <v>43631</v>
      </c>
      <c r="B1987" t="s">
        <v>36</v>
      </c>
      <c r="C1987" t="s">
        <v>35</v>
      </c>
      <c r="D1987" t="s">
        <v>34</v>
      </c>
      <c r="E1987" t="s">
        <v>76</v>
      </c>
      <c r="F1987" t="s">
        <v>17</v>
      </c>
      <c r="G1987">
        <f t="shared" si="217"/>
        <v>6</v>
      </c>
      <c r="H1987" s="6">
        <f t="shared" si="218"/>
        <v>23</v>
      </c>
      <c r="I1987" s="6">
        <f t="shared" si="219"/>
        <v>0.33333333333333331</v>
      </c>
      <c r="J1987" s="3">
        <f>IFERROR(VLOOKUP($U1987,TONGHOPVERSION!$A$3:$G$240,6,FALSE),VLOOKUP($B1987,TONGHOPVERSION!$A$3:$G$240,6,FALSE))</f>
        <v>236.34688949060637</v>
      </c>
      <c r="K1987" s="3">
        <f>IFERROR(VLOOKUP($U1987,TONGHOPVERSION!$A$3:$G$240,7,FALSE),VLOOKUP($B1987,TONGHOPVERSION!$A$3:$G$240,7,FALSE))</f>
        <v>201.94443000170284</v>
      </c>
      <c r="L1987" s="2">
        <v>0.95833333333333337</v>
      </c>
      <c r="M1987" s="2">
        <v>1.3888888888888888E-2</v>
      </c>
      <c r="N1987" s="5">
        <f t="shared" ref="N1987:N2050" si="220">HOUR(L1987)</f>
        <v>23</v>
      </c>
      <c r="O1987" s="5">
        <f t="shared" ref="O1987:O2050" si="221">MINUTE(L1987)</f>
        <v>0</v>
      </c>
      <c r="P1987" s="5">
        <f t="shared" ref="P1987:P2050" si="222">HOUR(M1987)</f>
        <v>0</v>
      </c>
      <c r="Q1987" s="5">
        <f t="shared" ref="Q1987:Q2050" si="223">MINUTE(M1987)</f>
        <v>20</v>
      </c>
      <c r="R1987">
        <v>178</v>
      </c>
      <c r="S1987">
        <v>604</v>
      </c>
      <c r="T1987" s="3">
        <v>107.512</v>
      </c>
      <c r="U1987" t="s">
        <v>36</v>
      </c>
      <c r="V1987" t="s">
        <v>36</v>
      </c>
      <c r="W1987" t="s">
        <v>36</v>
      </c>
      <c r="X1987" t="s">
        <v>16</v>
      </c>
      <c r="Y1987" t="s">
        <v>30</v>
      </c>
      <c r="Z1987" t="s">
        <v>37</v>
      </c>
    </row>
    <row r="1988" spans="1:26" x14ac:dyDescent="0.2">
      <c r="A1988" s="1">
        <v>43631</v>
      </c>
      <c r="B1988" t="s">
        <v>302</v>
      </c>
      <c r="C1988" t="s">
        <v>35</v>
      </c>
      <c r="D1988" t="s">
        <v>177</v>
      </c>
      <c r="E1988" t="s">
        <v>394</v>
      </c>
      <c r="F1988" t="s">
        <v>17</v>
      </c>
      <c r="G1988">
        <f t="shared" si="217"/>
        <v>6</v>
      </c>
      <c r="H1988" s="6">
        <f t="shared" si="218"/>
        <v>10.166666666666666</v>
      </c>
      <c r="I1988" s="6">
        <f t="shared" si="219"/>
        <v>12.333333333333334</v>
      </c>
      <c r="J1988" s="3">
        <f>IFERROR(VLOOKUP($U1988,TONGHOPVERSION!$A$3:$G$240,6,FALSE),VLOOKUP($B1988,TONGHOPVERSION!$A$3:$G$240,6,FALSE))</f>
        <v>293.23396399985552</v>
      </c>
      <c r="K1988" s="3">
        <f>IFERROR(VLOOKUP($U1988,TONGHOPVERSION!$A$3:$G$240,7,FALSE),VLOOKUP($B1988,TONGHOPVERSION!$A$3:$G$240,7,FALSE))</f>
        <v>332.36525256500209</v>
      </c>
      <c r="L1988" s="2">
        <v>0.4236111111111111</v>
      </c>
      <c r="M1988" s="2">
        <v>0.51388888888888895</v>
      </c>
      <c r="N1988" s="5">
        <f t="shared" si="220"/>
        <v>10</v>
      </c>
      <c r="O1988" s="5">
        <f t="shared" si="221"/>
        <v>10</v>
      </c>
      <c r="P1988" s="5">
        <f t="shared" si="222"/>
        <v>12</v>
      </c>
      <c r="Q1988" s="5">
        <f t="shared" si="223"/>
        <v>20</v>
      </c>
      <c r="R1988">
        <v>178</v>
      </c>
      <c r="S1988">
        <v>1213</v>
      </c>
      <c r="T1988" s="3">
        <v>215.91399999999999</v>
      </c>
      <c r="U1988" t="s">
        <v>302</v>
      </c>
      <c r="V1988" t="s">
        <v>302</v>
      </c>
      <c r="W1988" t="s">
        <v>29</v>
      </c>
      <c r="X1988" t="s">
        <v>16</v>
      </c>
      <c r="Y1988" t="s">
        <v>30</v>
      </c>
      <c r="Z1988" t="s">
        <v>37</v>
      </c>
    </row>
    <row r="1989" spans="1:26" x14ac:dyDescent="0.2">
      <c r="A1989" s="1">
        <v>43631</v>
      </c>
      <c r="B1989" t="s">
        <v>379</v>
      </c>
      <c r="C1989" t="s">
        <v>144</v>
      </c>
      <c r="D1989" t="s">
        <v>34</v>
      </c>
      <c r="E1989" t="s">
        <v>378</v>
      </c>
      <c r="F1989" t="s">
        <v>17</v>
      </c>
      <c r="G1989">
        <f t="shared" si="217"/>
        <v>6</v>
      </c>
      <c r="H1989" s="6">
        <f t="shared" si="218"/>
        <v>0.5</v>
      </c>
      <c r="I1989" s="6">
        <f t="shared" si="219"/>
        <v>5.916666666666667</v>
      </c>
      <c r="J1989" s="3">
        <f>IFERROR(VLOOKUP($U1989,TONGHOPVERSION!$A$3:$G$240,6,FALSE),VLOOKUP($B1989,TONGHOPVERSION!$A$3:$G$240,6,FALSE))</f>
        <v>690.92257570788865</v>
      </c>
      <c r="K1989" s="3">
        <f>IFERROR(VLOOKUP($U1989,TONGHOPVERSION!$A$3:$G$240,7,FALSE),VLOOKUP($B1989,TONGHOPVERSION!$A$3:$G$240,7,FALSE))</f>
        <v>868.84541076659445</v>
      </c>
      <c r="L1989" s="2">
        <v>2.0833333333333332E-2</v>
      </c>
      <c r="M1989" s="2">
        <v>0.24652777777777779</v>
      </c>
      <c r="N1989" s="5">
        <f t="shared" si="220"/>
        <v>0</v>
      </c>
      <c r="O1989" s="5">
        <f t="shared" si="221"/>
        <v>30</v>
      </c>
      <c r="P1989" s="5">
        <f t="shared" si="222"/>
        <v>5</v>
      </c>
      <c r="Q1989" s="5">
        <f t="shared" si="223"/>
        <v>55</v>
      </c>
      <c r="R1989">
        <v>178</v>
      </c>
      <c r="S1989">
        <v>3383</v>
      </c>
      <c r="T1989" s="3">
        <v>602.17399999999998</v>
      </c>
      <c r="U1989" t="s">
        <v>143</v>
      </c>
      <c r="V1989" t="s">
        <v>143</v>
      </c>
      <c r="W1989" t="s">
        <v>21</v>
      </c>
      <c r="X1989" t="s">
        <v>145</v>
      </c>
      <c r="Y1989" t="s">
        <v>23</v>
      </c>
      <c r="Z1989" t="s">
        <v>37</v>
      </c>
    </row>
    <row r="1990" spans="1:26" x14ac:dyDescent="0.2">
      <c r="A1990" s="1">
        <v>43631</v>
      </c>
      <c r="B1990" t="s">
        <v>304</v>
      </c>
      <c r="C1990" t="s">
        <v>177</v>
      </c>
      <c r="D1990" t="s">
        <v>35</v>
      </c>
      <c r="E1990" t="s">
        <v>395</v>
      </c>
      <c r="F1990" t="s">
        <v>17</v>
      </c>
      <c r="G1990">
        <f t="shared" si="217"/>
        <v>6</v>
      </c>
      <c r="H1990" s="6">
        <f t="shared" si="218"/>
        <v>13</v>
      </c>
      <c r="I1990" s="6">
        <f t="shared" si="219"/>
        <v>15.166666666666666</v>
      </c>
      <c r="J1990" s="3">
        <f>IFERROR(VLOOKUP($U1990,TONGHOPVERSION!$A$3:$G$240,6,FALSE),VLOOKUP($B1990,TONGHOPVERSION!$A$3:$G$240,6,FALSE))</f>
        <v>293.23396399985552</v>
      </c>
      <c r="K1990" s="3">
        <f>IFERROR(VLOOKUP($U1990,TONGHOPVERSION!$A$3:$G$240,7,FALSE),VLOOKUP($B1990,TONGHOPVERSION!$A$3:$G$240,7,FALSE))</f>
        <v>332.36525256500209</v>
      </c>
      <c r="L1990" s="2">
        <v>0.54166666666666663</v>
      </c>
      <c r="M1990" s="2">
        <v>0.63194444444444442</v>
      </c>
      <c r="N1990" s="5">
        <f t="shared" si="220"/>
        <v>13</v>
      </c>
      <c r="O1990" s="5">
        <f t="shared" si="221"/>
        <v>0</v>
      </c>
      <c r="P1990" s="5">
        <f t="shared" si="222"/>
        <v>15</v>
      </c>
      <c r="Q1990" s="5">
        <f t="shared" si="223"/>
        <v>10</v>
      </c>
      <c r="R1990">
        <v>178</v>
      </c>
      <c r="S1990">
        <v>1213</v>
      </c>
      <c r="T1990" s="3">
        <v>215.91399999999999</v>
      </c>
      <c r="U1990" t="s">
        <v>302</v>
      </c>
      <c r="V1990" t="s">
        <v>302</v>
      </c>
      <c r="W1990" t="s">
        <v>29</v>
      </c>
      <c r="X1990" t="s">
        <v>16</v>
      </c>
      <c r="Y1990" t="s">
        <v>30</v>
      </c>
      <c r="Z1990" t="s">
        <v>37</v>
      </c>
    </row>
    <row r="1991" spans="1:26" x14ac:dyDescent="0.2">
      <c r="A1991" s="1">
        <v>43631</v>
      </c>
      <c r="B1991" t="s">
        <v>33</v>
      </c>
      <c r="C1991" t="s">
        <v>34</v>
      </c>
      <c r="D1991" t="s">
        <v>35</v>
      </c>
      <c r="E1991" t="s">
        <v>138</v>
      </c>
      <c r="F1991" t="s">
        <v>17</v>
      </c>
      <c r="G1991">
        <f t="shared" si="217"/>
        <v>6</v>
      </c>
      <c r="H1991" s="6">
        <f t="shared" si="218"/>
        <v>11</v>
      </c>
      <c r="I1991" s="6">
        <f t="shared" si="219"/>
        <v>12.333333333333334</v>
      </c>
      <c r="J1991" s="3">
        <f>IFERROR(VLOOKUP($U1991,TONGHOPVERSION!$A$3:$G$240,6,FALSE),VLOOKUP($B1991,TONGHOPVERSION!$A$3:$G$240,6,FALSE))</f>
        <v>236.34688949060637</v>
      </c>
      <c r="K1991" s="3">
        <f>IFERROR(VLOOKUP($U1991,TONGHOPVERSION!$A$3:$G$240,7,FALSE),VLOOKUP($B1991,TONGHOPVERSION!$A$3:$G$240,7,FALSE))</f>
        <v>201.94443000170284</v>
      </c>
      <c r="L1991" s="2">
        <v>0.45833333333333331</v>
      </c>
      <c r="M1991" s="2">
        <v>0.51388888888888895</v>
      </c>
      <c r="N1991" s="5">
        <f t="shared" si="220"/>
        <v>11</v>
      </c>
      <c r="O1991" s="5">
        <f t="shared" si="221"/>
        <v>0</v>
      </c>
      <c r="P1991" s="5">
        <f t="shared" si="222"/>
        <v>12</v>
      </c>
      <c r="Q1991" s="5">
        <f t="shared" si="223"/>
        <v>20</v>
      </c>
      <c r="R1991">
        <v>178</v>
      </c>
      <c r="S1991">
        <v>604</v>
      </c>
      <c r="T1991" s="3">
        <v>107.512</v>
      </c>
      <c r="U1991" t="s">
        <v>36</v>
      </c>
      <c r="V1991" t="s">
        <v>36</v>
      </c>
      <c r="W1991" t="s">
        <v>36</v>
      </c>
      <c r="X1991" t="s">
        <v>16</v>
      </c>
      <c r="Y1991" t="s">
        <v>30</v>
      </c>
      <c r="Z1991" t="s">
        <v>37</v>
      </c>
    </row>
    <row r="1992" spans="1:26" x14ac:dyDescent="0.2">
      <c r="A1992" s="1">
        <v>43631</v>
      </c>
      <c r="B1992" t="s">
        <v>143</v>
      </c>
      <c r="C1992" t="s">
        <v>34</v>
      </c>
      <c r="D1992" t="s">
        <v>144</v>
      </c>
      <c r="E1992" t="s">
        <v>142</v>
      </c>
      <c r="F1992" t="s">
        <v>17</v>
      </c>
      <c r="G1992">
        <f t="shared" si="217"/>
        <v>6</v>
      </c>
      <c r="H1992" s="6">
        <f t="shared" si="218"/>
        <v>17.083333333333332</v>
      </c>
      <c r="I1992" s="6">
        <f t="shared" si="219"/>
        <v>22</v>
      </c>
      <c r="J1992" s="3">
        <f>IFERROR(VLOOKUP($U1992,TONGHOPVERSION!$A$3:$G$240,6,FALSE),VLOOKUP($B1992,TONGHOPVERSION!$A$3:$G$240,6,FALSE))</f>
        <v>690.92257570788865</v>
      </c>
      <c r="K1992" s="3">
        <f>IFERROR(VLOOKUP($U1992,TONGHOPVERSION!$A$3:$G$240,7,FALSE),VLOOKUP($B1992,TONGHOPVERSION!$A$3:$G$240,7,FALSE))</f>
        <v>868.84541076659445</v>
      </c>
      <c r="L1992" s="2">
        <v>0.71180555555555547</v>
      </c>
      <c r="M1992" s="2">
        <v>0.91666666666666663</v>
      </c>
      <c r="N1992" s="5">
        <f t="shared" si="220"/>
        <v>17</v>
      </c>
      <c r="O1992" s="5">
        <f t="shared" si="221"/>
        <v>5</v>
      </c>
      <c r="P1992" s="5">
        <f t="shared" si="222"/>
        <v>22</v>
      </c>
      <c r="Q1992" s="5">
        <f t="shared" si="223"/>
        <v>0</v>
      </c>
      <c r="R1992">
        <v>178</v>
      </c>
      <c r="S1992">
        <v>3383</v>
      </c>
      <c r="T1992" s="3">
        <v>602.17399999999998</v>
      </c>
      <c r="U1992" t="s">
        <v>143</v>
      </c>
      <c r="V1992" t="s">
        <v>143</v>
      </c>
      <c r="W1992" t="s">
        <v>21</v>
      </c>
      <c r="X1992" t="s">
        <v>145</v>
      </c>
      <c r="Y1992" t="s">
        <v>23</v>
      </c>
      <c r="Z1992" t="s">
        <v>37</v>
      </c>
    </row>
    <row r="1993" spans="1:26" x14ac:dyDescent="0.2">
      <c r="A1993" s="1">
        <v>43631</v>
      </c>
      <c r="B1993" t="s">
        <v>36</v>
      </c>
      <c r="C1993" t="s">
        <v>35</v>
      </c>
      <c r="D1993" t="s">
        <v>34</v>
      </c>
      <c r="E1993" t="s">
        <v>149</v>
      </c>
      <c r="F1993" t="s">
        <v>17</v>
      </c>
      <c r="G1993">
        <f t="shared" si="217"/>
        <v>6</v>
      </c>
      <c r="H1993" s="6">
        <f t="shared" si="218"/>
        <v>14</v>
      </c>
      <c r="I1993" s="6">
        <f t="shared" si="219"/>
        <v>15.333333333333334</v>
      </c>
      <c r="J1993" s="3">
        <f>IFERROR(VLOOKUP($U1993,TONGHOPVERSION!$A$3:$G$240,6,FALSE),VLOOKUP($B1993,TONGHOPVERSION!$A$3:$G$240,6,FALSE))</f>
        <v>236.34688949060637</v>
      </c>
      <c r="K1993" s="3">
        <f>IFERROR(VLOOKUP($U1993,TONGHOPVERSION!$A$3:$G$240,7,FALSE),VLOOKUP($B1993,TONGHOPVERSION!$A$3:$G$240,7,FALSE))</f>
        <v>201.94443000170284</v>
      </c>
      <c r="L1993" s="2">
        <v>0.58333333333333337</v>
      </c>
      <c r="M1993" s="2">
        <v>0.63888888888888895</v>
      </c>
      <c r="N1993" s="5">
        <f t="shared" si="220"/>
        <v>14</v>
      </c>
      <c r="O1993" s="5">
        <f t="shared" si="221"/>
        <v>0</v>
      </c>
      <c r="P1993" s="5">
        <f t="shared" si="222"/>
        <v>15</v>
      </c>
      <c r="Q1993" s="5">
        <f t="shared" si="223"/>
        <v>20</v>
      </c>
      <c r="R1993">
        <v>178</v>
      </c>
      <c r="S1993">
        <v>604</v>
      </c>
      <c r="T1993" s="3">
        <v>107.512</v>
      </c>
      <c r="U1993" t="s">
        <v>36</v>
      </c>
      <c r="V1993" t="s">
        <v>36</v>
      </c>
      <c r="W1993" t="s">
        <v>36</v>
      </c>
      <c r="X1993" t="s">
        <v>16</v>
      </c>
      <c r="Y1993" t="s">
        <v>30</v>
      </c>
      <c r="Z1993" t="s">
        <v>37</v>
      </c>
    </row>
    <row r="1994" spans="1:26" x14ac:dyDescent="0.2">
      <c r="A1994" s="1">
        <v>43631</v>
      </c>
      <c r="B1994" t="s">
        <v>36</v>
      </c>
      <c r="C1994" t="s">
        <v>35</v>
      </c>
      <c r="D1994" t="s">
        <v>34</v>
      </c>
      <c r="E1994" t="s">
        <v>139</v>
      </c>
      <c r="F1994" t="s">
        <v>17</v>
      </c>
      <c r="G1994">
        <f t="shared" si="217"/>
        <v>6</v>
      </c>
      <c r="H1994" s="6">
        <f t="shared" si="218"/>
        <v>9</v>
      </c>
      <c r="I1994" s="6">
        <f t="shared" si="219"/>
        <v>10.333333333333334</v>
      </c>
      <c r="J1994" s="3">
        <f>IFERROR(VLOOKUP($U1994,TONGHOPVERSION!$A$3:$G$240,6,FALSE),VLOOKUP($B1994,TONGHOPVERSION!$A$3:$G$240,6,FALSE))</f>
        <v>236.34688949060637</v>
      </c>
      <c r="K1994" s="3">
        <f>IFERROR(VLOOKUP($U1994,TONGHOPVERSION!$A$3:$G$240,7,FALSE),VLOOKUP($B1994,TONGHOPVERSION!$A$3:$G$240,7,FALSE))</f>
        <v>201.94443000170284</v>
      </c>
      <c r="L1994" s="2">
        <v>0.375</v>
      </c>
      <c r="M1994" s="2">
        <v>0.43055555555555558</v>
      </c>
      <c r="N1994" s="5">
        <f t="shared" si="220"/>
        <v>9</v>
      </c>
      <c r="O1994" s="5">
        <f t="shared" si="221"/>
        <v>0</v>
      </c>
      <c r="P1994" s="5">
        <f t="shared" si="222"/>
        <v>10</v>
      </c>
      <c r="Q1994" s="5">
        <f t="shared" si="223"/>
        <v>20</v>
      </c>
      <c r="R1994">
        <v>178</v>
      </c>
      <c r="S1994">
        <v>604</v>
      </c>
      <c r="T1994" s="3">
        <v>107.512</v>
      </c>
      <c r="U1994" t="s">
        <v>36</v>
      </c>
      <c r="V1994" t="s">
        <v>36</v>
      </c>
      <c r="W1994" t="s">
        <v>36</v>
      </c>
      <c r="X1994" t="s">
        <v>16</v>
      </c>
      <c r="Y1994" t="s">
        <v>30</v>
      </c>
      <c r="Z1994" t="s">
        <v>37</v>
      </c>
    </row>
    <row r="1995" spans="1:26" x14ac:dyDescent="0.2">
      <c r="A1995" s="1">
        <v>43631</v>
      </c>
      <c r="B1995" t="s">
        <v>230</v>
      </c>
      <c r="C1995" t="s">
        <v>35</v>
      </c>
      <c r="D1995" t="s">
        <v>134</v>
      </c>
      <c r="E1995" t="s">
        <v>681</v>
      </c>
      <c r="F1995" t="s">
        <v>17</v>
      </c>
      <c r="G1995">
        <f t="shared" si="217"/>
        <v>6</v>
      </c>
      <c r="H1995" s="6">
        <f t="shared" si="218"/>
        <v>1.25</v>
      </c>
      <c r="I1995" s="6">
        <f t="shared" si="219"/>
        <v>4.083333333333333</v>
      </c>
      <c r="J1995" s="3">
        <f>IFERROR(VLOOKUP($U1995,TONGHOPVERSION!$A$3:$G$240,6,FALSE),VLOOKUP($B1995,TONGHOPVERSION!$A$3:$G$240,6,FALSE))</f>
        <v>398.49460740287265</v>
      </c>
      <c r="K1995" s="3">
        <f>IFERROR(VLOOKUP($U1995,TONGHOPVERSION!$A$3:$G$240,7,FALSE),VLOOKUP($B1995,TONGHOPVERSION!$A$3:$G$240,7,FALSE))</f>
        <v>502.8326130028529</v>
      </c>
      <c r="L1995" s="2">
        <v>5.2083333333333336E-2</v>
      </c>
      <c r="M1995" s="2">
        <v>0.17013888888888887</v>
      </c>
      <c r="N1995" s="5">
        <f t="shared" si="220"/>
        <v>1</v>
      </c>
      <c r="O1995" s="5">
        <f t="shared" si="221"/>
        <v>15</v>
      </c>
      <c r="P1995" s="5">
        <f t="shared" si="222"/>
        <v>4</v>
      </c>
      <c r="Q1995" s="5">
        <f t="shared" si="223"/>
        <v>5</v>
      </c>
      <c r="R1995">
        <v>178</v>
      </c>
      <c r="S1995">
        <v>1633</v>
      </c>
      <c r="T1995" s="3">
        <v>290.67399999999998</v>
      </c>
      <c r="U1995" t="s">
        <v>230</v>
      </c>
      <c r="V1995" t="s">
        <v>230</v>
      </c>
      <c r="W1995" t="s">
        <v>21</v>
      </c>
      <c r="X1995" t="s">
        <v>135</v>
      </c>
      <c r="Y1995" t="s">
        <v>23</v>
      </c>
      <c r="Z1995" t="s">
        <v>37</v>
      </c>
    </row>
    <row r="1996" spans="1:26" x14ac:dyDescent="0.2">
      <c r="A1996" s="1">
        <v>43631</v>
      </c>
      <c r="B1996" t="s">
        <v>234</v>
      </c>
      <c r="C1996" t="s">
        <v>134</v>
      </c>
      <c r="D1996" t="s">
        <v>35</v>
      </c>
      <c r="E1996" t="s">
        <v>682</v>
      </c>
      <c r="F1996" t="s">
        <v>17</v>
      </c>
      <c r="G1996">
        <f t="shared" si="217"/>
        <v>6</v>
      </c>
      <c r="H1996" s="6">
        <f t="shared" si="218"/>
        <v>5.5</v>
      </c>
      <c r="I1996" s="6">
        <f t="shared" si="219"/>
        <v>8.6666666666666661</v>
      </c>
      <c r="J1996" s="3">
        <f>IFERROR(VLOOKUP($U1996,TONGHOPVERSION!$A$3:$G$240,6,FALSE),VLOOKUP($B1996,TONGHOPVERSION!$A$3:$G$240,6,FALSE))</f>
        <v>398.49460740287265</v>
      </c>
      <c r="K1996" s="3">
        <f>IFERROR(VLOOKUP($U1996,TONGHOPVERSION!$A$3:$G$240,7,FALSE),VLOOKUP($B1996,TONGHOPVERSION!$A$3:$G$240,7,FALSE))</f>
        <v>502.8326130028529</v>
      </c>
      <c r="L1996" s="2">
        <v>0.22916666666666666</v>
      </c>
      <c r="M1996" s="2">
        <v>0.3611111111111111</v>
      </c>
      <c r="N1996" s="5">
        <f t="shared" si="220"/>
        <v>5</v>
      </c>
      <c r="O1996" s="5">
        <f t="shared" si="221"/>
        <v>30</v>
      </c>
      <c r="P1996" s="5">
        <f t="shared" si="222"/>
        <v>8</v>
      </c>
      <c r="Q1996" s="5">
        <f t="shared" si="223"/>
        <v>40</v>
      </c>
      <c r="R1996">
        <v>178</v>
      </c>
      <c r="S1996">
        <v>1633</v>
      </c>
      <c r="T1996" s="3">
        <v>290.67399999999998</v>
      </c>
      <c r="U1996" t="s">
        <v>230</v>
      </c>
      <c r="V1996" t="s">
        <v>230</v>
      </c>
      <c r="W1996" t="s">
        <v>21</v>
      </c>
      <c r="X1996" t="s">
        <v>135</v>
      </c>
      <c r="Y1996" t="s">
        <v>23</v>
      </c>
      <c r="Z1996" t="s">
        <v>37</v>
      </c>
    </row>
    <row r="1997" spans="1:26" x14ac:dyDescent="0.2">
      <c r="A1997" s="1">
        <v>43631</v>
      </c>
      <c r="B1997" t="s">
        <v>152</v>
      </c>
      <c r="C1997" t="s">
        <v>35</v>
      </c>
      <c r="D1997" t="s">
        <v>153</v>
      </c>
      <c r="E1997" t="s">
        <v>351</v>
      </c>
      <c r="F1997" t="s">
        <v>17</v>
      </c>
      <c r="G1997">
        <f t="shared" si="217"/>
        <v>6</v>
      </c>
      <c r="H1997" s="6">
        <f t="shared" si="218"/>
        <v>8</v>
      </c>
      <c r="I1997" s="6">
        <f t="shared" si="219"/>
        <v>8.8333333333333339</v>
      </c>
      <c r="J1997" s="3">
        <f>IFERROR(VLOOKUP($U1997,TONGHOPVERSION!$A$3:$G$240,6,FALSE),VLOOKUP($B1997,TONGHOPVERSION!$A$3:$G$240,6,FALSE))</f>
        <v>120.60036818801788</v>
      </c>
      <c r="K1997" s="3">
        <f>IFERROR(VLOOKUP($U1997,TONGHOPVERSION!$A$3:$G$240,7,FALSE),VLOOKUP($B1997,TONGHOPVERSION!$A$3:$G$240,7,FALSE))</f>
        <v>128.91356356400408</v>
      </c>
      <c r="L1997" s="2">
        <v>0.33333333333333331</v>
      </c>
      <c r="M1997" s="2">
        <v>0.36805555555555558</v>
      </c>
      <c r="N1997" s="5">
        <f t="shared" si="220"/>
        <v>8</v>
      </c>
      <c r="O1997" s="5">
        <f t="shared" si="221"/>
        <v>0</v>
      </c>
      <c r="P1997" s="5">
        <f t="shared" si="222"/>
        <v>8</v>
      </c>
      <c r="Q1997" s="5">
        <f t="shared" si="223"/>
        <v>50</v>
      </c>
      <c r="R1997">
        <v>184</v>
      </c>
      <c r="S1997">
        <v>261</v>
      </c>
      <c r="T1997" s="3">
        <v>48.024000000000001</v>
      </c>
      <c r="U1997" t="s">
        <v>152</v>
      </c>
      <c r="V1997" t="s">
        <v>152</v>
      </c>
      <c r="W1997" t="s">
        <v>41</v>
      </c>
      <c r="X1997" t="s">
        <v>16</v>
      </c>
      <c r="Y1997" t="s">
        <v>30</v>
      </c>
      <c r="Z1997" t="s">
        <v>37</v>
      </c>
    </row>
    <row r="1998" spans="1:26" x14ac:dyDescent="0.2">
      <c r="A1998" s="1">
        <v>43631</v>
      </c>
      <c r="B1998" t="s">
        <v>176</v>
      </c>
      <c r="C1998" t="s">
        <v>177</v>
      </c>
      <c r="D1998" t="s">
        <v>27</v>
      </c>
      <c r="E1998" t="s">
        <v>807</v>
      </c>
      <c r="F1998" t="s">
        <v>17</v>
      </c>
      <c r="G1998">
        <f t="shared" si="217"/>
        <v>6</v>
      </c>
      <c r="H1998" s="6">
        <f t="shared" si="218"/>
        <v>13.916666666666666</v>
      </c>
      <c r="I1998" s="6">
        <f t="shared" si="219"/>
        <v>14.916666666666666</v>
      </c>
      <c r="J1998" s="3">
        <f>IFERROR(VLOOKUP($U1998,TONGHOPVERSION!$A$3:$G$240,6,FALSE),VLOOKUP($B1998,TONGHOPVERSION!$A$3:$G$240,6,FALSE))</f>
        <v>187.46363998635809</v>
      </c>
      <c r="K1998" s="3">
        <f>IFERROR(VLOOKUP($U1998,TONGHOPVERSION!$A$3:$G$240,7,FALSE),VLOOKUP($B1998,TONGHOPVERSION!$A$3:$G$240,7,FALSE))</f>
        <v>145.81561859013829</v>
      </c>
      <c r="L1998" s="2">
        <v>0.57986111111111105</v>
      </c>
      <c r="M1998" s="2">
        <v>0.62152777777777779</v>
      </c>
      <c r="N1998" s="5">
        <f t="shared" si="220"/>
        <v>13</v>
      </c>
      <c r="O1998" s="5">
        <f t="shared" si="221"/>
        <v>55</v>
      </c>
      <c r="P1998" s="5">
        <f t="shared" si="222"/>
        <v>14</v>
      </c>
      <c r="Q1998" s="5">
        <f t="shared" si="223"/>
        <v>55</v>
      </c>
      <c r="R1998">
        <v>184</v>
      </c>
      <c r="S1998">
        <v>301</v>
      </c>
      <c r="T1998" s="3">
        <v>55.384</v>
      </c>
      <c r="U1998" t="s">
        <v>178</v>
      </c>
      <c r="V1998" t="s">
        <v>178</v>
      </c>
      <c r="W1998" t="s">
        <v>29</v>
      </c>
      <c r="X1998" t="s">
        <v>16</v>
      </c>
      <c r="Y1998" t="s">
        <v>30</v>
      </c>
      <c r="Z1998" t="s">
        <v>37</v>
      </c>
    </row>
    <row r="1999" spans="1:26" x14ac:dyDescent="0.2">
      <c r="A1999" s="1">
        <v>43631</v>
      </c>
      <c r="B1999" t="s">
        <v>178</v>
      </c>
      <c r="C1999" t="s">
        <v>27</v>
      </c>
      <c r="D1999" t="s">
        <v>177</v>
      </c>
      <c r="E1999" t="s">
        <v>808</v>
      </c>
      <c r="F1999" t="s">
        <v>17</v>
      </c>
      <c r="G1999">
        <f t="shared" si="217"/>
        <v>6</v>
      </c>
      <c r="H1999" s="6">
        <f t="shared" si="218"/>
        <v>12.166666666666666</v>
      </c>
      <c r="I1999" s="6">
        <f t="shared" si="219"/>
        <v>13.083333333333334</v>
      </c>
      <c r="J1999" s="3">
        <f>IFERROR(VLOOKUP($U1999,TONGHOPVERSION!$A$3:$G$240,6,FALSE),VLOOKUP($B1999,TONGHOPVERSION!$A$3:$G$240,6,FALSE))</f>
        <v>187.46363998635809</v>
      </c>
      <c r="K1999" s="3">
        <f>IFERROR(VLOOKUP($U1999,TONGHOPVERSION!$A$3:$G$240,7,FALSE),VLOOKUP($B1999,TONGHOPVERSION!$A$3:$G$240,7,FALSE))</f>
        <v>145.81561859013829</v>
      </c>
      <c r="L1999" s="2">
        <v>0.50694444444444442</v>
      </c>
      <c r="M1999" s="2">
        <v>0.54513888888888895</v>
      </c>
      <c r="N1999" s="5">
        <f t="shared" si="220"/>
        <v>12</v>
      </c>
      <c r="O1999" s="5">
        <f t="shared" si="221"/>
        <v>10</v>
      </c>
      <c r="P1999" s="5">
        <f t="shared" si="222"/>
        <v>13</v>
      </c>
      <c r="Q1999" s="5">
        <f t="shared" si="223"/>
        <v>5</v>
      </c>
      <c r="R1999">
        <v>184</v>
      </c>
      <c r="S1999">
        <v>301</v>
      </c>
      <c r="T1999" s="3">
        <v>55.384</v>
      </c>
      <c r="U1999" t="s">
        <v>178</v>
      </c>
      <c r="V1999" t="s">
        <v>178</v>
      </c>
      <c r="W1999" t="s">
        <v>29</v>
      </c>
      <c r="X1999" t="s">
        <v>16</v>
      </c>
      <c r="Y1999" t="s">
        <v>30</v>
      </c>
      <c r="Z1999" t="s">
        <v>37</v>
      </c>
    </row>
    <row r="2000" spans="1:26" x14ac:dyDescent="0.2">
      <c r="A2000" s="1">
        <v>43631</v>
      </c>
      <c r="B2000" t="s">
        <v>156</v>
      </c>
      <c r="C2000" t="s">
        <v>153</v>
      </c>
      <c r="D2000" t="s">
        <v>35</v>
      </c>
      <c r="E2000" t="s">
        <v>352</v>
      </c>
      <c r="F2000" t="s">
        <v>17</v>
      </c>
      <c r="G2000">
        <f t="shared" si="217"/>
        <v>6</v>
      </c>
      <c r="H2000" s="6">
        <f t="shared" si="218"/>
        <v>6</v>
      </c>
      <c r="I2000" s="6">
        <f t="shared" si="219"/>
        <v>6.833333333333333</v>
      </c>
      <c r="J2000" s="3">
        <f>IFERROR(VLOOKUP($U2000,TONGHOPVERSION!$A$3:$G$240,6,FALSE),VLOOKUP($B2000,TONGHOPVERSION!$A$3:$G$240,6,FALSE))</f>
        <v>120.60036818801788</v>
      </c>
      <c r="K2000" s="3">
        <f>IFERROR(VLOOKUP($U2000,TONGHOPVERSION!$A$3:$G$240,7,FALSE),VLOOKUP($B2000,TONGHOPVERSION!$A$3:$G$240,7,FALSE))</f>
        <v>128.91356356400408</v>
      </c>
      <c r="L2000" s="2">
        <v>0.25</v>
      </c>
      <c r="M2000" s="2">
        <v>0.28472222222222221</v>
      </c>
      <c r="N2000" s="5">
        <f t="shared" si="220"/>
        <v>6</v>
      </c>
      <c r="O2000" s="5">
        <f t="shared" si="221"/>
        <v>0</v>
      </c>
      <c r="P2000" s="5">
        <f t="shared" si="222"/>
        <v>6</v>
      </c>
      <c r="Q2000" s="5">
        <f t="shared" si="223"/>
        <v>50</v>
      </c>
      <c r="R2000">
        <v>184</v>
      </c>
      <c r="S2000">
        <v>261</v>
      </c>
      <c r="T2000" s="3">
        <v>48.024000000000001</v>
      </c>
      <c r="U2000" t="s">
        <v>152</v>
      </c>
      <c r="V2000" t="s">
        <v>152</v>
      </c>
      <c r="W2000" t="s">
        <v>41</v>
      </c>
      <c r="X2000" t="s">
        <v>16</v>
      </c>
      <c r="Y2000" t="s">
        <v>30</v>
      </c>
      <c r="Z2000" t="s">
        <v>37</v>
      </c>
    </row>
    <row r="2001" spans="1:26" x14ac:dyDescent="0.2">
      <c r="A2001" s="1">
        <v>43631</v>
      </c>
      <c r="B2001" t="s">
        <v>192</v>
      </c>
      <c r="C2001" t="s">
        <v>27</v>
      </c>
      <c r="D2001" t="s">
        <v>153</v>
      </c>
      <c r="E2001" t="s">
        <v>354</v>
      </c>
      <c r="F2001" t="s">
        <v>17</v>
      </c>
      <c r="G2001">
        <f t="shared" si="217"/>
        <v>6</v>
      </c>
      <c r="H2001" s="6">
        <f t="shared" si="218"/>
        <v>3.5833333333333335</v>
      </c>
      <c r="I2001" s="6">
        <f t="shared" si="219"/>
        <v>5.333333333333333</v>
      </c>
      <c r="J2001" s="3">
        <f>IFERROR(VLOOKUP($U2001,TONGHOPVERSION!$A$3:$G$240,6,FALSE),VLOOKUP($B2001,TONGHOPVERSION!$A$3:$G$240,6,FALSE))</f>
        <v>256.8437361537259</v>
      </c>
      <c r="K2001" s="3">
        <f>IFERROR(VLOOKUP($U2001,TONGHOPVERSION!$A$3:$G$240,7,FALSE),VLOOKUP($B2001,TONGHOPVERSION!$A$3:$G$240,7,FALSE))</f>
        <v>276.05114265368064</v>
      </c>
      <c r="L2001" s="2">
        <v>0.14930555555555555</v>
      </c>
      <c r="M2001" s="2">
        <v>0.22222222222222221</v>
      </c>
      <c r="N2001" s="5">
        <f t="shared" si="220"/>
        <v>3</v>
      </c>
      <c r="O2001" s="5">
        <f t="shared" si="221"/>
        <v>35</v>
      </c>
      <c r="P2001" s="5">
        <f t="shared" si="222"/>
        <v>5</v>
      </c>
      <c r="Q2001" s="5">
        <f t="shared" si="223"/>
        <v>20</v>
      </c>
      <c r="R2001">
        <v>184</v>
      </c>
      <c r="S2001">
        <v>879</v>
      </c>
      <c r="T2001" s="3">
        <v>161.73599999999999</v>
      </c>
      <c r="U2001" t="s">
        <v>192</v>
      </c>
      <c r="V2001" t="s">
        <v>192</v>
      </c>
      <c r="W2001" t="s">
        <v>125</v>
      </c>
      <c r="X2001" t="s">
        <v>16</v>
      </c>
      <c r="Y2001" t="s">
        <v>30</v>
      </c>
      <c r="Z2001" t="s">
        <v>37</v>
      </c>
    </row>
    <row r="2002" spans="1:26" x14ac:dyDescent="0.2">
      <c r="A2002" s="1">
        <v>43631</v>
      </c>
      <c r="B2002" t="s">
        <v>191</v>
      </c>
      <c r="C2002" t="s">
        <v>153</v>
      </c>
      <c r="D2002" t="s">
        <v>27</v>
      </c>
      <c r="E2002" t="s">
        <v>355</v>
      </c>
      <c r="F2002" t="s">
        <v>17</v>
      </c>
      <c r="G2002">
        <f t="shared" si="217"/>
        <v>6</v>
      </c>
      <c r="H2002" s="6">
        <f t="shared" si="218"/>
        <v>9.5</v>
      </c>
      <c r="I2002" s="6">
        <f t="shared" si="219"/>
        <v>11.333333333333334</v>
      </c>
      <c r="J2002" s="3">
        <f>IFERROR(VLOOKUP($U2002,TONGHOPVERSION!$A$3:$G$240,6,FALSE),VLOOKUP($B2002,TONGHOPVERSION!$A$3:$G$240,6,FALSE))</f>
        <v>256.8437361537259</v>
      </c>
      <c r="K2002" s="3">
        <f>IFERROR(VLOOKUP($U2002,TONGHOPVERSION!$A$3:$G$240,7,FALSE),VLOOKUP($B2002,TONGHOPVERSION!$A$3:$G$240,7,FALSE))</f>
        <v>276.05114265368064</v>
      </c>
      <c r="L2002" s="2">
        <v>0.39583333333333331</v>
      </c>
      <c r="M2002" s="2">
        <v>0.47222222222222227</v>
      </c>
      <c r="N2002" s="5">
        <f t="shared" si="220"/>
        <v>9</v>
      </c>
      <c r="O2002" s="5">
        <f t="shared" si="221"/>
        <v>30</v>
      </c>
      <c r="P2002" s="5">
        <f t="shared" si="222"/>
        <v>11</v>
      </c>
      <c r="Q2002" s="5">
        <f t="shared" si="223"/>
        <v>20</v>
      </c>
      <c r="R2002">
        <v>184</v>
      </c>
      <c r="S2002">
        <v>879</v>
      </c>
      <c r="T2002" s="3">
        <v>161.73599999999999</v>
      </c>
      <c r="U2002" t="s">
        <v>192</v>
      </c>
      <c r="V2002" t="s">
        <v>192</v>
      </c>
      <c r="W2002" t="s">
        <v>125</v>
      </c>
      <c r="X2002" t="s">
        <v>16</v>
      </c>
      <c r="Y2002" t="s">
        <v>30</v>
      </c>
      <c r="Z2002" t="s">
        <v>37</v>
      </c>
    </row>
    <row r="2003" spans="1:26" x14ac:dyDescent="0.2">
      <c r="A2003" s="1">
        <v>43631</v>
      </c>
      <c r="B2003" t="s">
        <v>128</v>
      </c>
      <c r="C2003" t="s">
        <v>34</v>
      </c>
      <c r="D2003" t="s">
        <v>27</v>
      </c>
      <c r="E2003" t="s">
        <v>338</v>
      </c>
      <c r="F2003" t="s">
        <v>17</v>
      </c>
      <c r="G2003">
        <f t="shared" si="217"/>
        <v>6</v>
      </c>
      <c r="H2003" s="6">
        <f t="shared" si="218"/>
        <v>3</v>
      </c>
      <c r="I2003" s="6">
        <f t="shared" si="219"/>
        <v>4.416666666666667</v>
      </c>
      <c r="J2003" s="3">
        <f>IFERROR(VLOOKUP($U2003,TONGHOPVERSION!$A$3:$G$240,6,FALSE),VLOOKUP($B2003,TONGHOPVERSION!$A$3:$G$240,6,FALSE))</f>
        <v>239.31340170869245</v>
      </c>
      <c r="K2003" s="3">
        <f>IFERROR(VLOOKUP($U2003,TONGHOPVERSION!$A$3:$G$240,7,FALSE),VLOOKUP($B2003,TONGHOPVERSION!$A$3:$G$240,7,FALSE))</f>
        <v>208.92363712533773</v>
      </c>
      <c r="L2003" s="2">
        <v>0.125</v>
      </c>
      <c r="M2003" s="2">
        <v>0.18402777777777779</v>
      </c>
      <c r="N2003" s="5">
        <f t="shared" si="220"/>
        <v>3</v>
      </c>
      <c r="O2003" s="5">
        <f t="shared" si="221"/>
        <v>0</v>
      </c>
      <c r="P2003" s="5">
        <f t="shared" si="222"/>
        <v>4</v>
      </c>
      <c r="Q2003" s="5">
        <f t="shared" si="223"/>
        <v>25</v>
      </c>
      <c r="R2003">
        <v>203</v>
      </c>
      <c r="S2003">
        <v>602</v>
      </c>
      <c r="T2003" s="3">
        <v>122.206</v>
      </c>
      <c r="U2003" t="s">
        <v>129</v>
      </c>
      <c r="V2003" t="s">
        <v>129</v>
      </c>
      <c r="W2003" t="s">
        <v>129</v>
      </c>
      <c r="X2003" t="s">
        <v>16</v>
      </c>
      <c r="Y2003" t="s">
        <v>30</v>
      </c>
      <c r="Z2003" t="s">
        <v>37</v>
      </c>
    </row>
    <row r="2004" spans="1:26" x14ac:dyDescent="0.2">
      <c r="A2004" s="1">
        <v>43631</v>
      </c>
      <c r="B2004" t="s">
        <v>36</v>
      </c>
      <c r="C2004" t="s">
        <v>35</v>
      </c>
      <c r="D2004" t="s">
        <v>34</v>
      </c>
      <c r="E2004" t="s">
        <v>340</v>
      </c>
      <c r="F2004" t="s">
        <v>17</v>
      </c>
      <c r="G2004">
        <f t="shared" si="217"/>
        <v>6</v>
      </c>
      <c r="H2004" s="6">
        <f t="shared" si="218"/>
        <v>1</v>
      </c>
      <c r="I2004" s="6">
        <f t="shared" si="219"/>
        <v>2.3333333333333335</v>
      </c>
      <c r="J2004" s="3">
        <f>IFERROR(VLOOKUP($U2004,TONGHOPVERSION!$A$3:$G$240,6,FALSE),VLOOKUP($B2004,TONGHOPVERSION!$A$3:$G$240,6,FALSE))</f>
        <v>236.34688949060637</v>
      </c>
      <c r="K2004" s="3">
        <f>IFERROR(VLOOKUP($U2004,TONGHOPVERSION!$A$3:$G$240,7,FALSE),VLOOKUP($B2004,TONGHOPVERSION!$A$3:$G$240,7,FALSE))</f>
        <v>201.94443000170284</v>
      </c>
      <c r="L2004" s="2">
        <v>4.1666666666666664E-2</v>
      </c>
      <c r="M2004" s="2">
        <v>9.7222222222222224E-2</v>
      </c>
      <c r="N2004" s="5">
        <f t="shared" si="220"/>
        <v>1</v>
      </c>
      <c r="O2004" s="5">
        <f t="shared" si="221"/>
        <v>0</v>
      </c>
      <c r="P2004" s="5">
        <f t="shared" si="222"/>
        <v>2</v>
      </c>
      <c r="Q2004" s="5">
        <f t="shared" si="223"/>
        <v>20</v>
      </c>
      <c r="R2004">
        <v>203</v>
      </c>
      <c r="S2004">
        <v>604</v>
      </c>
      <c r="T2004" s="3">
        <v>122.61199999999999</v>
      </c>
      <c r="U2004" t="s">
        <v>36</v>
      </c>
      <c r="V2004" t="s">
        <v>36</v>
      </c>
      <c r="W2004" t="s">
        <v>36</v>
      </c>
      <c r="X2004" t="s">
        <v>16</v>
      </c>
      <c r="Y2004" t="s">
        <v>30</v>
      </c>
      <c r="Z2004" t="s">
        <v>37</v>
      </c>
    </row>
    <row r="2005" spans="1:26" x14ac:dyDescent="0.2">
      <c r="A2005" s="1">
        <v>43631</v>
      </c>
      <c r="B2005" t="s">
        <v>438</v>
      </c>
      <c r="C2005" t="s">
        <v>35</v>
      </c>
      <c r="D2005" t="s">
        <v>439</v>
      </c>
      <c r="E2005" t="s">
        <v>437</v>
      </c>
      <c r="F2005" t="s">
        <v>17</v>
      </c>
      <c r="G2005">
        <f t="shared" si="217"/>
        <v>6</v>
      </c>
      <c r="H2005" s="6">
        <f t="shared" si="218"/>
        <v>9.5833333333333339</v>
      </c>
      <c r="I2005" s="6">
        <f t="shared" si="219"/>
        <v>11.5</v>
      </c>
      <c r="J2005" s="3">
        <f>IFERROR(VLOOKUP($U2005,TONGHOPVERSION!$A$3:$G$240,6,FALSE),VLOOKUP($B2005,TONGHOPVERSION!$A$3:$G$240,6,FALSE))</f>
        <v>352.0849431463634</v>
      </c>
      <c r="K2005" s="3">
        <f>IFERROR(VLOOKUP($U2005,TONGHOPVERSION!$A$3:$G$240,7,FALSE),VLOOKUP($B2005,TONGHOPVERSION!$A$3:$G$240,7,FALSE))</f>
        <v>364.1167200111874</v>
      </c>
      <c r="L2005" s="2">
        <v>0.39930555555555558</v>
      </c>
      <c r="M2005" s="2">
        <v>0.47916666666666669</v>
      </c>
      <c r="N2005" s="5">
        <f t="shared" si="220"/>
        <v>9</v>
      </c>
      <c r="O2005" s="5">
        <f t="shared" si="221"/>
        <v>35</v>
      </c>
      <c r="P2005" s="5">
        <f t="shared" si="222"/>
        <v>11</v>
      </c>
      <c r="Q2005" s="5">
        <f t="shared" si="223"/>
        <v>30</v>
      </c>
      <c r="R2005">
        <v>203</v>
      </c>
      <c r="S2005">
        <v>1123</v>
      </c>
      <c r="T2005" s="3">
        <v>227.96899999999999</v>
      </c>
      <c r="U2005" t="s">
        <v>438</v>
      </c>
      <c r="V2005" t="s">
        <v>438</v>
      </c>
      <c r="W2005" t="s">
        <v>55</v>
      </c>
      <c r="X2005" t="s">
        <v>440</v>
      </c>
      <c r="Y2005" t="s">
        <v>23</v>
      </c>
      <c r="Z2005" t="s">
        <v>37</v>
      </c>
    </row>
    <row r="2006" spans="1:26" x14ac:dyDescent="0.2">
      <c r="A2006" s="1">
        <v>43631</v>
      </c>
      <c r="B2006" t="s">
        <v>444</v>
      </c>
      <c r="C2006" t="s">
        <v>439</v>
      </c>
      <c r="D2006" t="s">
        <v>35</v>
      </c>
      <c r="E2006" t="s">
        <v>443</v>
      </c>
      <c r="F2006" t="s">
        <v>17</v>
      </c>
      <c r="G2006">
        <f t="shared" si="217"/>
        <v>6</v>
      </c>
      <c r="H2006" s="6">
        <f t="shared" si="218"/>
        <v>12.5</v>
      </c>
      <c r="I2006" s="6">
        <f t="shared" si="219"/>
        <v>14.5</v>
      </c>
      <c r="J2006" s="3">
        <f>IFERROR(VLOOKUP($U2006,TONGHOPVERSION!$A$3:$G$240,6,FALSE),VLOOKUP($B2006,TONGHOPVERSION!$A$3:$G$240,6,FALSE))</f>
        <v>352.0849431463634</v>
      </c>
      <c r="K2006" s="3">
        <f>IFERROR(VLOOKUP($U2006,TONGHOPVERSION!$A$3:$G$240,7,FALSE),VLOOKUP($B2006,TONGHOPVERSION!$A$3:$G$240,7,FALSE))</f>
        <v>364.1167200111874</v>
      </c>
      <c r="L2006" s="2">
        <v>0.52083333333333337</v>
      </c>
      <c r="M2006" s="2">
        <v>0.60416666666666663</v>
      </c>
      <c r="N2006" s="5">
        <f t="shared" si="220"/>
        <v>12</v>
      </c>
      <c r="O2006" s="5">
        <f t="shared" si="221"/>
        <v>30</v>
      </c>
      <c r="P2006" s="5">
        <f t="shared" si="222"/>
        <v>14</v>
      </c>
      <c r="Q2006" s="5">
        <f t="shared" si="223"/>
        <v>30</v>
      </c>
      <c r="R2006">
        <v>203</v>
      </c>
      <c r="S2006">
        <v>1123</v>
      </c>
      <c r="T2006" s="3">
        <v>227.96899999999999</v>
      </c>
      <c r="U2006" t="s">
        <v>438</v>
      </c>
      <c r="V2006" t="s">
        <v>438</v>
      </c>
      <c r="W2006" t="s">
        <v>55</v>
      </c>
      <c r="X2006" t="s">
        <v>440</v>
      </c>
      <c r="Y2006" t="s">
        <v>23</v>
      </c>
      <c r="Z2006" t="s">
        <v>37</v>
      </c>
    </row>
    <row r="2007" spans="1:26" x14ac:dyDescent="0.2">
      <c r="A2007" s="1">
        <v>43631</v>
      </c>
      <c r="B2007" t="s">
        <v>94</v>
      </c>
      <c r="C2007" t="s">
        <v>27</v>
      </c>
      <c r="D2007" t="s">
        <v>35</v>
      </c>
      <c r="E2007" t="s">
        <v>359</v>
      </c>
      <c r="F2007" t="s">
        <v>17</v>
      </c>
      <c r="G2007">
        <f t="shared" si="217"/>
        <v>6</v>
      </c>
      <c r="H2007" s="6">
        <f t="shared" si="218"/>
        <v>6</v>
      </c>
      <c r="I2007" s="6">
        <f t="shared" si="219"/>
        <v>8.0833333333333339</v>
      </c>
      <c r="J2007" s="3">
        <f>IFERROR(VLOOKUP($U2007,TONGHOPVERSION!$A$3:$G$240,6,FALSE),VLOOKUP($B2007,TONGHOPVERSION!$A$3:$G$240,6,FALSE))</f>
        <v>381.62004815649715</v>
      </c>
      <c r="K2007" s="3">
        <f>IFERROR(VLOOKUP($U2007,TONGHOPVERSION!$A$3:$G$240,7,FALSE),VLOOKUP($B2007,TONGHOPVERSION!$A$3:$G$240,7,FALSE))</f>
        <v>329.70071085785668</v>
      </c>
      <c r="L2007" s="2">
        <v>0.25</v>
      </c>
      <c r="M2007" s="2">
        <v>0.33680555555555558</v>
      </c>
      <c r="N2007" s="5">
        <f t="shared" si="220"/>
        <v>6</v>
      </c>
      <c r="O2007" s="5">
        <f t="shared" si="221"/>
        <v>0</v>
      </c>
      <c r="P2007" s="5">
        <f t="shared" si="222"/>
        <v>8</v>
      </c>
      <c r="Q2007" s="5">
        <f t="shared" si="223"/>
        <v>5</v>
      </c>
      <c r="R2007">
        <v>203</v>
      </c>
      <c r="S2007">
        <v>1133</v>
      </c>
      <c r="T2007" s="3">
        <v>229.999</v>
      </c>
      <c r="U2007" t="s">
        <v>92</v>
      </c>
      <c r="V2007" t="s">
        <v>92</v>
      </c>
      <c r="W2007" t="s">
        <v>92</v>
      </c>
      <c r="X2007" t="s">
        <v>16</v>
      </c>
      <c r="Y2007" t="s">
        <v>30</v>
      </c>
      <c r="Z2007" t="s">
        <v>37</v>
      </c>
    </row>
    <row r="2008" spans="1:26" x14ac:dyDescent="0.2">
      <c r="A2008" s="1">
        <v>43631</v>
      </c>
      <c r="B2008" t="s">
        <v>701</v>
      </c>
      <c r="C2008" t="s">
        <v>66</v>
      </c>
      <c r="D2008" t="s">
        <v>702</v>
      </c>
      <c r="E2008" t="s">
        <v>700</v>
      </c>
      <c r="F2008" t="s">
        <v>17</v>
      </c>
      <c r="G2008">
        <f t="shared" si="217"/>
        <v>6</v>
      </c>
      <c r="H2008" s="6">
        <f t="shared" si="218"/>
        <v>14.166666666666666</v>
      </c>
      <c r="I2008" s="6">
        <f t="shared" si="219"/>
        <v>17.083333333333332</v>
      </c>
      <c r="J2008" s="3">
        <f>IFERROR(VLOOKUP($U2008,TONGHOPVERSION!$A$3:$G$240,6,FALSE),VLOOKUP($B2008,TONGHOPVERSION!$A$3:$G$240,6,FALSE))</f>
        <v>377.83719868916279</v>
      </c>
      <c r="K2008" s="3">
        <f>IFERROR(VLOOKUP($U2008,TONGHOPVERSION!$A$3:$G$240,7,FALSE),VLOOKUP($B2008,TONGHOPVERSION!$A$3:$G$240,7,FALSE))</f>
        <v>331.20985771466917</v>
      </c>
      <c r="L2008" s="2">
        <v>0.59027777777777779</v>
      </c>
      <c r="M2008" s="2">
        <v>0.71180555555555547</v>
      </c>
      <c r="N2008" s="5">
        <f t="shared" si="220"/>
        <v>14</v>
      </c>
      <c r="O2008" s="5">
        <f t="shared" si="221"/>
        <v>10</v>
      </c>
      <c r="P2008" s="5">
        <f t="shared" si="222"/>
        <v>17</v>
      </c>
      <c r="Q2008" s="5">
        <f t="shared" si="223"/>
        <v>5</v>
      </c>
      <c r="R2008">
        <v>203</v>
      </c>
      <c r="S2008">
        <v>1595</v>
      </c>
      <c r="T2008" s="3">
        <v>323.78500000000003</v>
      </c>
      <c r="U2008" t="s">
        <v>701</v>
      </c>
      <c r="V2008" t="s">
        <v>701</v>
      </c>
      <c r="W2008" t="s">
        <v>21</v>
      </c>
      <c r="X2008" t="s">
        <v>197</v>
      </c>
      <c r="Y2008" t="s">
        <v>23</v>
      </c>
      <c r="Z2008" t="s">
        <v>24</v>
      </c>
    </row>
    <row r="2009" spans="1:26" x14ac:dyDescent="0.2">
      <c r="A2009" s="1">
        <v>43631</v>
      </c>
      <c r="B2009" t="s">
        <v>704</v>
      </c>
      <c r="C2009" t="s">
        <v>702</v>
      </c>
      <c r="D2009" t="s">
        <v>66</v>
      </c>
      <c r="E2009" t="s">
        <v>703</v>
      </c>
      <c r="F2009" t="s">
        <v>17</v>
      </c>
      <c r="G2009">
        <f t="shared" si="217"/>
        <v>6</v>
      </c>
      <c r="H2009" s="6">
        <f t="shared" si="218"/>
        <v>18.083333333333332</v>
      </c>
      <c r="I2009" s="6">
        <f t="shared" si="219"/>
        <v>20.75</v>
      </c>
      <c r="J2009" s="3">
        <f>IFERROR(VLOOKUP($U2009,TONGHOPVERSION!$A$3:$G$240,6,FALSE),VLOOKUP($B2009,TONGHOPVERSION!$A$3:$G$240,6,FALSE))</f>
        <v>377.83719868916279</v>
      </c>
      <c r="K2009" s="3">
        <f>IFERROR(VLOOKUP($U2009,TONGHOPVERSION!$A$3:$G$240,7,FALSE),VLOOKUP($B2009,TONGHOPVERSION!$A$3:$G$240,7,FALSE))</f>
        <v>331.20985771466917</v>
      </c>
      <c r="L2009" s="2">
        <v>0.75347222222222221</v>
      </c>
      <c r="M2009" s="2">
        <v>0.86458333333333337</v>
      </c>
      <c r="N2009" s="5">
        <f t="shared" si="220"/>
        <v>18</v>
      </c>
      <c r="O2009" s="5">
        <f t="shared" si="221"/>
        <v>5</v>
      </c>
      <c r="P2009" s="5">
        <f t="shared" si="222"/>
        <v>20</v>
      </c>
      <c r="Q2009" s="5">
        <f t="shared" si="223"/>
        <v>45</v>
      </c>
      <c r="R2009">
        <v>203</v>
      </c>
      <c r="S2009">
        <v>1595</v>
      </c>
      <c r="T2009" s="3">
        <v>323.78500000000003</v>
      </c>
      <c r="U2009" t="s">
        <v>701</v>
      </c>
      <c r="V2009" t="s">
        <v>701</v>
      </c>
      <c r="W2009" t="s">
        <v>21</v>
      </c>
      <c r="X2009" t="s">
        <v>197</v>
      </c>
      <c r="Y2009" t="s">
        <v>23</v>
      </c>
      <c r="Z2009" t="s">
        <v>24</v>
      </c>
    </row>
    <row r="2010" spans="1:26" x14ac:dyDescent="0.2">
      <c r="A2010" s="1">
        <v>43631</v>
      </c>
      <c r="B2010" t="s">
        <v>65</v>
      </c>
      <c r="C2010" t="s">
        <v>66</v>
      </c>
      <c r="D2010" t="s">
        <v>35</v>
      </c>
      <c r="E2010" t="s">
        <v>506</v>
      </c>
      <c r="F2010" t="s">
        <v>17</v>
      </c>
      <c r="G2010">
        <f t="shared" si="217"/>
        <v>6</v>
      </c>
      <c r="H2010" s="6">
        <f t="shared" si="218"/>
        <v>23.916666666666668</v>
      </c>
      <c r="I2010" s="6">
        <f t="shared" si="219"/>
        <v>1.8333333333333335</v>
      </c>
      <c r="J2010" s="3">
        <f>IFERROR(VLOOKUP($U2010,TONGHOPVERSION!$A$3:$G$240,6,FALSE),VLOOKUP($B2010,TONGHOPVERSION!$A$3:$G$240,6,FALSE))</f>
        <v>292.75199550278143</v>
      </c>
      <c r="K2010" s="3">
        <f>IFERROR(VLOOKUP($U2010,TONGHOPVERSION!$A$3:$G$240,7,FALSE),VLOOKUP($B2010,TONGHOPVERSION!$A$3:$G$240,7,FALSE))</f>
        <v>283.06606117169179</v>
      </c>
      <c r="L2010" s="2">
        <v>0.99652777777777779</v>
      </c>
      <c r="M2010" s="2">
        <v>7.6388888888888895E-2</v>
      </c>
      <c r="N2010" s="5">
        <f t="shared" si="220"/>
        <v>23</v>
      </c>
      <c r="O2010" s="5">
        <f t="shared" si="221"/>
        <v>55</v>
      </c>
      <c r="P2010" s="5">
        <f t="shared" si="222"/>
        <v>1</v>
      </c>
      <c r="Q2010" s="5">
        <f t="shared" si="223"/>
        <v>50</v>
      </c>
      <c r="R2010">
        <v>203</v>
      </c>
      <c r="S2010">
        <v>1062</v>
      </c>
      <c r="T2010" s="3">
        <v>215.58600000000001</v>
      </c>
      <c r="U2010" t="s">
        <v>67</v>
      </c>
      <c r="V2010" t="s">
        <v>67</v>
      </c>
      <c r="W2010" t="s">
        <v>29</v>
      </c>
      <c r="X2010" t="s">
        <v>16</v>
      </c>
      <c r="Y2010" t="s">
        <v>30</v>
      </c>
      <c r="Z2010" t="s">
        <v>37</v>
      </c>
    </row>
    <row r="2011" spans="1:26" x14ac:dyDescent="0.2">
      <c r="A2011" s="1">
        <v>43631</v>
      </c>
      <c r="B2011" t="s">
        <v>33</v>
      </c>
      <c r="C2011" t="s">
        <v>34</v>
      </c>
      <c r="D2011" t="s">
        <v>35</v>
      </c>
      <c r="E2011" t="s">
        <v>406</v>
      </c>
      <c r="F2011" t="s">
        <v>17</v>
      </c>
      <c r="G2011">
        <f t="shared" si="217"/>
        <v>6</v>
      </c>
      <c r="H2011" s="6">
        <f t="shared" si="218"/>
        <v>6.25</v>
      </c>
      <c r="I2011" s="6">
        <f t="shared" si="219"/>
        <v>7.583333333333333</v>
      </c>
      <c r="J2011" s="3">
        <f>IFERROR(VLOOKUP($U2011,TONGHOPVERSION!$A$3:$G$240,6,FALSE),VLOOKUP($B2011,TONGHOPVERSION!$A$3:$G$240,6,FALSE))</f>
        <v>236.34688949060637</v>
      </c>
      <c r="K2011" s="3">
        <f>IFERROR(VLOOKUP($U2011,TONGHOPVERSION!$A$3:$G$240,7,FALSE),VLOOKUP($B2011,TONGHOPVERSION!$A$3:$G$240,7,FALSE))</f>
        <v>201.94443000170284</v>
      </c>
      <c r="L2011" s="2">
        <v>0.26041666666666669</v>
      </c>
      <c r="M2011" s="2">
        <v>0.31597222222222221</v>
      </c>
      <c r="N2011" s="5">
        <f t="shared" si="220"/>
        <v>6</v>
      </c>
      <c r="O2011" s="5">
        <f t="shared" si="221"/>
        <v>15</v>
      </c>
      <c r="P2011" s="5">
        <f t="shared" si="222"/>
        <v>7</v>
      </c>
      <c r="Q2011" s="5">
        <f t="shared" si="223"/>
        <v>35</v>
      </c>
      <c r="R2011">
        <v>203</v>
      </c>
      <c r="S2011">
        <v>604</v>
      </c>
      <c r="T2011" s="3">
        <v>122.61199999999999</v>
      </c>
      <c r="U2011" t="s">
        <v>36</v>
      </c>
      <c r="V2011" t="s">
        <v>36</v>
      </c>
      <c r="W2011" t="s">
        <v>36</v>
      </c>
      <c r="X2011" t="s">
        <v>16</v>
      </c>
      <c r="Y2011" t="s">
        <v>30</v>
      </c>
      <c r="Z2011" t="s">
        <v>37</v>
      </c>
    </row>
    <row r="2012" spans="1:26" x14ac:dyDescent="0.2">
      <c r="A2012" s="1">
        <v>43631</v>
      </c>
      <c r="B2012" t="s">
        <v>36</v>
      </c>
      <c r="C2012" t="s">
        <v>35</v>
      </c>
      <c r="D2012" t="s">
        <v>34</v>
      </c>
      <c r="E2012" t="s">
        <v>400</v>
      </c>
      <c r="F2012" t="s">
        <v>17</v>
      </c>
      <c r="G2012">
        <f t="shared" si="217"/>
        <v>6</v>
      </c>
      <c r="H2012" s="6">
        <f t="shared" si="218"/>
        <v>4.25</v>
      </c>
      <c r="I2012" s="6">
        <f t="shared" si="219"/>
        <v>5.583333333333333</v>
      </c>
      <c r="J2012" s="3">
        <f>IFERROR(VLOOKUP($U2012,TONGHOPVERSION!$A$3:$G$240,6,FALSE),VLOOKUP($B2012,TONGHOPVERSION!$A$3:$G$240,6,FALSE))</f>
        <v>236.34688949060637</v>
      </c>
      <c r="K2012" s="3">
        <f>IFERROR(VLOOKUP($U2012,TONGHOPVERSION!$A$3:$G$240,7,FALSE),VLOOKUP($B2012,TONGHOPVERSION!$A$3:$G$240,7,FALSE))</f>
        <v>201.94443000170284</v>
      </c>
      <c r="L2012" s="2">
        <v>0.17708333333333334</v>
      </c>
      <c r="M2012" s="2">
        <v>0.23263888888888887</v>
      </c>
      <c r="N2012" s="5">
        <f t="shared" si="220"/>
        <v>4</v>
      </c>
      <c r="O2012" s="5">
        <f t="shared" si="221"/>
        <v>15</v>
      </c>
      <c r="P2012" s="5">
        <f t="shared" si="222"/>
        <v>5</v>
      </c>
      <c r="Q2012" s="5">
        <f t="shared" si="223"/>
        <v>35</v>
      </c>
      <c r="R2012">
        <v>203</v>
      </c>
      <c r="S2012">
        <v>604</v>
      </c>
      <c r="T2012" s="3">
        <v>122.61199999999999</v>
      </c>
      <c r="U2012" t="s">
        <v>36</v>
      </c>
      <c r="V2012" t="s">
        <v>36</v>
      </c>
      <c r="W2012" t="s">
        <v>36</v>
      </c>
      <c r="X2012" t="s">
        <v>16</v>
      </c>
      <c r="Y2012" t="s">
        <v>30</v>
      </c>
      <c r="Z2012" t="s">
        <v>37</v>
      </c>
    </row>
    <row r="2013" spans="1:26" x14ac:dyDescent="0.2">
      <c r="A2013" s="1">
        <v>43631</v>
      </c>
      <c r="B2013" t="s">
        <v>67</v>
      </c>
      <c r="C2013" t="s">
        <v>35</v>
      </c>
      <c r="D2013" t="s">
        <v>66</v>
      </c>
      <c r="E2013" t="s">
        <v>357</v>
      </c>
      <c r="F2013" t="s">
        <v>17</v>
      </c>
      <c r="G2013">
        <f t="shared" si="217"/>
        <v>6</v>
      </c>
      <c r="H2013" s="6">
        <f t="shared" si="218"/>
        <v>9.3333333333333339</v>
      </c>
      <c r="I2013" s="6">
        <f t="shared" si="219"/>
        <v>11.25</v>
      </c>
      <c r="J2013" s="3">
        <f>IFERROR(VLOOKUP($U2013,TONGHOPVERSION!$A$3:$G$240,6,FALSE),VLOOKUP($B2013,TONGHOPVERSION!$A$3:$G$240,6,FALSE))</f>
        <v>292.75199550278143</v>
      </c>
      <c r="K2013" s="3">
        <f>IFERROR(VLOOKUP($U2013,TONGHOPVERSION!$A$3:$G$240,7,FALSE),VLOOKUP($B2013,TONGHOPVERSION!$A$3:$G$240,7,FALSE))</f>
        <v>283.06606117169179</v>
      </c>
      <c r="L2013" s="2">
        <v>0.3888888888888889</v>
      </c>
      <c r="M2013" s="2">
        <v>0.46875</v>
      </c>
      <c r="N2013" s="5">
        <f t="shared" si="220"/>
        <v>9</v>
      </c>
      <c r="O2013" s="5">
        <f t="shared" si="221"/>
        <v>20</v>
      </c>
      <c r="P2013" s="5">
        <f t="shared" si="222"/>
        <v>11</v>
      </c>
      <c r="Q2013" s="5">
        <f t="shared" si="223"/>
        <v>15</v>
      </c>
      <c r="R2013">
        <v>203</v>
      </c>
      <c r="S2013">
        <v>1062</v>
      </c>
      <c r="T2013" s="3">
        <v>215.58600000000001</v>
      </c>
      <c r="U2013" t="s">
        <v>67</v>
      </c>
      <c r="V2013" t="s">
        <v>67</v>
      </c>
      <c r="W2013" t="s">
        <v>29</v>
      </c>
      <c r="X2013" t="s">
        <v>16</v>
      </c>
      <c r="Y2013" t="s">
        <v>30</v>
      </c>
      <c r="Z2013" t="s">
        <v>37</v>
      </c>
    </row>
    <row r="2014" spans="1:26" x14ac:dyDescent="0.2">
      <c r="A2014" s="1">
        <v>43631</v>
      </c>
      <c r="B2014" t="s">
        <v>509</v>
      </c>
      <c r="C2014" t="s">
        <v>173</v>
      </c>
      <c r="D2014" t="s">
        <v>35</v>
      </c>
      <c r="E2014" t="s">
        <v>508</v>
      </c>
      <c r="F2014" t="s">
        <v>17</v>
      </c>
      <c r="G2014">
        <f t="shared" si="217"/>
        <v>6</v>
      </c>
      <c r="H2014" s="6">
        <f t="shared" si="218"/>
        <v>0.66666666666666663</v>
      </c>
      <c r="I2014" s="6">
        <f t="shared" si="219"/>
        <v>3.3333333333333335</v>
      </c>
      <c r="J2014" s="3">
        <f>IFERROR(VLOOKUP($U2014,TONGHOPVERSION!$A$3:$G$240,6,FALSE),VLOOKUP($B2014,TONGHOPVERSION!$A$3:$G$240,6,FALSE))</f>
        <v>524.34786512385949</v>
      </c>
      <c r="K2014" s="3">
        <f>IFERROR(VLOOKUP($U2014,TONGHOPVERSION!$A$3:$G$240,7,FALSE),VLOOKUP($B2014,TONGHOPVERSION!$A$3:$G$240,7,FALSE))</f>
        <v>478.47904156320539</v>
      </c>
      <c r="L2014" s="2">
        <v>2.7777777777777776E-2</v>
      </c>
      <c r="M2014" s="2">
        <v>0.1388888888888889</v>
      </c>
      <c r="N2014" s="5">
        <f t="shared" si="220"/>
        <v>0</v>
      </c>
      <c r="O2014" s="5">
        <f t="shared" si="221"/>
        <v>40</v>
      </c>
      <c r="P2014" s="5">
        <f t="shared" si="222"/>
        <v>3</v>
      </c>
      <c r="Q2014" s="5">
        <f t="shared" si="223"/>
        <v>20</v>
      </c>
      <c r="R2014">
        <v>203</v>
      </c>
      <c r="S2014">
        <v>1503</v>
      </c>
      <c r="T2014" s="3">
        <v>305.10899999999998</v>
      </c>
      <c r="U2014" t="s">
        <v>510</v>
      </c>
      <c r="V2014" t="s">
        <v>510</v>
      </c>
      <c r="W2014" t="s">
        <v>21</v>
      </c>
      <c r="X2014" t="s">
        <v>135</v>
      </c>
      <c r="Y2014" t="s">
        <v>23</v>
      </c>
      <c r="Z2014" t="s">
        <v>37</v>
      </c>
    </row>
    <row r="2015" spans="1:26" x14ac:dyDescent="0.2">
      <c r="A2015" s="1">
        <v>43631</v>
      </c>
      <c r="B2015" t="s">
        <v>668</v>
      </c>
      <c r="C2015" t="s">
        <v>222</v>
      </c>
      <c r="D2015" t="s">
        <v>66</v>
      </c>
      <c r="E2015" t="s">
        <v>667</v>
      </c>
      <c r="F2015" t="s">
        <v>17</v>
      </c>
      <c r="G2015">
        <f t="shared" si="217"/>
        <v>6</v>
      </c>
      <c r="H2015" s="6">
        <f t="shared" si="218"/>
        <v>4</v>
      </c>
      <c r="I2015" s="6">
        <f t="shared" si="219"/>
        <v>7.666666666666667</v>
      </c>
      <c r="J2015" s="3">
        <f>IFERROR(VLOOKUP($U2015,TONGHOPVERSION!$A$3:$G$240,6,FALSE),VLOOKUP($B2015,TONGHOPVERSION!$A$3:$G$240,6,FALSE))</f>
        <v>505.64699962499998</v>
      </c>
      <c r="K2015" s="3">
        <f>IFERROR(VLOOKUP($U2015,TONGHOPVERSION!$A$3:$G$240,7,FALSE),VLOOKUP($B2015,TONGHOPVERSION!$A$3:$G$240,7,FALSE))</f>
        <v>436.31569458756371</v>
      </c>
      <c r="L2015" s="2">
        <v>0.16666666666666666</v>
      </c>
      <c r="M2015" s="2">
        <v>0.31944444444444448</v>
      </c>
      <c r="N2015" s="5">
        <f t="shared" si="220"/>
        <v>4</v>
      </c>
      <c r="O2015" s="5">
        <f t="shared" si="221"/>
        <v>0</v>
      </c>
      <c r="P2015" s="5">
        <f t="shared" si="222"/>
        <v>7</v>
      </c>
      <c r="Q2015" s="5">
        <f t="shared" si="223"/>
        <v>40</v>
      </c>
      <c r="R2015">
        <v>203</v>
      </c>
      <c r="S2015">
        <v>2077</v>
      </c>
      <c r="T2015" s="3">
        <v>421.63099999999997</v>
      </c>
      <c r="U2015" t="s">
        <v>221</v>
      </c>
      <c r="V2015" t="s">
        <v>221</v>
      </c>
      <c r="W2015" t="s">
        <v>21</v>
      </c>
      <c r="X2015" t="s">
        <v>197</v>
      </c>
      <c r="Y2015" t="s">
        <v>23</v>
      </c>
      <c r="Z2015" t="s">
        <v>24</v>
      </c>
    </row>
    <row r="2016" spans="1:26" x14ac:dyDescent="0.2">
      <c r="A2016" s="1">
        <v>43631</v>
      </c>
      <c r="B2016" t="s">
        <v>183</v>
      </c>
      <c r="C2016" t="s">
        <v>66</v>
      </c>
      <c r="D2016" t="s">
        <v>27</v>
      </c>
      <c r="E2016" t="s">
        <v>809</v>
      </c>
      <c r="F2016" t="s">
        <v>17</v>
      </c>
      <c r="G2016">
        <f t="shared" si="217"/>
        <v>6</v>
      </c>
      <c r="H2016" s="6">
        <f t="shared" si="218"/>
        <v>10.5</v>
      </c>
      <c r="I2016" s="6">
        <f t="shared" si="219"/>
        <v>11.5</v>
      </c>
      <c r="J2016" s="3">
        <f>IFERROR(VLOOKUP($U2016,TONGHOPVERSION!$A$3:$G$240,6,FALSE),VLOOKUP($B2016,TONGHOPVERSION!$A$3:$G$240,6,FALSE))</f>
        <v>184.25871592968858</v>
      </c>
      <c r="K2016" s="3">
        <f>IFERROR(VLOOKUP($U2016,TONGHOPVERSION!$A$3:$G$240,7,FALSE),VLOOKUP($B2016,TONGHOPVERSION!$A$3:$G$240,7,FALSE))</f>
        <v>154.07262794368225</v>
      </c>
      <c r="L2016" s="2">
        <v>0.4375</v>
      </c>
      <c r="M2016" s="2">
        <v>0.47916666666666669</v>
      </c>
      <c r="N2016" s="5">
        <f t="shared" si="220"/>
        <v>10</v>
      </c>
      <c r="O2016" s="5">
        <f t="shared" si="221"/>
        <v>30</v>
      </c>
      <c r="P2016" s="5">
        <f t="shared" si="222"/>
        <v>11</v>
      </c>
      <c r="Q2016" s="5">
        <f t="shared" si="223"/>
        <v>30</v>
      </c>
      <c r="R2016">
        <v>203</v>
      </c>
      <c r="S2016">
        <v>309</v>
      </c>
      <c r="T2016" s="3">
        <v>62.726999999999997</v>
      </c>
      <c r="U2016" t="s">
        <v>184</v>
      </c>
      <c r="V2016" t="s">
        <v>184</v>
      </c>
      <c r="W2016" t="s">
        <v>29</v>
      </c>
      <c r="X2016" t="s">
        <v>16</v>
      </c>
      <c r="Y2016" t="s">
        <v>30</v>
      </c>
      <c r="Z2016" t="s">
        <v>37</v>
      </c>
    </row>
    <row r="2017" spans="1:26" x14ac:dyDescent="0.2">
      <c r="A2017" s="1">
        <v>43631</v>
      </c>
      <c r="B2017" t="s">
        <v>118</v>
      </c>
      <c r="C2017" t="s">
        <v>119</v>
      </c>
      <c r="D2017" t="s">
        <v>27</v>
      </c>
      <c r="E2017" t="s">
        <v>419</v>
      </c>
      <c r="F2017" t="s">
        <v>17</v>
      </c>
      <c r="G2017">
        <f t="shared" si="217"/>
        <v>6</v>
      </c>
      <c r="H2017" s="6">
        <f t="shared" si="218"/>
        <v>14.333333333333334</v>
      </c>
      <c r="I2017" s="6">
        <f t="shared" si="219"/>
        <v>15.833333333333334</v>
      </c>
      <c r="J2017" s="3">
        <f>IFERROR(VLOOKUP($U2017,TONGHOPVERSION!$A$3:$G$240,6,FALSE),VLOOKUP($B2017,TONGHOPVERSION!$A$3:$G$240,6,FALSE))</f>
        <v>214.88804221212081</v>
      </c>
      <c r="K2017" s="3">
        <f>IFERROR(VLOOKUP($U2017,TONGHOPVERSION!$A$3:$G$240,7,FALSE),VLOOKUP($B2017,TONGHOPVERSION!$A$3:$G$240,7,FALSE))</f>
        <v>213.88072353634405</v>
      </c>
      <c r="L2017" s="2">
        <v>0.59722222222222221</v>
      </c>
      <c r="M2017" s="2">
        <v>0.65972222222222221</v>
      </c>
      <c r="N2017" s="5">
        <f t="shared" si="220"/>
        <v>14</v>
      </c>
      <c r="O2017" s="5">
        <f t="shared" si="221"/>
        <v>20</v>
      </c>
      <c r="P2017" s="5">
        <f t="shared" si="222"/>
        <v>15</v>
      </c>
      <c r="Q2017" s="5">
        <f t="shared" si="223"/>
        <v>50</v>
      </c>
      <c r="R2017">
        <v>203</v>
      </c>
      <c r="S2017">
        <v>628</v>
      </c>
      <c r="T2017" s="3">
        <v>127.48399999999999</v>
      </c>
      <c r="U2017" t="s">
        <v>120</v>
      </c>
      <c r="V2017" t="s">
        <v>120</v>
      </c>
      <c r="W2017" t="s">
        <v>29</v>
      </c>
      <c r="X2017" t="s">
        <v>16</v>
      </c>
      <c r="Y2017" t="s">
        <v>30</v>
      </c>
      <c r="Z2017" t="s">
        <v>37</v>
      </c>
    </row>
    <row r="2018" spans="1:26" x14ac:dyDescent="0.2">
      <c r="A2018" s="1">
        <v>43631</v>
      </c>
      <c r="B2018" t="s">
        <v>120</v>
      </c>
      <c r="C2018" t="s">
        <v>27</v>
      </c>
      <c r="D2018" t="s">
        <v>119</v>
      </c>
      <c r="E2018" t="s">
        <v>421</v>
      </c>
      <c r="F2018" t="s">
        <v>17</v>
      </c>
      <c r="G2018">
        <f t="shared" si="217"/>
        <v>6</v>
      </c>
      <c r="H2018" s="6">
        <f t="shared" si="218"/>
        <v>12.25</v>
      </c>
      <c r="I2018" s="6">
        <f t="shared" si="219"/>
        <v>13.666666666666666</v>
      </c>
      <c r="J2018" s="3">
        <f>IFERROR(VLOOKUP($U2018,TONGHOPVERSION!$A$3:$G$240,6,FALSE),VLOOKUP($B2018,TONGHOPVERSION!$A$3:$G$240,6,FALSE))</f>
        <v>214.88804221212081</v>
      </c>
      <c r="K2018" s="3">
        <f>IFERROR(VLOOKUP($U2018,TONGHOPVERSION!$A$3:$G$240,7,FALSE),VLOOKUP($B2018,TONGHOPVERSION!$A$3:$G$240,7,FALSE))</f>
        <v>213.88072353634405</v>
      </c>
      <c r="L2018" s="2">
        <v>0.51041666666666663</v>
      </c>
      <c r="M2018" s="2">
        <v>0.56944444444444442</v>
      </c>
      <c r="N2018" s="5">
        <f t="shared" si="220"/>
        <v>12</v>
      </c>
      <c r="O2018" s="5">
        <f t="shared" si="221"/>
        <v>15</v>
      </c>
      <c r="P2018" s="5">
        <f t="shared" si="222"/>
        <v>13</v>
      </c>
      <c r="Q2018" s="5">
        <f t="shared" si="223"/>
        <v>40</v>
      </c>
      <c r="R2018">
        <v>203</v>
      </c>
      <c r="S2018">
        <v>628</v>
      </c>
      <c r="T2018" s="3">
        <v>127.48399999999999</v>
      </c>
      <c r="U2018" t="s">
        <v>120</v>
      </c>
      <c r="V2018" t="s">
        <v>120</v>
      </c>
      <c r="W2018" t="s">
        <v>29</v>
      </c>
      <c r="X2018" t="s">
        <v>16</v>
      </c>
      <c r="Y2018" t="s">
        <v>30</v>
      </c>
      <c r="Z2018" t="s">
        <v>37</v>
      </c>
    </row>
    <row r="2019" spans="1:26" x14ac:dyDescent="0.2">
      <c r="A2019" s="1">
        <v>43631</v>
      </c>
      <c r="B2019" t="s">
        <v>65</v>
      </c>
      <c r="C2019" t="s">
        <v>66</v>
      </c>
      <c r="D2019" t="s">
        <v>35</v>
      </c>
      <c r="E2019" t="s">
        <v>254</v>
      </c>
      <c r="F2019" t="s">
        <v>17</v>
      </c>
      <c r="G2019">
        <f t="shared" si="217"/>
        <v>6</v>
      </c>
      <c r="H2019" s="6">
        <f t="shared" si="218"/>
        <v>1.5833333333333335</v>
      </c>
      <c r="I2019" s="6">
        <f t="shared" si="219"/>
        <v>3.5</v>
      </c>
      <c r="J2019" s="3">
        <f>IFERROR(VLOOKUP($U2019,TONGHOPVERSION!$A$3:$G$240,6,FALSE),VLOOKUP($B2019,TONGHOPVERSION!$A$3:$G$240,6,FALSE))</f>
        <v>292.75199550278143</v>
      </c>
      <c r="K2019" s="3">
        <f>IFERROR(VLOOKUP($U2019,TONGHOPVERSION!$A$3:$G$240,7,FALSE),VLOOKUP($B2019,TONGHOPVERSION!$A$3:$G$240,7,FALSE))</f>
        <v>283.06606117169179</v>
      </c>
      <c r="L2019" s="2">
        <v>6.5972222222222224E-2</v>
      </c>
      <c r="M2019" s="2">
        <v>0.14583333333333334</v>
      </c>
      <c r="N2019" s="5">
        <f t="shared" si="220"/>
        <v>1</v>
      </c>
      <c r="O2019" s="5">
        <f t="shared" si="221"/>
        <v>35</v>
      </c>
      <c r="P2019" s="5">
        <f t="shared" si="222"/>
        <v>3</v>
      </c>
      <c r="Q2019" s="5">
        <f t="shared" si="223"/>
        <v>30</v>
      </c>
      <c r="R2019">
        <v>203</v>
      </c>
      <c r="S2019">
        <v>1062</v>
      </c>
      <c r="T2019" s="3">
        <v>215.58600000000001</v>
      </c>
      <c r="U2019" t="s">
        <v>67</v>
      </c>
      <c r="V2019" t="s">
        <v>67</v>
      </c>
      <c r="W2019" t="s">
        <v>29</v>
      </c>
      <c r="X2019" t="s">
        <v>16</v>
      </c>
      <c r="Y2019" t="s">
        <v>30</v>
      </c>
      <c r="Z2019" t="s">
        <v>37</v>
      </c>
    </row>
    <row r="2020" spans="1:26" x14ac:dyDescent="0.2">
      <c r="A2020" s="1">
        <v>43631</v>
      </c>
      <c r="B2020" t="s">
        <v>92</v>
      </c>
      <c r="C2020" t="s">
        <v>35</v>
      </c>
      <c r="D2020" t="s">
        <v>27</v>
      </c>
      <c r="E2020" t="s">
        <v>574</v>
      </c>
      <c r="F2020" t="s">
        <v>17</v>
      </c>
      <c r="G2020">
        <f t="shared" si="217"/>
        <v>6</v>
      </c>
      <c r="H2020" s="6">
        <f t="shared" si="218"/>
        <v>10</v>
      </c>
      <c r="I2020" s="6">
        <f t="shared" si="219"/>
        <v>12.25</v>
      </c>
      <c r="J2020" s="3">
        <f>IFERROR(VLOOKUP($U2020,TONGHOPVERSION!$A$3:$G$240,6,FALSE),VLOOKUP($B2020,TONGHOPVERSION!$A$3:$G$240,6,FALSE))</f>
        <v>381.62004815649715</v>
      </c>
      <c r="K2020" s="3">
        <f>IFERROR(VLOOKUP($U2020,TONGHOPVERSION!$A$3:$G$240,7,FALSE),VLOOKUP($B2020,TONGHOPVERSION!$A$3:$G$240,7,FALSE))</f>
        <v>329.70071085785668</v>
      </c>
      <c r="L2020" s="2">
        <v>0.41666666666666669</v>
      </c>
      <c r="M2020" s="2">
        <v>0.51041666666666663</v>
      </c>
      <c r="N2020" s="5">
        <f t="shared" si="220"/>
        <v>10</v>
      </c>
      <c r="O2020" s="5">
        <f t="shared" si="221"/>
        <v>0</v>
      </c>
      <c r="P2020" s="5">
        <f t="shared" si="222"/>
        <v>12</v>
      </c>
      <c r="Q2020" s="5">
        <f t="shared" si="223"/>
        <v>15</v>
      </c>
      <c r="R2020">
        <v>203</v>
      </c>
      <c r="S2020">
        <v>1133</v>
      </c>
      <c r="T2020" s="3">
        <v>229.999</v>
      </c>
      <c r="U2020" t="s">
        <v>92</v>
      </c>
      <c r="V2020" t="s">
        <v>92</v>
      </c>
      <c r="W2020" t="s">
        <v>92</v>
      </c>
      <c r="X2020" t="s">
        <v>16</v>
      </c>
      <c r="Y2020" t="s">
        <v>30</v>
      </c>
      <c r="Z2020" t="s">
        <v>37</v>
      </c>
    </row>
    <row r="2021" spans="1:26" x14ac:dyDescent="0.2">
      <c r="A2021" s="1">
        <v>43631</v>
      </c>
      <c r="B2021" t="s">
        <v>265</v>
      </c>
      <c r="C2021" t="s">
        <v>35</v>
      </c>
      <c r="D2021" t="s">
        <v>266</v>
      </c>
      <c r="E2021" t="s">
        <v>430</v>
      </c>
      <c r="F2021" t="s">
        <v>17</v>
      </c>
      <c r="G2021">
        <f t="shared" si="217"/>
        <v>6</v>
      </c>
      <c r="H2021" s="6">
        <f t="shared" si="218"/>
        <v>4.25</v>
      </c>
      <c r="I2021" s="6">
        <f t="shared" si="219"/>
        <v>6.416666666666667</v>
      </c>
      <c r="J2021" s="3">
        <f>IFERROR(VLOOKUP($U2021,TONGHOPVERSION!$A$3:$G$240,6,FALSE),VLOOKUP($B2021,TONGHOPVERSION!$A$3:$G$240,6,FALSE))</f>
        <v>308.7453322478957</v>
      </c>
      <c r="K2021" s="3">
        <f>IFERROR(VLOOKUP($U2021,TONGHOPVERSION!$A$3:$G$240,7,FALSE),VLOOKUP($B2021,TONGHOPVERSION!$A$3:$G$240,7,FALSE))</f>
        <v>330.16909384151558</v>
      </c>
      <c r="L2021" s="2">
        <v>0.17708333333333334</v>
      </c>
      <c r="M2021" s="2">
        <v>0.2673611111111111</v>
      </c>
      <c r="N2021" s="5">
        <f t="shared" si="220"/>
        <v>4</v>
      </c>
      <c r="O2021" s="5">
        <f t="shared" si="221"/>
        <v>15</v>
      </c>
      <c r="P2021" s="5">
        <f t="shared" si="222"/>
        <v>6</v>
      </c>
      <c r="Q2021" s="5">
        <f t="shared" si="223"/>
        <v>25</v>
      </c>
      <c r="R2021">
        <v>203</v>
      </c>
      <c r="S2021">
        <v>1217</v>
      </c>
      <c r="T2021" s="3">
        <v>247.05099999999999</v>
      </c>
      <c r="U2021" t="s">
        <v>265</v>
      </c>
      <c r="V2021" t="s">
        <v>265</v>
      </c>
      <c r="W2021" t="s">
        <v>125</v>
      </c>
      <c r="X2021" t="s">
        <v>16</v>
      </c>
      <c r="Y2021" t="s">
        <v>30</v>
      </c>
      <c r="Z2021" t="s">
        <v>37</v>
      </c>
    </row>
    <row r="2022" spans="1:26" x14ac:dyDescent="0.2">
      <c r="A2022" s="1">
        <v>43631</v>
      </c>
      <c r="B2022" t="s">
        <v>178</v>
      </c>
      <c r="C2022" t="s">
        <v>27</v>
      </c>
      <c r="D2022" t="s">
        <v>177</v>
      </c>
      <c r="E2022" t="s">
        <v>763</v>
      </c>
      <c r="F2022" t="s">
        <v>17</v>
      </c>
      <c r="G2022">
        <f t="shared" si="217"/>
        <v>6</v>
      </c>
      <c r="H2022" s="6">
        <f t="shared" si="218"/>
        <v>23.25</v>
      </c>
      <c r="I2022" s="6">
        <f t="shared" si="219"/>
        <v>0.25</v>
      </c>
      <c r="J2022" s="3">
        <f>IFERROR(VLOOKUP($U2022,TONGHOPVERSION!$A$3:$G$240,6,FALSE),VLOOKUP($B2022,TONGHOPVERSION!$A$3:$G$240,6,FALSE))</f>
        <v>187.46363998635809</v>
      </c>
      <c r="K2022" s="3">
        <f>IFERROR(VLOOKUP($U2022,TONGHOPVERSION!$A$3:$G$240,7,FALSE),VLOOKUP($B2022,TONGHOPVERSION!$A$3:$G$240,7,FALSE))</f>
        <v>145.81561859013829</v>
      </c>
      <c r="L2022" s="2">
        <v>0.96875</v>
      </c>
      <c r="M2022" s="2">
        <v>1.0416666666666666E-2</v>
      </c>
      <c r="N2022" s="5">
        <f t="shared" si="220"/>
        <v>23</v>
      </c>
      <c r="O2022" s="5">
        <f t="shared" si="221"/>
        <v>15</v>
      </c>
      <c r="P2022" s="5">
        <f t="shared" si="222"/>
        <v>0</v>
      </c>
      <c r="Q2022" s="5">
        <f t="shared" si="223"/>
        <v>15</v>
      </c>
      <c r="R2022">
        <v>203</v>
      </c>
      <c r="S2022">
        <v>301</v>
      </c>
      <c r="T2022" s="3">
        <v>61.103000000000002</v>
      </c>
      <c r="U2022" t="s">
        <v>178</v>
      </c>
      <c r="V2022" t="s">
        <v>178</v>
      </c>
      <c r="W2022" t="s">
        <v>29</v>
      </c>
      <c r="X2022" t="s">
        <v>16</v>
      </c>
      <c r="Y2022" t="s">
        <v>30</v>
      </c>
      <c r="Z2022" t="s">
        <v>37</v>
      </c>
    </row>
    <row r="2023" spans="1:26" x14ac:dyDescent="0.2">
      <c r="A2023" s="1">
        <v>43631</v>
      </c>
      <c r="B2023" t="s">
        <v>270</v>
      </c>
      <c r="C2023" t="s">
        <v>266</v>
      </c>
      <c r="D2023" t="s">
        <v>35</v>
      </c>
      <c r="E2023" t="s">
        <v>432</v>
      </c>
      <c r="F2023" t="s">
        <v>17</v>
      </c>
      <c r="G2023">
        <f t="shared" si="217"/>
        <v>6</v>
      </c>
      <c r="H2023" s="6">
        <f t="shared" si="218"/>
        <v>7.25</v>
      </c>
      <c r="I2023" s="6">
        <f t="shared" si="219"/>
        <v>9.3333333333333339</v>
      </c>
      <c r="J2023" s="3">
        <f>IFERROR(VLOOKUP($U2023,TONGHOPVERSION!$A$3:$G$240,6,FALSE),VLOOKUP($B2023,TONGHOPVERSION!$A$3:$G$240,6,FALSE))</f>
        <v>308.7453322478957</v>
      </c>
      <c r="K2023" s="3">
        <f>IFERROR(VLOOKUP($U2023,TONGHOPVERSION!$A$3:$G$240,7,FALSE),VLOOKUP($B2023,TONGHOPVERSION!$A$3:$G$240,7,FALSE))</f>
        <v>330.16909384151558</v>
      </c>
      <c r="L2023" s="2">
        <v>0.30208333333333331</v>
      </c>
      <c r="M2023" s="2">
        <v>0.3888888888888889</v>
      </c>
      <c r="N2023" s="5">
        <f t="shared" si="220"/>
        <v>7</v>
      </c>
      <c r="O2023" s="5">
        <f t="shared" si="221"/>
        <v>15</v>
      </c>
      <c r="P2023" s="5">
        <f t="shared" si="222"/>
        <v>9</v>
      </c>
      <c r="Q2023" s="5">
        <f t="shared" si="223"/>
        <v>20</v>
      </c>
      <c r="R2023">
        <v>203</v>
      </c>
      <c r="S2023">
        <v>1217</v>
      </c>
      <c r="T2023" s="3">
        <v>247.05099999999999</v>
      </c>
      <c r="U2023" t="s">
        <v>265</v>
      </c>
      <c r="V2023" t="s">
        <v>265</v>
      </c>
      <c r="W2023" t="s">
        <v>125</v>
      </c>
      <c r="X2023" t="s">
        <v>16</v>
      </c>
      <c r="Y2023" t="s">
        <v>30</v>
      </c>
      <c r="Z2023" t="s">
        <v>37</v>
      </c>
    </row>
    <row r="2024" spans="1:26" x14ac:dyDescent="0.2">
      <c r="A2024" s="1">
        <v>43631</v>
      </c>
      <c r="B2024" t="s">
        <v>33</v>
      </c>
      <c r="C2024" t="s">
        <v>34</v>
      </c>
      <c r="D2024" t="s">
        <v>35</v>
      </c>
      <c r="E2024" t="s">
        <v>459</v>
      </c>
      <c r="F2024" t="s">
        <v>17</v>
      </c>
      <c r="G2024">
        <f t="shared" si="217"/>
        <v>6</v>
      </c>
      <c r="H2024" s="6">
        <f t="shared" si="218"/>
        <v>4</v>
      </c>
      <c r="I2024" s="6">
        <f t="shared" si="219"/>
        <v>5.333333333333333</v>
      </c>
      <c r="J2024" s="3">
        <f>IFERROR(VLOOKUP($U2024,TONGHOPVERSION!$A$3:$G$240,6,FALSE),VLOOKUP($B2024,TONGHOPVERSION!$A$3:$G$240,6,FALSE))</f>
        <v>236.34688949060637</v>
      </c>
      <c r="K2024" s="3">
        <f>IFERROR(VLOOKUP($U2024,TONGHOPVERSION!$A$3:$G$240,7,FALSE),VLOOKUP($B2024,TONGHOPVERSION!$A$3:$G$240,7,FALSE))</f>
        <v>201.94443000170284</v>
      </c>
      <c r="L2024" s="2">
        <v>0.16666666666666666</v>
      </c>
      <c r="M2024" s="2">
        <v>0.22222222222222221</v>
      </c>
      <c r="N2024" s="5">
        <f t="shared" si="220"/>
        <v>4</v>
      </c>
      <c r="O2024" s="5">
        <f t="shared" si="221"/>
        <v>0</v>
      </c>
      <c r="P2024" s="5">
        <f t="shared" si="222"/>
        <v>5</v>
      </c>
      <c r="Q2024" s="5">
        <f t="shared" si="223"/>
        <v>20</v>
      </c>
      <c r="R2024">
        <v>203</v>
      </c>
      <c r="S2024">
        <v>604</v>
      </c>
      <c r="T2024" s="3">
        <v>122.61199999999999</v>
      </c>
      <c r="U2024" t="s">
        <v>36</v>
      </c>
      <c r="V2024" t="s">
        <v>36</v>
      </c>
      <c r="W2024" t="s">
        <v>36</v>
      </c>
      <c r="X2024" t="s">
        <v>16</v>
      </c>
      <c r="Y2024" t="s">
        <v>30</v>
      </c>
      <c r="Z2024" t="s">
        <v>37</v>
      </c>
    </row>
    <row r="2025" spans="1:26" x14ac:dyDescent="0.2">
      <c r="A2025" s="1">
        <v>43631</v>
      </c>
      <c r="B2025" t="s">
        <v>33</v>
      </c>
      <c r="C2025" t="s">
        <v>34</v>
      </c>
      <c r="D2025" t="s">
        <v>35</v>
      </c>
      <c r="E2025" t="s">
        <v>214</v>
      </c>
      <c r="F2025" t="s">
        <v>17</v>
      </c>
      <c r="G2025">
        <f t="shared" si="217"/>
        <v>6</v>
      </c>
      <c r="H2025" s="6">
        <f t="shared" si="218"/>
        <v>10</v>
      </c>
      <c r="I2025" s="6">
        <f t="shared" si="219"/>
        <v>11.333333333333334</v>
      </c>
      <c r="J2025" s="3">
        <f>IFERROR(VLOOKUP($U2025,TONGHOPVERSION!$A$3:$G$240,6,FALSE),VLOOKUP($B2025,TONGHOPVERSION!$A$3:$G$240,6,FALSE))</f>
        <v>236.34688949060637</v>
      </c>
      <c r="K2025" s="3">
        <f>IFERROR(VLOOKUP($U2025,TONGHOPVERSION!$A$3:$G$240,7,FALSE),VLOOKUP($B2025,TONGHOPVERSION!$A$3:$G$240,7,FALSE))</f>
        <v>201.94443000170284</v>
      </c>
      <c r="L2025" s="2">
        <v>0.41666666666666669</v>
      </c>
      <c r="M2025" s="2">
        <v>0.47222222222222227</v>
      </c>
      <c r="N2025" s="5">
        <f t="shared" si="220"/>
        <v>10</v>
      </c>
      <c r="O2025" s="5">
        <f t="shared" si="221"/>
        <v>0</v>
      </c>
      <c r="P2025" s="5">
        <f t="shared" si="222"/>
        <v>11</v>
      </c>
      <c r="Q2025" s="5">
        <f t="shared" si="223"/>
        <v>20</v>
      </c>
      <c r="R2025">
        <v>203</v>
      </c>
      <c r="S2025">
        <v>604</v>
      </c>
      <c r="T2025" s="3">
        <v>122.61199999999999</v>
      </c>
      <c r="U2025" t="s">
        <v>36</v>
      </c>
      <c r="V2025" t="s">
        <v>36</v>
      </c>
      <c r="W2025" t="s">
        <v>36</v>
      </c>
      <c r="X2025" t="s">
        <v>16</v>
      </c>
      <c r="Y2025" t="s">
        <v>30</v>
      </c>
      <c r="Z2025" t="s">
        <v>37</v>
      </c>
    </row>
    <row r="2026" spans="1:26" x14ac:dyDescent="0.2">
      <c r="A2026" s="1">
        <v>43631</v>
      </c>
      <c r="B2026" t="s">
        <v>36</v>
      </c>
      <c r="C2026" t="s">
        <v>35</v>
      </c>
      <c r="D2026" t="s">
        <v>34</v>
      </c>
      <c r="E2026" t="s">
        <v>215</v>
      </c>
      <c r="F2026" t="s">
        <v>17</v>
      </c>
      <c r="G2026">
        <f t="shared" si="217"/>
        <v>6</v>
      </c>
      <c r="H2026" s="6">
        <f t="shared" si="218"/>
        <v>7</v>
      </c>
      <c r="I2026" s="6">
        <f t="shared" si="219"/>
        <v>8.3333333333333339</v>
      </c>
      <c r="J2026" s="3">
        <f>IFERROR(VLOOKUP($U2026,TONGHOPVERSION!$A$3:$G$240,6,FALSE),VLOOKUP($B2026,TONGHOPVERSION!$A$3:$G$240,6,FALSE))</f>
        <v>236.34688949060637</v>
      </c>
      <c r="K2026" s="3">
        <f>IFERROR(VLOOKUP($U2026,TONGHOPVERSION!$A$3:$G$240,7,FALSE),VLOOKUP($B2026,TONGHOPVERSION!$A$3:$G$240,7,FALSE))</f>
        <v>201.94443000170284</v>
      </c>
      <c r="L2026" s="2">
        <v>0.29166666666666669</v>
      </c>
      <c r="M2026" s="2">
        <v>0.34722222222222227</v>
      </c>
      <c r="N2026" s="5">
        <f t="shared" si="220"/>
        <v>7</v>
      </c>
      <c r="O2026" s="5">
        <f t="shared" si="221"/>
        <v>0</v>
      </c>
      <c r="P2026" s="5">
        <f t="shared" si="222"/>
        <v>8</v>
      </c>
      <c r="Q2026" s="5">
        <f t="shared" si="223"/>
        <v>20</v>
      </c>
      <c r="R2026">
        <v>203</v>
      </c>
      <c r="S2026">
        <v>604</v>
      </c>
      <c r="T2026" s="3">
        <v>122.61199999999999</v>
      </c>
      <c r="U2026" t="s">
        <v>36</v>
      </c>
      <c r="V2026" t="s">
        <v>36</v>
      </c>
      <c r="W2026" t="s">
        <v>36</v>
      </c>
      <c r="X2026" t="s">
        <v>16</v>
      </c>
      <c r="Y2026" t="s">
        <v>30</v>
      </c>
      <c r="Z2026" t="s">
        <v>37</v>
      </c>
    </row>
    <row r="2027" spans="1:26" x14ac:dyDescent="0.2">
      <c r="A2027" s="1">
        <v>43631</v>
      </c>
      <c r="B2027" t="s">
        <v>36</v>
      </c>
      <c r="C2027" t="s">
        <v>35</v>
      </c>
      <c r="D2027" t="s">
        <v>34</v>
      </c>
      <c r="E2027" t="s">
        <v>460</v>
      </c>
      <c r="F2027" t="s">
        <v>17</v>
      </c>
      <c r="G2027">
        <f t="shared" si="217"/>
        <v>6</v>
      </c>
      <c r="H2027" s="6">
        <f t="shared" si="218"/>
        <v>2</v>
      </c>
      <c r="I2027" s="6">
        <f t="shared" si="219"/>
        <v>3.3333333333333335</v>
      </c>
      <c r="J2027" s="3">
        <f>IFERROR(VLOOKUP($U2027,TONGHOPVERSION!$A$3:$G$240,6,FALSE),VLOOKUP($B2027,TONGHOPVERSION!$A$3:$G$240,6,FALSE))</f>
        <v>236.34688949060637</v>
      </c>
      <c r="K2027" s="3">
        <f>IFERROR(VLOOKUP($U2027,TONGHOPVERSION!$A$3:$G$240,7,FALSE),VLOOKUP($B2027,TONGHOPVERSION!$A$3:$G$240,7,FALSE))</f>
        <v>201.94443000170284</v>
      </c>
      <c r="L2027" s="2">
        <v>8.3333333333333329E-2</v>
      </c>
      <c r="M2027" s="2">
        <v>0.1388888888888889</v>
      </c>
      <c r="N2027" s="5">
        <f t="shared" si="220"/>
        <v>2</v>
      </c>
      <c r="O2027" s="5">
        <f t="shared" si="221"/>
        <v>0</v>
      </c>
      <c r="P2027" s="5">
        <f t="shared" si="222"/>
        <v>3</v>
      </c>
      <c r="Q2027" s="5">
        <f t="shared" si="223"/>
        <v>20</v>
      </c>
      <c r="R2027">
        <v>203</v>
      </c>
      <c r="S2027">
        <v>604</v>
      </c>
      <c r="T2027" s="3">
        <v>122.61199999999999</v>
      </c>
      <c r="U2027" t="s">
        <v>36</v>
      </c>
      <c r="V2027" t="s">
        <v>36</v>
      </c>
      <c r="W2027" t="s">
        <v>36</v>
      </c>
      <c r="X2027" t="s">
        <v>16</v>
      </c>
      <c r="Y2027" t="s">
        <v>30</v>
      </c>
      <c r="Z2027" t="s">
        <v>37</v>
      </c>
    </row>
    <row r="2028" spans="1:26" x14ac:dyDescent="0.2">
      <c r="A2028" s="1">
        <v>43631</v>
      </c>
      <c r="B2028" t="s">
        <v>265</v>
      </c>
      <c r="C2028" t="s">
        <v>35</v>
      </c>
      <c r="D2028" t="s">
        <v>266</v>
      </c>
      <c r="E2028" t="s">
        <v>431</v>
      </c>
      <c r="F2028" t="s">
        <v>17</v>
      </c>
      <c r="G2028">
        <f t="shared" si="217"/>
        <v>6</v>
      </c>
      <c r="H2028" s="6">
        <f t="shared" si="218"/>
        <v>12</v>
      </c>
      <c r="I2028" s="6">
        <f t="shared" si="219"/>
        <v>14.166666666666666</v>
      </c>
      <c r="J2028" s="3">
        <f>IFERROR(VLOOKUP($U2028,TONGHOPVERSION!$A$3:$G$240,6,FALSE),VLOOKUP($B2028,TONGHOPVERSION!$A$3:$G$240,6,FALSE))</f>
        <v>308.7453322478957</v>
      </c>
      <c r="K2028" s="3">
        <f>IFERROR(VLOOKUP($U2028,TONGHOPVERSION!$A$3:$G$240,7,FALSE),VLOOKUP($B2028,TONGHOPVERSION!$A$3:$G$240,7,FALSE))</f>
        <v>330.16909384151558</v>
      </c>
      <c r="L2028" s="2">
        <v>0.5</v>
      </c>
      <c r="M2028" s="2">
        <v>0.59027777777777779</v>
      </c>
      <c r="N2028" s="5">
        <f t="shared" si="220"/>
        <v>12</v>
      </c>
      <c r="O2028" s="5">
        <f t="shared" si="221"/>
        <v>0</v>
      </c>
      <c r="P2028" s="5">
        <f t="shared" si="222"/>
        <v>14</v>
      </c>
      <c r="Q2028" s="5">
        <f t="shared" si="223"/>
        <v>10</v>
      </c>
      <c r="R2028">
        <v>203</v>
      </c>
      <c r="S2028">
        <v>1217</v>
      </c>
      <c r="T2028" s="3">
        <v>247.05099999999999</v>
      </c>
      <c r="U2028" t="s">
        <v>265</v>
      </c>
      <c r="V2028" t="s">
        <v>265</v>
      </c>
      <c r="W2028" t="s">
        <v>125</v>
      </c>
      <c r="X2028" t="s">
        <v>16</v>
      </c>
      <c r="Y2028" t="s">
        <v>30</v>
      </c>
      <c r="Z2028" t="s">
        <v>37</v>
      </c>
    </row>
    <row r="2029" spans="1:26" x14ac:dyDescent="0.2">
      <c r="A2029" s="1">
        <v>43631</v>
      </c>
      <c r="B2029" t="s">
        <v>663</v>
      </c>
      <c r="C2029" t="s">
        <v>66</v>
      </c>
      <c r="D2029" t="s">
        <v>664</v>
      </c>
      <c r="E2029" t="s">
        <v>662</v>
      </c>
      <c r="F2029" t="s">
        <v>17</v>
      </c>
      <c r="G2029">
        <f t="shared" si="217"/>
        <v>6</v>
      </c>
      <c r="H2029" s="6">
        <f t="shared" si="218"/>
        <v>8.8333333333333339</v>
      </c>
      <c r="I2029" s="6">
        <f t="shared" si="219"/>
        <v>11.5</v>
      </c>
      <c r="J2029" s="3">
        <f>IFERROR(VLOOKUP($U2029,TONGHOPVERSION!$A$3:$G$240,6,FALSE),VLOOKUP($B2029,TONGHOPVERSION!$A$3:$G$240,6,FALSE))</f>
        <v>386.03917098878026</v>
      </c>
      <c r="K2029" s="3">
        <f>IFERROR(VLOOKUP($U2029,TONGHOPVERSION!$A$3:$G$240,7,FALSE),VLOOKUP($B2029,TONGHOPVERSION!$A$3:$G$240,7,FALSE))</f>
        <v>347.34241221794906</v>
      </c>
      <c r="L2029" s="2">
        <v>0.36805555555555558</v>
      </c>
      <c r="M2029" s="2">
        <v>0.47916666666666669</v>
      </c>
      <c r="N2029" s="5">
        <f t="shared" si="220"/>
        <v>8</v>
      </c>
      <c r="O2029" s="5">
        <f t="shared" si="221"/>
        <v>50</v>
      </c>
      <c r="P2029" s="5">
        <f t="shared" si="222"/>
        <v>11</v>
      </c>
      <c r="Q2029" s="5">
        <f t="shared" si="223"/>
        <v>30</v>
      </c>
      <c r="R2029">
        <v>203</v>
      </c>
      <c r="S2029">
        <v>1740</v>
      </c>
      <c r="T2029" s="3">
        <v>353.22</v>
      </c>
      <c r="U2029" t="s">
        <v>663</v>
      </c>
      <c r="V2029" t="s">
        <v>663</v>
      </c>
      <c r="W2029" t="s">
        <v>21</v>
      </c>
      <c r="X2029" t="s">
        <v>197</v>
      </c>
      <c r="Y2029" t="s">
        <v>23</v>
      </c>
      <c r="Z2029" t="s">
        <v>24</v>
      </c>
    </row>
    <row r="2030" spans="1:26" x14ac:dyDescent="0.2">
      <c r="A2030" s="1">
        <v>43631</v>
      </c>
      <c r="B2030" t="s">
        <v>666</v>
      </c>
      <c r="C2030" t="s">
        <v>664</v>
      </c>
      <c r="D2030" t="s">
        <v>66</v>
      </c>
      <c r="E2030" t="s">
        <v>665</v>
      </c>
      <c r="F2030" t="s">
        <v>17</v>
      </c>
      <c r="G2030">
        <f t="shared" si="217"/>
        <v>6</v>
      </c>
      <c r="H2030" s="6">
        <f t="shared" si="218"/>
        <v>12.5</v>
      </c>
      <c r="I2030" s="6">
        <f t="shared" si="219"/>
        <v>15.166666666666666</v>
      </c>
      <c r="J2030" s="3">
        <f>IFERROR(VLOOKUP($U2030,TONGHOPVERSION!$A$3:$G$240,6,FALSE),VLOOKUP($B2030,TONGHOPVERSION!$A$3:$G$240,6,FALSE))</f>
        <v>386.03917098878026</v>
      </c>
      <c r="K2030" s="3">
        <f>IFERROR(VLOOKUP($U2030,TONGHOPVERSION!$A$3:$G$240,7,FALSE),VLOOKUP($B2030,TONGHOPVERSION!$A$3:$G$240,7,FALSE))</f>
        <v>347.34241221794906</v>
      </c>
      <c r="L2030" s="2">
        <v>0.52083333333333337</v>
      </c>
      <c r="M2030" s="2">
        <v>0.63194444444444442</v>
      </c>
      <c r="N2030" s="5">
        <f t="shared" si="220"/>
        <v>12</v>
      </c>
      <c r="O2030" s="5">
        <f t="shared" si="221"/>
        <v>30</v>
      </c>
      <c r="P2030" s="5">
        <f t="shared" si="222"/>
        <v>15</v>
      </c>
      <c r="Q2030" s="5">
        <f t="shared" si="223"/>
        <v>10</v>
      </c>
      <c r="R2030">
        <v>203</v>
      </c>
      <c r="S2030">
        <v>1740</v>
      </c>
      <c r="T2030" s="3">
        <v>353.22</v>
      </c>
      <c r="U2030" t="s">
        <v>663</v>
      </c>
      <c r="V2030" t="s">
        <v>663</v>
      </c>
      <c r="W2030" t="s">
        <v>21</v>
      </c>
      <c r="X2030" t="s">
        <v>197</v>
      </c>
      <c r="Y2030" t="s">
        <v>23</v>
      </c>
      <c r="Z2030" t="s">
        <v>24</v>
      </c>
    </row>
    <row r="2031" spans="1:26" x14ac:dyDescent="0.2">
      <c r="A2031" s="1">
        <v>43631</v>
      </c>
      <c r="B2031" t="s">
        <v>67</v>
      </c>
      <c r="C2031" t="s">
        <v>35</v>
      </c>
      <c r="D2031" t="s">
        <v>66</v>
      </c>
      <c r="E2031" t="s">
        <v>507</v>
      </c>
      <c r="F2031" t="s">
        <v>17</v>
      </c>
      <c r="G2031">
        <f t="shared" si="217"/>
        <v>6</v>
      </c>
      <c r="H2031" s="6">
        <f t="shared" si="218"/>
        <v>4.75</v>
      </c>
      <c r="I2031" s="6">
        <f t="shared" si="219"/>
        <v>6.666666666666667</v>
      </c>
      <c r="J2031" s="3">
        <f>IFERROR(VLOOKUP($U2031,TONGHOPVERSION!$A$3:$G$240,6,FALSE),VLOOKUP($B2031,TONGHOPVERSION!$A$3:$G$240,6,FALSE))</f>
        <v>292.75199550278143</v>
      </c>
      <c r="K2031" s="3">
        <f>IFERROR(VLOOKUP($U2031,TONGHOPVERSION!$A$3:$G$240,7,FALSE),VLOOKUP($B2031,TONGHOPVERSION!$A$3:$G$240,7,FALSE))</f>
        <v>283.06606117169179</v>
      </c>
      <c r="L2031" s="2">
        <v>0.19791666666666666</v>
      </c>
      <c r="M2031" s="2">
        <v>0.27777777777777779</v>
      </c>
      <c r="N2031" s="5">
        <f t="shared" si="220"/>
        <v>4</v>
      </c>
      <c r="O2031" s="5">
        <f t="shared" si="221"/>
        <v>45</v>
      </c>
      <c r="P2031" s="5">
        <f t="shared" si="222"/>
        <v>6</v>
      </c>
      <c r="Q2031" s="5">
        <f t="shared" si="223"/>
        <v>40</v>
      </c>
      <c r="R2031">
        <v>203</v>
      </c>
      <c r="S2031">
        <v>1062</v>
      </c>
      <c r="T2031" s="3">
        <v>215.58600000000001</v>
      </c>
      <c r="U2031" t="s">
        <v>67</v>
      </c>
      <c r="V2031" t="s">
        <v>67</v>
      </c>
      <c r="W2031" t="s">
        <v>29</v>
      </c>
      <c r="X2031" t="s">
        <v>16</v>
      </c>
      <c r="Y2031" t="s">
        <v>30</v>
      </c>
      <c r="Z2031" t="s">
        <v>37</v>
      </c>
    </row>
    <row r="2032" spans="1:26" x14ac:dyDescent="0.2">
      <c r="A2032" s="1">
        <v>43631</v>
      </c>
      <c r="B2032" t="s">
        <v>204</v>
      </c>
      <c r="C2032" t="s">
        <v>66</v>
      </c>
      <c r="D2032" t="s">
        <v>34</v>
      </c>
      <c r="E2032" t="s">
        <v>810</v>
      </c>
      <c r="F2032" t="s">
        <v>17</v>
      </c>
      <c r="G2032">
        <f t="shared" si="217"/>
        <v>6</v>
      </c>
      <c r="H2032" s="6">
        <f t="shared" si="218"/>
        <v>22.166666666666668</v>
      </c>
      <c r="I2032" s="6">
        <f t="shared" si="219"/>
        <v>23.25</v>
      </c>
      <c r="J2032" s="3">
        <f>IFERROR(VLOOKUP($U2032,TONGHOPVERSION!$A$3:$G$240,6,FALSE),VLOOKUP($B2032,TONGHOPVERSION!$A$3:$G$240,6,FALSE))</f>
        <v>165.72030426323298</v>
      </c>
      <c r="K2032" s="3">
        <f>IFERROR(VLOOKUP($U2032,TONGHOPVERSION!$A$3:$G$240,7,FALSE),VLOOKUP($B2032,TONGHOPVERSION!$A$3:$G$240,7,FALSE))</f>
        <v>162.66584538032191</v>
      </c>
      <c r="L2032" s="2">
        <v>0.92361111111111116</v>
      </c>
      <c r="M2032" s="2">
        <v>0.96875</v>
      </c>
      <c r="N2032" s="5">
        <f t="shared" si="220"/>
        <v>22</v>
      </c>
      <c r="O2032" s="5">
        <f t="shared" si="221"/>
        <v>10</v>
      </c>
      <c r="P2032" s="5">
        <f t="shared" si="222"/>
        <v>23</v>
      </c>
      <c r="Q2032" s="5">
        <f t="shared" si="223"/>
        <v>15</v>
      </c>
      <c r="R2032">
        <v>203</v>
      </c>
      <c r="S2032">
        <v>462</v>
      </c>
      <c r="T2032" s="3">
        <v>93.786000000000001</v>
      </c>
      <c r="U2032" t="s">
        <v>187</v>
      </c>
      <c r="V2032" t="s">
        <v>187</v>
      </c>
      <c r="W2032" t="s">
        <v>29</v>
      </c>
      <c r="X2032" t="s">
        <v>16</v>
      </c>
      <c r="Y2032" t="s">
        <v>30</v>
      </c>
      <c r="Z2032" t="s">
        <v>31</v>
      </c>
    </row>
    <row r="2033" spans="1:26" x14ac:dyDescent="0.2">
      <c r="A2033" s="1">
        <v>43631</v>
      </c>
      <c r="B2033" t="s">
        <v>183</v>
      </c>
      <c r="C2033" t="s">
        <v>66</v>
      </c>
      <c r="D2033" t="s">
        <v>27</v>
      </c>
      <c r="E2033" t="s">
        <v>242</v>
      </c>
      <c r="F2033" t="s">
        <v>17</v>
      </c>
      <c r="G2033">
        <f t="shared" si="217"/>
        <v>6</v>
      </c>
      <c r="H2033" s="6">
        <f t="shared" si="218"/>
        <v>0</v>
      </c>
      <c r="I2033" s="6">
        <f t="shared" si="219"/>
        <v>1.0833333333333333</v>
      </c>
      <c r="J2033" s="3">
        <f>IFERROR(VLOOKUP($U2033,TONGHOPVERSION!$A$3:$G$240,6,FALSE),VLOOKUP($B2033,TONGHOPVERSION!$A$3:$G$240,6,FALSE))</f>
        <v>184.25871592968858</v>
      </c>
      <c r="K2033" s="3">
        <f>IFERROR(VLOOKUP($U2033,TONGHOPVERSION!$A$3:$G$240,7,FALSE),VLOOKUP($B2033,TONGHOPVERSION!$A$3:$G$240,7,FALSE))</f>
        <v>154.07262794368225</v>
      </c>
      <c r="L2033" s="2">
        <v>0</v>
      </c>
      <c r="M2033" s="2">
        <v>4.5138888888888888E-2</v>
      </c>
      <c r="N2033" s="5">
        <f t="shared" si="220"/>
        <v>0</v>
      </c>
      <c r="O2033" s="5">
        <f t="shared" si="221"/>
        <v>0</v>
      </c>
      <c r="P2033" s="5">
        <f t="shared" si="222"/>
        <v>1</v>
      </c>
      <c r="Q2033" s="5">
        <f t="shared" si="223"/>
        <v>5</v>
      </c>
      <c r="R2033">
        <v>203</v>
      </c>
      <c r="S2033">
        <v>309</v>
      </c>
      <c r="T2033" s="3">
        <v>62.726999999999997</v>
      </c>
      <c r="U2033" t="s">
        <v>184</v>
      </c>
      <c r="V2033" t="s">
        <v>184</v>
      </c>
      <c r="W2033" t="s">
        <v>29</v>
      </c>
      <c r="X2033" t="s">
        <v>16</v>
      </c>
      <c r="Y2033" t="s">
        <v>30</v>
      </c>
      <c r="Z2033" t="s">
        <v>37</v>
      </c>
    </row>
    <row r="2034" spans="1:26" x14ac:dyDescent="0.2">
      <c r="A2034" s="1">
        <v>43631</v>
      </c>
      <c r="B2034" t="s">
        <v>92</v>
      </c>
      <c r="C2034" t="s">
        <v>35</v>
      </c>
      <c r="D2034" t="s">
        <v>27</v>
      </c>
      <c r="E2034" t="s">
        <v>690</v>
      </c>
      <c r="F2034" t="s">
        <v>17</v>
      </c>
      <c r="G2034">
        <f t="shared" si="217"/>
        <v>6</v>
      </c>
      <c r="H2034" s="6">
        <f t="shared" si="218"/>
        <v>12.833333333333334</v>
      </c>
      <c r="I2034" s="6">
        <f t="shared" si="219"/>
        <v>15.083333333333334</v>
      </c>
      <c r="J2034" s="3">
        <f>IFERROR(VLOOKUP($U2034,TONGHOPVERSION!$A$3:$G$240,6,FALSE),VLOOKUP($B2034,TONGHOPVERSION!$A$3:$G$240,6,FALSE))</f>
        <v>381.62004815649715</v>
      </c>
      <c r="K2034" s="3">
        <f>IFERROR(VLOOKUP($U2034,TONGHOPVERSION!$A$3:$G$240,7,FALSE),VLOOKUP($B2034,TONGHOPVERSION!$A$3:$G$240,7,FALSE))</f>
        <v>329.70071085785668</v>
      </c>
      <c r="L2034" s="2">
        <v>0.53472222222222221</v>
      </c>
      <c r="M2034" s="2">
        <v>0.62847222222222221</v>
      </c>
      <c r="N2034" s="5">
        <f t="shared" si="220"/>
        <v>12</v>
      </c>
      <c r="O2034" s="5">
        <f t="shared" si="221"/>
        <v>50</v>
      </c>
      <c r="P2034" s="5">
        <f t="shared" si="222"/>
        <v>15</v>
      </c>
      <c r="Q2034" s="5">
        <f t="shared" si="223"/>
        <v>5</v>
      </c>
      <c r="R2034">
        <v>203</v>
      </c>
      <c r="S2034">
        <v>1133</v>
      </c>
      <c r="T2034" s="3">
        <v>229.999</v>
      </c>
      <c r="U2034" t="s">
        <v>92</v>
      </c>
      <c r="V2034" t="s">
        <v>92</v>
      </c>
      <c r="W2034" t="s">
        <v>92</v>
      </c>
      <c r="X2034" t="s">
        <v>16</v>
      </c>
      <c r="Y2034" t="s">
        <v>30</v>
      </c>
      <c r="Z2034" t="s">
        <v>37</v>
      </c>
    </row>
    <row r="2035" spans="1:26" x14ac:dyDescent="0.2">
      <c r="A2035" s="1">
        <v>43631</v>
      </c>
      <c r="B2035" t="s">
        <v>94</v>
      </c>
      <c r="C2035" t="s">
        <v>27</v>
      </c>
      <c r="D2035" t="s">
        <v>35</v>
      </c>
      <c r="E2035" t="s">
        <v>336</v>
      </c>
      <c r="F2035" t="s">
        <v>17</v>
      </c>
      <c r="G2035">
        <f t="shared" si="217"/>
        <v>6</v>
      </c>
      <c r="H2035" s="6">
        <f t="shared" si="218"/>
        <v>10</v>
      </c>
      <c r="I2035" s="6">
        <f t="shared" si="219"/>
        <v>12.083333333333334</v>
      </c>
      <c r="J2035" s="3">
        <f>IFERROR(VLOOKUP($U2035,TONGHOPVERSION!$A$3:$G$240,6,FALSE),VLOOKUP($B2035,TONGHOPVERSION!$A$3:$G$240,6,FALSE))</f>
        <v>381.62004815649715</v>
      </c>
      <c r="K2035" s="3">
        <f>IFERROR(VLOOKUP($U2035,TONGHOPVERSION!$A$3:$G$240,7,FALSE),VLOOKUP($B2035,TONGHOPVERSION!$A$3:$G$240,7,FALSE))</f>
        <v>329.70071085785668</v>
      </c>
      <c r="L2035" s="2">
        <v>0.41666666666666669</v>
      </c>
      <c r="M2035" s="2">
        <v>0.50347222222222221</v>
      </c>
      <c r="N2035" s="5">
        <f t="shared" si="220"/>
        <v>10</v>
      </c>
      <c r="O2035" s="5">
        <f t="shared" si="221"/>
        <v>0</v>
      </c>
      <c r="P2035" s="5">
        <f t="shared" si="222"/>
        <v>12</v>
      </c>
      <c r="Q2035" s="5">
        <f t="shared" si="223"/>
        <v>5</v>
      </c>
      <c r="R2035">
        <v>203</v>
      </c>
      <c r="S2035">
        <v>1133</v>
      </c>
      <c r="T2035" s="3">
        <v>229.999</v>
      </c>
      <c r="U2035" t="s">
        <v>92</v>
      </c>
      <c r="V2035" t="s">
        <v>92</v>
      </c>
      <c r="W2035" t="s">
        <v>92</v>
      </c>
      <c r="X2035" t="s">
        <v>16</v>
      </c>
      <c r="Y2035" t="s">
        <v>30</v>
      </c>
      <c r="Z2035" t="s">
        <v>37</v>
      </c>
    </row>
    <row r="2036" spans="1:26" x14ac:dyDescent="0.2">
      <c r="A2036" s="1">
        <v>43631</v>
      </c>
      <c r="B2036" t="s">
        <v>94</v>
      </c>
      <c r="C2036" t="s">
        <v>27</v>
      </c>
      <c r="D2036" t="s">
        <v>35</v>
      </c>
      <c r="E2036" t="s">
        <v>483</v>
      </c>
      <c r="F2036" t="s">
        <v>17</v>
      </c>
      <c r="G2036">
        <f t="shared" si="217"/>
        <v>6</v>
      </c>
      <c r="H2036" s="6">
        <f t="shared" si="218"/>
        <v>23</v>
      </c>
      <c r="I2036" s="6">
        <f t="shared" si="219"/>
        <v>1.0833333333333333</v>
      </c>
      <c r="J2036" s="3">
        <f>IFERROR(VLOOKUP($U2036,TONGHOPVERSION!$A$3:$G$240,6,FALSE),VLOOKUP($B2036,TONGHOPVERSION!$A$3:$G$240,6,FALSE))</f>
        <v>381.62004815649715</v>
      </c>
      <c r="K2036" s="3">
        <f>IFERROR(VLOOKUP($U2036,TONGHOPVERSION!$A$3:$G$240,7,FALSE),VLOOKUP($B2036,TONGHOPVERSION!$A$3:$G$240,7,FALSE))</f>
        <v>329.70071085785668</v>
      </c>
      <c r="L2036" s="2">
        <v>0.95833333333333337</v>
      </c>
      <c r="M2036" s="2">
        <v>4.5138888888888888E-2</v>
      </c>
      <c r="N2036" s="5">
        <f t="shared" si="220"/>
        <v>23</v>
      </c>
      <c r="O2036" s="5">
        <f t="shared" si="221"/>
        <v>0</v>
      </c>
      <c r="P2036" s="5">
        <f t="shared" si="222"/>
        <v>1</v>
      </c>
      <c r="Q2036" s="5">
        <f t="shared" si="223"/>
        <v>5</v>
      </c>
      <c r="R2036">
        <v>203</v>
      </c>
      <c r="S2036">
        <v>1133</v>
      </c>
      <c r="T2036" s="3">
        <v>229.999</v>
      </c>
      <c r="U2036" t="s">
        <v>92</v>
      </c>
      <c r="V2036" t="s">
        <v>92</v>
      </c>
      <c r="W2036" t="s">
        <v>92</v>
      </c>
      <c r="X2036" t="s">
        <v>16</v>
      </c>
      <c r="Y2036" t="s">
        <v>30</v>
      </c>
      <c r="Z2036" t="s">
        <v>37</v>
      </c>
    </row>
    <row r="2037" spans="1:26" x14ac:dyDescent="0.2">
      <c r="A2037" s="1">
        <v>43631</v>
      </c>
      <c r="B2037" t="s">
        <v>65</v>
      </c>
      <c r="C2037" t="s">
        <v>66</v>
      </c>
      <c r="D2037" t="s">
        <v>35</v>
      </c>
      <c r="E2037" t="s">
        <v>731</v>
      </c>
      <c r="F2037" t="s">
        <v>17</v>
      </c>
      <c r="G2037">
        <f t="shared" si="217"/>
        <v>6</v>
      </c>
      <c r="H2037" s="6">
        <f t="shared" si="218"/>
        <v>3.0833333333333335</v>
      </c>
      <c r="I2037" s="6">
        <f t="shared" si="219"/>
        <v>5</v>
      </c>
      <c r="J2037" s="3">
        <f>IFERROR(VLOOKUP($U2037,TONGHOPVERSION!$A$3:$G$240,6,FALSE),VLOOKUP($B2037,TONGHOPVERSION!$A$3:$G$240,6,FALSE))</f>
        <v>292.75199550278143</v>
      </c>
      <c r="K2037" s="3">
        <f>IFERROR(VLOOKUP($U2037,TONGHOPVERSION!$A$3:$G$240,7,FALSE),VLOOKUP($B2037,TONGHOPVERSION!$A$3:$G$240,7,FALSE))</f>
        <v>283.06606117169179</v>
      </c>
      <c r="L2037" s="2">
        <v>0.12847222222222224</v>
      </c>
      <c r="M2037" s="2">
        <v>0.20833333333333334</v>
      </c>
      <c r="N2037" s="5">
        <f t="shared" si="220"/>
        <v>3</v>
      </c>
      <c r="O2037" s="5">
        <f t="shared" si="221"/>
        <v>5</v>
      </c>
      <c r="P2037" s="5">
        <f t="shared" si="222"/>
        <v>5</v>
      </c>
      <c r="Q2037" s="5">
        <f t="shared" si="223"/>
        <v>0</v>
      </c>
      <c r="R2037">
        <v>203</v>
      </c>
      <c r="S2037">
        <v>1062</v>
      </c>
      <c r="T2037" s="3">
        <v>215.58600000000001</v>
      </c>
      <c r="U2037" t="s">
        <v>67</v>
      </c>
      <c r="V2037" t="s">
        <v>67</v>
      </c>
      <c r="W2037" t="s">
        <v>29</v>
      </c>
      <c r="X2037" t="s">
        <v>16</v>
      </c>
      <c r="Y2037" t="s">
        <v>30</v>
      </c>
      <c r="Z2037" t="s">
        <v>37</v>
      </c>
    </row>
    <row r="2038" spans="1:26" x14ac:dyDescent="0.2">
      <c r="A2038" s="1">
        <v>43631</v>
      </c>
      <c r="B2038" t="s">
        <v>252</v>
      </c>
      <c r="C2038" t="s">
        <v>168</v>
      </c>
      <c r="D2038" t="s">
        <v>35</v>
      </c>
      <c r="E2038" t="s">
        <v>259</v>
      </c>
      <c r="F2038" t="s">
        <v>17</v>
      </c>
      <c r="G2038">
        <f t="shared" si="217"/>
        <v>6</v>
      </c>
      <c r="H2038" s="6">
        <f t="shared" si="218"/>
        <v>8.9166666666666661</v>
      </c>
      <c r="I2038" s="6">
        <f t="shared" si="219"/>
        <v>10.916666666666666</v>
      </c>
      <c r="J2038" s="3">
        <f>IFERROR(VLOOKUP($U2038,TONGHOPVERSION!$A$3:$G$240,6,FALSE),VLOOKUP($B2038,TONGHOPVERSION!$A$3:$G$240,6,FALSE))</f>
        <v>343.25439636723399</v>
      </c>
      <c r="K2038" s="3">
        <f>IFERROR(VLOOKUP($U2038,TONGHOPVERSION!$A$3:$G$240,7,FALSE),VLOOKUP($B2038,TONGHOPVERSION!$A$3:$G$240,7,FALSE))</f>
        <v>347.63650227556832</v>
      </c>
      <c r="L2038" s="2">
        <v>0.37152777777777773</v>
      </c>
      <c r="M2038" s="2">
        <v>0.4548611111111111</v>
      </c>
      <c r="N2038" s="5">
        <f t="shared" si="220"/>
        <v>8</v>
      </c>
      <c r="O2038" s="5">
        <f t="shared" si="221"/>
        <v>55</v>
      </c>
      <c r="P2038" s="5">
        <f t="shared" si="222"/>
        <v>10</v>
      </c>
      <c r="Q2038" s="5">
        <f t="shared" si="223"/>
        <v>55</v>
      </c>
      <c r="R2038">
        <v>203</v>
      </c>
      <c r="S2038">
        <v>967</v>
      </c>
      <c r="T2038" s="3">
        <v>196.30099999999999</v>
      </c>
      <c r="U2038" t="s">
        <v>253</v>
      </c>
      <c r="V2038" t="s">
        <v>253</v>
      </c>
      <c r="W2038" t="s">
        <v>45</v>
      </c>
      <c r="X2038" t="s">
        <v>170</v>
      </c>
      <c r="Y2038" t="s">
        <v>23</v>
      </c>
      <c r="Z2038" t="s">
        <v>37</v>
      </c>
    </row>
    <row r="2039" spans="1:26" x14ac:dyDescent="0.2">
      <c r="A2039" s="1">
        <v>43631</v>
      </c>
      <c r="B2039" t="s">
        <v>33</v>
      </c>
      <c r="C2039" t="s">
        <v>34</v>
      </c>
      <c r="D2039" t="s">
        <v>35</v>
      </c>
      <c r="E2039" t="s">
        <v>478</v>
      </c>
      <c r="F2039" t="s">
        <v>17</v>
      </c>
      <c r="G2039">
        <f t="shared" si="217"/>
        <v>6</v>
      </c>
      <c r="H2039" s="6">
        <f t="shared" si="218"/>
        <v>13.833333333333334</v>
      </c>
      <c r="I2039" s="6">
        <f t="shared" si="219"/>
        <v>15.25</v>
      </c>
      <c r="J2039" s="3">
        <f>IFERROR(VLOOKUP($U2039,TONGHOPVERSION!$A$3:$G$240,6,FALSE),VLOOKUP($B2039,TONGHOPVERSION!$A$3:$G$240,6,FALSE))</f>
        <v>236.34688949060637</v>
      </c>
      <c r="K2039" s="3">
        <f>IFERROR(VLOOKUP($U2039,TONGHOPVERSION!$A$3:$G$240,7,FALSE),VLOOKUP($B2039,TONGHOPVERSION!$A$3:$G$240,7,FALSE))</f>
        <v>201.94443000170284</v>
      </c>
      <c r="L2039" s="2">
        <v>0.57638888888888895</v>
      </c>
      <c r="M2039" s="2">
        <v>0.63541666666666663</v>
      </c>
      <c r="N2039" s="5">
        <f t="shared" si="220"/>
        <v>13</v>
      </c>
      <c r="O2039" s="5">
        <f t="shared" si="221"/>
        <v>50</v>
      </c>
      <c r="P2039" s="5">
        <f t="shared" si="222"/>
        <v>15</v>
      </c>
      <c r="Q2039" s="5">
        <f t="shared" si="223"/>
        <v>15</v>
      </c>
      <c r="R2039">
        <v>203</v>
      </c>
      <c r="S2039">
        <v>604</v>
      </c>
      <c r="T2039" s="3">
        <v>122.61199999999999</v>
      </c>
      <c r="U2039" t="s">
        <v>36</v>
      </c>
      <c r="V2039" t="s">
        <v>36</v>
      </c>
      <c r="W2039" t="s">
        <v>36</v>
      </c>
      <c r="X2039" t="s">
        <v>16</v>
      </c>
      <c r="Y2039" t="s">
        <v>30</v>
      </c>
      <c r="Z2039" t="s">
        <v>37</v>
      </c>
    </row>
    <row r="2040" spans="1:26" x14ac:dyDescent="0.2">
      <c r="A2040" s="1">
        <v>43631</v>
      </c>
      <c r="B2040" t="s">
        <v>253</v>
      </c>
      <c r="C2040" t="s">
        <v>35</v>
      </c>
      <c r="D2040" t="s">
        <v>168</v>
      </c>
      <c r="E2040" t="s">
        <v>263</v>
      </c>
      <c r="F2040" t="s">
        <v>17</v>
      </c>
      <c r="G2040">
        <f t="shared" si="217"/>
        <v>6</v>
      </c>
      <c r="H2040" s="6">
        <f t="shared" si="218"/>
        <v>5.75</v>
      </c>
      <c r="I2040" s="6">
        <f t="shared" si="219"/>
        <v>7.75</v>
      </c>
      <c r="J2040" s="3">
        <f>IFERROR(VLOOKUP($U2040,TONGHOPVERSION!$A$3:$G$240,6,FALSE),VLOOKUP($B2040,TONGHOPVERSION!$A$3:$G$240,6,FALSE))</f>
        <v>343.25439636723399</v>
      </c>
      <c r="K2040" s="3">
        <f>IFERROR(VLOOKUP($U2040,TONGHOPVERSION!$A$3:$G$240,7,FALSE),VLOOKUP($B2040,TONGHOPVERSION!$A$3:$G$240,7,FALSE))</f>
        <v>347.63650227556832</v>
      </c>
      <c r="L2040" s="2">
        <v>0.23958333333333334</v>
      </c>
      <c r="M2040" s="2">
        <v>0.32291666666666669</v>
      </c>
      <c r="N2040" s="5">
        <f t="shared" si="220"/>
        <v>5</v>
      </c>
      <c r="O2040" s="5">
        <f t="shared" si="221"/>
        <v>45</v>
      </c>
      <c r="P2040" s="5">
        <f t="shared" si="222"/>
        <v>7</v>
      </c>
      <c r="Q2040" s="5">
        <f t="shared" si="223"/>
        <v>45</v>
      </c>
      <c r="R2040">
        <v>203</v>
      </c>
      <c r="S2040">
        <v>967</v>
      </c>
      <c r="T2040" s="3">
        <v>196.30099999999999</v>
      </c>
      <c r="U2040" t="s">
        <v>253</v>
      </c>
      <c r="V2040" t="s">
        <v>253</v>
      </c>
      <c r="W2040" t="s">
        <v>45</v>
      </c>
      <c r="X2040" t="s">
        <v>170</v>
      </c>
      <c r="Y2040" t="s">
        <v>23</v>
      </c>
      <c r="Z2040" t="s">
        <v>37</v>
      </c>
    </row>
    <row r="2041" spans="1:26" x14ac:dyDescent="0.2">
      <c r="A2041" s="1">
        <v>43631</v>
      </c>
      <c r="B2041" t="s">
        <v>36</v>
      </c>
      <c r="C2041" t="s">
        <v>35</v>
      </c>
      <c r="D2041" t="s">
        <v>34</v>
      </c>
      <c r="E2041" t="s">
        <v>479</v>
      </c>
      <c r="F2041" t="s">
        <v>17</v>
      </c>
      <c r="G2041">
        <f t="shared" si="217"/>
        <v>6</v>
      </c>
      <c r="H2041" s="6">
        <f t="shared" si="218"/>
        <v>11.833333333333334</v>
      </c>
      <c r="I2041" s="6">
        <f t="shared" si="219"/>
        <v>13.166666666666666</v>
      </c>
      <c r="J2041" s="3">
        <f>IFERROR(VLOOKUP($U2041,TONGHOPVERSION!$A$3:$G$240,6,FALSE),VLOOKUP($B2041,TONGHOPVERSION!$A$3:$G$240,6,FALSE))</f>
        <v>236.34688949060637</v>
      </c>
      <c r="K2041" s="3">
        <f>IFERROR(VLOOKUP($U2041,TONGHOPVERSION!$A$3:$G$240,7,FALSE),VLOOKUP($B2041,TONGHOPVERSION!$A$3:$G$240,7,FALSE))</f>
        <v>201.94443000170284</v>
      </c>
      <c r="L2041" s="2">
        <v>0.49305555555555558</v>
      </c>
      <c r="M2041" s="2">
        <v>0.54861111111111105</v>
      </c>
      <c r="N2041" s="5">
        <f t="shared" si="220"/>
        <v>11</v>
      </c>
      <c r="O2041" s="5">
        <f t="shared" si="221"/>
        <v>50</v>
      </c>
      <c r="P2041" s="5">
        <f t="shared" si="222"/>
        <v>13</v>
      </c>
      <c r="Q2041" s="5">
        <f t="shared" si="223"/>
        <v>10</v>
      </c>
      <c r="R2041">
        <v>203</v>
      </c>
      <c r="S2041">
        <v>604</v>
      </c>
      <c r="T2041" s="3">
        <v>122.61199999999999</v>
      </c>
      <c r="U2041" t="s">
        <v>36</v>
      </c>
      <c r="V2041" t="s">
        <v>36</v>
      </c>
      <c r="W2041" t="s">
        <v>36</v>
      </c>
      <c r="X2041" t="s">
        <v>16</v>
      </c>
      <c r="Y2041" t="s">
        <v>30</v>
      </c>
      <c r="Z2041" t="s">
        <v>37</v>
      </c>
    </row>
    <row r="2042" spans="1:26" x14ac:dyDescent="0.2">
      <c r="A2042" s="1">
        <v>43631</v>
      </c>
      <c r="B2042" t="s">
        <v>106</v>
      </c>
      <c r="C2042" t="s">
        <v>35</v>
      </c>
      <c r="D2042" t="s">
        <v>107</v>
      </c>
      <c r="E2042" t="s">
        <v>105</v>
      </c>
      <c r="F2042" t="s">
        <v>17</v>
      </c>
      <c r="G2042">
        <f t="shared" si="217"/>
        <v>6</v>
      </c>
      <c r="H2042" s="6">
        <f t="shared" si="218"/>
        <v>23.75</v>
      </c>
      <c r="I2042" s="6">
        <f t="shared" si="219"/>
        <v>1.25</v>
      </c>
      <c r="J2042" s="3">
        <f>IFERROR(VLOOKUP($U2042,TONGHOPVERSION!$A$3:$G$240,6,FALSE),VLOOKUP($B2042,TONGHOPVERSION!$A$3:$G$240,6,FALSE))</f>
        <v>144.22284421048835</v>
      </c>
      <c r="K2042" s="3">
        <f>IFERROR(VLOOKUP($U2042,TONGHOPVERSION!$A$3:$G$240,7,FALSE),VLOOKUP($B2042,TONGHOPVERSION!$A$3:$G$240,7,FALSE))</f>
        <v>208.66190231342807</v>
      </c>
      <c r="L2042" s="2">
        <v>0.98958333333333337</v>
      </c>
      <c r="M2042" s="2">
        <v>5.2083333333333336E-2</v>
      </c>
      <c r="N2042" s="5">
        <f t="shared" si="220"/>
        <v>23</v>
      </c>
      <c r="O2042" s="5">
        <f t="shared" si="221"/>
        <v>45</v>
      </c>
      <c r="P2042" s="5">
        <f t="shared" si="222"/>
        <v>1</v>
      </c>
      <c r="Q2042" s="5">
        <f t="shared" si="223"/>
        <v>15</v>
      </c>
      <c r="R2042">
        <v>203</v>
      </c>
      <c r="S2042">
        <v>689</v>
      </c>
      <c r="T2042" s="3">
        <v>139.86699999999999</v>
      </c>
      <c r="U2042" t="s">
        <v>106</v>
      </c>
      <c r="V2042" t="s">
        <v>106</v>
      </c>
      <c r="W2042" t="s">
        <v>41</v>
      </c>
      <c r="X2042" t="s">
        <v>16</v>
      </c>
      <c r="Y2042" t="s">
        <v>30</v>
      </c>
      <c r="Z2042" t="s">
        <v>37</v>
      </c>
    </row>
    <row r="2043" spans="1:26" x14ac:dyDescent="0.2">
      <c r="A2043" s="1">
        <v>43631</v>
      </c>
      <c r="B2043" t="s">
        <v>676</v>
      </c>
      <c r="C2043" t="s">
        <v>66</v>
      </c>
      <c r="D2043" t="s">
        <v>677</v>
      </c>
      <c r="E2043" t="s">
        <v>675</v>
      </c>
      <c r="F2043" t="s">
        <v>17</v>
      </c>
      <c r="G2043">
        <f t="shared" si="217"/>
        <v>6</v>
      </c>
      <c r="H2043" s="6">
        <f t="shared" si="218"/>
        <v>7.583333333333333</v>
      </c>
      <c r="I2043" s="6">
        <f t="shared" si="219"/>
        <v>12.166666666666666</v>
      </c>
      <c r="J2043" s="3">
        <f>IFERROR(VLOOKUP($U2043,TONGHOPVERSION!$A$3:$G$240,6,FALSE),VLOOKUP($B2043,TONGHOPVERSION!$A$3:$G$240,6,FALSE))</f>
        <v>621.10028722441427</v>
      </c>
      <c r="K2043" s="3">
        <f>IFERROR(VLOOKUP($U2043,TONGHOPVERSION!$A$3:$G$240,7,FALSE),VLOOKUP($B2043,TONGHOPVERSION!$A$3:$G$240,7,FALSE))</f>
        <v>546.38473856509631</v>
      </c>
      <c r="L2043" s="2">
        <v>0.31597222222222221</v>
      </c>
      <c r="M2043" s="2">
        <v>0.50694444444444442</v>
      </c>
      <c r="N2043" s="5">
        <f t="shared" si="220"/>
        <v>7</v>
      </c>
      <c r="O2043" s="5">
        <f t="shared" si="221"/>
        <v>35</v>
      </c>
      <c r="P2043" s="5">
        <f t="shared" si="222"/>
        <v>12</v>
      </c>
      <c r="Q2043" s="5">
        <f t="shared" si="223"/>
        <v>10</v>
      </c>
      <c r="R2043">
        <v>203</v>
      </c>
      <c r="S2043">
        <v>3111</v>
      </c>
      <c r="T2043" s="3">
        <v>631.53300000000002</v>
      </c>
      <c r="U2043" t="s">
        <v>676</v>
      </c>
      <c r="V2043" t="s">
        <v>676</v>
      </c>
      <c r="W2043" t="s">
        <v>21</v>
      </c>
      <c r="X2043" t="s">
        <v>197</v>
      </c>
      <c r="Y2043" t="s">
        <v>23</v>
      </c>
      <c r="Z2043" t="s">
        <v>24</v>
      </c>
    </row>
    <row r="2044" spans="1:26" x14ac:dyDescent="0.2">
      <c r="A2044" s="1">
        <v>43631</v>
      </c>
      <c r="B2044" t="s">
        <v>679</v>
      </c>
      <c r="C2044" t="s">
        <v>677</v>
      </c>
      <c r="D2044" t="s">
        <v>66</v>
      </c>
      <c r="E2044" t="s">
        <v>678</v>
      </c>
      <c r="F2044" t="s">
        <v>17</v>
      </c>
      <c r="G2044">
        <f t="shared" si="217"/>
        <v>6</v>
      </c>
      <c r="H2044" s="6">
        <f t="shared" si="218"/>
        <v>13.333333333333334</v>
      </c>
      <c r="I2044" s="6">
        <f t="shared" si="219"/>
        <v>18</v>
      </c>
      <c r="J2044" s="3">
        <f>IFERROR(VLOOKUP($U2044,TONGHOPVERSION!$A$3:$G$240,6,FALSE),VLOOKUP($B2044,TONGHOPVERSION!$A$3:$G$240,6,FALSE))</f>
        <v>621.10028722441427</v>
      </c>
      <c r="K2044" s="3">
        <f>IFERROR(VLOOKUP($U2044,TONGHOPVERSION!$A$3:$G$240,7,FALSE),VLOOKUP($B2044,TONGHOPVERSION!$A$3:$G$240,7,FALSE))</f>
        <v>546.38473856509631</v>
      </c>
      <c r="L2044" s="2">
        <v>0.55555555555555558</v>
      </c>
      <c r="M2044" s="2">
        <v>0.75</v>
      </c>
      <c r="N2044" s="5">
        <f t="shared" si="220"/>
        <v>13</v>
      </c>
      <c r="O2044" s="5">
        <f t="shared" si="221"/>
        <v>20</v>
      </c>
      <c r="P2044" s="5">
        <f t="shared" si="222"/>
        <v>18</v>
      </c>
      <c r="Q2044" s="5">
        <f t="shared" si="223"/>
        <v>0</v>
      </c>
      <c r="R2044">
        <v>203</v>
      </c>
      <c r="S2044">
        <v>3111</v>
      </c>
      <c r="T2044" s="3">
        <v>631.53300000000002</v>
      </c>
      <c r="U2044" t="s">
        <v>676</v>
      </c>
      <c r="V2044" t="s">
        <v>676</v>
      </c>
      <c r="W2044" t="s">
        <v>21</v>
      </c>
      <c r="X2044" t="s">
        <v>197</v>
      </c>
      <c r="Y2044" t="s">
        <v>23</v>
      </c>
      <c r="Z2044" t="s">
        <v>24</v>
      </c>
    </row>
    <row r="2045" spans="1:26" x14ac:dyDescent="0.2">
      <c r="A2045" s="1">
        <v>43631</v>
      </c>
      <c r="B2045" t="s">
        <v>39</v>
      </c>
      <c r="C2045" t="s">
        <v>35</v>
      </c>
      <c r="D2045" t="s">
        <v>40</v>
      </c>
      <c r="E2045" t="s">
        <v>38</v>
      </c>
      <c r="F2045" t="s">
        <v>17</v>
      </c>
      <c r="G2045">
        <f t="shared" si="217"/>
        <v>6</v>
      </c>
      <c r="H2045" s="6">
        <f t="shared" si="218"/>
        <v>23</v>
      </c>
      <c r="I2045" s="6">
        <f t="shared" si="219"/>
        <v>0.16666666666666666</v>
      </c>
      <c r="J2045" s="3">
        <f>IFERROR(VLOOKUP($U2045,TONGHOPVERSION!$A$3:$G$240,6,FALSE),VLOOKUP($B2045,TONGHOPVERSION!$A$3:$G$240,6,FALSE))</f>
        <v>150.8755916056586</v>
      </c>
      <c r="K2045" s="3">
        <f>IFERROR(VLOOKUP($U2045,TONGHOPVERSION!$A$3:$G$240,7,FALSE),VLOOKUP($B2045,TONGHOPVERSION!$A$3:$G$240,7,FALSE))</f>
        <v>147.53581749835828</v>
      </c>
      <c r="L2045" s="2">
        <v>0.95833333333333337</v>
      </c>
      <c r="M2045" s="2">
        <v>6.9444444444444441E-3</v>
      </c>
      <c r="N2045" s="5">
        <f t="shared" si="220"/>
        <v>23</v>
      </c>
      <c r="O2045" s="5">
        <f t="shared" si="221"/>
        <v>0</v>
      </c>
      <c r="P2045" s="5">
        <f t="shared" si="222"/>
        <v>0</v>
      </c>
      <c r="Q2045" s="5">
        <f t="shared" si="223"/>
        <v>10</v>
      </c>
      <c r="R2045">
        <v>203</v>
      </c>
      <c r="S2045">
        <v>396</v>
      </c>
      <c r="T2045" s="3">
        <v>80.388000000000005</v>
      </c>
      <c r="U2045" t="s">
        <v>39</v>
      </c>
      <c r="V2045" t="s">
        <v>39</v>
      </c>
      <c r="W2045" t="s">
        <v>41</v>
      </c>
      <c r="X2045" t="s">
        <v>16</v>
      </c>
      <c r="Y2045" t="s">
        <v>30</v>
      </c>
      <c r="Z2045" t="s">
        <v>37</v>
      </c>
    </row>
    <row r="2046" spans="1:26" x14ac:dyDescent="0.2">
      <c r="A2046" s="1">
        <v>43631</v>
      </c>
      <c r="B2046" t="s">
        <v>128</v>
      </c>
      <c r="C2046" t="s">
        <v>34</v>
      </c>
      <c r="D2046" t="s">
        <v>27</v>
      </c>
      <c r="E2046" t="s">
        <v>689</v>
      </c>
      <c r="F2046" t="s">
        <v>17</v>
      </c>
      <c r="G2046">
        <f t="shared" si="217"/>
        <v>6</v>
      </c>
      <c r="H2046" s="6">
        <f t="shared" si="218"/>
        <v>3.5</v>
      </c>
      <c r="I2046" s="6">
        <f t="shared" si="219"/>
        <v>5</v>
      </c>
      <c r="J2046" s="3">
        <f>IFERROR(VLOOKUP($U2046,TONGHOPVERSION!$A$3:$G$240,6,FALSE),VLOOKUP($B2046,TONGHOPVERSION!$A$3:$G$240,6,FALSE))</f>
        <v>239.31340170869245</v>
      </c>
      <c r="K2046" s="3">
        <f>IFERROR(VLOOKUP($U2046,TONGHOPVERSION!$A$3:$G$240,7,FALSE),VLOOKUP($B2046,TONGHOPVERSION!$A$3:$G$240,7,FALSE))</f>
        <v>208.92363712533773</v>
      </c>
      <c r="L2046" s="2">
        <v>0.14583333333333334</v>
      </c>
      <c r="M2046" s="2">
        <v>0.20833333333333334</v>
      </c>
      <c r="N2046" s="5">
        <f t="shared" si="220"/>
        <v>3</v>
      </c>
      <c r="O2046" s="5">
        <f t="shared" si="221"/>
        <v>30</v>
      </c>
      <c r="P2046" s="5">
        <f t="shared" si="222"/>
        <v>5</v>
      </c>
      <c r="Q2046" s="5">
        <f t="shared" si="223"/>
        <v>0</v>
      </c>
      <c r="R2046">
        <v>203</v>
      </c>
      <c r="S2046">
        <v>602</v>
      </c>
      <c r="T2046" s="3">
        <v>122.206</v>
      </c>
      <c r="U2046" t="s">
        <v>129</v>
      </c>
      <c r="V2046" t="s">
        <v>129</v>
      </c>
      <c r="W2046" t="s">
        <v>129</v>
      </c>
      <c r="X2046" t="s">
        <v>16</v>
      </c>
      <c r="Y2046" t="s">
        <v>30</v>
      </c>
      <c r="Z2046" t="s">
        <v>37</v>
      </c>
    </row>
    <row r="2047" spans="1:26" x14ac:dyDescent="0.2">
      <c r="A2047" s="1">
        <v>43631</v>
      </c>
      <c r="B2047" t="s">
        <v>129</v>
      </c>
      <c r="C2047" t="s">
        <v>27</v>
      </c>
      <c r="D2047" t="s">
        <v>34</v>
      </c>
      <c r="E2047" t="s">
        <v>748</v>
      </c>
      <c r="F2047" t="s">
        <v>17</v>
      </c>
      <c r="G2047">
        <f t="shared" si="217"/>
        <v>6</v>
      </c>
      <c r="H2047" s="6">
        <f t="shared" si="218"/>
        <v>1.5</v>
      </c>
      <c r="I2047" s="6">
        <f t="shared" si="219"/>
        <v>2.8333333333333335</v>
      </c>
      <c r="J2047" s="3">
        <f>IFERROR(VLOOKUP($U2047,TONGHOPVERSION!$A$3:$G$240,6,FALSE),VLOOKUP($B2047,TONGHOPVERSION!$A$3:$G$240,6,FALSE))</f>
        <v>239.31340170869245</v>
      </c>
      <c r="K2047" s="3">
        <f>IFERROR(VLOOKUP($U2047,TONGHOPVERSION!$A$3:$G$240,7,FALSE),VLOOKUP($B2047,TONGHOPVERSION!$A$3:$G$240,7,FALSE))</f>
        <v>208.92363712533773</v>
      </c>
      <c r="L2047" s="2">
        <v>6.25E-2</v>
      </c>
      <c r="M2047" s="2">
        <v>0.11805555555555557</v>
      </c>
      <c r="N2047" s="5">
        <f t="shared" si="220"/>
        <v>1</v>
      </c>
      <c r="O2047" s="5">
        <f t="shared" si="221"/>
        <v>30</v>
      </c>
      <c r="P2047" s="5">
        <f t="shared" si="222"/>
        <v>2</v>
      </c>
      <c r="Q2047" s="5">
        <f t="shared" si="223"/>
        <v>50</v>
      </c>
      <c r="R2047">
        <v>203</v>
      </c>
      <c r="S2047">
        <v>602</v>
      </c>
      <c r="T2047" s="3">
        <v>122.206</v>
      </c>
      <c r="U2047" t="s">
        <v>129</v>
      </c>
      <c r="V2047" t="s">
        <v>129</v>
      </c>
      <c r="W2047" t="s">
        <v>129</v>
      </c>
      <c r="X2047" t="s">
        <v>16</v>
      </c>
      <c r="Y2047" t="s">
        <v>30</v>
      </c>
      <c r="Z2047" t="s">
        <v>37</v>
      </c>
    </row>
    <row r="2048" spans="1:26" x14ac:dyDescent="0.2">
      <c r="A2048" s="1">
        <v>43631</v>
      </c>
      <c r="B2048" t="s">
        <v>94</v>
      </c>
      <c r="C2048" t="s">
        <v>27</v>
      </c>
      <c r="D2048" t="s">
        <v>35</v>
      </c>
      <c r="E2048" t="s">
        <v>585</v>
      </c>
      <c r="F2048" t="s">
        <v>17</v>
      </c>
      <c r="G2048">
        <f t="shared" si="217"/>
        <v>6</v>
      </c>
      <c r="H2048" s="6">
        <f t="shared" si="218"/>
        <v>10.5</v>
      </c>
      <c r="I2048" s="6">
        <f t="shared" si="219"/>
        <v>12.583333333333334</v>
      </c>
      <c r="J2048" s="3">
        <f>IFERROR(VLOOKUP($U2048,TONGHOPVERSION!$A$3:$G$240,6,FALSE),VLOOKUP($B2048,TONGHOPVERSION!$A$3:$G$240,6,FALSE))</f>
        <v>381.62004815649715</v>
      </c>
      <c r="K2048" s="3">
        <f>IFERROR(VLOOKUP($U2048,TONGHOPVERSION!$A$3:$G$240,7,FALSE),VLOOKUP($B2048,TONGHOPVERSION!$A$3:$G$240,7,FALSE))</f>
        <v>329.70071085785668</v>
      </c>
      <c r="L2048" s="2">
        <v>0.4375</v>
      </c>
      <c r="M2048" s="2">
        <v>0.52430555555555558</v>
      </c>
      <c r="N2048" s="5">
        <f t="shared" si="220"/>
        <v>10</v>
      </c>
      <c r="O2048" s="5">
        <f t="shared" si="221"/>
        <v>30</v>
      </c>
      <c r="P2048" s="5">
        <f t="shared" si="222"/>
        <v>12</v>
      </c>
      <c r="Q2048" s="5">
        <f t="shared" si="223"/>
        <v>35</v>
      </c>
      <c r="R2048">
        <v>203</v>
      </c>
      <c r="S2048">
        <v>1133</v>
      </c>
      <c r="T2048" s="3">
        <v>229.999</v>
      </c>
      <c r="U2048" t="s">
        <v>92</v>
      </c>
      <c r="V2048" t="s">
        <v>92</v>
      </c>
      <c r="W2048" t="s">
        <v>92</v>
      </c>
      <c r="X2048" t="s">
        <v>16</v>
      </c>
      <c r="Y2048" t="s">
        <v>30</v>
      </c>
      <c r="Z2048" t="s">
        <v>37</v>
      </c>
    </row>
    <row r="2049" spans="1:26" x14ac:dyDescent="0.2">
      <c r="A2049" s="1">
        <v>43631</v>
      </c>
      <c r="B2049" t="s">
        <v>210</v>
      </c>
      <c r="C2049" t="s">
        <v>27</v>
      </c>
      <c r="D2049" t="s">
        <v>107</v>
      </c>
      <c r="E2049" t="s">
        <v>209</v>
      </c>
      <c r="F2049" t="s">
        <v>17</v>
      </c>
      <c r="G2049">
        <f t="shared" si="217"/>
        <v>6</v>
      </c>
      <c r="H2049" s="6">
        <f t="shared" si="218"/>
        <v>5.75</v>
      </c>
      <c r="I2049" s="6">
        <f t="shared" si="219"/>
        <v>7.083333333333333</v>
      </c>
      <c r="J2049" s="3">
        <f>IFERROR(VLOOKUP($U2049,TONGHOPVERSION!$A$3:$G$240,6,FALSE),VLOOKUP($B2049,TONGHOPVERSION!$A$3:$G$240,6,FALSE))</f>
        <v>154.0502166235689</v>
      </c>
      <c r="K2049" s="3">
        <f>IFERROR(VLOOKUP($U2049,TONGHOPVERSION!$A$3:$G$240,7,FALSE),VLOOKUP($B2049,TONGHOPVERSION!$A$3:$G$240,7,FALSE))</f>
        <v>194.29488663496403</v>
      </c>
      <c r="L2049" s="2">
        <v>0.23958333333333334</v>
      </c>
      <c r="M2049" s="2">
        <v>0.2951388888888889</v>
      </c>
      <c r="N2049" s="5">
        <f t="shared" si="220"/>
        <v>5</v>
      </c>
      <c r="O2049" s="5">
        <f t="shared" si="221"/>
        <v>45</v>
      </c>
      <c r="P2049" s="5">
        <f t="shared" si="222"/>
        <v>7</v>
      </c>
      <c r="Q2049" s="5">
        <f t="shared" si="223"/>
        <v>5</v>
      </c>
      <c r="R2049">
        <v>203</v>
      </c>
      <c r="S2049">
        <v>555</v>
      </c>
      <c r="T2049" s="3">
        <v>112.66500000000001</v>
      </c>
      <c r="U2049" t="s">
        <v>210</v>
      </c>
      <c r="V2049" t="s">
        <v>210</v>
      </c>
      <c r="W2049" t="s">
        <v>41</v>
      </c>
      <c r="X2049" t="s">
        <v>16</v>
      </c>
      <c r="Y2049" t="s">
        <v>30</v>
      </c>
      <c r="Z2049" t="s">
        <v>37</v>
      </c>
    </row>
    <row r="2050" spans="1:26" x14ac:dyDescent="0.2">
      <c r="A2050" s="1">
        <v>43631</v>
      </c>
      <c r="B2050" t="s">
        <v>212</v>
      </c>
      <c r="C2050" t="s">
        <v>107</v>
      </c>
      <c r="D2050" t="s">
        <v>27</v>
      </c>
      <c r="E2050" t="s">
        <v>211</v>
      </c>
      <c r="F2050" t="s">
        <v>17</v>
      </c>
      <c r="G2050">
        <f t="shared" ref="G2050:G2113" si="224">WEEKDAY(A2050,2)</f>
        <v>6</v>
      </c>
      <c r="H2050" s="6">
        <f t="shared" ref="H2050:H2113" si="225">N2050+O2050/60</f>
        <v>7.833333333333333</v>
      </c>
      <c r="I2050" s="6">
        <f t="shared" ref="I2050:I2113" si="226">P2050+Q2050/60</f>
        <v>9.1666666666666661</v>
      </c>
      <c r="J2050" s="3">
        <f>IFERROR(VLOOKUP($U2050,TONGHOPVERSION!$A$3:$G$240,6,FALSE),VLOOKUP($B2050,TONGHOPVERSION!$A$3:$G$240,6,FALSE))</f>
        <v>154.0502166235689</v>
      </c>
      <c r="K2050" s="3">
        <f>IFERROR(VLOOKUP($U2050,TONGHOPVERSION!$A$3:$G$240,7,FALSE),VLOOKUP($B2050,TONGHOPVERSION!$A$3:$G$240,7,FALSE))</f>
        <v>194.29488663496403</v>
      </c>
      <c r="L2050" s="2">
        <v>0.3263888888888889</v>
      </c>
      <c r="M2050" s="2">
        <v>0.38194444444444442</v>
      </c>
      <c r="N2050" s="5">
        <f t="shared" si="220"/>
        <v>7</v>
      </c>
      <c r="O2050" s="5">
        <f t="shared" si="221"/>
        <v>50</v>
      </c>
      <c r="P2050" s="5">
        <f t="shared" si="222"/>
        <v>9</v>
      </c>
      <c r="Q2050" s="5">
        <f t="shared" si="223"/>
        <v>10</v>
      </c>
      <c r="R2050">
        <v>203</v>
      </c>
      <c r="S2050">
        <v>555</v>
      </c>
      <c r="T2050" s="3">
        <v>112.66500000000001</v>
      </c>
      <c r="U2050" t="s">
        <v>210</v>
      </c>
      <c r="V2050" t="s">
        <v>210</v>
      </c>
      <c r="W2050" t="s">
        <v>41</v>
      </c>
      <c r="X2050" t="s">
        <v>16</v>
      </c>
      <c r="Y2050" t="s">
        <v>30</v>
      </c>
      <c r="Z2050" t="s">
        <v>37</v>
      </c>
    </row>
    <row r="2051" spans="1:26" x14ac:dyDescent="0.2">
      <c r="A2051" s="1">
        <v>43631</v>
      </c>
      <c r="B2051" t="s">
        <v>261</v>
      </c>
      <c r="C2051" t="s">
        <v>66</v>
      </c>
      <c r="D2051" t="s">
        <v>262</v>
      </c>
      <c r="E2051" t="s">
        <v>260</v>
      </c>
      <c r="F2051" t="s">
        <v>17</v>
      </c>
      <c r="G2051">
        <f t="shared" si="224"/>
        <v>6</v>
      </c>
      <c r="H2051" s="6">
        <f t="shared" si="225"/>
        <v>14.5</v>
      </c>
      <c r="I2051" s="6">
        <f t="shared" si="226"/>
        <v>19.5</v>
      </c>
      <c r="J2051" s="3">
        <f>IFERROR(VLOOKUP($U2051,TONGHOPVERSION!$A$3:$G$240,6,FALSE),VLOOKUP($B2051,TONGHOPVERSION!$A$3:$G$240,6,FALSE))</f>
        <v>628.37086910167432</v>
      </c>
      <c r="K2051" s="3">
        <f>IFERROR(VLOOKUP($U2051,TONGHOPVERSION!$A$3:$G$240,7,FALSE),VLOOKUP($B2051,TONGHOPVERSION!$A$3:$G$240,7,FALSE))</f>
        <v>800.94786178298557</v>
      </c>
      <c r="L2051" s="2">
        <v>0.60416666666666663</v>
      </c>
      <c r="M2051" s="2">
        <v>0.8125</v>
      </c>
      <c r="N2051" s="5">
        <f t="shared" ref="N2051:N2114" si="227">HOUR(L2051)</f>
        <v>14</v>
      </c>
      <c r="O2051" s="5">
        <f t="shared" ref="O2051:O2114" si="228">MINUTE(L2051)</f>
        <v>30</v>
      </c>
      <c r="P2051" s="5">
        <f t="shared" ref="P2051:P2114" si="229">HOUR(M2051)</f>
        <v>19</v>
      </c>
      <c r="Q2051" s="5">
        <f t="shared" ref="Q2051:Q2114" si="230">MINUTE(M2051)</f>
        <v>30</v>
      </c>
      <c r="R2051">
        <v>203</v>
      </c>
      <c r="S2051">
        <v>3302</v>
      </c>
      <c r="T2051" s="3">
        <v>670.30600000000004</v>
      </c>
      <c r="U2051" t="s">
        <v>261</v>
      </c>
      <c r="V2051" t="s">
        <v>261</v>
      </c>
      <c r="W2051" t="s">
        <v>21</v>
      </c>
      <c r="X2051" t="s">
        <v>22</v>
      </c>
      <c r="Y2051" t="s">
        <v>23</v>
      </c>
      <c r="Z2051" t="s">
        <v>37</v>
      </c>
    </row>
    <row r="2052" spans="1:26" x14ac:dyDescent="0.2">
      <c r="A2052" s="1">
        <v>43631</v>
      </c>
      <c r="B2052" t="s">
        <v>187</v>
      </c>
      <c r="C2052" t="s">
        <v>34</v>
      </c>
      <c r="D2052" t="s">
        <v>66</v>
      </c>
      <c r="E2052" t="s">
        <v>186</v>
      </c>
      <c r="F2052" t="s">
        <v>17</v>
      </c>
      <c r="G2052">
        <f t="shared" si="224"/>
        <v>6</v>
      </c>
      <c r="H2052" s="6">
        <f t="shared" si="225"/>
        <v>11.416666666666666</v>
      </c>
      <c r="I2052" s="6">
        <f t="shared" si="226"/>
        <v>12.583333333333334</v>
      </c>
      <c r="J2052" s="3">
        <f>IFERROR(VLOOKUP($U2052,TONGHOPVERSION!$A$3:$G$240,6,FALSE),VLOOKUP($B2052,TONGHOPVERSION!$A$3:$G$240,6,FALSE))</f>
        <v>165.72030426323298</v>
      </c>
      <c r="K2052" s="3">
        <f>IFERROR(VLOOKUP($U2052,TONGHOPVERSION!$A$3:$G$240,7,FALSE),VLOOKUP($B2052,TONGHOPVERSION!$A$3:$G$240,7,FALSE))</f>
        <v>162.66584538032191</v>
      </c>
      <c r="L2052" s="2">
        <v>0.47569444444444442</v>
      </c>
      <c r="M2052" s="2">
        <v>0.52430555555555558</v>
      </c>
      <c r="N2052" s="5">
        <f t="shared" si="227"/>
        <v>11</v>
      </c>
      <c r="O2052" s="5">
        <f t="shared" si="228"/>
        <v>25</v>
      </c>
      <c r="P2052" s="5">
        <f t="shared" si="229"/>
        <v>12</v>
      </c>
      <c r="Q2052" s="5">
        <f t="shared" si="230"/>
        <v>35</v>
      </c>
      <c r="R2052">
        <v>203</v>
      </c>
      <c r="S2052">
        <v>462</v>
      </c>
      <c r="T2052" s="3">
        <v>93.786000000000001</v>
      </c>
      <c r="U2052" t="s">
        <v>187</v>
      </c>
      <c r="V2052" t="s">
        <v>187</v>
      </c>
      <c r="W2052" t="s">
        <v>29</v>
      </c>
      <c r="X2052" t="s">
        <v>16</v>
      </c>
      <c r="Y2052" t="s">
        <v>30</v>
      </c>
      <c r="Z2052" t="s">
        <v>37</v>
      </c>
    </row>
    <row r="2053" spans="1:26" x14ac:dyDescent="0.2">
      <c r="A2053" s="1">
        <v>43631</v>
      </c>
      <c r="B2053" t="s">
        <v>33</v>
      </c>
      <c r="C2053" t="s">
        <v>34</v>
      </c>
      <c r="D2053" t="s">
        <v>35</v>
      </c>
      <c r="E2053" t="s">
        <v>255</v>
      </c>
      <c r="F2053" t="s">
        <v>17</v>
      </c>
      <c r="G2053">
        <f t="shared" si="224"/>
        <v>6</v>
      </c>
      <c r="H2053" s="6">
        <f t="shared" si="225"/>
        <v>6</v>
      </c>
      <c r="I2053" s="6">
        <f t="shared" si="226"/>
        <v>7.333333333333333</v>
      </c>
      <c r="J2053" s="3">
        <f>IFERROR(VLOOKUP($U2053,TONGHOPVERSION!$A$3:$G$240,6,FALSE),VLOOKUP($B2053,TONGHOPVERSION!$A$3:$G$240,6,FALSE))</f>
        <v>236.34688949060637</v>
      </c>
      <c r="K2053" s="3">
        <f>IFERROR(VLOOKUP($U2053,TONGHOPVERSION!$A$3:$G$240,7,FALSE),VLOOKUP($B2053,TONGHOPVERSION!$A$3:$G$240,7,FALSE))</f>
        <v>201.94443000170284</v>
      </c>
      <c r="L2053" s="2">
        <v>0.25</v>
      </c>
      <c r="M2053" s="2">
        <v>0.30555555555555552</v>
      </c>
      <c r="N2053" s="5">
        <f t="shared" si="227"/>
        <v>6</v>
      </c>
      <c r="O2053" s="5">
        <f t="shared" si="228"/>
        <v>0</v>
      </c>
      <c r="P2053" s="5">
        <f t="shared" si="229"/>
        <v>7</v>
      </c>
      <c r="Q2053" s="5">
        <f t="shared" si="230"/>
        <v>20</v>
      </c>
      <c r="R2053">
        <v>203</v>
      </c>
      <c r="S2053">
        <v>604</v>
      </c>
      <c r="T2053" s="3">
        <v>122.61199999999999</v>
      </c>
      <c r="U2053" t="s">
        <v>36</v>
      </c>
      <c r="V2053" t="s">
        <v>36</v>
      </c>
      <c r="W2053" t="s">
        <v>36</v>
      </c>
      <c r="X2053" t="s">
        <v>16</v>
      </c>
      <c r="Y2053" t="s">
        <v>30</v>
      </c>
      <c r="Z2053" t="s">
        <v>37</v>
      </c>
    </row>
    <row r="2054" spans="1:26" x14ac:dyDescent="0.2">
      <c r="A2054" s="1">
        <v>43631</v>
      </c>
      <c r="B2054" t="s">
        <v>36</v>
      </c>
      <c r="C2054" t="s">
        <v>35</v>
      </c>
      <c r="D2054" t="s">
        <v>34</v>
      </c>
      <c r="E2054" t="s">
        <v>371</v>
      </c>
      <c r="F2054" t="s">
        <v>17</v>
      </c>
      <c r="G2054">
        <f t="shared" si="224"/>
        <v>6</v>
      </c>
      <c r="H2054" s="6">
        <f t="shared" si="225"/>
        <v>8</v>
      </c>
      <c r="I2054" s="6">
        <f t="shared" si="226"/>
        <v>9.3333333333333339</v>
      </c>
      <c r="J2054" s="3">
        <f>IFERROR(VLOOKUP($U2054,TONGHOPVERSION!$A$3:$G$240,6,FALSE),VLOOKUP($B2054,TONGHOPVERSION!$A$3:$G$240,6,FALSE))</f>
        <v>236.34688949060637</v>
      </c>
      <c r="K2054" s="3">
        <f>IFERROR(VLOOKUP($U2054,TONGHOPVERSION!$A$3:$G$240,7,FALSE),VLOOKUP($B2054,TONGHOPVERSION!$A$3:$G$240,7,FALSE))</f>
        <v>201.94443000170284</v>
      </c>
      <c r="L2054" s="2">
        <v>0.33333333333333331</v>
      </c>
      <c r="M2054" s="2">
        <v>0.3888888888888889</v>
      </c>
      <c r="N2054" s="5">
        <f t="shared" si="227"/>
        <v>8</v>
      </c>
      <c r="O2054" s="5">
        <f t="shared" si="228"/>
        <v>0</v>
      </c>
      <c r="P2054" s="5">
        <f t="shared" si="229"/>
        <v>9</v>
      </c>
      <c r="Q2054" s="5">
        <f t="shared" si="230"/>
        <v>20</v>
      </c>
      <c r="R2054">
        <v>203</v>
      </c>
      <c r="S2054">
        <v>604</v>
      </c>
      <c r="T2054" s="3">
        <v>122.61199999999999</v>
      </c>
      <c r="U2054" t="s">
        <v>36</v>
      </c>
      <c r="V2054" t="s">
        <v>36</v>
      </c>
      <c r="W2054" t="s">
        <v>36</v>
      </c>
      <c r="X2054" t="s">
        <v>16</v>
      </c>
      <c r="Y2054" t="s">
        <v>30</v>
      </c>
      <c r="Z2054" t="s">
        <v>37</v>
      </c>
    </row>
    <row r="2055" spans="1:26" x14ac:dyDescent="0.2">
      <c r="A2055" s="1">
        <v>43631</v>
      </c>
      <c r="B2055" t="s">
        <v>36</v>
      </c>
      <c r="C2055" t="s">
        <v>35</v>
      </c>
      <c r="D2055" t="s">
        <v>34</v>
      </c>
      <c r="E2055" t="s">
        <v>257</v>
      </c>
      <c r="F2055" t="s">
        <v>17</v>
      </c>
      <c r="G2055">
        <f t="shared" si="224"/>
        <v>6</v>
      </c>
      <c r="H2055" s="6">
        <f t="shared" si="225"/>
        <v>4</v>
      </c>
      <c r="I2055" s="6">
        <f t="shared" si="226"/>
        <v>5.333333333333333</v>
      </c>
      <c r="J2055" s="3">
        <f>IFERROR(VLOOKUP($U2055,TONGHOPVERSION!$A$3:$G$240,6,FALSE),VLOOKUP($B2055,TONGHOPVERSION!$A$3:$G$240,6,FALSE))</f>
        <v>236.34688949060637</v>
      </c>
      <c r="K2055" s="3">
        <f>IFERROR(VLOOKUP($U2055,TONGHOPVERSION!$A$3:$G$240,7,FALSE),VLOOKUP($B2055,TONGHOPVERSION!$A$3:$G$240,7,FALSE))</f>
        <v>201.94443000170284</v>
      </c>
      <c r="L2055" s="2">
        <v>0.16666666666666666</v>
      </c>
      <c r="M2055" s="2">
        <v>0.22222222222222221</v>
      </c>
      <c r="N2055" s="5">
        <f t="shared" si="227"/>
        <v>4</v>
      </c>
      <c r="O2055" s="5">
        <f t="shared" si="228"/>
        <v>0</v>
      </c>
      <c r="P2055" s="5">
        <f t="shared" si="229"/>
        <v>5</v>
      </c>
      <c r="Q2055" s="5">
        <f t="shared" si="230"/>
        <v>20</v>
      </c>
      <c r="R2055">
        <v>203</v>
      </c>
      <c r="S2055">
        <v>604</v>
      </c>
      <c r="T2055" s="3">
        <v>122.61199999999999</v>
      </c>
      <c r="U2055" t="s">
        <v>36</v>
      </c>
      <c r="V2055" t="s">
        <v>36</v>
      </c>
      <c r="W2055" t="s">
        <v>36</v>
      </c>
      <c r="X2055" t="s">
        <v>16</v>
      </c>
      <c r="Y2055" t="s">
        <v>30</v>
      </c>
      <c r="Z2055" t="s">
        <v>37</v>
      </c>
    </row>
    <row r="2056" spans="1:26" x14ac:dyDescent="0.2">
      <c r="A2056" s="1">
        <v>43631</v>
      </c>
      <c r="B2056" t="s">
        <v>268</v>
      </c>
      <c r="C2056" t="s">
        <v>262</v>
      </c>
      <c r="D2056" t="s">
        <v>66</v>
      </c>
      <c r="E2056" t="s">
        <v>267</v>
      </c>
      <c r="F2056" t="s">
        <v>17</v>
      </c>
      <c r="G2056">
        <f t="shared" si="224"/>
        <v>6</v>
      </c>
      <c r="H2056" s="6">
        <f t="shared" si="225"/>
        <v>22</v>
      </c>
      <c r="I2056" s="6">
        <f t="shared" si="226"/>
        <v>2.9166666666666665</v>
      </c>
      <c r="J2056" s="3">
        <f>IFERROR(VLOOKUP($U2056,TONGHOPVERSION!$A$3:$G$240,6,FALSE),VLOOKUP($B2056,TONGHOPVERSION!$A$3:$G$240,6,FALSE))</f>
        <v>628.37086910167432</v>
      </c>
      <c r="K2056" s="3">
        <f>IFERROR(VLOOKUP($U2056,TONGHOPVERSION!$A$3:$G$240,7,FALSE),VLOOKUP($B2056,TONGHOPVERSION!$A$3:$G$240,7,FALSE))</f>
        <v>800.94786178298557</v>
      </c>
      <c r="L2056" s="2">
        <v>0.91666666666666663</v>
      </c>
      <c r="M2056" s="2">
        <v>0.12152777777777778</v>
      </c>
      <c r="N2056" s="5">
        <f t="shared" si="227"/>
        <v>22</v>
      </c>
      <c r="O2056" s="5">
        <f t="shared" si="228"/>
        <v>0</v>
      </c>
      <c r="P2056" s="5">
        <f t="shared" si="229"/>
        <v>2</v>
      </c>
      <c r="Q2056" s="5">
        <f t="shared" si="230"/>
        <v>55</v>
      </c>
      <c r="R2056">
        <v>203</v>
      </c>
      <c r="S2056">
        <v>3302</v>
      </c>
      <c r="T2056" s="3">
        <v>670.30600000000004</v>
      </c>
      <c r="U2056" t="s">
        <v>261</v>
      </c>
      <c r="V2056" t="s">
        <v>261</v>
      </c>
      <c r="W2056" t="s">
        <v>21</v>
      </c>
      <c r="X2056" t="s">
        <v>22</v>
      </c>
      <c r="Y2056" t="s">
        <v>23</v>
      </c>
      <c r="Z2056" t="s">
        <v>37</v>
      </c>
    </row>
    <row r="2057" spans="1:26" x14ac:dyDescent="0.2">
      <c r="A2057" s="1">
        <v>43631</v>
      </c>
      <c r="B2057" t="s">
        <v>236</v>
      </c>
      <c r="C2057" t="s">
        <v>107</v>
      </c>
      <c r="D2057" t="s">
        <v>35</v>
      </c>
      <c r="E2057" t="s">
        <v>235</v>
      </c>
      <c r="F2057" t="s">
        <v>17</v>
      </c>
      <c r="G2057">
        <f t="shared" si="224"/>
        <v>6</v>
      </c>
      <c r="H2057" s="6">
        <f t="shared" si="225"/>
        <v>1.9166666666666665</v>
      </c>
      <c r="I2057" s="6">
        <f t="shared" si="226"/>
        <v>3.3333333333333335</v>
      </c>
      <c r="J2057" s="3">
        <f>IFERROR(VLOOKUP($U2057,TONGHOPVERSION!$A$3:$G$240,6,FALSE),VLOOKUP($B2057,TONGHOPVERSION!$A$3:$G$240,6,FALSE))</f>
        <v>144.22284421048835</v>
      </c>
      <c r="K2057" s="3">
        <f>IFERROR(VLOOKUP($U2057,TONGHOPVERSION!$A$3:$G$240,7,FALSE),VLOOKUP($B2057,TONGHOPVERSION!$A$3:$G$240,7,FALSE))</f>
        <v>208.66190231342807</v>
      </c>
      <c r="L2057" s="2">
        <v>7.9861111111111105E-2</v>
      </c>
      <c r="M2057" s="2">
        <v>0.1388888888888889</v>
      </c>
      <c r="N2057" s="5">
        <f t="shared" si="227"/>
        <v>1</v>
      </c>
      <c r="O2057" s="5">
        <f t="shared" si="228"/>
        <v>55</v>
      </c>
      <c r="P2057" s="5">
        <f t="shared" si="229"/>
        <v>3</v>
      </c>
      <c r="Q2057" s="5">
        <f t="shared" si="230"/>
        <v>20</v>
      </c>
      <c r="R2057">
        <v>203</v>
      </c>
      <c r="S2057">
        <v>689</v>
      </c>
      <c r="T2057" s="3">
        <v>139.86699999999999</v>
      </c>
      <c r="U2057" t="s">
        <v>106</v>
      </c>
      <c r="V2057" t="s">
        <v>106</v>
      </c>
      <c r="W2057" t="s">
        <v>41</v>
      </c>
      <c r="X2057" t="s">
        <v>16</v>
      </c>
      <c r="Y2057" t="s">
        <v>30</v>
      </c>
      <c r="Z2057" t="s">
        <v>37</v>
      </c>
    </row>
    <row r="2058" spans="1:26" x14ac:dyDescent="0.2">
      <c r="A2058" s="1">
        <v>43631</v>
      </c>
      <c r="B2058" t="s">
        <v>113</v>
      </c>
      <c r="C2058" t="s">
        <v>27</v>
      </c>
      <c r="D2058" t="s">
        <v>83</v>
      </c>
      <c r="E2058" t="s">
        <v>112</v>
      </c>
      <c r="F2058" t="s">
        <v>17</v>
      </c>
      <c r="G2058">
        <f t="shared" si="224"/>
        <v>6</v>
      </c>
      <c r="H2058" s="6">
        <f t="shared" si="225"/>
        <v>6</v>
      </c>
      <c r="I2058" s="6">
        <f t="shared" si="226"/>
        <v>7.166666666666667</v>
      </c>
      <c r="J2058" s="3">
        <f>IFERROR(VLOOKUP($U2058,TONGHOPVERSION!$A$3:$G$240,6,FALSE),VLOOKUP($B2058,TONGHOPVERSION!$A$3:$G$240,6,FALSE))</f>
        <v>174.57236893439588</v>
      </c>
      <c r="K2058" s="3">
        <f>IFERROR(VLOOKUP($U2058,TONGHOPVERSION!$A$3:$G$240,7,FALSE),VLOOKUP($B2058,TONGHOPVERSION!$A$3:$G$240,7,FALSE))</f>
        <v>168.20824934473262</v>
      </c>
      <c r="L2058" s="2">
        <v>0.25</v>
      </c>
      <c r="M2058" s="2">
        <v>0.2986111111111111</v>
      </c>
      <c r="N2058" s="5">
        <f t="shared" si="227"/>
        <v>6</v>
      </c>
      <c r="O2058" s="5">
        <f t="shared" si="228"/>
        <v>0</v>
      </c>
      <c r="P2058" s="5">
        <f t="shared" si="229"/>
        <v>7</v>
      </c>
      <c r="Q2058" s="5">
        <f t="shared" si="230"/>
        <v>10</v>
      </c>
      <c r="R2058">
        <v>184</v>
      </c>
      <c r="S2058">
        <v>430</v>
      </c>
      <c r="T2058" s="3">
        <v>79.12</v>
      </c>
      <c r="U2058" t="s">
        <v>113</v>
      </c>
      <c r="V2058" t="s">
        <v>113</v>
      </c>
      <c r="W2058" t="s">
        <v>41</v>
      </c>
      <c r="X2058" t="s">
        <v>16</v>
      </c>
      <c r="Y2058" t="s">
        <v>30</v>
      </c>
      <c r="Z2058" t="s">
        <v>37</v>
      </c>
    </row>
    <row r="2059" spans="1:26" x14ac:dyDescent="0.2">
      <c r="A2059" s="1">
        <v>43631</v>
      </c>
      <c r="B2059" t="s">
        <v>115</v>
      </c>
      <c r="C2059" t="s">
        <v>83</v>
      </c>
      <c r="D2059" t="s">
        <v>27</v>
      </c>
      <c r="E2059" t="s">
        <v>114</v>
      </c>
      <c r="F2059" t="s">
        <v>17</v>
      </c>
      <c r="G2059">
        <f t="shared" si="224"/>
        <v>6</v>
      </c>
      <c r="H2059" s="6">
        <f t="shared" si="225"/>
        <v>7.833333333333333</v>
      </c>
      <c r="I2059" s="6">
        <f t="shared" si="226"/>
        <v>9.0833333333333339</v>
      </c>
      <c r="J2059" s="3">
        <f>IFERROR(VLOOKUP($U2059,TONGHOPVERSION!$A$3:$G$240,6,FALSE),VLOOKUP($B2059,TONGHOPVERSION!$A$3:$G$240,6,FALSE))</f>
        <v>174.57236893439588</v>
      </c>
      <c r="K2059" s="3">
        <f>IFERROR(VLOOKUP($U2059,TONGHOPVERSION!$A$3:$G$240,7,FALSE),VLOOKUP($B2059,TONGHOPVERSION!$A$3:$G$240,7,FALSE))</f>
        <v>168.20824934473262</v>
      </c>
      <c r="L2059" s="2">
        <v>0.3263888888888889</v>
      </c>
      <c r="M2059" s="2">
        <v>0.37847222222222227</v>
      </c>
      <c r="N2059" s="5">
        <f t="shared" si="227"/>
        <v>7</v>
      </c>
      <c r="O2059" s="5">
        <f t="shared" si="228"/>
        <v>50</v>
      </c>
      <c r="P2059" s="5">
        <f t="shared" si="229"/>
        <v>9</v>
      </c>
      <c r="Q2059" s="5">
        <f t="shared" si="230"/>
        <v>5</v>
      </c>
      <c r="R2059">
        <v>184</v>
      </c>
      <c r="S2059">
        <v>430</v>
      </c>
      <c r="T2059" s="3">
        <v>79.12</v>
      </c>
      <c r="U2059" t="s">
        <v>113</v>
      </c>
      <c r="V2059" t="s">
        <v>113</v>
      </c>
      <c r="W2059" t="s">
        <v>41</v>
      </c>
      <c r="X2059" t="s">
        <v>16</v>
      </c>
      <c r="Y2059" t="s">
        <v>30</v>
      </c>
      <c r="Z2059" t="s">
        <v>37</v>
      </c>
    </row>
    <row r="2060" spans="1:26" x14ac:dyDescent="0.2">
      <c r="A2060" s="1">
        <v>43631</v>
      </c>
      <c r="B2060" t="s">
        <v>310</v>
      </c>
      <c r="C2060" t="s">
        <v>34</v>
      </c>
      <c r="D2060" t="s">
        <v>262</v>
      </c>
      <c r="E2060" t="s">
        <v>317</v>
      </c>
      <c r="F2060" t="s">
        <v>17</v>
      </c>
      <c r="G2060">
        <f t="shared" si="224"/>
        <v>6</v>
      </c>
      <c r="H2060" s="6">
        <f t="shared" si="225"/>
        <v>17.083333333333332</v>
      </c>
      <c r="I2060" s="6">
        <f t="shared" si="226"/>
        <v>21.666666666666668</v>
      </c>
      <c r="J2060" s="3">
        <f>IFERROR(VLOOKUP($U2060,TONGHOPVERSION!$A$3:$G$240,6,FALSE),VLOOKUP($B2060,TONGHOPVERSION!$A$3:$G$240,6,FALSE))</f>
        <v>594.66907759363221</v>
      </c>
      <c r="K2060" s="3">
        <f>IFERROR(VLOOKUP($U2060,TONGHOPVERSION!$A$3:$G$240,7,FALSE),VLOOKUP($B2060,TONGHOPVERSION!$A$3:$G$240,7,FALSE))</f>
        <v>745.27952176507517</v>
      </c>
      <c r="L2060" s="2">
        <v>0.71180555555555547</v>
      </c>
      <c r="M2060" s="2">
        <v>0.90277777777777779</v>
      </c>
      <c r="N2060" s="5">
        <f t="shared" si="227"/>
        <v>17</v>
      </c>
      <c r="O2060" s="5">
        <f t="shared" si="228"/>
        <v>5</v>
      </c>
      <c r="P2060" s="5">
        <f t="shared" si="229"/>
        <v>21</v>
      </c>
      <c r="Q2060" s="5">
        <f t="shared" si="230"/>
        <v>40</v>
      </c>
      <c r="R2060">
        <v>184</v>
      </c>
      <c r="S2060">
        <v>2974</v>
      </c>
      <c r="T2060" s="3">
        <v>547.21600000000001</v>
      </c>
      <c r="U2060" t="s">
        <v>310</v>
      </c>
      <c r="V2060" t="s">
        <v>310</v>
      </c>
      <c r="W2060" t="s">
        <v>21</v>
      </c>
      <c r="X2060" t="s">
        <v>22</v>
      </c>
      <c r="Y2060" t="s">
        <v>23</v>
      </c>
      <c r="Z2060" t="s">
        <v>37</v>
      </c>
    </row>
    <row r="2061" spans="1:26" x14ac:dyDescent="0.2">
      <c r="A2061" s="1">
        <v>43631</v>
      </c>
      <c r="B2061" t="s">
        <v>26</v>
      </c>
      <c r="C2061" t="s">
        <v>19</v>
      </c>
      <c r="D2061" t="s">
        <v>27</v>
      </c>
      <c r="E2061" t="s">
        <v>157</v>
      </c>
      <c r="F2061" t="s">
        <v>17</v>
      </c>
      <c r="G2061">
        <f t="shared" si="224"/>
        <v>6</v>
      </c>
      <c r="H2061" s="6">
        <f t="shared" si="225"/>
        <v>11.25</v>
      </c>
      <c r="I2061" s="6">
        <f t="shared" si="226"/>
        <v>12.083333333333334</v>
      </c>
      <c r="J2061" s="3">
        <f>IFERROR(VLOOKUP($U2061,TONGHOPVERSION!$A$3:$G$240,6,FALSE),VLOOKUP($B2061,TONGHOPVERSION!$A$3:$G$240,6,FALSE))</f>
        <v>152.0752852438888</v>
      </c>
      <c r="K2061" s="3">
        <f>IFERROR(VLOOKUP($U2061,TONGHOPVERSION!$A$3:$G$240,7,FALSE),VLOOKUP($B2061,TONGHOPVERSION!$A$3:$G$240,7,FALSE))</f>
        <v>122.84237101537613</v>
      </c>
      <c r="L2061" s="2">
        <v>0.46875</v>
      </c>
      <c r="M2061" s="2">
        <v>0.50347222222222221</v>
      </c>
      <c r="N2061" s="5">
        <f t="shared" si="227"/>
        <v>11</v>
      </c>
      <c r="O2061" s="5">
        <f t="shared" si="228"/>
        <v>15</v>
      </c>
      <c r="P2061" s="5">
        <f t="shared" si="229"/>
        <v>12</v>
      </c>
      <c r="Q2061" s="5">
        <f t="shared" si="230"/>
        <v>5</v>
      </c>
      <c r="R2061">
        <v>184</v>
      </c>
      <c r="S2061">
        <v>214</v>
      </c>
      <c r="T2061" s="3">
        <v>39.375999999999998</v>
      </c>
      <c r="U2061" t="s">
        <v>28</v>
      </c>
      <c r="V2061" t="s">
        <v>28</v>
      </c>
      <c r="W2061" t="s">
        <v>29</v>
      </c>
      <c r="X2061" t="s">
        <v>16</v>
      </c>
      <c r="Y2061" t="s">
        <v>30</v>
      </c>
      <c r="Z2061" t="s">
        <v>37</v>
      </c>
    </row>
    <row r="2062" spans="1:26" x14ac:dyDescent="0.2">
      <c r="A2062" s="1">
        <v>43631</v>
      </c>
      <c r="B2062" t="s">
        <v>92</v>
      </c>
      <c r="C2062" t="s">
        <v>35</v>
      </c>
      <c r="D2062" t="s">
        <v>27</v>
      </c>
      <c r="E2062" t="s">
        <v>358</v>
      </c>
      <c r="F2062" t="s">
        <v>17</v>
      </c>
      <c r="G2062">
        <f t="shared" si="224"/>
        <v>6</v>
      </c>
      <c r="H2062" s="6">
        <f t="shared" si="225"/>
        <v>3</v>
      </c>
      <c r="I2062" s="6">
        <f t="shared" si="226"/>
        <v>5.166666666666667</v>
      </c>
      <c r="J2062" s="3">
        <f>IFERROR(VLOOKUP($U2062,TONGHOPVERSION!$A$3:$G$240,6,FALSE),VLOOKUP($B2062,TONGHOPVERSION!$A$3:$G$240,6,FALSE))</f>
        <v>381.62004815649715</v>
      </c>
      <c r="K2062" s="3">
        <f>IFERROR(VLOOKUP($U2062,TONGHOPVERSION!$A$3:$G$240,7,FALSE),VLOOKUP($B2062,TONGHOPVERSION!$A$3:$G$240,7,FALSE))</f>
        <v>329.70071085785668</v>
      </c>
      <c r="L2062" s="2">
        <v>0.125</v>
      </c>
      <c r="M2062" s="2">
        <v>0.21527777777777779</v>
      </c>
      <c r="N2062" s="5">
        <f t="shared" si="227"/>
        <v>3</v>
      </c>
      <c r="O2062" s="5">
        <f t="shared" si="228"/>
        <v>0</v>
      </c>
      <c r="P2062" s="5">
        <f t="shared" si="229"/>
        <v>5</v>
      </c>
      <c r="Q2062" s="5">
        <f t="shared" si="230"/>
        <v>10</v>
      </c>
      <c r="R2062">
        <v>184</v>
      </c>
      <c r="S2062">
        <v>1133</v>
      </c>
      <c r="T2062" s="3">
        <v>208.47200000000001</v>
      </c>
      <c r="U2062" t="s">
        <v>92</v>
      </c>
      <c r="V2062" t="s">
        <v>92</v>
      </c>
      <c r="W2062" t="s">
        <v>92</v>
      </c>
      <c r="X2062" t="s">
        <v>16</v>
      </c>
      <c r="Y2062" t="s">
        <v>30</v>
      </c>
      <c r="Z2062" t="s">
        <v>37</v>
      </c>
    </row>
    <row r="2063" spans="1:26" x14ac:dyDescent="0.2">
      <c r="A2063" s="1">
        <v>43631</v>
      </c>
      <c r="B2063" t="s">
        <v>129</v>
      </c>
      <c r="C2063" t="s">
        <v>27</v>
      </c>
      <c r="D2063" t="s">
        <v>34</v>
      </c>
      <c r="E2063" t="s">
        <v>452</v>
      </c>
      <c r="F2063" t="s">
        <v>17</v>
      </c>
      <c r="G2063">
        <f t="shared" si="224"/>
        <v>6</v>
      </c>
      <c r="H2063" s="6">
        <f t="shared" si="225"/>
        <v>13</v>
      </c>
      <c r="I2063" s="6">
        <f t="shared" si="226"/>
        <v>14.333333333333334</v>
      </c>
      <c r="J2063" s="3">
        <f>IFERROR(VLOOKUP($U2063,TONGHOPVERSION!$A$3:$G$240,6,FALSE),VLOOKUP($B2063,TONGHOPVERSION!$A$3:$G$240,6,FALSE))</f>
        <v>239.31340170869245</v>
      </c>
      <c r="K2063" s="3">
        <f>IFERROR(VLOOKUP($U2063,TONGHOPVERSION!$A$3:$G$240,7,FALSE),VLOOKUP($B2063,TONGHOPVERSION!$A$3:$G$240,7,FALSE))</f>
        <v>208.92363712533773</v>
      </c>
      <c r="L2063" s="2">
        <v>0.54166666666666663</v>
      </c>
      <c r="M2063" s="2">
        <v>0.59722222222222221</v>
      </c>
      <c r="N2063" s="5">
        <f t="shared" si="227"/>
        <v>13</v>
      </c>
      <c r="O2063" s="5">
        <f t="shared" si="228"/>
        <v>0</v>
      </c>
      <c r="P2063" s="5">
        <f t="shared" si="229"/>
        <v>14</v>
      </c>
      <c r="Q2063" s="5">
        <f t="shared" si="230"/>
        <v>20</v>
      </c>
      <c r="R2063">
        <v>184</v>
      </c>
      <c r="S2063">
        <v>602</v>
      </c>
      <c r="T2063" s="3">
        <v>110.768</v>
      </c>
      <c r="U2063" t="s">
        <v>129</v>
      </c>
      <c r="V2063" t="s">
        <v>129</v>
      </c>
      <c r="W2063" t="s">
        <v>129</v>
      </c>
      <c r="X2063" t="s">
        <v>16</v>
      </c>
      <c r="Y2063" t="s">
        <v>30</v>
      </c>
      <c r="Z2063" t="s">
        <v>37</v>
      </c>
    </row>
    <row r="2064" spans="1:26" x14ac:dyDescent="0.2">
      <c r="A2064" s="1">
        <v>43631</v>
      </c>
      <c r="B2064" t="s">
        <v>28</v>
      </c>
      <c r="C2064" t="s">
        <v>27</v>
      </c>
      <c r="D2064" t="s">
        <v>19</v>
      </c>
      <c r="E2064" t="s">
        <v>161</v>
      </c>
      <c r="F2064" t="s">
        <v>17</v>
      </c>
      <c r="G2064">
        <f t="shared" si="224"/>
        <v>6</v>
      </c>
      <c r="H2064" s="6">
        <f t="shared" si="225"/>
        <v>9.75</v>
      </c>
      <c r="I2064" s="6">
        <f t="shared" si="226"/>
        <v>10.583333333333334</v>
      </c>
      <c r="J2064" s="3">
        <f>IFERROR(VLOOKUP($U2064,TONGHOPVERSION!$A$3:$G$240,6,FALSE),VLOOKUP($B2064,TONGHOPVERSION!$A$3:$G$240,6,FALSE))</f>
        <v>152.0752852438888</v>
      </c>
      <c r="K2064" s="3">
        <f>IFERROR(VLOOKUP($U2064,TONGHOPVERSION!$A$3:$G$240,7,FALSE),VLOOKUP($B2064,TONGHOPVERSION!$A$3:$G$240,7,FALSE))</f>
        <v>122.84237101537613</v>
      </c>
      <c r="L2064" s="2">
        <v>0.40625</v>
      </c>
      <c r="M2064" s="2">
        <v>0.44097222222222227</v>
      </c>
      <c r="N2064" s="5">
        <f t="shared" si="227"/>
        <v>9</v>
      </c>
      <c r="O2064" s="5">
        <f t="shared" si="228"/>
        <v>45</v>
      </c>
      <c r="P2064" s="5">
        <f t="shared" si="229"/>
        <v>10</v>
      </c>
      <c r="Q2064" s="5">
        <f t="shared" si="230"/>
        <v>35</v>
      </c>
      <c r="R2064">
        <v>184</v>
      </c>
      <c r="S2064">
        <v>214</v>
      </c>
      <c r="T2064" s="3">
        <v>39.375999999999998</v>
      </c>
      <c r="U2064" t="s">
        <v>28</v>
      </c>
      <c r="V2064" t="s">
        <v>28</v>
      </c>
      <c r="W2064" t="s">
        <v>29</v>
      </c>
      <c r="X2064" t="s">
        <v>16</v>
      </c>
      <c r="Y2064" t="s">
        <v>30</v>
      </c>
      <c r="Z2064" t="s">
        <v>37</v>
      </c>
    </row>
    <row r="2065" spans="1:26" x14ac:dyDescent="0.2">
      <c r="A2065" s="1">
        <v>43631</v>
      </c>
      <c r="B2065" t="s">
        <v>33</v>
      </c>
      <c r="C2065" t="s">
        <v>34</v>
      </c>
      <c r="D2065" t="s">
        <v>35</v>
      </c>
      <c r="E2065" t="s">
        <v>811</v>
      </c>
      <c r="F2065" t="s">
        <v>17</v>
      </c>
      <c r="G2065">
        <f t="shared" si="224"/>
        <v>6</v>
      </c>
      <c r="H2065" s="6">
        <f t="shared" si="225"/>
        <v>8.75</v>
      </c>
      <c r="I2065" s="6">
        <f t="shared" si="226"/>
        <v>10.083333333333334</v>
      </c>
      <c r="J2065" s="3">
        <f>IFERROR(VLOOKUP($U2065,TONGHOPVERSION!$A$3:$G$240,6,FALSE),VLOOKUP($B2065,TONGHOPVERSION!$A$3:$G$240,6,FALSE))</f>
        <v>236.34688949060637</v>
      </c>
      <c r="K2065" s="3">
        <f>IFERROR(VLOOKUP($U2065,TONGHOPVERSION!$A$3:$G$240,7,FALSE),VLOOKUP($B2065,TONGHOPVERSION!$A$3:$G$240,7,FALSE))</f>
        <v>201.94443000170284</v>
      </c>
      <c r="L2065" s="2">
        <v>0.36458333333333331</v>
      </c>
      <c r="M2065" s="2">
        <v>0.4201388888888889</v>
      </c>
      <c r="N2065" s="5">
        <f t="shared" si="227"/>
        <v>8</v>
      </c>
      <c r="O2065" s="5">
        <f t="shared" si="228"/>
        <v>45</v>
      </c>
      <c r="P2065" s="5">
        <f t="shared" si="229"/>
        <v>10</v>
      </c>
      <c r="Q2065" s="5">
        <f t="shared" si="230"/>
        <v>5</v>
      </c>
      <c r="R2065">
        <v>184</v>
      </c>
      <c r="S2065">
        <v>604</v>
      </c>
      <c r="T2065" s="3">
        <v>111.136</v>
      </c>
      <c r="U2065" t="s">
        <v>36</v>
      </c>
      <c r="V2065" t="s">
        <v>36</v>
      </c>
      <c r="W2065" t="s">
        <v>36</v>
      </c>
      <c r="X2065" t="s">
        <v>16</v>
      </c>
      <c r="Y2065" t="s">
        <v>30</v>
      </c>
      <c r="Z2065" t="s">
        <v>37</v>
      </c>
    </row>
    <row r="2066" spans="1:26" x14ac:dyDescent="0.2">
      <c r="A2066" s="1">
        <v>43631</v>
      </c>
      <c r="B2066" t="s">
        <v>290</v>
      </c>
      <c r="C2066" t="s">
        <v>35</v>
      </c>
      <c r="D2066" t="s">
        <v>291</v>
      </c>
      <c r="E2066" t="s">
        <v>289</v>
      </c>
      <c r="F2066" t="s">
        <v>17</v>
      </c>
      <c r="G2066">
        <f t="shared" si="224"/>
        <v>6</v>
      </c>
      <c r="H2066" s="6">
        <f t="shared" si="225"/>
        <v>18.333333333333332</v>
      </c>
      <c r="I2066" s="6">
        <f t="shared" si="226"/>
        <v>22.333333333333332</v>
      </c>
      <c r="J2066" s="3">
        <f>IFERROR(VLOOKUP($U2066,TONGHOPVERSION!$A$3:$G$240,6,FALSE),VLOOKUP($B2066,TONGHOPVERSION!$A$3:$G$240,6,FALSE))</f>
        <v>851.51844399569575</v>
      </c>
      <c r="K2066" s="3">
        <f>IFERROR(VLOOKUP($U2066,TONGHOPVERSION!$A$3:$G$240,7,FALSE),VLOOKUP($B2066,TONGHOPVERSION!$A$3:$G$240,7,FALSE))</f>
        <v>835.14674301541368</v>
      </c>
      <c r="L2066" s="2">
        <v>0.76388888888888884</v>
      </c>
      <c r="M2066" s="2">
        <v>0.93055555555555547</v>
      </c>
      <c r="N2066" s="5">
        <f t="shared" si="227"/>
        <v>18</v>
      </c>
      <c r="O2066" s="5">
        <f t="shared" si="228"/>
        <v>20</v>
      </c>
      <c r="P2066" s="5">
        <f t="shared" si="229"/>
        <v>22</v>
      </c>
      <c r="Q2066" s="5">
        <f t="shared" si="230"/>
        <v>20</v>
      </c>
      <c r="R2066">
        <v>184</v>
      </c>
      <c r="S2066">
        <v>2789</v>
      </c>
      <c r="T2066" s="3">
        <v>513.17600000000004</v>
      </c>
      <c r="U2066" t="s">
        <v>290</v>
      </c>
      <c r="V2066" t="s">
        <v>290</v>
      </c>
      <c r="W2066" t="s">
        <v>21</v>
      </c>
      <c r="X2066" t="s">
        <v>145</v>
      </c>
      <c r="Y2066" t="s">
        <v>23</v>
      </c>
      <c r="Z2066" t="s">
        <v>37</v>
      </c>
    </row>
    <row r="2067" spans="1:26" x14ac:dyDescent="0.2">
      <c r="A2067" s="1">
        <v>43631</v>
      </c>
      <c r="B2067" t="s">
        <v>152</v>
      </c>
      <c r="C2067" t="s">
        <v>35</v>
      </c>
      <c r="D2067" t="s">
        <v>153</v>
      </c>
      <c r="E2067" t="s">
        <v>151</v>
      </c>
      <c r="F2067" t="s">
        <v>17</v>
      </c>
      <c r="G2067">
        <f t="shared" si="224"/>
        <v>6</v>
      </c>
      <c r="H2067" s="6">
        <f t="shared" si="225"/>
        <v>11.083333333333334</v>
      </c>
      <c r="I2067" s="6">
        <f t="shared" si="226"/>
        <v>11.916666666666666</v>
      </c>
      <c r="J2067" s="3">
        <f>IFERROR(VLOOKUP($U2067,TONGHOPVERSION!$A$3:$G$240,6,FALSE),VLOOKUP($B2067,TONGHOPVERSION!$A$3:$G$240,6,FALSE))</f>
        <v>120.60036818801788</v>
      </c>
      <c r="K2067" s="3">
        <f>IFERROR(VLOOKUP($U2067,TONGHOPVERSION!$A$3:$G$240,7,FALSE),VLOOKUP($B2067,TONGHOPVERSION!$A$3:$G$240,7,FALSE))</f>
        <v>128.91356356400408</v>
      </c>
      <c r="L2067" s="2">
        <v>0.46180555555555558</v>
      </c>
      <c r="M2067" s="2">
        <v>0.49652777777777773</v>
      </c>
      <c r="N2067" s="5">
        <f t="shared" si="227"/>
        <v>11</v>
      </c>
      <c r="O2067" s="5">
        <f t="shared" si="228"/>
        <v>5</v>
      </c>
      <c r="P2067" s="5">
        <f t="shared" si="229"/>
        <v>11</v>
      </c>
      <c r="Q2067" s="5">
        <f t="shared" si="230"/>
        <v>55</v>
      </c>
      <c r="R2067">
        <v>184</v>
      </c>
      <c r="S2067">
        <v>261</v>
      </c>
      <c r="T2067" s="3">
        <v>48.024000000000001</v>
      </c>
      <c r="U2067" t="s">
        <v>152</v>
      </c>
      <c r="V2067" t="s">
        <v>152</v>
      </c>
      <c r="W2067" t="s">
        <v>41</v>
      </c>
      <c r="X2067" t="s">
        <v>16</v>
      </c>
      <c r="Y2067" t="s">
        <v>30</v>
      </c>
      <c r="Z2067" t="s">
        <v>37</v>
      </c>
    </row>
    <row r="2068" spans="1:26" x14ac:dyDescent="0.2">
      <c r="A2068" s="1">
        <v>43631</v>
      </c>
      <c r="B2068" t="s">
        <v>309</v>
      </c>
      <c r="C2068" t="s">
        <v>262</v>
      </c>
      <c r="D2068" t="s">
        <v>34</v>
      </c>
      <c r="E2068" t="s">
        <v>308</v>
      </c>
      <c r="F2068" t="s">
        <v>17</v>
      </c>
      <c r="G2068">
        <f t="shared" si="224"/>
        <v>6</v>
      </c>
      <c r="H2068" s="6">
        <f t="shared" si="225"/>
        <v>2.3333333333333335</v>
      </c>
      <c r="I2068" s="6">
        <f t="shared" si="226"/>
        <v>7.25</v>
      </c>
      <c r="J2068" s="3">
        <f>IFERROR(VLOOKUP($U2068,TONGHOPVERSION!$A$3:$G$240,6,FALSE),VLOOKUP($B2068,TONGHOPVERSION!$A$3:$G$240,6,FALSE))</f>
        <v>594.66907759363221</v>
      </c>
      <c r="K2068" s="3">
        <f>IFERROR(VLOOKUP($U2068,TONGHOPVERSION!$A$3:$G$240,7,FALSE),VLOOKUP($B2068,TONGHOPVERSION!$A$3:$G$240,7,FALSE))</f>
        <v>745.27952176507517</v>
      </c>
      <c r="L2068" s="2">
        <v>9.7222222222222224E-2</v>
      </c>
      <c r="M2068" s="2">
        <v>0.30208333333333331</v>
      </c>
      <c r="N2068" s="5">
        <f t="shared" si="227"/>
        <v>2</v>
      </c>
      <c r="O2068" s="5">
        <f t="shared" si="228"/>
        <v>20</v>
      </c>
      <c r="P2068" s="5">
        <f t="shared" si="229"/>
        <v>7</v>
      </c>
      <c r="Q2068" s="5">
        <f t="shared" si="230"/>
        <v>15</v>
      </c>
      <c r="R2068">
        <v>184</v>
      </c>
      <c r="S2068">
        <v>2974</v>
      </c>
      <c r="T2068" s="3">
        <v>547.21600000000001</v>
      </c>
      <c r="U2068" t="s">
        <v>310</v>
      </c>
      <c r="V2068" t="s">
        <v>310</v>
      </c>
      <c r="W2068" t="s">
        <v>21</v>
      </c>
      <c r="X2068" t="s">
        <v>22</v>
      </c>
      <c r="Y2068" t="s">
        <v>23</v>
      </c>
      <c r="Z2068" t="s">
        <v>37</v>
      </c>
    </row>
    <row r="2069" spans="1:26" x14ac:dyDescent="0.2">
      <c r="A2069" s="1">
        <v>43631</v>
      </c>
      <c r="B2069" t="s">
        <v>156</v>
      </c>
      <c r="C2069" t="s">
        <v>153</v>
      </c>
      <c r="D2069" t="s">
        <v>35</v>
      </c>
      <c r="E2069" t="s">
        <v>155</v>
      </c>
      <c r="F2069" t="s">
        <v>17</v>
      </c>
      <c r="G2069">
        <f t="shared" si="224"/>
        <v>6</v>
      </c>
      <c r="H2069" s="6">
        <f t="shared" si="225"/>
        <v>12.583333333333334</v>
      </c>
      <c r="I2069" s="6">
        <f t="shared" si="226"/>
        <v>13.416666666666666</v>
      </c>
      <c r="J2069" s="3">
        <f>IFERROR(VLOOKUP($U2069,TONGHOPVERSION!$A$3:$G$240,6,FALSE),VLOOKUP($B2069,TONGHOPVERSION!$A$3:$G$240,6,FALSE))</f>
        <v>120.60036818801788</v>
      </c>
      <c r="K2069" s="3">
        <f>IFERROR(VLOOKUP($U2069,TONGHOPVERSION!$A$3:$G$240,7,FALSE),VLOOKUP($B2069,TONGHOPVERSION!$A$3:$G$240,7,FALSE))</f>
        <v>128.91356356400408</v>
      </c>
      <c r="L2069" s="2">
        <v>0.52430555555555558</v>
      </c>
      <c r="M2069" s="2">
        <v>0.55902777777777779</v>
      </c>
      <c r="N2069" s="5">
        <f t="shared" si="227"/>
        <v>12</v>
      </c>
      <c r="O2069" s="5">
        <f t="shared" si="228"/>
        <v>35</v>
      </c>
      <c r="P2069" s="5">
        <f t="shared" si="229"/>
        <v>13</v>
      </c>
      <c r="Q2069" s="5">
        <f t="shared" si="230"/>
        <v>25</v>
      </c>
      <c r="R2069">
        <v>184</v>
      </c>
      <c r="S2069">
        <v>261</v>
      </c>
      <c r="T2069" s="3">
        <v>48.024000000000001</v>
      </c>
      <c r="U2069" t="s">
        <v>152</v>
      </c>
      <c r="V2069" t="s">
        <v>152</v>
      </c>
      <c r="W2069" t="s">
        <v>41</v>
      </c>
      <c r="X2069" t="s">
        <v>16</v>
      </c>
      <c r="Y2069" t="s">
        <v>30</v>
      </c>
      <c r="Z2069" t="s">
        <v>37</v>
      </c>
    </row>
    <row r="2070" spans="1:26" x14ac:dyDescent="0.2">
      <c r="A2070" s="1">
        <v>43631</v>
      </c>
      <c r="B2070" t="s">
        <v>252</v>
      </c>
      <c r="C2070" t="s">
        <v>168</v>
      </c>
      <c r="D2070" t="s">
        <v>35</v>
      </c>
      <c r="E2070" t="s">
        <v>251</v>
      </c>
      <c r="F2070" t="s">
        <v>17</v>
      </c>
      <c r="G2070">
        <f t="shared" si="224"/>
        <v>6</v>
      </c>
      <c r="H2070" s="6">
        <f t="shared" si="225"/>
        <v>12.083333333333334</v>
      </c>
      <c r="I2070" s="6">
        <f t="shared" si="226"/>
        <v>14.083333333333334</v>
      </c>
      <c r="J2070" s="3">
        <f>IFERROR(VLOOKUP($U2070,TONGHOPVERSION!$A$3:$G$240,6,FALSE),VLOOKUP($B2070,TONGHOPVERSION!$A$3:$G$240,6,FALSE))</f>
        <v>343.25439636723399</v>
      </c>
      <c r="K2070" s="3">
        <f>IFERROR(VLOOKUP($U2070,TONGHOPVERSION!$A$3:$G$240,7,FALSE),VLOOKUP($B2070,TONGHOPVERSION!$A$3:$G$240,7,FALSE))</f>
        <v>347.63650227556832</v>
      </c>
      <c r="L2070" s="2">
        <v>0.50347222222222221</v>
      </c>
      <c r="M2070" s="2">
        <v>0.58680555555555558</v>
      </c>
      <c r="N2070" s="5">
        <f t="shared" si="227"/>
        <v>12</v>
      </c>
      <c r="O2070" s="5">
        <f t="shared" si="228"/>
        <v>5</v>
      </c>
      <c r="P2070" s="5">
        <f t="shared" si="229"/>
        <v>14</v>
      </c>
      <c r="Q2070" s="5">
        <f t="shared" si="230"/>
        <v>5</v>
      </c>
      <c r="R2070">
        <v>184</v>
      </c>
      <c r="S2070">
        <v>967</v>
      </c>
      <c r="T2070" s="3">
        <v>177.928</v>
      </c>
      <c r="U2070" t="s">
        <v>253</v>
      </c>
      <c r="V2070" t="s">
        <v>253</v>
      </c>
      <c r="W2070" t="s">
        <v>45</v>
      </c>
      <c r="X2070" t="s">
        <v>170</v>
      </c>
      <c r="Y2070" t="s">
        <v>23</v>
      </c>
      <c r="Z2070" t="s">
        <v>37</v>
      </c>
    </row>
    <row r="2071" spans="1:26" x14ac:dyDescent="0.2">
      <c r="A2071" s="1">
        <v>43631</v>
      </c>
      <c r="B2071" t="s">
        <v>253</v>
      </c>
      <c r="C2071" t="s">
        <v>35</v>
      </c>
      <c r="D2071" t="s">
        <v>168</v>
      </c>
      <c r="E2071" t="s">
        <v>256</v>
      </c>
      <c r="F2071" t="s">
        <v>17</v>
      </c>
      <c r="G2071">
        <f t="shared" si="224"/>
        <v>6</v>
      </c>
      <c r="H2071" s="6">
        <f t="shared" si="225"/>
        <v>9.0833333333333339</v>
      </c>
      <c r="I2071" s="6">
        <f t="shared" si="226"/>
        <v>11.083333333333334</v>
      </c>
      <c r="J2071" s="3">
        <f>IFERROR(VLOOKUP($U2071,TONGHOPVERSION!$A$3:$G$240,6,FALSE),VLOOKUP($B2071,TONGHOPVERSION!$A$3:$G$240,6,FALSE))</f>
        <v>343.25439636723399</v>
      </c>
      <c r="K2071" s="3">
        <f>IFERROR(VLOOKUP($U2071,TONGHOPVERSION!$A$3:$G$240,7,FALSE),VLOOKUP($B2071,TONGHOPVERSION!$A$3:$G$240,7,FALSE))</f>
        <v>347.63650227556832</v>
      </c>
      <c r="L2071" s="2">
        <v>0.37847222222222227</v>
      </c>
      <c r="M2071" s="2">
        <v>0.46180555555555558</v>
      </c>
      <c r="N2071" s="5">
        <f t="shared" si="227"/>
        <v>9</v>
      </c>
      <c r="O2071" s="5">
        <f t="shared" si="228"/>
        <v>5</v>
      </c>
      <c r="P2071" s="5">
        <f t="shared" si="229"/>
        <v>11</v>
      </c>
      <c r="Q2071" s="5">
        <f t="shared" si="230"/>
        <v>5</v>
      </c>
      <c r="R2071">
        <v>184</v>
      </c>
      <c r="S2071">
        <v>967</v>
      </c>
      <c r="T2071" s="3">
        <v>177.928</v>
      </c>
      <c r="U2071" t="s">
        <v>253</v>
      </c>
      <c r="V2071" t="s">
        <v>253</v>
      </c>
      <c r="W2071" t="s">
        <v>45</v>
      </c>
      <c r="X2071" t="s">
        <v>170</v>
      </c>
      <c r="Y2071" t="s">
        <v>23</v>
      </c>
      <c r="Z2071" t="s">
        <v>37</v>
      </c>
    </row>
    <row r="2072" spans="1:26" x14ac:dyDescent="0.2">
      <c r="A2072" s="1">
        <v>43631</v>
      </c>
      <c r="B2072" t="s">
        <v>302</v>
      </c>
      <c r="C2072" t="s">
        <v>35</v>
      </c>
      <c r="D2072" t="s">
        <v>177</v>
      </c>
      <c r="E2072" t="s">
        <v>504</v>
      </c>
      <c r="F2072" t="s">
        <v>17</v>
      </c>
      <c r="G2072">
        <f t="shared" si="224"/>
        <v>6</v>
      </c>
      <c r="H2072" s="6">
        <f t="shared" si="225"/>
        <v>2.75</v>
      </c>
      <c r="I2072" s="6">
        <f t="shared" si="226"/>
        <v>4.916666666666667</v>
      </c>
      <c r="J2072" s="3">
        <f>IFERROR(VLOOKUP($U2072,TONGHOPVERSION!$A$3:$G$240,6,FALSE),VLOOKUP($B2072,TONGHOPVERSION!$A$3:$G$240,6,FALSE))</f>
        <v>293.23396399985552</v>
      </c>
      <c r="K2072" s="3">
        <f>IFERROR(VLOOKUP($U2072,TONGHOPVERSION!$A$3:$G$240,7,FALSE),VLOOKUP($B2072,TONGHOPVERSION!$A$3:$G$240,7,FALSE))</f>
        <v>332.36525256500209</v>
      </c>
      <c r="L2072" s="2">
        <v>0.11458333333333333</v>
      </c>
      <c r="M2072" s="2">
        <v>0.20486111111111113</v>
      </c>
      <c r="N2072" s="5">
        <f t="shared" si="227"/>
        <v>2</v>
      </c>
      <c r="O2072" s="5">
        <f t="shared" si="228"/>
        <v>45</v>
      </c>
      <c r="P2072" s="5">
        <f t="shared" si="229"/>
        <v>4</v>
      </c>
      <c r="Q2072" s="5">
        <f t="shared" si="230"/>
        <v>55</v>
      </c>
      <c r="R2072">
        <v>184</v>
      </c>
      <c r="S2072">
        <v>1213</v>
      </c>
      <c r="T2072" s="3">
        <v>223.19200000000001</v>
      </c>
      <c r="U2072" t="s">
        <v>302</v>
      </c>
      <c r="V2072" t="s">
        <v>302</v>
      </c>
      <c r="W2072" t="s">
        <v>29</v>
      </c>
      <c r="X2072" t="s">
        <v>16</v>
      </c>
      <c r="Y2072" t="s">
        <v>30</v>
      </c>
      <c r="Z2072" t="s">
        <v>37</v>
      </c>
    </row>
    <row r="2073" spans="1:26" x14ac:dyDescent="0.2">
      <c r="A2073" s="1">
        <v>43631</v>
      </c>
      <c r="B2073" t="s">
        <v>304</v>
      </c>
      <c r="C2073" t="s">
        <v>177</v>
      </c>
      <c r="D2073" t="s">
        <v>35</v>
      </c>
      <c r="E2073" t="s">
        <v>505</v>
      </c>
      <c r="F2073" t="s">
        <v>17</v>
      </c>
      <c r="G2073">
        <f t="shared" si="224"/>
        <v>6</v>
      </c>
      <c r="H2073" s="6">
        <f t="shared" si="225"/>
        <v>5.583333333333333</v>
      </c>
      <c r="I2073" s="6">
        <f t="shared" si="226"/>
        <v>7.75</v>
      </c>
      <c r="J2073" s="3">
        <f>IFERROR(VLOOKUP($U2073,TONGHOPVERSION!$A$3:$G$240,6,FALSE),VLOOKUP($B2073,TONGHOPVERSION!$A$3:$G$240,6,FALSE))</f>
        <v>293.23396399985552</v>
      </c>
      <c r="K2073" s="3">
        <f>IFERROR(VLOOKUP($U2073,TONGHOPVERSION!$A$3:$G$240,7,FALSE),VLOOKUP($B2073,TONGHOPVERSION!$A$3:$G$240,7,FALSE))</f>
        <v>332.36525256500209</v>
      </c>
      <c r="L2073" s="2">
        <v>0.23263888888888887</v>
      </c>
      <c r="M2073" s="2">
        <v>0.32291666666666669</v>
      </c>
      <c r="N2073" s="5">
        <f t="shared" si="227"/>
        <v>5</v>
      </c>
      <c r="O2073" s="5">
        <f t="shared" si="228"/>
        <v>35</v>
      </c>
      <c r="P2073" s="5">
        <f t="shared" si="229"/>
        <v>7</v>
      </c>
      <c r="Q2073" s="5">
        <f t="shared" si="230"/>
        <v>45</v>
      </c>
      <c r="R2073">
        <v>184</v>
      </c>
      <c r="S2073">
        <v>1213</v>
      </c>
      <c r="T2073" s="3">
        <v>223.19200000000001</v>
      </c>
      <c r="U2073" t="s">
        <v>302</v>
      </c>
      <c r="V2073" t="s">
        <v>302</v>
      </c>
      <c r="W2073" t="s">
        <v>29</v>
      </c>
      <c r="X2073" t="s">
        <v>16</v>
      </c>
      <c r="Y2073" t="s">
        <v>30</v>
      </c>
      <c r="Z2073" t="s">
        <v>37</v>
      </c>
    </row>
    <row r="2074" spans="1:26" x14ac:dyDescent="0.2">
      <c r="A2074" s="1">
        <v>43631</v>
      </c>
      <c r="B2074" t="s">
        <v>293</v>
      </c>
      <c r="C2074" t="s">
        <v>291</v>
      </c>
      <c r="D2074" t="s">
        <v>35</v>
      </c>
      <c r="E2074" t="s">
        <v>292</v>
      </c>
      <c r="F2074" t="s">
        <v>17</v>
      </c>
      <c r="G2074">
        <f t="shared" si="224"/>
        <v>6</v>
      </c>
      <c r="H2074" s="6">
        <f t="shared" si="225"/>
        <v>1.5</v>
      </c>
      <c r="I2074" s="6">
        <f t="shared" si="226"/>
        <v>6.333333333333333</v>
      </c>
      <c r="J2074" s="3">
        <f>IFERROR(VLOOKUP($U2074,TONGHOPVERSION!$A$3:$G$240,6,FALSE),VLOOKUP($B2074,TONGHOPVERSION!$A$3:$G$240,6,FALSE))</f>
        <v>851.51844399569575</v>
      </c>
      <c r="K2074" s="3">
        <f>IFERROR(VLOOKUP($U2074,TONGHOPVERSION!$A$3:$G$240,7,FALSE),VLOOKUP($B2074,TONGHOPVERSION!$A$3:$G$240,7,FALSE))</f>
        <v>835.14674301541368</v>
      </c>
      <c r="L2074" s="2">
        <v>6.25E-2</v>
      </c>
      <c r="M2074" s="2">
        <v>0.2638888888888889</v>
      </c>
      <c r="N2074" s="5">
        <f t="shared" si="227"/>
        <v>1</v>
      </c>
      <c r="O2074" s="5">
        <f t="shared" si="228"/>
        <v>30</v>
      </c>
      <c r="P2074" s="5">
        <f t="shared" si="229"/>
        <v>6</v>
      </c>
      <c r="Q2074" s="5">
        <f t="shared" si="230"/>
        <v>20</v>
      </c>
      <c r="R2074">
        <v>184</v>
      </c>
      <c r="S2074">
        <v>2789</v>
      </c>
      <c r="T2074" s="3">
        <v>513.17600000000004</v>
      </c>
      <c r="U2074" t="s">
        <v>290</v>
      </c>
      <c r="V2074" t="s">
        <v>290</v>
      </c>
      <c r="W2074" t="s">
        <v>21</v>
      </c>
      <c r="X2074" t="s">
        <v>145</v>
      </c>
      <c r="Y2074" t="s">
        <v>23</v>
      </c>
      <c r="Z2074" t="s">
        <v>37</v>
      </c>
    </row>
    <row r="2075" spans="1:26" x14ac:dyDescent="0.2">
      <c r="A2075" s="1">
        <v>43631</v>
      </c>
      <c r="B2075" t="s">
        <v>70</v>
      </c>
      <c r="C2075" t="s">
        <v>35</v>
      </c>
      <c r="D2075" t="s">
        <v>71</v>
      </c>
      <c r="E2075" t="s">
        <v>69</v>
      </c>
      <c r="F2075" t="s">
        <v>17</v>
      </c>
      <c r="G2075">
        <f t="shared" si="224"/>
        <v>6</v>
      </c>
      <c r="H2075" s="6">
        <f t="shared" si="225"/>
        <v>7.833333333333333</v>
      </c>
      <c r="I2075" s="6">
        <f t="shared" si="226"/>
        <v>11.083333333333334</v>
      </c>
      <c r="J2075" s="3">
        <f>IFERROR(VLOOKUP($U2075,TONGHOPVERSION!$A$3:$G$240,6,FALSE),VLOOKUP($B2075,TONGHOPVERSION!$A$3:$G$240,6,FALSE))</f>
        <v>351.14307895297088</v>
      </c>
      <c r="K2075" s="3">
        <f>IFERROR(VLOOKUP($U2075,TONGHOPVERSION!$A$3:$G$240,7,FALSE),VLOOKUP($B2075,TONGHOPVERSION!$A$3:$G$240,7,FALSE))</f>
        <v>523.63526717694549</v>
      </c>
      <c r="L2075" s="2">
        <v>0.3263888888888889</v>
      </c>
      <c r="M2075" s="2">
        <v>0.46180555555555558</v>
      </c>
      <c r="N2075" s="5">
        <f t="shared" si="227"/>
        <v>7</v>
      </c>
      <c r="O2075" s="5">
        <f t="shared" si="228"/>
        <v>50</v>
      </c>
      <c r="P2075" s="5">
        <f t="shared" si="229"/>
        <v>11</v>
      </c>
      <c r="Q2075" s="5">
        <f t="shared" si="230"/>
        <v>5</v>
      </c>
      <c r="R2075">
        <v>184</v>
      </c>
      <c r="S2075">
        <v>2073</v>
      </c>
      <c r="T2075" s="3">
        <v>381.43200000000002</v>
      </c>
      <c r="U2075" t="s">
        <v>70</v>
      </c>
      <c r="V2075" t="s">
        <v>70</v>
      </c>
      <c r="W2075" t="s">
        <v>45</v>
      </c>
      <c r="X2075" t="s">
        <v>72</v>
      </c>
      <c r="Y2075" t="s">
        <v>23</v>
      </c>
      <c r="Z2075" t="s">
        <v>37</v>
      </c>
    </row>
    <row r="2076" spans="1:26" x14ac:dyDescent="0.2">
      <c r="A2076" s="1">
        <v>43631</v>
      </c>
      <c r="B2076" t="s">
        <v>74</v>
      </c>
      <c r="C2076" t="s">
        <v>71</v>
      </c>
      <c r="D2076" t="s">
        <v>27</v>
      </c>
      <c r="E2076" t="s">
        <v>73</v>
      </c>
      <c r="F2076" t="s">
        <v>17</v>
      </c>
      <c r="G2076">
        <f t="shared" si="224"/>
        <v>6</v>
      </c>
      <c r="H2076" s="6">
        <f t="shared" si="225"/>
        <v>12</v>
      </c>
      <c r="I2076" s="6">
        <f t="shared" si="226"/>
        <v>14</v>
      </c>
      <c r="J2076" s="3">
        <f>IFERROR(VLOOKUP($U2076,TONGHOPVERSION!$A$3:$G$240,6,FALSE),VLOOKUP($B2076,TONGHOPVERSION!$A$3:$G$240,6,FALSE))</f>
        <v>282.37915814123511</v>
      </c>
      <c r="K2076" s="3">
        <f>IFERROR(VLOOKUP($U2076,TONGHOPVERSION!$A$3:$G$240,7,FALSE),VLOOKUP($B2076,TONGHOPVERSION!$A$3:$G$240,7,FALSE))</f>
        <v>330.61128297374086</v>
      </c>
      <c r="L2076" s="2">
        <v>0.5</v>
      </c>
      <c r="M2076" s="2">
        <v>0.58333333333333337</v>
      </c>
      <c r="N2076" s="5">
        <f t="shared" si="227"/>
        <v>12</v>
      </c>
      <c r="O2076" s="5">
        <f t="shared" si="228"/>
        <v>0</v>
      </c>
      <c r="P2076" s="5">
        <f t="shared" si="229"/>
        <v>14</v>
      </c>
      <c r="Q2076" s="5">
        <f t="shared" si="230"/>
        <v>0</v>
      </c>
      <c r="R2076">
        <v>184</v>
      </c>
      <c r="S2076">
        <v>1046</v>
      </c>
      <c r="T2076" s="3">
        <v>192.464</v>
      </c>
      <c r="U2076" t="s">
        <v>75</v>
      </c>
      <c r="V2076" t="s">
        <v>75</v>
      </c>
      <c r="W2076" t="s">
        <v>45</v>
      </c>
      <c r="X2076" t="s">
        <v>72</v>
      </c>
      <c r="Y2076" t="s">
        <v>23</v>
      </c>
      <c r="Z2076" t="s">
        <v>37</v>
      </c>
    </row>
    <row r="2077" spans="1:26" x14ac:dyDescent="0.2">
      <c r="A2077" s="1">
        <v>43631</v>
      </c>
      <c r="B2077" t="s">
        <v>120</v>
      </c>
      <c r="C2077" t="s">
        <v>27</v>
      </c>
      <c r="D2077" t="s">
        <v>119</v>
      </c>
      <c r="E2077" t="s">
        <v>426</v>
      </c>
      <c r="F2077" t="s">
        <v>17</v>
      </c>
      <c r="G2077">
        <f t="shared" si="224"/>
        <v>6</v>
      </c>
      <c r="H2077" s="6">
        <f t="shared" si="225"/>
        <v>23.25</v>
      </c>
      <c r="I2077" s="6">
        <f t="shared" si="226"/>
        <v>0.66666666666666663</v>
      </c>
      <c r="J2077" s="3">
        <f>IFERROR(VLOOKUP($U2077,TONGHOPVERSION!$A$3:$G$240,6,FALSE),VLOOKUP($B2077,TONGHOPVERSION!$A$3:$G$240,6,FALSE))</f>
        <v>214.88804221212081</v>
      </c>
      <c r="K2077" s="3">
        <f>IFERROR(VLOOKUP($U2077,TONGHOPVERSION!$A$3:$G$240,7,FALSE),VLOOKUP($B2077,TONGHOPVERSION!$A$3:$G$240,7,FALSE))</f>
        <v>213.88072353634405</v>
      </c>
      <c r="L2077" s="2">
        <v>0.96875</v>
      </c>
      <c r="M2077" s="2">
        <v>2.7777777777777776E-2</v>
      </c>
      <c r="N2077" s="5">
        <f t="shared" si="227"/>
        <v>23</v>
      </c>
      <c r="O2077" s="5">
        <f t="shared" si="228"/>
        <v>15</v>
      </c>
      <c r="P2077" s="5">
        <f t="shared" si="229"/>
        <v>0</v>
      </c>
      <c r="Q2077" s="5">
        <f t="shared" si="230"/>
        <v>40</v>
      </c>
      <c r="R2077">
        <v>184</v>
      </c>
      <c r="S2077">
        <v>628</v>
      </c>
      <c r="T2077" s="3">
        <v>115.55200000000001</v>
      </c>
      <c r="U2077" t="s">
        <v>120</v>
      </c>
      <c r="V2077" t="s">
        <v>120</v>
      </c>
      <c r="W2077" t="s">
        <v>29</v>
      </c>
      <c r="X2077" t="s">
        <v>16</v>
      </c>
      <c r="Y2077" t="s">
        <v>30</v>
      </c>
      <c r="Z2077" t="s">
        <v>37</v>
      </c>
    </row>
    <row r="2078" spans="1:26" x14ac:dyDescent="0.2">
      <c r="A2078" s="1">
        <v>43631</v>
      </c>
      <c r="B2078" t="s">
        <v>502</v>
      </c>
      <c r="C2078" t="s">
        <v>99</v>
      </c>
      <c r="D2078" t="s">
        <v>27</v>
      </c>
      <c r="E2078" t="s">
        <v>501</v>
      </c>
      <c r="F2078" t="s">
        <v>17</v>
      </c>
      <c r="G2078">
        <f t="shared" si="224"/>
        <v>6</v>
      </c>
      <c r="H2078" s="6">
        <f t="shared" si="225"/>
        <v>12.333333333333334</v>
      </c>
      <c r="I2078" s="6">
        <f t="shared" si="226"/>
        <v>13.333333333333334</v>
      </c>
      <c r="J2078" s="3">
        <f>IFERROR(VLOOKUP($U2078,TONGHOPVERSION!$A$3:$G$240,6,FALSE),VLOOKUP($B2078,TONGHOPVERSION!$A$3:$G$240,6,FALSE))</f>
        <v>142.82837478473851</v>
      </c>
      <c r="K2078" s="3">
        <f>IFERROR(VLOOKUP($U2078,TONGHOPVERSION!$A$3:$G$240,7,FALSE),VLOOKUP($B2078,TONGHOPVERSION!$A$3:$G$240,7,FALSE))</f>
        <v>131.67374266664146</v>
      </c>
      <c r="L2078" s="2">
        <v>0.51388888888888895</v>
      </c>
      <c r="M2078" s="2">
        <v>0.55555555555555558</v>
      </c>
      <c r="N2078" s="5">
        <f t="shared" si="227"/>
        <v>12</v>
      </c>
      <c r="O2078" s="5">
        <f t="shared" si="228"/>
        <v>20</v>
      </c>
      <c r="P2078" s="5">
        <f t="shared" si="229"/>
        <v>13</v>
      </c>
      <c r="Q2078" s="5">
        <f t="shared" si="230"/>
        <v>20</v>
      </c>
      <c r="R2078">
        <v>184</v>
      </c>
      <c r="S2078">
        <v>257</v>
      </c>
      <c r="T2078" s="3">
        <v>47.287999999999997</v>
      </c>
      <c r="U2078" t="s">
        <v>109</v>
      </c>
      <c r="V2078" t="s">
        <v>109</v>
      </c>
      <c r="W2078" t="s">
        <v>41</v>
      </c>
      <c r="X2078" t="s">
        <v>16</v>
      </c>
      <c r="Y2078" t="s">
        <v>30</v>
      </c>
      <c r="Z2078" t="s">
        <v>37</v>
      </c>
    </row>
    <row r="2079" spans="1:26" x14ac:dyDescent="0.2">
      <c r="A2079" s="1">
        <v>43631</v>
      </c>
      <c r="B2079" t="s">
        <v>334</v>
      </c>
      <c r="C2079" t="s">
        <v>291</v>
      </c>
      <c r="D2079" t="s">
        <v>27</v>
      </c>
      <c r="E2079" t="s">
        <v>333</v>
      </c>
      <c r="F2079" t="s">
        <v>17</v>
      </c>
      <c r="G2079">
        <f t="shared" si="224"/>
        <v>6</v>
      </c>
      <c r="H2079" s="6">
        <f t="shared" si="225"/>
        <v>22.916666666666668</v>
      </c>
      <c r="I2079" s="6">
        <f t="shared" si="226"/>
        <v>4.25</v>
      </c>
      <c r="J2079" s="3">
        <f>IFERROR(VLOOKUP($U2079,TONGHOPVERSION!$A$3:$G$240,6,FALSE),VLOOKUP($B2079,TONGHOPVERSION!$A$3:$G$240,6,FALSE))</f>
        <v>635.3524330753927</v>
      </c>
      <c r="K2079" s="3">
        <f>IFERROR(VLOOKUP($U2079,TONGHOPVERSION!$A$3:$G$240,7,FALSE),VLOOKUP($B2079,TONGHOPVERSION!$A$3:$G$240,7,FALSE))</f>
        <v>901.53404980758273</v>
      </c>
      <c r="L2079" s="2">
        <v>0.95486111111111116</v>
      </c>
      <c r="M2079" s="2">
        <v>0.17708333333333334</v>
      </c>
      <c r="N2079" s="5">
        <f t="shared" si="227"/>
        <v>22</v>
      </c>
      <c r="O2079" s="5">
        <f t="shared" si="228"/>
        <v>55</v>
      </c>
      <c r="P2079" s="5">
        <f t="shared" si="229"/>
        <v>4</v>
      </c>
      <c r="Q2079" s="5">
        <f t="shared" si="230"/>
        <v>15</v>
      </c>
      <c r="R2079">
        <v>184</v>
      </c>
      <c r="S2079">
        <v>3499</v>
      </c>
      <c r="T2079" s="3">
        <v>643.81600000000003</v>
      </c>
      <c r="U2079" t="s">
        <v>335</v>
      </c>
      <c r="V2079" t="s">
        <v>335</v>
      </c>
      <c r="W2079" t="s">
        <v>21</v>
      </c>
      <c r="X2079" t="s">
        <v>145</v>
      </c>
      <c r="Y2079" t="s">
        <v>23</v>
      </c>
      <c r="Z2079" t="s">
        <v>37</v>
      </c>
    </row>
    <row r="2080" spans="1:26" x14ac:dyDescent="0.2">
      <c r="A2080" s="1">
        <v>43631</v>
      </c>
      <c r="B2080" t="s">
        <v>100</v>
      </c>
      <c r="C2080" t="s">
        <v>35</v>
      </c>
      <c r="D2080" t="s">
        <v>99</v>
      </c>
      <c r="E2080" t="s">
        <v>503</v>
      </c>
      <c r="F2080" t="s">
        <v>17</v>
      </c>
      <c r="G2080">
        <f t="shared" si="224"/>
        <v>6</v>
      </c>
      <c r="H2080" s="6">
        <f t="shared" si="225"/>
        <v>9.9166666666666661</v>
      </c>
      <c r="I2080" s="6">
        <f t="shared" si="226"/>
        <v>11.666666666666666</v>
      </c>
      <c r="J2080" s="3">
        <f>IFERROR(VLOOKUP($U2080,TONGHOPVERSION!$A$3:$G$240,6,FALSE),VLOOKUP($B2080,TONGHOPVERSION!$A$3:$G$240,6,FALSE))</f>
        <v>226.29556144230276</v>
      </c>
      <c r="K2080" s="3">
        <f>IFERROR(VLOOKUP($U2080,TONGHOPVERSION!$A$3:$G$240,7,FALSE),VLOOKUP($B2080,TONGHOPVERSION!$A$3:$G$240,7,FALSE))</f>
        <v>261.68109322915961</v>
      </c>
      <c r="L2080" s="2">
        <v>0.41319444444444442</v>
      </c>
      <c r="M2080" s="2">
        <v>0.4861111111111111</v>
      </c>
      <c r="N2080" s="5">
        <f t="shared" si="227"/>
        <v>9</v>
      </c>
      <c r="O2080" s="5">
        <f t="shared" si="228"/>
        <v>55</v>
      </c>
      <c r="P2080" s="5">
        <f t="shared" si="229"/>
        <v>11</v>
      </c>
      <c r="Q2080" s="5">
        <f t="shared" si="230"/>
        <v>40</v>
      </c>
      <c r="R2080">
        <v>184</v>
      </c>
      <c r="S2080">
        <v>956</v>
      </c>
      <c r="T2080" s="3">
        <v>175.904</v>
      </c>
      <c r="U2080" t="s">
        <v>100</v>
      </c>
      <c r="V2080" t="s">
        <v>100</v>
      </c>
      <c r="W2080" t="s">
        <v>41</v>
      </c>
      <c r="X2080" t="s">
        <v>16</v>
      </c>
      <c r="Y2080" t="s">
        <v>30</v>
      </c>
      <c r="Z2080" t="s">
        <v>37</v>
      </c>
    </row>
    <row r="2081" spans="1:26" x14ac:dyDescent="0.2">
      <c r="A2081" s="1">
        <v>43631</v>
      </c>
      <c r="B2081" t="s">
        <v>434</v>
      </c>
      <c r="C2081" t="s">
        <v>35</v>
      </c>
      <c r="D2081" t="s">
        <v>435</v>
      </c>
      <c r="E2081" t="s">
        <v>433</v>
      </c>
      <c r="F2081" t="s">
        <v>17</v>
      </c>
      <c r="G2081">
        <f t="shared" si="224"/>
        <v>6</v>
      </c>
      <c r="H2081" s="6">
        <f t="shared" si="225"/>
        <v>3.4166666666666665</v>
      </c>
      <c r="I2081" s="6">
        <f t="shared" si="226"/>
        <v>5.5</v>
      </c>
      <c r="J2081" s="3">
        <f>IFERROR(VLOOKUP($U2081,TONGHOPVERSION!$A$3:$G$240,6,FALSE),VLOOKUP($B2081,TONGHOPVERSION!$A$3:$G$240,6,FALSE))</f>
        <v>397.98739173850277</v>
      </c>
      <c r="K2081" s="3">
        <f>IFERROR(VLOOKUP($U2081,TONGHOPVERSION!$A$3:$G$240,7,FALSE),VLOOKUP($B2081,TONGHOPVERSION!$A$3:$G$240,7,FALSE))</f>
        <v>395.83148533631299</v>
      </c>
      <c r="L2081" s="2">
        <v>0.1423611111111111</v>
      </c>
      <c r="M2081" s="2">
        <v>0.22916666666666666</v>
      </c>
      <c r="N2081" s="5">
        <f t="shared" si="227"/>
        <v>3</v>
      </c>
      <c r="O2081" s="5">
        <f t="shared" si="228"/>
        <v>25</v>
      </c>
      <c r="P2081" s="5">
        <f t="shared" si="229"/>
        <v>5</v>
      </c>
      <c r="Q2081" s="5">
        <f t="shared" si="230"/>
        <v>30</v>
      </c>
      <c r="R2081">
        <v>184</v>
      </c>
      <c r="S2081">
        <v>843</v>
      </c>
      <c r="T2081" s="3">
        <v>155.11199999999999</v>
      </c>
      <c r="U2081" t="s">
        <v>434</v>
      </c>
      <c r="V2081" t="s">
        <v>434</v>
      </c>
      <c r="W2081" t="s">
        <v>21</v>
      </c>
      <c r="X2081" t="s">
        <v>436</v>
      </c>
      <c r="Y2081" t="s">
        <v>23</v>
      </c>
      <c r="Z2081" t="s">
        <v>37</v>
      </c>
    </row>
    <row r="2082" spans="1:26" x14ac:dyDescent="0.2">
      <c r="A2082" s="1">
        <v>43631</v>
      </c>
      <c r="B2082" t="s">
        <v>442</v>
      </c>
      <c r="C2082" t="s">
        <v>435</v>
      </c>
      <c r="D2082" t="s">
        <v>35</v>
      </c>
      <c r="E2082" t="s">
        <v>441</v>
      </c>
      <c r="F2082" t="s">
        <v>17</v>
      </c>
      <c r="G2082">
        <f t="shared" si="224"/>
        <v>6</v>
      </c>
      <c r="H2082" s="6">
        <f t="shared" si="225"/>
        <v>6.5</v>
      </c>
      <c r="I2082" s="6">
        <f t="shared" si="226"/>
        <v>8.6666666666666661</v>
      </c>
      <c r="J2082" s="3">
        <f>IFERROR(VLOOKUP($U2082,TONGHOPVERSION!$A$3:$G$240,6,FALSE),VLOOKUP($B2082,TONGHOPVERSION!$A$3:$G$240,6,FALSE))</f>
        <v>397.98739173850277</v>
      </c>
      <c r="K2082" s="3">
        <f>IFERROR(VLOOKUP($U2082,TONGHOPVERSION!$A$3:$G$240,7,FALSE),VLOOKUP($B2082,TONGHOPVERSION!$A$3:$G$240,7,FALSE))</f>
        <v>395.83148533631299</v>
      </c>
      <c r="L2082" s="2">
        <v>0.27083333333333331</v>
      </c>
      <c r="M2082" s="2">
        <v>0.3611111111111111</v>
      </c>
      <c r="N2082" s="5">
        <f t="shared" si="227"/>
        <v>6</v>
      </c>
      <c r="O2082" s="5">
        <f t="shared" si="228"/>
        <v>30</v>
      </c>
      <c r="P2082" s="5">
        <f t="shared" si="229"/>
        <v>8</v>
      </c>
      <c r="Q2082" s="5">
        <f t="shared" si="230"/>
        <v>40</v>
      </c>
      <c r="R2082">
        <v>184</v>
      </c>
      <c r="S2082">
        <v>843</v>
      </c>
      <c r="T2082" s="3">
        <v>155.11199999999999</v>
      </c>
      <c r="U2082" t="s">
        <v>434</v>
      </c>
      <c r="V2082" t="s">
        <v>434</v>
      </c>
      <c r="W2082" t="s">
        <v>21</v>
      </c>
      <c r="X2082" t="s">
        <v>436</v>
      </c>
      <c r="Y2082" t="s">
        <v>23</v>
      </c>
      <c r="Z2082" t="s">
        <v>37</v>
      </c>
    </row>
    <row r="2083" spans="1:26" x14ac:dyDescent="0.2">
      <c r="A2083" s="1">
        <v>43631</v>
      </c>
      <c r="B2083" t="s">
        <v>335</v>
      </c>
      <c r="C2083" t="s">
        <v>27</v>
      </c>
      <c r="D2083" t="s">
        <v>291</v>
      </c>
      <c r="E2083" t="s">
        <v>649</v>
      </c>
      <c r="F2083" t="s">
        <v>17</v>
      </c>
      <c r="G2083">
        <f t="shared" si="224"/>
        <v>6</v>
      </c>
      <c r="H2083" s="6">
        <f t="shared" si="225"/>
        <v>17.083333333333332</v>
      </c>
      <c r="I2083" s="6">
        <f t="shared" si="226"/>
        <v>22</v>
      </c>
      <c r="J2083" s="3">
        <f>IFERROR(VLOOKUP($U2083,TONGHOPVERSION!$A$3:$G$240,6,FALSE),VLOOKUP($B2083,TONGHOPVERSION!$A$3:$G$240,6,FALSE))</f>
        <v>635.3524330753927</v>
      </c>
      <c r="K2083" s="3">
        <f>IFERROR(VLOOKUP($U2083,TONGHOPVERSION!$A$3:$G$240,7,FALSE),VLOOKUP($B2083,TONGHOPVERSION!$A$3:$G$240,7,FALSE))</f>
        <v>901.53404980758273</v>
      </c>
      <c r="L2083" s="2">
        <v>0.71180555555555547</v>
      </c>
      <c r="M2083" s="2">
        <v>0.91666666666666663</v>
      </c>
      <c r="N2083" s="5">
        <f t="shared" si="227"/>
        <v>17</v>
      </c>
      <c r="O2083" s="5">
        <f t="shared" si="228"/>
        <v>5</v>
      </c>
      <c r="P2083" s="5">
        <f t="shared" si="229"/>
        <v>22</v>
      </c>
      <c r="Q2083" s="5">
        <f t="shared" si="230"/>
        <v>0</v>
      </c>
      <c r="R2083">
        <v>184</v>
      </c>
      <c r="S2083">
        <v>3499</v>
      </c>
      <c r="T2083" s="3">
        <v>643.81600000000003</v>
      </c>
      <c r="U2083" t="s">
        <v>335</v>
      </c>
      <c r="V2083" t="s">
        <v>335</v>
      </c>
      <c r="W2083" t="s">
        <v>21</v>
      </c>
      <c r="X2083" t="s">
        <v>145</v>
      </c>
      <c r="Y2083" t="s">
        <v>23</v>
      </c>
      <c r="Z2083" t="s">
        <v>37</v>
      </c>
    </row>
    <row r="2084" spans="1:26" x14ac:dyDescent="0.2">
      <c r="A2084" s="1">
        <v>43631</v>
      </c>
      <c r="B2084" t="s">
        <v>94</v>
      </c>
      <c r="C2084" t="s">
        <v>27</v>
      </c>
      <c r="D2084" t="s">
        <v>35</v>
      </c>
      <c r="E2084" t="s">
        <v>457</v>
      </c>
      <c r="F2084" t="s">
        <v>17</v>
      </c>
      <c r="G2084">
        <f t="shared" si="224"/>
        <v>6</v>
      </c>
      <c r="H2084" s="6">
        <f t="shared" si="225"/>
        <v>0.5</v>
      </c>
      <c r="I2084" s="6">
        <f t="shared" si="226"/>
        <v>2.5833333333333335</v>
      </c>
      <c r="J2084" s="3">
        <f>IFERROR(VLOOKUP($U2084,TONGHOPVERSION!$A$3:$G$240,6,FALSE),VLOOKUP($B2084,TONGHOPVERSION!$A$3:$G$240,6,FALSE))</f>
        <v>381.62004815649715</v>
      </c>
      <c r="K2084" s="3">
        <f>IFERROR(VLOOKUP($U2084,TONGHOPVERSION!$A$3:$G$240,7,FALSE),VLOOKUP($B2084,TONGHOPVERSION!$A$3:$G$240,7,FALSE))</f>
        <v>329.70071085785668</v>
      </c>
      <c r="L2084" s="2">
        <v>2.0833333333333332E-2</v>
      </c>
      <c r="M2084" s="2">
        <v>0.1076388888888889</v>
      </c>
      <c r="N2084" s="5">
        <f t="shared" si="227"/>
        <v>0</v>
      </c>
      <c r="O2084" s="5">
        <f t="shared" si="228"/>
        <v>30</v>
      </c>
      <c r="P2084" s="5">
        <f t="shared" si="229"/>
        <v>2</v>
      </c>
      <c r="Q2084" s="5">
        <f t="shared" si="230"/>
        <v>35</v>
      </c>
      <c r="R2084">
        <v>184</v>
      </c>
      <c r="S2084">
        <v>1133</v>
      </c>
      <c r="T2084" s="3">
        <v>208.47200000000001</v>
      </c>
      <c r="U2084" t="s">
        <v>92</v>
      </c>
      <c r="V2084" t="s">
        <v>92</v>
      </c>
      <c r="W2084" t="s">
        <v>92</v>
      </c>
      <c r="X2084" t="s">
        <v>16</v>
      </c>
      <c r="Y2084" t="s">
        <v>30</v>
      </c>
      <c r="Z2084" t="s">
        <v>37</v>
      </c>
    </row>
    <row r="2085" spans="1:26" x14ac:dyDescent="0.2">
      <c r="A2085" s="1">
        <v>43631</v>
      </c>
      <c r="B2085" t="s">
        <v>414</v>
      </c>
      <c r="C2085" t="s">
        <v>415</v>
      </c>
      <c r="D2085" t="s">
        <v>27</v>
      </c>
      <c r="E2085" t="s">
        <v>413</v>
      </c>
      <c r="F2085" t="s">
        <v>17</v>
      </c>
      <c r="G2085">
        <f t="shared" si="224"/>
        <v>6</v>
      </c>
      <c r="H2085" s="6">
        <f t="shared" si="225"/>
        <v>6.833333333333333</v>
      </c>
      <c r="I2085" s="6">
        <f t="shared" si="226"/>
        <v>10.083333333333334</v>
      </c>
      <c r="J2085" s="3">
        <f>IFERROR(VLOOKUP($U2085,TONGHOPVERSION!$A$3:$G$240,6,FALSE),VLOOKUP($B2085,TONGHOPVERSION!$A$3:$G$240,6,FALSE))</f>
        <v>627.67149707474209</v>
      </c>
      <c r="K2085" s="3">
        <f>IFERROR(VLOOKUP($U2085,TONGHOPVERSION!$A$3:$G$240,7,FALSE),VLOOKUP($B2085,TONGHOPVERSION!$A$3:$G$240,7,FALSE))</f>
        <v>512.32182352111056</v>
      </c>
      <c r="L2085" s="2">
        <v>0.28472222222222221</v>
      </c>
      <c r="M2085" s="2">
        <v>0.4201388888888889</v>
      </c>
      <c r="N2085" s="5">
        <f t="shared" si="227"/>
        <v>6</v>
      </c>
      <c r="O2085" s="5">
        <f t="shared" si="228"/>
        <v>50</v>
      </c>
      <c r="P2085" s="5">
        <f t="shared" si="229"/>
        <v>10</v>
      </c>
      <c r="Q2085" s="5">
        <f t="shared" si="230"/>
        <v>5</v>
      </c>
      <c r="R2085">
        <v>184</v>
      </c>
      <c r="S2085">
        <v>1873</v>
      </c>
      <c r="T2085" s="3">
        <v>344.63200000000001</v>
      </c>
      <c r="U2085" t="s">
        <v>416</v>
      </c>
      <c r="V2085" t="s">
        <v>416</v>
      </c>
      <c r="W2085" t="s">
        <v>45</v>
      </c>
      <c r="X2085" t="s">
        <v>417</v>
      </c>
      <c r="Y2085" t="s">
        <v>23</v>
      </c>
      <c r="Z2085" t="s">
        <v>37</v>
      </c>
    </row>
    <row r="2086" spans="1:26" x14ac:dyDescent="0.2">
      <c r="A2086" s="1">
        <v>43631</v>
      </c>
      <c r="B2086" t="s">
        <v>172</v>
      </c>
      <c r="C2086" t="s">
        <v>173</v>
      </c>
      <c r="D2086" t="s">
        <v>27</v>
      </c>
      <c r="E2086" t="s">
        <v>171</v>
      </c>
      <c r="F2086" t="s">
        <v>17</v>
      </c>
      <c r="G2086">
        <f t="shared" si="224"/>
        <v>6</v>
      </c>
      <c r="H2086" s="6">
        <f t="shared" si="225"/>
        <v>23.5</v>
      </c>
      <c r="I2086" s="6">
        <f t="shared" si="226"/>
        <v>2.5</v>
      </c>
      <c r="J2086" s="3">
        <f>IFERROR(VLOOKUP($U2086,TONGHOPVERSION!$A$3:$G$240,6,FALSE),VLOOKUP($B2086,TONGHOPVERSION!$A$3:$G$240,6,FALSE))</f>
        <v>466.02059075220279</v>
      </c>
      <c r="K2086" s="3">
        <f>IFERROR(VLOOKUP($U2086,TONGHOPVERSION!$A$3:$G$240,7,FALSE),VLOOKUP($B2086,TONGHOPVERSION!$A$3:$G$240,7,FALSE))</f>
        <v>527.19233148560897</v>
      </c>
      <c r="L2086" s="2">
        <v>0.97916666666666663</v>
      </c>
      <c r="M2086" s="2">
        <v>0.10416666666666667</v>
      </c>
      <c r="N2086" s="5">
        <f t="shared" si="227"/>
        <v>23</v>
      </c>
      <c r="O2086" s="5">
        <f t="shared" si="228"/>
        <v>30</v>
      </c>
      <c r="P2086" s="5">
        <f t="shared" si="229"/>
        <v>2</v>
      </c>
      <c r="Q2086" s="5">
        <f t="shared" si="230"/>
        <v>30</v>
      </c>
      <c r="R2086">
        <v>184</v>
      </c>
      <c r="S2086">
        <v>1952</v>
      </c>
      <c r="T2086" s="3">
        <v>359.16800000000001</v>
      </c>
      <c r="U2086" t="s">
        <v>174</v>
      </c>
      <c r="V2086" t="s">
        <v>174</v>
      </c>
      <c r="W2086" t="s">
        <v>21</v>
      </c>
      <c r="X2086" t="s">
        <v>135</v>
      </c>
      <c r="Y2086" t="s">
        <v>23</v>
      </c>
      <c r="Z2086" t="s">
        <v>37</v>
      </c>
    </row>
    <row r="2087" spans="1:26" x14ac:dyDescent="0.2">
      <c r="A2087" s="1">
        <v>43631</v>
      </c>
      <c r="B2087" t="s">
        <v>416</v>
      </c>
      <c r="C2087" t="s">
        <v>27</v>
      </c>
      <c r="D2087" t="s">
        <v>415</v>
      </c>
      <c r="E2087" t="s">
        <v>420</v>
      </c>
      <c r="F2087" t="s">
        <v>17</v>
      </c>
      <c r="G2087">
        <f t="shared" si="224"/>
        <v>6</v>
      </c>
      <c r="H2087" s="6">
        <f t="shared" si="225"/>
        <v>2.8333333333333335</v>
      </c>
      <c r="I2087" s="6">
        <f t="shared" si="226"/>
        <v>6</v>
      </c>
      <c r="J2087" s="3">
        <f>IFERROR(VLOOKUP($U2087,TONGHOPVERSION!$A$3:$G$240,6,FALSE),VLOOKUP($B2087,TONGHOPVERSION!$A$3:$G$240,6,FALSE))</f>
        <v>627.67149707474209</v>
      </c>
      <c r="K2087" s="3">
        <f>IFERROR(VLOOKUP($U2087,TONGHOPVERSION!$A$3:$G$240,7,FALSE),VLOOKUP($B2087,TONGHOPVERSION!$A$3:$G$240,7,FALSE))</f>
        <v>512.32182352111056</v>
      </c>
      <c r="L2087" s="2">
        <v>0.11805555555555557</v>
      </c>
      <c r="M2087" s="2">
        <v>0.25</v>
      </c>
      <c r="N2087" s="5">
        <f t="shared" si="227"/>
        <v>2</v>
      </c>
      <c r="O2087" s="5">
        <f t="shared" si="228"/>
        <v>50</v>
      </c>
      <c r="P2087" s="5">
        <f t="shared" si="229"/>
        <v>6</v>
      </c>
      <c r="Q2087" s="5">
        <f t="shared" si="230"/>
        <v>0</v>
      </c>
      <c r="R2087">
        <v>184</v>
      </c>
      <c r="S2087">
        <v>1873</v>
      </c>
      <c r="T2087" s="3">
        <v>344.63200000000001</v>
      </c>
      <c r="U2087" t="s">
        <v>416</v>
      </c>
      <c r="V2087" t="s">
        <v>416</v>
      </c>
      <c r="W2087" t="s">
        <v>45</v>
      </c>
      <c r="X2087" t="s">
        <v>417</v>
      </c>
      <c r="Y2087" t="s">
        <v>23</v>
      </c>
      <c r="Z2087" t="s">
        <v>37</v>
      </c>
    </row>
    <row r="2088" spans="1:26" x14ac:dyDescent="0.2">
      <c r="A2088" s="1">
        <v>43631</v>
      </c>
      <c r="B2088" t="s">
        <v>174</v>
      </c>
      <c r="C2088" t="s">
        <v>27</v>
      </c>
      <c r="D2088" t="s">
        <v>173</v>
      </c>
      <c r="E2088" t="s">
        <v>180</v>
      </c>
      <c r="F2088" t="s">
        <v>17</v>
      </c>
      <c r="G2088">
        <f t="shared" si="224"/>
        <v>6</v>
      </c>
      <c r="H2088" s="6">
        <f t="shared" si="225"/>
        <v>10.75</v>
      </c>
      <c r="I2088" s="6">
        <f t="shared" si="226"/>
        <v>13.833333333333334</v>
      </c>
      <c r="J2088" s="3">
        <f>IFERROR(VLOOKUP($U2088,TONGHOPVERSION!$A$3:$G$240,6,FALSE),VLOOKUP($B2088,TONGHOPVERSION!$A$3:$G$240,6,FALSE))</f>
        <v>466.02059075220279</v>
      </c>
      <c r="K2088" s="3">
        <f>IFERROR(VLOOKUP($U2088,TONGHOPVERSION!$A$3:$G$240,7,FALSE),VLOOKUP($B2088,TONGHOPVERSION!$A$3:$G$240,7,FALSE))</f>
        <v>527.19233148560897</v>
      </c>
      <c r="L2088" s="2">
        <v>0.44791666666666669</v>
      </c>
      <c r="M2088" s="2">
        <v>0.57638888888888895</v>
      </c>
      <c r="N2088" s="5">
        <f t="shared" si="227"/>
        <v>10</v>
      </c>
      <c r="O2088" s="5">
        <f t="shared" si="228"/>
        <v>45</v>
      </c>
      <c r="P2088" s="5">
        <f t="shared" si="229"/>
        <v>13</v>
      </c>
      <c r="Q2088" s="5">
        <f t="shared" si="230"/>
        <v>50</v>
      </c>
      <c r="R2088">
        <v>184</v>
      </c>
      <c r="S2088">
        <v>1952</v>
      </c>
      <c r="T2088" s="3">
        <v>359.16800000000001</v>
      </c>
      <c r="U2088" t="s">
        <v>174</v>
      </c>
      <c r="V2088" t="s">
        <v>174</v>
      </c>
      <c r="W2088" t="s">
        <v>21</v>
      </c>
      <c r="X2088" t="s">
        <v>135</v>
      </c>
      <c r="Y2088" t="s">
        <v>23</v>
      </c>
      <c r="Z2088" t="s">
        <v>37</v>
      </c>
    </row>
    <row r="2089" spans="1:26" x14ac:dyDescent="0.2">
      <c r="A2089" s="1">
        <v>43631</v>
      </c>
      <c r="B2089" t="s">
        <v>325</v>
      </c>
      <c r="C2089" t="s">
        <v>35</v>
      </c>
      <c r="D2089" t="s">
        <v>327</v>
      </c>
      <c r="E2089" t="s">
        <v>324</v>
      </c>
      <c r="F2089" t="s">
        <v>326</v>
      </c>
      <c r="G2089">
        <f t="shared" si="224"/>
        <v>6</v>
      </c>
      <c r="H2089" s="6">
        <f t="shared" si="225"/>
        <v>17.333333333333332</v>
      </c>
      <c r="I2089" s="6">
        <f t="shared" si="226"/>
        <v>21.5</v>
      </c>
      <c r="J2089" s="3">
        <f>IFERROR(VLOOKUP($U2089,TONGHOPVERSION!$A$3:$G$240,6,FALSE),VLOOKUP($B2089,TONGHOPVERSION!$A$3:$G$240,6,FALSE))</f>
        <v>682.54250289370759</v>
      </c>
      <c r="K2089" s="3">
        <f>IFERROR(VLOOKUP($U2089,TONGHOPVERSION!$A$3:$G$240,7,FALSE),VLOOKUP($B2089,TONGHOPVERSION!$A$3:$G$240,7,FALSE))</f>
        <v>837.46855827335276</v>
      </c>
      <c r="L2089" s="2">
        <v>0.72222222222222221</v>
      </c>
      <c r="M2089" s="2">
        <v>0.89583333333333337</v>
      </c>
      <c r="N2089" s="5">
        <f t="shared" si="227"/>
        <v>17</v>
      </c>
      <c r="O2089" s="5">
        <f t="shared" si="228"/>
        <v>20</v>
      </c>
      <c r="P2089" s="5">
        <f t="shared" si="229"/>
        <v>21</v>
      </c>
      <c r="Q2089" s="5">
        <f t="shared" si="230"/>
        <v>30</v>
      </c>
      <c r="R2089">
        <v>280</v>
      </c>
      <c r="S2089">
        <v>2757</v>
      </c>
      <c r="T2089" s="3">
        <v>771.96</v>
      </c>
      <c r="U2089" t="s">
        <v>325</v>
      </c>
      <c r="V2089" t="s">
        <v>325</v>
      </c>
      <c r="W2089" t="s">
        <v>21</v>
      </c>
      <c r="X2089" t="s">
        <v>22</v>
      </c>
      <c r="Y2089" t="s">
        <v>23</v>
      </c>
      <c r="Z2089" t="s">
        <v>37</v>
      </c>
    </row>
    <row r="2090" spans="1:26" x14ac:dyDescent="0.2">
      <c r="A2090" s="1">
        <v>43631</v>
      </c>
      <c r="B2090" t="s">
        <v>92</v>
      </c>
      <c r="C2090" t="s">
        <v>35</v>
      </c>
      <c r="D2090" t="s">
        <v>27</v>
      </c>
      <c r="E2090" t="s">
        <v>328</v>
      </c>
      <c r="F2090" t="s">
        <v>326</v>
      </c>
      <c r="G2090">
        <f t="shared" si="224"/>
        <v>6</v>
      </c>
      <c r="H2090" s="6">
        <f t="shared" si="225"/>
        <v>9</v>
      </c>
      <c r="I2090" s="6">
        <f t="shared" si="226"/>
        <v>11.25</v>
      </c>
      <c r="J2090" s="3">
        <f>IFERROR(VLOOKUP($U2090,TONGHOPVERSION!$A$3:$G$240,6,FALSE),VLOOKUP($B2090,TONGHOPVERSION!$A$3:$G$240,6,FALSE))</f>
        <v>381.62004815649715</v>
      </c>
      <c r="K2090" s="3">
        <f>IFERROR(VLOOKUP($U2090,TONGHOPVERSION!$A$3:$G$240,7,FALSE),VLOOKUP($B2090,TONGHOPVERSION!$A$3:$G$240,7,FALSE))</f>
        <v>329.70071085785668</v>
      </c>
      <c r="L2090" s="2">
        <v>0.375</v>
      </c>
      <c r="M2090" s="2">
        <v>0.46875</v>
      </c>
      <c r="N2090" s="5">
        <f t="shared" si="227"/>
        <v>9</v>
      </c>
      <c r="O2090" s="5">
        <f t="shared" si="228"/>
        <v>0</v>
      </c>
      <c r="P2090" s="5">
        <f t="shared" si="229"/>
        <v>11</v>
      </c>
      <c r="Q2090" s="5">
        <f t="shared" si="230"/>
        <v>15</v>
      </c>
      <c r="R2090">
        <v>280</v>
      </c>
      <c r="S2090">
        <v>1133</v>
      </c>
      <c r="T2090" s="3">
        <v>317.24</v>
      </c>
      <c r="U2090" t="s">
        <v>92</v>
      </c>
      <c r="V2090" t="s">
        <v>92</v>
      </c>
      <c r="W2090" t="s">
        <v>92</v>
      </c>
      <c r="X2090" t="s">
        <v>16</v>
      </c>
      <c r="Y2090" t="s">
        <v>30</v>
      </c>
      <c r="Z2090" t="s">
        <v>37</v>
      </c>
    </row>
    <row r="2091" spans="1:26" x14ac:dyDescent="0.2">
      <c r="A2091" s="1">
        <v>43631</v>
      </c>
      <c r="B2091" t="s">
        <v>330</v>
      </c>
      <c r="C2091" t="s">
        <v>327</v>
      </c>
      <c r="D2091" t="s">
        <v>35</v>
      </c>
      <c r="E2091" t="s">
        <v>329</v>
      </c>
      <c r="F2091" t="s">
        <v>326</v>
      </c>
      <c r="G2091">
        <f t="shared" si="224"/>
        <v>6</v>
      </c>
      <c r="H2091" s="6">
        <f t="shared" si="225"/>
        <v>1.5</v>
      </c>
      <c r="I2091" s="6">
        <f t="shared" si="226"/>
        <v>6.166666666666667</v>
      </c>
      <c r="J2091" s="3">
        <f>IFERROR(VLOOKUP($U2091,TONGHOPVERSION!$A$3:$G$240,6,FALSE),VLOOKUP($B2091,TONGHOPVERSION!$A$3:$G$240,6,FALSE))</f>
        <v>682.54250289370759</v>
      </c>
      <c r="K2091" s="3">
        <f>IFERROR(VLOOKUP($U2091,TONGHOPVERSION!$A$3:$G$240,7,FALSE),VLOOKUP($B2091,TONGHOPVERSION!$A$3:$G$240,7,FALSE))</f>
        <v>837.46855827335276</v>
      </c>
      <c r="L2091" s="2">
        <v>6.25E-2</v>
      </c>
      <c r="M2091" s="2">
        <v>0.25694444444444448</v>
      </c>
      <c r="N2091" s="5">
        <f t="shared" si="227"/>
        <v>1</v>
      </c>
      <c r="O2091" s="5">
        <f t="shared" si="228"/>
        <v>30</v>
      </c>
      <c r="P2091" s="5">
        <f t="shared" si="229"/>
        <v>6</v>
      </c>
      <c r="Q2091" s="5">
        <f t="shared" si="230"/>
        <v>10</v>
      </c>
      <c r="R2091">
        <v>280</v>
      </c>
      <c r="S2091">
        <v>2757</v>
      </c>
      <c r="T2091" s="3">
        <v>771.96</v>
      </c>
      <c r="U2091" t="s">
        <v>325</v>
      </c>
      <c r="V2091" t="s">
        <v>325</v>
      </c>
      <c r="W2091" t="s">
        <v>21</v>
      </c>
      <c r="X2091" t="s">
        <v>22</v>
      </c>
      <c r="Y2091" t="s">
        <v>23</v>
      </c>
      <c r="Z2091" t="s">
        <v>37</v>
      </c>
    </row>
    <row r="2092" spans="1:26" x14ac:dyDescent="0.2">
      <c r="A2092" s="1">
        <v>43631</v>
      </c>
      <c r="B2092" t="s">
        <v>94</v>
      </c>
      <c r="C2092" t="s">
        <v>27</v>
      </c>
      <c r="D2092" t="s">
        <v>35</v>
      </c>
      <c r="E2092" t="s">
        <v>331</v>
      </c>
      <c r="F2092" t="s">
        <v>326</v>
      </c>
      <c r="G2092">
        <f t="shared" si="224"/>
        <v>6</v>
      </c>
      <c r="H2092" s="6">
        <f t="shared" si="225"/>
        <v>13</v>
      </c>
      <c r="I2092" s="6">
        <f t="shared" si="226"/>
        <v>15.166666666666666</v>
      </c>
      <c r="J2092" s="3">
        <f>IFERROR(VLOOKUP($U2092,TONGHOPVERSION!$A$3:$G$240,6,FALSE),VLOOKUP($B2092,TONGHOPVERSION!$A$3:$G$240,6,FALSE))</f>
        <v>381.62004815649715</v>
      </c>
      <c r="K2092" s="3">
        <f>IFERROR(VLOOKUP($U2092,TONGHOPVERSION!$A$3:$G$240,7,FALSE),VLOOKUP($B2092,TONGHOPVERSION!$A$3:$G$240,7,FALSE))</f>
        <v>329.70071085785668</v>
      </c>
      <c r="L2092" s="2">
        <v>0.54166666666666663</v>
      </c>
      <c r="M2092" s="2">
        <v>0.63194444444444442</v>
      </c>
      <c r="N2092" s="5">
        <f t="shared" si="227"/>
        <v>13</v>
      </c>
      <c r="O2092" s="5">
        <f t="shared" si="228"/>
        <v>0</v>
      </c>
      <c r="P2092" s="5">
        <f t="shared" si="229"/>
        <v>15</v>
      </c>
      <c r="Q2092" s="5">
        <f t="shared" si="230"/>
        <v>10</v>
      </c>
      <c r="R2092">
        <v>280</v>
      </c>
      <c r="S2092">
        <v>1133</v>
      </c>
      <c r="T2092" s="3">
        <v>317.24</v>
      </c>
      <c r="U2092" t="s">
        <v>92</v>
      </c>
      <c r="V2092" t="s">
        <v>92</v>
      </c>
      <c r="W2092" t="s">
        <v>92</v>
      </c>
      <c r="X2092" t="s">
        <v>16</v>
      </c>
      <c r="Y2092" t="s">
        <v>30</v>
      </c>
      <c r="Z2092" t="s">
        <v>37</v>
      </c>
    </row>
    <row r="2093" spans="1:26" x14ac:dyDescent="0.2">
      <c r="A2093" s="1">
        <v>43631</v>
      </c>
      <c r="B2093" t="s">
        <v>321</v>
      </c>
      <c r="C2093" t="s">
        <v>262</v>
      </c>
      <c r="D2093" t="s">
        <v>27</v>
      </c>
      <c r="E2093" t="s">
        <v>320</v>
      </c>
      <c r="F2093" t="s">
        <v>17</v>
      </c>
      <c r="G2093">
        <f t="shared" si="224"/>
        <v>6</v>
      </c>
      <c r="H2093" s="6">
        <f t="shared" si="225"/>
        <v>8.9166666666666661</v>
      </c>
      <c r="I2093" s="6">
        <f t="shared" si="226"/>
        <v>14.333333333333334</v>
      </c>
      <c r="J2093" s="3">
        <f>IFERROR(VLOOKUP($U2093,TONGHOPVERSION!$A$3:$G$240,6,FALSE),VLOOKUP($B2093,TONGHOPVERSION!$A$3:$G$240,6,FALSE))</f>
        <v>820.43278345708859</v>
      </c>
      <c r="K2093" s="3">
        <f>IFERROR(VLOOKUP($U2093,TONGHOPVERSION!$A$3:$G$240,7,FALSE),VLOOKUP($B2093,TONGHOPVERSION!$A$3:$G$240,7,FALSE))</f>
        <v>858.33376596507389</v>
      </c>
      <c r="L2093" s="2">
        <v>0.37152777777777773</v>
      </c>
      <c r="M2093" s="2">
        <v>0.59722222222222221</v>
      </c>
      <c r="N2093" s="5">
        <f t="shared" si="227"/>
        <v>8</v>
      </c>
      <c r="O2093" s="5">
        <f t="shared" si="228"/>
        <v>55</v>
      </c>
      <c r="P2093" s="5">
        <f t="shared" si="229"/>
        <v>14</v>
      </c>
      <c r="Q2093" s="5">
        <f t="shared" si="230"/>
        <v>20</v>
      </c>
      <c r="R2093">
        <v>184</v>
      </c>
      <c r="S2093">
        <v>3553</v>
      </c>
      <c r="T2093" s="3">
        <v>653.75199999999995</v>
      </c>
      <c r="U2093" t="s">
        <v>322</v>
      </c>
      <c r="V2093" t="s">
        <v>322</v>
      </c>
      <c r="W2093" t="s">
        <v>21</v>
      </c>
      <c r="X2093" t="s">
        <v>22</v>
      </c>
      <c r="Y2093" t="s">
        <v>23</v>
      </c>
      <c r="Z2093" t="s">
        <v>37</v>
      </c>
    </row>
    <row r="2094" spans="1:26" x14ac:dyDescent="0.2">
      <c r="A2094" s="1">
        <v>43631</v>
      </c>
      <c r="B2094" t="s">
        <v>322</v>
      </c>
      <c r="C2094" t="s">
        <v>27</v>
      </c>
      <c r="D2094" t="s">
        <v>262</v>
      </c>
      <c r="E2094" t="s">
        <v>323</v>
      </c>
      <c r="F2094" t="s">
        <v>17</v>
      </c>
      <c r="G2094">
        <f t="shared" si="224"/>
        <v>6</v>
      </c>
      <c r="H2094" s="6">
        <f t="shared" si="225"/>
        <v>2</v>
      </c>
      <c r="I2094" s="6">
        <f t="shared" si="226"/>
        <v>7.416666666666667</v>
      </c>
      <c r="J2094" s="3">
        <f>IFERROR(VLOOKUP($U2094,TONGHOPVERSION!$A$3:$G$240,6,FALSE),VLOOKUP($B2094,TONGHOPVERSION!$A$3:$G$240,6,FALSE))</f>
        <v>820.43278345708859</v>
      </c>
      <c r="K2094" s="3">
        <f>IFERROR(VLOOKUP($U2094,TONGHOPVERSION!$A$3:$G$240,7,FALSE),VLOOKUP($B2094,TONGHOPVERSION!$A$3:$G$240,7,FALSE))</f>
        <v>858.33376596507389</v>
      </c>
      <c r="L2094" s="2">
        <v>8.3333333333333329E-2</v>
      </c>
      <c r="M2094" s="2">
        <v>0.30902777777777779</v>
      </c>
      <c r="N2094" s="5">
        <f t="shared" si="227"/>
        <v>2</v>
      </c>
      <c r="O2094" s="5">
        <f t="shared" si="228"/>
        <v>0</v>
      </c>
      <c r="P2094" s="5">
        <f t="shared" si="229"/>
        <v>7</v>
      </c>
      <c r="Q2094" s="5">
        <f t="shared" si="230"/>
        <v>25</v>
      </c>
      <c r="R2094">
        <v>184</v>
      </c>
      <c r="S2094">
        <v>3553</v>
      </c>
      <c r="T2094" s="3">
        <v>653.75199999999995</v>
      </c>
      <c r="U2094" t="s">
        <v>322</v>
      </c>
      <c r="V2094" t="s">
        <v>322</v>
      </c>
      <c r="W2094" t="s">
        <v>21</v>
      </c>
      <c r="X2094" t="s">
        <v>22</v>
      </c>
      <c r="Y2094" t="s">
        <v>23</v>
      </c>
      <c r="Z2094" t="s">
        <v>37</v>
      </c>
    </row>
    <row r="2095" spans="1:26" x14ac:dyDescent="0.2">
      <c r="A2095" s="1">
        <v>43631</v>
      </c>
      <c r="B2095" t="s">
        <v>194</v>
      </c>
      <c r="C2095" t="s">
        <v>195</v>
      </c>
      <c r="D2095" t="s">
        <v>27</v>
      </c>
      <c r="E2095" t="s">
        <v>193</v>
      </c>
      <c r="F2095" t="s">
        <v>17</v>
      </c>
      <c r="G2095">
        <f t="shared" si="224"/>
        <v>6</v>
      </c>
      <c r="H2095" s="6">
        <f t="shared" si="225"/>
        <v>7.25</v>
      </c>
      <c r="I2095" s="6">
        <f t="shared" si="226"/>
        <v>10.25</v>
      </c>
      <c r="J2095" s="3">
        <f>IFERROR(VLOOKUP($U2095,TONGHOPVERSION!$A$3:$G$240,6,FALSE),VLOOKUP($B2095,TONGHOPVERSION!$A$3:$G$240,6,FALSE))</f>
        <v>547.42184353136531</v>
      </c>
      <c r="K2095" s="3">
        <f>IFERROR(VLOOKUP($U2095,TONGHOPVERSION!$A$3:$G$240,7,FALSE),VLOOKUP($B2095,TONGHOPVERSION!$A$3:$G$240,7,FALSE))</f>
        <v>479.39020299358214</v>
      </c>
      <c r="L2095" s="2">
        <v>0.30208333333333331</v>
      </c>
      <c r="M2095" s="2">
        <v>0.42708333333333331</v>
      </c>
      <c r="N2095" s="5">
        <f t="shared" si="227"/>
        <v>7</v>
      </c>
      <c r="O2095" s="5">
        <f t="shared" si="228"/>
        <v>15</v>
      </c>
      <c r="P2095" s="5">
        <f t="shared" si="229"/>
        <v>10</v>
      </c>
      <c r="Q2095" s="5">
        <f t="shared" si="230"/>
        <v>15</v>
      </c>
      <c r="R2095">
        <v>184</v>
      </c>
      <c r="S2095">
        <v>1530</v>
      </c>
      <c r="T2095" s="3">
        <v>281.52</v>
      </c>
      <c r="U2095" t="s">
        <v>196</v>
      </c>
      <c r="V2095" t="s">
        <v>196</v>
      </c>
      <c r="W2095" t="s">
        <v>21</v>
      </c>
      <c r="X2095" t="s">
        <v>197</v>
      </c>
      <c r="Y2095" t="s">
        <v>23</v>
      </c>
      <c r="Z2095" t="s">
        <v>37</v>
      </c>
    </row>
    <row r="2096" spans="1:26" x14ac:dyDescent="0.2">
      <c r="A2096" s="1">
        <v>43631</v>
      </c>
      <c r="B2096" t="s">
        <v>128</v>
      </c>
      <c r="C2096" t="s">
        <v>34</v>
      </c>
      <c r="D2096" t="s">
        <v>27</v>
      </c>
      <c r="E2096" t="s">
        <v>198</v>
      </c>
      <c r="F2096" t="s">
        <v>17</v>
      </c>
      <c r="G2096">
        <f t="shared" si="224"/>
        <v>6</v>
      </c>
      <c r="H2096" s="6">
        <f t="shared" si="225"/>
        <v>0</v>
      </c>
      <c r="I2096" s="6">
        <f t="shared" si="226"/>
        <v>1.5</v>
      </c>
      <c r="J2096" s="3">
        <f>IFERROR(VLOOKUP($U2096,TONGHOPVERSION!$A$3:$G$240,6,FALSE),VLOOKUP($B2096,TONGHOPVERSION!$A$3:$G$240,6,FALSE))</f>
        <v>239.31340170869245</v>
      </c>
      <c r="K2096" s="3">
        <f>IFERROR(VLOOKUP($U2096,TONGHOPVERSION!$A$3:$G$240,7,FALSE),VLOOKUP($B2096,TONGHOPVERSION!$A$3:$G$240,7,FALSE))</f>
        <v>208.92363712533773</v>
      </c>
      <c r="L2096" s="2">
        <v>0</v>
      </c>
      <c r="M2096" s="2">
        <v>6.25E-2</v>
      </c>
      <c r="N2096" s="5">
        <f t="shared" si="227"/>
        <v>0</v>
      </c>
      <c r="O2096" s="5">
        <f t="shared" si="228"/>
        <v>0</v>
      </c>
      <c r="P2096" s="5">
        <f t="shared" si="229"/>
        <v>1</v>
      </c>
      <c r="Q2096" s="5">
        <f t="shared" si="230"/>
        <v>30</v>
      </c>
      <c r="R2096">
        <v>184</v>
      </c>
      <c r="S2096">
        <v>602</v>
      </c>
      <c r="T2096" s="3">
        <v>110.768</v>
      </c>
      <c r="U2096" t="s">
        <v>129</v>
      </c>
      <c r="V2096" t="s">
        <v>129</v>
      </c>
      <c r="W2096" t="s">
        <v>129</v>
      </c>
      <c r="X2096" t="s">
        <v>16</v>
      </c>
      <c r="Y2096" t="s">
        <v>30</v>
      </c>
      <c r="Z2096" t="s">
        <v>37</v>
      </c>
    </row>
    <row r="2097" spans="1:26" x14ac:dyDescent="0.2">
      <c r="A2097" s="1">
        <v>43631</v>
      </c>
      <c r="B2097" t="s">
        <v>196</v>
      </c>
      <c r="C2097" t="s">
        <v>27</v>
      </c>
      <c r="D2097" t="s">
        <v>195</v>
      </c>
      <c r="E2097" t="s">
        <v>199</v>
      </c>
      <c r="F2097" t="s">
        <v>17</v>
      </c>
      <c r="G2097">
        <f t="shared" si="224"/>
        <v>6</v>
      </c>
      <c r="H2097" s="6">
        <f t="shared" si="225"/>
        <v>3.0833333333333335</v>
      </c>
      <c r="I2097" s="6">
        <f t="shared" si="226"/>
        <v>6.166666666666667</v>
      </c>
      <c r="J2097" s="3">
        <f>IFERROR(VLOOKUP($U2097,TONGHOPVERSION!$A$3:$G$240,6,FALSE),VLOOKUP($B2097,TONGHOPVERSION!$A$3:$G$240,6,FALSE))</f>
        <v>547.42184353136531</v>
      </c>
      <c r="K2097" s="3">
        <f>IFERROR(VLOOKUP($U2097,TONGHOPVERSION!$A$3:$G$240,7,FALSE),VLOOKUP($B2097,TONGHOPVERSION!$A$3:$G$240,7,FALSE))</f>
        <v>479.39020299358214</v>
      </c>
      <c r="L2097" s="2">
        <v>0.12847222222222224</v>
      </c>
      <c r="M2097" s="2">
        <v>0.25694444444444448</v>
      </c>
      <c r="N2097" s="5">
        <f t="shared" si="227"/>
        <v>3</v>
      </c>
      <c r="O2097" s="5">
        <f t="shared" si="228"/>
        <v>5</v>
      </c>
      <c r="P2097" s="5">
        <f t="shared" si="229"/>
        <v>6</v>
      </c>
      <c r="Q2097" s="5">
        <f t="shared" si="230"/>
        <v>10</v>
      </c>
      <c r="R2097">
        <v>184</v>
      </c>
      <c r="S2097">
        <v>1530</v>
      </c>
      <c r="T2097" s="3">
        <v>281.52</v>
      </c>
      <c r="U2097" t="s">
        <v>196</v>
      </c>
      <c r="V2097" t="s">
        <v>196</v>
      </c>
      <c r="W2097" t="s">
        <v>21</v>
      </c>
      <c r="X2097" t="s">
        <v>197</v>
      </c>
      <c r="Y2097" t="s">
        <v>23</v>
      </c>
      <c r="Z2097" t="s">
        <v>37</v>
      </c>
    </row>
    <row r="2098" spans="1:26" x14ac:dyDescent="0.2">
      <c r="A2098" s="1">
        <v>43631</v>
      </c>
      <c r="B2098" t="s">
        <v>192</v>
      </c>
      <c r="C2098" t="s">
        <v>27</v>
      </c>
      <c r="D2098" t="s">
        <v>153</v>
      </c>
      <c r="E2098" t="s">
        <v>485</v>
      </c>
      <c r="F2098" t="s">
        <v>17</v>
      </c>
      <c r="G2098">
        <f t="shared" si="224"/>
        <v>6</v>
      </c>
      <c r="H2098" s="6">
        <f t="shared" si="225"/>
        <v>11</v>
      </c>
      <c r="I2098" s="6">
        <f t="shared" si="226"/>
        <v>12.75</v>
      </c>
      <c r="J2098" s="3">
        <f>IFERROR(VLOOKUP($U2098,TONGHOPVERSION!$A$3:$G$240,6,FALSE),VLOOKUP($B2098,TONGHOPVERSION!$A$3:$G$240,6,FALSE))</f>
        <v>256.8437361537259</v>
      </c>
      <c r="K2098" s="3">
        <f>IFERROR(VLOOKUP($U2098,TONGHOPVERSION!$A$3:$G$240,7,FALSE),VLOOKUP($B2098,TONGHOPVERSION!$A$3:$G$240,7,FALSE))</f>
        <v>276.05114265368064</v>
      </c>
      <c r="L2098" s="2">
        <v>0.45833333333333331</v>
      </c>
      <c r="M2098" s="2">
        <v>0.53125</v>
      </c>
      <c r="N2098" s="5">
        <f t="shared" si="227"/>
        <v>11</v>
      </c>
      <c r="O2098" s="5">
        <f t="shared" si="228"/>
        <v>0</v>
      </c>
      <c r="P2098" s="5">
        <f t="shared" si="229"/>
        <v>12</v>
      </c>
      <c r="Q2098" s="5">
        <f t="shared" si="230"/>
        <v>45</v>
      </c>
      <c r="R2098">
        <v>184</v>
      </c>
      <c r="S2098">
        <v>879</v>
      </c>
      <c r="T2098" s="3">
        <v>161.73599999999999</v>
      </c>
      <c r="U2098" t="s">
        <v>192</v>
      </c>
      <c r="V2098" t="s">
        <v>192</v>
      </c>
      <c r="W2098" t="s">
        <v>125</v>
      </c>
      <c r="X2098" t="s">
        <v>16</v>
      </c>
      <c r="Y2098" t="s">
        <v>30</v>
      </c>
      <c r="Z2098" t="s">
        <v>37</v>
      </c>
    </row>
    <row r="2099" spans="1:26" x14ac:dyDescent="0.2">
      <c r="A2099" s="1">
        <v>43631</v>
      </c>
      <c r="B2099" t="s">
        <v>191</v>
      </c>
      <c r="C2099" t="s">
        <v>153</v>
      </c>
      <c r="D2099" t="s">
        <v>27</v>
      </c>
      <c r="E2099" t="s">
        <v>486</v>
      </c>
      <c r="F2099" t="s">
        <v>17</v>
      </c>
      <c r="G2099">
        <f t="shared" si="224"/>
        <v>6</v>
      </c>
      <c r="H2099" s="6">
        <f t="shared" si="225"/>
        <v>13.75</v>
      </c>
      <c r="I2099" s="6">
        <f t="shared" si="226"/>
        <v>15.583333333333334</v>
      </c>
      <c r="J2099" s="3">
        <f>IFERROR(VLOOKUP($U2099,TONGHOPVERSION!$A$3:$G$240,6,FALSE),VLOOKUP($B2099,TONGHOPVERSION!$A$3:$G$240,6,FALSE))</f>
        <v>256.8437361537259</v>
      </c>
      <c r="K2099" s="3">
        <f>IFERROR(VLOOKUP($U2099,TONGHOPVERSION!$A$3:$G$240,7,FALSE),VLOOKUP($B2099,TONGHOPVERSION!$A$3:$G$240,7,FALSE))</f>
        <v>276.05114265368064</v>
      </c>
      <c r="L2099" s="2">
        <v>0.57291666666666663</v>
      </c>
      <c r="M2099" s="2">
        <v>0.64930555555555558</v>
      </c>
      <c r="N2099" s="5">
        <f t="shared" si="227"/>
        <v>13</v>
      </c>
      <c r="O2099" s="5">
        <f t="shared" si="228"/>
        <v>45</v>
      </c>
      <c r="P2099" s="5">
        <f t="shared" si="229"/>
        <v>15</v>
      </c>
      <c r="Q2099" s="5">
        <f t="shared" si="230"/>
        <v>35</v>
      </c>
      <c r="R2099">
        <v>184</v>
      </c>
      <c r="S2099">
        <v>879</v>
      </c>
      <c r="T2099" s="3">
        <v>161.73599999999999</v>
      </c>
      <c r="U2099" t="s">
        <v>192</v>
      </c>
      <c r="V2099" t="s">
        <v>192</v>
      </c>
      <c r="W2099" t="s">
        <v>125</v>
      </c>
      <c r="X2099" t="s">
        <v>16</v>
      </c>
      <c r="Y2099" t="s">
        <v>30</v>
      </c>
      <c r="Z2099" t="s">
        <v>37</v>
      </c>
    </row>
    <row r="2100" spans="1:26" x14ac:dyDescent="0.2">
      <c r="A2100" s="1">
        <v>43631</v>
      </c>
      <c r="B2100" t="s">
        <v>167</v>
      </c>
      <c r="C2100" t="s">
        <v>168</v>
      </c>
      <c r="D2100" t="s">
        <v>27</v>
      </c>
      <c r="E2100" t="s">
        <v>396</v>
      </c>
      <c r="F2100" t="s">
        <v>17</v>
      </c>
      <c r="G2100">
        <f t="shared" si="224"/>
        <v>6</v>
      </c>
      <c r="H2100" s="6">
        <f t="shared" si="225"/>
        <v>7.416666666666667</v>
      </c>
      <c r="I2100" s="6">
        <f t="shared" si="226"/>
        <v>9.0833333333333339</v>
      </c>
      <c r="J2100" s="3">
        <f>IFERROR(VLOOKUP($U2100,TONGHOPVERSION!$A$3:$G$240,6,FALSE),VLOOKUP($B2100,TONGHOPVERSION!$A$3:$G$240,6,FALSE))</f>
        <v>349.088066164243</v>
      </c>
      <c r="K2100" s="3">
        <f>IFERROR(VLOOKUP($U2100,TONGHOPVERSION!$A$3:$G$240,7,FALSE),VLOOKUP($B2100,TONGHOPVERSION!$A$3:$G$240,7,FALSE))</f>
        <v>290.5657880138603</v>
      </c>
      <c r="L2100" s="2">
        <v>0.30902777777777779</v>
      </c>
      <c r="M2100" s="2">
        <v>0.37847222222222227</v>
      </c>
      <c r="N2100" s="5">
        <f t="shared" si="227"/>
        <v>7</v>
      </c>
      <c r="O2100" s="5">
        <f t="shared" si="228"/>
        <v>25</v>
      </c>
      <c r="P2100" s="5">
        <f t="shared" si="229"/>
        <v>9</v>
      </c>
      <c r="Q2100" s="5">
        <f t="shared" si="230"/>
        <v>5</v>
      </c>
      <c r="R2100">
        <v>184</v>
      </c>
      <c r="S2100">
        <v>718</v>
      </c>
      <c r="T2100" s="3">
        <v>132.11199999999999</v>
      </c>
      <c r="U2100" t="s">
        <v>169</v>
      </c>
      <c r="V2100" t="s">
        <v>169</v>
      </c>
      <c r="W2100" t="s">
        <v>45</v>
      </c>
      <c r="X2100" t="s">
        <v>170</v>
      </c>
      <c r="Y2100" t="s">
        <v>23</v>
      </c>
      <c r="Z2100" t="s">
        <v>37</v>
      </c>
    </row>
    <row r="2101" spans="1:26" x14ac:dyDescent="0.2">
      <c r="A2101" s="1">
        <v>43631</v>
      </c>
      <c r="B2101" t="s">
        <v>92</v>
      </c>
      <c r="C2101" t="s">
        <v>35</v>
      </c>
      <c r="D2101" t="s">
        <v>27</v>
      </c>
      <c r="E2101" t="s">
        <v>564</v>
      </c>
      <c r="F2101" t="s">
        <v>17</v>
      </c>
      <c r="G2101">
        <f t="shared" si="224"/>
        <v>6</v>
      </c>
      <c r="H2101" s="6">
        <f t="shared" si="225"/>
        <v>1</v>
      </c>
      <c r="I2101" s="6">
        <f t="shared" si="226"/>
        <v>3.1666666666666665</v>
      </c>
      <c r="J2101" s="3">
        <f>IFERROR(VLOOKUP($U2101,TONGHOPVERSION!$A$3:$G$240,6,FALSE),VLOOKUP($B2101,TONGHOPVERSION!$A$3:$G$240,6,FALSE))</f>
        <v>381.62004815649715</v>
      </c>
      <c r="K2101" s="3">
        <f>IFERROR(VLOOKUP($U2101,TONGHOPVERSION!$A$3:$G$240,7,FALSE),VLOOKUP($B2101,TONGHOPVERSION!$A$3:$G$240,7,FALSE))</f>
        <v>329.70071085785668</v>
      </c>
      <c r="L2101" s="2">
        <v>4.1666666666666664E-2</v>
      </c>
      <c r="M2101" s="2">
        <v>0.13194444444444445</v>
      </c>
      <c r="N2101" s="5">
        <f t="shared" si="227"/>
        <v>1</v>
      </c>
      <c r="O2101" s="5">
        <f t="shared" si="228"/>
        <v>0</v>
      </c>
      <c r="P2101" s="5">
        <f t="shared" si="229"/>
        <v>3</v>
      </c>
      <c r="Q2101" s="5">
        <f t="shared" si="230"/>
        <v>10</v>
      </c>
      <c r="R2101">
        <v>184</v>
      </c>
      <c r="S2101">
        <v>1133</v>
      </c>
      <c r="T2101" s="3">
        <v>208.47200000000001</v>
      </c>
      <c r="U2101" t="s">
        <v>92</v>
      </c>
      <c r="V2101" t="s">
        <v>92</v>
      </c>
      <c r="W2101" t="s">
        <v>92</v>
      </c>
      <c r="X2101" t="s">
        <v>16</v>
      </c>
      <c r="Y2101" t="s">
        <v>30</v>
      </c>
      <c r="Z2101" t="s">
        <v>37</v>
      </c>
    </row>
    <row r="2102" spans="1:26" x14ac:dyDescent="0.2">
      <c r="A2102" s="1">
        <v>43631</v>
      </c>
      <c r="B2102" t="s">
        <v>169</v>
      </c>
      <c r="C2102" t="s">
        <v>27</v>
      </c>
      <c r="D2102" t="s">
        <v>168</v>
      </c>
      <c r="E2102" t="s">
        <v>398</v>
      </c>
      <c r="F2102" t="s">
        <v>17</v>
      </c>
      <c r="G2102">
        <f t="shared" si="224"/>
        <v>6</v>
      </c>
      <c r="H2102" s="6">
        <f t="shared" si="225"/>
        <v>4.5</v>
      </c>
      <c r="I2102" s="6">
        <f t="shared" si="226"/>
        <v>6.166666666666667</v>
      </c>
      <c r="J2102" s="3">
        <f>IFERROR(VLOOKUP($U2102,TONGHOPVERSION!$A$3:$G$240,6,FALSE),VLOOKUP($B2102,TONGHOPVERSION!$A$3:$G$240,6,FALSE))</f>
        <v>349.088066164243</v>
      </c>
      <c r="K2102" s="3">
        <f>IFERROR(VLOOKUP($U2102,TONGHOPVERSION!$A$3:$G$240,7,FALSE),VLOOKUP($B2102,TONGHOPVERSION!$A$3:$G$240,7,FALSE))</f>
        <v>290.5657880138603</v>
      </c>
      <c r="L2102" s="2">
        <v>0.1875</v>
      </c>
      <c r="M2102" s="2">
        <v>0.25694444444444448</v>
      </c>
      <c r="N2102" s="5">
        <f t="shared" si="227"/>
        <v>4</v>
      </c>
      <c r="O2102" s="5">
        <f t="shared" si="228"/>
        <v>30</v>
      </c>
      <c r="P2102" s="5">
        <f t="shared" si="229"/>
        <v>6</v>
      </c>
      <c r="Q2102" s="5">
        <f t="shared" si="230"/>
        <v>10</v>
      </c>
      <c r="R2102">
        <v>184</v>
      </c>
      <c r="S2102">
        <v>718</v>
      </c>
      <c r="T2102" s="3">
        <v>132.11199999999999</v>
      </c>
      <c r="U2102" t="s">
        <v>169</v>
      </c>
      <c r="V2102" t="s">
        <v>169</v>
      </c>
      <c r="W2102" t="s">
        <v>45</v>
      </c>
      <c r="X2102" t="s">
        <v>170</v>
      </c>
      <c r="Y2102" t="s">
        <v>23</v>
      </c>
      <c r="Z2102" t="s">
        <v>37</v>
      </c>
    </row>
    <row r="2103" spans="1:26" x14ac:dyDescent="0.2">
      <c r="A2103" s="1">
        <v>43631</v>
      </c>
      <c r="B2103" t="s">
        <v>113</v>
      </c>
      <c r="C2103" t="s">
        <v>27</v>
      </c>
      <c r="D2103" t="s">
        <v>83</v>
      </c>
      <c r="E2103" t="s">
        <v>427</v>
      </c>
      <c r="F2103" t="s">
        <v>17</v>
      </c>
      <c r="G2103">
        <f t="shared" si="224"/>
        <v>6</v>
      </c>
      <c r="H2103" s="6">
        <f t="shared" si="225"/>
        <v>9.8333333333333339</v>
      </c>
      <c r="I2103" s="6">
        <f t="shared" si="226"/>
        <v>11</v>
      </c>
      <c r="J2103" s="3">
        <f>IFERROR(VLOOKUP($U2103,TONGHOPVERSION!$A$3:$G$240,6,FALSE),VLOOKUP($B2103,TONGHOPVERSION!$A$3:$G$240,6,FALSE))</f>
        <v>174.57236893439588</v>
      </c>
      <c r="K2103" s="3">
        <f>IFERROR(VLOOKUP($U2103,TONGHOPVERSION!$A$3:$G$240,7,FALSE),VLOOKUP($B2103,TONGHOPVERSION!$A$3:$G$240,7,FALSE))</f>
        <v>168.20824934473262</v>
      </c>
      <c r="L2103" s="2">
        <v>0.40972222222222227</v>
      </c>
      <c r="M2103" s="2">
        <v>0.45833333333333331</v>
      </c>
      <c r="N2103" s="5">
        <f t="shared" si="227"/>
        <v>9</v>
      </c>
      <c r="O2103" s="5">
        <f t="shared" si="228"/>
        <v>50</v>
      </c>
      <c r="P2103" s="5">
        <f t="shared" si="229"/>
        <v>11</v>
      </c>
      <c r="Q2103" s="5">
        <f t="shared" si="230"/>
        <v>0</v>
      </c>
      <c r="R2103">
        <v>184</v>
      </c>
      <c r="S2103">
        <v>430</v>
      </c>
      <c r="T2103" s="3">
        <v>79.12</v>
      </c>
      <c r="U2103" t="s">
        <v>113</v>
      </c>
      <c r="V2103" t="s">
        <v>113</v>
      </c>
      <c r="W2103" t="s">
        <v>41</v>
      </c>
      <c r="X2103" t="s">
        <v>16</v>
      </c>
      <c r="Y2103" t="s">
        <v>30</v>
      </c>
      <c r="Z2103" t="s">
        <v>37</v>
      </c>
    </row>
    <row r="2104" spans="1:26" x14ac:dyDescent="0.2">
      <c r="A2104" s="1">
        <v>43631</v>
      </c>
      <c r="B2104" t="s">
        <v>115</v>
      </c>
      <c r="C2104" t="s">
        <v>83</v>
      </c>
      <c r="D2104" t="s">
        <v>27</v>
      </c>
      <c r="E2104" t="s">
        <v>428</v>
      </c>
      <c r="F2104" t="s">
        <v>17</v>
      </c>
      <c r="G2104">
        <f t="shared" si="224"/>
        <v>6</v>
      </c>
      <c r="H2104" s="6">
        <f t="shared" si="225"/>
        <v>11.666666666666666</v>
      </c>
      <c r="I2104" s="6">
        <f t="shared" si="226"/>
        <v>12.916666666666666</v>
      </c>
      <c r="J2104" s="3">
        <f>IFERROR(VLOOKUP($U2104,TONGHOPVERSION!$A$3:$G$240,6,FALSE),VLOOKUP($B2104,TONGHOPVERSION!$A$3:$G$240,6,FALSE))</f>
        <v>174.57236893439588</v>
      </c>
      <c r="K2104" s="3">
        <f>IFERROR(VLOOKUP($U2104,TONGHOPVERSION!$A$3:$G$240,7,FALSE),VLOOKUP($B2104,TONGHOPVERSION!$A$3:$G$240,7,FALSE))</f>
        <v>168.20824934473262</v>
      </c>
      <c r="L2104" s="2">
        <v>0.4861111111111111</v>
      </c>
      <c r="M2104" s="2">
        <v>0.53819444444444442</v>
      </c>
      <c r="N2104" s="5">
        <f t="shared" si="227"/>
        <v>11</v>
      </c>
      <c r="O2104" s="5">
        <f t="shared" si="228"/>
        <v>40</v>
      </c>
      <c r="P2104" s="5">
        <f t="shared" si="229"/>
        <v>12</v>
      </c>
      <c r="Q2104" s="5">
        <f t="shared" si="230"/>
        <v>55</v>
      </c>
      <c r="R2104">
        <v>184</v>
      </c>
      <c r="S2104">
        <v>430</v>
      </c>
      <c r="T2104" s="3">
        <v>79.12</v>
      </c>
      <c r="U2104" t="s">
        <v>113</v>
      </c>
      <c r="V2104" t="s">
        <v>113</v>
      </c>
      <c r="W2104" t="s">
        <v>41</v>
      </c>
      <c r="X2104" t="s">
        <v>16</v>
      </c>
      <c r="Y2104" t="s">
        <v>30</v>
      </c>
      <c r="Z2104" t="s">
        <v>37</v>
      </c>
    </row>
    <row r="2105" spans="1:26" x14ac:dyDescent="0.2">
      <c r="A2105" s="1">
        <v>43631</v>
      </c>
      <c r="B2105" t="s">
        <v>128</v>
      </c>
      <c r="C2105" t="s">
        <v>34</v>
      </c>
      <c r="D2105" t="s">
        <v>27</v>
      </c>
      <c r="E2105" t="s">
        <v>271</v>
      </c>
      <c r="F2105" t="s">
        <v>17</v>
      </c>
      <c r="G2105">
        <f t="shared" si="224"/>
        <v>6</v>
      </c>
      <c r="H2105" s="6">
        <f t="shared" si="225"/>
        <v>1</v>
      </c>
      <c r="I2105" s="6">
        <f t="shared" si="226"/>
        <v>2.4166666666666665</v>
      </c>
      <c r="J2105" s="3">
        <f>IFERROR(VLOOKUP($U2105,TONGHOPVERSION!$A$3:$G$240,6,FALSE),VLOOKUP($B2105,TONGHOPVERSION!$A$3:$G$240,6,FALSE))</f>
        <v>239.31340170869245</v>
      </c>
      <c r="K2105" s="3">
        <f>IFERROR(VLOOKUP($U2105,TONGHOPVERSION!$A$3:$G$240,7,FALSE),VLOOKUP($B2105,TONGHOPVERSION!$A$3:$G$240,7,FALSE))</f>
        <v>208.92363712533773</v>
      </c>
      <c r="L2105" s="2">
        <v>4.1666666666666664E-2</v>
      </c>
      <c r="M2105" s="2">
        <v>0.10069444444444443</v>
      </c>
      <c r="N2105" s="5">
        <f t="shared" si="227"/>
        <v>1</v>
      </c>
      <c r="O2105" s="5">
        <f t="shared" si="228"/>
        <v>0</v>
      </c>
      <c r="P2105" s="5">
        <f t="shared" si="229"/>
        <v>2</v>
      </c>
      <c r="Q2105" s="5">
        <f t="shared" si="230"/>
        <v>25</v>
      </c>
      <c r="R2105">
        <v>184</v>
      </c>
      <c r="S2105">
        <v>602</v>
      </c>
      <c r="T2105" s="3">
        <v>110.768</v>
      </c>
      <c r="U2105" t="s">
        <v>129</v>
      </c>
      <c r="V2105" t="s">
        <v>129</v>
      </c>
      <c r="W2105" t="s">
        <v>129</v>
      </c>
      <c r="X2105" t="s">
        <v>16</v>
      </c>
      <c r="Y2105" t="s">
        <v>30</v>
      </c>
      <c r="Z2105" t="s">
        <v>37</v>
      </c>
    </row>
    <row r="2106" spans="1:26" x14ac:dyDescent="0.2">
      <c r="A2106" s="1">
        <v>43631</v>
      </c>
      <c r="B2106" t="s">
        <v>128</v>
      </c>
      <c r="C2106" t="s">
        <v>34</v>
      </c>
      <c r="D2106" t="s">
        <v>27</v>
      </c>
      <c r="E2106" t="s">
        <v>272</v>
      </c>
      <c r="F2106" t="s">
        <v>17</v>
      </c>
      <c r="G2106">
        <f t="shared" si="224"/>
        <v>6</v>
      </c>
      <c r="H2106" s="6">
        <f t="shared" si="225"/>
        <v>6</v>
      </c>
      <c r="I2106" s="6">
        <f t="shared" si="226"/>
        <v>7.5</v>
      </c>
      <c r="J2106" s="3">
        <f>IFERROR(VLOOKUP($U2106,TONGHOPVERSION!$A$3:$G$240,6,FALSE),VLOOKUP($B2106,TONGHOPVERSION!$A$3:$G$240,6,FALSE))</f>
        <v>239.31340170869245</v>
      </c>
      <c r="K2106" s="3">
        <f>IFERROR(VLOOKUP($U2106,TONGHOPVERSION!$A$3:$G$240,7,FALSE),VLOOKUP($B2106,TONGHOPVERSION!$A$3:$G$240,7,FALSE))</f>
        <v>208.92363712533773</v>
      </c>
      <c r="L2106" s="2">
        <v>0.25</v>
      </c>
      <c r="M2106" s="2">
        <v>0.3125</v>
      </c>
      <c r="N2106" s="5">
        <f t="shared" si="227"/>
        <v>6</v>
      </c>
      <c r="O2106" s="5">
        <f t="shared" si="228"/>
        <v>0</v>
      </c>
      <c r="P2106" s="5">
        <f t="shared" si="229"/>
        <v>7</v>
      </c>
      <c r="Q2106" s="5">
        <f t="shared" si="230"/>
        <v>30</v>
      </c>
      <c r="R2106">
        <v>184</v>
      </c>
      <c r="S2106">
        <v>602</v>
      </c>
      <c r="T2106" s="3">
        <v>110.768</v>
      </c>
      <c r="U2106" t="s">
        <v>129</v>
      </c>
      <c r="V2106" t="s">
        <v>129</v>
      </c>
      <c r="W2106" t="s">
        <v>129</v>
      </c>
      <c r="X2106" t="s">
        <v>16</v>
      </c>
      <c r="Y2106" t="s">
        <v>30</v>
      </c>
      <c r="Z2106" t="s">
        <v>37</v>
      </c>
    </row>
    <row r="2107" spans="1:26" x14ac:dyDescent="0.2">
      <c r="A2107" s="1">
        <v>43631</v>
      </c>
      <c r="B2107" t="s">
        <v>274</v>
      </c>
      <c r="C2107" t="s">
        <v>71</v>
      </c>
      <c r="D2107" t="s">
        <v>35</v>
      </c>
      <c r="E2107" t="s">
        <v>273</v>
      </c>
      <c r="F2107" t="s">
        <v>17</v>
      </c>
      <c r="G2107">
        <f t="shared" si="224"/>
        <v>6</v>
      </c>
      <c r="H2107" s="6">
        <f t="shared" si="225"/>
        <v>11.333333333333334</v>
      </c>
      <c r="I2107" s="6">
        <f t="shared" si="226"/>
        <v>14.583333333333334</v>
      </c>
      <c r="J2107" s="3">
        <f>IFERROR(VLOOKUP($U2107,TONGHOPVERSION!$A$3:$G$240,6,FALSE),VLOOKUP($B2107,TONGHOPVERSION!$A$3:$G$240,6,FALSE))</f>
        <v>351.14307895297088</v>
      </c>
      <c r="K2107" s="3">
        <f>IFERROR(VLOOKUP($U2107,TONGHOPVERSION!$A$3:$G$240,7,FALSE),VLOOKUP($B2107,TONGHOPVERSION!$A$3:$G$240,7,FALSE))</f>
        <v>523.63526717694549</v>
      </c>
      <c r="L2107" s="2">
        <v>0.47222222222222227</v>
      </c>
      <c r="M2107" s="2">
        <v>0.60763888888888895</v>
      </c>
      <c r="N2107" s="5">
        <f t="shared" si="227"/>
        <v>11</v>
      </c>
      <c r="O2107" s="5">
        <f t="shared" si="228"/>
        <v>20</v>
      </c>
      <c r="P2107" s="5">
        <f t="shared" si="229"/>
        <v>14</v>
      </c>
      <c r="Q2107" s="5">
        <f t="shared" si="230"/>
        <v>35</v>
      </c>
      <c r="R2107">
        <v>184</v>
      </c>
      <c r="S2107">
        <v>2073</v>
      </c>
      <c r="T2107" s="3">
        <v>381.43200000000002</v>
      </c>
      <c r="U2107" t="s">
        <v>70</v>
      </c>
      <c r="V2107" t="s">
        <v>70</v>
      </c>
      <c r="W2107" t="s">
        <v>45</v>
      </c>
      <c r="X2107" t="s">
        <v>72</v>
      </c>
      <c r="Y2107" t="s">
        <v>23</v>
      </c>
      <c r="Z2107" t="s">
        <v>37</v>
      </c>
    </row>
    <row r="2108" spans="1:26" x14ac:dyDescent="0.2">
      <c r="A2108" s="1">
        <v>43631</v>
      </c>
      <c r="B2108" t="s">
        <v>129</v>
      </c>
      <c r="C2108" t="s">
        <v>27</v>
      </c>
      <c r="D2108" t="s">
        <v>34</v>
      </c>
      <c r="E2108" t="s">
        <v>275</v>
      </c>
      <c r="F2108" t="s">
        <v>17</v>
      </c>
      <c r="G2108">
        <f t="shared" si="224"/>
        <v>6</v>
      </c>
      <c r="H2108" s="6">
        <f t="shared" si="225"/>
        <v>4</v>
      </c>
      <c r="I2108" s="6">
        <f t="shared" si="226"/>
        <v>5.333333333333333</v>
      </c>
      <c r="J2108" s="3">
        <f>IFERROR(VLOOKUP($U2108,TONGHOPVERSION!$A$3:$G$240,6,FALSE),VLOOKUP($B2108,TONGHOPVERSION!$A$3:$G$240,6,FALSE))</f>
        <v>239.31340170869245</v>
      </c>
      <c r="K2108" s="3">
        <f>IFERROR(VLOOKUP($U2108,TONGHOPVERSION!$A$3:$G$240,7,FALSE),VLOOKUP($B2108,TONGHOPVERSION!$A$3:$G$240,7,FALSE))</f>
        <v>208.92363712533773</v>
      </c>
      <c r="L2108" s="2">
        <v>0.16666666666666666</v>
      </c>
      <c r="M2108" s="2">
        <v>0.22222222222222221</v>
      </c>
      <c r="N2108" s="5">
        <f t="shared" si="227"/>
        <v>4</v>
      </c>
      <c r="O2108" s="5">
        <f t="shared" si="228"/>
        <v>0</v>
      </c>
      <c r="P2108" s="5">
        <f t="shared" si="229"/>
        <v>5</v>
      </c>
      <c r="Q2108" s="5">
        <f t="shared" si="230"/>
        <v>20</v>
      </c>
      <c r="R2108">
        <v>184</v>
      </c>
      <c r="S2108">
        <v>602</v>
      </c>
      <c r="T2108" s="3">
        <v>110.768</v>
      </c>
      <c r="U2108" t="s">
        <v>129</v>
      </c>
      <c r="V2108" t="s">
        <v>129</v>
      </c>
      <c r="W2108" t="s">
        <v>129</v>
      </c>
      <c r="X2108" t="s">
        <v>16</v>
      </c>
      <c r="Y2108" t="s">
        <v>30</v>
      </c>
      <c r="Z2108" t="s">
        <v>37</v>
      </c>
    </row>
    <row r="2109" spans="1:26" x14ac:dyDescent="0.2">
      <c r="A2109" s="1">
        <v>43631</v>
      </c>
      <c r="B2109" t="s">
        <v>75</v>
      </c>
      <c r="C2109" t="s">
        <v>27</v>
      </c>
      <c r="D2109" t="s">
        <v>71</v>
      </c>
      <c r="E2109" t="s">
        <v>276</v>
      </c>
      <c r="F2109" t="s">
        <v>17</v>
      </c>
      <c r="G2109">
        <f t="shared" si="224"/>
        <v>6</v>
      </c>
      <c r="H2109" s="6">
        <f t="shared" si="225"/>
        <v>8.25</v>
      </c>
      <c r="I2109" s="6">
        <f t="shared" si="226"/>
        <v>10.25</v>
      </c>
      <c r="J2109" s="3">
        <f>IFERROR(VLOOKUP($U2109,TONGHOPVERSION!$A$3:$G$240,6,FALSE),VLOOKUP($B2109,TONGHOPVERSION!$A$3:$G$240,6,FALSE))</f>
        <v>282.37915814123511</v>
      </c>
      <c r="K2109" s="3">
        <f>IFERROR(VLOOKUP($U2109,TONGHOPVERSION!$A$3:$G$240,7,FALSE),VLOOKUP($B2109,TONGHOPVERSION!$A$3:$G$240,7,FALSE))</f>
        <v>330.61128297374086</v>
      </c>
      <c r="L2109" s="2">
        <v>0.34375</v>
      </c>
      <c r="M2109" s="2">
        <v>0.42708333333333331</v>
      </c>
      <c r="N2109" s="5">
        <f t="shared" si="227"/>
        <v>8</v>
      </c>
      <c r="O2109" s="5">
        <f t="shared" si="228"/>
        <v>15</v>
      </c>
      <c r="P2109" s="5">
        <f t="shared" si="229"/>
        <v>10</v>
      </c>
      <c r="Q2109" s="5">
        <f t="shared" si="230"/>
        <v>15</v>
      </c>
      <c r="R2109">
        <v>184</v>
      </c>
      <c r="S2109">
        <v>1046</v>
      </c>
      <c r="T2109" s="3">
        <v>192.464</v>
      </c>
      <c r="U2109" t="s">
        <v>75</v>
      </c>
      <c r="V2109" t="s">
        <v>75</v>
      </c>
      <c r="W2109" t="s">
        <v>45</v>
      </c>
      <c r="X2109" t="s">
        <v>72</v>
      </c>
      <c r="Y2109" t="s">
        <v>23</v>
      </c>
      <c r="Z2109" t="s">
        <v>37</v>
      </c>
    </row>
    <row r="2110" spans="1:26" x14ac:dyDescent="0.2">
      <c r="A2110" s="1">
        <v>43631</v>
      </c>
      <c r="B2110" t="s">
        <v>128</v>
      </c>
      <c r="C2110" t="s">
        <v>34</v>
      </c>
      <c r="D2110" t="s">
        <v>27</v>
      </c>
      <c r="E2110" t="s">
        <v>381</v>
      </c>
      <c r="F2110" t="s">
        <v>17</v>
      </c>
      <c r="G2110">
        <f t="shared" si="224"/>
        <v>6</v>
      </c>
      <c r="H2110" s="6">
        <f t="shared" si="225"/>
        <v>5</v>
      </c>
      <c r="I2110" s="6">
        <f t="shared" si="226"/>
        <v>6.5</v>
      </c>
      <c r="J2110" s="3">
        <f>IFERROR(VLOOKUP($U2110,TONGHOPVERSION!$A$3:$G$240,6,FALSE),VLOOKUP($B2110,TONGHOPVERSION!$A$3:$G$240,6,FALSE))</f>
        <v>239.31340170869245</v>
      </c>
      <c r="K2110" s="3">
        <f>IFERROR(VLOOKUP($U2110,TONGHOPVERSION!$A$3:$G$240,7,FALSE),VLOOKUP($B2110,TONGHOPVERSION!$A$3:$G$240,7,FALSE))</f>
        <v>208.92363712533773</v>
      </c>
      <c r="L2110" s="2">
        <v>0.20833333333333334</v>
      </c>
      <c r="M2110" s="2">
        <v>0.27083333333333331</v>
      </c>
      <c r="N2110" s="5">
        <f t="shared" si="227"/>
        <v>5</v>
      </c>
      <c r="O2110" s="5">
        <f t="shared" si="228"/>
        <v>0</v>
      </c>
      <c r="P2110" s="5">
        <f t="shared" si="229"/>
        <v>6</v>
      </c>
      <c r="Q2110" s="5">
        <f t="shared" si="230"/>
        <v>30</v>
      </c>
      <c r="R2110">
        <v>184</v>
      </c>
      <c r="S2110">
        <v>602</v>
      </c>
      <c r="T2110" s="3">
        <v>110.768</v>
      </c>
      <c r="U2110" t="s">
        <v>129</v>
      </c>
      <c r="V2110" t="s">
        <v>129</v>
      </c>
      <c r="W2110" t="s">
        <v>129</v>
      </c>
      <c r="X2110" t="s">
        <v>16</v>
      </c>
      <c r="Y2110" t="s">
        <v>30</v>
      </c>
      <c r="Z2110" t="s">
        <v>37</v>
      </c>
    </row>
    <row r="2111" spans="1:26" x14ac:dyDescent="0.2">
      <c r="A2111" s="1">
        <v>43631</v>
      </c>
      <c r="B2111" t="s">
        <v>92</v>
      </c>
      <c r="C2111" t="s">
        <v>35</v>
      </c>
      <c r="D2111" t="s">
        <v>27</v>
      </c>
      <c r="E2111" t="s">
        <v>418</v>
      </c>
      <c r="F2111" t="s">
        <v>17</v>
      </c>
      <c r="G2111">
        <f t="shared" si="224"/>
        <v>6</v>
      </c>
      <c r="H2111" s="6">
        <f t="shared" si="225"/>
        <v>0</v>
      </c>
      <c r="I2111" s="6">
        <f t="shared" si="226"/>
        <v>2.1666666666666665</v>
      </c>
      <c r="J2111" s="3">
        <f>IFERROR(VLOOKUP($U2111,TONGHOPVERSION!$A$3:$G$240,6,FALSE),VLOOKUP($B2111,TONGHOPVERSION!$A$3:$G$240,6,FALSE))</f>
        <v>381.62004815649715</v>
      </c>
      <c r="K2111" s="3">
        <f>IFERROR(VLOOKUP($U2111,TONGHOPVERSION!$A$3:$G$240,7,FALSE),VLOOKUP($B2111,TONGHOPVERSION!$A$3:$G$240,7,FALSE))</f>
        <v>329.70071085785668</v>
      </c>
      <c r="L2111" s="2">
        <v>0</v>
      </c>
      <c r="M2111" s="2">
        <v>9.0277777777777776E-2</v>
      </c>
      <c r="N2111" s="5">
        <f t="shared" si="227"/>
        <v>0</v>
      </c>
      <c r="O2111" s="5">
        <f t="shared" si="228"/>
        <v>0</v>
      </c>
      <c r="P2111" s="5">
        <f t="shared" si="229"/>
        <v>2</v>
      </c>
      <c r="Q2111" s="5">
        <f t="shared" si="230"/>
        <v>10</v>
      </c>
      <c r="R2111">
        <v>184</v>
      </c>
      <c r="S2111">
        <v>1133</v>
      </c>
      <c r="T2111" s="3">
        <v>208.47200000000001</v>
      </c>
      <c r="U2111" t="s">
        <v>92</v>
      </c>
      <c r="V2111" t="s">
        <v>92</v>
      </c>
      <c r="W2111" t="s">
        <v>92</v>
      </c>
      <c r="X2111" t="s">
        <v>16</v>
      </c>
      <c r="Y2111" t="s">
        <v>30</v>
      </c>
      <c r="Z2111" t="s">
        <v>37</v>
      </c>
    </row>
    <row r="2112" spans="1:26" x14ac:dyDescent="0.2">
      <c r="A2112" s="1">
        <v>43631</v>
      </c>
      <c r="B2112" t="s">
        <v>159</v>
      </c>
      <c r="C2112" t="s">
        <v>124</v>
      </c>
      <c r="D2112" t="s">
        <v>27</v>
      </c>
      <c r="E2112" t="s">
        <v>382</v>
      </c>
      <c r="F2112" t="s">
        <v>17</v>
      </c>
      <c r="G2112">
        <f t="shared" si="224"/>
        <v>6</v>
      </c>
      <c r="H2112" s="6">
        <f t="shared" si="225"/>
        <v>10.333333333333334</v>
      </c>
      <c r="I2112" s="6">
        <f t="shared" si="226"/>
        <v>12.416666666666666</v>
      </c>
      <c r="J2112" s="3">
        <f>IFERROR(VLOOKUP($U2112,TONGHOPVERSION!$A$3:$G$240,6,FALSE),VLOOKUP($B2112,TONGHOPVERSION!$A$3:$G$240,6,FALSE))</f>
        <v>284.2128245548555</v>
      </c>
      <c r="K2112" s="3">
        <f>IFERROR(VLOOKUP($U2112,TONGHOPVERSION!$A$3:$G$240,7,FALSE),VLOOKUP($B2112,TONGHOPVERSION!$A$3:$G$240,7,FALSE))</f>
        <v>306.08961374632247</v>
      </c>
      <c r="L2112" s="2">
        <v>0.43055555555555558</v>
      </c>
      <c r="M2112" s="2">
        <v>0.51736111111111105</v>
      </c>
      <c r="N2112" s="5">
        <f t="shared" si="227"/>
        <v>10</v>
      </c>
      <c r="O2112" s="5">
        <f t="shared" si="228"/>
        <v>20</v>
      </c>
      <c r="P2112" s="5">
        <f t="shared" si="229"/>
        <v>12</v>
      </c>
      <c r="Q2112" s="5">
        <f t="shared" si="230"/>
        <v>25</v>
      </c>
      <c r="R2112">
        <v>184</v>
      </c>
      <c r="S2112">
        <v>1107</v>
      </c>
      <c r="T2112" s="3">
        <v>203.68799999999999</v>
      </c>
      <c r="U2112" t="s">
        <v>123</v>
      </c>
      <c r="V2112" t="s">
        <v>123</v>
      </c>
      <c r="W2112" t="s">
        <v>125</v>
      </c>
      <c r="X2112" t="s">
        <v>16</v>
      </c>
      <c r="Y2112" t="s">
        <v>30</v>
      </c>
      <c r="Z2112" t="s">
        <v>37</v>
      </c>
    </row>
    <row r="2113" spans="1:26" x14ac:dyDescent="0.2">
      <c r="A2113" s="1">
        <v>43631</v>
      </c>
      <c r="B2113" t="s">
        <v>129</v>
      </c>
      <c r="C2113" t="s">
        <v>27</v>
      </c>
      <c r="D2113" t="s">
        <v>34</v>
      </c>
      <c r="E2113" t="s">
        <v>384</v>
      </c>
      <c r="F2113" t="s">
        <v>17</v>
      </c>
      <c r="G2113">
        <f t="shared" si="224"/>
        <v>6</v>
      </c>
      <c r="H2113" s="6">
        <f t="shared" si="225"/>
        <v>3</v>
      </c>
      <c r="I2113" s="6">
        <f t="shared" si="226"/>
        <v>4.333333333333333</v>
      </c>
      <c r="J2113" s="3">
        <f>IFERROR(VLOOKUP($U2113,TONGHOPVERSION!$A$3:$G$240,6,FALSE),VLOOKUP($B2113,TONGHOPVERSION!$A$3:$G$240,6,FALSE))</f>
        <v>239.31340170869245</v>
      </c>
      <c r="K2113" s="3">
        <f>IFERROR(VLOOKUP($U2113,TONGHOPVERSION!$A$3:$G$240,7,FALSE),VLOOKUP($B2113,TONGHOPVERSION!$A$3:$G$240,7,FALSE))</f>
        <v>208.92363712533773</v>
      </c>
      <c r="L2113" s="2">
        <v>0.125</v>
      </c>
      <c r="M2113" s="2">
        <v>0.18055555555555555</v>
      </c>
      <c r="N2113" s="5">
        <f t="shared" si="227"/>
        <v>3</v>
      </c>
      <c r="O2113" s="5">
        <f t="shared" si="228"/>
        <v>0</v>
      </c>
      <c r="P2113" s="5">
        <f t="shared" si="229"/>
        <v>4</v>
      </c>
      <c r="Q2113" s="5">
        <f t="shared" si="230"/>
        <v>20</v>
      </c>
      <c r="R2113">
        <v>184</v>
      </c>
      <c r="S2113">
        <v>602</v>
      </c>
      <c r="T2113" s="3">
        <v>110.768</v>
      </c>
      <c r="U2113" t="s">
        <v>129</v>
      </c>
      <c r="V2113" t="s">
        <v>129</v>
      </c>
      <c r="W2113" t="s">
        <v>129</v>
      </c>
      <c r="X2113" t="s">
        <v>16</v>
      </c>
      <c r="Y2113" t="s">
        <v>30</v>
      </c>
      <c r="Z2113" t="s">
        <v>37</v>
      </c>
    </row>
    <row r="2114" spans="1:26" x14ac:dyDescent="0.2">
      <c r="A2114" s="1">
        <v>43631</v>
      </c>
      <c r="B2114" t="s">
        <v>123</v>
      </c>
      <c r="C2114" t="s">
        <v>27</v>
      </c>
      <c r="D2114" t="s">
        <v>124</v>
      </c>
      <c r="E2114" t="s">
        <v>385</v>
      </c>
      <c r="F2114" t="s">
        <v>17</v>
      </c>
      <c r="G2114">
        <f t="shared" ref="G2114:G2177" si="231">WEEKDAY(A2114,2)</f>
        <v>6</v>
      </c>
      <c r="H2114" s="6">
        <f t="shared" ref="H2114:H2177" si="232">N2114+O2114/60</f>
        <v>7.583333333333333</v>
      </c>
      <c r="I2114" s="6">
        <f t="shared" ref="I2114:I2177" si="233">P2114+Q2114/60</f>
        <v>9.5833333333333339</v>
      </c>
      <c r="J2114" s="3">
        <f>IFERROR(VLOOKUP($U2114,TONGHOPVERSION!$A$3:$G$240,6,FALSE),VLOOKUP($B2114,TONGHOPVERSION!$A$3:$G$240,6,FALSE))</f>
        <v>284.2128245548555</v>
      </c>
      <c r="K2114" s="3">
        <f>IFERROR(VLOOKUP($U2114,TONGHOPVERSION!$A$3:$G$240,7,FALSE),VLOOKUP($B2114,TONGHOPVERSION!$A$3:$G$240,7,FALSE))</f>
        <v>306.08961374632247</v>
      </c>
      <c r="L2114" s="2">
        <v>0.31597222222222221</v>
      </c>
      <c r="M2114" s="2">
        <v>0.39930555555555558</v>
      </c>
      <c r="N2114" s="5">
        <f t="shared" si="227"/>
        <v>7</v>
      </c>
      <c r="O2114" s="5">
        <f t="shared" si="228"/>
        <v>35</v>
      </c>
      <c r="P2114" s="5">
        <f t="shared" si="229"/>
        <v>9</v>
      </c>
      <c r="Q2114" s="5">
        <f t="shared" si="230"/>
        <v>35</v>
      </c>
      <c r="R2114">
        <v>184</v>
      </c>
      <c r="S2114">
        <v>1107</v>
      </c>
      <c r="T2114" s="3">
        <v>203.68799999999999</v>
      </c>
      <c r="U2114" t="s">
        <v>123</v>
      </c>
      <c r="V2114" t="s">
        <v>123</v>
      </c>
      <c r="W2114" t="s">
        <v>125</v>
      </c>
      <c r="X2114" t="s">
        <v>16</v>
      </c>
      <c r="Y2114" t="s">
        <v>30</v>
      </c>
      <c r="Z2114" t="s">
        <v>37</v>
      </c>
    </row>
    <row r="2115" spans="1:26" x14ac:dyDescent="0.2">
      <c r="A2115" s="1">
        <v>43631</v>
      </c>
      <c r="B2115" t="s">
        <v>92</v>
      </c>
      <c r="C2115" t="s">
        <v>35</v>
      </c>
      <c r="D2115" t="s">
        <v>27</v>
      </c>
      <c r="E2115" t="s">
        <v>573</v>
      </c>
      <c r="F2115" t="s">
        <v>17</v>
      </c>
      <c r="G2115">
        <f t="shared" si="231"/>
        <v>6</v>
      </c>
      <c r="H2115" s="6">
        <f t="shared" si="232"/>
        <v>0.5</v>
      </c>
      <c r="I2115" s="6">
        <f t="shared" si="233"/>
        <v>2.6666666666666665</v>
      </c>
      <c r="J2115" s="3">
        <f>IFERROR(VLOOKUP($U2115,TONGHOPVERSION!$A$3:$G$240,6,FALSE),VLOOKUP($B2115,TONGHOPVERSION!$A$3:$G$240,6,FALSE))</f>
        <v>381.62004815649715</v>
      </c>
      <c r="K2115" s="3">
        <f>IFERROR(VLOOKUP($U2115,TONGHOPVERSION!$A$3:$G$240,7,FALSE),VLOOKUP($B2115,TONGHOPVERSION!$A$3:$G$240,7,FALSE))</f>
        <v>329.70071085785668</v>
      </c>
      <c r="L2115" s="2">
        <v>2.0833333333333332E-2</v>
      </c>
      <c r="M2115" s="2">
        <v>0.1111111111111111</v>
      </c>
      <c r="N2115" s="5">
        <f t="shared" ref="N2115:N2178" si="234">HOUR(L2115)</f>
        <v>0</v>
      </c>
      <c r="O2115" s="5">
        <f t="shared" ref="O2115:O2178" si="235">MINUTE(L2115)</f>
        <v>30</v>
      </c>
      <c r="P2115" s="5">
        <f t="shared" ref="P2115:P2178" si="236">HOUR(M2115)</f>
        <v>2</v>
      </c>
      <c r="Q2115" s="5">
        <f t="shared" ref="Q2115:Q2178" si="237">MINUTE(M2115)</f>
        <v>40</v>
      </c>
      <c r="R2115">
        <v>184</v>
      </c>
      <c r="S2115">
        <v>1133</v>
      </c>
      <c r="T2115" s="3">
        <v>208.47200000000001</v>
      </c>
      <c r="U2115" t="s">
        <v>92</v>
      </c>
      <c r="V2115" t="s">
        <v>92</v>
      </c>
      <c r="W2115" t="s">
        <v>92</v>
      </c>
      <c r="X2115" t="s">
        <v>16</v>
      </c>
      <c r="Y2115" t="s">
        <v>30</v>
      </c>
      <c r="Z2115" t="s">
        <v>37</v>
      </c>
    </row>
    <row r="2116" spans="1:26" x14ac:dyDescent="0.2">
      <c r="A2116" s="1">
        <v>43631</v>
      </c>
      <c r="B2116" t="s">
        <v>651</v>
      </c>
      <c r="C2116" t="s">
        <v>99</v>
      </c>
      <c r="D2116" t="s">
        <v>34</v>
      </c>
      <c r="E2116" t="s">
        <v>650</v>
      </c>
      <c r="F2116" t="s">
        <v>17</v>
      </c>
      <c r="G2116">
        <f t="shared" si="231"/>
        <v>6</v>
      </c>
      <c r="H2116" s="6">
        <f t="shared" si="232"/>
        <v>9.75</v>
      </c>
      <c r="I2116" s="6">
        <f t="shared" si="233"/>
        <v>10.75</v>
      </c>
      <c r="J2116" s="3">
        <f>IFERROR(VLOOKUP($U2116,TONGHOPVERSION!$A$3:$G$240,6,FALSE),VLOOKUP($B2116,TONGHOPVERSION!$A$3:$G$240,6,FALSE))</f>
        <v>148.88215747877666</v>
      </c>
      <c r="K2116" s="3">
        <f>IFERROR(VLOOKUP($U2116,TONGHOPVERSION!$A$3:$G$240,7,FALSE),VLOOKUP($B2116,TONGHOPVERSION!$A$3:$G$240,7,FALSE))</f>
        <v>141.91838472633091</v>
      </c>
      <c r="L2116" s="2">
        <v>0.40625</v>
      </c>
      <c r="M2116" s="2">
        <v>0.44791666666666669</v>
      </c>
      <c r="N2116" s="5">
        <f t="shared" si="234"/>
        <v>9</v>
      </c>
      <c r="O2116" s="5">
        <f t="shared" si="235"/>
        <v>45</v>
      </c>
      <c r="P2116" s="5">
        <f t="shared" si="236"/>
        <v>10</v>
      </c>
      <c r="Q2116" s="5">
        <f t="shared" si="237"/>
        <v>45</v>
      </c>
      <c r="R2116">
        <v>178</v>
      </c>
      <c r="S2116">
        <v>373</v>
      </c>
      <c r="T2116" s="3">
        <v>66.394000000000005</v>
      </c>
      <c r="U2116" t="s">
        <v>652</v>
      </c>
      <c r="V2116" t="s">
        <v>652</v>
      </c>
      <c r="W2116" t="s">
        <v>41</v>
      </c>
      <c r="X2116" t="s">
        <v>16</v>
      </c>
      <c r="Y2116" t="s">
        <v>30</v>
      </c>
      <c r="Z2116" t="s">
        <v>37</v>
      </c>
    </row>
    <row r="2117" spans="1:26" x14ac:dyDescent="0.2">
      <c r="A2117" s="1">
        <v>43631</v>
      </c>
      <c r="B2117" t="s">
        <v>652</v>
      </c>
      <c r="C2117" t="s">
        <v>34</v>
      </c>
      <c r="D2117" t="s">
        <v>99</v>
      </c>
      <c r="E2117" t="s">
        <v>653</v>
      </c>
      <c r="F2117" t="s">
        <v>17</v>
      </c>
      <c r="G2117">
        <f t="shared" si="231"/>
        <v>6</v>
      </c>
      <c r="H2117" s="6">
        <f t="shared" si="232"/>
        <v>8.0833333333333339</v>
      </c>
      <c r="I2117" s="6">
        <f t="shared" si="233"/>
        <v>9.0833333333333339</v>
      </c>
      <c r="J2117" s="3">
        <f>IFERROR(VLOOKUP($U2117,TONGHOPVERSION!$A$3:$G$240,6,FALSE),VLOOKUP($B2117,TONGHOPVERSION!$A$3:$G$240,6,FALSE))</f>
        <v>148.88215747877666</v>
      </c>
      <c r="K2117" s="3">
        <f>IFERROR(VLOOKUP($U2117,TONGHOPVERSION!$A$3:$G$240,7,FALSE),VLOOKUP($B2117,TONGHOPVERSION!$A$3:$G$240,7,FALSE))</f>
        <v>141.91838472633091</v>
      </c>
      <c r="L2117" s="2">
        <v>0.33680555555555558</v>
      </c>
      <c r="M2117" s="2">
        <v>0.37847222222222227</v>
      </c>
      <c r="N2117" s="5">
        <f t="shared" si="234"/>
        <v>8</v>
      </c>
      <c r="O2117" s="5">
        <f t="shared" si="235"/>
        <v>5</v>
      </c>
      <c r="P2117" s="5">
        <f t="shared" si="236"/>
        <v>9</v>
      </c>
      <c r="Q2117" s="5">
        <f t="shared" si="237"/>
        <v>5</v>
      </c>
      <c r="R2117">
        <v>178</v>
      </c>
      <c r="S2117">
        <v>373</v>
      </c>
      <c r="T2117" s="3">
        <v>66.394000000000005</v>
      </c>
      <c r="U2117" t="s">
        <v>652</v>
      </c>
      <c r="V2117" t="s">
        <v>652</v>
      </c>
      <c r="W2117" t="s">
        <v>41</v>
      </c>
      <c r="X2117" t="s">
        <v>16</v>
      </c>
      <c r="Y2117" t="s">
        <v>30</v>
      </c>
      <c r="Z2117" t="s">
        <v>37</v>
      </c>
    </row>
    <row r="2118" spans="1:26" x14ac:dyDescent="0.2">
      <c r="A2118" s="1">
        <v>43631</v>
      </c>
      <c r="B2118" t="s">
        <v>447</v>
      </c>
      <c r="C2118" t="s">
        <v>34</v>
      </c>
      <c r="D2118" t="s">
        <v>448</v>
      </c>
      <c r="E2118" t="s">
        <v>446</v>
      </c>
      <c r="F2118" t="s">
        <v>17</v>
      </c>
      <c r="G2118">
        <f t="shared" si="231"/>
        <v>6</v>
      </c>
      <c r="H2118" s="6">
        <f t="shared" si="232"/>
        <v>17.083333333333332</v>
      </c>
      <c r="I2118" s="6">
        <f t="shared" si="233"/>
        <v>22.583333333333332</v>
      </c>
      <c r="J2118" s="3">
        <f>IFERROR(VLOOKUP($U2118,TONGHOPVERSION!$A$3:$G$240,6,FALSE),VLOOKUP($B2118,TONGHOPVERSION!$A$3:$G$240,6,FALSE))</f>
        <v>1024.2214068484163</v>
      </c>
      <c r="K2118" s="3">
        <f>IFERROR(VLOOKUP($U2118,TONGHOPVERSION!$A$3:$G$240,7,FALSE),VLOOKUP($B2118,TONGHOPVERSION!$A$3:$G$240,7,FALSE))</f>
        <v>974.79236364466658</v>
      </c>
      <c r="L2118" s="2">
        <v>0.71180555555555547</v>
      </c>
      <c r="M2118" s="2">
        <v>0.94097222222222221</v>
      </c>
      <c r="N2118" s="5">
        <f t="shared" si="234"/>
        <v>17</v>
      </c>
      <c r="O2118" s="5">
        <f t="shared" si="235"/>
        <v>5</v>
      </c>
      <c r="P2118" s="5">
        <f t="shared" si="236"/>
        <v>22</v>
      </c>
      <c r="Q2118" s="5">
        <f t="shared" si="237"/>
        <v>35</v>
      </c>
      <c r="R2118">
        <v>178</v>
      </c>
      <c r="S2118">
        <v>3866</v>
      </c>
      <c r="T2118" s="3">
        <v>688.14800000000002</v>
      </c>
      <c r="U2118" t="s">
        <v>447</v>
      </c>
      <c r="V2118" t="s">
        <v>447</v>
      </c>
      <c r="W2118" t="s">
        <v>21</v>
      </c>
      <c r="X2118" t="s">
        <v>145</v>
      </c>
      <c r="Y2118" t="s">
        <v>23</v>
      </c>
      <c r="Z2118" t="s">
        <v>37</v>
      </c>
    </row>
    <row r="2119" spans="1:26" x14ac:dyDescent="0.2">
      <c r="A2119" s="1">
        <v>43631</v>
      </c>
      <c r="B2119" t="s">
        <v>451</v>
      </c>
      <c r="C2119" t="s">
        <v>448</v>
      </c>
      <c r="D2119" t="s">
        <v>34</v>
      </c>
      <c r="E2119" t="s">
        <v>450</v>
      </c>
      <c r="F2119" t="s">
        <v>17</v>
      </c>
      <c r="G2119">
        <f t="shared" si="231"/>
        <v>6</v>
      </c>
      <c r="H2119" s="6">
        <f t="shared" si="232"/>
        <v>1</v>
      </c>
      <c r="I2119" s="6">
        <f t="shared" si="233"/>
        <v>7.166666666666667</v>
      </c>
      <c r="J2119" s="3">
        <f>IFERROR(VLOOKUP($U2119,TONGHOPVERSION!$A$3:$G$240,6,FALSE),VLOOKUP($B2119,TONGHOPVERSION!$A$3:$G$240,6,FALSE))</f>
        <v>1024.2214068484163</v>
      </c>
      <c r="K2119" s="3">
        <f>IFERROR(VLOOKUP($U2119,TONGHOPVERSION!$A$3:$G$240,7,FALSE),VLOOKUP($B2119,TONGHOPVERSION!$A$3:$G$240,7,FALSE))</f>
        <v>974.79236364466658</v>
      </c>
      <c r="L2119" s="2">
        <v>4.1666666666666664E-2</v>
      </c>
      <c r="M2119" s="2">
        <v>0.2986111111111111</v>
      </c>
      <c r="N2119" s="5">
        <f t="shared" si="234"/>
        <v>1</v>
      </c>
      <c r="O2119" s="5">
        <f t="shared" si="235"/>
        <v>0</v>
      </c>
      <c r="P2119" s="5">
        <f t="shared" si="236"/>
        <v>7</v>
      </c>
      <c r="Q2119" s="5">
        <f t="shared" si="237"/>
        <v>10</v>
      </c>
      <c r="R2119">
        <v>178</v>
      </c>
      <c r="S2119">
        <v>3866</v>
      </c>
      <c r="T2119" s="3">
        <v>688.14800000000002</v>
      </c>
      <c r="U2119" t="s">
        <v>447</v>
      </c>
      <c r="V2119" t="s">
        <v>447</v>
      </c>
      <c r="W2119" t="s">
        <v>21</v>
      </c>
      <c r="X2119" t="s">
        <v>145</v>
      </c>
      <c r="Y2119" t="s">
        <v>23</v>
      </c>
      <c r="Z2119" t="s">
        <v>37</v>
      </c>
    </row>
    <row r="2120" spans="1:26" x14ac:dyDescent="0.2">
      <c r="A2120" s="1">
        <v>43631</v>
      </c>
      <c r="B2120" t="s">
        <v>33</v>
      </c>
      <c r="C2120" t="s">
        <v>34</v>
      </c>
      <c r="D2120" t="s">
        <v>35</v>
      </c>
      <c r="E2120" t="s">
        <v>300</v>
      </c>
      <c r="F2120" t="s">
        <v>17</v>
      </c>
      <c r="G2120">
        <f t="shared" si="231"/>
        <v>6</v>
      </c>
      <c r="H2120" s="6">
        <f t="shared" si="232"/>
        <v>2</v>
      </c>
      <c r="I2120" s="6">
        <f t="shared" si="233"/>
        <v>3.3333333333333335</v>
      </c>
      <c r="J2120" s="3">
        <f>IFERROR(VLOOKUP($U2120,TONGHOPVERSION!$A$3:$G$240,6,FALSE),VLOOKUP($B2120,TONGHOPVERSION!$A$3:$G$240,6,FALSE))</f>
        <v>236.34688949060637</v>
      </c>
      <c r="K2120" s="3">
        <f>IFERROR(VLOOKUP($U2120,TONGHOPVERSION!$A$3:$G$240,7,FALSE),VLOOKUP($B2120,TONGHOPVERSION!$A$3:$G$240,7,FALSE))</f>
        <v>201.94443000170284</v>
      </c>
      <c r="L2120" s="2">
        <v>8.3333333333333329E-2</v>
      </c>
      <c r="M2120" s="2">
        <v>0.1388888888888889</v>
      </c>
      <c r="N2120" s="5">
        <f t="shared" si="234"/>
        <v>2</v>
      </c>
      <c r="O2120" s="5">
        <f t="shared" si="235"/>
        <v>0</v>
      </c>
      <c r="P2120" s="5">
        <f t="shared" si="236"/>
        <v>3</v>
      </c>
      <c r="Q2120" s="5">
        <f t="shared" si="237"/>
        <v>20</v>
      </c>
      <c r="R2120">
        <v>184</v>
      </c>
      <c r="S2120">
        <v>604</v>
      </c>
      <c r="T2120" s="3">
        <v>111.136</v>
      </c>
      <c r="U2120" t="s">
        <v>36</v>
      </c>
      <c r="V2120" t="s">
        <v>36</v>
      </c>
      <c r="W2120" t="s">
        <v>36</v>
      </c>
      <c r="X2120" t="s">
        <v>16</v>
      </c>
      <c r="Y2120" t="s">
        <v>30</v>
      </c>
      <c r="Z2120" t="s">
        <v>37</v>
      </c>
    </row>
    <row r="2121" spans="1:26" x14ac:dyDescent="0.2">
      <c r="A2121" s="1">
        <v>43631</v>
      </c>
      <c r="B2121" t="s">
        <v>128</v>
      </c>
      <c r="C2121" t="s">
        <v>34</v>
      </c>
      <c r="D2121" t="s">
        <v>27</v>
      </c>
      <c r="E2121" t="s">
        <v>661</v>
      </c>
      <c r="F2121" t="s">
        <v>17</v>
      </c>
      <c r="G2121">
        <f t="shared" si="231"/>
        <v>6</v>
      </c>
      <c r="H2121" s="6">
        <f t="shared" si="232"/>
        <v>9</v>
      </c>
      <c r="I2121" s="6">
        <f t="shared" si="233"/>
        <v>10.5</v>
      </c>
      <c r="J2121" s="3">
        <f>IFERROR(VLOOKUP($U2121,TONGHOPVERSION!$A$3:$G$240,6,FALSE),VLOOKUP($B2121,TONGHOPVERSION!$A$3:$G$240,6,FALSE))</f>
        <v>239.31340170869245</v>
      </c>
      <c r="K2121" s="3">
        <f>IFERROR(VLOOKUP($U2121,TONGHOPVERSION!$A$3:$G$240,7,FALSE),VLOOKUP($B2121,TONGHOPVERSION!$A$3:$G$240,7,FALSE))</f>
        <v>208.92363712533773</v>
      </c>
      <c r="L2121" s="2">
        <v>0.375</v>
      </c>
      <c r="M2121" s="2">
        <v>0.4375</v>
      </c>
      <c r="N2121" s="5">
        <f t="shared" si="234"/>
        <v>9</v>
      </c>
      <c r="O2121" s="5">
        <f t="shared" si="235"/>
        <v>0</v>
      </c>
      <c r="P2121" s="5">
        <f t="shared" si="236"/>
        <v>10</v>
      </c>
      <c r="Q2121" s="5">
        <f t="shared" si="237"/>
        <v>30</v>
      </c>
      <c r="R2121">
        <v>184</v>
      </c>
      <c r="S2121">
        <v>602</v>
      </c>
      <c r="T2121" s="3">
        <v>110.768</v>
      </c>
      <c r="U2121" t="s">
        <v>129</v>
      </c>
      <c r="V2121" t="s">
        <v>129</v>
      </c>
      <c r="W2121" t="s">
        <v>129</v>
      </c>
      <c r="X2121" t="s">
        <v>16</v>
      </c>
      <c r="Y2121" t="s">
        <v>30</v>
      </c>
      <c r="Z2121" t="s">
        <v>37</v>
      </c>
    </row>
    <row r="2122" spans="1:26" x14ac:dyDescent="0.2">
      <c r="A2122" s="1">
        <v>43631</v>
      </c>
      <c r="B2122" t="s">
        <v>128</v>
      </c>
      <c r="C2122" t="s">
        <v>34</v>
      </c>
      <c r="D2122" t="s">
        <v>27</v>
      </c>
      <c r="E2122" t="s">
        <v>360</v>
      </c>
      <c r="F2122" t="s">
        <v>17</v>
      </c>
      <c r="G2122">
        <f t="shared" si="231"/>
        <v>6</v>
      </c>
      <c r="H2122" s="6">
        <f t="shared" si="232"/>
        <v>13.25</v>
      </c>
      <c r="I2122" s="6">
        <f t="shared" si="233"/>
        <v>14.666666666666666</v>
      </c>
      <c r="J2122" s="3">
        <f>IFERROR(VLOOKUP($U2122,TONGHOPVERSION!$A$3:$G$240,6,FALSE),VLOOKUP($B2122,TONGHOPVERSION!$A$3:$G$240,6,FALSE))</f>
        <v>239.31340170869245</v>
      </c>
      <c r="K2122" s="3">
        <f>IFERROR(VLOOKUP($U2122,TONGHOPVERSION!$A$3:$G$240,7,FALSE),VLOOKUP($B2122,TONGHOPVERSION!$A$3:$G$240,7,FALSE))</f>
        <v>208.92363712533773</v>
      </c>
      <c r="L2122" s="2">
        <v>0.55208333333333337</v>
      </c>
      <c r="M2122" s="2">
        <v>0.61111111111111105</v>
      </c>
      <c r="N2122" s="5">
        <f t="shared" si="234"/>
        <v>13</v>
      </c>
      <c r="O2122" s="5">
        <f t="shared" si="235"/>
        <v>15</v>
      </c>
      <c r="P2122" s="5">
        <f t="shared" si="236"/>
        <v>14</v>
      </c>
      <c r="Q2122" s="5">
        <f t="shared" si="237"/>
        <v>40</v>
      </c>
      <c r="R2122">
        <v>184</v>
      </c>
      <c r="S2122">
        <v>602</v>
      </c>
      <c r="T2122" s="3">
        <v>110.768</v>
      </c>
      <c r="U2122" t="s">
        <v>129</v>
      </c>
      <c r="V2122" t="s">
        <v>129</v>
      </c>
      <c r="W2122" t="s">
        <v>129</v>
      </c>
      <c r="X2122" t="s">
        <v>16</v>
      </c>
      <c r="Y2122" t="s">
        <v>30</v>
      </c>
      <c r="Z2122" t="s">
        <v>37</v>
      </c>
    </row>
    <row r="2123" spans="1:26" x14ac:dyDescent="0.2">
      <c r="A2123" s="1">
        <v>43631</v>
      </c>
      <c r="B2123" t="s">
        <v>92</v>
      </c>
      <c r="C2123" t="s">
        <v>35</v>
      </c>
      <c r="D2123" t="s">
        <v>27</v>
      </c>
      <c r="E2123" t="s">
        <v>91</v>
      </c>
      <c r="F2123" t="s">
        <v>17</v>
      </c>
      <c r="G2123">
        <f t="shared" si="231"/>
        <v>6</v>
      </c>
      <c r="H2123" s="6">
        <f t="shared" si="232"/>
        <v>4</v>
      </c>
      <c r="I2123" s="6">
        <f t="shared" si="233"/>
        <v>6.25</v>
      </c>
      <c r="J2123" s="3">
        <f>IFERROR(VLOOKUP($U2123,TONGHOPVERSION!$A$3:$G$240,6,FALSE),VLOOKUP($B2123,TONGHOPVERSION!$A$3:$G$240,6,FALSE))</f>
        <v>381.62004815649715</v>
      </c>
      <c r="K2123" s="3">
        <f>IFERROR(VLOOKUP($U2123,TONGHOPVERSION!$A$3:$G$240,7,FALSE),VLOOKUP($B2123,TONGHOPVERSION!$A$3:$G$240,7,FALSE))</f>
        <v>329.70071085785668</v>
      </c>
      <c r="L2123" s="2">
        <v>0.16666666666666666</v>
      </c>
      <c r="M2123" s="2">
        <v>0.26041666666666669</v>
      </c>
      <c r="N2123" s="5">
        <f t="shared" si="234"/>
        <v>4</v>
      </c>
      <c r="O2123" s="5">
        <f t="shared" si="235"/>
        <v>0</v>
      </c>
      <c r="P2123" s="5">
        <f t="shared" si="236"/>
        <v>6</v>
      </c>
      <c r="Q2123" s="5">
        <f t="shared" si="237"/>
        <v>15</v>
      </c>
      <c r="R2123">
        <v>184</v>
      </c>
      <c r="S2123">
        <v>1133</v>
      </c>
      <c r="T2123" s="3">
        <v>208.47200000000001</v>
      </c>
      <c r="U2123" t="s">
        <v>92</v>
      </c>
      <c r="V2123" t="s">
        <v>92</v>
      </c>
      <c r="W2123" t="s">
        <v>92</v>
      </c>
      <c r="X2123" t="s">
        <v>16</v>
      </c>
      <c r="Y2123" t="s">
        <v>30</v>
      </c>
      <c r="Z2123" t="s">
        <v>37</v>
      </c>
    </row>
    <row r="2124" spans="1:26" x14ac:dyDescent="0.2">
      <c r="A2124" s="1">
        <v>43631</v>
      </c>
      <c r="B2124" t="s">
        <v>129</v>
      </c>
      <c r="C2124" t="s">
        <v>27</v>
      </c>
      <c r="D2124" t="s">
        <v>34</v>
      </c>
      <c r="E2124" t="s">
        <v>519</v>
      </c>
      <c r="F2124" t="s">
        <v>17</v>
      </c>
      <c r="G2124">
        <f t="shared" si="231"/>
        <v>6</v>
      </c>
      <c r="H2124" s="6">
        <f t="shared" si="232"/>
        <v>7</v>
      </c>
      <c r="I2124" s="6">
        <f t="shared" si="233"/>
        <v>8.3333333333333339</v>
      </c>
      <c r="J2124" s="3">
        <f>IFERROR(VLOOKUP($U2124,TONGHOPVERSION!$A$3:$G$240,6,FALSE),VLOOKUP($B2124,TONGHOPVERSION!$A$3:$G$240,6,FALSE))</f>
        <v>239.31340170869245</v>
      </c>
      <c r="K2124" s="3">
        <f>IFERROR(VLOOKUP($U2124,TONGHOPVERSION!$A$3:$G$240,7,FALSE),VLOOKUP($B2124,TONGHOPVERSION!$A$3:$G$240,7,FALSE))</f>
        <v>208.92363712533773</v>
      </c>
      <c r="L2124" s="2">
        <v>0.29166666666666669</v>
      </c>
      <c r="M2124" s="2">
        <v>0.34722222222222227</v>
      </c>
      <c r="N2124" s="5">
        <f t="shared" si="234"/>
        <v>7</v>
      </c>
      <c r="O2124" s="5">
        <f t="shared" si="235"/>
        <v>0</v>
      </c>
      <c r="P2124" s="5">
        <f t="shared" si="236"/>
        <v>8</v>
      </c>
      <c r="Q2124" s="5">
        <f t="shared" si="237"/>
        <v>20</v>
      </c>
      <c r="R2124">
        <v>184</v>
      </c>
      <c r="S2124">
        <v>602</v>
      </c>
      <c r="T2124" s="3">
        <v>110.768</v>
      </c>
      <c r="U2124" t="s">
        <v>129</v>
      </c>
      <c r="V2124" t="s">
        <v>129</v>
      </c>
      <c r="W2124" t="s">
        <v>129</v>
      </c>
      <c r="X2124" t="s">
        <v>16</v>
      </c>
      <c r="Y2124" t="s">
        <v>30</v>
      </c>
      <c r="Z2124" t="s">
        <v>37</v>
      </c>
    </row>
    <row r="2125" spans="1:26" x14ac:dyDescent="0.2">
      <c r="A2125" s="1">
        <v>43631</v>
      </c>
      <c r="B2125" t="s">
        <v>129</v>
      </c>
      <c r="C2125" t="s">
        <v>27</v>
      </c>
      <c r="D2125" t="s">
        <v>34</v>
      </c>
      <c r="E2125" t="s">
        <v>361</v>
      </c>
      <c r="F2125" t="s">
        <v>17</v>
      </c>
      <c r="G2125">
        <f t="shared" si="231"/>
        <v>6</v>
      </c>
      <c r="H2125" s="6">
        <f t="shared" si="232"/>
        <v>11.25</v>
      </c>
      <c r="I2125" s="6">
        <f t="shared" si="233"/>
        <v>12.583333333333334</v>
      </c>
      <c r="J2125" s="3">
        <f>IFERROR(VLOOKUP($U2125,TONGHOPVERSION!$A$3:$G$240,6,FALSE),VLOOKUP($B2125,TONGHOPVERSION!$A$3:$G$240,6,FALSE))</f>
        <v>239.31340170869245</v>
      </c>
      <c r="K2125" s="3">
        <f>IFERROR(VLOOKUP($U2125,TONGHOPVERSION!$A$3:$G$240,7,FALSE),VLOOKUP($B2125,TONGHOPVERSION!$A$3:$G$240,7,FALSE))</f>
        <v>208.92363712533773</v>
      </c>
      <c r="L2125" s="2">
        <v>0.46875</v>
      </c>
      <c r="M2125" s="2">
        <v>0.52430555555555558</v>
      </c>
      <c r="N2125" s="5">
        <f t="shared" si="234"/>
        <v>11</v>
      </c>
      <c r="O2125" s="5">
        <f t="shared" si="235"/>
        <v>15</v>
      </c>
      <c r="P2125" s="5">
        <f t="shared" si="236"/>
        <v>12</v>
      </c>
      <c r="Q2125" s="5">
        <f t="shared" si="237"/>
        <v>35</v>
      </c>
      <c r="R2125">
        <v>184</v>
      </c>
      <c r="S2125">
        <v>602</v>
      </c>
      <c r="T2125" s="3">
        <v>110.768</v>
      </c>
      <c r="U2125" t="s">
        <v>129</v>
      </c>
      <c r="V2125" t="s">
        <v>129</v>
      </c>
      <c r="W2125" t="s">
        <v>129</v>
      </c>
      <c r="X2125" t="s">
        <v>16</v>
      </c>
      <c r="Y2125" t="s">
        <v>30</v>
      </c>
      <c r="Z2125" t="s">
        <v>37</v>
      </c>
    </row>
    <row r="2126" spans="1:26" x14ac:dyDescent="0.2">
      <c r="A2126" s="1">
        <v>43631</v>
      </c>
      <c r="B2126" t="s">
        <v>123</v>
      </c>
      <c r="C2126" t="s">
        <v>27</v>
      </c>
      <c r="D2126" t="s">
        <v>124</v>
      </c>
      <c r="E2126" t="s">
        <v>122</v>
      </c>
      <c r="F2126" t="s">
        <v>17</v>
      </c>
      <c r="G2126">
        <f t="shared" si="231"/>
        <v>6</v>
      </c>
      <c r="H2126" s="6">
        <f t="shared" si="232"/>
        <v>23</v>
      </c>
      <c r="I2126" s="6">
        <f t="shared" si="233"/>
        <v>1</v>
      </c>
      <c r="J2126" s="3">
        <f>IFERROR(VLOOKUP($U2126,TONGHOPVERSION!$A$3:$G$240,6,FALSE),VLOOKUP($B2126,TONGHOPVERSION!$A$3:$G$240,6,FALSE))</f>
        <v>284.2128245548555</v>
      </c>
      <c r="K2126" s="3">
        <f>IFERROR(VLOOKUP($U2126,TONGHOPVERSION!$A$3:$G$240,7,FALSE),VLOOKUP($B2126,TONGHOPVERSION!$A$3:$G$240,7,FALSE))</f>
        <v>306.08961374632247</v>
      </c>
      <c r="L2126" s="2">
        <v>0.95833333333333337</v>
      </c>
      <c r="M2126" s="2">
        <v>4.1666666666666664E-2</v>
      </c>
      <c r="N2126" s="5">
        <f t="shared" si="234"/>
        <v>23</v>
      </c>
      <c r="O2126" s="5">
        <f t="shared" si="235"/>
        <v>0</v>
      </c>
      <c r="P2126" s="5">
        <f t="shared" si="236"/>
        <v>1</v>
      </c>
      <c r="Q2126" s="5">
        <f t="shared" si="237"/>
        <v>0</v>
      </c>
      <c r="R2126">
        <v>184</v>
      </c>
      <c r="S2126">
        <v>1107</v>
      </c>
      <c r="T2126" s="3">
        <v>203.68799999999999</v>
      </c>
      <c r="U2126" t="s">
        <v>123</v>
      </c>
      <c r="V2126" t="s">
        <v>123</v>
      </c>
      <c r="W2126" t="s">
        <v>125</v>
      </c>
      <c r="X2126" t="s">
        <v>16</v>
      </c>
      <c r="Y2126" t="s">
        <v>30</v>
      </c>
      <c r="Z2126" t="s">
        <v>37</v>
      </c>
    </row>
    <row r="2127" spans="1:26" x14ac:dyDescent="0.2">
      <c r="A2127" s="1">
        <v>43631</v>
      </c>
      <c r="B2127" t="s">
        <v>302</v>
      </c>
      <c r="C2127" t="s">
        <v>35</v>
      </c>
      <c r="D2127" t="s">
        <v>177</v>
      </c>
      <c r="E2127" t="s">
        <v>401</v>
      </c>
      <c r="F2127" t="s">
        <v>17</v>
      </c>
      <c r="G2127">
        <f t="shared" si="231"/>
        <v>6</v>
      </c>
      <c r="H2127" s="6">
        <f t="shared" si="232"/>
        <v>6.833333333333333</v>
      </c>
      <c r="I2127" s="6">
        <f t="shared" si="233"/>
        <v>9</v>
      </c>
      <c r="J2127" s="3">
        <f>IFERROR(VLOOKUP($U2127,TONGHOPVERSION!$A$3:$G$240,6,FALSE),VLOOKUP($B2127,TONGHOPVERSION!$A$3:$G$240,6,FALSE))</f>
        <v>293.23396399985552</v>
      </c>
      <c r="K2127" s="3">
        <f>IFERROR(VLOOKUP($U2127,TONGHOPVERSION!$A$3:$G$240,7,FALSE),VLOOKUP($B2127,TONGHOPVERSION!$A$3:$G$240,7,FALSE))</f>
        <v>332.36525256500209</v>
      </c>
      <c r="L2127" s="2">
        <v>0.28472222222222221</v>
      </c>
      <c r="M2127" s="2">
        <v>0.375</v>
      </c>
      <c r="N2127" s="5">
        <f t="shared" si="234"/>
        <v>6</v>
      </c>
      <c r="O2127" s="5">
        <f t="shared" si="235"/>
        <v>50</v>
      </c>
      <c r="P2127" s="5">
        <f t="shared" si="236"/>
        <v>9</v>
      </c>
      <c r="Q2127" s="5">
        <f t="shared" si="237"/>
        <v>0</v>
      </c>
      <c r="R2127">
        <v>203</v>
      </c>
      <c r="S2127">
        <v>1213</v>
      </c>
      <c r="T2127" s="3">
        <v>246.239</v>
      </c>
      <c r="U2127" t="s">
        <v>302</v>
      </c>
      <c r="V2127" t="s">
        <v>302</v>
      </c>
      <c r="W2127" t="s">
        <v>29</v>
      </c>
      <c r="X2127" t="s">
        <v>16</v>
      </c>
      <c r="Y2127" t="s">
        <v>30</v>
      </c>
      <c r="Z2127" t="s">
        <v>37</v>
      </c>
    </row>
    <row r="2128" spans="1:26" x14ac:dyDescent="0.2">
      <c r="A2128" s="1">
        <v>43631</v>
      </c>
      <c r="B2128" t="s">
        <v>304</v>
      </c>
      <c r="C2128" t="s">
        <v>177</v>
      </c>
      <c r="D2128" t="s">
        <v>35</v>
      </c>
      <c r="E2128" t="s">
        <v>402</v>
      </c>
      <c r="F2128" t="s">
        <v>17</v>
      </c>
      <c r="G2128">
        <f t="shared" si="231"/>
        <v>6</v>
      </c>
      <c r="H2128" s="6">
        <f t="shared" si="232"/>
        <v>10</v>
      </c>
      <c r="I2128" s="6">
        <f t="shared" si="233"/>
        <v>12.166666666666666</v>
      </c>
      <c r="J2128" s="3">
        <f>IFERROR(VLOOKUP($U2128,TONGHOPVERSION!$A$3:$G$240,6,FALSE),VLOOKUP($B2128,TONGHOPVERSION!$A$3:$G$240,6,FALSE))</f>
        <v>293.23396399985552</v>
      </c>
      <c r="K2128" s="3">
        <f>IFERROR(VLOOKUP($U2128,TONGHOPVERSION!$A$3:$G$240,7,FALSE),VLOOKUP($B2128,TONGHOPVERSION!$A$3:$G$240,7,FALSE))</f>
        <v>332.36525256500209</v>
      </c>
      <c r="L2128" s="2">
        <v>0.41666666666666669</v>
      </c>
      <c r="M2128" s="2">
        <v>0.50694444444444442</v>
      </c>
      <c r="N2128" s="5">
        <f t="shared" si="234"/>
        <v>10</v>
      </c>
      <c r="O2128" s="5">
        <f t="shared" si="235"/>
        <v>0</v>
      </c>
      <c r="P2128" s="5">
        <f t="shared" si="236"/>
        <v>12</v>
      </c>
      <c r="Q2128" s="5">
        <f t="shared" si="237"/>
        <v>10</v>
      </c>
      <c r="R2128">
        <v>203</v>
      </c>
      <c r="S2128">
        <v>1213</v>
      </c>
      <c r="T2128" s="3">
        <v>246.239</v>
      </c>
      <c r="U2128" t="s">
        <v>302</v>
      </c>
      <c r="V2128" t="s">
        <v>302</v>
      </c>
      <c r="W2128" t="s">
        <v>29</v>
      </c>
      <c r="X2128" t="s">
        <v>16</v>
      </c>
      <c r="Y2128" t="s">
        <v>30</v>
      </c>
      <c r="Z2128" t="s">
        <v>37</v>
      </c>
    </row>
    <row r="2129" spans="1:26" x14ac:dyDescent="0.2">
      <c r="A2129" s="1">
        <v>43631</v>
      </c>
      <c r="B2129" t="s">
        <v>92</v>
      </c>
      <c r="C2129" t="s">
        <v>35</v>
      </c>
      <c r="D2129" t="s">
        <v>27</v>
      </c>
      <c r="E2129" t="s">
        <v>405</v>
      </c>
      <c r="F2129" t="s">
        <v>17</v>
      </c>
      <c r="G2129">
        <f t="shared" si="231"/>
        <v>6</v>
      </c>
      <c r="H2129" s="6">
        <f t="shared" si="232"/>
        <v>13</v>
      </c>
      <c r="I2129" s="6">
        <f t="shared" si="233"/>
        <v>15.25</v>
      </c>
      <c r="J2129" s="3">
        <f>IFERROR(VLOOKUP($U2129,TONGHOPVERSION!$A$3:$G$240,6,FALSE),VLOOKUP($B2129,TONGHOPVERSION!$A$3:$G$240,6,FALSE))</f>
        <v>381.62004815649715</v>
      </c>
      <c r="K2129" s="3">
        <f>IFERROR(VLOOKUP($U2129,TONGHOPVERSION!$A$3:$G$240,7,FALSE),VLOOKUP($B2129,TONGHOPVERSION!$A$3:$G$240,7,FALSE))</f>
        <v>329.70071085785668</v>
      </c>
      <c r="L2129" s="2">
        <v>0.54166666666666663</v>
      </c>
      <c r="M2129" s="2">
        <v>0.63541666666666663</v>
      </c>
      <c r="N2129" s="5">
        <f t="shared" si="234"/>
        <v>13</v>
      </c>
      <c r="O2129" s="5">
        <f t="shared" si="235"/>
        <v>0</v>
      </c>
      <c r="P2129" s="5">
        <f t="shared" si="236"/>
        <v>15</v>
      </c>
      <c r="Q2129" s="5">
        <f t="shared" si="237"/>
        <v>15</v>
      </c>
      <c r="R2129">
        <v>203</v>
      </c>
      <c r="S2129">
        <v>1133</v>
      </c>
      <c r="T2129" s="3">
        <v>229.999</v>
      </c>
      <c r="U2129" t="s">
        <v>92</v>
      </c>
      <c r="V2129" t="s">
        <v>92</v>
      </c>
      <c r="W2129" t="s">
        <v>92</v>
      </c>
      <c r="X2129" t="s">
        <v>16</v>
      </c>
      <c r="Y2129" t="s">
        <v>30</v>
      </c>
      <c r="Z2129" t="s">
        <v>37</v>
      </c>
    </row>
    <row r="2130" spans="1:26" x14ac:dyDescent="0.2">
      <c r="A2130" s="1">
        <v>43631</v>
      </c>
      <c r="B2130" t="s">
        <v>94</v>
      </c>
      <c r="C2130" t="s">
        <v>27</v>
      </c>
      <c r="D2130" t="s">
        <v>35</v>
      </c>
      <c r="E2130" t="s">
        <v>575</v>
      </c>
      <c r="F2130" t="s">
        <v>17</v>
      </c>
      <c r="G2130">
        <f t="shared" si="231"/>
        <v>6</v>
      </c>
      <c r="H2130" s="6">
        <f t="shared" si="232"/>
        <v>4</v>
      </c>
      <c r="I2130" s="6">
        <f t="shared" si="233"/>
        <v>6.166666666666667</v>
      </c>
      <c r="J2130" s="3">
        <f>IFERROR(VLOOKUP($U2130,TONGHOPVERSION!$A$3:$G$240,6,FALSE),VLOOKUP($B2130,TONGHOPVERSION!$A$3:$G$240,6,FALSE))</f>
        <v>381.62004815649715</v>
      </c>
      <c r="K2130" s="3">
        <f>IFERROR(VLOOKUP($U2130,TONGHOPVERSION!$A$3:$G$240,7,FALSE),VLOOKUP($B2130,TONGHOPVERSION!$A$3:$G$240,7,FALSE))</f>
        <v>329.70071085785668</v>
      </c>
      <c r="L2130" s="2">
        <v>0.16666666666666666</v>
      </c>
      <c r="M2130" s="2">
        <v>0.25694444444444448</v>
      </c>
      <c r="N2130" s="5">
        <f t="shared" si="234"/>
        <v>4</v>
      </c>
      <c r="O2130" s="5">
        <f t="shared" si="235"/>
        <v>0</v>
      </c>
      <c r="P2130" s="5">
        <f t="shared" si="236"/>
        <v>6</v>
      </c>
      <c r="Q2130" s="5">
        <f t="shared" si="237"/>
        <v>10</v>
      </c>
      <c r="R2130">
        <v>203</v>
      </c>
      <c r="S2130">
        <v>1133</v>
      </c>
      <c r="T2130" s="3">
        <v>229.999</v>
      </c>
      <c r="U2130" t="s">
        <v>92</v>
      </c>
      <c r="V2130" t="s">
        <v>92</v>
      </c>
      <c r="W2130" t="s">
        <v>92</v>
      </c>
      <c r="X2130" t="s">
        <v>16</v>
      </c>
      <c r="Y2130" t="s">
        <v>30</v>
      </c>
      <c r="Z2130" t="s">
        <v>37</v>
      </c>
    </row>
    <row r="2131" spans="1:26" x14ac:dyDescent="0.2">
      <c r="A2131" s="1">
        <v>43631</v>
      </c>
      <c r="B2131" t="s">
        <v>128</v>
      </c>
      <c r="C2131" t="s">
        <v>34</v>
      </c>
      <c r="D2131" t="s">
        <v>27</v>
      </c>
      <c r="E2131" t="s">
        <v>514</v>
      </c>
      <c r="F2131" t="s">
        <v>17</v>
      </c>
      <c r="G2131">
        <f t="shared" si="231"/>
        <v>6</v>
      </c>
      <c r="H2131" s="6">
        <f t="shared" si="232"/>
        <v>23</v>
      </c>
      <c r="I2131" s="6">
        <f t="shared" si="233"/>
        <v>0.41666666666666669</v>
      </c>
      <c r="J2131" s="3">
        <f>IFERROR(VLOOKUP($U2131,TONGHOPVERSION!$A$3:$G$240,6,FALSE),VLOOKUP($B2131,TONGHOPVERSION!$A$3:$G$240,6,FALSE))</f>
        <v>239.31340170869245</v>
      </c>
      <c r="K2131" s="3">
        <f>IFERROR(VLOOKUP($U2131,TONGHOPVERSION!$A$3:$G$240,7,FALSE),VLOOKUP($B2131,TONGHOPVERSION!$A$3:$G$240,7,FALSE))</f>
        <v>208.92363712533773</v>
      </c>
      <c r="L2131" s="2">
        <v>0.95833333333333337</v>
      </c>
      <c r="M2131" s="2">
        <v>1.7361111111111112E-2</v>
      </c>
      <c r="N2131" s="5">
        <f t="shared" si="234"/>
        <v>23</v>
      </c>
      <c r="O2131" s="5">
        <f t="shared" si="235"/>
        <v>0</v>
      </c>
      <c r="P2131" s="5">
        <f t="shared" si="236"/>
        <v>0</v>
      </c>
      <c r="Q2131" s="5">
        <f t="shared" si="237"/>
        <v>25</v>
      </c>
      <c r="R2131">
        <v>184</v>
      </c>
      <c r="S2131">
        <v>602</v>
      </c>
      <c r="T2131" s="3">
        <v>110.768</v>
      </c>
      <c r="U2131" t="s">
        <v>129</v>
      </c>
      <c r="V2131" t="s">
        <v>129</v>
      </c>
      <c r="W2131" t="s">
        <v>129</v>
      </c>
      <c r="X2131" t="s">
        <v>16</v>
      </c>
      <c r="Y2131" t="s">
        <v>30</v>
      </c>
      <c r="Z2131" t="s">
        <v>37</v>
      </c>
    </row>
    <row r="2132" spans="1:26" x14ac:dyDescent="0.2">
      <c r="A2132" s="1">
        <v>43631</v>
      </c>
      <c r="B2132" t="s">
        <v>63</v>
      </c>
      <c r="C2132" t="s">
        <v>35</v>
      </c>
      <c r="D2132" t="s">
        <v>52</v>
      </c>
      <c r="E2132" t="s">
        <v>454</v>
      </c>
      <c r="F2132" t="s">
        <v>17</v>
      </c>
      <c r="G2132">
        <f t="shared" si="231"/>
        <v>6</v>
      </c>
      <c r="H2132" s="6">
        <f t="shared" si="232"/>
        <v>3.25</v>
      </c>
      <c r="I2132" s="6">
        <f t="shared" si="233"/>
        <v>4.416666666666667</v>
      </c>
      <c r="J2132" s="3">
        <f>IFERROR(VLOOKUP($U2132,TONGHOPVERSION!$A$3:$G$240,6,FALSE),VLOOKUP($B2132,TONGHOPVERSION!$A$3:$G$240,6,FALSE))</f>
        <v>282.10893508131221</v>
      </c>
      <c r="K2132" s="3">
        <f>IFERROR(VLOOKUP($U2132,TONGHOPVERSION!$A$3:$G$240,7,FALSE),VLOOKUP($B2132,TONGHOPVERSION!$A$3:$G$240,7,FALSE))</f>
        <v>241.11187743395101</v>
      </c>
      <c r="L2132" s="2">
        <v>0.13541666666666666</v>
      </c>
      <c r="M2132" s="2">
        <v>0.18402777777777779</v>
      </c>
      <c r="N2132" s="5">
        <f t="shared" si="234"/>
        <v>3</v>
      </c>
      <c r="O2132" s="5">
        <f t="shared" si="235"/>
        <v>15</v>
      </c>
      <c r="P2132" s="5">
        <f t="shared" si="236"/>
        <v>4</v>
      </c>
      <c r="Q2132" s="5">
        <f t="shared" si="237"/>
        <v>25</v>
      </c>
      <c r="R2132">
        <v>184</v>
      </c>
      <c r="S2132">
        <v>486</v>
      </c>
      <c r="T2132" s="3">
        <v>89.424000000000007</v>
      </c>
      <c r="U2132" t="s">
        <v>63</v>
      </c>
      <c r="V2132" t="s">
        <v>54</v>
      </c>
      <c r="W2132" t="s">
        <v>55</v>
      </c>
      <c r="X2132" t="s">
        <v>56</v>
      </c>
      <c r="Y2132" t="s">
        <v>23</v>
      </c>
      <c r="Z2132" t="s">
        <v>37</v>
      </c>
    </row>
    <row r="2133" spans="1:26" x14ac:dyDescent="0.2">
      <c r="A2133" s="1">
        <v>43631</v>
      </c>
      <c r="B2133" t="s">
        <v>455</v>
      </c>
      <c r="C2133" t="s">
        <v>51</v>
      </c>
      <c r="D2133" t="s">
        <v>27</v>
      </c>
      <c r="E2133" t="s">
        <v>454</v>
      </c>
      <c r="F2133" t="s">
        <v>17</v>
      </c>
      <c r="G2133">
        <f t="shared" si="231"/>
        <v>6</v>
      </c>
      <c r="H2133" s="6">
        <f t="shared" si="232"/>
        <v>7.416666666666667</v>
      </c>
      <c r="I2133" s="6">
        <f t="shared" si="233"/>
        <v>8.25</v>
      </c>
      <c r="J2133" s="3">
        <f>IFERROR(VLOOKUP($U2133,TONGHOPVERSION!$A$3:$G$240,6,FALSE),VLOOKUP($B2133,TONGHOPVERSION!$A$3:$G$240,6,FALSE))</f>
        <v>228.55256704229927</v>
      </c>
      <c r="K2133" s="3">
        <f>IFERROR(VLOOKUP($U2133,TONGHOPVERSION!$A$3:$G$240,7,FALSE),VLOOKUP($B2133,TONGHOPVERSION!$A$3:$G$240,7,FALSE))</f>
        <v>207.06918725390202</v>
      </c>
      <c r="L2133" s="2">
        <v>0.30902777777777779</v>
      </c>
      <c r="M2133" s="2">
        <v>0.34375</v>
      </c>
      <c r="N2133" s="5">
        <f t="shared" si="234"/>
        <v>7</v>
      </c>
      <c r="O2133" s="5">
        <f t="shared" si="235"/>
        <v>25</v>
      </c>
      <c r="P2133" s="5">
        <f t="shared" si="236"/>
        <v>8</v>
      </c>
      <c r="Q2133" s="5">
        <f t="shared" si="237"/>
        <v>15</v>
      </c>
      <c r="R2133">
        <v>184</v>
      </c>
      <c r="S2133">
        <v>214</v>
      </c>
      <c r="T2133" s="3">
        <v>39.375999999999998</v>
      </c>
      <c r="U2133" t="s">
        <v>57</v>
      </c>
      <c r="V2133" t="s">
        <v>54</v>
      </c>
      <c r="W2133" t="s">
        <v>55</v>
      </c>
      <c r="X2133" t="s">
        <v>56</v>
      </c>
      <c r="Y2133" t="s">
        <v>23</v>
      </c>
      <c r="Z2133" t="s">
        <v>37</v>
      </c>
    </row>
    <row r="2134" spans="1:26" x14ac:dyDescent="0.2">
      <c r="A2134" s="1">
        <v>43631</v>
      </c>
      <c r="B2134" t="s">
        <v>50</v>
      </c>
      <c r="C2134" t="s">
        <v>51</v>
      </c>
      <c r="D2134" t="s">
        <v>52</v>
      </c>
      <c r="E2134" t="s">
        <v>49</v>
      </c>
      <c r="F2134" t="s">
        <v>17</v>
      </c>
      <c r="G2134">
        <f t="shared" si="231"/>
        <v>6</v>
      </c>
      <c r="H2134" s="6">
        <f t="shared" si="232"/>
        <v>10.75</v>
      </c>
      <c r="I2134" s="6">
        <f t="shared" si="233"/>
        <v>12.083333333333334</v>
      </c>
      <c r="J2134" s="3">
        <f>IFERROR(VLOOKUP($U2134,TONGHOPVERSION!$A$3:$G$240,6,FALSE),VLOOKUP($B2134,TONGHOPVERSION!$A$3:$G$240,6,FALSE))</f>
        <v>396.67583025133774</v>
      </c>
      <c r="K2134" s="3">
        <f>IFERROR(VLOOKUP($U2134,TONGHOPVERSION!$A$3:$G$240,7,FALSE),VLOOKUP($B2134,TONGHOPVERSION!$A$3:$G$240,7,FALSE))</f>
        <v>330.06021437826928</v>
      </c>
      <c r="L2134" s="2">
        <v>0.44791666666666669</v>
      </c>
      <c r="M2134" s="2">
        <v>0.50347222222222221</v>
      </c>
      <c r="N2134" s="5">
        <f t="shared" si="234"/>
        <v>10</v>
      </c>
      <c r="O2134" s="5">
        <f t="shared" si="235"/>
        <v>45</v>
      </c>
      <c r="P2134" s="5">
        <f t="shared" si="236"/>
        <v>12</v>
      </c>
      <c r="Q2134" s="5">
        <f t="shared" si="237"/>
        <v>5</v>
      </c>
      <c r="R2134">
        <v>184</v>
      </c>
      <c r="S2134">
        <v>753</v>
      </c>
      <c r="T2134" s="3">
        <v>138.55199999999999</v>
      </c>
      <c r="U2134" t="s">
        <v>53</v>
      </c>
      <c r="V2134" t="s">
        <v>54</v>
      </c>
      <c r="W2134" t="s">
        <v>55</v>
      </c>
      <c r="X2134" t="s">
        <v>56</v>
      </c>
      <c r="Y2134" t="s">
        <v>23</v>
      </c>
      <c r="Z2134" t="s">
        <v>37</v>
      </c>
    </row>
    <row r="2135" spans="1:26" x14ac:dyDescent="0.2">
      <c r="A2135" s="1">
        <v>43631</v>
      </c>
      <c r="B2135" t="s">
        <v>57</v>
      </c>
      <c r="C2135" t="s">
        <v>27</v>
      </c>
      <c r="D2135" t="s">
        <v>51</v>
      </c>
      <c r="E2135" t="s">
        <v>49</v>
      </c>
      <c r="F2135" t="s">
        <v>17</v>
      </c>
      <c r="G2135">
        <f t="shared" si="231"/>
        <v>6</v>
      </c>
      <c r="H2135" s="6">
        <f t="shared" si="232"/>
        <v>9</v>
      </c>
      <c r="I2135" s="6">
        <f t="shared" si="233"/>
        <v>9.9166666666666661</v>
      </c>
      <c r="J2135" s="3">
        <f>IFERROR(VLOOKUP($U2135,TONGHOPVERSION!$A$3:$G$240,6,FALSE),VLOOKUP($B2135,TONGHOPVERSION!$A$3:$G$240,6,FALSE))</f>
        <v>228.55256704229927</v>
      </c>
      <c r="K2135" s="3">
        <f>IFERROR(VLOOKUP($U2135,TONGHOPVERSION!$A$3:$G$240,7,FALSE),VLOOKUP($B2135,TONGHOPVERSION!$A$3:$G$240,7,FALSE))</f>
        <v>207.06918725390202</v>
      </c>
      <c r="L2135" s="2">
        <v>0.375</v>
      </c>
      <c r="M2135" s="2">
        <v>0.41319444444444442</v>
      </c>
      <c r="N2135" s="5">
        <f t="shared" si="234"/>
        <v>9</v>
      </c>
      <c r="O2135" s="5">
        <f t="shared" si="235"/>
        <v>0</v>
      </c>
      <c r="P2135" s="5">
        <f t="shared" si="236"/>
        <v>9</v>
      </c>
      <c r="Q2135" s="5">
        <f t="shared" si="237"/>
        <v>55</v>
      </c>
      <c r="R2135">
        <v>184</v>
      </c>
      <c r="S2135">
        <v>214</v>
      </c>
      <c r="T2135" s="3">
        <v>39.375999999999998</v>
      </c>
      <c r="U2135" t="s">
        <v>57</v>
      </c>
      <c r="V2135" t="s">
        <v>54</v>
      </c>
      <c r="W2135" t="s">
        <v>55</v>
      </c>
      <c r="X2135" t="s">
        <v>56</v>
      </c>
      <c r="Y2135" t="s">
        <v>23</v>
      </c>
      <c r="Z2135" t="s">
        <v>37</v>
      </c>
    </row>
    <row r="2136" spans="1:26" x14ac:dyDescent="0.2">
      <c r="A2136" s="1">
        <v>43631</v>
      </c>
      <c r="B2136" t="s">
        <v>62</v>
      </c>
      <c r="C2136" t="s">
        <v>52</v>
      </c>
      <c r="D2136" t="s">
        <v>35</v>
      </c>
      <c r="E2136" t="s">
        <v>49</v>
      </c>
      <c r="F2136" t="s">
        <v>17</v>
      </c>
      <c r="G2136">
        <f t="shared" si="231"/>
        <v>6</v>
      </c>
      <c r="H2136" s="6">
        <f t="shared" si="232"/>
        <v>12.916666666666666</v>
      </c>
      <c r="I2136" s="6">
        <f t="shared" si="233"/>
        <v>14.083333333333334</v>
      </c>
      <c r="J2136" s="3">
        <f>IFERROR(VLOOKUP($U2136,TONGHOPVERSION!$A$3:$G$240,6,FALSE),VLOOKUP($B2136,TONGHOPVERSION!$A$3:$G$240,6,FALSE))</f>
        <v>282.10893508131221</v>
      </c>
      <c r="K2136" s="3">
        <f>IFERROR(VLOOKUP($U2136,TONGHOPVERSION!$A$3:$G$240,7,FALSE),VLOOKUP($B2136,TONGHOPVERSION!$A$3:$G$240,7,FALSE))</f>
        <v>241.11187743395101</v>
      </c>
      <c r="L2136" s="2">
        <v>0.53819444444444442</v>
      </c>
      <c r="M2136" s="2">
        <v>0.58680555555555558</v>
      </c>
      <c r="N2136" s="5">
        <f t="shared" si="234"/>
        <v>12</v>
      </c>
      <c r="O2136" s="5">
        <f t="shared" si="235"/>
        <v>55</v>
      </c>
      <c r="P2136" s="5">
        <f t="shared" si="236"/>
        <v>14</v>
      </c>
      <c r="Q2136" s="5">
        <f t="shared" si="237"/>
        <v>5</v>
      </c>
      <c r="R2136">
        <v>184</v>
      </c>
      <c r="S2136">
        <v>486</v>
      </c>
      <c r="T2136" s="3">
        <v>89.424000000000007</v>
      </c>
      <c r="U2136" t="s">
        <v>63</v>
      </c>
      <c r="V2136" t="s">
        <v>54</v>
      </c>
      <c r="W2136" t="s">
        <v>55</v>
      </c>
      <c r="X2136" t="s">
        <v>56</v>
      </c>
      <c r="Y2136" t="s">
        <v>23</v>
      </c>
      <c r="Z2136" t="s">
        <v>37</v>
      </c>
    </row>
    <row r="2137" spans="1:26" x14ac:dyDescent="0.2">
      <c r="A2137" s="1">
        <v>43631</v>
      </c>
      <c r="B2137" t="s">
        <v>53</v>
      </c>
      <c r="C2137" t="s">
        <v>52</v>
      </c>
      <c r="D2137" t="s">
        <v>51</v>
      </c>
      <c r="E2137" t="s">
        <v>454</v>
      </c>
      <c r="F2137" t="s">
        <v>17</v>
      </c>
      <c r="G2137">
        <f t="shared" si="231"/>
        <v>6</v>
      </c>
      <c r="H2137" s="6">
        <f t="shared" si="232"/>
        <v>5.166666666666667</v>
      </c>
      <c r="I2137" s="6">
        <f t="shared" si="233"/>
        <v>6.583333333333333</v>
      </c>
      <c r="J2137" s="3">
        <f>IFERROR(VLOOKUP($U2137,TONGHOPVERSION!$A$3:$G$240,6,FALSE),VLOOKUP($B2137,TONGHOPVERSION!$A$3:$G$240,6,FALSE))</f>
        <v>396.67583025133774</v>
      </c>
      <c r="K2137" s="3">
        <f>IFERROR(VLOOKUP($U2137,TONGHOPVERSION!$A$3:$G$240,7,FALSE),VLOOKUP($B2137,TONGHOPVERSION!$A$3:$G$240,7,FALSE))</f>
        <v>330.06021437826928</v>
      </c>
      <c r="L2137" s="2">
        <v>0.21527777777777779</v>
      </c>
      <c r="M2137" s="2">
        <v>0.27430555555555552</v>
      </c>
      <c r="N2137" s="5">
        <f t="shared" si="234"/>
        <v>5</v>
      </c>
      <c r="O2137" s="5">
        <f t="shared" si="235"/>
        <v>10</v>
      </c>
      <c r="P2137" s="5">
        <f t="shared" si="236"/>
        <v>6</v>
      </c>
      <c r="Q2137" s="5">
        <f t="shared" si="237"/>
        <v>35</v>
      </c>
      <c r="R2137">
        <v>184</v>
      </c>
      <c r="S2137">
        <v>753</v>
      </c>
      <c r="T2137" s="3">
        <v>138.55199999999999</v>
      </c>
      <c r="U2137" t="s">
        <v>50</v>
      </c>
      <c r="V2137" t="s">
        <v>54</v>
      </c>
      <c r="W2137" t="s">
        <v>55</v>
      </c>
      <c r="X2137" t="s">
        <v>56</v>
      </c>
      <c r="Y2137" t="s">
        <v>23</v>
      </c>
      <c r="Z2137" t="s">
        <v>37</v>
      </c>
    </row>
    <row r="2138" spans="1:26" x14ac:dyDescent="0.2">
      <c r="A2138" s="1">
        <v>43631</v>
      </c>
      <c r="B2138" t="s">
        <v>36</v>
      </c>
      <c r="C2138" t="s">
        <v>35</v>
      </c>
      <c r="D2138" t="s">
        <v>34</v>
      </c>
      <c r="E2138" t="s">
        <v>812</v>
      </c>
      <c r="F2138" t="s">
        <v>17</v>
      </c>
      <c r="G2138">
        <f t="shared" si="231"/>
        <v>6</v>
      </c>
      <c r="H2138" s="6">
        <f t="shared" si="232"/>
        <v>14.916666666666666</v>
      </c>
      <c r="I2138" s="6">
        <f t="shared" si="233"/>
        <v>16.25</v>
      </c>
      <c r="J2138" s="3">
        <f>IFERROR(VLOOKUP($U2138,TONGHOPVERSION!$A$3:$G$240,6,FALSE),VLOOKUP($B2138,TONGHOPVERSION!$A$3:$G$240,6,FALSE))</f>
        <v>236.34688949060637</v>
      </c>
      <c r="K2138" s="3">
        <f>IFERROR(VLOOKUP($U2138,TONGHOPVERSION!$A$3:$G$240,7,FALSE),VLOOKUP($B2138,TONGHOPVERSION!$A$3:$G$240,7,FALSE))</f>
        <v>201.94443000170284</v>
      </c>
      <c r="L2138" s="2">
        <v>0.62152777777777779</v>
      </c>
      <c r="M2138" s="2">
        <v>0.67708333333333337</v>
      </c>
      <c r="N2138" s="5">
        <f t="shared" si="234"/>
        <v>14</v>
      </c>
      <c r="O2138" s="5">
        <f t="shared" si="235"/>
        <v>55</v>
      </c>
      <c r="P2138" s="5">
        <f t="shared" si="236"/>
        <v>16</v>
      </c>
      <c r="Q2138" s="5">
        <f t="shared" si="237"/>
        <v>15</v>
      </c>
      <c r="R2138">
        <v>184</v>
      </c>
      <c r="S2138">
        <v>604</v>
      </c>
      <c r="T2138" s="3">
        <v>111.136</v>
      </c>
      <c r="U2138" t="s">
        <v>36</v>
      </c>
      <c r="V2138" t="s">
        <v>36</v>
      </c>
      <c r="W2138" t="s">
        <v>36</v>
      </c>
      <c r="X2138" t="s">
        <v>16</v>
      </c>
      <c r="Y2138" t="s">
        <v>30</v>
      </c>
      <c r="Z2138" t="s">
        <v>288</v>
      </c>
    </row>
    <row r="2139" spans="1:26" x14ac:dyDescent="0.2">
      <c r="A2139" s="1">
        <v>43631</v>
      </c>
      <c r="B2139" t="s">
        <v>92</v>
      </c>
      <c r="C2139" t="s">
        <v>35</v>
      </c>
      <c r="D2139" t="s">
        <v>27</v>
      </c>
      <c r="E2139" t="s">
        <v>714</v>
      </c>
      <c r="F2139" t="s">
        <v>17</v>
      </c>
      <c r="G2139">
        <f t="shared" si="231"/>
        <v>6</v>
      </c>
      <c r="H2139" s="6">
        <f t="shared" si="232"/>
        <v>9.5</v>
      </c>
      <c r="I2139" s="6">
        <f t="shared" si="233"/>
        <v>11.75</v>
      </c>
      <c r="J2139" s="3">
        <f>IFERROR(VLOOKUP($U2139,TONGHOPVERSION!$A$3:$G$240,6,FALSE),VLOOKUP($B2139,TONGHOPVERSION!$A$3:$G$240,6,FALSE))</f>
        <v>381.62004815649715</v>
      </c>
      <c r="K2139" s="3">
        <f>IFERROR(VLOOKUP($U2139,TONGHOPVERSION!$A$3:$G$240,7,FALSE),VLOOKUP($B2139,TONGHOPVERSION!$A$3:$G$240,7,FALSE))</f>
        <v>329.70071085785668</v>
      </c>
      <c r="L2139" s="2">
        <v>0.39583333333333331</v>
      </c>
      <c r="M2139" s="2">
        <v>0.48958333333333331</v>
      </c>
      <c r="N2139" s="5">
        <f t="shared" si="234"/>
        <v>9</v>
      </c>
      <c r="O2139" s="5">
        <f t="shared" si="235"/>
        <v>30</v>
      </c>
      <c r="P2139" s="5">
        <f t="shared" si="236"/>
        <v>11</v>
      </c>
      <c r="Q2139" s="5">
        <f t="shared" si="237"/>
        <v>45</v>
      </c>
      <c r="R2139">
        <v>178</v>
      </c>
      <c r="S2139">
        <v>1133</v>
      </c>
      <c r="T2139" s="3">
        <v>201.67400000000001</v>
      </c>
      <c r="U2139" t="s">
        <v>92</v>
      </c>
      <c r="V2139" t="s">
        <v>92</v>
      </c>
      <c r="W2139" t="s">
        <v>92</v>
      </c>
      <c r="X2139" t="s">
        <v>16</v>
      </c>
      <c r="Y2139" t="s">
        <v>30</v>
      </c>
      <c r="Z2139" t="s">
        <v>37</v>
      </c>
    </row>
    <row r="2140" spans="1:26" x14ac:dyDescent="0.2">
      <c r="A2140" s="1">
        <v>43631</v>
      </c>
      <c r="B2140" t="s">
        <v>43</v>
      </c>
      <c r="C2140" t="s">
        <v>35</v>
      </c>
      <c r="D2140" t="s">
        <v>44</v>
      </c>
      <c r="E2140" t="s">
        <v>140</v>
      </c>
      <c r="F2140" t="s">
        <v>17</v>
      </c>
      <c r="G2140">
        <f t="shared" si="231"/>
        <v>6</v>
      </c>
      <c r="H2140" s="6">
        <f t="shared" si="232"/>
        <v>0.25</v>
      </c>
      <c r="I2140" s="6">
        <f t="shared" si="233"/>
        <v>3.9166666666666665</v>
      </c>
      <c r="J2140" s="3">
        <f>IFERROR(VLOOKUP($U2140,TONGHOPVERSION!$A$3:$G$240,6,FALSE),VLOOKUP($B2140,TONGHOPVERSION!$A$3:$G$240,6,FALSE))</f>
        <v>463.92137539570234</v>
      </c>
      <c r="K2140" s="3">
        <f>IFERROR(VLOOKUP($U2140,TONGHOPVERSION!$A$3:$G$240,7,FALSE),VLOOKUP($B2140,TONGHOPVERSION!$A$3:$G$240,7,FALSE))</f>
        <v>559.81108270218749</v>
      </c>
      <c r="L2140" s="2">
        <v>1.0416666666666666E-2</v>
      </c>
      <c r="M2140" s="2">
        <v>0.16319444444444445</v>
      </c>
      <c r="N2140" s="5">
        <f t="shared" si="234"/>
        <v>0</v>
      </c>
      <c r="O2140" s="5">
        <f t="shared" si="235"/>
        <v>15</v>
      </c>
      <c r="P2140" s="5">
        <f t="shared" si="236"/>
        <v>3</v>
      </c>
      <c r="Q2140" s="5">
        <f t="shared" si="237"/>
        <v>55</v>
      </c>
      <c r="R2140">
        <v>178</v>
      </c>
      <c r="S2140">
        <v>2187</v>
      </c>
      <c r="T2140" s="3">
        <v>389.286</v>
      </c>
      <c r="U2140" t="s">
        <v>43</v>
      </c>
      <c r="V2140" t="s">
        <v>43</v>
      </c>
      <c r="W2140" t="s">
        <v>45</v>
      </c>
      <c r="X2140" t="s">
        <v>46</v>
      </c>
      <c r="Y2140" t="s">
        <v>23</v>
      </c>
      <c r="Z2140" t="s">
        <v>37</v>
      </c>
    </row>
    <row r="2141" spans="1:26" x14ac:dyDescent="0.2">
      <c r="A2141" s="1">
        <v>43631</v>
      </c>
      <c r="B2141" t="s">
        <v>164</v>
      </c>
      <c r="C2141" t="s">
        <v>27</v>
      </c>
      <c r="D2141" t="s">
        <v>165</v>
      </c>
      <c r="E2141" t="s">
        <v>163</v>
      </c>
      <c r="F2141" t="s">
        <v>17</v>
      </c>
      <c r="G2141">
        <f t="shared" si="231"/>
        <v>6</v>
      </c>
      <c r="H2141" s="6">
        <f t="shared" si="232"/>
        <v>17.083333333333332</v>
      </c>
      <c r="I2141" s="6">
        <f t="shared" si="233"/>
        <v>22.5</v>
      </c>
      <c r="J2141" s="3">
        <f>IFERROR(VLOOKUP($U2141,TONGHOPVERSION!$A$3:$G$240,6,FALSE),VLOOKUP($B2141,TONGHOPVERSION!$A$3:$G$240,6,FALSE))</f>
        <v>894.83087303101706</v>
      </c>
      <c r="K2141" s="3">
        <f>IFERROR(VLOOKUP($U2141,TONGHOPVERSION!$A$3:$G$240,7,FALSE),VLOOKUP($B2141,TONGHOPVERSION!$A$3:$G$240,7,FALSE))</f>
        <v>993.76215651856978</v>
      </c>
      <c r="L2141" s="2">
        <v>0.71180555555555547</v>
      </c>
      <c r="M2141" s="2">
        <v>0.9375</v>
      </c>
      <c r="N2141" s="5">
        <f t="shared" si="234"/>
        <v>17</v>
      </c>
      <c r="O2141" s="5">
        <f t="shared" si="235"/>
        <v>5</v>
      </c>
      <c r="P2141" s="5">
        <f t="shared" si="236"/>
        <v>22</v>
      </c>
      <c r="Q2141" s="5">
        <f t="shared" si="237"/>
        <v>30</v>
      </c>
      <c r="R2141">
        <v>178</v>
      </c>
      <c r="S2141">
        <v>4052</v>
      </c>
      <c r="T2141" s="3">
        <v>721.25599999999997</v>
      </c>
      <c r="U2141" t="s">
        <v>164</v>
      </c>
      <c r="V2141" t="s">
        <v>164</v>
      </c>
      <c r="W2141" t="s">
        <v>21</v>
      </c>
      <c r="X2141" t="s">
        <v>145</v>
      </c>
      <c r="Y2141" t="s">
        <v>23</v>
      </c>
      <c r="Z2141" t="s">
        <v>37</v>
      </c>
    </row>
    <row r="2142" spans="1:26" x14ac:dyDescent="0.2">
      <c r="A2142" s="1">
        <v>43631</v>
      </c>
      <c r="B2142" t="s">
        <v>48</v>
      </c>
      <c r="C2142" t="s">
        <v>44</v>
      </c>
      <c r="D2142" t="s">
        <v>35</v>
      </c>
      <c r="E2142" t="s">
        <v>141</v>
      </c>
      <c r="F2142" t="s">
        <v>17</v>
      </c>
      <c r="G2142">
        <f t="shared" si="231"/>
        <v>6</v>
      </c>
      <c r="H2142" s="6">
        <f t="shared" si="232"/>
        <v>5.083333333333333</v>
      </c>
      <c r="I2142" s="6">
        <f t="shared" si="233"/>
        <v>8.5833333333333339</v>
      </c>
      <c r="J2142" s="3">
        <f>IFERROR(VLOOKUP($U2142,TONGHOPVERSION!$A$3:$G$240,6,FALSE),VLOOKUP($B2142,TONGHOPVERSION!$A$3:$G$240,6,FALSE))</f>
        <v>463.92137539570234</v>
      </c>
      <c r="K2142" s="3">
        <f>IFERROR(VLOOKUP($U2142,TONGHOPVERSION!$A$3:$G$240,7,FALSE),VLOOKUP($B2142,TONGHOPVERSION!$A$3:$G$240,7,FALSE))</f>
        <v>559.81108270218749</v>
      </c>
      <c r="L2142" s="2">
        <v>0.21180555555555555</v>
      </c>
      <c r="M2142" s="2">
        <v>0.3576388888888889</v>
      </c>
      <c r="N2142" s="5">
        <f t="shared" si="234"/>
        <v>5</v>
      </c>
      <c r="O2142" s="5">
        <f t="shared" si="235"/>
        <v>5</v>
      </c>
      <c r="P2142" s="5">
        <f t="shared" si="236"/>
        <v>8</v>
      </c>
      <c r="Q2142" s="5">
        <f t="shared" si="237"/>
        <v>35</v>
      </c>
      <c r="R2142">
        <v>178</v>
      </c>
      <c r="S2142">
        <v>2187</v>
      </c>
      <c r="T2142" s="3">
        <v>389.286</v>
      </c>
      <c r="U2142" t="s">
        <v>43</v>
      </c>
      <c r="V2142" t="s">
        <v>43</v>
      </c>
      <c r="W2142" t="s">
        <v>45</v>
      </c>
      <c r="X2142" t="s">
        <v>46</v>
      </c>
      <c r="Y2142" t="s">
        <v>23</v>
      </c>
      <c r="Z2142" t="s">
        <v>37</v>
      </c>
    </row>
    <row r="2143" spans="1:26" x14ac:dyDescent="0.2">
      <c r="A2143" s="1">
        <v>43631</v>
      </c>
      <c r="B2143" t="s">
        <v>252</v>
      </c>
      <c r="C2143" t="s">
        <v>168</v>
      </c>
      <c r="D2143" t="s">
        <v>35</v>
      </c>
      <c r="E2143" t="s">
        <v>392</v>
      </c>
      <c r="F2143" t="s">
        <v>17</v>
      </c>
      <c r="G2143">
        <f t="shared" si="231"/>
        <v>6</v>
      </c>
      <c r="H2143" s="6">
        <f t="shared" si="232"/>
        <v>4.916666666666667</v>
      </c>
      <c r="I2143" s="6">
        <f t="shared" si="233"/>
        <v>6.916666666666667</v>
      </c>
      <c r="J2143" s="3">
        <f>IFERROR(VLOOKUP($U2143,TONGHOPVERSION!$A$3:$G$240,6,FALSE),VLOOKUP($B2143,TONGHOPVERSION!$A$3:$G$240,6,FALSE))</f>
        <v>343.25439636723399</v>
      </c>
      <c r="K2143" s="3">
        <f>IFERROR(VLOOKUP($U2143,TONGHOPVERSION!$A$3:$G$240,7,FALSE),VLOOKUP($B2143,TONGHOPVERSION!$A$3:$G$240,7,FALSE))</f>
        <v>347.63650227556832</v>
      </c>
      <c r="L2143" s="2">
        <v>0.20486111111111113</v>
      </c>
      <c r="M2143" s="2">
        <v>0.28819444444444448</v>
      </c>
      <c r="N2143" s="5">
        <f t="shared" si="234"/>
        <v>4</v>
      </c>
      <c r="O2143" s="5">
        <f t="shared" si="235"/>
        <v>55</v>
      </c>
      <c r="P2143" s="5">
        <f t="shared" si="236"/>
        <v>6</v>
      </c>
      <c r="Q2143" s="5">
        <f t="shared" si="237"/>
        <v>55</v>
      </c>
      <c r="R2143">
        <v>184</v>
      </c>
      <c r="S2143">
        <v>967</v>
      </c>
      <c r="T2143" s="3">
        <v>177.928</v>
      </c>
      <c r="U2143" t="s">
        <v>253</v>
      </c>
      <c r="V2143" t="s">
        <v>253</v>
      </c>
      <c r="W2143" t="s">
        <v>45</v>
      </c>
      <c r="X2143" t="s">
        <v>170</v>
      </c>
      <c r="Y2143" t="s">
        <v>23</v>
      </c>
      <c r="Z2143" t="s">
        <v>37</v>
      </c>
    </row>
    <row r="2144" spans="1:26" x14ac:dyDescent="0.2">
      <c r="A2144" s="1">
        <v>43631</v>
      </c>
      <c r="B2144" t="s">
        <v>253</v>
      </c>
      <c r="C2144" t="s">
        <v>35</v>
      </c>
      <c r="D2144" t="s">
        <v>168</v>
      </c>
      <c r="E2144" t="s">
        <v>393</v>
      </c>
      <c r="F2144" t="s">
        <v>17</v>
      </c>
      <c r="G2144">
        <f t="shared" si="231"/>
        <v>6</v>
      </c>
      <c r="H2144" s="6">
        <f t="shared" si="232"/>
        <v>1.8333333333333335</v>
      </c>
      <c r="I2144" s="6">
        <f t="shared" si="233"/>
        <v>3.8333333333333335</v>
      </c>
      <c r="J2144" s="3">
        <f>IFERROR(VLOOKUP($U2144,TONGHOPVERSION!$A$3:$G$240,6,FALSE),VLOOKUP($B2144,TONGHOPVERSION!$A$3:$G$240,6,FALSE))</f>
        <v>343.25439636723399</v>
      </c>
      <c r="K2144" s="3">
        <f>IFERROR(VLOOKUP($U2144,TONGHOPVERSION!$A$3:$G$240,7,FALSE),VLOOKUP($B2144,TONGHOPVERSION!$A$3:$G$240,7,FALSE))</f>
        <v>347.63650227556832</v>
      </c>
      <c r="L2144" s="2">
        <v>7.6388888888888895E-2</v>
      </c>
      <c r="M2144" s="2">
        <v>0.15972222222222224</v>
      </c>
      <c r="N2144" s="5">
        <f t="shared" si="234"/>
        <v>1</v>
      </c>
      <c r="O2144" s="5">
        <f t="shared" si="235"/>
        <v>50</v>
      </c>
      <c r="P2144" s="5">
        <f t="shared" si="236"/>
        <v>3</v>
      </c>
      <c r="Q2144" s="5">
        <f t="shared" si="237"/>
        <v>50</v>
      </c>
      <c r="R2144">
        <v>184</v>
      </c>
      <c r="S2144">
        <v>967</v>
      </c>
      <c r="T2144" s="3">
        <v>177.928</v>
      </c>
      <c r="U2144" t="s">
        <v>253</v>
      </c>
      <c r="V2144" t="s">
        <v>253</v>
      </c>
      <c r="W2144" t="s">
        <v>45</v>
      </c>
      <c r="X2144" t="s">
        <v>170</v>
      </c>
      <c r="Y2144" t="s">
        <v>23</v>
      </c>
      <c r="Z2144" t="s">
        <v>37</v>
      </c>
    </row>
    <row r="2145" spans="1:26" x14ac:dyDescent="0.2">
      <c r="A2145" s="1">
        <v>43631</v>
      </c>
      <c r="B2145" t="s">
        <v>295</v>
      </c>
      <c r="C2145" t="s">
        <v>35</v>
      </c>
      <c r="D2145" t="s">
        <v>87</v>
      </c>
      <c r="E2145" t="s">
        <v>294</v>
      </c>
      <c r="F2145" t="s">
        <v>17</v>
      </c>
      <c r="G2145">
        <f t="shared" si="231"/>
        <v>6</v>
      </c>
      <c r="H2145" s="6">
        <f t="shared" si="232"/>
        <v>8.4166666666666661</v>
      </c>
      <c r="I2145" s="6">
        <f t="shared" si="233"/>
        <v>10.166666666666666</v>
      </c>
      <c r="J2145" s="3">
        <f>IFERROR(VLOOKUP($U2145,TONGHOPVERSION!$A$3:$G$240,6,FALSE),VLOOKUP($B2145,TONGHOPVERSION!$A$3:$G$240,6,FALSE))</f>
        <v>290.63822696430168</v>
      </c>
      <c r="K2145" s="3">
        <f>IFERROR(VLOOKUP($U2145,TONGHOPVERSION!$A$3:$G$240,7,FALSE),VLOOKUP($B2145,TONGHOPVERSION!$A$3:$G$240,7,FALSE))</f>
        <v>331.16011625361529</v>
      </c>
      <c r="L2145" s="2">
        <v>0.35069444444444442</v>
      </c>
      <c r="M2145" s="2">
        <v>0.4236111111111111</v>
      </c>
      <c r="N2145" s="5">
        <f t="shared" si="234"/>
        <v>8</v>
      </c>
      <c r="O2145" s="5">
        <f t="shared" si="235"/>
        <v>25</v>
      </c>
      <c r="P2145" s="5">
        <f t="shared" si="236"/>
        <v>10</v>
      </c>
      <c r="Q2145" s="5">
        <f t="shared" si="237"/>
        <v>10</v>
      </c>
      <c r="R2145">
        <v>184</v>
      </c>
      <c r="S2145">
        <v>872</v>
      </c>
      <c r="T2145" s="3">
        <v>160.44800000000001</v>
      </c>
      <c r="U2145" t="s">
        <v>295</v>
      </c>
      <c r="V2145" t="s">
        <v>295</v>
      </c>
      <c r="W2145" t="s">
        <v>55</v>
      </c>
      <c r="X2145" t="s">
        <v>296</v>
      </c>
      <c r="Y2145" t="s">
        <v>23</v>
      </c>
      <c r="Z2145" t="s">
        <v>37</v>
      </c>
    </row>
    <row r="2146" spans="1:26" x14ac:dyDescent="0.2">
      <c r="A2146" s="1">
        <v>43631</v>
      </c>
      <c r="B2146" t="s">
        <v>299</v>
      </c>
      <c r="C2146" t="s">
        <v>87</v>
      </c>
      <c r="D2146" t="s">
        <v>35</v>
      </c>
      <c r="E2146" t="s">
        <v>298</v>
      </c>
      <c r="F2146" t="s">
        <v>17</v>
      </c>
      <c r="G2146">
        <f t="shared" si="231"/>
        <v>6</v>
      </c>
      <c r="H2146" s="6">
        <f t="shared" si="232"/>
        <v>11.083333333333334</v>
      </c>
      <c r="I2146" s="6">
        <f t="shared" si="233"/>
        <v>12.833333333333334</v>
      </c>
      <c r="J2146" s="3">
        <f>IFERROR(VLOOKUP($U2146,TONGHOPVERSION!$A$3:$G$240,6,FALSE),VLOOKUP($B2146,TONGHOPVERSION!$A$3:$G$240,6,FALSE))</f>
        <v>290.63822696430168</v>
      </c>
      <c r="K2146" s="3">
        <f>IFERROR(VLOOKUP($U2146,TONGHOPVERSION!$A$3:$G$240,7,FALSE),VLOOKUP($B2146,TONGHOPVERSION!$A$3:$G$240,7,FALSE))</f>
        <v>331.16011625361529</v>
      </c>
      <c r="L2146" s="2">
        <v>0.46180555555555558</v>
      </c>
      <c r="M2146" s="2">
        <v>0.53472222222222221</v>
      </c>
      <c r="N2146" s="5">
        <f t="shared" si="234"/>
        <v>11</v>
      </c>
      <c r="O2146" s="5">
        <f t="shared" si="235"/>
        <v>5</v>
      </c>
      <c r="P2146" s="5">
        <f t="shared" si="236"/>
        <v>12</v>
      </c>
      <c r="Q2146" s="5">
        <f t="shared" si="237"/>
        <v>50</v>
      </c>
      <c r="R2146">
        <v>184</v>
      </c>
      <c r="S2146">
        <v>872</v>
      </c>
      <c r="T2146" s="3">
        <v>160.44800000000001</v>
      </c>
      <c r="U2146" t="s">
        <v>295</v>
      </c>
      <c r="V2146" t="s">
        <v>295</v>
      </c>
      <c r="W2146" t="s">
        <v>55</v>
      </c>
      <c r="X2146" t="s">
        <v>296</v>
      </c>
      <c r="Y2146" t="s">
        <v>23</v>
      </c>
      <c r="Z2146" t="s">
        <v>37</v>
      </c>
    </row>
    <row r="2147" spans="1:26" x14ac:dyDescent="0.2">
      <c r="A2147" s="1">
        <v>43631</v>
      </c>
      <c r="B2147" t="s">
        <v>26</v>
      </c>
      <c r="C2147" t="s">
        <v>19</v>
      </c>
      <c r="D2147" t="s">
        <v>27</v>
      </c>
      <c r="E2147" t="s">
        <v>110</v>
      </c>
      <c r="F2147" t="s">
        <v>17</v>
      </c>
      <c r="G2147">
        <f t="shared" si="231"/>
        <v>6</v>
      </c>
      <c r="H2147" s="6">
        <f t="shared" si="232"/>
        <v>4.5</v>
      </c>
      <c r="I2147" s="6">
        <f t="shared" si="233"/>
        <v>5.333333333333333</v>
      </c>
      <c r="J2147" s="3">
        <f>IFERROR(VLOOKUP($U2147,TONGHOPVERSION!$A$3:$G$240,6,FALSE),VLOOKUP($B2147,TONGHOPVERSION!$A$3:$G$240,6,FALSE))</f>
        <v>152.0752852438888</v>
      </c>
      <c r="K2147" s="3">
        <f>IFERROR(VLOOKUP($U2147,TONGHOPVERSION!$A$3:$G$240,7,FALSE),VLOOKUP($B2147,TONGHOPVERSION!$A$3:$G$240,7,FALSE))</f>
        <v>122.84237101537613</v>
      </c>
      <c r="L2147" s="2">
        <v>0.1875</v>
      </c>
      <c r="M2147" s="2">
        <v>0.22222222222222221</v>
      </c>
      <c r="N2147" s="5">
        <f t="shared" si="234"/>
        <v>4</v>
      </c>
      <c r="O2147" s="5">
        <f t="shared" si="235"/>
        <v>30</v>
      </c>
      <c r="P2147" s="5">
        <f t="shared" si="236"/>
        <v>5</v>
      </c>
      <c r="Q2147" s="5">
        <f t="shared" si="237"/>
        <v>20</v>
      </c>
      <c r="R2147">
        <v>184</v>
      </c>
      <c r="S2147">
        <v>214</v>
      </c>
      <c r="T2147" s="3">
        <v>39.375999999999998</v>
      </c>
      <c r="U2147" t="s">
        <v>28</v>
      </c>
      <c r="V2147" t="s">
        <v>28</v>
      </c>
      <c r="W2147" t="s">
        <v>29</v>
      </c>
      <c r="X2147" t="s">
        <v>16</v>
      </c>
      <c r="Y2147" t="s">
        <v>30</v>
      </c>
      <c r="Z2147" t="s">
        <v>37</v>
      </c>
    </row>
    <row r="2148" spans="1:26" x14ac:dyDescent="0.2">
      <c r="A2148" s="1">
        <v>43631</v>
      </c>
      <c r="B2148" t="s">
        <v>28</v>
      </c>
      <c r="C2148" t="s">
        <v>27</v>
      </c>
      <c r="D2148" t="s">
        <v>19</v>
      </c>
      <c r="E2148" t="s">
        <v>111</v>
      </c>
      <c r="F2148" t="s">
        <v>17</v>
      </c>
      <c r="G2148">
        <f t="shared" si="231"/>
        <v>6</v>
      </c>
      <c r="H2148" s="6">
        <f t="shared" si="232"/>
        <v>3</v>
      </c>
      <c r="I2148" s="6">
        <f t="shared" si="233"/>
        <v>3.8333333333333335</v>
      </c>
      <c r="J2148" s="3">
        <f>IFERROR(VLOOKUP($U2148,TONGHOPVERSION!$A$3:$G$240,6,FALSE),VLOOKUP($B2148,TONGHOPVERSION!$A$3:$G$240,6,FALSE))</f>
        <v>152.0752852438888</v>
      </c>
      <c r="K2148" s="3">
        <f>IFERROR(VLOOKUP($U2148,TONGHOPVERSION!$A$3:$G$240,7,FALSE),VLOOKUP($B2148,TONGHOPVERSION!$A$3:$G$240,7,FALSE))</f>
        <v>122.84237101537613</v>
      </c>
      <c r="L2148" s="2">
        <v>0.125</v>
      </c>
      <c r="M2148" s="2">
        <v>0.15972222222222224</v>
      </c>
      <c r="N2148" s="5">
        <f t="shared" si="234"/>
        <v>3</v>
      </c>
      <c r="O2148" s="5">
        <f t="shared" si="235"/>
        <v>0</v>
      </c>
      <c r="P2148" s="5">
        <f t="shared" si="236"/>
        <v>3</v>
      </c>
      <c r="Q2148" s="5">
        <f t="shared" si="237"/>
        <v>50</v>
      </c>
      <c r="R2148">
        <v>184</v>
      </c>
      <c r="S2148">
        <v>214</v>
      </c>
      <c r="T2148" s="3">
        <v>39.375999999999998</v>
      </c>
      <c r="U2148" t="s">
        <v>28</v>
      </c>
      <c r="V2148" t="s">
        <v>28</v>
      </c>
      <c r="W2148" t="s">
        <v>29</v>
      </c>
      <c r="X2148" t="s">
        <v>16</v>
      </c>
      <c r="Y2148" t="s">
        <v>30</v>
      </c>
      <c r="Z2148" t="s">
        <v>37</v>
      </c>
    </row>
    <row r="2149" spans="1:26" x14ac:dyDescent="0.2">
      <c r="A2149" s="1">
        <v>43631</v>
      </c>
      <c r="B2149" t="s">
        <v>183</v>
      </c>
      <c r="C2149" t="s">
        <v>66</v>
      </c>
      <c r="D2149" t="s">
        <v>27</v>
      </c>
      <c r="E2149" t="s">
        <v>422</v>
      </c>
      <c r="F2149" t="s">
        <v>17</v>
      </c>
      <c r="G2149">
        <f t="shared" si="231"/>
        <v>6</v>
      </c>
      <c r="H2149" s="6">
        <f t="shared" si="232"/>
        <v>13.583333333333334</v>
      </c>
      <c r="I2149" s="6">
        <f t="shared" si="233"/>
        <v>14.666666666666666</v>
      </c>
      <c r="J2149" s="3">
        <f>IFERROR(VLOOKUP($U2149,TONGHOPVERSION!$A$3:$G$240,6,FALSE),VLOOKUP($B2149,TONGHOPVERSION!$A$3:$G$240,6,FALSE))</f>
        <v>184.25871592968858</v>
      </c>
      <c r="K2149" s="3">
        <f>IFERROR(VLOOKUP($U2149,TONGHOPVERSION!$A$3:$G$240,7,FALSE),VLOOKUP($B2149,TONGHOPVERSION!$A$3:$G$240,7,FALSE))</f>
        <v>154.07262794368225</v>
      </c>
      <c r="L2149" s="2">
        <v>0.56597222222222221</v>
      </c>
      <c r="M2149" s="2">
        <v>0.61111111111111105</v>
      </c>
      <c r="N2149" s="5">
        <f t="shared" si="234"/>
        <v>13</v>
      </c>
      <c r="O2149" s="5">
        <f t="shared" si="235"/>
        <v>35</v>
      </c>
      <c r="P2149" s="5">
        <f t="shared" si="236"/>
        <v>14</v>
      </c>
      <c r="Q2149" s="5">
        <f t="shared" si="237"/>
        <v>40</v>
      </c>
      <c r="R2149">
        <v>184</v>
      </c>
      <c r="S2149">
        <v>309</v>
      </c>
      <c r="T2149" s="3">
        <v>56.856000000000002</v>
      </c>
      <c r="U2149" t="s">
        <v>184</v>
      </c>
      <c r="V2149" t="s">
        <v>184</v>
      </c>
      <c r="W2149" t="s">
        <v>29</v>
      </c>
      <c r="X2149" t="s">
        <v>16</v>
      </c>
      <c r="Y2149" t="s">
        <v>30</v>
      </c>
      <c r="Z2149" t="s">
        <v>37</v>
      </c>
    </row>
    <row r="2150" spans="1:26" x14ac:dyDescent="0.2">
      <c r="A2150" s="1">
        <v>43631</v>
      </c>
      <c r="B2150" t="s">
        <v>26</v>
      </c>
      <c r="C2150" t="s">
        <v>19</v>
      </c>
      <c r="D2150" t="s">
        <v>27</v>
      </c>
      <c r="E2150" t="s">
        <v>116</v>
      </c>
      <c r="F2150" t="s">
        <v>17</v>
      </c>
      <c r="G2150">
        <f t="shared" si="231"/>
        <v>6</v>
      </c>
      <c r="H2150" s="6">
        <f t="shared" si="232"/>
        <v>1.5</v>
      </c>
      <c r="I2150" s="6">
        <f t="shared" si="233"/>
        <v>2.3333333333333335</v>
      </c>
      <c r="J2150" s="3">
        <f>IFERROR(VLOOKUP($U2150,TONGHOPVERSION!$A$3:$G$240,6,FALSE),VLOOKUP($B2150,TONGHOPVERSION!$A$3:$G$240,6,FALSE))</f>
        <v>152.0752852438888</v>
      </c>
      <c r="K2150" s="3">
        <f>IFERROR(VLOOKUP($U2150,TONGHOPVERSION!$A$3:$G$240,7,FALSE),VLOOKUP($B2150,TONGHOPVERSION!$A$3:$G$240,7,FALSE))</f>
        <v>122.84237101537613</v>
      </c>
      <c r="L2150" s="2">
        <v>6.25E-2</v>
      </c>
      <c r="M2150" s="2">
        <v>9.7222222222222224E-2</v>
      </c>
      <c r="N2150" s="5">
        <f t="shared" si="234"/>
        <v>1</v>
      </c>
      <c r="O2150" s="5">
        <f t="shared" si="235"/>
        <v>30</v>
      </c>
      <c r="P2150" s="5">
        <f t="shared" si="236"/>
        <v>2</v>
      </c>
      <c r="Q2150" s="5">
        <f t="shared" si="237"/>
        <v>20</v>
      </c>
      <c r="R2150">
        <v>184</v>
      </c>
      <c r="S2150">
        <v>214</v>
      </c>
      <c r="T2150" s="3">
        <v>39.375999999999998</v>
      </c>
      <c r="U2150" t="s">
        <v>28</v>
      </c>
      <c r="V2150" t="s">
        <v>28</v>
      </c>
      <c r="W2150" t="s">
        <v>29</v>
      </c>
      <c r="X2150" t="s">
        <v>16</v>
      </c>
      <c r="Y2150" t="s">
        <v>30</v>
      </c>
      <c r="Z2150" t="s">
        <v>37</v>
      </c>
    </row>
    <row r="2151" spans="1:26" x14ac:dyDescent="0.2">
      <c r="A2151" s="1">
        <v>43631</v>
      </c>
      <c r="B2151" t="s">
        <v>184</v>
      </c>
      <c r="C2151" t="s">
        <v>27</v>
      </c>
      <c r="D2151" t="s">
        <v>66</v>
      </c>
      <c r="E2151" t="s">
        <v>425</v>
      </c>
      <c r="F2151" t="s">
        <v>17</v>
      </c>
      <c r="G2151">
        <f t="shared" si="231"/>
        <v>6</v>
      </c>
      <c r="H2151" s="6">
        <f t="shared" si="232"/>
        <v>11.75</v>
      </c>
      <c r="I2151" s="6">
        <f t="shared" si="233"/>
        <v>12.916666666666666</v>
      </c>
      <c r="J2151" s="3">
        <f>IFERROR(VLOOKUP($U2151,TONGHOPVERSION!$A$3:$G$240,6,FALSE),VLOOKUP($B2151,TONGHOPVERSION!$A$3:$G$240,6,FALSE))</f>
        <v>184.25871592968858</v>
      </c>
      <c r="K2151" s="3">
        <f>IFERROR(VLOOKUP($U2151,TONGHOPVERSION!$A$3:$G$240,7,FALSE),VLOOKUP($B2151,TONGHOPVERSION!$A$3:$G$240,7,FALSE))</f>
        <v>154.07262794368225</v>
      </c>
      <c r="L2151" s="2">
        <v>0.48958333333333331</v>
      </c>
      <c r="M2151" s="2">
        <v>0.53819444444444442</v>
      </c>
      <c r="N2151" s="5">
        <f t="shared" si="234"/>
        <v>11</v>
      </c>
      <c r="O2151" s="5">
        <f t="shared" si="235"/>
        <v>45</v>
      </c>
      <c r="P2151" s="5">
        <f t="shared" si="236"/>
        <v>12</v>
      </c>
      <c r="Q2151" s="5">
        <f t="shared" si="237"/>
        <v>55</v>
      </c>
      <c r="R2151">
        <v>184</v>
      </c>
      <c r="S2151">
        <v>309</v>
      </c>
      <c r="T2151" s="3">
        <v>56.856000000000002</v>
      </c>
      <c r="U2151" t="s">
        <v>184</v>
      </c>
      <c r="V2151" t="s">
        <v>184</v>
      </c>
      <c r="W2151" t="s">
        <v>29</v>
      </c>
      <c r="X2151" t="s">
        <v>16</v>
      </c>
      <c r="Y2151" t="s">
        <v>30</v>
      </c>
      <c r="Z2151" t="s">
        <v>37</v>
      </c>
    </row>
    <row r="2152" spans="1:26" x14ac:dyDescent="0.2">
      <c r="A2152" s="1">
        <v>43631</v>
      </c>
      <c r="B2152" t="s">
        <v>28</v>
      </c>
      <c r="C2152" t="s">
        <v>27</v>
      </c>
      <c r="D2152" t="s">
        <v>19</v>
      </c>
      <c r="E2152" t="s">
        <v>121</v>
      </c>
      <c r="F2152" t="s">
        <v>17</v>
      </c>
      <c r="G2152">
        <f t="shared" si="231"/>
        <v>6</v>
      </c>
      <c r="H2152" s="6">
        <f t="shared" si="232"/>
        <v>0</v>
      </c>
      <c r="I2152" s="6">
        <f t="shared" si="233"/>
        <v>0.83333333333333337</v>
      </c>
      <c r="J2152" s="3">
        <f>IFERROR(VLOOKUP($U2152,TONGHOPVERSION!$A$3:$G$240,6,FALSE),VLOOKUP($B2152,TONGHOPVERSION!$A$3:$G$240,6,FALSE))</f>
        <v>152.0752852438888</v>
      </c>
      <c r="K2152" s="3">
        <f>IFERROR(VLOOKUP($U2152,TONGHOPVERSION!$A$3:$G$240,7,FALSE),VLOOKUP($B2152,TONGHOPVERSION!$A$3:$G$240,7,FALSE))</f>
        <v>122.84237101537613</v>
      </c>
      <c r="L2152" s="2">
        <v>0</v>
      </c>
      <c r="M2152" s="2">
        <v>3.4722222222222224E-2</v>
      </c>
      <c r="N2152" s="5">
        <f t="shared" si="234"/>
        <v>0</v>
      </c>
      <c r="O2152" s="5">
        <f t="shared" si="235"/>
        <v>0</v>
      </c>
      <c r="P2152" s="5">
        <f t="shared" si="236"/>
        <v>0</v>
      </c>
      <c r="Q2152" s="5">
        <f t="shared" si="237"/>
        <v>50</v>
      </c>
      <c r="R2152">
        <v>184</v>
      </c>
      <c r="S2152">
        <v>214</v>
      </c>
      <c r="T2152" s="3">
        <v>39.375999999999998</v>
      </c>
      <c r="U2152" t="s">
        <v>28</v>
      </c>
      <c r="V2152" t="s">
        <v>28</v>
      </c>
      <c r="W2152" t="s">
        <v>29</v>
      </c>
      <c r="X2152" t="s">
        <v>16</v>
      </c>
      <c r="Y2152" t="s">
        <v>30</v>
      </c>
      <c r="Z2152" t="s">
        <v>37</v>
      </c>
    </row>
    <row r="2153" spans="1:26" x14ac:dyDescent="0.2">
      <c r="A2153" s="1">
        <v>43631</v>
      </c>
      <c r="B2153" t="s">
        <v>343</v>
      </c>
      <c r="C2153" t="s">
        <v>27</v>
      </c>
      <c r="D2153" t="s">
        <v>344</v>
      </c>
      <c r="E2153" t="s">
        <v>342</v>
      </c>
      <c r="F2153" t="s">
        <v>17</v>
      </c>
      <c r="G2153">
        <f t="shared" si="231"/>
        <v>6</v>
      </c>
      <c r="H2153" s="6">
        <f t="shared" si="232"/>
        <v>6</v>
      </c>
      <c r="I2153" s="6">
        <f t="shared" si="233"/>
        <v>8.0833333333333339</v>
      </c>
      <c r="J2153" s="3">
        <f>IFERROR(VLOOKUP($U2153,TONGHOPVERSION!$A$3:$G$240,6,FALSE),VLOOKUP($B2153,TONGHOPVERSION!$A$3:$G$240,6,FALSE))</f>
        <v>172.16216193154037</v>
      </c>
      <c r="K2153" s="3">
        <f>IFERROR(VLOOKUP($U2153,TONGHOPVERSION!$A$3:$G$240,7,FALSE),VLOOKUP($B2153,TONGHOPVERSION!$A$3:$G$240,7,FALSE))</f>
        <v>313.60596547233263</v>
      </c>
      <c r="L2153" s="2">
        <v>0.25</v>
      </c>
      <c r="M2153" s="2">
        <v>0.33680555555555558</v>
      </c>
      <c r="N2153" s="5">
        <f t="shared" si="234"/>
        <v>6</v>
      </c>
      <c r="O2153" s="5">
        <f t="shared" si="235"/>
        <v>0</v>
      </c>
      <c r="P2153" s="5">
        <f t="shared" si="236"/>
        <v>8</v>
      </c>
      <c r="Q2153" s="5">
        <f t="shared" si="237"/>
        <v>5</v>
      </c>
      <c r="R2153">
        <v>184</v>
      </c>
      <c r="S2153">
        <v>1148</v>
      </c>
      <c r="T2153" s="3">
        <v>211.232</v>
      </c>
      <c r="U2153" t="s">
        <v>343</v>
      </c>
      <c r="V2153" t="s">
        <v>343</v>
      </c>
      <c r="W2153" t="s">
        <v>125</v>
      </c>
      <c r="X2153" t="s">
        <v>16</v>
      </c>
      <c r="Y2153" t="s">
        <v>30</v>
      </c>
      <c r="Z2153" t="s">
        <v>37</v>
      </c>
    </row>
    <row r="2154" spans="1:26" x14ac:dyDescent="0.2">
      <c r="A2154" s="1">
        <v>43631</v>
      </c>
      <c r="B2154" t="s">
        <v>346</v>
      </c>
      <c r="C2154" t="s">
        <v>344</v>
      </c>
      <c r="D2154" t="s">
        <v>27</v>
      </c>
      <c r="E2154" t="s">
        <v>345</v>
      </c>
      <c r="F2154" t="s">
        <v>17</v>
      </c>
      <c r="G2154">
        <f t="shared" si="231"/>
        <v>6</v>
      </c>
      <c r="H2154" s="6">
        <f t="shared" si="232"/>
        <v>8.75</v>
      </c>
      <c r="I2154" s="6">
        <f t="shared" si="233"/>
        <v>10.833333333333334</v>
      </c>
      <c r="J2154" s="3">
        <f>IFERROR(VLOOKUP($U2154,TONGHOPVERSION!$A$3:$G$240,6,FALSE),VLOOKUP($B2154,TONGHOPVERSION!$A$3:$G$240,6,FALSE))</f>
        <v>172.16216193154037</v>
      </c>
      <c r="K2154" s="3">
        <f>IFERROR(VLOOKUP($U2154,TONGHOPVERSION!$A$3:$G$240,7,FALSE),VLOOKUP($B2154,TONGHOPVERSION!$A$3:$G$240,7,FALSE))</f>
        <v>313.60596547233263</v>
      </c>
      <c r="L2154" s="2">
        <v>0.36458333333333331</v>
      </c>
      <c r="M2154" s="2">
        <v>0.4513888888888889</v>
      </c>
      <c r="N2154" s="5">
        <f t="shared" si="234"/>
        <v>8</v>
      </c>
      <c r="O2154" s="5">
        <f t="shared" si="235"/>
        <v>45</v>
      </c>
      <c r="P2154" s="5">
        <f t="shared" si="236"/>
        <v>10</v>
      </c>
      <c r="Q2154" s="5">
        <f t="shared" si="237"/>
        <v>50</v>
      </c>
      <c r="R2154">
        <v>184</v>
      </c>
      <c r="S2154">
        <v>1148</v>
      </c>
      <c r="T2154" s="3">
        <v>211.232</v>
      </c>
      <c r="U2154" t="s">
        <v>343</v>
      </c>
      <c r="V2154" t="s">
        <v>343</v>
      </c>
      <c r="W2154" t="s">
        <v>125</v>
      </c>
      <c r="X2154" t="s">
        <v>16</v>
      </c>
      <c r="Y2154" t="s">
        <v>30</v>
      </c>
      <c r="Z2154" t="s">
        <v>37</v>
      </c>
    </row>
    <row r="2155" spans="1:26" x14ac:dyDescent="0.2">
      <c r="A2155" s="1">
        <v>43631</v>
      </c>
      <c r="B2155" t="s">
        <v>424</v>
      </c>
      <c r="C2155" t="s">
        <v>165</v>
      </c>
      <c r="D2155" t="s">
        <v>27</v>
      </c>
      <c r="E2155" t="s">
        <v>423</v>
      </c>
      <c r="F2155" t="s">
        <v>17</v>
      </c>
      <c r="G2155">
        <f t="shared" si="231"/>
        <v>6</v>
      </c>
      <c r="H2155" s="6">
        <f t="shared" si="232"/>
        <v>1</v>
      </c>
      <c r="I2155" s="6">
        <f t="shared" si="233"/>
        <v>7.083333333333333</v>
      </c>
      <c r="J2155" s="3">
        <f>IFERROR(VLOOKUP($U2155,TONGHOPVERSION!$A$3:$G$240,6,FALSE),VLOOKUP($B2155,TONGHOPVERSION!$A$3:$G$240,6,FALSE))</f>
        <v>894.83087303101706</v>
      </c>
      <c r="K2155" s="3">
        <f>IFERROR(VLOOKUP($U2155,TONGHOPVERSION!$A$3:$G$240,7,FALSE),VLOOKUP($B2155,TONGHOPVERSION!$A$3:$G$240,7,FALSE))</f>
        <v>993.76215651856978</v>
      </c>
      <c r="L2155" s="2">
        <v>4.1666666666666664E-2</v>
      </c>
      <c r="M2155" s="2">
        <v>0.2951388888888889</v>
      </c>
      <c r="N2155" s="5">
        <f t="shared" si="234"/>
        <v>1</v>
      </c>
      <c r="O2155" s="5">
        <f t="shared" si="235"/>
        <v>0</v>
      </c>
      <c r="P2155" s="5">
        <f t="shared" si="236"/>
        <v>7</v>
      </c>
      <c r="Q2155" s="5">
        <f t="shared" si="237"/>
        <v>5</v>
      </c>
      <c r="R2155">
        <v>178</v>
      </c>
      <c r="S2155">
        <v>4052</v>
      </c>
      <c r="T2155" s="3">
        <v>721.25599999999997</v>
      </c>
      <c r="U2155" t="s">
        <v>164</v>
      </c>
      <c r="V2155" t="s">
        <v>164</v>
      </c>
      <c r="W2155" t="s">
        <v>21</v>
      </c>
      <c r="X2155" t="s">
        <v>145</v>
      </c>
      <c r="Y2155" t="s">
        <v>23</v>
      </c>
      <c r="Z2155" t="s">
        <v>37</v>
      </c>
    </row>
    <row r="2156" spans="1:26" x14ac:dyDescent="0.2">
      <c r="A2156" s="1">
        <v>43631</v>
      </c>
      <c r="B2156" t="s">
        <v>176</v>
      </c>
      <c r="C2156" t="s">
        <v>177</v>
      </c>
      <c r="D2156" t="s">
        <v>27</v>
      </c>
      <c r="E2156" t="s">
        <v>311</v>
      </c>
      <c r="F2156" t="s">
        <v>17</v>
      </c>
      <c r="G2156">
        <f t="shared" si="231"/>
        <v>6</v>
      </c>
      <c r="H2156" s="6">
        <f t="shared" si="232"/>
        <v>12.666666666666666</v>
      </c>
      <c r="I2156" s="6">
        <f t="shared" si="233"/>
        <v>13.75</v>
      </c>
      <c r="J2156" s="3">
        <f>IFERROR(VLOOKUP($U2156,TONGHOPVERSION!$A$3:$G$240,6,FALSE),VLOOKUP($B2156,TONGHOPVERSION!$A$3:$G$240,6,FALSE))</f>
        <v>187.46363998635809</v>
      </c>
      <c r="K2156" s="3">
        <f>IFERROR(VLOOKUP($U2156,TONGHOPVERSION!$A$3:$G$240,7,FALSE),VLOOKUP($B2156,TONGHOPVERSION!$A$3:$G$240,7,FALSE))</f>
        <v>145.81561859013829</v>
      </c>
      <c r="L2156" s="2">
        <v>0.52777777777777779</v>
      </c>
      <c r="M2156" s="2">
        <v>0.57291666666666663</v>
      </c>
      <c r="N2156" s="5">
        <f t="shared" si="234"/>
        <v>12</v>
      </c>
      <c r="O2156" s="5">
        <f t="shared" si="235"/>
        <v>40</v>
      </c>
      <c r="P2156" s="5">
        <f t="shared" si="236"/>
        <v>13</v>
      </c>
      <c r="Q2156" s="5">
        <f t="shared" si="237"/>
        <v>45</v>
      </c>
      <c r="R2156">
        <v>178</v>
      </c>
      <c r="S2156">
        <v>301</v>
      </c>
      <c r="T2156" s="3">
        <v>53.578000000000003</v>
      </c>
      <c r="U2156" t="s">
        <v>178</v>
      </c>
      <c r="V2156" t="s">
        <v>178</v>
      </c>
      <c r="W2156" t="s">
        <v>29</v>
      </c>
      <c r="X2156" t="s">
        <v>16</v>
      </c>
      <c r="Y2156" t="s">
        <v>30</v>
      </c>
      <c r="Z2156" t="s">
        <v>37</v>
      </c>
    </row>
    <row r="2157" spans="1:26" x14ac:dyDescent="0.2">
      <c r="A2157" s="1">
        <v>43631</v>
      </c>
      <c r="B2157" t="s">
        <v>245</v>
      </c>
      <c r="C2157" t="s">
        <v>246</v>
      </c>
      <c r="D2157" t="s">
        <v>27</v>
      </c>
      <c r="E2157" t="s">
        <v>244</v>
      </c>
      <c r="F2157" t="s">
        <v>17</v>
      </c>
      <c r="G2157">
        <f t="shared" si="231"/>
        <v>6</v>
      </c>
      <c r="H2157" s="6">
        <f t="shared" si="232"/>
        <v>9.25</v>
      </c>
      <c r="I2157" s="6">
        <f t="shared" si="233"/>
        <v>10.333333333333334</v>
      </c>
      <c r="J2157" s="3">
        <f>IFERROR(VLOOKUP($U2157,TONGHOPVERSION!$A$3:$G$240,6,FALSE),VLOOKUP($B2157,TONGHOPVERSION!$A$3:$G$240,6,FALSE))</f>
        <v>159.31349741767471</v>
      </c>
      <c r="K2157" s="3">
        <f>IFERROR(VLOOKUP($U2157,TONGHOPVERSION!$A$3:$G$240,7,FALSE),VLOOKUP($B2157,TONGHOPVERSION!$A$3:$G$240,7,FALSE))</f>
        <v>161.80118112969026</v>
      </c>
      <c r="L2157" s="2">
        <v>0.38541666666666669</v>
      </c>
      <c r="M2157" s="2">
        <v>0.43055555555555558</v>
      </c>
      <c r="N2157" s="5">
        <f t="shared" si="234"/>
        <v>9</v>
      </c>
      <c r="O2157" s="5">
        <f t="shared" si="235"/>
        <v>15</v>
      </c>
      <c r="P2157" s="5">
        <f t="shared" si="236"/>
        <v>10</v>
      </c>
      <c r="Q2157" s="5">
        <f t="shared" si="237"/>
        <v>20</v>
      </c>
      <c r="R2157">
        <v>178</v>
      </c>
      <c r="S2157">
        <v>383</v>
      </c>
      <c r="T2157" s="3">
        <v>68.174000000000007</v>
      </c>
      <c r="U2157" t="s">
        <v>247</v>
      </c>
      <c r="V2157" t="s">
        <v>247</v>
      </c>
      <c r="W2157" t="s">
        <v>41</v>
      </c>
      <c r="X2157" t="s">
        <v>16</v>
      </c>
      <c r="Y2157" t="s">
        <v>30</v>
      </c>
      <c r="Z2157" t="s">
        <v>37</v>
      </c>
    </row>
    <row r="2158" spans="1:26" x14ac:dyDescent="0.2">
      <c r="A2158" s="1">
        <v>43631</v>
      </c>
      <c r="B2158" t="s">
        <v>178</v>
      </c>
      <c r="C2158" t="s">
        <v>27</v>
      </c>
      <c r="D2158" t="s">
        <v>177</v>
      </c>
      <c r="E2158" t="s">
        <v>312</v>
      </c>
      <c r="F2158" t="s">
        <v>17</v>
      </c>
      <c r="G2158">
        <f t="shared" si="231"/>
        <v>6</v>
      </c>
      <c r="H2158" s="6">
        <f t="shared" si="232"/>
        <v>11</v>
      </c>
      <c r="I2158" s="6">
        <f t="shared" si="233"/>
        <v>12</v>
      </c>
      <c r="J2158" s="3">
        <f>IFERROR(VLOOKUP($U2158,TONGHOPVERSION!$A$3:$G$240,6,FALSE),VLOOKUP($B2158,TONGHOPVERSION!$A$3:$G$240,6,FALSE))</f>
        <v>187.46363998635809</v>
      </c>
      <c r="K2158" s="3">
        <f>IFERROR(VLOOKUP($U2158,TONGHOPVERSION!$A$3:$G$240,7,FALSE),VLOOKUP($B2158,TONGHOPVERSION!$A$3:$G$240,7,FALSE))</f>
        <v>145.81561859013829</v>
      </c>
      <c r="L2158" s="2">
        <v>0.45833333333333331</v>
      </c>
      <c r="M2158" s="2">
        <v>0.5</v>
      </c>
      <c r="N2158" s="5">
        <f t="shared" si="234"/>
        <v>11</v>
      </c>
      <c r="O2158" s="5">
        <f t="shared" si="235"/>
        <v>0</v>
      </c>
      <c r="P2158" s="5">
        <f t="shared" si="236"/>
        <v>12</v>
      </c>
      <c r="Q2158" s="5">
        <f t="shared" si="237"/>
        <v>0</v>
      </c>
      <c r="R2158">
        <v>178</v>
      </c>
      <c r="S2158">
        <v>301</v>
      </c>
      <c r="T2158" s="3">
        <v>53.578000000000003</v>
      </c>
      <c r="U2158" t="s">
        <v>178</v>
      </c>
      <c r="V2158" t="s">
        <v>178</v>
      </c>
      <c r="W2158" t="s">
        <v>29</v>
      </c>
      <c r="X2158" t="s">
        <v>16</v>
      </c>
      <c r="Y2158" t="s">
        <v>30</v>
      </c>
      <c r="Z2158" t="s">
        <v>37</v>
      </c>
    </row>
    <row r="2159" spans="1:26" x14ac:dyDescent="0.2">
      <c r="A2159" s="1">
        <v>43631</v>
      </c>
      <c r="B2159" t="s">
        <v>247</v>
      </c>
      <c r="C2159" t="s">
        <v>27</v>
      </c>
      <c r="D2159" t="s">
        <v>246</v>
      </c>
      <c r="E2159" t="s">
        <v>249</v>
      </c>
      <c r="F2159" t="s">
        <v>17</v>
      </c>
      <c r="G2159">
        <f t="shared" si="231"/>
        <v>6</v>
      </c>
      <c r="H2159" s="6">
        <f t="shared" si="232"/>
        <v>7.416666666666667</v>
      </c>
      <c r="I2159" s="6">
        <f t="shared" si="233"/>
        <v>8.5833333333333339</v>
      </c>
      <c r="J2159" s="3">
        <f>IFERROR(VLOOKUP($U2159,TONGHOPVERSION!$A$3:$G$240,6,FALSE),VLOOKUP($B2159,TONGHOPVERSION!$A$3:$G$240,6,FALSE))</f>
        <v>159.31349741767471</v>
      </c>
      <c r="K2159" s="3">
        <f>IFERROR(VLOOKUP($U2159,TONGHOPVERSION!$A$3:$G$240,7,FALSE),VLOOKUP($B2159,TONGHOPVERSION!$A$3:$G$240,7,FALSE))</f>
        <v>161.80118112969026</v>
      </c>
      <c r="L2159" s="2">
        <v>0.30902777777777779</v>
      </c>
      <c r="M2159" s="2">
        <v>0.3576388888888889</v>
      </c>
      <c r="N2159" s="5">
        <f t="shared" si="234"/>
        <v>7</v>
      </c>
      <c r="O2159" s="5">
        <f t="shared" si="235"/>
        <v>25</v>
      </c>
      <c r="P2159" s="5">
        <f t="shared" si="236"/>
        <v>8</v>
      </c>
      <c r="Q2159" s="5">
        <f t="shared" si="237"/>
        <v>35</v>
      </c>
      <c r="R2159">
        <v>178</v>
      </c>
      <c r="S2159">
        <v>383</v>
      </c>
      <c r="T2159" s="3">
        <v>68.174000000000007</v>
      </c>
      <c r="U2159" t="s">
        <v>247</v>
      </c>
      <c r="V2159" t="s">
        <v>247</v>
      </c>
      <c r="W2159" t="s">
        <v>41</v>
      </c>
      <c r="X2159" t="s">
        <v>16</v>
      </c>
      <c r="Y2159" t="s">
        <v>30</v>
      </c>
      <c r="Z2159" t="s">
        <v>37</v>
      </c>
    </row>
    <row r="2160" spans="1:26" x14ac:dyDescent="0.2">
      <c r="A2160" s="1">
        <v>43631</v>
      </c>
      <c r="B2160" t="s">
        <v>176</v>
      </c>
      <c r="C2160" t="s">
        <v>177</v>
      </c>
      <c r="D2160" t="s">
        <v>27</v>
      </c>
      <c r="E2160" t="s">
        <v>697</v>
      </c>
      <c r="F2160" t="s">
        <v>17</v>
      </c>
      <c r="G2160">
        <f t="shared" si="231"/>
        <v>6</v>
      </c>
      <c r="H2160" s="6">
        <f t="shared" si="232"/>
        <v>1.25</v>
      </c>
      <c r="I2160" s="6">
        <f t="shared" si="233"/>
        <v>2.3333333333333335</v>
      </c>
      <c r="J2160" s="3">
        <f>IFERROR(VLOOKUP($U2160,TONGHOPVERSION!$A$3:$G$240,6,FALSE),VLOOKUP($B2160,TONGHOPVERSION!$A$3:$G$240,6,FALSE))</f>
        <v>187.46363998635809</v>
      </c>
      <c r="K2160" s="3">
        <f>IFERROR(VLOOKUP($U2160,TONGHOPVERSION!$A$3:$G$240,7,FALSE),VLOOKUP($B2160,TONGHOPVERSION!$A$3:$G$240,7,FALSE))</f>
        <v>145.81561859013829</v>
      </c>
      <c r="L2160" s="2">
        <v>5.2083333333333336E-2</v>
      </c>
      <c r="M2160" s="2">
        <v>9.7222222222222224E-2</v>
      </c>
      <c r="N2160" s="5">
        <f t="shared" si="234"/>
        <v>1</v>
      </c>
      <c r="O2160" s="5">
        <f t="shared" si="235"/>
        <v>15</v>
      </c>
      <c r="P2160" s="5">
        <f t="shared" si="236"/>
        <v>2</v>
      </c>
      <c r="Q2160" s="5">
        <f t="shared" si="237"/>
        <v>20</v>
      </c>
      <c r="R2160">
        <v>184</v>
      </c>
      <c r="S2160">
        <v>301</v>
      </c>
      <c r="T2160" s="3">
        <v>55.384</v>
      </c>
      <c r="U2160" t="s">
        <v>178</v>
      </c>
      <c r="V2160" t="s">
        <v>178</v>
      </c>
      <c r="W2160" t="s">
        <v>29</v>
      </c>
      <c r="X2160" t="s">
        <v>16</v>
      </c>
      <c r="Y2160" t="s">
        <v>30</v>
      </c>
      <c r="Z2160" t="s">
        <v>37</v>
      </c>
    </row>
    <row r="2161" spans="1:26" x14ac:dyDescent="0.2">
      <c r="A2161" s="1">
        <v>43631</v>
      </c>
      <c r="B2161" t="s">
        <v>463</v>
      </c>
      <c r="C2161" t="s">
        <v>35</v>
      </c>
      <c r="D2161" t="s">
        <v>246</v>
      </c>
      <c r="E2161" t="s">
        <v>462</v>
      </c>
      <c r="F2161" t="s">
        <v>17</v>
      </c>
      <c r="G2161">
        <f t="shared" si="231"/>
        <v>6</v>
      </c>
      <c r="H2161" s="6">
        <f t="shared" si="232"/>
        <v>6.5</v>
      </c>
      <c r="I2161" s="6">
        <f t="shared" si="233"/>
        <v>8.0833333333333339</v>
      </c>
      <c r="J2161" s="3">
        <f>IFERROR(VLOOKUP($U2161,TONGHOPVERSION!$A$3:$G$240,6,FALSE),VLOOKUP($B2161,TONGHOPVERSION!$A$3:$G$240,6,FALSE))</f>
        <v>181.04859609757057</v>
      </c>
      <c r="K2161" s="3">
        <f>IFERROR(VLOOKUP($U2161,TONGHOPVERSION!$A$3:$G$240,7,FALSE),VLOOKUP($B2161,TONGHOPVERSION!$A$3:$G$240,7,FALSE))</f>
        <v>235.01371483693978</v>
      </c>
      <c r="L2161" s="2">
        <v>0.27083333333333331</v>
      </c>
      <c r="M2161" s="2">
        <v>0.33680555555555558</v>
      </c>
      <c r="N2161" s="5">
        <f t="shared" si="234"/>
        <v>6</v>
      </c>
      <c r="O2161" s="5">
        <f t="shared" si="235"/>
        <v>30</v>
      </c>
      <c r="P2161" s="5">
        <f t="shared" si="236"/>
        <v>8</v>
      </c>
      <c r="Q2161" s="5">
        <f t="shared" si="237"/>
        <v>5</v>
      </c>
      <c r="R2161">
        <v>184</v>
      </c>
      <c r="S2161">
        <v>811</v>
      </c>
      <c r="T2161" s="3">
        <v>149.22399999999999</v>
      </c>
      <c r="U2161" t="s">
        <v>463</v>
      </c>
      <c r="V2161" t="s">
        <v>463</v>
      </c>
      <c r="W2161" t="s">
        <v>41</v>
      </c>
      <c r="X2161" t="s">
        <v>16</v>
      </c>
      <c r="Y2161" t="s">
        <v>30</v>
      </c>
      <c r="Z2161" t="s">
        <v>37</v>
      </c>
    </row>
    <row r="2162" spans="1:26" x14ac:dyDescent="0.2">
      <c r="A2162" s="1">
        <v>43631</v>
      </c>
      <c r="B2162" t="s">
        <v>295</v>
      </c>
      <c r="C2162" t="s">
        <v>35</v>
      </c>
      <c r="D2162" t="s">
        <v>87</v>
      </c>
      <c r="E2162" t="s">
        <v>306</v>
      </c>
      <c r="F2162" t="s">
        <v>17</v>
      </c>
      <c r="G2162">
        <f t="shared" si="231"/>
        <v>6</v>
      </c>
      <c r="H2162" s="6">
        <f t="shared" si="232"/>
        <v>11.083333333333334</v>
      </c>
      <c r="I2162" s="6">
        <f t="shared" si="233"/>
        <v>12.833333333333334</v>
      </c>
      <c r="J2162" s="3">
        <f>IFERROR(VLOOKUP($U2162,TONGHOPVERSION!$A$3:$G$240,6,FALSE),VLOOKUP($B2162,TONGHOPVERSION!$A$3:$G$240,6,FALSE))</f>
        <v>290.63822696430168</v>
      </c>
      <c r="K2162" s="3">
        <f>IFERROR(VLOOKUP($U2162,TONGHOPVERSION!$A$3:$G$240,7,FALSE),VLOOKUP($B2162,TONGHOPVERSION!$A$3:$G$240,7,FALSE))</f>
        <v>331.16011625361529</v>
      </c>
      <c r="L2162" s="2">
        <v>0.46180555555555558</v>
      </c>
      <c r="M2162" s="2">
        <v>0.53472222222222221</v>
      </c>
      <c r="N2162" s="5">
        <f t="shared" si="234"/>
        <v>11</v>
      </c>
      <c r="O2162" s="5">
        <f t="shared" si="235"/>
        <v>5</v>
      </c>
      <c r="P2162" s="5">
        <f t="shared" si="236"/>
        <v>12</v>
      </c>
      <c r="Q2162" s="5">
        <f t="shared" si="237"/>
        <v>50</v>
      </c>
      <c r="R2162">
        <v>184</v>
      </c>
      <c r="S2162">
        <v>872</v>
      </c>
      <c r="T2162" s="3">
        <v>160.44800000000001</v>
      </c>
      <c r="U2162" t="s">
        <v>295</v>
      </c>
      <c r="V2162" t="s">
        <v>295</v>
      </c>
      <c r="W2162" t="s">
        <v>55</v>
      </c>
      <c r="X2162" t="s">
        <v>296</v>
      </c>
      <c r="Y2162" t="s">
        <v>23</v>
      </c>
      <c r="Z2162" t="s">
        <v>37</v>
      </c>
    </row>
    <row r="2163" spans="1:26" x14ac:dyDescent="0.2">
      <c r="A2163" s="1">
        <v>43631</v>
      </c>
      <c r="B2163" t="s">
        <v>466</v>
      </c>
      <c r="C2163" t="s">
        <v>246</v>
      </c>
      <c r="D2163" t="s">
        <v>35</v>
      </c>
      <c r="E2163" t="s">
        <v>465</v>
      </c>
      <c r="F2163" t="s">
        <v>17</v>
      </c>
      <c r="G2163">
        <f t="shared" si="231"/>
        <v>6</v>
      </c>
      <c r="H2163" s="6">
        <f t="shared" si="232"/>
        <v>8.75</v>
      </c>
      <c r="I2163" s="6">
        <f t="shared" si="233"/>
        <v>10.333333333333334</v>
      </c>
      <c r="J2163" s="3">
        <f>IFERROR(VLOOKUP($U2163,TONGHOPVERSION!$A$3:$G$240,6,FALSE),VLOOKUP($B2163,TONGHOPVERSION!$A$3:$G$240,6,FALSE))</f>
        <v>181.04859609757057</v>
      </c>
      <c r="K2163" s="3">
        <f>IFERROR(VLOOKUP($U2163,TONGHOPVERSION!$A$3:$G$240,7,FALSE),VLOOKUP($B2163,TONGHOPVERSION!$A$3:$G$240,7,FALSE))</f>
        <v>235.01371483693978</v>
      </c>
      <c r="L2163" s="2">
        <v>0.36458333333333331</v>
      </c>
      <c r="M2163" s="2">
        <v>0.43055555555555558</v>
      </c>
      <c r="N2163" s="5">
        <f t="shared" si="234"/>
        <v>8</v>
      </c>
      <c r="O2163" s="5">
        <f t="shared" si="235"/>
        <v>45</v>
      </c>
      <c r="P2163" s="5">
        <f t="shared" si="236"/>
        <v>10</v>
      </c>
      <c r="Q2163" s="5">
        <f t="shared" si="237"/>
        <v>20</v>
      </c>
      <c r="R2163">
        <v>184</v>
      </c>
      <c r="S2163">
        <v>811</v>
      </c>
      <c r="T2163" s="3">
        <v>149.22399999999999</v>
      </c>
      <c r="U2163" t="s">
        <v>463</v>
      </c>
      <c r="V2163" t="s">
        <v>463</v>
      </c>
      <c r="W2163" t="s">
        <v>41</v>
      </c>
      <c r="X2163" t="s">
        <v>16</v>
      </c>
      <c r="Y2163" t="s">
        <v>30</v>
      </c>
      <c r="Z2163" t="s">
        <v>37</v>
      </c>
    </row>
    <row r="2164" spans="1:26" x14ac:dyDescent="0.2">
      <c r="A2164" s="1">
        <v>43631</v>
      </c>
      <c r="B2164" t="s">
        <v>299</v>
      </c>
      <c r="C2164" t="s">
        <v>87</v>
      </c>
      <c r="D2164" t="s">
        <v>35</v>
      </c>
      <c r="E2164" t="s">
        <v>305</v>
      </c>
      <c r="F2164" t="s">
        <v>17</v>
      </c>
      <c r="G2164">
        <f t="shared" si="231"/>
        <v>6</v>
      </c>
      <c r="H2164" s="6">
        <f t="shared" si="232"/>
        <v>13.75</v>
      </c>
      <c r="I2164" s="6">
        <f t="shared" si="233"/>
        <v>15.5</v>
      </c>
      <c r="J2164" s="3">
        <f>IFERROR(VLOOKUP($U2164,TONGHOPVERSION!$A$3:$G$240,6,FALSE),VLOOKUP($B2164,TONGHOPVERSION!$A$3:$G$240,6,FALSE))</f>
        <v>290.63822696430168</v>
      </c>
      <c r="K2164" s="3">
        <f>IFERROR(VLOOKUP($U2164,TONGHOPVERSION!$A$3:$G$240,7,FALSE),VLOOKUP($B2164,TONGHOPVERSION!$A$3:$G$240,7,FALSE))</f>
        <v>331.16011625361529</v>
      </c>
      <c r="L2164" s="2">
        <v>0.57291666666666663</v>
      </c>
      <c r="M2164" s="2">
        <v>0.64583333333333337</v>
      </c>
      <c r="N2164" s="5">
        <f t="shared" si="234"/>
        <v>13</v>
      </c>
      <c r="O2164" s="5">
        <f t="shared" si="235"/>
        <v>45</v>
      </c>
      <c r="P2164" s="5">
        <f t="shared" si="236"/>
        <v>15</v>
      </c>
      <c r="Q2164" s="5">
        <f t="shared" si="237"/>
        <v>30</v>
      </c>
      <c r="R2164">
        <v>184</v>
      </c>
      <c r="S2164">
        <v>872</v>
      </c>
      <c r="T2164" s="3">
        <v>160.44800000000001</v>
      </c>
      <c r="U2164" t="s">
        <v>295</v>
      </c>
      <c r="V2164" t="s">
        <v>295</v>
      </c>
      <c r="W2164" t="s">
        <v>55</v>
      </c>
      <c r="X2164" t="s">
        <v>296</v>
      </c>
      <c r="Y2164" t="s">
        <v>23</v>
      </c>
      <c r="Z2164" t="s">
        <v>37</v>
      </c>
    </row>
    <row r="2165" spans="1:26" x14ac:dyDescent="0.2">
      <c r="A2165" s="1">
        <v>43631</v>
      </c>
      <c r="B2165" t="s">
        <v>94</v>
      </c>
      <c r="C2165" t="s">
        <v>27</v>
      </c>
      <c r="D2165" t="s">
        <v>35</v>
      </c>
      <c r="E2165" t="s">
        <v>216</v>
      </c>
      <c r="F2165" t="s">
        <v>17</v>
      </c>
      <c r="G2165">
        <f t="shared" si="231"/>
        <v>6</v>
      </c>
      <c r="H2165" s="6">
        <f t="shared" si="232"/>
        <v>3.5</v>
      </c>
      <c r="I2165" s="6">
        <f t="shared" si="233"/>
        <v>5.666666666666667</v>
      </c>
      <c r="J2165" s="3">
        <f>IFERROR(VLOOKUP($U2165,TONGHOPVERSION!$A$3:$G$240,6,FALSE),VLOOKUP($B2165,TONGHOPVERSION!$A$3:$G$240,6,FALSE))</f>
        <v>381.62004815649715</v>
      </c>
      <c r="K2165" s="3">
        <f>IFERROR(VLOOKUP($U2165,TONGHOPVERSION!$A$3:$G$240,7,FALSE),VLOOKUP($B2165,TONGHOPVERSION!$A$3:$G$240,7,FALSE))</f>
        <v>329.70071085785668</v>
      </c>
      <c r="L2165" s="2">
        <v>0.14583333333333334</v>
      </c>
      <c r="M2165" s="2">
        <v>0.23611111111111113</v>
      </c>
      <c r="N2165" s="5">
        <f t="shared" si="234"/>
        <v>3</v>
      </c>
      <c r="O2165" s="5">
        <f t="shared" si="235"/>
        <v>30</v>
      </c>
      <c r="P2165" s="5">
        <f t="shared" si="236"/>
        <v>5</v>
      </c>
      <c r="Q2165" s="5">
        <f t="shared" si="237"/>
        <v>40</v>
      </c>
      <c r="R2165">
        <v>184</v>
      </c>
      <c r="S2165">
        <v>1133</v>
      </c>
      <c r="T2165" s="3">
        <v>208.47200000000001</v>
      </c>
      <c r="U2165" t="s">
        <v>92</v>
      </c>
      <c r="V2165" t="s">
        <v>92</v>
      </c>
      <c r="W2165" t="s">
        <v>92</v>
      </c>
      <c r="X2165" t="s">
        <v>16</v>
      </c>
      <c r="Y2165" t="s">
        <v>30</v>
      </c>
      <c r="Z2165" t="s">
        <v>37</v>
      </c>
    </row>
    <row r="2166" spans="1:26" x14ac:dyDescent="0.2">
      <c r="A2166" s="1">
        <v>43631</v>
      </c>
      <c r="B2166" t="s">
        <v>98</v>
      </c>
      <c r="C2166" t="s">
        <v>99</v>
      </c>
      <c r="D2166" t="s">
        <v>35</v>
      </c>
      <c r="E2166" t="s">
        <v>97</v>
      </c>
      <c r="F2166" t="s">
        <v>17</v>
      </c>
      <c r="G2166">
        <f t="shared" si="231"/>
        <v>6</v>
      </c>
      <c r="H2166" s="6">
        <f t="shared" si="232"/>
        <v>2.5833333333333335</v>
      </c>
      <c r="I2166" s="6">
        <f t="shared" si="233"/>
        <v>4.333333333333333</v>
      </c>
      <c r="J2166" s="3">
        <f>IFERROR(VLOOKUP($U2166,TONGHOPVERSION!$A$3:$G$240,6,FALSE),VLOOKUP($B2166,TONGHOPVERSION!$A$3:$G$240,6,FALSE))</f>
        <v>226.29556144230276</v>
      </c>
      <c r="K2166" s="3">
        <f>IFERROR(VLOOKUP($U2166,TONGHOPVERSION!$A$3:$G$240,7,FALSE),VLOOKUP($B2166,TONGHOPVERSION!$A$3:$G$240,7,FALSE))</f>
        <v>261.68109322915961</v>
      </c>
      <c r="L2166" s="2">
        <v>0.1076388888888889</v>
      </c>
      <c r="M2166" s="2">
        <v>0.18055555555555555</v>
      </c>
      <c r="N2166" s="5">
        <f t="shared" si="234"/>
        <v>2</v>
      </c>
      <c r="O2166" s="5">
        <f t="shared" si="235"/>
        <v>35</v>
      </c>
      <c r="P2166" s="5">
        <f t="shared" si="236"/>
        <v>4</v>
      </c>
      <c r="Q2166" s="5">
        <f t="shared" si="237"/>
        <v>20</v>
      </c>
      <c r="R2166">
        <v>184</v>
      </c>
      <c r="S2166">
        <v>956</v>
      </c>
      <c r="T2166" s="3">
        <v>175.904</v>
      </c>
      <c r="U2166" t="s">
        <v>100</v>
      </c>
      <c r="V2166" t="s">
        <v>100</v>
      </c>
      <c r="W2166" t="s">
        <v>41</v>
      </c>
      <c r="X2166" t="s">
        <v>16</v>
      </c>
      <c r="Y2166" t="s">
        <v>30</v>
      </c>
      <c r="Z2166" t="s">
        <v>37</v>
      </c>
    </row>
    <row r="2167" spans="1:26" x14ac:dyDescent="0.2">
      <c r="A2167" s="1">
        <v>43631</v>
      </c>
      <c r="B2167" t="s">
        <v>65</v>
      </c>
      <c r="C2167" t="s">
        <v>66</v>
      </c>
      <c r="D2167" t="s">
        <v>35</v>
      </c>
      <c r="E2167" t="s">
        <v>356</v>
      </c>
      <c r="F2167" t="s">
        <v>17</v>
      </c>
      <c r="G2167">
        <f t="shared" si="231"/>
        <v>6</v>
      </c>
      <c r="H2167" s="6">
        <f t="shared" si="232"/>
        <v>11.916666666666666</v>
      </c>
      <c r="I2167" s="6">
        <f t="shared" si="233"/>
        <v>13.833333333333334</v>
      </c>
      <c r="J2167" s="3">
        <f>IFERROR(VLOOKUP($U2167,TONGHOPVERSION!$A$3:$G$240,6,FALSE),VLOOKUP($B2167,TONGHOPVERSION!$A$3:$G$240,6,FALSE))</f>
        <v>292.75199550278143</v>
      </c>
      <c r="K2167" s="3">
        <f>IFERROR(VLOOKUP($U2167,TONGHOPVERSION!$A$3:$G$240,7,FALSE),VLOOKUP($B2167,TONGHOPVERSION!$A$3:$G$240,7,FALSE))</f>
        <v>283.06606117169179</v>
      </c>
      <c r="L2167" s="2">
        <v>0.49652777777777773</v>
      </c>
      <c r="M2167" s="2">
        <v>0.57638888888888895</v>
      </c>
      <c r="N2167" s="5">
        <f t="shared" si="234"/>
        <v>11</v>
      </c>
      <c r="O2167" s="5">
        <f t="shared" si="235"/>
        <v>55</v>
      </c>
      <c r="P2167" s="5">
        <f t="shared" si="236"/>
        <v>13</v>
      </c>
      <c r="Q2167" s="5">
        <f t="shared" si="237"/>
        <v>50</v>
      </c>
      <c r="R2167">
        <v>184</v>
      </c>
      <c r="S2167">
        <v>1062</v>
      </c>
      <c r="T2167" s="3">
        <v>195.40799999999999</v>
      </c>
      <c r="U2167" t="s">
        <v>67</v>
      </c>
      <c r="V2167" t="s">
        <v>67</v>
      </c>
      <c r="W2167" t="s">
        <v>29</v>
      </c>
      <c r="X2167" t="s">
        <v>16</v>
      </c>
      <c r="Y2167" t="s">
        <v>30</v>
      </c>
      <c r="Z2167" t="s">
        <v>37</v>
      </c>
    </row>
    <row r="2168" spans="1:26" x14ac:dyDescent="0.2">
      <c r="A2168" s="1">
        <v>43631</v>
      </c>
      <c r="B2168" t="s">
        <v>92</v>
      </c>
      <c r="C2168" t="s">
        <v>35</v>
      </c>
      <c r="D2168" t="s">
        <v>27</v>
      </c>
      <c r="E2168" t="s">
        <v>522</v>
      </c>
      <c r="F2168" t="s">
        <v>17</v>
      </c>
      <c r="G2168">
        <f t="shared" si="231"/>
        <v>6</v>
      </c>
      <c r="H2168" s="6">
        <f t="shared" si="232"/>
        <v>6</v>
      </c>
      <c r="I2168" s="6">
        <f t="shared" si="233"/>
        <v>8.25</v>
      </c>
      <c r="J2168" s="3">
        <f>IFERROR(VLOOKUP($U2168,TONGHOPVERSION!$A$3:$G$240,6,FALSE),VLOOKUP($B2168,TONGHOPVERSION!$A$3:$G$240,6,FALSE))</f>
        <v>381.62004815649715</v>
      </c>
      <c r="K2168" s="3">
        <f>IFERROR(VLOOKUP($U2168,TONGHOPVERSION!$A$3:$G$240,7,FALSE),VLOOKUP($B2168,TONGHOPVERSION!$A$3:$G$240,7,FALSE))</f>
        <v>329.70071085785668</v>
      </c>
      <c r="L2168" s="2">
        <v>0.25</v>
      </c>
      <c r="M2168" s="2">
        <v>0.34375</v>
      </c>
      <c r="N2168" s="5">
        <f t="shared" si="234"/>
        <v>6</v>
      </c>
      <c r="O2168" s="5">
        <f t="shared" si="235"/>
        <v>0</v>
      </c>
      <c r="P2168" s="5">
        <f t="shared" si="236"/>
        <v>8</v>
      </c>
      <c r="Q2168" s="5">
        <f t="shared" si="237"/>
        <v>15</v>
      </c>
      <c r="R2168">
        <v>184</v>
      </c>
      <c r="S2168">
        <v>1133</v>
      </c>
      <c r="T2168" s="3">
        <v>208.47200000000001</v>
      </c>
      <c r="U2168" t="s">
        <v>92</v>
      </c>
      <c r="V2168" t="s">
        <v>92</v>
      </c>
      <c r="W2168" t="s">
        <v>92</v>
      </c>
      <c r="X2168" t="s">
        <v>16</v>
      </c>
      <c r="Y2168" t="s">
        <v>30</v>
      </c>
      <c r="Z2168" t="s">
        <v>37</v>
      </c>
    </row>
    <row r="2169" spans="1:26" x14ac:dyDescent="0.2">
      <c r="A2169" s="1">
        <v>43631</v>
      </c>
      <c r="B2169" t="s">
        <v>109</v>
      </c>
      <c r="C2169" t="s">
        <v>27</v>
      </c>
      <c r="D2169" t="s">
        <v>99</v>
      </c>
      <c r="E2169" t="s">
        <v>108</v>
      </c>
      <c r="F2169" t="s">
        <v>17</v>
      </c>
      <c r="G2169">
        <f t="shared" si="231"/>
        <v>6</v>
      </c>
      <c r="H2169" s="6">
        <f t="shared" si="232"/>
        <v>0.91666666666666663</v>
      </c>
      <c r="I2169" s="6">
        <f t="shared" si="233"/>
        <v>1.9166666666666665</v>
      </c>
      <c r="J2169" s="3">
        <f>IFERROR(VLOOKUP($U2169,TONGHOPVERSION!$A$3:$G$240,6,FALSE),VLOOKUP($B2169,TONGHOPVERSION!$A$3:$G$240,6,FALSE))</f>
        <v>142.82837478473851</v>
      </c>
      <c r="K2169" s="3">
        <f>IFERROR(VLOOKUP($U2169,TONGHOPVERSION!$A$3:$G$240,7,FALSE),VLOOKUP($B2169,TONGHOPVERSION!$A$3:$G$240,7,FALSE))</f>
        <v>131.67374266664146</v>
      </c>
      <c r="L2169" s="2">
        <v>3.8194444444444441E-2</v>
      </c>
      <c r="M2169" s="2">
        <v>7.9861111111111105E-2</v>
      </c>
      <c r="N2169" s="5">
        <f t="shared" si="234"/>
        <v>0</v>
      </c>
      <c r="O2169" s="5">
        <f t="shared" si="235"/>
        <v>55</v>
      </c>
      <c r="P2169" s="5">
        <f t="shared" si="236"/>
        <v>1</v>
      </c>
      <c r="Q2169" s="5">
        <f t="shared" si="237"/>
        <v>55</v>
      </c>
      <c r="R2169">
        <v>184</v>
      </c>
      <c r="S2169">
        <v>257</v>
      </c>
      <c r="T2169" s="3">
        <v>47.287999999999997</v>
      </c>
      <c r="U2169" t="s">
        <v>109</v>
      </c>
      <c r="V2169" t="s">
        <v>109</v>
      </c>
      <c r="W2169" t="s">
        <v>41</v>
      </c>
      <c r="X2169" t="s">
        <v>16</v>
      </c>
      <c r="Y2169" t="s">
        <v>30</v>
      </c>
      <c r="Z2169" t="s">
        <v>37</v>
      </c>
    </row>
    <row r="2170" spans="1:26" x14ac:dyDescent="0.2">
      <c r="A2170" s="1">
        <v>43631</v>
      </c>
      <c r="B2170" t="s">
        <v>184</v>
      </c>
      <c r="C2170" t="s">
        <v>27</v>
      </c>
      <c r="D2170" t="s">
        <v>66</v>
      </c>
      <c r="E2170" t="s">
        <v>476</v>
      </c>
      <c r="F2170" t="s">
        <v>17</v>
      </c>
      <c r="G2170">
        <f t="shared" si="231"/>
        <v>6</v>
      </c>
      <c r="H2170" s="6">
        <f t="shared" si="232"/>
        <v>9.1666666666666661</v>
      </c>
      <c r="I2170" s="6">
        <f t="shared" si="233"/>
        <v>10.333333333333334</v>
      </c>
      <c r="J2170" s="3">
        <f>IFERROR(VLOOKUP($U2170,TONGHOPVERSION!$A$3:$G$240,6,FALSE),VLOOKUP($B2170,TONGHOPVERSION!$A$3:$G$240,6,FALSE))</f>
        <v>184.25871592968858</v>
      </c>
      <c r="K2170" s="3">
        <f>IFERROR(VLOOKUP($U2170,TONGHOPVERSION!$A$3:$G$240,7,FALSE),VLOOKUP($B2170,TONGHOPVERSION!$A$3:$G$240,7,FALSE))</f>
        <v>154.07262794368225</v>
      </c>
      <c r="L2170" s="2">
        <v>0.38194444444444442</v>
      </c>
      <c r="M2170" s="2">
        <v>0.43055555555555558</v>
      </c>
      <c r="N2170" s="5">
        <f t="shared" si="234"/>
        <v>9</v>
      </c>
      <c r="O2170" s="5">
        <f t="shared" si="235"/>
        <v>10</v>
      </c>
      <c r="P2170" s="5">
        <f t="shared" si="236"/>
        <v>10</v>
      </c>
      <c r="Q2170" s="5">
        <f t="shared" si="237"/>
        <v>20</v>
      </c>
      <c r="R2170">
        <v>184</v>
      </c>
      <c r="S2170">
        <v>309</v>
      </c>
      <c r="T2170" s="3">
        <v>56.856000000000002</v>
      </c>
      <c r="U2170" t="s">
        <v>184</v>
      </c>
      <c r="V2170" t="s">
        <v>184</v>
      </c>
      <c r="W2170" t="s">
        <v>29</v>
      </c>
      <c r="X2170" t="s">
        <v>16</v>
      </c>
      <c r="Y2170" t="s">
        <v>30</v>
      </c>
      <c r="Z2170" t="s">
        <v>37</v>
      </c>
    </row>
    <row r="2171" spans="1:26" x14ac:dyDescent="0.2">
      <c r="A2171" s="1">
        <v>43631</v>
      </c>
      <c r="B2171" t="s">
        <v>176</v>
      </c>
      <c r="C2171" t="s">
        <v>177</v>
      </c>
      <c r="D2171" t="s">
        <v>27</v>
      </c>
      <c r="E2171" t="s">
        <v>453</v>
      </c>
      <c r="F2171" t="s">
        <v>17</v>
      </c>
      <c r="G2171">
        <f t="shared" si="231"/>
        <v>6</v>
      </c>
      <c r="H2171" s="6">
        <f t="shared" si="232"/>
        <v>11.416666666666666</v>
      </c>
      <c r="I2171" s="6">
        <f t="shared" si="233"/>
        <v>12.5</v>
      </c>
      <c r="J2171" s="3">
        <f>IFERROR(VLOOKUP($U2171,TONGHOPVERSION!$A$3:$G$240,6,FALSE),VLOOKUP($B2171,TONGHOPVERSION!$A$3:$G$240,6,FALSE))</f>
        <v>187.46363998635809</v>
      </c>
      <c r="K2171" s="3">
        <f>IFERROR(VLOOKUP($U2171,TONGHOPVERSION!$A$3:$G$240,7,FALSE),VLOOKUP($B2171,TONGHOPVERSION!$A$3:$G$240,7,FALSE))</f>
        <v>145.81561859013829</v>
      </c>
      <c r="L2171" s="2">
        <v>0.47569444444444442</v>
      </c>
      <c r="M2171" s="2">
        <v>0.52083333333333337</v>
      </c>
      <c r="N2171" s="5">
        <f t="shared" si="234"/>
        <v>11</v>
      </c>
      <c r="O2171" s="5">
        <f t="shared" si="235"/>
        <v>25</v>
      </c>
      <c r="P2171" s="5">
        <f t="shared" si="236"/>
        <v>12</v>
      </c>
      <c r="Q2171" s="5">
        <f t="shared" si="237"/>
        <v>30</v>
      </c>
      <c r="R2171">
        <v>178</v>
      </c>
      <c r="S2171">
        <v>301</v>
      </c>
      <c r="T2171" s="3">
        <v>53.578000000000003</v>
      </c>
      <c r="U2171" t="s">
        <v>178</v>
      </c>
      <c r="V2171" t="s">
        <v>178</v>
      </c>
      <c r="W2171" t="s">
        <v>29</v>
      </c>
      <c r="X2171" t="s">
        <v>16</v>
      </c>
      <c r="Y2171" t="s">
        <v>30</v>
      </c>
      <c r="Z2171" t="s">
        <v>37</v>
      </c>
    </row>
    <row r="2172" spans="1:26" x14ac:dyDescent="0.2">
      <c r="A2172" s="1">
        <v>43631</v>
      </c>
      <c r="B2172" t="s">
        <v>183</v>
      </c>
      <c r="C2172" t="s">
        <v>66</v>
      </c>
      <c r="D2172" t="s">
        <v>27</v>
      </c>
      <c r="E2172" t="s">
        <v>407</v>
      </c>
      <c r="F2172" t="s">
        <v>17</v>
      </c>
      <c r="G2172">
        <f t="shared" si="231"/>
        <v>6</v>
      </c>
      <c r="H2172" s="6">
        <f t="shared" si="232"/>
        <v>3.9166666666666665</v>
      </c>
      <c r="I2172" s="6">
        <f t="shared" si="233"/>
        <v>5</v>
      </c>
      <c r="J2172" s="3">
        <f>IFERROR(VLOOKUP($U2172,TONGHOPVERSION!$A$3:$G$240,6,FALSE),VLOOKUP($B2172,TONGHOPVERSION!$A$3:$G$240,6,FALSE))</f>
        <v>184.25871592968858</v>
      </c>
      <c r="K2172" s="3">
        <f>IFERROR(VLOOKUP($U2172,TONGHOPVERSION!$A$3:$G$240,7,FALSE),VLOOKUP($B2172,TONGHOPVERSION!$A$3:$G$240,7,FALSE))</f>
        <v>154.07262794368225</v>
      </c>
      <c r="L2172" s="2">
        <v>0.16319444444444445</v>
      </c>
      <c r="M2172" s="2">
        <v>0.20833333333333334</v>
      </c>
      <c r="N2172" s="5">
        <f t="shared" si="234"/>
        <v>3</v>
      </c>
      <c r="O2172" s="5">
        <f t="shared" si="235"/>
        <v>55</v>
      </c>
      <c r="P2172" s="5">
        <f t="shared" si="236"/>
        <v>5</v>
      </c>
      <c r="Q2172" s="5">
        <f t="shared" si="237"/>
        <v>0</v>
      </c>
      <c r="R2172">
        <v>178</v>
      </c>
      <c r="S2172">
        <v>309</v>
      </c>
      <c r="T2172" s="3">
        <v>55.002000000000002</v>
      </c>
      <c r="U2172" t="s">
        <v>184</v>
      </c>
      <c r="V2172" t="s">
        <v>184</v>
      </c>
      <c r="W2172" t="s">
        <v>29</v>
      </c>
      <c r="X2172" t="s">
        <v>16</v>
      </c>
      <c r="Y2172" t="s">
        <v>30</v>
      </c>
      <c r="Z2172" t="s">
        <v>37</v>
      </c>
    </row>
    <row r="2173" spans="1:26" x14ac:dyDescent="0.2">
      <c r="A2173" s="1">
        <v>43631</v>
      </c>
      <c r="B2173" t="s">
        <v>128</v>
      </c>
      <c r="C2173" t="s">
        <v>34</v>
      </c>
      <c r="D2173" t="s">
        <v>27</v>
      </c>
      <c r="E2173" t="s">
        <v>127</v>
      </c>
      <c r="F2173" t="s">
        <v>17</v>
      </c>
      <c r="G2173">
        <f t="shared" si="231"/>
        <v>6</v>
      </c>
      <c r="H2173" s="6">
        <f t="shared" si="232"/>
        <v>7.833333333333333</v>
      </c>
      <c r="I2173" s="6">
        <f t="shared" si="233"/>
        <v>9.3333333333333339</v>
      </c>
      <c r="J2173" s="3">
        <f>IFERROR(VLOOKUP($U2173,TONGHOPVERSION!$A$3:$G$240,6,FALSE),VLOOKUP($B2173,TONGHOPVERSION!$A$3:$G$240,6,FALSE))</f>
        <v>239.31340170869245</v>
      </c>
      <c r="K2173" s="3">
        <f>IFERROR(VLOOKUP($U2173,TONGHOPVERSION!$A$3:$G$240,7,FALSE),VLOOKUP($B2173,TONGHOPVERSION!$A$3:$G$240,7,FALSE))</f>
        <v>208.92363712533773</v>
      </c>
      <c r="L2173" s="2">
        <v>0.3263888888888889</v>
      </c>
      <c r="M2173" s="2">
        <v>0.3888888888888889</v>
      </c>
      <c r="N2173" s="5">
        <f t="shared" si="234"/>
        <v>7</v>
      </c>
      <c r="O2173" s="5">
        <f t="shared" si="235"/>
        <v>50</v>
      </c>
      <c r="P2173" s="5">
        <f t="shared" si="236"/>
        <v>9</v>
      </c>
      <c r="Q2173" s="5">
        <f t="shared" si="237"/>
        <v>20</v>
      </c>
      <c r="R2173">
        <v>178</v>
      </c>
      <c r="S2173">
        <v>602</v>
      </c>
      <c r="T2173" s="3">
        <v>107.15600000000001</v>
      </c>
      <c r="U2173" t="s">
        <v>129</v>
      </c>
      <c r="V2173" t="s">
        <v>129</v>
      </c>
      <c r="W2173" t="s">
        <v>129</v>
      </c>
      <c r="X2173" t="s">
        <v>16</v>
      </c>
      <c r="Y2173" t="s">
        <v>30</v>
      </c>
      <c r="Z2173" t="s">
        <v>37</v>
      </c>
    </row>
    <row r="2174" spans="1:26" x14ac:dyDescent="0.2">
      <c r="A2174" s="1">
        <v>43631</v>
      </c>
      <c r="B2174" t="s">
        <v>184</v>
      </c>
      <c r="C2174" t="s">
        <v>27</v>
      </c>
      <c r="D2174" t="s">
        <v>66</v>
      </c>
      <c r="E2174" t="s">
        <v>411</v>
      </c>
      <c r="F2174" t="s">
        <v>17</v>
      </c>
      <c r="G2174">
        <f t="shared" si="231"/>
        <v>6</v>
      </c>
      <c r="H2174" s="6">
        <f t="shared" si="232"/>
        <v>2.0833333333333335</v>
      </c>
      <c r="I2174" s="6">
        <f t="shared" si="233"/>
        <v>3.25</v>
      </c>
      <c r="J2174" s="3">
        <f>IFERROR(VLOOKUP($U2174,TONGHOPVERSION!$A$3:$G$240,6,FALSE),VLOOKUP($B2174,TONGHOPVERSION!$A$3:$G$240,6,FALSE))</f>
        <v>184.25871592968858</v>
      </c>
      <c r="K2174" s="3">
        <f>IFERROR(VLOOKUP($U2174,TONGHOPVERSION!$A$3:$G$240,7,FALSE),VLOOKUP($B2174,TONGHOPVERSION!$A$3:$G$240,7,FALSE))</f>
        <v>154.07262794368225</v>
      </c>
      <c r="L2174" s="2">
        <v>8.6805555555555566E-2</v>
      </c>
      <c r="M2174" s="2">
        <v>0.13541666666666666</v>
      </c>
      <c r="N2174" s="5">
        <f t="shared" si="234"/>
        <v>2</v>
      </c>
      <c r="O2174" s="5">
        <f t="shared" si="235"/>
        <v>5</v>
      </c>
      <c r="P2174" s="5">
        <f t="shared" si="236"/>
        <v>3</v>
      </c>
      <c r="Q2174" s="5">
        <f t="shared" si="237"/>
        <v>15</v>
      </c>
      <c r="R2174">
        <v>178</v>
      </c>
      <c r="S2174">
        <v>309</v>
      </c>
      <c r="T2174" s="3">
        <v>55.002000000000002</v>
      </c>
      <c r="U2174" t="s">
        <v>184</v>
      </c>
      <c r="V2174" t="s">
        <v>184</v>
      </c>
      <c r="W2174" t="s">
        <v>29</v>
      </c>
      <c r="X2174" t="s">
        <v>16</v>
      </c>
      <c r="Y2174" t="s">
        <v>30</v>
      </c>
      <c r="Z2174" t="s">
        <v>37</v>
      </c>
    </row>
    <row r="2175" spans="1:26" x14ac:dyDescent="0.2">
      <c r="A2175" s="1">
        <v>43631</v>
      </c>
      <c r="B2175" t="s">
        <v>129</v>
      </c>
      <c r="C2175" t="s">
        <v>27</v>
      </c>
      <c r="D2175" t="s">
        <v>34</v>
      </c>
      <c r="E2175" t="s">
        <v>131</v>
      </c>
      <c r="F2175" t="s">
        <v>17</v>
      </c>
      <c r="G2175">
        <f t="shared" si="231"/>
        <v>6</v>
      </c>
      <c r="H2175" s="6">
        <f t="shared" si="232"/>
        <v>5.833333333333333</v>
      </c>
      <c r="I2175" s="6">
        <f t="shared" si="233"/>
        <v>7.166666666666667</v>
      </c>
      <c r="J2175" s="3">
        <f>IFERROR(VLOOKUP($U2175,TONGHOPVERSION!$A$3:$G$240,6,FALSE),VLOOKUP($B2175,TONGHOPVERSION!$A$3:$G$240,6,FALSE))</f>
        <v>239.31340170869245</v>
      </c>
      <c r="K2175" s="3">
        <f>IFERROR(VLOOKUP($U2175,TONGHOPVERSION!$A$3:$G$240,7,FALSE),VLOOKUP($B2175,TONGHOPVERSION!$A$3:$G$240,7,FALSE))</f>
        <v>208.92363712533773</v>
      </c>
      <c r="L2175" s="2">
        <v>0.24305555555555555</v>
      </c>
      <c r="M2175" s="2">
        <v>0.2986111111111111</v>
      </c>
      <c r="N2175" s="5">
        <f t="shared" si="234"/>
        <v>5</v>
      </c>
      <c r="O2175" s="5">
        <f t="shared" si="235"/>
        <v>50</v>
      </c>
      <c r="P2175" s="5">
        <f t="shared" si="236"/>
        <v>7</v>
      </c>
      <c r="Q2175" s="5">
        <f t="shared" si="237"/>
        <v>10</v>
      </c>
      <c r="R2175">
        <v>178</v>
      </c>
      <c r="S2175">
        <v>602</v>
      </c>
      <c r="T2175" s="3">
        <v>107.15600000000001</v>
      </c>
      <c r="U2175" t="s">
        <v>129</v>
      </c>
      <c r="V2175" t="s">
        <v>129</v>
      </c>
      <c r="W2175" t="s">
        <v>129</v>
      </c>
      <c r="X2175" t="s">
        <v>16</v>
      </c>
      <c r="Y2175" t="s">
        <v>30</v>
      </c>
      <c r="Z2175" t="s">
        <v>37</v>
      </c>
    </row>
    <row r="2176" spans="1:26" x14ac:dyDescent="0.2">
      <c r="A2176" s="1">
        <v>43631</v>
      </c>
      <c r="B2176" t="s">
        <v>814</v>
      </c>
      <c r="C2176" t="s">
        <v>27</v>
      </c>
      <c r="D2176" t="s">
        <v>266</v>
      </c>
      <c r="E2176" t="s">
        <v>813</v>
      </c>
      <c r="F2176" t="s">
        <v>17</v>
      </c>
      <c r="G2176">
        <f t="shared" si="231"/>
        <v>6</v>
      </c>
      <c r="H2176" s="6">
        <f t="shared" si="232"/>
        <v>23</v>
      </c>
      <c r="I2176" s="6">
        <f t="shared" si="233"/>
        <v>23.666666666666668</v>
      </c>
      <c r="J2176" s="3">
        <f>IFERROR(VLOOKUP($U2176,TONGHOPVERSION!$A$3:$G$240,6,FALSE),VLOOKUP($B2176,TONGHOPVERSION!$A$3:$G$240,6,FALSE))</f>
        <v>13.02</v>
      </c>
      <c r="K2176" s="3">
        <f>IFERROR(VLOOKUP($U2176,TONGHOPVERSION!$A$3:$G$240,7,FALSE),VLOOKUP($B2176,TONGHOPVERSION!$A$3:$G$240,7,FALSE))</f>
        <v>66.634021799999999</v>
      </c>
      <c r="L2176" s="2">
        <v>0.95833333333333337</v>
      </c>
      <c r="M2176" s="2">
        <v>0.98611111111111116</v>
      </c>
      <c r="N2176" s="5">
        <f t="shared" si="234"/>
        <v>23</v>
      </c>
      <c r="O2176" s="5">
        <f t="shared" si="235"/>
        <v>0</v>
      </c>
      <c r="P2176" s="5">
        <f t="shared" si="236"/>
        <v>23</v>
      </c>
      <c r="Q2176" s="5">
        <f t="shared" si="237"/>
        <v>40</v>
      </c>
      <c r="R2176">
        <v>178</v>
      </c>
      <c r="S2176">
        <v>129</v>
      </c>
      <c r="T2176" s="3">
        <v>22.962</v>
      </c>
      <c r="U2176" t="s">
        <v>814</v>
      </c>
      <c r="V2176" t="s">
        <v>814</v>
      </c>
      <c r="W2176" t="s">
        <v>41</v>
      </c>
      <c r="X2176" t="s">
        <v>16</v>
      </c>
      <c r="Y2176" t="s">
        <v>30</v>
      </c>
      <c r="Z2176">
        <v>0</v>
      </c>
    </row>
    <row r="2177" spans="1:26" x14ac:dyDescent="0.2">
      <c r="A2177" s="1">
        <v>43631</v>
      </c>
      <c r="B2177" t="s">
        <v>178</v>
      </c>
      <c r="C2177" t="s">
        <v>27</v>
      </c>
      <c r="D2177" t="s">
        <v>177</v>
      </c>
      <c r="E2177" t="s">
        <v>458</v>
      </c>
      <c r="F2177" t="s">
        <v>17</v>
      </c>
      <c r="G2177">
        <f t="shared" si="231"/>
        <v>6</v>
      </c>
      <c r="H2177" s="6">
        <f t="shared" si="232"/>
        <v>9.75</v>
      </c>
      <c r="I2177" s="6">
        <f t="shared" si="233"/>
        <v>10.75</v>
      </c>
      <c r="J2177" s="3">
        <f>IFERROR(VLOOKUP($U2177,TONGHOPVERSION!$A$3:$G$240,6,FALSE),VLOOKUP($B2177,TONGHOPVERSION!$A$3:$G$240,6,FALSE))</f>
        <v>187.46363998635809</v>
      </c>
      <c r="K2177" s="3">
        <f>IFERROR(VLOOKUP($U2177,TONGHOPVERSION!$A$3:$G$240,7,FALSE),VLOOKUP($B2177,TONGHOPVERSION!$A$3:$G$240,7,FALSE))</f>
        <v>145.81561859013829</v>
      </c>
      <c r="L2177" s="2">
        <v>0.40625</v>
      </c>
      <c r="M2177" s="2">
        <v>0.44791666666666669</v>
      </c>
      <c r="N2177" s="5">
        <f t="shared" si="234"/>
        <v>9</v>
      </c>
      <c r="O2177" s="5">
        <f t="shared" si="235"/>
        <v>45</v>
      </c>
      <c r="P2177" s="5">
        <f t="shared" si="236"/>
        <v>10</v>
      </c>
      <c r="Q2177" s="5">
        <f t="shared" si="237"/>
        <v>45</v>
      </c>
      <c r="R2177">
        <v>178</v>
      </c>
      <c r="S2177">
        <v>301</v>
      </c>
      <c r="T2177" s="3">
        <v>53.578000000000003</v>
      </c>
      <c r="U2177" t="s">
        <v>178</v>
      </c>
      <c r="V2177" t="s">
        <v>178</v>
      </c>
      <c r="W2177" t="s">
        <v>29</v>
      </c>
      <c r="X2177" t="s">
        <v>16</v>
      </c>
      <c r="Y2177" t="s">
        <v>30</v>
      </c>
      <c r="Z2177" t="s">
        <v>288</v>
      </c>
    </row>
    <row r="2178" spans="1:26" x14ac:dyDescent="0.2">
      <c r="A2178" s="1">
        <v>43631</v>
      </c>
      <c r="B2178" t="s">
        <v>128</v>
      </c>
      <c r="C2178" t="s">
        <v>34</v>
      </c>
      <c r="D2178" t="s">
        <v>27</v>
      </c>
      <c r="E2178" t="s">
        <v>397</v>
      </c>
      <c r="F2178" t="s">
        <v>17</v>
      </c>
      <c r="G2178">
        <f t="shared" ref="G2178:G2241" si="238">WEEKDAY(A2178,2)</f>
        <v>6</v>
      </c>
      <c r="H2178" s="6">
        <f t="shared" ref="H2178:H2241" si="239">N2178+O2178/60</f>
        <v>13.75</v>
      </c>
      <c r="I2178" s="6">
        <f t="shared" ref="I2178:I2241" si="240">P2178+Q2178/60</f>
        <v>15.166666666666666</v>
      </c>
      <c r="J2178" s="3">
        <f>IFERROR(VLOOKUP($U2178,TONGHOPVERSION!$A$3:$G$240,6,FALSE),VLOOKUP($B2178,TONGHOPVERSION!$A$3:$G$240,6,FALSE))</f>
        <v>239.31340170869245</v>
      </c>
      <c r="K2178" s="3">
        <f>IFERROR(VLOOKUP($U2178,TONGHOPVERSION!$A$3:$G$240,7,FALSE),VLOOKUP($B2178,TONGHOPVERSION!$A$3:$G$240,7,FALSE))</f>
        <v>208.92363712533773</v>
      </c>
      <c r="L2178" s="2">
        <v>0.57291666666666663</v>
      </c>
      <c r="M2178" s="2">
        <v>0.63194444444444442</v>
      </c>
      <c r="N2178" s="5">
        <f t="shared" si="234"/>
        <v>13</v>
      </c>
      <c r="O2178" s="5">
        <f t="shared" si="235"/>
        <v>45</v>
      </c>
      <c r="P2178" s="5">
        <f t="shared" si="236"/>
        <v>15</v>
      </c>
      <c r="Q2178" s="5">
        <f t="shared" si="237"/>
        <v>10</v>
      </c>
      <c r="R2178">
        <v>184</v>
      </c>
      <c r="S2178">
        <v>602</v>
      </c>
      <c r="T2178" s="3">
        <v>110.768</v>
      </c>
      <c r="U2178" t="s">
        <v>129</v>
      </c>
      <c r="V2178" t="s">
        <v>129</v>
      </c>
      <c r="W2178" t="s">
        <v>129</v>
      </c>
      <c r="X2178" t="s">
        <v>16</v>
      </c>
      <c r="Y2178" t="s">
        <v>30</v>
      </c>
      <c r="Z2178" t="s">
        <v>37</v>
      </c>
    </row>
    <row r="2179" spans="1:26" x14ac:dyDescent="0.2">
      <c r="A2179" s="1">
        <v>43631</v>
      </c>
      <c r="B2179" t="s">
        <v>481</v>
      </c>
      <c r="C2179" t="s">
        <v>435</v>
      </c>
      <c r="D2179" t="s">
        <v>27</v>
      </c>
      <c r="E2179" t="s">
        <v>480</v>
      </c>
      <c r="F2179" t="s">
        <v>17</v>
      </c>
      <c r="G2179">
        <f t="shared" si="238"/>
        <v>6</v>
      </c>
      <c r="H2179" s="6">
        <f t="shared" si="239"/>
        <v>8.3333333333333339</v>
      </c>
      <c r="I2179" s="6">
        <f t="shared" si="240"/>
        <v>11</v>
      </c>
      <c r="J2179" s="3">
        <f>IFERROR(VLOOKUP($U2179,TONGHOPVERSION!$A$3:$G$240,6,FALSE),VLOOKUP($B2179,TONGHOPVERSION!$A$3:$G$240,6,FALSE))</f>
        <v>423.5973318768896</v>
      </c>
      <c r="K2179" s="3">
        <f>IFERROR(VLOOKUP($U2179,TONGHOPVERSION!$A$3:$G$240,7,FALSE),VLOOKUP($B2179,TONGHOPVERSION!$A$3:$G$240,7,FALSE))</f>
        <v>491.6516648738675</v>
      </c>
      <c r="L2179" s="2">
        <v>0.34722222222222227</v>
      </c>
      <c r="M2179" s="2">
        <v>0.45833333333333331</v>
      </c>
      <c r="N2179" s="5">
        <f t="shared" ref="N2179:N2242" si="241">HOUR(L2179)</f>
        <v>8</v>
      </c>
      <c r="O2179" s="5">
        <f t="shared" ref="O2179:O2242" si="242">MINUTE(L2179)</f>
        <v>20</v>
      </c>
      <c r="P2179" s="5">
        <f t="shared" ref="P2179:P2242" si="243">HOUR(M2179)</f>
        <v>11</v>
      </c>
      <c r="Q2179" s="5">
        <f t="shared" ref="Q2179:Q2242" si="244">MINUTE(M2179)</f>
        <v>0</v>
      </c>
      <c r="R2179">
        <v>184</v>
      </c>
      <c r="S2179">
        <v>1489</v>
      </c>
      <c r="T2179" s="3">
        <v>273.976</v>
      </c>
      <c r="U2179" t="s">
        <v>482</v>
      </c>
      <c r="V2179" t="s">
        <v>482</v>
      </c>
      <c r="W2179" t="s">
        <v>21</v>
      </c>
      <c r="X2179" t="s">
        <v>436</v>
      </c>
      <c r="Y2179" t="s">
        <v>23</v>
      </c>
      <c r="Z2179" t="s">
        <v>37</v>
      </c>
    </row>
    <row r="2180" spans="1:26" x14ac:dyDescent="0.2">
      <c r="A2180" s="1">
        <v>43631</v>
      </c>
      <c r="B2180" t="s">
        <v>129</v>
      </c>
      <c r="C2180" t="s">
        <v>27</v>
      </c>
      <c r="D2180" t="s">
        <v>34</v>
      </c>
      <c r="E2180" t="s">
        <v>399</v>
      </c>
      <c r="F2180" t="s">
        <v>17</v>
      </c>
      <c r="G2180">
        <f t="shared" si="238"/>
        <v>6</v>
      </c>
      <c r="H2180" s="6">
        <f t="shared" si="239"/>
        <v>11.75</v>
      </c>
      <c r="I2180" s="6">
        <f t="shared" si="240"/>
        <v>13.083333333333334</v>
      </c>
      <c r="J2180" s="3">
        <f>IFERROR(VLOOKUP($U2180,TONGHOPVERSION!$A$3:$G$240,6,FALSE),VLOOKUP($B2180,TONGHOPVERSION!$A$3:$G$240,6,FALSE))</f>
        <v>239.31340170869245</v>
      </c>
      <c r="K2180" s="3">
        <f>IFERROR(VLOOKUP($U2180,TONGHOPVERSION!$A$3:$G$240,7,FALSE),VLOOKUP($B2180,TONGHOPVERSION!$A$3:$G$240,7,FALSE))</f>
        <v>208.92363712533773</v>
      </c>
      <c r="L2180" s="2">
        <v>0.48958333333333331</v>
      </c>
      <c r="M2180" s="2">
        <v>0.54513888888888895</v>
      </c>
      <c r="N2180" s="5">
        <f t="shared" si="241"/>
        <v>11</v>
      </c>
      <c r="O2180" s="5">
        <f t="shared" si="242"/>
        <v>45</v>
      </c>
      <c r="P2180" s="5">
        <f t="shared" si="243"/>
        <v>13</v>
      </c>
      <c r="Q2180" s="5">
        <f t="shared" si="244"/>
        <v>5</v>
      </c>
      <c r="R2180">
        <v>184</v>
      </c>
      <c r="S2180">
        <v>602</v>
      </c>
      <c r="T2180" s="3">
        <v>110.768</v>
      </c>
      <c r="U2180" t="s">
        <v>129</v>
      </c>
      <c r="V2180" t="s">
        <v>129</v>
      </c>
      <c r="W2180" t="s">
        <v>129</v>
      </c>
      <c r="X2180" t="s">
        <v>16</v>
      </c>
      <c r="Y2180" t="s">
        <v>30</v>
      </c>
      <c r="Z2180" t="s">
        <v>37</v>
      </c>
    </row>
    <row r="2181" spans="1:26" x14ac:dyDescent="0.2">
      <c r="A2181" s="1">
        <v>43631</v>
      </c>
      <c r="B2181" t="s">
        <v>482</v>
      </c>
      <c r="C2181" t="s">
        <v>27</v>
      </c>
      <c r="D2181" t="s">
        <v>435</v>
      </c>
      <c r="E2181" t="s">
        <v>484</v>
      </c>
      <c r="F2181" t="s">
        <v>17</v>
      </c>
      <c r="G2181">
        <f t="shared" si="238"/>
        <v>6</v>
      </c>
      <c r="H2181" s="6">
        <f t="shared" si="239"/>
        <v>4.583333333333333</v>
      </c>
      <c r="I2181" s="6">
        <f t="shared" si="240"/>
        <v>7.333333333333333</v>
      </c>
      <c r="J2181" s="3">
        <f>IFERROR(VLOOKUP($U2181,TONGHOPVERSION!$A$3:$G$240,6,FALSE),VLOOKUP($B2181,TONGHOPVERSION!$A$3:$G$240,6,FALSE))</f>
        <v>423.5973318768896</v>
      </c>
      <c r="K2181" s="3">
        <f>IFERROR(VLOOKUP($U2181,TONGHOPVERSION!$A$3:$G$240,7,FALSE),VLOOKUP($B2181,TONGHOPVERSION!$A$3:$G$240,7,FALSE))</f>
        <v>491.6516648738675</v>
      </c>
      <c r="L2181" s="2">
        <v>0.19097222222222221</v>
      </c>
      <c r="M2181" s="2">
        <v>0.30555555555555552</v>
      </c>
      <c r="N2181" s="5">
        <f t="shared" si="241"/>
        <v>4</v>
      </c>
      <c r="O2181" s="5">
        <f t="shared" si="242"/>
        <v>35</v>
      </c>
      <c r="P2181" s="5">
        <f t="shared" si="243"/>
        <v>7</v>
      </c>
      <c r="Q2181" s="5">
        <f t="shared" si="244"/>
        <v>20</v>
      </c>
      <c r="R2181">
        <v>184</v>
      </c>
      <c r="S2181">
        <v>1489</v>
      </c>
      <c r="T2181" s="3">
        <v>273.976</v>
      </c>
      <c r="U2181" t="s">
        <v>482</v>
      </c>
      <c r="V2181" t="s">
        <v>482</v>
      </c>
      <c r="W2181" t="s">
        <v>21</v>
      </c>
      <c r="X2181" t="s">
        <v>436</v>
      </c>
      <c r="Y2181" t="s">
        <v>23</v>
      </c>
      <c r="Z2181" t="s">
        <v>37</v>
      </c>
    </row>
    <row r="2182" spans="1:26" x14ac:dyDescent="0.2">
      <c r="A2182" s="1">
        <v>43631</v>
      </c>
      <c r="B2182" t="s">
        <v>191</v>
      </c>
      <c r="C2182" t="s">
        <v>153</v>
      </c>
      <c r="D2182" t="s">
        <v>27</v>
      </c>
      <c r="E2182" t="s">
        <v>190</v>
      </c>
      <c r="F2182" t="s">
        <v>17</v>
      </c>
      <c r="G2182">
        <f t="shared" si="238"/>
        <v>6</v>
      </c>
      <c r="H2182" s="6">
        <f t="shared" si="239"/>
        <v>1.8333333333333335</v>
      </c>
      <c r="I2182" s="6">
        <f t="shared" si="240"/>
        <v>3.6666666666666665</v>
      </c>
      <c r="J2182" s="3">
        <f>IFERROR(VLOOKUP($U2182,TONGHOPVERSION!$A$3:$G$240,6,FALSE),VLOOKUP($B2182,TONGHOPVERSION!$A$3:$G$240,6,FALSE))</f>
        <v>256.8437361537259</v>
      </c>
      <c r="K2182" s="3">
        <f>IFERROR(VLOOKUP($U2182,TONGHOPVERSION!$A$3:$G$240,7,FALSE),VLOOKUP($B2182,TONGHOPVERSION!$A$3:$G$240,7,FALSE))</f>
        <v>276.05114265368064</v>
      </c>
      <c r="L2182" s="2">
        <v>7.6388888888888895E-2</v>
      </c>
      <c r="M2182" s="2">
        <v>0.15277777777777776</v>
      </c>
      <c r="N2182" s="5">
        <f t="shared" si="241"/>
        <v>1</v>
      </c>
      <c r="O2182" s="5">
        <f t="shared" si="242"/>
        <v>50</v>
      </c>
      <c r="P2182" s="5">
        <f t="shared" si="243"/>
        <v>3</v>
      </c>
      <c r="Q2182" s="5">
        <f t="shared" si="244"/>
        <v>40</v>
      </c>
      <c r="R2182">
        <v>184</v>
      </c>
      <c r="S2182">
        <v>879</v>
      </c>
      <c r="T2182" s="3">
        <v>161.73599999999999</v>
      </c>
      <c r="U2182" t="s">
        <v>192</v>
      </c>
      <c r="V2182" t="s">
        <v>192</v>
      </c>
      <c r="W2182" t="s">
        <v>125</v>
      </c>
      <c r="X2182" t="s">
        <v>16</v>
      </c>
      <c r="Y2182" t="s">
        <v>30</v>
      </c>
      <c r="Z2182" t="s">
        <v>37</v>
      </c>
    </row>
    <row r="2183" spans="1:26" x14ac:dyDescent="0.2">
      <c r="A2183" s="1">
        <v>43631</v>
      </c>
      <c r="B2183" t="s">
        <v>78</v>
      </c>
      <c r="C2183" t="s">
        <v>35</v>
      </c>
      <c r="D2183" t="s">
        <v>79</v>
      </c>
      <c r="E2183" t="s">
        <v>77</v>
      </c>
      <c r="F2183" t="s">
        <v>17</v>
      </c>
      <c r="G2183">
        <f t="shared" si="238"/>
        <v>6</v>
      </c>
      <c r="H2183" s="6">
        <f t="shared" si="239"/>
        <v>5.666666666666667</v>
      </c>
      <c r="I2183" s="6">
        <f t="shared" si="240"/>
        <v>6.833333333333333</v>
      </c>
      <c r="J2183" s="3">
        <f>IFERROR(VLOOKUP($U2183,TONGHOPVERSION!$A$3:$G$240,6,FALSE),VLOOKUP($B2183,TONGHOPVERSION!$A$3:$G$240,6,FALSE))</f>
        <v>190.31165162889286</v>
      </c>
      <c r="K2183" s="3">
        <f>IFERROR(VLOOKUP($U2183,TONGHOPVERSION!$A$3:$G$240,7,FALSE),VLOOKUP($B2183,TONGHOPVERSION!$A$3:$G$240,7,FALSE))</f>
        <v>200.37237573602405</v>
      </c>
      <c r="L2183" s="2">
        <v>0.23611111111111113</v>
      </c>
      <c r="M2183" s="2">
        <v>0.28472222222222221</v>
      </c>
      <c r="N2183" s="5">
        <f t="shared" si="241"/>
        <v>5</v>
      </c>
      <c r="O2183" s="5">
        <f t="shared" si="242"/>
        <v>40</v>
      </c>
      <c r="P2183" s="5">
        <f t="shared" si="243"/>
        <v>6</v>
      </c>
      <c r="Q2183" s="5">
        <f t="shared" si="244"/>
        <v>50</v>
      </c>
      <c r="R2183">
        <v>184</v>
      </c>
      <c r="S2183">
        <v>409</v>
      </c>
      <c r="T2183" s="3">
        <v>75.256</v>
      </c>
      <c r="U2183" t="s">
        <v>78</v>
      </c>
      <c r="V2183" t="s">
        <v>80</v>
      </c>
      <c r="W2183" t="s">
        <v>55</v>
      </c>
      <c r="X2183" t="s">
        <v>56</v>
      </c>
      <c r="Y2183" t="s">
        <v>23</v>
      </c>
      <c r="Z2183" t="s">
        <v>37</v>
      </c>
    </row>
    <row r="2184" spans="1:26" x14ac:dyDescent="0.2">
      <c r="A2184" s="1">
        <v>43631</v>
      </c>
      <c r="B2184" t="s">
        <v>92</v>
      </c>
      <c r="C2184" t="s">
        <v>35</v>
      </c>
      <c r="D2184" t="s">
        <v>27</v>
      </c>
      <c r="E2184" t="s">
        <v>213</v>
      </c>
      <c r="F2184" t="s">
        <v>17</v>
      </c>
      <c r="G2184">
        <f t="shared" si="238"/>
        <v>6</v>
      </c>
      <c r="H2184" s="6">
        <f t="shared" si="239"/>
        <v>14</v>
      </c>
      <c r="I2184" s="6">
        <f t="shared" si="240"/>
        <v>16.166666666666668</v>
      </c>
      <c r="J2184" s="3">
        <f>IFERROR(VLOOKUP($U2184,TONGHOPVERSION!$A$3:$G$240,6,FALSE),VLOOKUP($B2184,TONGHOPVERSION!$A$3:$G$240,6,FALSE))</f>
        <v>381.62004815649715</v>
      </c>
      <c r="K2184" s="3">
        <f>IFERROR(VLOOKUP($U2184,TONGHOPVERSION!$A$3:$G$240,7,FALSE),VLOOKUP($B2184,TONGHOPVERSION!$A$3:$G$240,7,FALSE))</f>
        <v>329.70071085785668</v>
      </c>
      <c r="L2184" s="2">
        <v>0.58333333333333337</v>
      </c>
      <c r="M2184" s="2">
        <v>0.67361111111111116</v>
      </c>
      <c r="N2184" s="5">
        <f t="shared" si="241"/>
        <v>14</v>
      </c>
      <c r="O2184" s="5">
        <f t="shared" si="242"/>
        <v>0</v>
      </c>
      <c r="P2184" s="5">
        <f t="shared" si="243"/>
        <v>16</v>
      </c>
      <c r="Q2184" s="5">
        <f t="shared" si="244"/>
        <v>10</v>
      </c>
      <c r="R2184">
        <v>184</v>
      </c>
      <c r="S2184">
        <v>1133</v>
      </c>
      <c r="T2184" s="3">
        <v>208.47200000000001</v>
      </c>
      <c r="U2184" t="s">
        <v>92</v>
      </c>
      <c r="V2184" t="s">
        <v>92</v>
      </c>
      <c r="W2184" t="s">
        <v>92</v>
      </c>
      <c r="X2184" t="s">
        <v>16</v>
      </c>
      <c r="Y2184" t="s">
        <v>30</v>
      </c>
      <c r="Z2184" t="s">
        <v>37</v>
      </c>
    </row>
    <row r="2185" spans="1:26" x14ac:dyDescent="0.2">
      <c r="A2185" s="1">
        <v>43631</v>
      </c>
      <c r="B2185" t="s">
        <v>265</v>
      </c>
      <c r="C2185" t="s">
        <v>35</v>
      </c>
      <c r="D2185" t="s">
        <v>266</v>
      </c>
      <c r="E2185" t="s">
        <v>264</v>
      </c>
      <c r="F2185" t="s">
        <v>17</v>
      </c>
      <c r="G2185">
        <f t="shared" si="238"/>
        <v>6</v>
      </c>
      <c r="H2185" s="6">
        <f t="shared" si="239"/>
        <v>8.3333333333333329E-2</v>
      </c>
      <c r="I2185" s="6">
        <f t="shared" si="240"/>
        <v>2.25</v>
      </c>
      <c r="J2185" s="3">
        <f>IFERROR(VLOOKUP($U2185,TONGHOPVERSION!$A$3:$G$240,6,FALSE),VLOOKUP($B2185,TONGHOPVERSION!$A$3:$G$240,6,FALSE))</f>
        <v>308.7453322478957</v>
      </c>
      <c r="K2185" s="3">
        <f>IFERROR(VLOOKUP($U2185,TONGHOPVERSION!$A$3:$G$240,7,FALSE),VLOOKUP($B2185,TONGHOPVERSION!$A$3:$G$240,7,FALSE))</f>
        <v>330.16909384151558</v>
      </c>
      <c r="L2185" s="2">
        <v>3.472222222222222E-3</v>
      </c>
      <c r="M2185" s="2">
        <v>9.375E-2</v>
      </c>
      <c r="N2185" s="5">
        <f t="shared" si="241"/>
        <v>0</v>
      </c>
      <c r="O2185" s="5">
        <f t="shared" si="242"/>
        <v>5</v>
      </c>
      <c r="P2185" s="5">
        <f t="shared" si="243"/>
        <v>2</v>
      </c>
      <c r="Q2185" s="5">
        <f t="shared" si="244"/>
        <v>15</v>
      </c>
      <c r="R2185">
        <v>184</v>
      </c>
      <c r="S2185">
        <v>1217</v>
      </c>
      <c r="T2185" s="3">
        <v>223.928</v>
      </c>
      <c r="U2185" t="s">
        <v>265</v>
      </c>
      <c r="V2185" t="s">
        <v>265</v>
      </c>
      <c r="W2185" t="s">
        <v>125</v>
      </c>
      <c r="X2185" t="s">
        <v>16</v>
      </c>
      <c r="Y2185" t="s">
        <v>30</v>
      </c>
      <c r="Z2185" t="s">
        <v>37</v>
      </c>
    </row>
    <row r="2186" spans="1:26" x14ac:dyDescent="0.2">
      <c r="A2186" s="1">
        <v>43631</v>
      </c>
      <c r="B2186" t="s">
        <v>85</v>
      </c>
      <c r="C2186" t="s">
        <v>79</v>
      </c>
      <c r="D2186" t="s">
        <v>35</v>
      </c>
      <c r="E2186" t="s">
        <v>84</v>
      </c>
      <c r="F2186" t="s">
        <v>17</v>
      </c>
      <c r="G2186">
        <f t="shared" si="238"/>
        <v>6</v>
      </c>
      <c r="H2186" s="6">
        <f t="shared" si="239"/>
        <v>12.166666666666666</v>
      </c>
      <c r="I2186" s="6">
        <f t="shared" si="240"/>
        <v>13.166666666666666</v>
      </c>
      <c r="J2186" s="3">
        <f>IFERROR(VLOOKUP($U2186,TONGHOPVERSION!$A$3:$G$240,6,FALSE),VLOOKUP($B2186,TONGHOPVERSION!$A$3:$G$240,6,FALSE))</f>
        <v>190.31165162889286</v>
      </c>
      <c r="K2186" s="3">
        <f>IFERROR(VLOOKUP($U2186,TONGHOPVERSION!$A$3:$G$240,7,FALSE),VLOOKUP($B2186,TONGHOPVERSION!$A$3:$G$240,7,FALSE))</f>
        <v>200.37237573602405</v>
      </c>
      <c r="L2186" s="2">
        <v>0.50694444444444442</v>
      </c>
      <c r="M2186" s="2">
        <v>0.54861111111111105</v>
      </c>
      <c r="N2186" s="5">
        <f t="shared" si="241"/>
        <v>12</v>
      </c>
      <c r="O2186" s="5">
        <f t="shared" si="242"/>
        <v>10</v>
      </c>
      <c r="P2186" s="5">
        <f t="shared" si="243"/>
        <v>13</v>
      </c>
      <c r="Q2186" s="5">
        <f t="shared" si="244"/>
        <v>10</v>
      </c>
      <c r="R2186">
        <v>184</v>
      </c>
      <c r="S2186">
        <v>409</v>
      </c>
      <c r="T2186" s="3">
        <v>75.256</v>
      </c>
      <c r="U2186" t="s">
        <v>78</v>
      </c>
      <c r="V2186" t="s">
        <v>80</v>
      </c>
      <c r="W2186" t="s">
        <v>55</v>
      </c>
      <c r="X2186" t="s">
        <v>56</v>
      </c>
      <c r="Y2186" t="s">
        <v>23</v>
      </c>
      <c r="Z2186" t="s">
        <v>37</v>
      </c>
    </row>
    <row r="2187" spans="1:26" x14ac:dyDescent="0.2">
      <c r="A2187" s="1">
        <v>43631</v>
      </c>
      <c r="B2187" t="s">
        <v>86</v>
      </c>
      <c r="C2187" t="s">
        <v>79</v>
      </c>
      <c r="D2187" t="s">
        <v>87</v>
      </c>
      <c r="E2187" t="s">
        <v>77</v>
      </c>
      <c r="F2187" t="s">
        <v>17</v>
      </c>
      <c r="G2187">
        <f t="shared" si="238"/>
        <v>6</v>
      </c>
      <c r="H2187" s="6">
        <f t="shared" si="239"/>
        <v>7.583333333333333</v>
      </c>
      <c r="I2187" s="6">
        <f t="shared" si="240"/>
        <v>9.0833333333333339</v>
      </c>
      <c r="J2187" s="3">
        <f>IFERROR(VLOOKUP($U2187,TONGHOPVERSION!$A$3:$G$240,6,FALSE),VLOOKUP($B2187,TONGHOPVERSION!$A$3:$G$240,6,FALSE))</f>
        <v>173.3849209743251</v>
      </c>
      <c r="K2187" s="3">
        <f>IFERROR(VLOOKUP($U2187,TONGHOPVERSION!$A$3:$G$240,7,FALSE),VLOOKUP($B2187,TONGHOPVERSION!$A$3:$G$240,7,FALSE))</f>
        <v>293.22470683851418</v>
      </c>
      <c r="L2187" s="2">
        <v>0.31597222222222221</v>
      </c>
      <c r="M2187" s="2">
        <v>0.37847222222222227</v>
      </c>
      <c r="N2187" s="5">
        <f t="shared" si="241"/>
        <v>7</v>
      </c>
      <c r="O2187" s="5">
        <f t="shared" si="242"/>
        <v>35</v>
      </c>
      <c r="P2187" s="5">
        <f t="shared" si="243"/>
        <v>9</v>
      </c>
      <c r="Q2187" s="5">
        <f t="shared" si="244"/>
        <v>5</v>
      </c>
      <c r="R2187">
        <v>184</v>
      </c>
      <c r="S2187">
        <v>739</v>
      </c>
      <c r="T2187" s="3">
        <v>135.976</v>
      </c>
      <c r="U2187" t="s">
        <v>86</v>
      </c>
      <c r="V2187" t="s">
        <v>80</v>
      </c>
      <c r="W2187" t="s">
        <v>55</v>
      </c>
      <c r="X2187" t="s">
        <v>56</v>
      </c>
      <c r="Y2187" t="s">
        <v>23</v>
      </c>
      <c r="Z2187" t="s">
        <v>37</v>
      </c>
    </row>
    <row r="2188" spans="1:26" x14ac:dyDescent="0.2">
      <c r="A2188" s="1">
        <v>43631</v>
      </c>
      <c r="B2188" t="s">
        <v>88</v>
      </c>
      <c r="C2188" t="s">
        <v>87</v>
      </c>
      <c r="D2188" t="s">
        <v>79</v>
      </c>
      <c r="E2188" t="s">
        <v>84</v>
      </c>
      <c r="F2188" t="s">
        <v>17</v>
      </c>
      <c r="G2188">
        <f t="shared" si="238"/>
        <v>6</v>
      </c>
      <c r="H2188" s="6">
        <f t="shared" si="239"/>
        <v>9.9166666666666661</v>
      </c>
      <c r="I2188" s="6">
        <f t="shared" si="240"/>
        <v>11.416666666666666</v>
      </c>
      <c r="J2188" s="3">
        <f>IFERROR(VLOOKUP($U2188,TONGHOPVERSION!$A$3:$G$240,6,FALSE),VLOOKUP($B2188,TONGHOPVERSION!$A$3:$G$240,6,FALSE))</f>
        <v>173.3849209743251</v>
      </c>
      <c r="K2188" s="3">
        <f>IFERROR(VLOOKUP($U2188,TONGHOPVERSION!$A$3:$G$240,7,FALSE),VLOOKUP($B2188,TONGHOPVERSION!$A$3:$G$240,7,FALSE))</f>
        <v>293.22470683851418</v>
      </c>
      <c r="L2188" s="2">
        <v>0.41319444444444442</v>
      </c>
      <c r="M2188" s="2">
        <v>0.47569444444444442</v>
      </c>
      <c r="N2188" s="5">
        <f t="shared" si="241"/>
        <v>9</v>
      </c>
      <c r="O2188" s="5">
        <f t="shared" si="242"/>
        <v>55</v>
      </c>
      <c r="P2188" s="5">
        <f t="shared" si="243"/>
        <v>11</v>
      </c>
      <c r="Q2188" s="5">
        <f t="shared" si="244"/>
        <v>25</v>
      </c>
      <c r="R2188">
        <v>184</v>
      </c>
      <c r="S2188">
        <v>739</v>
      </c>
      <c r="T2188" s="3">
        <v>135.976</v>
      </c>
      <c r="U2188" t="s">
        <v>86</v>
      </c>
      <c r="V2188" t="s">
        <v>80</v>
      </c>
      <c r="W2188" t="s">
        <v>55</v>
      </c>
      <c r="X2188" t="s">
        <v>56</v>
      </c>
      <c r="Y2188" t="s">
        <v>23</v>
      </c>
      <c r="Z2188" t="s">
        <v>37</v>
      </c>
    </row>
    <row r="2189" spans="1:26" x14ac:dyDescent="0.2">
      <c r="A2189" s="1">
        <v>43631</v>
      </c>
      <c r="B2189" t="s">
        <v>192</v>
      </c>
      <c r="C2189" t="s">
        <v>27</v>
      </c>
      <c r="D2189" t="s">
        <v>153</v>
      </c>
      <c r="E2189" t="s">
        <v>498</v>
      </c>
      <c r="F2189" t="s">
        <v>17</v>
      </c>
      <c r="G2189">
        <f t="shared" si="238"/>
        <v>6</v>
      </c>
      <c r="H2189" s="6">
        <f t="shared" si="239"/>
        <v>23.416666666666668</v>
      </c>
      <c r="I2189" s="6">
        <f t="shared" si="240"/>
        <v>1.1666666666666667</v>
      </c>
      <c r="J2189" s="3">
        <f>IFERROR(VLOOKUP($U2189,TONGHOPVERSION!$A$3:$G$240,6,FALSE),VLOOKUP($B2189,TONGHOPVERSION!$A$3:$G$240,6,FALSE))</f>
        <v>256.8437361537259</v>
      </c>
      <c r="K2189" s="3">
        <f>IFERROR(VLOOKUP($U2189,TONGHOPVERSION!$A$3:$G$240,7,FALSE),VLOOKUP($B2189,TONGHOPVERSION!$A$3:$G$240,7,FALSE))</f>
        <v>276.05114265368064</v>
      </c>
      <c r="L2189" s="2">
        <v>0.97569444444444453</v>
      </c>
      <c r="M2189" s="2">
        <v>4.8611111111111112E-2</v>
      </c>
      <c r="N2189" s="5">
        <f t="shared" si="241"/>
        <v>23</v>
      </c>
      <c r="O2189" s="5">
        <f t="shared" si="242"/>
        <v>25</v>
      </c>
      <c r="P2189" s="5">
        <f t="shared" si="243"/>
        <v>1</v>
      </c>
      <c r="Q2189" s="5">
        <f t="shared" si="244"/>
        <v>10</v>
      </c>
      <c r="R2189">
        <v>184</v>
      </c>
      <c r="S2189">
        <v>879</v>
      </c>
      <c r="T2189" s="3">
        <v>161.73599999999999</v>
      </c>
      <c r="U2189" t="s">
        <v>192</v>
      </c>
      <c r="V2189" t="s">
        <v>192</v>
      </c>
      <c r="W2189" t="s">
        <v>125</v>
      </c>
      <c r="X2189" t="s">
        <v>16</v>
      </c>
      <c r="Y2189" t="s">
        <v>30</v>
      </c>
      <c r="Z2189" t="s">
        <v>37</v>
      </c>
    </row>
    <row r="2190" spans="1:26" x14ac:dyDescent="0.2">
      <c r="A2190" s="1">
        <v>43631</v>
      </c>
      <c r="B2190" t="s">
        <v>270</v>
      </c>
      <c r="C2190" t="s">
        <v>266</v>
      </c>
      <c r="D2190" t="s">
        <v>35</v>
      </c>
      <c r="E2190" t="s">
        <v>269</v>
      </c>
      <c r="F2190" t="s">
        <v>17</v>
      </c>
      <c r="G2190">
        <f t="shared" si="238"/>
        <v>6</v>
      </c>
      <c r="H2190" s="6">
        <f t="shared" si="239"/>
        <v>2.9166666666666665</v>
      </c>
      <c r="I2190" s="6">
        <f t="shared" si="240"/>
        <v>5</v>
      </c>
      <c r="J2190" s="3">
        <f>IFERROR(VLOOKUP($U2190,TONGHOPVERSION!$A$3:$G$240,6,FALSE),VLOOKUP($B2190,TONGHOPVERSION!$A$3:$G$240,6,FALSE))</f>
        <v>308.7453322478957</v>
      </c>
      <c r="K2190" s="3">
        <f>IFERROR(VLOOKUP($U2190,TONGHOPVERSION!$A$3:$G$240,7,FALSE),VLOOKUP($B2190,TONGHOPVERSION!$A$3:$G$240,7,FALSE))</f>
        <v>330.16909384151558</v>
      </c>
      <c r="L2190" s="2">
        <v>0.12152777777777778</v>
      </c>
      <c r="M2190" s="2">
        <v>0.20833333333333334</v>
      </c>
      <c r="N2190" s="5">
        <f t="shared" si="241"/>
        <v>2</v>
      </c>
      <c r="O2190" s="5">
        <f t="shared" si="242"/>
        <v>55</v>
      </c>
      <c r="P2190" s="5">
        <f t="shared" si="243"/>
        <v>5</v>
      </c>
      <c r="Q2190" s="5">
        <f t="shared" si="244"/>
        <v>0</v>
      </c>
      <c r="R2190">
        <v>184</v>
      </c>
      <c r="S2190">
        <v>1217</v>
      </c>
      <c r="T2190" s="3">
        <v>223.928</v>
      </c>
      <c r="U2190" t="s">
        <v>265</v>
      </c>
      <c r="V2190" t="s">
        <v>265</v>
      </c>
      <c r="W2190" t="s">
        <v>125</v>
      </c>
      <c r="X2190" t="s">
        <v>16</v>
      </c>
      <c r="Y2190" t="s">
        <v>30</v>
      </c>
      <c r="Z2190" t="s">
        <v>37</v>
      </c>
    </row>
    <row r="2191" spans="1:26" x14ac:dyDescent="0.2">
      <c r="A2191" s="1">
        <v>43631</v>
      </c>
      <c r="B2191" t="s">
        <v>672</v>
      </c>
      <c r="C2191" t="s">
        <v>66</v>
      </c>
      <c r="D2191" t="s">
        <v>671</v>
      </c>
      <c r="E2191" t="s">
        <v>673</v>
      </c>
      <c r="F2191" t="s">
        <v>17</v>
      </c>
      <c r="G2191">
        <f t="shared" si="238"/>
        <v>6</v>
      </c>
      <c r="H2191" s="6">
        <f t="shared" si="239"/>
        <v>11.5</v>
      </c>
      <c r="I2191" s="6">
        <f t="shared" si="240"/>
        <v>15.25</v>
      </c>
      <c r="J2191" s="3">
        <f>IFERROR(VLOOKUP($U2191,TONGHOPVERSION!$A$3:$G$240,6,FALSE),VLOOKUP($B2191,TONGHOPVERSION!$A$3:$G$240,6,FALSE))</f>
        <v>522.79356744230779</v>
      </c>
      <c r="K2191" s="3">
        <f>IFERROR(VLOOKUP($U2191,TONGHOPVERSION!$A$3:$G$240,7,FALSE),VLOOKUP($B2191,TONGHOPVERSION!$A$3:$G$240,7,FALSE))</f>
        <v>426.57848523298344</v>
      </c>
      <c r="L2191" s="2">
        <v>0.47916666666666669</v>
      </c>
      <c r="M2191" s="2">
        <v>0.63541666666666663</v>
      </c>
      <c r="N2191" s="5">
        <f t="shared" si="241"/>
        <v>11</v>
      </c>
      <c r="O2191" s="5">
        <f t="shared" si="242"/>
        <v>30</v>
      </c>
      <c r="P2191" s="5">
        <f t="shared" si="243"/>
        <v>15</v>
      </c>
      <c r="Q2191" s="5">
        <f t="shared" si="244"/>
        <v>15</v>
      </c>
      <c r="R2191">
        <v>203</v>
      </c>
      <c r="S2191">
        <v>2424</v>
      </c>
      <c r="T2191" s="3">
        <v>492.072</v>
      </c>
      <c r="U2191" t="s">
        <v>672</v>
      </c>
      <c r="V2191" t="s">
        <v>672</v>
      </c>
      <c r="W2191" t="s">
        <v>21</v>
      </c>
      <c r="X2191" t="s">
        <v>197</v>
      </c>
      <c r="Y2191" t="s">
        <v>23</v>
      </c>
      <c r="Z2191" t="s">
        <v>24</v>
      </c>
    </row>
    <row r="2192" spans="1:26" x14ac:dyDescent="0.2">
      <c r="A2192" s="1">
        <v>43631</v>
      </c>
      <c r="B2192" t="s">
        <v>670</v>
      </c>
      <c r="C2192" t="s">
        <v>671</v>
      </c>
      <c r="D2192" t="s">
        <v>66</v>
      </c>
      <c r="E2192" t="s">
        <v>669</v>
      </c>
      <c r="F2192" t="s">
        <v>17</v>
      </c>
      <c r="G2192">
        <f t="shared" si="238"/>
        <v>6</v>
      </c>
      <c r="H2192" s="6">
        <f t="shared" si="239"/>
        <v>16.25</v>
      </c>
      <c r="I2192" s="6">
        <f t="shared" si="240"/>
        <v>20.25</v>
      </c>
      <c r="J2192" s="3">
        <f>IFERROR(VLOOKUP($U2192,TONGHOPVERSION!$A$3:$G$240,6,FALSE),VLOOKUP($B2192,TONGHOPVERSION!$A$3:$G$240,6,FALSE))</f>
        <v>522.79356744230779</v>
      </c>
      <c r="K2192" s="3">
        <f>IFERROR(VLOOKUP($U2192,TONGHOPVERSION!$A$3:$G$240,7,FALSE),VLOOKUP($B2192,TONGHOPVERSION!$A$3:$G$240,7,FALSE))</f>
        <v>426.57848523298344</v>
      </c>
      <c r="L2192" s="2">
        <v>0.67708333333333337</v>
      </c>
      <c r="M2192" s="2">
        <v>0.84375</v>
      </c>
      <c r="N2192" s="5">
        <f t="shared" si="241"/>
        <v>16</v>
      </c>
      <c r="O2192" s="5">
        <f t="shared" si="242"/>
        <v>15</v>
      </c>
      <c r="P2192" s="5">
        <f t="shared" si="243"/>
        <v>20</v>
      </c>
      <c r="Q2192" s="5">
        <f t="shared" si="244"/>
        <v>15</v>
      </c>
      <c r="R2192">
        <v>203</v>
      </c>
      <c r="S2192">
        <v>2424</v>
      </c>
      <c r="T2192" s="3">
        <v>492.072</v>
      </c>
      <c r="U2192" t="s">
        <v>672</v>
      </c>
      <c r="V2192" t="s">
        <v>672</v>
      </c>
      <c r="W2192" t="s">
        <v>21</v>
      </c>
      <c r="X2192" t="s">
        <v>197</v>
      </c>
      <c r="Y2192" t="s">
        <v>23</v>
      </c>
      <c r="Z2192" t="s">
        <v>24</v>
      </c>
    </row>
    <row r="2193" spans="1:26" x14ac:dyDescent="0.2">
      <c r="A2193" s="1">
        <v>43631</v>
      </c>
      <c r="B2193" t="s">
        <v>67</v>
      </c>
      <c r="C2193" t="s">
        <v>35</v>
      </c>
      <c r="D2193" t="s">
        <v>66</v>
      </c>
      <c r="E2193" t="s">
        <v>68</v>
      </c>
      <c r="F2193" t="s">
        <v>17</v>
      </c>
      <c r="G2193">
        <f t="shared" si="238"/>
        <v>6</v>
      </c>
      <c r="H2193" s="6">
        <f t="shared" si="239"/>
        <v>8</v>
      </c>
      <c r="I2193" s="6">
        <f t="shared" si="240"/>
        <v>9.9166666666666661</v>
      </c>
      <c r="J2193" s="3">
        <f>IFERROR(VLOOKUP($U2193,TONGHOPVERSION!$A$3:$G$240,6,FALSE),VLOOKUP($B2193,TONGHOPVERSION!$A$3:$G$240,6,FALSE))</f>
        <v>292.75199550278143</v>
      </c>
      <c r="K2193" s="3">
        <f>IFERROR(VLOOKUP($U2193,TONGHOPVERSION!$A$3:$G$240,7,FALSE),VLOOKUP($B2193,TONGHOPVERSION!$A$3:$G$240,7,FALSE))</f>
        <v>283.06606117169179</v>
      </c>
      <c r="L2193" s="2">
        <v>0.33333333333333331</v>
      </c>
      <c r="M2193" s="2">
        <v>0.41319444444444442</v>
      </c>
      <c r="N2193" s="5">
        <f t="shared" si="241"/>
        <v>8</v>
      </c>
      <c r="O2193" s="5">
        <f t="shared" si="242"/>
        <v>0</v>
      </c>
      <c r="P2193" s="5">
        <f t="shared" si="243"/>
        <v>9</v>
      </c>
      <c r="Q2193" s="5">
        <f t="shared" si="244"/>
        <v>55</v>
      </c>
      <c r="R2193">
        <v>203</v>
      </c>
      <c r="S2193">
        <v>1062</v>
      </c>
      <c r="T2193" s="3">
        <v>215.58600000000001</v>
      </c>
      <c r="U2193" t="s">
        <v>67</v>
      </c>
      <c r="V2193" t="s">
        <v>67</v>
      </c>
      <c r="W2193" t="s">
        <v>29</v>
      </c>
      <c r="X2193" t="s">
        <v>16</v>
      </c>
      <c r="Y2193" t="s">
        <v>30</v>
      </c>
      <c r="Z2193" t="s">
        <v>37</v>
      </c>
    </row>
    <row r="2194" spans="1:26" x14ac:dyDescent="0.2">
      <c r="A2194" s="1">
        <v>43631</v>
      </c>
      <c r="B2194" t="s">
        <v>94</v>
      </c>
      <c r="C2194" t="s">
        <v>27</v>
      </c>
      <c r="D2194" t="s">
        <v>35</v>
      </c>
      <c r="E2194" t="s">
        <v>777</v>
      </c>
      <c r="F2194" t="s">
        <v>17</v>
      </c>
      <c r="G2194">
        <f t="shared" si="238"/>
        <v>6</v>
      </c>
      <c r="H2194" s="6">
        <f t="shared" si="239"/>
        <v>4.5</v>
      </c>
      <c r="I2194" s="6">
        <f t="shared" si="240"/>
        <v>6.583333333333333</v>
      </c>
      <c r="J2194" s="3">
        <f>IFERROR(VLOOKUP($U2194,TONGHOPVERSION!$A$3:$G$240,6,FALSE),VLOOKUP($B2194,TONGHOPVERSION!$A$3:$G$240,6,FALSE))</f>
        <v>381.62004815649715</v>
      </c>
      <c r="K2194" s="3">
        <f>IFERROR(VLOOKUP($U2194,TONGHOPVERSION!$A$3:$G$240,7,FALSE),VLOOKUP($B2194,TONGHOPVERSION!$A$3:$G$240,7,FALSE))</f>
        <v>329.70071085785668</v>
      </c>
      <c r="L2194" s="2">
        <v>0.1875</v>
      </c>
      <c r="M2194" s="2">
        <v>0.27430555555555552</v>
      </c>
      <c r="N2194" s="5">
        <f t="shared" si="241"/>
        <v>4</v>
      </c>
      <c r="O2194" s="5">
        <f t="shared" si="242"/>
        <v>30</v>
      </c>
      <c r="P2194" s="5">
        <f t="shared" si="243"/>
        <v>6</v>
      </c>
      <c r="Q2194" s="5">
        <f t="shared" si="244"/>
        <v>35</v>
      </c>
      <c r="R2194">
        <v>203</v>
      </c>
      <c r="S2194">
        <v>1133</v>
      </c>
      <c r="T2194" s="3">
        <v>229.999</v>
      </c>
      <c r="U2194" t="s">
        <v>92</v>
      </c>
      <c r="V2194" t="s">
        <v>92</v>
      </c>
      <c r="W2194" t="s">
        <v>92</v>
      </c>
      <c r="X2194" t="s">
        <v>16</v>
      </c>
      <c r="Y2194" t="s">
        <v>30</v>
      </c>
      <c r="Z2194" t="s">
        <v>37</v>
      </c>
    </row>
    <row r="2195" spans="1:26" x14ac:dyDescent="0.2">
      <c r="A2195" s="1">
        <v>43631</v>
      </c>
      <c r="B2195" t="s">
        <v>497</v>
      </c>
      <c r="C2195" t="s">
        <v>27</v>
      </c>
      <c r="D2195" t="s">
        <v>40</v>
      </c>
      <c r="E2195" t="s">
        <v>496</v>
      </c>
      <c r="F2195" t="s">
        <v>17</v>
      </c>
      <c r="G2195">
        <f t="shared" si="238"/>
        <v>6</v>
      </c>
      <c r="H2195" s="6">
        <f t="shared" si="239"/>
        <v>0</v>
      </c>
      <c r="I2195" s="6">
        <f t="shared" si="240"/>
        <v>1.5833333333333335</v>
      </c>
      <c r="J2195" s="3">
        <f>IFERROR(VLOOKUP($U2195,TONGHOPVERSION!$A$3:$G$240,6,FALSE),VLOOKUP($B2195,TONGHOPVERSION!$A$3:$G$240,6,FALSE))</f>
        <v>207.05375269337415</v>
      </c>
      <c r="K2195" s="3">
        <f>IFERROR(VLOOKUP($U2195,TONGHOPVERSION!$A$3:$G$240,7,FALSE),VLOOKUP($B2195,TONGHOPVERSION!$A$3:$G$240,7,FALSE))</f>
        <v>235.00797913462452</v>
      </c>
      <c r="L2195" s="2">
        <v>0</v>
      </c>
      <c r="M2195" s="2">
        <v>6.5972222222222224E-2</v>
      </c>
      <c r="N2195" s="5">
        <f t="shared" si="241"/>
        <v>0</v>
      </c>
      <c r="O2195" s="5">
        <f t="shared" si="242"/>
        <v>0</v>
      </c>
      <c r="P2195" s="5">
        <f t="shared" si="243"/>
        <v>1</v>
      </c>
      <c r="Q2195" s="5">
        <f t="shared" si="244"/>
        <v>35</v>
      </c>
      <c r="R2195">
        <v>203</v>
      </c>
      <c r="S2195">
        <v>740</v>
      </c>
      <c r="T2195" s="3">
        <v>150.22</v>
      </c>
      <c r="U2195" t="s">
        <v>497</v>
      </c>
      <c r="V2195" t="s">
        <v>497</v>
      </c>
      <c r="W2195" t="s">
        <v>41</v>
      </c>
      <c r="X2195" t="s">
        <v>16</v>
      </c>
      <c r="Y2195" t="s">
        <v>30</v>
      </c>
      <c r="Z2195" t="s">
        <v>37</v>
      </c>
    </row>
    <row r="2196" spans="1:26" x14ac:dyDescent="0.2">
      <c r="A2196" s="1">
        <v>43631</v>
      </c>
      <c r="B2196" t="s">
        <v>500</v>
      </c>
      <c r="C2196" t="s">
        <v>40</v>
      </c>
      <c r="D2196" t="s">
        <v>27</v>
      </c>
      <c r="E2196" t="s">
        <v>499</v>
      </c>
      <c r="F2196" t="s">
        <v>17</v>
      </c>
      <c r="G2196">
        <f t="shared" si="238"/>
        <v>6</v>
      </c>
      <c r="H2196" s="6">
        <f t="shared" si="239"/>
        <v>2.25</v>
      </c>
      <c r="I2196" s="6">
        <f t="shared" si="240"/>
        <v>3.8333333333333335</v>
      </c>
      <c r="J2196" s="3">
        <f>IFERROR(VLOOKUP($U2196,TONGHOPVERSION!$A$3:$G$240,6,FALSE),VLOOKUP($B2196,TONGHOPVERSION!$A$3:$G$240,6,FALSE))</f>
        <v>207.05375269337415</v>
      </c>
      <c r="K2196" s="3">
        <f>IFERROR(VLOOKUP($U2196,TONGHOPVERSION!$A$3:$G$240,7,FALSE),VLOOKUP($B2196,TONGHOPVERSION!$A$3:$G$240,7,FALSE))</f>
        <v>235.00797913462452</v>
      </c>
      <c r="L2196" s="2">
        <v>9.375E-2</v>
      </c>
      <c r="M2196" s="2">
        <v>0.15972222222222224</v>
      </c>
      <c r="N2196" s="5">
        <f t="shared" si="241"/>
        <v>2</v>
      </c>
      <c r="O2196" s="5">
        <f t="shared" si="242"/>
        <v>15</v>
      </c>
      <c r="P2196" s="5">
        <f t="shared" si="243"/>
        <v>3</v>
      </c>
      <c r="Q2196" s="5">
        <f t="shared" si="244"/>
        <v>50</v>
      </c>
      <c r="R2196">
        <v>203</v>
      </c>
      <c r="S2196">
        <v>740</v>
      </c>
      <c r="T2196" s="3">
        <v>150.22</v>
      </c>
      <c r="U2196" t="s">
        <v>497</v>
      </c>
      <c r="V2196" t="s">
        <v>497</v>
      </c>
      <c r="W2196" t="s">
        <v>41</v>
      </c>
      <c r="X2196" t="s">
        <v>16</v>
      </c>
      <c r="Y2196" t="s">
        <v>30</v>
      </c>
      <c r="Z2196" t="s">
        <v>37</v>
      </c>
    </row>
    <row r="2197" spans="1:26" x14ac:dyDescent="0.2">
      <c r="A2197" s="1">
        <v>43631</v>
      </c>
      <c r="B2197" t="s">
        <v>33</v>
      </c>
      <c r="C2197" t="s">
        <v>34</v>
      </c>
      <c r="D2197" t="s">
        <v>35</v>
      </c>
      <c r="E2197" t="s">
        <v>206</v>
      </c>
      <c r="F2197" t="s">
        <v>17</v>
      </c>
      <c r="G2197">
        <f t="shared" si="238"/>
        <v>6</v>
      </c>
      <c r="H2197" s="6">
        <f t="shared" si="239"/>
        <v>23</v>
      </c>
      <c r="I2197" s="6">
        <f t="shared" si="240"/>
        <v>0.33333333333333331</v>
      </c>
      <c r="J2197" s="3">
        <f>IFERROR(VLOOKUP($U2197,TONGHOPVERSION!$A$3:$G$240,6,FALSE),VLOOKUP($B2197,TONGHOPVERSION!$A$3:$G$240,6,FALSE))</f>
        <v>236.34688949060637</v>
      </c>
      <c r="K2197" s="3">
        <f>IFERROR(VLOOKUP($U2197,TONGHOPVERSION!$A$3:$G$240,7,FALSE),VLOOKUP($B2197,TONGHOPVERSION!$A$3:$G$240,7,FALSE))</f>
        <v>201.94443000170284</v>
      </c>
      <c r="L2197" s="2">
        <v>0.95833333333333337</v>
      </c>
      <c r="M2197" s="2">
        <v>1.3888888888888888E-2</v>
      </c>
      <c r="N2197" s="5">
        <f t="shared" si="241"/>
        <v>23</v>
      </c>
      <c r="O2197" s="5">
        <f t="shared" si="242"/>
        <v>0</v>
      </c>
      <c r="P2197" s="5">
        <f t="shared" si="243"/>
        <v>0</v>
      </c>
      <c r="Q2197" s="5">
        <f t="shared" si="244"/>
        <v>20</v>
      </c>
      <c r="R2197">
        <v>203</v>
      </c>
      <c r="S2197">
        <v>604</v>
      </c>
      <c r="T2197" s="3">
        <v>122.61199999999999</v>
      </c>
      <c r="U2197" t="s">
        <v>36</v>
      </c>
      <c r="V2197" t="s">
        <v>36</v>
      </c>
      <c r="W2197" t="s">
        <v>36</v>
      </c>
      <c r="X2197" t="s">
        <v>16</v>
      </c>
      <c r="Y2197" t="s">
        <v>30</v>
      </c>
      <c r="Z2197" t="s">
        <v>37</v>
      </c>
    </row>
    <row r="2198" spans="1:26" x14ac:dyDescent="0.2">
      <c r="A2198" s="1">
        <v>43631</v>
      </c>
      <c r="B2198" t="s">
        <v>36</v>
      </c>
      <c r="C2198" t="s">
        <v>35</v>
      </c>
      <c r="D2198" t="s">
        <v>34</v>
      </c>
      <c r="E2198" t="s">
        <v>337</v>
      </c>
      <c r="F2198" t="s">
        <v>17</v>
      </c>
      <c r="G2198">
        <f t="shared" si="238"/>
        <v>6</v>
      </c>
      <c r="H2198" s="6">
        <f t="shared" si="239"/>
        <v>11.583333333333334</v>
      </c>
      <c r="I2198" s="6">
        <f t="shared" si="240"/>
        <v>12.916666666666666</v>
      </c>
      <c r="J2198" s="3">
        <f>IFERROR(VLOOKUP($U2198,TONGHOPVERSION!$A$3:$G$240,6,FALSE),VLOOKUP($B2198,TONGHOPVERSION!$A$3:$G$240,6,FALSE))</f>
        <v>236.34688949060637</v>
      </c>
      <c r="K2198" s="3">
        <f>IFERROR(VLOOKUP($U2198,TONGHOPVERSION!$A$3:$G$240,7,FALSE),VLOOKUP($B2198,TONGHOPVERSION!$A$3:$G$240,7,FALSE))</f>
        <v>201.94443000170284</v>
      </c>
      <c r="L2198" s="2">
        <v>0.4826388888888889</v>
      </c>
      <c r="M2198" s="2">
        <v>0.53819444444444442</v>
      </c>
      <c r="N2198" s="5">
        <f t="shared" si="241"/>
        <v>11</v>
      </c>
      <c r="O2198" s="5">
        <f t="shared" si="242"/>
        <v>35</v>
      </c>
      <c r="P2198" s="5">
        <f t="shared" si="243"/>
        <v>12</v>
      </c>
      <c r="Q2198" s="5">
        <f t="shared" si="244"/>
        <v>55</v>
      </c>
      <c r="R2198">
        <v>203</v>
      </c>
      <c r="S2198">
        <v>604</v>
      </c>
      <c r="T2198" s="3">
        <v>122.61199999999999</v>
      </c>
      <c r="U2198" t="s">
        <v>36</v>
      </c>
      <c r="V2198" t="s">
        <v>36</v>
      </c>
      <c r="W2198" t="s">
        <v>36</v>
      </c>
      <c r="X2198" t="s">
        <v>16</v>
      </c>
      <c r="Y2198" t="s">
        <v>30</v>
      </c>
      <c r="Z2198" t="s">
        <v>37</v>
      </c>
    </row>
    <row r="2199" spans="1:26" x14ac:dyDescent="0.2">
      <c r="A2199" s="1">
        <v>43631</v>
      </c>
      <c r="B2199" t="s">
        <v>284</v>
      </c>
      <c r="C2199" t="s">
        <v>35</v>
      </c>
      <c r="D2199" t="s">
        <v>119</v>
      </c>
      <c r="E2199" t="s">
        <v>283</v>
      </c>
      <c r="F2199" t="s">
        <v>17</v>
      </c>
      <c r="G2199">
        <f t="shared" si="238"/>
        <v>6</v>
      </c>
      <c r="H2199" s="6">
        <f t="shared" si="239"/>
        <v>7.75</v>
      </c>
      <c r="I2199" s="6">
        <f t="shared" si="240"/>
        <v>9</v>
      </c>
      <c r="J2199" s="3">
        <f>IFERROR(VLOOKUP($U2199,TONGHOPVERSION!$A$3:$G$240,6,FALSE),VLOOKUP($B2199,TONGHOPVERSION!$A$3:$G$240,6,FALSE))</f>
        <v>233.52231346639445</v>
      </c>
      <c r="K2199" s="3">
        <f>IFERROR(VLOOKUP($U2199,TONGHOPVERSION!$A$3:$G$240,7,FALSE),VLOOKUP($B2199,TONGHOPVERSION!$A$3:$G$240,7,FALSE))</f>
        <v>188.23299562906084</v>
      </c>
      <c r="L2199" s="2">
        <v>0.32291666666666669</v>
      </c>
      <c r="M2199" s="2">
        <v>0.375</v>
      </c>
      <c r="N2199" s="5">
        <f t="shared" si="241"/>
        <v>7</v>
      </c>
      <c r="O2199" s="5">
        <f t="shared" si="242"/>
        <v>45</v>
      </c>
      <c r="P2199" s="5">
        <f t="shared" si="243"/>
        <v>9</v>
      </c>
      <c r="Q2199" s="5">
        <f t="shared" si="244"/>
        <v>0</v>
      </c>
      <c r="R2199">
        <v>203</v>
      </c>
      <c r="S2199">
        <v>547</v>
      </c>
      <c r="T2199" s="3">
        <v>111.041</v>
      </c>
      <c r="U2199" t="s">
        <v>284</v>
      </c>
      <c r="V2199" t="s">
        <v>284</v>
      </c>
      <c r="W2199" t="s">
        <v>29</v>
      </c>
      <c r="X2199" t="s">
        <v>16</v>
      </c>
      <c r="Y2199" t="s">
        <v>30</v>
      </c>
      <c r="Z2199" t="s">
        <v>37</v>
      </c>
    </row>
    <row r="2200" spans="1:26" x14ac:dyDescent="0.2">
      <c r="A2200" s="1">
        <v>43631</v>
      </c>
      <c r="B2200" t="s">
        <v>92</v>
      </c>
      <c r="C2200" t="s">
        <v>35</v>
      </c>
      <c r="D2200" t="s">
        <v>27</v>
      </c>
      <c r="E2200" t="s">
        <v>130</v>
      </c>
      <c r="F2200" t="s">
        <v>17</v>
      </c>
      <c r="G2200">
        <f t="shared" si="238"/>
        <v>6</v>
      </c>
      <c r="H2200" s="6">
        <f t="shared" si="239"/>
        <v>2</v>
      </c>
      <c r="I2200" s="6">
        <f t="shared" si="240"/>
        <v>4.166666666666667</v>
      </c>
      <c r="J2200" s="3">
        <f>IFERROR(VLOOKUP($U2200,TONGHOPVERSION!$A$3:$G$240,6,FALSE),VLOOKUP($B2200,TONGHOPVERSION!$A$3:$G$240,6,FALSE))</f>
        <v>381.62004815649715</v>
      </c>
      <c r="K2200" s="3">
        <f>IFERROR(VLOOKUP($U2200,TONGHOPVERSION!$A$3:$G$240,7,FALSE),VLOOKUP($B2200,TONGHOPVERSION!$A$3:$G$240,7,FALSE))</f>
        <v>329.70071085785668</v>
      </c>
      <c r="L2200" s="2">
        <v>8.3333333333333329E-2</v>
      </c>
      <c r="M2200" s="2">
        <v>0.17361111111111113</v>
      </c>
      <c r="N2200" s="5">
        <f t="shared" si="241"/>
        <v>2</v>
      </c>
      <c r="O2200" s="5">
        <f t="shared" si="242"/>
        <v>0</v>
      </c>
      <c r="P2200" s="5">
        <f t="shared" si="243"/>
        <v>4</v>
      </c>
      <c r="Q2200" s="5">
        <f t="shared" si="244"/>
        <v>10</v>
      </c>
      <c r="R2200">
        <v>203</v>
      </c>
      <c r="S2200">
        <v>1133</v>
      </c>
      <c r="T2200" s="3">
        <v>229.999</v>
      </c>
      <c r="U2200" t="s">
        <v>92</v>
      </c>
      <c r="V2200" t="s">
        <v>92</v>
      </c>
      <c r="W2200" t="s">
        <v>92</v>
      </c>
      <c r="X2200" t="s">
        <v>16</v>
      </c>
      <c r="Y2200" t="s">
        <v>30</v>
      </c>
      <c r="Z2200" t="s">
        <v>37</v>
      </c>
    </row>
    <row r="2201" spans="1:26" x14ac:dyDescent="0.2">
      <c r="A2201" s="1">
        <v>43631</v>
      </c>
      <c r="B2201" t="s">
        <v>286</v>
      </c>
      <c r="C2201" t="s">
        <v>119</v>
      </c>
      <c r="D2201" t="s">
        <v>35</v>
      </c>
      <c r="E2201" t="s">
        <v>285</v>
      </c>
      <c r="F2201" t="s">
        <v>17</v>
      </c>
      <c r="G2201">
        <f t="shared" si="238"/>
        <v>6</v>
      </c>
      <c r="H2201" s="6">
        <f t="shared" si="239"/>
        <v>9.6666666666666661</v>
      </c>
      <c r="I2201" s="6">
        <f t="shared" si="240"/>
        <v>10.916666666666666</v>
      </c>
      <c r="J2201" s="3">
        <f>IFERROR(VLOOKUP($U2201,TONGHOPVERSION!$A$3:$G$240,6,FALSE),VLOOKUP($B2201,TONGHOPVERSION!$A$3:$G$240,6,FALSE))</f>
        <v>233.52231346639445</v>
      </c>
      <c r="K2201" s="3">
        <f>IFERROR(VLOOKUP($U2201,TONGHOPVERSION!$A$3:$G$240,7,FALSE),VLOOKUP($B2201,TONGHOPVERSION!$A$3:$G$240,7,FALSE))</f>
        <v>188.23299562906084</v>
      </c>
      <c r="L2201" s="2">
        <v>0.40277777777777773</v>
      </c>
      <c r="M2201" s="2">
        <v>0.4548611111111111</v>
      </c>
      <c r="N2201" s="5">
        <f t="shared" si="241"/>
        <v>9</v>
      </c>
      <c r="O2201" s="5">
        <f t="shared" si="242"/>
        <v>40</v>
      </c>
      <c r="P2201" s="5">
        <f t="shared" si="243"/>
        <v>10</v>
      </c>
      <c r="Q2201" s="5">
        <f t="shared" si="244"/>
        <v>55</v>
      </c>
      <c r="R2201">
        <v>203</v>
      </c>
      <c r="S2201">
        <v>547</v>
      </c>
      <c r="T2201" s="3">
        <v>111.041</v>
      </c>
      <c r="U2201" t="s">
        <v>284</v>
      </c>
      <c r="V2201" t="s">
        <v>284</v>
      </c>
      <c r="W2201" t="s">
        <v>29</v>
      </c>
      <c r="X2201" t="s">
        <v>16</v>
      </c>
      <c r="Y2201" t="s">
        <v>30</v>
      </c>
      <c r="Z2201" t="s">
        <v>37</v>
      </c>
    </row>
    <row r="2202" spans="1:26" x14ac:dyDescent="0.2">
      <c r="A2202" s="1">
        <v>43631</v>
      </c>
      <c r="B2202" t="s">
        <v>94</v>
      </c>
      <c r="C2202" t="s">
        <v>27</v>
      </c>
      <c r="D2202" t="s">
        <v>35</v>
      </c>
      <c r="E2202" t="s">
        <v>373</v>
      </c>
      <c r="F2202" t="s">
        <v>17</v>
      </c>
      <c r="G2202">
        <f t="shared" si="238"/>
        <v>6</v>
      </c>
      <c r="H2202" s="6">
        <f t="shared" si="239"/>
        <v>5</v>
      </c>
      <c r="I2202" s="6">
        <f t="shared" si="240"/>
        <v>7.083333333333333</v>
      </c>
      <c r="J2202" s="3">
        <f>IFERROR(VLOOKUP($U2202,TONGHOPVERSION!$A$3:$G$240,6,FALSE),VLOOKUP($B2202,TONGHOPVERSION!$A$3:$G$240,6,FALSE))</f>
        <v>381.62004815649715</v>
      </c>
      <c r="K2202" s="3">
        <f>IFERROR(VLOOKUP($U2202,TONGHOPVERSION!$A$3:$G$240,7,FALSE),VLOOKUP($B2202,TONGHOPVERSION!$A$3:$G$240,7,FALSE))</f>
        <v>329.70071085785668</v>
      </c>
      <c r="L2202" s="2">
        <v>0.20833333333333334</v>
      </c>
      <c r="M2202" s="2">
        <v>0.2951388888888889</v>
      </c>
      <c r="N2202" s="5">
        <f t="shared" si="241"/>
        <v>5</v>
      </c>
      <c r="O2202" s="5">
        <f t="shared" si="242"/>
        <v>0</v>
      </c>
      <c r="P2202" s="5">
        <f t="shared" si="243"/>
        <v>7</v>
      </c>
      <c r="Q2202" s="5">
        <f t="shared" si="244"/>
        <v>5</v>
      </c>
      <c r="R2202">
        <v>203</v>
      </c>
      <c r="S2202">
        <v>1133</v>
      </c>
      <c r="T2202" s="3">
        <v>229.999</v>
      </c>
      <c r="U2202" t="s">
        <v>92</v>
      </c>
      <c r="V2202" t="s">
        <v>92</v>
      </c>
      <c r="W2202" t="s">
        <v>92</v>
      </c>
      <c r="X2202" t="s">
        <v>16</v>
      </c>
      <c r="Y2202" t="s">
        <v>30</v>
      </c>
      <c r="Z2202" t="s">
        <v>37</v>
      </c>
    </row>
    <row r="2203" spans="1:26" x14ac:dyDescent="0.2">
      <c r="A2203" s="1">
        <v>43631</v>
      </c>
      <c r="B2203" t="s">
        <v>278</v>
      </c>
      <c r="C2203" t="s">
        <v>279</v>
      </c>
      <c r="D2203" t="s">
        <v>66</v>
      </c>
      <c r="E2203" t="s">
        <v>277</v>
      </c>
      <c r="F2203" t="s">
        <v>17</v>
      </c>
      <c r="G2203">
        <f t="shared" si="238"/>
        <v>6</v>
      </c>
      <c r="H2203" s="6">
        <f t="shared" si="239"/>
        <v>18.583333333333332</v>
      </c>
      <c r="I2203" s="6">
        <f t="shared" si="240"/>
        <v>22.083333333333332</v>
      </c>
      <c r="J2203" s="3">
        <f>IFERROR(VLOOKUP($U2203,TONGHOPVERSION!$A$3:$G$240,6,FALSE),VLOOKUP($B2203,TONGHOPVERSION!$A$3:$G$240,6,FALSE))</f>
        <v>462.16810949252476</v>
      </c>
      <c r="K2203" s="3">
        <f>IFERROR(VLOOKUP($U2203,TONGHOPVERSION!$A$3:$G$240,7,FALSE),VLOOKUP($B2203,TONGHOPVERSION!$A$3:$G$240,7,FALSE))</f>
        <v>410.65799824762848</v>
      </c>
      <c r="L2203" s="2">
        <v>0.77430555555555547</v>
      </c>
      <c r="M2203" s="2">
        <v>0.92013888888888884</v>
      </c>
      <c r="N2203" s="5">
        <f t="shared" si="241"/>
        <v>18</v>
      </c>
      <c r="O2203" s="5">
        <f t="shared" si="242"/>
        <v>35</v>
      </c>
      <c r="P2203" s="5">
        <f t="shared" si="243"/>
        <v>22</v>
      </c>
      <c r="Q2203" s="5">
        <f t="shared" si="244"/>
        <v>5</v>
      </c>
      <c r="R2203">
        <v>203</v>
      </c>
      <c r="S2203">
        <v>2129</v>
      </c>
      <c r="T2203" s="3">
        <v>432.18700000000001</v>
      </c>
      <c r="U2203" t="s">
        <v>280</v>
      </c>
      <c r="V2203" t="s">
        <v>280</v>
      </c>
      <c r="W2203" t="s">
        <v>21</v>
      </c>
      <c r="X2203" t="s">
        <v>197</v>
      </c>
      <c r="Y2203" t="s">
        <v>23</v>
      </c>
      <c r="Z2203" t="s">
        <v>24</v>
      </c>
    </row>
    <row r="2204" spans="1:26" x14ac:dyDescent="0.2">
      <c r="A2204" s="1">
        <v>43631</v>
      </c>
      <c r="B2204" t="s">
        <v>280</v>
      </c>
      <c r="C2204" t="s">
        <v>66</v>
      </c>
      <c r="D2204" t="s">
        <v>279</v>
      </c>
      <c r="E2204" t="s">
        <v>281</v>
      </c>
      <c r="F2204" t="s">
        <v>17</v>
      </c>
      <c r="G2204">
        <f t="shared" si="238"/>
        <v>6</v>
      </c>
      <c r="H2204" s="6">
        <f t="shared" si="239"/>
        <v>14</v>
      </c>
      <c r="I2204" s="6">
        <f t="shared" si="240"/>
        <v>17.5</v>
      </c>
      <c r="J2204" s="3">
        <f>IFERROR(VLOOKUP($U2204,TONGHOPVERSION!$A$3:$G$240,6,FALSE),VLOOKUP($B2204,TONGHOPVERSION!$A$3:$G$240,6,FALSE))</f>
        <v>462.16810949252476</v>
      </c>
      <c r="K2204" s="3">
        <f>IFERROR(VLOOKUP($U2204,TONGHOPVERSION!$A$3:$G$240,7,FALSE),VLOOKUP($B2204,TONGHOPVERSION!$A$3:$G$240,7,FALSE))</f>
        <v>410.65799824762848</v>
      </c>
      <c r="L2204" s="2">
        <v>0.58333333333333337</v>
      </c>
      <c r="M2204" s="2">
        <v>0.72916666666666663</v>
      </c>
      <c r="N2204" s="5">
        <f t="shared" si="241"/>
        <v>14</v>
      </c>
      <c r="O2204" s="5">
        <f t="shared" si="242"/>
        <v>0</v>
      </c>
      <c r="P2204" s="5">
        <f t="shared" si="243"/>
        <v>17</v>
      </c>
      <c r="Q2204" s="5">
        <f t="shared" si="244"/>
        <v>30</v>
      </c>
      <c r="R2204">
        <v>203</v>
      </c>
      <c r="S2204">
        <v>2129</v>
      </c>
      <c r="T2204" s="3">
        <v>432.18700000000001</v>
      </c>
      <c r="U2204" t="s">
        <v>280</v>
      </c>
      <c r="V2204" t="s">
        <v>280</v>
      </c>
      <c r="W2204" t="s">
        <v>21</v>
      </c>
      <c r="X2204" t="s">
        <v>197</v>
      </c>
      <c r="Y2204" t="s">
        <v>23</v>
      </c>
      <c r="Z2204" t="s">
        <v>24</v>
      </c>
    </row>
    <row r="2205" spans="1:26" x14ac:dyDescent="0.2">
      <c r="A2205" s="1">
        <v>43631</v>
      </c>
      <c r="B2205" t="s">
        <v>387</v>
      </c>
      <c r="C2205" t="s">
        <v>195</v>
      </c>
      <c r="D2205" t="s">
        <v>35</v>
      </c>
      <c r="E2205" t="s">
        <v>386</v>
      </c>
      <c r="F2205" t="s">
        <v>17</v>
      </c>
      <c r="G2205">
        <f t="shared" si="238"/>
        <v>6</v>
      </c>
      <c r="H2205" s="6">
        <f t="shared" si="239"/>
        <v>8.3333333333333339</v>
      </c>
      <c r="I2205" s="6">
        <f t="shared" si="240"/>
        <v>10.5</v>
      </c>
      <c r="J2205" s="3">
        <f>IFERROR(VLOOKUP($U2205,TONGHOPVERSION!$A$3:$G$240,6,FALSE),VLOOKUP($B2205,TONGHOPVERSION!$A$3:$G$240,6,FALSE))</f>
        <v>467.85981617376331</v>
      </c>
      <c r="K2205" s="3">
        <f>IFERROR(VLOOKUP($U2205,TONGHOPVERSION!$A$3:$G$240,7,FALSE),VLOOKUP($B2205,TONGHOPVERSION!$A$3:$G$240,7,FALSE))</f>
        <v>335.35833892879469</v>
      </c>
      <c r="L2205" s="2">
        <v>0.34722222222222227</v>
      </c>
      <c r="M2205" s="2">
        <v>0.4375</v>
      </c>
      <c r="N2205" s="5">
        <f t="shared" si="241"/>
        <v>8</v>
      </c>
      <c r="O2205" s="5">
        <f t="shared" si="242"/>
        <v>20</v>
      </c>
      <c r="P2205" s="5">
        <f t="shared" si="243"/>
        <v>10</v>
      </c>
      <c r="Q2205" s="5">
        <f t="shared" si="244"/>
        <v>30</v>
      </c>
      <c r="R2205">
        <v>203</v>
      </c>
      <c r="S2205">
        <v>792</v>
      </c>
      <c r="T2205" s="3">
        <v>160.77600000000001</v>
      </c>
      <c r="U2205" t="s">
        <v>388</v>
      </c>
      <c r="V2205" t="s">
        <v>388</v>
      </c>
      <c r="W2205" t="s">
        <v>21</v>
      </c>
      <c r="X2205" t="s">
        <v>197</v>
      </c>
      <c r="Y2205" t="s">
        <v>23</v>
      </c>
      <c r="Z2205" t="s">
        <v>37</v>
      </c>
    </row>
    <row r="2206" spans="1:26" x14ac:dyDescent="0.2">
      <c r="A2206" s="1">
        <v>43631</v>
      </c>
      <c r="B2206" t="s">
        <v>388</v>
      </c>
      <c r="C2206" t="s">
        <v>35</v>
      </c>
      <c r="D2206" t="s">
        <v>195</v>
      </c>
      <c r="E2206" t="s">
        <v>389</v>
      </c>
      <c r="F2206" t="s">
        <v>17</v>
      </c>
      <c r="G2206">
        <f t="shared" si="238"/>
        <v>6</v>
      </c>
      <c r="H2206" s="6">
        <f t="shared" si="239"/>
        <v>5.416666666666667</v>
      </c>
      <c r="I2206" s="6">
        <f t="shared" si="240"/>
        <v>7.333333333333333</v>
      </c>
      <c r="J2206" s="3">
        <f>IFERROR(VLOOKUP($U2206,TONGHOPVERSION!$A$3:$G$240,6,FALSE),VLOOKUP($B2206,TONGHOPVERSION!$A$3:$G$240,6,FALSE))</f>
        <v>467.85981617376331</v>
      </c>
      <c r="K2206" s="3">
        <f>IFERROR(VLOOKUP($U2206,TONGHOPVERSION!$A$3:$G$240,7,FALSE),VLOOKUP($B2206,TONGHOPVERSION!$A$3:$G$240,7,FALSE))</f>
        <v>335.35833892879469</v>
      </c>
      <c r="L2206" s="2">
        <v>0.22569444444444445</v>
      </c>
      <c r="M2206" s="2">
        <v>0.30555555555555552</v>
      </c>
      <c r="N2206" s="5">
        <f t="shared" si="241"/>
        <v>5</v>
      </c>
      <c r="O2206" s="5">
        <f t="shared" si="242"/>
        <v>25</v>
      </c>
      <c r="P2206" s="5">
        <f t="shared" si="243"/>
        <v>7</v>
      </c>
      <c r="Q2206" s="5">
        <f t="shared" si="244"/>
        <v>20</v>
      </c>
      <c r="R2206">
        <v>203</v>
      </c>
      <c r="S2206">
        <v>792</v>
      </c>
      <c r="T2206" s="3">
        <v>160.77600000000001</v>
      </c>
      <c r="U2206" t="s">
        <v>388</v>
      </c>
      <c r="V2206" t="s">
        <v>388</v>
      </c>
      <c r="W2206" t="s">
        <v>21</v>
      </c>
      <c r="X2206" t="s">
        <v>197</v>
      </c>
      <c r="Y2206" t="s">
        <v>23</v>
      </c>
      <c r="Z2206" t="s">
        <v>37</v>
      </c>
    </row>
    <row r="2207" spans="1:26" x14ac:dyDescent="0.2">
      <c r="A2207" s="1">
        <v>43631</v>
      </c>
      <c r="B2207" t="s">
        <v>67</v>
      </c>
      <c r="C2207" t="s">
        <v>35</v>
      </c>
      <c r="D2207" t="s">
        <v>66</v>
      </c>
      <c r="E2207" t="s">
        <v>287</v>
      </c>
      <c r="F2207" t="s">
        <v>17</v>
      </c>
      <c r="G2207">
        <f t="shared" si="238"/>
        <v>6</v>
      </c>
      <c r="H2207" s="6">
        <f t="shared" si="239"/>
        <v>11.25</v>
      </c>
      <c r="I2207" s="6">
        <f t="shared" si="240"/>
        <v>13.166666666666666</v>
      </c>
      <c r="J2207" s="3">
        <f>IFERROR(VLOOKUP($U2207,TONGHOPVERSION!$A$3:$G$240,6,FALSE),VLOOKUP($B2207,TONGHOPVERSION!$A$3:$G$240,6,FALSE))</f>
        <v>292.75199550278143</v>
      </c>
      <c r="K2207" s="3">
        <f>IFERROR(VLOOKUP($U2207,TONGHOPVERSION!$A$3:$G$240,7,FALSE),VLOOKUP($B2207,TONGHOPVERSION!$A$3:$G$240,7,FALSE))</f>
        <v>283.06606117169179</v>
      </c>
      <c r="L2207" s="2">
        <v>0.46875</v>
      </c>
      <c r="M2207" s="2">
        <v>0.54861111111111105</v>
      </c>
      <c r="N2207" s="5">
        <f t="shared" si="241"/>
        <v>11</v>
      </c>
      <c r="O2207" s="5">
        <f t="shared" si="242"/>
        <v>15</v>
      </c>
      <c r="P2207" s="5">
        <f t="shared" si="243"/>
        <v>13</v>
      </c>
      <c r="Q2207" s="5">
        <f t="shared" si="244"/>
        <v>10</v>
      </c>
      <c r="R2207">
        <v>203</v>
      </c>
      <c r="S2207">
        <v>1062</v>
      </c>
      <c r="T2207" s="3">
        <v>215.58600000000001</v>
      </c>
      <c r="U2207" t="s">
        <v>67</v>
      </c>
      <c r="V2207" t="s">
        <v>67</v>
      </c>
      <c r="W2207" t="s">
        <v>29</v>
      </c>
      <c r="X2207" t="s">
        <v>16</v>
      </c>
      <c r="Y2207" t="s">
        <v>30</v>
      </c>
      <c r="Z2207" t="s">
        <v>37</v>
      </c>
    </row>
    <row r="2208" spans="1:26" x14ac:dyDescent="0.2">
      <c r="A2208" s="1">
        <v>43631</v>
      </c>
      <c r="B2208" t="s">
        <v>284</v>
      </c>
      <c r="C2208" t="s">
        <v>35</v>
      </c>
      <c r="D2208" t="s">
        <v>119</v>
      </c>
      <c r="E2208" t="s">
        <v>390</v>
      </c>
      <c r="F2208" t="s">
        <v>17</v>
      </c>
      <c r="G2208">
        <f t="shared" si="238"/>
        <v>6</v>
      </c>
      <c r="H2208" s="6">
        <f t="shared" si="239"/>
        <v>1.5</v>
      </c>
      <c r="I2208" s="6">
        <f t="shared" si="240"/>
        <v>2.75</v>
      </c>
      <c r="J2208" s="3">
        <f>IFERROR(VLOOKUP($U2208,TONGHOPVERSION!$A$3:$G$240,6,FALSE),VLOOKUP($B2208,TONGHOPVERSION!$A$3:$G$240,6,FALSE))</f>
        <v>233.52231346639445</v>
      </c>
      <c r="K2208" s="3">
        <f>IFERROR(VLOOKUP($U2208,TONGHOPVERSION!$A$3:$G$240,7,FALSE),VLOOKUP($B2208,TONGHOPVERSION!$A$3:$G$240,7,FALSE))</f>
        <v>188.23299562906084</v>
      </c>
      <c r="L2208" s="2">
        <v>6.25E-2</v>
      </c>
      <c r="M2208" s="2">
        <v>0.11458333333333333</v>
      </c>
      <c r="N2208" s="5">
        <f t="shared" si="241"/>
        <v>1</v>
      </c>
      <c r="O2208" s="5">
        <f t="shared" si="242"/>
        <v>30</v>
      </c>
      <c r="P2208" s="5">
        <f t="shared" si="243"/>
        <v>2</v>
      </c>
      <c r="Q2208" s="5">
        <f t="shared" si="244"/>
        <v>45</v>
      </c>
      <c r="R2208">
        <v>203</v>
      </c>
      <c r="S2208">
        <v>547</v>
      </c>
      <c r="T2208" s="3">
        <v>111.041</v>
      </c>
      <c r="U2208" t="s">
        <v>284</v>
      </c>
      <c r="V2208" t="s">
        <v>284</v>
      </c>
      <c r="W2208" t="s">
        <v>29</v>
      </c>
      <c r="X2208" t="s">
        <v>16</v>
      </c>
      <c r="Y2208" t="s">
        <v>30</v>
      </c>
      <c r="Z2208" t="s">
        <v>37</v>
      </c>
    </row>
    <row r="2209" spans="1:26" x14ac:dyDescent="0.2">
      <c r="A2209" s="1">
        <v>43631</v>
      </c>
      <c r="B2209" t="s">
        <v>286</v>
      </c>
      <c r="C2209" t="s">
        <v>119</v>
      </c>
      <c r="D2209" t="s">
        <v>35</v>
      </c>
      <c r="E2209" t="s">
        <v>391</v>
      </c>
      <c r="F2209" t="s">
        <v>17</v>
      </c>
      <c r="G2209">
        <f t="shared" si="238"/>
        <v>6</v>
      </c>
      <c r="H2209" s="6">
        <f t="shared" si="239"/>
        <v>3.4166666666666665</v>
      </c>
      <c r="I2209" s="6">
        <f t="shared" si="240"/>
        <v>4.666666666666667</v>
      </c>
      <c r="J2209" s="3">
        <f>IFERROR(VLOOKUP($U2209,TONGHOPVERSION!$A$3:$G$240,6,FALSE),VLOOKUP($B2209,TONGHOPVERSION!$A$3:$G$240,6,FALSE))</f>
        <v>233.52231346639445</v>
      </c>
      <c r="K2209" s="3">
        <f>IFERROR(VLOOKUP($U2209,TONGHOPVERSION!$A$3:$G$240,7,FALSE),VLOOKUP($B2209,TONGHOPVERSION!$A$3:$G$240,7,FALSE))</f>
        <v>188.23299562906084</v>
      </c>
      <c r="L2209" s="2">
        <v>0.1423611111111111</v>
      </c>
      <c r="M2209" s="2">
        <v>0.19444444444444445</v>
      </c>
      <c r="N2209" s="5">
        <f t="shared" si="241"/>
        <v>3</v>
      </c>
      <c r="O2209" s="5">
        <f t="shared" si="242"/>
        <v>25</v>
      </c>
      <c r="P2209" s="5">
        <f t="shared" si="243"/>
        <v>4</v>
      </c>
      <c r="Q2209" s="5">
        <f t="shared" si="244"/>
        <v>40</v>
      </c>
      <c r="R2209">
        <v>203</v>
      </c>
      <c r="S2209">
        <v>547</v>
      </c>
      <c r="T2209" s="3">
        <v>111.041</v>
      </c>
      <c r="U2209" t="s">
        <v>284</v>
      </c>
      <c r="V2209" t="s">
        <v>284</v>
      </c>
      <c r="W2209" t="s">
        <v>29</v>
      </c>
      <c r="X2209" t="s">
        <v>16</v>
      </c>
      <c r="Y2209" t="s">
        <v>30</v>
      </c>
      <c r="Z2209" t="s">
        <v>37</v>
      </c>
    </row>
    <row r="2210" spans="1:26" x14ac:dyDescent="0.2">
      <c r="A2210" s="1">
        <v>43631</v>
      </c>
      <c r="B2210" t="s">
        <v>33</v>
      </c>
      <c r="C2210" t="s">
        <v>34</v>
      </c>
      <c r="D2210" t="s">
        <v>35</v>
      </c>
      <c r="E2210" t="s">
        <v>408</v>
      </c>
      <c r="F2210" t="s">
        <v>17</v>
      </c>
      <c r="G2210">
        <f t="shared" si="238"/>
        <v>6</v>
      </c>
      <c r="H2210" s="6">
        <f t="shared" si="239"/>
        <v>8.5</v>
      </c>
      <c r="I2210" s="6">
        <f t="shared" si="240"/>
        <v>9.8333333333333339</v>
      </c>
      <c r="J2210" s="3">
        <f>IFERROR(VLOOKUP($U2210,TONGHOPVERSION!$A$3:$G$240,6,FALSE),VLOOKUP($B2210,TONGHOPVERSION!$A$3:$G$240,6,FALSE))</f>
        <v>236.34688949060637</v>
      </c>
      <c r="K2210" s="3">
        <f>IFERROR(VLOOKUP($U2210,TONGHOPVERSION!$A$3:$G$240,7,FALSE),VLOOKUP($B2210,TONGHOPVERSION!$A$3:$G$240,7,FALSE))</f>
        <v>201.94443000170284</v>
      </c>
      <c r="L2210" s="2">
        <v>0.35416666666666669</v>
      </c>
      <c r="M2210" s="2">
        <v>0.40972222222222227</v>
      </c>
      <c r="N2210" s="5">
        <f t="shared" si="241"/>
        <v>8</v>
      </c>
      <c r="O2210" s="5">
        <f t="shared" si="242"/>
        <v>30</v>
      </c>
      <c r="P2210" s="5">
        <f t="shared" si="243"/>
        <v>9</v>
      </c>
      <c r="Q2210" s="5">
        <f t="shared" si="244"/>
        <v>50</v>
      </c>
      <c r="R2210">
        <v>203</v>
      </c>
      <c r="S2210">
        <v>604</v>
      </c>
      <c r="T2210" s="3">
        <v>122.61199999999999</v>
      </c>
      <c r="U2210" t="s">
        <v>36</v>
      </c>
      <c r="V2210" t="s">
        <v>36</v>
      </c>
      <c r="W2210" t="s">
        <v>36</v>
      </c>
      <c r="X2210" t="s">
        <v>16</v>
      </c>
      <c r="Y2210" t="s">
        <v>30</v>
      </c>
      <c r="Z2210" t="s">
        <v>37</v>
      </c>
    </row>
    <row r="2211" spans="1:26" x14ac:dyDescent="0.2">
      <c r="A2211" s="1">
        <v>43631</v>
      </c>
      <c r="B2211" t="s">
        <v>128</v>
      </c>
      <c r="C2211" t="s">
        <v>34</v>
      </c>
      <c r="D2211" t="s">
        <v>27</v>
      </c>
      <c r="E2211" t="s">
        <v>515</v>
      </c>
      <c r="F2211" t="s">
        <v>17</v>
      </c>
      <c r="G2211">
        <f t="shared" si="238"/>
        <v>6</v>
      </c>
      <c r="H2211" s="6">
        <f t="shared" si="239"/>
        <v>4</v>
      </c>
      <c r="I2211" s="6">
        <f t="shared" si="240"/>
        <v>5.5</v>
      </c>
      <c r="J2211" s="3">
        <f>IFERROR(VLOOKUP($U2211,TONGHOPVERSION!$A$3:$G$240,6,FALSE),VLOOKUP($B2211,TONGHOPVERSION!$A$3:$G$240,6,FALSE))</f>
        <v>239.31340170869245</v>
      </c>
      <c r="K2211" s="3">
        <f>IFERROR(VLOOKUP($U2211,TONGHOPVERSION!$A$3:$G$240,7,FALSE),VLOOKUP($B2211,TONGHOPVERSION!$A$3:$G$240,7,FALSE))</f>
        <v>208.92363712533773</v>
      </c>
      <c r="L2211" s="2">
        <v>0.16666666666666666</v>
      </c>
      <c r="M2211" s="2">
        <v>0.22916666666666666</v>
      </c>
      <c r="N2211" s="5">
        <f t="shared" si="241"/>
        <v>4</v>
      </c>
      <c r="O2211" s="5">
        <f t="shared" si="242"/>
        <v>0</v>
      </c>
      <c r="P2211" s="5">
        <f t="shared" si="243"/>
        <v>5</v>
      </c>
      <c r="Q2211" s="5">
        <f t="shared" si="244"/>
        <v>30</v>
      </c>
      <c r="R2211">
        <v>203</v>
      </c>
      <c r="S2211">
        <v>602</v>
      </c>
      <c r="T2211" s="3">
        <v>122.206</v>
      </c>
      <c r="U2211" t="s">
        <v>129</v>
      </c>
      <c r="V2211" t="s">
        <v>129</v>
      </c>
      <c r="W2211" t="s">
        <v>129</v>
      </c>
      <c r="X2211" t="s">
        <v>16</v>
      </c>
      <c r="Y2211" t="s">
        <v>30</v>
      </c>
      <c r="Z2211" t="s">
        <v>37</v>
      </c>
    </row>
    <row r="2212" spans="1:26" x14ac:dyDescent="0.2">
      <c r="A2212" s="1">
        <v>43631</v>
      </c>
      <c r="B2212" t="s">
        <v>230</v>
      </c>
      <c r="C2212" t="s">
        <v>35</v>
      </c>
      <c r="D2212" t="s">
        <v>134</v>
      </c>
      <c r="E2212" t="s">
        <v>229</v>
      </c>
      <c r="F2212" t="s">
        <v>17</v>
      </c>
      <c r="G2212">
        <f t="shared" si="238"/>
        <v>6</v>
      </c>
      <c r="H2212" s="6">
        <f t="shared" si="239"/>
        <v>10.5</v>
      </c>
      <c r="I2212" s="6">
        <f t="shared" si="240"/>
        <v>13.333333333333334</v>
      </c>
      <c r="J2212" s="3">
        <f>IFERROR(VLOOKUP($U2212,TONGHOPVERSION!$A$3:$G$240,6,FALSE),VLOOKUP($B2212,TONGHOPVERSION!$A$3:$G$240,6,FALSE))</f>
        <v>398.49460740287265</v>
      </c>
      <c r="K2212" s="3">
        <f>IFERROR(VLOOKUP($U2212,TONGHOPVERSION!$A$3:$G$240,7,FALSE),VLOOKUP($B2212,TONGHOPVERSION!$A$3:$G$240,7,FALSE))</f>
        <v>502.8326130028529</v>
      </c>
      <c r="L2212" s="2">
        <v>0.4375</v>
      </c>
      <c r="M2212" s="2">
        <v>0.55555555555555558</v>
      </c>
      <c r="N2212" s="5">
        <f t="shared" si="241"/>
        <v>10</v>
      </c>
      <c r="O2212" s="5">
        <f t="shared" si="242"/>
        <v>30</v>
      </c>
      <c r="P2212" s="5">
        <f t="shared" si="243"/>
        <v>13</v>
      </c>
      <c r="Q2212" s="5">
        <f t="shared" si="244"/>
        <v>20</v>
      </c>
      <c r="R2212">
        <v>203</v>
      </c>
      <c r="S2212">
        <v>1633</v>
      </c>
      <c r="T2212" s="3">
        <v>331.49900000000002</v>
      </c>
      <c r="U2212" t="s">
        <v>230</v>
      </c>
      <c r="V2212" t="s">
        <v>230</v>
      </c>
      <c r="W2212" t="s">
        <v>21</v>
      </c>
      <c r="X2212" t="s">
        <v>135</v>
      </c>
      <c r="Y2212" t="s">
        <v>23</v>
      </c>
      <c r="Z2212" t="s">
        <v>37</v>
      </c>
    </row>
    <row r="2213" spans="1:26" x14ac:dyDescent="0.2">
      <c r="A2213" s="1">
        <v>43631</v>
      </c>
      <c r="B2213" t="s">
        <v>129</v>
      </c>
      <c r="C2213" t="s">
        <v>27</v>
      </c>
      <c r="D2213" t="s">
        <v>34</v>
      </c>
      <c r="E2213" t="s">
        <v>518</v>
      </c>
      <c r="F2213" t="s">
        <v>17</v>
      </c>
      <c r="G2213">
        <f t="shared" si="238"/>
        <v>6</v>
      </c>
      <c r="H2213" s="6">
        <f t="shared" si="239"/>
        <v>2</v>
      </c>
      <c r="I2213" s="6">
        <f t="shared" si="240"/>
        <v>3.3333333333333335</v>
      </c>
      <c r="J2213" s="3">
        <f>IFERROR(VLOOKUP($U2213,TONGHOPVERSION!$A$3:$G$240,6,FALSE),VLOOKUP($B2213,TONGHOPVERSION!$A$3:$G$240,6,FALSE))</f>
        <v>239.31340170869245</v>
      </c>
      <c r="K2213" s="3">
        <f>IFERROR(VLOOKUP($U2213,TONGHOPVERSION!$A$3:$G$240,7,FALSE),VLOOKUP($B2213,TONGHOPVERSION!$A$3:$G$240,7,FALSE))</f>
        <v>208.92363712533773</v>
      </c>
      <c r="L2213" s="2">
        <v>8.3333333333333329E-2</v>
      </c>
      <c r="M2213" s="2">
        <v>0.1388888888888889</v>
      </c>
      <c r="N2213" s="5">
        <f t="shared" si="241"/>
        <v>2</v>
      </c>
      <c r="O2213" s="5">
        <f t="shared" si="242"/>
        <v>0</v>
      </c>
      <c r="P2213" s="5">
        <f t="shared" si="243"/>
        <v>3</v>
      </c>
      <c r="Q2213" s="5">
        <f t="shared" si="244"/>
        <v>20</v>
      </c>
      <c r="R2213">
        <v>203</v>
      </c>
      <c r="S2213">
        <v>602</v>
      </c>
      <c r="T2213" s="3">
        <v>122.206</v>
      </c>
      <c r="U2213" t="s">
        <v>129</v>
      </c>
      <c r="V2213" t="s">
        <v>129</v>
      </c>
      <c r="W2213" t="s">
        <v>129</v>
      </c>
      <c r="X2213" t="s">
        <v>16</v>
      </c>
      <c r="Y2213" t="s">
        <v>30</v>
      </c>
      <c r="Z2213" t="s">
        <v>37</v>
      </c>
    </row>
    <row r="2214" spans="1:26" x14ac:dyDescent="0.2">
      <c r="A2214" s="1">
        <v>43631</v>
      </c>
      <c r="B2214" t="s">
        <v>129</v>
      </c>
      <c r="C2214" t="s">
        <v>27</v>
      </c>
      <c r="D2214" t="s">
        <v>34</v>
      </c>
      <c r="E2214" t="s">
        <v>412</v>
      </c>
      <c r="F2214" t="s">
        <v>17</v>
      </c>
      <c r="G2214">
        <f t="shared" si="238"/>
        <v>6</v>
      </c>
      <c r="H2214" s="6">
        <f t="shared" si="239"/>
        <v>6.5</v>
      </c>
      <c r="I2214" s="6">
        <f t="shared" si="240"/>
        <v>7.833333333333333</v>
      </c>
      <c r="J2214" s="3">
        <f>IFERROR(VLOOKUP($U2214,TONGHOPVERSION!$A$3:$G$240,6,FALSE),VLOOKUP($B2214,TONGHOPVERSION!$A$3:$G$240,6,FALSE))</f>
        <v>239.31340170869245</v>
      </c>
      <c r="K2214" s="3">
        <f>IFERROR(VLOOKUP($U2214,TONGHOPVERSION!$A$3:$G$240,7,FALSE),VLOOKUP($B2214,TONGHOPVERSION!$A$3:$G$240,7,FALSE))</f>
        <v>208.92363712533773</v>
      </c>
      <c r="L2214" s="2">
        <v>0.27083333333333331</v>
      </c>
      <c r="M2214" s="2">
        <v>0.3263888888888889</v>
      </c>
      <c r="N2214" s="5">
        <f t="shared" si="241"/>
        <v>6</v>
      </c>
      <c r="O2214" s="5">
        <f t="shared" si="242"/>
        <v>30</v>
      </c>
      <c r="P2214" s="5">
        <f t="shared" si="243"/>
        <v>7</v>
      </c>
      <c r="Q2214" s="5">
        <f t="shared" si="244"/>
        <v>50</v>
      </c>
      <c r="R2214">
        <v>203</v>
      </c>
      <c r="S2214">
        <v>602</v>
      </c>
      <c r="T2214" s="3">
        <v>122.206</v>
      </c>
      <c r="U2214" t="s">
        <v>129</v>
      </c>
      <c r="V2214" t="s">
        <v>129</v>
      </c>
      <c r="W2214" t="s">
        <v>129</v>
      </c>
      <c r="X2214" t="s">
        <v>16</v>
      </c>
      <c r="Y2214" t="s">
        <v>30</v>
      </c>
      <c r="Z2214" t="s">
        <v>37</v>
      </c>
    </row>
    <row r="2215" spans="1:26" x14ac:dyDescent="0.2">
      <c r="A2215" s="1">
        <v>43631</v>
      </c>
      <c r="B2215" t="s">
        <v>234</v>
      </c>
      <c r="C2215" t="s">
        <v>134</v>
      </c>
      <c r="D2215" t="s">
        <v>35</v>
      </c>
      <c r="E2215" t="s">
        <v>233</v>
      </c>
      <c r="F2215" t="s">
        <v>17</v>
      </c>
      <c r="G2215">
        <f t="shared" si="238"/>
        <v>6</v>
      </c>
      <c r="H2215" s="6">
        <f t="shared" si="239"/>
        <v>23.5</v>
      </c>
      <c r="I2215" s="6">
        <f t="shared" si="240"/>
        <v>2.6666666666666665</v>
      </c>
      <c r="J2215" s="3">
        <f>IFERROR(VLOOKUP($U2215,TONGHOPVERSION!$A$3:$G$240,6,FALSE),VLOOKUP($B2215,TONGHOPVERSION!$A$3:$G$240,6,FALSE))</f>
        <v>398.49460740287265</v>
      </c>
      <c r="K2215" s="3">
        <f>IFERROR(VLOOKUP($U2215,TONGHOPVERSION!$A$3:$G$240,7,FALSE),VLOOKUP($B2215,TONGHOPVERSION!$A$3:$G$240,7,FALSE))</f>
        <v>502.8326130028529</v>
      </c>
      <c r="L2215" s="2">
        <v>0.97916666666666663</v>
      </c>
      <c r="M2215" s="2">
        <v>0.1111111111111111</v>
      </c>
      <c r="N2215" s="5">
        <f t="shared" si="241"/>
        <v>23</v>
      </c>
      <c r="O2215" s="5">
        <f t="shared" si="242"/>
        <v>30</v>
      </c>
      <c r="P2215" s="5">
        <f t="shared" si="243"/>
        <v>2</v>
      </c>
      <c r="Q2215" s="5">
        <f t="shared" si="244"/>
        <v>40</v>
      </c>
      <c r="R2215">
        <v>203</v>
      </c>
      <c r="S2215">
        <v>1633</v>
      </c>
      <c r="T2215" s="3">
        <v>331.49900000000002</v>
      </c>
      <c r="U2215" t="s">
        <v>230</v>
      </c>
      <c r="V2215" t="s">
        <v>230</v>
      </c>
      <c r="W2215" t="s">
        <v>21</v>
      </c>
      <c r="X2215" t="s">
        <v>135</v>
      </c>
      <c r="Y2215" t="s">
        <v>23</v>
      </c>
      <c r="Z2215" t="s">
        <v>37</v>
      </c>
    </row>
    <row r="2216" spans="1:26" x14ac:dyDescent="0.2">
      <c r="A2216" s="1">
        <v>43631</v>
      </c>
      <c r="B2216" t="s">
        <v>33</v>
      </c>
      <c r="C2216" t="s">
        <v>34</v>
      </c>
      <c r="D2216" t="s">
        <v>35</v>
      </c>
      <c r="E2216" t="s">
        <v>488</v>
      </c>
      <c r="F2216" t="s">
        <v>17</v>
      </c>
      <c r="G2216">
        <f t="shared" si="238"/>
        <v>6</v>
      </c>
      <c r="H2216" s="6">
        <f t="shared" si="239"/>
        <v>3.0833333333333335</v>
      </c>
      <c r="I2216" s="6">
        <f t="shared" si="240"/>
        <v>4.416666666666667</v>
      </c>
      <c r="J2216" s="3">
        <f>IFERROR(VLOOKUP($U2216,TONGHOPVERSION!$A$3:$G$240,6,FALSE),VLOOKUP($B2216,TONGHOPVERSION!$A$3:$G$240,6,FALSE))</f>
        <v>236.34688949060637</v>
      </c>
      <c r="K2216" s="3">
        <f>IFERROR(VLOOKUP($U2216,TONGHOPVERSION!$A$3:$G$240,7,FALSE),VLOOKUP($B2216,TONGHOPVERSION!$A$3:$G$240,7,FALSE))</f>
        <v>201.94443000170284</v>
      </c>
      <c r="L2216" s="2">
        <v>0.12847222222222224</v>
      </c>
      <c r="M2216" s="2">
        <v>0.18402777777777779</v>
      </c>
      <c r="N2216" s="5">
        <f t="shared" si="241"/>
        <v>3</v>
      </c>
      <c r="O2216" s="5">
        <f t="shared" si="242"/>
        <v>5</v>
      </c>
      <c r="P2216" s="5">
        <f t="shared" si="243"/>
        <v>4</v>
      </c>
      <c r="Q2216" s="5">
        <f t="shared" si="244"/>
        <v>25</v>
      </c>
      <c r="R2216">
        <v>203</v>
      </c>
      <c r="S2216">
        <v>604</v>
      </c>
      <c r="T2216" s="3">
        <v>122.61199999999999</v>
      </c>
      <c r="U2216" t="s">
        <v>36</v>
      </c>
      <c r="V2216" t="s">
        <v>36</v>
      </c>
      <c r="W2216" t="s">
        <v>36</v>
      </c>
      <c r="X2216" t="s">
        <v>16</v>
      </c>
      <c r="Y2216" t="s">
        <v>30</v>
      </c>
      <c r="Z2216" t="s">
        <v>37</v>
      </c>
    </row>
    <row r="2217" spans="1:26" x14ac:dyDescent="0.2">
      <c r="A2217" s="1">
        <v>43631</v>
      </c>
      <c r="B2217" t="s">
        <v>128</v>
      </c>
      <c r="C2217" t="s">
        <v>34</v>
      </c>
      <c r="D2217" t="s">
        <v>27</v>
      </c>
      <c r="E2217" t="s">
        <v>489</v>
      </c>
      <c r="F2217" t="s">
        <v>17</v>
      </c>
      <c r="G2217">
        <f t="shared" si="238"/>
        <v>6</v>
      </c>
      <c r="H2217" s="6">
        <f t="shared" si="239"/>
        <v>8.6666666666666661</v>
      </c>
      <c r="I2217" s="6">
        <f t="shared" si="240"/>
        <v>10.166666666666666</v>
      </c>
      <c r="J2217" s="3">
        <f>IFERROR(VLOOKUP($U2217,TONGHOPVERSION!$A$3:$G$240,6,FALSE),VLOOKUP($B2217,TONGHOPVERSION!$A$3:$G$240,6,FALSE))</f>
        <v>239.31340170869245</v>
      </c>
      <c r="K2217" s="3">
        <f>IFERROR(VLOOKUP($U2217,TONGHOPVERSION!$A$3:$G$240,7,FALSE),VLOOKUP($B2217,TONGHOPVERSION!$A$3:$G$240,7,FALSE))</f>
        <v>208.92363712533773</v>
      </c>
      <c r="L2217" s="2">
        <v>0.3611111111111111</v>
      </c>
      <c r="M2217" s="2">
        <v>0.4236111111111111</v>
      </c>
      <c r="N2217" s="5">
        <f t="shared" si="241"/>
        <v>8</v>
      </c>
      <c r="O2217" s="5">
        <f t="shared" si="242"/>
        <v>40</v>
      </c>
      <c r="P2217" s="5">
        <f t="shared" si="243"/>
        <v>10</v>
      </c>
      <c r="Q2217" s="5">
        <f t="shared" si="244"/>
        <v>10</v>
      </c>
      <c r="R2217">
        <v>203</v>
      </c>
      <c r="S2217">
        <v>602</v>
      </c>
      <c r="T2217" s="3">
        <v>122.206</v>
      </c>
      <c r="U2217" t="s">
        <v>129</v>
      </c>
      <c r="V2217" t="s">
        <v>129</v>
      </c>
      <c r="W2217" t="s">
        <v>129</v>
      </c>
      <c r="X2217" t="s">
        <v>16</v>
      </c>
      <c r="Y2217" t="s">
        <v>30</v>
      </c>
      <c r="Z2217" t="s">
        <v>37</v>
      </c>
    </row>
    <row r="2218" spans="1:26" x14ac:dyDescent="0.2">
      <c r="A2218" s="1">
        <v>43631</v>
      </c>
      <c r="B2218" t="s">
        <v>36</v>
      </c>
      <c r="C2218" t="s">
        <v>35</v>
      </c>
      <c r="D2218" t="s">
        <v>34</v>
      </c>
      <c r="E2218" t="s">
        <v>490</v>
      </c>
      <c r="F2218" t="s">
        <v>17</v>
      </c>
      <c r="G2218">
        <f t="shared" si="238"/>
        <v>6</v>
      </c>
      <c r="H2218" s="6">
        <f t="shared" si="239"/>
        <v>6</v>
      </c>
      <c r="I2218" s="6">
        <f t="shared" si="240"/>
        <v>7.333333333333333</v>
      </c>
      <c r="J2218" s="3">
        <f>IFERROR(VLOOKUP($U2218,TONGHOPVERSION!$A$3:$G$240,6,FALSE),VLOOKUP($B2218,TONGHOPVERSION!$A$3:$G$240,6,FALSE))</f>
        <v>236.34688949060637</v>
      </c>
      <c r="K2218" s="3">
        <f>IFERROR(VLOOKUP($U2218,TONGHOPVERSION!$A$3:$G$240,7,FALSE),VLOOKUP($B2218,TONGHOPVERSION!$A$3:$G$240,7,FALSE))</f>
        <v>201.94443000170284</v>
      </c>
      <c r="L2218" s="2">
        <v>0.25</v>
      </c>
      <c r="M2218" s="2">
        <v>0.30555555555555552</v>
      </c>
      <c r="N2218" s="5">
        <f t="shared" si="241"/>
        <v>6</v>
      </c>
      <c r="O2218" s="5">
        <f t="shared" si="242"/>
        <v>0</v>
      </c>
      <c r="P2218" s="5">
        <f t="shared" si="243"/>
        <v>7</v>
      </c>
      <c r="Q2218" s="5">
        <f t="shared" si="244"/>
        <v>20</v>
      </c>
      <c r="R2218">
        <v>203</v>
      </c>
      <c r="S2218">
        <v>604</v>
      </c>
      <c r="T2218" s="3">
        <v>122.61199999999999</v>
      </c>
      <c r="U2218" t="s">
        <v>36</v>
      </c>
      <c r="V2218" t="s">
        <v>36</v>
      </c>
      <c r="W2218" t="s">
        <v>36</v>
      </c>
      <c r="X2218" t="s">
        <v>16</v>
      </c>
      <c r="Y2218" t="s">
        <v>30</v>
      </c>
      <c r="Z2218" t="s">
        <v>37</v>
      </c>
    </row>
    <row r="2219" spans="1:26" x14ac:dyDescent="0.2">
      <c r="A2219" s="1">
        <v>43631</v>
      </c>
      <c r="B2219" t="s">
        <v>118</v>
      </c>
      <c r="C2219" t="s">
        <v>119</v>
      </c>
      <c r="D2219" t="s">
        <v>27</v>
      </c>
      <c r="E2219" t="s">
        <v>117</v>
      </c>
      <c r="F2219" t="s">
        <v>17</v>
      </c>
      <c r="G2219">
        <f t="shared" si="238"/>
        <v>6</v>
      </c>
      <c r="H2219" s="6">
        <f t="shared" si="239"/>
        <v>13</v>
      </c>
      <c r="I2219" s="6">
        <f t="shared" si="240"/>
        <v>14.5</v>
      </c>
      <c r="J2219" s="3">
        <f>IFERROR(VLOOKUP($U2219,TONGHOPVERSION!$A$3:$G$240,6,FALSE),VLOOKUP($B2219,TONGHOPVERSION!$A$3:$G$240,6,FALSE))</f>
        <v>214.88804221212081</v>
      </c>
      <c r="K2219" s="3">
        <f>IFERROR(VLOOKUP($U2219,TONGHOPVERSION!$A$3:$G$240,7,FALSE),VLOOKUP($B2219,TONGHOPVERSION!$A$3:$G$240,7,FALSE))</f>
        <v>213.88072353634405</v>
      </c>
      <c r="L2219" s="2">
        <v>0.54166666666666663</v>
      </c>
      <c r="M2219" s="2">
        <v>0.60416666666666663</v>
      </c>
      <c r="N2219" s="5">
        <f t="shared" si="241"/>
        <v>13</v>
      </c>
      <c r="O2219" s="5">
        <f t="shared" si="242"/>
        <v>0</v>
      </c>
      <c r="P2219" s="5">
        <f t="shared" si="243"/>
        <v>14</v>
      </c>
      <c r="Q2219" s="5">
        <f t="shared" si="244"/>
        <v>30</v>
      </c>
      <c r="R2219">
        <v>203</v>
      </c>
      <c r="S2219">
        <v>628</v>
      </c>
      <c r="T2219" s="3">
        <v>127.48399999999999</v>
      </c>
      <c r="U2219" t="s">
        <v>120</v>
      </c>
      <c r="V2219" t="s">
        <v>120</v>
      </c>
      <c r="W2219" t="s">
        <v>29</v>
      </c>
      <c r="X2219" t="s">
        <v>16</v>
      </c>
      <c r="Y2219" t="s">
        <v>30</v>
      </c>
      <c r="Z2219" t="s">
        <v>37</v>
      </c>
    </row>
    <row r="2220" spans="1:26" x14ac:dyDescent="0.2">
      <c r="A2220" s="1">
        <v>43631</v>
      </c>
      <c r="B2220" t="s">
        <v>184</v>
      </c>
      <c r="C2220" t="s">
        <v>27</v>
      </c>
      <c r="D2220" t="s">
        <v>66</v>
      </c>
      <c r="E2220" t="s">
        <v>456</v>
      </c>
      <c r="F2220" t="s">
        <v>17</v>
      </c>
      <c r="G2220">
        <f t="shared" si="238"/>
        <v>6</v>
      </c>
      <c r="H2220" s="6">
        <f t="shared" si="239"/>
        <v>23.75</v>
      </c>
      <c r="I2220" s="6">
        <f t="shared" si="240"/>
        <v>0.91666666666666663</v>
      </c>
      <c r="J2220" s="3">
        <f>IFERROR(VLOOKUP($U2220,TONGHOPVERSION!$A$3:$G$240,6,FALSE),VLOOKUP($B2220,TONGHOPVERSION!$A$3:$G$240,6,FALSE))</f>
        <v>184.25871592968858</v>
      </c>
      <c r="K2220" s="3">
        <f>IFERROR(VLOOKUP($U2220,TONGHOPVERSION!$A$3:$G$240,7,FALSE),VLOOKUP($B2220,TONGHOPVERSION!$A$3:$G$240,7,FALSE))</f>
        <v>154.07262794368225</v>
      </c>
      <c r="L2220" s="2">
        <v>0.98958333333333337</v>
      </c>
      <c r="M2220" s="2">
        <v>3.8194444444444441E-2</v>
      </c>
      <c r="N2220" s="5">
        <f t="shared" si="241"/>
        <v>23</v>
      </c>
      <c r="O2220" s="5">
        <f t="shared" si="242"/>
        <v>45</v>
      </c>
      <c r="P2220" s="5">
        <f t="shared" si="243"/>
        <v>0</v>
      </c>
      <c r="Q2220" s="5">
        <f t="shared" si="244"/>
        <v>55</v>
      </c>
      <c r="R2220">
        <v>203</v>
      </c>
      <c r="S2220">
        <v>309</v>
      </c>
      <c r="T2220" s="3">
        <v>62.726999999999997</v>
      </c>
      <c r="U2220" t="s">
        <v>184</v>
      </c>
      <c r="V2220" t="s">
        <v>184</v>
      </c>
      <c r="W2220" t="s">
        <v>29</v>
      </c>
      <c r="X2220" t="s">
        <v>16</v>
      </c>
      <c r="Y2220" t="s">
        <v>30</v>
      </c>
      <c r="Z2220" t="s">
        <v>37</v>
      </c>
    </row>
    <row r="2221" spans="1:26" x14ac:dyDescent="0.2">
      <c r="A2221" s="1">
        <v>43631</v>
      </c>
      <c r="B2221" t="s">
        <v>129</v>
      </c>
      <c r="C2221" t="s">
        <v>27</v>
      </c>
      <c r="D2221" t="s">
        <v>34</v>
      </c>
      <c r="E2221" t="s">
        <v>491</v>
      </c>
      <c r="F2221" t="s">
        <v>17</v>
      </c>
      <c r="G2221">
        <f t="shared" si="238"/>
        <v>6</v>
      </c>
      <c r="H2221" s="6">
        <f t="shared" si="239"/>
        <v>1.0833333333333333</v>
      </c>
      <c r="I2221" s="6">
        <f t="shared" si="240"/>
        <v>2.4166666666666665</v>
      </c>
      <c r="J2221" s="3">
        <f>IFERROR(VLOOKUP($U2221,TONGHOPVERSION!$A$3:$G$240,6,FALSE),VLOOKUP($B2221,TONGHOPVERSION!$A$3:$G$240,6,FALSE))</f>
        <v>239.31340170869245</v>
      </c>
      <c r="K2221" s="3">
        <f>IFERROR(VLOOKUP($U2221,TONGHOPVERSION!$A$3:$G$240,7,FALSE),VLOOKUP($B2221,TONGHOPVERSION!$A$3:$G$240,7,FALSE))</f>
        <v>208.92363712533773</v>
      </c>
      <c r="L2221" s="2">
        <v>4.5138888888888888E-2</v>
      </c>
      <c r="M2221" s="2">
        <v>0.10069444444444443</v>
      </c>
      <c r="N2221" s="5">
        <f t="shared" si="241"/>
        <v>1</v>
      </c>
      <c r="O2221" s="5">
        <f t="shared" si="242"/>
        <v>5</v>
      </c>
      <c r="P2221" s="5">
        <f t="shared" si="243"/>
        <v>2</v>
      </c>
      <c r="Q2221" s="5">
        <f t="shared" si="244"/>
        <v>25</v>
      </c>
      <c r="R2221">
        <v>203</v>
      </c>
      <c r="S2221">
        <v>602</v>
      </c>
      <c r="T2221" s="3">
        <v>122.206</v>
      </c>
      <c r="U2221" t="s">
        <v>129</v>
      </c>
      <c r="V2221" t="s">
        <v>129</v>
      </c>
      <c r="W2221" t="s">
        <v>129</v>
      </c>
      <c r="X2221" t="s">
        <v>16</v>
      </c>
      <c r="Y2221" t="s">
        <v>30</v>
      </c>
      <c r="Z2221" t="s">
        <v>37</v>
      </c>
    </row>
    <row r="2222" spans="1:26" x14ac:dyDescent="0.2">
      <c r="A2222" s="1">
        <v>43631</v>
      </c>
      <c r="B2222" t="s">
        <v>120</v>
      </c>
      <c r="C2222" t="s">
        <v>27</v>
      </c>
      <c r="D2222" t="s">
        <v>119</v>
      </c>
      <c r="E2222" t="s">
        <v>126</v>
      </c>
      <c r="F2222" t="s">
        <v>17</v>
      </c>
      <c r="G2222">
        <f t="shared" si="238"/>
        <v>6</v>
      </c>
      <c r="H2222" s="6">
        <f t="shared" si="239"/>
        <v>10.916666666666666</v>
      </c>
      <c r="I2222" s="6">
        <f t="shared" si="240"/>
        <v>12.333333333333334</v>
      </c>
      <c r="J2222" s="3">
        <f>IFERROR(VLOOKUP($U2222,TONGHOPVERSION!$A$3:$G$240,6,FALSE),VLOOKUP($B2222,TONGHOPVERSION!$A$3:$G$240,6,FALSE))</f>
        <v>214.88804221212081</v>
      </c>
      <c r="K2222" s="3">
        <f>IFERROR(VLOOKUP($U2222,TONGHOPVERSION!$A$3:$G$240,7,FALSE),VLOOKUP($B2222,TONGHOPVERSION!$A$3:$G$240,7,FALSE))</f>
        <v>213.88072353634405</v>
      </c>
      <c r="L2222" s="2">
        <v>0.4548611111111111</v>
      </c>
      <c r="M2222" s="2">
        <v>0.51388888888888895</v>
      </c>
      <c r="N2222" s="5">
        <f t="shared" si="241"/>
        <v>10</v>
      </c>
      <c r="O2222" s="5">
        <f t="shared" si="242"/>
        <v>55</v>
      </c>
      <c r="P2222" s="5">
        <f t="shared" si="243"/>
        <v>12</v>
      </c>
      <c r="Q2222" s="5">
        <f t="shared" si="244"/>
        <v>20</v>
      </c>
      <c r="R2222">
        <v>203</v>
      </c>
      <c r="S2222">
        <v>628</v>
      </c>
      <c r="T2222" s="3">
        <v>127.48399999999999</v>
      </c>
      <c r="U2222" t="s">
        <v>120</v>
      </c>
      <c r="V2222" t="s">
        <v>120</v>
      </c>
      <c r="W2222" t="s">
        <v>29</v>
      </c>
      <c r="X2222" t="s">
        <v>16</v>
      </c>
      <c r="Y2222" t="s">
        <v>30</v>
      </c>
      <c r="Z2222" t="s">
        <v>37</v>
      </c>
    </row>
    <row r="2223" spans="1:26" x14ac:dyDescent="0.2">
      <c r="A2223" s="1">
        <v>43631</v>
      </c>
      <c r="B2223" t="s">
        <v>314</v>
      </c>
      <c r="C2223" t="s">
        <v>34</v>
      </c>
      <c r="D2223" t="s">
        <v>19</v>
      </c>
      <c r="E2223" t="s">
        <v>313</v>
      </c>
      <c r="F2223" t="s">
        <v>17</v>
      </c>
      <c r="G2223">
        <f t="shared" si="238"/>
        <v>6</v>
      </c>
      <c r="H2223" s="6">
        <f t="shared" si="239"/>
        <v>8.3333333333333339</v>
      </c>
      <c r="I2223" s="6">
        <f t="shared" si="240"/>
        <v>9.5</v>
      </c>
      <c r="J2223" s="3">
        <f>IFERROR(VLOOKUP($U2223,TONGHOPVERSION!$A$3:$G$240,6,FALSE),VLOOKUP($B2223,TONGHOPVERSION!$A$3:$G$240,6,FALSE))</f>
        <v>204.28649980369786</v>
      </c>
      <c r="K2223" s="3">
        <f>IFERROR(VLOOKUP($U2223,TONGHOPVERSION!$A$3:$G$240,7,FALSE),VLOOKUP($B2223,TONGHOPVERSION!$A$3:$G$240,7,FALSE))</f>
        <v>171.52300327227937</v>
      </c>
      <c r="L2223" s="2">
        <v>0.34722222222222227</v>
      </c>
      <c r="M2223" s="2">
        <v>0.39583333333333331</v>
      </c>
      <c r="N2223" s="5">
        <f t="shared" si="241"/>
        <v>8</v>
      </c>
      <c r="O2223" s="5">
        <f t="shared" si="242"/>
        <v>20</v>
      </c>
      <c r="P2223" s="5">
        <f t="shared" si="243"/>
        <v>9</v>
      </c>
      <c r="Q2223" s="5">
        <f t="shared" si="244"/>
        <v>30</v>
      </c>
      <c r="R2223">
        <v>203</v>
      </c>
      <c r="S2223">
        <v>475</v>
      </c>
      <c r="T2223" s="3">
        <v>96.424999999999997</v>
      </c>
      <c r="U2223" t="s">
        <v>314</v>
      </c>
      <c r="V2223" t="s">
        <v>314</v>
      </c>
      <c r="W2223" t="s">
        <v>29</v>
      </c>
      <c r="X2223" t="s">
        <v>16</v>
      </c>
      <c r="Y2223" t="s">
        <v>30</v>
      </c>
      <c r="Z2223" t="s">
        <v>37</v>
      </c>
    </row>
    <row r="2224" spans="1:26" x14ac:dyDescent="0.2">
      <c r="A2224" s="1">
        <v>43631</v>
      </c>
      <c r="B2224" t="s">
        <v>316</v>
      </c>
      <c r="C2224" t="s">
        <v>19</v>
      </c>
      <c r="D2224" t="s">
        <v>34</v>
      </c>
      <c r="E2224" t="s">
        <v>315</v>
      </c>
      <c r="F2224" t="s">
        <v>17</v>
      </c>
      <c r="G2224">
        <f t="shared" si="238"/>
        <v>6</v>
      </c>
      <c r="H2224" s="6">
        <f t="shared" si="239"/>
        <v>10.166666666666666</v>
      </c>
      <c r="I2224" s="6">
        <f t="shared" si="240"/>
        <v>11.25</v>
      </c>
      <c r="J2224" s="3">
        <f>IFERROR(VLOOKUP($U2224,TONGHOPVERSION!$A$3:$G$240,6,FALSE),VLOOKUP($B2224,TONGHOPVERSION!$A$3:$G$240,6,FALSE))</f>
        <v>204.28649980369786</v>
      </c>
      <c r="K2224" s="3">
        <f>IFERROR(VLOOKUP($U2224,TONGHOPVERSION!$A$3:$G$240,7,FALSE),VLOOKUP($B2224,TONGHOPVERSION!$A$3:$G$240,7,FALSE))</f>
        <v>171.52300327227937</v>
      </c>
      <c r="L2224" s="2">
        <v>0.4236111111111111</v>
      </c>
      <c r="M2224" s="2">
        <v>0.46875</v>
      </c>
      <c r="N2224" s="5">
        <f t="shared" si="241"/>
        <v>10</v>
      </c>
      <c r="O2224" s="5">
        <f t="shared" si="242"/>
        <v>10</v>
      </c>
      <c r="P2224" s="5">
        <f t="shared" si="243"/>
        <v>11</v>
      </c>
      <c r="Q2224" s="5">
        <f t="shared" si="244"/>
        <v>15</v>
      </c>
      <c r="R2224">
        <v>203</v>
      </c>
      <c r="S2224">
        <v>475</v>
      </c>
      <c r="T2224" s="3">
        <v>96.424999999999997</v>
      </c>
      <c r="U2224" t="s">
        <v>314</v>
      </c>
      <c r="V2224" t="s">
        <v>314</v>
      </c>
      <c r="W2224" t="s">
        <v>29</v>
      </c>
      <c r="X2224" t="s">
        <v>16</v>
      </c>
      <c r="Y2224" t="s">
        <v>30</v>
      </c>
      <c r="Z2224" t="s">
        <v>37</v>
      </c>
    </row>
    <row r="2225" spans="1:26" x14ac:dyDescent="0.2">
      <c r="A2225" s="1">
        <v>43631</v>
      </c>
      <c r="B2225" t="s">
        <v>33</v>
      </c>
      <c r="C2225" t="s">
        <v>34</v>
      </c>
      <c r="D2225" t="s">
        <v>35</v>
      </c>
      <c r="E2225" t="s">
        <v>409</v>
      </c>
      <c r="F2225" t="s">
        <v>17</v>
      </c>
      <c r="G2225">
        <f t="shared" si="238"/>
        <v>6</v>
      </c>
      <c r="H2225" s="6">
        <f t="shared" si="239"/>
        <v>12</v>
      </c>
      <c r="I2225" s="6">
        <f t="shared" si="240"/>
        <v>13.416666666666666</v>
      </c>
      <c r="J2225" s="3">
        <f>IFERROR(VLOOKUP($U2225,TONGHOPVERSION!$A$3:$G$240,6,FALSE),VLOOKUP($B2225,TONGHOPVERSION!$A$3:$G$240,6,FALSE))</f>
        <v>236.34688949060637</v>
      </c>
      <c r="K2225" s="3">
        <f>IFERROR(VLOOKUP($U2225,TONGHOPVERSION!$A$3:$G$240,7,FALSE),VLOOKUP($B2225,TONGHOPVERSION!$A$3:$G$240,7,FALSE))</f>
        <v>201.94443000170284</v>
      </c>
      <c r="L2225" s="2">
        <v>0.5</v>
      </c>
      <c r="M2225" s="2">
        <v>0.55902777777777779</v>
      </c>
      <c r="N2225" s="5">
        <f t="shared" si="241"/>
        <v>12</v>
      </c>
      <c r="O2225" s="5">
        <f t="shared" si="242"/>
        <v>0</v>
      </c>
      <c r="P2225" s="5">
        <f t="shared" si="243"/>
        <v>13</v>
      </c>
      <c r="Q2225" s="5">
        <f t="shared" si="244"/>
        <v>25</v>
      </c>
      <c r="R2225">
        <v>203</v>
      </c>
      <c r="S2225">
        <v>604</v>
      </c>
      <c r="T2225" s="3">
        <v>122.61199999999999</v>
      </c>
      <c r="U2225" t="s">
        <v>36</v>
      </c>
      <c r="V2225" t="s">
        <v>36</v>
      </c>
      <c r="W2225" t="s">
        <v>36</v>
      </c>
      <c r="X2225" t="s">
        <v>16</v>
      </c>
      <c r="Y2225" t="s">
        <v>30</v>
      </c>
      <c r="Z2225" t="s">
        <v>37</v>
      </c>
    </row>
    <row r="2226" spans="1:26" x14ac:dyDescent="0.2">
      <c r="A2226" s="1">
        <v>43631</v>
      </c>
      <c r="B2226" t="s">
        <v>36</v>
      </c>
      <c r="C2226" t="s">
        <v>35</v>
      </c>
      <c r="D2226" t="s">
        <v>34</v>
      </c>
      <c r="E2226" t="s">
        <v>318</v>
      </c>
      <c r="F2226" t="s">
        <v>17</v>
      </c>
      <c r="G2226">
        <f t="shared" si="238"/>
        <v>6</v>
      </c>
      <c r="H2226" s="6">
        <f t="shared" si="239"/>
        <v>5</v>
      </c>
      <c r="I2226" s="6">
        <f t="shared" si="240"/>
        <v>6.416666666666667</v>
      </c>
      <c r="J2226" s="3">
        <f>IFERROR(VLOOKUP($U2226,TONGHOPVERSION!$A$3:$G$240,6,FALSE),VLOOKUP($B2226,TONGHOPVERSION!$A$3:$G$240,6,FALSE))</f>
        <v>236.34688949060637</v>
      </c>
      <c r="K2226" s="3">
        <f>IFERROR(VLOOKUP($U2226,TONGHOPVERSION!$A$3:$G$240,7,FALSE),VLOOKUP($B2226,TONGHOPVERSION!$A$3:$G$240,7,FALSE))</f>
        <v>201.94443000170284</v>
      </c>
      <c r="L2226" s="2">
        <v>0.20833333333333334</v>
      </c>
      <c r="M2226" s="2">
        <v>0.2673611111111111</v>
      </c>
      <c r="N2226" s="5">
        <f t="shared" si="241"/>
        <v>5</v>
      </c>
      <c r="O2226" s="5">
        <f t="shared" si="242"/>
        <v>0</v>
      </c>
      <c r="P2226" s="5">
        <f t="shared" si="243"/>
        <v>6</v>
      </c>
      <c r="Q2226" s="5">
        <f t="shared" si="244"/>
        <v>25</v>
      </c>
      <c r="R2226">
        <v>203</v>
      </c>
      <c r="S2226">
        <v>604</v>
      </c>
      <c r="T2226" s="3">
        <v>122.61199999999999</v>
      </c>
      <c r="U2226" t="s">
        <v>36</v>
      </c>
      <c r="V2226" t="s">
        <v>36</v>
      </c>
      <c r="W2226" t="s">
        <v>36</v>
      </c>
      <c r="X2226" t="s">
        <v>16</v>
      </c>
      <c r="Y2226" t="s">
        <v>30</v>
      </c>
      <c r="Z2226" t="s">
        <v>37</v>
      </c>
    </row>
    <row r="2227" spans="1:26" x14ac:dyDescent="0.2">
      <c r="A2227" s="1">
        <v>43631</v>
      </c>
      <c r="B2227" t="s">
        <v>33</v>
      </c>
      <c r="C2227" t="s">
        <v>34</v>
      </c>
      <c r="D2227" t="s">
        <v>35</v>
      </c>
      <c r="E2227" t="s">
        <v>524</v>
      </c>
      <c r="F2227" t="s">
        <v>17</v>
      </c>
      <c r="G2227">
        <f t="shared" si="238"/>
        <v>6</v>
      </c>
      <c r="H2227" s="6">
        <f t="shared" si="239"/>
        <v>9</v>
      </c>
      <c r="I2227" s="6">
        <f t="shared" si="240"/>
        <v>10.333333333333334</v>
      </c>
      <c r="J2227" s="3">
        <f>IFERROR(VLOOKUP($U2227,TONGHOPVERSION!$A$3:$G$240,6,FALSE),VLOOKUP($B2227,TONGHOPVERSION!$A$3:$G$240,6,FALSE))</f>
        <v>236.34688949060637</v>
      </c>
      <c r="K2227" s="3">
        <f>IFERROR(VLOOKUP($U2227,TONGHOPVERSION!$A$3:$G$240,7,FALSE),VLOOKUP($B2227,TONGHOPVERSION!$A$3:$G$240,7,FALSE))</f>
        <v>201.94443000170284</v>
      </c>
      <c r="L2227" s="2">
        <v>0.375</v>
      </c>
      <c r="M2227" s="2">
        <v>0.43055555555555558</v>
      </c>
      <c r="N2227" s="5">
        <f t="shared" si="241"/>
        <v>9</v>
      </c>
      <c r="O2227" s="5">
        <f t="shared" si="242"/>
        <v>0</v>
      </c>
      <c r="P2227" s="5">
        <f t="shared" si="243"/>
        <v>10</v>
      </c>
      <c r="Q2227" s="5">
        <f t="shared" si="244"/>
        <v>20</v>
      </c>
      <c r="R2227">
        <v>203</v>
      </c>
      <c r="S2227">
        <v>604</v>
      </c>
      <c r="T2227" s="3">
        <v>122.61199999999999</v>
      </c>
      <c r="U2227" t="s">
        <v>36</v>
      </c>
      <c r="V2227" t="s">
        <v>36</v>
      </c>
      <c r="W2227" t="s">
        <v>36</v>
      </c>
      <c r="X2227" t="s">
        <v>16</v>
      </c>
      <c r="Y2227" t="s">
        <v>30</v>
      </c>
      <c r="Z2227" t="s">
        <v>37</v>
      </c>
    </row>
    <row r="2228" spans="1:26" x14ac:dyDescent="0.2">
      <c r="A2228" s="1">
        <v>43631</v>
      </c>
      <c r="B2228" t="s">
        <v>526</v>
      </c>
      <c r="C2228" t="s">
        <v>34</v>
      </c>
      <c r="D2228" t="s">
        <v>124</v>
      </c>
      <c r="E2228" t="s">
        <v>525</v>
      </c>
      <c r="F2228" t="s">
        <v>17</v>
      </c>
      <c r="G2228">
        <f t="shared" si="238"/>
        <v>6</v>
      </c>
      <c r="H2228" s="6">
        <f t="shared" si="239"/>
        <v>5.083333333333333</v>
      </c>
      <c r="I2228" s="6">
        <f t="shared" si="240"/>
        <v>6.333333333333333</v>
      </c>
      <c r="J2228" s="3">
        <f>IFERROR(VLOOKUP($U2228,TONGHOPVERSION!$A$3:$G$240,6,FALSE),VLOOKUP($B2228,TONGHOPVERSION!$A$3:$G$240,6,FALSE))</f>
        <v>156.26131566413531</v>
      </c>
      <c r="K2228" s="3">
        <f>IFERROR(VLOOKUP($U2228,TONGHOPVERSION!$A$3:$G$240,7,FALSE),VLOOKUP($B2228,TONGHOPVERSION!$A$3:$G$240,7,FALSE))</f>
        <v>181.64206266468781</v>
      </c>
      <c r="L2228" s="2">
        <v>0.21180555555555555</v>
      </c>
      <c r="M2228" s="2">
        <v>0.2638888888888889</v>
      </c>
      <c r="N2228" s="5">
        <f t="shared" si="241"/>
        <v>5</v>
      </c>
      <c r="O2228" s="5">
        <f t="shared" si="242"/>
        <v>5</v>
      </c>
      <c r="P2228" s="5">
        <f t="shared" si="243"/>
        <v>6</v>
      </c>
      <c r="Q2228" s="5">
        <f t="shared" si="244"/>
        <v>20</v>
      </c>
      <c r="R2228">
        <v>203</v>
      </c>
      <c r="S2228">
        <v>555</v>
      </c>
      <c r="T2228" s="3">
        <v>112.66500000000001</v>
      </c>
      <c r="U2228" t="s">
        <v>526</v>
      </c>
      <c r="V2228" t="s">
        <v>526</v>
      </c>
      <c r="W2228" t="s">
        <v>41</v>
      </c>
      <c r="X2228" t="s">
        <v>16</v>
      </c>
      <c r="Y2228" t="s">
        <v>30</v>
      </c>
      <c r="Z2228" t="s">
        <v>37</v>
      </c>
    </row>
    <row r="2229" spans="1:26" x14ac:dyDescent="0.2">
      <c r="A2229" s="1">
        <v>43631</v>
      </c>
      <c r="B2229" t="s">
        <v>36</v>
      </c>
      <c r="C2229" t="s">
        <v>35</v>
      </c>
      <c r="D2229" t="s">
        <v>34</v>
      </c>
      <c r="E2229" t="s">
        <v>527</v>
      </c>
      <c r="F2229" t="s">
        <v>17</v>
      </c>
      <c r="G2229">
        <f t="shared" si="238"/>
        <v>6</v>
      </c>
      <c r="H2229" s="6">
        <f t="shared" si="239"/>
        <v>3</v>
      </c>
      <c r="I2229" s="6">
        <f t="shared" si="240"/>
        <v>4.416666666666667</v>
      </c>
      <c r="J2229" s="3">
        <f>IFERROR(VLOOKUP($U2229,TONGHOPVERSION!$A$3:$G$240,6,FALSE),VLOOKUP($B2229,TONGHOPVERSION!$A$3:$G$240,6,FALSE))</f>
        <v>236.34688949060637</v>
      </c>
      <c r="K2229" s="3">
        <f>IFERROR(VLOOKUP($U2229,TONGHOPVERSION!$A$3:$G$240,7,FALSE),VLOOKUP($B2229,TONGHOPVERSION!$A$3:$G$240,7,FALSE))</f>
        <v>201.94443000170284</v>
      </c>
      <c r="L2229" s="2">
        <v>0.125</v>
      </c>
      <c r="M2229" s="2">
        <v>0.18402777777777779</v>
      </c>
      <c r="N2229" s="5">
        <f t="shared" si="241"/>
        <v>3</v>
      </c>
      <c r="O2229" s="5">
        <f t="shared" si="242"/>
        <v>0</v>
      </c>
      <c r="P2229" s="5">
        <f t="shared" si="243"/>
        <v>4</v>
      </c>
      <c r="Q2229" s="5">
        <f t="shared" si="244"/>
        <v>25</v>
      </c>
      <c r="R2229">
        <v>203</v>
      </c>
      <c r="S2229">
        <v>604</v>
      </c>
      <c r="T2229" s="3">
        <v>122.61199999999999</v>
      </c>
      <c r="U2229" t="s">
        <v>36</v>
      </c>
      <c r="V2229" t="s">
        <v>36</v>
      </c>
      <c r="W2229" t="s">
        <v>36</v>
      </c>
      <c r="X2229" t="s">
        <v>16</v>
      </c>
      <c r="Y2229" t="s">
        <v>30</v>
      </c>
      <c r="Z2229" t="s">
        <v>37</v>
      </c>
    </row>
    <row r="2230" spans="1:26" x14ac:dyDescent="0.2">
      <c r="A2230" s="1">
        <v>43631</v>
      </c>
      <c r="B2230" t="s">
        <v>92</v>
      </c>
      <c r="C2230" t="s">
        <v>35</v>
      </c>
      <c r="D2230" t="s">
        <v>27</v>
      </c>
      <c r="E2230" t="s">
        <v>586</v>
      </c>
      <c r="F2230" t="s">
        <v>17</v>
      </c>
      <c r="G2230">
        <f t="shared" si="238"/>
        <v>6</v>
      </c>
      <c r="H2230" s="6">
        <f t="shared" si="239"/>
        <v>11</v>
      </c>
      <c r="I2230" s="6">
        <f t="shared" si="240"/>
        <v>13.25</v>
      </c>
      <c r="J2230" s="3">
        <f>IFERROR(VLOOKUP($U2230,TONGHOPVERSION!$A$3:$G$240,6,FALSE),VLOOKUP($B2230,TONGHOPVERSION!$A$3:$G$240,6,FALSE))</f>
        <v>381.62004815649715</v>
      </c>
      <c r="K2230" s="3">
        <f>IFERROR(VLOOKUP($U2230,TONGHOPVERSION!$A$3:$G$240,7,FALSE),VLOOKUP($B2230,TONGHOPVERSION!$A$3:$G$240,7,FALSE))</f>
        <v>329.70071085785668</v>
      </c>
      <c r="L2230" s="2">
        <v>0.45833333333333331</v>
      </c>
      <c r="M2230" s="2">
        <v>0.55208333333333337</v>
      </c>
      <c r="N2230" s="5">
        <f t="shared" si="241"/>
        <v>11</v>
      </c>
      <c r="O2230" s="5">
        <f t="shared" si="242"/>
        <v>0</v>
      </c>
      <c r="P2230" s="5">
        <f t="shared" si="243"/>
        <v>13</v>
      </c>
      <c r="Q2230" s="5">
        <f t="shared" si="244"/>
        <v>15</v>
      </c>
      <c r="R2230">
        <v>203</v>
      </c>
      <c r="S2230">
        <v>1133</v>
      </c>
      <c r="T2230" s="3">
        <v>229.999</v>
      </c>
      <c r="U2230" t="s">
        <v>92</v>
      </c>
      <c r="V2230" t="s">
        <v>92</v>
      </c>
      <c r="W2230" t="s">
        <v>92</v>
      </c>
      <c r="X2230" t="s">
        <v>16</v>
      </c>
      <c r="Y2230" t="s">
        <v>30</v>
      </c>
      <c r="Z2230" t="s">
        <v>37</v>
      </c>
    </row>
    <row r="2231" spans="1:26" x14ac:dyDescent="0.2">
      <c r="A2231" s="1">
        <v>43631</v>
      </c>
      <c r="B2231" t="s">
        <v>530</v>
      </c>
      <c r="C2231" t="s">
        <v>124</v>
      </c>
      <c r="D2231" t="s">
        <v>34</v>
      </c>
      <c r="E2231" t="s">
        <v>529</v>
      </c>
      <c r="F2231" t="s">
        <v>17</v>
      </c>
      <c r="G2231">
        <f t="shared" si="238"/>
        <v>6</v>
      </c>
      <c r="H2231" s="6">
        <f t="shared" si="239"/>
        <v>7</v>
      </c>
      <c r="I2231" s="6">
        <f t="shared" si="240"/>
        <v>8.25</v>
      </c>
      <c r="J2231" s="3">
        <f>IFERROR(VLOOKUP($U2231,TONGHOPVERSION!$A$3:$G$240,6,FALSE),VLOOKUP($B2231,TONGHOPVERSION!$A$3:$G$240,6,FALSE))</f>
        <v>156.26131566413531</v>
      </c>
      <c r="K2231" s="3">
        <f>IFERROR(VLOOKUP($U2231,TONGHOPVERSION!$A$3:$G$240,7,FALSE),VLOOKUP($B2231,TONGHOPVERSION!$A$3:$G$240,7,FALSE))</f>
        <v>181.64206266468781</v>
      </c>
      <c r="L2231" s="2">
        <v>0.29166666666666669</v>
      </c>
      <c r="M2231" s="2">
        <v>0.34375</v>
      </c>
      <c r="N2231" s="5">
        <f t="shared" si="241"/>
        <v>7</v>
      </c>
      <c r="O2231" s="5">
        <f t="shared" si="242"/>
        <v>0</v>
      </c>
      <c r="P2231" s="5">
        <f t="shared" si="243"/>
        <v>8</v>
      </c>
      <c r="Q2231" s="5">
        <f t="shared" si="244"/>
        <v>15</v>
      </c>
      <c r="R2231">
        <v>203</v>
      </c>
      <c r="S2231">
        <v>555</v>
      </c>
      <c r="T2231" s="3">
        <v>112.66500000000001</v>
      </c>
      <c r="U2231" t="s">
        <v>526</v>
      </c>
      <c r="V2231" t="s">
        <v>526</v>
      </c>
      <c r="W2231" t="s">
        <v>41</v>
      </c>
      <c r="X2231" t="s">
        <v>16</v>
      </c>
      <c r="Y2231" t="s">
        <v>30</v>
      </c>
      <c r="Z2231" t="s">
        <v>37</v>
      </c>
    </row>
    <row r="2232" spans="1:26" x14ac:dyDescent="0.2">
      <c r="A2232" s="1">
        <v>43631</v>
      </c>
      <c r="B2232" t="s">
        <v>94</v>
      </c>
      <c r="C2232" t="s">
        <v>27</v>
      </c>
      <c r="D2232" t="s">
        <v>35</v>
      </c>
      <c r="E2232" t="s">
        <v>523</v>
      </c>
      <c r="F2232" t="s">
        <v>17</v>
      </c>
      <c r="G2232">
        <f t="shared" si="238"/>
        <v>6</v>
      </c>
      <c r="H2232" s="6">
        <f t="shared" si="239"/>
        <v>14</v>
      </c>
      <c r="I2232" s="6">
        <f t="shared" si="240"/>
        <v>16.083333333333332</v>
      </c>
      <c r="J2232" s="3">
        <f>IFERROR(VLOOKUP($U2232,TONGHOPVERSION!$A$3:$G$240,6,FALSE),VLOOKUP($B2232,TONGHOPVERSION!$A$3:$G$240,6,FALSE))</f>
        <v>381.62004815649715</v>
      </c>
      <c r="K2232" s="3">
        <f>IFERROR(VLOOKUP($U2232,TONGHOPVERSION!$A$3:$G$240,7,FALSE),VLOOKUP($B2232,TONGHOPVERSION!$A$3:$G$240,7,FALSE))</f>
        <v>329.70071085785668</v>
      </c>
      <c r="L2232" s="2">
        <v>0.58333333333333337</v>
      </c>
      <c r="M2232" s="2">
        <v>0.67013888888888884</v>
      </c>
      <c r="N2232" s="5">
        <f t="shared" si="241"/>
        <v>14</v>
      </c>
      <c r="O2232" s="5">
        <f t="shared" si="242"/>
        <v>0</v>
      </c>
      <c r="P2232" s="5">
        <f t="shared" si="243"/>
        <v>16</v>
      </c>
      <c r="Q2232" s="5">
        <f t="shared" si="244"/>
        <v>5</v>
      </c>
      <c r="R2232">
        <v>203</v>
      </c>
      <c r="S2232">
        <v>1133</v>
      </c>
      <c r="T2232" s="3">
        <v>229.999</v>
      </c>
      <c r="U2232" t="s">
        <v>92</v>
      </c>
      <c r="V2232" t="s">
        <v>92</v>
      </c>
      <c r="W2232" t="s">
        <v>92</v>
      </c>
      <c r="X2232" t="s">
        <v>16</v>
      </c>
      <c r="Y2232" t="s">
        <v>30</v>
      </c>
      <c r="Z2232" t="s">
        <v>37</v>
      </c>
    </row>
    <row r="2233" spans="1:26" x14ac:dyDescent="0.2">
      <c r="A2233" s="1">
        <v>43631</v>
      </c>
      <c r="B2233" t="s">
        <v>270</v>
      </c>
      <c r="C2233" t="s">
        <v>266</v>
      </c>
      <c r="D2233" t="s">
        <v>35</v>
      </c>
      <c r="E2233" t="s">
        <v>445</v>
      </c>
      <c r="F2233" t="s">
        <v>17</v>
      </c>
      <c r="G2233">
        <f t="shared" si="238"/>
        <v>6</v>
      </c>
      <c r="H2233" s="6">
        <f t="shared" si="239"/>
        <v>0</v>
      </c>
      <c r="I2233" s="6">
        <f t="shared" si="240"/>
        <v>2.0833333333333335</v>
      </c>
      <c r="J2233" s="3">
        <f>IFERROR(VLOOKUP($U2233,TONGHOPVERSION!$A$3:$G$240,6,FALSE),VLOOKUP($B2233,TONGHOPVERSION!$A$3:$G$240,6,FALSE))</f>
        <v>308.7453322478957</v>
      </c>
      <c r="K2233" s="3">
        <f>IFERROR(VLOOKUP($U2233,TONGHOPVERSION!$A$3:$G$240,7,FALSE),VLOOKUP($B2233,TONGHOPVERSION!$A$3:$G$240,7,FALSE))</f>
        <v>330.16909384151558</v>
      </c>
      <c r="L2233" s="2">
        <v>0</v>
      </c>
      <c r="M2233" s="2">
        <v>8.6805555555555566E-2</v>
      </c>
      <c r="N2233" s="5">
        <f t="shared" si="241"/>
        <v>0</v>
      </c>
      <c r="O2233" s="5">
        <f t="shared" si="242"/>
        <v>0</v>
      </c>
      <c r="P2233" s="5">
        <f t="shared" si="243"/>
        <v>2</v>
      </c>
      <c r="Q2233" s="5">
        <f t="shared" si="244"/>
        <v>5</v>
      </c>
      <c r="R2233">
        <v>203</v>
      </c>
      <c r="S2233">
        <v>1217</v>
      </c>
      <c r="T2233" s="3">
        <v>247.05099999999999</v>
      </c>
      <c r="U2233" t="s">
        <v>265</v>
      </c>
      <c r="V2233" t="s">
        <v>265</v>
      </c>
      <c r="W2233" t="s">
        <v>125</v>
      </c>
      <c r="X2233" t="s">
        <v>16</v>
      </c>
      <c r="Y2233" t="s">
        <v>30</v>
      </c>
      <c r="Z2233" t="s">
        <v>37</v>
      </c>
    </row>
    <row r="2234" spans="1:26" x14ac:dyDescent="0.2">
      <c r="A2234" s="1">
        <v>43631</v>
      </c>
      <c r="B2234" t="s">
        <v>510</v>
      </c>
      <c r="C2234" t="s">
        <v>35</v>
      </c>
      <c r="D2234" t="s">
        <v>173</v>
      </c>
      <c r="E2234" t="s">
        <v>528</v>
      </c>
      <c r="F2234" t="s">
        <v>17</v>
      </c>
      <c r="G2234">
        <f t="shared" si="238"/>
        <v>6</v>
      </c>
      <c r="H2234" s="6">
        <f t="shared" si="239"/>
        <v>11.583333333333334</v>
      </c>
      <c r="I2234" s="6">
        <f t="shared" si="240"/>
        <v>14</v>
      </c>
      <c r="J2234" s="3">
        <f>IFERROR(VLOOKUP($U2234,TONGHOPVERSION!$A$3:$G$240,6,FALSE),VLOOKUP($B2234,TONGHOPVERSION!$A$3:$G$240,6,FALSE))</f>
        <v>524.34786512385949</v>
      </c>
      <c r="K2234" s="3">
        <f>IFERROR(VLOOKUP($U2234,TONGHOPVERSION!$A$3:$G$240,7,FALSE),VLOOKUP($B2234,TONGHOPVERSION!$A$3:$G$240,7,FALSE))</f>
        <v>478.47904156320539</v>
      </c>
      <c r="L2234" s="2">
        <v>0.4826388888888889</v>
      </c>
      <c r="M2234" s="2">
        <v>0.58333333333333337</v>
      </c>
      <c r="N2234" s="5">
        <f t="shared" si="241"/>
        <v>11</v>
      </c>
      <c r="O2234" s="5">
        <f t="shared" si="242"/>
        <v>35</v>
      </c>
      <c r="P2234" s="5">
        <f t="shared" si="243"/>
        <v>14</v>
      </c>
      <c r="Q2234" s="5">
        <f t="shared" si="244"/>
        <v>0</v>
      </c>
      <c r="R2234">
        <v>203</v>
      </c>
      <c r="S2234">
        <v>1503</v>
      </c>
      <c r="T2234" s="3">
        <v>305.10899999999998</v>
      </c>
      <c r="U2234" t="s">
        <v>510</v>
      </c>
      <c r="V2234" t="s">
        <v>510</v>
      </c>
      <c r="W2234" t="s">
        <v>21</v>
      </c>
      <c r="X2234" t="s">
        <v>135</v>
      </c>
      <c r="Y2234" t="s">
        <v>23</v>
      </c>
      <c r="Z2234" t="s">
        <v>37</v>
      </c>
    </row>
    <row r="2235" spans="1:26" x14ac:dyDescent="0.2">
      <c r="A2235" s="1">
        <v>43631</v>
      </c>
      <c r="B2235" t="s">
        <v>302</v>
      </c>
      <c r="C2235" t="s">
        <v>35</v>
      </c>
      <c r="D2235" t="s">
        <v>177</v>
      </c>
      <c r="E2235" t="s">
        <v>301</v>
      </c>
      <c r="F2235" t="s">
        <v>17</v>
      </c>
      <c r="G2235">
        <f t="shared" si="238"/>
        <v>6</v>
      </c>
      <c r="H2235" s="6">
        <f t="shared" si="239"/>
        <v>4.583333333333333</v>
      </c>
      <c r="I2235" s="6">
        <f t="shared" si="240"/>
        <v>6.75</v>
      </c>
      <c r="J2235" s="3">
        <f>IFERROR(VLOOKUP($U2235,TONGHOPVERSION!$A$3:$G$240,6,FALSE),VLOOKUP($B2235,TONGHOPVERSION!$A$3:$G$240,6,FALSE))</f>
        <v>293.23396399985552</v>
      </c>
      <c r="K2235" s="3">
        <f>IFERROR(VLOOKUP($U2235,TONGHOPVERSION!$A$3:$G$240,7,FALSE),VLOOKUP($B2235,TONGHOPVERSION!$A$3:$G$240,7,FALSE))</f>
        <v>332.36525256500209</v>
      </c>
      <c r="L2235" s="2">
        <v>0.19097222222222221</v>
      </c>
      <c r="M2235" s="2">
        <v>0.28125</v>
      </c>
      <c r="N2235" s="5">
        <f t="shared" si="241"/>
        <v>4</v>
      </c>
      <c r="O2235" s="5">
        <f t="shared" si="242"/>
        <v>35</v>
      </c>
      <c r="P2235" s="5">
        <f t="shared" si="243"/>
        <v>6</v>
      </c>
      <c r="Q2235" s="5">
        <f t="shared" si="244"/>
        <v>45</v>
      </c>
      <c r="R2235">
        <v>203</v>
      </c>
      <c r="S2235">
        <v>1213</v>
      </c>
      <c r="T2235" s="3">
        <v>246.239</v>
      </c>
      <c r="U2235" t="s">
        <v>302</v>
      </c>
      <c r="V2235" t="s">
        <v>302</v>
      </c>
      <c r="W2235" t="s">
        <v>29</v>
      </c>
      <c r="X2235" t="s">
        <v>16</v>
      </c>
      <c r="Y2235" t="s">
        <v>30</v>
      </c>
      <c r="Z2235" t="s">
        <v>37</v>
      </c>
    </row>
    <row r="2236" spans="1:26" x14ac:dyDescent="0.2">
      <c r="A2236" s="1">
        <v>43631</v>
      </c>
      <c r="B2236" t="s">
        <v>82</v>
      </c>
      <c r="C2236" t="s">
        <v>35</v>
      </c>
      <c r="D2236" t="s">
        <v>83</v>
      </c>
      <c r="E2236" t="s">
        <v>81</v>
      </c>
      <c r="F2236" t="s">
        <v>17</v>
      </c>
      <c r="G2236">
        <f t="shared" si="238"/>
        <v>6</v>
      </c>
      <c r="H2236" s="6">
        <f t="shared" si="239"/>
        <v>0</v>
      </c>
      <c r="I2236" s="6">
        <f t="shared" si="240"/>
        <v>1.5833333333333335</v>
      </c>
      <c r="J2236" s="3">
        <f>IFERROR(VLOOKUP($U2236,TONGHOPVERSION!$A$3:$G$240,6,FALSE),VLOOKUP($B2236,TONGHOPVERSION!$A$3:$G$240,6,FALSE))</f>
        <v>222.57043902349176</v>
      </c>
      <c r="K2236" s="3">
        <f>IFERROR(VLOOKUP($U2236,TONGHOPVERSION!$A$3:$G$240,7,FALSE),VLOOKUP($B2236,TONGHOPVERSION!$A$3:$G$240,7,FALSE))</f>
        <v>242.23014347086047</v>
      </c>
      <c r="L2236" s="2">
        <v>0</v>
      </c>
      <c r="M2236" s="2">
        <v>6.5972222222222224E-2</v>
      </c>
      <c r="N2236" s="5">
        <f t="shared" si="241"/>
        <v>0</v>
      </c>
      <c r="O2236" s="5">
        <f t="shared" si="242"/>
        <v>0</v>
      </c>
      <c r="P2236" s="5">
        <f t="shared" si="243"/>
        <v>1</v>
      </c>
      <c r="Q2236" s="5">
        <f t="shared" si="244"/>
        <v>35</v>
      </c>
      <c r="R2236">
        <v>203</v>
      </c>
      <c r="S2236">
        <v>879</v>
      </c>
      <c r="T2236" s="3">
        <v>178.43700000000001</v>
      </c>
      <c r="U2236" t="s">
        <v>82</v>
      </c>
      <c r="V2236" t="s">
        <v>82</v>
      </c>
      <c r="W2236" t="s">
        <v>41</v>
      </c>
      <c r="X2236" t="s">
        <v>16</v>
      </c>
      <c r="Y2236" t="s">
        <v>30</v>
      </c>
      <c r="Z2236" t="s">
        <v>37</v>
      </c>
    </row>
    <row r="2237" spans="1:26" x14ac:dyDescent="0.2">
      <c r="A2237" s="1">
        <v>43631</v>
      </c>
      <c r="B2237" t="s">
        <v>304</v>
      </c>
      <c r="C2237" t="s">
        <v>177</v>
      </c>
      <c r="D2237" t="s">
        <v>35</v>
      </c>
      <c r="E2237" t="s">
        <v>303</v>
      </c>
      <c r="F2237" t="s">
        <v>17</v>
      </c>
      <c r="G2237">
        <f t="shared" si="238"/>
        <v>6</v>
      </c>
      <c r="H2237" s="6">
        <f t="shared" si="239"/>
        <v>7.416666666666667</v>
      </c>
      <c r="I2237" s="6">
        <f t="shared" si="240"/>
        <v>9.5833333333333339</v>
      </c>
      <c r="J2237" s="3">
        <f>IFERROR(VLOOKUP($U2237,TONGHOPVERSION!$A$3:$G$240,6,FALSE),VLOOKUP($B2237,TONGHOPVERSION!$A$3:$G$240,6,FALSE))</f>
        <v>293.23396399985552</v>
      </c>
      <c r="K2237" s="3">
        <f>IFERROR(VLOOKUP($U2237,TONGHOPVERSION!$A$3:$G$240,7,FALSE),VLOOKUP($B2237,TONGHOPVERSION!$A$3:$G$240,7,FALSE))</f>
        <v>332.36525256500209</v>
      </c>
      <c r="L2237" s="2">
        <v>0.30902777777777779</v>
      </c>
      <c r="M2237" s="2">
        <v>0.39930555555555558</v>
      </c>
      <c r="N2237" s="5">
        <f t="shared" si="241"/>
        <v>7</v>
      </c>
      <c r="O2237" s="5">
        <f t="shared" si="242"/>
        <v>25</v>
      </c>
      <c r="P2237" s="5">
        <f t="shared" si="243"/>
        <v>9</v>
      </c>
      <c r="Q2237" s="5">
        <f t="shared" si="244"/>
        <v>35</v>
      </c>
      <c r="R2237">
        <v>203</v>
      </c>
      <c r="S2237">
        <v>1213</v>
      </c>
      <c r="T2237" s="3">
        <v>246.239</v>
      </c>
      <c r="U2237" t="s">
        <v>302</v>
      </c>
      <c r="V2237" t="s">
        <v>302</v>
      </c>
      <c r="W2237" t="s">
        <v>29</v>
      </c>
      <c r="X2237" t="s">
        <v>16</v>
      </c>
      <c r="Y2237" t="s">
        <v>30</v>
      </c>
      <c r="Z2237" t="s">
        <v>37</v>
      </c>
    </row>
    <row r="2238" spans="1:26" x14ac:dyDescent="0.2">
      <c r="A2238" s="1">
        <v>43631</v>
      </c>
      <c r="B2238" t="s">
        <v>90</v>
      </c>
      <c r="C2238" t="s">
        <v>83</v>
      </c>
      <c r="D2238" t="s">
        <v>35</v>
      </c>
      <c r="E2238" t="s">
        <v>89</v>
      </c>
      <c r="F2238" t="s">
        <v>17</v>
      </c>
      <c r="G2238">
        <f t="shared" si="238"/>
        <v>6</v>
      </c>
      <c r="H2238" s="6">
        <f t="shared" si="239"/>
        <v>2.25</v>
      </c>
      <c r="I2238" s="6">
        <f t="shared" si="240"/>
        <v>3.9166666666666665</v>
      </c>
      <c r="J2238" s="3">
        <f>IFERROR(VLOOKUP($U2238,TONGHOPVERSION!$A$3:$G$240,6,FALSE),VLOOKUP($B2238,TONGHOPVERSION!$A$3:$G$240,6,FALSE))</f>
        <v>222.57043902349176</v>
      </c>
      <c r="K2238" s="3">
        <f>IFERROR(VLOOKUP($U2238,TONGHOPVERSION!$A$3:$G$240,7,FALSE),VLOOKUP($B2238,TONGHOPVERSION!$A$3:$G$240,7,FALSE))</f>
        <v>242.23014347086047</v>
      </c>
      <c r="L2238" s="2">
        <v>9.375E-2</v>
      </c>
      <c r="M2238" s="2">
        <v>0.16319444444444445</v>
      </c>
      <c r="N2238" s="5">
        <f t="shared" si="241"/>
        <v>2</v>
      </c>
      <c r="O2238" s="5">
        <f t="shared" si="242"/>
        <v>15</v>
      </c>
      <c r="P2238" s="5">
        <f t="shared" si="243"/>
        <v>3</v>
      </c>
      <c r="Q2238" s="5">
        <f t="shared" si="244"/>
        <v>55</v>
      </c>
      <c r="R2238">
        <v>203</v>
      </c>
      <c r="S2238">
        <v>879</v>
      </c>
      <c r="T2238" s="3">
        <v>178.43700000000001</v>
      </c>
      <c r="U2238" t="s">
        <v>82</v>
      </c>
      <c r="V2238" t="s">
        <v>82</v>
      </c>
      <c r="W2238" t="s">
        <v>41</v>
      </c>
      <c r="X2238" t="s">
        <v>16</v>
      </c>
      <c r="Y2238" t="s">
        <v>30</v>
      </c>
      <c r="Z2238" t="s">
        <v>37</v>
      </c>
    </row>
    <row r="2239" spans="1:26" x14ac:dyDescent="0.2">
      <c r="A2239" s="1">
        <v>43631</v>
      </c>
      <c r="B2239" t="s">
        <v>33</v>
      </c>
      <c r="C2239" t="s">
        <v>34</v>
      </c>
      <c r="D2239" t="s">
        <v>35</v>
      </c>
      <c r="E2239" t="s">
        <v>429</v>
      </c>
      <c r="F2239" t="s">
        <v>17</v>
      </c>
      <c r="G2239">
        <f t="shared" si="238"/>
        <v>6</v>
      </c>
      <c r="H2239" s="6">
        <f t="shared" si="239"/>
        <v>1</v>
      </c>
      <c r="I2239" s="6">
        <f t="shared" si="240"/>
        <v>2.3333333333333335</v>
      </c>
      <c r="J2239" s="3">
        <f>IFERROR(VLOOKUP($U2239,TONGHOPVERSION!$A$3:$G$240,6,FALSE),VLOOKUP($B2239,TONGHOPVERSION!$A$3:$G$240,6,FALSE))</f>
        <v>236.34688949060637</v>
      </c>
      <c r="K2239" s="3">
        <f>IFERROR(VLOOKUP($U2239,TONGHOPVERSION!$A$3:$G$240,7,FALSE),VLOOKUP($B2239,TONGHOPVERSION!$A$3:$G$240,7,FALSE))</f>
        <v>201.94443000170284</v>
      </c>
      <c r="L2239" s="2">
        <v>4.1666666666666664E-2</v>
      </c>
      <c r="M2239" s="2">
        <v>9.7222222222222224E-2</v>
      </c>
      <c r="N2239" s="5">
        <f t="shared" si="241"/>
        <v>1</v>
      </c>
      <c r="O2239" s="5">
        <f t="shared" si="242"/>
        <v>0</v>
      </c>
      <c r="P2239" s="5">
        <f t="shared" si="243"/>
        <v>2</v>
      </c>
      <c r="Q2239" s="5">
        <f t="shared" si="244"/>
        <v>20</v>
      </c>
      <c r="R2239">
        <v>203</v>
      </c>
      <c r="S2239">
        <v>604</v>
      </c>
      <c r="T2239" s="3">
        <v>122.61199999999999</v>
      </c>
      <c r="U2239" t="s">
        <v>36</v>
      </c>
      <c r="V2239" t="s">
        <v>36</v>
      </c>
      <c r="W2239" t="s">
        <v>36</v>
      </c>
      <c r="X2239" t="s">
        <v>16</v>
      </c>
      <c r="Y2239" t="s">
        <v>30</v>
      </c>
      <c r="Z2239" t="s">
        <v>37</v>
      </c>
    </row>
    <row r="2240" spans="1:26" x14ac:dyDescent="0.2">
      <c r="A2240" s="1">
        <v>43631</v>
      </c>
      <c r="B2240" t="s">
        <v>33</v>
      </c>
      <c r="C2240" t="s">
        <v>34</v>
      </c>
      <c r="D2240" t="s">
        <v>35</v>
      </c>
      <c r="E2240" t="s">
        <v>332</v>
      </c>
      <c r="F2240" t="s">
        <v>17</v>
      </c>
      <c r="G2240">
        <f t="shared" si="238"/>
        <v>6</v>
      </c>
      <c r="H2240" s="6">
        <f t="shared" si="239"/>
        <v>13.583333333333334</v>
      </c>
      <c r="I2240" s="6">
        <f t="shared" si="240"/>
        <v>14.916666666666666</v>
      </c>
      <c r="J2240" s="3">
        <f>IFERROR(VLOOKUP($U2240,TONGHOPVERSION!$A$3:$G$240,6,FALSE),VLOOKUP($B2240,TONGHOPVERSION!$A$3:$G$240,6,FALSE))</f>
        <v>236.34688949060637</v>
      </c>
      <c r="K2240" s="3">
        <f>IFERROR(VLOOKUP($U2240,TONGHOPVERSION!$A$3:$G$240,7,FALSE),VLOOKUP($B2240,TONGHOPVERSION!$A$3:$G$240,7,FALSE))</f>
        <v>201.94443000170284</v>
      </c>
      <c r="L2240" s="2">
        <v>0.56597222222222221</v>
      </c>
      <c r="M2240" s="2">
        <v>0.62152777777777779</v>
      </c>
      <c r="N2240" s="5">
        <f t="shared" si="241"/>
        <v>13</v>
      </c>
      <c r="O2240" s="5">
        <f t="shared" si="242"/>
        <v>35</v>
      </c>
      <c r="P2240" s="5">
        <f t="shared" si="243"/>
        <v>14</v>
      </c>
      <c r="Q2240" s="5">
        <f t="shared" si="244"/>
        <v>55</v>
      </c>
      <c r="R2240">
        <v>203</v>
      </c>
      <c r="S2240">
        <v>604</v>
      </c>
      <c r="T2240" s="3">
        <v>122.61199999999999</v>
      </c>
      <c r="U2240" t="s">
        <v>36</v>
      </c>
      <c r="V2240" t="s">
        <v>36</v>
      </c>
      <c r="W2240" t="s">
        <v>36</v>
      </c>
      <c r="X2240" t="s">
        <v>16</v>
      </c>
      <c r="Y2240" t="s">
        <v>30</v>
      </c>
      <c r="Z2240" t="s">
        <v>37</v>
      </c>
    </row>
    <row r="2241" spans="1:26" x14ac:dyDescent="0.2">
      <c r="A2241" s="1">
        <v>43631</v>
      </c>
      <c r="B2241" t="s">
        <v>36</v>
      </c>
      <c r="C2241" t="s">
        <v>35</v>
      </c>
      <c r="D2241" t="s">
        <v>34</v>
      </c>
      <c r="E2241" t="s">
        <v>410</v>
      </c>
      <c r="F2241" t="s">
        <v>17</v>
      </c>
      <c r="G2241">
        <f t="shared" si="238"/>
        <v>6</v>
      </c>
      <c r="H2241" s="6">
        <f t="shared" si="239"/>
        <v>10</v>
      </c>
      <c r="I2241" s="6">
        <f t="shared" si="240"/>
        <v>11.333333333333334</v>
      </c>
      <c r="J2241" s="3">
        <f>IFERROR(VLOOKUP($U2241,TONGHOPVERSION!$A$3:$G$240,6,FALSE),VLOOKUP($B2241,TONGHOPVERSION!$A$3:$G$240,6,FALSE))</f>
        <v>236.34688949060637</v>
      </c>
      <c r="K2241" s="3">
        <f>IFERROR(VLOOKUP($U2241,TONGHOPVERSION!$A$3:$G$240,7,FALSE),VLOOKUP($B2241,TONGHOPVERSION!$A$3:$G$240,7,FALSE))</f>
        <v>201.94443000170284</v>
      </c>
      <c r="L2241" s="2">
        <v>0.41666666666666669</v>
      </c>
      <c r="M2241" s="2">
        <v>0.47222222222222227</v>
      </c>
      <c r="N2241" s="5">
        <f t="shared" si="241"/>
        <v>10</v>
      </c>
      <c r="O2241" s="5">
        <f t="shared" si="242"/>
        <v>0</v>
      </c>
      <c r="P2241" s="5">
        <f t="shared" si="243"/>
        <v>11</v>
      </c>
      <c r="Q2241" s="5">
        <f t="shared" si="244"/>
        <v>20</v>
      </c>
      <c r="R2241">
        <v>203</v>
      </c>
      <c r="S2241">
        <v>604</v>
      </c>
      <c r="T2241" s="3">
        <v>122.61199999999999</v>
      </c>
      <c r="U2241" t="s">
        <v>36</v>
      </c>
      <c r="V2241" t="s">
        <v>36</v>
      </c>
      <c r="W2241" t="s">
        <v>36</v>
      </c>
      <c r="X2241" t="s">
        <v>16</v>
      </c>
      <c r="Y2241" t="s">
        <v>30</v>
      </c>
      <c r="Z2241" t="s">
        <v>37</v>
      </c>
    </row>
    <row r="2242" spans="1:26" x14ac:dyDescent="0.2">
      <c r="A2242" s="1">
        <v>43631</v>
      </c>
      <c r="B2242" t="s">
        <v>92</v>
      </c>
      <c r="C2242" t="s">
        <v>35</v>
      </c>
      <c r="D2242" t="s">
        <v>27</v>
      </c>
      <c r="E2242" t="s">
        <v>726</v>
      </c>
      <c r="F2242" t="s">
        <v>17</v>
      </c>
      <c r="G2242">
        <f t="shared" ref="G2242:G2305" si="245">WEEKDAY(A2242,2)</f>
        <v>6</v>
      </c>
      <c r="H2242" s="6">
        <f t="shared" ref="H2242:H2305" si="246">N2242+O2242/60</f>
        <v>3.5</v>
      </c>
      <c r="I2242" s="6">
        <f t="shared" ref="I2242:I2305" si="247">P2242+Q2242/60</f>
        <v>5.666666666666667</v>
      </c>
      <c r="J2242" s="3">
        <f>IFERROR(VLOOKUP($U2242,TONGHOPVERSION!$A$3:$G$240,6,FALSE),VLOOKUP($B2242,TONGHOPVERSION!$A$3:$G$240,6,FALSE))</f>
        <v>381.62004815649715</v>
      </c>
      <c r="K2242" s="3">
        <f>IFERROR(VLOOKUP($U2242,TONGHOPVERSION!$A$3:$G$240,7,FALSE),VLOOKUP($B2242,TONGHOPVERSION!$A$3:$G$240,7,FALSE))</f>
        <v>329.70071085785668</v>
      </c>
      <c r="L2242" s="2">
        <v>0.14583333333333334</v>
      </c>
      <c r="M2242" s="2">
        <v>0.23611111111111113</v>
      </c>
      <c r="N2242" s="5">
        <f t="shared" si="241"/>
        <v>3</v>
      </c>
      <c r="O2242" s="5">
        <f t="shared" si="242"/>
        <v>30</v>
      </c>
      <c r="P2242" s="5">
        <f t="shared" si="243"/>
        <v>5</v>
      </c>
      <c r="Q2242" s="5">
        <f t="shared" si="244"/>
        <v>40</v>
      </c>
      <c r="R2242">
        <v>203</v>
      </c>
      <c r="S2242">
        <v>1133</v>
      </c>
      <c r="T2242" s="3">
        <v>229.999</v>
      </c>
      <c r="U2242" t="s">
        <v>92</v>
      </c>
      <c r="V2242" t="s">
        <v>92</v>
      </c>
      <c r="W2242" t="s">
        <v>92</v>
      </c>
      <c r="X2242" t="s">
        <v>16</v>
      </c>
      <c r="Y2242" t="s">
        <v>30</v>
      </c>
      <c r="Z2242" t="s">
        <v>37</v>
      </c>
    </row>
    <row r="2243" spans="1:26" x14ac:dyDescent="0.2">
      <c r="A2243" s="1">
        <v>43631</v>
      </c>
      <c r="B2243" t="s">
        <v>94</v>
      </c>
      <c r="C2243" t="s">
        <v>27</v>
      </c>
      <c r="D2243" t="s">
        <v>35</v>
      </c>
      <c r="E2243" t="s">
        <v>565</v>
      </c>
      <c r="F2243" t="s">
        <v>17</v>
      </c>
      <c r="G2243">
        <f t="shared" si="245"/>
        <v>6</v>
      </c>
      <c r="H2243" s="6">
        <f t="shared" si="246"/>
        <v>7</v>
      </c>
      <c r="I2243" s="6">
        <f t="shared" si="247"/>
        <v>9.0833333333333339</v>
      </c>
      <c r="J2243" s="3">
        <f>IFERROR(VLOOKUP($U2243,TONGHOPVERSION!$A$3:$G$240,6,FALSE),VLOOKUP($B2243,TONGHOPVERSION!$A$3:$G$240,6,FALSE))</f>
        <v>381.62004815649715</v>
      </c>
      <c r="K2243" s="3">
        <f>IFERROR(VLOOKUP($U2243,TONGHOPVERSION!$A$3:$G$240,7,FALSE),VLOOKUP($B2243,TONGHOPVERSION!$A$3:$G$240,7,FALSE))</f>
        <v>329.70071085785668</v>
      </c>
      <c r="L2243" s="2">
        <v>0.29166666666666669</v>
      </c>
      <c r="M2243" s="2">
        <v>0.37847222222222227</v>
      </c>
      <c r="N2243" s="5">
        <f t="shared" ref="N2243:N2306" si="248">HOUR(L2243)</f>
        <v>7</v>
      </c>
      <c r="O2243" s="5">
        <f t="shared" ref="O2243:O2306" si="249">MINUTE(L2243)</f>
        <v>0</v>
      </c>
      <c r="P2243" s="5">
        <f t="shared" ref="P2243:P2306" si="250">HOUR(M2243)</f>
        <v>9</v>
      </c>
      <c r="Q2243" s="5">
        <f t="shared" ref="Q2243:Q2306" si="251">MINUTE(M2243)</f>
        <v>5</v>
      </c>
      <c r="R2243">
        <v>203</v>
      </c>
      <c r="S2243">
        <v>1133</v>
      </c>
      <c r="T2243" s="3">
        <v>229.999</v>
      </c>
      <c r="U2243" t="s">
        <v>92</v>
      </c>
      <c r="V2243" t="s">
        <v>92</v>
      </c>
      <c r="W2243" t="s">
        <v>92</v>
      </c>
      <c r="X2243" t="s">
        <v>16</v>
      </c>
      <c r="Y2243" t="s">
        <v>30</v>
      </c>
      <c r="Z2243" t="s">
        <v>37</v>
      </c>
    </row>
    <row r="2244" spans="1:26" x14ac:dyDescent="0.2">
      <c r="A2244" s="1">
        <v>43631</v>
      </c>
      <c r="B2244" t="s">
        <v>147</v>
      </c>
      <c r="C2244" t="s">
        <v>19</v>
      </c>
      <c r="D2244" t="s">
        <v>35</v>
      </c>
      <c r="E2244" t="s">
        <v>146</v>
      </c>
      <c r="F2244" t="s">
        <v>17</v>
      </c>
      <c r="G2244">
        <f t="shared" si="245"/>
        <v>6</v>
      </c>
      <c r="H2244" s="6">
        <f t="shared" si="246"/>
        <v>9.1666666666666661</v>
      </c>
      <c r="I2244" s="6">
        <f t="shared" si="247"/>
        <v>11</v>
      </c>
      <c r="J2244" s="3">
        <f>IFERROR(VLOOKUP($U2244,TONGHOPVERSION!$A$3:$G$240,6,FALSE),VLOOKUP($B2244,TONGHOPVERSION!$A$3:$G$240,6,FALSE))</f>
        <v>276.42241165161988</v>
      </c>
      <c r="K2244" s="3">
        <f>IFERROR(VLOOKUP($U2244,TONGHOPVERSION!$A$3:$G$240,7,FALSE),VLOOKUP($B2244,TONGHOPVERSION!$A$3:$G$240,7,FALSE))</f>
        <v>284.1111398350593</v>
      </c>
      <c r="L2244" s="2">
        <v>0.38194444444444442</v>
      </c>
      <c r="M2244" s="2">
        <v>0.45833333333333331</v>
      </c>
      <c r="N2244" s="5">
        <f t="shared" si="248"/>
        <v>9</v>
      </c>
      <c r="O2244" s="5">
        <f t="shared" si="249"/>
        <v>10</v>
      </c>
      <c r="P2244" s="5">
        <f t="shared" si="250"/>
        <v>11</v>
      </c>
      <c r="Q2244" s="5">
        <f t="shared" si="251"/>
        <v>0</v>
      </c>
      <c r="R2244">
        <v>203</v>
      </c>
      <c r="S2244">
        <v>1061</v>
      </c>
      <c r="T2244" s="3">
        <v>215.38300000000001</v>
      </c>
      <c r="U2244" t="s">
        <v>148</v>
      </c>
      <c r="V2244" t="s">
        <v>148</v>
      </c>
      <c r="W2244" t="s">
        <v>29</v>
      </c>
      <c r="X2244" t="s">
        <v>16</v>
      </c>
      <c r="Y2244" t="s">
        <v>30</v>
      </c>
      <c r="Z2244" t="s">
        <v>37</v>
      </c>
    </row>
    <row r="2245" spans="1:26" x14ac:dyDescent="0.2">
      <c r="A2245" s="1">
        <v>43631</v>
      </c>
      <c r="B2245" t="s">
        <v>148</v>
      </c>
      <c r="C2245" t="s">
        <v>35</v>
      </c>
      <c r="D2245" t="s">
        <v>19</v>
      </c>
      <c r="E2245" t="s">
        <v>150</v>
      </c>
      <c r="F2245" t="s">
        <v>17</v>
      </c>
      <c r="G2245">
        <f t="shared" si="245"/>
        <v>6</v>
      </c>
      <c r="H2245" s="6">
        <f t="shared" si="246"/>
        <v>6</v>
      </c>
      <c r="I2245" s="6">
        <f t="shared" si="247"/>
        <v>7.916666666666667</v>
      </c>
      <c r="J2245" s="3">
        <f>IFERROR(VLOOKUP($U2245,TONGHOPVERSION!$A$3:$G$240,6,FALSE),VLOOKUP($B2245,TONGHOPVERSION!$A$3:$G$240,6,FALSE))</f>
        <v>276.42241165161988</v>
      </c>
      <c r="K2245" s="3">
        <f>IFERROR(VLOOKUP($U2245,TONGHOPVERSION!$A$3:$G$240,7,FALSE),VLOOKUP($B2245,TONGHOPVERSION!$A$3:$G$240,7,FALSE))</f>
        <v>284.1111398350593</v>
      </c>
      <c r="L2245" s="2">
        <v>0.25</v>
      </c>
      <c r="M2245" s="2">
        <v>0.3298611111111111</v>
      </c>
      <c r="N2245" s="5">
        <f t="shared" si="248"/>
        <v>6</v>
      </c>
      <c r="O2245" s="5">
        <f t="shared" si="249"/>
        <v>0</v>
      </c>
      <c r="P2245" s="5">
        <f t="shared" si="250"/>
        <v>7</v>
      </c>
      <c r="Q2245" s="5">
        <f t="shared" si="251"/>
        <v>55</v>
      </c>
      <c r="R2245">
        <v>203</v>
      </c>
      <c r="S2245">
        <v>1061</v>
      </c>
      <c r="T2245" s="3">
        <v>215.38300000000001</v>
      </c>
      <c r="U2245" t="s">
        <v>148</v>
      </c>
      <c r="V2245" t="s">
        <v>148</v>
      </c>
      <c r="W2245" t="s">
        <v>29</v>
      </c>
      <c r="X2245" t="s">
        <v>16</v>
      </c>
      <c r="Y2245" t="s">
        <v>30</v>
      </c>
      <c r="Z2245" t="s">
        <v>37</v>
      </c>
    </row>
    <row r="2246" spans="1:26" x14ac:dyDescent="0.2">
      <c r="A2246" s="1">
        <v>43631</v>
      </c>
      <c r="B2246" t="s">
        <v>284</v>
      </c>
      <c r="C2246" t="s">
        <v>35</v>
      </c>
      <c r="D2246" t="s">
        <v>119</v>
      </c>
      <c r="E2246" t="s">
        <v>461</v>
      </c>
      <c r="F2246" t="s">
        <v>17</v>
      </c>
      <c r="G2246">
        <f t="shared" si="245"/>
        <v>6</v>
      </c>
      <c r="H2246" s="6">
        <f t="shared" si="246"/>
        <v>12</v>
      </c>
      <c r="I2246" s="6">
        <f t="shared" si="247"/>
        <v>13.25</v>
      </c>
      <c r="J2246" s="3">
        <f>IFERROR(VLOOKUP($U2246,TONGHOPVERSION!$A$3:$G$240,6,FALSE),VLOOKUP($B2246,TONGHOPVERSION!$A$3:$G$240,6,FALSE))</f>
        <v>233.52231346639445</v>
      </c>
      <c r="K2246" s="3">
        <f>IFERROR(VLOOKUP($U2246,TONGHOPVERSION!$A$3:$G$240,7,FALSE),VLOOKUP($B2246,TONGHOPVERSION!$A$3:$G$240,7,FALSE))</f>
        <v>188.23299562906084</v>
      </c>
      <c r="L2246" s="2">
        <v>0.5</v>
      </c>
      <c r="M2246" s="2">
        <v>0.55208333333333337</v>
      </c>
      <c r="N2246" s="5">
        <f t="shared" si="248"/>
        <v>12</v>
      </c>
      <c r="O2246" s="5">
        <f t="shared" si="249"/>
        <v>0</v>
      </c>
      <c r="P2246" s="5">
        <f t="shared" si="250"/>
        <v>13</v>
      </c>
      <c r="Q2246" s="5">
        <f t="shared" si="251"/>
        <v>15</v>
      </c>
      <c r="R2246">
        <v>203</v>
      </c>
      <c r="S2246">
        <v>547</v>
      </c>
      <c r="T2246" s="3">
        <v>111.041</v>
      </c>
      <c r="U2246" t="s">
        <v>284</v>
      </c>
      <c r="V2246" t="s">
        <v>284</v>
      </c>
      <c r="W2246" t="s">
        <v>29</v>
      </c>
      <c r="X2246" t="s">
        <v>16</v>
      </c>
      <c r="Y2246" t="s">
        <v>30</v>
      </c>
      <c r="Z2246" t="s">
        <v>37</v>
      </c>
    </row>
    <row r="2247" spans="1:26" x14ac:dyDescent="0.2">
      <c r="A2247" s="1">
        <v>43631</v>
      </c>
      <c r="B2247" t="s">
        <v>286</v>
      </c>
      <c r="C2247" t="s">
        <v>119</v>
      </c>
      <c r="D2247" t="s">
        <v>35</v>
      </c>
      <c r="E2247" t="s">
        <v>464</v>
      </c>
      <c r="F2247" t="s">
        <v>17</v>
      </c>
      <c r="G2247">
        <f t="shared" si="245"/>
        <v>6</v>
      </c>
      <c r="H2247" s="6">
        <f t="shared" si="246"/>
        <v>13.916666666666666</v>
      </c>
      <c r="I2247" s="6">
        <f t="shared" si="247"/>
        <v>15.166666666666666</v>
      </c>
      <c r="J2247" s="3">
        <f>IFERROR(VLOOKUP($U2247,TONGHOPVERSION!$A$3:$G$240,6,FALSE),VLOOKUP($B2247,TONGHOPVERSION!$A$3:$G$240,6,FALSE))</f>
        <v>233.52231346639445</v>
      </c>
      <c r="K2247" s="3">
        <f>IFERROR(VLOOKUP($U2247,TONGHOPVERSION!$A$3:$G$240,7,FALSE),VLOOKUP($B2247,TONGHOPVERSION!$A$3:$G$240,7,FALSE))</f>
        <v>188.23299562906084</v>
      </c>
      <c r="L2247" s="2">
        <v>0.57986111111111105</v>
      </c>
      <c r="M2247" s="2">
        <v>0.63194444444444442</v>
      </c>
      <c r="N2247" s="5">
        <f t="shared" si="248"/>
        <v>13</v>
      </c>
      <c r="O2247" s="5">
        <f t="shared" si="249"/>
        <v>55</v>
      </c>
      <c r="P2247" s="5">
        <f t="shared" si="250"/>
        <v>15</v>
      </c>
      <c r="Q2247" s="5">
        <f t="shared" si="251"/>
        <v>10</v>
      </c>
      <c r="R2247">
        <v>203</v>
      </c>
      <c r="S2247">
        <v>547</v>
      </c>
      <c r="T2247" s="3">
        <v>111.041</v>
      </c>
      <c r="U2247" t="s">
        <v>284</v>
      </c>
      <c r="V2247" t="s">
        <v>284</v>
      </c>
      <c r="W2247" t="s">
        <v>29</v>
      </c>
      <c r="X2247" t="s">
        <v>16</v>
      </c>
      <c r="Y2247" t="s">
        <v>30</v>
      </c>
      <c r="Z2247" t="s">
        <v>37</v>
      </c>
    </row>
    <row r="2248" spans="1:26" x14ac:dyDescent="0.2">
      <c r="A2248" s="1">
        <v>43631</v>
      </c>
      <c r="B2248" t="s">
        <v>94</v>
      </c>
      <c r="C2248" t="s">
        <v>27</v>
      </c>
      <c r="D2248" t="s">
        <v>35</v>
      </c>
      <c r="E2248" t="s">
        <v>319</v>
      </c>
      <c r="F2248" t="s">
        <v>17</v>
      </c>
      <c r="G2248">
        <f t="shared" si="245"/>
        <v>6</v>
      </c>
      <c r="H2248" s="6">
        <f t="shared" si="246"/>
        <v>2.3333333333333335</v>
      </c>
      <c r="I2248" s="6">
        <f t="shared" si="247"/>
        <v>4.416666666666667</v>
      </c>
      <c r="J2248" s="3">
        <f>IFERROR(VLOOKUP($U2248,TONGHOPVERSION!$A$3:$G$240,6,FALSE),VLOOKUP($B2248,TONGHOPVERSION!$A$3:$G$240,6,FALSE))</f>
        <v>381.62004815649715</v>
      </c>
      <c r="K2248" s="3">
        <f>IFERROR(VLOOKUP($U2248,TONGHOPVERSION!$A$3:$G$240,7,FALSE),VLOOKUP($B2248,TONGHOPVERSION!$A$3:$G$240,7,FALSE))</f>
        <v>329.70071085785668</v>
      </c>
      <c r="L2248" s="2">
        <v>9.7222222222222224E-2</v>
      </c>
      <c r="M2248" s="2">
        <v>0.18402777777777779</v>
      </c>
      <c r="N2248" s="5">
        <f t="shared" si="248"/>
        <v>2</v>
      </c>
      <c r="O2248" s="5">
        <f t="shared" si="249"/>
        <v>20</v>
      </c>
      <c r="P2248" s="5">
        <f t="shared" si="250"/>
        <v>4</v>
      </c>
      <c r="Q2248" s="5">
        <f t="shared" si="251"/>
        <v>25</v>
      </c>
      <c r="R2248">
        <v>203</v>
      </c>
      <c r="S2248">
        <v>1133</v>
      </c>
      <c r="T2248" s="3">
        <v>229.999</v>
      </c>
      <c r="U2248" t="s">
        <v>92</v>
      </c>
      <c r="V2248" t="s">
        <v>92</v>
      </c>
      <c r="W2248" t="s">
        <v>92</v>
      </c>
      <c r="X2248" t="s">
        <v>16</v>
      </c>
      <c r="Y2248" t="s">
        <v>30</v>
      </c>
      <c r="Z2248" t="s">
        <v>37</v>
      </c>
    </row>
    <row r="2249" spans="1:26" x14ac:dyDescent="0.2">
      <c r="A2249" s="1">
        <v>43631</v>
      </c>
      <c r="B2249" t="s">
        <v>178</v>
      </c>
      <c r="C2249" t="s">
        <v>27</v>
      </c>
      <c r="D2249" t="s">
        <v>177</v>
      </c>
      <c r="E2249" t="s">
        <v>487</v>
      </c>
      <c r="F2249" t="s">
        <v>17</v>
      </c>
      <c r="G2249">
        <f t="shared" si="245"/>
        <v>6</v>
      </c>
      <c r="H2249" s="6">
        <f t="shared" si="246"/>
        <v>23.583333333333332</v>
      </c>
      <c r="I2249" s="6">
        <f t="shared" si="247"/>
        <v>0.58333333333333337</v>
      </c>
      <c r="J2249" s="3">
        <f>IFERROR(VLOOKUP($U2249,TONGHOPVERSION!$A$3:$G$240,6,FALSE),VLOOKUP($B2249,TONGHOPVERSION!$A$3:$G$240,6,FALSE))</f>
        <v>187.46363998635809</v>
      </c>
      <c r="K2249" s="3">
        <f>IFERROR(VLOOKUP($U2249,TONGHOPVERSION!$A$3:$G$240,7,FALSE),VLOOKUP($B2249,TONGHOPVERSION!$A$3:$G$240,7,FALSE))</f>
        <v>145.81561859013829</v>
      </c>
      <c r="L2249" s="2">
        <v>0.98263888888888884</v>
      </c>
      <c r="M2249" s="2">
        <v>2.4305555555555556E-2</v>
      </c>
      <c r="N2249" s="5">
        <f t="shared" si="248"/>
        <v>23</v>
      </c>
      <c r="O2249" s="5">
        <f t="shared" si="249"/>
        <v>35</v>
      </c>
      <c r="P2249" s="5">
        <f t="shared" si="250"/>
        <v>0</v>
      </c>
      <c r="Q2249" s="5">
        <f t="shared" si="251"/>
        <v>35</v>
      </c>
      <c r="R2249">
        <v>203</v>
      </c>
      <c r="S2249">
        <v>301</v>
      </c>
      <c r="T2249" s="3">
        <v>61.103000000000002</v>
      </c>
      <c r="U2249" t="s">
        <v>178</v>
      </c>
      <c r="V2249" t="s">
        <v>178</v>
      </c>
      <c r="W2249" t="s">
        <v>29</v>
      </c>
      <c r="X2249" t="s">
        <v>16</v>
      </c>
      <c r="Y2249" t="s">
        <v>30</v>
      </c>
      <c r="Z2249" t="s">
        <v>37</v>
      </c>
    </row>
    <row r="2250" spans="1:26" x14ac:dyDescent="0.2">
      <c r="A2250" s="1">
        <v>43631</v>
      </c>
      <c r="B2250" t="s">
        <v>204</v>
      </c>
      <c r="C2250" t="s">
        <v>66</v>
      </c>
      <c r="D2250" t="s">
        <v>34</v>
      </c>
      <c r="E2250" t="s">
        <v>203</v>
      </c>
      <c r="F2250" t="s">
        <v>17</v>
      </c>
      <c r="G2250">
        <f t="shared" si="245"/>
        <v>6</v>
      </c>
      <c r="H2250" s="6">
        <f t="shared" si="246"/>
        <v>0.25</v>
      </c>
      <c r="I2250" s="6">
        <f t="shared" si="247"/>
        <v>1.3333333333333333</v>
      </c>
      <c r="J2250" s="3">
        <f>IFERROR(VLOOKUP($U2250,TONGHOPVERSION!$A$3:$G$240,6,FALSE),VLOOKUP($B2250,TONGHOPVERSION!$A$3:$G$240,6,FALSE))</f>
        <v>165.72030426323298</v>
      </c>
      <c r="K2250" s="3">
        <f>IFERROR(VLOOKUP($U2250,TONGHOPVERSION!$A$3:$G$240,7,FALSE),VLOOKUP($B2250,TONGHOPVERSION!$A$3:$G$240,7,FALSE))</f>
        <v>162.66584538032191</v>
      </c>
      <c r="L2250" s="2">
        <v>1.0416666666666666E-2</v>
      </c>
      <c r="M2250" s="2">
        <v>5.5555555555555552E-2</v>
      </c>
      <c r="N2250" s="5">
        <f t="shared" si="248"/>
        <v>0</v>
      </c>
      <c r="O2250" s="5">
        <f t="shared" si="249"/>
        <v>15</v>
      </c>
      <c r="P2250" s="5">
        <f t="shared" si="250"/>
        <v>1</v>
      </c>
      <c r="Q2250" s="5">
        <f t="shared" si="251"/>
        <v>20</v>
      </c>
      <c r="R2250">
        <v>203</v>
      </c>
      <c r="S2250">
        <v>462</v>
      </c>
      <c r="T2250" s="3">
        <v>93.786000000000001</v>
      </c>
      <c r="U2250" t="s">
        <v>187</v>
      </c>
      <c r="V2250" t="s">
        <v>187</v>
      </c>
      <c r="W2250" t="s">
        <v>29</v>
      </c>
      <c r="X2250" t="s">
        <v>16</v>
      </c>
      <c r="Y2250" t="s">
        <v>30</v>
      </c>
      <c r="Z2250" t="s">
        <v>37</v>
      </c>
    </row>
    <row r="2251" spans="1:26" x14ac:dyDescent="0.2">
      <c r="A2251" s="1">
        <v>43631</v>
      </c>
      <c r="B2251" t="s">
        <v>128</v>
      </c>
      <c r="C2251" t="s">
        <v>34</v>
      </c>
      <c r="D2251" t="s">
        <v>27</v>
      </c>
      <c r="E2251" t="s">
        <v>207</v>
      </c>
      <c r="F2251" t="s">
        <v>17</v>
      </c>
      <c r="G2251">
        <f t="shared" si="245"/>
        <v>6</v>
      </c>
      <c r="H2251" s="6">
        <f t="shared" si="246"/>
        <v>2</v>
      </c>
      <c r="I2251" s="6">
        <f t="shared" si="247"/>
        <v>3.4166666666666665</v>
      </c>
      <c r="J2251" s="3">
        <f>IFERROR(VLOOKUP($U2251,TONGHOPVERSION!$A$3:$G$240,6,FALSE),VLOOKUP($B2251,TONGHOPVERSION!$A$3:$G$240,6,FALSE))</f>
        <v>239.31340170869245</v>
      </c>
      <c r="K2251" s="3">
        <f>IFERROR(VLOOKUP($U2251,TONGHOPVERSION!$A$3:$G$240,7,FALSE),VLOOKUP($B2251,TONGHOPVERSION!$A$3:$G$240,7,FALSE))</f>
        <v>208.92363712533773</v>
      </c>
      <c r="L2251" s="2">
        <v>8.3333333333333329E-2</v>
      </c>
      <c r="M2251" s="2">
        <v>0.1423611111111111</v>
      </c>
      <c r="N2251" s="5">
        <f t="shared" si="248"/>
        <v>2</v>
      </c>
      <c r="O2251" s="5">
        <f t="shared" si="249"/>
        <v>0</v>
      </c>
      <c r="P2251" s="5">
        <f t="shared" si="250"/>
        <v>3</v>
      </c>
      <c r="Q2251" s="5">
        <f t="shared" si="251"/>
        <v>25</v>
      </c>
      <c r="R2251">
        <v>203</v>
      </c>
      <c r="S2251">
        <v>602</v>
      </c>
      <c r="T2251" s="3">
        <v>122.206</v>
      </c>
      <c r="U2251" t="s">
        <v>129</v>
      </c>
      <c r="V2251" t="s">
        <v>129</v>
      </c>
      <c r="W2251" t="s">
        <v>129</v>
      </c>
      <c r="X2251" t="s">
        <v>16</v>
      </c>
      <c r="Y2251" t="s">
        <v>30</v>
      </c>
      <c r="Z2251" t="s">
        <v>37</v>
      </c>
    </row>
    <row r="2252" spans="1:26" x14ac:dyDescent="0.2">
      <c r="A2252" s="1">
        <v>43631</v>
      </c>
      <c r="B2252" t="s">
        <v>363</v>
      </c>
      <c r="C2252" t="s">
        <v>27</v>
      </c>
      <c r="D2252" t="s">
        <v>364</v>
      </c>
      <c r="E2252" t="s">
        <v>362</v>
      </c>
      <c r="F2252" t="s">
        <v>17</v>
      </c>
      <c r="G2252">
        <f t="shared" si="245"/>
        <v>6</v>
      </c>
      <c r="H2252" s="6">
        <f t="shared" si="246"/>
        <v>4.083333333333333</v>
      </c>
      <c r="I2252" s="6">
        <f t="shared" si="247"/>
        <v>6</v>
      </c>
      <c r="J2252" s="3">
        <f>IFERROR(VLOOKUP($U2252,TONGHOPVERSION!$A$3:$G$240,6,FALSE),VLOOKUP($B2252,TONGHOPVERSION!$A$3:$G$240,6,FALSE))</f>
        <v>238.35931397848131</v>
      </c>
      <c r="K2252" s="3">
        <f>IFERROR(VLOOKUP($U2252,TONGHOPVERSION!$A$3:$G$240,7,FALSE),VLOOKUP($B2252,TONGHOPVERSION!$A$3:$G$240,7,FALSE))</f>
        <v>296.77538414510411</v>
      </c>
      <c r="L2252" s="2">
        <v>0.17013888888888887</v>
      </c>
      <c r="M2252" s="2">
        <v>0.25</v>
      </c>
      <c r="N2252" s="5">
        <f t="shared" si="248"/>
        <v>4</v>
      </c>
      <c r="O2252" s="5">
        <f t="shared" si="249"/>
        <v>5</v>
      </c>
      <c r="P2252" s="5">
        <f t="shared" si="250"/>
        <v>6</v>
      </c>
      <c r="Q2252" s="5">
        <f t="shared" si="251"/>
        <v>0</v>
      </c>
      <c r="R2252">
        <v>203</v>
      </c>
      <c r="S2252">
        <v>1014</v>
      </c>
      <c r="T2252" s="3">
        <v>205.84200000000001</v>
      </c>
      <c r="U2252" t="s">
        <v>363</v>
      </c>
      <c r="V2252" t="s">
        <v>363</v>
      </c>
      <c r="W2252" t="s">
        <v>125</v>
      </c>
      <c r="X2252" t="s">
        <v>16</v>
      </c>
      <c r="Y2252" t="s">
        <v>30</v>
      </c>
      <c r="Z2252" t="s">
        <v>37</v>
      </c>
    </row>
    <row r="2253" spans="1:26" x14ac:dyDescent="0.2">
      <c r="A2253" s="1">
        <v>43631</v>
      </c>
      <c r="B2253" t="s">
        <v>133</v>
      </c>
      <c r="C2253" t="s">
        <v>27</v>
      </c>
      <c r="D2253" t="s">
        <v>134</v>
      </c>
      <c r="E2253" t="s">
        <v>132</v>
      </c>
      <c r="F2253" t="s">
        <v>17</v>
      </c>
      <c r="G2253">
        <f t="shared" si="245"/>
        <v>6</v>
      </c>
      <c r="H2253" s="6">
        <f t="shared" si="246"/>
        <v>9.4166666666666661</v>
      </c>
      <c r="I2253" s="6">
        <f t="shared" si="247"/>
        <v>13.083333333333334</v>
      </c>
      <c r="J2253" s="3">
        <f>IFERROR(VLOOKUP($U2253,TONGHOPVERSION!$A$3:$G$240,6,FALSE),VLOOKUP($B2253,TONGHOPVERSION!$A$3:$G$240,6,FALSE))</f>
        <v>401.34366795269432</v>
      </c>
      <c r="K2253" s="3">
        <f>IFERROR(VLOOKUP($U2253,TONGHOPVERSION!$A$3:$G$240,7,FALSE),VLOOKUP($B2253,TONGHOPVERSION!$A$3:$G$240,7,FALSE))</f>
        <v>581.55853960552042</v>
      </c>
      <c r="L2253" s="2">
        <v>0.3923611111111111</v>
      </c>
      <c r="M2253" s="2">
        <v>0.54513888888888895</v>
      </c>
      <c r="N2253" s="5">
        <f t="shared" si="248"/>
        <v>9</v>
      </c>
      <c r="O2253" s="5">
        <f t="shared" si="249"/>
        <v>25</v>
      </c>
      <c r="P2253" s="5">
        <f t="shared" si="250"/>
        <v>13</v>
      </c>
      <c r="Q2253" s="5">
        <f t="shared" si="251"/>
        <v>5</v>
      </c>
      <c r="R2253">
        <v>203</v>
      </c>
      <c r="S2253">
        <v>2203</v>
      </c>
      <c r="T2253" s="3">
        <v>447.209</v>
      </c>
      <c r="U2253" t="s">
        <v>133</v>
      </c>
      <c r="V2253" t="s">
        <v>133</v>
      </c>
      <c r="W2253" t="s">
        <v>21</v>
      </c>
      <c r="X2253" t="s">
        <v>135</v>
      </c>
      <c r="Y2253" t="s">
        <v>23</v>
      </c>
      <c r="Z2253" t="s">
        <v>37</v>
      </c>
    </row>
    <row r="2254" spans="1:26" x14ac:dyDescent="0.2">
      <c r="A2254" s="1">
        <v>43631</v>
      </c>
      <c r="B2254" t="s">
        <v>367</v>
      </c>
      <c r="C2254" t="s">
        <v>364</v>
      </c>
      <c r="D2254" t="s">
        <v>27</v>
      </c>
      <c r="E2254" t="s">
        <v>366</v>
      </c>
      <c r="F2254" t="s">
        <v>17</v>
      </c>
      <c r="G2254">
        <f t="shared" si="245"/>
        <v>6</v>
      </c>
      <c r="H2254" s="6">
        <f t="shared" si="246"/>
        <v>6.666666666666667</v>
      </c>
      <c r="I2254" s="6">
        <f t="shared" si="247"/>
        <v>8.6666666666666661</v>
      </c>
      <c r="J2254" s="3">
        <f>IFERROR(VLOOKUP($U2254,TONGHOPVERSION!$A$3:$G$240,6,FALSE),VLOOKUP($B2254,TONGHOPVERSION!$A$3:$G$240,6,FALSE))</f>
        <v>238.35931397848131</v>
      </c>
      <c r="K2254" s="3">
        <f>IFERROR(VLOOKUP($U2254,TONGHOPVERSION!$A$3:$G$240,7,FALSE),VLOOKUP($B2254,TONGHOPVERSION!$A$3:$G$240,7,FALSE))</f>
        <v>296.77538414510411</v>
      </c>
      <c r="L2254" s="2">
        <v>0.27777777777777779</v>
      </c>
      <c r="M2254" s="2">
        <v>0.3611111111111111</v>
      </c>
      <c r="N2254" s="5">
        <f t="shared" si="248"/>
        <v>6</v>
      </c>
      <c r="O2254" s="5">
        <f t="shared" si="249"/>
        <v>40</v>
      </c>
      <c r="P2254" s="5">
        <f t="shared" si="250"/>
        <v>8</v>
      </c>
      <c r="Q2254" s="5">
        <f t="shared" si="251"/>
        <v>40</v>
      </c>
      <c r="R2254">
        <v>203</v>
      </c>
      <c r="S2254">
        <v>1014</v>
      </c>
      <c r="T2254" s="3">
        <v>205.84200000000001</v>
      </c>
      <c r="U2254" t="s">
        <v>363</v>
      </c>
      <c r="V2254" t="s">
        <v>363</v>
      </c>
      <c r="W2254" t="s">
        <v>125</v>
      </c>
      <c r="X2254" t="s">
        <v>16</v>
      </c>
      <c r="Y2254" t="s">
        <v>30</v>
      </c>
      <c r="Z2254" t="s">
        <v>37</v>
      </c>
    </row>
    <row r="2255" spans="1:26" x14ac:dyDescent="0.2">
      <c r="A2255" s="1">
        <v>43631</v>
      </c>
      <c r="B2255" t="s">
        <v>137</v>
      </c>
      <c r="C2255" t="s">
        <v>134</v>
      </c>
      <c r="D2255" t="s">
        <v>27</v>
      </c>
      <c r="E2255" t="s">
        <v>136</v>
      </c>
      <c r="F2255" t="s">
        <v>17</v>
      </c>
      <c r="G2255">
        <f t="shared" si="245"/>
        <v>6</v>
      </c>
      <c r="H2255" s="6">
        <f t="shared" si="246"/>
        <v>14.166666666666666</v>
      </c>
      <c r="I2255" s="6">
        <f t="shared" si="247"/>
        <v>17.833333333333332</v>
      </c>
      <c r="J2255" s="3">
        <f>IFERROR(VLOOKUP($U2255,TONGHOPVERSION!$A$3:$G$240,6,FALSE),VLOOKUP($B2255,TONGHOPVERSION!$A$3:$G$240,6,FALSE))</f>
        <v>401.34366795269432</v>
      </c>
      <c r="K2255" s="3">
        <f>IFERROR(VLOOKUP($U2255,TONGHOPVERSION!$A$3:$G$240,7,FALSE),VLOOKUP($B2255,TONGHOPVERSION!$A$3:$G$240,7,FALSE))</f>
        <v>581.55853960552042</v>
      </c>
      <c r="L2255" s="2">
        <v>0.59027777777777779</v>
      </c>
      <c r="M2255" s="2">
        <v>0.74305555555555547</v>
      </c>
      <c r="N2255" s="5">
        <f t="shared" si="248"/>
        <v>14</v>
      </c>
      <c r="O2255" s="5">
        <f t="shared" si="249"/>
        <v>10</v>
      </c>
      <c r="P2255" s="5">
        <f t="shared" si="250"/>
        <v>17</v>
      </c>
      <c r="Q2255" s="5">
        <f t="shared" si="251"/>
        <v>50</v>
      </c>
      <c r="R2255">
        <v>203</v>
      </c>
      <c r="S2255">
        <v>2203</v>
      </c>
      <c r="T2255" s="3">
        <v>447.209</v>
      </c>
      <c r="U2255" t="s">
        <v>133</v>
      </c>
      <c r="V2255" t="s">
        <v>133</v>
      </c>
      <c r="W2255" t="s">
        <v>21</v>
      </c>
      <c r="X2255" t="s">
        <v>135</v>
      </c>
      <c r="Y2255" t="s">
        <v>23</v>
      </c>
      <c r="Z2255" t="s">
        <v>37</v>
      </c>
    </row>
    <row r="2256" spans="1:26" x14ac:dyDescent="0.2">
      <c r="A2256" s="1">
        <v>43631</v>
      </c>
      <c r="B2256" t="s">
        <v>544</v>
      </c>
      <c r="C2256" t="s">
        <v>35</v>
      </c>
      <c r="D2256" t="s">
        <v>262</v>
      </c>
      <c r="E2256" t="s">
        <v>543</v>
      </c>
      <c r="F2256" t="s">
        <v>533</v>
      </c>
      <c r="G2256">
        <f t="shared" si="245"/>
        <v>6</v>
      </c>
      <c r="H2256" s="6">
        <f t="shared" si="246"/>
        <v>3.4166666666666665</v>
      </c>
      <c r="I2256" s="6">
        <f t="shared" si="247"/>
        <v>7.583333333333333</v>
      </c>
      <c r="J2256" s="3">
        <f>IFERROR(VLOOKUP($U2256,TONGHOPVERSION!$A$3:$G$240,6,FALSE),VLOOKUP($B2256,TONGHOPVERSION!$A$3:$G$240,6,FALSE))</f>
        <v>747.44583446486399</v>
      </c>
      <c r="K2256" s="3">
        <f>IFERROR(VLOOKUP($U2256,TONGHOPVERSION!$A$3:$G$240,7,FALSE),VLOOKUP($B2256,TONGHOPVERSION!$A$3:$G$240,7,FALSE))</f>
        <v>706.65951962199745</v>
      </c>
      <c r="L2256" s="2">
        <v>0.1423611111111111</v>
      </c>
      <c r="M2256" s="2">
        <v>0.31597222222222221</v>
      </c>
      <c r="N2256" s="5">
        <f t="shared" si="248"/>
        <v>3</v>
      </c>
      <c r="O2256" s="5">
        <f t="shared" si="249"/>
        <v>25</v>
      </c>
      <c r="P2256" s="5">
        <f t="shared" si="250"/>
        <v>7</v>
      </c>
      <c r="Q2256" s="5">
        <f t="shared" si="251"/>
        <v>35</v>
      </c>
      <c r="R2256">
        <v>274</v>
      </c>
      <c r="S2256">
        <v>2691</v>
      </c>
      <c r="T2256" s="3">
        <v>737.33399999999995</v>
      </c>
      <c r="U2256" t="s">
        <v>544</v>
      </c>
      <c r="V2256" t="s">
        <v>544</v>
      </c>
      <c r="W2256" t="s">
        <v>21</v>
      </c>
      <c r="X2256" t="s">
        <v>22</v>
      </c>
      <c r="Y2256" t="s">
        <v>23</v>
      </c>
      <c r="Z2256" t="s">
        <v>37</v>
      </c>
    </row>
    <row r="2257" spans="1:26" x14ac:dyDescent="0.2">
      <c r="A2257" s="1">
        <v>43631</v>
      </c>
      <c r="B2257" t="s">
        <v>546</v>
      </c>
      <c r="C2257" t="s">
        <v>35</v>
      </c>
      <c r="D2257" t="s">
        <v>547</v>
      </c>
      <c r="E2257" t="s">
        <v>545</v>
      </c>
      <c r="F2257" t="s">
        <v>533</v>
      </c>
      <c r="G2257">
        <f t="shared" si="245"/>
        <v>6</v>
      </c>
      <c r="H2257" s="6">
        <f t="shared" si="246"/>
        <v>18.166666666666668</v>
      </c>
      <c r="I2257" s="6">
        <f t="shared" si="247"/>
        <v>6.666666666666667</v>
      </c>
      <c r="J2257" s="3">
        <f>IFERROR(VLOOKUP($U2257,TONGHOPVERSION!$A$3:$G$240,6,FALSE),VLOOKUP($B2257,TONGHOPVERSION!$A$3:$G$240,6,FALSE))</f>
        <v>2793.2643464443472</v>
      </c>
      <c r="K2257" s="3">
        <f>IFERROR(VLOOKUP($U2257,TONGHOPVERSION!$A$3:$G$240,7,FALSE),VLOOKUP($B2257,TONGHOPVERSION!$A$3:$G$240,7,FALSE))</f>
        <v>3158.3749324071009</v>
      </c>
      <c r="L2257" s="2">
        <v>0.75694444444444453</v>
      </c>
      <c r="M2257" s="2">
        <v>0.27777777777777779</v>
      </c>
      <c r="N2257" s="5">
        <f t="shared" si="248"/>
        <v>18</v>
      </c>
      <c r="O2257" s="5">
        <f t="shared" si="249"/>
        <v>10</v>
      </c>
      <c r="P2257" s="5">
        <f t="shared" si="250"/>
        <v>6</v>
      </c>
      <c r="Q2257" s="5">
        <f t="shared" si="251"/>
        <v>40</v>
      </c>
      <c r="R2257">
        <v>274</v>
      </c>
      <c r="S2257">
        <v>9275</v>
      </c>
      <c r="T2257" s="3">
        <v>2541.35</v>
      </c>
      <c r="U2257" t="s">
        <v>546</v>
      </c>
      <c r="V2257" t="s">
        <v>546</v>
      </c>
      <c r="W2257" t="s">
        <v>535</v>
      </c>
      <c r="X2257" t="s">
        <v>548</v>
      </c>
      <c r="Y2257" t="s">
        <v>23</v>
      </c>
      <c r="Z2257" t="s">
        <v>37</v>
      </c>
    </row>
    <row r="2258" spans="1:26" x14ac:dyDescent="0.2">
      <c r="A2258" s="1">
        <v>43631</v>
      </c>
      <c r="B2258" t="s">
        <v>550</v>
      </c>
      <c r="C2258" t="s">
        <v>262</v>
      </c>
      <c r="D2258" t="s">
        <v>35</v>
      </c>
      <c r="E2258" t="s">
        <v>549</v>
      </c>
      <c r="F2258" t="s">
        <v>533</v>
      </c>
      <c r="G2258">
        <f t="shared" si="245"/>
        <v>6</v>
      </c>
      <c r="H2258" s="6">
        <f t="shared" si="246"/>
        <v>9.0833333333333339</v>
      </c>
      <c r="I2258" s="6">
        <f t="shared" si="247"/>
        <v>13.75</v>
      </c>
      <c r="J2258" s="3">
        <f>IFERROR(VLOOKUP($U2258,TONGHOPVERSION!$A$3:$G$240,6,FALSE),VLOOKUP($B2258,TONGHOPVERSION!$A$3:$G$240,6,FALSE))</f>
        <v>747.44583446486399</v>
      </c>
      <c r="K2258" s="3">
        <f>IFERROR(VLOOKUP($U2258,TONGHOPVERSION!$A$3:$G$240,7,FALSE),VLOOKUP($B2258,TONGHOPVERSION!$A$3:$G$240,7,FALSE))</f>
        <v>706.65951962199745</v>
      </c>
      <c r="L2258" s="2">
        <v>0.37847222222222227</v>
      </c>
      <c r="M2258" s="2">
        <v>0.57291666666666663</v>
      </c>
      <c r="N2258" s="5">
        <f t="shared" si="248"/>
        <v>9</v>
      </c>
      <c r="O2258" s="5">
        <f t="shared" si="249"/>
        <v>5</v>
      </c>
      <c r="P2258" s="5">
        <f t="shared" si="250"/>
        <v>13</v>
      </c>
      <c r="Q2258" s="5">
        <f t="shared" si="251"/>
        <v>45</v>
      </c>
      <c r="R2258">
        <v>274</v>
      </c>
      <c r="S2258">
        <v>2691</v>
      </c>
      <c r="T2258" s="3">
        <v>737.33399999999995</v>
      </c>
      <c r="U2258" t="s">
        <v>544</v>
      </c>
      <c r="V2258" t="s">
        <v>544</v>
      </c>
      <c r="W2258" t="s">
        <v>21</v>
      </c>
      <c r="X2258" t="s">
        <v>22</v>
      </c>
      <c r="Y2258" t="s">
        <v>23</v>
      </c>
      <c r="Z2258" t="s">
        <v>37</v>
      </c>
    </row>
    <row r="2259" spans="1:26" x14ac:dyDescent="0.2">
      <c r="A2259" s="1">
        <v>43631</v>
      </c>
      <c r="B2259" t="s">
        <v>92</v>
      </c>
      <c r="C2259" t="s">
        <v>35</v>
      </c>
      <c r="D2259" t="s">
        <v>27</v>
      </c>
      <c r="E2259" t="s">
        <v>723</v>
      </c>
      <c r="F2259" t="s">
        <v>533</v>
      </c>
      <c r="G2259">
        <f t="shared" si="245"/>
        <v>6</v>
      </c>
      <c r="H2259" s="6">
        <f t="shared" si="246"/>
        <v>8.5</v>
      </c>
      <c r="I2259" s="6">
        <f t="shared" si="247"/>
        <v>10.75</v>
      </c>
      <c r="J2259" s="3">
        <f>IFERROR(VLOOKUP($U2259,TONGHOPVERSION!$A$3:$G$240,6,FALSE),VLOOKUP($B2259,TONGHOPVERSION!$A$3:$G$240,6,FALSE))</f>
        <v>381.62004815649715</v>
      </c>
      <c r="K2259" s="3">
        <f>IFERROR(VLOOKUP($U2259,TONGHOPVERSION!$A$3:$G$240,7,FALSE),VLOOKUP($B2259,TONGHOPVERSION!$A$3:$G$240,7,FALSE))</f>
        <v>329.70071085785668</v>
      </c>
      <c r="L2259" s="2">
        <v>0.35416666666666669</v>
      </c>
      <c r="M2259" s="2">
        <v>0.44791666666666669</v>
      </c>
      <c r="N2259" s="5">
        <f t="shared" si="248"/>
        <v>8</v>
      </c>
      <c r="O2259" s="5">
        <f t="shared" si="249"/>
        <v>30</v>
      </c>
      <c r="P2259" s="5">
        <f t="shared" si="250"/>
        <v>10</v>
      </c>
      <c r="Q2259" s="5">
        <f t="shared" si="251"/>
        <v>45</v>
      </c>
      <c r="R2259">
        <v>274</v>
      </c>
      <c r="S2259">
        <v>1133</v>
      </c>
      <c r="T2259" s="3">
        <v>310.44200000000001</v>
      </c>
      <c r="U2259" t="s">
        <v>92</v>
      </c>
      <c r="V2259" t="s">
        <v>92</v>
      </c>
      <c r="W2259" t="s">
        <v>92</v>
      </c>
      <c r="X2259" t="s">
        <v>16</v>
      </c>
      <c r="Y2259" t="s">
        <v>30</v>
      </c>
      <c r="Z2259" t="s">
        <v>37</v>
      </c>
    </row>
    <row r="2260" spans="1:26" x14ac:dyDescent="0.2">
      <c r="A2260" s="1">
        <v>43631</v>
      </c>
      <c r="B2260" t="s">
        <v>568</v>
      </c>
      <c r="C2260" t="s">
        <v>144</v>
      </c>
      <c r="D2260" t="s">
        <v>35</v>
      </c>
      <c r="E2260" t="s">
        <v>567</v>
      </c>
      <c r="F2260" t="s">
        <v>533</v>
      </c>
      <c r="G2260">
        <f t="shared" si="245"/>
        <v>6</v>
      </c>
      <c r="H2260" s="6">
        <f t="shared" si="246"/>
        <v>1.5</v>
      </c>
      <c r="I2260" s="6">
        <f t="shared" si="247"/>
        <v>6.666666666666667</v>
      </c>
      <c r="J2260" s="3">
        <f>IFERROR(VLOOKUP($U2260,TONGHOPVERSION!$A$3:$G$240,6,FALSE),VLOOKUP($B2260,TONGHOPVERSION!$A$3:$G$240,6,FALSE))</f>
        <v>1167.1839195</v>
      </c>
      <c r="K2260" s="3">
        <f>IFERROR(VLOOKUP($U2260,TONGHOPVERSION!$A$3:$G$240,7,FALSE),VLOOKUP($B2260,TONGHOPVERSION!$A$3:$G$240,7,FALSE))</f>
        <v>730.30771397736817</v>
      </c>
      <c r="L2260" s="2">
        <v>6.25E-2</v>
      </c>
      <c r="M2260" s="2">
        <v>0.27777777777777779</v>
      </c>
      <c r="N2260" s="5">
        <f t="shared" si="248"/>
        <v>1</v>
      </c>
      <c r="O2260" s="5">
        <f t="shared" si="249"/>
        <v>30</v>
      </c>
      <c r="P2260" s="5">
        <f t="shared" si="250"/>
        <v>6</v>
      </c>
      <c r="Q2260" s="5">
        <f t="shared" si="251"/>
        <v>40</v>
      </c>
      <c r="R2260">
        <v>274</v>
      </c>
      <c r="S2260">
        <v>3236</v>
      </c>
      <c r="T2260" s="3">
        <v>886.66399999999999</v>
      </c>
      <c r="U2260" t="s">
        <v>562</v>
      </c>
      <c r="V2260" t="s">
        <v>562</v>
      </c>
      <c r="W2260" t="s">
        <v>21</v>
      </c>
      <c r="X2260" t="s">
        <v>145</v>
      </c>
      <c r="Y2260" t="s">
        <v>23</v>
      </c>
      <c r="Z2260" t="s">
        <v>37</v>
      </c>
    </row>
    <row r="2261" spans="1:26" x14ac:dyDescent="0.2">
      <c r="A2261" s="1">
        <v>43631</v>
      </c>
      <c r="B2261" t="s">
        <v>94</v>
      </c>
      <c r="C2261" t="s">
        <v>27</v>
      </c>
      <c r="D2261" t="s">
        <v>35</v>
      </c>
      <c r="E2261" t="s">
        <v>604</v>
      </c>
      <c r="F2261" t="s">
        <v>533</v>
      </c>
      <c r="G2261">
        <f t="shared" si="245"/>
        <v>6</v>
      </c>
      <c r="H2261" s="6">
        <f t="shared" si="246"/>
        <v>12</v>
      </c>
      <c r="I2261" s="6">
        <f t="shared" si="247"/>
        <v>14.083333333333334</v>
      </c>
      <c r="J2261" s="3">
        <f>IFERROR(VLOOKUP($U2261,TONGHOPVERSION!$A$3:$G$240,6,FALSE),VLOOKUP($B2261,TONGHOPVERSION!$A$3:$G$240,6,FALSE))</f>
        <v>381.62004815649715</v>
      </c>
      <c r="K2261" s="3">
        <f>IFERROR(VLOOKUP($U2261,TONGHOPVERSION!$A$3:$G$240,7,FALSE),VLOOKUP($B2261,TONGHOPVERSION!$A$3:$G$240,7,FALSE))</f>
        <v>329.70071085785668</v>
      </c>
      <c r="L2261" s="2">
        <v>0.5</v>
      </c>
      <c r="M2261" s="2">
        <v>0.58680555555555558</v>
      </c>
      <c r="N2261" s="5">
        <f t="shared" si="248"/>
        <v>12</v>
      </c>
      <c r="O2261" s="5">
        <f t="shared" si="249"/>
        <v>0</v>
      </c>
      <c r="P2261" s="5">
        <f t="shared" si="250"/>
        <v>14</v>
      </c>
      <c r="Q2261" s="5">
        <f t="shared" si="251"/>
        <v>5</v>
      </c>
      <c r="R2261">
        <v>274</v>
      </c>
      <c r="S2261">
        <v>1133</v>
      </c>
      <c r="T2261" s="3">
        <v>310.44200000000001</v>
      </c>
      <c r="U2261" t="s">
        <v>92</v>
      </c>
      <c r="V2261" t="s">
        <v>92</v>
      </c>
      <c r="W2261" t="s">
        <v>92</v>
      </c>
      <c r="X2261" t="s">
        <v>16</v>
      </c>
      <c r="Y2261" t="s">
        <v>30</v>
      </c>
      <c r="Z2261" t="s">
        <v>37</v>
      </c>
    </row>
    <row r="2262" spans="1:26" x14ac:dyDescent="0.2">
      <c r="A2262" s="1">
        <v>43631</v>
      </c>
      <c r="B2262" t="s">
        <v>759</v>
      </c>
      <c r="C2262" t="s">
        <v>547</v>
      </c>
      <c r="D2262" t="s">
        <v>27</v>
      </c>
      <c r="E2262" t="s">
        <v>758</v>
      </c>
      <c r="F2262" t="s">
        <v>533</v>
      </c>
      <c r="G2262">
        <f t="shared" si="245"/>
        <v>6</v>
      </c>
      <c r="H2262" s="6">
        <f t="shared" si="246"/>
        <v>10.166666666666666</v>
      </c>
      <c r="I2262" s="6">
        <f t="shared" si="247"/>
        <v>23.583333333333332</v>
      </c>
      <c r="J2262" s="3">
        <f>IFERROR(VLOOKUP($U2262,TONGHOPVERSION!$A$3:$G$240,6,FALSE),VLOOKUP($B2262,TONGHOPVERSION!$A$3:$G$240,6,FALSE))</f>
        <v>2862.826718084445</v>
      </c>
      <c r="K2262" s="3">
        <f>IFERROR(VLOOKUP($U2262,TONGHOPVERSION!$A$3:$G$240,7,FALSE),VLOOKUP($B2262,TONGHOPVERSION!$A$3:$G$240,7,FALSE))</f>
        <v>3312.8098872373275</v>
      </c>
      <c r="L2262" s="2">
        <v>0.4236111111111111</v>
      </c>
      <c r="M2262" s="2">
        <v>0.98263888888888884</v>
      </c>
      <c r="N2262" s="5">
        <f t="shared" si="248"/>
        <v>10</v>
      </c>
      <c r="O2262" s="5">
        <f t="shared" si="249"/>
        <v>10</v>
      </c>
      <c r="P2262" s="5">
        <f t="shared" si="250"/>
        <v>23</v>
      </c>
      <c r="Q2262" s="5">
        <f t="shared" si="251"/>
        <v>35</v>
      </c>
      <c r="R2262">
        <v>274</v>
      </c>
      <c r="S2262">
        <v>10229</v>
      </c>
      <c r="T2262" s="3">
        <v>2802.7460000000001</v>
      </c>
      <c r="U2262" t="s">
        <v>722</v>
      </c>
      <c r="V2262" t="s">
        <v>722</v>
      </c>
      <c r="W2262" t="s">
        <v>535</v>
      </c>
      <c r="X2262" t="s">
        <v>548</v>
      </c>
      <c r="Y2262" t="s">
        <v>23</v>
      </c>
      <c r="Z2262" t="s">
        <v>37</v>
      </c>
    </row>
    <row r="2263" spans="1:26" x14ac:dyDescent="0.2">
      <c r="A2263" s="1">
        <v>43631</v>
      </c>
      <c r="B2263" t="s">
        <v>532</v>
      </c>
      <c r="C2263" t="s">
        <v>35</v>
      </c>
      <c r="D2263" t="s">
        <v>534</v>
      </c>
      <c r="E2263" t="s">
        <v>531</v>
      </c>
      <c r="F2263" t="s">
        <v>533</v>
      </c>
      <c r="G2263">
        <f t="shared" si="245"/>
        <v>6</v>
      </c>
      <c r="H2263" s="6">
        <f t="shared" si="246"/>
        <v>16.083333333333332</v>
      </c>
      <c r="I2263" s="6">
        <f t="shared" si="247"/>
        <v>4</v>
      </c>
      <c r="J2263" s="3">
        <f>IFERROR(VLOOKUP($U2263,TONGHOPVERSION!$A$3:$G$240,6,FALSE),VLOOKUP($B2263,TONGHOPVERSION!$A$3:$G$240,6,FALSE))</f>
        <v>3128.8519361000003</v>
      </c>
      <c r="K2263" s="3">
        <f>IFERROR(VLOOKUP($U2263,TONGHOPVERSION!$A$3:$G$240,7,FALSE),VLOOKUP($B2263,TONGHOPVERSION!$A$3:$G$240,7,FALSE))</f>
        <v>3585.5290256020285</v>
      </c>
      <c r="L2263" s="2">
        <v>0.67013888888888884</v>
      </c>
      <c r="M2263" s="2">
        <v>0.16666666666666666</v>
      </c>
      <c r="N2263" s="5">
        <f t="shared" si="248"/>
        <v>16</v>
      </c>
      <c r="O2263" s="5">
        <f t="shared" si="249"/>
        <v>5</v>
      </c>
      <c r="P2263" s="5">
        <f t="shared" si="250"/>
        <v>4</v>
      </c>
      <c r="Q2263" s="5">
        <f t="shared" si="251"/>
        <v>0</v>
      </c>
      <c r="R2263">
        <v>274</v>
      </c>
      <c r="S2263">
        <v>8747</v>
      </c>
      <c r="T2263" s="3">
        <v>2396.6779999999999</v>
      </c>
      <c r="U2263" t="s">
        <v>532</v>
      </c>
      <c r="V2263" t="s">
        <v>532</v>
      </c>
      <c r="W2263" t="s">
        <v>535</v>
      </c>
      <c r="X2263" t="s">
        <v>536</v>
      </c>
      <c r="Y2263" t="s">
        <v>23</v>
      </c>
      <c r="Z2263" t="s">
        <v>37</v>
      </c>
    </row>
    <row r="2264" spans="1:26" x14ac:dyDescent="0.2">
      <c r="A2264" s="1">
        <v>43631</v>
      </c>
      <c r="B2264" t="s">
        <v>709</v>
      </c>
      <c r="C2264" t="s">
        <v>35</v>
      </c>
      <c r="D2264" t="s">
        <v>239</v>
      </c>
      <c r="E2264" t="s">
        <v>708</v>
      </c>
      <c r="F2264" t="s">
        <v>533</v>
      </c>
      <c r="G2264">
        <f t="shared" si="245"/>
        <v>6</v>
      </c>
      <c r="H2264" s="6">
        <f t="shared" si="246"/>
        <v>3.1666666666666665</v>
      </c>
      <c r="I2264" s="6">
        <f t="shared" si="247"/>
        <v>6.75</v>
      </c>
      <c r="J2264" s="3">
        <f>IFERROR(VLOOKUP($U2264,TONGHOPVERSION!$A$3:$G$240,6,FALSE),VLOOKUP($B2264,TONGHOPVERSION!$A$3:$G$240,6,FALSE))</f>
        <v>607.52041782763956</v>
      </c>
      <c r="K2264" s="3">
        <f>IFERROR(VLOOKUP($U2264,TONGHOPVERSION!$A$3:$G$240,7,FALSE),VLOOKUP($B2264,TONGHOPVERSION!$A$3:$G$240,7,FALSE))</f>
        <v>611.50800115662446</v>
      </c>
      <c r="L2264" s="2">
        <v>0.13194444444444445</v>
      </c>
      <c r="M2264" s="2">
        <v>0.28125</v>
      </c>
      <c r="N2264" s="5">
        <f t="shared" si="248"/>
        <v>3</v>
      </c>
      <c r="O2264" s="5">
        <f t="shared" si="249"/>
        <v>10</v>
      </c>
      <c r="P2264" s="5">
        <f t="shared" si="250"/>
        <v>6</v>
      </c>
      <c r="Q2264" s="5">
        <f t="shared" si="251"/>
        <v>45</v>
      </c>
      <c r="R2264">
        <v>274</v>
      </c>
      <c r="S2264">
        <v>2342</v>
      </c>
      <c r="T2264" s="3">
        <v>641.70799999999997</v>
      </c>
      <c r="U2264" t="s">
        <v>709</v>
      </c>
      <c r="V2264" t="s">
        <v>709</v>
      </c>
      <c r="W2264" t="s">
        <v>21</v>
      </c>
      <c r="X2264" t="s">
        <v>197</v>
      </c>
      <c r="Y2264" t="s">
        <v>23</v>
      </c>
      <c r="Z2264" t="s">
        <v>37</v>
      </c>
    </row>
    <row r="2265" spans="1:26" x14ac:dyDescent="0.2">
      <c r="A2265" s="1">
        <v>43631</v>
      </c>
      <c r="B2265" t="s">
        <v>712</v>
      </c>
      <c r="C2265" t="s">
        <v>239</v>
      </c>
      <c r="D2265" t="s">
        <v>35</v>
      </c>
      <c r="E2265" t="s">
        <v>711</v>
      </c>
      <c r="F2265" t="s">
        <v>533</v>
      </c>
      <c r="G2265">
        <f t="shared" si="245"/>
        <v>6</v>
      </c>
      <c r="H2265" s="6">
        <f t="shared" si="246"/>
        <v>7.75</v>
      </c>
      <c r="I2265" s="6">
        <f t="shared" si="247"/>
        <v>11.5</v>
      </c>
      <c r="J2265" s="3">
        <f>IFERROR(VLOOKUP($U2265,TONGHOPVERSION!$A$3:$G$240,6,FALSE),VLOOKUP($B2265,TONGHOPVERSION!$A$3:$G$240,6,FALSE))</f>
        <v>607.52041782763956</v>
      </c>
      <c r="K2265" s="3">
        <f>IFERROR(VLOOKUP($U2265,TONGHOPVERSION!$A$3:$G$240,7,FALSE),VLOOKUP($B2265,TONGHOPVERSION!$A$3:$G$240,7,FALSE))</f>
        <v>611.50800115662446</v>
      </c>
      <c r="L2265" s="2">
        <v>0.32291666666666669</v>
      </c>
      <c r="M2265" s="2">
        <v>0.47916666666666669</v>
      </c>
      <c r="N2265" s="5">
        <f t="shared" si="248"/>
        <v>7</v>
      </c>
      <c r="O2265" s="5">
        <f t="shared" si="249"/>
        <v>45</v>
      </c>
      <c r="P2265" s="5">
        <f t="shared" si="250"/>
        <v>11</v>
      </c>
      <c r="Q2265" s="5">
        <f t="shared" si="251"/>
        <v>30</v>
      </c>
      <c r="R2265">
        <v>274</v>
      </c>
      <c r="S2265">
        <v>2342</v>
      </c>
      <c r="T2265" s="3">
        <v>641.70799999999997</v>
      </c>
      <c r="U2265" t="s">
        <v>709</v>
      </c>
      <c r="V2265" t="s">
        <v>709</v>
      </c>
      <c r="W2265" t="s">
        <v>21</v>
      </c>
      <c r="X2265" t="s">
        <v>197</v>
      </c>
      <c r="Y2265" t="s">
        <v>23</v>
      </c>
      <c r="Z2265" t="s">
        <v>37</v>
      </c>
    </row>
    <row r="2266" spans="1:26" x14ac:dyDescent="0.2">
      <c r="A2266" s="1">
        <v>43631</v>
      </c>
      <c r="B2266" t="s">
        <v>571</v>
      </c>
      <c r="C2266" t="s">
        <v>144</v>
      </c>
      <c r="D2266" t="s">
        <v>27</v>
      </c>
      <c r="E2266" t="s">
        <v>570</v>
      </c>
      <c r="F2266" t="s">
        <v>533</v>
      </c>
      <c r="G2266">
        <f t="shared" si="245"/>
        <v>6</v>
      </c>
      <c r="H2266" s="6">
        <f t="shared" si="246"/>
        <v>1.5</v>
      </c>
      <c r="I2266" s="6">
        <f t="shared" si="247"/>
        <v>7.25</v>
      </c>
      <c r="J2266" s="3">
        <f>IFERROR(VLOOKUP($U2266,TONGHOPVERSION!$A$3:$G$240,6,FALSE),VLOOKUP($B2266,TONGHOPVERSION!$A$3:$G$240,6,FALSE))</f>
        <v>1262.8791112553388</v>
      </c>
      <c r="K2266" s="3">
        <f>IFERROR(VLOOKUP($U2266,TONGHOPVERSION!$A$3:$G$240,7,FALSE),VLOOKUP($B2266,TONGHOPVERSION!$A$3:$G$240,7,FALSE))</f>
        <v>751.87721357593648</v>
      </c>
      <c r="L2266" s="2">
        <v>6.25E-2</v>
      </c>
      <c r="M2266" s="2">
        <v>0.30208333333333331</v>
      </c>
      <c r="N2266" s="5">
        <f t="shared" si="248"/>
        <v>1</v>
      </c>
      <c r="O2266" s="5">
        <f t="shared" si="249"/>
        <v>30</v>
      </c>
      <c r="P2266" s="5">
        <f t="shared" si="250"/>
        <v>7</v>
      </c>
      <c r="Q2266" s="5">
        <f t="shared" si="251"/>
        <v>15</v>
      </c>
      <c r="R2266">
        <v>311</v>
      </c>
      <c r="S2266">
        <v>3906</v>
      </c>
      <c r="T2266" s="3">
        <v>1214.7660000000001</v>
      </c>
      <c r="U2266" t="s">
        <v>557</v>
      </c>
      <c r="V2266" t="s">
        <v>557</v>
      </c>
      <c r="W2266" t="s">
        <v>21</v>
      </c>
      <c r="X2266" t="s">
        <v>145</v>
      </c>
      <c r="Y2266" t="s">
        <v>23</v>
      </c>
      <c r="Z2266" t="s">
        <v>37</v>
      </c>
    </row>
    <row r="2267" spans="1:26" x14ac:dyDescent="0.2">
      <c r="A2267" s="1">
        <v>43631</v>
      </c>
      <c r="B2267" t="s">
        <v>716</v>
      </c>
      <c r="C2267" t="s">
        <v>717</v>
      </c>
      <c r="D2267" t="s">
        <v>35</v>
      </c>
      <c r="E2267" t="s">
        <v>715</v>
      </c>
      <c r="F2267" t="s">
        <v>533</v>
      </c>
      <c r="G2267">
        <f t="shared" si="245"/>
        <v>6</v>
      </c>
      <c r="H2267" s="6">
        <f t="shared" si="246"/>
        <v>16</v>
      </c>
      <c r="I2267" s="6">
        <f t="shared" si="247"/>
        <v>0.91666666666666663</v>
      </c>
      <c r="J2267" s="3">
        <f>IFERROR(VLOOKUP($U2267,TONGHOPVERSION!$A$3:$G$240,6,FALSE),VLOOKUP($B2267,TONGHOPVERSION!$A$3:$G$240,6,FALSE))</f>
        <v>2020.6191410649351</v>
      </c>
      <c r="K2267" s="3">
        <f>IFERROR(VLOOKUP($U2267,TONGHOPVERSION!$A$3:$G$240,7,FALSE),VLOOKUP($B2267,TONGHOPVERSION!$A$3:$G$240,7,FALSE))</f>
        <v>2793.8286744303928</v>
      </c>
      <c r="L2267" s="2">
        <v>0.66666666666666663</v>
      </c>
      <c r="M2267" s="2">
        <v>3.8194444444444441E-2</v>
      </c>
      <c r="N2267" s="5">
        <f t="shared" si="248"/>
        <v>16</v>
      </c>
      <c r="O2267" s="5">
        <f t="shared" si="249"/>
        <v>0</v>
      </c>
      <c r="P2267" s="5">
        <f t="shared" si="250"/>
        <v>0</v>
      </c>
      <c r="Q2267" s="5">
        <f t="shared" si="251"/>
        <v>55</v>
      </c>
      <c r="R2267">
        <v>311</v>
      </c>
      <c r="S2267">
        <v>6724</v>
      </c>
      <c r="T2267" s="3">
        <v>2091.1640000000002</v>
      </c>
      <c r="U2267" t="s">
        <v>718</v>
      </c>
      <c r="V2267" t="s">
        <v>718</v>
      </c>
      <c r="W2267" t="s">
        <v>535</v>
      </c>
      <c r="X2267" t="s">
        <v>719</v>
      </c>
      <c r="Y2267" t="s">
        <v>23</v>
      </c>
      <c r="Z2267" t="s">
        <v>37</v>
      </c>
    </row>
    <row r="2268" spans="1:26" x14ac:dyDescent="0.2">
      <c r="A2268" s="1">
        <v>43631</v>
      </c>
      <c r="B2268" t="s">
        <v>718</v>
      </c>
      <c r="C2268" t="s">
        <v>35</v>
      </c>
      <c r="D2268" t="s">
        <v>717</v>
      </c>
      <c r="E2268" t="s">
        <v>720</v>
      </c>
      <c r="F2268" t="s">
        <v>533</v>
      </c>
      <c r="G2268">
        <f t="shared" si="245"/>
        <v>6</v>
      </c>
      <c r="H2268" s="6">
        <f t="shared" si="246"/>
        <v>4.5</v>
      </c>
      <c r="I2268" s="6">
        <f t="shared" si="247"/>
        <v>14</v>
      </c>
      <c r="J2268" s="3">
        <f>IFERROR(VLOOKUP($U2268,TONGHOPVERSION!$A$3:$G$240,6,FALSE),VLOOKUP($B2268,TONGHOPVERSION!$A$3:$G$240,6,FALSE))</f>
        <v>2020.6191410649351</v>
      </c>
      <c r="K2268" s="3">
        <f>IFERROR(VLOOKUP($U2268,TONGHOPVERSION!$A$3:$G$240,7,FALSE),VLOOKUP($B2268,TONGHOPVERSION!$A$3:$G$240,7,FALSE))</f>
        <v>2793.8286744303928</v>
      </c>
      <c r="L2268" s="2">
        <v>0.1875</v>
      </c>
      <c r="M2268" s="2">
        <v>0.58333333333333337</v>
      </c>
      <c r="N2268" s="5">
        <f t="shared" si="248"/>
        <v>4</v>
      </c>
      <c r="O2268" s="5">
        <f t="shared" si="249"/>
        <v>30</v>
      </c>
      <c r="P2268" s="5">
        <f t="shared" si="250"/>
        <v>14</v>
      </c>
      <c r="Q2268" s="5">
        <f t="shared" si="251"/>
        <v>0</v>
      </c>
      <c r="R2268">
        <v>311</v>
      </c>
      <c r="S2268">
        <v>6724</v>
      </c>
      <c r="T2268" s="3">
        <v>2091.1640000000002</v>
      </c>
      <c r="U2268" t="s">
        <v>718</v>
      </c>
      <c r="V2268" t="s">
        <v>718</v>
      </c>
      <c r="W2268" t="s">
        <v>535</v>
      </c>
      <c r="X2268" t="s">
        <v>719</v>
      </c>
      <c r="Y2268" t="s">
        <v>23</v>
      </c>
      <c r="Z2268" t="s">
        <v>37</v>
      </c>
    </row>
    <row r="2269" spans="1:26" x14ac:dyDescent="0.2">
      <c r="A2269" s="1">
        <v>43631</v>
      </c>
      <c r="B2269" t="s">
        <v>578</v>
      </c>
      <c r="C2269" t="s">
        <v>534</v>
      </c>
      <c r="D2269" t="s">
        <v>27</v>
      </c>
      <c r="E2269" t="s">
        <v>577</v>
      </c>
      <c r="F2269" t="s">
        <v>533</v>
      </c>
      <c r="G2269">
        <f t="shared" si="245"/>
        <v>6</v>
      </c>
      <c r="H2269" s="6">
        <f t="shared" si="246"/>
        <v>12.583333333333334</v>
      </c>
      <c r="I2269" s="6">
        <f t="shared" si="247"/>
        <v>0.91666666666666663</v>
      </c>
      <c r="J2269" s="3">
        <f>IFERROR(VLOOKUP($U2269,TONGHOPVERSION!$A$3:$G$240,6,FALSE),VLOOKUP($B2269,TONGHOPVERSION!$A$3:$G$240,6,FALSE))</f>
        <v>2887.9737059333333</v>
      </c>
      <c r="K2269" s="3">
        <f>IFERROR(VLOOKUP($U2269,TONGHOPVERSION!$A$3:$G$240,7,FALSE),VLOOKUP($B2269,TONGHOPVERSION!$A$3:$G$240,7,FALSE))</f>
        <v>3683.8633695487197</v>
      </c>
      <c r="L2269" s="2">
        <v>0.52430555555555558</v>
      </c>
      <c r="M2269" s="2">
        <v>3.8194444444444441E-2</v>
      </c>
      <c r="N2269" s="5">
        <f t="shared" si="248"/>
        <v>12</v>
      </c>
      <c r="O2269" s="5">
        <f t="shared" si="249"/>
        <v>35</v>
      </c>
      <c r="P2269" s="5">
        <f t="shared" si="250"/>
        <v>0</v>
      </c>
      <c r="Q2269" s="5">
        <f t="shared" si="251"/>
        <v>55</v>
      </c>
      <c r="R2269">
        <v>274</v>
      </c>
      <c r="S2269">
        <v>9666</v>
      </c>
      <c r="T2269" s="3">
        <v>2648.4839999999999</v>
      </c>
      <c r="U2269" t="s">
        <v>579</v>
      </c>
      <c r="V2269" t="s">
        <v>579</v>
      </c>
      <c r="W2269" t="s">
        <v>535</v>
      </c>
      <c r="X2269" t="s">
        <v>536</v>
      </c>
      <c r="Y2269" t="s">
        <v>23</v>
      </c>
      <c r="Z2269" t="s">
        <v>37</v>
      </c>
    </row>
    <row r="2270" spans="1:26" x14ac:dyDescent="0.2">
      <c r="A2270" s="1">
        <v>43631</v>
      </c>
      <c r="B2270" t="s">
        <v>562</v>
      </c>
      <c r="C2270" t="s">
        <v>35</v>
      </c>
      <c r="D2270" t="s">
        <v>144</v>
      </c>
      <c r="E2270" t="s">
        <v>561</v>
      </c>
      <c r="F2270" t="s">
        <v>533</v>
      </c>
      <c r="G2270">
        <f t="shared" si="245"/>
        <v>6</v>
      </c>
      <c r="H2270" s="6">
        <f t="shared" si="246"/>
        <v>17.333333333333332</v>
      </c>
      <c r="I2270" s="6">
        <f t="shared" si="247"/>
        <v>21.666666666666668</v>
      </c>
      <c r="J2270" s="3">
        <f>IFERROR(VLOOKUP($U2270,TONGHOPVERSION!$A$3:$G$240,6,FALSE),VLOOKUP($B2270,TONGHOPVERSION!$A$3:$G$240,6,FALSE))</f>
        <v>1167.1839195</v>
      </c>
      <c r="K2270" s="3">
        <f>IFERROR(VLOOKUP($U2270,TONGHOPVERSION!$A$3:$G$240,7,FALSE),VLOOKUP($B2270,TONGHOPVERSION!$A$3:$G$240,7,FALSE))</f>
        <v>730.30771397736817</v>
      </c>
      <c r="L2270" s="2">
        <v>0.72222222222222221</v>
      </c>
      <c r="M2270" s="2">
        <v>0.90277777777777779</v>
      </c>
      <c r="N2270" s="5">
        <f t="shared" si="248"/>
        <v>17</v>
      </c>
      <c r="O2270" s="5">
        <f t="shared" si="249"/>
        <v>20</v>
      </c>
      <c r="P2270" s="5">
        <f t="shared" si="250"/>
        <v>21</v>
      </c>
      <c r="Q2270" s="5">
        <f t="shared" si="251"/>
        <v>40</v>
      </c>
      <c r="R2270">
        <v>274</v>
      </c>
      <c r="S2270">
        <v>3236</v>
      </c>
      <c r="T2270" s="3">
        <v>886.66399999999999</v>
      </c>
      <c r="U2270" t="s">
        <v>562</v>
      </c>
      <c r="V2270" t="s">
        <v>562</v>
      </c>
      <c r="W2270" t="s">
        <v>21</v>
      </c>
      <c r="X2270" t="s">
        <v>145</v>
      </c>
      <c r="Y2270" t="s">
        <v>23</v>
      </c>
      <c r="Z2270" t="s">
        <v>37</v>
      </c>
    </row>
    <row r="2271" spans="1:26" x14ac:dyDescent="0.2">
      <c r="A2271" s="1">
        <v>43631</v>
      </c>
      <c r="B2271" t="s">
        <v>538</v>
      </c>
      <c r="C2271" t="s">
        <v>539</v>
      </c>
      <c r="D2271" t="s">
        <v>35</v>
      </c>
      <c r="E2271" t="s">
        <v>537</v>
      </c>
      <c r="F2271" t="s">
        <v>533</v>
      </c>
      <c r="G2271">
        <f t="shared" si="245"/>
        <v>6</v>
      </c>
      <c r="H2271" s="6">
        <f t="shared" si="246"/>
        <v>4.25</v>
      </c>
      <c r="I2271" s="6">
        <f t="shared" si="247"/>
        <v>14.083333333333334</v>
      </c>
      <c r="J2271" s="3">
        <f>IFERROR(VLOOKUP($U2271,TONGHOPVERSION!$A$3:$G$240,6,FALSE),VLOOKUP($B2271,TONGHOPVERSION!$A$3:$G$240,6,FALSE))</f>
        <v>2131.5541476187504</v>
      </c>
      <c r="K2271" s="3">
        <f>IFERROR(VLOOKUP($U2271,TONGHOPVERSION!$A$3:$G$240,7,FALSE),VLOOKUP($B2271,TONGHOPVERSION!$A$3:$G$240,7,FALSE))</f>
        <v>2429.8321357713371</v>
      </c>
      <c r="L2271" s="2">
        <v>0.17708333333333334</v>
      </c>
      <c r="M2271" s="2">
        <v>0.58680555555555558</v>
      </c>
      <c r="N2271" s="5">
        <f t="shared" si="248"/>
        <v>4</v>
      </c>
      <c r="O2271" s="5">
        <f t="shared" si="249"/>
        <v>15</v>
      </c>
      <c r="P2271" s="5">
        <f t="shared" si="250"/>
        <v>14</v>
      </c>
      <c r="Q2271" s="5">
        <f t="shared" si="251"/>
        <v>5</v>
      </c>
      <c r="R2271">
        <v>274</v>
      </c>
      <c r="S2271">
        <v>7749</v>
      </c>
      <c r="T2271" s="3">
        <v>2123.2260000000001</v>
      </c>
      <c r="U2271" t="s">
        <v>540</v>
      </c>
      <c r="V2271" t="s">
        <v>540</v>
      </c>
      <c r="W2271" t="s">
        <v>541</v>
      </c>
      <c r="X2271" t="s">
        <v>542</v>
      </c>
      <c r="Y2271" t="s">
        <v>23</v>
      </c>
      <c r="Z2271" t="s">
        <v>37</v>
      </c>
    </row>
    <row r="2272" spans="1:26" x14ac:dyDescent="0.2">
      <c r="A2272" s="1">
        <v>43631</v>
      </c>
      <c r="B2272" t="s">
        <v>557</v>
      </c>
      <c r="C2272" t="s">
        <v>27</v>
      </c>
      <c r="D2272" t="s">
        <v>144</v>
      </c>
      <c r="E2272" t="s">
        <v>556</v>
      </c>
      <c r="F2272" t="s">
        <v>533</v>
      </c>
      <c r="G2272">
        <f t="shared" si="245"/>
        <v>6</v>
      </c>
      <c r="H2272" s="6">
        <f t="shared" si="246"/>
        <v>17.25</v>
      </c>
      <c r="I2272" s="6">
        <f t="shared" si="247"/>
        <v>22.333333333333332</v>
      </c>
      <c r="J2272" s="3">
        <f>IFERROR(VLOOKUP($U2272,TONGHOPVERSION!$A$3:$G$240,6,FALSE),VLOOKUP($B2272,TONGHOPVERSION!$A$3:$G$240,6,FALSE))</f>
        <v>1262.8791112553388</v>
      </c>
      <c r="K2272" s="3">
        <f>IFERROR(VLOOKUP($U2272,TONGHOPVERSION!$A$3:$G$240,7,FALSE),VLOOKUP($B2272,TONGHOPVERSION!$A$3:$G$240,7,FALSE))</f>
        <v>751.87721357593648</v>
      </c>
      <c r="L2272" s="2">
        <v>0.71875</v>
      </c>
      <c r="M2272" s="2">
        <v>0.93055555555555547</v>
      </c>
      <c r="N2272" s="5">
        <f t="shared" si="248"/>
        <v>17</v>
      </c>
      <c r="O2272" s="5">
        <f t="shared" si="249"/>
        <v>15</v>
      </c>
      <c r="P2272" s="5">
        <f t="shared" si="250"/>
        <v>22</v>
      </c>
      <c r="Q2272" s="5">
        <f t="shared" si="251"/>
        <v>20</v>
      </c>
      <c r="R2272">
        <v>311</v>
      </c>
      <c r="S2272">
        <v>3906</v>
      </c>
      <c r="T2272" s="3">
        <v>1214.7660000000001</v>
      </c>
      <c r="U2272" t="s">
        <v>557</v>
      </c>
      <c r="V2272" t="s">
        <v>557</v>
      </c>
      <c r="W2272" t="s">
        <v>21</v>
      </c>
      <c r="X2272" t="s">
        <v>145</v>
      </c>
      <c r="Y2272" t="s">
        <v>23</v>
      </c>
      <c r="Z2272" t="s">
        <v>37</v>
      </c>
    </row>
    <row r="2273" spans="1:26" x14ac:dyDescent="0.2">
      <c r="A2273" s="1">
        <v>43631</v>
      </c>
      <c r="B2273" t="s">
        <v>553</v>
      </c>
      <c r="C2273" t="s">
        <v>534</v>
      </c>
      <c r="D2273" t="s">
        <v>35</v>
      </c>
      <c r="E2273" t="s">
        <v>552</v>
      </c>
      <c r="F2273" t="s">
        <v>533</v>
      </c>
      <c r="G2273">
        <f t="shared" si="245"/>
        <v>6</v>
      </c>
      <c r="H2273" s="6">
        <f t="shared" si="246"/>
        <v>11.916666666666666</v>
      </c>
      <c r="I2273" s="6">
        <f t="shared" si="247"/>
        <v>22.75</v>
      </c>
      <c r="J2273" s="3">
        <f>IFERROR(VLOOKUP($U2273,TONGHOPVERSION!$A$3:$G$240,6,FALSE),VLOOKUP($B2273,TONGHOPVERSION!$A$3:$G$240,6,FALSE))</f>
        <v>3128.8519361000003</v>
      </c>
      <c r="K2273" s="3">
        <f>IFERROR(VLOOKUP($U2273,TONGHOPVERSION!$A$3:$G$240,7,FALSE),VLOOKUP($B2273,TONGHOPVERSION!$A$3:$G$240,7,FALSE))</f>
        <v>3585.5290256020285</v>
      </c>
      <c r="L2273" s="2">
        <v>0.49652777777777773</v>
      </c>
      <c r="M2273" s="2">
        <v>0.94791666666666663</v>
      </c>
      <c r="N2273" s="5">
        <f t="shared" si="248"/>
        <v>11</v>
      </c>
      <c r="O2273" s="5">
        <f t="shared" si="249"/>
        <v>55</v>
      </c>
      <c r="P2273" s="5">
        <f t="shared" si="250"/>
        <v>22</v>
      </c>
      <c r="Q2273" s="5">
        <f t="shared" si="251"/>
        <v>45</v>
      </c>
      <c r="R2273">
        <v>274</v>
      </c>
      <c r="S2273">
        <v>8747</v>
      </c>
      <c r="T2273" s="3">
        <v>2396.6779999999999</v>
      </c>
      <c r="U2273" t="s">
        <v>532</v>
      </c>
      <c r="V2273" t="s">
        <v>532</v>
      </c>
      <c r="W2273" t="s">
        <v>535</v>
      </c>
      <c r="X2273" t="s">
        <v>536</v>
      </c>
      <c r="Y2273" t="s">
        <v>23</v>
      </c>
      <c r="Z2273" t="s">
        <v>37</v>
      </c>
    </row>
    <row r="2274" spans="1:26" x14ac:dyDescent="0.2">
      <c r="A2274" s="1">
        <v>43631</v>
      </c>
      <c r="B2274" t="s">
        <v>167</v>
      </c>
      <c r="C2274" t="s">
        <v>168</v>
      </c>
      <c r="D2274" t="s">
        <v>27</v>
      </c>
      <c r="E2274" t="s">
        <v>554</v>
      </c>
      <c r="F2274" t="s">
        <v>533</v>
      </c>
      <c r="G2274">
        <f t="shared" si="245"/>
        <v>6</v>
      </c>
      <c r="H2274" s="6">
        <f t="shared" si="246"/>
        <v>13</v>
      </c>
      <c r="I2274" s="6">
        <f t="shared" si="247"/>
        <v>14.666666666666666</v>
      </c>
      <c r="J2274" s="3">
        <f>IFERROR(VLOOKUP($U2274,TONGHOPVERSION!$A$3:$G$240,6,FALSE),VLOOKUP($B2274,TONGHOPVERSION!$A$3:$G$240,6,FALSE))</f>
        <v>349.088066164243</v>
      </c>
      <c r="K2274" s="3">
        <f>IFERROR(VLOOKUP($U2274,TONGHOPVERSION!$A$3:$G$240,7,FALSE),VLOOKUP($B2274,TONGHOPVERSION!$A$3:$G$240,7,FALSE))</f>
        <v>290.5657880138603</v>
      </c>
      <c r="L2274" s="2">
        <v>0.54166666666666663</v>
      </c>
      <c r="M2274" s="2">
        <v>0.61111111111111105</v>
      </c>
      <c r="N2274" s="5">
        <f t="shared" si="248"/>
        <v>13</v>
      </c>
      <c r="O2274" s="5">
        <f t="shared" si="249"/>
        <v>0</v>
      </c>
      <c r="P2274" s="5">
        <f t="shared" si="250"/>
        <v>14</v>
      </c>
      <c r="Q2274" s="5">
        <f t="shared" si="251"/>
        <v>40</v>
      </c>
      <c r="R2274">
        <v>274</v>
      </c>
      <c r="S2274">
        <v>718</v>
      </c>
      <c r="T2274" s="3">
        <v>196.732</v>
      </c>
      <c r="U2274" t="s">
        <v>169</v>
      </c>
      <c r="V2274" t="s">
        <v>169</v>
      </c>
      <c r="W2274" t="s">
        <v>45</v>
      </c>
      <c r="X2274" t="s">
        <v>170</v>
      </c>
      <c r="Y2274" t="s">
        <v>23</v>
      </c>
      <c r="Z2274" t="s">
        <v>37</v>
      </c>
    </row>
    <row r="2275" spans="1:26" x14ac:dyDescent="0.2">
      <c r="A2275" s="1">
        <v>43631</v>
      </c>
      <c r="B2275" t="s">
        <v>169</v>
      </c>
      <c r="C2275" t="s">
        <v>27</v>
      </c>
      <c r="D2275" t="s">
        <v>168</v>
      </c>
      <c r="E2275" t="s">
        <v>555</v>
      </c>
      <c r="F2275" t="s">
        <v>533</v>
      </c>
      <c r="G2275">
        <f t="shared" si="245"/>
        <v>6</v>
      </c>
      <c r="H2275" s="6">
        <f t="shared" si="246"/>
        <v>10.333333333333334</v>
      </c>
      <c r="I2275" s="6">
        <f t="shared" si="247"/>
        <v>12</v>
      </c>
      <c r="J2275" s="3">
        <f>IFERROR(VLOOKUP($U2275,TONGHOPVERSION!$A$3:$G$240,6,FALSE),VLOOKUP($B2275,TONGHOPVERSION!$A$3:$G$240,6,FALSE))</f>
        <v>349.088066164243</v>
      </c>
      <c r="K2275" s="3">
        <f>IFERROR(VLOOKUP($U2275,TONGHOPVERSION!$A$3:$G$240,7,FALSE),VLOOKUP($B2275,TONGHOPVERSION!$A$3:$G$240,7,FALSE))</f>
        <v>290.5657880138603</v>
      </c>
      <c r="L2275" s="2">
        <v>0.43055555555555558</v>
      </c>
      <c r="M2275" s="2">
        <v>0.5</v>
      </c>
      <c r="N2275" s="5">
        <f t="shared" si="248"/>
        <v>10</v>
      </c>
      <c r="O2275" s="5">
        <f t="shared" si="249"/>
        <v>20</v>
      </c>
      <c r="P2275" s="5">
        <f t="shared" si="250"/>
        <v>12</v>
      </c>
      <c r="Q2275" s="5">
        <f t="shared" si="251"/>
        <v>0</v>
      </c>
      <c r="R2275">
        <v>274</v>
      </c>
      <c r="S2275">
        <v>718</v>
      </c>
      <c r="T2275" s="3">
        <v>196.732</v>
      </c>
      <c r="U2275" t="s">
        <v>169</v>
      </c>
      <c r="V2275" t="s">
        <v>169</v>
      </c>
      <c r="W2275" t="s">
        <v>45</v>
      </c>
      <c r="X2275" t="s">
        <v>170</v>
      </c>
      <c r="Y2275" t="s">
        <v>23</v>
      </c>
      <c r="Z2275" t="s">
        <v>37</v>
      </c>
    </row>
    <row r="2276" spans="1:26" x14ac:dyDescent="0.2">
      <c r="A2276" s="1">
        <v>43631</v>
      </c>
      <c r="B2276" t="s">
        <v>560</v>
      </c>
      <c r="C2276" t="s">
        <v>27</v>
      </c>
      <c r="D2276" t="s">
        <v>539</v>
      </c>
      <c r="E2276" t="s">
        <v>576</v>
      </c>
      <c r="F2276" t="s">
        <v>533</v>
      </c>
      <c r="G2276">
        <f t="shared" si="245"/>
        <v>6</v>
      </c>
      <c r="H2276" s="6">
        <f t="shared" si="246"/>
        <v>15.666666666666666</v>
      </c>
      <c r="I2276" s="6">
        <f t="shared" si="247"/>
        <v>0.16666666666666666</v>
      </c>
      <c r="J2276" s="3">
        <f>IFERROR(VLOOKUP($U2276,TONGHOPVERSION!$A$3:$G$240,6,FALSE),VLOOKUP($B2276,TONGHOPVERSION!$A$3:$G$240,6,FALSE))</f>
        <v>2174.0844660030534</v>
      </c>
      <c r="K2276" s="3">
        <f>IFERROR(VLOOKUP($U2276,TONGHOPVERSION!$A$3:$G$240,7,FALSE),VLOOKUP($B2276,TONGHOPVERSION!$A$3:$G$240,7,FALSE))</f>
        <v>2175.806312320286</v>
      </c>
      <c r="L2276" s="2">
        <v>0.65277777777777779</v>
      </c>
      <c r="M2276" s="2">
        <v>6.9444444444444441E-3</v>
      </c>
      <c r="N2276" s="5">
        <f t="shared" si="248"/>
        <v>15</v>
      </c>
      <c r="O2276" s="5">
        <f t="shared" si="249"/>
        <v>40</v>
      </c>
      <c r="P2276" s="5">
        <f t="shared" si="250"/>
        <v>0</v>
      </c>
      <c r="Q2276" s="5">
        <f t="shared" si="251"/>
        <v>10</v>
      </c>
      <c r="R2276">
        <v>274</v>
      </c>
      <c r="S2276">
        <v>6833</v>
      </c>
      <c r="T2276" s="3">
        <v>1872.242</v>
      </c>
      <c r="U2276" t="s">
        <v>560</v>
      </c>
      <c r="V2276" t="s">
        <v>560</v>
      </c>
      <c r="W2276" t="s">
        <v>541</v>
      </c>
      <c r="X2276" t="s">
        <v>542</v>
      </c>
      <c r="Y2276" t="s">
        <v>23</v>
      </c>
      <c r="Z2276" t="s">
        <v>37</v>
      </c>
    </row>
    <row r="2277" spans="1:26" x14ac:dyDescent="0.2">
      <c r="A2277" s="1">
        <v>43631</v>
      </c>
      <c r="B2277" t="s">
        <v>559</v>
      </c>
      <c r="C2277" t="s">
        <v>539</v>
      </c>
      <c r="D2277" t="s">
        <v>27</v>
      </c>
      <c r="E2277" t="s">
        <v>558</v>
      </c>
      <c r="F2277" t="s">
        <v>533</v>
      </c>
      <c r="G2277">
        <f t="shared" si="245"/>
        <v>6</v>
      </c>
      <c r="H2277" s="6">
        <f t="shared" si="246"/>
        <v>0.25</v>
      </c>
      <c r="I2277" s="6">
        <f t="shared" si="247"/>
        <v>9.3333333333333339</v>
      </c>
      <c r="J2277" s="3">
        <f>IFERROR(VLOOKUP($U2277,TONGHOPVERSION!$A$3:$G$240,6,FALSE),VLOOKUP($B2277,TONGHOPVERSION!$A$3:$G$240,6,FALSE))</f>
        <v>2174.0844660030534</v>
      </c>
      <c r="K2277" s="3">
        <f>IFERROR(VLOOKUP($U2277,TONGHOPVERSION!$A$3:$G$240,7,FALSE),VLOOKUP($B2277,TONGHOPVERSION!$A$3:$G$240,7,FALSE))</f>
        <v>2175.806312320286</v>
      </c>
      <c r="L2277" s="2">
        <v>1.0416666666666666E-2</v>
      </c>
      <c r="M2277" s="2">
        <v>0.3888888888888889</v>
      </c>
      <c r="N2277" s="5">
        <f t="shared" si="248"/>
        <v>0</v>
      </c>
      <c r="O2277" s="5">
        <f t="shared" si="249"/>
        <v>15</v>
      </c>
      <c r="P2277" s="5">
        <f t="shared" si="250"/>
        <v>9</v>
      </c>
      <c r="Q2277" s="5">
        <f t="shared" si="251"/>
        <v>20</v>
      </c>
      <c r="R2277">
        <v>274</v>
      </c>
      <c r="S2277">
        <v>6833</v>
      </c>
      <c r="T2277" s="3">
        <v>1872.242</v>
      </c>
      <c r="U2277" t="s">
        <v>560</v>
      </c>
      <c r="V2277" t="s">
        <v>560</v>
      </c>
      <c r="W2277" t="s">
        <v>541</v>
      </c>
      <c r="X2277" t="s">
        <v>542</v>
      </c>
      <c r="Y2277" t="s">
        <v>23</v>
      </c>
      <c r="Z2277" t="s">
        <v>37</v>
      </c>
    </row>
    <row r="2278" spans="1:26" x14ac:dyDescent="0.2">
      <c r="A2278" s="1">
        <v>43631</v>
      </c>
      <c r="B2278" t="s">
        <v>581</v>
      </c>
      <c r="C2278" t="s">
        <v>35</v>
      </c>
      <c r="D2278" t="s">
        <v>448</v>
      </c>
      <c r="E2278" t="s">
        <v>580</v>
      </c>
      <c r="F2278" t="s">
        <v>582</v>
      </c>
      <c r="G2278">
        <f t="shared" si="245"/>
        <v>6</v>
      </c>
      <c r="H2278" s="6">
        <f t="shared" si="246"/>
        <v>17.333333333333332</v>
      </c>
      <c r="I2278" s="6">
        <f t="shared" si="247"/>
        <v>22.583333333333332</v>
      </c>
      <c r="J2278" s="3">
        <f>IFERROR(VLOOKUP($U2278,TONGHOPVERSION!$A$3:$G$240,6,FALSE),VLOOKUP($B2278,TONGHOPVERSION!$A$3:$G$240,6,FALSE))</f>
        <v>1109.0247820000002</v>
      </c>
      <c r="K2278" s="3">
        <f>IFERROR(VLOOKUP($U2278,TONGHOPVERSION!$A$3:$G$240,7,FALSE),VLOOKUP($B2278,TONGHOPVERSION!$A$3:$G$240,7,FALSE))</f>
        <v>861.58097594528226</v>
      </c>
      <c r="L2278" s="2">
        <v>0.72222222222222221</v>
      </c>
      <c r="M2278" s="2">
        <v>0.94097222222222221</v>
      </c>
      <c r="N2278" s="5">
        <f t="shared" si="248"/>
        <v>17</v>
      </c>
      <c r="O2278" s="5">
        <f t="shared" si="249"/>
        <v>20</v>
      </c>
      <c r="P2278" s="5">
        <f t="shared" si="250"/>
        <v>22</v>
      </c>
      <c r="Q2278" s="5">
        <f t="shared" si="251"/>
        <v>35</v>
      </c>
      <c r="R2278">
        <v>305</v>
      </c>
      <c r="S2278">
        <v>3727</v>
      </c>
      <c r="T2278" s="3">
        <v>1136.7349999999999</v>
      </c>
      <c r="U2278" t="s">
        <v>581</v>
      </c>
      <c r="V2278" t="s">
        <v>581</v>
      </c>
      <c r="W2278" t="s">
        <v>21</v>
      </c>
      <c r="X2278" t="s">
        <v>145</v>
      </c>
      <c r="Y2278" t="s">
        <v>23</v>
      </c>
      <c r="Z2278" t="s">
        <v>37</v>
      </c>
    </row>
    <row r="2279" spans="1:26" x14ac:dyDescent="0.2">
      <c r="A2279" s="1">
        <v>43631</v>
      </c>
      <c r="B2279" t="s">
        <v>92</v>
      </c>
      <c r="C2279" t="s">
        <v>35</v>
      </c>
      <c r="D2279" t="s">
        <v>27</v>
      </c>
      <c r="E2279" t="s">
        <v>583</v>
      </c>
      <c r="F2279" t="s">
        <v>582</v>
      </c>
      <c r="G2279">
        <f t="shared" si="245"/>
        <v>6</v>
      </c>
      <c r="H2279" s="6">
        <f t="shared" si="246"/>
        <v>7</v>
      </c>
      <c r="I2279" s="6">
        <f t="shared" si="247"/>
        <v>9.25</v>
      </c>
      <c r="J2279" s="3">
        <f>IFERROR(VLOOKUP($U2279,TONGHOPVERSION!$A$3:$G$240,6,FALSE),VLOOKUP($B2279,TONGHOPVERSION!$A$3:$G$240,6,FALSE))</f>
        <v>381.62004815649715</v>
      </c>
      <c r="K2279" s="3">
        <f>IFERROR(VLOOKUP($U2279,TONGHOPVERSION!$A$3:$G$240,7,FALSE),VLOOKUP($B2279,TONGHOPVERSION!$A$3:$G$240,7,FALSE))</f>
        <v>329.70071085785668</v>
      </c>
      <c r="L2279" s="2">
        <v>0.29166666666666669</v>
      </c>
      <c r="M2279" s="2">
        <v>0.38541666666666669</v>
      </c>
      <c r="N2279" s="5">
        <f t="shared" si="248"/>
        <v>7</v>
      </c>
      <c r="O2279" s="5">
        <f t="shared" si="249"/>
        <v>0</v>
      </c>
      <c r="P2279" s="5">
        <f t="shared" si="250"/>
        <v>9</v>
      </c>
      <c r="Q2279" s="5">
        <f t="shared" si="251"/>
        <v>15</v>
      </c>
      <c r="R2279">
        <v>305</v>
      </c>
      <c r="S2279">
        <v>1133</v>
      </c>
      <c r="T2279" s="3">
        <v>345.565</v>
      </c>
      <c r="U2279" t="s">
        <v>92</v>
      </c>
      <c r="V2279" t="s">
        <v>92</v>
      </c>
      <c r="W2279" t="s">
        <v>92</v>
      </c>
      <c r="X2279" t="s">
        <v>16</v>
      </c>
      <c r="Y2279" t="s">
        <v>30</v>
      </c>
      <c r="Z2279" t="s">
        <v>37</v>
      </c>
    </row>
    <row r="2280" spans="1:26" x14ac:dyDescent="0.2">
      <c r="A2280" s="1">
        <v>43631</v>
      </c>
      <c r="B2280" t="s">
        <v>550</v>
      </c>
      <c r="C2280" t="s">
        <v>262</v>
      </c>
      <c r="D2280" t="s">
        <v>35</v>
      </c>
      <c r="E2280" t="s">
        <v>584</v>
      </c>
      <c r="F2280" t="s">
        <v>582</v>
      </c>
      <c r="G2280">
        <f t="shared" si="245"/>
        <v>6</v>
      </c>
      <c r="H2280" s="6">
        <f t="shared" si="246"/>
        <v>1.0833333333333333</v>
      </c>
      <c r="I2280" s="6">
        <f t="shared" si="247"/>
        <v>5.75</v>
      </c>
      <c r="J2280" s="3">
        <f>IFERROR(VLOOKUP($U2280,TONGHOPVERSION!$A$3:$G$240,6,FALSE),VLOOKUP($B2280,TONGHOPVERSION!$A$3:$G$240,6,FALSE))</f>
        <v>747.44583446486399</v>
      </c>
      <c r="K2280" s="3">
        <f>IFERROR(VLOOKUP($U2280,TONGHOPVERSION!$A$3:$G$240,7,FALSE),VLOOKUP($B2280,TONGHOPVERSION!$A$3:$G$240,7,FALSE))</f>
        <v>706.65951962199745</v>
      </c>
      <c r="L2280" s="2">
        <v>4.5138888888888888E-2</v>
      </c>
      <c r="M2280" s="2">
        <v>0.23958333333333334</v>
      </c>
      <c r="N2280" s="5">
        <f t="shared" si="248"/>
        <v>1</v>
      </c>
      <c r="O2280" s="5">
        <f t="shared" si="249"/>
        <v>5</v>
      </c>
      <c r="P2280" s="5">
        <f t="shared" si="250"/>
        <v>5</v>
      </c>
      <c r="Q2280" s="5">
        <f t="shared" si="251"/>
        <v>45</v>
      </c>
      <c r="R2280">
        <v>305</v>
      </c>
      <c r="S2280">
        <v>2691</v>
      </c>
      <c r="T2280" s="3">
        <v>820.755</v>
      </c>
      <c r="U2280" t="s">
        <v>544</v>
      </c>
      <c r="V2280" t="s">
        <v>544</v>
      </c>
      <c r="W2280" t="s">
        <v>21</v>
      </c>
      <c r="X2280" t="s">
        <v>22</v>
      </c>
      <c r="Y2280" t="s">
        <v>23</v>
      </c>
      <c r="Z2280" t="s">
        <v>37</v>
      </c>
    </row>
    <row r="2281" spans="1:26" x14ac:dyDescent="0.2">
      <c r="A2281" s="1">
        <v>43631</v>
      </c>
      <c r="B2281" t="s">
        <v>322</v>
      </c>
      <c r="C2281" t="s">
        <v>27</v>
      </c>
      <c r="D2281" t="s">
        <v>262</v>
      </c>
      <c r="E2281" t="s">
        <v>589</v>
      </c>
      <c r="F2281" t="s">
        <v>582</v>
      </c>
      <c r="G2281">
        <f t="shared" si="245"/>
        <v>6</v>
      </c>
      <c r="H2281" s="6">
        <f t="shared" si="246"/>
        <v>16.666666666666668</v>
      </c>
      <c r="I2281" s="6">
        <f t="shared" si="247"/>
        <v>21.666666666666668</v>
      </c>
      <c r="J2281" s="3">
        <f>IFERROR(VLOOKUP($U2281,TONGHOPVERSION!$A$3:$G$240,6,FALSE),VLOOKUP($B2281,TONGHOPVERSION!$A$3:$G$240,6,FALSE))</f>
        <v>820.43278345708859</v>
      </c>
      <c r="K2281" s="3">
        <f>IFERROR(VLOOKUP($U2281,TONGHOPVERSION!$A$3:$G$240,7,FALSE),VLOOKUP($B2281,TONGHOPVERSION!$A$3:$G$240,7,FALSE))</f>
        <v>858.33376596507389</v>
      </c>
      <c r="L2281" s="2">
        <v>0.69444444444444453</v>
      </c>
      <c r="M2281" s="2">
        <v>0.90277777777777779</v>
      </c>
      <c r="N2281" s="5">
        <f t="shared" si="248"/>
        <v>16</v>
      </c>
      <c r="O2281" s="5">
        <f t="shared" si="249"/>
        <v>40</v>
      </c>
      <c r="P2281" s="5">
        <f t="shared" si="250"/>
        <v>21</v>
      </c>
      <c r="Q2281" s="5">
        <f t="shared" si="251"/>
        <v>40</v>
      </c>
      <c r="R2281">
        <v>305</v>
      </c>
      <c r="S2281">
        <v>3553</v>
      </c>
      <c r="T2281" s="3">
        <v>1083.665</v>
      </c>
      <c r="U2281" t="s">
        <v>322</v>
      </c>
      <c r="V2281" t="s">
        <v>322</v>
      </c>
      <c r="W2281" t="s">
        <v>21</v>
      </c>
      <c r="X2281" t="s">
        <v>22</v>
      </c>
      <c r="Y2281" t="s">
        <v>23</v>
      </c>
      <c r="Z2281" t="s">
        <v>37</v>
      </c>
    </row>
    <row r="2282" spans="1:26" x14ac:dyDescent="0.2">
      <c r="A2282" s="1">
        <v>43631</v>
      </c>
      <c r="B2282" t="s">
        <v>603</v>
      </c>
      <c r="C2282" t="s">
        <v>35</v>
      </c>
      <c r="D2282" t="s">
        <v>165</v>
      </c>
      <c r="E2282" t="s">
        <v>608</v>
      </c>
      <c r="F2282" t="s">
        <v>582</v>
      </c>
      <c r="G2282">
        <f t="shared" si="245"/>
        <v>6</v>
      </c>
      <c r="H2282" s="6">
        <f t="shared" si="246"/>
        <v>17.666666666666668</v>
      </c>
      <c r="I2282" s="6">
        <f t="shared" si="247"/>
        <v>21.916666666666668</v>
      </c>
      <c r="J2282" s="3">
        <f>IFERROR(VLOOKUP($U2282,TONGHOPVERSION!$A$3:$G$240,6,FALSE),VLOOKUP($B2282,TONGHOPVERSION!$A$3:$G$240,6,FALSE))</f>
        <v>1067.6217643437499</v>
      </c>
      <c r="K2282" s="3">
        <f>IFERROR(VLOOKUP($U2282,TONGHOPVERSION!$A$3:$G$240,7,FALSE),VLOOKUP($B2282,TONGHOPVERSION!$A$3:$G$240,7,FALSE))</f>
        <v>926.75196564777127</v>
      </c>
      <c r="L2282" s="2">
        <v>0.73611111111111116</v>
      </c>
      <c r="M2282" s="2">
        <v>0.91319444444444453</v>
      </c>
      <c r="N2282" s="5">
        <f t="shared" si="248"/>
        <v>17</v>
      </c>
      <c r="O2282" s="5">
        <f t="shared" si="249"/>
        <v>40</v>
      </c>
      <c r="P2282" s="5">
        <f t="shared" si="250"/>
        <v>21</v>
      </c>
      <c r="Q2282" s="5">
        <f t="shared" si="251"/>
        <v>55</v>
      </c>
      <c r="R2282">
        <v>305</v>
      </c>
      <c r="S2282">
        <v>3388</v>
      </c>
      <c r="T2282" s="3">
        <v>1033.3399999999999</v>
      </c>
      <c r="U2282" t="s">
        <v>603</v>
      </c>
      <c r="V2282" t="s">
        <v>603</v>
      </c>
      <c r="W2282" t="s">
        <v>21</v>
      </c>
      <c r="X2282" t="s">
        <v>145</v>
      </c>
      <c r="Y2282" t="s">
        <v>23</v>
      </c>
      <c r="Z2282" t="s">
        <v>37</v>
      </c>
    </row>
    <row r="2283" spans="1:26" x14ac:dyDescent="0.2">
      <c r="A2283" s="1">
        <v>43631</v>
      </c>
      <c r="B2283" t="s">
        <v>602</v>
      </c>
      <c r="C2283" t="s">
        <v>165</v>
      </c>
      <c r="D2283" t="s">
        <v>35</v>
      </c>
      <c r="E2283" t="s">
        <v>601</v>
      </c>
      <c r="F2283" t="s">
        <v>582</v>
      </c>
      <c r="G2283">
        <f t="shared" si="245"/>
        <v>6</v>
      </c>
      <c r="H2283" s="6">
        <f t="shared" si="246"/>
        <v>1.25</v>
      </c>
      <c r="I2283" s="6">
        <f t="shared" si="247"/>
        <v>6.666666666666667</v>
      </c>
      <c r="J2283" s="3">
        <f>IFERROR(VLOOKUP($U2283,TONGHOPVERSION!$A$3:$G$240,6,FALSE),VLOOKUP($B2283,TONGHOPVERSION!$A$3:$G$240,6,FALSE))</f>
        <v>1067.6217643437499</v>
      </c>
      <c r="K2283" s="3">
        <f>IFERROR(VLOOKUP($U2283,TONGHOPVERSION!$A$3:$G$240,7,FALSE),VLOOKUP($B2283,TONGHOPVERSION!$A$3:$G$240,7,FALSE))</f>
        <v>926.75196564777127</v>
      </c>
      <c r="L2283" s="2">
        <v>5.2083333333333336E-2</v>
      </c>
      <c r="M2283" s="2">
        <v>0.27777777777777779</v>
      </c>
      <c r="N2283" s="5">
        <f t="shared" si="248"/>
        <v>1</v>
      </c>
      <c r="O2283" s="5">
        <f t="shared" si="249"/>
        <v>15</v>
      </c>
      <c r="P2283" s="5">
        <f t="shared" si="250"/>
        <v>6</v>
      </c>
      <c r="Q2283" s="5">
        <f t="shared" si="251"/>
        <v>40</v>
      </c>
      <c r="R2283">
        <v>305</v>
      </c>
      <c r="S2283">
        <v>3388</v>
      </c>
      <c r="T2283" s="3">
        <v>1033.3399999999999</v>
      </c>
      <c r="U2283" t="s">
        <v>603</v>
      </c>
      <c r="V2283" t="s">
        <v>603</v>
      </c>
      <c r="W2283" t="s">
        <v>21</v>
      </c>
      <c r="X2283" t="s">
        <v>145</v>
      </c>
      <c r="Y2283" t="s">
        <v>23</v>
      </c>
      <c r="Z2283" t="s">
        <v>37</v>
      </c>
    </row>
    <row r="2284" spans="1:26" x14ac:dyDescent="0.2">
      <c r="A2284" s="1">
        <v>43631</v>
      </c>
      <c r="B2284" t="s">
        <v>92</v>
      </c>
      <c r="C2284" t="s">
        <v>35</v>
      </c>
      <c r="D2284" t="s">
        <v>27</v>
      </c>
      <c r="E2284" t="s">
        <v>622</v>
      </c>
      <c r="F2284" t="s">
        <v>582</v>
      </c>
      <c r="G2284">
        <f t="shared" si="245"/>
        <v>6</v>
      </c>
      <c r="H2284" s="6">
        <f t="shared" si="246"/>
        <v>10.5</v>
      </c>
      <c r="I2284" s="6">
        <f t="shared" si="247"/>
        <v>12.75</v>
      </c>
      <c r="J2284" s="3">
        <f>IFERROR(VLOOKUP($U2284,TONGHOPVERSION!$A$3:$G$240,6,FALSE),VLOOKUP($B2284,TONGHOPVERSION!$A$3:$G$240,6,FALSE))</f>
        <v>381.62004815649715</v>
      </c>
      <c r="K2284" s="3">
        <f>IFERROR(VLOOKUP($U2284,TONGHOPVERSION!$A$3:$G$240,7,FALSE),VLOOKUP($B2284,TONGHOPVERSION!$A$3:$G$240,7,FALSE))</f>
        <v>329.70071085785668</v>
      </c>
      <c r="L2284" s="2">
        <v>0.4375</v>
      </c>
      <c r="M2284" s="2">
        <v>0.53125</v>
      </c>
      <c r="N2284" s="5">
        <f t="shared" si="248"/>
        <v>10</v>
      </c>
      <c r="O2284" s="5">
        <f t="shared" si="249"/>
        <v>30</v>
      </c>
      <c r="P2284" s="5">
        <f t="shared" si="250"/>
        <v>12</v>
      </c>
      <c r="Q2284" s="5">
        <f t="shared" si="251"/>
        <v>45</v>
      </c>
      <c r="R2284">
        <v>305</v>
      </c>
      <c r="S2284">
        <v>1133</v>
      </c>
      <c r="T2284" s="3">
        <v>345.565</v>
      </c>
      <c r="U2284" t="s">
        <v>92</v>
      </c>
      <c r="V2284" t="s">
        <v>92</v>
      </c>
      <c r="W2284" t="s">
        <v>92</v>
      </c>
      <c r="X2284" t="s">
        <v>16</v>
      </c>
      <c r="Y2284" t="s">
        <v>30</v>
      </c>
      <c r="Z2284" t="s">
        <v>37</v>
      </c>
    </row>
    <row r="2285" spans="1:26" x14ac:dyDescent="0.2">
      <c r="A2285" s="1">
        <v>43631</v>
      </c>
      <c r="B2285" t="s">
        <v>591</v>
      </c>
      <c r="C2285" t="s">
        <v>327</v>
      </c>
      <c r="D2285" t="s">
        <v>27</v>
      </c>
      <c r="E2285" t="s">
        <v>590</v>
      </c>
      <c r="F2285" t="s">
        <v>582</v>
      </c>
      <c r="G2285">
        <f t="shared" si="245"/>
        <v>6</v>
      </c>
      <c r="H2285" s="6">
        <f t="shared" si="246"/>
        <v>1</v>
      </c>
      <c r="I2285" s="6">
        <f t="shared" si="247"/>
        <v>6.416666666666667</v>
      </c>
      <c r="J2285" s="3">
        <f>IFERROR(VLOOKUP($U2285,TONGHOPVERSION!$A$3:$G$240,6,FALSE),VLOOKUP($B2285,TONGHOPVERSION!$A$3:$G$240,6,FALSE))</f>
        <v>738.29027600000006</v>
      </c>
      <c r="K2285" s="3">
        <f>IFERROR(VLOOKUP($U2285,TONGHOPVERSION!$A$3:$G$240,7,FALSE),VLOOKUP($B2285,TONGHOPVERSION!$A$3:$G$240,7,FALSE))</f>
        <v>892.40898820173231</v>
      </c>
      <c r="L2285" s="2">
        <v>4.1666666666666664E-2</v>
      </c>
      <c r="M2285" s="2">
        <v>0.2673611111111111</v>
      </c>
      <c r="N2285" s="5">
        <f t="shared" si="248"/>
        <v>1</v>
      </c>
      <c r="O2285" s="5">
        <f t="shared" si="249"/>
        <v>0</v>
      </c>
      <c r="P2285" s="5">
        <f t="shared" si="250"/>
        <v>6</v>
      </c>
      <c r="Q2285" s="5">
        <f t="shared" si="251"/>
        <v>25</v>
      </c>
      <c r="R2285">
        <v>305</v>
      </c>
      <c r="S2285">
        <v>3528</v>
      </c>
      <c r="T2285" s="3">
        <v>1076.04</v>
      </c>
      <c r="U2285" t="s">
        <v>592</v>
      </c>
      <c r="V2285" t="s">
        <v>592</v>
      </c>
      <c r="W2285" t="s">
        <v>21</v>
      </c>
      <c r="X2285" t="s">
        <v>22</v>
      </c>
      <c r="Y2285" t="s">
        <v>23</v>
      </c>
      <c r="Z2285" t="s">
        <v>37</v>
      </c>
    </row>
    <row r="2286" spans="1:26" x14ac:dyDescent="0.2">
      <c r="A2286" s="1">
        <v>43631</v>
      </c>
      <c r="B2286" t="s">
        <v>94</v>
      </c>
      <c r="C2286" t="s">
        <v>27</v>
      </c>
      <c r="D2286" t="s">
        <v>35</v>
      </c>
      <c r="E2286" t="s">
        <v>638</v>
      </c>
      <c r="F2286" t="s">
        <v>582</v>
      </c>
      <c r="G2286">
        <f t="shared" si="245"/>
        <v>6</v>
      </c>
      <c r="H2286" s="6">
        <f t="shared" si="246"/>
        <v>7.5</v>
      </c>
      <c r="I2286" s="6">
        <f t="shared" si="247"/>
        <v>9.5833333333333339</v>
      </c>
      <c r="J2286" s="3">
        <f>IFERROR(VLOOKUP($U2286,TONGHOPVERSION!$A$3:$G$240,6,FALSE),VLOOKUP($B2286,TONGHOPVERSION!$A$3:$G$240,6,FALSE))</f>
        <v>381.62004815649715</v>
      </c>
      <c r="K2286" s="3">
        <f>IFERROR(VLOOKUP($U2286,TONGHOPVERSION!$A$3:$G$240,7,FALSE),VLOOKUP($B2286,TONGHOPVERSION!$A$3:$G$240,7,FALSE))</f>
        <v>329.70071085785668</v>
      </c>
      <c r="L2286" s="2">
        <v>0.3125</v>
      </c>
      <c r="M2286" s="2">
        <v>0.39930555555555558</v>
      </c>
      <c r="N2286" s="5">
        <f t="shared" si="248"/>
        <v>7</v>
      </c>
      <c r="O2286" s="5">
        <f t="shared" si="249"/>
        <v>30</v>
      </c>
      <c r="P2286" s="5">
        <f t="shared" si="250"/>
        <v>9</v>
      </c>
      <c r="Q2286" s="5">
        <f t="shared" si="251"/>
        <v>35</v>
      </c>
      <c r="R2286">
        <v>305</v>
      </c>
      <c r="S2286">
        <v>1133</v>
      </c>
      <c r="T2286" s="3">
        <v>345.565</v>
      </c>
      <c r="U2286" t="s">
        <v>92</v>
      </c>
      <c r="V2286" t="s">
        <v>92</v>
      </c>
      <c r="W2286" t="s">
        <v>92</v>
      </c>
      <c r="X2286" t="s">
        <v>16</v>
      </c>
      <c r="Y2286" t="s">
        <v>30</v>
      </c>
      <c r="Z2286" t="s">
        <v>37</v>
      </c>
    </row>
    <row r="2287" spans="1:26" x14ac:dyDescent="0.2">
      <c r="A2287" s="1">
        <v>43631</v>
      </c>
      <c r="B2287" t="s">
        <v>592</v>
      </c>
      <c r="C2287" t="s">
        <v>27</v>
      </c>
      <c r="D2287" t="s">
        <v>327</v>
      </c>
      <c r="E2287" t="s">
        <v>631</v>
      </c>
      <c r="F2287" t="s">
        <v>582</v>
      </c>
      <c r="G2287">
        <f t="shared" si="245"/>
        <v>6</v>
      </c>
      <c r="H2287" s="6">
        <f t="shared" si="246"/>
        <v>17</v>
      </c>
      <c r="I2287" s="6">
        <f t="shared" si="247"/>
        <v>21.833333333333332</v>
      </c>
      <c r="J2287" s="3">
        <f>IFERROR(VLOOKUP($U2287,TONGHOPVERSION!$A$3:$G$240,6,FALSE),VLOOKUP($B2287,TONGHOPVERSION!$A$3:$G$240,6,FALSE))</f>
        <v>738.29027600000006</v>
      </c>
      <c r="K2287" s="3">
        <f>IFERROR(VLOOKUP($U2287,TONGHOPVERSION!$A$3:$G$240,7,FALSE),VLOOKUP($B2287,TONGHOPVERSION!$A$3:$G$240,7,FALSE))</f>
        <v>892.40898820173231</v>
      </c>
      <c r="L2287" s="2">
        <v>0.70833333333333337</v>
      </c>
      <c r="M2287" s="2">
        <v>0.90972222222222221</v>
      </c>
      <c r="N2287" s="5">
        <f t="shared" si="248"/>
        <v>17</v>
      </c>
      <c r="O2287" s="5">
        <f t="shared" si="249"/>
        <v>0</v>
      </c>
      <c r="P2287" s="5">
        <f t="shared" si="250"/>
        <v>21</v>
      </c>
      <c r="Q2287" s="5">
        <f t="shared" si="251"/>
        <v>50</v>
      </c>
      <c r="R2287">
        <v>305</v>
      </c>
      <c r="S2287">
        <v>3528</v>
      </c>
      <c r="T2287" s="3">
        <v>1076.04</v>
      </c>
      <c r="U2287" t="s">
        <v>592</v>
      </c>
      <c r="V2287" t="s">
        <v>592</v>
      </c>
      <c r="W2287" t="s">
        <v>21</v>
      </c>
      <c r="X2287" t="s">
        <v>22</v>
      </c>
      <c r="Y2287" t="s">
        <v>23</v>
      </c>
      <c r="Z2287" t="s">
        <v>37</v>
      </c>
    </row>
    <row r="2288" spans="1:26" x14ac:dyDescent="0.2">
      <c r="A2288" s="1">
        <v>43631</v>
      </c>
      <c r="B2288" t="s">
        <v>596</v>
      </c>
      <c r="C2288" t="s">
        <v>597</v>
      </c>
      <c r="D2288" t="s">
        <v>35</v>
      </c>
      <c r="E2288" t="s">
        <v>595</v>
      </c>
      <c r="F2288" t="s">
        <v>582</v>
      </c>
      <c r="G2288">
        <f t="shared" si="245"/>
        <v>6</v>
      </c>
      <c r="H2288" s="6">
        <f t="shared" si="246"/>
        <v>12</v>
      </c>
      <c r="I2288" s="6">
        <f t="shared" si="247"/>
        <v>23.75</v>
      </c>
      <c r="J2288" s="3">
        <f>IFERROR(VLOOKUP($U2288,TONGHOPVERSION!$A$3:$G$240,6,FALSE),VLOOKUP($B2288,TONGHOPVERSION!$A$3:$G$240,6,FALSE))</f>
        <v>3482.6602030633589</v>
      </c>
      <c r="K2288" s="3">
        <f>IFERROR(VLOOKUP($U2288,TONGHOPVERSION!$A$3:$G$240,7,FALSE),VLOOKUP($B2288,TONGHOPVERSION!$A$3:$G$240,7,FALSE))</f>
        <v>3860.4291571828453</v>
      </c>
      <c r="L2288" s="2">
        <v>0.5</v>
      </c>
      <c r="M2288" s="2">
        <v>0.98958333333333337</v>
      </c>
      <c r="N2288" s="5">
        <f t="shared" si="248"/>
        <v>12</v>
      </c>
      <c r="O2288" s="5">
        <f t="shared" si="249"/>
        <v>0</v>
      </c>
      <c r="P2288" s="5">
        <f t="shared" si="250"/>
        <v>23</v>
      </c>
      <c r="Q2288" s="5">
        <f t="shared" si="251"/>
        <v>45</v>
      </c>
      <c r="R2288">
        <v>305</v>
      </c>
      <c r="S2288">
        <v>9194</v>
      </c>
      <c r="T2288" s="3">
        <v>2804.17</v>
      </c>
      <c r="U2288" t="s">
        <v>598</v>
      </c>
      <c r="V2288" t="s">
        <v>598</v>
      </c>
      <c r="W2288" t="s">
        <v>535</v>
      </c>
      <c r="X2288" t="s">
        <v>599</v>
      </c>
      <c r="Y2288" t="s">
        <v>23</v>
      </c>
      <c r="Z2288" t="s">
        <v>37</v>
      </c>
    </row>
    <row r="2289" spans="1:26" x14ac:dyDescent="0.2">
      <c r="A2289" s="1">
        <v>43631</v>
      </c>
      <c r="B2289" t="s">
        <v>633</v>
      </c>
      <c r="C2289" t="s">
        <v>469</v>
      </c>
      <c r="D2289" t="s">
        <v>27</v>
      </c>
      <c r="E2289" t="s">
        <v>632</v>
      </c>
      <c r="F2289" t="s">
        <v>582</v>
      </c>
      <c r="G2289">
        <f t="shared" si="245"/>
        <v>6</v>
      </c>
      <c r="H2289" s="6">
        <f t="shared" si="246"/>
        <v>7.166666666666667</v>
      </c>
      <c r="I2289" s="6">
        <f t="shared" si="247"/>
        <v>11.833333333333334</v>
      </c>
      <c r="J2289" s="3">
        <f>IFERROR(VLOOKUP($U2289,TONGHOPVERSION!$A$3:$G$240,6,FALSE),VLOOKUP($B2289,TONGHOPVERSION!$A$3:$G$240,6,FALSE))</f>
        <v>769.51324561176466</v>
      </c>
      <c r="K2289" s="3">
        <f>IFERROR(VLOOKUP($U2289,TONGHOPVERSION!$A$3:$G$240,7,FALSE),VLOOKUP($B2289,TONGHOPVERSION!$A$3:$G$240,7,FALSE))</f>
        <v>705.95203322462453</v>
      </c>
      <c r="L2289" s="2">
        <v>0.2986111111111111</v>
      </c>
      <c r="M2289" s="2">
        <v>0.49305555555555558</v>
      </c>
      <c r="N2289" s="5">
        <f t="shared" si="248"/>
        <v>7</v>
      </c>
      <c r="O2289" s="5">
        <f t="shared" si="249"/>
        <v>10</v>
      </c>
      <c r="P2289" s="5">
        <f t="shared" si="250"/>
        <v>11</v>
      </c>
      <c r="Q2289" s="5">
        <f t="shared" si="251"/>
        <v>50</v>
      </c>
      <c r="R2289">
        <v>305</v>
      </c>
      <c r="S2289">
        <v>2739</v>
      </c>
      <c r="T2289" s="3">
        <v>835.39499999999998</v>
      </c>
      <c r="U2289" t="s">
        <v>634</v>
      </c>
      <c r="V2289" t="s">
        <v>634</v>
      </c>
      <c r="W2289" t="s">
        <v>21</v>
      </c>
      <c r="X2289" t="s">
        <v>197</v>
      </c>
      <c r="Y2289" t="s">
        <v>23</v>
      </c>
      <c r="Z2289" t="s">
        <v>37</v>
      </c>
    </row>
    <row r="2290" spans="1:26" x14ac:dyDescent="0.2">
      <c r="A2290" s="1">
        <v>43631</v>
      </c>
      <c r="B2290" t="s">
        <v>619</v>
      </c>
      <c r="C2290" t="s">
        <v>27</v>
      </c>
      <c r="D2290" t="s">
        <v>618</v>
      </c>
      <c r="E2290" t="s">
        <v>628</v>
      </c>
      <c r="F2290" t="s">
        <v>582</v>
      </c>
      <c r="G2290">
        <f t="shared" si="245"/>
        <v>6</v>
      </c>
      <c r="H2290" s="6">
        <f t="shared" si="246"/>
        <v>14.083333333333334</v>
      </c>
      <c r="I2290" s="6">
        <f t="shared" si="247"/>
        <v>22.583333333333332</v>
      </c>
      <c r="J2290" s="3">
        <f>IFERROR(VLOOKUP($U2290,TONGHOPVERSION!$A$3:$G$240,6,FALSE),VLOOKUP($B2290,TONGHOPVERSION!$A$3:$G$240,6,FALSE))</f>
        <v>2455.9660260595392</v>
      </c>
      <c r="K2290" s="3">
        <f>IFERROR(VLOOKUP($U2290,TONGHOPVERSION!$A$3:$G$240,7,FALSE),VLOOKUP($B2290,TONGHOPVERSION!$A$3:$G$240,7,FALSE))</f>
        <v>2483.2377684499274</v>
      </c>
      <c r="L2290" s="2">
        <v>0.58680555555555558</v>
      </c>
      <c r="M2290" s="2">
        <v>0.94097222222222221</v>
      </c>
      <c r="N2290" s="5">
        <f t="shared" si="248"/>
        <v>14</v>
      </c>
      <c r="O2290" s="5">
        <f t="shared" si="249"/>
        <v>5</v>
      </c>
      <c r="P2290" s="5">
        <f t="shared" si="250"/>
        <v>22</v>
      </c>
      <c r="Q2290" s="5">
        <f t="shared" si="251"/>
        <v>35</v>
      </c>
      <c r="R2290">
        <v>305</v>
      </c>
      <c r="S2290">
        <v>6680</v>
      </c>
      <c r="T2290" s="3">
        <v>2037.4</v>
      </c>
      <c r="U2290" t="s">
        <v>619</v>
      </c>
      <c r="V2290" t="s">
        <v>619</v>
      </c>
      <c r="W2290" t="s">
        <v>541</v>
      </c>
      <c r="X2290" t="s">
        <v>542</v>
      </c>
      <c r="Y2290" t="s">
        <v>23</v>
      </c>
      <c r="Z2290" t="s">
        <v>37</v>
      </c>
    </row>
    <row r="2291" spans="1:26" x14ac:dyDescent="0.2">
      <c r="A2291" s="1">
        <v>43631</v>
      </c>
      <c r="B2291" t="s">
        <v>634</v>
      </c>
      <c r="C2291" t="s">
        <v>27</v>
      </c>
      <c r="D2291" t="s">
        <v>469</v>
      </c>
      <c r="E2291" t="s">
        <v>635</v>
      </c>
      <c r="F2291" t="s">
        <v>582</v>
      </c>
      <c r="G2291">
        <f t="shared" si="245"/>
        <v>6</v>
      </c>
      <c r="H2291" s="6">
        <f t="shared" si="246"/>
        <v>0.41666666666666669</v>
      </c>
      <c r="I2291" s="6">
        <f t="shared" si="247"/>
        <v>4.666666666666667</v>
      </c>
      <c r="J2291" s="3">
        <f>IFERROR(VLOOKUP($U2291,TONGHOPVERSION!$A$3:$G$240,6,FALSE),VLOOKUP($B2291,TONGHOPVERSION!$A$3:$G$240,6,FALSE))</f>
        <v>769.51324561176466</v>
      </c>
      <c r="K2291" s="3">
        <f>IFERROR(VLOOKUP($U2291,TONGHOPVERSION!$A$3:$G$240,7,FALSE),VLOOKUP($B2291,TONGHOPVERSION!$A$3:$G$240,7,FALSE))</f>
        <v>705.95203322462453</v>
      </c>
      <c r="L2291" s="2">
        <v>1.7361111111111112E-2</v>
      </c>
      <c r="M2291" s="2">
        <v>0.19444444444444445</v>
      </c>
      <c r="N2291" s="5">
        <f t="shared" si="248"/>
        <v>0</v>
      </c>
      <c r="O2291" s="5">
        <f t="shared" si="249"/>
        <v>25</v>
      </c>
      <c r="P2291" s="5">
        <f t="shared" si="250"/>
        <v>4</v>
      </c>
      <c r="Q2291" s="5">
        <f t="shared" si="251"/>
        <v>40</v>
      </c>
      <c r="R2291">
        <v>305</v>
      </c>
      <c r="S2291">
        <v>2739</v>
      </c>
      <c r="T2291" s="3">
        <v>835.39499999999998</v>
      </c>
      <c r="U2291" t="s">
        <v>634</v>
      </c>
      <c r="V2291" t="s">
        <v>634</v>
      </c>
      <c r="W2291" t="s">
        <v>21</v>
      </c>
      <c r="X2291" t="s">
        <v>197</v>
      </c>
      <c r="Y2291" t="s">
        <v>23</v>
      </c>
      <c r="Z2291" t="s">
        <v>37</v>
      </c>
    </row>
    <row r="2292" spans="1:26" x14ac:dyDescent="0.2">
      <c r="A2292" s="1">
        <v>43631</v>
      </c>
      <c r="B2292" t="s">
        <v>606</v>
      </c>
      <c r="C2292" t="s">
        <v>35</v>
      </c>
      <c r="D2292" t="s">
        <v>607</v>
      </c>
      <c r="E2292" t="s">
        <v>605</v>
      </c>
      <c r="F2292" t="s">
        <v>582</v>
      </c>
      <c r="G2292">
        <f t="shared" si="245"/>
        <v>6</v>
      </c>
      <c r="H2292" s="6">
        <f t="shared" si="246"/>
        <v>1.1666666666666667</v>
      </c>
      <c r="I2292" s="6">
        <f t="shared" si="247"/>
        <v>6.083333333333333</v>
      </c>
      <c r="J2292" s="3">
        <f>IFERROR(VLOOKUP($U2292,TONGHOPVERSION!$A$3:$G$240,6,FALSE),VLOOKUP($B2292,TONGHOPVERSION!$A$3:$G$240,6,FALSE))</f>
        <v>1808.1057318802998</v>
      </c>
      <c r="K2292" s="3">
        <f>IFERROR(VLOOKUP($U2292,TONGHOPVERSION!$A$3:$G$240,7,FALSE),VLOOKUP($B2292,TONGHOPVERSION!$A$3:$G$240,7,FALSE))</f>
        <v>1680.4038390398905</v>
      </c>
      <c r="L2292" s="2">
        <v>4.8611111111111112E-2</v>
      </c>
      <c r="M2292" s="2">
        <v>0.25347222222222221</v>
      </c>
      <c r="N2292" s="5">
        <f t="shared" si="248"/>
        <v>1</v>
      </c>
      <c r="O2292" s="5">
        <f t="shared" si="249"/>
        <v>10</v>
      </c>
      <c r="P2292" s="5">
        <f t="shared" si="250"/>
        <v>6</v>
      </c>
      <c r="Q2292" s="5">
        <f t="shared" si="251"/>
        <v>5</v>
      </c>
      <c r="R2292">
        <v>305</v>
      </c>
      <c r="S2292">
        <v>3666</v>
      </c>
      <c r="T2292" s="3">
        <v>1118.1300000000001</v>
      </c>
      <c r="U2292" t="s">
        <v>606</v>
      </c>
      <c r="V2292" t="s">
        <v>606</v>
      </c>
      <c r="W2292" t="s">
        <v>21</v>
      </c>
      <c r="X2292" t="s">
        <v>145</v>
      </c>
      <c r="Y2292" t="s">
        <v>23</v>
      </c>
      <c r="Z2292" t="s">
        <v>37</v>
      </c>
    </row>
    <row r="2293" spans="1:26" x14ac:dyDescent="0.2">
      <c r="A2293" s="1">
        <v>43631</v>
      </c>
      <c r="B2293" t="s">
        <v>544</v>
      </c>
      <c r="C2293" t="s">
        <v>35</v>
      </c>
      <c r="D2293" t="s">
        <v>262</v>
      </c>
      <c r="E2293" t="s">
        <v>636</v>
      </c>
      <c r="F2293" t="s">
        <v>582</v>
      </c>
      <c r="G2293">
        <f t="shared" si="245"/>
        <v>6</v>
      </c>
      <c r="H2293" s="6">
        <f t="shared" si="246"/>
        <v>16.666666666666668</v>
      </c>
      <c r="I2293" s="6">
        <f t="shared" si="247"/>
        <v>20.833333333333332</v>
      </c>
      <c r="J2293" s="3">
        <f>IFERROR(VLOOKUP($U2293,TONGHOPVERSION!$A$3:$G$240,6,FALSE),VLOOKUP($B2293,TONGHOPVERSION!$A$3:$G$240,6,FALSE))</f>
        <v>747.44583446486399</v>
      </c>
      <c r="K2293" s="3">
        <f>IFERROR(VLOOKUP($U2293,TONGHOPVERSION!$A$3:$G$240,7,FALSE),VLOOKUP($B2293,TONGHOPVERSION!$A$3:$G$240,7,FALSE))</f>
        <v>706.65951962199745</v>
      </c>
      <c r="L2293" s="2">
        <v>0.69444444444444453</v>
      </c>
      <c r="M2293" s="2">
        <v>0.86805555555555547</v>
      </c>
      <c r="N2293" s="5">
        <f t="shared" si="248"/>
        <v>16</v>
      </c>
      <c r="O2293" s="5">
        <f t="shared" si="249"/>
        <v>40</v>
      </c>
      <c r="P2293" s="5">
        <f t="shared" si="250"/>
        <v>20</v>
      </c>
      <c r="Q2293" s="5">
        <f t="shared" si="251"/>
        <v>50</v>
      </c>
      <c r="R2293">
        <v>305</v>
      </c>
      <c r="S2293">
        <v>2691</v>
      </c>
      <c r="T2293" s="3">
        <v>820.755</v>
      </c>
      <c r="U2293" t="s">
        <v>544</v>
      </c>
      <c r="V2293" t="s">
        <v>544</v>
      </c>
      <c r="W2293" t="s">
        <v>21</v>
      </c>
      <c r="X2293" t="s">
        <v>22</v>
      </c>
      <c r="Y2293" t="s">
        <v>23</v>
      </c>
      <c r="Z2293" t="s">
        <v>37</v>
      </c>
    </row>
    <row r="2294" spans="1:26" x14ac:dyDescent="0.2">
      <c r="A2294" s="1">
        <v>43631</v>
      </c>
      <c r="B2294" t="s">
        <v>610</v>
      </c>
      <c r="C2294" t="s">
        <v>607</v>
      </c>
      <c r="D2294" t="s">
        <v>35</v>
      </c>
      <c r="E2294" t="s">
        <v>609</v>
      </c>
      <c r="F2294" t="s">
        <v>582</v>
      </c>
      <c r="G2294">
        <f t="shared" si="245"/>
        <v>6</v>
      </c>
      <c r="H2294" s="6">
        <f t="shared" si="246"/>
        <v>7.583333333333333</v>
      </c>
      <c r="I2294" s="6">
        <f t="shared" si="247"/>
        <v>13.583333333333334</v>
      </c>
      <c r="J2294" s="3">
        <f>IFERROR(VLOOKUP($U2294,TONGHOPVERSION!$A$3:$G$240,6,FALSE),VLOOKUP($B2294,TONGHOPVERSION!$A$3:$G$240,6,FALSE))</f>
        <v>1808.1057318802998</v>
      </c>
      <c r="K2294" s="3">
        <f>IFERROR(VLOOKUP($U2294,TONGHOPVERSION!$A$3:$G$240,7,FALSE),VLOOKUP($B2294,TONGHOPVERSION!$A$3:$G$240,7,FALSE))</f>
        <v>1680.4038390398905</v>
      </c>
      <c r="L2294" s="2">
        <v>0.31597222222222221</v>
      </c>
      <c r="M2294" s="2">
        <v>0.56597222222222221</v>
      </c>
      <c r="N2294" s="5">
        <f t="shared" si="248"/>
        <v>7</v>
      </c>
      <c r="O2294" s="5">
        <f t="shared" si="249"/>
        <v>35</v>
      </c>
      <c r="P2294" s="5">
        <f t="shared" si="250"/>
        <v>13</v>
      </c>
      <c r="Q2294" s="5">
        <f t="shared" si="251"/>
        <v>35</v>
      </c>
      <c r="R2294">
        <v>305</v>
      </c>
      <c r="S2294">
        <v>3666</v>
      </c>
      <c r="T2294" s="3">
        <v>1118.1300000000001</v>
      </c>
      <c r="U2294" t="s">
        <v>606</v>
      </c>
      <c r="V2294" t="s">
        <v>606</v>
      </c>
      <c r="W2294" t="s">
        <v>21</v>
      </c>
      <c r="X2294" t="s">
        <v>145</v>
      </c>
      <c r="Y2294" t="s">
        <v>23</v>
      </c>
      <c r="Z2294" t="s">
        <v>37</v>
      </c>
    </row>
    <row r="2295" spans="1:26" x14ac:dyDescent="0.2">
      <c r="A2295" s="1">
        <v>43631</v>
      </c>
      <c r="B2295" t="s">
        <v>630</v>
      </c>
      <c r="C2295" t="s">
        <v>448</v>
      </c>
      <c r="D2295" t="s">
        <v>27</v>
      </c>
      <c r="E2295" t="s">
        <v>629</v>
      </c>
      <c r="F2295" t="s">
        <v>582</v>
      </c>
      <c r="G2295">
        <f t="shared" si="245"/>
        <v>6</v>
      </c>
      <c r="H2295" s="6">
        <f t="shared" si="246"/>
        <v>6.416666666666667</v>
      </c>
      <c r="I2295" s="6">
        <f t="shared" si="247"/>
        <v>12.416666666666666</v>
      </c>
      <c r="J2295" s="3">
        <f>IFERROR(VLOOKUP($U2295,TONGHOPVERSION!$A$3:$G$240,6,FALSE),VLOOKUP($B2295,TONGHOPVERSION!$A$3:$G$240,6,FALSE))</f>
        <v>1154.2431420497994</v>
      </c>
      <c r="K2295" s="3">
        <f>IFERROR(VLOOKUP($U2295,TONGHOPVERSION!$A$3:$G$240,7,FALSE),VLOOKUP($B2295,TONGHOPVERSION!$A$3:$G$240,7,FALSE))</f>
        <v>934.60071887375227</v>
      </c>
      <c r="L2295" s="2">
        <v>0.2673611111111111</v>
      </c>
      <c r="M2295" s="2">
        <v>0.51736111111111105</v>
      </c>
      <c r="N2295" s="5">
        <f t="shared" si="248"/>
        <v>6</v>
      </c>
      <c r="O2295" s="5">
        <f t="shared" si="249"/>
        <v>25</v>
      </c>
      <c r="P2295" s="5">
        <f t="shared" si="250"/>
        <v>12</v>
      </c>
      <c r="Q2295" s="5">
        <f t="shared" si="251"/>
        <v>25</v>
      </c>
      <c r="R2295">
        <v>305</v>
      </c>
      <c r="S2295">
        <v>4381</v>
      </c>
      <c r="T2295" s="3">
        <v>1336.2049999999999</v>
      </c>
      <c r="U2295" t="s">
        <v>621</v>
      </c>
      <c r="V2295" t="s">
        <v>621</v>
      </c>
      <c r="W2295" t="s">
        <v>21</v>
      </c>
      <c r="X2295" t="s">
        <v>145</v>
      </c>
      <c r="Y2295" t="s">
        <v>23</v>
      </c>
      <c r="Z2295" t="s">
        <v>37</v>
      </c>
    </row>
    <row r="2296" spans="1:26" x14ac:dyDescent="0.2">
      <c r="A2296" s="1">
        <v>43631</v>
      </c>
      <c r="B2296" t="s">
        <v>728</v>
      </c>
      <c r="C2296" t="s">
        <v>27</v>
      </c>
      <c r="D2296" t="s">
        <v>597</v>
      </c>
      <c r="E2296" t="s">
        <v>727</v>
      </c>
      <c r="F2296" t="s">
        <v>582</v>
      </c>
      <c r="G2296">
        <f t="shared" si="245"/>
        <v>6</v>
      </c>
      <c r="H2296" s="6">
        <f t="shared" si="246"/>
        <v>14.75</v>
      </c>
      <c r="I2296" s="6">
        <f t="shared" si="247"/>
        <v>4.5</v>
      </c>
      <c r="J2296" s="3">
        <f>IFERROR(VLOOKUP($U2296,TONGHOPVERSION!$A$3:$G$240,6,FALSE),VLOOKUP($B2296,TONGHOPVERSION!$A$3:$G$240,6,FALSE))</f>
        <v>3411.0693799748119</v>
      </c>
      <c r="K2296" s="3">
        <f>IFERROR(VLOOKUP($U2296,TONGHOPVERSION!$A$3:$G$240,7,FALSE),VLOOKUP($B2296,TONGHOPVERSION!$A$3:$G$240,7,FALSE))</f>
        <v>4049.4190919972707</v>
      </c>
      <c r="L2296" s="2">
        <v>0.61458333333333337</v>
      </c>
      <c r="M2296" s="2">
        <v>0.1875</v>
      </c>
      <c r="N2296" s="5">
        <f t="shared" si="248"/>
        <v>14</v>
      </c>
      <c r="O2296" s="5">
        <f t="shared" si="249"/>
        <v>45</v>
      </c>
      <c r="P2296" s="5">
        <f t="shared" si="250"/>
        <v>4</v>
      </c>
      <c r="Q2296" s="5">
        <f t="shared" si="251"/>
        <v>30</v>
      </c>
      <c r="R2296">
        <v>305</v>
      </c>
      <c r="S2296">
        <v>10116</v>
      </c>
      <c r="T2296" s="3">
        <v>3085.38</v>
      </c>
      <c r="U2296" t="s">
        <v>728</v>
      </c>
      <c r="V2296" t="s">
        <v>728</v>
      </c>
      <c r="W2296" t="s">
        <v>535</v>
      </c>
      <c r="X2296" t="s">
        <v>599</v>
      </c>
      <c r="Y2296" t="s">
        <v>23</v>
      </c>
      <c r="Z2296" t="s">
        <v>37</v>
      </c>
    </row>
    <row r="2297" spans="1:26" x14ac:dyDescent="0.2">
      <c r="A2297" s="1">
        <v>43631</v>
      </c>
      <c r="B2297" t="s">
        <v>321</v>
      </c>
      <c r="C2297" t="s">
        <v>262</v>
      </c>
      <c r="D2297" t="s">
        <v>27</v>
      </c>
      <c r="E2297" t="s">
        <v>587</v>
      </c>
      <c r="F2297" t="s">
        <v>582</v>
      </c>
      <c r="G2297">
        <f t="shared" si="245"/>
        <v>6</v>
      </c>
      <c r="H2297" s="6">
        <f t="shared" si="246"/>
        <v>1.25</v>
      </c>
      <c r="I2297" s="6">
        <f t="shared" si="247"/>
        <v>6.5</v>
      </c>
      <c r="J2297" s="3">
        <f>IFERROR(VLOOKUP($U2297,TONGHOPVERSION!$A$3:$G$240,6,FALSE),VLOOKUP($B2297,TONGHOPVERSION!$A$3:$G$240,6,FALSE))</f>
        <v>820.43278345708859</v>
      </c>
      <c r="K2297" s="3">
        <f>IFERROR(VLOOKUP($U2297,TONGHOPVERSION!$A$3:$G$240,7,FALSE),VLOOKUP($B2297,TONGHOPVERSION!$A$3:$G$240,7,FALSE))</f>
        <v>858.33376596507389</v>
      </c>
      <c r="L2297" s="2">
        <v>5.2083333333333336E-2</v>
      </c>
      <c r="M2297" s="2">
        <v>0.27083333333333331</v>
      </c>
      <c r="N2297" s="5">
        <f t="shared" si="248"/>
        <v>1</v>
      </c>
      <c r="O2297" s="5">
        <f t="shared" si="249"/>
        <v>15</v>
      </c>
      <c r="P2297" s="5">
        <f t="shared" si="250"/>
        <v>6</v>
      </c>
      <c r="Q2297" s="5">
        <f t="shared" si="251"/>
        <v>30</v>
      </c>
      <c r="R2297">
        <v>305</v>
      </c>
      <c r="S2297">
        <v>3553</v>
      </c>
      <c r="T2297" s="3">
        <v>1083.665</v>
      </c>
      <c r="U2297" t="s">
        <v>322</v>
      </c>
      <c r="V2297" t="s">
        <v>322</v>
      </c>
      <c r="W2297" t="s">
        <v>21</v>
      </c>
      <c r="X2297" t="s">
        <v>22</v>
      </c>
      <c r="Y2297" t="s">
        <v>23</v>
      </c>
      <c r="Z2297" t="s">
        <v>37</v>
      </c>
    </row>
    <row r="2298" spans="1:26" x14ac:dyDescent="0.2">
      <c r="A2298" s="1">
        <v>43631</v>
      </c>
      <c r="B2298" t="s">
        <v>59</v>
      </c>
      <c r="C2298" t="s">
        <v>27</v>
      </c>
      <c r="D2298" t="s">
        <v>44</v>
      </c>
      <c r="E2298" t="s">
        <v>593</v>
      </c>
      <c r="F2298" t="s">
        <v>582</v>
      </c>
      <c r="G2298">
        <f t="shared" si="245"/>
        <v>6</v>
      </c>
      <c r="H2298" s="6">
        <f t="shared" si="246"/>
        <v>9.75</v>
      </c>
      <c r="I2298" s="6">
        <f t="shared" si="247"/>
        <v>12</v>
      </c>
      <c r="J2298" s="3">
        <f>IFERROR(VLOOKUP($U2298,TONGHOPVERSION!$A$3:$G$240,6,FALSE),VLOOKUP($B2298,TONGHOPVERSION!$A$3:$G$240,6,FALSE))</f>
        <v>395.74921853782541</v>
      </c>
      <c r="K2298" s="3">
        <f>IFERROR(VLOOKUP($U2298,TONGHOPVERSION!$A$3:$G$240,7,FALSE),VLOOKUP($B2298,TONGHOPVERSION!$A$3:$G$240,7,FALSE))</f>
        <v>351.3813860279069</v>
      </c>
      <c r="L2298" s="2">
        <v>0.40625</v>
      </c>
      <c r="M2298" s="2">
        <v>0.5</v>
      </c>
      <c r="N2298" s="5">
        <f t="shared" si="248"/>
        <v>9</v>
      </c>
      <c r="O2298" s="5">
        <f t="shared" si="249"/>
        <v>45</v>
      </c>
      <c r="P2298" s="5">
        <f t="shared" si="250"/>
        <v>12</v>
      </c>
      <c r="Q2298" s="5">
        <f t="shared" si="251"/>
        <v>0</v>
      </c>
      <c r="R2298">
        <v>305</v>
      </c>
      <c r="S2298">
        <v>1086</v>
      </c>
      <c r="T2298" s="3">
        <v>331.23</v>
      </c>
      <c r="U2298" t="s">
        <v>59</v>
      </c>
      <c r="V2298" t="s">
        <v>59</v>
      </c>
      <c r="W2298" t="s">
        <v>45</v>
      </c>
      <c r="X2298" t="s">
        <v>46</v>
      </c>
      <c r="Y2298" t="s">
        <v>23</v>
      </c>
      <c r="Z2298" t="s">
        <v>37</v>
      </c>
    </row>
    <row r="2299" spans="1:26" x14ac:dyDescent="0.2">
      <c r="A2299" s="1">
        <v>43631</v>
      </c>
      <c r="B2299" t="s">
        <v>61</v>
      </c>
      <c r="C2299" t="s">
        <v>44</v>
      </c>
      <c r="D2299" t="s">
        <v>27</v>
      </c>
      <c r="E2299" t="s">
        <v>594</v>
      </c>
      <c r="F2299" t="s">
        <v>582</v>
      </c>
      <c r="G2299">
        <f t="shared" si="245"/>
        <v>6</v>
      </c>
      <c r="H2299" s="6">
        <f t="shared" si="246"/>
        <v>13.5</v>
      </c>
      <c r="I2299" s="6">
        <f t="shared" si="247"/>
        <v>15.666666666666666</v>
      </c>
      <c r="J2299" s="3">
        <f>IFERROR(VLOOKUP($U2299,TONGHOPVERSION!$A$3:$G$240,6,FALSE),VLOOKUP($B2299,TONGHOPVERSION!$A$3:$G$240,6,FALSE))</f>
        <v>395.74921853782541</v>
      </c>
      <c r="K2299" s="3">
        <f>IFERROR(VLOOKUP($U2299,TONGHOPVERSION!$A$3:$G$240,7,FALSE),VLOOKUP($B2299,TONGHOPVERSION!$A$3:$G$240,7,FALSE))</f>
        <v>351.3813860279069</v>
      </c>
      <c r="L2299" s="2">
        <v>0.5625</v>
      </c>
      <c r="M2299" s="2">
        <v>0.65277777777777779</v>
      </c>
      <c r="N2299" s="5">
        <f t="shared" si="248"/>
        <v>13</v>
      </c>
      <c r="O2299" s="5">
        <f t="shared" si="249"/>
        <v>30</v>
      </c>
      <c r="P2299" s="5">
        <f t="shared" si="250"/>
        <v>15</v>
      </c>
      <c r="Q2299" s="5">
        <f t="shared" si="251"/>
        <v>40</v>
      </c>
      <c r="R2299">
        <v>305</v>
      </c>
      <c r="S2299">
        <v>1086</v>
      </c>
      <c r="T2299" s="3">
        <v>331.23</v>
      </c>
      <c r="U2299" t="s">
        <v>59</v>
      </c>
      <c r="V2299" t="s">
        <v>59</v>
      </c>
      <c r="W2299" t="s">
        <v>45</v>
      </c>
      <c r="X2299" t="s">
        <v>46</v>
      </c>
      <c r="Y2299" t="s">
        <v>23</v>
      </c>
      <c r="Z2299" t="s">
        <v>37</v>
      </c>
    </row>
    <row r="2300" spans="1:26" x14ac:dyDescent="0.2">
      <c r="A2300" s="1">
        <v>43631</v>
      </c>
      <c r="B2300" t="s">
        <v>92</v>
      </c>
      <c r="C2300" t="s">
        <v>35</v>
      </c>
      <c r="D2300" t="s">
        <v>27</v>
      </c>
      <c r="E2300" t="s">
        <v>569</v>
      </c>
      <c r="F2300" t="s">
        <v>582</v>
      </c>
      <c r="G2300">
        <f t="shared" si="245"/>
        <v>6</v>
      </c>
      <c r="H2300" s="6">
        <f t="shared" si="246"/>
        <v>12</v>
      </c>
      <c r="I2300" s="6">
        <f t="shared" si="247"/>
        <v>14.25</v>
      </c>
      <c r="J2300" s="3">
        <f>IFERROR(VLOOKUP($U2300,TONGHOPVERSION!$A$3:$G$240,6,FALSE),VLOOKUP($B2300,TONGHOPVERSION!$A$3:$G$240,6,FALSE))</f>
        <v>381.62004815649715</v>
      </c>
      <c r="K2300" s="3">
        <f>IFERROR(VLOOKUP($U2300,TONGHOPVERSION!$A$3:$G$240,7,FALSE),VLOOKUP($B2300,TONGHOPVERSION!$A$3:$G$240,7,FALSE))</f>
        <v>329.70071085785668</v>
      </c>
      <c r="L2300" s="2">
        <v>0.5</v>
      </c>
      <c r="M2300" s="2">
        <v>0.59375</v>
      </c>
      <c r="N2300" s="5">
        <f t="shared" si="248"/>
        <v>12</v>
      </c>
      <c r="O2300" s="5">
        <f t="shared" si="249"/>
        <v>0</v>
      </c>
      <c r="P2300" s="5">
        <f t="shared" si="250"/>
        <v>14</v>
      </c>
      <c r="Q2300" s="5">
        <f t="shared" si="251"/>
        <v>15</v>
      </c>
      <c r="R2300">
        <v>305</v>
      </c>
      <c r="S2300">
        <v>1133</v>
      </c>
      <c r="T2300" s="3">
        <v>345.565</v>
      </c>
      <c r="U2300" t="s">
        <v>92</v>
      </c>
      <c r="V2300" t="s">
        <v>92</v>
      </c>
      <c r="W2300" t="s">
        <v>92</v>
      </c>
      <c r="X2300" t="s">
        <v>16</v>
      </c>
      <c r="Y2300" t="s">
        <v>30</v>
      </c>
      <c r="Z2300" t="s">
        <v>37</v>
      </c>
    </row>
    <row r="2301" spans="1:26" x14ac:dyDescent="0.2">
      <c r="A2301" s="1">
        <v>43631</v>
      </c>
      <c r="B2301" t="s">
        <v>630</v>
      </c>
      <c r="C2301" t="s">
        <v>448</v>
      </c>
      <c r="D2301" t="s">
        <v>27</v>
      </c>
      <c r="E2301" t="s">
        <v>637</v>
      </c>
      <c r="F2301" t="s">
        <v>582</v>
      </c>
      <c r="G2301">
        <f t="shared" si="245"/>
        <v>6</v>
      </c>
      <c r="H2301" s="6">
        <f t="shared" si="246"/>
        <v>0.5</v>
      </c>
      <c r="I2301" s="6">
        <f t="shared" si="247"/>
        <v>6.5</v>
      </c>
      <c r="J2301" s="3">
        <f>IFERROR(VLOOKUP($U2301,TONGHOPVERSION!$A$3:$G$240,6,FALSE),VLOOKUP($B2301,TONGHOPVERSION!$A$3:$G$240,6,FALSE))</f>
        <v>1154.2431420497994</v>
      </c>
      <c r="K2301" s="3">
        <f>IFERROR(VLOOKUP($U2301,TONGHOPVERSION!$A$3:$G$240,7,FALSE),VLOOKUP($B2301,TONGHOPVERSION!$A$3:$G$240,7,FALSE))</f>
        <v>934.60071887375227</v>
      </c>
      <c r="L2301" s="2">
        <v>2.0833333333333332E-2</v>
      </c>
      <c r="M2301" s="2">
        <v>0.27083333333333331</v>
      </c>
      <c r="N2301" s="5">
        <f t="shared" si="248"/>
        <v>0</v>
      </c>
      <c r="O2301" s="5">
        <f t="shared" si="249"/>
        <v>30</v>
      </c>
      <c r="P2301" s="5">
        <f t="shared" si="250"/>
        <v>6</v>
      </c>
      <c r="Q2301" s="5">
        <f t="shared" si="251"/>
        <v>30</v>
      </c>
      <c r="R2301">
        <v>305</v>
      </c>
      <c r="S2301">
        <v>4381</v>
      </c>
      <c r="T2301" s="3">
        <v>1336.2049999999999</v>
      </c>
      <c r="U2301" t="s">
        <v>621</v>
      </c>
      <c r="V2301" t="s">
        <v>621</v>
      </c>
      <c r="W2301" t="s">
        <v>21</v>
      </c>
      <c r="X2301" t="s">
        <v>145</v>
      </c>
      <c r="Y2301" t="s">
        <v>23</v>
      </c>
      <c r="Z2301" t="s">
        <v>37</v>
      </c>
    </row>
    <row r="2302" spans="1:26" x14ac:dyDescent="0.2">
      <c r="A2302" s="1">
        <v>43631</v>
      </c>
      <c r="B2302" t="s">
        <v>94</v>
      </c>
      <c r="C2302" t="s">
        <v>27</v>
      </c>
      <c r="D2302" t="s">
        <v>35</v>
      </c>
      <c r="E2302" t="s">
        <v>588</v>
      </c>
      <c r="F2302" t="s">
        <v>582</v>
      </c>
      <c r="G2302">
        <f t="shared" si="245"/>
        <v>6</v>
      </c>
      <c r="H2302" s="6">
        <f t="shared" si="246"/>
        <v>8</v>
      </c>
      <c r="I2302" s="6">
        <f t="shared" si="247"/>
        <v>10.083333333333334</v>
      </c>
      <c r="J2302" s="3">
        <f>IFERROR(VLOOKUP($U2302,TONGHOPVERSION!$A$3:$G$240,6,FALSE),VLOOKUP($B2302,TONGHOPVERSION!$A$3:$G$240,6,FALSE))</f>
        <v>381.62004815649715</v>
      </c>
      <c r="K2302" s="3">
        <f>IFERROR(VLOOKUP($U2302,TONGHOPVERSION!$A$3:$G$240,7,FALSE),VLOOKUP($B2302,TONGHOPVERSION!$A$3:$G$240,7,FALSE))</f>
        <v>329.70071085785668</v>
      </c>
      <c r="L2302" s="2">
        <v>0.33333333333333331</v>
      </c>
      <c r="M2302" s="2">
        <v>0.4201388888888889</v>
      </c>
      <c r="N2302" s="5">
        <f t="shared" si="248"/>
        <v>8</v>
      </c>
      <c r="O2302" s="5">
        <f t="shared" si="249"/>
        <v>0</v>
      </c>
      <c r="P2302" s="5">
        <f t="shared" si="250"/>
        <v>10</v>
      </c>
      <c r="Q2302" s="5">
        <f t="shared" si="251"/>
        <v>5</v>
      </c>
      <c r="R2302">
        <v>305</v>
      </c>
      <c r="S2302">
        <v>1133</v>
      </c>
      <c r="T2302" s="3">
        <v>345.565</v>
      </c>
      <c r="U2302" t="s">
        <v>92</v>
      </c>
      <c r="V2302" t="s">
        <v>92</v>
      </c>
      <c r="W2302" t="s">
        <v>92</v>
      </c>
      <c r="X2302" t="s">
        <v>16</v>
      </c>
      <c r="Y2302" t="s">
        <v>30</v>
      </c>
      <c r="Z2302" t="s">
        <v>37</v>
      </c>
    </row>
    <row r="2303" spans="1:26" x14ac:dyDescent="0.2">
      <c r="A2303" s="1">
        <v>43631</v>
      </c>
      <c r="B2303" t="s">
        <v>613</v>
      </c>
      <c r="C2303" t="s">
        <v>35</v>
      </c>
      <c r="D2303" t="s">
        <v>469</v>
      </c>
      <c r="E2303" t="s">
        <v>612</v>
      </c>
      <c r="F2303" t="s">
        <v>582</v>
      </c>
      <c r="G2303">
        <f t="shared" si="245"/>
        <v>6</v>
      </c>
      <c r="H2303" s="6">
        <f t="shared" si="246"/>
        <v>3.1666666666666665</v>
      </c>
      <c r="I2303" s="6">
        <f t="shared" si="247"/>
        <v>6.416666666666667</v>
      </c>
      <c r="J2303" s="3">
        <f>IFERROR(VLOOKUP($U2303,TONGHOPVERSION!$A$3:$G$240,6,FALSE),VLOOKUP($B2303,TONGHOPVERSION!$A$3:$G$240,6,FALSE))</f>
        <v>860.26419790248883</v>
      </c>
      <c r="K2303" s="3">
        <f>IFERROR(VLOOKUP($U2303,TONGHOPVERSION!$A$3:$G$240,7,FALSE),VLOOKUP($B2303,TONGHOPVERSION!$A$3:$G$240,7,FALSE))</f>
        <v>566.53295503940694</v>
      </c>
      <c r="L2303" s="2">
        <v>0.13194444444444445</v>
      </c>
      <c r="M2303" s="2">
        <v>0.2673611111111111</v>
      </c>
      <c r="N2303" s="5">
        <f t="shared" si="248"/>
        <v>3</v>
      </c>
      <c r="O2303" s="5">
        <f t="shared" si="249"/>
        <v>10</v>
      </c>
      <c r="P2303" s="5">
        <f t="shared" si="250"/>
        <v>6</v>
      </c>
      <c r="Q2303" s="5">
        <f t="shared" si="251"/>
        <v>25</v>
      </c>
      <c r="R2303">
        <v>305</v>
      </c>
      <c r="S2303">
        <v>1942</v>
      </c>
      <c r="T2303" s="3">
        <v>592.30999999999995</v>
      </c>
      <c r="U2303" t="s">
        <v>613</v>
      </c>
      <c r="V2303" t="s">
        <v>613</v>
      </c>
      <c r="W2303" t="s">
        <v>21</v>
      </c>
      <c r="X2303" t="s">
        <v>197</v>
      </c>
      <c r="Y2303" t="s">
        <v>23</v>
      </c>
      <c r="Z2303" t="s">
        <v>37</v>
      </c>
    </row>
    <row r="2304" spans="1:26" x14ac:dyDescent="0.2">
      <c r="A2304" s="1">
        <v>43631</v>
      </c>
      <c r="B2304" t="s">
        <v>615</v>
      </c>
      <c r="C2304" t="s">
        <v>469</v>
      </c>
      <c r="D2304" t="s">
        <v>35</v>
      </c>
      <c r="E2304" t="s">
        <v>614</v>
      </c>
      <c r="F2304" t="s">
        <v>582</v>
      </c>
      <c r="G2304">
        <f t="shared" si="245"/>
        <v>6</v>
      </c>
      <c r="H2304" s="6">
        <f t="shared" si="246"/>
        <v>7.833333333333333</v>
      </c>
      <c r="I2304" s="6">
        <f t="shared" si="247"/>
        <v>11.583333333333334</v>
      </c>
      <c r="J2304" s="3">
        <f>IFERROR(VLOOKUP($U2304,TONGHOPVERSION!$A$3:$G$240,6,FALSE),VLOOKUP($B2304,TONGHOPVERSION!$A$3:$G$240,6,FALSE))</f>
        <v>860.26419790248883</v>
      </c>
      <c r="K2304" s="3">
        <f>IFERROR(VLOOKUP($U2304,TONGHOPVERSION!$A$3:$G$240,7,FALSE),VLOOKUP($B2304,TONGHOPVERSION!$A$3:$G$240,7,FALSE))</f>
        <v>566.53295503940694</v>
      </c>
      <c r="L2304" s="2">
        <v>0.3263888888888889</v>
      </c>
      <c r="M2304" s="2">
        <v>0.4826388888888889</v>
      </c>
      <c r="N2304" s="5">
        <f t="shared" si="248"/>
        <v>7</v>
      </c>
      <c r="O2304" s="5">
        <f t="shared" si="249"/>
        <v>50</v>
      </c>
      <c r="P2304" s="5">
        <f t="shared" si="250"/>
        <v>11</v>
      </c>
      <c r="Q2304" s="5">
        <f t="shared" si="251"/>
        <v>35</v>
      </c>
      <c r="R2304">
        <v>305</v>
      </c>
      <c r="S2304">
        <v>1942</v>
      </c>
      <c r="T2304" s="3">
        <v>592.30999999999995</v>
      </c>
      <c r="U2304" t="s">
        <v>613</v>
      </c>
      <c r="V2304" t="s">
        <v>613</v>
      </c>
      <c r="W2304" t="s">
        <v>21</v>
      </c>
      <c r="X2304" t="s">
        <v>197</v>
      </c>
      <c r="Y2304" t="s">
        <v>23</v>
      </c>
      <c r="Z2304" t="s">
        <v>37</v>
      </c>
    </row>
    <row r="2305" spans="1:26" x14ac:dyDescent="0.2">
      <c r="A2305" s="1">
        <v>43631</v>
      </c>
      <c r="B2305" t="s">
        <v>94</v>
      </c>
      <c r="C2305" t="s">
        <v>27</v>
      </c>
      <c r="D2305" t="s">
        <v>35</v>
      </c>
      <c r="E2305" t="s">
        <v>551</v>
      </c>
      <c r="F2305" t="s">
        <v>582</v>
      </c>
      <c r="G2305">
        <f t="shared" si="245"/>
        <v>6</v>
      </c>
      <c r="H2305" s="6">
        <f t="shared" si="246"/>
        <v>0</v>
      </c>
      <c r="I2305" s="6">
        <f t="shared" si="247"/>
        <v>2.0833333333333335</v>
      </c>
      <c r="J2305" s="3">
        <f>IFERROR(VLOOKUP($U2305,TONGHOPVERSION!$A$3:$G$240,6,FALSE),VLOOKUP($B2305,TONGHOPVERSION!$A$3:$G$240,6,FALSE))</f>
        <v>381.62004815649715</v>
      </c>
      <c r="K2305" s="3">
        <f>IFERROR(VLOOKUP($U2305,TONGHOPVERSION!$A$3:$G$240,7,FALSE),VLOOKUP($B2305,TONGHOPVERSION!$A$3:$G$240,7,FALSE))</f>
        <v>329.70071085785668</v>
      </c>
      <c r="L2305" s="2">
        <v>0</v>
      </c>
      <c r="M2305" s="2">
        <v>8.6805555555555566E-2</v>
      </c>
      <c r="N2305" s="5">
        <f t="shared" si="248"/>
        <v>0</v>
      </c>
      <c r="O2305" s="5">
        <f t="shared" si="249"/>
        <v>0</v>
      </c>
      <c r="P2305" s="5">
        <f t="shared" si="250"/>
        <v>2</v>
      </c>
      <c r="Q2305" s="5">
        <f t="shared" si="251"/>
        <v>5</v>
      </c>
      <c r="R2305">
        <v>305</v>
      </c>
      <c r="S2305">
        <v>1133</v>
      </c>
      <c r="T2305" s="3">
        <v>345.565</v>
      </c>
      <c r="U2305" t="s">
        <v>92</v>
      </c>
      <c r="V2305" t="s">
        <v>92</v>
      </c>
      <c r="W2305" t="s">
        <v>92</v>
      </c>
      <c r="X2305" t="s">
        <v>16</v>
      </c>
      <c r="Y2305" t="s">
        <v>30</v>
      </c>
      <c r="Z2305" t="s">
        <v>37</v>
      </c>
    </row>
    <row r="2306" spans="1:26" x14ac:dyDescent="0.2">
      <c r="A2306" s="1">
        <v>43631</v>
      </c>
      <c r="B2306" t="s">
        <v>617</v>
      </c>
      <c r="C2306" t="s">
        <v>618</v>
      </c>
      <c r="D2306" t="s">
        <v>27</v>
      </c>
      <c r="E2306" t="s">
        <v>616</v>
      </c>
      <c r="F2306" t="s">
        <v>582</v>
      </c>
      <c r="G2306">
        <f t="shared" ref="G2306:G2369" si="252">WEEKDAY(A2306,2)</f>
        <v>6</v>
      </c>
      <c r="H2306" s="6">
        <f t="shared" ref="H2306:H2369" si="253">N2306+O2306/60</f>
        <v>0.58333333333333337</v>
      </c>
      <c r="I2306" s="6">
        <f t="shared" ref="I2306:I2369" si="254">P2306+Q2306/60</f>
        <v>9.3333333333333339</v>
      </c>
      <c r="J2306" s="3">
        <f>IFERROR(VLOOKUP($U2306,TONGHOPVERSION!$A$3:$G$240,6,FALSE),VLOOKUP($B2306,TONGHOPVERSION!$A$3:$G$240,6,FALSE))</f>
        <v>2455.9660260595392</v>
      </c>
      <c r="K2306" s="3">
        <f>IFERROR(VLOOKUP($U2306,TONGHOPVERSION!$A$3:$G$240,7,FALSE),VLOOKUP($B2306,TONGHOPVERSION!$A$3:$G$240,7,FALSE))</f>
        <v>2483.2377684499274</v>
      </c>
      <c r="L2306" s="2">
        <v>2.4305555555555556E-2</v>
      </c>
      <c r="M2306" s="2">
        <v>0.3888888888888889</v>
      </c>
      <c r="N2306" s="5">
        <f t="shared" si="248"/>
        <v>0</v>
      </c>
      <c r="O2306" s="5">
        <f t="shared" si="249"/>
        <v>35</v>
      </c>
      <c r="P2306" s="5">
        <f t="shared" si="250"/>
        <v>9</v>
      </c>
      <c r="Q2306" s="5">
        <f t="shared" si="251"/>
        <v>20</v>
      </c>
      <c r="R2306">
        <v>305</v>
      </c>
      <c r="S2306">
        <v>6680</v>
      </c>
      <c r="T2306" s="3">
        <v>2037.4</v>
      </c>
      <c r="U2306" t="s">
        <v>619</v>
      </c>
      <c r="V2306" t="s">
        <v>619</v>
      </c>
      <c r="W2306" t="s">
        <v>541</v>
      </c>
      <c r="X2306" t="s">
        <v>542</v>
      </c>
      <c r="Y2306" t="s">
        <v>23</v>
      </c>
      <c r="Z2306" t="s">
        <v>37</v>
      </c>
    </row>
    <row r="2307" spans="1:26" x14ac:dyDescent="0.2">
      <c r="A2307" s="1">
        <v>43631</v>
      </c>
      <c r="B2307" t="s">
        <v>621</v>
      </c>
      <c r="C2307" t="s">
        <v>27</v>
      </c>
      <c r="D2307" t="s">
        <v>448</v>
      </c>
      <c r="E2307" t="s">
        <v>625</v>
      </c>
      <c r="F2307" t="s">
        <v>582</v>
      </c>
      <c r="G2307">
        <f t="shared" si="252"/>
        <v>6</v>
      </c>
      <c r="H2307" s="6">
        <f t="shared" si="253"/>
        <v>23.083333333333332</v>
      </c>
      <c r="I2307" s="6">
        <f t="shared" si="254"/>
        <v>5</v>
      </c>
      <c r="J2307" s="3">
        <f>IFERROR(VLOOKUP($U2307,TONGHOPVERSION!$A$3:$G$240,6,FALSE),VLOOKUP($B2307,TONGHOPVERSION!$A$3:$G$240,6,FALSE))</f>
        <v>1154.2431420497994</v>
      </c>
      <c r="K2307" s="3">
        <f>IFERROR(VLOOKUP($U2307,TONGHOPVERSION!$A$3:$G$240,7,FALSE),VLOOKUP($B2307,TONGHOPVERSION!$A$3:$G$240,7,FALSE))</f>
        <v>934.60071887375227</v>
      </c>
      <c r="L2307" s="2">
        <v>0.96180555555555547</v>
      </c>
      <c r="M2307" s="2">
        <v>0.20833333333333334</v>
      </c>
      <c r="N2307" s="5">
        <f t="shared" ref="N2307:N2370" si="255">HOUR(L2307)</f>
        <v>23</v>
      </c>
      <c r="O2307" s="5">
        <f t="shared" ref="O2307:O2370" si="256">MINUTE(L2307)</f>
        <v>5</v>
      </c>
      <c r="P2307" s="5">
        <f t="shared" ref="P2307:P2370" si="257">HOUR(M2307)</f>
        <v>5</v>
      </c>
      <c r="Q2307" s="5">
        <f t="shared" ref="Q2307:Q2370" si="258">MINUTE(M2307)</f>
        <v>0</v>
      </c>
      <c r="R2307">
        <v>305</v>
      </c>
      <c r="S2307">
        <v>4381</v>
      </c>
      <c r="T2307" s="3">
        <v>1336.2049999999999</v>
      </c>
      <c r="U2307" t="s">
        <v>621</v>
      </c>
      <c r="V2307" t="s">
        <v>621</v>
      </c>
      <c r="W2307" t="s">
        <v>21</v>
      </c>
      <c r="X2307" t="s">
        <v>145</v>
      </c>
      <c r="Y2307" t="s">
        <v>23</v>
      </c>
      <c r="Z2307" t="s">
        <v>37</v>
      </c>
    </row>
    <row r="2308" spans="1:26" x14ac:dyDescent="0.2">
      <c r="A2308" s="1">
        <v>43631</v>
      </c>
      <c r="B2308" t="s">
        <v>598</v>
      </c>
      <c r="C2308" t="s">
        <v>35</v>
      </c>
      <c r="D2308" t="s">
        <v>597</v>
      </c>
      <c r="E2308" t="s">
        <v>611</v>
      </c>
      <c r="F2308" t="s">
        <v>582</v>
      </c>
      <c r="G2308">
        <f t="shared" si="252"/>
        <v>6</v>
      </c>
      <c r="H2308" s="6">
        <f t="shared" si="253"/>
        <v>16.833333333333332</v>
      </c>
      <c r="I2308" s="6">
        <f t="shared" si="254"/>
        <v>5</v>
      </c>
      <c r="J2308" s="3">
        <f>IFERROR(VLOOKUP($U2308,TONGHOPVERSION!$A$3:$G$240,6,FALSE),VLOOKUP($B2308,TONGHOPVERSION!$A$3:$G$240,6,FALSE))</f>
        <v>3482.6602030633589</v>
      </c>
      <c r="K2308" s="3">
        <f>IFERROR(VLOOKUP($U2308,TONGHOPVERSION!$A$3:$G$240,7,FALSE),VLOOKUP($B2308,TONGHOPVERSION!$A$3:$G$240,7,FALSE))</f>
        <v>3860.4291571828453</v>
      </c>
      <c r="L2308" s="2">
        <v>0.70138888888888884</v>
      </c>
      <c r="M2308" s="2">
        <v>0.20833333333333334</v>
      </c>
      <c r="N2308" s="5">
        <f t="shared" si="255"/>
        <v>16</v>
      </c>
      <c r="O2308" s="5">
        <f t="shared" si="256"/>
        <v>50</v>
      </c>
      <c r="P2308" s="5">
        <f t="shared" si="257"/>
        <v>5</v>
      </c>
      <c r="Q2308" s="5">
        <f t="shared" si="258"/>
        <v>0</v>
      </c>
      <c r="R2308">
        <v>305</v>
      </c>
      <c r="S2308">
        <v>9194</v>
      </c>
      <c r="T2308" s="3">
        <v>2804.17</v>
      </c>
      <c r="U2308" t="s">
        <v>598</v>
      </c>
      <c r="V2308" t="s">
        <v>598</v>
      </c>
      <c r="W2308" t="s">
        <v>535</v>
      </c>
      <c r="X2308" t="s">
        <v>599</v>
      </c>
      <c r="Y2308" t="s">
        <v>23</v>
      </c>
      <c r="Z2308" t="s">
        <v>37</v>
      </c>
    </row>
    <row r="2309" spans="1:26" x14ac:dyDescent="0.2">
      <c r="A2309" s="1">
        <v>43631</v>
      </c>
      <c r="B2309" t="s">
        <v>92</v>
      </c>
      <c r="C2309" t="s">
        <v>35</v>
      </c>
      <c r="D2309" t="s">
        <v>27</v>
      </c>
      <c r="E2309" t="s">
        <v>626</v>
      </c>
      <c r="F2309" t="s">
        <v>582</v>
      </c>
      <c r="G2309">
        <f t="shared" si="252"/>
        <v>6</v>
      </c>
      <c r="H2309" s="6">
        <f t="shared" si="253"/>
        <v>5</v>
      </c>
      <c r="I2309" s="6">
        <f t="shared" si="254"/>
        <v>7.25</v>
      </c>
      <c r="J2309" s="3">
        <f>IFERROR(VLOOKUP($U2309,TONGHOPVERSION!$A$3:$G$240,6,FALSE),VLOOKUP($B2309,TONGHOPVERSION!$A$3:$G$240,6,FALSE))</f>
        <v>381.62004815649715</v>
      </c>
      <c r="K2309" s="3">
        <f>IFERROR(VLOOKUP($U2309,TONGHOPVERSION!$A$3:$G$240,7,FALSE),VLOOKUP($B2309,TONGHOPVERSION!$A$3:$G$240,7,FALSE))</f>
        <v>329.70071085785668</v>
      </c>
      <c r="L2309" s="2">
        <v>0.20833333333333334</v>
      </c>
      <c r="M2309" s="2">
        <v>0.30208333333333331</v>
      </c>
      <c r="N2309" s="5">
        <f t="shared" si="255"/>
        <v>5</v>
      </c>
      <c r="O2309" s="5">
        <f t="shared" si="256"/>
        <v>0</v>
      </c>
      <c r="P2309" s="5">
        <f t="shared" si="257"/>
        <v>7</v>
      </c>
      <c r="Q2309" s="5">
        <f t="shared" si="258"/>
        <v>15</v>
      </c>
      <c r="R2309">
        <v>305</v>
      </c>
      <c r="S2309">
        <v>1133</v>
      </c>
      <c r="T2309" s="3">
        <v>345.565</v>
      </c>
      <c r="U2309" t="s">
        <v>92</v>
      </c>
      <c r="V2309" t="s">
        <v>92</v>
      </c>
      <c r="W2309" t="s">
        <v>92</v>
      </c>
      <c r="X2309" t="s">
        <v>16</v>
      </c>
      <c r="Y2309" t="s">
        <v>30</v>
      </c>
      <c r="Z2309" t="s">
        <v>37</v>
      </c>
    </row>
    <row r="2310" spans="1:26" x14ac:dyDescent="0.2">
      <c r="A2310" s="1">
        <v>43631</v>
      </c>
      <c r="B2310" t="s">
        <v>94</v>
      </c>
      <c r="C2310" t="s">
        <v>27</v>
      </c>
      <c r="D2310" t="s">
        <v>35</v>
      </c>
      <c r="E2310" t="s">
        <v>627</v>
      </c>
      <c r="F2310" t="s">
        <v>582</v>
      </c>
      <c r="G2310">
        <f t="shared" si="252"/>
        <v>6</v>
      </c>
      <c r="H2310" s="6">
        <f t="shared" si="253"/>
        <v>1.5</v>
      </c>
      <c r="I2310" s="6">
        <f t="shared" si="254"/>
        <v>3.5833333333333335</v>
      </c>
      <c r="J2310" s="3">
        <f>IFERROR(VLOOKUP($U2310,TONGHOPVERSION!$A$3:$G$240,6,FALSE),VLOOKUP($B2310,TONGHOPVERSION!$A$3:$G$240,6,FALSE))</f>
        <v>381.62004815649715</v>
      </c>
      <c r="K2310" s="3">
        <f>IFERROR(VLOOKUP($U2310,TONGHOPVERSION!$A$3:$G$240,7,FALSE),VLOOKUP($B2310,TONGHOPVERSION!$A$3:$G$240,7,FALSE))</f>
        <v>329.70071085785668</v>
      </c>
      <c r="L2310" s="2">
        <v>6.25E-2</v>
      </c>
      <c r="M2310" s="2">
        <v>0.14930555555555555</v>
      </c>
      <c r="N2310" s="5">
        <f t="shared" si="255"/>
        <v>1</v>
      </c>
      <c r="O2310" s="5">
        <f t="shared" si="256"/>
        <v>30</v>
      </c>
      <c r="P2310" s="5">
        <f t="shared" si="257"/>
        <v>3</v>
      </c>
      <c r="Q2310" s="5">
        <f t="shared" si="258"/>
        <v>35</v>
      </c>
      <c r="R2310">
        <v>305</v>
      </c>
      <c r="S2310">
        <v>1133</v>
      </c>
      <c r="T2310" s="3">
        <v>345.565</v>
      </c>
      <c r="U2310" t="s">
        <v>92</v>
      </c>
      <c r="V2310" t="s">
        <v>92</v>
      </c>
      <c r="W2310" t="s">
        <v>92</v>
      </c>
      <c r="X2310" t="s">
        <v>16</v>
      </c>
      <c r="Y2310" t="s">
        <v>30</v>
      </c>
      <c r="Z2310" t="s">
        <v>37</v>
      </c>
    </row>
    <row r="2311" spans="1:26" x14ac:dyDescent="0.2">
      <c r="A2311" s="1">
        <v>43631</v>
      </c>
      <c r="B2311" t="s">
        <v>94</v>
      </c>
      <c r="C2311" t="s">
        <v>27</v>
      </c>
      <c r="D2311" t="s">
        <v>35</v>
      </c>
      <c r="E2311" t="s">
        <v>572</v>
      </c>
      <c r="F2311" t="s">
        <v>582</v>
      </c>
      <c r="G2311">
        <f t="shared" si="252"/>
        <v>6</v>
      </c>
      <c r="H2311" s="6">
        <f t="shared" si="253"/>
        <v>9</v>
      </c>
      <c r="I2311" s="6">
        <f t="shared" si="254"/>
        <v>11.083333333333334</v>
      </c>
      <c r="J2311" s="3">
        <f>IFERROR(VLOOKUP($U2311,TONGHOPVERSION!$A$3:$G$240,6,FALSE),VLOOKUP($B2311,TONGHOPVERSION!$A$3:$G$240,6,FALSE))</f>
        <v>381.62004815649715</v>
      </c>
      <c r="K2311" s="3">
        <f>IFERROR(VLOOKUP($U2311,TONGHOPVERSION!$A$3:$G$240,7,FALSE),VLOOKUP($B2311,TONGHOPVERSION!$A$3:$G$240,7,FALSE))</f>
        <v>329.70071085785668</v>
      </c>
      <c r="L2311" s="2">
        <v>0.375</v>
      </c>
      <c r="M2311" s="2">
        <v>0.46180555555555558</v>
      </c>
      <c r="N2311" s="5">
        <f t="shared" si="255"/>
        <v>9</v>
      </c>
      <c r="O2311" s="5">
        <f t="shared" si="256"/>
        <v>0</v>
      </c>
      <c r="P2311" s="5">
        <f t="shared" si="257"/>
        <v>11</v>
      </c>
      <c r="Q2311" s="5">
        <f t="shared" si="258"/>
        <v>5</v>
      </c>
      <c r="R2311">
        <v>305</v>
      </c>
      <c r="S2311">
        <v>1133</v>
      </c>
      <c r="T2311" s="3">
        <v>345.565</v>
      </c>
      <c r="U2311" t="s">
        <v>92</v>
      </c>
      <c r="V2311" t="s">
        <v>92</v>
      </c>
      <c r="W2311" t="s">
        <v>92</v>
      </c>
      <c r="X2311" t="s">
        <v>16</v>
      </c>
      <c r="Y2311" t="s">
        <v>30</v>
      </c>
      <c r="Z2311" t="s">
        <v>37</v>
      </c>
    </row>
    <row r="2312" spans="1:26" x14ac:dyDescent="0.2">
      <c r="A2312" s="1">
        <v>43631</v>
      </c>
      <c r="B2312" t="s">
        <v>92</v>
      </c>
      <c r="C2312" t="s">
        <v>35</v>
      </c>
      <c r="D2312" t="s">
        <v>27</v>
      </c>
      <c r="E2312" t="s">
        <v>600</v>
      </c>
      <c r="F2312" t="s">
        <v>582</v>
      </c>
      <c r="G2312">
        <f t="shared" si="252"/>
        <v>6</v>
      </c>
      <c r="H2312" s="6">
        <f t="shared" si="253"/>
        <v>8</v>
      </c>
      <c r="I2312" s="6">
        <f t="shared" si="254"/>
        <v>10.25</v>
      </c>
      <c r="J2312" s="3">
        <f>IFERROR(VLOOKUP($U2312,TONGHOPVERSION!$A$3:$G$240,6,FALSE),VLOOKUP($B2312,TONGHOPVERSION!$A$3:$G$240,6,FALSE))</f>
        <v>381.62004815649715</v>
      </c>
      <c r="K2312" s="3">
        <f>IFERROR(VLOOKUP($U2312,TONGHOPVERSION!$A$3:$G$240,7,FALSE),VLOOKUP($B2312,TONGHOPVERSION!$A$3:$G$240,7,FALSE))</f>
        <v>329.70071085785668</v>
      </c>
      <c r="L2312" s="2">
        <v>0.33333333333333331</v>
      </c>
      <c r="M2312" s="2">
        <v>0.42708333333333331</v>
      </c>
      <c r="N2312" s="5">
        <f t="shared" si="255"/>
        <v>8</v>
      </c>
      <c r="O2312" s="5">
        <f t="shared" si="256"/>
        <v>0</v>
      </c>
      <c r="P2312" s="5">
        <f t="shared" si="257"/>
        <v>10</v>
      </c>
      <c r="Q2312" s="5">
        <f t="shared" si="258"/>
        <v>15</v>
      </c>
      <c r="R2312">
        <v>305</v>
      </c>
      <c r="S2312">
        <v>1133</v>
      </c>
      <c r="T2312" s="3">
        <v>345.565</v>
      </c>
      <c r="U2312" t="s">
        <v>92</v>
      </c>
      <c r="V2312" t="s">
        <v>92</v>
      </c>
      <c r="W2312" t="s">
        <v>92</v>
      </c>
      <c r="X2312" t="s">
        <v>16</v>
      </c>
      <c r="Y2312" t="s">
        <v>30</v>
      </c>
      <c r="Z2312" t="s">
        <v>37</v>
      </c>
    </row>
    <row r="2313" spans="1:26" x14ac:dyDescent="0.2">
      <c r="A2313" s="1">
        <v>43631</v>
      </c>
      <c r="B2313" t="s">
        <v>624</v>
      </c>
      <c r="C2313" t="s">
        <v>448</v>
      </c>
      <c r="D2313" t="s">
        <v>35</v>
      </c>
      <c r="E2313" t="s">
        <v>623</v>
      </c>
      <c r="F2313" t="s">
        <v>582</v>
      </c>
      <c r="G2313">
        <f t="shared" si="252"/>
        <v>6</v>
      </c>
      <c r="H2313" s="6">
        <f t="shared" si="253"/>
        <v>1</v>
      </c>
      <c r="I2313" s="6">
        <f t="shared" si="254"/>
        <v>6.833333333333333</v>
      </c>
      <c r="J2313" s="3">
        <f>IFERROR(VLOOKUP($U2313,TONGHOPVERSION!$A$3:$G$240,6,FALSE),VLOOKUP($B2313,TONGHOPVERSION!$A$3:$G$240,6,FALSE))</f>
        <v>1109.0247820000002</v>
      </c>
      <c r="K2313" s="3">
        <f>IFERROR(VLOOKUP($U2313,TONGHOPVERSION!$A$3:$G$240,7,FALSE),VLOOKUP($B2313,TONGHOPVERSION!$A$3:$G$240,7,FALSE))</f>
        <v>861.58097594528226</v>
      </c>
      <c r="L2313" s="2">
        <v>4.1666666666666664E-2</v>
      </c>
      <c r="M2313" s="2">
        <v>0.28472222222222221</v>
      </c>
      <c r="N2313" s="5">
        <f t="shared" si="255"/>
        <v>1</v>
      </c>
      <c r="O2313" s="5">
        <f t="shared" si="256"/>
        <v>0</v>
      </c>
      <c r="P2313" s="5">
        <f t="shared" si="257"/>
        <v>6</v>
      </c>
      <c r="Q2313" s="5">
        <f t="shared" si="258"/>
        <v>50</v>
      </c>
      <c r="R2313">
        <v>305</v>
      </c>
      <c r="S2313">
        <v>3727</v>
      </c>
      <c r="T2313" s="3">
        <v>1136.7349999999999</v>
      </c>
      <c r="U2313" t="s">
        <v>581</v>
      </c>
      <c r="V2313" t="s">
        <v>581</v>
      </c>
      <c r="W2313" t="s">
        <v>21</v>
      </c>
      <c r="X2313" t="s">
        <v>145</v>
      </c>
      <c r="Y2313" t="s">
        <v>23</v>
      </c>
      <c r="Z2313" t="s">
        <v>37</v>
      </c>
    </row>
    <row r="2314" spans="1:26" x14ac:dyDescent="0.2">
      <c r="A2314" s="1">
        <v>43631</v>
      </c>
      <c r="B2314" t="s">
        <v>621</v>
      </c>
      <c r="C2314" t="s">
        <v>27</v>
      </c>
      <c r="D2314" t="s">
        <v>448</v>
      </c>
      <c r="E2314" t="s">
        <v>620</v>
      </c>
      <c r="F2314" t="s">
        <v>582</v>
      </c>
      <c r="G2314">
        <f t="shared" si="252"/>
        <v>6</v>
      </c>
      <c r="H2314" s="6">
        <f t="shared" si="253"/>
        <v>17.083333333333332</v>
      </c>
      <c r="I2314" s="6">
        <f t="shared" si="254"/>
        <v>23</v>
      </c>
      <c r="J2314" s="3">
        <f>IFERROR(VLOOKUP($U2314,TONGHOPVERSION!$A$3:$G$240,6,FALSE),VLOOKUP($B2314,TONGHOPVERSION!$A$3:$G$240,6,FALSE))</f>
        <v>1154.2431420497994</v>
      </c>
      <c r="K2314" s="3">
        <f>IFERROR(VLOOKUP($U2314,TONGHOPVERSION!$A$3:$G$240,7,FALSE),VLOOKUP($B2314,TONGHOPVERSION!$A$3:$G$240,7,FALSE))</f>
        <v>934.60071887375227</v>
      </c>
      <c r="L2314" s="2">
        <v>0.71180555555555547</v>
      </c>
      <c r="M2314" s="2">
        <v>0.95833333333333337</v>
      </c>
      <c r="N2314" s="5">
        <f t="shared" si="255"/>
        <v>17</v>
      </c>
      <c r="O2314" s="5">
        <f t="shared" si="256"/>
        <v>5</v>
      </c>
      <c r="P2314" s="5">
        <f t="shared" si="257"/>
        <v>23</v>
      </c>
      <c r="Q2314" s="5">
        <f t="shared" si="258"/>
        <v>0</v>
      </c>
      <c r="R2314">
        <v>305</v>
      </c>
      <c r="S2314">
        <v>4381</v>
      </c>
      <c r="T2314" s="3">
        <v>1336.2049999999999</v>
      </c>
      <c r="U2314" t="s">
        <v>621</v>
      </c>
      <c r="V2314" t="s">
        <v>621</v>
      </c>
      <c r="W2314" t="s">
        <v>21</v>
      </c>
      <c r="X2314" t="s">
        <v>145</v>
      </c>
      <c r="Y2314" t="s">
        <v>23</v>
      </c>
      <c r="Z2314" t="s">
        <v>37</v>
      </c>
    </row>
    <row r="2315" spans="1:26" x14ac:dyDescent="0.2">
      <c r="A2315" s="1">
        <v>43631</v>
      </c>
      <c r="B2315" t="s">
        <v>118</v>
      </c>
      <c r="C2315" t="s">
        <v>119</v>
      </c>
      <c r="D2315" t="s">
        <v>27</v>
      </c>
      <c r="E2315" t="s">
        <v>639</v>
      </c>
      <c r="F2315" t="s">
        <v>17</v>
      </c>
      <c r="G2315">
        <f t="shared" si="252"/>
        <v>6</v>
      </c>
      <c r="H2315" s="6">
        <f t="shared" si="253"/>
        <v>6.25</v>
      </c>
      <c r="I2315" s="6">
        <f t="shared" si="254"/>
        <v>7.75</v>
      </c>
      <c r="J2315" s="3">
        <f>IFERROR(VLOOKUP($U2315,TONGHOPVERSION!$A$3:$G$240,6,FALSE),VLOOKUP($B2315,TONGHOPVERSION!$A$3:$G$240,6,FALSE))</f>
        <v>214.88804221212081</v>
      </c>
      <c r="K2315" s="3">
        <f>IFERROR(VLOOKUP($U2315,TONGHOPVERSION!$A$3:$G$240,7,FALSE),VLOOKUP($B2315,TONGHOPVERSION!$A$3:$G$240,7,FALSE))</f>
        <v>213.88072353634405</v>
      </c>
      <c r="L2315" s="2">
        <v>0.26041666666666669</v>
      </c>
      <c r="M2315" s="2">
        <v>0.32291666666666669</v>
      </c>
      <c r="N2315" s="5">
        <f t="shared" si="255"/>
        <v>6</v>
      </c>
      <c r="O2315" s="5">
        <f t="shared" si="256"/>
        <v>15</v>
      </c>
      <c r="P2315" s="5">
        <f t="shared" si="257"/>
        <v>7</v>
      </c>
      <c r="Q2315" s="5">
        <f t="shared" si="258"/>
        <v>45</v>
      </c>
      <c r="R2315">
        <v>184</v>
      </c>
      <c r="S2315">
        <v>628</v>
      </c>
      <c r="T2315" s="3">
        <v>115.55200000000001</v>
      </c>
      <c r="U2315" t="s">
        <v>120</v>
      </c>
      <c r="V2315" t="s">
        <v>120</v>
      </c>
      <c r="W2315" t="s">
        <v>29</v>
      </c>
      <c r="X2315" t="s">
        <v>16</v>
      </c>
      <c r="Y2315" t="s">
        <v>30</v>
      </c>
      <c r="Z2315" t="s">
        <v>37</v>
      </c>
    </row>
    <row r="2316" spans="1:26" x14ac:dyDescent="0.2">
      <c r="A2316" s="1">
        <v>43631</v>
      </c>
      <c r="B2316" t="s">
        <v>176</v>
      </c>
      <c r="C2316" t="s">
        <v>177</v>
      </c>
      <c r="D2316" t="s">
        <v>27</v>
      </c>
      <c r="E2316" t="s">
        <v>640</v>
      </c>
      <c r="F2316" t="s">
        <v>17</v>
      </c>
      <c r="G2316">
        <f t="shared" si="252"/>
        <v>6</v>
      </c>
      <c r="H2316" s="6">
        <f t="shared" si="253"/>
        <v>10.333333333333334</v>
      </c>
      <c r="I2316" s="6">
        <f t="shared" si="254"/>
        <v>11.416666666666666</v>
      </c>
      <c r="J2316" s="3">
        <f>IFERROR(VLOOKUP($U2316,TONGHOPVERSION!$A$3:$G$240,6,FALSE),VLOOKUP($B2316,TONGHOPVERSION!$A$3:$G$240,6,FALSE))</f>
        <v>187.46363998635809</v>
      </c>
      <c r="K2316" s="3">
        <f>IFERROR(VLOOKUP($U2316,TONGHOPVERSION!$A$3:$G$240,7,FALSE),VLOOKUP($B2316,TONGHOPVERSION!$A$3:$G$240,7,FALSE))</f>
        <v>145.81561859013829</v>
      </c>
      <c r="L2316" s="2">
        <v>0.43055555555555558</v>
      </c>
      <c r="M2316" s="2">
        <v>0.47569444444444442</v>
      </c>
      <c r="N2316" s="5">
        <f t="shared" si="255"/>
        <v>10</v>
      </c>
      <c r="O2316" s="5">
        <f t="shared" si="256"/>
        <v>20</v>
      </c>
      <c r="P2316" s="5">
        <f t="shared" si="257"/>
        <v>11</v>
      </c>
      <c r="Q2316" s="5">
        <f t="shared" si="258"/>
        <v>25</v>
      </c>
      <c r="R2316">
        <v>184</v>
      </c>
      <c r="S2316">
        <v>301</v>
      </c>
      <c r="T2316" s="3">
        <v>55.384</v>
      </c>
      <c r="U2316" t="s">
        <v>178</v>
      </c>
      <c r="V2316" t="s">
        <v>178</v>
      </c>
      <c r="W2316" t="s">
        <v>29</v>
      </c>
      <c r="X2316" t="s">
        <v>16</v>
      </c>
      <c r="Y2316" t="s">
        <v>30</v>
      </c>
      <c r="Z2316" t="s">
        <v>37</v>
      </c>
    </row>
    <row r="2317" spans="1:26" x14ac:dyDescent="0.2">
      <c r="A2317" s="1">
        <v>43631</v>
      </c>
      <c r="B2317" t="s">
        <v>120</v>
      </c>
      <c r="C2317" t="s">
        <v>27</v>
      </c>
      <c r="D2317" t="s">
        <v>119</v>
      </c>
      <c r="E2317" t="s">
        <v>644</v>
      </c>
      <c r="F2317" t="s">
        <v>17</v>
      </c>
      <c r="G2317">
        <f t="shared" si="252"/>
        <v>6</v>
      </c>
      <c r="H2317" s="6">
        <f t="shared" si="253"/>
        <v>4.166666666666667</v>
      </c>
      <c r="I2317" s="6">
        <f t="shared" si="254"/>
        <v>5.583333333333333</v>
      </c>
      <c r="J2317" s="3">
        <f>IFERROR(VLOOKUP($U2317,TONGHOPVERSION!$A$3:$G$240,6,FALSE),VLOOKUP($B2317,TONGHOPVERSION!$A$3:$G$240,6,FALSE))</f>
        <v>214.88804221212081</v>
      </c>
      <c r="K2317" s="3">
        <f>IFERROR(VLOOKUP($U2317,TONGHOPVERSION!$A$3:$G$240,7,FALSE),VLOOKUP($B2317,TONGHOPVERSION!$A$3:$G$240,7,FALSE))</f>
        <v>213.88072353634405</v>
      </c>
      <c r="L2317" s="2">
        <v>0.17361111111111113</v>
      </c>
      <c r="M2317" s="2">
        <v>0.23263888888888887</v>
      </c>
      <c r="N2317" s="5">
        <f t="shared" si="255"/>
        <v>4</v>
      </c>
      <c r="O2317" s="5">
        <f t="shared" si="256"/>
        <v>10</v>
      </c>
      <c r="P2317" s="5">
        <f t="shared" si="257"/>
        <v>5</v>
      </c>
      <c r="Q2317" s="5">
        <f t="shared" si="258"/>
        <v>35</v>
      </c>
      <c r="R2317">
        <v>184</v>
      </c>
      <c r="S2317">
        <v>628</v>
      </c>
      <c r="T2317" s="3">
        <v>115.55200000000001</v>
      </c>
      <c r="U2317" t="s">
        <v>120</v>
      </c>
      <c r="V2317" t="s">
        <v>120</v>
      </c>
      <c r="W2317" t="s">
        <v>29</v>
      </c>
      <c r="X2317" t="s">
        <v>16</v>
      </c>
      <c r="Y2317" t="s">
        <v>30</v>
      </c>
      <c r="Z2317" t="s">
        <v>37</v>
      </c>
    </row>
    <row r="2318" spans="1:26" x14ac:dyDescent="0.2">
      <c r="A2318" s="1">
        <v>43631</v>
      </c>
      <c r="B2318" t="s">
        <v>178</v>
      </c>
      <c r="C2318" t="s">
        <v>27</v>
      </c>
      <c r="D2318" t="s">
        <v>177</v>
      </c>
      <c r="E2318" t="s">
        <v>645</v>
      </c>
      <c r="F2318" t="s">
        <v>17</v>
      </c>
      <c r="G2318">
        <f t="shared" si="252"/>
        <v>6</v>
      </c>
      <c r="H2318" s="6">
        <f t="shared" si="253"/>
        <v>8.6666666666666661</v>
      </c>
      <c r="I2318" s="6">
        <f t="shared" si="254"/>
        <v>9.6666666666666661</v>
      </c>
      <c r="J2318" s="3">
        <f>IFERROR(VLOOKUP($U2318,TONGHOPVERSION!$A$3:$G$240,6,FALSE),VLOOKUP($B2318,TONGHOPVERSION!$A$3:$G$240,6,FALSE))</f>
        <v>187.46363998635809</v>
      </c>
      <c r="K2318" s="3">
        <f>IFERROR(VLOOKUP($U2318,TONGHOPVERSION!$A$3:$G$240,7,FALSE),VLOOKUP($B2318,TONGHOPVERSION!$A$3:$G$240,7,FALSE))</f>
        <v>145.81561859013829</v>
      </c>
      <c r="L2318" s="2">
        <v>0.3611111111111111</v>
      </c>
      <c r="M2318" s="2">
        <v>0.40277777777777773</v>
      </c>
      <c r="N2318" s="5">
        <f t="shared" si="255"/>
        <v>8</v>
      </c>
      <c r="O2318" s="5">
        <f t="shared" si="256"/>
        <v>40</v>
      </c>
      <c r="P2318" s="5">
        <f t="shared" si="257"/>
        <v>9</v>
      </c>
      <c r="Q2318" s="5">
        <f t="shared" si="258"/>
        <v>40</v>
      </c>
      <c r="R2318">
        <v>184</v>
      </c>
      <c r="S2318">
        <v>301</v>
      </c>
      <c r="T2318" s="3">
        <v>55.384</v>
      </c>
      <c r="U2318" t="s">
        <v>178</v>
      </c>
      <c r="V2318" t="s">
        <v>178</v>
      </c>
      <c r="W2318" t="s">
        <v>29</v>
      </c>
      <c r="X2318" t="s">
        <v>16</v>
      </c>
      <c r="Y2318" t="s">
        <v>30</v>
      </c>
      <c r="Z2318" t="s">
        <v>37</v>
      </c>
    </row>
    <row r="2319" spans="1:26" x14ac:dyDescent="0.2">
      <c r="A2319" s="1">
        <v>43631</v>
      </c>
      <c r="B2319" t="s">
        <v>113</v>
      </c>
      <c r="C2319" t="s">
        <v>27</v>
      </c>
      <c r="D2319" t="s">
        <v>83</v>
      </c>
      <c r="E2319" t="s">
        <v>647</v>
      </c>
      <c r="F2319" t="s">
        <v>17</v>
      </c>
      <c r="G2319">
        <f t="shared" si="252"/>
        <v>6</v>
      </c>
      <c r="H2319" s="6">
        <f t="shared" si="253"/>
        <v>8.3333333333333329E-2</v>
      </c>
      <c r="I2319" s="6">
        <f t="shared" si="254"/>
        <v>1.25</v>
      </c>
      <c r="J2319" s="3">
        <f>IFERROR(VLOOKUP($U2319,TONGHOPVERSION!$A$3:$G$240,6,FALSE),VLOOKUP($B2319,TONGHOPVERSION!$A$3:$G$240,6,FALSE))</f>
        <v>174.57236893439588</v>
      </c>
      <c r="K2319" s="3">
        <f>IFERROR(VLOOKUP($U2319,TONGHOPVERSION!$A$3:$G$240,7,FALSE),VLOOKUP($B2319,TONGHOPVERSION!$A$3:$G$240,7,FALSE))</f>
        <v>168.20824934473262</v>
      </c>
      <c r="L2319" s="2">
        <v>3.472222222222222E-3</v>
      </c>
      <c r="M2319" s="2">
        <v>5.2083333333333336E-2</v>
      </c>
      <c r="N2319" s="5">
        <f t="shared" si="255"/>
        <v>0</v>
      </c>
      <c r="O2319" s="5">
        <f t="shared" si="256"/>
        <v>5</v>
      </c>
      <c r="P2319" s="5">
        <f t="shared" si="257"/>
        <v>1</v>
      </c>
      <c r="Q2319" s="5">
        <f t="shared" si="258"/>
        <v>15</v>
      </c>
      <c r="R2319">
        <v>184</v>
      </c>
      <c r="S2319">
        <v>430</v>
      </c>
      <c r="T2319" s="3">
        <v>79.12</v>
      </c>
      <c r="U2319" t="s">
        <v>113</v>
      </c>
      <c r="V2319" t="s">
        <v>113</v>
      </c>
      <c r="W2319" t="s">
        <v>41</v>
      </c>
      <c r="X2319" t="s">
        <v>16</v>
      </c>
      <c r="Y2319" t="s">
        <v>30</v>
      </c>
      <c r="Z2319" t="s">
        <v>37</v>
      </c>
    </row>
    <row r="2320" spans="1:26" x14ac:dyDescent="0.2">
      <c r="A2320" s="1">
        <v>43631</v>
      </c>
      <c r="B2320" t="s">
        <v>115</v>
      </c>
      <c r="C2320" t="s">
        <v>83</v>
      </c>
      <c r="D2320" t="s">
        <v>27</v>
      </c>
      <c r="E2320" t="s">
        <v>648</v>
      </c>
      <c r="F2320" t="s">
        <v>17</v>
      </c>
      <c r="G2320">
        <f t="shared" si="252"/>
        <v>6</v>
      </c>
      <c r="H2320" s="6">
        <f t="shared" si="253"/>
        <v>1.9166666666666665</v>
      </c>
      <c r="I2320" s="6">
        <f t="shared" si="254"/>
        <v>3.1666666666666665</v>
      </c>
      <c r="J2320" s="3">
        <f>IFERROR(VLOOKUP($U2320,TONGHOPVERSION!$A$3:$G$240,6,FALSE),VLOOKUP($B2320,TONGHOPVERSION!$A$3:$G$240,6,FALSE))</f>
        <v>174.57236893439588</v>
      </c>
      <c r="K2320" s="3">
        <f>IFERROR(VLOOKUP($U2320,TONGHOPVERSION!$A$3:$G$240,7,FALSE),VLOOKUP($B2320,TONGHOPVERSION!$A$3:$G$240,7,FALSE))</f>
        <v>168.20824934473262</v>
      </c>
      <c r="L2320" s="2">
        <v>7.9861111111111105E-2</v>
      </c>
      <c r="M2320" s="2">
        <v>0.13194444444444445</v>
      </c>
      <c r="N2320" s="5">
        <f t="shared" si="255"/>
        <v>1</v>
      </c>
      <c r="O2320" s="5">
        <f t="shared" si="256"/>
        <v>55</v>
      </c>
      <c r="P2320" s="5">
        <f t="shared" si="257"/>
        <v>3</v>
      </c>
      <c r="Q2320" s="5">
        <f t="shared" si="258"/>
        <v>10</v>
      </c>
      <c r="R2320">
        <v>184</v>
      </c>
      <c r="S2320">
        <v>430</v>
      </c>
      <c r="T2320" s="3">
        <v>79.12</v>
      </c>
      <c r="U2320" t="s">
        <v>113</v>
      </c>
      <c r="V2320" t="s">
        <v>113</v>
      </c>
      <c r="W2320" t="s">
        <v>41</v>
      </c>
      <c r="X2320" t="s">
        <v>16</v>
      </c>
      <c r="Y2320" t="s">
        <v>30</v>
      </c>
      <c r="Z2320" t="s">
        <v>37</v>
      </c>
    </row>
    <row r="2321" spans="1:26" x14ac:dyDescent="0.2">
      <c r="A2321" s="1">
        <v>43632</v>
      </c>
      <c r="B2321" t="s">
        <v>167</v>
      </c>
      <c r="C2321" t="s">
        <v>168</v>
      </c>
      <c r="D2321" t="s">
        <v>27</v>
      </c>
      <c r="E2321" t="s">
        <v>166</v>
      </c>
      <c r="F2321" t="s">
        <v>17</v>
      </c>
      <c r="G2321">
        <f t="shared" si="252"/>
        <v>7</v>
      </c>
      <c r="H2321" s="6">
        <f t="shared" si="253"/>
        <v>4.333333333333333</v>
      </c>
      <c r="I2321" s="6">
        <f t="shared" si="254"/>
        <v>6</v>
      </c>
      <c r="J2321" s="3">
        <f>IFERROR(VLOOKUP($U2321,TONGHOPVERSION!$A$3:$G$240,6,FALSE),VLOOKUP($B2321,TONGHOPVERSION!$A$3:$G$240,6,FALSE))</f>
        <v>349.088066164243</v>
      </c>
      <c r="K2321" s="3">
        <f>IFERROR(VLOOKUP($U2321,TONGHOPVERSION!$A$3:$G$240,7,FALSE),VLOOKUP($B2321,TONGHOPVERSION!$A$3:$G$240,7,FALSE))</f>
        <v>290.5657880138603</v>
      </c>
      <c r="L2321" s="2">
        <v>0.18055555555555555</v>
      </c>
      <c r="M2321" s="2">
        <v>0.25</v>
      </c>
      <c r="N2321" s="5">
        <f t="shared" si="255"/>
        <v>4</v>
      </c>
      <c r="O2321" s="5">
        <f t="shared" si="256"/>
        <v>20</v>
      </c>
      <c r="P2321" s="5">
        <f t="shared" si="257"/>
        <v>6</v>
      </c>
      <c r="Q2321" s="5">
        <f t="shared" si="258"/>
        <v>0</v>
      </c>
      <c r="R2321">
        <v>184</v>
      </c>
      <c r="S2321">
        <v>718</v>
      </c>
      <c r="T2321" s="3">
        <v>132.11199999999999</v>
      </c>
      <c r="U2321" t="s">
        <v>169</v>
      </c>
      <c r="V2321" t="s">
        <v>169</v>
      </c>
      <c r="W2321" t="s">
        <v>45</v>
      </c>
      <c r="X2321" t="s">
        <v>170</v>
      </c>
      <c r="Y2321" t="s">
        <v>23</v>
      </c>
      <c r="Z2321" t="s">
        <v>37</v>
      </c>
    </row>
    <row r="2322" spans="1:26" x14ac:dyDescent="0.2">
      <c r="A2322" s="1">
        <v>43632</v>
      </c>
      <c r="B2322" t="s">
        <v>321</v>
      </c>
      <c r="C2322" t="s">
        <v>262</v>
      </c>
      <c r="D2322" t="s">
        <v>27</v>
      </c>
      <c r="E2322" t="s">
        <v>796</v>
      </c>
      <c r="F2322" t="s">
        <v>17</v>
      </c>
      <c r="G2322">
        <f t="shared" si="252"/>
        <v>7</v>
      </c>
      <c r="H2322" s="6">
        <f t="shared" si="253"/>
        <v>15.083333333333334</v>
      </c>
      <c r="I2322" s="6">
        <f t="shared" si="254"/>
        <v>20.5</v>
      </c>
      <c r="J2322" s="3">
        <f>IFERROR(VLOOKUP($U2322,TONGHOPVERSION!$A$3:$G$240,6,FALSE),VLOOKUP($B2322,TONGHOPVERSION!$A$3:$G$240,6,FALSE))</f>
        <v>820.43278345708859</v>
      </c>
      <c r="K2322" s="3">
        <f>IFERROR(VLOOKUP($U2322,TONGHOPVERSION!$A$3:$G$240,7,FALSE),VLOOKUP($B2322,TONGHOPVERSION!$A$3:$G$240,7,FALSE))</f>
        <v>858.33376596507389</v>
      </c>
      <c r="L2322" s="2">
        <v>0.62847222222222221</v>
      </c>
      <c r="M2322" s="2">
        <v>0.85416666666666663</v>
      </c>
      <c r="N2322" s="5">
        <f t="shared" si="255"/>
        <v>15</v>
      </c>
      <c r="O2322" s="5">
        <f t="shared" si="256"/>
        <v>5</v>
      </c>
      <c r="P2322" s="5">
        <f t="shared" si="257"/>
        <v>20</v>
      </c>
      <c r="Q2322" s="5">
        <f t="shared" si="258"/>
        <v>30</v>
      </c>
      <c r="R2322">
        <v>184</v>
      </c>
      <c r="S2322">
        <v>3553</v>
      </c>
      <c r="T2322" s="3">
        <v>653.75199999999995</v>
      </c>
      <c r="U2322" t="s">
        <v>322</v>
      </c>
      <c r="V2322" t="s">
        <v>322</v>
      </c>
      <c r="W2322" t="s">
        <v>21</v>
      </c>
      <c r="X2322" t="s">
        <v>22</v>
      </c>
      <c r="Y2322" t="s">
        <v>23</v>
      </c>
      <c r="Z2322" t="s">
        <v>37</v>
      </c>
    </row>
    <row r="2323" spans="1:26" x14ac:dyDescent="0.2">
      <c r="A2323" s="1">
        <v>43632</v>
      </c>
      <c r="B2323" t="s">
        <v>169</v>
      </c>
      <c r="C2323" t="s">
        <v>27</v>
      </c>
      <c r="D2323" t="s">
        <v>168</v>
      </c>
      <c r="E2323" t="s">
        <v>179</v>
      </c>
      <c r="F2323" t="s">
        <v>17</v>
      </c>
      <c r="G2323">
        <f t="shared" si="252"/>
        <v>7</v>
      </c>
      <c r="H2323" s="6">
        <f t="shared" si="253"/>
        <v>1.6666666666666665</v>
      </c>
      <c r="I2323" s="6">
        <f t="shared" si="254"/>
        <v>3.3333333333333335</v>
      </c>
      <c r="J2323" s="3">
        <f>IFERROR(VLOOKUP($U2323,TONGHOPVERSION!$A$3:$G$240,6,FALSE),VLOOKUP($B2323,TONGHOPVERSION!$A$3:$G$240,6,FALSE))</f>
        <v>349.088066164243</v>
      </c>
      <c r="K2323" s="3">
        <f>IFERROR(VLOOKUP($U2323,TONGHOPVERSION!$A$3:$G$240,7,FALSE),VLOOKUP($B2323,TONGHOPVERSION!$A$3:$G$240,7,FALSE))</f>
        <v>290.5657880138603</v>
      </c>
      <c r="L2323" s="2">
        <v>6.9444444444444434E-2</v>
      </c>
      <c r="M2323" s="2">
        <v>0.1388888888888889</v>
      </c>
      <c r="N2323" s="5">
        <f t="shared" si="255"/>
        <v>1</v>
      </c>
      <c r="O2323" s="5">
        <f t="shared" si="256"/>
        <v>40</v>
      </c>
      <c r="P2323" s="5">
        <f t="shared" si="257"/>
        <v>3</v>
      </c>
      <c r="Q2323" s="5">
        <f t="shared" si="258"/>
        <v>20</v>
      </c>
      <c r="R2323">
        <v>184</v>
      </c>
      <c r="S2323">
        <v>718</v>
      </c>
      <c r="T2323" s="3">
        <v>132.11199999999999</v>
      </c>
      <c r="U2323" t="s">
        <v>169</v>
      </c>
      <c r="V2323" t="s">
        <v>169</v>
      </c>
      <c r="W2323" t="s">
        <v>45</v>
      </c>
      <c r="X2323" t="s">
        <v>170</v>
      </c>
      <c r="Y2323" t="s">
        <v>23</v>
      </c>
      <c r="Z2323" t="s">
        <v>37</v>
      </c>
    </row>
    <row r="2324" spans="1:26" x14ac:dyDescent="0.2">
      <c r="A2324" s="1">
        <v>43632</v>
      </c>
      <c r="B2324" t="s">
        <v>322</v>
      </c>
      <c r="C2324" t="s">
        <v>27</v>
      </c>
      <c r="D2324" t="s">
        <v>262</v>
      </c>
      <c r="E2324" t="s">
        <v>797</v>
      </c>
      <c r="F2324" t="s">
        <v>17</v>
      </c>
      <c r="G2324">
        <f t="shared" si="252"/>
        <v>7</v>
      </c>
      <c r="H2324" s="6">
        <f t="shared" si="253"/>
        <v>8.4166666666666661</v>
      </c>
      <c r="I2324" s="6">
        <f t="shared" si="254"/>
        <v>13.833333333333334</v>
      </c>
      <c r="J2324" s="3">
        <f>IFERROR(VLOOKUP($U2324,TONGHOPVERSION!$A$3:$G$240,6,FALSE),VLOOKUP($B2324,TONGHOPVERSION!$A$3:$G$240,6,FALSE))</f>
        <v>820.43278345708859</v>
      </c>
      <c r="K2324" s="3">
        <f>IFERROR(VLOOKUP($U2324,TONGHOPVERSION!$A$3:$G$240,7,FALSE),VLOOKUP($B2324,TONGHOPVERSION!$A$3:$G$240,7,FALSE))</f>
        <v>858.33376596507389</v>
      </c>
      <c r="L2324" s="2">
        <v>0.35069444444444442</v>
      </c>
      <c r="M2324" s="2">
        <v>0.57638888888888895</v>
      </c>
      <c r="N2324" s="5">
        <f t="shared" si="255"/>
        <v>8</v>
      </c>
      <c r="O2324" s="5">
        <f t="shared" si="256"/>
        <v>25</v>
      </c>
      <c r="P2324" s="5">
        <f t="shared" si="257"/>
        <v>13</v>
      </c>
      <c r="Q2324" s="5">
        <f t="shared" si="258"/>
        <v>50</v>
      </c>
      <c r="R2324">
        <v>184</v>
      </c>
      <c r="S2324">
        <v>3553</v>
      </c>
      <c r="T2324" s="3">
        <v>653.75199999999995</v>
      </c>
      <c r="U2324" t="s">
        <v>322</v>
      </c>
      <c r="V2324" t="s">
        <v>322</v>
      </c>
      <c r="W2324" t="s">
        <v>21</v>
      </c>
      <c r="X2324" t="s">
        <v>22</v>
      </c>
      <c r="Y2324" t="s">
        <v>23</v>
      </c>
      <c r="Z2324" t="s">
        <v>37</v>
      </c>
    </row>
    <row r="2325" spans="1:26" x14ac:dyDescent="0.2">
      <c r="A2325" s="1">
        <v>43632</v>
      </c>
      <c r="B2325" t="s">
        <v>414</v>
      </c>
      <c r="C2325" t="s">
        <v>415</v>
      </c>
      <c r="D2325" t="s">
        <v>27</v>
      </c>
      <c r="E2325" t="s">
        <v>413</v>
      </c>
      <c r="F2325" t="s">
        <v>17</v>
      </c>
      <c r="G2325">
        <f t="shared" si="252"/>
        <v>7</v>
      </c>
      <c r="H2325" s="6">
        <f t="shared" si="253"/>
        <v>6.833333333333333</v>
      </c>
      <c r="I2325" s="6">
        <f t="shared" si="254"/>
        <v>10.083333333333334</v>
      </c>
      <c r="J2325" s="3">
        <f>IFERROR(VLOOKUP($U2325,TONGHOPVERSION!$A$3:$G$240,6,FALSE),VLOOKUP($B2325,TONGHOPVERSION!$A$3:$G$240,6,FALSE))</f>
        <v>627.67149707474209</v>
      </c>
      <c r="K2325" s="3">
        <f>IFERROR(VLOOKUP($U2325,TONGHOPVERSION!$A$3:$G$240,7,FALSE),VLOOKUP($B2325,TONGHOPVERSION!$A$3:$G$240,7,FALSE))</f>
        <v>512.32182352111056</v>
      </c>
      <c r="L2325" s="2">
        <v>0.28472222222222221</v>
      </c>
      <c r="M2325" s="2">
        <v>0.4201388888888889</v>
      </c>
      <c r="N2325" s="5">
        <f t="shared" si="255"/>
        <v>6</v>
      </c>
      <c r="O2325" s="5">
        <f t="shared" si="256"/>
        <v>50</v>
      </c>
      <c r="P2325" s="5">
        <f t="shared" si="257"/>
        <v>10</v>
      </c>
      <c r="Q2325" s="5">
        <f t="shared" si="258"/>
        <v>5</v>
      </c>
      <c r="R2325">
        <v>184</v>
      </c>
      <c r="S2325">
        <v>1873</v>
      </c>
      <c r="T2325" s="3">
        <v>344.63200000000001</v>
      </c>
      <c r="U2325" t="s">
        <v>416</v>
      </c>
      <c r="V2325" t="s">
        <v>416</v>
      </c>
      <c r="W2325" t="s">
        <v>45</v>
      </c>
      <c r="X2325" t="s">
        <v>417</v>
      </c>
      <c r="Y2325" t="s">
        <v>23</v>
      </c>
      <c r="Z2325" t="s">
        <v>37</v>
      </c>
    </row>
    <row r="2326" spans="1:26" x14ac:dyDescent="0.2">
      <c r="A2326" s="1">
        <v>43632</v>
      </c>
      <c r="B2326" t="s">
        <v>416</v>
      </c>
      <c r="C2326" t="s">
        <v>27</v>
      </c>
      <c r="D2326" t="s">
        <v>415</v>
      </c>
      <c r="E2326" t="s">
        <v>420</v>
      </c>
      <c r="F2326" t="s">
        <v>17</v>
      </c>
      <c r="G2326">
        <f t="shared" si="252"/>
        <v>7</v>
      </c>
      <c r="H2326" s="6">
        <f t="shared" si="253"/>
        <v>2.8333333333333335</v>
      </c>
      <c r="I2326" s="6">
        <f t="shared" si="254"/>
        <v>6</v>
      </c>
      <c r="J2326" s="3">
        <f>IFERROR(VLOOKUP($U2326,TONGHOPVERSION!$A$3:$G$240,6,FALSE),VLOOKUP($B2326,TONGHOPVERSION!$A$3:$G$240,6,FALSE))</f>
        <v>627.67149707474209</v>
      </c>
      <c r="K2326" s="3">
        <f>IFERROR(VLOOKUP($U2326,TONGHOPVERSION!$A$3:$G$240,7,FALSE),VLOOKUP($B2326,TONGHOPVERSION!$A$3:$G$240,7,FALSE))</f>
        <v>512.32182352111056</v>
      </c>
      <c r="L2326" s="2">
        <v>0.11805555555555557</v>
      </c>
      <c r="M2326" s="2">
        <v>0.25</v>
      </c>
      <c r="N2326" s="5">
        <f t="shared" si="255"/>
        <v>2</v>
      </c>
      <c r="O2326" s="5">
        <f t="shared" si="256"/>
        <v>50</v>
      </c>
      <c r="P2326" s="5">
        <f t="shared" si="257"/>
        <v>6</v>
      </c>
      <c r="Q2326" s="5">
        <f t="shared" si="258"/>
        <v>0</v>
      </c>
      <c r="R2326">
        <v>184</v>
      </c>
      <c r="S2326">
        <v>1873</v>
      </c>
      <c r="T2326" s="3">
        <v>344.63200000000001</v>
      </c>
      <c r="U2326" t="s">
        <v>416</v>
      </c>
      <c r="V2326" t="s">
        <v>416</v>
      </c>
      <c r="W2326" t="s">
        <v>45</v>
      </c>
      <c r="X2326" t="s">
        <v>417</v>
      </c>
      <c r="Y2326" t="s">
        <v>23</v>
      </c>
      <c r="Z2326" t="s">
        <v>37</v>
      </c>
    </row>
    <row r="2327" spans="1:26" x14ac:dyDescent="0.2">
      <c r="A2327" s="1">
        <v>43632</v>
      </c>
      <c r="B2327" t="s">
        <v>178</v>
      </c>
      <c r="C2327" t="s">
        <v>27</v>
      </c>
      <c r="D2327" t="s">
        <v>177</v>
      </c>
      <c r="E2327" t="s">
        <v>763</v>
      </c>
      <c r="F2327" t="s">
        <v>17</v>
      </c>
      <c r="G2327">
        <f t="shared" si="252"/>
        <v>7</v>
      </c>
      <c r="H2327" s="6">
        <f t="shared" si="253"/>
        <v>23.25</v>
      </c>
      <c r="I2327" s="6">
        <f t="shared" si="254"/>
        <v>0.25</v>
      </c>
      <c r="J2327" s="3">
        <f>IFERROR(VLOOKUP($U2327,TONGHOPVERSION!$A$3:$G$240,6,FALSE),VLOOKUP($B2327,TONGHOPVERSION!$A$3:$G$240,6,FALSE))</f>
        <v>187.46363998635809</v>
      </c>
      <c r="K2327" s="3">
        <f>IFERROR(VLOOKUP($U2327,TONGHOPVERSION!$A$3:$G$240,7,FALSE),VLOOKUP($B2327,TONGHOPVERSION!$A$3:$G$240,7,FALSE))</f>
        <v>145.81561859013829</v>
      </c>
      <c r="L2327" s="2">
        <v>0.96875</v>
      </c>
      <c r="M2327" s="2">
        <v>1.0416666666666666E-2</v>
      </c>
      <c r="N2327" s="5">
        <f t="shared" si="255"/>
        <v>23</v>
      </c>
      <c r="O2327" s="5">
        <f t="shared" si="256"/>
        <v>15</v>
      </c>
      <c r="P2327" s="5">
        <f t="shared" si="257"/>
        <v>0</v>
      </c>
      <c r="Q2327" s="5">
        <f t="shared" si="258"/>
        <v>15</v>
      </c>
      <c r="R2327">
        <v>184</v>
      </c>
      <c r="S2327">
        <v>301</v>
      </c>
      <c r="T2327" s="3">
        <v>55.384</v>
      </c>
      <c r="U2327" t="s">
        <v>178</v>
      </c>
      <c r="V2327" t="s">
        <v>178</v>
      </c>
      <c r="W2327" t="s">
        <v>29</v>
      </c>
      <c r="X2327" t="s">
        <v>16</v>
      </c>
      <c r="Y2327" t="s">
        <v>30</v>
      </c>
      <c r="Z2327" t="s">
        <v>37</v>
      </c>
    </row>
    <row r="2328" spans="1:26" x14ac:dyDescent="0.2">
      <c r="A2328" s="1">
        <v>43632</v>
      </c>
      <c r="B2328" t="s">
        <v>192</v>
      </c>
      <c r="C2328" t="s">
        <v>27</v>
      </c>
      <c r="D2328" t="s">
        <v>153</v>
      </c>
      <c r="E2328" t="s">
        <v>485</v>
      </c>
      <c r="F2328" t="s">
        <v>17</v>
      </c>
      <c r="G2328">
        <f t="shared" si="252"/>
        <v>7</v>
      </c>
      <c r="H2328" s="6">
        <f t="shared" si="253"/>
        <v>11</v>
      </c>
      <c r="I2328" s="6">
        <f t="shared" si="254"/>
        <v>12.75</v>
      </c>
      <c r="J2328" s="3">
        <f>IFERROR(VLOOKUP($U2328,TONGHOPVERSION!$A$3:$G$240,6,FALSE),VLOOKUP($B2328,TONGHOPVERSION!$A$3:$G$240,6,FALSE))</f>
        <v>256.8437361537259</v>
      </c>
      <c r="K2328" s="3">
        <f>IFERROR(VLOOKUP($U2328,TONGHOPVERSION!$A$3:$G$240,7,FALSE),VLOOKUP($B2328,TONGHOPVERSION!$A$3:$G$240,7,FALSE))</f>
        <v>276.05114265368064</v>
      </c>
      <c r="L2328" s="2">
        <v>0.45833333333333331</v>
      </c>
      <c r="M2328" s="2">
        <v>0.53125</v>
      </c>
      <c r="N2328" s="5">
        <f t="shared" si="255"/>
        <v>11</v>
      </c>
      <c r="O2328" s="5">
        <f t="shared" si="256"/>
        <v>0</v>
      </c>
      <c r="P2328" s="5">
        <f t="shared" si="257"/>
        <v>12</v>
      </c>
      <c r="Q2328" s="5">
        <f t="shared" si="258"/>
        <v>45</v>
      </c>
      <c r="R2328">
        <v>184</v>
      </c>
      <c r="S2328">
        <v>879</v>
      </c>
      <c r="T2328" s="3">
        <v>161.73599999999999</v>
      </c>
      <c r="U2328" t="s">
        <v>192</v>
      </c>
      <c r="V2328" t="s">
        <v>192</v>
      </c>
      <c r="W2328" t="s">
        <v>125</v>
      </c>
      <c r="X2328" t="s">
        <v>16</v>
      </c>
      <c r="Y2328" t="s">
        <v>30</v>
      </c>
      <c r="Z2328" t="s">
        <v>37</v>
      </c>
    </row>
    <row r="2329" spans="1:26" x14ac:dyDescent="0.2">
      <c r="A2329" s="1">
        <v>43632</v>
      </c>
      <c r="B2329" t="s">
        <v>191</v>
      </c>
      <c r="C2329" t="s">
        <v>153</v>
      </c>
      <c r="D2329" t="s">
        <v>27</v>
      </c>
      <c r="E2329" t="s">
        <v>486</v>
      </c>
      <c r="F2329" t="s">
        <v>17</v>
      </c>
      <c r="G2329">
        <f t="shared" si="252"/>
        <v>7</v>
      </c>
      <c r="H2329" s="6">
        <f t="shared" si="253"/>
        <v>13.416666666666666</v>
      </c>
      <c r="I2329" s="6">
        <f t="shared" si="254"/>
        <v>15.25</v>
      </c>
      <c r="J2329" s="3">
        <f>IFERROR(VLOOKUP($U2329,TONGHOPVERSION!$A$3:$G$240,6,FALSE),VLOOKUP($B2329,TONGHOPVERSION!$A$3:$G$240,6,FALSE))</f>
        <v>256.8437361537259</v>
      </c>
      <c r="K2329" s="3">
        <f>IFERROR(VLOOKUP($U2329,TONGHOPVERSION!$A$3:$G$240,7,FALSE),VLOOKUP($B2329,TONGHOPVERSION!$A$3:$G$240,7,FALSE))</f>
        <v>276.05114265368064</v>
      </c>
      <c r="L2329" s="2">
        <v>0.55902777777777779</v>
      </c>
      <c r="M2329" s="2">
        <v>0.63541666666666663</v>
      </c>
      <c r="N2329" s="5">
        <f t="shared" si="255"/>
        <v>13</v>
      </c>
      <c r="O2329" s="5">
        <f t="shared" si="256"/>
        <v>25</v>
      </c>
      <c r="P2329" s="5">
        <f t="shared" si="257"/>
        <v>15</v>
      </c>
      <c r="Q2329" s="5">
        <f t="shared" si="258"/>
        <v>15</v>
      </c>
      <c r="R2329">
        <v>184</v>
      </c>
      <c r="S2329">
        <v>879</v>
      </c>
      <c r="T2329" s="3">
        <v>161.73599999999999</v>
      </c>
      <c r="U2329" t="s">
        <v>192</v>
      </c>
      <c r="V2329" t="s">
        <v>192</v>
      </c>
      <c r="W2329" t="s">
        <v>125</v>
      </c>
      <c r="X2329" t="s">
        <v>16</v>
      </c>
      <c r="Y2329" t="s">
        <v>30</v>
      </c>
      <c r="Z2329" t="s">
        <v>37</v>
      </c>
    </row>
    <row r="2330" spans="1:26" x14ac:dyDescent="0.2">
      <c r="A2330" s="1">
        <v>43632</v>
      </c>
      <c r="B2330" t="s">
        <v>183</v>
      </c>
      <c r="C2330" t="s">
        <v>66</v>
      </c>
      <c r="D2330" t="s">
        <v>27</v>
      </c>
      <c r="E2330" t="s">
        <v>809</v>
      </c>
      <c r="F2330" t="s">
        <v>17</v>
      </c>
      <c r="G2330">
        <f t="shared" si="252"/>
        <v>7</v>
      </c>
      <c r="H2330" s="6">
        <f t="shared" si="253"/>
        <v>11.916666666666666</v>
      </c>
      <c r="I2330" s="6">
        <f t="shared" si="254"/>
        <v>12.916666666666666</v>
      </c>
      <c r="J2330" s="3">
        <f>IFERROR(VLOOKUP($U2330,TONGHOPVERSION!$A$3:$G$240,6,FALSE),VLOOKUP($B2330,TONGHOPVERSION!$A$3:$G$240,6,FALSE))</f>
        <v>184.25871592968858</v>
      </c>
      <c r="K2330" s="3">
        <f>IFERROR(VLOOKUP($U2330,TONGHOPVERSION!$A$3:$G$240,7,FALSE),VLOOKUP($B2330,TONGHOPVERSION!$A$3:$G$240,7,FALSE))</f>
        <v>154.07262794368225</v>
      </c>
      <c r="L2330" s="2">
        <v>0.49652777777777773</v>
      </c>
      <c r="M2330" s="2">
        <v>0.53819444444444442</v>
      </c>
      <c r="N2330" s="5">
        <f t="shared" si="255"/>
        <v>11</v>
      </c>
      <c r="O2330" s="5">
        <f t="shared" si="256"/>
        <v>55</v>
      </c>
      <c r="P2330" s="5">
        <f t="shared" si="257"/>
        <v>12</v>
      </c>
      <c r="Q2330" s="5">
        <f t="shared" si="258"/>
        <v>55</v>
      </c>
      <c r="R2330">
        <v>184</v>
      </c>
      <c r="S2330">
        <v>309</v>
      </c>
      <c r="T2330" s="3">
        <v>56.856000000000002</v>
      </c>
      <c r="U2330" t="s">
        <v>184</v>
      </c>
      <c r="V2330" t="s">
        <v>184</v>
      </c>
      <c r="W2330" t="s">
        <v>29</v>
      </c>
      <c r="X2330" t="s">
        <v>16</v>
      </c>
      <c r="Y2330" t="s">
        <v>30</v>
      </c>
      <c r="Z2330" t="s">
        <v>37</v>
      </c>
    </row>
    <row r="2331" spans="1:26" x14ac:dyDescent="0.2">
      <c r="A2331" s="1">
        <v>43632</v>
      </c>
      <c r="B2331" t="s">
        <v>176</v>
      </c>
      <c r="C2331" t="s">
        <v>177</v>
      </c>
      <c r="D2331" t="s">
        <v>27</v>
      </c>
      <c r="E2331" t="s">
        <v>807</v>
      </c>
      <c r="F2331" t="s">
        <v>17</v>
      </c>
      <c r="G2331">
        <f t="shared" si="252"/>
        <v>7</v>
      </c>
      <c r="H2331" s="6">
        <f t="shared" si="253"/>
        <v>15.333333333333334</v>
      </c>
      <c r="I2331" s="6">
        <f t="shared" si="254"/>
        <v>16.333333333333332</v>
      </c>
      <c r="J2331" s="3">
        <f>IFERROR(VLOOKUP($U2331,TONGHOPVERSION!$A$3:$G$240,6,FALSE),VLOOKUP($B2331,TONGHOPVERSION!$A$3:$G$240,6,FALSE))</f>
        <v>187.46363998635809</v>
      </c>
      <c r="K2331" s="3">
        <f>IFERROR(VLOOKUP($U2331,TONGHOPVERSION!$A$3:$G$240,7,FALSE),VLOOKUP($B2331,TONGHOPVERSION!$A$3:$G$240,7,FALSE))</f>
        <v>145.81561859013829</v>
      </c>
      <c r="L2331" s="2">
        <v>0.63888888888888895</v>
      </c>
      <c r="M2331" s="2">
        <v>0.68055555555555547</v>
      </c>
      <c r="N2331" s="5">
        <f t="shared" si="255"/>
        <v>15</v>
      </c>
      <c r="O2331" s="5">
        <f t="shared" si="256"/>
        <v>20</v>
      </c>
      <c r="P2331" s="5">
        <f t="shared" si="257"/>
        <v>16</v>
      </c>
      <c r="Q2331" s="5">
        <f t="shared" si="258"/>
        <v>20</v>
      </c>
      <c r="R2331">
        <v>184</v>
      </c>
      <c r="S2331">
        <v>301</v>
      </c>
      <c r="T2331" s="3">
        <v>55.384</v>
      </c>
      <c r="U2331" t="s">
        <v>178</v>
      </c>
      <c r="V2331" t="s">
        <v>178</v>
      </c>
      <c r="W2331" t="s">
        <v>29</v>
      </c>
      <c r="X2331" t="s">
        <v>16</v>
      </c>
      <c r="Y2331" t="s">
        <v>30</v>
      </c>
      <c r="Z2331" t="s">
        <v>37</v>
      </c>
    </row>
    <row r="2332" spans="1:26" x14ac:dyDescent="0.2">
      <c r="A2332" s="1">
        <v>43632</v>
      </c>
      <c r="B2332" t="s">
        <v>67</v>
      </c>
      <c r="C2332" t="s">
        <v>35</v>
      </c>
      <c r="D2332" t="s">
        <v>66</v>
      </c>
      <c r="E2332" t="s">
        <v>357</v>
      </c>
      <c r="F2332" t="s">
        <v>17</v>
      </c>
      <c r="G2332">
        <f t="shared" si="252"/>
        <v>7</v>
      </c>
      <c r="H2332" s="6">
        <f t="shared" si="253"/>
        <v>9.3333333333333339</v>
      </c>
      <c r="I2332" s="6">
        <f t="shared" si="254"/>
        <v>11.25</v>
      </c>
      <c r="J2332" s="3">
        <f>IFERROR(VLOOKUP($U2332,TONGHOPVERSION!$A$3:$G$240,6,FALSE),VLOOKUP($B2332,TONGHOPVERSION!$A$3:$G$240,6,FALSE))</f>
        <v>292.75199550278143</v>
      </c>
      <c r="K2332" s="3">
        <f>IFERROR(VLOOKUP($U2332,TONGHOPVERSION!$A$3:$G$240,7,FALSE),VLOOKUP($B2332,TONGHOPVERSION!$A$3:$G$240,7,FALSE))</f>
        <v>283.06606117169179</v>
      </c>
      <c r="L2332" s="2">
        <v>0.3888888888888889</v>
      </c>
      <c r="M2332" s="2">
        <v>0.46875</v>
      </c>
      <c r="N2332" s="5">
        <f t="shared" si="255"/>
        <v>9</v>
      </c>
      <c r="O2332" s="5">
        <f t="shared" si="256"/>
        <v>20</v>
      </c>
      <c r="P2332" s="5">
        <f t="shared" si="257"/>
        <v>11</v>
      </c>
      <c r="Q2332" s="5">
        <f t="shared" si="258"/>
        <v>15</v>
      </c>
      <c r="R2332">
        <v>184</v>
      </c>
      <c r="S2332">
        <v>1062</v>
      </c>
      <c r="T2332" s="3">
        <v>195.40799999999999</v>
      </c>
      <c r="U2332" t="s">
        <v>67</v>
      </c>
      <c r="V2332" t="s">
        <v>67</v>
      </c>
      <c r="W2332" t="s">
        <v>29</v>
      </c>
      <c r="X2332" t="s">
        <v>16</v>
      </c>
      <c r="Y2332" t="s">
        <v>30</v>
      </c>
      <c r="Z2332" t="s">
        <v>37</v>
      </c>
    </row>
    <row r="2333" spans="1:26" x14ac:dyDescent="0.2">
      <c r="A2333" s="1">
        <v>43632</v>
      </c>
      <c r="B2333" t="s">
        <v>43</v>
      </c>
      <c r="C2333" t="s">
        <v>35</v>
      </c>
      <c r="D2333" t="s">
        <v>44</v>
      </c>
      <c r="E2333" t="s">
        <v>140</v>
      </c>
      <c r="F2333" t="s">
        <v>17</v>
      </c>
      <c r="G2333">
        <f t="shared" si="252"/>
        <v>7</v>
      </c>
      <c r="H2333" s="6">
        <f t="shared" si="253"/>
        <v>0.25</v>
      </c>
      <c r="I2333" s="6">
        <f t="shared" si="254"/>
        <v>3.9166666666666665</v>
      </c>
      <c r="J2333" s="3">
        <f>IFERROR(VLOOKUP($U2333,TONGHOPVERSION!$A$3:$G$240,6,FALSE),VLOOKUP($B2333,TONGHOPVERSION!$A$3:$G$240,6,FALSE))</f>
        <v>463.92137539570234</v>
      </c>
      <c r="K2333" s="3">
        <f>IFERROR(VLOOKUP($U2333,TONGHOPVERSION!$A$3:$G$240,7,FALSE),VLOOKUP($B2333,TONGHOPVERSION!$A$3:$G$240,7,FALSE))</f>
        <v>559.81108270218749</v>
      </c>
      <c r="L2333" s="2">
        <v>1.0416666666666666E-2</v>
      </c>
      <c r="M2333" s="2">
        <v>0.16319444444444445</v>
      </c>
      <c r="N2333" s="5">
        <f t="shared" si="255"/>
        <v>0</v>
      </c>
      <c r="O2333" s="5">
        <f t="shared" si="256"/>
        <v>15</v>
      </c>
      <c r="P2333" s="5">
        <f t="shared" si="257"/>
        <v>3</v>
      </c>
      <c r="Q2333" s="5">
        <f t="shared" si="258"/>
        <v>55</v>
      </c>
      <c r="R2333">
        <v>184</v>
      </c>
      <c r="S2333">
        <v>2187</v>
      </c>
      <c r="T2333" s="3">
        <v>402.40800000000002</v>
      </c>
      <c r="U2333" t="s">
        <v>43</v>
      </c>
      <c r="V2333" t="s">
        <v>43</v>
      </c>
      <c r="W2333" t="s">
        <v>45</v>
      </c>
      <c r="X2333" t="s">
        <v>46</v>
      </c>
      <c r="Y2333" t="s">
        <v>23</v>
      </c>
      <c r="Z2333" t="s">
        <v>37</v>
      </c>
    </row>
    <row r="2334" spans="1:26" x14ac:dyDescent="0.2">
      <c r="A2334" s="1">
        <v>43632</v>
      </c>
      <c r="B2334" t="s">
        <v>48</v>
      </c>
      <c r="C2334" t="s">
        <v>44</v>
      </c>
      <c r="D2334" t="s">
        <v>35</v>
      </c>
      <c r="E2334" t="s">
        <v>141</v>
      </c>
      <c r="F2334" t="s">
        <v>17</v>
      </c>
      <c r="G2334">
        <f t="shared" si="252"/>
        <v>7</v>
      </c>
      <c r="H2334" s="6">
        <f t="shared" si="253"/>
        <v>5.083333333333333</v>
      </c>
      <c r="I2334" s="6">
        <f t="shared" si="254"/>
        <v>8.5833333333333339</v>
      </c>
      <c r="J2334" s="3">
        <f>IFERROR(VLOOKUP($U2334,TONGHOPVERSION!$A$3:$G$240,6,FALSE),VLOOKUP($B2334,TONGHOPVERSION!$A$3:$G$240,6,FALSE))</f>
        <v>463.92137539570234</v>
      </c>
      <c r="K2334" s="3">
        <f>IFERROR(VLOOKUP($U2334,TONGHOPVERSION!$A$3:$G$240,7,FALSE),VLOOKUP($B2334,TONGHOPVERSION!$A$3:$G$240,7,FALSE))</f>
        <v>559.81108270218749</v>
      </c>
      <c r="L2334" s="2">
        <v>0.21180555555555555</v>
      </c>
      <c r="M2334" s="2">
        <v>0.3576388888888889</v>
      </c>
      <c r="N2334" s="5">
        <f t="shared" si="255"/>
        <v>5</v>
      </c>
      <c r="O2334" s="5">
        <f t="shared" si="256"/>
        <v>5</v>
      </c>
      <c r="P2334" s="5">
        <f t="shared" si="257"/>
        <v>8</v>
      </c>
      <c r="Q2334" s="5">
        <f t="shared" si="258"/>
        <v>35</v>
      </c>
      <c r="R2334">
        <v>184</v>
      </c>
      <c r="S2334">
        <v>2187</v>
      </c>
      <c r="T2334" s="3">
        <v>402.40800000000002</v>
      </c>
      <c r="U2334" t="s">
        <v>43</v>
      </c>
      <c r="V2334" t="s">
        <v>43</v>
      </c>
      <c r="W2334" t="s">
        <v>45</v>
      </c>
      <c r="X2334" t="s">
        <v>46</v>
      </c>
      <c r="Y2334" t="s">
        <v>23</v>
      </c>
      <c r="Z2334" t="s">
        <v>37</v>
      </c>
    </row>
    <row r="2335" spans="1:26" x14ac:dyDescent="0.2">
      <c r="A2335" s="1">
        <v>43632</v>
      </c>
      <c r="B2335" t="s">
        <v>178</v>
      </c>
      <c r="C2335" t="s">
        <v>27</v>
      </c>
      <c r="D2335" t="s">
        <v>177</v>
      </c>
      <c r="E2335" t="s">
        <v>808</v>
      </c>
      <c r="F2335" t="s">
        <v>17</v>
      </c>
      <c r="G2335">
        <f t="shared" si="252"/>
        <v>7</v>
      </c>
      <c r="H2335" s="6">
        <f t="shared" si="253"/>
        <v>13.583333333333334</v>
      </c>
      <c r="I2335" s="6">
        <f t="shared" si="254"/>
        <v>14.5</v>
      </c>
      <c r="J2335" s="3">
        <f>IFERROR(VLOOKUP($U2335,TONGHOPVERSION!$A$3:$G$240,6,FALSE),VLOOKUP($B2335,TONGHOPVERSION!$A$3:$G$240,6,FALSE))</f>
        <v>187.46363998635809</v>
      </c>
      <c r="K2335" s="3">
        <f>IFERROR(VLOOKUP($U2335,TONGHOPVERSION!$A$3:$G$240,7,FALSE),VLOOKUP($B2335,TONGHOPVERSION!$A$3:$G$240,7,FALSE))</f>
        <v>145.81561859013829</v>
      </c>
      <c r="L2335" s="2">
        <v>0.56597222222222221</v>
      </c>
      <c r="M2335" s="2">
        <v>0.60416666666666663</v>
      </c>
      <c r="N2335" s="5">
        <f t="shared" si="255"/>
        <v>13</v>
      </c>
      <c r="O2335" s="5">
        <f t="shared" si="256"/>
        <v>35</v>
      </c>
      <c r="P2335" s="5">
        <f t="shared" si="257"/>
        <v>14</v>
      </c>
      <c r="Q2335" s="5">
        <f t="shared" si="258"/>
        <v>30</v>
      </c>
      <c r="R2335">
        <v>184</v>
      </c>
      <c r="S2335">
        <v>301</v>
      </c>
      <c r="T2335" s="3">
        <v>55.384</v>
      </c>
      <c r="U2335" t="s">
        <v>178</v>
      </c>
      <c r="V2335" t="s">
        <v>178</v>
      </c>
      <c r="W2335" t="s">
        <v>29</v>
      </c>
      <c r="X2335" t="s">
        <v>16</v>
      </c>
      <c r="Y2335" t="s">
        <v>30</v>
      </c>
      <c r="Z2335" t="s">
        <v>288</v>
      </c>
    </row>
    <row r="2336" spans="1:26" x14ac:dyDescent="0.2">
      <c r="A2336" s="1">
        <v>43632</v>
      </c>
      <c r="B2336" t="s">
        <v>33</v>
      </c>
      <c r="C2336" t="s">
        <v>34</v>
      </c>
      <c r="D2336" t="s">
        <v>35</v>
      </c>
      <c r="E2336" t="s">
        <v>478</v>
      </c>
      <c r="F2336" t="s">
        <v>17</v>
      </c>
      <c r="G2336">
        <f t="shared" si="252"/>
        <v>7</v>
      </c>
      <c r="H2336" s="6">
        <f t="shared" si="253"/>
        <v>13.25</v>
      </c>
      <c r="I2336" s="6">
        <f t="shared" si="254"/>
        <v>14.666666666666666</v>
      </c>
      <c r="J2336" s="3">
        <f>IFERROR(VLOOKUP($U2336,TONGHOPVERSION!$A$3:$G$240,6,FALSE),VLOOKUP($B2336,TONGHOPVERSION!$A$3:$G$240,6,FALSE))</f>
        <v>236.34688949060637</v>
      </c>
      <c r="K2336" s="3">
        <f>IFERROR(VLOOKUP($U2336,TONGHOPVERSION!$A$3:$G$240,7,FALSE),VLOOKUP($B2336,TONGHOPVERSION!$A$3:$G$240,7,FALSE))</f>
        <v>201.94443000170284</v>
      </c>
      <c r="L2336" s="2">
        <v>0.55208333333333337</v>
      </c>
      <c r="M2336" s="2">
        <v>0.61111111111111105</v>
      </c>
      <c r="N2336" s="5">
        <f t="shared" si="255"/>
        <v>13</v>
      </c>
      <c r="O2336" s="5">
        <f t="shared" si="256"/>
        <v>15</v>
      </c>
      <c r="P2336" s="5">
        <f t="shared" si="257"/>
        <v>14</v>
      </c>
      <c r="Q2336" s="5">
        <f t="shared" si="258"/>
        <v>40</v>
      </c>
      <c r="R2336">
        <v>184</v>
      </c>
      <c r="S2336">
        <v>604</v>
      </c>
      <c r="T2336" s="3">
        <v>111.136</v>
      </c>
      <c r="U2336" t="s">
        <v>36</v>
      </c>
      <c r="V2336" t="s">
        <v>36</v>
      </c>
      <c r="W2336" t="s">
        <v>36</v>
      </c>
      <c r="X2336" t="s">
        <v>16</v>
      </c>
      <c r="Y2336" t="s">
        <v>30</v>
      </c>
      <c r="Z2336" t="s">
        <v>37</v>
      </c>
    </row>
    <row r="2337" spans="1:26" x14ac:dyDescent="0.2">
      <c r="A2337" s="1">
        <v>43632</v>
      </c>
      <c r="B2337" t="s">
        <v>128</v>
      </c>
      <c r="C2337" t="s">
        <v>34</v>
      </c>
      <c r="D2337" t="s">
        <v>27</v>
      </c>
      <c r="E2337" t="s">
        <v>271</v>
      </c>
      <c r="F2337" t="s">
        <v>17</v>
      </c>
      <c r="G2337">
        <f t="shared" si="252"/>
        <v>7</v>
      </c>
      <c r="H2337" s="6">
        <f t="shared" si="253"/>
        <v>1</v>
      </c>
      <c r="I2337" s="6">
        <f t="shared" si="254"/>
        <v>2.4166666666666665</v>
      </c>
      <c r="J2337" s="3">
        <f>IFERROR(VLOOKUP($U2337,TONGHOPVERSION!$A$3:$G$240,6,FALSE),VLOOKUP($B2337,TONGHOPVERSION!$A$3:$G$240,6,FALSE))</f>
        <v>239.31340170869245</v>
      </c>
      <c r="K2337" s="3">
        <f>IFERROR(VLOOKUP($U2337,TONGHOPVERSION!$A$3:$G$240,7,FALSE),VLOOKUP($B2337,TONGHOPVERSION!$A$3:$G$240,7,FALSE))</f>
        <v>208.92363712533773</v>
      </c>
      <c r="L2337" s="2">
        <v>4.1666666666666664E-2</v>
      </c>
      <c r="M2337" s="2">
        <v>0.10069444444444443</v>
      </c>
      <c r="N2337" s="5">
        <f t="shared" si="255"/>
        <v>1</v>
      </c>
      <c r="O2337" s="5">
        <f t="shared" si="256"/>
        <v>0</v>
      </c>
      <c r="P2337" s="5">
        <f t="shared" si="257"/>
        <v>2</v>
      </c>
      <c r="Q2337" s="5">
        <f t="shared" si="258"/>
        <v>25</v>
      </c>
      <c r="R2337">
        <v>184</v>
      </c>
      <c r="S2337">
        <v>602</v>
      </c>
      <c r="T2337" s="3">
        <v>110.768</v>
      </c>
      <c r="U2337" t="s">
        <v>129</v>
      </c>
      <c r="V2337" t="s">
        <v>129</v>
      </c>
      <c r="W2337" t="s">
        <v>129</v>
      </c>
      <c r="X2337" t="s">
        <v>16</v>
      </c>
      <c r="Y2337" t="s">
        <v>30</v>
      </c>
      <c r="Z2337" t="s">
        <v>37</v>
      </c>
    </row>
    <row r="2338" spans="1:26" x14ac:dyDescent="0.2">
      <c r="A2338" s="1">
        <v>43632</v>
      </c>
      <c r="B2338" t="s">
        <v>481</v>
      </c>
      <c r="C2338" t="s">
        <v>435</v>
      </c>
      <c r="D2338" t="s">
        <v>27</v>
      </c>
      <c r="E2338" t="s">
        <v>480</v>
      </c>
      <c r="F2338" t="s">
        <v>17</v>
      </c>
      <c r="G2338">
        <f t="shared" si="252"/>
        <v>7</v>
      </c>
      <c r="H2338" s="6">
        <f t="shared" si="253"/>
        <v>7.333333333333333</v>
      </c>
      <c r="I2338" s="6">
        <f t="shared" si="254"/>
        <v>10</v>
      </c>
      <c r="J2338" s="3">
        <f>IFERROR(VLOOKUP($U2338,TONGHOPVERSION!$A$3:$G$240,6,FALSE),VLOOKUP($B2338,TONGHOPVERSION!$A$3:$G$240,6,FALSE))</f>
        <v>423.5973318768896</v>
      </c>
      <c r="K2338" s="3">
        <f>IFERROR(VLOOKUP($U2338,TONGHOPVERSION!$A$3:$G$240,7,FALSE),VLOOKUP($B2338,TONGHOPVERSION!$A$3:$G$240,7,FALSE))</f>
        <v>491.6516648738675</v>
      </c>
      <c r="L2338" s="2">
        <v>0.30555555555555552</v>
      </c>
      <c r="M2338" s="2">
        <v>0.41666666666666669</v>
      </c>
      <c r="N2338" s="5">
        <f t="shared" si="255"/>
        <v>7</v>
      </c>
      <c r="O2338" s="5">
        <f t="shared" si="256"/>
        <v>20</v>
      </c>
      <c r="P2338" s="5">
        <f t="shared" si="257"/>
        <v>10</v>
      </c>
      <c r="Q2338" s="5">
        <f t="shared" si="258"/>
        <v>0</v>
      </c>
      <c r="R2338">
        <v>184</v>
      </c>
      <c r="S2338">
        <v>1489</v>
      </c>
      <c r="T2338" s="3">
        <v>273.976</v>
      </c>
      <c r="U2338" t="s">
        <v>482</v>
      </c>
      <c r="V2338" t="s">
        <v>482</v>
      </c>
      <c r="W2338" t="s">
        <v>21</v>
      </c>
      <c r="X2338" t="s">
        <v>436</v>
      </c>
      <c r="Y2338" t="s">
        <v>23</v>
      </c>
      <c r="Z2338" t="s">
        <v>37</v>
      </c>
    </row>
    <row r="2339" spans="1:26" x14ac:dyDescent="0.2">
      <c r="A2339" s="1">
        <v>43632</v>
      </c>
      <c r="B2339" t="s">
        <v>129</v>
      </c>
      <c r="C2339" t="s">
        <v>27</v>
      </c>
      <c r="D2339" t="s">
        <v>34</v>
      </c>
      <c r="E2339" t="s">
        <v>399</v>
      </c>
      <c r="F2339" t="s">
        <v>17</v>
      </c>
      <c r="G2339">
        <f t="shared" si="252"/>
        <v>7</v>
      </c>
      <c r="H2339" s="6">
        <f t="shared" si="253"/>
        <v>11</v>
      </c>
      <c r="I2339" s="6">
        <f t="shared" si="254"/>
        <v>12.333333333333334</v>
      </c>
      <c r="J2339" s="3">
        <f>IFERROR(VLOOKUP($U2339,TONGHOPVERSION!$A$3:$G$240,6,FALSE),VLOOKUP($B2339,TONGHOPVERSION!$A$3:$G$240,6,FALSE))</f>
        <v>239.31340170869245</v>
      </c>
      <c r="K2339" s="3">
        <f>IFERROR(VLOOKUP($U2339,TONGHOPVERSION!$A$3:$G$240,7,FALSE),VLOOKUP($B2339,TONGHOPVERSION!$A$3:$G$240,7,FALSE))</f>
        <v>208.92363712533773</v>
      </c>
      <c r="L2339" s="2">
        <v>0.45833333333333331</v>
      </c>
      <c r="M2339" s="2">
        <v>0.51388888888888895</v>
      </c>
      <c r="N2339" s="5">
        <f t="shared" si="255"/>
        <v>11</v>
      </c>
      <c r="O2339" s="5">
        <f t="shared" si="256"/>
        <v>0</v>
      </c>
      <c r="P2339" s="5">
        <f t="shared" si="257"/>
        <v>12</v>
      </c>
      <c r="Q2339" s="5">
        <f t="shared" si="258"/>
        <v>20</v>
      </c>
      <c r="R2339">
        <v>184</v>
      </c>
      <c r="S2339">
        <v>602</v>
      </c>
      <c r="T2339" s="3">
        <v>110.768</v>
      </c>
      <c r="U2339" t="s">
        <v>129</v>
      </c>
      <c r="V2339" t="s">
        <v>129</v>
      </c>
      <c r="W2339" t="s">
        <v>129</v>
      </c>
      <c r="X2339" t="s">
        <v>16</v>
      </c>
      <c r="Y2339" t="s">
        <v>30</v>
      </c>
      <c r="Z2339" t="s">
        <v>37</v>
      </c>
    </row>
    <row r="2340" spans="1:26" x14ac:dyDescent="0.2">
      <c r="A2340" s="1">
        <v>43632</v>
      </c>
      <c r="B2340" t="s">
        <v>482</v>
      </c>
      <c r="C2340" t="s">
        <v>27</v>
      </c>
      <c r="D2340" t="s">
        <v>435</v>
      </c>
      <c r="E2340" t="s">
        <v>484</v>
      </c>
      <c r="F2340" t="s">
        <v>17</v>
      </c>
      <c r="G2340">
        <f t="shared" si="252"/>
        <v>7</v>
      </c>
      <c r="H2340" s="6">
        <f t="shared" si="253"/>
        <v>3.5833333333333335</v>
      </c>
      <c r="I2340" s="6">
        <f t="shared" si="254"/>
        <v>6.333333333333333</v>
      </c>
      <c r="J2340" s="3">
        <f>IFERROR(VLOOKUP($U2340,TONGHOPVERSION!$A$3:$G$240,6,FALSE),VLOOKUP($B2340,TONGHOPVERSION!$A$3:$G$240,6,FALSE))</f>
        <v>423.5973318768896</v>
      </c>
      <c r="K2340" s="3">
        <f>IFERROR(VLOOKUP($U2340,TONGHOPVERSION!$A$3:$G$240,7,FALSE),VLOOKUP($B2340,TONGHOPVERSION!$A$3:$G$240,7,FALSE))</f>
        <v>491.6516648738675</v>
      </c>
      <c r="L2340" s="2">
        <v>0.14930555555555555</v>
      </c>
      <c r="M2340" s="2">
        <v>0.2638888888888889</v>
      </c>
      <c r="N2340" s="5">
        <f t="shared" si="255"/>
        <v>3</v>
      </c>
      <c r="O2340" s="5">
        <f t="shared" si="256"/>
        <v>35</v>
      </c>
      <c r="P2340" s="5">
        <f t="shared" si="257"/>
        <v>6</v>
      </c>
      <c r="Q2340" s="5">
        <f t="shared" si="258"/>
        <v>20</v>
      </c>
      <c r="R2340">
        <v>184</v>
      </c>
      <c r="S2340">
        <v>1489</v>
      </c>
      <c r="T2340" s="3">
        <v>273.976</v>
      </c>
      <c r="U2340" t="s">
        <v>482</v>
      </c>
      <c r="V2340" t="s">
        <v>482</v>
      </c>
      <c r="W2340" t="s">
        <v>21</v>
      </c>
      <c r="X2340" t="s">
        <v>436</v>
      </c>
      <c r="Y2340" t="s">
        <v>23</v>
      </c>
      <c r="Z2340" t="s">
        <v>37</v>
      </c>
    </row>
    <row r="2341" spans="1:26" x14ac:dyDescent="0.2">
      <c r="A2341" s="1">
        <v>43632</v>
      </c>
      <c r="B2341" t="s">
        <v>106</v>
      </c>
      <c r="C2341" t="s">
        <v>35</v>
      </c>
      <c r="D2341" t="s">
        <v>107</v>
      </c>
      <c r="E2341" t="s">
        <v>105</v>
      </c>
      <c r="F2341" t="s">
        <v>17</v>
      </c>
      <c r="G2341">
        <f t="shared" si="252"/>
        <v>7</v>
      </c>
      <c r="H2341" s="6">
        <f t="shared" si="253"/>
        <v>23.75</v>
      </c>
      <c r="I2341" s="6">
        <f t="shared" si="254"/>
        <v>1.25</v>
      </c>
      <c r="J2341" s="3">
        <f>IFERROR(VLOOKUP($U2341,TONGHOPVERSION!$A$3:$G$240,6,FALSE),VLOOKUP($B2341,TONGHOPVERSION!$A$3:$G$240,6,FALSE))</f>
        <v>144.22284421048835</v>
      </c>
      <c r="K2341" s="3">
        <f>IFERROR(VLOOKUP($U2341,TONGHOPVERSION!$A$3:$G$240,7,FALSE),VLOOKUP($B2341,TONGHOPVERSION!$A$3:$G$240,7,FALSE))</f>
        <v>208.66190231342807</v>
      </c>
      <c r="L2341" s="2">
        <v>0.98958333333333337</v>
      </c>
      <c r="M2341" s="2">
        <v>5.2083333333333336E-2</v>
      </c>
      <c r="N2341" s="5">
        <f t="shared" si="255"/>
        <v>23</v>
      </c>
      <c r="O2341" s="5">
        <f t="shared" si="256"/>
        <v>45</v>
      </c>
      <c r="P2341" s="5">
        <f t="shared" si="257"/>
        <v>1</v>
      </c>
      <c r="Q2341" s="5">
        <f t="shared" si="258"/>
        <v>15</v>
      </c>
      <c r="R2341">
        <v>184</v>
      </c>
      <c r="S2341">
        <v>689</v>
      </c>
      <c r="T2341" s="3">
        <v>126.776</v>
      </c>
      <c r="U2341" t="s">
        <v>106</v>
      </c>
      <c r="V2341" t="s">
        <v>106</v>
      </c>
      <c r="W2341" t="s">
        <v>41</v>
      </c>
      <c r="X2341" t="s">
        <v>16</v>
      </c>
      <c r="Y2341" t="s">
        <v>30</v>
      </c>
      <c r="Z2341" t="s">
        <v>37</v>
      </c>
    </row>
    <row r="2342" spans="1:26" x14ac:dyDescent="0.2">
      <c r="A2342" s="1">
        <v>43632</v>
      </c>
      <c r="B2342" t="s">
        <v>50</v>
      </c>
      <c r="C2342" t="s">
        <v>51</v>
      </c>
      <c r="D2342" t="s">
        <v>52</v>
      </c>
      <c r="E2342" t="s">
        <v>49</v>
      </c>
      <c r="F2342" t="s">
        <v>17</v>
      </c>
      <c r="G2342">
        <f t="shared" si="252"/>
        <v>7</v>
      </c>
      <c r="H2342" s="6">
        <f t="shared" si="253"/>
        <v>10.75</v>
      </c>
      <c r="I2342" s="6">
        <f t="shared" si="254"/>
        <v>12.083333333333334</v>
      </c>
      <c r="J2342" s="3">
        <f>IFERROR(VLOOKUP($U2342,TONGHOPVERSION!$A$3:$G$240,6,FALSE),VLOOKUP($B2342,TONGHOPVERSION!$A$3:$G$240,6,FALSE))</f>
        <v>396.67583025133774</v>
      </c>
      <c r="K2342" s="3">
        <f>IFERROR(VLOOKUP($U2342,TONGHOPVERSION!$A$3:$G$240,7,FALSE),VLOOKUP($B2342,TONGHOPVERSION!$A$3:$G$240,7,FALSE))</f>
        <v>330.06021437826928</v>
      </c>
      <c r="L2342" s="2">
        <v>0.44791666666666669</v>
      </c>
      <c r="M2342" s="2">
        <v>0.50347222222222221</v>
      </c>
      <c r="N2342" s="5">
        <f t="shared" si="255"/>
        <v>10</v>
      </c>
      <c r="O2342" s="5">
        <f t="shared" si="256"/>
        <v>45</v>
      </c>
      <c r="P2342" s="5">
        <f t="shared" si="257"/>
        <v>12</v>
      </c>
      <c r="Q2342" s="5">
        <f t="shared" si="258"/>
        <v>5</v>
      </c>
      <c r="R2342">
        <v>184</v>
      </c>
      <c r="S2342">
        <v>753</v>
      </c>
      <c r="T2342" s="3">
        <v>138.55199999999999</v>
      </c>
      <c r="U2342" t="s">
        <v>53</v>
      </c>
      <c r="V2342" t="s">
        <v>54</v>
      </c>
      <c r="W2342" t="s">
        <v>55</v>
      </c>
      <c r="X2342" t="s">
        <v>56</v>
      </c>
      <c r="Y2342" t="s">
        <v>23</v>
      </c>
      <c r="Z2342" t="s">
        <v>37</v>
      </c>
    </row>
    <row r="2343" spans="1:26" x14ac:dyDescent="0.2">
      <c r="A2343" s="1">
        <v>43632</v>
      </c>
      <c r="B2343" t="s">
        <v>57</v>
      </c>
      <c r="C2343" t="s">
        <v>27</v>
      </c>
      <c r="D2343" t="s">
        <v>51</v>
      </c>
      <c r="E2343" t="s">
        <v>49</v>
      </c>
      <c r="F2343" t="s">
        <v>17</v>
      </c>
      <c r="G2343">
        <f t="shared" si="252"/>
        <v>7</v>
      </c>
      <c r="H2343" s="6">
        <f t="shared" si="253"/>
        <v>9</v>
      </c>
      <c r="I2343" s="6">
        <f t="shared" si="254"/>
        <v>9.9166666666666661</v>
      </c>
      <c r="J2343" s="3">
        <f>IFERROR(VLOOKUP($U2343,TONGHOPVERSION!$A$3:$G$240,6,FALSE),VLOOKUP($B2343,TONGHOPVERSION!$A$3:$G$240,6,FALSE))</f>
        <v>228.55256704229927</v>
      </c>
      <c r="K2343" s="3">
        <f>IFERROR(VLOOKUP($U2343,TONGHOPVERSION!$A$3:$G$240,7,FALSE),VLOOKUP($B2343,TONGHOPVERSION!$A$3:$G$240,7,FALSE))</f>
        <v>207.06918725390202</v>
      </c>
      <c r="L2343" s="2">
        <v>0.375</v>
      </c>
      <c r="M2343" s="2">
        <v>0.41319444444444442</v>
      </c>
      <c r="N2343" s="5">
        <f t="shared" si="255"/>
        <v>9</v>
      </c>
      <c r="O2343" s="5">
        <f t="shared" si="256"/>
        <v>0</v>
      </c>
      <c r="P2343" s="5">
        <f t="shared" si="257"/>
        <v>9</v>
      </c>
      <c r="Q2343" s="5">
        <f t="shared" si="258"/>
        <v>55</v>
      </c>
      <c r="R2343">
        <v>184</v>
      </c>
      <c r="S2343">
        <v>214</v>
      </c>
      <c r="T2343" s="3">
        <v>39.375999999999998</v>
      </c>
      <c r="U2343" t="s">
        <v>57</v>
      </c>
      <c r="V2343" t="s">
        <v>54</v>
      </c>
      <c r="W2343" t="s">
        <v>55</v>
      </c>
      <c r="X2343" t="s">
        <v>56</v>
      </c>
      <c r="Y2343" t="s">
        <v>23</v>
      </c>
      <c r="Z2343" t="s">
        <v>37</v>
      </c>
    </row>
    <row r="2344" spans="1:26" x14ac:dyDescent="0.2">
      <c r="A2344" s="1">
        <v>43632</v>
      </c>
      <c r="B2344" t="s">
        <v>210</v>
      </c>
      <c r="C2344" t="s">
        <v>27</v>
      </c>
      <c r="D2344" t="s">
        <v>107</v>
      </c>
      <c r="E2344" t="s">
        <v>209</v>
      </c>
      <c r="F2344" t="s">
        <v>17</v>
      </c>
      <c r="G2344">
        <f t="shared" si="252"/>
        <v>7</v>
      </c>
      <c r="H2344" s="6">
        <f t="shared" si="253"/>
        <v>4.416666666666667</v>
      </c>
      <c r="I2344" s="6">
        <f t="shared" si="254"/>
        <v>5.75</v>
      </c>
      <c r="J2344" s="3">
        <f>IFERROR(VLOOKUP($U2344,TONGHOPVERSION!$A$3:$G$240,6,FALSE),VLOOKUP($B2344,TONGHOPVERSION!$A$3:$G$240,6,FALSE))</f>
        <v>154.0502166235689</v>
      </c>
      <c r="K2344" s="3">
        <f>IFERROR(VLOOKUP($U2344,TONGHOPVERSION!$A$3:$G$240,7,FALSE),VLOOKUP($B2344,TONGHOPVERSION!$A$3:$G$240,7,FALSE))</f>
        <v>194.29488663496403</v>
      </c>
      <c r="L2344" s="2">
        <v>0.18402777777777779</v>
      </c>
      <c r="M2344" s="2">
        <v>0.23958333333333334</v>
      </c>
      <c r="N2344" s="5">
        <f t="shared" si="255"/>
        <v>4</v>
      </c>
      <c r="O2344" s="5">
        <f t="shared" si="256"/>
        <v>25</v>
      </c>
      <c r="P2344" s="5">
        <f t="shared" si="257"/>
        <v>5</v>
      </c>
      <c r="Q2344" s="5">
        <f t="shared" si="258"/>
        <v>45</v>
      </c>
      <c r="R2344">
        <v>184</v>
      </c>
      <c r="S2344">
        <v>555</v>
      </c>
      <c r="T2344" s="3">
        <v>102.12</v>
      </c>
      <c r="U2344" t="s">
        <v>210</v>
      </c>
      <c r="V2344" t="s">
        <v>210</v>
      </c>
      <c r="W2344" t="s">
        <v>41</v>
      </c>
      <c r="X2344" t="s">
        <v>16</v>
      </c>
      <c r="Y2344" t="s">
        <v>30</v>
      </c>
      <c r="Z2344" t="s">
        <v>37</v>
      </c>
    </row>
    <row r="2345" spans="1:26" x14ac:dyDescent="0.2">
      <c r="A2345" s="1">
        <v>43632</v>
      </c>
      <c r="B2345" t="s">
        <v>137</v>
      </c>
      <c r="C2345" t="s">
        <v>134</v>
      </c>
      <c r="D2345" t="s">
        <v>27</v>
      </c>
      <c r="E2345" t="s">
        <v>368</v>
      </c>
      <c r="F2345" t="s">
        <v>17</v>
      </c>
      <c r="G2345">
        <f t="shared" si="252"/>
        <v>7</v>
      </c>
      <c r="H2345" s="6">
        <f t="shared" si="253"/>
        <v>0.41666666666666669</v>
      </c>
      <c r="I2345" s="6">
        <f t="shared" si="254"/>
        <v>4.083333333333333</v>
      </c>
      <c r="J2345" s="3">
        <f>IFERROR(VLOOKUP($U2345,TONGHOPVERSION!$A$3:$G$240,6,FALSE),VLOOKUP($B2345,TONGHOPVERSION!$A$3:$G$240,6,FALSE))</f>
        <v>401.34366795269432</v>
      </c>
      <c r="K2345" s="3">
        <f>IFERROR(VLOOKUP($U2345,TONGHOPVERSION!$A$3:$G$240,7,FALSE),VLOOKUP($B2345,TONGHOPVERSION!$A$3:$G$240,7,FALSE))</f>
        <v>581.55853960552042</v>
      </c>
      <c r="L2345" s="2">
        <v>1.7361111111111112E-2</v>
      </c>
      <c r="M2345" s="2">
        <v>0.17013888888888887</v>
      </c>
      <c r="N2345" s="5">
        <f t="shared" si="255"/>
        <v>0</v>
      </c>
      <c r="O2345" s="5">
        <f t="shared" si="256"/>
        <v>25</v>
      </c>
      <c r="P2345" s="5">
        <f t="shared" si="257"/>
        <v>4</v>
      </c>
      <c r="Q2345" s="5">
        <f t="shared" si="258"/>
        <v>5</v>
      </c>
      <c r="R2345">
        <v>184</v>
      </c>
      <c r="S2345">
        <v>2203</v>
      </c>
      <c r="T2345" s="3">
        <v>405.35199999999998</v>
      </c>
      <c r="U2345" t="s">
        <v>133</v>
      </c>
      <c r="V2345" t="s">
        <v>133</v>
      </c>
      <c r="W2345" t="s">
        <v>21</v>
      </c>
      <c r="X2345" t="s">
        <v>135</v>
      </c>
      <c r="Y2345" t="s">
        <v>23</v>
      </c>
      <c r="Z2345" t="s">
        <v>37</v>
      </c>
    </row>
    <row r="2346" spans="1:26" x14ac:dyDescent="0.2">
      <c r="A2346" s="1">
        <v>43632</v>
      </c>
      <c r="B2346" t="s">
        <v>212</v>
      </c>
      <c r="C2346" t="s">
        <v>107</v>
      </c>
      <c r="D2346" t="s">
        <v>27</v>
      </c>
      <c r="E2346" t="s">
        <v>211</v>
      </c>
      <c r="F2346" t="s">
        <v>17</v>
      </c>
      <c r="G2346">
        <f t="shared" si="252"/>
        <v>7</v>
      </c>
      <c r="H2346" s="6">
        <f t="shared" si="253"/>
        <v>6.5</v>
      </c>
      <c r="I2346" s="6">
        <f t="shared" si="254"/>
        <v>7.833333333333333</v>
      </c>
      <c r="J2346" s="3">
        <f>IFERROR(VLOOKUP($U2346,TONGHOPVERSION!$A$3:$G$240,6,FALSE),VLOOKUP($B2346,TONGHOPVERSION!$A$3:$G$240,6,FALSE))</f>
        <v>154.0502166235689</v>
      </c>
      <c r="K2346" s="3">
        <f>IFERROR(VLOOKUP($U2346,TONGHOPVERSION!$A$3:$G$240,7,FALSE),VLOOKUP($B2346,TONGHOPVERSION!$A$3:$G$240,7,FALSE))</f>
        <v>194.29488663496403</v>
      </c>
      <c r="L2346" s="2">
        <v>0.27083333333333331</v>
      </c>
      <c r="M2346" s="2">
        <v>0.3263888888888889</v>
      </c>
      <c r="N2346" s="5">
        <f t="shared" si="255"/>
        <v>6</v>
      </c>
      <c r="O2346" s="5">
        <f t="shared" si="256"/>
        <v>30</v>
      </c>
      <c r="P2346" s="5">
        <f t="shared" si="257"/>
        <v>7</v>
      </c>
      <c r="Q2346" s="5">
        <f t="shared" si="258"/>
        <v>50</v>
      </c>
      <c r="R2346">
        <v>184</v>
      </c>
      <c r="S2346">
        <v>555</v>
      </c>
      <c r="T2346" s="3">
        <v>102.12</v>
      </c>
      <c r="U2346" t="s">
        <v>210</v>
      </c>
      <c r="V2346" t="s">
        <v>210</v>
      </c>
      <c r="W2346" t="s">
        <v>41</v>
      </c>
      <c r="X2346" t="s">
        <v>16</v>
      </c>
      <c r="Y2346" t="s">
        <v>30</v>
      </c>
      <c r="Z2346" t="s">
        <v>37</v>
      </c>
    </row>
    <row r="2347" spans="1:26" x14ac:dyDescent="0.2">
      <c r="A2347" s="1">
        <v>43632</v>
      </c>
      <c r="B2347" t="s">
        <v>62</v>
      </c>
      <c r="C2347" t="s">
        <v>52</v>
      </c>
      <c r="D2347" t="s">
        <v>35</v>
      </c>
      <c r="E2347" t="s">
        <v>49</v>
      </c>
      <c r="F2347" t="s">
        <v>17</v>
      </c>
      <c r="G2347">
        <f t="shared" si="252"/>
        <v>7</v>
      </c>
      <c r="H2347" s="6">
        <f t="shared" si="253"/>
        <v>12.916666666666666</v>
      </c>
      <c r="I2347" s="6">
        <f t="shared" si="254"/>
        <v>14.083333333333334</v>
      </c>
      <c r="J2347" s="3">
        <f>IFERROR(VLOOKUP($U2347,TONGHOPVERSION!$A$3:$G$240,6,FALSE),VLOOKUP($B2347,TONGHOPVERSION!$A$3:$G$240,6,FALSE))</f>
        <v>282.10893508131221</v>
      </c>
      <c r="K2347" s="3">
        <f>IFERROR(VLOOKUP($U2347,TONGHOPVERSION!$A$3:$G$240,7,FALSE),VLOOKUP($B2347,TONGHOPVERSION!$A$3:$G$240,7,FALSE))</f>
        <v>241.11187743395101</v>
      </c>
      <c r="L2347" s="2">
        <v>0.53819444444444442</v>
      </c>
      <c r="M2347" s="2">
        <v>0.58680555555555558</v>
      </c>
      <c r="N2347" s="5">
        <f t="shared" si="255"/>
        <v>12</v>
      </c>
      <c r="O2347" s="5">
        <f t="shared" si="256"/>
        <v>55</v>
      </c>
      <c r="P2347" s="5">
        <f t="shared" si="257"/>
        <v>14</v>
      </c>
      <c r="Q2347" s="5">
        <f t="shared" si="258"/>
        <v>5</v>
      </c>
      <c r="R2347">
        <v>184</v>
      </c>
      <c r="S2347">
        <v>486</v>
      </c>
      <c r="T2347" s="3">
        <v>89.424000000000007</v>
      </c>
      <c r="U2347" t="s">
        <v>63</v>
      </c>
      <c r="V2347" t="s">
        <v>54</v>
      </c>
      <c r="W2347" t="s">
        <v>55</v>
      </c>
      <c r="X2347" t="s">
        <v>56</v>
      </c>
      <c r="Y2347" t="s">
        <v>23</v>
      </c>
      <c r="Z2347" t="s">
        <v>37</v>
      </c>
    </row>
    <row r="2348" spans="1:26" x14ac:dyDescent="0.2">
      <c r="A2348" s="1">
        <v>43632</v>
      </c>
      <c r="B2348" t="s">
        <v>65</v>
      </c>
      <c r="C2348" t="s">
        <v>66</v>
      </c>
      <c r="D2348" t="s">
        <v>35</v>
      </c>
      <c r="E2348" t="s">
        <v>64</v>
      </c>
      <c r="F2348" t="s">
        <v>17</v>
      </c>
      <c r="G2348">
        <f t="shared" si="252"/>
        <v>7</v>
      </c>
      <c r="H2348" s="6">
        <f t="shared" si="253"/>
        <v>9.8333333333333339</v>
      </c>
      <c r="I2348" s="6">
        <f t="shared" si="254"/>
        <v>11.75</v>
      </c>
      <c r="J2348" s="3">
        <f>IFERROR(VLOOKUP($U2348,TONGHOPVERSION!$A$3:$G$240,6,FALSE),VLOOKUP($B2348,TONGHOPVERSION!$A$3:$G$240,6,FALSE))</f>
        <v>292.75199550278143</v>
      </c>
      <c r="K2348" s="3">
        <f>IFERROR(VLOOKUP($U2348,TONGHOPVERSION!$A$3:$G$240,7,FALSE),VLOOKUP($B2348,TONGHOPVERSION!$A$3:$G$240,7,FALSE))</f>
        <v>283.06606117169179</v>
      </c>
      <c r="L2348" s="2">
        <v>0.40972222222222227</v>
      </c>
      <c r="M2348" s="2">
        <v>0.48958333333333331</v>
      </c>
      <c r="N2348" s="5">
        <f t="shared" si="255"/>
        <v>9</v>
      </c>
      <c r="O2348" s="5">
        <f t="shared" si="256"/>
        <v>50</v>
      </c>
      <c r="P2348" s="5">
        <f t="shared" si="257"/>
        <v>11</v>
      </c>
      <c r="Q2348" s="5">
        <f t="shared" si="258"/>
        <v>45</v>
      </c>
      <c r="R2348">
        <v>184</v>
      </c>
      <c r="S2348">
        <v>1062</v>
      </c>
      <c r="T2348" s="3">
        <v>195.40799999999999</v>
      </c>
      <c r="U2348" t="s">
        <v>67</v>
      </c>
      <c r="V2348" t="s">
        <v>67</v>
      </c>
      <c r="W2348" t="s">
        <v>29</v>
      </c>
      <c r="X2348" t="s">
        <v>16</v>
      </c>
      <c r="Y2348" t="s">
        <v>30</v>
      </c>
      <c r="Z2348" t="s">
        <v>37</v>
      </c>
    </row>
    <row r="2349" spans="1:26" x14ac:dyDescent="0.2">
      <c r="A2349" s="1">
        <v>43632</v>
      </c>
      <c r="B2349" t="s">
        <v>67</v>
      </c>
      <c r="C2349" t="s">
        <v>35</v>
      </c>
      <c r="D2349" t="s">
        <v>66</v>
      </c>
      <c r="E2349" t="s">
        <v>68</v>
      </c>
      <c r="F2349" t="s">
        <v>17</v>
      </c>
      <c r="G2349">
        <f t="shared" si="252"/>
        <v>7</v>
      </c>
      <c r="H2349" s="6">
        <f t="shared" si="253"/>
        <v>7.25</v>
      </c>
      <c r="I2349" s="6">
        <f t="shared" si="254"/>
        <v>9.1666666666666661</v>
      </c>
      <c r="J2349" s="3">
        <f>IFERROR(VLOOKUP($U2349,TONGHOPVERSION!$A$3:$G$240,6,FALSE),VLOOKUP($B2349,TONGHOPVERSION!$A$3:$G$240,6,FALSE))</f>
        <v>292.75199550278143</v>
      </c>
      <c r="K2349" s="3">
        <f>IFERROR(VLOOKUP($U2349,TONGHOPVERSION!$A$3:$G$240,7,FALSE),VLOOKUP($B2349,TONGHOPVERSION!$A$3:$G$240,7,FALSE))</f>
        <v>283.06606117169179</v>
      </c>
      <c r="L2349" s="2">
        <v>0.30208333333333331</v>
      </c>
      <c r="M2349" s="2">
        <v>0.38194444444444442</v>
      </c>
      <c r="N2349" s="5">
        <f t="shared" si="255"/>
        <v>7</v>
      </c>
      <c r="O2349" s="5">
        <f t="shared" si="256"/>
        <v>15</v>
      </c>
      <c r="P2349" s="5">
        <f t="shared" si="257"/>
        <v>9</v>
      </c>
      <c r="Q2349" s="5">
        <f t="shared" si="258"/>
        <v>10</v>
      </c>
      <c r="R2349">
        <v>184</v>
      </c>
      <c r="S2349">
        <v>1062</v>
      </c>
      <c r="T2349" s="3">
        <v>195.40799999999999</v>
      </c>
      <c r="U2349" t="s">
        <v>67</v>
      </c>
      <c r="V2349" t="s">
        <v>67</v>
      </c>
      <c r="W2349" t="s">
        <v>29</v>
      </c>
      <c r="X2349" t="s">
        <v>16</v>
      </c>
      <c r="Y2349" t="s">
        <v>30</v>
      </c>
      <c r="Z2349" t="s">
        <v>37</v>
      </c>
    </row>
    <row r="2350" spans="1:26" x14ac:dyDescent="0.2">
      <c r="A2350" s="1">
        <v>43632</v>
      </c>
      <c r="B2350" t="s">
        <v>33</v>
      </c>
      <c r="C2350" t="s">
        <v>34</v>
      </c>
      <c r="D2350" t="s">
        <v>35</v>
      </c>
      <c r="E2350" t="s">
        <v>459</v>
      </c>
      <c r="F2350" t="s">
        <v>17</v>
      </c>
      <c r="G2350">
        <f t="shared" si="252"/>
        <v>7</v>
      </c>
      <c r="H2350" s="6">
        <f t="shared" si="253"/>
        <v>4</v>
      </c>
      <c r="I2350" s="6">
        <f t="shared" si="254"/>
        <v>5.333333333333333</v>
      </c>
      <c r="J2350" s="3">
        <f>IFERROR(VLOOKUP($U2350,TONGHOPVERSION!$A$3:$G$240,6,FALSE),VLOOKUP($B2350,TONGHOPVERSION!$A$3:$G$240,6,FALSE))</f>
        <v>236.34688949060637</v>
      </c>
      <c r="K2350" s="3">
        <f>IFERROR(VLOOKUP($U2350,TONGHOPVERSION!$A$3:$G$240,7,FALSE),VLOOKUP($B2350,TONGHOPVERSION!$A$3:$G$240,7,FALSE))</f>
        <v>201.94443000170284</v>
      </c>
      <c r="L2350" s="2">
        <v>0.16666666666666666</v>
      </c>
      <c r="M2350" s="2">
        <v>0.22222222222222221</v>
      </c>
      <c r="N2350" s="5">
        <f t="shared" si="255"/>
        <v>4</v>
      </c>
      <c r="O2350" s="5">
        <f t="shared" si="256"/>
        <v>0</v>
      </c>
      <c r="P2350" s="5">
        <f t="shared" si="257"/>
        <v>5</v>
      </c>
      <c r="Q2350" s="5">
        <f t="shared" si="258"/>
        <v>20</v>
      </c>
      <c r="R2350">
        <v>184</v>
      </c>
      <c r="S2350">
        <v>604</v>
      </c>
      <c r="T2350" s="3">
        <v>111.136</v>
      </c>
      <c r="U2350" t="s">
        <v>36</v>
      </c>
      <c r="V2350" t="s">
        <v>36</v>
      </c>
      <c r="W2350" t="s">
        <v>36</v>
      </c>
      <c r="X2350" t="s">
        <v>16</v>
      </c>
      <c r="Y2350" t="s">
        <v>30</v>
      </c>
      <c r="Z2350" t="s">
        <v>37</v>
      </c>
    </row>
    <row r="2351" spans="1:26" x14ac:dyDescent="0.2">
      <c r="A2351" s="1">
        <v>43632</v>
      </c>
      <c r="B2351" t="s">
        <v>36</v>
      </c>
      <c r="C2351" t="s">
        <v>35</v>
      </c>
      <c r="D2351" t="s">
        <v>34</v>
      </c>
      <c r="E2351" t="s">
        <v>460</v>
      </c>
      <c r="F2351" t="s">
        <v>17</v>
      </c>
      <c r="G2351">
        <f t="shared" si="252"/>
        <v>7</v>
      </c>
      <c r="H2351" s="6">
        <f t="shared" si="253"/>
        <v>2</v>
      </c>
      <c r="I2351" s="6">
        <f t="shared" si="254"/>
        <v>3.3333333333333335</v>
      </c>
      <c r="J2351" s="3">
        <f>IFERROR(VLOOKUP($U2351,TONGHOPVERSION!$A$3:$G$240,6,FALSE),VLOOKUP($B2351,TONGHOPVERSION!$A$3:$G$240,6,FALSE))</f>
        <v>236.34688949060637</v>
      </c>
      <c r="K2351" s="3">
        <f>IFERROR(VLOOKUP($U2351,TONGHOPVERSION!$A$3:$G$240,7,FALSE),VLOOKUP($B2351,TONGHOPVERSION!$A$3:$G$240,7,FALSE))</f>
        <v>201.94443000170284</v>
      </c>
      <c r="L2351" s="2">
        <v>8.3333333333333329E-2</v>
      </c>
      <c r="M2351" s="2">
        <v>0.1388888888888889</v>
      </c>
      <c r="N2351" s="5">
        <f t="shared" si="255"/>
        <v>2</v>
      </c>
      <c r="O2351" s="5">
        <f t="shared" si="256"/>
        <v>0</v>
      </c>
      <c r="P2351" s="5">
        <f t="shared" si="257"/>
        <v>3</v>
      </c>
      <c r="Q2351" s="5">
        <f t="shared" si="258"/>
        <v>20</v>
      </c>
      <c r="R2351">
        <v>184</v>
      </c>
      <c r="S2351">
        <v>604</v>
      </c>
      <c r="T2351" s="3">
        <v>111.136</v>
      </c>
      <c r="U2351" t="s">
        <v>36</v>
      </c>
      <c r="V2351" t="s">
        <v>36</v>
      </c>
      <c r="W2351" t="s">
        <v>36</v>
      </c>
      <c r="X2351" t="s">
        <v>16</v>
      </c>
      <c r="Y2351" t="s">
        <v>30</v>
      </c>
      <c r="Z2351" t="s">
        <v>37</v>
      </c>
    </row>
    <row r="2352" spans="1:26" x14ac:dyDescent="0.2">
      <c r="A2352" s="1">
        <v>43632</v>
      </c>
      <c r="B2352" t="s">
        <v>92</v>
      </c>
      <c r="C2352" t="s">
        <v>35</v>
      </c>
      <c r="D2352" t="s">
        <v>27</v>
      </c>
      <c r="E2352" t="s">
        <v>690</v>
      </c>
      <c r="F2352" t="s">
        <v>17</v>
      </c>
      <c r="G2352">
        <f t="shared" si="252"/>
        <v>7</v>
      </c>
      <c r="H2352" s="6">
        <f t="shared" si="253"/>
        <v>12.5</v>
      </c>
      <c r="I2352" s="6">
        <f t="shared" si="254"/>
        <v>14.75</v>
      </c>
      <c r="J2352" s="3">
        <f>IFERROR(VLOOKUP($U2352,TONGHOPVERSION!$A$3:$G$240,6,FALSE),VLOOKUP($B2352,TONGHOPVERSION!$A$3:$G$240,6,FALSE))</f>
        <v>381.62004815649715</v>
      </c>
      <c r="K2352" s="3">
        <f>IFERROR(VLOOKUP($U2352,TONGHOPVERSION!$A$3:$G$240,7,FALSE),VLOOKUP($B2352,TONGHOPVERSION!$A$3:$G$240,7,FALSE))</f>
        <v>329.70071085785668</v>
      </c>
      <c r="L2352" s="2">
        <v>0.52083333333333337</v>
      </c>
      <c r="M2352" s="2">
        <v>0.61458333333333337</v>
      </c>
      <c r="N2352" s="5">
        <f t="shared" si="255"/>
        <v>12</v>
      </c>
      <c r="O2352" s="5">
        <f t="shared" si="256"/>
        <v>30</v>
      </c>
      <c r="P2352" s="5">
        <f t="shared" si="257"/>
        <v>14</v>
      </c>
      <c r="Q2352" s="5">
        <f t="shared" si="258"/>
        <v>45</v>
      </c>
      <c r="R2352">
        <v>184</v>
      </c>
      <c r="S2352">
        <v>1133</v>
      </c>
      <c r="T2352" s="3">
        <v>208.47200000000001</v>
      </c>
      <c r="U2352" t="s">
        <v>92</v>
      </c>
      <c r="V2352" t="s">
        <v>92</v>
      </c>
      <c r="W2352" t="s">
        <v>92</v>
      </c>
      <c r="X2352" t="s">
        <v>16</v>
      </c>
      <c r="Y2352" t="s">
        <v>30</v>
      </c>
      <c r="Z2352" t="s">
        <v>37</v>
      </c>
    </row>
    <row r="2353" spans="1:26" x14ac:dyDescent="0.2">
      <c r="A2353" s="1">
        <v>43632</v>
      </c>
      <c r="B2353" t="s">
        <v>129</v>
      </c>
      <c r="C2353" t="s">
        <v>27</v>
      </c>
      <c r="D2353" t="s">
        <v>34</v>
      </c>
      <c r="E2353" t="s">
        <v>341</v>
      </c>
      <c r="F2353" t="s">
        <v>17</v>
      </c>
      <c r="G2353">
        <f t="shared" si="252"/>
        <v>7</v>
      </c>
      <c r="H2353" s="6">
        <f t="shared" si="253"/>
        <v>23</v>
      </c>
      <c r="I2353" s="6">
        <f t="shared" si="254"/>
        <v>0.33333333333333331</v>
      </c>
      <c r="J2353" s="3">
        <f>IFERROR(VLOOKUP($U2353,TONGHOPVERSION!$A$3:$G$240,6,FALSE),VLOOKUP($B2353,TONGHOPVERSION!$A$3:$G$240,6,FALSE))</f>
        <v>239.31340170869245</v>
      </c>
      <c r="K2353" s="3">
        <f>IFERROR(VLOOKUP($U2353,TONGHOPVERSION!$A$3:$G$240,7,FALSE),VLOOKUP($B2353,TONGHOPVERSION!$A$3:$G$240,7,FALSE))</f>
        <v>208.92363712533773</v>
      </c>
      <c r="L2353" s="2">
        <v>0.95833333333333337</v>
      </c>
      <c r="M2353" s="2">
        <v>1.3888888888888888E-2</v>
      </c>
      <c r="N2353" s="5">
        <f t="shared" si="255"/>
        <v>23</v>
      </c>
      <c r="O2353" s="5">
        <f t="shared" si="256"/>
        <v>0</v>
      </c>
      <c r="P2353" s="5">
        <f t="shared" si="257"/>
        <v>0</v>
      </c>
      <c r="Q2353" s="5">
        <f t="shared" si="258"/>
        <v>20</v>
      </c>
      <c r="R2353">
        <v>184</v>
      </c>
      <c r="S2353">
        <v>602</v>
      </c>
      <c r="T2353" s="3">
        <v>110.768</v>
      </c>
      <c r="U2353" t="s">
        <v>129</v>
      </c>
      <c r="V2353" t="s">
        <v>129</v>
      </c>
      <c r="W2353" t="s">
        <v>129</v>
      </c>
      <c r="X2353" t="s">
        <v>16</v>
      </c>
      <c r="Y2353" t="s">
        <v>30</v>
      </c>
      <c r="Z2353" t="s">
        <v>37</v>
      </c>
    </row>
    <row r="2354" spans="1:26" x14ac:dyDescent="0.2">
      <c r="A2354" s="1">
        <v>43632</v>
      </c>
      <c r="B2354" t="s">
        <v>33</v>
      </c>
      <c r="C2354" t="s">
        <v>34</v>
      </c>
      <c r="D2354" t="s">
        <v>35</v>
      </c>
      <c r="E2354" t="s">
        <v>102</v>
      </c>
      <c r="F2354" t="s">
        <v>17</v>
      </c>
      <c r="G2354">
        <f t="shared" si="252"/>
        <v>7</v>
      </c>
      <c r="H2354" s="6">
        <f t="shared" si="253"/>
        <v>14</v>
      </c>
      <c r="I2354" s="6">
        <f t="shared" si="254"/>
        <v>15.333333333333334</v>
      </c>
      <c r="J2354" s="3">
        <f>IFERROR(VLOOKUP($U2354,TONGHOPVERSION!$A$3:$G$240,6,FALSE),VLOOKUP($B2354,TONGHOPVERSION!$A$3:$G$240,6,FALSE))</f>
        <v>236.34688949060637</v>
      </c>
      <c r="K2354" s="3">
        <f>IFERROR(VLOOKUP($U2354,TONGHOPVERSION!$A$3:$G$240,7,FALSE),VLOOKUP($B2354,TONGHOPVERSION!$A$3:$G$240,7,FALSE))</f>
        <v>201.94443000170284</v>
      </c>
      <c r="L2354" s="2">
        <v>0.58333333333333337</v>
      </c>
      <c r="M2354" s="2">
        <v>0.63888888888888895</v>
      </c>
      <c r="N2354" s="5">
        <f t="shared" si="255"/>
        <v>14</v>
      </c>
      <c r="O2354" s="5">
        <f t="shared" si="256"/>
        <v>0</v>
      </c>
      <c r="P2354" s="5">
        <f t="shared" si="257"/>
        <v>15</v>
      </c>
      <c r="Q2354" s="5">
        <f t="shared" si="258"/>
        <v>20</v>
      </c>
      <c r="R2354">
        <v>184</v>
      </c>
      <c r="S2354">
        <v>604</v>
      </c>
      <c r="T2354" s="3">
        <v>111.136</v>
      </c>
      <c r="U2354" t="s">
        <v>36</v>
      </c>
      <c r="V2354" t="s">
        <v>36</v>
      </c>
      <c r="W2354" t="s">
        <v>36</v>
      </c>
      <c r="X2354" t="s">
        <v>16</v>
      </c>
      <c r="Y2354" t="s">
        <v>30</v>
      </c>
      <c r="Z2354" t="s">
        <v>37</v>
      </c>
    </row>
    <row r="2355" spans="1:26" x14ac:dyDescent="0.2">
      <c r="A2355" s="1">
        <v>43632</v>
      </c>
      <c r="B2355" t="s">
        <v>33</v>
      </c>
      <c r="C2355" t="s">
        <v>34</v>
      </c>
      <c r="D2355" t="s">
        <v>35</v>
      </c>
      <c r="E2355" t="s">
        <v>214</v>
      </c>
      <c r="F2355" t="s">
        <v>17</v>
      </c>
      <c r="G2355">
        <f t="shared" si="252"/>
        <v>7</v>
      </c>
      <c r="H2355" s="6">
        <f t="shared" si="253"/>
        <v>10</v>
      </c>
      <c r="I2355" s="6">
        <f t="shared" si="254"/>
        <v>11.333333333333334</v>
      </c>
      <c r="J2355" s="3">
        <f>IFERROR(VLOOKUP($U2355,TONGHOPVERSION!$A$3:$G$240,6,FALSE),VLOOKUP($B2355,TONGHOPVERSION!$A$3:$G$240,6,FALSE))</f>
        <v>236.34688949060637</v>
      </c>
      <c r="K2355" s="3">
        <f>IFERROR(VLOOKUP($U2355,TONGHOPVERSION!$A$3:$G$240,7,FALSE),VLOOKUP($B2355,TONGHOPVERSION!$A$3:$G$240,7,FALSE))</f>
        <v>201.94443000170284</v>
      </c>
      <c r="L2355" s="2">
        <v>0.41666666666666669</v>
      </c>
      <c r="M2355" s="2">
        <v>0.47222222222222227</v>
      </c>
      <c r="N2355" s="5">
        <f t="shared" si="255"/>
        <v>10</v>
      </c>
      <c r="O2355" s="5">
        <f t="shared" si="256"/>
        <v>0</v>
      </c>
      <c r="P2355" s="5">
        <f t="shared" si="257"/>
        <v>11</v>
      </c>
      <c r="Q2355" s="5">
        <f t="shared" si="258"/>
        <v>20</v>
      </c>
      <c r="R2355">
        <v>184</v>
      </c>
      <c r="S2355">
        <v>604</v>
      </c>
      <c r="T2355" s="3">
        <v>111.136</v>
      </c>
      <c r="U2355" t="s">
        <v>36</v>
      </c>
      <c r="V2355" t="s">
        <v>36</v>
      </c>
      <c r="W2355" t="s">
        <v>36</v>
      </c>
      <c r="X2355" t="s">
        <v>16</v>
      </c>
      <c r="Y2355" t="s">
        <v>30</v>
      </c>
      <c r="Z2355" t="s">
        <v>37</v>
      </c>
    </row>
    <row r="2356" spans="1:26" x14ac:dyDescent="0.2">
      <c r="A2356" s="1">
        <v>43632</v>
      </c>
      <c r="B2356" t="s">
        <v>36</v>
      </c>
      <c r="C2356" t="s">
        <v>35</v>
      </c>
      <c r="D2356" t="s">
        <v>34</v>
      </c>
      <c r="E2356" t="s">
        <v>104</v>
      </c>
      <c r="F2356" t="s">
        <v>17</v>
      </c>
      <c r="G2356">
        <f t="shared" si="252"/>
        <v>7</v>
      </c>
      <c r="H2356" s="6">
        <f t="shared" si="253"/>
        <v>12.166666666666666</v>
      </c>
      <c r="I2356" s="6">
        <f t="shared" si="254"/>
        <v>13.5</v>
      </c>
      <c r="J2356" s="3">
        <f>IFERROR(VLOOKUP($U2356,TONGHOPVERSION!$A$3:$G$240,6,FALSE),VLOOKUP($B2356,TONGHOPVERSION!$A$3:$G$240,6,FALSE))</f>
        <v>236.34688949060637</v>
      </c>
      <c r="K2356" s="3">
        <f>IFERROR(VLOOKUP($U2356,TONGHOPVERSION!$A$3:$G$240,7,FALSE),VLOOKUP($B2356,TONGHOPVERSION!$A$3:$G$240,7,FALSE))</f>
        <v>201.94443000170284</v>
      </c>
      <c r="L2356" s="2">
        <v>0.50694444444444442</v>
      </c>
      <c r="M2356" s="2">
        <v>0.5625</v>
      </c>
      <c r="N2356" s="5">
        <f t="shared" si="255"/>
        <v>12</v>
      </c>
      <c r="O2356" s="5">
        <f t="shared" si="256"/>
        <v>10</v>
      </c>
      <c r="P2356" s="5">
        <f t="shared" si="257"/>
        <v>13</v>
      </c>
      <c r="Q2356" s="5">
        <f t="shared" si="258"/>
        <v>30</v>
      </c>
      <c r="R2356">
        <v>184</v>
      </c>
      <c r="S2356">
        <v>604</v>
      </c>
      <c r="T2356" s="3">
        <v>111.136</v>
      </c>
      <c r="U2356" t="s">
        <v>36</v>
      </c>
      <c r="V2356" t="s">
        <v>36</v>
      </c>
      <c r="W2356" t="s">
        <v>36</v>
      </c>
      <c r="X2356" t="s">
        <v>16</v>
      </c>
      <c r="Y2356" t="s">
        <v>30</v>
      </c>
      <c r="Z2356" t="s">
        <v>37</v>
      </c>
    </row>
    <row r="2357" spans="1:26" x14ac:dyDescent="0.2">
      <c r="A2357" s="1">
        <v>43632</v>
      </c>
      <c r="B2357" t="s">
        <v>36</v>
      </c>
      <c r="C2357" t="s">
        <v>35</v>
      </c>
      <c r="D2357" t="s">
        <v>34</v>
      </c>
      <c r="E2357" t="s">
        <v>215</v>
      </c>
      <c r="F2357" t="s">
        <v>17</v>
      </c>
      <c r="G2357">
        <f t="shared" si="252"/>
        <v>7</v>
      </c>
      <c r="H2357" s="6">
        <f t="shared" si="253"/>
        <v>7</v>
      </c>
      <c r="I2357" s="6">
        <f t="shared" si="254"/>
        <v>8.3333333333333339</v>
      </c>
      <c r="J2357" s="3">
        <f>IFERROR(VLOOKUP($U2357,TONGHOPVERSION!$A$3:$G$240,6,FALSE),VLOOKUP($B2357,TONGHOPVERSION!$A$3:$G$240,6,FALSE))</f>
        <v>236.34688949060637</v>
      </c>
      <c r="K2357" s="3">
        <f>IFERROR(VLOOKUP($U2357,TONGHOPVERSION!$A$3:$G$240,7,FALSE),VLOOKUP($B2357,TONGHOPVERSION!$A$3:$G$240,7,FALSE))</f>
        <v>201.94443000170284</v>
      </c>
      <c r="L2357" s="2">
        <v>0.29166666666666669</v>
      </c>
      <c r="M2357" s="2">
        <v>0.34722222222222227</v>
      </c>
      <c r="N2357" s="5">
        <f t="shared" si="255"/>
        <v>7</v>
      </c>
      <c r="O2357" s="5">
        <f t="shared" si="256"/>
        <v>0</v>
      </c>
      <c r="P2357" s="5">
        <f t="shared" si="257"/>
        <v>8</v>
      </c>
      <c r="Q2357" s="5">
        <f t="shared" si="258"/>
        <v>20</v>
      </c>
      <c r="R2357">
        <v>184</v>
      </c>
      <c r="S2357">
        <v>604</v>
      </c>
      <c r="T2357" s="3">
        <v>111.136</v>
      </c>
      <c r="U2357" t="s">
        <v>36</v>
      </c>
      <c r="V2357" t="s">
        <v>36</v>
      </c>
      <c r="W2357" t="s">
        <v>36</v>
      </c>
      <c r="X2357" t="s">
        <v>16</v>
      </c>
      <c r="Y2357" t="s">
        <v>30</v>
      </c>
      <c r="Z2357" t="s">
        <v>37</v>
      </c>
    </row>
    <row r="2358" spans="1:26" x14ac:dyDescent="0.2">
      <c r="A2358" s="1">
        <v>43632</v>
      </c>
      <c r="B2358" t="s">
        <v>92</v>
      </c>
      <c r="C2358" t="s">
        <v>35</v>
      </c>
      <c r="D2358" t="s">
        <v>27</v>
      </c>
      <c r="E2358" t="s">
        <v>564</v>
      </c>
      <c r="F2358" t="s">
        <v>17</v>
      </c>
      <c r="G2358">
        <f t="shared" si="252"/>
        <v>7</v>
      </c>
      <c r="H2358" s="6">
        <f t="shared" si="253"/>
        <v>1</v>
      </c>
      <c r="I2358" s="6">
        <f t="shared" si="254"/>
        <v>3.1666666666666665</v>
      </c>
      <c r="J2358" s="3">
        <f>IFERROR(VLOOKUP($U2358,TONGHOPVERSION!$A$3:$G$240,6,FALSE),VLOOKUP($B2358,TONGHOPVERSION!$A$3:$G$240,6,FALSE))</f>
        <v>381.62004815649715</v>
      </c>
      <c r="K2358" s="3">
        <f>IFERROR(VLOOKUP($U2358,TONGHOPVERSION!$A$3:$G$240,7,FALSE),VLOOKUP($B2358,TONGHOPVERSION!$A$3:$G$240,7,FALSE))</f>
        <v>329.70071085785668</v>
      </c>
      <c r="L2358" s="2">
        <v>4.1666666666666664E-2</v>
      </c>
      <c r="M2358" s="2">
        <v>0.13194444444444445</v>
      </c>
      <c r="N2358" s="5">
        <f t="shared" si="255"/>
        <v>1</v>
      </c>
      <c r="O2358" s="5">
        <f t="shared" si="256"/>
        <v>0</v>
      </c>
      <c r="P2358" s="5">
        <f t="shared" si="257"/>
        <v>3</v>
      </c>
      <c r="Q2358" s="5">
        <f t="shared" si="258"/>
        <v>10</v>
      </c>
      <c r="R2358">
        <v>184</v>
      </c>
      <c r="S2358">
        <v>1133</v>
      </c>
      <c r="T2358" s="3">
        <v>208.47200000000001</v>
      </c>
      <c r="U2358" t="s">
        <v>92</v>
      </c>
      <c r="V2358" t="s">
        <v>92</v>
      </c>
      <c r="W2358" t="s">
        <v>92</v>
      </c>
      <c r="X2358" t="s">
        <v>16</v>
      </c>
      <c r="Y2358" t="s">
        <v>30</v>
      </c>
      <c r="Z2358" t="s">
        <v>37</v>
      </c>
    </row>
    <row r="2359" spans="1:26" x14ac:dyDescent="0.2">
      <c r="A2359" s="1">
        <v>43632</v>
      </c>
      <c r="B2359" t="s">
        <v>94</v>
      </c>
      <c r="C2359" t="s">
        <v>27</v>
      </c>
      <c r="D2359" t="s">
        <v>35</v>
      </c>
      <c r="E2359" t="s">
        <v>575</v>
      </c>
      <c r="F2359" t="s">
        <v>17</v>
      </c>
      <c r="G2359">
        <f t="shared" si="252"/>
        <v>7</v>
      </c>
      <c r="H2359" s="6">
        <f t="shared" si="253"/>
        <v>4</v>
      </c>
      <c r="I2359" s="6">
        <f t="shared" si="254"/>
        <v>6.166666666666667</v>
      </c>
      <c r="J2359" s="3">
        <f>IFERROR(VLOOKUP($U2359,TONGHOPVERSION!$A$3:$G$240,6,FALSE),VLOOKUP($B2359,TONGHOPVERSION!$A$3:$G$240,6,FALSE))</f>
        <v>381.62004815649715</v>
      </c>
      <c r="K2359" s="3">
        <f>IFERROR(VLOOKUP($U2359,TONGHOPVERSION!$A$3:$G$240,7,FALSE),VLOOKUP($B2359,TONGHOPVERSION!$A$3:$G$240,7,FALSE))</f>
        <v>329.70071085785668</v>
      </c>
      <c r="L2359" s="2">
        <v>0.16666666666666666</v>
      </c>
      <c r="M2359" s="2">
        <v>0.25694444444444448</v>
      </c>
      <c r="N2359" s="5">
        <f t="shared" si="255"/>
        <v>4</v>
      </c>
      <c r="O2359" s="5">
        <f t="shared" si="256"/>
        <v>0</v>
      </c>
      <c r="P2359" s="5">
        <f t="shared" si="257"/>
        <v>6</v>
      </c>
      <c r="Q2359" s="5">
        <f t="shared" si="258"/>
        <v>10</v>
      </c>
      <c r="R2359">
        <v>184</v>
      </c>
      <c r="S2359">
        <v>1133</v>
      </c>
      <c r="T2359" s="3">
        <v>208.47200000000001</v>
      </c>
      <c r="U2359" t="s">
        <v>92</v>
      </c>
      <c r="V2359" t="s">
        <v>92</v>
      </c>
      <c r="W2359" t="s">
        <v>92</v>
      </c>
      <c r="X2359" t="s">
        <v>16</v>
      </c>
      <c r="Y2359" t="s">
        <v>30</v>
      </c>
      <c r="Z2359" t="s">
        <v>37</v>
      </c>
    </row>
    <row r="2360" spans="1:26" x14ac:dyDescent="0.2">
      <c r="A2360" s="1">
        <v>43632</v>
      </c>
      <c r="B2360" t="s">
        <v>194</v>
      </c>
      <c r="C2360" t="s">
        <v>195</v>
      </c>
      <c r="D2360" t="s">
        <v>27</v>
      </c>
      <c r="E2360" t="s">
        <v>193</v>
      </c>
      <c r="F2360" t="s">
        <v>17</v>
      </c>
      <c r="G2360">
        <f t="shared" si="252"/>
        <v>7</v>
      </c>
      <c r="H2360" s="6">
        <f t="shared" si="253"/>
        <v>7.25</v>
      </c>
      <c r="I2360" s="6">
        <f t="shared" si="254"/>
        <v>10.25</v>
      </c>
      <c r="J2360" s="3">
        <f>IFERROR(VLOOKUP($U2360,TONGHOPVERSION!$A$3:$G$240,6,FALSE),VLOOKUP($B2360,TONGHOPVERSION!$A$3:$G$240,6,FALSE))</f>
        <v>547.42184353136531</v>
      </c>
      <c r="K2360" s="3">
        <f>IFERROR(VLOOKUP($U2360,TONGHOPVERSION!$A$3:$G$240,7,FALSE),VLOOKUP($B2360,TONGHOPVERSION!$A$3:$G$240,7,FALSE))</f>
        <v>479.39020299358214</v>
      </c>
      <c r="L2360" s="2">
        <v>0.30208333333333331</v>
      </c>
      <c r="M2360" s="2">
        <v>0.42708333333333331</v>
      </c>
      <c r="N2360" s="5">
        <f t="shared" si="255"/>
        <v>7</v>
      </c>
      <c r="O2360" s="5">
        <f t="shared" si="256"/>
        <v>15</v>
      </c>
      <c r="P2360" s="5">
        <f t="shared" si="257"/>
        <v>10</v>
      </c>
      <c r="Q2360" s="5">
        <f t="shared" si="258"/>
        <v>15</v>
      </c>
      <c r="R2360">
        <v>184</v>
      </c>
      <c r="S2360">
        <v>1530</v>
      </c>
      <c r="T2360" s="3">
        <v>281.52</v>
      </c>
      <c r="U2360" t="s">
        <v>196</v>
      </c>
      <c r="V2360" t="s">
        <v>196</v>
      </c>
      <c r="W2360" t="s">
        <v>21</v>
      </c>
      <c r="X2360" t="s">
        <v>197</v>
      </c>
      <c r="Y2360" t="s">
        <v>23</v>
      </c>
      <c r="Z2360" t="s">
        <v>37</v>
      </c>
    </row>
    <row r="2361" spans="1:26" x14ac:dyDescent="0.2">
      <c r="A2361" s="1">
        <v>43632</v>
      </c>
      <c r="B2361" t="s">
        <v>26</v>
      </c>
      <c r="C2361" t="s">
        <v>19</v>
      </c>
      <c r="D2361" t="s">
        <v>27</v>
      </c>
      <c r="E2361" t="s">
        <v>116</v>
      </c>
      <c r="F2361" t="s">
        <v>17</v>
      </c>
      <c r="G2361">
        <f t="shared" si="252"/>
        <v>7</v>
      </c>
      <c r="H2361" s="6">
        <f t="shared" si="253"/>
        <v>1.5</v>
      </c>
      <c r="I2361" s="6">
        <f t="shared" si="254"/>
        <v>2.3333333333333335</v>
      </c>
      <c r="J2361" s="3">
        <f>IFERROR(VLOOKUP($U2361,TONGHOPVERSION!$A$3:$G$240,6,FALSE),VLOOKUP($B2361,TONGHOPVERSION!$A$3:$G$240,6,FALSE))</f>
        <v>152.0752852438888</v>
      </c>
      <c r="K2361" s="3">
        <f>IFERROR(VLOOKUP($U2361,TONGHOPVERSION!$A$3:$G$240,7,FALSE),VLOOKUP($B2361,TONGHOPVERSION!$A$3:$G$240,7,FALSE))</f>
        <v>122.84237101537613</v>
      </c>
      <c r="L2361" s="2">
        <v>6.25E-2</v>
      </c>
      <c r="M2361" s="2">
        <v>9.7222222222222224E-2</v>
      </c>
      <c r="N2361" s="5">
        <f t="shared" si="255"/>
        <v>1</v>
      </c>
      <c r="O2361" s="5">
        <f t="shared" si="256"/>
        <v>30</v>
      </c>
      <c r="P2361" s="5">
        <f t="shared" si="257"/>
        <v>2</v>
      </c>
      <c r="Q2361" s="5">
        <f t="shared" si="258"/>
        <v>20</v>
      </c>
      <c r="R2361">
        <v>184</v>
      </c>
      <c r="S2361">
        <v>214</v>
      </c>
      <c r="T2361" s="3">
        <v>39.375999999999998</v>
      </c>
      <c r="U2361" t="s">
        <v>28</v>
      </c>
      <c r="V2361" t="s">
        <v>28</v>
      </c>
      <c r="W2361" t="s">
        <v>29</v>
      </c>
      <c r="X2361" t="s">
        <v>16</v>
      </c>
      <c r="Y2361" t="s">
        <v>30</v>
      </c>
      <c r="Z2361" t="s">
        <v>37</v>
      </c>
    </row>
    <row r="2362" spans="1:26" x14ac:dyDescent="0.2">
      <c r="A2362" s="1">
        <v>43632</v>
      </c>
      <c r="B2362" t="s">
        <v>159</v>
      </c>
      <c r="C2362" t="s">
        <v>124</v>
      </c>
      <c r="D2362" t="s">
        <v>27</v>
      </c>
      <c r="E2362" t="s">
        <v>492</v>
      </c>
      <c r="F2362" t="s">
        <v>17</v>
      </c>
      <c r="G2362">
        <f t="shared" si="252"/>
        <v>7</v>
      </c>
      <c r="H2362" s="6">
        <f t="shared" si="253"/>
        <v>14.666666666666666</v>
      </c>
      <c r="I2362" s="6">
        <f t="shared" si="254"/>
        <v>16.75</v>
      </c>
      <c r="J2362" s="3">
        <f>IFERROR(VLOOKUP($U2362,TONGHOPVERSION!$A$3:$G$240,6,FALSE),VLOOKUP($B2362,TONGHOPVERSION!$A$3:$G$240,6,FALSE))</f>
        <v>284.2128245548555</v>
      </c>
      <c r="K2362" s="3">
        <f>IFERROR(VLOOKUP($U2362,TONGHOPVERSION!$A$3:$G$240,7,FALSE),VLOOKUP($B2362,TONGHOPVERSION!$A$3:$G$240,7,FALSE))</f>
        <v>306.08961374632247</v>
      </c>
      <c r="L2362" s="2">
        <v>0.61111111111111105</v>
      </c>
      <c r="M2362" s="2">
        <v>0.69791666666666663</v>
      </c>
      <c r="N2362" s="5">
        <f t="shared" si="255"/>
        <v>14</v>
      </c>
      <c r="O2362" s="5">
        <f t="shared" si="256"/>
        <v>40</v>
      </c>
      <c r="P2362" s="5">
        <f t="shared" si="257"/>
        <v>16</v>
      </c>
      <c r="Q2362" s="5">
        <f t="shared" si="258"/>
        <v>45</v>
      </c>
      <c r="R2362">
        <v>184</v>
      </c>
      <c r="S2362">
        <v>1107</v>
      </c>
      <c r="T2362" s="3">
        <v>203.68799999999999</v>
      </c>
      <c r="U2362" t="s">
        <v>123</v>
      </c>
      <c r="V2362" t="s">
        <v>123</v>
      </c>
      <c r="W2362" t="s">
        <v>125</v>
      </c>
      <c r="X2362" t="s">
        <v>16</v>
      </c>
      <c r="Y2362" t="s">
        <v>30</v>
      </c>
      <c r="Z2362" t="s">
        <v>37</v>
      </c>
    </row>
    <row r="2363" spans="1:26" x14ac:dyDescent="0.2">
      <c r="A2363" s="1">
        <v>43632</v>
      </c>
      <c r="B2363" t="s">
        <v>196</v>
      </c>
      <c r="C2363" t="s">
        <v>27</v>
      </c>
      <c r="D2363" t="s">
        <v>195</v>
      </c>
      <c r="E2363" t="s">
        <v>199</v>
      </c>
      <c r="F2363" t="s">
        <v>17</v>
      </c>
      <c r="G2363">
        <f t="shared" si="252"/>
        <v>7</v>
      </c>
      <c r="H2363" s="6">
        <f t="shared" si="253"/>
        <v>3.3333333333333335</v>
      </c>
      <c r="I2363" s="6">
        <f t="shared" si="254"/>
        <v>6.416666666666667</v>
      </c>
      <c r="J2363" s="3">
        <f>IFERROR(VLOOKUP($U2363,TONGHOPVERSION!$A$3:$G$240,6,FALSE),VLOOKUP($B2363,TONGHOPVERSION!$A$3:$G$240,6,FALSE))</f>
        <v>547.42184353136531</v>
      </c>
      <c r="K2363" s="3">
        <f>IFERROR(VLOOKUP($U2363,TONGHOPVERSION!$A$3:$G$240,7,FALSE),VLOOKUP($B2363,TONGHOPVERSION!$A$3:$G$240,7,FALSE))</f>
        <v>479.39020299358214</v>
      </c>
      <c r="L2363" s="2">
        <v>0.1388888888888889</v>
      </c>
      <c r="M2363" s="2">
        <v>0.2673611111111111</v>
      </c>
      <c r="N2363" s="5">
        <f t="shared" si="255"/>
        <v>3</v>
      </c>
      <c r="O2363" s="5">
        <f t="shared" si="256"/>
        <v>20</v>
      </c>
      <c r="P2363" s="5">
        <f t="shared" si="257"/>
        <v>6</v>
      </c>
      <c r="Q2363" s="5">
        <f t="shared" si="258"/>
        <v>25</v>
      </c>
      <c r="R2363">
        <v>184</v>
      </c>
      <c r="S2363">
        <v>1530</v>
      </c>
      <c r="T2363" s="3">
        <v>281.52</v>
      </c>
      <c r="U2363" t="s">
        <v>196</v>
      </c>
      <c r="V2363" t="s">
        <v>196</v>
      </c>
      <c r="W2363" t="s">
        <v>21</v>
      </c>
      <c r="X2363" t="s">
        <v>197</v>
      </c>
      <c r="Y2363" t="s">
        <v>23</v>
      </c>
      <c r="Z2363" t="s">
        <v>37</v>
      </c>
    </row>
    <row r="2364" spans="1:26" x14ac:dyDescent="0.2">
      <c r="A2364" s="1">
        <v>43632</v>
      </c>
      <c r="B2364" t="s">
        <v>28</v>
      </c>
      <c r="C2364" t="s">
        <v>27</v>
      </c>
      <c r="D2364" t="s">
        <v>19</v>
      </c>
      <c r="E2364" t="s">
        <v>121</v>
      </c>
      <c r="F2364" t="s">
        <v>17</v>
      </c>
      <c r="G2364">
        <f t="shared" si="252"/>
        <v>7</v>
      </c>
      <c r="H2364" s="6">
        <f t="shared" si="253"/>
        <v>0</v>
      </c>
      <c r="I2364" s="6">
        <f t="shared" si="254"/>
        <v>0.83333333333333337</v>
      </c>
      <c r="J2364" s="3">
        <f>IFERROR(VLOOKUP($U2364,TONGHOPVERSION!$A$3:$G$240,6,FALSE),VLOOKUP($B2364,TONGHOPVERSION!$A$3:$G$240,6,FALSE))</f>
        <v>152.0752852438888</v>
      </c>
      <c r="K2364" s="3">
        <f>IFERROR(VLOOKUP($U2364,TONGHOPVERSION!$A$3:$G$240,7,FALSE),VLOOKUP($B2364,TONGHOPVERSION!$A$3:$G$240,7,FALSE))</f>
        <v>122.84237101537613</v>
      </c>
      <c r="L2364" s="2">
        <v>0</v>
      </c>
      <c r="M2364" s="2">
        <v>3.4722222222222224E-2</v>
      </c>
      <c r="N2364" s="5">
        <f t="shared" si="255"/>
        <v>0</v>
      </c>
      <c r="O2364" s="5">
        <f t="shared" si="256"/>
        <v>0</v>
      </c>
      <c r="P2364" s="5">
        <f t="shared" si="257"/>
        <v>0</v>
      </c>
      <c r="Q2364" s="5">
        <f t="shared" si="258"/>
        <v>50</v>
      </c>
      <c r="R2364">
        <v>184</v>
      </c>
      <c r="S2364">
        <v>214</v>
      </c>
      <c r="T2364" s="3">
        <v>39.375999999999998</v>
      </c>
      <c r="U2364" t="s">
        <v>28</v>
      </c>
      <c r="V2364" t="s">
        <v>28</v>
      </c>
      <c r="W2364" t="s">
        <v>29</v>
      </c>
      <c r="X2364" t="s">
        <v>16</v>
      </c>
      <c r="Y2364" t="s">
        <v>30</v>
      </c>
      <c r="Z2364" t="s">
        <v>37</v>
      </c>
    </row>
    <row r="2365" spans="1:26" x14ac:dyDescent="0.2">
      <c r="A2365" s="1">
        <v>43632</v>
      </c>
      <c r="B2365" t="s">
        <v>123</v>
      </c>
      <c r="C2365" t="s">
        <v>27</v>
      </c>
      <c r="D2365" t="s">
        <v>124</v>
      </c>
      <c r="E2365" t="s">
        <v>494</v>
      </c>
      <c r="F2365" t="s">
        <v>17</v>
      </c>
      <c r="G2365">
        <f t="shared" si="252"/>
        <v>7</v>
      </c>
      <c r="H2365" s="6">
        <f t="shared" si="253"/>
        <v>11.5</v>
      </c>
      <c r="I2365" s="6">
        <f t="shared" si="254"/>
        <v>13.5</v>
      </c>
      <c r="J2365" s="3">
        <f>IFERROR(VLOOKUP($U2365,TONGHOPVERSION!$A$3:$G$240,6,FALSE),VLOOKUP($B2365,TONGHOPVERSION!$A$3:$G$240,6,FALSE))</f>
        <v>284.2128245548555</v>
      </c>
      <c r="K2365" s="3">
        <f>IFERROR(VLOOKUP($U2365,TONGHOPVERSION!$A$3:$G$240,7,FALSE),VLOOKUP($B2365,TONGHOPVERSION!$A$3:$G$240,7,FALSE))</f>
        <v>306.08961374632247</v>
      </c>
      <c r="L2365" s="2">
        <v>0.47916666666666669</v>
      </c>
      <c r="M2365" s="2">
        <v>0.5625</v>
      </c>
      <c r="N2365" s="5">
        <f t="shared" si="255"/>
        <v>11</v>
      </c>
      <c r="O2365" s="5">
        <f t="shared" si="256"/>
        <v>30</v>
      </c>
      <c r="P2365" s="5">
        <f t="shared" si="257"/>
        <v>13</v>
      </c>
      <c r="Q2365" s="5">
        <f t="shared" si="258"/>
        <v>30</v>
      </c>
      <c r="R2365">
        <v>184</v>
      </c>
      <c r="S2365">
        <v>1107</v>
      </c>
      <c r="T2365" s="3">
        <v>203.68799999999999</v>
      </c>
      <c r="U2365" t="s">
        <v>123</v>
      </c>
      <c r="V2365" t="s">
        <v>123</v>
      </c>
      <c r="W2365" t="s">
        <v>125</v>
      </c>
      <c r="X2365" t="s">
        <v>16</v>
      </c>
      <c r="Y2365" t="s">
        <v>30</v>
      </c>
      <c r="Z2365" t="s">
        <v>37</v>
      </c>
    </row>
    <row r="2366" spans="1:26" x14ac:dyDescent="0.2">
      <c r="A2366" s="1">
        <v>43632</v>
      </c>
      <c r="B2366" t="s">
        <v>183</v>
      </c>
      <c r="C2366" t="s">
        <v>66</v>
      </c>
      <c r="D2366" t="s">
        <v>27</v>
      </c>
      <c r="E2366" t="s">
        <v>182</v>
      </c>
      <c r="F2366" t="s">
        <v>17</v>
      </c>
      <c r="G2366">
        <f t="shared" si="252"/>
        <v>7</v>
      </c>
      <c r="H2366" s="6">
        <f t="shared" si="253"/>
        <v>7.5</v>
      </c>
      <c r="I2366" s="6">
        <f t="shared" si="254"/>
        <v>8.5833333333333339</v>
      </c>
      <c r="J2366" s="3">
        <f>IFERROR(VLOOKUP($U2366,TONGHOPVERSION!$A$3:$G$240,6,FALSE),VLOOKUP($B2366,TONGHOPVERSION!$A$3:$G$240,6,FALSE))</f>
        <v>184.25871592968858</v>
      </c>
      <c r="K2366" s="3">
        <f>IFERROR(VLOOKUP($U2366,TONGHOPVERSION!$A$3:$G$240,7,FALSE),VLOOKUP($B2366,TONGHOPVERSION!$A$3:$G$240,7,FALSE))</f>
        <v>154.07262794368225</v>
      </c>
      <c r="L2366" s="2">
        <v>0.3125</v>
      </c>
      <c r="M2366" s="2">
        <v>0.3576388888888889</v>
      </c>
      <c r="N2366" s="5">
        <f t="shared" si="255"/>
        <v>7</v>
      </c>
      <c r="O2366" s="5">
        <f t="shared" si="256"/>
        <v>30</v>
      </c>
      <c r="P2366" s="5">
        <f t="shared" si="257"/>
        <v>8</v>
      </c>
      <c r="Q2366" s="5">
        <f t="shared" si="258"/>
        <v>35</v>
      </c>
      <c r="R2366">
        <v>184</v>
      </c>
      <c r="S2366">
        <v>309</v>
      </c>
      <c r="T2366" s="3">
        <v>56.856000000000002</v>
      </c>
      <c r="U2366" t="s">
        <v>184</v>
      </c>
      <c r="V2366" t="s">
        <v>184</v>
      </c>
      <c r="W2366" t="s">
        <v>29</v>
      </c>
      <c r="X2366" t="s">
        <v>16</v>
      </c>
      <c r="Y2366" t="s">
        <v>30</v>
      </c>
      <c r="Z2366" t="s">
        <v>37</v>
      </c>
    </row>
    <row r="2367" spans="1:26" x14ac:dyDescent="0.2">
      <c r="A2367" s="1">
        <v>43632</v>
      </c>
      <c r="B2367" t="s">
        <v>128</v>
      </c>
      <c r="C2367" t="s">
        <v>34</v>
      </c>
      <c r="D2367" t="s">
        <v>27</v>
      </c>
      <c r="E2367" t="s">
        <v>689</v>
      </c>
      <c r="F2367" t="s">
        <v>17</v>
      </c>
      <c r="G2367">
        <f t="shared" si="252"/>
        <v>7</v>
      </c>
      <c r="H2367" s="6">
        <f t="shared" si="253"/>
        <v>3.5</v>
      </c>
      <c r="I2367" s="6">
        <f t="shared" si="254"/>
        <v>5</v>
      </c>
      <c r="J2367" s="3">
        <f>IFERROR(VLOOKUP($U2367,TONGHOPVERSION!$A$3:$G$240,6,FALSE),VLOOKUP($B2367,TONGHOPVERSION!$A$3:$G$240,6,FALSE))</f>
        <v>239.31340170869245</v>
      </c>
      <c r="K2367" s="3">
        <f>IFERROR(VLOOKUP($U2367,TONGHOPVERSION!$A$3:$G$240,7,FALSE),VLOOKUP($B2367,TONGHOPVERSION!$A$3:$G$240,7,FALSE))</f>
        <v>208.92363712533773</v>
      </c>
      <c r="L2367" s="2">
        <v>0.14583333333333334</v>
      </c>
      <c r="M2367" s="2">
        <v>0.20833333333333334</v>
      </c>
      <c r="N2367" s="5">
        <f t="shared" si="255"/>
        <v>3</v>
      </c>
      <c r="O2367" s="5">
        <f t="shared" si="256"/>
        <v>30</v>
      </c>
      <c r="P2367" s="5">
        <f t="shared" si="257"/>
        <v>5</v>
      </c>
      <c r="Q2367" s="5">
        <f t="shared" si="258"/>
        <v>0</v>
      </c>
      <c r="R2367">
        <v>184</v>
      </c>
      <c r="S2367">
        <v>602</v>
      </c>
      <c r="T2367" s="3">
        <v>110.768</v>
      </c>
      <c r="U2367" t="s">
        <v>129</v>
      </c>
      <c r="V2367" t="s">
        <v>129</v>
      </c>
      <c r="W2367" t="s">
        <v>129</v>
      </c>
      <c r="X2367" t="s">
        <v>16</v>
      </c>
      <c r="Y2367" t="s">
        <v>30</v>
      </c>
      <c r="Z2367" t="s">
        <v>37</v>
      </c>
    </row>
    <row r="2368" spans="1:26" x14ac:dyDescent="0.2">
      <c r="A2368" s="1">
        <v>43632</v>
      </c>
      <c r="B2368" t="s">
        <v>184</v>
      </c>
      <c r="C2368" t="s">
        <v>27</v>
      </c>
      <c r="D2368" t="s">
        <v>66</v>
      </c>
      <c r="E2368" t="s">
        <v>188</v>
      </c>
      <c r="F2368" t="s">
        <v>17</v>
      </c>
      <c r="G2368">
        <f t="shared" si="252"/>
        <v>7</v>
      </c>
      <c r="H2368" s="6">
        <f t="shared" si="253"/>
        <v>5.666666666666667</v>
      </c>
      <c r="I2368" s="6">
        <f t="shared" si="254"/>
        <v>6.833333333333333</v>
      </c>
      <c r="J2368" s="3">
        <f>IFERROR(VLOOKUP($U2368,TONGHOPVERSION!$A$3:$G$240,6,FALSE),VLOOKUP($B2368,TONGHOPVERSION!$A$3:$G$240,6,FALSE))</f>
        <v>184.25871592968858</v>
      </c>
      <c r="K2368" s="3">
        <f>IFERROR(VLOOKUP($U2368,TONGHOPVERSION!$A$3:$G$240,7,FALSE),VLOOKUP($B2368,TONGHOPVERSION!$A$3:$G$240,7,FALSE))</f>
        <v>154.07262794368225</v>
      </c>
      <c r="L2368" s="2">
        <v>0.23611111111111113</v>
      </c>
      <c r="M2368" s="2">
        <v>0.28472222222222221</v>
      </c>
      <c r="N2368" s="5">
        <f t="shared" si="255"/>
        <v>5</v>
      </c>
      <c r="O2368" s="5">
        <f t="shared" si="256"/>
        <v>40</v>
      </c>
      <c r="P2368" s="5">
        <f t="shared" si="257"/>
        <v>6</v>
      </c>
      <c r="Q2368" s="5">
        <f t="shared" si="258"/>
        <v>50</v>
      </c>
      <c r="R2368">
        <v>184</v>
      </c>
      <c r="S2368">
        <v>309</v>
      </c>
      <c r="T2368" s="3">
        <v>56.856000000000002</v>
      </c>
      <c r="U2368" t="s">
        <v>184</v>
      </c>
      <c r="V2368" t="s">
        <v>184</v>
      </c>
      <c r="W2368" t="s">
        <v>29</v>
      </c>
      <c r="X2368" t="s">
        <v>16</v>
      </c>
      <c r="Y2368" t="s">
        <v>30</v>
      </c>
      <c r="Z2368" t="s">
        <v>37</v>
      </c>
    </row>
    <row r="2369" spans="1:26" x14ac:dyDescent="0.2">
      <c r="A2369" s="1">
        <v>43632</v>
      </c>
      <c r="B2369" t="s">
        <v>133</v>
      </c>
      <c r="C2369" t="s">
        <v>27</v>
      </c>
      <c r="D2369" t="s">
        <v>134</v>
      </c>
      <c r="E2369" t="s">
        <v>132</v>
      </c>
      <c r="F2369" t="s">
        <v>17</v>
      </c>
      <c r="G2369">
        <f t="shared" si="252"/>
        <v>7</v>
      </c>
      <c r="H2369" s="6">
        <f t="shared" si="253"/>
        <v>9.4166666666666661</v>
      </c>
      <c r="I2369" s="6">
        <f t="shared" si="254"/>
        <v>13.083333333333334</v>
      </c>
      <c r="J2369" s="3">
        <f>IFERROR(VLOOKUP($U2369,TONGHOPVERSION!$A$3:$G$240,6,FALSE),VLOOKUP($B2369,TONGHOPVERSION!$A$3:$G$240,6,FALSE))</f>
        <v>401.34366795269432</v>
      </c>
      <c r="K2369" s="3">
        <f>IFERROR(VLOOKUP($U2369,TONGHOPVERSION!$A$3:$G$240,7,FALSE),VLOOKUP($B2369,TONGHOPVERSION!$A$3:$G$240,7,FALSE))</f>
        <v>581.55853960552042</v>
      </c>
      <c r="L2369" s="2">
        <v>0.3923611111111111</v>
      </c>
      <c r="M2369" s="2">
        <v>0.54513888888888895</v>
      </c>
      <c r="N2369" s="5">
        <f t="shared" si="255"/>
        <v>9</v>
      </c>
      <c r="O2369" s="5">
        <f t="shared" si="256"/>
        <v>25</v>
      </c>
      <c r="P2369" s="5">
        <f t="shared" si="257"/>
        <v>13</v>
      </c>
      <c r="Q2369" s="5">
        <f t="shared" si="258"/>
        <v>5</v>
      </c>
      <c r="R2369">
        <v>184</v>
      </c>
      <c r="S2369">
        <v>2203</v>
      </c>
      <c r="T2369" s="3">
        <v>405.35199999999998</v>
      </c>
      <c r="U2369" t="s">
        <v>133</v>
      </c>
      <c r="V2369" t="s">
        <v>133</v>
      </c>
      <c r="W2369" t="s">
        <v>21</v>
      </c>
      <c r="X2369" t="s">
        <v>135</v>
      </c>
      <c r="Y2369" t="s">
        <v>23</v>
      </c>
      <c r="Z2369" t="s">
        <v>37</v>
      </c>
    </row>
    <row r="2370" spans="1:26" x14ac:dyDescent="0.2">
      <c r="A2370" s="1">
        <v>43632</v>
      </c>
      <c r="B2370" t="s">
        <v>137</v>
      </c>
      <c r="C2370" t="s">
        <v>134</v>
      </c>
      <c r="D2370" t="s">
        <v>27</v>
      </c>
      <c r="E2370" t="s">
        <v>368</v>
      </c>
      <c r="F2370" t="s">
        <v>17</v>
      </c>
      <c r="G2370">
        <f t="shared" ref="G2370:G2433" si="259">WEEKDAY(A2370,2)</f>
        <v>7</v>
      </c>
      <c r="H2370" s="6">
        <f t="shared" ref="H2370:H2433" si="260">N2370+O2370/60</f>
        <v>23.75</v>
      </c>
      <c r="I2370" s="6">
        <f t="shared" ref="I2370:I2433" si="261">P2370+Q2370/60</f>
        <v>3.4166666666666665</v>
      </c>
      <c r="J2370" s="3">
        <f>IFERROR(VLOOKUP($U2370,TONGHOPVERSION!$A$3:$G$240,6,FALSE),VLOOKUP($B2370,TONGHOPVERSION!$A$3:$G$240,6,FALSE))</f>
        <v>401.34366795269432</v>
      </c>
      <c r="K2370" s="3">
        <f>IFERROR(VLOOKUP($U2370,TONGHOPVERSION!$A$3:$G$240,7,FALSE),VLOOKUP($B2370,TONGHOPVERSION!$A$3:$G$240,7,FALSE))</f>
        <v>581.55853960552042</v>
      </c>
      <c r="L2370" s="2">
        <v>0.98958333333333337</v>
      </c>
      <c r="M2370" s="2">
        <v>0.1423611111111111</v>
      </c>
      <c r="N2370" s="5">
        <f t="shared" si="255"/>
        <v>23</v>
      </c>
      <c r="O2370" s="5">
        <f t="shared" si="256"/>
        <v>45</v>
      </c>
      <c r="P2370" s="5">
        <f t="shared" si="257"/>
        <v>3</v>
      </c>
      <c r="Q2370" s="5">
        <f t="shared" si="258"/>
        <v>25</v>
      </c>
      <c r="R2370">
        <v>184</v>
      </c>
      <c r="S2370">
        <v>2203</v>
      </c>
      <c r="T2370" s="3">
        <v>405.35199999999998</v>
      </c>
      <c r="U2370" t="s">
        <v>133</v>
      </c>
      <c r="V2370" t="s">
        <v>133</v>
      </c>
      <c r="W2370" t="s">
        <v>21</v>
      </c>
      <c r="X2370" t="s">
        <v>135</v>
      </c>
      <c r="Y2370" t="s">
        <v>23</v>
      </c>
      <c r="Z2370" t="s">
        <v>37</v>
      </c>
    </row>
    <row r="2371" spans="1:26" x14ac:dyDescent="0.2">
      <c r="A2371" s="1">
        <v>43632</v>
      </c>
      <c r="B2371" t="s">
        <v>33</v>
      </c>
      <c r="C2371" t="s">
        <v>34</v>
      </c>
      <c r="D2371" t="s">
        <v>35</v>
      </c>
      <c r="E2371" t="s">
        <v>815</v>
      </c>
      <c r="F2371" t="s">
        <v>17</v>
      </c>
      <c r="G2371">
        <f t="shared" si="259"/>
        <v>7</v>
      </c>
      <c r="H2371" s="6">
        <f t="shared" si="260"/>
        <v>11.583333333333334</v>
      </c>
      <c r="I2371" s="6">
        <f t="shared" si="261"/>
        <v>12.916666666666666</v>
      </c>
      <c r="J2371" s="3">
        <f>IFERROR(VLOOKUP($U2371,TONGHOPVERSION!$A$3:$G$240,6,FALSE),VLOOKUP($B2371,TONGHOPVERSION!$A$3:$G$240,6,FALSE))</f>
        <v>236.34688949060637</v>
      </c>
      <c r="K2371" s="3">
        <f>IFERROR(VLOOKUP($U2371,TONGHOPVERSION!$A$3:$G$240,7,FALSE),VLOOKUP($B2371,TONGHOPVERSION!$A$3:$G$240,7,FALSE))</f>
        <v>201.94443000170284</v>
      </c>
      <c r="L2371" s="2">
        <v>0.4826388888888889</v>
      </c>
      <c r="M2371" s="2">
        <v>0.53819444444444442</v>
      </c>
      <c r="N2371" s="5">
        <f t="shared" ref="N2371:N2434" si="262">HOUR(L2371)</f>
        <v>11</v>
      </c>
      <c r="O2371" s="5">
        <f t="shared" ref="O2371:O2434" si="263">MINUTE(L2371)</f>
        <v>35</v>
      </c>
      <c r="P2371" s="5">
        <f t="shared" ref="P2371:P2434" si="264">HOUR(M2371)</f>
        <v>12</v>
      </c>
      <c r="Q2371" s="5">
        <f t="shared" ref="Q2371:Q2434" si="265">MINUTE(M2371)</f>
        <v>55</v>
      </c>
      <c r="R2371">
        <v>178</v>
      </c>
      <c r="S2371">
        <v>604</v>
      </c>
      <c r="T2371" s="3">
        <v>107.512</v>
      </c>
      <c r="U2371" t="s">
        <v>36</v>
      </c>
      <c r="V2371" t="s">
        <v>36</v>
      </c>
      <c r="W2371" t="s">
        <v>36</v>
      </c>
      <c r="X2371" t="s">
        <v>16</v>
      </c>
      <c r="Y2371" t="s">
        <v>30</v>
      </c>
      <c r="Z2371" t="s">
        <v>37</v>
      </c>
    </row>
    <row r="2372" spans="1:26" x14ac:dyDescent="0.2">
      <c r="A2372" s="1">
        <v>43632</v>
      </c>
      <c r="B2372" t="s">
        <v>33</v>
      </c>
      <c r="C2372" t="s">
        <v>34</v>
      </c>
      <c r="D2372" t="s">
        <v>35</v>
      </c>
      <c r="E2372" t="s">
        <v>816</v>
      </c>
      <c r="F2372" t="s">
        <v>17</v>
      </c>
      <c r="G2372">
        <f t="shared" si="259"/>
        <v>7</v>
      </c>
      <c r="H2372" s="6">
        <f t="shared" si="260"/>
        <v>15.583333333333334</v>
      </c>
      <c r="I2372" s="6">
        <f t="shared" si="261"/>
        <v>16.916666666666668</v>
      </c>
      <c r="J2372" s="3">
        <f>IFERROR(VLOOKUP($U2372,TONGHOPVERSION!$A$3:$G$240,6,FALSE),VLOOKUP($B2372,TONGHOPVERSION!$A$3:$G$240,6,FALSE))</f>
        <v>236.34688949060637</v>
      </c>
      <c r="K2372" s="3">
        <f>IFERROR(VLOOKUP($U2372,TONGHOPVERSION!$A$3:$G$240,7,FALSE),VLOOKUP($B2372,TONGHOPVERSION!$A$3:$G$240,7,FALSE))</f>
        <v>201.94443000170284</v>
      </c>
      <c r="L2372" s="2">
        <v>0.64930555555555558</v>
      </c>
      <c r="M2372" s="2">
        <v>0.70486111111111116</v>
      </c>
      <c r="N2372" s="5">
        <f t="shared" si="262"/>
        <v>15</v>
      </c>
      <c r="O2372" s="5">
        <f t="shared" si="263"/>
        <v>35</v>
      </c>
      <c r="P2372" s="5">
        <f t="shared" si="264"/>
        <v>16</v>
      </c>
      <c r="Q2372" s="5">
        <f t="shared" si="265"/>
        <v>55</v>
      </c>
      <c r="R2372">
        <v>178</v>
      </c>
      <c r="S2372">
        <v>604</v>
      </c>
      <c r="T2372" s="3">
        <v>107.512</v>
      </c>
      <c r="U2372" t="s">
        <v>36</v>
      </c>
      <c r="V2372" t="s">
        <v>36</v>
      </c>
      <c r="W2372" t="s">
        <v>36</v>
      </c>
      <c r="X2372" t="s">
        <v>16</v>
      </c>
      <c r="Y2372" t="s">
        <v>30</v>
      </c>
      <c r="Z2372" t="s">
        <v>37</v>
      </c>
    </row>
    <row r="2373" spans="1:26" x14ac:dyDescent="0.2">
      <c r="A2373" s="1">
        <v>43632</v>
      </c>
      <c r="B2373" t="s">
        <v>33</v>
      </c>
      <c r="C2373" t="s">
        <v>34</v>
      </c>
      <c r="D2373" t="s">
        <v>35</v>
      </c>
      <c r="E2373" t="s">
        <v>429</v>
      </c>
      <c r="F2373" t="s">
        <v>17</v>
      </c>
      <c r="G2373">
        <f t="shared" si="259"/>
        <v>7</v>
      </c>
      <c r="H2373" s="6">
        <f t="shared" si="260"/>
        <v>1</v>
      </c>
      <c r="I2373" s="6">
        <f t="shared" si="261"/>
        <v>2.3333333333333335</v>
      </c>
      <c r="J2373" s="3">
        <f>IFERROR(VLOOKUP($U2373,TONGHOPVERSION!$A$3:$G$240,6,FALSE),VLOOKUP($B2373,TONGHOPVERSION!$A$3:$G$240,6,FALSE))</f>
        <v>236.34688949060637</v>
      </c>
      <c r="K2373" s="3">
        <f>IFERROR(VLOOKUP($U2373,TONGHOPVERSION!$A$3:$G$240,7,FALSE),VLOOKUP($B2373,TONGHOPVERSION!$A$3:$G$240,7,FALSE))</f>
        <v>201.94443000170284</v>
      </c>
      <c r="L2373" s="2">
        <v>4.1666666666666664E-2</v>
      </c>
      <c r="M2373" s="2">
        <v>9.7222222222222224E-2</v>
      </c>
      <c r="N2373" s="5">
        <f t="shared" si="262"/>
        <v>1</v>
      </c>
      <c r="O2373" s="5">
        <f t="shared" si="263"/>
        <v>0</v>
      </c>
      <c r="P2373" s="5">
        <f t="shared" si="264"/>
        <v>2</v>
      </c>
      <c r="Q2373" s="5">
        <f t="shared" si="265"/>
        <v>20</v>
      </c>
      <c r="R2373">
        <v>178</v>
      </c>
      <c r="S2373">
        <v>604</v>
      </c>
      <c r="T2373" s="3">
        <v>107.512</v>
      </c>
      <c r="U2373" t="s">
        <v>36</v>
      </c>
      <c r="V2373" t="s">
        <v>36</v>
      </c>
      <c r="W2373" t="s">
        <v>36</v>
      </c>
      <c r="X2373" t="s">
        <v>16</v>
      </c>
      <c r="Y2373" t="s">
        <v>30</v>
      </c>
      <c r="Z2373" t="s">
        <v>37</v>
      </c>
    </row>
    <row r="2374" spans="1:26" x14ac:dyDescent="0.2">
      <c r="A2374" s="1">
        <v>43632</v>
      </c>
      <c r="B2374" t="s">
        <v>434</v>
      </c>
      <c r="C2374" t="s">
        <v>35</v>
      </c>
      <c r="D2374" t="s">
        <v>435</v>
      </c>
      <c r="E2374" t="s">
        <v>433</v>
      </c>
      <c r="F2374" t="s">
        <v>17</v>
      </c>
      <c r="G2374">
        <f t="shared" si="259"/>
        <v>7</v>
      </c>
      <c r="H2374" s="6">
        <f t="shared" si="260"/>
        <v>3.4166666666666665</v>
      </c>
      <c r="I2374" s="6">
        <f t="shared" si="261"/>
        <v>5.5</v>
      </c>
      <c r="J2374" s="3">
        <f>IFERROR(VLOOKUP($U2374,TONGHOPVERSION!$A$3:$G$240,6,FALSE),VLOOKUP($B2374,TONGHOPVERSION!$A$3:$G$240,6,FALSE))</f>
        <v>397.98739173850277</v>
      </c>
      <c r="K2374" s="3">
        <f>IFERROR(VLOOKUP($U2374,TONGHOPVERSION!$A$3:$G$240,7,FALSE),VLOOKUP($B2374,TONGHOPVERSION!$A$3:$G$240,7,FALSE))</f>
        <v>395.83148533631299</v>
      </c>
      <c r="L2374" s="2">
        <v>0.1423611111111111</v>
      </c>
      <c r="M2374" s="2">
        <v>0.22916666666666666</v>
      </c>
      <c r="N2374" s="5">
        <f t="shared" si="262"/>
        <v>3</v>
      </c>
      <c r="O2374" s="5">
        <f t="shared" si="263"/>
        <v>25</v>
      </c>
      <c r="P2374" s="5">
        <f t="shared" si="264"/>
        <v>5</v>
      </c>
      <c r="Q2374" s="5">
        <f t="shared" si="265"/>
        <v>30</v>
      </c>
      <c r="R2374">
        <v>178</v>
      </c>
      <c r="S2374">
        <v>843</v>
      </c>
      <c r="T2374" s="3">
        <v>150.054</v>
      </c>
      <c r="U2374" t="s">
        <v>434</v>
      </c>
      <c r="V2374" t="s">
        <v>434</v>
      </c>
      <c r="W2374" t="s">
        <v>21</v>
      </c>
      <c r="X2374" t="s">
        <v>436</v>
      </c>
      <c r="Y2374" t="s">
        <v>23</v>
      </c>
      <c r="Z2374" t="s">
        <v>37</v>
      </c>
    </row>
    <row r="2375" spans="1:26" x14ac:dyDescent="0.2">
      <c r="A2375" s="1">
        <v>43632</v>
      </c>
      <c r="B2375" t="s">
        <v>442</v>
      </c>
      <c r="C2375" t="s">
        <v>435</v>
      </c>
      <c r="D2375" t="s">
        <v>35</v>
      </c>
      <c r="E2375" t="s">
        <v>441</v>
      </c>
      <c r="F2375" t="s">
        <v>17</v>
      </c>
      <c r="G2375">
        <f t="shared" si="259"/>
        <v>7</v>
      </c>
      <c r="H2375" s="6">
        <f t="shared" si="260"/>
        <v>6.5</v>
      </c>
      <c r="I2375" s="6">
        <f t="shared" si="261"/>
        <v>8.6666666666666661</v>
      </c>
      <c r="J2375" s="3">
        <f>IFERROR(VLOOKUP($U2375,TONGHOPVERSION!$A$3:$G$240,6,FALSE),VLOOKUP($B2375,TONGHOPVERSION!$A$3:$G$240,6,FALSE))</f>
        <v>397.98739173850277</v>
      </c>
      <c r="K2375" s="3">
        <f>IFERROR(VLOOKUP($U2375,TONGHOPVERSION!$A$3:$G$240,7,FALSE),VLOOKUP($B2375,TONGHOPVERSION!$A$3:$G$240,7,FALSE))</f>
        <v>395.83148533631299</v>
      </c>
      <c r="L2375" s="2">
        <v>0.27083333333333331</v>
      </c>
      <c r="M2375" s="2">
        <v>0.3611111111111111</v>
      </c>
      <c r="N2375" s="5">
        <f t="shared" si="262"/>
        <v>6</v>
      </c>
      <c r="O2375" s="5">
        <f t="shared" si="263"/>
        <v>30</v>
      </c>
      <c r="P2375" s="5">
        <f t="shared" si="264"/>
        <v>8</v>
      </c>
      <c r="Q2375" s="5">
        <f t="shared" si="265"/>
        <v>40</v>
      </c>
      <c r="R2375">
        <v>178</v>
      </c>
      <c r="S2375">
        <v>843</v>
      </c>
      <c r="T2375" s="3">
        <v>150.054</v>
      </c>
      <c r="U2375" t="s">
        <v>434</v>
      </c>
      <c r="V2375" t="s">
        <v>434</v>
      </c>
      <c r="W2375" t="s">
        <v>21</v>
      </c>
      <c r="X2375" t="s">
        <v>436</v>
      </c>
      <c r="Y2375" t="s">
        <v>23</v>
      </c>
      <c r="Z2375" t="s">
        <v>37</v>
      </c>
    </row>
    <row r="2376" spans="1:26" x14ac:dyDescent="0.2">
      <c r="A2376" s="1">
        <v>43632</v>
      </c>
      <c r="B2376" t="s">
        <v>36</v>
      </c>
      <c r="C2376" t="s">
        <v>35</v>
      </c>
      <c r="D2376" t="s">
        <v>34</v>
      </c>
      <c r="E2376" t="s">
        <v>817</v>
      </c>
      <c r="F2376" t="s">
        <v>17</v>
      </c>
      <c r="G2376">
        <f t="shared" si="259"/>
        <v>7</v>
      </c>
      <c r="H2376" s="6">
        <f t="shared" si="260"/>
        <v>9.3333333333333339</v>
      </c>
      <c r="I2376" s="6">
        <f t="shared" si="261"/>
        <v>10.666666666666666</v>
      </c>
      <c r="J2376" s="3">
        <f>IFERROR(VLOOKUP($U2376,TONGHOPVERSION!$A$3:$G$240,6,FALSE),VLOOKUP($B2376,TONGHOPVERSION!$A$3:$G$240,6,FALSE))</f>
        <v>236.34688949060637</v>
      </c>
      <c r="K2376" s="3">
        <f>IFERROR(VLOOKUP($U2376,TONGHOPVERSION!$A$3:$G$240,7,FALSE),VLOOKUP($B2376,TONGHOPVERSION!$A$3:$G$240,7,FALSE))</f>
        <v>201.94443000170284</v>
      </c>
      <c r="L2376" s="2">
        <v>0.3888888888888889</v>
      </c>
      <c r="M2376" s="2">
        <v>0.44444444444444442</v>
      </c>
      <c r="N2376" s="5">
        <f t="shared" si="262"/>
        <v>9</v>
      </c>
      <c r="O2376" s="5">
        <f t="shared" si="263"/>
        <v>20</v>
      </c>
      <c r="P2376" s="5">
        <f t="shared" si="264"/>
        <v>10</v>
      </c>
      <c r="Q2376" s="5">
        <f t="shared" si="265"/>
        <v>40</v>
      </c>
      <c r="R2376">
        <v>178</v>
      </c>
      <c r="S2376">
        <v>604</v>
      </c>
      <c r="T2376" s="3">
        <v>107.512</v>
      </c>
      <c r="U2376" t="s">
        <v>36</v>
      </c>
      <c r="V2376" t="s">
        <v>36</v>
      </c>
      <c r="W2376" t="s">
        <v>36</v>
      </c>
      <c r="X2376" t="s">
        <v>16</v>
      </c>
      <c r="Y2376" t="s">
        <v>30</v>
      </c>
      <c r="Z2376" t="s">
        <v>288</v>
      </c>
    </row>
    <row r="2377" spans="1:26" x14ac:dyDescent="0.2">
      <c r="A2377" s="1">
        <v>43632</v>
      </c>
      <c r="B2377" t="s">
        <v>36</v>
      </c>
      <c r="C2377" t="s">
        <v>35</v>
      </c>
      <c r="D2377" t="s">
        <v>34</v>
      </c>
      <c r="E2377" t="s">
        <v>812</v>
      </c>
      <c r="F2377" t="s">
        <v>17</v>
      </c>
      <c r="G2377">
        <f t="shared" si="259"/>
        <v>7</v>
      </c>
      <c r="H2377" s="6">
        <f t="shared" si="260"/>
        <v>13.583333333333334</v>
      </c>
      <c r="I2377" s="6">
        <f t="shared" si="261"/>
        <v>14.916666666666666</v>
      </c>
      <c r="J2377" s="3">
        <f>IFERROR(VLOOKUP($U2377,TONGHOPVERSION!$A$3:$G$240,6,FALSE),VLOOKUP($B2377,TONGHOPVERSION!$A$3:$G$240,6,FALSE))</f>
        <v>236.34688949060637</v>
      </c>
      <c r="K2377" s="3">
        <f>IFERROR(VLOOKUP($U2377,TONGHOPVERSION!$A$3:$G$240,7,FALSE),VLOOKUP($B2377,TONGHOPVERSION!$A$3:$G$240,7,FALSE))</f>
        <v>201.94443000170284</v>
      </c>
      <c r="L2377" s="2">
        <v>0.56597222222222221</v>
      </c>
      <c r="M2377" s="2">
        <v>0.62152777777777779</v>
      </c>
      <c r="N2377" s="5">
        <f t="shared" si="262"/>
        <v>13</v>
      </c>
      <c r="O2377" s="5">
        <f t="shared" si="263"/>
        <v>35</v>
      </c>
      <c r="P2377" s="5">
        <f t="shared" si="264"/>
        <v>14</v>
      </c>
      <c r="Q2377" s="5">
        <f t="shared" si="265"/>
        <v>55</v>
      </c>
      <c r="R2377">
        <v>178</v>
      </c>
      <c r="S2377">
        <v>604</v>
      </c>
      <c r="T2377" s="3">
        <v>107.512</v>
      </c>
      <c r="U2377" t="s">
        <v>36</v>
      </c>
      <c r="V2377" t="s">
        <v>36</v>
      </c>
      <c r="W2377" t="s">
        <v>36</v>
      </c>
      <c r="X2377" t="s">
        <v>16</v>
      </c>
      <c r="Y2377" t="s">
        <v>30</v>
      </c>
      <c r="Z2377" t="s">
        <v>288</v>
      </c>
    </row>
    <row r="2378" spans="1:26" x14ac:dyDescent="0.2">
      <c r="A2378" s="1">
        <v>43632</v>
      </c>
      <c r="B2378" t="s">
        <v>128</v>
      </c>
      <c r="C2378" t="s">
        <v>34</v>
      </c>
      <c r="D2378" t="s">
        <v>27</v>
      </c>
      <c r="E2378" t="s">
        <v>818</v>
      </c>
      <c r="F2378" t="s">
        <v>17</v>
      </c>
      <c r="G2378">
        <f t="shared" si="259"/>
        <v>7</v>
      </c>
      <c r="H2378" s="6">
        <f t="shared" si="260"/>
        <v>7.083333333333333</v>
      </c>
      <c r="I2378" s="6">
        <f t="shared" si="261"/>
        <v>8.5833333333333339</v>
      </c>
      <c r="J2378" s="3">
        <f>IFERROR(VLOOKUP($U2378,TONGHOPVERSION!$A$3:$G$240,6,FALSE),VLOOKUP($B2378,TONGHOPVERSION!$A$3:$G$240,6,FALSE))</f>
        <v>239.31340170869245</v>
      </c>
      <c r="K2378" s="3">
        <f>IFERROR(VLOOKUP($U2378,TONGHOPVERSION!$A$3:$G$240,7,FALSE),VLOOKUP($B2378,TONGHOPVERSION!$A$3:$G$240,7,FALSE))</f>
        <v>208.92363712533773</v>
      </c>
      <c r="L2378" s="2">
        <v>0.2951388888888889</v>
      </c>
      <c r="M2378" s="2">
        <v>0.3576388888888889</v>
      </c>
      <c r="N2378" s="5">
        <f t="shared" si="262"/>
        <v>7</v>
      </c>
      <c r="O2378" s="5">
        <f t="shared" si="263"/>
        <v>5</v>
      </c>
      <c r="P2378" s="5">
        <f t="shared" si="264"/>
        <v>8</v>
      </c>
      <c r="Q2378" s="5">
        <f t="shared" si="265"/>
        <v>35</v>
      </c>
      <c r="R2378">
        <v>178</v>
      </c>
      <c r="S2378">
        <v>602</v>
      </c>
      <c r="T2378" s="3">
        <v>107.15600000000001</v>
      </c>
      <c r="U2378" t="s">
        <v>129</v>
      </c>
      <c r="V2378" t="s">
        <v>129</v>
      </c>
      <c r="W2378" t="s">
        <v>129</v>
      </c>
      <c r="X2378" t="s">
        <v>16</v>
      </c>
      <c r="Y2378" t="s">
        <v>30</v>
      </c>
      <c r="Z2378" t="s">
        <v>37</v>
      </c>
    </row>
    <row r="2379" spans="1:26" x14ac:dyDescent="0.2">
      <c r="A2379" s="1">
        <v>43632</v>
      </c>
      <c r="B2379" t="s">
        <v>128</v>
      </c>
      <c r="C2379" t="s">
        <v>34</v>
      </c>
      <c r="D2379" t="s">
        <v>27</v>
      </c>
      <c r="E2379" t="s">
        <v>360</v>
      </c>
      <c r="F2379" t="s">
        <v>17</v>
      </c>
      <c r="G2379">
        <f t="shared" si="259"/>
        <v>7</v>
      </c>
      <c r="H2379" s="6">
        <f t="shared" si="260"/>
        <v>12</v>
      </c>
      <c r="I2379" s="6">
        <f t="shared" si="261"/>
        <v>13.416666666666666</v>
      </c>
      <c r="J2379" s="3">
        <f>IFERROR(VLOOKUP($U2379,TONGHOPVERSION!$A$3:$G$240,6,FALSE),VLOOKUP($B2379,TONGHOPVERSION!$A$3:$G$240,6,FALSE))</f>
        <v>239.31340170869245</v>
      </c>
      <c r="K2379" s="3">
        <f>IFERROR(VLOOKUP($U2379,TONGHOPVERSION!$A$3:$G$240,7,FALSE),VLOOKUP($B2379,TONGHOPVERSION!$A$3:$G$240,7,FALSE))</f>
        <v>208.92363712533773</v>
      </c>
      <c r="L2379" s="2">
        <v>0.5</v>
      </c>
      <c r="M2379" s="2">
        <v>0.55902777777777779</v>
      </c>
      <c r="N2379" s="5">
        <f t="shared" si="262"/>
        <v>12</v>
      </c>
      <c r="O2379" s="5">
        <f t="shared" si="263"/>
        <v>0</v>
      </c>
      <c r="P2379" s="5">
        <f t="shared" si="264"/>
        <v>13</v>
      </c>
      <c r="Q2379" s="5">
        <f t="shared" si="265"/>
        <v>25</v>
      </c>
      <c r="R2379">
        <v>178</v>
      </c>
      <c r="S2379">
        <v>602</v>
      </c>
      <c r="T2379" s="3">
        <v>107.15600000000001</v>
      </c>
      <c r="U2379" t="s">
        <v>129</v>
      </c>
      <c r="V2379" t="s">
        <v>129</v>
      </c>
      <c r="W2379" t="s">
        <v>129</v>
      </c>
      <c r="X2379" t="s">
        <v>16</v>
      </c>
      <c r="Y2379" t="s">
        <v>30</v>
      </c>
      <c r="Z2379" t="s">
        <v>37</v>
      </c>
    </row>
    <row r="2380" spans="1:26" x14ac:dyDescent="0.2">
      <c r="A2380" s="1">
        <v>43632</v>
      </c>
      <c r="B2380" t="s">
        <v>379</v>
      </c>
      <c r="C2380" t="s">
        <v>144</v>
      </c>
      <c r="D2380" t="s">
        <v>34</v>
      </c>
      <c r="E2380" t="s">
        <v>378</v>
      </c>
      <c r="F2380" t="s">
        <v>17</v>
      </c>
      <c r="G2380">
        <f t="shared" si="259"/>
        <v>7</v>
      </c>
      <c r="H2380" s="6">
        <f t="shared" si="260"/>
        <v>0.5</v>
      </c>
      <c r="I2380" s="6">
        <f t="shared" si="261"/>
        <v>5.916666666666667</v>
      </c>
      <c r="J2380" s="3">
        <f>IFERROR(VLOOKUP($U2380,TONGHOPVERSION!$A$3:$G$240,6,FALSE),VLOOKUP($B2380,TONGHOPVERSION!$A$3:$G$240,6,FALSE))</f>
        <v>690.92257570788865</v>
      </c>
      <c r="K2380" s="3">
        <f>IFERROR(VLOOKUP($U2380,TONGHOPVERSION!$A$3:$G$240,7,FALSE),VLOOKUP($B2380,TONGHOPVERSION!$A$3:$G$240,7,FALSE))</f>
        <v>868.84541076659445</v>
      </c>
      <c r="L2380" s="2">
        <v>2.0833333333333332E-2</v>
      </c>
      <c r="M2380" s="2">
        <v>0.24652777777777779</v>
      </c>
      <c r="N2380" s="5">
        <f t="shared" si="262"/>
        <v>0</v>
      </c>
      <c r="O2380" s="5">
        <f t="shared" si="263"/>
        <v>30</v>
      </c>
      <c r="P2380" s="5">
        <f t="shared" si="264"/>
        <v>5</v>
      </c>
      <c r="Q2380" s="5">
        <f t="shared" si="265"/>
        <v>55</v>
      </c>
      <c r="R2380">
        <v>178</v>
      </c>
      <c r="S2380">
        <v>3383</v>
      </c>
      <c r="T2380" s="3">
        <v>602.17399999999998</v>
      </c>
      <c r="U2380" t="s">
        <v>143</v>
      </c>
      <c r="V2380" t="s">
        <v>143</v>
      </c>
      <c r="W2380" t="s">
        <v>21</v>
      </c>
      <c r="X2380" t="s">
        <v>145</v>
      </c>
      <c r="Y2380" t="s">
        <v>23</v>
      </c>
      <c r="Z2380" t="s">
        <v>37</v>
      </c>
    </row>
    <row r="2381" spans="1:26" x14ac:dyDescent="0.2">
      <c r="A2381" s="1">
        <v>43632</v>
      </c>
      <c r="B2381" t="s">
        <v>129</v>
      </c>
      <c r="C2381" t="s">
        <v>27</v>
      </c>
      <c r="D2381" t="s">
        <v>34</v>
      </c>
      <c r="E2381" t="s">
        <v>361</v>
      </c>
      <c r="F2381" t="s">
        <v>17</v>
      </c>
      <c r="G2381">
        <f t="shared" si="259"/>
        <v>7</v>
      </c>
      <c r="H2381" s="6">
        <f t="shared" si="260"/>
        <v>10</v>
      </c>
      <c r="I2381" s="6">
        <f t="shared" si="261"/>
        <v>11.333333333333334</v>
      </c>
      <c r="J2381" s="3">
        <f>IFERROR(VLOOKUP($U2381,TONGHOPVERSION!$A$3:$G$240,6,FALSE),VLOOKUP($B2381,TONGHOPVERSION!$A$3:$G$240,6,FALSE))</f>
        <v>239.31340170869245</v>
      </c>
      <c r="K2381" s="3">
        <f>IFERROR(VLOOKUP($U2381,TONGHOPVERSION!$A$3:$G$240,7,FALSE),VLOOKUP($B2381,TONGHOPVERSION!$A$3:$G$240,7,FALSE))</f>
        <v>208.92363712533773</v>
      </c>
      <c r="L2381" s="2">
        <v>0.41666666666666669</v>
      </c>
      <c r="M2381" s="2">
        <v>0.47222222222222227</v>
      </c>
      <c r="N2381" s="5">
        <f t="shared" si="262"/>
        <v>10</v>
      </c>
      <c r="O2381" s="5">
        <f t="shared" si="263"/>
        <v>0</v>
      </c>
      <c r="P2381" s="5">
        <f t="shared" si="264"/>
        <v>11</v>
      </c>
      <c r="Q2381" s="5">
        <f t="shared" si="265"/>
        <v>20</v>
      </c>
      <c r="R2381">
        <v>178</v>
      </c>
      <c r="S2381">
        <v>602</v>
      </c>
      <c r="T2381" s="3">
        <v>107.15600000000001</v>
      </c>
      <c r="U2381" t="s">
        <v>129</v>
      </c>
      <c r="V2381" t="s">
        <v>129</v>
      </c>
      <c r="W2381" t="s">
        <v>129</v>
      </c>
      <c r="X2381" t="s">
        <v>16</v>
      </c>
      <c r="Y2381" t="s">
        <v>30</v>
      </c>
      <c r="Z2381" t="s">
        <v>37</v>
      </c>
    </row>
    <row r="2382" spans="1:26" x14ac:dyDescent="0.2">
      <c r="A2382" s="1">
        <v>43632</v>
      </c>
      <c r="B2382" t="s">
        <v>128</v>
      </c>
      <c r="C2382" t="s">
        <v>34</v>
      </c>
      <c r="D2382" t="s">
        <v>27</v>
      </c>
      <c r="E2382" t="s">
        <v>127</v>
      </c>
      <c r="F2382" t="s">
        <v>17</v>
      </c>
      <c r="G2382">
        <f t="shared" si="259"/>
        <v>7</v>
      </c>
      <c r="H2382" s="6">
        <f t="shared" si="260"/>
        <v>7</v>
      </c>
      <c r="I2382" s="6">
        <f t="shared" si="261"/>
        <v>8.5</v>
      </c>
      <c r="J2382" s="3">
        <f>IFERROR(VLOOKUP($U2382,TONGHOPVERSION!$A$3:$G$240,6,FALSE),VLOOKUP($B2382,TONGHOPVERSION!$A$3:$G$240,6,FALSE))</f>
        <v>239.31340170869245</v>
      </c>
      <c r="K2382" s="3">
        <f>IFERROR(VLOOKUP($U2382,TONGHOPVERSION!$A$3:$G$240,7,FALSE),VLOOKUP($B2382,TONGHOPVERSION!$A$3:$G$240,7,FALSE))</f>
        <v>208.92363712533773</v>
      </c>
      <c r="L2382" s="2">
        <v>0.29166666666666669</v>
      </c>
      <c r="M2382" s="2">
        <v>0.35416666666666669</v>
      </c>
      <c r="N2382" s="5">
        <f t="shared" si="262"/>
        <v>7</v>
      </c>
      <c r="O2382" s="5">
        <f t="shared" si="263"/>
        <v>0</v>
      </c>
      <c r="P2382" s="5">
        <f t="shared" si="264"/>
        <v>8</v>
      </c>
      <c r="Q2382" s="5">
        <f t="shared" si="265"/>
        <v>30</v>
      </c>
      <c r="R2382">
        <v>178</v>
      </c>
      <c r="S2382">
        <v>602</v>
      </c>
      <c r="T2382" s="3">
        <v>107.15600000000001</v>
      </c>
      <c r="U2382" t="s">
        <v>129</v>
      </c>
      <c r="V2382" t="s">
        <v>129</v>
      </c>
      <c r="W2382" t="s">
        <v>129</v>
      </c>
      <c r="X2382" t="s">
        <v>16</v>
      </c>
      <c r="Y2382" t="s">
        <v>30</v>
      </c>
      <c r="Z2382" t="s">
        <v>37</v>
      </c>
    </row>
    <row r="2383" spans="1:26" x14ac:dyDescent="0.2">
      <c r="A2383" s="1">
        <v>43632</v>
      </c>
      <c r="B2383" t="s">
        <v>92</v>
      </c>
      <c r="C2383" t="s">
        <v>35</v>
      </c>
      <c r="D2383" t="s">
        <v>27</v>
      </c>
      <c r="E2383" t="s">
        <v>130</v>
      </c>
      <c r="F2383" t="s">
        <v>17</v>
      </c>
      <c r="G2383">
        <f t="shared" si="259"/>
        <v>7</v>
      </c>
      <c r="H2383" s="6">
        <f t="shared" si="260"/>
        <v>2</v>
      </c>
      <c r="I2383" s="6">
        <f t="shared" si="261"/>
        <v>4.166666666666667</v>
      </c>
      <c r="J2383" s="3">
        <f>IFERROR(VLOOKUP($U2383,TONGHOPVERSION!$A$3:$G$240,6,FALSE),VLOOKUP($B2383,TONGHOPVERSION!$A$3:$G$240,6,FALSE))</f>
        <v>381.62004815649715</v>
      </c>
      <c r="K2383" s="3">
        <f>IFERROR(VLOOKUP($U2383,TONGHOPVERSION!$A$3:$G$240,7,FALSE),VLOOKUP($B2383,TONGHOPVERSION!$A$3:$G$240,7,FALSE))</f>
        <v>329.70071085785668</v>
      </c>
      <c r="L2383" s="2">
        <v>8.3333333333333329E-2</v>
      </c>
      <c r="M2383" s="2">
        <v>0.17361111111111113</v>
      </c>
      <c r="N2383" s="5">
        <f t="shared" si="262"/>
        <v>2</v>
      </c>
      <c r="O2383" s="5">
        <f t="shared" si="263"/>
        <v>0</v>
      </c>
      <c r="P2383" s="5">
        <f t="shared" si="264"/>
        <v>4</v>
      </c>
      <c r="Q2383" s="5">
        <f t="shared" si="265"/>
        <v>10</v>
      </c>
      <c r="R2383">
        <v>178</v>
      </c>
      <c r="S2383">
        <v>1133</v>
      </c>
      <c r="T2383" s="3">
        <v>201.67400000000001</v>
      </c>
      <c r="U2383" t="s">
        <v>92</v>
      </c>
      <c r="V2383" t="s">
        <v>92</v>
      </c>
      <c r="W2383" t="s">
        <v>92</v>
      </c>
      <c r="X2383" t="s">
        <v>16</v>
      </c>
      <c r="Y2383" t="s">
        <v>30</v>
      </c>
      <c r="Z2383" t="s">
        <v>37</v>
      </c>
    </row>
    <row r="2384" spans="1:26" x14ac:dyDescent="0.2">
      <c r="A2384" s="1">
        <v>43632</v>
      </c>
      <c r="B2384" t="s">
        <v>481</v>
      </c>
      <c r="C2384" t="s">
        <v>435</v>
      </c>
      <c r="D2384" t="s">
        <v>27</v>
      </c>
      <c r="E2384" t="s">
        <v>654</v>
      </c>
      <c r="F2384" t="s">
        <v>17</v>
      </c>
      <c r="G2384">
        <f t="shared" si="259"/>
        <v>7</v>
      </c>
      <c r="H2384" s="6">
        <f t="shared" si="260"/>
        <v>23.916666666666668</v>
      </c>
      <c r="I2384" s="6">
        <f t="shared" si="261"/>
        <v>2.5833333333333335</v>
      </c>
      <c r="J2384" s="3">
        <f>IFERROR(VLOOKUP($U2384,TONGHOPVERSION!$A$3:$G$240,6,FALSE),VLOOKUP($B2384,TONGHOPVERSION!$A$3:$G$240,6,FALSE))</f>
        <v>423.5973318768896</v>
      </c>
      <c r="K2384" s="3">
        <f>IFERROR(VLOOKUP($U2384,TONGHOPVERSION!$A$3:$G$240,7,FALSE),VLOOKUP($B2384,TONGHOPVERSION!$A$3:$G$240,7,FALSE))</f>
        <v>491.6516648738675</v>
      </c>
      <c r="L2384" s="2">
        <v>0.99652777777777779</v>
      </c>
      <c r="M2384" s="2">
        <v>0.1076388888888889</v>
      </c>
      <c r="N2384" s="5">
        <f t="shared" si="262"/>
        <v>23</v>
      </c>
      <c r="O2384" s="5">
        <f t="shared" si="263"/>
        <v>55</v>
      </c>
      <c r="P2384" s="5">
        <f t="shared" si="264"/>
        <v>2</v>
      </c>
      <c r="Q2384" s="5">
        <f t="shared" si="265"/>
        <v>35</v>
      </c>
      <c r="R2384">
        <v>178</v>
      </c>
      <c r="S2384">
        <v>1489</v>
      </c>
      <c r="T2384" s="3">
        <v>265.04199999999997</v>
      </c>
      <c r="U2384" t="s">
        <v>482</v>
      </c>
      <c r="V2384" t="s">
        <v>482</v>
      </c>
      <c r="W2384" t="s">
        <v>21</v>
      </c>
      <c r="X2384" t="s">
        <v>436</v>
      </c>
      <c r="Y2384" t="s">
        <v>23</v>
      </c>
      <c r="Z2384" t="s">
        <v>37</v>
      </c>
    </row>
    <row r="2385" spans="1:26" x14ac:dyDescent="0.2">
      <c r="A2385" s="1">
        <v>43632</v>
      </c>
      <c r="B2385" t="s">
        <v>129</v>
      </c>
      <c r="C2385" t="s">
        <v>27</v>
      </c>
      <c r="D2385" t="s">
        <v>34</v>
      </c>
      <c r="E2385" t="s">
        <v>131</v>
      </c>
      <c r="F2385" t="s">
        <v>17</v>
      </c>
      <c r="G2385">
        <f t="shared" si="259"/>
        <v>7</v>
      </c>
      <c r="H2385" s="6">
        <f t="shared" si="260"/>
        <v>5</v>
      </c>
      <c r="I2385" s="6">
        <f t="shared" si="261"/>
        <v>6.333333333333333</v>
      </c>
      <c r="J2385" s="3">
        <f>IFERROR(VLOOKUP($U2385,TONGHOPVERSION!$A$3:$G$240,6,FALSE),VLOOKUP($B2385,TONGHOPVERSION!$A$3:$G$240,6,FALSE))</f>
        <v>239.31340170869245</v>
      </c>
      <c r="K2385" s="3">
        <f>IFERROR(VLOOKUP($U2385,TONGHOPVERSION!$A$3:$G$240,7,FALSE),VLOOKUP($B2385,TONGHOPVERSION!$A$3:$G$240,7,FALSE))</f>
        <v>208.92363712533773</v>
      </c>
      <c r="L2385" s="2">
        <v>0.20833333333333334</v>
      </c>
      <c r="M2385" s="2">
        <v>0.2638888888888889</v>
      </c>
      <c r="N2385" s="5">
        <f t="shared" si="262"/>
        <v>5</v>
      </c>
      <c r="O2385" s="5">
        <f t="shared" si="263"/>
        <v>0</v>
      </c>
      <c r="P2385" s="5">
        <f t="shared" si="264"/>
        <v>6</v>
      </c>
      <c r="Q2385" s="5">
        <f t="shared" si="265"/>
        <v>20</v>
      </c>
      <c r="R2385">
        <v>178</v>
      </c>
      <c r="S2385">
        <v>602</v>
      </c>
      <c r="T2385" s="3">
        <v>107.15600000000001</v>
      </c>
      <c r="U2385" t="s">
        <v>129</v>
      </c>
      <c r="V2385" t="s">
        <v>129</v>
      </c>
      <c r="W2385" t="s">
        <v>129</v>
      </c>
      <c r="X2385" t="s">
        <v>16</v>
      </c>
      <c r="Y2385" t="s">
        <v>30</v>
      </c>
      <c r="Z2385" t="s">
        <v>37</v>
      </c>
    </row>
    <row r="2386" spans="1:26" x14ac:dyDescent="0.2">
      <c r="A2386" s="1">
        <v>43632</v>
      </c>
      <c r="B2386" t="s">
        <v>482</v>
      </c>
      <c r="C2386" t="s">
        <v>27</v>
      </c>
      <c r="D2386" t="s">
        <v>435</v>
      </c>
      <c r="E2386" t="s">
        <v>655</v>
      </c>
      <c r="F2386" t="s">
        <v>17</v>
      </c>
      <c r="G2386">
        <f t="shared" si="259"/>
        <v>7</v>
      </c>
      <c r="H2386" s="6">
        <f t="shared" si="260"/>
        <v>10.083333333333334</v>
      </c>
      <c r="I2386" s="6">
        <f t="shared" si="261"/>
        <v>12.833333333333334</v>
      </c>
      <c r="J2386" s="3">
        <f>IFERROR(VLOOKUP($U2386,TONGHOPVERSION!$A$3:$G$240,6,FALSE),VLOOKUP($B2386,TONGHOPVERSION!$A$3:$G$240,6,FALSE))</f>
        <v>423.5973318768896</v>
      </c>
      <c r="K2386" s="3">
        <f>IFERROR(VLOOKUP($U2386,TONGHOPVERSION!$A$3:$G$240,7,FALSE),VLOOKUP($B2386,TONGHOPVERSION!$A$3:$G$240,7,FALSE))</f>
        <v>491.6516648738675</v>
      </c>
      <c r="L2386" s="2">
        <v>0.4201388888888889</v>
      </c>
      <c r="M2386" s="2">
        <v>0.53472222222222221</v>
      </c>
      <c r="N2386" s="5">
        <f t="shared" si="262"/>
        <v>10</v>
      </c>
      <c r="O2386" s="5">
        <f t="shared" si="263"/>
        <v>5</v>
      </c>
      <c r="P2386" s="5">
        <f t="shared" si="264"/>
        <v>12</v>
      </c>
      <c r="Q2386" s="5">
        <f t="shared" si="265"/>
        <v>50</v>
      </c>
      <c r="R2386">
        <v>178</v>
      </c>
      <c r="S2386">
        <v>1489</v>
      </c>
      <c r="T2386" s="3">
        <v>265.04199999999997</v>
      </c>
      <c r="U2386" t="s">
        <v>482</v>
      </c>
      <c r="V2386" t="s">
        <v>482</v>
      </c>
      <c r="W2386" t="s">
        <v>21</v>
      </c>
      <c r="X2386" t="s">
        <v>436</v>
      </c>
      <c r="Y2386" t="s">
        <v>23</v>
      </c>
      <c r="Z2386" t="s">
        <v>37</v>
      </c>
    </row>
    <row r="2387" spans="1:26" x14ac:dyDescent="0.2">
      <c r="A2387" s="1">
        <v>43632</v>
      </c>
      <c r="B2387" t="s">
        <v>438</v>
      </c>
      <c r="C2387" t="s">
        <v>35</v>
      </c>
      <c r="D2387" t="s">
        <v>439</v>
      </c>
      <c r="E2387" t="s">
        <v>437</v>
      </c>
      <c r="F2387" t="s">
        <v>17</v>
      </c>
      <c r="G2387">
        <f t="shared" si="259"/>
        <v>7</v>
      </c>
      <c r="H2387" s="6">
        <f t="shared" si="260"/>
        <v>6</v>
      </c>
      <c r="I2387" s="6">
        <f t="shared" si="261"/>
        <v>7.916666666666667</v>
      </c>
      <c r="J2387" s="3">
        <f>IFERROR(VLOOKUP($U2387,TONGHOPVERSION!$A$3:$G$240,6,FALSE),VLOOKUP($B2387,TONGHOPVERSION!$A$3:$G$240,6,FALSE))</f>
        <v>352.0849431463634</v>
      </c>
      <c r="K2387" s="3">
        <f>IFERROR(VLOOKUP($U2387,TONGHOPVERSION!$A$3:$G$240,7,FALSE),VLOOKUP($B2387,TONGHOPVERSION!$A$3:$G$240,7,FALSE))</f>
        <v>364.1167200111874</v>
      </c>
      <c r="L2387" s="2">
        <v>0.25</v>
      </c>
      <c r="M2387" s="2">
        <v>0.3298611111111111</v>
      </c>
      <c r="N2387" s="5">
        <f t="shared" si="262"/>
        <v>6</v>
      </c>
      <c r="O2387" s="5">
        <f t="shared" si="263"/>
        <v>0</v>
      </c>
      <c r="P2387" s="5">
        <f t="shared" si="264"/>
        <v>7</v>
      </c>
      <c r="Q2387" s="5">
        <f t="shared" si="265"/>
        <v>55</v>
      </c>
      <c r="R2387">
        <v>184</v>
      </c>
      <c r="S2387">
        <v>1123</v>
      </c>
      <c r="T2387" s="3">
        <v>206.63200000000001</v>
      </c>
      <c r="U2387" t="s">
        <v>438</v>
      </c>
      <c r="V2387" t="s">
        <v>438</v>
      </c>
      <c r="W2387" t="s">
        <v>55</v>
      </c>
      <c r="X2387" t="s">
        <v>440</v>
      </c>
      <c r="Y2387" t="s">
        <v>23</v>
      </c>
      <c r="Z2387" t="s">
        <v>37</v>
      </c>
    </row>
    <row r="2388" spans="1:26" x14ac:dyDescent="0.2">
      <c r="A2388" s="1">
        <v>43632</v>
      </c>
      <c r="B2388" t="s">
        <v>265</v>
      </c>
      <c r="C2388" t="s">
        <v>35</v>
      </c>
      <c r="D2388" t="s">
        <v>266</v>
      </c>
      <c r="E2388" t="s">
        <v>264</v>
      </c>
      <c r="F2388" t="s">
        <v>17</v>
      </c>
      <c r="G2388">
        <f t="shared" si="259"/>
        <v>7</v>
      </c>
      <c r="H2388" s="6">
        <f t="shared" si="260"/>
        <v>8.3333333333333329E-2</v>
      </c>
      <c r="I2388" s="6">
        <f t="shared" si="261"/>
        <v>2.25</v>
      </c>
      <c r="J2388" s="3">
        <f>IFERROR(VLOOKUP($U2388,TONGHOPVERSION!$A$3:$G$240,6,FALSE),VLOOKUP($B2388,TONGHOPVERSION!$A$3:$G$240,6,FALSE))</f>
        <v>308.7453322478957</v>
      </c>
      <c r="K2388" s="3">
        <f>IFERROR(VLOOKUP($U2388,TONGHOPVERSION!$A$3:$G$240,7,FALSE),VLOOKUP($B2388,TONGHOPVERSION!$A$3:$G$240,7,FALSE))</f>
        <v>330.16909384151558</v>
      </c>
      <c r="L2388" s="2">
        <v>3.472222222222222E-3</v>
      </c>
      <c r="M2388" s="2">
        <v>9.375E-2</v>
      </c>
      <c r="N2388" s="5">
        <f t="shared" si="262"/>
        <v>0</v>
      </c>
      <c r="O2388" s="5">
        <f t="shared" si="263"/>
        <v>5</v>
      </c>
      <c r="P2388" s="5">
        <f t="shared" si="264"/>
        <v>2</v>
      </c>
      <c r="Q2388" s="5">
        <f t="shared" si="265"/>
        <v>15</v>
      </c>
      <c r="R2388">
        <v>184</v>
      </c>
      <c r="S2388">
        <v>1217</v>
      </c>
      <c r="T2388" s="3">
        <v>223.928</v>
      </c>
      <c r="U2388" t="s">
        <v>265</v>
      </c>
      <c r="V2388" t="s">
        <v>265</v>
      </c>
      <c r="W2388" t="s">
        <v>125</v>
      </c>
      <c r="X2388" t="s">
        <v>16</v>
      </c>
      <c r="Y2388" t="s">
        <v>30</v>
      </c>
      <c r="Z2388" t="s">
        <v>37</v>
      </c>
    </row>
    <row r="2389" spans="1:26" x14ac:dyDescent="0.2">
      <c r="A2389" s="1">
        <v>43632</v>
      </c>
      <c r="B2389" t="s">
        <v>265</v>
      </c>
      <c r="C2389" t="s">
        <v>35</v>
      </c>
      <c r="D2389" t="s">
        <v>266</v>
      </c>
      <c r="E2389" t="s">
        <v>431</v>
      </c>
      <c r="F2389" t="s">
        <v>17</v>
      </c>
      <c r="G2389">
        <f t="shared" si="259"/>
        <v>7</v>
      </c>
      <c r="H2389" s="6">
        <f t="shared" si="260"/>
        <v>11.833333333333334</v>
      </c>
      <c r="I2389" s="6">
        <f t="shared" si="261"/>
        <v>14</v>
      </c>
      <c r="J2389" s="3">
        <f>IFERROR(VLOOKUP($U2389,TONGHOPVERSION!$A$3:$G$240,6,FALSE),VLOOKUP($B2389,TONGHOPVERSION!$A$3:$G$240,6,FALSE))</f>
        <v>308.7453322478957</v>
      </c>
      <c r="K2389" s="3">
        <f>IFERROR(VLOOKUP($U2389,TONGHOPVERSION!$A$3:$G$240,7,FALSE),VLOOKUP($B2389,TONGHOPVERSION!$A$3:$G$240,7,FALSE))</f>
        <v>330.16909384151558</v>
      </c>
      <c r="L2389" s="2">
        <v>0.49305555555555558</v>
      </c>
      <c r="M2389" s="2">
        <v>0.58333333333333337</v>
      </c>
      <c r="N2389" s="5">
        <f t="shared" si="262"/>
        <v>11</v>
      </c>
      <c r="O2389" s="5">
        <f t="shared" si="263"/>
        <v>50</v>
      </c>
      <c r="P2389" s="5">
        <f t="shared" si="264"/>
        <v>14</v>
      </c>
      <c r="Q2389" s="5">
        <f t="shared" si="265"/>
        <v>0</v>
      </c>
      <c r="R2389">
        <v>184</v>
      </c>
      <c r="S2389">
        <v>1217</v>
      </c>
      <c r="T2389" s="3">
        <v>223.928</v>
      </c>
      <c r="U2389" t="s">
        <v>265</v>
      </c>
      <c r="V2389" t="s">
        <v>265</v>
      </c>
      <c r="W2389" t="s">
        <v>125</v>
      </c>
      <c r="X2389" t="s">
        <v>16</v>
      </c>
      <c r="Y2389" t="s">
        <v>30</v>
      </c>
      <c r="Z2389" t="s">
        <v>37</v>
      </c>
    </row>
    <row r="2390" spans="1:26" x14ac:dyDescent="0.2">
      <c r="A2390" s="1">
        <v>43632</v>
      </c>
      <c r="B2390" t="s">
        <v>444</v>
      </c>
      <c r="C2390" t="s">
        <v>439</v>
      </c>
      <c r="D2390" t="s">
        <v>35</v>
      </c>
      <c r="E2390" t="s">
        <v>443</v>
      </c>
      <c r="F2390" t="s">
        <v>17</v>
      </c>
      <c r="G2390">
        <f t="shared" si="259"/>
        <v>7</v>
      </c>
      <c r="H2390" s="6">
        <f t="shared" si="260"/>
        <v>8.9166666666666661</v>
      </c>
      <c r="I2390" s="6">
        <f t="shared" si="261"/>
        <v>10.916666666666666</v>
      </c>
      <c r="J2390" s="3">
        <f>IFERROR(VLOOKUP($U2390,TONGHOPVERSION!$A$3:$G$240,6,FALSE),VLOOKUP($B2390,TONGHOPVERSION!$A$3:$G$240,6,FALSE))</f>
        <v>352.0849431463634</v>
      </c>
      <c r="K2390" s="3">
        <f>IFERROR(VLOOKUP($U2390,TONGHOPVERSION!$A$3:$G$240,7,FALSE),VLOOKUP($B2390,TONGHOPVERSION!$A$3:$G$240,7,FALSE))</f>
        <v>364.1167200111874</v>
      </c>
      <c r="L2390" s="2">
        <v>0.37152777777777773</v>
      </c>
      <c r="M2390" s="2">
        <v>0.4548611111111111</v>
      </c>
      <c r="N2390" s="5">
        <f t="shared" si="262"/>
        <v>8</v>
      </c>
      <c r="O2390" s="5">
        <f t="shared" si="263"/>
        <v>55</v>
      </c>
      <c r="P2390" s="5">
        <f t="shared" si="264"/>
        <v>10</v>
      </c>
      <c r="Q2390" s="5">
        <f t="shared" si="265"/>
        <v>55</v>
      </c>
      <c r="R2390">
        <v>184</v>
      </c>
      <c r="S2390">
        <v>1123</v>
      </c>
      <c r="T2390" s="3">
        <v>206.63200000000001</v>
      </c>
      <c r="U2390" t="s">
        <v>438</v>
      </c>
      <c r="V2390" t="s">
        <v>438</v>
      </c>
      <c r="W2390" t="s">
        <v>55</v>
      </c>
      <c r="X2390" t="s">
        <v>440</v>
      </c>
      <c r="Y2390" t="s">
        <v>23</v>
      </c>
      <c r="Z2390" t="s">
        <v>37</v>
      </c>
    </row>
    <row r="2391" spans="1:26" x14ac:dyDescent="0.2">
      <c r="A2391" s="1">
        <v>43632</v>
      </c>
      <c r="B2391" t="s">
        <v>270</v>
      </c>
      <c r="C2391" t="s">
        <v>266</v>
      </c>
      <c r="D2391" t="s">
        <v>35</v>
      </c>
      <c r="E2391" t="s">
        <v>269</v>
      </c>
      <c r="F2391" t="s">
        <v>17</v>
      </c>
      <c r="G2391">
        <f t="shared" si="259"/>
        <v>7</v>
      </c>
      <c r="H2391" s="6">
        <f t="shared" si="260"/>
        <v>2.9166666666666665</v>
      </c>
      <c r="I2391" s="6">
        <f t="shared" si="261"/>
        <v>5</v>
      </c>
      <c r="J2391" s="3">
        <f>IFERROR(VLOOKUP($U2391,TONGHOPVERSION!$A$3:$G$240,6,FALSE),VLOOKUP($B2391,TONGHOPVERSION!$A$3:$G$240,6,FALSE))</f>
        <v>308.7453322478957</v>
      </c>
      <c r="K2391" s="3">
        <f>IFERROR(VLOOKUP($U2391,TONGHOPVERSION!$A$3:$G$240,7,FALSE),VLOOKUP($B2391,TONGHOPVERSION!$A$3:$G$240,7,FALSE))</f>
        <v>330.16909384151558</v>
      </c>
      <c r="L2391" s="2">
        <v>0.12152777777777778</v>
      </c>
      <c r="M2391" s="2">
        <v>0.20833333333333334</v>
      </c>
      <c r="N2391" s="5">
        <f t="shared" si="262"/>
        <v>2</v>
      </c>
      <c r="O2391" s="5">
        <f t="shared" si="263"/>
        <v>55</v>
      </c>
      <c r="P2391" s="5">
        <f t="shared" si="264"/>
        <v>5</v>
      </c>
      <c r="Q2391" s="5">
        <f t="shared" si="265"/>
        <v>0</v>
      </c>
      <c r="R2391">
        <v>184</v>
      </c>
      <c r="S2391">
        <v>1217</v>
      </c>
      <c r="T2391" s="3">
        <v>223.928</v>
      </c>
      <c r="U2391" t="s">
        <v>265</v>
      </c>
      <c r="V2391" t="s">
        <v>265</v>
      </c>
      <c r="W2391" t="s">
        <v>125</v>
      </c>
      <c r="X2391" t="s">
        <v>16</v>
      </c>
      <c r="Y2391" t="s">
        <v>30</v>
      </c>
      <c r="Z2391" t="s">
        <v>37</v>
      </c>
    </row>
    <row r="2392" spans="1:26" x14ac:dyDescent="0.2">
      <c r="A2392" s="1">
        <v>43632</v>
      </c>
      <c r="B2392" t="s">
        <v>176</v>
      </c>
      <c r="C2392" t="s">
        <v>177</v>
      </c>
      <c r="D2392" t="s">
        <v>27</v>
      </c>
      <c r="E2392" t="s">
        <v>640</v>
      </c>
      <c r="F2392" t="s">
        <v>17</v>
      </c>
      <c r="G2392">
        <f t="shared" si="259"/>
        <v>7</v>
      </c>
      <c r="H2392" s="6">
        <f t="shared" si="260"/>
        <v>10.333333333333334</v>
      </c>
      <c r="I2392" s="6">
        <f t="shared" si="261"/>
        <v>11.416666666666666</v>
      </c>
      <c r="J2392" s="3">
        <f>IFERROR(VLOOKUP($U2392,TONGHOPVERSION!$A$3:$G$240,6,FALSE),VLOOKUP($B2392,TONGHOPVERSION!$A$3:$G$240,6,FALSE))</f>
        <v>187.46363998635809</v>
      </c>
      <c r="K2392" s="3">
        <f>IFERROR(VLOOKUP($U2392,TONGHOPVERSION!$A$3:$G$240,7,FALSE),VLOOKUP($B2392,TONGHOPVERSION!$A$3:$G$240,7,FALSE))</f>
        <v>145.81561859013829</v>
      </c>
      <c r="L2392" s="2">
        <v>0.43055555555555558</v>
      </c>
      <c r="M2392" s="2">
        <v>0.47569444444444442</v>
      </c>
      <c r="N2392" s="5">
        <f t="shared" si="262"/>
        <v>10</v>
      </c>
      <c r="O2392" s="5">
        <f t="shared" si="263"/>
        <v>20</v>
      </c>
      <c r="P2392" s="5">
        <f t="shared" si="264"/>
        <v>11</v>
      </c>
      <c r="Q2392" s="5">
        <f t="shared" si="265"/>
        <v>25</v>
      </c>
      <c r="R2392">
        <v>184</v>
      </c>
      <c r="S2392">
        <v>301</v>
      </c>
      <c r="T2392" s="3">
        <v>55.384</v>
      </c>
      <c r="U2392" t="s">
        <v>178</v>
      </c>
      <c r="V2392" t="s">
        <v>178</v>
      </c>
      <c r="W2392" t="s">
        <v>29</v>
      </c>
      <c r="X2392" t="s">
        <v>16</v>
      </c>
      <c r="Y2392" t="s">
        <v>30</v>
      </c>
      <c r="Z2392" t="s">
        <v>37</v>
      </c>
    </row>
    <row r="2393" spans="1:26" x14ac:dyDescent="0.2">
      <c r="A2393" s="1">
        <v>43632</v>
      </c>
      <c r="B2393" t="s">
        <v>178</v>
      </c>
      <c r="C2393" t="s">
        <v>27</v>
      </c>
      <c r="D2393" t="s">
        <v>177</v>
      </c>
      <c r="E2393" t="s">
        <v>645</v>
      </c>
      <c r="F2393" t="s">
        <v>17</v>
      </c>
      <c r="G2393">
        <f t="shared" si="259"/>
        <v>7</v>
      </c>
      <c r="H2393" s="6">
        <f t="shared" si="260"/>
        <v>8.6666666666666661</v>
      </c>
      <c r="I2393" s="6">
        <f t="shared" si="261"/>
        <v>9.6666666666666661</v>
      </c>
      <c r="J2393" s="3">
        <f>IFERROR(VLOOKUP($U2393,TONGHOPVERSION!$A$3:$G$240,6,FALSE),VLOOKUP($B2393,TONGHOPVERSION!$A$3:$G$240,6,FALSE))</f>
        <v>187.46363998635809</v>
      </c>
      <c r="K2393" s="3">
        <f>IFERROR(VLOOKUP($U2393,TONGHOPVERSION!$A$3:$G$240,7,FALSE),VLOOKUP($B2393,TONGHOPVERSION!$A$3:$G$240,7,FALSE))</f>
        <v>145.81561859013829</v>
      </c>
      <c r="L2393" s="2">
        <v>0.3611111111111111</v>
      </c>
      <c r="M2393" s="2">
        <v>0.40277777777777773</v>
      </c>
      <c r="N2393" s="5">
        <f t="shared" si="262"/>
        <v>8</v>
      </c>
      <c r="O2393" s="5">
        <f t="shared" si="263"/>
        <v>40</v>
      </c>
      <c r="P2393" s="5">
        <f t="shared" si="264"/>
        <v>9</v>
      </c>
      <c r="Q2393" s="5">
        <f t="shared" si="265"/>
        <v>40</v>
      </c>
      <c r="R2393">
        <v>184</v>
      </c>
      <c r="S2393">
        <v>301</v>
      </c>
      <c r="T2393" s="3">
        <v>55.384</v>
      </c>
      <c r="U2393" t="s">
        <v>178</v>
      </c>
      <c r="V2393" t="s">
        <v>178</v>
      </c>
      <c r="W2393" t="s">
        <v>29</v>
      </c>
      <c r="X2393" t="s">
        <v>16</v>
      </c>
      <c r="Y2393" t="s">
        <v>30</v>
      </c>
      <c r="Z2393" t="s">
        <v>37</v>
      </c>
    </row>
    <row r="2394" spans="1:26" x14ac:dyDescent="0.2">
      <c r="A2394" s="1">
        <v>43632</v>
      </c>
      <c r="B2394" t="s">
        <v>59</v>
      </c>
      <c r="C2394" t="s">
        <v>27</v>
      </c>
      <c r="D2394" t="s">
        <v>44</v>
      </c>
      <c r="E2394" t="s">
        <v>58</v>
      </c>
      <c r="F2394" t="s">
        <v>17</v>
      </c>
      <c r="G2394">
        <f t="shared" si="259"/>
        <v>7</v>
      </c>
      <c r="H2394" s="6">
        <f t="shared" si="260"/>
        <v>1.9166666666666665</v>
      </c>
      <c r="I2394" s="6">
        <f t="shared" si="261"/>
        <v>4.166666666666667</v>
      </c>
      <c r="J2394" s="3">
        <f>IFERROR(VLOOKUP($U2394,TONGHOPVERSION!$A$3:$G$240,6,FALSE),VLOOKUP($B2394,TONGHOPVERSION!$A$3:$G$240,6,FALSE))</f>
        <v>395.74921853782541</v>
      </c>
      <c r="K2394" s="3">
        <f>IFERROR(VLOOKUP($U2394,TONGHOPVERSION!$A$3:$G$240,7,FALSE),VLOOKUP($B2394,TONGHOPVERSION!$A$3:$G$240,7,FALSE))</f>
        <v>351.3813860279069</v>
      </c>
      <c r="L2394" s="2">
        <v>7.9861111111111105E-2</v>
      </c>
      <c r="M2394" s="2">
        <v>0.17361111111111113</v>
      </c>
      <c r="N2394" s="5">
        <f t="shared" si="262"/>
        <v>1</v>
      </c>
      <c r="O2394" s="5">
        <f t="shared" si="263"/>
        <v>55</v>
      </c>
      <c r="P2394" s="5">
        <f t="shared" si="264"/>
        <v>4</v>
      </c>
      <c r="Q2394" s="5">
        <f t="shared" si="265"/>
        <v>10</v>
      </c>
      <c r="R2394">
        <v>184</v>
      </c>
      <c r="S2394">
        <v>1086</v>
      </c>
      <c r="T2394" s="3">
        <v>199.82400000000001</v>
      </c>
      <c r="U2394" t="s">
        <v>59</v>
      </c>
      <c r="V2394" t="s">
        <v>59</v>
      </c>
      <c r="W2394" t="s">
        <v>45</v>
      </c>
      <c r="X2394" t="s">
        <v>46</v>
      </c>
      <c r="Y2394" t="s">
        <v>23</v>
      </c>
      <c r="Z2394" t="s">
        <v>37</v>
      </c>
    </row>
    <row r="2395" spans="1:26" x14ac:dyDescent="0.2">
      <c r="A2395" s="1">
        <v>43632</v>
      </c>
      <c r="B2395" t="s">
        <v>192</v>
      </c>
      <c r="C2395" t="s">
        <v>27</v>
      </c>
      <c r="D2395" t="s">
        <v>153</v>
      </c>
      <c r="E2395" t="s">
        <v>498</v>
      </c>
      <c r="F2395" t="s">
        <v>17</v>
      </c>
      <c r="G2395">
        <f t="shared" si="259"/>
        <v>7</v>
      </c>
      <c r="H2395" s="6">
        <f t="shared" si="260"/>
        <v>23.416666666666668</v>
      </c>
      <c r="I2395" s="6">
        <f t="shared" si="261"/>
        <v>1.1666666666666667</v>
      </c>
      <c r="J2395" s="3">
        <f>IFERROR(VLOOKUP($U2395,TONGHOPVERSION!$A$3:$G$240,6,FALSE),VLOOKUP($B2395,TONGHOPVERSION!$A$3:$G$240,6,FALSE))</f>
        <v>256.8437361537259</v>
      </c>
      <c r="K2395" s="3">
        <f>IFERROR(VLOOKUP($U2395,TONGHOPVERSION!$A$3:$G$240,7,FALSE),VLOOKUP($B2395,TONGHOPVERSION!$A$3:$G$240,7,FALSE))</f>
        <v>276.05114265368064</v>
      </c>
      <c r="L2395" s="2">
        <v>0.97569444444444453</v>
      </c>
      <c r="M2395" s="2">
        <v>4.8611111111111112E-2</v>
      </c>
      <c r="N2395" s="5">
        <f t="shared" si="262"/>
        <v>23</v>
      </c>
      <c r="O2395" s="5">
        <f t="shared" si="263"/>
        <v>25</v>
      </c>
      <c r="P2395" s="5">
        <f t="shared" si="264"/>
        <v>1</v>
      </c>
      <c r="Q2395" s="5">
        <f t="shared" si="265"/>
        <v>10</v>
      </c>
      <c r="R2395">
        <v>184</v>
      </c>
      <c r="S2395">
        <v>879</v>
      </c>
      <c r="T2395" s="3">
        <v>161.73599999999999</v>
      </c>
      <c r="U2395" t="s">
        <v>192</v>
      </c>
      <c r="V2395" t="s">
        <v>192</v>
      </c>
      <c r="W2395" t="s">
        <v>125</v>
      </c>
      <c r="X2395" t="s">
        <v>16</v>
      </c>
      <c r="Y2395" t="s">
        <v>30</v>
      </c>
      <c r="Z2395" t="s">
        <v>37</v>
      </c>
    </row>
    <row r="2396" spans="1:26" x14ac:dyDescent="0.2">
      <c r="A2396" s="1">
        <v>43632</v>
      </c>
      <c r="B2396" t="s">
        <v>61</v>
      </c>
      <c r="C2396" t="s">
        <v>44</v>
      </c>
      <c r="D2396" t="s">
        <v>27</v>
      </c>
      <c r="E2396" t="s">
        <v>60</v>
      </c>
      <c r="F2396" t="s">
        <v>17</v>
      </c>
      <c r="G2396">
        <f t="shared" si="259"/>
        <v>7</v>
      </c>
      <c r="H2396" s="6">
        <f t="shared" si="260"/>
        <v>5.166666666666667</v>
      </c>
      <c r="I2396" s="6">
        <f t="shared" si="261"/>
        <v>7.333333333333333</v>
      </c>
      <c r="J2396" s="3">
        <f>IFERROR(VLOOKUP($U2396,TONGHOPVERSION!$A$3:$G$240,6,FALSE),VLOOKUP($B2396,TONGHOPVERSION!$A$3:$G$240,6,FALSE))</f>
        <v>395.74921853782541</v>
      </c>
      <c r="K2396" s="3">
        <f>IFERROR(VLOOKUP($U2396,TONGHOPVERSION!$A$3:$G$240,7,FALSE),VLOOKUP($B2396,TONGHOPVERSION!$A$3:$G$240,7,FALSE))</f>
        <v>351.3813860279069</v>
      </c>
      <c r="L2396" s="2">
        <v>0.21527777777777779</v>
      </c>
      <c r="M2396" s="2">
        <v>0.30555555555555552</v>
      </c>
      <c r="N2396" s="5">
        <f t="shared" si="262"/>
        <v>5</v>
      </c>
      <c r="O2396" s="5">
        <f t="shared" si="263"/>
        <v>10</v>
      </c>
      <c r="P2396" s="5">
        <f t="shared" si="264"/>
        <v>7</v>
      </c>
      <c r="Q2396" s="5">
        <f t="shared" si="265"/>
        <v>20</v>
      </c>
      <c r="R2396">
        <v>184</v>
      </c>
      <c r="S2396">
        <v>1086</v>
      </c>
      <c r="T2396" s="3">
        <v>199.82400000000001</v>
      </c>
      <c r="U2396" t="s">
        <v>59</v>
      </c>
      <c r="V2396" t="s">
        <v>59</v>
      </c>
      <c r="W2396" t="s">
        <v>45</v>
      </c>
      <c r="X2396" t="s">
        <v>46</v>
      </c>
      <c r="Y2396" t="s">
        <v>23</v>
      </c>
      <c r="Z2396" t="s">
        <v>37</v>
      </c>
    </row>
    <row r="2397" spans="1:26" x14ac:dyDescent="0.2">
      <c r="A2397" s="1">
        <v>43632</v>
      </c>
      <c r="B2397" t="s">
        <v>128</v>
      </c>
      <c r="C2397" t="s">
        <v>34</v>
      </c>
      <c r="D2397" t="s">
        <v>27</v>
      </c>
      <c r="E2397" t="s">
        <v>449</v>
      </c>
      <c r="F2397" t="s">
        <v>17</v>
      </c>
      <c r="G2397">
        <f t="shared" si="259"/>
        <v>7</v>
      </c>
      <c r="H2397" s="6">
        <f t="shared" si="260"/>
        <v>10.5</v>
      </c>
      <c r="I2397" s="6">
        <f t="shared" si="261"/>
        <v>12</v>
      </c>
      <c r="J2397" s="3">
        <f>IFERROR(VLOOKUP($U2397,TONGHOPVERSION!$A$3:$G$240,6,FALSE),VLOOKUP($B2397,TONGHOPVERSION!$A$3:$G$240,6,FALSE))</f>
        <v>239.31340170869245</v>
      </c>
      <c r="K2397" s="3">
        <f>IFERROR(VLOOKUP($U2397,TONGHOPVERSION!$A$3:$G$240,7,FALSE),VLOOKUP($B2397,TONGHOPVERSION!$A$3:$G$240,7,FALSE))</f>
        <v>208.92363712533773</v>
      </c>
      <c r="L2397" s="2">
        <v>0.4375</v>
      </c>
      <c r="M2397" s="2">
        <v>0.5</v>
      </c>
      <c r="N2397" s="5">
        <f t="shared" si="262"/>
        <v>10</v>
      </c>
      <c r="O2397" s="5">
        <f t="shared" si="263"/>
        <v>30</v>
      </c>
      <c r="P2397" s="5">
        <f t="shared" si="264"/>
        <v>12</v>
      </c>
      <c r="Q2397" s="5">
        <f t="shared" si="265"/>
        <v>0</v>
      </c>
      <c r="R2397">
        <v>203</v>
      </c>
      <c r="S2397">
        <v>602</v>
      </c>
      <c r="T2397" s="3">
        <v>122.206</v>
      </c>
      <c r="U2397" t="s">
        <v>129</v>
      </c>
      <c r="V2397" t="s">
        <v>129</v>
      </c>
      <c r="W2397" t="s">
        <v>129</v>
      </c>
      <c r="X2397" t="s">
        <v>16</v>
      </c>
      <c r="Y2397" t="s">
        <v>30</v>
      </c>
      <c r="Z2397" t="s">
        <v>37</v>
      </c>
    </row>
    <row r="2398" spans="1:26" x14ac:dyDescent="0.2">
      <c r="A2398" s="1">
        <v>43632</v>
      </c>
      <c r="B2398" t="s">
        <v>92</v>
      </c>
      <c r="C2398" t="s">
        <v>35</v>
      </c>
      <c r="D2398" t="s">
        <v>27</v>
      </c>
      <c r="E2398" t="s">
        <v>358</v>
      </c>
      <c r="F2398" t="s">
        <v>17</v>
      </c>
      <c r="G2398">
        <f t="shared" si="259"/>
        <v>7</v>
      </c>
      <c r="H2398" s="6">
        <f t="shared" si="260"/>
        <v>3.3333333333333335</v>
      </c>
      <c r="I2398" s="6">
        <f t="shared" si="261"/>
        <v>5.5</v>
      </c>
      <c r="J2398" s="3">
        <f>IFERROR(VLOOKUP($U2398,TONGHOPVERSION!$A$3:$G$240,6,FALSE),VLOOKUP($B2398,TONGHOPVERSION!$A$3:$G$240,6,FALSE))</f>
        <v>381.62004815649715</v>
      </c>
      <c r="K2398" s="3">
        <f>IFERROR(VLOOKUP($U2398,TONGHOPVERSION!$A$3:$G$240,7,FALSE),VLOOKUP($B2398,TONGHOPVERSION!$A$3:$G$240,7,FALSE))</f>
        <v>329.70071085785668</v>
      </c>
      <c r="L2398" s="2">
        <v>0.1388888888888889</v>
      </c>
      <c r="M2398" s="2">
        <v>0.22916666666666666</v>
      </c>
      <c r="N2398" s="5">
        <f t="shared" si="262"/>
        <v>3</v>
      </c>
      <c r="O2398" s="5">
        <f t="shared" si="263"/>
        <v>20</v>
      </c>
      <c r="P2398" s="5">
        <f t="shared" si="264"/>
        <v>5</v>
      </c>
      <c r="Q2398" s="5">
        <f t="shared" si="265"/>
        <v>30</v>
      </c>
      <c r="R2398">
        <v>203</v>
      </c>
      <c r="S2398">
        <v>1133</v>
      </c>
      <c r="T2398" s="3">
        <v>229.999</v>
      </c>
      <c r="U2398" t="s">
        <v>92</v>
      </c>
      <c r="V2398" t="s">
        <v>92</v>
      </c>
      <c r="W2398" t="s">
        <v>92</v>
      </c>
      <c r="X2398" t="s">
        <v>16</v>
      </c>
      <c r="Y2398" t="s">
        <v>30</v>
      </c>
      <c r="Z2398" t="s">
        <v>37</v>
      </c>
    </row>
    <row r="2399" spans="1:26" x14ac:dyDescent="0.2">
      <c r="A2399" s="1">
        <v>43632</v>
      </c>
      <c r="B2399" t="s">
        <v>129</v>
      </c>
      <c r="C2399" t="s">
        <v>27</v>
      </c>
      <c r="D2399" t="s">
        <v>34</v>
      </c>
      <c r="E2399" t="s">
        <v>686</v>
      </c>
      <c r="F2399" t="s">
        <v>17</v>
      </c>
      <c r="G2399">
        <f t="shared" si="259"/>
        <v>7</v>
      </c>
      <c r="H2399" s="6">
        <f t="shared" si="260"/>
        <v>8.5</v>
      </c>
      <c r="I2399" s="6">
        <f t="shared" si="261"/>
        <v>9.8333333333333339</v>
      </c>
      <c r="J2399" s="3">
        <f>IFERROR(VLOOKUP($U2399,TONGHOPVERSION!$A$3:$G$240,6,FALSE),VLOOKUP($B2399,TONGHOPVERSION!$A$3:$G$240,6,FALSE))</f>
        <v>239.31340170869245</v>
      </c>
      <c r="K2399" s="3">
        <f>IFERROR(VLOOKUP($U2399,TONGHOPVERSION!$A$3:$G$240,7,FALSE),VLOOKUP($B2399,TONGHOPVERSION!$A$3:$G$240,7,FALSE))</f>
        <v>208.92363712533773</v>
      </c>
      <c r="L2399" s="2">
        <v>0.35416666666666669</v>
      </c>
      <c r="M2399" s="2">
        <v>0.40972222222222227</v>
      </c>
      <c r="N2399" s="5">
        <f t="shared" si="262"/>
        <v>8</v>
      </c>
      <c r="O2399" s="5">
        <f t="shared" si="263"/>
        <v>30</v>
      </c>
      <c r="P2399" s="5">
        <f t="shared" si="264"/>
        <v>9</v>
      </c>
      <c r="Q2399" s="5">
        <f t="shared" si="265"/>
        <v>50</v>
      </c>
      <c r="R2399">
        <v>203</v>
      </c>
      <c r="S2399">
        <v>602</v>
      </c>
      <c r="T2399" s="3">
        <v>122.206</v>
      </c>
      <c r="U2399" t="s">
        <v>129</v>
      </c>
      <c r="V2399" t="s">
        <v>129</v>
      </c>
      <c r="W2399" t="s">
        <v>129</v>
      </c>
      <c r="X2399" t="s">
        <v>16</v>
      </c>
      <c r="Y2399" t="s">
        <v>30</v>
      </c>
      <c r="Z2399" t="s">
        <v>288</v>
      </c>
    </row>
    <row r="2400" spans="1:26" x14ac:dyDescent="0.2">
      <c r="A2400" s="1">
        <v>43632</v>
      </c>
      <c r="B2400" t="s">
        <v>779</v>
      </c>
      <c r="C2400" t="s">
        <v>34</v>
      </c>
      <c r="D2400" t="s">
        <v>469</v>
      </c>
      <c r="E2400" t="s">
        <v>778</v>
      </c>
      <c r="F2400" t="s">
        <v>17</v>
      </c>
      <c r="G2400">
        <f t="shared" si="259"/>
        <v>7</v>
      </c>
      <c r="H2400" s="6">
        <f t="shared" si="260"/>
        <v>7.916666666666667</v>
      </c>
      <c r="I2400" s="6">
        <f t="shared" si="261"/>
        <v>11.416666666666666</v>
      </c>
      <c r="J2400" s="3">
        <f>IFERROR(VLOOKUP($U2400,TONGHOPVERSION!$A$3:$G$240,6,FALSE),VLOOKUP($B2400,TONGHOPVERSION!$A$3:$G$240,6,FALSE))</f>
        <v>511.86483333667746</v>
      </c>
      <c r="K2400" s="3">
        <f>IFERROR(VLOOKUP($U2400,TONGHOPVERSION!$A$3:$G$240,7,FALSE),VLOOKUP($B2400,TONGHOPVERSION!$A$3:$G$240,7,FALSE))</f>
        <v>418.1259142351671</v>
      </c>
      <c r="L2400" s="2">
        <v>0.3298611111111111</v>
      </c>
      <c r="M2400" s="2">
        <v>0.47569444444444442</v>
      </c>
      <c r="N2400" s="5">
        <f t="shared" si="262"/>
        <v>7</v>
      </c>
      <c r="O2400" s="5">
        <f t="shared" si="263"/>
        <v>55</v>
      </c>
      <c r="P2400" s="5">
        <f t="shared" si="264"/>
        <v>11</v>
      </c>
      <c r="Q2400" s="5">
        <f t="shared" si="265"/>
        <v>25</v>
      </c>
      <c r="R2400">
        <v>203</v>
      </c>
      <c r="S2400">
        <v>2168</v>
      </c>
      <c r="T2400" s="3">
        <v>440.10399999999998</v>
      </c>
      <c r="U2400" t="s">
        <v>779</v>
      </c>
      <c r="V2400" t="s">
        <v>779</v>
      </c>
      <c r="W2400" t="s">
        <v>21</v>
      </c>
      <c r="X2400" t="s">
        <v>197</v>
      </c>
      <c r="Y2400" t="s">
        <v>23</v>
      </c>
      <c r="Z2400" t="s">
        <v>24</v>
      </c>
    </row>
    <row r="2401" spans="1:26" x14ac:dyDescent="0.2">
      <c r="A2401" s="1">
        <v>43632</v>
      </c>
      <c r="B2401" t="s">
        <v>781</v>
      </c>
      <c r="C2401" t="s">
        <v>469</v>
      </c>
      <c r="D2401" t="s">
        <v>34</v>
      </c>
      <c r="E2401" t="s">
        <v>780</v>
      </c>
      <c r="F2401" t="s">
        <v>17</v>
      </c>
      <c r="G2401">
        <f t="shared" si="259"/>
        <v>7</v>
      </c>
      <c r="H2401" s="6">
        <f t="shared" si="260"/>
        <v>12.416666666666666</v>
      </c>
      <c r="I2401" s="6">
        <f t="shared" si="261"/>
        <v>16.333333333333332</v>
      </c>
      <c r="J2401" s="3">
        <f>IFERROR(VLOOKUP($U2401,TONGHOPVERSION!$A$3:$G$240,6,FALSE),VLOOKUP($B2401,TONGHOPVERSION!$A$3:$G$240,6,FALSE))</f>
        <v>511.86483333667746</v>
      </c>
      <c r="K2401" s="3">
        <f>IFERROR(VLOOKUP($U2401,TONGHOPVERSION!$A$3:$G$240,7,FALSE),VLOOKUP($B2401,TONGHOPVERSION!$A$3:$G$240,7,FALSE))</f>
        <v>418.1259142351671</v>
      </c>
      <c r="L2401" s="2">
        <v>0.51736111111111105</v>
      </c>
      <c r="M2401" s="2">
        <v>0.68055555555555547</v>
      </c>
      <c r="N2401" s="5">
        <f t="shared" si="262"/>
        <v>12</v>
      </c>
      <c r="O2401" s="5">
        <f t="shared" si="263"/>
        <v>25</v>
      </c>
      <c r="P2401" s="5">
        <f t="shared" si="264"/>
        <v>16</v>
      </c>
      <c r="Q2401" s="5">
        <f t="shared" si="265"/>
        <v>20</v>
      </c>
      <c r="R2401">
        <v>203</v>
      </c>
      <c r="S2401">
        <v>2168</v>
      </c>
      <c r="T2401" s="3">
        <v>440.10399999999998</v>
      </c>
      <c r="U2401" t="s">
        <v>779</v>
      </c>
      <c r="V2401" t="s">
        <v>779</v>
      </c>
      <c r="W2401" t="s">
        <v>21</v>
      </c>
      <c r="X2401" t="s">
        <v>197</v>
      </c>
      <c r="Y2401" t="s">
        <v>23</v>
      </c>
      <c r="Z2401" t="s">
        <v>24</v>
      </c>
    </row>
    <row r="2402" spans="1:26" x14ac:dyDescent="0.2">
      <c r="A2402" s="1">
        <v>43632</v>
      </c>
      <c r="B2402" t="s">
        <v>36</v>
      </c>
      <c r="C2402" t="s">
        <v>35</v>
      </c>
      <c r="D2402" t="s">
        <v>34</v>
      </c>
      <c r="E2402" t="s">
        <v>699</v>
      </c>
      <c r="F2402" t="s">
        <v>17</v>
      </c>
      <c r="G2402">
        <f t="shared" si="259"/>
        <v>7</v>
      </c>
      <c r="H2402" s="6">
        <f t="shared" si="260"/>
        <v>5.583333333333333</v>
      </c>
      <c r="I2402" s="6">
        <f t="shared" si="261"/>
        <v>6.916666666666667</v>
      </c>
      <c r="J2402" s="3">
        <f>IFERROR(VLOOKUP($U2402,TONGHOPVERSION!$A$3:$G$240,6,FALSE),VLOOKUP($B2402,TONGHOPVERSION!$A$3:$G$240,6,FALSE))</f>
        <v>236.34688949060637</v>
      </c>
      <c r="K2402" s="3">
        <f>IFERROR(VLOOKUP($U2402,TONGHOPVERSION!$A$3:$G$240,7,FALSE),VLOOKUP($B2402,TONGHOPVERSION!$A$3:$G$240,7,FALSE))</f>
        <v>201.94443000170284</v>
      </c>
      <c r="L2402" s="2">
        <v>0.23263888888888887</v>
      </c>
      <c r="M2402" s="2">
        <v>0.28819444444444448</v>
      </c>
      <c r="N2402" s="5">
        <f t="shared" si="262"/>
        <v>5</v>
      </c>
      <c r="O2402" s="5">
        <f t="shared" si="263"/>
        <v>35</v>
      </c>
      <c r="P2402" s="5">
        <f t="shared" si="264"/>
        <v>6</v>
      </c>
      <c r="Q2402" s="5">
        <f t="shared" si="265"/>
        <v>55</v>
      </c>
      <c r="R2402">
        <v>203</v>
      </c>
      <c r="S2402">
        <v>604</v>
      </c>
      <c r="T2402" s="3">
        <v>122.61199999999999</v>
      </c>
      <c r="U2402" t="s">
        <v>36</v>
      </c>
      <c r="V2402" t="s">
        <v>36</v>
      </c>
      <c r="W2402" t="s">
        <v>36</v>
      </c>
      <c r="X2402" t="s">
        <v>16</v>
      </c>
      <c r="Y2402" t="s">
        <v>30</v>
      </c>
      <c r="Z2402" t="s">
        <v>37</v>
      </c>
    </row>
    <row r="2403" spans="1:26" x14ac:dyDescent="0.2">
      <c r="A2403" s="1">
        <v>43632</v>
      </c>
      <c r="B2403" t="s">
        <v>33</v>
      </c>
      <c r="C2403" t="s">
        <v>34</v>
      </c>
      <c r="D2403" t="s">
        <v>35</v>
      </c>
      <c r="E2403" t="s">
        <v>488</v>
      </c>
      <c r="F2403" t="s">
        <v>17</v>
      </c>
      <c r="G2403">
        <f t="shared" si="259"/>
        <v>7</v>
      </c>
      <c r="H2403" s="6">
        <f t="shared" si="260"/>
        <v>3</v>
      </c>
      <c r="I2403" s="6">
        <f t="shared" si="261"/>
        <v>4.333333333333333</v>
      </c>
      <c r="J2403" s="3">
        <f>IFERROR(VLOOKUP($U2403,TONGHOPVERSION!$A$3:$G$240,6,FALSE),VLOOKUP($B2403,TONGHOPVERSION!$A$3:$G$240,6,FALSE))</f>
        <v>236.34688949060637</v>
      </c>
      <c r="K2403" s="3">
        <f>IFERROR(VLOOKUP($U2403,TONGHOPVERSION!$A$3:$G$240,7,FALSE),VLOOKUP($B2403,TONGHOPVERSION!$A$3:$G$240,7,FALSE))</f>
        <v>201.94443000170284</v>
      </c>
      <c r="L2403" s="2">
        <v>0.125</v>
      </c>
      <c r="M2403" s="2">
        <v>0.18055555555555555</v>
      </c>
      <c r="N2403" s="5">
        <f t="shared" si="262"/>
        <v>3</v>
      </c>
      <c r="O2403" s="5">
        <f t="shared" si="263"/>
        <v>0</v>
      </c>
      <c r="P2403" s="5">
        <f t="shared" si="264"/>
        <v>4</v>
      </c>
      <c r="Q2403" s="5">
        <f t="shared" si="265"/>
        <v>20</v>
      </c>
      <c r="R2403">
        <v>203</v>
      </c>
      <c r="S2403">
        <v>604</v>
      </c>
      <c r="T2403" s="3">
        <v>122.61199999999999</v>
      </c>
      <c r="U2403" t="s">
        <v>36</v>
      </c>
      <c r="V2403" t="s">
        <v>36</v>
      </c>
      <c r="W2403" t="s">
        <v>36</v>
      </c>
      <c r="X2403" t="s">
        <v>16</v>
      </c>
      <c r="Y2403" t="s">
        <v>30</v>
      </c>
      <c r="Z2403" t="s">
        <v>37</v>
      </c>
    </row>
    <row r="2404" spans="1:26" x14ac:dyDescent="0.2">
      <c r="A2404" s="1">
        <v>43632</v>
      </c>
      <c r="B2404" t="s">
        <v>33</v>
      </c>
      <c r="C2404" t="s">
        <v>34</v>
      </c>
      <c r="D2404" t="s">
        <v>35</v>
      </c>
      <c r="E2404" t="s">
        <v>206</v>
      </c>
      <c r="F2404" t="s">
        <v>17</v>
      </c>
      <c r="G2404">
        <f t="shared" si="259"/>
        <v>7</v>
      </c>
      <c r="H2404" s="6">
        <f t="shared" si="260"/>
        <v>23</v>
      </c>
      <c r="I2404" s="6">
        <f t="shared" si="261"/>
        <v>0.33333333333333331</v>
      </c>
      <c r="J2404" s="3">
        <f>IFERROR(VLOOKUP($U2404,TONGHOPVERSION!$A$3:$G$240,6,FALSE),VLOOKUP($B2404,TONGHOPVERSION!$A$3:$G$240,6,FALSE))</f>
        <v>236.34688949060637</v>
      </c>
      <c r="K2404" s="3">
        <f>IFERROR(VLOOKUP($U2404,TONGHOPVERSION!$A$3:$G$240,7,FALSE),VLOOKUP($B2404,TONGHOPVERSION!$A$3:$G$240,7,FALSE))</f>
        <v>201.94443000170284</v>
      </c>
      <c r="L2404" s="2">
        <v>0.95833333333333337</v>
      </c>
      <c r="M2404" s="2">
        <v>1.3888888888888888E-2</v>
      </c>
      <c r="N2404" s="5">
        <f t="shared" si="262"/>
        <v>23</v>
      </c>
      <c r="O2404" s="5">
        <f t="shared" si="263"/>
        <v>0</v>
      </c>
      <c r="P2404" s="5">
        <f t="shared" si="264"/>
        <v>0</v>
      </c>
      <c r="Q2404" s="5">
        <f t="shared" si="265"/>
        <v>20</v>
      </c>
      <c r="R2404">
        <v>203</v>
      </c>
      <c r="S2404">
        <v>604</v>
      </c>
      <c r="T2404" s="3">
        <v>122.61199999999999</v>
      </c>
      <c r="U2404" t="s">
        <v>36</v>
      </c>
      <c r="V2404" t="s">
        <v>36</v>
      </c>
      <c r="W2404" t="s">
        <v>36</v>
      </c>
      <c r="X2404" t="s">
        <v>16</v>
      </c>
      <c r="Y2404" t="s">
        <v>30</v>
      </c>
      <c r="Z2404" t="s">
        <v>37</v>
      </c>
    </row>
    <row r="2405" spans="1:26" x14ac:dyDescent="0.2">
      <c r="A2405" s="1">
        <v>43632</v>
      </c>
      <c r="B2405" t="s">
        <v>129</v>
      </c>
      <c r="C2405" t="s">
        <v>27</v>
      </c>
      <c r="D2405" t="s">
        <v>34</v>
      </c>
      <c r="E2405" t="s">
        <v>491</v>
      </c>
      <c r="F2405" t="s">
        <v>17</v>
      </c>
      <c r="G2405">
        <f t="shared" si="259"/>
        <v>7</v>
      </c>
      <c r="H2405" s="6">
        <f t="shared" si="260"/>
        <v>1</v>
      </c>
      <c r="I2405" s="6">
        <f t="shared" si="261"/>
        <v>2.3333333333333335</v>
      </c>
      <c r="J2405" s="3">
        <f>IFERROR(VLOOKUP($U2405,TONGHOPVERSION!$A$3:$G$240,6,FALSE),VLOOKUP($B2405,TONGHOPVERSION!$A$3:$G$240,6,FALSE))</f>
        <v>239.31340170869245</v>
      </c>
      <c r="K2405" s="3">
        <f>IFERROR(VLOOKUP($U2405,TONGHOPVERSION!$A$3:$G$240,7,FALSE),VLOOKUP($B2405,TONGHOPVERSION!$A$3:$G$240,7,FALSE))</f>
        <v>208.92363712533773</v>
      </c>
      <c r="L2405" s="2">
        <v>4.1666666666666664E-2</v>
      </c>
      <c r="M2405" s="2">
        <v>9.7222222222222224E-2</v>
      </c>
      <c r="N2405" s="5">
        <f t="shared" si="262"/>
        <v>1</v>
      </c>
      <c r="O2405" s="5">
        <f t="shared" si="263"/>
        <v>0</v>
      </c>
      <c r="P2405" s="5">
        <f t="shared" si="264"/>
        <v>2</v>
      </c>
      <c r="Q2405" s="5">
        <f t="shared" si="265"/>
        <v>20</v>
      </c>
      <c r="R2405">
        <v>203</v>
      </c>
      <c r="S2405">
        <v>602</v>
      </c>
      <c r="T2405" s="3">
        <v>122.206</v>
      </c>
      <c r="U2405" t="s">
        <v>129</v>
      </c>
      <c r="V2405" t="s">
        <v>129</v>
      </c>
      <c r="W2405" t="s">
        <v>129</v>
      </c>
      <c r="X2405" t="s">
        <v>16</v>
      </c>
      <c r="Y2405" t="s">
        <v>30</v>
      </c>
      <c r="Z2405" t="s">
        <v>37</v>
      </c>
    </row>
    <row r="2406" spans="1:26" x14ac:dyDescent="0.2">
      <c r="A2406" s="1">
        <v>43632</v>
      </c>
      <c r="B2406" t="s">
        <v>152</v>
      </c>
      <c r="C2406" t="s">
        <v>35</v>
      </c>
      <c r="D2406" t="s">
        <v>153</v>
      </c>
      <c r="E2406" t="s">
        <v>351</v>
      </c>
      <c r="F2406" t="s">
        <v>17</v>
      </c>
      <c r="G2406">
        <f t="shared" si="259"/>
        <v>7</v>
      </c>
      <c r="H2406" s="6">
        <f t="shared" si="260"/>
        <v>7.5</v>
      </c>
      <c r="I2406" s="6">
        <f t="shared" si="261"/>
        <v>8.3333333333333339</v>
      </c>
      <c r="J2406" s="3">
        <f>IFERROR(VLOOKUP($U2406,TONGHOPVERSION!$A$3:$G$240,6,FALSE),VLOOKUP($B2406,TONGHOPVERSION!$A$3:$G$240,6,FALSE))</f>
        <v>120.60036818801788</v>
      </c>
      <c r="K2406" s="3">
        <f>IFERROR(VLOOKUP($U2406,TONGHOPVERSION!$A$3:$G$240,7,FALSE),VLOOKUP($B2406,TONGHOPVERSION!$A$3:$G$240,7,FALSE))</f>
        <v>128.91356356400408</v>
      </c>
      <c r="L2406" s="2">
        <v>0.3125</v>
      </c>
      <c r="M2406" s="2">
        <v>0.34722222222222227</v>
      </c>
      <c r="N2406" s="5">
        <f t="shared" si="262"/>
        <v>7</v>
      </c>
      <c r="O2406" s="5">
        <f t="shared" si="263"/>
        <v>30</v>
      </c>
      <c r="P2406" s="5">
        <f t="shared" si="264"/>
        <v>8</v>
      </c>
      <c r="Q2406" s="5">
        <f t="shared" si="265"/>
        <v>20</v>
      </c>
      <c r="R2406">
        <v>203</v>
      </c>
      <c r="S2406">
        <v>261</v>
      </c>
      <c r="T2406" s="3">
        <v>52.982999999999997</v>
      </c>
      <c r="U2406" t="s">
        <v>152</v>
      </c>
      <c r="V2406" t="s">
        <v>152</v>
      </c>
      <c r="W2406" t="s">
        <v>41</v>
      </c>
      <c r="X2406" t="s">
        <v>16</v>
      </c>
      <c r="Y2406" t="s">
        <v>30</v>
      </c>
      <c r="Z2406" t="s">
        <v>37</v>
      </c>
    </row>
    <row r="2407" spans="1:26" x14ac:dyDescent="0.2">
      <c r="A2407" s="1">
        <v>43632</v>
      </c>
      <c r="B2407" t="s">
        <v>156</v>
      </c>
      <c r="C2407" t="s">
        <v>153</v>
      </c>
      <c r="D2407" t="s">
        <v>35</v>
      </c>
      <c r="E2407" t="s">
        <v>352</v>
      </c>
      <c r="F2407" t="s">
        <v>17</v>
      </c>
      <c r="G2407">
        <f t="shared" si="259"/>
        <v>7</v>
      </c>
      <c r="H2407" s="6">
        <f t="shared" si="260"/>
        <v>6</v>
      </c>
      <c r="I2407" s="6">
        <f t="shared" si="261"/>
        <v>6.833333333333333</v>
      </c>
      <c r="J2407" s="3">
        <f>IFERROR(VLOOKUP($U2407,TONGHOPVERSION!$A$3:$G$240,6,FALSE),VLOOKUP($B2407,TONGHOPVERSION!$A$3:$G$240,6,FALSE))</f>
        <v>120.60036818801788</v>
      </c>
      <c r="K2407" s="3">
        <f>IFERROR(VLOOKUP($U2407,TONGHOPVERSION!$A$3:$G$240,7,FALSE),VLOOKUP($B2407,TONGHOPVERSION!$A$3:$G$240,7,FALSE))</f>
        <v>128.91356356400408</v>
      </c>
      <c r="L2407" s="2">
        <v>0.25</v>
      </c>
      <c r="M2407" s="2">
        <v>0.28472222222222221</v>
      </c>
      <c r="N2407" s="5">
        <f t="shared" si="262"/>
        <v>6</v>
      </c>
      <c r="O2407" s="5">
        <f t="shared" si="263"/>
        <v>0</v>
      </c>
      <c r="P2407" s="5">
        <f t="shared" si="264"/>
        <v>6</v>
      </c>
      <c r="Q2407" s="5">
        <f t="shared" si="265"/>
        <v>50</v>
      </c>
      <c r="R2407">
        <v>203</v>
      </c>
      <c r="S2407">
        <v>261</v>
      </c>
      <c r="T2407" s="3">
        <v>52.982999999999997</v>
      </c>
      <c r="U2407" t="s">
        <v>152</v>
      </c>
      <c r="V2407" t="s">
        <v>152</v>
      </c>
      <c r="W2407" t="s">
        <v>41</v>
      </c>
      <c r="X2407" t="s">
        <v>16</v>
      </c>
      <c r="Y2407" t="s">
        <v>30</v>
      </c>
      <c r="Z2407" t="s">
        <v>37</v>
      </c>
    </row>
    <row r="2408" spans="1:26" x14ac:dyDescent="0.2">
      <c r="A2408" s="1">
        <v>43632</v>
      </c>
      <c r="B2408" t="s">
        <v>183</v>
      </c>
      <c r="C2408" t="s">
        <v>66</v>
      </c>
      <c r="D2408" t="s">
        <v>27</v>
      </c>
      <c r="E2408" t="s">
        <v>185</v>
      </c>
      <c r="F2408" t="s">
        <v>17</v>
      </c>
      <c r="G2408">
        <f t="shared" si="259"/>
        <v>7</v>
      </c>
      <c r="H2408" s="6">
        <f t="shared" si="260"/>
        <v>13.75</v>
      </c>
      <c r="I2408" s="6">
        <f t="shared" si="261"/>
        <v>14.833333333333334</v>
      </c>
      <c r="J2408" s="3">
        <f>IFERROR(VLOOKUP($U2408,TONGHOPVERSION!$A$3:$G$240,6,FALSE),VLOOKUP($B2408,TONGHOPVERSION!$A$3:$G$240,6,FALSE))</f>
        <v>184.25871592968858</v>
      </c>
      <c r="K2408" s="3">
        <f>IFERROR(VLOOKUP($U2408,TONGHOPVERSION!$A$3:$G$240,7,FALSE),VLOOKUP($B2408,TONGHOPVERSION!$A$3:$G$240,7,FALSE))</f>
        <v>154.07262794368225</v>
      </c>
      <c r="L2408" s="2">
        <v>0.57291666666666663</v>
      </c>
      <c r="M2408" s="2">
        <v>0.61805555555555558</v>
      </c>
      <c r="N2408" s="5">
        <f t="shared" si="262"/>
        <v>13</v>
      </c>
      <c r="O2408" s="5">
        <f t="shared" si="263"/>
        <v>45</v>
      </c>
      <c r="P2408" s="5">
        <f t="shared" si="264"/>
        <v>14</v>
      </c>
      <c r="Q2408" s="5">
        <f t="shared" si="265"/>
        <v>50</v>
      </c>
      <c r="R2408">
        <v>203</v>
      </c>
      <c r="S2408">
        <v>309</v>
      </c>
      <c r="T2408" s="3">
        <v>62.726999999999997</v>
      </c>
      <c r="U2408" t="s">
        <v>184</v>
      </c>
      <c r="V2408" t="s">
        <v>184</v>
      </c>
      <c r="W2408" t="s">
        <v>29</v>
      </c>
      <c r="X2408" t="s">
        <v>16</v>
      </c>
      <c r="Y2408" t="s">
        <v>30</v>
      </c>
      <c r="Z2408" t="s">
        <v>37</v>
      </c>
    </row>
    <row r="2409" spans="1:26" x14ac:dyDescent="0.2">
      <c r="A2409" s="1">
        <v>43632</v>
      </c>
      <c r="B2409" t="s">
        <v>176</v>
      </c>
      <c r="C2409" t="s">
        <v>177</v>
      </c>
      <c r="D2409" t="s">
        <v>27</v>
      </c>
      <c r="E2409" t="s">
        <v>383</v>
      </c>
      <c r="F2409" t="s">
        <v>17</v>
      </c>
      <c r="G2409">
        <f t="shared" si="259"/>
        <v>7</v>
      </c>
      <c r="H2409" s="6">
        <f t="shared" si="260"/>
        <v>0.91666666666666663</v>
      </c>
      <c r="I2409" s="6">
        <f t="shared" si="261"/>
        <v>2</v>
      </c>
      <c r="J2409" s="3">
        <f>IFERROR(VLOOKUP($U2409,TONGHOPVERSION!$A$3:$G$240,6,FALSE),VLOOKUP($B2409,TONGHOPVERSION!$A$3:$G$240,6,FALSE))</f>
        <v>187.46363998635809</v>
      </c>
      <c r="K2409" s="3">
        <f>IFERROR(VLOOKUP($U2409,TONGHOPVERSION!$A$3:$G$240,7,FALSE),VLOOKUP($B2409,TONGHOPVERSION!$A$3:$G$240,7,FALSE))</f>
        <v>145.81561859013829</v>
      </c>
      <c r="L2409" s="2">
        <v>3.8194444444444441E-2</v>
      </c>
      <c r="M2409" s="2">
        <v>8.3333333333333329E-2</v>
      </c>
      <c r="N2409" s="5">
        <f t="shared" si="262"/>
        <v>0</v>
      </c>
      <c r="O2409" s="5">
        <f t="shared" si="263"/>
        <v>55</v>
      </c>
      <c r="P2409" s="5">
        <f t="shared" si="264"/>
        <v>2</v>
      </c>
      <c r="Q2409" s="5">
        <f t="shared" si="265"/>
        <v>0</v>
      </c>
      <c r="R2409">
        <v>203</v>
      </c>
      <c r="S2409">
        <v>301</v>
      </c>
      <c r="T2409" s="3">
        <v>61.103000000000002</v>
      </c>
      <c r="U2409" t="s">
        <v>178</v>
      </c>
      <c r="V2409" t="s">
        <v>178</v>
      </c>
      <c r="W2409" t="s">
        <v>29</v>
      </c>
      <c r="X2409" t="s">
        <v>16</v>
      </c>
      <c r="Y2409" t="s">
        <v>30</v>
      </c>
      <c r="Z2409" t="s">
        <v>37</v>
      </c>
    </row>
    <row r="2410" spans="1:26" x14ac:dyDescent="0.2">
      <c r="A2410" s="1">
        <v>43632</v>
      </c>
      <c r="B2410" t="s">
        <v>192</v>
      </c>
      <c r="C2410" t="s">
        <v>27</v>
      </c>
      <c r="D2410" t="s">
        <v>153</v>
      </c>
      <c r="E2410" t="s">
        <v>354</v>
      </c>
      <c r="F2410" t="s">
        <v>17</v>
      </c>
      <c r="G2410">
        <f t="shared" si="259"/>
        <v>7</v>
      </c>
      <c r="H2410" s="6">
        <f t="shared" si="260"/>
        <v>3.5833333333333335</v>
      </c>
      <c r="I2410" s="6">
        <f t="shared" si="261"/>
        <v>5.333333333333333</v>
      </c>
      <c r="J2410" s="3">
        <f>IFERROR(VLOOKUP($U2410,TONGHOPVERSION!$A$3:$G$240,6,FALSE),VLOOKUP($B2410,TONGHOPVERSION!$A$3:$G$240,6,FALSE))</f>
        <v>256.8437361537259</v>
      </c>
      <c r="K2410" s="3">
        <f>IFERROR(VLOOKUP($U2410,TONGHOPVERSION!$A$3:$G$240,7,FALSE),VLOOKUP($B2410,TONGHOPVERSION!$A$3:$G$240,7,FALSE))</f>
        <v>276.05114265368064</v>
      </c>
      <c r="L2410" s="2">
        <v>0.14930555555555555</v>
      </c>
      <c r="M2410" s="2">
        <v>0.22222222222222221</v>
      </c>
      <c r="N2410" s="5">
        <f t="shared" si="262"/>
        <v>3</v>
      </c>
      <c r="O2410" s="5">
        <f t="shared" si="263"/>
        <v>35</v>
      </c>
      <c r="P2410" s="5">
        <f t="shared" si="264"/>
        <v>5</v>
      </c>
      <c r="Q2410" s="5">
        <f t="shared" si="265"/>
        <v>20</v>
      </c>
      <c r="R2410">
        <v>203</v>
      </c>
      <c r="S2410">
        <v>879</v>
      </c>
      <c r="T2410" s="3">
        <v>178.43700000000001</v>
      </c>
      <c r="U2410" t="s">
        <v>192</v>
      </c>
      <c r="V2410" t="s">
        <v>192</v>
      </c>
      <c r="W2410" t="s">
        <v>125</v>
      </c>
      <c r="X2410" t="s">
        <v>16</v>
      </c>
      <c r="Y2410" t="s">
        <v>30</v>
      </c>
      <c r="Z2410" t="s">
        <v>37</v>
      </c>
    </row>
    <row r="2411" spans="1:26" x14ac:dyDescent="0.2">
      <c r="A2411" s="1">
        <v>43632</v>
      </c>
      <c r="B2411" t="s">
        <v>191</v>
      </c>
      <c r="C2411" t="s">
        <v>153</v>
      </c>
      <c r="D2411" t="s">
        <v>27</v>
      </c>
      <c r="E2411" t="s">
        <v>355</v>
      </c>
      <c r="F2411" t="s">
        <v>17</v>
      </c>
      <c r="G2411">
        <f t="shared" si="259"/>
        <v>7</v>
      </c>
      <c r="H2411" s="6">
        <f t="shared" si="260"/>
        <v>9</v>
      </c>
      <c r="I2411" s="6">
        <f t="shared" si="261"/>
        <v>10.833333333333334</v>
      </c>
      <c r="J2411" s="3">
        <f>IFERROR(VLOOKUP($U2411,TONGHOPVERSION!$A$3:$G$240,6,FALSE),VLOOKUP($B2411,TONGHOPVERSION!$A$3:$G$240,6,FALSE))</f>
        <v>256.8437361537259</v>
      </c>
      <c r="K2411" s="3">
        <f>IFERROR(VLOOKUP($U2411,TONGHOPVERSION!$A$3:$G$240,7,FALSE),VLOOKUP($B2411,TONGHOPVERSION!$A$3:$G$240,7,FALSE))</f>
        <v>276.05114265368064</v>
      </c>
      <c r="L2411" s="2">
        <v>0.375</v>
      </c>
      <c r="M2411" s="2">
        <v>0.4513888888888889</v>
      </c>
      <c r="N2411" s="5">
        <f t="shared" si="262"/>
        <v>9</v>
      </c>
      <c r="O2411" s="5">
        <f t="shared" si="263"/>
        <v>0</v>
      </c>
      <c r="P2411" s="5">
        <f t="shared" si="264"/>
        <v>10</v>
      </c>
      <c r="Q2411" s="5">
        <f t="shared" si="265"/>
        <v>50</v>
      </c>
      <c r="R2411">
        <v>203</v>
      </c>
      <c r="S2411">
        <v>879</v>
      </c>
      <c r="T2411" s="3">
        <v>178.43700000000001</v>
      </c>
      <c r="U2411" t="s">
        <v>192</v>
      </c>
      <c r="V2411" t="s">
        <v>192</v>
      </c>
      <c r="W2411" t="s">
        <v>125</v>
      </c>
      <c r="X2411" t="s">
        <v>16</v>
      </c>
      <c r="Y2411" t="s">
        <v>30</v>
      </c>
      <c r="Z2411" t="s">
        <v>37</v>
      </c>
    </row>
    <row r="2412" spans="1:26" x14ac:dyDescent="0.2">
      <c r="A2412" s="1">
        <v>43632</v>
      </c>
      <c r="B2412" t="s">
        <v>184</v>
      </c>
      <c r="C2412" t="s">
        <v>27</v>
      </c>
      <c r="D2412" t="s">
        <v>66</v>
      </c>
      <c r="E2412" t="s">
        <v>819</v>
      </c>
      <c r="F2412" t="s">
        <v>17</v>
      </c>
      <c r="G2412">
        <f t="shared" si="259"/>
        <v>7</v>
      </c>
      <c r="H2412" s="6">
        <f t="shared" si="260"/>
        <v>12.25</v>
      </c>
      <c r="I2412" s="6">
        <f t="shared" si="261"/>
        <v>13.333333333333334</v>
      </c>
      <c r="J2412" s="3">
        <f>IFERROR(VLOOKUP($U2412,TONGHOPVERSION!$A$3:$G$240,6,FALSE),VLOOKUP($B2412,TONGHOPVERSION!$A$3:$G$240,6,FALSE))</f>
        <v>184.25871592968858</v>
      </c>
      <c r="K2412" s="3">
        <f>IFERROR(VLOOKUP($U2412,TONGHOPVERSION!$A$3:$G$240,7,FALSE),VLOOKUP($B2412,TONGHOPVERSION!$A$3:$G$240,7,FALSE))</f>
        <v>154.07262794368225</v>
      </c>
      <c r="L2412" s="2">
        <v>0.51041666666666663</v>
      </c>
      <c r="M2412" s="2">
        <v>0.55555555555555558</v>
      </c>
      <c r="N2412" s="5">
        <f t="shared" si="262"/>
        <v>12</v>
      </c>
      <c r="O2412" s="5">
        <f t="shared" si="263"/>
        <v>15</v>
      </c>
      <c r="P2412" s="5">
        <f t="shared" si="264"/>
        <v>13</v>
      </c>
      <c r="Q2412" s="5">
        <f t="shared" si="265"/>
        <v>20</v>
      </c>
      <c r="R2412">
        <v>203</v>
      </c>
      <c r="S2412">
        <v>309</v>
      </c>
      <c r="T2412" s="3">
        <v>62.726999999999997</v>
      </c>
      <c r="U2412" t="s">
        <v>184</v>
      </c>
      <c r="V2412" t="s">
        <v>184</v>
      </c>
      <c r="W2412" t="s">
        <v>29</v>
      </c>
      <c r="X2412" t="s">
        <v>16</v>
      </c>
      <c r="Y2412" t="s">
        <v>30</v>
      </c>
      <c r="Z2412" t="s">
        <v>288</v>
      </c>
    </row>
    <row r="2413" spans="1:26" x14ac:dyDescent="0.2">
      <c r="A2413" s="1">
        <v>43632</v>
      </c>
      <c r="B2413" t="s">
        <v>387</v>
      </c>
      <c r="C2413" t="s">
        <v>195</v>
      </c>
      <c r="D2413" t="s">
        <v>35</v>
      </c>
      <c r="E2413" t="s">
        <v>386</v>
      </c>
      <c r="F2413" t="s">
        <v>17</v>
      </c>
      <c r="G2413">
        <f t="shared" si="259"/>
        <v>7</v>
      </c>
      <c r="H2413" s="6">
        <f t="shared" si="260"/>
        <v>9.1666666666666661</v>
      </c>
      <c r="I2413" s="6">
        <f t="shared" si="261"/>
        <v>11.333333333333334</v>
      </c>
      <c r="J2413" s="3">
        <f>IFERROR(VLOOKUP($U2413,TONGHOPVERSION!$A$3:$G$240,6,FALSE),VLOOKUP($B2413,TONGHOPVERSION!$A$3:$G$240,6,FALSE))</f>
        <v>467.85981617376331</v>
      </c>
      <c r="K2413" s="3">
        <f>IFERROR(VLOOKUP($U2413,TONGHOPVERSION!$A$3:$G$240,7,FALSE),VLOOKUP($B2413,TONGHOPVERSION!$A$3:$G$240,7,FALSE))</f>
        <v>335.35833892879469</v>
      </c>
      <c r="L2413" s="2">
        <v>0.38194444444444442</v>
      </c>
      <c r="M2413" s="2">
        <v>0.47222222222222227</v>
      </c>
      <c r="N2413" s="5">
        <f t="shared" si="262"/>
        <v>9</v>
      </c>
      <c r="O2413" s="5">
        <f t="shared" si="263"/>
        <v>10</v>
      </c>
      <c r="P2413" s="5">
        <f t="shared" si="264"/>
        <v>11</v>
      </c>
      <c r="Q2413" s="5">
        <f t="shared" si="265"/>
        <v>20</v>
      </c>
      <c r="R2413">
        <v>203</v>
      </c>
      <c r="S2413">
        <v>792</v>
      </c>
      <c r="T2413" s="3">
        <v>160.77600000000001</v>
      </c>
      <c r="U2413" t="s">
        <v>388</v>
      </c>
      <c r="V2413" t="s">
        <v>388</v>
      </c>
      <c r="W2413" t="s">
        <v>21</v>
      </c>
      <c r="X2413" t="s">
        <v>197</v>
      </c>
      <c r="Y2413" t="s">
        <v>23</v>
      </c>
      <c r="Z2413" t="s">
        <v>37</v>
      </c>
    </row>
    <row r="2414" spans="1:26" x14ac:dyDescent="0.2">
      <c r="A2414" s="1">
        <v>43632</v>
      </c>
      <c r="B2414" t="s">
        <v>33</v>
      </c>
      <c r="C2414" t="s">
        <v>34</v>
      </c>
      <c r="D2414" t="s">
        <v>35</v>
      </c>
      <c r="E2414" t="s">
        <v>332</v>
      </c>
      <c r="F2414" t="s">
        <v>17</v>
      </c>
      <c r="G2414">
        <f t="shared" si="259"/>
        <v>7</v>
      </c>
      <c r="H2414" s="6">
        <f t="shared" si="260"/>
        <v>14.083333333333334</v>
      </c>
      <c r="I2414" s="6">
        <f t="shared" si="261"/>
        <v>15.416666666666666</v>
      </c>
      <c r="J2414" s="3">
        <f>IFERROR(VLOOKUP($U2414,TONGHOPVERSION!$A$3:$G$240,6,FALSE),VLOOKUP($B2414,TONGHOPVERSION!$A$3:$G$240,6,FALSE))</f>
        <v>236.34688949060637</v>
      </c>
      <c r="K2414" s="3">
        <f>IFERROR(VLOOKUP($U2414,TONGHOPVERSION!$A$3:$G$240,7,FALSE),VLOOKUP($B2414,TONGHOPVERSION!$A$3:$G$240,7,FALSE))</f>
        <v>201.94443000170284</v>
      </c>
      <c r="L2414" s="2">
        <v>0.58680555555555558</v>
      </c>
      <c r="M2414" s="2">
        <v>0.64236111111111105</v>
      </c>
      <c r="N2414" s="5">
        <f t="shared" si="262"/>
        <v>14</v>
      </c>
      <c r="O2414" s="5">
        <f t="shared" si="263"/>
        <v>5</v>
      </c>
      <c r="P2414" s="5">
        <f t="shared" si="264"/>
        <v>15</v>
      </c>
      <c r="Q2414" s="5">
        <f t="shared" si="265"/>
        <v>25</v>
      </c>
      <c r="R2414">
        <v>203</v>
      </c>
      <c r="S2414">
        <v>604</v>
      </c>
      <c r="T2414" s="3">
        <v>122.61199999999999</v>
      </c>
      <c r="U2414" t="s">
        <v>36</v>
      </c>
      <c r="V2414" t="s">
        <v>36</v>
      </c>
      <c r="W2414" t="s">
        <v>36</v>
      </c>
      <c r="X2414" t="s">
        <v>16</v>
      </c>
      <c r="Y2414" t="s">
        <v>30</v>
      </c>
      <c r="Z2414" t="s">
        <v>37</v>
      </c>
    </row>
    <row r="2415" spans="1:26" x14ac:dyDescent="0.2">
      <c r="A2415" s="1">
        <v>43632</v>
      </c>
      <c r="B2415" t="s">
        <v>388</v>
      </c>
      <c r="C2415" t="s">
        <v>35</v>
      </c>
      <c r="D2415" t="s">
        <v>195</v>
      </c>
      <c r="E2415" t="s">
        <v>389</v>
      </c>
      <c r="F2415" t="s">
        <v>17</v>
      </c>
      <c r="G2415">
        <f t="shared" si="259"/>
        <v>7</v>
      </c>
      <c r="H2415" s="6">
        <f t="shared" si="260"/>
        <v>6.666666666666667</v>
      </c>
      <c r="I2415" s="6">
        <f t="shared" si="261"/>
        <v>8.5833333333333339</v>
      </c>
      <c r="J2415" s="3">
        <f>IFERROR(VLOOKUP($U2415,TONGHOPVERSION!$A$3:$G$240,6,FALSE),VLOOKUP($B2415,TONGHOPVERSION!$A$3:$G$240,6,FALSE))</f>
        <v>467.85981617376331</v>
      </c>
      <c r="K2415" s="3">
        <f>IFERROR(VLOOKUP($U2415,TONGHOPVERSION!$A$3:$G$240,7,FALSE),VLOOKUP($B2415,TONGHOPVERSION!$A$3:$G$240,7,FALSE))</f>
        <v>335.35833892879469</v>
      </c>
      <c r="L2415" s="2">
        <v>0.27777777777777779</v>
      </c>
      <c r="M2415" s="2">
        <v>0.3576388888888889</v>
      </c>
      <c r="N2415" s="5">
        <f t="shared" si="262"/>
        <v>6</v>
      </c>
      <c r="O2415" s="5">
        <f t="shared" si="263"/>
        <v>40</v>
      </c>
      <c r="P2415" s="5">
        <f t="shared" si="264"/>
        <v>8</v>
      </c>
      <c r="Q2415" s="5">
        <f t="shared" si="265"/>
        <v>35</v>
      </c>
      <c r="R2415">
        <v>203</v>
      </c>
      <c r="S2415">
        <v>792</v>
      </c>
      <c r="T2415" s="3">
        <v>160.77600000000001</v>
      </c>
      <c r="U2415" t="s">
        <v>388</v>
      </c>
      <c r="V2415" t="s">
        <v>388</v>
      </c>
      <c r="W2415" t="s">
        <v>21</v>
      </c>
      <c r="X2415" t="s">
        <v>197</v>
      </c>
      <c r="Y2415" t="s">
        <v>23</v>
      </c>
      <c r="Z2415" t="s">
        <v>37</v>
      </c>
    </row>
    <row r="2416" spans="1:26" x14ac:dyDescent="0.2">
      <c r="A2416" s="1">
        <v>43632</v>
      </c>
      <c r="B2416" t="s">
        <v>36</v>
      </c>
      <c r="C2416" t="s">
        <v>35</v>
      </c>
      <c r="D2416" t="s">
        <v>34</v>
      </c>
      <c r="E2416" t="s">
        <v>479</v>
      </c>
      <c r="F2416" t="s">
        <v>17</v>
      </c>
      <c r="G2416">
        <f t="shared" si="259"/>
        <v>7</v>
      </c>
      <c r="H2416" s="6">
        <f t="shared" si="260"/>
        <v>12.083333333333334</v>
      </c>
      <c r="I2416" s="6">
        <f t="shared" si="261"/>
        <v>13.416666666666666</v>
      </c>
      <c r="J2416" s="3">
        <f>IFERROR(VLOOKUP($U2416,TONGHOPVERSION!$A$3:$G$240,6,FALSE),VLOOKUP($B2416,TONGHOPVERSION!$A$3:$G$240,6,FALSE))</f>
        <v>236.34688949060637</v>
      </c>
      <c r="K2416" s="3">
        <f>IFERROR(VLOOKUP($U2416,TONGHOPVERSION!$A$3:$G$240,7,FALSE),VLOOKUP($B2416,TONGHOPVERSION!$A$3:$G$240,7,FALSE))</f>
        <v>201.94443000170284</v>
      </c>
      <c r="L2416" s="2">
        <v>0.50347222222222221</v>
      </c>
      <c r="M2416" s="2">
        <v>0.55902777777777779</v>
      </c>
      <c r="N2416" s="5">
        <f t="shared" si="262"/>
        <v>12</v>
      </c>
      <c r="O2416" s="5">
        <f t="shared" si="263"/>
        <v>5</v>
      </c>
      <c r="P2416" s="5">
        <f t="shared" si="264"/>
        <v>13</v>
      </c>
      <c r="Q2416" s="5">
        <f t="shared" si="265"/>
        <v>25</v>
      </c>
      <c r="R2416">
        <v>203</v>
      </c>
      <c r="S2416">
        <v>604</v>
      </c>
      <c r="T2416" s="3">
        <v>122.61199999999999</v>
      </c>
      <c r="U2416" t="s">
        <v>36</v>
      </c>
      <c r="V2416" t="s">
        <v>36</v>
      </c>
      <c r="W2416" t="s">
        <v>36</v>
      </c>
      <c r="X2416" t="s">
        <v>16</v>
      </c>
      <c r="Y2416" t="s">
        <v>30</v>
      </c>
      <c r="Z2416" t="s">
        <v>37</v>
      </c>
    </row>
    <row r="2417" spans="1:26" x14ac:dyDescent="0.2">
      <c r="A2417" s="1">
        <v>43632</v>
      </c>
      <c r="B2417" t="s">
        <v>270</v>
      </c>
      <c r="C2417" t="s">
        <v>266</v>
      </c>
      <c r="D2417" t="s">
        <v>35</v>
      </c>
      <c r="E2417" t="s">
        <v>445</v>
      </c>
      <c r="F2417" t="s">
        <v>17</v>
      </c>
      <c r="G2417">
        <f t="shared" si="259"/>
        <v>7</v>
      </c>
      <c r="H2417" s="6">
        <f t="shared" si="260"/>
        <v>0</v>
      </c>
      <c r="I2417" s="6">
        <f t="shared" si="261"/>
        <v>2.0833333333333335</v>
      </c>
      <c r="J2417" s="3">
        <f>IFERROR(VLOOKUP($U2417,TONGHOPVERSION!$A$3:$G$240,6,FALSE),VLOOKUP($B2417,TONGHOPVERSION!$A$3:$G$240,6,FALSE))</f>
        <v>308.7453322478957</v>
      </c>
      <c r="K2417" s="3">
        <f>IFERROR(VLOOKUP($U2417,TONGHOPVERSION!$A$3:$G$240,7,FALSE),VLOOKUP($B2417,TONGHOPVERSION!$A$3:$G$240,7,FALSE))</f>
        <v>330.16909384151558</v>
      </c>
      <c r="L2417" s="2">
        <v>0</v>
      </c>
      <c r="M2417" s="2">
        <v>8.6805555555555566E-2</v>
      </c>
      <c r="N2417" s="5">
        <f t="shared" si="262"/>
        <v>0</v>
      </c>
      <c r="O2417" s="5">
        <f t="shared" si="263"/>
        <v>0</v>
      </c>
      <c r="P2417" s="5">
        <f t="shared" si="264"/>
        <v>2</v>
      </c>
      <c r="Q2417" s="5">
        <f t="shared" si="265"/>
        <v>5</v>
      </c>
      <c r="R2417">
        <v>203</v>
      </c>
      <c r="S2417">
        <v>1217</v>
      </c>
      <c r="T2417" s="3">
        <v>247.05099999999999</v>
      </c>
      <c r="U2417" t="s">
        <v>265</v>
      </c>
      <c r="V2417" t="s">
        <v>265</v>
      </c>
      <c r="W2417" t="s">
        <v>125</v>
      </c>
      <c r="X2417" t="s">
        <v>16</v>
      </c>
      <c r="Y2417" t="s">
        <v>30</v>
      </c>
      <c r="Z2417" t="s">
        <v>37</v>
      </c>
    </row>
    <row r="2418" spans="1:26" x14ac:dyDescent="0.2">
      <c r="A2418" s="1">
        <v>43632</v>
      </c>
      <c r="B2418" t="s">
        <v>65</v>
      </c>
      <c r="C2418" t="s">
        <v>66</v>
      </c>
      <c r="D2418" t="s">
        <v>35</v>
      </c>
      <c r="E2418" t="s">
        <v>731</v>
      </c>
      <c r="F2418" t="s">
        <v>17</v>
      </c>
      <c r="G2418">
        <f t="shared" si="259"/>
        <v>7</v>
      </c>
      <c r="H2418" s="6">
        <f t="shared" si="260"/>
        <v>9</v>
      </c>
      <c r="I2418" s="6">
        <f t="shared" si="261"/>
        <v>10.916666666666666</v>
      </c>
      <c r="J2418" s="3">
        <f>IFERROR(VLOOKUP($U2418,TONGHOPVERSION!$A$3:$G$240,6,FALSE),VLOOKUP($B2418,TONGHOPVERSION!$A$3:$G$240,6,FALSE))</f>
        <v>292.75199550278143</v>
      </c>
      <c r="K2418" s="3">
        <f>IFERROR(VLOOKUP($U2418,TONGHOPVERSION!$A$3:$G$240,7,FALSE),VLOOKUP($B2418,TONGHOPVERSION!$A$3:$G$240,7,FALSE))</f>
        <v>283.06606117169179</v>
      </c>
      <c r="L2418" s="2">
        <v>0.375</v>
      </c>
      <c r="M2418" s="2">
        <v>0.4548611111111111</v>
      </c>
      <c r="N2418" s="5">
        <f t="shared" si="262"/>
        <v>9</v>
      </c>
      <c r="O2418" s="5">
        <f t="shared" si="263"/>
        <v>0</v>
      </c>
      <c r="P2418" s="5">
        <f t="shared" si="264"/>
        <v>10</v>
      </c>
      <c r="Q2418" s="5">
        <f t="shared" si="265"/>
        <v>55</v>
      </c>
      <c r="R2418">
        <v>203</v>
      </c>
      <c r="S2418">
        <v>1062</v>
      </c>
      <c r="T2418" s="3">
        <v>215.58600000000001</v>
      </c>
      <c r="U2418" t="s">
        <v>67</v>
      </c>
      <c r="V2418" t="s">
        <v>67</v>
      </c>
      <c r="W2418" t="s">
        <v>29</v>
      </c>
      <c r="X2418" t="s">
        <v>16</v>
      </c>
      <c r="Y2418" t="s">
        <v>30</v>
      </c>
      <c r="Z2418" t="s">
        <v>37</v>
      </c>
    </row>
    <row r="2419" spans="1:26" x14ac:dyDescent="0.2">
      <c r="A2419" s="1">
        <v>43632</v>
      </c>
      <c r="B2419" t="s">
        <v>128</v>
      </c>
      <c r="C2419" t="s">
        <v>34</v>
      </c>
      <c r="D2419" t="s">
        <v>27</v>
      </c>
      <c r="E2419" t="s">
        <v>198</v>
      </c>
      <c r="F2419" t="s">
        <v>17</v>
      </c>
      <c r="G2419">
        <f t="shared" si="259"/>
        <v>7</v>
      </c>
      <c r="H2419" s="6">
        <f t="shared" si="260"/>
        <v>0</v>
      </c>
      <c r="I2419" s="6">
        <f t="shared" si="261"/>
        <v>1.5</v>
      </c>
      <c r="J2419" s="3">
        <f>IFERROR(VLOOKUP($U2419,TONGHOPVERSION!$A$3:$G$240,6,FALSE),VLOOKUP($B2419,TONGHOPVERSION!$A$3:$G$240,6,FALSE))</f>
        <v>239.31340170869245</v>
      </c>
      <c r="K2419" s="3">
        <f>IFERROR(VLOOKUP($U2419,TONGHOPVERSION!$A$3:$G$240,7,FALSE),VLOOKUP($B2419,TONGHOPVERSION!$A$3:$G$240,7,FALSE))</f>
        <v>208.92363712533773</v>
      </c>
      <c r="L2419" s="2">
        <v>0</v>
      </c>
      <c r="M2419" s="2">
        <v>6.25E-2</v>
      </c>
      <c r="N2419" s="5">
        <f t="shared" si="262"/>
        <v>0</v>
      </c>
      <c r="O2419" s="5">
        <f t="shared" si="263"/>
        <v>0</v>
      </c>
      <c r="P2419" s="5">
        <f t="shared" si="264"/>
        <v>1</v>
      </c>
      <c r="Q2419" s="5">
        <f t="shared" si="265"/>
        <v>30</v>
      </c>
      <c r="R2419">
        <v>203</v>
      </c>
      <c r="S2419">
        <v>602</v>
      </c>
      <c r="T2419" s="3">
        <v>122.206</v>
      </c>
      <c r="U2419" t="s">
        <v>129</v>
      </c>
      <c r="V2419" t="s">
        <v>129</v>
      </c>
      <c r="W2419" t="s">
        <v>129</v>
      </c>
      <c r="X2419" t="s">
        <v>16</v>
      </c>
      <c r="Y2419" t="s">
        <v>30</v>
      </c>
      <c r="Z2419" t="s">
        <v>37</v>
      </c>
    </row>
    <row r="2420" spans="1:26" x14ac:dyDescent="0.2">
      <c r="A2420" s="1">
        <v>43632</v>
      </c>
      <c r="B2420" t="s">
        <v>510</v>
      </c>
      <c r="C2420" t="s">
        <v>35</v>
      </c>
      <c r="D2420" t="s">
        <v>173</v>
      </c>
      <c r="E2420" t="s">
        <v>528</v>
      </c>
      <c r="F2420" t="s">
        <v>17</v>
      </c>
      <c r="G2420">
        <f t="shared" si="259"/>
        <v>7</v>
      </c>
      <c r="H2420" s="6">
        <f t="shared" si="260"/>
        <v>11.666666666666666</v>
      </c>
      <c r="I2420" s="6">
        <f t="shared" si="261"/>
        <v>14.083333333333334</v>
      </c>
      <c r="J2420" s="3">
        <f>IFERROR(VLOOKUP($U2420,TONGHOPVERSION!$A$3:$G$240,6,FALSE),VLOOKUP($B2420,TONGHOPVERSION!$A$3:$G$240,6,FALSE))</f>
        <v>524.34786512385949</v>
      </c>
      <c r="K2420" s="3">
        <f>IFERROR(VLOOKUP($U2420,TONGHOPVERSION!$A$3:$G$240,7,FALSE),VLOOKUP($B2420,TONGHOPVERSION!$A$3:$G$240,7,FALSE))</f>
        <v>478.47904156320539</v>
      </c>
      <c r="L2420" s="2">
        <v>0.4861111111111111</v>
      </c>
      <c r="M2420" s="2">
        <v>0.58680555555555558</v>
      </c>
      <c r="N2420" s="5">
        <f t="shared" si="262"/>
        <v>11</v>
      </c>
      <c r="O2420" s="5">
        <f t="shared" si="263"/>
        <v>40</v>
      </c>
      <c r="P2420" s="5">
        <f t="shared" si="264"/>
        <v>14</v>
      </c>
      <c r="Q2420" s="5">
        <f t="shared" si="265"/>
        <v>5</v>
      </c>
      <c r="R2420">
        <v>203</v>
      </c>
      <c r="S2420">
        <v>1503</v>
      </c>
      <c r="T2420" s="3">
        <v>305.10899999999998</v>
      </c>
      <c r="U2420" t="s">
        <v>510</v>
      </c>
      <c r="V2420" t="s">
        <v>510</v>
      </c>
      <c r="W2420" t="s">
        <v>21</v>
      </c>
      <c r="X2420" t="s">
        <v>135</v>
      </c>
      <c r="Y2420" t="s">
        <v>23</v>
      </c>
      <c r="Z2420" t="s">
        <v>37</v>
      </c>
    </row>
    <row r="2421" spans="1:26" x14ac:dyDescent="0.2">
      <c r="A2421" s="1">
        <v>43632</v>
      </c>
      <c r="B2421" t="s">
        <v>184</v>
      </c>
      <c r="C2421" t="s">
        <v>27</v>
      </c>
      <c r="D2421" t="s">
        <v>66</v>
      </c>
      <c r="E2421" t="s">
        <v>411</v>
      </c>
      <c r="F2421" t="s">
        <v>17</v>
      </c>
      <c r="G2421">
        <f t="shared" si="259"/>
        <v>7</v>
      </c>
      <c r="H2421" s="6">
        <f t="shared" si="260"/>
        <v>2.1666666666666665</v>
      </c>
      <c r="I2421" s="6">
        <f t="shared" si="261"/>
        <v>3.3333333333333335</v>
      </c>
      <c r="J2421" s="3">
        <f>IFERROR(VLOOKUP($U2421,TONGHOPVERSION!$A$3:$G$240,6,FALSE),VLOOKUP($B2421,TONGHOPVERSION!$A$3:$G$240,6,FALSE))</f>
        <v>184.25871592968858</v>
      </c>
      <c r="K2421" s="3">
        <f>IFERROR(VLOOKUP($U2421,TONGHOPVERSION!$A$3:$G$240,7,FALSE),VLOOKUP($B2421,TONGHOPVERSION!$A$3:$G$240,7,FALSE))</f>
        <v>154.07262794368225</v>
      </c>
      <c r="L2421" s="2">
        <v>9.0277777777777776E-2</v>
      </c>
      <c r="M2421" s="2">
        <v>0.1388888888888889</v>
      </c>
      <c r="N2421" s="5">
        <f t="shared" si="262"/>
        <v>2</v>
      </c>
      <c r="O2421" s="5">
        <f t="shared" si="263"/>
        <v>10</v>
      </c>
      <c r="P2421" s="5">
        <f t="shared" si="264"/>
        <v>3</v>
      </c>
      <c r="Q2421" s="5">
        <f t="shared" si="265"/>
        <v>20</v>
      </c>
      <c r="R2421">
        <v>203</v>
      </c>
      <c r="S2421">
        <v>309</v>
      </c>
      <c r="T2421" s="3">
        <v>62.726999999999997</v>
      </c>
      <c r="U2421" t="s">
        <v>184</v>
      </c>
      <c r="V2421" t="s">
        <v>184</v>
      </c>
      <c r="W2421" t="s">
        <v>29</v>
      </c>
      <c r="X2421" t="s">
        <v>16</v>
      </c>
      <c r="Y2421" t="s">
        <v>30</v>
      </c>
      <c r="Z2421" t="s">
        <v>37</v>
      </c>
    </row>
    <row r="2422" spans="1:26" x14ac:dyDescent="0.2">
      <c r="A2422" s="1">
        <v>43632</v>
      </c>
      <c r="B2422" t="s">
        <v>657</v>
      </c>
      <c r="C2422" t="s">
        <v>279</v>
      </c>
      <c r="D2422" t="s">
        <v>34</v>
      </c>
      <c r="E2422" t="s">
        <v>656</v>
      </c>
      <c r="F2422" t="s">
        <v>17</v>
      </c>
      <c r="G2422">
        <f t="shared" si="259"/>
        <v>7</v>
      </c>
      <c r="H2422" s="6">
        <f t="shared" si="260"/>
        <v>15.166666666666666</v>
      </c>
      <c r="I2422" s="6">
        <f t="shared" si="261"/>
        <v>18.166666666666668</v>
      </c>
      <c r="J2422" s="3">
        <f>IFERROR(VLOOKUP($U2422,TONGHOPVERSION!$A$3:$G$240,6,FALSE),VLOOKUP($B2422,TONGHOPVERSION!$A$3:$G$240,6,FALSE))</f>
        <v>438.75530357469273</v>
      </c>
      <c r="K2422" s="3">
        <f>IFERROR(VLOOKUP($U2422,TONGHOPVERSION!$A$3:$G$240,7,FALSE),VLOOKUP($B2422,TONGHOPVERSION!$A$3:$G$240,7,FALSE))</f>
        <v>373.05607297819097</v>
      </c>
      <c r="L2422" s="2">
        <v>0.63194444444444442</v>
      </c>
      <c r="M2422" s="2">
        <v>0.75694444444444453</v>
      </c>
      <c r="N2422" s="5">
        <f t="shared" si="262"/>
        <v>15</v>
      </c>
      <c r="O2422" s="5">
        <f t="shared" si="263"/>
        <v>10</v>
      </c>
      <c r="P2422" s="5">
        <f t="shared" si="264"/>
        <v>18</v>
      </c>
      <c r="Q2422" s="5">
        <f t="shared" si="265"/>
        <v>10</v>
      </c>
      <c r="R2422">
        <v>203</v>
      </c>
      <c r="S2422">
        <v>1667</v>
      </c>
      <c r="T2422" s="3">
        <v>338.40100000000001</v>
      </c>
      <c r="U2422" t="s">
        <v>658</v>
      </c>
      <c r="V2422" t="s">
        <v>658</v>
      </c>
      <c r="W2422" t="s">
        <v>21</v>
      </c>
      <c r="X2422" t="s">
        <v>197</v>
      </c>
      <c r="Y2422" t="s">
        <v>23</v>
      </c>
      <c r="Z2422" t="s">
        <v>24</v>
      </c>
    </row>
    <row r="2423" spans="1:26" x14ac:dyDescent="0.2">
      <c r="A2423" s="1">
        <v>43632</v>
      </c>
      <c r="B2423" t="s">
        <v>658</v>
      </c>
      <c r="C2423" t="s">
        <v>34</v>
      </c>
      <c r="D2423" t="s">
        <v>279</v>
      </c>
      <c r="E2423" t="s">
        <v>659</v>
      </c>
      <c r="F2423" t="s">
        <v>17</v>
      </c>
      <c r="G2423">
        <f t="shared" si="259"/>
        <v>7</v>
      </c>
      <c r="H2423" s="6">
        <f t="shared" si="260"/>
        <v>11.25</v>
      </c>
      <c r="I2423" s="6">
        <f t="shared" si="261"/>
        <v>14.25</v>
      </c>
      <c r="J2423" s="3">
        <f>IFERROR(VLOOKUP($U2423,TONGHOPVERSION!$A$3:$G$240,6,FALSE),VLOOKUP($B2423,TONGHOPVERSION!$A$3:$G$240,6,FALSE))</f>
        <v>438.75530357469273</v>
      </c>
      <c r="K2423" s="3">
        <f>IFERROR(VLOOKUP($U2423,TONGHOPVERSION!$A$3:$G$240,7,FALSE),VLOOKUP($B2423,TONGHOPVERSION!$A$3:$G$240,7,FALSE))</f>
        <v>373.05607297819097</v>
      </c>
      <c r="L2423" s="2">
        <v>0.46875</v>
      </c>
      <c r="M2423" s="2">
        <v>0.59375</v>
      </c>
      <c r="N2423" s="5">
        <f t="shared" si="262"/>
        <v>11</v>
      </c>
      <c r="O2423" s="5">
        <f t="shared" si="263"/>
        <v>15</v>
      </c>
      <c r="P2423" s="5">
        <f t="shared" si="264"/>
        <v>14</v>
      </c>
      <c r="Q2423" s="5">
        <f t="shared" si="265"/>
        <v>15</v>
      </c>
      <c r="R2423">
        <v>203</v>
      </c>
      <c r="S2423">
        <v>1667</v>
      </c>
      <c r="T2423" s="3">
        <v>338.40100000000001</v>
      </c>
      <c r="U2423" t="s">
        <v>658</v>
      </c>
      <c r="V2423" t="s">
        <v>658</v>
      </c>
      <c r="W2423" t="s">
        <v>21</v>
      </c>
      <c r="X2423" t="s">
        <v>197</v>
      </c>
      <c r="Y2423" t="s">
        <v>23</v>
      </c>
      <c r="Z2423" t="s">
        <v>24</v>
      </c>
    </row>
    <row r="2424" spans="1:26" x14ac:dyDescent="0.2">
      <c r="A2424" s="1">
        <v>43632</v>
      </c>
      <c r="B2424" t="s">
        <v>36</v>
      </c>
      <c r="C2424" t="s">
        <v>35</v>
      </c>
      <c r="D2424" t="s">
        <v>34</v>
      </c>
      <c r="E2424" t="s">
        <v>139</v>
      </c>
      <c r="F2424" t="s">
        <v>17</v>
      </c>
      <c r="G2424">
        <f t="shared" si="259"/>
        <v>7</v>
      </c>
      <c r="H2424" s="6">
        <f t="shared" si="260"/>
        <v>9</v>
      </c>
      <c r="I2424" s="6">
        <f t="shared" si="261"/>
        <v>10.333333333333334</v>
      </c>
      <c r="J2424" s="3">
        <f>IFERROR(VLOOKUP($U2424,TONGHOPVERSION!$A$3:$G$240,6,FALSE),VLOOKUP($B2424,TONGHOPVERSION!$A$3:$G$240,6,FALSE))</f>
        <v>236.34688949060637</v>
      </c>
      <c r="K2424" s="3">
        <f>IFERROR(VLOOKUP($U2424,TONGHOPVERSION!$A$3:$G$240,7,FALSE),VLOOKUP($B2424,TONGHOPVERSION!$A$3:$G$240,7,FALSE))</f>
        <v>201.94443000170284</v>
      </c>
      <c r="L2424" s="2">
        <v>0.375</v>
      </c>
      <c r="M2424" s="2">
        <v>0.43055555555555558</v>
      </c>
      <c r="N2424" s="5">
        <f t="shared" si="262"/>
        <v>9</v>
      </c>
      <c r="O2424" s="5">
        <f t="shared" si="263"/>
        <v>0</v>
      </c>
      <c r="P2424" s="5">
        <f t="shared" si="264"/>
        <v>10</v>
      </c>
      <c r="Q2424" s="5">
        <f t="shared" si="265"/>
        <v>20</v>
      </c>
      <c r="R2424">
        <v>203</v>
      </c>
      <c r="S2424">
        <v>604</v>
      </c>
      <c r="T2424" s="3">
        <v>122.61199999999999</v>
      </c>
      <c r="U2424" t="s">
        <v>36</v>
      </c>
      <c r="V2424" t="s">
        <v>36</v>
      </c>
      <c r="W2424" t="s">
        <v>36</v>
      </c>
      <c r="X2424" t="s">
        <v>16</v>
      </c>
      <c r="Y2424" t="s">
        <v>30</v>
      </c>
      <c r="Z2424" t="s">
        <v>37</v>
      </c>
    </row>
    <row r="2425" spans="1:26" x14ac:dyDescent="0.2">
      <c r="A2425" s="1">
        <v>43632</v>
      </c>
      <c r="B2425" t="s">
        <v>302</v>
      </c>
      <c r="C2425" t="s">
        <v>35</v>
      </c>
      <c r="D2425" t="s">
        <v>177</v>
      </c>
      <c r="E2425" t="s">
        <v>504</v>
      </c>
      <c r="F2425" t="s">
        <v>17</v>
      </c>
      <c r="G2425">
        <f t="shared" si="259"/>
        <v>7</v>
      </c>
      <c r="H2425" s="6">
        <f t="shared" si="260"/>
        <v>2.75</v>
      </c>
      <c r="I2425" s="6">
        <f t="shared" si="261"/>
        <v>4.916666666666667</v>
      </c>
      <c r="J2425" s="3">
        <f>IFERROR(VLOOKUP($U2425,TONGHOPVERSION!$A$3:$G$240,6,FALSE),VLOOKUP($B2425,TONGHOPVERSION!$A$3:$G$240,6,FALSE))</f>
        <v>293.23396399985552</v>
      </c>
      <c r="K2425" s="3">
        <f>IFERROR(VLOOKUP($U2425,TONGHOPVERSION!$A$3:$G$240,7,FALSE),VLOOKUP($B2425,TONGHOPVERSION!$A$3:$G$240,7,FALSE))</f>
        <v>332.36525256500209</v>
      </c>
      <c r="L2425" s="2">
        <v>0.11458333333333333</v>
      </c>
      <c r="M2425" s="2">
        <v>0.20486111111111113</v>
      </c>
      <c r="N2425" s="5">
        <f t="shared" si="262"/>
        <v>2</v>
      </c>
      <c r="O2425" s="5">
        <f t="shared" si="263"/>
        <v>45</v>
      </c>
      <c r="P2425" s="5">
        <f t="shared" si="264"/>
        <v>4</v>
      </c>
      <c r="Q2425" s="5">
        <f t="shared" si="265"/>
        <v>55</v>
      </c>
      <c r="R2425">
        <v>203</v>
      </c>
      <c r="S2425">
        <v>1213</v>
      </c>
      <c r="T2425" s="3">
        <v>246.239</v>
      </c>
      <c r="U2425" t="s">
        <v>302</v>
      </c>
      <c r="V2425" t="s">
        <v>302</v>
      </c>
      <c r="W2425" t="s">
        <v>29</v>
      </c>
      <c r="X2425" t="s">
        <v>16</v>
      </c>
      <c r="Y2425" t="s">
        <v>30</v>
      </c>
      <c r="Z2425" t="s">
        <v>37</v>
      </c>
    </row>
    <row r="2426" spans="1:26" x14ac:dyDescent="0.2">
      <c r="A2426" s="1">
        <v>43632</v>
      </c>
      <c r="B2426" t="s">
        <v>304</v>
      </c>
      <c r="C2426" t="s">
        <v>177</v>
      </c>
      <c r="D2426" t="s">
        <v>35</v>
      </c>
      <c r="E2426" t="s">
        <v>505</v>
      </c>
      <c r="F2426" t="s">
        <v>17</v>
      </c>
      <c r="G2426">
        <f t="shared" si="259"/>
        <v>7</v>
      </c>
      <c r="H2426" s="6">
        <f t="shared" si="260"/>
        <v>5.583333333333333</v>
      </c>
      <c r="I2426" s="6">
        <f t="shared" si="261"/>
        <v>7.75</v>
      </c>
      <c r="J2426" s="3">
        <f>IFERROR(VLOOKUP($U2426,TONGHOPVERSION!$A$3:$G$240,6,FALSE),VLOOKUP($B2426,TONGHOPVERSION!$A$3:$G$240,6,FALSE))</f>
        <v>293.23396399985552</v>
      </c>
      <c r="K2426" s="3">
        <f>IFERROR(VLOOKUP($U2426,TONGHOPVERSION!$A$3:$G$240,7,FALSE),VLOOKUP($B2426,TONGHOPVERSION!$A$3:$G$240,7,FALSE))</f>
        <v>332.36525256500209</v>
      </c>
      <c r="L2426" s="2">
        <v>0.23263888888888887</v>
      </c>
      <c r="M2426" s="2">
        <v>0.32291666666666669</v>
      </c>
      <c r="N2426" s="5">
        <f t="shared" si="262"/>
        <v>5</v>
      </c>
      <c r="O2426" s="5">
        <f t="shared" si="263"/>
        <v>35</v>
      </c>
      <c r="P2426" s="5">
        <f t="shared" si="264"/>
        <v>7</v>
      </c>
      <c r="Q2426" s="5">
        <f t="shared" si="265"/>
        <v>45</v>
      </c>
      <c r="R2426">
        <v>203</v>
      </c>
      <c r="S2426">
        <v>1213</v>
      </c>
      <c r="T2426" s="3">
        <v>246.239</v>
      </c>
      <c r="U2426" t="s">
        <v>302</v>
      </c>
      <c r="V2426" t="s">
        <v>302</v>
      </c>
      <c r="W2426" t="s">
        <v>29</v>
      </c>
      <c r="X2426" t="s">
        <v>16</v>
      </c>
      <c r="Y2426" t="s">
        <v>30</v>
      </c>
      <c r="Z2426" t="s">
        <v>37</v>
      </c>
    </row>
    <row r="2427" spans="1:26" x14ac:dyDescent="0.2">
      <c r="A2427" s="1">
        <v>43632</v>
      </c>
      <c r="B2427" t="s">
        <v>227</v>
      </c>
      <c r="C2427" t="s">
        <v>35</v>
      </c>
      <c r="D2427" t="s">
        <v>228</v>
      </c>
      <c r="E2427" t="s">
        <v>226</v>
      </c>
      <c r="F2427" t="s">
        <v>17</v>
      </c>
      <c r="G2427">
        <f t="shared" si="259"/>
        <v>7</v>
      </c>
      <c r="H2427" s="6">
        <f t="shared" si="260"/>
        <v>4.083333333333333</v>
      </c>
      <c r="I2427" s="6">
        <f t="shared" si="261"/>
        <v>5.916666666666667</v>
      </c>
      <c r="J2427" s="3">
        <f>IFERROR(VLOOKUP($U2427,TONGHOPVERSION!$A$3:$G$240,6,FALSE),VLOOKUP($B2427,TONGHOPVERSION!$A$3:$G$240,6,FALSE))</f>
        <v>206.38932138906318</v>
      </c>
      <c r="K2427" s="3">
        <f>IFERROR(VLOOKUP($U2427,TONGHOPVERSION!$A$3:$G$240,7,FALSE),VLOOKUP($B2427,TONGHOPVERSION!$A$3:$G$240,7,FALSE))</f>
        <v>262.45868422811373</v>
      </c>
      <c r="L2427" s="2">
        <v>0.17013888888888887</v>
      </c>
      <c r="M2427" s="2">
        <v>0.24652777777777779</v>
      </c>
      <c r="N2427" s="5">
        <f t="shared" si="262"/>
        <v>4</v>
      </c>
      <c r="O2427" s="5">
        <f t="shared" si="263"/>
        <v>5</v>
      </c>
      <c r="P2427" s="5">
        <f t="shared" si="264"/>
        <v>5</v>
      </c>
      <c r="Q2427" s="5">
        <f t="shared" si="265"/>
        <v>55</v>
      </c>
      <c r="R2427">
        <v>203</v>
      </c>
      <c r="S2427">
        <v>958</v>
      </c>
      <c r="T2427" s="3">
        <v>194.47399999999999</v>
      </c>
      <c r="U2427" t="s">
        <v>227</v>
      </c>
      <c r="V2427" t="s">
        <v>227</v>
      </c>
      <c r="W2427" t="s">
        <v>41</v>
      </c>
      <c r="X2427" t="s">
        <v>16</v>
      </c>
      <c r="Y2427" t="s">
        <v>30</v>
      </c>
      <c r="Z2427" t="s">
        <v>37</v>
      </c>
    </row>
    <row r="2428" spans="1:26" x14ac:dyDescent="0.2">
      <c r="A2428" s="1">
        <v>43632</v>
      </c>
      <c r="B2428" t="s">
        <v>82</v>
      </c>
      <c r="C2428" t="s">
        <v>35</v>
      </c>
      <c r="D2428" t="s">
        <v>83</v>
      </c>
      <c r="E2428" t="s">
        <v>377</v>
      </c>
      <c r="F2428" t="s">
        <v>17</v>
      </c>
      <c r="G2428">
        <f t="shared" si="259"/>
        <v>7</v>
      </c>
      <c r="H2428" s="6">
        <f t="shared" si="260"/>
        <v>9.3333333333333339</v>
      </c>
      <c r="I2428" s="6">
        <f t="shared" si="261"/>
        <v>10.916666666666666</v>
      </c>
      <c r="J2428" s="3">
        <f>IFERROR(VLOOKUP($U2428,TONGHOPVERSION!$A$3:$G$240,6,FALSE),VLOOKUP($B2428,TONGHOPVERSION!$A$3:$G$240,6,FALSE))</f>
        <v>222.57043902349176</v>
      </c>
      <c r="K2428" s="3">
        <f>IFERROR(VLOOKUP($U2428,TONGHOPVERSION!$A$3:$G$240,7,FALSE),VLOOKUP($B2428,TONGHOPVERSION!$A$3:$G$240,7,FALSE))</f>
        <v>242.23014347086047</v>
      </c>
      <c r="L2428" s="2">
        <v>0.3888888888888889</v>
      </c>
      <c r="M2428" s="2">
        <v>0.4548611111111111</v>
      </c>
      <c r="N2428" s="5">
        <f t="shared" si="262"/>
        <v>9</v>
      </c>
      <c r="O2428" s="5">
        <f t="shared" si="263"/>
        <v>20</v>
      </c>
      <c r="P2428" s="5">
        <f t="shared" si="264"/>
        <v>10</v>
      </c>
      <c r="Q2428" s="5">
        <f t="shared" si="265"/>
        <v>55</v>
      </c>
      <c r="R2428">
        <v>203</v>
      </c>
      <c r="S2428">
        <v>879</v>
      </c>
      <c r="T2428" s="3">
        <v>178.43700000000001</v>
      </c>
      <c r="U2428" t="s">
        <v>82</v>
      </c>
      <c r="V2428" t="s">
        <v>82</v>
      </c>
      <c r="W2428" t="s">
        <v>41</v>
      </c>
      <c r="X2428" t="s">
        <v>16</v>
      </c>
      <c r="Y2428" t="s">
        <v>30</v>
      </c>
      <c r="Z2428" t="s">
        <v>37</v>
      </c>
    </row>
    <row r="2429" spans="1:26" x14ac:dyDescent="0.2">
      <c r="A2429" s="1">
        <v>43632</v>
      </c>
      <c r="B2429" t="s">
        <v>232</v>
      </c>
      <c r="C2429" t="s">
        <v>228</v>
      </c>
      <c r="D2429" t="s">
        <v>35</v>
      </c>
      <c r="E2429" t="s">
        <v>231</v>
      </c>
      <c r="F2429" t="s">
        <v>17</v>
      </c>
      <c r="G2429">
        <f t="shared" si="259"/>
        <v>7</v>
      </c>
      <c r="H2429" s="6">
        <f t="shared" si="260"/>
        <v>6.583333333333333</v>
      </c>
      <c r="I2429" s="6">
        <f t="shared" si="261"/>
        <v>8.3333333333333339</v>
      </c>
      <c r="J2429" s="3">
        <f>IFERROR(VLOOKUP($U2429,TONGHOPVERSION!$A$3:$G$240,6,FALSE),VLOOKUP($B2429,TONGHOPVERSION!$A$3:$G$240,6,FALSE))</f>
        <v>206.38932138906318</v>
      </c>
      <c r="K2429" s="3">
        <f>IFERROR(VLOOKUP($U2429,TONGHOPVERSION!$A$3:$G$240,7,FALSE),VLOOKUP($B2429,TONGHOPVERSION!$A$3:$G$240,7,FALSE))</f>
        <v>262.45868422811373</v>
      </c>
      <c r="L2429" s="2">
        <v>0.27430555555555552</v>
      </c>
      <c r="M2429" s="2">
        <v>0.34722222222222227</v>
      </c>
      <c r="N2429" s="5">
        <f t="shared" si="262"/>
        <v>6</v>
      </c>
      <c r="O2429" s="5">
        <f t="shared" si="263"/>
        <v>35</v>
      </c>
      <c r="P2429" s="5">
        <f t="shared" si="264"/>
        <v>8</v>
      </c>
      <c r="Q2429" s="5">
        <f t="shared" si="265"/>
        <v>20</v>
      </c>
      <c r="R2429">
        <v>203</v>
      </c>
      <c r="S2429">
        <v>958</v>
      </c>
      <c r="T2429" s="3">
        <v>194.47399999999999</v>
      </c>
      <c r="U2429" t="s">
        <v>227</v>
      </c>
      <c r="V2429" t="s">
        <v>227</v>
      </c>
      <c r="W2429" t="s">
        <v>41</v>
      </c>
      <c r="X2429" t="s">
        <v>16</v>
      </c>
      <c r="Y2429" t="s">
        <v>30</v>
      </c>
      <c r="Z2429" t="s">
        <v>37</v>
      </c>
    </row>
    <row r="2430" spans="1:26" x14ac:dyDescent="0.2">
      <c r="A2430" s="1">
        <v>43632</v>
      </c>
      <c r="B2430" t="s">
        <v>90</v>
      </c>
      <c r="C2430" t="s">
        <v>83</v>
      </c>
      <c r="D2430" t="s">
        <v>35</v>
      </c>
      <c r="E2430" t="s">
        <v>380</v>
      </c>
      <c r="F2430" t="s">
        <v>17</v>
      </c>
      <c r="G2430">
        <f t="shared" si="259"/>
        <v>7</v>
      </c>
      <c r="H2430" s="6">
        <f t="shared" si="260"/>
        <v>12</v>
      </c>
      <c r="I2430" s="6">
        <f t="shared" si="261"/>
        <v>13.666666666666666</v>
      </c>
      <c r="J2430" s="3">
        <f>IFERROR(VLOOKUP($U2430,TONGHOPVERSION!$A$3:$G$240,6,FALSE),VLOOKUP($B2430,TONGHOPVERSION!$A$3:$G$240,6,FALSE))</f>
        <v>222.57043902349176</v>
      </c>
      <c r="K2430" s="3">
        <f>IFERROR(VLOOKUP($U2430,TONGHOPVERSION!$A$3:$G$240,7,FALSE),VLOOKUP($B2430,TONGHOPVERSION!$A$3:$G$240,7,FALSE))</f>
        <v>242.23014347086047</v>
      </c>
      <c r="L2430" s="2">
        <v>0.5</v>
      </c>
      <c r="M2430" s="2">
        <v>0.56944444444444442</v>
      </c>
      <c r="N2430" s="5">
        <f t="shared" si="262"/>
        <v>12</v>
      </c>
      <c r="O2430" s="5">
        <f t="shared" si="263"/>
        <v>0</v>
      </c>
      <c r="P2430" s="5">
        <f t="shared" si="264"/>
        <v>13</v>
      </c>
      <c r="Q2430" s="5">
        <f t="shared" si="265"/>
        <v>40</v>
      </c>
      <c r="R2430">
        <v>203</v>
      </c>
      <c r="S2430">
        <v>879</v>
      </c>
      <c r="T2430" s="3">
        <v>178.43700000000001</v>
      </c>
      <c r="U2430" t="s">
        <v>82</v>
      </c>
      <c r="V2430" t="s">
        <v>82</v>
      </c>
      <c r="W2430" t="s">
        <v>41</v>
      </c>
      <c r="X2430" t="s">
        <v>16</v>
      </c>
      <c r="Y2430" t="s">
        <v>30</v>
      </c>
      <c r="Z2430" t="s">
        <v>37</v>
      </c>
    </row>
    <row r="2431" spans="1:26" x14ac:dyDescent="0.2">
      <c r="A2431" s="1">
        <v>43632</v>
      </c>
      <c r="B2431" t="s">
        <v>236</v>
      </c>
      <c r="C2431" t="s">
        <v>107</v>
      </c>
      <c r="D2431" t="s">
        <v>35</v>
      </c>
      <c r="E2431" t="s">
        <v>235</v>
      </c>
      <c r="F2431" t="s">
        <v>17</v>
      </c>
      <c r="G2431">
        <f t="shared" si="259"/>
        <v>7</v>
      </c>
      <c r="H2431" s="6">
        <f t="shared" si="260"/>
        <v>1.9166666666666665</v>
      </c>
      <c r="I2431" s="6">
        <f t="shared" si="261"/>
        <v>3.3333333333333335</v>
      </c>
      <c r="J2431" s="3">
        <f>IFERROR(VLOOKUP($U2431,TONGHOPVERSION!$A$3:$G$240,6,FALSE),VLOOKUP($B2431,TONGHOPVERSION!$A$3:$G$240,6,FALSE))</f>
        <v>144.22284421048835</v>
      </c>
      <c r="K2431" s="3">
        <f>IFERROR(VLOOKUP($U2431,TONGHOPVERSION!$A$3:$G$240,7,FALSE),VLOOKUP($B2431,TONGHOPVERSION!$A$3:$G$240,7,FALSE))</f>
        <v>208.66190231342807</v>
      </c>
      <c r="L2431" s="2">
        <v>7.9861111111111105E-2</v>
      </c>
      <c r="M2431" s="2">
        <v>0.1388888888888889</v>
      </c>
      <c r="N2431" s="5">
        <f t="shared" si="262"/>
        <v>1</v>
      </c>
      <c r="O2431" s="5">
        <f t="shared" si="263"/>
        <v>55</v>
      </c>
      <c r="P2431" s="5">
        <f t="shared" si="264"/>
        <v>3</v>
      </c>
      <c r="Q2431" s="5">
        <f t="shared" si="265"/>
        <v>20</v>
      </c>
      <c r="R2431">
        <v>203</v>
      </c>
      <c r="S2431">
        <v>689</v>
      </c>
      <c r="T2431" s="3">
        <v>139.86699999999999</v>
      </c>
      <c r="U2431" t="s">
        <v>106</v>
      </c>
      <c r="V2431" t="s">
        <v>106</v>
      </c>
      <c r="W2431" t="s">
        <v>41</v>
      </c>
      <c r="X2431" t="s">
        <v>16</v>
      </c>
      <c r="Y2431" t="s">
        <v>30</v>
      </c>
      <c r="Z2431" t="s">
        <v>37</v>
      </c>
    </row>
    <row r="2432" spans="1:26" x14ac:dyDescent="0.2">
      <c r="A2432" s="1">
        <v>43632</v>
      </c>
      <c r="B2432" t="s">
        <v>183</v>
      </c>
      <c r="C2432" t="s">
        <v>66</v>
      </c>
      <c r="D2432" t="s">
        <v>27</v>
      </c>
      <c r="E2432" t="s">
        <v>820</v>
      </c>
      <c r="F2432" t="s">
        <v>17</v>
      </c>
      <c r="G2432">
        <f t="shared" si="259"/>
        <v>7</v>
      </c>
      <c r="H2432" s="6">
        <f t="shared" si="260"/>
        <v>3.3333333333333335</v>
      </c>
      <c r="I2432" s="6">
        <f t="shared" si="261"/>
        <v>4.333333333333333</v>
      </c>
      <c r="J2432" s="3">
        <f>IFERROR(VLOOKUP($U2432,TONGHOPVERSION!$A$3:$G$240,6,FALSE),VLOOKUP($B2432,TONGHOPVERSION!$A$3:$G$240,6,FALSE))</f>
        <v>184.25871592968858</v>
      </c>
      <c r="K2432" s="3">
        <f>IFERROR(VLOOKUP($U2432,TONGHOPVERSION!$A$3:$G$240,7,FALSE),VLOOKUP($B2432,TONGHOPVERSION!$A$3:$G$240,7,FALSE))</f>
        <v>154.07262794368225</v>
      </c>
      <c r="L2432" s="2">
        <v>0.1388888888888889</v>
      </c>
      <c r="M2432" s="2">
        <v>0.18055555555555555</v>
      </c>
      <c r="N2432" s="5">
        <f t="shared" si="262"/>
        <v>3</v>
      </c>
      <c r="O2432" s="5">
        <f t="shared" si="263"/>
        <v>20</v>
      </c>
      <c r="P2432" s="5">
        <f t="shared" si="264"/>
        <v>4</v>
      </c>
      <c r="Q2432" s="5">
        <f t="shared" si="265"/>
        <v>20</v>
      </c>
      <c r="R2432">
        <v>203</v>
      </c>
      <c r="S2432">
        <v>309</v>
      </c>
      <c r="T2432" s="3">
        <v>62.726999999999997</v>
      </c>
      <c r="U2432" t="s">
        <v>184</v>
      </c>
      <c r="V2432" t="s">
        <v>184</v>
      </c>
      <c r="W2432" t="s">
        <v>29</v>
      </c>
      <c r="X2432" t="s">
        <v>16</v>
      </c>
      <c r="Y2432" t="s">
        <v>30</v>
      </c>
      <c r="Z2432" t="s">
        <v>37</v>
      </c>
    </row>
    <row r="2433" spans="1:26" x14ac:dyDescent="0.2">
      <c r="A2433" s="1">
        <v>43632</v>
      </c>
      <c r="B2433" t="s">
        <v>261</v>
      </c>
      <c r="C2433" t="s">
        <v>66</v>
      </c>
      <c r="D2433" t="s">
        <v>262</v>
      </c>
      <c r="E2433" t="s">
        <v>260</v>
      </c>
      <c r="F2433" t="s">
        <v>17</v>
      </c>
      <c r="G2433">
        <f t="shared" si="259"/>
        <v>7</v>
      </c>
      <c r="H2433" s="6">
        <f t="shared" si="260"/>
        <v>14.5</v>
      </c>
      <c r="I2433" s="6">
        <f t="shared" si="261"/>
        <v>19.5</v>
      </c>
      <c r="J2433" s="3">
        <f>IFERROR(VLOOKUP($U2433,TONGHOPVERSION!$A$3:$G$240,6,FALSE),VLOOKUP($B2433,TONGHOPVERSION!$A$3:$G$240,6,FALSE))</f>
        <v>628.37086910167432</v>
      </c>
      <c r="K2433" s="3">
        <f>IFERROR(VLOOKUP($U2433,TONGHOPVERSION!$A$3:$G$240,7,FALSE),VLOOKUP($B2433,TONGHOPVERSION!$A$3:$G$240,7,FALSE))</f>
        <v>800.94786178298557</v>
      </c>
      <c r="L2433" s="2">
        <v>0.60416666666666663</v>
      </c>
      <c r="M2433" s="2">
        <v>0.8125</v>
      </c>
      <c r="N2433" s="5">
        <f t="shared" si="262"/>
        <v>14</v>
      </c>
      <c r="O2433" s="5">
        <f t="shared" si="263"/>
        <v>30</v>
      </c>
      <c r="P2433" s="5">
        <f t="shared" si="264"/>
        <v>19</v>
      </c>
      <c r="Q2433" s="5">
        <f t="shared" si="265"/>
        <v>30</v>
      </c>
      <c r="R2433">
        <v>203</v>
      </c>
      <c r="S2433">
        <v>3302</v>
      </c>
      <c r="T2433" s="3">
        <v>670.30600000000004</v>
      </c>
      <c r="U2433" t="s">
        <v>261</v>
      </c>
      <c r="V2433" t="s">
        <v>261</v>
      </c>
      <c r="W2433" t="s">
        <v>21</v>
      </c>
      <c r="X2433" t="s">
        <v>22</v>
      </c>
      <c r="Y2433" t="s">
        <v>23</v>
      </c>
      <c r="Z2433" t="s">
        <v>37</v>
      </c>
    </row>
    <row r="2434" spans="1:26" x14ac:dyDescent="0.2">
      <c r="A2434" s="1">
        <v>43632</v>
      </c>
      <c r="B2434" t="s">
        <v>187</v>
      </c>
      <c r="C2434" t="s">
        <v>34</v>
      </c>
      <c r="D2434" t="s">
        <v>66</v>
      </c>
      <c r="E2434" t="s">
        <v>186</v>
      </c>
      <c r="F2434" t="s">
        <v>17</v>
      </c>
      <c r="G2434">
        <f t="shared" ref="G2434:G2497" si="266">WEEKDAY(A2434,2)</f>
        <v>7</v>
      </c>
      <c r="H2434" s="6">
        <f t="shared" ref="H2434:H2497" si="267">N2434+O2434/60</f>
        <v>11.416666666666666</v>
      </c>
      <c r="I2434" s="6">
        <f t="shared" ref="I2434:I2497" si="268">P2434+Q2434/60</f>
        <v>12.583333333333334</v>
      </c>
      <c r="J2434" s="3">
        <f>IFERROR(VLOOKUP($U2434,TONGHOPVERSION!$A$3:$G$240,6,FALSE),VLOOKUP($B2434,TONGHOPVERSION!$A$3:$G$240,6,FALSE))</f>
        <v>165.72030426323298</v>
      </c>
      <c r="K2434" s="3">
        <f>IFERROR(VLOOKUP($U2434,TONGHOPVERSION!$A$3:$G$240,7,FALSE),VLOOKUP($B2434,TONGHOPVERSION!$A$3:$G$240,7,FALSE))</f>
        <v>162.66584538032191</v>
      </c>
      <c r="L2434" s="2">
        <v>0.47569444444444442</v>
      </c>
      <c r="M2434" s="2">
        <v>0.52430555555555558</v>
      </c>
      <c r="N2434" s="5">
        <f t="shared" si="262"/>
        <v>11</v>
      </c>
      <c r="O2434" s="5">
        <f t="shared" si="263"/>
        <v>25</v>
      </c>
      <c r="P2434" s="5">
        <f t="shared" si="264"/>
        <v>12</v>
      </c>
      <c r="Q2434" s="5">
        <f t="shared" si="265"/>
        <v>35</v>
      </c>
      <c r="R2434">
        <v>203</v>
      </c>
      <c r="S2434">
        <v>462</v>
      </c>
      <c r="T2434" s="3">
        <v>93.786000000000001</v>
      </c>
      <c r="U2434" t="s">
        <v>187</v>
      </c>
      <c r="V2434" t="s">
        <v>187</v>
      </c>
      <c r="W2434" t="s">
        <v>29</v>
      </c>
      <c r="X2434" t="s">
        <v>16</v>
      </c>
      <c r="Y2434" t="s">
        <v>30</v>
      </c>
      <c r="Z2434" t="s">
        <v>37</v>
      </c>
    </row>
    <row r="2435" spans="1:26" x14ac:dyDescent="0.2">
      <c r="A2435" s="1">
        <v>43632</v>
      </c>
      <c r="B2435" t="s">
        <v>268</v>
      </c>
      <c r="C2435" t="s">
        <v>262</v>
      </c>
      <c r="D2435" t="s">
        <v>66</v>
      </c>
      <c r="E2435" t="s">
        <v>267</v>
      </c>
      <c r="F2435" t="s">
        <v>17</v>
      </c>
      <c r="G2435">
        <f t="shared" si="266"/>
        <v>7</v>
      </c>
      <c r="H2435" s="6">
        <f t="shared" si="267"/>
        <v>21.333333333333332</v>
      </c>
      <c r="I2435" s="6">
        <f t="shared" si="268"/>
        <v>2.25</v>
      </c>
      <c r="J2435" s="3">
        <f>IFERROR(VLOOKUP($U2435,TONGHOPVERSION!$A$3:$G$240,6,FALSE),VLOOKUP($B2435,TONGHOPVERSION!$A$3:$G$240,6,FALSE))</f>
        <v>628.37086910167432</v>
      </c>
      <c r="K2435" s="3">
        <f>IFERROR(VLOOKUP($U2435,TONGHOPVERSION!$A$3:$G$240,7,FALSE),VLOOKUP($B2435,TONGHOPVERSION!$A$3:$G$240,7,FALSE))</f>
        <v>800.94786178298557</v>
      </c>
      <c r="L2435" s="2">
        <v>0.88888888888888884</v>
      </c>
      <c r="M2435" s="2">
        <v>9.375E-2</v>
      </c>
      <c r="N2435" s="5">
        <f t="shared" ref="N2435:N2498" si="269">HOUR(L2435)</f>
        <v>21</v>
      </c>
      <c r="O2435" s="5">
        <f t="shared" ref="O2435:O2498" si="270">MINUTE(L2435)</f>
        <v>20</v>
      </c>
      <c r="P2435" s="5">
        <f t="shared" ref="P2435:P2498" si="271">HOUR(M2435)</f>
        <v>2</v>
      </c>
      <c r="Q2435" s="5">
        <f t="shared" ref="Q2435:Q2498" si="272">MINUTE(M2435)</f>
        <v>15</v>
      </c>
      <c r="R2435">
        <v>203</v>
      </c>
      <c r="S2435">
        <v>3302</v>
      </c>
      <c r="T2435" s="3">
        <v>670.30600000000004</v>
      </c>
      <c r="U2435" t="s">
        <v>261</v>
      </c>
      <c r="V2435" t="s">
        <v>261</v>
      </c>
      <c r="W2435" t="s">
        <v>21</v>
      </c>
      <c r="X2435" t="s">
        <v>22</v>
      </c>
      <c r="Y2435" t="s">
        <v>23</v>
      </c>
      <c r="Z2435" t="s">
        <v>37</v>
      </c>
    </row>
    <row r="2436" spans="1:26" x14ac:dyDescent="0.2">
      <c r="A2436" s="1">
        <v>43632</v>
      </c>
      <c r="B2436" t="s">
        <v>176</v>
      </c>
      <c r="C2436" t="s">
        <v>177</v>
      </c>
      <c r="D2436" t="s">
        <v>27</v>
      </c>
      <c r="E2436" t="s">
        <v>493</v>
      </c>
      <c r="F2436" t="s">
        <v>17</v>
      </c>
      <c r="G2436">
        <f t="shared" si="266"/>
        <v>7</v>
      </c>
      <c r="H2436" s="6">
        <f t="shared" si="267"/>
        <v>6.75</v>
      </c>
      <c r="I2436" s="6">
        <f t="shared" si="268"/>
        <v>7.833333333333333</v>
      </c>
      <c r="J2436" s="3">
        <f>IFERROR(VLOOKUP($U2436,TONGHOPVERSION!$A$3:$G$240,6,FALSE),VLOOKUP($B2436,TONGHOPVERSION!$A$3:$G$240,6,FALSE))</f>
        <v>187.46363998635809</v>
      </c>
      <c r="K2436" s="3">
        <f>IFERROR(VLOOKUP($U2436,TONGHOPVERSION!$A$3:$G$240,7,FALSE),VLOOKUP($B2436,TONGHOPVERSION!$A$3:$G$240,7,FALSE))</f>
        <v>145.81561859013829</v>
      </c>
      <c r="L2436" s="2">
        <v>0.28125</v>
      </c>
      <c r="M2436" s="2">
        <v>0.3263888888888889</v>
      </c>
      <c r="N2436" s="5">
        <f t="shared" si="269"/>
        <v>6</v>
      </c>
      <c r="O2436" s="5">
        <f t="shared" si="270"/>
        <v>45</v>
      </c>
      <c r="P2436" s="5">
        <f t="shared" si="271"/>
        <v>7</v>
      </c>
      <c r="Q2436" s="5">
        <f t="shared" si="272"/>
        <v>50</v>
      </c>
      <c r="R2436">
        <v>203</v>
      </c>
      <c r="S2436">
        <v>301</v>
      </c>
      <c r="T2436" s="3">
        <v>61.103000000000002</v>
      </c>
      <c r="U2436" t="s">
        <v>178</v>
      </c>
      <c r="V2436" t="s">
        <v>178</v>
      </c>
      <c r="W2436" t="s">
        <v>29</v>
      </c>
      <c r="X2436" t="s">
        <v>16</v>
      </c>
      <c r="Y2436" t="s">
        <v>30</v>
      </c>
      <c r="Z2436" t="s">
        <v>37</v>
      </c>
    </row>
    <row r="2437" spans="1:26" x14ac:dyDescent="0.2">
      <c r="A2437" s="1">
        <v>43632</v>
      </c>
      <c r="B2437" t="s">
        <v>129</v>
      </c>
      <c r="C2437" t="s">
        <v>27</v>
      </c>
      <c r="D2437" t="s">
        <v>34</v>
      </c>
      <c r="E2437" t="s">
        <v>189</v>
      </c>
      <c r="F2437" t="s">
        <v>17</v>
      </c>
      <c r="G2437">
        <f t="shared" si="266"/>
        <v>7</v>
      </c>
      <c r="H2437" s="6">
        <f t="shared" si="267"/>
        <v>9</v>
      </c>
      <c r="I2437" s="6">
        <f t="shared" si="268"/>
        <v>10.333333333333334</v>
      </c>
      <c r="J2437" s="3">
        <f>IFERROR(VLOOKUP($U2437,TONGHOPVERSION!$A$3:$G$240,6,FALSE),VLOOKUP($B2437,TONGHOPVERSION!$A$3:$G$240,6,FALSE))</f>
        <v>239.31340170869245</v>
      </c>
      <c r="K2437" s="3">
        <f>IFERROR(VLOOKUP($U2437,TONGHOPVERSION!$A$3:$G$240,7,FALSE),VLOOKUP($B2437,TONGHOPVERSION!$A$3:$G$240,7,FALSE))</f>
        <v>208.92363712533773</v>
      </c>
      <c r="L2437" s="2">
        <v>0.375</v>
      </c>
      <c r="M2437" s="2">
        <v>0.43055555555555558</v>
      </c>
      <c r="N2437" s="5">
        <f t="shared" si="269"/>
        <v>9</v>
      </c>
      <c r="O2437" s="5">
        <f t="shared" si="270"/>
        <v>0</v>
      </c>
      <c r="P2437" s="5">
        <f t="shared" si="271"/>
        <v>10</v>
      </c>
      <c r="Q2437" s="5">
        <f t="shared" si="272"/>
        <v>20</v>
      </c>
      <c r="R2437">
        <v>203</v>
      </c>
      <c r="S2437">
        <v>602</v>
      </c>
      <c r="T2437" s="3">
        <v>122.206</v>
      </c>
      <c r="U2437" t="s">
        <v>129</v>
      </c>
      <c r="V2437" t="s">
        <v>129</v>
      </c>
      <c r="W2437" t="s">
        <v>129</v>
      </c>
      <c r="X2437" t="s">
        <v>16</v>
      </c>
      <c r="Y2437" t="s">
        <v>30</v>
      </c>
      <c r="Z2437" t="s">
        <v>37</v>
      </c>
    </row>
    <row r="2438" spans="1:26" x14ac:dyDescent="0.2">
      <c r="A2438" s="1">
        <v>43632</v>
      </c>
      <c r="B2438" t="s">
        <v>178</v>
      </c>
      <c r="C2438" t="s">
        <v>27</v>
      </c>
      <c r="D2438" t="s">
        <v>177</v>
      </c>
      <c r="E2438" t="s">
        <v>495</v>
      </c>
      <c r="F2438" t="s">
        <v>17</v>
      </c>
      <c r="G2438">
        <f t="shared" si="266"/>
        <v>7</v>
      </c>
      <c r="H2438" s="6">
        <f t="shared" si="267"/>
        <v>5.083333333333333</v>
      </c>
      <c r="I2438" s="6">
        <f t="shared" si="268"/>
        <v>6.083333333333333</v>
      </c>
      <c r="J2438" s="3">
        <f>IFERROR(VLOOKUP($U2438,TONGHOPVERSION!$A$3:$G$240,6,FALSE),VLOOKUP($B2438,TONGHOPVERSION!$A$3:$G$240,6,FALSE))</f>
        <v>187.46363998635809</v>
      </c>
      <c r="K2438" s="3">
        <f>IFERROR(VLOOKUP($U2438,TONGHOPVERSION!$A$3:$G$240,7,FALSE),VLOOKUP($B2438,TONGHOPVERSION!$A$3:$G$240,7,FALSE))</f>
        <v>145.81561859013829</v>
      </c>
      <c r="L2438" s="2">
        <v>0.21180555555555555</v>
      </c>
      <c r="M2438" s="2">
        <v>0.25347222222222221</v>
      </c>
      <c r="N2438" s="5">
        <f t="shared" si="269"/>
        <v>5</v>
      </c>
      <c r="O2438" s="5">
        <f t="shared" si="270"/>
        <v>5</v>
      </c>
      <c r="P2438" s="5">
        <f t="shared" si="271"/>
        <v>6</v>
      </c>
      <c r="Q2438" s="5">
        <f t="shared" si="272"/>
        <v>5</v>
      </c>
      <c r="R2438">
        <v>203</v>
      </c>
      <c r="S2438">
        <v>301</v>
      </c>
      <c r="T2438" s="3">
        <v>61.103000000000002</v>
      </c>
      <c r="U2438" t="s">
        <v>178</v>
      </c>
      <c r="V2438" t="s">
        <v>178</v>
      </c>
      <c r="W2438" t="s">
        <v>29</v>
      </c>
      <c r="X2438" t="s">
        <v>16</v>
      </c>
      <c r="Y2438" t="s">
        <v>30</v>
      </c>
      <c r="Z2438" t="s">
        <v>37</v>
      </c>
    </row>
    <row r="2439" spans="1:26" x14ac:dyDescent="0.2">
      <c r="A2439" s="1">
        <v>43632</v>
      </c>
      <c r="B2439" t="s">
        <v>404</v>
      </c>
      <c r="C2439" t="s">
        <v>40</v>
      </c>
      <c r="D2439" t="s">
        <v>35</v>
      </c>
      <c r="E2439" t="s">
        <v>403</v>
      </c>
      <c r="F2439" t="s">
        <v>17</v>
      </c>
      <c r="G2439">
        <f t="shared" si="266"/>
        <v>7</v>
      </c>
      <c r="H2439" s="6">
        <f t="shared" si="267"/>
        <v>0.83333333333333337</v>
      </c>
      <c r="I2439" s="6">
        <f t="shared" si="268"/>
        <v>2</v>
      </c>
      <c r="J2439" s="3">
        <f>IFERROR(VLOOKUP($U2439,TONGHOPVERSION!$A$3:$G$240,6,FALSE),VLOOKUP($B2439,TONGHOPVERSION!$A$3:$G$240,6,FALSE))</f>
        <v>150.8755916056586</v>
      </c>
      <c r="K2439" s="3">
        <f>IFERROR(VLOOKUP($U2439,TONGHOPVERSION!$A$3:$G$240,7,FALSE),VLOOKUP($B2439,TONGHOPVERSION!$A$3:$G$240,7,FALSE))</f>
        <v>147.53581749835828</v>
      </c>
      <c r="L2439" s="2">
        <v>3.4722222222222224E-2</v>
      </c>
      <c r="M2439" s="2">
        <v>8.3333333333333329E-2</v>
      </c>
      <c r="N2439" s="5">
        <f t="shared" si="269"/>
        <v>0</v>
      </c>
      <c r="O2439" s="5">
        <f t="shared" si="270"/>
        <v>50</v>
      </c>
      <c r="P2439" s="5">
        <f t="shared" si="271"/>
        <v>2</v>
      </c>
      <c r="Q2439" s="5">
        <f t="shared" si="272"/>
        <v>0</v>
      </c>
      <c r="R2439">
        <v>203</v>
      </c>
      <c r="S2439">
        <v>396</v>
      </c>
      <c r="T2439" s="3">
        <v>80.388000000000005</v>
      </c>
      <c r="U2439" t="s">
        <v>39</v>
      </c>
      <c r="V2439" t="s">
        <v>39</v>
      </c>
      <c r="W2439" t="s">
        <v>41</v>
      </c>
      <c r="X2439" t="s">
        <v>16</v>
      </c>
      <c r="Y2439" t="s">
        <v>30</v>
      </c>
      <c r="Z2439" t="s">
        <v>37</v>
      </c>
    </row>
    <row r="2440" spans="1:26" x14ac:dyDescent="0.2">
      <c r="A2440" s="1">
        <v>43632</v>
      </c>
      <c r="B2440" t="s">
        <v>512</v>
      </c>
      <c r="C2440" t="s">
        <v>34</v>
      </c>
      <c r="D2440" t="s">
        <v>513</v>
      </c>
      <c r="E2440" t="s">
        <v>511</v>
      </c>
      <c r="F2440" t="s">
        <v>17</v>
      </c>
      <c r="G2440">
        <f t="shared" si="266"/>
        <v>7</v>
      </c>
      <c r="H2440" s="6">
        <f t="shared" si="267"/>
        <v>9.1666666666666661</v>
      </c>
      <c r="I2440" s="6">
        <f t="shared" si="268"/>
        <v>12.333333333333334</v>
      </c>
      <c r="J2440" s="3">
        <f>IFERROR(VLOOKUP($U2440,TONGHOPVERSION!$A$3:$G$240,6,FALSE),VLOOKUP($B2440,TONGHOPVERSION!$A$3:$G$240,6,FALSE))</f>
        <v>533.54121624017307</v>
      </c>
      <c r="K2440" s="3">
        <f>IFERROR(VLOOKUP($U2440,TONGHOPVERSION!$A$3:$G$240,7,FALSE),VLOOKUP($B2440,TONGHOPVERSION!$A$3:$G$240,7,FALSE))</f>
        <v>543.60109131758395</v>
      </c>
      <c r="L2440" s="2">
        <v>0.38194444444444442</v>
      </c>
      <c r="M2440" s="2">
        <v>0.51388888888888895</v>
      </c>
      <c r="N2440" s="5">
        <f t="shared" si="269"/>
        <v>9</v>
      </c>
      <c r="O2440" s="5">
        <f t="shared" si="270"/>
        <v>10</v>
      </c>
      <c r="P2440" s="5">
        <f t="shared" si="271"/>
        <v>12</v>
      </c>
      <c r="Q2440" s="5">
        <f t="shared" si="272"/>
        <v>20</v>
      </c>
      <c r="R2440">
        <v>203</v>
      </c>
      <c r="S2440">
        <v>1988</v>
      </c>
      <c r="T2440" s="3">
        <v>403.56400000000002</v>
      </c>
      <c r="U2440" t="s">
        <v>512</v>
      </c>
      <c r="V2440" t="s">
        <v>512</v>
      </c>
      <c r="W2440" t="s">
        <v>21</v>
      </c>
      <c r="X2440" t="s">
        <v>197</v>
      </c>
      <c r="Y2440" t="s">
        <v>23</v>
      </c>
      <c r="Z2440" t="s">
        <v>37</v>
      </c>
    </row>
    <row r="2441" spans="1:26" x14ac:dyDescent="0.2">
      <c r="A2441" s="1">
        <v>43632</v>
      </c>
      <c r="B2441" t="s">
        <v>526</v>
      </c>
      <c r="C2441" t="s">
        <v>34</v>
      </c>
      <c r="D2441" t="s">
        <v>124</v>
      </c>
      <c r="E2441" t="s">
        <v>525</v>
      </c>
      <c r="F2441" t="s">
        <v>17</v>
      </c>
      <c r="G2441">
        <f t="shared" si="266"/>
        <v>7</v>
      </c>
      <c r="H2441" s="6">
        <f t="shared" si="267"/>
        <v>5.083333333333333</v>
      </c>
      <c r="I2441" s="6">
        <f t="shared" si="268"/>
        <v>6.333333333333333</v>
      </c>
      <c r="J2441" s="3">
        <f>IFERROR(VLOOKUP($U2441,TONGHOPVERSION!$A$3:$G$240,6,FALSE),VLOOKUP($B2441,TONGHOPVERSION!$A$3:$G$240,6,FALSE))</f>
        <v>156.26131566413531</v>
      </c>
      <c r="K2441" s="3">
        <f>IFERROR(VLOOKUP($U2441,TONGHOPVERSION!$A$3:$G$240,7,FALSE),VLOOKUP($B2441,TONGHOPVERSION!$A$3:$G$240,7,FALSE))</f>
        <v>181.64206266468781</v>
      </c>
      <c r="L2441" s="2">
        <v>0.21180555555555555</v>
      </c>
      <c r="M2441" s="2">
        <v>0.2638888888888889</v>
      </c>
      <c r="N2441" s="5">
        <f t="shared" si="269"/>
        <v>5</v>
      </c>
      <c r="O2441" s="5">
        <f t="shared" si="270"/>
        <v>5</v>
      </c>
      <c r="P2441" s="5">
        <f t="shared" si="271"/>
        <v>6</v>
      </c>
      <c r="Q2441" s="5">
        <f t="shared" si="272"/>
        <v>20</v>
      </c>
      <c r="R2441">
        <v>203</v>
      </c>
      <c r="S2441">
        <v>555</v>
      </c>
      <c r="T2441" s="3">
        <v>112.66500000000001</v>
      </c>
      <c r="U2441" t="s">
        <v>526</v>
      </c>
      <c r="V2441" t="s">
        <v>526</v>
      </c>
      <c r="W2441" t="s">
        <v>41</v>
      </c>
      <c r="X2441" t="s">
        <v>16</v>
      </c>
      <c r="Y2441" t="s">
        <v>30</v>
      </c>
      <c r="Z2441" t="s">
        <v>37</v>
      </c>
    </row>
    <row r="2442" spans="1:26" x14ac:dyDescent="0.2">
      <c r="A2442" s="1">
        <v>43632</v>
      </c>
      <c r="B2442" t="s">
        <v>128</v>
      </c>
      <c r="C2442" t="s">
        <v>34</v>
      </c>
      <c r="D2442" t="s">
        <v>27</v>
      </c>
      <c r="E2442" t="s">
        <v>514</v>
      </c>
      <c r="F2442" t="s">
        <v>17</v>
      </c>
      <c r="G2442">
        <f t="shared" si="266"/>
        <v>7</v>
      </c>
      <c r="H2442" s="6">
        <f t="shared" si="267"/>
        <v>23</v>
      </c>
      <c r="I2442" s="6">
        <f t="shared" si="268"/>
        <v>0.41666666666666669</v>
      </c>
      <c r="J2442" s="3">
        <f>IFERROR(VLOOKUP($U2442,TONGHOPVERSION!$A$3:$G$240,6,FALSE),VLOOKUP($B2442,TONGHOPVERSION!$A$3:$G$240,6,FALSE))</f>
        <v>239.31340170869245</v>
      </c>
      <c r="K2442" s="3">
        <f>IFERROR(VLOOKUP($U2442,TONGHOPVERSION!$A$3:$G$240,7,FALSE),VLOOKUP($B2442,TONGHOPVERSION!$A$3:$G$240,7,FALSE))</f>
        <v>208.92363712533773</v>
      </c>
      <c r="L2442" s="2">
        <v>0.95833333333333337</v>
      </c>
      <c r="M2442" s="2">
        <v>1.7361111111111112E-2</v>
      </c>
      <c r="N2442" s="5">
        <f t="shared" si="269"/>
        <v>23</v>
      </c>
      <c r="O2442" s="5">
        <f t="shared" si="270"/>
        <v>0</v>
      </c>
      <c r="P2442" s="5">
        <f t="shared" si="271"/>
        <v>0</v>
      </c>
      <c r="Q2442" s="5">
        <f t="shared" si="272"/>
        <v>25</v>
      </c>
      <c r="R2442">
        <v>203</v>
      </c>
      <c r="S2442">
        <v>602</v>
      </c>
      <c r="T2442" s="3">
        <v>122.206</v>
      </c>
      <c r="U2442" t="s">
        <v>129</v>
      </c>
      <c r="V2442" t="s">
        <v>129</v>
      </c>
      <c r="W2442" t="s">
        <v>129</v>
      </c>
      <c r="X2442" t="s">
        <v>16</v>
      </c>
      <c r="Y2442" t="s">
        <v>30</v>
      </c>
      <c r="Z2442" t="s">
        <v>37</v>
      </c>
    </row>
    <row r="2443" spans="1:26" x14ac:dyDescent="0.2">
      <c r="A2443" s="1">
        <v>43632</v>
      </c>
      <c r="B2443" t="s">
        <v>36</v>
      </c>
      <c r="C2443" t="s">
        <v>35</v>
      </c>
      <c r="D2443" t="s">
        <v>34</v>
      </c>
      <c r="E2443" t="s">
        <v>527</v>
      </c>
      <c r="F2443" t="s">
        <v>17</v>
      </c>
      <c r="G2443">
        <f t="shared" si="266"/>
        <v>7</v>
      </c>
      <c r="H2443" s="6">
        <f t="shared" si="267"/>
        <v>3</v>
      </c>
      <c r="I2443" s="6">
        <f t="shared" si="268"/>
        <v>4.416666666666667</v>
      </c>
      <c r="J2443" s="3">
        <f>IFERROR(VLOOKUP($U2443,TONGHOPVERSION!$A$3:$G$240,6,FALSE),VLOOKUP($B2443,TONGHOPVERSION!$A$3:$G$240,6,FALSE))</f>
        <v>236.34688949060637</v>
      </c>
      <c r="K2443" s="3">
        <f>IFERROR(VLOOKUP($U2443,TONGHOPVERSION!$A$3:$G$240,7,FALSE),VLOOKUP($B2443,TONGHOPVERSION!$A$3:$G$240,7,FALSE))</f>
        <v>201.94443000170284</v>
      </c>
      <c r="L2443" s="2">
        <v>0.125</v>
      </c>
      <c r="M2443" s="2">
        <v>0.18402777777777779</v>
      </c>
      <c r="N2443" s="5">
        <f t="shared" si="269"/>
        <v>3</v>
      </c>
      <c r="O2443" s="5">
        <f t="shared" si="270"/>
        <v>0</v>
      </c>
      <c r="P2443" s="5">
        <f t="shared" si="271"/>
        <v>4</v>
      </c>
      <c r="Q2443" s="5">
        <f t="shared" si="272"/>
        <v>25</v>
      </c>
      <c r="R2443">
        <v>203</v>
      </c>
      <c r="S2443">
        <v>604</v>
      </c>
      <c r="T2443" s="3">
        <v>122.61199999999999</v>
      </c>
      <c r="U2443" t="s">
        <v>36</v>
      </c>
      <c r="V2443" t="s">
        <v>36</v>
      </c>
      <c r="W2443" t="s">
        <v>36</v>
      </c>
      <c r="X2443" t="s">
        <v>16</v>
      </c>
      <c r="Y2443" t="s">
        <v>30</v>
      </c>
      <c r="Z2443" t="s">
        <v>37</v>
      </c>
    </row>
    <row r="2444" spans="1:26" x14ac:dyDescent="0.2">
      <c r="A2444" s="1">
        <v>43632</v>
      </c>
      <c r="B2444" t="s">
        <v>517</v>
      </c>
      <c r="C2444" t="s">
        <v>513</v>
      </c>
      <c r="D2444" t="s">
        <v>34</v>
      </c>
      <c r="E2444" t="s">
        <v>516</v>
      </c>
      <c r="F2444" t="s">
        <v>17</v>
      </c>
      <c r="G2444">
        <f t="shared" si="266"/>
        <v>7</v>
      </c>
      <c r="H2444" s="6">
        <f t="shared" si="267"/>
        <v>13.333333333333334</v>
      </c>
      <c r="I2444" s="6">
        <f t="shared" si="268"/>
        <v>16.583333333333332</v>
      </c>
      <c r="J2444" s="3">
        <f>IFERROR(VLOOKUP($U2444,TONGHOPVERSION!$A$3:$G$240,6,FALSE),VLOOKUP($B2444,TONGHOPVERSION!$A$3:$G$240,6,FALSE))</f>
        <v>533.54121624017307</v>
      </c>
      <c r="K2444" s="3">
        <f>IFERROR(VLOOKUP($U2444,TONGHOPVERSION!$A$3:$G$240,7,FALSE),VLOOKUP($B2444,TONGHOPVERSION!$A$3:$G$240,7,FALSE))</f>
        <v>543.60109131758395</v>
      </c>
      <c r="L2444" s="2">
        <v>0.55555555555555558</v>
      </c>
      <c r="M2444" s="2">
        <v>0.69097222222222221</v>
      </c>
      <c r="N2444" s="5">
        <f t="shared" si="269"/>
        <v>13</v>
      </c>
      <c r="O2444" s="5">
        <f t="shared" si="270"/>
        <v>20</v>
      </c>
      <c r="P2444" s="5">
        <f t="shared" si="271"/>
        <v>16</v>
      </c>
      <c r="Q2444" s="5">
        <f t="shared" si="272"/>
        <v>35</v>
      </c>
      <c r="R2444">
        <v>203</v>
      </c>
      <c r="S2444">
        <v>1988</v>
      </c>
      <c r="T2444" s="3">
        <v>403.56400000000002</v>
      </c>
      <c r="U2444" t="s">
        <v>512</v>
      </c>
      <c r="V2444" t="s">
        <v>512</v>
      </c>
      <c r="W2444" t="s">
        <v>21</v>
      </c>
      <c r="X2444" t="s">
        <v>197</v>
      </c>
      <c r="Y2444" t="s">
        <v>23</v>
      </c>
      <c r="Z2444" t="s">
        <v>37</v>
      </c>
    </row>
    <row r="2445" spans="1:26" x14ac:dyDescent="0.2">
      <c r="A2445" s="1">
        <v>43632</v>
      </c>
      <c r="B2445" t="s">
        <v>530</v>
      </c>
      <c r="C2445" t="s">
        <v>124</v>
      </c>
      <c r="D2445" t="s">
        <v>34</v>
      </c>
      <c r="E2445" t="s">
        <v>529</v>
      </c>
      <c r="F2445" t="s">
        <v>17</v>
      </c>
      <c r="G2445">
        <f t="shared" si="266"/>
        <v>7</v>
      </c>
      <c r="H2445" s="6">
        <f t="shared" si="267"/>
        <v>7</v>
      </c>
      <c r="I2445" s="6">
        <f t="shared" si="268"/>
        <v>8.25</v>
      </c>
      <c r="J2445" s="3">
        <f>IFERROR(VLOOKUP($U2445,TONGHOPVERSION!$A$3:$G$240,6,FALSE),VLOOKUP($B2445,TONGHOPVERSION!$A$3:$G$240,6,FALSE))</f>
        <v>156.26131566413531</v>
      </c>
      <c r="K2445" s="3">
        <f>IFERROR(VLOOKUP($U2445,TONGHOPVERSION!$A$3:$G$240,7,FALSE),VLOOKUP($B2445,TONGHOPVERSION!$A$3:$G$240,7,FALSE))</f>
        <v>181.64206266468781</v>
      </c>
      <c r="L2445" s="2">
        <v>0.29166666666666669</v>
      </c>
      <c r="M2445" s="2">
        <v>0.34375</v>
      </c>
      <c r="N2445" s="5">
        <f t="shared" si="269"/>
        <v>7</v>
      </c>
      <c r="O2445" s="5">
        <f t="shared" si="270"/>
        <v>0</v>
      </c>
      <c r="P2445" s="5">
        <f t="shared" si="271"/>
        <v>8</v>
      </c>
      <c r="Q2445" s="5">
        <f t="shared" si="272"/>
        <v>15</v>
      </c>
      <c r="R2445">
        <v>203</v>
      </c>
      <c r="S2445">
        <v>555</v>
      </c>
      <c r="T2445" s="3">
        <v>112.66500000000001</v>
      </c>
      <c r="U2445" t="s">
        <v>526</v>
      </c>
      <c r="V2445" t="s">
        <v>526</v>
      </c>
      <c r="W2445" t="s">
        <v>41</v>
      </c>
      <c r="X2445" t="s">
        <v>16</v>
      </c>
      <c r="Y2445" t="s">
        <v>30</v>
      </c>
      <c r="Z2445" t="s">
        <v>37</v>
      </c>
    </row>
    <row r="2446" spans="1:26" x14ac:dyDescent="0.2">
      <c r="A2446" s="1">
        <v>43632</v>
      </c>
      <c r="B2446" t="s">
        <v>113</v>
      </c>
      <c r="C2446" t="s">
        <v>27</v>
      </c>
      <c r="D2446" t="s">
        <v>83</v>
      </c>
      <c r="E2446" t="s">
        <v>112</v>
      </c>
      <c r="F2446" t="s">
        <v>17</v>
      </c>
      <c r="G2446">
        <f t="shared" si="266"/>
        <v>7</v>
      </c>
      <c r="H2446" s="6">
        <f t="shared" si="267"/>
        <v>6</v>
      </c>
      <c r="I2446" s="6">
        <f t="shared" si="268"/>
        <v>7.166666666666667</v>
      </c>
      <c r="J2446" s="3">
        <f>IFERROR(VLOOKUP($U2446,TONGHOPVERSION!$A$3:$G$240,6,FALSE),VLOOKUP($B2446,TONGHOPVERSION!$A$3:$G$240,6,FALSE))</f>
        <v>174.57236893439588</v>
      </c>
      <c r="K2446" s="3">
        <f>IFERROR(VLOOKUP($U2446,TONGHOPVERSION!$A$3:$G$240,7,FALSE),VLOOKUP($B2446,TONGHOPVERSION!$A$3:$G$240,7,FALSE))</f>
        <v>168.20824934473262</v>
      </c>
      <c r="L2446" s="2">
        <v>0.25</v>
      </c>
      <c r="M2446" s="2">
        <v>0.2986111111111111</v>
      </c>
      <c r="N2446" s="5">
        <f t="shared" si="269"/>
        <v>6</v>
      </c>
      <c r="O2446" s="5">
        <f t="shared" si="270"/>
        <v>0</v>
      </c>
      <c r="P2446" s="5">
        <f t="shared" si="271"/>
        <v>7</v>
      </c>
      <c r="Q2446" s="5">
        <f t="shared" si="272"/>
        <v>10</v>
      </c>
      <c r="R2446">
        <v>203</v>
      </c>
      <c r="S2446">
        <v>430</v>
      </c>
      <c r="T2446" s="3">
        <v>87.29</v>
      </c>
      <c r="U2446" t="s">
        <v>113</v>
      </c>
      <c r="V2446" t="s">
        <v>113</v>
      </c>
      <c r="W2446" t="s">
        <v>41</v>
      </c>
      <c r="X2446" t="s">
        <v>16</v>
      </c>
      <c r="Y2446" t="s">
        <v>30</v>
      </c>
      <c r="Z2446" t="s">
        <v>37</v>
      </c>
    </row>
    <row r="2447" spans="1:26" x14ac:dyDescent="0.2">
      <c r="A2447" s="1">
        <v>43632</v>
      </c>
      <c r="B2447" t="s">
        <v>115</v>
      </c>
      <c r="C2447" t="s">
        <v>83</v>
      </c>
      <c r="D2447" t="s">
        <v>27</v>
      </c>
      <c r="E2447" t="s">
        <v>114</v>
      </c>
      <c r="F2447" t="s">
        <v>17</v>
      </c>
      <c r="G2447">
        <f t="shared" si="266"/>
        <v>7</v>
      </c>
      <c r="H2447" s="6">
        <f t="shared" si="267"/>
        <v>7.833333333333333</v>
      </c>
      <c r="I2447" s="6">
        <f t="shared" si="268"/>
        <v>9.0833333333333339</v>
      </c>
      <c r="J2447" s="3">
        <f>IFERROR(VLOOKUP($U2447,TONGHOPVERSION!$A$3:$G$240,6,FALSE),VLOOKUP($B2447,TONGHOPVERSION!$A$3:$G$240,6,FALSE))</f>
        <v>174.57236893439588</v>
      </c>
      <c r="K2447" s="3">
        <f>IFERROR(VLOOKUP($U2447,TONGHOPVERSION!$A$3:$G$240,7,FALSE),VLOOKUP($B2447,TONGHOPVERSION!$A$3:$G$240,7,FALSE))</f>
        <v>168.20824934473262</v>
      </c>
      <c r="L2447" s="2">
        <v>0.3263888888888889</v>
      </c>
      <c r="M2447" s="2">
        <v>0.37847222222222227</v>
      </c>
      <c r="N2447" s="5">
        <f t="shared" si="269"/>
        <v>7</v>
      </c>
      <c r="O2447" s="5">
        <f t="shared" si="270"/>
        <v>50</v>
      </c>
      <c r="P2447" s="5">
        <f t="shared" si="271"/>
        <v>9</v>
      </c>
      <c r="Q2447" s="5">
        <f t="shared" si="272"/>
        <v>5</v>
      </c>
      <c r="R2447">
        <v>203</v>
      </c>
      <c r="S2447">
        <v>430</v>
      </c>
      <c r="T2447" s="3">
        <v>87.29</v>
      </c>
      <c r="U2447" t="s">
        <v>113</v>
      </c>
      <c r="V2447" t="s">
        <v>113</v>
      </c>
      <c r="W2447" t="s">
        <v>41</v>
      </c>
      <c r="X2447" t="s">
        <v>16</v>
      </c>
      <c r="Y2447" t="s">
        <v>30</v>
      </c>
      <c r="Z2447" t="s">
        <v>37</v>
      </c>
    </row>
    <row r="2448" spans="1:26" x14ac:dyDescent="0.2">
      <c r="A2448" s="1">
        <v>43632</v>
      </c>
      <c r="B2448" t="s">
        <v>183</v>
      </c>
      <c r="C2448" t="s">
        <v>66</v>
      </c>
      <c r="D2448" t="s">
        <v>27</v>
      </c>
      <c r="E2448" t="s">
        <v>407</v>
      </c>
      <c r="F2448" t="s">
        <v>17</v>
      </c>
      <c r="G2448">
        <f t="shared" si="266"/>
        <v>7</v>
      </c>
      <c r="H2448" s="6">
        <f t="shared" si="267"/>
        <v>4</v>
      </c>
      <c r="I2448" s="6">
        <f t="shared" si="268"/>
        <v>5.083333333333333</v>
      </c>
      <c r="J2448" s="3">
        <f>IFERROR(VLOOKUP($U2448,TONGHOPVERSION!$A$3:$G$240,6,FALSE),VLOOKUP($B2448,TONGHOPVERSION!$A$3:$G$240,6,FALSE))</f>
        <v>184.25871592968858</v>
      </c>
      <c r="K2448" s="3">
        <f>IFERROR(VLOOKUP($U2448,TONGHOPVERSION!$A$3:$G$240,7,FALSE),VLOOKUP($B2448,TONGHOPVERSION!$A$3:$G$240,7,FALSE))</f>
        <v>154.07262794368225</v>
      </c>
      <c r="L2448" s="2">
        <v>0.16666666666666666</v>
      </c>
      <c r="M2448" s="2">
        <v>0.21180555555555555</v>
      </c>
      <c r="N2448" s="5">
        <f t="shared" si="269"/>
        <v>4</v>
      </c>
      <c r="O2448" s="5">
        <f t="shared" si="270"/>
        <v>0</v>
      </c>
      <c r="P2448" s="5">
        <f t="shared" si="271"/>
        <v>5</v>
      </c>
      <c r="Q2448" s="5">
        <f t="shared" si="272"/>
        <v>5</v>
      </c>
      <c r="R2448">
        <v>203</v>
      </c>
      <c r="S2448">
        <v>309</v>
      </c>
      <c r="T2448" s="3">
        <v>62.726999999999997</v>
      </c>
      <c r="U2448" t="s">
        <v>184</v>
      </c>
      <c r="V2448" t="s">
        <v>184</v>
      </c>
      <c r="W2448" t="s">
        <v>29</v>
      </c>
      <c r="X2448" t="s">
        <v>16</v>
      </c>
      <c r="Y2448" t="s">
        <v>30</v>
      </c>
      <c r="Z2448" t="s">
        <v>37</v>
      </c>
    </row>
    <row r="2449" spans="1:26" x14ac:dyDescent="0.2">
      <c r="A2449" s="1">
        <v>43632</v>
      </c>
      <c r="B2449" t="s">
        <v>92</v>
      </c>
      <c r="C2449" t="s">
        <v>35</v>
      </c>
      <c r="D2449" t="s">
        <v>27</v>
      </c>
      <c r="E2449" t="s">
        <v>213</v>
      </c>
      <c r="F2449" t="s">
        <v>17</v>
      </c>
      <c r="G2449">
        <f t="shared" si="266"/>
        <v>7</v>
      </c>
      <c r="H2449" s="6">
        <f t="shared" si="267"/>
        <v>14</v>
      </c>
      <c r="I2449" s="6">
        <f t="shared" si="268"/>
        <v>16.166666666666668</v>
      </c>
      <c r="J2449" s="3">
        <f>IFERROR(VLOOKUP($U2449,TONGHOPVERSION!$A$3:$G$240,6,FALSE),VLOOKUP($B2449,TONGHOPVERSION!$A$3:$G$240,6,FALSE))</f>
        <v>381.62004815649715</v>
      </c>
      <c r="K2449" s="3">
        <f>IFERROR(VLOOKUP($U2449,TONGHOPVERSION!$A$3:$G$240,7,FALSE),VLOOKUP($B2449,TONGHOPVERSION!$A$3:$G$240,7,FALSE))</f>
        <v>329.70071085785668</v>
      </c>
      <c r="L2449" s="2">
        <v>0.58333333333333337</v>
      </c>
      <c r="M2449" s="2">
        <v>0.67361111111111116</v>
      </c>
      <c r="N2449" s="5">
        <f t="shared" si="269"/>
        <v>14</v>
      </c>
      <c r="O2449" s="5">
        <f t="shared" si="270"/>
        <v>0</v>
      </c>
      <c r="P2449" s="5">
        <f t="shared" si="271"/>
        <v>16</v>
      </c>
      <c r="Q2449" s="5">
        <f t="shared" si="272"/>
        <v>10</v>
      </c>
      <c r="R2449">
        <v>203</v>
      </c>
      <c r="S2449">
        <v>1133</v>
      </c>
      <c r="T2449" s="3">
        <v>229.999</v>
      </c>
      <c r="U2449" t="s">
        <v>92</v>
      </c>
      <c r="V2449" t="s">
        <v>92</v>
      </c>
      <c r="W2449" t="s">
        <v>92</v>
      </c>
      <c r="X2449" t="s">
        <v>16</v>
      </c>
      <c r="Y2449" t="s">
        <v>30</v>
      </c>
      <c r="Z2449" t="s">
        <v>37</v>
      </c>
    </row>
    <row r="2450" spans="1:26" x14ac:dyDescent="0.2">
      <c r="A2450" s="1">
        <v>43632</v>
      </c>
      <c r="B2450" t="s">
        <v>94</v>
      </c>
      <c r="C2450" t="s">
        <v>27</v>
      </c>
      <c r="D2450" t="s">
        <v>35</v>
      </c>
      <c r="E2450" t="s">
        <v>585</v>
      </c>
      <c r="F2450" t="s">
        <v>17</v>
      </c>
      <c r="G2450">
        <f t="shared" si="266"/>
        <v>7</v>
      </c>
      <c r="H2450" s="6">
        <f t="shared" si="267"/>
        <v>10.5</v>
      </c>
      <c r="I2450" s="6">
        <f t="shared" si="268"/>
        <v>12.583333333333334</v>
      </c>
      <c r="J2450" s="3">
        <f>IFERROR(VLOOKUP($U2450,TONGHOPVERSION!$A$3:$G$240,6,FALSE),VLOOKUP($B2450,TONGHOPVERSION!$A$3:$G$240,6,FALSE))</f>
        <v>381.62004815649715</v>
      </c>
      <c r="K2450" s="3">
        <f>IFERROR(VLOOKUP($U2450,TONGHOPVERSION!$A$3:$G$240,7,FALSE),VLOOKUP($B2450,TONGHOPVERSION!$A$3:$G$240,7,FALSE))</f>
        <v>329.70071085785668</v>
      </c>
      <c r="L2450" s="2">
        <v>0.4375</v>
      </c>
      <c r="M2450" s="2">
        <v>0.52430555555555558</v>
      </c>
      <c r="N2450" s="5">
        <f t="shared" si="269"/>
        <v>10</v>
      </c>
      <c r="O2450" s="5">
        <f t="shared" si="270"/>
        <v>30</v>
      </c>
      <c r="P2450" s="5">
        <f t="shared" si="271"/>
        <v>12</v>
      </c>
      <c r="Q2450" s="5">
        <f t="shared" si="272"/>
        <v>35</v>
      </c>
      <c r="R2450">
        <v>203</v>
      </c>
      <c r="S2450">
        <v>1133</v>
      </c>
      <c r="T2450" s="3">
        <v>229.999</v>
      </c>
      <c r="U2450" t="s">
        <v>92</v>
      </c>
      <c r="V2450" t="s">
        <v>92</v>
      </c>
      <c r="W2450" t="s">
        <v>92</v>
      </c>
      <c r="X2450" t="s">
        <v>16</v>
      </c>
      <c r="Y2450" t="s">
        <v>30</v>
      </c>
      <c r="Z2450" t="s">
        <v>37</v>
      </c>
    </row>
    <row r="2451" spans="1:26" x14ac:dyDescent="0.2">
      <c r="A2451" s="1">
        <v>43632</v>
      </c>
      <c r="B2451" t="s">
        <v>651</v>
      </c>
      <c r="C2451" t="s">
        <v>99</v>
      </c>
      <c r="D2451" t="s">
        <v>34</v>
      </c>
      <c r="E2451" t="s">
        <v>650</v>
      </c>
      <c r="F2451" t="s">
        <v>17</v>
      </c>
      <c r="G2451">
        <f t="shared" si="266"/>
        <v>7</v>
      </c>
      <c r="H2451" s="6">
        <f t="shared" si="267"/>
        <v>9.8333333333333339</v>
      </c>
      <c r="I2451" s="6">
        <f t="shared" si="268"/>
        <v>10.833333333333334</v>
      </c>
      <c r="J2451" s="3">
        <f>IFERROR(VLOOKUP($U2451,TONGHOPVERSION!$A$3:$G$240,6,FALSE),VLOOKUP($B2451,TONGHOPVERSION!$A$3:$G$240,6,FALSE))</f>
        <v>148.88215747877666</v>
      </c>
      <c r="K2451" s="3">
        <f>IFERROR(VLOOKUP($U2451,TONGHOPVERSION!$A$3:$G$240,7,FALSE),VLOOKUP($B2451,TONGHOPVERSION!$A$3:$G$240,7,FALSE))</f>
        <v>141.91838472633091</v>
      </c>
      <c r="L2451" s="2">
        <v>0.40972222222222227</v>
      </c>
      <c r="M2451" s="2">
        <v>0.4513888888888889</v>
      </c>
      <c r="N2451" s="5">
        <f t="shared" si="269"/>
        <v>9</v>
      </c>
      <c r="O2451" s="5">
        <f t="shared" si="270"/>
        <v>50</v>
      </c>
      <c r="P2451" s="5">
        <f t="shared" si="271"/>
        <v>10</v>
      </c>
      <c r="Q2451" s="5">
        <f t="shared" si="272"/>
        <v>50</v>
      </c>
      <c r="R2451">
        <v>184</v>
      </c>
      <c r="S2451">
        <v>373</v>
      </c>
      <c r="T2451" s="3">
        <v>68.632000000000005</v>
      </c>
      <c r="U2451" t="s">
        <v>652</v>
      </c>
      <c r="V2451" t="s">
        <v>652</v>
      </c>
      <c r="W2451" t="s">
        <v>41</v>
      </c>
      <c r="X2451" t="s">
        <v>16</v>
      </c>
      <c r="Y2451" t="s">
        <v>30</v>
      </c>
      <c r="Z2451" t="s">
        <v>37</v>
      </c>
    </row>
    <row r="2452" spans="1:26" x14ac:dyDescent="0.2">
      <c r="A2452" s="1">
        <v>43632</v>
      </c>
      <c r="B2452" t="s">
        <v>652</v>
      </c>
      <c r="C2452" t="s">
        <v>34</v>
      </c>
      <c r="D2452" t="s">
        <v>99</v>
      </c>
      <c r="E2452" t="s">
        <v>653</v>
      </c>
      <c r="F2452" t="s">
        <v>17</v>
      </c>
      <c r="G2452">
        <f t="shared" si="266"/>
        <v>7</v>
      </c>
      <c r="H2452" s="6">
        <f t="shared" si="267"/>
        <v>8.1666666666666661</v>
      </c>
      <c r="I2452" s="6">
        <f t="shared" si="268"/>
        <v>9.1666666666666661</v>
      </c>
      <c r="J2452" s="3">
        <f>IFERROR(VLOOKUP($U2452,TONGHOPVERSION!$A$3:$G$240,6,FALSE),VLOOKUP($B2452,TONGHOPVERSION!$A$3:$G$240,6,FALSE))</f>
        <v>148.88215747877666</v>
      </c>
      <c r="K2452" s="3">
        <f>IFERROR(VLOOKUP($U2452,TONGHOPVERSION!$A$3:$G$240,7,FALSE),VLOOKUP($B2452,TONGHOPVERSION!$A$3:$G$240,7,FALSE))</f>
        <v>141.91838472633091</v>
      </c>
      <c r="L2452" s="2">
        <v>0.34027777777777773</v>
      </c>
      <c r="M2452" s="2">
        <v>0.38194444444444442</v>
      </c>
      <c r="N2452" s="5">
        <f t="shared" si="269"/>
        <v>8</v>
      </c>
      <c r="O2452" s="5">
        <f t="shared" si="270"/>
        <v>10</v>
      </c>
      <c r="P2452" s="5">
        <f t="shared" si="271"/>
        <v>9</v>
      </c>
      <c r="Q2452" s="5">
        <f t="shared" si="272"/>
        <v>10</v>
      </c>
      <c r="R2452">
        <v>184</v>
      </c>
      <c r="S2452">
        <v>373</v>
      </c>
      <c r="T2452" s="3">
        <v>68.632000000000005</v>
      </c>
      <c r="U2452" t="s">
        <v>652</v>
      </c>
      <c r="V2452" t="s">
        <v>652</v>
      </c>
      <c r="W2452" t="s">
        <v>41</v>
      </c>
      <c r="X2452" t="s">
        <v>16</v>
      </c>
      <c r="Y2452" t="s">
        <v>30</v>
      </c>
      <c r="Z2452" t="s">
        <v>37</v>
      </c>
    </row>
    <row r="2453" spans="1:26" x14ac:dyDescent="0.2">
      <c r="A2453" s="1">
        <v>43632</v>
      </c>
      <c r="B2453" t="s">
        <v>36</v>
      </c>
      <c r="C2453" t="s">
        <v>35</v>
      </c>
      <c r="D2453" t="s">
        <v>34</v>
      </c>
      <c r="E2453" t="s">
        <v>756</v>
      </c>
      <c r="F2453" t="s">
        <v>17</v>
      </c>
      <c r="G2453">
        <f t="shared" si="266"/>
        <v>7</v>
      </c>
      <c r="H2453" s="6">
        <f t="shared" si="267"/>
        <v>13.666666666666666</v>
      </c>
      <c r="I2453" s="6">
        <f t="shared" si="268"/>
        <v>15</v>
      </c>
      <c r="J2453" s="3">
        <f>IFERROR(VLOOKUP($U2453,TONGHOPVERSION!$A$3:$G$240,6,FALSE),VLOOKUP($B2453,TONGHOPVERSION!$A$3:$G$240,6,FALSE))</f>
        <v>236.34688949060637</v>
      </c>
      <c r="K2453" s="3">
        <f>IFERROR(VLOOKUP($U2453,TONGHOPVERSION!$A$3:$G$240,7,FALSE),VLOOKUP($B2453,TONGHOPVERSION!$A$3:$G$240,7,FALSE))</f>
        <v>201.94443000170284</v>
      </c>
      <c r="L2453" s="2">
        <v>0.56944444444444442</v>
      </c>
      <c r="M2453" s="2">
        <v>0.625</v>
      </c>
      <c r="N2453" s="5">
        <f t="shared" si="269"/>
        <v>13</v>
      </c>
      <c r="O2453" s="5">
        <f t="shared" si="270"/>
        <v>40</v>
      </c>
      <c r="P2453" s="5">
        <f t="shared" si="271"/>
        <v>15</v>
      </c>
      <c r="Q2453" s="5">
        <f t="shared" si="272"/>
        <v>0</v>
      </c>
      <c r="R2453">
        <v>184</v>
      </c>
      <c r="S2453">
        <v>604</v>
      </c>
      <c r="T2453" s="3">
        <v>111.136</v>
      </c>
      <c r="U2453" t="s">
        <v>36</v>
      </c>
      <c r="V2453" t="s">
        <v>36</v>
      </c>
      <c r="W2453" t="s">
        <v>36</v>
      </c>
      <c r="X2453" t="s">
        <v>16</v>
      </c>
      <c r="Y2453" t="s">
        <v>30</v>
      </c>
      <c r="Z2453" t="s">
        <v>37</v>
      </c>
    </row>
    <row r="2454" spans="1:26" x14ac:dyDescent="0.2">
      <c r="A2454" s="1">
        <v>43632</v>
      </c>
      <c r="B2454" t="s">
        <v>33</v>
      </c>
      <c r="C2454" t="s">
        <v>34</v>
      </c>
      <c r="D2454" t="s">
        <v>35</v>
      </c>
      <c r="E2454" t="s">
        <v>138</v>
      </c>
      <c r="F2454" t="s">
        <v>17</v>
      </c>
      <c r="G2454">
        <f t="shared" si="266"/>
        <v>7</v>
      </c>
      <c r="H2454" s="6">
        <f t="shared" si="267"/>
        <v>11.5</v>
      </c>
      <c r="I2454" s="6">
        <f t="shared" si="268"/>
        <v>12.833333333333334</v>
      </c>
      <c r="J2454" s="3">
        <f>IFERROR(VLOOKUP($U2454,TONGHOPVERSION!$A$3:$G$240,6,FALSE),VLOOKUP($B2454,TONGHOPVERSION!$A$3:$G$240,6,FALSE))</f>
        <v>236.34688949060637</v>
      </c>
      <c r="K2454" s="3">
        <f>IFERROR(VLOOKUP($U2454,TONGHOPVERSION!$A$3:$G$240,7,FALSE),VLOOKUP($B2454,TONGHOPVERSION!$A$3:$G$240,7,FALSE))</f>
        <v>201.94443000170284</v>
      </c>
      <c r="L2454" s="2">
        <v>0.47916666666666669</v>
      </c>
      <c r="M2454" s="2">
        <v>0.53472222222222221</v>
      </c>
      <c r="N2454" s="5">
        <f t="shared" si="269"/>
        <v>11</v>
      </c>
      <c r="O2454" s="5">
        <f t="shared" si="270"/>
        <v>30</v>
      </c>
      <c r="P2454" s="5">
        <f t="shared" si="271"/>
        <v>12</v>
      </c>
      <c r="Q2454" s="5">
        <f t="shared" si="272"/>
        <v>50</v>
      </c>
      <c r="R2454">
        <v>184</v>
      </c>
      <c r="S2454">
        <v>604</v>
      </c>
      <c r="T2454" s="3">
        <v>111.136</v>
      </c>
      <c r="U2454" t="s">
        <v>36</v>
      </c>
      <c r="V2454" t="s">
        <v>36</v>
      </c>
      <c r="W2454" t="s">
        <v>36</v>
      </c>
      <c r="X2454" t="s">
        <v>16</v>
      </c>
      <c r="Y2454" t="s">
        <v>30</v>
      </c>
      <c r="Z2454" t="s">
        <v>37</v>
      </c>
    </row>
    <row r="2455" spans="1:26" x14ac:dyDescent="0.2">
      <c r="A2455" s="1">
        <v>43632</v>
      </c>
      <c r="B2455" t="s">
        <v>310</v>
      </c>
      <c r="C2455" t="s">
        <v>34</v>
      </c>
      <c r="D2455" t="s">
        <v>262</v>
      </c>
      <c r="E2455" t="s">
        <v>317</v>
      </c>
      <c r="F2455" t="s">
        <v>17</v>
      </c>
      <c r="G2455">
        <f t="shared" si="266"/>
        <v>7</v>
      </c>
      <c r="H2455" s="6">
        <f t="shared" si="267"/>
        <v>17.083333333333332</v>
      </c>
      <c r="I2455" s="6">
        <f t="shared" si="268"/>
        <v>21.666666666666668</v>
      </c>
      <c r="J2455" s="3">
        <f>IFERROR(VLOOKUP($U2455,TONGHOPVERSION!$A$3:$G$240,6,FALSE),VLOOKUP($B2455,TONGHOPVERSION!$A$3:$G$240,6,FALSE))</f>
        <v>594.66907759363221</v>
      </c>
      <c r="K2455" s="3">
        <f>IFERROR(VLOOKUP($U2455,TONGHOPVERSION!$A$3:$G$240,7,FALSE),VLOOKUP($B2455,TONGHOPVERSION!$A$3:$G$240,7,FALSE))</f>
        <v>745.27952176507517</v>
      </c>
      <c r="L2455" s="2">
        <v>0.71180555555555547</v>
      </c>
      <c r="M2455" s="2">
        <v>0.90277777777777779</v>
      </c>
      <c r="N2455" s="5">
        <f t="shared" si="269"/>
        <v>17</v>
      </c>
      <c r="O2455" s="5">
        <f t="shared" si="270"/>
        <v>5</v>
      </c>
      <c r="P2455" s="5">
        <f t="shared" si="271"/>
        <v>21</v>
      </c>
      <c r="Q2455" s="5">
        <f t="shared" si="272"/>
        <v>40</v>
      </c>
      <c r="R2455">
        <v>184</v>
      </c>
      <c r="S2455">
        <v>2974</v>
      </c>
      <c r="T2455" s="3">
        <v>547.21600000000001</v>
      </c>
      <c r="U2455" t="s">
        <v>310</v>
      </c>
      <c r="V2455" t="s">
        <v>310</v>
      </c>
      <c r="W2455" t="s">
        <v>21</v>
      </c>
      <c r="X2455" t="s">
        <v>22</v>
      </c>
      <c r="Y2455" t="s">
        <v>23</v>
      </c>
      <c r="Z2455" t="s">
        <v>37</v>
      </c>
    </row>
    <row r="2456" spans="1:26" x14ac:dyDescent="0.2">
      <c r="A2456" s="1">
        <v>43632</v>
      </c>
      <c r="B2456" t="s">
        <v>309</v>
      </c>
      <c r="C2456" t="s">
        <v>262</v>
      </c>
      <c r="D2456" t="s">
        <v>34</v>
      </c>
      <c r="E2456" t="s">
        <v>308</v>
      </c>
      <c r="F2456" t="s">
        <v>17</v>
      </c>
      <c r="G2456">
        <f t="shared" si="266"/>
        <v>7</v>
      </c>
      <c r="H2456" s="6">
        <f t="shared" si="267"/>
        <v>2.3333333333333335</v>
      </c>
      <c r="I2456" s="6">
        <f t="shared" si="268"/>
        <v>7.25</v>
      </c>
      <c r="J2456" s="3">
        <f>IFERROR(VLOOKUP($U2456,TONGHOPVERSION!$A$3:$G$240,6,FALSE),VLOOKUP($B2456,TONGHOPVERSION!$A$3:$G$240,6,FALSE))</f>
        <v>594.66907759363221</v>
      </c>
      <c r="K2456" s="3">
        <f>IFERROR(VLOOKUP($U2456,TONGHOPVERSION!$A$3:$G$240,7,FALSE),VLOOKUP($B2456,TONGHOPVERSION!$A$3:$G$240,7,FALSE))</f>
        <v>745.27952176507517</v>
      </c>
      <c r="L2456" s="2">
        <v>9.7222222222222224E-2</v>
      </c>
      <c r="M2456" s="2">
        <v>0.30208333333333331</v>
      </c>
      <c r="N2456" s="5">
        <f t="shared" si="269"/>
        <v>2</v>
      </c>
      <c r="O2456" s="5">
        <f t="shared" si="270"/>
        <v>20</v>
      </c>
      <c r="P2456" s="5">
        <f t="shared" si="271"/>
        <v>7</v>
      </c>
      <c r="Q2456" s="5">
        <f t="shared" si="272"/>
        <v>15</v>
      </c>
      <c r="R2456">
        <v>184</v>
      </c>
      <c r="S2456">
        <v>2974</v>
      </c>
      <c r="T2456" s="3">
        <v>547.21600000000001</v>
      </c>
      <c r="U2456" t="s">
        <v>310</v>
      </c>
      <c r="V2456" t="s">
        <v>310</v>
      </c>
      <c r="W2456" t="s">
        <v>21</v>
      </c>
      <c r="X2456" t="s">
        <v>22</v>
      </c>
      <c r="Y2456" t="s">
        <v>23</v>
      </c>
      <c r="Z2456" t="s">
        <v>37</v>
      </c>
    </row>
    <row r="2457" spans="1:26" x14ac:dyDescent="0.2">
      <c r="A2457" s="1">
        <v>43632</v>
      </c>
      <c r="B2457" t="s">
        <v>293</v>
      </c>
      <c r="C2457" t="s">
        <v>291</v>
      </c>
      <c r="D2457" t="s">
        <v>35</v>
      </c>
      <c r="E2457" t="s">
        <v>292</v>
      </c>
      <c r="F2457" t="s">
        <v>17</v>
      </c>
      <c r="G2457">
        <f t="shared" si="266"/>
        <v>7</v>
      </c>
      <c r="H2457" s="6">
        <f t="shared" si="267"/>
        <v>1.5</v>
      </c>
      <c r="I2457" s="6">
        <f t="shared" si="268"/>
        <v>6.333333333333333</v>
      </c>
      <c r="J2457" s="3">
        <f>IFERROR(VLOOKUP($U2457,TONGHOPVERSION!$A$3:$G$240,6,FALSE),VLOOKUP($B2457,TONGHOPVERSION!$A$3:$G$240,6,FALSE))</f>
        <v>851.51844399569575</v>
      </c>
      <c r="K2457" s="3">
        <f>IFERROR(VLOOKUP($U2457,TONGHOPVERSION!$A$3:$G$240,7,FALSE),VLOOKUP($B2457,TONGHOPVERSION!$A$3:$G$240,7,FALSE))</f>
        <v>835.14674301541368</v>
      </c>
      <c r="L2457" s="2">
        <v>6.25E-2</v>
      </c>
      <c r="M2457" s="2">
        <v>0.2638888888888889</v>
      </c>
      <c r="N2457" s="5">
        <f t="shared" si="269"/>
        <v>1</v>
      </c>
      <c r="O2457" s="5">
        <f t="shared" si="270"/>
        <v>30</v>
      </c>
      <c r="P2457" s="5">
        <f t="shared" si="271"/>
        <v>6</v>
      </c>
      <c r="Q2457" s="5">
        <f t="shared" si="272"/>
        <v>20</v>
      </c>
      <c r="R2457">
        <v>184</v>
      </c>
      <c r="S2457">
        <v>2789</v>
      </c>
      <c r="T2457" s="3">
        <v>513.17600000000004</v>
      </c>
      <c r="U2457" t="s">
        <v>290</v>
      </c>
      <c r="V2457" t="s">
        <v>290</v>
      </c>
      <c r="W2457" t="s">
        <v>21</v>
      </c>
      <c r="X2457" t="s">
        <v>145</v>
      </c>
      <c r="Y2457" t="s">
        <v>23</v>
      </c>
      <c r="Z2457" t="s">
        <v>37</v>
      </c>
    </row>
    <row r="2458" spans="1:26" x14ac:dyDescent="0.2">
      <c r="A2458" s="1">
        <v>43632</v>
      </c>
      <c r="B2458" t="s">
        <v>70</v>
      </c>
      <c r="C2458" t="s">
        <v>35</v>
      </c>
      <c r="D2458" t="s">
        <v>71</v>
      </c>
      <c r="E2458" t="s">
        <v>69</v>
      </c>
      <c r="F2458" t="s">
        <v>17</v>
      </c>
      <c r="G2458">
        <f t="shared" si="266"/>
        <v>7</v>
      </c>
      <c r="H2458" s="6">
        <f t="shared" si="267"/>
        <v>7.833333333333333</v>
      </c>
      <c r="I2458" s="6">
        <f t="shared" si="268"/>
        <v>11.083333333333334</v>
      </c>
      <c r="J2458" s="3">
        <f>IFERROR(VLOOKUP($U2458,TONGHOPVERSION!$A$3:$G$240,6,FALSE),VLOOKUP($B2458,TONGHOPVERSION!$A$3:$G$240,6,FALSE))</f>
        <v>351.14307895297088</v>
      </c>
      <c r="K2458" s="3">
        <f>IFERROR(VLOOKUP($U2458,TONGHOPVERSION!$A$3:$G$240,7,FALSE),VLOOKUP($B2458,TONGHOPVERSION!$A$3:$G$240,7,FALSE))</f>
        <v>523.63526717694549</v>
      </c>
      <c r="L2458" s="2">
        <v>0.3263888888888889</v>
      </c>
      <c r="M2458" s="2">
        <v>0.46180555555555558</v>
      </c>
      <c r="N2458" s="5">
        <f t="shared" si="269"/>
        <v>7</v>
      </c>
      <c r="O2458" s="5">
        <f t="shared" si="270"/>
        <v>50</v>
      </c>
      <c r="P2458" s="5">
        <f t="shared" si="271"/>
        <v>11</v>
      </c>
      <c r="Q2458" s="5">
        <f t="shared" si="272"/>
        <v>5</v>
      </c>
      <c r="R2458">
        <v>184</v>
      </c>
      <c r="S2458">
        <v>2073</v>
      </c>
      <c r="T2458" s="3">
        <v>381.43200000000002</v>
      </c>
      <c r="U2458" t="s">
        <v>70</v>
      </c>
      <c r="V2458" t="s">
        <v>70</v>
      </c>
      <c r="W2458" t="s">
        <v>45</v>
      </c>
      <c r="X2458" t="s">
        <v>72</v>
      </c>
      <c r="Y2458" t="s">
        <v>23</v>
      </c>
      <c r="Z2458" t="s">
        <v>37</v>
      </c>
    </row>
    <row r="2459" spans="1:26" x14ac:dyDescent="0.2">
      <c r="A2459" s="1">
        <v>43632</v>
      </c>
      <c r="B2459" t="s">
        <v>74</v>
      </c>
      <c r="C2459" t="s">
        <v>71</v>
      </c>
      <c r="D2459" t="s">
        <v>27</v>
      </c>
      <c r="E2459" t="s">
        <v>73</v>
      </c>
      <c r="F2459" t="s">
        <v>17</v>
      </c>
      <c r="G2459">
        <f t="shared" si="266"/>
        <v>7</v>
      </c>
      <c r="H2459" s="6">
        <f t="shared" si="267"/>
        <v>12</v>
      </c>
      <c r="I2459" s="6">
        <f t="shared" si="268"/>
        <v>14</v>
      </c>
      <c r="J2459" s="3">
        <f>IFERROR(VLOOKUP($U2459,TONGHOPVERSION!$A$3:$G$240,6,FALSE),VLOOKUP($B2459,TONGHOPVERSION!$A$3:$G$240,6,FALSE))</f>
        <v>282.37915814123511</v>
      </c>
      <c r="K2459" s="3">
        <f>IFERROR(VLOOKUP($U2459,TONGHOPVERSION!$A$3:$G$240,7,FALSE),VLOOKUP($B2459,TONGHOPVERSION!$A$3:$G$240,7,FALSE))</f>
        <v>330.61128297374086</v>
      </c>
      <c r="L2459" s="2">
        <v>0.5</v>
      </c>
      <c r="M2459" s="2">
        <v>0.58333333333333337</v>
      </c>
      <c r="N2459" s="5">
        <f t="shared" si="269"/>
        <v>12</v>
      </c>
      <c r="O2459" s="5">
        <f t="shared" si="270"/>
        <v>0</v>
      </c>
      <c r="P2459" s="5">
        <f t="shared" si="271"/>
        <v>14</v>
      </c>
      <c r="Q2459" s="5">
        <f t="shared" si="272"/>
        <v>0</v>
      </c>
      <c r="R2459">
        <v>184</v>
      </c>
      <c r="S2459">
        <v>1046</v>
      </c>
      <c r="T2459" s="3">
        <v>192.464</v>
      </c>
      <c r="U2459" t="s">
        <v>75</v>
      </c>
      <c r="V2459" t="s">
        <v>75</v>
      </c>
      <c r="W2459" t="s">
        <v>45</v>
      </c>
      <c r="X2459" t="s">
        <v>72</v>
      </c>
      <c r="Y2459" t="s">
        <v>23</v>
      </c>
      <c r="Z2459" t="s">
        <v>37</v>
      </c>
    </row>
    <row r="2460" spans="1:26" x14ac:dyDescent="0.2">
      <c r="A2460" s="1">
        <v>43632</v>
      </c>
      <c r="B2460" t="s">
        <v>335</v>
      </c>
      <c r="C2460" t="s">
        <v>27</v>
      </c>
      <c r="D2460" t="s">
        <v>291</v>
      </c>
      <c r="E2460" t="s">
        <v>649</v>
      </c>
      <c r="F2460" t="s">
        <v>17</v>
      </c>
      <c r="G2460">
        <f t="shared" si="266"/>
        <v>7</v>
      </c>
      <c r="H2460" s="6">
        <f t="shared" si="267"/>
        <v>18.583333333333332</v>
      </c>
      <c r="I2460" s="6">
        <f t="shared" si="268"/>
        <v>23.5</v>
      </c>
      <c r="J2460" s="3">
        <f>IFERROR(VLOOKUP($U2460,TONGHOPVERSION!$A$3:$G$240,6,FALSE),VLOOKUP($B2460,TONGHOPVERSION!$A$3:$G$240,6,FALSE))</f>
        <v>635.3524330753927</v>
      </c>
      <c r="K2460" s="3">
        <f>IFERROR(VLOOKUP($U2460,TONGHOPVERSION!$A$3:$G$240,7,FALSE),VLOOKUP($B2460,TONGHOPVERSION!$A$3:$G$240,7,FALSE))</f>
        <v>901.53404980758273</v>
      </c>
      <c r="L2460" s="2">
        <v>0.77430555555555547</v>
      </c>
      <c r="M2460" s="2">
        <v>0.97916666666666663</v>
      </c>
      <c r="N2460" s="5">
        <f t="shared" si="269"/>
        <v>18</v>
      </c>
      <c r="O2460" s="5">
        <f t="shared" si="270"/>
        <v>35</v>
      </c>
      <c r="P2460" s="5">
        <f t="shared" si="271"/>
        <v>23</v>
      </c>
      <c r="Q2460" s="5">
        <f t="shared" si="272"/>
        <v>30</v>
      </c>
      <c r="R2460">
        <v>184</v>
      </c>
      <c r="S2460">
        <v>3499</v>
      </c>
      <c r="T2460" s="3">
        <v>643.81600000000003</v>
      </c>
      <c r="U2460" t="s">
        <v>335</v>
      </c>
      <c r="V2460" t="s">
        <v>335</v>
      </c>
      <c r="W2460" t="s">
        <v>21</v>
      </c>
      <c r="X2460" t="s">
        <v>145</v>
      </c>
      <c r="Y2460" t="s">
        <v>23</v>
      </c>
      <c r="Z2460" t="s">
        <v>37</v>
      </c>
    </row>
    <row r="2461" spans="1:26" x14ac:dyDescent="0.2">
      <c r="A2461" s="1">
        <v>43632</v>
      </c>
      <c r="B2461" t="s">
        <v>33</v>
      </c>
      <c r="C2461" t="s">
        <v>34</v>
      </c>
      <c r="D2461" t="s">
        <v>35</v>
      </c>
      <c r="E2461" t="s">
        <v>803</v>
      </c>
      <c r="F2461" t="s">
        <v>17</v>
      </c>
      <c r="G2461">
        <f t="shared" si="266"/>
        <v>7</v>
      </c>
      <c r="H2461" s="6">
        <f t="shared" si="267"/>
        <v>15.083333333333334</v>
      </c>
      <c r="I2461" s="6">
        <f t="shared" si="268"/>
        <v>16.416666666666668</v>
      </c>
      <c r="J2461" s="3">
        <f>IFERROR(VLOOKUP($U2461,TONGHOPVERSION!$A$3:$G$240,6,FALSE),VLOOKUP($B2461,TONGHOPVERSION!$A$3:$G$240,6,FALSE))</f>
        <v>236.34688949060637</v>
      </c>
      <c r="K2461" s="3">
        <f>IFERROR(VLOOKUP($U2461,TONGHOPVERSION!$A$3:$G$240,7,FALSE),VLOOKUP($B2461,TONGHOPVERSION!$A$3:$G$240,7,FALSE))</f>
        <v>201.94443000170284</v>
      </c>
      <c r="L2461" s="2">
        <v>0.62847222222222221</v>
      </c>
      <c r="M2461" s="2">
        <v>0.68402777777777779</v>
      </c>
      <c r="N2461" s="5">
        <f t="shared" si="269"/>
        <v>15</v>
      </c>
      <c r="O2461" s="5">
        <f t="shared" si="270"/>
        <v>5</v>
      </c>
      <c r="P2461" s="5">
        <f t="shared" si="271"/>
        <v>16</v>
      </c>
      <c r="Q2461" s="5">
        <f t="shared" si="272"/>
        <v>25</v>
      </c>
      <c r="R2461">
        <v>184</v>
      </c>
      <c r="S2461">
        <v>604</v>
      </c>
      <c r="T2461" s="3">
        <v>111.136</v>
      </c>
      <c r="U2461" t="s">
        <v>36</v>
      </c>
      <c r="V2461" t="s">
        <v>36</v>
      </c>
      <c r="W2461" t="s">
        <v>36</v>
      </c>
      <c r="X2461" t="s">
        <v>16</v>
      </c>
      <c r="Y2461" t="s">
        <v>30</v>
      </c>
      <c r="Z2461" t="s">
        <v>37</v>
      </c>
    </row>
    <row r="2462" spans="1:26" x14ac:dyDescent="0.2">
      <c r="A2462" s="1">
        <v>43632</v>
      </c>
      <c r="B2462" t="s">
        <v>26</v>
      </c>
      <c r="C2462" t="s">
        <v>19</v>
      </c>
      <c r="D2462" t="s">
        <v>27</v>
      </c>
      <c r="E2462" t="s">
        <v>157</v>
      </c>
      <c r="F2462" t="s">
        <v>17</v>
      </c>
      <c r="G2462">
        <f t="shared" si="266"/>
        <v>7</v>
      </c>
      <c r="H2462" s="6">
        <f t="shared" si="267"/>
        <v>11.25</v>
      </c>
      <c r="I2462" s="6">
        <f t="shared" si="268"/>
        <v>12.083333333333334</v>
      </c>
      <c r="J2462" s="3">
        <f>IFERROR(VLOOKUP($U2462,TONGHOPVERSION!$A$3:$G$240,6,FALSE),VLOOKUP($B2462,TONGHOPVERSION!$A$3:$G$240,6,FALSE))</f>
        <v>152.0752852438888</v>
      </c>
      <c r="K2462" s="3">
        <f>IFERROR(VLOOKUP($U2462,TONGHOPVERSION!$A$3:$G$240,7,FALSE),VLOOKUP($B2462,TONGHOPVERSION!$A$3:$G$240,7,FALSE))</f>
        <v>122.84237101537613</v>
      </c>
      <c r="L2462" s="2">
        <v>0.46875</v>
      </c>
      <c r="M2462" s="2">
        <v>0.50347222222222221</v>
      </c>
      <c r="N2462" s="5">
        <f t="shared" si="269"/>
        <v>11</v>
      </c>
      <c r="O2462" s="5">
        <f t="shared" si="270"/>
        <v>15</v>
      </c>
      <c r="P2462" s="5">
        <f t="shared" si="271"/>
        <v>12</v>
      </c>
      <c r="Q2462" s="5">
        <f t="shared" si="272"/>
        <v>5</v>
      </c>
      <c r="R2462">
        <v>184</v>
      </c>
      <c r="S2462">
        <v>214</v>
      </c>
      <c r="T2462" s="3">
        <v>39.375999999999998</v>
      </c>
      <c r="U2462" t="s">
        <v>28</v>
      </c>
      <c r="V2462" t="s">
        <v>28</v>
      </c>
      <c r="W2462" t="s">
        <v>29</v>
      </c>
      <c r="X2462" t="s">
        <v>16</v>
      </c>
      <c r="Y2462" t="s">
        <v>30</v>
      </c>
      <c r="Z2462" t="s">
        <v>37</v>
      </c>
    </row>
    <row r="2463" spans="1:26" x14ac:dyDescent="0.2">
      <c r="A2463" s="1">
        <v>43632</v>
      </c>
      <c r="B2463" t="s">
        <v>63</v>
      </c>
      <c r="C2463" t="s">
        <v>35</v>
      </c>
      <c r="D2463" t="s">
        <v>52</v>
      </c>
      <c r="E2463" t="s">
        <v>454</v>
      </c>
      <c r="F2463" t="s">
        <v>17</v>
      </c>
      <c r="G2463">
        <f t="shared" si="266"/>
        <v>7</v>
      </c>
      <c r="H2463" s="6">
        <f t="shared" si="267"/>
        <v>3.25</v>
      </c>
      <c r="I2463" s="6">
        <f t="shared" si="268"/>
        <v>4.416666666666667</v>
      </c>
      <c r="J2463" s="3">
        <f>IFERROR(VLOOKUP($U2463,TONGHOPVERSION!$A$3:$G$240,6,FALSE),VLOOKUP($B2463,TONGHOPVERSION!$A$3:$G$240,6,FALSE))</f>
        <v>282.10893508131221</v>
      </c>
      <c r="K2463" s="3">
        <f>IFERROR(VLOOKUP($U2463,TONGHOPVERSION!$A$3:$G$240,7,FALSE),VLOOKUP($B2463,TONGHOPVERSION!$A$3:$G$240,7,FALSE))</f>
        <v>241.11187743395101</v>
      </c>
      <c r="L2463" s="2">
        <v>0.13541666666666666</v>
      </c>
      <c r="M2463" s="2">
        <v>0.18402777777777779</v>
      </c>
      <c r="N2463" s="5">
        <f t="shared" si="269"/>
        <v>3</v>
      </c>
      <c r="O2463" s="5">
        <f t="shared" si="270"/>
        <v>15</v>
      </c>
      <c r="P2463" s="5">
        <f t="shared" si="271"/>
        <v>4</v>
      </c>
      <c r="Q2463" s="5">
        <f t="shared" si="272"/>
        <v>25</v>
      </c>
      <c r="R2463">
        <v>184</v>
      </c>
      <c r="S2463">
        <v>486</v>
      </c>
      <c r="T2463" s="3">
        <v>89.424000000000007</v>
      </c>
      <c r="U2463" t="s">
        <v>63</v>
      </c>
      <c r="V2463" t="s">
        <v>54</v>
      </c>
      <c r="W2463" t="s">
        <v>55</v>
      </c>
      <c r="X2463" t="s">
        <v>56</v>
      </c>
      <c r="Y2463" t="s">
        <v>23</v>
      </c>
      <c r="Z2463" t="s">
        <v>37</v>
      </c>
    </row>
    <row r="2464" spans="1:26" x14ac:dyDescent="0.2">
      <c r="A2464" s="1">
        <v>43632</v>
      </c>
      <c r="B2464" t="s">
        <v>455</v>
      </c>
      <c r="C2464" t="s">
        <v>51</v>
      </c>
      <c r="D2464" t="s">
        <v>27</v>
      </c>
      <c r="E2464" t="s">
        <v>454</v>
      </c>
      <c r="F2464" t="s">
        <v>17</v>
      </c>
      <c r="G2464">
        <f t="shared" si="266"/>
        <v>7</v>
      </c>
      <c r="H2464" s="6">
        <f t="shared" si="267"/>
        <v>7.75</v>
      </c>
      <c r="I2464" s="6">
        <f t="shared" si="268"/>
        <v>8.5833333333333339</v>
      </c>
      <c r="J2464" s="3">
        <f>IFERROR(VLOOKUP($U2464,TONGHOPVERSION!$A$3:$G$240,6,FALSE),VLOOKUP($B2464,TONGHOPVERSION!$A$3:$G$240,6,FALSE))</f>
        <v>228.55256704229927</v>
      </c>
      <c r="K2464" s="3">
        <f>IFERROR(VLOOKUP($U2464,TONGHOPVERSION!$A$3:$G$240,7,FALSE),VLOOKUP($B2464,TONGHOPVERSION!$A$3:$G$240,7,FALSE))</f>
        <v>207.06918725390202</v>
      </c>
      <c r="L2464" s="2">
        <v>0.32291666666666669</v>
      </c>
      <c r="M2464" s="2">
        <v>0.3576388888888889</v>
      </c>
      <c r="N2464" s="5">
        <f t="shared" si="269"/>
        <v>7</v>
      </c>
      <c r="O2464" s="5">
        <f t="shared" si="270"/>
        <v>45</v>
      </c>
      <c r="P2464" s="5">
        <f t="shared" si="271"/>
        <v>8</v>
      </c>
      <c r="Q2464" s="5">
        <f t="shared" si="272"/>
        <v>35</v>
      </c>
      <c r="R2464">
        <v>184</v>
      </c>
      <c r="S2464">
        <v>214</v>
      </c>
      <c r="T2464" s="3">
        <v>39.375999999999998</v>
      </c>
      <c r="U2464" t="s">
        <v>57</v>
      </c>
      <c r="V2464" t="s">
        <v>54</v>
      </c>
      <c r="W2464" t="s">
        <v>55</v>
      </c>
      <c r="X2464" t="s">
        <v>56</v>
      </c>
      <c r="Y2464" t="s">
        <v>23</v>
      </c>
      <c r="Z2464" t="s">
        <v>37</v>
      </c>
    </row>
    <row r="2465" spans="1:26" x14ac:dyDescent="0.2">
      <c r="A2465" s="1">
        <v>43632</v>
      </c>
      <c r="B2465" t="s">
        <v>129</v>
      </c>
      <c r="C2465" t="s">
        <v>27</v>
      </c>
      <c r="D2465" t="s">
        <v>34</v>
      </c>
      <c r="E2465" t="s">
        <v>452</v>
      </c>
      <c r="F2465" t="s">
        <v>17</v>
      </c>
      <c r="G2465">
        <f t="shared" si="266"/>
        <v>7</v>
      </c>
      <c r="H2465" s="6">
        <f t="shared" si="267"/>
        <v>13</v>
      </c>
      <c r="I2465" s="6">
        <f t="shared" si="268"/>
        <v>14.333333333333334</v>
      </c>
      <c r="J2465" s="3">
        <f>IFERROR(VLOOKUP($U2465,TONGHOPVERSION!$A$3:$G$240,6,FALSE),VLOOKUP($B2465,TONGHOPVERSION!$A$3:$G$240,6,FALSE))</f>
        <v>239.31340170869245</v>
      </c>
      <c r="K2465" s="3">
        <f>IFERROR(VLOOKUP($U2465,TONGHOPVERSION!$A$3:$G$240,7,FALSE),VLOOKUP($B2465,TONGHOPVERSION!$A$3:$G$240,7,FALSE))</f>
        <v>208.92363712533773</v>
      </c>
      <c r="L2465" s="2">
        <v>0.54166666666666663</v>
      </c>
      <c r="M2465" s="2">
        <v>0.59722222222222221</v>
      </c>
      <c r="N2465" s="5">
        <f t="shared" si="269"/>
        <v>13</v>
      </c>
      <c r="O2465" s="5">
        <f t="shared" si="270"/>
        <v>0</v>
      </c>
      <c r="P2465" s="5">
        <f t="shared" si="271"/>
        <v>14</v>
      </c>
      <c r="Q2465" s="5">
        <f t="shared" si="272"/>
        <v>20</v>
      </c>
      <c r="R2465">
        <v>184</v>
      </c>
      <c r="S2465">
        <v>602</v>
      </c>
      <c r="T2465" s="3">
        <v>110.768</v>
      </c>
      <c r="U2465" t="s">
        <v>129</v>
      </c>
      <c r="V2465" t="s">
        <v>129</v>
      </c>
      <c r="W2465" t="s">
        <v>129</v>
      </c>
      <c r="X2465" t="s">
        <v>16</v>
      </c>
      <c r="Y2465" t="s">
        <v>30</v>
      </c>
      <c r="Z2465" t="s">
        <v>37</v>
      </c>
    </row>
    <row r="2466" spans="1:26" x14ac:dyDescent="0.2">
      <c r="A2466" s="1">
        <v>43632</v>
      </c>
      <c r="B2466" t="s">
        <v>28</v>
      </c>
      <c r="C2466" t="s">
        <v>27</v>
      </c>
      <c r="D2466" t="s">
        <v>19</v>
      </c>
      <c r="E2466" t="s">
        <v>161</v>
      </c>
      <c r="F2466" t="s">
        <v>17</v>
      </c>
      <c r="G2466">
        <f t="shared" si="266"/>
        <v>7</v>
      </c>
      <c r="H2466" s="6">
        <f t="shared" si="267"/>
        <v>9.75</v>
      </c>
      <c r="I2466" s="6">
        <f t="shared" si="268"/>
        <v>10.583333333333334</v>
      </c>
      <c r="J2466" s="3">
        <f>IFERROR(VLOOKUP($U2466,TONGHOPVERSION!$A$3:$G$240,6,FALSE),VLOOKUP($B2466,TONGHOPVERSION!$A$3:$G$240,6,FALSE))</f>
        <v>152.0752852438888</v>
      </c>
      <c r="K2466" s="3">
        <f>IFERROR(VLOOKUP($U2466,TONGHOPVERSION!$A$3:$G$240,7,FALSE),VLOOKUP($B2466,TONGHOPVERSION!$A$3:$G$240,7,FALSE))</f>
        <v>122.84237101537613</v>
      </c>
      <c r="L2466" s="2">
        <v>0.40625</v>
      </c>
      <c r="M2466" s="2">
        <v>0.44097222222222227</v>
      </c>
      <c r="N2466" s="5">
        <f t="shared" si="269"/>
        <v>9</v>
      </c>
      <c r="O2466" s="5">
        <f t="shared" si="270"/>
        <v>45</v>
      </c>
      <c r="P2466" s="5">
        <f t="shared" si="271"/>
        <v>10</v>
      </c>
      <c r="Q2466" s="5">
        <f t="shared" si="272"/>
        <v>35</v>
      </c>
      <c r="R2466">
        <v>184</v>
      </c>
      <c r="S2466">
        <v>214</v>
      </c>
      <c r="T2466" s="3">
        <v>39.375999999999998</v>
      </c>
      <c r="U2466" t="s">
        <v>28</v>
      </c>
      <c r="V2466" t="s">
        <v>28</v>
      </c>
      <c r="W2466" t="s">
        <v>29</v>
      </c>
      <c r="X2466" t="s">
        <v>16</v>
      </c>
      <c r="Y2466" t="s">
        <v>30</v>
      </c>
      <c r="Z2466" t="s">
        <v>37</v>
      </c>
    </row>
    <row r="2467" spans="1:26" x14ac:dyDescent="0.2">
      <c r="A2467" s="1">
        <v>43632</v>
      </c>
      <c r="B2467" t="s">
        <v>53</v>
      </c>
      <c r="C2467" t="s">
        <v>52</v>
      </c>
      <c r="D2467" t="s">
        <v>51</v>
      </c>
      <c r="E2467" t="s">
        <v>454</v>
      </c>
      <c r="F2467" t="s">
        <v>17</v>
      </c>
      <c r="G2467">
        <f t="shared" si="266"/>
        <v>7</v>
      </c>
      <c r="H2467" s="6">
        <f t="shared" si="267"/>
        <v>5.416666666666667</v>
      </c>
      <c r="I2467" s="6">
        <f t="shared" si="268"/>
        <v>6.666666666666667</v>
      </c>
      <c r="J2467" s="3">
        <f>IFERROR(VLOOKUP($U2467,TONGHOPVERSION!$A$3:$G$240,6,FALSE),VLOOKUP($B2467,TONGHOPVERSION!$A$3:$G$240,6,FALSE))</f>
        <v>396.67583025133774</v>
      </c>
      <c r="K2467" s="3">
        <f>IFERROR(VLOOKUP($U2467,TONGHOPVERSION!$A$3:$G$240,7,FALSE),VLOOKUP($B2467,TONGHOPVERSION!$A$3:$G$240,7,FALSE))</f>
        <v>330.06021437826928</v>
      </c>
      <c r="L2467" s="2">
        <v>0.22569444444444445</v>
      </c>
      <c r="M2467" s="2">
        <v>0.27777777777777779</v>
      </c>
      <c r="N2467" s="5">
        <f t="shared" si="269"/>
        <v>5</v>
      </c>
      <c r="O2467" s="5">
        <f t="shared" si="270"/>
        <v>25</v>
      </c>
      <c r="P2467" s="5">
        <f t="shared" si="271"/>
        <v>6</v>
      </c>
      <c r="Q2467" s="5">
        <f t="shared" si="272"/>
        <v>40</v>
      </c>
      <c r="R2467">
        <v>184</v>
      </c>
      <c r="S2467">
        <v>753</v>
      </c>
      <c r="T2467" s="3">
        <v>138.55199999999999</v>
      </c>
      <c r="U2467" t="s">
        <v>50</v>
      </c>
      <c r="V2467" t="s">
        <v>54</v>
      </c>
      <c r="W2467" t="s">
        <v>55</v>
      </c>
      <c r="X2467" t="s">
        <v>56</v>
      </c>
      <c r="Y2467" t="s">
        <v>23</v>
      </c>
      <c r="Z2467" t="s">
        <v>37</v>
      </c>
    </row>
    <row r="2468" spans="1:26" x14ac:dyDescent="0.2">
      <c r="A2468" s="1">
        <v>43632</v>
      </c>
      <c r="B2468" t="s">
        <v>36</v>
      </c>
      <c r="C2468" t="s">
        <v>35</v>
      </c>
      <c r="D2468" t="s">
        <v>34</v>
      </c>
      <c r="E2468" t="s">
        <v>804</v>
      </c>
      <c r="F2468" t="s">
        <v>17</v>
      </c>
      <c r="G2468">
        <f t="shared" si="266"/>
        <v>7</v>
      </c>
      <c r="H2468" s="6">
        <f t="shared" si="267"/>
        <v>17</v>
      </c>
      <c r="I2468" s="6">
        <f t="shared" si="268"/>
        <v>18.333333333333332</v>
      </c>
      <c r="J2468" s="3">
        <f>IFERROR(VLOOKUP($U2468,TONGHOPVERSION!$A$3:$G$240,6,FALSE),VLOOKUP($B2468,TONGHOPVERSION!$A$3:$G$240,6,FALSE))</f>
        <v>236.34688949060637</v>
      </c>
      <c r="K2468" s="3">
        <f>IFERROR(VLOOKUP($U2468,TONGHOPVERSION!$A$3:$G$240,7,FALSE),VLOOKUP($B2468,TONGHOPVERSION!$A$3:$G$240,7,FALSE))</f>
        <v>201.94443000170284</v>
      </c>
      <c r="L2468" s="2">
        <v>0.70833333333333337</v>
      </c>
      <c r="M2468" s="2">
        <v>0.76388888888888884</v>
      </c>
      <c r="N2468" s="5">
        <f t="shared" si="269"/>
        <v>17</v>
      </c>
      <c r="O2468" s="5">
        <f t="shared" si="270"/>
        <v>0</v>
      </c>
      <c r="P2468" s="5">
        <f t="shared" si="271"/>
        <v>18</v>
      </c>
      <c r="Q2468" s="5">
        <f t="shared" si="272"/>
        <v>20</v>
      </c>
      <c r="R2468">
        <v>184</v>
      </c>
      <c r="S2468">
        <v>604</v>
      </c>
      <c r="T2468" s="3">
        <v>111.136</v>
      </c>
      <c r="U2468" t="s">
        <v>36</v>
      </c>
      <c r="V2468" t="s">
        <v>36</v>
      </c>
      <c r="W2468" t="s">
        <v>36</v>
      </c>
      <c r="X2468" t="s">
        <v>16</v>
      </c>
      <c r="Y2468" t="s">
        <v>30</v>
      </c>
      <c r="Z2468" t="s">
        <v>288</v>
      </c>
    </row>
    <row r="2469" spans="1:26" x14ac:dyDescent="0.2">
      <c r="A2469" s="1">
        <v>43632</v>
      </c>
      <c r="B2469" t="s">
        <v>128</v>
      </c>
      <c r="C2469" t="s">
        <v>34</v>
      </c>
      <c r="D2469" t="s">
        <v>27</v>
      </c>
      <c r="E2469" t="s">
        <v>272</v>
      </c>
      <c r="F2469" t="s">
        <v>17</v>
      </c>
      <c r="G2469">
        <f t="shared" si="266"/>
        <v>7</v>
      </c>
      <c r="H2469" s="6">
        <f t="shared" si="267"/>
        <v>6</v>
      </c>
      <c r="I2469" s="6">
        <f t="shared" si="268"/>
        <v>7.5</v>
      </c>
      <c r="J2469" s="3">
        <f>IFERROR(VLOOKUP($U2469,TONGHOPVERSION!$A$3:$G$240,6,FALSE),VLOOKUP($B2469,TONGHOPVERSION!$A$3:$G$240,6,FALSE))</f>
        <v>239.31340170869245</v>
      </c>
      <c r="K2469" s="3">
        <f>IFERROR(VLOOKUP($U2469,TONGHOPVERSION!$A$3:$G$240,7,FALSE),VLOOKUP($B2469,TONGHOPVERSION!$A$3:$G$240,7,FALSE))</f>
        <v>208.92363712533773</v>
      </c>
      <c r="L2469" s="2">
        <v>0.25</v>
      </c>
      <c r="M2469" s="2">
        <v>0.3125</v>
      </c>
      <c r="N2469" s="5">
        <f t="shared" si="269"/>
        <v>6</v>
      </c>
      <c r="O2469" s="5">
        <f t="shared" si="270"/>
        <v>0</v>
      </c>
      <c r="P2469" s="5">
        <f t="shared" si="271"/>
        <v>7</v>
      </c>
      <c r="Q2469" s="5">
        <f t="shared" si="272"/>
        <v>30</v>
      </c>
      <c r="R2469">
        <v>184</v>
      </c>
      <c r="S2469">
        <v>602</v>
      </c>
      <c r="T2469" s="3">
        <v>110.768</v>
      </c>
      <c r="U2469" t="s">
        <v>129</v>
      </c>
      <c r="V2469" t="s">
        <v>129</v>
      </c>
      <c r="W2469" t="s">
        <v>129</v>
      </c>
      <c r="X2469" t="s">
        <v>16</v>
      </c>
      <c r="Y2469" t="s">
        <v>30</v>
      </c>
      <c r="Z2469" t="s">
        <v>37</v>
      </c>
    </row>
    <row r="2470" spans="1:26" x14ac:dyDescent="0.2">
      <c r="A2470" s="1">
        <v>43632</v>
      </c>
      <c r="B2470" t="s">
        <v>118</v>
      </c>
      <c r="C2470" t="s">
        <v>119</v>
      </c>
      <c r="D2470" t="s">
        <v>27</v>
      </c>
      <c r="E2470" t="s">
        <v>160</v>
      </c>
      <c r="F2470" t="s">
        <v>17</v>
      </c>
      <c r="G2470">
        <f t="shared" si="266"/>
        <v>7</v>
      </c>
      <c r="H2470" s="6">
        <f t="shared" si="267"/>
        <v>1.3333333333333333</v>
      </c>
      <c r="I2470" s="6">
        <f t="shared" si="268"/>
        <v>2.8333333333333335</v>
      </c>
      <c r="J2470" s="3">
        <f>IFERROR(VLOOKUP($U2470,TONGHOPVERSION!$A$3:$G$240,6,FALSE),VLOOKUP($B2470,TONGHOPVERSION!$A$3:$G$240,6,FALSE))</f>
        <v>214.88804221212081</v>
      </c>
      <c r="K2470" s="3">
        <f>IFERROR(VLOOKUP($U2470,TONGHOPVERSION!$A$3:$G$240,7,FALSE),VLOOKUP($B2470,TONGHOPVERSION!$A$3:$G$240,7,FALSE))</f>
        <v>213.88072353634405</v>
      </c>
      <c r="L2470" s="2">
        <v>5.5555555555555552E-2</v>
      </c>
      <c r="M2470" s="2">
        <v>0.11805555555555557</v>
      </c>
      <c r="N2470" s="5">
        <f t="shared" si="269"/>
        <v>1</v>
      </c>
      <c r="O2470" s="5">
        <f t="shared" si="270"/>
        <v>20</v>
      </c>
      <c r="P2470" s="5">
        <f t="shared" si="271"/>
        <v>2</v>
      </c>
      <c r="Q2470" s="5">
        <f t="shared" si="272"/>
        <v>50</v>
      </c>
      <c r="R2470">
        <v>184</v>
      </c>
      <c r="S2470">
        <v>628</v>
      </c>
      <c r="T2470" s="3">
        <v>115.55200000000001</v>
      </c>
      <c r="U2470" t="s">
        <v>120</v>
      </c>
      <c r="V2470" t="s">
        <v>120</v>
      </c>
      <c r="W2470" t="s">
        <v>29</v>
      </c>
      <c r="X2470" t="s">
        <v>16</v>
      </c>
      <c r="Y2470" t="s">
        <v>30</v>
      </c>
      <c r="Z2470" t="s">
        <v>37</v>
      </c>
    </row>
    <row r="2471" spans="1:26" x14ac:dyDescent="0.2">
      <c r="A2471" s="1">
        <v>43632</v>
      </c>
      <c r="B2471" t="s">
        <v>274</v>
      </c>
      <c r="C2471" t="s">
        <v>71</v>
      </c>
      <c r="D2471" t="s">
        <v>35</v>
      </c>
      <c r="E2471" t="s">
        <v>273</v>
      </c>
      <c r="F2471" t="s">
        <v>17</v>
      </c>
      <c r="G2471">
        <f t="shared" si="266"/>
        <v>7</v>
      </c>
      <c r="H2471" s="6">
        <f t="shared" si="267"/>
        <v>11.333333333333334</v>
      </c>
      <c r="I2471" s="6">
        <f t="shared" si="268"/>
        <v>14.583333333333334</v>
      </c>
      <c r="J2471" s="3">
        <f>IFERROR(VLOOKUP($U2471,TONGHOPVERSION!$A$3:$G$240,6,FALSE),VLOOKUP($B2471,TONGHOPVERSION!$A$3:$G$240,6,FALSE))</f>
        <v>351.14307895297088</v>
      </c>
      <c r="K2471" s="3">
        <f>IFERROR(VLOOKUP($U2471,TONGHOPVERSION!$A$3:$G$240,7,FALSE),VLOOKUP($B2471,TONGHOPVERSION!$A$3:$G$240,7,FALSE))</f>
        <v>523.63526717694549</v>
      </c>
      <c r="L2471" s="2">
        <v>0.47222222222222227</v>
      </c>
      <c r="M2471" s="2">
        <v>0.60763888888888895</v>
      </c>
      <c r="N2471" s="5">
        <f t="shared" si="269"/>
        <v>11</v>
      </c>
      <c r="O2471" s="5">
        <f t="shared" si="270"/>
        <v>20</v>
      </c>
      <c r="P2471" s="5">
        <f t="shared" si="271"/>
        <v>14</v>
      </c>
      <c r="Q2471" s="5">
        <f t="shared" si="272"/>
        <v>35</v>
      </c>
      <c r="R2471">
        <v>184</v>
      </c>
      <c r="S2471">
        <v>2073</v>
      </c>
      <c r="T2471" s="3">
        <v>381.43200000000002</v>
      </c>
      <c r="U2471" t="s">
        <v>70</v>
      </c>
      <c r="V2471" t="s">
        <v>70</v>
      </c>
      <c r="W2471" t="s">
        <v>45</v>
      </c>
      <c r="X2471" t="s">
        <v>72</v>
      </c>
      <c r="Y2471" t="s">
        <v>23</v>
      </c>
      <c r="Z2471" t="s">
        <v>37</v>
      </c>
    </row>
    <row r="2472" spans="1:26" x14ac:dyDescent="0.2">
      <c r="A2472" s="1">
        <v>43632</v>
      </c>
      <c r="B2472" t="s">
        <v>129</v>
      </c>
      <c r="C2472" t="s">
        <v>27</v>
      </c>
      <c r="D2472" t="s">
        <v>34</v>
      </c>
      <c r="E2472" t="s">
        <v>275</v>
      </c>
      <c r="F2472" t="s">
        <v>17</v>
      </c>
      <c r="G2472">
        <f t="shared" si="266"/>
        <v>7</v>
      </c>
      <c r="H2472" s="6">
        <f t="shared" si="267"/>
        <v>4</v>
      </c>
      <c r="I2472" s="6">
        <f t="shared" si="268"/>
        <v>5.333333333333333</v>
      </c>
      <c r="J2472" s="3">
        <f>IFERROR(VLOOKUP($U2472,TONGHOPVERSION!$A$3:$G$240,6,FALSE),VLOOKUP($B2472,TONGHOPVERSION!$A$3:$G$240,6,FALSE))</f>
        <v>239.31340170869245</v>
      </c>
      <c r="K2472" s="3">
        <f>IFERROR(VLOOKUP($U2472,TONGHOPVERSION!$A$3:$G$240,7,FALSE),VLOOKUP($B2472,TONGHOPVERSION!$A$3:$G$240,7,FALSE))</f>
        <v>208.92363712533773</v>
      </c>
      <c r="L2472" s="2">
        <v>0.16666666666666666</v>
      </c>
      <c r="M2472" s="2">
        <v>0.22222222222222221</v>
      </c>
      <c r="N2472" s="5">
        <f t="shared" si="269"/>
        <v>4</v>
      </c>
      <c r="O2472" s="5">
        <f t="shared" si="270"/>
        <v>0</v>
      </c>
      <c r="P2472" s="5">
        <f t="shared" si="271"/>
        <v>5</v>
      </c>
      <c r="Q2472" s="5">
        <f t="shared" si="272"/>
        <v>20</v>
      </c>
      <c r="R2472">
        <v>184</v>
      </c>
      <c r="S2472">
        <v>602</v>
      </c>
      <c r="T2472" s="3">
        <v>110.768</v>
      </c>
      <c r="U2472" t="s">
        <v>129</v>
      </c>
      <c r="V2472" t="s">
        <v>129</v>
      </c>
      <c r="W2472" t="s">
        <v>129</v>
      </c>
      <c r="X2472" t="s">
        <v>16</v>
      </c>
      <c r="Y2472" t="s">
        <v>30</v>
      </c>
      <c r="Z2472" t="s">
        <v>37</v>
      </c>
    </row>
    <row r="2473" spans="1:26" x14ac:dyDescent="0.2">
      <c r="A2473" s="1">
        <v>43632</v>
      </c>
      <c r="B2473" t="s">
        <v>75</v>
      </c>
      <c r="C2473" t="s">
        <v>27</v>
      </c>
      <c r="D2473" t="s">
        <v>71</v>
      </c>
      <c r="E2473" t="s">
        <v>276</v>
      </c>
      <c r="F2473" t="s">
        <v>17</v>
      </c>
      <c r="G2473">
        <f t="shared" si="266"/>
        <v>7</v>
      </c>
      <c r="H2473" s="6">
        <f t="shared" si="267"/>
        <v>8.25</v>
      </c>
      <c r="I2473" s="6">
        <f t="shared" si="268"/>
        <v>10.25</v>
      </c>
      <c r="J2473" s="3">
        <f>IFERROR(VLOOKUP($U2473,TONGHOPVERSION!$A$3:$G$240,6,FALSE),VLOOKUP($B2473,TONGHOPVERSION!$A$3:$G$240,6,FALSE))</f>
        <v>282.37915814123511</v>
      </c>
      <c r="K2473" s="3">
        <f>IFERROR(VLOOKUP($U2473,TONGHOPVERSION!$A$3:$G$240,7,FALSE),VLOOKUP($B2473,TONGHOPVERSION!$A$3:$G$240,7,FALSE))</f>
        <v>330.61128297374086</v>
      </c>
      <c r="L2473" s="2">
        <v>0.34375</v>
      </c>
      <c r="M2473" s="2">
        <v>0.42708333333333331</v>
      </c>
      <c r="N2473" s="5">
        <f t="shared" si="269"/>
        <v>8</v>
      </c>
      <c r="O2473" s="5">
        <f t="shared" si="270"/>
        <v>15</v>
      </c>
      <c r="P2473" s="5">
        <f t="shared" si="271"/>
        <v>10</v>
      </c>
      <c r="Q2473" s="5">
        <f t="shared" si="272"/>
        <v>15</v>
      </c>
      <c r="R2473">
        <v>184</v>
      </c>
      <c r="S2473">
        <v>1046</v>
      </c>
      <c r="T2473" s="3">
        <v>192.464</v>
      </c>
      <c r="U2473" t="s">
        <v>75</v>
      </c>
      <c r="V2473" t="s">
        <v>75</v>
      </c>
      <c r="W2473" t="s">
        <v>45</v>
      </c>
      <c r="X2473" t="s">
        <v>72</v>
      </c>
      <c r="Y2473" t="s">
        <v>23</v>
      </c>
      <c r="Z2473" t="s">
        <v>37</v>
      </c>
    </row>
    <row r="2474" spans="1:26" x14ac:dyDescent="0.2">
      <c r="A2474" s="1">
        <v>43632</v>
      </c>
      <c r="B2474" t="s">
        <v>176</v>
      </c>
      <c r="C2474" t="s">
        <v>177</v>
      </c>
      <c r="D2474" t="s">
        <v>27</v>
      </c>
      <c r="E2474" t="s">
        <v>311</v>
      </c>
      <c r="F2474" t="s">
        <v>17</v>
      </c>
      <c r="G2474">
        <f t="shared" si="266"/>
        <v>7</v>
      </c>
      <c r="H2474" s="6">
        <f t="shared" si="267"/>
        <v>13.833333333333334</v>
      </c>
      <c r="I2474" s="6">
        <f t="shared" si="268"/>
        <v>14.916666666666666</v>
      </c>
      <c r="J2474" s="3">
        <f>IFERROR(VLOOKUP($U2474,TONGHOPVERSION!$A$3:$G$240,6,FALSE),VLOOKUP($B2474,TONGHOPVERSION!$A$3:$G$240,6,FALSE))</f>
        <v>187.46363998635809</v>
      </c>
      <c r="K2474" s="3">
        <f>IFERROR(VLOOKUP($U2474,TONGHOPVERSION!$A$3:$G$240,7,FALSE),VLOOKUP($B2474,TONGHOPVERSION!$A$3:$G$240,7,FALSE))</f>
        <v>145.81561859013829</v>
      </c>
      <c r="L2474" s="2">
        <v>0.57638888888888895</v>
      </c>
      <c r="M2474" s="2">
        <v>0.62152777777777779</v>
      </c>
      <c r="N2474" s="5">
        <f t="shared" si="269"/>
        <v>13</v>
      </c>
      <c r="O2474" s="5">
        <f t="shared" si="270"/>
        <v>50</v>
      </c>
      <c r="P2474" s="5">
        <f t="shared" si="271"/>
        <v>14</v>
      </c>
      <c r="Q2474" s="5">
        <f t="shared" si="272"/>
        <v>55</v>
      </c>
      <c r="R2474">
        <v>184</v>
      </c>
      <c r="S2474">
        <v>301</v>
      </c>
      <c r="T2474" s="3">
        <v>55.384</v>
      </c>
      <c r="U2474" t="s">
        <v>178</v>
      </c>
      <c r="V2474" t="s">
        <v>178</v>
      </c>
      <c r="W2474" t="s">
        <v>29</v>
      </c>
      <c r="X2474" t="s">
        <v>16</v>
      </c>
      <c r="Y2474" t="s">
        <v>30</v>
      </c>
      <c r="Z2474" t="s">
        <v>37</v>
      </c>
    </row>
    <row r="2475" spans="1:26" x14ac:dyDescent="0.2">
      <c r="A2475" s="1">
        <v>43632</v>
      </c>
      <c r="B2475" t="s">
        <v>178</v>
      </c>
      <c r="C2475" t="s">
        <v>27</v>
      </c>
      <c r="D2475" t="s">
        <v>177</v>
      </c>
      <c r="E2475" t="s">
        <v>312</v>
      </c>
      <c r="F2475" t="s">
        <v>17</v>
      </c>
      <c r="G2475">
        <f t="shared" si="266"/>
        <v>7</v>
      </c>
      <c r="H2475" s="6">
        <f t="shared" si="267"/>
        <v>12.166666666666666</v>
      </c>
      <c r="I2475" s="6">
        <f t="shared" si="268"/>
        <v>13.166666666666666</v>
      </c>
      <c r="J2475" s="3">
        <f>IFERROR(VLOOKUP($U2475,TONGHOPVERSION!$A$3:$G$240,6,FALSE),VLOOKUP($B2475,TONGHOPVERSION!$A$3:$G$240,6,FALSE))</f>
        <v>187.46363998635809</v>
      </c>
      <c r="K2475" s="3">
        <f>IFERROR(VLOOKUP($U2475,TONGHOPVERSION!$A$3:$G$240,7,FALSE),VLOOKUP($B2475,TONGHOPVERSION!$A$3:$G$240,7,FALSE))</f>
        <v>145.81561859013829</v>
      </c>
      <c r="L2475" s="2">
        <v>0.50694444444444442</v>
      </c>
      <c r="M2475" s="2">
        <v>0.54861111111111105</v>
      </c>
      <c r="N2475" s="5">
        <f t="shared" si="269"/>
        <v>12</v>
      </c>
      <c r="O2475" s="5">
        <f t="shared" si="270"/>
        <v>10</v>
      </c>
      <c r="P2475" s="5">
        <f t="shared" si="271"/>
        <v>13</v>
      </c>
      <c r="Q2475" s="5">
        <f t="shared" si="272"/>
        <v>10</v>
      </c>
      <c r="R2475">
        <v>184</v>
      </c>
      <c r="S2475">
        <v>301</v>
      </c>
      <c r="T2475" s="3">
        <v>55.384</v>
      </c>
      <c r="U2475" t="s">
        <v>178</v>
      </c>
      <c r="V2475" t="s">
        <v>178</v>
      </c>
      <c r="W2475" t="s">
        <v>29</v>
      </c>
      <c r="X2475" t="s">
        <v>16</v>
      </c>
      <c r="Y2475" t="s">
        <v>30</v>
      </c>
      <c r="Z2475" t="s">
        <v>37</v>
      </c>
    </row>
    <row r="2476" spans="1:26" x14ac:dyDescent="0.2">
      <c r="A2476" s="1">
        <v>43632</v>
      </c>
      <c r="B2476" t="s">
        <v>343</v>
      </c>
      <c r="C2476" t="s">
        <v>27</v>
      </c>
      <c r="D2476" t="s">
        <v>344</v>
      </c>
      <c r="E2476" t="s">
        <v>342</v>
      </c>
      <c r="F2476" t="s">
        <v>17</v>
      </c>
      <c r="G2476">
        <f t="shared" si="266"/>
        <v>7</v>
      </c>
      <c r="H2476" s="6">
        <f t="shared" si="267"/>
        <v>6</v>
      </c>
      <c r="I2476" s="6">
        <f t="shared" si="268"/>
        <v>8.0833333333333339</v>
      </c>
      <c r="J2476" s="3">
        <f>IFERROR(VLOOKUP($U2476,TONGHOPVERSION!$A$3:$G$240,6,FALSE),VLOOKUP($B2476,TONGHOPVERSION!$A$3:$G$240,6,FALSE))</f>
        <v>172.16216193154037</v>
      </c>
      <c r="K2476" s="3">
        <f>IFERROR(VLOOKUP($U2476,TONGHOPVERSION!$A$3:$G$240,7,FALSE),VLOOKUP($B2476,TONGHOPVERSION!$A$3:$G$240,7,FALSE))</f>
        <v>313.60596547233263</v>
      </c>
      <c r="L2476" s="2">
        <v>0.25</v>
      </c>
      <c r="M2476" s="2">
        <v>0.33680555555555558</v>
      </c>
      <c r="N2476" s="5">
        <f t="shared" si="269"/>
        <v>6</v>
      </c>
      <c r="O2476" s="5">
        <f t="shared" si="270"/>
        <v>0</v>
      </c>
      <c r="P2476" s="5">
        <f t="shared" si="271"/>
        <v>8</v>
      </c>
      <c r="Q2476" s="5">
        <f t="shared" si="272"/>
        <v>5</v>
      </c>
      <c r="R2476">
        <v>184</v>
      </c>
      <c r="S2476">
        <v>1148</v>
      </c>
      <c r="T2476" s="3">
        <v>211.232</v>
      </c>
      <c r="U2476" t="s">
        <v>343</v>
      </c>
      <c r="V2476" t="s">
        <v>343</v>
      </c>
      <c r="W2476" t="s">
        <v>125</v>
      </c>
      <c r="X2476" t="s">
        <v>16</v>
      </c>
      <c r="Y2476" t="s">
        <v>30</v>
      </c>
      <c r="Z2476" t="s">
        <v>37</v>
      </c>
    </row>
    <row r="2477" spans="1:26" x14ac:dyDescent="0.2">
      <c r="A2477" s="1">
        <v>43632</v>
      </c>
      <c r="B2477" t="s">
        <v>346</v>
      </c>
      <c r="C2477" t="s">
        <v>344</v>
      </c>
      <c r="D2477" t="s">
        <v>27</v>
      </c>
      <c r="E2477" t="s">
        <v>345</v>
      </c>
      <c r="F2477" t="s">
        <v>17</v>
      </c>
      <c r="G2477">
        <f t="shared" si="266"/>
        <v>7</v>
      </c>
      <c r="H2477" s="6">
        <f t="shared" si="267"/>
        <v>8.75</v>
      </c>
      <c r="I2477" s="6">
        <f t="shared" si="268"/>
        <v>10.833333333333334</v>
      </c>
      <c r="J2477" s="3">
        <f>IFERROR(VLOOKUP($U2477,TONGHOPVERSION!$A$3:$G$240,6,FALSE),VLOOKUP($B2477,TONGHOPVERSION!$A$3:$G$240,6,FALSE))</f>
        <v>172.16216193154037</v>
      </c>
      <c r="K2477" s="3">
        <f>IFERROR(VLOOKUP($U2477,TONGHOPVERSION!$A$3:$G$240,7,FALSE),VLOOKUP($B2477,TONGHOPVERSION!$A$3:$G$240,7,FALSE))</f>
        <v>313.60596547233263</v>
      </c>
      <c r="L2477" s="2">
        <v>0.36458333333333331</v>
      </c>
      <c r="M2477" s="2">
        <v>0.4513888888888889</v>
      </c>
      <c r="N2477" s="5">
        <f t="shared" si="269"/>
        <v>8</v>
      </c>
      <c r="O2477" s="5">
        <f t="shared" si="270"/>
        <v>45</v>
      </c>
      <c r="P2477" s="5">
        <f t="shared" si="271"/>
        <v>10</v>
      </c>
      <c r="Q2477" s="5">
        <f t="shared" si="272"/>
        <v>50</v>
      </c>
      <c r="R2477">
        <v>184</v>
      </c>
      <c r="S2477">
        <v>1148</v>
      </c>
      <c r="T2477" s="3">
        <v>211.232</v>
      </c>
      <c r="U2477" t="s">
        <v>343</v>
      </c>
      <c r="V2477" t="s">
        <v>343</v>
      </c>
      <c r="W2477" t="s">
        <v>125</v>
      </c>
      <c r="X2477" t="s">
        <v>16</v>
      </c>
      <c r="Y2477" t="s">
        <v>30</v>
      </c>
      <c r="Z2477" t="s">
        <v>37</v>
      </c>
    </row>
    <row r="2478" spans="1:26" x14ac:dyDescent="0.2">
      <c r="A2478" s="1">
        <v>43632</v>
      </c>
      <c r="B2478" t="s">
        <v>176</v>
      </c>
      <c r="C2478" t="s">
        <v>177</v>
      </c>
      <c r="D2478" t="s">
        <v>27</v>
      </c>
      <c r="E2478" t="s">
        <v>453</v>
      </c>
      <c r="F2478" t="s">
        <v>17</v>
      </c>
      <c r="G2478">
        <f t="shared" si="266"/>
        <v>7</v>
      </c>
      <c r="H2478" s="6">
        <f t="shared" si="267"/>
        <v>11.25</v>
      </c>
      <c r="I2478" s="6">
        <f t="shared" si="268"/>
        <v>12.333333333333334</v>
      </c>
      <c r="J2478" s="3">
        <f>IFERROR(VLOOKUP($U2478,TONGHOPVERSION!$A$3:$G$240,6,FALSE),VLOOKUP($B2478,TONGHOPVERSION!$A$3:$G$240,6,FALSE))</f>
        <v>187.46363998635809</v>
      </c>
      <c r="K2478" s="3">
        <f>IFERROR(VLOOKUP($U2478,TONGHOPVERSION!$A$3:$G$240,7,FALSE),VLOOKUP($B2478,TONGHOPVERSION!$A$3:$G$240,7,FALSE))</f>
        <v>145.81561859013829</v>
      </c>
      <c r="L2478" s="2">
        <v>0.46875</v>
      </c>
      <c r="M2478" s="2">
        <v>0.51388888888888895</v>
      </c>
      <c r="N2478" s="5">
        <f t="shared" si="269"/>
        <v>11</v>
      </c>
      <c r="O2478" s="5">
        <f t="shared" si="270"/>
        <v>15</v>
      </c>
      <c r="P2478" s="5">
        <f t="shared" si="271"/>
        <v>12</v>
      </c>
      <c r="Q2478" s="5">
        <f t="shared" si="272"/>
        <v>20</v>
      </c>
      <c r="R2478">
        <v>184</v>
      </c>
      <c r="S2478">
        <v>301</v>
      </c>
      <c r="T2478" s="3">
        <v>55.384</v>
      </c>
      <c r="U2478" t="s">
        <v>178</v>
      </c>
      <c r="V2478" t="s">
        <v>178</v>
      </c>
      <c r="W2478" t="s">
        <v>29</v>
      </c>
      <c r="X2478" t="s">
        <v>16</v>
      </c>
      <c r="Y2478" t="s">
        <v>30</v>
      </c>
      <c r="Z2478" t="s">
        <v>37</v>
      </c>
    </row>
    <row r="2479" spans="1:26" x14ac:dyDescent="0.2">
      <c r="A2479" s="1">
        <v>43632</v>
      </c>
      <c r="B2479" t="s">
        <v>178</v>
      </c>
      <c r="C2479" t="s">
        <v>27</v>
      </c>
      <c r="D2479" t="s">
        <v>177</v>
      </c>
      <c r="E2479" t="s">
        <v>458</v>
      </c>
      <c r="F2479" t="s">
        <v>17</v>
      </c>
      <c r="G2479">
        <f t="shared" si="266"/>
        <v>7</v>
      </c>
      <c r="H2479" s="6">
        <f t="shared" si="267"/>
        <v>9.9166666666666661</v>
      </c>
      <c r="I2479" s="6">
        <f t="shared" si="268"/>
        <v>10.916666666666666</v>
      </c>
      <c r="J2479" s="3">
        <f>IFERROR(VLOOKUP($U2479,TONGHOPVERSION!$A$3:$G$240,6,FALSE),VLOOKUP($B2479,TONGHOPVERSION!$A$3:$G$240,6,FALSE))</f>
        <v>187.46363998635809</v>
      </c>
      <c r="K2479" s="3">
        <f>IFERROR(VLOOKUP($U2479,TONGHOPVERSION!$A$3:$G$240,7,FALSE),VLOOKUP($B2479,TONGHOPVERSION!$A$3:$G$240,7,FALSE))</f>
        <v>145.81561859013829</v>
      </c>
      <c r="L2479" s="2">
        <v>0.41319444444444442</v>
      </c>
      <c r="M2479" s="2">
        <v>0.4548611111111111</v>
      </c>
      <c r="N2479" s="5">
        <f t="shared" si="269"/>
        <v>9</v>
      </c>
      <c r="O2479" s="5">
        <f t="shared" si="270"/>
        <v>55</v>
      </c>
      <c r="P2479" s="5">
        <f t="shared" si="271"/>
        <v>10</v>
      </c>
      <c r="Q2479" s="5">
        <f t="shared" si="272"/>
        <v>55</v>
      </c>
      <c r="R2479">
        <v>184</v>
      </c>
      <c r="S2479">
        <v>301</v>
      </c>
      <c r="T2479" s="3">
        <v>55.384</v>
      </c>
      <c r="U2479" t="s">
        <v>178</v>
      </c>
      <c r="V2479" t="s">
        <v>178</v>
      </c>
      <c r="W2479" t="s">
        <v>29</v>
      </c>
      <c r="X2479" t="s">
        <v>16</v>
      </c>
      <c r="Y2479" t="s">
        <v>30</v>
      </c>
      <c r="Z2479" t="s">
        <v>37</v>
      </c>
    </row>
    <row r="2480" spans="1:26" x14ac:dyDescent="0.2">
      <c r="A2480" s="1">
        <v>43632</v>
      </c>
      <c r="B2480" t="s">
        <v>159</v>
      </c>
      <c r="C2480" t="s">
        <v>124</v>
      </c>
      <c r="D2480" t="s">
        <v>27</v>
      </c>
      <c r="E2480" t="s">
        <v>158</v>
      </c>
      <c r="F2480" t="s">
        <v>17</v>
      </c>
      <c r="G2480">
        <f t="shared" si="266"/>
        <v>7</v>
      </c>
      <c r="H2480" s="6">
        <f t="shared" si="267"/>
        <v>6.416666666666667</v>
      </c>
      <c r="I2480" s="6">
        <f t="shared" si="268"/>
        <v>8.75</v>
      </c>
      <c r="J2480" s="3">
        <f>IFERROR(VLOOKUP($U2480,TONGHOPVERSION!$A$3:$G$240,6,FALSE),VLOOKUP($B2480,TONGHOPVERSION!$A$3:$G$240,6,FALSE))</f>
        <v>284.2128245548555</v>
      </c>
      <c r="K2480" s="3">
        <f>IFERROR(VLOOKUP($U2480,TONGHOPVERSION!$A$3:$G$240,7,FALSE),VLOOKUP($B2480,TONGHOPVERSION!$A$3:$G$240,7,FALSE))</f>
        <v>306.08961374632247</v>
      </c>
      <c r="L2480" s="2">
        <v>0.2673611111111111</v>
      </c>
      <c r="M2480" s="2">
        <v>0.36458333333333331</v>
      </c>
      <c r="N2480" s="5">
        <f t="shared" si="269"/>
        <v>6</v>
      </c>
      <c r="O2480" s="5">
        <f t="shared" si="270"/>
        <v>25</v>
      </c>
      <c r="P2480" s="5">
        <f t="shared" si="271"/>
        <v>8</v>
      </c>
      <c r="Q2480" s="5">
        <f t="shared" si="272"/>
        <v>45</v>
      </c>
      <c r="R2480">
        <v>184</v>
      </c>
      <c r="S2480">
        <v>1107</v>
      </c>
      <c r="T2480" s="3">
        <v>203.68799999999999</v>
      </c>
      <c r="U2480" t="s">
        <v>123</v>
      </c>
      <c r="V2480" t="s">
        <v>123</v>
      </c>
      <c r="W2480" t="s">
        <v>125</v>
      </c>
      <c r="X2480" t="s">
        <v>16</v>
      </c>
      <c r="Y2480" t="s">
        <v>30</v>
      </c>
      <c r="Z2480" t="s">
        <v>37</v>
      </c>
    </row>
    <row r="2481" spans="1:26" x14ac:dyDescent="0.2">
      <c r="A2481" s="1">
        <v>43632</v>
      </c>
      <c r="B2481" t="s">
        <v>123</v>
      </c>
      <c r="C2481" t="s">
        <v>27</v>
      </c>
      <c r="D2481" t="s">
        <v>124</v>
      </c>
      <c r="E2481" t="s">
        <v>162</v>
      </c>
      <c r="F2481" t="s">
        <v>17</v>
      </c>
      <c r="G2481">
        <f t="shared" si="266"/>
        <v>7</v>
      </c>
      <c r="H2481" s="6">
        <f t="shared" si="267"/>
        <v>3.5</v>
      </c>
      <c r="I2481" s="6">
        <f t="shared" si="268"/>
        <v>5.5</v>
      </c>
      <c r="J2481" s="3">
        <f>IFERROR(VLOOKUP($U2481,TONGHOPVERSION!$A$3:$G$240,6,FALSE),VLOOKUP($B2481,TONGHOPVERSION!$A$3:$G$240,6,FALSE))</f>
        <v>284.2128245548555</v>
      </c>
      <c r="K2481" s="3">
        <f>IFERROR(VLOOKUP($U2481,TONGHOPVERSION!$A$3:$G$240,7,FALSE),VLOOKUP($B2481,TONGHOPVERSION!$A$3:$G$240,7,FALSE))</f>
        <v>306.08961374632247</v>
      </c>
      <c r="L2481" s="2">
        <v>0.14583333333333334</v>
      </c>
      <c r="M2481" s="2">
        <v>0.22916666666666666</v>
      </c>
      <c r="N2481" s="5">
        <f t="shared" si="269"/>
        <v>3</v>
      </c>
      <c r="O2481" s="5">
        <f t="shared" si="270"/>
        <v>30</v>
      </c>
      <c r="P2481" s="5">
        <f t="shared" si="271"/>
        <v>5</v>
      </c>
      <c r="Q2481" s="5">
        <f t="shared" si="272"/>
        <v>30</v>
      </c>
      <c r="R2481">
        <v>184</v>
      </c>
      <c r="S2481">
        <v>1107</v>
      </c>
      <c r="T2481" s="3">
        <v>203.68799999999999</v>
      </c>
      <c r="U2481" t="s">
        <v>123</v>
      </c>
      <c r="V2481" t="s">
        <v>123</v>
      </c>
      <c r="W2481" t="s">
        <v>125</v>
      </c>
      <c r="X2481" t="s">
        <v>16</v>
      </c>
      <c r="Y2481" t="s">
        <v>30</v>
      </c>
      <c r="Z2481" t="s">
        <v>37</v>
      </c>
    </row>
    <row r="2482" spans="1:26" x14ac:dyDescent="0.2">
      <c r="A2482" s="1">
        <v>43632</v>
      </c>
      <c r="B2482" t="s">
        <v>325</v>
      </c>
      <c r="C2482" t="s">
        <v>35</v>
      </c>
      <c r="D2482" t="s">
        <v>327</v>
      </c>
      <c r="E2482" t="s">
        <v>324</v>
      </c>
      <c r="F2482" t="s">
        <v>326</v>
      </c>
      <c r="G2482">
        <f t="shared" si="266"/>
        <v>7</v>
      </c>
      <c r="H2482" s="6">
        <f t="shared" si="267"/>
        <v>17.333333333333332</v>
      </c>
      <c r="I2482" s="6">
        <f t="shared" si="268"/>
        <v>21.5</v>
      </c>
      <c r="J2482" s="3">
        <f>IFERROR(VLOOKUP($U2482,TONGHOPVERSION!$A$3:$G$240,6,FALSE),VLOOKUP($B2482,TONGHOPVERSION!$A$3:$G$240,6,FALSE))</f>
        <v>682.54250289370759</v>
      </c>
      <c r="K2482" s="3">
        <f>IFERROR(VLOOKUP($U2482,TONGHOPVERSION!$A$3:$G$240,7,FALSE),VLOOKUP($B2482,TONGHOPVERSION!$A$3:$G$240,7,FALSE))</f>
        <v>837.46855827335276</v>
      </c>
      <c r="L2482" s="2">
        <v>0.72222222222222221</v>
      </c>
      <c r="M2482" s="2">
        <v>0.89583333333333337</v>
      </c>
      <c r="N2482" s="5">
        <f t="shared" si="269"/>
        <v>17</v>
      </c>
      <c r="O2482" s="5">
        <f t="shared" si="270"/>
        <v>20</v>
      </c>
      <c r="P2482" s="5">
        <f t="shared" si="271"/>
        <v>21</v>
      </c>
      <c r="Q2482" s="5">
        <f t="shared" si="272"/>
        <v>30</v>
      </c>
      <c r="R2482">
        <v>280</v>
      </c>
      <c r="S2482">
        <v>2757</v>
      </c>
      <c r="T2482" s="3">
        <v>771.96</v>
      </c>
      <c r="U2482" t="s">
        <v>325</v>
      </c>
      <c r="V2482" t="s">
        <v>325</v>
      </c>
      <c r="W2482" t="s">
        <v>21</v>
      </c>
      <c r="X2482" t="s">
        <v>22</v>
      </c>
      <c r="Y2482" t="s">
        <v>23</v>
      </c>
      <c r="Z2482" t="s">
        <v>37</v>
      </c>
    </row>
    <row r="2483" spans="1:26" x14ac:dyDescent="0.2">
      <c r="A2483" s="1">
        <v>43632</v>
      </c>
      <c r="B2483" t="s">
        <v>92</v>
      </c>
      <c r="C2483" t="s">
        <v>35</v>
      </c>
      <c r="D2483" t="s">
        <v>27</v>
      </c>
      <c r="E2483" t="s">
        <v>821</v>
      </c>
      <c r="F2483" t="s">
        <v>326</v>
      </c>
      <c r="G2483">
        <f t="shared" si="266"/>
        <v>7</v>
      </c>
      <c r="H2483" s="6">
        <f t="shared" si="267"/>
        <v>7.75</v>
      </c>
      <c r="I2483" s="6">
        <f t="shared" si="268"/>
        <v>10</v>
      </c>
      <c r="J2483" s="3">
        <f>IFERROR(VLOOKUP($U2483,TONGHOPVERSION!$A$3:$G$240,6,FALSE),VLOOKUP($B2483,TONGHOPVERSION!$A$3:$G$240,6,FALSE))</f>
        <v>381.62004815649715</v>
      </c>
      <c r="K2483" s="3">
        <f>IFERROR(VLOOKUP($U2483,TONGHOPVERSION!$A$3:$G$240,7,FALSE),VLOOKUP($B2483,TONGHOPVERSION!$A$3:$G$240,7,FALSE))</f>
        <v>329.70071085785668</v>
      </c>
      <c r="L2483" s="2">
        <v>0.32291666666666669</v>
      </c>
      <c r="M2483" s="2">
        <v>0.41666666666666669</v>
      </c>
      <c r="N2483" s="5">
        <f t="shared" si="269"/>
        <v>7</v>
      </c>
      <c r="O2483" s="5">
        <f t="shared" si="270"/>
        <v>45</v>
      </c>
      <c r="P2483" s="5">
        <f t="shared" si="271"/>
        <v>10</v>
      </c>
      <c r="Q2483" s="5">
        <f t="shared" si="272"/>
        <v>0</v>
      </c>
      <c r="R2483">
        <v>280</v>
      </c>
      <c r="S2483">
        <v>1133</v>
      </c>
      <c r="T2483" s="3">
        <v>317.24</v>
      </c>
      <c r="U2483" t="s">
        <v>92</v>
      </c>
      <c r="V2483" t="s">
        <v>92</v>
      </c>
      <c r="W2483" t="s">
        <v>92</v>
      </c>
      <c r="X2483" t="s">
        <v>16</v>
      </c>
      <c r="Y2483" t="s">
        <v>30</v>
      </c>
      <c r="Z2483" t="s">
        <v>37</v>
      </c>
    </row>
    <row r="2484" spans="1:26" x14ac:dyDescent="0.2">
      <c r="A2484" s="1">
        <v>43632</v>
      </c>
      <c r="B2484" t="s">
        <v>330</v>
      </c>
      <c r="C2484" t="s">
        <v>327</v>
      </c>
      <c r="D2484" t="s">
        <v>35</v>
      </c>
      <c r="E2484" t="s">
        <v>329</v>
      </c>
      <c r="F2484" t="s">
        <v>326</v>
      </c>
      <c r="G2484">
        <f t="shared" si="266"/>
        <v>7</v>
      </c>
      <c r="H2484" s="6">
        <f t="shared" si="267"/>
        <v>1.5</v>
      </c>
      <c r="I2484" s="6">
        <f t="shared" si="268"/>
        <v>6.166666666666667</v>
      </c>
      <c r="J2484" s="3">
        <f>IFERROR(VLOOKUP($U2484,TONGHOPVERSION!$A$3:$G$240,6,FALSE),VLOOKUP($B2484,TONGHOPVERSION!$A$3:$G$240,6,FALSE))</f>
        <v>682.54250289370759</v>
      </c>
      <c r="K2484" s="3">
        <f>IFERROR(VLOOKUP($U2484,TONGHOPVERSION!$A$3:$G$240,7,FALSE),VLOOKUP($B2484,TONGHOPVERSION!$A$3:$G$240,7,FALSE))</f>
        <v>837.46855827335276</v>
      </c>
      <c r="L2484" s="2">
        <v>6.25E-2</v>
      </c>
      <c r="M2484" s="2">
        <v>0.25694444444444448</v>
      </c>
      <c r="N2484" s="5">
        <f t="shared" si="269"/>
        <v>1</v>
      </c>
      <c r="O2484" s="5">
        <f t="shared" si="270"/>
        <v>30</v>
      </c>
      <c r="P2484" s="5">
        <f t="shared" si="271"/>
        <v>6</v>
      </c>
      <c r="Q2484" s="5">
        <f t="shared" si="272"/>
        <v>10</v>
      </c>
      <c r="R2484">
        <v>280</v>
      </c>
      <c r="S2484">
        <v>2757</v>
      </c>
      <c r="T2484" s="3">
        <v>771.96</v>
      </c>
      <c r="U2484" t="s">
        <v>325</v>
      </c>
      <c r="V2484" t="s">
        <v>325</v>
      </c>
      <c r="W2484" t="s">
        <v>21</v>
      </c>
      <c r="X2484" t="s">
        <v>22</v>
      </c>
      <c r="Y2484" t="s">
        <v>23</v>
      </c>
      <c r="Z2484" t="s">
        <v>37</v>
      </c>
    </row>
    <row r="2485" spans="1:26" x14ac:dyDescent="0.2">
      <c r="A2485" s="1">
        <v>43632</v>
      </c>
      <c r="B2485" t="s">
        <v>94</v>
      </c>
      <c r="C2485" t="s">
        <v>27</v>
      </c>
      <c r="D2485" t="s">
        <v>35</v>
      </c>
      <c r="E2485" t="s">
        <v>563</v>
      </c>
      <c r="F2485" t="s">
        <v>326</v>
      </c>
      <c r="G2485">
        <f t="shared" si="266"/>
        <v>7</v>
      </c>
      <c r="H2485" s="6">
        <f t="shared" si="267"/>
        <v>11</v>
      </c>
      <c r="I2485" s="6">
        <f t="shared" si="268"/>
        <v>13.083333333333334</v>
      </c>
      <c r="J2485" s="3">
        <f>IFERROR(VLOOKUP($U2485,TONGHOPVERSION!$A$3:$G$240,6,FALSE),VLOOKUP($B2485,TONGHOPVERSION!$A$3:$G$240,6,FALSE))</f>
        <v>381.62004815649715</v>
      </c>
      <c r="K2485" s="3">
        <f>IFERROR(VLOOKUP($U2485,TONGHOPVERSION!$A$3:$G$240,7,FALSE),VLOOKUP($B2485,TONGHOPVERSION!$A$3:$G$240,7,FALSE))</f>
        <v>329.70071085785668</v>
      </c>
      <c r="L2485" s="2">
        <v>0.45833333333333331</v>
      </c>
      <c r="M2485" s="2">
        <v>0.54513888888888895</v>
      </c>
      <c r="N2485" s="5">
        <f t="shared" si="269"/>
        <v>11</v>
      </c>
      <c r="O2485" s="5">
        <f t="shared" si="270"/>
        <v>0</v>
      </c>
      <c r="P2485" s="5">
        <f t="shared" si="271"/>
        <v>13</v>
      </c>
      <c r="Q2485" s="5">
        <f t="shared" si="272"/>
        <v>5</v>
      </c>
      <c r="R2485">
        <v>280</v>
      </c>
      <c r="S2485">
        <v>1133</v>
      </c>
      <c r="T2485" s="3">
        <v>317.24</v>
      </c>
      <c r="U2485" t="s">
        <v>92</v>
      </c>
      <c r="V2485" t="s">
        <v>92</v>
      </c>
      <c r="W2485" t="s">
        <v>92</v>
      </c>
      <c r="X2485" t="s">
        <v>16</v>
      </c>
      <c r="Y2485" t="s">
        <v>30</v>
      </c>
      <c r="Z2485" t="s">
        <v>37</v>
      </c>
    </row>
    <row r="2486" spans="1:26" x14ac:dyDescent="0.2">
      <c r="A2486" s="1">
        <v>43632</v>
      </c>
      <c r="B2486" t="s">
        <v>290</v>
      </c>
      <c r="C2486" t="s">
        <v>35</v>
      </c>
      <c r="D2486" t="s">
        <v>291</v>
      </c>
      <c r="E2486" t="s">
        <v>289</v>
      </c>
      <c r="F2486" t="s">
        <v>17</v>
      </c>
      <c r="G2486">
        <f t="shared" si="266"/>
        <v>7</v>
      </c>
      <c r="H2486" s="6">
        <f t="shared" si="267"/>
        <v>18.333333333333332</v>
      </c>
      <c r="I2486" s="6">
        <f t="shared" si="268"/>
        <v>22.333333333333332</v>
      </c>
      <c r="J2486" s="3">
        <f>IFERROR(VLOOKUP($U2486,TONGHOPVERSION!$A$3:$G$240,6,FALSE),VLOOKUP($B2486,TONGHOPVERSION!$A$3:$G$240,6,FALSE))</f>
        <v>851.51844399569575</v>
      </c>
      <c r="K2486" s="3">
        <f>IFERROR(VLOOKUP($U2486,TONGHOPVERSION!$A$3:$G$240,7,FALSE),VLOOKUP($B2486,TONGHOPVERSION!$A$3:$G$240,7,FALSE))</f>
        <v>835.14674301541368</v>
      </c>
      <c r="L2486" s="2">
        <v>0.76388888888888884</v>
      </c>
      <c r="M2486" s="2">
        <v>0.93055555555555547</v>
      </c>
      <c r="N2486" s="5">
        <f t="shared" si="269"/>
        <v>18</v>
      </c>
      <c r="O2486" s="5">
        <f t="shared" si="270"/>
        <v>20</v>
      </c>
      <c r="P2486" s="5">
        <f t="shared" si="271"/>
        <v>22</v>
      </c>
      <c r="Q2486" s="5">
        <f t="shared" si="272"/>
        <v>20</v>
      </c>
      <c r="R2486">
        <v>184</v>
      </c>
      <c r="S2486">
        <v>2789</v>
      </c>
      <c r="T2486" s="3">
        <v>513.17600000000004</v>
      </c>
      <c r="U2486" t="s">
        <v>290</v>
      </c>
      <c r="V2486" t="s">
        <v>290</v>
      </c>
      <c r="W2486" t="s">
        <v>21</v>
      </c>
      <c r="X2486" t="s">
        <v>145</v>
      </c>
      <c r="Y2486" t="s">
        <v>23</v>
      </c>
      <c r="Z2486" t="s">
        <v>37</v>
      </c>
    </row>
    <row r="2487" spans="1:26" x14ac:dyDescent="0.2">
      <c r="A2487" s="1">
        <v>43632</v>
      </c>
      <c r="B2487" t="s">
        <v>284</v>
      </c>
      <c r="C2487" t="s">
        <v>35</v>
      </c>
      <c r="D2487" t="s">
        <v>119</v>
      </c>
      <c r="E2487" t="s">
        <v>461</v>
      </c>
      <c r="F2487" t="s">
        <v>17</v>
      </c>
      <c r="G2487">
        <f t="shared" si="266"/>
        <v>7</v>
      </c>
      <c r="H2487" s="6">
        <f t="shared" si="267"/>
        <v>12</v>
      </c>
      <c r="I2487" s="6">
        <f t="shared" si="268"/>
        <v>13.25</v>
      </c>
      <c r="J2487" s="3">
        <f>IFERROR(VLOOKUP($U2487,TONGHOPVERSION!$A$3:$G$240,6,FALSE),VLOOKUP($B2487,TONGHOPVERSION!$A$3:$G$240,6,FALSE))</f>
        <v>233.52231346639445</v>
      </c>
      <c r="K2487" s="3">
        <f>IFERROR(VLOOKUP($U2487,TONGHOPVERSION!$A$3:$G$240,7,FALSE),VLOOKUP($B2487,TONGHOPVERSION!$A$3:$G$240,7,FALSE))</f>
        <v>188.23299562906084</v>
      </c>
      <c r="L2487" s="2">
        <v>0.5</v>
      </c>
      <c r="M2487" s="2">
        <v>0.55208333333333337</v>
      </c>
      <c r="N2487" s="5">
        <f t="shared" si="269"/>
        <v>12</v>
      </c>
      <c r="O2487" s="5">
        <f t="shared" si="270"/>
        <v>0</v>
      </c>
      <c r="P2487" s="5">
        <f t="shared" si="271"/>
        <v>13</v>
      </c>
      <c r="Q2487" s="5">
        <f t="shared" si="272"/>
        <v>15</v>
      </c>
      <c r="R2487">
        <v>184</v>
      </c>
      <c r="S2487">
        <v>547</v>
      </c>
      <c r="T2487" s="3">
        <v>100.648</v>
      </c>
      <c r="U2487" t="s">
        <v>284</v>
      </c>
      <c r="V2487" t="s">
        <v>284</v>
      </c>
      <c r="W2487" t="s">
        <v>29</v>
      </c>
      <c r="X2487" t="s">
        <v>16</v>
      </c>
      <c r="Y2487" t="s">
        <v>30</v>
      </c>
      <c r="Z2487" t="s">
        <v>37</v>
      </c>
    </row>
    <row r="2488" spans="1:26" x14ac:dyDescent="0.2">
      <c r="A2488" s="1">
        <v>43632</v>
      </c>
      <c r="B2488" t="s">
        <v>286</v>
      </c>
      <c r="C2488" t="s">
        <v>119</v>
      </c>
      <c r="D2488" t="s">
        <v>35</v>
      </c>
      <c r="E2488" t="s">
        <v>464</v>
      </c>
      <c r="F2488" t="s">
        <v>17</v>
      </c>
      <c r="G2488">
        <f t="shared" si="266"/>
        <v>7</v>
      </c>
      <c r="H2488" s="6">
        <f t="shared" si="267"/>
        <v>13.916666666666666</v>
      </c>
      <c r="I2488" s="6">
        <f t="shared" si="268"/>
        <v>15.166666666666666</v>
      </c>
      <c r="J2488" s="3">
        <f>IFERROR(VLOOKUP($U2488,TONGHOPVERSION!$A$3:$G$240,6,FALSE),VLOOKUP($B2488,TONGHOPVERSION!$A$3:$G$240,6,FALSE))</f>
        <v>233.52231346639445</v>
      </c>
      <c r="K2488" s="3">
        <f>IFERROR(VLOOKUP($U2488,TONGHOPVERSION!$A$3:$G$240,7,FALSE),VLOOKUP($B2488,TONGHOPVERSION!$A$3:$G$240,7,FALSE))</f>
        <v>188.23299562906084</v>
      </c>
      <c r="L2488" s="2">
        <v>0.57986111111111105</v>
      </c>
      <c r="M2488" s="2">
        <v>0.63194444444444442</v>
      </c>
      <c r="N2488" s="5">
        <f t="shared" si="269"/>
        <v>13</v>
      </c>
      <c r="O2488" s="5">
        <f t="shared" si="270"/>
        <v>55</v>
      </c>
      <c r="P2488" s="5">
        <f t="shared" si="271"/>
        <v>15</v>
      </c>
      <c r="Q2488" s="5">
        <f t="shared" si="272"/>
        <v>10</v>
      </c>
      <c r="R2488">
        <v>184</v>
      </c>
      <c r="S2488">
        <v>547</v>
      </c>
      <c r="T2488" s="3">
        <v>100.648</v>
      </c>
      <c r="U2488" t="s">
        <v>284</v>
      </c>
      <c r="V2488" t="s">
        <v>284</v>
      </c>
      <c r="W2488" t="s">
        <v>29</v>
      </c>
      <c r="X2488" t="s">
        <v>16</v>
      </c>
      <c r="Y2488" t="s">
        <v>30</v>
      </c>
      <c r="Z2488" t="s">
        <v>37</v>
      </c>
    </row>
    <row r="2489" spans="1:26" x14ac:dyDescent="0.2">
      <c r="A2489" s="1">
        <v>43632</v>
      </c>
      <c r="B2489" t="s">
        <v>474</v>
      </c>
      <c r="C2489" t="s">
        <v>439</v>
      </c>
      <c r="D2489" t="s">
        <v>27</v>
      </c>
      <c r="E2489" t="s">
        <v>473</v>
      </c>
      <c r="F2489" t="s">
        <v>17</v>
      </c>
      <c r="G2489">
        <f t="shared" si="266"/>
        <v>7</v>
      </c>
      <c r="H2489" s="6">
        <f t="shared" si="267"/>
        <v>5.666666666666667</v>
      </c>
      <c r="I2489" s="6">
        <f t="shared" si="268"/>
        <v>8.0833333333333339</v>
      </c>
      <c r="J2489" s="3">
        <f>IFERROR(VLOOKUP($U2489,TONGHOPVERSION!$A$3:$G$240,6,FALSE),VLOOKUP($B2489,TONGHOPVERSION!$A$3:$G$240,6,FALSE))</f>
        <v>390.22697421270959</v>
      </c>
      <c r="K2489" s="3">
        <f>IFERROR(VLOOKUP($U2489,TONGHOPVERSION!$A$3:$G$240,7,FALSE),VLOOKUP($B2489,TONGHOPVERSION!$A$3:$G$240,7,FALSE))</f>
        <v>402.95988068001799</v>
      </c>
      <c r="L2489" s="2">
        <v>0.23611111111111113</v>
      </c>
      <c r="M2489" s="2">
        <v>0.33680555555555558</v>
      </c>
      <c r="N2489" s="5">
        <f t="shared" si="269"/>
        <v>5</v>
      </c>
      <c r="O2489" s="5">
        <f t="shared" si="270"/>
        <v>40</v>
      </c>
      <c r="P2489" s="5">
        <f t="shared" si="271"/>
        <v>8</v>
      </c>
      <c r="Q2489" s="5">
        <f t="shared" si="272"/>
        <v>5</v>
      </c>
      <c r="R2489">
        <v>184</v>
      </c>
      <c r="S2489">
        <v>1321</v>
      </c>
      <c r="T2489" s="3">
        <v>243.06399999999999</v>
      </c>
      <c r="U2489" t="s">
        <v>475</v>
      </c>
      <c r="V2489" t="s">
        <v>475</v>
      </c>
      <c r="W2489" t="s">
        <v>55</v>
      </c>
      <c r="X2489" t="s">
        <v>440</v>
      </c>
      <c r="Y2489" t="s">
        <v>23</v>
      </c>
      <c r="Z2489" t="s">
        <v>37</v>
      </c>
    </row>
    <row r="2490" spans="1:26" x14ac:dyDescent="0.2">
      <c r="A2490" s="1">
        <v>43632</v>
      </c>
      <c r="B2490" t="s">
        <v>94</v>
      </c>
      <c r="C2490" t="s">
        <v>27</v>
      </c>
      <c r="D2490" t="s">
        <v>35</v>
      </c>
      <c r="E2490" t="s">
        <v>757</v>
      </c>
      <c r="F2490" t="s">
        <v>17</v>
      </c>
      <c r="G2490">
        <f t="shared" si="266"/>
        <v>7</v>
      </c>
      <c r="H2490" s="6">
        <f t="shared" si="267"/>
        <v>8.8333333333333339</v>
      </c>
      <c r="I2490" s="6">
        <f t="shared" si="268"/>
        <v>10.916666666666666</v>
      </c>
      <c r="J2490" s="3">
        <f>IFERROR(VLOOKUP($U2490,TONGHOPVERSION!$A$3:$G$240,6,FALSE),VLOOKUP($B2490,TONGHOPVERSION!$A$3:$G$240,6,FALSE))</f>
        <v>381.62004815649715</v>
      </c>
      <c r="K2490" s="3">
        <f>IFERROR(VLOOKUP($U2490,TONGHOPVERSION!$A$3:$G$240,7,FALSE),VLOOKUP($B2490,TONGHOPVERSION!$A$3:$G$240,7,FALSE))</f>
        <v>329.70071085785668</v>
      </c>
      <c r="L2490" s="2">
        <v>0.36805555555555558</v>
      </c>
      <c r="M2490" s="2">
        <v>0.4548611111111111</v>
      </c>
      <c r="N2490" s="5">
        <f t="shared" si="269"/>
        <v>8</v>
      </c>
      <c r="O2490" s="5">
        <f t="shared" si="270"/>
        <v>50</v>
      </c>
      <c r="P2490" s="5">
        <f t="shared" si="271"/>
        <v>10</v>
      </c>
      <c r="Q2490" s="5">
        <f t="shared" si="272"/>
        <v>55</v>
      </c>
      <c r="R2490">
        <v>184</v>
      </c>
      <c r="S2490">
        <v>1133</v>
      </c>
      <c r="T2490" s="3">
        <v>208.47200000000001</v>
      </c>
      <c r="U2490" t="s">
        <v>92</v>
      </c>
      <c r="V2490" t="s">
        <v>92</v>
      </c>
      <c r="W2490" t="s">
        <v>92</v>
      </c>
      <c r="X2490" t="s">
        <v>16</v>
      </c>
      <c r="Y2490" t="s">
        <v>30</v>
      </c>
      <c r="Z2490" t="s">
        <v>37</v>
      </c>
    </row>
    <row r="2491" spans="1:26" x14ac:dyDescent="0.2">
      <c r="A2491" s="1">
        <v>43632</v>
      </c>
      <c r="B2491" t="s">
        <v>475</v>
      </c>
      <c r="C2491" t="s">
        <v>27</v>
      </c>
      <c r="D2491" t="s">
        <v>439</v>
      </c>
      <c r="E2491" t="s">
        <v>477</v>
      </c>
      <c r="F2491" t="s">
        <v>17</v>
      </c>
      <c r="G2491">
        <f t="shared" si="266"/>
        <v>7</v>
      </c>
      <c r="H2491" s="6">
        <f t="shared" si="267"/>
        <v>2.5</v>
      </c>
      <c r="I2491" s="6">
        <f t="shared" si="268"/>
        <v>4.583333333333333</v>
      </c>
      <c r="J2491" s="3">
        <f>IFERROR(VLOOKUP($U2491,TONGHOPVERSION!$A$3:$G$240,6,FALSE),VLOOKUP($B2491,TONGHOPVERSION!$A$3:$G$240,6,FALSE))</f>
        <v>390.22697421270959</v>
      </c>
      <c r="K2491" s="3">
        <f>IFERROR(VLOOKUP($U2491,TONGHOPVERSION!$A$3:$G$240,7,FALSE),VLOOKUP($B2491,TONGHOPVERSION!$A$3:$G$240,7,FALSE))</f>
        <v>402.95988068001799</v>
      </c>
      <c r="L2491" s="2">
        <v>0.10416666666666667</v>
      </c>
      <c r="M2491" s="2">
        <v>0.19097222222222221</v>
      </c>
      <c r="N2491" s="5">
        <f t="shared" si="269"/>
        <v>2</v>
      </c>
      <c r="O2491" s="5">
        <f t="shared" si="270"/>
        <v>30</v>
      </c>
      <c r="P2491" s="5">
        <f t="shared" si="271"/>
        <v>4</v>
      </c>
      <c r="Q2491" s="5">
        <f t="shared" si="272"/>
        <v>35</v>
      </c>
      <c r="R2491">
        <v>184</v>
      </c>
      <c r="S2491">
        <v>1321</v>
      </c>
      <c r="T2491" s="3">
        <v>243.06399999999999</v>
      </c>
      <c r="U2491" t="s">
        <v>475</v>
      </c>
      <c r="V2491" t="s">
        <v>475</v>
      </c>
      <c r="W2491" t="s">
        <v>55</v>
      </c>
      <c r="X2491" t="s">
        <v>440</v>
      </c>
      <c r="Y2491" t="s">
        <v>23</v>
      </c>
      <c r="Z2491" t="s">
        <v>37</v>
      </c>
    </row>
    <row r="2492" spans="1:26" x14ac:dyDescent="0.2">
      <c r="A2492" s="1">
        <v>43632</v>
      </c>
      <c r="B2492" t="s">
        <v>33</v>
      </c>
      <c r="C2492" t="s">
        <v>34</v>
      </c>
      <c r="D2492" t="s">
        <v>35</v>
      </c>
      <c r="E2492" t="s">
        <v>300</v>
      </c>
      <c r="F2492" t="s">
        <v>17</v>
      </c>
      <c r="G2492">
        <f t="shared" si="266"/>
        <v>7</v>
      </c>
      <c r="H2492" s="6">
        <f t="shared" si="267"/>
        <v>2</v>
      </c>
      <c r="I2492" s="6">
        <f t="shared" si="268"/>
        <v>3.3333333333333335</v>
      </c>
      <c r="J2492" s="3">
        <f>IFERROR(VLOOKUP($U2492,TONGHOPVERSION!$A$3:$G$240,6,FALSE),VLOOKUP($B2492,TONGHOPVERSION!$A$3:$G$240,6,FALSE))</f>
        <v>236.34688949060637</v>
      </c>
      <c r="K2492" s="3">
        <f>IFERROR(VLOOKUP($U2492,TONGHOPVERSION!$A$3:$G$240,7,FALSE),VLOOKUP($B2492,TONGHOPVERSION!$A$3:$G$240,7,FALSE))</f>
        <v>201.94443000170284</v>
      </c>
      <c r="L2492" s="2">
        <v>8.3333333333333329E-2</v>
      </c>
      <c r="M2492" s="2">
        <v>0.1388888888888889</v>
      </c>
      <c r="N2492" s="5">
        <f t="shared" si="269"/>
        <v>2</v>
      </c>
      <c r="O2492" s="5">
        <f t="shared" si="270"/>
        <v>0</v>
      </c>
      <c r="P2492" s="5">
        <f t="shared" si="271"/>
        <v>3</v>
      </c>
      <c r="Q2492" s="5">
        <f t="shared" si="272"/>
        <v>20</v>
      </c>
      <c r="R2492">
        <v>184</v>
      </c>
      <c r="S2492">
        <v>604</v>
      </c>
      <c r="T2492" s="3">
        <v>111.136</v>
      </c>
      <c r="U2492" t="s">
        <v>36</v>
      </c>
      <c r="V2492" t="s">
        <v>36</v>
      </c>
      <c r="W2492" t="s">
        <v>36</v>
      </c>
      <c r="X2492" t="s">
        <v>16</v>
      </c>
      <c r="Y2492" t="s">
        <v>30</v>
      </c>
      <c r="Z2492" t="s">
        <v>37</v>
      </c>
    </row>
    <row r="2493" spans="1:26" x14ac:dyDescent="0.2">
      <c r="A2493" s="1">
        <v>43632</v>
      </c>
      <c r="B2493" t="s">
        <v>36</v>
      </c>
      <c r="C2493" t="s">
        <v>35</v>
      </c>
      <c r="D2493" t="s">
        <v>34</v>
      </c>
      <c r="E2493" t="s">
        <v>76</v>
      </c>
      <c r="F2493" t="s">
        <v>17</v>
      </c>
      <c r="G2493">
        <f t="shared" si="266"/>
        <v>7</v>
      </c>
      <c r="H2493" s="6">
        <f t="shared" si="267"/>
        <v>23</v>
      </c>
      <c r="I2493" s="6">
        <f t="shared" si="268"/>
        <v>0.33333333333333331</v>
      </c>
      <c r="J2493" s="3">
        <f>IFERROR(VLOOKUP($U2493,TONGHOPVERSION!$A$3:$G$240,6,FALSE),VLOOKUP($B2493,TONGHOPVERSION!$A$3:$G$240,6,FALSE))</f>
        <v>236.34688949060637</v>
      </c>
      <c r="K2493" s="3">
        <f>IFERROR(VLOOKUP($U2493,TONGHOPVERSION!$A$3:$G$240,7,FALSE),VLOOKUP($B2493,TONGHOPVERSION!$A$3:$G$240,7,FALSE))</f>
        <v>201.94443000170284</v>
      </c>
      <c r="L2493" s="2">
        <v>0.95833333333333337</v>
      </c>
      <c r="M2493" s="2">
        <v>1.3888888888888888E-2</v>
      </c>
      <c r="N2493" s="5">
        <f t="shared" si="269"/>
        <v>23</v>
      </c>
      <c r="O2493" s="5">
        <f t="shared" si="270"/>
        <v>0</v>
      </c>
      <c r="P2493" s="5">
        <f t="shared" si="271"/>
        <v>0</v>
      </c>
      <c r="Q2493" s="5">
        <f t="shared" si="272"/>
        <v>20</v>
      </c>
      <c r="R2493">
        <v>184</v>
      </c>
      <c r="S2493">
        <v>604</v>
      </c>
      <c r="T2493" s="3">
        <v>111.136</v>
      </c>
      <c r="U2493" t="s">
        <v>36</v>
      </c>
      <c r="V2493" t="s">
        <v>36</v>
      </c>
      <c r="W2493" t="s">
        <v>36</v>
      </c>
      <c r="X2493" t="s">
        <v>16</v>
      </c>
      <c r="Y2493" t="s">
        <v>30</v>
      </c>
      <c r="Z2493" t="s">
        <v>37</v>
      </c>
    </row>
    <row r="2494" spans="1:26" x14ac:dyDescent="0.2">
      <c r="A2494" s="1">
        <v>43632</v>
      </c>
      <c r="B2494" t="s">
        <v>302</v>
      </c>
      <c r="C2494" t="s">
        <v>35</v>
      </c>
      <c r="D2494" t="s">
        <v>177</v>
      </c>
      <c r="E2494" t="s">
        <v>394</v>
      </c>
      <c r="F2494" t="s">
        <v>17</v>
      </c>
      <c r="G2494">
        <f t="shared" si="266"/>
        <v>7</v>
      </c>
      <c r="H2494" s="6">
        <f t="shared" si="267"/>
        <v>10</v>
      </c>
      <c r="I2494" s="6">
        <f t="shared" si="268"/>
        <v>12.166666666666666</v>
      </c>
      <c r="J2494" s="3">
        <f>IFERROR(VLOOKUP($U2494,TONGHOPVERSION!$A$3:$G$240,6,FALSE),VLOOKUP($B2494,TONGHOPVERSION!$A$3:$G$240,6,FALSE))</f>
        <v>293.23396399985552</v>
      </c>
      <c r="K2494" s="3">
        <f>IFERROR(VLOOKUP($U2494,TONGHOPVERSION!$A$3:$G$240,7,FALSE),VLOOKUP($B2494,TONGHOPVERSION!$A$3:$G$240,7,FALSE))</f>
        <v>332.36525256500209</v>
      </c>
      <c r="L2494" s="2">
        <v>0.41666666666666669</v>
      </c>
      <c r="M2494" s="2">
        <v>0.50694444444444442</v>
      </c>
      <c r="N2494" s="5">
        <f t="shared" si="269"/>
        <v>10</v>
      </c>
      <c r="O2494" s="5">
        <f t="shared" si="270"/>
        <v>0</v>
      </c>
      <c r="P2494" s="5">
        <f t="shared" si="271"/>
        <v>12</v>
      </c>
      <c r="Q2494" s="5">
        <f t="shared" si="272"/>
        <v>10</v>
      </c>
      <c r="R2494">
        <v>184</v>
      </c>
      <c r="S2494">
        <v>1213</v>
      </c>
      <c r="T2494" s="3">
        <v>223.19200000000001</v>
      </c>
      <c r="U2494" t="s">
        <v>302</v>
      </c>
      <c r="V2494" t="s">
        <v>302</v>
      </c>
      <c r="W2494" t="s">
        <v>29</v>
      </c>
      <c r="X2494" t="s">
        <v>16</v>
      </c>
      <c r="Y2494" t="s">
        <v>30</v>
      </c>
      <c r="Z2494" t="s">
        <v>37</v>
      </c>
    </row>
    <row r="2495" spans="1:26" x14ac:dyDescent="0.2">
      <c r="A2495" s="1">
        <v>43632</v>
      </c>
      <c r="B2495" t="s">
        <v>265</v>
      </c>
      <c r="C2495" t="s">
        <v>35</v>
      </c>
      <c r="D2495" t="s">
        <v>266</v>
      </c>
      <c r="E2495" t="s">
        <v>430</v>
      </c>
      <c r="F2495" t="s">
        <v>17</v>
      </c>
      <c r="G2495">
        <f t="shared" si="266"/>
        <v>7</v>
      </c>
      <c r="H2495" s="6">
        <f t="shared" si="267"/>
        <v>4.583333333333333</v>
      </c>
      <c r="I2495" s="6">
        <f t="shared" si="268"/>
        <v>6.75</v>
      </c>
      <c r="J2495" s="3">
        <f>IFERROR(VLOOKUP($U2495,TONGHOPVERSION!$A$3:$G$240,6,FALSE),VLOOKUP($B2495,TONGHOPVERSION!$A$3:$G$240,6,FALSE))</f>
        <v>308.7453322478957</v>
      </c>
      <c r="K2495" s="3">
        <f>IFERROR(VLOOKUP($U2495,TONGHOPVERSION!$A$3:$G$240,7,FALSE),VLOOKUP($B2495,TONGHOPVERSION!$A$3:$G$240,7,FALSE))</f>
        <v>330.16909384151558</v>
      </c>
      <c r="L2495" s="2">
        <v>0.19097222222222221</v>
      </c>
      <c r="M2495" s="2">
        <v>0.28125</v>
      </c>
      <c r="N2495" s="5">
        <f t="shared" si="269"/>
        <v>4</v>
      </c>
      <c r="O2495" s="5">
        <f t="shared" si="270"/>
        <v>35</v>
      </c>
      <c r="P2495" s="5">
        <f t="shared" si="271"/>
        <v>6</v>
      </c>
      <c r="Q2495" s="5">
        <f t="shared" si="272"/>
        <v>45</v>
      </c>
      <c r="R2495">
        <v>184</v>
      </c>
      <c r="S2495">
        <v>1217</v>
      </c>
      <c r="T2495" s="3">
        <v>223.928</v>
      </c>
      <c r="U2495" t="s">
        <v>265</v>
      </c>
      <c r="V2495" t="s">
        <v>265</v>
      </c>
      <c r="W2495" t="s">
        <v>125</v>
      </c>
      <c r="X2495" t="s">
        <v>16</v>
      </c>
      <c r="Y2495" t="s">
        <v>30</v>
      </c>
      <c r="Z2495" t="s">
        <v>37</v>
      </c>
    </row>
    <row r="2496" spans="1:26" x14ac:dyDescent="0.2">
      <c r="A2496" s="1">
        <v>43632</v>
      </c>
      <c r="B2496" t="s">
        <v>304</v>
      </c>
      <c r="C2496" t="s">
        <v>177</v>
      </c>
      <c r="D2496" t="s">
        <v>35</v>
      </c>
      <c r="E2496" t="s">
        <v>395</v>
      </c>
      <c r="F2496" t="s">
        <v>17</v>
      </c>
      <c r="G2496">
        <f t="shared" si="266"/>
        <v>7</v>
      </c>
      <c r="H2496" s="6">
        <f t="shared" si="267"/>
        <v>12.833333333333334</v>
      </c>
      <c r="I2496" s="6">
        <f t="shared" si="268"/>
        <v>15</v>
      </c>
      <c r="J2496" s="3">
        <f>IFERROR(VLOOKUP($U2496,TONGHOPVERSION!$A$3:$G$240,6,FALSE),VLOOKUP($B2496,TONGHOPVERSION!$A$3:$G$240,6,FALSE))</f>
        <v>293.23396399985552</v>
      </c>
      <c r="K2496" s="3">
        <f>IFERROR(VLOOKUP($U2496,TONGHOPVERSION!$A$3:$G$240,7,FALSE),VLOOKUP($B2496,TONGHOPVERSION!$A$3:$G$240,7,FALSE))</f>
        <v>332.36525256500209</v>
      </c>
      <c r="L2496" s="2">
        <v>0.53472222222222221</v>
      </c>
      <c r="M2496" s="2">
        <v>0.625</v>
      </c>
      <c r="N2496" s="5">
        <f t="shared" si="269"/>
        <v>12</v>
      </c>
      <c r="O2496" s="5">
        <f t="shared" si="270"/>
        <v>50</v>
      </c>
      <c r="P2496" s="5">
        <f t="shared" si="271"/>
        <v>15</v>
      </c>
      <c r="Q2496" s="5">
        <f t="shared" si="272"/>
        <v>0</v>
      </c>
      <c r="R2496">
        <v>184</v>
      </c>
      <c r="S2496">
        <v>1213</v>
      </c>
      <c r="T2496" s="3">
        <v>223.19200000000001</v>
      </c>
      <c r="U2496" t="s">
        <v>302</v>
      </c>
      <c r="V2496" t="s">
        <v>302</v>
      </c>
      <c r="W2496" t="s">
        <v>29</v>
      </c>
      <c r="X2496" t="s">
        <v>16</v>
      </c>
      <c r="Y2496" t="s">
        <v>30</v>
      </c>
      <c r="Z2496" t="s">
        <v>37</v>
      </c>
    </row>
    <row r="2497" spans="1:26" x14ac:dyDescent="0.2">
      <c r="A2497" s="1">
        <v>43632</v>
      </c>
      <c r="B2497" t="s">
        <v>270</v>
      </c>
      <c r="C2497" t="s">
        <v>266</v>
      </c>
      <c r="D2497" t="s">
        <v>35</v>
      </c>
      <c r="E2497" t="s">
        <v>432</v>
      </c>
      <c r="F2497" t="s">
        <v>17</v>
      </c>
      <c r="G2497">
        <f t="shared" si="266"/>
        <v>7</v>
      </c>
      <c r="H2497" s="6">
        <f t="shared" si="267"/>
        <v>7.333333333333333</v>
      </c>
      <c r="I2497" s="6">
        <f t="shared" si="268"/>
        <v>9.3333333333333339</v>
      </c>
      <c r="J2497" s="3">
        <f>IFERROR(VLOOKUP($U2497,TONGHOPVERSION!$A$3:$G$240,6,FALSE),VLOOKUP($B2497,TONGHOPVERSION!$A$3:$G$240,6,FALSE))</f>
        <v>308.7453322478957</v>
      </c>
      <c r="K2497" s="3">
        <f>IFERROR(VLOOKUP($U2497,TONGHOPVERSION!$A$3:$G$240,7,FALSE),VLOOKUP($B2497,TONGHOPVERSION!$A$3:$G$240,7,FALSE))</f>
        <v>330.16909384151558</v>
      </c>
      <c r="L2497" s="2">
        <v>0.30555555555555552</v>
      </c>
      <c r="M2497" s="2">
        <v>0.3888888888888889</v>
      </c>
      <c r="N2497" s="5">
        <f t="shared" si="269"/>
        <v>7</v>
      </c>
      <c r="O2497" s="5">
        <f t="shared" si="270"/>
        <v>20</v>
      </c>
      <c r="P2497" s="5">
        <f t="shared" si="271"/>
        <v>9</v>
      </c>
      <c r="Q2497" s="5">
        <f t="shared" si="272"/>
        <v>20</v>
      </c>
      <c r="R2497">
        <v>184</v>
      </c>
      <c r="S2497">
        <v>1217</v>
      </c>
      <c r="T2497" s="3">
        <v>223.928</v>
      </c>
      <c r="U2497" t="s">
        <v>265</v>
      </c>
      <c r="V2497" t="s">
        <v>265</v>
      </c>
      <c r="W2497" t="s">
        <v>125</v>
      </c>
      <c r="X2497" t="s">
        <v>16</v>
      </c>
      <c r="Y2497" t="s">
        <v>30</v>
      </c>
      <c r="Z2497" t="s">
        <v>37</v>
      </c>
    </row>
    <row r="2498" spans="1:26" x14ac:dyDescent="0.2">
      <c r="A2498" s="1">
        <v>43632</v>
      </c>
      <c r="B2498" t="s">
        <v>129</v>
      </c>
      <c r="C2498" t="s">
        <v>27</v>
      </c>
      <c r="D2498" t="s">
        <v>34</v>
      </c>
      <c r="E2498" t="s">
        <v>822</v>
      </c>
      <c r="F2498" t="s">
        <v>17</v>
      </c>
      <c r="G2498">
        <f t="shared" ref="G2498:G2561" si="273">WEEKDAY(A2498,2)</f>
        <v>7</v>
      </c>
      <c r="H2498" s="6">
        <f t="shared" ref="H2498:H2561" si="274">N2498+O2498/60</f>
        <v>0</v>
      </c>
      <c r="I2498" s="6">
        <f t="shared" ref="I2498:I2561" si="275">P2498+Q2498/60</f>
        <v>1.3333333333333333</v>
      </c>
      <c r="J2498" s="3">
        <f>IFERROR(VLOOKUP($U2498,TONGHOPVERSION!$A$3:$G$240,6,FALSE),VLOOKUP($B2498,TONGHOPVERSION!$A$3:$G$240,6,FALSE))</f>
        <v>239.31340170869245</v>
      </c>
      <c r="K2498" s="3">
        <f>IFERROR(VLOOKUP($U2498,TONGHOPVERSION!$A$3:$G$240,7,FALSE),VLOOKUP($B2498,TONGHOPVERSION!$A$3:$G$240,7,FALSE))</f>
        <v>208.92363712533773</v>
      </c>
      <c r="L2498" s="2">
        <v>0</v>
      </c>
      <c r="M2498" s="2">
        <v>5.5555555555555552E-2</v>
      </c>
      <c r="N2498" s="5">
        <f t="shared" si="269"/>
        <v>0</v>
      </c>
      <c r="O2498" s="5">
        <f t="shared" si="270"/>
        <v>0</v>
      </c>
      <c r="P2498" s="5">
        <f t="shared" si="271"/>
        <v>1</v>
      </c>
      <c r="Q2498" s="5">
        <f t="shared" si="272"/>
        <v>20</v>
      </c>
      <c r="R2498">
        <v>184</v>
      </c>
      <c r="S2498">
        <v>602</v>
      </c>
      <c r="T2498" s="3">
        <v>110.768</v>
      </c>
      <c r="U2498" t="s">
        <v>129</v>
      </c>
      <c r="V2498" t="s">
        <v>129</v>
      </c>
      <c r="W2498" t="s">
        <v>129</v>
      </c>
      <c r="X2498" t="s">
        <v>16</v>
      </c>
      <c r="Y2498" t="s">
        <v>30</v>
      </c>
      <c r="Z2498" t="s">
        <v>288</v>
      </c>
    </row>
    <row r="2499" spans="1:26" x14ac:dyDescent="0.2">
      <c r="A2499" s="1">
        <v>43632</v>
      </c>
      <c r="B2499" t="s">
        <v>739</v>
      </c>
      <c r="C2499" t="s">
        <v>279</v>
      </c>
      <c r="D2499" t="s">
        <v>35</v>
      </c>
      <c r="E2499" t="s">
        <v>738</v>
      </c>
      <c r="F2499" t="s">
        <v>17</v>
      </c>
      <c r="G2499">
        <f t="shared" si="273"/>
        <v>7</v>
      </c>
      <c r="H2499" s="6">
        <f t="shared" si="274"/>
        <v>8.25</v>
      </c>
      <c r="I2499" s="6">
        <f t="shared" si="275"/>
        <v>10.5</v>
      </c>
      <c r="J2499" s="3">
        <f>IFERROR(VLOOKUP($U2499,TONGHOPVERSION!$A$3:$G$240,6,FALSE),VLOOKUP($B2499,TONGHOPVERSION!$A$3:$G$240,6,FALSE))</f>
        <v>351.1790987825496</v>
      </c>
      <c r="K2499" s="3">
        <f>IFERROR(VLOOKUP($U2499,TONGHOPVERSION!$A$3:$G$240,7,FALSE),VLOOKUP($B2499,TONGHOPVERSION!$A$3:$G$240,7,FALSE))</f>
        <v>374.97155534573915</v>
      </c>
      <c r="L2499" s="2">
        <v>0.34375</v>
      </c>
      <c r="M2499" s="2">
        <v>0.4375</v>
      </c>
      <c r="N2499" s="5">
        <f t="shared" ref="N2499:N2562" si="276">HOUR(L2499)</f>
        <v>8</v>
      </c>
      <c r="O2499" s="5">
        <f t="shared" ref="O2499:O2562" si="277">MINUTE(L2499)</f>
        <v>15</v>
      </c>
      <c r="P2499" s="5">
        <f t="shared" ref="P2499:P2562" si="278">HOUR(M2499)</f>
        <v>10</v>
      </c>
      <c r="Q2499" s="5">
        <f t="shared" ref="Q2499:Q2562" si="279">MINUTE(M2499)</f>
        <v>30</v>
      </c>
      <c r="R2499">
        <v>184</v>
      </c>
      <c r="S2499">
        <v>1075</v>
      </c>
      <c r="T2499" s="3">
        <v>197.8</v>
      </c>
      <c r="U2499" t="s">
        <v>740</v>
      </c>
      <c r="V2499" t="s">
        <v>740</v>
      </c>
      <c r="W2499" t="s">
        <v>21</v>
      </c>
      <c r="X2499" t="s">
        <v>197</v>
      </c>
      <c r="Y2499" t="s">
        <v>23</v>
      </c>
      <c r="Z2499" t="s">
        <v>37</v>
      </c>
    </row>
    <row r="2500" spans="1:26" x14ac:dyDescent="0.2">
      <c r="A2500" s="1">
        <v>43632</v>
      </c>
      <c r="B2500" t="s">
        <v>740</v>
      </c>
      <c r="C2500" t="s">
        <v>35</v>
      </c>
      <c r="D2500" t="s">
        <v>279</v>
      </c>
      <c r="E2500" t="s">
        <v>741</v>
      </c>
      <c r="F2500" t="s">
        <v>17</v>
      </c>
      <c r="G2500">
        <f t="shared" si="273"/>
        <v>7</v>
      </c>
      <c r="H2500" s="6">
        <f t="shared" si="274"/>
        <v>4.916666666666667</v>
      </c>
      <c r="I2500" s="6">
        <f t="shared" si="275"/>
        <v>7.25</v>
      </c>
      <c r="J2500" s="3">
        <f>IFERROR(VLOOKUP($U2500,TONGHOPVERSION!$A$3:$G$240,6,FALSE),VLOOKUP($B2500,TONGHOPVERSION!$A$3:$G$240,6,FALSE))</f>
        <v>351.1790987825496</v>
      </c>
      <c r="K2500" s="3">
        <f>IFERROR(VLOOKUP($U2500,TONGHOPVERSION!$A$3:$G$240,7,FALSE),VLOOKUP($B2500,TONGHOPVERSION!$A$3:$G$240,7,FALSE))</f>
        <v>374.97155534573915</v>
      </c>
      <c r="L2500" s="2">
        <v>0.20486111111111113</v>
      </c>
      <c r="M2500" s="2">
        <v>0.30208333333333331</v>
      </c>
      <c r="N2500" s="5">
        <f t="shared" si="276"/>
        <v>4</v>
      </c>
      <c r="O2500" s="5">
        <f t="shared" si="277"/>
        <v>55</v>
      </c>
      <c r="P2500" s="5">
        <f t="shared" si="278"/>
        <v>7</v>
      </c>
      <c r="Q2500" s="5">
        <f t="shared" si="279"/>
        <v>15</v>
      </c>
      <c r="R2500">
        <v>184</v>
      </c>
      <c r="S2500">
        <v>1075</v>
      </c>
      <c r="T2500" s="3">
        <v>197.8</v>
      </c>
      <c r="U2500" t="s">
        <v>740</v>
      </c>
      <c r="V2500" t="s">
        <v>740</v>
      </c>
      <c r="W2500" t="s">
        <v>21</v>
      </c>
      <c r="X2500" t="s">
        <v>197</v>
      </c>
      <c r="Y2500" t="s">
        <v>23</v>
      </c>
      <c r="Z2500" t="s">
        <v>37</v>
      </c>
    </row>
    <row r="2501" spans="1:26" x14ac:dyDescent="0.2">
      <c r="A2501" s="1">
        <v>43632</v>
      </c>
      <c r="B2501" t="s">
        <v>94</v>
      </c>
      <c r="C2501" t="s">
        <v>27</v>
      </c>
      <c r="D2501" t="s">
        <v>35</v>
      </c>
      <c r="E2501" t="s">
        <v>319</v>
      </c>
      <c r="F2501" t="s">
        <v>17</v>
      </c>
      <c r="G2501">
        <f t="shared" si="273"/>
        <v>7</v>
      </c>
      <c r="H2501" s="6">
        <f t="shared" si="274"/>
        <v>2</v>
      </c>
      <c r="I2501" s="6">
        <f t="shared" si="275"/>
        <v>4.083333333333333</v>
      </c>
      <c r="J2501" s="3">
        <f>IFERROR(VLOOKUP($U2501,TONGHOPVERSION!$A$3:$G$240,6,FALSE),VLOOKUP($B2501,TONGHOPVERSION!$A$3:$G$240,6,FALSE))</f>
        <v>381.62004815649715</v>
      </c>
      <c r="K2501" s="3">
        <f>IFERROR(VLOOKUP($U2501,TONGHOPVERSION!$A$3:$G$240,7,FALSE),VLOOKUP($B2501,TONGHOPVERSION!$A$3:$G$240,7,FALSE))</f>
        <v>329.70071085785668</v>
      </c>
      <c r="L2501" s="2">
        <v>8.3333333333333329E-2</v>
      </c>
      <c r="M2501" s="2">
        <v>0.17013888888888887</v>
      </c>
      <c r="N2501" s="5">
        <f t="shared" si="276"/>
        <v>2</v>
      </c>
      <c r="O2501" s="5">
        <f t="shared" si="277"/>
        <v>0</v>
      </c>
      <c r="P2501" s="5">
        <f t="shared" si="278"/>
        <v>4</v>
      </c>
      <c r="Q2501" s="5">
        <f t="shared" si="279"/>
        <v>5</v>
      </c>
      <c r="R2501">
        <v>184</v>
      </c>
      <c r="S2501">
        <v>1133</v>
      </c>
      <c r="T2501" s="3">
        <v>208.47200000000001</v>
      </c>
      <c r="U2501" t="s">
        <v>92</v>
      </c>
      <c r="V2501" t="s">
        <v>92</v>
      </c>
      <c r="W2501" t="s">
        <v>92</v>
      </c>
      <c r="X2501" t="s">
        <v>16</v>
      </c>
      <c r="Y2501" t="s">
        <v>30</v>
      </c>
      <c r="Z2501" t="s">
        <v>37</v>
      </c>
    </row>
    <row r="2502" spans="1:26" x14ac:dyDescent="0.2">
      <c r="A2502" s="1">
        <v>43632</v>
      </c>
      <c r="B2502" t="s">
        <v>43</v>
      </c>
      <c r="C2502" t="s">
        <v>35</v>
      </c>
      <c r="D2502" t="s">
        <v>44</v>
      </c>
      <c r="E2502" t="s">
        <v>42</v>
      </c>
      <c r="F2502" t="s">
        <v>17</v>
      </c>
      <c r="G2502">
        <f t="shared" si="273"/>
        <v>7</v>
      </c>
      <c r="H2502" s="6">
        <f t="shared" si="274"/>
        <v>3.1666666666666665</v>
      </c>
      <c r="I2502" s="6">
        <f t="shared" si="275"/>
        <v>6.833333333333333</v>
      </c>
      <c r="J2502" s="3">
        <f>IFERROR(VLOOKUP($U2502,TONGHOPVERSION!$A$3:$G$240,6,FALSE),VLOOKUP($B2502,TONGHOPVERSION!$A$3:$G$240,6,FALSE))</f>
        <v>463.92137539570234</v>
      </c>
      <c r="K2502" s="3">
        <f>IFERROR(VLOOKUP($U2502,TONGHOPVERSION!$A$3:$G$240,7,FALSE),VLOOKUP($B2502,TONGHOPVERSION!$A$3:$G$240,7,FALSE))</f>
        <v>559.81108270218749</v>
      </c>
      <c r="L2502" s="2">
        <v>0.13194444444444445</v>
      </c>
      <c r="M2502" s="2">
        <v>0.28472222222222221</v>
      </c>
      <c r="N2502" s="5">
        <f t="shared" si="276"/>
        <v>3</v>
      </c>
      <c r="O2502" s="5">
        <f t="shared" si="277"/>
        <v>10</v>
      </c>
      <c r="P2502" s="5">
        <f t="shared" si="278"/>
        <v>6</v>
      </c>
      <c r="Q2502" s="5">
        <f t="shared" si="279"/>
        <v>50</v>
      </c>
      <c r="R2502">
        <v>184</v>
      </c>
      <c r="S2502">
        <v>2187</v>
      </c>
      <c r="T2502" s="3">
        <v>402.40800000000002</v>
      </c>
      <c r="U2502" t="s">
        <v>43</v>
      </c>
      <c r="V2502" t="s">
        <v>43</v>
      </c>
      <c r="W2502" t="s">
        <v>45</v>
      </c>
      <c r="X2502" t="s">
        <v>46</v>
      </c>
      <c r="Y2502" t="s">
        <v>23</v>
      </c>
      <c r="Z2502" t="s">
        <v>37</v>
      </c>
    </row>
    <row r="2503" spans="1:26" x14ac:dyDescent="0.2">
      <c r="A2503" s="1">
        <v>43632</v>
      </c>
      <c r="B2503" t="s">
        <v>299</v>
      </c>
      <c r="C2503" t="s">
        <v>87</v>
      </c>
      <c r="D2503" t="s">
        <v>35</v>
      </c>
      <c r="E2503" t="s">
        <v>305</v>
      </c>
      <c r="F2503" t="s">
        <v>17</v>
      </c>
      <c r="G2503">
        <f t="shared" si="273"/>
        <v>7</v>
      </c>
      <c r="H2503" s="6">
        <f t="shared" si="274"/>
        <v>14.75</v>
      </c>
      <c r="I2503" s="6">
        <f t="shared" si="275"/>
        <v>16.5</v>
      </c>
      <c r="J2503" s="3">
        <f>IFERROR(VLOOKUP($U2503,TONGHOPVERSION!$A$3:$G$240,6,FALSE),VLOOKUP($B2503,TONGHOPVERSION!$A$3:$G$240,6,FALSE))</f>
        <v>290.63822696430168</v>
      </c>
      <c r="K2503" s="3">
        <f>IFERROR(VLOOKUP($U2503,TONGHOPVERSION!$A$3:$G$240,7,FALSE),VLOOKUP($B2503,TONGHOPVERSION!$A$3:$G$240,7,FALSE))</f>
        <v>331.16011625361529</v>
      </c>
      <c r="L2503" s="2">
        <v>0.61458333333333337</v>
      </c>
      <c r="M2503" s="2">
        <v>0.6875</v>
      </c>
      <c r="N2503" s="5">
        <f t="shared" si="276"/>
        <v>14</v>
      </c>
      <c r="O2503" s="5">
        <f t="shared" si="277"/>
        <v>45</v>
      </c>
      <c r="P2503" s="5">
        <f t="shared" si="278"/>
        <v>16</v>
      </c>
      <c r="Q2503" s="5">
        <f t="shared" si="279"/>
        <v>30</v>
      </c>
      <c r="R2503">
        <v>184</v>
      </c>
      <c r="S2503">
        <v>872</v>
      </c>
      <c r="T2503" s="3">
        <v>160.44800000000001</v>
      </c>
      <c r="U2503" t="s">
        <v>295</v>
      </c>
      <c r="V2503" t="s">
        <v>295</v>
      </c>
      <c r="W2503" t="s">
        <v>55</v>
      </c>
      <c r="X2503" t="s">
        <v>296</v>
      </c>
      <c r="Y2503" t="s">
        <v>23</v>
      </c>
      <c r="Z2503" t="s">
        <v>37</v>
      </c>
    </row>
    <row r="2504" spans="1:26" x14ac:dyDescent="0.2">
      <c r="A2504" s="1">
        <v>43632</v>
      </c>
      <c r="B2504" t="s">
        <v>48</v>
      </c>
      <c r="C2504" t="s">
        <v>44</v>
      </c>
      <c r="D2504" t="s">
        <v>35</v>
      </c>
      <c r="E2504" t="s">
        <v>47</v>
      </c>
      <c r="F2504" t="s">
        <v>17</v>
      </c>
      <c r="G2504">
        <f t="shared" si="273"/>
        <v>7</v>
      </c>
      <c r="H2504" s="6">
        <f t="shared" si="274"/>
        <v>7.833333333333333</v>
      </c>
      <c r="I2504" s="6">
        <f t="shared" si="275"/>
        <v>11.333333333333334</v>
      </c>
      <c r="J2504" s="3">
        <f>IFERROR(VLOOKUP($U2504,TONGHOPVERSION!$A$3:$G$240,6,FALSE),VLOOKUP($B2504,TONGHOPVERSION!$A$3:$G$240,6,FALSE))</f>
        <v>463.92137539570234</v>
      </c>
      <c r="K2504" s="3">
        <f>IFERROR(VLOOKUP($U2504,TONGHOPVERSION!$A$3:$G$240,7,FALSE),VLOOKUP($B2504,TONGHOPVERSION!$A$3:$G$240,7,FALSE))</f>
        <v>559.81108270218749</v>
      </c>
      <c r="L2504" s="2">
        <v>0.3263888888888889</v>
      </c>
      <c r="M2504" s="2">
        <v>0.47222222222222227</v>
      </c>
      <c r="N2504" s="5">
        <f t="shared" si="276"/>
        <v>7</v>
      </c>
      <c r="O2504" s="5">
        <f t="shared" si="277"/>
        <v>50</v>
      </c>
      <c r="P2504" s="5">
        <f t="shared" si="278"/>
        <v>11</v>
      </c>
      <c r="Q2504" s="5">
        <f t="shared" si="279"/>
        <v>20</v>
      </c>
      <c r="R2504">
        <v>184</v>
      </c>
      <c r="S2504">
        <v>2187</v>
      </c>
      <c r="T2504" s="3">
        <v>402.40800000000002</v>
      </c>
      <c r="U2504" t="s">
        <v>43</v>
      </c>
      <c r="V2504" t="s">
        <v>43</v>
      </c>
      <c r="W2504" t="s">
        <v>45</v>
      </c>
      <c r="X2504" t="s">
        <v>46</v>
      </c>
      <c r="Y2504" t="s">
        <v>23</v>
      </c>
      <c r="Z2504" t="s">
        <v>37</v>
      </c>
    </row>
    <row r="2505" spans="1:26" x14ac:dyDescent="0.2">
      <c r="A2505" s="1">
        <v>43632</v>
      </c>
      <c r="B2505" t="s">
        <v>295</v>
      </c>
      <c r="C2505" t="s">
        <v>35</v>
      </c>
      <c r="D2505" t="s">
        <v>87</v>
      </c>
      <c r="E2505" t="s">
        <v>306</v>
      </c>
      <c r="F2505" t="s">
        <v>17</v>
      </c>
      <c r="G2505">
        <f t="shared" si="273"/>
        <v>7</v>
      </c>
      <c r="H2505" s="6">
        <f t="shared" si="274"/>
        <v>12.166666666666666</v>
      </c>
      <c r="I2505" s="6">
        <f t="shared" si="275"/>
        <v>13.916666666666666</v>
      </c>
      <c r="J2505" s="3">
        <f>IFERROR(VLOOKUP($U2505,TONGHOPVERSION!$A$3:$G$240,6,FALSE),VLOOKUP($B2505,TONGHOPVERSION!$A$3:$G$240,6,FALSE))</f>
        <v>290.63822696430168</v>
      </c>
      <c r="K2505" s="3">
        <f>IFERROR(VLOOKUP($U2505,TONGHOPVERSION!$A$3:$G$240,7,FALSE),VLOOKUP($B2505,TONGHOPVERSION!$A$3:$G$240,7,FALSE))</f>
        <v>331.16011625361529</v>
      </c>
      <c r="L2505" s="2">
        <v>0.50694444444444442</v>
      </c>
      <c r="M2505" s="2">
        <v>0.57986111111111105</v>
      </c>
      <c r="N2505" s="5">
        <f t="shared" si="276"/>
        <v>12</v>
      </c>
      <c r="O2505" s="5">
        <f t="shared" si="277"/>
        <v>10</v>
      </c>
      <c r="P2505" s="5">
        <f t="shared" si="278"/>
        <v>13</v>
      </c>
      <c r="Q2505" s="5">
        <f t="shared" si="279"/>
        <v>55</v>
      </c>
      <c r="R2505">
        <v>184</v>
      </c>
      <c r="S2505">
        <v>872</v>
      </c>
      <c r="T2505" s="3">
        <v>160.44800000000001</v>
      </c>
      <c r="U2505" t="s">
        <v>295</v>
      </c>
      <c r="V2505" t="s">
        <v>295</v>
      </c>
      <c r="W2505" t="s">
        <v>55</v>
      </c>
      <c r="X2505" t="s">
        <v>296</v>
      </c>
      <c r="Y2505" t="s">
        <v>23</v>
      </c>
      <c r="Z2505" t="s">
        <v>288</v>
      </c>
    </row>
    <row r="2506" spans="1:26" x14ac:dyDescent="0.2">
      <c r="A2506" s="1">
        <v>43632</v>
      </c>
      <c r="B2506" t="s">
        <v>128</v>
      </c>
      <c r="C2506" t="s">
        <v>34</v>
      </c>
      <c r="D2506" t="s">
        <v>27</v>
      </c>
      <c r="E2506" t="s">
        <v>397</v>
      </c>
      <c r="F2506" t="s">
        <v>17</v>
      </c>
      <c r="G2506">
        <f t="shared" si="273"/>
        <v>7</v>
      </c>
      <c r="H2506" s="6">
        <f t="shared" si="274"/>
        <v>13.5</v>
      </c>
      <c r="I2506" s="6">
        <f t="shared" si="275"/>
        <v>14.916666666666666</v>
      </c>
      <c r="J2506" s="3">
        <f>IFERROR(VLOOKUP($U2506,TONGHOPVERSION!$A$3:$G$240,6,FALSE),VLOOKUP($B2506,TONGHOPVERSION!$A$3:$G$240,6,FALSE))</f>
        <v>239.31340170869245</v>
      </c>
      <c r="K2506" s="3">
        <f>IFERROR(VLOOKUP($U2506,TONGHOPVERSION!$A$3:$G$240,7,FALSE),VLOOKUP($B2506,TONGHOPVERSION!$A$3:$G$240,7,FALSE))</f>
        <v>208.92363712533773</v>
      </c>
      <c r="L2506" s="2">
        <v>0.5625</v>
      </c>
      <c r="M2506" s="2">
        <v>0.62152777777777779</v>
      </c>
      <c r="N2506" s="5">
        <f t="shared" si="276"/>
        <v>13</v>
      </c>
      <c r="O2506" s="5">
        <f t="shared" si="277"/>
        <v>30</v>
      </c>
      <c r="P2506" s="5">
        <f t="shared" si="278"/>
        <v>14</v>
      </c>
      <c r="Q2506" s="5">
        <f t="shared" si="279"/>
        <v>55</v>
      </c>
      <c r="R2506">
        <v>184</v>
      </c>
      <c r="S2506">
        <v>602</v>
      </c>
      <c r="T2506" s="3">
        <v>110.768</v>
      </c>
      <c r="U2506" t="s">
        <v>129</v>
      </c>
      <c r="V2506" t="s">
        <v>129</v>
      </c>
      <c r="W2506" t="s">
        <v>129</v>
      </c>
      <c r="X2506" t="s">
        <v>16</v>
      </c>
      <c r="Y2506" t="s">
        <v>30</v>
      </c>
      <c r="Z2506" t="s">
        <v>37</v>
      </c>
    </row>
    <row r="2507" spans="1:26" x14ac:dyDescent="0.2">
      <c r="A2507" s="1">
        <v>43632</v>
      </c>
      <c r="B2507" t="s">
        <v>172</v>
      </c>
      <c r="C2507" t="s">
        <v>173</v>
      </c>
      <c r="D2507" t="s">
        <v>27</v>
      </c>
      <c r="E2507" t="s">
        <v>683</v>
      </c>
      <c r="F2507" t="s">
        <v>17</v>
      </c>
      <c r="G2507">
        <f t="shared" si="273"/>
        <v>7</v>
      </c>
      <c r="H2507" s="6">
        <f t="shared" si="274"/>
        <v>7.333333333333333</v>
      </c>
      <c r="I2507" s="6">
        <f t="shared" si="275"/>
        <v>10.333333333333334</v>
      </c>
      <c r="J2507" s="3">
        <f>IFERROR(VLOOKUP($U2507,TONGHOPVERSION!$A$3:$G$240,6,FALSE),VLOOKUP($B2507,TONGHOPVERSION!$A$3:$G$240,6,FALSE))</f>
        <v>466.02059075220279</v>
      </c>
      <c r="K2507" s="3">
        <f>IFERROR(VLOOKUP($U2507,TONGHOPVERSION!$A$3:$G$240,7,FALSE),VLOOKUP($B2507,TONGHOPVERSION!$A$3:$G$240,7,FALSE))</f>
        <v>527.19233148560897</v>
      </c>
      <c r="L2507" s="2">
        <v>0.30555555555555552</v>
      </c>
      <c r="M2507" s="2">
        <v>0.43055555555555558</v>
      </c>
      <c r="N2507" s="5">
        <f t="shared" si="276"/>
        <v>7</v>
      </c>
      <c r="O2507" s="5">
        <f t="shared" si="277"/>
        <v>20</v>
      </c>
      <c r="P2507" s="5">
        <f t="shared" si="278"/>
        <v>10</v>
      </c>
      <c r="Q2507" s="5">
        <f t="shared" si="279"/>
        <v>20</v>
      </c>
      <c r="R2507">
        <v>184</v>
      </c>
      <c r="S2507">
        <v>1952</v>
      </c>
      <c r="T2507" s="3">
        <v>359.16800000000001</v>
      </c>
      <c r="U2507" t="s">
        <v>174</v>
      </c>
      <c r="V2507" t="s">
        <v>174</v>
      </c>
      <c r="W2507" t="s">
        <v>21</v>
      </c>
      <c r="X2507" t="s">
        <v>135</v>
      </c>
      <c r="Y2507" t="s">
        <v>23</v>
      </c>
      <c r="Z2507" t="s">
        <v>37</v>
      </c>
    </row>
    <row r="2508" spans="1:26" x14ac:dyDescent="0.2">
      <c r="A2508" s="1">
        <v>43632</v>
      </c>
      <c r="B2508" t="s">
        <v>123</v>
      </c>
      <c r="C2508" t="s">
        <v>27</v>
      </c>
      <c r="D2508" t="s">
        <v>124</v>
      </c>
      <c r="E2508" t="s">
        <v>122</v>
      </c>
      <c r="F2508" t="s">
        <v>17</v>
      </c>
      <c r="G2508">
        <f t="shared" si="273"/>
        <v>7</v>
      </c>
      <c r="H2508" s="6">
        <f t="shared" si="274"/>
        <v>23</v>
      </c>
      <c r="I2508" s="6">
        <f t="shared" si="275"/>
        <v>1</v>
      </c>
      <c r="J2508" s="3">
        <f>IFERROR(VLOOKUP($U2508,TONGHOPVERSION!$A$3:$G$240,6,FALSE),VLOOKUP($B2508,TONGHOPVERSION!$A$3:$G$240,6,FALSE))</f>
        <v>284.2128245548555</v>
      </c>
      <c r="K2508" s="3">
        <f>IFERROR(VLOOKUP($U2508,TONGHOPVERSION!$A$3:$G$240,7,FALSE),VLOOKUP($B2508,TONGHOPVERSION!$A$3:$G$240,7,FALSE))</f>
        <v>306.08961374632247</v>
      </c>
      <c r="L2508" s="2">
        <v>0.95833333333333337</v>
      </c>
      <c r="M2508" s="2">
        <v>4.1666666666666664E-2</v>
      </c>
      <c r="N2508" s="5">
        <f t="shared" si="276"/>
        <v>23</v>
      </c>
      <c r="O2508" s="5">
        <f t="shared" si="277"/>
        <v>0</v>
      </c>
      <c r="P2508" s="5">
        <f t="shared" si="278"/>
        <v>1</v>
      </c>
      <c r="Q2508" s="5">
        <f t="shared" si="279"/>
        <v>0</v>
      </c>
      <c r="R2508">
        <v>184</v>
      </c>
      <c r="S2508">
        <v>1107</v>
      </c>
      <c r="T2508" s="3">
        <v>203.68799999999999</v>
      </c>
      <c r="U2508" t="s">
        <v>123</v>
      </c>
      <c r="V2508" t="s">
        <v>123</v>
      </c>
      <c r="W2508" t="s">
        <v>125</v>
      </c>
      <c r="X2508" t="s">
        <v>16</v>
      </c>
      <c r="Y2508" t="s">
        <v>30</v>
      </c>
      <c r="Z2508" t="s">
        <v>37</v>
      </c>
    </row>
    <row r="2509" spans="1:26" x14ac:dyDescent="0.2">
      <c r="A2509" s="1">
        <v>43632</v>
      </c>
      <c r="B2509" t="s">
        <v>174</v>
      </c>
      <c r="C2509" t="s">
        <v>27</v>
      </c>
      <c r="D2509" t="s">
        <v>173</v>
      </c>
      <c r="E2509" t="s">
        <v>684</v>
      </c>
      <c r="F2509" t="s">
        <v>17</v>
      </c>
      <c r="G2509">
        <f t="shared" si="273"/>
        <v>7</v>
      </c>
      <c r="H2509" s="6">
        <f t="shared" si="274"/>
        <v>2.75</v>
      </c>
      <c r="I2509" s="6">
        <f t="shared" si="275"/>
        <v>5.833333333333333</v>
      </c>
      <c r="J2509" s="3">
        <f>IFERROR(VLOOKUP($U2509,TONGHOPVERSION!$A$3:$G$240,6,FALSE),VLOOKUP($B2509,TONGHOPVERSION!$A$3:$G$240,6,FALSE))</f>
        <v>466.02059075220279</v>
      </c>
      <c r="K2509" s="3">
        <f>IFERROR(VLOOKUP($U2509,TONGHOPVERSION!$A$3:$G$240,7,FALSE),VLOOKUP($B2509,TONGHOPVERSION!$A$3:$G$240,7,FALSE))</f>
        <v>527.19233148560897</v>
      </c>
      <c r="L2509" s="2">
        <v>0.11458333333333333</v>
      </c>
      <c r="M2509" s="2">
        <v>0.24305555555555555</v>
      </c>
      <c r="N2509" s="5">
        <f t="shared" si="276"/>
        <v>2</v>
      </c>
      <c r="O2509" s="5">
        <f t="shared" si="277"/>
        <v>45</v>
      </c>
      <c r="P2509" s="5">
        <f t="shared" si="278"/>
        <v>5</v>
      </c>
      <c r="Q2509" s="5">
        <f t="shared" si="279"/>
        <v>50</v>
      </c>
      <c r="R2509">
        <v>184</v>
      </c>
      <c r="S2509">
        <v>1952</v>
      </c>
      <c r="T2509" s="3">
        <v>359.16800000000001</v>
      </c>
      <c r="U2509" t="s">
        <v>174</v>
      </c>
      <c r="V2509" t="s">
        <v>174</v>
      </c>
      <c r="W2509" t="s">
        <v>21</v>
      </c>
      <c r="X2509" t="s">
        <v>135</v>
      </c>
      <c r="Y2509" t="s">
        <v>23</v>
      </c>
      <c r="Z2509" t="s">
        <v>37</v>
      </c>
    </row>
    <row r="2510" spans="1:26" x14ac:dyDescent="0.2">
      <c r="A2510" s="1">
        <v>43632</v>
      </c>
      <c r="B2510" t="s">
        <v>129</v>
      </c>
      <c r="C2510" t="s">
        <v>27</v>
      </c>
      <c r="D2510" t="s">
        <v>34</v>
      </c>
      <c r="E2510" t="s">
        <v>823</v>
      </c>
      <c r="F2510" t="s">
        <v>17</v>
      </c>
      <c r="G2510">
        <f t="shared" si="273"/>
        <v>7</v>
      </c>
      <c r="H2510" s="6">
        <f t="shared" si="274"/>
        <v>11.5</v>
      </c>
      <c r="I2510" s="6">
        <f t="shared" si="275"/>
        <v>12.833333333333334</v>
      </c>
      <c r="J2510" s="3">
        <f>IFERROR(VLOOKUP($U2510,TONGHOPVERSION!$A$3:$G$240,6,FALSE),VLOOKUP($B2510,TONGHOPVERSION!$A$3:$G$240,6,FALSE))</f>
        <v>239.31340170869245</v>
      </c>
      <c r="K2510" s="3">
        <f>IFERROR(VLOOKUP($U2510,TONGHOPVERSION!$A$3:$G$240,7,FALSE),VLOOKUP($B2510,TONGHOPVERSION!$A$3:$G$240,7,FALSE))</f>
        <v>208.92363712533773</v>
      </c>
      <c r="L2510" s="2">
        <v>0.47916666666666669</v>
      </c>
      <c r="M2510" s="2">
        <v>0.53472222222222221</v>
      </c>
      <c r="N2510" s="5">
        <f t="shared" si="276"/>
        <v>11</v>
      </c>
      <c r="O2510" s="5">
        <f t="shared" si="277"/>
        <v>30</v>
      </c>
      <c r="P2510" s="5">
        <f t="shared" si="278"/>
        <v>12</v>
      </c>
      <c r="Q2510" s="5">
        <f t="shared" si="279"/>
        <v>50</v>
      </c>
      <c r="R2510">
        <v>184</v>
      </c>
      <c r="S2510">
        <v>602</v>
      </c>
      <c r="T2510" s="3">
        <v>110.768</v>
      </c>
      <c r="U2510" t="s">
        <v>129</v>
      </c>
      <c r="V2510" t="s">
        <v>129</v>
      </c>
      <c r="W2510" t="s">
        <v>129</v>
      </c>
      <c r="X2510" t="s">
        <v>16</v>
      </c>
      <c r="Y2510" t="s">
        <v>30</v>
      </c>
      <c r="Z2510" t="s">
        <v>288</v>
      </c>
    </row>
    <row r="2511" spans="1:26" x14ac:dyDescent="0.2">
      <c r="A2511" s="1">
        <v>43632</v>
      </c>
      <c r="B2511" t="s">
        <v>295</v>
      </c>
      <c r="C2511" t="s">
        <v>35</v>
      </c>
      <c r="D2511" t="s">
        <v>87</v>
      </c>
      <c r="E2511" t="s">
        <v>294</v>
      </c>
      <c r="F2511" t="s">
        <v>17</v>
      </c>
      <c r="G2511">
        <f t="shared" si="273"/>
        <v>7</v>
      </c>
      <c r="H2511" s="6">
        <f t="shared" si="274"/>
        <v>8.4166666666666661</v>
      </c>
      <c r="I2511" s="6">
        <f t="shared" si="275"/>
        <v>10.166666666666666</v>
      </c>
      <c r="J2511" s="3">
        <f>IFERROR(VLOOKUP($U2511,TONGHOPVERSION!$A$3:$G$240,6,FALSE),VLOOKUP($B2511,TONGHOPVERSION!$A$3:$G$240,6,FALSE))</f>
        <v>290.63822696430168</v>
      </c>
      <c r="K2511" s="3">
        <f>IFERROR(VLOOKUP($U2511,TONGHOPVERSION!$A$3:$G$240,7,FALSE),VLOOKUP($B2511,TONGHOPVERSION!$A$3:$G$240,7,FALSE))</f>
        <v>331.16011625361529</v>
      </c>
      <c r="L2511" s="2">
        <v>0.35069444444444442</v>
      </c>
      <c r="M2511" s="2">
        <v>0.4236111111111111</v>
      </c>
      <c r="N2511" s="5">
        <f t="shared" si="276"/>
        <v>8</v>
      </c>
      <c r="O2511" s="5">
        <f t="shared" si="277"/>
        <v>25</v>
      </c>
      <c r="P2511" s="5">
        <f t="shared" si="278"/>
        <v>10</v>
      </c>
      <c r="Q2511" s="5">
        <f t="shared" si="279"/>
        <v>10</v>
      </c>
      <c r="R2511">
        <v>184</v>
      </c>
      <c r="S2511">
        <v>872</v>
      </c>
      <c r="T2511" s="3">
        <v>160.44800000000001</v>
      </c>
      <c r="U2511" t="s">
        <v>295</v>
      </c>
      <c r="V2511" t="s">
        <v>295</v>
      </c>
      <c r="W2511" t="s">
        <v>55</v>
      </c>
      <c r="X2511" t="s">
        <v>296</v>
      </c>
      <c r="Y2511" t="s">
        <v>23</v>
      </c>
      <c r="Z2511" t="s">
        <v>37</v>
      </c>
    </row>
    <row r="2512" spans="1:26" x14ac:dyDescent="0.2">
      <c r="A2512" s="1">
        <v>43632</v>
      </c>
      <c r="B2512" t="s">
        <v>299</v>
      </c>
      <c r="C2512" t="s">
        <v>87</v>
      </c>
      <c r="D2512" t="s">
        <v>35</v>
      </c>
      <c r="E2512" t="s">
        <v>298</v>
      </c>
      <c r="F2512" t="s">
        <v>17</v>
      </c>
      <c r="G2512">
        <f t="shared" si="273"/>
        <v>7</v>
      </c>
      <c r="H2512" s="6">
        <f t="shared" si="274"/>
        <v>11.083333333333334</v>
      </c>
      <c r="I2512" s="6">
        <f t="shared" si="275"/>
        <v>12.833333333333334</v>
      </c>
      <c r="J2512" s="3">
        <f>IFERROR(VLOOKUP($U2512,TONGHOPVERSION!$A$3:$G$240,6,FALSE),VLOOKUP($B2512,TONGHOPVERSION!$A$3:$G$240,6,FALSE))</f>
        <v>290.63822696430168</v>
      </c>
      <c r="K2512" s="3">
        <f>IFERROR(VLOOKUP($U2512,TONGHOPVERSION!$A$3:$G$240,7,FALSE),VLOOKUP($B2512,TONGHOPVERSION!$A$3:$G$240,7,FALSE))</f>
        <v>331.16011625361529</v>
      </c>
      <c r="L2512" s="2">
        <v>0.46180555555555558</v>
      </c>
      <c r="M2512" s="2">
        <v>0.53472222222222221</v>
      </c>
      <c r="N2512" s="5">
        <f t="shared" si="276"/>
        <v>11</v>
      </c>
      <c r="O2512" s="5">
        <f t="shared" si="277"/>
        <v>5</v>
      </c>
      <c r="P2512" s="5">
        <f t="shared" si="278"/>
        <v>12</v>
      </c>
      <c r="Q2512" s="5">
        <f t="shared" si="279"/>
        <v>50</v>
      </c>
      <c r="R2512">
        <v>184</v>
      </c>
      <c r="S2512">
        <v>872</v>
      </c>
      <c r="T2512" s="3">
        <v>160.44800000000001</v>
      </c>
      <c r="U2512" t="s">
        <v>295</v>
      </c>
      <c r="V2512" t="s">
        <v>295</v>
      </c>
      <c r="W2512" t="s">
        <v>55</v>
      </c>
      <c r="X2512" t="s">
        <v>296</v>
      </c>
      <c r="Y2512" t="s">
        <v>23</v>
      </c>
      <c r="Z2512" t="s">
        <v>37</v>
      </c>
    </row>
    <row r="2513" spans="1:26" x14ac:dyDescent="0.2">
      <c r="A2513" s="1">
        <v>43632</v>
      </c>
      <c r="B2513" t="s">
        <v>94</v>
      </c>
      <c r="C2513" t="s">
        <v>27</v>
      </c>
      <c r="D2513" t="s">
        <v>35</v>
      </c>
      <c r="E2513" t="s">
        <v>373</v>
      </c>
      <c r="F2513" t="s">
        <v>17</v>
      </c>
      <c r="G2513">
        <f t="shared" si="273"/>
        <v>7</v>
      </c>
      <c r="H2513" s="6">
        <f t="shared" si="274"/>
        <v>5</v>
      </c>
      <c r="I2513" s="6">
        <f t="shared" si="275"/>
        <v>7.083333333333333</v>
      </c>
      <c r="J2513" s="3">
        <f>IFERROR(VLOOKUP($U2513,TONGHOPVERSION!$A$3:$G$240,6,FALSE),VLOOKUP($B2513,TONGHOPVERSION!$A$3:$G$240,6,FALSE))</f>
        <v>381.62004815649715</v>
      </c>
      <c r="K2513" s="3">
        <f>IFERROR(VLOOKUP($U2513,TONGHOPVERSION!$A$3:$G$240,7,FALSE),VLOOKUP($B2513,TONGHOPVERSION!$A$3:$G$240,7,FALSE))</f>
        <v>329.70071085785668</v>
      </c>
      <c r="L2513" s="2">
        <v>0.20833333333333334</v>
      </c>
      <c r="M2513" s="2">
        <v>0.2951388888888889</v>
      </c>
      <c r="N2513" s="5">
        <f t="shared" si="276"/>
        <v>5</v>
      </c>
      <c r="O2513" s="5">
        <f t="shared" si="277"/>
        <v>0</v>
      </c>
      <c r="P2513" s="5">
        <f t="shared" si="278"/>
        <v>7</v>
      </c>
      <c r="Q2513" s="5">
        <f t="shared" si="279"/>
        <v>5</v>
      </c>
      <c r="R2513">
        <v>184</v>
      </c>
      <c r="S2513">
        <v>1133</v>
      </c>
      <c r="T2513" s="3">
        <v>208.47200000000001</v>
      </c>
      <c r="U2513" t="s">
        <v>92</v>
      </c>
      <c r="V2513" t="s">
        <v>92</v>
      </c>
      <c r="W2513" t="s">
        <v>92</v>
      </c>
      <c r="X2513" t="s">
        <v>16</v>
      </c>
      <c r="Y2513" t="s">
        <v>30</v>
      </c>
      <c r="Z2513" t="s">
        <v>37</v>
      </c>
    </row>
    <row r="2514" spans="1:26" x14ac:dyDescent="0.2">
      <c r="A2514" s="1">
        <v>43632</v>
      </c>
      <c r="B2514" t="s">
        <v>497</v>
      </c>
      <c r="C2514" t="s">
        <v>27</v>
      </c>
      <c r="D2514" t="s">
        <v>40</v>
      </c>
      <c r="E2514" t="s">
        <v>496</v>
      </c>
      <c r="F2514" t="s">
        <v>17</v>
      </c>
      <c r="G2514">
        <f t="shared" si="273"/>
        <v>7</v>
      </c>
      <c r="H2514" s="6">
        <f t="shared" si="274"/>
        <v>0</v>
      </c>
      <c r="I2514" s="6">
        <f t="shared" si="275"/>
        <v>1.5833333333333335</v>
      </c>
      <c r="J2514" s="3">
        <f>IFERROR(VLOOKUP($U2514,TONGHOPVERSION!$A$3:$G$240,6,FALSE),VLOOKUP($B2514,TONGHOPVERSION!$A$3:$G$240,6,FALSE))</f>
        <v>207.05375269337415</v>
      </c>
      <c r="K2514" s="3">
        <f>IFERROR(VLOOKUP($U2514,TONGHOPVERSION!$A$3:$G$240,7,FALSE),VLOOKUP($B2514,TONGHOPVERSION!$A$3:$G$240,7,FALSE))</f>
        <v>235.00797913462452</v>
      </c>
      <c r="L2514" s="2">
        <v>0</v>
      </c>
      <c r="M2514" s="2">
        <v>6.5972222222222224E-2</v>
      </c>
      <c r="N2514" s="5">
        <f t="shared" si="276"/>
        <v>0</v>
      </c>
      <c r="O2514" s="5">
        <f t="shared" si="277"/>
        <v>0</v>
      </c>
      <c r="P2514" s="5">
        <f t="shared" si="278"/>
        <v>1</v>
      </c>
      <c r="Q2514" s="5">
        <f t="shared" si="279"/>
        <v>35</v>
      </c>
      <c r="R2514">
        <v>184</v>
      </c>
      <c r="S2514">
        <v>740</v>
      </c>
      <c r="T2514" s="3">
        <v>136.16</v>
      </c>
      <c r="U2514" t="s">
        <v>497</v>
      </c>
      <c r="V2514" t="s">
        <v>497</v>
      </c>
      <c r="W2514" t="s">
        <v>41</v>
      </c>
      <c r="X2514" t="s">
        <v>16</v>
      </c>
      <c r="Y2514" t="s">
        <v>30</v>
      </c>
      <c r="Z2514" t="s">
        <v>37</v>
      </c>
    </row>
    <row r="2515" spans="1:26" x14ac:dyDescent="0.2">
      <c r="A2515" s="1">
        <v>43632</v>
      </c>
      <c r="B2515" t="s">
        <v>500</v>
      </c>
      <c r="C2515" t="s">
        <v>40</v>
      </c>
      <c r="D2515" t="s">
        <v>27</v>
      </c>
      <c r="E2515" t="s">
        <v>499</v>
      </c>
      <c r="F2515" t="s">
        <v>17</v>
      </c>
      <c r="G2515">
        <f t="shared" si="273"/>
        <v>7</v>
      </c>
      <c r="H2515" s="6">
        <f t="shared" si="274"/>
        <v>2.8333333333333335</v>
      </c>
      <c r="I2515" s="6">
        <f t="shared" si="275"/>
        <v>4.416666666666667</v>
      </c>
      <c r="J2515" s="3">
        <f>IFERROR(VLOOKUP($U2515,TONGHOPVERSION!$A$3:$G$240,6,FALSE),VLOOKUP($B2515,TONGHOPVERSION!$A$3:$G$240,6,FALSE))</f>
        <v>207.05375269337415</v>
      </c>
      <c r="K2515" s="3">
        <f>IFERROR(VLOOKUP($U2515,TONGHOPVERSION!$A$3:$G$240,7,FALSE),VLOOKUP($B2515,TONGHOPVERSION!$A$3:$G$240,7,FALSE))</f>
        <v>235.00797913462452</v>
      </c>
      <c r="L2515" s="2">
        <v>0.11805555555555557</v>
      </c>
      <c r="M2515" s="2">
        <v>0.18402777777777779</v>
      </c>
      <c r="N2515" s="5">
        <f t="shared" si="276"/>
        <v>2</v>
      </c>
      <c r="O2515" s="5">
        <f t="shared" si="277"/>
        <v>50</v>
      </c>
      <c r="P2515" s="5">
        <f t="shared" si="278"/>
        <v>4</v>
      </c>
      <c r="Q2515" s="5">
        <f t="shared" si="279"/>
        <v>25</v>
      </c>
      <c r="R2515">
        <v>184</v>
      </c>
      <c r="S2515">
        <v>740</v>
      </c>
      <c r="T2515" s="3">
        <v>136.16</v>
      </c>
      <c r="U2515" t="s">
        <v>497</v>
      </c>
      <c r="V2515" t="s">
        <v>497</v>
      </c>
      <c r="W2515" t="s">
        <v>41</v>
      </c>
      <c r="X2515" t="s">
        <v>16</v>
      </c>
      <c r="Y2515" t="s">
        <v>30</v>
      </c>
      <c r="Z2515" t="s">
        <v>37</v>
      </c>
    </row>
    <row r="2516" spans="1:26" x14ac:dyDescent="0.2">
      <c r="A2516" s="1">
        <v>43632</v>
      </c>
      <c r="B2516" t="s">
        <v>33</v>
      </c>
      <c r="C2516" t="s">
        <v>34</v>
      </c>
      <c r="D2516" t="s">
        <v>35</v>
      </c>
      <c r="E2516" t="s">
        <v>800</v>
      </c>
      <c r="F2516" t="s">
        <v>17</v>
      </c>
      <c r="G2516">
        <f t="shared" si="273"/>
        <v>7</v>
      </c>
      <c r="H2516" s="6">
        <f t="shared" si="274"/>
        <v>8.0833333333333339</v>
      </c>
      <c r="I2516" s="6">
        <f t="shared" si="275"/>
        <v>9.4166666666666661</v>
      </c>
      <c r="J2516" s="3">
        <f>IFERROR(VLOOKUP($U2516,TONGHOPVERSION!$A$3:$G$240,6,FALSE),VLOOKUP($B2516,TONGHOPVERSION!$A$3:$G$240,6,FALSE))</f>
        <v>236.34688949060637</v>
      </c>
      <c r="K2516" s="3">
        <f>IFERROR(VLOOKUP($U2516,TONGHOPVERSION!$A$3:$G$240,7,FALSE),VLOOKUP($B2516,TONGHOPVERSION!$A$3:$G$240,7,FALSE))</f>
        <v>201.94443000170284</v>
      </c>
      <c r="L2516" s="2">
        <v>0.33680555555555558</v>
      </c>
      <c r="M2516" s="2">
        <v>0.3923611111111111</v>
      </c>
      <c r="N2516" s="5">
        <f t="shared" si="276"/>
        <v>8</v>
      </c>
      <c r="O2516" s="5">
        <f t="shared" si="277"/>
        <v>5</v>
      </c>
      <c r="P2516" s="5">
        <f t="shared" si="278"/>
        <v>9</v>
      </c>
      <c r="Q2516" s="5">
        <f t="shared" si="279"/>
        <v>25</v>
      </c>
      <c r="R2516">
        <v>178</v>
      </c>
      <c r="S2516">
        <v>604</v>
      </c>
      <c r="T2516" s="3">
        <v>107.512</v>
      </c>
      <c r="U2516" t="s">
        <v>36</v>
      </c>
      <c r="V2516" t="s">
        <v>36</v>
      </c>
      <c r="W2516" t="s">
        <v>36</v>
      </c>
      <c r="X2516" t="s">
        <v>16</v>
      </c>
      <c r="Y2516" t="s">
        <v>30</v>
      </c>
      <c r="Z2516" t="s">
        <v>37</v>
      </c>
    </row>
    <row r="2517" spans="1:26" x14ac:dyDescent="0.2">
      <c r="A2517" s="1">
        <v>43632</v>
      </c>
      <c r="B2517" t="s">
        <v>33</v>
      </c>
      <c r="C2517" t="s">
        <v>34</v>
      </c>
      <c r="D2517" t="s">
        <v>35</v>
      </c>
      <c r="E2517" t="s">
        <v>32</v>
      </c>
      <c r="F2517" t="s">
        <v>17</v>
      </c>
      <c r="G2517">
        <f t="shared" si="273"/>
        <v>7</v>
      </c>
      <c r="H2517" s="6">
        <f t="shared" si="274"/>
        <v>12.083333333333334</v>
      </c>
      <c r="I2517" s="6">
        <f t="shared" si="275"/>
        <v>13.416666666666666</v>
      </c>
      <c r="J2517" s="3">
        <f>IFERROR(VLOOKUP($U2517,TONGHOPVERSION!$A$3:$G$240,6,FALSE),VLOOKUP($B2517,TONGHOPVERSION!$A$3:$G$240,6,FALSE))</f>
        <v>236.34688949060637</v>
      </c>
      <c r="K2517" s="3">
        <f>IFERROR(VLOOKUP($U2517,TONGHOPVERSION!$A$3:$G$240,7,FALSE),VLOOKUP($B2517,TONGHOPVERSION!$A$3:$G$240,7,FALSE))</f>
        <v>201.94443000170284</v>
      </c>
      <c r="L2517" s="2">
        <v>0.50347222222222221</v>
      </c>
      <c r="M2517" s="2">
        <v>0.55902777777777779</v>
      </c>
      <c r="N2517" s="5">
        <f t="shared" si="276"/>
        <v>12</v>
      </c>
      <c r="O2517" s="5">
        <f t="shared" si="277"/>
        <v>5</v>
      </c>
      <c r="P2517" s="5">
        <f t="shared" si="278"/>
        <v>13</v>
      </c>
      <c r="Q2517" s="5">
        <f t="shared" si="279"/>
        <v>25</v>
      </c>
      <c r="R2517">
        <v>178</v>
      </c>
      <c r="S2517">
        <v>604</v>
      </c>
      <c r="T2517" s="3">
        <v>107.512</v>
      </c>
      <c r="U2517" t="s">
        <v>36</v>
      </c>
      <c r="V2517" t="s">
        <v>36</v>
      </c>
      <c r="W2517" t="s">
        <v>36</v>
      </c>
      <c r="X2517" t="s">
        <v>16</v>
      </c>
      <c r="Y2517" t="s">
        <v>30</v>
      </c>
      <c r="Z2517" t="s">
        <v>37</v>
      </c>
    </row>
    <row r="2518" spans="1:26" x14ac:dyDescent="0.2">
      <c r="A2518" s="1">
        <v>43632</v>
      </c>
      <c r="B2518" t="s">
        <v>36</v>
      </c>
      <c r="C2518" t="s">
        <v>35</v>
      </c>
      <c r="D2518" t="s">
        <v>34</v>
      </c>
      <c r="E2518" t="s">
        <v>742</v>
      </c>
      <c r="F2518" t="s">
        <v>17</v>
      </c>
      <c r="G2518">
        <f t="shared" si="273"/>
        <v>7</v>
      </c>
      <c r="H2518" s="6">
        <f t="shared" si="274"/>
        <v>10.083333333333334</v>
      </c>
      <c r="I2518" s="6">
        <f t="shared" si="275"/>
        <v>11.416666666666666</v>
      </c>
      <c r="J2518" s="3">
        <f>IFERROR(VLOOKUP($U2518,TONGHOPVERSION!$A$3:$G$240,6,FALSE),VLOOKUP($B2518,TONGHOPVERSION!$A$3:$G$240,6,FALSE))</f>
        <v>236.34688949060637</v>
      </c>
      <c r="K2518" s="3">
        <f>IFERROR(VLOOKUP($U2518,TONGHOPVERSION!$A$3:$G$240,7,FALSE),VLOOKUP($B2518,TONGHOPVERSION!$A$3:$G$240,7,FALSE))</f>
        <v>201.94443000170284</v>
      </c>
      <c r="L2518" s="2">
        <v>0.4201388888888889</v>
      </c>
      <c r="M2518" s="2">
        <v>0.47569444444444442</v>
      </c>
      <c r="N2518" s="5">
        <f t="shared" si="276"/>
        <v>10</v>
      </c>
      <c r="O2518" s="5">
        <f t="shared" si="277"/>
        <v>5</v>
      </c>
      <c r="P2518" s="5">
        <f t="shared" si="278"/>
        <v>11</v>
      </c>
      <c r="Q2518" s="5">
        <f t="shared" si="279"/>
        <v>25</v>
      </c>
      <c r="R2518">
        <v>178</v>
      </c>
      <c r="S2518">
        <v>604</v>
      </c>
      <c r="T2518" s="3">
        <v>107.512</v>
      </c>
      <c r="U2518" t="s">
        <v>36</v>
      </c>
      <c r="V2518" t="s">
        <v>36</v>
      </c>
      <c r="W2518" t="s">
        <v>36</v>
      </c>
      <c r="X2518" t="s">
        <v>16</v>
      </c>
      <c r="Y2518" t="s">
        <v>30</v>
      </c>
      <c r="Z2518" t="s">
        <v>37</v>
      </c>
    </row>
    <row r="2519" spans="1:26" x14ac:dyDescent="0.2">
      <c r="A2519" s="1">
        <v>43632</v>
      </c>
      <c r="B2519" t="s">
        <v>447</v>
      </c>
      <c r="C2519" t="s">
        <v>34</v>
      </c>
      <c r="D2519" t="s">
        <v>448</v>
      </c>
      <c r="E2519" t="s">
        <v>446</v>
      </c>
      <c r="F2519" t="s">
        <v>17</v>
      </c>
      <c r="G2519">
        <f t="shared" si="273"/>
        <v>7</v>
      </c>
      <c r="H2519" s="6">
        <f t="shared" si="274"/>
        <v>17.083333333333332</v>
      </c>
      <c r="I2519" s="6">
        <f t="shared" si="275"/>
        <v>22.583333333333332</v>
      </c>
      <c r="J2519" s="3">
        <f>IFERROR(VLOOKUP($U2519,TONGHOPVERSION!$A$3:$G$240,6,FALSE),VLOOKUP($B2519,TONGHOPVERSION!$A$3:$G$240,6,FALSE))</f>
        <v>1024.2214068484163</v>
      </c>
      <c r="K2519" s="3">
        <f>IFERROR(VLOOKUP($U2519,TONGHOPVERSION!$A$3:$G$240,7,FALSE),VLOOKUP($B2519,TONGHOPVERSION!$A$3:$G$240,7,FALSE))</f>
        <v>974.79236364466658</v>
      </c>
      <c r="L2519" s="2">
        <v>0.71180555555555547</v>
      </c>
      <c r="M2519" s="2">
        <v>0.94097222222222221</v>
      </c>
      <c r="N2519" s="5">
        <f t="shared" si="276"/>
        <v>17</v>
      </c>
      <c r="O2519" s="5">
        <f t="shared" si="277"/>
        <v>5</v>
      </c>
      <c r="P2519" s="5">
        <f t="shared" si="278"/>
        <v>22</v>
      </c>
      <c r="Q2519" s="5">
        <f t="shared" si="279"/>
        <v>35</v>
      </c>
      <c r="R2519">
        <v>178</v>
      </c>
      <c r="S2519">
        <v>3866</v>
      </c>
      <c r="T2519" s="3">
        <v>688.14800000000002</v>
      </c>
      <c r="U2519" t="s">
        <v>447</v>
      </c>
      <c r="V2519" t="s">
        <v>447</v>
      </c>
      <c r="W2519" t="s">
        <v>21</v>
      </c>
      <c r="X2519" t="s">
        <v>145</v>
      </c>
      <c r="Y2519" t="s">
        <v>23</v>
      </c>
      <c r="Z2519" t="s">
        <v>37</v>
      </c>
    </row>
    <row r="2520" spans="1:26" x14ac:dyDescent="0.2">
      <c r="A2520" s="1">
        <v>43632</v>
      </c>
      <c r="B2520" t="s">
        <v>36</v>
      </c>
      <c r="C2520" t="s">
        <v>35</v>
      </c>
      <c r="D2520" t="s">
        <v>34</v>
      </c>
      <c r="E2520" t="s">
        <v>149</v>
      </c>
      <c r="F2520" t="s">
        <v>17</v>
      </c>
      <c r="G2520">
        <f t="shared" si="273"/>
        <v>7</v>
      </c>
      <c r="H2520" s="6">
        <f t="shared" si="274"/>
        <v>14.166666666666666</v>
      </c>
      <c r="I2520" s="6">
        <f t="shared" si="275"/>
        <v>15.5</v>
      </c>
      <c r="J2520" s="3">
        <f>IFERROR(VLOOKUP($U2520,TONGHOPVERSION!$A$3:$G$240,6,FALSE),VLOOKUP($B2520,TONGHOPVERSION!$A$3:$G$240,6,FALSE))</f>
        <v>236.34688949060637</v>
      </c>
      <c r="K2520" s="3">
        <f>IFERROR(VLOOKUP($U2520,TONGHOPVERSION!$A$3:$G$240,7,FALSE),VLOOKUP($B2520,TONGHOPVERSION!$A$3:$G$240,7,FALSE))</f>
        <v>201.94443000170284</v>
      </c>
      <c r="L2520" s="2">
        <v>0.59027777777777779</v>
      </c>
      <c r="M2520" s="2">
        <v>0.64583333333333337</v>
      </c>
      <c r="N2520" s="5">
        <f t="shared" si="276"/>
        <v>14</v>
      </c>
      <c r="O2520" s="5">
        <f t="shared" si="277"/>
        <v>10</v>
      </c>
      <c r="P2520" s="5">
        <f t="shared" si="278"/>
        <v>15</v>
      </c>
      <c r="Q2520" s="5">
        <f t="shared" si="279"/>
        <v>30</v>
      </c>
      <c r="R2520">
        <v>178</v>
      </c>
      <c r="S2520">
        <v>604</v>
      </c>
      <c r="T2520" s="3">
        <v>107.512</v>
      </c>
      <c r="U2520" t="s">
        <v>36</v>
      </c>
      <c r="V2520" t="s">
        <v>36</v>
      </c>
      <c r="W2520" t="s">
        <v>36</v>
      </c>
      <c r="X2520" t="s">
        <v>16</v>
      </c>
      <c r="Y2520" t="s">
        <v>30</v>
      </c>
      <c r="Z2520" t="s">
        <v>37</v>
      </c>
    </row>
    <row r="2521" spans="1:26" x14ac:dyDescent="0.2">
      <c r="A2521" s="1">
        <v>43632</v>
      </c>
      <c r="B2521" t="s">
        <v>451</v>
      </c>
      <c r="C2521" t="s">
        <v>448</v>
      </c>
      <c r="D2521" t="s">
        <v>34</v>
      </c>
      <c r="E2521" t="s">
        <v>450</v>
      </c>
      <c r="F2521" t="s">
        <v>17</v>
      </c>
      <c r="G2521">
        <f t="shared" si="273"/>
        <v>7</v>
      </c>
      <c r="H2521" s="6">
        <f t="shared" si="274"/>
        <v>1</v>
      </c>
      <c r="I2521" s="6">
        <f t="shared" si="275"/>
        <v>7.166666666666667</v>
      </c>
      <c r="J2521" s="3">
        <f>IFERROR(VLOOKUP($U2521,TONGHOPVERSION!$A$3:$G$240,6,FALSE),VLOOKUP($B2521,TONGHOPVERSION!$A$3:$G$240,6,FALSE))</f>
        <v>1024.2214068484163</v>
      </c>
      <c r="K2521" s="3">
        <f>IFERROR(VLOOKUP($U2521,TONGHOPVERSION!$A$3:$G$240,7,FALSE),VLOOKUP($B2521,TONGHOPVERSION!$A$3:$G$240,7,FALSE))</f>
        <v>974.79236364466658</v>
      </c>
      <c r="L2521" s="2">
        <v>4.1666666666666664E-2</v>
      </c>
      <c r="M2521" s="2">
        <v>0.2986111111111111</v>
      </c>
      <c r="N2521" s="5">
        <f t="shared" si="276"/>
        <v>1</v>
      </c>
      <c r="O2521" s="5">
        <f t="shared" si="277"/>
        <v>0</v>
      </c>
      <c r="P2521" s="5">
        <f t="shared" si="278"/>
        <v>7</v>
      </c>
      <c r="Q2521" s="5">
        <f t="shared" si="279"/>
        <v>10</v>
      </c>
      <c r="R2521">
        <v>178</v>
      </c>
      <c r="S2521">
        <v>3866</v>
      </c>
      <c r="T2521" s="3">
        <v>688.14800000000002</v>
      </c>
      <c r="U2521" t="s">
        <v>447</v>
      </c>
      <c r="V2521" t="s">
        <v>447</v>
      </c>
      <c r="W2521" t="s">
        <v>21</v>
      </c>
      <c r="X2521" t="s">
        <v>145</v>
      </c>
      <c r="Y2521" t="s">
        <v>23</v>
      </c>
      <c r="Z2521" t="s">
        <v>37</v>
      </c>
    </row>
    <row r="2522" spans="1:26" x14ac:dyDescent="0.2">
      <c r="A2522" s="1">
        <v>43632</v>
      </c>
      <c r="B2522" t="s">
        <v>370</v>
      </c>
      <c r="C2522" t="s">
        <v>34</v>
      </c>
      <c r="D2522" t="s">
        <v>266</v>
      </c>
      <c r="E2522" t="s">
        <v>369</v>
      </c>
      <c r="F2522" t="s">
        <v>17</v>
      </c>
      <c r="G2522">
        <f t="shared" si="273"/>
        <v>7</v>
      </c>
      <c r="H2522" s="6">
        <f t="shared" si="274"/>
        <v>10.5</v>
      </c>
      <c r="I2522" s="6">
        <f t="shared" si="275"/>
        <v>12</v>
      </c>
      <c r="J2522" s="3">
        <f>IFERROR(VLOOKUP($U2522,TONGHOPVERSION!$A$3:$G$240,6,FALSE),VLOOKUP($B2522,TONGHOPVERSION!$A$3:$G$240,6,FALSE))</f>
        <v>131.66180798657265</v>
      </c>
      <c r="K2522" s="3">
        <f>IFERROR(VLOOKUP($U2522,TONGHOPVERSION!$A$3:$G$240,7,FALSE),VLOOKUP($B2522,TONGHOPVERSION!$A$3:$G$240,7,FALSE))</f>
        <v>206.51813465495701</v>
      </c>
      <c r="L2522" s="2">
        <v>0.4375</v>
      </c>
      <c r="M2522" s="2">
        <v>0.5</v>
      </c>
      <c r="N2522" s="5">
        <f t="shared" si="276"/>
        <v>10</v>
      </c>
      <c r="O2522" s="5">
        <f t="shared" si="277"/>
        <v>30</v>
      </c>
      <c r="P2522" s="5">
        <f t="shared" si="278"/>
        <v>12</v>
      </c>
      <c r="Q2522" s="5">
        <f t="shared" si="279"/>
        <v>0</v>
      </c>
      <c r="R2522">
        <v>184</v>
      </c>
      <c r="S2522">
        <v>715</v>
      </c>
      <c r="T2522" s="3">
        <v>131.56</v>
      </c>
      <c r="U2522" t="s">
        <v>370</v>
      </c>
      <c r="V2522" t="s">
        <v>370</v>
      </c>
      <c r="W2522" t="s">
        <v>41</v>
      </c>
      <c r="X2522" t="s">
        <v>16</v>
      </c>
      <c r="Y2522" t="s">
        <v>30</v>
      </c>
      <c r="Z2522" t="s">
        <v>37</v>
      </c>
    </row>
    <row r="2523" spans="1:26" x14ac:dyDescent="0.2">
      <c r="A2523" s="1">
        <v>43632</v>
      </c>
      <c r="B2523" t="s">
        <v>36</v>
      </c>
      <c r="C2523" t="s">
        <v>35</v>
      </c>
      <c r="D2523" t="s">
        <v>34</v>
      </c>
      <c r="E2523" t="s">
        <v>371</v>
      </c>
      <c r="F2523" t="s">
        <v>17</v>
      </c>
      <c r="G2523">
        <f t="shared" si="273"/>
        <v>7</v>
      </c>
      <c r="H2523" s="6">
        <f t="shared" si="274"/>
        <v>8</v>
      </c>
      <c r="I2523" s="6">
        <f t="shared" si="275"/>
        <v>9.3333333333333339</v>
      </c>
      <c r="J2523" s="3">
        <f>IFERROR(VLOOKUP($U2523,TONGHOPVERSION!$A$3:$G$240,6,FALSE),VLOOKUP($B2523,TONGHOPVERSION!$A$3:$G$240,6,FALSE))</f>
        <v>236.34688949060637</v>
      </c>
      <c r="K2523" s="3">
        <f>IFERROR(VLOOKUP($U2523,TONGHOPVERSION!$A$3:$G$240,7,FALSE),VLOOKUP($B2523,TONGHOPVERSION!$A$3:$G$240,7,FALSE))</f>
        <v>201.94443000170284</v>
      </c>
      <c r="L2523" s="2">
        <v>0.33333333333333331</v>
      </c>
      <c r="M2523" s="2">
        <v>0.3888888888888889</v>
      </c>
      <c r="N2523" s="5">
        <f t="shared" si="276"/>
        <v>8</v>
      </c>
      <c r="O2523" s="5">
        <f t="shared" si="277"/>
        <v>0</v>
      </c>
      <c r="P2523" s="5">
        <f t="shared" si="278"/>
        <v>9</v>
      </c>
      <c r="Q2523" s="5">
        <f t="shared" si="279"/>
        <v>20</v>
      </c>
      <c r="R2523">
        <v>184</v>
      </c>
      <c r="S2523">
        <v>604</v>
      </c>
      <c r="T2523" s="3">
        <v>111.136</v>
      </c>
      <c r="U2523" t="s">
        <v>36</v>
      </c>
      <c r="V2523" t="s">
        <v>36</v>
      </c>
      <c r="W2523" t="s">
        <v>36</v>
      </c>
      <c r="X2523" t="s">
        <v>16</v>
      </c>
      <c r="Y2523" t="s">
        <v>30</v>
      </c>
      <c r="Z2523" t="s">
        <v>37</v>
      </c>
    </row>
    <row r="2524" spans="1:26" x14ac:dyDescent="0.2">
      <c r="A2524" s="1">
        <v>43632</v>
      </c>
      <c r="B2524" t="s">
        <v>159</v>
      </c>
      <c r="C2524" t="s">
        <v>124</v>
      </c>
      <c r="D2524" t="s">
        <v>27</v>
      </c>
      <c r="E2524" t="s">
        <v>372</v>
      </c>
      <c r="F2524" t="s">
        <v>17</v>
      </c>
      <c r="G2524">
        <f t="shared" si="273"/>
        <v>7</v>
      </c>
      <c r="H2524" s="6">
        <f t="shared" si="274"/>
        <v>2</v>
      </c>
      <c r="I2524" s="6">
        <f t="shared" si="275"/>
        <v>4.083333333333333</v>
      </c>
      <c r="J2524" s="3">
        <f>IFERROR(VLOOKUP($U2524,TONGHOPVERSION!$A$3:$G$240,6,FALSE),VLOOKUP($B2524,TONGHOPVERSION!$A$3:$G$240,6,FALSE))</f>
        <v>284.2128245548555</v>
      </c>
      <c r="K2524" s="3">
        <f>IFERROR(VLOOKUP($U2524,TONGHOPVERSION!$A$3:$G$240,7,FALSE),VLOOKUP($B2524,TONGHOPVERSION!$A$3:$G$240,7,FALSE))</f>
        <v>306.08961374632247</v>
      </c>
      <c r="L2524" s="2">
        <v>8.3333333333333329E-2</v>
      </c>
      <c r="M2524" s="2">
        <v>0.17013888888888887</v>
      </c>
      <c r="N2524" s="5">
        <f t="shared" si="276"/>
        <v>2</v>
      </c>
      <c r="O2524" s="5">
        <f t="shared" si="277"/>
        <v>0</v>
      </c>
      <c r="P2524" s="5">
        <f t="shared" si="278"/>
        <v>4</v>
      </c>
      <c r="Q2524" s="5">
        <f t="shared" si="279"/>
        <v>5</v>
      </c>
      <c r="R2524">
        <v>184</v>
      </c>
      <c r="S2524">
        <v>1107</v>
      </c>
      <c r="T2524" s="3">
        <v>203.68799999999999</v>
      </c>
      <c r="U2524" t="s">
        <v>123</v>
      </c>
      <c r="V2524" t="s">
        <v>123</v>
      </c>
      <c r="W2524" t="s">
        <v>125</v>
      </c>
      <c r="X2524" t="s">
        <v>16</v>
      </c>
      <c r="Y2524" t="s">
        <v>30</v>
      </c>
      <c r="Z2524" t="s">
        <v>37</v>
      </c>
    </row>
    <row r="2525" spans="1:26" x14ac:dyDescent="0.2">
      <c r="A2525" s="1">
        <v>43632</v>
      </c>
      <c r="B2525" t="s">
        <v>94</v>
      </c>
      <c r="C2525" t="s">
        <v>27</v>
      </c>
      <c r="D2525" t="s">
        <v>35</v>
      </c>
      <c r="E2525" t="s">
        <v>777</v>
      </c>
      <c r="F2525" t="s">
        <v>17</v>
      </c>
      <c r="G2525">
        <f t="shared" si="273"/>
        <v>7</v>
      </c>
      <c r="H2525" s="6">
        <f t="shared" si="274"/>
        <v>4.75</v>
      </c>
      <c r="I2525" s="6">
        <f t="shared" si="275"/>
        <v>6.833333333333333</v>
      </c>
      <c r="J2525" s="3">
        <f>IFERROR(VLOOKUP($U2525,TONGHOPVERSION!$A$3:$G$240,6,FALSE),VLOOKUP($B2525,TONGHOPVERSION!$A$3:$G$240,6,FALSE))</f>
        <v>381.62004815649715</v>
      </c>
      <c r="K2525" s="3">
        <f>IFERROR(VLOOKUP($U2525,TONGHOPVERSION!$A$3:$G$240,7,FALSE),VLOOKUP($B2525,TONGHOPVERSION!$A$3:$G$240,7,FALSE))</f>
        <v>329.70071085785668</v>
      </c>
      <c r="L2525" s="2">
        <v>0.19791666666666666</v>
      </c>
      <c r="M2525" s="2">
        <v>0.28472222222222221</v>
      </c>
      <c r="N2525" s="5">
        <f t="shared" si="276"/>
        <v>4</v>
      </c>
      <c r="O2525" s="5">
        <f t="shared" si="277"/>
        <v>45</v>
      </c>
      <c r="P2525" s="5">
        <f t="shared" si="278"/>
        <v>6</v>
      </c>
      <c r="Q2525" s="5">
        <f t="shared" si="279"/>
        <v>50</v>
      </c>
      <c r="R2525">
        <v>184</v>
      </c>
      <c r="S2525">
        <v>1133</v>
      </c>
      <c r="T2525" s="3">
        <v>208.47200000000001</v>
      </c>
      <c r="U2525" t="s">
        <v>92</v>
      </c>
      <c r="V2525" t="s">
        <v>92</v>
      </c>
      <c r="W2525" t="s">
        <v>92</v>
      </c>
      <c r="X2525" t="s">
        <v>16</v>
      </c>
      <c r="Y2525" t="s">
        <v>30</v>
      </c>
      <c r="Z2525" t="s">
        <v>37</v>
      </c>
    </row>
    <row r="2526" spans="1:26" x14ac:dyDescent="0.2">
      <c r="A2526" s="1">
        <v>43632</v>
      </c>
      <c r="B2526" t="s">
        <v>375</v>
      </c>
      <c r="C2526" t="s">
        <v>266</v>
      </c>
      <c r="D2526" t="s">
        <v>34</v>
      </c>
      <c r="E2526" t="s">
        <v>374</v>
      </c>
      <c r="F2526" t="s">
        <v>17</v>
      </c>
      <c r="G2526">
        <f t="shared" si="273"/>
        <v>7</v>
      </c>
      <c r="H2526" s="6">
        <f t="shared" si="274"/>
        <v>23.833333333333332</v>
      </c>
      <c r="I2526" s="6">
        <f t="shared" si="275"/>
        <v>1.3333333333333333</v>
      </c>
      <c r="J2526" s="3">
        <f>IFERROR(VLOOKUP($U2526,TONGHOPVERSION!$A$3:$G$240,6,FALSE),VLOOKUP($B2526,TONGHOPVERSION!$A$3:$G$240,6,FALSE))</f>
        <v>131.66180798657265</v>
      </c>
      <c r="K2526" s="3">
        <f>IFERROR(VLOOKUP($U2526,TONGHOPVERSION!$A$3:$G$240,7,FALSE),VLOOKUP($B2526,TONGHOPVERSION!$A$3:$G$240,7,FALSE))</f>
        <v>206.51813465495701</v>
      </c>
      <c r="L2526" s="2">
        <v>0.99305555555555547</v>
      </c>
      <c r="M2526" s="2">
        <v>5.5555555555555552E-2</v>
      </c>
      <c r="N2526" s="5">
        <f t="shared" si="276"/>
        <v>23</v>
      </c>
      <c r="O2526" s="5">
        <f t="shared" si="277"/>
        <v>50</v>
      </c>
      <c r="P2526" s="5">
        <f t="shared" si="278"/>
        <v>1</v>
      </c>
      <c r="Q2526" s="5">
        <f t="shared" si="279"/>
        <v>20</v>
      </c>
      <c r="R2526">
        <v>184</v>
      </c>
      <c r="S2526">
        <v>715</v>
      </c>
      <c r="T2526" s="3">
        <v>131.56</v>
      </c>
      <c r="U2526" t="s">
        <v>370</v>
      </c>
      <c r="V2526" t="s">
        <v>370</v>
      </c>
      <c r="W2526" t="s">
        <v>41</v>
      </c>
      <c r="X2526" t="s">
        <v>16</v>
      </c>
      <c r="Y2526" t="s">
        <v>30</v>
      </c>
      <c r="Z2526" t="s">
        <v>37</v>
      </c>
    </row>
    <row r="2527" spans="1:26" x14ac:dyDescent="0.2">
      <c r="A2527" s="1">
        <v>43632</v>
      </c>
      <c r="B2527" t="s">
        <v>33</v>
      </c>
      <c r="C2527" t="s">
        <v>34</v>
      </c>
      <c r="D2527" t="s">
        <v>35</v>
      </c>
      <c r="E2527" t="s">
        <v>698</v>
      </c>
      <c r="F2527" t="s">
        <v>17</v>
      </c>
      <c r="G2527">
        <f t="shared" si="273"/>
        <v>7</v>
      </c>
      <c r="H2527" s="6">
        <f t="shared" si="274"/>
        <v>3.5833333333333335</v>
      </c>
      <c r="I2527" s="6">
        <f t="shared" si="275"/>
        <v>4.916666666666667</v>
      </c>
      <c r="J2527" s="3">
        <f>IFERROR(VLOOKUP($U2527,TONGHOPVERSION!$A$3:$G$240,6,FALSE),VLOOKUP($B2527,TONGHOPVERSION!$A$3:$G$240,6,FALSE))</f>
        <v>236.34688949060637</v>
      </c>
      <c r="K2527" s="3">
        <f>IFERROR(VLOOKUP($U2527,TONGHOPVERSION!$A$3:$G$240,7,FALSE),VLOOKUP($B2527,TONGHOPVERSION!$A$3:$G$240,7,FALSE))</f>
        <v>201.94443000170284</v>
      </c>
      <c r="L2527" s="2">
        <v>0.14930555555555555</v>
      </c>
      <c r="M2527" s="2">
        <v>0.20486111111111113</v>
      </c>
      <c r="N2527" s="5">
        <f t="shared" si="276"/>
        <v>3</v>
      </c>
      <c r="O2527" s="5">
        <f t="shared" si="277"/>
        <v>35</v>
      </c>
      <c r="P2527" s="5">
        <f t="shared" si="278"/>
        <v>4</v>
      </c>
      <c r="Q2527" s="5">
        <f t="shared" si="279"/>
        <v>55</v>
      </c>
      <c r="R2527">
        <v>203</v>
      </c>
      <c r="S2527">
        <v>604</v>
      </c>
      <c r="T2527" s="3">
        <v>122.61199999999999</v>
      </c>
      <c r="U2527" t="s">
        <v>36</v>
      </c>
      <c r="V2527" t="s">
        <v>36</v>
      </c>
      <c r="W2527" t="s">
        <v>36</v>
      </c>
      <c r="X2527" t="s">
        <v>16</v>
      </c>
      <c r="Y2527" t="s">
        <v>30</v>
      </c>
      <c r="Z2527" t="s">
        <v>37</v>
      </c>
    </row>
    <row r="2528" spans="1:26" x14ac:dyDescent="0.2">
      <c r="A2528" s="1">
        <v>43632</v>
      </c>
      <c r="B2528" t="s">
        <v>252</v>
      </c>
      <c r="C2528" t="s">
        <v>168</v>
      </c>
      <c r="D2528" t="s">
        <v>35</v>
      </c>
      <c r="E2528" t="s">
        <v>259</v>
      </c>
      <c r="F2528" t="s">
        <v>17</v>
      </c>
      <c r="G2528">
        <f t="shared" si="273"/>
        <v>7</v>
      </c>
      <c r="H2528" s="6">
        <f t="shared" si="274"/>
        <v>8.9166666666666661</v>
      </c>
      <c r="I2528" s="6">
        <f t="shared" si="275"/>
        <v>10.916666666666666</v>
      </c>
      <c r="J2528" s="3">
        <f>IFERROR(VLOOKUP($U2528,TONGHOPVERSION!$A$3:$G$240,6,FALSE),VLOOKUP($B2528,TONGHOPVERSION!$A$3:$G$240,6,FALSE))</f>
        <v>343.25439636723399</v>
      </c>
      <c r="K2528" s="3">
        <f>IFERROR(VLOOKUP($U2528,TONGHOPVERSION!$A$3:$G$240,7,FALSE),VLOOKUP($B2528,TONGHOPVERSION!$A$3:$G$240,7,FALSE))</f>
        <v>347.63650227556832</v>
      </c>
      <c r="L2528" s="2">
        <v>0.37152777777777773</v>
      </c>
      <c r="M2528" s="2">
        <v>0.4548611111111111</v>
      </c>
      <c r="N2528" s="5">
        <f t="shared" si="276"/>
        <v>8</v>
      </c>
      <c r="O2528" s="5">
        <f t="shared" si="277"/>
        <v>55</v>
      </c>
      <c r="P2528" s="5">
        <f t="shared" si="278"/>
        <v>10</v>
      </c>
      <c r="Q2528" s="5">
        <f t="shared" si="279"/>
        <v>55</v>
      </c>
      <c r="R2528">
        <v>203</v>
      </c>
      <c r="S2528">
        <v>967</v>
      </c>
      <c r="T2528" s="3">
        <v>196.30099999999999</v>
      </c>
      <c r="U2528" t="s">
        <v>253</v>
      </c>
      <c r="V2528" t="s">
        <v>253</v>
      </c>
      <c r="W2528" t="s">
        <v>45</v>
      </c>
      <c r="X2528" t="s">
        <v>170</v>
      </c>
      <c r="Y2528" t="s">
        <v>23</v>
      </c>
      <c r="Z2528" t="s">
        <v>37</v>
      </c>
    </row>
    <row r="2529" spans="1:26" x14ac:dyDescent="0.2">
      <c r="A2529" s="1">
        <v>43632</v>
      </c>
      <c r="B2529" t="s">
        <v>253</v>
      </c>
      <c r="C2529" t="s">
        <v>35</v>
      </c>
      <c r="D2529" t="s">
        <v>168</v>
      </c>
      <c r="E2529" t="s">
        <v>263</v>
      </c>
      <c r="F2529" t="s">
        <v>17</v>
      </c>
      <c r="G2529">
        <f t="shared" si="273"/>
        <v>7</v>
      </c>
      <c r="H2529" s="6">
        <f t="shared" si="274"/>
        <v>5.75</v>
      </c>
      <c r="I2529" s="6">
        <f t="shared" si="275"/>
        <v>7.75</v>
      </c>
      <c r="J2529" s="3">
        <f>IFERROR(VLOOKUP($U2529,TONGHOPVERSION!$A$3:$G$240,6,FALSE),VLOOKUP($B2529,TONGHOPVERSION!$A$3:$G$240,6,FALSE))</f>
        <v>343.25439636723399</v>
      </c>
      <c r="K2529" s="3">
        <f>IFERROR(VLOOKUP($U2529,TONGHOPVERSION!$A$3:$G$240,7,FALSE),VLOOKUP($B2529,TONGHOPVERSION!$A$3:$G$240,7,FALSE))</f>
        <v>347.63650227556832</v>
      </c>
      <c r="L2529" s="2">
        <v>0.23958333333333334</v>
      </c>
      <c r="M2529" s="2">
        <v>0.32291666666666669</v>
      </c>
      <c r="N2529" s="5">
        <f t="shared" si="276"/>
        <v>5</v>
      </c>
      <c r="O2529" s="5">
        <f t="shared" si="277"/>
        <v>45</v>
      </c>
      <c r="P2529" s="5">
        <f t="shared" si="278"/>
        <v>7</v>
      </c>
      <c r="Q2529" s="5">
        <f t="shared" si="279"/>
        <v>45</v>
      </c>
      <c r="R2529">
        <v>203</v>
      </c>
      <c r="S2529">
        <v>967</v>
      </c>
      <c r="T2529" s="3">
        <v>196.30099999999999</v>
      </c>
      <c r="U2529" t="s">
        <v>253</v>
      </c>
      <c r="V2529" t="s">
        <v>253</v>
      </c>
      <c r="W2529" t="s">
        <v>45</v>
      </c>
      <c r="X2529" t="s">
        <v>170</v>
      </c>
      <c r="Y2529" t="s">
        <v>23</v>
      </c>
      <c r="Z2529" t="s">
        <v>37</v>
      </c>
    </row>
    <row r="2530" spans="1:26" x14ac:dyDescent="0.2">
      <c r="A2530" s="1">
        <v>43632</v>
      </c>
      <c r="B2530" t="s">
        <v>92</v>
      </c>
      <c r="C2530" t="s">
        <v>35</v>
      </c>
      <c r="D2530" t="s">
        <v>27</v>
      </c>
      <c r="E2530" t="s">
        <v>806</v>
      </c>
      <c r="F2530" t="s">
        <v>17</v>
      </c>
      <c r="G2530">
        <f t="shared" si="273"/>
        <v>7</v>
      </c>
      <c r="H2530" s="6">
        <f t="shared" si="274"/>
        <v>11.666666666666666</v>
      </c>
      <c r="I2530" s="6">
        <f t="shared" si="275"/>
        <v>13.916666666666666</v>
      </c>
      <c r="J2530" s="3">
        <f>IFERROR(VLOOKUP($U2530,TONGHOPVERSION!$A$3:$G$240,6,FALSE),VLOOKUP($B2530,TONGHOPVERSION!$A$3:$G$240,6,FALSE))</f>
        <v>381.62004815649715</v>
      </c>
      <c r="K2530" s="3">
        <f>IFERROR(VLOOKUP($U2530,TONGHOPVERSION!$A$3:$G$240,7,FALSE),VLOOKUP($B2530,TONGHOPVERSION!$A$3:$G$240,7,FALSE))</f>
        <v>329.70071085785668</v>
      </c>
      <c r="L2530" s="2">
        <v>0.4861111111111111</v>
      </c>
      <c r="M2530" s="2">
        <v>0.57986111111111105</v>
      </c>
      <c r="N2530" s="5">
        <f t="shared" si="276"/>
        <v>11</v>
      </c>
      <c r="O2530" s="5">
        <f t="shared" si="277"/>
        <v>40</v>
      </c>
      <c r="P2530" s="5">
        <f t="shared" si="278"/>
        <v>13</v>
      </c>
      <c r="Q2530" s="5">
        <f t="shared" si="279"/>
        <v>55</v>
      </c>
      <c r="R2530">
        <v>203</v>
      </c>
      <c r="S2530">
        <v>1133</v>
      </c>
      <c r="T2530" s="3">
        <v>229.999</v>
      </c>
      <c r="U2530" t="s">
        <v>92</v>
      </c>
      <c r="V2530" t="s">
        <v>92</v>
      </c>
      <c r="W2530" t="s">
        <v>92</v>
      </c>
      <c r="X2530" t="s">
        <v>16</v>
      </c>
      <c r="Y2530" t="s">
        <v>30</v>
      </c>
      <c r="Z2530" t="s">
        <v>37</v>
      </c>
    </row>
    <row r="2531" spans="1:26" x14ac:dyDescent="0.2">
      <c r="A2531" s="1">
        <v>43632</v>
      </c>
      <c r="B2531" t="s">
        <v>129</v>
      </c>
      <c r="C2531" t="s">
        <v>27</v>
      </c>
      <c r="D2531" t="s">
        <v>34</v>
      </c>
      <c r="E2531" t="s">
        <v>748</v>
      </c>
      <c r="F2531" t="s">
        <v>17</v>
      </c>
      <c r="G2531">
        <f t="shared" si="273"/>
        <v>7</v>
      </c>
      <c r="H2531" s="6">
        <f t="shared" si="274"/>
        <v>1.5</v>
      </c>
      <c r="I2531" s="6">
        <f t="shared" si="275"/>
        <v>2.8333333333333335</v>
      </c>
      <c r="J2531" s="3">
        <f>IFERROR(VLOOKUP($U2531,TONGHOPVERSION!$A$3:$G$240,6,FALSE),VLOOKUP($B2531,TONGHOPVERSION!$A$3:$G$240,6,FALSE))</f>
        <v>239.31340170869245</v>
      </c>
      <c r="K2531" s="3">
        <f>IFERROR(VLOOKUP($U2531,TONGHOPVERSION!$A$3:$G$240,7,FALSE),VLOOKUP($B2531,TONGHOPVERSION!$A$3:$G$240,7,FALSE))</f>
        <v>208.92363712533773</v>
      </c>
      <c r="L2531" s="2">
        <v>6.25E-2</v>
      </c>
      <c r="M2531" s="2">
        <v>0.11805555555555557</v>
      </c>
      <c r="N2531" s="5">
        <f t="shared" si="276"/>
        <v>1</v>
      </c>
      <c r="O2531" s="5">
        <f t="shared" si="277"/>
        <v>30</v>
      </c>
      <c r="P2531" s="5">
        <f t="shared" si="278"/>
        <v>2</v>
      </c>
      <c r="Q2531" s="5">
        <f t="shared" si="279"/>
        <v>50</v>
      </c>
      <c r="R2531">
        <v>203</v>
      </c>
      <c r="S2531">
        <v>602</v>
      </c>
      <c r="T2531" s="3">
        <v>122.206</v>
      </c>
      <c r="U2531" t="s">
        <v>129</v>
      </c>
      <c r="V2531" t="s">
        <v>129</v>
      </c>
      <c r="W2531" t="s">
        <v>129</v>
      </c>
      <c r="X2531" t="s">
        <v>16</v>
      </c>
      <c r="Y2531" t="s">
        <v>30</v>
      </c>
      <c r="Z2531" t="s">
        <v>288</v>
      </c>
    </row>
    <row r="2532" spans="1:26" x14ac:dyDescent="0.2">
      <c r="A2532" s="1">
        <v>43632</v>
      </c>
      <c r="B2532" t="s">
        <v>502</v>
      </c>
      <c r="C2532" t="s">
        <v>99</v>
      </c>
      <c r="D2532" t="s">
        <v>27</v>
      </c>
      <c r="E2532" t="s">
        <v>501</v>
      </c>
      <c r="F2532" t="s">
        <v>17</v>
      </c>
      <c r="G2532">
        <f t="shared" si="273"/>
        <v>7</v>
      </c>
      <c r="H2532" s="6">
        <f t="shared" si="274"/>
        <v>12.916666666666666</v>
      </c>
      <c r="I2532" s="6">
        <f t="shared" si="275"/>
        <v>13.916666666666666</v>
      </c>
      <c r="J2532" s="3">
        <f>IFERROR(VLOOKUP($U2532,TONGHOPVERSION!$A$3:$G$240,6,FALSE),VLOOKUP($B2532,TONGHOPVERSION!$A$3:$G$240,6,FALSE))</f>
        <v>142.82837478473851</v>
      </c>
      <c r="K2532" s="3">
        <f>IFERROR(VLOOKUP($U2532,TONGHOPVERSION!$A$3:$G$240,7,FALSE),VLOOKUP($B2532,TONGHOPVERSION!$A$3:$G$240,7,FALSE))</f>
        <v>131.67374266664146</v>
      </c>
      <c r="L2532" s="2">
        <v>0.53819444444444442</v>
      </c>
      <c r="M2532" s="2">
        <v>0.57986111111111105</v>
      </c>
      <c r="N2532" s="5">
        <f t="shared" si="276"/>
        <v>12</v>
      </c>
      <c r="O2532" s="5">
        <f t="shared" si="277"/>
        <v>55</v>
      </c>
      <c r="P2532" s="5">
        <f t="shared" si="278"/>
        <v>13</v>
      </c>
      <c r="Q2532" s="5">
        <f t="shared" si="279"/>
        <v>55</v>
      </c>
      <c r="R2532">
        <v>203</v>
      </c>
      <c r="S2532">
        <v>257</v>
      </c>
      <c r="T2532" s="3">
        <v>52.170999999999999</v>
      </c>
      <c r="U2532" t="s">
        <v>109</v>
      </c>
      <c r="V2532" t="s">
        <v>109</v>
      </c>
      <c r="W2532" t="s">
        <v>41</v>
      </c>
      <c r="X2532" t="s">
        <v>16</v>
      </c>
      <c r="Y2532" t="s">
        <v>30</v>
      </c>
      <c r="Z2532" t="s">
        <v>37</v>
      </c>
    </row>
    <row r="2533" spans="1:26" x14ac:dyDescent="0.2">
      <c r="A2533" s="1">
        <v>43632</v>
      </c>
      <c r="B2533" t="s">
        <v>100</v>
      </c>
      <c r="C2533" t="s">
        <v>35</v>
      </c>
      <c r="D2533" t="s">
        <v>99</v>
      </c>
      <c r="E2533" t="s">
        <v>503</v>
      </c>
      <c r="F2533" t="s">
        <v>17</v>
      </c>
      <c r="G2533">
        <f t="shared" si="273"/>
        <v>7</v>
      </c>
      <c r="H2533" s="6">
        <f t="shared" si="274"/>
        <v>10.5</v>
      </c>
      <c r="I2533" s="6">
        <f t="shared" si="275"/>
        <v>12.25</v>
      </c>
      <c r="J2533" s="3">
        <f>IFERROR(VLOOKUP($U2533,TONGHOPVERSION!$A$3:$G$240,6,FALSE),VLOOKUP($B2533,TONGHOPVERSION!$A$3:$G$240,6,FALSE))</f>
        <v>226.29556144230276</v>
      </c>
      <c r="K2533" s="3">
        <f>IFERROR(VLOOKUP($U2533,TONGHOPVERSION!$A$3:$G$240,7,FALSE),VLOOKUP($B2533,TONGHOPVERSION!$A$3:$G$240,7,FALSE))</f>
        <v>261.68109322915961</v>
      </c>
      <c r="L2533" s="2">
        <v>0.4375</v>
      </c>
      <c r="M2533" s="2">
        <v>0.51041666666666663</v>
      </c>
      <c r="N2533" s="5">
        <f t="shared" si="276"/>
        <v>10</v>
      </c>
      <c r="O2533" s="5">
        <f t="shared" si="277"/>
        <v>30</v>
      </c>
      <c r="P2533" s="5">
        <f t="shared" si="278"/>
        <v>12</v>
      </c>
      <c r="Q2533" s="5">
        <f t="shared" si="279"/>
        <v>15</v>
      </c>
      <c r="R2533">
        <v>203</v>
      </c>
      <c r="S2533">
        <v>956</v>
      </c>
      <c r="T2533" s="3">
        <v>194.06800000000001</v>
      </c>
      <c r="U2533" t="s">
        <v>100</v>
      </c>
      <c r="V2533" t="s">
        <v>100</v>
      </c>
      <c r="W2533" t="s">
        <v>41</v>
      </c>
      <c r="X2533" t="s">
        <v>16</v>
      </c>
      <c r="Y2533" t="s">
        <v>30</v>
      </c>
      <c r="Z2533" t="s">
        <v>37</v>
      </c>
    </row>
    <row r="2534" spans="1:26" x14ac:dyDescent="0.2">
      <c r="A2534" s="1">
        <v>43632</v>
      </c>
      <c r="B2534" t="s">
        <v>302</v>
      </c>
      <c r="C2534" t="s">
        <v>35</v>
      </c>
      <c r="D2534" t="s">
        <v>177</v>
      </c>
      <c r="E2534" t="s">
        <v>301</v>
      </c>
      <c r="F2534" t="s">
        <v>17</v>
      </c>
      <c r="G2534">
        <f t="shared" si="273"/>
        <v>7</v>
      </c>
      <c r="H2534" s="6">
        <f t="shared" si="274"/>
        <v>4.5</v>
      </c>
      <c r="I2534" s="6">
        <f t="shared" si="275"/>
        <v>6.666666666666667</v>
      </c>
      <c r="J2534" s="3">
        <f>IFERROR(VLOOKUP($U2534,TONGHOPVERSION!$A$3:$G$240,6,FALSE),VLOOKUP($B2534,TONGHOPVERSION!$A$3:$G$240,6,FALSE))</f>
        <v>293.23396399985552</v>
      </c>
      <c r="K2534" s="3">
        <f>IFERROR(VLOOKUP($U2534,TONGHOPVERSION!$A$3:$G$240,7,FALSE),VLOOKUP($B2534,TONGHOPVERSION!$A$3:$G$240,7,FALSE))</f>
        <v>332.36525256500209</v>
      </c>
      <c r="L2534" s="2">
        <v>0.1875</v>
      </c>
      <c r="M2534" s="2">
        <v>0.27777777777777779</v>
      </c>
      <c r="N2534" s="5">
        <f t="shared" si="276"/>
        <v>4</v>
      </c>
      <c r="O2534" s="5">
        <f t="shared" si="277"/>
        <v>30</v>
      </c>
      <c r="P2534" s="5">
        <f t="shared" si="278"/>
        <v>6</v>
      </c>
      <c r="Q2534" s="5">
        <f t="shared" si="279"/>
        <v>40</v>
      </c>
      <c r="R2534">
        <v>203</v>
      </c>
      <c r="S2534">
        <v>1213</v>
      </c>
      <c r="T2534" s="3">
        <v>246.239</v>
      </c>
      <c r="U2534" t="s">
        <v>302</v>
      </c>
      <c r="V2534" t="s">
        <v>302</v>
      </c>
      <c r="W2534" t="s">
        <v>29</v>
      </c>
      <c r="X2534" t="s">
        <v>16</v>
      </c>
      <c r="Y2534" t="s">
        <v>30</v>
      </c>
      <c r="Z2534" t="s">
        <v>37</v>
      </c>
    </row>
    <row r="2535" spans="1:26" x14ac:dyDescent="0.2">
      <c r="A2535" s="1">
        <v>43632</v>
      </c>
      <c r="B2535" t="s">
        <v>304</v>
      </c>
      <c r="C2535" t="s">
        <v>177</v>
      </c>
      <c r="D2535" t="s">
        <v>35</v>
      </c>
      <c r="E2535" t="s">
        <v>303</v>
      </c>
      <c r="F2535" t="s">
        <v>17</v>
      </c>
      <c r="G2535">
        <f t="shared" si="273"/>
        <v>7</v>
      </c>
      <c r="H2535" s="6">
        <f t="shared" si="274"/>
        <v>7.666666666666667</v>
      </c>
      <c r="I2535" s="6">
        <f t="shared" si="275"/>
        <v>9.8333333333333339</v>
      </c>
      <c r="J2535" s="3">
        <f>IFERROR(VLOOKUP($U2535,TONGHOPVERSION!$A$3:$G$240,6,FALSE),VLOOKUP($B2535,TONGHOPVERSION!$A$3:$G$240,6,FALSE))</f>
        <v>293.23396399985552</v>
      </c>
      <c r="K2535" s="3">
        <f>IFERROR(VLOOKUP($U2535,TONGHOPVERSION!$A$3:$G$240,7,FALSE),VLOOKUP($B2535,TONGHOPVERSION!$A$3:$G$240,7,FALSE))</f>
        <v>332.36525256500209</v>
      </c>
      <c r="L2535" s="2">
        <v>0.31944444444444448</v>
      </c>
      <c r="M2535" s="2">
        <v>0.40972222222222227</v>
      </c>
      <c r="N2535" s="5">
        <f t="shared" si="276"/>
        <v>7</v>
      </c>
      <c r="O2535" s="5">
        <f t="shared" si="277"/>
        <v>40</v>
      </c>
      <c r="P2535" s="5">
        <f t="shared" si="278"/>
        <v>9</v>
      </c>
      <c r="Q2535" s="5">
        <f t="shared" si="279"/>
        <v>50</v>
      </c>
      <c r="R2535">
        <v>203</v>
      </c>
      <c r="S2535">
        <v>1213</v>
      </c>
      <c r="T2535" s="3">
        <v>246.239</v>
      </c>
      <c r="U2535" t="s">
        <v>302</v>
      </c>
      <c r="V2535" t="s">
        <v>302</v>
      </c>
      <c r="W2535" t="s">
        <v>29</v>
      </c>
      <c r="X2535" t="s">
        <v>16</v>
      </c>
      <c r="Y2535" t="s">
        <v>30</v>
      </c>
      <c r="Z2535" t="s">
        <v>37</v>
      </c>
    </row>
    <row r="2536" spans="1:26" x14ac:dyDescent="0.2">
      <c r="A2536" s="1">
        <v>43632</v>
      </c>
      <c r="B2536" t="s">
        <v>94</v>
      </c>
      <c r="C2536" t="s">
        <v>27</v>
      </c>
      <c r="D2536" t="s">
        <v>35</v>
      </c>
      <c r="E2536" t="s">
        <v>93</v>
      </c>
      <c r="F2536" t="s">
        <v>17</v>
      </c>
      <c r="G2536">
        <f t="shared" si="273"/>
        <v>7</v>
      </c>
      <c r="H2536" s="6">
        <f t="shared" si="274"/>
        <v>1</v>
      </c>
      <c r="I2536" s="6">
        <f t="shared" si="275"/>
        <v>3.0833333333333335</v>
      </c>
      <c r="J2536" s="3">
        <f>IFERROR(VLOOKUP($U2536,TONGHOPVERSION!$A$3:$G$240,6,FALSE),VLOOKUP($B2536,TONGHOPVERSION!$A$3:$G$240,6,FALSE))</f>
        <v>381.62004815649715</v>
      </c>
      <c r="K2536" s="3">
        <f>IFERROR(VLOOKUP($U2536,TONGHOPVERSION!$A$3:$G$240,7,FALSE),VLOOKUP($B2536,TONGHOPVERSION!$A$3:$G$240,7,FALSE))</f>
        <v>329.70071085785668</v>
      </c>
      <c r="L2536" s="2">
        <v>4.1666666666666664E-2</v>
      </c>
      <c r="M2536" s="2">
        <v>0.12847222222222224</v>
      </c>
      <c r="N2536" s="5">
        <f t="shared" si="276"/>
        <v>1</v>
      </c>
      <c r="O2536" s="5">
        <f t="shared" si="277"/>
        <v>0</v>
      </c>
      <c r="P2536" s="5">
        <f t="shared" si="278"/>
        <v>3</v>
      </c>
      <c r="Q2536" s="5">
        <f t="shared" si="279"/>
        <v>5</v>
      </c>
      <c r="R2536">
        <v>203</v>
      </c>
      <c r="S2536">
        <v>1133</v>
      </c>
      <c r="T2536" s="3">
        <v>229.999</v>
      </c>
      <c r="U2536" t="s">
        <v>92</v>
      </c>
      <c r="V2536" t="s">
        <v>92</v>
      </c>
      <c r="W2536" t="s">
        <v>92</v>
      </c>
      <c r="X2536" t="s">
        <v>16</v>
      </c>
      <c r="Y2536" t="s">
        <v>30</v>
      </c>
      <c r="Z2536" t="s">
        <v>37</v>
      </c>
    </row>
    <row r="2537" spans="1:26" x14ac:dyDescent="0.2">
      <c r="A2537" s="1">
        <v>43632</v>
      </c>
      <c r="B2537" t="s">
        <v>128</v>
      </c>
      <c r="C2537" t="s">
        <v>34</v>
      </c>
      <c r="D2537" t="s">
        <v>27</v>
      </c>
      <c r="E2537" t="s">
        <v>307</v>
      </c>
      <c r="F2537" t="s">
        <v>17</v>
      </c>
      <c r="G2537">
        <f t="shared" si="273"/>
        <v>7</v>
      </c>
      <c r="H2537" s="6">
        <f t="shared" si="274"/>
        <v>8.5</v>
      </c>
      <c r="I2537" s="6">
        <f t="shared" si="275"/>
        <v>10</v>
      </c>
      <c r="J2537" s="3">
        <f>IFERROR(VLOOKUP($U2537,TONGHOPVERSION!$A$3:$G$240,6,FALSE),VLOOKUP($B2537,TONGHOPVERSION!$A$3:$G$240,6,FALSE))</f>
        <v>239.31340170869245</v>
      </c>
      <c r="K2537" s="3">
        <f>IFERROR(VLOOKUP($U2537,TONGHOPVERSION!$A$3:$G$240,7,FALSE),VLOOKUP($B2537,TONGHOPVERSION!$A$3:$G$240,7,FALSE))</f>
        <v>208.92363712533773</v>
      </c>
      <c r="L2537" s="2">
        <v>0.35416666666666669</v>
      </c>
      <c r="M2537" s="2">
        <v>0.41666666666666669</v>
      </c>
      <c r="N2537" s="5">
        <f t="shared" si="276"/>
        <v>8</v>
      </c>
      <c r="O2537" s="5">
        <f t="shared" si="277"/>
        <v>30</v>
      </c>
      <c r="P2537" s="5">
        <f t="shared" si="278"/>
        <v>10</v>
      </c>
      <c r="Q2537" s="5">
        <f t="shared" si="279"/>
        <v>0</v>
      </c>
      <c r="R2537">
        <v>184</v>
      </c>
      <c r="S2537">
        <v>602</v>
      </c>
      <c r="T2537" s="3">
        <v>110.768</v>
      </c>
      <c r="U2537" t="s">
        <v>129</v>
      </c>
      <c r="V2537" t="s">
        <v>129</v>
      </c>
      <c r="W2537" t="s">
        <v>129</v>
      </c>
      <c r="X2537" t="s">
        <v>16</v>
      </c>
      <c r="Y2537" t="s">
        <v>30</v>
      </c>
      <c r="Z2537" t="s">
        <v>37</v>
      </c>
    </row>
    <row r="2538" spans="1:26" x14ac:dyDescent="0.2">
      <c r="A2538" s="1">
        <v>43632</v>
      </c>
      <c r="B2538" t="s">
        <v>26</v>
      </c>
      <c r="C2538" t="s">
        <v>19</v>
      </c>
      <c r="D2538" t="s">
        <v>27</v>
      </c>
      <c r="E2538" t="s">
        <v>798</v>
      </c>
      <c r="F2538" t="s">
        <v>17</v>
      </c>
      <c r="G2538">
        <f t="shared" si="273"/>
        <v>7</v>
      </c>
      <c r="H2538" s="6">
        <f t="shared" si="274"/>
        <v>4.833333333333333</v>
      </c>
      <c r="I2538" s="6">
        <f t="shared" si="275"/>
        <v>5.666666666666667</v>
      </c>
      <c r="J2538" s="3">
        <f>IFERROR(VLOOKUP($U2538,TONGHOPVERSION!$A$3:$G$240,6,FALSE),VLOOKUP($B2538,TONGHOPVERSION!$A$3:$G$240,6,FALSE))</f>
        <v>152.0752852438888</v>
      </c>
      <c r="K2538" s="3">
        <f>IFERROR(VLOOKUP($U2538,TONGHOPVERSION!$A$3:$G$240,7,FALSE),VLOOKUP($B2538,TONGHOPVERSION!$A$3:$G$240,7,FALSE))</f>
        <v>122.84237101537613</v>
      </c>
      <c r="L2538" s="2">
        <v>0.20138888888888887</v>
      </c>
      <c r="M2538" s="2">
        <v>0.23611111111111113</v>
      </c>
      <c r="N2538" s="5">
        <f t="shared" si="276"/>
        <v>4</v>
      </c>
      <c r="O2538" s="5">
        <f t="shared" si="277"/>
        <v>50</v>
      </c>
      <c r="P2538" s="5">
        <f t="shared" si="278"/>
        <v>5</v>
      </c>
      <c r="Q2538" s="5">
        <f t="shared" si="279"/>
        <v>40</v>
      </c>
      <c r="R2538">
        <v>184</v>
      </c>
      <c r="S2538">
        <v>214</v>
      </c>
      <c r="T2538" s="3">
        <v>39.375999999999998</v>
      </c>
      <c r="U2538" t="s">
        <v>28</v>
      </c>
      <c r="V2538" t="s">
        <v>28</v>
      </c>
      <c r="W2538" t="s">
        <v>29</v>
      </c>
      <c r="X2538" t="s">
        <v>16</v>
      </c>
      <c r="Y2538" t="s">
        <v>30</v>
      </c>
      <c r="Z2538" t="s">
        <v>37</v>
      </c>
    </row>
    <row r="2539" spans="1:26" x14ac:dyDescent="0.2">
      <c r="A2539" s="1">
        <v>43632</v>
      </c>
      <c r="B2539" t="s">
        <v>172</v>
      </c>
      <c r="C2539" t="s">
        <v>173</v>
      </c>
      <c r="D2539" t="s">
        <v>27</v>
      </c>
      <c r="E2539" t="s">
        <v>171</v>
      </c>
      <c r="F2539" t="s">
        <v>17</v>
      </c>
      <c r="G2539">
        <f t="shared" si="273"/>
        <v>7</v>
      </c>
      <c r="H2539" s="6">
        <f t="shared" si="274"/>
        <v>23.5</v>
      </c>
      <c r="I2539" s="6">
        <f t="shared" si="275"/>
        <v>2.5</v>
      </c>
      <c r="J2539" s="3">
        <f>IFERROR(VLOOKUP($U2539,TONGHOPVERSION!$A$3:$G$240,6,FALSE),VLOOKUP($B2539,TONGHOPVERSION!$A$3:$G$240,6,FALSE))</f>
        <v>466.02059075220279</v>
      </c>
      <c r="K2539" s="3">
        <f>IFERROR(VLOOKUP($U2539,TONGHOPVERSION!$A$3:$G$240,7,FALSE),VLOOKUP($B2539,TONGHOPVERSION!$A$3:$G$240,7,FALSE))</f>
        <v>527.19233148560897</v>
      </c>
      <c r="L2539" s="2">
        <v>0.97916666666666663</v>
      </c>
      <c r="M2539" s="2">
        <v>0.10416666666666667</v>
      </c>
      <c r="N2539" s="5">
        <f t="shared" si="276"/>
        <v>23</v>
      </c>
      <c r="O2539" s="5">
        <f t="shared" si="277"/>
        <v>30</v>
      </c>
      <c r="P2539" s="5">
        <f t="shared" si="278"/>
        <v>2</v>
      </c>
      <c r="Q2539" s="5">
        <f t="shared" si="279"/>
        <v>30</v>
      </c>
      <c r="R2539">
        <v>184</v>
      </c>
      <c r="S2539">
        <v>1952</v>
      </c>
      <c r="T2539" s="3">
        <v>359.16800000000001</v>
      </c>
      <c r="U2539" t="s">
        <v>174</v>
      </c>
      <c r="V2539" t="s">
        <v>174</v>
      </c>
      <c r="W2539" t="s">
        <v>21</v>
      </c>
      <c r="X2539" t="s">
        <v>135</v>
      </c>
      <c r="Y2539" t="s">
        <v>23</v>
      </c>
      <c r="Z2539" t="s">
        <v>37</v>
      </c>
    </row>
    <row r="2540" spans="1:26" x14ac:dyDescent="0.2">
      <c r="A2540" s="1">
        <v>43632</v>
      </c>
      <c r="B2540" t="s">
        <v>28</v>
      </c>
      <c r="C2540" t="s">
        <v>27</v>
      </c>
      <c r="D2540" t="s">
        <v>19</v>
      </c>
      <c r="E2540" t="s">
        <v>799</v>
      </c>
      <c r="F2540" t="s">
        <v>17</v>
      </c>
      <c r="G2540">
        <f t="shared" si="273"/>
        <v>7</v>
      </c>
      <c r="H2540" s="6">
        <f t="shared" si="274"/>
        <v>3.3333333333333335</v>
      </c>
      <c r="I2540" s="6">
        <f t="shared" si="275"/>
        <v>4.166666666666667</v>
      </c>
      <c r="J2540" s="3">
        <f>IFERROR(VLOOKUP($U2540,TONGHOPVERSION!$A$3:$G$240,6,FALSE),VLOOKUP($B2540,TONGHOPVERSION!$A$3:$G$240,6,FALSE))</f>
        <v>152.0752852438888</v>
      </c>
      <c r="K2540" s="3">
        <f>IFERROR(VLOOKUP($U2540,TONGHOPVERSION!$A$3:$G$240,7,FALSE),VLOOKUP($B2540,TONGHOPVERSION!$A$3:$G$240,7,FALSE))</f>
        <v>122.84237101537613</v>
      </c>
      <c r="L2540" s="2">
        <v>0.1388888888888889</v>
      </c>
      <c r="M2540" s="2">
        <v>0.17361111111111113</v>
      </c>
      <c r="N2540" s="5">
        <f t="shared" si="276"/>
        <v>3</v>
      </c>
      <c r="O2540" s="5">
        <f t="shared" si="277"/>
        <v>20</v>
      </c>
      <c r="P2540" s="5">
        <f t="shared" si="278"/>
        <v>4</v>
      </c>
      <c r="Q2540" s="5">
        <f t="shared" si="279"/>
        <v>10</v>
      </c>
      <c r="R2540">
        <v>184</v>
      </c>
      <c r="S2540">
        <v>214</v>
      </c>
      <c r="T2540" s="3">
        <v>39.375999999999998</v>
      </c>
      <c r="U2540" t="s">
        <v>28</v>
      </c>
      <c r="V2540" t="s">
        <v>28</v>
      </c>
      <c r="W2540" t="s">
        <v>29</v>
      </c>
      <c r="X2540" t="s">
        <v>16</v>
      </c>
      <c r="Y2540" t="s">
        <v>30</v>
      </c>
      <c r="Z2540" t="s">
        <v>37</v>
      </c>
    </row>
    <row r="2541" spans="1:26" x14ac:dyDescent="0.2">
      <c r="A2541" s="1">
        <v>43632</v>
      </c>
      <c r="B2541" t="s">
        <v>174</v>
      </c>
      <c r="C2541" t="s">
        <v>27</v>
      </c>
      <c r="D2541" t="s">
        <v>173</v>
      </c>
      <c r="E2541" t="s">
        <v>180</v>
      </c>
      <c r="F2541" t="s">
        <v>17</v>
      </c>
      <c r="G2541">
        <f t="shared" si="273"/>
        <v>7</v>
      </c>
      <c r="H2541" s="6">
        <f t="shared" si="274"/>
        <v>10.75</v>
      </c>
      <c r="I2541" s="6">
        <f t="shared" si="275"/>
        <v>13.833333333333334</v>
      </c>
      <c r="J2541" s="3">
        <f>IFERROR(VLOOKUP($U2541,TONGHOPVERSION!$A$3:$G$240,6,FALSE),VLOOKUP($B2541,TONGHOPVERSION!$A$3:$G$240,6,FALSE))</f>
        <v>466.02059075220279</v>
      </c>
      <c r="K2541" s="3">
        <f>IFERROR(VLOOKUP($U2541,TONGHOPVERSION!$A$3:$G$240,7,FALSE),VLOOKUP($B2541,TONGHOPVERSION!$A$3:$G$240,7,FALSE))</f>
        <v>527.19233148560897</v>
      </c>
      <c r="L2541" s="2">
        <v>0.44791666666666669</v>
      </c>
      <c r="M2541" s="2">
        <v>0.57638888888888895</v>
      </c>
      <c r="N2541" s="5">
        <f t="shared" si="276"/>
        <v>10</v>
      </c>
      <c r="O2541" s="5">
        <f t="shared" si="277"/>
        <v>45</v>
      </c>
      <c r="P2541" s="5">
        <f t="shared" si="278"/>
        <v>13</v>
      </c>
      <c r="Q2541" s="5">
        <f t="shared" si="279"/>
        <v>50</v>
      </c>
      <c r="R2541">
        <v>184</v>
      </c>
      <c r="S2541">
        <v>1952</v>
      </c>
      <c r="T2541" s="3">
        <v>359.16800000000001</v>
      </c>
      <c r="U2541" t="s">
        <v>174</v>
      </c>
      <c r="V2541" t="s">
        <v>174</v>
      </c>
      <c r="W2541" t="s">
        <v>21</v>
      </c>
      <c r="X2541" t="s">
        <v>135</v>
      </c>
      <c r="Y2541" t="s">
        <v>23</v>
      </c>
      <c r="Z2541" t="s">
        <v>37</v>
      </c>
    </row>
    <row r="2542" spans="1:26" x14ac:dyDescent="0.2">
      <c r="A2542" s="1">
        <v>43632</v>
      </c>
      <c r="B2542" t="s">
        <v>129</v>
      </c>
      <c r="C2542" t="s">
        <v>27</v>
      </c>
      <c r="D2542" t="s">
        <v>34</v>
      </c>
      <c r="E2542" t="s">
        <v>353</v>
      </c>
      <c r="F2542" t="s">
        <v>17</v>
      </c>
      <c r="G2542">
        <f t="shared" si="273"/>
        <v>7</v>
      </c>
      <c r="H2542" s="6">
        <f t="shared" si="274"/>
        <v>6.5</v>
      </c>
      <c r="I2542" s="6">
        <f t="shared" si="275"/>
        <v>7.833333333333333</v>
      </c>
      <c r="J2542" s="3">
        <f>IFERROR(VLOOKUP($U2542,TONGHOPVERSION!$A$3:$G$240,6,FALSE),VLOOKUP($B2542,TONGHOPVERSION!$A$3:$G$240,6,FALSE))</f>
        <v>239.31340170869245</v>
      </c>
      <c r="K2542" s="3">
        <f>IFERROR(VLOOKUP($U2542,TONGHOPVERSION!$A$3:$G$240,7,FALSE),VLOOKUP($B2542,TONGHOPVERSION!$A$3:$G$240,7,FALSE))</f>
        <v>208.92363712533773</v>
      </c>
      <c r="L2542" s="2">
        <v>0.27083333333333331</v>
      </c>
      <c r="M2542" s="2">
        <v>0.3263888888888889</v>
      </c>
      <c r="N2542" s="5">
        <f t="shared" si="276"/>
        <v>6</v>
      </c>
      <c r="O2542" s="5">
        <f t="shared" si="277"/>
        <v>30</v>
      </c>
      <c r="P2542" s="5">
        <f t="shared" si="278"/>
        <v>7</v>
      </c>
      <c r="Q2542" s="5">
        <f t="shared" si="279"/>
        <v>50</v>
      </c>
      <c r="R2542">
        <v>184</v>
      </c>
      <c r="S2542">
        <v>602</v>
      </c>
      <c r="T2542" s="3">
        <v>110.768</v>
      </c>
      <c r="U2542" t="s">
        <v>129</v>
      </c>
      <c r="V2542" t="s">
        <v>129</v>
      </c>
      <c r="W2542" t="s">
        <v>129</v>
      </c>
      <c r="X2542" t="s">
        <v>16</v>
      </c>
      <c r="Y2542" t="s">
        <v>30</v>
      </c>
      <c r="Z2542" t="s">
        <v>288</v>
      </c>
    </row>
    <row r="2543" spans="1:26" x14ac:dyDescent="0.2">
      <c r="A2543" s="1">
        <v>43632</v>
      </c>
      <c r="B2543" t="s">
        <v>183</v>
      </c>
      <c r="C2543" t="s">
        <v>66</v>
      </c>
      <c r="D2543" t="s">
        <v>27</v>
      </c>
      <c r="E2543" t="s">
        <v>422</v>
      </c>
      <c r="F2543" t="s">
        <v>17</v>
      </c>
      <c r="G2543">
        <f t="shared" si="273"/>
        <v>7</v>
      </c>
      <c r="H2543" s="6">
        <f t="shared" si="274"/>
        <v>13.583333333333334</v>
      </c>
      <c r="I2543" s="6">
        <f t="shared" si="275"/>
        <v>14.666666666666666</v>
      </c>
      <c r="J2543" s="3">
        <f>IFERROR(VLOOKUP($U2543,TONGHOPVERSION!$A$3:$G$240,6,FALSE),VLOOKUP($B2543,TONGHOPVERSION!$A$3:$G$240,6,FALSE))</f>
        <v>184.25871592968858</v>
      </c>
      <c r="K2543" s="3">
        <f>IFERROR(VLOOKUP($U2543,TONGHOPVERSION!$A$3:$G$240,7,FALSE),VLOOKUP($B2543,TONGHOPVERSION!$A$3:$G$240,7,FALSE))</f>
        <v>154.07262794368225</v>
      </c>
      <c r="L2543" s="2">
        <v>0.56597222222222221</v>
      </c>
      <c r="M2543" s="2">
        <v>0.61111111111111105</v>
      </c>
      <c r="N2543" s="5">
        <f t="shared" si="276"/>
        <v>13</v>
      </c>
      <c r="O2543" s="5">
        <f t="shared" si="277"/>
        <v>35</v>
      </c>
      <c r="P2543" s="5">
        <f t="shared" si="278"/>
        <v>14</v>
      </c>
      <c r="Q2543" s="5">
        <f t="shared" si="279"/>
        <v>40</v>
      </c>
      <c r="R2543">
        <v>178</v>
      </c>
      <c r="S2543">
        <v>309</v>
      </c>
      <c r="T2543" s="3">
        <v>55.002000000000002</v>
      </c>
      <c r="U2543" t="s">
        <v>184</v>
      </c>
      <c r="V2543" t="s">
        <v>184</v>
      </c>
      <c r="W2543" t="s">
        <v>29</v>
      </c>
      <c r="X2543" t="s">
        <v>16</v>
      </c>
      <c r="Y2543" t="s">
        <v>30</v>
      </c>
      <c r="Z2543" t="s">
        <v>37</v>
      </c>
    </row>
    <row r="2544" spans="1:26" x14ac:dyDescent="0.2">
      <c r="A2544" s="1">
        <v>43632</v>
      </c>
      <c r="B2544" t="s">
        <v>424</v>
      </c>
      <c r="C2544" t="s">
        <v>165</v>
      </c>
      <c r="D2544" t="s">
        <v>27</v>
      </c>
      <c r="E2544" t="s">
        <v>423</v>
      </c>
      <c r="F2544" t="s">
        <v>17</v>
      </c>
      <c r="G2544">
        <f t="shared" si="273"/>
        <v>7</v>
      </c>
      <c r="H2544" s="6">
        <f t="shared" si="274"/>
        <v>1</v>
      </c>
      <c r="I2544" s="6">
        <f t="shared" si="275"/>
        <v>7.083333333333333</v>
      </c>
      <c r="J2544" s="3">
        <f>IFERROR(VLOOKUP($U2544,TONGHOPVERSION!$A$3:$G$240,6,FALSE),VLOOKUP($B2544,TONGHOPVERSION!$A$3:$G$240,6,FALSE))</f>
        <v>894.83087303101706</v>
      </c>
      <c r="K2544" s="3">
        <f>IFERROR(VLOOKUP($U2544,TONGHOPVERSION!$A$3:$G$240,7,FALSE),VLOOKUP($B2544,TONGHOPVERSION!$A$3:$G$240,7,FALSE))</f>
        <v>993.76215651856978</v>
      </c>
      <c r="L2544" s="2">
        <v>4.1666666666666664E-2</v>
      </c>
      <c r="M2544" s="2">
        <v>0.2951388888888889</v>
      </c>
      <c r="N2544" s="5">
        <f t="shared" si="276"/>
        <v>1</v>
      </c>
      <c r="O2544" s="5">
        <f t="shared" si="277"/>
        <v>0</v>
      </c>
      <c r="P2544" s="5">
        <f t="shared" si="278"/>
        <v>7</v>
      </c>
      <c r="Q2544" s="5">
        <f t="shared" si="279"/>
        <v>5</v>
      </c>
      <c r="R2544">
        <v>178</v>
      </c>
      <c r="S2544">
        <v>4052</v>
      </c>
      <c r="T2544" s="3">
        <v>721.25599999999997</v>
      </c>
      <c r="U2544" t="s">
        <v>164</v>
      </c>
      <c r="V2544" t="s">
        <v>164</v>
      </c>
      <c r="W2544" t="s">
        <v>21</v>
      </c>
      <c r="X2544" t="s">
        <v>145</v>
      </c>
      <c r="Y2544" t="s">
        <v>23</v>
      </c>
      <c r="Z2544" t="s">
        <v>37</v>
      </c>
    </row>
    <row r="2545" spans="1:26" x14ac:dyDescent="0.2">
      <c r="A2545" s="1">
        <v>43632</v>
      </c>
      <c r="B2545" t="s">
        <v>184</v>
      </c>
      <c r="C2545" t="s">
        <v>27</v>
      </c>
      <c r="D2545" t="s">
        <v>66</v>
      </c>
      <c r="E2545" t="s">
        <v>425</v>
      </c>
      <c r="F2545" t="s">
        <v>17</v>
      </c>
      <c r="G2545">
        <f t="shared" si="273"/>
        <v>7</v>
      </c>
      <c r="H2545" s="6">
        <f t="shared" si="274"/>
        <v>11.75</v>
      </c>
      <c r="I2545" s="6">
        <f t="shared" si="275"/>
        <v>12.916666666666666</v>
      </c>
      <c r="J2545" s="3">
        <f>IFERROR(VLOOKUP($U2545,TONGHOPVERSION!$A$3:$G$240,6,FALSE),VLOOKUP($B2545,TONGHOPVERSION!$A$3:$G$240,6,FALSE))</f>
        <v>184.25871592968858</v>
      </c>
      <c r="K2545" s="3">
        <f>IFERROR(VLOOKUP($U2545,TONGHOPVERSION!$A$3:$G$240,7,FALSE),VLOOKUP($B2545,TONGHOPVERSION!$A$3:$G$240,7,FALSE))</f>
        <v>154.07262794368225</v>
      </c>
      <c r="L2545" s="2">
        <v>0.48958333333333331</v>
      </c>
      <c r="M2545" s="2">
        <v>0.53819444444444442</v>
      </c>
      <c r="N2545" s="5">
        <f t="shared" si="276"/>
        <v>11</v>
      </c>
      <c r="O2545" s="5">
        <f t="shared" si="277"/>
        <v>45</v>
      </c>
      <c r="P2545" s="5">
        <f t="shared" si="278"/>
        <v>12</v>
      </c>
      <c r="Q2545" s="5">
        <f t="shared" si="279"/>
        <v>55</v>
      </c>
      <c r="R2545">
        <v>178</v>
      </c>
      <c r="S2545">
        <v>309</v>
      </c>
      <c r="T2545" s="3">
        <v>55.002000000000002</v>
      </c>
      <c r="U2545" t="s">
        <v>184</v>
      </c>
      <c r="V2545" t="s">
        <v>184</v>
      </c>
      <c r="W2545" t="s">
        <v>29</v>
      </c>
      <c r="X2545" t="s">
        <v>16</v>
      </c>
      <c r="Y2545" t="s">
        <v>30</v>
      </c>
      <c r="Z2545" t="s">
        <v>37</v>
      </c>
    </row>
    <row r="2546" spans="1:26" x14ac:dyDescent="0.2">
      <c r="A2546" s="1">
        <v>43632</v>
      </c>
      <c r="B2546" t="s">
        <v>164</v>
      </c>
      <c r="C2546" t="s">
        <v>27</v>
      </c>
      <c r="D2546" t="s">
        <v>165</v>
      </c>
      <c r="E2546" t="s">
        <v>163</v>
      </c>
      <c r="F2546" t="s">
        <v>17</v>
      </c>
      <c r="G2546">
        <f t="shared" si="273"/>
        <v>7</v>
      </c>
      <c r="H2546" s="6">
        <f t="shared" si="274"/>
        <v>17.083333333333332</v>
      </c>
      <c r="I2546" s="6">
        <f t="shared" si="275"/>
        <v>22.5</v>
      </c>
      <c r="J2546" s="3">
        <f>IFERROR(VLOOKUP($U2546,TONGHOPVERSION!$A$3:$G$240,6,FALSE),VLOOKUP($B2546,TONGHOPVERSION!$A$3:$G$240,6,FALSE))</f>
        <v>894.83087303101706</v>
      </c>
      <c r="K2546" s="3">
        <f>IFERROR(VLOOKUP($U2546,TONGHOPVERSION!$A$3:$G$240,7,FALSE),VLOOKUP($B2546,TONGHOPVERSION!$A$3:$G$240,7,FALSE))</f>
        <v>993.76215651856978</v>
      </c>
      <c r="L2546" s="2">
        <v>0.71180555555555547</v>
      </c>
      <c r="M2546" s="2">
        <v>0.9375</v>
      </c>
      <c r="N2546" s="5">
        <f t="shared" si="276"/>
        <v>17</v>
      </c>
      <c r="O2546" s="5">
        <f t="shared" si="277"/>
        <v>5</v>
      </c>
      <c r="P2546" s="5">
        <f t="shared" si="278"/>
        <v>22</v>
      </c>
      <c r="Q2546" s="5">
        <f t="shared" si="279"/>
        <v>30</v>
      </c>
      <c r="R2546">
        <v>178</v>
      </c>
      <c r="S2546">
        <v>4052</v>
      </c>
      <c r="T2546" s="3">
        <v>721.25599999999997</v>
      </c>
      <c r="U2546" t="s">
        <v>164</v>
      </c>
      <c r="V2546" t="s">
        <v>164</v>
      </c>
      <c r="W2546" t="s">
        <v>21</v>
      </c>
      <c r="X2546" t="s">
        <v>145</v>
      </c>
      <c r="Y2546" t="s">
        <v>23</v>
      </c>
      <c r="Z2546" t="s">
        <v>37</v>
      </c>
    </row>
    <row r="2547" spans="1:26" x14ac:dyDescent="0.2">
      <c r="A2547" s="1">
        <v>43632</v>
      </c>
      <c r="B2547" t="s">
        <v>113</v>
      </c>
      <c r="C2547" t="s">
        <v>27</v>
      </c>
      <c r="D2547" t="s">
        <v>83</v>
      </c>
      <c r="E2547" t="s">
        <v>427</v>
      </c>
      <c r="F2547" t="s">
        <v>17</v>
      </c>
      <c r="G2547">
        <f t="shared" si="273"/>
        <v>7</v>
      </c>
      <c r="H2547" s="6">
        <f t="shared" si="274"/>
        <v>8</v>
      </c>
      <c r="I2547" s="6">
        <f t="shared" si="275"/>
        <v>9.1666666666666661</v>
      </c>
      <c r="J2547" s="3">
        <f>IFERROR(VLOOKUP($U2547,TONGHOPVERSION!$A$3:$G$240,6,FALSE),VLOOKUP($B2547,TONGHOPVERSION!$A$3:$G$240,6,FALSE))</f>
        <v>174.57236893439588</v>
      </c>
      <c r="K2547" s="3">
        <f>IFERROR(VLOOKUP($U2547,TONGHOPVERSION!$A$3:$G$240,7,FALSE),VLOOKUP($B2547,TONGHOPVERSION!$A$3:$G$240,7,FALSE))</f>
        <v>168.20824934473262</v>
      </c>
      <c r="L2547" s="2">
        <v>0.33333333333333331</v>
      </c>
      <c r="M2547" s="2">
        <v>0.38194444444444442</v>
      </c>
      <c r="N2547" s="5">
        <f t="shared" si="276"/>
        <v>8</v>
      </c>
      <c r="O2547" s="5">
        <f t="shared" si="277"/>
        <v>0</v>
      </c>
      <c r="P2547" s="5">
        <f t="shared" si="278"/>
        <v>9</v>
      </c>
      <c r="Q2547" s="5">
        <f t="shared" si="279"/>
        <v>10</v>
      </c>
      <c r="R2547">
        <v>178</v>
      </c>
      <c r="S2547">
        <v>430</v>
      </c>
      <c r="T2547" s="3">
        <v>76.540000000000006</v>
      </c>
      <c r="U2547" t="s">
        <v>113</v>
      </c>
      <c r="V2547" t="s">
        <v>113</v>
      </c>
      <c r="W2547" t="s">
        <v>41</v>
      </c>
      <c r="X2547" t="s">
        <v>16</v>
      </c>
      <c r="Y2547" t="s">
        <v>30</v>
      </c>
      <c r="Z2547" t="s">
        <v>37</v>
      </c>
    </row>
    <row r="2548" spans="1:26" x14ac:dyDescent="0.2">
      <c r="A2548" s="1">
        <v>43632</v>
      </c>
      <c r="B2548" t="s">
        <v>115</v>
      </c>
      <c r="C2548" t="s">
        <v>83</v>
      </c>
      <c r="D2548" t="s">
        <v>27</v>
      </c>
      <c r="E2548" t="s">
        <v>428</v>
      </c>
      <c r="F2548" t="s">
        <v>17</v>
      </c>
      <c r="G2548">
        <f t="shared" si="273"/>
        <v>7</v>
      </c>
      <c r="H2548" s="6">
        <f t="shared" si="274"/>
        <v>9.8333333333333339</v>
      </c>
      <c r="I2548" s="6">
        <f t="shared" si="275"/>
        <v>11.083333333333334</v>
      </c>
      <c r="J2548" s="3">
        <f>IFERROR(VLOOKUP($U2548,TONGHOPVERSION!$A$3:$G$240,6,FALSE),VLOOKUP($B2548,TONGHOPVERSION!$A$3:$G$240,6,FALSE))</f>
        <v>174.57236893439588</v>
      </c>
      <c r="K2548" s="3">
        <f>IFERROR(VLOOKUP($U2548,TONGHOPVERSION!$A$3:$G$240,7,FALSE),VLOOKUP($B2548,TONGHOPVERSION!$A$3:$G$240,7,FALSE))</f>
        <v>168.20824934473262</v>
      </c>
      <c r="L2548" s="2">
        <v>0.40972222222222227</v>
      </c>
      <c r="M2548" s="2">
        <v>0.46180555555555558</v>
      </c>
      <c r="N2548" s="5">
        <f t="shared" si="276"/>
        <v>9</v>
      </c>
      <c r="O2548" s="5">
        <f t="shared" si="277"/>
        <v>50</v>
      </c>
      <c r="P2548" s="5">
        <f t="shared" si="278"/>
        <v>11</v>
      </c>
      <c r="Q2548" s="5">
        <f t="shared" si="279"/>
        <v>5</v>
      </c>
      <c r="R2548">
        <v>178</v>
      </c>
      <c r="S2548">
        <v>430</v>
      </c>
      <c r="T2548" s="3">
        <v>76.540000000000006</v>
      </c>
      <c r="U2548" t="s">
        <v>113</v>
      </c>
      <c r="V2548" t="s">
        <v>113</v>
      </c>
      <c r="W2548" t="s">
        <v>41</v>
      </c>
      <c r="X2548" t="s">
        <v>16</v>
      </c>
      <c r="Y2548" t="s">
        <v>30</v>
      </c>
      <c r="Z2548" t="s">
        <v>37</v>
      </c>
    </row>
    <row r="2549" spans="1:26" x14ac:dyDescent="0.2">
      <c r="A2549" s="1">
        <v>43632</v>
      </c>
      <c r="B2549" t="s">
        <v>147</v>
      </c>
      <c r="C2549" t="s">
        <v>19</v>
      </c>
      <c r="D2549" t="s">
        <v>35</v>
      </c>
      <c r="E2549" t="s">
        <v>520</v>
      </c>
      <c r="F2549" t="s">
        <v>17</v>
      </c>
      <c r="G2549">
        <f t="shared" si="273"/>
        <v>7</v>
      </c>
      <c r="H2549" s="6">
        <f t="shared" si="274"/>
        <v>3.4166666666666665</v>
      </c>
      <c r="I2549" s="6">
        <f t="shared" si="275"/>
        <v>5.25</v>
      </c>
      <c r="J2549" s="3">
        <f>IFERROR(VLOOKUP($U2549,TONGHOPVERSION!$A$3:$G$240,6,FALSE),VLOOKUP($B2549,TONGHOPVERSION!$A$3:$G$240,6,FALSE))</f>
        <v>276.42241165161988</v>
      </c>
      <c r="K2549" s="3">
        <f>IFERROR(VLOOKUP($U2549,TONGHOPVERSION!$A$3:$G$240,7,FALSE),VLOOKUP($B2549,TONGHOPVERSION!$A$3:$G$240,7,FALSE))</f>
        <v>284.1111398350593</v>
      </c>
      <c r="L2549" s="2">
        <v>0.1423611111111111</v>
      </c>
      <c r="M2549" s="2">
        <v>0.21875</v>
      </c>
      <c r="N2549" s="5">
        <f t="shared" si="276"/>
        <v>3</v>
      </c>
      <c r="O2549" s="5">
        <f t="shared" si="277"/>
        <v>25</v>
      </c>
      <c r="P2549" s="5">
        <f t="shared" si="278"/>
        <v>5</v>
      </c>
      <c r="Q2549" s="5">
        <f t="shared" si="279"/>
        <v>15</v>
      </c>
      <c r="R2549">
        <v>184</v>
      </c>
      <c r="S2549">
        <v>1061</v>
      </c>
      <c r="T2549" s="3">
        <v>195.22399999999999</v>
      </c>
      <c r="U2549" t="s">
        <v>148</v>
      </c>
      <c r="V2549" t="s">
        <v>148</v>
      </c>
      <c r="W2549" t="s">
        <v>29</v>
      </c>
      <c r="X2549" t="s">
        <v>16</v>
      </c>
      <c r="Y2549" t="s">
        <v>30</v>
      </c>
      <c r="Z2549" t="s">
        <v>37</v>
      </c>
    </row>
    <row r="2550" spans="1:26" x14ac:dyDescent="0.2">
      <c r="A2550" s="1">
        <v>43632</v>
      </c>
      <c r="B2550" t="s">
        <v>148</v>
      </c>
      <c r="C2550" t="s">
        <v>35</v>
      </c>
      <c r="D2550" t="s">
        <v>19</v>
      </c>
      <c r="E2550" t="s">
        <v>521</v>
      </c>
      <c r="F2550" t="s">
        <v>17</v>
      </c>
      <c r="G2550">
        <f t="shared" si="273"/>
        <v>7</v>
      </c>
      <c r="H2550" s="6">
        <f t="shared" si="274"/>
        <v>0.83333333333333337</v>
      </c>
      <c r="I2550" s="6">
        <f t="shared" si="275"/>
        <v>2.75</v>
      </c>
      <c r="J2550" s="3">
        <f>IFERROR(VLOOKUP($U2550,TONGHOPVERSION!$A$3:$G$240,6,FALSE),VLOOKUP($B2550,TONGHOPVERSION!$A$3:$G$240,6,FALSE))</f>
        <v>276.42241165161988</v>
      </c>
      <c r="K2550" s="3">
        <f>IFERROR(VLOOKUP($U2550,TONGHOPVERSION!$A$3:$G$240,7,FALSE),VLOOKUP($B2550,TONGHOPVERSION!$A$3:$G$240,7,FALSE))</f>
        <v>284.1111398350593</v>
      </c>
      <c r="L2550" s="2">
        <v>3.4722222222222224E-2</v>
      </c>
      <c r="M2550" s="2">
        <v>0.11458333333333333</v>
      </c>
      <c r="N2550" s="5">
        <f t="shared" si="276"/>
        <v>0</v>
      </c>
      <c r="O2550" s="5">
        <f t="shared" si="277"/>
        <v>50</v>
      </c>
      <c r="P2550" s="5">
        <f t="shared" si="278"/>
        <v>2</v>
      </c>
      <c r="Q2550" s="5">
        <f t="shared" si="279"/>
        <v>45</v>
      </c>
      <c r="R2550">
        <v>184</v>
      </c>
      <c r="S2550">
        <v>1061</v>
      </c>
      <c r="T2550" s="3">
        <v>195.22399999999999</v>
      </c>
      <c r="U2550" t="s">
        <v>148</v>
      </c>
      <c r="V2550" t="s">
        <v>148</v>
      </c>
      <c r="W2550" t="s">
        <v>29</v>
      </c>
      <c r="X2550" t="s">
        <v>16</v>
      </c>
      <c r="Y2550" t="s">
        <v>30</v>
      </c>
      <c r="Z2550" t="s">
        <v>37</v>
      </c>
    </row>
    <row r="2551" spans="1:26" x14ac:dyDescent="0.2">
      <c r="A2551" s="1">
        <v>43632</v>
      </c>
      <c r="B2551" t="s">
        <v>147</v>
      </c>
      <c r="C2551" t="s">
        <v>19</v>
      </c>
      <c r="D2551" t="s">
        <v>35</v>
      </c>
      <c r="E2551" t="s">
        <v>146</v>
      </c>
      <c r="F2551" t="s">
        <v>17</v>
      </c>
      <c r="G2551">
        <f t="shared" si="273"/>
        <v>7</v>
      </c>
      <c r="H2551" s="6">
        <f t="shared" si="274"/>
        <v>8.6666666666666661</v>
      </c>
      <c r="I2551" s="6">
        <f t="shared" si="275"/>
        <v>10.5</v>
      </c>
      <c r="J2551" s="3">
        <f>IFERROR(VLOOKUP($U2551,TONGHOPVERSION!$A$3:$G$240,6,FALSE),VLOOKUP($B2551,TONGHOPVERSION!$A$3:$G$240,6,FALSE))</f>
        <v>276.42241165161988</v>
      </c>
      <c r="K2551" s="3">
        <f>IFERROR(VLOOKUP($U2551,TONGHOPVERSION!$A$3:$G$240,7,FALSE),VLOOKUP($B2551,TONGHOPVERSION!$A$3:$G$240,7,FALSE))</f>
        <v>284.1111398350593</v>
      </c>
      <c r="L2551" s="2">
        <v>0.3611111111111111</v>
      </c>
      <c r="M2551" s="2">
        <v>0.4375</v>
      </c>
      <c r="N2551" s="5">
        <f t="shared" si="276"/>
        <v>8</v>
      </c>
      <c r="O2551" s="5">
        <f t="shared" si="277"/>
        <v>40</v>
      </c>
      <c r="P2551" s="5">
        <f t="shared" si="278"/>
        <v>10</v>
      </c>
      <c r="Q2551" s="5">
        <f t="shared" si="279"/>
        <v>30</v>
      </c>
      <c r="R2551">
        <v>184</v>
      </c>
      <c r="S2551">
        <v>1061</v>
      </c>
      <c r="T2551" s="3">
        <v>195.22399999999999</v>
      </c>
      <c r="U2551" t="s">
        <v>148</v>
      </c>
      <c r="V2551" t="s">
        <v>148</v>
      </c>
      <c r="W2551" t="s">
        <v>29</v>
      </c>
      <c r="X2551" t="s">
        <v>16</v>
      </c>
      <c r="Y2551" t="s">
        <v>30</v>
      </c>
      <c r="Z2551" t="s">
        <v>37</v>
      </c>
    </row>
    <row r="2552" spans="1:26" x14ac:dyDescent="0.2">
      <c r="A2552" s="1">
        <v>43632</v>
      </c>
      <c r="B2552" t="s">
        <v>148</v>
      </c>
      <c r="C2552" t="s">
        <v>35</v>
      </c>
      <c r="D2552" t="s">
        <v>19</v>
      </c>
      <c r="E2552" t="s">
        <v>150</v>
      </c>
      <c r="F2552" t="s">
        <v>17</v>
      </c>
      <c r="G2552">
        <f t="shared" si="273"/>
        <v>7</v>
      </c>
      <c r="H2552" s="6">
        <f t="shared" si="274"/>
        <v>6.083333333333333</v>
      </c>
      <c r="I2552" s="6">
        <f t="shared" si="275"/>
        <v>7.916666666666667</v>
      </c>
      <c r="J2552" s="3">
        <f>IFERROR(VLOOKUP($U2552,TONGHOPVERSION!$A$3:$G$240,6,FALSE),VLOOKUP($B2552,TONGHOPVERSION!$A$3:$G$240,6,FALSE))</f>
        <v>276.42241165161988</v>
      </c>
      <c r="K2552" s="3">
        <f>IFERROR(VLOOKUP($U2552,TONGHOPVERSION!$A$3:$G$240,7,FALSE),VLOOKUP($B2552,TONGHOPVERSION!$A$3:$G$240,7,FALSE))</f>
        <v>284.1111398350593</v>
      </c>
      <c r="L2552" s="2">
        <v>0.25347222222222221</v>
      </c>
      <c r="M2552" s="2">
        <v>0.3298611111111111</v>
      </c>
      <c r="N2552" s="5">
        <f t="shared" si="276"/>
        <v>6</v>
      </c>
      <c r="O2552" s="5">
        <f t="shared" si="277"/>
        <v>5</v>
      </c>
      <c r="P2552" s="5">
        <f t="shared" si="278"/>
        <v>7</v>
      </c>
      <c r="Q2552" s="5">
        <f t="shared" si="279"/>
        <v>55</v>
      </c>
      <c r="R2552">
        <v>184</v>
      </c>
      <c r="S2552">
        <v>1061</v>
      </c>
      <c r="T2552" s="3">
        <v>195.22399999999999</v>
      </c>
      <c r="U2552" t="s">
        <v>148</v>
      </c>
      <c r="V2552" t="s">
        <v>148</v>
      </c>
      <c r="W2552" t="s">
        <v>29</v>
      </c>
      <c r="X2552" t="s">
        <v>16</v>
      </c>
      <c r="Y2552" t="s">
        <v>30</v>
      </c>
      <c r="Z2552" t="s">
        <v>37</v>
      </c>
    </row>
    <row r="2553" spans="1:26" x14ac:dyDescent="0.2">
      <c r="A2553" s="1">
        <v>43632</v>
      </c>
      <c r="B2553" t="s">
        <v>92</v>
      </c>
      <c r="C2553" t="s">
        <v>35</v>
      </c>
      <c r="D2553" t="s">
        <v>27</v>
      </c>
      <c r="E2553" t="s">
        <v>714</v>
      </c>
      <c r="F2553" t="s">
        <v>17</v>
      </c>
      <c r="G2553">
        <f t="shared" si="273"/>
        <v>7</v>
      </c>
      <c r="H2553" s="6">
        <f t="shared" si="274"/>
        <v>11.166666666666666</v>
      </c>
      <c r="I2553" s="6">
        <f t="shared" si="275"/>
        <v>13.416666666666666</v>
      </c>
      <c r="J2553" s="3">
        <f>IFERROR(VLOOKUP($U2553,TONGHOPVERSION!$A$3:$G$240,6,FALSE),VLOOKUP($B2553,TONGHOPVERSION!$A$3:$G$240,6,FALSE))</f>
        <v>381.62004815649715</v>
      </c>
      <c r="K2553" s="3">
        <f>IFERROR(VLOOKUP($U2553,TONGHOPVERSION!$A$3:$G$240,7,FALSE),VLOOKUP($B2553,TONGHOPVERSION!$A$3:$G$240,7,FALSE))</f>
        <v>329.70071085785668</v>
      </c>
      <c r="L2553" s="2">
        <v>0.46527777777777773</v>
      </c>
      <c r="M2553" s="2">
        <v>0.55902777777777779</v>
      </c>
      <c r="N2553" s="5">
        <f t="shared" si="276"/>
        <v>11</v>
      </c>
      <c r="O2553" s="5">
        <f t="shared" si="277"/>
        <v>10</v>
      </c>
      <c r="P2553" s="5">
        <f t="shared" si="278"/>
        <v>13</v>
      </c>
      <c r="Q2553" s="5">
        <f t="shared" si="279"/>
        <v>25</v>
      </c>
      <c r="R2553">
        <v>184</v>
      </c>
      <c r="S2553">
        <v>1133</v>
      </c>
      <c r="T2553" s="3">
        <v>208.47200000000001</v>
      </c>
      <c r="U2553" t="s">
        <v>92</v>
      </c>
      <c r="V2553" t="s">
        <v>92</v>
      </c>
      <c r="W2553" t="s">
        <v>92</v>
      </c>
      <c r="X2553" t="s">
        <v>16</v>
      </c>
      <c r="Y2553" t="s">
        <v>30</v>
      </c>
      <c r="Z2553" t="s">
        <v>37</v>
      </c>
    </row>
    <row r="2554" spans="1:26" x14ac:dyDescent="0.2">
      <c r="A2554" s="1">
        <v>43632</v>
      </c>
      <c r="B2554" t="s">
        <v>33</v>
      </c>
      <c r="C2554" t="s">
        <v>34</v>
      </c>
      <c r="D2554" t="s">
        <v>35</v>
      </c>
      <c r="E2554" t="s">
        <v>824</v>
      </c>
      <c r="F2554" t="s">
        <v>17</v>
      </c>
      <c r="G2554">
        <f t="shared" si="273"/>
        <v>7</v>
      </c>
      <c r="H2554" s="6">
        <f t="shared" si="274"/>
        <v>2.5</v>
      </c>
      <c r="I2554" s="6">
        <f t="shared" si="275"/>
        <v>3.8333333333333335</v>
      </c>
      <c r="J2554" s="3">
        <f>IFERROR(VLOOKUP($U2554,TONGHOPVERSION!$A$3:$G$240,6,FALSE),VLOOKUP($B2554,TONGHOPVERSION!$A$3:$G$240,6,FALSE))</f>
        <v>236.34688949060637</v>
      </c>
      <c r="K2554" s="3">
        <f>IFERROR(VLOOKUP($U2554,TONGHOPVERSION!$A$3:$G$240,7,FALSE),VLOOKUP($B2554,TONGHOPVERSION!$A$3:$G$240,7,FALSE))</f>
        <v>201.94443000170284</v>
      </c>
      <c r="L2554" s="2">
        <v>0.10416666666666667</v>
      </c>
      <c r="M2554" s="2">
        <v>0.15972222222222224</v>
      </c>
      <c r="N2554" s="5">
        <f t="shared" si="276"/>
        <v>2</v>
      </c>
      <c r="O2554" s="5">
        <f t="shared" si="277"/>
        <v>30</v>
      </c>
      <c r="P2554" s="5">
        <f t="shared" si="278"/>
        <v>3</v>
      </c>
      <c r="Q2554" s="5">
        <f t="shared" si="279"/>
        <v>50</v>
      </c>
      <c r="R2554">
        <v>184</v>
      </c>
      <c r="S2554">
        <v>604</v>
      </c>
      <c r="T2554" s="3">
        <v>111.136</v>
      </c>
      <c r="U2554" t="s">
        <v>36</v>
      </c>
      <c r="V2554" t="s">
        <v>36</v>
      </c>
      <c r="W2554" t="s">
        <v>36</v>
      </c>
      <c r="X2554" t="s">
        <v>16</v>
      </c>
      <c r="Y2554" t="s">
        <v>30</v>
      </c>
      <c r="Z2554" t="s">
        <v>37</v>
      </c>
    </row>
    <row r="2555" spans="1:26" x14ac:dyDescent="0.2">
      <c r="A2555" s="1">
        <v>43632</v>
      </c>
      <c r="B2555" t="s">
        <v>36</v>
      </c>
      <c r="C2555" t="s">
        <v>35</v>
      </c>
      <c r="D2555" t="s">
        <v>34</v>
      </c>
      <c r="E2555" t="s">
        <v>825</v>
      </c>
      <c r="F2555" t="s">
        <v>17</v>
      </c>
      <c r="G2555">
        <f t="shared" si="273"/>
        <v>7</v>
      </c>
      <c r="H2555" s="6">
        <f t="shared" si="274"/>
        <v>4.833333333333333</v>
      </c>
      <c r="I2555" s="6">
        <f t="shared" si="275"/>
        <v>6.166666666666667</v>
      </c>
      <c r="J2555" s="3">
        <f>IFERROR(VLOOKUP($U2555,TONGHOPVERSION!$A$3:$G$240,6,FALSE),VLOOKUP($B2555,TONGHOPVERSION!$A$3:$G$240,6,FALSE))</f>
        <v>236.34688949060637</v>
      </c>
      <c r="K2555" s="3">
        <f>IFERROR(VLOOKUP($U2555,TONGHOPVERSION!$A$3:$G$240,7,FALSE),VLOOKUP($B2555,TONGHOPVERSION!$A$3:$G$240,7,FALSE))</f>
        <v>201.94443000170284</v>
      </c>
      <c r="L2555" s="2">
        <v>0.20138888888888887</v>
      </c>
      <c r="M2555" s="2">
        <v>0.25694444444444448</v>
      </c>
      <c r="N2555" s="5">
        <f t="shared" si="276"/>
        <v>4</v>
      </c>
      <c r="O2555" s="5">
        <f t="shared" si="277"/>
        <v>50</v>
      </c>
      <c r="P2555" s="5">
        <f t="shared" si="278"/>
        <v>6</v>
      </c>
      <c r="Q2555" s="5">
        <f t="shared" si="279"/>
        <v>10</v>
      </c>
      <c r="R2555">
        <v>184</v>
      </c>
      <c r="S2555">
        <v>604</v>
      </c>
      <c r="T2555" s="3">
        <v>111.136</v>
      </c>
      <c r="U2555" t="s">
        <v>36</v>
      </c>
      <c r="V2555" t="s">
        <v>36</v>
      </c>
      <c r="W2555" t="s">
        <v>36</v>
      </c>
      <c r="X2555" t="s">
        <v>16</v>
      </c>
      <c r="Y2555" t="s">
        <v>30</v>
      </c>
      <c r="Z2555" t="s">
        <v>37</v>
      </c>
    </row>
    <row r="2556" spans="1:26" x14ac:dyDescent="0.2">
      <c r="A2556" s="1">
        <v>43632</v>
      </c>
      <c r="B2556" t="s">
        <v>92</v>
      </c>
      <c r="C2556" t="s">
        <v>35</v>
      </c>
      <c r="D2556" t="s">
        <v>27</v>
      </c>
      <c r="E2556" t="s">
        <v>826</v>
      </c>
      <c r="F2556" t="s">
        <v>17</v>
      </c>
      <c r="G2556">
        <f t="shared" si="273"/>
        <v>7</v>
      </c>
      <c r="H2556" s="6">
        <f t="shared" si="274"/>
        <v>13.166666666666666</v>
      </c>
      <c r="I2556" s="6">
        <f t="shared" si="275"/>
        <v>15.333333333333334</v>
      </c>
      <c r="J2556" s="3">
        <f>IFERROR(VLOOKUP($U2556,TONGHOPVERSION!$A$3:$G$240,6,FALSE),VLOOKUP($B2556,TONGHOPVERSION!$A$3:$G$240,6,FALSE))</f>
        <v>381.62004815649715</v>
      </c>
      <c r="K2556" s="3">
        <f>IFERROR(VLOOKUP($U2556,TONGHOPVERSION!$A$3:$G$240,7,FALSE),VLOOKUP($B2556,TONGHOPVERSION!$A$3:$G$240,7,FALSE))</f>
        <v>329.70071085785668</v>
      </c>
      <c r="L2556" s="2">
        <v>0.54861111111111105</v>
      </c>
      <c r="M2556" s="2">
        <v>0.63888888888888895</v>
      </c>
      <c r="N2556" s="5">
        <f t="shared" si="276"/>
        <v>13</v>
      </c>
      <c r="O2556" s="5">
        <f t="shared" si="277"/>
        <v>10</v>
      </c>
      <c r="P2556" s="5">
        <f t="shared" si="278"/>
        <v>15</v>
      </c>
      <c r="Q2556" s="5">
        <f t="shared" si="279"/>
        <v>20</v>
      </c>
      <c r="R2556">
        <v>184</v>
      </c>
      <c r="S2556">
        <v>1133</v>
      </c>
      <c r="T2556" s="3">
        <v>208.47200000000001</v>
      </c>
      <c r="U2556" t="s">
        <v>92</v>
      </c>
      <c r="V2556" t="s">
        <v>92</v>
      </c>
      <c r="W2556" t="s">
        <v>92</v>
      </c>
      <c r="X2556" t="s">
        <v>16</v>
      </c>
      <c r="Y2556" t="s">
        <v>30</v>
      </c>
      <c r="Z2556" t="s">
        <v>37</v>
      </c>
    </row>
    <row r="2557" spans="1:26" x14ac:dyDescent="0.2">
      <c r="A2557" s="1">
        <v>43632</v>
      </c>
      <c r="B2557" t="s">
        <v>33</v>
      </c>
      <c r="C2557" t="s">
        <v>34</v>
      </c>
      <c r="D2557" t="s">
        <v>35</v>
      </c>
      <c r="E2557" t="s">
        <v>376</v>
      </c>
      <c r="F2557" t="s">
        <v>17</v>
      </c>
      <c r="G2557">
        <f t="shared" si="273"/>
        <v>7</v>
      </c>
      <c r="H2557" s="6">
        <f t="shared" si="274"/>
        <v>7</v>
      </c>
      <c r="I2557" s="6">
        <f t="shared" si="275"/>
        <v>8.3333333333333339</v>
      </c>
      <c r="J2557" s="3">
        <f>IFERROR(VLOOKUP($U2557,TONGHOPVERSION!$A$3:$G$240,6,FALSE),VLOOKUP($B2557,TONGHOPVERSION!$A$3:$G$240,6,FALSE))</f>
        <v>236.34688949060637</v>
      </c>
      <c r="K2557" s="3">
        <f>IFERROR(VLOOKUP($U2557,TONGHOPVERSION!$A$3:$G$240,7,FALSE),VLOOKUP($B2557,TONGHOPVERSION!$A$3:$G$240,7,FALSE))</f>
        <v>201.94443000170284</v>
      </c>
      <c r="L2557" s="2">
        <v>0.29166666666666669</v>
      </c>
      <c r="M2557" s="2">
        <v>0.34722222222222227</v>
      </c>
      <c r="N2557" s="5">
        <f t="shared" si="276"/>
        <v>7</v>
      </c>
      <c r="O2557" s="5">
        <f t="shared" si="277"/>
        <v>0</v>
      </c>
      <c r="P2557" s="5">
        <f t="shared" si="278"/>
        <v>8</v>
      </c>
      <c r="Q2557" s="5">
        <f t="shared" si="279"/>
        <v>20</v>
      </c>
      <c r="R2557">
        <v>184</v>
      </c>
      <c r="S2557">
        <v>604</v>
      </c>
      <c r="T2557" s="3">
        <v>111.136</v>
      </c>
      <c r="U2557" t="s">
        <v>36</v>
      </c>
      <c r="V2557" t="s">
        <v>36</v>
      </c>
      <c r="W2557" t="s">
        <v>36</v>
      </c>
      <c r="X2557" t="s">
        <v>16</v>
      </c>
      <c r="Y2557" t="s">
        <v>30</v>
      </c>
      <c r="Z2557" t="s">
        <v>37</v>
      </c>
    </row>
    <row r="2558" spans="1:26" x14ac:dyDescent="0.2">
      <c r="A2558" s="1">
        <v>43632</v>
      </c>
      <c r="B2558" t="s">
        <v>284</v>
      </c>
      <c r="C2558" t="s">
        <v>35</v>
      </c>
      <c r="D2558" t="s">
        <v>119</v>
      </c>
      <c r="E2558" t="s">
        <v>283</v>
      </c>
      <c r="F2558" t="s">
        <v>17</v>
      </c>
      <c r="G2558">
        <f t="shared" si="273"/>
        <v>7</v>
      </c>
      <c r="H2558" s="6">
        <f t="shared" si="274"/>
        <v>9</v>
      </c>
      <c r="I2558" s="6">
        <f t="shared" si="275"/>
        <v>10.25</v>
      </c>
      <c r="J2558" s="3">
        <f>IFERROR(VLOOKUP($U2558,TONGHOPVERSION!$A$3:$G$240,6,FALSE),VLOOKUP($B2558,TONGHOPVERSION!$A$3:$G$240,6,FALSE))</f>
        <v>233.52231346639445</v>
      </c>
      <c r="K2558" s="3">
        <f>IFERROR(VLOOKUP($U2558,TONGHOPVERSION!$A$3:$G$240,7,FALSE),VLOOKUP($B2558,TONGHOPVERSION!$A$3:$G$240,7,FALSE))</f>
        <v>188.23299562906084</v>
      </c>
      <c r="L2558" s="2">
        <v>0.375</v>
      </c>
      <c r="M2558" s="2">
        <v>0.42708333333333331</v>
      </c>
      <c r="N2558" s="5">
        <f t="shared" si="276"/>
        <v>9</v>
      </c>
      <c r="O2558" s="5">
        <f t="shared" si="277"/>
        <v>0</v>
      </c>
      <c r="P2558" s="5">
        <f t="shared" si="278"/>
        <v>10</v>
      </c>
      <c r="Q2558" s="5">
        <f t="shared" si="279"/>
        <v>15</v>
      </c>
      <c r="R2558">
        <v>184</v>
      </c>
      <c r="S2558">
        <v>547</v>
      </c>
      <c r="T2558" s="3">
        <v>100.648</v>
      </c>
      <c r="U2558" t="s">
        <v>284</v>
      </c>
      <c r="V2558" t="s">
        <v>284</v>
      </c>
      <c r="W2558" t="s">
        <v>29</v>
      </c>
      <c r="X2558" t="s">
        <v>16</v>
      </c>
      <c r="Y2558" t="s">
        <v>30</v>
      </c>
      <c r="Z2558" t="s">
        <v>37</v>
      </c>
    </row>
    <row r="2559" spans="1:26" x14ac:dyDescent="0.2">
      <c r="A2559" s="1">
        <v>43632</v>
      </c>
      <c r="B2559" t="s">
        <v>286</v>
      </c>
      <c r="C2559" t="s">
        <v>119</v>
      </c>
      <c r="D2559" t="s">
        <v>35</v>
      </c>
      <c r="E2559" t="s">
        <v>285</v>
      </c>
      <c r="F2559" t="s">
        <v>17</v>
      </c>
      <c r="G2559">
        <f t="shared" si="273"/>
        <v>7</v>
      </c>
      <c r="H2559" s="6">
        <f t="shared" si="274"/>
        <v>10.916666666666666</v>
      </c>
      <c r="I2559" s="6">
        <f t="shared" si="275"/>
        <v>12.166666666666666</v>
      </c>
      <c r="J2559" s="3">
        <f>IFERROR(VLOOKUP($U2559,TONGHOPVERSION!$A$3:$G$240,6,FALSE),VLOOKUP($B2559,TONGHOPVERSION!$A$3:$G$240,6,FALSE))</f>
        <v>233.52231346639445</v>
      </c>
      <c r="K2559" s="3">
        <f>IFERROR(VLOOKUP($U2559,TONGHOPVERSION!$A$3:$G$240,7,FALSE),VLOOKUP($B2559,TONGHOPVERSION!$A$3:$G$240,7,FALSE))</f>
        <v>188.23299562906084</v>
      </c>
      <c r="L2559" s="2">
        <v>0.4548611111111111</v>
      </c>
      <c r="M2559" s="2">
        <v>0.50694444444444442</v>
      </c>
      <c r="N2559" s="5">
        <f t="shared" si="276"/>
        <v>10</v>
      </c>
      <c r="O2559" s="5">
        <f t="shared" si="277"/>
        <v>55</v>
      </c>
      <c r="P2559" s="5">
        <f t="shared" si="278"/>
        <v>12</v>
      </c>
      <c r="Q2559" s="5">
        <f t="shared" si="279"/>
        <v>10</v>
      </c>
      <c r="R2559">
        <v>184</v>
      </c>
      <c r="S2559">
        <v>547</v>
      </c>
      <c r="T2559" s="3">
        <v>100.648</v>
      </c>
      <c r="U2559" t="s">
        <v>284</v>
      </c>
      <c r="V2559" t="s">
        <v>284</v>
      </c>
      <c r="W2559" t="s">
        <v>29</v>
      </c>
      <c r="X2559" t="s">
        <v>16</v>
      </c>
      <c r="Y2559" t="s">
        <v>30</v>
      </c>
      <c r="Z2559" t="s">
        <v>37</v>
      </c>
    </row>
    <row r="2560" spans="1:26" x14ac:dyDescent="0.2">
      <c r="A2560" s="1">
        <v>43632</v>
      </c>
      <c r="B2560" t="s">
        <v>129</v>
      </c>
      <c r="C2560" t="s">
        <v>27</v>
      </c>
      <c r="D2560" t="s">
        <v>34</v>
      </c>
      <c r="E2560" t="s">
        <v>827</v>
      </c>
      <c r="F2560" t="s">
        <v>17</v>
      </c>
      <c r="G2560">
        <f t="shared" si="273"/>
        <v>7</v>
      </c>
      <c r="H2560" s="6">
        <f t="shared" si="274"/>
        <v>0.5</v>
      </c>
      <c r="I2560" s="6">
        <f t="shared" si="275"/>
        <v>1.8333333333333335</v>
      </c>
      <c r="J2560" s="3">
        <f>IFERROR(VLOOKUP($U2560,TONGHOPVERSION!$A$3:$G$240,6,FALSE),VLOOKUP($B2560,TONGHOPVERSION!$A$3:$G$240,6,FALSE))</f>
        <v>239.31340170869245</v>
      </c>
      <c r="K2560" s="3">
        <f>IFERROR(VLOOKUP($U2560,TONGHOPVERSION!$A$3:$G$240,7,FALSE),VLOOKUP($B2560,TONGHOPVERSION!$A$3:$G$240,7,FALSE))</f>
        <v>208.92363712533773</v>
      </c>
      <c r="L2560" s="2">
        <v>2.0833333333333332E-2</v>
      </c>
      <c r="M2560" s="2">
        <v>7.6388888888888895E-2</v>
      </c>
      <c r="N2560" s="5">
        <f t="shared" si="276"/>
        <v>0</v>
      </c>
      <c r="O2560" s="5">
        <f t="shared" si="277"/>
        <v>30</v>
      </c>
      <c r="P2560" s="5">
        <f t="shared" si="278"/>
        <v>1</v>
      </c>
      <c r="Q2560" s="5">
        <f t="shared" si="279"/>
        <v>50</v>
      </c>
      <c r="R2560">
        <v>184</v>
      </c>
      <c r="S2560">
        <v>602</v>
      </c>
      <c r="T2560" s="3">
        <v>110.768</v>
      </c>
      <c r="U2560" t="s">
        <v>129</v>
      </c>
      <c r="V2560" t="s">
        <v>129</v>
      </c>
      <c r="W2560" t="s">
        <v>129</v>
      </c>
      <c r="X2560" t="s">
        <v>16</v>
      </c>
      <c r="Y2560" t="s">
        <v>30</v>
      </c>
      <c r="Z2560" t="s">
        <v>288</v>
      </c>
    </row>
    <row r="2561" spans="1:26" x14ac:dyDescent="0.2">
      <c r="A2561" s="1">
        <v>43632</v>
      </c>
      <c r="B2561" t="s">
        <v>314</v>
      </c>
      <c r="C2561" t="s">
        <v>34</v>
      </c>
      <c r="D2561" t="s">
        <v>19</v>
      </c>
      <c r="E2561" t="s">
        <v>313</v>
      </c>
      <c r="F2561" t="s">
        <v>17</v>
      </c>
      <c r="G2561">
        <f t="shared" si="273"/>
        <v>7</v>
      </c>
      <c r="H2561" s="6">
        <f t="shared" si="274"/>
        <v>8.3333333333333339</v>
      </c>
      <c r="I2561" s="6">
        <f t="shared" si="275"/>
        <v>9.5</v>
      </c>
      <c r="J2561" s="3">
        <f>IFERROR(VLOOKUP($U2561,TONGHOPVERSION!$A$3:$G$240,6,FALSE),VLOOKUP($B2561,TONGHOPVERSION!$A$3:$G$240,6,FALSE))</f>
        <v>204.28649980369786</v>
      </c>
      <c r="K2561" s="3">
        <f>IFERROR(VLOOKUP($U2561,TONGHOPVERSION!$A$3:$G$240,7,FALSE),VLOOKUP($B2561,TONGHOPVERSION!$A$3:$G$240,7,FALSE))</f>
        <v>171.52300327227937</v>
      </c>
      <c r="L2561" s="2">
        <v>0.34722222222222227</v>
      </c>
      <c r="M2561" s="2">
        <v>0.39583333333333331</v>
      </c>
      <c r="N2561" s="5">
        <f t="shared" si="276"/>
        <v>8</v>
      </c>
      <c r="O2561" s="5">
        <f t="shared" si="277"/>
        <v>20</v>
      </c>
      <c r="P2561" s="5">
        <f t="shared" si="278"/>
        <v>9</v>
      </c>
      <c r="Q2561" s="5">
        <f t="shared" si="279"/>
        <v>30</v>
      </c>
      <c r="R2561">
        <v>178</v>
      </c>
      <c r="S2561">
        <v>475</v>
      </c>
      <c r="T2561" s="3">
        <v>84.55</v>
      </c>
      <c r="U2561" t="s">
        <v>314</v>
      </c>
      <c r="V2561" t="s">
        <v>314</v>
      </c>
      <c r="W2561" t="s">
        <v>29</v>
      </c>
      <c r="X2561" t="s">
        <v>16</v>
      </c>
      <c r="Y2561" t="s">
        <v>30</v>
      </c>
      <c r="Z2561" t="s">
        <v>37</v>
      </c>
    </row>
    <row r="2562" spans="1:26" x14ac:dyDescent="0.2">
      <c r="A2562" s="1">
        <v>43632</v>
      </c>
      <c r="B2562" t="s">
        <v>33</v>
      </c>
      <c r="C2562" t="s">
        <v>34</v>
      </c>
      <c r="D2562" t="s">
        <v>35</v>
      </c>
      <c r="E2562" t="s">
        <v>750</v>
      </c>
      <c r="F2562" t="s">
        <v>17</v>
      </c>
      <c r="G2562">
        <f t="shared" ref="G2562:G2625" si="280">WEEKDAY(A2562,2)</f>
        <v>7</v>
      </c>
      <c r="H2562" s="6">
        <f t="shared" ref="H2562:H2625" si="281">N2562+O2562/60</f>
        <v>12.083333333333334</v>
      </c>
      <c r="I2562" s="6">
        <f t="shared" ref="I2562:I2625" si="282">P2562+Q2562/60</f>
        <v>13.416666666666666</v>
      </c>
      <c r="J2562" s="3">
        <f>IFERROR(VLOOKUP($U2562,TONGHOPVERSION!$A$3:$G$240,6,FALSE),VLOOKUP($B2562,TONGHOPVERSION!$A$3:$G$240,6,FALSE))</f>
        <v>236.34688949060637</v>
      </c>
      <c r="K2562" s="3">
        <f>IFERROR(VLOOKUP($U2562,TONGHOPVERSION!$A$3:$G$240,7,FALSE),VLOOKUP($B2562,TONGHOPVERSION!$A$3:$G$240,7,FALSE))</f>
        <v>201.94443000170284</v>
      </c>
      <c r="L2562" s="2">
        <v>0.50347222222222221</v>
      </c>
      <c r="M2562" s="2">
        <v>0.55902777777777779</v>
      </c>
      <c r="N2562" s="5">
        <f t="shared" si="276"/>
        <v>12</v>
      </c>
      <c r="O2562" s="5">
        <f t="shared" si="277"/>
        <v>5</v>
      </c>
      <c r="P2562" s="5">
        <f t="shared" si="278"/>
        <v>13</v>
      </c>
      <c r="Q2562" s="5">
        <f t="shared" si="279"/>
        <v>25</v>
      </c>
      <c r="R2562">
        <v>178</v>
      </c>
      <c r="S2562">
        <v>604</v>
      </c>
      <c r="T2562" s="3">
        <v>107.512</v>
      </c>
      <c r="U2562" t="s">
        <v>36</v>
      </c>
      <c r="V2562" t="s">
        <v>36</v>
      </c>
      <c r="W2562" t="s">
        <v>36</v>
      </c>
      <c r="X2562" t="s">
        <v>16</v>
      </c>
      <c r="Y2562" t="s">
        <v>30</v>
      </c>
      <c r="Z2562" t="s">
        <v>37</v>
      </c>
    </row>
    <row r="2563" spans="1:26" x14ac:dyDescent="0.2">
      <c r="A2563" s="1">
        <v>43632</v>
      </c>
      <c r="B2563" t="s">
        <v>316</v>
      </c>
      <c r="C2563" t="s">
        <v>19</v>
      </c>
      <c r="D2563" t="s">
        <v>34</v>
      </c>
      <c r="E2563" t="s">
        <v>315</v>
      </c>
      <c r="F2563" t="s">
        <v>17</v>
      </c>
      <c r="G2563">
        <f t="shared" si="280"/>
        <v>7</v>
      </c>
      <c r="H2563" s="6">
        <f t="shared" si="281"/>
        <v>10.166666666666666</v>
      </c>
      <c r="I2563" s="6">
        <f t="shared" si="282"/>
        <v>11.25</v>
      </c>
      <c r="J2563" s="3">
        <f>IFERROR(VLOOKUP($U2563,TONGHOPVERSION!$A$3:$G$240,6,FALSE),VLOOKUP($B2563,TONGHOPVERSION!$A$3:$G$240,6,FALSE))</f>
        <v>204.28649980369786</v>
      </c>
      <c r="K2563" s="3">
        <f>IFERROR(VLOOKUP($U2563,TONGHOPVERSION!$A$3:$G$240,7,FALSE),VLOOKUP($B2563,TONGHOPVERSION!$A$3:$G$240,7,FALSE))</f>
        <v>171.52300327227937</v>
      </c>
      <c r="L2563" s="2">
        <v>0.4236111111111111</v>
      </c>
      <c r="M2563" s="2">
        <v>0.46875</v>
      </c>
      <c r="N2563" s="5">
        <f t="shared" ref="N2563:N2626" si="283">HOUR(L2563)</f>
        <v>10</v>
      </c>
      <c r="O2563" s="5">
        <f t="shared" ref="O2563:O2626" si="284">MINUTE(L2563)</f>
        <v>10</v>
      </c>
      <c r="P2563" s="5">
        <f t="shared" ref="P2563:P2626" si="285">HOUR(M2563)</f>
        <v>11</v>
      </c>
      <c r="Q2563" s="5">
        <f t="shared" ref="Q2563:Q2626" si="286">MINUTE(M2563)</f>
        <v>15</v>
      </c>
      <c r="R2563">
        <v>178</v>
      </c>
      <c r="S2563">
        <v>475</v>
      </c>
      <c r="T2563" s="3">
        <v>84.55</v>
      </c>
      <c r="U2563" t="s">
        <v>314</v>
      </c>
      <c r="V2563" t="s">
        <v>314</v>
      </c>
      <c r="W2563" t="s">
        <v>29</v>
      </c>
      <c r="X2563" t="s">
        <v>16</v>
      </c>
      <c r="Y2563" t="s">
        <v>30</v>
      </c>
      <c r="Z2563" t="s">
        <v>37</v>
      </c>
    </row>
    <row r="2564" spans="1:26" x14ac:dyDescent="0.2">
      <c r="A2564" s="1">
        <v>43632</v>
      </c>
      <c r="B2564" t="s">
        <v>98</v>
      </c>
      <c r="C2564" t="s">
        <v>99</v>
      </c>
      <c r="D2564" t="s">
        <v>35</v>
      </c>
      <c r="E2564" t="s">
        <v>97</v>
      </c>
      <c r="F2564" t="s">
        <v>17</v>
      </c>
      <c r="G2564">
        <f t="shared" si="280"/>
        <v>7</v>
      </c>
      <c r="H2564" s="6">
        <f t="shared" si="281"/>
        <v>2.5833333333333335</v>
      </c>
      <c r="I2564" s="6">
        <f t="shared" si="282"/>
        <v>4.333333333333333</v>
      </c>
      <c r="J2564" s="3">
        <f>IFERROR(VLOOKUP($U2564,TONGHOPVERSION!$A$3:$G$240,6,FALSE),VLOOKUP($B2564,TONGHOPVERSION!$A$3:$G$240,6,FALSE))</f>
        <v>226.29556144230276</v>
      </c>
      <c r="K2564" s="3">
        <f>IFERROR(VLOOKUP($U2564,TONGHOPVERSION!$A$3:$G$240,7,FALSE),VLOOKUP($B2564,TONGHOPVERSION!$A$3:$G$240,7,FALSE))</f>
        <v>261.68109322915961</v>
      </c>
      <c r="L2564" s="2">
        <v>0.1076388888888889</v>
      </c>
      <c r="M2564" s="2">
        <v>0.18055555555555555</v>
      </c>
      <c r="N2564" s="5">
        <f t="shared" si="283"/>
        <v>2</v>
      </c>
      <c r="O2564" s="5">
        <f t="shared" si="284"/>
        <v>35</v>
      </c>
      <c r="P2564" s="5">
        <f t="shared" si="285"/>
        <v>4</v>
      </c>
      <c r="Q2564" s="5">
        <f t="shared" si="286"/>
        <v>20</v>
      </c>
      <c r="R2564">
        <v>178</v>
      </c>
      <c r="S2564">
        <v>956</v>
      </c>
      <c r="T2564" s="3">
        <v>170.16800000000001</v>
      </c>
      <c r="U2564" t="s">
        <v>100</v>
      </c>
      <c r="V2564" t="s">
        <v>100</v>
      </c>
      <c r="W2564" t="s">
        <v>41</v>
      </c>
      <c r="X2564" t="s">
        <v>16</v>
      </c>
      <c r="Y2564" t="s">
        <v>30</v>
      </c>
      <c r="Z2564" t="s">
        <v>37</v>
      </c>
    </row>
    <row r="2565" spans="1:26" x14ac:dyDescent="0.2">
      <c r="A2565" s="1">
        <v>43632</v>
      </c>
      <c r="B2565" t="s">
        <v>143</v>
      </c>
      <c r="C2565" t="s">
        <v>34</v>
      </c>
      <c r="D2565" t="s">
        <v>144</v>
      </c>
      <c r="E2565" t="s">
        <v>142</v>
      </c>
      <c r="F2565" t="s">
        <v>17</v>
      </c>
      <c r="G2565">
        <f t="shared" si="280"/>
        <v>7</v>
      </c>
      <c r="H2565" s="6">
        <f t="shared" si="281"/>
        <v>17.083333333333332</v>
      </c>
      <c r="I2565" s="6">
        <f t="shared" si="282"/>
        <v>22</v>
      </c>
      <c r="J2565" s="3">
        <f>IFERROR(VLOOKUP($U2565,TONGHOPVERSION!$A$3:$G$240,6,FALSE),VLOOKUP($B2565,TONGHOPVERSION!$A$3:$G$240,6,FALSE))</f>
        <v>690.92257570788865</v>
      </c>
      <c r="K2565" s="3">
        <f>IFERROR(VLOOKUP($U2565,TONGHOPVERSION!$A$3:$G$240,7,FALSE),VLOOKUP($B2565,TONGHOPVERSION!$A$3:$G$240,7,FALSE))</f>
        <v>868.84541076659445</v>
      </c>
      <c r="L2565" s="2">
        <v>0.71180555555555547</v>
      </c>
      <c r="M2565" s="2">
        <v>0.91666666666666663</v>
      </c>
      <c r="N2565" s="5">
        <f t="shared" si="283"/>
        <v>17</v>
      </c>
      <c r="O2565" s="5">
        <f t="shared" si="284"/>
        <v>5</v>
      </c>
      <c r="P2565" s="5">
        <f t="shared" si="285"/>
        <v>22</v>
      </c>
      <c r="Q2565" s="5">
        <f t="shared" si="286"/>
        <v>0</v>
      </c>
      <c r="R2565">
        <v>178</v>
      </c>
      <c r="S2565">
        <v>3383</v>
      </c>
      <c r="T2565" s="3">
        <v>602.17399999999998</v>
      </c>
      <c r="U2565" t="s">
        <v>143</v>
      </c>
      <c r="V2565" t="s">
        <v>143</v>
      </c>
      <c r="W2565" t="s">
        <v>21</v>
      </c>
      <c r="X2565" t="s">
        <v>145</v>
      </c>
      <c r="Y2565" t="s">
        <v>23</v>
      </c>
      <c r="Z2565" t="s">
        <v>37</v>
      </c>
    </row>
    <row r="2566" spans="1:26" x14ac:dyDescent="0.2">
      <c r="A2566" s="1">
        <v>43632</v>
      </c>
      <c r="B2566" t="s">
        <v>36</v>
      </c>
      <c r="C2566" t="s">
        <v>35</v>
      </c>
      <c r="D2566" t="s">
        <v>34</v>
      </c>
      <c r="E2566" t="s">
        <v>318</v>
      </c>
      <c r="F2566" t="s">
        <v>17</v>
      </c>
      <c r="G2566">
        <f t="shared" si="280"/>
        <v>7</v>
      </c>
      <c r="H2566" s="6">
        <f t="shared" si="281"/>
        <v>5.25</v>
      </c>
      <c r="I2566" s="6">
        <f t="shared" si="282"/>
        <v>6.666666666666667</v>
      </c>
      <c r="J2566" s="3">
        <f>IFERROR(VLOOKUP($U2566,TONGHOPVERSION!$A$3:$G$240,6,FALSE),VLOOKUP($B2566,TONGHOPVERSION!$A$3:$G$240,6,FALSE))</f>
        <v>236.34688949060637</v>
      </c>
      <c r="K2566" s="3">
        <f>IFERROR(VLOOKUP($U2566,TONGHOPVERSION!$A$3:$G$240,7,FALSE),VLOOKUP($B2566,TONGHOPVERSION!$A$3:$G$240,7,FALSE))</f>
        <v>201.94443000170284</v>
      </c>
      <c r="L2566" s="2">
        <v>0.21875</v>
      </c>
      <c r="M2566" s="2">
        <v>0.27777777777777779</v>
      </c>
      <c r="N2566" s="5">
        <f t="shared" si="283"/>
        <v>5</v>
      </c>
      <c r="O2566" s="5">
        <f t="shared" si="284"/>
        <v>15</v>
      </c>
      <c r="P2566" s="5">
        <f t="shared" si="285"/>
        <v>6</v>
      </c>
      <c r="Q2566" s="5">
        <f t="shared" si="286"/>
        <v>40</v>
      </c>
      <c r="R2566">
        <v>178</v>
      </c>
      <c r="S2566">
        <v>604</v>
      </c>
      <c r="T2566" s="3">
        <v>107.512</v>
      </c>
      <c r="U2566" t="s">
        <v>36</v>
      </c>
      <c r="V2566" t="s">
        <v>36</v>
      </c>
      <c r="W2566" t="s">
        <v>36</v>
      </c>
      <c r="X2566" t="s">
        <v>16</v>
      </c>
      <c r="Y2566" t="s">
        <v>30</v>
      </c>
      <c r="Z2566" t="s">
        <v>37</v>
      </c>
    </row>
    <row r="2567" spans="1:26" x14ac:dyDescent="0.2">
      <c r="A2567" s="1">
        <v>43632</v>
      </c>
      <c r="B2567" t="s">
        <v>109</v>
      </c>
      <c r="C2567" t="s">
        <v>27</v>
      </c>
      <c r="D2567" t="s">
        <v>99</v>
      </c>
      <c r="E2567" t="s">
        <v>108</v>
      </c>
      <c r="F2567" t="s">
        <v>17</v>
      </c>
      <c r="G2567">
        <f t="shared" si="280"/>
        <v>7</v>
      </c>
      <c r="H2567" s="6">
        <f t="shared" si="281"/>
        <v>0.91666666666666663</v>
      </c>
      <c r="I2567" s="6">
        <f t="shared" si="282"/>
        <v>1.9166666666666665</v>
      </c>
      <c r="J2567" s="3">
        <f>IFERROR(VLOOKUP($U2567,TONGHOPVERSION!$A$3:$G$240,6,FALSE),VLOOKUP($B2567,TONGHOPVERSION!$A$3:$G$240,6,FALSE))</f>
        <v>142.82837478473851</v>
      </c>
      <c r="K2567" s="3">
        <f>IFERROR(VLOOKUP($U2567,TONGHOPVERSION!$A$3:$G$240,7,FALSE),VLOOKUP($B2567,TONGHOPVERSION!$A$3:$G$240,7,FALSE))</f>
        <v>131.67374266664146</v>
      </c>
      <c r="L2567" s="2">
        <v>3.8194444444444441E-2</v>
      </c>
      <c r="M2567" s="2">
        <v>7.9861111111111105E-2</v>
      </c>
      <c r="N2567" s="5">
        <f t="shared" si="283"/>
        <v>0</v>
      </c>
      <c r="O2567" s="5">
        <f t="shared" si="284"/>
        <v>55</v>
      </c>
      <c r="P2567" s="5">
        <f t="shared" si="285"/>
        <v>1</v>
      </c>
      <c r="Q2567" s="5">
        <f t="shared" si="286"/>
        <v>55</v>
      </c>
      <c r="R2567">
        <v>178</v>
      </c>
      <c r="S2567">
        <v>257</v>
      </c>
      <c r="T2567" s="3">
        <v>45.746000000000002</v>
      </c>
      <c r="U2567" t="s">
        <v>109</v>
      </c>
      <c r="V2567" t="s">
        <v>109</v>
      </c>
      <c r="W2567" t="s">
        <v>41</v>
      </c>
      <c r="X2567" t="s">
        <v>16</v>
      </c>
      <c r="Y2567" t="s">
        <v>30</v>
      </c>
      <c r="Z2567" t="s">
        <v>37</v>
      </c>
    </row>
    <row r="2568" spans="1:26" x14ac:dyDescent="0.2">
      <c r="A2568" s="1">
        <v>43632</v>
      </c>
      <c r="B2568" t="s">
        <v>36</v>
      </c>
      <c r="C2568" t="s">
        <v>35</v>
      </c>
      <c r="D2568" t="s">
        <v>34</v>
      </c>
      <c r="E2568" t="s">
        <v>795</v>
      </c>
      <c r="F2568" t="s">
        <v>17</v>
      </c>
      <c r="G2568">
        <f t="shared" si="280"/>
        <v>7</v>
      </c>
      <c r="H2568" s="6">
        <f t="shared" si="281"/>
        <v>14.083333333333334</v>
      </c>
      <c r="I2568" s="6">
        <f t="shared" si="282"/>
        <v>15.416666666666666</v>
      </c>
      <c r="J2568" s="3">
        <f>IFERROR(VLOOKUP($U2568,TONGHOPVERSION!$A$3:$G$240,6,FALSE),VLOOKUP($B2568,TONGHOPVERSION!$A$3:$G$240,6,FALSE))</f>
        <v>236.34688949060637</v>
      </c>
      <c r="K2568" s="3">
        <f>IFERROR(VLOOKUP($U2568,TONGHOPVERSION!$A$3:$G$240,7,FALSE),VLOOKUP($B2568,TONGHOPVERSION!$A$3:$G$240,7,FALSE))</f>
        <v>201.94443000170284</v>
      </c>
      <c r="L2568" s="2">
        <v>0.58680555555555558</v>
      </c>
      <c r="M2568" s="2">
        <v>0.64236111111111105</v>
      </c>
      <c r="N2568" s="5">
        <f t="shared" si="283"/>
        <v>14</v>
      </c>
      <c r="O2568" s="5">
        <f t="shared" si="284"/>
        <v>5</v>
      </c>
      <c r="P2568" s="5">
        <f t="shared" si="285"/>
        <v>15</v>
      </c>
      <c r="Q2568" s="5">
        <f t="shared" si="286"/>
        <v>25</v>
      </c>
      <c r="R2568">
        <v>178</v>
      </c>
      <c r="S2568">
        <v>604</v>
      </c>
      <c r="T2568" s="3">
        <v>107.512</v>
      </c>
      <c r="U2568" t="s">
        <v>36</v>
      </c>
      <c r="V2568" t="s">
        <v>36</v>
      </c>
      <c r="W2568" t="s">
        <v>36</v>
      </c>
      <c r="X2568" t="s">
        <v>16</v>
      </c>
      <c r="Y2568" t="s">
        <v>30</v>
      </c>
      <c r="Z2568" t="s">
        <v>288</v>
      </c>
    </row>
    <row r="2569" spans="1:26" x14ac:dyDescent="0.2">
      <c r="A2569" s="1">
        <v>43632</v>
      </c>
      <c r="B2569" t="s">
        <v>65</v>
      </c>
      <c r="C2569" t="s">
        <v>66</v>
      </c>
      <c r="D2569" t="s">
        <v>35</v>
      </c>
      <c r="E2569" t="s">
        <v>282</v>
      </c>
      <c r="F2569" t="s">
        <v>17</v>
      </c>
      <c r="G2569">
        <f t="shared" si="280"/>
        <v>7</v>
      </c>
      <c r="H2569" s="6">
        <f t="shared" si="281"/>
        <v>4.333333333333333</v>
      </c>
      <c r="I2569" s="6">
        <f t="shared" si="282"/>
        <v>6.25</v>
      </c>
      <c r="J2569" s="3">
        <f>IFERROR(VLOOKUP($U2569,TONGHOPVERSION!$A$3:$G$240,6,FALSE),VLOOKUP($B2569,TONGHOPVERSION!$A$3:$G$240,6,FALSE))</f>
        <v>292.75199550278143</v>
      </c>
      <c r="K2569" s="3">
        <f>IFERROR(VLOOKUP($U2569,TONGHOPVERSION!$A$3:$G$240,7,FALSE),VLOOKUP($B2569,TONGHOPVERSION!$A$3:$G$240,7,FALSE))</f>
        <v>283.06606117169179</v>
      </c>
      <c r="L2569" s="2">
        <v>0.18055555555555555</v>
      </c>
      <c r="M2569" s="2">
        <v>0.26041666666666669</v>
      </c>
      <c r="N2569" s="5">
        <f t="shared" si="283"/>
        <v>4</v>
      </c>
      <c r="O2569" s="5">
        <f t="shared" si="284"/>
        <v>20</v>
      </c>
      <c r="P2569" s="5">
        <f t="shared" si="285"/>
        <v>6</v>
      </c>
      <c r="Q2569" s="5">
        <f t="shared" si="286"/>
        <v>15</v>
      </c>
      <c r="R2569">
        <v>184</v>
      </c>
      <c r="S2569">
        <v>1062</v>
      </c>
      <c r="T2569" s="3">
        <v>195.40799999999999</v>
      </c>
      <c r="U2569" t="s">
        <v>67</v>
      </c>
      <c r="V2569" t="s">
        <v>67</v>
      </c>
      <c r="W2569" t="s">
        <v>29</v>
      </c>
      <c r="X2569" t="s">
        <v>16</v>
      </c>
      <c r="Y2569" t="s">
        <v>30</v>
      </c>
      <c r="Z2569" t="s">
        <v>37</v>
      </c>
    </row>
    <row r="2570" spans="1:26" x14ac:dyDescent="0.2">
      <c r="A2570" s="1">
        <v>43632</v>
      </c>
      <c r="B2570" t="s">
        <v>67</v>
      </c>
      <c r="C2570" t="s">
        <v>35</v>
      </c>
      <c r="D2570" t="s">
        <v>66</v>
      </c>
      <c r="E2570" t="s">
        <v>225</v>
      </c>
      <c r="F2570" t="s">
        <v>17</v>
      </c>
      <c r="G2570">
        <f t="shared" si="280"/>
        <v>7</v>
      </c>
      <c r="H2570" s="6">
        <f t="shared" si="281"/>
        <v>1.75</v>
      </c>
      <c r="I2570" s="6">
        <f t="shared" si="282"/>
        <v>3.6666666666666665</v>
      </c>
      <c r="J2570" s="3">
        <f>IFERROR(VLOOKUP($U2570,TONGHOPVERSION!$A$3:$G$240,6,FALSE),VLOOKUP($B2570,TONGHOPVERSION!$A$3:$G$240,6,FALSE))</f>
        <v>292.75199550278143</v>
      </c>
      <c r="K2570" s="3">
        <f>IFERROR(VLOOKUP($U2570,TONGHOPVERSION!$A$3:$G$240,7,FALSE),VLOOKUP($B2570,TONGHOPVERSION!$A$3:$G$240,7,FALSE))</f>
        <v>283.06606117169179</v>
      </c>
      <c r="L2570" s="2">
        <v>7.2916666666666671E-2</v>
      </c>
      <c r="M2570" s="2">
        <v>0.15277777777777776</v>
      </c>
      <c r="N2570" s="5">
        <f t="shared" si="283"/>
        <v>1</v>
      </c>
      <c r="O2570" s="5">
        <f t="shared" si="284"/>
        <v>45</v>
      </c>
      <c r="P2570" s="5">
        <f t="shared" si="285"/>
        <v>3</v>
      </c>
      <c r="Q2570" s="5">
        <f t="shared" si="286"/>
        <v>40</v>
      </c>
      <c r="R2570">
        <v>184</v>
      </c>
      <c r="S2570">
        <v>1062</v>
      </c>
      <c r="T2570" s="3">
        <v>195.40799999999999</v>
      </c>
      <c r="U2570" t="s">
        <v>67</v>
      </c>
      <c r="V2570" t="s">
        <v>67</v>
      </c>
      <c r="W2570" t="s">
        <v>29</v>
      </c>
      <c r="X2570" t="s">
        <v>16</v>
      </c>
      <c r="Y2570" t="s">
        <v>30</v>
      </c>
      <c r="Z2570" t="s">
        <v>37</v>
      </c>
    </row>
    <row r="2571" spans="1:26" x14ac:dyDescent="0.2">
      <c r="A2571" s="1">
        <v>43632</v>
      </c>
      <c r="B2571" t="s">
        <v>463</v>
      </c>
      <c r="C2571" t="s">
        <v>35</v>
      </c>
      <c r="D2571" t="s">
        <v>246</v>
      </c>
      <c r="E2571" t="s">
        <v>462</v>
      </c>
      <c r="F2571" t="s">
        <v>17</v>
      </c>
      <c r="G2571">
        <f t="shared" si="280"/>
        <v>7</v>
      </c>
      <c r="H2571" s="6">
        <f t="shared" si="281"/>
        <v>6.916666666666667</v>
      </c>
      <c r="I2571" s="6">
        <f t="shared" si="282"/>
        <v>8.5</v>
      </c>
      <c r="J2571" s="3">
        <f>IFERROR(VLOOKUP($U2571,TONGHOPVERSION!$A$3:$G$240,6,FALSE),VLOOKUP($B2571,TONGHOPVERSION!$A$3:$G$240,6,FALSE))</f>
        <v>181.04859609757057</v>
      </c>
      <c r="K2571" s="3">
        <f>IFERROR(VLOOKUP($U2571,TONGHOPVERSION!$A$3:$G$240,7,FALSE),VLOOKUP($B2571,TONGHOPVERSION!$A$3:$G$240,7,FALSE))</f>
        <v>235.01371483693978</v>
      </c>
      <c r="L2571" s="2">
        <v>0.28819444444444448</v>
      </c>
      <c r="M2571" s="2">
        <v>0.35416666666666669</v>
      </c>
      <c r="N2571" s="5">
        <f t="shared" si="283"/>
        <v>6</v>
      </c>
      <c r="O2571" s="5">
        <f t="shared" si="284"/>
        <v>55</v>
      </c>
      <c r="P2571" s="5">
        <f t="shared" si="285"/>
        <v>8</v>
      </c>
      <c r="Q2571" s="5">
        <f t="shared" si="286"/>
        <v>30</v>
      </c>
      <c r="R2571">
        <v>184</v>
      </c>
      <c r="S2571">
        <v>811</v>
      </c>
      <c r="T2571" s="3">
        <v>149.22399999999999</v>
      </c>
      <c r="U2571" t="s">
        <v>463</v>
      </c>
      <c r="V2571" t="s">
        <v>463</v>
      </c>
      <c r="W2571" t="s">
        <v>41</v>
      </c>
      <c r="X2571" t="s">
        <v>16</v>
      </c>
      <c r="Y2571" t="s">
        <v>30</v>
      </c>
      <c r="Z2571" t="s">
        <v>37</v>
      </c>
    </row>
    <row r="2572" spans="1:26" x14ac:dyDescent="0.2">
      <c r="A2572" s="1">
        <v>43632</v>
      </c>
      <c r="B2572" t="s">
        <v>152</v>
      </c>
      <c r="C2572" t="s">
        <v>35</v>
      </c>
      <c r="D2572" t="s">
        <v>153</v>
      </c>
      <c r="E2572" t="s">
        <v>151</v>
      </c>
      <c r="F2572" t="s">
        <v>17</v>
      </c>
      <c r="G2572">
        <f t="shared" si="280"/>
        <v>7</v>
      </c>
      <c r="H2572" s="6">
        <f t="shared" si="281"/>
        <v>11.416666666666666</v>
      </c>
      <c r="I2572" s="6">
        <f t="shared" si="282"/>
        <v>12.25</v>
      </c>
      <c r="J2572" s="3">
        <f>IFERROR(VLOOKUP($U2572,TONGHOPVERSION!$A$3:$G$240,6,FALSE),VLOOKUP($B2572,TONGHOPVERSION!$A$3:$G$240,6,FALSE))</f>
        <v>120.60036818801788</v>
      </c>
      <c r="K2572" s="3">
        <f>IFERROR(VLOOKUP($U2572,TONGHOPVERSION!$A$3:$G$240,7,FALSE),VLOOKUP($B2572,TONGHOPVERSION!$A$3:$G$240,7,FALSE))</f>
        <v>128.91356356400408</v>
      </c>
      <c r="L2572" s="2">
        <v>0.47569444444444442</v>
      </c>
      <c r="M2572" s="2">
        <v>0.51041666666666663</v>
      </c>
      <c r="N2572" s="5">
        <f t="shared" si="283"/>
        <v>11</v>
      </c>
      <c r="O2572" s="5">
        <f t="shared" si="284"/>
        <v>25</v>
      </c>
      <c r="P2572" s="5">
        <f t="shared" si="285"/>
        <v>12</v>
      </c>
      <c r="Q2572" s="5">
        <f t="shared" si="286"/>
        <v>15</v>
      </c>
      <c r="R2572">
        <v>184</v>
      </c>
      <c r="S2572">
        <v>261</v>
      </c>
      <c r="T2572" s="3">
        <v>48.024000000000001</v>
      </c>
      <c r="U2572" t="s">
        <v>152</v>
      </c>
      <c r="V2572" t="s">
        <v>152</v>
      </c>
      <c r="W2572" t="s">
        <v>41</v>
      </c>
      <c r="X2572" t="s">
        <v>16</v>
      </c>
      <c r="Y2572" t="s">
        <v>30</v>
      </c>
      <c r="Z2572" t="s">
        <v>37</v>
      </c>
    </row>
    <row r="2573" spans="1:26" x14ac:dyDescent="0.2">
      <c r="A2573" s="1">
        <v>43632</v>
      </c>
      <c r="B2573" t="s">
        <v>466</v>
      </c>
      <c r="C2573" t="s">
        <v>246</v>
      </c>
      <c r="D2573" t="s">
        <v>35</v>
      </c>
      <c r="E2573" t="s">
        <v>465</v>
      </c>
      <c r="F2573" t="s">
        <v>17</v>
      </c>
      <c r="G2573">
        <f t="shared" si="280"/>
        <v>7</v>
      </c>
      <c r="H2573" s="6">
        <f t="shared" si="281"/>
        <v>9.1666666666666661</v>
      </c>
      <c r="I2573" s="6">
        <f t="shared" si="282"/>
        <v>10.75</v>
      </c>
      <c r="J2573" s="3">
        <f>IFERROR(VLOOKUP($U2573,TONGHOPVERSION!$A$3:$G$240,6,FALSE),VLOOKUP($B2573,TONGHOPVERSION!$A$3:$G$240,6,FALSE))</f>
        <v>181.04859609757057</v>
      </c>
      <c r="K2573" s="3">
        <f>IFERROR(VLOOKUP($U2573,TONGHOPVERSION!$A$3:$G$240,7,FALSE),VLOOKUP($B2573,TONGHOPVERSION!$A$3:$G$240,7,FALSE))</f>
        <v>235.01371483693978</v>
      </c>
      <c r="L2573" s="2">
        <v>0.38194444444444442</v>
      </c>
      <c r="M2573" s="2">
        <v>0.44791666666666669</v>
      </c>
      <c r="N2573" s="5">
        <f t="shared" si="283"/>
        <v>9</v>
      </c>
      <c r="O2573" s="5">
        <f t="shared" si="284"/>
        <v>10</v>
      </c>
      <c r="P2573" s="5">
        <f t="shared" si="285"/>
        <v>10</v>
      </c>
      <c r="Q2573" s="5">
        <f t="shared" si="286"/>
        <v>45</v>
      </c>
      <c r="R2573">
        <v>184</v>
      </c>
      <c r="S2573">
        <v>811</v>
      </c>
      <c r="T2573" s="3">
        <v>149.22399999999999</v>
      </c>
      <c r="U2573" t="s">
        <v>463</v>
      </c>
      <c r="V2573" t="s">
        <v>463</v>
      </c>
      <c r="W2573" t="s">
        <v>41</v>
      </c>
      <c r="X2573" t="s">
        <v>16</v>
      </c>
      <c r="Y2573" t="s">
        <v>30</v>
      </c>
      <c r="Z2573" t="s">
        <v>37</v>
      </c>
    </row>
    <row r="2574" spans="1:26" x14ac:dyDescent="0.2">
      <c r="A2574" s="1">
        <v>43632</v>
      </c>
      <c r="B2574" t="s">
        <v>156</v>
      </c>
      <c r="C2574" t="s">
        <v>153</v>
      </c>
      <c r="D2574" t="s">
        <v>35</v>
      </c>
      <c r="E2574" t="s">
        <v>155</v>
      </c>
      <c r="F2574" t="s">
        <v>17</v>
      </c>
      <c r="G2574">
        <f t="shared" si="280"/>
        <v>7</v>
      </c>
      <c r="H2574" s="6">
        <f t="shared" si="281"/>
        <v>13.083333333333334</v>
      </c>
      <c r="I2574" s="6">
        <f t="shared" si="282"/>
        <v>13.916666666666666</v>
      </c>
      <c r="J2574" s="3">
        <f>IFERROR(VLOOKUP($U2574,TONGHOPVERSION!$A$3:$G$240,6,FALSE),VLOOKUP($B2574,TONGHOPVERSION!$A$3:$G$240,6,FALSE))</f>
        <v>120.60036818801788</v>
      </c>
      <c r="K2574" s="3">
        <f>IFERROR(VLOOKUP($U2574,TONGHOPVERSION!$A$3:$G$240,7,FALSE),VLOOKUP($B2574,TONGHOPVERSION!$A$3:$G$240,7,FALSE))</f>
        <v>128.91356356400408</v>
      </c>
      <c r="L2574" s="2">
        <v>0.54513888888888895</v>
      </c>
      <c r="M2574" s="2">
        <v>0.57986111111111105</v>
      </c>
      <c r="N2574" s="5">
        <f t="shared" si="283"/>
        <v>13</v>
      </c>
      <c r="O2574" s="5">
        <f t="shared" si="284"/>
        <v>5</v>
      </c>
      <c r="P2574" s="5">
        <f t="shared" si="285"/>
        <v>13</v>
      </c>
      <c r="Q2574" s="5">
        <f t="shared" si="286"/>
        <v>55</v>
      </c>
      <c r="R2574">
        <v>184</v>
      </c>
      <c r="S2574">
        <v>261</v>
      </c>
      <c r="T2574" s="3">
        <v>48.024000000000001</v>
      </c>
      <c r="U2574" t="s">
        <v>152</v>
      </c>
      <c r="V2574" t="s">
        <v>152</v>
      </c>
      <c r="W2574" t="s">
        <v>41</v>
      </c>
      <c r="X2574" t="s">
        <v>16</v>
      </c>
      <c r="Y2574" t="s">
        <v>30</v>
      </c>
      <c r="Z2574" t="s">
        <v>37</v>
      </c>
    </row>
    <row r="2575" spans="1:26" x14ac:dyDescent="0.2">
      <c r="A2575" s="1">
        <v>43632</v>
      </c>
      <c r="B2575" t="s">
        <v>39</v>
      </c>
      <c r="C2575" t="s">
        <v>35</v>
      </c>
      <c r="D2575" t="s">
        <v>40</v>
      </c>
      <c r="E2575" t="s">
        <v>38</v>
      </c>
      <c r="F2575" t="s">
        <v>17</v>
      </c>
      <c r="G2575">
        <f t="shared" si="280"/>
        <v>7</v>
      </c>
      <c r="H2575" s="6">
        <f t="shared" si="281"/>
        <v>23</v>
      </c>
      <c r="I2575" s="6">
        <f t="shared" si="282"/>
        <v>0.16666666666666666</v>
      </c>
      <c r="J2575" s="3">
        <f>IFERROR(VLOOKUP($U2575,TONGHOPVERSION!$A$3:$G$240,6,FALSE),VLOOKUP($B2575,TONGHOPVERSION!$A$3:$G$240,6,FALSE))</f>
        <v>150.8755916056586</v>
      </c>
      <c r="K2575" s="3">
        <f>IFERROR(VLOOKUP($U2575,TONGHOPVERSION!$A$3:$G$240,7,FALSE),VLOOKUP($B2575,TONGHOPVERSION!$A$3:$G$240,7,FALSE))</f>
        <v>147.53581749835828</v>
      </c>
      <c r="L2575" s="2">
        <v>0.95833333333333337</v>
      </c>
      <c r="M2575" s="2">
        <v>6.9444444444444441E-3</v>
      </c>
      <c r="N2575" s="5">
        <f t="shared" si="283"/>
        <v>23</v>
      </c>
      <c r="O2575" s="5">
        <f t="shared" si="284"/>
        <v>0</v>
      </c>
      <c r="P2575" s="5">
        <f t="shared" si="285"/>
        <v>0</v>
      </c>
      <c r="Q2575" s="5">
        <f t="shared" si="286"/>
        <v>10</v>
      </c>
      <c r="R2575">
        <v>184</v>
      </c>
      <c r="S2575">
        <v>396</v>
      </c>
      <c r="T2575" s="3">
        <v>72.864000000000004</v>
      </c>
      <c r="U2575" t="s">
        <v>39</v>
      </c>
      <c r="V2575" t="s">
        <v>39</v>
      </c>
      <c r="W2575" t="s">
        <v>41</v>
      </c>
      <c r="X2575" t="s">
        <v>16</v>
      </c>
      <c r="Y2575" t="s">
        <v>30</v>
      </c>
      <c r="Z2575" t="s">
        <v>37</v>
      </c>
    </row>
    <row r="2576" spans="1:26" x14ac:dyDescent="0.2">
      <c r="A2576" s="1">
        <v>43632</v>
      </c>
      <c r="B2576" t="s">
        <v>90</v>
      </c>
      <c r="C2576" t="s">
        <v>83</v>
      </c>
      <c r="D2576" t="s">
        <v>35</v>
      </c>
      <c r="E2576" t="s">
        <v>828</v>
      </c>
      <c r="F2576" t="s">
        <v>17</v>
      </c>
      <c r="G2576">
        <f t="shared" si="280"/>
        <v>7</v>
      </c>
      <c r="H2576" s="6">
        <f t="shared" si="281"/>
        <v>11.5</v>
      </c>
      <c r="I2576" s="6">
        <f t="shared" si="282"/>
        <v>13</v>
      </c>
      <c r="J2576" s="3">
        <f>IFERROR(VLOOKUP($U2576,TONGHOPVERSION!$A$3:$G$240,6,FALSE),VLOOKUP($B2576,TONGHOPVERSION!$A$3:$G$240,6,FALSE))</f>
        <v>222.57043902349176</v>
      </c>
      <c r="K2576" s="3">
        <f>IFERROR(VLOOKUP($U2576,TONGHOPVERSION!$A$3:$G$240,7,FALSE),VLOOKUP($B2576,TONGHOPVERSION!$A$3:$G$240,7,FALSE))</f>
        <v>242.23014347086047</v>
      </c>
      <c r="L2576" s="2">
        <v>0.47916666666666669</v>
      </c>
      <c r="M2576" s="2">
        <v>0.54166666666666663</v>
      </c>
      <c r="N2576" s="5">
        <f t="shared" si="283"/>
        <v>11</v>
      </c>
      <c r="O2576" s="5">
        <f t="shared" si="284"/>
        <v>30</v>
      </c>
      <c r="P2576" s="5">
        <f t="shared" si="285"/>
        <v>13</v>
      </c>
      <c r="Q2576" s="5">
        <f t="shared" si="286"/>
        <v>0</v>
      </c>
      <c r="R2576">
        <v>184</v>
      </c>
      <c r="S2576">
        <v>879</v>
      </c>
      <c r="T2576" s="3">
        <v>161.73599999999999</v>
      </c>
      <c r="U2576" t="s">
        <v>82</v>
      </c>
      <c r="V2576" t="s">
        <v>82</v>
      </c>
      <c r="W2576" t="s">
        <v>41</v>
      </c>
      <c r="X2576" t="s">
        <v>16</v>
      </c>
      <c r="Y2576" t="s">
        <v>30</v>
      </c>
      <c r="Z2576" t="s">
        <v>37</v>
      </c>
    </row>
    <row r="2577" spans="1:26" x14ac:dyDescent="0.2">
      <c r="A2577" s="1">
        <v>43632</v>
      </c>
      <c r="B2577" t="s">
        <v>33</v>
      </c>
      <c r="C2577" t="s">
        <v>34</v>
      </c>
      <c r="D2577" t="s">
        <v>35</v>
      </c>
      <c r="E2577" t="s">
        <v>255</v>
      </c>
      <c r="F2577" t="s">
        <v>17</v>
      </c>
      <c r="G2577">
        <f t="shared" si="280"/>
        <v>7</v>
      </c>
      <c r="H2577" s="6">
        <f t="shared" si="281"/>
        <v>7.166666666666667</v>
      </c>
      <c r="I2577" s="6">
        <f t="shared" si="282"/>
        <v>8.5</v>
      </c>
      <c r="J2577" s="3">
        <f>IFERROR(VLOOKUP($U2577,TONGHOPVERSION!$A$3:$G$240,6,FALSE),VLOOKUP($B2577,TONGHOPVERSION!$A$3:$G$240,6,FALSE))</f>
        <v>236.34688949060637</v>
      </c>
      <c r="K2577" s="3">
        <f>IFERROR(VLOOKUP($U2577,TONGHOPVERSION!$A$3:$G$240,7,FALSE),VLOOKUP($B2577,TONGHOPVERSION!$A$3:$G$240,7,FALSE))</f>
        <v>201.94443000170284</v>
      </c>
      <c r="L2577" s="2">
        <v>0.2986111111111111</v>
      </c>
      <c r="M2577" s="2">
        <v>0.35416666666666669</v>
      </c>
      <c r="N2577" s="5">
        <f t="shared" si="283"/>
        <v>7</v>
      </c>
      <c r="O2577" s="5">
        <f t="shared" si="284"/>
        <v>10</v>
      </c>
      <c r="P2577" s="5">
        <f t="shared" si="285"/>
        <v>8</v>
      </c>
      <c r="Q2577" s="5">
        <f t="shared" si="286"/>
        <v>30</v>
      </c>
      <c r="R2577">
        <v>184</v>
      </c>
      <c r="S2577">
        <v>604</v>
      </c>
      <c r="T2577" s="3">
        <v>111.136</v>
      </c>
      <c r="U2577" t="s">
        <v>36</v>
      </c>
      <c r="V2577" t="s">
        <v>36</v>
      </c>
      <c r="W2577" t="s">
        <v>36</v>
      </c>
      <c r="X2577" t="s">
        <v>16</v>
      </c>
      <c r="Y2577" t="s">
        <v>30</v>
      </c>
      <c r="Z2577" t="s">
        <v>37</v>
      </c>
    </row>
    <row r="2578" spans="1:26" x14ac:dyDescent="0.2">
      <c r="A2578" s="1">
        <v>43632</v>
      </c>
      <c r="B2578" t="s">
        <v>36</v>
      </c>
      <c r="C2578" t="s">
        <v>35</v>
      </c>
      <c r="D2578" t="s">
        <v>34</v>
      </c>
      <c r="E2578" t="s">
        <v>257</v>
      </c>
      <c r="F2578" t="s">
        <v>17</v>
      </c>
      <c r="G2578">
        <f t="shared" si="280"/>
        <v>7</v>
      </c>
      <c r="H2578" s="6">
        <f t="shared" si="281"/>
        <v>5</v>
      </c>
      <c r="I2578" s="6">
        <f t="shared" si="282"/>
        <v>6.333333333333333</v>
      </c>
      <c r="J2578" s="3">
        <f>IFERROR(VLOOKUP($U2578,TONGHOPVERSION!$A$3:$G$240,6,FALSE),VLOOKUP($B2578,TONGHOPVERSION!$A$3:$G$240,6,FALSE))</f>
        <v>236.34688949060637</v>
      </c>
      <c r="K2578" s="3">
        <f>IFERROR(VLOOKUP($U2578,TONGHOPVERSION!$A$3:$G$240,7,FALSE),VLOOKUP($B2578,TONGHOPVERSION!$A$3:$G$240,7,FALSE))</f>
        <v>201.94443000170284</v>
      </c>
      <c r="L2578" s="2">
        <v>0.20833333333333334</v>
      </c>
      <c r="M2578" s="2">
        <v>0.2638888888888889</v>
      </c>
      <c r="N2578" s="5">
        <f t="shared" si="283"/>
        <v>5</v>
      </c>
      <c r="O2578" s="5">
        <f t="shared" si="284"/>
        <v>0</v>
      </c>
      <c r="P2578" s="5">
        <f t="shared" si="285"/>
        <v>6</v>
      </c>
      <c r="Q2578" s="5">
        <f t="shared" si="286"/>
        <v>20</v>
      </c>
      <c r="R2578">
        <v>184</v>
      </c>
      <c r="S2578">
        <v>604</v>
      </c>
      <c r="T2578" s="3">
        <v>111.136</v>
      </c>
      <c r="U2578" t="s">
        <v>36</v>
      </c>
      <c r="V2578" t="s">
        <v>36</v>
      </c>
      <c r="W2578" t="s">
        <v>36</v>
      </c>
      <c r="X2578" t="s">
        <v>16</v>
      </c>
      <c r="Y2578" t="s">
        <v>30</v>
      </c>
      <c r="Z2578" t="s">
        <v>37</v>
      </c>
    </row>
    <row r="2579" spans="1:26" x14ac:dyDescent="0.2">
      <c r="A2579" s="1">
        <v>43632</v>
      </c>
      <c r="B2579" t="s">
        <v>82</v>
      </c>
      <c r="C2579" t="s">
        <v>35</v>
      </c>
      <c r="D2579" t="s">
        <v>83</v>
      </c>
      <c r="E2579" t="s">
        <v>81</v>
      </c>
      <c r="F2579" t="s">
        <v>17</v>
      </c>
      <c r="G2579">
        <f t="shared" si="280"/>
        <v>7</v>
      </c>
      <c r="H2579" s="6">
        <f t="shared" si="281"/>
        <v>0</v>
      </c>
      <c r="I2579" s="6">
        <f t="shared" si="282"/>
        <v>1.5833333333333335</v>
      </c>
      <c r="J2579" s="3">
        <f>IFERROR(VLOOKUP($U2579,TONGHOPVERSION!$A$3:$G$240,6,FALSE),VLOOKUP($B2579,TONGHOPVERSION!$A$3:$G$240,6,FALSE))</f>
        <v>222.57043902349176</v>
      </c>
      <c r="K2579" s="3">
        <f>IFERROR(VLOOKUP($U2579,TONGHOPVERSION!$A$3:$G$240,7,FALSE),VLOOKUP($B2579,TONGHOPVERSION!$A$3:$G$240,7,FALSE))</f>
        <v>242.23014347086047</v>
      </c>
      <c r="L2579" s="2">
        <v>0</v>
      </c>
      <c r="M2579" s="2">
        <v>6.5972222222222224E-2</v>
      </c>
      <c r="N2579" s="5">
        <f t="shared" si="283"/>
        <v>0</v>
      </c>
      <c r="O2579" s="5">
        <f t="shared" si="284"/>
        <v>0</v>
      </c>
      <c r="P2579" s="5">
        <f t="shared" si="285"/>
        <v>1</v>
      </c>
      <c r="Q2579" s="5">
        <f t="shared" si="286"/>
        <v>35</v>
      </c>
      <c r="R2579">
        <v>184</v>
      </c>
      <c r="S2579">
        <v>879</v>
      </c>
      <c r="T2579" s="3">
        <v>161.73599999999999</v>
      </c>
      <c r="U2579" t="s">
        <v>82</v>
      </c>
      <c r="V2579" t="s">
        <v>82</v>
      </c>
      <c r="W2579" t="s">
        <v>41</v>
      </c>
      <c r="X2579" t="s">
        <v>16</v>
      </c>
      <c r="Y2579" t="s">
        <v>30</v>
      </c>
      <c r="Z2579" t="s">
        <v>37</v>
      </c>
    </row>
    <row r="2580" spans="1:26" x14ac:dyDescent="0.2">
      <c r="A2580" s="1">
        <v>43632</v>
      </c>
      <c r="B2580" t="s">
        <v>90</v>
      </c>
      <c r="C2580" t="s">
        <v>83</v>
      </c>
      <c r="D2580" t="s">
        <v>35</v>
      </c>
      <c r="E2580" t="s">
        <v>89</v>
      </c>
      <c r="F2580" t="s">
        <v>17</v>
      </c>
      <c r="G2580">
        <f t="shared" si="280"/>
        <v>7</v>
      </c>
      <c r="H2580" s="6">
        <f t="shared" si="281"/>
        <v>2.25</v>
      </c>
      <c r="I2580" s="6">
        <f t="shared" si="282"/>
        <v>3.9166666666666665</v>
      </c>
      <c r="J2580" s="3">
        <f>IFERROR(VLOOKUP($U2580,TONGHOPVERSION!$A$3:$G$240,6,FALSE),VLOOKUP($B2580,TONGHOPVERSION!$A$3:$G$240,6,FALSE))</f>
        <v>222.57043902349176</v>
      </c>
      <c r="K2580" s="3">
        <f>IFERROR(VLOOKUP($U2580,TONGHOPVERSION!$A$3:$G$240,7,FALSE),VLOOKUP($B2580,TONGHOPVERSION!$A$3:$G$240,7,FALSE))</f>
        <v>242.23014347086047</v>
      </c>
      <c r="L2580" s="2">
        <v>9.375E-2</v>
      </c>
      <c r="M2580" s="2">
        <v>0.16319444444444445</v>
      </c>
      <c r="N2580" s="5">
        <f t="shared" si="283"/>
        <v>2</v>
      </c>
      <c r="O2580" s="5">
        <f t="shared" si="284"/>
        <v>15</v>
      </c>
      <c r="P2580" s="5">
        <f t="shared" si="285"/>
        <v>3</v>
      </c>
      <c r="Q2580" s="5">
        <f t="shared" si="286"/>
        <v>55</v>
      </c>
      <c r="R2580">
        <v>184</v>
      </c>
      <c r="S2580">
        <v>879</v>
      </c>
      <c r="T2580" s="3">
        <v>161.73599999999999</v>
      </c>
      <c r="U2580" t="s">
        <v>82</v>
      </c>
      <c r="V2580" t="s">
        <v>82</v>
      </c>
      <c r="W2580" t="s">
        <v>41</v>
      </c>
      <c r="X2580" t="s">
        <v>16</v>
      </c>
      <c r="Y2580" t="s">
        <v>30</v>
      </c>
      <c r="Z2580" t="s">
        <v>37</v>
      </c>
    </row>
    <row r="2581" spans="1:26" x14ac:dyDescent="0.2">
      <c r="A2581" s="1">
        <v>43632</v>
      </c>
      <c r="B2581" t="s">
        <v>82</v>
      </c>
      <c r="C2581" t="s">
        <v>35</v>
      </c>
      <c r="D2581" t="s">
        <v>83</v>
      </c>
      <c r="E2581" t="s">
        <v>829</v>
      </c>
      <c r="F2581" t="s">
        <v>17</v>
      </c>
      <c r="G2581">
        <f t="shared" si="280"/>
        <v>7</v>
      </c>
      <c r="H2581" s="6">
        <f t="shared" si="281"/>
        <v>8.6666666666666661</v>
      </c>
      <c r="I2581" s="6">
        <f t="shared" si="282"/>
        <v>10.25</v>
      </c>
      <c r="J2581" s="3">
        <f>IFERROR(VLOOKUP($U2581,TONGHOPVERSION!$A$3:$G$240,6,FALSE),VLOOKUP($B2581,TONGHOPVERSION!$A$3:$G$240,6,FALSE))</f>
        <v>222.57043902349176</v>
      </c>
      <c r="K2581" s="3">
        <f>IFERROR(VLOOKUP($U2581,TONGHOPVERSION!$A$3:$G$240,7,FALSE),VLOOKUP($B2581,TONGHOPVERSION!$A$3:$G$240,7,FALSE))</f>
        <v>242.23014347086047</v>
      </c>
      <c r="L2581" s="2">
        <v>0.3611111111111111</v>
      </c>
      <c r="M2581" s="2">
        <v>0.42708333333333331</v>
      </c>
      <c r="N2581" s="5">
        <f t="shared" si="283"/>
        <v>8</v>
      </c>
      <c r="O2581" s="5">
        <f t="shared" si="284"/>
        <v>40</v>
      </c>
      <c r="P2581" s="5">
        <f t="shared" si="285"/>
        <v>10</v>
      </c>
      <c r="Q2581" s="5">
        <f t="shared" si="286"/>
        <v>15</v>
      </c>
      <c r="R2581">
        <v>184</v>
      </c>
      <c r="S2581">
        <v>879</v>
      </c>
      <c r="T2581" s="3">
        <v>161.73599999999999</v>
      </c>
      <c r="U2581" t="s">
        <v>82</v>
      </c>
      <c r="V2581" t="s">
        <v>82</v>
      </c>
      <c r="W2581" t="s">
        <v>41</v>
      </c>
      <c r="X2581" t="s">
        <v>16</v>
      </c>
      <c r="Y2581" t="s">
        <v>30</v>
      </c>
      <c r="Z2581" t="s">
        <v>288</v>
      </c>
    </row>
    <row r="2582" spans="1:26" x14ac:dyDescent="0.2">
      <c r="A2582" s="1">
        <v>43632</v>
      </c>
      <c r="B2582" t="s">
        <v>245</v>
      </c>
      <c r="C2582" t="s">
        <v>246</v>
      </c>
      <c r="D2582" t="s">
        <v>27</v>
      </c>
      <c r="E2582" t="s">
        <v>244</v>
      </c>
      <c r="F2582" t="s">
        <v>17</v>
      </c>
      <c r="G2582">
        <f t="shared" si="280"/>
        <v>7</v>
      </c>
      <c r="H2582" s="6">
        <f t="shared" si="281"/>
        <v>7.416666666666667</v>
      </c>
      <c r="I2582" s="6">
        <f t="shared" si="282"/>
        <v>8.5</v>
      </c>
      <c r="J2582" s="3">
        <f>IFERROR(VLOOKUP($U2582,TONGHOPVERSION!$A$3:$G$240,6,FALSE),VLOOKUP($B2582,TONGHOPVERSION!$A$3:$G$240,6,FALSE))</f>
        <v>159.31349741767471</v>
      </c>
      <c r="K2582" s="3">
        <f>IFERROR(VLOOKUP($U2582,TONGHOPVERSION!$A$3:$G$240,7,FALSE),VLOOKUP($B2582,TONGHOPVERSION!$A$3:$G$240,7,FALSE))</f>
        <v>161.80118112969026</v>
      </c>
      <c r="L2582" s="2">
        <v>0.30902777777777779</v>
      </c>
      <c r="M2582" s="2">
        <v>0.35416666666666669</v>
      </c>
      <c r="N2582" s="5">
        <f t="shared" si="283"/>
        <v>7</v>
      </c>
      <c r="O2582" s="5">
        <f t="shared" si="284"/>
        <v>25</v>
      </c>
      <c r="P2582" s="5">
        <f t="shared" si="285"/>
        <v>8</v>
      </c>
      <c r="Q2582" s="5">
        <f t="shared" si="286"/>
        <v>30</v>
      </c>
      <c r="R2582">
        <v>178</v>
      </c>
      <c r="S2582">
        <v>383</v>
      </c>
      <c r="T2582" s="3">
        <v>68.174000000000007</v>
      </c>
      <c r="U2582" t="s">
        <v>247</v>
      </c>
      <c r="V2582" t="s">
        <v>247</v>
      </c>
      <c r="W2582" t="s">
        <v>41</v>
      </c>
      <c r="X2582" t="s">
        <v>16</v>
      </c>
      <c r="Y2582" t="s">
        <v>30</v>
      </c>
      <c r="Z2582" t="s">
        <v>37</v>
      </c>
    </row>
    <row r="2583" spans="1:26" x14ac:dyDescent="0.2">
      <c r="A2583" s="1">
        <v>43632</v>
      </c>
      <c r="B2583" t="s">
        <v>184</v>
      </c>
      <c r="C2583" t="s">
        <v>27</v>
      </c>
      <c r="D2583" t="s">
        <v>66</v>
      </c>
      <c r="E2583" t="s">
        <v>456</v>
      </c>
      <c r="F2583" t="s">
        <v>17</v>
      </c>
      <c r="G2583">
        <f t="shared" si="280"/>
        <v>7</v>
      </c>
      <c r="H2583" s="6">
        <f t="shared" si="281"/>
        <v>23.75</v>
      </c>
      <c r="I2583" s="6">
        <f t="shared" si="282"/>
        <v>0.91666666666666663</v>
      </c>
      <c r="J2583" s="3">
        <f>IFERROR(VLOOKUP($U2583,TONGHOPVERSION!$A$3:$G$240,6,FALSE),VLOOKUP($B2583,TONGHOPVERSION!$A$3:$G$240,6,FALSE))</f>
        <v>184.25871592968858</v>
      </c>
      <c r="K2583" s="3">
        <f>IFERROR(VLOOKUP($U2583,TONGHOPVERSION!$A$3:$G$240,7,FALSE),VLOOKUP($B2583,TONGHOPVERSION!$A$3:$G$240,7,FALSE))</f>
        <v>154.07262794368225</v>
      </c>
      <c r="L2583" s="2">
        <v>0.98958333333333337</v>
      </c>
      <c r="M2583" s="2">
        <v>3.8194444444444441E-2</v>
      </c>
      <c r="N2583" s="5">
        <f t="shared" si="283"/>
        <v>23</v>
      </c>
      <c r="O2583" s="5">
        <f t="shared" si="284"/>
        <v>45</v>
      </c>
      <c r="P2583" s="5">
        <f t="shared" si="285"/>
        <v>0</v>
      </c>
      <c r="Q2583" s="5">
        <f t="shared" si="286"/>
        <v>55</v>
      </c>
      <c r="R2583">
        <v>178</v>
      </c>
      <c r="S2583">
        <v>309</v>
      </c>
      <c r="T2583" s="3">
        <v>55.002000000000002</v>
      </c>
      <c r="U2583" t="s">
        <v>184</v>
      </c>
      <c r="V2583" t="s">
        <v>184</v>
      </c>
      <c r="W2583" t="s">
        <v>29</v>
      </c>
      <c r="X2583" t="s">
        <v>16</v>
      </c>
      <c r="Y2583" t="s">
        <v>30</v>
      </c>
      <c r="Z2583" t="s">
        <v>37</v>
      </c>
    </row>
    <row r="2584" spans="1:26" x14ac:dyDescent="0.2">
      <c r="A2584" s="1">
        <v>43632</v>
      </c>
      <c r="B2584" t="s">
        <v>247</v>
      </c>
      <c r="C2584" t="s">
        <v>27</v>
      </c>
      <c r="D2584" t="s">
        <v>246</v>
      </c>
      <c r="E2584" t="s">
        <v>249</v>
      </c>
      <c r="F2584" t="s">
        <v>17</v>
      </c>
      <c r="G2584">
        <f t="shared" si="280"/>
        <v>7</v>
      </c>
      <c r="H2584" s="6">
        <f t="shared" si="281"/>
        <v>5.583333333333333</v>
      </c>
      <c r="I2584" s="6">
        <f t="shared" si="282"/>
        <v>6.75</v>
      </c>
      <c r="J2584" s="3">
        <f>IFERROR(VLOOKUP($U2584,TONGHOPVERSION!$A$3:$G$240,6,FALSE),VLOOKUP($B2584,TONGHOPVERSION!$A$3:$G$240,6,FALSE))</f>
        <v>159.31349741767471</v>
      </c>
      <c r="K2584" s="3">
        <f>IFERROR(VLOOKUP($U2584,TONGHOPVERSION!$A$3:$G$240,7,FALSE),VLOOKUP($B2584,TONGHOPVERSION!$A$3:$G$240,7,FALSE))</f>
        <v>161.80118112969026</v>
      </c>
      <c r="L2584" s="2">
        <v>0.23263888888888887</v>
      </c>
      <c r="M2584" s="2">
        <v>0.28125</v>
      </c>
      <c r="N2584" s="5">
        <f t="shared" si="283"/>
        <v>5</v>
      </c>
      <c r="O2584" s="5">
        <f t="shared" si="284"/>
        <v>35</v>
      </c>
      <c r="P2584" s="5">
        <f t="shared" si="285"/>
        <v>6</v>
      </c>
      <c r="Q2584" s="5">
        <f t="shared" si="286"/>
        <v>45</v>
      </c>
      <c r="R2584">
        <v>178</v>
      </c>
      <c r="S2584">
        <v>383</v>
      </c>
      <c r="T2584" s="3">
        <v>68.174000000000007</v>
      </c>
      <c r="U2584" t="s">
        <v>247</v>
      </c>
      <c r="V2584" t="s">
        <v>247</v>
      </c>
      <c r="W2584" t="s">
        <v>41</v>
      </c>
      <c r="X2584" t="s">
        <v>16</v>
      </c>
      <c r="Y2584" t="s">
        <v>30</v>
      </c>
      <c r="Z2584" t="s">
        <v>37</v>
      </c>
    </row>
    <row r="2585" spans="1:26" x14ac:dyDescent="0.2">
      <c r="A2585" s="1">
        <v>43632</v>
      </c>
      <c r="B2585" t="s">
        <v>113</v>
      </c>
      <c r="C2585" t="s">
        <v>27</v>
      </c>
      <c r="D2585" t="s">
        <v>83</v>
      </c>
      <c r="E2585" t="s">
        <v>801</v>
      </c>
      <c r="F2585" t="s">
        <v>17</v>
      </c>
      <c r="G2585">
        <f t="shared" si="280"/>
        <v>7</v>
      </c>
      <c r="H2585" s="6">
        <f t="shared" si="281"/>
        <v>10.833333333333334</v>
      </c>
      <c r="I2585" s="6">
        <f t="shared" si="282"/>
        <v>12</v>
      </c>
      <c r="J2585" s="3">
        <f>IFERROR(VLOOKUP($U2585,TONGHOPVERSION!$A$3:$G$240,6,FALSE),VLOOKUP($B2585,TONGHOPVERSION!$A$3:$G$240,6,FALSE))</f>
        <v>174.57236893439588</v>
      </c>
      <c r="K2585" s="3">
        <f>IFERROR(VLOOKUP($U2585,TONGHOPVERSION!$A$3:$G$240,7,FALSE),VLOOKUP($B2585,TONGHOPVERSION!$A$3:$G$240,7,FALSE))</f>
        <v>168.20824934473262</v>
      </c>
      <c r="L2585" s="2">
        <v>0.4513888888888889</v>
      </c>
      <c r="M2585" s="2">
        <v>0.5</v>
      </c>
      <c r="N2585" s="5">
        <f t="shared" si="283"/>
        <v>10</v>
      </c>
      <c r="O2585" s="5">
        <f t="shared" si="284"/>
        <v>50</v>
      </c>
      <c r="P2585" s="5">
        <f t="shared" si="285"/>
        <v>12</v>
      </c>
      <c r="Q2585" s="5">
        <f t="shared" si="286"/>
        <v>0</v>
      </c>
      <c r="R2585">
        <v>178</v>
      </c>
      <c r="S2585">
        <v>430</v>
      </c>
      <c r="T2585" s="3">
        <v>76.540000000000006</v>
      </c>
      <c r="U2585" t="s">
        <v>113</v>
      </c>
      <c r="V2585" t="s">
        <v>113</v>
      </c>
      <c r="W2585" t="s">
        <v>41</v>
      </c>
      <c r="X2585" t="s">
        <v>16</v>
      </c>
      <c r="Y2585" t="s">
        <v>30</v>
      </c>
      <c r="Z2585" t="s">
        <v>37</v>
      </c>
    </row>
    <row r="2586" spans="1:26" x14ac:dyDescent="0.2">
      <c r="A2586" s="1">
        <v>43632</v>
      </c>
      <c r="B2586" t="s">
        <v>115</v>
      </c>
      <c r="C2586" t="s">
        <v>83</v>
      </c>
      <c r="D2586" t="s">
        <v>27</v>
      </c>
      <c r="E2586" t="s">
        <v>802</v>
      </c>
      <c r="F2586" t="s">
        <v>17</v>
      </c>
      <c r="G2586">
        <f t="shared" si="280"/>
        <v>7</v>
      </c>
      <c r="H2586" s="6">
        <f t="shared" si="281"/>
        <v>13</v>
      </c>
      <c r="I2586" s="6">
        <f t="shared" si="282"/>
        <v>14.25</v>
      </c>
      <c r="J2586" s="3">
        <f>IFERROR(VLOOKUP($U2586,TONGHOPVERSION!$A$3:$G$240,6,FALSE),VLOOKUP($B2586,TONGHOPVERSION!$A$3:$G$240,6,FALSE))</f>
        <v>174.57236893439588</v>
      </c>
      <c r="K2586" s="3">
        <f>IFERROR(VLOOKUP($U2586,TONGHOPVERSION!$A$3:$G$240,7,FALSE),VLOOKUP($B2586,TONGHOPVERSION!$A$3:$G$240,7,FALSE))</f>
        <v>168.20824934473262</v>
      </c>
      <c r="L2586" s="2">
        <v>0.54166666666666663</v>
      </c>
      <c r="M2586" s="2">
        <v>0.59375</v>
      </c>
      <c r="N2586" s="5">
        <f t="shared" si="283"/>
        <v>13</v>
      </c>
      <c r="O2586" s="5">
        <f t="shared" si="284"/>
        <v>0</v>
      </c>
      <c r="P2586" s="5">
        <f t="shared" si="285"/>
        <v>14</v>
      </c>
      <c r="Q2586" s="5">
        <f t="shared" si="286"/>
        <v>15</v>
      </c>
      <c r="R2586">
        <v>178</v>
      </c>
      <c r="S2586">
        <v>430</v>
      </c>
      <c r="T2586" s="3">
        <v>76.540000000000006</v>
      </c>
      <c r="U2586" t="s">
        <v>113</v>
      </c>
      <c r="V2586" t="s">
        <v>113</v>
      </c>
      <c r="W2586" t="s">
        <v>41</v>
      </c>
      <c r="X2586" t="s">
        <v>16</v>
      </c>
      <c r="Y2586" t="s">
        <v>30</v>
      </c>
      <c r="Z2586" t="s">
        <v>37</v>
      </c>
    </row>
    <row r="2587" spans="1:26" x14ac:dyDescent="0.2">
      <c r="A2587" s="1">
        <v>43632</v>
      </c>
      <c r="B2587" t="s">
        <v>831</v>
      </c>
      <c r="C2587" t="s">
        <v>266</v>
      </c>
      <c r="D2587" t="s">
        <v>27</v>
      </c>
      <c r="E2587" t="s">
        <v>830</v>
      </c>
      <c r="F2587" t="s">
        <v>17</v>
      </c>
      <c r="G2587">
        <f t="shared" si="280"/>
        <v>7</v>
      </c>
      <c r="H2587" s="6">
        <f t="shared" si="281"/>
        <v>4</v>
      </c>
      <c r="I2587" s="6">
        <f t="shared" si="282"/>
        <v>4.5</v>
      </c>
      <c r="J2587" s="3">
        <f>IFERROR(VLOOKUP($U2587,TONGHOPVERSION!$A$3:$G$240,6,FALSE),VLOOKUP($B2587,TONGHOPVERSION!$A$3:$G$240,6,FALSE))</f>
        <v>13.02</v>
      </c>
      <c r="K2587" s="3">
        <f>IFERROR(VLOOKUP($U2587,TONGHOPVERSION!$A$3:$G$240,7,FALSE),VLOOKUP($B2587,TONGHOPVERSION!$A$3:$G$240,7,FALSE))</f>
        <v>66.634021799999999</v>
      </c>
      <c r="L2587" s="2">
        <v>0.16666666666666666</v>
      </c>
      <c r="M2587" s="2">
        <v>0.1875</v>
      </c>
      <c r="N2587" s="5">
        <f t="shared" si="283"/>
        <v>4</v>
      </c>
      <c r="O2587" s="5">
        <f t="shared" si="284"/>
        <v>0</v>
      </c>
      <c r="P2587" s="5">
        <f t="shared" si="285"/>
        <v>4</v>
      </c>
      <c r="Q2587" s="5">
        <f t="shared" si="286"/>
        <v>30</v>
      </c>
      <c r="R2587">
        <v>178</v>
      </c>
      <c r="S2587">
        <v>129</v>
      </c>
      <c r="T2587" s="3">
        <v>22.962</v>
      </c>
      <c r="U2587" t="s">
        <v>814</v>
      </c>
      <c r="V2587" t="s">
        <v>814</v>
      </c>
      <c r="W2587" t="s">
        <v>41</v>
      </c>
      <c r="X2587" t="s">
        <v>16</v>
      </c>
      <c r="Y2587" t="s">
        <v>30</v>
      </c>
      <c r="Z2587">
        <v>0</v>
      </c>
    </row>
    <row r="2588" spans="1:26" x14ac:dyDescent="0.2">
      <c r="A2588" s="1">
        <v>43632</v>
      </c>
      <c r="B2588" t="s">
        <v>176</v>
      </c>
      <c r="C2588" t="s">
        <v>177</v>
      </c>
      <c r="D2588" t="s">
        <v>27</v>
      </c>
      <c r="E2588" t="s">
        <v>243</v>
      </c>
      <c r="F2588" t="s">
        <v>17</v>
      </c>
      <c r="G2588">
        <f t="shared" si="280"/>
        <v>7</v>
      </c>
      <c r="H2588" s="6">
        <f t="shared" si="281"/>
        <v>3.8333333333333335</v>
      </c>
      <c r="I2588" s="6">
        <f t="shared" si="282"/>
        <v>4.916666666666667</v>
      </c>
      <c r="J2588" s="3">
        <f>IFERROR(VLOOKUP($U2588,TONGHOPVERSION!$A$3:$G$240,6,FALSE),VLOOKUP($B2588,TONGHOPVERSION!$A$3:$G$240,6,FALSE))</f>
        <v>187.46363998635809</v>
      </c>
      <c r="K2588" s="3">
        <f>IFERROR(VLOOKUP($U2588,TONGHOPVERSION!$A$3:$G$240,7,FALSE),VLOOKUP($B2588,TONGHOPVERSION!$A$3:$G$240,7,FALSE))</f>
        <v>145.81561859013829</v>
      </c>
      <c r="L2588" s="2">
        <v>0.15972222222222224</v>
      </c>
      <c r="M2588" s="2">
        <v>0.20486111111111113</v>
      </c>
      <c r="N2588" s="5">
        <f t="shared" si="283"/>
        <v>3</v>
      </c>
      <c r="O2588" s="5">
        <f t="shared" si="284"/>
        <v>50</v>
      </c>
      <c r="P2588" s="5">
        <f t="shared" si="285"/>
        <v>4</v>
      </c>
      <c r="Q2588" s="5">
        <f t="shared" si="286"/>
        <v>55</v>
      </c>
      <c r="R2588">
        <v>184</v>
      </c>
      <c r="S2588">
        <v>301</v>
      </c>
      <c r="T2588" s="3">
        <v>55.384</v>
      </c>
      <c r="U2588" t="s">
        <v>178</v>
      </c>
      <c r="V2588" t="s">
        <v>178</v>
      </c>
      <c r="W2588" t="s">
        <v>29</v>
      </c>
      <c r="X2588" t="s">
        <v>16</v>
      </c>
      <c r="Y2588" t="s">
        <v>30</v>
      </c>
      <c r="Z2588" t="s">
        <v>37</v>
      </c>
    </row>
    <row r="2589" spans="1:26" x14ac:dyDescent="0.2">
      <c r="A2589" s="1">
        <v>43632</v>
      </c>
      <c r="B2589" t="s">
        <v>120</v>
      </c>
      <c r="C2589" t="s">
        <v>27</v>
      </c>
      <c r="D2589" t="s">
        <v>119</v>
      </c>
      <c r="E2589" t="s">
        <v>426</v>
      </c>
      <c r="F2589" t="s">
        <v>17</v>
      </c>
      <c r="G2589">
        <f t="shared" si="280"/>
        <v>7</v>
      </c>
      <c r="H2589" s="6">
        <f t="shared" si="281"/>
        <v>23.25</v>
      </c>
      <c r="I2589" s="6">
        <f t="shared" si="282"/>
        <v>0.66666666666666663</v>
      </c>
      <c r="J2589" s="3">
        <f>IFERROR(VLOOKUP($U2589,TONGHOPVERSION!$A$3:$G$240,6,FALSE),VLOOKUP($B2589,TONGHOPVERSION!$A$3:$G$240,6,FALSE))</f>
        <v>214.88804221212081</v>
      </c>
      <c r="K2589" s="3">
        <f>IFERROR(VLOOKUP($U2589,TONGHOPVERSION!$A$3:$G$240,7,FALSE),VLOOKUP($B2589,TONGHOPVERSION!$A$3:$G$240,7,FALSE))</f>
        <v>213.88072353634405</v>
      </c>
      <c r="L2589" s="2">
        <v>0.96875</v>
      </c>
      <c r="M2589" s="2">
        <v>2.7777777777777776E-2</v>
      </c>
      <c r="N2589" s="5">
        <f t="shared" si="283"/>
        <v>23</v>
      </c>
      <c r="O2589" s="5">
        <f t="shared" si="284"/>
        <v>15</v>
      </c>
      <c r="P2589" s="5">
        <f t="shared" si="285"/>
        <v>0</v>
      </c>
      <c r="Q2589" s="5">
        <f t="shared" si="286"/>
        <v>40</v>
      </c>
      <c r="R2589">
        <v>184</v>
      </c>
      <c r="S2589">
        <v>628</v>
      </c>
      <c r="T2589" s="3">
        <v>115.55200000000001</v>
      </c>
      <c r="U2589" t="s">
        <v>120</v>
      </c>
      <c r="V2589" t="s">
        <v>120</v>
      </c>
      <c r="W2589" t="s">
        <v>29</v>
      </c>
      <c r="X2589" t="s">
        <v>16</v>
      </c>
      <c r="Y2589" t="s">
        <v>30</v>
      </c>
      <c r="Z2589" t="s">
        <v>37</v>
      </c>
    </row>
    <row r="2590" spans="1:26" x14ac:dyDescent="0.2">
      <c r="A2590" s="1">
        <v>43632</v>
      </c>
      <c r="B2590" t="s">
        <v>178</v>
      </c>
      <c r="C2590" t="s">
        <v>27</v>
      </c>
      <c r="D2590" t="s">
        <v>177</v>
      </c>
      <c r="E2590" t="s">
        <v>248</v>
      </c>
      <c r="F2590" t="s">
        <v>17</v>
      </c>
      <c r="G2590">
        <f t="shared" si="280"/>
        <v>7</v>
      </c>
      <c r="H2590" s="6">
        <f t="shared" si="281"/>
        <v>2.1666666666666665</v>
      </c>
      <c r="I2590" s="6">
        <f t="shared" si="282"/>
        <v>3.1666666666666665</v>
      </c>
      <c r="J2590" s="3">
        <f>IFERROR(VLOOKUP($U2590,TONGHOPVERSION!$A$3:$G$240,6,FALSE),VLOOKUP($B2590,TONGHOPVERSION!$A$3:$G$240,6,FALSE))</f>
        <v>187.46363998635809</v>
      </c>
      <c r="K2590" s="3">
        <f>IFERROR(VLOOKUP($U2590,TONGHOPVERSION!$A$3:$G$240,7,FALSE),VLOOKUP($B2590,TONGHOPVERSION!$A$3:$G$240,7,FALSE))</f>
        <v>145.81561859013829</v>
      </c>
      <c r="L2590" s="2">
        <v>9.0277777777777776E-2</v>
      </c>
      <c r="M2590" s="2">
        <v>0.13194444444444445</v>
      </c>
      <c r="N2590" s="5">
        <f t="shared" si="283"/>
        <v>2</v>
      </c>
      <c r="O2590" s="5">
        <f t="shared" si="284"/>
        <v>10</v>
      </c>
      <c r="P2590" s="5">
        <f t="shared" si="285"/>
        <v>3</v>
      </c>
      <c r="Q2590" s="5">
        <f t="shared" si="286"/>
        <v>10</v>
      </c>
      <c r="R2590">
        <v>184</v>
      </c>
      <c r="S2590">
        <v>301</v>
      </c>
      <c r="T2590" s="3">
        <v>55.384</v>
      </c>
      <c r="U2590" t="s">
        <v>178</v>
      </c>
      <c r="V2590" t="s">
        <v>178</v>
      </c>
      <c r="W2590" t="s">
        <v>29</v>
      </c>
      <c r="X2590" t="s">
        <v>16</v>
      </c>
      <c r="Y2590" t="s">
        <v>30</v>
      </c>
      <c r="Z2590" t="s">
        <v>37</v>
      </c>
    </row>
    <row r="2591" spans="1:26" x14ac:dyDescent="0.2">
      <c r="A2591" s="1">
        <v>43632</v>
      </c>
      <c r="B2591" t="s">
        <v>59</v>
      </c>
      <c r="C2591" t="s">
        <v>27</v>
      </c>
      <c r="D2591" t="s">
        <v>44</v>
      </c>
      <c r="E2591" t="s">
        <v>95</v>
      </c>
      <c r="F2591" t="s">
        <v>17</v>
      </c>
      <c r="G2591">
        <f t="shared" si="280"/>
        <v>7</v>
      </c>
      <c r="H2591" s="6">
        <f t="shared" si="281"/>
        <v>7.166666666666667</v>
      </c>
      <c r="I2591" s="6">
        <f t="shared" si="282"/>
        <v>9.4166666666666661</v>
      </c>
      <c r="J2591" s="3">
        <f>IFERROR(VLOOKUP($U2591,TONGHOPVERSION!$A$3:$G$240,6,FALSE),VLOOKUP($B2591,TONGHOPVERSION!$A$3:$G$240,6,FALSE))</f>
        <v>395.74921853782541</v>
      </c>
      <c r="K2591" s="3">
        <f>IFERROR(VLOOKUP($U2591,TONGHOPVERSION!$A$3:$G$240,7,FALSE),VLOOKUP($B2591,TONGHOPVERSION!$A$3:$G$240,7,FALSE))</f>
        <v>351.3813860279069</v>
      </c>
      <c r="L2591" s="2">
        <v>0.2986111111111111</v>
      </c>
      <c r="M2591" s="2">
        <v>0.3923611111111111</v>
      </c>
      <c r="N2591" s="5">
        <f t="shared" si="283"/>
        <v>7</v>
      </c>
      <c r="O2591" s="5">
        <f t="shared" si="284"/>
        <v>10</v>
      </c>
      <c r="P2591" s="5">
        <f t="shared" si="285"/>
        <v>9</v>
      </c>
      <c r="Q2591" s="5">
        <f t="shared" si="286"/>
        <v>25</v>
      </c>
      <c r="R2591">
        <v>184</v>
      </c>
      <c r="S2591">
        <v>1086</v>
      </c>
      <c r="T2591" s="3">
        <v>199.82400000000001</v>
      </c>
      <c r="U2591" t="s">
        <v>59</v>
      </c>
      <c r="V2591" t="s">
        <v>59</v>
      </c>
      <c r="W2591" t="s">
        <v>45</v>
      </c>
      <c r="X2591" t="s">
        <v>46</v>
      </c>
      <c r="Y2591" t="s">
        <v>23</v>
      </c>
      <c r="Z2591" t="s">
        <v>37</v>
      </c>
    </row>
    <row r="2592" spans="1:26" x14ac:dyDescent="0.2">
      <c r="A2592" s="1">
        <v>43632</v>
      </c>
      <c r="B2592" t="s">
        <v>61</v>
      </c>
      <c r="C2592" t="s">
        <v>44</v>
      </c>
      <c r="D2592" t="s">
        <v>27</v>
      </c>
      <c r="E2592" t="s">
        <v>96</v>
      </c>
      <c r="F2592" t="s">
        <v>17</v>
      </c>
      <c r="G2592">
        <f t="shared" si="280"/>
        <v>7</v>
      </c>
      <c r="H2592" s="6">
        <f t="shared" si="281"/>
        <v>10.416666666666666</v>
      </c>
      <c r="I2592" s="6">
        <f t="shared" si="282"/>
        <v>12.583333333333334</v>
      </c>
      <c r="J2592" s="3">
        <f>IFERROR(VLOOKUP($U2592,TONGHOPVERSION!$A$3:$G$240,6,FALSE),VLOOKUP($B2592,TONGHOPVERSION!$A$3:$G$240,6,FALSE))</f>
        <v>395.74921853782541</v>
      </c>
      <c r="K2592" s="3">
        <f>IFERROR(VLOOKUP($U2592,TONGHOPVERSION!$A$3:$G$240,7,FALSE),VLOOKUP($B2592,TONGHOPVERSION!$A$3:$G$240,7,FALSE))</f>
        <v>351.3813860279069</v>
      </c>
      <c r="L2592" s="2">
        <v>0.43402777777777773</v>
      </c>
      <c r="M2592" s="2">
        <v>0.52430555555555558</v>
      </c>
      <c r="N2592" s="5">
        <f t="shared" si="283"/>
        <v>10</v>
      </c>
      <c r="O2592" s="5">
        <f t="shared" si="284"/>
        <v>25</v>
      </c>
      <c r="P2592" s="5">
        <f t="shared" si="285"/>
        <v>12</v>
      </c>
      <c r="Q2592" s="5">
        <f t="shared" si="286"/>
        <v>35</v>
      </c>
      <c r="R2592">
        <v>184</v>
      </c>
      <c r="S2592">
        <v>1086</v>
      </c>
      <c r="T2592" s="3">
        <v>199.82400000000001</v>
      </c>
      <c r="U2592" t="s">
        <v>59</v>
      </c>
      <c r="V2592" t="s">
        <v>59</v>
      </c>
      <c r="W2592" t="s">
        <v>45</v>
      </c>
      <c r="X2592" t="s">
        <v>46</v>
      </c>
      <c r="Y2592" t="s">
        <v>23</v>
      </c>
      <c r="Z2592" t="s">
        <v>37</v>
      </c>
    </row>
    <row r="2593" spans="1:26" x14ac:dyDescent="0.2">
      <c r="A2593" s="1">
        <v>43632</v>
      </c>
      <c r="B2593" t="s">
        <v>167</v>
      </c>
      <c r="C2593" t="s">
        <v>168</v>
      </c>
      <c r="D2593" t="s">
        <v>27</v>
      </c>
      <c r="E2593" t="s">
        <v>396</v>
      </c>
      <c r="F2593" t="s">
        <v>17</v>
      </c>
      <c r="G2593">
        <f t="shared" si="280"/>
        <v>7</v>
      </c>
      <c r="H2593" s="6">
        <f t="shared" si="281"/>
        <v>7.416666666666667</v>
      </c>
      <c r="I2593" s="6">
        <f t="shared" si="282"/>
        <v>9.0833333333333339</v>
      </c>
      <c r="J2593" s="3">
        <f>IFERROR(VLOOKUP($U2593,TONGHOPVERSION!$A$3:$G$240,6,FALSE),VLOOKUP($B2593,TONGHOPVERSION!$A$3:$G$240,6,FALSE))</f>
        <v>349.088066164243</v>
      </c>
      <c r="K2593" s="3">
        <f>IFERROR(VLOOKUP($U2593,TONGHOPVERSION!$A$3:$G$240,7,FALSE),VLOOKUP($B2593,TONGHOPVERSION!$A$3:$G$240,7,FALSE))</f>
        <v>290.5657880138603</v>
      </c>
      <c r="L2593" s="2">
        <v>0.30902777777777779</v>
      </c>
      <c r="M2593" s="2">
        <v>0.37847222222222227</v>
      </c>
      <c r="N2593" s="5">
        <f t="shared" si="283"/>
        <v>7</v>
      </c>
      <c r="O2593" s="5">
        <f t="shared" si="284"/>
        <v>25</v>
      </c>
      <c r="P2593" s="5">
        <f t="shared" si="285"/>
        <v>9</v>
      </c>
      <c r="Q2593" s="5">
        <f t="shared" si="286"/>
        <v>5</v>
      </c>
      <c r="R2593">
        <v>184</v>
      </c>
      <c r="S2593">
        <v>718</v>
      </c>
      <c r="T2593" s="3">
        <v>132.11199999999999</v>
      </c>
      <c r="U2593" t="s">
        <v>169</v>
      </c>
      <c r="V2593" t="s">
        <v>169</v>
      </c>
      <c r="W2593" t="s">
        <v>45</v>
      </c>
      <c r="X2593" t="s">
        <v>170</v>
      </c>
      <c r="Y2593" t="s">
        <v>23</v>
      </c>
      <c r="Z2593" t="s">
        <v>37</v>
      </c>
    </row>
    <row r="2594" spans="1:26" x14ac:dyDescent="0.2">
      <c r="A2594" s="1">
        <v>43632</v>
      </c>
      <c r="B2594" t="s">
        <v>118</v>
      </c>
      <c r="C2594" t="s">
        <v>119</v>
      </c>
      <c r="D2594" t="s">
        <v>27</v>
      </c>
      <c r="E2594" t="s">
        <v>117</v>
      </c>
      <c r="F2594" t="s">
        <v>17</v>
      </c>
      <c r="G2594">
        <f t="shared" si="280"/>
        <v>7</v>
      </c>
      <c r="H2594" s="6">
        <f t="shared" si="281"/>
        <v>12.5</v>
      </c>
      <c r="I2594" s="6">
        <f t="shared" si="282"/>
        <v>14</v>
      </c>
      <c r="J2594" s="3">
        <f>IFERROR(VLOOKUP($U2594,TONGHOPVERSION!$A$3:$G$240,6,FALSE),VLOOKUP($B2594,TONGHOPVERSION!$A$3:$G$240,6,FALSE))</f>
        <v>214.88804221212081</v>
      </c>
      <c r="K2594" s="3">
        <f>IFERROR(VLOOKUP($U2594,TONGHOPVERSION!$A$3:$G$240,7,FALSE),VLOOKUP($B2594,TONGHOPVERSION!$A$3:$G$240,7,FALSE))</f>
        <v>213.88072353634405</v>
      </c>
      <c r="L2594" s="2">
        <v>0.52083333333333337</v>
      </c>
      <c r="M2594" s="2">
        <v>0.58333333333333337</v>
      </c>
      <c r="N2594" s="5">
        <f t="shared" si="283"/>
        <v>12</v>
      </c>
      <c r="O2594" s="5">
        <f t="shared" si="284"/>
        <v>30</v>
      </c>
      <c r="P2594" s="5">
        <f t="shared" si="285"/>
        <v>14</v>
      </c>
      <c r="Q2594" s="5">
        <f t="shared" si="286"/>
        <v>0</v>
      </c>
      <c r="R2594">
        <v>184</v>
      </c>
      <c r="S2594">
        <v>628</v>
      </c>
      <c r="T2594" s="3">
        <v>115.55200000000001</v>
      </c>
      <c r="U2594" t="s">
        <v>120</v>
      </c>
      <c r="V2594" t="s">
        <v>120</v>
      </c>
      <c r="W2594" t="s">
        <v>29</v>
      </c>
      <c r="X2594" t="s">
        <v>16</v>
      </c>
      <c r="Y2594" t="s">
        <v>30</v>
      </c>
      <c r="Z2594" t="s">
        <v>37</v>
      </c>
    </row>
    <row r="2595" spans="1:26" x14ac:dyDescent="0.2">
      <c r="A2595" s="1">
        <v>43632</v>
      </c>
      <c r="B2595" t="s">
        <v>169</v>
      </c>
      <c r="C2595" t="s">
        <v>27</v>
      </c>
      <c r="D2595" t="s">
        <v>168</v>
      </c>
      <c r="E2595" t="s">
        <v>398</v>
      </c>
      <c r="F2595" t="s">
        <v>17</v>
      </c>
      <c r="G2595">
        <f t="shared" si="280"/>
        <v>7</v>
      </c>
      <c r="H2595" s="6">
        <f t="shared" si="281"/>
        <v>4.5</v>
      </c>
      <c r="I2595" s="6">
        <f t="shared" si="282"/>
        <v>6.166666666666667</v>
      </c>
      <c r="J2595" s="3">
        <f>IFERROR(VLOOKUP($U2595,TONGHOPVERSION!$A$3:$G$240,6,FALSE),VLOOKUP($B2595,TONGHOPVERSION!$A$3:$G$240,6,FALSE))</f>
        <v>349.088066164243</v>
      </c>
      <c r="K2595" s="3">
        <f>IFERROR(VLOOKUP($U2595,TONGHOPVERSION!$A$3:$G$240,7,FALSE),VLOOKUP($B2595,TONGHOPVERSION!$A$3:$G$240,7,FALSE))</f>
        <v>290.5657880138603</v>
      </c>
      <c r="L2595" s="2">
        <v>0.1875</v>
      </c>
      <c r="M2595" s="2">
        <v>0.25694444444444448</v>
      </c>
      <c r="N2595" s="5">
        <f t="shared" si="283"/>
        <v>4</v>
      </c>
      <c r="O2595" s="5">
        <f t="shared" si="284"/>
        <v>30</v>
      </c>
      <c r="P2595" s="5">
        <f t="shared" si="285"/>
        <v>6</v>
      </c>
      <c r="Q2595" s="5">
        <f t="shared" si="286"/>
        <v>10</v>
      </c>
      <c r="R2595">
        <v>184</v>
      </c>
      <c r="S2595">
        <v>718</v>
      </c>
      <c r="T2595" s="3">
        <v>132.11199999999999</v>
      </c>
      <c r="U2595" t="s">
        <v>169</v>
      </c>
      <c r="V2595" t="s">
        <v>169</v>
      </c>
      <c r="W2595" t="s">
        <v>45</v>
      </c>
      <c r="X2595" t="s">
        <v>170</v>
      </c>
      <c r="Y2595" t="s">
        <v>23</v>
      </c>
      <c r="Z2595" t="s">
        <v>37</v>
      </c>
    </row>
    <row r="2596" spans="1:26" x14ac:dyDescent="0.2">
      <c r="A2596" s="1">
        <v>43632</v>
      </c>
      <c r="B2596" t="s">
        <v>120</v>
      </c>
      <c r="C2596" t="s">
        <v>27</v>
      </c>
      <c r="D2596" t="s">
        <v>119</v>
      </c>
      <c r="E2596" t="s">
        <v>126</v>
      </c>
      <c r="F2596" t="s">
        <v>17</v>
      </c>
      <c r="G2596">
        <f t="shared" si="280"/>
        <v>7</v>
      </c>
      <c r="H2596" s="6">
        <f t="shared" si="281"/>
        <v>10.416666666666666</v>
      </c>
      <c r="I2596" s="6">
        <f t="shared" si="282"/>
        <v>11.833333333333334</v>
      </c>
      <c r="J2596" s="3">
        <f>IFERROR(VLOOKUP($U2596,TONGHOPVERSION!$A$3:$G$240,6,FALSE),VLOOKUP($B2596,TONGHOPVERSION!$A$3:$G$240,6,FALSE))</f>
        <v>214.88804221212081</v>
      </c>
      <c r="K2596" s="3">
        <f>IFERROR(VLOOKUP($U2596,TONGHOPVERSION!$A$3:$G$240,7,FALSE),VLOOKUP($B2596,TONGHOPVERSION!$A$3:$G$240,7,FALSE))</f>
        <v>213.88072353634405</v>
      </c>
      <c r="L2596" s="2">
        <v>0.43402777777777773</v>
      </c>
      <c r="M2596" s="2">
        <v>0.49305555555555558</v>
      </c>
      <c r="N2596" s="5">
        <f t="shared" si="283"/>
        <v>10</v>
      </c>
      <c r="O2596" s="5">
        <f t="shared" si="284"/>
        <v>25</v>
      </c>
      <c r="P2596" s="5">
        <f t="shared" si="285"/>
        <v>11</v>
      </c>
      <c r="Q2596" s="5">
        <f t="shared" si="286"/>
        <v>50</v>
      </c>
      <c r="R2596">
        <v>184</v>
      </c>
      <c r="S2596">
        <v>628</v>
      </c>
      <c r="T2596" s="3">
        <v>115.55200000000001</v>
      </c>
      <c r="U2596" t="s">
        <v>120</v>
      </c>
      <c r="V2596" t="s">
        <v>120</v>
      </c>
      <c r="W2596" t="s">
        <v>29</v>
      </c>
      <c r="X2596" t="s">
        <v>16</v>
      </c>
      <c r="Y2596" t="s">
        <v>30</v>
      </c>
      <c r="Z2596" t="s">
        <v>37</v>
      </c>
    </row>
    <row r="2597" spans="1:26" x14ac:dyDescent="0.2">
      <c r="A2597" s="1">
        <v>43632</v>
      </c>
      <c r="B2597" t="s">
        <v>191</v>
      </c>
      <c r="C2597" t="s">
        <v>153</v>
      </c>
      <c r="D2597" t="s">
        <v>27</v>
      </c>
      <c r="E2597" t="s">
        <v>190</v>
      </c>
      <c r="F2597" t="s">
        <v>17</v>
      </c>
      <c r="G2597">
        <f t="shared" si="280"/>
        <v>7</v>
      </c>
      <c r="H2597" s="6">
        <f t="shared" si="281"/>
        <v>1.8333333333333335</v>
      </c>
      <c r="I2597" s="6">
        <f t="shared" si="282"/>
        <v>3.6666666666666665</v>
      </c>
      <c r="J2597" s="3">
        <f>IFERROR(VLOOKUP($U2597,TONGHOPVERSION!$A$3:$G$240,6,FALSE),VLOOKUP($B2597,TONGHOPVERSION!$A$3:$G$240,6,FALSE))</f>
        <v>256.8437361537259</v>
      </c>
      <c r="K2597" s="3">
        <f>IFERROR(VLOOKUP($U2597,TONGHOPVERSION!$A$3:$G$240,7,FALSE),VLOOKUP($B2597,TONGHOPVERSION!$A$3:$G$240,7,FALSE))</f>
        <v>276.05114265368064</v>
      </c>
      <c r="L2597" s="2">
        <v>7.6388888888888895E-2</v>
      </c>
      <c r="M2597" s="2">
        <v>0.15277777777777776</v>
      </c>
      <c r="N2597" s="5">
        <f t="shared" si="283"/>
        <v>1</v>
      </c>
      <c r="O2597" s="5">
        <f t="shared" si="284"/>
        <v>50</v>
      </c>
      <c r="P2597" s="5">
        <f t="shared" si="285"/>
        <v>3</v>
      </c>
      <c r="Q2597" s="5">
        <f t="shared" si="286"/>
        <v>40</v>
      </c>
      <c r="R2597">
        <v>184</v>
      </c>
      <c r="S2597">
        <v>879</v>
      </c>
      <c r="T2597" s="3">
        <v>161.73599999999999</v>
      </c>
      <c r="U2597" t="s">
        <v>192</v>
      </c>
      <c r="V2597" t="s">
        <v>192</v>
      </c>
      <c r="W2597" t="s">
        <v>125</v>
      </c>
      <c r="X2597" t="s">
        <v>16</v>
      </c>
      <c r="Y2597" t="s">
        <v>30</v>
      </c>
      <c r="Z2597" t="s">
        <v>37</v>
      </c>
    </row>
    <row r="2598" spans="1:26" x14ac:dyDescent="0.2">
      <c r="A2598" s="1">
        <v>43632</v>
      </c>
      <c r="B2598" t="s">
        <v>733</v>
      </c>
      <c r="C2598" t="s">
        <v>27</v>
      </c>
      <c r="D2598" t="s">
        <v>734</v>
      </c>
      <c r="E2598" t="s">
        <v>732</v>
      </c>
      <c r="F2598" t="s">
        <v>17</v>
      </c>
      <c r="G2598">
        <f t="shared" si="280"/>
        <v>7</v>
      </c>
      <c r="H2598" s="6">
        <f t="shared" si="281"/>
        <v>10.333333333333334</v>
      </c>
      <c r="I2598" s="6">
        <f t="shared" si="282"/>
        <v>13.833333333333334</v>
      </c>
      <c r="J2598" s="3">
        <f>IFERROR(VLOOKUP($U2598,TONGHOPVERSION!$A$3:$G$240,6,FALSE),VLOOKUP($B2598,TONGHOPVERSION!$A$3:$G$240,6,FALSE))</f>
        <v>552.57833325714284</v>
      </c>
      <c r="K2598" s="3">
        <f>IFERROR(VLOOKUP($U2598,TONGHOPVERSION!$A$3:$G$240,7,FALSE),VLOOKUP($B2598,TONGHOPVERSION!$A$3:$G$240,7,FALSE))</f>
        <v>448.80975091956486</v>
      </c>
      <c r="L2598" s="2">
        <v>0.43055555555555558</v>
      </c>
      <c r="M2598" s="2">
        <v>0.57638888888888895</v>
      </c>
      <c r="N2598" s="5">
        <f t="shared" si="283"/>
        <v>10</v>
      </c>
      <c r="O2598" s="5">
        <f t="shared" si="284"/>
        <v>20</v>
      </c>
      <c r="P2598" s="5">
        <f t="shared" si="285"/>
        <v>13</v>
      </c>
      <c r="Q2598" s="5">
        <f t="shared" si="286"/>
        <v>50</v>
      </c>
      <c r="R2598">
        <v>203</v>
      </c>
      <c r="S2598">
        <v>1918</v>
      </c>
      <c r="T2598" s="3">
        <v>389.35399999999998</v>
      </c>
      <c r="U2598" t="s">
        <v>733</v>
      </c>
      <c r="V2598" t="s">
        <v>733</v>
      </c>
      <c r="W2598" t="s">
        <v>21</v>
      </c>
      <c r="X2598" t="s">
        <v>197</v>
      </c>
      <c r="Y2598" t="s">
        <v>23</v>
      </c>
      <c r="Z2598" t="s">
        <v>24</v>
      </c>
    </row>
    <row r="2599" spans="1:26" x14ac:dyDescent="0.2">
      <c r="A2599" s="1">
        <v>43632</v>
      </c>
      <c r="B2599" t="s">
        <v>736</v>
      </c>
      <c r="C2599" t="s">
        <v>734</v>
      </c>
      <c r="D2599" t="s">
        <v>27</v>
      </c>
      <c r="E2599" t="s">
        <v>735</v>
      </c>
      <c r="F2599" t="s">
        <v>17</v>
      </c>
      <c r="G2599">
        <f t="shared" si="280"/>
        <v>7</v>
      </c>
      <c r="H2599" s="6">
        <f t="shared" si="281"/>
        <v>14.833333333333334</v>
      </c>
      <c r="I2599" s="6">
        <f t="shared" si="282"/>
        <v>18.583333333333332</v>
      </c>
      <c r="J2599" s="3">
        <f>IFERROR(VLOOKUP($U2599,TONGHOPVERSION!$A$3:$G$240,6,FALSE),VLOOKUP($B2599,TONGHOPVERSION!$A$3:$G$240,6,FALSE))</f>
        <v>552.57833325714284</v>
      </c>
      <c r="K2599" s="3">
        <f>IFERROR(VLOOKUP($U2599,TONGHOPVERSION!$A$3:$G$240,7,FALSE),VLOOKUP($B2599,TONGHOPVERSION!$A$3:$G$240,7,FALSE))</f>
        <v>448.80975091956486</v>
      </c>
      <c r="L2599" s="2">
        <v>0.61805555555555558</v>
      </c>
      <c r="M2599" s="2">
        <v>0.77430555555555547</v>
      </c>
      <c r="N2599" s="5">
        <f t="shared" si="283"/>
        <v>14</v>
      </c>
      <c r="O2599" s="5">
        <f t="shared" si="284"/>
        <v>50</v>
      </c>
      <c r="P2599" s="5">
        <f t="shared" si="285"/>
        <v>18</v>
      </c>
      <c r="Q2599" s="5">
        <f t="shared" si="286"/>
        <v>35</v>
      </c>
      <c r="R2599">
        <v>203</v>
      </c>
      <c r="S2599">
        <v>1918</v>
      </c>
      <c r="T2599" s="3">
        <v>389.35399999999998</v>
      </c>
      <c r="U2599" t="s">
        <v>733</v>
      </c>
      <c r="V2599" t="s">
        <v>733</v>
      </c>
      <c r="W2599" t="s">
        <v>21</v>
      </c>
      <c r="X2599" t="s">
        <v>197</v>
      </c>
      <c r="Y2599" t="s">
        <v>23</v>
      </c>
      <c r="Z2599" t="s">
        <v>24</v>
      </c>
    </row>
    <row r="2600" spans="1:26" x14ac:dyDescent="0.2">
      <c r="A2600" s="1">
        <v>43632</v>
      </c>
      <c r="B2600" t="s">
        <v>183</v>
      </c>
      <c r="C2600" t="s">
        <v>66</v>
      </c>
      <c r="D2600" t="s">
        <v>27</v>
      </c>
      <c r="E2600" t="s">
        <v>242</v>
      </c>
      <c r="F2600" t="s">
        <v>17</v>
      </c>
      <c r="G2600">
        <f t="shared" si="280"/>
        <v>7</v>
      </c>
      <c r="H2600" s="6">
        <f t="shared" si="281"/>
        <v>0</v>
      </c>
      <c r="I2600" s="6">
        <f t="shared" si="282"/>
        <v>1.0833333333333333</v>
      </c>
      <c r="J2600" s="3">
        <f>IFERROR(VLOOKUP($U2600,TONGHOPVERSION!$A$3:$G$240,6,FALSE),VLOOKUP($B2600,TONGHOPVERSION!$A$3:$G$240,6,FALSE))</f>
        <v>184.25871592968858</v>
      </c>
      <c r="K2600" s="3">
        <f>IFERROR(VLOOKUP($U2600,TONGHOPVERSION!$A$3:$G$240,7,FALSE),VLOOKUP($B2600,TONGHOPVERSION!$A$3:$G$240,7,FALSE))</f>
        <v>154.07262794368225</v>
      </c>
      <c r="L2600" s="2">
        <v>0</v>
      </c>
      <c r="M2600" s="2">
        <v>4.5138888888888888E-2</v>
      </c>
      <c r="N2600" s="5">
        <f t="shared" si="283"/>
        <v>0</v>
      </c>
      <c r="O2600" s="5">
        <f t="shared" si="284"/>
        <v>0</v>
      </c>
      <c r="P2600" s="5">
        <f t="shared" si="285"/>
        <v>1</v>
      </c>
      <c r="Q2600" s="5">
        <f t="shared" si="286"/>
        <v>5</v>
      </c>
      <c r="R2600">
        <v>203</v>
      </c>
      <c r="S2600">
        <v>309</v>
      </c>
      <c r="T2600" s="3">
        <v>62.726999999999997</v>
      </c>
      <c r="U2600" t="s">
        <v>184</v>
      </c>
      <c r="V2600" t="s">
        <v>184</v>
      </c>
      <c r="W2600" t="s">
        <v>29</v>
      </c>
      <c r="X2600" t="s">
        <v>16</v>
      </c>
      <c r="Y2600" t="s">
        <v>30</v>
      </c>
      <c r="Z2600" t="s">
        <v>37</v>
      </c>
    </row>
    <row r="2601" spans="1:26" x14ac:dyDescent="0.2">
      <c r="A2601" s="1">
        <v>43632</v>
      </c>
      <c r="B2601" t="s">
        <v>128</v>
      </c>
      <c r="C2601" t="s">
        <v>34</v>
      </c>
      <c r="D2601" t="s">
        <v>27</v>
      </c>
      <c r="E2601" t="s">
        <v>515</v>
      </c>
      <c r="F2601" t="s">
        <v>17</v>
      </c>
      <c r="G2601">
        <f t="shared" si="280"/>
        <v>7</v>
      </c>
      <c r="H2601" s="6">
        <f t="shared" si="281"/>
        <v>4.666666666666667</v>
      </c>
      <c r="I2601" s="6">
        <f t="shared" si="282"/>
        <v>6.166666666666667</v>
      </c>
      <c r="J2601" s="3">
        <f>IFERROR(VLOOKUP($U2601,TONGHOPVERSION!$A$3:$G$240,6,FALSE),VLOOKUP($B2601,TONGHOPVERSION!$A$3:$G$240,6,FALSE))</f>
        <v>239.31340170869245</v>
      </c>
      <c r="K2601" s="3">
        <f>IFERROR(VLOOKUP($U2601,TONGHOPVERSION!$A$3:$G$240,7,FALSE),VLOOKUP($B2601,TONGHOPVERSION!$A$3:$G$240,7,FALSE))</f>
        <v>208.92363712533773</v>
      </c>
      <c r="L2601" s="2">
        <v>0.19444444444444445</v>
      </c>
      <c r="M2601" s="2">
        <v>0.25694444444444448</v>
      </c>
      <c r="N2601" s="5">
        <f t="shared" si="283"/>
        <v>4</v>
      </c>
      <c r="O2601" s="5">
        <f t="shared" si="284"/>
        <v>40</v>
      </c>
      <c r="P2601" s="5">
        <f t="shared" si="285"/>
        <v>6</v>
      </c>
      <c r="Q2601" s="5">
        <f t="shared" si="286"/>
        <v>10</v>
      </c>
      <c r="R2601">
        <v>203</v>
      </c>
      <c r="S2601">
        <v>602</v>
      </c>
      <c r="T2601" s="3">
        <v>122.206</v>
      </c>
      <c r="U2601" t="s">
        <v>129</v>
      </c>
      <c r="V2601" t="s">
        <v>129</v>
      </c>
      <c r="W2601" t="s">
        <v>129</v>
      </c>
      <c r="X2601" t="s">
        <v>16</v>
      </c>
      <c r="Y2601" t="s">
        <v>30</v>
      </c>
      <c r="Z2601" t="s">
        <v>37</v>
      </c>
    </row>
    <row r="2602" spans="1:26" x14ac:dyDescent="0.2">
      <c r="A2602" s="1">
        <v>43632</v>
      </c>
      <c r="B2602" t="s">
        <v>176</v>
      </c>
      <c r="C2602" t="s">
        <v>177</v>
      </c>
      <c r="D2602" t="s">
        <v>27</v>
      </c>
      <c r="E2602" t="s">
        <v>175</v>
      </c>
      <c r="F2602" t="s">
        <v>17</v>
      </c>
      <c r="G2602">
        <f t="shared" si="280"/>
        <v>7</v>
      </c>
      <c r="H2602" s="6">
        <f t="shared" si="281"/>
        <v>8.25</v>
      </c>
      <c r="I2602" s="6">
        <f t="shared" si="282"/>
        <v>9.3333333333333339</v>
      </c>
      <c r="J2602" s="3">
        <f>IFERROR(VLOOKUP($U2602,TONGHOPVERSION!$A$3:$G$240,6,FALSE),VLOOKUP($B2602,TONGHOPVERSION!$A$3:$G$240,6,FALSE))</f>
        <v>187.46363998635809</v>
      </c>
      <c r="K2602" s="3">
        <f>IFERROR(VLOOKUP($U2602,TONGHOPVERSION!$A$3:$G$240,7,FALSE),VLOOKUP($B2602,TONGHOPVERSION!$A$3:$G$240,7,FALSE))</f>
        <v>145.81561859013829</v>
      </c>
      <c r="L2602" s="2">
        <v>0.34375</v>
      </c>
      <c r="M2602" s="2">
        <v>0.3888888888888889</v>
      </c>
      <c r="N2602" s="5">
        <f t="shared" si="283"/>
        <v>8</v>
      </c>
      <c r="O2602" s="5">
        <f t="shared" si="284"/>
        <v>15</v>
      </c>
      <c r="P2602" s="5">
        <f t="shared" si="285"/>
        <v>9</v>
      </c>
      <c r="Q2602" s="5">
        <f t="shared" si="286"/>
        <v>20</v>
      </c>
      <c r="R2602">
        <v>203</v>
      </c>
      <c r="S2602">
        <v>301</v>
      </c>
      <c r="T2602" s="3">
        <v>61.103000000000002</v>
      </c>
      <c r="U2602" t="s">
        <v>178</v>
      </c>
      <c r="V2602" t="s">
        <v>178</v>
      </c>
      <c r="W2602" t="s">
        <v>29</v>
      </c>
      <c r="X2602" t="s">
        <v>16</v>
      </c>
      <c r="Y2602" t="s">
        <v>30</v>
      </c>
      <c r="Z2602" t="s">
        <v>37</v>
      </c>
    </row>
    <row r="2603" spans="1:26" x14ac:dyDescent="0.2">
      <c r="A2603" s="1">
        <v>43632</v>
      </c>
      <c r="B2603" t="s">
        <v>129</v>
      </c>
      <c r="C2603" t="s">
        <v>27</v>
      </c>
      <c r="D2603" t="s">
        <v>34</v>
      </c>
      <c r="E2603" t="s">
        <v>518</v>
      </c>
      <c r="F2603" t="s">
        <v>17</v>
      </c>
      <c r="G2603">
        <f t="shared" si="280"/>
        <v>7</v>
      </c>
      <c r="H2603" s="6">
        <f t="shared" si="281"/>
        <v>2.6666666666666665</v>
      </c>
      <c r="I2603" s="6">
        <f t="shared" si="282"/>
        <v>4</v>
      </c>
      <c r="J2603" s="3">
        <f>IFERROR(VLOOKUP($U2603,TONGHOPVERSION!$A$3:$G$240,6,FALSE),VLOOKUP($B2603,TONGHOPVERSION!$A$3:$G$240,6,FALSE))</f>
        <v>239.31340170869245</v>
      </c>
      <c r="K2603" s="3">
        <f>IFERROR(VLOOKUP($U2603,TONGHOPVERSION!$A$3:$G$240,7,FALSE),VLOOKUP($B2603,TONGHOPVERSION!$A$3:$G$240,7,FALSE))</f>
        <v>208.92363712533773</v>
      </c>
      <c r="L2603" s="2">
        <v>0.1111111111111111</v>
      </c>
      <c r="M2603" s="2">
        <v>0.16666666666666666</v>
      </c>
      <c r="N2603" s="5">
        <f t="shared" si="283"/>
        <v>2</v>
      </c>
      <c r="O2603" s="5">
        <f t="shared" si="284"/>
        <v>40</v>
      </c>
      <c r="P2603" s="5">
        <f t="shared" si="285"/>
        <v>4</v>
      </c>
      <c r="Q2603" s="5">
        <f t="shared" si="286"/>
        <v>0</v>
      </c>
      <c r="R2603">
        <v>203</v>
      </c>
      <c r="S2603">
        <v>602</v>
      </c>
      <c r="T2603" s="3">
        <v>122.206</v>
      </c>
      <c r="U2603" t="s">
        <v>129</v>
      </c>
      <c r="V2603" t="s">
        <v>129</v>
      </c>
      <c r="W2603" t="s">
        <v>129</v>
      </c>
      <c r="X2603" t="s">
        <v>16</v>
      </c>
      <c r="Y2603" t="s">
        <v>30</v>
      </c>
      <c r="Z2603" t="s">
        <v>37</v>
      </c>
    </row>
    <row r="2604" spans="1:26" x14ac:dyDescent="0.2">
      <c r="A2604" s="1">
        <v>43632</v>
      </c>
      <c r="B2604" t="s">
        <v>178</v>
      </c>
      <c r="C2604" t="s">
        <v>27</v>
      </c>
      <c r="D2604" t="s">
        <v>177</v>
      </c>
      <c r="E2604" t="s">
        <v>181</v>
      </c>
      <c r="F2604" t="s">
        <v>17</v>
      </c>
      <c r="G2604">
        <f t="shared" si="280"/>
        <v>7</v>
      </c>
      <c r="H2604" s="6">
        <f t="shared" si="281"/>
        <v>6.583333333333333</v>
      </c>
      <c r="I2604" s="6">
        <f t="shared" si="282"/>
        <v>7.583333333333333</v>
      </c>
      <c r="J2604" s="3">
        <f>IFERROR(VLOOKUP($U2604,TONGHOPVERSION!$A$3:$G$240,6,FALSE),VLOOKUP($B2604,TONGHOPVERSION!$A$3:$G$240,6,FALSE))</f>
        <v>187.46363998635809</v>
      </c>
      <c r="K2604" s="3">
        <f>IFERROR(VLOOKUP($U2604,TONGHOPVERSION!$A$3:$G$240,7,FALSE),VLOOKUP($B2604,TONGHOPVERSION!$A$3:$G$240,7,FALSE))</f>
        <v>145.81561859013829</v>
      </c>
      <c r="L2604" s="2">
        <v>0.27430555555555552</v>
      </c>
      <c r="M2604" s="2">
        <v>0.31597222222222221</v>
      </c>
      <c r="N2604" s="5">
        <f t="shared" si="283"/>
        <v>6</v>
      </c>
      <c r="O2604" s="5">
        <f t="shared" si="284"/>
        <v>35</v>
      </c>
      <c r="P2604" s="5">
        <f t="shared" si="285"/>
        <v>7</v>
      </c>
      <c r="Q2604" s="5">
        <f t="shared" si="286"/>
        <v>35</v>
      </c>
      <c r="R2604">
        <v>203</v>
      </c>
      <c r="S2604">
        <v>301</v>
      </c>
      <c r="T2604" s="3">
        <v>61.103000000000002</v>
      </c>
      <c r="U2604" t="s">
        <v>178</v>
      </c>
      <c r="V2604" t="s">
        <v>178</v>
      </c>
      <c r="W2604" t="s">
        <v>29</v>
      </c>
      <c r="X2604" t="s">
        <v>16</v>
      </c>
      <c r="Y2604" t="s">
        <v>30</v>
      </c>
      <c r="Z2604" t="s">
        <v>37</v>
      </c>
    </row>
    <row r="2605" spans="1:26" x14ac:dyDescent="0.2">
      <c r="A2605" s="1">
        <v>43632</v>
      </c>
      <c r="B2605" t="s">
        <v>752</v>
      </c>
      <c r="C2605" t="s">
        <v>66</v>
      </c>
      <c r="D2605" t="s">
        <v>753</v>
      </c>
      <c r="E2605" t="s">
        <v>751</v>
      </c>
      <c r="F2605" t="s">
        <v>17</v>
      </c>
      <c r="G2605">
        <f t="shared" si="280"/>
        <v>7</v>
      </c>
      <c r="H2605" s="6">
        <f t="shared" si="281"/>
        <v>9.6666666666666661</v>
      </c>
      <c r="I2605" s="6">
        <f t="shared" si="282"/>
        <v>13.416666666666666</v>
      </c>
      <c r="J2605" s="3">
        <f>IFERROR(VLOOKUP($U2605,TONGHOPVERSION!$A$3:$G$240,6,FALSE),VLOOKUP($B2605,TONGHOPVERSION!$A$3:$G$240,6,FALSE))</f>
        <v>476.64280685720348</v>
      </c>
      <c r="K2605" s="3">
        <f>IFERROR(VLOOKUP($U2605,TONGHOPVERSION!$A$3:$G$240,7,FALSE),VLOOKUP($B2605,TONGHOPVERSION!$A$3:$G$240,7,FALSE))</f>
        <v>463.92411931625725</v>
      </c>
      <c r="L2605" s="2">
        <v>0.40277777777777773</v>
      </c>
      <c r="M2605" s="2">
        <v>0.55902777777777779</v>
      </c>
      <c r="N2605" s="5">
        <f t="shared" si="283"/>
        <v>9</v>
      </c>
      <c r="O2605" s="5">
        <f t="shared" si="284"/>
        <v>40</v>
      </c>
      <c r="P2605" s="5">
        <f t="shared" si="285"/>
        <v>13</v>
      </c>
      <c r="Q2605" s="5">
        <f t="shared" si="286"/>
        <v>25</v>
      </c>
      <c r="R2605">
        <v>203</v>
      </c>
      <c r="S2605">
        <v>2445</v>
      </c>
      <c r="T2605" s="3">
        <v>496.33499999999998</v>
      </c>
      <c r="U2605" t="s">
        <v>752</v>
      </c>
      <c r="V2605" t="s">
        <v>752</v>
      </c>
      <c r="W2605" t="s">
        <v>21</v>
      </c>
      <c r="X2605" t="s">
        <v>197</v>
      </c>
      <c r="Y2605" t="s">
        <v>23</v>
      </c>
      <c r="Z2605" t="s">
        <v>24</v>
      </c>
    </row>
    <row r="2606" spans="1:26" x14ac:dyDescent="0.2">
      <c r="A2606" s="1">
        <v>43632</v>
      </c>
      <c r="B2606" t="s">
        <v>755</v>
      </c>
      <c r="C2606" t="s">
        <v>753</v>
      </c>
      <c r="D2606" t="s">
        <v>66</v>
      </c>
      <c r="E2606" t="s">
        <v>754</v>
      </c>
      <c r="F2606" t="s">
        <v>17</v>
      </c>
      <c r="G2606">
        <f t="shared" si="280"/>
        <v>7</v>
      </c>
      <c r="H2606" s="6">
        <f t="shared" si="281"/>
        <v>14.416666666666666</v>
      </c>
      <c r="I2606" s="6">
        <f t="shared" si="282"/>
        <v>18.166666666666668</v>
      </c>
      <c r="J2606" s="3">
        <f>IFERROR(VLOOKUP($U2606,TONGHOPVERSION!$A$3:$G$240,6,FALSE),VLOOKUP($B2606,TONGHOPVERSION!$A$3:$G$240,6,FALSE))</f>
        <v>476.64280685720348</v>
      </c>
      <c r="K2606" s="3">
        <f>IFERROR(VLOOKUP($U2606,TONGHOPVERSION!$A$3:$G$240,7,FALSE),VLOOKUP($B2606,TONGHOPVERSION!$A$3:$G$240,7,FALSE))</f>
        <v>463.92411931625725</v>
      </c>
      <c r="L2606" s="2">
        <v>0.60069444444444442</v>
      </c>
      <c r="M2606" s="2">
        <v>0.75694444444444453</v>
      </c>
      <c r="N2606" s="5">
        <f t="shared" si="283"/>
        <v>14</v>
      </c>
      <c r="O2606" s="5">
        <f t="shared" si="284"/>
        <v>25</v>
      </c>
      <c r="P2606" s="5">
        <f t="shared" si="285"/>
        <v>18</v>
      </c>
      <c r="Q2606" s="5">
        <f t="shared" si="286"/>
        <v>10</v>
      </c>
      <c r="R2606">
        <v>203</v>
      </c>
      <c r="S2606">
        <v>2445</v>
      </c>
      <c r="T2606" s="3">
        <v>496.33499999999998</v>
      </c>
      <c r="U2606" t="s">
        <v>752</v>
      </c>
      <c r="V2606" t="s">
        <v>752</v>
      </c>
      <c r="W2606" t="s">
        <v>21</v>
      </c>
      <c r="X2606" t="s">
        <v>197</v>
      </c>
      <c r="Y2606" t="s">
        <v>23</v>
      </c>
      <c r="Z2606" t="s">
        <v>24</v>
      </c>
    </row>
    <row r="2607" spans="1:26" x14ac:dyDescent="0.2">
      <c r="A2607" s="1">
        <v>43632</v>
      </c>
      <c r="B2607" t="s">
        <v>67</v>
      </c>
      <c r="C2607" t="s">
        <v>35</v>
      </c>
      <c r="D2607" t="s">
        <v>66</v>
      </c>
      <c r="E2607" t="s">
        <v>832</v>
      </c>
      <c r="F2607" t="s">
        <v>17</v>
      </c>
      <c r="G2607">
        <f t="shared" si="280"/>
        <v>7</v>
      </c>
      <c r="H2607" s="6">
        <f t="shared" si="281"/>
        <v>6.833333333333333</v>
      </c>
      <c r="I2607" s="6">
        <f t="shared" si="282"/>
        <v>8.75</v>
      </c>
      <c r="J2607" s="3">
        <f>IFERROR(VLOOKUP($U2607,TONGHOPVERSION!$A$3:$G$240,6,FALSE),VLOOKUP($B2607,TONGHOPVERSION!$A$3:$G$240,6,FALSE))</f>
        <v>292.75199550278143</v>
      </c>
      <c r="K2607" s="3">
        <f>IFERROR(VLOOKUP($U2607,TONGHOPVERSION!$A$3:$G$240,7,FALSE),VLOOKUP($B2607,TONGHOPVERSION!$A$3:$G$240,7,FALSE))</f>
        <v>283.06606117169179</v>
      </c>
      <c r="L2607" s="2">
        <v>0.28472222222222221</v>
      </c>
      <c r="M2607" s="2">
        <v>0.36458333333333331</v>
      </c>
      <c r="N2607" s="5">
        <f t="shared" si="283"/>
        <v>6</v>
      </c>
      <c r="O2607" s="5">
        <f t="shared" si="284"/>
        <v>50</v>
      </c>
      <c r="P2607" s="5">
        <f t="shared" si="285"/>
        <v>8</v>
      </c>
      <c r="Q2607" s="5">
        <f t="shared" si="286"/>
        <v>45</v>
      </c>
      <c r="R2607">
        <v>203</v>
      </c>
      <c r="S2607">
        <v>1062</v>
      </c>
      <c r="T2607" s="3">
        <v>215.58600000000001</v>
      </c>
      <c r="U2607" t="s">
        <v>67</v>
      </c>
      <c r="V2607" t="s">
        <v>67</v>
      </c>
      <c r="W2607" t="s">
        <v>29</v>
      </c>
      <c r="X2607" t="s">
        <v>16</v>
      </c>
      <c r="Y2607" t="s">
        <v>30</v>
      </c>
      <c r="Z2607" t="s">
        <v>37</v>
      </c>
    </row>
    <row r="2608" spans="1:26" x14ac:dyDescent="0.2">
      <c r="A2608" s="1">
        <v>43632</v>
      </c>
      <c r="B2608" t="s">
        <v>284</v>
      </c>
      <c r="C2608" t="s">
        <v>35</v>
      </c>
      <c r="D2608" t="s">
        <v>119</v>
      </c>
      <c r="E2608" t="s">
        <v>390</v>
      </c>
      <c r="F2608" t="s">
        <v>17</v>
      </c>
      <c r="G2608">
        <f t="shared" si="280"/>
        <v>7</v>
      </c>
      <c r="H2608" s="6">
        <f t="shared" si="281"/>
        <v>1.5</v>
      </c>
      <c r="I2608" s="6">
        <f t="shared" si="282"/>
        <v>2.75</v>
      </c>
      <c r="J2608" s="3">
        <f>IFERROR(VLOOKUP($U2608,TONGHOPVERSION!$A$3:$G$240,6,FALSE),VLOOKUP($B2608,TONGHOPVERSION!$A$3:$G$240,6,FALSE))</f>
        <v>233.52231346639445</v>
      </c>
      <c r="K2608" s="3">
        <f>IFERROR(VLOOKUP($U2608,TONGHOPVERSION!$A$3:$G$240,7,FALSE),VLOOKUP($B2608,TONGHOPVERSION!$A$3:$G$240,7,FALSE))</f>
        <v>188.23299562906084</v>
      </c>
      <c r="L2608" s="2">
        <v>6.25E-2</v>
      </c>
      <c r="M2608" s="2">
        <v>0.11458333333333333</v>
      </c>
      <c r="N2608" s="5">
        <f t="shared" si="283"/>
        <v>1</v>
      </c>
      <c r="O2608" s="5">
        <f t="shared" si="284"/>
        <v>30</v>
      </c>
      <c r="P2608" s="5">
        <f t="shared" si="285"/>
        <v>2</v>
      </c>
      <c r="Q2608" s="5">
        <f t="shared" si="286"/>
        <v>45</v>
      </c>
      <c r="R2608">
        <v>203</v>
      </c>
      <c r="S2608">
        <v>547</v>
      </c>
      <c r="T2608" s="3">
        <v>111.041</v>
      </c>
      <c r="U2608" t="s">
        <v>284</v>
      </c>
      <c r="V2608" t="s">
        <v>284</v>
      </c>
      <c r="W2608" t="s">
        <v>29</v>
      </c>
      <c r="X2608" t="s">
        <v>16</v>
      </c>
      <c r="Y2608" t="s">
        <v>30</v>
      </c>
      <c r="Z2608" t="s">
        <v>37</v>
      </c>
    </row>
    <row r="2609" spans="1:26" x14ac:dyDescent="0.2">
      <c r="A2609" s="1">
        <v>43632</v>
      </c>
      <c r="B2609" t="s">
        <v>286</v>
      </c>
      <c r="C2609" t="s">
        <v>119</v>
      </c>
      <c r="D2609" t="s">
        <v>35</v>
      </c>
      <c r="E2609" t="s">
        <v>391</v>
      </c>
      <c r="F2609" t="s">
        <v>17</v>
      </c>
      <c r="G2609">
        <f t="shared" si="280"/>
        <v>7</v>
      </c>
      <c r="H2609" s="6">
        <f t="shared" si="281"/>
        <v>3.4166666666666665</v>
      </c>
      <c r="I2609" s="6">
        <f t="shared" si="282"/>
        <v>4.666666666666667</v>
      </c>
      <c r="J2609" s="3">
        <f>IFERROR(VLOOKUP($U2609,TONGHOPVERSION!$A$3:$G$240,6,FALSE),VLOOKUP($B2609,TONGHOPVERSION!$A$3:$G$240,6,FALSE))</f>
        <v>233.52231346639445</v>
      </c>
      <c r="K2609" s="3">
        <f>IFERROR(VLOOKUP($U2609,TONGHOPVERSION!$A$3:$G$240,7,FALSE),VLOOKUP($B2609,TONGHOPVERSION!$A$3:$G$240,7,FALSE))</f>
        <v>188.23299562906084</v>
      </c>
      <c r="L2609" s="2">
        <v>0.1423611111111111</v>
      </c>
      <c r="M2609" s="2">
        <v>0.19444444444444445</v>
      </c>
      <c r="N2609" s="5">
        <f t="shared" si="283"/>
        <v>3</v>
      </c>
      <c r="O2609" s="5">
        <f t="shared" si="284"/>
        <v>25</v>
      </c>
      <c r="P2609" s="5">
        <f t="shared" si="285"/>
        <v>4</v>
      </c>
      <c r="Q2609" s="5">
        <f t="shared" si="286"/>
        <v>40</v>
      </c>
      <c r="R2609">
        <v>203</v>
      </c>
      <c r="S2609">
        <v>547</v>
      </c>
      <c r="T2609" s="3">
        <v>111.041</v>
      </c>
      <c r="U2609" t="s">
        <v>284</v>
      </c>
      <c r="V2609" t="s">
        <v>284</v>
      </c>
      <c r="W2609" t="s">
        <v>29</v>
      </c>
      <c r="X2609" t="s">
        <v>16</v>
      </c>
      <c r="Y2609" t="s">
        <v>30</v>
      </c>
      <c r="Z2609" t="s">
        <v>37</v>
      </c>
    </row>
    <row r="2610" spans="1:26" x14ac:dyDescent="0.2">
      <c r="A2610" s="1">
        <v>43632</v>
      </c>
      <c r="B2610" t="s">
        <v>178</v>
      </c>
      <c r="C2610" t="s">
        <v>27</v>
      </c>
      <c r="D2610" t="s">
        <v>177</v>
      </c>
      <c r="E2610" t="s">
        <v>487</v>
      </c>
      <c r="F2610" t="s">
        <v>17</v>
      </c>
      <c r="G2610">
        <f t="shared" si="280"/>
        <v>7</v>
      </c>
      <c r="H2610" s="6">
        <f t="shared" si="281"/>
        <v>23.583333333333332</v>
      </c>
      <c r="I2610" s="6">
        <f t="shared" si="282"/>
        <v>0.58333333333333337</v>
      </c>
      <c r="J2610" s="3">
        <f>IFERROR(VLOOKUP($U2610,TONGHOPVERSION!$A$3:$G$240,6,FALSE),VLOOKUP($B2610,TONGHOPVERSION!$A$3:$G$240,6,FALSE))</f>
        <v>187.46363998635809</v>
      </c>
      <c r="K2610" s="3">
        <f>IFERROR(VLOOKUP($U2610,TONGHOPVERSION!$A$3:$G$240,7,FALSE),VLOOKUP($B2610,TONGHOPVERSION!$A$3:$G$240,7,FALSE))</f>
        <v>145.81561859013829</v>
      </c>
      <c r="L2610" s="2">
        <v>0.98263888888888884</v>
      </c>
      <c r="M2610" s="2">
        <v>2.4305555555555556E-2</v>
      </c>
      <c r="N2610" s="5">
        <f t="shared" si="283"/>
        <v>23</v>
      </c>
      <c r="O2610" s="5">
        <f t="shared" si="284"/>
        <v>35</v>
      </c>
      <c r="P2610" s="5">
        <f t="shared" si="285"/>
        <v>0</v>
      </c>
      <c r="Q2610" s="5">
        <f t="shared" si="286"/>
        <v>35</v>
      </c>
      <c r="R2610">
        <v>203</v>
      </c>
      <c r="S2610">
        <v>301</v>
      </c>
      <c r="T2610" s="3">
        <v>61.103000000000002</v>
      </c>
      <c r="U2610" t="s">
        <v>178</v>
      </c>
      <c r="V2610" t="s">
        <v>178</v>
      </c>
      <c r="W2610" t="s">
        <v>29</v>
      </c>
      <c r="X2610" t="s">
        <v>16</v>
      </c>
      <c r="Y2610" t="s">
        <v>30</v>
      </c>
      <c r="Z2610" t="s">
        <v>37</v>
      </c>
    </row>
    <row r="2611" spans="1:26" x14ac:dyDescent="0.2">
      <c r="A2611" s="1">
        <v>43632</v>
      </c>
      <c r="B2611" t="s">
        <v>204</v>
      </c>
      <c r="C2611" t="s">
        <v>66</v>
      </c>
      <c r="D2611" t="s">
        <v>34</v>
      </c>
      <c r="E2611" t="s">
        <v>203</v>
      </c>
      <c r="F2611" t="s">
        <v>17</v>
      </c>
      <c r="G2611">
        <f t="shared" si="280"/>
        <v>7</v>
      </c>
      <c r="H2611" s="6">
        <f t="shared" si="281"/>
        <v>0.25</v>
      </c>
      <c r="I2611" s="6">
        <f t="shared" si="282"/>
        <v>1.3333333333333333</v>
      </c>
      <c r="J2611" s="3">
        <f>IFERROR(VLOOKUP($U2611,TONGHOPVERSION!$A$3:$G$240,6,FALSE),VLOOKUP($B2611,TONGHOPVERSION!$A$3:$G$240,6,FALSE))</f>
        <v>165.72030426323298</v>
      </c>
      <c r="K2611" s="3">
        <f>IFERROR(VLOOKUP($U2611,TONGHOPVERSION!$A$3:$G$240,7,FALSE),VLOOKUP($B2611,TONGHOPVERSION!$A$3:$G$240,7,FALSE))</f>
        <v>162.66584538032191</v>
      </c>
      <c r="L2611" s="2">
        <v>1.0416666666666666E-2</v>
      </c>
      <c r="M2611" s="2">
        <v>5.5555555555555552E-2</v>
      </c>
      <c r="N2611" s="5">
        <f t="shared" si="283"/>
        <v>0</v>
      </c>
      <c r="O2611" s="5">
        <f t="shared" si="284"/>
        <v>15</v>
      </c>
      <c r="P2611" s="5">
        <f t="shared" si="285"/>
        <v>1</v>
      </c>
      <c r="Q2611" s="5">
        <f t="shared" si="286"/>
        <v>20</v>
      </c>
      <c r="R2611">
        <v>203</v>
      </c>
      <c r="S2611">
        <v>462</v>
      </c>
      <c r="T2611" s="3">
        <v>93.786000000000001</v>
      </c>
      <c r="U2611" t="s">
        <v>187</v>
      </c>
      <c r="V2611" t="s">
        <v>187</v>
      </c>
      <c r="W2611" t="s">
        <v>29</v>
      </c>
      <c r="X2611" t="s">
        <v>16</v>
      </c>
      <c r="Y2611" t="s">
        <v>30</v>
      </c>
      <c r="Z2611" t="s">
        <v>37</v>
      </c>
    </row>
    <row r="2612" spans="1:26" x14ac:dyDescent="0.2">
      <c r="A2612" s="1">
        <v>43632</v>
      </c>
      <c r="B2612" t="s">
        <v>65</v>
      </c>
      <c r="C2612" t="s">
        <v>66</v>
      </c>
      <c r="D2612" t="s">
        <v>35</v>
      </c>
      <c r="E2612" t="s">
        <v>356</v>
      </c>
      <c r="F2612" t="s">
        <v>17</v>
      </c>
      <c r="G2612">
        <f t="shared" si="280"/>
        <v>7</v>
      </c>
      <c r="H2612" s="6">
        <f t="shared" si="281"/>
        <v>11.916666666666666</v>
      </c>
      <c r="I2612" s="6">
        <f t="shared" si="282"/>
        <v>13.833333333333334</v>
      </c>
      <c r="J2612" s="3">
        <f>IFERROR(VLOOKUP($U2612,TONGHOPVERSION!$A$3:$G$240,6,FALSE),VLOOKUP($B2612,TONGHOPVERSION!$A$3:$G$240,6,FALSE))</f>
        <v>292.75199550278143</v>
      </c>
      <c r="K2612" s="3">
        <f>IFERROR(VLOOKUP($U2612,TONGHOPVERSION!$A$3:$G$240,7,FALSE),VLOOKUP($B2612,TONGHOPVERSION!$A$3:$G$240,7,FALSE))</f>
        <v>283.06606117169179</v>
      </c>
      <c r="L2612" s="2">
        <v>0.49652777777777773</v>
      </c>
      <c r="M2612" s="2">
        <v>0.57638888888888895</v>
      </c>
      <c r="N2612" s="5">
        <f t="shared" si="283"/>
        <v>11</v>
      </c>
      <c r="O2612" s="5">
        <f t="shared" si="284"/>
        <v>55</v>
      </c>
      <c r="P2612" s="5">
        <f t="shared" si="285"/>
        <v>13</v>
      </c>
      <c r="Q2612" s="5">
        <f t="shared" si="286"/>
        <v>50</v>
      </c>
      <c r="R2612">
        <v>203</v>
      </c>
      <c r="S2612">
        <v>1062</v>
      </c>
      <c r="T2612" s="3">
        <v>215.58600000000001</v>
      </c>
      <c r="U2612" t="s">
        <v>67</v>
      </c>
      <c r="V2612" t="s">
        <v>67</v>
      </c>
      <c r="W2612" t="s">
        <v>29</v>
      </c>
      <c r="X2612" t="s">
        <v>16</v>
      </c>
      <c r="Y2612" t="s">
        <v>30</v>
      </c>
      <c r="Z2612" t="s">
        <v>37</v>
      </c>
    </row>
    <row r="2613" spans="1:26" x14ac:dyDescent="0.2">
      <c r="A2613" s="1">
        <v>43632</v>
      </c>
      <c r="B2613" t="s">
        <v>128</v>
      </c>
      <c r="C2613" t="s">
        <v>34</v>
      </c>
      <c r="D2613" t="s">
        <v>27</v>
      </c>
      <c r="E2613" t="s">
        <v>207</v>
      </c>
      <c r="F2613" t="s">
        <v>17</v>
      </c>
      <c r="G2613">
        <f t="shared" si="280"/>
        <v>7</v>
      </c>
      <c r="H2613" s="6">
        <f t="shared" si="281"/>
        <v>2</v>
      </c>
      <c r="I2613" s="6">
        <f t="shared" si="282"/>
        <v>3.4166666666666665</v>
      </c>
      <c r="J2613" s="3">
        <f>IFERROR(VLOOKUP($U2613,TONGHOPVERSION!$A$3:$G$240,6,FALSE),VLOOKUP($B2613,TONGHOPVERSION!$A$3:$G$240,6,FALSE))</f>
        <v>239.31340170869245</v>
      </c>
      <c r="K2613" s="3">
        <f>IFERROR(VLOOKUP($U2613,TONGHOPVERSION!$A$3:$G$240,7,FALSE),VLOOKUP($B2613,TONGHOPVERSION!$A$3:$G$240,7,FALSE))</f>
        <v>208.92363712533773</v>
      </c>
      <c r="L2613" s="2">
        <v>8.3333333333333329E-2</v>
      </c>
      <c r="M2613" s="2">
        <v>0.1423611111111111</v>
      </c>
      <c r="N2613" s="5">
        <f t="shared" si="283"/>
        <v>2</v>
      </c>
      <c r="O2613" s="5">
        <f t="shared" si="284"/>
        <v>0</v>
      </c>
      <c r="P2613" s="5">
        <f t="shared" si="285"/>
        <v>3</v>
      </c>
      <c r="Q2613" s="5">
        <f t="shared" si="286"/>
        <v>25</v>
      </c>
      <c r="R2613">
        <v>203</v>
      </c>
      <c r="S2613">
        <v>602</v>
      </c>
      <c r="T2613" s="3">
        <v>122.206</v>
      </c>
      <c r="U2613" t="s">
        <v>129</v>
      </c>
      <c r="V2613" t="s">
        <v>129</v>
      </c>
      <c r="W2613" t="s">
        <v>129</v>
      </c>
      <c r="X2613" t="s">
        <v>16</v>
      </c>
      <c r="Y2613" t="s">
        <v>30</v>
      </c>
      <c r="Z2613" t="s">
        <v>37</v>
      </c>
    </row>
    <row r="2614" spans="1:26" x14ac:dyDescent="0.2">
      <c r="A2614" s="1">
        <v>43632</v>
      </c>
      <c r="B2614" t="s">
        <v>92</v>
      </c>
      <c r="C2614" t="s">
        <v>35</v>
      </c>
      <c r="D2614" t="s">
        <v>27</v>
      </c>
      <c r="E2614" t="s">
        <v>745</v>
      </c>
      <c r="F2614" t="s">
        <v>17</v>
      </c>
      <c r="G2614">
        <f t="shared" si="280"/>
        <v>7</v>
      </c>
      <c r="H2614" s="6">
        <f t="shared" si="281"/>
        <v>14.5</v>
      </c>
      <c r="I2614" s="6">
        <f t="shared" si="282"/>
        <v>16.666666666666668</v>
      </c>
      <c r="J2614" s="3">
        <f>IFERROR(VLOOKUP($U2614,TONGHOPVERSION!$A$3:$G$240,6,FALSE),VLOOKUP($B2614,TONGHOPVERSION!$A$3:$G$240,6,FALSE))</f>
        <v>381.62004815649715</v>
      </c>
      <c r="K2614" s="3">
        <f>IFERROR(VLOOKUP($U2614,TONGHOPVERSION!$A$3:$G$240,7,FALSE),VLOOKUP($B2614,TONGHOPVERSION!$A$3:$G$240,7,FALSE))</f>
        <v>329.70071085785668</v>
      </c>
      <c r="L2614" s="2">
        <v>0.60416666666666663</v>
      </c>
      <c r="M2614" s="2">
        <v>0.69444444444444453</v>
      </c>
      <c r="N2614" s="5">
        <f t="shared" si="283"/>
        <v>14</v>
      </c>
      <c r="O2614" s="5">
        <f t="shared" si="284"/>
        <v>30</v>
      </c>
      <c r="P2614" s="5">
        <f t="shared" si="285"/>
        <v>16</v>
      </c>
      <c r="Q2614" s="5">
        <f t="shared" si="286"/>
        <v>40</v>
      </c>
      <c r="R2614">
        <v>203</v>
      </c>
      <c r="S2614">
        <v>1133</v>
      </c>
      <c r="T2614" s="3">
        <v>229.999</v>
      </c>
      <c r="U2614" t="s">
        <v>92</v>
      </c>
      <c r="V2614" t="s">
        <v>92</v>
      </c>
      <c r="W2614" t="s">
        <v>92</v>
      </c>
      <c r="X2614" t="s">
        <v>16</v>
      </c>
      <c r="Y2614" t="s">
        <v>30</v>
      </c>
      <c r="Z2614" t="s">
        <v>37</v>
      </c>
    </row>
    <row r="2615" spans="1:26" x14ac:dyDescent="0.2">
      <c r="A2615" s="1">
        <v>43632</v>
      </c>
      <c r="B2615" t="s">
        <v>184</v>
      </c>
      <c r="C2615" t="s">
        <v>27</v>
      </c>
      <c r="D2615" t="s">
        <v>66</v>
      </c>
      <c r="E2615" t="s">
        <v>476</v>
      </c>
      <c r="F2615" t="s">
        <v>17</v>
      </c>
      <c r="G2615">
        <f t="shared" si="280"/>
        <v>7</v>
      </c>
      <c r="H2615" s="6">
        <f t="shared" si="281"/>
        <v>9.5</v>
      </c>
      <c r="I2615" s="6">
        <f t="shared" si="282"/>
        <v>10.666666666666666</v>
      </c>
      <c r="J2615" s="3">
        <f>IFERROR(VLOOKUP($U2615,TONGHOPVERSION!$A$3:$G$240,6,FALSE),VLOOKUP($B2615,TONGHOPVERSION!$A$3:$G$240,6,FALSE))</f>
        <v>184.25871592968858</v>
      </c>
      <c r="K2615" s="3">
        <f>IFERROR(VLOOKUP($U2615,TONGHOPVERSION!$A$3:$G$240,7,FALSE),VLOOKUP($B2615,TONGHOPVERSION!$A$3:$G$240,7,FALSE))</f>
        <v>154.07262794368225</v>
      </c>
      <c r="L2615" s="2">
        <v>0.39583333333333331</v>
      </c>
      <c r="M2615" s="2">
        <v>0.44444444444444442</v>
      </c>
      <c r="N2615" s="5">
        <f t="shared" si="283"/>
        <v>9</v>
      </c>
      <c r="O2615" s="5">
        <f t="shared" si="284"/>
        <v>30</v>
      </c>
      <c r="P2615" s="5">
        <f t="shared" si="285"/>
        <v>10</v>
      </c>
      <c r="Q2615" s="5">
        <f t="shared" si="286"/>
        <v>40</v>
      </c>
      <c r="R2615">
        <v>203</v>
      </c>
      <c r="S2615">
        <v>309</v>
      </c>
      <c r="T2615" s="3">
        <v>62.726999999999997</v>
      </c>
      <c r="U2615" t="s">
        <v>184</v>
      </c>
      <c r="V2615" t="s">
        <v>184</v>
      </c>
      <c r="W2615" t="s">
        <v>29</v>
      </c>
      <c r="X2615" t="s">
        <v>16</v>
      </c>
      <c r="Y2615" t="s">
        <v>30</v>
      </c>
      <c r="Z2615" t="s">
        <v>37</v>
      </c>
    </row>
    <row r="2616" spans="1:26" x14ac:dyDescent="0.2">
      <c r="A2616" s="1">
        <v>43632</v>
      </c>
      <c r="B2616" t="s">
        <v>363</v>
      </c>
      <c r="C2616" t="s">
        <v>27</v>
      </c>
      <c r="D2616" t="s">
        <v>364</v>
      </c>
      <c r="E2616" t="s">
        <v>362</v>
      </c>
      <c r="F2616" t="s">
        <v>17</v>
      </c>
      <c r="G2616">
        <f t="shared" si="280"/>
        <v>7</v>
      </c>
      <c r="H2616" s="6">
        <f t="shared" si="281"/>
        <v>4.083333333333333</v>
      </c>
      <c r="I2616" s="6">
        <f t="shared" si="282"/>
        <v>6</v>
      </c>
      <c r="J2616" s="3">
        <f>IFERROR(VLOOKUP($U2616,TONGHOPVERSION!$A$3:$G$240,6,FALSE),VLOOKUP($B2616,TONGHOPVERSION!$A$3:$G$240,6,FALSE))</f>
        <v>238.35931397848131</v>
      </c>
      <c r="K2616" s="3">
        <f>IFERROR(VLOOKUP($U2616,TONGHOPVERSION!$A$3:$G$240,7,FALSE),VLOOKUP($B2616,TONGHOPVERSION!$A$3:$G$240,7,FALSE))</f>
        <v>296.77538414510411</v>
      </c>
      <c r="L2616" s="2">
        <v>0.17013888888888887</v>
      </c>
      <c r="M2616" s="2">
        <v>0.25</v>
      </c>
      <c r="N2616" s="5">
        <f t="shared" si="283"/>
        <v>4</v>
      </c>
      <c r="O2616" s="5">
        <f t="shared" si="284"/>
        <v>5</v>
      </c>
      <c r="P2616" s="5">
        <f t="shared" si="285"/>
        <v>6</v>
      </c>
      <c r="Q2616" s="5">
        <f t="shared" si="286"/>
        <v>0</v>
      </c>
      <c r="R2616">
        <v>203</v>
      </c>
      <c r="S2616">
        <v>1014</v>
      </c>
      <c r="T2616" s="3">
        <v>205.84200000000001</v>
      </c>
      <c r="U2616" t="s">
        <v>363</v>
      </c>
      <c r="V2616" t="s">
        <v>363</v>
      </c>
      <c r="W2616" t="s">
        <v>125</v>
      </c>
      <c r="X2616" t="s">
        <v>16</v>
      </c>
      <c r="Y2616" t="s">
        <v>30</v>
      </c>
      <c r="Z2616" t="s">
        <v>37</v>
      </c>
    </row>
    <row r="2617" spans="1:26" x14ac:dyDescent="0.2">
      <c r="A2617" s="1">
        <v>43632</v>
      </c>
      <c r="B2617" t="s">
        <v>367</v>
      </c>
      <c r="C2617" t="s">
        <v>364</v>
      </c>
      <c r="D2617" t="s">
        <v>27</v>
      </c>
      <c r="E2617" t="s">
        <v>366</v>
      </c>
      <c r="F2617" t="s">
        <v>17</v>
      </c>
      <c r="G2617">
        <f t="shared" si="280"/>
        <v>7</v>
      </c>
      <c r="H2617" s="6">
        <f t="shared" si="281"/>
        <v>6.666666666666667</v>
      </c>
      <c r="I2617" s="6">
        <f t="shared" si="282"/>
        <v>8.6666666666666661</v>
      </c>
      <c r="J2617" s="3">
        <f>IFERROR(VLOOKUP($U2617,TONGHOPVERSION!$A$3:$G$240,6,FALSE),VLOOKUP($B2617,TONGHOPVERSION!$A$3:$G$240,6,FALSE))</f>
        <v>238.35931397848131</v>
      </c>
      <c r="K2617" s="3">
        <f>IFERROR(VLOOKUP($U2617,TONGHOPVERSION!$A$3:$G$240,7,FALSE),VLOOKUP($B2617,TONGHOPVERSION!$A$3:$G$240,7,FALSE))</f>
        <v>296.77538414510411</v>
      </c>
      <c r="L2617" s="2">
        <v>0.27777777777777779</v>
      </c>
      <c r="M2617" s="2">
        <v>0.3611111111111111</v>
      </c>
      <c r="N2617" s="5">
        <f t="shared" si="283"/>
        <v>6</v>
      </c>
      <c r="O2617" s="5">
        <f t="shared" si="284"/>
        <v>40</v>
      </c>
      <c r="P2617" s="5">
        <f t="shared" si="285"/>
        <v>8</v>
      </c>
      <c r="Q2617" s="5">
        <f t="shared" si="286"/>
        <v>40</v>
      </c>
      <c r="R2617">
        <v>203</v>
      </c>
      <c r="S2617">
        <v>1014</v>
      </c>
      <c r="T2617" s="3">
        <v>205.84200000000001</v>
      </c>
      <c r="U2617" t="s">
        <v>363</v>
      </c>
      <c r="V2617" t="s">
        <v>363</v>
      </c>
      <c r="W2617" t="s">
        <v>125</v>
      </c>
      <c r="X2617" t="s">
        <v>16</v>
      </c>
      <c r="Y2617" t="s">
        <v>30</v>
      </c>
      <c r="Z2617" t="s">
        <v>37</v>
      </c>
    </row>
    <row r="2618" spans="1:26" x14ac:dyDescent="0.2">
      <c r="A2618" s="1">
        <v>43632</v>
      </c>
      <c r="B2618" t="s">
        <v>278</v>
      </c>
      <c r="C2618" t="s">
        <v>279</v>
      </c>
      <c r="D2618" t="s">
        <v>66</v>
      </c>
      <c r="E2618" t="s">
        <v>277</v>
      </c>
      <c r="F2618" t="s">
        <v>17</v>
      </c>
      <c r="G2618">
        <f t="shared" si="280"/>
        <v>7</v>
      </c>
      <c r="H2618" s="6">
        <f t="shared" si="281"/>
        <v>18.583333333333332</v>
      </c>
      <c r="I2618" s="6">
        <f t="shared" si="282"/>
        <v>22.083333333333332</v>
      </c>
      <c r="J2618" s="3">
        <f>IFERROR(VLOOKUP($U2618,TONGHOPVERSION!$A$3:$G$240,6,FALSE),VLOOKUP($B2618,TONGHOPVERSION!$A$3:$G$240,6,FALSE))</f>
        <v>462.16810949252476</v>
      </c>
      <c r="K2618" s="3">
        <f>IFERROR(VLOOKUP($U2618,TONGHOPVERSION!$A$3:$G$240,7,FALSE),VLOOKUP($B2618,TONGHOPVERSION!$A$3:$G$240,7,FALSE))</f>
        <v>410.65799824762848</v>
      </c>
      <c r="L2618" s="2">
        <v>0.77430555555555547</v>
      </c>
      <c r="M2618" s="2">
        <v>0.92013888888888884</v>
      </c>
      <c r="N2618" s="5">
        <f t="shared" si="283"/>
        <v>18</v>
      </c>
      <c r="O2618" s="5">
        <f t="shared" si="284"/>
        <v>35</v>
      </c>
      <c r="P2618" s="5">
        <f t="shared" si="285"/>
        <v>22</v>
      </c>
      <c r="Q2618" s="5">
        <f t="shared" si="286"/>
        <v>5</v>
      </c>
      <c r="R2618">
        <v>203</v>
      </c>
      <c r="S2618">
        <v>2129</v>
      </c>
      <c r="T2618" s="3">
        <v>432.18700000000001</v>
      </c>
      <c r="U2618" t="s">
        <v>280</v>
      </c>
      <c r="V2618" t="s">
        <v>280</v>
      </c>
      <c r="W2618" t="s">
        <v>21</v>
      </c>
      <c r="X2618" t="s">
        <v>197</v>
      </c>
      <c r="Y2618" t="s">
        <v>23</v>
      </c>
      <c r="Z2618" t="s">
        <v>24</v>
      </c>
    </row>
    <row r="2619" spans="1:26" x14ac:dyDescent="0.2">
      <c r="A2619" s="1">
        <v>43632</v>
      </c>
      <c r="B2619" t="s">
        <v>280</v>
      </c>
      <c r="C2619" t="s">
        <v>66</v>
      </c>
      <c r="D2619" t="s">
        <v>279</v>
      </c>
      <c r="E2619" t="s">
        <v>281</v>
      </c>
      <c r="F2619" t="s">
        <v>17</v>
      </c>
      <c r="G2619">
        <f t="shared" si="280"/>
        <v>7</v>
      </c>
      <c r="H2619" s="6">
        <f t="shared" si="281"/>
        <v>14</v>
      </c>
      <c r="I2619" s="6">
        <f t="shared" si="282"/>
        <v>17.5</v>
      </c>
      <c r="J2619" s="3">
        <f>IFERROR(VLOOKUP($U2619,TONGHOPVERSION!$A$3:$G$240,6,FALSE),VLOOKUP($B2619,TONGHOPVERSION!$A$3:$G$240,6,FALSE))</f>
        <v>462.16810949252476</v>
      </c>
      <c r="K2619" s="3">
        <f>IFERROR(VLOOKUP($U2619,TONGHOPVERSION!$A$3:$G$240,7,FALSE),VLOOKUP($B2619,TONGHOPVERSION!$A$3:$G$240,7,FALSE))</f>
        <v>410.65799824762848</v>
      </c>
      <c r="L2619" s="2">
        <v>0.58333333333333337</v>
      </c>
      <c r="M2619" s="2">
        <v>0.72916666666666663</v>
      </c>
      <c r="N2619" s="5">
        <f t="shared" si="283"/>
        <v>14</v>
      </c>
      <c r="O2619" s="5">
        <f t="shared" si="284"/>
        <v>0</v>
      </c>
      <c r="P2619" s="5">
        <f t="shared" si="285"/>
        <v>17</v>
      </c>
      <c r="Q2619" s="5">
        <f t="shared" si="286"/>
        <v>30</v>
      </c>
      <c r="R2619">
        <v>203</v>
      </c>
      <c r="S2619">
        <v>2129</v>
      </c>
      <c r="T2619" s="3">
        <v>432.18700000000001</v>
      </c>
      <c r="U2619" t="s">
        <v>280</v>
      </c>
      <c r="V2619" t="s">
        <v>280</v>
      </c>
      <c r="W2619" t="s">
        <v>21</v>
      </c>
      <c r="X2619" t="s">
        <v>197</v>
      </c>
      <c r="Y2619" t="s">
        <v>23</v>
      </c>
      <c r="Z2619" t="s">
        <v>24</v>
      </c>
    </row>
    <row r="2620" spans="1:26" x14ac:dyDescent="0.2">
      <c r="A2620" s="1">
        <v>43632</v>
      </c>
      <c r="B2620" t="s">
        <v>33</v>
      </c>
      <c r="C2620" t="s">
        <v>34</v>
      </c>
      <c r="D2620" t="s">
        <v>35</v>
      </c>
      <c r="E2620" t="s">
        <v>524</v>
      </c>
      <c r="F2620" t="s">
        <v>17</v>
      </c>
      <c r="G2620">
        <f t="shared" si="280"/>
        <v>7</v>
      </c>
      <c r="H2620" s="6">
        <f t="shared" si="281"/>
        <v>9.1666666666666661</v>
      </c>
      <c r="I2620" s="6">
        <f t="shared" si="282"/>
        <v>10.5</v>
      </c>
      <c r="J2620" s="3">
        <f>IFERROR(VLOOKUP($U2620,TONGHOPVERSION!$A$3:$G$240,6,FALSE),VLOOKUP($B2620,TONGHOPVERSION!$A$3:$G$240,6,FALSE))</f>
        <v>236.34688949060637</v>
      </c>
      <c r="K2620" s="3">
        <f>IFERROR(VLOOKUP($U2620,TONGHOPVERSION!$A$3:$G$240,7,FALSE),VLOOKUP($B2620,TONGHOPVERSION!$A$3:$G$240,7,FALSE))</f>
        <v>201.94443000170284</v>
      </c>
      <c r="L2620" s="2">
        <v>0.38194444444444442</v>
      </c>
      <c r="M2620" s="2">
        <v>0.4375</v>
      </c>
      <c r="N2620" s="5">
        <f t="shared" si="283"/>
        <v>9</v>
      </c>
      <c r="O2620" s="5">
        <f t="shared" si="284"/>
        <v>10</v>
      </c>
      <c r="P2620" s="5">
        <f t="shared" si="285"/>
        <v>10</v>
      </c>
      <c r="Q2620" s="5">
        <f t="shared" si="286"/>
        <v>30</v>
      </c>
      <c r="R2620">
        <v>203</v>
      </c>
      <c r="S2620">
        <v>604</v>
      </c>
      <c r="T2620" s="3">
        <v>122.61199999999999</v>
      </c>
      <c r="U2620" t="s">
        <v>36</v>
      </c>
      <c r="V2620" t="s">
        <v>36</v>
      </c>
      <c r="W2620" t="s">
        <v>36</v>
      </c>
      <c r="X2620" t="s">
        <v>16</v>
      </c>
      <c r="Y2620" t="s">
        <v>30</v>
      </c>
      <c r="Z2620" t="s">
        <v>37</v>
      </c>
    </row>
    <row r="2621" spans="1:26" x14ac:dyDescent="0.2">
      <c r="A2621" s="1">
        <v>43632</v>
      </c>
      <c r="B2621" t="s">
        <v>67</v>
      </c>
      <c r="C2621" t="s">
        <v>35</v>
      </c>
      <c r="D2621" t="s">
        <v>66</v>
      </c>
      <c r="E2621" t="s">
        <v>287</v>
      </c>
      <c r="F2621" t="s">
        <v>17</v>
      </c>
      <c r="G2621">
        <f t="shared" si="280"/>
        <v>7</v>
      </c>
      <c r="H2621" s="6">
        <f t="shared" si="281"/>
        <v>11.25</v>
      </c>
      <c r="I2621" s="6">
        <f t="shared" si="282"/>
        <v>13.166666666666666</v>
      </c>
      <c r="J2621" s="3">
        <f>IFERROR(VLOOKUP($U2621,TONGHOPVERSION!$A$3:$G$240,6,FALSE),VLOOKUP($B2621,TONGHOPVERSION!$A$3:$G$240,6,FALSE))</f>
        <v>292.75199550278143</v>
      </c>
      <c r="K2621" s="3">
        <f>IFERROR(VLOOKUP($U2621,TONGHOPVERSION!$A$3:$G$240,7,FALSE),VLOOKUP($B2621,TONGHOPVERSION!$A$3:$G$240,7,FALSE))</f>
        <v>283.06606117169179</v>
      </c>
      <c r="L2621" s="2">
        <v>0.46875</v>
      </c>
      <c r="M2621" s="2">
        <v>0.54861111111111105</v>
      </c>
      <c r="N2621" s="5">
        <f t="shared" si="283"/>
        <v>11</v>
      </c>
      <c r="O2621" s="5">
        <f t="shared" si="284"/>
        <v>15</v>
      </c>
      <c r="P2621" s="5">
        <f t="shared" si="285"/>
        <v>13</v>
      </c>
      <c r="Q2621" s="5">
        <f t="shared" si="286"/>
        <v>10</v>
      </c>
      <c r="R2621">
        <v>203</v>
      </c>
      <c r="S2621">
        <v>1062</v>
      </c>
      <c r="T2621" s="3">
        <v>215.58600000000001</v>
      </c>
      <c r="U2621" t="s">
        <v>67</v>
      </c>
      <c r="V2621" t="s">
        <v>67</v>
      </c>
      <c r="W2621" t="s">
        <v>29</v>
      </c>
      <c r="X2621" t="s">
        <v>16</v>
      </c>
      <c r="Y2621" t="s">
        <v>30</v>
      </c>
      <c r="Z2621" t="s">
        <v>37</v>
      </c>
    </row>
    <row r="2622" spans="1:26" x14ac:dyDescent="0.2">
      <c r="A2622" s="1">
        <v>43632</v>
      </c>
      <c r="B2622" t="s">
        <v>92</v>
      </c>
      <c r="C2622" t="s">
        <v>35</v>
      </c>
      <c r="D2622" t="s">
        <v>27</v>
      </c>
      <c r="E2622" t="s">
        <v>91</v>
      </c>
      <c r="F2622" t="s">
        <v>17</v>
      </c>
      <c r="G2622">
        <f t="shared" si="280"/>
        <v>7</v>
      </c>
      <c r="H2622" s="6">
        <f t="shared" si="281"/>
        <v>4</v>
      </c>
      <c r="I2622" s="6">
        <f t="shared" si="282"/>
        <v>6.25</v>
      </c>
      <c r="J2622" s="3">
        <f>IFERROR(VLOOKUP($U2622,TONGHOPVERSION!$A$3:$G$240,6,FALSE),VLOOKUP($B2622,TONGHOPVERSION!$A$3:$G$240,6,FALSE))</f>
        <v>381.62004815649715</v>
      </c>
      <c r="K2622" s="3">
        <f>IFERROR(VLOOKUP($U2622,TONGHOPVERSION!$A$3:$G$240,7,FALSE),VLOOKUP($B2622,TONGHOPVERSION!$A$3:$G$240,7,FALSE))</f>
        <v>329.70071085785668</v>
      </c>
      <c r="L2622" s="2">
        <v>0.16666666666666666</v>
      </c>
      <c r="M2622" s="2">
        <v>0.26041666666666669</v>
      </c>
      <c r="N2622" s="5">
        <f t="shared" si="283"/>
        <v>4</v>
      </c>
      <c r="O2622" s="5">
        <f t="shared" si="284"/>
        <v>0</v>
      </c>
      <c r="P2622" s="5">
        <f t="shared" si="285"/>
        <v>6</v>
      </c>
      <c r="Q2622" s="5">
        <f t="shared" si="286"/>
        <v>15</v>
      </c>
      <c r="R2622">
        <v>203</v>
      </c>
      <c r="S2622">
        <v>1133</v>
      </c>
      <c r="T2622" s="3">
        <v>229.999</v>
      </c>
      <c r="U2622" t="s">
        <v>92</v>
      </c>
      <c r="V2622" t="s">
        <v>92</v>
      </c>
      <c r="W2622" t="s">
        <v>92</v>
      </c>
      <c r="X2622" t="s">
        <v>16</v>
      </c>
      <c r="Y2622" t="s">
        <v>30</v>
      </c>
      <c r="Z2622" t="s">
        <v>37</v>
      </c>
    </row>
    <row r="2623" spans="1:26" x14ac:dyDescent="0.2">
      <c r="A2623" s="1">
        <v>43632</v>
      </c>
      <c r="B2623" t="s">
        <v>129</v>
      </c>
      <c r="C2623" t="s">
        <v>27</v>
      </c>
      <c r="D2623" t="s">
        <v>34</v>
      </c>
      <c r="E2623" t="s">
        <v>519</v>
      </c>
      <c r="F2623" t="s">
        <v>17</v>
      </c>
      <c r="G2623">
        <f t="shared" si="280"/>
        <v>7</v>
      </c>
      <c r="H2623" s="6">
        <f t="shared" si="281"/>
        <v>7.166666666666667</v>
      </c>
      <c r="I2623" s="6">
        <f t="shared" si="282"/>
        <v>8.5</v>
      </c>
      <c r="J2623" s="3">
        <f>IFERROR(VLOOKUP($U2623,TONGHOPVERSION!$A$3:$G$240,6,FALSE),VLOOKUP($B2623,TONGHOPVERSION!$A$3:$G$240,6,FALSE))</f>
        <v>239.31340170869245</v>
      </c>
      <c r="K2623" s="3">
        <f>IFERROR(VLOOKUP($U2623,TONGHOPVERSION!$A$3:$G$240,7,FALSE),VLOOKUP($B2623,TONGHOPVERSION!$A$3:$G$240,7,FALSE))</f>
        <v>208.92363712533773</v>
      </c>
      <c r="L2623" s="2">
        <v>0.2986111111111111</v>
      </c>
      <c r="M2623" s="2">
        <v>0.35416666666666669</v>
      </c>
      <c r="N2623" s="5">
        <f t="shared" si="283"/>
        <v>7</v>
      </c>
      <c r="O2623" s="5">
        <f t="shared" si="284"/>
        <v>10</v>
      </c>
      <c r="P2623" s="5">
        <f t="shared" si="285"/>
        <v>8</v>
      </c>
      <c r="Q2623" s="5">
        <f t="shared" si="286"/>
        <v>30</v>
      </c>
      <c r="R2623">
        <v>203</v>
      </c>
      <c r="S2623">
        <v>602</v>
      </c>
      <c r="T2623" s="3">
        <v>122.206</v>
      </c>
      <c r="U2623" t="s">
        <v>129</v>
      </c>
      <c r="V2623" t="s">
        <v>129</v>
      </c>
      <c r="W2623" t="s">
        <v>129</v>
      </c>
      <c r="X2623" t="s">
        <v>16</v>
      </c>
      <c r="Y2623" t="s">
        <v>30</v>
      </c>
      <c r="Z2623" t="s">
        <v>37</v>
      </c>
    </row>
    <row r="2624" spans="1:26" x14ac:dyDescent="0.2">
      <c r="A2624" s="1">
        <v>43632</v>
      </c>
      <c r="B2624" t="s">
        <v>128</v>
      </c>
      <c r="C2624" t="s">
        <v>34</v>
      </c>
      <c r="D2624" t="s">
        <v>27</v>
      </c>
      <c r="E2624" t="s">
        <v>783</v>
      </c>
      <c r="F2624" t="s">
        <v>17</v>
      </c>
      <c r="G2624">
        <f t="shared" si="280"/>
        <v>7</v>
      </c>
      <c r="H2624" s="6">
        <f t="shared" si="281"/>
        <v>14.5</v>
      </c>
      <c r="I2624" s="6">
        <f t="shared" si="282"/>
        <v>16</v>
      </c>
      <c r="J2624" s="3">
        <f>IFERROR(VLOOKUP($U2624,TONGHOPVERSION!$A$3:$G$240,6,FALSE),VLOOKUP($B2624,TONGHOPVERSION!$A$3:$G$240,6,FALSE))</f>
        <v>239.31340170869245</v>
      </c>
      <c r="K2624" s="3">
        <f>IFERROR(VLOOKUP($U2624,TONGHOPVERSION!$A$3:$G$240,7,FALSE),VLOOKUP($B2624,TONGHOPVERSION!$A$3:$G$240,7,FALSE))</f>
        <v>208.92363712533773</v>
      </c>
      <c r="L2624" s="2">
        <v>0.60416666666666663</v>
      </c>
      <c r="M2624" s="2">
        <v>0.66666666666666663</v>
      </c>
      <c r="N2624" s="5">
        <f t="shared" si="283"/>
        <v>14</v>
      </c>
      <c r="O2624" s="5">
        <f t="shared" si="284"/>
        <v>30</v>
      </c>
      <c r="P2624" s="5">
        <f t="shared" si="285"/>
        <v>16</v>
      </c>
      <c r="Q2624" s="5">
        <f t="shared" si="286"/>
        <v>0</v>
      </c>
      <c r="R2624">
        <v>203</v>
      </c>
      <c r="S2624">
        <v>602</v>
      </c>
      <c r="T2624" s="3">
        <v>122.206</v>
      </c>
      <c r="U2624" t="s">
        <v>129</v>
      </c>
      <c r="V2624" t="s">
        <v>129</v>
      </c>
      <c r="W2624" t="s">
        <v>129</v>
      </c>
      <c r="X2624" t="s">
        <v>16</v>
      </c>
      <c r="Y2624" t="s">
        <v>30</v>
      </c>
      <c r="Z2624" t="s">
        <v>37</v>
      </c>
    </row>
    <row r="2625" spans="1:26" x14ac:dyDescent="0.2">
      <c r="A2625" s="1">
        <v>43632</v>
      </c>
      <c r="B2625" t="s">
        <v>129</v>
      </c>
      <c r="C2625" t="s">
        <v>27</v>
      </c>
      <c r="D2625" t="s">
        <v>34</v>
      </c>
      <c r="E2625" t="s">
        <v>833</v>
      </c>
      <c r="F2625" t="s">
        <v>17</v>
      </c>
      <c r="G2625">
        <f t="shared" si="280"/>
        <v>7</v>
      </c>
      <c r="H2625" s="6">
        <f t="shared" si="281"/>
        <v>12.5</v>
      </c>
      <c r="I2625" s="6">
        <f t="shared" si="282"/>
        <v>13.833333333333334</v>
      </c>
      <c r="J2625" s="3">
        <f>IFERROR(VLOOKUP($U2625,TONGHOPVERSION!$A$3:$G$240,6,FALSE),VLOOKUP($B2625,TONGHOPVERSION!$A$3:$G$240,6,FALSE))</f>
        <v>239.31340170869245</v>
      </c>
      <c r="K2625" s="3">
        <f>IFERROR(VLOOKUP($U2625,TONGHOPVERSION!$A$3:$G$240,7,FALSE),VLOOKUP($B2625,TONGHOPVERSION!$A$3:$G$240,7,FALSE))</f>
        <v>208.92363712533773</v>
      </c>
      <c r="L2625" s="2">
        <v>0.52083333333333337</v>
      </c>
      <c r="M2625" s="2">
        <v>0.57638888888888895</v>
      </c>
      <c r="N2625" s="5">
        <f t="shared" si="283"/>
        <v>12</v>
      </c>
      <c r="O2625" s="5">
        <f t="shared" si="284"/>
        <v>30</v>
      </c>
      <c r="P2625" s="5">
        <f t="shared" si="285"/>
        <v>13</v>
      </c>
      <c r="Q2625" s="5">
        <f t="shared" si="286"/>
        <v>50</v>
      </c>
      <c r="R2625">
        <v>203</v>
      </c>
      <c r="S2625">
        <v>602</v>
      </c>
      <c r="T2625" s="3">
        <v>122.206</v>
      </c>
      <c r="U2625" t="s">
        <v>129</v>
      </c>
      <c r="V2625" t="s">
        <v>129</v>
      </c>
      <c r="W2625" t="s">
        <v>129</v>
      </c>
      <c r="X2625" t="s">
        <v>16</v>
      </c>
      <c r="Y2625" t="s">
        <v>30</v>
      </c>
      <c r="Z2625" t="s">
        <v>37</v>
      </c>
    </row>
    <row r="2626" spans="1:26" x14ac:dyDescent="0.2">
      <c r="A2626" s="1">
        <v>43632</v>
      </c>
      <c r="B2626" t="s">
        <v>65</v>
      </c>
      <c r="C2626" t="s">
        <v>66</v>
      </c>
      <c r="D2626" t="s">
        <v>35</v>
      </c>
      <c r="E2626" t="s">
        <v>254</v>
      </c>
      <c r="F2626" t="s">
        <v>17</v>
      </c>
      <c r="G2626">
        <f t="shared" ref="G2626:G2689" si="287">WEEKDAY(A2626,2)</f>
        <v>7</v>
      </c>
      <c r="H2626" s="6">
        <f t="shared" ref="H2626:H2689" si="288">N2626+O2626/60</f>
        <v>1.5833333333333335</v>
      </c>
      <c r="I2626" s="6">
        <f t="shared" ref="I2626:I2689" si="289">P2626+Q2626/60</f>
        <v>3.5</v>
      </c>
      <c r="J2626" s="3">
        <f>IFERROR(VLOOKUP($U2626,TONGHOPVERSION!$A$3:$G$240,6,FALSE),VLOOKUP($B2626,TONGHOPVERSION!$A$3:$G$240,6,FALSE))</f>
        <v>292.75199550278143</v>
      </c>
      <c r="K2626" s="3">
        <f>IFERROR(VLOOKUP($U2626,TONGHOPVERSION!$A$3:$G$240,7,FALSE),VLOOKUP($B2626,TONGHOPVERSION!$A$3:$G$240,7,FALSE))</f>
        <v>283.06606117169179</v>
      </c>
      <c r="L2626" s="2">
        <v>6.5972222222222224E-2</v>
      </c>
      <c r="M2626" s="2">
        <v>0.14583333333333334</v>
      </c>
      <c r="N2626" s="5">
        <f t="shared" si="283"/>
        <v>1</v>
      </c>
      <c r="O2626" s="5">
        <f t="shared" si="284"/>
        <v>35</v>
      </c>
      <c r="P2626" s="5">
        <f t="shared" si="285"/>
        <v>3</v>
      </c>
      <c r="Q2626" s="5">
        <f t="shared" si="286"/>
        <v>30</v>
      </c>
      <c r="R2626">
        <v>203</v>
      </c>
      <c r="S2626">
        <v>1062</v>
      </c>
      <c r="T2626" s="3">
        <v>215.58600000000001</v>
      </c>
      <c r="U2626" t="s">
        <v>67</v>
      </c>
      <c r="V2626" t="s">
        <v>67</v>
      </c>
      <c r="W2626" t="s">
        <v>29</v>
      </c>
      <c r="X2626" t="s">
        <v>16</v>
      </c>
      <c r="Y2626" t="s">
        <v>30</v>
      </c>
      <c r="Z2626" t="s">
        <v>37</v>
      </c>
    </row>
    <row r="2627" spans="1:26" x14ac:dyDescent="0.2">
      <c r="A2627" s="1">
        <v>43632</v>
      </c>
      <c r="B2627" t="s">
        <v>128</v>
      </c>
      <c r="C2627" t="s">
        <v>34</v>
      </c>
      <c r="D2627" t="s">
        <v>27</v>
      </c>
      <c r="E2627" t="s">
        <v>661</v>
      </c>
      <c r="F2627" t="s">
        <v>17</v>
      </c>
      <c r="G2627">
        <f t="shared" si="287"/>
        <v>7</v>
      </c>
      <c r="H2627" s="6">
        <f t="shared" si="288"/>
        <v>10</v>
      </c>
      <c r="I2627" s="6">
        <f t="shared" si="289"/>
        <v>11.5</v>
      </c>
      <c r="J2627" s="3">
        <f>IFERROR(VLOOKUP($U2627,TONGHOPVERSION!$A$3:$G$240,6,FALSE),VLOOKUP($B2627,TONGHOPVERSION!$A$3:$G$240,6,FALSE))</f>
        <v>239.31340170869245</v>
      </c>
      <c r="K2627" s="3">
        <f>IFERROR(VLOOKUP($U2627,TONGHOPVERSION!$A$3:$G$240,7,FALSE),VLOOKUP($B2627,TONGHOPVERSION!$A$3:$G$240,7,FALSE))</f>
        <v>208.92363712533773</v>
      </c>
      <c r="L2627" s="2">
        <v>0.41666666666666669</v>
      </c>
      <c r="M2627" s="2">
        <v>0.47916666666666669</v>
      </c>
      <c r="N2627" s="5">
        <f t="shared" ref="N2627:N2690" si="290">HOUR(L2627)</f>
        <v>10</v>
      </c>
      <c r="O2627" s="5">
        <f t="shared" ref="O2627:O2690" si="291">MINUTE(L2627)</f>
        <v>0</v>
      </c>
      <c r="P2627" s="5">
        <f t="shared" ref="P2627:P2690" si="292">HOUR(M2627)</f>
        <v>11</v>
      </c>
      <c r="Q2627" s="5">
        <f t="shared" ref="Q2627:Q2690" si="293">MINUTE(M2627)</f>
        <v>30</v>
      </c>
      <c r="R2627">
        <v>203</v>
      </c>
      <c r="S2627">
        <v>602</v>
      </c>
      <c r="T2627" s="3">
        <v>122.206</v>
      </c>
      <c r="U2627" t="s">
        <v>129</v>
      </c>
      <c r="V2627" t="s">
        <v>129</v>
      </c>
      <c r="W2627" t="s">
        <v>129</v>
      </c>
      <c r="X2627" t="s">
        <v>16</v>
      </c>
      <c r="Y2627" t="s">
        <v>30</v>
      </c>
      <c r="Z2627" t="s">
        <v>37</v>
      </c>
    </row>
    <row r="2628" spans="1:26" x14ac:dyDescent="0.2">
      <c r="A2628" s="1">
        <v>43632</v>
      </c>
      <c r="B2628" t="s">
        <v>92</v>
      </c>
      <c r="C2628" t="s">
        <v>35</v>
      </c>
      <c r="D2628" t="s">
        <v>27</v>
      </c>
      <c r="E2628" t="s">
        <v>626</v>
      </c>
      <c r="F2628" t="s">
        <v>17</v>
      </c>
      <c r="G2628">
        <f t="shared" si="287"/>
        <v>7</v>
      </c>
      <c r="H2628" s="6">
        <f t="shared" si="288"/>
        <v>5</v>
      </c>
      <c r="I2628" s="6">
        <f t="shared" si="289"/>
        <v>7.25</v>
      </c>
      <c r="J2628" s="3">
        <f>IFERROR(VLOOKUP($U2628,TONGHOPVERSION!$A$3:$G$240,6,FALSE),VLOOKUP($B2628,TONGHOPVERSION!$A$3:$G$240,6,FALSE))</f>
        <v>381.62004815649715</v>
      </c>
      <c r="K2628" s="3">
        <f>IFERROR(VLOOKUP($U2628,TONGHOPVERSION!$A$3:$G$240,7,FALSE),VLOOKUP($B2628,TONGHOPVERSION!$A$3:$G$240,7,FALSE))</f>
        <v>329.70071085785668</v>
      </c>
      <c r="L2628" s="2">
        <v>0.20833333333333334</v>
      </c>
      <c r="M2628" s="2">
        <v>0.30208333333333331</v>
      </c>
      <c r="N2628" s="5">
        <f t="shared" si="290"/>
        <v>5</v>
      </c>
      <c r="O2628" s="5">
        <f t="shared" si="291"/>
        <v>0</v>
      </c>
      <c r="P2628" s="5">
        <f t="shared" si="292"/>
        <v>7</v>
      </c>
      <c r="Q2628" s="5">
        <f t="shared" si="293"/>
        <v>15</v>
      </c>
      <c r="R2628">
        <v>203</v>
      </c>
      <c r="S2628">
        <v>1133</v>
      </c>
      <c r="T2628" s="3">
        <v>229.999</v>
      </c>
      <c r="U2628" t="s">
        <v>92</v>
      </c>
      <c r="V2628" t="s">
        <v>92</v>
      </c>
      <c r="W2628" t="s">
        <v>92</v>
      </c>
      <c r="X2628" t="s">
        <v>16</v>
      </c>
      <c r="Y2628" t="s">
        <v>30</v>
      </c>
      <c r="Z2628" t="s">
        <v>37</v>
      </c>
    </row>
    <row r="2629" spans="1:26" x14ac:dyDescent="0.2">
      <c r="A2629" s="1">
        <v>43632</v>
      </c>
      <c r="B2629" t="s">
        <v>129</v>
      </c>
      <c r="C2629" t="s">
        <v>27</v>
      </c>
      <c r="D2629" t="s">
        <v>34</v>
      </c>
      <c r="E2629" t="s">
        <v>208</v>
      </c>
      <c r="F2629" t="s">
        <v>17</v>
      </c>
      <c r="G2629">
        <f t="shared" si="287"/>
        <v>7</v>
      </c>
      <c r="H2629" s="6">
        <f t="shared" si="288"/>
        <v>8</v>
      </c>
      <c r="I2629" s="6">
        <f t="shared" si="289"/>
        <v>9.3333333333333339</v>
      </c>
      <c r="J2629" s="3">
        <f>IFERROR(VLOOKUP($U2629,TONGHOPVERSION!$A$3:$G$240,6,FALSE),VLOOKUP($B2629,TONGHOPVERSION!$A$3:$G$240,6,FALSE))</f>
        <v>239.31340170869245</v>
      </c>
      <c r="K2629" s="3">
        <f>IFERROR(VLOOKUP($U2629,TONGHOPVERSION!$A$3:$G$240,7,FALSE),VLOOKUP($B2629,TONGHOPVERSION!$A$3:$G$240,7,FALSE))</f>
        <v>208.92363712533773</v>
      </c>
      <c r="L2629" s="2">
        <v>0.33333333333333331</v>
      </c>
      <c r="M2629" s="2">
        <v>0.3888888888888889</v>
      </c>
      <c r="N2629" s="5">
        <f t="shared" si="290"/>
        <v>8</v>
      </c>
      <c r="O2629" s="5">
        <f t="shared" si="291"/>
        <v>0</v>
      </c>
      <c r="P2629" s="5">
        <f t="shared" si="292"/>
        <v>9</v>
      </c>
      <c r="Q2629" s="5">
        <f t="shared" si="293"/>
        <v>20</v>
      </c>
      <c r="R2629">
        <v>203</v>
      </c>
      <c r="S2629">
        <v>602</v>
      </c>
      <c r="T2629" s="3">
        <v>122.206</v>
      </c>
      <c r="U2629" t="s">
        <v>129</v>
      </c>
      <c r="V2629" t="s">
        <v>129</v>
      </c>
      <c r="W2629" t="s">
        <v>129</v>
      </c>
      <c r="X2629" t="s">
        <v>16</v>
      </c>
      <c r="Y2629" t="s">
        <v>30</v>
      </c>
      <c r="Z2629" t="s">
        <v>37</v>
      </c>
    </row>
    <row r="2630" spans="1:26" x14ac:dyDescent="0.2">
      <c r="A2630" s="1">
        <v>43632</v>
      </c>
      <c r="B2630" t="s">
        <v>128</v>
      </c>
      <c r="C2630" t="s">
        <v>34</v>
      </c>
      <c r="D2630" t="s">
        <v>27</v>
      </c>
      <c r="E2630" t="s">
        <v>381</v>
      </c>
      <c r="F2630" t="s">
        <v>17</v>
      </c>
      <c r="G2630">
        <f t="shared" si="287"/>
        <v>7</v>
      </c>
      <c r="H2630" s="6">
        <f t="shared" si="288"/>
        <v>5</v>
      </c>
      <c r="I2630" s="6">
        <f t="shared" si="289"/>
        <v>6.5</v>
      </c>
      <c r="J2630" s="3">
        <f>IFERROR(VLOOKUP($U2630,TONGHOPVERSION!$A$3:$G$240,6,FALSE),VLOOKUP($B2630,TONGHOPVERSION!$A$3:$G$240,6,FALSE))</f>
        <v>239.31340170869245</v>
      </c>
      <c r="K2630" s="3">
        <f>IFERROR(VLOOKUP($U2630,TONGHOPVERSION!$A$3:$G$240,7,FALSE),VLOOKUP($B2630,TONGHOPVERSION!$A$3:$G$240,7,FALSE))</f>
        <v>208.92363712533773</v>
      </c>
      <c r="L2630" s="2">
        <v>0.20833333333333334</v>
      </c>
      <c r="M2630" s="2">
        <v>0.27083333333333331</v>
      </c>
      <c r="N2630" s="5">
        <f t="shared" si="290"/>
        <v>5</v>
      </c>
      <c r="O2630" s="5">
        <f t="shared" si="291"/>
        <v>0</v>
      </c>
      <c r="P2630" s="5">
        <f t="shared" si="292"/>
        <v>6</v>
      </c>
      <c r="Q2630" s="5">
        <f t="shared" si="293"/>
        <v>30</v>
      </c>
      <c r="R2630">
        <v>203</v>
      </c>
      <c r="S2630">
        <v>602</v>
      </c>
      <c r="T2630" s="3">
        <v>122.206</v>
      </c>
      <c r="U2630" t="s">
        <v>129</v>
      </c>
      <c r="V2630" t="s">
        <v>129</v>
      </c>
      <c r="W2630" t="s">
        <v>129</v>
      </c>
      <c r="X2630" t="s">
        <v>16</v>
      </c>
      <c r="Y2630" t="s">
        <v>30</v>
      </c>
      <c r="Z2630" t="s">
        <v>37</v>
      </c>
    </row>
    <row r="2631" spans="1:26" x14ac:dyDescent="0.2">
      <c r="A2631" s="1">
        <v>43632</v>
      </c>
      <c r="B2631" t="s">
        <v>92</v>
      </c>
      <c r="C2631" t="s">
        <v>35</v>
      </c>
      <c r="D2631" t="s">
        <v>27</v>
      </c>
      <c r="E2631" t="s">
        <v>418</v>
      </c>
      <c r="F2631" t="s">
        <v>17</v>
      </c>
      <c r="G2631">
        <f t="shared" si="287"/>
        <v>7</v>
      </c>
      <c r="H2631" s="6">
        <f t="shared" si="288"/>
        <v>0</v>
      </c>
      <c r="I2631" s="6">
        <f t="shared" si="289"/>
        <v>2.1666666666666665</v>
      </c>
      <c r="J2631" s="3">
        <f>IFERROR(VLOOKUP($U2631,TONGHOPVERSION!$A$3:$G$240,6,FALSE),VLOOKUP($B2631,TONGHOPVERSION!$A$3:$G$240,6,FALSE))</f>
        <v>381.62004815649715</v>
      </c>
      <c r="K2631" s="3">
        <f>IFERROR(VLOOKUP($U2631,TONGHOPVERSION!$A$3:$G$240,7,FALSE),VLOOKUP($B2631,TONGHOPVERSION!$A$3:$G$240,7,FALSE))</f>
        <v>329.70071085785668</v>
      </c>
      <c r="L2631" s="2">
        <v>0</v>
      </c>
      <c r="M2631" s="2">
        <v>9.0277777777777776E-2</v>
      </c>
      <c r="N2631" s="5">
        <f t="shared" si="290"/>
        <v>0</v>
      </c>
      <c r="O2631" s="5">
        <f t="shared" si="291"/>
        <v>0</v>
      </c>
      <c r="P2631" s="5">
        <f t="shared" si="292"/>
        <v>2</v>
      </c>
      <c r="Q2631" s="5">
        <f t="shared" si="293"/>
        <v>10</v>
      </c>
      <c r="R2631">
        <v>203</v>
      </c>
      <c r="S2631">
        <v>1133</v>
      </c>
      <c r="T2631" s="3">
        <v>229.999</v>
      </c>
      <c r="U2631" t="s">
        <v>92</v>
      </c>
      <c r="V2631" t="s">
        <v>92</v>
      </c>
      <c r="W2631" t="s">
        <v>92</v>
      </c>
      <c r="X2631" t="s">
        <v>16</v>
      </c>
      <c r="Y2631" t="s">
        <v>30</v>
      </c>
      <c r="Z2631" t="s">
        <v>37</v>
      </c>
    </row>
    <row r="2632" spans="1:26" x14ac:dyDescent="0.2">
      <c r="A2632" s="1">
        <v>43632</v>
      </c>
      <c r="B2632" t="s">
        <v>159</v>
      </c>
      <c r="C2632" t="s">
        <v>124</v>
      </c>
      <c r="D2632" t="s">
        <v>27</v>
      </c>
      <c r="E2632" t="s">
        <v>382</v>
      </c>
      <c r="F2632" t="s">
        <v>17</v>
      </c>
      <c r="G2632">
        <f t="shared" si="287"/>
        <v>7</v>
      </c>
      <c r="H2632" s="6">
        <f t="shared" si="288"/>
        <v>10.25</v>
      </c>
      <c r="I2632" s="6">
        <f t="shared" si="289"/>
        <v>12.333333333333334</v>
      </c>
      <c r="J2632" s="3">
        <f>IFERROR(VLOOKUP($U2632,TONGHOPVERSION!$A$3:$G$240,6,FALSE),VLOOKUP($B2632,TONGHOPVERSION!$A$3:$G$240,6,FALSE))</f>
        <v>284.2128245548555</v>
      </c>
      <c r="K2632" s="3">
        <f>IFERROR(VLOOKUP($U2632,TONGHOPVERSION!$A$3:$G$240,7,FALSE),VLOOKUP($B2632,TONGHOPVERSION!$A$3:$G$240,7,FALSE))</f>
        <v>306.08961374632247</v>
      </c>
      <c r="L2632" s="2">
        <v>0.42708333333333331</v>
      </c>
      <c r="M2632" s="2">
        <v>0.51388888888888895</v>
      </c>
      <c r="N2632" s="5">
        <f t="shared" si="290"/>
        <v>10</v>
      </c>
      <c r="O2632" s="5">
        <f t="shared" si="291"/>
        <v>15</v>
      </c>
      <c r="P2632" s="5">
        <f t="shared" si="292"/>
        <v>12</v>
      </c>
      <c r="Q2632" s="5">
        <f t="shared" si="293"/>
        <v>20</v>
      </c>
      <c r="R2632">
        <v>203</v>
      </c>
      <c r="S2632">
        <v>1107</v>
      </c>
      <c r="T2632" s="3">
        <v>224.721</v>
      </c>
      <c r="U2632" t="s">
        <v>123</v>
      </c>
      <c r="V2632" t="s">
        <v>123</v>
      </c>
      <c r="W2632" t="s">
        <v>125</v>
      </c>
      <c r="X2632" t="s">
        <v>16</v>
      </c>
      <c r="Y2632" t="s">
        <v>30</v>
      </c>
      <c r="Z2632" t="s">
        <v>37</v>
      </c>
    </row>
    <row r="2633" spans="1:26" x14ac:dyDescent="0.2">
      <c r="A2633" s="1">
        <v>43632</v>
      </c>
      <c r="B2633" t="s">
        <v>129</v>
      </c>
      <c r="C2633" t="s">
        <v>27</v>
      </c>
      <c r="D2633" t="s">
        <v>34</v>
      </c>
      <c r="E2633" t="s">
        <v>384</v>
      </c>
      <c r="F2633" t="s">
        <v>17</v>
      </c>
      <c r="G2633">
        <f t="shared" si="287"/>
        <v>7</v>
      </c>
      <c r="H2633" s="6">
        <f t="shared" si="288"/>
        <v>3</v>
      </c>
      <c r="I2633" s="6">
        <f t="shared" si="289"/>
        <v>4.333333333333333</v>
      </c>
      <c r="J2633" s="3">
        <f>IFERROR(VLOOKUP($U2633,TONGHOPVERSION!$A$3:$G$240,6,FALSE),VLOOKUP($B2633,TONGHOPVERSION!$A$3:$G$240,6,FALSE))</f>
        <v>239.31340170869245</v>
      </c>
      <c r="K2633" s="3">
        <f>IFERROR(VLOOKUP($U2633,TONGHOPVERSION!$A$3:$G$240,7,FALSE),VLOOKUP($B2633,TONGHOPVERSION!$A$3:$G$240,7,FALSE))</f>
        <v>208.92363712533773</v>
      </c>
      <c r="L2633" s="2">
        <v>0.125</v>
      </c>
      <c r="M2633" s="2">
        <v>0.18055555555555555</v>
      </c>
      <c r="N2633" s="5">
        <f t="shared" si="290"/>
        <v>3</v>
      </c>
      <c r="O2633" s="5">
        <f t="shared" si="291"/>
        <v>0</v>
      </c>
      <c r="P2633" s="5">
        <f t="shared" si="292"/>
        <v>4</v>
      </c>
      <c r="Q2633" s="5">
        <f t="shared" si="293"/>
        <v>20</v>
      </c>
      <c r="R2633">
        <v>203</v>
      </c>
      <c r="S2633">
        <v>602</v>
      </c>
      <c r="T2633" s="3">
        <v>122.206</v>
      </c>
      <c r="U2633" t="s">
        <v>129</v>
      </c>
      <c r="V2633" t="s">
        <v>129</v>
      </c>
      <c r="W2633" t="s">
        <v>129</v>
      </c>
      <c r="X2633" t="s">
        <v>16</v>
      </c>
      <c r="Y2633" t="s">
        <v>30</v>
      </c>
      <c r="Z2633" t="s">
        <v>37</v>
      </c>
    </row>
    <row r="2634" spans="1:26" x14ac:dyDescent="0.2">
      <c r="A2634" s="1">
        <v>43632</v>
      </c>
      <c r="B2634" t="s">
        <v>123</v>
      </c>
      <c r="C2634" t="s">
        <v>27</v>
      </c>
      <c r="D2634" t="s">
        <v>124</v>
      </c>
      <c r="E2634" t="s">
        <v>385</v>
      </c>
      <c r="F2634" t="s">
        <v>17</v>
      </c>
      <c r="G2634">
        <f t="shared" si="287"/>
        <v>7</v>
      </c>
      <c r="H2634" s="6">
        <f t="shared" si="288"/>
        <v>7.166666666666667</v>
      </c>
      <c r="I2634" s="6">
        <f t="shared" si="289"/>
        <v>9.1666666666666661</v>
      </c>
      <c r="J2634" s="3">
        <f>IFERROR(VLOOKUP($U2634,TONGHOPVERSION!$A$3:$G$240,6,FALSE),VLOOKUP($B2634,TONGHOPVERSION!$A$3:$G$240,6,FALSE))</f>
        <v>284.2128245548555</v>
      </c>
      <c r="K2634" s="3">
        <f>IFERROR(VLOOKUP($U2634,TONGHOPVERSION!$A$3:$G$240,7,FALSE),VLOOKUP($B2634,TONGHOPVERSION!$A$3:$G$240,7,FALSE))</f>
        <v>306.08961374632247</v>
      </c>
      <c r="L2634" s="2">
        <v>0.2986111111111111</v>
      </c>
      <c r="M2634" s="2">
        <v>0.38194444444444442</v>
      </c>
      <c r="N2634" s="5">
        <f t="shared" si="290"/>
        <v>7</v>
      </c>
      <c r="O2634" s="5">
        <f t="shared" si="291"/>
        <v>10</v>
      </c>
      <c r="P2634" s="5">
        <f t="shared" si="292"/>
        <v>9</v>
      </c>
      <c r="Q2634" s="5">
        <f t="shared" si="293"/>
        <v>10</v>
      </c>
      <c r="R2634">
        <v>203</v>
      </c>
      <c r="S2634">
        <v>1107</v>
      </c>
      <c r="T2634" s="3">
        <v>224.721</v>
      </c>
      <c r="U2634" t="s">
        <v>123</v>
      </c>
      <c r="V2634" t="s">
        <v>123</v>
      </c>
      <c r="W2634" t="s">
        <v>125</v>
      </c>
      <c r="X2634" t="s">
        <v>16</v>
      </c>
      <c r="Y2634" t="s">
        <v>30</v>
      </c>
      <c r="Z2634" t="s">
        <v>37</v>
      </c>
    </row>
    <row r="2635" spans="1:26" x14ac:dyDescent="0.2">
      <c r="A2635" s="1">
        <v>43632</v>
      </c>
      <c r="B2635" t="s">
        <v>252</v>
      </c>
      <c r="C2635" t="s">
        <v>168</v>
      </c>
      <c r="D2635" t="s">
        <v>35</v>
      </c>
      <c r="E2635" t="s">
        <v>392</v>
      </c>
      <c r="F2635" t="s">
        <v>17</v>
      </c>
      <c r="G2635">
        <f t="shared" si="287"/>
        <v>7</v>
      </c>
      <c r="H2635" s="6">
        <f t="shared" si="288"/>
        <v>4.916666666666667</v>
      </c>
      <c r="I2635" s="6">
        <f t="shared" si="289"/>
        <v>6.916666666666667</v>
      </c>
      <c r="J2635" s="3">
        <f>IFERROR(VLOOKUP($U2635,TONGHOPVERSION!$A$3:$G$240,6,FALSE),VLOOKUP($B2635,TONGHOPVERSION!$A$3:$G$240,6,FALSE))</f>
        <v>343.25439636723399</v>
      </c>
      <c r="K2635" s="3">
        <f>IFERROR(VLOOKUP($U2635,TONGHOPVERSION!$A$3:$G$240,7,FALSE),VLOOKUP($B2635,TONGHOPVERSION!$A$3:$G$240,7,FALSE))</f>
        <v>347.63650227556832</v>
      </c>
      <c r="L2635" s="2">
        <v>0.20486111111111113</v>
      </c>
      <c r="M2635" s="2">
        <v>0.28819444444444448</v>
      </c>
      <c r="N2635" s="5">
        <f t="shared" si="290"/>
        <v>4</v>
      </c>
      <c r="O2635" s="5">
        <f t="shared" si="291"/>
        <v>55</v>
      </c>
      <c r="P2635" s="5">
        <f t="shared" si="292"/>
        <v>6</v>
      </c>
      <c r="Q2635" s="5">
        <f t="shared" si="293"/>
        <v>55</v>
      </c>
      <c r="R2635">
        <v>203</v>
      </c>
      <c r="S2635">
        <v>967</v>
      </c>
      <c r="T2635" s="3">
        <v>196.30099999999999</v>
      </c>
      <c r="U2635" t="s">
        <v>253</v>
      </c>
      <c r="V2635" t="s">
        <v>253</v>
      </c>
      <c r="W2635" t="s">
        <v>45</v>
      </c>
      <c r="X2635" t="s">
        <v>170</v>
      </c>
      <c r="Y2635" t="s">
        <v>23</v>
      </c>
      <c r="Z2635" t="s">
        <v>37</v>
      </c>
    </row>
    <row r="2636" spans="1:26" x14ac:dyDescent="0.2">
      <c r="A2636" s="1">
        <v>43632</v>
      </c>
      <c r="B2636" t="s">
        <v>128</v>
      </c>
      <c r="C2636" t="s">
        <v>34</v>
      </c>
      <c r="D2636" t="s">
        <v>27</v>
      </c>
      <c r="E2636" t="s">
        <v>489</v>
      </c>
      <c r="F2636" t="s">
        <v>17</v>
      </c>
      <c r="G2636">
        <f t="shared" si="287"/>
        <v>7</v>
      </c>
      <c r="H2636" s="6">
        <f t="shared" si="288"/>
        <v>9.6666666666666661</v>
      </c>
      <c r="I2636" s="6">
        <f t="shared" si="289"/>
        <v>11.166666666666666</v>
      </c>
      <c r="J2636" s="3">
        <f>IFERROR(VLOOKUP($U2636,TONGHOPVERSION!$A$3:$G$240,6,FALSE),VLOOKUP($B2636,TONGHOPVERSION!$A$3:$G$240,6,FALSE))</f>
        <v>239.31340170869245</v>
      </c>
      <c r="K2636" s="3">
        <f>IFERROR(VLOOKUP($U2636,TONGHOPVERSION!$A$3:$G$240,7,FALSE),VLOOKUP($B2636,TONGHOPVERSION!$A$3:$G$240,7,FALSE))</f>
        <v>208.92363712533773</v>
      </c>
      <c r="L2636" s="2">
        <v>0.40277777777777773</v>
      </c>
      <c r="M2636" s="2">
        <v>0.46527777777777773</v>
      </c>
      <c r="N2636" s="5">
        <f t="shared" si="290"/>
        <v>9</v>
      </c>
      <c r="O2636" s="5">
        <f t="shared" si="291"/>
        <v>40</v>
      </c>
      <c r="P2636" s="5">
        <f t="shared" si="292"/>
        <v>11</v>
      </c>
      <c r="Q2636" s="5">
        <f t="shared" si="293"/>
        <v>10</v>
      </c>
      <c r="R2636">
        <v>203</v>
      </c>
      <c r="S2636">
        <v>602</v>
      </c>
      <c r="T2636" s="3">
        <v>122.206</v>
      </c>
      <c r="U2636" t="s">
        <v>129</v>
      </c>
      <c r="V2636" t="s">
        <v>129</v>
      </c>
      <c r="W2636" t="s">
        <v>129</v>
      </c>
      <c r="X2636" t="s">
        <v>16</v>
      </c>
      <c r="Y2636" t="s">
        <v>30</v>
      </c>
      <c r="Z2636" t="s">
        <v>37</v>
      </c>
    </row>
    <row r="2637" spans="1:26" x14ac:dyDescent="0.2">
      <c r="A2637" s="1">
        <v>43632</v>
      </c>
      <c r="B2637" t="s">
        <v>253</v>
      </c>
      <c r="C2637" t="s">
        <v>35</v>
      </c>
      <c r="D2637" t="s">
        <v>168</v>
      </c>
      <c r="E2637" t="s">
        <v>393</v>
      </c>
      <c r="F2637" t="s">
        <v>17</v>
      </c>
      <c r="G2637">
        <f t="shared" si="287"/>
        <v>7</v>
      </c>
      <c r="H2637" s="6">
        <f t="shared" si="288"/>
        <v>1.8333333333333335</v>
      </c>
      <c r="I2637" s="6">
        <f t="shared" si="289"/>
        <v>3.8333333333333335</v>
      </c>
      <c r="J2637" s="3">
        <f>IFERROR(VLOOKUP($U2637,TONGHOPVERSION!$A$3:$G$240,6,FALSE),VLOOKUP($B2637,TONGHOPVERSION!$A$3:$G$240,6,FALSE))</f>
        <v>343.25439636723399</v>
      </c>
      <c r="K2637" s="3">
        <f>IFERROR(VLOOKUP($U2637,TONGHOPVERSION!$A$3:$G$240,7,FALSE),VLOOKUP($B2637,TONGHOPVERSION!$A$3:$G$240,7,FALSE))</f>
        <v>347.63650227556832</v>
      </c>
      <c r="L2637" s="2">
        <v>7.6388888888888895E-2</v>
      </c>
      <c r="M2637" s="2">
        <v>0.15972222222222224</v>
      </c>
      <c r="N2637" s="5">
        <f t="shared" si="290"/>
        <v>1</v>
      </c>
      <c r="O2637" s="5">
        <f t="shared" si="291"/>
        <v>50</v>
      </c>
      <c r="P2637" s="5">
        <f t="shared" si="292"/>
        <v>3</v>
      </c>
      <c r="Q2637" s="5">
        <f t="shared" si="293"/>
        <v>50</v>
      </c>
      <c r="R2637">
        <v>203</v>
      </c>
      <c r="S2637">
        <v>967</v>
      </c>
      <c r="T2637" s="3">
        <v>196.30099999999999</v>
      </c>
      <c r="U2637" t="s">
        <v>253</v>
      </c>
      <c r="V2637" t="s">
        <v>253</v>
      </c>
      <c r="W2637" t="s">
        <v>45</v>
      </c>
      <c r="X2637" t="s">
        <v>170</v>
      </c>
      <c r="Y2637" t="s">
        <v>23</v>
      </c>
      <c r="Z2637" t="s">
        <v>37</v>
      </c>
    </row>
    <row r="2638" spans="1:26" x14ac:dyDescent="0.2">
      <c r="A2638" s="1">
        <v>43632</v>
      </c>
      <c r="B2638" t="s">
        <v>36</v>
      </c>
      <c r="C2638" t="s">
        <v>35</v>
      </c>
      <c r="D2638" t="s">
        <v>34</v>
      </c>
      <c r="E2638" t="s">
        <v>490</v>
      </c>
      <c r="F2638" t="s">
        <v>17</v>
      </c>
      <c r="G2638">
        <f t="shared" si="287"/>
        <v>7</v>
      </c>
      <c r="H2638" s="6">
        <f t="shared" si="288"/>
        <v>7.666666666666667</v>
      </c>
      <c r="I2638" s="6">
        <f t="shared" si="289"/>
        <v>9</v>
      </c>
      <c r="J2638" s="3">
        <f>IFERROR(VLOOKUP($U2638,TONGHOPVERSION!$A$3:$G$240,6,FALSE),VLOOKUP($B2638,TONGHOPVERSION!$A$3:$G$240,6,FALSE))</f>
        <v>236.34688949060637</v>
      </c>
      <c r="K2638" s="3">
        <f>IFERROR(VLOOKUP($U2638,TONGHOPVERSION!$A$3:$G$240,7,FALSE),VLOOKUP($B2638,TONGHOPVERSION!$A$3:$G$240,7,FALSE))</f>
        <v>201.94443000170284</v>
      </c>
      <c r="L2638" s="2">
        <v>0.31944444444444448</v>
      </c>
      <c r="M2638" s="2">
        <v>0.375</v>
      </c>
      <c r="N2638" s="5">
        <f t="shared" si="290"/>
        <v>7</v>
      </c>
      <c r="O2638" s="5">
        <f t="shared" si="291"/>
        <v>40</v>
      </c>
      <c r="P2638" s="5">
        <f t="shared" si="292"/>
        <v>9</v>
      </c>
      <c r="Q2638" s="5">
        <f t="shared" si="293"/>
        <v>0</v>
      </c>
      <c r="R2638">
        <v>203</v>
      </c>
      <c r="S2638">
        <v>604</v>
      </c>
      <c r="T2638" s="3">
        <v>122.61199999999999</v>
      </c>
      <c r="U2638" t="s">
        <v>36</v>
      </c>
      <c r="V2638" t="s">
        <v>36</v>
      </c>
      <c r="W2638" t="s">
        <v>36</v>
      </c>
      <c r="X2638" t="s">
        <v>16</v>
      </c>
      <c r="Y2638" t="s">
        <v>30</v>
      </c>
      <c r="Z2638" t="s">
        <v>37</v>
      </c>
    </row>
    <row r="2639" spans="1:26" x14ac:dyDescent="0.2">
      <c r="A2639" s="1">
        <v>43632</v>
      </c>
      <c r="B2639" t="s">
        <v>118</v>
      </c>
      <c r="C2639" t="s">
        <v>119</v>
      </c>
      <c r="D2639" t="s">
        <v>27</v>
      </c>
      <c r="E2639" t="s">
        <v>419</v>
      </c>
      <c r="F2639" t="s">
        <v>17</v>
      </c>
      <c r="G2639">
        <f t="shared" si="287"/>
        <v>7</v>
      </c>
      <c r="H2639" s="6">
        <f t="shared" si="288"/>
        <v>13.916666666666666</v>
      </c>
      <c r="I2639" s="6">
        <f t="shared" si="289"/>
        <v>15.416666666666666</v>
      </c>
      <c r="J2639" s="3">
        <f>IFERROR(VLOOKUP($U2639,TONGHOPVERSION!$A$3:$G$240,6,FALSE),VLOOKUP($B2639,TONGHOPVERSION!$A$3:$G$240,6,FALSE))</f>
        <v>214.88804221212081</v>
      </c>
      <c r="K2639" s="3">
        <f>IFERROR(VLOOKUP($U2639,TONGHOPVERSION!$A$3:$G$240,7,FALSE),VLOOKUP($B2639,TONGHOPVERSION!$A$3:$G$240,7,FALSE))</f>
        <v>213.88072353634405</v>
      </c>
      <c r="L2639" s="2">
        <v>0.57986111111111105</v>
      </c>
      <c r="M2639" s="2">
        <v>0.64236111111111105</v>
      </c>
      <c r="N2639" s="5">
        <f t="shared" si="290"/>
        <v>13</v>
      </c>
      <c r="O2639" s="5">
        <f t="shared" si="291"/>
        <v>55</v>
      </c>
      <c r="P2639" s="5">
        <f t="shared" si="292"/>
        <v>15</v>
      </c>
      <c r="Q2639" s="5">
        <f t="shared" si="293"/>
        <v>25</v>
      </c>
      <c r="R2639">
        <v>203</v>
      </c>
      <c r="S2639">
        <v>628</v>
      </c>
      <c r="T2639" s="3">
        <v>127.48399999999999</v>
      </c>
      <c r="U2639" t="s">
        <v>120</v>
      </c>
      <c r="V2639" t="s">
        <v>120</v>
      </c>
      <c r="W2639" t="s">
        <v>29</v>
      </c>
      <c r="X2639" t="s">
        <v>16</v>
      </c>
      <c r="Y2639" t="s">
        <v>30</v>
      </c>
      <c r="Z2639" t="s">
        <v>37</v>
      </c>
    </row>
    <row r="2640" spans="1:26" x14ac:dyDescent="0.2">
      <c r="A2640" s="1">
        <v>43632</v>
      </c>
      <c r="B2640" t="s">
        <v>120</v>
      </c>
      <c r="C2640" t="s">
        <v>27</v>
      </c>
      <c r="D2640" t="s">
        <v>119</v>
      </c>
      <c r="E2640" t="s">
        <v>421</v>
      </c>
      <c r="F2640" t="s">
        <v>17</v>
      </c>
      <c r="G2640">
        <f t="shared" si="287"/>
        <v>7</v>
      </c>
      <c r="H2640" s="6">
        <f t="shared" si="288"/>
        <v>11.833333333333334</v>
      </c>
      <c r="I2640" s="6">
        <f t="shared" si="289"/>
        <v>13.25</v>
      </c>
      <c r="J2640" s="3">
        <f>IFERROR(VLOOKUP($U2640,TONGHOPVERSION!$A$3:$G$240,6,FALSE),VLOOKUP($B2640,TONGHOPVERSION!$A$3:$G$240,6,FALSE))</f>
        <v>214.88804221212081</v>
      </c>
      <c r="K2640" s="3">
        <f>IFERROR(VLOOKUP($U2640,TONGHOPVERSION!$A$3:$G$240,7,FALSE),VLOOKUP($B2640,TONGHOPVERSION!$A$3:$G$240,7,FALSE))</f>
        <v>213.88072353634405</v>
      </c>
      <c r="L2640" s="2">
        <v>0.49305555555555558</v>
      </c>
      <c r="M2640" s="2">
        <v>0.55208333333333337</v>
      </c>
      <c r="N2640" s="5">
        <f t="shared" si="290"/>
        <v>11</v>
      </c>
      <c r="O2640" s="5">
        <f t="shared" si="291"/>
        <v>50</v>
      </c>
      <c r="P2640" s="5">
        <f t="shared" si="292"/>
        <v>13</v>
      </c>
      <c r="Q2640" s="5">
        <f t="shared" si="293"/>
        <v>15</v>
      </c>
      <c r="R2640">
        <v>203</v>
      </c>
      <c r="S2640">
        <v>628</v>
      </c>
      <c r="T2640" s="3">
        <v>127.48399999999999</v>
      </c>
      <c r="U2640" t="s">
        <v>120</v>
      </c>
      <c r="V2640" t="s">
        <v>120</v>
      </c>
      <c r="W2640" t="s">
        <v>29</v>
      </c>
      <c r="X2640" t="s">
        <v>16</v>
      </c>
      <c r="Y2640" t="s">
        <v>30</v>
      </c>
      <c r="Z2640" t="s">
        <v>37</v>
      </c>
    </row>
    <row r="2641" spans="1:26" x14ac:dyDescent="0.2">
      <c r="A2641" s="1">
        <v>43632</v>
      </c>
      <c r="B2641" t="s">
        <v>65</v>
      </c>
      <c r="C2641" t="s">
        <v>66</v>
      </c>
      <c r="D2641" t="s">
        <v>35</v>
      </c>
      <c r="E2641" t="s">
        <v>101</v>
      </c>
      <c r="F2641" t="s">
        <v>17</v>
      </c>
      <c r="G2641">
        <f t="shared" si="287"/>
        <v>7</v>
      </c>
      <c r="H2641" s="6">
        <f t="shared" si="288"/>
        <v>7.833333333333333</v>
      </c>
      <c r="I2641" s="6">
        <f t="shared" si="289"/>
        <v>9.75</v>
      </c>
      <c r="J2641" s="3">
        <f>IFERROR(VLOOKUP($U2641,TONGHOPVERSION!$A$3:$G$240,6,FALSE),VLOOKUP($B2641,TONGHOPVERSION!$A$3:$G$240,6,FALSE))</f>
        <v>292.75199550278143</v>
      </c>
      <c r="K2641" s="3">
        <f>IFERROR(VLOOKUP($U2641,TONGHOPVERSION!$A$3:$G$240,7,FALSE),VLOOKUP($B2641,TONGHOPVERSION!$A$3:$G$240,7,FALSE))</f>
        <v>283.06606117169179</v>
      </c>
      <c r="L2641" s="2">
        <v>0.3263888888888889</v>
      </c>
      <c r="M2641" s="2">
        <v>0.40625</v>
      </c>
      <c r="N2641" s="5">
        <f t="shared" si="290"/>
        <v>7</v>
      </c>
      <c r="O2641" s="5">
        <f t="shared" si="291"/>
        <v>50</v>
      </c>
      <c r="P2641" s="5">
        <f t="shared" si="292"/>
        <v>9</v>
      </c>
      <c r="Q2641" s="5">
        <f t="shared" si="293"/>
        <v>45</v>
      </c>
      <c r="R2641">
        <v>203</v>
      </c>
      <c r="S2641">
        <v>1062</v>
      </c>
      <c r="T2641" s="3">
        <v>215.58600000000001</v>
      </c>
      <c r="U2641" t="s">
        <v>67</v>
      </c>
      <c r="V2641" t="s">
        <v>67</v>
      </c>
      <c r="W2641" t="s">
        <v>29</v>
      </c>
      <c r="X2641" t="s">
        <v>16</v>
      </c>
      <c r="Y2641" t="s">
        <v>30</v>
      </c>
      <c r="Z2641" t="s">
        <v>37</v>
      </c>
    </row>
    <row r="2642" spans="1:26" x14ac:dyDescent="0.2">
      <c r="A2642" s="1">
        <v>43632</v>
      </c>
      <c r="B2642" t="s">
        <v>67</v>
      </c>
      <c r="C2642" t="s">
        <v>35</v>
      </c>
      <c r="D2642" t="s">
        <v>66</v>
      </c>
      <c r="E2642" t="s">
        <v>103</v>
      </c>
      <c r="F2642" t="s">
        <v>17</v>
      </c>
      <c r="G2642">
        <f t="shared" si="287"/>
        <v>7</v>
      </c>
      <c r="H2642" s="6">
        <f t="shared" si="288"/>
        <v>5</v>
      </c>
      <c r="I2642" s="6">
        <f t="shared" si="289"/>
        <v>6.916666666666667</v>
      </c>
      <c r="J2642" s="3">
        <f>IFERROR(VLOOKUP($U2642,TONGHOPVERSION!$A$3:$G$240,6,FALSE),VLOOKUP($B2642,TONGHOPVERSION!$A$3:$G$240,6,FALSE))</f>
        <v>292.75199550278143</v>
      </c>
      <c r="K2642" s="3">
        <f>IFERROR(VLOOKUP($U2642,TONGHOPVERSION!$A$3:$G$240,7,FALSE),VLOOKUP($B2642,TONGHOPVERSION!$A$3:$G$240,7,FALSE))</f>
        <v>283.06606117169179</v>
      </c>
      <c r="L2642" s="2">
        <v>0.20833333333333334</v>
      </c>
      <c r="M2642" s="2">
        <v>0.28819444444444448</v>
      </c>
      <c r="N2642" s="5">
        <f t="shared" si="290"/>
        <v>5</v>
      </c>
      <c r="O2642" s="5">
        <f t="shared" si="291"/>
        <v>0</v>
      </c>
      <c r="P2642" s="5">
        <f t="shared" si="292"/>
        <v>6</v>
      </c>
      <c r="Q2642" s="5">
        <f t="shared" si="293"/>
        <v>55</v>
      </c>
      <c r="R2642">
        <v>203</v>
      </c>
      <c r="S2642">
        <v>1062</v>
      </c>
      <c r="T2642" s="3">
        <v>215.58600000000001</v>
      </c>
      <c r="U2642" t="s">
        <v>67</v>
      </c>
      <c r="V2642" t="s">
        <v>67</v>
      </c>
      <c r="W2642" t="s">
        <v>29</v>
      </c>
      <c r="X2642" t="s">
        <v>16</v>
      </c>
      <c r="Y2642" t="s">
        <v>30</v>
      </c>
      <c r="Z2642" t="s">
        <v>37</v>
      </c>
    </row>
    <row r="2643" spans="1:26" x14ac:dyDescent="0.2">
      <c r="A2643" s="1">
        <v>43632</v>
      </c>
      <c r="B2643" t="s">
        <v>230</v>
      </c>
      <c r="C2643" t="s">
        <v>35</v>
      </c>
      <c r="D2643" t="s">
        <v>134</v>
      </c>
      <c r="E2643" t="s">
        <v>229</v>
      </c>
      <c r="F2643" t="s">
        <v>17</v>
      </c>
      <c r="G2643">
        <f t="shared" si="287"/>
        <v>7</v>
      </c>
      <c r="H2643" s="6">
        <f t="shared" si="288"/>
        <v>10.583333333333334</v>
      </c>
      <c r="I2643" s="6">
        <f t="shared" si="289"/>
        <v>13.416666666666666</v>
      </c>
      <c r="J2643" s="3">
        <f>IFERROR(VLOOKUP($U2643,TONGHOPVERSION!$A$3:$G$240,6,FALSE),VLOOKUP($B2643,TONGHOPVERSION!$A$3:$G$240,6,FALSE))</f>
        <v>398.49460740287265</v>
      </c>
      <c r="K2643" s="3">
        <f>IFERROR(VLOOKUP($U2643,TONGHOPVERSION!$A$3:$G$240,7,FALSE),VLOOKUP($B2643,TONGHOPVERSION!$A$3:$G$240,7,FALSE))</f>
        <v>502.8326130028529</v>
      </c>
      <c r="L2643" s="2">
        <v>0.44097222222222227</v>
      </c>
      <c r="M2643" s="2">
        <v>0.55902777777777779</v>
      </c>
      <c r="N2643" s="5">
        <f t="shared" si="290"/>
        <v>10</v>
      </c>
      <c r="O2643" s="5">
        <f t="shared" si="291"/>
        <v>35</v>
      </c>
      <c r="P2643" s="5">
        <f t="shared" si="292"/>
        <v>13</v>
      </c>
      <c r="Q2643" s="5">
        <f t="shared" si="293"/>
        <v>25</v>
      </c>
      <c r="R2643">
        <v>203</v>
      </c>
      <c r="S2643">
        <v>1633</v>
      </c>
      <c r="T2643" s="3">
        <v>331.49900000000002</v>
      </c>
      <c r="U2643" t="s">
        <v>230</v>
      </c>
      <c r="V2643" t="s">
        <v>230</v>
      </c>
      <c r="W2643" t="s">
        <v>21</v>
      </c>
      <c r="X2643" t="s">
        <v>135</v>
      </c>
      <c r="Y2643" t="s">
        <v>23</v>
      </c>
      <c r="Z2643" t="s">
        <v>37</v>
      </c>
    </row>
    <row r="2644" spans="1:26" x14ac:dyDescent="0.2">
      <c r="A2644" s="1">
        <v>43632</v>
      </c>
      <c r="B2644" t="s">
        <v>509</v>
      </c>
      <c r="C2644" t="s">
        <v>173</v>
      </c>
      <c r="D2644" t="s">
        <v>35</v>
      </c>
      <c r="E2644" t="s">
        <v>508</v>
      </c>
      <c r="F2644" t="s">
        <v>17</v>
      </c>
      <c r="G2644">
        <f t="shared" si="287"/>
        <v>7</v>
      </c>
      <c r="H2644" s="6">
        <f t="shared" si="288"/>
        <v>0.66666666666666663</v>
      </c>
      <c r="I2644" s="6">
        <f t="shared" si="289"/>
        <v>3.3333333333333335</v>
      </c>
      <c r="J2644" s="3">
        <f>IFERROR(VLOOKUP($U2644,TONGHOPVERSION!$A$3:$G$240,6,FALSE),VLOOKUP($B2644,TONGHOPVERSION!$A$3:$G$240,6,FALSE))</f>
        <v>524.34786512385949</v>
      </c>
      <c r="K2644" s="3">
        <f>IFERROR(VLOOKUP($U2644,TONGHOPVERSION!$A$3:$G$240,7,FALSE),VLOOKUP($B2644,TONGHOPVERSION!$A$3:$G$240,7,FALSE))</f>
        <v>478.47904156320539</v>
      </c>
      <c r="L2644" s="2">
        <v>2.7777777777777776E-2</v>
      </c>
      <c r="M2644" s="2">
        <v>0.1388888888888889</v>
      </c>
      <c r="N2644" s="5">
        <f t="shared" si="290"/>
        <v>0</v>
      </c>
      <c r="O2644" s="5">
        <f t="shared" si="291"/>
        <v>40</v>
      </c>
      <c r="P2644" s="5">
        <f t="shared" si="292"/>
        <v>3</v>
      </c>
      <c r="Q2644" s="5">
        <f t="shared" si="293"/>
        <v>20</v>
      </c>
      <c r="R2644">
        <v>203</v>
      </c>
      <c r="S2644">
        <v>1503</v>
      </c>
      <c r="T2644" s="3">
        <v>305.10899999999998</v>
      </c>
      <c r="U2644" t="s">
        <v>510</v>
      </c>
      <c r="V2644" t="s">
        <v>510</v>
      </c>
      <c r="W2644" t="s">
        <v>21</v>
      </c>
      <c r="X2644" t="s">
        <v>135</v>
      </c>
      <c r="Y2644" t="s">
        <v>23</v>
      </c>
      <c r="Z2644" t="s">
        <v>37</v>
      </c>
    </row>
    <row r="2645" spans="1:26" x14ac:dyDescent="0.2">
      <c r="A2645" s="1">
        <v>43632</v>
      </c>
      <c r="B2645" t="s">
        <v>234</v>
      </c>
      <c r="C2645" t="s">
        <v>134</v>
      </c>
      <c r="D2645" t="s">
        <v>35</v>
      </c>
      <c r="E2645" t="s">
        <v>233</v>
      </c>
      <c r="F2645" t="s">
        <v>17</v>
      </c>
      <c r="G2645">
        <f t="shared" si="287"/>
        <v>7</v>
      </c>
      <c r="H2645" s="6">
        <f t="shared" si="288"/>
        <v>23.5</v>
      </c>
      <c r="I2645" s="6">
        <f t="shared" si="289"/>
        <v>2.6666666666666665</v>
      </c>
      <c r="J2645" s="3">
        <f>IFERROR(VLOOKUP($U2645,TONGHOPVERSION!$A$3:$G$240,6,FALSE),VLOOKUP($B2645,TONGHOPVERSION!$A$3:$G$240,6,FALSE))</f>
        <v>398.49460740287265</v>
      </c>
      <c r="K2645" s="3">
        <f>IFERROR(VLOOKUP($U2645,TONGHOPVERSION!$A$3:$G$240,7,FALSE),VLOOKUP($B2645,TONGHOPVERSION!$A$3:$G$240,7,FALSE))</f>
        <v>502.8326130028529</v>
      </c>
      <c r="L2645" s="2">
        <v>0.97916666666666663</v>
      </c>
      <c r="M2645" s="2">
        <v>0.1111111111111111</v>
      </c>
      <c r="N2645" s="5">
        <f t="shared" si="290"/>
        <v>23</v>
      </c>
      <c r="O2645" s="5">
        <f t="shared" si="291"/>
        <v>30</v>
      </c>
      <c r="P2645" s="5">
        <f t="shared" si="292"/>
        <v>2</v>
      </c>
      <c r="Q2645" s="5">
        <f t="shared" si="293"/>
        <v>40</v>
      </c>
      <c r="R2645">
        <v>203</v>
      </c>
      <c r="S2645">
        <v>1633</v>
      </c>
      <c r="T2645" s="3">
        <v>331.49900000000002</v>
      </c>
      <c r="U2645" t="s">
        <v>230</v>
      </c>
      <c r="V2645" t="s">
        <v>230</v>
      </c>
      <c r="W2645" t="s">
        <v>21</v>
      </c>
      <c r="X2645" t="s">
        <v>135</v>
      </c>
      <c r="Y2645" t="s">
        <v>23</v>
      </c>
      <c r="Z2645" t="s">
        <v>37</v>
      </c>
    </row>
    <row r="2646" spans="1:26" x14ac:dyDescent="0.2">
      <c r="A2646" s="1">
        <v>43632</v>
      </c>
      <c r="B2646" t="s">
        <v>33</v>
      </c>
      <c r="C2646" t="s">
        <v>34</v>
      </c>
      <c r="D2646" t="s">
        <v>35</v>
      </c>
      <c r="E2646" t="s">
        <v>408</v>
      </c>
      <c r="F2646" t="s">
        <v>17</v>
      </c>
      <c r="G2646">
        <f t="shared" si="287"/>
        <v>7</v>
      </c>
      <c r="H2646" s="6">
        <f t="shared" si="288"/>
        <v>8</v>
      </c>
      <c r="I2646" s="6">
        <f t="shared" si="289"/>
        <v>9.3333333333333339</v>
      </c>
      <c r="J2646" s="3">
        <f>IFERROR(VLOOKUP($U2646,TONGHOPVERSION!$A$3:$G$240,6,FALSE),VLOOKUP($B2646,TONGHOPVERSION!$A$3:$G$240,6,FALSE))</f>
        <v>236.34688949060637</v>
      </c>
      <c r="K2646" s="3">
        <f>IFERROR(VLOOKUP($U2646,TONGHOPVERSION!$A$3:$G$240,7,FALSE),VLOOKUP($B2646,TONGHOPVERSION!$A$3:$G$240,7,FALSE))</f>
        <v>201.94443000170284</v>
      </c>
      <c r="L2646" s="2">
        <v>0.33333333333333331</v>
      </c>
      <c r="M2646" s="2">
        <v>0.3888888888888889</v>
      </c>
      <c r="N2646" s="5">
        <f t="shared" si="290"/>
        <v>8</v>
      </c>
      <c r="O2646" s="5">
        <f t="shared" si="291"/>
        <v>0</v>
      </c>
      <c r="P2646" s="5">
        <f t="shared" si="292"/>
        <v>9</v>
      </c>
      <c r="Q2646" s="5">
        <f t="shared" si="293"/>
        <v>20</v>
      </c>
      <c r="R2646">
        <v>203</v>
      </c>
      <c r="S2646">
        <v>604</v>
      </c>
      <c r="T2646" s="3">
        <v>122.61199999999999</v>
      </c>
      <c r="U2646" t="s">
        <v>36</v>
      </c>
      <c r="V2646" t="s">
        <v>36</v>
      </c>
      <c r="W2646" t="s">
        <v>36</v>
      </c>
      <c r="X2646" t="s">
        <v>16</v>
      </c>
      <c r="Y2646" t="s">
        <v>30</v>
      </c>
      <c r="Z2646" t="s">
        <v>37</v>
      </c>
    </row>
    <row r="2647" spans="1:26" x14ac:dyDescent="0.2">
      <c r="A2647" s="1">
        <v>43632</v>
      </c>
      <c r="B2647" t="s">
        <v>33</v>
      </c>
      <c r="C2647" t="s">
        <v>34</v>
      </c>
      <c r="D2647" t="s">
        <v>35</v>
      </c>
      <c r="E2647" t="s">
        <v>409</v>
      </c>
      <c r="F2647" t="s">
        <v>17</v>
      </c>
      <c r="G2647">
        <f t="shared" si="287"/>
        <v>7</v>
      </c>
      <c r="H2647" s="6">
        <f t="shared" si="288"/>
        <v>12</v>
      </c>
      <c r="I2647" s="6">
        <f t="shared" si="289"/>
        <v>13.416666666666666</v>
      </c>
      <c r="J2647" s="3">
        <f>IFERROR(VLOOKUP($U2647,TONGHOPVERSION!$A$3:$G$240,6,FALSE),VLOOKUP($B2647,TONGHOPVERSION!$A$3:$G$240,6,FALSE))</f>
        <v>236.34688949060637</v>
      </c>
      <c r="K2647" s="3">
        <f>IFERROR(VLOOKUP($U2647,TONGHOPVERSION!$A$3:$G$240,7,FALSE),VLOOKUP($B2647,TONGHOPVERSION!$A$3:$G$240,7,FALSE))</f>
        <v>201.94443000170284</v>
      </c>
      <c r="L2647" s="2">
        <v>0.5</v>
      </c>
      <c r="M2647" s="2">
        <v>0.55902777777777779</v>
      </c>
      <c r="N2647" s="5">
        <f t="shared" si="290"/>
        <v>12</v>
      </c>
      <c r="O2647" s="5">
        <f t="shared" si="291"/>
        <v>0</v>
      </c>
      <c r="P2647" s="5">
        <f t="shared" si="292"/>
        <v>13</v>
      </c>
      <c r="Q2647" s="5">
        <f t="shared" si="293"/>
        <v>25</v>
      </c>
      <c r="R2647">
        <v>203</v>
      </c>
      <c r="S2647">
        <v>604</v>
      </c>
      <c r="T2647" s="3">
        <v>122.61199999999999</v>
      </c>
      <c r="U2647" t="s">
        <v>36</v>
      </c>
      <c r="V2647" t="s">
        <v>36</v>
      </c>
      <c r="W2647" t="s">
        <v>36</v>
      </c>
      <c r="X2647" t="s">
        <v>16</v>
      </c>
      <c r="Y2647" t="s">
        <v>30</v>
      </c>
      <c r="Z2647" t="s">
        <v>37</v>
      </c>
    </row>
    <row r="2648" spans="1:26" x14ac:dyDescent="0.2">
      <c r="A2648" s="1">
        <v>43632</v>
      </c>
      <c r="B2648" t="s">
        <v>128</v>
      </c>
      <c r="C2648" t="s">
        <v>34</v>
      </c>
      <c r="D2648" t="s">
        <v>27</v>
      </c>
      <c r="E2648" t="s">
        <v>338</v>
      </c>
      <c r="F2648" t="s">
        <v>17</v>
      </c>
      <c r="G2648">
        <f t="shared" si="287"/>
        <v>7</v>
      </c>
      <c r="H2648" s="6">
        <f t="shared" si="288"/>
        <v>3</v>
      </c>
      <c r="I2648" s="6">
        <f t="shared" si="289"/>
        <v>4.416666666666667</v>
      </c>
      <c r="J2648" s="3">
        <f>IFERROR(VLOOKUP($U2648,TONGHOPVERSION!$A$3:$G$240,6,FALSE),VLOOKUP($B2648,TONGHOPVERSION!$A$3:$G$240,6,FALSE))</f>
        <v>239.31340170869245</v>
      </c>
      <c r="K2648" s="3">
        <f>IFERROR(VLOOKUP($U2648,TONGHOPVERSION!$A$3:$G$240,7,FALSE),VLOOKUP($B2648,TONGHOPVERSION!$A$3:$G$240,7,FALSE))</f>
        <v>208.92363712533773</v>
      </c>
      <c r="L2648" s="2">
        <v>0.125</v>
      </c>
      <c r="M2648" s="2">
        <v>0.18402777777777779</v>
      </c>
      <c r="N2648" s="5">
        <f t="shared" si="290"/>
        <v>3</v>
      </c>
      <c r="O2648" s="5">
        <f t="shared" si="291"/>
        <v>0</v>
      </c>
      <c r="P2648" s="5">
        <f t="shared" si="292"/>
        <v>4</v>
      </c>
      <c r="Q2648" s="5">
        <f t="shared" si="293"/>
        <v>25</v>
      </c>
      <c r="R2648">
        <v>203</v>
      </c>
      <c r="S2648">
        <v>602</v>
      </c>
      <c r="T2648" s="3">
        <v>122.206</v>
      </c>
      <c r="U2648" t="s">
        <v>129</v>
      </c>
      <c r="V2648" t="s">
        <v>129</v>
      </c>
      <c r="W2648" t="s">
        <v>129</v>
      </c>
      <c r="X2648" t="s">
        <v>16</v>
      </c>
      <c r="Y2648" t="s">
        <v>30</v>
      </c>
      <c r="Z2648" t="s">
        <v>37</v>
      </c>
    </row>
    <row r="2649" spans="1:26" x14ac:dyDescent="0.2">
      <c r="A2649" s="1">
        <v>43632</v>
      </c>
      <c r="B2649" t="s">
        <v>36</v>
      </c>
      <c r="C2649" t="s">
        <v>35</v>
      </c>
      <c r="D2649" t="s">
        <v>34</v>
      </c>
      <c r="E2649" t="s">
        <v>340</v>
      </c>
      <c r="F2649" t="s">
        <v>17</v>
      </c>
      <c r="G2649">
        <f t="shared" si="287"/>
        <v>7</v>
      </c>
      <c r="H2649" s="6">
        <f t="shared" si="288"/>
        <v>1</v>
      </c>
      <c r="I2649" s="6">
        <f t="shared" si="289"/>
        <v>2.3333333333333335</v>
      </c>
      <c r="J2649" s="3">
        <f>IFERROR(VLOOKUP($U2649,TONGHOPVERSION!$A$3:$G$240,6,FALSE),VLOOKUP($B2649,TONGHOPVERSION!$A$3:$G$240,6,FALSE))</f>
        <v>236.34688949060637</v>
      </c>
      <c r="K2649" s="3">
        <f>IFERROR(VLOOKUP($U2649,TONGHOPVERSION!$A$3:$G$240,7,FALSE),VLOOKUP($B2649,TONGHOPVERSION!$A$3:$G$240,7,FALSE))</f>
        <v>201.94443000170284</v>
      </c>
      <c r="L2649" s="2">
        <v>4.1666666666666664E-2</v>
      </c>
      <c r="M2649" s="2">
        <v>9.7222222222222224E-2</v>
      </c>
      <c r="N2649" s="5">
        <f t="shared" si="290"/>
        <v>1</v>
      </c>
      <c r="O2649" s="5">
        <f t="shared" si="291"/>
        <v>0</v>
      </c>
      <c r="P2649" s="5">
        <f t="shared" si="292"/>
        <v>2</v>
      </c>
      <c r="Q2649" s="5">
        <f t="shared" si="293"/>
        <v>20</v>
      </c>
      <c r="R2649">
        <v>203</v>
      </c>
      <c r="S2649">
        <v>604</v>
      </c>
      <c r="T2649" s="3">
        <v>122.61199999999999</v>
      </c>
      <c r="U2649" t="s">
        <v>36</v>
      </c>
      <c r="V2649" t="s">
        <v>36</v>
      </c>
      <c r="W2649" t="s">
        <v>36</v>
      </c>
      <c r="X2649" t="s">
        <v>16</v>
      </c>
      <c r="Y2649" t="s">
        <v>30</v>
      </c>
      <c r="Z2649" t="s">
        <v>37</v>
      </c>
    </row>
    <row r="2650" spans="1:26" x14ac:dyDescent="0.2">
      <c r="A2650" s="1">
        <v>43632</v>
      </c>
      <c r="B2650" t="s">
        <v>36</v>
      </c>
      <c r="C2650" t="s">
        <v>35</v>
      </c>
      <c r="D2650" t="s">
        <v>34</v>
      </c>
      <c r="E2650" t="s">
        <v>410</v>
      </c>
      <c r="F2650" t="s">
        <v>17</v>
      </c>
      <c r="G2650">
        <f t="shared" si="287"/>
        <v>7</v>
      </c>
      <c r="H2650" s="6">
        <f t="shared" si="288"/>
        <v>10</v>
      </c>
      <c r="I2650" s="6">
        <f t="shared" si="289"/>
        <v>11.333333333333334</v>
      </c>
      <c r="J2650" s="3">
        <f>IFERROR(VLOOKUP($U2650,TONGHOPVERSION!$A$3:$G$240,6,FALSE),VLOOKUP($B2650,TONGHOPVERSION!$A$3:$G$240,6,FALSE))</f>
        <v>236.34688949060637</v>
      </c>
      <c r="K2650" s="3">
        <f>IFERROR(VLOOKUP($U2650,TONGHOPVERSION!$A$3:$G$240,7,FALSE),VLOOKUP($B2650,TONGHOPVERSION!$A$3:$G$240,7,FALSE))</f>
        <v>201.94443000170284</v>
      </c>
      <c r="L2650" s="2">
        <v>0.41666666666666669</v>
      </c>
      <c r="M2650" s="2">
        <v>0.47222222222222227</v>
      </c>
      <c r="N2650" s="5">
        <f t="shared" si="290"/>
        <v>10</v>
      </c>
      <c r="O2650" s="5">
        <f t="shared" si="291"/>
        <v>0</v>
      </c>
      <c r="P2650" s="5">
        <f t="shared" si="292"/>
        <v>11</v>
      </c>
      <c r="Q2650" s="5">
        <f t="shared" si="293"/>
        <v>20</v>
      </c>
      <c r="R2650">
        <v>203</v>
      </c>
      <c r="S2650">
        <v>604</v>
      </c>
      <c r="T2650" s="3">
        <v>122.61199999999999</v>
      </c>
      <c r="U2650" t="s">
        <v>36</v>
      </c>
      <c r="V2650" t="s">
        <v>36</v>
      </c>
      <c r="W2650" t="s">
        <v>36</v>
      </c>
      <c r="X2650" t="s">
        <v>16</v>
      </c>
      <c r="Y2650" t="s">
        <v>30</v>
      </c>
      <c r="Z2650" t="s">
        <v>37</v>
      </c>
    </row>
    <row r="2651" spans="1:26" x14ac:dyDescent="0.2">
      <c r="A2651" s="1">
        <v>43632</v>
      </c>
      <c r="B2651" t="s">
        <v>92</v>
      </c>
      <c r="C2651" t="s">
        <v>35</v>
      </c>
      <c r="D2651" t="s">
        <v>27</v>
      </c>
      <c r="E2651" t="s">
        <v>297</v>
      </c>
      <c r="F2651" t="s">
        <v>17</v>
      </c>
      <c r="G2651">
        <f t="shared" si="287"/>
        <v>7</v>
      </c>
      <c r="H2651" s="6">
        <f t="shared" si="288"/>
        <v>23</v>
      </c>
      <c r="I2651" s="6">
        <f t="shared" si="289"/>
        <v>1.1666666666666667</v>
      </c>
      <c r="J2651" s="3">
        <f>IFERROR(VLOOKUP($U2651,TONGHOPVERSION!$A$3:$G$240,6,FALSE),VLOOKUP($B2651,TONGHOPVERSION!$A$3:$G$240,6,FALSE))</f>
        <v>381.62004815649715</v>
      </c>
      <c r="K2651" s="3">
        <f>IFERROR(VLOOKUP($U2651,TONGHOPVERSION!$A$3:$G$240,7,FALSE),VLOOKUP($B2651,TONGHOPVERSION!$A$3:$G$240,7,FALSE))</f>
        <v>329.70071085785668</v>
      </c>
      <c r="L2651" s="2">
        <v>0.95833333333333337</v>
      </c>
      <c r="M2651" s="2">
        <v>4.8611111111111112E-2</v>
      </c>
      <c r="N2651" s="5">
        <f t="shared" si="290"/>
        <v>23</v>
      </c>
      <c r="O2651" s="5">
        <f t="shared" si="291"/>
        <v>0</v>
      </c>
      <c r="P2651" s="5">
        <f t="shared" si="292"/>
        <v>1</v>
      </c>
      <c r="Q2651" s="5">
        <f t="shared" si="293"/>
        <v>10</v>
      </c>
      <c r="R2651">
        <v>203</v>
      </c>
      <c r="S2651">
        <v>1133</v>
      </c>
      <c r="T2651" s="3">
        <v>229.999</v>
      </c>
      <c r="U2651" t="s">
        <v>92</v>
      </c>
      <c r="V2651" t="s">
        <v>92</v>
      </c>
      <c r="W2651" t="s">
        <v>92</v>
      </c>
      <c r="X2651" t="s">
        <v>16</v>
      </c>
      <c r="Y2651" t="s">
        <v>30</v>
      </c>
      <c r="Z2651" t="s">
        <v>37</v>
      </c>
    </row>
    <row r="2652" spans="1:26" x14ac:dyDescent="0.2">
      <c r="A2652" s="1">
        <v>43632</v>
      </c>
      <c r="B2652" t="s">
        <v>129</v>
      </c>
      <c r="C2652" t="s">
        <v>27</v>
      </c>
      <c r="D2652" t="s">
        <v>34</v>
      </c>
      <c r="E2652" t="s">
        <v>412</v>
      </c>
      <c r="F2652" t="s">
        <v>17</v>
      </c>
      <c r="G2652">
        <f t="shared" si="287"/>
        <v>7</v>
      </c>
      <c r="H2652" s="6">
        <f t="shared" si="288"/>
        <v>6</v>
      </c>
      <c r="I2652" s="6">
        <f t="shared" si="289"/>
        <v>7.333333333333333</v>
      </c>
      <c r="J2652" s="3">
        <f>IFERROR(VLOOKUP($U2652,TONGHOPVERSION!$A$3:$G$240,6,FALSE),VLOOKUP($B2652,TONGHOPVERSION!$A$3:$G$240,6,FALSE))</f>
        <v>239.31340170869245</v>
      </c>
      <c r="K2652" s="3">
        <f>IFERROR(VLOOKUP($U2652,TONGHOPVERSION!$A$3:$G$240,7,FALSE),VLOOKUP($B2652,TONGHOPVERSION!$A$3:$G$240,7,FALSE))</f>
        <v>208.92363712533773</v>
      </c>
      <c r="L2652" s="2">
        <v>0.25</v>
      </c>
      <c r="M2652" s="2">
        <v>0.30555555555555552</v>
      </c>
      <c r="N2652" s="5">
        <f t="shared" si="290"/>
        <v>6</v>
      </c>
      <c r="O2652" s="5">
        <f t="shared" si="291"/>
        <v>0</v>
      </c>
      <c r="P2652" s="5">
        <f t="shared" si="292"/>
        <v>7</v>
      </c>
      <c r="Q2652" s="5">
        <f t="shared" si="293"/>
        <v>20</v>
      </c>
      <c r="R2652">
        <v>203</v>
      </c>
      <c r="S2652">
        <v>602</v>
      </c>
      <c r="T2652" s="3">
        <v>122.206</v>
      </c>
      <c r="U2652" t="s">
        <v>129</v>
      </c>
      <c r="V2652" t="s">
        <v>129</v>
      </c>
      <c r="W2652" t="s">
        <v>129</v>
      </c>
      <c r="X2652" t="s">
        <v>16</v>
      </c>
      <c r="Y2652" t="s">
        <v>30</v>
      </c>
      <c r="Z2652" t="s">
        <v>37</v>
      </c>
    </row>
    <row r="2653" spans="1:26" x14ac:dyDescent="0.2">
      <c r="A2653" s="1">
        <v>43632</v>
      </c>
      <c r="B2653" t="s">
        <v>835</v>
      </c>
      <c r="C2653" t="s">
        <v>66</v>
      </c>
      <c r="D2653" t="s">
        <v>836</v>
      </c>
      <c r="E2653" t="s">
        <v>834</v>
      </c>
      <c r="F2653" t="s">
        <v>17</v>
      </c>
      <c r="G2653">
        <f t="shared" si="287"/>
        <v>7</v>
      </c>
      <c r="H2653" s="6">
        <f t="shared" si="288"/>
        <v>7.916666666666667</v>
      </c>
      <c r="I2653" s="6">
        <f t="shared" si="289"/>
        <v>13</v>
      </c>
      <c r="J2653" s="3">
        <f>IFERROR(VLOOKUP($U2653,TONGHOPVERSION!$A$3:$G$240,6,FALSE),VLOOKUP($B2653,TONGHOPVERSION!$A$3:$G$240,6,FALSE))</f>
        <v>736.5698558277976</v>
      </c>
      <c r="K2653" s="3">
        <f>IFERROR(VLOOKUP($U2653,TONGHOPVERSION!$A$3:$G$240,7,FALSE),VLOOKUP($B2653,TONGHOPVERSION!$A$3:$G$240,7,FALSE))</f>
        <v>632.15916836112274</v>
      </c>
      <c r="L2653" s="2">
        <v>0.3298611111111111</v>
      </c>
      <c r="M2653" s="2">
        <v>0.54166666666666663</v>
      </c>
      <c r="N2653" s="5">
        <f t="shared" si="290"/>
        <v>7</v>
      </c>
      <c r="O2653" s="5">
        <f t="shared" si="291"/>
        <v>55</v>
      </c>
      <c r="P2653" s="5">
        <f t="shared" si="292"/>
        <v>13</v>
      </c>
      <c r="Q2653" s="5">
        <f t="shared" si="293"/>
        <v>0</v>
      </c>
      <c r="R2653">
        <v>203</v>
      </c>
      <c r="S2653">
        <v>3581</v>
      </c>
      <c r="T2653" s="3">
        <v>726.94299999999998</v>
      </c>
      <c r="U2653" t="s">
        <v>835</v>
      </c>
      <c r="V2653" t="s">
        <v>835</v>
      </c>
      <c r="W2653" t="s">
        <v>21</v>
      </c>
      <c r="X2653" t="s">
        <v>197</v>
      </c>
      <c r="Y2653" t="s">
        <v>23</v>
      </c>
      <c r="Z2653" t="s">
        <v>24</v>
      </c>
    </row>
    <row r="2654" spans="1:26" x14ac:dyDescent="0.2">
      <c r="A2654" s="1">
        <v>43632</v>
      </c>
      <c r="B2654" t="s">
        <v>838</v>
      </c>
      <c r="C2654" t="s">
        <v>836</v>
      </c>
      <c r="D2654" t="s">
        <v>66</v>
      </c>
      <c r="E2654" t="s">
        <v>837</v>
      </c>
      <c r="F2654" t="s">
        <v>17</v>
      </c>
      <c r="G2654">
        <f t="shared" si="287"/>
        <v>7</v>
      </c>
      <c r="H2654" s="6">
        <f t="shared" si="288"/>
        <v>13.833333333333334</v>
      </c>
      <c r="I2654" s="6">
        <f t="shared" si="289"/>
        <v>19.333333333333332</v>
      </c>
      <c r="J2654" s="3">
        <f>IFERROR(VLOOKUP($U2654,TONGHOPVERSION!$A$3:$G$240,6,FALSE),VLOOKUP($B2654,TONGHOPVERSION!$A$3:$G$240,6,FALSE))</f>
        <v>736.5698558277976</v>
      </c>
      <c r="K2654" s="3">
        <f>IFERROR(VLOOKUP($U2654,TONGHOPVERSION!$A$3:$G$240,7,FALSE),VLOOKUP($B2654,TONGHOPVERSION!$A$3:$G$240,7,FALSE))</f>
        <v>632.15916836112274</v>
      </c>
      <c r="L2654" s="2">
        <v>0.57638888888888895</v>
      </c>
      <c r="M2654" s="2">
        <v>0.80555555555555547</v>
      </c>
      <c r="N2654" s="5">
        <f t="shared" si="290"/>
        <v>13</v>
      </c>
      <c r="O2654" s="5">
        <f t="shared" si="291"/>
        <v>50</v>
      </c>
      <c r="P2654" s="5">
        <f t="shared" si="292"/>
        <v>19</v>
      </c>
      <c r="Q2654" s="5">
        <f t="shared" si="293"/>
        <v>20</v>
      </c>
      <c r="R2654">
        <v>203</v>
      </c>
      <c r="S2654">
        <v>3581</v>
      </c>
      <c r="T2654" s="3">
        <v>726.94299999999998</v>
      </c>
      <c r="U2654" t="s">
        <v>835</v>
      </c>
      <c r="V2654" t="s">
        <v>835</v>
      </c>
      <c r="W2654" t="s">
        <v>21</v>
      </c>
      <c r="X2654" t="s">
        <v>197</v>
      </c>
      <c r="Y2654" t="s">
        <v>23</v>
      </c>
      <c r="Z2654" t="s">
        <v>24</v>
      </c>
    </row>
    <row r="2655" spans="1:26" x14ac:dyDescent="0.2">
      <c r="A2655" s="1">
        <v>43632</v>
      </c>
      <c r="B2655" t="s">
        <v>65</v>
      </c>
      <c r="C2655" t="s">
        <v>66</v>
      </c>
      <c r="D2655" t="s">
        <v>35</v>
      </c>
      <c r="E2655" t="s">
        <v>839</v>
      </c>
      <c r="F2655" t="s">
        <v>17</v>
      </c>
      <c r="G2655">
        <f t="shared" si="287"/>
        <v>7</v>
      </c>
      <c r="H2655" s="6">
        <f t="shared" si="288"/>
        <v>23.25</v>
      </c>
      <c r="I2655" s="6">
        <f t="shared" si="289"/>
        <v>1.1666666666666667</v>
      </c>
      <c r="J2655" s="3">
        <f>IFERROR(VLOOKUP($U2655,TONGHOPVERSION!$A$3:$G$240,6,FALSE),VLOOKUP($B2655,TONGHOPVERSION!$A$3:$G$240,6,FALSE))</f>
        <v>292.75199550278143</v>
      </c>
      <c r="K2655" s="3">
        <f>IFERROR(VLOOKUP($U2655,TONGHOPVERSION!$A$3:$G$240,7,FALSE),VLOOKUP($B2655,TONGHOPVERSION!$A$3:$G$240,7,FALSE))</f>
        <v>283.06606117169179</v>
      </c>
      <c r="L2655" s="2">
        <v>0.96875</v>
      </c>
      <c r="M2655" s="2">
        <v>4.8611111111111112E-2</v>
      </c>
      <c r="N2655" s="5">
        <f t="shared" si="290"/>
        <v>23</v>
      </c>
      <c r="O2655" s="5">
        <f t="shared" si="291"/>
        <v>15</v>
      </c>
      <c r="P2655" s="5">
        <f t="shared" si="292"/>
        <v>1</v>
      </c>
      <c r="Q2655" s="5">
        <f t="shared" si="293"/>
        <v>10</v>
      </c>
      <c r="R2655">
        <v>203</v>
      </c>
      <c r="S2655">
        <v>1062</v>
      </c>
      <c r="T2655" s="3">
        <v>215.58600000000001</v>
      </c>
      <c r="U2655" t="s">
        <v>67</v>
      </c>
      <c r="V2655" t="s">
        <v>67</v>
      </c>
      <c r="W2655" t="s">
        <v>29</v>
      </c>
      <c r="X2655" t="s">
        <v>16</v>
      </c>
      <c r="Y2655" t="s">
        <v>30</v>
      </c>
      <c r="Z2655" t="s">
        <v>37</v>
      </c>
    </row>
    <row r="2656" spans="1:26" x14ac:dyDescent="0.2">
      <c r="A2656" s="1">
        <v>43632</v>
      </c>
      <c r="B2656" t="s">
        <v>67</v>
      </c>
      <c r="C2656" t="s">
        <v>35</v>
      </c>
      <c r="D2656" t="s">
        <v>66</v>
      </c>
      <c r="E2656" t="s">
        <v>258</v>
      </c>
      <c r="F2656" t="s">
        <v>17</v>
      </c>
      <c r="G2656">
        <f t="shared" si="287"/>
        <v>7</v>
      </c>
      <c r="H2656" s="6">
        <f t="shared" si="288"/>
        <v>2.5</v>
      </c>
      <c r="I2656" s="6">
        <f t="shared" si="289"/>
        <v>4.416666666666667</v>
      </c>
      <c r="J2656" s="3">
        <f>IFERROR(VLOOKUP($U2656,TONGHOPVERSION!$A$3:$G$240,6,FALSE),VLOOKUP($B2656,TONGHOPVERSION!$A$3:$G$240,6,FALSE))</f>
        <v>292.75199550278143</v>
      </c>
      <c r="K2656" s="3">
        <f>IFERROR(VLOOKUP($U2656,TONGHOPVERSION!$A$3:$G$240,7,FALSE),VLOOKUP($B2656,TONGHOPVERSION!$A$3:$G$240,7,FALSE))</f>
        <v>283.06606117169179</v>
      </c>
      <c r="L2656" s="2">
        <v>0.10416666666666667</v>
      </c>
      <c r="M2656" s="2">
        <v>0.18402777777777779</v>
      </c>
      <c r="N2656" s="5">
        <f t="shared" si="290"/>
        <v>2</v>
      </c>
      <c r="O2656" s="5">
        <f t="shared" si="291"/>
        <v>30</v>
      </c>
      <c r="P2656" s="5">
        <f t="shared" si="292"/>
        <v>4</v>
      </c>
      <c r="Q2656" s="5">
        <f t="shared" si="293"/>
        <v>25</v>
      </c>
      <c r="R2656">
        <v>203</v>
      </c>
      <c r="S2656">
        <v>1062</v>
      </c>
      <c r="T2656" s="3">
        <v>215.58600000000001</v>
      </c>
      <c r="U2656" t="s">
        <v>67</v>
      </c>
      <c r="V2656" t="s">
        <v>67</v>
      </c>
      <c r="W2656" t="s">
        <v>29</v>
      </c>
      <c r="X2656" t="s">
        <v>16</v>
      </c>
      <c r="Y2656" t="s">
        <v>30</v>
      </c>
      <c r="Z2656" t="s">
        <v>37</v>
      </c>
    </row>
    <row r="2657" spans="1:26" x14ac:dyDescent="0.2">
      <c r="A2657" s="1">
        <v>43632</v>
      </c>
      <c r="B2657" t="s">
        <v>26</v>
      </c>
      <c r="C2657" t="s">
        <v>19</v>
      </c>
      <c r="D2657" t="s">
        <v>27</v>
      </c>
      <c r="E2657" t="s">
        <v>110</v>
      </c>
      <c r="F2657" t="s">
        <v>17</v>
      </c>
      <c r="G2657">
        <f t="shared" si="287"/>
        <v>7</v>
      </c>
      <c r="H2657" s="6">
        <f t="shared" si="288"/>
        <v>4.5</v>
      </c>
      <c r="I2657" s="6">
        <f t="shared" si="289"/>
        <v>5.333333333333333</v>
      </c>
      <c r="J2657" s="3">
        <f>IFERROR(VLOOKUP($U2657,TONGHOPVERSION!$A$3:$G$240,6,FALSE),VLOOKUP($B2657,TONGHOPVERSION!$A$3:$G$240,6,FALSE))</f>
        <v>152.0752852438888</v>
      </c>
      <c r="K2657" s="3">
        <f>IFERROR(VLOOKUP($U2657,TONGHOPVERSION!$A$3:$G$240,7,FALSE),VLOOKUP($B2657,TONGHOPVERSION!$A$3:$G$240,7,FALSE))</f>
        <v>122.84237101537613</v>
      </c>
      <c r="L2657" s="2">
        <v>0.1875</v>
      </c>
      <c r="M2657" s="2">
        <v>0.22222222222222221</v>
      </c>
      <c r="N2657" s="5">
        <f t="shared" si="290"/>
        <v>4</v>
      </c>
      <c r="O2657" s="5">
        <f t="shared" si="291"/>
        <v>30</v>
      </c>
      <c r="P2657" s="5">
        <f t="shared" si="292"/>
        <v>5</v>
      </c>
      <c r="Q2657" s="5">
        <f t="shared" si="293"/>
        <v>20</v>
      </c>
      <c r="R2657">
        <v>203</v>
      </c>
      <c r="S2657">
        <v>214</v>
      </c>
      <c r="T2657" s="3">
        <v>43.442</v>
      </c>
      <c r="U2657" t="s">
        <v>28</v>
      </c>
      <c r="V2657" t="s">
        <v>28</v>
      </c>
      <c r="W2657" t="s">
        <v>29</v>
      </c>
      <c r="X2657" t="s">
        <v>16</v>
      </c>
      <c r="Y2657" t="s">
        <v>30</v>
      </c>
      <c r="Z2657" t="s">
        <v>37</v>
      </c>
    </row>
    <row r="2658" spans="1:26" x14ac:dyDescent="0.2">
      <c r="A2658" s="1">
        <v>43632</v>
      </c>
      <c r="B2658" t="s">
        <v>176</v>
      </c>
      <c r="C2658" t="s">
        <v>177</v>
      </c>
      <c r="D2658" t="s">
        <v>27</v>
      </c>
      <c r="E2658" t="s">
        <v>697</v>
      </c>
      <c r="F2658" t="s">
        <v>17</v>
      </c>
      <c r="G2658">
        <f t="shared" si="287"/>
        <v>7</v>
      </c>
      <c r="H2658" s="6">
        <f t="shared" si="288"/>
        <v>1.25</v>
      </c>
      <c r="I2658" s="6">
        <f t="shared" si="289"/>
        <v>2.3333333333333335</v>
      </c>
      <c r="J2658" s="3">
        <f>IFERROR(VLOOKUP($U2658,TONGHOPVERSION!$A$3:$G$240,6,FALSE),VLOOKUP($B2658,TONGHOPVERSION!$A$3:$G$240,6,FALSE))</f>
        <v>187.46363998635809</v>
      </c>
      <c r="K2658" s="3">
        <f>IFERROR(VLOOKUP($U2658,TONGHOPVERSION!$A$3:$G$240,7,FALSE),VLOOKUP($B2658,TONGHOPVERSION!$A$3:$G$240,7,FALSE))</f>
        <v>145.81561859013829</v>
      </c>
      <c r="L2658" s="2">
        <v>5.2083333333333336E-2</v>
      </c>
      <c r="M2658" s="2">
        <v>9.7222222222222224E-2</v>
      </c>
      <c r="N2658" s="5">
        <f t="shared" si="290"/>
        <v>1</v>
      </c>
      <c r="O2658" s="5">
        <f t="shared" si="291"/>
        <v>15</v>
      </c>
      <c r="P2658" s="5">
        <f t="shared" si="292"/>
        <v>2</v>
      </c>
      <c r="Q2658" s="5">
        <f t="shared" si="293"/>
        <v>20</v>
      </c>
      <c r="R2658">
        <v>203</v>
      </c>
      <c r="S2658">
        <v>301</v>
      </c>
      <c r="T2658" s="3">
        <v>61.103000000000002</v>
      </c>
      <c r="U2658" t="s">
        <v>178</v>
      </c>
      <c r="V2658" t="s">
        <v>178</v>
      </c>
      <c r="W2658" t="s">
        <v>29</v>
      </c>
      <c r="X2658" t="s">
        <v>16</v>
      </c>
      <c r="Y2658" t="s">
        <v>30</v>
      </c>
      <c r="Z2658" t="s">
        <v>37</v>
      </c>
    </row>
    <row r="2659" spans="1:26" x14ac:dyDescent="0.2">
      <c r="A2659" s="1">
        <v>43632</v>
      </c>
      <c r="B2659" t="s">
        <v>28</v>
      </c>
      <c r="C2659" t="s">
        <v>27</v>
      </c>
      <c r="D2659" t="s">
        <v>19</v>
      </c>
      <c r="E2659" t="s">
        <v>111</v>
      </c>
      <c r="F2659" t="s">
        <v>17</v>
      </c>
      <c r="G2659">
        <f t="shared" si="287"/>
        <v>7</v>
      </c>
      <c r="H2659" s="6">
        <f t="shared" si="288"/>
        <v>3</v>
      </c>
      <c r="I2659" s="6">
        <f t="shared" si="289"/>
        <v>3.8333333333333335</v>
      </c>
      <c r="J2659" s="3">
        <f>IFERROR(VLOOKUP($U2659,TONGHOPVERSION!$A$3:$G$240,6,FALSE),VLOOKUP($B2659,TONGHOPVERSION!$A$3:$G$240,6,FALSE))</f>
        <v>152.0752852438888</v>
      </c>
      <c r="K2659" s="3">
        <f>IFERROR(VLOOKUP($U2659,TONGHOPVERSION!$A$3:$G$240,7,FALSE),VLOOKUP($B2659,TONGHOPVERSION!$A$3:$G$240,7,FALSE))</f>
        <v>122.84237101537613</v>
      </c>
      <c r="L2659" s="2">
        <v>0.125</v>
      </c>
      <c r="M2659" s="2">
        <v>0.15972222222222224</v>
      </c>
      <c r="N2659" s="5">
        <f t="shared" si="290"/>
        <v>3</v>
      </c>
      <c r="O2659" s="5">
        <f t="shared" si="291"/>
        <v>0</v>
      </c>
      <c r="P2659" s="5">
        <f t="shared" si="292"/>
        <v>3</v>
      </c>
      <c r="Q2659" s="5">
        <f t="shared" si="293"/>
        <v>50</v>
      </c>
      <c r="R2659">
        <v>203</v>
      </c>
      <c r="S2659">
        <v>214</v>
      </c>
      <c r="T2659" s="3">
        <v>43.442</v>
      </c>
      <c r="U2659" t="s">
        <v>28</v>
      </c>
      <c r="V2659" t="s">
        <v>28</v>
      </c>
      <c r="W2659" t="s">
        <v>29</v>
      </c>
      <c r="X2659" t="s">
        <v>16</v>
      </c>
      <c r="Y2659" t="s">
        <v>30</v>
      </c>
      <c r="Z2659" t="s">
        <v>37</v>
      </c>
    </row>
    <row r="2660" spans="1:26" x14ac:dyDescent="0.2">
      <c r="A2660" s="1">
        <v>43632</v>
      </c>
      <c r="B2660" t="s">
        <v>252</v>
      </c>
      <c r="C2660" t="s">
        <v>168</v>
      </c>
      <c r="D2660" t="s">
        <v>35</v>
      </c>
      <c r="E2660" t="s">
        <v>251</v>
      </c>
      <c r="F2660" t="s">
        <v>17</v>
      </c>
      <c r="G2660">
        <f t="shared" si="287"/>
        <v>7</v>
      </c>
      <c r="H2660" s="6">
        <f t="shared" si="288"/>
        <v>12.25</v>
      </c>
      <c r="I2660" s="6">
        <f t="shared" si="289"/>
        <v>14.25</v>
      </c>
      <c r="J2660" s="3">
        <f>IFERROR(VLOOKUP($U2660,TONGHOPVERSION!$A$3:$G$240,6,FALSE),VLOOKUP($B2660,TONGHOPVERSION!$A$3:$G$240,6,FALSE))</f>
        <v>343.25439636723399</v>
      </c>
      <c r="K2660" s="3">
        <f>IFERROR(VLOOKUP($U2660,TONGHOPVERSION!$A$3:$G$240,7,FALSE),VLOOKUP($B2660,TONGHOPVERSION!$A$3:$G$240,7,FALSE))</f>
        <v>347.63650227556832</v>
      </c>
      <c r="L2660" s="2">
        <v>0.51041666666666663</v>
      </c>
      <c r="M2660" s="2">
        <v>0.59375</v>
      </c>
      <c r="N2660" s="5">
        <f t="shared" si="290"/>
        <v>12</v>
      </c>
      <c r="O2660" s="5">
        <f t="shared" si="291"/>
        <v>15</v>
      </c>
      <c r="P2660" s="5">
        <f t="shared" si="292"/>
        <v>14</v>
      </c>
      <c r="Q2660" s="5">
        <f t="shared" si="293"/>
        <v>15</v>
      </c>
      <c r="R2660">
        <v>203</v>
      </c>
      <c r="S2660">
        <v>967</v>
      </c>
      <c r="T2660" s="3">
        <v>196.30099999999999</v>
      </c>
      <c r="U2660" t="s">
        <v>253</v>
      </c>
      <c r="V2660" t="s">
        <v>253</v>
      </c>
      <c r="W2660" t="s">
        <v>45</v>
      </c>
      <c r="X2660" t="s">
        <v>170</v>
      </c>
      <c r="Y2660" t="s">
        <v>23</v>
      </c>
      <c r="Z2660" t="s">
        <v>37</v>
      </c>
    </row>
    <row r="2661" spans="1:26" x14ac:dyDescent="0.2">
      <c r="A2661" s="1">
        <v>43632</v>
      </c>
      <c r="B2661" t="s">
        <v>253</v>
      </c>
      <c r="C2661" t="s">
        <v>35</v>
      </c>
      <c r="D2661" t="s">
        <v>168</v>
      </c>
      <c r="E2661" t="s">
        <v>256</v>
      </c>
      <c r="F2661" t="s">
        <v>17</v>
      </c>
      <c r="G2661">
        <f t="shared" si="287"/>
        <v>7</v>
      </c>
      <c r="H2661" s="6">
        <f t="shared" si="288"/>
        <v>9.25</v>
      </c>
      <c r="I2661" s="6">
        <f t="shared" si="289"/>
        <v>11.25</v>
      </c>
      <c r="J2661" s="3">
        <f>IFERROR(VLOOKUP($U2661,TONGHOPVERSION!$A$3:$G$240,6,FALSE),VLOOKUP($B2661,TONGHOPVERSION!$A$3:$G$240,6,FALSE))</f>
        <v>343.25439636723399</v>
      </c>
      <c r="K2661" s="3">
        <f>IFERROR(VLOOKUP($U2661,TONGHOPVERSION!$A$3:$G$240,7,FALSE),VLOOKUP($B2661,TONGHOPVERSION!$A$3:$G$240,7,FALSE))</f>
        <v>347.63650227556832</v>
      </c>
      <c r="L2661" s="2">
        <v>0.38541666666666669</v>
      </c>
      <c r="M2661" s="2">
        <v>0.46875</v>
      </c>
      <c r="N2661" s="5">
        <f t="shared" si="290"/>
        <v>9</v>
      </c>
      <c r="O2661" s="5">
        <f t="shared" si="291"/>
        <v>15</v>
      </c>
      <c r="P2661" s="5">
        <f t="shared" si="292"/>
        <v>11</v>
      </c>
      <c r="Q2661" s="5">
        <f t="shared" si="293"/>
        <v>15</v>
      </c>
      <c r="R2661">
        <v>203</v>
      </c>
      <c r="S2661">
        <v>967</v>
      </c>
      <c r="T2661" s="3">
        <v>196.30099999999999</v>
      </c>
      <c r="U2661" t="s">
        <v>253</v>
      </c>
      <c r="V2661" t="s">
        <v>253</v>
      </c>
      <c r="W2661" t="s">
        <v>45</v>
      </c>
      <c r="X2661" t="s">
        <v>170</v>
      </c>
      <c r="Y2661" t="s">
        <v>23</v>
      </c>
      <c r="Z2661" t="s">
        <v>37</v>
      </c>
    </row>
    <row r="2662" spans="1:26" x14ac:dyDescent="0.2">
      <c r="A2662" s="1">
        <v>43632</v>
      </c>
      <c r="B2662" t="s">
        <v>94</v>
      </c>
      <c r="C2662" t="s">
        <v>27</v>
      </c>
      <c r="D2662" t="s">
        <v>35</v>
      </c>
      <c r="E2662" t="s">
        <v>359</v>
      </c>
      <c r="F2662" t="s">
        <v>17</v>
      </c>
      <c r="G2662">
        <f t="shared" si="287"/>
        <v>7</v>
      </c>
      <c r="H2662" s="6">
        <f t="shared" si="288"/>
        <v>6</v>
      </c>
      <c r="I2662" s="6">
        <f t="shared" si="289"/>
        <v>8.0833333333333339</v>
      </c>
      <c r="J2662" s="3">
        <f>IFERROR(VLOOKUP($U2662,TONGHOPVERSION!$A$3:$G$240,6,FALSE),VLOOKUP($B2662,TONGHOPVERSION!$A$3:$G$240,6,FALSE))</f>
        <v>381.62004815649715</v>
      </c>
      <c r="K2662" s="3">
        <f>IFERROR(VLOOKUP($U2662,TONGHOPVERSION!$A$3:$G$240,7,FALSE),VLOOKUP($B2662,TONGHOPVERSION!$A$3:$G$240,7,FALSE))</f>
        <v>329.70071085785668</v>
      </c>
      <c r="L2662" s="2">
        <v>0.25</v>
      </c>
      <c r="M2662" s="2">
        <v>0.33680555555555558</v>
      </c>
      <c r="N2662" s="5">
        <f t="shared" si="290"/>
        <v>6</v>
      </c>
      <c r="O2662" s="5">
        <f t="shared" si="291"/>
        <v>0</v>
      </c>
      <c r="P2662" s="5">
        <f t="shared" si="292"/>
        <v>8</v>
      </c>
      <c r="Q2662" s="5">
        <f t="shared" si="293"/>
        <v>5</v>
      </c>
      <c r="R2662">
        <v>203</v>
      </c>
      <c r="S2662">
        <v>1133</v>
      </c>
      <c r="T2662" s="3">
        <v>229.999</v>
      </c>
      <c r="U2662" t="s">
        <v>92</v>
      </c>
      <c r="V2662" t="s">
        <v>92</v>
      </c>
      <c r="W2662" t="s">
        <v>92</v>
      </c>
      <c r="X2662" t="s">
        <v>16</v>
      </c>
      <c r="Y2662" t="s">
        <v>30</v>
      </c>
      <c r="Z2662" t="s">
        <v>37</v>
      </c>
    </row>
    <row r="2663" spans="1:26" x14ac:dyDescent="0.2">
      <c r="A2663" s="1">
        <v>43632</v>
      </c>
      <c r="B2663" t="s">
        <v>707</v>
      </c>
      <c r="C2663" t="s">
        <v>547</v>
      </c>
      <c r="D2663" t="s">
        <v>35</v>
      </c>
      <c r="E2663" t="s">
        <v>706</v>
      </c>
      <c r="F2663" t="s">
        <v>533</v>
      </c>
      <c r="G2663">
        <f t="shared" si="287"/>
        <v>7</v>
      </c>
      <c r="H2663" s="6">
        <f t="shared" si="288"/>
        <v>10.166666666666666</v>
      </c>
      <c r="I2663" s="6">
        <f t="shared" si="289"/>
        <v>22</v>
      </c>
      <c r="J2663" s="3">
        <f>IFERROR(VLOOKUP($U2663,TONGHOPVERSION!$A$3:$G$240,6,FALSE),VLOOKUP($B2663,TONGHOPVERSION!$A$3:$G$240,6,FALSE))</f>
        <v>2793.2643464443472</v>
      </c>
      <c r="K2663" s="3">
        <f>IFERROR(VLOOKUP($U2663,TONGHOPVERSION!$A$3:$G$240,7,FALSE),VLOOKUP($B2663,TONGHOPVERSION!$A$3:$G$240,7,FALSE))</f>
        <v>3158.3749324071009</v>
      </c>
      <c r="L2663" s="2">
        <v>0.4236111111111111</v>
      </c>
      <c r="M2663" s="2">
        <v>0.91666666666666663</v>
      </c>
      <c r="N2663" s="5">
        <f t="shared" si="290"/>
        <v>10</v>
      </c>
      <c r="O2663" s="5">
        <f t="shared" si="291"/>
        <v>10</v>
      </c>
      <c r="P2663" s="5">
        <f t="shared" si="292"/>
        <v>22</v>
      </c>
      <c r="Q2663" s="5">
        <f t="shared" si="293"/>
        <v>0</v>
      </c>
      <c r="R2663">
        <v>274</v>
      </c>
      <c r="S2663">
        <v>9275</v>
      </c>
      <c r="T2663" s="3">
        <v>2541.35</v>
      </c>
      <c r="U2663" t="s">
        <v>546</v>
      </c>
      <c r="V2663" t="s">
        <v>546</v>
      </c>
      <c r="W2663" t="s">
        <v>535</v>
      </c>
      <c r="X2663" t="s">
        <v>548</v>
      </c>
      <c r="Y2663" t="s">
        <v>23</v>
      </c>
      <c r="Z2663" t="s">
        <v>37</v>
      </c>
    </row>
    <row r="2664" spans="1:26" x14ac:dyDescent="0.2">
      <c r="A2664" s="1">
        <v>43632</v>
      </c>
      <c r="B2664" t="s">
        <v>709</v>
      </c>
      <c r="C2664" t="s">
        <v>35</v>
      </c>
      <c r="D2664" t="s">
        <v>239</v>
      </c>
      <c r="E2664" t="s">
        <v>708</v>
      </c>
      <c r="F2664" t="s">
        <v>533</v>
      </c>
      <c r="G2664">
        <f t="shared" si="287"/>
        <v>7</v>
      </c>
      <c r="H2664" s="6">
        <f t="shared" si="288"/>
        <v>3.1666666666666665</v>
      </c>
      <c r="I2664" s="6">
        <f t="shared" si="289"/>
        <v>6.75</v>
      </c>
      <c r="J2664" s="3">
        <f>IFERROR(VLOOKUP($U2664,TONGHOPVERSION!$A$3:$G$240,6,FALSE),VLOOKUP($B2664,TONGHOPVERSION!$A$3:$G$240,6,FALSE))</f>
        <v>607.52041782763956</v>
      </c>
      <c r="K2664" s="3">
        <f>IFERROR(VLOOKUP($U2664,TONGHOPVERSION!$A$3:$G$240,7,FALSE),VLOOKUP($B2664,TONGHOPVERSION!$A$3:$G$240,7,FALSE))</f>
        <v>611.50800115662446</v>
      </c>
      <c r="L2664" s="2">
        <v>0.13194444444444445</v>
      </c>
      <c r="M2664" s="2">
        <v>0.28125</v>
      </c>
      <c r="N2664" s="5">
        <f t="shared" si="290"/>
        <v>3</v>
      </c>
      <c r="O2664" s="5">
        <f t="shared" si="291"/>
        <v>10</v>
      </c>
      <c r="P2664" s="5">
        <f t="shared" si="292"/>
        <v>6</v>
      </c>
      <c r="Q2664" s="5">
        <f t="shared" si="293"/>
        <v>45</v>
      </c>
      <c r="R2664">
        <v>274</v>
      </c>
      <c r="S2664">
        <v>2342</v>
      </c>
      <c r="T2664" s="3">
        <v>641.70799999999997</v>
      </c>
      <c r="U2664" t="s">
        <v>709</v>
      </c>
      <c r="V2664" t="s">
        <v>709</v>
      </c>
      <c r="W2664" t="s">
        <v>21</v>
      </c>
      <c r="X2664" t="s">
        <v>197</v>
      </c>
      <c r="Y2664" t="s">
        <v>23</v>
      </c>
      <c r="Z2664" t="s">
        <v>37</v>
      </c>
    </row>
    <row r="2665" spans="1:26" x14ac:dyDescent="0.2">
      <c r="A2665" s="1">
        <v>43632</v>
      </c>
      <c r="B2665" t="s">
        <v>92</v>
      </c>
      <c r="C2665" t="s">
        <v>35</v>
      </c>
      <c r="D2665" t="s">
        <v>27</v>
      </c>
      <c r="E2665" t="s">
        <v>405</v>
      </c>
      <c r="F2665" t="s">
        <v>533</v>
      </c>
      <c r="G2665">
        <f t="shared" si="287"/>
        <v>7</v>
      </c>
      <c r="H2665" s="6">
        <f t="shared" si="288"/>
        <v>13.333333333333334</v>
      </c>
      <c r="I2665" s="6">
        <f t="shared" si="289"/>
        <v>15.583333333333334</v>
      </c>
      <c r="J2665" s="3">
        <f>IFERROR(VLOOKUP($U2665,TONGHOPVERSION!$A$3:$G$240,6,FALSE),VLOOKUP($B2665,TONGHOPVERSION!$A$3:$G$240,6,FALSE))</f>
        <v>381.62004815649715</v>
      </c>
      <c r="K2665" s="3">
        <f>IFERROR(VLOOKUP($U2665,TONGHOPVERSION!$A$3:$G$240,7,FALSE),VLOOKUP($B2665,TONGHOPVERSION!$A$3:$G$240,7,FALSE))</f>
        <v>329.70071085785668</v>
      </c>
      <c r="L2665" s="2">
        <v>0.55555555555555558</v>
      </c>
      <c r="M2665" s="2">
        <v>0.64930555555555558</v>
      </c>
      <c r="N2665" s="5">
        <f t="shared" si="290"/>
        <v>13</v>
      </c>
      <c r="O2665" s="5">
        <f t="shared" si="291"/>
        <v>20</v>
      </c>
      <c r="P2665" s="5">
        <f t="shared" si="292"/>
        <v>15</v>
      </c>
      <c r="Q2665" s="5">
        <f t="shared" si="293"/>
        <v>35</v>
      </c>
      <c r="R2665">
        <v>274</v>
      </c>
      <c r="S2665">
        <v>1133</v>
      </c>
      <c r="T2665" s="3">
        <v>310.44200000000001</v>
      </c>
      <c r="U2665" t="s">
        <v>92</v>
      </c>
      <c r="V2665" t="s">
        <v>92</v>
      </c>
      <c r="W2665" t="s">
        <v>92</v>
      </c>
      <c r="X2665" t="s">
        <v>16</v>
      </c>
      <c r="Y2665" t="s">
        <v>30</v>
      </c>
      <c r="Z2665" t="s">
        <v>37</v>
      </c>
    </row>
    <row r="2666" spans="1:26" x14ac:dyDescent="0.2">
      <c r="A2666" s="1">
        <v>43632</v>
      </c>
      <c r="B2666" t="s">
        <v>712</v>
      </c>
      <c r="C2666" t="s">
        <v>239</v>
      </c>
      <c r="D2666" t="s">
        <v>35</v>
      </c>
      <c r="E2666" t="s">
        <v>711</v>
      </c>
      <c r="F2666" t="s">
        <v>533</v>
      </c>
      <c r="G2666">
        <f t="shared" si="287"/>
        <v>7</v>
      </c>
      <c r="H2666" s="6">
        <f t="shared" si="288"/>
        <v>7.75</v>
      </c>
      <c r="I2666" s="6">
        <f t="shared" si="289"/>
        <v>11.5</v>
      </c>
      <c r="J2666" s="3">
        <f>IFERROR(VLOOKUP($U2666,TONGHOPVERSION!$A$3:$G$240,6,FALSE),VLOOKUP($B2666,TONGHOPVERSION!$A$3:$G$240,6,FALSE))</f>
        <v>607.52041782763956</v>
      </c>
      <c r="K2666" s="3">
        <f>IFERROR(VLOOKUP($U2666,TONGHOPVERSION!$A$3:$G$240,7,FALSE),VLOOKUP($B2666,TONGHOPVERSION!$A$3:$G$240,7,FALSE))</f>
        <v>611.50800115662446</v>
      </c>
      <c r="L2666" s="2">
        <v>0.32291666666666669</v>
      </c>
      <c r="M2666" s="2">
        <v>0.47916666666666669</v>
      </c>
      <c r="N2666" s="5">
        <f t="shared" si="290"/>
        <v>7</v>
      </c>
      <c r="O2666" s="5">
        <f t="shared" si="291"/>
        <v>45</v>
      </c>
      <c r="P2666" s="5">
        <f t="shared" si="292"/>
        <v>11</v>
      </c>
      <c r="Q2666" s="5">
        <f t="shared" si="293"/>
        <v>30</v>
      </c>
      <c r="R2666">
        <v>274</v>
      </c>
      <c r="S2666">
        <v>2342</v>
      </c>
      <c r="T2666" s="3">
        <v>641.70799999999997</v>
      </c>
      <c r="U2666" t="s">
        <v>709</v>
      </c>
      <c r="V2666" t="s">
        <v>709</v>
      </c>
      <c r="W2666" t="s">
        <v>21</v>
      </c>
      <c r="X2666" t="s">
        <v>197</v>
      </c>
      <c r="Y2666" t="s">
        <v>23</v>
      </c>
      <c r="Z2666" t="s">
        <v>37</v>
      </c>
    </row>
    <row r="2667" spans="1:26" x14ac:dyDescent="0.2">
      <c r="A2667" s="1">
        <v>43632</v>
      </c>
      <c r="B2667" t="s">
        <v>722</v>
      </c>
      <c r="C2667" t="s">
        <v>27</v>
      </c>
      <c r="D2667" t="s">
        <v>547</v>
      </c>
      <c r="E2667" t="s">
        <v>721</v>
      </c>
      <c r="F2667" t="s">
        <v>533</v>
      </c>
      <c r="G2667">
        <f t="shared" si="287"/>
        <v>7</v>
      </c>
      <c r="H2667" s="6">
        <f t="shared" si="288"/>
        <v>17.083333333333332</v>
      </c>
      <c r="I2667" s="6">
        <f t="shared" si="289"/>
        <v>6.666666666666667</v>
      </c>
      <c r="J2667" s="3">
        <f>IFERROR(VLOOKUP($U2667,TONGHOPVERSION!$A$3:$G$240,6,FALSE),VLOOKUP($B2667,TONGHOPVERSION!$A$3:$G$240,6,FALSE))</f>
        <v>2862.826718084445</v>
      </c>
      <c r="K2667" s="3">
        <f>IFERROR(VLOOKUP($U2667,TONGHOPVERSION!$A$3:$G$240,7,FALSE),VLOOKUP($B2667,TONGHOPVERSION!$A$3:$G$240,7,FALSE))</f>
        <v>3312.8098872373275</v>
      </c>
      <c r="L2667" s="2">
        <v>0.71180555555555547</v>
      </c>
      <c r="M2667" s="2">
        <v>0.27777777777777779</v>
      </c>
      <c r="N2667" s="5">
        <f t="shared" si="290"/>
        <v>17</v>
      </c>
      <c r="O2667" s="5">
        <f t="shared" si="291"/>
        <v>5</v>
      </c>
      <c r="P2667" s="5">
        <f t="shared" si="292"/>
        <v>6</v>
      </c>
      <c r="Q2667" s="5">
        <f t="shared" si="293"/>
        <v>40</v>
      </c>
      <c r="R2667">
        <v>274</v>
      </c>
      <c r="S2667">
        <v>10229</v>
      </c>
      <c r="T2667" s="3">
        <v>2802.7460000000001</v>
      </c>
      <c r="U2667" t="s">
        <v>722</v>
      </c>
      <c r="V2667" t="s">
        <v>722</v>
      </c>
      <c r="W2667" t="s">
        <v>535</v>
      </c>
      <c r="X2667" t="s">
        <v>548</v>
      </c>
      <c r="Y2667" t="s">
        <v>23</v>
      </c>
      <c r="Z2667" t="s">
        <v>37</v>
      </c>
    </row>
    <row r="2668" spans="1:26" x14ac:dyDescent="0.2">
      <c r="A2668" s="1">
        <v>43632</v>
      </c>
      <c r="B2668" t="s">
        <v>167</v>
      </c>
      <c r="C2668" t="s">
        <v>168</v>
      </c>
      <c r="D2668" t="s">
        <v>27</v>
      </c>
      <c r="E2668" t="s">
        <v>554</v>
      </c>
      <c r="F2668" t="s">
        <v>533</v>
      </c>
      <c r="G2668">
        <f t="shared" si="287"/>
        <v>7</v>
      </c>
      <c r="H2668" s="6">
        <f t="shared" si="288"/>
        <v>12.5</v>
      </c>
      <c r="I2668" s="6">
        <f t="shared" si="289"/>
        <v>14.166666666666666</v>
      </c>
      <c r="J2668" s="3">
        <f>IFERROR(VLOOKUP($U2668,TONGHOPVERSION!$A$3:$G$240,6,FALSE),VLOOKUP($B2668,TONGHOPVERSION!$A$3:$G$240,6,FALSE))</f>
        <v>349.088066164243</v>
      </c>
      <c r="K2668" s="3">
        <f>IFERROR(VLOOKUP($U2668,TONGHOPVERSION!$A$3:$G$240,7,FALSE),VLOOKUP($B2668,TONGHOPVERSION!$A$3:$G$240,7,FALSE))</f>
        <v>290.5657880138603</v>
      </c>
      <c r="L2668" s="2">
        <v>0.52083333333333337</v>
      </c>
      <c r="M2668" s="2">
        <v>0.59027777777777779</v>
      </c>
      <c r="N2668" s="5">
        <f t="shared" si="290"/>
        <v>12</v>
      </c>
      <c r="O2668" s="5">
        <f t="shared" si="291"/>
        <v>30</v>
      </c>
      <c r="P2668" s="5">
        <f t="shared" si="292"/>
        <v>14</v>
      </c>
      <c r="Q2668" s="5">
        <f t="shared" si="293"/>
        <v>10</v>
      </c>
      <c r="R2668">
        <v>274</v>
      </c>
      <c r="S2668">
        <v>718</v>
      </c>
      <c r="T2668" s="3">
        <v>196.732</v>
      </c>
      <c r="U2668" t="s">
        <v>169</v>
      </c>
      <c r="V2668" t="s">
        <v>169</v>
      </c>
      <c r="W2668" t="s">
        <v>45</v>
      </c>
      <c r="X2668" t="s">
        <v>170</v>
      </c>
      <c r="Y2668" t="s">
        <v>23</v>
      </c>
      <c r="Z2668" t="s">
        <v>37</v>
      </c>
    </row>
    <row r="2669" spans="1:26" x14ac:dyDescent="0.2">
      <c r="A2669" s="1">
        <v>43632</v>
      </c>
      <c r="B2669" t="s">
        <v>92</v>
      </c>
      <c r="C2669" t="s">
        <v>35</v>
      </c>
      <c r="D2669" t="s">
        <v>27</v>
      </c>
      <c r="E2669" t="s">
        <v>522</v>
      </c>
      <c r="F2669" t="s">
        <v>533</v>
      </c>
      <c r="G2669">
        <f t="shared" si="287"/>
        <v>7</v>
      </c>
      <c r="H2669" s="6">
        <f t="shared" si="288"/>
        <v>6</v>
      </c>
      <c r="I2669" s="6">
        <f t="shared" si="289"/>
        <v>8.25</v>
      </c>
      <c r="J2669" s="3">
        <f>IFERROR(VLOOKUP($U2669,TONGHOPVERSION!$A$3:$G$240,6,FALSE),VLOOKUP($B2669,TONGHOPVERSION!$A$3:$G$240,6,FALSE))</f>
        <v>381.62004815649715</v>
      </c>
      <c r="K2669" s="3">
        <f>IFERROR(VLOOKUP($U2669,TONGHOPVERSION!$A$3:$G$240,7,FALSE),VLOOKUP($B2669,TONGHOPVERSION!$A$3:$G$240,7,FALSE))</f>
        <v>329.70071085785668</v>
      </c>
      <c r="L2669" s="2">
        <v>0.25</v>
      </c>
      <c r="M2669" s="2">
        <v>0.34375</v>
      </c>
      <c r="N2669" s="5">
        <f t="shared" si="290"/>
        <v>6</v>
      </c>
      <c r="O2669" s="5">
        <f t="shared" si="291"/>
        <v>0</v>
      </c>
      <c r="P2669" s="5">
        <f t="shared" si="292"/>
        <v>8</v>
      </c>
      <c r="Q2669" s="5">
        <f t="shared" si="293"/>
        <v>15</v>
      </c>
      <c r="R2669">
        <v>274</v>
      </c>
      <c r="S2669">
        <v>1133</v>
      </c>
      <c r="T2669" s="3">
        <v>310.44200000000001</v>
      </c>
      <c r="U2669" t="s">
        <v>92</v>
      </c>
      <c r="V2669" t="s">
        <v>92</v>
      </c>
      <c r="W2669" t="s">
        <v>92</v>
      </c>
      <c r="X2669" t="s">
        <v>16</v>
      </c>
      <c r="Y2669" t="s">
        <v>30</v>
      </c>
      <c r="Z2669" t="s">
        <v>37</v>
      </c>
    </row>
    <row r="2670" spans="1:26" x14ac:dyDescent="0.2">
      <c r="A2670" s="1">
        <v>43632</v>
      </c>
      <c r="B2670" t="s">
        <v>169</v>
      </c>
      <c r="C2670" t="s">
        <v>27</v>
      </c>
      <c r="D2670" t="s">
        <v>168</v>
      </c>
      <c r="E2670" t="s">
        <v>555</v>
      </c>
      <c r="F2670" t="s">
        <v>533</v>
      </c>
      <c r="G2670">
        <f t="shared" si="287"/>
        <v>7</v>
      </c>
      <c r="H2670" s="6">
        <f t="shared" si="288"/>
        <v>9.8333333333333339</v>
      </c>
      <c r="I2670" s="6">
        <f t="shared" si="289"/>
        <v>11.5</v>
      </c>
      <c r="J2670" s="3">
        <f>IFERROR(VLOOKUP($U2670,TONGHOPVERSION!$A$3:$G$240,6,FALSE),VLOOKUP($B2670,TONGHOPVERSION!$A$3:$G$240,6,FALSE))</f>
        <v>349.088066164243</v>
      </c>
      <c r="K2670" s="3">
        <f>IFERROR(VLOOKUP($U2670,TONGHOPVERSION!$A$3:$G$240,7,FALSE),VLOOKUP($B2670,TONGHOPVERSION!$A$3:$G$240,7,FALSE))</f>
        <v>290.5657880138603</v>
      </c>
      <c r="L2670" s="2">
        <v>0.40972222222222227</v>
      </c>
      <c r="M2670" s="2">
        <v>0.47916666666666669</v>
      </c>
      <c r="N2670" s="5">
        <f t="shared" si="290"/>
        <v>9</v>
      </c>
      <c r="O2670" s="5">
        <f t="shared" si="291"/>
        <v>50</v>
      </c>
      <c r="P2670" s="5">
        <f t="shared" si="292"/>
        <v>11</v>
      </c>
      <c r="Q2670" s="5">
        <f t="shared" si="293"/>
        <v>30</v>
      </c>
      <c r="R2670">
        <v>274</v>
      </c>
      <c r="S2670">
        <v>718</v>
      </c>
      <c r="T2670" s="3">
        <v>196.732</v>
      </c>
      <c r="U2670" t="s">
        <v>169</v>
      </c>
      <c r="V2670" t="s">
        <v>169</v>
      </c>
      <c r="W2670" t="s">
        <v>45</v>
      </c>
      <c r="X2670" t="s">
        <v>170</v>
      </c>
      <c r="Y2670" t="s">
        <v>23</v>
      </c>
      <c r="Z2670" t="s">
        <v>37</v>
      </c>
    </row>
    <row r="2671" spans="1:26" x14ac:dyDescent="0.2">
      <c r="A2671" s="1">
        <v>43632</v>
      </c>
      <c r="B2671" t="s">
        <v>579</v>
      </c>
      <c r="C2671" t="s">
        <v>27</v>
      </c>
      <c r="D2671" t="s">
        <v>534</v>
      </c>
      <c r="E2671" t="s">
        <v>713</v>
      </c>
      <c r="F2671" t="s">
        <v>533</v>
      </c>
      <c r="G2671">
        <f t="shared" si="287"/>
        <v>7</v>
      </c>
      <c r="H2671" s="6">
        <f t="shared" si="288"/>
        <v>15.333333333333334</v>
      </c>
      <c r="I2671" s="6">
        <f t="shared" si="289"/>
        <v>4.5</v>
      </c>
      <c r="J2671" s="3">
        <f>IFERROR(VLOOKUP($U2671,TONGHOPVERSION!$A$3:$G$240,6,FALSE),VLOOKUP($B2671,TONGHOPVERSION!$A$3:$G$240,6,FALSE))</f>
        <v>2887.9737059333333</v>
      </c>
      <c r="K2671" s="3">
        <f>IFERROR(VLOOKUP($U2671,TONGHOPVERSION!$A$3:$G$240,7,FALSE),VLOOKUP($B2671,TONGHOPVERSION!$A$3:$G$240,7,FALSE))</f>
        <v>3683.8633695487197</v>
      </c>
      <c r="L2671" s="2">
        <v>0.63888888888888895</v>
      </c>
      <c r="M2671" s="2">
        <v>0.1875</v>
      </c>
      <c r="N2671" s="5">
        <f t="shared" si="290"/>
        <v>15</v>
      </c>
      <c r="O2671" s="5">
        <f t="shared" si="291"/>
        <v>20</v>
      </c>
      <c r="P2671" s="5">
        <f t="shared" si="292"/>
        <v>4</v>
      </c>
      <c r="Q2671" s="5">
        <f t="shared" si="293"/>
        <v>30</v>
      </c>
      <c r="R2671">
        <v>274</v>
      </c>
      <c r="S2671">
        <v>9666</v>
      </c>
      <c r="T2671" s="3">
        <v>2648.4839999999999</v>
      </c>
      <c r="U2671" t="s">
        <v>579</v>
      </c>
      <c r="V2671" t="s">
        <v>579</v>
      </c>
      <c r="W2671" t="s">
        <v>535</v>
      </c>
      <c r="X2671" t="s">
        <v>536</v>
      </c>
      <c r="Y2671" t="s">
        <v>23</v>
      </c>
      <c r="Z2671" t="s">
        <v>37</v>
      </c>
    </row>
    <row r="2672" spans="1:26" x14ac:dyDescent="0.2">
      <c r="A2672" s="1">
        <v>43632</v>
      </c>
      <c r="B2672" t="s">
        <v>94</v>
      </c>
      <c r="C2672" t="s">
        <v>27</v>
      </c>
      <c r="D2672" t="s">
        <v>35</v>
      </c>
      <c r="E2672" t="s">
        <v>627</v>
      </c>
      <c r="F2672" t="s">
        <v>533</v>
      </c>
      <c r="G2672">
        <f t="shared" si="287"/>
        <v>7</v>
      </c>
      <c r="H2672" s="6">
        <f t="shared" si="288"/>
        <v>1.5</v>
      </c>
      <c r="I2672" s="6">
        <f t="shared" si="289"/>
        <v>3.5833333333333335</v>
      </c>
      <c r="J2672" s="3">
        <f>IFERROR(VLOOKUP($U2672,TONGHOPVERSION!$A$3:$G$240,6,FALSE),VLOOKUP($B2672,TONGHOPVERSION!$A$3:$G$240,6,FALSE))</f>
        <v>381.62004815649715</v>
      </c>
      <c r="K2672" s="3">
        <f>IFERROR(VLOOKUP($U2672,TONGHOPVERSION!$A$3:$G$240,7,FALSE),VLOOKUP($B2672,TONGHOPVERSION!$A$3:$G$240,7,FALSE))</f>
        <v>329.70071085785668</v>
      </c>
      <c r="L2672" s="2">
        <v>6.25E-2</v>
      </c>
      <c r="M2672" s="2">
        <v>0.14930555555555555</v>
      </c>
      <c r="N2672" s="5">
        <f t="shared" si="290"/>
        <v>1</v>
      </c>
      <c r="O2672" s="5">
        <f t="shared" si="291"/>
        <v>30</v>
      </c>
      <c r="P2672" s="5">
        <f t="shared" si="292"/>
        <v>3</v>
      </c>
      <c r="Q2672" s="5">
        <f t="shared" si="293"/>
        <v>35</v>
      </c>
      <c r="R2672">
        <v>274</v>
      </c>
      <c r="S2672">
        <v>1133</v>
      </c>
      <c r="T2672" s="3">
        <v>310.44200000000001</v>
      </c>
      <c r="U2672" t="s">
        <v>92</v>
      </c>
      <c r="V2672" t="s">
        <v>92</v>
      </c>
      <c r="W2672" t="s">
        <v>92</v>
      </c>
      <c r="X2672" t="s">
        <v>16</v>
      </c>
      <c r="Y2672" t="s">
        <v>30</v>
      </c>
      <c r="Z2672" t="s">
        <v>37</v>
      </c>
    </row>
    <row r="2673" spans="1:26" x14ac:dyDescent="0.2">
      <c r="A2673" s="1">
        <v>43632</v>
      </c>
      <c r="B2673" t="s">
        <v>553</v>
      </c>
      <c r="C2673" t="s">
        <v>534</v>
      </c>
      <c r="D2673" t="s">
        <v>35</v>
      </c>
      <c r="E2673" t="s">
        <v>552</v>
      </c>
      <c r="F2673" t="s">
        <v>533</v>
      </c>
      <c r="G2673">
        <f t="shared" si="287"/>
        <v>7</v>
      </c>
      <c r="H2673" s="6">
        <f t="shared" si="288"/>
        <v>11.916666666666666</v>
      </c>
      <c r="I2673" s="6">
        <f t="shared" si="289"/>
        <v>22.75</v>
      </c>
      <c r="J2673" s="3">
        <f>IFERROR(VLOOKUP($U2673,TONGHOPVERSION!$A$3:$G$240,6,FALSE),VLOOKUP($B2673,TONGHOPVERSION!$A$3:$G$240,6,FALSE))</f>
        <v>3128.8519361000003</v>
      </c>
      <c r="K2673" s="3">
        <f>IFERROR(VLOOKUP($U2673,TONGHOPVERSION!$A$3:$G$240,7,FALSE),VLOOKUP($B2673,TONGHOPVERSION!$A$3:$G$240,7,FALSE))</f>
        <v>3585.5290256020285</v>
      </c>
      <c r="L2673" s="2">
        <v>0.49652777777777773</v>
      </c>
      <c r="M2673" s="2">
        <v>0.94791666666666663</v>
      </c>
      <c r="N2673" s="5">
        <f t="shared" si="290"/>
        <v>11</v>
      </c>
      <c r="O2673" s="5">
        <f t="shared" si="291"/>
        <v>55</v>
      </c>
      <c r="P2673" s="5">
        <f t="shared" si="292"/>
        <v>22</v>
      </c>
      <c r="Q2673" s="5">
        <f t="shared" si="293"/>
        <v>45</v>
      </c>
      <c r="R2673">
        <v>274</v>
      </c>
      <c r="S2673">
        <v>8747</v>
      </c>
      <c r="T2673" s="3">
        <v>2396.6779999999999</v>
      </c>
      <c r="U2673" t="s">
        <v>532</v>
      </c>
      <c r="V2673" t="s">
        <v>532</v>
      </c>
      <c r="W2673" t="s">
        <v>535</v>
      </c>
      <c r="X2673" t="s">
        <v>536</v>
      </c>
      <c r="Y2673" t="s">
        <v>23</v>
      </c>
      <c r="Z2673" t="s">
        <v>37</v>
      </c>
    </row>
    <row r="2674" spans="1:26" x14ac:dyDescent="0.2">
      <c r="A2674" s="1">
        <v>43632</v>
      </c>
      <c r="B2674" t="s">
        <v>94</v>
      </c>
      <c r="C2674" t="s">
        <v>27</v>
      </c>
      <c r="D2674" t="s">
        <v>35</v>
      </c>
      <c r="E2674" t="s">
        <v>483</v>
      </c>
      <c r="F2674" t="s">
        <v>533</v>
      </c>
      <c r="G2674">
        <f t="shared" si="287"/>
        <v>7</v>
      </c>
      <c r="H2674" s="6">
        <f t="shared" si="288"/>
        <v>23</v>
      </c>
      <c r="I2674" s="6">
        <f t="shared" si="289"/>
        <v>1.0833333333333333</v>
      </c>
      <c r="J2674" s="3">
        <f>IFERROR(VLOOKUP($U2674,TONGHOPVERSION!$A$3:$G$240,6,FALSE),VLOOKUP($B2674,TONGHOPVERSION!$A$3:$G$240,6,FALSE))</f>
        <v>381.62004815649715</v>
      </c>
      <c r="K2674" s="3">
        <f>IFERROR(VLOOKUP($U2674,TONGHOPVERSION!$A$3:$G$240,7,FALSE),VLOOKUP($B2674,TONGHOPVERSION!$A$3:$G$240,7,FALSE))</f>
        <v>329.70071085785668</v>
      </c>
      <c r="L2674" s="2">
        <v>0.95833333333333337</v>
      </c>
      <c r="M2674" s="2">
        <v>4.5138888888888888E-2</v>
      </c>
      <c r="N2674" s="5">
        <f t="shared" si="290"/>
        <v>23</v>
      </c>
      <c r="O2674" s="5">
        <f t="shared" si="291"/>
        <v>0</v>
      </c>
      <c r="P2674" s="5">
        <f t="shared" si="292"/>
        <v>1</v>
      </c>
      <c r="Q2674" s="5">
        <f t="shared" si="293"/>
        <v>5</v>
      </c>
      <c r="R2674">
        <v>311</v>
      </c>
      <c r="S2674">
        <v>1133</v>
      </c>
      <c r="T2674" s="3">
        <v>352.363</v>
      </c>
      <c r="U2674" t="s">
        <v>92</v>
      </c>
      <c r="V2674" t="s">
        <v>92</v>
      </c>
      <c r="W2674" t="s">
        <v>92</v>
      </c>
      <c r="X2674" t="s">
        <v>16</v>
      </c>
      <c r="Y2674" t="s">
        <v>30</v>
      </c>
      <c r="Z2674" t="s">
        <v>37</v>
      </c>
    </row>
    <row r="2675" spans="1:26" x14ac:dyDescent="0.2">
      <c r="A2675" s="1">
        <v>43632</v>
      </c>
      <c r="B2675" t="s">
        <v>562</v>
      </c>
      <c r="C2675" t="s">
        <v>35</v>
      </c>
      <c r="D2675" t="s">
        <v>144</v>
      </c>
      <c r="E2675" t="s">
        <v>561</v>
      </c>
      <c r="F2675" t="s">
        <v>533</v>
      </c>
      <c r="G2675">
        <f t="shared" si="287"/>
        <v>7</v>
      </c>
      <c r="H2675" s="6">
        <f t="shared" si="288"/>
        <v>17.333333333333332</v>
      </c>
      <c r="I2675" s="6">
        <f t="shared" si="289"/>
        <v>21.666666666666668</v>
      </c>
      <c r="J2675" s="3">
        <f>IFERROR(VLOOKUP($U2675,TONGHOPVERSION!$A$3:$G$240,6,FALSE),VLOOKUP($B2675,TONGHOPVERSION!$A$3:$G$240,6,FALSE))</f>
        <v>1167.1839195</v>
      </c>
      <c r="K2675" s="3">
        <f>IFERROR(VLOOKUP($U2675,TONGHOPVERSION!$A$3:$G$240,7,FALSE),VLOOKUP($B2675,TONGHOPVERSION!$A$3:$G$240,7,FALSE))</f>
        <v>730.30771397736817</v>
      </c>
      <c r="L2675" s="2">
        <v>0.72222222222222221</v>
      </c>
      <c r="M2675" s="2">
        <v>0.90277777777777779</v>
      </c>
      <c r="N2675" s="5">
        <f t="shared" si="290"/>
        <v>17</v>
      </c>
      <c r="O2675" s="5">
        <f t="shared" si="291"/>
        <v>20</v>
      </c>
      <c r="P2675" s="5">
        <f t="shared" si="292"/>
        <v>21</v>
      </c>
      <c r="Q2675" s="5">
        <f t="shared" si="293"/>
        <v>40</v>
      </c>
      <c r="R2675">
        <v>311</v>
      </c>
      <c r="S2675">
        <v>3236</v>
      </c>
      <c r="T2675" s="3">
        <v>1006.396</v>
      </c>
      <c r="U2675" t="s">
        <v>562</v>
      </c>
      <c r="V2675" t="s">
        <v>562</v>
      </c>
      <c r="W2675" t="s">
        <v>21</v>
      </c>
      <c r="X2675" t="s">
        <v>145</v>
      </c>
      <c r="Y2675" t="s">
        <v>23</v>
      </c>
      <c r="Z2675" t="s">
        <v>37</v>
      </c>
    </row>
    <row r="2676" spans="1:26" x14ac:dyDescent="0.2">
      <c r="A2676" s="1">
        <v>43632</v>
      </c>
      <c r="B2676" t="s">
        <v>92</v>
      </c>
      <c r="C2676" t="s">
        <v>35</v>
      </c>
      <c r="D2676" t="s">
        <v>27</v>
      </c>
      <c r="E2676" t="s">
        <v>726</v>
      </c>
      <c r="F2676" t="s">
        <v>533</v>
      </c>
      <c r="G2676">
        <f t="shared" si="287"/>
        <v>7</v>
      </c>
      <c r="H2676" s="6">
        <f t="shared" si="288"/>
        <v>3.75</v>
      </c>
      <c r="I2676" s="6">
        <f t="shared" si="289"/>
        <v>5.916666666666667</v>
      </c>
      <c r="J2676" s="3">
        <f>IFERROR(VLOOKUP($U2676,TONGHOPVERSION!$A$3:$G$240,6,FALSE),VLOOKUP($B2676,TONGHOPVERSION!$A$3:$G$240,6,FALSE))</f>
        <v>381.62004815649715</v>
      </c>
      <c r="K2676" s="3">
        <f>IFERROR(VLOOKUP($U2676,TONGHOPVERSION!$A$3:$G$240,7,FALSE),VLOOKUP($B2676,TONGHOPVERSION!$A$3:$G$240,7,FALSE))</f>
        <v>329.70071085785668</v>
      </c>
      <c r="L2676" s="2">
        <v>0.15625</v>
      </c>
      <c r="M2676" s="2">
        <v>0.24652777777777779</v>
      </c>
      <c r="N2676" s="5">
        <f t="shared" si="290"/>
        <v>3</v>
      </c>
      <c r="O2676" s="5">
        <f t="shared" si="291"/>
        <v>45</v>
      </c>
      <c r="P2676" s="5">
        <f t="shared" si="292"/>
        <v>5</v>
      </c>
      <c r="Q2676" s="5">
        <f t="shared" si="293"/>
        <v>55</v>
      </c>
      <c r="R2676">
        <v>311</v>
      </c>
      <c r="S2676">
        <v>1133</v>
      </c>
      <c r="T2676" s="3">
        <v>352.363</v>
      </c>
      <c r="U2676" t="s">
        <v>92</v>
      </c>
      <c r="V2676" t="s">
        <v>92</v>
      </c>
      <c r="W2676" t="s">
        <v>92</v>
      </c>
      <c r="X2676" t="s">
        <v>16</v>
      </c>
      <c r="Y2676" t="s">
        <v>30</v>
      </c>
      <c r="Z2676" t="s">
        <v>37</v>
      </c>
    </row>
    <row r="2677" spans="1:26" x14ac:dyDescent="0.2">
      <c r="A2677" s="1">
        <v>43632</v>
      </c>
      <c r="B2677" t="s">
        <v>92</v>
      </c>
      <c r="C2677" t="s">
        <v>35</v>
      </c>
      <c r="D2677" t="s">
        <v>27</v>
      </c>
      <c r="E2677" t="s">
        <v>574</v>
      </c>
      <c r="F2677" t="s">
        <v>533</v>
      </c>
      <c r="G2677">
        <f t="shared" si="287"/>
        <v>7</v>
      </c>
      <c r="H2677" s="6">
        <f t="shared" si="288"/>
        <v>10</v>
      </c>
      <c r="I2677" s="6">
        <f t="shared" si="289"/>
        <v>12.25</v>
      </c>
      <c r="J2677" s="3">
        <f>IFERROR(VLOOKUP($U2677,TONGHOPVERSION!$A$3:$G$240,6,FALSE),VLOOKUP($B2677,TONGHOPVERSION!$A$3:$G$240,6,FALSE))</f>
        <v>381.62004815649715</v>
      </c>
      <c r="K2677" s="3">
        <f>IFERROR(VLOOKUP($U2677,TONGHOPVERSION!$A$3:$G$240,7,FALSE),VLOOKUP($B2677,TONGHOPVERSION!$A$3:$G$240,7,FALSE))</f>
        <v>329.70071085785668</v>
      </c>
      <c r="L2677" s="2">
        <v>0.41666666666666669</v>
      </c>
      <c r="M2677" s="2">
        <v>0.51041666666666663</v>
      </c>
      <c r="N2677" s="5">
        <f t="shared" si="290"/>
        <v>10</v>
      </c>
      <c r="O2677" s="5">
        <f t="shared" si="291"/>
        <v>0</v>
      </c>
      <c r="P2677" s="5">
        <f t="shared" si="292"/>
        <v>12</v>
      </c>
      <c r="Q2677" s="5">
        <f t="shared" si="293"/>
        <v>15</v>
      </c>
      <c r="R2677">
        <v>311</v>
      </c>
      <c r="S2677">
        <v>1133</v>
      </c>
      <c r="T2677" s="3">
        <v>352.363</v>
      </c>
      <c r="U2677" t="s">
        <v>92</v>
      </c>
      <c r="V2677" t="s">
        <v>92</v>
      </c>
      <c r="W2677" t="s">
        <v>92</v>
      </c>
      <c r="X2677" t="s">
        <v>16</v>
      </c>
      <c r="Y2677" t="s">
        <v>30</v>
      </c>
      <c r="Z2677" t="s">
        <v>37</v>
      </c>
    </row>
    <row r="2678" spans="1:26" x14ac:dyDescent="0.2">
      <c r="A2678" s="1">
        <v>43632</v>
      </c>
      <c r="B2678" t="s">
        <v>94</v>
      </c>
      <c r="C2678" t="s">
        <v>27</v>
      </c>
      <c r="D2678" t="s">
        <v>35</v>
      </c>
      <c r="E2678" t="s">
        <v>565</v>
      </c>
      <c r="F2678" t="s">
        <v>533</v>
      </c>
      <c r="G2678">
        <f t="shared" si="287"/>
        <v>7</v>
      </c>
      <c r="H2678" s="6">
        <f t="shared" si="288"/>
        <v>7</v>
      </c>
      <c r="I2678" s="6">
        <f t="shared" si="289"/>
        <v>9.0833333333333339</v>
      </c>
      <c r="J2678" s="3">
        <f>IFERROR(VLOOKUP($U2678,TONGHOPVERSION!$A$3:$G$240,6,FALSE),VLOOKUP($B2678,TONGHOPVERSION!$A$3:$G$240,6,FALSE))</f>
        <v>381.62004815649715</v>
      </c>
      <c r="K2678" s="3">
        <f>IFERROR(VLOOKUP($U2678,TONGHOPVERSION!$A$3:$G$240,7,FALSE),VLOOKUP($B2678,TONGHOPVERSION!$A$3:$G$240,7,FALSE))</f>
        <v>329.70071085785668</v>
      </c>
      <c r="L2678" s="2">
        <v>0.29166666666666669</v>
      </c>
      <c r="M2678" s="2">
        <v>0.37847222222222227</v>
      </c>
      <c r="N2678" s="5">
        <f t="shared" si="290"/>
        <v>7</v>
      </c>
      <c r="O2678" s="5">
        <f t="shared" si="291"/>
        <v>0</v>
      </c>
      <c r="P2678" s="5">
        <f t="shared" si="292"/>
        <v>9</v>
      </c>
      <c r="Q2678" s="5">
        <f t="shared" si="293"/>
        <v>5</v>
      </c>
      <c r="R2678">
        <v>311</v>
      </c>
      <c r="S2678">
        <v>1133</v>
      </c>
      <c r="T2678" s="3">
        <v>352.363</v>
      </c>
      <c r="U2678" t="s">
        <v>92</v>
      </c>
      <c r="V2678" t="s">
        <v>92</v>
      </c>
      <c r="W2678" t="s">
        <v>92</v>
      </c>
      <c r="X2678" t="s">
        <v>16</v>
      </c>
      <c r="Y2678" t="s">
        <v>30</v>
      </c>
      <c r="Z2678" t="s">
        <v>37</v>
      </c>
    </row>
    <row r="2679" spans="1:26" x14ac:dyDescent="0.2">
      <c r="A2679" s="1">
        <v>43632</v>
      </c>
      <c r="B2679" t="s">
        <v>94</v>
      </c>
      <c r="C2679" t="s">
        <v>27</v>
      </c>
      <c r="D2679" t="s">
        <v>35</v>
      </c>
      <c r="E2679" t="s">
        <v>331</v>
      </c>
      <c r="F2679" t="s">
        <v>533</v>
      </c>
      <c r="G2679">
        <f t="shared" si="287"/>
        <v>7</v>
      </c>
      <c r="H2679" s="6">
        <f t="shared" si="288"/>
        <v>13</v>
      </c>
      <c r="I2679" s="6">
        <f t="shared" si="289"/>
        <v>15.166666666666666</v>
      </c>
      <c r="J2679" s="3">
        <f>IFERROR(VLOOKUP($U2679,TONGHOPVERSION!$A$3:$G$240,6,FALSE),VLOOKUP($B2679,TONGHOPVERSION!$A$3:$G$240,6,FALSE))</f>
        <v>381.62004815649715</v>
      </c>
      <c r="K2679" s="3">
        <f>IFERROR(VLOOKUP($U2679,TONGHOPVERSION!$A$3:$G$240,7,FALSE),VLOOKUP($B2679,TONGHOPVERSION!$A$3:$G$240,7,FALSE))</f>
        <v>329.70071085785668</v>
      </c>
      <c r="L2679" s="2">
        <v>0.54166666666666663</v>
      </c>
      <c r="M2679" s="2">
        <v>0.63194444444444442</v>
      </c>
      <c r="N2679" s="5">
        <f t="shared" si="290"/>
        <v>13</v>
      </c>
      <c r="O2679" s="5">
        <f t="shared" si="291"/>
        <v>0</v>
      </c>
      <c r="P2679" s="5">
        <f t="shared" si="292"/>
        <v>15</v>
      </c>
      <c r="Q2679" s="5">
        <f t="shared" si="293"/>
        <v>10</v>
      </c>
      <c r="R2679">
        <v>311</v>
      </c>
      <c r="S2679">
        <v>1133</v>
      </c>
      <c r="T2679" s="3">
        <v>352.363</v>
      </c>
      <c r="U2679" t="s">
        <v>92</v>
      </c>
      <c r="V2679" t="s">
        <v>92</v>
      </c>
      <c r="W2679" t="s">
        <v>92</v>
      </c>
      <c r="X2679" t="s">
        <v>16</v>
      </c>
      <c r="Y2679" t="s">
        <v>30</v>
      </c>
      <c r="Z2679" t="s">
        <v>37</v>
      </c>
    </row>
    <row r="2680" spans="1:26" x14ac:dyDescent="0.2">
      <c r="A2680" s="1">
        <v>43632</v>
      </c>
      <c r="B2680" t="s">
        <v>532</v>
      </c>
      <c r="C2680" t="s">
        <v>35</v>
      </c>
      <c r="D2680" t="s">
        <v>534</v>
      </c>
      <c r="E2680" t="s">
        <v>531</v>
      </c>
      <c r="F2680" t="s">
        <v>533</v>
      </c>
      <c r="G2680">
        <f t="shared" si="287"/>
        <v>7</v>
      </c>
      <c r="H2680" s="6">
        <f t="shared" si="288"/>
        <v>16.083333333333332</v>
      </c>
      <c r="I2680" s="6">
        <f t="shared" si="289"/>
        <v>4</v>
      </c>
      <c r="J2680" s="3">
        <f>IFERROR(VLOOKUP($U2680,TONGHOPVERSION!$A$3:$G$240,6,FALSE),VLOOKUP($B2680,TONGHOPVERSION!$A$3:$G$240,6,FALSE))</f>
        <v>3128.8519361000003</v>
      </c>
      <c r="K2680" s="3">
        <f>IFERROR(VLOOKUP($U2680,TONGHOPVERSION!$A$3:$G$240,7,FALSE),VLOOKUP($B2680,TONGHOPVERSION!$A$3:$G$240,7,FALSE))</f>
        <v>3585.5290256020285</v>
      </c>
      <c r="L2680" s="2">
        <v>0.67013888888888884</v>
      </c>
      <c r="M2680" s="2">
        <v>0.16666666666666666</v>
      </c>
      <c r="N2680" s="5">
        <f t="shared" si="290"/>
        <v>16</v>
      </c>
      <c r="O2680" s="5">
        <f t="shared" si="291"/>
        <v>5</v>
      </c>
      <c r="P2680" s="5">
        <f t="shared" si="292"/>
        <v>4</v>
      </c>
      <c r="Q2680" s="5">
        <f t="shared" si="293"/>
        <v>0</v>
      </c>
      <c r="R2680">
        <v>274</v>
      </c>
      <c r="S2680">
        <v>8747</v>
      </c>
      <c r="T2680" s="3">
        <v>2396.6779999999999</v>
      </c>
      <c r="U2680" t="s">
        <v>532</v>
      </c>
      <c r="V2680" t="s">
        <v>532</v>
      </c>
      <c r="W2680" t="s">
        <v>535</v>
      </c>
      <c r="X2680" t="s">
        <v>536</v>
      </c>
      <c r="Y2680" t="s">
        <v>23</v>
      </c>
      <c r="Z2680" t="s">
        <v>37</v>
      </c>
    </row>
    <row r="2681" spans="1:26" x14ac:dyDescent="0.2">
      <c r="A2681" s="1">
        <v>43632</v>
      </c>
      <c r="B2681" t="s">
        <v>92</v>
      </c>
      <c r="C2681" t="s">
        <v>35</v>
      </c>
      <c r="D2681" t="s">
        <v>27</v>
      </c>
      <c r="E2681" t="s">
        <v>583</v>
      </c>
      <c r="F2681" t="s">
        <v>533</v>
      </c>
      <c r="G2681">
        <f t="shared" si="287"/>
        <v>7</v>
      </c>
      <c r="H2681" s="6">
        <f t="shared" si="288"/>
        <v>7</v>
      </c>
      <c r="I2681" s="6">
        <f t="shared" si="289"/>
        <v>9.25</v>
      </c>
      <c r="J2681" s="3">
        <f>IFERROR(VLOOKUP($U2681,TONGHOPVERSION!$A$3:$G$240,6,FALSE),VLOOKUP($B2681,TONGHOPVERSION!$A$3:$G$240,6,FALSE))</f>
        <v>381.62004815649715</v>
      </c>
      <c r="K2681" s="3">
        <f>IFERROR(VLOOKUP($U2681,TONGHOPVERSION!$A$3:$G$240,7,FALSE),VLOOKUP($B2681,TONGHOPVERSION!$A$3:$G$240,7,FALSE))</f>
        <v>329.70071085785668</v>
      </c>
      <c r="L2681" s="2">
        <v>0.29166666666666669</v>
      </c>
      <c r="M2681" s="2">
        <v>0.38541666666666669</v>
      </c>
      <c r="N2681" s="5">
        <f t="shared" si="290"/>
        <v>7</v>
      </c>
      <c r="O2681" s="5">
        <f t="shared" si="291"/>
        <v>0</v>
      </c>
      <c r="P2681" s="5">
        <f t="shared" si="292"/>
        <v>9</v>
      </c>
      <c r="Q2681" s="5">
        <f t="shared" si="293"/>
        <v>15</v>
      </c>
      <c r="R2681">
        <v>274</v>
      </c>
      <c r="S2681">
        <v>1133</v>
      </c>
      <c r="T2681" s="3">
        <v>310.44200000000001</v>
      </c>
      <c r="U2681" t="s">
        <v>92</v>
      </c>
      <c r="V2681" t="s">
        <v>92</v>
      </c>
      <c r="W2681" t="s">
        <v>92</v>
      </c>
      <c r="X2681" t="s">
        <v>16</v>
      </c>
      <c r="Y2681" t="s">
        <v>30</v>
      </c>
      <c r="Z2681" t="s">
        <v>37</v>
      </c>
    </row>
    <row r="2682" spans="1:26" x14ac:dyDescent="0.2">
      <c r="A2682" s="1">
        <v>43632</v>
      </c>
      <c r="B2682" t="s">
        <v>94</v>
      </c>
      <c r="C2682" t="s">
        <v>27</v>
      </c>
      <c r="D2682" t="s">
        <v>35</v>
      </c>
      <c r="E2682" t="s">
        <v>154</v>
      </c>
      <c r="F2682" t="s">
        <v>533</v>
      </c>
      <c r="G2682">
        <f t="shared" si="287"/>
        <v>7</v>
      </c>
      <c r="H2682" s="6">
        <f t="shared" si="288"/>
        <v>3</v>
      </c>
      <c r="I2682" s="6">
        <f t="shared" si="289"/>
        <v>5.166666666666667</v>
      </c>
      <c r="J2682" s="3">
        <f>IFERROR(VLOOKUP($U2682,TONGHOPVERSION!$A$3:$G$240,6,FALSE),VLOOKUP($B2682,TONGHOPVERSION!$A$3:$G$240,6,FALSE))</f>
        <v>381.62004815649715</v>
      </c>
      <c r="K2682" s="3">
        <f>IFERROR(VLOOKUP($U2682,TONGHOPVERSION!$A$3:$G$240,7,FALSE),VLOOKUP($B2682,TONGHOPVERSION!$A$3:$G$240,7,FALSE))</f>
        <v>329.70071085785668</v>
      </c>
      <c r="L2682" s="2">
        <v>0.125</v>
      </c>
      <c r="M2682" s="2">
        <v>0.21527777777777779</v>
      </c>
      <c r="N2682" s="5">
        <f t="shared" si="290"/>
        <v>3</v>
      </c>
      <c r="O2682" s="5">
        <f t="shared" si="291"/>
        <v>0</v>
      </c>
      <c r="P2682" s="5">
        <f t="shared" si="292"/>
        <v>5</v>
      </c>
      <c r="Q2682" s="5">
        <f t="shared" si="293"/>
        <v>10</v>
      </c>
      <c r="R2682">
        <v>274</v>
      </c>
      <c r="S2682">
        <v>1133</v>
      </c>
      <c r="T2682" s="3">
        <v>310.44200000000001</v>
      </c>
      <c r="U2682" t="s">
        <v>92</v>
      </c>
      <c r="V2682" t="s">
        <v>92</v>
      </c>
      <c r="W2682" t="s">
        <v>92</v>
      </c>
      <c r="X2682" t="s">
        <v>16</v>
      </c>
      <c r="Y2682" t="s">
        <v>30</v>
      </c>
      <c r="Z2682" t="s">
        <v>37</v>
      </c>
    </row>
    <row r="2683" spans="1:26" x14ac:dyDescent="0.2">
      <c r="A2683" s="1">
        <v>43632</v>
      </c>
      <c r="B2683" t="s">
        <v>94</v>
      </c>
      <c r="C2683" t="s">
        <v>27</v>
      </c>
      <c r="D2683" t="s">
        <v>35</v>
      </c>
      <c r="E2683" t="s">
        <v>336</v>
      </c>
      <c r="F2683" t="s">
        <v>533</v>
      </c>
      <c r="G2683">
        <f t="shared" si="287"/>
        <v>7</v>
      </c>
      <c r="H2683" s="6">
        <f t="shared" si="288"/>
        <v>10</v>
      </c>
      <c r="I2683" s="6">
        <f t="shared" si="289"/>
        <v>12.083333333333334</v>
      </c>
      <c r="J2683" s="3">
        <f>IFERROR(VLOOKUP($U2683,TONGHOPVERSION!$A$3:$G$240,6,FALSE),VLOOKUP($B2683,TONGHOPVERSION!$A$3:$G$240,6,FALSE))</f>
        <v>381.62004815649715</v>
      </c>
      <c r="K2683" s="3">
        <f>IFERROR(VLOOKUP($U2683,TONGHOPVERSION!$A$3:$G$240,7,FALSE),VLOOKUP($B2683,TONGHOPVERSION!$A$3:$G$240,7,FALSE))</f>
        <v>329.70071085785668</v>
      </c>
      <c r="L2683" s="2">
        <v>0.41666666666666669</v>
      </c>
      <c r="M2683" s="2">
        <v>0.50347222222222221</v>
      </c>
      <c r="N2683" s="5">
        <f t="shared" si="290"/>
        <v>10</v>
      </c>
      <c r="O2683" s="5">
        <f t="shared" si="291"/>
        <v>0</v>
      </c>
      <c r="P2683" s="5">
        <f t="shared" si="292"/>
        <v>12</v>
      </c>
      <c r="Q2683" s="5">
        <f t="shared" si="293"/>
        <v>5</v>
      </c>
      <c r="R2683">
        <v>274</v>
      </c>
      <c r="S2683">
        <v>1133</v>
      </c>
      <c r="T2683" s="3">
        <v>310.44200000000001</v>
      </c>
      <c r="U2683" t="s">
        <v>92</v>
      </c>
      <c r="V2683" t="s">
        <v>92</v>
      </c>
      <c r="W2683" t="s">
        <v>92</v>
      </c>
      <c r="X2683" t="s">
        <v>16</v>
      </c>
      <c r="Y2683" t="s">
        <v>30</v>
      </c>
      <c r="Z2683" t="s">
        <v>37</v>
      </c>
    </row>
    <row r="2684" spans="1:26" x14ac:dyDescent="0.2">
      <c r="A2684" s="1">
        <v>43632</v>
      </c>
      <c r="B2684" t="s">
        <v>92</v>
      </c>
      <c r="C2684" t="s">
        <v>35</v>
      </c>
      <c r="D2684" t="s">
        <v>27</v>
      </c>
      <c r="E2684" t="s">
        <v>600</v>
      </c>
      <c r="F2684" t="s">
        <v>533</v>
      </c>
      <c r="G2684">
        <f t="shared" si="287"/>
        <v>7</v>
      </c>
      <c r="H2684" s="6">
        <f t="shared" si="288"/>
        <v>8</v>
      </c>
      <c r="I2684" s="6">
        <f t="shared" si="289"/>
        <v>10.25</v>
      </c>
      <c r="J2684" s="3">
        <f>IFERROR(VLOOKUP($U2684,TONGHOPVERSION!$A$3:$G$240,6,FALSE),VLOOKUP($B2684,TONGHOPVERSION!$A$3:$G$240,6,FALSE))</f>
        <v>381.62004815649715</v>
      </c>
      <c r="K2684" s="3">
        <f>IFERROR(VLOOKUP($U2684,TONGHOPVERSION!$A$3:$G$240,7,FALSE),VLOOKUP($B2684,TONGHOPVERSION!$A$3:$G$240,7,FALSE))</f>
        <v>329.70071085785668</v>
      </c>
      <c r="L2684" s="2">
        <v>0.33333333333333331</v>
      </c>
      <c r="M2684" s="2">
        <v>0.42708333333333331</v>
      </c>
      <c r="N2684" s="5">
        <f t="shared" si="290"/>
        <v>8</v>
      </c>
      <c r="O2684" s="5">
        <f t="shared" si="291"/>
        <v>0</v>
      </c>
      <c r="P2684" s="5">
        <f t="shared" si="292"/>
        <v>10</v>
      </c>
      <c r="Q2684" s="5">
        <f t="shared" si="293"/>
        <v>15</v>
      </c>
      <c r="R2684">
        <v>274</v>
      </c>
      <c r="S2684">
        <v>1133</v>
      </c>
      <c r="T2684" s="3">
        <v>310.44200000000001</v>
      </c>
      <c r="U2684" t="s">
        <v>92</v>
      </c>
      <c r="V2684" t="s">
        <v>92</v>
      </c>
      <c r="W2684" t="s">
        <v>92</v>
      </c>
      <c r="X2684" t="s">
        <v>16</v>
      </c>
      <c r="Y2684" t="s">
        <v>30</v>
      </c>
      <c r="Z2684" t="s">
        <v>37</v>
      </c>
    </row>
    <row r="2685" spans="1:26" x14ac:dyDescent="0.2">
      <c r="A2685" s="1">
        <v>43632</v>
      </c>
      <c r="B2685" t="s">
        <v>568</v>
      </c>
      <c r="C2685" t="s">
        <v>144</v>
      </c>
      <c r="D2685" t="s">
        <v>35</v>
      </c>
      <c r="E2685" t="s">
        <v>567</v>
      </c>
      <c r="F2685" t="s">
        <v>533</v>
      </c>
      <c r="G2685">
        <f t="shared" si="287"/>
        <v>7</v>
      </c>
      <c r="H2685" s="6">
        <f t="shared" si="288"/>
        <v>1.5</v>
      </c>
      <c r="I2685" s="6">
        <f t="shared" si="289"/>
        <v>6.666666666666667</v>
      </c>
      <c r="J2685" s="3">
        <f>IFERROR(VLOOKUP($U2685,TONGHOPVERSION!$A$3:$G$240,6,FALSE),VLOOKUP($B2685,TONGHOPVERSION!$A$3:$G$240,6,FALSE))</f>
        <v>1167.1839195</v>
      </c>
      <c r="K2685" s="3">
        <f>IFERROR(VLOOKUP($U2685,TONGHOPVERSION!$A$3:$G$240,7,FALSE),VLOOKUP($B2685,TONGHOPVERSION!$A$3:$G$240,7,FALSE))</f>
        <v>730.30771397736817</v>
      </c>
      <c r="L2685" s="2">
        <v>6.25E-2</v>
      </c>
      <c r="M2685" s="2">
        <v>0.27777777777777779</v>
      </c>
      <c r="N2685" s="5">
        <f t="shared" si="290"/>
        <v>1</v>
      </c>
      <c r="O2685" s="5">
        <f t="shared" si="291"/>
        <v>30</v>
      </c>
      <c r="P2685" s="5">
        <f t="shared" si="292"/>
        <v>6</v>
      </c>
      <c r="Q2685" s="5">
        <f t="shared" si="293"/>
        <v>40</v>
      </c>
      <c r="R2685">
        <v>274</v>
      </c>
      <c r="S2685">
        <v>3236</v>
      </c>
      <c r="T2685" s="3">
        <v>886.66399999999999</v>
      </c>
      <c r="U2685" t="s">
        <v>562</v>
      </c>
      <c r="V2685" t="s">
        <v>562</v>
      </c>
      <c r="W2685" t="s">
        <v>21</v>
      </c>
      <c r="X2685" t="s">
        <v>145</v>
      </c>
      <c r="Y2685" t="s">
        <v>23</v>
      </c>
      <c r="Z2685" t="s">
        <v>37</v>
      </c>
    </row>
    <row r="2686" spans="1:26" x14ac:dyDescent="0.2">
      <c r="A2686" s="1">
        <v>43632</v>
      </c>
      <c r="B2686" t="s">
        <v>94</v>
      </c>
      <c r="C2686" t="s">
        <v>27</v>
      </c>
      <c r="D2686" t="s">
        <v>35</v>
      </c>
      <c r="E2686" t="s">
        <v>760</v>
      </c>
      <c r="F2686" t="s">
        <v>533</v>
      </c>
      <c r="G2686">
        <f t="shared" si="287"/>
        <v>7</v>
      </c>
      <c r="H2686" s="6">
        <f t="shared" si="288"/>
        <v>14.5</v>
      </c>
      <c r="I2686" s="6">
        <f t="shared" si="289"/>
        <v>16.583333333333332</v>
      </c>
      <c r="J2686" s="3">
        <f>IFERROR(VLOOKUP($U2686,TONGHOPVERSION!$A$3:$G$240,6,FALSE),VLOOKUP($B2686,TONGHOPVERSION!$A$3:$G$240,6,FALSE))</f>
        <v>381.62004815649715</v>
      </c>
      <c r="K2686" s="3">
        <f>IFERROR(VLOOKUP($U2686,TONGHOPVERSION!$A$3:$G$240,7,FALSE),VLOOKUP($B2686,TONGHOPVERSION!$A$3:$G$240,7,FALSE))</f>
        <v>329.70071085785668</v>
      </c>
      <c r="L2686" s="2">
        <v>0.60416666666666663</v>
      </c>
      <c r="M2686" s="2">
        <v>0.69097222222222221</v>
      </c>
      <c r="N2686" s="5">
        <f t="shared" si="290"/>
        <v>14</v>
      </c>
      <c r="O2686" s="5">
        <f t="shared" si="291"/>
        <v>30</v>
      </c>
      <c r="P2686" s="5">
        <f t="shared" si="292"/>
        <v>16</v>
      </c>
      <c r="Q2686" s="5">
        <f t="shared" si="293"/>
        <v>35</v>
      </c>
      <c r="R2686">
        <v>274</v>
      </c>
      <c r="S2686">
        <v>1133</v>
      </c>
      <c r="T2686" s="3">
        <v>310.44200000000001</v>
      </c>
      <c r="U2686" t="s">
        <v>92</v>
      </c>
      <c r="V2686" t="s">
        <v>92</v>
      </c>
      <c r="W2686" t="s">
        <v>92</v>
      </c>
      <c r="X2686" t="s">
        <v>16</v>
      </c>
      <c r="Y2686" t="s">
        <v>30</v>
      </c>
      <c r="Z2686" t="s">
        <v>37</v>
      </c>
    </row>
    <row r="2687" spans="1:26" x14ac:dyDescent="0.2">
      <c r="A2687" s="1">
        <v>43632</v>
      </c>
      <c r="B2687" t="s">
        <v>92</v>
      </c>
      <c r="C2687" t="s">
        <v>35</v>
      </c>
      <c r="D2687" t="s">
        <v>27</v>
      </c>
      <c r="E2687" t="s">
        <v>622</v>
      </c>
      <c r="F2687" t="s">
        <v>533</v>
      </c>
      <c r="G2687">
        <f t="shared" si="287"/>
        <v>7</v>
      </c>
      <c r="H2687" s="6">
        <f t="shared" si="288"/>
        <v>11.5</v>
      </c>
      <c r="I2687" s="6">
        <f t="shared" si="289"/>
        <v>13.75</v>
      </c>
      <c r="J2687" s="3">
        <f>IFERROR(VLOOKUP($U2687,TONGHOPVERSION!$A$3:$G$240,6,FALSE),VLOOKUP($B2687,TONGHOPVERSION!$A$3:$G$240,6,FALSE))</f>
        <v>381.62004815649715</v>
      </c>
      <c r="K2687" s="3">
        <f>IFERROR(VLOOKUP($U2687,TONGHOPVERSION!$A$3:$G$240,7,FALSE),VLOOKUP($B2687,TONGHOPVERSION!$A$3:$G$240,7,FALSE))</f>
        <v>329.70071085785668</v>
      </c>
      <c r="L2687" s="2">
        <v>0.47916666666666669</v>
      </c>
      <c r="M2687" s="2">
        <v>0.57291666666666663</v>
      </c>
      <c r="N2687" s="5">
        <f t="shared" si="290"/>
        <v>11</v>
      </c>
      <c r="O2687" s="5">
        <f t="shared" si="291"/>
        <v>30</v>
      </c>
      <c r="P2687" s="5">
        <f t="shared" si="292"/>
        <v>13</v>
      </c>
      <c r="Q2687" s="5">
        <f t="shared" si="293"/>
        <v>45</v>
      </c>
      <c r="R2687">
        <v>311</v>
      </c>
      <c r="S2687">
        <v>1133</v>
      </c>
      <c r="T2687" s="3">
        <v>352.363</v>
      </c>
      <c r="U2687" t="s">
        <v>92</v>
      </c>
      <c r="V2687" t="s">
        <v>92</v>
      </c>
      <c r="W2687" t="s">
        <v>92</v>
      </c>
      <c r="X2687" t="s">
        <v>16</v>
      </c>
      <c r="Y2687" t="s">
        <v>30</v>
      </c>
      <c r="Z2687" t="s">
        <v>37</v>
      </c>
    </row>
    <row r="2688" spans="1:26" x14ac:dyDescent="0.2">
      <c r="A2688" s="1">
        <v>43632</v>
      </c>
      <c r="B2688" t="s">
        <v>571</v>
      </c>
      <c r="C2688" t="s">
        <v>144</v>
      </c>
      <c r="D2688" t="s">
        <v>27</v>
      </c>
      <c r="E2688" t="s">
        <v>570</v>
      </c>
      <c r="F2688" t="s">
        <v>533</v>
      </c>
      <c r="G2688">
        <f t="shared" si="287"/>
        <v>7</v>
      </c>
      <c r="H2688" s="6">
        <f t="shared" si="288"/>
        <v>1.5</v>
      </c>
      <c r="I2688" s="6">
        <f t="shared" si="289"/>
        <v>7.25</v>
      </c>
      <c r="J2688" s="3">
        <f>IFERROR(VLOOKUP($U2688,TONGHOPVERSION!$A$3:$G$240,6,FALSE),VLOOKUP($B2688,TONGHOPVERSION!$A$3:$G$240,6,FALSE))</f>
        <v>1262.8791112553388</v>
      </c>
      <c r="K2688" s="3">
        <f>IFERROR(VLOOKUP($U2688,TONGHOPVERSION!$A$3:$G$240,7,FALSE),VLOOKUP($B2688,TONGHOPVERSION!$A$3:$G$240,7,FALSE))</f>
        <v>751.87721357593648</v>
      </c>
      <c r="L2688" s="2">
        <v>6.25E-2</v>
      </c>
      <c r="M2688" s="2">
        <v>0.30208333333333331</v>
      </c>
      <c r="N2688" s="5">
        <f t="shared" si="290"/>
        <v>1</v>
      </c>
      <c r="O2688" s="5">
        <f t="shared" si="291"/>
        <v>30</v>
      </c>
      <c r="P2688" s="5">
        <f t="shared" si="292"/>
        <v>7</v>
      </c>
      <c r="Q2688" s="5">
        <f t="shared" si="293"/>
        <v>15</v>
      </c>
      <c r="R2688">
        <v>311</v>
      </c>
      <c r="S2688">
        <v>3906</v>
      </c>
      <c r="T2688" s="3">
        <v>1214.7660000000001</v>
      </c>
      <c r="U2688" t="s">
        <v>557</v>
      </c>
      <c r="V2688" t="s">
        <v>557</v>
      </c>
      <c r="W2688" t="s">
        <v>21</v>
      </c>
      <c r="X2688" t="s">
        <v>145</v>
      </c>
      <c r="Y2688" t="s">
        <v>23</v>
      </c>
      <c r="Z2688" t="s">
        <v>37</v>
      </c>
    </row>
    <row r="2689" spans="1:26" x14ac:dyDescent="0.2">
      <c r="A2689" s="1">
        <v>43632</v>
      </c>
      <c r="B2689" t="s">
        <v>94</v>
      </c>
      <c r="C2689" t="s">
        <v>27</v>
      </c>
      <c r="D2689" t="s">
        <v>35</v>
      </c>
      <c r="E2689" t="s">
        <v>588</v>
      </c>
      <c r="F2689" t="s">
        <v>533</v>
      </c>
      <c r="G2689">
        <f t="shared" si="287"/>
        <v>7</v>
      </c>
      <c r="H2689" s="6">
        <f t="shared" si="288"/>
        <v>8</v>
      </c>
      <c r="I2689" s="6">
        <f t="shared" si="289"/>
        <v>10.083333333333334</v>
      </c>
      <c r="J2689" s="3">
        <f>IFERROR(VLOOKUP($U2689,TONGHOPVERSION!$A$3:$G$240,6,FALSE),VLOOKUP($B2689,TONGHOPVERSION!$A$3:$G$240,6,FALSE))</f>
        <v>381.62004815649715</v>
      </c>
      <c r="K2689" s="3">
        <f>IFERROR(VLOOKUP($U2689,TONGHOPVERSION!$A$3:$G$240,7,FALSE),VLOOKUP($B2689,TONGHOPVERSION!$A$3:$G$240,7,FALSE))</f>
        <v>329.70071085785668</v>
      </c>
      <c r="L2689" s="2">
        <v>0.33333333333333331</v>
      </c>
      <c r="M2689" s="2">
        <v>0.4201388888888889</v>
      </c>
      <c r="N2689" s="5">
        <f t="shared" si="290"/>
        <v>8</v>
      </c>
      <c r="O2689" s="5">
        <f t="shared" si="291"/>
        <v>0</v>
      </c>
      <c r="P2689" s="5">
        <f t="shared" si="292"/>
        <v>10</v>
      </c>
      <c r="Q2689" s="5">
        <f t="shared" si="293"/>
        <v>5</v>
      </c>
      <c r="R2689">
        <v>311</v>
      </c>
      <c r="S2689">
        <v>1133</v>
      </c>
      <c r="T2689" s="3">
        <v>352.363</v>
      </c>
      <c r="U2689" t="s">
        <v>92</v>
      </c>
      <c r="V2689" t="s">
        <v>92</v>
      </c>
      <c r="W2689" t="s">
        <v>92</v>
      </c>
      <c r="X2689" t="s">
        <v>16</v>
      </c>
      <c r="Y2689" t="s">
        <v>30</v>
      </c>
      <c r="Z2689" t="s">
        <v>37</v>
      </c>
    </row>
    <row r="2690" spans="1:26" x14ac:dyDescent="0.2">
      <c r="A2690" s="1">
        <v>43632</v>
      </c>
      <c r="B2690" t="s">
        <v>557</v>
      </c>
      <c r="C2690" t="s">
        <v>27</v>
      </c>
      <c r="D2690" t="s">
        <v>144</v>
      </c>
      <c r="E2690" t="s">
        <v>556</v>
      </c>
      <c r="F2690" t="s">
        <v>533</v>
      </c>
      <c r="G2690">
        <f t="shared" ref="G2690:G2739" si="294">WEEKDAY(A2690,2)</f>
        <v>7</v>
      </c>
      <c r="H2690" s="6">
        <f t="shared" ref="H2690:H2739" si="295">N2690+O2690/60</f>
        <v>17.25</v>
      </c>
      <c r="I2690" s="6">
        <f t="shared" ref="I2690:I2739" si="296">P2690+Q2690/60</f>
        <v>22.333333333333332</v>
      </c>
      <c r="J2690" s="3">
        <f>IFERROR(VLOOKUP($U2690,TONGHOPVERSION!$A$3:$G$240,6,FALSE),VLOOKUP($B2690,TONGHOPVERSION!$A$3:$G$240,6,FALSE))</f>
        <v>1262.8791112553388</v>
      </c>
      <c r="K2690" s="3">
        <f>IFERROR(VLOOKUP($U2690,TONGHOPVERSION!$A$3:$G$240,7,FALSE),VLOOKUP($B2690,TONGHOPVERSION!$A$3:$G$240,7,FALSE))</f>
        <v>751.87721357593648</v>
      </c>
      <c r="L2690" s="2">
        <v>0.71875</v>
      </c>
      <c r="M2690" s="2">
        <v>0.93055555555555547</v>
      </c>
      <c r="N2690" s="5">
        <f t="shared" si="290"/>
        <v>17</v>
      </c>
      <c r="O2690" s="5">
        <f t="shared" si="291"/>
        <v>15</v>
      </c>
      <c r="P2690" s="5">
        <f t="shared" si="292"/>
        <v>22</v>
      </c>
      <c r="Q2690" s="5">
        <f t="shared" si="293"/>
        <v>20</v>
      </c>
      <c r="R2690">
        <v>311</v>
      </c>
      <c r="S2690">
        <v>3906</v>
      </c>
      <c r="T2690" s="3">
        <v>1214.7660000000001</v>
      </c>
      <c r="U2690" t="s">
        <v>557</v>
      </c>
      <c r="V2690" t="s">
        <v>557</v>
      </c>
      <c r="W2690" t="s">
        <v>21</v>
      </c>
      <c r="X2690" t="s">
        <v>145</v>
      </c>
      <c r="Y2690" t="s">
        <v>23</v>
      </c>
      <c r="Z2690" t="s">
        <v>37</v>
      </c>
    </row>
    <row r="2691" spans="1:26" x14ac:dyDescent="0.2">
      <c r="A2691" s="1">
        <v>43632</v>
      </c>
      <c r="B2691" t="s">
        <v>544</v>
      </c>
      <c r="C2691" t="s">
        <v>35</v>
      </c>
      <c r="D2691" t="s">
        <v>262</v>
      </c>
      <c r="E2691" t="s">
        <v>543</v>
      </c>
      <c r="F2691" t="s">
        <v>533</v>
      </c>
      <c r="G2691">
        <f t="shared" si="294"/>
        <v>7</v>
      </c>
      <c r="H2691" s="6">
        <f t="shared" si="295"/>
        <v>3.4166666666666665</v>
      </c>
      <c r="I2691" s="6">
        <f t="shared" si="296"/>
        <v>7.583333333333333</v>
      </c>
      <c r="J2691" s="3">
        <f>IFERROR(VLOOKUP($U2691,TONGHOPVERSION!$A$3:$G$240,6,FALSE),VLOOKUP($B2691,TONGHOPVERSION!$A$3:$G$240,6,FALSE))</f>
        <v>747.44583446486399</v>
      </c>
      <c r="K2691" s="3">
        <f>IFERROR(VLOOKUP($U2691,TONGHOPVERSION!$A$3:$G$240,7,FALSE),VLOOKUP($B2691,TONGHOPVERSION!$A$3:$G$240,7,FALSE))</f>
        <v>706.65951962199745</v>
      </c>
      <c r="L2691" s="2">
        <v>0.1423611111111111</v>
      </c>
      <c r="M2691" s="2">
        <v>0.31597222222222221</v>
      </c>
      <c r="N2691" s="5">
        <f t="shared" ref="N2691:N2739" si="297">HOUR(L2691)</f>
        <v>3</v>
      </c>
      <c r="O2691" s="5">
        <f t="shared" ref="O2691:O2739" si="298">MINUTE(L2691)</f>
        <v>25</v>
      </c>
      <c r="P2691" s="5">
        <f t="shared" ref="P2691:P2739" si="299">HOUR(M2691)</f>
        <v>7</v>
      </c>
      <c r="Q2691" s="5">
        <f t="shared" ref="Q2691:Q2739" si="300">MINUTE(M2691)</f>
        <v>35</v>
      </c>
      <c r="R2691">
        <v>274</v>
      </c>
      <c r="S2691">
        <v>2691</v>
      </c>
      <c r="T2691" s="3">
        <v>737.33399999999995</v>
      </c>
      <c r="U2691" t="s">
        <v>544</v>
      </c>
      <c r="V2691" t="s">
        <v>544</v>
      </c>
      <c r="W2691" t="s">
        <v>21</v>
      </c>
      <c r="X2691" t="s">
        <v>22</v>
      </c>
      <c r="Y2691" t="s">
        <v>23</v>
      </c>
      <c r="Z2691" t="s">
        <v>37</v>
      </c>
    </row>
    <row r="2692" spans="1:26" x14ac:dyDescent="0.2">
      <c r="A2692" s="1">
        <v>43632</v>
      </c>
      <c r="B2692" t="s">
        <v>540</v>
      </c>
      <c r="C2692" t="s">
        <v>35</v>
      </c>
      <c r="D2692" t="s">
        <v>539</v>
      </c>
      <c r="E2692" t="s">
        <v>710</v>
      </c>
      <c r="F2692" t="s">
        <v>533</v>
      </c>
      <c r="G2692">
        <f t="shared" si="294"/>
        <v>7</v>
      </c>
      <c r="H2692" s="6">
        <f t="shared" si="295"/>
        <v>16.75</v>
      </c>
      <c r="I2692" s="6">
        <f t="shared" si="296"/>
        <v>2.25</v>
      </c>
      <c r="J2692" s="3">
        <f>IFERROR(VLOOKUP($U2692,TONGHOPVERSION!$A$3:$G$240,6,FALSE),VLOOKUP($B2692,TONGHOPVERSION!$A$3:$G$240,6,FALSE))</f>
        <v>2131.5541476187504</v>
      </c>
      <c r="K2692" s="3">
        <f>IFERROR(VLOOKUP($U2692,TONGHOPVERSION!$A$3:$G$240,7,FALSE),VLOOKUP($B2692,TONGHOPVERSION!$A$3:$G$240,7,FALSE))</f>
        <v>2429.8321357713371</v>
      </c>
      <c r="L2692" s="2">
        <v>0.69791666666666663</v>
      </c>
      <c r="M2692" s="2">
        <v>9.375E-2</v>
      </c>
      <c r="N2692" s="5">
        <f t="shared" si="297"/>
        <v>16</v>
      </c>
      <c r="O2692" s="5">
        <f t="shared" si="298"/>
        <v>45</v>
      </c>
      <c r="P2692" s="5">
        <f t="shared" si="299"/>
        <v>2</v>
      </c>
      <c r="Q2692" s="5">
        <f t="shared" si="300"/>
        <v>15</v>
      </c>
      <c r="R2692">
        <v>274</v>
      </c>
      <c r="S2692">
        <v>7749</v>
      </c>
      <c r="T2692" s="3">
        <v>2123.2260000000001</v>
      </c>
      <c r="U2692" t="s">
        <v>540</v>
      </c>
      <c r="V2692" t="s">
        <v>540</v>
      </c>
      <c r="W2692" t="s">
        <v>541</v>
      </c>
      <c r="X2692" t="s">
        <v>542</v>
      </c>
      <c r="Y2692" t="s">
        <v>23</v>
      </c>
      <c r="Z2692" t="s">
        <v>37</v>
      </c>
    </row>
    <row r="2693" spans="1:26" x14ac:dyDescent="0.2">
      <c r="A2693" s="1">
        <v>43632</v>
      </c>
      <c r="B2693" t="s">
        <v>550</v>
      </c>
      <c r="C2693" t="s">
        <v>262</v>
      </c>
      <c r="D2693" t="s">
        <v>35</v>
      </c>
      <c r="E2693" t="s">
        <v>549</v>
      </c>
      <c r="F2693" t="s">
        <v>533</v>
      </c>
      <c r="G2693">
        <f t="shared" si="294"/>
        <v>7</v>
      </c>
      <c r="H2693" s="6">
        <f t="shared" si="295"/>
        <v>9.0833333333333339</v>
      </c>
      <c r="I2693" s="6">
        <f t="shared" si="296"/>
        <v>13.75</v>
      </c>
      <c r="J2693" s="3">
        <f>IFERROR(VLOOKUP($U2693,TONGHOPVERSION!$A$3:$G$240,6,FALSE),VLOOKUP($B2693,TONGHOPVERSION!$A$3:$G$240,6,FALSE))</f>
        <v>747.44583446486399</v>
      </c>
      <c r="K2693" s="3">
        <f>IFERROR(VLOOKUP($U2693,TONGHOPVERSION!$A$3:$G$240,7,FALSE),VLOOKUP($B2693,TONGHOPVERSION!$A$3:$G$240,7,FALSE))</f>
        <v>706.65951962199745</v>
      </c>
      <c r="L2693" s="2">
        <v>0.37847222222222227</v>
      </c>
      <c r="M2693" s="2">
        <v>0.57291666666666663</v>
      </c>
      <c r="N2693" s="5">
        <f t="shared" si="297"/>
        <v>9</v>
      </c>
      <c r="O2693" s="5">
        <f t="shared" si="298"/>
        <v>5</v>
      </c>
      <c r="P2693" s="5">
        <f t="shared" si="299"/>
        <v>13</v>
      </c>
      <c r="Q2693" s="5">
        <f t="shared" si="300"/>
        <v>45</v>
      </c>
      <c r="R2693">
        <v>274</v>
      </c>
      <c r="S2693">
        <v>2691</v>
      </c>
      <c r="T2693" s="3">
        <v>737.33399999999995</v>
      </c>
      <c r="U2693" t="s">
        <v>544</v>
      </c>
      <c r="V2693" t="s">
        <v>544</v>
      </c>
      <c r="W2693" t="s">
        <v>21</v>
      </c>
      <c r="X2693" t="s">
        <v>22</v>
      </c>
      <c r="Y2693" t="s">
        <v>23</v>
      </c>
      <c r="Z2693" t="s">
        <v>37</v>
      </c>
    </row>
    <row r="2694" spans="1:26" x14ac:dyDescent="0.2">
      <c r="A2694" s="1">
        <v>43632</v>
      </c>
      <c r="B2694" t="s">
        <v>560</v>
      </c>
      <c r="C2694" t="s">
        <v>27</v>
      </c>
      <c r="D2694" t="s">
        <v>539</v>
      </c>
      <c r="E2694" t="s">
        <v>576</v>
      </c>
      <c r="F2694" t="s">
        <v>533</v>
      </c>
      <c r="G2694">
        <f t="shared" si="294"/>
        <v>7</v>
      </c>
      <c r="H2694" s="6">
        <f t="shared" si="295"/>
        <v>13.75</v>
      </c>
      <c r="I2694" s="6">
        <f t="shared" si="296"/>
        <v>22.25</v>
      </c>
      <c r="J2694" s="3">
        <f>IFERROR(VLOOKUP($U2694,TONGHOPVERSION!$A$3:$G$240,6,FALSE),VLOOKUP($B2694,TONGHOPVERSION!$A$3:$G$240,6,FALSE))</f>
        <v>2174.0844660030534</v>
      </c>
      <c r="K2694" s="3">
        <f>IFERROR(VLOOKUP($U2694,TONGHOPVERSION!$A$3:$G$240,7,FALSE),VLOOKUP($B2694,TONGHOPVERSION!$A$3:$G$240,7,FALSE))</f>
        <v>2175.806312320286</v>
      </c>
      <c r="L2694" s="2">
        <v>0.57291666666666663</v>
      </c>
      <c r="M2694" s="2">
        <v>0.92708333333333337</v>
      </c>
      <c r="N2694" s="5">
        <f t="shared" si="297"/>
        <v>13</v>
      </c>
      <c r="O2694" s="5">
        <f t="shared" si="298"/>
        <v>45</v>
      </c>
      <c r="P2694" s="5">
        <f t="shared" si="299"/>
        <v>22</v>
      </c>
      <c r="Q2694" s="5">
        <f t="shared" si="300"/>
        <v>15</v>
      </c>
      <c r="R2694">
        <v>274</v>
      </c>
      <c r="S2694">
        <v>6833</v>
      </c>
      <c r="T2694" s="3">
        <v>1872.242</v>
      </c>
      <c r="U2694" t="s">
        <v>560</v>
      </c>
      <c r="V2694" t="s">
        <v>560</v>
      </c>
      <c r="W2694" t="s">
        <v>541</v>
      </c>
      <c r="X2694" t="s">
        <v>542</v>
      </c>
      <c r="Y2694" t="s">
        <v>23</v>
      </c>
      <c r="Z2694" t="s">
        <v>37</v>
      </c>
    </row>
    <row r="2695" spans="1:26" x14ac:dyDescent="0.2">
      <c r="A2695" s="1">
        <v>43632</v>
      </c>
      <c r="B2695" t="s">
        <v>559</v>
      </c>
      <c r="C2695" t="s">
        <v>539</v>
      </c>
      <c r="D2695" t="s">
        <v>27</v>
      </c>
      <c r="E2695" t="s">
        <v>558</v>
      </c>
      <c r="F2695" t="s">
        <v>533</v>
      </c>
      <c r="G2695">
        <f t="shared" si="294"/>
        <v>7</v>
      </c>
      <c r="H2695" s="6">
        <f t="shared" si="295"/>
        <v>2.1666666666666665</v>
      </c>
      <c r="I2695" s="6">
        <f t="shared" si="296"/>
        <v>11.25</v>
      </c>
      <c r="J2695" s="3">
        <f>IFERROR(VLOOKUP($U2695,TONGHOPVERSION!$A$3:$G$240,6,FALSE),VLOOKUP($B2695,TONGHOPVERSION!$A$3:$G$240,6,FALSE))</f>
        <v>2174.0844660030534</v>
      </c>
      <c r="K2695" s="3">
        <f>IFERROR(VLOOKUP($U2695,TONGHOPVERSION!$A$3:$G$240,7,FALSE),VLOOKUP($B2695,TONGHOPVERSION!$A$3:$G$240,7,FALSE))</f>
        <v>2175.806312320286</v>
      </c>
      <c r="L2695" s="2">
        <v>9.0277777777777776E-2</v>
      </c>
      <c r="M2695" s="2">
        <v>0.46875</v>
      </c>
      <c r="N2695" s="5">
        <f t="shared" si="297"/>
        <v>2</v>
      </c>
      <c r="O2695" s="5">
        <f t="shared" si="298"/>
        <v>10</v>
      </c>
      <c r="P2695" s="5">
        <f t="shared" si="299"/>
        <v>11</v>
      </c>
      <c r="Q2695" s="5">
        <f t="shared" si="300"/>
        <v>15</v>
      </c>
      <c r="R2695">
        <v>274</v>
      </c>
      <c r="S2695">
        <v>6833</v>
      </c>
      <c r="T2695" s="3">
        <v>1872.242</v>
      </c>
      <c r="U2695" t="s">
        <v>560</v>
      </c>
      <c r="V2695" t="s">
        <v>560</v>
      </c>
      <c r="W2695" t="s">
        <v>541</v>
      </c>
      <c r="X2695" t="s">
        <v>542</v>
      </c>
      <c r="Y2695" t="s">
        <v>23</v>
      </c>
      <c r="Z2695" t="s">
        <v>37</v>
      </c>
    </row>
    <row r="2696" spans="1:26" x14ac:dyDescent="0.2">
      <c r="A2696" s="1">
        <v>43632</v>
      </c>
      <c r="B2696" t="s">
        <v>603</v>
      </c>
      <c r="C2696" t="s">
        <v>35</v>
      </c>
      <c r="D2696" t="s">
        <v>165</v>
      </c>
      <c r="E2696" t="s">
        <v>608</v>
      </c>
      <c r="F2696" t="s">
        <v>582</v>
      </c>
      <c r="G2696">
        <f t="shared" si="294"/>
        <v>7</v>
      </c>
      <c r="H2696" s="6">
        <f t="shared" si="295"/>
        <v>17.666666666666668</v>
      </c>
      <c r="I2696" s="6">
        <f t="shared" si="296"/>
        <v>21.916666666666668</v>
      </c>
      <c r="J2696" s="3">
        <f>IFERROR(VLOOKUP($U2696,TONGHOPVERSION!$A$3:$G$240,6,FALSE),VLOOKUP($B2696,TONGHOPVERSION!$A$3:$G$240,6,FALSE))</f>
        <v>1067.6217643437499</v>
      </c>
      <c r="K2696" s="3">
        <f>IFERROR(VLOOKUP($U2696,TONGHOPVERSION!$A$3:$G$240,7,FALSE),VLOOKUP($B2696,TONGHOPVERSION!$A$3:$G$240,7,FALSE))</f>
        <v>926.75196564777127</v>
      </c>
      <c r="L2696" s="2">
        <v>0.73611111111111116</v>
      </c>
      <c r="M2696" s="2">
        <v>0.91319444444444453</v>
      </c>
      <c r="N2696" s="5">
        <f t="shared" si="297"/>
        <v>17</v>
      </c>
      <c r="O2696" s="5">
        <f t="shared" si="298"/>
        <v>40</v>
      </c>
      <c r="P2696" s="5">
        <f t="shared" si="299"/>
        <v>21</v>
      </c>
      <c r="Q2696" s="5">
        <f t="shared" si="300"/>
        <v>55</v>
      </c>
      <c r="R2696">
        <v>305</v>
      </c>
      <c r="S2696">
        <v>3388</v>
      </c>
      <c r="T2696" s="3">
        <v>1033.3399999999999</v>
      </c>
      <c r="U2696" t="s">
        <v>603</v>
      </c>
      <c r="V2696" t="s">
        <v>603</v>
      </c>
      <c r="W2696" t="s">
        <v>21</v>
      </c>
      <c r="X2696" t="s">
        <v>145</v>
      </c>
      <c r="Y2696" t="s">
        <v>23</v>
      </c>
      <c r="Z2696" t="s">
        <v>37</v>
      </c>
    </row>
    <row r="2697" spans="1:26" x14ac:dyDescent="0.2">
      <c r="A2697" s="1">
        <v>43632</v>
      </c>
      <c r="B2697" t="s">
        <v>92</v>
      </c>
      <c r="C2697" t="s">
        <v>35</v>
      </c>
      <c r="D2697" t="s">
        <v>27</v>
      </c>
      <c r="E2697" t="s">
        <v>723</v>
      </c>
      <c r="F2697" t="s">
        <v>582</v>
      </c>
      <c r="G2697">
        <f t="shared" si="294"/>
        <v>7</v>
      </c>
      <c r="H2697" s="6">
        <f t="shared" si="295"/>
        <v>8.5</v>
      </c>
      <c r="I2697" s="6">
        <f t="shared" si="296"/>
        <v>10.75</v>
      </c>
      <c r="J2697" s="3">
        <f>IFERROR(VLOOKUP($U2697,TONGHOPVERSION!$A$3:$G$240,6,FALSE),VLOOKUP($B2697,TONGHOPVERSION!$A$3:$G$240,6,FALSE))</f>
        <v>381.62004815649715</v>
      </c>
      <c r="K2697" s="3">
        <f>IFERROR(VLOOKUP($U2697,TONGHOPVERSION!$A$3:$G$240,7,FALSE),VLOOKUP($B2697,TONGHOPVERSION!$A$3:$G$240,7,FALSE))</f>
        <v>329.70071085785668</v>
      </c>
      <c r="L2697" s="2">
        <v>0.35416666666666669</v>
      </c>
      <c r="M2697" s="2">
        <v>0.44791666666666669</v>
      </c>
      <c r="N2697" s="5">
        <f t="shared" si="297"/>
        <v>8</v>
      </c>
      <c r="O2697" s="5">
        <f t="shared" si="298"/>
        <v>30</v>
      </c>
      <c r="P2697" s="5">
        <f t="shared" si="299"/>
        <v>10</v>
      </c>
      <c r="Q2697" s="5">
        <f t="shared" si="300"/>
        <v>45</v>
      </c>
      <c r="R2697">
        <v>305</v>
      </c>
      <c r="S2697">
        <v>1133</v>
      </c>
      <c r="T2697" s="3">
        <v>345.565</v>
      </c>
      <c r="U2697" t="s">
        <v>92</v>
      </c>
      <c r="V2697" t="s">
        <v>92</v>
      </c>
      <c r="W2697" t="s">
        <v>92</v>
      </c>
      <c r="X2697" t="s">
        <v>16</v>
      </c>
      <c r="Y2697" t="s">
        <v>30</v>
      </c>
      <c r="Z2697" t="s">
        <v>37</v>
      </c>
    </row>
    <row r="2698" spans="1:26" x14ac:dyDescent="0.2">
      <c r="A2698" s="1">
        <v>43632</v>
      </c>
      <c r="B2698" t="s">
        <v>624</v>
      </c>
      <c r="C2698" t="s">
        <v>448</v>
      </c>
      <c r="D2698" t="s">
        <v>35</v>
      </c>
      <c r="E2698" t="s">
        <v>623</v>
      </c>
      <c r="F2698" t="s">
        <v>582</v>
      </c>
      <c r="G2698">
        <f t="shared" si="294"/>
        <v>7</v>
      </c>
      <c r="H2698" s="6">
        <f t="shared" si="295"/>
        <v>1</v>
      </c>
      <c r="I2698" s="6">
        <f t="shared" si="296"/>
        <v>6.833333333333333</v>
      </c>
      <c r="J2698" s="3">
        <f>IFERROR(VLOOKUP($U2698,TONGHOPVERSION!$A$3:$G$240,6,FALSE),VLOOKUP($B2698,TONGHOPVERSION!$A$3:$G$240,6,FALSE))</f>
        <v>1109.0247820000002</v>
      </c>
      <c r="K2698" s="3">
        <f>IFERROR(VLOOKUP($U2698,TONGHOPVERSION!$A$3:$G$240,7,FALSE),VLOOKUP($B2698,TONGHOPVERSION!$A$3:$G$240,7,FALSE))</f>
        <v>861.58097594528226</v>
      </c>
      <c r="L2698" s="2">
        <v>4.1666666666666664E-2</v>
      </c>
      <c r="M2698" s="2">
        <v>0.28472222222222221</v>
      </c>
      <c r="N2698" s="5">
        <f t="shared" si="297"/>
        <v>1</v>
      </c>
      <c r="O2698" s="5">
        <f t="shared" si="298"/>
        <v>0</v>
      </c>
      <c r="P2698" s="5">
        <f t="shared" si="299"/>
        <v>6</v>
      </c>
      <c r="Q2698" s="5">
        <f t="shared" si="300"/>
        <v>50</v>
      </c>
      <c r="R2698">
        <v>305</v>
      </c>
      <c r="S2698">
        <v>3727</v>
      </c>
      <c r="T2698" s="3">
        <v>1136.7349999999999</v>
      </c>
      <c r="U2698" t="s">
        <v>581</v>
      </c>
      <c r="V2698" t="s">
        <v>581</v>
      </c>
      <c r="W2698" t="s">
        <v>21</v>
      </c>
      <c r="X2698" t="s">
        <v>145</v>
      </c>
      <c r="Y2698" t="s">
        <v>23</v>
      </c>
      <c r="Z2698" t="s">
        <v>37</v>
      </c>
    </row>
    <row r="2699" spans="1:26" x14ac:dyDescent="0.2">
      <c r="A2699" s="1">
        <v>43632</v>
      </c>
      <c r="B2699" t="s">
        <v>94</v>
      </c>
      <c r="C2699" t="s">
        <v>27</v>
      </c>
      <c r="D2699" t="s">
        <v>35</v>
      </c>
      <c r="E2699" t="s">
        <v>604</v>
      </c>
      <c r="F2699" t="s">
        <v>582</v>
      </c>
      <c r="G2699">
        <f t="shared" si="294"/>
        <v>7</v>
      </c>
      <c r="H2699" s="6">
        <f t="shared" si="295"/>
        <v>12</v>
      </c>
      <c r="I2699" s="6">
        <f t="shared" si="296"/>
        <v>14.083333333333334</v>
      </c>
      <c r="J2699" s="3">
        <f>IFERROR(VLOOKUP($U2699,TONGHOPVERSION!$A$3:$G$240,6,FALSE),VLOOKUP($B2699,TONGHOPVERSION!$A$3:$G$240,6,FALSE))</f>
        <v>381.62004815649715</v>
      </c>
      <c r="K2699" s="3">
        <f>IFERROR(VLOOKUP($U2699,TONGHOPVERSION!$A$3:$G$240,7,FALSE),VLOOKUP($B2699,TONGHOPVERSION!$A$3:$G$240,7,FALSE))</f>
        <v>329.70071085785668</v>
      </c>
      <c r="L2699" s="2">
        <v>0.5</v>
      </c>
      <c r="M2699" s="2">
        <v>0.58680555555555558</v>
      </c>
      <c r="N2699" s="5">
        <f t="shared" si="297"/>
        <v>12</v>
      </c>
      <c r="O2699" s="5">
        <f t="shared" si="298"/>
        <v>0</v>
      </c>
      <c r="P2699" s="5">
        <f t="shared" si="299"/>
        <v>14</v>
      </c>
      <c r="Q2699" s="5">
        <f t="shared" si="300"/>
        <v>5</v>
      </c>
      <c r="R2699">
        <v>305</v>
      </c>
      <c r="S2699">
        <v>1133</v>
      </c>
      <c r="T2699" s="3">
        <v>345.565</v>
      </c>
      <c r="U2699" t="s">
        <v>92</v>
      </c>
      <c r="V2699" t="s">
        <v>92</v>
      </c>
      <c r="W2699" t="s">
        <v>92</v>
      </c>
      <c r="X2699" t="s">
        <v>16</v>
      </c>
      <c r="Y2699" t="s">
        <v>30</v>
      </c>
      <c r="Z2699" t="s">
        <v>37</v>
      </c>
    </row>
    <row r="2700" spans="1:26" x14ac:dyDescent="0.2">
      <c r="A2700" s="1">
        <v>43632</v>
      </c>
      <c r="B2700" t="s">
        <v>321</v>
      </c>
      <c r="C2700" t="s">
        <v>262</v>
      </c>
      <c r="D2700" t="s">
        <v>27</v>
      </c>
      <c r="E2700" t="s">
        <v>587</v>
      </c>
      <c r="F2700" t="s">
        <v>582</v>
      </c>
      <c r="G2700">
        <f t="shared" si="294"/>
        <v>7</v>
      </c>
      <c r="H2700" s="6">
        <f t="shared" si="295"/>
        <v>1.25</v>
      </c>
      <c r="I2700" s="6">
        <f t="shared" si="296"/>
        <v>6.5</v>
      </c>
      <c r="J2700" s="3">
        <f>IFERROR(VLOOKUP($U2700,TONGHOPVERSION!$A$3:$G$240,6,FALSE),VLOOKUP($B2700,TONGHOPVERSION!$A$3:$G$240,6,FALSE))</f>
        <v>820.43278345708859</v>
      </c>
      <c r="K2700" s="3">
        <f>IFERROR(VLOOKUP($U2700,TONGHOPVERSION!$A$3:$G$240,7,FALSE),VLOOKUP($B2700,TONGHOPVERSION!$A$3:$G$240,7,FALSE))</f>
        <v>858.33376596507389</v>
      </c>
      <c r="L2700" s="2">
        <v>5.2083333333333336E-2</v>
      </c>
      <c r="M2700" s="2">
        <v>0.27083333333333331</v>
      </c>
      <c r="N2700" s="5">
        <f t="shared" si="297"/>
        <v>1</v>
      </c>
      <c r="O2700" s="5">
        <f t="shared" si="298"/>
        <v>15</v>
      </c>
      <c r="P2700" s="5">
        <f t="shared" si="299"/>
        <v>6</v>
      </c>
      <c r="Q2700" s="5">
        <f t="shared" si="300"/>
        <v>30</v>
      </c>
      <c r="R2700">
        <v>305</v>
      </c>
      <c r="S2700">
        <v>3553</v>
      </c>
      <c r="T2700" s="3">
        <v>1083.665</v>
      </c>
      <c r="U2700" t="s">
        <v>322</v>
      </c>
      <c r="V2700" t="s">
        <v>322</v>
      </c>
      <c r="W2700" t="s">
        <v>21</v>
      </c>
      <c r="X2700" t="s">
        <v>22</v>
      </c>
      <c r="Y2700" t="s">
        <v>23</v>
      </c>
      <c r="Z2700" t="s">
        <v>37</v>
      </c>
    </row>
    <row r="2701" spans="1:26" x14ac:dyDescent="0.2">
      <c r="A2701" s="1">
        <v>43632</v>
      </c>
      <c r="B2701" t="s">
        <v>592</v>
      </c>
      <c r="C2701" t="s">
        <v>27</v>
      </c>
      <c r="D2701" t="s">
        <v>327</v>
      </c>
      <c r="E2701" t="s">
        <v>631</v>
      </c>
      <c r="F2701" t="s">
        <v>582</v>
      </c>
      <c r="G2701">
        <f t="shared" si="294"/>
        <v>7</v>
      </c>
      <c r="H2701" s="6">
        <f t="shared" si="295"/>
        <v>17</v>
      </c>
      <c r="I2701" s="6">
        <f t="shared" si="296"/>
        <v>21.833333333333332</v>
      </c>
      <c r="J2701" s="3">
        <f>IFERROR(VLOOKUP($U2701,TONGHOPVERSION!$A$3:$G$240,6,FALSE),VLOOKUP($B2701,TONGHOPVERSION!$A$3:$G$240,6,FALSE))</f>
        <v>738.29027600000006</v>
      </c>
      <c r="K2701" s="3">
        <f>IFERROR(VLOOKUP($U2701,TONGHOPVERSION!$A$3:$G$240,7,FALSE),VLOOKUP($B2701,TONGHOPVERSION!$A$3:$G$240,7,FALSE))</f>
        <v>892.40898820173231</v>
      </c>
      <c r="L2701" s="2">
        <v>0.70833333333333337</v>
      </c>
      <c r="M2701" s="2">
        <v>0.90972222222222221</v>
      </c>
      <c r="N2701" s="5">
        <f t="shared" si="297"/>
        <v>17</v>
      </c>
      <c r="O2701" s="5">
        <f t="shared" si="298"/>
        <v>0</v>
      </c>
      <c r="P2701" s="5">
        <f t="shared" si="299"/>
        <v>21</v>
      </c>
      <c r="Q2701" s="5">
        <f t="shared" si="300"/>
        <v>50</v>
      </c>
      <c r="R2701">
        <v>305</v>
      </c>
      <c r="S2701">
        <v>3528</v>
      </c>
      <c r="T2701" s="3">
        <v>1076.04</v>
      </c>
      <c r="U2701" t="s">
        <v>592</v>
      </c>
      <c r="V2701" t="s">
        <v>592</v>
      </c>
      <c r="W2701" t="s">
        <v>21</v>
      </c>
      <c r="X2701" t="s">
        <v>22</v>
      </c>
      <c r="Y2701" t="s">
        <v>23</v>
      </c>
      <c r="Z2701" t="s">
        <v>37</v>
      </c>
    </row>
    <row r="2702" spans="1:26" x14ac:dyDescent="0.2">
      <c r="A2702" s="1">
        <v>43632</v>
      </c>
      <c r="B2702" t="s">
        <v>59</v>
      </c>
      <c r="C2702" t="s">
        <v>27</v>
      </c>
      <c r="D2702" t="s">
        <v>44</v>
      </c>
      <c r="E2702" t="s">
        <v>593</v>
      </c>
      <c r="F2702" t="s">
        <v>582</v>
      </c>
      <c r="G2702">
        <f t="shared" si="294"/>
        <v>7</v>
      </c>
      <c r="H2702" s="6">
        <f t="shared" si="295"/>
        <v>9</v>
      </c>
      <c r="I2702" s="6">
        <f t="shared" si="296"/>
        <v>11.25</v>
      </c>
      <c r="J2702" s="3">
        <f>IFERROR(VLOOKUP($U2702,TONGHOPVERSION!$A$3:$G$240,6,FALSE),VLOOKUP($B2702,TONGHOPVERSION!$A$3:$G$240,6,FALSE))</f>
        <v>395.74921853782541</v>
      </c>
      <c r="K2702" s="3">
        <f>IFERROR(VLOOKUP($U2702,TONGHOPVERSION!$A$3:$G$240,7,FALSE),VLOOKUP($B2702,TONGHOPVERSION!$A$3:$G$240,7,FALSE))</f>
        <v>351.3813860279069</v>
      </c>
      <c r="L2702" s="2">
        <v>0.375</v>
      </c>
      <c r="M2702" s="2">
        <v>0.46875</v>
      </c>
      <c r="N2702" s="5">
        <f t="shared" si="297"/>
        <v>9</v>
      </c>
      <c r="O2702" s="5">
        <f t="shared" si="298"/>
        <v>0</v>
      </c>
      <c r="P2702" s="5">
        <f t="shared" si="299"/>
        <v>11</v>
      </c>
      <c r="Q2702" s="5">
        <f t="shared" si="300"/>
        <v>15</v>
      </c>
      <c r="R2702">
        <v>305</v>
      </c>
      <c r="S2702">
        <v>1086</v>
      </c>
      <c r="T2702" s="3">
        <v>331.23</v>
      </c>
      <c r="U2702" t="s">
        <v>59</v>
      </c>
      <c r="V2702" t="s">
        <v>59</v>
      </c>
      <c r="W2702" t="s">
        <v>45</v>
      </c>
      <c r="X2702" t="s">
        <v>46</v>
      </c>
      <c r="Y2702" t="s">
        <v>23</v>
      </c>
      <c r="Z2702" t="s">
        <v>37</v>
      </c>
    </row>
    <row r="2703" spans="1:26" x14ac:dyDescent="0.2">
      <c r="A2703" s="1">
        <v>43632</v>
      </c>
      <c r="B2703" t="s">
        <v>61</v>
      </c>
      <c r="C2703" t="s">
        <v>44</v>
      </c>
      <c r="D2703" t="s">
        <v>27</v>
      </c>
      <c r="E2703" t="s">
        <v>594</v>
      </c>
      <c r="F2703" t="s">
        <v>582</v>
      </c>
      <c r="G2703">
        <f t="shared" si="294"/>
        <v>7</v>
      </c>
      <c r="H2703" s="6">
        <f t="shared" si="295"/>
        <v>12.75</v>
      </c>
      <c r="I2703" s="6">
        <f t="shared" si="296"/>
        <v>14.916666666666666</v>
      </c>
      <c r="J2703" s="3">
        <f>IFERROR(VLOOKUP($U2703,TONGHOPVERSION!$A$3:$G$240,6,FALSE),VLOOKUP($B2703,TONGHOPVERSION!$A$3:$G$240,6,FALSE))</f>
        <v>395.74921853782541</v>
      </c>
      <c r="K2703" s="3">
        <f>IFERROR(VLOOKUP($U2703,TONGHOPVERSION!$A$3:$G$240,7,FALSE),VLOOKUP($B2703,TONGHOPVERSION!$A$3:$G$240,7,FALSE))</f>
        <v>351.3813860279069</v>
      </c>
      <c r="L2703" s="2">
        <v>0.53125</v>
      </c>
      <c r="M2703" s="2">
        <v>0.62152777777777779</v>
      </c>
      <c r="N2703" s="5">
        <f t="shared" si="297"/>
        <v>12</v>
      </c>
      <c r="O2703" s="5">
        <f t="shared" si="298"/>
        <v>45</v>
      </c>
      <c r="P2703" s="5">
        <f t="shared" si="299"/>
        <v>14</v>
      </c>
      <c r="Q2703" s="5">
        <f t="shared" si="300"/>
        <v>55</v>
      </c>
      <c r="R2703">
        <v>305</v>
      </c>
      <c r="S2703">
        <v>1086</v>
      </c>
      <c r="T2703" s="3">
        <v>331.23</v>
      </c>
      <c r="U2703" t="s">
        <v>59</v>
      </c>
      <c r="V2703" t="s">
        <v>59</v>
      </c>
      <c r="W2703" t="s">
        <v>45</v>
      </c>
      <c r="X2703" t="s">
        <v>46</v>
      </c>
      <c r="Y2703" t="s">
        <v>23</v>
      </c>
      <c r="Z2703" t="s">
        <v>37</v>
      </c>
    </row>
    <row r="2704" spans="1:26" x14ac:dyDescent="0.2">
      <c r="A2704" s="1">
        <v>43632</v>
      </c>
      <c r="B2704" t="s">
        <v>92</v>
      </c>
      <c r="C2704" t="s">
        <v>35</v>
      </c>
      <c r="D2704" t="s">
        <v>27</v>
      </c>
      <c r="E2704" t="s">
        <v>328</v>
      </c>
      <c r="F2704" t="s">
        <v>582</v>
      </c>
      <c r="G2704">
        <f t="shared" si="294"/>
        <v>7</v>
      </c>
      <c r="H2704" s="6">
        <f t="shared" si="295"/>
        <v>9</v>
      </c>
      <c r="I2704" s="6">
        <f t="shared" si="296"/>
        <v>11.25</v>
      </c>
      <c r="J2704" s="3">
        <f>IFERROR(VLOOKUP($U2704,TONGHOPVERSION!$A$3:$G$240,6,FALSE),VLOOKUP($B2704,TONGHOPVERSION!$A$3:$G$240,6,FALSE))</f>
        <v>381.62004815649715</v>
      </c>
      <c r="K2704" s="3">
        <f>IFERROR(VLOOKUP($U2704,TONGHOPVERSION!$A$3:$G$240,7,FALSE),VLOOKUP($B2704,TONGHOPVERSION!$A$3:$G$240,7,FALSE))</f>
        <v>329.70071085785668</v>
      </c>
      <c r="L2704" s="2">
        <v>0.375</v>
      </c>
      <c r="M2704" s="2">
        <v>0.46875</v>
      </c>
      <c r="N2704" s="5">
        <f t="shared" si="297"/>
        <v>9</v>
      </c>
      <c r="O2704" s="5">
        <f t="shared" si="298"/>
        <v>0</v>
      </c>
      <c r="P2704" s="5">
        <f t="shared" si="299"/>
        <v>11</v>
      </c>
      <c r="Q2704" s="5">
        <f t="shared" si="300"/>
        <v>15</v>
      </c>
      <c r="R2704">
        <v>305</v>
      </c>
      <c r="S2704">
        <v>1133</v>
      </c>
      <c r="T2704" s="3">
        <v>345.565</v>
      </c>
      <c r="U2704" t="s">
        <v>92</v>
      </c>
      <c r="V2704" t="s">
        <v>92</v>
      </c>
      <c r="W2704" t="s">
        <v>92</v>
      </c>
      <c r="X2704" t="s">
        <v>16</v>
      </c>
      <c r="Y2704" t="s">
        <v>30</v>
      </c>
      <c r="Z2704" t="s">
        <v>37</v>
      </c>
    </row>
    <row r="2705" spans="1:26" x14ac:dyDescent="0.2">
      <c r="A2705" s="1">
        <v>43632</v>
      </c>
      <c r="B2705" t="s">
        <v>602</v>
      </c>
      <c r="C2705" t="s">
        <v>165</v>
      </c>
      <c r="D2705" t="s">
        <v>35</v>
      </c>
      <c r="E2705" t="s">
        <v>601</v>
      </c>
      <c r="F2705" t="s">
        <v>582</v>
      </c>
      <c r="G2705">
        <f t="shared" si="294"/>
        <v>7</v>
      </c>
      <c r="H2705" s="6">
        <f t="shared" si="295"/>
        <v>1.25</v>
      </c>
      <c r="I2705" s="6">
        <f t="shared" si="296"/>
        <v>6.666666666666667</v>
      </c>
      <c r="J2705" s="3">
        <f>IFERROR(VLOOKUP($U2705,TONGHOPVERSION!$A$3:$G$240,6,FALSE),VLOOKUP($B2705,TONGHOPVERSION!$A$3:$G$240,6,FALSE))</f>
        <v>1067.6217643437499</v>
      </c>
      <c r="K2705" s="3">
        <f>IFERROR(VLOOKUP($U2705,TONGHOPVERSION!$A$3:$G$240,7,FALSE),VLOOKUP($B2705,TONGHOPVERSION!$A$3:$G$240,7,FALSE))</f>
        <v>926.75196564777127</v>
      </c>
      <c r="L2705" s="2">
        <v>5.2083333333333336E-2</v>
      </c>
      <c r="M2705" s="2">
        <v>0.27777777777777779</v>
      </c>
      <c r="N2705" s="5">
        <f t="shared" si="297"/>
        <v>1</v>
      </c>
      <c r="O2705" s="5">
        <f t="shared" si="298"/>
        <v>15</v>
      </c>
      <c r="P2705" s="5">
        <f t="shared" si="299"/>
        <v>6</v>
      </c>
      <c r="Q2705" s="5">
        <f t="shared" si="300"/>
        <v>40</v>
      </c>
      <c r="R2705">
        <v>305</v>
      </c>
      <c r="S2705">
        <v>3388</v>
      </c>
      <c r="T2705" s="3">
        <v>1033.3399999999999</v>
      </c>
      <c r="U2705" t="s">
        <v>603</v>
      </c>
      <c r="V2705" t="s">
        <v>603</v>
      </c>
      <c r="W2705" t="s">
        <v>21</v>
      </c>
      <c r="X2705" t="s">
        <v>145</v>
      </c>
      <c r="Y2705" t="s">
        <v>23</v>
      </c>
      <c r="Z2705" t="s">
        <v>37</v>
      </c>
    </row>
    <row r="2706" spans="1:26" x14ac:dyDescent="0.2">
      <c r="A2706" s="1">
        <v>43632</v>
      </c>
      <c r="B2706" t="s">
        <v>322</v>
      </c>
      <c r="C2706" t="s">
        <v>27</v>
      </c>
      <c r="D2706" t="s">
        <v>262</v>
      </c>
      <c r="E2706" t="s">
        <v>589</v>
      </c>
      <c r="F2706" t="s">
        <v>582</v>
      </c>
      <c r="G2706">
        <f t="shared" si="294"/>
        <v>7</v>
      </c>
      <c r="H2706" s="6">
        <f t="shared" si="295"/>
        <v>16.666666666666668</v>
      </c>
      <c r="I2706" s="6">
        <f t="shared" si="296"/>
        <v>21.666666666666668</v>
      </c>
      <c r="J2706" s="3">
        <f>IFERROR(VLOOKUP($U2706,TONGHOPVERSION!$A$3:$G$240,6,FALSE),VLOOKUP($B2706,TONGHOPVERSION!$A$3:$G$240,6,FALSE))</f>
        <v>820.43278345708859</v>
      </c>
      <c r="K2706" s="3">
        <f>IFERROR(VLOOKUP($U2706,TONGHOPVERSION!$A$3:$G$240,7,FALSE),VLOOKUP($B2706,TONGHOPVERSION!$A$3:$G$240,7,FALSE))</f>
        <v>858.33376596507389</v>
      </c>
      <c r="L2706" s="2">
        <v>0.69444444444444453</v>
      </c>
      <c r="M2706" s="2">
        <v>0.90277777777777779</v>
      </c>
      <c r="N2706" s="5">
        <f t="shared" si="297"/>
        <v>16</v>
      </c>
      <c r="O2706" s="5">
        <f t="shared" si="298"/>
        <v>40</v>
      </c>
      <c r="P2706" s="5">
        <f t="shared" si="299"/>
        <v>21</v>
      </c>
      <c r="Q2706" s="5">
        <f t="shared" si="300"/>
        <v>40</v>
      </c>
      <c r="R2706">
        <v>305</v>
      </c>
      <c r="S2706">
        <v>3553</v>
      </c>
      <c r="T2706" s="3">
        <v>1083.665</v>
      </c>
      <c r="U2706" t="s">
        <v>322</v>
      </c>
      <c r="V2706" t="s">
        <v>322</v>
      </c>
      <c r="W2706" t="s">
        <v>21</v>
      </c>
      <c r="X2706" t="s">
        <v>22</v>
      </c>
      <c r="Y2706" t="s">
        <v>23</v>
      </c>
      <c r="Z2706" t="s">
        <v>37</v>
      </c>
    </row>
    <row r="2707" spans="1:26" x14ac:dyDescent="0.2">
      <c r="A2707" s="1">
        <v>43632</v>
      </c>
      <c r="B2707" t="s">
        <v>92</v>
      </c>
      <c r="C2707" t="s">
        <v>35</v>
      </c>
      <c r="D2707" t="s">
        <v>27</v>
      </c>
      <c r="E2707" t="s">
        <v>586</v>
      </c>
      <c r="F2707" t="s">
        <v>582</v>
      </c>
      <c r="G2707">
        <f t="shared" si="294"/>
        <v>7</v>
      </c>
      <c r="H2707" s="6">
        <f t="shared" si="295"/>
        <v>11</v>
      </c>
      <c r="I2707" s="6">
        <f t="shared" si="296"/>
        <v>13.25</v>
      </c>
      <c r="J2707" s="3">
        <f>IFERROR(VLOOKUP($U2707,TONGHOPVERSION!$A$3:$G$240,6,FALSE),VLOOKUP($B2707,TONGHOPVERSION!$A$3:$G$240,6,FALSE))</f>
        <v>381.62004815649715</v>
      </c>
      <c r="K2707" s="3">
        <f>IFERROR(VLOOKUP($U2707,TONGHOPVERSION!$A$3:$G$240,7,FALSE),VLOOKUP($B2707,TONGHOPVERSION!$A$3:$G$240,7,FALSE))</f>
        <v>329.70071085785668</v>
      </c>
      <c r="L2707" s="2">
        <v>0.45833333333333331</v>
      </c>
      <c r="M2707" s="2">
        <v>0.55208333333333337</v>
      </c>
      <c r="N2707" s="5">
        <f t="shared" si="297"/>
        <v>11</v>
      </c>
      <c r="O2707" s="5">
        <f t="shared" si="298"/>
        <v>0</v>
      </c>
      <c r="P2707" s="5">
        <f t="shared" si="299"/>
        <v>13</v>
      </c>
      <c r="Q2707" s="5">
        <f t="shared" si="300"/>
        <v>15</v>
      </c>
      <c r="R2707">
        <v>305</v>
      </c>
      <c r="S2707">
        <v>1133</v>
      </c>
      <c r="T2707" s="3">
        <v>345.565</v>
      </c>
      <c r="U2707" t="s">
        <v>92</v>
      </c>
      <c r="V2707" t="s">
        <v>92</v>
      </c>
      <c r="W2707" t="s">
        <v>92</v>
      </c>
      <c r="X2707" t="s">
        <v>16</v>
      </c>
      <c r="Y2707" t="s">
        <v>30</v>
      </c>
      <c r="Z2707" t="s">
        <v>37</v>
      </c>
    </row>
    <row r="2708" spans="1:26" x14ac:dyDescent="0.2">
      <c r="A2708" s="1">
        <v>43632</v>
      </c>
      <c r="B2708" t="s">
        <v>591</v>
      </c>
      <c r="C2708" t="s">
        <v>327</v>
      </c>
      <c r="D2708" t="s">
        <v>27</v>
      </c>
      <c r="E2708" t="s">
        <v>590</v>
      </c>
      <c r="F2708" t="s">
        <v>582</v>
      </c>
      <c r="G2708">
        <f t="shared" si="294"/>
        <v>7</v>
      </c>
      <c r="H2708" s="6">
        <f t="shared" si="295"/>
        <v>1</v>
      </c>
      <c r="I2708" s="6">
        <f t="shared" si="296"/>
        <v>6.416666666666667</v>
      </c>
      <c r="J2708" s="3">
        <f>IFERROR(VLOOKUP($U2708,TONGHOPVERSION!$A$3:$G$240,6,FALSE),VLOOKUP($B2708,TONGHOPVERSION!$A$3:$G$240,6,FALSE))</f>
        <v>738.29027600000006</v>
      </c>
      <c r="K2708" s="3">
        <f>IFERROR(VLOOKUP($U2708,TONGHOPVERSION!$A$3:$G$240,7,FALSE),VLOOKUP($B2708,TONGHOPVERSION!$A$3:$G$240,7,FALSE))</f>
        <v>892.40898820173231</v>
      </c>
      <c r="L2708" s="2">
        <v>4.1666666666666664E-2</v>
      </c>
      <c r="M2708" s="2">
        <v>0.2673611111111111</v>
      </c>
      <c r="N2708" s="5">
        <f t="shared" si="297"/>
        <v>1</v>
      </c>
      <c r="O2708" s="5">
        <f t="shared" si="298"/>
        <v>0</v>
      </c>
      <c r="P2708" s="5">
        <f t="shared" si="299"/>
        <v>6</v>
      </c>
      <c r="Q2708" s="5">
        <f t="shared" si="300"/>
        <v>25</v>
      </c>
      <c r="R2708">
        <v>305</v>
      </c>
      <c r="S2708">
        <v>3528</v>
      </c>
      <c r="T2708" s="3">
        <v>1076.04</v>
      </c>
      <c r="U2708" t="s">
        <v>592</v>
      </c>
      <c r="V2708" t="s">
        <v>592</v>
      </c>
      <c r="W2708" t="s">
        <v>21</v>
      </c>
      <c r="X2708" t="s">
        <v>22</v>
      </c>
      <c r="Y2708" t="s">
        <v>23</v>
      </c>
      <c r="Z2708" t="s">
        <v>37</v>
      </c>
    </row>
    <row r="2709" spans="1:26" x14ac:dyDescent="0.2">
      <c r="A2709" s="1">
        <v>43632</v>
      </c>
      <c r="B2709" t="s">
        <v>94</v>
      </c>
      <c r="C2709" t="s">
        <v>27</v>
      </c>
      <c r="D2709" t="s">
        <v>35</v>
      </c>
      <c r="E2709" t="s">
        <v>638</v>
      </c>
      <c r="F2709" t="s">
        <v>582</v>
      </c>
      <c r="G2709">
        <f t="shared" si="294"/>
        <v>7</v>
      </c>
      <c r="H2709" s="6">
        <f t="shared" si="295"/>
        <v>7.5</v>
      </c>
      <c r="I2709" s="6">
        <f t="shared" si="296"/>
        <v>9.5833333333333339</v>
      </c>
      <c r="J2709" s="3">
        <f>IFERROR(VLOOKUP($U2709,TONGHOPVERSION!$A$3:$G$240,6,FALSE),VLOOKUP($B2709,TONGHOPVERSION!$A$3:$G$240,6,FALSE))</f>
        <v>381.62004815649715</v>
      </c>
      <c r="K2709" s="3">
        <f>IFERROR(VLOOKUP($U2709,TONGHOPVERSION!$A$3:$G$240,7,FALSE),VLOOKUP($B2709,TONGHOPVERSION!$A$3:$G$240,7,FALSE))</f>
        <v>329.70071085785668</v>
      </c>
      <c r="L2709" s="2">
        <v>0.3125</v>
      </c>
      <c r="M2709" s="2">
        <v>0.39930555555555558</v>
      </c>
      <c r="N2709" s="5">
        <f t="shared" si="297"/>
        <v>7</v>
      </c>
      <c r="O2709" s="5">
        <f t="shared" si="298"/>
        <v>30</v>
      </c>
      <c r="P2709" s="5">
        <f t="shared" si="299"/>
        <v>9</v>
      </c>
      <c r="Q2709" s="5">
        <f t="shared" si="300"/>
        <v>35</v>
      </c>
      <c r="R2709">
        <v>305</v>
      </c>
      <c r="S2709">
        <v>1133</v>
      </c>
      <c r="T2709" s="3">
        <v>345.565</v>
      </c>
      <c r="U2709" t="s">
        <v>92</v>
      </c>
      <c r="V2709" t="s">
        <v>92</v>
      </c>
      <c r="W2709" t="s">
        <v>92</v>
      </c>
      <c r="X2709" t="s">
        <v>16</v>
      </c>
      <c r="Y2709" t="s">
        <v>30</v>
      </c>
      <c r="Z2709" t="s">
        <v>37</v>
      </c>
    </row>
    <row r="2710" spans="1:26" x14ac:dyDescent="0.2">
      <c r="A2710" s="1">
        <v>43632</v>
      </c>
      <c r="B2710" t="s">
        <v>606</v>
      </c>
      <c r="C2710" t="s">
        <v>35</v>
      </c>
      <c r="D2710" t="s">
        <v>607</v>
      </c>
      <c r="E2710" t="s">
        <v>605</v>
      </c>
      <c r="F2710" t="s">
        <v>582</v>
      </c>
      <c r="G2710">
        <f t="shared" si="294"/>
        <v>7</v>
      </c>
      <c r="H2710" s="6">
        <f t="shared" si="295"/>
        <v>1.1666666666666667</v>
      </c>
      <c r="I2710" s="6">
        <f t="shared" si="296"/>
        <v>6.083333333333333</v>
      </c>
      <c r="J2710" s="3">
        <f>IFERROR(VLOOKUP($U2710,TONGHOPVERSION!$A$3:$G$240,6,FALSE),VLOOKUP($B2710,TONGHOPVERSION!$A$3:$G$240,6,FALSE))</f>
        <v>1808.1057318802998</v>
      </c>
      <c r="K2710" s="3">
        <f>IFERROR(VLOOKUP($U2710,TONGHOPVERSION!$A$3:$G$240,7,FALSE),VLOOKUP($B2710,TONGHOPVERSION!$A$3:$G$240,7,FALSE))</f>
        <v>1680.4038390398905</v>
      </c>
      <c r="L2710" s="2">
        <v>4.8611111111111112E-2</v>
      </c>
      <c r="M2710" s="2">
        <v>0.25347222222222221</v>
      </c>
      <c r="N2710" s="5">
        <f t="shared" si="297"/>
        <v>1</v>
      </c>
      <c r="O2710" s="5">
        <f t="shared" si="298"/>
        <v>10</v>
      </c>
      <c r="P2710" s="5">
        <f t="shared" si="299"/>
        <v>6</v>
      </c>
      <c r="Q2710" s="5">
        <f t="shared" si="300"/>
        <v>5</v>
      </c>
      <c r="R2710">
        <v>305</v>
      </c>
      <c r="S2710">
        <v>3666</v>
      </c>
      <c r="T2710" s="3">
        <v>1118.1300000000001</v>
      </c>
      <c r="U2710" t="s">
        <v>606</v>
      </c>
      <c r="V2710" t="s">
        <v>606</v>
      </c>
      <c r="W2710" t="s">
        <v>21</v>
      </c>
      <c r="X2710" t="s">
        <v>145</v>
      </c>
      <c r="Y2710" t="s">
        <v>23</v>
      </c>
      <c r="Z2710" t="s">
        <v>37</v>
      </c>
    </row>
    <row r="2711" spans="1:26" x14ac:dyDescent="0.2">
      <c r="A2711" s="1">
        <v>43632</v>
      </c>
      <c r="B2711" t="s">
        <v>544</v>
      </c>
      <c r="C2711" t="s">
        <v>35</v>
      </c>
      <c r="D2711" t="s">
        <v>262</v>
      </c>
      <c r="E2711" t="s">
        <v>636</v>
      </c>
      <c r="F2711" t="s">
        <v>582</v>
      </c>
      <c r="G2711">
        <f t="shared" si="294"/>
        <v>7</v>
      </c>
      <c r="H2711" s="6">
        <f t="shared" si="295"/>
        <v>16.666666666666668</v>
      </c>
      <c r="I2711" s="6">
        <f t="shared" si="296"/>
        <v>20.833333333333332</v>
      </c>
      <c r="J2711" s="3">
        <f>IFERROR(VLOOKUP($U2711,TONGHOPVERSION!$A$3:$G$240,6,FALSE),VLOOKUP($B2711,TONGHOPVERSION!$A$3:$G$240,6,FALSE))</f>
        <v>747.44583446486399</v>
      </c>
      <c r="K2711" s="3">
        <f>IFERROR(VLOOKUP($U2711,TONGHOPVERSION!$A$3:$G$240,7,FALSE),VLOOKUP($B2711,TONGHOPVERSION!$A$3:$G$240,7,FALSE))</f>
        <v>706.65951962199745</v>
      </c>
      <c r="L2711" s="2">
        <v>0.69444444444444453</v>
      </c>
      <c r="M2711" s="2">
        <v>0.86805555555555547</v>
      </c>
      <c r="N2711" s="5">
        <f t="shared" si="297"/>
        <v>16</v>
      </c>
      <c r="O2711" s="5">
        <f t="shared" si="298"/>
        <v>40</v>
      </c>
      <c r="P2711" s="5">
        <f t="shared" si="299"/>
        <v>20</v>
      </c>
      <c r="Q2711" s="5">
        <f t="shared" si="300"/>
        <v>50</v>
      </c>
      <c r="R2711">
        <v>305</v>
      </c>
      <c r="S2711">
        <v>2691</v>
      </c>
      <c r="T2711" s="3">
        <v>820.755</v>
      </c>
      <c r="U2711" t="s">
        <v>544</v>
      </c>
      <c r="V2711" t="s">
        <v>544</v>
      </c>
      <c r="W2711" t="s">
        <v>21</v>
      </c>
      <c r="X2711" t="s">
        <v>22</v>
      </c>
      <c r="Y2711" t="s">
        <v>23</v>
      </c>
      <c r="Z2711" t="s">
        <v>37</v>
      </c>
    </row>
    <row r="2712" spans="1:26" x14ac:dyDescent="0.2">
      <c r="A2712" s="1">
        <v>43632</v>
      </c>
      <c r="B2712" t="s">
        <v>610</v>
      </c>
      <c r="C2712" t="s">
        <v>607</v>
      </c>
      <c r="D2712" t="s">
        <v>35</v>
      </c>
      <c r="E2712" t="s">
        <v>609</v>
      </c>
      <c r="F2712" t="s">
        <v>582</v>
      </c>
      <c r="G2712">
        <f t="shared" si="294"/>
        <v>7</v>
      </c>
      <c r="H2712" s="6">
        <f t="shared" si="295"/>
        <v>7.583333333333333</v>
      </c>
      <c r="I2712" s="6">
        <f t="shared" si="296"/>
        <v>13.583333333333334</v>
      </c>
      <c r="J2712" s="3">
        <f>IFERROR(VLOOKUP($U2712,TONGHOPVERSION!$A$3:$G$240,6,FALSE),VLOOKUP($B2712,TONGHOPVERSION!$A$3:$G$240,6,FALSE))</f>
        <v>1808.1057318802998</v>
      </c>
      <c r="K2712" s="3">
        <f>IFERROR(VLOOKUP($U2712,TONGHOPVERSION!$A$3:$G$240,7,FALSE),VLOOKUP($B2712,TONGHOPVERSION!$A$3:$G$240,7,FALSE))</f>
        <v>1680.4038390398905</v>
      </c>
      <c r="L2712" s="2">
        <v>0.31597222222222221</v>
      </c>
      <c r="M2712" s="2">
        <v>0.56597222222222221</v>
      </c>
      <c r="N2712" s="5">
        <f t="shared" si="297"/>
        <v>7</v>
      </c>
      <c r="O2712" s="5">
        <f t="shared" si="298"/>
        <v>35</v>
      </c>
      <c r="P2712" s="5">
        <f t="shared" si="299"/>
        <v>13</v>
      </c>
      <c r="Q2712" s="5">
        <f t="shared" si="300"/>
        <v>35</v>
      </c>
      <c r="R2712">
        <v>305</v>
      </c>
      <c r="S2712">
        <v>3666</v>
      </c>
      <c r="T2712" s="3">
        <v>1118.1300000000001</v>
      </c>
      <c r="U2712" t="s">
        <v>606</v>
      </c>
      <c r="V2712" t="s">
        <v>606</v>
      </c>
      <c r="W2712" t="s">
        <v>21</v>
      </c>
      <c r="X2712" t="s">
        <v>145</v>
      </c>
      <c r="Y2712" t="s">
        <v>23</v>
      </c>
      <c r="Z2712" t="s">
        <v>37</v>
      </c>
    </row>
    <row r="2713" spans="1:26" x14ac:dyDescent="0.2">
      <c r="A2713" s="1">
        <v>43632</v>
      </c>
      <c r="B2713" t="s">
        <v>617</v>
      </c>
      <c r="C2713" t="s">
        <v>618</v>
      </c>
      <c r="D2713" t="s">
        <v>27</v>
      </c>
      <c r="E2713" t="s">
        <v>616</v>
      </c>
      <c r="F2713" t="s">
        <v>582</v>
      </c>
      <c r="G2713">
        <f t="shared" si="294"/>
        <v>7</v>
      </c>
      <c r="H2713" s="6">
        <f t="shared" si="295"/>
        <v>0.58333333333333337</v>
      </c>
      <c r="I2713" s="6">
        <f t="shared" si="296"/>
        <v>9.3333333333333339</v>
      </c>
      <c r="J2713" s="3">
        <f>IFERROR(VLOOKUP($U2713,TONGHOPVERSION!$A$3:$G$240,6,FALSE),VLOOKUP($B2713,TONGHOPVERSION!$A$3:$G$240,6,FALSE))</f>
        <v>2455.9660260595392</v>
      </c>
      <c r="K2713" s="3">
        <f>IFERROR(VLOOKUP($U2713,TONGHOPVERSION!$A$3:$G$240,7,FALSE),VLOOKUP($B2713,TONGHOPVERSION!$A$3:$G$240,7,FALSE))</f>
        <v>2483.2377684499274</v>
      </c>
      <c r="L2713" s="2">
        <v>2.4305555555555556E-2</v>
      </c>
      <c r="M2713" s="2">
        <v>0.3888888888888889</v>
      </c>
      <c r="N2713" s="5">
        <f t="shared" si="297"/>
        <v>0</v>
      </c>
      <c r="O2713" s="5">
        <f t="shared" si="298"/>
        <v>35</v>
      </c>
      <c r="P2713" s="5">
        <f t="shared" si="299"/>
        <v>9</v>
      </c>
      <c r="Q2713" s="5">
        <f t="shared" si="300"/>
        <v>20</v>
      </c>
      <c r="R2713">
        <v>305</v>
      </c>
      <c r="S2713">
        <v>6680</v>
      </c>
      <c r="T2713" s="3">
        <v>2037.4</v>
      </c>
      <c r="U2713" t="s">
        <v>619</v>
      </c>
      <c r="V2713" t="s">
        <v>619</v>
      </c>
      <c r="W2713" t="s">
        <v>541</v>
      </c>
      <c r="X2713" t="s">
        <v>542</v>
      </c>
      <c r="Y2713" t="s">
        <v>23</v>
      </c>
      <c r="Z2713" t="s">
        <v>37</v>
      </c>
    </row>
    <row r="2714" spans="1:26" x14ac:dyDescent="0.2">
      <c r="A2714" s="1">
        <v>43632</v>
      </c>
      <c r="B2714" t="s">
        <v>94</v>
      </c>
      <c r="C2714" t="s">
        <v>27</v>
      </c>
      <c r="D2714" t="s">
        <v>35</v>
      </c>
      <c r="E2714" t="s">
        <v>724</v>
      </c>
      <c r="F2714" t="s">
        <v>582</v>
      </c>
      <c r="G2714">
        <f t="shared" si="294"/>
        <v>7</v>
      </c>
      <c r="H2714" s="6">
        <f t="shared" si="295"/>
        <v>12.5</v>
      </c>
      <c r="I2714" s="6">
        <f t="shared" si="296"/>
        <v>14.583333333333334</v>
      </c>
      <c r="J2714" s="3">
        <f>IFERROR(VLOOKUP($U2714,TONGHOPVERSION!$A$3:$G$240,6,FALSE),VLOOKUP($B2714,TONGHOPVERSION!$A$3:$G$240,6,FALSE))</f>
        <v>381.62004815649715</v>
      </c>
      <c r="K2714" s="3">
        <f>IFERROR(VLOOKUP($U2714,TONGHOPVERSION!$A$3:$G$240,7,FALSE),VLOOKUP($B2714,TONGHOPVERSION!$A$3:$G$240,7,FALSE))</f>
        <v>329.70071085785668</v>
      </c>
      <c r="L2714" s="2">
        <v>0.52083333333333337</v>
      </c>
      <c r="M2714" s="2">
        <v>0.60763888888888895</v>
      </c>
      <c r="N2714" s="5">
        <f t="shared" si="297"/>
        <v>12</v>
      </c>
      <c r="O2714" s="5">
        <f t="shared" si="298"/>
        <v>30</v>
      </c>
      <c r="P2714" s="5">
        <f t="shared" si="299"/>
        <v>14</v>
      </c>
      <c r="Q2714" s="5">
        <f t="shared" si="300"/>
        <v>35</v>
      </c>
      <c r="R2714">
        <v>305</v>
      </c>
      <c r="S2714">
        <v>1133</v>
      </c>
      <c r="T2714" s="3">
        <v>345.565</v>
      </c>
      <c r="U2714" t="s">
        <v>92</v>
      </c>
      <c r="V2714" t="s">
        <v>92</v>
      </c>
      <c r="W2714" t="s">
        <v>92</v>
      </c>
      <c r="X2714" t="s">
        <v>16</v>
      </c>
      <c r="Y2714" t="s">
        <v>30</v>
      </c>
      <c r="Z2714" t="s">
        <v>37</v>
      </c>
    </row>
    <row r="2715" spans="1:26" x14ac:dyDescent="0.2">
      <c r="A2715" s="1">
        <v>43632</v>
      </c>
      <c r="B2715" t="s">
        <v>92</v>
      </c>
      <c r="C2715" t="s">
        <v>35</v>
      </c>
      <c r="D2715" t="s">
        <v>27</v>
      </c>
      <c r="E2715" t="s">
        <v>566</v>
      </c>
      <c r="F2715" t="s">
        <v>582</v>
      </c>
      <c r="G2715">
        <f t="shared" si="294"/>
        <v>7</v>
      </c>
      <c r="H2715" s="6">
        <f t="shared" si="295"/>
        <v>7.5</v>
      </c>
      <c r="I2715" s="6">
        <f t="shared" si="296"/>
        <v>9.75</v>
      </c>
      <c r="J2715" s="3">
        <f>IFERROR(VLOOKUP($U2715,TONGHOPVERSION!$A$3:$G$240,6,FALSE),VLOOKUP($B2715,TONGHOPVERSION!$A$3:$G$240,6,FALSE))</f>
        <v>381.62004815649715</v>
      </c>
      <c r="K2715" s="3">
        <f>IFERROR(VLOOKUP($U2715,TONGHOPVERSION!$A$3:$G$240,7,FALSE),VLOOKUP($B2715,TONGHOPVERSION!$A$3:$G$240,7,FALSE))</f>
        <v>329.70071085785668</v>
      </c>
      <c r="L2715" s="2">
        <v>0.3125</v>
      </c>
      <c r="M2715" s="2">
        <v>0.40625</v>
      </c>
      <c r="N2715" s="5">
        <f t="shared" si="297"/>
        <v>7</v>
      </c>
      <c r="O2715" s="5">
        <f t="shared" si="298"/>
        <v>30</v>
      </c>
      <c r="P2715" s="5">
        <f t="shared" si="299"/>
        <v>9</v>
      </c>
      <c r="Q2715" s="5">
        <f t="shared" si="300"/>
        <v>45</v>
      </c>
      <c r="R2715">
        <v>305</v>
      </c>
      <c r="S2715">
        <v>1133</v>
      </c>
      <c r="T2715" s="3">
        <v>345.565</v>
      </c>
      <c r="U2715" t="s">
        <v>92</v>
      </c>
      <c r="V2715" t="s">
        <v>92</v>
      </c>
      <c r="W2715" t="s">
        <v>92</v>
      </c>
      <c r="X2715" t="s">
        <v>16</v>
      </c>
      <c r="Y2715" t="s">
        <v>30</v>
      </c>
      <c r="Z2715" t="s">
        <v>37</v>
      </c>
    </row>
    <row r="2716" spans="1:26" x14ac:dyDescent="0.2">
      <c r="A2716" s="1">
        <v>43632</v>
      </c>
      <c r="B2716" t="s">
        <v>550</v>
      </c>
      <c r="C2716" t="s">
        <v>262</v>
      </c>
      <c r="D2716" t="s">
        <v>35</v>
      </c>
      <c r="E2716" t="s">
        <v>584</v>
      </c>
      <c r="F2716" t="s">
        <v>582</v>
      </c>
      <c r="G2716">
        <f t="shared" si="294"/>
        <v>7</v>
      </c>
      <c r="H2716" s="6">
        <f t="shared" si="295"/>
        <v>1.0833333333333333</v>
      </c>
      <c r="I2716" s="6">
        <f t="shared" si="296"/>
        <v>5.75</v>
      </c>
      <c r="J2716" s="3">
        <f>IFERROR(VLOOKUP($U2716,TONGHOPVERSION!$A$3:$G$240,6,FALSE),VLOOKUP($B2716,TONGHOPVERSION!$A$3:$G$240,6,FALSE))</f>
        <v>747.44583446486399</v>
      </c>
      <c r="K2716" s="3">
        <f>IFERROR(VLOOKUP($U2716,TONGHOPVERSION!$A$3:$G$240,7,FALSE),VLOOKUP($B2716,TONGHOPVERSION!$A$3:$G$240,7,FALSE))</f>
        <v>706.65951962199745</v>
      </c>
      <c r="L2716" s="2">
        <v>4.5138888888888888E-2</v>
      </c>
      <c r="M2716" s="2">
        <v>0.23958333333333334</v>
      </c>
      <c r="N2716" s="5">
        <f t="shared" si="297"/>
        <v>1</v>
      </c>
      <c r="O2716" s="5">
        <f t="shared" si="298"/>
        <v>5</v>
      </c>
      <c r="P2716" s="5">
        <f t="shared" si="299"/>
        <v>5</v>
      </c>
      <c r="Q2716" s="5">
        <f t="shared" si="300"/>
        <v>45</v>
      </c>
      <c r="R2716">
        <v>305</v>
      </c>
      <c r="S2716">
        <v>2691</v>
      </c>
      <c r="T2716" s="3">
        <v>820.755</v>
      </c>
      <c r="U2716" t="s">
        <v>544</v>
      </c>
      <c r="V2716" t="s">
        <v>544</v>
      </c>
      <c r="W2716" t="s">
        <v>21</v>
      </c>
      <c r="X2716" t="s">
        <v>22</v>
      </c>
      <c r="Y2716" t="s">
        <v>23</v>
      </c>
      <c r="Z2716" t="s">
        <v>37</v>
      </c>
    </row>
    <row r="2717" spans="1:26" x14ac:dyDescent="0.2">
      <c r="A2717" s="1">
        <v>43632</v>
      </c>
      <c r="B2717" t="s">
        <v>619</v>
      </c>
      <c r="C2717" t="s">
        <v>27</v>
      </c>
      <c r="D2717" t="s">
        <v>618</v>
      </c>
      <c r="E2717" t="s">
        <v>628</v>
      </c>
      <c r="F2717" t="s">
        <v>582</v>
      </c>
      <c r="G2717">
        <f t="shared" si="294"/>
        <v>7</v>
      </c>
      <c r="H2717" s="6">
        <f t="shared" si="295"/>
        <v>14.083333333333334</v>
      </c>
      <c r="I2717" s="6">
        <f t="shared" si="296"/>
        <v>22.583333333333332</v>
      </c>
      <c r="J2717" s="3">
        <f>IFERROR(VLOOKUP($U2717,TONGHOPVERSION!$A$3:$G$240,6,FALSE),VLOOKUP($B2717,TONGHOPVERSION!$A$3:$G$240,6,FALSE))</f>
        <v>2455.9660260595392</v>
      </c>
      <c r="K2717" s="3">
        <f>IFERROR(VLOOKUP($U2717,TONGHOPVERSION!$A$3:$G$240,7,FALSE),VLOOKUP($B2717,TONGHOPVERSION!$A$3:$G$240,7,FALSE))</f>
        <v>2483.2377684499274</v>
      </c>
      <c r="L2717" s="2">
        <v>0.58680555555555558</v>
      </c>
      <c r="M2717" s="2">
        <v>0.94097222222222221</v>
      </c>
      <c r="N2717" s="5">
        <f t="shared" si="297"/>
        <v>14</v>
      </c>
      <c r="O2717" s="5">
        <f t="shared" si="298"/>
        <v>5</v>
      </c>
      <c r="P2717" s="5">
        <f t="shared" si="299"/>
        <v>22</v>
      </c>
      <c r="Q2717" s="5">
        <f t="shared" si="300"/>
        <v>35</v>
      </c>
      <c r="R2717">
        <v>305</v>
      </c>
      <c r="S2717">
        <v>6680</v>
      </c>
      <c r="T2717" s="3">
        <v>2037.4</v>
      </c>
      <c r="U2717" t="s">
        <v>619</v>
      </c>
      <c r="V2717" t="s">
        <v>619</v>
      </c>
      <c r="W2717" t="s">
        <v>541</v>
      </c>
      <c r="X2717" t="s">
        <v>542</v>
      </c>
      <c r="Y2717" t="s">
        <v>23</v>
      </c>
      <c r="Z2717" t="s">
        <v>37</v>
      </c>
    </row>
    <row r="2718" spans="1:26" x14ac:dyDescent="0.2">
      <c r="A2718" s="1">
        <v>43632</v>
      </c>
      <c r="B2718" t="s">
        <v>762</v>
      </c>
      <c r="C2718" t="s">
        <v>597</v>
      </c>
      <c r="D2718" t="s">
        <v>27</v>
      </c>
      <c r="E2718" t="s">
        <v>761</v>
      </c>
      <c r="F2718" t="s">
        <v>582</v>
      </c>
      <c r="G2718">
        <f t="shared" si="294"/>
        <v>7</v>
      </c>
      <c r="H2718" s="6">
        <f t="shared" si="295"/>
        <v>11.166666666666666</v>
      </c>
      <c r="I2718" s="6">
        <f t="shared" si="296"/>
        <v>23.75</v>
      </c>
      <c r="J2718" s="3">
        <f>IFERROR(VLOOKUP($U2718,TONGHOPVERSION!$A$3:$G$240,6,FALSE),VLOOKUP($B2718,TONGHOPVERSION!$A$3:$G$240,6,FALSE))</f>
        <v>3411.0693799748119</v>
      </c>
      <c r="K2718" s="3">
        <f>IFERROR(VLOOKUP($U2718,TONGHOPVERSION!$A$3:$G$240,7,FALSE),VLOOKUP($B2718,TONGHOPVERSION!$A$3:$G$240,7,FALSE))</f>
        <v>4049.4190919972707</v>
      </c>
      <c r="L2718" s="2">
        <v>0.46527777777777773</v>
      </c>
      <c r="M2718" s="2">
        <v>0.98958333333333337</v>
      </c>
      <c r="N2718" s="5">
        <f t="shared" si="297"/>
        <v>11</v>
      </c>
      <c r="O2718" s="5">
        <f t="shared" si="298"/>
        <v>10</v>
      </c>
      <c r="P2718" s="5">
        <f t="shared" si="299"/>
        <v>23</v>
      </c>
      <c r="Q2718" s="5">
        <f t="shared" si="300"/>
        <v>45</v>
      </c>
      <c r="R2718">
        <v>305</v>
      </c>
      <c r="S2718">
        <v>10116</v>
      </c>
      <c r="T2718" s="3">
        <v>3085.38</v>
      </c>
      <c r="U2718" t="s">
        <v>728</v>
      </c>
      <c r="V2718" t="s">
        <v>728</v>
      </c>
      <c r="W2718" t="s">
        <v>535</v>
      </c>
      <c r="X2718" t="s">
        <v>599</v>
      </c>
      <c r="Y2718" t="s">
        <v>23</v>
      </c>
      <c r="Z2718" t="s">
        <v>37</v>
      </c>
    </row>
    <row r="2719" spans="1:26" x14ac:dyDescent="0.2">
      <c r="A2719" s="1">
        <v>43632</v>
      </c>
      <c r="B2719" t="s">
        <v>633</v>
      </c>
      <c r="C2719" t="s">
        <v>469</v>
      </c>
      <c r="D2719" t="s">
        <v>27</v>
      </c>
      <c r="E2719" t="s">
        <v>632</v>
      </c>
      <c r="F2719" t="s">
        <v>582</v>
      </c>
      <c r="G2719">
        <f t="shared" si="294"/>
        <v>7</v>
      </c>
      <c r="H2719" s="6">
        <f t="shared" si="295"/>
        <v>7.166666666666667</v>
      </c>
      <c r="I2719" s="6">
        <f t="shared" si="296"/>
        <v>11.833333333333334</v>
      </c>
      <c r="J2719" s="3">
        <f>IFERROR(VLOOKUP($U2719,TONGHOPVERSION!$A$3:$G$240,6,FALSE),VLOOKUP($B2719,TONGHOPVERSION!$A$3:$G$240,6,FALSE))</f>
        <v>769.51324561176466</v>
      </c>
      <c r="K2719" s="3">
        <f>IFERROR(VLOOKUP($U2719,TONGHOPVERSION!$A$3:$G$240,7,FALSE),VLOOKUP($B2719,TONGHOPVERSION!$A$3:$G$240,7,FALSE))</f>
        <v>705.95203322462453</v>
      </c>
      <c r="L2719" s="2">
        <v>0.2986111111111111</v>
      </c>
      <c r="M2719" s="2">
        <v>0.49305555555555558</v>
      </c>
      <c r="N2719" s="5">
        <f t="shared" si="297"/>
        <v>7</v>
      </c>
      <c r="O2719" s="5">
        <f t="shared" si="298"/>
        <v>10</v>
      </c>
      <c r="P2719" s="5">
        <f t="shared" si="299"/>
        <v>11</v>
      </c>
      <c r="Q2719" s="5">
        <f t="shared" si="300"/>
        <v>50</v>
      </c>
      <c r="R2719">
        <v>305</v>
      </c>
      <c r="S2719">
        <v>2739</v>
      </c>
      <c r="T2719" s="3">
        <v>835.39499999999998</v>
      </c>
      <c r="U2719" t="s">
        <v>634</v>
      </c>
      <c r="V2719" t="s">
        <v>634</v>
      </c>
      <c r="W2719" t="s">
        <v>21</v>
      </c>
      <c r="X2719" t="s">
        <v>197</v>
      </c>
      <c r="Y2719" t="s">
        <v>23</v>
      </c>
      <c r="Z2719" t="s">
        <v>37</v>
      </c>
    </row>
    <row r="2720" spans="1:26" x14ac:dyDescent="0.2">
      <c r="A2720" s="1">
        <v>43632</v>
      </c>
      <c r="B2720" t="s">
        <v>621</v>
      </c>
      <c r="C2720" t="s">
        <v>27</v>
      </c>
      <c r="D2720" t="s">
        <v>448</v>
      </c>
      <c r="E2720" t="s">
        <v>625</v>
      </c>
      <c r="F2720" t="s">
        <v>582</v>
      </c>
      <c r="G2720">
        <f t="shared" si="294"/>
        <v>7</v>
      </c>
      <c r="H2720" s="6">
        <f t="shared" si="295"/>
        <v>23.083333333333332</v>
      </c>
      <c r="I2720" s="6">
        <f t="shared" si="296"/>
        <v>5</v>
      </c>
      <c r="J2720" s="3">
        <f>IFERROR(VLOOKUP($U2720,TONGHOPVERSION!$A$3:$G$240,6,FALSE),VLOOKUP($B2720,TONGHOPVERSION!$A$3:$G$240,6,FALSE))</f>
        <v>1154.2431420497994</v>
      </c>
      <c r="K2720" s="3">
        <f>IFERROR(VLOOKUP($U2720,TONGHOPVERSION!$A$3:$G$240,7,FALSE),VLOOKUP($B2720,TONGHOPVERSION!$A$3:$G$240,7,FALSE))</f>
        <v>934.60071887375227</v>
      </c>
      <c r="L2720" s="2">
        <v>0.96180555555555547</v>
      </c>
      <c r="M2720" s="2">
        <v>0.20833333333333334</v>
      </c>
      <c r="N2720" s="5">
        <f t="shared" si="297"/>
        <v>23</v>
      </c>
      <c r="O2720" s="5">
        <f t="shared" si="298"/>
        <v>5</v>
      </c>
      <c r="P2720" s="5">
        <f t="shared" si="299"/>
        <v>5</v>
      </c>
      <c r="Q2720" s="5">
        <f t="shared" si="300"/>
        <v>0</v>
      </c>
      <c r="R2720">
        <v>305</v>
      </c>
      <c r="S2720">
        <v>4381</v>
      </c>
      <c r="T2720" s="3">
        <v>1336.2049999999999</v>
      </c>
      <c r="U2720" t="s">
        <v>621</v>
      </c>
      <c r="V2720" t="s">
        <v>621</v>
      </c>
      <c r="W2720" t="s">
        <v>21</v>
      </c>
      <c r="X2720" t="s">
        <v>145</v>
      </c>
      <c r="Y2720" t="s">
        <v>23</v>
      </c>
      <c r="Z2720" t="s">
        <v>37</v>
      </c>
    </row>
    <row r="2721" spans="1:26" x14ac:dyDescent="0.2">
      <c r="A2721" s="1">
        <v>43632</v>
      </c>
      <c r="B2721" t="s">
        <v>634</v>
      </c>
      <c r="C2721" t="s">
        <v>27</v>
      </c>
      <c r="D2721" t="s">
        <v>469</v>
      </c>
      <c r="E2721" t="s">
        <v>635</v>
      </c>
      <c r="F2721" t="s">
        <v>582</v>
      </c>
      <c r="G2721">
        <f t="shared" si="294"/>
        <v>7</v>
      </c>
      <c r="H2721" s="6">
        <f t="shared" si="295"/>
        <v>0.41666666666666669</v>
      </c>
      <c r="I2721" s="6">
        <f t="shared" si="296"/>
        <v>4.666666666666667</v>
      </c>
      <c r="J2721" s="3">
        <f>IFERROR(VLOOKUP($U2721,TONGHOPVERSION!$A$3:$G$240,6,FALSE),VLOOKUP($B2721,TONGHOPVERSION!$A$3:$G$240,6,FALSE))</f>
        <v>769.51324561176466</v>
      </c>
      <c r="K2721" s="3">
        <f>IFERROR(VLOOKUP($U2721,TONGHOPVERSION!$A$3:$G$240,7,FALSE),VLOOKUP($B2721,TONGHOPVERSION!$A$3:$G$240,7,FALSE))</f>
        <v>705.95203322462453</v>
      </c>
      <c r="L2721" s="2">
        <v>1.7361111111111112E-2</v>
      </c>
      <c r="M2721" s="2">
        <v>0.19444444444444445</v>
      </c>
      <c r="N2721" s="5">
        <f t="shared" si="297"/>
        <v>0</v>
      </c>
      <c r="O2721" s="5">
        <f t="shared" si="298"/>
        <v>25</v>
      </c>
      <c r="P2721" s="5">
        <f t="shared" si="299"/>
        <v>4</v>
      </c>
      <c r="Q2721" s="5">
        <f t="shared" si="300"/>
        <v>40</v>
      </c>
      <c r="R2721">
        <v>305</v>
      </c>
      <c r="S2721">
        <v>2739</v>
      </c>
      <c r="T2721" s="3">
        <v>835.39499999999998</v>
      </c>
      <c r="U2721" t="s">
        <v>634</v>
      </c>
      <c r="V2721" t="s">
        <v>634</v>
      </c>
      <c r="W2721" t="s">
        <v>21</v>
      </c>
      <c r="X2721" t="s">
        <v>197</v>
      </c>
      <c r="Y2721" t="s">
        <v>23</v>
      </c>
      <c r="Z2721" t="s">
        <v>37</v>
      </c>
    </row>
    <row r="2722" spans="1:26" x14ac:dyDescent="0.2">
      <c r="A2722" s="1">
        <v>43632</v>
      </c>
      <c r="B2722" t="s">
        <v>598</v>
      </c>
      <c r="C2722" t="s">
        <v>35</v>
      </c>
      <c r="D2722" t="s">
        <v>597</v>
      </c>
      <c r="E2722" t="s">
        <v>611</v>
      </c>
      <c r="F2722" t="s">
        <v>582</v>
      </c>
      <c r="G2722">
        <f t="shared" si="294"/>
        <v>7</v>
      </c>
      <c r="H2722" s="6">
        <f t="shared" si="295"/>
        <v>16.5</v>
      </c>
      <c r="I2722" s="6">
        <f t="shared" si="296"/>
        <v>5</v>
      </c>
      <c r="J2722" s="3">
        <f>IFERROR(VLOOKUP($U2722,TONGHOPVERSION!$A$3:$G$240,6,FALSE),VLOOKUP($B2722,TONGHOPVERSION!$A$3:$G$240,6,FALSE))</f>
        <v>3482.6602030633589</v>
      </c>
      <c r="K2722" s="3">
        <f>IFERROR(VLOOKUP($U2722,TONGHOPVERSION!$A$3:$G$240,7,FALSE),VLOOKUP($B2722,TONGHOPVERSION!$A$3:$G$240,7,FALSE))</f>
        <v>3860.4291571828453</v>
      </c>
      <c r="L2722" s="2">
        <v>0.6875</v>
      </c>
      <c r="M2722" s="2">
        <v>0.20833333333333334</v>
      </c>
      <c r="N2722" s="5">
        <f t="shared" si="297"/>
        <v>16</v>
      </c>
      <c r="O2722" s="5">
        <f t="shared" si="298"/>
        <v>30</v>
      </c>
      <c r="P2722" s="5">
        <f t="shared" si="299"/>
        <v>5</v>
      </c>
      <c r="Q2722" s="5">
        <f t="shared" si="300"/>
        <v>0</v>
      </c>
      <c r="R2722">
        <v>305</v>
      </c>
      <c r="S2722">
        <v>9194</v>
      </c>
      <c r="T2722" s="3">
        <v>2804.17</v>
      </c>
      <c r="U2722" t="s">
        <v>598</v>
      </c>
      <c r="V2722" t="s">
        <v>598</v>
      </c>
      <c r="W2722" t="s">
        <v>535</v>
      </c>
      <c r="X2722" t="s">
        <v>599</v>
      </c>
      <c r="Y2722" t="s">
        <v>23</v>
      </c>
      <c r="Z2722" t="s">
        <v>37</v>
      </c>
    </row>
    <row r="2723" spans="1:26" x14ac:dyDescent="0.2">
      <c r="A2723" s="1">
        <v>43632</v>
      </c>
      <c r="B2723" t="s">
        <v>613</v>
      </c>
      <c r="C2723" t="s">
        <v>35</v>
      </c>
      <c r="D2723" t="s">
        <v>469</v>
      </c>
      <c r="E2723" t="s">
        <v>612</v>
      </c>
      <c r="F2723" t="s">
        <v>582</v>
      </c>
      <c r="G2723">
        <f t="shared" si="294"/>
        <v>7</v>
      </c>
      <c r="H2723" s="6">
        <f t="shared" si="295"/>
        <v>3.1666666666666665</v>
      </c>
      <c r="I2723" s="6">
        <f t="shared" si="296"/>
        <v>6.416666666666667</v>
      </c>
      <c r="J2723" s="3">
        <f>IFERROR(VLOOKUP($U2723,TONGHOPVERSION!$A$3:$G$240,6,FALSE),VLOOKUP($B2723,TONGHOPVERSION!$A$3:$G$240,6,FALSE))</f>
        <v>860.26419790248883</v>
      </c>
      <c r="K2723" s="3">
        <f>IFERROR(VLOOKUP($U2723,TONGHOPVERSION!$A$3:$G$240,7,FALSE),VLOOKUP($B2723,TONGHOPVERSION!$A$3:$G$240,7,FALSE))</f>
        <v>566.53295503940694</v>
      </c>
      <c r="L2723" s="2">
        <v>0.13194444444444445</v>
      </c>
      <c r="M2723" s="2">
        <v>0.2673611111111111</v>
      </c>
      <c r="N2723" s="5">
        <f t="shared" si="297"/>
        <v>3</v>
      </c>
      <c r="O2723" s="5">
        <f t="shared" si="298"/>
        <v>10</v>
      </c>
      <c r="P2723" s="5">
        <f t="shared" si="299"/>
        <v>6</v>
      </c>
      <c r="Q2723" s="5">
        <f t="shared" si="300"/>
        <v>25</v>
      </c>
      <c r="R2723">
        <v>305</v>
      </c>
      <c r="S2723">
        <v>1942</v>
      </c>
      <c r="T2723" s="3">
        <v>592.30999999999995</v>
      </c>
      <c r="U2723" t="s">
        <v>613</v>
      </c>
      <c r="V2723" t="s">
        <v>613</v>
      </c>
      <c r="W2723" t="s">
        <v>21</v>
      </c>
      <c r="X2723" t="s">
        <v>197</v>
      </c>
      <c r="Y2723" t="s">
        <v>23</v>
      </c>
      <c r="Z2723" t="s">
        <v>37</v>
      </c>
    </row>
    <row r="2724" spans="1:26" x14ac:dyDescent="0.2">
      <c r="A2724" s="1">
        <v>43632</v>
      </c>
      <c r="B2724" t="s">
        <v>615</v>
      </c>
      <c r="C2724" t="s">
        <v>469</v>
      </c>
      <c r="D2724" t="s">
        <v>35</v>
      </c>
      <c r="E2724" t="s">
        <v>614</v>
      </c>
      <c r="F2724" t="s">
        <v>582</v>
      </c>
      <c r="G2724">
        <f t="shared" si="294"/>
        <v>7</v>
      </c>
      <c r="H2724" s="6">
        <f t="shared" si="295"/>
        <v>7.833333333333333</v>
      </c>
      <c r="I2724" s="6">
        <f t="shared" si="296"/>
        <v>11.583333333333334</v>
      </c>
      <c r="J2724" s="3">
        <f>IFERROR(VLOOKUP($U2724,TONGHOPVERSION!$A$3:$G$240,6,FALSE),VLOOKUP($B2724,TONGHOPVERSION!$A$3:$G$240,6,FALSE))</f>
        <v>860.26419790248883</v>
      </c>
      <c r="K2724" s="3">
        <f>IFERROR(VLOOKUP($U2724,TONGHOPVERSION!$A$3:$G$240,7,FALSE),VLOOKUP($B2724,TONGHOPVERSION!$A$3:$G$240,7,FALSE))</f>
        <v>566.53295503940694</v>
      </c>
      <c r="L2724" s="2">
        <v>0.3263888888888889</v>
      </c>
      <c r="M2724" s="2">
        <v>0.4826388888888889</v>
      </c>
      <c r="N2724" s="5">
        <f t="shared" si="297"/>
        <v>7</v>
      </c>
      <c r="O2724" s="5">
        <f t="shared" si="298"/>
        <v>50</v>
      </c>
      <c r="P2724" s="5">
        <f t="shared" si="299"/>
        <v>11</v>
      </c>
      <c r="Q2724" s="5">
        <f t="shared" si="300"/>
        <v>35</v>
      </c>
      <c r="R2724">
        <v>305</v>
      </c>
      <c r="S2724">
        <v>1942</v>
      </c>
      <c r="T2724" s="3">
        <v>592.30999999999995</v>
      </c>
      <c r="U2724" t="s">
        <v>613</v>
      </c>
      <c r="V2724" t="s">
        <v>613</v>
      </c>
      <c r="W2724" t="s">
        <v>21</v>
      </c>
      <c r="X2724" t="s">
        <v>197</v>
      </c>
      <c r="Y2724" t="s">
        <v>23</v>
      </c>
      <c r="Z2724" t="s">
        <v>37</v>
      </c>
    </row>
    <row r="2725" spans="1:26" x14ac:dyDescent="0.2">
      <c r="A2725" s="1">
        <v>43632</v>
      </c>
      <c r="B2725" t="s">
        <v>94</v>
      </c>
      <c r="C2725" t="s">
        <v>27</v>
      </c>
      <c r="D2725" t="s">
        <v>35</v>
      </c>
      <c r="E2725" t="s">
        <v>551</v>
      </c>
      <c r="F2725" t="s">
        <v>582</v>
      </c>
      <c r="G2725">
        <f t="shared" si="294"/>
        <v>7</v>
      </c>
      <c r="H2725" s="6">
        <f t="shared" si="295"/>
        <v>0</v>
      </c>
      <c r="I2725" s="6">
        <f t="shared" si="296"/>
        <v>2.0833333333333335</v>
      </c>
      <c r="J2725" s="3">
        <f>IFERROR(VLOOKUP($U2725,TONGHOPVERSION!$A$3:$G$240,6,FALSE),VLOOKUP($B2725,TONGHOPVERSION!$A$3:$G$240,6,FALSE))</f>
        <v>381.62004815649715</v>
      </c>
      <c r="K2725" s="3">
        <f>IFERROR(VLOOKUP($U2725,TONGHOPVERSION!$A$3:$G$240,7,FALSE),VLOOKUP($B2725,TONGHOPVERSION!$A$3:$G$240,7,FALSE))</f>
        <v>329.70071085785668</v>
      </c>
      <c r="L2725" s="2">
        <v>0</v>
      </c>
      <c r="M2725" s="2">
        <v>8.6805555555555566E-2</v>
      </c>
      <c r="N2725" s="5">
        <f t="shared" si="297"/>
        <v>0</v>
      </c>
      <c r="O2725" s="5">
        <f t="shared" si="298"/>
        <v>0</v>
      </c>
      <c r="P2725" s="5">
        <f t="shared" si="299"/>
        <v>2</v>
      </c>
      <c r="Q2725" s="5">
        <f t="shared" si="300"/>
        <v>5</v>
      </c>
      <c r="R2725">
        <v>305</v>
      </c>
      <c r="S2725">
        <v>1133</v>
      </c>
      <c r="T2725" s="3">
        <v>345.565</v>
      </c>
      <c r="U2725" t="s">
        <v>92</v>
      </c>
      <c r="V2725" t="s">
        <v>92</v>
      </c>
      <c r="W2725" t="s">
        <v>92</v>
      </c>
      <c r="X2725" t="s">
        <v>16</v>
      </c>
      <c r="Y2725" t="s">
        <v>30</v>
      </c>
      <c r="Z2725" t="s">
        <v>37</v>
      </c>
    </row>
    <row r="2726" spans="1:26" x14ac:dyDescent="0.2">
      <c r="A2726" s="1">
        <v>43632</v>
      </c>
      <c r="B2726" t="s">
        <v>581</v>
      </c>
      <c r="C2726" t="s">
        <v>35</v>
      </c>
      <c r="D2726" t="s">
        <v>448</v>
      </c>
      <c r="E2726" t="s">
        <v>580</v>
      </c>
      <c r="F2726" t="s">
        <v>582</v>
      </c>
      <c r="G2726">
        <f t="shared" si="294"/>
        <v>7</v>
      </c>
      <c r="H2726" s="6">
        <f t="shared" si="295"/>
        <v>17.333333333333332</v>
      </c>
      <c r="I2726" s="6">
        <f t="shared" si="296"/>
        <v>22.583333333333332</v>
      </c>
      <c r="J2726" s="3">
        <f>IFERROR(VLOOKUP($U2726,TONGHOPVERSION!$A$3:$G$240,6,FALSE),VLOOKUP($B2726,TONGHOPVERSION!$A$3:$G$240,6,FALSE))</f>
        <v>1109.0247820000002</v>
      </c>
      <c r="K2726" s="3">
        <f>IFERROR(VLOOKUP($U2726,TONGHOPVERSION!$A$3:$G$240,7,FALSE),VLOOKUP($B2726,TONGHOPVERSION!$A$3:$G$240,7,FALSE))</f>
        <v>861.58097594528226</v>
      </c>
      <c r="L2726" s="2">
        <v>0.72222222222222221</v>
      </c>
      <c r="M2726" s="2">
        <v>0.94097222222222221</v>
      </c>
      <c r="N2726" s="5">
        <f t="shared" si="297"/>
        <v>17</v>
      </c>
      <c r="O2726" s="5">
        <f t="shared" si="298"/>
        <v>20</v>
      </c>
      <c r="P2726" s="5">
        <f t="shared" si="299"/>
        <v>22</v>
      </c>
      <c r="Q2726" s="5">
        <f t="shared" si="300"/>
        <v>35</v>
      </c>
      <c r="R2726">
        <v>305</v>
      </c>
      <c r="S2726">
        <v>3727</v>
      </c>
      <c r="T2726" s="3">
        <v>1136.7349999999999</v>
      </c>
      <c r="U2726" t="s">
        <v>581</v>
      </c>
      <c r="V2726" t="s">
        <v>581</v>
      </c>
      <c r="W2726" t="s">
        <v>21</v>
      </c>
      <c r="X2726" t="s">
        <v>145</v>
      </c>
      <c r="Y2726" t="s">
        <v>23</v>
      </c>
      <c r="Z2726" t="s">
        <v>37</v>
      </c>
    </row>
    <row r="2727" spans="1:26" x14ac:dyDescent="0.2">
      <c r="A2727" s="1">
        <v>43632</v>
      </c>
      <c r="B2727" t="s">
        <v>630</v>
      </c>
      <c r="C2727" t="s">
        <v>448</v>
      </c>
      <c r="D2727" t="s">
        <v>27</v>
      </c>
      <c r="E2727" t="s">
        <v>629</v>
      </c>
      <c r="F2727" t="s">
        <v>582</v>
      </c>
      <c r="G2727">
        <f t="shared" si="294"/>
        <v>7</v>
      </c>
      <c r="H2727" s="6">
        <f t="shared" si="295"/>
        <v>6.416666666666667</v>
      </c>
      <c r="I2727" s="6">
        <f t="shared" si="296"/>
        <v>12.416666666666666</v>
      </c>
      <c r="J2727" s="3">
        <f>IFERROR(VLOOKUP($U2727,TONGHOPVERSION!$A$3:$G$240,6,FALSE),VLOOKUP($B2727,TONGHOPVERSION!$A$3:$G$240,6,FALSE))</f>
        <v>1154.2431420497994</v>
      </c>
      <c r="K2727" s="3">
        <f>IFERROR(VLOOKUP($U2727,TONGHOPVERSION!$A$3:$G$240,7,FALSE),VLOOKUP($B2727,TONGHOPVERSION!$A$3:$G$240,7,FALSE))</f>
        <v>934.60071887375227</v>
      </c>
      <c r="L2727" s="2">
        <v>0.2673611111111111</v>
      </c>
      <c r="M2727" s="2">
        <v>0.51736111111111105</v>
      </c>
      <c r="N2727" s="5">
        <f t="shared" si="297"/>
        <v>6</v>
      </c>
      <c r="O2727" s="5">
        <f t="shared" si="298"/>
        <v>25</v>
      </c>
      <c r="P2727" s="5">
        <f t="shared" si="299"/>
        <v>12</v>
      </c>
      <c r="Q2727" s="5">
        <f t="shared" si="300"/>
        <v>25</v>
      </c>
      <c r="R2727">
        <v>305</v>
      </c>
      <c r="S2727">
        <v>4381</v>
      </c>
      <c r="T2727" s="3">
        <v>1336.2049999999999</v>
      </c>
      <c r="U2727" t="s">
        <v>621</v>
      </c>
      <c r="V2727" t="s">
        <v>621</v>
      </c>
      <c r="W2727" t="s">
        <v>21</v>
      </c>
      <c r="X2727" t="s">
        <v>145</v>
      </c>
      <c r="Y2727" t="s">
        <v>23</v>
      </c>
      <c r="Z2727" t="s">
        <v>37</v>
      </c>
    </row>
    <row r="2728" spans="1:26" x14ac:dyDescent="0.2">
      <c r="A2728" s="1">
        <v>43632</v>
      </c>
      <c r="B2728" t="s">
        <v>94</v>
      </c>
      <c r="C2728" t="s">
        <v>27</v>
      </c>
      <c r="D2728" t="s">
        <v>35</v>
      </c>
      <c r="E2728" t="s">
        <v>523</v>
      </c>
      <c r="F2728" t="s">
        <v>582</v>
      </c>
      <c r="G2728">
        <f t="shared" si="294"/>
        <v>7</v>
      </c>
      <c r="H2728" s="6">
        <f t="shared" si="295"/>
        <v>14</v>
      </c>
      <c r="I2728" s="6">
        <f t="shared" si="296"/>
        <v>16.083333333333332</v>
      </c>
      <c r="J2728" s="3">
        <f>IFERROR(VLOOKUP($U2728,TONGHOPVERSION!$A$3:$G$240,6,FALSE),VLOOKUP($B2728,TONGHOPVERSION!$A$3:$G$240,6,FALSE))</f>
        <v>381.62004815649715</v>
      </c>
      <c r="K2728" s="3">
        <f>IFERROR(VLOOKUP($U2728,TONGHOPVERSION!$A$3:$G$240,7,FALSE),VLOOKUP($B2728,TONGHOPVERSION!$A$3:$G$240,7,FALSE))</f>
        <v>329.70071085785668</v>
      </c>
      <c r="L2728" s="2">
        <v>0.58333333333333337</v>
      </c>
      <c r="M2728" s="2">
        <v>0.67013888888888884</v>
      </c>
      <c r="N2728" s="5">
        <f t="shared" si="297"/>
        <v>14</v>
      </c>
      <c r="O2728" s="5">
        <f t="shared" si="298"/>
        <v>0</v>
      </c>
      <c r="P2728" s="5">
        <f t="shared" si="299"/>
        <v>16</v>
      </c>
      <c r="Q2728" s="5">
        <f t="shared" si="300"/>
        <v>5</v>
      </c>
      <c r="R2728">
        <v>305</v>
      </c>
      <c r="S2728">
        <v>1133</v>
      </c>
      <c r="T2728" s="3">
        <v>345.565</v>
      </c>
      <c r="U2728" t="s">
        <v>92</v>
      </c>
      <c r="V2728" t="s">
        <v>92</v>
      </c>
      <c r="W2728" t="s">
        <v>92</v>
      </c>
      <c r="X2728" t="s">
        <v>16</v>
      </c>
      <c r="Y2728" t="s">
        <v>30</v>
      </c>
      <c r="Z2728" t="s">
        <v>37</v>
      </c>
    </row>
    <row r="2729" spans="1:26" x14ac:dyDescent="0.2">
      <c r="A2729" s="1">
        <v>43632</v>
      </c>
      <c r="B2729" t="s">
        <v>596</v>
      </c>
      <c r="C2729" t="s">
        <v>597</v>
      </c>
      <c r="D2729" t="s">
        <v>35</v>
      </c>
      <c r="E2729" t="s">
        <v>595</v>
      </c>
      <c r="F2729" t="s">
        <v>582</v>
      </c>
      <c r="G2729">
        <f t="shared" si="294"/>
        <v>7</v>
      </c>
      <c r="H2729" s="6">
        <f t="shared" si="295"/>
        <v>12</v>
      </c>
      <c r="I2729" s="6">
        <f t="shared" si="296"/>
        <v>23.75</v>
      </c>
      <c r="J2729" s="3">
        <f>IFERROR(VLOOKUP($U2729,TONGHOPVERSION!$A$3:$G$240,6,FALSE),VLOOKUP($B2729,TONGHOPVERSION!$A$3:$G$240,6,FALSE))</f>
        <v>3482.6602030633589</v>
      </c>
      <c r="K2729" s="3">
        <f>IFERROR(VLOOKUP($U2729,TONGHOPVERSION!$A$3:$G$240,7,FALSE),VLOOKUP($B2729,TONGHOPVERSION!$A$3:$G$240,7,FALSE))</f>
        <v>3860.4291571828453</v>
      </c>
      <c r="L2729" s="2">
        <v>0.5</v>
      </c>
      <c r="M2729" s="2">
        <v>0.98958333333333337</v>
      </c>
      <c r="N2729" s="5">
        <f t="shared" si="297"/>
        <v>12</v>
      </c>
      <c r="O2729" s="5">
        <f t="shared" si="298"/>
        <v>0</v>
      </c>
      <c r="P2729" s="5">
        <f t="shared" si="299"/>
        <v>23</v>
      </c>
      <c r="Q2729" s="5">
        <f t="shared" si="300"/>
        <v>45</v>
      </c>
      <c r="R2729">
        <v>305</v>
      </c>
      <c r="S2729">
        <v>9194</v>
      </c>
      <c r="T2729" s="3">
        <v>2804.17</v>
      </c>
      <c r="U2729" t="s">
        <v>598</v>
      </c>
      <c r="V2729" t="s">
        <v>598</v>
      </c>
      <c r="W2729" t="s">
        <v>535</v>
      </c>
      <c r="X2729" t="s">
        <v>599</v>
      </c>
      <c r="Y2729" t="s">
        <v>23</v>
      </c>
      <c r="Z2729" t="s">
        <v>37</v>
      </c>
    </row>
    <row r="2730" spans="1:26" x14ac:dyDescent="0.2">
      <c r="A2730" s="1">
        <v>43632</v>
      </c>
      <c r="B2730" t="s">
        <v>92</v>
      </c>
      <c r="C2730" t="s">
        <v>35</v>
      </c>
      <c r="D2730" t="s">
        <v>27</v>
      </c>
      <c r="E2730" t="s">
        <v>569</v>
      </c>
      <c r="F2730" t="s">
        <v>582</v>
      </c>
      <c r="G2730">
        <f t="shared" si="294"/>
        <v>7</v>
      </c>
      <c r="H2730" s="6">
        <f t="shared" si="295"/>
        <v>12.5</v>
      </c>
      <c r="I2730" s="6">
        <f t="shared" si="296"/>
        <v>14.75</v>
      </c>
      <c r="J2730" s="3">
        <f>IFERROR(VLOOKUP($U2730,TONGHOPVERSION!$A$3:$G$240,6,FALSE),VLOOKUP($B2730,TONGHOPVERSION!$A$3:$G$240,6,FALSE))</f>
        <v>381.62004815649715</v>
      </c>
      <c r="K2730" s="3">
        <f>IFERROR(VLOOKUP($U2730,TONGHOPVERSION!$A$3:$G$240,7,FALSE),VLOOKUP($B2730,TONGHOPVERSION!$A$3:$G$240,7,FALSE))</f>
        <v>329.70071085785668</v>
      </c>
      <c r="L2730" s="2">
        <v>0.52083333333333337</v>
      </c>
      <c r="M2730" s="2">
        <v>0.61458333333333337</v>
      </c>
      <c r="N2730" s="5">
        <f t="shared" si="297"/>
        <v>12</v>
      </c>
      <c r="O2730" s="5">
        <f t="shared" si="298"/>
        <v>30</v>
      </c>
      <c r="P2730" s="5">
        <f t="shared" si="299"/>
        <v>14</v>
      </c>
      <c r="Q2730" s="5">
        <f t="shared" si="300"/>
        <v>45</v>
      </c>
      <c r="R2730">
        <v>305</v>
      </c>
      <c r="S2730">
        <v>1133</v>
      </c>
      <c r="T2730" s="3">
        <v>345.565</v>
      </c>
      <c r="U2730" t="s">
        <v>92</v>
      </c>
      <c r="V2730" t="s">
        <v>92</v>
      </c>
      <c r="W2730" t="s">
        <v>92</v>
      </c>
      <c r="X2730" t="s">
        <v>16</v>
      </c>
      <c r="Y2730" t="s">
        <v>30</v>
      </c>
      <c r="Z2730" t="s">
        <v>37</v>
      </c>
    </row>
    <row r="2731" spans="1:26" x14ac:dyDescent="0.2">
      <c r="A2731" s="1">
        <v>43632</v>
      </c>
      <c r="B2731" t="s">
        <v>630</v>
      </c>
      <c r="C2731" t="s">
        <v>448</v>
      </c>
      <c r="D2731" t="s">
        <v>27</v>
      </c>
      <c r="E2731" t="s">
        <v>637</v>
      </c>
      <c r="F2731" t="s">
        <v>582</v>
      </c>
      <c r="G2731">
        <f t="shared" si="294"/>
        <v>7</v>
      </c>
      <c r="H2731" s="6">
        <f t="shared" si="295"/>
        <v>0.5</v>
      </c>
      <c r="I2731" s="6">
        <f t="shared" si="296"/>
        <v>6.5</v>
      </c>
      <c r="J2731" s="3">
        <f>IFERROR(VLOOKUP($U2731,TONGHOPVERSION!$A$3:$G$240,6,FALSE),VLOOKUP($B2731,TONGHOPVERSION!$A$3:$G$240,6,FALSE))</f>
        <v>1154.2431420497994</v>
      </c>
      <c r="K2731" s="3">
        <f>IFERROR(VLOOKUP($U2731,TONGHOPVERSION!$A$3:$G$240,7,FALSE),VLOOKUP($B2731,TONGHOPVERSION!$A$3:$G$240,7,FALSE))</f>
        <v>934.60071887375227</v>
      </c>
      <c r="L2731" s="2">
        <v>2.0833333333333332E-2</v>
      </c>
      <c r="M2731" s="2">
        <v>0.27083333333333331</v>
      </c>
      <c r="N2731" s="5">
        <f t="shared" si="297"/>
        <v>0</v>
      </c>
      <c r="O2731" s="5">
        <f t="shared" si="298"/>
        <v>30</v>
      </c>
      <c r="P2731" s="5">
        <f t="shared" si="299"/>
        <v>6</v>
      </c>
      <c r="Q2731" s="5">
        <f t="shared" si="300"/>
        <v>30</v>
      </c>
      <c r="R2731">
        <v>305</v>
      </c>
      <c r="S2731">
        <v>4381</v>
      </c>
      <c r="T2731" s="3">
        <v>1336.2049999999999</v>
      </c>
      <c r="U2731" t="s">
        <v>621</v>
      </c>
      <c r="V2731" t="s">
        <v>621</v>
      </c>
      <c r="W2731" t="s">
        <v>21</v>
      </c>
      <c r="X2731" t="s">
        <v>145</v>
      </c>
      <c r="Y2731" t="s">
        <v>23</v>
      </c>
      <c r="Z2731" t="s">
        <v>37</v>
      </c>
    </row>
    <row r="2732" spans="1:26" x14ac:dyDescent="0.2">
      <c r="A2732" s="1">
        <v>43632</v>
      </c>
      <c r="B2732" t="s">
        <v>94</v>
      </c>
      <c r="C2732" t="s">
        <v>27</v>
      </c>
      <c r="D2732" t="s">
        <v>35</v>
      </c>
      <c r="E2732" t="s">
        <v>572</v>
      </c>
      <c r="F2732" t="s">
        <v>582</v>
      </c>
      <c r="G2732">
        <f t="shared" si="294"/>
        <v>7</v>
      </c>
      <c r="H2732" s="6">
        <f t="shared" si="295"/>
        <v>9.1666666666666661</v>
      </c>
      <c r="I2732" s="6">
        <f t="shared" si="296"/>
        <v>11.083333333333334</v>
      </c>
      <c r="J2732" s="3">
        <f>IFERROR(VLOOKUP($U2732,TONGHOPVERSION!$A$3:$G$240,6,FALSE),VLOOKUP($B2732,TONGHOPVERSION!$A$3:$G$240,6,FALSE))</f>
        <v>381.62004815649715</v>
      </c>
      <c r="K2732" s="3">
        <f>IFERROR(VLOOKUP($U2732,TONGHOPVERSION!$A$3:$G$240,7,FALSE),VLOOKUP($B2732,TONGHOPVERSION!$A$3:$G$240,7,FALSE))</f>
        <v>329.70071085785668</v>
      </c>
      <c r="L2732" s="2">
        <v>0.38194444444444442</v>
      </c>
      <c r="M2732" s="2">
        <v>0.46180555555555558</v>
      </c>
      <c r="N2732" s="5">
        <f t="shared" si="297"/>
        <v>9</v>
      </c>
      <c r="O2732" s="5">
        <f t="shared" si="298"/>
        <v>10</v>
      </c>
      <c r="P2732" s="5">
        <f t="shared" si="299"/>
        <v>11</v>
      </c>
      <c r="Q2732" s="5">
        <f t="shared" si="300"/>
        <v>5</v>
      </c>
      <c r="R2732">
        <v>305</v>
      </c>
      <c r="S2732">
        <v>1133</v>
      </c>
      <c r="T2732" s="3">
        <v>345.565</v>
      </c>
      <c r="U2732" t="s">
        <v>92</v>
      </c>
      <c r="V2732" t="s">
        <v>92</v>
      </c>
      <c r="W2732" t="s">
        <v>92</v>
      </c>
      <c r="X2732" t="s">
        <v>16</v>
      </c>
      <c r="Y2732" t="s">
        <v>30</v>
      </c>
      <c r="Z2732" t="s">
        <v>37</v>
      </c>
    </row>
    <row r="2733" spans="1:26" x14ac:dyDescent="0.2">
      <c r="A2733" s="1">
        <v>43632</v>
      </c>
      <c r="B2733" t="s">
        <v>621</v>
      </c>
      <c r="C2733" t="s">
        <v>27</v>
      </c>
      <c r="D2733" t="s">
        <v>448</v>
      </c>
      <c r="E2733" t="s">
        <v>620</v>
      </c>
      <c r="F2733" t="s">
        <v>582</v>
      </c>
      <c r="G2733">
        <f t="shared" si="294"/>
        <v>7</v>
      </c>
      <c r="H2733" s="6">
        <f t="shared" si="295"/>
        <v>17.083333333333332</v>
      </c>
      <c r="I2733" s="6">
        <f t="shared" si="296"/>
        <v>23</v>
      </c>
      <c r="J2733" s="3">
        <f>IFERROR(VLOOKUP($U2733,TONGHOPVERSION!$A$3:$G$240,6,FALSE),VLOOKUP($B2733,TONGHOPVERSION!$A$3:$G$240,6,FALSE))</f>
        <v>1154.2431420497994</v>
      </c>
      <c r="K2733" s="3">
        <f>IFERROR(VLOOKUP($U2733,TONGHOPVERSION!$A$3:$G$240,7,FALSE),VLOOKUP($B2733,TONGHOPVERSION!$A$3:$G$240,7,FALSE))</f>
        <v>934.60071887375227</v>
      </c>
      <c r="L2733" s="2">
        <v>0.71180555555555547</v>
      </c>
      <c r="M2733" s="2">
        <v>0.95833333333333337</v>
      </c>
      <c r="N2733" s="5">
        <f t="shared" si="297"/>
        <v>17</v>
      </c>
      <c r="O2733" s="5">
        <f t="shared" si="298"/>
        <v>5</v>
      </c>
      <c r="P2733" s="5">
        <f t="shared" si="299"/>
        <v>23</v>
      </c>
      <c r="Q2733" s="5">
        <f t="shared" si="300"/>
        <v>0</v>
      </c>
      <c r="R2733">
        <v>305</v>
      </c>
      <c r="S2733">
        <v>4381</v>
      </c>
      <c r="T2733" s="3">
        <v>1336.2049999999999</v>
      </c>
      <c r="U2733" t="s">
        <v>621</v>
      </c>
      <c r="V2733" t="s">
        <v>621</v>
      </c>
      <c r="W2733" t="s">
        <v>21</v>
      </c>
      <c r="X2733" t="s">
        <v>145</v>
      </c>
      <c r="Y2733" t="s">
        <v>23</v>
      </c>
      <c r="Z2733" t="s">
        <v>37</v>
      </c>
    </row>
    <row r="2734" spans="1:26" x14ac:dyDescent="0.2">
      <c r="A2734" s="1">
        <v>43632</v>
      </c>
      <c r="B2734" t="s">
        <v>118</v>
      </c>
      <c r="C2734" t="s">
        <v>119</v>
      </c>
      <c r="D2734" t="s">
        <v>27</v>
      </c>
      <c r="E2734" t="s">
        <v>639</v>
      </c>
      <c r="F2734" t="s">
        <v>17</v>
      </c>
      <c r="G2734">
        <f t="shared" si="294"/>
        <v>7</v>
      </c>
      <c r="H2734" s="6">
        <f t="shared" si="295"/>
        <v>6.25</v>
      </c>
      <c r="I2734" s="6">
        <f t="shared" si="296"/>
        <v>7.75</v>
      </c>
      <c r="J2734" s="3">
        <f>IFERROR(VLOOKUP($U2734,TONGHOPVERSION!$A$3:$G$240,6,FALSE),VLOOKUP($B2734,TONGHOPVERSION!$A$3:$G$240,6,FALSE))</f>
        <v>214.88804221212081</v>
      </c>
      <c r="K2734" s="3">
        <f>IFERROR(VLOOKUP($U2734,TONGHOPVERSION!$A$3:$G$240,7,FALSE),VLOOKUP($B2734,TONGHOPVERSION!$A$3:$G$240,7,FALSE))</f>
        <v>213.88072353634405</v>
      </c>
      <c r="L2734" s="2">
        <v>0.26041666666666669</v>
      </c>
      <c r="M2734" s="2">
        <v>0.32291666666666669</v>
      </c>
      <c r="N2734" s="5">
        <f t="shared" si="297"/>
        <v>6</v>
      </c>
      <c r="O2734" s="5">
        <f t="shared" si="298"/>
        <v>15</v>
      </c>
      <c r="P2734" s="5">
        <f t="shared" si="299"/>
        <v>7</v>
      </c>
      <c r="Q2734" s="5">
        <f t="shared" si="300"/>
        <v>45</v>
      </c>
      <c r="R2734">
        <v>184</v>
      </c>
      <c r="S2734">
        <v>628</v>
      </c>
      <c r="T2734" s="3">
        <v>115.55200000000001</v>
      </c>
      <c r="U2734" t="s">
        <v>120</v>
      </c>
      <c r="V2734" t="s">
        <v>120</v>
      </c>
      <c r="W2734" t="s">
        <v>29</v>
      </c>
      <c r="X2734" t="s">
        <v>16</v>
      </c>
      <c r="Y2734" t="s">
        <v>30</v>
      </c>
      <c r="Z2734" t="s">
        <v>37</v>
      </c>
    </row>
    <row r="2735" spans="1:26" x14ac:dyDescent="0.2">
      <c r="A2735" s="1">
        <v>43632</v>
      </c>
      <c r="B2735" t="s">
        <v>120</v>
      </c>
      <c r="C2735" t="s">
        <v>27</v>
      </c>
      <c r="D2735" t="s">
        <v>119</v>
      </c>
      <c r="E2735" t="s">
        <v>644</v>
      </c>
      <c r="F2735" t="s">
        <v>17</v>
      </c>
      <c r="G2735">
        <f t="shared" si="294"/>
        <v>7</v>
      </c>
      <c r="H2735" s="6">
        <f t="shared" si="295"/>
        <v>4.166666666666667</v>
      </c>
      <c r="I2735" s="6">
        <f t="shared" si="296"/>
        <v>5.583333333333333</v>
      </c>
      <c r="J2735" s="3">
        <f>IFERROR(VLOOKUP($U2735,TONGHOPVERSION!$A$3:$G$240,6,FALSE),VLOOKUP($B2735,TONGHOPVERSION!$A$3:$G$240,6,FALSE))</f>
        <v>214.88804221212081</v>
      </c>
      <c r="K2735" s="3">
        <f>IFERROR(VLOOKUP($U2735,TONGHOPVERSION!$A$3:$G$240,7,FALSE),VLOOKUP($B2735,TONGHOPVERSION!$A$3:$G$240,7,FALSE))</f>
        <v>213.88072353634405</v>
      </c>
      <c r="L2735" s="2">
        <v>0.17361111111111113</v>
      </c>
      <c r="M2735" s="2">
        <v>0.23263888888888887</v>
      </c>
      <c r="N2735" s="5">
        <f t="shared" si="297"/>
        <v>4</v>
      </c>
      <c r="O2735" s="5">
        <f t="shared" si="298"/>
        <v>10</v>
      </c>
      <c r="P2735" s="5">
        <f t="shared" si="299"/>
        <v>5</v>
      </c>
      <c r="Q2735" s="5">
        <f t="shared" si="300"/>
        <v>35</v>
      </c>
      <c r="R2735">
        <v>184</v>
      </c>
      <c r="S2735">
        <v>628</v>
      </c>
      <c r="T2735" s="3">
        <v>115.55200000000001</v>
      </c>
      <c r="U2735" t="s">
        <v>120</v>
      </c>
      <c r="V2735" t="s">
        <v>120</v>
      </c>
      <c r="W2735" t="s">
        <v>29</v>
      </c>
      <c r="X2735" t="s">
        <v>16</v>
      </c>
      <c r="Y2735" t="s">
        <v>30</v>
      </c>
      <c r="Z2735" t="s">
        <v>37</v>
      </c>
    </row>
    <row r="2736" spans="1:26" x14ac:dyDescent="0.2">
      <c r="A2736" s="1">
        <v>43632</v>
      </c>
      <c r="B2736" t="s">
        <v>643</v>
      </c>
      <c r="C2736" t="s">
        <v>27</v>
      </c>
      <c r="D2736" t="s">
        <v>87</v>
      </c>
      <c r="E2736" t="s">
        <v>749</v>
      </c>
      <c r="F2736" t="s">
        <v>17</v>
      </c>
      <c r="G2736">
        <f t="shared" si="294"/>
        <v>7</v>
      </c>
      <c r="H2736" s="6">
        <f t="shared" si="295"/>
        <v>9.3333333333333339</v>
      </c>
      <c r="I2736" s="6">
        <f t="shared" si="296"/>
        <v>10.5</v>
      </c>
      <c r="J2736" s="3">
        <f>IFERROR(VLOOKUP($U2736,TONGHOPVERSION!$A$3:$G$240,6,FALSE),VLOOKUP($B2736,TONGHOPVERSION!$A$3:$G$240,6,FALSE))</f>
        <v>236.48215406547158</v>
      </c>
      <c r="K2736" s="3">
        <f>IFERROR(VLOOKUP($U2736,TONGHOPVERSION!$A$3:$G$240,7,FALSE),VLOOKUP($B2736,TONGHOPVERSION!$A$3:$G$240,7,FALSE))</f>
        <v>229.41986961622271</v>
      </c>
      <c r="L2736" s="2">
        <v>0.3888888888888889</v>
      </c>
      <c r="M2736" s="2">
        <v>0.4375</v>
      </c>
      <c r="N2736" s="5">
        <f t="shared" si="297"/>
        <v>9</v>
      </c>
      <c r="O2736" s="5">
        <f t="shared" si="298"/>
        <v>20</v>
      </c>
      <c r="P2736" s="5">
        <f t="shared" si="299"/>
        <v>10</v>
      </c>
      <c r="Q2736" s="5">
        <f t="shared" si="300"/>
        <v>30</v>
      </c>
      <c r="R2736">
        <v>184</v>
      </c>
      <c r="S2736">
        <v>422</v>
      </c>
      <c r="T2736" s="3">
        <v>77.647999999999996</v>
      </c>
      <c r="U2736" t="s">
        <v>643</v>
      </c>
      <c r="V2736" t="s">
        <v>643</v>
      </c>
      <c r="W2736" t="s">
        <v>55</v>
      </c>
      <c r="X2736" t="s">
        <v>296</v>
      </c>
      <c r="Y2736" t="s">
        <v>23</v>
      </c>
      <c r="Z2736" t="s">
        <v>37</v>
      </c>
    </row>
    <row r="2737" spans="1:26" x14ac:dyDescent="0.2">
      <c r="A2737" s="1">
        <v>43632</v>
      </c>
      <c r="B2737" t="s">
        <v>113</v>
      </c>
      <c r="C2737" t="s">
        <v>27</v>
      </c>
      <c r="D2737" t="s">
        <v>83</v>
      </c>
      <c r="E2737" t="s">
        <v>647</v>
      </c>
      <c r="F2737" t="s">
        <v>17</v>
      </c>
      <c r="G2737">
        <f t="shared" si="294"/>
        <v>7</v>
      </c>
      <c r="H2737" s="6">
        <f t="shared" si="295"/>
        <v>8.3333333333333329E-2</v>
      </c>
      <c r="I2737" s="6">
        <f t="shared" si="296"/>
        <v>1.25</v>
      </c>
      <c r="J2737" s="3">
        <f>IFERROR(VLOOKUP($U2737,TONGHOPVERSION!$A$3:$G$240,6,FALSE),VLOOKUP($B2737,TONGHOPVERSION!$A$3:$G$240,6,FALSE))</f>
        <v>174.57236893439588</v>
      </c>
      <c r="K2737" s="3">
        <f>IFERROR(VLOOKUP($U2737,TONGHOPVERSION!$A$3:$G$240,7,FALSE),VLOOKUP($B2737,TONGHOPVERSION!$A$3:$G$240,7,FALSE))</f>
        <v>168.20824934473262</v>
      </c>
      <c r="L2737" s="2">
        <v>3.472222222222222E-3</v>
      </c>
      <c r="M2737" s="2">
        <v>5.2083333333333336E-2</v>
      </c>
      <c r="N2737" s="5">
        <f t="shared" si="297"/>
        <v>0</v>
      </c>
      <c r="O2737" s="5">
        <f t="shared" si="298"/>
        <v>5</v>
      </c>
      <c r="P2737" s="5">
        <f t="shared" si="299"/>
        <v>1</v>
      </c>
      <c r="Q2737" s="5">
        <f t="shared" si="300"/>
        <v>15</v>
      </c>
      <c r="R2737">
        <v>184</v>
      </c>
      <c r="S2737">
        <v>430</v>
      </c>
      <c r="T2737" s="3">
        <v>79.12</v>
      </c>
      <c r="U2737" t="s">
        <v>113</v>
      </c>
      <c r="V2737" t="s">
        <v>113</v>
      </c>
      <c r="W2737" t="s">
        <v>41</v>
      </c>
      <c r="X2737" t="s">
        <v>16</v>
      </c>
      <c r="Y2737" t="s">
        <v>30</v>
      </c>
      <c r="Z2737" t="s">
        <v>37</v>
      </c>
    </row>
    <row r="2738" spans="1:26" x14ac:dyDescent="0.2">
      <c r="A2738" s="1">
        <v>43632</v>
      </c>
      <c r="B2738" t="s">
        <v>115</v>
      </c>
      <c r="C2738" t="s">
        <v>83</v>
      </c>
      <c r="D2738" t="s">
        <v>27</v>
      </c>
      <c r="E2738" t="s">
        <v>648</v>
      </c>
      <c r="F2738" t="s">
        <v>17</v>
      </c>
      <c r="G2738">
        <f t="shared" si="294"/>
        <v>7</v>
      </c>
      <c r="H2738" s="6">
        <f t="shared" si="295"/>
        <v>1.9166666666666665</v>
      </c>
      <c r="I2738" s="6">
        <f t="shared" si="296"/>
        <v>3.1666666666666665</v>
      </c>
      <c r="J2738" s="3">
        <f>IFERROR(VLOOKUP($U2738,TONGHOPVERSION!$A$3:$G$240,6,FALSE),VLOOKUP($B2738,TONGHOPVERSION!$A$3:$G$240,6,FALSE))</f>
        <v>174.57236893439588</v>
      </c>
      <c r="K2738" s="3">
        <f>IFERROR(VLOOKUP($U2738,TONGHOPVERSION!$A$3:$G$240,7,FALSE),VLOOKUP($B2738,TONGHOPVERSION!$A$3:$G$240,7,FALSE))</f>
        <v>168.20824934473262</v>
      </c>
      <c r="L2738" s="2">
        <v>7.9861111111111105E-2</v>
      </c>
      <c r="M2738" s="2">
        <v>0.13194444444444445</v>
      </c>
      <c r="N2738" s="5">
        <f t="shared" si="297"/>
        <v>1</v>
      </c>
      <c r="O2738" s="5">
        <f t="shared" si="298"/>
        <v>55</v>
      </c>
      <c r="P2738" s="5">
        <f t="shared" si="299"/>
        <v>3</v>
      </c>
      <c r="Q2738" s="5">
        <f t="shared" si="300"/>
        <v>10</v>
      </c>
      <c r="R2738">
        <v>184</v>
      </c>
      <c r="S2738">
        <v>430</v>
      </c>
      <c r="T2738" s="3">
        <v>79.12</v>
      </c>
      <c r="U2738" t="s">
        <v>113</v>
      </c>
      <c r="V2738" t="s">
        <v>113</v>
      </c>
      <c r="W2738" t="s">
        <v>41</v>
      </c>
      <c r="X2738" t="s">
        <v>16</v>
      </c>
      <c r="Y2738" t="s">
        <v>30</v>
      </c>
      <c r="Z2738" t="s">
        <v>37</v>
      </c>
    </row>
    <row r="2739" spans="1:26" x14ac:dyDescent="0.2">
      <c r="A2739" s="1">
        <v>43632</v>
      </c>
      <c r="B2739" t="s">
        <v>642</v>
      </c>
      <c r="C2739" t="s">
        <v>87</v>
      </c>
      <c r="D2739" t="s">
        <v>27</v>
      </c>
      <c r="E2739" t="s">
        <v>747</v>
      </c>
      <c r="F2739" t="s">
        <v>17</v>
      </c>
      <c r="G2739">
        <f t="shared" si="294"/>
        <v>7</v>
      </c>
      <c r="H2739" s="6">
        <f t="shared" si="295"/>
        <v>11.333333333333334</v>
      </c>
      <c r="I2739" s="6">
        <f t="shared" si="296"/>
        <v>12.583333333333334</v>
      </c>
      <c r="J2739" s="3">
        <f>IFERROR(VLOOKUP($U2739,TONGHOPVERSION!$A$3:$G$240,6,FALSE),VLOOKUP($B2739,TONGHOPVERSION!$A$3:$G$240,6,FALSE))</f>
        <v>236.48215406547158</v>
      </c>
      <c r="K2739" s="3">
        <f>IFERROR(VLOOKUP($U2739,TONGHOPVERSION!$A$3:$G$240,7,FALSE),VLOOKUP($B2739,TONGHOPVERSION!$A$3:$G$240,7,FALSE))</f>
        <v>229.41986961622271</v>
      </c>
      <c r="L2739" s="2">
        <v>0.47222222222222227</v>
      </c>
      <c r="M2739" s="2">
        <v>0.52430555555555558</v>
      </c>
      <c r="N2739" s="5">
        <f t="shared" si="297"/>
        <v>11</v>
      </c>
      <c r="O2739" s="5">
        <f t="shared" si="298"/>
        <v>20</v>
      </c>
      <c r="P2739" s="5">
        <f t="shared" si="299"/>
        <v>12</v>
      </c>
      <c r="Q2739" s="5">
        <f t="shared" si="300"/>
        <v>35</v>
      </c>
      <c r="R2739">
        <v>180</v>
      </c>
      <c r="S2739">
        <v>422</v>
      </c>
      <c r="T2739" s="3">
        <v>75.959999999999994</v>
      </c>
      <c r="U2739" t="s">
        <v>643</v>
      </c>
      <c r="V2739" t="s">
        <v>643</v>
      </c>
      <c r="W2739" t="s">
        <v>55</v>
      </c>
      <c r="X2739" t="s">
        <v>296</v>
      </c>
      <c r="Y2739" t="s">
        <v>23</v>
      </c>
      <c r="Z2739" t="s">
        <v>37</v>
      </c>
    </row>
  </sheetData>
  <autoFilter ref="A1:AC2739" xr:uid="{F59F15FF-26B8-4FC6-81C0-F8FDB257E92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FB494-099F-4F36-96CA-2639FB33EBFD}">
  <dimension ref="A2:G240"/>
  <sheetViews>
    <sheetView workbookViewId="0">
      <selection activeCell="E2" sqref="E2"/>
    </sheetView>
  </sheetViews>
  <sheetFormatPr defaultRowHeight="14.25" x14ac:dyDescent="0.2"/>
  <cols>
    <col min="3" max="4" width="10.125" bestFit="1" customWidth="1"/>
  </cols>
  <sheetData>
    <row r="2" spans="1:7" ht="15" x14ac:dyDescent="0.25">
      <c r="A2" s="7" t="s">
        <v>2</v>
      </c>
      <c r="B2" s="7" t="s">
        <v>0</v>
      </c>
      <c r="C2" s="7" t="s">
        <v>904</v>
      </c>
      <c r="D2" s="7" t="s">
        <v>905</v>
      </c>
      <c r="E2" s="7" t="s">
        <v>906</v>
      </c>
      <c r="F2" s="7" t="s">
        <v>907</v>
      </c>
      <c r="G2" s="7" t="s">
        <v>908</v>
      </c>
    </row>
    <row r="3" spans="1:7" ht="15" x14ac:dyDescent="0.25">
      <c r="A3" s="8" t="s">
        <v>847</v>
      </c>
      <c r="B3" t="s">
        <v>17</v>
      </c>
      <c r="C3" s="9">
        <v>18337.095627432827</v>
      </c>
      <c r="D3" s="9">
        <v>14801.536497273091</v>
      </c>
      <c r="E3" s="9">
        <v>28</v>
      </c>
      <c r="F3" s="3">
        <f>C3/$E3</f>
        <v>654.89627240831521</v>
      </c>
      <c r="G3" s="3">
        <f>D3/$E3</f>
        <v>528.62630347403899</v>
      </c>
    </row>
    <row r="4" spans="1:7" ht="15" x14ac:dyDescent="0.25">
      <c r="A4" s="8" t="s">
        <v>768</v>
      </c>
      <c r="B4" t="s">
        <v>17</v>
      </c>
      <c r="C4" s="9">
        <v>125337.37138306</v>
      </c>
      <c r="D4" s="9">
        <v>118342.22657666467</v>
      </c>
      <c r="E4" s="9">
        <v>254</v>
      </c>
      <c r="F4" s="3">
        <f t="shared" ref="F4:F67" si="0">C4/$E4</f>
        <v>493.45421804354334</v>
      </c>
      <c r="G4" s="3">
        <f t="shared" ref="G4:G67" si="1">D4/$E4</f>
        <v>465.91427786088457</v>
      </c>
    </row>
    <row r="5" spans="1:7" ht="15" x14ac:dyDescent="0.25">
      <c r="A5" s="8" t="s">
        <v>848</v>
      </c>
      <c r="B5" t="s">
        <v>17</v>
      </c>
      <c r="C5" s="9">
        <v>19285.273999999998</v>
      </c>
      <c r="D5" s="9">
        <v>17466.98892692566</v>
      </c>
      <c r="E5" s="9">
        <v>28</v>
      </c>
      <c r="F5" s="3">
        <f t="shared" si="0"/>
        <v>688.75978571428561</v>
      </c>
      <c r="G5" s="3">
        <f t="shared" si="1"/>
        <v>623.82103310448781</v>
      </c>
    </row>
    <row r="6" spans="1:7" ht="15" x14ac:dyDescent="0.25">
      <c r="A6" s="8" t="s">
        <v>849</v>
      </c>
      <c r="B6" t="s">
        <v>17</v>
      </c>
      <c r="C6" s="9">
        <v>2093.0990000000002</v>
      </c>
      <c r="D6" s="9">
        <v>985.31034693799165</v>
      </c>
      <c r="E6" s="9">
        <v>2</v>
      </c>
      <c r="F6" s="3">
        <f t="shared" si="0"/>
        <v>1046.5495000000001</v>
      </c>
      <c r="G6" s="3">
        <f t="shared" si="1"/>
        <v>492.65517346899583</v>
      </c>
    </row>
    <row r="7" spans="1:7" ht="15" x14ac:dyDescent="0.25">
      <c r="A7" s="8" t="s">
        <v>280</v>
      </c>
      <c r="B7" t="s">
        <v>17</v>
      </c>
      <c r="C7" s="9">
        <v>287930.73221384292</v>
      </c>
      <c r="D7" s="9">
        <v>255839.93290827255</v>
      </c>
      <c r="E7" s="9">
        <v>623</v>
      </c>
      <c r="F7" s="3">
        <f t="shared" si="0"/>
        <v>462.16810949252476</v>
      </c>
      <c r="G7" s="3">
        <f t="shared" si="1"/>
        <v>410.65799824762848</v>
      </c>
    </row>
    <row r="8" spans="1:7" ht="15" x14ac:dyDescent="0.25">
      <c r="A8" s="8" t="s">
        <v>752</v>
      </c>
      <c r="B8" t="s">
        <v>17</v>
      </c>
      <c r="C8" s="9">
        <v>198283.40765259665</v>
      </c>
      <c r="D8" s="9">
        <v>192992.43363556301</v>
      </c>
      <c r="E8" s="9">
        <v>416</v>
      </c>
      <c r="F8" s="3">
        <f t="shared" si="0"/>
        <v>476.64280685720348</v>
      </c>
      <c r="G8" s="3">
        <f t="shared" si="1"/>
        <v>463.92411931625725</v>
      </c>
    </row>
    <row r="9" spans="1:7" ht="15" x14ac:dyDescent="0.25">
      <c r="A9" s="8" t="s">
        <v>789</v>
      </c>
      <c r="B9" t="s">
        <v>17</v>
      </c>
      <c r="C9" s="9">
        <v>68034.962456389883</v>
      </c>
      <c r="D9" s="9">
        <v>57608.672631728936</v>
      </c>
      <c r="E9" s="9">
        <v>101</v>
      </c>
      <c r="F9" s="3">
        <f t="shared" si="0"/>
        <v>673.61348966722653</v>
      </c>
      <c r="G9" s="3">
        <f t="shared" si="1"/>
        <v>570.3828973438508</v>
      </c>
    </row>
    <row r="10" spans="1:7" ht="15" x14ac:dyDescent="0.25">
      <c r="A10" s="8" t="s">
        <v>850</v>
      </c>
      <c r="B10" t="s">
        <v>17</v>
      </c>
      <c r="C10" s="9">
        <v>52662.633612210462</v>
      </c>
      <c r="D10" s="9">
        <v>49341.651051787827</v>
      </c>
      <c r="E10" s="9">
        <v>108</v>
      </c>
      <c r="F10" s="3">
        <f t="shared" si="0"/>
        <v>487.61697789083763</v>
      </c>
      <c r="G10" s="3">
        <f t="shared" si="1"/>
        <v>456.86713936840579</v>
      </c>
    </row>
    <row r="11" spans="1:7" ht="15" x14ac:dyDescent="0.25">
      <c r="A11" s="8" t="s">
        <v>692</v>
      </c>
      <c r="B11" t="s">
        <v>17</v>
      </c>
      <c r="C11" s="9">
        <v>58717.428982999998</v>
      </c>
      <c r="D11" s="9">
        <v>50478.48784415939</v>
      </c>
      <c r="E11" s="9">
        <v>75</v>
      </c>
      <c r="F11" s="3">
        <f t="shared" si="0"/>
        <v>782.89905310666666</v>
      </c>
      <c r="G11" s="3">
        <f t="shared" si="1"/>
        <v>673.04650458879189</v>
      </c>
    </row>
    <row r="12" spans="1:7" ht="15" x14ac:dyDescent="0.25">
      <c r="A12" s="8" t="s">
        <v>261</v>
      </c>
      <c r="B12" t="s">
        <v>17</v>
      </c>
      <c r="C12" s="9">
        <v>464994.44313523901</v>
      </c>
      <c r="D12" s="9">
        <v>592701.41771940934</v>
      </c>
      <c r="E12" s="9">
        <v>740</v>
      </c>
      <c r="F12" s="3">
        <f t="shared" si="0"/>
        <v>628.37086910167432</v>
      </c>
      <c r="G12" s="3">
        <f t="shared" si="1"/>
        <v>800.94786178298557</v>
      </c>
    </row>
    <row r="13" spans="1:7" ht="15" x14ac:dyDescent="0.25">
      <c r="A13" s="8" t="s">
        <v>663</v>
      </c>
      <c r="B13" t="s">
        <v>17</v>
      </c>
      <c r="C13" s="9">
        <v>105002.65450894822</v>
      </c>
      <c r="D13" s="9">
        <v>94477.136123282151</v>
      </c>
      <c r="E13" s="9">
        <v>272</v>
      </c>
      <c r="F13" s="3">
        <f t="shared" si="0"/>
        <v>386.03917098878026</v>
      </c>
      <c r="G13" s="3">
        <f t="shared" si="1"/>
        <v>347.34241221794906</v>
      </c>
    </row>
    <row r="14" spans="1:7" ht="15" x14ac:dyDescent="0.25">
      <c r="A14" s="8" t="s">
        <v>851</v>
      </c>
      <c r="B14" t="s">
        <v>17</v>
      </c>
      <c r="C14" s="9">
        <v>5632.4276343889424</v>
      </c>
      <c r="D14" s="9">
        <v>3796.5041159007897</v>
      </c>
      <c r="E14" s="9">
        <v>5</v>
      </c>
      <c r="F14" s="3">
        <f t="shared" si="0"/>
        <v>1126.4855268777885</v>
      </c>
      <c r="G14" s="3">
        <f t="shared" si="1"/>
        <v>759.30082318015798</v>
      </c>
    </row>
    <row r="15" spans="1:7" ht="15" x14ac:dyDescent="0.25">
      <c r="A15" s="8" t="s">
        <v>701</v>
      </c>
      <c r="B15" t="s">
        <v>17</v>
      </c>
      <c r="C15" s="9">
        <v>98993.346056560651</v>
      </c>
      <c r="D15" s="9">
        <v>86776.982721243316</v>
      </c>
      <c r="E15" s="9">
        <v>262</v>
      </c>
      <c r="F15" s="3">
        <f t="shared" si="0"/>
        <v>377.83719868916279</v>
      </c>
      <c r="G15" s="3">
        <f t="shared" si="1"/>
        <v>331.20985771466917</v>
      </c>
    </row>
    <row r="16" spans="1:7" ht="15" x14ac:dyDescent="0.25">
      <c r="A16" s="8" t="s">
        <v>852</v>
      </c>
      <c r="B16" t="s">
        <v>17</v>
      </c>
      <c r="C16" s="9">
        <v>1388.3961017830579</v>
      </c>
      <c r="D16" s="9">
        <v>1124.4056674316084</v>
      </c>
      <c r="E16" s="9">
        <v>2</v>
      </c>
      <c r="F16" s="3">
        <f t="shared" si="0"/>
        <v>694.19805089152896</v>
      </c>
      <c r="G16" s="3">
        <f t="shared" si="1"/>
        <v>562.20283371580422</v>
      </c>
    </row>
    <row r="17" spans="1:7" ht="15" x14ac:dyDescent="0.25">
      <c r="A17" s="8" t="s">
        <v>672</v>
      </c>
      <c r="B17" t="s">
        <v>17</v>
      </c>
      <c r="C17" s="9">
        <v>54370.531014000007</v>
      </c>
      <c r="D17" s="9">
        <v>44364.162464230278</v>
      </c>
      <c r="E17" s="9">
        <v>104</v>
      </c>
      <c r="F17" s="3">
        <f t="shared" si="0"/>
        <v>522.79356744230779</v>
      </c>
      <c r="G17" s="3">
        <f t="shared" si="1"/>
        <v>426.57848523298344</v>
      </c>
    </row>
    <row r="18" spans="1:7" ht="15" x14ac:dyDescent="0.25">
      <c r="A18" s="8" t="s">
        <v>218</v>
      </c>
      <c r="B18" t="s">
        <v>17</v>
      </c>
      <c r="C18" s="9">
        <v>101331.00284242988</v>
      </c>
      <c r="D18" s="9">
        <v>91831.080716963028</v>
      </c>
      <c r="E18" s="9">
        <v>311</v>
      </c>
      <c r="F18" s="3">
        <f t="shared" si="0"/>
        <v>325.82316026504782</v>
      </c>
      <c r="G18" s="3">
        <f t="shared" si="1"/>
        <v>295.27678687126377</v>
      </c>
    </row>
    <row r="19" spans="1:7" ht="15" x14ac:dyDescent="0.25">
      <c r="A19" s="8" t="s">
        <v>853</v>
      </c>
      <c r="B19" t="s">
        <v>17</v>
      </c>
      <c r="C19" s="9">
        <v>2315.1308019999997</v>
      </c>
      <c r="D19" s="9">
        <v>1642.5714455215461</v>
      </c>
      <c r="E19" s="9">
        <v>2</v>
      </c>
      <c r="F19" s="3">
        <f t="shared" si="0"/>
        <v>1157.5654009999998</v>
      </c>
      <c r="G19" s="3">
        <f t="shared" si="1"/>
        <v>821.28572276077307</v>
      </c>
    </row>
    <row r="20" spans="1:7" ht="15" x14ac:dyDescent="0.25">
      <c r="A20" s="8" t="s">
        <v>854</v>
      </c>
      <c r="B20" t="s">
        <v>17</v>
      </c>
      <c r="C20" s="9">
        <v>17812.646000000001</v>
      </c>
      <c r="D20" s="9">
        <v>14049.709332401004</v>
      </c>
      <c r="E20" s="9">
        <v>34</v>
      </c>
      <c r="F20" s="3">
        <f t="shared" si="0"/>
        <v>523.90135294117647</v>
      </c>
      <c r="G20" s="3">
        <f t="shared" si="1"/>
        <v>413.22674507061777</v>
      </c>
    </row>
    <row r="21" spans="1:7" ht="15" x14ac:dyDescent="0.25">
      <c r="A21" s="8" t="s">
        <v>238</v>
      </c>
      <c r="B21" t="s">
        <v>17</v>
      </c>
      <c r="C21" s="9">
        <v>252509.92780388164</v>
      </c>
      <c r="D21" s="9">
        <v>214140.7346813466</v>
      </c>
      <c r="E21" s="9">
        <v>374</v>
      </c>
      <c r="F21" s="3">
        <f t="shared" si="0"/>
        <v>675.16023476973703</v>
      </c>
      <c r="G21" s="3">
        <f t="shared" si="1"/>
        <v>572.56880930841339</v>
      </c>
    </row>
    <row r="22" spans="1:7" ht="15" x14ac:dyDescent="0.25">
      <c r="A22" s="8" t="s">
        <v>468</v>
      </c>
      <c r="B22" t="s">
        <v>17</v>
      </c>
      <c r="C22" s="9">
        <v>195017.61069409724</v>
      </c>
      <c r="D22" s="9">
        <v>148563.51628228358</v>
      </c>
      <c r="E22" s="9">
        <v>337</v>
      </c>
      <c r="F22" s="3">
        <f t="shared" si="0"/>
        <v>578.68727208930932</v>
      </c>
      <c r="G22" s="3">
        <f t="shared" si="1"/>
        <v>440.84129460618277</v>
      </c>
    </row>
    <row r="23" spans="1:7" ht="15" x14ac:dyDescent="0.25">
      <c r="A23" s="8" t="s">
        <v>835</v>
      </c>
      <c r="B23" t="s">
        <v>17</v>
      </c>
      <c r="C23" s="9">
        <v>60398.728177879406</v>
      </c>
      <c r="D23" s="9">
        <v>51837.051805612064</v>
      </c>
      <c r="E23" s="9">
        <v>82</v>
      </c>
      <c r="F23" s="3">
        <f t="shared" si="0"/>
        <v>736.5698558277976</v>
      </c>
      <c r="G23" s="3">
        <f t="shared" si="1"/>
        <v>632.15916836112274</v>
      </c>
    </row>
    <row r="24" spans="1:7" ht="15" x14ac:dyDescent="0.25">
      <c r="A24" s="8" t="s">
        <v>855</v>
      </c>
      <c r="B24" t="s">
        <v>17</v>
      </c>
      <c r="C24" s="9">
        <v>16148.37092715962</v>
      </c>
      <c r="D24" s="9">
        <v>15613.349454790688</v>
      </c>
      <c r="E24" s="9">
        <v>27</v>
      </c>
      <c r="F24" s="3">
        <f t="shared" si="0"/>
        <v>598.08781211702296</v>
      </c>
      <c r="G24" s="3">
        <f t="shared" si="1"/>
        <v>578.27220202928481</v>
      </c>
    </row>
    <row r="25" spans="1:7" ht="15" x14ac:dyDescent="0.25">
      <c r="A25" s="8" t="s">
        <v>856</v>
      </c>
      <c r="B25" t="s">
        <v>17</v>
      </c>
      <c r="C25" s="9">
        <v>4581.4621779999998</v>
      </c>
      <c r="D25" s="9">
        <v>3490.0451197717994</v>
      </c>
      <c r="E25" s="9">
        <v>7</v>
      </c>
      <c r="F25" s="3">
        <f t="shared" si="0"/>
        <v>654.49459685714282</v>
      </c>
      <c r="G25" s="3">
        <f t="shared" si="1"/>
        <v>498.5778742531142</v>
      </c>
    </row>
    <row r="26" spans="1:7" ht="15" x14ac:dyDescent="0.25">
      <c r="A26" s="8" t="s">
        <v>676</v>
      </c>
      <c r="B26" t="s">
        <v>17</v>
      </c>
      <c r="C26" s="9">
        <v>228564.90569858445</v>
      </c>
      <c r="D26" s="9">
        <v>201069.58379195546</v>
      </c>
      <c r="E26" s="9">
        <v>368</v>
      </c>
      <c r="F26" s="3">
        <f t="shared" si="0"/>
        <v>621.10028722441427</v>
      </c>
      <c r="G26" s="3">
        <f t="shared" si="1"/>
        <v>546.38473856509631</v>
      </c>
    </row>
    <row r="27" spans="1:7" ht="15" x14ac:dyDescent="0.25">
      <c r="A27" s="8" t="s">
        <v>857</v>
      </c>
      <c r="B27" t="s">
        <v>17</v>
      </c>
      <c r="C27" s="9">
        <v>11608.712003000001</v>
      </c>
      <c r="D27" s="9">
        <v>10194.032834310427</v>
      </c>
      <c r="E27" s="9">
        <v>21</v>
      </c>
      <c r="F27" s="3">
        <f t="shared" si="0"/>
        <v>552.79580966666674</v>
      </c>
      <c r="G27" s="3">
        <f t="shared" si="1"/>
        <v>485.43013496716316</v>
      </c>
    </row>
    <row r="28" spans="1:7" ht="15" x14ac:dyDescent="0.25">
      <c r="A28" s="8" t="s">
        <v>858</v>
      </c>
      <c r="B28" t="s">
        <v>17</v>
      </c>
      <c r="C28" s="9">
        <v>13841.86787863762</v>
      </c>
      <c r="D28" s="9">
        <v>13967.799678360812</v>
      </c>
      <c r="E28" s="9">
        <v>29</v>
      </c>
      <c r="F28" s="3">
        <f t="shared" si="0"/>
        <v>477.30578891853861</v>
      </c>
      <c r="G28" s="3">
        <f t="shared" si="1"/>
        <v>481.64826477106249</v>
      </c>
    </row>
    <row r="29" spans="1:7" ht="15" x14ac:dyDescent="0.25">
      <c r="A29" s="8" t="s">
        <v>221</v>
      </c>
      <c r="B29" t="s">
        <v>17</v>
      </c>
      <c r="C29" s="9">
        <v>12135.527990999999</v>
      </c>
      <c r="D29" s="9">
        <v>10471.576670101529</v>
      </c>
      <c r="E29" s="9">
        <v>24</v>
      </c>
      <c r="F29" s="3">
        <f t="shared" si="0"/>
        <v>505.64699962499998</v>
      </c>
      <c r="G29" s="3">
        <f t="shared" si="1"/>
        <v>436.31569458756371</v>
      </c>
    </row>
    <row r="30" spans="1:7" ht="15" x14ac:dyDescent="0.25">
      <c r="A30" s="8" t="s">
        <v>771</v>
      </c>
      <c r="B30" t="s">
        <v>17</v>
      </c>
      <c r="C30" s="9">
        <v>9046.7480020000003</v>
      </c>
      <c r="D30" s="9">
        <v>7962.6458487039527</v>
      </c>
      <c r="E30" s="9">
        <v>14</v>
      </c>
      <c r="F30" s="3">
        <f t="shared" si="0"/>
        <v>646.19628585714293</v>
      </c>
      <c r="G30" s="3">
        <f t="shared" si="1"/>
        <v>568.76041776456805</v>
      </c>
    </row>
    <row r="31" spans="1:7" ht="15" x14ac:dyDescent="0.25">
      <c r="A31" s="8" t="s">
        <v>859</v>
      </c>
      <c r="B31" t="s">
        <v>17</v>
      </c>
      <c r="C31" s="9">
        <v>18741.921347045434</v>
      </c>
      <c r="D31" s="9">
        <v>35592.29146870019</v>
      </c>
      <c r="E31" s="9">
        <v>122</v>
      </c>
      <c r="F31" s="3">
        <f t="shared" si="0"/>
        <v>153.62230612332323</v>
      </c>
      <c r="G31" s="3">
        <f t="shared" si="1"/>
        <v>291.74009400573925</v>
      </c>
    </row>
    <row r="32" spans="1:7" ht="15" x14ac:dyDescent="0.25">
      <c r="A32" s="8" t="s">
        <v>652</v>
      </c>
      <c r="B32" t="s">
        <v>17</v>
      </c>
      <c r="C32" s="9">
        <v>54937.516109668592</v>
      </c>
      <c r="D32" s="9">
        <v>52367.883964016102</v>
      </c>
      <c r="E32" s="9">
        <v>369</v>
      </c>
      <c r="F32" s="3">
        <f t="shared" si="0"/>
        <v>148.88215747877666</v>
      </c>
      <c r="G32" s="3">
        <f t="shared" si="1"/>
        <v>141.91838472633091</v>
      </c>
    </row>
    <row r="33" spans="1:7" ht="15" x14ac:dyDescent="0.25">
      <c r="A33" s="8" t="s">
        <v>202</v>
      </c>
      <c r="B33" t="s">
        <v>17</v>
      </c>
      <c r="C33" s="9">
        <v>139918.78045050724</v>
      </c>
      <c r="D33" s="9">
        <v>120499.76269288058</v>
      </c>
      <c r="E33" s="9">
        <v>320</v>
      </c>
      <c r="F33" s="3">
        <f t="shared" si="0"/>
        <v>437.24618890783512</v>
      </c>
      <c r="G33" s="3">
        <f t="shared" si="1"/>
        <v>376.5617584152518</v>
      </c>
    </row>
    <row r="34" spans="1:7" ht="15" x14ac:dyDescent="0.25">
      <c r="A34" s="8" t="s">
        <v>860</v>
      </c>
      <c r="B34" t="s">
        <v>17</v>
      </c>
      <c r="C34" s="9">
        <v>27100.346033000002</v>
      </c>
      <c r="D34" s="9">
        <v>15218.6729751563</v>
      </c>
      <c r="E34" s="9">
        <v>30</v>
      </c>
      <c r="F34" s="3">
        <f t="shared" si="0"/>
        <v>903.34486776666677</v>
      </c>
      <c r="G34" s="3">
        <f t="shared" si="1"/>
        <v>507.28909917187667</v>
      </c>
    </row>
    <row r="35" spans="1:7" ht="15" x14ac:dyDescent="0.25">
      <c r="A35" s="8" t="s">
        <v>861</v>
      </c>
      <c r="B35" t="s">
        <v>17</v>
      </c>
      <c r="C35" s="9">
        <v>2788.9049999999997</v>
      </c>
      <c r="D35" s="9">
        <v>1014.1763316245717</v>
      </c>
      <c r="E35" s="9">
        <v>2</v>
      </c>
      <c r="F35" s="3">
        <f t="shared" si="0"/>
        <v>1394.4524999999999</v>
      </c>
      <c r="G35" s="3">
        <f t="shared" si="1"/>
        <v>507.08816581228587</v>
      </c>
    </row>
    <row r="36" spans="1:7" ht="15" x14ac:dyDescent="0.25">
      <c r="A36" s="8" t="s">
        <v>658</v>
      </c>
      <c r="B36" t="s">
        <v>17</v>
      </c>
      <c r="C36" s="9">
        <v>102229.98573290341</v>
      </c>
      <c r="D36" s="9">
        <v>86922.065003918498</v>
      </c>
      <c r="E36" s="9">
        <v>233</v>
      </c>
      <c r="F36" s="3">
        <f t="shared" si="0"/>
        <v>438.75530357469273</v>
      </c>
      <c r="G36" s="3">
        <f t="shared" si="1"/>
        <v>373.05607297819097</v>
      </c>
    </row>
    <row r="37" spans="1:7" ht="15" x14ac:dyDescent="0.25">
      <c r="A37" s="8" t="s">
        <v>187</v>
      </c>
      <c r="B37" t="s">
        <v>17</v>
      </c>
      <c r="C37" s="9">
        <v>121638.70332921301</v>
      </c>
      <c r="D37" s="9">
        <v>119396.73050915627</v>
      </c>
      <c r="E37" s="9">
        <v>734</v>
      </c>
      <c r="F37" s="3">
        <f t="shared" si="0"/>
        <v>165.72030426323298</v>
      </c>
      <c r="G37" s="3">
        <f t="shared" si="1"/>
        <v>162.66584538032191</v>
      </c>
    </row>
    <row r="38" spans="1:7" ht="15" x14ac:dyDescent="0.25">
      <c r="A38" s="8" t="s">
        <v>862</v>
      </c>
      <c r="B38" t="s">
        <v>17</v>
      </c>
      <c r="C38" s="9">
        <v>503.05199900000002</v>
      </c>
      <c r="D38" s="9">
        <v>518.0918598930175</v>
      </c>
      <c r="E38" s="9">
        <v>1</v>
      </c>
      <c r="F38" s="3">
        <f t="shared" si="0"/>
        <v>503.05199900000002</v>
      </c>
      <c r="G38" s="3">
        <f t="shared" si="1"/>
        <v>518.0918598930175</v>
      </c>
    </row>
    <row r="39" spans="1:7" ht="15" x14ac:dyDescent="0.25">
      <c r="A39" s="8" t="s">
        <v>314</v>
      </c>
      <c r="B39" t="s">
        <v>17</v>
      </c>
      <c r="C39" s="9">
        <v>109906.13689438945</v>
      </c>
      <c r="D39" s="9">
        <v>92279.375760486306</v>
      </c>
      <c r="E39" s="9">
        <v>538</v>
      </c>
      <c r="F39" s="3">
        <f t="shared" si="0"/>
        <v>204.28649980369786</v>
      </c>
      <c r="G39" s="3">
        <f t="shared" si="1"/>
        <v>171.52300327227937</v>
      </c>
    </row>
    <row r="40" spans="1:7" ht="15" x14ac:dyDescent="0.25">
      <c r="A40" s="10" t="s">
        <v>863</v>
      </c>
      <c r="B40" t="s">
        <v>17</v>
      </c>
      <c r="C40" s="9">
        <v>1960.0433419999999</v>
      </c>
      <c r="D40" s="9">
        <v>1268.5097922277662</v>
      </c>
      <c r="E40" s="9">
        <v>2</v>
      </c>
      <c r="F40" s="3">
        <f t="shared" si="0"/>
        <v>980.02167099999997</v>
      </c>
      <c r="G40" s="3">
        <f t="shared" si="1"/>
        <v>634.25489611388309</v>
      </c>
    </row>
    <row r="41" spans="1:7" ht="15" x14ac:dyDescent="0.25">
      <c r="A41" s="8" t="s">
        <v>863</v>
      </c>
      <c r="B41" t="s">
        <v>582</v>
      </c>
      <c r="C41" s="9">
        <v>3815.7760000000003</v>
      </c>
      <c r="D41" s="9">
        <v>2283.9296285675337</v>
      </c>
      <c r="E41" s="9">
        <v>2</v>
      </c>
      <c r="F41" s="3">
        <f t="shared" si="0"/>
        <v>1907.8880000000001</v>
      </c>
      <c r="G41" s="3">
        <f t="shared" si="1"/>
        <v>1141.9648142837668</v>
      </c>
    </row>
    <row r="42" spans="1:7" ht="15" x14ac:dyDescent="0.25">
      <c r="A42" s="8" t="s">
        <v>512</v>
      </c>
      <c r="B42" t="s">
        <v>17</v>
      </c>
      <c r="C42" s="9">
        <v>217151.27500975042</v>
      </c>
      <c r="D42" s="9">
        <v>221245.64416625665</v>
      </c>
      <c r="E42" s="9">
        <v>407</v>
      </c>
      <c r="F42" s="3">
        <f t="shared" si="0"/>
        <v>533.54121624017307</v>
      </c>
      <c r="G42" s="3">
        <f t="shared" si="1"/>
        <v>543.60109131758395</v>
      </c>
    </row>
    <row r="43" spans="1:7" ht="15" x14ac:dyDescent="0.25">
      <c r="A43" s="8" t="s">
        <v>526</v>
      </c>
      <c r="B43" t="s">
        <v>17</v>
      </c>
      <c r="C43" s="9">
        <v>113758.23780349051</v>
      </c>
      <c r="D43" s="9">
        <v>132235.42161989273</v>
      </c>
      <c r="E43" s="9">
        <v>728</v>
      </c>
      <c r="F43" s="3">
        <f t="shared" si="0"/>
        <v>156.26131566413531</v>
      </c>
      <c r="G43" s="3">
        <f t="shared" si="1"/>
        <v>181.64206266468781</v>
      </c>
    </row>
    <row r="44" spans="1:7" ht="15" x14ac:dyDescent="0.25">
      <c r="A44" s="8" t="s">
        <v>310</v>
      </c>
      <c r="B44" t="s">
        <v>17</v>
      </c>
      <c r="C44" s="9">
        <v>438865.77926410059</v>
      </c>
      <c r="D44" s="9">
        <v>550016.28706262552</v>
      </c>
      <c r="E44" s="9">
        <v>738</v>
      </c>
      <c r="F44" s="3">
        <f t="shared" si="0"/>
        <v>594.66907759363221</v>
      </c>
      <c r="G44" s="3">
        <f t="shared" si="1"/>
        <v>745.27952176507517</v>
      </c>
    </row>
    <row r="45" spans="1:7" ht="15" x14ac:dyDescent="0.25">
      <c r="A45" s="8" t="s">
        <v>143</v>
      </c>
      <c r="B45" t="s">
        <v>17</v>
      </c>
      <c r="C45" s="9">
        <v>502991.63511534297</v>
      </c>
      <c r="D45" s="9">
        <v>632519.45903808076</v>
      </c>
      <c r="E45" s="9">
        <v>728</v>
      </c>
      <c r="F45" s="3">
        <f t="shared" si="0"/>
        <v>690.92257570788865</v>
      </c>
      <c r="G45" s="3">
        <f t="shared" si="1"/>
        <v>868.84541076659445</v>
      </c>
    </row>
    <row r="46" spans="1:7" ht="15" x14ac:dyDescent="0.25">
      <c r="A46" s="8" t="s">
        <v>864</v>
      </c>
      <c r="B46" t="s">
        <v>17</v>
      </c>
      <c r="C46" s="9">
        <v>14934.755001999998</v>
      </c>
      <c r="D46" s="9">
        <v>12727.497731468367</v>
      </c>
      <c r="E46" s="9">
        <v>28</v>
      </c>
      <c r="F46" s="3">
        <f t="shared" si="0"/>
        <v>533.38410721428568</v>
      </c>
      <c r="G46" s="3">
        <f t="shared" si="1"/>
        <v>454.55349040958453</v>
      </c>
    </row>
    <row r="47" spans="1:7" ht="15" x14ac:dyDescent="0.25">
      <c r="A47" s="8" t="s">
        <v>865</v>
      </c>
      <c r="B47" t="s">
        <v>17</v>
      </c>
      <c r="C47" s="9">
        <v>6023.1461069856214</v>
      </c>
      <c r="D47" s="9">
        <v>1155.0637465745347</v>
      </c>
      <c r="E47" s="9">
        <v>4</v>
      </c>
      <c r="F47" s="3">
        <f t="shared" si="0"/>
        <v>1505.7865267464053</v>
      </c>
      <c r="G47" s="3">
        <f t="shared" si="1"/>
        <v>288.76593664363367</v>
      </c>
    </row>
    <row r="48" spans="1:7" ht="15" x14ac:dyDescent="0.25">
      <c r="A48" s="8" t="s">
        <v>349</v>
      </c>
      <c r="B48" t="s">
        <v>17</v>
      </c>
      <c r="C48" s="9">
        <v>108915.32608462528</v>
      </c>
      <c r="D48" s="9">
        <v>87423.175068606113</v>
      </c>
      <c r="E48" s="9">
        <v>175</v>
      </c>
      <c r="F48" s="3">
        <f t="shared" si="0"/>
        <v>622.37329191214451</v>
      </c>
      <c r="G48" s="3">
        <f t="shared" si="1"/>
        <v>499.56100039203494</v>
      </c>
    </row>
    <row r="49" spans="1:7" ht="15" x14ac:dyDescent="0.25">
      <c r="A49" s="10" t="s">
        <v>447</v>
      </c>
      <c r="B49" t="s">
        <v>17</v>
      </c>
      <c r="C49" s="9">
        <v>703640.10650486208</v>
      </c>
      <c r="D49" s="9">
        <v>669682.3538238859</v>
      </c>
      <c r="E49" s="9">
        <v>687</v>
      </c>
      <c r="F49" s="3">
        <f t="shared" si="0"/>
        <v>1024.2214068484163</v>
      </c>
      <c r="G49" s="3">
        <f t="shared" si="1"/>
        <v>974.79236364466658</v>
      </c>
    </row>
    <row r="50" spans="1:7" ht="15" x14ac:dyDescent="0.25">
      <c r="A50" s="10" t="s">
        <v>447</v>
      </c>
      <c r="B50" t="s">
        <v>326</v>
      </c>
      <c r="C50" s="9">
        <v>60984.030377999996</v>
      </c>
      <c r="D50" s="9">
        <v>60359.724786657724</v>
      </c>
      <c r="E50" s="9">
        <v>26</v>
      </c>
      <c r="F50" s="3">
        <f t="shared" si="0"/>
        <v>2345.539629923077</v>
      </c>
      <c r="G50" s="3">
        <f t="shared" si="1"/>
        <v>2321.5278764099126</v>
      </c>
    </row>
    <row r="51" spans="1:7" ht="15" x14ac:dyDescent="0.25">
      <c r="A51" s="10" t="s">
        <v>447</v>
      </c>
      <c r="B51" t="s">
        <v>582</v>
      </c>
      <c r="C51" s="9">
        <v>78246.793852000003</v>
      </c>
      <c r="D51" s="9">
        <v>57108.982563780868</v>
      </c>
      <c r="E51" s="9">
        <v>36</v>
      </c>
      <c r="F51" s="3">
        <f t="shared" si="0"/>
        <v>2173.5220514444445</v>
      </c>
      <c r="G51" s="3">
        <f t="shared" si="1"/>
        <v>1586.3606267716907</v>
      </c>
    </row>
    <row r="52" spans="1:7" ht="15" x14ac:dyDescent="0.25">
      <c r="A52" s="8" t="s">
        <v>447</v>
      </c>
      <c r="B52" t="s">
        <v>533</v>
      </c>
      <c r="C52" s="9">
        <v>19817.185796000002</v>
      </c>
      <c r="D52" s="9">
        <v>18366.934079822375</v>
      </c>
      <c r="E52" s="9">
        <v>12</v>
      </c>
      <c r="F52" s="3">
        <f t="shared" si="0"/>
        <v>1651.4321496666669</v>
      </c>
      <c r="G52" s="3">
        <f t="shared" si="1"/>
        <v>1530.5778399851979</v>
      </c>
    </row>
    <row r="53" spans="1:7" ht="15" x14ac:dyDescent="0.25">
      <c r="A53" s="8" t="s">
        <v>866</v>
      </c>
      <c r="B53" t="s">
        <v>17</v>
      </c>
      <c r="C53" s="9">
        <v>4869.087501</v>
      </c>
      <c r="D53" s="9">
        <v>2978.264869115379</v>
      </c>
      <c r="E53" s="9">
        <v>4</v>
      </c>
      <c r="F53" s="3">
        <f t="shared" si="0"/>
        <v>1217.27187525</v>
      </c>
      <c r="G53" s="3">
        <f t="shared" si="1"/>
        <v>744.56621727884476</v>
      </c>
    </row>
    <row r="54" spans="1:7" ht="15" x14ac:dyDescent="0.25">
      <c r="A54" s="8" t="s">
        <v>867</v>
      </c>
      <c r="B54" t="s">
        <v>17</v>
      </c>
      <c r="C54" s="9">
        <v>17198.235704000002</v>
      </c>
      <c r="D54" s="9">
        <v>39920.838584197656</v>
      </c>
      <c r="E54" s="9">
        <v>56</v>
      </c>
      <c r="F54" s="3">
        <f t="shared" si="0"/>
        <v>307.11135185714289</v>
      </c>
      <c r="G54" s="3">
        <f t="shared" si="1"/>
        <v>712.87211757495811</v>
      </c>
    </row>
    <row r="55" spans="1:7" ht="15" x14ac:dyDescent="0.25">
      <c r="A55" s="8" t="s">
        <v>779</v>
      </c>
      <c r="B55" t="s">
        <v>17</v>
      </c>
      <c r="C55" s="9">
        <v>91111.940333928593</v>
      </c>
      <c r="D55" s="9">
        <v>74426.412733859746</v>
      </c>
      <c r="E55" s="9">
        <v>178</v>
      </c>
      <c r="F55" s="3">
        <f t="shared" si="0"/>
        <v>511.86483333667746</v>
      </c>
      <c r="G55" s="3">
        <f t="shared" si="1"/>
        <v>418.1259142351671</v>
      </c>
    </row>
    <row r="56" spans="1:7" ht="15" x14ac:dyDescent="0.25">
      <c r="A56" s="8" t="s">
        <v>868</v>
      </c>
      <c r="B56" t="s">
        <v>17</v>
      </c>
      <c r="C56" s="9">
        <v>350.46000099999998</v>
      </c>
      <c r="D56" s="9">
        <v>215.71750938609273</v>
      </c>
      <c r="E56" s="9">
        <v>1</v>
      </c>
      <c r="F56" s="3">
        <f t="shared" si="0"/>
        <v>350.46000099999998</v>
      </c>
      <c r="G56" s="3">
        <f t="shared" si="1"/>
        <v>215.71750938609273</v>
      </c>
    </row>
    <row r="57" spans="1:7" ht="15" x14ac:dyDescent="0.25">
      <c r="A57" s="8" t="s">
        <v>370</v>
      </c>
      <c r="B57" t="s">
        <v>17</v>
      </c>
      <c r="C57" s="9">
        <v>84263.557111406495</v>
      </c>
      <c r="D57" s="9">
        <v>132171.60617917249</v>
      </c>
      <c r="E57" s="9">
        <v>640</v>
      </c>
      <c r="F57" s="3">
        <f t="shared" si="0"/>
        <v>131.66180798657265</v>
      </c>
      <c r="G57" s="3">
        <f t="shared" si="1"/>
        <v>206.51813465495701</v>
      </c>
    </row>
    <row r="58" spans="1:7" ht="15" x14ac:dyDescent="0.25">
      <c r="A58" s="8" t="s">
        <v>869</v>
      </c>
      <c r="B58" t="s">
        <v>17</v>
      </c>
      <c r="C58" s="9">
        <v>3019.3456349972657</v>
      </c>
      <c r="D58" s="9">
        <v>7233.7321807607714</v>
      </c>
      <c r="E58" s="9">
        <v>52</v>
      </c>
      <c r="F58" s="3">
        <f t="shared" si="0"/>
        <v>58.0643391345628</v>
      </c>
      <c r="G58" s="3">
        <f t="shared" si="1"/>
        <v>139.11023424539945</v>
      </c>
    </row>
    <row r="59" spans="1:7" ht="15" x14ac:dyDescent="0.25">
      <c r="A59" s="8" t="s">
        <v>870</v>
      </c>
      <c r="B59" t="s">
        <v>17</v>
      </c>
      <c r="C59" s="9">
        <v>590.63799800000004</v>
      </c>
      <c r="D59" s="9">
        <v>243.50894485697052</v>
      </c>
      <c r="E59" s="9">
        <v>2</v>
      </c>
      <c r="F59" s="3">
        <f t="shared" si="0"/>
        <v>295.31899900000002</v>
      </c>
      <c r="G59" s="3">
        <f t="shared" si="1"/>
        <v>121.75447242848526</v>
      </c>
    </row>
    <row r="60" spans="1:7" ht="15" x14ac:dyDescent="0.25">
      <c r="A60" s="8" t="s">
        <v>871</v>
      </c>
      <c r="B60" t="s">
        <v>17</v>
      </c>
      <c r="C60" s="9">
        <v>10891.396000000001</v>
      </c>
      <c r="D60" s="9">
        <v>8544.7163003123096</v>
      </c>
      <c r="E60" s="9">
        <v>20</v>
      </c>
      <c r="F60" s="3">
        <f t="shared" si="0"/>
        <v>544.56979999999999</v>
      </c>
      <c r="G60" s="3">
        <f t="shared" si="1"/>
        <v>427.23581501561546</v>
      </c>
    </row>
    <row r="61" spans="1:7" ht="15" x14ac:dyDescent="0.25">
      <c r="A61" s="8" t="s">
        <v>20</v>
      </c>
      <c r="B61" t="s">
        <v>17</v>
      </c>
      <c r="C61" s="9">
        <v>5642.9039979999998</v>
      </c>
      <c r="D61" s="9">
        <v>4111.9502260038607</v>
      </c>
      <c r="E61" s="9">
        <v>8</v>
      </c>
      <c r="F61" s="3">
        <f t="shared" si="0"/>
        <v>705.36299974999997</v>
      </c>
      <c r="G61" s="3">
        <f t="shared" si="1"/>
        <v>513.99377825048259</v>
      </c>
    </row>
    <row r="62" spans="1:7" ht="15" x14ac:dyDescent="0.25">
      <c r="A62" s="8" t="s">
        <v>872</v>
      </c>
      <c r="B62" t="s">
        <v>17</v>
      </c>
      <c r="C62" s="9">
        <v>14663.646999999999</v>
      </c>
      <c r="D62" s="9">
        <v>9861.0830879626501</v>
      </c>
      <c r="E62" s="9">
        <v>18</v>
      </c>
      <c r="F62" s="3">
        <f t="shared" si="0"/>
        <v>814.64705555555554</v>
      </c>
      <c r="G62" s="3">
        <f t="shared" si="1"/>
        <v>547.8379493312583</v>
      </c>
    </row>
    <row r="63" spans="1:7" ht="15" x14ac:dyDescent="0.25">
      <c r="A63" s="8" t="s">
        <v>873</v>
      </c>
      <c r="B63" t="s">
        <v>533</v>
      </c>
      <c r="C63" s="9">
        <v>10718.278999</v>
      </c>
      <c r="D63" s="9">
        <v>2958.396695374222</v>
      </c>
      <c r="E63" s="9">
        <v>2</v>
      </c>
      <c r="F63" s="3">
        <f t="shared" si="0"/>
        <v>5359.1394995000001</v>
      </c>
      <c r="G63" s="3">
        <f t="shared" si="1"/>
        <v>1479.198347687111</v>
      </c>
    </row>
    <row r="64" spans="1:7" ht="15" x14ac:dyDescent="0.25">
      <c r="A64" s="10" t="s">
        <v>253</v>
      </c>
      <c r="B64" t="s">
        <v>17</v>
      </c>
      <c r="C64" s="9">
        <v>745891.80330599949</v>
      </c>
      <c r="D64" s="9">
        <v>755414.11944480997</v>
      </c>
      <c r="E64" s="9">
        <v>2173</v>
      </c>
      <c r="F64" s="3">
        <f t="shared" si="0"/>
        <v>343.25439636723399</v>
      </c>
      <c r="G64" s="3">
        <f t="shared" si="1"/>
        <v>347.63650227556832</v>
      </c>
    </row>
    <row r="65" spans="1:7" ht="15" x14ac:dyDescent="0.25">
      <c r="A65" s="8" t="s">
        <v>253</v>
      </c>
      <c r="B65" t="s">
        <v>582</v>
      </c>
      <c r="C65" s="9">
        <v>1152.046542</v>
      </c>
      <c r="D65" s="9">
        <v>1303.5278444710225</v>
      </c>
      <c r="E65" s="9">
        <v>2</v>
      </c>
      <c r="F65" s="3">
        <f t="shared" si="0"/>
        <v>576.02327100000002</v>
      </c>
      <c r="G65" s="3">
        <f t="shared" si="1"/>
        <v>651.76392223551125</v>
      </c>
    </row>
    <row r="66" spans="1:7" ht="15" x14ac:dyDescent="0.25">
      <c r="A66" s="8" t="s">
        <v>100</v>
      </c>
      <c r="B66" t="s">
        <v>17</v>
      </c>
      <c r="C66" s="9">
        <v>166553.53322153483</v>
      </c>
      <c r="D66" s="9">
        <v>192597.28461666149</v>
      </c>
      <c r="E66" s="9">
        <v>736</v>
      </c>
      <c r="F66" s="3">
        <f t="shared" si="0"/>
        <v>226.29556144230276</v>
      </c>
      <c r="G66" s="3">
        <f t="shared" si="1"/>
        <v>261.68109322915961</v>
      </c>
    </row>
    <row r="67" spans="1:7" ht="15" x14ac:dyDescent="0.25">
      <c r="A67" s="10" t="s">
        <v>388</v>
      </c>
      <c r="B67" t="s">
        <v>17</v>
      </c>
      <c r="C67" s="9">
        <v>335455.4881965883</v>
      </c>
      <c r="D67" s="9">
        <v>240451.92901194579</v>
      </c>
      <c r="E67" s="9">
        <v>717</v>
      </c>
      <c r="F67" s="3">
        <f t="shared" si="0"/>
        <v>467.85981617376331</v>
      </c>
      <c r="G67" s="3">
        <f t="shared" si="1"/>
        <v>335.35833892879469</v>
      </c>
    </row>
    <row r="68" spans="1:7" ht="15" x14ac:dyDescent="0.25">
      <c r="A68" s="8" t="s">
        <v>388</v>
      </c>
      <c r="B68" t="s">
        <v>533</v>
      </c>
      <c r="C68" s="9">
        <v>9661.6382400000002</v>
      </c>
      <c r="D68" s="9">
        <v>8372.2491775438884</v>
      </c>
      <c r="E68" s="9">
        <v>12</v>
      </c>
      <c r="F68" s="3">
        <f t="shared" ref="F68:F131" si="2">C68/$E68</f>
        <v>805.13652000000002</v>
      </c>
      <c r="G68" s="3">
        <f t="shared" ref="G68:G131" si="3">D68/$E68</f>
        <v>697.68743146199074</v>
      </c>
    </row>
    <row r="69" spans="1:7" ht="15" x14ac:dyDescent="0.25">
      <c r="A69" s="8" t="s">
        <v>598</v>
      </c>
      <c r="B69" t="s">
        <v>582</v>
      </c>
      <c r="C69" s="9">
        <v>2538859.2880331888</v>
      </c>
      <c r="D69" s="9">
        <v>2814252.8555862941</v>
      </c>
      <c r="E69" s="9">
        <v>729</v>
      </c>
      <c r="F69" s="3">
        <f t="shared" si="2"/>
        <v>3482.6602030633589</v>
      </c>
      <c r="G69" s="3">
        <f t="shared" si="3"/>
        <v>3860.4291571828453</v>
      </c>
    </row>
    <row r="70" spans="1:7" ht="15" x14ac:dyDescent="0.25">
      <c r="A70" s="8" t="s">
        <v>740</v>
      </c>
      <c r="B70" t="s">
        <v>17</v>
      </c>
      <c r="C70" s="9">
        <v>109567.87882015547</v>
      </c>
      <c r="D70" s="9">
        <v>116991.12526787062</v>
      </c>
      <c r="E70" s="9">
        <v>312</v>
      </c>
      <c r="F70" s="3">
        <f t="shared" si="2"/>
        <v>351.1790987825496</v>
      </c>
      <c r="G70" s="3">
        <f t="shared" si="3"/>
        <v>374.97155534573915</v>
      </c>
    </row>
    <row r="71" spans="1:7" ht="15" x14ac:dyDescent="0.25">
      <c r="A71" s="8" t="s">
        <v>67</v>
      </c>
      <c r="B71" t="s">
        <v>17</v>
      </c>
      <c r="C71" s="9">
        <v>981304.68892532343</v>
      </c>
      <c r="D71" s="9">
        <v>948837.43704751087</v>
      </c>
      <c r="E71" s="9">
        <v>3352</v>
      </c>
      <c r="F71" s="3">
        <f t="shared" si="2"/>
        <v>292.75199550278143</v>
      </c>
      <c r="G71" s="3">
        <f t="shared" si="3"/>
        <v>283.06606117169179</v>
      </c>
    </row>
    <row r="72" spans="1:7" ht="15" x14ac:dyDescent="0.25">
      <c r="A72" s="10" t="s">
        <v>36</v>
      </c>
      <c r="B72" t="s">
        <v>17</v>
      </c>
      <c r="C72" s="9">
        <v>2057872.3667947096</v>
      </c>
      <c r="D72" s="9">
        <v>1758330.1520248267</v>
      </c>
      <c r="E72" s="9">
        <v>8707</v>
      </c>
      <c r="F72" s="3">
        <f t="shared" si="2"/>
        <v>236.34688949060637</v>
      </c>
      <c r="G72" s="3">
        <f t="shared" si="3"/>
        <v>201.94443000170284</v>
      </c>
    </row>
    <row r="73" spans="1:7" ht="15" x14ac:dyDescent="0.25">
      <c r="A73" s="10" t="s">
        <v>36</v>
      </c>
      <c r="B73" t="s">
        <v>326</v>
      </c>
      <c r="C73" s="9">
        <v>1913.8643739999998</v>
      </c>
      <c r="D73" s="9">
        <v>2252.3390167069438</v>
      </c>
      <c r="E73" s="9">
        <v>5</v>
      </c>
      <c r="F73" s="3">
        <f t="shared" si="2"/>
        <v>382.77287479999995</v>
      </c>
      <c r="G73" s="3">
        <f t="shared" si="3"/>
        <v>450.46780334138873</v>
      </c>
    </row>
    <row r="74" spans="1:7" ht="15" x14ac:dyDescent="0.25">
      <c r="A74" s="10" t="s">
        <v>36</v>
      </c>
      <c r="B74" t="s">
        <v>582</v>
      </c>
      <c r="C74" s="9">
        <v>3442.8110059999999</v>
      </c>
      <c r="D74" s="9">
        <v>3359.4192028901698</v>
      </c>
      <c r="E74" s="9">
        <v>9</v>
      </c>
      <c r="F74" s="3">
        <f t="shared" si="2"/>
        <v>382.53455622222219</v>
      </c>
      <c r="G74" s="3">
        <f t="shared" si="3"/>
        <v>373.26880032112996</v>
      </c>
    </row>
    <row r="75" spans="1:7" ht="15" x14ac:dyDescent="0.25">
      <c r="A75" s="8" t="s">
        <v>36</v>
      </c>
      <c r="B75" t="s">
        <v>533</v>
      </c>
      <c r="C75" s="9">
        <v>4143.8375599999999</v>
      </c>
      <c r="D75" s="9">
        <v>3748.4769651649376</v>
      </c>
      <c r="E75" s="9">
        <v>11</v>
      </c>
      <c r="F75" s="3">
        <f t="shared" si="2"/>
        <v>376.71250545454546</v>
      </c>
      <c r="G75" s="3">
        <f t="shared" si="3"/>
        <v>340.77063319681253</v>
      </c>
    </row>
    <row r="76" spans="1:7" ht="15" x14ac:dyDescent="0.25">
      <c r="A76" s="8" t="s">
        <v>148</v>
      </c>
      <c r="B76" t="s">
        <v>17</v>
      </c>
      <c r="C76" s="9">
        <v>258731.37730591619</v>
      </c>
      <c r="D76" s="9">
        <v>265928.02688561549</v>
      </c>
      <c r="E76" s="9">
        <v>936</v>
      </c>
      <c r="F76" s="3">
        <f t="shared" si="2"/>
        <v>276.42241165161988</v>
      </c>
      <c r="G76" s="3">
        <f t="shared" si="3"/>
        <v>284.1111398350593</v>
      </c>
    </row>
    <row r="77" spans="1:7" ht="15" x14ac:dyDescent="0.25">
      <c r="A77" s="8" t="s">
        <v>718</v>
      </c>
      <c r="B77" t="s">
        <v>533</v>
      </c>
      <c r="C77" s="9">
        <v>311175.34772399999</v>
      </c>
      <c r="D77" s="9">
        <v>430249.61586228048</v>
      </c>
      <c r="E77" s="9">
        <v>154</v>
      </c>
      <c r="F77" s="3">
        <f t="shared" si="2"/>
        <v>2020.6191410649351</v>
      </c>
      <c r="G77" s="3">
        <f t="shared" si="3"/>
        <v>2793.8286744303928</v>
      </c>
    </row>
    <row r="78" spans="1:7" ht="15" x14ac:dyDescent="0.25">
      <c r="A78" s="10" t="s">
        <v>874</v>
      </c>
      <c r="B78" t="s">
        <v>582</v>
      </c>
      <c r="C78" s="9">
        <v>5213.3619980000003</v>
      </c>
      <c r="D78" s="9">
        <v>2683.9098655105918</v>
      </c>
      <c r="E78" s="9">
        <v>2</v>
      </c>
      <c r="F78" s="3">
        <f t="shared" si="2"/>
        <v>2606.6809990000002</v>
      </c>
      <c r="G78" s="3">
        <f t="shared" si="3"/>
        <v>1341.9549327552959</v>
      </c>
    </row>
    <row r="79" spans="1:7" ht="15" x14ac:dyDescent="0.25">
      <c r="A79" s="8" t="s">
        <v>874</v>
      </c>
      <c r="B79" t="s">
        <v>533</v>
      </c>
      <c r="C79" s="9">
        <v>4756.0010010000005</v>
      </c>
      <c r="D79" s="9">
        <v>1023.4141387111421</v>
      </c>
      <c r="E79" s="9">
        <v>1</v>
      </c>
      <c r="F79" s="3">
        <f t="shared" si="2"/>
        <v>4756.0010010000005</v>
      </c>
      <c r="G79" s="3">
        <f t="shared" si="3"/>
        <v>1023.4141387111421</v>
      </c>
    </row>
    <row r="80" spans="1:7" ht="15" x14ac:dyDescent="0.25">
      <c r="A80" s="10" t="s">
        <v>532</v>
      </c>
      <c r="B80" t="s">
        <v>582</v>
      </c>
      <c r="C80" s="9">
        <v>250308.15488800002</v>
      </c>
      <c r="D80" s="9">
        <v>286842.32204816228</v>
      </c>
      <c r="E80" s="9">
        <v>80</v>
      </c>
      <c r="F80" s="3">
        <f t="shared" si="2"/>
        <v>3128.8519361000003</v>
      </c>
      <c r="G80" s="3">
        <f t="shared" si="3"/>
        <v>3585.5290256020285</v>
      </c>
    </row>
    <row r="81" spans="1:7" ht="15" x14ac:dyDescent="0.25">
      <c r="A81" s="8" t="s">
        <v>532</v>
      </c>
      <c r="B81" t="s">
        <v>533</v>
      </c>
      <c r="C81" s="9">
        <v>1540872.2441397989</v>
      </c>
      <c r="D81" s="9">
        <v>1561331.9927882995</v>
      </c>
      <c r="E81" s="9">
        <v>507</v>
      </c>
      <c r="F81" s="3">
        <f t="shared" si="2"/>
        <v>3039.1957478102545</v>
      </c>
      <c r="G81" s="3">
        <f t="shared" si="3"/>
        <v>3079.5502816337266</v>
      </c>
    </row>
    <row r="82" spans="1:7" ht="15" x14ac:dyDescent="0.25">
      <c r="A82" s="10" t="s">
        <v>290</v>
      </c>
      <c r="B82" t="s">
        <v>17</v>
      </c>
      <c r="C82" s="9">
        <v>615647.83500888804</v>
      </c>
      <c r="D82" s="9">
        <v>603811.0952001441</v>
      </c>
      <c r="E82" s="9">
        <v>723</v>
      </c>
      <c r="F82" s="3">
        <f t="shared" si="2"/>
        <v>851.51844399569575</v>
      </c>
      <c r="G82" s="3">
        <f t="shared" si="3"/>
        <v>835.14674301541368</v>
      </c>
    </row>
    <row r="83" spans="1:7" ht="15" x14ac:dyDescent="0.25">
      <c r="A83" s="10" t="s">
        <v>290</v>
      </c>
      <c r="B83" t="s">
        <v>582</v>
      </c>
      <c r="C83" s="9">
        <v>6382.3419050000011</v>
      </c>
      <c r="D83" s="9">
        <v>4520.7919373318537</v>
      </c>
      <c r="E83" s="9">
        <v>4</v>
      </c>
      <c r="F83" s="3">
        <f t="shared" si="2"/>
        <v>1595.5854762500003</v>
      </c>
      <c r="G83" s="3">
        <f t="shared" si="3"/>
        <v>1130.1979843329634</v>
      </c>
    </row>
    <row r="84" spans="1:7" ht="15" x14ac:dyDescent="0.25">
      <c r="A84" s="8" t="s">
        <v>290</v>
      </c>
      <c r="B84" t="s">
        <v>533</v>
      </c>
      <c r="C84" s="9">
        <v>3141.9777409999997</v>
      </c>
      <c r="D84" s="9">
        <v>2937.8212749943059</v>
      </c>
      <c r="E84" s="9">
        <v>2</v>
      </c>
      <c r="F84" s="3">
        <f t="shared" si="2"/>
        <v>1570.9888704999998</v>
      </c>
      <c r="G84" s="3">
        <f t="shared" si="3"/>
        <v>1468.9106374971529</v>
      </c>
    </row>
    <row r="85" spans="1:7" ht="15" x14ac:dyDescent="0.25">
      <c r="A85" s="10" t="s">
        <v>544</v>
      </c>
      <c r="B85" t="s">
        <v>17</v>
      </c>
      <c r="C85" s="9">
        <v>82219.041791135038</v>
      </c>
      <c r="D85" s="9">
        <v>77732.547158419722</v>
      </c>
      <c r="E85" s="9">
        <v>110</v>
      </c>
      <c r="F85" s="3">
        <f t="shared" si="2"/>
        <v>747.44583446486399</v>
      </c>
      <c r="G85" s="3">
        <f t="shared" si="3"/>
        <v>706.65951962199745</v>
      </c>
    </row>
    <row r="86" spans="1:7" ht="15" x14ac:dyDescent="0.25">
      <c r="A86" s="10" t="s">
        <v>544</v>
      </c>
      <c r="B86" t="s">
        <v>326</v>
      </c>
      <c r="C86" s="9">
        <v>2997.6970329999999</v>
      </c>
      <c r="D86" s="9">
        <v>2813.8266315682572</v>
      </c>
      <c r="E86" s="9">
        <v>2</v>
      </c>
      <c r="F86" s="3">
        <f t="shared" si="2"/>
        <v>1498.8485165</v>
      </c>
      <c r="G86" s="3">
        <f t="shared" si="3"/>
        <v>1406.9133157841286</v>
      </c>
    </row>
    <row r="87" spans="1:7" ht="15" x14ac:dyDescent="0.25">
      <c r="A87" s="10" t="s">
        <v>544</v>
      </c>
      <c r="B87" t="s">
        <v>582</v>
      </c>
      <c r="C87" s="9">
        <v>1054382.0456808708</v>
      </c>
      <c r="D87" s="9">
        <v>1051582.4645496386</v>
      </c>
      <c r="E87" s="9">
        <v>816</v>
      </c>
      <c r="F87" s="3">
        <f t="shared" si="2"/>
        <v>1292.134859903028</v>
      </c>
      <c r="G87" s="3">
        <f t="shared" si="3"/>
        <v>1288.7040006735767</v>
      </c>
    </row>
    <row r="88" spans="1:7" ht="15" x14ac:dyDescent="0.25">
      <c r="A88" s="8" t="s">
        <v>544</v>
      </c>
      <c r="B88" t="s">
        <v>533</v>
      </c>
      <c r="C88" s="9">
        <v>718069.64306477737</v>
      </c>
      <c r="D88" s="9">
        <v>703240.91842415638</v>
      </c>
      <c r="E88" s="9">
        <v>561</v>
      </c>
      <c r="F88" s="3">
        <f t="shared" si="2"/>
        <v>1279.9815384398883</v>
      </c>
      <c r="G88" s="3">
        <f t="shared" si="3"/>
        <v>1253.5488741963572</v>
      </c>
    </row>
    <row r="89" spans="1:7" ht="15" x14ac:dyDescent="0.25">
      <c r="A89" s="10" t="s">
        <v>562</v>
      </c>
      <c r="B89" t="s">
        <v>17</v>
      </c>
      <c r="C89" s="9">
        <v>2334.367839</v>
      </c>
      <c r="D89" s="9">
        <v>1460.6154279547363</v>
      </c>
      <c r="E89" s="9">
        <v>2</v>
      </c>
      <c r="F89" s="3">
        <f t="shared" si="2"/>
        <v>1167.1839195</v>
      </c>
      <c r="G89" s="3">
        <f t="shared" si="3"/>
        <v>730.30771397736817</v>
      </c>
    </row>
    <row r="90" spans="1:7" ht="15" x14ac:dyDescent="0.25">
      <c r="A90" s="10" t="s">
        <v>562</v>
      </c>
      <c r="B90" t="s">
        <v>326</v>
      </c>
      <c r="C90" s="9">
        <v>5438.6087239999997</v>
      </c>
      <c r="D90" s="9">
        <v>7235.7200597300589</v>
      </c>
      <c r="E90" s="9">
        <v>4</v>
      </c>
      <c r="F90" s="3">
        <f t="shared" si="2"/>
        <v>1359.6521809999999</v>
      </c>
      <c r="G90" s="3">
        <f t="shared" si="3"/>
        <v>1808.9300149325147</v>
      </c>
    </row>
    <row r="91" spans="1:7" ht="15" x14ac:dyDescent="0.25">
      <c r="A91" s="10" t="s">
        <v>562</v>
      </c>
      <c r="B91" t="s">
        <v>582</v>
      </c>
      <c r="C91" s="9">
        <v>240332.82380675297</v>
      </c>
      <c r="D91" s="9">
        <v>211578.75328126992</v>
      </c>
      <c r="E91" s="9">
        <v>132</v>
      </c>
      <c r="F91" s="3">
        <f t="shared" si="2"/>
        <v>1820.7032106572194</v>
      </c>
      <c r="G91" s="3">
        <f t="shared" si="3"/>
        <v>1602.8693430399237</v>
      </c>
    </row>
    <row r="92" spans="1:7" ht="15" x14ac:dyDescent="0.25">
      <c r="A92" s="8" t="s">
        <v>562</v>
      </c>
      <c r="B92" t="s">
        <v>533</v>
      </c>
      <c r="C92" s="9">
        <v>992830.46648800012</v>
      </c>
      <c r="D92" s="9">
        <v>941286.63984642364</v>
      </c>
      <c r="E92" s="9">
        <v>594</v>
      </c>
      <c r="F92" s="3">
        <f t="shared" si="2"/>
        <v>1671.4317617643101</v>
      </c>
      <c r="G92" s="3">
        <f t="shared" si="3"/>
        <v>1584.657642839097</v>
      </c>
    </row>
    <row r="93" spans="1:7" ht="15" x14ac:dyDescent="0.25">
      <c r="A93" s="8" t="s">
        <v>875</v>
      </c>
      <c r="B93" t="s">
        <v>17</v>
      </c>
      <c r="C93" s="9">
        <v>3324.2969759999996</v>
      </c>
      <c r="D93" s="9">
        <v>2571.2741074859337</v>
      </c>
      <c r="E93" s="9">
        <v>4</v>
      </c>
      <c r="F93" s="3">
        <f t="shared" si="2"/>
        <v>831.07424399999991</v>
      </c>
      <c r="G93" s="3">
        <f t="shared" si="3"/>
        <v>642.81852687148341</v>
      </c>
    </row>
    <row r="94" spans="1:7" ht="15" x14ac:dyDescent="0.25">
      <c r="A94" s="8" t="s">
        <v>876</v>
      </c>
      <c r="B94" t="s">
        <v>17</v>
      </c>
      <c r="C94" s="9">
        <v>1113.1680000000001</v>
      </c>
      <c r="D94" s="9">
        <v>1101.3593587651885</v>
      </c>
      <c r="E94" s="9">
        <v>2</v>
      </c>
      <c r="F94" s="3">
        <f t="shared" si="2"/>
        <v>556.58400000000006</v>
      </c>
      <c r="G94" s="3">
        <f t="shared" si="3"/>
        <v>550.67967938259426</v>
      </c>
    </row>
    <row r="95" spans="1:7" ht="15" x14ac:dyDescent="0.25">
      <c r="A95" s="8" t="s">
        <v>70</v>
      </c>
      <c r="B95" t="s">
        <v>17</v>
      </c>
      <c r="C95" s="9">
        <v>250013.87221451529</v>
      </c>
      <c r="D95" s="9">
        <v>372828.31022998522</v>
      </c>
      <c r="E95" s="9">
        <v>712</v>
      </c>
      <c r="F95" s="3">
        <f t="shared" si="2"/>
        <v>351.14307895297088</v>
      </c>
      <c r="G95" s="3">
        <f t="shared" si="3"/>
        <v>523.63526717694549</v>
      </c>
    </row>
    <row r="96" spans="1:7" ht="15" x14ac:dyDescent="0.25">
      <c r="A96" s="8" t="s">
        <v>510</v>
      </c>
      <c r="B96" t="s">
        <v>17</v>
      </c>
      <c r="C96" s="9">
        <v>381725.24581016973</v>
      </c>
      <c r="D96" s="9">
        <v>348332.74225801352</v>
      </c>
      <c r="E96" s="9">
        <v>728</v>
      </c>
      <c r="F96" s="3">
        <f t="shared" si="2"/>
        <v>524.34786512385949</v>
      </c>
      <c r="G96" s="3">
        <f t="shared" si="3"/>
        <v>478.47904156320539</v>
      </c>
    </row>
    <row r="97" spans="1:7" ht="15" x14ac:dyDescent="0.25">
      <c r="A97" s="8" t="s">
        <v>546</v>
      </c>
      <c r="B97" t="s">
        <v>533</v>
      </c>
      <c r="C97" s="9">
        <v>1114512.4742312946</v>
      </c>
      <c r="D97" s="9">
        <v>1260191.5980304333</v>
      </c>
      <c r="E97" s="9">
        <v>399</v>
      </c>
      <c r="F97" s="3">
        <f t="shared" si="2"/>
        <v>2793.2643464443472</v>
      </c>
      <c r="G97" s="3">
        <f t="shared" si="3"/>
        <v>3158.3749324071009</v>
      </c>
    </row>
    <row r="98" spans="1:7" ht="15" x14ac:dyDescent="0.25">
      <c r="A98" s="8" t="s">
        <v>78</v>
      </c>
      <c r="B98" t="s">
        <v>17</v>
      </c>
      <c r="C98" s="9">
        <v>93252.709298157497</v>
      </c>
      <c r="D98" s="9">
        <v>98182.464110651781</v>
      </c>
      <c r="E98" s="9">
        <v>490</v>
      </c>
      <c r="F98" s="3">
        <f t="shared" si="2"/>
        <v>190.31165162889286</v>
      </c>
      <c r="G98" s="3">
        <f t="shared" si="3"/>
        <v>200.37237573602405</v>
      </c>
    </row>
    <row r="99" spans="1:7" ht="15" x14ac:dyDescent="0.25">
      <c r="A99" s="8" t="s">
        <v>877</v>
      </c>
      <c r="B99" t="s">
        <v>17</v>
      </c>
      <c r="C99" s="9">
        <v>2124.8041191674311</v>
      </c>
      <c r="D99" s="9">
        <v>9272.9672221227938</v>
      </c>
      <c r="E99" s="9">
        <v>31</v>
      </c>
      <c r="F99" s="3">
        <f t="shared" si="2"/>
        <v>68.542068360239711</v>
      </c>
      <c r="G99" s="3">
        <f t="shared" si="3"/>
        <v>299.12797490718691</v>
      </c>
    </row>
    <row r="100" spans="1:7" ht="15" x14ac:dyDescent="0.25">
      <c r="A100" s="10" t="s">
        <v>878</v>
      </c>
      <c r="B100" t="s">
        <v>17</v>
      </c>
      <c r="C100" s="9">
        <v>12737.242453675988</v>
      </c>
      <c r="D100" s="9">
        <v>2828.7264818204367</v>
      </c>
      <c r="E100" s="9">
        <v>9</v>
      </c>
      <c r="F100" s="3">
        <f t="shared" si="2"/>
        <v>1415.2491615195543</v>
      </c>
      <c r="G100" s="3">
        <f t="shared" si="3"/>
        <v>314.30294242449298</v>
      </c>
    </row>
    <row r="101" spans="1:7" ht="15" x14ac:dyDescent="0.25">
      <c r="A101" s="8" t="s">
        <v>878</v>
      </c>
      <c r="B101" t="s">
        <v>533</v>
      </c>
      <c r="C101" s="9">
        <v>1505.7865267464053</v>
      </c>
      <c r="D101" s="9">
        <v>834.99085842981412</v>
      </c>
      <c r="E101" s="9">
        <v>1</v>
      </c>
      <c r="F101" s="3">
        <f t="shared" si="2"/>
        <v>1505.7865267464053</v>
      </c>
      <c r="G101" s="3">
        <f t="shared" si="3"/>
        <v>834.99085842981412</v>
      </c>
    </row>
    <row r="102" spans="1:7" ht="15" x14ac:dyDescent="0.25">
      <c r="A102" s="8" t="s">
        <v>879</v>
      </c>
      <c r="B102" t="s">
        <v>17</v>
      </c>
      <c r="C102" s="9">
        <v>109.04906026697468</v>
      </c>
      <c r="D102" s="9">
        <v>746.76017344425918</v>
      </c>
      <c r="E102" s="9">
        <v>1</v>
      </c>
      <c r="F102" s="3">
        <f t="shared" si="2"/>
        <v>109.04906026697468</v>
      </c>
      <c r="G102" s="3">
        <f t="shared" si="3"/>
        <v>746.76017344425918</v>
      </c>
    </row>
    <row r="103" spans="1:7" ht="15" x14ac:dyDescent="0.25">
      <c r="A103" s="10" t="s">
        <v>581</v>
      </c>
      <c r="B103" t="s">
        <v>17</v>
      </c>
      <c r="C103" s="9">
        <v>13308.297384000001</v>
      </c>
      <c r="D103" s="9">
        <v>10338.971711343387</v>
      </c>
      <c r="E103" s="9">
        <v>12</v>
      </c>
      <c r="F103" s="3">
        <f t="shared" si="2"/>
        <v>1109.0247820000002</v>
      </c>
      <c r="G103" s="3">
        <f t="shared" si="3"/>
        <v>861.58097594528226</v>
      </c>
    </row>
    <row r="104" spans="1:7" ht="15" x14ac:dyDescent="0.25">
      <c r="A104" s="8" t="s">
        <v>581</v>
      </c>
      <c r="B104" t="s">
        <v>582</v>
      </c>
      <c r="C104" s="9">
        <v>1417799.4675541807</v>
      </c>
      <c r="D104" s="9">
        <v>1245151.9394803133</v>
      </c>
      <c r="E104" s="9">
        <v>728</v>
      </c>
      <c r="F104" s="3">
        <f t="shared" si="2"/>
        <v>1947.5267411458526</v>
      </c>
      <c r="G104" s="3">
        <f t="shared" si="3"/>
        <v>1710.3735432421886</v>
      </c>
    </row>
    <row r="105" spans="1:7" ht="15" x14ac:dyDescent="0.25">
      <c r="A105" s="10" t="s">
        <v>603</v>
      </c>
      <c r="B105" t="s">
        <v>17</v>
      </c>
      <c r="C105" s="9">
        <v>68327.792917999992</v>
      </c>
      <c r="D105" s="9">
        <v>59312.125801457361</v>
      </c>
      <c r="E105" s="9">
        <v>64</v>
      </c>
      <c r="F105" s="3">
        <f t="shared" si="2"/>
        <v>1067.6217643437499</v>
      </c>
      <c r="G105" s="3">
        <f t="shared" si="3"/>
        <v>926.75196564777127</v>
      </c>
    </row>
    <row r="106" spans="1:7" ht="15" x14ac:dyDescent="0.25">
      <c r="A106" s="10" t="s">
        <v>603</v>
      </c>
      <c r="B106" t="s">
        <v>582</v>
      </c>
      <c r="C106" s="9">
        <v>987797.12524236506</v>
      </c>
      <c r="D106" s="9">
        <v>957959.78436163196</v>
      </c>
      <c r="E106" s="9">
        <v>608</v>
      </c>
      <c r="F106" s="3">
        <f t="shared" si="2"/>
        <v>1624.6663244117847</v>
      </c>
      <c r="G106" s="3">
        <f t="shared" si="3"/>
        <v>1575.5917505947893</v>
      </c>
    </row>
    <row r="107" spans="1:7" ht="15" x14ac:dyDescent="0.25">
      <c r="A107" s="8" t="s">
        <v>603</v>
      </c>
      <c r="B107" t="s">
        <v>533</v>
      </c>
      <c r="C107" s="9">
        <v>108666.901386</v>
      </c>
      <c r="D107" s="9">
        <v>84336.411455645852</v>
      </c>
      <c r="E107" s="9">
        <v>58</v>
      </c>
      <c r="F107" s="3">
        <f t="shared" si="2"/>
        <v>1873.5672652758619</v>
      </c>
      <c r="G107" s="3">
        <f t="shared" si="3"/>
        <v>1454.0760595801009</v>
      </c>
    </row>
    <row r="108" spans="1:7" ht="15" x14ac:dyDescent="0.25">
      <c r="A108" s="8" t="s">
        <v>880</v>
      </c>
      <c r="B108" t="s">
        <v>17</v>
      </c>
      <c r="C108" s="9">
        <v>6810.0800040000004</v>
      </c>
      <c r="D108" s="9">
        <v>2238.5258726699803</v>
      </c>
      <c r="E108" s="9">
        <v>4</v>
      </c>
      <c r="F108" s="3">
        <f t="shared" si="2"/>
        <v>1702.5200010000001</v>
      </c>
      <c r="G108" s="3">
        <f t="shared" si="3"/>
        <v>559.63146816749509</v>
      </c>
    </row>
    <row r="109" spans="1:7" ht="15" x14ac:dyDescent="0.25">
      <c r="A109" s="10" t="s">
        <v>709</v>
      </c>
      <c r="B109" t="s">
        <v>17</v>
      </c>
      <c r="C109" s="9">
        <v>86267.899331524823</v>
      </c>
      <c r="D109" s="9">
        <v>86834.13616424067</v>
      </c>
      <c r="E109" s="9">
        <v>142</v>
      </c>
      <c r="F109" s="3">
        <f t="shared" si="2"/>
        <v>607.52041782763956</v>
      </c>
      <c r="G109" s="3">
        <f t="shared" si="3"/>
        <v>611.50800115662446</v>
      </c>
    </row>
    <row r="110" spans="1:7" ht="15" x14ac:dyDescent="0.25">
      <c r="A110" s="10" t="s">
        <v>709</v>
      </c>
      <c r="B110" t="s">
        <v>326</v>
      </c>
      <c r="C110" s="9">
        <v>1876.962972</v>
      </c>
      <c r="D110" s="9">
        <v>2372.9576429469189</v>
      </c>
      <c r="E110" s="9">
        <v>2</v>
      </c>
      <c r="F110" s="3">
        <f t="shared" si="2"/>
        <v>938.48148600000002</v>
      </c>
      <c r="G110" s="3">
        <f t="shared" si="3"/>
        <v>1186.4788214734594</v>
      </c>
    </row>
    <row r="111" spans="1:7" ht="15" x14ac:dyDescent="0.25">
      <c r="A111" s="10" t="s">
        <v>709</v>
      </c>
      <c r="B111" t="s">
        <v>582</v>
      </c>
      <c r="C111" s="9">
        <v>17879.463139</v>
      </c>
      <c r="D111" s="9">
        <v>19100.992308768997</v>
      </c>
      <c r="E111" s="9">
        <v>18</v>
      </c>
      <c r="F111" s="3">
        <f t="shared" si="2"/>
        <v>993.30350772222221</v>
      </c>
      <c r="G111" s="3">
        <f t="shared" si="3"/>
        <v>1061.1662393760553</v>
      </c>
    </row>
    <row r="112" spans="1:7" ht="15" x14ac:dyDescent="0.25">
      <c r="A112" s="8" t="s">
        <v>709</v>
      </c>
      <c r="B112" t="s">
        <v>533</v>
      </c>
      <c r="C112" s="9">
        <v>321009.01218544203</v>
      </c>
      <c r="D112" s="9">
        <v>358033.33685648598</v>
      </c>
      <c r="E112" s="9">
        <v>360</v>
      </c>
      <c r="F112" s="3">
        <f t="shared" si="2"/>
        <v>891.69170051511674</v>
      </c>
      <c r="G112" s="3">
        <f t="shared" si="3"/>
        <v>994.53704682357215</v>
      </c>
    </row>
    <row r="113" spans="1:7" ht="15" x14ac:dyDescent="0.25">
      <c r="A113" s="10" t="s">
        <v>302</v>
      </c>
      <c r="B113" t="s">
        <v>17</v>
      </c>
      <c r="C113" s="9">
        <v>586174.69403571123</v>
      </c>
      <c r="D113" s="9">
        <v>664398.13987743924</v>
      </c>
      <c r="E113" s="9">
        <v>1999</v>
      </c>
      <c r="F113" s="3">
        <f t="shared" si="2"/>
        <v>293.23396399985552</v>
      </c>
      <c r="G113" s="3">
        <f t="shared" si="3"/>
        <v>332.36525256500209</v>
      </c>
    </row>
    <row r="114" spans="1:7" ht="15" x14ac:dyDescent="0.25">
      <c r="A114" s="8" t="s">
        <v>302</v>
      </c>
      <c r="B114" t="s">
        <v>326</v>
      </c>
      <c r="C114" s="9">
        <v>2260.2357959999999</v>
      </c>
      <c r="D114" s="9">
        <v>2486.5101381115187</v>
      </c>
      <c r="E114" s="9">
        <v>4</v>
      </c>
      <c r="F114" s="3">
        <f t="shared" si="2"/>
        <v>565.05894899999998</v>
      </c>
      <c r="G114" s="3">
        <f t="shared" si="3"/>
        <v>621.62753452787967</v>
      </c>
    </row>
    <row r="115" spans="1:7" ht="15" x14ac:dyDescent="0.25">
      <c r="A115" s="10" t="s">
        <v>325</v>
      </c>
      <c r="B115" t="s">
        <v>17</v>
      </c>
      <c r="C115" s="9">
        <v>117397.31049771771</v>
      </c>
      <c r="D115" s="9">
        <v>144044.59202301668</v>
      </c>
      <c r="E115" s="9">
        <v>172</v>
      </c>
      <c r="F115" s="3">
        <f t="shared" si="2"/>
        <v>682.54250289370759</v>
      </c>
      <c r="G115" s="3">
        <f t="shared" si="3"/>
        <v>837.46855827335276</v>
      </c>
    </row>
    <row r="116" spans="1:7" ht="15" x14ac:dyDescent="0.25">
      <c r="A116" s="10" t="s">
        <v>325</v>
      </c>
      <c r="B116" t="s">
        <v>326</v>
      </c>
      <c r="C116" s="9">
        <v>417159.66675600002</v>
      </c>
      <c r="D116" s="9">
        <v>535903.73485054425</v>
      </c>
      <c r="E116" s="9">
        <v>352</v>
      </c>
      <c r="F116" s="3">
        <f t="shared" si="2"/>
        <v>1185.1126896477274</v>
      </c>
      <c r="G116" s="3">
        <f t="shared" si="3"/>
        <v>1522.4537921890462</v>
      </c>
    </row>
    <row r="117" spans="1:7" ht="15" x14ac:dyDescent="0.25">
      <c r="A117" s="10" t="s">
        <v>325</v>
      </c>
      <c r="B117" t="s">
        <v>582</v>
      </c>
      <c r="C117" s="9">
        <v>97283.216347392197</v>
      </c>
      <c r="D117" s="9">
        <v>116182.11012768884</v>
      </c>
      <c r="E117" s="9">
        <v>90</v>
      </c>
      <c r="F117" s="3">
        <f t="shared" si="2"/>
        <v>1080.9246260821355</v>
      </c>
      <c r="G117" s="3">
        <f t="shared" si="3"/>
        <v>1290.9123347520981</v>
      </c>
    </row>
    <row r="118" spans="1:7" ht="15" x14ac:dyDescent="0.25">
      <c r="A118" s="8" t="s">
        <v>325</v>
      </c>
      <c r="B118" t="s">
        <v>533</v>
      </c>
      <c r="C118" s="9">
        <v>107966.2944225668</v>
      </c>
      <c r="D118" s="9">
        <v>149340.99189594568</v>
      </c>
      <c r="E118" s="9">
        <v>116</v>
      </c>
      <c r="F118" s="3">
        <f t="shared" si="2"/>
        <v>930.74391743592071</v>
      </c>
      <c r="G118" s="3">
        <f t="shared" si="3"/>
        <v>1287.4223439305663</v>
      </c>
    </row>
    <row r="119" spans="1:7" ht="15" x14ac:dyDescent="0.25">
      <c r="A119" s="10" t="s">
        <v>613</v>
      </c>
      <c r="B119" t="s">
        <v>17</v>
      </c>
      <c r="C119" s="9">
        <v>43873.474093026933</v>
      </c>
      <c r="D119" s="9">
        <v>28893.180707009753</v>
      </c>
      <c r="E119" s="9">
        <v>51</v>
      </c>
      <c r="F119" s="3">
        <f t="shared" si="2"/>
        <v>860.26419790248883</v>
      </c>
      <c r="G119" s="3">
        <f t="shared" si="3"/>
        <v>566.53295503940694</v>
      </c>
    </row>
    <row r="120" spans="1:7" ht="15" x14ac:dyDescent="0.25">
      <c r="A120" s="10" t="s">
        <v>613</v>
      </c>
      <c r="B120" t="s">
        <v>326</v>
      </c>
      <c r="C120" s="9">
        <v>2463.4282439999997</v>
      </c>
      <c r="D120" s="9">
        <v>2094.1860726719106</v>
      </c>
      <c r="E120" s="9">
        <v>2</v>
      </c>
      <c r="F120" s="3">
        <f t="shared" si="2"/>
        <v>1231.7141219999999</v>
      </c>
      <c r="G120" s="3">
        <f t="shared" si="3"/>
        <v>1047.0930363359553</v>
      </c>
    </row>
    <row r="121" spans="1:7" ht="15" x14ac:dyDescent="0.25">
      <c r="A121" s="10" t="s">
        <v>613</v>
      </c>
      <c r="B121" t="s">
        <v>582</v>
      </c>
      <c r="C121" s="9">
        <v>849933.21899542655</v>
      </c>
      <c r="D121" s="9">
        <v>603431.54328940099</v>
      </c>
      <c r="E121" s="9">
        <v>589</v>
      </c>
      <c r="F121" s="3">
        <f t="shared" si="2"/>
        <v>1443.0105585660892</v>
      </c>
      <c r="G121" s="3">
        <f t="shared" si="3"/>
        <v>1024.5017712893057</v>
      </c>
    </row>
    <row r="122" spans="1:7" ht="15" x14ac:dyDescent="0.25">
      <c r="A122" s="8" t="s">
        <v>613</v>
      </c>
      <c r="B122" t="s">
        <v>533</v>
      </c>
      <c r="C122" s="9">
        <v>123218.44710634853</v>
      </c>
      <c r="D122" s="9">
        <v>89359.389209874353</v>
      </c>
      <c r="E122" s="9">
        <v>88</v>
      </c>
      <c r="F122" s="3">
        <f t="shared" si="2"/>
        <v>1400.2096262085061</v>
      </c>
      <c r="G122" s="3">
        <f t="shared" si="3"/>
        <v>1015.4476046576631</v>
      </c>
    </row>
    <row r="123" spans="1:7" ht="15" x14ac:dyDescent="0.25">
      <c r="A123" s="8" t="s">
        <v>463</v>
      </c>
      <c r="B123" t="s">
        <v>17</v>
      </c>
      <c r="C123" s="9">
        <v>132165.47515122651</v>
      </c>
      <c r="D123" s="9">
        <v>171560.01183096605</v>
      </c>
      <c r="E123" s="9">
        <v>730</v>
      </c>
      <c r="F123" s="3">
        <f t="shared" si="2"/>
        <v>181.04859609757057</v>
      </c>
      <c r="G123" s="3">
        <f t="shared" si="3"/>
        <v>235.01371483693978</v>
      </c>
    </row>
    <row r="124" spans="1:7" ht="15" x14ac:dyDescent="0.25">
      <c r="A124" s="8" t="s">
        <v>295</v>
      </c>
      <c r="B124" t="s">
        <v>17</v>
      </c>
      <c r="C124" s="9">
        <v>467636.90718556137</v>
      </c>
      <c r="D124" s="9">
        <v>532836.62705206696</v>
      </c>
      <c r="E124" s="9">
        <v>1609</v>
      </c>
      <c r="F124" s="3">
        <f t="shared" si="2"/>
        <v>290.63822696430168</v>
      </c>
      <c r="G124" s="3">
        <f t="shared" si="3"/>
        <v>331.16011625361529</v>
      </c>
    </row>
    <row r="125" spans="1:7" ht="15" x14ac:dyDescent="0.25">
      <c r="A125" s="8" t="s">
        <v>438</v>
      </c>
      <c r="B125" t="s">
        <v>17</v>
      </c>
      <c r="C125" s="9">
        <v>259134.51815572346</v>
      </c>
      <c r="D125" s="9">
        <v>267989.90592823393</v>
      </c>
      <c r="E125" s="9">
        <v>736</v>
      </c>
      <c r="F125" s="3">
        <f t="shared" si="2"/>
        <v>352.0849431463634</v>
      </c>
      <c r="G125" s="3">
        <f t="shared" si="3"/>
        <v>364.1167200111874</v>
      </c>
    </row>
    <row r="126" spans="1:7" ht="15" x14ac:dyDescent="0.25">
      <c r="A126" s="10" t="s">
        <v>92</v>
      </c>
      <c r="B126" t="s">
        <v>17</v>
      </c>
      <c r="C126" s="9">
        <v>3397181.6686891378</v>
      </c>
      <c r="D126" s="9">
        <v>2934995.7280566399</v>
      </c>
      <c r="E126" s="9">
        <v>8902</v>
      </c>
      <c r="F126" s="3">
        <f t="shared" si="2"/>
        <v>381.62004815649715</v>
      </c>
      <c r="G126" s="3">
        <f t="shared" si="3"/>
        <v>329.70071085785668</v>
      </c>
    </row>
    <row r="127" spans="1:7" ht="15" x14ac:dyDescent="0.25">
      <c r="A127" s="10" t="s">
        <v>92</v>
      </c>
      <c r="B127" t="s">
        <v>326</v>
      </c>
      <c r="C127" s="9">
        <v>347052.27192299999</v>
      </c>
      <c r="D127" s="9">
        <v>334036.57221412263</v>
      </c>
      <c r="E127" s="9">
        <v>512</v>
      </c>
      <c r="F127" s="3">
        <f t="shared" si="2"/>
        <v>677.83646859960936</v>
      </c>
      <c r="G127" s="3">
        <f t="shared" si="3"/>
        <v>652.41518010570826</v>
      </c>
    </row>
    <row r="128" spans="1:7" ht="15" x14ac:dyDescent="0.25">
      <c r="A128" s="10" t="s">
        <v>92</v>
      </c>
      <c r="B128" t="s">
        <v>582</v>
      </c>
      <c r="C128" s="9">
        <v>3028287.3856497584</v>
      </c>
      <c r="D128" s="9">
        <v>2438426.3708443698</v>
      </c>
      <c r="E128" s="9">
        <v>4210</v>
      </c>
      <c r="F128" s="3">
        <f t="shared" si="2"/>
        <v>719.30816761276924</v>
      </c>
      <c r="G128" s="3">
        <f t="shared" si="3"/>
        <v>579.19866290840139</v>
      </c>
    </row>
    <row r="129" spans="1:7" ht="15" x14ac:dyDescent="0.25">
      <c r="A129" s="8" t="s">
        <v>92</v>
      </c>
      <c r="B129" t="s">
        <v>533</v>
      </c>
      <c r="C129" s="9">
        <v>2218158.5064271688</v>
      </c>
      <c r="D129" s="9">
        <v>1744502.1703598746</v>
      </c>
      <c r="E129" s="9">
        <v>3100</v>
      </c>
      <c r="F129" s="3">
        <f t="shared" si="2"/>
        <v>715.53500207328022</v>
      </c>
      <c r="G129" s="3">
        <f t="shared" si="3"/>
        <v>562.7426355999595</v>
      </c>
    </row>
    <row r="130" spans="1:7" ht="15" x14ac:dyDescent="0.25">
      <c r="A130" s="8" t="s">
        <v>43</v>
      </c>
      <c r="B130" t="s">
        <v>17</v>
      </c>
      <c r="C130" s="9">
        <v>666655.01644362428</v>
      </c>
      <c r="D130" s="9">
        <v>804448.52584304335</v>
      </c>
      <c r="E130" s="9">
        <v>1437</v>
      </c>
      <c r="F130" s="3">
        <f t="shared" si="2"/>
        <v>463.92137539570234</v>
      </c>
      <c r="G130" s="3">
        <f t="shared" si="3"/>
        <v>559.81108270218749</v>
      </c>
    </row>
    <row r="131" spans="1:7" ht="15" x14ac:dyDescent="0.25">
      <c r="A131" s="10" t="s">
        <v>881</v>
      </c>
      <c r="B131" t="s">
        <v>582</v>
      </c>
      <c r="C131" s="9">
        <v>97925.197601992084</v>
      </c>
      <c r="D131" s="9">
        <v>129706.99777534866</v>
      </c>
      <c r="E131" s="9">
        <v>47</v>
      </c>
      <c r="F131" s="3">
        <f t="shared" si="2"/>
        <v>2083.5148425955763</v>
      </c>
      <c r="G131" s="3">
        <f t="shared" si="3"/>
        <v>2759.7233569223117</v>
      </c>
    </row>
    <row r="132" spans="1:7" ht="15" x14ac:dyDescent="0.25">
      <c r="A132" s="8" t="s">
        <v>881</v>
      </c>
      <c r="B132" t="s">
        <v>533</v>
      </c>
      <c r="C132" s="9">
        <v>278854.31713399995</v>
      </c>
      <c r="D132" s="9">
        <v>332600.81649596692</v>
      </c>
      <c r="E132" s="9">
        <v>101</v>
      </c>
      <c r="F132" s="3">
        <f t="shared" ref="F132:F195" si="4">C132/$E132</f>
        <v>2760.9338330099004</v>
      </c>
      <c r="G132" s="3">
        <f t="shared" ref="G132:G195" si="5">D132/$E132</f>
        <v>3293.0773910491775</v>
      </c>
    </row>
    <row r="133" spans="1:7" ht="15" x14ac:dyDescent="0.25">
      <c r="A133" s="8" t="s">
        <v>540</v>
      </c>
      <c r="B133" t="s">
        <v>533</v>
      </c>
      <c r="C133" s="9">
        <v>633071.58184276882</v>
      </c>
      <c r="D133" s="9">
        <v>721660.14432408707</v>
      </c>
      <c r="E133" s="9">
        <v>297</v>
      </c>
      <c r="F133" s="3">
        <f t="shared" si="4"/>
        <v>2131.5541476187504</v>
      </c>
      <c r="G133" s="3">
        <f t="shared" si="5"/>
        <v>2429.8321357713371</v>
      </c>
    </row>
    <row r="134" spans="1:7" ht="15" x14ac:dyDescent="0.25">
      <c r="A134" s="8" t="s">
        <v>882</v>
      </c>
      <c r="B134" t="s">
        <v>17</v>
      </c>
      <c r="C134" s="9">
        <v>6660.9705239653877</v>
      </c>
      <c r="D134" s="9">
        <v>10035.491144517722</v>
      </c>
      <c r="E134" s="9">
        <v>39</v>
      </c>
      <c r="F134" s="3">
        <f t="shared" si="4"/>
        <v>170.79411599911251</v>
      </c>
      <c r="G134" s="3">
        <f t="shared" si="5"/>
        <v>257.32028575686468</v>
      </c>
    </row>
    <row r="135" spans="1:7" ht="15" x14ac:dyDescent="0.25">
      <c r="A135" s="8" t="s">
        <v>227</v>
      </c>
      <c r="B135" t="s">
        <v>17</v>
      </c>
      <c r="C135" s="9">
        <v>106496.8898367566</v>
      </c>
      <c r="D135" s="9">
        <v>135428.68106170668</v>
      </c>
      <c r="E135" s="9">
        <v>516</v>
      </c>
      <c r="F135" s="3">
        <f t="shared" si="4"/>
        <v>206.38932138906318</v>
      </c>
      <c r="G135" s="3">
        <f t="shared" si="5"/>
        <v>262.45868422811373</v>
      </c>
    </row>
    <row r="136" spans="1:7" ht="15" x14ac:dyDescent="0.25">
      <c r="A136" s="10" t="s">
        <v>230</v>
      </c>
      <c r="B136" t="s">
        <v>17</v>
      </c>
      <c r="C136" s="9">
        <v>451892.88479485759</v>
      </c>
      <c r="D136" s="9">
        <v>570212.18314523518</v>
      </c>
      <c r="E136" s="9">
        <v>1134</v>
      </c>
      <c r="F136" s="3">
        <f t="shared" si="4"/>
        <v>398.49460740287265</v>
      </c>
      <c r="G136" s="3">
        <f t="shared" si="5"/>
        <v>502.8326130028529</v>
      </c>
    </row>
    <row r="137" spans="1:7" ht="15" x14ac:dyDescent="0.25">
      <c r="A137" s="10" t="s">
        <v>230</v>
      </c>
      <c r="B137" t="s">
        <v>582</v>
      </c>
      <c r="C137" s="9">
        <v>2981.4274100000002</v>
      </c>
      <c r="D137" s="9">
        <v>3321.7061279680547</v>
      </c>
      <c r="E137" s="9">
        <v>4</v>
      </c>
      <c r="F137" s="3">
        <f t="shared" si="4"/>
        <v>745.35685250000006</v>
      </c>
      <c r="G137" s="3">
        <f t="shared" si="5"/>
        <v>830.42653199201368</v>
      </c>
    </row>
    <row r="138" spans="1:7" ht="15" x14ac:dyDescent="0.25">
      <c r="A138" s="8" t="s">
        <v>230</v>
      </c>
      <c r="B138" t="s">
        <v>533</v>
      </c>
      <c r="C138" s="9">
        <v>1588.4529130000001</v>
      </c>
      <c r="D138" s="9">
        <v>1436.8323156531392</v>
      </c>
      <c r="E138" s="9">
        <v>2</v>
      </c>
      <c r="F138" s="3">
        <f t="shared" si="4"/>
        <v>794.22645650000004</v>
      </c>
      <c r="G138" s="3">
        <f t="shared" si="5"/>
        <v>718.41615782656959</v>
      </c>
    </row>
    <row r="139" spans="1:7" ht="15" x14ac:dyDescent="0.25">
      <c r="A139" s="8" t="s">
        <v>82</v>
      </c>
      <c r="B139" t="s">
        <v>17</v>
      </c>
      <c r="C139" s="9">
        <v>262633.11804772029</v>
      </c>
      <c r="D139" s="9">
        <v>285831.56929561537</v>
      </c>
      <c r="E139" s="9">
        <v>1180</v>
      </c>
      <c r="F139" s="3">
        <f t="shared" si="4"/>
        <v>222.57043902349176</v>
      </c>
      <c r="G139" s="3">
        <f t="shared" si="5"/>
        <v>242.23014347086047</v>
      </c>
    </row>
    <row r="140" spans="1:7" ht="15" x14ac:dyDescent="0.25">
      <c r="A140" s="8" t="s">
        <v>265</v>
      </c>
      <c r="B140" t="s">
        <v>17</v>
      </c>
      <c r="C140" s="9">
        <v>606375.83253486711</v>
      </c>
      <c r="D140" s="9">
        <v>648452.10030473664</v>
      </c>
      <c r="E140" s="9">
        <v>1964</v>
      </c>
      <c r="F140" s="3">
        <f t="shared" si="4"/>
        <v>308.7453322478957</v>
      </c>
      <c r="G140" s="3">
        <f t="shared" si="5"/>
        <v>330.16909384151558</v>
      </c>
    </row>
    <row r="141" spans="1:7" ht="15" x14ac:dyDescent="0.25">
      <c r="A141" s="8" t="s">
        <v>106</v>
      </c>
      <c r="B141" t="s">
        <v>17</v>
      </c>
      <c r="C141" s="9">
        <v>84658.809551556667</v>
      </c>
      <c r="D141" s="9">
        <v>122484.53665798227</v>
      </c>
      <c r="E141" s="9">
        <v>587</v>
      </c>
      <c r="F141" s="3">
        <f t="shared" si="4"/>
        <v>144.22284421048835</v>
      </c>
      <c r="G141" s="3">
        <f t="shared" si="5"/>
        <v>208.66190231342807</v>
      </c>
    </row>
    <row r="142" spans="1:7" ht="15" x14ac:dyDescent="0.25">
      <c r="A142" s="8" t="s">
        <v>39</v>
      </c>
      <c r="B142" t="s">
        <v>17</v>
      </c>
      <c r="C142" s="9">
        <v>29571.615954709083</v>
      </c>
      <c r="D142" s="9">
        <v>28917.020229678223</v>
      </c>
      <c r="E142" s="9">
        <v>196</v>
      </c>
      <c r="F142" s="3">
        <f t="shared" si="4"/>
        <v>150.8755916056586</v>
      </c>
      <c r="G142" s="3">
        <f t="shared" si="5"/>
        <v>147.53581749835828</v>
      </c>
    </row>
    <row r="143" spans="1:7" ht="15" x14ac:dyDescent="0.25">
      <c r="A143" s="8" t="s">
        <v>152</v>
      </c>
      <c r="B143" t="s">
        <v>17</v>
      </c>
      <c r="C143" s="9">
        <v>160519.09005825181</v>
      </c>
      <c r="D143" s="9">
        <v>171583.95310368942</v>
      </c>
      <c r="E143" s="9">
        <v>1331</v>
      </c>
      <c r="F143" s="3">
        <f t="shared" si="4"/>
        <v>120.60036818801788</v>
      </c>
      <c r="G143" s="3">
        <f t="shared" si="5"/>
        <v>128.91356356400408</v>
      </c>
    </row>
    <row r="144" spans="1:7" ht="15" x14ac:dyDescent="0.25">
      <c r="A144" s="8" t="s">
        <v>883</v>
      </c>
      <c r="B144" t="s">
        <v>17</v>
      </c>
      <c r="C144" s="9">
        <v>1769.9829989999998</v>
      </c>
      <c r="D144" s="9">
        <v>896.98289587559714</v>
      </c>
      <c r="E144" s="9">
        <v>2</v>
      </c>
      <c r="F144" s="3">
        <f t="shared" si="4"/>
        <v>884.99149949999992</v>
      </c>
      <c r="G144" s="3">
        <f t="shared" si="5"/>
        <v>448.49144793779857</v>
      </c>
    </row>
    <row r="145" spans="1:7" ht="15" x14ac:dyDescent="0.25">
      <c r="A145" s="8" t="s">
        <v>63</v>
      </c>
      <c r="B145" t="s">
        <v>17</v>
      </c>
      <c r="C145" s="9">
        <v>206221.63154443924</v>
      </c>
      <c r="D145" s="9">
        <v>176252.78240421819</v>
      </c>
      <c r="E145" s="9">
        <v>731</v>
      </c>
      <c r="F145" s="3">
        <f t="shared" si="4"/>
        <v>282.10893508131221</v>
      </c>
      <c r="G145" s="3">
        <f t="shared" si="5"/>
        <v>241.11187743395101</v>
      </c>
    </row>
    <row r="146" spans="1:7" ht="15" x14ac:dyDescent="0.25">
      <c r="A146" s="8" t="s">
        <v>884</v>
      </c>
      <c r="B146" t="s">
        <v>17</v>
      </c>
      <c r="C146" s="9">
        <v>3539.1869969999998</v>
      </c>
      <c r="D146" s="9">
        <v>1758.567800572552</v>
      </c>
      <c r="E146" s="9">
        <v>4</v>
      </c>
      <c r="F146" s="3">
        <f t="shared" si="4"/>
        <v>884.79674924999995</v>
      </c>
      <c r="G146" s="3">
        <f t="shared" si="5"/>
        <v>439.64195014313799</v>
      </c>
    </row>
    <row r="147" spans="1:7" ht="15" x14ac:dyDescent="0.25">
      <c r="A147" s="8" t="s">
        <v>885</v>
      </c>
      <c r="B147" t="s">
        <v>17</v>
      </c>
      <c r="C147" s="9">
        <v>10511.931792026817</v>
      </c>
      <c r="D147" s="9">
        <v>6858.6175481523151</v>
      </c>
      <c r="E147" s="9">
        <v>32</v>
      </c>
      <c r="F147" s="3">
        <f t="shared" si="4"/>
        <v>328.49786850083802</v>
      </c>
      <c r="G147" s="3">
        <f t="shared" si="5"/>
        <v>214.33179837975985</v>
      </c>
    </row>
    <row r="148" spans="1:7" ht="15" x14ac:dyDescent="0.25">
      <c r="A148" s="8" t="s">
        <v>434</v>
      </c>
      <c r="B148" t="s">
        <v>17</v>
      </c>
      <c r="C148" s="9">
        <v>288938.84640215302</v>
      </c>
      <c r="D148" s="9">
        <v>287373.65835416323</v>
      </c>
      <c r="E148" s="9">
        <v>726</v>
      </c>
      <c r="F148" s="3">
        <f t="shared" si="4"/>
        <v>397.98739173850277</v>
      </c>
      <c r="G148" s="3">
        <f t="shared" si="5"/>
        <v>395.83148533631299</v>
      </c>
    </row>
    <row r="149" spans="1:7" ht="15" x14ac:dyDescent="0.25">
      <c r="A149" s="10" t="s">
        <v>606</v>
      </c>
      <c r="B149" t="s">
        <v>582</v>
      </c>
      <c r="C149" s="9">
        <v>1305452.3384175764</v>
      </c>
      <c r="D149" s="9">
        <v>1213251.5717868009</v>
      </c>
      <c r="E149" s="9">
        <v>722</v>
      </c>
      <c r="F149" s="3">
        <f t="shared" si="4"/>
        <v>1808.1057318802998</v>
      </c>
      <c r="G149" s="3">
        <f t="shared" si="5"/>
        <v>1680.4038390398905</v>
      </c>
    </row>
    <row r="150" spans="1:7" ht="15" x14ac:dyDescent="0.25">
      <c r="A150" s="8" t="s">
        <v>606</v>
      </c>
      <c r="B150" t="s">
        <v>533</v>
      </c>
      <c r="C150" s="9">
        <v>13069.100483000002</v>
      </c>
      <c r="D150" s="9">
        <v>11171.440481500218</v>
      </c>
      <c r="E150" s="9">
        <v>8</v>
      </c>
      <c r="F150" s="3">
        <f t="shared" si="4"/>
        <v>1633.6375603750002</v>
      </c>
      <c r="G150" s="3">
        <f t="shared" si="5"/>
        <v>1396.4300601875273</v>
      </c>
    </row>
    <row r="151" spans="1:7" ht="15" x14ac:dyDescent="0.25">
      <c r="A151" s="8" t="s">
        <v>284</v>
      </c>
      <c r="B151" t="s">
        <v>17</v>
      </c>
      <c r="C151" s="9">
        <v>454200.8996921372</v>
      </c>
      <c r="D151" s="9">
        <v>366113.17649852333</v>
      </c>
      <c r="E151" s="9">
        <v>1945</v>
      </c>
      <c r="F151" s="3">
        <f t="shared" si="4"/>
        <v>233.52231346639445</v>
      </c>
      <c r="G151" s="3">
        <f t="shared" si="5"/>
        <v>188.23299562906084</v>
      </c>
    </row>
    <row r="152" spans="1:7" ht="15" x14ac:dyDescent="0.25">
      <c r="A152" s="8" t="s">
        <v>86</v>
      </c>
      <c r="B152" t="s">
        <v>17</v>
      </c>
      <c r="C152" s="9">
        <v>84611.841435470647</v>
      </c>
      <c r="D152" s="9">
        <v>143093.65693719493</v>
      </c>
      <c r="E152" s="9">
        <v>488</v>
      </c>
      <c r="F152" s="3">
        <f t="shared" si="4"/>
        <v>173.3849209743251</v>
      </c>
      <c r="G152" s="3">
        <f t="shared" si="5"/>
        <v>293.22470683851418</v>
      </c>
    </row>
    <row r="153" spans="1:7" ht="15" x14ac:dyDescent="0.25">
      <c r="A153" s="8" t="s">
        <v>886</v>
      </c>
      <c r="B153" t="s">
        <v>17</v>
      </c>
      <c r="C153" s="9">
        <v>646.77149714662266</v>
      </c>
      <c r="D153" s="9">
        <v>1621.0676563991037</v>
      </c>
      <c r="E153" s="9">
        <v>3</v>
      </c>
      <c r="F153" s="3">
        <f t="shared" si="4"/>
        <v>215.59049904887422</v>
      </c>
      <c r="G153" s="3">
        <f t="shared" si="5"/>
        <v>540.35588546636791</v>
      </c>
    </row>
    <row r="154" spans="1:7" ht="15" x14ac:dyDescent="0.25">
      <c r="A154" s="8" t="s">
        <v>50</v>
      </c>
      <c r="B154" t="s">
        <v>17</v>
      </c>
      <c r="C154" s="9">
        <v>289573.35608347657</v>
      </c>
      <c r="D154" s="9">
        <v>240943.95649613655</v>
      </c>
      <c r="E154" s="9">
        <v>730</v>
      </c>
      <c r="F154" s="3">
        <f t="shared" si="4"/>
        <v>396.67583025133774</v>
      </c>
      <c r="G154" s="3">
        <f t="shared" si="5"/>
        <v>330.06021437826928</v>
      </c>
    </row>
    <row r="155" spans="1:7" ht="15" x14ac:dyDescent="0.25">
      <c r="A155" s="8" t="s">
        <v>887</v>
      </c>
      <c r="B155" t="s">
        <v>17</v>
      </c>
      <c r="C155" s="9">
        <v>41837.777506999992</v>
      </c>
      <c r="D155" s="9">
        <v>27641.665501480868</v>
      </c>
      <c r="E155" s="9">
        <v>66</v>
      </c>
      <c r="F155" s="3">
        <f t="shared" si="4"/>
        <v>633.90571980303014</v>
      </c>
      <c r="G155" s="3">
        <f t="shared" si="5"/>
        <v>418.813113658801</v>
      </c>
    </row>
    <row r="156" spans="1:7" ht="15" x14ac:dyDescent="0.25">
      <c r="A156" s="8" t="s">
        <v>888</v>
      </c>
      <c r="B156" t="s">
        <v>17</v>
      </c>
      <c r="C156" s="9">
        <v>3608.2038598127447</v>
      </c>
      <c r="D156" s="9">
        <v>2530.189150030581</v>
      </c>
      <c r="E156" s="9">
        <v>3</v>
      </c>
      <c r="F156" s="3">
        <f t="shared" si="4"/>
        <v>1202.7346199375816</v>
      </c>
      <c r="G156" s="3">
        <f t="shared" si="5"/>
        <v>843.39638334352696</v>
      </c>
    </row>
    <row r="157" spans="1:7" ht="15" x14ac:dyDescent="0.25">
      <c r="A157" s="10" t="s">
        <v>889</v>
      </c>
      <c r="B157" t="s">
        <v>17</v>
      </c>
      <c r="C157" s="9">
        <v>2682.8682090000002</v>
      </c>
      <c r="D157" s="9">
        <v>1354.3619823832937</v>
      </c>
      <c r="E157" s="9">
        <v>2</v>
      </c>
      <c r="F157" s="3">
        <f t="shared" si="4"/>
        <v>1341.4341045000001</v>
      </c>
      <c r="G157" s="3">
        <f t="shared" si="5"/>
        <v>677.18099119164685</v>
      </c>
    </row>
    <row r="158" spans="1:7" ht="15" x14ac:dyDescent="0.25">
      <c r="A158" s="8" t="s">
        <v>889</v>
      </c>
      <c r="B158" t="s">
        <v>582</v>
      </c>
      <c r="C158" s="9">
        <v>2281.4773981345488</v>
      </c>
      <c r="D158" s="9">
        <v>1803.5439038214101</v>
      </c>
      <c r="E158" s="9">
        <v>1</v>
      </c>
      <c r="F158" s="3">
        <f t="shared" si="4"/>
        <v>2281.4773981345488</v>
      </c>
      <c r="G158" s="3">
        <f t="shared" si="5"/>
        <v>1803.5439038214101</v>
      </c>
    </row>
    <row r="159" spans="1:7" ht="15" x14ac:dyDescent="0.25">
      <c r="A159" s="8" t="s">
        <v>890</v>
      </c>
      <c r="B159" t="s">
        <v>17</v>
      </c>
      <c r="C159" s="9">
        <v>639.59044899999992</v>
      </c>
      <c r="D159" s="9">
        <v>662.54400301737201</v>
      </c>
      <c r="E159" s="9">
        <v>1</v>
      </c>
      <c r="F159" s="3">
        <f t="shared" si="4"/>
        <v>639.59044899999992</v>
      </c>
      <c r="G159" s="3">
        <f t="shared" si="5"/>
        <v>662.54400301737201</v>
      </c>
    </row>
    <row r="160" spans="1:7" ht="15" x14ac:dyDescent="0.25">
      <c r="A160" s="10" t="s">
        <v>169</v>
      </c>
      <c r="B160" t="s">
        <v>17</v>
      </c>
      <c r="C160" s="9">
        <v>623471.28616933804</v>
      </c>
      <c r="D160" s="9">
        <v>518950.49739275448</v>
      </c>
      <c r="E160" s="9">
        <v>1786</v>
      </c>
      <c r="F160" s="3">
        <f t="shared" si="4"/>
        <v>349.088066164243</v>
      </c>
      <c r="G160" s="3">
        <f t="shared" si="5"/>
        <v>290.5657880138603</v>
      </c>
    </row>
    <row r="161" spans="1:7" ht="15" x14ac:dyDescent="0.25">
      <c r="A161" s="10" t="s">
        <v>169</v>
      </c>
      <c r="B161" t="s">
        <v>582</v>
      </c>
      <c r="C161" s="9">
        <v>53524.095342554632</v>
      </c>
      <c r="D161" s="9">
        <v>57739.253878054515</v>
      </c>
      <c r="E161" s="9">
        <v>114</v>
      </c>
      <c r="F161" s="3">
        <f t="shared" si="4"/>
        <v>469.5096082680231</v>
      </c>
      <c r="G161" s="3">
        <f t="shared" si="5"/>
        <v>506.48468314082908</v>
      </c>
    </row>
    <row r="162" spans="1:7" ht="15" x14ac:dyDescent="0.25">
      <c r="A162" s="8" t="s">
        <v>169</v>
      </c>
      <c r="B162" t="s">
        <v>533</v>
      </c>
      <c r="C162" s="9">
        <v>171242.12550858996</v>
      </c>
      <c r="D162" s="9">
        <v>146089.00462096935</v>
      </c>
      <c r="E162" s="9">
        <v>286</v>
      </c>
      <c r="F162" s="3">
        <f t="shared" si="4"/>
        <v>598.74869058947536</v>
      </c>
      <c r="G162" s="3">
        <f t="shared" si="5"/>
        <v>510.80071545793481</v>
      </c>
    </row>
    <row r="163" spans="1:7" ht="15" x14ac:dyDescent="0.25">
      <c r="A163" s="8" t="s">
        <v>109</v>
      </c>
      <c r="B163" t="s">
        <v>17</v>
      </c>
      <c r="C163" s="9">
        <v>107978.25133726232</v>
      </c>
      <c r="D163" s="9">
        <v>99545.349455980948</v>
      </c>
      <c r="E163" s="9">
        <v>756</v>
      </c>
      <c r="F163" s="3">
        <f t="shared" si="4"/>
        <v>142.82837478473851</v>
      </c>
      <c r="G163" s="3">
        <f t="shared" si="5"/>
        <v>131.67374266664146</v>
      </c>
    </row>
    <row r="164" spans="1:7" ht="15" x14ac:dyDescent="0.25">
      <c r="A164" s="10" t="s">
        <v>196</v>
      </c>
      <c r="B164" t="s">
        <v>17</v>
      </c>
      <c r="C164" s="9">
        <v>388669.50890726934</v>
      </c>
      <c r="D164" s="9">
        <v>340367.04412544332</v>
      </c>
      <c r="E164" s="9">
        <v>710</v>
      </c>
      <c r="F164" s="3">
        <f t="shared" si="4"/>
        <v>547.42184353136531</v>
      </c>
      <c r="G164" s="3">
        <f t="shared" si="5"/>
        <v>479.39020299358214</v>
      </c>
    </row>
    <row r="165" spans="1:7" ht="15" x14ac:dyDescent="0.25">
      <c r="A165" s="10" t="s">
        <v>196</v>
      </c>
      <c r="B165" t="s">
        <v>582</v>
      </c>
      <c r="C165" s="9">
        <v>13905.638792</v>
      </c>
      <c r="D165" s="9">
        <v>13111.977541028085</v>
      </c>
      <c r="E165" s="9">
        <v>16</v>
      </c>
      <c r="F165" s="3">
        <f t="shared" si="4"/>
        <v>869.10242449999998</v>
      </c>
      <c r="G165" s="3">
        <f t="shared" si="5"/>
        <v>819.49859631425534</v>
      </c>
    </row>
    <row r="166" spans="1:7" ht="15" x14ac:dyDescent="0.25">
      <c r="A166" s="8" t="s">
        <v>196</v>
      </c>
      <c r="B166" t="s">
        <v>533</v>
      </c>
      <c r="C166" s="9">
        <v>2955.9961669999998</v>
      </c>
      <c r="D166" s="9">
        <v>3027.0996777822229</v>
      </c>
      <c r="E166" s="9">
        <v>4</v>
      </c>
      <c r="F166" s="3">
        <f t="shared" si="4"/>
        <v>738.99904174999995</v>
      </c>
      <c r="G166" s="3">
        <f t="shared" si="5"/>
        <v>756.77491944555572</v>
      </c>
    </row>
    <row r="167" spans="1:7" ht="15" x14ac:dyDescent="0.25">
      <c r="A167" s="8" t="s">
        <v>728</v>
      </c>
      <c r="B167" t="s">
        <v>582</v>
      </c>
      <c r="C167" s="9">
        <v>1067664.7159321161</v>
      </c>
      <c r="D167" s="9">
        <v>1267468.1757951458</v>
      </c>
      <c r="E167" s="9">
        <v>313</v>
      </c>
      <c r="F167" s="3">
        <f t="shared" si="4"/>
        <v>3411.0693799748119</v>
      </c>
      <c r="G167" s="3">
        <f t="shared" si="5"/>
        <v>4049.4190919972707</v>
      </c>
    </row>
    <row r="168" spans="1:7" ht="15" x14ac:dyDescent="0.25">
      <c r="A168" s="8" t="s">
        <v>416</v>
      </c>
      <c r="B168" t="s">
        <v>17</v>
      </c>
      <c r="C168" s="9">
        <v>455689.50687626278</v>
      </c>
      <c r="D168" s="9">
        <v>371945.64387632627</v>
      </c>
      <c r="E168" s="9">
        <v>726</v>
      </c>
      <c r="F168" s="3">
        <f t="shared" si="4"/>
        <v>627.67149707474209</v>
      </c>
      <c r="G168" s="3">
        <f t="shared" si="5"/>
        <v>512.32182352111056</v>
      </c>
    </row>
    <row r="169" spans="1:7" ht="15" x14ac:dyDescent="0.25">
      <c r="A169" s="8" t="s">
        <v>891</v>
      </c>
      <c r="B169" t="s">
        <v>17</v>
      </c>
      <c r="C169" s="9">
        <v>698.76700000000005</v>
      </c>
      <c r="D169" s="9">
        <v>523.66879374955363</v>
      </c>
      <c r="E169" s="9">
        <v>1</v>
      </c>
      <c r="F169" s="3">
        <f t="shared" si="4"/>
        <v>698.76700000000005</v>
      </c>
      <c r="G169" s="3">
        <f t="shared" si="5"/>
        <v>523.66879374955363</v>
      </c>
    </row>
    <row r="170" spans="1:7" ht="15" x14ac:dyDescent="0.25">
      <c r="A170" s="8" t="s">
        <v>184</v>
      </c>
      <c r="B170" t="s">
        <v>17</v>
      </c>
      <c r="C170" s="9">
        <v>644905.50575391005</v>
      </c>
      <c r="D170" s="9">
        <v>539254.19780288788</v>
      </c>
      <c r="E170" s="9">
        <v>3500</v>
      </c>
      <c r="F170" s="3">
        <f t="shared" si="4"/>
        <v>184.25871592968858</v>
      </c>
      <c r="G170" s="3">
        <f t="shared" si="5"/>
        <v>154.07262794368225</v>
      </c>
    </row>
    <row r="171" spans="1:7" ht="15" x14ac:dyDescent="0.25">
      <c r="A171" s="10" t="s">
        <v>129</v>
      </c>
      <c r="B171" t="s">
        <v>17</v>
      </c>
      <c r="C171" s="9">
        <v>2371117.1841297247</v>
      </c>
      <c r="D171" s="9">
        <v>2070015.3966378463</v>
      </c>
      <c r="E171" s="9">
        <v>9908</v>
      </c>
      <c r="F171" s="3">
        <f t="shared" si="4"/>
        <v>239.31340170869245</v>
      </c>
      <c r="G171" s="3">
        <f t="shared" si="5"/>
        <v>208.92363712533773</v>
      </c>
    </row>
    <row r="172" spans="1:7" ht="15" x14ac:dyDescent="0.25">
      <c r="A172" s="10" t="s">
        <v>129</v>
      </c>
      <c r="B172" t="s">
        <v>326</v>
      </c>
      <c r="C172" s="9">
        <v>3186.0728319999998</v>
      </c>
      <c r="D172" s="9">
        <v>3157.176841682237</v>
      </c>
      <c r="E172" s="9">
        <v>7</v>
      </c>
      <c r="F172" s="3">
        <f t="shared" si="4"/>
        <v>455.15326171428569</v>
      </c>
      <c r="G172" s="3">
        <f t="shared" si="5"/>
        <v>451.02526309746241</v>
      </c>
    </row>
    <row r="173" spans="1:7" ht="15" x14ac:dyDescent="0.25">
      <c r="A173" s="10" t="s">
        <v>129</v>
      </c>
      <c r="B173" t="s">
        <v>582</v>
      </c>
      <c r="C173" s="9">
        <v>1229.0450350000001</v>
      </c>
      <c r="D173" s="9">
        <v>1032.7176640360951</v>
      </c>
      <c r="E173" s="9">
        <v>3</v>
      </c>
      <c r="F173" s="3">
        <f t="shared" si="4"/>
        <v>409.68167833333337</v>
      </c>
      <c r="G173" s="3">
        <f t="shared" si="5"/>
        <v>344.23922134536502</v>
      </c>
    </row>
    <row r="174" spans="1:7" ht="15" x14ac:dyDescent="0.25">
      <c r="A174" s="8" t="s">
        <v>129</v>
      </c>
      <c r="B174" t="s">
        <v>533</v>
      </c>
      <c r="C174" s="9">
        <v>3046.69092</v>
      </c>
      <c r="D174" s="9">
        <v>2659.2816845882835</v>
      </c>
      <c r="E174" s="9">
        <v>8</v>
      </c>
      <c r="F174" s="3">
        <f t="shared" si="4"/>
        <v>380.836365</v>
      </c>
      <c r="G174" s="3">
        <f t="shared" si="5"/>
        <v>332.41021057353544</v>
      </c>
    </row>
    <row r="175" spans="1:7" ht="15" x14ac:dyDescent="0.25">
      <c r="A175" s="8" t="s">
        <v>28</v>
      </c>
      <c r="B175" t="s">
        <v>17</v>
      </c>
      <c r="C175" s="9">
        <v>268412.87845546374</v>
      </c>
      <c r="D175" s="9">
        <v>216816.78484213888</v>
      </c>
      <c r="E175" s="9">
        <v>1765</v>
      </c>
      <c r="F175" s="3">
        <f t="shared" si="4"/>
        <v>152.0752852438888</v>
      </c>
      <c r="G175" s="3">
        <f t="shared" si="5"/>
        <v>122.84237101537613</v>
      </c>
    </row>
    <row r="176" spans="1:7" ht="15" x14ac:dyDescent="0.25">
      <c r="A176" s="8" t="s">
        <v>892</v>
      </c>
      <c r="B176" t="s">
        <v>17</v>
      </c>
      <c r="C176" s="9">
        <v>24367.462274821097</v>
      </c>
      <c r="D176" s="9">
        <v>51464.53912905512</v>
      </c>
      <c r="E176" s="9">
        <v>88</v>
      </c>
      <c r="F176" s="3">
        <f t="shared" si="4"/>
        <v>276.90298039569427</v>
      </c>
      <c r="G176" s="3">
        <f t="shared" si="5"/>
        <v>584.82430828471729</v>
      </c>
    </row>
    <row r="177" spans="1:7" ht="15" x14ac:dyDescent="0.25">
      <c r="A177" s="10" t="s">
        <v>579</v>
      </c>
      <c r="B177" t="s">
        <v>582</v>
      </c>
      <c r="C177" s="9">
        <v>173278.422356</v>
      </c>
      <c r="D177" s="9">
        <v>221031.80217292317</v>
      </c>
      <c r="E177" s="9">
        <v>60</v>
      </c>
      <c r="F177" s="3">
        <f t="shared" si="4"/>
        <v>2887.9737059333333</v>
      </c>
      <c r="G177" s="3">
        <f t="shared" si="5"/>
        <v>3683.8633695487197</v>
      </c>
    </row>
    <row r="178" spans="1:7" ht="15" x14ac:dyDescent="0.25">
      <c r="A178" s="8" t="s">
        <v>579</v>
      </c>
      <c r="B178" t="s">
        <v>533</v>
      </c>
      <c r="C178" s="9">
        <v>1031498.9662705302</v>
      </c>
      <c r="D178" s="9">
        <v>1108756.6078163467</v>
      </c>
      <c r="E178" s="9">
        <v>347</v>
      </c>
      <c r="F178" s="3">
        <f t="shared" si="4"/>
        <v>2972.6194993387039</v>
      </c>
      <c r="G178" s="3">
        <f t="shared" si="5"/>
        <v>3195.2639994707397</v>
      </c>
    </row>
    <row r="179" spans="1:7" ht="15" x14ac:dyDescent="0.25">
      <c r="A179" s="8" t="s">
        <v>335</v>
      </c>
      <c r="B179" t="s">
        <v>17</v>
      </c>
      <c r="C179" s="9">
        <v>233809.69537174451</v>
      </c>
      <c r="D179" s="9">
        <v>331764.53032919043</v>
      </c>
      <c r="E179" s="9">
        <v>368</v>
      </c>
      <c r="F179" s="3">
        <f t="shared" si="4"/>
        <v>635.3524330753927</v>
      </c>
      <c r="G179" s="3">
        <f t="shared" si="5"/>
        <v>901.53404980758273</v>
      </c>
    </row>
    <row r="180" spans="1:7" ht="15" x14ac:dyDescent="0.25">
      <c r="A180" s="10" t="s">
        <v>322</v>
      </c>
      <c r="B180" t="s">
        <v>17</v>
      </c>
      <c r="C180" s="9">
        <v>608761.12532515975</v>
      </c>
      <c r="D180" s="9">
        <v>636883.6543460848</v>
      </c>
      <c r="E180" s="9">
        <v>742</v>
      </c>
      <c r="F180" s="3">
        <f t="shared" si="4"/>
        <v>820.43278345708859</v>
      </c>
      <c r="G180" s="3">
        <f t="shared" si="5"/>
        <v>858.33376596507389</v>
      </c>
    </row>
    <row r="181" spans="1:7" ht="15" x14ac:dyDescent="0.25">
      <c r="A181" s="10" t="s">
        <v>322</v>
      </c>
      <c r="B181" t="s">
        <v>582</v>
      </c>
      <c r="C181" s="9">
        <v>833113.08100699994</v>
      </c>
      <c r="D181" s="9">
        <v>783940.4725244568</v>
      </c>
      <c r="E181" s="9">
        <v>543</v>
      </c>
      <c r="F181" s="3">
        <f t="shared" si="4"/>
        <v>1534.2782338987108</v>
      </c>
      <c r="G181" s="3">
        <f t="shared" si="5"/>
        <v>1443.7209438756111</v>
      </c>
    </row>
    <row r="182" spans="1:7" ht="15" x14ac:dyDescent="0.25">
      <c r="A182" s="8" t="s">
        <v>322</v>
      </c>
      <c r="B182" t="s">
        <v>533</v>
      </c>
      <c r="C182" s="9">
        <v>298979.70881450392</v>
      </c>
      <c r="D182" s="9">
        <v>336339.65304796863</v>
      </c>
      <c r="E182" s="9">
        <v>184</v>
      </c>
      <c r="F182" s="3">
        <f t="shared" si="4"/>
        <v>1624.8897218179561</v>
      </c>
      <c r="G182" s="3">
        <f t="shared" si="5"/>
        <v>1827.9328969998296</v>
      </c>
    </row>
    <row r="183" spans="1:7" ht="15" x14ac:dyDescent="0.25">
      <c r="A183" s="10" t="s">
        <v>557</v>
      </c>
      <c r="B183" t="s">
        <v>17</v>
      </c>
      <c r="C183" s="9">
        <v>16417.428446319405</v>
      </c>
      <c r="D183" s="9">
        <v>9774.4037764871737</v>
      </c>
      <c r="E183" s="9">
        <v>13</v>
      </c>
      <c r="F183" s="3">
        <f t="shared" si="4"/>
        <v>1262.8791112553388</v>
      </c>
      <c r="G183" s="3">
        <f t="shared" si="5"/>
        <v>751.87721357593648</v>
      </c>
    </row>
    <row r="184" spans="1:7" ht="15" x14ac:dyDescent="0.25">
      <c r="A184" s="10" t="s">
        <v>557</v>
      </c>
      <c r="B184" t="s">
        <v>582</v>
      </c>
      <c r="C184" s="9">
        <v>403432.3344482652</v>
      </c>
      <c r="D184" s="9">
        <v>343004.86801398546</v>
      </c>
      <c r="E184" s="9">
        <v>202</v>
      </c>
      <c r="F184" s="3">
        <f t="shared" si="4"/>
        <v>1997.1897744963624</v>
      </c>
      <c r="G184" s="3">
        <f t="shared" si="5"/>
        <v>1698.0439010593338</v>
      </c>
    </row>
    <row r="185" spans="1:7" ht="15" x14ac:dyDescent="0.25">
      <c r="A185" s="8" t="s">
        <v>557</v>
      </c>
      <c r="B185" t="s">
        <v>533</v>
      </c>
      <c r="C185" s="9">
        <v>1026129.249429</v>
      </c>
      <c r="D185" s="9">
        <v>887976.09017383761</v>
      </c>
      <c r="E185" s="9">
        <v>527</v>
      </c>
      <c r="F185" s="3">
        <f t="shared" si="4"/>
        <v>1947.11432529222</v>
      </c>
      <c r="G185" s="3">
        <f t="shared" si="5"/>
        <v>1684.9641179769214</v>
      </c>
    </row>
    <row r="186" spans="1:7" ht="15" x14ac:dyDescent="0.25">
      <c r="A186" s="8" t="s">
        <v>75</v>
      </c>
      <c r="B186" t="s">
        <v>17</v>
      </c>
      <c r="C186" s="9">
        <v>201618.71891284187</v>
      </c>
      <c r="D186" s="9">
        <v>236056.45604325098</v>
      </c>
      <c r="E186" s="9">
        <v>714</v>
      </c>
      <c r="F186" s="3">
        <f t="shared" si="4"/>
        <v>282.37915814123511</v>
      </c>
      <c r="G186" s="3">
        <f t="shared" si="5"/>
        <v>330.61128297374086</v>
      </c>
    </row>
    <row r="187" spans="1:7" ht="15" x14ac:dyDescent="0.25">
      <c r="A187" s="10" t="s">
        <v>174</v>
      </c>
      <c r="B187" t="s">
        <v>17</v>
      </c>
      <c r="C187" s="9">
        <v>484661.41438229091</v>
      </c>
      <c r="D187" s="9">
        <v>548280.02474503336</v>
      </c>
      <c r="E187" s="9">
        <v>1040</v>
      </c>
      <c r="F187" s="3">
        <f t="shared" si="4"/>
        <v>466.02059075220279</v>
      </c>
      <c r="G187" s="3">
        <f t="shared" si="5"/>
        <v>527.19233148560897</v>
      </c>
    </row>
    <row r="188" spans="1:7" ht="15" x14ac:dyDescent="0.25">
      <c r="A188" s="8" t="s">
        <v>174</v>
      </c>
      <c r="B188" t="s">
        <v>582</v>
      </c>
      <c r="C188" s="9">
        <v>1474.2093530000002</v>
      </c>
      <c r="D188" s="9">
        <v>1773.8354867732955</v>
      </c>
      <c r="E188" s="9">
        <v>2</v>
      </c>
      <c r="F188" s="3">
        <f t="shared" si="4"/>
        <v>737.1046765000001</v>
      </c>
      <c r="G188" s="3">
        <f t="shared" si="5"/>
        <v>886.91774338664777</v>
      </c>
    </row>
    <row r="189" spans="1:7" ht="15" x14ac:dyDescent="0.25">
      <c r="A189" s="8" t="s">
        <v>722</v>
      </c>
      <c r="B189" t="s">
        <v>533</v>
      </c>
      <c r="C189" s="9">
        <v>835945.40168065799</v>
      </c>
      <c r="D189" s="9">
        <v>967340.48707329959</v>
      </c>
      <c r="E189" s="9">
        <v>292</v>
      </c>
      <c r="F189" s="3">
        <f t="shared" si="4"/>
        <v>2862.826718084445</v>
      </c>
      <c r="G189" s="3">
        <f t="shared" si="5"/>
        <v>3312.8098872373275</v>
      </c>
    </row>
    <row r="190" spans="1:7" ht="15" x14ac:dyDescent="0.25">
      <c r="A190" s="10" t="s">
        <v>619</v>
      </c>
      <c r="B190" t="s">
        <v>582</v>
      </c>
      <c r="C190" s="9">
        <v>1478491.5476878425</v>
      </c>
      <c r="D190" s="9">
        <v>1494909.1366068562</v>
      </c>
      <c r="E190" s="9">
        <v>602</v>
      </c>
      <c r="F190" s="3">
        <f t="shared" si="4"/>
        <v>2455.9660260595392</v>
      </c>
      <c r="G190" s="3">
        <f t="shared" si="5"/>
        <v>2483.2377684499274</v>
      </c>
    </row>
    <row r="191" spans="1:7" ht="15" x14ac:dyDescent="0.25">
      <c r="A191" s="8" t="s">
        <v>619</v>
      </c>
      <c r="B191" t="s">
        <v>533</v>
      </c>
      <c r="C191" s="9">
        <v>226094.67078000001</v>
      </c>
      <c r="D191" s="9">
        <v>239543.81181443518</v>
      </c>
      <c r="E191" s="9">
        <v>104</v>
      </c>
      <c r="F191" s="3">
        <f t="shared" si="4"/>
        <v>2173.9872190384617</v>
      </c>
      <c r="G191" s="3">
        <f t="shared" si="5"/>
        <v>2303.3058828311073</v>
      </c>
    </row>
    <row r="192" spans="1:7" ht="15" x14ac:dyDescent="0.25">
      <c r="A192" s="10" t="s">
        <v>893</v>
      </c>
      <c r="B192" t="s">
        <v>17</v>
      </c>
      <c r="C192" s="9">
        <v>3011.5730534928107</v>
      </c>
      <c r="D192" s="9">
        <v>616.00202484175293</v>
      </c>
      <c r="E192" s="9">
        <v>2</v>
      </c>
      <c r="F192" s="3">
        <f t="shared" si="4"/>
        <v>1505.7865267464053</v>
      </c>
      <c r="G192" s="3">
        <f t="shared" si="5"/>
        <v>308.00101242087646</v>
      </c>
    </row>
    <row r="193" spans="1:7" ht="15" x14ac:dyDescent="0.25">
      <c r="A193" s="8" t="s">
        <v>893</v>
      </c>
      <c r="B193" t="s">
        <v>533</v>
      </c>
      <c r="C193" s="9">
        <v>2760.6086323684099</v>
      </c>
      <c r="D193" s="9">
        <v>1472.2624239028846</v>
      </c>
      <c r="E193" s="9">
        <v>2</v>
      </c>
      <c r="F193" s="3">
        <f t="shared" si="4"/>
        <v>1380.3043161842049</v>
      </c>
      <c r="G193" s="3">
        <f t="shared" si="5"/>
        <v>736.13121195144231</v>
      </c>
    </row>
    <row r="194" spans="1:7" ht="15" x14ac:dyDescent="0.25">
      <c r="A194" s="8" t="s">
        <v>894</v>
      </c>
      <c r="B194" t="s">
        <v>17</v>
      </c>
      <c r="C194" s="9">
        <v>10887.244000000001</v>
      </c>
      <c r="D194" s="9">
        <v>8974.3187001595797</v>
      </c>
      <c r="E194" s="9">
        <v>17</v>
      </c>
      <c r="F194" s="3">
        <f t="shared" si="4"/>
        <v>640.42611764705885</v>
      </c>
      <c r="G194" s="3">
        <f t="shared" si="5"/>
        <v>527.90110000938705</v>
      </c>
    </row>
    <row r="195" spans="1:7" ht="15" x14ac:dyDescent="0.25">
      <c r="A195" s="8" t="s">
        <v>895</v>
      </c>
      <c r="B195" t="s">
        <v>17</v>
      </c>
      <c r="C195" s="9">
        <v>109.04906026697468</v>
      </c>
      <c r="D195" s="9">
        <v>528.60941253410374</v>
      </c>
      <c r="E195" s="9">
        <v>1</v>
      </c>
      <c r="F195" s="3">
        <f t="shared" si="4"/>
        <v>109.04906026697468</v>
      </c>
      <c r="G195" s="3">
        <f t="shared" si="5"/>
        <v>528.60941253410374</v>
      </c>
    </row>
    <row r="196" spans="1:7" ht="15" x14ac:dyDescent="0.25">
      <c r="A196" s="10" t="s">
        <v>621</v>
      </c>
      <c r="B196" t="s">
        <v>17</v>
      </c>
      <c r="C196" s="9">
        <v>12696.674562547792</v>
      </c>
      <c r="D196" s="9">
        <v>10280.607907611275</v>
      </c>
      <c r="E196" s="9">
        <v>11</v>
      </c>
      <c r="F196" s="3">
        <f t="shared" ref="F196:F240" si="6">C196/$E196</f>
        <v>1154.2431420497994</v>
      </c>
      <c r="G196" s="3">
        <f t="shared" ref="G196:G240" si="7">D196/$E196</f>
        <v>934.60071887375227</v>
      </c>
    </row>
    <row r="197" spans="1:7" ht="15" x14ac:dyDescent="0.25">
      <c r="A197" s="10" t="s">
        <v>621</v>
      </c>
      <c r="B197" t="s">
        <v>582</v>
      </c>
      <c r="C197" s="9">
        <v>2609515.802859521</v>
      </c>
      <c r="D197" s="9">
        <v>2573910.830442233</v>
      </c>
      <c r="E197" s="9">
        <v>1442</v>
      </c>
      <c r="F197" s="3">
        <f t="shared" si="6"/>
        <v>1809.6503487236623</v>
      </c>
      <c r="G197" s="3">
        <f t="shared" si="7"/>
        <v>1784.9589670195792</v>
      </c>
    </row>
    <row r="198" spans="1:7" ht="15" x14ac:dyDescent="0.25">
      <c r="A198" s="8" t="s">
        <v>621</v>
      </c>
      <c r="B198" t="s">
        <v>533</v>
      </c>
      <c r="C198" s="9">
        <v>13881.208911999998</v>
      </c>
      <c r="D198" s="9">
        <v>13303.491721135888</v>
      </c>
      <c r="E198" s="9">
        <v>8</v>
      </c>
      <c r="F198" s="3">
        <f t="shared" si="6"/>
        <v>1735.1511139999998</v>
      </c>
      <c r="G198" s="3">
        <f t="shared" si="7"/>
        <v>1662.936465141986</v>
      </c>
    </row>
    <row r="199" spans="1:7" ht="15" x14ac:dyDescent="0.25">
      <c r="A199" s="10" t="s">
        <v>164</v>
      </c>
      <c r="B199" t="s">
        <v>17</v>
      </c>
      <c r="C199" s="9">
        <v>648752.38294748741</v>
      </c>
      <c r="D199" s="9">
        <v>720477.56347596308</v>
      </c>
      <c r="E199" s="9">
        <v>725</v>
      </c>
      <c r="F199" s="3">
        <f t="shared" si="6"/>
        <v>894.83087303101706</v>
      </c>
      <c r="G199" s="3">
        <f t="shared" si="7"/>
        <v>993.76215651856978</v>
      </c>
    </row>
    <row r="200" spans="1:7" ht="15" x14ac:dyDescent="0.25">
      <c r="A200" s="8" t="s">
        <v>164</v>
      </c>
      <c r="B200" t="s">
        <v>533</v>
      </c>
      <c r="C200" s="9">
        <v>2913.714367</v>
      </c>
      <c r="D200" s="9">
        <v>4481.1163934208853</v>
      </c>
      <c r="E200" s="9">
        <v>2</v>
      </c>
      <c r="F200" s="3">
        <f t="shared" si="6"/>
        <v>1456.8571835</v>
      </c>
      <c r="G200" s="3">
        <f t="shared" si="7"/>
        <v>2240.5581967104426</v>
      </c>
    </row>
    <row r="201" spans="1:7" ht="15" x14ac:dyDescent="0.25">
      <c r="A201" s="8" t="s">
        <v>57</v>
      </c>
      <c r="B201" t="s">
        <v>17</v>
      </c>
      <c r="C201" s="9">
        <v>166843.37394087846</v>
      </c>
      <c r="D201" s="9">
        <v>151160.50669534848</v>
      </c>
      <c r="E201" s="9">
        <v>730</v>
      </c>
      <c r="F201" s="3">
        <f t="shared" si="6"/>
        <v>228.55256704229927</v>
      </c>
      <c r="G201" s="3">
        <f t="shared" si="7"/>
        <v>207.06918725390202</v>
      </c>
    </row>
    <row r="202" spans="1:7" ht="15" x14ac:dyDescent="0.25">
      <c r="A202" s="10" t="s">
        <v>178</v>
      </c>
      <c r="B202" t="s">
        <v>17</v>
      </c>
      <c r="C202" s="9">
        <v>816779.07942056214</v>
      </c>
      <c r="D202" s="9">
        <v>635318.65019723249</v>
      </c>
      <c r="E202" s="9">
        <v>4357</v>
      </c>
      <c r="F202" s="3">
        <f t="shared" si="6"/>
        <v>187.46363998635809</v>
      </c>
      <c r="G202" s="3">
        <f t="shared" si="7"/>
        <v>145.81561859013829</v>
      </c>
    </row>
    <row r="203" spans="1:7" ht="15" x14ac:dyDescent="0.25">
      <c r="A203" s="10" t="s">
        <v>592</v>
      </c>
      <c r="B203" t="s">
        <v>17</v>
      </c>
      <c r="C203" s="9">
        <v>1476.5805520000001</v>
      </c>
      <c r="D203" s="9">
        <v>1784.8179764034646</v>
      </c>
      <c r="E203" s="9">
        <v>2</v>
      </c>
      <c r="F203" s="3">
        <f t="shared" si="6"/>
        <v>738.29027600000006</v>
      </c>
      <c r="G203" s="3">
        <f t="shared" si="7"/>
        <v>892.40898820173231</v>
      </c>
    </row>
    <row r="204" spans="1:7" ht="15" x14ac:dyDescent="0.25">
      <c r="A204" s="10" t="s">
        <v>592</v>
      </c>
      <c r="B204" t="s">
        <v>326</v>
      </c>
      <c r="C204" s="9">
        <v>474104.53294800001</v>
      </c>
      <c r="D204" s="9">
        <v>445222.29528046655</v>
      </c>
      <c r="E204" s="9">
        <v>270</v>
      </c>
      <c r="F204" s="3">
        <f t="shared" si="6"/>
        <v>1755.9427146222222</v>
      </c>
      <c r="G204" s="3">
        <f t="shared" si="7"/>
        <v>1648.971464001728</v>
      </c>
    </row>
    <row r="205" spans="1:7" ht="15" x14ac:dyDescent="0.25">
      <c r="A205" s="10" t="s">
        <v>592</v>
      </c>
      <c r="B205" t="s">
        <v>582</v>
      </c>
      <c r="C205" s="9">
        <v>275919.531663</v>
      </c>
      <c r="D205" s="9">
        <v>257569.09228247291</v>
      </c>
      <c r="E205" s="9">
        <v>174</v>
      </c>
      <c r="F205" s="3">
        <f t="shared" si="6"/>
        <v>1585.7444348448275</v>
      </c>
      <c r="G205" s="3">
        <f t="shared" si="7"/>
        <v>1480.282139554442</v>
      </c>
    </row>
    <row r="206" spans="1:7" ht="15" x14ac:dyDescent="0.25">
      <c r="A206" s="8" t="s">
        <v>592</v>
      </c>
      <c r="B206" t="s">
        <v>533</v>
      </c>
      <c r="C206" s="9">
        <v>479305.13482245314</v>
      </c>
      <c r="D206" s="9">
        <v>510398.9277151649</v>
      </c>
      <c r="E206" s="9">
        <v>283</v>
      </c>
      <c r="F206" s="3">
        <f t="shared" si="6"/>
        <v>1693.6577202206824</v>
      </c>
      <c r="G206" s="3">
        <f t="shared" si="7"/>
        <v>1803.5297799122434</v>
      </c>
    </row>
    <row r="207" spans="1:7" ht="15" x14ac:dyDescent="0.25">
      <c r="A207" s="10" t="s">
        <v>634</v>
      </c>
      <c r="B207" t="s">
        <v>17</v>
      </c>
      <c r="C207" s="9">
        <v>65408.625876999999</v>
      </c>
      <c r="D207" s="9">
        <v>60005.922824093082</v>
      </c>
      <c r="E207" s="9">
        <v>85</v>
      </c>
      <c r="F207" s="3">
        <f t="shared" si="6"/>
        <v>769.51324561176466</v>
      </c>
      <c r="G207" s="3">
        <f t="shared" si="7"/>
        <v>705.95203322462453</v>
      </c>
    </row>
    <row r="208" spans="1:7" ht="15" x14ac:dyDescent="0.25">
      <c r="A208" s="10" t="s">
        <v>634</v>
      </c>
      <c r="B208" t="s">
        <v>582</v>
      </c>
      <c r="C208" s="9">
        <v>586084.76941882737</v>
      </c>
      <c r="D208" s="9">
        <v>525656.09881147149</v>
      </c>
      <c r="E208" s="9">
        <v>431</v>
      </c>
      <c r="F208" s="3">
        <f t="shared" si="6"/>
        <v>1359.8254510877666</v>
      </c>
      <c r="G208" s="3">
        <f t="shared" si="7"/>
        <v>1219.6197188201195</v>
      </c>
    </row>
    <row r="209" spans="1:7" ht="15" x14ac:dyDescent="0.25">
      <c r="A209" s="8" t="s">
        <v>634</v>
      </c>
      <c r="B209" t="s">
        <v>533</v>
      </c>
      <c r="C209" s="9">
        <v>269123.35315597447</v>
      </c>
      <c r="D209" s="9">
        <v>280355.14193254779</v>
      </c>
      <c r="E209" s="9">
        <v>213</v>
      </c>
      <c r="F209" s="3">
        <f t="shared" si="6"/>
        <v>1263.489920920068</v>
      </c>
      <c r="G209" s="3">
        <f t="shared" si="7"/>
        <v>1316.2213236269849</v>
      </c>
    </row>
    <row r="210" spans="1:7" ht="15" x14ac:dyDescent="0.25">
      <c r="A210" s="8" t="s">
        <v>247</v>
      </c>
      <c r="B210" t="s">
        <v>17</v>
      </c>
      <c r="C210" s="9">
        <v>118051.30158649696</v>
      </c>
      <c r="D210" s="9">
        <v>119894.67521710048</v>
      </c>
      <c r="E210" s="9">
        <v>741</v>
      </c>
      <c r="F210" s="3">
        <f t="shared" si="6"/>
        <v>159.31349741767471</v>
      </c>
      <c r="G210" s="3">
        <f t="shared" si="7"/>
        <v>161.80118112969026</v>
      </c>
    </row>
    <row r="211" spans="1:7" ht="15" x14ac:dyDescent="0.25">
      <c r="A211" s="8" t="s">
        <v>643</v>
      </c>
      <c r="B211" t="s">
        <v>17</v>
      </c>
      <c r="C211" s="9">
        <v>285433.9599570242</v>
      </c>
      <c r="D211" s="9">
        <v>276909.7826267808</v>
      </c>
      <c r="E211" s="9">
        <v>1207</v>
      </c>
      <c r="F211" s="3">
        <f t="shared" si="6"/>
        <v>236.48215406547158</v>
      </c>
      <c r="G211" s="3">
        <f t="shared" si="7"/>
        <v>229.41986961622271</v>
      </c>
    </row>
    <row r="212" spans="1:7" ht="15" x14ac:dyDescent="0.25">
      <c r="A212" s="8" t="s">
        <v>475</v>
      </c>
      <c r="B212" t="s">
        <v>17</v>
      </c>
      <c r="C212" s="9">
        <v>260671.61877408999</v>
      </c>
      <c r="D212" s="9">
        <v>269177.20029425202</v>
      </c>
      <c r="E212" s="9">
        <v>668</v>
      </c>
      <c r="F212" s="3">
        <f t="shared" si="6"/>
        <v>390.22697421270959</v>
      </c>
      <c r="G212" s="3">
        <f t="shared" si="7"/>
        <v>402.95988068001799</v>
      </c>
    </row>
    <row r="213" spans="1:7" ht="15" x14ac:dyDescent="0.25">
      <c r="A213" s="10" t="s">
        <v>59</v>
      </c>
      <c r="B213" t="s">
        <v>17</v>
      </c>
      <c r="C213" s="9">
        <v>727782.81289106095</v>
      </c>
      <c r="D213" s="9">
        <v>646190.36890532076</v>
      </c>
      <c r="E213" s="9">
        <v>1839</v>
      </c>
      <c r="F213" s="3">
        <f t="shared" si="6"/>
        <v>395.74921853782541</v>
      </c>
      <c r="G213" s="3">
        <f t="shared" si="7"/>
        <v>351.3813860279069</v>
      </c>
    </row>
    <row r="214" spans="1:7" ht="15" x14ac:dyDescent="0.25">
      <c r="A214" s="10" t="s">
        <v>59</v>
      </c>
      <c r="B214" t="s">
        <v>582</v>
      </c>
      <c r="C214" s="9">
        <v>216751.29028006972</v>
      </c>
      <c r="D214" s="9">
        <v>204319.9339363669</v>
      </c>
      <c r="E214" s="9">
        <v>328</v>
      </c>
      <c r="F214" s="3">
        <f t="shared" si="6"/>
        <v>660.82710451240769</v>
      </c>
      <c r="G214" s="3">
        <f t="shared" si="7"/>
        <v>622.92662785477717</v>
      </c>
    </row>
    <row r="215" spans="1:7" ht="15" x14ac:dyDescent="0.25">
      <c r="A215" s="8" t="s">
        <v>59</v>
      </c>
      <c r="B215" t="s">
        <v>533</v>
      </c>
      <c r="C215" s="9">
        <v>3687.7106779999999</v>
      </c>
      <c r="D215" s="9">
        <v>3008.770331620422</v>
      </c>
      <c r="E215" s="9">
        <v>6</v>
      </c>
      <c r="F215" s="3">
        <f t="shared" si="6"/>
        <v>614.61844633333328</v>
      </c>
      <c r="G215" s="3">
        <f t="shared" si="7"/>
        <v>501.46172193673698</v>
      </c>
    </row>
    <row r="216" spans="1:7" ht="15" x14ac:dyDescent="0.25">
      <c r="A216" s="8" t="s">
        <v>560</v>
      </c>
      <c r="B216" t="s">
        <v>533</v>
      </c>
      <c r="C216" s="9">
        <v>1556644.4776581861</v>
      </c>
      <c r="D216" s="9">
        <v>1557877.3196213248</v>
      </c>
      <c r="E216" s="9">
        <v>716</v>
      </c>
      <c r="F216" s="3">
        <f t="shared" si="6"/>
        <v>2174.0844660030534</v>
      </c>
      <c r="G216" s="3">
        <f t="shared" si="7"/>
        <v>2175.806312320286</v>
      </c>
    </row>
    <row r="217" spans="1:7" ht="15" x14ac:dyDescent="0.25">
      <c r="A217" s="8" t="s">
        <v>896</v>
      </c>
      <c r="B217" t="s">
        <v>17</v>
      </c>
      <c r="C217" s="9">
        <v>5414.2915329799553</v>
      </c>
      <c r="D217" s="9">
        <v>10119.563479161789</v>
      </c>
      <c r="E217" s="9">
        <v>30</v>
      </c>
      <c r="F217" s="3">
        <f t="shared" si="6"/>
        <v>180.47638443266518</v>
      </c>
      <c r="G217" s="3">
        <f t="shared" si="7"/>
        <v>337.3187826387263</v>
      </c>
    </row>
    <row r="218" spans="1:7" ht="15" x14ac:dyDescent="0.25">
      <c r="A218" s="8" t="s">
        <v>733</v>
      </c>
      <c r="B218" t="s">
        <v>17</v>
      </c>
      <c r="C218" s="9">
        <v>58020.724992000003</v>
      </c>
      <c r="D218" s="9">
        <v>47125.023846554308</v>
      </c>
      <c r="E218" s="9">
        <v>105</v>
      </c>
      <c r="F218" s="3">
        <f t="shared" si="6"/>
        <v>552.57833325714284</v>
      </c>
      <c r="G218" s="3">
        <f t="shared" si="7"/>
        <v>448.80975091956486</v>
      </c>
    </row>
    <row r="219" spans="1:7" ht="15" x14ac:dyDescent="0.25">
      <c r="A219" s="10" t="s">
        <v>133</v>
      </c>
      <c r="B219" t="s">
        <v>17</v>
      </c>
      <c r="C219" s="9">
        <v>429036.38104143023</v>
      </c>
      <c r="D219" s="9">
        <v>621686.07883830136</v>
      </c>
      <c r="E219" s="9">
        <v>1069</v>
      </c>
      <c r="F219" s="3">
        <f t="shared" si="6"/>
        <v>401.34366795269432</v>
      </c>
      <c r="G219" s="3">
        <f t="shared" si="7"/>
        <v>581.55853960552042</v>
      </c>
    </row>
    <row r="220" spans="1:7" ht="15" x14ac:dyDescent="0.25">
      <c r="A220" s="8" t="s">
        <v>133</v>
      </c>
      <c r="B220" t="s">
        <v>582</v>
      </c>
      <c r="C220" s="9">
        <v>1317.463287</v>
      </c>
      <c r="D220" s="9">
        <v>2088.2850210236934</v>
      </c>
      <c r="E220" s="9">
        <v>2</v>
      </c>
      <c r="F220" s="3">
        <f t="shared" si="6"/>
        <v>658.73164350000002</v>
      </c>
      <c r="G220" s="3">
        <f t="shared" si="7"/>
        <v>1044.1425105118467</v>
      </c>
    </row>
    <row r="221" spans="1:7" ht="15" x14ac:dyDescent="0.25">
      <c r="A221" s="8" t="s">
        <v>363</v>
      </c>
      <c r="B221" t="s">
        <v>17</v>
      </c>
      <c r="C221" s="9">
        <v>210709.63355697747</v>
      </c>
      <c r="D221" s="9">
        <v>262349.43958427204</v>
      </c>
      <c r="E221" s="9">
        <v>884</v>
      </c>
      <c r="F221" s="3">
        <f t="shared" si="6"/>
        <v>238.35931397848131</v>
      </c>
      <c r="G221" s="3">
        <f t="shared" si="7"/>
        <v>296.77538414510411</v>
      </c>
    </row>
    <row r="222" spans="1:7" ht="15" x14ac:dyDescent="0.25">
      <c r="A222" s="8" t="s">
        <v>113</v>
      </c>
      <c r="B222" t="s">
        <v>17</v>
      </c>
      <c r="C222" s="9">
        <v>310913.38907215907</v>
      </c>
      <c r="D222" s="9">
        <v>299578.89208296878</v>
      </c>
      <c r="E222" s="9">
        <v>1781</v>
      </c>
      <c r="F222" s="3">
        <f t="shared" si="6"/>
        <v>174.57236893439588</v>
      </c>
      <c r="G222" s="3">
        <f t="shared" si="7"/>
        <v>168.20824934473262</v>
      </c>
    </row>
    <row r="223" spans="1:7" ht="15" x14ac:dyDescent="0.25">
      <c r="A223" s="8" t="s">
        <v>210</v>
      </c>
      <c r="B223" t="s">
        <v>17</v>
      </c>
      <c r="C223" s="9">
        <v>109529.70401935748</v>
      </c>
      <c r="D223" s="9">
        <v>138143.66439745942</v>
      </c>
      <c r="E223" s="9">
        <v>711</v>
      </c>
      <c r="F223" s="3">
        <f t="shared" si="6"/>
        <v>154.0502166235689</v>
      </c>
      <c r="G223" s="3">
        <f t="shared" si="7"/>
        <v>194.29488663496403</v>
      </c>
    </row>
    <row r="224" spans="1:7" ht="15" x14ac:dyDescent="0.25">
      <c r="A224" s="8" t="s">
        <v>497</v>
      </c>
      <c r="B224" t="s">
        <v>17</v>
      </c>
      <c r="C224" s="9">
        <v>128994.48792797209</v>
      </c>
      <c r="D224" s="9">
        <v>146409.97100087107</v>
      </c>
      <c r="E224" s="9">
        <v>623</v>
      </c>
      <c r="F224" s="3">
        <f t="shared" si="6"/>
        <v>207.05375269337415</v>
      </c>
      <c r="G224" s="3">
        <f t="shared" si="7"/>
        <v>235.00797913462452</v>
      </c>
    </row>
    <row r="225" spans="1:7" ht="15" x14ac:dyDescent="0.25">
      <c r="A225" s="8" t="s">
        <v>343</v>
      </c>
      <c r="B225" t="s">
        <v>17</v>
      </c>
      <c r="C225" s="9">
        <v>115692.97281799512</v>
      </c>
      <c r="D225" s="9">
        <v>210743.20879740754</v>
      </c>
      <c r="E225" s="9">
        <v>672</v>
      </c>
      <c r="F225" s="3">
        <f t="shared" si="6"/>
        <v>172.16216193154037</v>
      </c>
      <c r="G225" s="3">
        <f t="shared" si="7"/>
        <v>313.60596547233263</v>
      </c>
    </row>
    <row r="226" spans="1:7" ht="15" x14ac:dyDescent="0.25">
      <c r="A226" s="8" t="s">
        <v>192</v>
      </c>
      <c r="B226" t="s">
        <v>17</v>
      </c>
      <c r="C226" s="9">
        <v>657776.80828969204</v>
      </c>
      <c r="D226" s="9">
        <v>706966.97633607616</v>
      </c>
      <c r="E226" s="9">
        <v>2561</v>
      </c>
      <c r="F226" s="3">
        <f t="shared" si="6"/>
        <v>256.8437361537259</v>
      </c>
      <c r="G226" s="3">
        <f t="shared" si="7"/>
        <v>276.05114265368064</v>
      </c>
    </row>
    <row r="227" spans="1:7" ht="15" x14ac:dyDescent="0.25">
      <c r="A227" s="8" t="s">
        <v>897</v>
      </c>
      <c r="B227" t="s">
        <v>17</v>
      </c>
      <c r="C227" s="9">
        <v>885.26799900000003</v>
      </c>
      <c r="D227" s="9">
        <v>629.50044616136665</v>
      </c>
      <c r="E227" s="9">
        <v>1</v>
      </c>
      <c r="F227" s="3">
        <f t="shared" si="6"/>
        <v>885.26799900000003</v>
      </c>
      <c r="G227" s="3">
        <f t="shared" si="7"/>
        <v>629.50044616136665</v>
      </c>
    </row>
    <row r="228" spans="1:7" ht="15" x14ac:dyDescent="0.25">
      <c r="A228" s="8" t="s">
        <v>898</v>
      </c>
      <c r="B228" t="s">
        <v>17</v>
      </c>
      <c r="C228" s="9">
        <v>885.28999899999997</v>
      </c>
      <c r="D228" s="9">
        <v>438.10091002774698</v>
      </c>
      <c r="E228" s="9">
        <v>1</v>
      </c>
      <c r="F228" s="3">
        <f t="shared" si="6"/>
        <v>885.28999899999997</v>
      </c>
      <c r="G228" s="3">
        <f t="shared" si="7"/>
        <v>438.10091002774698</v>
      </c>
    </row>
    <row r="229" spans="1:7" ht="15" x14ac:dyDescent="0.25">
      <c r="A229" s="8" t="s">
        <v>899</v>
      </c>
      <c r="B229" t="s">
        <v>17</v>
      </c>
      <c r="C229" s="9">
        <v>11852.854659636609</v>
      </c>
      <c r="D229" s="9">
        <v>9906.0384597913726</v>
      </c>
      <c r="E229" s="9">
        <v>38</v>
      </c>
      <c r="F229" s="3">
        <f t="shared" si="6"/>
        <v>311.91722788517393</v>
      </c>
      <c r="G229" s="3">
        <f t="shared" si="7"/>
        <v>260.68522262608877</v>
      </c>
    </row>
    <row r="230" spans="1:7" ht="15" x14ac:dyDescent="0.25">
      <c r="A230" s="8" t="s">
        <v>482</v>
      </c>
      <c r="B230" t="s">
        <v>17</v>
      </c>
      <c r="C230" s="9">
        <v>441812.01714759588</v>
      </c>
      <c r="D230" s="9">
        <v>512792.6864634438</v>
      </c>
      <c r="E230" s="9">
        <v>1043</v>
      </c>
      <c r="F230" s="3">
        <f t="shared" si="6"/>
        <v>423.5973318768896</v>
      </c>
      <c r="G230" s="3">
        <f t="shared" si="7"/>
        <v>491.6516648738675</v>
      </c>
    </row>
    <row r="231" spans="1:7" ht="15" x14ac:dyDescent="0.25">
      <c r="A231" s="8" t="s">
        <v>900</v>
      </c>
      <c r="B231" t="s">
        <v>17</v>
      </c>
      <c r="C231" s="9">
        <v>6948.2418914966311</v>
      </c>
      <c r="D231" s="9">
        <v>16572.516323662916</v>
      </c>
      <c r="E231" s="9">
        <v>54</v>
      </c>
      <c r="F231" s="3">
        <f t="shared" si="6"/>
        <v>128.67114613882651</v>
      </c>
      <c r="G231" s="3">
        <f t="shared" si="7"/>
        <v>306.89845043820213</v>
      </c>
    </row>
    <row r="232" spans="1:7" ht="15" x14ac:dyDescent="0.25">
      <c r="A232" s="10" t="s">
        <v>123</v>
      </c>
      <c r="B232" t="s">
        <v>17</v>
      </c>
      <c r="C232" s="9">
        <v>854912.17626100534</v>
      </c>
      <c r="D232" s="9">
        <v>920717.558148938</v>
      </c>
      <c r="E232" s="9">
        <v>3008</v>
      </c>
      <c r="F232" s="3">
        <f t="shared" si="6"/>
        <v>284.2128245548555</v>
      </c>
      <c r="G232" s="3">
        <f t="shared" si="7"/>
        <v>306.08961374632247</v>
      </c>
    </row>
    <row r="233" spans="1:7" ht="15" x14ac:dyDescent="0.25">
      <c r="A233" s="10" t="s">
        <v>123</v>
      </c>
      <c r="B233" t="s">
        <v>582</v>
      </c>
      <c r="C233" s="9">
        <v>21411.160344226999</v>
      </c>
      <c r="D233" s="9">
        <v>18885.393328786085</v>
      </c>
      <c r="E233" s="9">
        <v>58</v>
      </c>
      <c r="F233" s="3">
        <f t="shared" si="6"/>
        <v>369.15793696943103</v>
      </c>
      <c r="G233" s="3">
        <f t="shared" si="7"/>
        <v>325.61022980665666</v>
      </c>
    </row>
    <row r="234" spans="1:7" ht="15" x14ac:dyDescent="0.25">
      <c r="A234" s="8" t="s">
        <v>123</v>
      </c>
      <c r="B234" t="s">
        <v>533</v>
      </c>
      <c r="C234" s="9">
        <v>23165.400401985742</v>
      </c>
      <c r="D234" s="9">
        <v>34392.434571204576</v>
      </c>
      <c r="E234" s="9">
        <v>62</v>
      </c>
      <c r="F234" s="3">
        <f t="shared" si="6"/>
        <v>373.63549035460875</v>
      </c>
      <c r="G234" s="3">
        <f t="shared" si="7"/>
        <v>554.71668663233186</v>
      </c>
    </row>
    <row r="235" spans="1:7" ht="15" x14ac:dyDescent="0.25">
      <c r="A235" s="8" t="s">
        <v>120</v>
      </c>
      <c r="B235" t="s">
        <v>17</v>
      </c>
      <c r="C235" s="9">
        <v>628977.29955487757</v>
      </c>
      <c r="D235" s="9">
        <v>626028.87779087899</v>
      </c>
      <c r="E235" s="9">
        <v>2927</v>
      </c>
      <c r="F235" s="3">
        <f t="shared" si="6"/>
        <v>214.88804221212081</v>
      </c>
      <c r="G235" s="3">
        <f t="shared" si="7"/>
        <v>213.88072353634405</v>
      </c>
    </row>
    <row r="236" spans="1:7" ht="15" x14ac:dyDescent="0.25">
      <c r="A236" s="8" t="s">
        <v>814</v>
      </c>
      <c r="B236" t="s">
        <v>17</v>
      </c>
      <c r="C236" s="9">
        <v>65.099999999999994</v>
      </c>
      <c r="D236" s="9">
        <v>333.17010899999997</v>
      </c>
      <c r="E236" s="9">
        <v>5</v>
      </c>
      <c r="F236" s="3">
        <f t="shared" ref="F236:F237" si="8">C236/$E236</f>
        <v>13.02</v>
      </c>
      <c r="G236" s="3">
        <f t="shared" ref="G236:G237" si="9">D236/$E236</f>
        <v>66.634021799999999</v>
      </c>
    </row>
    <row r="237" spans="1:7" ht="15" x14ac:dyDescent="0.25">
      <c r="A237" s="8" t="s">
        <v>831</v>
      </c>
      <c r="B237" t="s">
        <v>17</v>
      </c>
      <c r="C237" s="9">
        <v>65.099999999999994</v>
      </c>
      <c r="D237" s="9">
        <v>333.17010899999997</v>
      </c>
      <c r="E237" s="9">
        <v>5</v>
      </c>
      <c r="F237" s="3">
        <f t="shared" si="8"/>
        <v>13.02</v>
      </c>
      <c r="G237" s="3">
        <f t="shared" si="9"/>
        <v>66.634021799999999</v>
      </c>
    </row>
    <row r="238" spans="1:7" ht="15" x14ac:dyDescent="0.25">
      <c r="A238" s="8" t="s">
        <v>901</v>
      </c>
      <c r="B238" t="s">
        <v>17</v>
      </c>
      <c r="C238" s="9">
        <v>2600.5304999999998</v>
      </c>
      <c r="D238" s="9">
        <v>1297.0575280845437</v>
      </c>
      <c r="E238" s="9">
        <v>2</v>
      </c>
      <c r="F238" s="3">
        <f t="shared" si="6"/>
        <v>1300.2652499999999</v>
      </c>
      <c r="G238" s="3">
        <f t="shared" si="7"/>
        <v>648.52876404227186</v>
      </c>
    </row>
    <row r="239" spans="1:7" ht="15" x14ac:dyDescent="0.25">
      <c r="A239" s="8" t="s">
        <v>902</v>
      </c>
      <c r="B239" t="s">
        <v>17</v>
      </c>
      <c r="C239" s="9">
        <v>1003.8576844976036</v>
      </c>
      <c r="D239" s="9">
        <v>776.12676848437366</v>
      </c>
      <c r="E239" s="9">
        <v>1</v>
      </c>
      <c r="F239" s="3">
        <f t="shared" si="6"/>
        <v>1003.8576844976036</v>
      </c>
      <c r="G239" s="3">
        <f t="shared" si="7"/>
        <v>776.12676848437366</v>
      </c>
    </row>
    <row r="240" spans="1:7" ht="15" x14ac:dyDescent="0.25">
      <c r="A240" s="8" t="s">
        <v>903</v>
      </c>
      <c r="B240" t="s">
        <v>17</v>
      </c>
      <c r="C240" s="9">
        <v>2266.9942999999998</v>
      </c>
      <c r="D240" s="9">
        <v>1699.1331687856971</v>
      </c>
      <c r="E240" s="9">
        <v>3</v>
      </c>
      <c r="F240" s="3">
        <f t="shared" si="6"/>
        <v>755.66476666666665</v>
      </c>
      <c r="G240" s="3">
        <f t="shared" si="7"/>
        <v>566.37772292856573</v>
      </c>
    </row>
  </sheetData>
  <autoFilter ref="A2:G240" xr:uid="{024523C1-8218-4A8F-85C7-230A966DF0C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E30C0-FED9-453A-A462-1B63BBC61562}">
  <dimension ref="A3:S2655"/>
  <sheetViews>
    <sheetView topLeftCell="A2616" workbookViewId="0">
      <selection activeCell="B6" sqref="B6:B2655"/>
    </sheetView>
  </sheetViews>
  <sheetFormatPr defaultRowHeight="14.25" x14ac:dyDescent="0.2"/>
  <cols>
    <col min="1" max="1" width="12.625" bestFit="1" customWidth="1"/>
    <col min="2" max="2" width="12.375" bestFit="1" customWidth="1"/>
    <col min="3" max="3" width="10.375" bestFit="1" customWidth="1"/>
    <col min="4" max="4" width="12.375" bestFit="1" customWidth="1"/>
    <col min="5" max="5" width="17.5" bestFit="1" customWidth="1"/>
    <col min="6" max="6" width="11.125" bestFit="1" customWidth="1"/>
    <col min="7" max="7" width="10.875" bestFit="1" customWidth="1"/>
    <col min="8" max="8" width="7.125" bestFit="1" customWidth="1"/>
    <col min="9" max="9" width="7" bestFit="1" customWidth="1"/>
    <col min="10" max="10" width="9.125" bestFit="1" customWidth="1"/>
    <col min="11" max="11" width="6.5" bestFit="1" customWidth="1"/>
    <col min="12" max="12" width="11" customWidth="1"/>
    <col min="13" max="13" width="6.5" bestFit="1" customWidth="1"/>
    <col min="14" max="19" width="15.125" bestFit="1" customWidth="1"/>
  </cols>
  <sheetData>
    <row r="3" spans="1:19" x14ac:dyDescent="0.2">
      <c r="N3" s="11" t="s">
        <v>0</v>
      </c>
      <c r="O3" s="11" t="s">
        <v>911</v>
      </c>
    </row>
    <row r="4" spans="1:19" x14ac:dyDescent="0.2">
      <c r="N4" t="s">
        <v>17</v>
      </c>
      <c r="O4" t="s">
        <v>17</v>
      </c>
      <c r="P4" t="s">
        <v>582</v>
      </c>
      <c r="Q4" t="s">
        <v>582</v>
      </c>
      <c r="R4" t="s">
        <v>533</v>
      </c>
      <c r="S4" t="s">
        <v>533</v>
      </c>
    </row>
    <row r="5" spans="1:19" x14ac:dyDescent="0.2">
      <c r="A5" s="11" t="s">
        <v>12</v>
      </c>
      <c r="B5" s="11" t="s">
        <v>13</v>
      </c>
      <c r="C5" s="11" t="s">
        <v>10</v>
      </c>
      <c r="D5" s="11" t="s">
        <v>11</v>
      </c>
      <c r="E5" s="11" t="s">
        <v>9</v>
      </c>
      <c r="F5" s="11" t="s">
        <v>8</v>
      </c>
      <c r="G5" s="11" t="s">
        <v>2</v>
      </c>
      <c r="H5" s="11" t="s">
        <v>840</v>
      </c>
      <c r="I5" s="11" t="s">
        <v>841</v>
      </c>
      <c r="J5" s="11" t="s">
        <v>909</v>
      </c>
      <c r="K5" s="11" t="s">
        <v>842</v>
      </c>
      <c r="L5" s="11" t="s">
        <v>3</v>
      </c>
      <c r="M5" s="11" t="s">
        <v>4</v>
      </c>
      <c r="N5" t="s">
        <v>910</v>
      </c>
      <c r="O5" t="s">
        <v>912</v>
      </c>
      <c r="P5" t="s">
        <v>910</v>
      </c>
      <c r="Q5" t="s">
        <v>912</v>
      </c>
      <c r="R5" t="s">
        <v>910</v>
      </c>
      <c r="S5" t="s">
        <v>912</v>
      </c>
    </row>
    <row r="6" spans="1:19" x14ac:dyDescent="0.2">
      <c r="A6" t="s">
        <v>30</v>
      </c>
      <c r="B6" t="s">
        <v>37</v>
      </c>
      <c r="C6" t="s">
        <v>36</v>
      </c>
      <c r="D6" t="s">
        <v>16</v>
      </c>
      <c r="E6" t="s">
        <v>36</v>
      </c>
      <c r="F6" t="s">
        <v>36</v>
      </c>
      <c r="G6" t="s">
        <v>33</v>
      </c>
      <c r="H6" t="s">
        <v>34</v>
      </c>
      <c r="I6" t="s">
        <v>35</v>
      </c>
      <c r="J6" t="s">
        <v>206</v>
      </c>
      <c r="K6">
        <v>1</v>
      </c>
      <c r="L6" s="17">
        <v>23</v>
      </c>
      <c r="M6" s="17">
        <v>0.33333333333333331</v>
      </c>
      <c r="N6" s="16">
        <v>236.34688949060637</v>
      </c>
      <c r="O6" s="16">
        <v>201.94443000170284</v>
      </c>
      <c r="P6" s="16"/>
      <c r="Q6" s="16"/>
      <c r="R6" s="16"/>
      <c r="S6" s="16"/>
    </row>
    <row r="7" spans="1:19" x14ac:dyDescent="0.2">
      <c r="A7" t="s">
        <v>30</v>
      </c>
      <c r="B7" t="s">
        <v>37</v>
      </c>
      <c r="C7" t="s">
        <v>36</v>
      </c>
      <c r="D7" t="s">
        <v>16</v>
      </c>
      <c r="E7" t="s">
        <v>36</v>
      </c>
      <c r="F7" t="s">
        <v>36</v>
      </c>
      <c r="G7" t="s">
        <v>33</v>
      </c>
      <c r="H7" t="s">
        <v>34</v>
      </c>
      <c r="I7" t="s">
        <v>35</v>
      </c>
      <c r="J7" t="s">
        <v>206</v>
      </c>
      <c r="K7">
        <v>2</v>
      </c>
      <c r="L7" s="17">
        <v>23</v>
      </c>
      <c r="M7" s="17">
        <v>0.33333333333333331</v>
      </c>
      <c r="N7" s="16">
        <v>236.34688949060637</v>
      </c>
      <c r="O7" s="16">
        <v>201.94443000170284</v>
      </c>
      <c r="P7" s="16"/>
      <c r="Q7" s="16"/>
      <c r="R7" s="16"/>
      <c r="S7" s="16"/>
    </row>
    <row r="8" spans="1:19" x14ac:dyDescent="0.2">
      <c r="A8" t="s">
        <v>30</v>
      </c>
      <c r="B8" t="s">
        <v>37</v>
      </c>
      <c r="C8" t="s">
        <v>36</v>
      </c>
      <c r="D8" t="s">
        <v>16</v>
      </c>
      <c r="E8" t="s">
        <v>36</v>
      </c>
      <c r="F8" t="s">
        <v>36</v>
      </c>
      <c r="G8" t="s">
        <v>33</v>
      </c>
      <c r="H8" t="s">
        <v>34</v>
      </c>
      <c r="I8" t="s">
        <v>35</v>
      </c>
      <c r="J8" t="s">
        <v>206</v>
      </c>
      <c r="K8">
        <v>3</v>
      </c>
      <c r="L8" s="17">
        <v>23</v>
      </c>
      <c r="M8" s="17">
        <v>0.33333333333333331</v>
      </c>
      <c r="N8" s="16">
        <v>236.34688949060637</v>
      </c>
      <c r="O8" s="16">
        <v>201.94443000170284</v>
      </c>
      <c r="P8" s="16"/>
      <c r="Q8" s="16"/>
      <c r="R8" s="16"/>
      <c r="S8" s="16"/>
    </row>
    <row r="9" spans="1:19" x14ac:dyDescent="0.2">
      <c r="A9" t="s">
        <v>30</v>
      </c>
      <c r="B9" t="s">
        <v>37</v>
      </c>
      <c r="C9" t="s">
        <v>36</v>
      </c>
      <c r="D9" t="s">
        <v>16</v>
      </c>
      <c r="E9" t="s">
        <v>36</v>
      </c>
      <c r="F9" t="s">
        <v>36</v>
      </c>
      <c r="G9" t="s">
        <v>33</v>
      </c>
      <c r="H9" t="s">
        <v>34</v>
      </c>
      <c r="I9" t="s">
        <v>35</v>
      </c>
      <c r="J9" t="s">
        <v>206</v>
      </c>
      <c r="K9">
        <v>4</v>
      </c>
      <c r="L9" s="17">
        <v>23</v>
      </c>
      <c r="M9" s="17">
        <v>0.33333333333333331</v>
      </c>
      <c r="N9" s="16">
        <v>236.34688949060637</v>
      </c>
      <c r="O9" s="16">
        <v>201.94443000170284</v>
      </c>
      <c r="P9" s="16"/>
      <c r="Q9" s="16"/>
      <c r="R9" s="16"/>
      <c r="S9" s="16"/>
    </row>
    <row r="10" spans="1:19" x14ac:dyDescent="0.2">
      <c r="A10" t="s">
        <v>30</v>
      </c>
      <c r="B10" t="s">
        <v>37</v>
      </c>
      <c r="C10" t="s">
        <v>36</v>
      </c>
      <c r="D10" t="s">
        <v>16</v>
      </c>
      <c r="E10" t="s">
        <v>36</v>
      </c>
      <c r="F10" t="s">
        <v>36</v>
      </c>
      <c r="G10" t="s">
        <v>33</v>
      </c>
      <c r="H10" t="s">
        <v>34</v>
      </c>
      <c r="I10" t="s">
        <v>35</v>
      </c>
      <c r="J10" t="s">
        <v>206</v>
      </c>
      <c r="K10">
        <v>5</v>
      </c>
      <c r="L10" s="17">
        <v>23</v>
      </c>
      <c r="M10" s="17">
        <v>0.33333333333333331</v>
      </c>
      <c r="N10" s="16">
        <v>236.34688949060637</v>
      </c>
      <c r="O10" s="16">
        <v>201.94443000170284</v>
      </c>
      <c r="P10" s="16"/>
      <c r="Q10" s="16"/>
      <c r="R10" s="16"/>
      <c r="S10" s="16"/>
    </row>
    <row r="11" spans="1:19" x14ac:dyDescent="0.2">
      <c r="A11" t="s">
        <v>30</v>
      </c>
      <c r="B11" t="s">
        <v>37</v>
      </c>
      <c r="C11" t="s">
        <v>36</v>
      </c>
      <c r="D11" t="s">
        <v>16</v>
      </c>
      <c r="E11" t="s">
        <v>36</v>
      </c>
      <c r="F11" t="s">
        <v>36</v>
      </c>
      <c r="G11" t="s">
        <v>33</v>
      </c>
      <c r="H11" t="s">
        <v>34</v>
      </c>
      <c r="I11" t="s">
        <v>35</v>
      </c>
      <c r="J11" t="s">
        <v>206</v>
      </c>
      <c r="K11">
        <v>6</v>
      </c>
      <c r="L11" s="17">
        <v>23</v>
      </c>
      <c r="M11" s="17">
        <v>0.33333333333333331</v>
      </c>
      <c r="N11" s="16">
        <v>236.34688949060637</v>
      </c>
      <c r="O11" s="16">
        <v>201.94443000170284</v>
      </c>
      <c r="P11" s="16"/>
      <c r="Q11" s="16"/>
      <c r="R11" s="16"/>
      <c r="S11" s="16"/>
    </row>
    <row r="12" spans="1:19" x14ac:dyDescent="0.2">
      <c r="A12" t="s">
        <v>30</v>
      </c>
      <c r="B12" t="s">
        <v>37</v>
      </c>
      <c r="C12" t="s">
        <v>36</v>
      </c>
      <c r="D12" t="s">
        <v>16</v>
      </c>
      <c r="E12" t="s">
        <v>36</v>
      </c>
      <c r="F12" t="s">
        <v>36</v>
      </c>
      <c r="G12" t="s">
        <v>33</v>
      </c>
      <c r="H12" t="s">
        <v>34</v>
      </c>
      <c r="I12" t="s">
        <v>35</v>
      </c>
      <c r="J12" t="s">
        <v>206</v>
      </c>
      <c r="K12">
        <v>7</v>
      </c>
      <c r="L12" s="17">
        <v>23</v>
      </c>
      <c r="M12" s="17">
        <v>0.33333333333333331</v>
      </c>
      <c r="N12" s="16">
        <v>236.34688949060637</v>
      </c>
      <c r="O12" s="16">
        <v>201.94443000170284</v>
      </c>
      <c r="P12" s="16"/>
      <c r="Q12" s="16"/>
      <c r="R12" s="16"/>
      <c r="S12" s="16"/>
    </row>
    <row r="13" spans="1:19" x14ac:dyDescent="0.2">
      <c r="A13" t="s">
        <v>30</v>
      </c>
      <c r="B13" t="s">
        <v>37</v>
      </c>
      <c r="C13" t="s">
        <v>36</v>
      </c>
      <c r="D13" t="s">
        <v>16</v>
      </c>
      <c r="E13" t="s">
        <v>36</v>
      </c>
      <c r="F13" t="s">
        <v>36</v>
      </c>
      <c r="G13" t="s">
        <v>33</v>
      </c>
      <c r="H13" t="s">
        <v>34</v>
      </c>
      <c r="I13" t="s">
        <v>35</v>
      </c>
      <c r="J13" t="s">
        <v>429</v>
      </c>
      <c r="K13">
        <v>1</v>
      </c>
      <c r="L13" s="17">
        <v>1</v>
      </c>
      <c r="M13" s="17">
        <v>2.3333333333333335</v>
      </c>
      <c r="N13" s="16">
        <v>236.34688949060637</v>
      </c>
      <c r="O13" s="16">
        <v>201.94443000170284</v>
      </c>
      <c r="P13" s="16"/>
      <c r="Q13" s="16"/>
      <c r="R13" s="16"/>
      <c r="S13" s="16"/>
    </row>
    <row r="14" spans="1:19" x14ac:dyDescent="0.2">
      <c r="A14" t="s">
        <v>30</v>
      </c>
      <c r="B14" t="s">
        <v>37</v>
      </c>
      <c r="C14" t="s">
        <v>36</v>
      </c>
      <c r="D14" t="s">
        <v>16</v>
      </c>
      <c r="E14" t="s">
        <v>36</v>
      </c>
      <c r="F14" t="s">
        <v>36</v>
      </c>
      <c r="G14" t="s">
        <v>33</v>
      </c>
      <c r="H14" t="s">
        <v>34</v>
      </c>
      <c r="I14" t="s">
        <v>35</v>
      </c>
      <c r="J14" t="s">
        <v>429</v>
      </c>
      <c r="K14">
        <v>2</v>
      </c>
      <c r="L14" s="17">
        <v>1</v>
      </c>
      <c r="M14" s="17">
        <v>2.3333333333333335</v>
      </c>
      <c r="N14" s="16">
        <v>236.34688949060637</v>
      </c>
      <c r="O14" s="16">
        <v>201.94443000170284</v>
      </c>
      <c r="P14" s="16"/>
      <c r="Q14" s="16"/>
      <c r="R14" s="16"/>
      <c r="S14" s="16"/>
    </row>
    <row r="15" spans="1:19" x14ac:dyDescent="0.2">
      <c r="A15" t="s">
        <v>30</v>
      </c>
      <c r="B15" t="s">
        <v>37</v>
      </c>
      <c r="C15" t="s">
        <v>36</v>
      </c>
      <c r="D15" t="s">
        <v>16</v>
      </c>
      <c r="E15" t="s">
        <v>36</v>
      </c>
      <c r="F15" t="s">
        <v>36</v>
      </c>
      <c r="G15" t="s">
        <v>33</v>
      </c>
      <c r="H15" t="s">
        <v>34</v>
      </c>
      <c r="I15" t="s">
        <v>35</v>
      </c>
      <c r="J15" t="s">
        <v>429</v>
      </c>
      <c r="K15">
        <v>3</v>
      </c>
      <c r="L15" s="17">
        <v>1</v>
      </c>
      <c r="M15" s="17">
        <v>2.3333333333333335</v>
      </c>
      <c r="N15" s="16">
        <v>236.34688949060637</v>
      </c>
      <c r="O15" s="16">
        <v>201.94443000170284</v>
      </c>
      <c r="P15" s="16"/>
      <c r="Q15" s="16"/>
      <c r="R15" s="16"/>
      <c r="S15" s="16"/>
    </row>
    <row r="16" spans="1:19" x14ac:dyDescent="0.2">
      <c r="A16" t="s">
        <v>30</v>
      </c>
      <c r="B16" t="s">
        <v>37</v>
      </c>
      <c r="C16" t="s">
        <v>36</v>
      </c>
      <c r="D16" t="s">
        <v>16</v>
      </c>
      <c r="E16" t="s">
        <v>36</v>
      </c>
      <c r="F16" t="s">
        <v>36</v>
      </c>
      <c r="G16" t="s">
        <v>33</v>
      </c>
      <c r="H16" t="s">
        <v>34</v>
      </c>
      <c r="I16" t="s">
        <v>35</v>
      </c>
      <c r="J16" t="s">
        <v>429</v>
      </c>
      <c r="K16">
        <v>4</v>
      </c>
      <c r="L16" s="17">
        <v>1</v>
      </c>
      <c r="M16" s="17">
        <v>2.3333333333333335</v>
      </c>
      <c r="N16" s="16">
        <v>236.34688949060637</v>
      </c>
      <c r="O16" s="16">
        <v>201.94443000170284</v>
      </c>
      <c r="P16" s="16"/>
      <c r="Q16" s="16"/>
      <c r="R16" s="16"/>
      <c r="S16" s="16"/>
    </row>
    <row r="17" spans="1:19" x14ac:dyDescent="0.2">
      <c r="A17" t="s">
        <v>30</v>
      </c>
      <c r="B17" t="s">
        <v>37</v>
      </c>
      <c r="C17" t="s">
        <v>36</v>
      </c>
      <c r="D17" t="s">
        <v>16</v>
      </c>
      <c r="E17" t="s">
        <v>36</v>
      </c>
      <c r="F17" t="s">
        <v>36</v>
      </c>
      <c r="G17" t="s">
        <v>33</v>
      </c>
      <c r="H17" t="s">
        <v>34</v>
      </c>
      <c r="I17" t="s">
        <v>35</v>
      </c>
      <c r="J17" t="s">
        <v>429</v>
      </c>
      <c r="K17">
        <v>5</v>
      </c>
      <c r="L17" s="17">
        <v>1</v>
      </c>
      <c r="M17" s="17">
        <v>2.3333333333333335</v>
      </c>
      <c r="N17" s="16">
        <v>236.34688949060637</v>
      </c>
      <c r="O17" s="16">
        <v>201.94443000170284</v>
      </c>
      <c r="P17" s="16"/>
      <c r="Q17" s="16"/>
      <c r="R17" s="16"/>
      <c r="S17" s="16"/>
    </row>
    <row r="18" spans="1:19" x14ac:dyDescent="0.2">
      <c r="A18" t="s">
        <v>30</v>
      </c>
      <c r="B18" t="s">
        <v>37</v>
      </c>
      <c r="C18" t="s">
        <v>36</v>
      </c>
      <c r="D18" t="s">
        <v>16</v>
      </c>
      <c r="E18" t="s">
        <v>36</v>
      </c>
      <c r="F18" t="s">
        <v>36</v>
      </c>
      <c r="G18" t="s">
        <v>33</v>
      </c>
      <c r="H18" t="s">
        <v>34</v>
      </c>
      <c r="I18" t="s">
        <v>35</v>
      </c>
      <c r="J18" t="s">
        <v>429</v>
      </c>
      <c r="K18">
        <v>6</v>
      </c>
      <c r="L18" s="17">
        <v>1</v>
      </c>
      <c r="M18" s="17">
        <v>2.3333333333333335</v>
      </c>
      <c r="N18" s="16">
        <v>236.34688949060637</v>
      </c>
      <c r="O18" s="16">
        <v>201.94443000170284</v>
      </c>
      <c r="P18" s="16"/>
      <c r="Q18" s="16"/>
      <c r="R18" s="16"/>
      <c r="S18" s="16"/>
    </row>
    <row r="19" spans="1:19" x14ac:dyDescent="0.2">
      <c r="A19" t="s">
        <v>30</v>
      </c>
      <c r="B19" t="s">
        <v>37</v>
      </c>
      <c r="C19" t="s">
        <v>36</v>
      </c>
      <c r="D19" t="s">
        <v>16</v>
      </c>
      <c r="E19" t="s">
        <v>36</v>
      </c>
      <c r="F19" t="s">
        <v>36</v>
      </c>
      <c r="G19" t="s">
        <v>33</v>
      </c>
      <c r="H19" t="s">
        <v>34</v>
      </c>
      <c r="I19" t="s">
        <v>35</v>
      </c>
      <c r="J19" t="s">
        <v>429</v>
      </c>
      <c r="K19">
        <v>7</v>
      </c>
      <c r="L19" s="17">
        <v>1</v>
      </c>
      <c r="M19" s="17">
        <v>2.3333333333333335</v>
      </c>
      <c r="N19" s="16">
        <v>236.34688949060637</v>
      </c>
      <c r="O19" s="16">
        <v>201.94443000170284</v>
      </c>
      <c r="P19" s="16"/>
      <c r="Q19" s="16"/>
      <c r="R19" s="16"/>
      <c r="S19" s="16"/>
    </row>
    <row r="20" spans="1:19" x14ac:dyDescent="0.2">
      <c r="A20" t="s">
        <v>30</v>
      </c>
      <c r="B20" t="s">
        <v>37</v>
      </c>
      <c r="C20" t="s">
        <v>36</v>
      </c>
      <c r="D20" t="s">
        <v>16</v>
      </c>
      <c r="E20" t="s">
        <v>36</v>
      </c>
      <c r="F20" t="s">
        <v>36</v>
      </c>
      <c r="G20" t="s">
        <v>33</v>
      </c>
      <c r="H20" t="s">
        <v>34</v>
      </c>
      <c r="I20" t="s">
        <v>35</v>
      </c>
      <c r="J20" t="s">
        <v>300</v>
      </c>
      <c r="K20">
        <v>1</v>
      </c>
      <c r="L20" s="17">
        <v>2</v>
      </c>
      <c r="M20" s="17">
        <v>3.3333333333333335</v>
      </c>
      <c r="N20" s="16">
        <v>236.34688949060637</v>
      </c>
      <c r="O20" s="16">
        <v>201.94443000170284</v>
      </c>
      <c r="P20" s="16"/>
      <c r="Q20" s="16"/>
      <c r="R20" s="16"/>
      <c r="S20" s="16"/>
    </row>
    <row r="21" spans="1:19" x14ac:dyDescent="0.2">
      <c r="A21" t="s">
        <v>30</v>
      </c>
      <c r="B21" t="s">
        <v>37</v>
      </c>
      <c r="C21" t="s">
        <v>36</v>
      </c>
      <c r="D21" t="s">
        <v>16</v>
      </c>
      <c r="E21" t="s">
        <v>36</v>
      </c>
      <c r="F21" t="s">
        <v>36</v>
      </c>
      <c r="G21" t="s">
        <v>33</v>
      </c>
      <c r="H21" t="s">
        <v>34</v>
      </c>
      <c r="I21" t="s">
        <v>35</v>
      </c>
      <c r="J21" t="s">
        <v>300</v>
      </c>
      <c r="K21">
        <v>2</v>
      </c>
      <c r="L21" s="17">
        <v>5.083333333333333</v>
      </c>
      <c r="M21" s="17">
        <v>6.416666666666667</v>
      </c>
      <c r="N21" s="16">
        <v>236.34688949060637</v>
      </c>
      <c r="O21" s="16">
        <v>201.94443000170284</v>
      </c>
      <c r="P21" s="16"/>
      <c r="Q21" s="16"/>
      <c r="R21" s="16"/>
      <c r="S21" s="16"/>
    </row>
    <row r="22" spans="1:19" x14ac:dyDescent="0.2">
      <c r="A22" t="s">
        <v>30</v>
      </c>
      <c r="B22" t="s">
        <v>37</v>
      </c>
      <c r="C22" t="s">
        <v>36</v>
      </c>
      <c r="D22" t="s">
        <v>16</v>
      </c>
      <c r="E22" t="s">
        <v>36</v>
      </c>
      <c r="F22" t="s">
        <v>36</v>
      </c>
      <c r="G22" t="s">
        <v>33</v>
      </c>
      <c r="H22" t="s">
        <v>34</v>
      </c>
      <c r="I22" t="s">
        <v>35</v>
      </c>
      <c r="J22" t="s">
        <v>300</v>
      </c>
      <c r="K22">
        <v>3</v>
      </c>
      <c r="L22" s="17">
        <v>2</v>
      </c>
      <c r="M22" s="17">
        <v>3.3333333333333335</v>
      </c>
      <c r="N22" s="16">
        <v>236.34688949060637</v>
      </c>
      <c r="O22" s="16">
        <v>201.94443000170284</v>
      </c>
      <c r="P22" s="16"/>
      <c r="Q22" s="16"/>
      <c r="R22" s="16"/>
      <c r="S22" s="16"/>
    </row>
    <row r="23" spans="1:19" x14ac:dyDescent="0.2">
      <c r="A23" t="s">
        <v>30</v>
      </c>
      <c r="B23" t="s">
        <v>37</v>
      </c>
      <c r="C23" t="s">
        <v>36</v>
      </c>
      <c r="D23" t="s">
        <v>16</v>
      </c>
      <c r="E23" t="s">
        <v>36</v>
      </c>
      <c r="F23" t="s">
        <v>36</v>
      </c>
      <c r="G23" t="s">
        <v>33</v>
      </c>
      <c r="H23" t="s">
        <v>34</v>
      </c>
      <c r="I23" t="s">
        <v>35</v>
      </c>
      <c r="J23" t="s">
        <v>300</v>
      </c>
      <c r="K23">
        <v>4</v>
      </c>
      <c r="L23" s="17">
        <v>2</v>
      </c>
      <c r="M23" s="17">
        <v>3.3333333333333335</v>
      </c>
      <c r="N23" s="16">
        <v>236.34688949060637</v>
      </c>
      <c r="O23" s="16">
        <v>201.94443000170284</v>
      </c>
      <c r="P23" s="16"/>
      <c r="Q23" s="16"/>
      <c r="R23" s="16"/>
      <c r="S23" s="16"/>
    </row>
    <row r="24" spans="1:19" x14ac:dyDescent="0.2">
      <c r="A24" t="s">
        <v>30</v>
      </c>
      <c r="B24" t="s">
        <v>37</v>
      </c>
      <c r="C24" t="s">
        <v>36</v>
      </c>
      <c r="D24" t="s">
        <v>16</v>
      </c>
      <c r="E24" t="s">
        <v>36</v>
      </c>
      <c r="F24" t="s">
        <v>36</v>
      </c>
      <c r="G24" t="s">
        <v>33</v>
      </c>
      <c r="H24" t="s">
        <v>34</v>
      </c>
      <c r="I24" t="s">
        <v>35</v>
      </c>
      <c r="J24" t="s">
        <v>300</v>
      </c>
      <c r="K24">
        <v>5</v>
      </c>
      <c r="L24" s="17">
        <v>1.5</v>
      </c>
      <c r="M24" s="17">
        <v>2.8333333333333335</v>
      </c>
      <c r="N24" s="16">
        <v>236.34688949060637</v>
      </c>
      <c r="O24" s="16">
        <v>201.94443000170284</v>
      </c>
      <c r="P24" s="16"/>
      <c r="Q24" s="16"/>
      <c r="R24" s="16"/>
      <c r="S24" s="16"/>
    </row>
    <row r="25" spans="1:19" x14ac:dyDescent="0.2">
      <c r="A25" t="s">
        <v>30</v>
      </c>
      <c r="B25" t="s">
        <v>37</v>
      </c>
      <c r="C25" t="s">
        <v>36</v>
      </c>
      <c r="D25" t="s">
        <v>16</v>
      </c>
      <c r="E25" t="s">
        <v>36</v>
      </c>
      <c r="F25" t="s">
        <v>36</v>
      </c>
      <c r="G25" t="s">
        <v>33</v>
      </c>
      <c r="H25" t="s">
        <v>34</v>
      </c>
      <c r="I25" t="s">
        <v>35</v>
      </c>
      <c r="J25" t="s">
        <v>300</v>
      </c>
      <c r="K25">
        <v>6</v>
      </c>
      <c r="L25" s="17">
        <v>2</v>
      </c>
      <c r="M25" s="17">
        <v>3.3333333333333335</v>
      </c>
      <c r="N25" s="16">
        <v>236.34688949060637</v>
      </c>
      <c r="O25" s="16">
        <v>201.94443000170284</v>
      </c>
      <c r="P25" s="16"/>
      <c r="Q25" s="16"/>
      <c r="R25" s="16"/>
      <c r="S25" s="16"/>
    </row>
    <row r="26" spans="1:19" x14ac:dyDescent="0.2">
      <c r="A26" t="s">
        <v>30</v>
      </c>
      <c r="B26" t="s">
        <v>37</v>
      </c>
      <c r="C26" t="s">
        <v>36</v>
      </c>
      <c r="D26" t="s">
        <v>16</v>
      </c>
      <c r="E26" t="s">
        <v>36</v>
      </c>
      <c r="F26" t="s">
        <v>36</v>
      </c>
      <c r="G26" t="s">
        <v>33</v>
      </c>
      <c r="H26" t="s">
        <v>34</v>
      </c>
      <c r="I26" t="s">
        <v>35</v>
      </c>
      <c r="J26" t="s">
        <v>300</v>
      </c>
      <c r="K26">
        <v>7</v>
      </c>
      <c r="L26" s="17">
        <v>2</v>
      </c>
      <c r="M26" s="17">
        <v>3.3333333333333335</v>
      </c>
      <c r="N26" s="16">
        <v>236.34688949060637</v>
      </c>
      <c r="O26" s="16">
        <v>201.94443000170284</v>
      </c>
      <c r="P26" s="16"/>
      <c r="Q26" s="16"/>
      <c r="R26" s="16"/>
      <c r="S26" s="16"/>
    </row>
    <row r="27" spans="1:19" x14ac:dyDescent="0.2">
      <c r="A27" t="s">
        <v>30</v>
      </c>
      <c r="B27" t="s">
        <v>37</v>
      </c>
      <c r="C27" t="s">
        <v>36</v>
      </c>
      <c r="D27" t="s">
        <v>16</v>
      </c>
      <c r="E27" t="s">
        <v>36</v>
      </c>
      <c r="F27" t="s">
        <v>36</v>
      </c>
      <c r="G27" t="s">
        <v>33</v>
      </c>
      <c r="H27" t="s">
        <v>34</v>
      </c>
      <c r="I27" t="s">
        <v>35</v>
      </c>
      <c r="J27" t="s">
        <v>488</v>
      </c>
      <c r="K27">
        <v>1</v>
      </c>
      <c r="L27" s="17">
        <v>3</v>
      </c>
      <c r="M27" s="17">
        <v>4.333333333333333</v>
      </c>
      <c r="N27" s="16">
        <v>236.34688949060637</v>
      </c>
      <c r="O27" s="16">
        <v>201.94443000170284</v>
      </c>
      <c r="P27" s="16"/>
      <c r="Q27" s="16"/>
      <c r="R27" s="16"/>
      <c r="S27" s="16"/>
    </row>
    <row r="28" spans="1:19" x14ac:dyDescent="0.2">
      <c r="A28" t="s">
        <v>30</v>
      </c>
      <c r="B28" t="s">
        <v>37</v>
      </c>
      <c r="C28" t="s">
        <v>36</v>
      </c>
      <c r="D28" t="s">
        <v>16</v>
      </c>
      <c r="E28" t="s">
        <v>36</v>
      </c>
      <c r="F28" t="s">
        <v>36</v>
      </c>
      <c r="G28" t="s">
        <v>33</v>
      </c>
      <c r="H28" t="s">
        <v>34</v>
      </c>
      <c r="I28" t="s">
        <v>35</v>
      </c>
      <c r="J28" t="s">
        <v>488</v>
      </c>
      <c r="K28">
        <v>2</v>
      </c>
      <c r="L28" s="17">
        <v>3</v>
      </c>
      <c r="M28" s="17">
        <v>4.333333333333333</v>
      </c>
      <c r="N28" s="16">
        <v>236.34688949060637</v>
      </c>
      <c r="O28" s="16">
        <v>201.94443000170284</v>
      </c>
      <c r="P28" s="16"/>
      <c r="Q28" s="16"/>
      <c r="R28" s="16"/>
      <c r="S28" s="16"/>
    </row>
    <row r="29" spans="1:19" x14ac:dyDescent="0.2">
      <c r="A29" t="s">
        <v>30</v>
      </c>
      <c r="B29" t="s">
        <v>37</v>
      </c>
      <c r="C29" t="s">
        <v>36</v>
      </c>
      <c r="D29" t="s">
        <v>16</v>
      </c>
      <c r="E29" t="s">
        <v>36</v>
      </c>
      <c r="F29" t="s">
        <v>36</v>
      </c>
      <c r="G29" t="s">
        <v>33</v>
      </c>
      <c r="H29" t="s">
        <v>34</v>
      </c>
      <c r="I29" t="s">
        <v>35</v>
      </c>
      <c r="J29" t="s">
        <v>488</v>
      </c>
      <c r="K29">
        <v>3</v>
      </c>
      <c r="L29" s="17">
        <v>3</v>
      </c>
      <c r="M29" s="17">
        <v>4.333333333333333</v>
      </c>
      <c r="N29" s="16">
        <v>236.34688949060637</v>
      </c>
      <c r="O29" s="16">
        <v>201.94443000170284</v>
      </c>
      <c r="P29" s="16"/>
      <c r="Q29" s="16"/>
      <c r="R29" s="16"/>
      <c r="S29" s="16"/>
    </row>
    <row r="30" spans="1:19" x14ac:dyDescent="0.2">
      <c r="A30" t="s">
        <v>30</v>
      </c>
      <c r="B30" t="s">
        <v>37</v>
      </c>
      <c r="C30" t="s">
        <v>36</v>
      </c>
      <c r="D30" t="s">
        <v>16</v>
      </c>
      <c r="E30" t="s">
        <v>36</v>
      </c>
      <c r="F30" t="s">
        <v>36</v>
      </c>
      <c r="G30" t="s">
        <v>33</v>
      </c>
      <c r="H30" t="s">
        <v>34</v>
      </c>
      <c r="I30" t="s">
        <v>35</v>
      </c>
      <c r="J30" t="s">
        <v>488</v>
      </c>
      <c r="K30">
        <v>4</v>
      </c>
      <c r="L30" s="17">
        <v>3</v>
      </c>
      <c r="M30" s="17">
        <v>4.333333333333333</v>
      </c>
      <c r="N30" s="16">
        <v>236.34688949060637</v>
      </c>
      <c r="O30" s="16">
        <v>201.94443000170284</v>
      </c>
      <c r="P30" s="16"/>
      <c r="Q30" s="16"/>
      <c r="R30" s="16"/>
      <c r="S30" s="16"/>
    </row>
    <row r="31" spans="1:19" x14ac:dyDescent="0.2">
      <c r="A31" t="s">
        <v>30</v>
      </c>
      <c r="B31" t="s">
        <v>37</v>
      </c>
      <c r="C31" t="s">
        <v>36</v>
      </c>
      <c r="D31" t="s">
        <v>16</v>
      </c>
      <c r="E31" t="s">
        <v>36</v>
      </c>
      <c r="F31" t="s">
        <v>36</v>
      </c>
      <c r="G31" t="s">
        <v>33</v>
      </c>
      <c r="H31" t="s">
        <v>34</v>
      </c>
      <c r="I31" t="s">
        <v>35</v>
      </c>
      <c r="J31" t="s">
        <v>488</v>
      </c>
      <c r="K31">
        <v>5</v>
      </c>
      <c r="L31" s="17">
        <v>3</v>
      </c>
      <c r="M31" s="17">
        <v>4.333333333333333</v>
      </c>
      <c r="N31" s="16">
        <v>236.34688949060637</v>
      </c>
      <c r="O31" s="16">
        <v>201.94443000170284</v>
      </c>
      <c r="P31" s="16"/>
      <c r="Q31" s="16"/>
      <c r="R31" s="16"/>
      <c r="S31" s="16"/>
    </row>
    <row r="32" spans="1:19" x14ac:dyDescent="0.2">
      <c r="A32" t="s">
        <v>30</v>
      </c>
      <c r="B32" t="s">
        <v>37</v>
      </c>
      <c r="C32" t="s">
        <v>36</v>
      </c>
      <c r="D32" t="s">
        <v>16</v>
      </c>
      <c r="E32" t="s">
        <v>36</v>
      </c>
      <c r="F32" t="s">
        <v>36</v>
      </c>
      <c r="G32" t="s">
        <v>33</v>
      </c>
      <c r="H32" t="s">
        <v>34</v>
      </c>
      <c r="I32" t="s">
        <v>35</v>
      </c>
      <c r="J32" t="s">
        <v>488</v>
      </c>
      <c r="K32">
        <v>6</v>
      </c>
      <c r="L32" s="17">
        <v>3.0833333333333335</v>
      </c>
      <c r="M32" s="17">
        <v>4.416666666666667</v>
      </c>
      <c r="N32" s="16">
        <v>236.34688949060637</v>
      </c>
      <c r="O32" s="16">
        <v>201.94443000170284</v>
      </c>
      <c r="P32" s="16"/>
      <c r="Q32" s="16"/>
      <c r="R32" s="16"/>
      <c r="S32" s="16"/>
    </row>
    <row r="33" spans="1:19" x14ac:dyDescent="0.2">
      <c r="A33" t="s">
        <v>30</v>
      </c>
      <c r="B33" t="s">
        <v>37</v>
      </c>
      <c r="C33" t="s">
        <v>36</v>
      </c>
      <c r="D33" t="s">
        <v>16</v>
      </c>
      <c r="E33" t="s">
        <v>36</v>
      </c>
      <c r="F33" t="s">
        <v>36</v>
      </c>
      <c r="G33" t="s">
        <v>33</v>
      </c>
      <c r="H33" t="s">
        <v>34</v>
      </c>
      <c r="I33" t="s">
        <v>35</v>
      </c>
      <c r="J33" t="s">
        <v>488</v>
      </c>
      <c r="K33">
        <v>7</v>
      </c>
      <c r="L33" s="17">
        <v>3</v>
      </c>
      <c r="M33" s="17">
        <v>4.333333333333333</v>
      </c>
      <c r="N33" s="16">
        <v>236.34688949060637</v>
      </c>
      <c r="O33" s="16">
        <v>201.94443000170284</v>
      </c>
      <c r="P33" s="16"/>
      <c r="Q33" s="16"/>
      <c r="R33" s="16"/>
      <c r="S33" s="16"/>
    </row>
    <row r="34" spans="1:19" x14ac:dyDescent="0.2">
      <c r="A34" t="s">
        <v>30</v>
      </c>
      <c r="B34" t="s">
        <v>37</v>
      </c>
      <c r="C34" t="s">
        <v>36</v>
      </c>
      <c r="D34" t="s">
        <v>16</v>
      </c>
      <c r="E34" t="s">
        <v>36</v>
      </c>
      <c r="F34" t="s">
        <v>36</v>
      </c>
      <c r="G34" t="s">
        <v>33</v>
      </c>
      <c r="H34" t="s">
        <v>34</v>
      </c>
      <c r="I34" t="s">
        <v>35</v>
      </c>
      <c r="J34" t="s">
        <v>459</v>
      </c>
      <c r="K34">
        <v>1</v>
      </c>
      <c r="L34" s="17">
        <v>4</v>
      </c>
      <c r="M34" s="17">
        <v>5.333333333333333</v>
      </c>
      <c r="N34" s="16">
        <v>236.34688949060637</v>
      </c>
      <c r="O34" s="16">
        <v>201.94443000170284</v>
      </c>
      <c r="P34" s="16"/>
      <c r="Q34" s="16"/>
      <c r="R34" s="16"/>
      <c r="S34" s="16"/>
    </row>
    <row r="35" spans="1:19" x14ac:dyDescent="0.2">
      <c r="A35" t="s">
        <v>30</v>
      </c>
      <c r="B35" t="s">
        <v>37</v>
      </c>
      <c r="C35" t="s">
        <v>36</v>
      </c>
      <c r="D35" t="s">
        <v>16</v>
      </c>
      <c r="E35" t="s">
        <v>36</v>
      </c>
      <c r="F35" t="s">
        <v>36</v>
      </c>
      <c r="G35" t="s">
        <v>33</v>
      </c>
      <c r="H35" t="s">
        <v>34</v>
      </c>
      <c r="I35" t="s">
        <v>35</v>
      </c>
      <c r="J35" t="s">
        <v>459</v>
      </c>
      <c r="K35">
        <v>2</v>
      </c>
      <c r="L35" s="17">
        <v>4</v>
      </c>
      <c r="M35" s="17">
        <v>5.333333333333333</v>
      </c>
      <c r="N35" s="16">
        <v>236.34688949060637</v>
      </c>
      <c r="O35" s="16">
        <v>201.94443000170284</v>
      </c>
      <c r="P35" s="16"/>
      <c r="Q35" s="16"/>
      <c r="R35" s="16"/>
      <c r="S35" s="16"/>
    </row>
    <row r="36" spans="1:19" x14ac:dyDescent="0.2">
      <c r="A36" t="s">
        <v>30</v>
      </c>
      <c r="B36" t="s">
        <v>37</v>
      </c>
      <c r="C36" t="s">
        <v>36</v>
      </c>
      <c r="D36" t="s">
        <v>16</v>
      </c>
      <c r="E36" t="s">
        <v>36</v>
      </c>
      <c r="F36" t="s">
        <v>36</v>
      </c>
      <c r="G36" t="s">
        <v>33</v>
      </c>
      <c r="H36" t="s">
        <v>34</v>
      </c>
      <c r="I36" t="s">
        <v>35</v>
      </c>
      <c r="J36" t="s">
        <v>459</v>
      </c>
      <c r="K36">
        <v>3</v>
      </c>
      <c r="L36" s="17">
        <v>4.25</v>
      </c>
      <c r="M36" s="17">
        <v>5.583333333333333</v>
      </c>
      <c r="N36" s="16">
        <v>236.34688949060637</v>
      </c>
      <c r="O36" s="16">
        <v>201.94443000170284</v>
      </c>
      <c r="P36" s="16"/>
      <c r="Q36" s="16"/>
      <c r="R36" s="16"/>
      <c r="S36" s="16"/>
    </row>
    <row r="37" spans="1:19" x14ac:dyDescent="0.2">
      <c r="A37" t="s">
        <v>30</v>
      </c>
      <c r="B37" t="s">
        <v>37</v>
      </c>
      <c r="C37" t="s">
        <v>36</v>
      </c>
      <c r="D37" t="s">
        <v>16</v>
      </c>
      <c r="E37" t="s">
        <v>36</v>
      </c>
      <c r="F37" t="s">
        <v>36</v>
      </c>
      <c r="G37" t="s">
        <v>33</v>
      </c>
      <c r="H37" t="s">
        <v>34</v>
      </c>
      <c r="I37" t="s">
        <v>35</v>
      </c>
      <c r="J37" t="s">
        <v>459</v>
      </c>
      <c r="K37">
        <v>4</v>
      </c>
      <c r="L37" s="17">
        <v>4.25</v>
      </c>
      <c r="M37" s="17">
        <v>5.583333333333333</v>
      </c>
      <c r="N37" s="16">
        <v>236.34688949060637</v>
      </c>
      <c r="O37" s="16">
        <v>201.94443000170284</v>
      </c>
      <c r="P37" s="16"/>
      <c r="Q37" s="16"/>
      <c r="R37" s="16"/>
      <c r="S37" s="16"/>
    </row>
    <row r="38" spans="1:19" x14ac:dyDescent="0.2">
      <c r="A38" t="s">
        <v>30</v>
      </c>
      <c r="B38" t="s">
        <v>37</v>
      </c>
      <c r="C38" t="s">
        <v>36</v>
      </c>
      <c r="D38" t="s">
        <v>16</v>
      </c>
      <c r="E38" t="s">
        <v>36</v>
      </c>
      <c r="F38" t="s">
        <v>36</v>
      </c>
      <c r="G38" t="s">
        <v>33</v>
      </c>
      <c r="H38" t="s">
        <v>34</v>
      </c>
      <c r="I38" t="s">
        <v>35</v>
      </c>
      <c r="J38" t="s">
        <v>459</v>
      </c>
      <c r="K38">
        <v>5</v>
      </c>
      <c r="L38" s="17">
        <v>4</v>
      </c>
      <c r="M38" s="17">
        <v>5.333333333333333</v>
      </c>
      <c r="N38" s="16">
        <v>236.34688949060637</v>
      </c>
      <c r="O38" s="16">
        <v>201.94443000170284</v>
      </c>
      <c r="P38" s="16"/>
      <c r="Q38" s="16"/>
      <c r="R38" s="16"/>
      <c r="S38" s="16"/>
    </row>
    <row r="39" spans="1:19" x14ac:dyDescent="0.2">
      <c r="A39" t="s">
        <v>30</v>
      </c>
      <c r="B39" t="s">
        <v>37</v>
      </c>
      <c r="C39" t="s">
        <v>36</v>
      </c>
      <c r="D39" t="s">
        <v>16</v>
      </c>
      <c r="E39" t="s">
        <v>36</v>
      </c>
      <c r="F39" t="s">
        <v>36</v>
      </c>
      <c r="G39" t="s">
        <v>33</v>
      </c>
      <c r="H39" t="s">
        <v>34</v>
      </c>
      <c r="I39" t="s">
        <v>35</v>
      </c>
      <c r="J39" t="s">
        <v>459</v>
      </c>
      <c r="K39">
        <v>6</v>
      </c>
      <c r="L39" s="17">
        <v>4</v>
      </c>
      <c r="M39" s="17">
        <v>5.333333333333333</v>
      </c>
      <c r="N39" s="16">
        <v>236.34688949060637</v>
      </c>
      <c r="O39" s="16">
        <v>201.94443000170284</v>
      </c>
      <c r="P39" s="16"/>
      <c r="Q39" s="16"/>
      <c r="R39" s="16"/>
      <c r="S39" s="16"/>
    </row>
    <row r="40" spans="1:19" x14ac:dyDescent="0.2">
      <c r="A40" t="s">
        <v>30</v>
      </c>
      <c r="B40" t="s">
        <v>37</v>
      </c>
      <c r="C40" t="s">
        <v>36</v>
      </c>
      <c r="D40" t="s">
        <v>16</v>
      </c>
      <c r="E40" t="s">
        <v>36</v>
      </c>
      <c r="F40" t="s">
        <v>36</v>
      </c>
      <c r="G40" t="s">
        <v>33</v>
      </c>
      <c r="H40" t="s">
        <v>34</v>
      </c>
      <c r="I40" t="s">
        <v>35</v>
      </c>
      <c r="J40" t="s">
        <v>459</v>
      </c>
      <c r="K40">
        <v>7</v>
      </c>
      <c r="L40" s="17">
        <v>4</v>
      </c>
      <c r="M40" s="17">
        <v>5.333333333333333</v>
      </c>
      <c r="N40" s="16">
        <v>236.34688949060637</v>
      </c>
      <c r="O40" s="16">
        <v>201.94443000170284</v>
      </c>
      <c r="P40" s="16"/>
      <c r="Q40" s="16"/>
      <c r="R40" s="16"/>
      <c r="S40" s="16"/>
    </row>
    <row r="41" spans="1:19" x14ac:dyDescent="0.2">
      <c r="A41" t="s">
        <v>30</v>
      </c>
      <c r="B41" t="s">
        <v>37</v>
      </c>
      <c r="C41" t="s">
        <v>36</v>
      </c>
      <c r="D41" t="s">
        <v>16</v>
      </c>
      <c r="E41" t="s">
        <v>36</v>
      </c>
      <c r="F41" t="s">
        <v>36</v>
      </c>
      <c r="G41" t="s">
        <v>33</v>
      </c>
      <c r="H41" t="s">
        <v>34</v>
      </c>
      <c r="I41" t="s">
        <v>35</v>
      </c>
      <c r="J41" t="s">
        <v>255</v>
      </c>
      <c r="K41">
        <v>1</v>
      </c>
      <c r="L41" s="17">
        <v>6</v>
      </c>
      <c r="M41" s="17">
        <v>7.333333333333333</v>
      </c>
      <c r="N41" s="16">
        <v>236.34688949060637</v>
      </c>
      <c r="O41" s="16">
        <v>201.94443000170284</v>
      </c>
      <c r="P41" s="16"/>
      <c r="Q41" s="16"/>
      <c r="R41" s="16"/>
      <c r="S41" s="16"/>
    </row>
    <row r="42" spans="1:19" x14ac:dyDescent="0.2">
      <c r="A42" t="s">
        <v>30</v>
      </c>
      <c r="B42" t="s">
        <v>37</v>
      </c>
      <c r="C42" t="s">
        <v>36</v>
      </c>
      <c r="D42" t="s">
        <v>16</v>
      </c>
      <c r="E42" t="s">
        <v>36</v>
      </c>
      <c r="F42" t="s">
        <v>36</v>
      </c>
      <c r="G42" t="s">
        <v>33</v>
      </c>
      <c r="H42" t="s">
        <v>34</v>
      </c>
      <c r="I42" t="s">
        <v>35</v>
      </c>
      <c r="J42" t="s">
        <v>255</v>
      </c>
      <c r="K42">
        <v>2</v>
      </c>
      <c r="L42" s="17">
        <v>6</v>
      </c>
      <c r="M42" s="17">
        <v>7.333333333333333</v>
      </c>
      <c r="N42" s="16">
        <v>236.34688949060637</v>
      </c>
      <c r="O42" s="16">
        <v>201.94443000170284</v>
      </c>
      <c r="P42" s="16"/>
      <c r="Q42" s="16"/>
      <c r="R42" s="16"/>
      <c r="S42" s="16"/>
    </row>
    <row r="43" spans="1:19" x14ac:dyDescent="0.2">
      <c r="A43" t="s">
        <v>30</v>
      </c>
      <c r="B43" t="s">
        <v>37</v>
      </c>
      <c r="C43" t="s">
        <v>36</v>
      </c>
      <c r="D43" t="s">
        <v>16</v>
      </c>
      <c r="E43" t="s">
        <v>36</v>
      </c>
      <c r="F43" t="s">
        <v>36</v>
      </c>
      <c r="G43" t="s">
        <v>33</v>
      </c>
      <c r="H43" t="s">
        <v>34</v>
      </c>
      <c r="I43" t="s">
        <v>35</v>
      </c>
      <c r="J43" t="s">
        <v>255</v>
      </c>
      <c r="K43">
        <v>3</v>
      </c>
      <c r="L43" s="17">
        <v>6</v>
      </c>
      <c r="M43" s="17">
        <v>7.333333333333333</v>
      </c>
      <c r="N43" s="16">
        <v>236.34688949060637</v>
      </c>
      <c r="O43" s="16">
        <v>201.94443000170284</v>
      </c>
      <c r="P43" s="16"/>
      <c r="Q43" s="16"/>
      <c r="R43" s="16"/>
      <c r="S43" s="16"/>
    </row>
    <row r="44" spans="1:19" x14ac:dyDescent="0.2">
      <c r="A44" t="s">
        <v>30</v>
      </c>
      <c r="B44" t="s">
        <v>37</v>
      </c>
      <c r="C44" t="s">
        <v>36</v>
      </c>
      <c r="D44" t="s">
        <v>16</v>
      </c>
      <c r="E44" t="s">
        <v>36</v>
      </c>
      <c r="F44" t="s">
        <v>36</v>
      </c>
      <c r="G44" t="s">
        <v>33</v>
      </c>
      <c r="H44" t="s">
        <v>34</v>
      </c>
      <c r="I44" t="s">
        <v>35</v>
      </c>
      <c r="J44" t="s">
        <v>255</v>
      </c>
      <c r="K44">
        <v>4</v>
      </c>
      <c r="L44" s="17">
        <v>6.666666666666667</v>
      </c>
      <c r="M44" s="17">
        <v>8</v>
      </c>
      <c r="N44" s="16">
        <v>236.34688949060637</v>
      </c>
      <c r="O44" s="16">
        <v>201.94443000170284</v>
      </c>
      <c r="P44" s="16"/>
      <c r="Q44" s="16"/>
      <c r="R44" s="16"/>
      <c r="S44" s="16"/>
    </row>
    <row r="45" spans="1:19" x14ac:dyDescent="0.2">
      <c r="A45" t="s">
        <v>30</v>
      </c>
      <c r="B45" t="s">
        <v>37</v>
      </c>
      <c r="C45" t="s">
        <v>36</v>
      </c>
      <c r="D45" t="s">
        <v>16</v>
      </c>
      <c r="E45" t="s">
        <v>36</v>
      </c>
      <c r="F45" t="s">
        <v>36</v>
      </c>
      <c r="G45" t="s">
        <v>33</v>
      </c>
      <c r="H45" t="s">
        <v>34</v>
      </c>
      <c r="I45" t="s">
        <v>35</v>
      </c>
      <c r="J45" t="s">
        <v>255</v>
      </c>
      <c r="K45">
        <v>5</v>
      </c>
      <c r="L45" s="17">
        <v>6</v>
      </c>
      <c r="M45" s="17">
        <v>7.333333333333333</v>
      </c>
      <c r="N45" s="16">
        <v>236.34688949060637</v>
      </c>
      <c r="O45" s="16">
        <v>201.94443000170284</v>
      </c>
      <c r="P45" s="16"/>
      <c r="Q45" s="16"/>
      <c r="R45" s="16"/>
      <c r="S45" s="16"/>
    </row>
    <row r="46" spans="1:19" x14ac:dyDescent="0.2">
      <c r="A46" t="s">
        <v>30</v>
      </c>
      <c r="B46" t="s">
        <v>37</v>
      </c>
      <c r="C46" t="s">
        <v>36</v>
      </c>
      <c r="D46" t="s">
        <v>16</v>
      </c>
      <c r="E46" t="s">
        <v>36</v>
      </c>
      <c r="F46" t="s">
        <v>36</v>
      </c>
      <c r="G46" t="s">
        <v>33</v>
      </c>
      <c r="H46" t="s">
        <v>34</v>
      </c>
      <c r="I46" t="s">
        <v>35</v>
      </c>
      <c r="J46" t="s">
        <v>255</v>
      </c>
      <c r="K46">
        <v>6</v>
      </c>
      <c r="L46" s="17">
        <v>6</v>
      </c>
      <c r="M46" s="17">
        <v>7.333333333333333</v>
      </c>
      <c r="N46" s="16">
        <v>236.34688949060637</v>
      </c>
      <c r="O46" s="16">
        <v>201.94443000170284</v>
      </c>
      <c r="P46" s="16"/>
      <c r="Q46" s="16"/>
      <c r="R46" s="16"/>
      <c r="S46" s="16"/>
    </row>
    <row r="47" spans="1:19" x14ac:dyDescent="0.2">
      <c r="A47" t="s">
        <v>30</v>
      </c>
      <c r="B47" t="s">
        <v>37</v>
      </c>
      <c r="C47" t="s">
        <v>36</v>
      </c>
      <c r="D47" t="s">
        <v>16</v>
      </c>
      <c r="E47" t="s">
        <v>36</v>
      </c>
      <c r="F47" t="s">
        <v>36</v>
      </c>
      <c r="G47" t="s">
        <v>33</v>
      </c>
      <c r="H47" t="s">
        <v>34</v>
      </c>
      <c r="I47" t="s">
        <v>35</v>
      </c>
      <c r="J47" t="s">
        <v>255</v>
      </c>
      <c r="K47">
        <v>7</v>
      </c>
      <c r="L47" s="17">
        <v>7.166666666666667</v>
      </c>
      <c r="M47" s="17">
        <v>8.5</v>
      </c>
      <c r="N47" s="16">
        <v>236.34688949060637</v>
      </c>
      <c r="O47" s="16">
        <v>201.94443000170284</v>
      </c>
      <c r="P47" s="16"/>
      <c r="Q47" s="16"/>
      <c r="R47" s="16"/>
      <c r="S47" s="16"/>
    </row>
    <row r="48" spans="1:19" x14ac:dyDescent="0.2">
      <c r="A48" t="s">
        <v>30</v>
      </c>
      <c r="B48" t="s">
        <v>37</v>
      </c>
      <c r="C48" t="s">
        <v>36</v>
      </c>
      <c r="D48" t="s">
        <v>16</v>
      </c>
      <c r="E48" t="s">
        <v>36</v>
      </c>
      <c r="F48" t="s">
        <v>36</v>
      </c>
      <c r="G48" t="s">
        <v>33</v>
      </c>
      <c r="H48" t="s">
        <v>34</v>
      </c>
      <c r="I48" t="s">
        <v>35</v>
      </c>
      <c r="J48" t="s">
        <v>376</v>
      </c>
      <c r="K48">
        <v>1</v>
      </c>
      <c r="L48" s="17">
        <v>7</v>
      </c>
      <c r="M48" s="17">
        <v>8.3333333333333339</v>
      </c>
      <c r="N48" s="16">
        <v>236.34688949060637</v>
      </c>
      <c r="O48" s="16">
        <v>201.94443000170284</v>
      </c>
      <c r="P48" s="16"/>
      <c r="Q48" s="16"/>
      <c r="R48" s="16"/>
      <c r="S48" s="16"/>
    </row>
    <row r="49" spans="1:19" x14ac:dyDescent="0.2">
      <c r="A49" t="s">
        <v>30</v>
      </c>
      <c r="B49" t="s">
        <v>37</v>
      </c>
      <c r="C49" t="s">
        <v>36</v>
      </c>
      <c r="D49" t="s">
        <v>16</v>
      </c>
      <c r="E49" t="s">
        <v>36</v>
      </c>
      <c r="F49" t="s">
        <v>36</v>
      </c>
      <c r="G49" t="s">
        <v>33</v>
      </c>
      <c r="H49" t="s">
        <v>34</v>
      </c>
      <c r="I49" t="s">
        <v>35</v>
      </c>
      <c r="J49" t="s">
        <v>376</v>
      </c>
      <c r="K49">
        <v>2</v>
      </c>
      <c r="L49" s="17">
        <v>7.083333333333333</v>
      </c>
      <c r="M49" s="17">
        <v>8.4166666666666661</v>
      </c>
      <c r="N49" s="16">
        <v>236.34688949060637</v>
      </c>
      <c r="O49" s="16">
        <v>201.94443000170284</v>
      </c>
      <c r="P49" s="16"/>
      <c r="Q49" s="16"/>
      <c r="R49" s="16"/>
      <c r="S49" s="16"/>
    </row>
    <row r="50" spans="1:19" x14ac:dyDescent="0.2">
      <c r="A50" t="s">
        <v>30</v>
      </c>
      <c r="B50" t="s">
        <v>37</v>
      </c>
      <c r="C50" t="s">
        <v>36</v>
      </c>
      <c r="D50" t="s">
        <v>16</v>
      </c>
      <c r="E50" t="s">
        <v>36</v>
      </c>
      <c r="F50" t="s">
        <v>36</v>
      </c>
      <c r="G50" t="s">
        <v>33</v>
      </c>
      <c r="H50" t="s">
        <v>34</v>
      </c>
      <c r="I50" t="s">
        <v>35</v>
      </c>
      <c r="J50" t="s">
        <v>376</v>
      </c>
      <c r="K50">
        <v>3</v>
      </c>
      <c r="L50" s="17">
        <v>7</v>
      </c>
      <c r="M50" s="17">
        <v>8.3333333333333339</v>
      </c>
      <c r="N50" s="16">
        <v>236.34688949060637</v>
      </c>
      <c r="O50" s="16">
        <v>201.94443000170284</v>
      </c>
      <c r="P50" s="16"/>
      <c r="Q50" s="16"/>
      <c r="R50" s="16"/>
      <c r="S50" s="16"/>
    </row>
    <row r="51" spans="1:19" x14ac:dyDescent="0.2">
      <c r="A51" t="s">
        <v>30</v>
      </c>
      <c r="B51" t="s">
        <v>37</v>
      </c>
      <c r="C51" t="s">
        <v>36</v>
      </c>
      <c r="D51" t="s">
        <v>16</v>
      </c>
      <c r="E51" t="s">
        <v>36</v>
      </c>
      <c r="F51" t="s">
        <v>36</v>
      </c>
      <c r="G51" t="s">
        <v>33</v>
      </c>
      <c r="H51" t="s">
        <v>34</v>
      </c>
      <c r="I51" t="s">
        <v>35</v>
      </c>
      <c r="J51" t="s">
        <v>376</v>
      </c>
      <c r="K51">
        <v>4</v>
      </c>
      <c r="L51" s="17">
        <v>7</v>
      </c>
      <c r="M51" s="17">
        <v>8.3333333333333339</v>
      </c>
      <c r="N51" s="16">
        <v>236.34688949060637</v>
      </c>
      <c r="O51" s="16">
        <v>201.94443000170284</v>
      </c>
      <c r="P51" s="16"/>
      <c r="Q51" s="16"/>
      <c r="R51" s="16"/>
      <c r="S51" s="16"/>
    </row>
    <row r="52" spans="1:19" x14ac:dyDescent="0.2">
      <c r="A52" t="s">
        <v>30</v>
      </c>
      <c r="B52" t="s">
        <v>37</v>
      </c>
      <c r="C52" t="s">
        <v>36</v>
      </c>
      <c r="D52" t="s">
        <v>16</v>
      </c>
      <c r="E52" t="s">
        <v>36</v>
      </c>
      <c r="F52" t="s">
        <v>36</v>
      </c>
      <c r="G52" t="s">
        <v>33</v>
      </c>
      <c r="H52" t="s">
        <v>34</v>
      </c>
      <c r="I52" t="s">
        <v>35</v>
      </c>
      <c r="J52" t="s">
        <v>376</v>
      </c>
      <c r="K52">
        <v>5</v>
      </c>
      <c r="L52" s="17">
        <v>7</v>
      </c>
      <c r="M52" s="17">
        <v>8.3333333333333339</v>
      </c>
      <c r="N52" s="16">
        <v>236.34688949060637</v>
      </c>
      <c r="O52" s="16">
        <v>201.94443000170284</v>
      </c>
      <c r="P52" s="16"/>
      <c r="Q52" s="16"/>
      <c r="R52" s="16"/>
      <c r="S52" s="16"/>
    </row>
    <row r="53" spans="1:19" x14ac:dyDescent="0.2">
      <c r="A53" t="s">
        <v>30</v>
      </c>
      <c r="B53" t="s">
        <v>37</v>
      </c>
      <c r="C53" t="s">
        <v>36</v>
      </c>
      <c r="D53" t="s">
        <v>16</v>
      </c>
      <c r="E53" t="s">
        <v>36</v>
      </c>
      <c r="F53" t="s">
        <v>36</v>
      </c>
      <c r="G53" t="s">
        <v>33</v>
      </c>
      <c r="H53" t="s">
        <v>34</v>
      </c>
      <c r="I53" t="s">
        <v>35</v>
      </c>
      <c r="J53" t="s">
        <v>376</v>
      </c>
      <c r="K53">
        <v>6</v>
      </c>
      <c r="L53" s="17">
        <v>7</v>
      </c>
      <c r="M53" s="17">
        <v>8.3333333333333339</v>
      </c>
      <c r="N53" s="16">
        <v>236.34688949060637</v>
      </c>
      <c r="O53" s="16">
        <v>201.94443000170284</v>
      </c>
      <c r="P53" s="16"/>
      <c r="Q53" s="16"/>
      <c r="R53" s="16"/>
      <c r="S53" s="16"/>
    </row>
    <row r="54" spans="1:19" x14ac:dyDescent="0.2">
      <c r="A54" t="s">
        <v>30</v>
      </c>
      <c r="B54" t="s">
        <v>37</v>
      </c>
      <c r="C54" t="s">
        <v>36</v>
      </c>
      <c r="D54" t="s">
        <v>16</v>
      </c>
      <c r="E54" t="s">
        <v>36</v>
      </c>
      <c r="F54" t="s">
        <v>36</v>
      </c>
      <c r="G54" t="s">
        <v>33</v>
      </c>
      <c r="H54" t="s">
        <v>34</v>
      </c>
      <c r="I54" t="s">
        <v>35</v>
      </c>
      <c r="J54" t="s">
        <v>376</v>
      </c>
      <c r="K54">
        <v>7</v>
      </c>
      <c r="L54" s="17">
        <v>7</v>
      </c>
      <c r="M54" s="17">
        <v>8.3333333333333339</v>
      </c>
      <c r="N54" s="16">
        <v>236.34688949060637</v>
      </c>
      <c r="O54" s="16">
        <v>201.94443000170284</v>
      </c>
      <c r="P54" s="16"/>
      <c r="Q54" s="16"/>
      <c r="R54" s="16"/>
      <c r="S54" s="16"/>
    </row>
    <row r="55" spans="1:19" x14ac:dyDescent="0.2">
      <c r="A55" t="s">
        <v>30</v>
      </c>
      <c r="B55" t="s">
        <v>37</v>
      </c>
      <c r="C55" t="s">
        <v>36</v>
      </c>
      <c r="D55" t="s">
        <v>16</v>
      </c>
      <c r="E55" t="s">
        <v>36</v>
      </c>
      <c r="F55" t="s">
        <v>36</v>
      </c>
      <c r="G55" t="s">
        <v>33</v>
      </c>
      <c r="H55" t="s">
        <v>34</v>
      </c>
      <c r="I55" t="s">
        <v>35</v>
      </c>
      <c r="J55" t="s">
        <v>408</v>
      </c>
      <c r="K55">
        <v>1</v>
      </c>
      <c r="L55" s="17">
        <v>8</v>
      </c>
      <c r="M55" s="17">
        <v>9.3333333333333339</v>
      </c>
      <c r="N55" s="16">
        <v>236.34688949060637</v>
      </c>
      <c r="O55" s="16">
        <v>201.94443000170284</v>
      </c>
      <c r="P55" s="16"/>
      <c r="Q55" s="16"/>
      <c r="R55" s="16"/>
      <c r="S55" s="16"/>
    </row>
    <row r="56" spans="1:19" x14ac:dyDescent="0.2">
      <c r="A56" t="s">
        <v>30</v>
      </c>
      <c r="B56" t="s">
        <v>37</v>
      </c>
      <c r="C56" t="s">
        <v>36</v>
      </c>
      <c r="D56" t="s">
        <v>16</v>
      </c>
      <c r="E56" t="s">
        <v>36</v>
      </c>
      <c r="F56" t="s">
        <v>36</v>
      </c>
      <c r="G56" t="s">
        <v>33</v>
      </c>
      <c r="H56" t="s">
        <v>34</v>
      </c>
      <c r="I56" t="s">
        <v>35</v>
      </c>
      <c r="J56" t="s">
        <v>408</v>
      </c>
      <c r="K56">
        <v>2</v>
      </c>
      <c r="L56" s="17">
        <v>8</v>
      </c>
      <c r="M56" s="17">
        <v>9.3333333333333339</v>
      </c>
      <c r="N56" s="16">
        <v>236.34688949060637</v>
      </c>
      <c r="O56" s="16">
        <v>201.94443000170284</v>
      </c>
      <c r="P56" s="16"/>
      <c r="Q56" s="16"/>
      <c r="R56" s="16"/>
      <c r="S56" s="16"/>
    </row>
    <row r="57" spans="1:19" x14ac:dyDescent="0.2">
      <c r="A57" t="s">
        <v>30</v>
      </c>
      <c r="B57" t="s">
        <v>37</v>
      </c>
      <c r="C57" t="s">
        <v>36</v>
      </c>
      <c r="D57" t="s">
        <v>16</v>
      </c>
      <c r="E57" t="s">
        <v>36</v>
      </c>
      <c r="F57" t="s">
        <v>36</v>
      </c>
      <c r="G57" t="s">
        <v>33</v>
      </c>
      <c r="H57" t="s">
        <v>34</v>
      </c>
      <c r="I57" t="s">
        <v>35</v>
      </c>
      <c r="J57" t="s">
        <v>408</v>
      </c>
      <c r="K57">
        <v>3</v>
      </c>
      <c r="L57" s="17">
        <v>8</v>
      </c>
      <c r="M57" s="17">
        <v>9.3333333333333339</v>
      </c>
      <c r="N57" s="16">
        <v>236.34688949060637</v>
      </c>
      <c r="O57" s="16">
        <v>201.94443000170284</v>
      </c>
      <c r="P57" s="16"/>
      <c r="Q57" s="16"/>
      <c r="R57" s="16"/>
      <c r="S57" s="16"/>
    </row>
    <row r="58" spans="1:19" x14ac:dyDescent="0.2">
      <c r="A58" t="s">
        <v>30</v>
      </c>
      <c r="B58" t="s">
        <v>37</v>
      </c>
      <c r="C58" t="s">
        <v>36</v>
      </c>
      <c r="D58" t="s">
        <v>16</v>
      </c>
      <c r="E58" t="s">
        <v>36</v>
      </c>
      <c r="F58" t="s">
        <v>36</v>
      </c>
      <c r="G58" t="s">
        <v>33</v>
      </c>
      <c r="H58" t="s">
        <v>34</v>
      </c>
      <c r="I58" t="s">
        <v>35</v>
      </c>
      <c r="J58" t="s">
        <v>408</v>
      </c>
      <c r="K58">
        <v>4</v>
      </c>
      <c r="L58" s="17">
        <v>8</v>
      </c>
      <c r="M58" s="17">
        <v>9.3333333333333339</v>
      </c>
      <c r="N58" s="16">
        <v>236.34688949060637</v>
      </c>
      <c r="O58" s="16">
        <v>201.94443000170284</v>
      </c>
      <c r="P58" s="16"/>
      <c r="Q58" s="16"/>
      <c r="R58" s="16"/>
      <c r="S58" s="16"/>
    </row>
    <row r="59" spans="1:19" x14ac:dyDescent="0.2">
      <c r="A59" t="s">
        <v>30</v>
      </c>
      <c r="B59" t="s">
        <v>37</v>
      </c>
      <c r="C59" t="s">
        <v>36</v>
      </c>
      <c r="D59" t="s">
        <v>16</v>
      </c>
      <c r="E59" t="s">
        <v>36</v>
      </c>
      <c r="F59" t="s">
        <v>36</v>
      </c>
      <c r="G59" t="s">
        <v>33</v>
      </c>
      <c r="H59" t="s">
        <v>34</v>
      </c>
      <c r="I59" t="s">
        <v>35</v>
      </c>
      <c r="J59" t="s">
        <v>408</v>
      </c>
      <c r="K59">
        <v>5</v>
      </c>
      <c r="L59" s="17">
        <v>8</v>
      </c>
      <c r="M59" s="17">
        <v>9.3333333333333339</v>
      </c>
      <c r="N59" s="16">
        <v>236.34688949060637</v>
      </c>
      <c r="O59" s="16">
        <v>201.94443000170284</v>
      </c>
      <c r="P59" s="16"/>
      <c r="Q59" s="16"/>
      <c r="R59" s="16"/>
      <c r="S59" s="16"/>
    </row>
    <row r="60" spans="1:19" x14ac:dyDescent="0.2">
      <c r="A60" t="s">
        <v>30</v>
      </c>
      <c r="B60" t="s">
        <v>37</v>
      </c>
      <c r="C60" t="s">
        <v>36</v>
      </c>
      <c r="D60" t="s">
        <v>16</v>
      </c>
      <c r="E60" t="s">
        <v>36</v>
      </c>
      <c r="F60" t="s">
        <v>36</v>
      </c>
      <c r="G60" t="s">
        <v>33</v>
      </c>
      <c r="H60" t="s">
        <v>34</v>
      </c>
      <c r="I60" t="s">
        <v>35</v>
      </c>
      <c r="J60" t="s">
        <v>408</v>
      </c>
      <c r="K60">
        <v>6</v>
      </c>
      <c r="L60" s="17">
        <v>8.5</v>
      </c>
      <c r="M60" s="17">
        <v>9.8333333333333339</v>
      </c>
      <c r="N60" s="16">
        <v>236.34688949060637</v>
      </c>
      <c r="O60" s="16">
        <v>201.94443000170284</v>
      </c>
      <c r="P60" s="16"/>
      <c r="Q60" s="16"/>
      <c r="R60" s="16"/>
      <c r="S60" s="16"/>
    </row>
    <row r="61" spans="1:19" x14ac:dyDescent="0.2">
      <c r="A61" t="s">
        <v>30</v>
      </c>
      <c r="B61" t="s">
        <v>37</v>
      </c>
      <c r="C61" t="s">
        <v>36</v>
      </c>
      <c r="D61" t="s">
        <v>16</v>
      </c>
      <c r="E61" t="s">
        <v>36</v>
      </c>
      <c r="F61" t="s">
        <v>36</v>
      </c>
      <c r="G61" t="s">
        <v>33</v>
      </c>
      <c r="H61" t="s">
        <v>34</v>
      </c>
      <c r="I61" t="s">
        <v>35</v>
      </c>
      <c r="J61" t="s">
        <v>408</v>
      </c>
      <c r="K61">
        <v>7</v>
      </c>
      <c r="L61" s="17">
        <v>8</v>
      </c>
      <c r="M61" s="17">
        <v>9.3333333333333339</v>
      </c>
      <c r="N61" s="16">
        <v>236.34688949060637</v>
      </c>
      <c r="O61" s="16">
        <v>201.94443000170284</v>
      </c>
      <c r="P61" s="16"/>
      <c r="Q61" s="16"/>
      <c r="R61" s="16"/>
      <c r="S61" s="16"/>
    </row>
    <row r="62" spans="1:19" x14ac:dyDescent="0.2">
      <c r="A62" t="s">
        <v>30</v>
      </c>
      <c r="B62" t="s">
        <v>37</v>
      </c>
      <c r="C62" t="s">
        <v>36</v>
      </c>
      <c r="D62" t="s">
        <v>16</v>
      </c>
      <c r="E62" t="s">
        <v>36</v>
      </c>
      <c r="F62" t="s">
        <v>36</v>
      </c>
      <c r="G62" t="s">
        <v>33</v>
      </c>
      <c r="H62" t="s">
        <v>34</v>
      </c>
      <c r="I62" t="s">
        <v>35</v>
      </c>
      <c r="J62" t="s">
        <v>524</v>
      </c>
      <c r="K62">
        <v>1</v>
      </c>
      <c r="L62" s="17">
        <v>9</v>
      </c>
      <c r="M62" s="17">
        <v>10.333333333333334</v>
      </c>
      <c r="N62" s="16">
        <v>236.34688949060637</v>
      </c>
      <c r="O62" s="16">
        <v>201.94443000170284</v>
      </c>
      <c r="P62" s="16"/>
      <c r="Q62" s="16"/>
      <c r="R62" s="16"/>
      <c r="S62" s="16"/>
    </row>
    <row r="63" spans="1:19" x14ac:dyDescent="0.2">
      <c r="A63" t="s">
        <v>30</v>
      </c>
      <c r="B63" t="s">
        <v>37</v>
      </c>
      <c r="C63" t="s">
        <v>36</v>
      </c>
      <c r="D63" t="s">
        <v>16</v>
      </c>
      <c r="E63" t="s">
        <v>36</v>
      </c>
      <c r="F63" t="s">
        <v>36</v>
      </c>
      <c r="G63" t="s">
        <v>33</v>
      </c>
      <c r="H63" t="s">
        <v>34</v>
      </c>
      <c r="I63" t="s">
        <v>35</v>
      </c>
      <c r="J63" t="s">
        <v>524</v>
      </c>
      <c r="K63">
        <v>2</v>
      </c>
      <c r="L63" s="17">
        <v>9</v>
      </c>
      <c r="M63" s="17">
        <v>10.333333333333334</v>
      </c>
      <c r="N63" s="16">
        <v>236.34688949060637</v>
      </c>
      <c r="O63" s="16">
        <v>201.94443000170284</v>
      </c>
      <c r="P63" s="16"/>
      <c r="Q63" s="16"/>
      <c r="R63" s="16"/>
      <c r="S63" s="16"/>
    </row>
    <row r="64" spans="1:19" x14ac:dyDescent="0.2">
      <c r="A64" t="s">
        <v>30</v>
      </c>
      <c r="B64" t="s">
        <v>37</v>
      </c>
      <c r="C64" t="s">
        <v>36</v>
      </c>
      <c r="D64" t="s">
        <v>16</v>
      </c>
      <c r="E64" t="s">
        <v>36</v>
      </c>
      <c r="F64" t="s">
        <v>36</v>
      </c>
      <c r="G64" t="s">
        <v>33</v>
      </c>
      <c r="H64" t="s">
        <v>34</v>
      </c>
      <c r="I64" t="s">
        <v>35</v>
      </c>
      <c r="J64" t="s">
        <v>524</v>
      </c>
      <c r="K64">
        <v>3</v>
      </c>
      <c r="L64" s="17">
        <v>9.4166666666666661</v>
      </c>
      <c r="M64" s="17">
        <v>10.75</v>
      </c>
      <c r="N64" s="16">
        <v>236.34688949060637</v>
      </c>
      <c r="O64" s="16">
        <v>201.94443000170284</v>
      </c>
      <c r="P64" s="16"/>
      <c r="Q64" s="16"/>
      <c r="R64" s="16"/>
      <c r="S64" s="16"/>
    </row>
    <row r="65" spans="1:19" x14ac:dyDescent="0.2">
      <c r="A65" t="s">
        <v>30</v>
      </c>
      <c r="B65" t="s">
        <v>37</v>
      </c>
      <c r="C65" t="s">
        <v>36</v>
      </c>
      <c r="D65" t="s">
        <v>16</v>
      </c>
      <c r="E65" t="s">
        <v>36</v>
      </c>
      <c r="F65" t="s">
        <v>36</v>
      </c>
      <c r="G65" t="s">
        <v>33</v>
      </c>
      <c r="H65" t="s">
        <v>34</v>
      </c>
      <c r="I65" t="s">
        <v>35</v>
      </c>
      <c r="J65" t="s">
        <v>524</v>
      </c>
      <c r="K65">
        <v>4</v>
      </c>
      <c r="L65" s="17">
        <v>9.1666666666666661</v>
      </c>
      <c r="M65" s="17">
        <v>10.5</v>
      </c>
      <c r="N65" s="16">
        <v>236.34688949060637</v>
      </c>
      <c r="O65" s="16">
        <v>201.94443000170284</v>
      </c>
      <c r="P65" s="16"/>
      <c r="Q65" s="16"/>
      <c r="R65" s="16"/>
      <c r="S65" s="16"/>
    </row>
    <row r="66" spans="1:19" x14ac:dyDescent="0.2">
      <c r="A66" t="s">
        <v>30</v>
      </c>
      <c r="B66" t="s">
        <v>37</v>
      </c>
      <c r="C66" t="s">
        <v>36</v>
      </c>
      <c r="D66" t="s">
        <v>16</v>
      </c>
      <c r="E66" t="s">
        <v>36</v>
      </c>
      <c r="F66" t="s">
        <v>36</v>
      </c>
      <c r="G66" t="s">
        <v>33</v>
      </c>
      <c r="H66" t="s">
        <v>34</v>
      </c>
      <c r="I66" t="s">
        <v>35</v>
      </c>
      <c r="J66" t="s">
        <v>524</v>
      </c>
      <c r="K66">
        <v>5</v>
      </c>
      <c r="L66" s="17">
        <v>9.1666666666666661</v>
      </c>
      <c r="M66" s="17">
        <v>10.5</v>
      </c>
      <c r="N66" s="16">
        <v>236.34688949060637</v>
      </c>
      <c r="O66" s="16">
        <v>201.94443000170284</v>
      </c>
      <c r="P66" s="16"/>
      <c r="Q66" s="16"/>
      <c r="R66" s="16"/>
      <c r="S66" s="16"/>
    </row>
    <row r="67" spans="1:19" x14ac:dyDescent="0.2">
      <c r="A67" t="s">
        <v>30</v>
      </c>
      <c r="B67" t="s">
        <v>37</v>
      </c>
      <c r="C67" t="s">
        <v>36</v>
      </c>
      <c r="D67" t="s">
        <v>16</v>
      </c>
      <c r="E67" t="s">
        <v>36</v>
      </c>
      <c r="F67" t="s">
        <v>36</v>
      </c>
      <c r="G67" t="s">
        <v>33</v>
      </c>
      <c r="H67" t="s">
        <v>34</v>
      </c>
      <c r="I67" t="s">
        <v>35</v>
      </c>
      <c r="J67" t="s">
        <v>524</v>
      </c>
      <c r="K67">
        <v>6</v>
      </c>
      <c r="L67" s="17">
        <v>9</v>
      </c>
      <c r="M67" s="17">
        <v>10.333333333333334</v>
      </c>
      <c r="N67" s="16">
        <v>236.34688949060637</v>
      </c>
      <c r="O67" s="16">
        <v>201.94443000170284</v>
      </c>
      <c r="P67" s="16"/>
      <c r="Q67" s="16"/>
      <c r="R67" s="16"/>
      <c r="S67" s="16"/>
    </row>
    <row r="68" spans="1:19" x14ac:dyDescent="0.2">
      <c r="A68" t="s">
        <v>30</v>
      </c>
      <c r="B68" t="s">
        <v>37</v>
      </c>
      <c r="C68" t="s">
        <v>36</v>
      </c>
      <c r="D68" t="s">
        <v>16</v>
      </c>
      <c r="E68" t="s">
        <v>36</v>
      </c>
      <c r="F68" t="s">
        <v>36</v>
      </c>
      <c r="G68" t="s">
        <v>33</v>
      </c>
      <c r="H68" t="s">
        <v>34</v>
      </c>
      <c r="I68" t="s">
        <v>35</v>
      </c>
      <c r="J68" t="s">
        <v>524</v>
      </c>
      <c r="K68">
        <v>7</v>
      </c>
      <c r="L68" s="17">
        <v>9.1666666666666661</v>
      </c>
      <c r="M68" s="17">
        <v>10.5</v>
      </c>
      <c r="N68" s="16">
        <v>236.34688949060637</v>
      </c>
      <c r="O68" s="16">
        <v>201.94443000170284</v>
      </c>
      <c r="P68" s="16"/>
      <c r="Q68" s="16"/>
      <c r="R68" s="16"/>
      <c r="S68" s="16"/>
    </row>
    <row r="69" spans="1:19" x14ac:dyDescent="0.2">
      <c r="A69" t="s">
        <v>30</v>
      </c>
      <c r="B69" t="s">
        <v>37</v>
      </c>
      <c r="C69" t="s">
        <v>36</v>
      </c>
      <c r="D69" t="s">
        <v>16</v>
      </c>
      <c r="E69" t="s">
        <v>36</v>
      </c>
      <c r="F69" t="s">
        <v>36</v>
      </c>
      <c r="G69" t="s">
        <v>33</v>
      </c>
      <c r="H69" t="s">
        <v>34</v>
      </c>
      <c r="I69" t="s">
        <v>35</v>
      </c>
      <c r="J69" t="s">
        <v>214</v>
      </c>
      <c r="K69">
        <v>1</v>
      </c>
      <c r="L69" s="17">
        <v>10.416666666666666</v>
      </c>
      <c r="M69" s="17">
        <v>11.75</v>
      </c>
      <c r="N69" s="16">
        <v>236.34688949060637</v>
      </c>
      <c r="O69" s="16">
        <v>201.94443000170284</v>
      </c>
      <c r="P69" s="16"/>
      <c r="Q69" s="16"/>
      <c r="R69" s="16"/>
      <c r="S69" s="16"/>
    </row>
    <row r="70" spans="1:19" x14ac:dyDescent="0.2">
      <c r="A70" t="s">
        <v>30</v>
      </c>
      <c r="B70" t="s">
        <v>37</v>
      </c>
      <c r="C70" t="s">
        <v>36</v>
      </c>
      <c r="D70" t="s">
        <v>16</v>
      </c>
      <c r="E70" t="s">
        <v>36</v>
      </c>
      <c r="F70" t="s">
        <v>36</v>
      </c>
      <c r="G70" t="s">
        <v>33</v>
      </c>
      <c r="H70" t="s">
        <v>34</v>
      </c>
      <c r="I70" t="s">
        <v>35</v>
      </c>
      <c r="J70" t="s">
        <v>214</v>
      </c>
      <c r="K70">
        <v>2</v>
      </c>
      <c r="L70" s="17">
        <v>10</v>
      </c>
      <c r="M70" s="17">
        <v>11.333333333333334</v>
      </c>
      <c r="N70" s="16">
        <v>236.34688949060637</v>
      </c>
      <c r="O70" s="16">
        <v>201.94443000170284</v>
      </c>
      <c r="P70" s="16"/>
      <c r="Q70" s="16"/>
      <c r="R70" s="16"/>
      <c r="S70" s="16"/>
    </row>
    <row r="71" spans="1:19" x14ac:dyDescent="0.2">
      <c r="A71" t="s">
        <v>30</v>
      </c>
      <c r="B71" t="s">
        <v>37</v>
      </c>
      <c r="C71" t="s">
        <v>36</v>
      </c>
      <c r="D71" t="s">
        <v>16</v>
      </c>
      <c r="E71" t="s">
        <v>36</v>
      </c>
      <c r="F71" t="s">
        <v>36</v>
      </c>
      <c r="G71" t="s">
        <v>33</v>
      </c>
      <c r="H71" t="s">
        <v>34</v>
      </c>
      <c r="I71" t="s">
        <v>35</v>
      </c>
      <c r="J71" t="s">
        <v>214</v>
      </c>
      <c r="K71">
        <v>3</v>
      </c>
      <c r="L71" s="17">
        <v>10</v>
      </c>
      <c r="M71" s="17">
        <v>11.333333333333334</v>
      </c>
      <c r="N71" s="16">
        <v>236.34688949060637</v>
      </c>
      <c r="O71" s="16">
        <v>201.94443000170284</v>
      </c>
      <c r="P71" s="16"/>
      <c r="Q71" s="16"/>
      <c r="R71" s="16"/>
      <c r="S71" s="16"/>
    </row>
    <row r="72" spans="1:19" x14ac:dyDescent="0.2">
      <c r="A72" t="s">
        <v>30</v>
      </c>
      <c r="B72" t="s">
        <v>37</v>
      </c>
      <c r="C72" t="s">
        <v>36</v>
      </c>
      <c r="D72" t="s">
        <v>16</v>
      </c>
      <c r="E72" t="s">
        <v>36</v>
      </c>
      <c r="F72" t="s">
        <v>36</v>
      </c>
      <c r="G72" t="s">
        <v>33</v>
      </c>
      <c r="H72" t="s">
        <v>34</v>
      </c>
      <c r="I72" t="s">
        <v>35</v>
      </c>
      <c r="J72" t="s">
        <v>214</v>
      </c>
      <c r="K72">
        <v>4</v>
      </c>
      <c r="L72" s="17">
        <v>10.083333333333334</v>
      </c>
      <c r="M72" s="17">
        <v>11.416666666666666</v>
      </c>
      <c r="N72" s="16">
        <v>236.34688949060637</v>
      </c>
      <c r="O72" s="16">
        <v>201.94443000170284</v>
      </c>
      <c r="P72" s="16"/>
      <c r="Q72" s="16"/>
      <c r="R72" s="16"/>
      <c r="S72" s="16"/>
    </row>
    <row r="73" spans="1:19" x14ac:dyDescent="0.2">
      <c r="A73" t="s">
        <v>30</v>
      </c>
      <c r="B73" t="s">
        <v>37</v>
      </c>
      <c r="C73" t="s">
        <v>36</v>
      </c>
      <c r="D73" t="s">
        <v>16</v>
      </c>
      <c r="E73" t="s">
        <v>36</v>
      </c>
      <c r="F73" t="s">
        <v>36</v>
      </c>
      <c r="G73" t="s">
        <v>33</v>
      </c>
      <c r="H73" t="s">
        <v>34</v>
      </c>
      <c r="I73" t="s">
        <v>35</v>
      </c>
      <c r="J73" t="s">
        <v>214</v>
      </c>
      <c r="K73">
        <v>5</v>
      </c>
      <c r="L73" s="17">
        <v>10</v>
      </c>
      <c r="M73" s="17">
        <v>11.333333333333334</v>
      </c>
      <c r="N73" s="16">
        <v>236.34688949060637</v>
      </c>
      <c r="O73" s="16">
        <v>201.94443000170284</v>
      </c>
      <c r="P73" s="16"/>
      <c r="Q73" s="16"/>
      <c r="R73" s="16"/>
      <c r="S73" s="16"/>
    </row>
    <row r="74" spans="1:19" x14ac:dyDescent="0.2">
      <c r="A74" t="s">
        <v>30</v>
      </c>
      <c r="B74" t="s">
        <v>37</v>
      </c>
      <c r="C74" t="s">
        <v>36</v>
      </c>
      <c r="D74" t="s">
        <v>16</v>
      </c>
      <c r="E74" t="s">
        <v>36</v>
      </c>
      <c r="F74" t="s">
        <v>36</v>
      </c>
      <c r="G74" t="s">
        <v>33</v>
      </c>
      <c r="H74" t="s">
        <v>34</v>
      </c>
      <c r="I74" t="s">
        <v>35</v>
      </c>
      <c r="J74" t="s">
        <v>214</v>
      </c>
      <c r="K74">
        <v>6</v>
      </c>
      <c r="L74" s="17">
        <v>10</v>
      </c>
      <c r="M74" s="17">
        <v>11.333333333333334</v>
      </c>
      <c r="N74" s="16">
        <v>236.34688949060637</v>
      </c>
      <c r="O74" s="16">
        <v>201.94443000170284</v>
      </c>
      <c r="P74" s="16"/>
      <c r="Q74" s="16"/>
      <c r="R74" s="16"/>
      <c r="S74" s="16"/>
    </row>
    <row r="75" spans="1:19" x14ac:dyDescent="0.2">
      <c r="A75" t="s">
        <v>30</v>
      </c>
      <c r="B75" t="s">
        <v>37</v>
      </c>
      <c r="C75" t="s">
        <v>36</v>
      </c>
      <c r="D75" t="s">
        <v>16</v>
      </c>
      <c r="E75" t="s">
        <v>36</v>
      </c>
      <c r="F75" t="s">
        <v>36</v>
      </c>
      <c r="G75" t="s">
        <v>33</v>
      </c>
      <c r="H75" t="s">
        <v>34</v>
      </c>
      <c r="I75" t="s">
        <v>35</v>
      </c>
      <c r="J75" t="s">
        <v>214</v>
      </c>
      <c r="K75">
        <v>7</v>
      </c>
      <c r="L75" s="17">
        <v>10</v>
      </c>
      <c r="M75" s="17">
        <v>11.333333333333334</v>
      </c>
      <c r="N75" s="16">
        <v>236.34688949060637</v>
      </c>
      <c r="O75" s="16">
        <v>201.94443000170284</v>
      </c>
      <c r="P75" s="16"/>
      <c r="Q75" s="16"/>
      <c r="R75" s="16"/>
      <c r="S75" s="16"/>
    </row>
    <row r="76" spans="1:19" x14ac:dyDescent="0.2">
      <c r="A76" t="s">
        <v>30</v>
      </c>
      <c r="B76" t="s">
        <v>37</v>
      </c>
      <c r="C76" t="s">
        <v>36</v>
      </c>
      <c r="D76" t="s">
        <v>16</v>
      </c>
      <c r="E76" t="s">
        <v>36</v>
      </c>
      <c r="F76" t="s">
        <v>36</v>
      </c>
      <c r="G76" t="s">
        <v>33</v>
      </c>
      <c r="H76" t="s">
        <v>34</v>
      </c>
      <c r="I76" t="s">
        <v>35</v>
      </c>
      <c r="J76" t="s">
        <v>138</v>
      </c>
      <c r="K76">
        <v>1</v>
      </c>
      <c r="L76" s="17">
        <v>11.166666666666666</v>
      </c>
      <c r="M76" s="17">
        <v>12.5</v>
      </c>
      <c r="N76" s="16">
        <v>236.34688949060637</v>
      </c>
      <c r="O76" s="16">
        <v>201.94443000170284</v>
      </c>
      <c r="P76" s="16"/>
      <c r="Q76" s="16"/>
      <c r="R76" s="16"/>
      <c r="S76" s="16"/>
    </row>
    <row r="77" spans="1:19" x14ac:dyDescent="0.2">
      <c r="A77" t="s">
        <v>30</v>
      </c>
      <c r="B77" t="s">
        <v>37</v>
      </c>
      <c r="C77" t="s">
        <v>36</v>
      </c>
      <c r="D77" t="s">
        <v>16</v>
      </c>
      <c r="E77" t="s">
        <v>36</v>
      </c>
      <c r="F77" t="s">
        <v>36</v>
      </c>
      <c r="G77" t="s">
        <v>33</v>
      </c>
      <c r="H77" t="s">
        <v>34</v>
      </c>
      <c r="I77" t="s">
        <v>35</v>
      </c>
      <c r="J77" t="s">
        <v>138</v>
      </c>
      <c r="K77">
        <v>2</v>
      </c>
      <c r="L77" s="17">
        <v>11.416666666666666</v>
      </c>
      <c r="M77" s="17">
        <v>12.75</v>
      </c>
      <c r="N77" s="16">
        <v>236.34688949060637</v>
      </c>
      <c r="O77" s="16">
        <v>201.94443000170284</v>
      </c>
      <c r="P77" s="16"/>
      <c r="Q77" s="16"/>
      <c r="R77" s="16"/>
      <c r="S77" s="16"/>
    </row>
    <row r="78" spans="1:19" x14ac:dyDescent="0.2">
      <c r="A78" t="s">
        <v>30</v>
      </c>
      <c r="B78" t="s">
        <v>37</v>
      </c>
      <c r="C78" t="s">
        <v>36</v>
      </c>
      <c r="D78" t="s">
        <v>16</v>
      </c>
      <c r="E78" t="s">
        <v>36</v>
      </c>
      <c r="F78" t="s">
        <v>36</v>
      </c>
      <c r="G78" t="s">
        <v>33</v>
      </c>
      <c r="H78" t="s">
        <v>34</v>
      </c>
      <c r="I78" t="s">
        <v>35</v>
      </c>
      <c r="J78" t="s">
        <v>138</v>
      </c>
      <c r="K78">
        <v>3</v>
      </c>
      <c r="L78" s="17">
        <v>11</v>
      </c>
      <c r="M78" s="17">
        <v>12.333333333333334</v>
      </c>
      <c r="N78" s="16">
        <v>236.34688949060637</v>
      </c>
      <c r="O78" s="16">
        <v>201.94443000170284</v>
      </c>
      <c r="P78" s="16"/>
      <c r="Q78" s="16"/>
      <c r="R78" s="16"/>
      <c r="S78" s="16"/>
    </row>
    <row r="79" spans="1:19" x14ac:dyDescent="0.2">
      <c r="A79" t="s">
        <v>30</v>
      </c>
      <c r="B79" t="s">
        <v>37</v>
      </c>
      <c r="C79" t="s">
        <v>36</v>
      </c>
      <c r="D79" t="s">
        <v>16</v>
      </c>
      <c r="E79" t="s">
        <v>36</v>
      </c>
      <c r="F79" t="s">
        <v>36</v>
      </c>
      <c r="G79" t="s">
        <v>33</v>
      </c>
      <c r="H79" t="s">
        <v>34</v>
      </c>
      <c r="I79" t="s">
        <v>35</v>
      </c>
      <c r="J79" t="s">
        <v>138</v>
      </c>
      <c r="K79">
        <v>4</v>
      </c>
      <c r="L79" s="17">
        <v>11</v>
      </c>
      <c r="M79" s="17">
        <v>12.333333333333334</v>
      </c>
      <c r="N79" s="16">
        <v>236.34688949060637</v>
      </c>
      <c r="O79" s="16">
        <v>201.94443000170284</v>
      </c>
      <c r="P79" s="16"/>
      <c r="Q79" s="16"/>
      <c r="R79" s="16"/>
      <c r="S79" s="16"/>
    </row>
    <row r="80" spans="1:19" x14ac:dyDescent="0.2">
      <c r="A80" t="s">
        <v>30</v>
      </c>
      <c r="B80" t="s">
        <v>37</v>
      </c>
      <c r="C80" t="s">
        <v>36</v>
      </c>
      <c r="D80" t="s">
        <v>16</v>
      </c>
      <c r="E80" t="s">
        <v>36</v>
      </c>
      <c r="F80" t="s">
        <v>36</v>
      </c>
      <c r="G80" t="s">
        <v>33</v>
      </c>
      <c r="H80" t="s">
        <v>34</v>
      </c>
      <c r="I80" t="s">
        <v>35</v>
      </c>
      <c r="J80" t="s">
        <v>138</v>
      </c>
      <c r="K80">
        <v>5</v>
      </c>
      <c r="L80" s="17">
        <v>11</v>
      </c>
      <c r="M80" s="17">
        <v>12.333333333333334</v>
      </c>
      <c r="N80" s="16">
        <v>236.34688949060637</v>
      </c>
      <c r="O80" s="16">
        <v>201.94443000170284</v>
      </c>
      <c r="P80" s="16"/>
      <c r="Q80" s="16"/>
      <c r="R80" s="16"/>
      <c r="S80" s="16"/>
    </row>
    <row r="81" spans="1:19" x14ac:dyDescent="0.2">
      <c r="A81" t="s">
        <v>30</v>
      </c>
      <c r="B81" t="s">
        <v>37</v>
      </c>
      <c r="C81" t="s">
        <v>36</v>
      </c>
      <c r="D81" t="s">
        <v>16</v>
      </c>
      <c r="E81" t="s">
        <v>36</v>
      </c>
      <c r="F81" t="s">
        <v>36</v>
      </c>
      <c r="G81" t="s">
        <v>33</v>
      </c>
      <c r="H81" t="s">
        <v>34</v>
      </c>
      <c r="I81" t="s">
        <v>35</v>
      </c>
      <c r="J81" t="s">
        <v>138</v>
      </c>
      <c r="K81">
        <v>6</v>
      </c>
      <c r="L81" s="17">
        <v>11</v>
      </c>
      <c r="M81" s="17">
        <v>12.333333333333334</v>
      </c>
      <c r="N81" s="16">
        <v>236.34688949060637</v>
      </c>
      <c r="O81" s="16">
        <v>201.94443000170284</v>
      </c>
      <c r="P81" s="16"/>
      <c r="Q81" s="16"/>
      <c r="R81" s="16"/>
      <c r="S81" s="16"/>
    </row>
    <row r="82" spans="1:19" x14ac:dyDescent="0.2">
      <c r="A82" t="s">
        <v>30</v>
      </c>
      <c r="B82" t="s">
        <v>37</v>
      </c>
      <c r="C82" t="s">
        <v>36</v>
      </c>
      <c r="D82" t="s">
        <v>16</v>
      </c>
      <c r="E82" t="s">
        <v>36</v>
      </c>
      <c r="F82" t="s">
        <v>36</v>
      </c>
      <c r="G82" t="s">
        <v>33</v>
      </c>
      <c r="H82" t="s">
        <v>34</v>
      </c>
      <c r="I82" t="s">
        <v>35</v>
      </c>
      <c r="J82" t="s">
        <v>138</v>
      </c>
      <c r="K82">
        <v>7</v>
      </c>
      <c r="L82" s="17">
        <v>11.5</v>
      </c>
      <c r="M82" s="17">
        <v>12.833333333333334</v>
      </c>
      <c r="N82" s="16">
        <v>236.34688949060637</v>
      </c>
      <c r="O82" s="16">
        <v>201.94443000170284</v>
      </c>
      <c r="P82" s="16"/>
      <c r="Q82" s="16"/>
      <c r="R82" s="16"/>
      <c r="S82" s="16"/>
    </row>
    <row r="83" spans="1:19" x14ac:dyDescent="0.2">
      <c r="A83" t="s">
        <v>30</v>
      </c>
      <c r="B83" t="s">
        <v>37</v>
      </c>
      <c r="C83" t="s">
        <v>36</v>
      </c>
      <c r="D83" t="s">
        <v>16</v>
      </c>
      <c r="E83" t="s">
        <v>36</v>
      </c>
      <c r="F83" t="s">
        <v>36</v>
      </c>
      <c r="G83" t="s">
        <v>33</v>
      </c>
      <c r="H83" t="s">
        <v>34</v>
      </c>
      <c r="I83" t="s">
        <v>35</v>
      </c>
      <c r="J83" t="s">
        <v>409</v>
      </c>
      <c r="K83">
        <v>1</v>
      </c>
      <c r="L83" s="17">
        <v>12</v>
      </c>
      <c r="M83" s="17">
        <v>13.416666666666666</v>
      </c>
      <c r="N83" s="16">
        <v>236.34688949060637</v>
      </c>
      <c r="O83" s="16">
        <v>201.94443000170284</v>
      </c>
      <c r="P83" s="16"/>
      <c r="Q83" s="16"/>
      <c r="R83" s="16"/>
      <c r="S83" s="16"/>
    </row>
    <row r="84" spans="1:19" x14ac:dyDescent="0.2">
      <c r="A84" t="s">
        <v>30</v>
      </c>
      <c r="B84" t="s">
        <v>37</v>
      </c>
      <c r="C84" t="s">
        <v>36</v>
      </c>
      <c r="D84" t="s">
        <v>16</v>
      </c>
      <c r="E84" t="s">
        <v>36</v>
      </c>
      <c r="F84" t="s">
        <v>36</v>
      </c>
      <c r="G84" t="s">
        <v>33</v>
      </c>
      <c r="H84" t="s">
        <v>34</v>
      </c>
      <c r="I84" t="s">
        <v>35</v>
      </c>
      <c r="J84" t="s">
        <v>409</v>
      </c>
      <c r="K84">
        <v>2</v>
      </c>
      <c r="L84" s="17">
        <v>12</v>
      </c>
      <c r="M84" s="17">
        <v>13.416666666666666</v>
      </c>
      <c r="N84" s="16">
        <v>236.34688949060637</v>
      </c>
      <c r="O84" s="16">
        <v>201.94443000170284</v>
      </c>
      <c r="P84" s="16"/>
      <c r="Q84" s="16"/>
      <c r="R84" s="16"/>
      <c r="S84" s="16"/>
    </row>
    <row r="85" spans="1:19" x14ac:dyDescent="0.2">
      <c r="A85" t="s">
        <v>30</v>
      </c>
      <c r="B85" t="s">
        <v>37</v>
      </c>
      <c r="C85" t="s">
        <v>36</v>
      </c>
      <c r="D85" t="s">
        <v>16</v>
      </c>
      <c r="E85" t="s">
        <v>36</v>
      </c>
      <c r="F85" t="s">
        <v>36</v>
      </c>
      <c r="G85" t="s">
        <v>33</v>
      </c>
      <c r="H85" t="s">
        <v>34</v>
      </c>
      <c r="I85" t="s">
        <v>35</v>
      </c>
      <c r="J85" t="s">
        <v>409</v>
      </c>
      <c r="K85">
        <v>3</v>
      </c>
      <c r="L85" s="17">
        <v>12</v>
      </c>
      <c r="M85" s="17">
        <v>13.416666666666666</v>
      </c>
      <c r="N85" s="16">
        <v>236.34688949060637</v>
      </c>
      <c r="O85" s="16">
        <v>201.94443000170284</v>
      </c>
      <c r="P85" s="16"/>
      <c r="Q85" s="16"/>
      <c r="R85" s="16"/>
      <c r="S85" s="16"/>
    </row>
    <row r="86" spans="1:19" x14ac:dyDescent="0.2">
      <c r="A86" t="s">
        <v>30</v>
      </c>
      <c r="B86" t="s">
        <v>37</v>
      </c>
      <c r="C86" t="s">
        <v>36</v>
      </c>
      <c r="D86" t="s">
        <v>16</v>
      </c>
      <c r="E86" t="s">
        <v>36</v>
      </c>
      <c r="F86" t="s">
        <v>36</v>
      </c>
      <c r="G86" t="s">
        <v>33</v>
      </c>
      <c r="H86" t="s">
        <v>34</v>
      </c>
      <c r="I86" t="s">
        <v>35</v>
      </c>
      <c r="J86" t="s">
        <v>409</v>
      </c>
      <c r="K86">
        <v>5</v>
      </c>
      <c r="L86" s="17">
        <v>12.916666666666666</v>
      </c>
      <c r="M86" s="17">
        <v>14.333333333333334</v>
      </c>
      <c r="N86" s="16">
        <v>236.34688949060637</v>
      </c>
      <c r="O86" s="16">
        <v>201.94443000170284</v>
      </c>
      <c r="P86" s="16"/>
      <c r="Q86" s="16"/>
      <c r="R86" s="16"/>
      <c r="S86" s="16"/>
    </row>
    <row r="87" spans="1:19" x14ac:dyDescent="0.2">
      <c r="A87" t="s">
        <v>30</v>
      </c>
      <c r="B87" t="s">
        <v>37</v>
      </c>
      <c r="C87" t="s">
        <v>36</v>
      </c>
      <c r="D87" t="s">
        <v>16</v>
      </c>
      <c r="E87" t="s">
        <v>36</v>
      </c>
      <c r="F87" t="s">
        <v>36</v>
      </c>
      <c r="G87" t="s">
        <v>33</v>
      </c>
      <c r="H87" t="s">
        <v>34</v>
      </c>
      <c r="I87" t="s">
        <v>35</v>
      </c>
      <c r="J87" t="s">
        <v>409</v>
      </c>
      <c r="K87">
        <v>6</v>
      </c>
      <c r="L87" s="17">
        <v>12</v>
      </c>
      <c r="M87" s="17">
        <v>13.416666666666666</v>
      </c>
      <c r="N87" s="16">
        <v>236.34688949060637</v>
      </c>
      <c r="O87" s="16">
        <v>201.94443000170284</v>
      </c>
      <c r="P87" s="16"/>
      <c r="Q87" s="16"/>
      <c r="R87" s="16"/>
      <c r="S87" s="16"/>
    </row>
    <row r="88" spans="1:19" x14ac:dyDescent="0.2">
      <c r="A88" t="s">
        <v>30</v>
      </c>
      <c r="B88" t="s">
        <v>37</v>
      </c>
      <c r="C88" t="s">
        <v>36</v>
      </c>
      <c r="D88" t="s">
        <v>16</v>
      </c>
      <c r="E88" t="s">
        <v>36</v>
      </c>
      <c r="F88" t="s">
        <v>36</v>
      </c>
      <c r="G88" t="s">
        <v>33</v>
      </c>
      <c r="H88" t="s">
        <v>34</v>
      </c>
      <c r="I88" t="s">
        <v>35</v>
      </c>
      <c r="J88" t="s">
        <v>409</v>
      </c>
      <c r="K88">
        <v>7</v>
      </c>
      <c r="L88" s="17">
        <v>12</v>
      </c>
      <c r="M88" s="17">
        <v>13.416666666666666</v>
      </c>
      <c r="N88" s="16">
        <v>236.34688949060637</v>
      </c>
      <c r="O88" s="16">
        <v>201.94443000170284</v>
      </c>
      <c r="P88" s="16"/>
      <c r="Q88" s="16"/>
      <c r="R88" s="16"/>
      <c r="S88" s="16"/>
    </row>
    <row r="89" spans="1:19" x14ac:dyDescent="0.2">
      <c r="A89" t="s">
        <v>30</v>
      </c>
      <c r="B89" t="s">
        <v>37</v>
      </c>
      <c r="C89" t="s">
        <v>36</v>
      </c>
      <c r="D89" t="s">
        <v>16</v>
      </c>
      <c r="E89" t="s">
        <v>36</v>
      </c>
      <c r="F89" t="s">
        <v>36</v>
      </c>
      <c r="G89" t="s">
        <v>33</v>
      </c>
      <c r="H89" t="s">
        <v>34</v>
      </c>
      <c r="I89" t="s">
        <v>35</v>
      </c>
      <c r="J89" t="s">
        <v>478</v>
      </c>
      <c r="K89">
        <v>1</v>
      </c>
      <c r="L89" s="17">
        <v>14.333333333333334</v>
      </c>
      <c r="M89" s="17">
        <v>15.75</v>
      </c>
      <c r="N89" s="16">
        <v>236.34688949060637</v>
      </c>
      <c r="O89" s="16">
        <v>201.94443000170284</v>
      </c>
      <c r="P89" s="16"/>
      <c r="Q89" s="16"/>
      <c r="R89" s="16"/>
      <c r="S89" s="16"/>
    </row>
    <row r="90" spans="1:19" x14ac:dyDescent="0.2">
      <c r="A90" t="s">
        <v>30</v>
      </c>
      <c r="B90" t="s">
        <v>37</v>
      </c>
      <c r="C90" t="s">
        <v>36</v>
      </c>
      <c r="D90" t="s">
        <v>16</v>
      </c>
      <c r="E90" t="s">
        <v>36</v>
      </c>
      <c r="F90" t="s">
        <v>36</v>
      </c>
      <c r="G90" t="s">
        <v>33</v>
      </c>
      <c r="H90" t="s">
        <v>34</v>
      </c>
      <c r="I90" t="s">
        <v>35</v>
      </c>
      <c r="J90" t="s">
        <v>478</v>
      </c>
      <c r="K90">
        <v>2</v>
      </c>
      <c r="L90" s="17">
        <v>13</v>
      </c>
      <c r="M90" s="17">
        <v>14.416666666666666</v>
      </c>
      <c r="N90" s="16">
        <v>236.34688949060637</v>
      </c>
      <c r="O90" s="16">
        <v>201.94443000170284</v>
      </c>
      <c r="P90" s="16"/>
      <c r="Q90" s="16"/>
      <c r="R90" s="16"/>
      <c r="S90" s="16"/>
    </row>
    <row r="91" spans="1:19" x14ac:dyDescent="0.2">
      <c r="A91" t="s">
        <v>30</v>
      </c>
      <c r="B91" t="s">
        <v>37</v>
      </c>
      <c r="C91" t="s">
        <v>36</v>
      </c>
      <c r="D91" t="s">
        <v>16</v>
      </c>
      <c r="E91" t="s">
        <v>36</v>
      </c>
      <c r="F91" t="s">
        <v>36</v>
      </c>
      <c r="G91" t="s">
        <v>33</v>
      </c>
      <c r="H91" t="s">
        <v>34</v>
      </c>
      <c r="I91" t="s">
        <v>35</v>
      </c>
      <c r="J91" t="s">
        <v>478</v>
      </c>
      <c r="K91">
        <v>3</v>
      </c>
      <c r="L91" s="17">
        <v>13.25</v>
      </c>
      <c r="M91" s="17">
        <v>14.666666666666666</v>
      </c>
      <c r="N91" s="16">
        <v>236.34688949060637</v>
      </c>
      <c r="O91" s="16">
        <v>201.94443000170284</v>
      </c>
      <c r="P91" s="16"/>
      <c r="Q91" s="16"/>
      <c r="R91" s="16"/>
      <c r="S91" s="16"/>
    </row>
    <row r="92" spans="1:19" x14ac:dyDescent="0.2">
      <c r="A92" t="s">
        <v>30</v>
      </c>
      <c r="B92" t="s">
        <v>37</v>
      </c>
      <c r="C92" t="s">
        <v>36</v>
      </c>
      <c r="D92" t="s">
        <v>16</v>
      </c>
      <c r="E92" t="s">
        <v>36</v>
      </c>
      <c r="F92" t="s">
        <v>36</v>
      </c>
      <c r="G92" t="s">
        <v>33</v>
      </c>
      <c r="H92" t="s">
        <v>34</v>
      </c>
      <c r="I92" t="s">
        <v>35</v>
      </c>
      <c r="J92" t="s">
        <v>478</v>
      </c>
      <c r="K92">
        <v>4</v>
      </c>
      <c r="L92" s="17">
        <v>13</v>
      </c>
      <c r="M92" s="17">
        <v>14.416666666666666</v>
      </c>
      <c r="N92" s="16">
        <v>236.34688949060637</v>
      </c>
      <c r="O92" s="16">
        <v>201.94443000170284</v>
      </c>
      <c r="P92" s="16"/>
      <c r="Q92" s="16"/>
      <c r="R92" s="16"/>
      <c r="S92" s="16"/>
    </row>
    <row r="93" spans="1:19" x14ac:dyDescent="0.2">
      <c r="A93" t="s">
        <v>30</v>
      </c>
      <c r="B93" t="s">
        <v>37</v>
      </c>
      <c r="C93" t="s">
        <v>36</v>
      </c>
      <c r="D93" t="s">
        <v>16</v>
      </c>
      <c r="E93" t="s">
        <v>36</v>
      </c>
      <c r="F93" t="s">
        <v>36</v>
      </c>
      <c r="G93" t="s">
        <v>33</v>
      </c>
      <c r="H93" t="s">
        <v>34</v>
      </c>
      <c r="I93" t="s">
        <v>35</v>
      </c>
      <c r="J93" t="s">
        <v>478</v>
      </c>
      <c r="K93">
        <v>5</v>
      </c>
      <c r="L93" s="17">
        <v>13.166666666666666</v>
      </c>
      <c r="M93" s="17">
        <v>14.583333333333334</v>
      </c>
      <c r="N93" s="16">
        <v>236.34688949060637</v>
      </c>
      <c r="O93" s="16">
        <v>201.94443000170284</v>
      </c>
      <c r="P93" s="16"/>
      <c r="Q93" s="16"/>
      <c r="R93" s="16"/>
      <c r="S93" s="16"/>
    </row>
    <row r="94" spans="1:19" x14ac:dyDescent="0.2">
      <c r="A94" t="s">
        <v>30</v>
      </c>
      <c r="B94" t="s">
        <v>37</v>
      </c>
      <c r="C94" t="s">
        <v>36</v>
      </c>
      <c r="D94" t="s">
        <v>16</v>
      </c>
      <c r="E94" t="s">
        <v>36</v>
      </c>
      <c r="F94" t="s">
        <v>36</v>
      </c>
      <c r="G94" t="s">
        <v>33</v>
      </c>
      <c r="H94" t="s">
        <v>34</v>
      </c>
      <c r="I94" t="s">
        <v>35</v>
      </c>
      <c r="J94" t="s">
        <v>478</v>
      </c>
      <c r="K94">
        <v>6</v>
      </c>
      <c r="L94" s="17">
        <v>13.833333333333334</v>
      </c>
      <c r="M94" s="17">
        <v>15.25</v>
      </c>
      <c r="N94" s="16">
        <v>236.34688949060637</v>
      </c>
      <c r="O94" s="16">
        <v>201.94443000170284</v>
      </c>
      <c r="P94" s="16"/>
      <c r="Q94" s="16"/>
      <c r="R94" s="16"/>
      <c r="S94" s="16"/>
    </row>
    <row r="95" spans="1:19" x14ac:dyDescent="0.2">
      <c r="A95" t="s">
        <v>30</v>
      </c>
      <c r="B95" t="s">
        <v>37</v>
      </c>
      <c r="C95" t="s">
        <v>36</v>
      </c>
      <c r="D95" t="s">
        <v>16</v>
      </c>
      <c r="E95" t="s">
        <v>36</v>
      </c>
      <c r="F95" t="s">
        <v>36</v>
      </c>
      <c r="G95" t="s">
        <v>33</v>
      </c>
      <c r="H95" t="s">
        <v>34</v>
      </c>
      <c r="I95" t="s">
        <v>35</v>
      </c>
      <c r="J95" t="s">
        <v>478</v>
      </c>
      <c r="K95">
        <v>7</v>
      </c>
      <c r="L95" s="17">
        <v>13.25</v>
      </c>
      <c r="M95" s="17">
        <v>14.666666666666666</v>
      </c>
      <c r="N95" s="16">
        <v>236.34688949060637</v>
      </c>
      <c r="O95" s="16">
        <v>201.94443000170284</v>
      </c>
      <c r="P95" s="16"/>
      <c r="Q95" s="16"/>
      <c r="R95" s="16"/>
      <c r="S95" s="16"/>
    </row>
    <row r="96" spans="1:19" x14ac:dyDescent="0.2">
      <c r="A96" t="s">
        <v>30</v>
      </c>
      <c r="B96" t="s">
        <v>37</v>
      </c>
      <c r="C96" t="s">
        <v>36</v>
      </c>
      <c r="D96" t="s">
        <v>16</v>
      </c>
      <c r="E96" t="s">
        <v>36</v>
      </c>
      <c r="F96" t="s">
        <v>36</v>
      </c>
      <c r="G96" t="s">
        <v>33</v>
      </c>
      <c r="H96" t="s">
        <v>34</v>
      </c>
      <c r="I96" t="s">
        <v>35</v>
      </c>
      <c r="J96" t="s">
        <v>332</v>
      </c>
      <c r="K96">
        <v>1</v>
      </c>
      <c r="L96" s="17">
        <v>14.5</v>
      </c>
      <c r="M96" s="17">
        <v>15.833333333333334</v>
      </c>
      <c r="N96" s="16">
        <v>236.34688949060637</v>
      </c>
      <c r="O96" s="16">
        <v>201.94443000170284</v>
      </c>
      <c r="P96" s="16"/>
      <c r="Q96" s="16"/>
      <c r="R96" s="16"/>
      <c r="S96" s="16"/>
    </row>
    <row r="97" spans="1:19" x14ac:dyDescent="0.2">
      <c r="A97" t="s">
        <v>30</v>
      </c>
      <c r="B97" t="s">
        <v>37</v>
      </c>
      <c r="C97" t="s">
        <v>36</v>
      </c>
      <c r="D97" t="s">
        <v>16</v>
      </c>
      <c r="E97" t="s">
        <v>36</v>
      </c>
      <c r="F97" t="s">
        <v>36</v>
      </c>
      <c r="G97" t="s">
        <v>33</v>
      </c>
      <c r="H97" t="s">
        <v>34</v>
      </c>
      <c r="I97" t="s">
        <v>35</v>
      </c>
      <c r="J97" t="s">
        <v>332</v>
      </c>
      <c r="K97">
        <v>6</v>
      </c>
      <c r="L97" s="17">
        <v>13.583333333333334</v>
      </c>
      <c r="M97" s="17">
        <v>14.916666666666666</v>
      </c>
      <c r="N97" s="16">
        <v>236.34688949060637</v>
      </c>
      <c r="O97" s="16">
        <v>201.94443000170284</v>
      </c>
      <c r="P97" s="16"/>
      <c r="Q97" s="16"/>
      <c r="R97" s="16"/>
      <c r="S97" s="16"/>
    </row>
    <row r="98" spans="1:19" x14ac:dyDescent="0.2">
      <c r="A98" t="s">
        <v>30</v>
      </c>
      <c r="B98" t="s">
        <v>37</v>
      </c>
      <c r="C98" t="s">
        <v>36</v>
      </c>
      <c r="D98" t="s">
        <v>16</v>
      </c>
      <c r="E98" t="s">
        <v>36</v>
      </c>
      <c r="F98" t="s">
        <v>36</v>
      </c>
      <c r="G98" t="s">
        <v>33</v>
      </c>
      <c r="H98" t="s">
        <v>34</v>
      </c>
      <c r="I98" t="s">
        <v>35</v>
      </c>
      <c r="J98" t="s">
        <v>332</v>
      </c>
      <c r="K98">
        <v>7</v>
      </c>
      <c r="L98" s="17">
        <v>14.083333333333334</v>
      </c>
      <c r="M98" s="17">
        <v>15.416666666666666</v>
      </c>
      <c r="N98" s="16">
        <v>236.34688949060637</v>
      </c>
      <c r="O98" s="16">
        <v>201.94443000170284</v>
      </c>
      <c r="P98" s="16"/>
      <c r="Q98" s="16"/>
      <c r="R98" s="16"/>
      <c r="S98" s="16"/>
    </row>
    <row r="99" spans="1:19" x14ac:dyDescent="0.2">
      <c r="A99" t="s">
        <v>30</v>
      </c>
      <c r="B99" t="s">
        <v>37</v>
      </c>
      <c r="C99" t="s">
        <v>36</v>
      </c>
      <c r="D99" t="s">
        <v>16</v>
      </c>
      <c r="E99" t="s">
        <v>36</v>
      </c>
      <c r="F99" t="s">
        <v>36</v>
      </c>
      <c r="G99" t="s">
        <v>33</v>
      </c>
      <c r="H99" t="s">
        <v>34</v>
      </c>
      <c r="I99" t="s">
        <v>35</v>
      </c>
      <c r="J99" t="s">
        <v>102</v>
      </c>
      <c r="K99">
        <v>1</v>
      </c>
      <c r="L99" s="17">
        <v>14</v>
      </c>
      <c r="M99" s="17">
        <v>15.333333333333334</v>
      </c>
      <c r="N99" s="16">
        <v>236.34688949060637</v>
      </c>
      <c r="O99" s="16">
        <v>201.94443000170284</v>
      </c>
      <c r="P99" s="16"/>
      <c r="Q99" s="16"/>
      <c r="R99" s="16"/>
      <c r="S99" s="16"/>
    </row>
    <row r="100" spans="1:19" x14ac:dyDescent="0.2">
      <c r="A100" t="s">
        <v>30</v>
      </c>
      <c r="B100" t="s">
        <v>37</v>
      </c>
      <c r="C100" t="s">
        <v>36</v>
      </c>
      <c r="D100" t="s">
        <v>16</v>
      </c>
      <c r="E100" t="s">
        <v>36</v>
      </c>
      <c r="F100" t="s">
        <v>36</v>
      </c>
      <c r="G100" t="s">
        <v>33</v>
      </c>
      <c r="H100" t="s">
        <v>34</v>
      </c>
      <c r="I100" t="s">
        <v>35</v>
      </c>
      <c r="J100" t="s">
        <v>102</v>
      </c>
      <c r="K100">
        <v>2</v>
      </c>
      <c r="L100" s="17">
        <v>14</v>
      </c>
      <c r="M100" s="17">
        <v>15.333333333333334</v>
      </c>
      <c r="N100" s="16">
        <v>236.34688949060637</v>
      </c>
      <c r="O100" s="16">
        <v>201.94443000170284</v>
      </c>
      <c r="P100" s="16"/>
      <c r="Q100" s="16"/>
      <c r="R100" s="16"/>
      <c r="S100" s="16"/>
    </row>
    <row r="101" spans="1:19" x14ac:dyDescent="0.2">
      <c r="A101" t="s">
        <v>30</v>
      </c>
      <c r="B101" t="s">
        <v>37</v>
      </c>
      <c r="C101" t="s">
        <v>36</v>
      </c>
      <c r="D101" t="s">
        <v>16</v>
      </c>
      <c r="E101" t="s">
        <v>36</v>
      </c>
      <c r="F101" t="s">
        <v>36</v>
      </c>
      <c r="G101" t="s">
        <v>33</v>
      </c>
      <c r="H101" t="s">
        <v>34</v>
      </c>
      <c r="I101" t="s">
        <v>35</v>
      </c>
      <c r="J101" t="s">
        <v>102</v>
      </c>
      <c r="K101">
        <v>3</v>
      </c>
      <c r="L101" s="17">
        <v>14</v>
      </c>
      <c r="M101" s="17">
        <v>15.333333333333334</v>
      </c>
      <c r="N101" s="16">
        <v>236.34688949060637</v>
      </c>
      <c r="O101" s="16">
        <v>201.94443000170284</v>
      </c>
      <c r="P101" s="16"/>
      <c r="Q101" s="16"/>
      <c r="R101" s="16"/>
      <c r="S101" s="16"/>
    </row>
    <row r="102" spans="1:19" x14ac:dyDescent="0.2">
      <c r="A102" t="s">
        <v>30</v>
      </c>
      <c r="B102" t="s">
        <v>37</v>
      </c>
      <c r="C102" t="s">
        <v>36</v>
      </c>
      <c r="D102" t="s">
        <v>16</v>
      </c>
      <c r="E102" t="s">
        <v>36</v>
      </c>
      <c r="F102" t="s">
        <v>36</v>
      </c>
      <c r="G102" t="s">
        <v>33</v>
      </c>
      <c r="H102" t="s">
        <v>34</v>
      </c>
      <c r="I102" t="s">
        <v>35</v>
      </c>
      <c r="J102" t="s">
        <v>102</v>
      </c>
      <c r="K102">
        <v>4</v>
      </c>
      <c r="L102" s="17">
        <v>14.25</v>
      </c>
      <c r="M102" s="17">
        <v>15.583333333333334</v>
      </c>
      <c r="N102" s="16">
        <v>236.34688949060637</v>
      </c>
      <c r="O102" s="16">
        <v>201.94443000170284</v>
      </c>
      <c r="P102" s="16"/>
      <c r="Q102" s="16"/>
      <c r="R102" s="16"/>
      <c r="S102" s="16"/>
    </row>
    <row r="103" spans="1:19" x14ac:dyDescent="0.2">
      <c r="A103" t="s">
        <v>30</v>
      </c>
      <c r="B103" t="s">
        <v>37</v>
      </c>
      <c r="C103" t="s">
        <v>36</v>
      </c>
      <c r="D103" t="s">
        <v>16</v>
      </c>
      <c r="E103" t="s">
        <v>36</v>
      </c>
      <c r="F103" t="s">
        <v>36</v>
      </c>
      <c r="G103" t="s">
        <v>33</v>
      </c>
      <c r="H103" t="s">
        <v>34</v>
      </c>
      <c r="I103" t="s">
        <v>35</v>
      </c>
      <c r="J103" t="s">
        <v>102</v>
      </c>
      <c r="K103">
        <v>6</v>
      </c>
      <c r="L103" s="17">
        <v>14.083333333333334</v>
      </c>
      <c r="M103" s="17">
        <v>15.416666666666666</v>
      </c>
      <c r="N103" s="16">
        <v>236.34688949060637</v>
      </c>
      <c r="O103" s="16">
        <v>201.94443000170284</v>
      </c>
      <c r="P103" s="16"/>
      <c r="Q103" s="16"/>
      <c r="R103" s="16"/>
      <c r="S103" s="16"/>
    </row>
    <row r="104" spans="1:19" x14ac:dyDescent="0.2">
      <c r="A104" t="s">
        <v>30</v>
      </c>
      <c r="B104" t="s">
        <v>37</v>
      </c>
      <c r="C104" t="s">
        <v>36</v>
      </c>
      <c r="D104" t="s">
        <v>16</v>
      </c>
      <c r="E104" t="s">
        <v>36</v>
      </c>
      <c r="F104" t="s">
        <v>36</v>
      </c>
      <c r="G104" t="s">
        <v>33</v>
      </c>
      <c r="H104" t="s">
        <v>34</v>
      </c>
      <c r="I104" t="s">
        <v>35</v>
      </c>
      <c r="J104" t="s">
        <v>102</v>
      </c>
      <c r="K104">
        <v>7</v>
      </c>
      <c r="L104" s="17">
        <v>14</v>
      </c>
      <c r="M104" s="17">
        <v>15.333333333333334</v>
      </c>
      <c r="N104" s="16">
        <v>236.34688949060637</v>
      </c>
      <c r="O104" s="16">
        <v>201.94443000170284</v>
      </c>
      <c r="P104" s="16"/>
      <c r="Q104" s="16"/>
      <c r="R104" s="16"/>
      <c r="S104" s="16"/>
    </row>
    <row r="105" spans="1:19" x14ac:dyDescent="0.2">
      <c r="A105" t="s">
        <v>30</v>
      </c>
      <c r="B105" t="s">
        <v>37</v>
      </c>
      <c r="C105" t="s">
        <v>36</v>
      </c>
      <c r="D105" t="s">
        <v>16</v>
      </c>
      <c r="E105" t="s">
        <v>36</v>
      </c>
      <c r="F105" t="s">
        <v>36</v>
      </c>
      <c r="G105" t="s">
        <v>33</v>
      </c>
      <c r="H105" t="s">
        <v>34</v>
      </c>
      <c r="I105" t="s">
        <v>35</v>
      </c>
      <c r="J105" t="s">
        <v>786</v>
      </c>
      <c r="K105">
        <v>5</v>
      </c>
      <c r="L105" s="17">
        <v>8.0833333333333339</v>
      </c>
      <c r="M105" s="17">
        <v>9.4166666666666661</v>
      </c>
      <c r="N105" s="16">
        <v>236.34688949060637</v>
      </c>
      <c r="O105" s="16">
        <v>201.94443000170284</v>
      </c>
      <c r="P105" s="16"/>
      <c r="Q105" s="16"/>
      <c r="R105" s="16"/>
      <c r="S105" s="16"/>
    </row>
    <row r="106" spans="1:19" x14ac:dyDescent="0.2">
      <c r="A106" t="s">
        <v>30</v>
      </c>
      <c r="B106" t="s">
        <v>37</v>
      </c>
      <c r="C106" t="s">
        <v>36</v>
      </c>
      <c r="D106" t="s">
        <v>16</v>
      </c>
      <c r="E106" t="s">
        <v>36</v>
      </c>
      <c r="F106" t="s">
        <v>36</v>
      </c>
      <c r="G106" t="s">
        <v>33</v>
      </c>
      <c r="H106" t="s">
        <v>34</v>
      </c>
      <c r="I106" t="s">
        <v>35</v>
      </c>
      <c r="J106" t="s">
        <v>824</v>
      </c>
      <c r="K106">
        <v>7</v>
      </c>
      <c r="L106" s="17">
        <v>2.5</v>
      </c>
      <c r="M106" s="17">
        <v>3.8333333333333335</v>
      </c>
      <c r="N106" s="16">
        <v>236.34688949060637</v>
      </c>
      <c r="O106" s="16">
        <v>201.94443000170284</v>
      </c>
      <c r="P106" s="16"/>
      <c r="Q106" s="16"/>
      <c r="R106" s="16"/>
      <c r="S106" s="16"/>
    </row>
    <row r="107" spans="1:19" x14ac:dyDescent="0.2">
      <c r="A107" t="s">
        <v>30</v>
      </c>
      <c r="B107" t="s">
        <v>37</v>
      </c>
      <c r="C107" t="s">
        <v>36</v>
      </c>
      <c r="D107" t="s">
        <v>16</v>
      </c>
      <c r="E107" t="s">
        <v>36</v>
      </c>
      <c r="F107" t="s">
        <v>36</v>
      </c>
      <c r="G107" t="s">
        <v>33</v>
      </c>
      <c r="H107" t="s">
        <v>34</v>
      </c>
      <c r="I107" t="s">
        <v>35</v>
      </c>
      <c r="J107" t="s">
        <v>800</v>
      </c>
      <c r="K107">
        <v>7</v>
      </c>
      <c r="L107" s="17">
        <v>8.0833333333333339</v>
      </c>
      <c r="M107" s="17">
        <v>9.4166666666666661</v>
      </c>
      <c r="N107" s="16">
        <v>236.34688949060637</v>
      </c>
      <c r="O107" s="16">
        <v>201.94443000170284</v>
      </c>
      <c r="P107" s="16"/>
      <c r="Q107" s="16"/>
      <c r="R107" s="16"/>
      <c r="S107" s="16"/>
    </row>
    <row r="108" spans="1:19" x14ac:dyDescent="0.2">
      <c r="A108" t="s">
        <v>30</v>
      </c>
      <c r="B108" t="s">
        <v>37</v>
      </c>
      <c r="C108" t="s">
        <v>36</v>
      </c>
      <c r="D108" t="s">
        <v>16</v>
      </c>
      <c r="E108" t="s">
        <v>36</v>
      </c>
      <c r="F108" t="s">
        <v>36</v>
      </c>
      <c r="G108" t="s">
        <v>33</v>
      </c>
      <c r="H108" t="s">
        <v>34</v>
      </c>
      <c r="I108" t="s">
        <v>35</v>
      </c>
      <c r="J108" t="s">
        <v>698</v>
      </c>
      <c r="K108">
        <v>2</v>
      </c>
      <c r="L108" s="17">
        <v>15.583333333333334</v>
      </c>
      <c r="M108" s="17">
        <v>16.916666666666668</v>
      </c>
      <c r="N108" s="16">
        <v>236.34688949060637</v>
      </c>
      <c r="O108" s="16">
        <v>201.94443000170284</v>
      </c>
      <c r="P108" s="16"/>
      <c r="Q108" s="16"/>
      <c r="R108" s="16"/>
      <c r="S108" s="16"/>
    </row>
    <row r="109" spans="1:19" x14ac:dyDescent="0.2">
      <c r="A109" t="s">
        <v>30</v>
      </c>
      <c r="B109" t="s">
        <v>37</v>
      </c>
      <c r="C109" t="s">
        <v>36</v>
      </c>
      <c r="D109" t="s">
        <v>16</v>
      </c>
      <c r="E109" t="s">
        <v>36</v>
      </c>
      <c r="F109" t="s">
        <v>36</v>
      </c>
      <c r="G109" t="s">
        <v>33</v>
      </c>
      <c r="H109" t="s">
        <v>34</v>
      </c>
      <c r="I109" t="s">
        <v>35</v>
      </c>
      <c r="J109" t="s">
        <v>698</v>
      </c>
      <c r="K109">
        <v>5</v>
      </c>
      <c r="L109" s="17">
        <v>23</v>
      </c>
      <c r="M109" s="17">
        <v>0.33333333333333331</v>
      </c>
      <c r="N109" s="16">
        <v>236.34688949060637</v>
      </c>
      <c r="O109" s="16">
        <v>201.94443000170284</v>
      </c>
      <c r="P109" s="16"/>
      <c r="Q109" s="16"/>
      <c r="R109" s="16"/>
      <c r="S109" s="16"/>
    </row>
    <row r="110" spans="1:19" x14ac:dyDescent="0.2">
      <c r="A110" t="s">
        <v>30</v>
      </c>
      <c r="B110" t="s">
        <v>37</v>
      </c>
      <c r="C110" t="s">
        <v>36</v>
      </c>
      <c r="D110" t="s">
        <v>16</v>
      </c>
      <c r="E110" t="s">
        <v>36</v>
      </c>
      <c r="F110" t="s">
        <v>36</v>
      </c>
      <c r="G110" t="s">
        <v>33</v>
      </c>
      <c r="H110" t="s">
        <v>34</v>
      </c>
      <c r="I110" t="s">
        <v>35</v>
      </c>
      <c r="J110" t="s">
        <v>698</v>
      </c>
      <c r="K110">
        <v>7</v>
      </c>
      <c r="L110" s="17">
        <v>3.5833333333333335</v>
      </c>
      <c r="M110" s="17">
        <v>4.916666666666667</v>
      </c>
      <c r="N110" s="16">
        <v>236.34688949060637</v>
      </c>
      <c r="O110" s="16">
        <v>201.94443000170284</v>
      </c>
      <c r="P110" s="16"/>
      <c r="Q110" s="16"/>
      <c r="R110" s="16"/>
      <c r="S110" s="16"/>
    </row>
    <row r="111" spans="1:19" x14ac:dyDescent="0.2">
      <c r="A111" t="s">
        <v>30</v>
      </c>
      <c r="B111" t="s">
        <v>37</v>
      </c>
      <c r="C111" t="s">
        <v>36</v>
      </c>
      <c r="D111" t="s">
        <v>16</v>
      </c>
      <c r="E111" t="s">
        <v>36</v>
      </c>
      <c r="F111" t="s">
        <v>36</v>
      </c>
      <c r="G111" t="s">
        <v>33</v>
      </c>
      <c r="H111" t="s">
        <v>34</v>
      </c>
      <c r="I111" t="s">
        <v>35</v>
      </c>
      <c r="J111" t="s">
        <v>815</v>
      </c>
      <c r="K111">
        <v>7</v>
      </c>
      <c r="L111" s="17">
        <v>11.583333333333334</v>
      </c>
      <c r="M111" s="17">
        <v>12.916666666666666</v>
      </c>
      <c r="N111" s="16">
        <v>236.34688949060637</v>
      </c>
      <c r="O111" s="16">
        <v>201.94443000170284</v>
      </c>
      <c r="P111" s="16"/>
      <c r="Q111" s="16"/>
      <c r="R111" s="16"/>
      <c r="S111" s="16"/>
    </row>
    <row r="112" spans="1:19" x14ac:dyDescent="0.2">
      <c r="A112" t="s">
        <v>30</v>
      </c>
      <c r="B112" t="s">
        <v>37</v>
      </c>
      <c r="C112" t="s">
        <v>36</v>
      </c>
      <c r="D112" t="s">
        <v>16</v>
      </c>
      <c r="E112" t="s">
        <v>36</v>
      </c>
      <c r="F112" t="s">
        <v>36</v>
      </c>
      <c r="G112" t="s">
        <v>33</v>
      </c>
      <c r="H112" t="s">
        <v>34</v>
      </c>
      <c r="I112" t="s">
        <v>35</v>
      </c>
      <c r="J112" t="s">
        <v>816</v>
      </c>
      <c r="K112">
        <v>7</v>
      </c>
      <c r="L112" s="17">
        <v>15.583333333333334</v>
      </c>
      <c r="M112" s="17">
        <v>16.916666666666668</v>
      </c>
      <c r="N112" s="16">
        <v>236.34688949060637</v>
      </c>
      <c r="O112" s="16">
        <v>201.94443000170284</v>
      </c>
      <c r="P112" s="16"/>
      <c r="Q112" s="16"/>
      <c r="R112" s="16"/>
      <c r="S112" s="16"/>
    </row>
    <row r="113" spans="1:19" x14ac:dyDescent="0.2">
      <c r="A113" t="s">
        <v>30</v>
      </c>
      <c r="B113" t="s">
        <v>37</v>
      </c>
      <c r="C113" t="s">
        <v>36</v>
      </c>
      <c r="D113" t="s">
        <v>16</v>
      </c>
      <c r="E113" t="s">
        <v>36</v>
      </c>
      <c r="F113" t="s">
        <v>36</v>
      </c>
      <c r="G113" t="s">
        <v>33</v>
      </c>
      <c r="H113" t="s">
        <v>34</v>
      </c>
      <c r="I113" t="s">
        <v>35</v>
      </c>
      <c r="J113" t="s">
        <v>811</v>
      </c>
      <c r="K113">
        <v>6</v>
      </c>
      <c r="L113" s="17">
        <v>8.75</v>
      </c>
      <c r="M113" s="17">
        <v>10.083333333333334</v>
      </c>
      <c r="N113" s="16">
        <v>236.34688949060637</v>
      </c>
      <c r="O113" s="16">
        <v>201.94443000170284</v>
      </c>
      <c r="P113" s="16"/>
      <c r="Q113" s="16"/>
      <c r="R113" s="16"/>
      <c r="S113" s="16"/>
    </row>
    <row r="114" spans="1:19" x14ac:dyDescent="0.2">
      <c r="A114" t="s">
        <v>30</v>
      </c>
      <c r="B114" t="s">
        <v>37</v>
      </c>
      <c r="C114" t="s">
        <v>36</v>
      </c>
      <c r="D114" t="s">
        <v>16</v>
      </c>
      <c r="E114" t="s">
        <v>36</v>
      </c>
      <c r="F114" t="s">
        <v>36</v>
      </c>
      <c r="G114" t="s">
        <v>33</v>
      </c>
      <c r="H114" t="s">
        <v>34</v>
      </c>
      <c r="I114" t="s">
        <v>35</v>
      </c>
      <c r="J114" t="s">
        <v>729</v>
      </c>
      <c r="K114">
        <v>3</v>
      </c>
      <c r="L114" s="17">
        <v>9.9166666666666661</v>
      </c>
      <c r="M114" s="17">
        <v>11.25</v>
      </c>
      <c r="N114" s="16">
        <v>236.34688949060637</v>
      </c>
      <c r="O114" s="16">
        <v>201.94443000170284</v>
      </c>
      <c r="P114" s="16"/>
      <c r="Q114" s="16"/>
      <c r="R114" s="16"/>
      <c r="S114" s="16"/>
    </row>
    <row r="115" spans="1:19" x14ac:dyDescent="0.2">
      <c r="A115" t="s">
        <v>30</v>
      </c>
      <c r="B115" t="s">
        <v>37</v>
      </c>
      <c r="C115" t="s">
        <v>36</v>
      </c>
      <c r="D115" t="s">
        <v>16</v>
      </c>
      <c r="E115" t="s">
        <v>36</v>
      </c>
      <c r="F115" t="s">
        <v>36</v>
      </c>
      <c r="G115" t="s">
        <v>33</v>
      </c>
      <c r="H115" t="s">
        <v>34</v>
      </c>
      <c r="I115" t="s">
        <v>35</v>
      </c>
      <c r="J115" t="s">
        <v>32</v>
      </c>
      <c r="K115">
        <v>1</v>
      </c>
      <c r="L115" s="17">
        <v>1.0833333333333333</v>
      </c>
      <c r="M115" s="17">
        <v>2.4166666666666665</v>
      </c>
      <c r="N115" s="16">
        <v>236.34688949060637</v>
      </c>
      <c r="O115" s="16">
        <v>201.94443000170284</v>
      </c>
      <c r="P115" s="16"/>
      <c r="Q115" s="16"/>
      <c r="R115" s="16"/>
      <c r="S115" s="16"/>
    </row>
    <row r="116" spans="1:19" x14ac:dyDescent="0.2">
      <c r="A116" t="s">
        <v>30</v>
      </c>
      <c r="B116" t="s">
        <v>37</v>
      </c>
      <c r="C116" t="s">
        <v>36</v>
      </c>
      <c r="D116" t="s">
        <v>16</v>
      </c>
      <c r="E116" t="s">
        <v>36</v>
      </c>
      <c r="F116" t="s">
        <v>36</v>
      </c>
      <c r="G116" t="s">
        <v>33</v>
      </c>
      <c r="H116" t="s">
        <v>34</v>
      </c>
      <c r="I116" t="s">
        <v>35</v>
      </c>
      <c r="J116" t="s">
        <v>32</v>
      </c>
      <c r="K116">
        <v>2</v>
      </c>
      <c r="L116" s="17">
        <v>10.416666666666666</v>
      </c>
      <c r="M116" s="17">
        <v>11.75</v>
      </c>
      <c r="N116" s="16">
        <v>236.34688949060637</v>
      </c>
      <c r="O116" s="16">
        <v>201.94443000170284</v>
      </c>
      <c r="P116" s="16"/>
      <c r="Q116" s="16"/>
      <c r="R116" s="16"/>
      <c r="S116" s="16"/>
    </row>
    <row r="117" spans="1:19" x14ac:dyDescent="0.2">
      <c r="A117" t="s">
        <v>30</v>
      </c>
      <c r="B117" t="s">
        <v>37</v>
      </c>
      <c r="C117" t="s">
        <v>36</v>
      </c>
      <c r="D117" t="s">
        <v>16</v>
      </c>
      <c r="E117" t="s">
        <v>36</v>
      </c>
      <c r="F117" t="s">
        <v>36</v>
      </c>
      <c r="G117" t="s">
        <v>33</v>
      </c>
      <c r="H117" t="s">
        <v>34</v>
      </c>
      <c r="I117" t="s">
        <v>35</v>
      </c>
      <c r="J117" t="s">
        <v>32</v>
      </c>
      <c r="K117">
        <v>7</v>
      </c>
      <c r="L117" s="17">
        <v>12.083333333333334</v>
      </c>
      <c r="M117" s="17">
        <v>13.416666666666666</v>
      </c>
      <c r="N117" s="16">
        <v>236.34688949060637</v>
      </c>
      <c r="O117" s="16">
        <v>201.94443000170284</v>
      </c>
      <c r="P117" s="16"/>
      <c r="Q117" s="16"/>
      <c r="R117" s="16"/>
      <c r="S117" s="16"/>
    </row>
    <row r="118" spans="1:19" x14ac:dyDescent="0.2">
      <c r="A118" t="s">
        <v>30</v>
      </c>
      <c r="B118" t="s">
        <v>37</v>
      </c>
      <c r="C118" t="s">
        <v>36</v>
      </c>
      <c r="D118" t="s">
        <v>16</v>
      </c>
      <c r="E118" t="s">
        <v>36</v>
      </c>
      <c r="F118" t="s">
        <v>36</v>
      </c>
      <c r="G118" t="s">
        <v>33</v>
      </c>
      <c r="H118" t="s">
        <v>34</v>
      </c>
      <c r="I118" t="s">
        <v>35</v>
      </c>
      <c r="J118" t="s">
        <v>750</v>
      </c>
      <c r="K118">
        <v>7</v>
      </c>
      <c r="L118" s="17">
        <v>12.083333333333334</v>
      </c>
      <c r="M118" s="17">
        <v>13.416666666666666</v>
      </c>
      <c r="N118" s="16">
        <v>236.34688949060637</v>
      </c>
      <c r="O118" s="16">
        <v>201.94443000170284</v>
      </c>
      <c r="P118" s="16"/>
      <c r="Q118" s="16"/>
      <c r="R118" s="16"/>
      <c r="S118" s="16"/>
    </row>
    <row r="119" spans="1:19" x14ac:dyDescent="0.2">
      <c r="A119" t="s">
        <v>30</v>
      </c>
      <c r="B119" t="s">
        <v>37</v>
      </c>
      <c r="C119" t="s">
        <v>36</v>
      </c>
      <c r="D119" t="s">
        <v>16</v>
      </c>
      <c r="E119" t="s">
        <v>36</v>
      </c>
      <c r="F119" t="s">
        <v>36</v>
      </c>
      <c r="G119" t="s">
        <v>33</v>
      </c>
      <c r="H119" t="s">
        <v>34</v>
      </c>
      <c r="I119" t="s">
        <v>35</v>
      </c>
      <c r="J119" t="s">
        <v>406</v>
      </c>
      <c r="K119">
        <v>2</v>
      </c>
      <c r="L119" s="17">
        <v>8.9166666666666661</v>
      </c>
      <c r="M119" s="17">
        <v>10.25</v>
      </c>
      <c r="N119" s="16">
        <v>236.34688949060637</v>
      </c>
      <c r="O119" s="16">
        <v>201.94443000170284</v>
      </c>
      <c r="P119" s="16"/>
      <c r="Q119" s="16"/>
      <c r="R119" s="16"/>
      <c r="S119" s="16"/>
    </row>
    <row r="120" spans="1:19" x14ac:dyDescent="0.2">
      <c r="A120" t="s">
        <v>30</v>
      </c>
      <c r="B120" t="s">
        <v>37</v>
      </c>
      <c r="C120" t="s">
        <v>36</v>
      </c>
      <c r="D120" t="s">
        <v>16</v>
      </c>
      <c r="E120" t="s">
        <v>36</v>
      </c>
      <c r="F120" t="s">
        <v>36</v>
      </c>
      <c r="G120" t="s">
        <v>33</v>
      </c>
      <c r="H120" t="s">
        <v>34</v>
      </c>
      <c r="I120" t="s">
        <v>35</v>
      </c>
      <c r="J120" t="s">
        <v>406</v>
      </c>
      <c r="K120">
        <v>5</v>
      </c>
      <c r="L120" s="17">
        <v>4.666666666666667</v>
      </c>
      <c r="M120" s="17">
        <v>6</v>
      </c>
      <c r="N120" s="16">
        <v>236.34688949060637</v>
      </c>
      <c r="O120" s="16">
        <v>201.94443000170284</v>
      </c>
      <c r="P120" s="16"/>
      <c r="Q120" s="16"/>
      <c r="R120" s="16"/>
      <c r="S120" s="16"/>
    </row>
    <row r="121" spans="1:19" x14ac:dyDescent="0.2">
      <c r="A121" t="s">
        <v>30</v>
      </c>
      <c r="B121" t="s">
        <v>37</v>
      </c>
      <c r="C121" t="s">
        <v>36</v>
      </c>
      <c r="D121" t="s">
        <v>16</v>
      </c>
      <c r="E121" t="s">
        <v>36</v>
      </c>
      <c r="F121" t="s">
        <v>36</v>
      </c>
      <c r="G121" t="s">
        <v>33</v>
      </c>
      <c r="H121" t="s">
        <v>34</v>
      </c>
      <c r="I121" t="s">
        <v>35</v>
      </c>
      <c r="J121" t="s">
        <v>406</v>
      </c>
      <c r="K121">
        <v>6</v>
      </c>
      <c r="L121" s="17">
        <v>6.25</v>
      </c>
      <c r="M121" s="17">
        <v>7.583333333333333</v>
      </c>
      <c r="N121" s="16">
        <v>236.34688949060637</v>
      </c>
      <c r="O121" s="16">
        <v>201.94443000170284</v>
      </c>
      <c r="P121" s="16"/>
      <c r="Q121" s="16"/>
      <c r="R121" s="16"/>
      <c r="S121" s="16"/>
    </row>
    <row r="122" spans="1:19" x14ac:dyDescent="0.2">
      <c r="A122" t="s">
        <v>30</v>
      </c>
      <c r="B122" t="s">
        <v>37</v>
      </c>
      <c r="C122" t="s">
        <v>36</v>
      </c>
      <c r="D122" t="s">
        <v>16</v>
      </c>
      <c r="E122" t="s">
        <v>36</v>
      </c>
      <c r="F122" t="s">
        <v>36</v>
      </c>
      <c r="G122" t="s">
        <v>33</v>
      </c>
      <c r="H122" t="s">
        <v>34</v>
      </c>
      <c r="I122" t="s">
        <v>35</v>
      </c>
      <c r="J122" t="s">
        <v>803</v>
      </c>
      <c r="K122">
        <v>5</v>
      </c>
      <c r="L122" s="17">
        <v>15</v>
      </c>
      <c r="M122" s="17">
        <v>16.333333333333332</v>
      </c>
      <c r="N122" s="16">
        <v>236.34688949060637</v>
      </c>
      <c r="O122" s="16">
        <v>201.94443000170284</v>
      </c>
      <c r="P122" s="16"/>
      <c r="Q122" s="16"/>
      <c r="R122" s="16"/>
      <c r="S122" s="16"/>
    </row>
    <row r="123" spans="1:19" x14ac:dyDescent="0.2">
      <c r="A123" t="s">
        <v>30</v>
      </c>
      <c r="B123" t="s">
        <v>37</v>
      </c>
      <c r="C123" t="s">
        <v>36</v>
      </c>
      <c r="D123" t="s">
        <v>16</v>
      </c>
      <c r="E123" t="s">
        <v>36</v>
      </c>
      <c r="F123" t="s">
        <v>36</v>
      </c>
      <c r="G123" t="s">
        <v>33</v>
      </c>
      <c r="H123" t="s">
        <v>34</v>
      </c>
      <c r="I123" t="s">
        <v>35</v>
      </c>
      <c r="J123" t="s">
        <v>803</v>
      </c>
      <c r="K123">
        <v>7</v>
      </c>
      <c r="L123" s="17">
        <v>15.083333333333334</v>
      </c>
      <c r="M123" s="17">
        <v>16.416666666666668</v>
      </c>
      <c r="N123" s="16">
        <v>236.34688949060637</v>
      </c>
      <c r="O123" s="16">
        <v>201.94443000170284</v>
      </c>
      <c r="P123" s="16"/>
      <c r="Q123" s="16"/>
      <c r="R123" s="16"/>
      <c r="S123" s="16"/>
    </row>
    <row r="124" spans="1:19" x14ac:dyDescent="0.2">
      <c r="A124" t="s">
        <v>30</v>
      </c>
      <c r="B124" t="s">
        <v>37</v>
      </c>
      <c r="C124" t="s">
        <v>36</v>
      </c>
      <c r="D124" t="s">
        <v>16</v>
      </c>
      <c r="E124" t="s">
        <v>36</v>
      </c>
      <c r="F124" t="s">
        <v>36</v>
      </c>
      <c r="G124" t="s">
        <v>36</v>
      </c>
      <c r="H124" t="s">
        <v>35</v>
      </c>
      <c r="I124" t="s">
        <v>34</v>
      </c>
      <c r="J124" t="s">
        <v>76</v>
      </c>
      <c r="K124">
        <v>1</v>
      </c>
      <c r="L124" s="17">
        <v>23</v>
      </c>
      <c r="M124" s="17">
        <v>0.33333333333333331</v>
      </c>
      <c r="N124" s="16">
        <v>236.34688949060637</v>
      </c>
      <c r="O124" s="16">
        <v>201.94443000170284</v>
      </c>
      <c r="P124" s="16"/>
      <c r="Q124" s="16"/>
      <c r="R124" s="16"/>
      <c r="S124" s="16"/>
    </row>
    <row r="125" spans="1:19" x14ac:dyDescent="0.2">
      <c r="A125" t="s">
        <v>30</v>
      </c>
      <c r="B125" t="s">
        <v>37</v>
      </c>
      <c r="C125" t="s">
        <v>36</v>
      </c>
      <c r="D125" t="s">
        <v>16</v>
      </c>
      <c r="E125" t="s">
        <v>36</v>
      </c>
      <c r="F125" t="s">
        <v>36</v>
      </c>
      <c r="G125" t="s">
        <v>36</v>
      </c>
      <c r="H125" t="s">
        <v>35</v>
      </c>
      <c r="I125" t="s">
        <v>34</v>
      </c>
      <c r="J125" t="s">
        <v>76</v>
      </c>
      <c r="K125">
        <v>2</v>
      </c>
      <c r="L125" s="17">
        <v>23</v>
      </c>
      <c r="M125" s="17">
        <v>0.33333333333333331</v>
      </c>
      <c r="N125" s="16">
        <v>236.34688949060637</v>
      </c>
      <c r="O125" s="16">
        <v>201.94443000170284</v>
      </c>
      <c r="P125" s="16"/>
      <c r="Q125" s="16"/>
      <c r="R125" s="16"/>
      <c r="S125" s="16"/>
    </row>
    <row r="126" spans="1:19" x14ac:dyDescent="0.2">
      <c r="A126" t="s">
        <v>30</v>
      </c>
      <c r="B126" t="s">
        <v>37</v>
      </c>
      <c r="C126" t="s">
        <v>36</v>
      </c>
      <c r="D126" t="s">
        <v>16</v>
      </c>
      <c r="E126" t="s">
        <v>36</v>
      </c>
      <c r="F126" t="s">
        <v>36</v>
      </c>
      <c r="G126" t="s">
        <v>36</v>
      </c>
      <c r="H126" t="s">
        <v>35</v>
      </c>
      <c r="I126" t="s">
        <v>34</v>
      </c>
      <c r="J126" t="s">
        <v>76</v>
      </c>
      <c r="K126">
        <v>3</v>
      </c>
      <c r="L126" s="17">
        <v>23</v>
      </c>
      <c r="M126" s="17">
        <v>0.33333333333333331</v>
      </c>
      <c r="N126" s="16">
        <v>236.34688949060637</v>
      </c>
      <c r="O126" s="16">
        <v>201.94443000170284</v>
      </c>
      <c r="P126" s="16"/>
      <c r="Q126" s="16"/>
      <c r="R126" s="16"/>
      <c r="S126" s="16"/>
    </row>
    <row r="127" spans="1:19" x14ac:dyDescent="0.2">
      <c r="A127" t="s">
        <v>30</v>
      </c>
      <c r="B127" t="s">
        <v>37</v>
      </c>
      <c r="C127" t="s">
        <v>36</v>
      </c>
      <c r="D127" t="s">
        <v>16</v>
      </c>
      <c r="E127" t="s">
        <v>36</v>
      </c>
      <c r="F127" t="s">
        <v>36</v>
      </c>
      <c r="G127" t="s">
        <v>36</v>
      </c>
      <c r="H127" t="s">
        <v>35</v>
      </c>
      <c r="I127" t="s">
        <v>34</v>
      </c>
      <c r="J127" t="s">
        <v>76</v>
      </c>
      <c r="K127">
        <v>4</v>
      </c>
      <c r="L127" s="17">
        <v>23</v>
      </c>
      <c r="M127" s="17">
        <v>0.33333333333333331</v>
      </c>
      <c r="N127" s="16">
        <v>236.34688949060637</v>
      </c>
      <c r="O127" s="16">
        <v>201.94443000170284</v>
      </c>
      <c r="P127" s="16"/>
      <c r="Q127" s="16"/>
      <c r="R127" s="16"/>
      <c r="S127" s="16"/>
    </row>
    <row r="128" spans="1:19" x14ac:dyDescent="0.2">
      <c r="A128" t="s">
        <v>30</v>
      </c>
      <c r="B128" t="s">
        <v>37</v>
      </c>
      <c r="C128" t="s">
        <v>36</v>
      </c>
      <c r="D128" t="s">
        <v>16</v>
      </c>
      <c r="E128" t="s">
        <v>36</v>
      </c>
      <c r="F128" t="s">
        <v>36</v>
      </c>
      <c r="G128" t="s">
        <v>36</v>
      </c>
      <c r="H128" t="s">
        <v>35</v>
      </c>
      <c r="I128" t="s">
        <v>34</v>
      </c>
      <c r="J128" t="s">
        <v>76</v>
      </c>
      <c r="K128">
        <v>5</v>
      </c>
      <c r="L128" s="17">
        <v>23</v>
      </c>
      <c r="M128" s="17">
        <v>0.33333333333333331</v>
      </c>
      <c r="N128" s="16">
        <v>236.34688949060637</v>
      </c>
      <c r="O128" s="16">
        <v>201.94443000170284</v>
      </c>
      <c r="P128" s="16"/>
      <c r="Q128" s="16"/>
      <c r="R128" s="16"/>
      <c r="S128" s="16"/>
    </row>
    <row r="129" spans="1:19" x14ac:dyDescent="0.2">
      <c r="A129" t="s">
        <v>30</v>
      </c>
      <c r="B129" t="s">
        <v>37</v>
      </c>
      <c r="C129" t="s">
        <v>36</v>
      </c>
      <c r="D129" t="s">
        <v>16</v>
      </c>
      <c r="E129" t="s">
        <v>36</v>
      </c>
      <c r="F129" t="s">
        <v>36</v>
      </c>
      <c r="G129" t="s">
        <v>36</v>
      </c>
      <c r="H129" t="s">
        <v>35</v>
      </c>
      <c r="I129" t="s">
        <v>34</v>
      </c>
      <c r="J129" t="s">
        <v>76</v>
      </c>
      <c r="K129">
        <v>6</v>
      </c>
      <c r="L129" s="17">
        <v>23</v>
      </c>
      <c r="M129" s="17">
        <v>0.33333333333333331</v>
      </c>
      <c r="N129" s="16">
        <v>236.34688949060637</v>
      </c>
      <c r="O129" s="16">
        <v>201.94443000170284</v>
      </c>
      <c r="P129" s="16"/>
      <c r="Q129" s="16"/>
      <c r="R129" s="16"/>
      <c r="S129" s="16"/>
    </row>
    <row r="130" spans="1:19" x14ac:dyDescent="0.2">
      <c r="A130" t="s">
        <v>30</v>
      </c>
      <c r="B130" t="s">
        <v>37</v>
      </c>
      <c r="C130" t="s">
        <v>36</v>
      </c>
      <c r="D130" t="s">
        <v>16</v>
      </c>
      <c r="E130" t="s">
        <v>36</v>
      </c>
      <c r="F130" t="s">
        <v>36</v>
      </c>
      <c r="G130" t="s">
        <v>36</v>
      </c>
      <c r="H130" t="s">
        <v>35</v>
      </c>
      <c r="I130" t="s">
        <v>34</v>
      </c>
      <c r="J130" t="s">
        <v>76</v>
      </c>
      <c r="K130">
        <v>7</v>
      </c>
      <c r="L130" s="17">
        <v>23</v>
      </c>
      <c r="M130" s="17">
        <v>0.33333333333333331</v>
      </c>
      <c r="N130" s="16">
        <v>236.34688949060637</v>
      </c>
      <c r="O130" s="16">
        <v>201.94443000170284</v>
      </c>
      <c r="P130" s="16"/>
      <c r="Q130" s="16"/>
      <c r="R130" s="16"/>
      <c r="S130" s="16"/>
    </row>
    <row r="131" spans="1:19" x14ac:dyDescent="0.2">
      <c r="A131" t="s">
        <v>30</v>
      </c>
      <c r="B131" t="s">
        <v>37</v>
      </c>
      <c r="C131" t="s">
        <v>36</v>
      </c>
      <c r="D131" t="s">
        <v>16</v>
      </c>
      <c r="E131" t="s">
        <v>36</v>
      </c>
      <c r="F131" t="s">
        <v>36</v>
      </c>
      <c r="G131" t="s">
        <v>36</v>
      </c>
      <c r="H131" t="s">
        <v>35</v>
      </c>
      <c r="I131" t="s">
        <v>34</v>
      </c>
      <c r="J131" t="s">
        <v>340</v>
      </c>
      <c r="K131">
        <v>1</v>
      </c>
      <c r="L131" s="17">
        <v>1</v>
      </c>
      <c r="M131" s="17">
        <v>2.3333333333333335</v>
      </c>
      <c r="N131" s="16">
        <v>236.34688949060637</v>
      </c>
      <c r="O131" s="16">
        <v>201.94443000170284</v>
      </c>
      <c r="P131" s="16"/>
      <c r="Q131" s="16"/>
      <c r="R131" s="16"/>
      <c r="S131" s="16"/>
    </row>
    <row r="132" spans="1:19" x14ac:dyDescent="0.2">
      <c r="A132" t="s">
        <v>30</v>
      </c>
      <c r="B132" t="s">
        <v>37</v>
      </c>
      <c r="C132" t="s">
        <v>36</v>
      </c>
      <c r="D132" t="s">
        <v>16</v>
      </c>
      <c r="E132" t="s">
        <v>36</v>
      </c>
      <c r="F132" t="s">
        <v>36</v>
      </c>
      <c r="G132" t="s">
        <v>36</v>
      </c>
      <c r="H132" t="s">
        <v>35</v>
      </c>
      <c r="I132" t="s">
        <v>34</v>
      </c>
      <c r="J132" t="s">
        <v>340</v>
      </c>
      <c r="K132">
        <v>2</v>
      </c>
      <c r="L132" s="17">
        <v>0.75</v>
      </c>
      <c r="M132" s="17">
        <v>2.0833333333333335</v>
      </c>
      <c r="N132" s="16">
        <v>236.34688949060637</v>
      </c>
      <c r="O132" s="16">
        <v>201.94443000170284</v>
      </c>
      <c r="P132" s="16"/>
      <c r="Q132" s="16"/>
      <c r="R132" s="16"/>
      <c r="S132" s="16"/>
    </row>
    <row r="133" spans="1:19" x14ac:dyDescent="0.2">
      <c r="A133" t="s">
        <v>30</v>
      </c>
      <c r="B133" t="s">
        <v>37</v>
      </c>
      <c r="C133" t="s">
        <v>36</v>
      </c>
      <c r="D133" t="s">
        <v>16</v>
      </c>
      <c r="E133" t="s">
        <v>36</v>
      </c>
      <c r="F133" t="s">
        <v>36</v>
      </c>
      <c r="G133" t="s">
        <v>36</v>
      </c>
      <c r="H133" t="s">
        <v>35</v>
      </c>
      <c r="I133" t="s">
        <v>34</v>
      </c>
      <c r="J133" t="s">
        <v>340</v>
      </c>
      <c r="K133">
        <v>3</v>
      </c>
      <c r="L133" s="17">
        <v>1</v>
      </c>
      <c r="M133" s="17">
        <v>2.3333333333333335</v>
      </c>
      <c r="N133" s="16">
        <v>236.34688949060637</v>
      </c>
      <c r="O133" s="16">
        <v>201.94443000170284</v>
      </c>
      <c r="P133" s="16"/>
      <c r="Q133" s="16"/>
      <c r="R133" s="16"/>
      <c r="S133" s="16"/>
    </row>
    <row r="134" spans="1:19" x14ac:dyDescent="0.2">
      <c r="A134" t="s">
        <v>30</v>
      </c>
      <c r="B134" t="s">
        <v>37</v>
      </c>
      <c r="C134" t="s">
        <v>36</v>
      </c>
      <c r="D134" t="s">
        <v>16</v>
      </c>
      <c r="E134" t="s">
        <v>36</v>
      </c>
      <c r="F134" t="s">
        <v>36</v>
      </c>
      <c r="G134" t="s">
        <v>36</v>
      </c>
      <c r="H134" t="s">
        <v>35</v>
      </c>
      <c r="I134" t="s">
        <v>34</v>
      </c>
      <c r="J134" t="s">
        <v>340</v>
      </c>
      <c r="K134">
        <v>4</v>
      </c>
      <c r="L134" s="17">
        <v>1</v>
      </c>
      <c r="M134" s="17">
        <v>2.3333333333333335</v>
      </c>
      <c r="N134" s="16">
        <v>236.34688949060637</v>
      </c>
      <c r="O134" s="16">
        <v>201.94443000170284</v>
      </c>
      <c r="P134" s="16"/>
      <c r="Q134" s="16"/>
      <c r="R134" s="16"/>
      <c r="S134" s="16"/>
    </row>
    <row r="135" spans="1:19" x14ac:dyDescent="0.2">
      <c r="A135" t="s">
        <v>30</v>
      </c>
      <c r="B135" t="s">
        <v>37</v>
      </c>
      <c r="C135" t="s">
        <v>36</v>
      </c>
      <c r="D135" t="s">
        <v>16</v>
      </c>
      <c r="E135" t="s">
        <v>36</v>
      </c>
      <c r="F135" t="s">
        <v>36</v>
      </c>
      <c r="G135" t="s">
        <v>36</v>
      </c>
      <c r="H135" t="s">
        <v>35</v>
      </c>
      <c r="I135" t="s">
        <v>34</v>
      </c>
      <c r="J135" t="s">
        <v>340</v>
      </c>
      <c r="K135">
        <v>5</v>
      </c>
      <c r="L135" s="17">
        <v>1</v>
      </c>
      <c r="M135" s="17">
        <v>2.3333333333333335</v>
      </c>
      <c r="N135" s="16">
        <v>236.34688949060637</v>
      </c>
      <c r="O135" s="16">
        <v>201.94443000170284</v>
      </c>
      <c r="P135" s="16"/>
      <c r="Q135" s="16"/>
      <c r="R135" s="16"/>
      <c r="S135" s="16"/>
    </row>
    <row r="136" spans="1:19" x14ac:dyDescent="0.2">
      <c r="A136" t="s">
        <v>30</v>
      </c>
      <c r="B136" t="s">
        <v>37</v>
      </c>
      <c r="C136" t="s">
        <v>36</v>
      </c>
      <c r="D136" t="s">
        <v>16</v>
      </c>
      <c r="E136" t="s">
        <v>36</v>
      </c>
      <c r="F136" t="s">
        <v>36</v>
      </c>
      <c r="G136" t="s">
        <v>36</v>
      </c>
      <c r="H136" t="s">
        <v>35</v>
      </c>
      <c r="I136" t="s">
        <v>34</v>
      </c>
      <c r="J136" t="s">
        <v>340</v>
      </c>
      <c r="K136">
        <v>6</v>
      </c>
      <c r="L136" s="17">
        <v>1</v>
      </c>
      <c r="M136" s="17">
        <v>2.3333333333333335</v>
      </c>
      <c r="N136" s="16">
        <v>236.34688949060637</v>
      </c>
      <c r="O136" s="16">
        <v>201.94443000170284</v>
      </c>
      <c r="P136" s="16"/>
      <c r="Q136" s="16"/>
      <c r="R136" s="16"/>
      <c r="S136" s="16"/>
    </row>
    <row r="137" spans="1:19" x14ac:dyDescent="0.2">
      <c r="A137" t="s">
        <v>30</v>
      </c>
      <c r="B137" t="s">
        <v>37</v>
      </c>
      <c r="C137" t="s">
        <v>36</v>
      </c>
      <c r="D137" t="s">
        <v>16</v>
      </c>
      <c r="E137" t="s">
        <v>36</v>
      </c>
      <c r="F137" t="s">
        <v>36</v>
      </c>
      <c r="G137" t="s">
        <v>36</v>
      </c>
      <c r="H137" t="s">
        <v>35</v>
      </c>
      <c r="I137" t="s">
        <v>34</v>
      </c>
      <c r="J137" t="s">
        <v>340</v>
      </c>
      <c r="K137">
        <v>7</v>
      </c>
      <c r="L137" s="17">
        <v>1</v>
      </c>
      <c r="M137" s="17">
        <v>2.3333333333333335</v>
      </c>
      <c r="N137" s="16">
        <v>236.34688949060637</v>
      </c>
      <c r="O137" s="16">
        <v>201.94443000170284</v>
      </c>
      <c r="P137" s="16"/>
      <c r="Q137" s="16"/>
      <c r="R137" s="16"/>
      <c r="S137" s="16"/>
    </row>
    <row r="138" spans="1:19" x14ac:dyDescent="0.2">
      <c r="A138" t="s">
        <v>30</v>
      </c>
      <c r="B138" t="s">
        <v>37</v>
      </c>
      <c r="C138" t="s">
        <v>36</v>
      </c>
      <c r="D138" t="s">
        <v>16</v>
      </c>
      <c r="E138" t="s">
        <v>36</v>
      </c>
      <c r="F138" t="s">
        <v>36</v>
      </c>
      <c r="G138" t="s">
        <v>36</v>
      </c>
      <c r="H138" t="s">
        <v>35</v>
      </c>
      <c r="I138" t="s">
        <v>34</v>
      </c>
      <c r="J138" t="s">
        <v>460</v>
      </c>
      <c r="K138">
        <v>1</v>
      </c>
      <c r="L138" s="17">
        <v>2</v>
      </c>
      <c r="M138" s="17">
        <v>3.3333333333333335</v>
      </c>
      <c r="N138" s="16">
        <v>236.34688949060637</v>
      </c>
      <c r="O138" s="16">
        <v>201.94443000170284</v>
      </c>
      <c r="P138" s="16"/>
      <c r="Q138" s="16"/>
      <c r="R138" s="16"/>
      <c r="S138" s="16"/>
    </row>
    <row r="139" spans="1:19" x14ac:dyDescent="0.2">
      <c r="A139" t="s">
        <v>30</v>
      </c>
      <c r="B139" t="s">
        <v>37</v>
      </c>
      <c r="C139" t="s">
        <v>36</v>
      </c>
      <c r="D139" t="s">
        <v>16</v>
      </c>
      <c r="E139" t="s">
        <v>36</v>
      </c>
      <c r="F139" t="s">
        <v>36</v>
      </c>
      <c r="G139" t="s">
        <v>36</v>
      </c>
      <c r="H139" t="s">
        <v>35</v>
      </c>
      <c r="I139" t="s">
        <v>34</v>
      </c>
      <c r="J139" t="s">
        <v>460</v>
      </c>
      <c r="K139">
        <v>2</v>
      </c>
      <c r="L139" s="17">
        <v>2</v>
      </c>
      <c r="M139" s="17">
        <v>3.3333333333333335</v>
      </c>
      <c r="N139" s="16">
        <v>236.34688949060637</v>
      </c>
      <c r="O139" s="16">
        <v>201.94443000170284</v>
      </c>
      <c r="P139" s="16"/>
      <c r="Q139" s="16"/>
      <c r="R139" s="16"/>
      <c r="S139" s="16"/>
    </row>
    <row r="140" spans="1:19" x14ac:dyDescent="0.2">
      <c r="A140" t="s">
        <v>30</v>
      </c>
      <c r="B140" t="s">
        <v>37</v>
      </c>
      <c r="C140" t="s">
        <v>36</v>
      </c>
      <c r="D140" t="s">
        <v>16</v>
      </c>
      <c r="E140" t="s">
        <v>36</v>
      </c>
      <c r="F140" t="s">
        <v>36</v>
      </c>
      <c r="G140" t="s">
        <v>36</v>
      </c>
      <c r="H140" t="s">
        <v>35</v>
      </c>
      <c r="I140" t="s">
        <v>34</v>
      </c>
      <c r="J140" t="s">
        <v>460</v>
      </c>
      <c r="K140">
        <v>3</v>
      </c>
      <c r="L140" s="17">
        <v>2.25</v>
      </c>
      <c r="M140" s="17">
        <v>3.5833333333333335</v>
      </c>
      <c r="N140" s="16">
        <v>236.34688949060637</v>
      </c>
      <c r="O140" s="16">
        <v>201.94443000170284</v>
      </c>
      <c r="P140" s="16"/>
      <c r="Q140" s="16"/>
      <c r="R140" s="16"/>
      <c r="S140" s="16"/>
    </row>
    <row r="141" spans="1:19" x14ac:dyDescent="0.2">
      <c r="A141" t="s">
        <v>30</v>
      </c>
      <c r="B141" t="s">
        <v>37</v>
      </c>
      <c r="C141" t="s">
        <v>36</v>
      </c>
      <c r="D141" t="s">
        <v>16</v>
      </c>
      <c r="E141" t="s">
        <v>36</v>
      </c>
      <c r="F141" t="s">
        <v>36</v>
      </c>
      <c r="G141" t="s">
        <v>36</v>
      </c>
      <c r="H141" t="s">
        <v>35</v>
      </c>
      <c r="I141" t="s">
        <v>34</v>
      </c>
      <c r="J141" t="s">
        <v>460</v>
      </c>
      <c r="K141">
        <v>4</v>
      </c>
      <c r="L141" s="17">
        <v>2</v>
      </c>
      <c r="M141" s="17">
        <v>3.3333333333333335</v>
      </c>
      <c r="N141" s="16">
        <v>236.34688949060637</v>
      </c>
      <c r="O141" s="16">
        <v>201.94443000170284</v>
      </c>
      <c r="P141" s="16"/>
      <c r="Q141" s="16"/>
      <c r="R141" s="16"/>
      <c r="S141" s="16"/>
    </row>
    <row r="142" spans="1:19" x14ac:dyDescent="0.2">
      <c r="A142" t="s">
        <v>30</v>
      </c>
      <c r="B142" t="s">
        <v>37</v>
      </c>
      <c r="C142" t="s">
        <v>36</v>
      </c>
      <c r="D142" t="s">
        <v>16</v>
      </c>
      <c r="E142" t="s">
        <v>36</v>
      </c>
      <c r="F142" t="s">
        <v>36</v>
      </c>
      <c r="G142" t="s">
        <v>36</v>
      </c>
      <c r="H142" t="s">
        <v>35</v>
      </c>
      <c r="I142" t="s">
        <v>34</v>
      </c>
      <c r="J142" t="s">
        <v>460</v>
      </c>
      <c r="K142">
        <v>5</v>
      </c>
      <c r="L142" s="17">
        <v>2</v>
      </c>
      <c r="M142" s="17">
        <v>3.3333333333333335</v>
      </c>
      <c r="N142" s="16">
        <v>236.34688949060637</v>
      </c>
      <c r="O142" s="16">
        <v>201.94443000170284</v>
      </c>
      <c r="P142" s="16"/>
      <c r="Q142" s="16"/>
      <c r="R142" s="16"/>
      <c r="S142" s="16"/>
    </row>
    <row r="143" spans="1:19" x14ac:dyDescent="0.2">
      <c r="A143" t="s">
        <v>30</v>
      </c>
      <c r="B143" t="s">
        <v>37</v>
      </c>
      <c r="C143" t="s">
        <v>36</v>
      </c>
      <c r="D143" t="s">
        <v>16</v>
      </c>
      <c r="E143" t="s">
        <v>36</v>
      </c>
      <c r="F143" t="s">
        <v>36</v>
      </c>
      <c r="G143" t="s">
        <v>36</v>
      </c>
      <c r="H143" t="s">
        <v>35</v>
      </c>
      <c r="I143" t="s">
        <v>34</v>
      </c>
      <c r="J143" t="s">
        <v>460</v>
      </c>
      <c r="K143">
        <v>6</v>
      </c>
      <c r="L143" s="17">
        <v>2</v>
      </c>
      <c r="M143" s="17">
        <v>3.3333333333333335</v>
      </c>
      <c r="N143" s="16">
        <v>236.34688949060637</v>
      </c>
      <c r="O143" s="16">
        <v>201.94443000170284</v>
      </c>
      <c r="P143" s="16"/>
      <c r="Q143" s="16"/>
      <c r="R143" s="16"/>
      <c r="S143" s="16"/>
    </row>
    <row r="144" spans="1:19" x14ac:dyDescent="0.2">
      <c r="A144" t="s">
        <v>30</v>
      </c>
      <c r="B144" t="s">
        <v>37</v>
      </c>
      <c r="C144" t="s">
        <v>36</v>
      </c>
      <c r="D144" t="s">
        <v>16</v>
      </c>
      <c r="E144" t="s">
        <v>36</v>
      </c>
      <c r="F144" t="s">
        <v>36</v>
      </c>
      <c r="G144" t="s">
        <v>36</v>
      </c>
      <c r="H144" t="s">
        <v>35</v>
      </c>
      <c r="I144" t="s">
        <v>34</v>
      </c>
      <c r="J144" t="s">
        <v>460</v>
      </c>
      <c r="K144">
        <v>7</v>
      </c>
      <c r="L144" s="17">
        <v>2</v>
      </c>
      <c r="M144" s="17">
        <v>3.3333333333333335</v>
      </c>
      <c r="N144" s="16">
        <v>236.34688949060637</v>
      </c>
      <c r="O144" s="16">
        <v>201.94443000170284</v>
      </c>
      <c r="P144" s="16"/>
      <c r="Q144" s="16"/>
      <c r="R144" s="16"/>
      <c r="S144" s="16"/>
    </row>
    <row r="145" spans="1:19" x14ac:dyDescent="0.2">
      <c r="A145" t="s">
        <v>30</v>
      </c>
      <c r="B145" t="s">
        <v>37</v>
      </c>
      <c r="C145" t="s">
        <v>36</v>
      </c>
      <c r="D145" t="s">
        <v>16</v>
      </c>
      <c r="E145" t="s">
        <v>36</v>
      </c>
      <c r="F145" t="s">
        <v>36</v>
      </c>
      <c r="G145" t="s">
        <v>36</v>
      </c>
      <c r="H145" t="s">
        <v>35</v>
      </c>
      <c r="I145" t="s">
        <v>34</v>
      </c>
      <c r="J145" t="s">
        <v>527</v>
      </c>
      <c r="K145">
        <v>1</v>
      </c>
      <c r="L145" s="17">
        <v>3</v>
      </c>
      <c r="M145" s="17">
        <v>4.416666666666667</v>
      </c>
      <c r="N145" s="16">
        <v>236.34688949060637</v>
      </c>
      <c r="O145" s="16">
        <v>201.94443000170284</v>
      </c>
      <c r="P145" s="16"/>
      <c r="Q145" s="16"/>
      <c r="R145" s="16"/>
      <c r="S145" s="16"/>
    </row>
    <row r="146" spans="1:19" x14ac:dyDescent="0.2">
      <c r="A146" t="s">
        <v>30</v>
      </c>
      <c r="B146" t="s">
        <v>37</v>
      </c>
      <c r="C146" t="s">
        <v>36</v>
      </c>
      <c r="D146" t="s">
        <v>16</v>
      </c>
      <c r="E146" t="s">
        <v>36</v>
      </c>
      <c r="F146" t="s">
        <v>36</v>
      </c>
      <c r="G146" t="s">
        <v>36</v>
      </c>
      <c r="H146" t="s">
        <v>35</v>
      </c>
      <c r="I146" t="s">
        <v>34</v>
      </c>
      <c r="J146" t="s">
        <v>527</v>
      </c>
      <c r="K146">
        <v>2</v>
      </c>
      <c r="L146" s="17">
        <v>3</v>
      </c>
      <c r="M146" s="17">
        <v>4.416666666666667</v>
      </c>
      <c r="N146" s="16">
        <v>236.34688949060637</v>
      </c>
      <c r="O146" s="16">
        <v>201.94443000170284</v>
      </c>
      <c r="P146" s="16"/>
      <c r="Q146" s="16"/>
      <c r="R146" s="16"/>
      <c r="S146" s="16"/>
    </row>
    <row r="147" spans="1:19" x14ac:dyDescent="0.2">
      <c r="A147" t="s">
        <v>30</v>
      </c>
      <c r="B147" t="s">
        <v>37</v>
      </c>
      <c r="C147" t="s">
        <v>36</v>
      </c>
      <c r="D147" t="s">
        <v>16</v>
      </c>
      <c r="E147" t="s">
        <v>36</v>
      </c>
      <c r="F147" t="s">
        <v>36</v>
      </c>
      <c r="G147" t="s">
        <v>36</v>
      </c>
      <c r="H147" t="s">
        <v>35</v>
      </c>
      <c r="I147" t="s">
        <v>34</v>
      </c>
      <c r="J147" t="s">
        <v>527</v>
      </c>
      <c r="K147">
        <v>3</v>
      </c>
      <c r="L147" s="17">
        <v>3.5</v>
      </c>
      <c r="M147" s="17">
        <v>4.916666666666667</v>
      </c>
      <c r="N147" s="16">
        <v>236.34688949060637</v>
      </c>
      <c r="O147" s="16">
        <v>201.94443000170284</v>
      </c>
      <c r="P147" s="16"/>
      <c r="Q147" s="16"/>
      <c r="R147" s="16"/>
      <c r="S147" s="16"/>
    </row>
    <row r="148" spans="1:19" x14ac:dyDescent="0.2">
      <c r="A148" t="s">
        <v>30</v>
      </c>
      <c r="B148" t="s">
        <v>37</v>
      </c>
      <c r="C148" t="s">
        <v>36</v>
      </c>
      <c r="D148" t="s">
        <v>16</v>
      </c>
      <c r="E148" t="s">
        <v>36</v>
      </c>
      <c r="F148" t="s">
        <v>36</v>
      </c>
      <c r="G148" t="s">
        <v>36</v>
      </c>
      <c r="H148" t="s">
        <v>35</v>
      </c>
      <c r="I148" t="s">
        <v>34</v>
      </c>
      <c r="J148" t="s">
        <v>527</v>
      </c>
      <c r="K148">
        <v>4</v>
      </c>
      <c r="L148" s="17">
        <v>3.1666666666666665</v>
      </c>
      <c r="M148" s="17">
        <v>4.583333333333333</v>
      </c>
      <c r="N148" s="16">
        <v>236.34688949060637</v>
      </c>
      <c r="O148" s="16">
        <v>201.94443000170284</v>
      </c>
      <c r="P148" s="16"/>
      <c r="Q148" s="16"/>
      <c r="R148" s="16"/>
      <c r="S148" s="16"/>
    </row>
    <row r="149" spans="1:19" x14ac:dyDescent="0.2">
      <c r="A149" t="s">
        <v>30</v>
      </c>
      <c r="B149" t="s">
        <v>37</v>
      </c>
      <c r="C149" t="s">
        <v>36</v>
      </c>
      <c r="D149" t="s">
        <v>16</v>
      </c>
      <c r="E149" t="s">
        <v>36</v>
      </c>
      <c r="F149" t="s">
        <v>36</v>
      </c>
      <c r="G149" t="s">
        <v>36</v>
      </c>
      <c r="H149" t="s">
        <v>35</v>
      </c>
      <c r="I149" t="s">
        <v>34</v>
      </c>
      <c r="J149" t="s">
        <v>527</v>
      </c>
      <c r="K149">
        <v>5</v>
      </c>
      <c r="L149" s="17">
        <v>3.1666666666666665</v>
      </c>
      <c r="M149" s="17">
        <v>4.583333333333333</v>
      </c>
      <c r="N149" s="16">
        <v>236.34688949060637</v>
      </c>
      <c r="O149" s="16">
        <v>201.94443000170284</v>
      </c>
      <c r="P149" s="16"/>
      <c r="Q149" s="16"/>
      <c r="R149" s="16"/>
      <c r="S149" s="16"/>
    </row>
    <row r="150" spans="1:19" x14ac:dyDescent="0.2">
      <c r="A150" t="s">
        <v>30</v>
      </c>
      <c r="B150" t="s">
        <v>37</v>
      </c>
      <c r="C150" t="s">
        <v>36</v>
      </c>
      <c r="D150" t="s">
        <v>16</v>
      </c>
      <c r="E150" t="s">
        <v>36</v>
      </c>
      <c r="F150" t="s">
        <v>36</v>
      </c>
      <c r="G150" t="s">
        <v>36</v>
      </c>
      <c r="H150" t="s">
        <v>35</v>
      </c>
      <c r="I150" t="s">
        <v>34</v>
      </c>
      <c r="J150" t="s">
        <v>527</v>
      </c>
      <c r="K150">
        <v>6</v>
      </c>
      <c r="L150" s="17">
        <v>3</v>
      </c>
      <c r="M150" s="17">
        <v>4.416666666666667</v>
      </c>
      <c r="N150" s="16">
        <v>236.34688949060637</v>
      </c>
      <c r="O150" s="16">
        <v>201.94443000170284</v>
      </c>
      <c r="P150" s="16"/>
      <c r="Q150" s="16"/>
      <c r="R150" s="16"/>
      <c r="S150" s="16"/>
    </row>
    <row r="151" spans="1:19" x14ac:dyDescent="0.2">
      <c r="A151" t="s">
        <v>30</v>
      </c>
      <c r="B151" t="s">
        <v>37</v>
      </c>
      <c r="C151" t="s">
        <v>36</v>
      </c>
      <c r="D151" t="s">
        <v>16</v>
      </c>
      <c r="E151" t="s">
        <v>36</v>
      </c>
      <c r="F151" t="s">
        <v>36</v>
      </c>
      <c r="G151" t="s">
        <v>36</v>
      </c>
      <c r="H151" t="s">
        <v>35</v>
      </c>
      <c r="I151" t="s">
        <v>34</v>
      </c>
      <c r="J151" t="s">
        <v>527</v>
      </c>
      <c r="K151">
        <v>7</v>
      </c>
      <c r="L151" s="17">
        <v>3</v>
      </c>
      <c r="M151" s="17">
        <v>4.416666666666667</v>
      </c>
      <c r="N151" s="16">
        <v>236.34688949060637</v>
      </c>
      <c r="O151" s="16">
        <v>201.94443000170284</v>
      </c>
      <c r="P151" s="16"/>
      <c r="Q151" s="16"/>
      <c r="R151" s="16"/>
      <c r="S151" s="16"/>
    </row>
    <row r="152" spans="1:19" x14ac:dyDescent="0.2">
      <c r="A152" t="s">
        <v>30</v>
      </c>
      <c r="B152" t="s">
        <v>37</v>
      </c>
      <c r="C152" t="s">
        <v>36</v>
      </c>
      <c r="D152" t="s">
        <v>16</v>
      </c>
      <c r="E152" t="s">
        <v>36</v>
      </c>
      <c r="F152" t="s">
        <v>36</v>
      </c>
      <c r="G152" t="s">
        <v>36</v>
      </c>
      <c r="H152" t="s">
        <v>35</v>
      </c>
      <c r="I152" t="s">
        <v>34</v>
      </c>
      <c r="J152" t="s">
        <v>257</v>
      </c>
      <c r="K152">
        <v>1</v>
      </c>
      <c r="L152" s="17">
        <v>4</v>
      </c>
      <c r="M152" s="17">
        <v>5.333333333333333</v>
      </c>
      <c r="N152" s="16">
        <v>236.34688949060637</v>
      </c>
      <c r="O152" s="16">
        <v>201.94443000170284</v>
      </c>
      <c r="P152" s="16"/>
      <c r="Q152" s="16"/>
      <c r="R152" s="16"/>
      <c r="S152" s="16"/>
    </row>
    <row r="153" spans="1:19" x14ac:dyDescent="0.2">
      <c r="A153" t="s">
        <v>30</v>
      </c>
      <c r="B153" t="s">
        <v>37</v>
      </c>
      <c r="C153" t="s">
        <v>36</v>
      </c>
      <c r="D153" t="s">
        <v>16</v>
      </c>
      <c r="E153" t="s">
        <v>36</v>
      </c>
      <c r="F153" t="s">
        <v>36</v>
      </c>
      <c r="G153" t="s">
        <v>36</v>
      </c>
      <c r="H153" t="s">
        <v>35</v>
      </c>
      <c r="I153" t="s">
        <v>34</v>
      </c>
      <c r="J153" t="s">
        <v>257</v>
      </c>
      <c r="K153">
        <v>2</v>
      </c>
      <c r="L153" s="17">
        <v>4</v>
      </c>
      <c r="M153" s="17">
        <v>5.333333333333333</v>
      </c>
      <c r="N153" s="16">
        <v>236.34688949060637</v>
      </c>
      <c r="O153" s="16">
        <v>201.94443000170284</v>
      </c>
      <c r="P153" s="16"/>
      <c r="Q153" s="16"/>
      <c r="R153" s="16"/>
      <c r="S153" s="16"/>
    </row>
    <row r="154" spans="1:19" x14ac:dyDescent="0.2">
      <c r="A154" t="s">
        <v>30</v>
      </c>
      <c r="B154" t="s">
        <v>37</v>
      </c>
      <c r="C154" t="s">
        <v>36</v>
      </c>
      <c r="D154" t="s">
        <v>16</v>
      </c>
      <c r="E154" t="s">
        <v>36</v>
      </c>
      <c r="F154" t="s">
        <v>36</v>
      </c>
      <c r="G154" t="s">
        <v>36</v>
      </c>
      <c r="H154" t="s">
        <v>35</v>
      </c>
      <c r="I154" t="s">
        <v>34</v>
      </c>
      <c r="J154" t="s">
        <v>257</v>
      </c>
      <c r="K154">
        <v>3</v>
      </c>
      <c r="L154" s="17">
        <v>4</v>
      </c>
      <c r="M154" s="17">
        <v>5.333333333333333</v>
      </c>
      <c r="N154" s="16">
        <v>236.34688949060637</v>
      </c>
      <c r="O154" s="16">
        <v>201.94443000170284</v>
      </c>
      <c r="P154" s="16"/>
      <c r="Q154" s="16"/>
      <c r="R154" s="16"/>
      <c r="S154" s="16"/>
    </row>
    <row r="155" spans="1:19" x14ac:dyDescent="0.2">
      <c r="A155" t="s">
        <v>30</v>
      </c>
      <c r="B155" t="s">
        <v>37</v>
      </c>
      <c r="C155" t="s">
        <v>36</v>
      </c>
      <c r="D155" t="s">
        <v>16</v>
      </c>
      <c r="E155" t="s">
        <v>36</v>
      </c>
      <c r="F155" t="s">
        <v>36</v>
      </c>
      <c r="G155" t="s">
        <v>36</v>
      </c>
      <c r="H155" t="s">
        <v>35</v>
      </c>
      <c r="I155" t="s">
        <v>34</v>
      </c>
      <c r="J155" t="s">
        <v>257</v>
      </c>
      <c r="K155">
        <v>4</v>
      </c>
      <c r="L155" s="17">
        <v>4</v>
      </c>
      <c r="M155" s="17">
        <v>5.333333333333333</v>
      </c>
      <c r="N155" s="16">
        <v>236.34688949060637</v>
      </c>
      <c r="O155" s="16">
        <v>201.94443000170284</v>
      </c>
      <c r="P155" s="16"/>
      <c r="Q155" s="16"/>
      <c r="R155" s="16"/>
      <c r="S155" s="16"/>
    </row>
    <row r="156" spans="1:19" x14ac:dyDescent="0.2">
      <c r="A156" t="s">
        <v>30</v>
      </c>
      <c r="B156" t="s">
        <v>37</v>
      </c>
      <c r="C156" t="s">
        <v>36</v>
      </c>
      <c r="D156" t="s">
        <v>16</v>
      </c>
      <c r="E156" t="s">
        <v>36</v>
      </c>
      <c r="F156" t="s">
        <v>36</v>
      </c>
      <c r="G156" t="s">
        <v>36</v>
      </c>
      <c r="H156" t="s">
        <v>35</v>
      </c>
      <c r="I156" t="s">
        <v>34</v>
      </c>
      <c r="J156" t="s">
        <v>257</v>
      </c>
      <c r="K156">
        <v>5</v>
      </c>
      <c r="L156" s="17">
        <v>4</v>
      </c>
      <c r="M156" s="17">
        <v>5.333333333333333</v>
      </c>
      <c r="N156" s="16">
        <v>236.34688949060637</v>
      </c>
      <c r="O156" s="16">
        <v>201.94443000170284</v>
      </c>
      <c r="P156" s="16"/>
      <c r="Q156" s="16"/>
      <c r="R156" s="16"/>
      <c r="S156" s="16"/>
    </row>
    <row r="157" spans="1:19" x14ac:dyDescent="0.2">
      <c r="A157" t="s">
        <v>30</v>
      </c>
      <c r="B157" t="s">
        <v>37</v>
      </c>
      <c r="C157" t="s">
        <v>36</v>
      </c>
      <c r="D157" t="s">
        <v>16</v>
      </c>
      <c r="E157" t="s">
        <v>36</v>
      </c>
      <c r="F157" t="s">
        <v>36</v>
      </c>
      <c r="G157" t="s">
        <v>36</v>
      </c>
      <c r="H157" t="s">
        <v>35</v>
      </c>
      <c r="I157" t="s">
        <v>34</v>
      </c>
      <c r="J157" t="s">
        <v>257</v>
      </c>
      <c r="K157">
        <v>6</v>
      </c>
      <c r="L157" s="17">
        <v>4</v>
      </c>
      <c r="M157" s="17">
        <v>5.333333333333333</v>
      </c>
      <c r="N157" s="16">
        <v>236.34688949060637</v>
      </c>
      <c r="O157" s="16">
        <v>201.94443000170284</v>
      </c>
      <c r="P157" s="16"/>
      <c r="Q157" s="16"/>
      <c r="R157" s="16"/>
      <c r="S157" s="16"/>
    </row>
    <row r="158" spans="1:19" x14ac:dyDescent="0.2">
      <c r="A158" t="s">
        <v>30</v>
      </c>
      <c r="B158" t="s">
        <v>37</v>
      </c>
      <c r="C158" t="s">
        <v>36</v>
      </c>
      <c r="D158" t="s">
        <v>16</v>
      </c>
      <c r="E158" t="s">
        <v>36</v>
      </c>
      <c r="F158" t="s">
        <v>36</v>
      </c>
      <c r="G158" t="s">
        <v>36</v>
      </c>
      <c r="H158" t="s">
        <v>35</v>
      </c>
      <c r="I158" t="s">
        <v>34</v>
      </c>
      <c r="J158" t="s">
        <v>257</v>
      </c>
      <c r="K158">
        <v>7</v>
      </c>
      <c r="L158" s="17">
        <v>5</v>
      </c>
      <c r="M158" s="17">
        <v>6.333333333333333</v>
      </c>
      <c r="N158" s="16">
        <v>236.34688949060637</v>
      </c>
      <c r="O158" s="16">
        <v>201.94443000170284</v>
      </c>
      <c r="P158" s="16"/>
      <c r="Q158" s="16"/>
      <c r="R158" s="16"/>
      <c r="S158" s="16"/>
    </row>
    <row r="159" spans="1:19" x14ac:dyDescent="0.2">
      <c r="A159" t="s">
        <v>30</v>
      </c>
      <c r="B159" t="s">
        <v>37</v>
      </c>
      <c r="C159" t="s">
        <v>36</v>
      </c>
      <c r="D159" t="s">
        <v>16</v>
      </c>
      <c r="E159" t="s">
        <v>36</v>
      </c>
      <c r="F159" t="s">
        <v>36</v>
      </c>
      <c r="G159" t="s">
        <v>36</v>
      </c>
      <c r="H159" t="s">
        <v>35</v>
      </c>
      <c r="I159" t="s">
        <v>34</v>
      </c>
      <c r="J159" t="s">
        <v>318</v>
      </c>
      <c r="K159">
        <v>1</v>
      </c>
      <c r="L159" s="17">
        <v>5.25</v>
      </c>
      <c r="M159" s="17">
        <v>6.666666666666667</v>
      </c>
      <c r="N159" s="16">
        <v>236.34688949060637</v>
      </c>
      <c r="O159" s="16">
        <v>201.94443000170284</v>
      </c>
      <c r="P159" s="16"/>
      <c r="Q159" s="16"/>
      <c r="R159" s="16"/>
      <c r="S159" s="16"/>
    </row>
    <row r="160" spans="1:19" x14ac:dyDescent="0.2">
      <c r="A160" t="s">
        <v>30</v>
      </c>
      <c r="B160" t="s">
        <v>37</v>
      </c>
      <c r="C160" t="s">
        <v>36</v>
      </c>
      <c r="D160" t="s">
        <v>16</v>
      </c>
      <c r="E160" t="s">
        <v>36</v>
      </c>
      <c r="F160" t="s">
        <v>36</v>
      </c>
      <c r="G160" t="s">
        <v>36</v>
      </c>
      <c r="H160" t="s">
        <v>35</v>
      </c>
      <c r="I160" t="s">
        <v>34</v>
      </c>
      <c r="J160" t="s">
        <v>318</v>
      </c>
      <c r="K160">
        <v>2</v>
      </c>
      <c r="L160" s="17">
        <v>5</v>
      </c>
      <c r="M160" s="17">
        <v>6.416666666666667</v>
      </c>
      <c r="N160" s="16">
        <v>236.34688949060637</v>
      </c>
      <c r="O160" s="16">
        <v>201.94443000170284</v>
      </c>
      <c r="P160" s="16"/>
      <c r="Q160" s="16"/>
      <c r="R160" s="16"/>
      <c r="S160" s="16"/>
    </row>
    <row r="161" spans="1:19" x14ac:dyDescent="0.2">
      <c r="A161" t="s">
        <v>30</v>
      </c>
      <c r="B161" t="s">
        <v>37</v>
      </c>
      <c r="C161" t="s">
        <v>36</v>
      </c>
      <c r="D161" t="s">
        <v>16</v>
      </c>
      <c r="E161" t="s">
        <v>36</v>
      </c>
      <c r="F161" t="s">
        <v>36</v>
      </c>
      <c r="G161" t="s">
        <v>36</v>
      </c>
      <c r="H161" t="s">
        <v>35</v>
      </c>
      <c r="I161" t="s">
        <v>34</v>
      </c>
      <c r="J161" t="s">
        <v>318</v>
      </c>
      <c r="K161">
        <v>3</v>
      </c>
      <c r="L161" s="17">
        <v>5</v>
      </c>
      <c r="M161" s="17">
        <v>6.416666666666667</v>
      </c>
      <c r="N161" s="16">
        <v>236.34688949060637</v>
      </c>
      <c r="O161" s="16">
        <v>201.94443000170284</v>
      </c>
      <c r="P161" s="16"/>
      <c r="Q161" s="16"/>
      <c r="R161" s="16"/>
      <c r="S161" s="16"/>
    </row>
    <row r="162" spans="1:19" x14ac:dyDescent="0.2">
      <c r="A162" t="s">
        <v>30</v>
      </c>
      <c r="B162" t="s">
        <v>37</v>
      </c>
      <c r="C162" t="s">
        <v>36</v>
      </c>
      <c r="D162" t="s">
        <v>16</v>
      </c>
      <c r="E162" t="s">
        <v>36</v>
      </c>
      <c r="F162" t="s">
        <v>36</v>
      </c>
      <c r="G162" t="s">
        <v>36</v>
      </c>
      <c r="H162" t="s">
        <v>35</v>
      </c>
      <c r="I162" t="s">
        <v>34</v>
      </c>
      <c r="J162" t="s">
        <v>318</v>
      </c>
      <c r="K162">
        <v>4</v>
      </c>
      <c r="L162" s="17">
        <v>5</v>
      </c>
      <c r="M162" s="17">
        <v>6.416666666666667</v>
      </c>
      <c r="N162" s="16">
        <v>236.34688949060637</v>
      </c>
      <c r="O162" s="16">
        <v>201.94443000170284</v>
      </c>
      <c r="P162" s="16"/>
      <c r="Q162" s="16"/>
      <c r="R162" s="16"/>
      <c r="S162" s="16"/>
    </row>
    <row r="163" spans="1:19" x14ac:dyDescent="0.2">
      <c r="A163" t="s">
        <v>30</v>
      </c>
      <c r="B163" t="s">
        <v>37</v>
      </c>
      <c r="C163" t="s">
        <v>36</v>
      </c>
      <c r="D163" t="s">
        <v>16</v>
      </c>
      <c r="E163" t="s">
        <v>36</v>
      </c>
      <c r="F163" t="s">
        <v>36</v>
      </c>
      <c r="G163" t="s">
        <v>36</v>
      </c>
      <c r="H163" t="s">
        <v>35</v>
      </c>
      <c r="I163" t="s">
        <v>34</v>
      </c>
      <c r="J163" t="s">
        <v>318</v>
      </c>
      <c r="K163">
        <v>5</v>
      </c>
      <c r="L163" s="17">
        <v>5.333333333333333</v>
      </c>
      <c r="M163" s="17">
        <v>6.75</v>
      </c>
      <c r="N163" s="16">
        <v>236.34688949060637</v>
      </c>
      <c r="O163" s="16">
        <v>201.94443000170284</v>
      </c>
      <c r="P163" s="16"/>
      <c r="Q163" s="16"/>
      <c r="R163" s="16"/>
      <c r="S163" s="16"/>
    </row>
    <row r="164" spans="1:19" x14ac:dyDescent="0.2">
      <c r="A164" t="s">
        <v>30</v>
      </c>
      <c r="B164" t="s">
        <v>37</v>
      </c>
      <c r="C164" t="s">
        <v>36</v>
      </c>
      <c r="D164" t="s">
        <v>16</v>
      </c>
      <c r="E164" t="s">
        <v>36</v>
      </c>
      <c r="F164" t="s">
        <v>36</v>
      </c>
      <c r="G164" t="s">
        <v>36</v>
      </c>
      <c r="H164" t="s">
        <v>35</v>
      </c>
      <c r="I164" t="s">
        <v>34</v>
      </c>
      <c r="J164" t="s">
        <v>318</v>
      </c>
      <c r="K164">
        <v>6</v>
      </c>
      <c r="L164" s="17">
        <v>5</v>
      </c>
      <c r="M164" s="17">
        <v>6.416666666666667</v>
      </c>
      <c r="N164" s="16">
        <v>236.34688949060637</v>
      </c>
      <c r="O164" s="16">
        <v>201.94443000170284</v>
      </c>
      <c r="P164" s="16"/>
      <c r="Q164" s="16"/>
      <c r="R164" s="16"/>
      <c r="S164" s="16"/>
    </row>
    <row r="165" spans="1:19" x14ac:dyDescent="0.2">
      <c r="A165" t="s">
        <v>30</v>
      </c>
      <c r="B165" t="s">
        <v>37</v>
      </c>
      <c r="C165" t="s">
        <v>36</v>
      </c>
      <c r="D165" t="s">
        <v>16</v>
      </c>
      <c r="E165" t="s">
        <v>36</v>
      </c>
      <c r="F165" t="s">
        <v>36</v>
      </c>
      <c r="G165" t="s">
        <v>36</v>
      </c>
      <c r="H165" t="s">
        <v>35</v>
      </c>
      <c r="I165" t="s">
        <v>34</v>
      </c>
      <c r="J165" t="s">
        <v>318</v>
      </c>
      <c r="K165">
        <v>7</v>
      </c>
      <c r="L165" s="17">
        <v>5.25</v>
      </c>
      <c r="M165" s="17">
        <v>6.666666666666667</v>
      </c>
      <c r="N165" s="16">
        <v>236.34688949060637</v>
      </c>
      <c r="O165" s="16">
        <v>201.94443000170284</v>
      </c>
      <c r="P165" s="16"/>
      <c r="Q165" s="16"/>
      <c r="R165" s="16"/>
      <c r="S165" s="16"/>
    </row>
    <row r="166" spans="1:19" x14ac:dyDescent="0.2">
      <c r="A166" t="s">
        <v>30</v>
      </c>
      <c r="B166" t="s">
        <v>37</v>
      </c>
      <c r="C166" t="s">
        <v>36</v>
      </c>
      <c r="D166" t="s">
        <v>16</v>
      </c>
      <c r="E166" t="s">
        <v>36</v>
      </c>
      <c r="F166" t="s">
        <v>36</v>
      </c>
      <c r="G166" t="s">
        <v>36</v>
      </c>
      <c r="H166" t="s">
        <v>35</v>
      </c>
      <c r="I166" t="s">
        <v>34</v>
      </c>
      <c r="J166" t="s">
        <v>490</v>
      </c>
      <c r="K166">
        <v>1</v>
      </c>
      <c r="L166" s="17">
        <v>6</v>
      </c>
      <c r="M166" s="17">
        <v>7.333333333333333</v>
      </c>
      <c r="N166" s="16">
        <v>236.34688949060637</v>
      </c>
      <c r="O166" s="16">
        <v>201.94443000170284</v>
      </c>
      <c r="P166" s="16"/>
      <c r="Q166" s="16"/>
      <c r="R166" s="16"/>
      <c r="S166" s="16"/>
    </row>
    <row r="167" spans="1:19" x14ac:dyDescent="0.2">
      <c r="A167" t="s">
        <v>30</v>
      </c>
      <c r="B167" t="s">
        <v>37</v>
      </c>
      <c r="C167" t="s">
        <v>36</v>
      </c>
      <c r="D167" t="s">
        <v>16</v>
      </c>
      <c r="E167" t="s">
        <v>36</v>
      </c>
      <c r="F167" t="s">
        <v>36</v>
      </c>
      <c r="G167" t="s">
        <v>36</v>
      </c>
      <c r="H167" t="s">
        <v>35</v>
      </c>
      <c r="I167" t="s">
        <v>34</v>
      </c>
      <c r="J167" t="s">
        <v>490</v>
      </c>
      <c r="K167">
        <v>2</v>
      </c>
      <c r="L167" s="17">
        <v>6</v>
      </c>
      <c r="M167" s="17">
        <v>7.333333333333333</v>
      </c>
      <c r="N167" s="16">
        <v>236.34688949060637</v>
      </c>
      <c r="O167" s="16">
        <v>201.94443000170284</v>
      </c>
      <c r="P167" s="16"/>
      <c r="Q167" s="16"/>
      <c r="R167" s="16"/>
      <c r="S167" s="16"/>
    </row>
    <row r="168" spans="1:19" x14ac:dyDescent="0.2">
      <c r="A168" t="s">
        <v>30</v>
      </c>
      <c r="B168" t="s">
        <v>37</v>
      </c>
      <c r="C168" t="s">
        <v>36</v>
      </c>
      <c r="D168" t="s">
        <v>16</v>
      </c>
      <c r="E168" t="s">
        <v>36</v>
      </c>
      <c r="F168" t="s">
        <v>36</v>
      </c>
      <c r="G168" t="s">
        <v>36</v>
      </c>
      <c r="H168" t="s">
        <v>35</v>
      </c>
      <c r="I168" t="s">
        <v>34</v>
      </c>
      <c r="J168" t="s">
        <v>490</v>
      </c>
      <c r="K168">
        <v>3</v>
      </c>
      <c r="L168" s="17">
        <v>6</v>
      </c>
      <c r="M168" s="17">
        <v>7.333333333333333</v>
      </c>
      <c r="N168" s="16">
        <v>236.34688949060637</v>
      </c>
      <c r="O168" s="16">
        <v>201.94443000170284</v>
      </c>
      <c r="P168" s="16"/>
      <c r="Q168" s="16"/>
      <c r="R168" s="16"/>
      <c r="S168" s="16"/>
    </row>
    <row r="169" spans="1:19" x14ac:dyDescent="0.2">
      <c r="A169" t="s">
        <v>30</v>
      </c>
      <c r="B169" t="s">
        <v>37</v>
      </c>
      <c r="C169" t="s">
        <v>36</v>
      </c>
      <c r="D169" t="s">
        <v>16</v>
      </c>
      <c r="E169" t="s">
        <v>36</v>
      </c>
      <c r="F169" t="s">
        <v>36</v>
      </c>
      <c r="G169" t="s">
        <v>36</v>
      </c>
      <c r="H169" t="s">
        <v>35</v>
      </c>
      <c r="I169" t="s">
        <v>34</v>
      </c>
      <c r="J169" t="s">
        <v>490</v>
      </c>
      <c r="K169">
        <v>4</v>
      </c>
      <c r="L169" s="17">
        <v>6</v>
      </c>
      <c r="M169" s="17">
        <v>7.333333333333333</v>
      </c>
      <c r="N169" s="16">
        <v>236.34688949060637</v>
      </c>
      <c r="O169" s="16">
        <v>201.94443000170284</v>
      </c>
      <c r="P169" s="16"/>
      <c r="Q169" s="16"/>
      <c r="R169" s="16"/>
      <c r="S169" s="16"/>
    </row>
    <row r="170" spans="1:19" x14ac:dyDescent="0.2">
      <c r="A170" t="s">
        <v>30</v>
      </c>
      <c r="B170" t="s">
        <v>37</v>
      </c>
      <c r="C170" t="s">
        <v>36</v>
      </c>
      <c r="D170" t="s">
        <v>16</v>
      </c>
      <c r="E170" t="s">
        <v>36</v>
      </c>
      <c r="F170" t="s">
        <v>36</v>
      </c>
      <c r="G170" t="s">
        <v>36</v>
      </c>
      <c r="H170" t="s">
        <v>35</v>
      </c>
      <c r="I170" t="s">
        <v>34</v>
      </c>
      <c r="J170" t="s">
        <v>490</v>
      </c>
      <c r="K170">
        <v>5</v>
      </c>
      <c r="L170" s="17">
        <v>6</v>
      </c>
      <c r="M170" s="17">
        <v>7.333333333333333</v>
      </c>
      <c r="N170" s="16">
        <v>236.34688949060637</v>
      </c>
      <c r="O170" s="16">
        <v>201.94443000170284</v>
      </c>
      <c r="P170" s="16"/>
      <c r="Q170" s="16"/>
      <c r="R170" s="16"/>
      <c r="S170" s="16"/>
    </row>
    <row r="171" spans="1:19" x14ac:dyDescent="0.2">
      <c r="A171" t="s">
        <v>30</v>
      </c>
      <c r="B171" t="s">
        <v>37</v>
      </c>
      <c r="C171" t="s">
        <v>36</v>
      </c>
      <c r="D171" t="s">
        <v>16</v>
      </c>
      <c r="E171" t="s">
        <v>36</v>
      </c>
      <c r="F171" t="s">
        <v>36</v>
      </c>
      <c r="G171" t="s">
        <v>36</v>
      </c>
      <c r="H171" t="s">
        <v>35</v>
      </c>
      <c r="I171" t="s">
        <v>34</v>
      </c>
      <c r="J171" t="s">
        <v>490</v>
      </c>
      <c r="K171">
        <v>6</v>
      </c>
      <c r="L171" s="17">
        <v>6</v>
      </c>
      <c r="M171" s="17">
        <v>7.333333333333333</v>
      </c>
      <c r="N171" s="16">
        <v>236.34688949060637</v>
      </c>
      <c r="O171" s="16">
        <v>201.94443000170284</v>
      </c>
      <c r="P171" s="16"/>
      <c r="Q171" s="16"/>
      <c r="R171" s="16"/>
      <c r="S171" s="16"/>
    </row>
    <row r="172" spans="1:19" x14ac:dyDescent="0.2">
      <c r="A172" t="s">
        <v>30</v>
      </c>
      <c r="B172" t="s">
        <v>37</v>
      </c>
      <c r="C172" t="s">
        <v>36</v>
      </c>
      <c r="D172" t="s">
        <v>16</v>
      </c>
      <c r="E172" t="s">
        <v>36</v>
      </c>
      <c r="F172" t="s">
        <v>36</v>
      </c>
      <c r="G172" t="s">
        <v>36</v>
      </c>
      <c r="H172" t="s">
        <v>35</v>
      </c>
      <c r="I172" t="s">
        <v>34</v>
      </c>
      <c r="J172" t="s">
        <v>490</v>
      </c>
      <c r="K172">
        <v>7</v>
      </c>
      <c r="L172" s="17">
        <v>7.666666666666667</v>
      </c>
      <c r="M172" s="17">
        <v>9</v>
      </c>
      <c r="N172" s="16">
        <v>236.34688949060637</v>
      </c>
      <c r="O172" s="16">
        <v>201.94443000170284</v>
      </c>
      <c r="P172" s="16"/>
      <c r="Q172" s="16"/>
      <c r="R172" s="16"/>
      <c r="S172" s="16"/>
    </row>
    <row r="173" spans="1:19" x14ac:dyDescent="0.2">
      <c r="A173" t="s">
        <v>30</v>
      </c>
      <c r="B173" t="s">
        <v>37</v>
      </c>
      <c r="C173" t="s">
        <v>36</v>
      </c>
      <c r="D173" t="s">
        <v>16</v>
      </c>
      <c r="E173" t="s">
        <v>36</v>
      </c>
      <c r="F173" t="s">
        <v>36</v>
      </c>
      <c r="G173" t="s">
        <v>36</v>
      </c>
      <c r="H173" t="s">
        <v>35</v>
      </c>
      <c r="I173" t="s">
        <v>34</v>
      </c>
      <c r="J173" t="s">
        <v>215</v>
      </c>
      <c r="K173">
        <v>1</v>
      </c>
      <c r="L173" s="17">
        <v>7</v>
      </c>
      <c r="M173" s="17">
        <v>8.3333333333333339</v>
      </c>
      <c r="N173" s="16">
        <v>236.34688949060637</v>
      </c>
      <c r="O173" s="16">
        <v>201.94443000170284</v>
      </c>
      <c r="P173" s="16"/>
      <c r="Q173" s="16"/>
      <c r="R173" s="16"/>
      <c r="S173" s="16"/>
    </row>
    <row r="174" spans="1:19" x14ac:dyDescent="0.2">
      <c r="A174" t="s">
        <v>30</v>
      </c>
      <c r="B174" t="s">
        <v>37</v>
      </c>
      <c r="C174" t="s">
        <v>36</v>
      </c>
      <c r="D174" t="s">
        <v>16</v>
      </c>
      <c r="E174" t="s">
        <v>36</v>
      </c>
      <c r="F174" t="s">
        <v>36</v>
      </c>
      <c r="G174" t="s">
        <v>36</v>
      </c>
      <c r="H174" t="s">
        <v>35</v>
      </c>
      <c r="I174" t="s">
        <v>34</v>
      </c>
      <c r="J174" t="s">
        <v>215</v>
      </c>
      <c r="K174">
        <v>2</v>
      </c>
      <c r="L174" s="17">
        <v>7</v>
      </c>
      <c r="M174" s="17">
        <v>8.3333333333333339</v>
      </c>
      <c r="N174" s="16">
        <v>236.34688949060637</v>
      </c>
      <c r="O174" s="16">
        <v>201.94443000170284</v>
      </c>
      <c r="P174" s="16"/>
      <c r="Q174" s="16"/>
      <c r="R174" s="16"/>
      <c r="S174" s="16"/>
    </row>
    <row r="175" spans="1:19" x14ac:dyDescent="0.2">
      <c r="A175" t="s">
        <v>30</v>
      </c>
      <c r="B175" t="s">
        <v>37</v>
      </c>
      <c r="C175" t="s">
        <v>36</v>
      </c>
      <c r="D175" t="s">
        <v>16</v>
      </c>
      <c r="E175" t="s">
        <v>36</v>
      </c>
      <c r="F175" t="s">
        <v>36</v>
      </c>
      <c r="G175" t="s">
        <v>36</v>
      </c>
      <c r="H175" t="s">
        <v>35</v>
      </c>
      <c r="I175" t="s">
        <v>34</v>
      </c>
      <c r="J175" t="s">
        <v>215</v>
      </c>
      <c r="K175">
        <v>3</v>
      </c>
      <c r="L175" s="17">
        <v>7</v>
      </c>
      <c r="M175" s="17">
        <v>8.3333333333333339</v>
      </c>
      <c r="N175" s="16">
        <v>236.34688949060637</v>
      </c>
      <c r="O175" s="16">
        <v>201.94443000170284</v>
      </c>
      <c r="P175" s="16"/>
      <c r="Q175" s="16"/>
      <c r="R175" s="16"/>
      <c r="S175" s="16"/>
    </row>
    <row r="176" spans="1:19" x14ac:dyDescent="0.2">
      <c r="A176" t="s">
        <v>30</v>
      </c>
      <c r="B176" t="s">
        <v>37</v>
      </c>
      <c r="C176" t="s">
        <v>36</v>
      </c>
      <c r="D176" t="s">
        <v>16</v>
      </c>
      <c r="E176" t="s">
        <v>36</v>
      </c>
      <c r="F176" t="s">
        <v>36</v>
      </c>
      <c r="G176" t="s">
        <v>36</v>
      </c>
      <c r="H176" t="s">
        <v>35</v>
      </c>
      <c r="I176" t="s">
        <v>34</v>
      </c>
      <c r="J176" t="s">
        <v>215</v>
      </c>
      <c r="K176">
        <v>4</v>
      </c>
      <c r="L176" s="17">
        <v>7.083333333333333</v>
      </c>
      <c r="M176" s="17">
        <v>8.4166666666666661</v>
      </c>
      <c r="N176" s="16">
        <v>236.34688949060637</v>
      </c>
      <c r="O176" s="16">
        <v>201.94443000170284</v>
      </c>
      <c r="P176" s="16"/>
      <c r="Q176" s="16"/>
      <c r="R176" s="16"/>
      <c r="S176" s="16"/>
    </row>
    <row r="177" spans="1:19" x14ac:dyDescent="0.2">
      <c r="A177" t="s">
        <v>30</v>
      </c>
      <c r="B177" t="s">
        <v>37</v>
      </c>
      <c r="C177" t="s">
        <v>36</v>
      </c>
      <c r="D177" t="s">
        <v>16</v>
      </c>
      <c r="E177" t="s">
        <v>36</v>
      </c>
      <c r="F177" t="s">
        <v>36</v>
      </c>
      <c r="G177" t="s">
        <v>36</v>
      </c>
      <c r="H177" t="s">
        <v>35</v>
      </c>
      <c r="I177" t="s">
        <v>34</v>
      </c>
      <c r="J177" t="s">
        <v>215</v>
      </c>
      <c r="K177">
        <v>5</v>
      </c>
      <c r="L177" s="17">
        <v>8</v>
      </c>
      <c r="M177" s="17">
        <v>9.3333333333333339</v>
      </c>
      <c r="N177" s="16">
        <v>236.34688949060637</v>
      </c>
      <c r="O177" s="16">
        <v>201.94443000170284</v>
      </c>
      <c r="P177" s="16"/>
      <c r="Q177" s="16"/>
      <c r="R177" s="16"/>
      <c r="S177" s="16"/>
    </row>
    <row r="178" spans="1:19" x14ac:dyDescent="0.2">
      <c r="A178" t="s">
        <v>30</v>
      </c>
      <c r="B178" t="s">
        <v>37</v>
      </c>
      <c r="C178" t="s">
        <v>36</v>
      </c>
      <c r="D178" t="s">
        <v>16</v>
      </c>
      <c r="E178" t="s">
        <v>36</v>
      </c>
      <c r="F178" t="s">
        <v>36</v>
      </c>
      <c r="G178" t="s">
        <v>36</v>
      </c>
      <c r="H178" t="s">
        <v>35</v>
      </c>
      <c r="I178" t="s">
        <v>34</v>
      </c>
      <c r="J178" t="s">
        <v>215</v>
      </c>
      <c r="K178">
        <v>6</v>
      </c>
      <c r="L178" s="17">
        <v>7</v>
      </c>
      <c r="M178" s="17">
        <v>8.3333333333333339</v>
      </c>
      <c r="N178" s="16">
        <v>236.34688949060637</v>
      </c>
      <c r="O178" s="16">
        <v>201.94443000170284</v>
      </c>
      <c r="P178" s="16"/>
      <c r="Q178" s="16"/>
      <c r="R178" s="16"/>
      <c r="S178" s="16"/>
    </row>
    <row r="179" spans="1:19" x14ac:dyDescent="0.2">
      <c r="A179" t="s">
        <v>30</v>
      </c>
      <c r="B179" t="s">
        <v>37</v>
      </c>
      <c r="C179" t="s">
        <v>36</v>
      </c>
      <c r="D179" t="s">
        <v>16</v>
      </c>
      <c r="E179" t="s">
        <v>36</v>
      </c>
      <c r="F179" t="s">
        <v>36</v>
      </c>
      <c r="G179" t="s">
        <v>36</v>
      </c>
      <c r="H179" t="s">
        <v>35</v>
      </c>
      <c r="I179" t="s">
        <v>34</v>
      </c>
      <c r="J179" t="s">
        <v>215</v>
      </c>
      <c r="K179">
        <v>7</v>
      </c>
      <c r="L179" s="17">
        <v>7</v>
      </c>
      <c r="M179" s="17">
        <v>8.3333333333333339</v>
      </c>
      <c r="N179" s="16">
        <v>236.34688949060637</v>
      </c>
      <c r="O179" s="16">
        <v>201.94443000170284</v>
      </c>
      <c r="P179" s="16"/>
      <c r="Q179" s="16"/>
      <c r="R179" s="16"/>
      <c r="S179" s="16"/>
    </row>
    <row r="180" spans="1:19" x14ac:dyDescent="0.2">
      <c r="A180" t="s">
        <v>30</v>
      </c>
      <c r="B180" t="s">
        <v>37</v>
      </c>
      <c r="C180" t="s">
        <v>36</v>
      </c>
      <c r="D180" t="s">
        <v>16</v>
      </c>
      <c r="E180" t="s">
        <v>36</v>
      </c>
      <c r="F180" t="s">
        <v>36</v>
      </c>
      <c r="G180" t="s">
        <v>36</v>
      </c>
      <c r="H180" t="s">
        <v>35</v>
      </c>
      <c r="I180" t="s">
        <v>34</v>
      </c>
      <c r="J180" t="s">
        <v>371</v>
      </c>
      <c r="K180">
        <v>1</v>
      </c>
      <c r="L180" s="17">
        <v>8</v>
      </c>
      <c r="M180" s="17">
        <v>9.3333333333333339</v>
      </c>
      <c r="N180" s="16">
        <v>236.34688949060637</v>
      </c>
      <c r="O180" s="16">
        <v>201.94443000170284</v>
      </c>
      <c r="P180" s="16"/>
      <c r="Q180" s="16"/>
      <c r="R180" s="16"/>
      <c r="S180" s="16"/>
    </row>
    <row r="181" spans="1:19" x14ac:dyDescent="0.2">
      <c r="A181" t="s">
        <v>30</v>
      </c>
      <c r="B181" t="s">
        <v>37</v>
      </c>
      <c r="C181" t="s">
        <v>36</v>
      </c>
      <c r="D181" t="s">
        <v>16</v>
      </c>
      <c r="E181" t="s">
        <v>36</v>
      </c>
      <c r="F181" t="s">
        <v>36</v>
      </c>
      <c r="G181" t="s">
        <v>36</v>
      </c>
      <c r="H181" t="s">
        <v>35</v>
      </c>
      <c r="I181" t="s">
        <v>34</v>
      </c>
      <c r="J181" t="s">
        <v>371</v>
      </c>
      <c r="K181">
        <v>2</v>
      </c>
      <c r="L181" s="17">
        <v>8</v>
      </c>
      <c r="M181" s="17">
        <v>9.3333333333333339</v>
      </c>
      <c r="N181" s="16">
        <v>236.34688949060637</v>
      </c>
      <c r="O181" s="16">
        <v>201.94443000170284</v>
      </c>
      <c r="P181" s="16"/>
      <c r="Q181" s="16"/>
      <c r="R181" s="16"/>
      <c r="S181" s="16"/>
    </row>
    <row r="182" spans="1:19" x14ac:dyDescent="0.2">
      <c r="A182" t="s">
        <v>30</v>
      </c>
      <c r="B182" t="s">
        <v>37</v>
      </c>
      <c r="C182" t="s">
        <v>36</v>
      </c>
      <c r="D182" t="s">
        <v>16</v>
      </c>
      <c r="E182" t="s">
        <v>36</v>
      </c>
      <c r="F182" t="s">
        <v>36</v>
      </c>
      <c r="G182" t="s">
        <v>36</v>
      </c>
      <c r="H182" t="s">
        <v>35</v>
      </c>
      <c r="I182" t="s">
        <v>34</v>
      </c>
      <c r="J182" t="s">
        <v>371</v>
      </c>
      <c r="K182">
        <v>3</v>
      </c>
      <c r="L182" s="17">
        <v>8</v>
      </c>
      <c r="M182" s="17">
        <v>9.3333333333333339</v>
      </c>
      <c r="N182" s="16">
        <v>236.34688949060637</v>
      </c>
      <c r="O182" s="16">
        <v>201.94443000170284</v>
      </c>
      <c r="P182" s="16"/>
      <c r="Q182" s="16"/>
      <c r="R182" s="16"/>
      <c r="S182" s="16"/>
    </row>
    <row r="183" spans="1:19" x14ac:dyDescent="0.2">
      <c r="A183" t="s">
        <v>30</v>
      </c>
      <c r="B183" t="s">
        <v>37</v>
      </c>
      <c r="C183" t="s">
        <v>36</v>
      </c>
      <c r="D183" t="s">
        <v>16</v>
      </c>
      <c r="E183" t="s">
        <v>36</v>
      </c>
      <c r="F183" t="s">
        <v>36</v>
      </c>
      <c r="G183" t="s">
        <v>36</v>
      </c>
      <c r="H183" t="s">
        <v>35</v>
      </c>
      <c r="I183" t="s">
        <v>34</v>
      </c>
      <c r="J183" t="s">
        <v>371</v>
      </c>
      <c r="K183">
        <v>4</v>
      </c>
      <c r="L183" s="17">
        <v>8.6666666666666661</v>
      </c>
      <c r="M183" s="17">
        <v>10</v>
      </c>
      <c r="N183" s="16">
        <v>236.34688949060637</v>
      </c>
      <c r="O183" s="16">
        <v>201.94443000170284</v>
      </c>
      <c r="P183" s="16"/>
      <c r="Q183" s="16"/>
      <c r="R183" s="16"/>
      <c r="S183" s="16"/>
    </row>
    <row r="184" spans="1:19" x14ac:dyDescent="0.2">
      <c r="A184" t="s">
        <v>30</v>
      </c>
      <c r="B184" t="s">
        <v>37</v>
      </c>
      <c r="C184" t="s">
        <v>36</v>
      </c>
      <c r="D184" t="s">
        <v>16</v>
      </c>
      <c r="E184" t="s">
        <v>36</v>
      </c>
      <c r="F184" t="s">
        <v>36</v>
      </c>
      <c r="G184" t="s">
        <v>36</v>
      </c>
      <c r="H184" t="s">
        <v>35</v>
      </c>
      <c r="I184" t="s">
        <v>34</v>
      </c>
      <c r="J184" t="s">
        <v>371</v>
      </c>
      <c r="K184">
        <v>5</v>
      </c>
      <c r="L184" s="17">
        <v>8.3333333333333339</v>
      </c>
      <c r="M184" s="17">
        <v>9.6666666666666661</v>
      </c>
      <c r="N184" s="16">
        <v>236.34688949060637</v>
      </c>
      <c r="O184" s="16">
        <v>201.94443000170284</v>
      </c>
      <c r="P184" s="16"/>
      <c r="Q184" s="16"/>
      <c r="R184" s="16"/>
      <c r="S184" s="16"/>
    </row>
    <row r="185" spans="1:19" x14ac:dyDescent="0.2">
      <c r="A185" t="s">
        <v>30</v>
      </c>
      <c r="B185" t="s">
        <v>37</v>
      </c>
      <c r="C185" t="s">
        <v>36</v>
      </c>
      <c r="D185" t="s">
        <v>16</v>
      </c>
      <c r="E185" t="s">
        <v>36</v>
      </c>
      <c r="F185" t="s">
        <v>36</v>
      </c>
      <c r="G185" t="s">
        <v>36</v>
      </c>
      <c r="H185" t="s">
        <v>35</v>
      </c>
      <c r="I185" t="s">
        <v>34</v>
      </c>
      <c r="J185" t="s">
        <v>371</v>
      </c>
      <c r="K185">
        <v>6</v>
      </c>
      <c r="L185" s="17">
        <v>8</v>
      </c>
      <c r="M185" s="17">
        <v>9.3333333333333339</v>
      </c>
      <c r="N185" s="16">
        <v>236.34688949060637</v>
      </c>
      <c r="O185" s="16">
        <v>201.94443000170284</v>
      </c>
      <c r="P185" s="16"/>
      <c r="Q185" s="16"/>
      <c r="R185" s="16"/>
      <c r="S185" s="16"/>
    </row>
    <row r="186" spans="1:19" x14ac:dyDescent="0.2">
      <c r="A186" t="s">
        <v>30</v>
      </c>
      <c r="B186" t="s">
        <v>37</v>
      </c>
      <c r="C186" t="s">
        <v>36</v>
      </c>
      <c r="D186" t="s">
        <v>16</v>
      </c>
      <c r="E186" t="s">
        <v>36</v>
      </c>
      <c r="F186" t="s">
        <v>36</v>
      </c>
      <c r="G186" t="s">
        <v>36</v>
      </c>
      <c r="H186" t="s">
        <v>35</v>
      </c>
      <c r="I186" t="s">
        <v>34</v>
      </c>
      <c r="J186" t="s">
        <v>371</v>
      </c>
      <c r="K186">
        <v>7</v>
      </c>
      <c r="L186" s="17">
        <v>8</v>
      </c>
      <c r="M186" s="17">
        <v>9.3333333333333339</v>
      </c>
      <c r="N186" s="16">
        <v>236.34688949060637</v>
      </c>
      <c r="O186" s="16">
        <v>201.94443000170284</v>
      </c>
      <c r="P186" s="16"/>
      <c r="Q186" s="16"/>
      <c r="R186" s="16"/>
      <c r="S186" s="16"/>
    </row>
    <row r="187" spans="1:19" x14ac:dyDescent="0.2">
      <c r="A187" t="s">
        <v>30</v>
      </c>
      <c r="B187" t="s">
        <v>37</v>
      </c>
      <c r="C187" t="s">
        <v>36</v>
      </c>
      <c r="D187" t="s">
        <v>16</v>
      </c>
      <c r="E187" t="s">
        <v>36</v>
      </c>
      <c r="F187" t="s">
        <v>36</v>
      </c>
      <c r="G187" t="s">
        <v>36</v>
      </c>
      <c r="H187" t="s">
        <v>35</v>
      </c>
      <c r="I187" t="s">
        <v>34</v>
      </c>
      <c r="J187" t="s">
        <v>139</v>
      </c>
      <c r="K187">
        <v>1</v>
      </c>
      <c r="L187" s="17">
        <v>9.1666666666666661</v>
      </c>
      <c r="M187" s="17">
        <v>10.5</v>
      </c>
      <c r="N187" s="16">
        <v>236.34688949060637</v>
      </c>
      <c r="O187" s="16">
        <v>201.94443000170284</v>
      </c>
      <c r="P187" s="16"/>
      <c r="Q187" s="16"/>
      <c r="R187" s="16"/>
      <c r="S187" s="16"/>
    </row>
    <row r="188" spans="1:19" x14ac:dyDescent="0.2">
      <c r="A188" t="s">
        <v>30</v>
      </c>
      <c r="B188" t="s">
        <v>37</v>
      </c>
      <c r="C188" t="s">
        <v>36</v>
      </c>
      <c r="D188" t="s">
        <v>16</v>
      </c>
      <c r="E188" t="s">
        <v>36</v>
      </c>
      <c r="F188" t="s">
        <v>36</v>
      </c>
      <c r="G188" t="s">
        <v>36</v>
      </c>
      <c r="H188" t="s">
        <v>35</v>
      </c>
      <c r="I188" t="s">
        <v>34</v>
      </c>
      <c r="J188" t="s">
        <v>139</v>
      </c>
      <c r="K188">
        <v>2</v>
      </c>
      <c r="L188" s="17">
        <v>9.4166666666666661</v>
      </c>
      <c r="M188" s="17">
        <v>10.75</v>
      </c>
      <c r="N188" s="16">
        <v>236.34688949060637</v>
      </c>
      <c r="O188" s="16">
        <v>201.94443000170284</v>
      </c>
      <c r="P188" s="16"/>
      <c r="Q188" s="16"/>
      <c r="R188" s="16"/>
      <c r="S188" s="16"/>
    </row>
    <row r="189" spans="1:19" x14ac:dyDescent="0.2">
      <c r="A189" t="s">
        <v>30</v>
      </c>
      <c r="B189" t="s">
        <v>37</v>
      </c>
      <c r="C189" t="s">
        <v>36</v>
      </c>
      <c r="D189" t="s">
        <v>16</v>
      </c>
      <c r="E189" t="s">
        <v>36</v>
      </c>
      <c r="F189" t="s">
        <v>36</v>
      </c>
      <c r="G189" t="s">
        <v>36</v>
      </c>
      <c r="H189" t="s">
        <v>35</v>
      </c>
      <c r="I189" t="s">
        <v>34</v>
      </c>
      <c r="J189" t="s">
        <v>139</v>
      </c>
      <c r="K189">
        <v>3</v>
      </c>
      <c r="L189" s="17">
        <v>9</v>
      </c>
      <c r="M189" s="17">
        <v>10.333333333333334</v>
      </c>
      <c r="N189" s="16">
        <v>236.34688949060637</v>
      </c>
      <c r="O189" s="16">
        <v>201.94443000170284</v>
      </c>
      <c r="P189" s="16"/>
      <c r="Q189" s="16"/>
      <c r="R189" s="16"/>
      <c r="S189" s="16"/>
    </row>
    <row r="190" spans="1:19" x14ac:dyDescent="0.2">
      <c r="A190" t="s">
        <v>30</v>
      </c>
      <c r="B190" t="s">
        <v>37</v>
      </c>
      <c r="C190" t="s">
        <v>36</v>
      </c>
      <c r="D190" t="s">
        <v>16</v>
      </c>
      <c r="E190" t="s">
        <v>36</v>
      </c>
      <c r="F190" t="s">
        <v>36</v>
      </c>
      <c r="G190" t="s">
        <v>36</v>
      </c>
      <c r="H190" t="s">
        <v>35</v>
      </c>
      <c r="I190" t="s">
        <v>34</v>
      </c>
      <c r="J190" t="s">
        <v>139</v>
      </c>
      <c r="K190">
        <v>4</v>
      </c>
      <c r="L190" s="17">
        <v>9</v>
      </c>
      <c r="M190" s="17">
        <v>10.333333333333334</v>
      </c>
      <c r="N190" s="16">
        <v>236.34688949060637</v>
      </c>
      <c r="O190" s="16">
        <v>201.94443000170284</v>
      </c>
      <c r="P190" s="16"/>
      <c r="Q190" s="16"/>
      <c r="R190" s="16"/>
      <c r="S190" s="16"/>
    </row>
    <row r="191" spans="1:19" x14ac:dyDescent="0.2">
      <c r="A191" t="s">
        <v>30</v>
      </c>
      <c r="B191" t="s">
        <v>37</v>
      </c>
      <c r="C191" t="s">
        <v>36</v>
      </c>
      <c r="D191" t="s">
        <v>16</v>
      </c>
      <c r="E191" t="s">
        <v>36</v>
      </c>
      <c r="F191" t="s">
        <v>36</v>
      </c>
      <c r="G191" t="s">
        <v>36</v>
      </c>
      <c r="H191" t="s">
        <v>35</v>
      </c>
      <c r="I191" t="s">
        <v>34</v>
      </c>
      <c r="J191" t="s">
        <v>139</v>
      </c>
      <c r="K191">
        <v>5</v>
      </c>
      <c r="L191" s="17">
        <v>9</v>
      </c>
      <c r="M191" s="17">
        <v>10.333333333333334</v>
      </c>
      <c r="N191" s="16">
        <v>236.34688949060637</v>
      </c>
      <c r="O191" s="16">
        <v>201.94443000170284</v>
      </c>
      <c r="P191" s="16"/>
      <c r="Q191" s="16"/>
      <c r="R191" s="16"/>
      <c r="S191" s="16"/>
    </row>
    <row r="192" spans="1:19" x14ac:dyDescent="0.2">
      <c r="A192" t="s">
        <v>30</v>
      </c>
      <c r="B192" t="s">
        <v>37</v>
      </c>
      <c r="C192" t="s">
        <v>36</v>
      </c>
      <c r="D192" t="s">
        <v>16</v>
      </c>
      <c r="E192" t="s">
        <v>36</v>
      </c>
      <c r="F192" t="s">
        <v>36</v>
      </c>
      <c r="G192" t="s">
        <v>36</v>
      </c>
      <c r="H192" t="s">
        <v>35</v>
      </c>
      <c r="I192" t="s">
        <v>34</v>
      </c>
      <c r="J192" t="s">
        <v>139</v>
      </c>
      <c r="K192">
        <v>6</v>
      </c>
      <c r="L192" s="17">
        <v>9</v>
      </c>
      <c r="M192" s="17">
        <v>10.333333333333334</v>
      </c>
      <c r="N192" s="16">
        <v>236.34688949060637</v>
      </c>
      <c r="O192" s="16">
        <v>201.94443000170284</v>
      </c>
      <c r="P192" s="16"/>
      <c r="Q192" s="16"/>
      <c r="R192" s="16"/>
      <c r="S192" s="16"/>
    </row>
    <row r="193" spans="1:19" x14ac:dyDescent="0.2">
      <c r="A193" t="s">
        <v>30</v>
      </c>
      <c r="B193" t="s">
        <v>37</v>
      </c>
      <c r="C193" t="s">
        <v>36</v>
      </c>
      <c r="D193" t="s">
        <v>16</v>
      </c>
      <c r="E193" t="s">
        <v>36</v>
      </c>
      <c r="F193" t="s">
        <v>36</v>
      </c>
      <c r="G193" t="s">
        <v>36</v>
      </c>
      <c r="H193" t="s">
        <v>35</v>
      </c>
      <c r="I193" t="s">
        <v>34</v>
      </c>
      <c r="J193" t="s">
        <v>139</v>
      </c>
      <c r="K193">
        <v>7</v>
      </c>
      <c r="L193" s="17">
        <v>9</v>
      </c>
      <c r="M193" s="17">
        <v>10.333333333333334</v>
      </c>
      <c r="N193" s="16">
        <v>236.34688949060637</v>
      </c>
      <c r="O193" s="16">
        <v>201.94443000170284</v>
      </c>
      <c r="P193" s="16"/>
      <c r="Q193" s="16"/>
      <c r="R193" s="16"/>
      <c r="S193" s="16"/>
    </row>
    <row r="194" spans="1:19" x14ac:dyDescent="0.2">
      <c r="A194" t="s">
        <v>30</v>
      </c>
      <c r="B194" t="s">
        <v>37</v>
      </c>
      <c r="C194" t="s">
        <v>36</v>
      </c>
      <c r="D194" t="s">
        <v>16</v>
      </c>
      <c r="E194" t="s">
        <v>36</v>
      </c>
      <c r="F194" t="s">
        <v>36</v>
      </c>
      <c r="G194" t="s">
        <v>36</v>
      </c>
      <c r="H194" t="s">
        <v>35</v>
      </c>
      <c r="I194" t="s">
        <v>34</v>
      </c>
      <c r="J194" t="s">
        <v>410</v>
      </c>
      <c r="K194">
        <v>1</v>
      </c>
      <c r="L194" s="17">
        <v>10</v>
      </c>
      <c r="M194" s="17">
        <v>11.333333333333334</v>
      </c>
      <c r="N194" s="16">
        <v>236.34688949060637</v>
      </c>
      <c r="O194" s="16">
        <v>201.94443000170284</v>
      </c>
      <c r="P194" s="16"/>
      <c r="Q194" s="16"/>
      <c r="R194" s="16"/>
      <c r="S194" s="16"/>
    </row>
    <row r="195" spans="1:19" x14ac:dyDescent="0.2">
      <c r="A195" t="s">
        <v>30</v>
      </c>
      <c r="B195" t="s">
        <v>37</v>
      </c>
      <c r="C195" t="s">
        <v>36</v>
      </c>
      <c r="D195" t="s">
        <v>16</v>
      </c>
      <c r="E195" t="s">
        <v>36</v>
      </c>
      <c r="F195" t="s">
        <v>36</v>
      </c>
      <c r="G195" t="s">
        <v>36</v>
      </c>
      <c r="H195" t="s">
        <v>35</v>
      </c>
      <c r="I195" t="s">
        <v>34</v>
      </c>
      <c r="J195" t="s">
        <v>410</v>
      </c>
      <c r="K195">
        <v>2</v>
      </c>
      <c r="L195" s="17">
        <v>10</v>
      </c>
      <c r="M195" s="17">
        <v>11.333333333333334</v>
      </c>
      <c r="N195" s="16">
        <v>236.34688949060637</v>
      </c>
      <c r="O195" s="16">
        <v>201.94443000170284</v>
      </c>
      <c r="P195" s="16"/>
      <c r="Q195" s="16"/>
      <c r="R195" s="16"/>
      <c r="S195" s="16"/>
    </row>
    <row r="196" spans="1:19" x14ac:dyDescent="0.2">
      <c r="A196" t="s">
        <v>30</v>
      </c>
      <c r="B196" t="s">
        <v>37</v>
      </c>
      <c r="C196" t="s">
        <v>36</v>
      </c>
      <c r="D196" t="s">
        <v>16</v>
      </c>
      <c r="E196" t="s">
        <v>36</v>
      </c>
      <c r="F196" t="s">
        <v>36</v>
      </c>
      <c r="G196" t="s">
        <v>36</v>
      </c>
      <c r="H196" t="s">
        <v>35</v>
      </c>
      <c r="I196" t="s">
        <v>34</v>
      </c>
      <c r="J196" t="s">
        <v>410</v>
      </c>
      <c r="K196">
        <v>3</v>
      </c>
      <c r="L196" s="17">
        <v>10</v>
      </c>
      <c r="M196" s="17">
        <v>11.333333333333334</v>
      </c>
      <c r="N196" s="16">
        <v>236.34688949060637</v>
      </c>
      <c r="O196" s="16">
        <v>201.94443000170284</v>
      </c>
      <c r="P196" s="16"/>
      <c r="Q196" s="16"/>
      <c r="R196" s="16"/>
      <c r="S196" s="16"/>
    </row>
    <row r="197" spans="1:19" x14ac:dyDescent="0.2">
      <c r="A197" t="s">
        <v>30</v>
      </c>
      <c r="B197" t="s">
        <v>37</v>
      </c>
      <c r="C197" t="s">
        <v>36</v>
      </c>
      <c r="D197" t="s">
        <v>16</v>
      </c>
      <c r="E197" t="s">
        <v>36</v>
      </c>
      <c r="F197" t="s">
        <v>36</v>
      </c>
      <c r="G197" t="s">
        <v>36</v>
      </c>
      <c r="H197" t="s">
        <v>35</v>
      </c>
      <c r="I197" t="s">
        <v>34</v>
      </c>
      <c r="J197" t="s">
        <v>410</v>
      </c>
      <c r="K197">
        <v>4</v>
      </c>
      <c r="L197" s="17">
        <v>10</v>
      </c>
      <c r="M197" s="17">
        <v>11.333333333333334</v>
      </c>
      <c r="N197" s="16">
        <v>236.34688949060637</v>
      </c>
      <c r="O197" s="16">
        <v>201.94443000170284</v>
      </c>
      <c r="P197" s="16"/>
      <c r="Q197" s="16"/>
      <c r="R197" s="16"/>
      <c r="S197" s="16"/>
    </row>
    <row r="198" spans="1:19" x14ac:dyDescent="0.2">
      <c r="A198" t="s">
        <v>30</v>
      </c>
      <c r="B198" t="s">
        <v>37</v>
      </c>
      <c r="C198" t="s">
        <v>36</v>
      </c>
      <c r="D198" t="s">
        <v>16</v>
      </c>
      <c r="E198" t="s">
        <v>36</v>
      </c>
      <c r="F198" t="s">
        <v>36</v>
      </c>
      <c r="G198" t="s">
        <v>36</v>
      </c>
      <c r="H198" t="s">
        <v>35</v>
      </c>
      <c r="I198" t="s">
        <v>34</v>
      </c>
      <c r="J198" t="s">
        <v>410</v>
      </c>
      <c r="K198">
        <v>5</v>
      </c>
      <c r="L198" s="17">
        <v>10.833333333333334</v>
      </c>
      <c r="M198" s="17">
        <v>12.166666666666666</v>
      </c>
      <c r="N198" s="16">
        <v>236.34688949060637</v>
      </c>
      <c r="O198" s="16">
        <v>201.94443000170284</v>
      </c>
      <c r="P198" s="16"/>
      <c r="Q198" s="16"/>
      <c r="R198" s="16"/>
      <c r="S198" s="16"/>
    </row>
    <row r="199" spans="1:19" x14ac:dyDescent="0.2">
      <c r="A199" t="s">
        <v>30</v>
      </c>
      <c r="B199" t="s">
        <v>37</v>
      </c>
      <c r="C199" t="s">
        <v>36</v>
      </c>
      <c r="D199" t="s">
        <v>16</v>
      </c>
      <c r="E199" t="s">
        <v>36</v>
      </c>
      <c r="F199" t="s">
        <v>36</v>
      </c>
      <c r="G199" t="s">
        <v>36</v>
      </c>
      <c r="H199" t="s">
        <v>35</v>
      </c>
      <c r="I199" t="s">
        <v>34</v>
      </c>
      <c r="J199" t="s">
        <v>410</v>
      </c>
      <c r="K199">
        <v>6</v>
      </c>
      <c r="L199" s="17">
        <v>10</v>
      </c>
      <c r="M199" s="17">
        <v>11.333333333333334</v>
      </c>
      <c r="N199" s="16">
        <v>236.34688949060637</v>
      </c>
      <c r="O199" s="16">
        <v>201.94443000170284</v>
      </c>
      <c r="P199" s="16"/>
      <c r="Q199" s="16"/>
      <c r="R199" s="16"/>
      <c r="S199" s="16"/>
    </row>
    <row r="200" spans="1:19" x14ac:dyDescent="0.2">
      <c r="A200" t="s">
        <v>30</v>
      </c>
      <c r="B200" t="s">
        <v>37</v>
      </c>
      <c r="C200" t="s">
        <v>36</v>
      </c>
      <c r="D200" t="s">
        <v>16</v>
      </c>
      <c r="E200" t="s">
        <v>36</v>
      </c>
      <c r="F200" t="s">
        <v>36</v>
      </c>
      <c r="G200" t="s">
        <v>36</v>
      </c>
      <c r="H200" t="s">
        <v>35</v>
      </c>
      <c r="I200" t="s">
        <v>34</v>
      </c>
      <c r="J200" t="s">
        <v>410</v>
      </c>
      <c r="K200">
        <v>7</v>
      </c>
      <c r="L200" s="17">
        <v>10</v>
      </c>
      <c r="M200" s="17">
        <v>11.333333333333334</v>
      </c>
      <c r="N200" s="16">
        <v>236.34688949060637</v>
      </c>
      <c r="O200" s="16">
        <v>201.94443000170284</v>
      </c>
      <c r="P200" s="16"/>
      <c r="Q200" s="16"/>
      <c r="R200" s="16"/>
      <c r="S200" s="16"/>
    </row>
    <row r="201" spans="1:19" x14ac:dyDescent="0.2">
      <c r="A201" t="s">
        <v>30</v>
      </c>
      <c r="B201" t="s">
        <v>37</v>
      </c>
      <c r="C201" t="s">
        <v>36</v>
      </c>
      <c r="D201" t="s">
        <v>16</v>
      </c>
      <c r="E201" t="s">
        <v>36</v>
      </c>
      <c r="F201" t="s">
        <v>36</v>
      </c>
      <c r="G201" t="s">
        <v>36</v>
      </c>
      <c r="H201" t="s">
        <v>35</v>
      </c>
      <c r="I201" t="s">
        <v>34</v>
      </c>
      <c r="J201" t="s">
        <v>479</v>
      </c>
      <c r="K201">
        <v>1</v>
      </c>
      <c r="L201" s="17">
        <v>11</v>
      </c>
      <c r="M201" s="17">
        <v>12.333333333333334</v>
      </c>
      <c r="N201" s="16">
        <v>236.34688949060637</v>
      </c>
      <c r="O201" s="16">
        <v>201.94443000170284</v>
      </c>
      <c r="P201" s="16"/>
      <c r="Q201" s="16"/>
      <c r="R201" s="16"/>
      <c r="S201" s="16"/>
    </row>
    <row r="202" spans="1:19" x14ac:dyDescent="0.2">
      <c r="A202" t="s">
        <v>30</v>
      </c>
      <c r="B202" t="s">
        <v>37</v>
      </c>
      <c r="C202" t="s">
        <v>36</v>
      </c>
      <c r="D202" t="s">
        <v>16</v>
      </c>
      <c r="E202" t="s">
        <v>36</v>
      </c>
      <c r="F202" t="s">
        <v>36</v>
      </c>
      <c r="G202" t="s">
        <v>36</v>
      </c>
      <c r="H202" t="s">
        <v>35</v>
      </c>
      <c r="I202" t="s">
        <v>34</v>
      </c>
      <c r="J202" t="s">
        <v>479</v>
      </c>
      <c r="K202">
        <v>2</v>
      </c>
      <c r="L202" s="17">
        <v>11</v>
      </c>
      <c r="M202" s="17">
        <v>12.333333333333334</v>
      </c>
      <c r="N202" s="16">
        <v>236.34688949060637</v>
      </c>
      <c r="O202" s="16">
        <v>201.94443000170284</v>
      </c>
      <c r="P202" s="16"/>
      <c r="Q202" s="16"/>
      <c r="R202" s="16"/>
      <c r="S202" s="16"/>
    </row>
    <row r="203" spans="1:19" x14ac:dyDescent="0.2">
      <c r="A203" t="s">
        <v>30</v>
      </c>
      <c r="B203" t="s">
        <v>37</v>
      </c>
      <c r="C203" t="s">
        <v>36</v>
      </c>
      <c r="D203" t="s">
        <v>16</v>
      </c>
      <c r="E203" t="s">
        <v>36</v>
      </c>
      <c r="F203" t="s">
        <v>36</v>
      </c>
      <c r="G203" t="s">
        <v>36</v>
      </c>
      <c r="H203" t="s">
        <v>35</v>
      </c>
      <c r="I203" t="s">
        <v>34</v>
      </c>
      <c r="J203" t="s">
        <v>479</v>
      </c>
      <c r="K203">
        <v>3</v>
      </c>
      <c r="L203" s="17">
        <v>11.25</v>
      </c>
      <c r="M203" s="17">
        <v>12.583333333333334</v>
      </c>
      <c r="N203" s="16">
        <v>236.34688949060637</v>
      </c>
      <c r="O203" s="16">
        <v>201.94443000170284</v>
      </c>
      <c r="P203" s="16"/>
      <c r="Q203" s="16"/>
      <c r="R203" s="16"/>
      <c r="S203" s="16"/>
    </row>
    <row r="204" spans="1:19" x14ac:dyDescent="0.2">
      <c r="A204" t="s">
        <v>30</v>
      </c>
      <c r="B204" t="s">
        <v>37</v>
      </c>
      <c r="C204" t="s">
        <v>36</v>
      </c>
      <c r="D204" t="s">
        <v>16</v>
      </c>
      <c r="E204" t="s">
        <v>36</v>
      </c>
      <c r="F204" t="s">
        <v>36</v>
      </c>
      <c r="G204" t="s">
        <v>36</v>
      </c>
      <c r="H204" t="s">
        <v>35</v>
      </c>
      <c r="I204" t="s">
        <v>34</v>
      </c>
      <c r="J204" t="s">
        <v>479</v>
      </c>
      <c r="K204">
        <v>4</v>
      </c>
      <c r="L204" s="17">
        <v>12</v>
      </c>
      <c r="M204" s="17">
        <v>13.333333333333334</v>
      </c>
      <c r="N204" s="16">
        <v>236.34688949060637</v>
      </c>
      <c r="O204" s="16">
        <v>201.94443000170284</v>
      </c>
      <c r="P204" s="16"/>
      <c r="Q204" s="16"/>
      <c r="R204" s="16"/>
      <c r="S204" s="16"/>
    </row>
    <row r="205" spans="1:19" x14ac:dyDescent="0.2">
      <c r="A205" t="s">
        <v>30</v>
      </c>
      <c r="B205" t="s">
        <v>37</v>
      </c>
      <c r="C205" t="s">
        <v>36</v>
      </c>
      <c r="D205" t="s">
        <v>16</v>
      </c>
      <c r="E205" t="s">
        <v>36</v>
      </c>
      <c r="F205" t="s">
        <v>36</v>
      </c>
      <c r="G205" t="s">
        <v>36</v>
      </c>
      <c r="H205" t="s">
        <v>35</v>
      </c>
      <c r="I205" t="s">
        <v>34</v>
      </c>
      <c r="J205" t="s">
        <v>479</v>
      </c>
      <c r="K205">
        <v>5</v>
      </c>
      <c r="L205" s="17">
        <v>11.166666666666666</v>
      </c>
      <c r="M205" s="17">
        <v>12.5</v>
      </c>
      <c r="N205" s="16">
        <v>236.34688949060637</v>
      </c>
      <c r="O205" s="16">
        <v>201.94443000170284</v>
      </c>
      <c r="P205" s="16"/>
      <c r="Q205" s="16"/>
      <c r="R205" s="16"/>
      <c r="S205" s="16"/>
    </row>
    <row r="206" spans="1:19" x14ac:dyDescent="0.2">
      <c r="A206" t="s">
        <v>30</v>
      </c>
      <c r="B206" t="s">
        <v>37</v>
      </c>
      <c r="C206" t="s">
        <v>36</v>
      </c>
      <c r="D206" t="s">
        <v>16</v>
      </c>
      <c r="E206" t="s">
        <v>36</v>
      </c>
      <c r="F206" t="s">
        <v>36</v>
      </c>
      <c r="G206" t="s">
        <v>36</v>
      </c>
      <c r="H206" t="s">
        <v>35</v>
      </c>
      <c r="I206" t="s">
        <v>34</v>
      </c>
      <c r="J206" t="s">
        <v>479</v>
      </c>
      <c r="K206">
        <v>6</v>
      </c>
      <c r="L206" s="17">
        <v>11.833333333333334</v>
      </c>
      <c r="M206" s="17">
        <v>13.166666666666666</v>
      </c>
      <c r="N206" s="16">
        <v>236.34688949060637</v>
      </c>
      <c r="O206" s="16">
        <v>201.94443000170284</v>
      </c>
      <c r="P206" s="16"/>
      <c r="Q206" s="16"/>
      <c r="R206" s="16"/>
      <c r="S206" s="16"/>
    </row>
    <row r="207" spans="1:19" x14ac:dyDescent="0.2">
      <c r="A207" t="s">
        <v>30</v>
      </c>
      <c r="B207" t="s">
        <v>37</v>
      </c>
      <c r="C207" t="s">
        <v>36</v>
      </c>
      <c r="D207" t="s">
        <v>16</v>
      </c>
      <c r="E207" t="s">
        <v>36</v>
      </c>
      <c r="F207" t="s">
        <v>36</v>
      </c>
      <c r="G207" t="s">
        <v>36</v>
      </c>
      <c r="H207" t="s">
        <v>35</v>
      </c>
      <c r="I207" t="s">
        <v>34</v>
      </c>
      <c r="J207" t="s">
        <v>479</v>
      </c>
      <c r="K207">
        <v>7</v>
      </c>
      <c r="L207" s="17">
        <v>12.083333333333334</v>
      </c>
      <c r="M207" s="17">
        <v>13.416666666666666</v>
      </c>
      <c r="N207" s="16">
        <v>236.34688949060637</v>
      </c>
      <c r="O207" s="16">
        <v>201.94443000170284</v>
      </c>
      <c r="P207" s="16"/>
      <c r="Q207" s="16"/>
      <c r="R207" s="16"/>
      <c r="S207" s="16"/>
    </row>
    <row r="208" spans="1:19" x14ac:dyDescent="0.2">
      <c r="A208" t="s">
        <v>30</v>
      </c>
      <c r="B208" t="s">
        <v>37</v>
      </c>
      <c r="C208" t="s">
        <v>36</v>
      </c>
      <c r="D208" t="s">
        <v>16</v>
      </c>
      <c r="E208" t="s">
        <v>36</v>
      </c>
      <c r="F208" t="s">
        <v>36</v>
      </c>
      <c r="G208" t="s">
        <v>36</v>
      </c>
      <c r="H208" t="s">
        <v>35</v>
      </c>
      <c r="I208" t="s">
        <v>34</v>
      </c>
      <c r="J208" t="s">
        <v>337</v>
      </c>
      <c r="K208">
        <v>4</v>
      </c>
      <c r="L208" s="17">
        <v>11.5</v>
      </c>
      <c r="M208" s="17">
        <v>12.833333333333334</v>
      </c>
      <c r="N208" s="16">
        <v>236.34688949060637</v>
      </c>
      <c r="O208" s="16">
        <v>201.94443000170284</v>
      </c>
      <c r="P208" s="16"/>
      <c r="Q208" s="16"/>
      <c r="R208" s="16"/>
      <c r="S208" s="16"/>
    </row>
    <row r="209" spans="1:19" x14ac:dyDescent="0.2">
      <c r="A209" t="s">
        <v>30</v>
      </c>
      <c r="B209" t="s">
        <v>37</v>
      </c>
      <c r="C209" t="s">
        <v>36</v>
      </c>
      <c r="D209" t="s">
        <v>16</v>
      </c>
      <c r="E209" t="s">
        <v>36</v>
      </c>
      <c r="F209" t="s">
        <v>36</v>
      </c>
      <c r="G209" t="s">
        <v>36</v>
      </c>
      <c r="H209" t="s">
        <v>35</v>
      </c>
      <c r="I209" t="s">
        <v>34</v>
      </c>
      <c r="J209" t="s">
        <v>337</v>
      </c>
      <c r="K209">
        <v>5</v>
      </c>
      <c r="L209" s="17">
        <v>11.5</v>
      </c>
      <c r="M209" s="17">
        <v>12.833333333333334</v>
      </c>
      <c r="N209" s="16">
        <v>236.34688949060637</v>
      </c>
      <c r="O209" s="16">
        <v>201.94443000170284</v>
      </c>
      <c r="P209" s="16"/>
      <c r="Q209" s="16"/>
      <c r="R209" s="16"/>
      <c r="S209" s="16"/>
    </row>
    <row r="210" spans="1:19" x14ac:dyDescent="0.2">
      <c r="A210" t="s">
        <v>30</v>
      </c>
      <c r="B210" t="s">
        <v>37</v>
      </c>
      <c r="C210" t="s">
        <v>36</v>
      </c>
      <c r="D210" t="s">
        <v>16</v>
      </c>
      <c r="E210" t="s">
        <v>36</v>
      </c>
      <c r="F210" t="s">
        <v>36</v>
      </c>
      <c r="G210" t="s">
        <v>36</v>
      </c>
      <c r="H210" t="s">
        <v>35</v>
      </c>
      <c r="I210" t="s">
        <v>34</v>
      </c>
      <c r="J210" t="s">
        <v>337</v>
      </c>
      <c r="K210">
        <v>6</v>
      </c>
      <c r="L210" s="17">
        <v>11.583333333333334</v>
      </c>
      <c r="M210" s="17">
        <v>12.916666666666666</v>
      </c>
      <c r="N210" s="16">
        <v>236.34688949060637</v>
      </c>
      <c r="O210" s="16">
        <v>201.94443000170284</v>
      </c>
      <c r="P210" s="16"/>
      <c r="Q210" s="16"/>
      <c r="R210" s="16"/>
      <c r="S210" s="16"/>
    </row>
    <row r="211" spans="1:19" x14ac:dyDescent="0.2">
      <c r="A211" t="s">
        <v>30</v>
      </c>
      <c r="B211" t="s">
        <v>37</v>
      </c>
      <c r="C211" t="s">
        <v>36</v>
      </c>
      <c r="D211" t="s">
        <v>16</v>
      </c>
      <c r="E211" t="s">
        <v>36</v>
      </c>
      <c r="F211" t="s">
        <v>36</v>
      </c>
      <c r="G211" t="s">
        <v>36</v>
      </c>
      <c r="H211" t="s">
        <v>35</v>
      </c>
      <c r="I211" t="s">
        <v>34</v>
      </c>
      <c r="J211" t="s">
        <v>104</v>
      </c>
      <c r="K211">
        <v>1</v>
      </c>
      <c r="L211" s="17">
        <v>12</v>
      </c>
      <c r="M211" s="17">
        <v>13.333333333333334</v>
      </c>
      <c r="N211" s="16">
        <v>236.34688949060637</v>
      </c>
      <c r="O211" s="16">
        <v>201.94443000170284</v>
      </c>
      <c r="P211" s="16"/>
      <c r="Q211" s="16"/>
      <c r="R211" s="16"/>
      <c r="S211" s="16"/>
    </row>
    <row r="212" spans="1:19" x14ac:dyDescent="0.2">
      <c r="A212" t="s">
        <v>30</v>
      </c>
      <c r="B212" t="s">
        <v>37</v>
      </c>
      <c r="C212" t="s">
        <v>36</v>
      </c>
      <c r="D212" t="s">
        <v>16</v>
      </c>
      <c r="E212" t="s">
        <v>36</v>
      </c>
      <c r="F212" t="s">
        <v>36</v>
      </c>
      <c r="G212" t="s">
        <v>36</v>
      </c>
      <c r="H212" t="s">
        <v>35</v>
      </c>
      <c r="I212" t="s">
        <v>34</v>
      </c>
      <c r="J212" t="s">
        <v>104</v>
      </c>
      <c r="K212">
        <v>2</v>
      </c>
      <c r="L212" s="17">
        <v>12</v>
      </c>
      <c r="M212" s="17">
        <v>13.333333333333334</v>
      </c>
      <c r="N212" s="16">
        <v>236.34688949060637</v>
      </c>
      <c r="O212" s="16">
        <v>201.94443000170284</v>
      </c>
      <c r="P212" s="16"/>
      <c r="Q212" s="16"/>
      <c r="R212" s="16"/>
      <c r="S212" s="16"/>
    </row>
    <row r="213" spans="1:19" x14ac:dyDescent="0.2">
      <c r="A213" t="s">
        <v>30</v>
      </c>
      <c r="B213" t="s">
        <v>37</v>
      </c>
      <c r="C213" t="s">
        <v>36</v>
      </c>
      <c r="D213" t="s">
        <v>16</v>
      </c>
      <c r="E213" t="s">
        <v>36</v>
      </c>
      <c r="F213" t="s">
        <v>36</v>
      </c>
      <c r="G213" t="s">
        <v>36</v>
      </c>
      <c r="H213" t="s">
        <v>35</v>
      </c>
      <c r="I213" t="s">
        <v>34</v>
      </c>
      <c r="J213" t="s">
        <v>104</v>
      </c>
      <c r="K213">
        <v>3</v>
      </c>
      <c r="L213" s="17">
        <v>12</v>
      </c>
      <c r="M213" s="17">
        <v>13.333333333333334</v>
      </c>
      <c r="N213" s="16">
        <v>236.34688949060637</v>
      </c>
      <c r="O213" s="16">
        <v>201.94443000170284</v>
      </c>
      <c r="P213" s="16"/>
      <c r="Q213" s="16"/>
      <c r="R213" s="16"/>
      <c r="S213" s="16"/>
    </row>
    <row r="214" spans="1:19" x14ac:dyDescent="0.2">
      <c r="A214" t="s">
        <v>30</v>
      </c>
      <c r="B214" t="s">
        <v>37</v>
      </c>
      <c r="C214" t="s">
        <v>36</v>
      </c>
      <c r="D214" t="s">
        <v>16</v>
      </c>
      <c r="E214" t="s">
        <v>36</v>
      </c>
      <c r="F214" t="s">
        <v>36</v>
      </c>
      <c r="G214" t="s">
        <v>36</v>
      </c>
      <c r="H214" t="s">
        <v>35</v>
      </c>
      <c r="I214" t="s">
        <v>34</v>
      </c>
      <c r="J214" t="s">
        <v>104</v>
      </c>
      <c r="K214">
        <v>4</v>
      </c>
      <c r="L214" s="17">
        <v>12.25</v>
      </c>
      <c r="M214" s="17">
        <v>13.583333333333334</v>
      </c>
      <c r="N214" s="16">
        <v>236.34688949060637</v>
      </c>
      <c r="O214" s="16">
        <v>201.94443000170284</v>
      </c>
      <c r="P214" s="16"/>
      <c r="Q214" s="16"/>
      <c r="R214" s="16"/>
      <c r="S214" s="16"/>
    </row>
    <row r="215" spans="1:19" x14ac:dyDescent="0.2">
      <c r="A215" t="s">
        <v>30</v>
      </c>
      <c r="B215" t="s">
        <v>37</v>
      </c>
      <c r="C215" t="s">
        <v>36</v>
      </c>
      <c r="D215" t="s">
        <v>16</v>
      </c>
      <c r="E215" t="s">
        <v>36</v>
      </c>
      <c r="F215" t="s">
        <v>36</v>
      </c>
      <c r="G215" t="s">
        <v>36</v>
      </c>
      <c r="H215" t="s">
        <v>35</v>
      </c>
      <c r="I215" t="s">
        <v>34</v>
      </c>
      <c r="J215" t="s">
        <v>104</v>
      </c>
      <c r="K215">
        <v>5</v>
      </c>
      <c r="L215" s="17">
        <v>12.5</v>
      </c>
      <c r="M215" s="17">
        <v>13.833333333333334</v>
      </c>
      <c r="N215" s="16">
        <v>236.34688949060637</v>
      </c>
      <c r="O215" s="16">
        <v>201.94443000170284</v>
      </c>
      <c r="P215" s="16"/>
      <c r="Q215" s="16"/>
      <c r="R215" s="16"/>
      <c r="S215" s="16"/>
    </row>
    <row r="216" spans="1:19" x14ac:dyDescent="0.2">
      <c r="A216" t="s">
        <v>30</v>
      </c>
      <c r="B216" t="s">
        <v>37</v>
      </c>
      <c r="C216" t="s">
        <v>36</v>
      </c>
      <c r="D216" t="s">
        <v>16</v>
      </c>
      <c r="E216" t="s">
        <v>36</v>
      </c>
      <c r="F216" t="s">
        <v>36</v>
      </c>
      <c r="G216" t="s">
        <v>36</v>
      </c>
      <c r="H216" t="s">
        <v>35</v>
      </c>
      <c r="I216" t="s">
        <v>34</v>
      </c>
      <c r="J216" t="s">
        <v>104</v>
      </c>
      <c r="K216">
        <v>6</v>
      </c>
      <c r="L216" s="17">
        <v>12.083333333333334</v>
      </c>
      <c r="M216" s="17">
        <v>13.416666666666666</v>
      </c>
      <c r="N216" s="16">
        <v>236.34688949060637</v>
      </c>
      <c r="O216" s="16">
        <v>201.94443000170284</v>
      </c>
      <c r="P216" s="16"/>
      <c r="Q216" s="16"/>
      <c r="R216" s="16"/>
      <c r="S216" s="16"/>
    </row>
    <row r="217" spans="1:19" x14ac:dyDescent="0.2">
      <c r="A217" t="s">
        <v>30</v>
      </c>
      <c r="B217" t="s">
        <v>37</v>
      </c>
      <c r="C217" t="s">
        <v>36</v>
      </c>
      <c r="D217" t="s">
        <v>16</v>
      </c>
      <c r="E217" t="s">
        <v>36</v>
      </c>
      <c r="F217" t="s">
        <v>36</v>
      </c>
      <c r="G217" t="s">
        <v>36</v>
      </c>
      <c r="H217" t="s">
        <v>35</v>
      </c>
      <c r="I217" t="s">
        <v>34</v>
      </c>
      <c r="J217" t="s">
        <v>104</v>
      </c>
      <c r="K217">
        <v>7</v>
      </c>
      <c r="L217" s="17">
        <v>12.166666666666666</v>
      </c>
      <c r="M217" s="17">
        <v>13.5</v>
      </c>
      <c r="N217" s="16">
        <v>236.34688949060637</v>
      </c>
      <c r="O217" s="16">
        <v>201.94443000170284</v>
      </c>
      <c r="P217" s="16"/>
      <c r="Q217" s="16"/>
      <c r="R217" s="16"/>
      <c r="S217" s="16"/>
    </row>
    <row r="218" spans="1:19" x14ac:dyDescent="0.2">
      <c r="A218" t="s">
        <v>30</v>
      </c>
      <c r="B218" t="s">
        <v>37</v>
      </c>
      <c r="C218" t="s">
        <v>36</v>
      </c>
      <c r="D218" t="s">
        <v>16</v>
      </c>
      <c r="E218" t="s">
        <v>36</v>
      </c>
      <c r="F218" t="s">
        <v>36</v>
      </c>
      <c r="G218" t="s">
        <v>36</v>
      </c>
      <c r="H218" t="s">
        <v>35</v>
      </c>
      <c r="I218" t="s">
        <v>34</v>
      </c>
      <c r="J218" t="s">
        <v>149</v>
      </c>
      <c r="K218">
        <v>1</v>
      </c>
      <c r="L218" s="17">
        <v>14</v>
      </c>
      <c r="M218" s="17">
        <v>15.333333333333334</v>
      </c>
      <c r="N218" s="16">
        <v>236.34688949060637</v>
      </c>
      <c r="O218" s="16">
        <v>201.94443000170284</v>
      </c>
      <c r="P218" s="16"/>
      <c r="Q218" s="16"/>
      <c r="R218" s="16"/>
      <c r="S218" s="16"/>
    </row>
    <row r="219" spans="1:19" x14ac:dyDescent="0.2">
      <c r="A219" t="s">
        <v>30</v>
      </c>
      <c r="B219" t="s">
        <v>37</v>
      </c>
      <c r="C219" t="s">
        <v>36</v>
      </c>
      <c r="D219" t="s">
        <v>16</v>
      </c>
      <c r="E219" t="s">
        <v>36</v>
      </c>
      <c r="F219" t="s">
        <v>36</v>
      </c>
      <c r="G219" t="s">
        <v>36</v>
      </c>
      <c r="H219" t="s">
        <v>35</v>
      </c>
      <c r="I219" t="s">
        <v>34</v>
      </c>
      <c r="J219" t="s">
        <v>149</v>
      </c>
      <c r="K219">
        <v>2</v>
      </c>
      <c r="L219" s="17">
        <v>14.083333333333334</v>
      </c>
      <c r="M219" s="17">
        <v>15.416666666666666</v>
      </c>
      <c r="N219" s="16">
        <v>236.34688949060637</v>
      </c>
      <c r="O219" s="16">
        <v>201.94443000170284</v>
      </c>
      <c r="P219" s="16"/>
      <c r="Q219" s="16"/>
      <c r="R219" s="16"/>
      <c r="S219" s="16"/>
    </row>
    <row r="220" spans="1:19" x14ac:dyDescent="0.2">
      <c r="A220" t="s">
        <v>30</v>
      </c>
      <c r="B220" t="s">
        <v>37</v>
      </c>
      <c r="C220" t="s">
        <v>36</v>
      </c>
      <c r="D220" t="s">
        <v>16</v>
      </c>
      <c r="E220" t="s">
        <v>36</v>
      </c>
      <c r="F220" t="s">
        <v>36</v>
      </c>
      <c r="G220" t="s">
        <v>36</v>
      </c>
      <c r="H220" t="s">
        <v>35</v>
      </c>
      <c r="I220" t="s">
        <v>34</v>
      </c>
      <c r="J220" t="s">
        <v>149</v>
      </c>
      <c r="K220">
        <v>3</v>
      </c>
      <c r="L220" s="17">
        <v>14</v>
      </c>
      <c r="M220" s="17">
        <v>15.333333333333334</v>
      </c>
      <c r="N220" s="16">
        <v>236.34688949060637</v>
      </c>
      <c r="O220" s="16">
        <v>201.94443000170284</v>
      </c>
      <c r="P220" s="16"/>
      <c r="Q220" s="16"/>
      <c r="R220" s="16"/>
      <c r="S220" s="16"/>
    </row>
    <row r="221" spans="1:19" x14ac:dyDescent="0.2">
      <c r="A221" t="s">
        <v>30</v>
      </c>
      <c r="B221" t="s">
        <v>37</v>
      </c>
      <c r="C221" t="s">
        <v>36</v>
      </c>
      <c r="D221" t="s">
        <v>16</v>
      </c>
      <c r="E221" t="s">
        <v>36</v>
      </c>
      <c r="F221" t="s">
        <v>36</v>
      </c>
      <c r="G221" t="s">
        <v>36</v>
      </c>
      <c r="H221" t="s">
        <v>35</v>
      </c>
      <c r="I221" t="s">
        <v>34</v>
      </c>
      <c r="J221" t="s">
        <v>149</v>
      </c>
      <c r="K221">
        <v>4</v>
      </c>
      <c r="L221" s="17">
        <v>14</v>
      </c>
      <c r="M221" s="17">
        <v>15.333333333333334</v>
      </c>
      <c r="N221" s="16">
        <v>236.34688949060637</v>
      </c>
      <c r="O221" s="16">
        <v>201.94443000170284</v>
      </c>
      <c r="P221" s="16"/>
      <c r="Q221" s="16"/>
      <c r="R221" s="16"/>
      <c r="S221" s="16"/>
    </row>
    <row r="222" spans="1:19" x14ac:dyDescent="0.2">
      <c r="A222" t="s">
        <v>30</v>
      </c>
      <c r="B222" t="s">
        <v>37</v>
      </c>
      <c r="C222" t="s">
        <v>36</v>
      </c>
      <c r="D222" t="s">
        <v>16</v>
      </c>
      <c r="E222" t="s">
        <v>36</v>
      </c>
      <c r="F222" t="s">
        <v>36</v>
      </c>
      <c r="G222" t="s">
        <v>36</v>
      </c>
      <c r="H222" t="s">
        <v>35</v>
      </c>
      <c r="I222" t="s">
        <v>34</v>
      </c>
      <c r="J222" t="s">
        <v>149</v>
      </c>
      <c r="K222">
        <v>5</v>
      </c>
      <c r="L222" s="17">
        <v>14</v>
      </c>
      <c r="M222" s="17">
        <v>15.333333333333334</v>
      </c>
      <c r="N222" s="16">
        <v>236.34688949060637</v>
      </c>
      <c r="O222" s="16">
        <v>201.94443000170284</v>
      </c>
      <c r="P222" s="16"/>
      <c r="Q222" s="16"/>
      <c r="R222" s="16"/>
      <c r="S222" s="16"/>
    </row>
    <row r="223" spans="1:19" x14ac:dyDescent="0.2">
      <c r="A223" t="s">
        <v>30</v>
      </c>
      <c r="B223" t="s">
        <v>37</v>
      </c>
      <c r="C223" t="s">
        <v>36</v>
      </c>
      <c r="D223" t="s">
        <v>16</v>
      </c>
      <c r="E223" t="s">
        <v>36</v>
      </c>
      <c r="F223" t="s">
        <v>36</v>
      </c>
      <c r="G223" t="s">
        <v>36</v>
      </c>
      <c r="H223" t="s">
        <v>35</v>
      </c>
      <c r="I223" t="s">
        <v>34</v>
      </c>
      <c r="J223" t="s">
        <v>149</v>
      </c>
      <c r="K223">
        <v>6</v>
      </c>
      <c r="L223" s="17">
        <v>14</v>
      </c>
      <c r="M223" s="17">
        <v>15.333333333333334</v>
      </c>
      <c r="N223" s="16">
        <v>236.34688949060637</v>
      </c>
      <c r="O223" s="16">
        <v>201.94443000170284</v>
      </c>
      <c r="P223" s="16"/>
      <c r="Q223" s="16"/>
      <c r="R223" s="16"/>
      <c r="S223" s="16"/>
    </row>
    <row r="224" spans="1:19" x14ac:dyDescent="0.2">
      <c r="A224" t="s">
        <v>30</v>
      </c>
      <c r="B224" t="s">
        <v>37</v>
      </c>
      <c r="C224" t="s">
        <v>36</v>
      </c>
      <c r="D224" t="s">
        <v>16</v>
      </c>
      <c r="E224" t="s">
        <v>36</v>
      </c>
      <c r="F224" t="s">
        <v>36</v>
      </c>
      <c r="G224" t="s">
        <v>36</v>
      </c>
      <c r="H224" t="s">
        <v>35</v>
      </c>
      <c r="I224" t="s">
        <v>34</v>
      </c>
      <c r="J224" t="s">
        <v>149</v>
      </c>
      <c r="K224">
        <v>7</v>
      </c>
      <c r="L224" s="17">
        <v>14.166666666666666</v>
      </c>
      <c r="M224" s="17">
        <v>15.5</v>
      </c>
      <c r="N224" s="16">
        <v>236.34688949060637</v>
      </c>
      <c r="O224" s="16">
        <v>201.94443000170284</v>
      </c>
      <c r="P224" s="16"/>
      <c r="Q224" s="16"/>
      <c r="R224" s="16"/>
      <c r="S224" s="16"/>
    </row>
    <row r="225" spans="1:19" x14ac:dyDescent="0.2">
      <c r="A225" t="s">
        <v>30</v>
      </c>
      <c r="B225" t="s">
        <v>37</v>
      </c>
      <c r="C225" t="s">
        <v>36</v>
      </c>
      <c r="D225" t="s">
        <v>16</v>
      </c>
      <c r="E225" t="s">
        <v>36</v>
      </c>
      <c r="F225" t="s">
        <v>36</v>
      </c>
      <c r="G225" t="s">
        <v>36</v>
      </c>
      <c r="H225" t="s">
        <v>35</v>
      </c>
      <c r="I225" t="s">
        <v>34</v>
      </c>
      <c r="J225" t="s">
        <v>787</v>
      </c>
      <c r="K225">
        <v>5</v>
      </c>
      <c r="L225" s="17">
        <v>6.083333333333333</v>
      </c>
      <c r="M225" s="17">
        <v>7.416666666666667</v>
      </c>
      <c r="N225" s="16">
        <v>236.34688949060637</v>
      </c>
      <c r="O225" s="16">
        <v>201.94443000170284</v>
      </c>
      <c r="P225" s="16"/>
      <c r="Q225" s="16"/>
      <c r="R225" s="16"/>
      <c r="S225" s="16"/>
    </row>
    <row r="226" spans="1:19" x14ac:dyDescent="0.2">
      <c r="A226" t="s">
        <v>30</v>
      </c>
      <c r="B226" t="s">
        <v>37</v>
      </c>
      <c r="C226" t="s">
        <v>36</v>
      </c>
      <c r="D226" t="s">
        <v>16</v>
      </c>
      <c r="E226" t="s">
        <v>36</v>
      </c>
      <c r="F226" t="s">
        <v>36</v>
      </c>
      <c r="G226" t="s">
        <v>36</v>
      </c>
      <c r="H226" t="s">
        <v>35</v>
      </c>
      <c r="I226" t="s">
        <v>34</v>
      </c>
      <c r="J226" t="s">
        <v>825</v>
      </c>
      <c r="K226">
        <v>7</v>
      </c>
      <c r="L226" s="17">
        <v>4.833333333333333</v>
      </c>
      <c r="M226" s="17">
        <v>6.166666666666667</v>
      </c>
      <c r="N226" s="16">
        <v>236.34688949060637</v>
      </c>
      <c r="O226" s="16">
        <v>201.94443000170284</v>
      </c>
      <c r="P226" s="16"/>
      <c r="Q226" s="16"/>
      <c r="R226" s="16"/>
      <c r="S226" s="16"/>
    </row>
    <row r="227" spans="1:19" x14ac:dyDescent="0.2">
      <c r="A227" t="s">
        <v>30</v>
      </c>
      <c r="B227" t="s">
        <v>37</v>
      </c>
      <c r="C227" t="s">
        <v>36</v>
      </c>
      <c r="D227" t="s">
        <v>16</v>
      </c>
      <c r="E227" t="s">
        <v>36</v>
      </c>
      <c r="F227" t="s">
        <v>36</v>
      </c>
      <c r="G227" t="s">
        <v>36</v>
      </c>
      <c r="H227" t="s">
        <v>35</v>
      </c>
      <c r="I227" t="s">
        <v>34</v>
      </c>
      <c r="J227" t="s">
        <v>742</v>
      </c>
      <c r="K227">
        <v>3</v>
      </c>
      <c r="L227" s="17">
        <v>14.833333333333334</v>
      </c>
      <c r="M227" s="17">
        <v>16.166666666666668</v>
      </c>
      <c r="N227" s="16">
        <v>236.34688949060637</v>
      </c>
      <c r="O227" s="16">
        <v>201.94443000170284</v>
      </c>
      <c r="P227" s="16"/>
      <c r="Q227" s="16"/>
      <c r="R227" s="16"/>
      <c r="S227" s="16"/>
    </row>
    <row r="228" spans="1:19" x14ac:dyDescent="0.2">
      <c r="A228" t="s">
        <v>30</v>
      </c>
      <c r="B228" t="s">
        <v>37</v>
      </c>
      <c r="C228" t="s">
        <v>36</v>
      </c>
      <c r="D228" t="s">
        <v>16</v>
      </c>
      <c r="E228" t="s">
        <v>36</v>
      </c>
      <c r="F228" t="s">
        <v>36</v>
      </c>
      <c r="G228" t="s">
        <v>36</v>
      </c>
      <c r="H228" t="s">
        <v>35</v>
      </c>
      <c r="I228" t="s">
        <v>34</v>
      </c>
      <c r="J228" t="s">
        <v>742</v>
      </c>
      <c r="K228">
        <v>5</v>
      </c>
      <c r="L228" s="17">
        <v>4.916666666666667</v>
      </c>
      <c r="M228" s="17">
        <v>6.25</v>
      </c>
      <c r="N228" s="16">
        <v>236.34688949060637</v>
      </c>
      <c r="O228" s="16">
        <v>201.94443000170284</v>
      </c>
      <c r="P228" s="16"/>
      <c r="Q228" s="16"/>
      <c r="R228" s="16"/>
      <c r="S228" s="16"/>
    </row>
    <row r="229" spans="1:19" x14ac:dyDescent="0.2">
      <c r="A229" t="s">
        <v>30</v>
      </c>
      <c r="B229" t="s">
        <v>37</v>
      </c>
      <c r="C229" t="s">
        <v>36</v>
      </c>
      <c r="D229" t="s">
        <v>16</v>
      </c>
      <c r="E229" t="s">
        <v>36</v>
      </c>
      <c r="F229" t="s">
        <v>36</v>
      </c>
      <c r="G229" t="s">
        <v>36</v>
      </c>
      <c r="H229" t="s">
        <v>35</v>
      </c>
      <c r="I229" t="s">
        <v>34</v>
      </c>
      <c r="J229" t="s">
        <v>742</v>
      </c>
      <c r="K229">
        <v>7</v>
      </c>
      <c r="L229" s="17">
        <v>10.083333333333334</v>
      </c>
      <c r="M229" s="17">
        <v>11.416666666666666</v>
      </c>
      <c r="N229" s="16">
        <v>236.34688949060637</v>
      </c>
      <c r="O229" s="16">
        <v>201.94443000170284</v>
      </c>
      <c r="P229" s="16"/>
      <c r="Q229" s="16"/>
      <c r="R229" s="16"/>
      <c r="S229" s="16"/>
    </row>
    <row r="230" spans="1:19" x14ac:dyDescent="0.2">
      <c r="A230" t="s">
        <v>30</v>
      </c>
      <c r="B230" t="s">
        <v>37</v>
      </c>
      <c r="C230" t="s">
        <v>36</v>
      </c>
      <c r="D230" t="s">
        <v>16</v>
      </c>
      <c r="E230" t="s">
        <v>36</v>
      </c>
      <c r="F230" t="s">
        <v>36</v>
      </c>
      <c r="G230" t="s">
        <v>36</v>
      </c>
      <c r="H230" t="s">
        <v>35</v>
      </c>
      <c r="I230" t="s">
        <v>34</v>
      </c>
      <c r="J230" t="s">
        <v>699</v>
      </c>
      <c r="K230">
        <v>2</v>
      </c>
      <c r="L230" s="17">
        <v>13.416666666666666</v>
      </c>
      <c r="M230" s="17">
        <v>14.75</v>
      </c>
      <c r="N230" s="16">
        <v>236.34688949060637</v>
      </c>
      <c r="O230" s="16">
        <v>201.94443000170284</v>
      </c>
      <c r="P230" s="16"/>
      <c r="Q230" s="16"/>
      <c r="R230" s="16"/>
      <c r="S230" s="16"/>
    </row>
    <row r="231" spans="1:19" x14ac:dyDescent="0.2">
      <c r="A231" t="s">
        <v>30</v>
      </c>
      <c r="B231" t="s">
        <v>37</v>
      </c>
      <c r="C231" t="s">
        <v>36</v>
      </c>
      <c r="D231" t="s">
        <v>16</v>
      </c>
      <c r="E231" t="s">
        <v>36</v>
      </c>
      <c r="F231" t="s">
        <v>36</v>
      </c>
      <c r="G231" t="s">
        <v>36</v>
      </c>
      <c r="H231" t="s">
        <v>35</v>
      </c>
      <c r="I231" t="s">
        <v>34</v>
      </c>
      <c r="J231" t="s">
        <v>699</v>
      </c>
      <c r="K231">
        <v>4</v>
      </c>
      <c r="L231" s="17">
        <v>5.583333333333333</v>
      </c>
      <c r="M231" s="17">
        <v>6.916666666666667</v>
      </c>
      <c r="N231" s="16">
        <v>236.34688949060637</v>
      </c>
      <c r="O231" s="16">
        <v>201.94443000170284</v>
      </c>
      <c r="P231" s="16"/>
      <c r="Q231" s="16"/>
      <c r="R231" s="16"/>
      <c r="S231" s="16"/>
    </row>
    <row r="232" spans="1:19" x14ac:dyDescent="0.2">
      <c r="A232" t="s">
        <v>30</v>
      </c>
      <c r="B232" t="s">
        <v>37</v>
      </c>
      <c r="C232" t="s">
        <v>36</v>
      </c>
      <c r="D232" t="s">
        <v>16</v>
      </c>
      <c r="E232" t="s">
        <v>36</v>
      </c>
      <c r="F232" t="s">
        <v>36</v>
      </c>
      <c r="G232" t="s">
        <v>36</v>
      </c>
      <c r="H232" t="s">
        <v>35</v>
      </c>
      <c r="I232" t="s">
        <v>34</v>
      </c>
      <c r="J232" t="s">
        <v>699</v>
      </c>
      <c r="K232">
        <v>5</v>
      </c>
      <c r="L232" s="17">
        <v>0.91666666666666663</v>
      </c>
      <c r="M232" s="17">
        <v>2.25</v>
      </c>
      <c r="N232" s="16">
        <v>236.34688949060637</v>
      </c>
      <c r="O232" s="16">
        <v>201.94443000170284</v>
      </c>
      <c r="P232" s="16"/>
      <c r="Q232" s="16"/>
      <c r="R232" s="16"/>
      <c r="S232" s="16"/>
    </row>
    <row r="233" spans="1:19" x14ac:dyDescent="0.2">
      <c r="A233" t="s">
        <v>30</v>
      </c>
      <c r="B233" t="s">
        <v>37</v>
      </c>
      <c r="C233" t="s">
        <v>36</v>
      </c>
      <c r="D233" t="s">
        <v>16</v>
      </c>
      <c r="E233" t="s">
        <v>36</v>
      </c>
      <c r="F233" t="s">
        <v>36</v>
      </c>
      <c r="G233" t="s">
        <v>36</v>
      </c>
      <c r="H233" t="s">
        <v>35</v>
      </c>
      <c r="I233" t="s">
        <v>34</v>
      </c>
      <c r="J233" t="s">
        <v>699</v>
      </c>
      <c r="K233">
        <v>7</v>
      </c>
      <c r="L233" s="17">
        <v>5.583333333333333</v>
      </c>
      <c r="M233" s="17">
        <v>6.916666666666667</v>
      </c>
      <c r="N233" s="16">
        <v>236.34688949060637</v>
      </c>
      <c r="O233" s="16">
        <v>201.94443000170284</v>
      </c>
      <c r="P233" s="16"/>
      <c r="Q233" s="16"/>
      <c r="R233" s="16"/>
      <c r="S233" s="16"/>
    </row>
    <row r="234" spans="1:19" x14ac:dyDescent="0.2">
      <c r="A234" t="s">
        <v>30</v>
      </c>
      <c r="B234" t="s">
        <v>37</v>
      </c>
      <c r="C234" t="s">
        <v>36</v>
      </c>
      <c r="D234" t="s">
        <v>16</v>
      </c>
      <c r="E234" t="s">
        <v>36</v>
      </c>
      <c r="F234" t="s">
        <v>36</v>
      </c>
      <c r="G234" t="s">
        <v>36</v>
      </c>
      <c r="H234" t="s">
        <v>35</v>
      </c>
      <c r="I234" t="s">
        <v>34</v>
      </c>
      <c r="J234" t="s">
        <v>660</v>
      </c>
      <c r="K234">
        <v>2</v>
      </c>
      <c r="L234" s="17">
        <v>7.666666666666667</v>
      </c>
      <c r="M234" s="17">
        <v>9</v>
      </c>
      <c r="N234" s="16">
        <v>236.34688949060637</v>
      </c>
      <c r="O234" s="16">
        <v>201.94443000170284</v>
      </c>
      <c r="P234" s="16"/>
      <c r="Q234" s="16"/>
      <c r="R234" s="16"/>
      <c r="S234" s="16"/>
    </row>
    <row r="235" spans="1:19" x14ac:dyDescent="0.2">
      <c r="A235" t="s">
        <v>30</v>
      </c>
      <c r="B235" t="s">
        <v>37</v>
      </c>
      <c r="C235" t="s">
        <v>36</v>
      </c>
      <c r="D235" t="s">
        <v>16</v>
      </c>
      <c r="E235" t="s">
        <v>36</v>
      </c>
      <c r="F235" t="s">
        <v>36</v>
      </c>
      <c r="G235" t="s">
        <v>36</v>
      </c>
      <c r="H235" t="s">
        <v>35</v>
      </c>
      <c r="I235" t="s">
        <v>34</v>
      </c>
      <c r="J235" t="s">
        <v>660</v>
      </c>
      <c r="K235">
        <v>3</v>
      </c>
      <c r="L235" s="17">
        <v>7.5</v>
      </c>
      <c r="M235" s="17">
        <v>8.8333333333333339</v>
      </c>
      <c r="N235" s="16">
        <v>236.34688949060637</v>
      </c>
      <c r="O235" s="16">
        <v>201.94443000170284</v>
      </c>
      <c r="P235" s="16"/>
      <c r="Q235" s="16"/>
      <c r="R235" s="16"/>
      <c r="S235" s="16"/>
    </row>
    <row r="236" spans="1:19" x14ac:dyDescent="0.2">
      <c r="A236" t="s">
        <v>30</v>
      </c>
      <c r="B236" t="s">
        <v>37</v>
      </c>
      <c r="C236" t="s">
        <v>36</v>
      </c>
      <c r="D236" t="s">
        <v>16</v>
      </c>
      <c r="E236" t="s">
        <v>36</v>
      </c>
      <c r="F236" t="s">
        <v>36</v>
      </c>
      <c r="G236" t="s">
        <v>36</v>
      </c>
      <c r="H236" t="s">
        <v>35</v>
      </c>
      <c r="I236" t="s">
        <v>34</v>
      </c>
      <c r="J236" t="s">
        <v>660</v>
      </c>
      <c r="K236">
        <v>5</v>
      </c>
      <c r="L236" s="17">
        <v>7.5</v>
      </c>
      <c r="M236" s="17">
        <v>8.8333333333333339</v>
      </c>
      <c r="N236" s="16">
        <v>236.34688949060637</v>
      </c>
      <c r="O236" s="16">
        <v>201.94443000170284</v>
      </c>
      <c r="P236" s="16"/>
      <c r="Q236" s="16"/>
      <c r="R236" s="16"/>
      <c r="S236" s="16"/>
    </row>
    <row r="237" spans="1:19" x14ac:dyDescent="0.2">
      <c r="A237" t="s">
        <v>30</v>
      </c>
      <c r="B237" t="s">
        <v>37</v>
      </c>
      <c r="C237" t="s">
        <v>36</v>
      </c>
      <c r="D237" t="s">
        <v>16</v>
      </c>
      <c r="E237" t="s">
        <v>36</v>
      </c>
      <c r="F237" t="s">
        <v>36</v>
      </c>
      <c r="G237" t="s">
        <v>36</v>
      </c>
      <c r="H237" t="s">
        <v>35</v>
      </c>
      <c r="I237" t="s">
        <v>34</v>
      </c>
      <c r="J237" t="s">
        <v>756</v>
      </c>
      <c r="K237">
        <v>3</v>
      </c>
      <c r="L237" s="17">
        <v>11.5</v>
      </c>
      <c r="M237" s="17">
        <v>12.833333333333334</v>
      </c>
      <c r="N237" s="16">
        <v>236.34688949060637</v>
      </c>
      <c r="O237" s="16">
        <v>201.94443000170284</v>
      </c>
      <c r="P237" s="16"/>
      <c r="Q237" s="16"/>
      <c r="R237" s="16"/>
      <c r="S237" s="16"/>
    </row>
    <row r="238" spans="1:19" x14ac:dyDescent="0.2">
      <c r="A238" t="s">
        <v>30</v>
      </c>
      <c r="B238" t="s">
        <v>37</v>
      </c>
      <c r="C238" t="s">
        <v>36</v>
      </c>
      <c r="D238" t="s">
        <v>16</v>
      </c>
      <c r="E238" t="s">
        <v>36</v>
      </c>
      <c r="F238" t="s">
        <v>36</v>
      </c>
      <c r="G238" t="s">
        <v>36</v>
      </c>
      <c r="H238" t="s">
        <v>35</v>
      </c>
      <c r="I238" t="s">
        <v>34</v>
      </c>
      <c r="J238" t="s">
        <v>756</v>
      </c>
      <c r="K238">
        <v>4</v>
      </c>
      <c r="L238" s="17">
        <v>1.9166666666666665</v>
      </c>
      <c r="M238" s="17">
        <v>3.25</v>
      </c>
      <c r="N238" s="16">
        <v>236.34688949060637</v>
      </c>
      <c r="O238" s="16">
        <v>201.94443000170284</v>
      </c>
      <c r="P238" s="16"/>
      <c r="Q238" s="16"/>
      <c r="R238" s="16"/>
      <c r="S238" s="16"/>
    </row>
    <row r="239" spans="1:19" x14ac:dyDescent="0.2">
      <c r="A239" t="s">
        <v>30</v>
      </c>
      <c r="B239" t="s">
        <v>37</v>
      </c>
      <c r="C239" t="s">
        <v>36</v>
      </c>
      <c r="D239" t="s">
        <v>16</v>
      </c>
      <c r="E239" t="s">
        <v>36</v>
      </c>
      <c r="F239" t="s">
        <v>36</v>
      </c>
      <c r="G239" t="s">
        <v>36</v>
      </c>
      <c r="H239" t="s">
        <v>35</v>
      </c>
      <c r="I239" t="s">
        <v>34</v>
      </c>
      <c r="J239" t="s">
        <v>756</v>
      </c>
      <c r="K239">
        <v>7</v>
      </c>
      <c r="L239" s="17">
        <v>13.666666666666666</v>
      </c>
      <c r="M239" s="17">
        <v>15</v>
      </c>
      <c r="N239" s="16">
        <v>236.34688949060637</v>
      </c>
      <c r="O239" s="16">
        <v>201.94443000170284</v>
      </c>
      <c r="P239" s="16"/>
      <c r="Q239" s="16"/>
      <c r="R239" s="16"/>
      <c r="S239" s="16"/>
    </row>
    <row r="240" spans="1:19" x14ac:dyDescent="0.2">
      <c r="A240" t="s">
        <v>30</v>
      </c>
      <c r="B240" t="s">
        <v>37</v>
      </c>
      <c r="C240" t="s">
        <v>36</v>
      </c>
      <c r="D240" t="s">
        <v>16</v>
      </c>
      <c r="E240" t="s">
        <v>36</v>
      </c>
      <c r="F240" t="s">
        <v>36</v>
      </c>
      <c r="G240" t="s">
        <v>36</v>
      </c>
      <c r="H240" t="s">
        <v>35</v>
      </c>
      <c r="I240" t="s">
        <v>34</v>
      </c>
      <c r="J240" t="s">
        <v>795</v>
      </c>
      <c r="K240">
        <v>5</v>
      </c>
      <c r="L240" s="17">
        <v>14.666666666666666</v>
      </c>
      <c r="M240" s="17">
        <v>16</v>
      </c>
      <c r="N240" s="16">
        <v>236.34688949060637</v>
      </c>
      <c r="O240" s="16">
        <v>201.94443000170284</v>
      </c>
      <c r="P240" s="16"/>
      <c r="Q240" s="16"/>
      <c r="R240" s="16"/>
      <c r="S240" s="16"/>
    </row>
    <row r="241" spans="1:19" x14ac:dyDescent="0.2">
      <c r="A241" t="s">
        <v>30</v>
      </c>
      <c r="B241" t="s">
        <v>37</v>
      </c>
      <c r="C241" t="s">
        <v>36</v>
      </c>
      <c r="D241" t="s">
        <v>16</v>
      </c>
      <c r="E241" t="s">
        <v>36</v>
      </c>
      <c r="F241" t="s">
        <v>36</v>
      </c>
      <c r="G241" t="s">
        <v>36</v>
      </c>
      <c r="H241" t="s">
        <v>35</v>
      </c>
      <c r="I241" t="s">
        <v>34</v>
      </c>
      <c r="J241" t="s">
        <v>400</v>
      </c>
      <c r="K241">
        <v>1</v>
      </c>
      <c r="L241" s="17">
        <v>2.6666666666666665</v>
      </c>
      <c r="M241" s="17">
        <v>4</v>
      </c>
      <c r="N241" s="16">
        <v>236.34688949060637</v>
      </c>
      <c r="O241" s="16">
        <v>201.94443000170284</v>
      </c>
      <c r="P241" s="16"/>
      <c r="Q241" s="16"/>
      <c r="R241" s="16"/>
      <c r="S241" s="16"/>
    </row>
    <row r="242" spans="1:19" x14ac:dyDescent="0.2">
      <c r="A242" t="s">
        <v>30</v>
      </c>
      <c r="B242" t="s">
        <v>37</v>
      </c>
      <c r="C242" t="s">
        <v>36</v>
      </c>
      <c r="D242" t="s">
        <v>16</v>
      </c>
      <c r="E242" t="s">
        <v>36</v>
      </c>
      <c r="F242" t="s">
        <v>36</v>
      </c>
      <c r="G242" t="s">
        <v>36</v>
      </c>
      <c r="H242" t="s">
        <v>35</v>
      </c>
      <c r="I242" t="s">
        <v>34</v>
      </c>
      <c r="J242" t="s">
        <v>400</v>
      </c>
      <c r="K242">
        <v>3</v>
      </c>
      <c r="L242" s="17">
        <v>2.6666666666666665</v>
      </c>
      <c r="M242" s="17">
        <v>4</v>
      </c>
      <c r="N242" s="16">
        <v>236.34688949060637</v>
      </c>
      <c r="O242" s="16">
        <v>201.94443000170284</v>
      </c>
      <c r="P242" s="16"/>
      <c r="Q242" s="16"/>
      <c r="R242" s="16"/>
      <c r="S242" s="16"/>
    </row>
    <row r="243" spans="1:19" x14ac:dyDescent="0.2">
      <c r="A243" t="s">
        <v>30</v>
      </c>
      <c r="B243" t="s">
        <v>37</v>
      </c>
      <c r="C243" t="s">
        <v>36</v>
      </c>
      <c r="D243" t="s">
        <v>16</v>
      </c>
      <c r="E243" t="s">
        <v>36</v>
      </c>
      <c r="F243" t="s">
        <v>36</v>
      </c>
      <c r="G243" t="s">
        <v>36</v>
      </c>
      <c r="H243" t="s">
        <v>35</v>
      </c>
      <c r="I243" t="s">
        <v>34</v>
      </c>
      <c r="J243" t="s">
        <v>400</v>
      </c>
      <c r="K243">
        <v>5</v>
      </c>
      <c r="L243" s="17">
        <v>2.6666666666666665</v>
      </c>
      <c r="M243" s="17">
        <v>4</v>
      </c>
      <c r="N243" s="16">
        <v>236.34688949060637</v>
      </c>
      <c r="O243" s="16">
        <v>201.94443000170284</v>
      </c>
      <c r="P243" s="16"/>
      <c r="Q243" s="16"/>
      <c r="R243" s="16"/>
      <c r="S243" s="16"/>
    </row>
    <row r="244" spans="1:19" x14ac:dyDescent="0.2">
      <c r="A244" t="s">
        <v>30</v>
      </c>
      <c r="B244" t="s">
        <v>37</v>
      </c>
      <c r="C244" t="s">
        <v>36</v>
      </c>
      <c r="D244" t="s">
        <v>16</v>
      </c>
      <c r="E244" t="s">
        <v>36</v>
      </c>
      <c r="F244" t="s">
        <v>36</v>
      </c>
      <c r="G244" t="s">
        <v>36</v>
      </c>
      <c r="H244" t="s">
        <v>35</v>
      </c>
      <c r="I244" t="s">
        <v>34</v>
      </c>
      <c r="J244" t="s">
        <v>400</v>
      </c>
      <c r="K244">
        <v>6</v>
      </c>
      <c r="L244" s="17">
        <v>4.25</v>
      </c>
      <c r="M244" s="17">
        <v>5.583333333333333</v>
      </c>
      <c r="N244" s="16">
        <v>236.34688949060637</v>
      </c>
      <c r="O244" s="16">
        <v>201.94443000170284</v>
      </c>
      <c r="P244" s="16"/>
      <c r="Q244" s="16"/>
      <c r="R244" s="16"/>
      <c r="S244" s="16"/>
    </row>
    <row r="245" spans="1:19" x14ac:dyDescent="0.2">
      <c r="A245" t="s">
        <v>30</v>
      </c>
      <c r="B245" t="s">
        <v>37</v>
      </c>
      <c r="C245" t="s">
        <v>36</v>
      </c>
      <c r="D245" t="s">
        <v>16</v>
      </c>
      <c r="E245" t="s">
        <v>36</v>
      </c>
      <c r="F245" t="s">
        <v>36</v>
      </c>
      <c r="G245" t="s">
        <v>36</v>
      </c>
      <c r="H245" t="s">
        <v>35</v>
      </c>
      <c r="I245" t="s">
        <v>34</v>
      </c>
      <c r="J245" t="s">
        <v>804</v>
      </c>
      <c r="K245">
        <v>5</v>
      </c>
      <c r="L245" s="17">
        <v>13</v>
      </c>
      <c r="M245" s="17">
        <v>14.333333333333334</v>
      </c>
      <c r="N245" s="16">
        <v>236.34688949060637</v>
      </c>
      <c r="O245" s="16">
        <v>201.94443000170284</v>
      </c>
      <c r="P245" s="16"/>
      <c r="Q245" s="16"/>
      <c r="R245" s="16"/>
      <c r="S245" s="16"/>
    </row>
    <row r="246" spans="1:19" x14ac:dyDescent="0.2">
      <c r="A246" t="s">
        <v>30</v>
      </c>
      <c r="B246" t="s">
        <v>37</v>
      </c>
      <c r="C246" t="s">
        <v>92</v>
      </c>
      <c r="D246" t="s">
        <v>16</v>
      </c>
      <c r="E246" t="s">
        <v>92</v>
      </c>
      <c r="F246" t="s">
        <v>92</v>
      </c>
      <c r="G246" t="s">
        <v>92</v>
      </c>
      <c r="H246" t="s">
        <v>35</v>
      </c>
      <c r="I246" t="s">
        <v>27</v>
      </c>
      <c r="J246" t="s">
        <v>297</v>
      </c>
      <c r="K246">
        <v>1</v>
      </c>
      <c r="L246" s="17">
        <v>23</v>
      </c>
      <c r="M246" s="17">
        <v>1.1666666666666667</v>
      </c>
      <c r="N246" s="16">
        <v>381.62004815649715</v>
      </c>
      <c r="O246" s="16">
        <v>329.70071085785668</v>
      </c>
      <c r="P246" s="16"/>
      <c r="Q246" s="16"/>
      <c r="R246" s="16"/>
      <c r="S246" s="16"/>
    </row>
    <row r="247" spans="1:19" x14ac:dyDescent="0.2">
      <c r="A247" t="s">
        <v>30</v>
      </c>
      <c r="B247" t="s">
        <v>37</v>
      </c>
      <c r="C247" t="s">
        <v>92</v>
      </c>
      <c r="D247" t="s">
        <v>16</v>
      </c>
      <c r="E247" t="s">
        <v>92</v>
      </c>
      <c r="F247" t="s">
        <v>92</v>
      </c>
      <c r="G247" t="s">
        <v>92</v>
      </c>
      <c r="H247" t="s">
        <v>35</v>
      </c>
      <c r="I247" t="s">
        <v>27</v>
      </c>
      <c r="J247" t="s">
        <v>297</v>
      </c>
      <c r="K247">
        <v>2</v>
      </c>
      <c r="L247" s="17">
        <v>23</v>
      </c>
      <c r="M247" s="17">
        <v>1.1666666666666667</v>
      </c>
      <c r="N247" s="16">
        <v>381.62004815649715</v>
      </c>
      <c r="O247" s="16">
        <v>329.70071085785668</v>
      </c>
      <c r="P247" s="16"/>
      <c r="Q247" s="16"/>
      <c r="R247" s="16"/>
      <c r="S247" s="16"/>
    </row>
    <row r="248" spans="1:19" x14ac:dyDescent="0.2">
      <c r="A248" t="s">
        <v>30</v>
      </c>
      <c r="B248" t="s">
        <v>37</v>
      </c>
      <c r="C248" t="s">
        <v>92</v>
      </c>
      <c r="D248" t="s">
        <v>16</v>
      </c>
      <c r="E248" t="s">
        <v>92</v>
      </c>
      <c r="F248" t="s">
        <v>92</v>
      </c>
      <c r="G248" t="s">
        <v>92</v>
      </c>
      <c r="H248" t="s">
        <v>35</v>
      </c>
      <c r="I248" t="s">
        <v>27</v>
      </c>
      <c r="J248" t="s">
        <v>297</v>
      </c>
      <c r="K248">
        <v>3</v>
      </c>
      <c r="L248" s="17">
        <v>23</v>
      </c>
      <c r="M248" s="17">
        <v>1.1666666666666667</v>
      </c>
      <c r="N248" s="16">
        <v>381.62004815649715</v>
      </c>
      <c r="O248" s="16">
        <v>329.70071085785668</v>
      </c>
      <c r="P248" s="16"/>
      <c r="Q248" s="16"/>
      <c r="R248" s="16"/>
      <c r="S248" s="16"/>
    </row>
    <row r="249" spans="1:19" x14ac:dyDescent="0.2">
      <c r="A249" t="s">
        <v>30</v>
      </c>
      <c r="B249" t="s">
        <v>37</v>
      </c>
      <c r="C249" t="s">
        <v>92</v>
      </c>
      <c r="D249" t="s">
        <v>16</v>
      </c>
      <c r="E249" t="s">
        <v>92</v>
      </c>
      <c r="F249" t="s">
        <v>92</v>
      </c>
      <c r="G249" t="s">
        <v>92</v>
      </c>
      <c r="H249" t="s">
        <v>35</v>
      </c>
      <c r="I249" t="s">
        <v>27</v>
      </c>
      <c r="J249" t="s">
        <v>297</v>
      </c>
      <c r="K249">
        <v>4</v>
      </c>
      <c r="L249" s="17">
        <v>23</v>
      </c>
      <c r="M249" s="17">
        <v>1.1666666666666667</v>
      </c>
      <c r="N249" s="16">
        <v>381.62004815649715</v>
      </c>
      <c r="O249" s="16">
        <v>329.70071085785668</v>
      </c>
      <c r="P249" s="16"/>
      <c r="Q249" s="16"/>
      <c r="R249" s="16"/>
      <c r="S249" s="16"/>
    </row>
    <row r="250" spans="1:19" x14ac:dyDescent="0.2">
      <c r="A250" t="s">
        <v>30</v>
      </c>
      <c r="B250" t="s">
        <v>37</v>
      </c>
      <c r="C250" t="s">
        <v>92</v>
      </c>
      <c r="D250" t="s">
        <v>16</v>
      </c>
      <c r="E250" t="s">
        <v>92</v>
      </c>
      <c r="F250" t="s">
        <v>92</v>
      </c>
      <c r="G250" t="s">
        <v>92</v>
      </c>
      <c r="H250" t="s">
        <v>35</v>
      </c>
      <c r="I250" t="s">
        <v>27</v>
      </c>
      <c r="J250" t="s">
        <v>297</v>
      </c>
      <c r="K250">
        <v>5</v>
      </c>
      <c r="L250" s="17">
        <v>23</v>
      </c>
      <c r="M250" s="17">
        <v>1.1666666666666667</v>
      </c>
      <c r="N250" s="16">
        <v>381.62004815649715</v>
      </c>
      <c r="O250" s="16">
        <v>329.70071085785668</v>
      </c>
      <c r="P250" s="16"/>
      <c r="Q250" s="16"/>
      <c r="R250" s="16"/>
      <c r="S250" s="16"/>
    </row>
    <row r="251" spans="1:19" x14ac:dyDescent="0.2">
      <c r="A251" t="s">
        <v>30</v>
      </c>
      <c r="B251" t="s">
        <v>37</v>
      </c>
      <c r="C251" t="s">
        <v>92</v>
      </c>
      <c r="D251" t="s">
        <v>16</v>
      </c>
      <c r="E251" t="s">
        <v>92</v>
      </c>
      <c r="F251" t="s">
        <v>92</v>
      </c>
      <c r="G251" t="s">
        <v>92</v>
      </c>
      <c r="H251" t="s">
        <v>35</v>
      </c>
      <c r="I251" t="s">
        <v>27</v>
      </c>
      <c r="J251" t="s">
        <v>297</v>
      </c>
      <c r="K251">
        <v>6</v>
      </c>
      <c r="L251" s="17">
        <v>23</v>
      </c>
      <c r="M251" s="17">
        <v>1.1666666666666667</v>
      </c>
      <c r="N251" s="16">
        <v>381.62004815649715</v>
      </c>
      <c r="O251" s="16">
        <v>329.70071085785668</v>
      </c>
      <c r="P251" s="16"/>
      <c r="Q251" s="16"/>
      <c r="R251" s="16"/>
      <c r="S251" s="16"/>
    </row>
    <row r="252" spans="1:19" x14ac:dyDescent="0.2">
      <c r="A252" t="s">
        <v>30</v>
      </c>
      <c r="B252" t="s">
        <v>37</v>
      </c>
      <c r="C252" t="s">
        <v>92</v>
      </c>
      <c r="D252" t="s">
        <v>16</v>
      </c>
      <c r="E252" t="s">
        <v>92</v>
      </c>
      <c r="F252" t="s">
        <v>92</v>
      </c>
      <c r="G252" t="s">
        <v>92</v>
      </c>
      <c r="H252" t="s">
        <v>35</v>
      </c>
      <c r="I252" t="s">
        <v>27</v>
      </c>
      <c r="J252" t="s">
        <v>297</v>
      </c>
      <c r="K252">
        <v>7</v>
      </c>
      <c r="L252" s="17">
        <v>23</v>
      </c>
      <c r="M252" s="17">
        <v>1.1666666666666667</v>
      </c>
      <c r="N252" s="16">
        <v>381.62004815649715</v>
      </c>
      <c r="O252" s="16">
        <v>329.70071085785668</v>
      </c>
      <c r="P252" s="16"/>
      <c r="Q252" s="16"/>
      <c r="R252" s="16"/>
      <c r="S252" s="16"/>
    </row>
    <row r="253" spans="1:19" x14ac:dyDescent="0.2">
      <c r="A253" t="s">
        <v>30</v>
      </c>
      <c r="B253" t="s">
        <v>37</v>
      </c>
      <c r="C253" t="s">
        <v>92</v>
      </c>
      <c r="D253" t="s">
        <v>16</v>
      </c>
      <c r="E253" t="s">
        <v>92</v>
      </c>
      <c r="F253" t="s">
        <v>92</v>
      </c>
      <c r="G253" t="s">
        <v>92</v>
      </c>
      <c r="H253" t="s">
        <v>35</v>
      </c>
      <c r="I253" t="s">
        <v>27</v>
      </c>
      <c r="J253" t="s">
        <v>782</v>
      </c>
      <c r="K253">
        <v>4</v>
      </c>
      <c r="L253" s="17">
        <v>23.5</v>
      </c>
      <c r="M253" s="17">
        <v>1.6666666666666665</v>
      </c>
      <c r="N253" s="16">
        <v>381.62004815649715</v>
      </c>
      <c r="O253" s="16">
        <v>329.70071085785668</v>
      </c>
      <c r="P253" s="16"/>
      <c r="Q253" s="16"/>
      <c r="R253" s="16"/>
      <c r="S253" s="16"/>
    </row>
    <row r="254" spans="1:19" x14ac:dyDescent="0.2">
      <c r="A254" t="s">
        <v>30</v>
      </c>
      <c r="B254" t="s">
        <v>37</v>
      </c>
      <c r="C254" t="s">
        <v>92</v>
      </c>
      <c r="D254" t="s">
        <v>16</v>
      </c>
      <c r="E254" t="s">
        <v>92</v>
      </c>
      <c r="F254" t="s">
        <v>92</v>
      </c>
      <c r="G254" t="s">
        <v>92</v>
      </c>
      <c r="H254" t="s">
        <v>35</v>
      </c>
      <c r="I254" t="s">
        <v>27</v>
      </c>
      <c r="J254" t="s">
        <v>418</v>
      </c>
      <c r="K254">
        <v>1</v>
      </c>
      <c r="L254" s="17">
        <v>0</v>
      </c>
      <c r="M254" s="17">
        <v>2.1666666666666665</v>
      </c>
      <c r="N254" s="16">
        <v>381.62004815649715</v>
      </c>
      <c r="O254" s="16">
        <v>329.70071085785668</v>
      </c>
      <c r="P254" s="16"/>
      <c r="Q254" s="16"/>
      <c r="R254" s="16"/>
      <c r="S254" s="16"/>
    </row>
    <row r="255" spans="1:19" x14ac:dyDescent="0.2">
      <c r="A255" t="s">
        <v>30</v>
      </c>
      <c r="B255" t="s">
        <v>37</v>
      </c>
      <c r="C255" t="s">
        <v>92</v>
      </c>
      <c r="D255" t="s">
        <v>16</v>
      </c>
      <c r="E255" t="s">
        <v>92</v>
      </c>
      <c r="F255" t="s">
        <v>92</v>
      </c>
      <c r="G255" t="s">
        <v>92</v>
      </c>
      <c r="H255" t="s">
        <v>35</v>
      </c>
      <c r="I255" t="s">
        <v>27</v>
      </c>
      <c r="J255" t="s">
        <v>418</v>
      </c>
      <c r="K255">
        <v>2</v>
      </c>
      <c r="L255" s="17">
        <v>0</v>
      </c>
      <c r="M255" s="17">
        <v>2.1666666666666665</v>
      </c>
      <c r="N255" s="16">
        <v>381.62004815649715</v>
      </c>
      <c r="O255" s="16">
        <v>329.70071085785668</v>
      </c>
      <c r="P255" s="16"/>
      <c r="Q255" s="16"/>
      <c r="R255" s="16"/>
      <c r="S255" s="16"/>
    </row>
    <row r="256" spans="1:19" x14ac:dyDescent="0.2">
      <c r="A256" t="s">
        <v>30</v>
      </c>
      <c r="B256" t="s">
        <v>37</v>
      </c>
      <c r="C256" t="s">
        <v>92</v>
      </c>
      <c r="D256" t="s">
        <v>16</v>
      </c>
      <c r="E256" t="s">
        <v>92</v>
      </c>
      <c r="F256" t="s">
        <v>92</v>
      </c>
      <c r="G256" t="s">
        <v>92</v>
      </c>
      <c r="H256" t="s">
        <v>35</v>
      </c>
      <c r="I256" t="s">
        <v>27</v>
      </c>
      <c r="J256" t="s">
        <v>418</v>
      </c>
      <c r="K256">
        <v>3</v>
      </c>
      <c r="L256" s="17">
        <v>0</v>
      </c>
      <c r="M256" s="17">
        <v>2.1666666666666665</v>
      </c>
      <c r="N256" s="16">
        <v>381.62004815649715</v>
      </c>
      <c r="O256" s="16">
        <v>329.70071085785668</v>
      </c>
      <c r="P256" s="16"/>
      <c r="Q256" s="16"/>
      <c r="R256" s="16"/>
      <c r="S256" s="16"/>
    </row>
    <row r="257" spans="1:19" x14ac:dyDescent="0.2">
      <c r="A257" t="s">
        <v>30</v>
      </c>
      <c r="B257" t="s">
        <v>37</v>
      </c>
      <c r="C257" t="s">
        <v>92</v>
      </c>
      <c r="D257" t="s">
        <v>16</v>
      </c>
      <c r="E257" t="s">
        <v>92</v>
      </c>
      <c r="F257" t="s">
        <v>92</v>
      </c>
      <c r="G257" t="s">
        <v>92</v>
      </c>
      <c r="H257" t="s">
        <v>35</v>
      </c>
      <c r="I257" t="s">
        <v>27</v>
      </c>
      <c r="J257" t="s">
        <v>418</v>
      </c>
      <c r="K257">
        <v>4</v>
      </c>
      <c r="L257" s="17">
        <v>0</v>
      </c>
      <c r="M257" s="17">
        <v>2.1666666666666665</v>
      </c>
      <c r="N257" s="16">
        <v>381.62004815649715</v>
      </c>
      <c r="O257" s="16">
        <v>329.70071085785668</v>
      </c>
      <c r="P257" s="16"/>
      <c r="Q257" s="16"/>
      <c r="R257" s="16"/>
      <c r="S257" s="16"/>
    </row>
    <row r="258" spans="1:19" x14ac:dyDescent="0.2">
      <c r="A258" t="s">
        <v>30</v>
      </c>
      <c r="B258" t="s">
        <v>37</v>
      </c>
      <c r="C258" t="s">
        <v>92</v>
      </c>
      <c r="D258" t="s">
        <v>16</v>
      </c>
      <c r="E258" t="s">
        <v>92</v>
      </c>
      <c r="F258" t="s">
        <v>92</v>
      </c>
      <c r="G258" t="s">
        <v>92</v>
      </c>
      <c r="H258" t="s">
        <v>35</v>
      </c>
      <c r="I258" t="s">
        <v>27</v>
      </c>
      <c r="J258" t="s">
        <v>418</v>
      </c>
      <c r="K258">
        <v>5</v>
      </c>
      <c r="L258" s="17">
        <v>0</v>
      </c>
      <c r="M258" s="17">
        <v>2.1666666666666665</v>
      </c>
      <c r="N258" s="16">
        <v>381.62004815649715</v>
      </c>
      <c r="O258" s="16">
        <v>329.70071085785668</v>
      </c>
      <c r="P258" s="16"/>
      <c r="Q258" s="16"/>
      <c r="R258" s="16"/>
      <c r="S258" s="16"/>
    </row>
    <row r="259" spans="1:19" x14ac:dyDescent="0.2">
      <c r="A259" t="s">
        <v>30</v>
      </c>
      <c r="B259" t="s">
        <v>37</v>
      </c>
      <c r="C259" t="s">
        <v>92</v>
      </c>
      <c r="D259" t="s">
        <v>16</v>
      </c>
      <c r="E259" t="s">
        <v>92</v>
      </c>
      <c r="F259" t="s">
        <v>92</v>
      </c>
      <c r="G259" t="s">
        <v>92</v>
      </c>
      <c r="H259" t="s">
        <v>35</v>
      </c>
      <c r="I259" t="s">
        <v>27</v>
      </c>
      <c r="J259" t="s">
        <v>418</v>
      </c>
      <c r="K259">
        <v>6</v>
      </c>
      <c r="L259" s="17">
        <v>0</v>
      </c>
      <c r="M259" s="17">
        <v>2.1666666666666665</v>
      </c>
      <c r="N259" s="16">
        <v>381.62004815649715</v>
      </c>
      <c r="O259" s="16">
        <v>329.70071085785668</v>
      </c>
      <c r="P259" s="16"/>
      <c r="Q259" s="16"/>
      <c r="R259" s="16"/>
      <c r="S259" s="16"/>
    </row>
    <row r="260" spans="1:19" x14ac:dyDescent="0.2">
      <c r="A260" t="s">
        <v>30</v>
      </c>
      <c r="B260" t="s">
        <v>37</v>
      </c>
      <c r="C260" t="s">
        <v>92</v>
      </c>
      <c r="D260" t="s">
        <v>16</v>
      </c>
      <c r="E260" t="s">
        <v>92</v>
      </c>
      <c r="F260" t="s">
        <v>92</v>
      </c>
      <c r="G260" t="s">
        <v>92</v>
      </c>
      <c r="H260" t="s">
        <v>35</v>
      </c>
      <c r="I260" t="s">
        <v>27</v>
      </c>
      <c r="J260" t="s">
        <v>418</v>
      </c>
      <c r="K260">
        <v>7</v>
      </c>
      <c r="L260" s="17">
        <v>0</v>
      </c>
      <c r="M260" s="17">
        <v>2.1666666666666665</v>
      </c>
      <c r="N260" s="16">
        <v>381.62004815649715</v>
      </c>
      <c r="O260" s="16">
        <v>329.70071085785668</v>
      </c>
      <c r="P260" s="16"/>
      <c r="Q260" s="16"/>
      <c r="R260" s="16"/>
      <c r="S260" s="16"/>
    </row>
    <row r="261" spans="1:19" x14ac:dyDescent="0.2">
      <c r="A261" t="s">
        <v>30</v>
      </c>
      <c r="B261" t="s">
        <v>37</v>
      </c>
      <c r="C261" t="s">
        <v>92</v>
      </c>
      <c r="D261" t="s">
        <v>16</v>
      </c>
      <c r="E261" t="s">
        <v>92</v>
      </c>
      <c r="F261" t="s">
        <v>92</v>
      </c>
      <c r="G261" t="s">
        <v>92</v>
      </c>
      <c r="H261" t="s">
        <v>35</v>
      </c>
      <c r="I261" t="s">
        <v>27</v>
      </c>
      <c r="J261" t="s">
        <v>573</v>
      </c>
      <c r="K261">
        <v>1</v>
      </c>
      <c r="L261" s="17">
        <v>0.5</v>
      </c>
      <c r="M261" s="17">
        <v>2.6666666666666665</v>
      </c>
      <c r="N261" s="16"/>
      <c r="O261" s="16"/>
      <c r="P261" s="16"/>
      <c r="Q261" s="16"/>
      <c r="R261" s="16">
        <v>381.62004815649715</v>
      </c>
      <c r="S261" s="16">
        <v>329.70071085785668</v>
      </c>
    </row>
    <row r="262" spans="1:19" x14ac:dyDescent="0.2">
      <c r="A262" t="s">
        <v>30</v>
      </c>
      <c r="B262" t="s">
        <v>37</v>
      </c>
      <c r="C262" t="s">
        <v>92</v>
      </c>
      <c r="D262" t="s">
        <v>16</v>
      </c>
      <c r="E262" t="s">
        <v>92</v>
      </c>
      <c r="F262" t="s">
        <v>92</v>
      </c>
      <c r="G262" t="s">
        <v>92</v>
      </c>
      <c r="H262" t="s">
        <v>35</v>
      </c>
      <c r="I262" t="s">
        <v>27</v>
      </c>
      <c r="J262" t="s">
        <v>573</v>
      </c>
      <c r="K262">
        <v>2</v>
      </c>
      <c r="L262" s="17">
        <v>0.5</v>
      </c>
      <c r="M262" s="17">
        <v>2.6666666666666665</v>
      </c>
      <c r="N262" s="16">
        <v>381.62004815649715</v>
      </c>
      <c r="O262" s="16">
        <v>329.70071085785668</v>
      </c>
      <c r="P262" s="16"/>
      <c r="Q262" s="16"/>
      <c r="R262" s="16"/>
      <c r="S262" s="16"/>
    </row>
    <row r="263" spans="1:19" x14ac:dyDescent="0.2">
      <c r="A263" t="s">
        <v>30</v>
      </c>
      <c r="B263" t="s">
        <v>37</v>
      </c>
      <c r="C263" t="s">
        <v>92</v>
      </c>
      <c r="D263" t="s">
        <v>16</v>
      </c>
      <c r="E263" t="s">
        <v>92</v>
      </c>
      <c r="F263" t="s">
        <v>92</v>
      </c>
      <c r="G263" t="s">
        <v>92</v>
      </c>
      <c r="H263" t="s">
        <v>35</v>
      </c>
      <c r="I263" t="s">
        <v>27</v>
      </c>
      <c r="J263" t="s">
        <v>573</v>
      </c>
      <c r="K263">
        <v>3</v>
      </c>
      <c r="L263" s="17">
        <v>0.5</v>
      </c>
      <c r="M263" s="17">
        <v>2.6666666666666665</v>
      </c>
      <c r="N263" s="16">
        <v>381.62004815649715</v>
      </c>
      <c r="O263" s="16">
        <v>329.70071085785668</v>
      </c>
      <c r="P263" s="16"/>
      <c r="Q263" s="16"/>
      <c r="R263" s="16"/>
      <c r="S263" s="16"/>
    </row>
    <row r="264" spans="1:19" x14ac:dyDescent="0.2">
      <c r="A264" t="s">
        <v>30</v>
      </c>
      <c r="B264" t="s">
        <v>37</v>
      </c>
      <c r="C264" t="s">
        <v>92</v>
      </c>
      <c r="D264" t="s">
        <v>16</v>
      </c>
      <c r="E264" t="s">
        <v>92</v>
      </c>
      <c r="F264" t="s">
        <v>92</v>
      </c>
      <c r="G264" t="s">
        <v>92</v>
      </c>
      <c r="H264" t="s">
        <v>35</v>
      </c>
      <c r="I264" t="s">
        <v>27</v>
      </c>
      <c r="J264" t="s">
        <v>573</v>
      </c>
      <c r="K264">
        <v>4</v>
      </c>
      <c r="L264" s="17">
        <v>0.5</v>
      </c>
      <c r="M264" s="17">
        <v>2.6666666666666665</v>
      </c>
      <c r="N264" s="16">
        <v>381.62004815649715</v>
      </c>
      <c r="O264" s="16">
        <v>329.70071085785668</v>
      </c>
      <c r="P264" s="16"/>
      <c r="Q264" s="16"/>
      <c r="R264" s="16"/>
      <c r="S264" s="16"/>
    </row>
    <row r="265" spans="1:19" x14ac:dyDescent="0.2">
      <c r="A265" t="s">
        <v>30</v>
      </c>
      <c r="B265" t="s">
        <v>37</v>
      </c>
      <c r="C265" t="s">
        <v>92</v>
      </c>
      <c r="D265" t="s">
        <v>16</v>
      </c>
      <c r="E265" t="s">
        <v>92</v>
      </c>
      <c r="F265" t="s">
        <v>92</v>
      </c>
      <c r="G265" t="s">
        <v>92</v>
      </c>
      <c r="H265" t="s">
        <v>35</v>
      </c>
      <c r="I265" t="s">
        <v>27</v>
      </c>
      <c r="J265" t="s">
        <v>573</v>
      </c>
      <c r="K265">
        <v>6</v>
      </c>
      <c r="L265" s="17">
        <v>0.5</v>
      </c>
      <c r="M265" s="17">
        <v>2.6666666666666665</v>
      </c>
      <c r="N265" s="16">
        <v>381.62004815649715</v>
      </c>
      <c r="O265" s="16">
        <v>329.70071085785668</v>
      </c>
      <c r="P265" s="16"/>
      <c r="Q265" s="16"/>
      <c r="R265" s="16"/>
      <c r="S265" s="16"/>
    </row>
    <row r="266" spans="1:19" x14ac:dyDescent="0.2">
      <c r="A266" t="s">
        <v>30</v>
      </c>
      <c r="B266" t="s">
        <v>37</v>
      </c>
      <c r="C266" t="s">
        <v>92</v>
      </c>
      <c r="D266" t="s">
        <v>16</v>
      </c>
      <c r="E266" t="s">
        <v>92</v>
      </c>
      <c r="F266" t="s">
        <v>92</v>
      </c>
      <c r="G266" t="s">
        <v>92</v>
      </c>
      <c r="H266" t="s">
        <v>35</v>
      </c>
      <c r="I266" t="s">
        <v>27</v>
      </c>
      <c r="J266" t="s">
        <v>564</v>
      </c>
      <c r="K266">
        <v>1</v>
      </c>
      <c r="L266" s="17">
        <v>1</v>
      </c>
      <c r="M266" s="17">
        <v>3.1666666666666665</v>
      </c>
      <c r="N266" s="16"/>
      <c r="O266" s="16"/>
      <c r="P266" s="16"/>
      <c r="Q266" s="16"/>
      <c r="R266" s="16">
        <v>381.62004815649715</v>
      </c>
      <c r="S266" s="16">
        <v>329.70071085785668</v>
      </c>
    </row>
    <row r="267" spans="1:19" x14ac:dyDescent="0.2">
      <c r="A267" t="s">
        <v>30</v>
      </c>
      <c r="B267" t="s">
        <v>37</v>
      </c>
      <c r="C267" t="s">
        <v>92</v>
      </c>
      <c r="D267" t="s">
        <v>16</v>
      </c>
      <c r="E267" t="s">
        <v>92</v>
      </c>
      <c r="F267" t="s">
        <v>92</v>
      </c>
      <c r="G267" t="s">
        <v>92</v>
      </c>
      <c r="H267" t="s">
        <v>35</v>
      </c>
      <c r="I267" t="s">
        <v>27</v>
      </c>
      <c r="J267" t="s">
        <v>564</v>
      </c>
      <c r="K267">
        <v>2</v>
      </c>
      <c r="L267" s="17">
        <v>1</v>
      </c>
      <c r="M267" s="17">
        <v>3.1666666666666665</v>
      </c>
      <c r="N267" s="16">
        <v>381.62004815649715</v>
      </c>
      <c r="O267" s="16">
        <v>329.70071085785668</v>
      </c>
      <c r="P267" s="16"/>
      <c r="Q267" s="16"/>
      <c r="R267" s="16"/>
      <c r="S267" s="16"/>
    </row>
    <row r="268" spans="1:19" x14ac:dyDescent="0.2">
      <c r="A268" t="s">
        <v>30</v>
      </c>
      <c r="B268" t="s">
        <v>37</v>
      </c>
      <c r="C268" t="s">
        <v>92</v>
      </c>
      <c r="D268" t="s">
        <v>16</v>
      </c>
      <c r="E268" t="s">
        <v>92</v>
      </c>
      <c r="F268" t="s">
        <v>92</v>
      </c>
      <c r="G268" t="s">
        <v>92</v>
      </c>
      <c r="H268" t="s">
        <v>35</v>
      </c>
      <c r="I268" t="s">
        <v>27</v>
      </c>
      <c r="J268" t="s">
        <v>564</v>
      </c>
      <c r="K268">
        <v>3</v>
      </c>
      <c r="L268" s="17">
        <v>1</v>
      </c>
      <c r="M268" s="17">
        <v>3.1666666666666665</v>
      </c>
      <c r="N268" s="16">
        <v>381.62004815649715</v>
      </c>
      <c r="O268" s="16">
        <v>329.70071085785668</v>
      </c>
      <c r="P268" s="16"/>
      <c r="Q268" s="16"/>
      <c r="R268" s="16"/>
      <c r="S268" s="16"/>
    </row>
    <row r="269" spans="1:19" x14ac:dyDescent="0.2">
      <c r="A269" t="s">
        <v>30</v>
      </c>
      <c r="B269" t="s">
        <v>37</v>
      </c>
      <c r="C269" t="s">
        <v>92</v>
      </c>
      <c r="D269" t="s">
        <v>16</v>
      </c>
      <c r="E269" t="s">
        <v>92</v>
      </c>
      <c r="F269" t="s">
        <v>92</v>
      </c>
      <c r="G269" t="s">
        <v>92</v>
      </c>
      <c r="H269" t="s">
        <v>35</v>
      </c>
      <c r="I269" t="s">
        <v>27</v>
      </c>
      <c r="J269" t="s">
        <v>564</v>
      </c>
      <c r="K269">
        <v>4</v>
      </c>
      <c r="L269" s="17">
        <v>1</v>
      </c>
      <c r="M269" s="17">
        <v>3.1666666666666665</v>
      </c>
      <c r="N269" s="16">
        <v>381.62004815649715</v>
      </c>
      <c r="O269" s="16">
        <v>329.70071085785668</v>
      </c>
      <c r="P269" s="16"/>
      <c r="Q269" s="16"/>
      <c r="R269" s="16"/>
      <c r="S269" s="16"/>
    </row>
    <row r="270" spans="1:19" x14ac:dyDescent="0.2">
      <c r="A270" t="s">
        <v>30</v>
      </c>
      <c r="B270" t="s">
        <v>37</v>
      </c>
      <c r="C270" t="s">
        <v>92</v>
      </c>
      <c r="D270" t="s">
        <v>16</v>
      </c>
      <c r="E270" t="s">
        <v>92</v>
      </c>
      <c r="F270" t="s">
        <v>92</v>
      </c>
      <c r="G270" t="s">
        <v>92</v>
      </c>
      <c r="H270" t="s">
        <v>35</v>
      </c>
      <c r="I270" t="s">
        <v>27</v>
      </c>
      <c r="J270" t="s">
        <v>564</v>
      </c>
      <c r="K270">
        <v>5</v>
      </c>
      <c r="L270" s="17">
        <v>1</v>
      </c>
      <c r="M270" s="17">
        <v>3.1666666666666665</v>
      </c>
      <c r="N270" s="16"/>
      <c r="O270" s="16"/>
      <c r="P270" s="16"/>
      <c r="Q270" s="16"/>
      <c r="R270" s="16">
        <v>381.62004815649715</v>
      </c>
      <c r="S270" s="16">
        <v>329.70071085785668</v>
      </c>
    </row>
    <row r="271" spans="1:19" x14ac:dyDescent="0.2">
      <c r="A271" t="s">
        <v>30</v>
      </c>
      <c r="B271" t="s">
        <v>37</v>
      </c>
      <c r="C271" t="s">
        <v>92</v>
      </c>
      <c r="D271" t="s">
        <v>16</v>
      </c>
      <c r="E271" t="s">
        <v>92</v>
      </c>
      <c r="F271" t="s">
        <v>92</v>
      </c>
      <c r="G271" t="s">
        <v>92</v>
      </c>
      <c r="H271" t="s">
        <v>35</v>
      </c>
      <c r="I271" t="s">
        <v>27</v>
      </c>
      <c r="J271" t="s">
        <v>564</v>
      </c>
      <c r="K271">
        <v>6</v>
      </c>
      <c r="L271" s="17">
        <v>1</v>
      </c>
      <c r="M271" s="17">
        <v>3.1666666666666665</v>
      </c>
      <c r="N271" s="16">
        <v>381.62004815649715</v>
      </c>
      <c r="O271" s="16">
        <v>329.70071085785668</v>
      </c>
      <c r="P271" s="16"/>
      <c r="Q271" s="16"/>
      <c r="R271" s="16"/>
      <c r="S271" s="16"/>
    </row>
    <row r="272" spans="1:19" x14ac:dyDescent="0.2">
      <c r="A272" t="s">
        <v>30</v>
      </c>
      <c r="B272" t="s">
        <v>37</v>
      </c>
      <c r="C272" t="s">
        <v>92</v>
      </c>
      <c r="D272" t="s">
        <v>16</v>
      </c>
      <c r="E272" t="s">
        <v>92</v>
      </c>
      <c r="F272" t="s">
        <v>92</v>
      </c>
      <c r="G272" t="s">
        <v>92</v>
      </c>
      <c r="H272" t="s">
        <v>35</v>
      </c>
      <c r="I272" t="s">
        <v>27</v>
      </c>
      <c r="J272" t="s">
        <v>564</v>
      </c>
      <c r="K272">
        <v>7</v>
      </c>
      <c r="L272" s="17">
        <v>1</v>
      </c>
      <c r="M272" s="17">
        <v>3.1666666666666665</v>
      </c>
      <c r="N272" s="16">
        <v>381.62004815649715</v>
      </c>
      <c r="O272" s="16">
        <v>329.70071085785668</v>
      </c>
      <c r="P272" s="16"/>
      <c r="Q272" s="16"/>
      <c r="R272" s="16"/>
      <c r="S272" s="16"/>
    </row>
    <row r="273" spans="1:19" x14ac:dyDescent="0.2">
      <c r="A273" t="s">
        <v>30</v>
      </c>
      <c r="B273" t="s">
        <v>37</v>
      </c>
      <c r="C273" t="s">
        <v>92</v>
      </c>
      <c r="D273" t="s">
        <v>16</v>
      </c>
      <c r="E273" t="s">
        <v>92</v>
      </c>
      <c r="F273" t="s">
        <v>92</v>
      </c>
      <c r="G273" t="s">
        <v>92</v>
      </c>
      <c r="H273" t="s">
        <v>35</v>
      </c>
      <c r="I273" t="s">
        <v>27</v>
      </c>
      <c r="J273" t="s">
        <v>130</v>
      </c>
      <c r="K273">
        <v>1</v>
      </c>
      <c r="L273" s="17">
        <v>2</v>
      </c>
      <c r="M273" s="17">
        <v>4.166666666666667</v>
      </c>
      <c r="N273" s="16">
        <v>381.62004815649715</v>
      </c>
      <c r="O273" s="16">
        <v>329.70071085785668</v>
      </c>
      <c r="P273" s="16"/>
      <c r="Q273" s="16"/>
      <c r="R273" s="16"/>
      <c r="S273" s="16"/>
    </row>
    <row r="274" spans="1:19" x14ac:dyDescent="0.2">
      <c r="A274" t="s">
        <v>30</v>
      </c>
      <c r="B274" t="s">
        <v>37</v>
      </c>
      <c r="C274" t="s">
        <v>92</v>
      </c>
      <c r="D274" t="s">
        <v>16</v>
      </c>
      <c r="E274" t="s">
        <v>92</v>
      </c>
      <c r="F274" t="s">
        <v>92</v>
      </c>
      <c r="G274" t="s">
        <v>92</v>
      </c>
      <c r="H274" t="s">
        <v>35</v>
      </c>
      <c r="I274" t="s">
        <v>27</v>
      </c>
      <c r="J274" t="s">
        <v>130</v>
      </c>
      <c r="K274">
        <v>2</v>
      </c>
      <c r="L274" s="17">
        <v>2</v>
      </c>
      <c r="M274" s="17">
        <v>4.166666666666667</v>
      </c>
      <c r="N274" s="16">
        <v>381.62004815649715</v>
      </c>
      <c r="O274" s="16">
        <v>329.70071085785668</v>
      </c>
      <c r="P274" s="16"/>
      <c r="Q274" s="16"/>
      <c r="R274" s="16"/>
      <c r="S274" s="16"/>
    </row>
    <row r="275" spans="1:19" x14ac:dyDescent="0.2">
      <c r="A275" t="s">
        <v>30</v>
      </c>
      <c r="B275" t="s">
        <v>37</v>
      </c>
      <c r="C275" t="s">
        <v>92</v>
      </c>
      <c r="D275" t="s">
        <v>16</v>
      </c>
      <c r="E275" t="s">
        <v>92</v>
      </c>
      <c r="F275" t="s">
        <v>92</v>
      </c>
      <c r="G275" t="s">
        <v>92</v>
      </c>
      <c r="H275" t="s">
        <v>35</v>
      </c>
      <c r="I275" t="s">
        <v>27</v>
      </c>
      <c r="J275" t="s">
        <v>130</v>
      </c>
      <c r="K275">
        <v>3</v>
      </c>
      <c r="L275" s="17">
        <v>2</v>
      </c>
      <c r="M275" s="17">
        <v>4.166666666666667</v>
      </c>
      <c r="N275" s="16">
        <v>381.62004815649715</v>
      </c>
      <c r="O275" s="16">
        <v>329.70071085785668</v>
      </c>
      <c r="P275" s="16"/>
      <c r="Q275" s="16"/>
      <c r="R275" s="16"/>
      <c r="S275" s="16"/>
    </row>
    <row r="276" spans="1:19" x14ac:dyDescent="0.2">
      <c r="A276" t="s">
        <v>30</v>
      </c>
      <c r="B276" t="s">
        <v>37</v>
      </c>
      <c r="C276" t="s">
        <v>92</v>
      </c>
      <c r="D276" t="s">
        <v>16</v>
      </c>
      <c r="E276" t="s">
        <v>92</v>
      </c>
      <c r="F276" t="s">
        <v>92</v>
      </c>
      <c r="G276" t="s">
        <v>92</v>
      </c>
      <c r="H276" t="s">
        <v>35</v>
      </c>
      <c r="I276" t="s">
        <v>27</v>
      </c>
      <c r="J276" t="s">
        <v>130</v>
      </c>
      <c r="K276">
        <v>4</v>
      </c>
      <c r="L276" s="17">
        <v>2</v>
      </c>
      <c r="M276" s="17">
        <v>4.166666666666667</v>
      </c>
      <c r="N276" s="16">
        <v>381.62004815649715</v>
      </c>
      <c r="O276" s="16">
        <v>329.70071085785668</v>
      </c>
      <c r="P276" s="16"/>
      <c r="Q276" s="16"/>
      <c r="R276" s="16"/>
      <c r="S276" s="16"/>
    </row>
    <row r="277" spans="1:19" x14ac:dyDescent="0.2">
      <c r="A277" t="s">
        <v>30</v>
      </c>
      <c r="B277" t="s">
        <v>37</v>
      </c>
      <c r="C277" t="s">
        <v>92</v>
      </c>
      <c r="D277" t="s">
        <v>16</v>
      </c>
      <c r="E277" t="s">
        <v>92</v>
      </c>
      <c r="F277" t="s">
        <v>92</v>
      </c>
      <c r="G277" t="s">
        <v>92</v>
      </c>
      <c r="H277" t="s">
        <v>35</v>
      </c>
      <c r="I277" t="s">
        <v>27</v>
      </c>
      <c r="J277" t="s">
        <v>130</v>
      </c>
      <c r="K277">
        <v>5</v>
      </c>
      <c r="L277" s="17">
        <v>2</v>
      </c>
      <c r="M277" s="17">
        <v>4.166666666666667</v>
      </c>
      <c r="N277" s="16">
        <v>381.62004815649715</v>
      </c>
      <c r="O277" s="16">
        <v>329.70071085785668</v>
      </c>
      <c r="P277" s="16"/>
      <c r="Q277" s="16"/>
      <c r="R277" s="16"/>
      <c r="S277" s="16"/>
    </row>
    <row r="278" spans="1:19" x14ac:dyDescent="0.2">
      <c r="A278" t="s">
        <v>30</v>
      </c>
      <c r="B278" t="s">
        <v>37</v>
      </c>
      <c r="C278" t="s">
        <v>92</v>
      </c>
      <c r="D278" t="s">
        <v>16</v>
      </c>
      <c r="E278" t="s">
        <v>92</v>
      </c>
      <c r="F278" t="s">
        <v>92</v>
      </c>
      <c r="G278" t="s">
        <v>92</v>
      </c>
      <c r="H278" t="s">
        <v>35</v>
      </c>
      <c r="I278" t="s">
        <v>27</v>
      </c>
      <c r="J278" t="s">
        <v>130</v>
      </c>
      <c r="K278">
        <v>6</v>
      </c>
      <c r="L278" s="17">
        <v>2</v>
      </c>
      <c r="M278" s="17">
        <v>4.166666666666667</v>
      </c>
      <c r="N278" s="16">
        <v>381.62004815649715</v>
      </c>
      <c r="O278" s="16">
        <v>329.70071085785668</v>
      </c>
      <c r="P278" s="16"/>
      <c r="Q278" s="16"/>
      <c r="R278" s="16"/>
      <c r="S278" s="16"/>
    </row>
    <row r="279" spans="1:19" x14ac:dyDescent="0.2">
      <c r="A279" t="s">
        <v>30</v>
      </c>
      <c r="B279" t="s">
        <v>37</v>
      </c>
      <c r="C279" t="s">
        <v>92</v>
      </c>
      <c r="D279" t="s">
        <v>16</v>
      </c>
      <c r="E279" t="s">
        <v>92</v>
      </c>
      <c r="F279" t="s">
        <v>92</v>
      </c>
      <c r="G279" t="s">
        <v>92</v>
      </c>
      <c r="H279" t="s">
        <v>35</v>
      </c>
      <c r="I279" t="s">
        <v>27</v>
      </c>
      <c r="J279" t="s">
        <v>130</v>
      </c>
      <c r="K279">
        <v>7</v>
      </c>
      <c r="L279" s="17">
        <v>2</v>
      </c>
      <c r="M279" s="17">
        <v>4.166666666666667</v>
      </c>
      <c r="N279" s="16">
        <v>381.62004815649715</v>
      </c>
      <c r="O279" s="16">
        <v>329.70071085785668</v>
      </c>
      <c r="P279" s="16"/>
      <c r="Q279" s="16"/>
      <c r="R279" s="16"/>
      <c r="S279" s="16"/>
    </row>
    <row r="280" spans="1:19" x14ac:dyDescent="0.2">
      <c r="A280" t="s">
        <v>30</v>
      </c>
      <c r="B280" t="s">
        <v>37</v>
      </c>
      <c r="C280" t="s">
        <v>92</v>
      </c>
      <c r="D280" t="s">
        <v>16</v>
      </c>
      <c r="E280" t="s">
        <v>92</v>
      </c>
      <c r="F280" t="s">
        <v>92</v>
      </c>
      <c r="G280" t="s">
        <v>92</v>
      </c>
      <c r="H280" t="s">
        <v>35</v>
      </c>
      <c r="I280" t="s">
        <v>27</v>
      </c>
      <c r="J280" t="s">
        <v>358</v>
      </c>
      <c r="K280">
        <v>1</v>
      </c>
      <c r="L280" s="17">
        <v>3</v>
      </c>
      <c r="M280" s="17">
        <v>5.166666666666667</v>
      </c>
      <c r="N280" s="16">
        <v>381.62004815649715</v>
      </c>
      <c r="O280" s="16">
        <v>329.70071085785668</v>
      </c>
      <c r="P280" s="16"/>
      <c r="Q280" s="16"/>
      <c r="R280" s="16"/>
      <c r="S280" s="16"/>
    </row>
    <row r="281" spans="1:19" x14ac:dyDescent="0.2">
      <c r="A281" t="s">
        <v>30</v>
      </c>
      <c r="B281" t="s">
        <v>37</v>
      </c>
      <c r="C281" t="s">
        <v>92</v>
      </c>
      <c r="D281" t="s">
        <v>16</v>
      </c>
      <c r="E281" t="s">
        <v>92</v>
      </c>
      <c r="F281" t="s">
        <v>92</v>
      </c>
      <c r="G281" t="s">
        <v>92</v>
      </c>
      <c r="H281" t="s">
        <v>35</v>
      </c>
      <c r="I281" t="s">
        <v>27</v>
      </c>
      <c r="J281" t="s">
        <v>358</v>
      </c>
      <c r="K281">
        <v>2</v>
      </c>
      <c r="L281" s="17">
        <v>3</v>
      </c>
      <c r="M281" s="17">
        <v>5.166666666666667</v>
      </c>
      <c r="N281" s="16">
        <v>381.62004815649715</v>
      </c>
      <c r="O281" s="16">
        <v>329.70071085785668</v>
      </c>
      <c r="P281" s="16"/>
      <c r="Q281" s="16"/>
      <c r="R281" s="16"/>
      <c r="S281" s="16"/>
    </row>
    <row r="282" spans="1:19" x14ac:dyDescent="0.2">
      <c r="A282" t="s">
        <v>30</v>
      </c>
      <c r="B282" t="s">
        <v>37</v>
      </c>
      <c r="C282" t="s">
        <v>92</v>
      </c>
      <c r="D282" t="s">
        <v>16</v>
      </c>
      <c r="E282" t="s">
        <v>92</v>
      </c>
      <c r="F282" t="s">
        <v>92</v>
      </c>
      <c r="G282" t="s">
        <v>92</v>
      </c>
      <c r="H282" t="s">
        <v>35</v>
      </c>
      <c r="I282" t="s">
        <v>27</v>
      </c>
      <c r="J282" t="s">
        <v>358</v>
      </c>
      <c r="K282">
        <v>3</v>
      </c>
      <c r="L282" s="17">
        <v>3</v>
      </c>
      <c r="M282" s="17">
        <v>5.166666666666667</v>
      </c>
      <c r="N282" s="16">
        <v>381.62004815649715</v>
      </c>
      <c r="O282" s="16">
        <v>329.70071085785668</v>
      </c>
      <c r="P282" s="16"/>
      <c r="Q282" s="16"/>
      <c r="R282" s="16"/>
      <c r="S282" s="16"/>
    </row>
    <row r="283" spans="1:19" x14ac:dyDescent="0.2">
      <c r="A283" t="s">
        <v>30</v>
      </c>
      <c r="B283" t="s">
        <v>37</v>
      </c>
      <c r="C283" t="s">
        <v>92</v>
      </c>
      <c r="D283" t="s">
        <v>16</v>
      </c>
      <c r="E283" t="s">
        <v>92</v>
      </c>
      <c r="F283" t="s">
        <v>92</v>
      </c>
      <c r="G283" t="s">
        <v>92</v>
      </c>
      <c r="H283" t="s">
        <v>35</v>
      </c>
      <c r="I283" t="s">
        <v>27</v>
      </c>
      <c r="J283" t="s">
        <v>358</v>
      </c>
      <c r="K283">
        <v>4</v>
      </c>
      <c r="L283" s="17">
        <v>3</v>
      </c>
      <c r="M283" s="17">
        <v>5.166666666666667</v>
      </c>
      <c r="N283" s="16">
        <v>381.62004815649715</v>
      </c>
      <c r="O283" s="16">
        <v>329.70071085785668</v>
      </c>
      <c r="P283" s="16"/>
      <c r="Q283" s="16"/>
      <c r="R283" s="16"/>
      <c r="S283" s="16"/>
    </row>
    <row r="284" spans="1:19" x14ac:dyDescent="0.2">
      <c r="A284" t="s">
        <v>30</v>
      </c>
      <c r="B284" t="s">
        <v>37</v>
      </c>
      <c r="C284" t="s">
        <v>92</v>
      </c>
      <c r="D284" t="s">
        <v>16</v>
      </c>
      <c r="E284" t="s">
        <v>92</v>
      </c>
      <c r="F284" t="s">
        <v>92</v>
      </c>
      <c r="G284" t="s">
        <v>92</v>
      </c>
      <c r="H284" t="s">
        <v>35</v>
      </c>
      <c r="I284" t="s">
        <v>27</v>
      </c>
      <c r="J284" t="s">
        <v>358</v>
      </c>
      <c r="K284">
        <v>5</v>
      </c>
      <c r="L284" s="17">
        <v>3</v>
      </c>
      <c r="M284" s="17">
        <v>5.166666666666667</v>
      </c>
      <c r="N284" s="16">
        <v>381.62004815649715</v>
      </c>
      <c r="O284" s="16">
        <v>329.70071085785668</v>
      </c>
      <c r="P284" s="16"/>
      <c r="Q284" s="16"/>
      <c r="R284" s="16"/>
      <c r="S284" s="16"/>
    </row>
    <row r="285" spans="1:19" x14ac:dyDescent="0.2">
      <c r="A285" t="s">
        <v>30</v>
      </c>
      <c r="B285" t="s">
        <v>37</v>
      </c>
      <c r="C285" t="s">
        <v>92</v>
      </c>
      <c r="D285" t="s">
        <v>16</v>
      </c>
      <c r="E285" t="s">
        <v>92</v>
      </c>
      <c r="F285" t="s">
        <v>92</v>
      </c>
      <c r="G285" t="s">
        <v>92</v>
      </c>
      <c r="H285" t="s">
        <v>35</v>
      </c>
      <c r="I285" t="s">
        <v>27</v>
      </c>
      <c r="J285" t="s">
        <v>358</v>
      </c>
      <c r="K285">
        <v>6</v>
      </c>
      <c r="L285" s="17">
        <v>3</v>
      </c>
      <c r="M285" s="17">
        <v>5.166666666666667</v>
      </c>
      <c r="N285" s="16">
        <v>381.62004815649715</v>
      </c>
      <c r="O285" s="16">
        <v>329.70071085785668</v>
      </c>
      <c r="P285" s="16"/>
      <c r="Q285" s="16"/>
      <c r="R285" s="16"/>
      <c r="S285" s="16"/>
    </row>
    <row r="286" spans="1:19" x14ac:dyDescent="0.2">
      <c r="A286" t="s">
        <v>30</v>
      </c>
      <c r="B286" t="s">
        <v>37</v>
      </c>
      <c r="C286" t="s">
        <v>92</v>
      </c>
      <c r="D286" t="s">
        <v>16</v>
      </c>
      <c r="E286" t="s">
        <v>92</v>
      </c>
      <c r="F286" t="s">
        <v>92</v>
      </c>
      <c r="G286" t="s">
        <v>92</v>
      </c>
      <c r="H286" t="s">
        <v>35</v>
      </c>
      <c r="I286" t="s">
        <v>27</v>
      </c>
      <c r="J286" t="s">
        <v>358</v>
      </c>
      <c r="K286">
        <v>7</v>
      </c>
      <c r="L286" s="17">
        <v>3.3333333333333335</v>
      </c>
      <c r="M286" s="17">
        <v>5.5</v>
      </c>
      <c r="N286" s="16">
        <v>381.62004815649715</v>
      </c>
      <c r="O286" s="16">
        <v>329.70071085785668</v>
      </c>
      <c r="P286" s="16"/>
      <c r="Q286" s="16"/>
      <c r="R286" s="16"/>
      <c r="S286" s="16"/>
    </row>
    <row r="287" spans="1:19" x14ac:dyDescent="0.2">
      <c r="A287" t="s">
        <v>30</v>
      </c>
      <c r="B287" t="s">
        <v>37</v>
      </c>
      <c r="C287" t="s">
        <v>92</v>
      </c>
      <c r="D287" t="s">
        <v>16</v>
      </c>
      <c r="E287" t="s">
        <v>92</v>
      </c>
      <c r="F287" t="s">
        <v>92</v>
      </c>
      <c r="G287" t="s">
        <v>92</v>
      </c>
      <c r="H287" t="s">
        <v>35</v>
      </c>
      <c r="I287" t="s">
        <v>27</v>
      </c>
      <c r="J287" t="s">
        <v>726</v>
      </c>
      <c r="K287">
        <v>2</v>
      </c>
      <c r="L287" s="17">
        <v>4</v>
      </c>
      <c r="M287" s="17">
        <v>6.166666666666667</v>
      </c>
      <c r="N287" s="16"/>
      <c r="O287" s="16"/>
      <c r="P287" s="16">
        <v>381.62004815649715</v>
      </c>
      <c r="Q287" s="16">
        <v>329.70071085785668</v>
      </c>
      <c r="R287" s="16"/>
      <c r="S287" s="16"/>
    </row>
    <row r="288" spans="1:19" x14ac:dyDescent="0.2">
      <c r="A288" t="s">
        <v>30</v>
      </c>
      <c r="B288" t="s">
        <v>37</v>
      </c>
      <c r="C288" t="s">
        <v>92</v>
      </c>
      <c r="D288" t="s">
        <v>16</v>
      </c>
      <c r="E288" t="s">
        <v>92</v>
      </c>
      <c r="F288" t="s">
        <v>92</v>
      </c>
      <c r="G288" t="s">
        <v>92</v>
      </c>
      <c r="H288" t="s">
        <v>35</v>
      </c>
      <c r="I288" t="s">
        <v>27</v>
      </c>
      <c r="J288" t="s">
        <v>726</v>
      </c>
      <c r="K288">
        <v>4</v>
      </c>
      <c r="L288" s="17">
        <v>4.166666666666667</v>
      </c>
      <c r="M288" s="17">
        <v>6.333333333333333</v>
      </c>
      <c r="N288" s="16"/>
      <c r="O288" s="16"/>
      <c r="P288" s="16"/>
      <c r="Q288" s="16"/>
      <c r="R288" s="16">
        <v>381.62004815649715</v>
      </c>
      <c r="S288" s="16">
        <v>329.70071085785668</v>
      </c>
    </row>
    <row r="289" spans="1:19" x14ac:dyDescent="0.2">
      <c r="A289" t="s">
        <v>30</v>
      </c>
      <c r="B289" t="s">
        <v>37</v>
      </c>
      <c r="C289" t="s">
        <v>92</v>
      </c>
      <c r="D289" t="s">
        <v>16</v>
      </c>
      <c r="E289" t="s">
        <v>92</v>
      </c>
      <c r="F289" t="s">
        <v>92</v>
      </c>
      <c r="G289" t="s">
        <v>92</v>
      </c>
      <c r="H289" t="s">
        <v>35</v>
      </c>
      <c r="I289" t="s">
        <v>27</v>
      </c>
      <c r="J289" t="s">
        <v>726</v>
      </c>
      <c r="K289">
        <v>5</v>
      </c>
      <c r="L289" s="17">
        <v>3.5</v>
      </c>
      <c r="M289" s="17">
        <v>5.666666666666667</v>
      </c>
      <c r="N289" s="16">
        <v>381.62004815649715</v>
      </c>
      <c r="O289" s="16">
        <v>329.70071085785668</v>
      </c>
      <c r="P289" s="16"/>
      <c r="Q289" s="16"/>
      <c r="R289" s="16"/>
      <c r="S289" s="16"/>
    </row>
    <row r="290" spans="1:19" x14ac:dyDescent="0.2">
      <c r="A290" t="s">
        <v>30</v>
      </c>
      <c r="B290" t="s">
        <v>37</v>
      </c>
      <c r="C290" t="s">
        <v>92</v>
      </c>
      <c r="D290" t="s">
        <v>16</v>
      </c>
      <c r="E290" t="s">
        <v>92</v>
      </c>
      <c r="F290" t="s">
        <v>92</v>
      </c>
      <c r="G290" t="s">
        <v>92</v>
      </c>
      <c r="H290" t="s">
        <v>35</v>
      </c>
      <c r="I290" t="s">
        <v>27</v>
      </c>
      <c r="J290" t="s">
        <v>726</v>
      </c>
      <c r="K290">
        <v>6</v>
      </c>
      <c r="L290" s="17">
        <v>3.5</v>
      </c>
      <c r="M290" s="17">
        <v>5.666666666666667</v>
      </c>
      <c r="N290" s="16">
        <v>381.62004815649715</v>
      </c>
      <c r="O290" s="16">
        <v>329.70071085785668</v>
      </c>
      <c r="P290" s="16"/>
      <c r="Q290" s="16"/>
      <c r="R290" s="16"/>
      <c r="S290" s="16"/>
    </row>
    <row r="291" spans="1:19" x14ac:dyDescent="0.2">
      <c r="A291" t="s">
        <v>30</v>
      </c>
      <c r="B291" t="s">
        <v>37</v>
      </c>
      <c r="C291" t="s">
        <v>92</v>
      </c>
      <c r="D291" t="s">
        <v>16</v>
      </c>
      <c r="E291" t="s">
        <v>92</v>
      </c>
      <c r="F291" t="s">
        <v>92</v>
      </c>
      <c r="G291" t="s">
        <v>92</v>
      </c>
      <c r="H291" t="s">
        <v>35</v>
      </c>
      <c r="I291" t="s">
        <v>27</v>
      </c>
      <c r="J291" t="s">
        <v>726</v>
      </c>
      <c r="K291">
        <v>7</v>
      </c>
      <c r="L291" s="17">
        <v>3.75</v>
      </c>
      <c r="M291" s="17">
        <v>5.916666666666667</v>
      </c>
      <c r="N291" s="16"/>
      <c r="O291" s="16"/>
      <c r="P291" s="16"/>
      <c r="Q291" s="16"/>
      <c r="R291" s="16">
        <v>381.62004815649715</v>
      </c>
      <c r="S291" s="16">
        <v>329.70071085785668</v>
      </c>
    </row>
    <row r="292" spans="1:19" x14ac:dyDescent="0.2">
      <c r="A292" t="s">
        <v>30</v>
      </c>
      <c r="B292" t="s">
        <v>37</v>
      </c>
      <c r="C292" t="s">
        <v>92</v>
      </c>
      <c r="D292" t="s">
        <v>16</v>
      </c>
      <c r="E292" t="s">
        <v>92</v>
      </c>
      <c r="F292" t="s">
        <v>92</v>
      </c>
      <c r="G292" t="s">
        <v>92</v>
      </c>
      <c r="H292" t="s">
        <v>35</v>
      </c>
      <c r="I292" t="s">
        <v>27</v>
      </c>
      <c r="J292" t="s">
        <v>91</v>
      </c>
      <c r="K292">
        <v>1</v>
      </c>
      <c r="L292" s="17">
        <v>4</v>
      </c>
      <c r="M292" s="17">
        <v>6.25</v>
      </c>
      <c r="N292" s="16">
        <v>381.62004815649715</v>
      </c>
      <c r="O292" s="16">
        <v>329.70071085785668</v>
      </c>
      <c r="P292" s="16"/>
      <c r="Q292" s="16"/>
      <c r="R292" s="16"/>
      <c r="S292" s="16"/>
    </row>
    <row r="293" spans="1:19" x14ac:dyDescent="0.2">
      <c r="A293" t="s">
        <v>30</v>
      </c>
      <c r="B293" t="s">
        <v>37</v>
      </c>
      <c r="C293" t="s">
        <v>92</v>
      </c>
      <c r="D293" t="s">
        <v>16</v>
      </c>
      <c r="E293" t="s">
        <v>92</v>
      </c>
      <c r="F293" t="s">
        <v>92</v>
      </c>
      <c r="G293" t="s">
        <v>92</v>
      </c>
      <c r="H293" t="s">
        <v>35</v>
      </c>
      <c r="I293" t="s">
        <v>27</v>
      </c>
      <c r="J293" t="s">
        <v>91</v>
      </c>
      <c r="K293">
        <v>2</v>
      </c>
      <c r="L293" s="17">
        <v>4</v>
      </c>
      <c r="M293" s="17">
        <v>6.25</v>
      </c>
      <c r="N293" s="16">
        <v>381.62004815649715</v>
      </c>
      <c r="O293" s="16">
        <v>329.70071085785668</v>
      </c>
      <c r="P293" s="16"/>
      <c r="Q293" s="16"/>
      <c r="R293" s="16"/>
      <c r="S293" s="16"/>
    </row>
    <row r="294" spans="1:19" x14ac:dyDescent="0.2">
      <c r="A294" t="s">
        <v>30</v>
      </c>
      <c r="B294" t="s">
        <v>37</v>
      </c>
      <c r="C294" t="s">
        <v>92</v>
      </c>
      <c r="D294" t="s">
        <v>16</v>
      </c>
      <c r="E294" t="s">
        <v>92</v>
      </c>
      <c r="F294" t="s">
        <v>92</v>
      </c>
      <c r="G294" t="s">
        <v>92</v>
      </c>
      <c r="H294" t="s">
        <v>35</v>
      </c>
      <c r="I294" t="s">
        <v>27</v>
      </c>
      <c r="J294" t="s">
        <v>91</v>
      </c>
      <c r="K294">
        <v>3</v>
      </c>
      <c r="L294" s="17">
        <v>4</v>
      </c>
      <c r="M294" s="17">
        <v>6.25</v>
      </c>
      <c r="N294" s="16"/>
      <c r="O294" s="16"/>
      <c r="P294" s="16"/>
      <c r="Q294" s="16"/>
      <c r="R294" s="16">
        <v>381.62004815649715</v>
      </c>
      <c r="S294" s="16">
        <v>329.70071085785668</v>
      </c>
    </row>
    <row r="295" spans="1:19" x14ac:dyDescent="0.2">
      <c r="A295" t="s">
        <v>30</v>
      </c>
      <c r="B295" t="s">
        <v>37</v>
      </c>
      <c r="C295" t="s">
        <v>92</v>
      </c>
      <c r="D295" t="s">
        <v>16</v>
      </c>
      <c r="E295" t="s">
        <v>92</v>
      </c>
      <c r="F295" t="s">
        <v>92</v>
      </c>
      <c r="G295" t="s">
        <v>92</v>
      </c>
      <c r="H295" t="s">
        <v>35</v>
      </c>
      <c r="I295" t="s">
        <v>27</v>
      </c>
      <c r="J295" t="s">
        <v>91</v>
      </c>
      <c r="K295">
        <v>4</v>
      </c>
      <c r="L295" s="17">
        <v>4</v>
      </c>
      <c r="M295" s="17">
        <v>6.25</v>
      </c>
      <c r="N295" s="16">
        <v>381.62004815649715</v>
      </c>
      <c r="O295" s="16">
        <v>329.70071085785668</v>
      </c>
      <c r="P295" s="16"/>
      <c r="Q295" s="16"/>
      <c r="R295" s="16"/>
      <c r="S295" s="16"/>
    </row>
    <row r="296" spans="1:19" x14ac:dyDescent="0.2">
      <c r="A296" t="s">
        <v>30</v>
      </c>
      <c r="B296" t="s">
        <v>37</v>
      </c>
      <c r="C296" t="s">
        <v>92</v>
      </c>
      <c r="D296" t="s">
        <v>16</v>
      </c>
      <c r="E296" t="s">
        <v>92</v>
      </c>
      <c r="F296" t="s">
        <v>92</v>
      </c>
      <c r="G296" t="s">
        <v>92</v>
      </c>
      <c r="H296" t="s">
        <v>35</v>
      </c>
      <c r="I296" t="s">
        <v>27</v>
      </c>
      <c r="J296" t="s">
        <v>91</v>
      </c>
      <c r="K296">
        <v>5</v>
      </c>
      <c r="L296" s="17">
        <v>4</v>
      </c>
      <c r="M296" s="17">
        <v>6.25</v>
      </c>
      <c r="N296" s="16"/>
      <c r="O296" s="16"/>
      <c r="P296" s="16">
        <v>381.62004815649715</v>
      </c>
      <c r="Q296" s="16">
        <v>329.70071085785668</v>
      </c>
      <c r="R296" s="16"/>
      <c r="S296" s="16"/>
    </row>
    <row r="297" spans="1:19" x14ac:dyDescent="0.2">
      <c r="A297" t="s">
        <v>30</v>
      </c>
      <c r="B297" t="s">
        <v>37</v>
      </c>
      <c r="C297" t="s">
        <v>92</v>
      </c>
      <c r="D297" t="s">
        <v>16</v>
      </c>
      <c r="E297" t="s">
        <v>92</v>
      </c>
      <c r="F297" t="s">
        <v>92</v>
      </c>
      <c r="G297" t="s">
        <v>92</v>
      </c>
      <c r="H297" t="s">
        <v>35</v>
      </c>
      <c r="I297" t="s">
        <v>27</v>
      </c>
      <c r="J297" t="s">
        <v>91</v>
      </c>
      <c r="K297">
        <v>6</v>
      </c>
      <c r="L297" s="17">
        <v>4</v>
      </c>
      <c r="M297" s="17">
        <v>6.25</v>
      </c>
      <c r="N297" s="16">
        <v>381.62004815649715</v>
      </c>
      <c r="O297" s="16">
        <v>329.70071085785668</v>
      </c>
      <c r="P297" s="16"/>
      <c r="Q297" s="16"/>
      <c r="R297" s="16"/>
      <c r="S297" s="16"/>
    </row>
    <row r="298" spans="1:19" x14ac:dyDescent="0.2">
      <c r="A298" t="s">
        <v>30</v>
      </c>
      <c r="B298" t="s">
        <v>37</v>
      </c>
      <c r="C298" t="s">
        <v>92</v>
      </c>
      <c r="D298" t="s">
        <v>16</v>
      </c>
      <c r="E298" t="s">
        <v>92</v>
      </c>
      <c r="F298" t="s">
        <v>92</v>
      </c>
      <c r="G298" t="s">
        <v>92</v>
      </c>
      <c r="H298" t="s">
        <v>35</v>
      </c>
      <c r="I298" t="s">
        <v>27</v>
      </c>
      <c r="J298" t="s">
        <v>91</v>
      </c>
      <c r="K298">
        <v>7</v>
      </c>
      <c r="L298" s="17">
        <v>4</v>
      </c>
      <c r="M298" s="17">
        <v>6.25</v>
      </c>
      <c r="N298" s="16">
        <v>381.62004815649715</v>
      </c>
      <c r="O298" s="16">
        <v>329.70071085785668</v>
      </c>
      <c r="P298" s="16"/>
      <c r="Q298" s="16"/>
      <c r="R298" s="16"/>
      <c r="S298" s="16"/>
    </row>
    <row r="299" spans="1:19" x14ac:dyDescent="0.2">
      <c r="A299" t="s">
        <v>30</v>
      </c>
      <c r="B299" t="s">
        <v>37</v>
      </c>
      <c r="C299" t="s">
        <v>92</v>
      </c>
      <c r="D299" t="s">
        <v>16</v>
      </c>
      <c r="E299" t="s">
        <v>92</v>
      </c>
      <c r="F299" t="s">
        <v>92</v>
      </c>
      <c r="G299" t="s">
        <v>92</v>
      </c>
      <c r="H299" t="s">
        <v>35</v>
      </c>
      <c r="I299" t="s">
        <v>27</v>
      </c>
      <c r="J299" t="s">
        <v>626</v>
      </c>
      <c r="K299">
        <v>1</v>
      </c>
      <c r="L299" s="17">
        <v>5</v>
      </c>
      <c r="M299" s="17">
        <v>7.25</v>
      </c>
      <c r="N299" s="16"/>
      <c r="O299" s="16"/>
      <c r="P299" s="16">
        <v>381.62004815649715</v>
      </c>
      <c r="Q299" s="16">
        <v>329.70071085785668</v>
      </c>
      <c r="R299" s="16"/>
      <c r="S299" s="16"/>
    </row>
    <row r="300" spans="1:19" x14ac:dyDescent="0.2">
      <c r="A300" t="s">
        <v>30</v>
      </c>
      <c r="B300" t="s">
        <v>37</v>
      </c>
      <c r="C300" t="s">
        <v>92</v>
      </c>
      <c r="D300" t="s">
        <v>16</v>
      </c>
      <c r="E300" t="s">
        <v>92</v>
      </c>
      <c r="F300" t="s">
        <v>92</v>
      </c>
      <c r="G300" t="s">
        <v>92</v>
      </c>
      <c r="H300" t="s">
        <v>35</v>
      </c>
      <c r="I300" t="s">
        <v>27</v>
      </c>
      <c r="J300" t="s">
        <v>626</v>
      </c>
      <c r="K300">
        <v>2</v>
      </c>
      <c r="L300" s="17">
        <v>5</v>
      </c>
      <c r="M300" s="17">
        <v>7.25</v>
      </c>
      <c r="N300" s="16"/>
      <c r="O300" s="16"/>
      <c r="P300" s="16"/>
      <c r="Q300" s="16"/>
      <c r="R300" s="16">
        <v>381.62004815649715</v>
      </c>
      <c r="S300" s="16">
        <v>329.70071085785668</v>
      </c>
    </row>
    <row r="301" spans="1:19" x14ac:dyDescent="0.2">
      <c r="A301" t="s">
        <v>30</v>
      </c>
      <c r="B301" t="s">
        <v>37</v>
      </c>
      <c r="C301" t="s">
        <v>92</v>
      </c>
      <c r="D301" t="s">
        <v>16</v>
      </c>
      <c r="E301" t="s">
        <v>92</v>
      </c>
      <c r="F301" t="s">
        <v>92</v>
      </c>
      <c r="G301" t="s">
        <v>92</v>
      </c>
      <c r="H301" t="s">
        <v>35</v>
      </c>
      <c r="I301" t="s">
        <v>27</v>
      </c>
      <c r="J301" t="s">
        <v>626</v>
      </c>
      <c r="K301">
        <v>3</v>
      </c>
      <c r="L301" s="17">
        <v>5</v>
      </c>
      <c r="M301" s="17">
        <v>7.25</v>
      </c>
      <c r="N301" s="16">
        <v>381.62004815649715</v>
      </c>
      <c r="O301" s="16">
        <v>329.70071085785668</v>
      </c>
      <c r="P301" s="16"/>
      <c r="Q301" s="16"/>
      <c r="R301" s="16"/>
      <c r="S301" s="16"/>
    </row>
    <row r="302" spans="1:19" x14ac:dyDescent="0.2">
      <c r="A302" t="s">
        <v>30</v>
      </c>
      <c r="B302" t="s">
        <v>37</v>
      </c>
      <c r="C302" t="s">
        <v>92</v>
      </c>
      <c r="D302" t="s">
        <v>16</v>
      </c>
      <c r="E302" t="s">
        <v>92</v>
      </c>
      <c r="F302" t="s">
        <v>92</v>
      </c>
      <c r="G302" t="s">
        <v>92</v>
      </c>
      <c r="H302" t="s">
        <v>35</v>
      </c>
      <c r="I302" t="s">
        <v>27</v>
      </c>
      <c r="J302" t="s">
        <v>626</v>
      </c>
      <c r="K302">
        <v>4</v>
      </c>
      <c r="L302" s="17">
        <v>5</v>
      </c>
      <c r="M302" s="17">
        <v>7.25</v>
      </c>
      <c r="N302" s="16">
        <v>381.62004815649715</v>
      </c>
      <c r="O302" s="16">
        <v>329.70071085785668</v>
      </c>
      <c r="P302" s="16"/>
      <c r="Q302" s="16"/>
      <c r="R302" s="16"/>
      <c r="S302" s="16"/>
    </row>
    <row r="303" spans="1:19" x14ac:dyDescent="0.2">
      <c r="A303" t="s">
        <v>30</v>
      </c>
      <c r="B303" t="s">
        <v>37</v>
      </c>
      <c r="C303" t="s">
        <v>92</v>
      </c>
      <c r="D303" t="s">
        <v>16</v>
      </c>
      <c r="E303" t="s">
        <v>92</v>
      </c>
      <c r="F303" t="s">
        <v>92</v>
      </c>
      <c r="G303" t="s">
        <v>92</v>
      </c>
      <c r="H303" t="s">
        <v>35</v>
      </c>
      <c r="I303" t="s">
        <v>27</v>
      </c>
      <c r="J303" t="s">
        <v>626</v>
      </c>
      <c r="K303">
        <v>5</v>
      </c>
      <c r="L303" s="17">
        <v>5</v>
      </c>
      <c r="M303" s="17">
        <v>7.25</v>
      </c>
      <c r="N303" s="16">
        <v>381.62004815649715</v>
      </c>
      <c r="O303" s="16">
        <v>329.70071085785668</v>
      </c>
      <c r="P303" s="16"/>
      <c r="Q303" s="16"/>
      <c r="R303" s="16"/>
      <c r="S303" s="16"/>
    </row>
    <row r="304" spans="1:19" x14ac:dyDescent="0.2">
      <c r="A304" t="s">
        <v>30</v>
      </c>
      <c r="B304" t="s">
        <v>37</v>
      </c>
      <c r="C304" t="s">
        <v>92</v>
      </c>
      <c r="D304" t="s">
        <v>16</v>
      </c>
      <c r="E304" t="s">
        <v>92</v>
      </c>
      <c r="F304" t="s">
        <v>92</v>
      </c>
      <c r="G304" t="s">
        <v>92</v>
      </c>
      <c r="H304" t="s">
        <v>35</v>
      </c>
      <c r="I304" t="s">
        <v>27</v>
      </c>
      <c r="J304" t="s">
        <v>626</v>
      </c>
      <c r="K304">
        <v>6</v>
      </c>
      <c r="L304" s="17">
        <v>5</v>
      </c>
      <c r="M304" s="17">
        <v>7.25</v>
      </c>
      <c r="N304" s="16"/>
      <c r="O304" s="16"/>
      <c r="P304" s="16">
        <v>381.62004815649715</v>
      </c>
      <c r="Q304" s="16">
        <v>329.70071085785668</v>
      </c>
      <c r="R304" s="16"/>
      <c r="S304" s="16"/>
    </row>
    <row r="305" spans="1:19" x14ac:dyDescent="0.2">
      <c r="A305" t="s">
        <v>30</v>
      </c>
      <c r="B305" t="s">
        <v>37</v>
      </c>
      <c r="C305" t="s">
        <v>92</v>
      </c>
      <c r="D305" t="s">
        <v>16</v>
      </c>
      <c r="E305" t="s">
        <v>92</v>
      </c>
      <c r="F305" t="s">
        <v>92</v>
      </c>
      <c r="G305" t="s">
        <v>92</v>
      </c>
      <c r="H305" t="s">
        <v>35</v>
      </c>
      <c r="I305" t="s">
        <v>27</v>
      </c>
      <c r="J305" t="s">
        <v>626</v>
      </c>
      <c r="K305">
        <v>7</v>
      </c>
      <c r="L305" s="17">
        <v>5</v>
      </c>
      <c r="M305" s="17">
        <v>7.25</v>
      </c>
      <c r="N305" s="16">
        <v>381.62004815649715</v>
      </c>
      <c r="O305" s="16">
        <v>329.70071085785668</v>
      </c>
      <c r="P305" s="16"/>
      <c r="Q305" s="16"/>
      <c r="R305" s="16"/>
      <c r="S305" s="16"/>
    </row>
    <row r="306" spans="1:19" x14ac:dyDescent="0.2">
      <c r="A306" t="s">
        <v>30</v>
      </c>
      <c r="B306" t="s">
        <v>37</v>
      </c>
      <c r="C306" t="s">
        <v>92</v>
      </c>
      <c r="D306" t="s">
        <v>16</v>
      </c>
      <c r="E306" t="s">
        <v>92</v>
      </c>
      <c r="F306" t="s">
        <v>92</v>
      </c>
      <c r="G306" t="s">
        <v>92</v>
      </c>
      <c r="H306" t="s">
        <v>35</v>
      </c>
      <c r="I306" t="s">
        <v>27</v>
      </c>
      <c r="J306" t="s">
        <v>522</v>
      </c>
      <c r="K306">
        <v>1</v>
      </c>
      <c r="L306" s="17">
        <v>6</v>
      </c>
      <c r="M306" s="17">
        <v>8.25</v>
      </c>
      <c r="N306" s="16">
        <v>381.62004815649715</v>
      </c>
      <c r="O306" s="16">
        <v>329.70071085785668</v>
      </c>
      <c r="P306" s="16"/>
      <c r="Q306" s="16"/>
      <c r="R306" s="16"/>
      <c r="S306" s="16"/>
    </row>
    <row r="307" spans="1:19" x14ac:dyDescent="0.2">
      <c r="A307" t="s">
        <v>30</v>
      </c>
      <c r="B307" t="s">
        <v>37</v>
      </c>
      <c r="C307" t="s">
        <v>92</v>
      </c>
      <c r="D307" t="s">
        <v>16</v>
      </c>
      <c r="E307" t="s">
        <v>92</v>
      </c>
      <c r="F307" t="s">
        <v>92</v>
      </c>
      <c r="G307" t="s">
        <v>92</v>
      </c>
      <c r="H307" t="s">
        <v>35</v>
      </c>
      <c r="I307" t="s">
        <v>27</v>
      </c>
      <c r="J307" t="s">
        <v>522</v>
      </c>
      <c r="K307">
        <v>2</v>
      </c>
      <c r="L307" s="17">
        <v>6.25</v>
      </c>
      <c r="M307" s="17">
        <v>8.5</v>
      </c>
      <c r="N307" s="16">
        <v>381.62004815649715</v>
      </c>
      <c r="O307" s="16">
        <v>329.70071085785668</v>
      </c>
      <c r="P307" s="16"/>
      <c r="Q307" s="16"/>
      <c r="R307" s="16"/>
      <c r="S307" s="16"/>
    </row>
    <row r="308" spans="1:19" x14ac:dyDescent="0.2">
      <c r="A308" t="s">
        <v>30</v>
      </c>
      <c r="B308" t="s">
        <v>37</v>
      </c>
      <c r="C308" t="s">
        <v>92</v>
      </c>
      <c r="D308" t="s">
        <v>16</v>
      </c>
      <c r="E308" t="s">
        <v>92</v>
      </c>
      <c r="F308" t="s">
        <v>92</v>
      </c>
      <c r="G308" t="s">
        <v>92</v>
      </c>
      <c r="H308" t="s">
        <v>35</v>
      </c>
      <c r="I308" t="s">
        <v>27</v>
      </c>
      <c r="J308" t="s">
        <v>522</v>
      </c>
      <c r="K308">
        <v>3</v>
      </c>
      <c r="L308" s="17">
        <v>6</v>
      </c>
      <c r="M308" s="17">
        <v>8.25</v>
      </c>
      <c r="N308" s="16"/>
      <c r="O308" s="16"/>
      <c r="P308" s="16">
        <v>381.62004815649715</v>
      </c>
      <c r="Q308" s="16">
        <v>329.70071085785668</v>
      </c>
      <c r="R308" s="16"/>
      <c r="S308" s="16"/>
    </row>
    <row r="309" spans="1:19" x14ac:dyDescent="0.2">
      <c r="A309" t="s">
        <v>30</v>
      </c>
      <c r="B309" t="s">
        <v>37</v>
      </c>
      <c r="C309" t="s">
        <v>92</v>
      </c>
      <c r="D309" t="s">
        <v>16</v>
      </c>
      <c r="E309" t="s">
        <v>92</v>
      </c>
      <c r="F309" t="s">
        <v>92</v>
      </c>
      <c r="G309" t="s">
        <v>92</v>
      </c>
      <c r="H309" t="s">
        <v>35</v>
      </c>
      <c r="I309" t="s">
        <v>27</v>
      </c>
      <c r="J309" t="s">
        <v>522</v>
      </c>
      <c r="K309">
        <v>4</v>
      </c>
      <c r="L309" s="17">
        <v>6</v>
      </c>
      <c r="M309" s="17">
        <v>8.25</v>
      </c>
      <c r="N309" s="16">
        <v>381.62004815649715</v>
      </c>
      <c r="O309" s="16">
        <v>329.70071085785668</v>
      </c>
      <c r="P309" s="16"/>
      <c r="Q309" s="16"/>
      <c r="R309" s="16"/>
      <c r="S309" s="16"/>
    </row>
    <row r="310" spans="1:19" x14ac:dyDescent="0.2">
      <c r="A310" t="s">
        <v>30</v>
      </c>
      <c r="B310" t="s">
        <v>37</v>
      </c>
      <c r="C310" t="s">
        <v>92</v>
      </c>
      <c r="D310" t="s">
        <v>16</v>
      </c>
      <c r="E310" t="s">
        <v>92</v>
      </c>
      <c r="F310" t="s">
        <v>92</v>
      </c>
      <c r="G310" t="s">
        <v>92</v>
      </c>
      <c r="H310" t="s">
        <v>35</v>
      </c>
      <c r="I310" t="s">
        <v>27</v>
      </c>
      <c r="J310" t="s">
        <v>522</v>
      </c>
      <c r="K310">
        <v>5</v>
      </c>
      <c r="L310" s="17">
        <v>6</v>
      </c>
      <c r="M310" s="17">
        <v>8.25</v>
      </c>
      <c r="N310" s="16"/>
      <c r="O310" s="16"/>
      <c r="P310" s="16"/>
      <c r="Q310" s="16"/>
      <c r="R310" s="16">
        <v>381.62004815649715</v>
      </c>
      <c r="S310" s="16">
        <v>329.70071085785668</v>
      </c>
    </row>
    <row r="311" spans="1:19" x14ac:dyDescent="0.2">
      <c r="A311" t="s">
        <v>30</v>
      </c>
      <c r="B311" t="s">
        <v>37</v>
      </c>
      <c r="C311" t="s">
        <v>92</v>
      </c>
      <c r="D311" t="s">
        <v>16</v>
      </c>
      <c r="E311" t="s">
        <v>92</v>
      </c>
      <c r="F311" t="s">
        <v>92</v>
      </c>
      <c r="G311" t="s">
        <v>92</v>
      </c>
      <c r="H311" t="s">
        <v>35</v>
      </c>
      <c r="I311" t="s">
        <v>27</v>
      </c>
      <c r="J311" t="s">
        <v>522</v>
      </c>
      <c r="K311">
        <v>6</v>
      </c>
      <c r="L311" s="17">
        <v>6</v>
      </c>
      <c r="M311" s="17">
        <v>8.25</v>
      </c>
      <c r="N311" s="16">
        <v>381.62004815649715</v>
      </c>
      <c r="O311" s="16">
        <v>329.70071085785668</v>
      </c>
      <c r="P311" s="16"/>
      <c r="Q311" s="16"/>
      <c r="R311" s="16"/>
      <c r="S311" s="16"/>
    </row>
    <row r="312" spans="1:19" x14ac:dyDescent="0.2">
      <c r="A312" t="s">
        <v>30</v>
      </c>
      <c r="B312" t="s">
        <v>37</v>
      </c>
      <c r="C312" t="s">
        <v>92</v>
      </c>
      <c r="D312" t="s">
        <v>16</v>
      </c>
      <c r="E312" t="s">
        <v>92</v>
      </c>
      <c r="F312" t="s">
        <v>92</v>
      </c>
      <c r="G312" t="s">
        <v>92</v>
      </c>
      <c r="H312" t="s">
        <v>35</v>
      </c>
      <c r="I312" t="s">
        <v>27</v>
      </c>
      <c r="J312" t="s">
        <v>522</v>
      </c>
      <c r="K312">
        <v>7</v>
      </c>
      <c r="L312" s="17">
        <v>6</v>
      </c>
      <c r="M312" s="17">
        <v>8.25</v>
      </c>
      <c r="N312" s="16"/>
      <c r="O312" s="16"/>
      <c r="P312" s="16"/>
      <c r="Q312" s="16"/>
      <c r="R312" s="16">
        <v>381.62004815649715</v>
      </c>
      <c r="S312" s="16">
        <v>329.70071085785668</v>
      </c>
    </row>
    <row r="313" spans="1:19" x14ac:dyDescent="0.2">
      <c r="A313" t="s">
        <v>30</v>
      </c>
      <c r="B313" t="s">
        <v>37</v>
      </c>
      <c r="C313" t="s">
        <v>92</v>
      </c>
      <c r="D313" t="s">
        <v>16</v>
      </c>
      <c r="E313" t="s">
        <v>92</v>
      </c>
      <c r="F313" t="s">
        <v>92</v>
      </c>
      <c r="G313" t="s">
        <v>92</v>
      </c>
      <c r="H313" t="s">
        <v>35</v>
      </c>
      <c r="I313" t="s">
        <v>27</v>
      </c>
      <c r="J313" t="s">
        <v>583</v>
      </c>
      <c r="K313">
        <v>1</v>
      </c>
      <c r="L313" s="17">
        <v>7</v>
      </c>
      <c r="M313" s="17">
        <v>9.25</v>
      </c>
      <c r="N313" s="16"/>
      <c r="O313" s="16"/>
      <c r="P313" s="16">
        <v>381.62004815649715</v>
      </c>
      <c r="Q313" s="16">
        <v>329.70071085785668</v>
      </c>
      <c r="R313" s="16"/>
      <c r="S313" s="16"/>
    </row>
    <row r="314" spans="1:19" x14ac:dyDescent="0.2">
      <c r="A314" t="s">
        <v>30</v>
      </c>
      <c r="B314" t="s">
        <v>37</v>
      </c>
      <c r="C314" t="s">
        <v>92</v>
      </c>
      <c r="D314" t="s">
        <v>16</v>
      </c>
      <c r="E314" t="s">
        <v>92</v>
      </c>
      <c r="F314" t="s">
        <v>92</v>
      </c>
      <c r="G314" t="s">
        <v>92</v>
      </c>
      <c r="H314" t="s">
        <v>35</v>
      </c>
      <c r="I314" t="s">
        <v>27</v>
      </c>
      <c r="J314" t="s">
        <v>583</v>
      </c>
      <c r="K314">
        <v>2</v>
      </c>
      <c r="L314" s="17">
        <v>7</v>
      </c>
      <c r="M314" s="17">
        <v>9.25</v>
      </c>
      <c r="N314" s="16"/>
      <c r="O314" s="16"/>
      <c r="P314" s="16">
        <v>381.62004815649715</v>
      </c>
      <c r="Q314" s="16">
        <v>329.70071085785668</v>
      </c>
      <c r="R314" s="16"/>
      <c r="S314" s="16"/>
    </row>
    <row r="315" spans="1:19" x14ac:dyDescent="0.2">
      <c r="A315" t="s">
        <v>30</v>
      </c>
      <c r="B315" t="s">
        <v>37</v>
      </c>
      <c r="C315" t="s">
        <v>92</v>
      </c>
      <c r="D315" t="s">
        <v>16</v>
      </c>
      <c r="E315" t="s">
        <v>92</v>
      </c>
      <c r="F315" t="s">
        <v>92</v>
      </c>
      <c r="G315" t="s">
        <v>92</v>
      </c>
      <c r="H315" t="s">
        <v>35</v>
      </c>
      <c r="I315" t="s">
        <v>27</v>
      </c>
      <c r="J315" t="s">
        <v>583</v>
      </c>
      <c r="K315">
        <v>3</v>
      </c>
      <c r="L315" s="17">
        <v>7</v>
      </c>
      <c r="M315" s="17">
        <v>9.25</v>
      </c>
      <c r="N315" s="16"/>
      <c r="O315" s="16"/>
      <c r="P315" s="16">
        <v>381.62004815649715</v>
      </c>
      <c r="Q315" s="16">
        <v>329.70071085785668</v>
      </c>
      <c r="R315" s="16"/>
      <c r="S315" s="16"/>
    </row>
    <row r="316" spans="1:19" x14ac:dyDescent="0.2">
      <c r="A316" t="s">
        <v>30</v>
      </c>
      <c r="B316" t="s">
        <v>37</v>
      </c>
      <c r="C316" t="s">
        <v>92</v>
      </c>
      <c r="D316" t="s">
        <v>16</v>
      </c>
      <c r="E316" t="s">
        <v>92</v>
      </c>
      <c r="F316" t="s">
        <v>92</v>
      </c>
      <c r="G316" t="s">
        <v>92</v>
      </c>
      <c r="H316" t="s">
        <v>35</v>
      </c>
      <c r="I316" t="s">
        <v>27</v>
      </c>
      <c r="J316" t="s">
        <v>583</v>
      </c>
      <c r="K316">
        <v>4</v>
      </c>
      <c r="L316" s="17">
        <v>7</v>
      </c>
      <c r="M316" s="17">
        <v>9.25</v>
      </c>
      <c r="N316" s="16"/>
      <c r="O316" s="16"/>
      <c r="P316" s="16">
        <v>381.62004815649715</v>
      </c>
      <c r="Q316" s="16">
        <v>329.70071085785668</v>
      </c>
      <c r="R316" s="16"/>
      <c r="S316" s="16"/>
    </row>
    <row r="317" spans="1:19" x14ac:dyDescent="0.2">
      <c r="A317" t="s">
        <v>30</v>
      </c>
      <c r="B317" t="s">
        <v>37</v>
      </c>
      <c r="C317" t="s">
        <v>92</v>
      </c>
      <c r="D317" t="s">
        <v>16</v>
      </c>
      <c r="E317" t="s">
        <v>92</v>
      </c>
      <c r="F317" t="s">
        <v>92</v>
      </c>
      <c r="G317" t="s">
        <v>92</v>
      </c>
      <c r="H317" t="s">
        <v>35</v>
      </c>
      <c r="I317" t="s">
        <v>27</v>
      </c>
      <c r="J317" t="s">
        <v>583</v>
      </c>
      <c r="K317">
        <v>5</v>
      </c>
      <c r="L317" s="17">
        <v>7</v>
      </c>
      <c r="M317" s="17">
        <v>9.25</v>
      </c>
      <c r="N317" s="16"/>
      <c r="O317" s="16"/>
      <c r="P317" s="16">
        <v>381.62004815649715</v>
      </c>
      <c r="Q317" s="16">
        <v>329.70071085785668</v>
      </c>
      <c r="R317" s="16"/>
      <c r="S317" s="16"/>
    </row>
    <row r="318" spans="1:19" x14ac:dyDescent="0.2">
      <c r="A318" t="s">
        <v>30</v>
      </c>
      <c r="B318" t="s">
        <v>37</v>
      </c>
      <c r="C318" t="s">
        <v>92</v>
      </c>
      <c r="D318" t="s">
        <v>16</v>
      </c>
      <c r="E318" t="s">
        <v>92</v>
      </c>
      <c r="F318" t="s">
        <v>92</v>
      </c>
      <c r="G318" t="s">
        <v>92</v>
      </c>
      <c r="H318" t="s">
        <v>35</v>
      </c>
      <c r="I318" t="s">
        <v>27</v>
      </c>
      <c r="J318" t="s">
        <v>583</v>
      </c>
      <c r="K318">
        <v>6</v>
      </c>
      <c r="L318" s="17">
        <v>7</v>
      </c>
      <c r="M318" s="17">
        <v>9.25</v>
      </c>
      <c r="N318" s="16"/>
      <c r="O318" s="16"/>
      <c r="P318" s="16">
        <v>381.62004815649715</v>
      </c>
      <c r="Q318" s="16">
        <v>329.70071085785668</v>
      </c>
      <c r="R318" s="16"/>
      <c r="S318" s="16"/>
    </row>
    <row r="319" spans="1:19" x14ac:dyDescent="0.2">
      <c r="A319" t="s">
        <v>30</v>
      </c>
      <c r="B319" t="s">
        <v>37</v>
      </c>
      <c r="C319" t="s">
        <v>92</v>
      </c>
      <c r="D319" t="s">
        <v>16</v>
      </c>
      <c r="E319" t="s">
        <v>92</v>
      </c>
      <c r="F319" t="s">
        <v>92</v>
      </c>
      <c r="G319" t="s">
        <v>92</v>
      </c>
      <c r="H319" t="s">
        <v>35</v>
      </c>
      <c r="I319" t="s">
        <v>27</v>
      </c>
      <c r="J319" t="s">
        <v>583</v>
      </c>
      <c r="K319">
        <v>7</v>
      </c>
      <c r="L319" s="17">
        <v>7</v>
      </c>
      <c r="M319" s="17">
        <v>9.25</v>
      </c>
      <c r="N319" s="16"/>
      <c r="O319" s="16"/>
      <c r="P319" s="16"/>
      <c r="Q319" s="16"/>
      <c r="R319" s="16">
        <v>381.62004815649715</v>
      </c>
      <c r="S319" s="16">
        <v>329.70071085785668</v>
      </c>
    </row>
    <row r="320" spans="1:19" x14ac:dyDescent="0.2">
      <c r="A320" t="s">
        <v>30</v>
      </c>
      <c r="B320" t="s">
        <v>37</v>
      </c>
      <c r="C320" t="s">
        <v>92</v>
      </c>
      <c r="D320" t="s">
        <v>16</v>
      </c>
      <c r="E320" t="s">
        <v>92</v>
      </c>
      <c r="F320" t="s">
        <v>92</v>
      </c>
      <c r="G320" t="s">
        <v>92</v>
      </c>
      <c r="H320" t="s">
        <v>35</v>
      </c>
      <c r="I320" t="s">
        <v>27</v>
      </c>
      <c r="J320" t="s">
        <v>566</v>
      </c>
      <c r="K320">
        <v>1</v>
      </c>
      <c r="L320" s="17">
        <v>7.5</v>
      </c>
      <c r="M320" s="17">
        <v>9.75</v>
      </c>
      <c r="N320" s="16"/>
      <c r="O320" s="16"/>
      <c r="P320" s="16"/>
      <c r="Q320" s="16"/>
      <c r="R320" s="16">
        <v>381.62004815649715</v>
      </c>
      <c r="S320" s="16">
        <v>329.70071085785668</v>
      </c>
    </row>
    <row r="321" spans="1:19" x14ac:dyDescent="0.2">
      <c r="A321" t="s">
        <v>30</v>
      </c>
      <c r="B321" t="s">
        <v>37</v>
      </c>
      <c r="C321" t="s">
        <v>92</v>
      </c>
      <c r="D321" t="s">
        <v>16</v>
      </c>
      <c r="E321" t="s">
        <v>92</v>
      </c>
      <c r="F321" t="s">
        <v>92</v>
      </c>
      <c r="G321" t="s">
        <v>92</v>
      </c>
      <c r="H321" t="s">
        <v>35</v>
      </c>
      <c r="I321" t="s">
        <v>27</v>
      </c>
      <c r="J321" t="s">
        <v>566</v>
      </c>
      <c r="K321">
        <v>2</v>
      </c>
      <c r="L321" s="17">
        <v>7.75</v>
      </c>
      <c r="M321" s="17">
        <v>10</v>
      </c>
      <c r="N321" s="16"/>
      <c r="O321" s="16"/>
      <c r="P321" s="16"/>
      <c r="Q321" s="16"/>
      <c r="R321" s="16">
        <v>381.62004815649715</v>
      </c>
      <c r="S321" s="16">
        <v>329.70071085785668</v>
      </c>
    </row>
    <row r="322" spans="1:19" x14ac:dyDescent="0.2">
      <c r="A322" t="s">
        <v>30</v>
      </c>
      <c r="B322" t="s">
        <v>37</v>
      </c>
      <c r="C322" t="s">
        <v>92</v>
      </c>
      <c r="D322" t="s">
        <v>16</v>
      </c>
      <c r="E322" t="s">
        <v>92</v>
      </c>
      <c r="F322" t="s">
        <v>92</v>
      </c>
      <c r="G322" t="s">
        <v>92</v>
      </c>
      <c r="H322" t="s">
        <v>35</v>
      </c>
      <c r="I322" t="s">
        <v>27</v>
      </c>
      <c r="J322" t="s">
        <v>566</v>
      </c>
      <c r="K322">
        <v>3</v>
      </c>
      <c r="L322" s="17">
        <v>7.5</v>
      </c>
      <c r="M322" s="17">
        <v>9.75</v>
      </c>
      <c r="N322" s="16"/>
      <c r="O322" s="16"/>
      <c r="P322" s="16"/>
      <c r="Q322" s="16"/>
      <c r="R322" s="16">
        <v>381.62004815649715</v>
      </c>
      <c r="S322" s="16">
        <v>329.70071085785668</v>
      </c>
    </row>
    <row r="323" spans="1:19" x14ac:dyDescent="0.2">
      <c r="A323" t="s">
        <v>30</v>
      </c>
      <c r="B323" t="s">
        <v>37</v>
      </c>
      <c r="C323" t="s">
        <v>92</v>
      </c>
      <c r="D323" t="s">
        <v>16</v>
      </c>
      <c r="E323" t="s">
        <v>92</v>
      </c>
      <c r="F323" t="s">
        <v>92</v>
      </c>
      <c r="G323" t="s">
        <v>92</v>
      </c>
      <c r="H323" t="s">
        <v>35</v>
      </c>
      <c r="I323" t="s">
        <v>27</v>
      </c>
      <c r="J323" t="s">
        <v>566</v>
      </c>
      <c r="K323">
        <v>4</v>
      </c>
      <c r="L323" s="17">
        <v>7.5</v>
      </c>
      <c r="M323" s="17">
        <v>9.75</v>
      </c>
      <c r="N323" s="16"/>
      <c r="O323" s="16"/>
      <c r="P323" s="16"/>
      <c r="Q323" s="16"/>
      <c r="R323" s="16">
        <v>381.62004815649715</v>
      </c>
      <c r="S323" s="16">
        <v>329.70071085785668</v>
      </c>
    </row>
    <row r="324" spans="1:19" x14ac:dyDescent="0.2">
      <c r="A324" t="s">
        <v>30</v>
      </c>
      <c r="B324" t="s">
        <v>37</v>
      </c>
      <c r="C324" t="s">
        <v>92</v>
      </c>
      <c r="D324" t="s">
        <v>16</v>
      </c>
      <c r="E324" t="s">
        <v>92</v>
      </c>
      <c r="F324" t="s">
        <v>92</v>
      </c>
      <c r="G324" t="s">
        <v>92</v>
      </c>
      <c r="H324" t="s">
        <v>35</v>
      </c>
      <c r="I324" t="s">
        <v>27</v>
      </c>
      <c r="J324" t="s">
        <v>566</v>
      </c>
      <c r="K324">
        <v>6</v>
      </c>
      <c r="L324" s="17">
        <v>7.5</v>
      </c>
      <c r="M324" s="17">
        <v>9.75</v>
      </c>
      <c r="N324" s="16">
        <v>381.62004815649715</v>
      </c>
      <c r="O324" s="16">
        <v>329.70071085785668</v>
      </c>
      <c r="P324" s="16"/>
      <c r="Q324" s="16"/>
      <c r="R324" s="16"/>
      <c r="S324" s="16"/>
    </row>
    <row r="325" spans="1:19" x14ac:dyDescent="0.2">
      <c r="A325" t="s">
        <v>30</v>
      </c>
      <c r="B325" t="s">
        <v>37</v>
      </c>
      <c r="C325" t="s">
        <v>92</v>
      </c>
      <c r="D325" t="s">
        <v>16</v>
      </c>
      <c r="E325" t="s">
        <v>92</v>
      </c>
      <c r="F325" t="s">
        <v>92</v>
      </c>
      <c r="G325" t="s">
        <v>92</v>
      </c>
      <c r="H325" t="s">
        <v>35</v>
      </c>
      <c r="I325" t="s">
        <v>27</v>
      </c>
      <c r="J325" t="s">
        <v>566</v>
      </c>
      <c r="K325">
        <v>7</v>
      </c>
      <c r="L325" s="17">
        <v>7.5</v>
      </c>
      <c r="M325" s="17">
        <v>9.75</v>
      </c>
      <c r="N325" s="16"/>
      <c r="O325" s="16"/>
      <c r="P325" s="16">
        <v>381.62004815649715</v>
      </c>
      <c r="Q325" s="16">
        <v>329.70071085785668</v>
      </c>
      <c r="R325" s="16"/>
      <c r="S325" s="16"/>
    </row>
    <row r="326" spans="1:19" x14ac:dyDescent="0.2">
      <c r="A326" t="s">
        <v>30</v>
      </c>
      <c r="B326" t="s">
        <v>37</v>
      </c>
      <c r="C326" t="s">
        <v>92</v>
      </c>
      <c r="D326" t="s">
        <v>16</v>
      </c>
      <c r="E326" t="s">
        <v>92</v>
      </c>
      <c r="F326" t="s">
        <v>92</v>
      </c>
      <c r="G326" t="s">
        <v>92</v>
      </c>
      <c r="H326" t="s">
        <v>35</v>
      </c>
      <c r="I326" t="s">
        <v>27</v>
      </c>
      <c r="J326" t="s">
        <v>600</v>
      </c>
      <c r="K326">
        <v>1</v>
      </c>
      <c r="L326" s="17">
        <v>8</v>
      </c>
      <c r="M326" s="17">
        <v>10.25</v>
      </c>
      <c r="N326" s="16"/>
      <c r="O326" s="16"/>
      <c r="P326" s="16">
        <v>381.62004815649715</v>
      </c>
      <c r="Q326" s="16">
        <v>329.70071085785668</v>
      </c>
      <c r="R326" s="16"/>
      <c r="S326" s="16"/>
    </row>
    <row r="327" spans="1:19" x14ac:dyDescent="0.2">
      <c r="A327" t="s">
        <v>30</v>
      </c>
      <c r="B327" t="s">
        <v>37</v>
      </c>
      <c r="C327" t="s">
        <v>92</v>
      </c>
      <c r="D327" t="s">
        <v>16</v>
      </c>
      <c r="E327" t="s">
        <v>92</v>
      </c>
      <c r="F327" t="s">
        <v>92</v>
      </c>
      <c r="G327" t="s">
        <v>92</v>
      </c>
      <c r="H327" t="s">
        <v>35</v>
      </c>
      <c r="I327" t="s">
        <v>27</v>
      </c>
      <c r="J327" t="s">
        <v>600</v>
      </c>
      <c r="K327">
        <v>2</v>
      </c>
      <c r="L327" s="17">
        <v>8</v>
      </c>
      <c r="M327" s="17">
        <v>10.25</v>
      </c>
      <c r="N327" s="16"/>
      <c r="O327" s="16"/>
      <c r="P327" s="16">
        <v>381.62004815649715</v>
      </c>
      <c r="Q327" s="16">
        <v>329.70071085785668</v>
      </c>
      <c r="R327" s="16"/>
      <c r="S327" s="16"/>
    </row>
    <row r="328" spans="1:19" x14ac:dyDescent="0.2">
      <c r="A328" t="s">
        <v>30</v>
      </c>
      <c r="B328" t="s">
        <v>37</v>
      </c>
      <c r="C328" t="s">
        <v>92</v>
      </c>
      <c r="D328" t="s">
        <v>16</v>
      </c>
      <c r="E328" t="s">
        <v>92</v>
      </c>
      <c r="F328" t="s">
        <v>92</v>
      </c>
      <c r="G328" t="s">
        <v>92</v>
      </c>
      <c r="H328" t="s">
        <v>35</v>
      </c>
      <c r="I328" t="s">
        <v>27</v>
      </c>
      <c r="J328" t="s">
        <v>600</v>
      </c>
      <c r="K328">
        <v>3</v>
      </c>
      <c r="L328" s="17">
        <v>8</v>
      </c>
      <c r="M328" s="17">
        <v>10.25</v>
      </c>
      <c r="N328" s="16"/>
      <c r="O328" s="16"/>
      <c r="P328" s="16">
        <v>381.62004815649715</v>
      </c>
      <c r="Q328" s="16">
        <v>329.70071085785668</v>
      </c>
      <c r="R328" s="16"/>
      <c r="S328" s="16"/>
    </row>
    <row r="329" spans="1:19" x14ac:dyDescent="0.2">
      <c r="A329" t="s">
        <v>30</v>
      </c>
      <c r="B329" t="s">
        <v>37</v>
      </c>
      <c r="C329" t="s">
        <v>92</v>
      </c>
      <c r="D329" t="s">
        <v>16</v>
      </c>
      <c r="E329" t="s">
        <v>92</v>
      </c>
      <c r="F329" t="s">
        <v>92</v>
      </c>
      <c r="G329" t="s">
        <v>92</v>
      </c>
      <c r="H329" t="s">
        <v>35</v>
      </c>
      <c r="I329" t="s">
        <v>27</v>
      </c>
      <c r="J329" t="s">
        <v>600</v>
      </c>
      <c r="K329">
        <v>4</v>
      </c>
      <c r="L329" s="17">
        <v>8</v>
      </c>
      <c r="M329" s="17">
        <v>10.25</v>
      </c>
      <c r="N329" s="16"/>
      <c r="O329" s="16"/>
      <c r="P329" s="16"/>
      <c r="Q329" s="16"/>
      <c r="R329" s="16">
        <v>381.62004815649715</v>
      </c>
      <c r="S329" s="16">
        <v>329.70071085785668</v>
      </c>
    </row>
    <row r="330" spans="1:19" x14ac:dyDescent="0.2">
      <c r="A330" t="s">
        <v>30</v>
      </c>
      <c r="B330" t="s">
        <v>37</v>
      </c>
      <c r="C330" t="s">
        <v>92</v>
      </c>
      <c r="D330" t="s">
        <v>16</v>
      </c>
      <c r="E330" t="s">
        <v>92</v>
      </c>
      <c r="F330" t="s">
        <v>92</v>
      </c>
      <c r="G330" t="s">
        <v>92</v>
      </c>
      <c r="H330" t="s">
        <v>35</v>
      </c>
      <c r="I330" t="s">
        <v>27</v>
      </c>
      <c r="J330" t="s">
        <v>600</v>
      </c>
      <c r="K330">
        <v>5</v>
      </c>
      <c r="L330" s="17">
        <v>8</v>
      </c>
      <c r="M330" s="17">
        <v>10.25</v>
      </c>
      <c r="N330" s="16"/>
      <c r="O330" s="16"/>
      <c r="P330" s="16">
        <v>381.62004815649715</v>
      </c>
      <c r="Q330" s="16">
        <v>329.70071085785668</v>
      </c>
      <c r="R330" s="16"/>
      <c r="S330" s="16"/>
    </row>
    <row r="331" spans="1:19" x14ac:dyDescent="0.2">
      <c r="A331" t="s">
        <v>30</v>
      </c>
      <c r="B331" t="s">
        <v>37</v>
      </c>
      <c r="C331" t="s">
        <v>92</v>
      </c>
      <c r="D331" t="s">
        <v>16</v>
      </c>
      <c r="E331" t="s">
        <v>92</v>
      </c>
      <c r="F331" t="s">
        <v>92</v>
      </c>
      <c r="G331" t="s">
        <v>92</v>
      </c>
      <c r="H331" t="s">
        <v>35</v>
      </c>
      <c r="I331" t="s">
        <v>27</v>
      </c>
      <c r="J331" t="s">
        <v>600</v>
      </c>
      <c r="K331">
        <v>6</v>
      </c>
      <c r="L331" s="17">
        <v>8</v>
      </c>
      <c r="M331" s="17">
        <v>10.25</v>
      </c>
      <c r="N331" s="16"/>
      <c r="O331" s="16"/>
      <c r="P331" s="16">
        <v>381.62004815649715</v>
      </c>
      <c r="Q331" s="16">
        <v>329.70071085785668</v>
      </c>
      <c r="R331" s="16"/>
      <c r="S331" s="16"/>
    </row>
    <row r="332" spans="1:19" x14ac:dyDescent="0.2">
      <c r="A332" t="s">
        <v>30</v>
      </c>
      <c r="B332" t="s">
        <v>37</v>
      </c>
      <c r="C332" t="s">
        <v>92</v>
      </c>
      <c r="D332" t="s">
        <v>16</v>
      </c>
      <c r="E332" t="s">
        <v>92</v>
      </c>
      <c r="F332" t="s">
        <v>92</v>
      </c>
      <c r="G332" t="s">
        <v>92</v>
      </c>
      <c r="H332" t="s">
        <v>35</v>
      </c>
      <c r="I332" t="s">
        <v>27</v>
      </c>
      <c r="J332" t="s">
        <v>600</v>
      </c>
      <c r="K332">
        <v>7</v>
      </c>
      <c r="L332" s="17">
        <v>8</v>
      </c>
      <c r="M332" s="17">
        <v>10.25</v>
      </c>
      <c r="N332" s="16"/>
      <c r="O332" s="16"/>
      <c r="P332" s="16"/>
      <c r="Q332" s="16"/>
      <c r="R332" s="16">
        <v>381.62004815649715</v>
      </c>
      <c r="S332" s="16">
        <v>329.70071085785668</v>
      </c>
    </row>
    <row r="333" spans="1:19" x14ac:dyDescent="0.2">
      <c r="A333" t="s">
        <v>30</v>
      </c>
      <c r="B333" t="s">
        <v>37</v>
      </c>
      <c r="C333" t="s">
        <v>92</v>
      </c>
      <c r="D333" t="s">
        <v>16</v>
      </c>
      <c r="E333" t="s">
        <v>92</v>
      </c>
      <c r="F333" t="s">
        <v>92</v>
      </c>
      <c r="G333" t="s">
        <v>92</v>
      </c>
      <c r="H333" t="s">
        <v>35</v>
      </c>
      <c r="I333" t="s">
        <v>27</v>
      </c>
      <c r="J333" t="s">
        <v>723</v>
      </c>
      <c r="K333">
        <v>2</v>
      </c>
      <c r="L333" s="17">
        <v>8.5</v>
      </c>
      <c r="M333" s="17">
        <v>10.75</v>
      </c>
      <c r="N333" s="16"/>
      <c r="O333" s="16"/>
      <c r="P333" s="16">
        <v>381.62004815649715</v>
      </c>
      <c r="Q333" s="16">
        <v>329.70071085785668</v>
      </c>
      <c r="R333" s="16"/>
      <c r="S333" s="16"/>
    </row>
    <row r="334" spans="1:19" x14ac:dyDescent="0.2">
      <c r="A334" t="s">
        <v>30</v>
      </c>
      <c r="B334" t="s">
        <v>37</v>
      </c>
      <c r="C334" t="s">
        <v>92</v>
      </c>
      <c r="D334" t="s">
        <v>16</v>
      </c>
      <c r="E334" t="s">
        <v>92</v>
      </c>
      <c r="F334" t="s">
        <v>92</v>
      </c>
      <c r="G334" t="s">
        <v>92</v>
      </c>
      <c r="H334" t="s">
        <v>35</v>
      </c>
      <c r="I334" t="s">
        <v>27</v>
      </c>
      <c r="J334" t="s">
        <v>723</v>
      </c>
      <c r="K334">
        <v>3</v>
      </c>
      <c r="L334" s="17">
        <v>8.5</v>
      </c>
      <c r="M334" s="17">
        <v>10.75</v>
      </c>
      <c r="N334" s="16"/>
      <c r="O334" s="16"/>
      <c r="P334" s="16">
        <v>381.62004815649715</v>
      </c>
      <c r="Q334" s="16">
        <v>329.70071085785668</v>
      </c>
      <c r="R334" s="16"/>
      <c r="S334" s="16"/>
    </row>
    <row r="335" spans="1:19" x14ac:dyDescent="0.2">
      <c r="A335" t="s">
        <v>30</v>
      </c>
      <c r="B335" t="s">
        <v>37</v>
      </c>
      <c r="C335" t="s">
        <v>92</v>
      </c>
      <c r="D335" t="s">
        <v>16</v>
      </c>
      <c r="E335" t="s">
        <v>92</v>
      </c>
      <c r="F335" t="s">
        <v>92</v>
      </c>
      <c r="G335" t="s">
        <v>92</v>
      </c>
      <c r="H335" t="s">
        <v>35</v>
      </c>
      <c r="I335" t="s">
        <v>27</v>
      </c>
      <c r="J335" t="s">
        <v>723</v>
      </c>
      <c r="K335">
        <v>5</v>
      </c>
      <c r="L335" s="17">
        <v>9.25</v>
      </c>
      <c r="M335" s="17">
        <v>11.5</v>
      </c>
      <c r="N335" s="16">
        <v>381.62004815649715</v>
      </c>
      <c r="O335" s="16">
        <v>329.70071085785668</v>
      </c>
      <c r="P335" s="16"/>
      <c r="Q335" s="16"/>
      <c r="R335" s="16"/>
      <c r="S335" s="16"/>
    </row>
    <row r="336" spans="1:19" x14ac:dyDescent="0.2">
      <c r="A336" t="s">
        <v>30</v>
      </c>
      <c r="B336" t="s">
        <v>37</v>
      </c>
      <c r="C336" t="s">
        <v>92</v>
      </c>
      <c r="D336" t="s">
        <v>16</v>
      </c>
      <c r="E336" t="s">
        <v>92</v>
      </c>
      <c r="F336" t="s">
        <v>92</v>
      </c>
      <c r="G336" t="s">
        <v>92</v>
      </c>
      <c r="H336" t="s">
        <v>35</v>
      </c>
      <c r="I336" t="s">
        <v>27</v>
      </c>
      <c r="J336" t="s">
        <v>723</v>
      </c>
      <c r="K336">
        <v>6</v>
      </c>
      <c r="L336" s="17">
        <v>8.5</v>
      </c>
      <c r="M336" s="17">
        <v>10.75</v>
      </c>
      <c r="N336" s="16"/>
      <c r="O336" s="16"/>
      <c r="P336" s="16"/>
      <c r="Q336" s="16"/>
      <c r="R336" s="16">
        <v>381.62004815649715</v>
      </c>
      <c r="S336" s="16">
        <v>329.70071085785668</v>
      </c>
    </row>
    <row r="337" spans="1:19" x14ac:dyDescent="0.2">
      <c r="A337" t="s">
        <v>30</v>
      </c>
      <c r="B337" t="s">
        <v>37</v>
      </c>
      <c r="C337" t="s">
        <v>92</v>
      </c>
      <c r="D337" t="s">
        <v>16</v>
      </c>
      <c r="E337" t="s">
        <v>92</v>
      </c>
      <c r="F337" t="s">
        <v>92</v>
      </c>
      <c r="G337" t="s">
        <v>92</v>
      </c>
      <c r="H337" t="s">
        <v>35</v>
      </c>
      <c r="I337" t="s">
        <v>27</v>
      </c>
      <c r="J337" t="s">
        <v>723</v>
      </c>
      <c r="K337">
        <v>7</v>
      </c>
      <c r="L337" s="17">
        <v>8.5</v>
      </c>
      <c r="M337" s="17">
        <v>10.75</v>
      </c>
      <c r="N337" s="16"/>
      <c r="O337" s="16"/>
      <c r="P337" s="16">
        <v>381.62004815649715</v>
      </c>
      <c r="Q337" s="16">
        <v>329.70071085785668</v>
      </c>
      <c r="R337" s="16"/>
      <c r="S337" s="16"/>
    </row>
    <row r="338" spans="1:19" x14ac:dyDescent="0.2">
      <c r="A338" t="s">
        <v>30</v>
      </c>
      <c r="B338" t="s">
        <v>37</v>
      </c>
      <c r="C338" t="s">
        <v>92</v>
      </c>
      <c r="D338" t="s">
        <v>16</v>
      </c>
      <c r="E338" t="s">
        <v>92</v>
      </c>
      <c r="F338" t="s">
        <v>92</v>
      </c>
      <c r="G338" t="s">
        <v>92</v>
      </c>
      <c r="H338" t="s">
        <v>35</v>
      </c>
      <c r="I338" t="s">
        <v>27</v>
      </c>
      <c r="J338" t="s">
        <v>328</v>
      </c>
      <c r="K338">
        <v>4</v>
      </c>
      <c r="L338" s="17">
        <v>9</v>
      </c>
      <c r="M338" s="17">
        <v>11.25</v>
      </c>
      <c r="N338" s="16"/>
      <c r="O338" s="16"/>
      <c r="P338" s="16">
        <v>381.62004815649715</v>
      </c>
      <c r="Q338" s="16">
        <v>329.70071085785668</v>
      </c>
      <c r="R338" s="16"/>
      <c r="S338" s="16"/>
    </row>
    <row r="339" spans="1:19" x14ac:dyDescent="0.2">
      <c r="A339" t="s">
        <v>30</v>
      </c>
      <c r="B339" t="s">
        <v>37</v>
      </c>
      <c r="C339" t="s">
        <v>92</v>
      </c>
      <c r="D339" t="s">
        <v>16</v>
      </c>
      <c r="E339" t="s">
        <v>92</v>
      </c>
      <c r="F339" t="s">
        <v>92</v>
      </c>
      <c r="G339" t="s">
        <v>92</v>
      </c>
      <c r="H339" t="s">
        <v>35</v>
      </c>
      <c r="I339" t="s">
        <v>27</v>
      </c>
      <c r="J339" t="s">
        <v>328</v>
      </c>
      <c r="K339">
        <v>5</v>
      </c>
      <c r="L339" s="17">
        <v>9</v>
      </c>
      <c r="M339" s="17">
        <v>11.25</v>
      </c>
      <c r="N339" s="16"/>
      <c r="O339" s="16"/>
      <c r="P339" s="16"/>
      <c r="Q339" s="16"/>
      <c r="R339" s="16">
        <v>381.62004815649715</v>
      </c>
      <c r="S339" s="16">
        <v>329.70071085785668</v>
      </c>
    </row>
    <row r="340" spans="1:19" x14ac:dyDescent="0.2">
      <c r="A340" t="s">
        <v>30</v>
      </c>
      <c r="B340" t="s">
        <v>37</v>
      </c>
      <c r="C340" t="s">
        <v>92</v>
      </c>
      <c r="D340" t="s">
        <v>16</v>
      </c>
      <c r="E340" t="s">
        <v>92</v>
      </c>
      <c r="F340" t="s">
        <v>92</v>
      </c>
      <c r="G340" t="s">
        <v>92</v>
      </c>
      <c r="H340" t="s">
        <v>35</v>
      </c>
      <c r="I340" t="s">
        <v>27</v>
      </c>
      <c r="J340" t="s">
        <v>328</v>
      </c>
      <c r="K340">
        <v>7</v>
      </c>
      <c r="L340" s="17">
        <v>9</v>
      </c>
      <c r="M340" s="17">
        <v>11.25</v>
      </c>
      <c r="N340" s="16"/>
      <c r="O340" s="16"/>
      <c r="P340" s="16">
        <v>381.62004815649715</v>
      </c>
      <c r="Q340" s="16">
        <v>329.70071085785668</v>
      </c>
      <c r="R340" s="16"/>
      <c r="S340" s="16"/>
    </row>
    <row r="341" spans="1:19" x14ac:dyDescent="0.2">
      <c r="A341" t="s">
        <v>30</v>
      </c>
      <c r="B341" t="s">
        <v>37</v>
      </c>
      <c r="C341" t="s">
        <v>92</v>
      </c>
      <c r="D341" t="s">
        <v>16</v>
      </c>
      <c r="E341" t="s">
        <v>92</v>
      </c>
      <c r="F341" t="s">
        <v>92</v>
      </c>
      <c r="G341" t="s">
        <v>92</v>
      </c>
      <c r="H341" t="s">
        <v>35</v>
      </c>
      <c r="I341" t="s">
        <v>27</v>
      </c>
      <c r="J341" t="s">
        <v>714</v>
      </c>
      <c r="K341">
        <v>2</v>
      </c>
      <c r="L341" s="17">
        <v>9.5</v>
      </c>
      <c r="M341" s="17">
        <v>11.75</v>
      </c>
      <c r="N341" s="16"/>
      <c r="O341" s="16"/>
      <c r="P341" s="16"/>
      <c r="Q341" s="16"/>
      <c r="R341" s="16">
        <v>381.62004815649715</v>
      </c>
      <c r="S341" s="16">
        <v>329.70071085785668</v>
      </c>
    </row>
    <row r="342" spans="1:19" x14ac:dyDescent="0.2">
      <c r="A342" t="s">
        <v>30</v>
      </c>
      <c r="B342" t="s">
        <v>37</v>
      </c>
      <c r="C342" t="s">
        <v>92</v>
      </c>
      <c r="D342" t="s">
        <v>16</v>
      </c>
      <c r="E342" t="s">
        <v>92</v>
      </c>
      <c r="F342" t="s">
        <v>92</v>
      </c>
      <c r="G342" t="s">
        <v>92</v>
      </c>
      <c r="H342" t="s">
        <v>35</v>
      </c>
      <c r="I342" t="s">
        <v>27</v>
      </c>
      <c r="J342" t="s">
        <v>714</v>
      </c>
      <c r="K342">
        <v>3</v>
      </c>
      <c r="L342" s="17">
        <v>9.8333333333333339</v>
      </c>
      <c r="M342" s="17">
        <v>12.083333333333334</v>
      </c>
      <c r="N342" s="16"/>
      <c r="O342" s="16"/>
      <c r="P342" s="16"/>
      <c r="Q342" s="16"/>
      <c r="R342" s="16">
        <v>381.62004815649715</v>
      </c>
      <c r="S342" s="16">
        <v>329.70071085785668</v>
      </c>
    </row>
    <row r="343" spans="1:19" x14ac:dyDescent="0.2">
      <c r="A343" t="s">
        <v>30</v>
      </c>
      <c r="B343" t="s">
        <v>37</v>
      </c>
      <c r="C343" t="s">
        <v>92</v>
      </c>
      <c r="D343" t="s">
        <v>16</v>
      </c>
      <c r="E343" t="s">
        <v>92</v>
      </c>
      <c r="F343" t="s">
        <v>92</v>
      </c>
      <c r="G343" t="s">
        <v>92</v>
      </c>
      <c r="H343" t="s">
        <v>35</v>
      </c>
      <c r="I343" t="s">
        <v>27</v>
      </c>
      <c r="J343" t="s">
        <v>714</v>
      </c>
      <c r="K343">
        <v>5</v>
      </c>
      <c r="L343" s="17">
        <v>9.5</v>
      </c>
      <c r="M343" s="17">
        <v>11.75</v>
      </c>
      <c r="N343" s="16"/>
      <c r="O343" s="16"/>
      <c r="P343" s="16">
        <v>381.62004815649715</v>
      </c>
      <c r="Q343" s="16">
        <v>329.70071085785668</v>
      </c>
      <c r="R343" s="16"/>
      <c r="S343" s="16"/>
    </row>
    <row r="344" spans="1:19" x14ac:dyDescent="0.2">
      <c r="A344" t="s">
        <v>30</v>
      </c>
      <c r="B344" t="s">
        <v>37</v>
      </c>
      <c r="C344" t="s">
        <v>92</v>
      </c>
      <c r="D344" t="s">
        <v>16</v>
      </c>
      <c r="E344" t="s">
        <v>92</v>
      </c>
      <c r="F344" t="s">
        <v>92</v>
      </c>
      <c r="G344" t="s">
        <v>92</v>
      </c>
      <c r="H344" t="s">
        <v>35</v>
      </c>
      <c r="I344" t="s">
        <v>27</v>
      </c>
      <c r="J344" t="s">
        <v>714</v>
      </c>
      <c r="K344">
        <v>6</v>
      </c>
      <c r="L344" s="17">
        <v>9.5</v>
      </c>
      <c r="M344" s="17">
        <v>11.75</v>
      </c>
      <c r="N344" s="16">
        <v>381.62004815649715</v>
      </c>
      <c r="O344" s="16">
        <v>329.70071085785668</v>
      </c>
      <c r="P344" s="16"/>
      <c r="Q344" s="16"/>
      <c r="R344" s="16"/>
      <c r="S344" s="16"/>
    </row>
    <row r="345" spans="1:19" x14ac:dyDescent="0.2">
      <c r="A345" t="s">
        <v>30</v>
      </c>
      <c r="B345" t="s">
        <v>37</v>
      </c>
      <c r="C345" t="s">
        <v>92</v>
      </c>
      <c r="D345" t="s">
        <v>16</v>
      </c>
      <c r="E345" t="s">
        <v>92</v>
      </c>
      <c r="F345" t="s">
        <v>92</v>
      </c>
      <c r="G345" t="s">
        <v>92</v>
      </c>
      <c r="H345" t="s">
        <v>35</v>
      </c>
      <c r="I345" t="s">
        <v>27</v>
      </c>
      <c r="J345" t="s">
        <v>714</v>
      </c>
      <c r="K345">
        <v>7</v>
      </c>
      <c r="L345" s="17">
        <v>11.166666666666666</v>
      </c>
      <c r="M345" s="17">
        <v>13.416666666666666</v>
      </c>
      <c r="N345" s="16">
        <v>381.62004815649715</v>
      </c>
      <c r="O345" s="16">
        <v>329.70071085785668</v>
      </c>
      <c r="P345" s="16"/>
      <c r="Q345" s="16"/>
      <c r="R345" s="16"/>
      <c r="S345" s="16"/>
    </row>
    <row r="346" spans="1:19" x14ac:dyDescent="0.2">
      <c r="A346" t="s">
        <v>30</v>
      </c>
      <c r="B346" t="s">
        <v>37</v>
      </c>
      <c r="C346" t="s">
        <v>92</v>
      </c>
      <c r="D346" t="s">
        <v>16</v>
      </c>
      <c r="E346" t="s">
        <v>92</v>
      </c>
      <c r="F346" t="s">
        <v>92</v>
      </c>
      <c r="G346" t="s">
        <v>92</v>
      </c>
      <c r="H346" t="s">
        <v>35</v>
      </c>
      <c r="I346" t="s">
        <v>27</v>
      </c>
      <c r="J346" t="s">
        <v>574</v>
      </c>
      <c r="K346">
        <v>1</v>
      </c>
      <c r="L346" s="17">
        <v>10</v>
      </c>
      <c r="M346" s="17">
        <v>12.25</v>
      </c>
      <c r="N346" s="16"/>
      <c r="O346" s="16"/>
      <c r="P346" s="16"/>
      <c r="Q346" s="16"/>
      <c r="R346" s="16">
        <v>381.62004815649715</v>
      </c>
      <c r="S346" s="16">
        <v>329.70071085785668</v>
      </c>
    </row>
    <row r="347" spans="1:19" x14ac:dyDescent="0.2">
      <c r="A347" t="s">
        <v>30</v>
      </c>
      <c r="B347" t="s">
        <v>37</v>
      </c>
      <c r="C347" t="s">
        <v>92</v>
      </c>
      <c r="D347" t="s">
        <v>16</v>
      </c>
      <c r="E347" t="s">
        <v>92</v>
      </c>
      <c r="F347" t="s">
        <v>92</v>
      </c>
      <c r="G347" t="s">
        <v>92</v>
      </c>
      <c r="H347" t="s">
        <v>35</v>
      </c>
      <c r="I347" t="s">
        <v>27</v>
      </c>
      <c r="J347" t="s">
        <v>574</v>
      </c>
      <c r="K347">
        <v>2</v>
      </c>
      <c r="L347" s="17">
        <v>10</v>
      </c>
      <c r="M347" s="17">
        <v>12.25</v>
      </c>
      <c r="N347" s="16"/>
      <c r="O347" s="16"/>
      <c r="P347" s="16">
        <v>381.62004815649715</v>
      </c>
      <c r="Q347" s="16">
        <v>329.70071085785668</v>
      </c>
      <c r="R347" s="16"/>
      <c r="S347" s="16"/>
    </row>
    <row r="348" spans="1:19" x14ac:dyDescent="0.2">
      <c r="A348" t="s">
        <v>30</v>
      </c>
      <c r="B348" t="s">
        <v>37</v>
      </c>
      <c r="C348" t="s">
        <v>92</v>
      </c>
      <c r="D348" t="s">
        <v>16</v>
      </c>
      <c r="E348" t="s">
        <v>92</v>
      </c>
      <c r="F348" t="s">
        <v>92</v>
      </c>
      <c r="G348" t="s">
        <v>92</v>
      </c>
      <c r="H348" t="s">
        <v>35</v>
      </c>
      <c r="I348" t="s">
        <v>27</v>
      </c>
      <c r="J348" t="s">
        <v>574</v>
      </c>
      <c r="K348">
        <v>3</v>
      </c>
      <c r="L348" s="17">
        <v>10.333333333333334</v>
      </c>
      <c r="M348" s="17">
        <v>12.583333333333334</v>
      </c>
      <c r="N348" s="16"/>
      <c r="O348" s="16"/>
      <c r="P348" s="16"/>
      <c r="Q348" s="16"/>
      <c r="R348" s="16">
        <v>381.62004815649715</v>
      </c>
      <c r="S348" s="16">
        <v>329.70071085785668</v>
      </c>
    </row>
    <row r="349" spans="1:19" x14ac:dyDescent="0.2">
      <c r="A349" t="s">
        <v>30</v>
      </c>
      <c r="B349" t="s">
        <v>37</v>
      </c>
      <c r="C349" t="s">
        <v>92</v>
      </c>
      <c r="D349" t="s">
        <v>16</v>
      </c>
      <c r="E349" t="s">
        <v>92</v>
      </c>
      <c r="F349" t="s">
        <v>92</v>
      </c>
      <c r="G349" t="s">
        <v>92</v>
      </c>
      <c r="H349" t="s">
        <v>35</v>
      </c>
      <c r="I349" t="s">
        <v>27</v>
      </c>
      <c r="J349" t="s">
        <v>574</v>
      </c>
      <c r="K349">
        <v>4</v>
      </c>
      <c r="L349" s="17">
        <v>10</v>
      </c>
      <c r="M349" s="17">
        <v>12.25</v>
      </c>
      <c r="N349" s="16"/>
      <c r="O349" s="16"/>
      <c r="P349" s="16">
        <v>381.62004815649715</v>
      </c>
      <c r="Q349" s="16">
        <v>329.70071085785668</v>
      </c>
      <c r="R349" s="16"/>
      <c r="S349" s="16"/>
    </row>
    <row r="350" spans="1:19" x14ac:dyDescent="0.2">
      <c r="A350" t="s">
        <v>30</v>
      </c>
      <c r="B350" t="s">
        <v>37</v>
      </c>
      <c r="C350" t="s">
        <v>92</v>
      </c>
      <c r="D350" t="s">
        <v>16</v>
      </c>
      <c r="E350" t="s">
        <v>92</v>
      </c>
      <c r="F350" t="s">
        <v>92</v>
      </c>
      <c r="G350" t="s">
        <v>92</v>
      </c>
      <c r="H350" t="s">
        <v>35</v>
      </c>
      <c r="I350" t="s">
        <v>27</v>
      </c>
      <c r="J350" t="s">
        <v>574</v>
      </c>
      <c r="K350">
        <v>5</v>
      </c>
      <c r="L350" s="17">
        <v>10</v>
      </c>
      <c r="M350" s="17">
        <v>12.25</v>
      </c>
      <c r="N350" s="16"/>
      <c r="O350" s="16"/>
      <c r="P350" s="16"/>
      <c r="Q350" s="16"/>
      <c r="R350" s="16">
        <v>381.62004815649715</v>
      </c>
      <c r="S350" s="16">
        <v>329.70071085785668</v>
      </c>
    </row>
    <row r="351" spans="1:19" x14ac:dyDescent="0.2">
      <c r="A351" t="s">
        <v>30</v>
      </c>
      <c r="B351" t="s">
        <v>37</v>
      </c>
      <c r="C351" t="s">
        <v>92</v>
      </c>
      <c r="D351" t="s">
        <v>16</v>
      </c>
      <c r="E351" t="s">
        <v>92</v>
      </c>
      <c r="F351" t="s">
        <v>92</v>
      </c>
      <c r="G351" t="s">
        <v>92</v>
      </c>
      <c r="H351" t="s">
        <v>35</v>
      </c>
      <c r="I351" t="s">
        <v>27</v>
      </c>
      <c r="J351" t="s">
        <v>574</v>
      </c>
      <c r="K351">
        <v>6</v>
      </c>
      <c r="L351" s="17">
        <v>10</v>
      </c>
      <c r="M351" s="17">
        <v>12.25</v>
      </c>
      <c r="N351" s="16">
        <v>381.62004815649715</v>
      </c>
      <c r="O351" s="16">
        <v>329.70071085785668</v>
      </c>
      <c r="P351" s="16"/>
      <c r="Q351" s="16"/>
      <c r="R351" s="16"/>
      <c r="S351" s="16"/>
    </row>
    <row r="352" spans="1:19" x14ac:dyDescent="0.2">
      <c r="A352" t="s">
        <v>30</v>
      </c>
      <c r="B352" t="s">
        <v>37</v>
      </c>
      <c r="C352" t="s">
        <v>92</v>
      </c>
      <c r="D352" t="s">
        <v>16</v>
      </c>
      <c r="E352" t="s">
        <v>92</v>
      </c>
      <c r="F352" t="s">
        <v>92</v>
      </c>
      <c r="G352" t="s">
        <v>92</v>
      </c>
      <c r="H352" t="s">
        <v>35</v>
      </c>
      <c r="I352" t="s">
        <v>27</v>
      </c>
      <c r="J352" t="s">
        <v>574</v>
      </c>
      <c r="K352">
        <v>7</v>
      </c>
      <c r="L352" s="17">
        <v>10</v>
      </c>
      <c r="M352" s="17">
        <v>12.25</v>
      </c>
      <c r="N352" s="16"/>
      <c r="O352" s="16"/>
      <c r="P352" s="16"/>
      <c r="Q352" s="16"/>
      <c r="R352" s="16">
        <v>381.62004815649715</v>
      </c>
      <c r="S352" s="16">
        <v>329.70071085785668</v>
      </c>
    </row>
    <row r="353" spans="1:19" x14ac:dyDescent="0.2">
      <c r="A353" t="s">
        <v>30</v>
      </c>
      <c r="B353" t="s">
        <v>37</v>
      </c>
      <c r="C353" t="s">
        <v>92</v>
      </c>
      <c r="D353" t="s">
        <v>16</v>
      </c>
      <c r="E353" t="s">
        <v>92</v>
      </c>
      <c r="F353" t="s">
        <v>92</v>
      </c>
      <c r="G353" t="s">
        <v>92</v>
      </c>
      <c r="H353" t="s">
        <v>35</v>
      </c>
      <c r="I353" t="s">
        <v>27</v>
      </c>
      <c r="J353" t="s">
        <v>622</v>
      </c>
      <c r="K353">
        <v>1</v>
      </c>
      <c r="L353" s="17">
        <v>10.5</v>
      </c>
      <c r="M353" s="17">
        <v>12.75</v>
      </c>
      <c r="N353" s="16"/>
      <c r="O353" s="16"/>
      <c r="P353" s="16">
        <v>381.62004815649715</v>
      </c>
      <c r="Q353" s="16">
        <v>329.70071085785668</v>
      </c>
      <c r="R353" s="16"/>
      <c r="S353" s="16"/>
    </row>
    <row r="354" spans="1:19" x14ac:dyDescent="0.2">
      <c r="A354" t="s">
        <v>30</v>
      </c>
      <c r="B354" t="s">
        <v>37</v>
      </c>
      <c r="C354" t="s">
        <v>92</v>
      </c>
      <c r="D354" t="s">
        <v>16</v>
      </c>
      <c r="E354" t="s">
        <v>92</v>
      </c>
      <c r="F354" t="s">
        <v>92</v>
      </c>
      <c r="G354" t="s">
        <v>92</v>
      </c>
      <c r="H354" t="s">
        <v>35</v>
      </c>
      <c r="I354" t="s">
        <v>27</v>
      </c>
      <c r="J354" t="s">
        <v>622</v>
      </c>
      <c r="K354">
        <v>4</v>
      </c>
      <c r="L354" s="17">
        <v>10.5</v>
      </c>
      <c r="M354" s="17">
        <v>12.75</v>
      </c>
      <c r="N354" s="16"/>
      <c r="O354" s="16"/>
      <c r="P354" s="16"/>
      <c r="Q354" s="16"/>
      <c r="R354" s="16">
        <v>381.62004815649715</v>
      </c>
      <c r="S354" s="16">
        <v>329.70071085785668</v>
      </c>
    </row>
    <row r="355" spans="1:19" x14ac:dyDescent="0.2">
      <c r="A355" t="s">
        <v>30</v>
      </c>
      <c r="B355" t="s">
        <v>37</v>
      </c>
      <c r="C355" t="s">
        <v>92</v>
      </c>
      <c r="D355" t="s">
        <v>16</v>
      </c>
      <c r="E355" t="s">
        <v>92</v>
      </c>
      <c r="F355" t="s">
        <v>92</v>
      </c>
      <c r="G355" t="s">
        <v>92</v>
      </c>
      <c r="H355" t="s">
        <v>35</v>
      </c>
      <c r="I355" t="s">
        <v>27</v>
      </c>
      <c r="J355" t="s">
        <v>622</v>
      </c>
      <c r="K355">
        <v>5</v>
      </c>
      <c r="L355" s="17">
        <v>10.5</v>
      </c>
      <c r="M355" s="17">
        <v>12.75</v>
      </c>
      <c r="N355" s="16"/>
      <c r="O355" s="16"/>
      <c r="P355" s="16"/>
      <c r="Q355" s="16"/>
      <c r="R355" s="16">
        <v>381.62004815649715</v>
      </c>
      <c r="S355" s="16">
        <v>329.70071085785668</v>
      </c>
    </row>
    <row r="356" spans="1:19" x14ac:dyDescent="0.2">
      <c r="A356" t="s">
        <v>30</v>
      </c>
      <c r="B356" t="s">
        <v>37</v>
      </c>
      <c r="C356" t="s">
        <v>92</v>
      </c>
      <c r="D356" t="s">
        <v>16</v>
      </c>
      <c r="E356" t="s">
        <v>92</v>
      </c>
      <c r="F356" t="s">
        <v>92</v>
      </c>
      <c r="G356" t="s">
        <v>92</v>
      </c>
      <c r="H356" t="s">
        <v>35</v>
      </c>
      <c r="I356" t="s">
        <v>27</v>
      </c>
      <c r="J356" t="s">
        <v>622</v>
      </c>
      <c r="K356">
        <v>6</v>
      </c>
      <c r="L356" s="17">
        <v>10.5</v>
      </c>
      <c r="M356" s="17">
        <v>12.75</v>
      </c>
      <c r="N356" s="16"/>
      <c r="O356" s="16"/>
      <c r="P356" s="16">
        <v>381.62004815649715</v>
      </c>
      <c r="Q356" s="16">
        <v>329.70071085785668</v>
      </c>
      <c r="R356" s="16"/>
      <c r="S356" s="16"/>
    </row>
    <row r="357" spans="1:19" x14ac:dyDescent="0.2">
      <c r="A357" t="s">
        <v>30</v>
      </c>
      <c r="B357" t="s">
        <v>37</v>
      </c>
      <c r="C357" t="s">
        <v>92</v>
      </c>
      <c r="D357" t="s">
        <v>16</v>
      </c>
      <c r="E357" t="s">
        <v>92</v>
      </c>
      <c r="F357" t="s">
        <v>92</v>
      </c>
      <c r="G357" t="s">
        <v>92</v>
      </c>
      <c r="H357" t="s">
        <v>35</v>
      </c>
      <c r="I357" t="s">
        <v>27</v>
      </c>
      <c r="J357" t="s">
        <v>622</v>
      </c>
      <c r="K357">
        <v>7</v>
      </c>
      <c r="L357" s="17">
        <v>11.5</v>
      </c>
      <c r="M357" s="17">
        <v>13.75</v>
      </c>
      <c r="N357" s="16"/>
      <c r="O357" s="16"/>
      <c r="P357" s="16"/>
      <c r="Q357" s="16"/>
      <c r="R357" s="16">
        <v>381.62004815649715</v>
      </c>
      <c r="S357" s="16">
        <v>329.70071085785668</v>
      </c>
    </row>
    <row r="358" spans="1:19" x14ac:dyDescent="0.2">
      <c r="A358" t="s">
        <v>30</v>
      </c>
      <c r="B358" t="s">
        <v>37</v>
      </c>
      <c r="C358" t="s">
        <v>92</v>
      </c>
      <c r="D358" t="s">
        <v>16</v>
      </c>
      <c r="E358" t="s">
        <v>92</v>
      </c>
      <c r="F358" t="s">
        <v>92</v>
      </c>
      <c r="G358" t="s">
        <v>92</v>
      </c>
      <c r="H358" t="s">
        <v>35</v>
      </c>
      <c r="I358" t="s">
        <v>27</v>
      </c>
      <c r="J358" t="s">
        <v>586</v>
      </c>
      <c r="K358">
        <v>1</v>
      </c>
      <c r="L358" s="17">
        <v>11</v>
      </c>
      <c r="M358" s="17">
        <v>13.25</v>
      </c>
      <c r="N358" s="16"/>
      <c r="O358" s="16"/>
      <c r="P358" s="16">
        <v>381.62004815649715</v>
      </c>
      <c r="Q358" s="16">
        <v>329.70071085785668</v>
      </c>
      <c r="R358" s="16"/>
      <c r="S358" s="16"/>
    </row>
    <row r="359" spans="1:19" x14ac:dyDescent="0.2">
      <c r="A359" t="s">
        <v>30</v>
      </c>
      <c r="B359" t="s">
        <v>37</v>
      </c>
      <c r="C359" t="s">
        <v>92</v>
      </c>
      <c r="D359" t="s">
        <v>16</v>
      </c>
      <c r="E359" t="s">
        <v>92</v>
      </c>
      <c r="F359" t="s">
        <v>92</v>
      </c>
      <c r="G359" t="s">
        <v>92</v>
      </c>
      <c r="H359" t="s">
        <v>35</v>
      </c>
      <c r="I359" t="s">
        <v>27</v>
      </c>
      <c r="J359" t="s">
        <v>586</v>
      </c>
      <c r="K359">
        <v>2</v>
      </c>
      <c r="L359" s="17">
        <v>11</v>
      </c>
      <c r="M359" s="17">
        <v>13.25</v>
      </c>
      <c r="N359" s="16"/>
      <c r="O359" s="16"/>
      <c r="P359" s="16"/>
      <c r="Q359" s="16"/>
      <c r="R359" s="16">
        <v>381.62004815649715</v>
      </c>
      <c r="S359" s="16">
        <v>329.70071085785668</v>
      </c>
    </row>
    <row r="360" spans="1:19" x14ac:dyDescent="0.2">
      <c r="A360" t="s">
        <v>30</v>
      </c>
      <c r="B360" t="s">
        <v>37</v>
      </c>
      <c r="C360" t="s">
        <v>92</v>
      </c>
      <c r="D360" t="s">
        <v>16</v>
      </c>
      <c r="E360" t="s">
        <v>92</v>
      </c>
      <c r="F360" t="s">
        <v>92</v>
      </c>
      <c r="G360" t="s">
        <v>92</v>
      </c>
      <c r="H360" t="s">
        <v>35</v>
      </c>
      <c r="I360" t="s">
        <v>27</v>
      </c>
      <c r="J360" t="s">
        <v>586</v>
      </c>
      <c r="K360">
        <v>3</v>
      </c>
      <c r="L360" s="17">
        <v>11</v>
      </c>
      <c r="M360" s="17">
        <v>13.25</v>
      </c>
      <c r="N360" s="16"/>
      <c r="O360" s="16"/>
      <c r="P360" s="16">
        <v>381.62004815649715</v>
      </c>
      <c r="Q360" s="16">
        <v>329.70071085785668</v>
      </c>
      <c r="R360" s="16"/>
      <c r="S360" s="16"/>
    </row>
    <row r="361" spans="1:19" x14ac:dyDescent="0.2">
      <c r="A361" t="s">
        <v>30</v>
      </c>
      <c r="B361" t="s">
        <v>37</v>
      </c>
      <c r="C361" t="s">
        <v>92</v>
      </c>
      <c r="D361" t="s">
        <v>16</v>
      </c>
      <c r="E361" t="s">
        <v>92</v>
      </c>
      <c r="F361" t="s">
        <v>92</v>
      </c>
      <c r="G361" t="s">
        <v>92</v>
      </c>
      <c r="H361" t="s">
        <v>35</v>
      </c>
      <c r="I361" t="s">
        <v>27</v>
      </c>
      <c r="J361" t="s">
        <v>586</v>
      </c>
      <c r="K361">
        <v>4</v>
      </c>
      <c r="L361" s="17">
        <v>11</v>
      </c>
      <c r="M361" s="17">
        <v>13.25</v>
      </c>
      <c r="N361" s="16"/>
      <c r="O361" s="16"/>
      <c r="P361" s="16"/>
      <c r="Q361" s="16"/>
      <c r="R361" s="16">
        <v>381.62004815649715</v>
      </c>
      <c r="S361" s="16">
        <v>329.70071085785668</v>
      </c>
    </row>
    <row r="362" spans="1:19" x14ac:dyDescent="0.2">
      <c r="A362" t="s">
        <v>30</v>
      </c>
      <c r="B362" t="s">
        <v>37</v>
      </c>
      <c r="C362" t="s">
        <v>92</v>
      </c>
      <c r="D362" t="s">
        <v>16</v>
      </c>
      <c r="E362" t="s">
        <v>92</v>
      </c>
      <c r="F362" t="s">
        <v>92</v>
      </c>
      <c r="G362" t="s">
        <v>92</v>
      </c>
      <c r="H362" t="s">
        <v>35</v>
      </c>
      <c r="I362" t="s">
        <v>27</v>
      </c>
      <c r="J362" t="s">
        <v>586</v>
      </c>
      <c r="K362">
        <v>5</v>
      </c>
      <c r="L362" s="17">
        <v>11</v>
      </c>
      <c r="M362" s="17">
        <v>13.25</v>
      </c>
      <c r="N362" s="16"/>
      <c r="O362" s="16"/>
      <c r="P362" s="16">
        <v>381.62004815649715</v>
      </c>
      <c r="Q362" s="16">
        <v>329.70071085785668</v>
      </c>
      <c r="R362" s="16"/>
      <c r="S362" s="16"/>
    </row>
    <row r="363" spans="1:19" x14ac:dyDescent="0.2">
      <c r="A363" t="s">
        <v>30</v>
      </c>
      <c r="B363" t="s">
        <v>37</v>
      </c>
      <c r="C363" t="s">
        <v>92</v>
      </c>
      <c r="D363" t="s">
        <v>16</v>
      </c>
      <c r="E363" t="s">
        <v>92</v>
      </c>
      <c r="F363" t="s">
        <v>92</v>
      </c>
      <c r="G363" t="s">
        <v>92</v>
      </c>
      <c r="H363" t="s">
        <v>35</v>
      </c>
      <c r="I363" t="s">
        <v>27</v>
      </c>
      <c r="J363" t="s">
        <v>586</v>
      </c>
      <c r="K363">
        <v>6</v>
      </c>
      <c r="L363" s="17">
        <v>11</v>
      </c>
      <c r="M363" s="17">
        <v>13.25</v>
      </c>
      <c r="N363" s="16">
        <v>381.62004815649715</v>
      </c>
      <c r="O363" s="16">
        <v>329.70071085785668</v>
      </c>
      <c r="P363" s="16"/>
      <c r="Q363" s="16"/>
      <c r="R363" s="16"/>
      <c r="S363" s="16"/>
    </row>
    <row r="364" spans="1:19" x14ac:dyDescent="0.2">
      <c r="A364" t="s">
        <v>30</v>
      </c>
      <c r="B364" t="s">
        <v>37</v>
      </c>
      <c r="C364" t="s">
        <v>92</v>
      </c>
      <c r="D364" t="s">
        <v>16</v>
      </c>
      <c r="E364" t="s">
        <v>92</v>
      </c>
      <c r="F364" t="s">
        <v>92</v>
      </c>
      <c r="G364" t="s">
        <v>92</v>
      </c>
      <c r="H364" t="s">
        <v>35</v>
      </c>
      <c r="I364" t="s">
        <v>27</v>
      </c>
      <c r="J364" t="s">
        <v>586</v>
      </c>
      <c r="K364">
        <v>7</v>
      </c>
      <c r="L364" s="17">
        <v>11</v>
      </c>
      <c r="M364" s="17">
        <v>13.25</v>
      </c>
      <c r="N364" s="16"/>
      <c r="O364" s="16"/>
      <c r="P364" s="16">
        <v>381.62004815649715</v>
      </c>
      <c r="Q364" s="16">
        <v>329.70071085785668</v>
      </c>
      <c r="R364" s="16"/>
      <c r="S364" s="16"/>
    </row>
    <row r="365" spans="1:19" x14ac:dyDescent="0.2">
      <c r="A365" t="s">
        <v>30</v>
      </c>
      <c r="B365" t="s">
        <v>37</v>
      </c>
      <c r="C365" t="s">
        <v>92</v>
      </c>
      <c r="D365" t="s">
        <v>16</v>
      </c>
      <c r="E365" t="s">
        <v>92</v>
      </c>
      <c r="F365" t="s">
        <v>92</v>
      </c>
      <c r="G365" t="s">
        <v>92</v>
      </c>
      <c r="H365" t="s">
        <v>35</v>
      </c>
      <c r="I365" t="s">
        <v>27</v>
      </c>
      <c r="J365" t="s">
        <v>806</v>
      </c>
      <c r="K365">
        <v>5</v>
      </c>
      <c r="L365" s="17">
        <v>11.5</v>
      </c>
      <c r="M365" s="17">
        <v>13.75</v>
      </c>
      <c r="N365" s="16"/>
      <c r="O365" s="16"/>
      <c r="P365" s="16">
        <v>381.62004815649715</v>
      </c>
      <c r="Q365" s="16">
        <v>329.70071085785668</v>
      </c>
      <c r="R365" s="16"/>
      <c r="S365" s="16"/>
    </row>
    <row r="366" spans="1:19" x14ac:dyDescent="0.2">
      <c r="A366" t="s">
        <v>30</v>
      </c>
      <c r="B366" t="s">
        <v>37</v>
      </c>
      <c r="C366" t="s">
        <v>92</v>
      </c>
      <c r="D366" t="s">
        <v>16</v>
      </c>
      <c r="E366" t="s">
        <v>92</v>
      </c>
      <c r="F366" t="s">
        <v>92</v>
      </c>
      <c r="G366" t="s">
        <v>92</v>
      </c>
      <c r="H366" t="s">
        <v>35</v>
      </c>
      <c r="I366" t="s">
        <v>27</v>
      </c>
      <c r="J366" t="s">
        <v>806</v>
      </c>
      <c r="K366">
        <v>7</v>
      </c>
      <c r="L366" s="17">
        <v>11.666666666666666</v>
      </c>
      <c r="M366" s="17">
        <v>13.916666666666666</v>
      </c>
      <c r="N366" s="16">
        <v>381.62004815649715</v>
      </c>
      <c r="O366" s="16">
        <v>329.70071085785668</v>
      </c>
      <c r="P366" s="16"/>
      <c r="Q366" s="16"/>
      <c r="R366" s="16"/>
      <c r="S366" s="16"/>
    </row>
    <row r="367" spans="1:19" x14ac:dyDescent="0.2">
      <c r="A367" t="s">
        <v>30</v>
      </c>
      <c r="B367" t="s">
        <v>37</v>
      </c>
      <c r="C367" t="s">
        <v>92</v>
      </c>
      <c r="D367" t="s">
        <v>16</v>
      </c>
      <c r="E367" t="s">
        <v>92</v>
      </c>
      <c r="F367" t="s">
        <v>92</v>
      </c>
      <c r="G367" t="s">
        <v>92</v>
      </c>
      <c r="H367" t="s">
        <v>35</v>
      </c>
      <c r="I367" t="s">
        <v>27</v>
      </c>
      <c r="J367" t="s">
        <v>569</v>
      </c>
      <c r="K367">
        <v>1</v>
      </c>
      <c r="L367" s="17">
        <v>12</v>
      </c>
      <c r="M367" s="17">
        <v>14.25</v>
      </c>
      <c r="N367" s="16"/>
      <c r="O367" s="16"/>
      <c r="P367" s="16"/>
      <c r="Q367" s="16"/>
      <c r="R367" s="16">
        <v>381.62004815649715</v>
      </c>
      <c r="S367" s="16">
        <v>329.70071085785668</v>
      </c>
    </row>
    <row r="368" spans="1:19" x14ac:dyDescent="0.2">
      <c r="A368" t="s">
        <v>30</v>
      </c>
      <c r="B368" t="s">
        <v>37</v>
      </c>
      <c r="C368" t="s">
        <v>92</v>
      </c>
      <c r="D368" t="s">
        <v>16</v>
      </c>
      <c r="E368" t="s">
        <v>92</v>
      </c>
      <c r="F368" t="s">
        <v>92</v>
      </c>
      <c r="G368" t="s">
        <v>92</v>
      </c>
      <c r="H368" t="s">
        <v>35</v>
      </c>
      <c r="I368" t="s">
        <v>27</v>
      </c>
      <c r="J368" t="s">
        <v>569</v>
      </c>
      <c r="K368">
        <v>2</v>
      </c>
      <c r="L368" s="17">
        <v>12</v>
      </c>
      <c r="M368" s="17">
        <v>14.25</v>
      </c>
      <c r="N368" s="16">
        <v>381.62004815649715</v>
      </c>
      <c r="O368" s="16">
        <v>329.70071085785668</v>
      </c>
      <c r="P368" s="16"/>
      <c r="Q368" s="16"/>
      <c r="R368" s="16"/>
      <c r="S368" s="16"/>
    </row>
    <row r="369" spans="1:19" x14ac:dyDescent="0.2">
      <c r="A369" t="s">
        <v>30</v>
      </c>
      <c r="B369" t="s">
        <v>37</v>
      </c>
      <c r="C369" t="s">
        <v>92</v>
      </c>
      <c r="D369" t="s">
        <v>16</v>
      </c>
      <c r="E369" t="s">
        <v>92</v>
      </c>
      <c r="F369" t="s">
        <v>92</v>
      </c>
      <c r="G369" t="s">
        <v>92</v>
      </c>
      <c r="H369" t="s">
        <v>35</v>
      </c>
      <c r="I369" t="s">
        <v>27</v>
      </c>
      <c r="J369" t="s">
        <v>569</v>
      </c>
      <c r="K369">
        <v>3</v>
      </c>
      <c r="L369" s="17">
        <v>12</v>
      </c>
      <c r="M369" s="17">
        <v>14.25</v>
      </c>
      <c r="N369" s="16"/>
      <c r="O369" s="16"/>
      <c r="P369" s="16">
        <v>381.62004815649715</v>
      </c>
      <c r="Q369" s="16">
        <v>329.70071085785668</v>
      </c>
      <c r="R369" s="16"/>
      <c r="S369" s="16"/>
    </row>
    <row r="370" spans="1:19" x14ac:dyDescent="0.2">
      <c r="A370" t="s">
        <v>30</v>
      </c>
      <c r="B370" t="s">
        <v>37</v>
      </c>
      <c r="C370" t="s">
        <v>92</v>
      </c>
      <c r="D370" t="s">
        <v>16</v>
      </c>
      <c r="E370" t="s">
        <v>92</v>
      </c>
      <c r="F370" t="s">
        <v>92</v>
      </c>
      <c r="G370" t="s">
        <v>92</v>
      </c>
      <c r="H370" t="s">
        <v>35</v>
      </c>
      <c r="I370" t="s">
        <v>27</v>
      </c>
      <c r="J370" t="s">
        <v>569</v>
      </c>
      <c r="K370">
        <v>4</v>
      </c>
      <c r="L370" s="17">
        <v>12</v>
      </c>
      <c r="M370" s="17">
        <v>14.25</v>
      </c>
      <c r="N370" s="16"/>
      <c r="O370" s="16"/>
      <c r="P370" s="16">
        <v>381.62004815649715</v>
      </c>
      <c r="Q370" s="16">
        <v>329.70071085785668</v>
      </c>
      <c r="R370" s="16"/>
      <c r="S370" s="16"/>
    </row>
    <row r="371" spans="1:19" x14ac:dyDescent="0.2">
      <c r="A371" t="s">
        <v>30</v>
      </c>
      <c r="B371" t="s">
        <v>37</v>
      </c>
      <c r="C371" t="s">
        <v>92</v>
      </c>
      <c r="D371" t="s">
        <v>16</v>
      </c>
      <c r="E371" t="s">
        <v>92</v>
      </c>
      <c r="F371" t="s">
        <v>92</v>
      </c>
      <c r="G371" t="s">
        <v>92</v>
      </c>
      <c r="H371" t="s">
        <v>35</v>
      </c>
      <c r="I371" t="s">
        <v>27</v>
      </c>
      <c r="J371" t="s">
        <v>569</v>
      </c>
      <c r="K371">
        <v>5</v>
      </c>
      <c r="L371" s="17">
        <v>12</v>
      </c>
      <c r="M371" s="17">
        <v>14.25</v>
      </c>
      <c r="N371" s="16"/>
      <c r="O371" s="16"/>
      <c r="P371" s="16">
        <v>381.62004815649715</v>
      </c>
      <c r="Q371" s="16">
        <v>329.70071085785668</v>
      </c>
      <c r="R371" s="16"/>
      <c r="S371" s="16"/>
    </row>
    <row r="372" spans="1:19" x14ac:dyDescent="0.2">
      <c r="A372" t="s">
        <v>30</v>
      </c>
      <c r="B372" t="s">
        <v>37</v>
      </c>
      <c r="C372" t="s">
        <v>92</v>
      </c>
      <c r="D372" t="s">
        <v>16</v>
      </c>
      <c r="E372" t="s">
        <v>92</v>
      </c>
      <c r="F372" t="s">
        <v>92</v>
      </c>
      <c r="G372" t="s">
        <v>92</v>
      </c>
      <c r="H372" t="s">
        <v>35</v>
      </c>
      <c r="I372" t="s">
        <v>27</v>
      </c>
      <c r="J372" t="s">
        <v>569</v>
      </c>
      <c r="K372">
        <v>6</v>
      </c>
      <c r="L372" s="17">
        <v>12</v>
      </c>
      <c r="M372" s="17">
        <v>14.25</v>
      </c>
      <c r="N372" s="16"/>
      <c r="O372" s="16"/>
      <c r="P372" s="16">
        <v>381.62004815649715</v>
      </c>
      <c r="Q372" s="16">
        <v>329.70071085785668</v>
      </c>
      <c r="R372" s="16"/>
      <c r="S372" s="16"/>
    </row>
    <row r="373" spans="1:19" x14ac:dyDescent="0.2">
      <c r="A373" t="s">
        <v>30</v>
      </c>
      <c r="B373" t="s">
        <v>37</v>
      </c>
      <c r="C373" t="s">
        <v>92</v>
      </c>
      <c r="D373" t="s">
        <v>16</v>
      </c>
      <c r="E373" t="s">
        <v>92</v>
      </c>
      <c r="F373" t="s">
        <v>92</v>
      </c>
      <c r="G373" t="s">
        <v>92</v>
      </c>
      <c r="H373" t="s">
        <v>35</v>
      </c>
      <c r="I373" t="s">
        <v>27</v>
      </c>
      <c r="J373" t="s">
        <v>569</v>
      </c>
      <c r="K373">
        <v>7</v>
      </c>
      <c r="L373" s="17">
        <v>12.5</v>
      </c>
      <c r="M373" s="17">
        <v>14.75</v>
      </c>
      <c r="N373" s="16"/>
      <c r="O373" s="16"/>
      <c r="P373" s="16">
        <v>381.62004815649715</v>
      </c>
      <c r="Q373" s="16">
        <v>329.70071085785668</v>
      </c>
      <c r="R373" s="16"/>
      <c r="S373" s="16"/>
    </row>
    <row r="374" spans="1:19" x14ac:dyDescent="0.2">
      <c r="A374" t="s">
        <v>30</v>
      </c>
      <c r="B374" t="s">
        <v>37</v>
      </c>
      <c r="C374" t="s">
        <v>92</v>
      </c>
      <c r="D374" t="s">
        <v>16</v>
      </c>
      <c r="E374" t="s">
        <v>92</v>
      </c>
      <c r="F374" t="s">
        <v>92</v>
      </c>
      <c r="G374" t="s">
        <v>92</v>
      </c>
      <c r="H374" t="s">
        <v>35</v>
      </c>
      <c r="I374" t="s">
        <v>27</v>
      </c>
      <c r="J374" t="s">
        <v>690</v>
      </c>
      <c r="K374">
        <v>2</v>
      </c>
      <c r="L374" s="17">
        <v>13</v>
      </c>
      <c r="M374" s="17">
        <v>15.25</v>
      </c>
      <c r="N374" s="16">
        <v>381.62004815649715</v>
      </c>
      <c r="O374" s="16">
        <v>329.70071085785668</v>
      </c>
      <c r="P374" s="16"/>
      <c r="Q374" s="16"/>
      <c r="R374" s="16"/>
      <c r="S374" s="16"/>
    </row>
    <row r="375" spans="1:19" x14ac:dyDescent="0.2">
      <c r="A375" t="s">
        <v>30</v>
      </c>
      <c r="B375" t="s">
        <v>37</v>
      </c>
      <c r="C375" t="s">
        <v>92</v>
      </c>
      <c r="D375" t="s">
        <v>16</v>
      </c>
      <c r="E375" t="s">
        <v>92</v>
      </c>
      <c r="F375" t="s">
        <v>92</v>
      </c>
      <c r="G375" t="s">
        <v>92</v>
      </c>
      <c r="H375" t="s">
        <v>35</v>
      </c>
      <c r="I375" t="s">
        <v>27</v>
      </c>
      <c r="J375" t="s">
        <v>690</v>
      </c>
      <c r="K375">
        <v>3</v>
      </c>
      <c r="L375" s="17">
        <v>12.5</v>
      </c>
      <c r="M375" s="17">
        <v>14.75</v>
      </c>
      <c r="N375" s="16"/>
      <c r="O375" s="16"/>
      <c r="P375" s="16">
        <v>381.62004815649715</v>
      </c>
      <c r="Q375" s="16">
        <v>329.70071085785668</v>
      </c>
      <c r="R375" s="16"/>
      <c r="S375" s="16"/>
    </row>
    <row r="376" spans="1:19" x14ac:dyDescent="0.2">
      <c r="A376" t="s">
        <v>30</v>
      </c>
      <c r="B376" t="s">
        <v>37</v>
      </c>
      <c r="C376" t="s">
        <v>92</v>
      </c>
      <c r="D376" t="s">
        <v>16</v>
      </c>
      <c r="E376" t="s">
        <v>92</v>
      </c>
      <c r="F376" t="s">
        <v>92</v>
      </c>
      <c r="G376" t="s">
        <v>92</v>
      </c>
      <c r="H376" t="s">
        <v>35</v>
      </c>
      <c r="I376" t="s">
        <v>27</v>
      </c>
      <c r="J376" t="s">
        <v>690</v>
      </c>
      <c r="K376">
        <v>4</v>
      </c>
      <c r="L376" s="17">
        <v>12.5</v>
      </c>
      <c r="M376" s="17">
        <v>14.75</v>
      </c>
      <c r="N376" s="16"/>
      <c r="O376" s="16"/>
      <c r="P376" s="16">
        <v>381.62004815649715</v>
      </c>
      <c r="Q376" s="16">
        <v>329.70071085785668</v>
      </c>
      <c r="R376" s="16"/>
      <c r="S376" s="16"/>
    </row>
    <row r="377" spans="1:19" x14ac:dyDescent="0.2">
      <c r="A377" t="s">
        <v>30</v>
      </c>
      <c r="B377" t="s">
        <v>37</v>
      </c>
      <c r="C377" t="s">
        <v>92</v>
      </c>
      <c r="D377" t="s">
        <v>16</v>
      </c>
      <c r="E377" t="s">
        <v>92</v>
      </c>
      <c r="F377" t="s">
        <v>92</v>
      </c>
      <c r="G377" t="s">
        <v>92</v>
      </c>
      <c r="H377" t="s">
        <v>35</v>
      </c>
      <c r="I377" t="s">
        <v>27</v>
      </c>
      <c r="J377" t="s">
        <v>690</v>
      </c>
      <c r="K377">
        <v>5</v>
      </c>
      <c r="L377" s="17">
        <v>12.5</v>
      </c>
      <c r="M377" s="17">
        <v>14.75</v>
      </c>
      <c r="N377" s="16"/>
      <c r="O377" s="16"/>
      <c r="P377" s="16"/>
      <c r="Q377" s="16"/>
      <c r="R377" s="16">
        <v>381.62004815649715</v>
      </c>
      <c r="S377" s="16">
        <v>329.70071085785668</v>
      </c>
    </row>
    <row r="378" spans="1:19" x14ac:dyDescent="0.2">
      <c r="A378" t="s">
        <v>30</v>
      </c>
      <c r="B378" t="s">
        <v>37</v>
      </c>
      <c r="C378" t="s">
        <v>92</v>
      </c>
      <c r="D378" t="s">
        <v>16</v>
      </c>
      <c r="E378" t="s">
        <v>92</v>
      </c>
      <c r="F378" t="s">
        <v>92</v>
      </c>
      <c r="G378" t="s">
        <v>92</v>
      </c>
      <c r="H378" t="s">
        <v>35</v>
      </c>
      <c r="I378" t="s">
        <v>27</v>
      </c>
      <c r="J378" t="s">
        <v>690</v>
      </c>
      <c r="K378">
        <v>6</v>
      </c>
      <c r="L378" s="17">
        <v>12.833333333333334</v>
      </c>
      <c r="M378" s="17">
        <v>15.083333333333334</v>
      </c>
      <c r="N378" s="16">
        <v>381.62004815649715</v>
      </c>
      <c r="O378" s="16">
        <v>329.70071085785668</v>
      </c>
      <c r="P378" s="16"/>
      <c r="Q378" s="16"/>
      <c r="R378" s="16"/>
      <c r="S378" s="16"/>
    </row>
    <row r="379" spans="1:19" x14ac:dyDescent="0.2">
      <c r="A379" t="s">
        <v>30</v>
      </c>
      <c r="B379" t="s">
        <v>37</v>
      </c>
      <c r="C379" t="s">
        <v>92</v>
      </c>
      <c r="D379" t="s">
        <v>16</v>
      </c>
      <c r="E379" t="s">
        <v>92</v>
      </c>
      <c r="F379" t="s">
        <v>92</v>
      </c>
      <c r="G379" t="s">
        <v>92</v>
      </c>
      <c r="H379" t="s">
        <v>35</v>
      </c>
      <c r="I379" t="s">
        <v>27</v>
      </c>
      <c r="J379" t="s">
        <v>690</v>
      </c>
      <c r="K379">
        <v>7</v>
      </c>
      <c r="L379" s="17">
        <v>12.5</v>
      </c>
      <c r="M379" s="17">
        <v>14.75</v>
      </c>
      <c r="N379" s="16">
        <v>381.62004815649715</v>
      </c>
      <c r="O379" s="16">
        <v>329.70071085785668</v>
      </c>
      <c r="P379" s="16"/>
      <c r="Q379" s="16"/>
      <c r="R379" s="16"/>
      <c r="S379" s="16"/>
    </row>
    <row r="380" spans="1:19" x14ac:dyDescent="0.2">
      <c r="A380" t="s">
        <v>30</v>
      </c>
      <c r="B380" t="s">
        <v>37</v>
      </c>
      <c r="C380" t="s">
        <v>92</v>
      </c>
      <c r="D380" t="s">
        <v>16</v>
      </c>
      <c r="E380" t="s">
        <v>92</v>
      </c>
      <c r="F380" t="s">
        <v>92</v>
      </c>
      <c r="G380" t="s">
        <v>92</v>
      </c>
      <c r="H380" t="s">
        <v>35</v>
      </c>
      <c r="I380" t="s">
        <v>27</v>
      </c>
      <c r="J380" t="s">
        <v>405</v>
      </c>
      <c r="K380">
        <v>1</v>
      </c>
      <c r="L380" s="17">
        <v>13</v>
      </c>
      <c r="M380" s="17">
        <v>15.25</v>
      </c>
      <c r="N380" s="16">
        <v>381.62004815649715</v>
      </c>
      <c r="O380" s="16">
        <v>329.70071085785668</v>
      </c>
      <c r="P380" s="16"/>
      <c r="Q380" s="16"/>
      <c r="R380" s="16"/>
      <c r="S380" s="16"/>
    </row>
    <row r="381" spans="1:19" x14ac:dyDescent="0.2">
      <c r="A381" t="s">
        <v>30</v>
      </c>
      <c r="B381" t="s">
        <v>37</v>
      </c>
      <c r="C381" t="s">
        <v>92</v>
      </c>
      <c r="D381" t="s">
        <v>16</v>
      </c>
      <c r="E381" t="s">
        <v>92</v>
      </c>
      <c r="F381" t="s">
        <v>92</v>
      </c>
      <c r="G381" t="s">
        <v>92</v>
      </c>
      <c r="H381" t="s">
        <v>35</v>
      </c>
      <c r="I381" t="s">
        <v>27</v>
      </c>
      <c r="J381" t="s">
        <v>405</v>
      </c>
      <c r="K381">
        <v>2</v>
      </c>
      <c r="L381" s="17">
        <v>13</v>
      </c>
      <c r="M381" s="17">
        <v>15.25</v>
      </c>
      <c r="N381" s="16"/>
      <c r="O381" s="16"/>
      <c r="P381" s="16"/>
      <c r="Q381" s="16"/>
      <c r="R381" s="16">
        <v>381.62004815649715</v>
      </c>
      <c r="S381" s="16">
        <v>329.70071085785668</v>
      </c>
    </row>
    <row r="382" spans="1:19" x14ac:dyDescent="0.2">
      <c r="A382" t="s">
        <v>30</v>
      </c>
      <c r="B382" t="s">
        <v>37</v>
      </c>
      <c r="C382" t="s">
        <v>92</v>
      </c>
      <c r="D382" t="s">
        <v>16</v>
      </c>
      <c r="E382" t="s">
        <v>92</v>
      </c>
      <c r="F382" t="s">
        <v>92</v>
      </c>
      <c r="G382" t="s">
        <v>92</v>
      </c>
      <c r="H382" t="s">
        <v>35</v>
      </c>
      <c r="I382" t="s">
        <v>27</v>
      </c>
      <c r="J382" t="s">
        <v>405</v>
      </c>
      <c r="K382">
        <v>3</v>
      </c>
      <c r="L382" s="17">
        <v>13</v>
      </c>
      <c r="M382" s="17">
        <v>15.25</v>
      </c>
      <c r="N382" s="16">
        <v>381.62004815649715</v>
      </c>
      <c r="O382" s="16">
        <v>329.70071085785668</v>
      </c>
      <c r="P382" s="16"/>
      <c r="Q382" s="16"/>
      <c r="R382" s="16"/>
      <c r="S382" s="16"/>
    </row>
    <row r="383" spans="1:19" x14ac:dyDescent="0.2">
      <c r="A383" t="s">
        <v>30</v>
      </c>
      <c r="B383" t="s">
        <v>37</v>
      </c>
      <c r="C383" t="s">
        <v>92</v>
      </c>
      <c r="D383" t="s">
        <v>16</v>
      </c>
      <c r="E383" t="s">
        <v>92</v>
      </c>
      <c r="F383" t="s">
        <v>92</v>
      </c>
      <c r="G383" t="s">
        <v>92</v>
      </c>
      <c r="H383" t="s">
        <v>35</v>
      </c>
      <c r="I383" t="s">
        <v>27</v>
      </c>
      <c r="J383" t="s">
        <v>405</v>
      </c>
      <c r="K383">
        <v>4</v>
      </c>
      <c r="L383" s="17">
        <v>13</v>
      </c>
      <c r="M383" s="17">
        <v>15.25</v>
      </c>
      <c r="N383" s="16"/>
      <c r="O383" s="16"/>
      <c r="P383" s="16">
        <v>381.62004815649715</v>
      </c>
      <c r="Q383" s="16">
        <v>329.70071085785668</v>
      </c>
      <c r="R383" s="16"/>
      <c r="S383" s="16"/>
    </row>
    <row r="384" spans="1:19" x14ac:dyDescent="0.2">
      <c r="A384" t="s">
        <v>30</v>
      </c>
      <c r="B384" t="s">
        <v>37</v>
      </c>
      <c r="C384" t="s">
        <v>92</v>
      </c>
      <c r="D384" t="s">
        <v>16</v>
      </c>
      <c r="E384" t="s">
        <v>92</v>
      </c>
      <c r="F384" t="s">
        <v>92</v>
      </c>
      <c r="G384" t="s">
        <v>92</v>
      </c>
      <c r="H384" t="s">
        <v>35</v>
      </c>
      <c r="I384" t="s">
        <v>27</v>
      </c>
      <c r="J384" t="s">
        <v>405</v>
      </c>
      <c r="K384">
        <v>5</v>
      </c>
      <c r="L384" s="17">
        <v>13</v>
      </c>
      <c r="M384" s="17">
        <v>15.25</v>
      </c>
      <c r="N384" s="16"/>
      <c r="O384" s="16"/>
      <c r="P384" s="16">
        <v>381.62004815649715</v>
      </c>
      <c r="Q384" s="16">
        <v>329.70071085785668</v>
      </c>
      <c r="R384" s="16"/>
      <c r="S384" s="16"/>
    </row>
    <row r="385" spans="1:19" x14ac:dyDescent="0.2">
      <c r="A385" t="s">
        <v>30</v>
      </c>
      <c r="B385" t="s">
        <v>37</v>
      </c>
      <c r="C385" t="s">
        <v>92</v>
      </c>
      <c r="D385" t="s">
        <v>16</v>
      </c>
      <c r="E385" t="s">
        <v>92</v>
      </c>
      <c r="F385" t="s">
        <v>92</v>
      </c>
      <c r="G385" t="s">
        <v>92</v>
      </c>
      <c r="H385" t="s">
        <v>35</v>
      </c>
      <c r="I385" t="s">
        <v>27</v>
      </c>
      <c r="J385" t="s">
        <v>405</v>
      </c>
      <c r="K385">
        <v>6</v>
      </c>
      <c r="L385" s="17">
        <v>13</v>
      </c>
      <c r="M385" s="17">
        <v>15.25</v>
      </c>
      <c r="N385" s="16">
        <v>381.62004815649715</v>
      </c>
      <c r="O385" s="16">
        <v>329.70071085785668</v>
      </c>
      <c r="P385" s="16"/>
      <c r="Q385" s="16"/>
      <c r="R385" s="16"/>
      <c r="S385" s="16"/>
    </row>
    <row r="386" spans="1:19" x14ac:dyDescent="0.2">
      <c r="A386" t="s">
        <v>30</v>
      </c>
      <c r="B386" t="s">
        <v>37</v>
      </c>
      <c r="C386" t="s">
        <v>92</v>
      </c>
      <c r="D386" t="s">
        <v>16</v>
      </c>
      <c r="E386" t="s">
        <v>92</v>
      </c>
      <c r="F386" t="s">
        <v>92</v>
      </c>
      <c r="G386" t="s">
        <v>92</v>
      </c>
      <c r="H386" t="s">
        <v>35</v>
      </c>
      <c r="I386" t="s">
        <v>27</v>
      </c>
      <c r="J386" t="s">
        <v>405</v>
      </c>
      <c r="K386">
        <v>7</v>
      </c>
      <c r="L386" s="17">
        <v>13.333333333333334</v>
      </c>
      <c r="M386" s="17">
        <v>15.583333333333334</v>
      </c>
      <c r="N386" s="16"/>
      <c r="O386" s="16"/>
      <c r="P386" s="16"/>
      <c r="Q386" s="16"/>
      <c r="R386" s="16">
        <v>381.62004815649715</v>
      </c>
      <c r="S386" s="16">
        <v>329.70071085785668</v>
      </c>
    </row>
    <row r="387" spans="1:19" x14ac:dyDescent="0.2">
      <c r="A387" t="s">
        <v>30</v>
      </c>
      <c r="B387" t="s">
        <v>37</v>
      </c>
      <c r="C387" t="s">
        <v>92</v>
      </c>
      <c r="D387" t="s">
        <v>16</v>
      </c>
      <c r="E387" t="s">
        <v>92</v>
      </c>
      <c r="F387" t="s">
        <v>92</v>
      </c>
      <c r="G387" t="s">
        <v>92</v>
      </c>
      <c r="H387" t="s">
        <v>35</v>
      </c>
      <c r="I387" t="s">
        <v>27</v>
      </c>
      <c r="J387" t="s">
        <v>213</v>
      </c>
      <c r="K387">
        <v>2</v>
      </c>
      <c r="L387" s="17">
        <v>14.583333333333334</v>
      </c>
      <c r="M387" s="17">
        <v>16.75</v>
      </c>
      <c r="N387" s="16"/>
      <c r="O387" s="16"/>
      <c r="P387" s="16"/>
      <c r="Q387" s="16"/>
      <c r="R387" s="16">
        <v>381.62004815649715</v>
      </c>
      <c r="S387" s="16">
        <v>329.70071085785668</v>
      </c>
    </row>
    <row r="388" spans="1:19" x14ac:dyDescent="0.2">
      <c r="A388" t="s">
        <v>30</v>
      </c>
      <c r="B388" t="s">
        <v>37</v>
      </c>
      <c r="C388" t="s">
        <v>92</v>
      </c>
      <c r="D388" t="s">
        <v>16</v>
      </c>
      <c r="E388" t="s">
        <v>92</v>
      </c>
      <c r="F388" t="s">
        <v>92</v>
      </c>
      <c r="G388" t="s">
        <v>92</v>
      </c>
      <c r="H388" t="s">
        <v>35</v>
      </c>
      <c r="I388" t="s">
        <v>27</v>
      </c>
      <c r="J388" t="s">
        <v>213</v>
      </c>
      <c r="K388">
        <v>3</v>
      </c>
      <c r="L388" s="17">
        <v>14</v>
      </c>
      <c r="M388" s="17">
        <v>16.166666666666668</v>
      </c>
      <c r="N388" s="16">
        <v>381.62004815649715</v>
      </c>
      <c r="O388" s="16">
        <v>329.70071085785668</v>
      </c>
      <c r="P388" s="16"/>
      <c r="Q388" s="16"/>
      <c r="R388" s="16"/>
      <c r="S388" s="16"/>
    </row>
    <row r="389" spans="1:19" x14ac:dyDescent="0.2">
      <c r="A389" t="s">
        <v>30</v>
      </c>
      <c r="B389" t="s">
        <v>37</v>
      </c>
      <c r="C389" t="s">
        <v>92</v>
      </c>
      <c r="D389" t="s">
        <v>16</v>
      </c>
      <c r="E389" t="s">
        <v>92</v>
      </c>
      <c r="F389" t="s">
        <v>92</v>
      </c>
      <c r="G389" t="s">
        <v>92</v>
      </c>
      <c r="H389" t="s">
        <v>35</v>
      </c>
      <c r="I389" t="s">
        <v>27</v>
      </c>
      <c r="J389" t="s">
        <v>213</v>
      </c>
      <c r="K389">
        <v>4</v>
      </c>
      <c r="L389" s="17">
        <v>14</v>
      </c>
      <c r="M389" s="17">
        <v>16.166666666666668</v>
      </c>
      <c r="N389" s="16">
        <v>381.62004815649715</v>
      </c>
      <c r="O389" s="16">
        <v>329.70071085785668</v>
      </c>
      <c r="P389" s="16"/>
      <c r="Q389" s="16"/>
      <c r="R389" s="16"/>
      <c r="S389" s="16"/>
    </row>
    <row r="390" spans="1:19" x14ac:dyDescent="0.2">
      <c r="A390" t="s">
        <v>30</v>
      </c>
      <c r="B390" t="s">
        <v>37</v>
      </c>
      <c r="C390" t="s">
        <v>92</v>
      </c>
      <c r="D390" t="s">
        <v>16</v>
      </c>
      <c r="E390" t="s">
        <v>92</v>
      </c>
      <c r="F390" t="s">
        <v>92</v>
      </c>
      <c r="G390" t="s">
        <v>92</v>
      </c>
      <c r="H390" t="s">
        <v>35</v>
      </c>
      <c r="I390" t="s">
        <v>27</v>
      </c>
      <c r="J390" t="s">
        <v>213</v>
      </c>
      <c r="K390">
        <v>5</v>
      </c>
      <c r="L390" s="17">
        <v>14</v>
      </c>
      <c r="M390" s="17">
        <v>16.166666666666668</v>
      </c>
      <c r="N390" s="16">
        <v>381.62004815649715</v>
      </c>
      <c r="O390" s="16">
        <v>329.70071085785668</v>
      </c>
      <c r="P390" s="16"/>
      <c r="Q390" s="16"/>
      <c r="R390" s="16"/>
      <c r="S390" s="16"/>
    </row>
    <row r="391" spans="1:19" x14ac:dyDescent="0.2">
      <c r="A391" t="s">
        <v>30</v>
      </c>
      <c r="B391" t="s">
        <v>37</v>
      </c>
      <c r="C391" t="s">
        <v>92</v>
      </c>
      <c r="D391" t="s">
        <v>16</v>
      </c>
      <c r="E391" t="s">
        <v>92</v>
      </c>
      <c r="F391" t="s">
        <v>92</v>
      </c>
      <c r="G391" t="s">
        <v>92</v>
      </c>
      <c r="H391" t="s">
        <v>35</v>
      </c>
      <c r="I391" t="s">
        <v>27</v>
      </c>
      <c r="J391" t="s">
        <v>213</v>
      </c>
      <c r="K391">
        <v>6</v>
      </c>
      <c r="L391" s="17">
        <v>14</v>
      </c>
      <c r="M391" s="17">
        <v>16.166666666666668</v>
      </c>
      <c r="N391" s="16">
        <v>381.62004815649715</v>
      </c>
      <c r="O391" s="16">
        <v>329.70071085785668</v>
      </c>
      <c r="P391" s="16"/>
      <c r="Q391" s="16"/>
      <c r="R391" s="16"/>
      <c r="S391" s="16"/>
    </row>
    <row r="392" spans="1:19" x14ac:dyDescent="0.2">
      <c r="A392" t="s">
        <v>30</v>
      </c>
      <c r="B392" t="s">
        <v>37</v>
      </c>
      <c r="C392" t="s">
        <v>92</v>
      </c>
      <c r="D392" t="s">
        <v>16</v>
      </c>
      <c r="E392" t="s">
        <v>92</v>
      </c>
      <c r="F392" t="s">
        <v>92</v>
      </c>
      <c r="G392" t="s">
        <v>92</v>
      </c>
      <c r="H392" t="s">
        <v>35</v>
      </c>
      <c r="I392" t="s">
        <v>27</v>
      </c>
      <c r="J392" t="s">
        <v>213</v>
      </c>
      <c r="K392">
        <v>7</v>
      </c>
      <c r="L392" s="17">
        <v>14</v>
      </c>
      <c r="M392" s="17">
        <v>16.166666666666668</v>
      </c>
      <c r="N392" s="16">
        <v>381.62004815649715</v>
      </c>
      <c r="O392" s="16">
        <v>329.70071085785668</v>
      </c>
      <c r="P392" s="16"/>
      <c r="Q392" s="16"/>
      <c r="R392" s="16"/>
      <c r="S392" s="16"/>
    </row>
    <row r="393" spans="1:19" x14ac:dyDescent="0.2">
      <c r="A393" t="s">
        <v>30</v>
      </c>
      <c r="B393" t="s">
        <v>37</v>
      </c>
      <c r="C393" t="s">
        <v>92</v>
      </c>
      <c r="D393" t="s">
        <v>16</v>
      </c>
      <c r="E393" t="s">
        <v>92</v>
      </c>
      <c r="F393" t="s">
        <v>92</v>
      </c>
      <c r="G393" t="s">
        <v>92</v>
      </c>
      <c r="H393" t="s">
        <v>35</v>
      </c>
      <c r="I393" t="s">
        <v>27</v>
      </c>
      <c r="J393" t="s">
        <v>745</v>
      </c>
      <c r="K393">
        <v>3</v>
      </c>
      <c r="L393" s="17">
        <v>15.166666666666666</v>
      </c>
      <c r="M393" s="17">
        <v>17.333333333333332</v>
      </c>
      <c r="N393" s="16">
        <v>381.62004815649715</v>
      </c>
      <c r="O393" s="16">
        <v>329.70071085785668</v>
      </c>
      <c r="P393" s="16"/>
      <c r="Q393" s="16"/>
      <c r="R393" s="16"/>
      <c r="S393" s="16"/>
    </row>
    <row r="394" spans="1:19" x14ac:dyDescent="0.2">
      <c r="A394" t="s">
        <v>30</v>
      </c>
      <c r="B394" t="s">
        <v>37</v>
      </c>
      <c r="C394" t="s">
        <v>92</v>
      </c>
      <c r="D394" t="s">
        <v>16</v>
      </c>
      <c r="E394" t="s">
        <v>92</v>
      </c>
      <c r="F394" t="s">
        <v>92</v>
      </c>
      <c r="G394" t="s">
        <v>92</v>
      </c>
      <c r="H394" t="s">
        <v>35</v>
      </c>
      <c r="I394" t="s">
        <v>27</v>
      </c>
      <c r="J394" t="s">
        <v>745</v>
      </c>
      <c r="K394">
        <v>7</v>
      </c>
      <c r="L394" s="17">
        <v>14.5</v>
      </c>
      <c r="M394" s="17">
        <v>16.666666666666668</v>
      </c>
      <c r="N394" s="16">
        <v>381.62004815649715</v>
      </c>
      <c r="O394" s="16">
        <v>329.70071085785668</v>
      </c>
      <c r="P394" s="16"/>
      <c r="Q394" s="16"/>
      <c r="R394" s="16"/>
      <c r="S394" s="16"/>
    </row>
    <row r="395" spans="1:19" x14ac:dyDescent="0.2">
      <c r="A395" t="s">
        <v>30</v>
      </c>
      <c r="B395" t="s">
        <v>37</v>
      </c>
      <c r="C395" t="s">
        <v>92</v>
      </c>
      <c r="D395" t="s">
        <v>16</v>
      </c>
      <c r="E395" t="s">
        <v>92</v>
      </c>
      <c r="F395" t="s">
        <v>92</v>
      </c>
      <c r="G395" t="s">
        <v>92</v>
      </c>
      <c r="H395" t="s">
        <v>35</v>
      </c>
      <c r="I395" t="s">
        <v>27</v>
      </c>
      <c r="J395" t="s">
        <v>826</v>
      </c>
      <c r="K395">
        <v>7</v>
      </c>
      <c r="L395" s="17">
        <v>13.166666666666666</v>
      </c>
      <c r="M395" s="17">
        <v>15.333333333333334</v>
      </c>
      <c r="N395" s="16">
        <v>381.62004815649715</v>
      </c>
      <c r="O395" s="16">
        <v>329.70071085785668</v>
      </c>
      <c r="P395" s="16"/>
      <c r="Q395" s="16"/>
      <c r="R395" s="16"/>
      <c r="S395" s="16"/>
    </row>
    <row r="396" spans="1:19" x14ac:dyDescent="0.2">
      <c r="A396" t="s">
        <v>30</v>
      </c>
      <c r="B396" t="s">
        <v>37</v>
      </c>
      <c r="C396" t="s">
        <v>92</v>
      </c>
      <c r="D396" t="s">
        <v>16</v>
      </c>
      <c r="E396" t="s">
        <v>92</v>
      </c>
      <c r="F396" t="s">
        <v>92</v>
      </c>
      <c r="G396" t="s">
        <v>92</v>
      </c>
      <c r="H396" t="s">
        <v>35</v>
      </c>
      <c r="I396" t="s">
        <v>27</v>
      </c>
      <c r="J396" t="s">
        <v>725</v>
      </c>
      <c r="K396">
        <v>2</v>
      </c>
      <c r="L396" s="17">
        <v>12</v>
      </c>
      <c r="M396" s="17">
        <v>14.166666666666666</v>
      </c>
      <c r="N396" s="16"/>
      <c r="O396" s="16"/>
      <c r="P396" s="16">
        <v>381.62004815649715</v>
      </c>
      <c r="Q396" s="16">
        <v>329.70071085785668</v>
      </c>
      <c r="R396" s="16"/>
      <c r="S396" s="16"/>
    </row>
    <row r="397" spans="1:19" x14ac:dyDescent="0.2">
      <c r="A397" t="s">
        <v>30</v>
      </c>
      <c r="B397" t="s">
        <v>37</v>
      </c>
      <c r="C397" t="s">
        <v>92</v>
      </c>
      <c r="D397" t="s">
        <v>16</v>
      </c>
      <c r="E397" t="s">
        <v>92</v>
      </c>
      <c r="F397" t="s">
        <v>92</v>
      </c>
      <c r="G397" t="s">
        <v>94</v>
      </c>
      <c r="H397" t="s">
        <v>27</v>
      </c>
      <c r="I397" t="s">
        <v>35</v>
      </c>
      <c r="J397" t="s">
        <v>483</v>
      </c>
      <c r="K397">
        <v>1</v>
      </c>
      <c r="L397" s="17">
        <v>23</v>
      </c>
      <c r="M397" s="17">
        <v>1.0833333333333333</v>
      </c>
      <c r="N397" s="16">
        <v>381.62004815649715</v>
      </c>
      <c r="O397" s="16">
        <v>329.70071085785668</v>
      </c>
      <c r="P397" s="16"/>
      <c r="Q397" s="16"/>
      <c r="R397" s="16"/>
      <c r="S397" s="16"/>
    </row>
    <row r="398" spans="1:19" x14ac:dyDescent="0.2">
      <c r="A398" t="s">
        <v>30</v>
      </c>
      <c r="B398" t="s">
        <v>37</v>
      </c>
      <c r="C398" t="s">
        <v>92</v>
      </c>
      <c r="D398" t="s">
        <v>16</v>
      </c>
      <c r="E398" t="s">
        <v>92</v>
      </c>
      <c r="F398" t="s">
        <v>92</v>
      </c>
      <c r="G398" t="s">
        <v>94</v>
      </c>
      <c r="H398" t="s">
        <v>27</v>
      </c>
      <c r="I398" t="s">
        <v>35</v>
      </c>
      <c r="J398" t="s">
        <v>483</v>
      </c>
      <c r="K398">
        <v>2</v>
      </c>
      <c r="L398" s="17">
        <v>23</v>
      </c>
      <c r="M398" s="17">
        <v>1.0833333333333333</v>
      </c>
      <c r="N398" s="16">
        <v>381.62004815649715</v>
      </c>
      <c r="O398" s="16">
        <v>329.70071085785668</v>
      </c>
      <c r="P398" s="16"/>
      <c r="Q398" s="16"/>
      <c r="R398" s="16"/>
      <c r="S398" s="16"/>
    </row>
    <row r="399" spans="1:19" x14ac:dyDescent="0.2">
      <c r="A399" t="s">
        <v>30</v>
      </c>
      <c r="B399" t="s">
        <v>37</v>
      </c>
      <c r="C399" t="s">
        <v>92</v>
      </c>
      <c r="D399" t="s">
        <v>16</v>
      </c>
      <c r="E399" t="s">
        <v>92</v>
      </c>
      <c r="F399" t="s">
        <v>92</v>
      </c>
      <c r="G399" t="s">
        <v>94</v>
      </c>
      <c r="H399" t="s">
        <v>27</v>
      </c>
      <c r="I399" t="s">
        <v>35</v>
      </c>
      <c r="J399" t="s">
        <v>483</v>
      </c>
      <c r="K399">
        <v>3</v>
      </c>
      <c r="L399" s="17">
        <v>23</v>
      </c>
      <c r="M399" s="17">
        <v>1.0833333333333333</v>
      </c>
      <c r="N399" s="16">
        <v>381.62004815649715</v>
      </c>
      <c r="O399" s="16">
        <v>329.70071085785668</v>
      </c>
      <c r="P399" s="16"/>
      <c r="Q399" s="16"/>
      <c r="R399" s="16"/>
      <c r="S399" s="16"/>
    </row>
    <row r="400" spans="1:19" x14ac:dyDescent="0.2">
      <c r="A400" t="s">
        <v>30</v>
      </c>
      <c r="B400" t="s">
        <v>37</v>
      </c>
      <c r="C400" t="s">
        <v>92</v>
      </c>
      <c r="D400" t="s">
        <v>16</v>
      </c>
      <c r="E400" t="s">
        <v>92</v>
      </c>
      <c r="F400" t="s">
        <v>92</v>
      </c>
      <c r="G400" t="s">
        <v>94</v>
      </c>
      <c r="H400" t="s">
        <v>27</v>
      </c>
      <c r="I400" t="s">
        <v>35</v>
      </c>
      <c r="J400" t="s">
        <v>483</v>
      </c>
      <c r="K400">
        <v>4</v>
      </c>
      <c r="L400" s="17">
        <v>23</v>
      </c>
      <c r="M400" s="17">
        <v>1.0833333333333333</v>
      </c>
      <c r="N400" s="16">
        <v>381.62004815649715</v>
      </c>
      <c r="O400" s="16">
        <v>329.70071085785668</v>
      </c>
      <c r="P400" s="16"/>
      <c r="Q400" s="16"/>
      <c r="R400" s="16"/>
      <c r="S400" s="16"/>
    </row>
    <row r="401" spans="1:19" x14ac:dyDescent="0.2">
      <c r="A401" t="s">
        <v>30</v>
      </c>
      <c r="B401" t="s">
        <v>37</v>
      </c>
      <c r="C401" t="s">
        <v>92</v>
      </c>
      <c r="D401" t="s">
        <v>16</v>
      </c>
      <c r="E401" t="s">
        <v>92</v>
      </c>
      <c r="F401" t="s">
        <v>92</v>
      </c>
      <c r="G401" t="s">
        <v>94</v>
      </c>
      <c r="H401" t="s">
        <v>27</v>
      </c>
      <c r="I401" t="s">
        <v>35</v>
      </c>
      <c r="J401" t="s">
        <v>483</v>
      </c>
      <c r="K401">
        <v>5</v>
      </c>
      <c r="L401" s="17">
        <v>23</v>
      </c>
      <c r="M401" s="17">
        <v>1.0833333333333333</v>
      </c>
      <c r="N401" s="16">
        <v>381.62004815649715</v>
      </c>
      <c r="O401" s="16">
        <v>329.70071085785668</v>
      </c>
      <c r="P401" s="16"/>
      <c r="Q401" s="16"/>
      <c r="R401" s="16"/>
      <c r="S401" s="16"/>
    </row>
    <row r="402" spans="1:19" x14ac:dyDescent="0.2">
      <c r="A402" t="s">
        <v>30</v>
      </c>
      <c r="B402" t="s">
        <v>37</v>
      </c>
      <c r="C402" t="s">
        <v>92</v>
      </c>
      <c r="D402" t="s">
        <v>16</v>
      </c>
      <c r="E402" t="s">
        <v>92</v>
      </c>
      <c r="F402" t="s">
        <v>92</v>
      </c>
      <c r="G402" t="s">
        <v>94</v>
      </c>
      <c r="H402" t="s">
        <v>27</v>
      </c>
      <c r="I402" t="s">
        <v>35</v>
      </c>
      <c r="J402" t="s">
        <v>483</v>
      </c>
      <c r="K402">
        <v>6</v>
      </c>
      <c r="L402" s="17">
        <v>23</v>
      </c>
      <c r="M402" s="17">
        <v>1.0833333333333333</v>
      </c>
      <c r="N402" s="16">
        <v>381.62004815649715</v>
      </c>
      <c r="O402" s="16">
        <v>329.70071085785668</v>
      </c>
      <c r="P402" s="16"/>
      <c r="Q402" s="16"/>
      <c r="R402" s="16"/>
      <c r="S402" s="16"/>
    </row>
    <row r="403" spans="1:19" x14ac:dyDescent="0.2">
      <c r="A403" t="s">
        <v>30</v>
      </c>
      <c r="B403" t="s">
        <v>37</v>
      </c>
      <c r="C403" t="s">
        <v>92</v>
      </c>
      <c r="D403" t="s">
        <v>16</v>
      </c>
      <c r="E403" t="s">
        <v>92</v>
      </c>
      <c r="F403" t="s">
        <v>92</v>
      </c>
      <c r="G403" t="s">
        <v>94</v>
      </c>
      <c r="H403" t="s">
        <v>27</v>
      </c>
      <c r="I403" t="s">
        <v>35</v>
      </c>
      <c r="J403" t="s">
        <v>483</v>
      </c>
      <c r="K403">
        <v>7</v>
      </c>
      <c r="L403" s="17">
        <v>23</v>
      </c>
      <c r="M403" s="17">
        <v>1.0833333333333333</v>
      </c>
      <c r="N403" s="16"/>
      <c r="O403" s="16"/>
      <c r="P403" s="16"/>
      <c r="Q403" s="16"/>
      <c r="R403" s="16">
        <v>381.62004815649715</v>
      </c>
      <c r="S403" s="16">
        <v>329.70071085785668</v>
      </c>
    </row>
    <row r="404" spans="1:19" x14ac:dyDescent="0.2">
      <c r="A404" t="s">
        <v>30</v>
      </c>
      <c r="B404" t="s">
        <v>37</v>
      </c>
      <c r="C404" t="s">
        <v>92</v>
      </c>
      <c r="D404" t="s">
        <v>16</v>
      </c>
      <c r="E404" t="s">
        <v>92</v>
      </c>
      <c r="F404" t="s">
        <v>92</v>
      </c>
      <c r="G404" t="s">
        <v>94</v>
      </c>
      <c r="H404" t="s">
        <v>27</v>
      </c>
      <c r="I404" t="s">
        <v>35</v>
      </c>
      <c r="J404" t="s">
        <v>746</v>
      </c>
      <c r="K404">
        <v>3</v>
      </c>
      <c r="L404" s="17">
        <v>23.5</v>
      </c>
      <c r="M404" s="17">
        <v>1.5833333333333335</v>
      </c>
      <c r="N404" s="16">
        <v>381.62004815649715</v>
      </c>
      <c r="O404" s="16">
        <v>329.70071085785668</v>
      </c>
      <c r="P404" s="16"/>
      <c r="Q404" s="16"/>
      <c r="R404" s="16"/>
      <c r="S404" s="16"/>
    </row>
    <row r="405" spans="1:19" x14ac:dyDescent="0.2">
      <c r="A405" t="s">
        <v>30</v>
      </c>
      <c r="B405" t="s">
        <v>37</v>
      </c>
      <c r="C405" t="s">
        <v>92</v>
      </c>
      <c r="D405" t="s">
        <v>16</v>
      </c>
      <c r="E405" t="s">
        <v>92</v>
      </c>
      <c r="F405" t="s">
        <v>92</v>
      </c>
      <c r="G405" t="s">
        <v>94</v>
      </c>
      <c r="H405" t="s">
        <v>27</v>
      </c>
      <c r="I405" t="s">
        <v>35</v>
      </c>
      <c r="J405" t="s">
        <v>746</v>
      </c>
      <c r="K405">
        <v>4</v>
      </c>
      <c r="L405" s="17">
        <v>23.5</v>
      </c>
      <c r="M405" s="17">
        <v>1.5833333333333335</v>
      </c>
      <c r="N405" s="16">
        <v>381.62004815649715</v>
      </c>
      <c r="O405" s="16">
        <v>329.70071085785668</v>
      </c>
      <c r="P405" s="16"/>
      <c r="Q405" s="16"/>
      <c r="R405" s="16"/>
      <c r="S405" s="16"/>
    </row>
    <row r="406" spans="1:19" x14ac:dyDescent="0.2">
      <c r="A406" t="s">
        <v>30</v>
      </c>
      <c r="B406" t="s">
        <v>37</v>
      </c>
      <c r="C406" t="s">
        <v>92</v>
      </c>
      <c r="D406" t="s">
        <v>16</v>
      </c>
      <c r="E406" t="s">
        <v>92</v>
      </c>
      <c r="F406" t="s">
        <v>92</v>
      </c>
      <c r="G406" t="s">
        <v>94</v>
      </c>
      <c r="H406" t="s">
        <v>27</v>
      </c>
      <c r="I406" t="s">
        <v>35</v>
      </c>
      <c r="J406" t="s">
        <v>551</v>
      </c>
      <c r="K406">
        <v>1</v>
      </c>
      <c r="L406" s="17">
        <v>0</v>
      </c>
      <c r="M406" s="17">
        <v>2.0833333333333335</v>
      </c>
      <c r="N406" s="16"/>
      <c r="O406" s="16"/>
      <c r="P406" s="16"/>
      <c r="Q406" s="16"/>
      <c r="R406" s="16">
        <v>381.62004815649715</v>
      </c>
      <c r="S406" s="16">
        <v>329.70071085785668</v>
      </c>
    </row>
    <row r="407" spans="1:19" x14ac:dyDescent="0.2">
      <c r="A407" t="s">
        <v>30</v>
      </c>
      <c r="B407" t="s">
        <v>37</v>
      </c>
      <c r="C407" t="s">
        <v>92</v>
      </c>
      <c r="D407" t="s">
        <v>16</v>
      </c>
      <c r="E407" t="s">
        <v>92</v>
      </c>
      <c r="F407" t="s">
        <v>92</v>
      </c>
      <c r="G407" t="s">
        <v>94</v>
      </c>
      <c r="H407" t="s">
        <v>27</v>
      </c>
      <c r="I407" t="s">
        <v>35</v>
      </c>
      <c r="J407" t="s">
        <v>551</v>
      </c>
      <c r="K407">
        <v>2</v>
      </c>
      <c r="L407" s="17">
        <v>0</v>
      </c>
      <c r="M407" s="17">
        <v>2.0833333333333335</v>
      </c>
      <c r="N407" s="16"/>
      <c r="O407" s="16"/>
      <c r="P407" s="16"/>
      <c r="Q407" s="16"/>
      <c r="R407" s="16">
        <v>381.62004815649715</v>
      </c>
      <c r="S407" s="16">
        <v>329.70071085785668</v>
      </c>
    </row>
    <row r="408" spans="1:19" x14ac:dyDescent="0.2">
      <c r="A408" t="s">
        <v>30</v>
      </c>
      <c r="B408" t="s">
        <v>37</v>
      </c>
      <c r="C408" t="s">
        <v>92</v>
      </c>
      <c r="D408" t="s">
        <v>16</v>
      </c>
      <c r="E408" t="s">
        <v>92</v>
      </c>
      <c r="F408" t="s">
        <v>92</v>
      </c>
      <c r="G408" t="s">
        <v>94</v>
      </c>
      <c r="H408" t="s">
        <v>27</v>
      </c>
      <c r="I408" t="s">
        <v>35</v>
      </c>
      <c r="J408" t="s">
        <v>551</v>
      </c>
      <c r="K408">
        <v>3</v>
      </c>
      <c r="L408" s="17">
        <v>0</v>
      </c>
      <c r="M408" s="17">
        <v>2.0833333333333335</v>
      </c>
      <c r="N408" s="16"/>
      <c r="O408" s="16"/>
      <c r="P408" s="16">
        <v>381.62004815649715</v>
      </c>
      <c r="Q408" s="16">
        <v>329.70071085785668</v>
      </c>
      <c r="R408" s="16"/>
      <c r="S408" s="16"/>
    </row>
    <row r="409" spans="1:19" x14ac:dyDescent="0.2">
      <c r="A409" t="s">
        <v>30</v>
      </c>
      <c r="B409" t="s">
        <v>37</v>
      </c>
      <c r="C409" t="s">
        <v>92</v>
      </c>
      <c r="D409" t="s">
        <v>16</v>
      </c>
      <c r="E409" t="s">
        <v>92</v>
      </c>
      <c r="F409" t="s">
        <v>92</v>
      </c>
      <c r="G409" t="s">
        <v>94</v>
      </c>
      <c r="H409" t="s">
        <v>27</v>
      </c>
      <c r="I409" t="s">
        <v>35</v>
      </c>
      <c r="J409" t="s">
        <v>551</v>
      </c>
      <c r="K409">
        <v>4</v>
      </c>
      <c r="L409" s="17">
        <v>0</v>
      </c>
      <c r="M409" s="17">
        <v>2.0833333333333335</v>
      </c>
      <c r="N409" s="16"/>
      <c r="O409" s="16"/>
      <c r="P409" s="16">
        <v>381.62004815649715</v>
      </c>
      <c r="Q409" s="16">
        <v>329.70071085785668</v>
      </c>
      <c r="R409" s="16"/>
      <c r="S409" s="16"/>
    </row>
    <row r="410" spans="1:19" x14ac:dyDescent="0.2">
      <c r="A410" t="s">
        <v>30</v>
      </c>
      <c r="B410" t="s">
        <v>37</v>
      </c>
      <c r="C410" t="s">
        <v>92</v>
      </c>
      <c r="D410" t="s">
        <v>16</v>
      </c>
      <c r="E410" t="s">
        <v>92</v>
      </c>
      <c r="F410" t="s">
        <v>92</v>
      </c>
      <c r="G410" t="s">
        <v>94</v>
      </c>
      <c r="H410" t="s">
        <v>27</v>
      </c>
      <c r="I410" t="s">
        <v>35</v>
      </c>
      <c r="J410" t="s">
        <v>551</v>
      </c>
      <c r="K410">
        <v>5</v>
      </c>
      <c r="L410" s="17">
        <v>0</v>
      </c>
      <c r="M410" s="17">
        <v>2.0833333333333335</v>
      </c>
      <c r="N410" s="16"/>
      <c r="O410" s="16"/>
      <c r="P410" s="16">
        <v>381.62004815649715</v>
      </c>
      <c r="Q410" s="16">
        <v>329.70071085785668</v>
      </c>
      <c r="R410" s="16"/>
      <c r="S410" s="16"/>
    </row>
    <row r="411" spans="1:19" x14ac:dyDescent="0.2">
      <c r="A411" t="s">
        <v>30</v>
      </c>
      <c r="B411" t="s">
        <v>37</v>
      </c>
      <c r="C411" t="s">
        <v>92</v>
      </c>
      <c r="D411" t="s">
        <v>16</v>
      </c>
      <c r="E411" t="s">
        <v>92</v>
      </c>
      <c r="F411" t="s">
        <v>92</v>
      </c>
      <c r="G411" t="s">
        <v>94</v>
      </c>
      <c r="H411" t="s">
        <v>27</v>
      </c>
      <c r="I411" t="s">
        <v>35</v>
      </c>
      <c r="J411" t="s">
        <v>551</v>
      </c>
      <c r="K411">
        <v>6</v>
      </c>
      <c r="L411" s="17">
        <v>0</v>
      </c>
      <c r="M411" s="17">
        <v>2.0833333333333335</v>
      </c>
      <c r="N411" s="16"/>
      <c r="O411" s="16"/>
      <c r="P411" s="16">
        <v>381.62004815649715</v>
      </c>
      <c r="Q411" s="16">
        <v>329.70071085785668</v>
      </c>
      <c r="R411" s="16"/>
      <c r="S411" s="16"/>
    </row>
    <row r="412" spans="1:19" x14ac:dyDescent="0.2">
      <c r="A412" t="s">
        <v>30</v>
      </c>
      <c r="B412" t="s">
        <v>37</v>
      </c>
      <c r="C412" t="s">
        <v>92</v>
      </c>
      <c r="D412" t="s">
        <v>16</v>
      </c>
      <c r="E412" t="s">
        <v>92</v>
      </c>
      <c r="F412" t="s">
        <v>92</v>
      </c>
      <c r="G412" t="s">
        <v>94</v>
      </c>
      <c r="H412" t="s">
        <v>27</v>
      </c>
      <c r="I412" t="s">
        <v>35</v>
      </c>
      <c r="J412" t="s">
        <v>551</v>
      </c>
      <c r="K412">
        <v>7</v>
      </c>
      <c r="L412" s="17">
        <v>0</v>
      </c>
      <c r="M412" s="17">
        <v>2.0833333333333335</v>
      </c>
      <c r="N412" s="16"/>
      <c r="O412" s="16"/>
      <c r="P412" s="16">
        <v>381.62004815649715</v>
      </c>
      <c r="Q412" s="16">
        <v>329.70071085785668</v>
      </c>
      <c r="R412" s="16"/>
      <c r="S412" s="16"/>
    </row>
    <row r="413" spans="1:19" x14ac:dyDescent="0.2">
      <c r="A413" t="s">
        <v>30</v>
      </c>
      <c r="B413" t="s">
        <v>37</v>
      </c>
      <c r="C413" t="s">
        <v>92</v>
      </c>
      <c r="D413" t="s">
        <v>16</v>
      </c>
      <c r="E413" t="s">
        <v>92</v>
      </c>
      <c r="F413" t="s">
        <v>92</v>
      </c>
      <c r="G413" t="s">
        <v>94</v>
      </c>
      <c r="H413" t="s">
        <v>27</v>
      </c>
      <c r="I413" t="s">
        <v>35</v>
      </c>
      <c r="J413" t="s">
        <v>457</v>
      </c>
      <c r="K413">
        <v>1</v>
      </c>
      <c r="L413" s="17">
        <v>0.5</v>
      </c>
      <c r="M413" s="17">
        <v>2.5833333333333335</v>
      </c>
      <c r="N413" s="16">
        <v>381.62004815649715</v>
      </c>
      <c r="O413" s="16">
        <v>329.70071085785668</v>
      </c>
      <c r="P413" s="16"/>
      <c r="Q413" s="16"/>
      <c r="R413" s="16"/>
      <c r="S413" s="16"/>
    </row>
    <row r="414" spans="1:19" x14ac:dyDescent="0.2">
      <c r="A414" t="s">
        <v>30</v>
      </c>
      <c r="B414" t="s">
        <v>37</v>
      </c>
      <c r="C414" t="s">
        <v>92</v>
      </c>
      <c r="D414" t="s">
        <v>16</v>
      </c>
      <c r="E414" t="s">
        <v>92</v>
      </c>
      <c r="F414" t="s">
        <v>92</v>
      </c>
      <c r="G414" t="s">
        <v>94</v>
      </c>
      <c r="H414" t="s">
        <v>27</v>
      </c>
      <c r="I414" t="s">
        <v>35</v>
      </c>
      <c r="J414" t="s">
        <v>457</v>
      </c>
      <c r="K414">
        <v>2</v>
      </c>
      <c r="L414" s="17">
        <v>0.5</v>
      </c>
      <c r="M414" s="17">
        <v>2.5833333333333335</v>
      </c>
      <c r="N414" s="16">
        <v>381.62004815649715</v>
      </c>
      <c r="O414" s="16">
        <v>329.70071085785668</v>
      </c>
      <c r="P414" s="16"/>
      <c r="Q414" s="16"/>
      <c r="R414" s="16"/>
      <c r="S414" s="16"/>
    </row>
    <row r="415" spans="1:19" x14ac:dyDescent="0.2">
      <c r="A415" t="s">
        <v>30</v>
      </c>
      <c r="B415" t="s">
        <v>37</v>
      </c>
      <c r="C415" t="s">
        <v>92</v>
      </c>
      <c r="D415" t="s">
        <v>16</v>
      </c>
      <c r="E415" t="s">
        <v>92</v>
      </c>
      <c r="F415" t="s">
        <v>92</v>
      </c>
      <c r="G415" t="s">
        <v>94</v>
      </c>
      <c r="H415" t="s">
        <v>27</v>
      </c>
      <c r="I415" t="s">
        <v>35</v>
      </c>
      <c r="J415" t="s">
        <v>457</v>
      </c>
      <c r="K415">
        <v>3</v>
      </c>
      <c r="L415" s="17">
        <v>0.25</v>
      </c>
      <c r="M415" s="17">
        <v>2.3333333333333335</v>
      </c>
      <c r="N415" s="16">
        <v>381.62004815649715</v>
      </c>
      <c r="O415" s="16">
        <v>329.70071085785668</v>
      </c>
      <c r="P415" s="16"/>
      <c r="Q415" s="16"/>
      <c r="R415" s="16"/>
      <c r="S415" s="16"/>
    </row>
    <row r="416" spans="1:19" x14ac:dyDescent="0.2">
      <c r="A416" t="s">
        <v>30</v>
      </c>
      <c r="B416" t="s">
        <v>37</v>
      </c>
      <c r="C416" t="s">
        <v>92</v>
      </c>
      <c r="D416" t="s">
        <v>16</v>
      </c>
      <c r="E416" t="s">
        <v>92</v>
      </c>
      <c r="F416" t="s">
        <v>92</v>
      </c>
      <c r="G416" t="s">
        <v>94</v>
      </c>
      <c r="H416" t="s">
        <v>27</v>
      </c>
      <c r="I416" t="s">
        <v>35</v>
      </c>
      <c r="J416" t="s">
        <v>457</v>
      </c>
      <c r="K416">
        <v>6</v>
      </c>
      <c r="L416" s="17">
        <v>0.5</v>
      </c>
      <c r="M416" s="17">
        <v>2.5833333333333335</v>
      </c>
      <c r="N416" s="16">
        <v>381.62004815649715</v>
      </c>
      <c r="O416" s="16">
        <v>329.70071085785668</v>
      </c>
      <c r="P416" s="16"/>
      <c r="Q416" s="16"/>
      <c r="R416" s="16"/>
      <c r="S416" s="16"/>
    </row>
    <row r="417" spans="1:19" x14ac:dyDescent="0.2">
      <c r="A417" t="s">
        <v>30</v>
      </c>
      <c r="B417" t="s">
        <v>37</v>
      </c>
      <c r="C417" t="s">
        <v>92</v>
      </c>
      <c r="D417" t="s">
        <v>16</v>
      </c>
      <c r="E417" t="s">
        <v>92</v>
      </c>
      <c r="F417" t="s">
        <v>92</v>
      </c>
      <c r="G417" t="s">
        <v>94</v>
      </c>
      <c r="H417" t="s">
        <v>27</v>
      </c>
      <c r="I417" t="s">
        <v>35</v>
      </c>
      <c r="J417" t="s">
        <v>93</v>
      </c>
      <c r="K417">
        <v>1</v>
      </c>
      <c r="L417" s="17">
        <v>1</v>
      </c>
      <c r="M417" s="17">
        <v>3.0833333333333335</v>
      </c>
      <c r="N417" s="16">
        <v>381.62004815649715</v>
      </c>
      <c r="O417" s="16">
        <v>329.70071085785668</v>
      </c>
      <c r="P417" s="16"/>
      <c r="Q417" s="16"/>
      <c r="R417" s="16"/>
      <c r="S417" s="16"/>
    </row>
    <row r="418" spans="1:19" x14ac:dyDescent="0.2">
      <c r="A418" t="s">
        <v>30</v>
      </c>
      <c r="B418" t="s">
        <v>37</v>
      </c>
      <c r="C418" t="s">
        <v>92</v>
      </c>
      <c r="D418" t="s">
        <v>16</v>
      </c>
      <c r="E418" t="s">
        <v>92</v>
      </c>
      <c r="F418" t="s">
        <v>92</v>
      </c>
      <c r="G418" t="s">
        <v>94</v>
      </c>
      <c r="H418" t="s">
        <v>27</v>
      </c>
      <c r="I418" t="s">
        <v>35</v>
      </c>
      <c r="J418" t="s">
        <v>93</v>
      </c>
      <c r="K418">
        <v>2</v>
      </c>
      <c r="L418" s="17">
        <v>1</v>
      </c>
      <c r="M418" s="17">
        <v>3.0833333333333335</v>
      </c>
      <c r="N418" s="16"/>
      <c r="O418" s="16"/>
      <c r="P418" s="16">
        <v>381.62004815649715</v>
      </c>
      <c r="Q418" s="16">
        <v>329.70071085785668</v>
      </c>
      <c r="R418" s="16"/>
      <c r="S418" s="16"/>
    </row>
    <row r="419" spans="1:19" x14ac:dyDescent="0.2">
      <c r="A419" t="s">
        <v>30</v>
      </c>
      <c r="B419" t="s">
        <v>37</v>
      </c>
      <c r="C419" t="s">
        <v>92</v>
      </c>
      <c r="D419" t="s">
        <v>16</v>
      </c>
      <c r="E419" t="s">
        <v>92</v>
      </c>
      <c r="F419" t="s">
        <v>92</v>
      </c>
      <c r="G419" t="s">
        <v>94</v>
      </c>
      <c r="H419" t="s">
        <v>27</v>
      </c>
      <c r="I419" t="s">
        <v>35</v>
      </c>
      <c r="J419" t="s">
        <v>93</v>
      </c>
      <c r="K419">
        <v>3</v>
      </c>
      <c r="L419" s="17">
        <v>1</v>
      </c>
      <c r="M419" s="17">
        <v>3.0833333333333335</v>
      </c>
      <c r="N419" s="16"/>
      <c r="O419" s="16"/>
      <c r="P419" s="16"/>
      <c r="Q419" s="16"/>
      <c r="R419" s="16">
        <v>381.62004815649715</v>
      </c>
      <c r="S419" s="16">
        <v>329.70071085785668</v>
      </c>
    </row>
    <row r="420" spans="1:19" x14ac:dyDescent="0.2">
      <c r="A420" t="s">
        <v>30</v>
      </c>
      <c r="B420" t="s">
        <v>37</v>
      </c>
      <c r="C420" t="s">
        <v>92</v>
      </c>
      <c r="D420" t="s">
        <v>16</v>
      </c>
      <c r="E420" t="s">
        <v>92</v>
      </c>
      <c r="F420" t="s">
        <v>92</v>
      </c>
      <c r="G420" t="s">
        <v>94</v>
      </c>
      <c r="H420" t="s">
        <v>27</v>
      </c>
      <c r="I420" t="s">
        <v>35</v>
      </c>
      <c r="J420" t="s">
        <v>93</v>
      </c>
      <c r="K420">
        <v>4</v>
      </c>
      <c r="L420" s="17">
        <v>1</v>
      </c>
      <c r="M420" s="17">
        <v>3.0833333333333335</v>
      </c>
      <c r="N420" s="16"/>
      <c r="O420" s="16"/>
      <c r="P420" s="16"/>
      <c r="Q420" s="16"/>
      <c r="R420" s="16">
        <v>381.62004815649715</v>
      </c>
      <c r="S420" s="16">
        <v>329.70071085785668</v>
      </c>
    </row>
    <row r="421" spans="1:19" x14ac:dyDescent="0.2">
      <c r="A421" t="s">
        <v>30</v>
      </c>
      <c r="B421" t="s">
        <v>37</v>
      </c>
      <c r="C421" t="s">
        <v>92</v>
      </c>
      <c r="D421" t="s">
        <v>16</v>
      </c>
      <c r="E421" t="s">
        <v>92</v>
      </c>
      <c r="F421" t="s">
        <v>92</v>
      </c>
      <c r="G421" t="s">
        <v>94</v>
      </c>
      <c r="H421" t="s">
        <v>27</v>
      </c>
      <c r="I421" t="s">
        <v>35</v>
      </c>
      <c r="J421" t="s">
        <v>93</v>
      </c>
      <c r="K421">
        <v>5</v>
      </c>
      <c r="L421" s="17">
        <v>1</v>
      </c>
      <c r="M421" s="17">
        <v>3.0833333333333335</v>
      </c>
      <c r="N421" s="16"/>
      <c r="O421" s="16"/>
      <c r="P421" s="16">
        <v>381.62004815649715</v>
      </c>
      <c r="Q421" s="16">
        <v>329.70071085785668</v>
      </c>
      <c r="R421" s="16"/>
      <c r="S421" s="16"/>
    </row>
    <row r="422" spans="1:19" x14ac:dyDescent="0.2">
      <c r="A422" t="s">
        <v>30</v>
      </c>
      <c r="B422" t="s">
        <v>37</v>
      </c>
      <c r="C422" t="s">
        <v>92</v>
      </c>
      <c r="D422" t="s">
        <v>16</v>
      </c>
      <c r="E422" t="s">
        <v>92</v>
      </c>
      <c r="F422" t="s">
        <v>92</v>
      </c>
      <c r="G422" t="s">
        <v>94</v>
      </c>
      <c r="H422" t="s">
        <v>27</v>
      </c>
      <c r="I422" t="s">
        <v>35</v>
      </c>
      <c r="J422" t="s">
        <v>93</v>
      </c>
      <c r="K422">
        <v>6</v>
      </c>
      <c r="L422" s="17">
        <v>1</v>
      </c>
      <c r="M422" s="17">
        <v>3.0833333333333335</v>
      </c>
      <c r="N422" s="16">
        <v>381.62004815649715</v>
      </c>
      <c r="O422" s="16">
        <v>329.70071085785668</v>
      </c>
      <c r="P422" s="16"/>
      <c r="Q422" s="16"/>
      <c r="R422" s="16"/>
      <c r="S422" s="16"/>
    </row>
    <row r="423" spans="1:19" x14ac:dyDescent="0.2">
      <c r="A423" t="s">
        <v>30</v>
      </c>
      <c r="B423" t="s">
        <v>37</v>
      </c>
      <c r="C423" t="s">
        <v>92</v>
      </c>
      <c r="D423" t="s">
        <v>16</v>
      </c>
      <c r="E423" t="s">
        <v>92</v>
      </c>
      <c r="F423" t="s">
        <v>92</v>
      </c>
      <c r="G423" t="s">
        <v>94</v>
      </c>
      <c r="H423" t="s">
        <v>27</v>
      </c>
      <c r="I423" t="s">
        <v>35</v>
      </c>
      <c r="J423" t="s">
        <v>93</v>
      </c>
      <c r="K423">
        <v>7</v>
      </c>
      <c r="L423" s="17">
        <v>1</v>
      </c>
      <c r="M423" s="17">
        <v>3.0833333333333335</v>
      </c>
      <c r="N423" s="16">
        <v>381.62004815649715</v>
      </c>
      <c r="O423" s="16">
        <v>329.70071085785668</v>
      </c>
      <c r="P423" s="16"/>
      <c r="Q423" s="16"/>
      <c r="R423" s="16"/>
      <c r="S423" s="16"/>
    </row>
    <row r="424" spans="1:19" x14ac:dyDescent="0.2">
      <c r="A424" t="s">
        <v>30</v>
      </c>
      <c r="B424" t="s">
        <v>37</v>
      </c>
      <c r="C424" t="s">
        <v>92</v>
      </c>
      <c r="D424" t="s">
        <v>16</v>
      </c>
      <c r="E424" t="s">
        <v>92</v>
      </c>
      <c r="F424" t="s">
        <v>92</v>
      </c>
      <c r="G424" t="s">
        <v>94</v>
      </c>
      <c r="H424" t="s">
        <v>27</v>
      </c>
      <c r="I424" t="s">
        <v>35</v>
      </c>
      <c r="J424" t="s">
        <v>627</v>
      </c>
      <c r="K424">
        <v>1</v>
      </c>
      <c r="L424" s="17">
        <v>1.5</v>
      </c>
      <c r="M424" s="17">
        <v>3.5833333333333335</v>
      </c>
      <c r="N424" s="16"/>
      <c r="O424" s="16"/>
      <c r="P424" s="16">
        <v>381.62004815649715</v>
      </c>
      <c r="Q424" s="16">
        <v>329.70071085785668</v>
      </c>
      <c r="R424" s="16"/>
      <c r="S424" s="16"/>
    </row>
    <row r="425" spans="1:19" x14ac:dyDescent="0.2">
      <c r="A425" t="s">
        <v>30</v>
      </c>
      <c r="B425" t="s">
        <v>37</v>
      </c>
      <c r="C425" t="s">
        <v>92</v>
      </c>
      <c r="D425" t="s">
        <v>16</v>
      </c>
      <c r="E425" t="s">
        <v>92</v>
      </c>
      <c r="F425" t="s">
        <v>92</v>
      </c>
      <c r="G425" t="s">
        <v>94</v>
      </c>
      <c r="H425" t="s">
        <v>27</v>
      </c>
      <c r="I425" t="s">
        <v>35</v>
      </c>
      <c r="J425" t="s">
        <v>627</v>
      </c>
      <c r="K425">
        <v>2</v>
      </c>
      <c r="L425" s="17">
        <v>3</v>
      </c>
      <c r="M425" s="17">
        <v>5.083333333333333</v>
      </c>
      <c r="N425" s="16">
        <v>381.62004815649715</v>
      </c>
      <c r="O425" s="16">
        <v>329.70071085785668</v>
      </c>
      <c r="P425" s="16"/>
      <c r="Q425" s="16"/>
      <c r="R425" s="16"/>
      <c r="S425" s="16"/>
    </row>
    <row r="426" spans="1:19" x14ac:dyDescent="0.2">
      <c r="A426" t="s">
        <v>30</v>
      </c>
      <c r="B426" t="s">
        <v>37</v>
      </c>
      <c r="C426" t="s">
        <v>92</v>
      </c>
      <c r="D426" t="s">
        <v>16</v>
      </c>
      <c r="E426" t="s">
        <v>92</v>
      </c>
      <c r="F426" t="s">
        <v>92</v>
      </c>
      <c r="G426" t="s">
        <v>94</v>
      </c>
      <c r="H426" t="s">
        <v>27</v>
      </c>
      <c r="I426" t="s">
        <v>35</v>
      </c>
      <c r="J426" t="s">
        <v>627</v>
      </c>
      <c r="K426">
        <v>3</v>
      </c>
      <c r="L426" s="17">
        <v>1.5</v>
      </c>
      <c r="M426" s="17">
        <v>3.5833333333333335</v>
      </c>
      <c r="N426" s="16">
        <v>381.62004815649715</v>
      </c>
      <c r="O426" s="16">
        <v>329.70071085785668</v>
      </c>
      <c r="P426" s="16"/>
      <c r="Q426" s="16"/>
      <c r="R426" s="16"/>
      <c r="S426" s="16"/>
    </row>
    <row r="427" spans="1:19" x14ac:dyDescent="0.2">
      <c r="A427" t="s">
        <v>30</v>
      </c>
      <c r="B427" t="s">
        <v>37</v>
      </c>
      <c r="C427" t="s">
        <v>92</v>
      </c>
      <c r="D427" t="s">
        <v>16</v>
      </c>
      <c r="E427" t="s">
        <v>92</v>
      </c>
      <c r="F427" t="s">
        <v>92</v>
      </c>
      <c r="G427" t="s">
        <v>94</v>
      </c>
      <c r="H427" t="s">
        <v>27</v>
      </c>
      <c r="I427" t="s">
        <v>35</v>
      </c>
      <c r="J427" t="s">
        <v>627</v>
      </c>
      <c r="K427">
        <v>4</v>
      </c>
      <c r="L427" s="17">
        <v>1.5</v>
      </c>
      <c r="M427" s="17">
        <v>3.5833333333333335</v>
      </c>
      <c r="N427" s="16">
        <v>381.62004815649715</v>
      </c>
      <c r="O427" s="16">
        <v>329.70071085785668</v>
      </c>
      <c r="P427" s="16"/>
      <c r="Q427" s="16"/>
      <c r="R427" s="16"/>
      <c r="S427" s="16"/>
    </row>
    <row r="428" spans="1:19" x14ac:dyDescent="0.2">
      <c r="A428" t="s">
        <v>30</v>
      </c>
      <c r="B428" t="s">
        <v>37</v>
      </c>
      <c r="C428" t="s">
        <v>92</v>
      </c>
      <c r="D428" t="s">
        <v>16</v>
      </c>
      <c r="E428" t="s">
        <v>92</v>
      </c>
      <c r="F428" t="s">
        <v>92</v>
      </c>
      <c r="G428" t="s">
        <v>94</v>
      </c>
      <c r="H428" t="s">
        <v>27</v>
      </c>
      <c r="I428" t="s">
        <v>35</v>
      </c>
      <c r="J428" t="s">
        <v>627</v>
      </c>
      <c r="K428">
        <v>5</v>
      </c>
      <c r="L428" s="17">
        <v>1.5</v>
      </c>
      <c r="M428" s="17">
        <v>3.5833333333333335</v>
      </c>
      <c r="N428" s="16">
        <v>381.62004815649715</v>
      </c>
      <c r="O428" s="16">
        <v>329.70071085785668</v>
      </c>
      <c r="P428" s="16"/>
      <c r="Q428" s="16"/>
      <c r="R428" s="16"/>
      <c r="S428" s="16"/>
    </row>
    <row r="429" spans="1:19" x14ac:dyDescent="0.2">
      <c r="A429" t="s">
        <v>30</v>
      </c>
      <c r="B429" t="s">
        <v>37</v>
      </c>
      <c r="C429" t="s">
        <v>92</v>
      </c>
      <c r="D429" t="s">
        <v>16</v>
      </c>
      <c r="E429" t="s">
        <v>92</v>
      </c>
      <c r="F429" t="s">
        <v>92</v>
      </c>
      <c r="G429" t="s">
        <v>94</v>
      </c>
      <c r="H429" t="s">
        <v>27</v>
      </c>
      <c r="I429" t="s">
        <v>35</v>
      </c>
      <c r="J429" t="s">
        <v>627</v>
      </c>
      <c r="K429">
        <v>6</v>
      </c>
      <c r="L429" s="17">
        <v>1.5</v>
      </c>
      <c r="M429" s="17">
        <v>3.5833333333333335</v>
      </c>
      <c r="N429" s="16"/>
      <c r="O429" s="16"/>
      <c r="P429" s="16">
        <v>381.62004815649715</v>
      </c>
      <c r="Q429" s="16">
        <v>329.70071085785668</v>
      </c>
      <c r="R429" s="16"/>
      <c r="S429" s="16"/>
    </row>
    <row r="430" spans="1:19" x14ac:dyDescent="0.2">
      <c r="A430" t="s">
        <v>30</v>
      </c>
      <c r="B430" t="s">
        <v>37</v>
      </c>
      <c r="C430" t="s">
        <v>92</v>
      </c>
      <c r="D430" t="s">
        <v>16</v>
      </c>
      <c r="E430" t="s">
        <v>92</v>
      </c>
      <c r="F430" t="s">
        <v>92</v>
      </c>
      <c r="G430" t="s">
        <v>94</v>
      </c>
      <c r="H430" t="s">
        <v>27</v>
      </c>
      <c r="I430" t="s">
        <v>35</v>
      </c>
      <c r="J430" t="s">
        <v>627</v>
      </c>
      <c r="K430">
        <v>7</v>
      </c>
      <c r="L430" s="17">
        <v>1.5</v>
      </c>
      <c r="M430" s="17">
        <v>3.5833333333333335</v>
      </c>
      <c r="N430" s="16"/>
      <c r="O430" s="16"/>
      <c r="P430" s="16"/>
      <c r="Q430" s="16"/>
      <c r="R430" s="16">
        <v>381.62004815649715</v>
      </c>
      <c r="S430" s="16">
        <v>329.70071085785668</v>
      </c>
    </row>
    <row r="431" spans="1:19" x14ac:dyDescent="0.2">
      <c r="A431" t="s">
        <v>30</v>
      </c>
      <c r="B431" t="s">
        <v>37</v>
      </c>
      <c r="C431" t="s">
        <v>92</v>
      </c>
      <c r="D431" t="s">
        <v>16</v>
      </c>
      <c r="E431" t="s">
        <v>92</v>
      </c>
      <c r="F431" t="s">
        <v>92</v>
      </c>
      <c r="G431" t="s">
        <v>94</v>
      </c>
      <c r="H431" t="s">
        <v>27</v>
      </c>
      <c r="I431" t="s">
        <v>35</v>
      </c>
      <c r="J431" t="s">
        <v>319</v>
      </c>
      <c r="K431">
        <v>1</v>
      </c>
      <c r="L431" s="17">
        <v>2</v>
      </c>
      <c r="M431" s="17">
        <v>4.083333333333333</v>
      </c>
      <c r="N431" s="16">
        <v>381.62004815649715</v>
      </c>
      <c r="O431" s="16">
        <v>329.70071085785668</v>
      </c>
      <c r="P431" s="16"/>
      <c r="Q431" s="16"/>
      <c r="R431" s="16"/>
      <c r="S431" s="16"/>
    </row>
    <row r="432" spans="1:19" x14ac:dyDescent="0.2">
      <c r="A432" t="s">
        <v>30</v>
      </c>
      <c r="B432" t="s">
        <v>37</v>
      </c>
      <c r="C432" t="s">
        <v>92</v>
      </c>
      <c r="D432" t="s">
        <v>16</v>
      </c>
      <c r="E432" t="s">
        <v>92</v>
      </c>
      <c r="F432" t="s">
        <v>92</v>
      </c>
      <c r="G432" t="s">
        <v>94</v>
      </c>
      <c r="H432" t="s">
        <v>27</v>
      </c>
      <c r="I432" t="s">
        <v>35</v>
      </c>
      <c r="J432" t="s">
        <v>319</v>
      </c>
      <c r="K432">
        <v>2</v>
      </c>
      <c r="L432" s="17">
        <v>2</v>
      </c>
      <c r="M432" s="17">
        <v>4.083333333333333</v>
      </c>
      <c r="N432" s="16"/>
      <c r="O432" s="16"/>
      <c r="P432" s="16"/>
      <c r="Q432" s="16"/>
      <c r="R432" s="16">
        <v>381.62004815649715</v>
      </c>
      <c r="S432" s="16">
        <v>329.70071085785668</v>
      </c>
    </row>
    <row r="433" spans="1:19" x14ac:dyDescent="0.2">
      <c r="A433" t="s">
        <v>30</v>
      </c>
      <c r="B433" t="s">
        <v>37</v>
      </c>
      <c r="C433" t="s">
        <v>92</v>
      </c>
      <c r="D433" t="s">
        <v>16</v>
      </c>
      <c r="E433" t="s">
        <v>92</v>
      </c>
      <c r="F433" t="s">
        <v>92</v>
      </c>
      <c r="G433" t="s">
        <v>94</v>
      </c>
      <c r="H433" t="s">
        <v>27</v>
      </c>
      <c r="I433" t="s">
        <v>35</v>
      </c>
      <c r="J433" t="s">
        <v>319</v>
      </c>
      <c r="K433">
        <v>3</v>
      </c>
      <c r="L433" s="17">
        <v>2</v>
      </c>
      <c r="M433" s="17">
        <v>4.083333333333333</v>
      </c>
      <c r="N433" s="16">
        <v>381.62004815649715</v>
      </c>
      <c r="O433" s="16">
        <v>329.70071085785668</v>
      </c>
      <c r="P433" s="16"/>
      <c r="Q433" s="16"/>
      <c r="R433" s="16"/>
      <c r="S433" s="16"/>
    </row>
    <row r="434" spans="1:19" x14ac:dyDescent="0.2">
      <c r="A434" t="s">
        <v>30</v>
      </c>
      <c r="B434" t="s">
        <v>37</v>
      </c>
      <c r="C434" t="s">
        <v>92</v>
      </c>
      <c r="D434" t="s">
        <v>16</v>
      </c>
      <c r="E434" t="s">
        <v>92</v>
      </c>
      <c r="F434" t="s">
        <v>92</v>
      </c>
      <c r="G434" t="s">
        <v>94</v>
      </c>
      <c r="H434" t="s">
        <v>27</v>
      </c>
      <c r="I434" t="s">
        <v>35</v>
      </c>
      <c r="J434" t="s">
        <v>319</v>
      </c>
      <c r="K434">
        <v>4</v>
      </c>
      <c r="L434" s="17">
        <v>2</v>
      </c>
      <c r="M434" s="17">
        <v>4.083333333333333</v>
      </c>
      <c r="N434" s="16"/>
      <c r="O434" s="16"/>
      <c r="P434" s="16">
        <v>381.62004815649715</v>
      </c>
      <c r="Q434" s="16">
        <v>329.70071085785668</v>
      </c>
      <c r="R434" s="16"/>
      <c r="S434" s="16"/>
    </row>
    <row r="435" spans="1:19" x14ac:dyDescent="0.2">
      <c r="A435" t="s">
        <v>30</v>
      </c>
      <c r="B435" t="s">
        <v>37</v>
      </c>
      <c r="C435" t="s">
        <v>92</v>
      </c>
      <c r="D435" t="s">
        <v>16</v>
      </c>
      <c r="E435" t="s">
        <v>92</v>
      </c>
      <c r="F435" t="s">
        <v>92</v>
      </c>
      <c r="G435" t="s">
        <v>94</v>
      </c>
      <c r="H435" t="s">
        <v>27</v>
      </c>
      <c r="I435" t="s">
        <v>35</v>
      </c>
      <c r="J435" t="s">
        <v>319</v>
      </c>
      <c r="K435">
        <v>5</v>
      </c>
      <c r="L435" s="17">
        <v>2</v>
      </c>
      <c r="M435" s="17">
        <v>4.083333333333333</v>
      </c>
      <c r="N435" s="16"/>
      <c r="O435" s="16"/>
      <c r="P435" s="16"/>
      <c r="Q435" s="16"/>
      <c r="R435" s="16">
        <v>381.62004815649715</v>
      </c>
      <c r="S435" s="16">
        <v>329.70071085785668</v>
      </c>
    </row>
    <row r="436" spans="1:19" x14ac:dyDescent="0.2">
      <c r="A436" t="s">
        <v>30</v>
      </c>
      <c r="B436" t="s">
        <v>37</v>
      </c>
      <c r="C436" t="s">
        <v>92</v>
      </c>
      <c r="D436" t="s">
        <v>16</v>
      </c>
      <c r="E436" t="s">
        <v>92</v>
      </c>
      <c r="F436" t="s">
        <v>92</v>
      </c>
      <c r="G436" t="s">
        <v>94</v>
      </c>
      <c r="H436" t="s">
        <v>27</v>
      </c>
      <c r="I436" t="s">
        <v>35</v>
      </c>
      <c r="J436" t="s">
        <v>319</v>
      </c>
      <c r="K436">
        <v>6</v>
      </c>
      <c r="L436" s="17">
        <v>2.3333333333333335</v>
      </c>
      <c r="M436" s="17">
        <v>4.416666666666667</v>
      </c>
      <c r="N436" s="16">
        <v>381.62004815649715</v>
      </c>
      <c r="O436" s="16">
        <v>329.70071085785668</v>
      </c>
      <c r="P436" s="16"/>
      <c r="Q436" s="16"/>
      <c r="R436" s="16"/>
      <c r="S436" s="16"/>
    </row>
    <row r="437" spans="1:19" x14ac:dyDescent="0.2">
      <c r="A437" t="s">
        <v>30</v>
      </c>
      <c r="B437" t="s">
        <v>37</v>
      </c>
      <c r="C437" t="s">
        <v>92</v>
      </c>
      <c r="D437" t="s">
        <v>16</v>
      </c>
      <c r="E437" t="s">
        <v>92</v>
      </c>
      <c r="F437" t="s">
        <v>92</v>
      </c>
      <c r="G437" t="s">
        <v>94</v>
      </c>
      <c r="H437" t="s">
        <v>27</v>
      </c>
      <c r="I437" t="s">
        <v>35</v>
      </c>
      <c r="J437" t="s">
        <v>319</v>
      </c>
      <c r="K437">
        <v>7</v>
      </c>
      <c r="L437" s="17">
        <v>2</v>
      </c>
      <c r="M437" s="17">
        <v>4.083333333333333</v>
      </c>
      <c r="N437" s="16">
        <v>381.62004815649715</v>
      </c>
      <c r="O437" s="16">
        <v>329.70071085785668</v>
      </c>
      <c r="P437" s="16"/>
      <c r="Q437" s="16"/>
      <c r="R437" s="16"/>
      <c r="S437" s="16"/>
    </row>
    <row r="438" spans="1:19" x14ac:dyDescent="0.2">
      <c r="A438" t="s">
        <v>30</v>
      </c>
      <c r="B438" t="s">
        <v>37</v>
      </c>
      <c r="C438" t="s">
        <v>92</v>
      </c>
      <c r="D438" t="s">
        <v>16</v>
      </c>
      <c r="E438" t="s">
        <v>92</v>
      </c>
      <c r="F438" t="s">
        <v>92</v>
      </c>
      <c r="G438" t="s">
        <v>94</v>
      </c>
      <c r="H438" t="s">
        <v>27</v>
      </c>
      <c r="I438" t="s">
        <v>35</v>
      </c>
      <c r="J438" t="s">
        <v>154</v>
      </c>
      <c r="K438">
        <v>1</v>
      </c>
      <c r="L438" s="17">
        <v>3</v>
      </c>
      <c r="M438" s="17">
        <v>5.166666666666667</v>
      </c>
      <c r="N438" s="16">
        <v>381.62004815649715</v>
      </c>
      <c r="O438" s="16">
        <v>329.70071085785668</v>
      </c>
      <c r="P438" s="16"/>
      <c r="Q438" s="16"/>
      <c r="R438" s="16"/>
      <c r="S438" s="16"/>
    </row>
    <row r="439" spans="1:19" x14ac:dyDescent="0.2">
      <c r="A439" t="s">
        <v>30</v>
      </c>
      <c r="B439" t="s">
        <v>37</v>
      </c>
      <c r="C439" t="s">
        <v>92</v>
      </c>
      <c r="D439" t="s">
        <v>16</v>
      </c>
      <c r="E439" t="s">
        <v>92</v>
      </c>
      <c r="F439" t="s">
        <v>92</v>
      </c>
      <c r="G439" t="s">
        <v>94</v>
      </c>
      <c r="H439" t="s">
        <v>27</v>
      </c>
      <c r="I439" t="s">
        <v>35</v>
      </c>
      <c r="J439" t="s">
        <v>154</v>
      </c>
      <c r="K439">
        <v>2</v>
      </c>
      <c r="L439" s="17">
        <v>3</v>
      </c>
      <c r="M439" s="17">
        <v>5.166666666666667</v>
      </c>
      <c r="N439" s="16">
        <v>381.62004815649715</v>
      </c>
      <c r="O439" s="16">
        <v>329.70071085785668</v>
      </c>
      <c r="P439" s="16"/>
      <c r="Q439" s="16"/>
      <c r="R439" s="16"/>
      <c r="S439" s="16"/>
    </row>
    <row r="440" spans="1:19" x14ac:dyDescent="0.2">
      <c r="A440" t="s">
        <v>30</v>
      </c>
      <c r="B440" t="s">
        <v>37</v>
      </c>
      <c r="C440" t="s">
        <v>92</v>
      </c>
      <c r="D440" t="s">
        <v>16</v>
      </c>
      <c r="E440" t="s">
        <v>92</v>
      </c>
      <c r="F440" t="s">
        <v>92</v>
      </c>
      <c r="G440" t="s">
        <v>94</v>
      </c>
      <c r="H440" t="s">
        <v>27</v>
      </c>
      <c r="I440" t="s">
        <v>35</v>
      </c>
      <c r="J440" t="s">
        <v>154</v>
      </c>
      <c r="K440">
        <v>3</v>
      </c>
      <c r="L440" s="17">
        <v>3</v>
      </c>
      <c r="M440" s="17">
        <v>5.166666666666667</v>
      </c>
      <c r="N440" s="16">
        <v>381.62004815649715</v>
      </c>
      <c r="O440" s="16">
        <v>329.70071085785668</v>
      </c>
      <c r="P440" s="16"/>
      <c r="Q440" s="16"/>
      <c r="R440" s="16"/>
      <c r="S440" s="16"/>
    </row>
    <row r="441" spans="1:19" x14ac:dyDescent="0.2">
      <c r="A441" t="s">
        <v>30</v>
      </c>
      <c r="B441" t="s">
        <v>37</v>
      </c>
      <c r="C441" t="s">
        <v>92</v>
      </c>
      <c r="D441" t="s">
        <v>16</v>
      </c>
      <c r="E441" t="s">
        <v>92</v>
      </c>
      <c r="F441" t="s">
        <v>92</v>
      </c>
      <c r="G441" t="s">
        <v>94</v>
      </c>
      <c r="H441" t="s">
        <v>27</v>
      </c>
      <c r="I441" t="s">
        <v>35</v>
      </c>
      <c r="J441" t="s">
        <v>154</v>
      </c>
      <c r="K441">
        <v>4</v>
      </c>
      <c r="L441" s="17">
        <v>3</v>
      </c>
      <c r="M441" s="17">
        <v>5.166666666666667</v>
      </c>
      <c r="N441" s="16"/>
      <c r="O441" s="16"/>
      <c r="P441" s="16"/>
      <c r="Q441" s="16"/>
      <c r="R441" s="16">
        <v>381.62004815649715</v>
      </c>
      <c r="S441" s="16">
        <v>329.70071085785668</v>
      </c>
    </row>
    <row r="442" spans="1:19" x14ac:dyDescent="0.2">
      <c r="A442" t="s">
        <v>30</v>
      </c>
      <c r="B442" t="s">
        <v>37</v>
      </c>
      <c r="C442" t="s">
        <v>92</v>
      </c>
      <c r="D442" t="s">
        <v>16</v>
      </c>
      <c r="E442" t="s">
        <v>92</v>
      </c>
      <c r="F442" t="s">
        <v>92</v>
      </c>
      <c r="G442" t="s">
        <v>94</v>
      </c>
      <c r="H442" t="s">
        <v>27</v>
      </c>
      <c r="I442" t="s">
        <v>35</v>
      </c>
      <c r="J442" t="s">
        <v>154</v>
      </c>
      <c r="K442">
        <v>5</v>
      </c>
      <c r="L442" s="17">
        <v>3</v>
      </c>
      <c r="M442" s="17">
        <v>5.166666666666667</v>
      </c>
      <c r="N442" s="16">
        <v>381.62004815649715</v>
      </c>
      <c r="O442" s="16">
        <v>329.70071085785668</v>
      </c>
      <c r="P442" s="16"/>
      <c r="Q442" s="16"/>
      <c r="R442" s="16"/>
      <c r="S442" s="16"/>
    </row>
    <row r="443" spans="1:19" x14ac:dyDescent="0.2">
      <c r="A443" t="s">
        <v>30</v>
      </c>
      <c r="B443" t="s">
        <v>37</v>
      </c>
      <c r="C443" t="s">
        <v>92</v>
      </c>
      <c r="D443" t="s">
        <v>16</v>
      </c>
      <c r="E443" t="s">
        <v>92</v>
      </c>
      <c r="F443" t="s">
        <v>92</v>
      </c>
      <c r="G443" t="s">
        <v>94</v>
      </c>
      <c r="H443" t="s">
        <v>27</v>
      </c>
      <c r="I443" t="s">
        <v>35</v>
      </c>
      <c r="J443" t="s">
        <v>154</v>
      </c>
      <c r="K443">
        <v>6</v>
      </c>
      <c r="L443" s="17">
        <v>3</v>
      </c>
      <c r="M443" s="17">
        <v>5.166666666666667</v>
      </c>
      <c r="N443" s="16">
        <v>381.62004815649715</v>
      </c>
      <c r="O443" s="16">
        <v>329.70071085785668</v>
      </c>
      <c r="P443" s="16"/>
      <c r="Q443" s="16"/>
      <c r="R443" s="16"/>
      <c r="S443" s="16"/>
    </row>
    <row r="444" spans="1:19" x14ac:dyDescent="0.2">
      <c r="A444" t="s">
        <v>30</v>
      </c>
      <c r="B444" t="s">
        <v>37</v>
      </c>
      <c r="C444" t="s">
        <v>92</v>
      </c>
      <c r="D444" t="s">
        <v>16</v>
      </c>
      <c r="E444" t="s">
        <v>92</v>
      </c>
      <c r="F444" t="s">
        <v>92</v>
      </c>
      <c r="G444" t="s">
        <v>94</v>
      </c>
      <c r="H444" t="s">
        <v>27</v>
      </c>
      <c r="I444" t="s">
        <v>35</v>
      </c>
      <c r="J444" t="s">
        <v>154</v>
      </c>
      <c r="K444">
        <v>7</v>
      </c>
      <c r="L444" s="17">
        <v>3</v>
      </c>
      <c r="M444" s="17">
        <v>5.166666666666667</v>
      </c>
      <c r="N444" s="16"/>
      <c r="O444" s="16"/>
      <c r="P444" s="16"/>
      <c r="Q444" s="16"/>
      <c r="R444" s="16">
        <v>381.62004815649715</v>
      </c>
      <c r="S444" s="16">
        <v>329.70071085785668</v>
      </c>
    </row>
    <row r="445" spans="1:19" x14ac:dyDescent="0.2">
      <c r="A445" t="s">
        <v>30</v>
      </c>
      <c r="B445" t="s">
        <v>37</v>
      </c>
      <c r="C445" t="s">
        <v>92</v>
      </c>
      <c r="D445" t="s">
        <v>16</v>
      </c>
      <c r="E445" t="s">
        <v>92</v>
      </c>
      <c r="F445" t="s">
        <v>92</v>
      </c>
      <c r="G445" t="s">
        <v>94</v>
      </c>
      <c r="H445" t="s">
        <v>27</v>
      </c>
      <c r="I445" t="s">
        <v>35</v>
      </c>
      <c r="J445" t="s">
        <v>216</v>
      </c>
      <c r="K445">
        <v>1</v>
      </c>
      <c r="L445" s="17">
        <v>3.5</v>
      </c>
      <c r="M445" s="17">
        <v>5.666666666666667</v>
      </c>
      <c r="N445" s="16">
        <v>381.62004815649715</v>
      </c>
      <c r="O445" s="16">
        <v>329.70071085785668</v>
      </c>
      <c r="P445" s="16"/>
      <c r="Q445" s="16"/>
      <c r="R445" s="16"/>
      <c r="S445" s="16"/>
    </row>
    <row r="446" spans="1:19" x14ac:dyDescent="0.2">
      <c r="A446" t="s">
        <v>30</v>
      </c>
      <c r="B446" t="s">
        <v>37</v>
      </c>
      <c r="C446" t="s">
        <v>92</v>
      </c>
      <c r="D446" t="s">
        <v>16</v>
      </c>
      <c r="E446" t="s">
        <v>92</v>
      </c>
      <c r="F446" t="s">
        <v>92</v>
      </c>
      <c r="G446" t="s">
        <v>94</v>
      </c>
      <c r="H446" t="s">
        <v>27</v>
      </c>
      <c r="I446" t="s">
        <v>35</v>
      </c>
      <c r="J446" t="s">
        <v>216</v>
      </c>
      <c r="K446">
        <v>3</v>
      </c>
      <c r="L446" s="17">
        <v>4.666666666666667</v>
      </c>
      <c r="M446" s="17">
        <v>6.833333333333333</v>
      </c>
      <c r="N446" s="16">
        <v>381.62004815649715</v>
      </c>
      <c r="O446" s="16">
        <v>329.70071085785668</v>
      </c>
      <c r="P446" s="16"/>
      <c r="Q446" s="16"/>
      <c r="R446" s="16"/>
      <c r="S446" s="16"/>
    </row>
    <row r="447" spans="1:19" x14ac:dyDescent="0.2">
      <c r="A447" t="s">
        <v>30</v>
      </c>
      <c r="B447" t="s">
        <v>37</v>
      </c>
      <c r="C447" t="s">
        <v>92</v>
      </c>
      <c r="D447" t="s">
        <v>16</v>
      </c>
      <c r="E447" t="s">
        <v>92</v>
      </c>
      <c r="F447" t="s">
        <v>92</v>
      </c>
      <c r="G447" t="s">
        <v>94</v>
      </c>
      <c r="H447" t="s">
        <v>27</v>
      </c>
      <c r="I447" t="s">
        <v>35</v>
      </c>
      <c r="J447" t="s">
        <v>216</v>
      </c>
      <c r="K447">
        <v>5</v>
      </c>
      <c r="L447" s="17">
        <v>2.8333333333333335</v>
      </c>
      <c r="M447" s="17">
        <v>5</v>
      </c>
      <c r="N447" s="16">
        <v>381.62004815649715</v>
      </c>
      <c r="O447" s="16">
        <v>329.70071085785668</v>
      </c>
      <c r="P447" s="16"/>
      <c r="Q447" s="16"/>
      <c r="R447" s="16"/>
      <c r="S447" s="16"/>
    </row>
    <row r="448" spans="1:19" x14ac:dyDescent="0.2">
      <c r="A448" t="s">
        <v>30</v>
      </c>
      <c r="B448" t="s">
        <v>37</v>
      </c>
      <c r="C448" t="s">
        <v>92</v>
      </c>
      <c r="D448" t="s">
        <v>16</v>
      </c>
      <c r="E448" t="s">
        <v>92</v>
      </c>
      <c r="F448" t="s">
        <v>92</v>
      </c>
      <c r="G448" t="s">
        <v>94</v>
      </c>
      <c r="H448" t="s">
        <v>27</v>
      </c>
      <c r="I448" t="s">
        <v>35</v>
      </c>
      <c r="J448" t="s">
        <v>216</v>
      </c>
      <c r="K448">
        <v>6</v>
      </c>
      <c r="L448" s="17">
        <v>3.5</v>
      </c>
      <c r="M448" s="17">
        <v>5.666666666666667</v>
      </c>
      <c r="N448" s="16">
        <v>381.62004815649715</v>
      </c>
      <c r="O448" s="16">
        <v>329.70071085785668</v>
      </c>
      <c r="P448" s="16"/>
      <c r="Q448" s="16"/>
      <c r="R448" s="16"/>
      <c r="S448" s="16"/>
    </row>
    <row r="449" spans="1:19" x14ac:dyDescent="0.2">
      <c r="A449" t="s">
        <v>30</v>
      </c>
      <c r="B449" t="s">
        <v>37</v>
      </c>
      <c r="C449" t="s">
        <v>92</v>
      </c>
      <c r="D449" t="s">
        <v>16</v>
      </c>
      <c r="E449" t="s">
        <v>92</v>
      </c>
      <c r="F449" t="s">
        <v>92</v>
      </c>
      <c r="G449" t="s">
        <v>94</v>
      </c>
      <c r="H449" t="s">
        <v>27</v>
      </c>
      <c r="I449" t="s">
        <v>35</v>
      </c>
      <c r="J449" t="s">
        <v>575</v>
      </c>
      <c r="K449">
        <v>1</v>
      </c>
      <c r="L449" s="17">
        <v>4</v>
      </c>
      <c r="M449" s="17">
        <v>6.166666666666667</v>
      </c>
      <c r="N449" s="16"/>
      <c r="O449" s="16"/>
      <c r="P449" s="16"/>
      <c r="Q449" s="16"/>
      <c r="R449" s="16">
        <v>381.62004815649715</v>
      </c>
      <c r="S449" s="16">
        <v>329.70071085785668</v>
      </c>
    </row>
    <row r="450" spans="1:19" x14ac:dyDescent="0.2">
      <c r="A450" t="s">
        <v>30</v>
      </c>
      <c r="B450" t="s">
        <v>37</v>
      </c>
      <c r="C450" t="s">
        <v>92</v>
      </c>
      <c r="D450" t="s">
        <v>16</v>
      </c>
      <c r="E450" t="s">
        <v>92</v>
      </c>
      <c r="F450" t="s">
        <v>92</v>
      </c>
      <c r="G450" t="s">
        <v>94</v>
      </c>
      <c r="H450" t="s">
        <v>27</v>
      </c>
      <c r="I450" t="s">
        <v>35</v>
      </c>
      <c r="J450" t="s">
        <v>575</v>
      </c>
      <c r="K450">
        <v>2</v>
      </c>
      <c r="L450" s="17">
        <v>4</v>
      </c>
      <c r="M450" s="17">
        <v>6.166666666666667</v>
      </c>
      <c r="N450" s="16"/>
      <c r="O450" s="16"/>
      <c r="P450" s="16"/>
      <c r="Q450" s="16"/>
      <c r="R450" s="16">
        <v>381.62004815649715</v>
      </c>
      <c r="S450" s="16">
        <v>329.70071085785668</v>
      </c>
    </row>
    <row r="451" spans="1:19" x14ac:dyDescent="0.2">
      <c r="A451" t="s">
        <v>30</v>
      </c>
      <c r="B451" t="s">
        <v>37</v>
      </c>
      <c r="C451" t="s">
        <v>92</v>
      </c>
      <c r="D451" t="s">
        <v>16</v>
      </c>
      <c r="E451" t="s">
        <v>92</v>
      </c>
      <c r="F451" t="s">
        <v>92</v>
      </c>
      <c r="G451" t="s">
        <v>94</v>
      </c>
      <c r="H451" t="s">
        <v>27</v>
      </c>
      <c r="I451" t="s">
        <v>35</v>
      </c>
      <c r="J451" t="s">
        <v>575</v>
      </c>
      <c r="K451">
        <v>3</v>
      </c>
      <c r="L451" s="17">
        <v>4</v>
      </c>
      <c r="M451" s="17">
        <v>6.166666666666667</v>
      </c>
      <c r="N451" s="16">
        <v>381.62004815649715</v>
      </c>
      <c r="O451" s="16">
        <v>329.70071085785668</v>
      </c>
      <c r="P451" s="16"/>
      <c r="Q451" s="16"/>
      <c r="R451" s="16"/>
      <c r="S451" s="16"/>
    </row>
    <row r="452" spans="1:19" x14ac:dyDescent="0.2">
      <c r="A452" t="s">
        <v>30</v>
      </c>
      <c r="B452" t="s">
        <v>37</v>
      </c>
      <c r="C452" t="s">
        <v>92</v>
      </c>
      <c r="D452" t="s">
        <v>16</v>
      </c>
      <c r="E452" t="s">
        <v>92</v>
      </c>
      <c r="F452" t="s">
        <v>92</v>
      </c>
      <c r="G452" t="s">
        <v>94</v>
      </c>
      <c r="H452" t="s">
        <v>27</v>
      </c>
      <c r="I452" t="s">
        <v>35</v>
      </c>
      <c r="J452" t="s">
        <v>575</v>
      </c>
      <c r="K452">
        <v>4</v>
      </c>
      <c r="L452" s="17">
        <v>4</v>
      </c>
      <c r="M452" s="17">
        <v>6.166666666666667</v>
      </c>
      <c r="N452" s="16">
        <v>381.62004815649715</v>
      </c>
      <c r="O452" s="16">
        <v>329.70071085785668</v>
      </c>
      <c r="P452" s="16"/>
      <c r="Q452" s="16"/>
      <c r="R452" s="16"/>
      <c r="S452" s="16"/>
    </row>
    <row r="453" spans="1:19" x14ac:dyDescent="0.2">
      <c r="A453" t="s">
        <v>30</v>
      </c>
      <c r="B453" t="s">
        <v>37</v>
      </c>
      <c r="C453" t="s">
        <v>92</v>
      </c>
      <c r="D453" t="s">
        <v>16</v>
      </c>
      <c r="E453" t="s">
        <v>92</v>
      </c>
      <c r="F453" t="s">
        <v>92</v>
      </c>
      <c r="G453" t="s">
        <v>94</v>
      </c>
      <c r="H453" t="s">
        <v>27</v>
      </c>
      <c r="I453" t="s">
        <v>35</v>
      </c>
      <c r="J453" t="s">
        <v>575</v>
      </c>
      <c r="K453">
        <v>5</v>
      </c>
      <c r="L453" s="17">
        <v>5</v>
      </c>
      <c r="M453" s="17">
        <v>7.166666666666667</v>
      </c>
      <c r="N453" s="16">
        <v>381.62004815649715</v>
      </c>
      <c r="O453" s="16">
        <v>329.70071085785668</v>
      </c>
      <c r="P453" s="16"/>
      <c r="Q453" s="16"/>
      <c r="R453" s="16"/>
      <c r="S453" s="16"/>
    </row>
    <row r="454" spans="1:19" x14ac:dyDescent="0.2">
      <c r="A454" t="s">
        <v>30</v>
      </c>
      <c r="B454" t="s">
        <v>37</v>
      </c>
      <c r="C454" t="s">
        <v>92</v>
      </c>
      <c r="D454" t="s">
        <v>16</v>
      </c>
      <c r="E454" t="s">
        <v>92</v>
      </c>
      <c r="F454" t="s">
        <v>92</v>
      </c>
      <c r="G454" t="s">
        <v>94</v>
      </c>
      <c r="H454" t="s">
        <v>27</v>
      </c>
      <c r="I454" t="s">
        <v>35</v>
      </c>
      <c r="J454" t="s">
        <v>575</v>
      </c>
      <c r="K454">
        <v>6</v>
      </c>
      <c r="L454" s="17">
        <v>4</v>
      </c>
      <c r="M454" s="17">
        <v>6.166666666666667</v>
      </c>
      <c r="N454" s="16">
        <v>381.62004815649715</v>
      </c>
      <c r="O454" s="16">
        <v>329.70071085785668</v>
      </c>
      <c r="P454" s="16"/>
      <c r="Q454" s="16"/>
      <c r="R454" s="16"/>
      <c r="S454" s="16"/>
    </row>
    <row r="455" spans="1:19" x14ac:dyDescent="0.2">
      <c r="A455" t="s">
        <v>30</v>
      </c>
      <c r="B455" t="s">
        <v>37</v>
      </c>
      <c r="C455" t="s">
        <v>92</v>
      </c>
      <c r="D455" t="s">
        <v>16</v>
      </c>
      <c r="E455" t="s">
        <v>92</v>
      </c>
      <c r="F455" t="s">
        <v>92</v>
      </c>
      <c r="G455" t="s">
        <v>94</v>
      </c>
      <c r="H455" t="s">
        <v>27</v>
      </c>
      <c r="I455" t="s">
        <v>35</v>
      </c>
      <c r="J455" t="s">
        <v>575</v>
      </c>
      <c r="K455">
        <v>7</v>
      </c>
      <c r="L455" s="17">
        <v>4</v>
      </c>
      <c r="M455" s="17">
        <v>6.166666666666667</v>
      </c>
      <c r="N455" s="16">
        <v>381.62004815649715</v>
      </c>
      <c r="O455" s="16">
        <v>329.70071085785668</v>
      </c>
      <c r="P455" s="16"/>
      <c r="Q455" s="16"/>
      <c r="R455" s="16"/>
      <c r="S455" s="16"/>
    </row>
    <row r="456" spans="1:19" x14ac:dyDescent="0.2">
      <c r="A456" t="s">
        <v>30</v>
      </c>
      <c r="B456" t="s">
        <v>37</v>
      </c>
      <c r="C456" t="s">
        <v>92</v>
      </c>
      <c r="D456" t="s">
        <v>16</v>
      </c>
      <c r="E456" t="s">
        <v>92</v>
      </c>
      <c r="F456" t="s">
        <v>92</v>
      </c>
      <c r="G456" t="s">
        <v>94</v>
      </c>
      <c r="H456" t="s">
        <v>27</v>
      </c>
      <c r="I456" t="s">
        <v>35</v>
      </c>
      <c r="J456" t="s">
        <v>777</v>
      </c>
      <c r="K456">
        <v>4</v>
      </c>
      <c r="L456" s="17">
        <v>4.333333333333333</v>
      </c>
      <c r="M456" s="17">
        <v>6.416666666666667</v>
      </c>
      <c r="N456" s="16">
        <v>381.62004815649715</v>
      </c>
      <c r="O456" s="16">
        <v>329.70071085785668</v>
      </c>
      <c r="P456" s="16"/>
      <c r="Q456" s="16"/>
      <c r="R456" s="16"/>
      <c r="S456" s="16"/>
    </row>
    <row r="457" spans="1:19" x14ac:dyDescent="0.2">
      <c r="A457" t="s">
        <v>30</v>
      </c>
      <c r="B457" t="s">
        <v>37</v>
      </c>
      <c r="C457" t="s">
        <v>92</v>
      </c>
      <c r="D457" t="s">
        <v>16</v>
      </c>
      <c r="E457" t="s">
        <v>92</v>
      </c>
      <c r="F457" t="s">
        <v>92</v>
      </c>
      <c r="G457" t="s">
        <v>94</v>
      </c>
      <c r="H457" t="s">
        <v>27</v>
      </c>
      <c r="I457" t="s">
        <v>35</v>
      </c>
      <c r="J457" t="s">
        <v>777</v>
      </c>
      <c r="K457">
        <v>5</v>
      </c>
      <c r="L457" s="17">
        <v>4.5</v>
      </c>
      <c r="M457" s="17">
        <v>6.583333333333333</v>
      </c>
      <c r="N457" s="16">
        <v>381.62004815649715</v>
      </c>
      <c r="O457" s="16">
        <v>329.70071085785668</v>
      </c>
      <c r="P457" s="16"/>
      <c r="Q457" s="16"/>
      <c r="R457" s="16"/>
      <c r="S457" s="16"/>
    </row>
    <row r="458" spans="1:19" x14ac:dyDescent="0.2">
      <c r="A458" t="s">
        <v>30</v>
      </c>
      <c r="B458" t="s">
        <v>37</v>
      </c>
      <c r="C458" t="s">
        <v>92</v>
      </c>
      <c r="D458" t="s">
        <v>16</v>
      </c>
      <c r="E458" t="s">
        <v>92</v>
      </c>
      <c r="F458" t="s">
        <v>92</v>
      </c>
      <c r="G458" t="s">
        <v>94</v>
      </c>
      <c r="H458" t="s">
        <v>27</v>
      </c>
      <c r="I458" t="s">
        <v>35</v>
      </c>
      <c r="J458" t="s">
        <v>777</v>
      </c>
      <c r="K458">
        <v>6</v>
      </c>
      <c r="L458" s="17">
        <v>4.5</v>
      </c>
      <c r="M458" s="17">
        <v>6.583333333333333</v>
      </c>
      <c r="N458" s="16">
        <v>381.62004815649715</v>
      </c>
      <c r="O458" s="16">
        <v>329.70071085785668</v>
      </c>
      <c r="P458" s="16"/>
      <c r="Q458" s="16"/>
      <c r="R458" s="16"/>
      <c r="S458" s="16"/>
    </row>
    <row r="459" spans="1:19" x14ac:dyDescent="0.2">
      <c r="A459" t="s">
        <v>30</v>
      </c>
      <c r="B459" t="s">
        <v>37</v>
      </c>
      <c r="C459" t="s">
        <v>92</v>
      </c>
      <c r="D459" t="s">
        <v>16</v>
      </c>
      <c r="E459" t="s">
        <v>92</v>
      </c>
      <c r="F459" t="s">
        <v>92</v>
      </c>
      <c r="G459" t="s">
        <v>94</v>
      </c>
      <c r="H459" t="s">
        <v>27</v>
      </c>
      <c r="I459" t="s">
        <v>35</v>
      </c>
      <c r="J459" t="s">
        <v>777</v>
      </c>
      <c r="K459">
        <v>7</v>
      </c>
      <c r="L459" s="17">
        <v>4.75</v>
      </c>
      <c r="M459" s="17">
        <v>6.833333333333333</v>
      </c>
      <c r="N459" s="16">
        <v>381.62004815649715</v>
      </c>
      <c r="O459" s="16">
        <v>329.70071085785668</v>
      </c>
      <c r="P459" s="16"/>
      <c r="Q459" s="16"/>
      <c r="R459" s="16"/>
      <c r="S459" s="16"/>
    </row>
    <row r="460" spans="1:19" x14ac:dyDescent="0.2">
      <c r="A460" t="s">
        <v>30</v>
      </c>
      <c r="B460" t="s">
        <v>37</v>
      </c>
      <c r="C460" t="s">
        <v>92</v>
      </c>
      <c r="D460" t="s">
        <v>16</v>
      </c>
      <c r="E460" t="s">
        <v>92</v>
      </c>
      <c r="F460" t="s">
        <v>92</v>
      </c>
      <c r="G460" t="s">
        <v>94</v>
      </c>
      <c r="H460" t="s">
        <v>27</v>
      </c>
      <c r="I460" t="s">
        <v>35</v>
      </c>
      <c r="J460" t="s">
        <v>373</v>
      </c>
      <c r="K460">
        <v>1</v>
      </c>
      <c r="L460" s="17">
        <v>5</v>
      </c>
      <c r="M460" s="17">
        <v>7.083333333333333</v>
      </c>
      <c r="N460" s="16">
        <v>381.62004815649715</v>
      </c>
      <c r="O460" s="16">
        <v>329.70071085785668</v>
      </c>
      <c r="P460" s="16"/>
      <c r="Q460" s="16"/>
      <c r="R460" s="16"/>
      <c r="S460" s="16"/>
    </row>
    <row r="461" spans="1:19" x14ac:dyDescent="0.2">
      <c r="A461" t="s">
        <v>30</v>
      </c>
      <c r="B461" t="s">
        <v>37</v>
      </c>
      <c r="C461" t="s">
        <v>92</v>
      </c>
      <c r="D461" t="s">
        <v>16</v>
      </c>
      <c r="E461" t="s">
        <v>92</v>
      </c>
      <c r="F461" t="s">
        <v>92</v>
      </c>
      <c r="G461" t="s">
        <v>94</v>
      </c>
      <c r="H461" t="s">
        <v>27</v>
      </c>
      <c r="I461" t="s">
        <v>35</v>
      </c>
      <c r="J461" t="s">
        <v>373</v>
      </c>
      <c r="K461">
        <v>2</v>
      </c>
      <c r="L461" s="17">
        <v>5</v>
      </c>
      <c r="M461" s="17">
        <v>7.083333333333333</v>
      </c>
      <c r="N461" s="16">
        <v>381.62004815649715</v>
      </c>
      <c r="O461" s="16">
        <v>329.70071085785668</v>
      </c>
      <c r="P461" s="16"/>
      <c r="Q461" s="16"/>
      <c r="R461" s="16"/>
      <c r="S461" s="16"/>
    </row>
    <row r="462" spans="1:19" x14ac:dyDescent="0.2">
      <c r="A462" t="s">
        <v>30</v>
      </c>
      <c r="B462" t="s">
        <v>37</v>
      </c>
      <c r="C462" t="s">
        <v>92</v>
      </c>
      <c r="D462" t="s">
        <v>16</v>
      </c>
      <c r="E462" t="s">
        <v>92</v>
      </c>
      <c r="F462" t="s">
        <v>92</v>
      </c>
      <c r="G462" t="s">
        <v>94</v>
      </c>
      <c r="H462" t="s">
        <v>27</v>
      </c>
      <c r="I462" t="s">
        <v>35</v>
      </c>
      <c r="J462" t="s">
        <v>373</v>
      </c>
      <c r="K462">
        <v>3</v>
      </c>
      <c r="L462" s="17">
        <v>5</v>
      </c>
      <c r="M462" s="17">
        <v>7.083333333333333</v>
      </c>
      <c r="N462" s="16">
        <v>381.62004815649715</v>
      </c>
      <c r="O462" s="16">
        <v>329.70071085785668</v>
      </c>
      <c r="P462" s="16"/>
      <c r="Q462" s="16"/>
      <c r="R462" s="16"/>
      <c r="S462" s="16"/>
    </row>
    <row r="463" spans="1:19" x14ac:dyDescent="0.2">
      <c r="A463" t="s">
        <v>30</v>
      </c>
      <c r="B463" t="s">
        <v>37</v>
      </c>
      <c r="C463" t="s">
        <v>92</v>
      </c>
      <c r="D463" t="s">
        <v>16</v>
      </c>
      <c r="E463" t="s">
        <v>92</v>
      </c>
      <c r="F463" t="s">
        <v>92</v>
      </c>
      <c r="G463" t="s">
        <v>94</v>
      </c>
      <c r="H463" t="s">
        <v>27</v>
      </c>
      <c r="I463" t="s">
        <v>35</v>
      </c>
      <c r="J463" t="s">
        <v>373</v>
      </c>
      <c r="K463">
        <v>4</v>
      </c>
      <c r="L463" s="17">
        <v>5</v>
      </c>
      <c r="M463" s="17">
        <v>7.083333333333333</v>
      </c>
      <c r="N463" s="16">
        <v>381.62004815649715</v>
      </c>
      <c r="O463" s="16">
        <v>329.70071085785668</v>
      </c>
      <c r="P463" s="16"/>
      <c r="Q463" s="16"/>
      <c r="R463" s="16"/>
      <c r="S463" s="16"/>
    </row>
    <row r="464" spans="1:19" x14ac:dyDescent="0.2">
      <c r="A464" t="s">
        <v>30</v>
      </c>
      <c r="B464" t="s">
        <v>37</v>
      </c>
      <c r="C464" t="s">
        <v>92</v>
      </c>
      <c r="D464" t="s">
        <v>16</v>
      </c>
      <c r="E464" t="s">
        <v>92</v>
      </c>
      <c r="F464" t="s">
        <v>92</v>
      </c>
      <c r="G464" t="s">
        <v>94</v>
      </c>
      <c r="H464" t="s">
        <v>27</v>
      </c>
      <c r="I464" t="s">
        <v>35</v>
      </c>
      <c r="J464" t="s">
        <v>373</v>
      </c>
      <c r="K464">
        <v>5</v>
      </c>
      <c r="L464" s="17">
        <v>5</v>
      </c>
      <c r="M464" s="17">
        <v>7.083333333333333</v>
      </c>
      <c r="N464" s="16"/>
      <c r="O464" s="16"/>
      <c r="P464" s="16"/>
      <c r="Q464" s="16"/>
      <c r="R464" s="16">
        <v>381.62004815649715</v>
      </c>
      <c r="S464" s="16">
        <v>329.70071085785668</v>
      </c>
    </row>
    <row r="465" spans="1:19" x14ac:dyDescent="0.2">
      <c r="A465" t="s">
        <v>30</v>
      </c>
      <c r="B465" t="s">
        <v>37</v>
      </c>
      <c r="C465" t="s">
        <v>92</v>
      </c>
      <c r="D465" t="s">
        <v>16</v>
      </c>
      <c r="E465" t="s">
        <v>92</v>
      </c>
      <c r="F465" t="s">
        <v>92</v>
      </c>
      <c r="G465" t="s">
        <v>94</v>
      </c>
      <c r="H465" t="s">
        <v>27</v>
      </c>
      <c r="I465" t="s">
        <v>35</v>
      </c>
      <c r="J465" t="s">
        <v>373</v>
      </c>
      <c r="K465">
        <v>6</v>
      </c>
      <c r="L465" s="17">
        <v>5</v>
      </c>
      <c r="M465" s="17">
        <v>7.083333333333333</v>
      </c>
      <c r="N465" s="16">
        <v>381.62004815649715</v>
      </c>
      <c r="O465" s="16">
        <v>329.70071085785668</v>
      </c>
      <c r="P465" s="16"/>
      <c r="Q465" s="16"/>
      <c r="R465" s="16"/>
      <c r="S465" s="16"/>
    </row>
    <row r="466" spans="1:19" x14ac:dyDescent="0.2">
      <c r="A466" t="s">
        <v>30</v>
      </c>
      <c r="B466" t="s">
        <v>37</v>
      </c>
      <c r="C466" t="s">
        <v>92</v>
      </c>
      <c r="D466" t="s">
        <v>16</v>
      </c>
      <c r="E466" t="s">
        <v>92</v>
      </c>
      <c r="F466" t="s">
        <v>92</v>
      </c>
      <c r="G466" t="s">
        <v>94</v>
      </c>
      <c r="H466" t="s">
        <v>27</v>
      </c>
      <c r="I466" t="s">
        <v>35</v>
      </c>
      <c r="J466" t="s">
        <v>373</v>
      </c>
      <c r="K466">
        <v>7</v>
      </c>
      <c r="L466" s="17">
        <v>5</v>
      </c>
      <c r="M466" s="17">
        <v>7.083333333333333</v>
      </c>
      <c r="N466" s="16">
        <v>381.62004815649715</v>
      </c>
      <c r="O466" s="16">
        <v>329.70071085785668</v>
      </c>
      <c r="P466" s="16"/>
      <c r="Q466" s="16"/>
      <c r="R466" s="16"/>
      <c r="S466" s="16"/>
    </row>
    <row r="467" spans="1:19" x14ac:dyDescent="0.2">
      <c r="A467" t="s">
        <v>30</v>
      </c>
      <c r="B467" t="s">
        <v>37</v>
      </c>
      <c r="C467" t="s">
        <v>92</v>
      </c>
      <c r="D467" t="s">
        <v>16</v>
      </c>
      <c r="E467" t="s">
        <v>92</v>
      </c>
      <c r="F467" t="s">
        <v>92</v>
      </c>
      <c r="G467" t="s">
        <v>94</v>
      </c>
      <c r="H467" t="s">
        <v>27</v>
      </c>
      <c r="I467" t="s">
        <v>35</v>
      </c>
      <c r="J467" t="s">
        <v>359</v>
      </c>
      <c r="K467">
        <v>1</v>
      </c>
      <c r="L467" s="17">
        <v>6</v>
      </c>
      <c r="M467" s="17">
        <v>8.0833333333333339</v>
      </c>
      <c r="N467" s="16">
        <v>381.62004815649715</v>
      </c>
      <c r="O467" s="16">
        <v>329.70071085785668</v>
      </c>
      <c r="P467" s="16"/>
      <c r="Q467" s="16"/>
      <c r="R467" s="16"/>
      <c r="S467" s="16"/>
    </row>
    <row r="468" spans="1:19" x14ac:dyDescent="0.2">
      <c r="A468" t="s">
        <v>30</v>
      </c>
      <c r="B468" t="s">
        <v>37</v>
      </c>
      <c r="C468" t="s">
        <v>92</v>
      </c>
      <c r="D468" t="s">
        <v>16</v>
      </c>
      <c r="E468" t="s">
        <v>92</v>
      </c>
      <c r="F468" t="s">
        <v>92</v>
      </c>
      <c r="G468" t="s">
        <v>94</v>
      </c>
      <c r="H468" t="s">
        <v>27</v>
      </c>
      <c r="I468" t="s">
        <v>35</v>
      </c>
      <c r="J468" t="s">
        <v>359</v>
      </c>
      <c r="K468">
        <v>2</v>
      </c>
      <c r="L468" s="17">
        <v>6</v>
      </c>
      <c r="M468" s="17">
        <v>8.0833333333333339</v>
      </c>
      <c r="N468" s="16">
        <v>381.62004815649715</v>
      </c>
      <c r="O468" s="16">
        <v>329.70071085785668</v>
      </c>
      <c r="P468" s="16"/>
      <c r="Q468" s="16"/>
      <c r="R468" s="16"/>
      <c r="S468" s="16"/>
    </row>
    <row r="469" spans="1:19" x14ac:dyDescent="0.2">
      <c r="A469" t="s">
        <v>30</v>
      </c>
      <c r="B469" t="s">
        <v>37</v>
      </c>
      <c r="C469" t="s">
        <v>92</v>
      </c>
      <c r="D469" t="s">
        <v>16</v>
      </c>
      <c r="E469" t="s">
        <v>92</v>
      </c>
      <c r="F469" t="s">
        <v>92</v>
      </c>
      <c r="G469" t="s">
        <v>94</v>
      </c>
      <c r="H469" t="s">
        <v>27</v>
      </c>
      <c r="I469" t="s">
        <v>35</v>
      </c>
      <c r="J469" t="s">
        <v>359</v>
      </c>
      <c r="K469">
        <v>3</v>
      </c>
      <c r="L469" s="17">
        <v>6</v>
      </c>
      <c r="M469" s="17">
        <v>8.0833333333333339</v>
      </c>
      <c r="N469" s="16">
        <v>381.62004815649715</v>
      </c>
      <c r="O469" s="16">
        <v>329.70071085785668</v>
      </c>
      <c r="P469" s="16"/>
      <c r="Q469" s="16"/>
      <c r="R469" s="16"/>
      <c r="S469" s="16"/>
    </row>
    <row r="470" spans="1:19" x14ac:dyDescent="0.2">
      <c r="A470" t="s">
        <v>30</v>
      </c>
      <c r="B470" t="s">
        <v>37</v>
      </c>
      <c r="C470" t="s">
        <v>92</v>
      </c>
      <c r="D470" t="s">
        <v>16</v>
      </c>
      <c r="E470" t="s">
        <v>92</v>
      </c>
      <c r="F470" t="s">
        <v>92</v>
      </c>
      <c r="G470" t="s">
        <v>94</v>
      </c>
      <c r="H470" t="s">
        <v>27</v>
      </c>
      <c r="I470" t="s">
        <v>35</v>
      </c>
      <c r="J470" t="s">
        <v>359</v>
      </c>
      <c r="K470">
        <v>4</v>
      </c>
      <c r="L470" s="17">
        <v>6</v>
      </c>
      <c r="M470" s="17">
        <v>8.0833333333333339</v>
      </c>
      <c r="N470" s="16">
        <v>381.62004815649715</v>
      </c>
      <c r="O470" s="16">
        <v>329.70071085785668</v>
      </c>
      <c r="P470" s="16"/>
      <c r="Q470" s="16"/>
      <c r="R470" s="16"/>
      <c r="S470" s="16"/>
    </row>
    <row r="471" spans="1:19" x14ac:dyDescent="0.2">
      <c r="A471" t="s">
        <v>30</v>
      </c>
      <c r="B471" t="s">
        <v>37</v>
      </c>
      <c r="C471" t="s">
        <v>92</v>
      </c>
      <c r="D471" t="s">
        <v>16</v>
      </c>
      <c r="E471" t="s">
        <v>92</v>
      </c>
      <c r="F471" t="s">
        <v>92</v>
      </c>
      <c r="G471" t="s">
        <v>94</v>
      </c>
      <c r="H471" t="s">
        <v>27</v>
      </c>
      <c r="I471" t="s">
        <v>35</v>
      </c>
      <c r="J471" t="s">
        <v>359</v>
      </c>
      <c r="K471">
        <v>5</v>
      </c>
      <c r="L471" s="17">
        <v>6</v>
      </c>
      <c r="M471" s="17">
        <v>8.0833333333333339</v>
      </c>
      <c r="N471" s="16">
        <v>381.62004815649715</v>
      </c>
      <c r="O471" s="16">
        <v>329.70071085785668</v>
      </c>
      <c r="P471" s="16"/>
      <c r="Q471" s="16"/>
      <c r="R471" s="16"/>
      <c r="S471" s="16"/>
    </row>
    <row r="472" spans="1:19" x14ac:dyDescent="0.2">
      <c r="A472" t="s">
        <v>30</v>
      </c>
      <c r="B472" t="s">
        <v>37</v>
      </c>
      <c r="C472" t="s">
        <v>92</v>
      </c>
      <c r="D472" t="s">
        <v>16</v>
      </c>
      <c r="E472" t="s">
        <v>92</v>
      </c>
      <c r="F472" t="s">
        <v>92</v>
      </c>
      <c r="G472" t="s">
        <v>94</v>
      </c>
      <c r="H472" t="s">
        <v>27</v>
      </c>
      <c r="I472" t="s">
        <v>35</v>
      </c>
      <c r="J472" t="s">
        <v>359</v>
      </c>
      <c r="K472">
        <v>6</v>
      </c>
      <c r="L472" s="17">
        <v>6</v>
      </c>
      <c r="M472" s="17">
        <v>8.0833333333333339</v>
      </c>
      <c r="N472" s="16">
        <v>381.62004815649715</v>
      </c>
      <c r="O472" s="16">
        <v>329.70071085785668</v>
      </c>
      <c r="P472" s="16"/>
      <c r="Q472" s="16"/>
      <c r="R472" s="16"/>
      <c r="S472" s="16"/>
    </row>
    <row r="473" spans="1:19" x14ac:dyDescent="0.2">
      <c r="A473" t="s">
        <v>30</v>
      </c>
      <c r="B473" t="s">
        <v>37</v>
      </c>
      <c r="C473" t="s">
        <v>92</v>
      </c>
      <c r="D473" t="s">
        <v>16</v>
      </c>
      <c r="E473" t="s">
        <v>92</v>
      </c>
      <c r="F473" t="s">
        <v>92</v>
      </c>
      <c r="G473" t="s">
        <v>94</v>
      </c>
      <c r="H473" t="s">
        <v>27</v>
      </c>
      <c r="I473" t="s">
        <v>35</v>
      </c>
      <c r="J473" t="s">
        <v>359</v>
      </c>
      <c r="K473">
        <v>7</v>
      </c>
      <c r="L473" s="17">
        <v>6</v>
      </c>
      <c r="M473" s="17">
        <v>8.0833333333333339</v>
      </c>
      <c r="N473" s="16">
        <v>381.62004815649715</v>
      </c>
      <c r="O473" s="16">
        <v>329.70071085785668</v>
      </c>
      <c r="P473" s="16"/>
      <c r="Q473" s="16"/>
      <c r="R473" s="16"/>
      <c r="S473" s="16"/>
    </row>
    <row r="474" spans="1:19" x14ac:dyDescent="0.2">
      <c r="A474" t="s">
        <v>30</v>
      </c>
      <c r="B474" t="s">
        <v>37</v>
      </c>
      <c r="C474" t="s">
        <v>92</v>
      </c>
      <c r="D474" t="s">
        <v>16</v>
      </c>
      <c r="E474" t="s">
        <v>92</v>
      </c>
      <c r="F474" t="s">
        <v>92</v>
      </c>
      <c r="G474" t="s">
        <v>94</v>
      </c>
      <c r="H474" t="s">
        <v>27</v>
      </c>
      <c r="I474" t="s">
        <v>35</v>
      </c>
      <c r="J474" t="s">
        <v>565</v>
      </c>
      <c r="K474">
        <v>1</v>
      </c>
      <c r="L474" s="17">
        <v>7</v>
      </c>
      <c r="M474" s="17">
        <v>9.0833333333333339</v>
      </c>
      <c r="N474" s="16"/>
      <c r="O474" s="16"/>
      <c r="P474" s="16"/>
      <c r="Q474" s="16"/>
      <c r="R474" s="16">
        <v>381.62004815649715</v>
      </c>
      <c r="S474" s="16">
        <v>329.70071085785668</v>
      </c>
    </row>
    <row r="475" spans="1:19" x14ac:dyDescent="0.2">
      <c r="A475" t="s">
        <v>30</v>
      </c>
      <c r="B475" t="s">
        <v>37</v>
      </c>
      <c r="C475" t="s">
        <v>92</v>
      </c>
      <c r="D475" t="s">
        <v>16</v>
      </c>
      <c r="E475" t="s">
        <v>92</v>
      </c>
      <c r="F475" t="s">
        <v>92</v>
      </c>
      <c r="G475" t="s">
        <v>94</v>
      </c>
      <c r="H475" t="s">
        <v>27</v>
      </c>
      <c r="I475" t="s">
        <v>35</v>
      </c>
      <c r="J475" t="s">
        <v>565</v>
      </c>
      <c r="K475">
        <v>2</v>
      </c>
      <c r="L475" s="17">
        <v>7</v>
      </c>
      <c r="M475" s="17">
        <v>9.0833333333333339</v>
      </c>
      <c r="N475" s="16"/>
      <c r="O475" s="16"/>
      <c r="P475" s="16">
        <v>381.62004815649715</v>
      </c>
      <c r="Q475" s="16">
        <v>329.70071085785668</v>
      </c>
      <c r="R475" s="16"/>
      <c r="S475" s="16"/>
    </row>
    <row r="476" spans="1:19" x14ac:dyDescent="0.2">
      <c r="A476" t="s">
        <v>30</v>
      </c>
      <c r="B476" t="s">
        <v>37</v>
      </c>
      <c r="C476" t="s">
        <v>92</v>
      </c>
      <c r="D476" t="s">
        <v>16</v>
      </c>
      <c r="E476" t="s">
        <v>92</v>
      </c>
      <c r="F476" t="s">
        <v>92</v>
      </c>
      <c r="G476" t="s">
        <v>94</v>
      </c>
      <c r="H476" t="s">
        <v>27</v>
      </c>
      <c r="I476" t="s">
        <v>35</v>
      </c>
      <c r="J476" t="s">
        <v>565</v>
      </c>
      <c r="K476">
        <v>3</v>
      </c>
      <c r="L476" s="17">
        <v>7</v>
      </c>
      <c r="M476" s="17">
        <v>9.0833333333333339</v>
      </c>
      <c r="N476" s="16"/>
      <c r="O476" s="16"/>
      <c r="P476" s="16"/>
      <c r="Q476" s="16"/>
      <c r="R476" s="16">
        <v>381.62004815649715</v>
      </c>
      <c r="S476" s="16">
        <v>329.70071085785668</v>
      </c>
    </row>
    <row r="477" spans="1:19" x14ac:dyDescent="0.2">
      <c r="A477" t="s">
        <v>30</v>
      </c>
      <c r="B477" t="s">
        <v>37</v>
      </c>
      <c r="C477" t="s">
        <v>92</v>
      </c>
      <c r="D477" t="s">
        <v>16</v>
      </c>
      <c r="E477" t="s">
        <v>92</v>
      </c>
      <c r="F477" t="s">
        <v>92</v>
      </c>
      <c r="G477" t="s">
        <v>94</v>
      </c>
      <c r="H477" t="s">
        <v>27</v>
      </c>
      <c r="I477" t="s">
        <v>35</v>
      </c>
      <c r="J477" t="s">
        <v>565</v>
      </c>
      <c r="K477">
        <v>4</v>
      </c>
      <c r="L477" s="17">
        <v>7</v>
      </c>
      <c r="M477" s="17">
        <v>9.0833333333333339</v>
      </c>
      <c r="N477" s="16"/>
      <c r="O477" s="16"/>
      <c r="P477" s="16">
        <v>381.62004815649715</v>
      </c>
      <c r="Q477" s="16">
        <v>329.70071085785668</v>
      </c>
      <c r="R477" s="16"/>
      <c r="S477" s="16"/>
    </row>
    <row r="478" spans="1:19" x14ac:dyDescent="0.2">
      <c r="A478" t="s">
        <v>30</v>
      </c>
      <c r="B478" t="s">
        <v>37</v>
      </c>
      <c r="C478" t="s">
        <v>92</v>
      </c>
      <c r="D478" t="s">
        <v>16</v>
      </c>
      <c r="E478" t="s">
        <v>92</v>
      </c>
      <c r="F478" t="s">
        <v>92</v>
      </c>
      <c r="G478" t="s">
        <v>94</v>
      </c>
      <c r="H478" t="s">
        <v>27</v>
      </c>
      <c r="I478" t="s">
        <v>35</v>
      </c>
      <c r="J478" t="s">
        <v>565</v>
      </c>
      <c r="K478">
        <v>5</v>
      </c>
      <c r="L478" s="17">
        <v>7</v>
      </c>
      <c r="M478" s="17">
        <v>9.0833333333333339</v>
      </c>
      <c r="N478" s="16"/>
      <c r="O478" s="16"/>
      <c r="P478" s="16"/>
      <c r="Q478" s="16"/>
      <c r="R478" s="16">
        <v>381.62004815649715</v>
      </c>
      <c r="S478" s="16">
        <v>329.70071085785668</v>
      </c>
    </row>
    <row r="479" spans="1:19" x14ac:dyDescent="0.2">
      <c r="A479" t="s">
        <v>30</v>
      </c>
      <c r="B479" t="s">
        <v>37</v>
      </c>
      <c r="C479" t="s">
        <v>92</v>
      </c>
      <c r="D479" t="s">
        <v>16</v>
      </c>
      <c r="E479" t="s">
        <v>92</v>
      </c>
      <c r="F479" t="s">
        <v>92</v>
      </c>
      <c r="G479" t="s">
        <v>94</v>
      </c>
      <c r="H479" t="s">
        <v>27</v>
      </c>
      <c r="I479" t="s">
        <v>35</v>
      </c>
      <c r="J479" t="s">
        <v>565</v>
      </c>
      <c r="K479">
        <v>6</v>
      </c>
      <c r="L479" s="17">
        <v>7</v>
      </c>
      <c r="M479" s="17">
        <v>9.0833333333333339</v>
      </c>
      <c r="N479" s="16">
        <v>381.62004815649715</v>
      </c>
      <c r="O479" s="16">
        <v>329.70071085785668</v>
      </c>
      <c r="P479" s="16"/>
      <c r="Q479" s="16"/>
      <c r="R479" s="16"/>
      <c r="S479" s="16"/>
    </row>
    <row r="480" spans="1:19" x14ac:dyDescent="0.2">
      <c r="A480" t="s">
        <v>30</v>
      </c>
      <c r="B480" t="s">
        <v>37</v>
      </c>
      <c r="C480" t="s">
        <v>92</v>
      </c>
      <c r="D480" t="s">
        <v>16</v>
      </c>
      <c r="E480" t="s">
        <v>92</v>
      </c>
      <c r="F480" t="s">
        <v>92</v>
      </c>
      <c r="G480" t="s">
        <v>94</v>
      </c>
      <c r="H480" t="s">
        <v>27</v>
      </c>
      <c r="I480" t="s">
        <v>35</v>
      </c>
      <c r="J480" t="s">
        <v>565</v>
      </c>
      <c r="K480">
        <v>7</v>
      </c>
      <c r="L480" s="17">
        <v>7</v>
      </c>
      <c r="M480" s="17">
        <v>9.0833333333333339</v>
      </c>
      <c r="N480" s="16"/>
      <c r="O480" s="16"/>
      <c r="P480" s="16"/>
      <c r="Q480" s="16"/>
      <c r="R480" s="16">
        <v>381.62004815649715</v>
      </c>
      <c r="S480" s="16">
        <v>329.70071085785668</v>
      </c>
    </row>
    <row r="481" spans="1:19" x14ac:dyDescent="0.2">
      <c r="A481" t="s">
        <v>30</v>
      </c>
      <c r="B481" t="s">
        <v>37</v>
      </c>
      <c r="C481" t="s">
        <v>92</v>
      </c>
      <c r="D481" t="s">
        <v>16</v>
      </c>
      <c r="E481" t="s">
        <v>92</v>
      </c>
      <c r="F481" t="s">
        <v>92</v>
      </c>
      <c r="G481" t="s">
        <v>94</v>
      </c>
      <c r="H481" t="s">
        <v>27</v>
      </c>
      <c r="I481" t="s">
        <v>35</v>
      </c>
      <c r="J481" t="s">
        <v>638</v>
      </c>
      <c r="K481">
        <v>1</v>
      </c>
      <c r="L481" s="17">
        <v>7.5</v>
      </c>
      <c r="M481" s="17">
        <v>9.5833333333333339</v>
      </c>
      <c r="N481" s="16"/>
      <c r="O481" s="16"/>
      <c r="P481" s="16">
        <v>381.62004815649715</v>
      </c>
      <c r="Q481" s="16">
        <v>329.70071085785668</v>
      </c>
      <c r="R481" s="16"/>
      <c r="S481" s="16"/>
    </row>
    <row r="482" spans="1:19" x14ac:dyDescent="0.2">
      <c r="A482" t="s">
        <v>30</v>
      </c>
      <c r="B482" t="s">
        <v>37</v>
      </c>
      <c r="C482" t="s">
        <v>92</v>
      </c>
      <c r="D482" t="s">
        <v>16</v>
      </c>
      <c r="E482" t="s">
        <v>92</v>
      </c>
      <c r="F482" t="s">
        <v>92</v>
      </c>
      <c r="G482" t="s">
        <v>94</v>
      </c>
      <c r="H482" t="s">
        <v>27</v>
      </c>
      <c r="I482" t="s">
        <v>35</v>
      </c>
      <c r="J482" t="s">
        <v>638</v>
      </c>
      <c r="K482">
        <v>4</v>
      </c>
      <c r="L482" s="17">
        <v>7.5</v>
      </c>
      <c r="M482" s="17">
        <v>9.5833333333333339</v>
      </c>
      <c r="N482" s="16"/>
      <c r="O482" s="16"/>
      <c r="P482" s="16"/>
      <c r="Q482" s="16"/>
      <c r="R482" s="16">
        <v>381.62004815649715</v>
      </c>
      <c r="S482" s="16">
        <v>329.70071085785668</v>
      </c>
    </row>
    <row r="483" spans="1:19" x14ac:dyDescent="0.2">
      <c r="A483" t="s">
        <v>30</v>
      </c>
      <c r="B483" t="s">
        <v>37</v>
      </c>
      <c r="C483" t="s">
        <v>92</v>
      </c>
      <c r="D483" t="s">
        <v>16</v>
      </c>
      <c r="E483" t="s">
        <v>92</v>
      </c>
      <c r="F483" t="s">
        <v>92</v>
      </c>
      <c r="G483" t="s">
        <v>94</v>
      </c>
      <c r="H483" t="s">
        <v>27</v>
      </c>
      <c r="I483" t="s">
        <v>35</v>
      </c>
      <c r="J483" t="s">
        <v>638</v>
      </c>
      <c r="K483">
        <v>5</v>
      </c>
      <c r="L483" s="17">
        <v>7.5</v>
      </c>
      <c r="M483" s="17">
        <v>9.5833333333333339</v>
      </c>
      <c r="N483" s="16"/>
      <c r="O483" s="16"/>
      <c r="P483" s="16">
        <v>381.62004815649715</v>
      </c>
      <c r="Q483" s="16">
        <v>329.70071085785668</v>
      </c>
      <c r="R483" s="16"/>
      <c r="S483" s="16"/>
    </row>
    <row r="484" spans="1:19" x14ac:dyDescent="0.2">
      <c r="A484" t="s">
        <v>30</v>
      </c>
      <c r="B484" t="s">
        <v>37</v>
      </c>
      <c r="C484" t="s">
        <v>92</v>
      </c>
      <c r="D484" t="s">
        <v>16</v>
      </c>
      <c r="E484" t="s">
        <v>92</v>
      </c>
      <c r="F484" t="s">
        <v>92</v>
      </c>
      <c r="G484" t="s">
        <v>94</v>
      </c>
      <c r="H484" t="s">
        <v>27</v>
      </c>
      <c r="I484" t="s">
        <v>35</v>
      </c>
      <c r="J484" t="s">
        <v>638</v>
      </c>
      <c r="K484">
        <v>6</v>
      </c>
      <c r="L484" s="17">
        <v>7.5</v>
      </c>
      <c r="M484" s="17">
        <v>9.5833333333333339</v>
      </c>
      <c r="N484" s="16"/>
      <c r="O484" s="16"/>
      <c r="P484" s="16">
        <v>381.62004815649715</v>
      </c>
      <c r="Q484" s="16">
        <v>329.70071085785668</v>
      </c>
      <c r="R484" s="16"/>
      <c r="S484" s="16"/>
    </row>
    <row r="485" spans="1:19" x14ac:dyDescent="0.2">
      <c r="A485" t="s">
        <v>30</v>
      </c>
      <c r="B485" t="s">
        <v>37</v>
      </c>
      <c r="C485" t="s">
        <v>92</v>
      </c>
      <c r="D485" t="s">
        <v>16</v>
      </c>
      <c r="E485" t="s">
        <v>92</v>
      </c>
      <c r="F485" t="s">
        <v>92</v>
      </c>
      <c r="G485" t="s">
        <v>94</v>
      </c>
      <c r="H485" t="s">
        <v>27</v>
      </c>
      <c r="I485" t="s">
        <v>35</v>
      </c>
      <c r="J485" t="s">
        <v>638</v>
      </c>
      <c r="K485">
        <v>7</v>
      </c>
      <c r="L485" s="17">
        <v>7.5</v>
      </c>
      <c r="M485" s="17">
        <v>9.5833333333333339</v>
      </c>
      <c r="N485" s="16"/>
      <c r="O485" s="16"/>
      <c r="P485" s="16">
        <v>381.62004815649715</v>
      </c>
      <c r="Q485" s="16">
        <v>329.70071085785668</v>
      </c>
      <c r="R485" s="16"/>
      <c r="S485" s="16"/>
    </row>
    <row r="486" spans="1:19" x14ac:dyDescent="0.2">
      <c r="A486" t="s">
        <v>30</v>
      </c>
      <c r="B486" t="s">
        <v>37</v>
      </c>
      <c r="C486" t="s">
        <v>92</v>
      </c>
      <c r="D486" t="s">
        <v>16</v>
      </c>
      <c r="E486" t="s">
        <v>92</v>
      </c>
      <c r="F486" t="s">
        <v>92</v>
      </c>
      <c r="G486" t="s">
        <v>94</v>
      </c>
      <c r="H486" t="s">
        <v>27</v>
      </c>
      <c r="I486" t="s">
        <v>35</v>
      </c>
      <c r="J486" t="s">
        <v>588</v>
      </c>
      <c r="K486">
        <v>1</v>
      </c>
      <c r="L486" s="17">
        <v>8</v>
      </c>
      <c r="M486" s="17">
        <v>10.083333333333334</v>
      </c>
      <c r="N486" s="16"/>
      <c r="O486" s="16"/>
      <c r="P486" s="16">
        <v>381.62004815649715</v>
      </c>
      <c r="Q486" s="16">
        <v>329.70071085785668</v>
      </c>
      <c r="R486" s="16"/>
      <c r="S486" s="16"/>
    </row>
    <row r="487" spans="1:19" x14ac:dyDescent="0.2">
      <c r="A487" t="s">
        <v>30</v>
      </c>
      <c r="B487" t="s">
        <v>37</v>
      </c>
      <c r="C487" t="s">
        <v>92</v>
      </c>
      <c r="D487" t="s">
        <v>16</v>
      </c>
      <c r="E487" t="s">
        <v>92</v>
      </c>
      <c r="F487" t="s">
        <v>92</v>
      </c>
      <c r="G487" t="s">
        <v>94</v>
      </c>
      <c r="H487" t="s">
        <v>27</v>
      </c>
      <c r="I487" t="s">
        <v>35</v>
      </c>
      <c r="J487" t="s">
        <v>588</v>
      </c>
      <c r="K487">
        <v>2</v>
      </c>
      <c r="L487" s="17">
        <v>8</v>
      </c>
      <c r="M487" s="17">
        <v>10.083333333333334</v>
      </c>
      <c r="N487" s="16"/>
      <c r="O487" s="16"/>
      <c r="P487" s="16"/>
      <c r="Q487" s="16"/>
      <c r="R487" s="16">
        <v>381.62004815649715</v>
      </c>
      <c r="S487" s="16">
        <v>329.70071085785668</v>
      </c>
    </row>
    <row r="488" spans="1:19" x14ac:dyDescent="0.2">
      <c r="A488" t="s">
        <v>30</v>
      </c>
      <c r="B488" t="s">
        <v>37</v>
      </c>
      <c r="C488" t="s">
        <v>92</v>
      </c>
      <c r="D488" t="s">
        <v>16</v>
      </c>
      <c r="E488" t="s">
        <v>92</v>
      </c>
      <c r="F488" t="s">
        <v>92</v>
      </c>
      <c r="G488" t="s">
        <v>94</v>
      </c>
      <c r="H488" t="s">
        <v>27</v>
      </c>
      <c r="I488" t="s">
        <v>35</v>
      </c>
      <c r="J488" t="s">
        <v>588</v>
      </c>
      <c r="K488">
        <v>3</v>
      </c>
      <c r="L488" s="17">
        <v>8</v>
      </c>
      <c r="M488" s="17">
        <v>10.083333333333334</v>
      </c>
      <c r="N488" s="16"/>
      <c r="O488" s="16"/>
      <c r="P488" s="16">
        <v>381.62004815649715</v>
      </c>
      <c r="Q488" s="16">
        <v>329.70071085785668</v>
      </c>
      <c r="R488" s="16"/>
      <c r="S488" s="16"/>
    </row>
    <row r="489" spans="1:19" x14ac:dyDescent="0.2">
      <c r="A489" t="s">
        <v>30</v>
      </c>
      <c r="B489" t="s">
        <v>37</v>
      </c>
      <c r="C489" t="s">
        <v>92</v>
      </c>
      <c r="D489" t="s">
        <v>16</v>
      </c>
      <c r="E489" t="s">
        <v>92</v>
      </c>
      <c r="F489" t="s">
        <v>92</v>
      </c>
      <c r="G489" t="s">
        <v>94</v>
      </c>
      <c r="H489" t="s">
        <v>27</v>
      </c>
      <c r="I489" t="s">
        <v>35</v>
      </c>
      <c r="J489" t="s">
        <v>588</v>
      </c>
      <c r="K489">
        <v>4</v>
      </c>
      <c r="L489" s="17">
        <v>8</v>
      </c>
      <c r="M489" s="17">
        <v>10.083333333333334</v>
      </c>
      <c r="N489" s="16"/>
      <c r="O489" s="16"/>
      <c r="P489" s="16"/>
      <c r="Q489" s="16"/>
      <c r="R489" s="16">
        <v>381.62004815649715</v>
      </c>
      <c r="S489" s="16">
        <v>329.70071085785668</v>
      </c>
    </row>
    <row r="490" spans="1:19" x14ac:dyDescent="0.2">
      <c r="A490" t="s">
        <v>30</v>
      </c>
      <c r="B490" t="s">
        <v>37</v>
      </c>
      <c r="C490" t="s">
        <v>92</v>
      </c>
      <c r="D490" t="s">
        <v>16</v>
      </c>
      <c r="E490" t="s">
        <v>92</v>
      </c>
      <c r="F490" t="s">
        <v>92</v>
      </c>
      <c r="G490" t="s">
        <v>94</v>
      </c>
      <c r="H490" t="s">
        <v>27</v>
      </c>
      <c r="I490" t="s">
        <v>35</v>
      </c>
      <c r="J490" t="s">
        <v>588</v>
      </c>
      <c r="K490">
        <v>5</v>
      </c>
      <c r="L490" s="17">
        <v>8</v>
      </c>
      <c r="M490" s="17">
        <v>10.083333333333334</v>
      </c>
      <c r="N490" s="16"/>
      <c r="O490" s="16"/>
      <c r="P490" s="16">
        <v>381.62004815649715</v>
      </c>
      <c r="Q490" s="16">
        <v>329.70071085785668</v>
      </c>
      <c r="R490" s="16"/>
      <c r="S490" s="16"/>
    </row>
    <row r="491" spans="1:19" x14ac:dyDescent="0.2">
      <c r="A491" t="s">
        <v>30</v>
      </c>
      <c r="B491" t="s">
        <v>37</v>
      </c>
      <c r="C491" t="s">
        <v>92</v>
      </c>
      <c r="D491" t="s">
        <v>16</v>
      </c>
      <c r="E491" t="s">
        <v>92</v>
      </c>
      <c r="F491" t="s">
        <v>92</v>
      </c>
      <c r="G491" t="s">
        <v>94</v>
      </c>
      <c r="H491" t="s">
        <v>27</v>
      </c>
      <c r="I491" t="s">
        <v>35</v>
      </c>
      <c r="J491" t="s">
        <v>588</v>
      </c>
      <c r="K491">
        <v>6</v>
      </c>
      <c r="L491" s="17">
        <v>8</v>
      </c>
      <c r="M491" s="17">
        <v>10.083333333333334</v>
      </c>
      <c r="N491" s="16"/>
      <c r="O491" s="16"/>
      <c r="P491" s="16">
        <v>381.62004815649715</v>
      </c>
      <c r="Q491" s="16">
        <v>329.70071085785668</v>
      </c>
      <c r="R491" s="16"/>
      <c r="S491" s="16"/>
    </row>
    <row r="492" spans="1:19" x14ac:dyDescent="0.2">
      <c r="A492" t="s">
        <v>30</v>
      </c>
      <c r="B492" t="s">
        <v>37</v>
      </c>
      <c r="C492" t="s">
        <v>92</v>
      </c>
      <c r="D492" t="s">
        <v>16</v>
      </c>
      <c r="E492" t="s">
        <v>92</v>
      </c>
      <c r="F492" t="s">
        <v>92</v>
      </c>
      <c r="G492" t="s">
        <v>94</v>
      </c>
      <c r="H492" t="s">
        <v>27</v>
      </c>
      <c r="I492" t="s">
        <v>35</v>
      </c>
      <c r="J492" t="s">
        <v>588</v>
      </c>
      <c r="K492">
        <v>7</v>
      </c>
      <c r="L492" s="17">
        <v>8</v>
      </c>
      <c r="M492" s="17">
        <v>10.083333333333334</v>
      </c>
      <c r="N492" s="16"/>
      <c r="O492" s="16"/>
      <c r="P492" s="16"/>
      <c r="Q492" s="16"/>
      <c r="R492" s="16">
        <v>381.62004815649715</v>
      </c>
      <c r="S492" s="16">
        <v>329.70071085785668</v>
      </c>
    </row>
    <row r="493" spans="1:19" x14ac:dyDescent="0.2">
      <c r="A493" t="s">
        <v>30</v>
      </c>
      <c r="B493" t="s">
        <v>37</v>
      </c>
      <c r="C493" t="s">
        <v>92</v>
      </c>
      <c r="D493" t="s">
        <v>16</v>
      </c>
      <c r="E493" t="s">
        <v>92</v>
      </c>
      <c r="F493" t="s">
        <v>92</v>
      </c>
      <c r="G493" t="s">
        <v>94</v>
      </c>
      <c r="H493" t="s">
        <v>27</v>
      </c>
      <c r="I493" t="s">
        <v>35</v>
      </c>
      <c r="J493" t="s">
        <v>757</v>
      </c>
      <c r="K493">
        <v>3</v>
      </c>
      <c r="L493" s="17">
        <v>8.5</v>
      </c>
      <c r="M493" s="17">
        <v>10.583333333333334</v>
      </c>
      <c r="N493" s="16">
        <v>381.62004815649715</v>
      </c>
      <c r="O493" s="16">
        <v>329.70071085785668</v>
      </c>
      <c r="P493" s="16"/>
      <c r="Q493" s="16"/>
      <c r="R493" s="16"/>
      <c r="S493" s="16"/>
    </row>
    <row r="494" spans="1:19" x14ac:dyDescent="0.2">
      <c r="A494" t="s">
        <v>30</v>
      </c>
      <c r="B494" t="s">
        <v>37</v>
      </c>
      <c r="C494" t="s">
        <v>92</v>
      </c>
      <c r="D494" t="s">
        <v>16</v>
      </c>
      <c r="E494" t="s">
        <v>92</v>
      </c>
      <c r="F494" t="s">
        <v>92</v>
      </c>
      <c r="G494" t="s">
        <v>94</v>
      </c>
      <c r="H494" t="s">
        <v>27</v>
      </c>
      <c r="I494" t="s">
        <v>35</v>
      </c>
      <c r="J494" t="s">
        <v>757</v>
      </c>
      <c r="K494">
        <v>5</v>
      </c>
      <c r="L494" s="17">
        <v>8.5</v>
      </c>
      <c r="M494" s="17">
        <v>10.583333333333334</v>
      </c>
      <c r="N494" s="16"/>
      <c r="O494" s="16"/>
      <c r="P494" s="16">
        <v>381.62004815649715</v>
      </c>
      <c r="Q494" s="16">
        <v>329.70071085785668</v>
      </c>
      <c r="R494" s="16"/>
      <c r="S494" s="16"/>
    </row>
    <row r="495" spans="1:19" x14ac:dyDescent="0.2">
      <c r="A495" t="s">
        <v>30</v>
      </c>
      <c r="B495" t="s">
        <v>37</v>
      </c>
      <c r="C495" t="s">
        <v>92</v>
      </c>
      <c r="D495" t="s">
        <v>16</v>
      </c>
      <c r="E495" t="s">
        <v>92</v>
      </c>
      <c r="F495" t="s">
        <v>92</v>
      </c>
      <c r="G495" t="s">
        <v>94</v>
      </c>
      <c r="H495" t="s">
        <v>27</v>
      </c>
      <c r="I495" t="s">
        <v>35</v>
      </c>
      <c r="J495" t="s">
        <v>757</v>
      </c>
      <c r="K495">
        <v>7</v>
      </c>
      <c r="L495" s="17">
        <v>8.8333333333333339</v>
      </c>
      <c r="M495" s="17">
        <v>10.916666666666666</v>
      </c>
      <c r="N495" s="16">
        <v>381.62004815649715</v>
      </c>
      <c r="O495" s="16">
        <v>329.70071085785668</v>
      </c>
      <c r="P495" s="16"/>
      <c r="Q495" s="16"/>
      <c r="R495" s="16"/>
      <c r="S495" s="16"/>
    </row>
    <row r="496" spans="1:19" x14ac:dyDescent="0.2">
      <c r="A496" t="s">
        <v>30</v>
      </c>
      <c r="B496" t="s">
        <v>37</v>
      </c>
      <c r="C496" t="s">
        <v>92</v>
      </c>
      <c r="D496" t="s">
        <v>16</v>
      </c>
      <c r="E496" t="s">
        <v>92</v>
      </c>
      <c r="F496" t="s">
        <v>92</v>
      </c>
      <c r="G496" t="s">
        <v>94</v>
      </c>
      <c r="H496" t="s">
        <v>27</v>
      </c>
      <c r="I496" t="s">
        <v>35</v>
      </c>
      <c r="J496" t="s">
        <v>572</v>
      </c>
      <c r="K496">
        <v>1</v>
      </c>
      <c r="L496" s="17">
        <v>9</v>
      </c>
      <c r="M496" s="17">
        <v>11.083333333333334</v>
      </c>
      <c r="N496" s="16"/>
      <c r="O496" s="16"/>
      <c r="P496" s="16"/>
      <c r="Q496" s="16"/>
      <c r="R496" s="16">
        <v>381.62004815649715</v>
      </c>
      <c r="S496" s="16">
        <v>329.70071085785668</v>
      </c>
    </row>
    <row r="497" spans="1:19" x14ac:dyDescent="0.2">
      <c r="A497" t="s">
        <v>30</v>
      </c>
      <c r="B497" t="s">
        <v>37</v>
      </c>
      <c r="C497" t="s">
        <v>92</v>
      </c>
      <c r="D497" t="s">
        <v>16</v>
      </c>
      <c r="E497" t="s">
        <v>92</v>
      </c>
      <c r="F497" t="s">
        <v>92</v>
      </c>
      <c r="G497" t="s">
        <v>94</v>
      </c>
      <c r="H497" t="s">
        <v>27</v>
      </c>
      <c r="I497" t="s">
        <v>35</v>
      </c>
      <c r="J497" t="s">
        <v>572</v>
      </c>
      <c r="K497">
        <v>2</v>
      </c>
      <c r="L497" s="17">
        <v>9</v>
      </c>
      <c r="M497" s="17">
        <v>11.083333333333334</v>
      </c>
      <c r="N497" s="16"/>
      <c r="O497" s="16"/>
      <c r="P497" s="16">
        <v>381.62004815649715</v>
      </c>
      <c r="Q497" s="16">
        <v>329.70071085785668</v>
      </c>
      <c r="R497" s="16"/>
      <c r="S497" s="16"/>
    </row>
    <row r="498" spans="1:19" x14ac:dyDescent="0.2">
      <c r="A498" t="s">
        <v>30</v>
      </c>
      <c r="B498" t="s">
        <v>37</v>
      </c>
      <c r="C498" t="s">
        <v>92</v>
      </c>
      <c r="D498" t="s">
        <v>16</v>
      </c>
      <c r="E498" t="s">
        <v>92</v>
      </c>
      <c r="F498" t="s">
        <v>92</v>
      </c>
      <c r="G498" t="s">
        <v>94</v>
      </c>
      <c r="H498" t="s">
        <v>27</v>
      </c>
      <c r="I498" t="s">
        <v>35</v>
      </c>
      <c r="J498" t="s">
        <v>572</v>
      </c>
      <c r="K498">
        <v>3</v>
      </c>
      <c r="L498" s="17">
        <v>9</v>
      </c>
      <c r="M498" s="17">
        <v>11.083333333333334</v>
      </c>
      <c r="N498" s="16"/>
      <c r="O498" s="16"/>
      <c r="P498" s="16">
        <v>381.62004815649715</v>
      </c>
      <c r="Q498" s="16">
        <v>329.70071085785668</v>
      </c>
      <c r="R498" s="16"/>
      <c r="S498" s="16"/>
    </row>
    <row r="499" spans="1:19" x14ac:dyDescent="0.2">
      <c r="A499" t="s">
        <v>30</v>
      </c>
      <c r="B499" t="s">
        <v>37</v>
      </c>
      <c r="C499" t="s">
        <v>92</v>
      </c>
      <c r="D499" t="s">
        <v>16</v>
      </c>
      <c r="E499" t="s">
        <v>92</v>
      </c>
      <c r="F499" t="s">
        <v>92</v>
      </c>
      <c r="G499" t="s">
        <v>94</v>
      </c>
      <c r="H499" t="s">
        <v>27</v>
      </c>
      <c r="I499" t="s">
        <v>35</v>
      </c>
      <c r="J499" t="s">
        <v>572</v>
      </c>
      <c r="K499">
        <v>4</v>
      </c>
      <c r="L499" s="17">
        <v>9</v>
      </c>
      <c r="M499" s="17">
        <v>11.083333333333334</v>
      </c>
      <c r="N499" s="16"/>
      <c r="O499" s="16"/>
      <c r="P499" s="16">
        <v>381.62004815649715</v>
      </c>
      <c r="Q499" s="16">
        <v>329.70071085785668</v>
      </c>
      <c r="R499" s="16"/>
      <c r="S499" s="16"/>
    </row>
    <row r="500" spans="1:19" x14ac:dyDescent="0.2">
      <c r="A500" t="s">
        <v>30</v>
      </c>
      <c r="B500" t="s">
        <v>37</v>
      </c>
      <c r="C500" t="s">
        <v>92</v>
      </c>
      <c r="D500" t="s">
        <v>16</v>
      </c>
      <c r="E500" t="s">
        <v>92</v>
      </c>
      <c r="F500" t="s">
        <v>92</v>
      </c>
      <c r="G500" t="s">
        <v>94</v>
      </c>
      <c r="H500" t="s">
        <v>27</v>
      </c>
      <c r="I500" t="s">
        <v>35</v>
      </c>
      <c r="J500" t="s">
        <v>572</v>
      </c>
      <c r="K500">
        <v>5</v>
      </c>
      <c r="L500" s="17">
        <v>9</v>
      </c>
      <c r="M500" s="17">
        <v>11.083333333333334</v>
      </c>
      <c r="N500" s="16"/>
      <c r="O500" s="16"/>
      <c r="P500" s="16"/>
      <c r="Q500" s="16"/>
      <c r="R500" s="16">
        <v>381.62004815649715</v>
      </c>
      <c r="S500" s="16">
        <v>329.70071085785668</v>
      </c>
    </row>
    <row r="501" spans="1:19" x14ac:dyDescent="0.2">
      <c r="A501" t="s">
        <v>30</v>
      </c>
      <c r="B501" t="s">
        <v>37</v>
      </c>
      <c r="C501" t="s">
        <v>92</v>
      </c>
      <c r="D501" t="s">
        <v>16</v>
      </c>
      <c r="E501" t="s">
        <v>92</v>
      </c>
      <c r="F501" t="s">
        <v>92</v>
      </c>
      <c r="G501" t="s">
        <v>94</v>
      </c>
      <c r="H501" t="s">
        <v>27</v>
      </c>
      <c r="I501" t="s">
        <v>35</v>
      </c>
      <c r="J501" t="s">
        <v>572</v>
      </c>
      <c r="K501">
        <v>6</v>
      </c>
      <c r="L501" s="17">
        <v>9</v>
      </c>
      <c r="M501" s="17">
        <v>11.083333333333334</v>
      </c>
      <c r="N501" s="16"/>
      <c r="O501" s="16"/>
      <c r="P501" s="16">
        <v>381.62004815649715</v>
      </c>
      <c r="Q501" s="16">
        <v>329.70071085785668</v>
      </c>
      <c r="R501" s="16"/>
      <c r="S501" s="16"/>
    </row>
    <row r="502" spans="1:19" x14ac:dyDescent="0.2">
      <c r="A502" t="s">
        <v>30</v>
      </c>
      <c r="B502" t="s">
        <v>37</v>
      </c>
      <c r="C502" t="s">
        <v>92</v>
      </c>
      <c r="D502" t="s">
        <v>16</v>
      </c>
      <c r="E502" t="s">
        <v>92</v>
      </c>
      <c r="F502" t="s">
        <v>92</v>
      </c>
      <c r="G502" t="s">
        <v>94</v>
      </c>
      <c r="H502" t="s">
        <v>27</v>
      </c>
      <c r="I502" t="s">
        <v>35</v>
      </c>
      <c r="J502" t="s">
        <v>572</v>
      </c>
      <c r="K502">
        <v>7</v>
      </c>
      <c r="L502" s="17">
        <v>9.1666666666666661</v>
      </c>
      <c r="M502" s="17">
        <v>11.083333333333334</v>
      </c>
      <c r="N502" s="16"/>
      <c r="O502" s="16"/>
      <c r="P502" s="16">
        <v>381.62004815649715</v>
      </c>
      <c r="Q502" s="16">
        <v>329.70071085785668</v>
      </c>
      <c r="R502" s="16"/>
      <c r="S502" s="16"/>
    </row>
    <row r="503" spans="1:19" x14ac:dyDescent="0.2">
      <c r="A503" t="s">
        <v>30</v>
      </c>
      <c r="B503" t="s">
        <v>37</v>
      </c>
      <c r="C503" t="s">
        <v>92</v>
      </c>
      <c r="D503" t="s">
        <v>16</v>
      </c>
      <c r="E503" t="s">
        <v>92</v>
      </c>
      <c r="F503" t="s">
        <v>92</v>
      </c>
      <c r="G503" t="s">
        <v>94</v>
      </c>
      <c r="H503" t="s">
        <v>27</v>
      </c>
      <c r="I503" t="s">
        <v>35</v>
      </c>
      <c r="J503" t="s">
        <v>336</v>
      </c>
      <c r="K503">
        <v>1</v>
      </c>
      <c r="L503" s="17">
        <v>10</v>
      </c>
      <c r="M503" s="17">
        <v>12.083333333333334</v>
      </c>
      <c r="N503" s="16">
        <v>381.62004815649715</v>
      </c>
      <c r="O503" s="16">
        <v>329.70071085785668</v>
      </c>
      <c r="P503" s="16"/>
      <c r="Q503" s="16"/>
      <c r="R503" s="16"/>
      <c r="S503" s="16"/>
    </row>
    <row r="504" spans="1:19" x14ac:dyDescent="0.2">
      <c r="A504" t="s">
        <v>30</v>
      </c>
      <c r="B504" t="s">
        <v>37</v>
      </c>
      <c r="C504" t="s">
        <v>92</v>
      </c>
      <c r="D504" t="s">
        <v>16</v>
      </c>
      <c r="E504" t="s">
        <v>92</v>
      </c>
      <c r="F504" t="s">
        <v>92</v>
      </c>
      <c r="G504" t="s">
        <v>94</v>
      </c>
      <c r="H504" t="s">
        <v>27</v>
      </c>
      <c r="I504" t="s">
        <v>35</v>
      </c>
      <c r="J504" t="s">
        <v>336</v>
      </c>
      <c r="K504">
        <v>2</v>
      </c>
      <c r="L504" s="17">
        <v>10</v>
      </c>
      <c r="M504" s="17">
        <v>12.083333333333334</v>
      </c>
      <c r="N504" s="16"/>
      <c r="O504" s="16"/>
      <c r="P504" s="16"/>
      <c r="Q504" s="16"/>
      <c r="R504" s="16">
        <v>381.62004815649715</v>
      </c>
      <c r="S504" s="16">
        <v>329.70071085785668</v>
      </c>
    </row>
    <row r="505" spans="1:19" x14ac:dyDescent="0.2">
      <c r="A505" t="s">
        <v>30</v>
      </c>
      <c r="B505" t="s">
        <v>37</v>
      </c>
      <c r="C505" t="s">
        <v>92</v>
      </c>
      <c r="D505" t="s">
        <v>16</v>
      </c>
      <c r="E505" t="s">
        <v>92</v>
      </c>
      <c r="F505" t="s">
        <v>92</v>
      </c>
      <c r="G505" t="s">
        <v>94</v>
      </c>
      <c r="H505" t="s">
        <v>27</v>
      </c>
      <c r="I505" t="s">
        <v>35</v>
      </c>
      <c r="J505" t="s">
        <v>336</v>
      </c>
      <c r="K505">
        <v>3</v>
      </c>
      <c r="L505" s="17">
        <v>10</v>
      </c>
      <c r="M505" s="17">
        <v>12.083333333333334</v>
      </c>
      <c r="N505" s="16">
        <v>381.62004815649715</v>
      </c>
      <c r="O505" s="16">
        <v>329.70071085785668</v>
      </c>
      <c r="P505" s="16"/>
      <c r="Q505" s="16"/>
      <c r="R505" s="16"/>
      <c r="S505" s="16"/>
    </row>
    <row r="506" spans="1:19" x14ac:dyDescent="0.2">
      <c r="A506" t="s">
        <v>30</v>
      </c>
      <c r="B506" t="s">
        <v>37</v>
      </c>
      <c r="C506" t="s">
        <v>92</v>
      </c>
      <c r="D506" t="s">
        <v>16</v>
      </c>
      <c r="E506" t="s">
        <v>92</v>
      </c>
      <c r="F506" t="s">
        <v>92</v>
      </c>
      <c r="G506" t="s">
        <v>94</v>
      </c>
      <c r="H506" t="s">
        <v>27</v>
      </c>
      <c r="I506" t="s">
        <v>35</v>
      </c>
      <c r="J506" t="s">
        <v>336</v>
      </c>
      <c r="K506">
        <v>4</v>
      </c>
      <c r="L506" s="17">
        <v>10</v>
      </c>
      <c r="M506" s="17">
        <v>12.083333333333334</v>
      </c>
      <c r="N506" s="16">
        <v>381.62004815649715</v>
      </c>
      <c r="O506" s="16">
        <v>329.70071085785668</v>
      </c>
      <c r="P506" s="16"/>
      <c r="Q506" s="16"/>
      <c r="R506" s="16"/>
      <c r="S506" s="16"/>
    </row>
    <row r="507" spans="1:19" x14ac:dyDescent="0.2">
      <c r="A507" t="s">
        <v>30</v>
      </c>
      <c r="B507" t="s">
        <v>37</v>
      </c>
      <c r="C507" t="s">
        <v>92</v>
      </c>
      <c r="D507" t="s">
        <v>16</v>
      </c>
      <c r="E507" t="s">
        <v>92</v>
      </c>
      <c r="F507" t="s">
        <v>92</v>
      </c>
      <c r="G507" t="s">
        <v>94</v>
      </c>
      <c r="H507" t="s">
        <v>27</v>
      </c>
      <c r="I507" t="s">
        <v>35</v>
      </c>
      <c r="J507" t="s">
        <v>336</v>
      </c>
      <c r="K507">
        <v>5</v>
      </c>
      <c r="L507" s="17">
        <v>10</v>
      </c>
      <c r="M507" s="17">
        <v>12.083333333333334</v>
      </c>
      <c r="N507" s="16"/>
      <c r="O507" s="16"/>
      <c r="P507" s="16">
        <v>381.62004815649715</v>
      </c>
      <c r="Q507" s="16">
        <v>329.70071085785668</v>
      </c>
      <c r="R507" s="16"/>
      <c r="S507" s="16"/>
    </row>
    <row r="508" spans="1:19" x14ac:dyDescent="0.2">
      <c r="A508" t="s">
        <v>30</v>
      </c>
      <c r="B508" t="s">
        <v>37</v>
      </c>
      <c r="C508" t="s">
        <v>92</v>
      </c>
      <c r="D508" t="s">
        <v>16</v>
      </c>
      <c r="E508" t="s">
        <v>92</v>
      </c>
      <c r="F508" t="s">
        <v>92</v>
      </c>
      <c r="G508" t="s">
        <v>94</v>
      </c>
      <c r="H508" t="s">
        <v>27</v>
      </c>
      <c r="I508" t="s">
        <v>35</v>
      </c>
      <c r="J508" t="s">
        <v>336</v>
      </c>
      <c r="K508">
        <v>6</v>
      </c>
      <c r="L508" s="17">
        <v>10</v>
      </c>
      <c r="M508" s="17">
        <v>12.083333333333334</v>
      </c>
      <c r="N508" s="16">
        <v>381.62004815649715</v>
      </c>
      <c r="O508" s="16">
        <v>329.70071085785668</v>
      </c>
      <c r="P508" s="16"/>
      <c r="Q508" s="16"/>
      <c r="R508" s="16"/>
      <c r="S508" s="16"/>
    </row>
    <row r="509" spans="1:19" x14ac:dyDescent="0.2">
      <c r="A509" t="s">
        <v>30</v>
      </c>
      <c r="B509" t="s">
        <v>37</v>
      </c>
      <c r="C509" t="s">
        <v>92</v>
      </c>
      <c r="D509" t="s">
        <v>16</v>
      </c>
      <c r="E509" t="s">
        <v>92</v>
      </c>
      <c r="F509" t="s">
        <v>92</v>
      </c>
      <c r="G509" t="s">
        <v>94</v>
      </c>
      <c r="H509" t="s">
        <v>27</v>
      </c>
      <c r="I509" t="s">
        <v>35</v>
      </c>
      <c r="J509" t="s">
        <v>336</v>
      </c>
      <c r="K509">
        <v>7</v>
      </c>
      <c r="L509" s="17">
        <v>10</v>
      </c>
      <c r="M509" s="17">
        <v>12.083333333333334</v>
      </c>
      <c r="N509" s="16"/>
      <c r="O509" s="16"/>
      <c r="P509" s="16"/>
      <c r="Q509" s="16"/>
      <c r="R509" s="16">
        <v>381.62004815649715</v>
      </c>
      <c r="S509" s="16">
        <v>329.70071085785668</v>
      </c>
    </row>
    <row r="510" spans="1:19" x14ac:dyDescent="0.2">
      <c r="A510" t="s">
        <v>30</v>
      </c>
      <c r="B510" t="s">
        <v>37</v>
      </c>
      <c r="C510" t="s">
        <v>92</v>
      </c>
      <c r="D510" t="s">
        <v>16</v>
      </c>
      <c r="E510" t="s">
        <v>92</v>
      </c>
      <c r="F510" t="s">
        <v>92</v>
      </c>
      <c r="G510" t="s">
        <v>94</v>
      </c>
      <c r="H510" t="s">
        <v>27</v>
      </c>
      <c r="I510" t="s">
        <v>35</v>
      </c>
      <c r="J510" t="s">
        <v>585</v>
      </c>
      <c r="K510">
        <v>1</v>
      </c>
      <c r="L510" s="17">
        <v>10.5</v>
      </c>
      <c r="M510" s="17">
        <v>12.583333333333334</v>
      </c>
      <c r="N510" s="16"/>
      <c r="O510" s="16"/>
      <c r="P510" s="16">
        <v>381.62004815649715</v>
      </c>
      <c r="Q510" s="16">
        <v>329.70071085785668</v>
      </c>
      <c r="R510" s="16"/>
      <c r="S510" s="16"/>
    </row>
    <row r="511" spans="1:19" x14ac:dyDescent="0.2">
      <c r="A511" t="s">
        <v>30</v>
      </c>
      <c r="B511" t="s">
        <v>37</v>
      </c>
      <c r="C511" t="s">
        <v>92</v>
      </c>
      <c r="D511" t="s">
        <v>16</v>
      </c>
      <c r="E511" t="s">
        <v>92</v>
      </c>
      <c r="F511" t="s">
        <v>92</v>
      </c>
      <c r="G511" t="s">
        <v>94</v>
      </c>
      <c r="H511" t="s">
        <v>27</v>
      </c>
      <c r="I511" t="s">
        <v>35</v>
      </c>
      <c r="J511" t="s">
        <v>585</v>
      </c>
      <c r="K511">
        <v>2</v>
      </c>
      <c r="L511" s="17">
        <v>10.5</v>
      </c>
      <c r="M511" s="17">
        <v>12.583333333333334</v>
      </c>
      <c r="N511" s="16"/>
      <c r="O511" s="16"/>
      <c r="P511" s="16">
        <v>381.62004815649715</v>
      </c>
      <c r="Q511" s="16">
        <v>329.70071085785668</v>
      </c>
      <c r="R511" s="16"/>
      <c r="S511" s="16"/>
    </row>
    <row r="512" spans="1:19" x14ac:dyDescent="0.2">
      <c r="A512" t="s">
        <v>30</v>
      </c>
      <c r="B512" t="s">
        <v>37</v>
      </c>
      <c r="C512" t="s">
        <v>92</v>
      </c>
      <c r="D512" t="s">
        <v>16</v>
      </c>
      <c r="E512" t="s">
        <v>92</v>
      </c>
      <c r="F512" t="s">
        <v>92</v>
      </c>
      <c r="G512" t="s">
        <v>94</v>
      </c>
      <c r="H512" t="s">
        <v>27</v>
      </c>
      <c r="I512" t="s">
        <v>35</v>
      </c>
      <c r="J512" t="s">
        <v>585</v>
      </c>
      <c r="K512">
        <v>3</v>
      </c>
      <c r="L512" s="17">
        <v>10.5</v>
      </c>
      <c r="M512" s="17">
        <v>12.583333333333334</v>
      </c>
      <c r="N512" s="16"/>
      <c r="O512" s="16"/>
      <c r="P512" s="16">
        <v>381.62004815649715</v>
      </c>
      <c r="Q512" s="16">
        <v>329.70071085785668</v>
      </c>
      <c r="R512" s="16"/>
      <c r="S512" s="16"/>
    </row>
    <row r="513" spans="1:19" x14ac:dyDescent="0.2">
      <c r="A513" t="s">
        <v>30</v>
      </c>
      <c r="B513" t="s">
        <v>37</v>
      </c>
      <c r="C513" t="s">
        <v>92</v>
      </c>
      <c r="D513" t="s">
        <v>16</v>
      </c>
      <c r="E513" t="s">
        <v>92</v>
      </c>
      <c r="F513" t="s">
        <v>92</v>
      </c>
      <c r="G513" t="s">
        <v>94</v>
      </c>
      <c r="H513" t="s">
        <v>27</v>
      </c>
      <c r="I513" t="s">
        <v>35</v>
      </c>
      <c r="J513" t="s">
        <v>585</v>
      </c>
      <c r="K513">
        <v>4</v>
      </c>
      <c r="L513" s="17">
        <v>10.5</v>
      </c>
      <c r="M513" s="17">
        <v>12.583333333333334</v>
      </c>
      <c r="N513" s="16"/>
      <c r="O513" s="16"/>
      <c r="P513" s="16">
        <v>381.62004815649715</v>
      </c>
      <c r="Q513" s="16">
        <v>329.70071085785668</v>
      </c>
      <c r="R513" s="16"/>
      <c r="S513" s="16"/>
    </row>
    <row r="514" spans="1:19" x14ac:dyDescent="0.2">
      <c r="A514" t="s">
        <v>30</v>
      </c>
      <c r="B514" t="s">
        <v>37</v>
      </c>
      <c r="C514" t="s">
        <v>92</v>
      </c>
      <c r="D514" t="s">
        <v>16</v>
      </c>
      <c r="E514" t="s">
        <v>92</v>
      </c>
      <c r="F514" t="s">
        <v>92</v>
      </c>
      <c r="G514" t="s">
        <v>94</v>
      </c>
      <c r="H514" t="s">
        <v>27</v>
      </c>
      <c r="I514" t="s">
        <v>35</v>
      </c>
      <c r="J514" t="s">
        <v>585</v>
      </c>
      <c r="K514">
        <v>5</v>
      </c>
      <c r="L514" s="17">
        <v>10.5</v>
      </c>
      <c r="M514" s="17">
        <v>12.583333333333334</v>
      </c>
      <c r="N514" s="16">
        <v>381.62004815649715</v>
      </c>
      <c r="O514" s="16">
        <v>329.70071085785668</v>
      </c>
      <c r="P514" s="16"/>
      <c r="Q514" s="16"/>
      <c r="R514" s="16"/>
      <c r="S514" s="16"/>
    </row>
    <row r="515" spans="1:19" x14ac:dyDescent="0.2">
      <c r="A515" t="s">
        <v>30</v>
      </c>
      <c r="B515" t="s">
        <v>37</v>
      </c>
      <c r="C515" t="s">
        <v>92</v>
      </c>
      <c r="D515" t="s">
        <v>16</v>
      </c>
      <c r="E515" t="s">
        <v>92</v>
      </c>
      <c r="F515" t="s">
        <v>92</v>
      </c>
      <c r="G515" t="s">
        <v>94</v>
      </c>
      <c r="H515" t="s">
        <v>27</v>
      </c>
      <c r="I515" t="s">
        <v>35</v>
      </c>
      <c r="J515" t="s">
        <v>585</v>
      </c>
      <c r="K515">
        <v>6</v>
      </c>
      <c r="L515" s="17">
        <v>10.5</v>
      </c>
      <c r="M515" s="17">
        <v>12.583333333333334</v>
      </c>
      <c r="N515" s="16">
        <v>381.62004815649715</v>
      </c>
      <c r="O515" s="16">
        <v>329.70071085785668</v>
      </c>
      <c r="P515" s="16"/>
      <c r="Q515" s="16"/>
      <c r="R515" s="16"/>
      <c r="S515" s="16"/>
    </row>
    <row r="516" spans="1:19" x14ac:dyDescent="0.2">
      <c r="A516" t="s">
        <v>30</v>
      </c>
      <c r="B516" t="s">
        <v>37</v>
      </c>
      <c r="C516" t="s">
        <v>92</v>
      </c>
      <c r="D516" t="s">
        <v>16</v>
      </c>
      <c r="E516" t="s">
        <v>92</v>
      </c>
      <c r="F516" t="s">
        <v>92</v>
      </c>
      <c r="G516" t="s">
        <v>94</v>
      </c>
      <c r="H516" t="s">
        <v>27</v>
      </c>
      <c r="I516" t="s">
        <v>35</v>
      </c>
      <c r="J516" t="s">
        <v>585</v>
      </c>
      <c r="K516">
        <v>7</v>
      </c>
      <c r="L516" s="17">
        <v>10.5</v>
      </c>
      <c r="M516" s="17">
        <v>12.583333333333334</v>
      </c>
      <c r="N516" s="16">
        <v>381.62004815649715</v>
      </c>
      <c r="O516" s="16">
        <v>329.70071085785668</v>
      </c>
      <c r="P516" s="16"/>
      <c r="Q516" s="16"/>
      <c r="R516" s="16"/>
      <c r="S516" s="16"/>
    </row>
    <row r="517" spans="1:19" x14ac:dyDescent="0.2">
      <c r="A517" t="s">
        <v>30</v>
      </c>
      <c r="B517" t="s">
        <v>37</v>
      </c>
      <c r="C517" t="s">
        <v>92</v>
      </c>
      <c r="D517" t="s">
        <v>16</v>
      </c>
      <c r="E517" t="s">
        <v>92</v>
      </c>
      <c r="F517" t="s">
        <v>92</v>
      </c>
      <c r="G517" t="s">
        <v>94</v>
      </c>
      <c r="H517" t="s">
        <v>27</v>
      </c>
      <c r="I517" t="s">
        <v>35</v>
      </c>
      <c r="J517" t="s">
        <v>563</v>
      </c>
      <c r="K517">
        <v>1</v>
      </c>
      <c r="L517" s="17">
        <v>11</v>
      </c>
      <c r="M517" s="17">
        <v>13.083333333333334</v>
      </c>
      <c r="N517" s="16"/>
      <c r="O517" s="16"/>
      <c r="P517" s="16"/>
      <c r="Q517" s="16"/>
      <c r="R517" s="16">
        <v>381.62004815649715</v>
      </c>
      <c r="S517" s="16">
        <v>329.70071085785668</v>
      </c>
    </row>
    <row r="518" spans="1:19" x14ac:dyDescent="0.2">
      <c r="A518" t="s">
        <v>30</v>
      </c>
      <c r="B518" t="s">
        <v>37</v>
      </c>
      <c r="C518" t="s">
        <v>92</v>
      </c>
      <c r="D518" t="s">
        <v>16</v>
      </c>
      <c r="E518" t="s">
        <v>92</v>
      </c>
      <c r="F518" t="s">
        <v>92</v>
      </c>
      <c r="G518" t="s">
        <v>94</v>
      </c>
      <c r="H518" t="s">
        <v>27</v>
      </c>
      <c r="I518" t="s">
        <v>35</v>
      </c>
      <c r="J518" t="s">
        <v>563</v>
      </c>
      <c r="K518">
        <v>2</v>
      </c>
      <c r="L518" s="17">
        <v>11.5</v>
      </c>
      <c r="M518" s="17">
        <v>13.666666666666666</v>
      </c>
      <c r="N518" s="16"/>
      <c r="O518" s="16"/>
      <c r="P518" s="16">
        <v>381.62004815649715</v>
      </c>
      <c r="Q518" s="16">
        <v>329.70071085785668</v>
      </c>
      <c r="R518" s="16"/>
      <c r="S518" s="16"/>
    </row>
    <row r="519" spans="1:19" x14ac:dyDescent="0.2">
      <c r="A519" t="s">
        <v>30</v>
      </c>
      <c r="B519" t="s">
        <v>37</v>
      </c>
      <c r="C519" t="s">
        <v>92</v>
      </c>
      <c r="D519" t="s">
        <v>16</v>
      </c>
      <c r="E519" t="s">
        <v>92</v>
      </c>
      <c r="F519" t="s">
        <v>92</v>
      </c>
      <c r="G519" t="s">
        <v>94</v>
      </c>
      <c r="H519" t="s">
        <v>27</v>
      </c>
      <c r="I519" t="s">
        <v>35</v>
      </c>
      <c r="J519" t="s">
        <v>563</v>
      </c>
      <c r="K519">
        <v>3</v>
      </c>
      <c r="L519" s="17">
        <v>11</v>
      </c>
      <c r="M519" s="17">
        <v>13.083333333333334</v>
      </c>
      <c r="N519" s="16"/>
      <c r="O519" s="16"/>
      <c r="P519" s="16"/>
      <c r="Q519" s="16"/>
      <c r="R519" s="16">
        <v>381.62004815649715</v>
      </c>
      <c r="S519" s="16">
        <v>329.70071085785668</v>
      </c>
    </row>
    <row r="520" spans="1:19" x14ac:dyDescent="0.2">
      <c r="A520" t="s">
        <v>30</v>
      </c>
      <c r="B520" t="s">
        <v>37</v>
      </c>
      <c r="C520" t="s">
        <v>92</v>
      </c>
      <c r="D520" t="s">
        <v>16</v>
      </c>
      <c r="E520" t="s">
        <v>92</v>
      </c>
      <c r="F520" t="s">
        <v>92</v>
      </c>
      <c r="G520" t="s">
        <v>94</v>
      </c>
      <c r="H520" t="s">
        <v>27</v>
      </c>
      <c r="I520" t="s">
        <v>35</v>
      </c>
      <c r="J520" t="s">
        <v>563</v>
      </c>
      <c r="K520">
        <v>4</v>
      </c>
      <c r="L520" s="17">
        <v>11</v>
      </c>
      <c r="M520" s="17">
        <v>13.083333333333334</v>
      </c>
      <c r="N520" s="16"/>
      <c r="O520" s="16"/>
      <c r="P520" s="16"/>
      <c r="Q520" s="16"/>
      <c r="R520" s="16">
        <v>381.62004815649715</v>
      </c>
      <c r="S520" s="16">
        <v>329.70071085785668</v>
      </c>
    </row>
    <row r="521" spans="1:19" x14ac:dyDescent="0.2">
      <c r="A521" t="s">
        <v>30</v>
      </c>
      <c r="B521" t="s">
        <v>37</v>
      </c>
      <c r="C521" t="s">
        <v>92</v>
      </c>
      <c r="D521" t="s">
        <v>16</v>
      </c>
      <c r="E521" t="s">
        <v>92</v>
      </c>
      <c r="F521" t="s">
        <v>92</v>
      </c>
      <c r="G521" t="s">
        <v>94</v>
      </c>
      <c r="H521" t="s">
        <v>27</v>
      </c>
      <c r="I521" t="s">
        <v>35</v>
      </c>
      <c r="J521" t="s">
        <v>563</v>
      </c>
      <c r="K521">
        <v>6</v>
      </c>
      <c r="L521" s="17">
        <v>11</v>
      </c>
      <c r="M521" s="17">
        <v>13.083333333333334</v>
      </c>
      <c r="N521" s="16">
        <v>381.62004815649715</v>
      </c>
      <c r="O521" s="16">
        <v>329.70071085785668</v>
      </c>
      <c r="P521" s="16"/>
      <c r="Q521" s="16"/>
      <c r="R521" s="16"/>
      <c r="S521" s="16"/>
    </row>
    <row r="522" spans="1:19" x14ac:dyDescent="0.2">
      <c r="A522" t="s">
        <v>30</v>
      </c>
      <c r="B522" t="s">
        <v>37</v>
      </c>
      <c r="C522" t="s">
        <v>92</v>
      </c>
      <c r="D522" t="s">
        <v>16</v>
      </c>
      <c r="E522" t="s">
        <v>92</v>
      </c>
      <c r="F522" t="s">
        <v>92</v>
      </c>
      <c r="G522" t="s">
        <v>94</v>
      </c>
      <c r="H522" t="s">
        <v>27</v>
      </c>
      <c r="I522" t="s">
        <v>35</v>
      </c>
      <c r="J522" t="s">
        <v>604</v>
      </c>
      <c r="K522">
        <v>1</v>
      </c>
      <c r="L522" s="17">
        <v>12</v>
      </c>
      <c r="M522" s="17">
        <v>14.083333333333334</v>
      </c>
      <c r="N522" s="16"/>
      <c r="O522" s="16"/>
      <c r="P522" s="16">
        <v>381.62004815649715</v>
      </c>
      <c r="Q522" s="16">
        <v>329.70071085785668</v>
      </c>
      <c r="R522" s="16"/>
      <c r="S522" s="16"/>
    </row>
    <row r="523" spans="1:19" x14ac:dyDescent="0.2">
      <c r="A523" t="s">
        <v>30</v>
      </c>
      <c r="B523" t="s">
        <v>37</v>
      </c>
      <c r="C523" t="s">
        <v>92</v>
      </c>
      <c r="D523" t="s">
        <v>16</v>
      </c>
      <c r="E523" t="s">
        <v>92</v>
      </c>
      <c r="F523" t="s">
        <v>92</v>
      </c>
      <c r="G523" t="s">
        <v>94</v>
      </c>
      <c r="H523" t="s">
        <v>27</v>
      </c>
      <c r="I523" t="s">
        <v>35</v>
      </c>
      <c r="J523" t="s">
        <v>604</v>
      </c>
      <c r="K523">
        <v>3</v>
      </c>
      <c r="L523" s="17">
        <v>12</v>
      </c>
      <c r="M523" s="17">
        <v>14.083333333333334</v>
      </c>
      <c r="N523" s="16"/>
      <c r="O523" s="16"/>
      <c r="P523" s="16">
        <v>381.62004815649715</v>
      </c>
      <c r="Q523" s="16">
        <v>329.70071085785668</v>
      </c>
      <c r="R523" s="16"/>
      <c r="S523" s="16"/>
    </row>
    <row r="524" spans="1:19" x14ac:dyDescent="0.2">
      <c r="A524" t="s">
        <v>30</v>
      </c>
      <c r="B524" t="s">
        <v>37</v>
      </c>
      <c r="C524" t="s">
        <v>92</v>
      </c>
      <c r="D524" t="s">
        <v>16</v>
      </c>
      <c r="E524" t="s">
        <v>92</v>
      </c>
      <c r="F524" t="s">
        <v>92</v>
      </c>
      <c r="G524" t="s">
        <v>94</v>
      </c>
      <c r="H524" t="s">
        <v>27</v>
      </c>
      <c r="I524" t="s">
        <v>35</v>
      </c>
      <c r="J524" t="s">
        <v>604</v>
      </c>
      <c r="K524">
        <v>5</v>
      </c>
      <c r="L524" s="17">
        <v>12</v>
      </c>
      <c r="M524" s="17">
        <v>14.083333333333334</v>
      </c>
      <c r="N524" s="16"/>
      <c r="O524" s="16"/>
      <c r="P524" s="16">
        <v>381.62004815649715</v>
      </c>
      <c r="Q524" s="16">
        <v>329.70071085785668</v>
      </c>
      <c r="R524" s="16"/>
      <c r="S524" s="16"/>
    </row>
    <row r="525" spans="1:19" x14ac:dyDescent="0.2">
      <c r="A525" t="s">
        <v>30</v>
      </c>
      <c r="B525" t="s">
        <v>37</v>
      </c>
      <c r="C525" t="s">
        <v>92</v>
      </c>
      <c r="D525" t="s">
        <v>16</v>
      </c>
      <c r="E525" t="s">
        <v>92</v>
      </c>
      <c r="F525" t="s">
        <v>92</v>
      </c>
      <c r="G525" t="s">
        <v>94</v>
      </c>
      <c r="H525" t="s">
        <v>27</v>
      </c>
      <c r="I525" t="s">
        <v>35</v>
      </c>
      <c r="J525" t="s">
        <v>604</v>
      </c>
      <c r="K525">
        <v>6</v>
      </c>
      <c r="L525" s="17">
        <v>12</v>
      </c>
      <c r="M525" s="17">
        <v>14.083333333333334</v>
      </c>
      <c r="N525" s="16"/>
      <c r="O525" s="16"/>
      <c r="P525" s="16"/>
      <c r="Q525" s="16"/>
      <c r="R525" s="16">
        <v>381.62004815649715</v>
      </c>
      <c r="S525" s="16">
        <v>329.70071085785668</v>
      </c>
    </row>
    <row r="526" spans="1:19" x14ac:dyDescent="0.2">
      <c r="A526" t="s">
        <v>30</v>
      </c>
      <c r="B526" t="s">
        <v>37</v>
      </c>
      <c r="C526" t="s">
        <v>92</v>
      </c>
      <c r="D526" t="s">
        <v>16</v>
      </c>
      <c r="E526" t="s">
        <v>92</v>
      </c>
      <c r="F526" t="s">
        <v>92</v>
      </c>
      <c r="G526" t="s">
        <v>94</v>
      </c>
      <c r="H526" t="s">
        <v>27</v>
      </c>
      <c r="I526" t="s">
        <v>35</v>
      </c>
      <c r="J526" t="s">
        <v>604</v>
      </c>
      <c r="K526">
        <v>7</v>
      </c>
      <c r="L526" s="17">
        <v>12</v>
      </c>
      <c r="M526" s="17">
        <v>14.083333333333334</v>
      </c>
      <c r="N526" s="16"/>
      <c r="O526" s="16"/>
      <c r="P526" s="16">
        <v>381.62004815649715</v>
      </c>
      <c r="Q526" s="16">
        <v>329.70071085785668</v>
      </c>
      <c r="R526" s="16"/>
      <c r="S526" s="16"/>
    </row>
    <row r="527" spans="1:19" x14ac:dyDescent="0.2">
      <c r="A527" t="s">
        <v>30</v>
      </c>
      <c r="B527" t="s">
        <v>37</v>
      </c>
      <c r="C527" t="s">
        <v>92</v>
      </c>
      <c r="D527" t="s">
        <v>16</v>
      </c>
      <c r="E527" t="s">
        <v>92</v>
      </c>
      <c r="F527" t="s">
        <v>92</v>
      </c>
      <c r="G527" t="s">
        <v>94</v>
      </c>
      <c r="H527" t="s">
        <v>27</v>
      </c>
      <c r="I527" t="s">
        <v>35</v>
      </c>
      <c r="J527" t="s">
        <v>724</v>
      </c>
      <c r="K527">
        <v>2</v>
      </c>
      <c r="L527" s="17">
        <v>12.5</v>
      </c>
      <c r="M527" s="17">
        <v>14.583333333333334</v>
      </c>
      <c r="N527" s="16"/>
      <c r="O527" s="16"/>
      <c r="P527" s="16">
        <v>381.62004815649715</v>
      </c>
      <c r="Q527" s="16">
        <v>329.70071085785668</v>
      </c>
      <c r="R527" s="16"/>
      <c r="S527" s="16"/>
    </row>
    <row r="528" spans="1:19" x14ac:dyDescent="0.2">
      <c r="A528" t="s">
        <v>30</v>
      </c>
      <c r="B528" t="s">
        <v>37</v>
      </c>
      <c r="C528" t="s">
        <v>92</v>
      </c>
      <c r="D528" t="s">
        <v>16</v>
      </c>
      <c r="E528" t="s">
        <v>92</v>
      </c>
      <c r="F528" t="s">
        <v>92</v>
      </c>
      <c r="G528" t="s">
        <v>94</v>
      </c>
      <c r="H528" t="s">
        <v>27</v>
      </c>
      <c r="I528" t="s">
        <v>35</v>
      </c>
      <c r="J528" t="s">
        <v>724</v>
      </c>
      <c r="K528">
        <v>3</v>
      </c>
      <c r="L528" s="17">
        <v>12.5</v>
      </c>
      <c r="M528" s="17">
        <v>14.583333333333334</v>
      </c>
      <c r="N528" s="16"/>
      <c r="O528" s="16"/>
      <c r="P528" s="16">
        <v>381.62004815649715</v>
      </c>
      <c r="Q528" s="16">
        <v>329.70071085785668</v>
      </c>
      <c r="R528" s="16"/>
      <c r="S528" s="16"/>
    </row>
    <row r="529" spans="1:19" x14ac:dyDescent="0.2">
      <c r="A529" t="s">
        <v>30</v>
      </c>
      <c r="B529" t="s">
        <v>37</v>
      </c>
      <c r="C529" t="s">
        <v>92</v>
      </c>
      <c r="D529" t="s">
        <v>16</v>
      </c>
      <c r="E529" t="s">
        <v>92</v>
      </c>
      <c r="F529" t="s">
        <v>92</v>
      </c>
      <c r="G529" t="s">
        <v>94</v>
      </c>
      <c r="H529" t="s">
        <v>27</v>
      </c>
      <c r="I529" t="s">
        <v>35</v>
      </c>
      <c r="J529" t="s">
        <v>724</v>
      </c>
      <c r="K529">
        <v>4</v>
      </c>
      <c r="L529" s="17">
        <v>12.5</v>
      </c>
      <c r="M529" s="17">
        <v>14.583333333333334</v>
      </c>
      <c r="N529" s="16"/>
      <c r="O529" s="16"/>
      <c r="P529" s="16">
        <v>381.62004815649715</v>
      </c>
      <c r="Q529" s="16">
        <v>329.70071085785668</v>
      </c>
      <c r="R529" s="16"/>
      <c r="S529" s="16"/>
    </row>
    <row r="530" spans="1:19" x14ac:dyDescent="0.2">
      <c r="A530" t="s">
        <v>30</v>
      </c>
      <c r="B530" t="s">
        <v>37</v>
      </c>
      <c r="C530" t="s">
        <v>92</v>
      </c>
      <c r="D530" t="s">
        <v>16</v>
      </c>
      <c r="E530" t="s">
        <v>92</v>
      </c>
      <c r="F530" t="s">
        <v>92</v>
      </c>
      <c r="G530" t="s">
        <v>94</v>
      </c>
      <c r="H530" t="s">
        <v>27</v>
      </c>
      <c r="I530" t="s">
        <v>35</v>
      </c>
      <c r="J530" t="s">
        <v>724</v>
      </c>
      <c r="K530">
        <v>5</v>
      </c>
      <c r="L530" s="17">
        <v>12.5</v>
      </c>
      <c r="M530" s="17">
        <v>14.583333333333334</v>
      </c>
      <c r="N530" s="16">
        <v>381.62004815649715</v>
      </c>
      <c r="O530" s="16">
        <v>329.70071085785668</v>
      </c>
      <c r="P530" s="16"/>
      <c r="Q530" s="16"/>
      <c r="R530" s="16"/>
      <c r="S530" s="16"/>
    </row>
    <row r="531" spans="1:19" x14ac:dyDescent="0.2">
      <c r="A531" t="s">
        <v>30</v>
      </c>
      <c r="B531" t="s">
        <v>37</v>
      </c>
      <c r="C531" t="s">
        <v>92</v>
      </c>
      <c r="D531" t="s">
        <v>16</v>
      </c>
      <c r="E531" t="s">
        <v>92</v>
      </c>
      <c r="F531" t="s">
        <v>92</v>
      </c>
      <c r="G531" t="s">
        <v>94</v>
      </c>
      <c r="H531" t="s">
        <v>27</v>
      </c>
      <c r="I531" t="s">
        <v>35</v>
      </c>
      <c r="J531" t="s">
        <v>724</v>
      </c>
      <c r="K531">
        <v>7</v>
      </c>
      <c r="L531" s="17">
        <v>12.5</v>
      </c>
      <c r="M531" s="17">
        <v>14.583333333333334</v>
      </c>
      <c r="N531" s="16"/>
      <c r="O531" s="16"/>
      <c r="P531" s="16">
        <v>381.62004815649715</v>
      </c>
      <c r="Q531" s="16">
        <v>329.70071085785668</v>
      </c>
      <c r="R531" s="16"/>
      <c r="S531" s="16"/>
    </row>
    <row r="532" spans="1:19" x14ac:dyDescent="0.2">
      <c r="A532" t="s">
        <v>30</v>
      </c>
      <c r="B532" t="s">
        <v>37</v>
      </c>
      <c r="C532" t="s">
        <v>92</v>
      </c>
      <c r="D532" t="s">
        <v>16</v>
      </c>
      <c r="E532" t="s">
        <v>92</v>
      </c>
      <c r="F532" t="s">
        <v>92</v>
      </c>
      <c r="G532" t="s">
        <v>94</v>
      </c>
      <c r="H532" t="s">
        <v>27</v>
      </c>
      <c r="I532" t="s">
        <v>35</v>
      </c>
      <c r="J532" t="s">
        <v>331</v>
      </c>
      <c r="K532">
        <v>2</v>
      </c>
      <c r="L532" s="17">
        <v>13</v>
      </c>
      <c r="M532" s="17">
        <v>15.166666666666666</v>
      </c>
      <c r="N532" s="16"/>
      <c r="O532" s="16"/>
      <c r="P532" s="16"/>
      <c r="Q532" s="16"/>
      <c r="R532" s="16">
        <v>381.62004815649715</v>
      </c>
      <c r="S532" s="16">
        <v>329.70071085785668</v>
      </c>
    </row>
    <row r="533" spans="1:19" x14ac:dyDescent="0.2">
      <c r="A533" t="s">
        <v>30</v>
      </c>
      <c r="B533" t="s">
        <v>37</v>
      </c>
      <c r="C533" t="s">
        <v>92</v>
      </c>
      <c r="D533" t="s">
        <v>16</v>
      </c>
      <c r="E533" t="s">
        <v>92</v>
      </c>
      <c r="F533" t="s">
        <v>92</v>
      </c>
      <c r="G533" t="s">
        <v>94</v>
      </c>
      <c r="H533" t="s">
        <v>27</v>
      </c>
      <c r="I533" t="s">
        <v>35</v>
      </c>
      <c r="J533" t="s">
        <v>331</v>
      </c>
      <c r="K533">
        <v>4</v>
      </c>
      <c r="L533" s="17">
        <v>13</v>
      </c>
      <c r="M533" s="17">
        <v>15.166666666666666</v>
      </c>
      <c r="N533" s="16">
        <v>381.62004815649715</v>
      </c>
      <c r="O533" s="16">
        <v>329.70071085785668</v>
      </c>
      <c r="P533" s="16"/>
      <c r="Q533" s="16"/>
      <c r="R533" s="16"/>
      <c r="S533" s="16"/>
    </row>
    <row r="534" spans="1:19" x14ac:dyDescent="0.2">
      <c r="A534" t="s">
        <v>30</v>
      </c>
      <c r="B534" t="s">
        <v>37</v>
      </c>
      <c r="C534" t="s">
        <v>92</v>
      </c>
      <c r="D534" t="s">
        <v>16</v>
      </c>
      <c r="E534" t="s">
        <v>92</v>
      </c>
      <c r="F534" t="s">
        <v>92</v>
      </c>
      <c r="G534" t="s">
        <v>94</v>
      </c>
      <c r="H534" t="s">
        <v>27</v>
      </c>
      <c r="I534" t="s">
        <v>35</v>
      </c>
      <c r="J534" t="s">
        <v>331</v>
      </c>
      <c r="K534">
        <v>5</v>
      </c>
      <c r="L534" s="17">
        <v>13</v>
      </c>
      <c r="M534" s="17">
        <v>15.166666666666666</v>
      </c>
      <c r="N534" s="16"/>
      <c r="O534" s="16"/>
      <c r="P534" s="16"/>
      <c r="Q534" s="16"/>
      <c r="R534" s="16">
        <v>381.62004815649715</v>
      </c>
      <c r="S534" s="16">
        <v>329.70071085785668</v>
      </c>
    </row>
    <row r="535" spans="1:19" x14ac:dyDescent="0.2">
      <c r="A535" t="s">
        <v>30</v>
      </c>
      <c r="B535" t="s">
        <v>37</v>
      </c>
      <c r="C535" t="s">
        <v>92</v>
      </c>
      <c r="D535" t="s">
        <v>16</v>
      </c>
      <c r="E535" t="s">
        <v>92</v>
      </c>
      <c r="F535" t="s">
        <v>92</v>
      </c>
      <c r="G535" t="s">
        <v>94</v>
      </c>
      <c r="H535" t="s">
        <v>27</v>
      </c>
      <c r="I535" t="s">
        <v>35</v>
      </c>
      <c r="J535" t="s">
        <v>331</v>
      </c>
      <c r="K535">
        <v>7</v>
      </c>
      <c r="L535" s="17">
        <v>13</v>
      </c>
      <c r="M535" s="17">
        <v>15.166666666666666</v>
      </c>
      <c r="N535" s="16"/>
      <c r="O535" s="16"/>
      <c r="P535" s="16"/>
      <c r="Q535" s="16"/>
      <c r="R535" s="16">
        <v>381.62004815649715</v>
      </c>
      <c r="S535" s="16">
        <v>329.70071085785668</v>
      </c>
    </row>
    <row r="536" spans="1:19" x14ac:dyDescent="0.2">
      <c r="A536" t="s">
        <v>30</v>
      </c>
      <c r="B536" t="s">
        <v>37</v>
      </c>
      <c r="C536" t="s">
        <v>92</v>
      </c>
      <c r="D536" t="s">
        <v>16</v>
      </c>
      <c r="E536" t="s">
        <v>92</v>
      </c>
      <c r="F536" t="s">
        <v>92</v>
      </c>
      <c r="G536" t="s">
        <v>94</v>
      </c>
      <c r="H536" t="s">
        <v>27</v>
      </c>
      <c r="I536" t="s">
        <v>35</v>
      </c>
      <c r="J536" t="s">
        <v>760</v>
      </c>
      <c r="K536">
        <v>3</v>
      </c>
      <c r="L536" s="17">
        <v>13.5</v>
      </c>
      <c r="M536" s="17">
        <v>15.583333333333334</v>
      </c>
      <c r="N536" s="16"/>
      <c r="O536" s="16"/>
      <c r="P536" s="16"/>
      <c r="Q536" s="16"/>
      <c r="R536" s="16">
        <v>381.62004815649715</v>
      </c>
      <c r="S536" s="16">
        <v>329.70071085785668</v>
      </c>
    </row>
    <row r="537" spans="1:19" x14ac:dyDescent="0.2">
      <c r="A537" t="s">
        <v>30</v>
      </c>
      <c r="B537" t="s">
        <v>37</v>
      </c>
      <c r="C537" t="s">
        <v>92</v>
      </c>
      <c r="D537" t="s">
        <v>16</v>
      </c>
      <c r="E537" t="s">
        <v>92</v>
      </c>
      <c r="F537" t="s">
        <v>92</v>
      </c>
      <c r="G537" t="s">
        <v>94</v>
      </c>
      <c r="H537" t="s">
        <v>27</v>
      </c>
      <c r="I537" t="s">
        <v>35</v>
      </c>
      <c r="J537" t="s">
        <v>760</v>
      </c>
      <c r="K537">
        <v>7</v>
      </c>
      <c r="L537" s="17">
        <v>14.5</v>
      </c>
      <c r="M537" s="17">
        <v>16.583333333333332</v>
      </c>
      <c r="N537" s="16"/>
      <c r="O537" s="16"/>
      <c r="P537" s="16"/>
      <c r="Q537" s="16"/>
      <c r="R537" s="16">
        <v>381.62004815649715</v>
      </c>
      <c r="S537" s="16">
        <v>329.70071085785668</v>
      </c>
    </row>
    <row r="538" spans="1:19" x14ac:dyDescent="0.2">
      <c r="A538" t="s">
        <v>30</v>
      </c>
      <c r="B538" t="s">
        <v>37</v>
      </c>
      <c r="C538" t="s">
        <v>92</v>
      </c>
      <c r="D538" t="s">
        <v>16</v>
      </c>
      <c r="E538" t="s">
        <v>92</v>
      </c>
      <c r="F538" t="s">
        <v>92</v>
      </c>
      <c r="G538" t="s">
        <v>94</v>
      </c>
      <c r="H538" t="s">
        <v>27</v>
      </c>
      <c r="I538" t="s">
        <v>35</v>
      </c>
      <c r="J538" t="s">
        <v>523</v>
      </c>
      <c r="K538">
        <v>1</v>
      </c>
      <c r="L538" s="17">
        <v>14</v>
      </c>
      <c r="M538" s="17">
        <v>16.083333333333332</v>
      </c>
      <c r="N538" s="16">
        <v>381.62004815649715</v>
      </c>
      <c r="O538" s="16">
        <v>329.70071085785668</v>
      </c>
      <c r="P538" s="16"/>
      <c r="Q538" s="16"/>
      <c r="R538" s="16"/>
      <c r="S538" s="16"/>
    </row>
    <row r="539" spans="1:19" x14ac:dyDescent="0.2">
      <c r="A539" t="s">
        <v>30</v>
      </c>
      <c r="B539" t="s">
        <v>37</v>
      </c>
      <c r="C539" t="s">
        <v>92</v>
      </c>
      <c r="D539" t="s">
        <v>16</v>
      </c>
      <c r="E539" t="s">
        <v>92</v>
      </c>
      <c r="F539" t="s">
        <v>92</v>
      </c>
      <c r="G539" t="s">
        <v>94</v>
      </c>
      <c r="H539" t="s">
        <v>27</v>
      </c>
      <c r="I539" t="s">
        <v>35</v>
      </c>
      <c r="J539" t="s">
        <v>523</v>
      </c>
      <c r="K539">
        <v>2</v>
      </c>
      <c r="L539" s="17">
        <v>14</v>
      </c>
      <c r="M539" s="17">
        <v>16.083333333333332</v>
      </c>
      <c r="N539" s="16">
        <v>381.62004815649715</v>
      </c>
      <c r="O539" s="16">
        <v>329.70071085785668</v>
      </c>
      <c r="P539" s="16"/>
      <c r="Q539" s="16"/>
      <c r="R539" s="16"/>
      <c r="S539" s="16"/>
    </row>
    <row r="540" spans="1:19" x14ac:dyDescent="0.2">
      <c r="A540" t="s">
        <v>30</v>
      </c>
      <c r="B540" t="s">
        <v>37</v>
      </c>
      <c r="C540" t="s">
        <v>92</v>
      </c>
      <c r="D540" t="s">
        <v>16</v>
      </c>
      <c r="E540" t="s">
        <v>92</v>
      </c>
      <c r="F540" t="s">
        <v>92</v>
      </c>
      <c r="G540" t="s">
        <v>94</v>
      </c>
      <c r="H540" t="s">
        <v>27</v>
      </c>
      <c r="I540" t="s">
        <v>35</v>
      </c>
      <c r="J540" t="s">
        <v>523</v>
      </c>
      <c r="K540">
        <v>3</v>
      </c>
      <c r="L540" s="17">
        <v>14</v>
      </c>
      <c r="M540" s="17">
        <v>16.083333333333332</v>
      </c>
      <c r="N540" s="16">
        <v>381.62004815649715</v>
      </c>
      <c r="O540" s="16">
        <v>329.70071085785668</v>
      </c>
      <c r="P540" s="16"/>
      <c r="Q540" s="16"/>
      <c r="R540" s="16"/>
      <c r="S540" s="16"/>
    </row>
    <row r="541" spans="1:19" x14ac:dyDescent="0.2">
      <c r="A541" t="s">
        <v>30</v>
      </c>
      <c r="B541" t="s">
        <v>37</v>
      </c>
      <c r="C541" t="s">
        <v>92</v>
      </c>
      <c r="D541" t="s">
        <v>16</v>
      </c>
      <c r="E541" t="s">
        <v>92</v>
      </c>
      <c r="F541" t="s">
        <v>92</v>
      </c>
      <c r="G541" t="s">
        <v>94</v>
      </c>
      <c r="H541" t="s">
        <v>27</v>
      </c>
      <c r="I541" t="s">
        <v>35</v>
      </c>
      <c r="J541" t="s">
        <v>523</v>
      </c>
      <c r="K541">
        <v>4</v>
      </c>
      <c r="L541" s="17">
        <v>14</v>
      </c>
      <c r="M541" s="17">
        <v>16.083333333333332</v>
      </c>
      <c r="N541" s="16"/>
      <c r="O541" s="16"/>
      <c r="P541" s="16"/>
      <c r="Q541" s="16"/>
      <c r="R541" s="16">
        <v>381.62004815649715</v>
      </c>
      <c r="S541" s="16">
        <v>329.70071085785668</v>
      </c>
    </row>
    <row r="542" spans="1:19" x14ac:dyDescent="0.2">
      <c r="A542" t="s">
        <v>30</v>
      </c>
      <c r="B542" t="s">
        <v>37</v>
      </c>
      <c r="C542" t="s">
        <v>92</v>
      </c>
      <c r="D542" t="s">
        <v>16</v>
      </c>
      <c r="E542" t="s">
        <v>92</v>
      </c>
      <c r="F542" t="s">
        <v>92</v>
      </c>
      <c r="G542" t="s">
        <v>94</v>
      </c>
      <c r="H542" t="s">
        <v>27</v>
      </c>
      <c r="I542" t="s">
        <v>35</v>
      </c>
      <c r="J542" t="s">
        <v>523</v>
      </c>
      <c r="K542">
        <v>5</v>
      </c>
      <c r="L542" s="17">
        <v>14</v>
      </c>
      <c r="M542" s="17">
        <v>16.083333333333332</v>
      </c>
      <c r="N542" s="16"/>
      <c r="O542" s="16"/>
      <c r="P542" s="16">
        <v>381.62004815649715</v>
      </c>
      <c r="Q542" s="16">
        <v>329.70071085785668</v>
      </c>
      <c r="R542" s="16"/>
      <c r="S542" s="16"/>
    </row>
    <row r="543" spans="1:19" x14ac:dyDescent="0.2">
      <c r="A543" t="s">
        <v>30</v>
      </c>
      <c r="B543" t="s">
        <v>37</v>
      </c>
      <c r="C543" t="s">
        <v>92</v>
      </c>
      <c r="D543" t="s">
        <v>16</v>
      </c>
      <c r="E543" t="s">
        <v>92</v>
      </c>
      <c r="F543" t="s">
        <v>92</v>
      </c>
      <c r="G543" t="s">
        <v>94</v>
      </c>
      <c r="H543" t="s">
        <v>27</v>
      </c>
      <c r="I543" t="s">
        <v>35</v>
      </c>
      <c r="J543" t="s">
        <v>523</v>
      </c>
      <c r="K543">
        <v>6</v>
      </c>
      <c r="L543" s="17">
        <v>14</v>
      </c>
      <c r="M543" s="17">
        <v>16.083333333333332</v>
      </c>
      <c r="N543" s="16">
        <v>381.62004815649715</v>
      </c>
      <c r="O543" s="16">
        <v>329.70071085785668</v>
      </c>
      <c r="P543" s="16"/>
      <c r="Q543" s="16"/>
      <c r="R543" s="16"/>
      <c r="S543" s="16"/>
    </row>
    <row r="544" spans="1:19" x14ac:dyDescent="0.2">
      <c r="A544" t="s">
        <v>30</v>
      </c>
      <c r="B544" t="s">
        <v>37</v>
      </c>
      <c r="C544" t="s">
        <v>92</v>
      </c>
      <c r="D544" t="s">
        <v>16</v>
      </c>
      <c r="E544" t="s">
        <v>92</v>
      </c>
      <c r="F544" t="s">
        <v>92</v>
      </c>
      <c r="G544" t="s">
        <v>94</v>
      </c>
      <c r="H544" t="s">
        <v>27</v>
      </c>
      <c r="I544" t="s">
        <v>35</v>
      </c>
      <c r="J544" t="s">
        <v>523</v>
      </c>
      <c r="K544">
        <v>7</v>
      </c>
      <c r="L544" s="17">
        <v>14</v>
      </c>
      <c r="M544" s="17">
        <v>16.083333333333332</v>
      </c>
      <c r="N544" s="16"/>
      <c r="O544" s="16"/>
      <c r="P544" s="16">
        <v>381.62004815649715</v>
      </c>
      <c r="Q544" s="16">
        <v>329.70071085785668</v>
      </c>
      <c r="R544" s="16"/>
      <c r="S544" s="16"/>
    </row>
    <row r="545" spans="1:19" x14ac:dyDescent="0.2">
      <c r="A545" t="s">
        <v>30</v>
      </c>
      <c r="B545" t="s">
        <v>37</v>
      </c>
      <c r="C545" t="s">
        <v>92</v>
      </c>
      <c r="D545" t="s">
        <v>16</v>
      </c>
      <c r="E545" t="s">
        <v>92</v>
      </c>
      <c r="F545" t="s">
        <v>92</v>
      </c>
      <c r="G545" t="s">
        <v>94</v>
      </c>
      <c r="H545" t="s">
        <v>27</v>
      </c>
      <c r="I545" t="s">
        <v>35</v>
      </c>
      <c r="J545" t="s">
        <v>805</v>
      </c>
      <c r="K545">
        <v>5</v>
      </c>
      <c r="L545" s="17">
        <v>14.5</v>
      </c>
      <c r="M545" s="17">
        <v>16.583333333333332</v>
      </c>
      <c r="N545" s="16"/>
      <c r="O545" s="16"/>
      <c r="P545" s="16"/>
      <c r="Q545" s="16"/>
      <c r="R545" s="16">
        <v>381.62004815649715</v>
      </c>
      <c r="S545" s="16">
        <v>329.70071085785668</v>
      </c>
    </row>
    <row r="546" spans="1:19" x14ac:dyDescent="0.2">
      <c r="A546" t="s">
        <v>30</v>
      </c>
      <c r="B546" t="s">
        <v>37</v>
      </c>
      <c r="C546" t="s">
        <v>125</v>
      </c>
      <c r="D546" t="s">
        <v>16</v>
      </c>
      <c r="E546" t="s">
        <v>265</v>
      </c>
      <c r="F546" t="s">
        <v>265</v>
      </c>
      <c r="G546" t="s">
        <v>265</v>
      </c>
      <c r="H546" t="s">
        <v>35</v>
      </c>
      <c r="I546" t="s">
        <v>266</v>
      </c>
      <c r="J546" t="s">
        <v>264</v>
      </c>
      <c r="K546">
        <v>1</v>
      </c>
      <c r="L546" s="17">
        <v>8.3333333333333329E-2</v>
      </c>
      <c r="M546" s="17">
        <v>2.25</v>
      </c>
      <c r="N546" s="16">
        <v>308.7453322478957</v>
      </c>
      <c r="O546" s="16">
        <v>330.16909384151558</v>
      </c>
      <c r="P546" s="16"/>
      <c r="Q546" s="16"/>
      <c r="R546" s="16"/>
      <c r="S546" s="16"/>
    </row>
    <row r="547" spans="1:19" x14ac:dyDescent="0.2">
      <c r="A547" t="s">
        <v>30</v>
      </c>
      <c r="B547" t="s">
        <v>37</v>
      </c>
      <c r="C547" t="s">
        <v>125</v>
      </c>
      <c r="D547" t="s">
        <v>16</v>
      </c>
      <c r="E547" t="s">
        <v>265</v>
      </c>
      <c r="F547" t="s">
        <v>265</v>
      </c>
      <c r="G547" t="s">
        <v>265</v>
      </c>
      <c r="H547" t="s">
        <v>35</v>
      </c>
      <c r="I547" t="s">
        <v>266</v>
      </c>
      <c r="J547" t="s">
        <v>264</v>
      </c>
      <c r="K547">
        <v>2</v>
      </c>
      <c r="L547" s="17">
        <v>8.3333333333333329E-2</v>
      </c>
      <c r="M547" s="17">
        <v>2.25</v>
      </c>
      <c r="N547" s="16">
        <v>308.7453322478957</v>
      </c>
      <c r="O547" s="16">
        <v>330.16909384151558</v>
      </c>
      <c r="P547" s="16"/>
      <c r="Q547" s="16"/>
      <c r="R547" s="16"/>
      <c r="S547" s="16"/>
    </row>
    <row r="548" spans="1:19" x14ac:dyDescent="0.2">
      <c r="A548" t="s">
        <v>30</v>
      </c>
      <c r="B548" t="s">
        <v>37</v>
      </c>
      <c r="C548" t="s">
        <v>125</v>
      </c>
      <c r="D548" t="s">
        <v>16</v>
      </c>
      <c r="E548" t="s">
        <v>265</v>
      </c>
      <c r="F548" t="s">
        <v>265</v>
      </c>
      <c r="G548" t="s">
        <v>265</v>
      </c>
      <c r="H548" t="s">
        <v>35</v>
      </c>
      <c r="I548" t="s">
        <v>266</v>
      </c>
      <c r="J548" t="s">
        <v>264</v>
      </c>
      <c r="K548">
        <v>3</v>
      </c>
      <c r="L548" s="17">
        <v>8.3333333333333329E-2</v>
      </c>
      <c r="M548" s="17">
        <v>2.25</v>
      </c>
      <c r="N548" s="16">
        <v>308.7453322478957</v>
      </c>
      <c r="O548" s="16">
        <v>330.16909384151558</v>
      </c>
      <c r="P548" s="16"/>
      <c r="Q548" s="16"/>
      <c r="R548" s="16"/>
      <c r="S548" s="16"/>
    </row>
    <row r="549" spans="1:19" x14ac:dyDescent="0.2">
      <c r="A549" t="s">
        <v>30</v>
      </c>
      <c r="B549" t="s">
        <v>37</v>
      </c>
      <c r="C549" t="s">
        <v>125</v>
      </c>
      <c r="D549" t="s">
        <v>16</v>
      </c>
      <c r="E549" t="s">
        <v>265</v>
      </c>
      <c r="F549" t="s">
        <v>265</v>
      </c>
      <c r="G549" t="s">
        <v>265</v>
      </c>
      <c r="H549" t="s">
        <v>35</v>
      </c>
      <c r="I549" t="s">
        <v>266</v>
      </c>
      <c r="J549" t="s">
        <v>264</v>
      </c>
      <c r="K549">
        <v>4</v>
      </c>
      <c r="L549" s="17">
        <v>8.3333333333333329E-2</v>
      </c>
      <c r="M549" s="17">
        <v>2.25</v>
      </c>
      <c r="N549" s="16">
        <v>308.7453322478957</v>
      </c>
      <c r="O549" s="16">
        <v>330.16909384151558</v>
      </c>
      <c r="P549" s="16"/>
      <c r="Q549" s="16"/>
      <c r="R549" s="16"/>
      <c r="S549" s="16"/>
    </row>
    <row r="550" spans="1:19" x14ac:dyDescent="0.2">
      <c r="A550" t="s">
        <v>30</v>
      </c>
      <c r="B550" t="s">
        <v>37</v>
      </c>
      <c r="C550" t="s">
        <v>125</v>
      </c>
      <c r="D550" t="s">
        <v>16</v>
      </c>
      <c r="E550" t="s">
        <v>265</v>
      </c>
      <c r="F550" t="s">
        <v>265</v>
      </c>
      <c r="G550" t="s">
        <v>265</v>
      </c>
      <c r="H550" t="s">
        <v>35</v>
      </c>
      <c r="I550" t="s">
        <v>266</v>
      </c>
      <c r="J550" t="s">
        <v>264</v>
      </c>
      <c r="K550">
        <v>5</v>
      </c>
      <c r="L550" s="17">
        <v>8.3333333333333329E-2</v>
      </c>
      <c r="M550" s="17">
        <v>2.25</v>
      </c>
      <c r="N550" s="16">
        <v>308.7453322478957</v>
      </c>
      <c r="O550" s="16">
        <v>330.16909384151558</v>
      </c>
      <c r="P550" s="16"/>
      <c r="Q550" s="16"/>
      <c r="R550" s="16"/>
      <c r="S550" s="16"/>
    </row>
    <row r="551" spans="1:19" x14ac:dyDescent="0.2">
      <c r="A551" t="s">
        <v>30</v>
      </c>
      <c r="B551" t="s">
        <v>37</v>
      </c>
      <c r="C551" t="s">
        <v>125</v>
      </c>
      <c r="D551" t="s">
        <v>16</v>
      </c>
      <c r="E551" t="s">
        <v>265</v>
      </c>
      <c r="F551" t="s">
        <v>265</v>
      </c>
      <c r="G551" t="s">
        <v>265</v>
      </c>
      <c r="H551" t="s">
        <v>35</v>
      </c>
      <c r="I551" t="s">
        <v>266</v>
      </c>
      <c r="J551" t="s">
        <v>264</v>
      </c>
      <c r="K551">
        <v>6</v>
      </c>
      <c r="L551" s="17">
        <v>8.3333333333333329E-2</v>
      </c>
      <c r="M551" s="17">
        <v>2.25</v>
      </c>
      <c r="N551" s="16">
        <v>308.7453322478957</v>
      </c>
      <c r="O551" s="16">
        <v>330.16909384151558</v>
      </c>
      <c r="P551" s="16"/>
      <c r="Q551" s="16"/>
      <c r="R551" s="16"/>
      <c r="S551" s="16"/>
    </row>
    <row r="552" spans="1:19" x14ac:dyDescent="0.2">
      <c r="A552" t="s">
        <v>30</v>
      </c>
      <c r="B552" t="s">
        <v>37</v>
      </c>
      <c r="C552" t="s">
        <v>125</v>
      </c>
      <c r="D552" t="s">
        <v>16</v>
      </c>
      <c r="E552" t="s">
        <v>265</v>
      </c>
      <c r="F552" t="s">
        <v>265</v>
      </c>
      <c r="G552" t="s">
        <v>265</v>
      </c>
      <c r="H552" t="s">
        <v>35</v>
      </c>
      <c r="I552" t="s">
        <v>266</v>
      </c>
      <c r="J552" t="s">
        <v>264</v>
      </c>
      <c r="K552">
        <v>7</v>
      </c>
      <c r="L552" s="17">
        <v>8.3333333333333329E-2</v>
      </c>
      <c r="M552" s="17">
        <v>2.25</v>
      </c>
      <c r="N552" s="16">
        <v>308.7453322478957</v>
      </c>
      <c r="O552" s="16">
        <v>330.16909384151558</v>
      </c>
      <c r="P552" s="16"/>
      <c r="Q552" s="16"/>
      <c r="R552" s="16"/>
      <c r="S552" s="16"/>
    </row>
    <row r="553" spans="1:19" x14ac:dyDescent="0.2">
      <c r="A553" t="s">
        <v>30</v>
      </c>
      <c r="B553" t="s">
        <v>37</v>
      </c>
      <c r="C553" t="s">
        <v>125</v>
      </c>
      <c r="D553" t="s">
        <v>16</v>
      </c>
      <c r="E553" t="s">
        <v>265</v>
      </c>
      <c r="F553" t="s">
        <v>265</v>
      </c>
      <c r="G553" t="s">
        <v>265</v>
      </c>
      <c r="H553" t="s">
        <v>35</v>
      </c>
      <c r="I553" t="s">
        <v>266</v>
      </c>
      <c r="J553" t="s">
        <v>430</v>
      </c>
      <c r="K553">
        <v>1</v>
      </c>
      <c r="L553" s="17">
        <v>4.25</v>
      </c>
      <c r="M553" s="17">
        <v>6.416666666666667</v>
      </c>
      <c r="N553" s="16">
        <v>308.7453322478957</v>
      </c>
      <c r="O553" s="16">
        <v>330.16909384151558</v>
      </c>
      <c r="P553" s="16"/>
      <c r="Q553" s="16"/>
      <c r="R553" s="16"/>
      <c r="S553" s="16"/>
    </row>
    <row r="554" spans="1:19" x14ac:dyDescent="0.2">
      <c r="A554" t="s">
        <v>30</v>
      </c>
      <c r="B554" t="s">
        <v>37</v>
      </c>
      <c r="C554" t="s">
        <v>125</v>
      </c>
      <c r="D554" t="s">
        <v>16</v>
      </c>
      <c r="E554" t="s">
        <v>265</v>
      </c>
      <c r="F554" t="s">
        <v>265</v>
      </c>
      <c r="G554" t="s">
        <v>265</v>
      </c>
      <c r="H554" t="s">
        <v>35</v>
      </c>
      <c r="I554" t="s">
        <v>266</v>
      </c>
      <c r="J554" t="s">
        <v>430</v>
      </c>
      <c r="K554">
        <v>2</v>
      </c>
      <c r="L554" s="17">
        <v>5.083333333333333</v>
      </c>
      <c r="M554" s="17">
        <v>7.25</v>
      </c>
      <c r="N554" s="16">
        <v>308.7453322478957</v>
      </c>
      <c r="O554" s="16">
        <v>330.16909384151558</v>
      </c>
      <c r="P554" s="16"/>
      <c r="Q554" s="16"/>
      <c r="R554" s="16"/>
      <c r="S554" s="16"/>
    </row>
    <row r="555" spans="1:19" x14ac:dyDescent="0.2">
      <c r="A555" t="s">
        <v>30</v>
      </c>
      <c r="B555" t="s">
        <v>37</v>
      </c>
      <c r="C555" t="s">
        <v>125</v>
      </c>
      <c r="D555" t="s">
        <v>16</v>
      </c>
      <c r="E555" t="s">
        <v>265</v>
      </c>
      <c r="F555" t="s">
        <v>265</v>
      </c>
      <c r="G555" t="s">
        <v>265</v>
      </c>
      <c r="H555" t="s">
        <v>35</v>
      </c>
      <c r="I555" t="s">
        <v>266</v>
      </c>
      <c r="J555" t="s">
        <v>430</v>
      </c>
      <c r="K555">
        <v>3</v>
      </c>
      <c r="L555" s="17">
        <v>4.25</v>
      </c>
      <c r="M555" s="17">
        <v>6.416666666666667</v>
      </c>
      <c r="N555" s="16">
        <v>308.7453322478957</v>
      </c>
      <c r="O555" s="16">
        <v>330.16909384151558</v>
      </c>
      <c r="P555" s="16"/>
      <c r="Q555" s="16"/>
      <c r="R555" s="16"/>
      <c r="S555" s="16"/>
    </row>
    <row r="556" spans="1:19" x14ac:dyDescent="0.2">
      <c r="A556" t="s">
        <v>30</v>
      </c>
      <c r="B556" t="s">
        <v>37</v>
      </c>
      <c r="C556" t="s">
        <v>125</v>
      </c>
      <c r="D556" t="s">
        <v>16</v>
      </c>
      <c r="E556" t="s">
        <v>265</v>
      </c>
      <c r="F556" t="s">
        <v>265</v>
      </c>
      <c r="G556" t="s">
        <v>265</v>
      </c>
      <c r="H556" t="s">
        <v>35</v>
      </c>
      <c r="I556" t="s">
        <v>266</v>
      </c>
      <c r="J556" t="s">
        <v>430</v>
      </c>
      <c r="K556">
        <v>4</v>
      </c>
      <c r="L556" s="17">
        <v>4.25</v>
      </c>
      <c r="M556" s="17">
        <v>6.416666666666667</v>
      </c>
      <c r="N556" s="16">
        <v>308.7453322478957</v>
      </c>
      <c r="O556" s="16">
        <v>330.16909384151558</v>
      </c>
      <c r="P556" s="16"/>
      <c r="Q556" s="16"/>
      <c r="R556" s="16"/>
      <c r="S556" s="16"/>
    </row>
    <row r="557" spans="1:19" x14ac:dyDescent="0.2">
      <c r="A557" t="s">
        <v>30</v>
      </c>
      <c r="B557" t="s">
        <v>37</v>
      </c>
      <c r="C557" t="s">
        <v>125</v>
      </c>
      <c r="D557" t="s">
        <v>16</v>
      </c>
      <c r="E557" t="s">
        <v>265</v>
      </c>
      <c r="F557" t="s">
        <v>265</v>
      </c>
      <c r="G557" t="s">
        <v>265</v>
      </c>
      <c r="H557" t="s">
        <v>35</v>
      </c>
      <c r="I557" t="s">
        <v>266</v>
      </c>
      <c r="J557" t="s">
        <v>430</v>
      </c>
      <c r="K557">
        <v>5</v>
      </c>
      <c r="L557" s="17">
        <v>4.25</v>
      </c>
      <c r="M557" s="17">
        <v>6.416666666666667</v>
      </c>
      <c r="N557" s="16">
        <v>308.7453322478957</v>
      </c>
      <c r="O557" s="16">
        <v>330.16909384151558</v>
      </c>
      <c r="P557" s="16"/>
      <c r="Q557" s="16"/>
      <c r="R557" s="16"/>
      <c r="S557" s="16"/>
    </row>
    <row r="558" spans="1:19" x14ac:dyDescent="0.2">
      <c r="A558" t="s">
        <v>30</v>
      </c>
      <c r="B558" t="s">
        <v>37</v>
      </c>
      <c r="C558" t="s">
        <v>125</v>
      </c>
      <c r="D558" t="s">
        <v>16</v>
      </c>
      <c r="E558" t="s">
        <v>265</v>
      </c>
      <c r="F558" t="s">
        <v>265</v>
      </c>
      <c r="G558" t="s">
        <v>265</v>
      </c>
      <c r="H558" t="s">
        <v>35</v>
      </c>
      <c r="I558" t="s">
        <v>266</v>
      </c>
      <c r="J558" t="s">
        <v>430</v>
      </c>
      <c r="K558">
        <v>6</v>
      </c>
      <c r="L558" s="17">
        <v>4.25</v>
      </c>
      <c r="M558" s="17">
        <v>6.416666666666667</v>
      </c>
      <c r="N558" s="16">
        <v>308.7453322478957</v>
      </c>
      <c r="O558" s="16">
        <v>330.16909384151558</v>
      </c>
      <c r="P558" s="16"/>
      <c r="Q558" s="16"/>
      <c r="R558" s="16"/>
      <c r="S558" s="16"/>
    </row>
    <row r="559" spans="1:19" x14ac:dyDescent="0.2">
      <c r="A559" t="s">
        <v>30</v>
      </c>
      <c r="B559" t="s">
        <v>37</v>
      </c>
      <c r="C559" t="s">
        <v>125</v>
      </c>
      <c r="D559" t="s">
        <v>16</v>
      </c>
      <c r="E559" t="s">
        <v>265</v>
      </c>
      <c r="F559" t="s">
        <v>265</v>
      </c>
      <c r="G559" t="s">
        <v>265</v>
      </c>
      <c r="H559" t="s">
        <v>35</v>
      </c>
      <c r="I559" t="s">
        <v>266</v>
      </c>
      <c r="J559" t="s">
        <v>430</v>
      </c>
      <c r="K559">
        <v>7</v>
      </c>
      <c r="L559" s="17">
        <v>4.583333333333333</v>
      </c>
      <c r="M559" s="17">
        <v>6.75</v>
      </c>
      <c r="N559" s="16">
        <v>308.7453322478957</v>
      </c>
      <c r="O559" s="16">
        <v>330.16909384151558</v>
      </c>
      <c r="P559" s="16"/>
      <c r="Q559" s="16"/>
      <c r="R559" s="16"/>
      <c r="S559" s="16"/>
    </row>
    <row r="560" spans="1:19" x14ac:dyDescent="0.2">
      <c r="A560" t="s">
        <v>30</v>
      </c>
      <c r="B560" t="s">
        <v>37</v>
      </c>
      <c r="C560" t="s">
        <v>125</v>
      </c>
      <c r="D560" t="s">
        <v>16</v>
      </c>
      <c r="E560" t="s">
        <v>265</v>
      </c>
      <c r="F560" t="s">
        <v>265</v>
      </c>
      <c r="G560" t="s">
        <v>265</v>
      </c>
      <c r="H560" t="s">
        <v>35</v>
      </c>
      <c r="I560" t="s">
        <v>266</v>
      </c>
      <c r="J560" t="s">
        <v>431</v>
      </c>
      <c r="K560">
        <v>1</v>
      </c>
      <c r="L560" s="17">
        <v>11.833333333333334</v>
      </c>
      <c r="M560" s="17">
        <v>14</v>
      </c>
      <c r="N560" s="16">
        <v>308.7453322478957</v>
      </c>
      <c r="O560" s="16">
        <v>330.16909384151558</v>
      </c>
      <c r="P560" s="16"/>
      <c r="Q560" s="16"/>
      <c r="R560" s="16"/>
      <c r="S560" s="16"/>
    </row>
    <row r="561" spans="1:19" x14ac:dyDescent="0.2">
      <c r="A561" t="s">
        <v>30</v>
      </c>
      <c r="B561" t="s">
        <v>37</v>
      </c>
      <c r="C561" t="s">
        <v>125</v>
      </c>
      <c r="D561" t="s">
        <v>16</v>
      </c>
      <c r="E561" t="s">
        <v>265</v>
      </c>
      <c r="F561" t="s">
        <v>265</v>
      </c>
      <c r="G561" t="s">
        <v>265</v>
      </c>
      <c r="H561" t="s">
        <v>35</v>
      </c>
      <c r="I561" t="s">
        <v>266</v>
      </c>
      <c r="J561" t="s">
        <v>431</v>
      </c>
      <c r="K561">
        <v>2</v>
      </c>
      <c r="L561" s="17">
        <v>11.833333333333334</v>
      </c>
      <c r="M561" s="17">
        <v>14</v>
      </c>
      <c r="N561" s="16">
        <v>308.7453322478957</v>
      </c>
      <c r="O561" s="16">
        <v>330.16909384151558</v>
      </c>
      <c r="P561" s="16"/>
      <c r="Q561" s="16"/>
      <c r="R561" s="16"/>
      <c r="S561" s="16"/>
    </row>
    <row r="562" spans="1:19" x14ac:dyDescent="0.2">
      <c r="A562" t="s">
        <v>30</v>
      </c>
      <c r="B562" t="s">
        <v>37</v>
      </c>
      <c r="C562" t="s">
        <v>125</v>
      </c>
      <c r="D562" t="s">
        <v>16</v>
      </c>
      <c r="E562" t="s">
        <v>265</v>
      </c>
      <c r="F562" t="s">
        <v>265</v>
      </c>
      <c r="G562" t="s">
        <v>265</v>
      </c>
      <c r="H562" t="s">
        <v>35</v>
      </c>
      <c r="I562" t="s">
        <v>266</v>
      </c>
      <c r="J562" t="s">
        <v>431</v>
      </c>
      <c r="K562">
        <v>3</v>
      </c>
      <c r="L562" s="17">
        <v>11.916666666666666</v>
      </c>
      <c r="M562" s="17">
        <v>14.083333333333334</v>
      </c>
      <c r="N562" s="16">
        <v>308.7453322478957</v>
      </c>
      <c r="O562" s="16">
        <v>330.16909384151558</v>
      </c>
      <c r="P562" s="16"/>
      <c r="Q562" s="16"/>
      <c r="R562" s="16"/>
      <c r="S562" s="16"/>
    </row>
    <row r="563" spans="1:19" x14ac:dyDescent="0.2">
      <c r="A563" t="s">
        <v>30</v>
      </c>
      <c r="B563" t="s">
        <v>37</v>
      </c>
      <c r="C563" t="s">
        <v>125</v>
      </c>
      <c r="D563" t="s">
        <v>16</v>
      </c>
      <c r="E563" t="s">
        <v>265</v>
      </c>
      <c r="F563" t="s">
        <v>265</v>
      </c>
      <c r="G563" t="s">
        <v>265</v>
      </c>
      <c r="H563" t="s">
        <v>35</v>
      </c>
      <c r="I563" t="s">
        <v>266</v>
      </c>
      <c r="J563" t="s">
        <v>431</v>
      </c>
      <c r="K563">
        <v>4</v>
      </c>
      <c r="L563" s="17">
        <v>12.083333333333334</v>
      </c>
      <c r="M563" s="17">
        <v>14.25</v>
      </c>
      <c r="N563" s="16">
        <v>308.7453322478957</v>
      </c>
      <c r="O563" s="16">
        <v>330.16909384151558</v>
      </c>
      <c r="P563" s="16"/>
      <c r="Q563" s="16"/>
      <c r="R563" s="16"/>
      <c r="S563" s="16"/>
    </row>
    <row r="564" spans="1:19" x14ac:dyDescent="0.2">
      <c r="A564" t="s">
        <v>30</v>
      </c>
      <c r="B564" t="s">
        <v>37</v>
      </c>
      <c r="C564" t="s">
        <v>125</v>
      </c>
      <c r="D564" t="s">
        <v>16</v>
      </c>
      <c r="E564" t="s">
        <v>265</v>
      </c>
      <c r="F564" t="s">
        <v>265</v>
      </c>
      <c r="G564" t="s">
        <v>265</v>
      </c>
      <c r="H564" t="s">
        <v>35</v>
      </c>
      <c r="I564" t="s">
        <v>266</v>
      </c>
      <c r="J564" t="s">
        <v>431</v>
      </c>
      <c r="K564">
        <v>5</v>
      </c>
      <c r="L564" s="17">
        <v>11.833333333333334</v>
      </c>
      <c r="M564" s="17">
        <v>14</v>
      </c>
      <c r="N564" s="16">
        <v>308.7453322478957</v>
      </c>
      <c r="O564" s="16">
        <v>330.16909384151558</v>
      </c>
      <c r="P564" s="16"/>
      <c r="Q564" s="16"/>
      <c r="R564" s="16"/>
      <c r="S564" s="16"/>
    </row>
    <row r="565" spans="1:19" x14ac:dyDescent="0.2">
      <c r="A565" t="s">
        <v>30</v>
      </c>
      <c r="B565" t="s">
        <v>37</v>
      </c>
      <c r="C565" t="s">
        <v>125</v>
      </c>
      <c r="D565" t="s">
        <v>16</v>
      </c>
      <c r="E565" t="s">
        <v>265</v>
      </c>
      <c r="F565" t="s">
        <v>265</v>
      </c>
      <c r="G565" t="s">
        <v>265</v>
      </c>
      <c r="H565" t="s">
        <v>35</v>
      </c>
      <c r="I565" t="s">
        <v>266</v>
      </c>
      <c r="J565" t="s">
        <v>431</v>
      </c>
      <c r="K565">
        <v>6</v>
      </c>
      <c r="L565" s="17">
        <v>12</v>
      </c>
      <c r="M565" s="17">
        <v>14.166666666666666</v>
      </c>
      <c r="N565" s="16">
        <v>308.7453322478957</v>
      </c>
      <c r="O565" s="16">
        <v>330.16909384151558</v>
      </c>
      <c r="P565" s="16"/>
      <c r="Q565" s="16"/>
      <c r="R565" s="16"/>
      <c r="S565" s="16"/>
    </row>
    <row r="566" spans="1:19" x14ac:dyDescent="0.2">
      <c r="A566" t="s">
        <v>30</v>
      </c>
      <c r="B566" t="s">
        <v>37</v>
      </c>
      <c r="C566" t="s">
        <v>125</v>
      </c>
      <c r="D566" t="s">
        <v>16</v>
      </c>
      <c r="E566" t="s">
        <v>265</v>
      </c>
      <c r="F566" t="s">
        <v>265</v>
      </c>
      <c r="G566" t="s">
        <v>265</v>
      </c>
      <c r="H566" t="s">
        <v>35</v>
      </c>
      <c r="I566" t="s">
        <v>266</v>
      </c>
      <c r="J566" t="s">
        <v>431</v>
      </c>
      <c r="K566">
        <v>7</v>
      </c>
      <c r="L566" s="17">
        <v>11.833333333333334</v>
      </c>
      <c r="M566" s="17">
        <v>14</v>
      </c>
      <c r="N566" s="16">
        <v>308.7453322478957</v>
      </c>
      <c r="O566" s="16">
        <v>330.16909384151558</v>
      </c>
      <c r="P566" s="16"/>
      <c r="Q566" s="16"/>
      <c r="R566" s="16"/>
      <c r="S566" s="16"/>
    </row>
    <row r="567" spans="1:19" x14ac:dyDescent="0.2">
      <c r="A567" t="s">
        <v>30</v>
      </c>
      <c r="B567" t="s">
        <v>37</v>
      </c>
      <c r="C567" t="s">
        <v>125</v>
      </c>
      <c r="D567" t="s">
        <v>16</v>
      </c>
      <c r="E567" t="s">
        <v>265</v>
      </c>
      <c r="F567" t="s">
        <v>265</v>
      </c>
      <c r="G567" t="s">
        <v>270</v>
      </c>
      <c r="H567" t="s">
        <v>266</v>
      </c>
      <c r="I567" t="s">
        <v>35</v>
      </c>
      <c r="J567" t="s">
        <v>445</v>
      </c>
      <c r="K567">
        <v>1</v>
      </c>
      <c r="L567" s="17">
        <v>0</v>
      </c>
      <c r="M567" s="17">
        <v>2.0833333333333335</v>
      </c>
      <c r="N567" s="16">
        <v>308.7453322478957</v>
      </c>
      <c r="O567" s="16">
        <v>330.16909384151558</v>
      </c>
      <c r="P567" s="16"/>
      <c r="Q567" s="16"/>
      <c r="R567" s="16"/>
      <c r="S567" s="16"/>
    </row>
    <row r="568" spans="1:19" x14ac:dyDescent="0.2">
      <c r="A568" t="s">
        <v>30</v>
      </c>
      <c r="B568" t="s">
        <v>37</v>
      </c>
      <c r="C568" t="s">
        <v>125</v>
      </c>
      <c r="D568" t="s">
        <v>16</v>
      </c>
      <c r="E568" t="s">
        <v>265</v>
      </c>
      <c r="F568" t="s">
        <v>265</v>
      </c>
      <c r="G568" t="s">
        <v>270</v>
      </c>
      <c r="H568" t="s">
        <v>266</v>
      </c>
      <c r="I568" t="s">
        <v>35</v>
      </c>
      <c r="J568" t="s">
        <v>445</v>
      </c>
      <c r="K568">
        <v>2</v>
      </c>
      <c r="L568" s="17">
        <v>0</v>
      </c>
      <c r="M568" s="17">
        <v>2.0833333333333335</v>
      </c>
      <c r="N568" s="16">
        <v>308.7453322478957</v>
      </c>
      <c r="O568" s="16">
        <v>330.16909384151558</v>
      </c>
      <c r="P568" s="16"/>
      <c r="Q568" s="16"/>
      <c r="R568" s="16"/>
      <c r="S568" s="16"/>
    </row>
    <row r="569" spans="1:19" x14ac:dyDescent="0.2">
      <c r="A569" t="s">
        <v>30</v>
      </c>
      <c r="B569" t="s">
        <v>37</v>
      </c>
      <c r="C569" t="s">
        <v>125</v>
      </c>
      <c r="D569" t="s">
        <v>16</v>
      </c>
      <c r="E569" t="s">
        <v>265</v>
      </c>
      <c r="F569" t="s">
        <v>265</v>
      </c>
      <c r="G569" t="s">
        <v>270</v>
      </c>
      <c r="H569" t="s">
        <v>266</v>
      </c>
      <c r="I569" t="s">
        <v>35</v>
      </c>
      <c r="J569" t="s">
        <v>445</v>
      </c>
      <c r="K569">
        <v>3</v>
      </c>
      <c r="L569" s="17">
        <v>0</v>
      </c>
      <c r="M569" s="17">
        <v>2.0833333333333335</v>
      </c>
      <c r="N569" s="16">
        <v>308.7453322478957</v>
      </c>
      <c r="O569" s="16">
        <v>330.16909384151558</v>
      </c>
      <c r="P569" s="16"/>
      <c r="Q569" s="16"/>
      <c r="R569" s="16"/>
      <c r="S569" s="16"/>
    </row>
    <row r="570" spans="1:19" x14ac:dyDescent="0.2">
      <c r="A570" t="s">
        <v>30</v>
      </c>
      <c r="B570" t="s">
        <v>37</v>
      </c>
      <c r="C570" t="s">
        <v>125</v>
      </c>
      <c r="D570" t="s">
        <v>16</v>
      </c>
      <c r="E570" t="s">
        <v>265</v>
      </c>
      <c r="F570" t="s">
        <v>265</v>
      </c>
      <c r="G570" t="s">
        <v>270</v>
      </c>
      <c r="H570" t="s">
        <v>266</v>
      </c>
      <c r="I570" t="s">
        <v>35</v>
      </c>
      <c r="J570" t="s">
        <v>445</v>
      </c>
      <c r="K570">
        <v>4</v>
      </c>
      <c r="L570" s="17">
        <v>0</v>
      </c>
      <c r="M570" s="17">
        <v>2.0833333333333335</v>
      </c>
      <c r="N570" s="16">
        <v>308.7453322478957</v>
      </c>
      <c r="O570" s="16">
        <v>330.16909384151558</v>
      </c>
      <c r="P570" s="16"/>
      <c r="Q570" s="16"/>
      <c r="R570" s="16"/>
      <c r="S570" s="16"/>
    </row>
    <row r="571" spans="1:19" x14ac:dyDescent="0.2">
      <c r="A571" t="s">
        <v>30</v>
      </c>
      <c r="B571" t="s">
        <v>37</v>
      </c>
      <c r="C571" t="s">
        <v>125</v>
      </c>
      <c r="D571" t="s">
        <v>16</v>
      </c>
      <c r="E571" t="s">
        <v>265</v>
      </c>
      <c r="F571" t="s">
        <v>265</v>
      </c>
      <c r="G571" t="s">
        <v>270</v>
      </c>
      <c r="H571" t="s">
        <v>266</v>
      </c>
      <c r="I571" t="s">
        <v>35</v>
      </c>
      <c r="J571" t="s">
        <v>445</v>
      </c>
      <c r="K571">
        <v>5</v>
      </c>
      <c r="L571" s="17">
        <v>0</v>
      </c>
      <c r="M571" s="17">
        <v>2.0833333333333335</v>
      </c>
      <c r="N571" s="16">
        <v>308.7453322478957</v>
      </c>
      <c r="O571" s="16">
        <v>330.16909384151558</v>
      </c>
      <c r="P571" s="16"/>
      <c r="Q571" s="16"/>
      <c r="R571" s="16"/>
      <c r="S571" s="16"/>
    </row>
    <row r="572" spans="1:19" x14ac:dyDescent="0.2">
      <c r="A572" t="s">
        <v>30</v>
      </c>
      <c r="B572" t="s">
        <v>37</v>
      </c>
      <c r="C572" t="s">
        <v>125</v>
      </c>
      <c r="D572" t="s">
        <v>16</v>
      </c>
      <c r="E572" t="s">
        <v>265</v>
      </c>
      <c r="F572" t="s">
        <v>265</v>
      </c>
      <c r="G572" t="s">
        <v>270</v>
      </c>
      <c r="H572" t="s">
        <v>266</v>
      </c>
      <c r="I572" t="s">
        <v>35</v>
      </c>
      <c r="J572" t="s">
        <v>445</v>
      </c>
      <c r="K572">
        <v>6</v>
      </c>
      <c r="L572" s="17">
        <v>0</v>
      </c>
      <c r="M572" s="17">
        <v>2.0833333333333335</v>
      </c>
      <c r="N572" s="16">
        <v>308.7453322478957</v>
      </c>
      <c r="O572" s="16">
        <v>330.16909384151558</v>
      </c>
      <c r="P572" s="16"/>
      <c r="Q572" s="16"/>
      <c r="R572" s="16"/>
      <c r="S572" s="16"/>
    </row>
    <row r="573" spans="1:19" x14ac:dyDescent="0.2">
      <c r="A573" t="s">
        <v>30</v>
      </c>
      <c r="B573" t="s">
        <v>37</v>
      </c>
      <c r="C573" t="s">
        <v>125</v>
      </c>
      <c r="D573" t="s">
        <v>16</v>
      </c>
      <c r="E573" t="s">
        <v>265</v>
      </c>
      <c r="F573" t="s">
        <v>265</v>
      </c>
      <c r="G573" t="s">
        <v>270</v>
      </c>
      <c r="H573" t="s">
        <v>266</v>
      </c>
      <c r="I573" t="s">
        <v>35</v>
      </c>
      <c r="J573" t="s">
        <v>445</v>
      </c>
      <c r="K573">
        <v>7</v>
      </c>
      <c r="L573" s="17">
        <v>0</v>
      </c>
      <c r="M573" s="17">
        <v>2.0833333333333335</v>
      </c>
      <c r="N573" s="16">
        <v>308.7453322478957</v>
      </c>
      <c r="O573" s="16">
        <v>330.16909384151558</v>
      </c>
      <c r="P573" s="16"/>
      <c r="Q573" s="16"/>
      <c r="R573" s="16"/>
      <c r="S573" s="16"/>
    </row>
    <row r="574" spans="1:19" x14ac:dyDescent="0.2">
      <c r="A574" t="s">
        <v>30</v>
      </c>
      <c r="B574" t="s">
        <v>37</v>
      </c>
      <c r="C574" t="s">
        <v>125</v>
      </c>
      <c r="D574" t="s">
        <v>16</v>
      </c>
      <c r="E574" t="s">
        <v>265</v>
      </c>
      <c r="F574" t="s">
        <v>265</v>
      </c>
      <c r="G574" t="s">
        <v>270</v>
      </c>
      <c r="H574" t="s">
        <v>266</v>
      </c>
      <c r="I574" t="s">
        <v>35</v>
      </c>
      <c r="J574" t="s">
        <v>269</v>
      </c>
      <c r="K574">
        <v>1</v>
      </c>
      <c r="L574" s="17">
        <v>2.9166666666666665</v>
      </c>
      <c r="M574" s="17">
        <v>5</v>
      </c>
      <c r="N574" s="16">
        <v>308.7453322478957</v>
      </c>
      <c r="O574" s="16">
        <v>330.16909384151558</v>
      </c>
      <c r="P574" s="16"/>
      <c r="Q574" s="16"/>
      <c r="R574" s="16"/>
      <c r="S574" s="16"/>
    </row>
    <row r="575" spans="1:19" x14ac:dyDescent="0.2">
      <c r="A575" t="s">
        <v>30</v>
      </c>
      <c r="B575" t="s">
        <v>37</v>
      </c>
      <c r="C575" t="s">
        <v>125</v>
      </c>
      <c r="D575" t="s">
        <v>16</v>
      </c>
      <c r="E575" t="s">
        <v>265</v>
      </c>
      <c r="F575" t="s">
        <v>265</v>
      </c>
      <c r="G575" t="s">
        <v>270</v>
      </c>
      <c r="H575" t="s">
        <v>266</v>
      </c>
      <c r="I575" t="s">
        <v>35</v>
      </c>
      <c r="J575" t="s">
        <v>269</v>
      </c>
      <c r="K575">
        <v>2</v>
      </c>
      <c r="L575" s="17">
        <v>2.9166666666666665</v>
      </c>
      <c r="M575" s="17">
        <v>5</v>
      </c>
      <c r="N575" s="16">
        <v>308.7453322478957</v>
      </c>
      <c r="O575" s="16">
        <v>330.16909384151558</v>
      </c>
      <c r="P575" s="16"/>
      <c r="Q575" s="16"/>
      <c r="R575" s="16"/>
      <c r="S575" s="16"/>
    </row>
    <row r="576" spans="1:19" x14ac:dyDescent="0.2">
      <c r="A576" t="s">
        <v>30</v>
      </c>
      <c r="B576" t="s">
        <v>37</v>
      </c>
      <c r="C576" t="s">
        <v>125</v>
      </c>
      <c r="D576" t="s">
        <v>16</v>
      </c>
      <c r="E576" t="s">
        <v>265</v>
      </c>
      <c r="F576" t="s">
        <v>265</v>
      </c>
      <c r="G576" t="s">
        <v>270</v>
      </c>
      <c r="H576" t="s">
        <v>266</v>
      </c>
      <c r="I576" t="s">
        <v>35</v>
      </c>
      <c r="J576" t="s">
        <v>269</v>
      </c>
      <c r="K576">
        <v>3</v>
      </c>
      <c r="L576" s="17">
        <v>2.9166666666666665</v>
      </c>
      <c r="M576" s="17">
        <v>5</v>
      </c>
      <c r="N576" s="16">
        <v>308.7453322478957</v>
      </c>
      <c r="O576" s="16">
        <v>330.16909384151558</v>
      </c>
      <c r="P576" s="16"/>
      <c r="Q576" s="16"/>
      <c r="R576" s="16"/>
      <c r="S576" s="16"/>
    </row>
    <row r="577" spans="1:19" x14ac:dyDescent="0.2">
      <c r="A577" t="s">
        <v>30</v>
      </c>
      <c r="B577" t="s">
        <v>37</v>
      </c>
      <c r="C577" t="s">
        <v>125</v>
      </c>
      <c r="D577" t="s">
        <v>16</v>
      </c>
      <c r="E577" t="s">
        <v>265</v>
      </c>
      <c r="F577" t="s">
        <v>265</v>
      </c>
      <c r="G577" t="s">
        <v>270</v>
      </c>
      <c r="H577" t="s">
        <v>266</v>
      </c>
      <c r="I577" t="s">
        <v>35</v>
      </c>
      <c r="J577" t="s">
        <v>269</v>
      </c>
      <c r="K577">
        <v>4</v>
      </c>
      <c r="L577" s="17">
        <v>2.9166666666666665</v>
      </c>
      <c r="M577" s="17">
        <v>5</v>
      </c>
      <c r="N577" s="16">
        <v>308.7453322478957</v>
      </c>
      <c r="O577" s="16">
        <v>330.16909384151558</v>
      </c>
      <c r="P577" s="16"/>
      <c r="Q577" s="16"/>
      <c r="R577" s="16"/>
      <c r="S577" s="16"/>
    </row>
    <row r="578" spans="1:19" x14ac:dyDescent="0.2">
      <c r="A578" t="s">
        <v>30</v>
      </c>
      <c r="B578" t="s">
        <v>37</v>
      </c>
      <c r="C578" t="s">
        <v>125</v>
      </c>
      <c r="D578" t="s">
        <v>16</v>
      </c>
      <c r="E578" t="s">
        <v>265</v>
      </c>
      <c r="F578" t="s">
        <v>265</v>
      </c>
      <c r="G578" t="s">
        <v>270</v>
      </c>
      <c r="H578" t="s">
        <v>266</v>
      </c>
      <c r="I578" t="s">
        <v>35</v>
      </c>
      <c r="J578" t="s">
        <v>269</v>
      </c>
      <c r="K578">
        <v>5</v>
      </c>
      <c r="L578" s="17">
        <v>2.9166666666666665</v>
      </c>
      <c r="M578" s="17">
        <v>5</v>
      </c>
      <c r="N578" s="16">
        <v>308.7453322478957</v>
      </c>
      <c r="O578" s="16">
        <v>330.16909384151558</v>
      </c>
      <c r="P578" s="16"/>
      <c r="Q578" s="16"/>
      <c r="R578" s="16"/>
      <c r="S578" s="16"/>
    </row>
    <row r="579" spans="1:19" x14ac:dyDescent="0.2">
      <c r="A579" t="s">
        <v>30</v>
      </c>
      <c r="B579" t="s">
        <v>37</v>
      </c>
      <c r="C579" t="s">
        <v>125</v>
      </c>
      <c r="D579" t="s">
        <v>16</v>
      </c>
      <c r="E579" t="s">
        <v>265</v>
      </c>
      <c r="F579" t="s">
        <v>265</v>
      </c>
      <c r="G579" t="s">
        <v>270</v>
      </c>
      <c r="H579" t="s">
        <v>266</v>
      </c>
      <c r="I579" t="s">
        <v>35</v>
      </c>
      <c r="J579" t="s">
        <v>269</v>
      </c>
      <c r="K579">
        <v>6</v>
      </c>
      <c r="L579" s="17">
        <v>2.9166666666666665</v>
      </c>
      <c r="M579" s="17">
        <v>5</v>
      </c>
      <c r="N579" s="16">
        <v>308.7453322478957</v>
      </c>
      <c r="O579" s="16">
        <v>330.16909384151558</v>
      </c>
      <c r="P579" s="16"/>
      <c r="Q579" s="16"/>
      <c r="R579" s="16"/>
      <c r="S579" s="16"/>
    </row>
    <row r="580" spans="1:19" x14ac:dyDescent="0.2">
      <c r="A580" t="s">
        <v>30</v>
      </c>
      <c r="B580" t="s">
        <v>37</v>
      </c>
      <c r="C580" t="s">
        <v>125</v>
      </c>
      <c r="D580" t="s">
        <v>16</v>
      </c>
      <c r="E580" t="s">
        <v>265</v>
      </c>
      <c r="F580" t="s">
        <v>265</v>
      </c>
      <c r="G580" t="s">
        <v>270</v>
      </c>
      <c r="H580" t="s">
        <v>266</v>
      </c>
      <c r="I580" t="s">
        <v>35</v>
      </c>
      <c r="J580" t="s">
        <v>269</v>
      </c>
      <c r="K580">
        <v>7</v>
      </c>
      <c r="L580" s="17">
        <v>2.9166666666666665</v>
      </c>
      <c r="M580" s="17">
        <v>5</v>
      </c>
      <c r="N580" s="16">
        <v>308.7453322478957</v>
      </c>
      <c r="O580" s="16">
        <v>330.16909384151558</v>
      </c>
      <c r="P580" s="16"/>
      <c r="Q580" s="16"/>
      <c r="R580" s="16"/>
      <c r="S580" s="16"/>
    </row>
    <row r="581" spans="1:19" x14ac:dyDescent="0.2">
      <c r="A581" t="s">
        <v>30</v>
      </c>
      <c r="B581" t="s">
        <v>37</v>
      </c>
      <c r="C581" t="s">
        <v>125</v>
      </c>
      <c r="D581" t="s">
        <v>16</v>
      </c>
      <c r="E581" t="s">
        <v>265</v>
      </c>
      <c r="F581" t="s">
        <v>265</v>
      </c>
      <c r="G581" t="s">
        <v>270</v>
      </c>
      <c r="H581" t="s">
        <v>266</v>
      </c>
      <c r="I581" t="s">
        <v>35</v>
      </c>
      <c r="J581" t="s">
        <v>432</v>
      </c>
      <c r="K581">
        <v>1</v>
      </c>
      <c r="L581" s="17">
        <v>7.25</v>
      </c>
      <c r="M581" s="17">
        <v>9.3333333333333339</v>
      </c>
      <c r="N581" s="16">
        <v>308.7453322478957</v>
      </c>
      <c r="O581" s="16">
        <v>330.16909384151558</v>
      </c>
      <c r="P581" s="16"/>
      <c r="Q581" s="16"/>
      <c r="R581" s="16"/>
      <c r="S581" s="16"/>
    </row>
    <row r="582" spans="1:19" x14ac:dyDescent="0.2">
      <c r="A582" t="s">
        <v>30</v>
      </c>
      <c r="B582" t="s">
        <v>37</v>
      </c>
      <c r="C582" t="s">
        <v>125</v>
      </c>
      <c r="D582" t="s">
        <v>16</v>
      </c>
      <c r="E582" t="s">
        <v>265</v>
      </c>
      <c r="F582" t="s">
        <v>265</v>
      </c>
      <c r="G582" t="s">
        <v>270</v>
      </c>
      <c r="H582" t="s">
        <v>266</v>
      </c>
      <c r="I582" t="s">
        <v>35</v>
      </c>
      <c r="J582" t="s">
        <v>432</v>
      </c>
      <c r="K582">
        <v>2</v>
      </c>
      <c r="L582" s="17">
        <v>8.0833333333333339</v>
      </c>
      <c r="M582" s="17">
        <v>10.166666666666666</v>
      </c>
      <c r="N582" s="16">
        <v>308.7453322478957</v>
      </c>
      <c r="O582" s="16">
        <v>330.16909384151558</v>
      </c>
      <c r="P582" s="16"/>
      <c r="Q582" s="16"/>
      <c r="R582" s="16"/>
      <c r="S582" s="16"/>
    </row>
    <row r="583" spans="1:19" x14ac:dyDescent="0.2">
      <c r="A583" t="s">
        <v>30</v>
      </c>
      <c r="B583" t="s">
        <v>37</v>
      </c>
      <c r="C583" t="s">
        <v>125</v>
      </c>
      <c r="D583" t="s">
        <v>16</v>
      </c>
      <c r="E583" t="s">
        <v>265</v>
      </c>
      <c r="F583" t="s">
        <v>265</v>
      </c>
      <c r="G583" t="s">
        <v>270</v>
      </c>
      <c r="H583" t="s">
        <v>266</v>
      </c>
      <c r="I583" t="s">
        <v>35</v>
      </c>
      <c r="J583" t="s">
        <v>432</v>
      </c>
      <c r="K583">
        <v>3</v>
      </c>
      <c r="L583" s="17">
        <v>7.25</v>
      </c>
      <c r="M583" s="17">
        <v>9.3333333333333339</v>
      </c>
      <c r="N583" s="16">
        <v>308.7453322478957</v>
      </c>
      <c r="O583" s="16">
        <v>330.16909384151558</v>
      </c>
      <c r="P583" s="16"/>
      <c r="Q583" s="16"/>
      <c r="R583" s="16"/>
      <c r="S583" s="16"/>
    </row>
    <row r="584" spans="1:19" x14ac:dyDescent="0.2">
      <c r="A584" t="s">
        <v>30</v>
      </c>
      <c r="B584" t="s">
        <v>37</v>
      </c>
      <c r="C584" t="s">
        <v>125</v>
      </c>
      <c r="D584" t="s">
        <v>16</v>
      </c>
      <c r="E584" t="s">
        <v>265</v>
      </c>
      <c r="F584" t="s">
        <v>265</v>
      </c>
      <c r="G584" t="s">
        <v>270</v>
      </c>
      <c r="H584" t="s">
        <v>266</v>
      </c>
      <c r="I584" t="s">
        <v>35</v>
      </c>
      <c r="J584" t="s">
        <v>432</v>
      </c>
      <c r="K584">
        <v>4</v>
      </c>
      <c r="L584" s="17">
        <v>7.25</v>
      </c>
      <c r="M584" s="17">
        <v>9.3333333333333339</v>
      </c>
      <c r="N584" s="16">
        <v>308.7453322478957</v>
      </c>
      <c r="O584" s="16">
        <v>330.16909384151558</v>
      </c>
      <c r="P584" s="16"/>
      <c r="Q584" s="16"/>
      <c r="R584" s="16"/>
      <c r="S584" s="16"/>
    </row>
    <row r="585" spans="1:19" x14ac:dyDescent="0.2">
      <c r="A585" t="s">
        <v>30</v>
      </c>
      <c r="B585" t="s">
        <v>37</v>
      </c>
      <c r="C585" t="s">
        <v>125</v>
      </c>
      <c r="D585" t="s">
        <v>16</v>
      </c>
      <c r="E585" t="s">
        <v>265</v>
      </c>
      <c r="F585" t="s">
        <v>265</v>
      </c>
      <c r="G585" t="s">
        <v>270</v>
      </c>
      <c r="H585" t="s">
        <v>266</v>
      </c>
      <c r="I585" t="s">
        <v>35</v>
      </c>
      <c r="J585" t="s">
        <v>432</v>
      </c>
      <c r="K585">
        <v>5</v>
      </c>
      <c r="L585" s="17">
        <v>7.25</v>
      </c>
      <c r="M585" s="17">
        <v>9.3333333333333339</v>
      </c>
      <c r="N585" s="16">
        <v>308.7453322478957</v>
      </c>
      <c r="O585" s="16">
        <v>330.16909384151558</v>
      </c>
      <c r="P585" s="16"/>
      <c r="Q585" s="16"/>
      <c r="R585" s="16"/>
      <c r="S585" s="16"/>
    </row>
    <row r="586" spans="1:19" x14ac:dyDescent="0.2">
      <c r="A586" t="s">
        <v>30</v>
      </c>
      <c r="B586" t="s">
        <v>37</v>
      </c>
      <c r="C586" t="s">
        <v>125</v>
      </c>
      <c r="D586" t="s">
        <v>16</v>
      </c>
      <c r="E586" t="s">
        <v>265</v>
      </c>
      <c r="F586" t="s">
        <v>265</v>
      </c>
      <c r="G586" t="s">
        <v>270</v>
      </c>
      <c r="H586" t="s">
        <v>266</v>
      </c>
      <c r="I586" t="s">
        <v>35</v>
      </c>
      <c r="J586" t="s">
        <v>432</v>
      </c>
      <c r="K586">
        <v>6</v>
      </c>
      <c r="L586" s="17">
        <v>7.25</v>
      </c>
      <c r="M586" s="17">
        <v>9.3333333333333339</v>
      </c>
      <c r="N586" s="16">
        <v>308.7453322478957</v>
      </c>
      <c r="O586" s="16">
        <v>330.16909384151558</v>
      </c>
      <c r="P586" s="16"/>
      <c r="Q586" s="16"/>
      <c r="R586" s="16"/>
      <c r="S586" s="16"/>
    </row>
    <row r="587" spans="1:19" x14ac:dyDescent="0.2">
      <c r="A587" t="s">
        <v>30</v>
      </c>
      <c r="B587" t="s">
        <v>37</v>
      </c>
      <c r="C587" t="s">
        <v>125</v>
      </c>
      <c r="D587" t="s">
        <v>16</v>
      </c>
      <c r="E587" t="s">
        <v>265</v>
      </c>
      <c r="F587" t="s">
        <v>265</v>
      </c>
      <c r="G587" t="s">
        <v>270</v>
      </c>
      <c r="H587" t="s">
        <v>266</v>
      </c>
      <c r="I587" t="s">
        <v>35</v>
      </c>
      <c r="J587" t="s">
        <v>432</v>
      </c>
      <c r="K587">
        <v>7</v>
      </c>
      <c r="L587" s="17">
        <v>7.333333333333333</v>
      </c>
      <c r="M587" s="17">
        <v>9.3333333333333339</v>
      </c>
      <c r="N587" s="16">
        <v>308.7453322478957</v>
      </c>
      <c r="O587" s="16">
        <v>330.16909384151558</v>
      </c>
      <c r="P587" s="16"/>
      <c r="Q587" s="16"/>
      <c r="R587" s="16"/>
      <c r="S587" s="16"/>
    </row>
    <row r="588" spans="1:19" x14ac:dyDescent="0.2">
      <c r="A588" t="s">
        <v>30</v>
      </c>
      <c r="B588" t="s">
        <v>37</v>
      </c>
      <c r="C588" t="s">
        <v>125</v>
      </c>
      <c r="D588" t="s">
        <v>16</v>
      </c>
      <c r="E588" t="s">
        <v>123</v>
      </c>
      <c r="F588" t="s">
        <v>123</v>
      </c>
      <c r="G588" t="s">
        <v>159</v>
      </c>
      <c r="H588" t="s">
        <v>124</v>
      </c>
      <c r="I588" t="s">
        <v>27</v>
      </c>
      <c r="J588" t="s">
        <v>372</v>
      </c>
      <c r="K588">
        <v>1</v>
      </c>
      <c r="L588" s="17">
        <v>1.8333333333333335</v>
      </c>
      <c r="M588" s="17">
        <v>3.9166666666666665</v>
      </c>
      <c r="N588" s="16">
        <v>284.2128245548555</v>
      </c>
      <c r="O588" s="16">
        <v>306.08961374632247</v>
      </c>
      <c r="P588" s="16"/>
      <c r="Q588" s="16"/>
      <c r="R588" s="16"/>
      <c r="S588" s="16"/>
    </row>
    <row r="589" spans="1:19" x14ac:dyDescent="0.2">
      <c r="A589" t="s">
        <v>30</v>
      </c>
      <c r="B589" t="s">
        <v>37</v>
      </c>
      <c r="C589" t="s">
        <v>125</v>
      </c>
      <c r="D589" t="s">
        <v>16</v>
      </c>
      <c r="E589" t="s">
        <v>123</v>
      </c>
      <c r="F589" t="s">
        <v>123</v>
      </c>
      <c r="G589" t="s">
        <v>159</v>
      </c>
      <c r="H589" t="s">
        <v>124</v>
      </c>
      <c r="I589" t="s">
        <v>27</v>
      </c>
      <c r="J589" t="s">
        <v>372</v>
      </c>
      <c r="K589">
        <v>2</v>
      </c>
      <c r="L589" s="17">
        <v>1.8333333333333335</v>
      </c>
      <c r="M589" s="17">
        <v>3.9166666666666665</v>
      </c>
      <c r="N589" s="16">
        <v>284.2128245548555</v>
      </c>
      <c r="O589" s="16">
        <v>306.08961374632247</v>
      </c>
      <c r="P589" s="16"/>
      <c r="Q589" s="16"/>
      <c r="R589" s="16"/>
      <c r="S589" s="16"/>
    </row>
    <row r="590" spans="1:19" x14ac:dyDescent="0.2">
      <c r="A590" t="s">
        <v>30</v>
      </c>
      <c r="B590" t="s">
        <v>37</v>
      </c>
      <c r="C590" t="s">
        <v>125</v>
      </c>
      <c r="D590" t="s">
        <v>16</v>
      </c>
      <c r="E590" t="s">
        <v>123</v>
      </c>
      <c r="F590" t="s">
        <v>123</v>
      </c>
      <c r="G590" t="s">
        <v>159</v>
      </c>
      <c r="H590" t="s">
        <v>124</v>
      </c>
      <c r="I590" t="s">
        <v>27</v>
      </c>
      <c r="J590" t="s">
        <v>372</v>
      </c>
      <c r="K590">
        <v>3</v>
      </c>
      <c r="L590" s="17">
        <v>1.8333333333333335</v>
      </c>
      <c r="M590" s="17">
        <v>3.9166666666666665</v>
      </c>
      <c r="N590" s="16">
        <v>284.2128245548555</v>
      </c>
      <c r="O590" s="16">
        <v>306.08961374632247</v>
      </c>
      <c r="P590" s="16"/>
      <c r="Q590" s="16"/>
      <c r="R590" s="16"/>
      <c r="S590" s="16"/>
    </row>
    <row r="591" spans="1:19" x14ac:dyDescent="0.2">
      <c r="A591" t="s">
        <v>30</v>
      </c>
      <c r="B591" t="s">
        <v>37</v>
      </c>
      <c r="C591" t="s">
        <v>125</v>
      </c>
      <c r="D591" t="s">
        <v>16</v>
      </c>
      <c r="E591" t="s">
        <v>123</v>
      </c>
      <c r="F591" t="s">
        <v>123</v>
      </c>
      <c r="G591" t="s">
        <v>159</v>
      </c>
      <c r="H591" t="s">
        <v>124</v>
      </c>
      <c r="I591" t="s">
        <v>27</v>
      </c>
      <c r="J591" t="s">
        <v>372</v>
      </c>
      <c r="K591">
        <v>4</v>
      </c>
      <c r="L591" s="17">
        <v>1.6666666666666665</v>
      </c>
      <c r="M591" s="17">
        <v>3.75</v>
      </c>
      <c r="N591" s="16">
        <v>284.2128245548555</v>
      </c>
      <c r="O591" s="16">
        <v>306.08961374632247</v>
      </c>
      <c r="P591" s="16"/>
      <c r="Q591" s="16"/>
      <c r="R591" s="16"/>
      <c r="S591" s="16"/>
    </row>
    <row r="592" spans="1:19" x14ac:dyDescent="0.2">
      <c r="A592" t="s">
        <v>30</v>
      </c>
      <c r="B592" t="s">
        <v>37</v>
      </c>
      <c r="C592" t="s">
        <v>125</v>
      </c>
      <c r="D592" t="s">
        <v>16</v>
      </c>
      <c r="E592" t="s">
        <v>123</v>
      </c>
      <c r="F592" t="s">
        <v>123</v>
      </c>
      <c r="G592" t="s">
        <v>159</v>
      </c>
      <c r="H592" t="s">
        <v>124</v>
      </c>
      <c r="I592" t="s">
        <v>27</v>
      </c>
      <c r="J592" t="s">
        <v>372</v>
      </c>
      <c r="K592">
        <v>5</v>
      </c>
      <c r="L592" s="17">
        <v>1.6666666666666665</v>
      </c>
      <c r="M592" s="17">
        <v>3.75</v>
      </c>
      <c r="N592" s="16">
        <v>284.2128245548555</v>
      </c>
      <c r="O592" s="16">
        <v>306.08961374632247</v>
      </c>
      <c r="P592" s="16"/>
      <c r="Q592" s="16"/>
      <c r="R592" s="16"/>
      <c r="S592" s="16"/>
    </row>
    <row r="593" spans="1:19" x14ac:dyDescent="0.2">
      <c r="A593" t="s">
        <v>30</v>
      </c>
      <c r="B593" t="s">
        <v>37</v>
      </c>
      <c r="C593" t="s">
        <v>125</v>
      </c>
      <c r="D593" t="s">
        <v>16</v>
      </c>
      <c r="E593" t="s">
        <v>123</v>
      </c>
      <c r="F593" t="s">
        <v>123</v>
      </c>
      <c r="G593" t="s">
        <v>159</v>
      </c>
      <c r="H593" t="s">
        <v>124</v>
      </c>
      <c r="I593" t="s">
        <v>27</v>
      </c>
      <c r="J593" t="s">
        <v>372</v>
      </c>
      <c r="K593">
        <v>6</v>
      </c>
      <c r="L593" s="17">
        <v>1.6666666666666665</v>
      </c>
      <c r="M593" s="17">
        <v>3.75</v>
      </c>
      <c r="N593" s="16">
        <v>284.2128245548555</v>
      </c>
      <c r="O593" s="16">
        <v>306.08961374632247</v>
      </c>
      <c r="P593" s="16"/>
      <c r="Q593" s="16"/>
      <c r="R593" s="16"/>
      <c r="S593" s="16"/>
    </row>
    <row r="594" spans="1:19" x14ac:dyDescent="0.2">
      <c r="A594" t="s">
        <v>30</v>
      </c>
      <c r="B594" t="s">
        <v>37</v>
      </c>
      <c r="C594" t="s">
        <v>125</v>
      </c>
      <c r="D594" t="s">
        <v>16</v>
      </c>
      <c r="E594" t="s">
        <v>123</v>
      </c>
      <c r="F594" t="s">
        <v>123</v>
      </c>
      <c r="G594" t="s">
        <v>159</v>
      </c>
      <c r="H594" t="s">
        <v>124</v>
      </c>
      <c r="I594" t="s">
        <v>27</v>
      </c>
      <c r="J594" t="s">
        <v>372</v>
      </c>
      <c r="K594">
        <v>7</v>
      </c>
      <c r="L594" s="17">
        <v>2</v>
      </c>
      <c r="M594" s="17">
        <v>4.083333333333333</v>
      </c>
      <c r="N594" s="16">
        <v>284.2128245548555</v>
      </c>
      <c r="O594" s="16">
        <v>306.08961374632247</v>
      </c>
      <c r="P594" s="16"/>
      <c r="Q594" s="16"/>
      <c r="R594" s="16"/>
      <c r="S594" s="16"/>
    </row>
    <row r="595" spans="1:19" x14ac:dyDescent="0.2">
      <c r="A595" t="s">
        <v>30</v>
      </c>
      <c r="B595" t="s">
        <v>37</v>
      </c>
      <c r="C595" t="s">
        <v>125</v>
      </c>
      <c r="D595" t="s">
        <v>16</v>
      </c>
      <c r="E595" t="s">
        <v>123</v>
      </c>
      <c r="F595" t="s">
        <v>123</v>
      </c>
      <c r="G595" t="s">
        <v>159</v>
      </c>
      <c r="H595" t="s">
        <v>124</v>
      </c>
      <c r="I595" t="s">
        <v>27</v>
      </c>
      <c r="J595" t="s">
        <v>158</v>
      </c>
      <c r="K595">
        <v>1</v>
      </c>
      <c r="L595" s="17">
        <v>6.333333333333333</v>
      </c>
      <c r="M595" s="17">
        <v>8.4166666666666661</v>
      </c>
      <c r="N595" s="16">
        <v>284.2128245548555</v>
      </c>
      <c r="O595" s="16">
        <v>306.08961374632247</v>
      </c>
      <c r="P595" s="16"/>
      <c r="Q595" s="16"/>
      <c r="R595" s="16"/>
      <c r="S595" s="16"/>
    </row>
    <row r="596" spans="1:19" x14ac:dyDescent="0.2">
      <c r="A596" t="s">
        <v>30</v>
      </c>
      <c r="B596" t="s">
        <v>37</v>
      </c>
      <c r="C596" t="s">
        <v>125</v>
      </c>
      <c r="D596" t="s">
        <v>16</v>
      </c>
      <c r="E596" t="s">
        <v>123</v>
      </c>
      <c r="F596" t="s">
        <v>123</v>
      </c>
      <c r="G596" t="s">
        <v>159</v>
      </c>
      <c r="H596" t="s">
        <v>124</v>
      </c>
      <c r="I596" t="s">
        <v>27</v>
      </c>
      <c r="J596" t="s">
        <v>158</v>
      </c>
      <c r="K596">
        <v>2</v>
      </c>
      <c r="L596" s="17">
        <v>6.333333333333333</v>
      </c>
      <c r="M596" s="17">
        <v>8.4166666666666661</v>
      </c>
      <c r="N596" s="16">
        <v>284.2128245548555</v>
      </c>
      <c r="O596" s="16">
        <v>306.08961374632247</v>
      </c>
      <c r="P596" s="16"/>
      <c r="Q596" s="16"/>
      <c r="R596" s="16"/>
      <c r="S596" s="16"/>
    </row>
    <row r="597" spans="1:19" x14ac:dyDescent="0.2">
      <c r="A597" t="s">
        <v>30</v>
      </c>
      <c r="B597" t="s">
        <v>37</v>
      </c>
      <c r="C597" t="s">
        <v>125</v>
      </c>
      <c r="D597" t="s">
        <v>16</v>
      </c>
      <c r="E597" t="s">
        <v>123</v>
      </c>
      <c r="F597" t="s">
        <v>123</v>
      </c>
      <c r="G597" t="s">
        <v>159</v>
      </c>
      <c r="H597" t="s">
        <v>124</v>
      </c>
      <c r="I597" t="s">
        <v>27</v>
      </c>
      <c r="J597" t="s">
        <v>158</v>
      </c>
      <c r="K597">
        <v>3</v>
      </c>
      <c r="L597" s="17">
        <v>6.75</v>
      </c>
      <c r="M597" s="17">
        <v>8.8333333333333339</v>
      </c>
      <c r="N597" s="16">
        <v>284.2128245548555</v>
      </c>
      <c r="O597" s="16">
        <v>306.08961374632247</v>
      </c>
      <c r="P597" s="16"/>
      <c r="Q597" s="16"/>
      <c r="R597" s="16"/>
      <c r="S597" s="16"/>
    </row>
    <row r="598" spans="1:19" x14ac:dyDescent="0.2">
      <c r="A598" t="s">
        <v>30</v>
      </c>
      <c r="B598" t="s">
        <v>37</v>
      </c>
      <c r="C598" t="s">
        <v>125</v>
      </c>
      <c r="D598" t="s">
        <v>16</v>
      </c>
      <c r="E598" t="s">
        <v>123</v>
      </c>
      <c r="F598" t="s">
        <v>123</v>
      </c>
      <c r="G598" t="s">
        <v>159</v>
      </c>
      <c r="H598" t="s">
        <v>124</v>
      </c>
      <c r="I598" t="s">
        <v>27</v>
      </c>
      <c r="J598" t="s">
        <v>158</v>
      </c>
      <c r="K598">
        <v>4</v>
      </c>
      <c r="L598" s="17">
        <v>6.75</v>
      </c>
      <c r="M598" s="17">
        <v>8.8333333333333339</v>
      </c>
      <c r="N598" s="16">
        <v>284.2128245548555</v>
      </c>
      <c r="O598" s="16">
        <v>306.08961374632247</v>
      </c>
      <c r="P598" s="16"/>
      <c r="Q598" s="16"/>
      <c r="R598" s="16"/>
      <c r="S598" s="16"/>
    </row>
    <row r="599" spans="1:19" x14ac:dyDescent="0.2">
      <c r="A599" t="s">
        <v>30</v>
      </c>
      <c r="B599" t="s">
        <v>37</v>
      </c>
      <c r="C599" t="s">
        <v>125</v>
      </c>
      <c r="D599" t="s">
        <v>16</v>
      </c>
      <c r="E599" t="s">
        <v>123</v>
      </c>
      <c r="F599" t="s">
        <v>123</v>
      </c>
      <c r="G599" t="s">
        <v>159</v>
      </c>
      <c r="H599" t="s">
        <v>124</v>
      </c>
      <c r="I599" t="s">
        <v>27</v>
      </c>
      <c r="J599" t="s">
        <v>158</v>
      </c>
      <c r="K599">
        <v>5</v>
      </c>
      <c r="L599" s="17">
        <v>6.166666666666667</v>
      </c>
      <c r="M599" s="17">
        <v>8.25</v>
      </c>
      <c r="N599" s="16">
        <v>284.2128245548555</v>
      </c>
      <c r="O599" s="16">
        <v>306.08961374632247</v>
      </c>
      <c r="P599" s="16"/>
      <c r="Q599" s="16"/>
      <c r="R599" s="16"/>
      <c r="S599" s="16"/>
    </row>
    <row r="600" spans="1:19" x14ac:dyDescent="0.2">
      <c r="A600" t="s">
        <v>30</v>
      </c>
      <c r="B600" t="s">
        <v>37</v>
      </c>
      <c r="C600" t="s">
        <v>125</v>
      </c>
      <c r="D600" t="s">
        <v>16</v>
      </c>
      <c r="E600" t="s">
        <v>123</v>
      </c>
      <c r="F600" t="s">
        <v>123</v>
      </c>
      <c r="G600" t="s">
        <v>159</v>
      </c>
      <c r="H600" t="s">
        <v>124</v>
      </c>
      <c r="I600" t="s">
        <v>27</v>
      </c>
      <c r="J600" t="s">
        <v>158</v>
      </c>
      <c r="K600">
        <v>6</v>
      </c>
      <c r="L600" s="17">
        <v>6.166666666666667</v>
      </c>
      <c r="M600" s="17">
        <v>8.25</v>
      </c>
      <c r="N600" s="16">
        <v>284.2128245548555</v>
      </c>
      <c r="O600" s="16">
        <v>306.08961374632247</v>
      </c>
      <c r="P600" s="16"/>
      <c r="Q600" s="16"/>
      <c r="R600" s="16"/>
      <c r="S600" s="16"/>
    </row>
    <row r="601" spans="1:19" x14ac:dyDescent="0.2">
      <c r="A601" t="s">
        <v>30</v>
      </c>
      <c r="B601" t="s">
        <v>37</v>
      </c>
      <c r="C601" t="s">
        <v>125</v>
      </c>
      <c r="D601" t="s">
        <v>16</v>
      </c>
      <c r="E601" t="s">
        <v>123</v>
      </c>
      <c r="F601" t="s">
        <v>123</v>
      </c>
      <c r="G601" t="s">
        <v>159</v>
      </c>
      <c r="H601" t="s">
        <v>124</v>
      </c>
      <c r="I601" t="s">
        <v>27</v>
      </c>
      <c r="J601" t="s">
        <v>158</v>
      </c>
      <c r="K601">
        <v>7</v>
      </c>
      <c r="L601" s="17">
        <v>6.416666666666667</v>
      </c>
      <c r="M601" s="17">
        <v>8.75</v>
      </c>
      <c r="N601" s="16">
        <v>284.2128245548555</v>
      </c>
      <c r="O601" s="16">
        <v>306.08961374632247</v>
      </c>
      <c r="P601" s="16"/>
      <c r="Q601" s="16"/>
      <c r="R601" s="16"/>
      <c r="S601" s="16"/>
    </row>
    <row r="602" spans="1:19" x14ac:dyDescent="0.2">
      <c r="A602" t="s">
        <v>30</v>
      </c>
      <c r="B602" t="s">
        <v>37</v>
      </c>
      <c r="C602" t="s">
        <v>125</v>
      </c>
      <c r="D602" t="s">
        <v>16</v>
      </c>
      <c r="E602" t="s">
        <v>123</v>
      </c>
      <c r="F602" t="s">
        <v>123</v>
      </c>
      <c r="G602" t="s">
        <v>159</v>
      </c>
      <c r="H602" t="s">
        <v>124</v>
      </c>
      <c r="I602" t="s">
        <v>27</v>
      </c>
      <c r="J602" t="s">
        <v>382</v>
      </c>
      <c r="K602">
        <v>1</v>
      </c>
      <c r="L602" s="17">
        <v>9.8333333333333339</v>
      </c>
      <c r="M602" s="17">
        <v>11.916666666666666</v>
      </c>
      <c r="N602" s="16">
        <v>284.2128245548555</v>
      </c>
      <c r="O602" s="16">
        <v>306.08961374632247</v>
      </c>
      <c r="P602" s="16"/>
      <c r="Q602" s="16"/>
      <c r="R602" s="16"/>
      <c r="S602" s="16"/>
    </row>
    <row r="603" spans="1:19" x14ac:dyDescent="0.2">
      <c r="A603" t="s">
        <v>30</v>
      </c>
      <c r="B603" t="s">
        <v>37</v>
      </c>
      <c r="C603" t="s">
        <v>125</v>
      </c>
      <c r="D603" t="s">
        <v>16</v>
      </c>
      <c r="E603" t="s">
        <v>123</v>
      </c>
      <c r="F603" t="s">
        <v>123</v>
      </c>
      <c r="G603" t="s">
        <v>159</v>
      </c>
      <c r="H603" t="s">
        <v>124</v>
      </c>
      <c r="I603" t="s">
        <v>27</v>
      </c>
      <c r="J603" t="s">
        <v>382</v>
      </c>
      <c r="K603">
        <v>2</v>
      </c>
      <c r="L603" s="17">
        <v>9.8333333333333339</v>
      </c>
      <c r="M603" s="17">
        <v>11.916666666666666</v>
      </c>
      <c r="N603" s="16">
        <v>284.2128245548555</v>
      </c>
      <c r="O603" s="16">
        <v>306.08961374632247</v>
      </c>
      <c r="P603" s="16"/>
      <c r="Q603" s="16"/>
      <c r="R603" s="16"/>
      <c r="S603" s="16"/>
    </row>
    <row r="604" spans="1:19" x14ac:dyDescent="0.2">
      <c r="A604" t="s">
        <v>30</v>
      </c>
      <c r="B604" t="s">
        <v>37</v>
      </c>
      <c r="C604" t="s">
        <v>125</v>
      </c>
      <c r="D604" t="s">
        <v>16</v>
      </c>
      <c r="E604" t="s">
        <v>123</v>
      </c>
      <c r="F604" t="s">
        <v>123</v>
      </c>
      <c r="G604" t="s">
        <v>159</v>
      </c>
      <c r="H604" t="s">
        <v>124</v>
      </c>
      <c r="I604" t="s">
        <v>27</v>
      </c>
      <c r="J604" t="s">
        <v>382</v>
      </c>
      <c r="K604">
        <v>3</v>
      </c>
      <c r="L604" s="17">
        <v>9.8333333333333339</v>
      </c>
      <c r="M604" s="17">
        <v>11.916666666666666</v>
      </c>
      <c r="N604" s="16">
        <v>284.2128245548555</v>
      </c>
      <c r="O604" s="16">
        <v>306.08961374632247</v>
      </c>
      <c r="P604" s="16"/>
      <c r="Q604" s="16"/>
      <c r="R604" s="16"/>
      <c r="S604" s="16"/>
    </row>
    <row r="605" spans="1:19" x14ac:dyDescent="0.2">
      <c r="A605" t="s">
        <v>30</v>
      </c>
      <c r="B605" t="s">
        <v>37</v>
      </c>
      <c r="C605" t="s">
        <v>125</v>
      </c>
      <c r="D605" t="s">
        <v>16</v>
      </c>
      <c r="E605" t="s">
        <v>123</v>
      </c>
      <c r="F605" t="s">
        <v>123</v>
      </c>
      <c r="G605" t="s">
        <v>159</v>
      </c>
      <c r="H605" t="s">
        <v>124</v>
      </c>
      <c r="I605" t="s">
        <v>27</v>
      </c>
      <c r="J605" t="s">
        <v>382</v>
      </c>
      <c r="K605">
        <v>4</v>
      </c>
      <c r="L605" s="17">
        <v>9.75</v>
      </c>
      <c r="M605" s="17">
        <v>11.833333333333334</v>
      </c>
      <c r="N605" s="16">
        <v>284.2128245548555</v>
      </c>
      <c r="O605" s="16">
        <v>306.08961374632247</v>
      </c>
      <c r="P605" s="16"/>
      <c r="Q605" s="16"/>
      <c r="R605" s="16"/>
      <c r="S605" s="16"/>
    </row>
    <row r="606" spans="1:19" x14ac:dyDescent="0.2">
      <c r="A606" t="s">
        <v>30</v>
      </c>
      <c r="B606" t="s">
        <v>37</v>
      </c>
      <c r="C606" t="s">
        <v>125</v>
      </c>
      <c r="D606" t="s">
        <v>16</v>
      </c>
      <c r="E606" t="s">
        <v>123</v>
      </c>
      <c r="F606" t="s">
        <v>123</v>
      </c>
      <c r="G606" t="s">
        <v>159</v>
      </c>
      <c r="H606" t="s">
        <v>124</v>
      </c>
      <c r="I606" t="s">
        <v>27</v>
      </c>
      <c r="J606" t="s">
        <v>382</v>
      </c>
      <c r="K606">
        <v>5</v>
      </c>
      <c r="L606" s="17">
        <v>9.9166666666666661</v>
      </c>
      <c r="M606" s="17">
        <v>12</v>
      </c>
      <c r="N606" s="16">
        <v>284.2128245548555</v>
      </c>
      <c r="O606" s="16">
        <v>306.08961374632247</v>
      </c>
      <c r="P606" s="16"/>
      <c r="Q606" s="16"/>
      <c r="R606" s="16"/>
      <c r="S606" s="16"/>
    </row>
    <row r="607" spans="1:19" x14ac:dyDescent="0.2">
      <c r="A607" t="s">
        <v>30</v>
      </c>
      <c r="B607" t="s">
        <v>37</v>
      </c>
      <c r="C607" t="s">
        <v>125</v>
      </c>
      <c r="D607" t="s">
        <v>16</v>
      </c>
      <c r="E607" t="s">
        <v>123</v>
      </c>
      <c r="F607" t="s">
        <v>123</v>
      </c>
      <c r="G607" t="s">
        <v>159</v>
      </c>
      <c r="H607" t="s">
        <v>124</v>
      </c>
      <c r="I607" t="s">
        <v>27</v>
      </c>
      <c r="J607" t="s">
        <v>382</v>
      </c>
      <c r="K607">
        <v>6</v>
      </c>
      <c r="L607" s="17">
        <v>10.333333333333334</v>
      </c>
      <c r="M607" s="17">
        <v>12.416666666666666</v>
      </c>
      <c r="N607" s="16">
        <v>284.2128245548555</v>
      </c>
      <c r="O607" s="16">
        <v>306.08961374632247</v>
      </c>
      <c r="P607" s="16"/>
      <c r="Q607" s="16"/>
      <c r="R607" s="16"/>
      <c r="S607" s="16"/>
    </row>
    <row r="608" spans="1:19" x14ac:dyDescent="0.2">
      <c r="A608" t="s">
        <v>30</v>
      </c>
      <c r="B608" t="s">
        <v>37</v>
      </c>
      <c r="C608" t="s">
        <v>125</v>
      </c>
      <c r="D608" t="s">
        <v>16</v>
      </c>
      <c r="E608" t="s">
        <v>123</v>
      </c>
      <c r="F608" t="s">
        <v>123</v>
      </c>
      <c r="G608" t="s">
        <v>159</v>
      </c>
      <c r="H608" t="s">
        <v>124</v>
      </c>
      <c r="I608" t="s">
        <v>27</v>
      </c>
      <c r="J608" t="s">
        <v>382</v>
      </c>
      <c r="K608">
        <v>7</v>
      </c>
      <c r="L608" s="17">
        <v>10.25</v>
      </c>
      <c r="M608" s="17">
        <v>12.333333333333334</v>
      </c>
      <c r="N608" s="16">
        <v>284.2128245548555</v>
      </c>
      <c r="O608" s="16">
        <v>306.08961374632247</v>
      </c>
      <c r="P608" s="16"/>
      <c r="Q608" s="16"/>
      <c r="R608" s="16"/>
      <c r="S608" s="16"/>
    </row>
    <row r="609" spans="1:19" x14ac:dyDescent="0.2">
      <c r="A609" t="s">
        <v>30</v>
      </c>
      <c r="B609" t="s">
        <v>37</v>
      </c>
      <c r="C609" t="s">
        <v>125</v>
      </c>
      <c r="D609" t="s">
        <v>16</v>
      </c>
      <c r="E609" t="s">
        <v>123</v>
      </c>
      <c r="F609" t="s">
        <v>123</v>
      </c>
      <c r="G609" t="s">
        <v>159</v>
      </c>
      <c r="H609" t="s">
        <v>124</v>
      </c>
      <c r="I609" t="s">
        <v>27</v>
      </c>
      <c r="J609" t="s">
        <v>492</v>
      </c>
      <c r="K609">
        <v>1</v>
      </c>
      <c r="L609" s="17">
        <v>13.75</v>
      </c>
      <c r="M609" s="17">
        <v>15.833333333333334</v>
      </c>
      <c r="N609" s="16">
        <v>284.2128245548555</v>
      </c>
      <c r="O609" s="16">
        <v>306.08961374632247</v>
      </c>
      <c r="P609" s="16"/>
      <c r="Q609" s="16"/>
      <c r="R609" s="16"/>
      <c r="S609" s="16"/>
    </row>
    <row r="610" spans="1:19" x14ac:dyDescent="0.2">
      <c r="A610" t="s">
        <v>30</v>
      </c>
      <c r="B610" t="s">
        <v>37</v>
      </c>
      <c r="C610" t="s">
        <v>125</v>
      </c>
      <c r="D610" t="s">
        <v>16</v>
      </c>
      <c r="E610" t="s">
        <v>123</v>
      </c>
      <c r="F610" t="s">
        <v>123</v>
      </c>
      <c r="G610" t="s">
        <v>159</v>
      </c>
      <c r="H610" t="s">
        <v>124</v>
      </c>
      <c r="I610" t="s">
        <v>27</v>
      </c>
      <c r="J610" t="s">
        <v>492</v>
      </c>
      <c r="K610">
        <v>2</v>
      </c>
      <c r="L610" s="17">
        <v>13.75</v>
      </c>
      <c r="M610" s="17">
        <v>15.833333333333334</v>
      </c>
      <c r="N610" s="16">
        <v>284.2128245548555</v>
      </c>
      <c r="O610" s="16">
        <v>306.08961374632247</v>
      </c>
      <c r="P610" s="16"/>
      <c r="Q610" s="16"/>
      <c r="R610" s="16"/>
      <c r="S610" s="16"/>
    </row>
    <row r="611" spans="1:19" x14ac:dyDescent="0.2">
      <c r="A611" t="s">
        <v>30</v>
      </c>
      <c r="B611" t="s">
        <v>37</v>
      </c>
      <c r="C611" t="s">
        <v>125</v>
      </c>
      <c r="D611" t="s">
        <v>16</v>
      </c>
      <c r="E611" t="s">
        <v>123</v>
      </c>
      <c r="F611" t="s">
        <v>123</v>
      </c>
      <c r="G611" t="s">
        <v>159</v>
      </c>
      <c r="H611" t="s">
        <v>124</v>
      </c>
      <c r="I611" t="s">
        <v>27</v>
      </c>
      <c r="J611" t="s">
        <v>492</v>
      </c>
      <c r="K611">
        <v>3</v>
      </c>
      <c r="L611" s="17">
        <v>13.916666666666666</v>
      </c>
      <c r="M611" s="17">
        <v>16</v>
      </c>
      <c r="N611" s="16">
        <v>284.2128245548555</v>
      </c>
      <c r="O611" s="16">
        <v>306.08961374632247</v>
      </c>
      <c r="P611" s="16"/>
      <c r="Q611" s="16"/>
      <c r="R611" s="16"/>
      <c r="S611" s="16"/>
    </row>
    <row r="612" spans="1:19" x14ac:dyDescent="0.2">
      <c r="A612" t="s">
        <v>30</v>
      </c>
      <c r="B612" t="s">
        <v>37</v>
      </c>
      <c r="C612" t="s">
        <v>125</v>
      </c>
      <c r="D612" t="s">
        <v>16</v>
      </c>
      <c r="E612" t="s">
        <v>123</v>
      </c>
      <c r="F612" t="s">
        <v>123</v>
      </c>
      <c r="G612" t="s">
        <v>159</v>
      </c>
      <c r="H612" t="s">
        <v>124</v>
      </c>
      <c r="I612" t="s">
        <v>27</v>
      </c>
      <c r="J612" t="s">
        <v>492</v>
      </c>
      <c r="K612">
        <v>4</v>
      </c>
      <c r="L612" s="17">
        <v>14.083333333333334</v>
      </c>
      <c r="M612" s="17">
        <v>16.166666666666668</v>
      </c>
      <c r="N612" s="16">
        <v>284.2128245548555</v>
      </c>
      <c r="O612" s="16">
        <v>306.08961374632247</v>
      </c>
      <c r="P612" s="16"/>
      <c r="Q612" s="16"/>
      <c r="R612" s="16"/>
      <c r="S612" s="16"/>
    </row>
    <row r="613" spans="1:19" x14ac:dyDescent="0.2">
      <c r="A613" t="s">
        <v>30</v>
      </c>
      <c r="B613" t="s">
        <v>37</v>
      </c>
      <c r="C613" t="s">
        <v>125</v>
      </c>
      <c r="D613" t="s">
        <v>16</v>
      </c>
      <c r="E613" t="s">
        <v>123</v>
      </c>
      <c r="F613" t="s">
        <v>123</v>
      </c>
      <c r="G613" t="s">
        <v>159</v>
      </c>
      <c r="H613" t="s">
        <v>124</v>
      </c>
      <c r="I613" t="s">
        <v>27</v>
      </c>
      <c r="J613" t="s">
        <v>492</v>
      </c>
      <c r="K613">
        <v>5</v>
      </c>
      <c r="L613" s="17">
        <v>14.166666666666666</v>
      </c>
      <c r="M613" s="17">
        <v>16.25</v>
      </c>
      <c r="N613" s="16">
        <v>284.2128245548555</v>
      </c>
      <c r="O613" s="16">
        <v>306.08961374632247</v>
      </c>
      <c r="P613" s="16"/>
      <c r="Q613" s="16"/>
      <c r="R613" s="16"/>
      <c r="S613" s="16"/>
    </row>
    <row r="614" spans="1:19" x14ac:dyDescent="0.2">
      <c r="A614" t="s">
        <v>30</v>
      </c>
      <c r="B614" t="s">
        <v>37</v>
      </c>
      <c r="C614" t="s">
        <v>125</v>
      </c>
      <c r="D614" t="s">
        <v>16</v>
      </c>
      <c r="E614" t="s">
        <v>123</v>
      </c>
      <c r="F614" t="s">
        <v>123</v>
      </c>
      <c r="G614" t="s">
        <v>159</v>
      </c>
      <c r="H614" t="s">
        <v>124</v>
      </c>
      <c r="I614" t="s">
        <v>27</v>
      </c>
      <c r="J614" t="s">
        <v>492</v>
      </c>
      <c r="K614">
        <v>6</v>
      </c>
      <c r="L614" s="17">
        <v>14.666666666666666</v>
      </c>
      <c r="M614" s="17">
        <v>16.75</v>
      </c>
      <c r="N614" s="16">
        <v>284.2128245548555</v>
      </c>
      <c r="O614" s="16">
        <v>306.08961374632247</v>
      </c>
      <c r="P614" s="16"/>
      <c r="Q614" s="16"/>
      <c r="R614" s="16"/>
      <c r="S614" s="16"/>
    </row>
    <row r="615" spans="1:19" x14ac:dyDescent="0.2">
      <c r="A615" t="s">
        <v>30</v>
      </c>
      <c r="B615" t="s">
        <v>37</v>
      </c>
      <c r="C615" t="s">
        <v>125</v>
      </c>
      <c r="D615" t="s">
        <v>16</v>
      </c>
      <c r="E615" t="s">
        <v>123</v>
      </c>
      <c r="F615" t="s">
        <v>123</v>
      </c>
      <c r="G615" t="s">
        <v>159</v>
      </c>
      <c r="H615" t="s">
        <v>124</v>
      </c>
      <c r="I615" t="s">
        <v>27</v>
      </c>
      <c r="J615" t="s">
        <v>492</v>
      </c>
      <c r="K615">
        <v>7</v>
      </c>
      <c r="L615" s="17">
        <v>14.666666666666666</v>
      </c>
      <c r="M615" s="17">
        <v>16.75</v>
      </c>
      <c r="N615" s="16">
        <v>284.2128245548555</v>
      </c>
      <c r="O615" s="16">
        <v>306.08961374632247</v>
      </c>
      <c r="P615" s="16"/>
      <c r="Q615" s="16"/>
      <c r="R615" s="16"/>
      <c r="S615" s="16"/>
    </row>
    <row r="616" spans="1:19" x14ac:dyDescent="0.2">
      <c r="A616" t="s">
        <v>30</v>
      </c>
      <c r="B616" t="s">
        <v>37</v>
      </c>
      <c r="C616" t="s">
        <v>125</v>
      </c>
      <c r="D616" t="s">
        <v>16</v>
      </c>
      <c r="E616" t="s">
        <v>123</v>
      </c>
      <c r="F616" t="s">
        <v>123</v>
      </c>
      <c r="G616" t="s">
        <v>123</v>
      </c>
      <c r="H616" t="s">
        <v>27</v>
      </c>
      <c r="I616" t="s">
        <v>124</v>
      </c>
      <c r="J616" t="s">
        <v>122</v>
      </c>
      <c r="K616">
        <v>1</v>
      </c>
      <c r="L616" s="17">
        <v>23</v>
      </c>
      <c r="M616" s="17">
        <v>1.1666666666666667</v>
      </c>
      <c r="N616" s="16">
        <v>284.2128245548555</v>
      </c>
      <c r="O616" s="16">
        <v>306.08961374632247</v>
      </c>
      <c r="P616" s="16"/>
      <c r="Q616" s="16"/>
      <c r="R616" s="16"/>
      <c r="S616" s="16"/>
    </row>
    <row r="617" spans="1:19" x14ac:dyDescent="0.2">
      <c r="A617" t="s">
        <v>30</v>
      </c>
      <c r="B617" t="s">
        <v>37</v>
      </c>
      <c r="C617" t="s">
        <v>125</v>
      </c>
      <c r="D617" t="s">
        <v>16</v>
      </c>
      <c r="E617" t="s">
        <v>123</v>
      </c>
      <c r="F617" t="s">
        <v>123</v>
      </c>
      <c r="G617" t="s">
        <v>123</v>
      </c>
      <c r="H617" t="s">
        <v>27</v>
      </c>
      <c r="I617" t="s">
        <v>124</v>
      </c>
      <c r="J617" t="s">
        <v>122</v>
      </c>
      <c r="K617">
        <v>2</v>
      </c>
      <c r="L617" s="17">
        <v>23</v>
      </c>
      <c r="M617" s="17">
        <v>1.1666666666666667</v>
      </c>
      <c r="N617" s="16">
        <v>284.2128245548555</v>
      </c>
      <c r="O617" s="16">
        <v>306.08961374632247</v>
      </c>
      <c r="P617" s="16"/>
      <c r="Q617" s="16"/>
      <c r="R617" s="16"/>
      <c r="S617" s="16"/>
    </row>
    <row r="618" spans="1:19" x14ac:dyDescent="0.2">
      <c r="A618" t="s">
        <v>30</v>
      </c>
      <c r="B618" t="s">
        <v>37</v>
      </c>
      <c r="C618" t="s">
        <v>125</v>
      </c>
      <c r="D618" t="s">
        <v>16</v>
      </c>
      <c r="E618" t="s">
        <v>123</v>
      </c>
      <c r="F618" t="s">
        <v>123</v>
      </c>
      <c r="G618" t="s">
        <v>123</v>
      </c>
      <c r="H618" t="s">
        <v>27</v>
      </c>
      <c r="I618" t="s">
        <v>124</v>
      </c>
      <c r="J618" t="s">
        <v>122</v>
      </c>
      <c r="K618">
        <v>3</v>
      </c>
      <c r="L618" s="17">
        <v>23</v>
      </c>
      <c r="M618" s="17">
        <v>1</v>
      </c>
      <c r="N618" s="16">
        <v>284.2128245548555</v>
      </c>
      <c r="O618" s="16">
        <v>306.08961374632247</v>
      </c>
      <c r="P618" s="16"/>
      <c r="Q618" s="16"/>
      <c r="R618" s="16"/>
      <c r="S618" s="16"/>
    </row>
    <row r="619" spans="1:19" x14ac:dyDescent="0.2">
      <c r="A619" t="s">
        <v>30</v>
      </c>
      <c r="B619" t="s">
        <v>37</v>
      </c>
      <c r="C619" t="s">
        <v>125</v>
      </c>
      <c r="D619" t="s">
        <v>16</v>
      </c>
      <c r="E619" t="s">
        <v>123</v>
      </c>
      <c r="F619" t="s">
        <v>123</v>
      </c>
      <c r="G619" t="s">
        <v>123</v>
      </c>
      <c r="H619" t="s">
        <v>27</v>
      </c>
      <c r="I619" t="s">
        <v>124</v>
      </c>
      <c r="J619" t="s">
        <v>122</v>
      </c>
      <c r="K619">
        <v>4</v>
      </c>
      <c r="L619" s="17">
        <v>23</v>
      </c>
      <c r="M619" s="17">
        <v>1</v>
      </c>
      <c r="N619" s="16">
        <v>284.2128245548555</v>
      </c>
      <c r="O619" s="16">
        <v>306.08961374632247</v>
      </c>
      <c r="P619" s="16"/>
      <c r="Q619" s="16"/>
      <c r="R619" s="16"/>
      <c r="S619" s="16"/>
    </row>
    <row r="620" spans="1:19" x14ac:dyDescent="0.2">
      <c r="A620" t="s">
        <v>30</v>
      </c>
      <c r="B620" t="s">
        <v>37</v>
      </c>
      <c r="C620" t="s">
        <v>125</v>
      </c>
      <c r="D620" t="s">
        <v>16</v>
      </c>
      <c r="E620" t="s">
        <v>123</v>
      </c>
      <c r="F620" t="s">
        <v>123</v>
      </c>
      <c r="G620" t="s">
        <v>123</v>
      </c>
      <c r="H620" t="s">
        <v>27</v>
      </c>
      <c r="I620" t="s">
        <v>124</v>
      </c>
      <c r="J620" t="s">
        <v>122</v>
      </c>
      <c r="K620">
        <v>5</v>
      </c>
      <c r="L620" s="17">
        <v>23</v>
      </c>
      <c r="M620" s="17">
        <v>1</v>
      </c>
      <c r="N620" s="16">
        <v>284.2128245548555</v>
      </c>
      <c r="O620" s="16">
        <v>306.08961374632247</v>
      </c>
      <c r="P620" s="16"/>
      <c r="Q620" s="16"/>
      <c r="R620" s="16"/>
      <c r="S620" s="16"/>
    </row>
    <row r="621" spans="1:19" x14ac:dyDescent="0.2">
      <c r="A621" t="s">
        <v>30</v>
      </c>
      <c r="B621" t="s">
        <v>37</v>
      </c>
      <c r="C621" t="s">
        <v>125</v>
      </c>
      <c r="D621" t="s">
        <v>16</v>
      </c>
      <c r="E621" t="s">
        <v>123</v>
      </c>
      <c r="F621" t="s">
        <v>123</v>
      </c>
      <c r="G621" t="s">
        <v>123</v>
      </c>
      <c r="H621" t="s">
        <v>27</v>
      </c>
      <c r="I621" t="s">
        <v>124</v>
      </c>
      <c r="J621" t="s">
        <v>122</v>
      </c>
      <c r="K621">
        <v>6</v>
      </c>
      <c r="L621" s="17">
        <v>23</v>
      </c>
      <c r="M621" s="17">
        <v>1</v>
      </c>
      <c r="N621" s="16">
        <v>284.2128245548555</v>
      </c>
      <c r="O621" s="16">
        <v>306.08961374632247</v>
      </c>
      <c r="P621" s="16"/>
      <c r="Q621" s="16"/>
      <c r="R621" s="16"/>
      <c r="S621" s="16"/>
    </row>
    <row r="622" spans="1:19" x14ac:dyDescent="0.2">
      <c r="A622" t="s">
        <v>30</v>
      </c>
      <c r="B622" t="s">
        <v>37</v>
      </c>
      <c r="C622" t="s">
        <v>125</v>
      </c>
      <c r="D622" t="s">
        <v>16</v>
      </c>
      <c r="E622" t="s">
        <v>123</v>
      </c>
      <c r="F622" t="s">
        <v>123</v>
      </c>
      <c r="G622" t="s">
        <v>123</v>
      </c>
      <c r="H622" t="s">
        <v>27</v>
      </c>
      <c r="I622" t="s">
        <v>124</v>
      </c>
      <c r="J622" t="s">
        <v>122</v>
      </c>
      <c r="K622">
        <v>7</v>
      </c>
      <c r="L622" s="17">
        <v>23</v>
      </c>
      <c r="M622" s="17">
        <v>1</v>
      </c>
      <c r="N622" s="16">
        <v>284.2128245548555</v>
      </c>
      <c r="O622" s="16">
        <v>306.08961374632247</v>
      </c>
      <c r="P622" s="16"/>
      <c r="Q622" s="16"/>
      <c r="R622" s="16"/>
      <c r="S622" s="16"/>
    </row>
    <row r="623" spans="1:19" x14ac:dyDescent="0.2">
      <c r="A623" t="s">
        <v>30</v>
      </c>
      <c r="B623" t="s">
        <v>37</v>
      </c>
      <c r="C623" t="s">
        <v>125</v>
      </c>
      <c r="D623" t="s">
        <v>16</v>
      </c>
      <c r="E623" t="s">
        <v>123</v>
      </c>
      <c r="F623" t="s">
        <v>123</v>
      </c>
      <c r="G623" t="s">
        <v>123</v>
      </c>
      <c r="H623" t="s">
        <v>27</v>
      </c>
      <c r="I623" t="s">
        <v>124</v>
      </c>
      <c r="J623" t="s">
        <v>162</v>
      </c>
      <c r="K623">
        <v>1</v>
      </c>
      <c r="L623" s="17">
        <v>3.5</v>
      </c>
      <c r="M623" s="17">
        <v>5.666666666666667</v>
      </c>
      <c r="N623" s="16">
        <v>284.2128245548555</v>
      </c>
      <c r="O623" s="16">
        <v>306.08961374632247</v>
      </c>
      <c r="P623" s="16"/>
      <c r="Q623" s="16"/>
      <c r="R623" s="16"/>
      <c r="S623" s="16"/>
    </row>
    <row r="624" spans="1:19" x14ac:dyDescent="0.2">
      <c r="A624" t="s">
        <v>30</v>
      </c>
      <c r="B624" t="s">
        <v>37</v>
      </c>
      <c r="C624" t="s">
        <v>125</v>
      </c>
      <c r="D624" t="s">
        <v>16</v>
      </c>
      <c r="E624" t="s">
        <v>123</v>
      </c>
      <c r="F624" t="s">
        <v>123</v>
      </c>
      <c r="G624" t="s">
        <v>123</v>
      </c>
      <c r="H624" t="s">
        <v>27</v>
      </c>
      <c r="I624" t="s">
        <v>124</v>
      </c>
      <c r="J624" t="s">
        <v>162</v>
      </c>
      <c r="K624">
        <v>2</v>
      </c>
      <c r="L624" s="17">
        <v>3.5</v>
      </c>
      <c r="M624" s="17">
        <v>5.666666666666667</v>
      </c>
      <c r="N624" s="16">
        <v>284.2128245548555</v>
      </c>
      <c r="O624" s="16">
        <v>306.08961374632247</v>
      </c>
      <c r="P624" s="16"/>
      <c r="Q624" s="16"/>
      <c r="R624" s="16"/>
      <c r="S624" s="16"/>
    </row>
    <row r="625" spans="1:19" x14ac:dyDescent="0.2">
      <c r="A625" t="s">
        <v>30</v>
      </c>
      <c r="B625" t="s">
        <v>37</v>
      </c>
      <c r="C625" t="s">
        <v>125</v>
      </c>
      <c r="D625" t="s">
        <v>16</v>
      </c>
      <c r="E625" t="s">
        <v>123</v>
      </c>
      <c r="F625" t="s">
        <v>123</v>
      </c>
      <c r="G625" t="s">
        <v>123</v>
      </c>
      <c r="H625" t="s">
        <v>27</v>
      </c>
      <c r="I625" t="s">
        <v>124</v>
      </c>
      <c r="J625" t="s">
        <v>162</v>
      </c>
      <c r="K625">
        <v>3</v>
      </c>
      <c r="L625" s="17">
        <v>3.5</v>
      </c>
      <c r="M625" s="17">
        <v>5.666666666666667</v>
      </c>
      <c r="N625" s="16">
        <v>284.2128245548555</v>
      </c>
      <c r="O625" s="16">
        <v>306.08961374632247</v>
      </c>
      <c r="P625" s="16"/>
      <c r="Q625" s="16"/>
      <c r="R625" s="16"/>
      <c r="S625" s="16"/>
    </row>
    <row r="626" spans="1:19" x14ac:dyDescent="0.2">
      <c r="A626" t="s">
        <v>30</v>
      </c>
      <c r="B626" t="s">
        <v>37</v>
      </c>
      <c r="C626" t="s">
        <v>125</v>
      </c>
      <c r="D626" t="s">
        <v>16</v>
      </c>
      <c r="E626" t="s">
        <v>123</v>
      </c>
      <c r="F626" t="s">
        <v>123</v>
      </c>
      <c r="G626" t="s">
        <v>123</v>
      </c>
      <c r="H626" t="s">
        <v>27</v>
      </c>
      <c r="I626" t="s">
        <v>124</v>
      </c>
      <c r="J626" t="s">
        <v>162</v>
      </c>
      <c r="K626">
        <v>4</v>
      </c>
      <c r="L626" s="17">
        <v>3.8333333333333335</v>
      </c>
      <c r="M626" s="17">
        <v>5.833333333333333</v>
      </c>
      <c r="N626" s="16">
        <v>284.2128245548555</v>
      </c>
      <c r="O626" s="16">
        <v>306.08961374632247</v>
      </c>
      <c r="P626" s="16"/>
      <c r="Q626" s="16"/>
      <c r="R626" s="16"/>
      <c r="S626" s="16"/>
    </row>
    <row r="627" spans="1:19" x14ac:dyDescent="0.2">
      <c r="A627" t="s">
        <v>30</v>
      </c>
      <c r="B627" t="s">
        <v>37</v>
      </c>
      <c r="C627" t="s">
        <v>125</v>
      </c>
      <c r="D627" t="s">
        <v>16</v>
      </c>
      <c r="E627" t="s">
        <v>123</v>
      </c>
      <c r="F627" t="s">
        <v>123</v>
      </c>
      <c r="G627" t="s">
        <v>123</v>
      </c>
      <c r="H627" t="s">
        <v>27</v>
      </c>
      <c r="I627" t="s">
        <v>124</v>
      </c>
      <c r="J627" t="s">
        <v>162</v>
      </c>
      <c r="K627">
        <v>5</v>
      </c>
      <c r="L627" s="17">
        <v>3.5</v>
      </c>
      <c r="M627" s="17">
        <v>5.5</v>
      </c>
      <c r="N627" s="16">
        <v>284.2128245548555</v>
      </c>
      <c r="O627" s="16">
        <v>306.08961374632247</v>
      </c>
      <c r="P627" s="16"/>
      <c r="Q627" s="16"/>
      <c r="R627" s="16"/>
      <c r="S627" s="16"/>
    </row>
    <row r="628" spans="1:19" x14ac:dyDescent="0.2">
      <c r="A628" t="s">
        <v>30</v>
      </c>
      <c r="B628" t="s">
        <v>37</v>
      </c>
      <c r="C628" t="s">
        <v>125</v>
      </c>
      <c r="D628" t="s">
        <v>16</v>
      </c>
      <c r="E628" t="s">
        <v>123</v>
      </c>
      <c r="F628" t="s">
        <v>123</v>
      </c>
      <c r="G628" t="s">
        <v>123</v>
      </c>
      <c r="H628" t="s">
        <v>27</v>
      </c>
      <c r="I628" t="s">
        <v>124</v>
      </c>
      <c r="J628" t="s">
        <v>162</v>
      </c>
      <c r="K628">
        <v>6</v>
      </c>
      <c r="L628" s="17">
        <v>3.5</v>
      </c>
      <c r="M628" s="17">
        <v>5.5</v>
      </c>
      <c r="N628" s="16">
        <v>284.2128245548555</v>
      </c>
      <c r="O628" s="16">
        <v>306.08961374632247</v>
      </c>
      <c r="P628" s="16"/>
      <c r="Q628" s="16"/>
      <c r="R628" s="16"/>
      <c r="S628" s="16"/>
    </row>
    <row r="629" spans="1:19" x14ac:dyDescent="0.2">
      <c r="A629" t="s">
        <v>30</v>
      </c>
      <c r="B629" t="s">
        <v>37</v>
      </c>
      <c r="C629" t="s">
        <v>125</v>
      </c>
      <c r="D629" t="s">
        <v>16</v>
      </c>
      <c r="E629" t="s">
        <v>123</v>
      </c>
      <c r="F629" t="s">
        <v>123</v>
      </c>
      <c r="G629" t="s">
        <v>123</v>
      </c>
      <c r="H629" t="s">
        <v>27</v>
      </c>
      <c r="I629" t="s">
        <v>124</v>
      </c>
      <c r="J629" t="s">
        <v>162</v>
      </c>
      <c r="K629">
        <v>7</v>
      </c>
      <c r="L629" s="17">
        <v>3.5</v>
      </c>
      <c r="M629" s="17">
        <v>5.5</v>
      </c>
      <c r="N629" s="16">
        <v>284.2128245548555</v>
      </c>
      <c r="O629" s="16">
        <v>306.08961374632247</v>
      </c>
      <c r="P629" s="16"/>
      <c r="Q629" s="16"/>
      <c r="R629" s="16"/>
      <c r="S629" s="16"/>
    </row>
    <row r="630" spans="1:19" x14ac:dyDescent="0.2">
      <c r="A630" t="s">
        <v>30</v>
      </c>
      <c r="B630" t="s">
        <v>37</v>
      </c>
      <c r="C630" t="s">
        <v>125</v>
      </c>
      <c r="D630" t="s">
        <v>16</v>
      </c>
      <c r="E630" t="s">
        <v>123</v>
      </c>
      <c r="F630" t="s">
        <v>123</v>
      </c>
      <c r="G630" t="s">
        <v>123</v>
      </c>
      <c r="H630" t="s">
        <v>27</v>
      </c>
      <c r="I630" t="s">
        <v>124</v>
      </c>
      <c r="J630" t="s">
        <v>385</v>
      </c>
      <c r="K630">
        <v>1</v>
      </c>
      <c r="L630" s="17">
        <v>7</v>
      </c>
      <c r="M630" s="17">
        <v>9.1666666666666661</v>
      </c>
      <c r="N630" s="16">
        <v>284.2128245548555</v>
      </c>
      <c r="O630" s="16">
        <v>306.08961374632247</v>
      </c>
      <c r="P630" s="16"/>
      <c r="Q630" s="16"/>
      <c r="R630" s="16"/>
      <c r="S630" s="16"/>
    </row>
    <row r="631" spans="1:19" x14ac:dyDescent="0.2">
      <c r="A631" t="s">
        <v>30</v>
      </c>
      <c r="B631" t="s">
        <v>37</v>
      </c>
      <c r="C631" t="s">
        <v>125</v>
      </c>
      <c r="D631" t="s">
        <v>16</v>
      </c>
      <c r="E631" t="s">
        <v>123</v>
      </c>
      <c r="F631" t="s">
        <v>123</v>
      </c>
      <c r="G631" t="s">
        <v>123</v>
      </c>
      <c r="H631" t="s">
        <v>27</v>
      </c>
      <c r="I631" t="s">
        <v>124</v>
      </c>
      <c r="J631" t="s">
        <v>385</v>
      </c>
      <c r="K631">
        <v>2</v>
      </c>
      <c r="L631" s="17">
        <v>7</v>
      </c>
      <c r="M631" s="17">
        <v>9.1666666666666661</v>
      </c>
      <c r="N631" s="16">
        <v>284.2128245548555</v>
      </c>
      <c r="O631" s="16">
        <v>306.08961374632247</v>
      </c>
      <c r="P631" s="16"/>
      <c r="Q631" s="16"/>
      <c r="R631" s="16"/>
      <c r="S631" s="16"/>
    </row>
    <row r="632" spans="1:19" x14ac:dyDescent="0.2">
      <c r="A632" t="s">
        <v>30</v>
      </c>
      <c r="B632" t="s">
        <v>37</v>
      </c>
      <c r="C632" t="s">
        <v>125</v>
      </c>
      <c r="D632" t="s">
        <v>16</v>
      </c>
      <c r="E632" t="s">
        <v>123</v>
      </c>
      <c r="F632" t="s">
        <v>123</v>
      </c>
      <c r="G632" t="s">
        <v>123</v>
      </c>
      <c r="H632" t="s">
        <v>27</v>
      </c>
      <c r="I632" t="s">
        <v>124</v>
      </c>
      <c r="J632" t="s">
        <v>385</v>
      </c>
      <c r="K632">
        <v>3</v>
      </c>
      <c r="L632" s="17">
        <v>7</v>
      </c>
      <c r="M632" s="17">
        <v>9.1666666666666661</v>
      </c>
      <c r="N632" s="16">
        <v>284.2128245548555</v>
      </c>
      <c r="O632" s="16">
        <v>306.08961374632247</v>
      </c>
      <c r="P632" s="16"/>
      <c r="Q632" s="16"/>
      <c r="R632" s="16"/>
      <c r="S632" s="16"/>
    </row>
    <row r="633" spans="1:19" x14ac:dyDescent="0.2">
      <c r="A633" t="s">
        <v>30</v>
      </c>
      <c r="B633" t="s">
        <v>37</v>
      </c>
      <c r="C633" t="s">
        <v>125</v>
      </c>
      <c r="D633" t="s">
        <v>16</v>
      </c>
      <c r="E633" t="s">
        <v>123</v>
      </c>
      <c r="F633" t="s">
        <v>123</v>
      </c>
      <c r="G633" t="s">
        <v>123</v>
      </c>
      <c r="H633" t="s">
        <v>27</v>
      </c>
      <c r="I633" t="s">
        <v>124</v>
      </c>
      <c r="J633" t="s">
        <v>385</v>
      </c>
      <c r="K633">
        <v>4</v>
      </c>
      <c r="L633" s="17">
        <v>7</v>
      </c>
      <c r="M633" s="17">
        <v>9</v>
      </c>
      <c r="N633" s="16">
        <v>284.2128245548555</v>
      </c>
      <c r="O633" s="16">
        <v>306.08961374632247</v>
      </c>
      <c r="P633" s="16"/>
      <c r="Q633" s="16"/>
      <c r="R633" s="16"/>
      <c r="S633" s="16"/>
    </row>
    <row r="634" spans="1:19" x14ac:dyDescent="0.2">
      <c r="A634" t="s">
        <v>30</v>
      </c>
      <c r="B634" t="s">
        <v>37</v>
      </c>
      <c r="C634" t="s">
        <v>125</v>
      </c>
      <c r="D634" t="s">
        <v>16</v>
      </c>
      <c r="E634" t="s">
        <v>123</v>
      </c>
      <c r="F634" t="s">
        <v>123</v>
      </c>
      <c r="G634" t="s">
        <v>123</v>
      </c>
      <c r="H634" t="s">
        <v>27</v>
      </c>
      <c r="I634" t="s">
        <v>124</v>
      </c>
      <c r="J634" t="s">
        <v>385</v>
      </c>
      <c r="K634">
        <v>5</v>
      </c>
      <c r="L634" s="17">
        <v>7.166666666666667</v>
      </c>
      <c r="M634" s="17">
        <v>9.1666666666666661</v>
      </c>
      <c r="N634" s="16">
        <v>284.2128245548555</v>
      </c>
      <c r="O634" s="16">
        <v>306.08961374632247</v>
      </c>
      <c r="P634" s="16"/>
      <c r="Q634" s="16"/>
      <c r="R634" s="16"/>
      <c r="S634" s="16"/>
    </row>
    <row r="635" spans="1:19" x14ac:dyDescent="0.2">
      <c r="A635" t="s">
        <v>30</v>
      </c>
      <c r="B635" t="s">
        <v>37</v>
      </c>
      <c r="C635" t="s">
        <v>125</v>
      </c>
      <c r="D635" t="s">
        <v>16</v>
      </c>
      <c r="E635" t="s">
        <v>123</v>
      </c>
      <c r="F635" t="s">
        <v>123</v>
      </c>
      <c r="G635" t="s">
        <v>123</v>
      </c>
      <c r="H635" t="s">
        <v>27</v>
      </c>
      <c r="I635" t="s">
        <v>124</v>
      </c>
      <c r="J635" t="s">
        <v>385</v>
      </c>
      <c r="K635">
        <v>6</v>
      </c>
      <c r="L635" s="17">
        <v>7.583333333333333</v>
      </c>
      <c r="M635" s="17">
        <v>9.5833333333333339</v>
      </c>
      <c r="N635" s="16">
        <v>284.2128245548555</v>
      </c>
      <c r="O635" s="16">
        <v>306.08961374632247</v>
      </c>
      <c r="P635" s="16"/>
      <c r="Q635" s="16"/>
      <c r="R635" s="16"/>
      <c r="S635" s="16"/>
    </row>
    <row r="636" spans="1:19" x14ac:dyDescent="0.2">
      <c r="A636" t="s">
        <v>30</v>
      </c>
      <c r="B636" t="s">
        <v>37</v>
      </c>
      <c r="C636" t="s">
        <v>125</v>
      </c>
      <c r="D636" t="s">
        <v>16</v>
      </c>
      <c r="E636" t="s">
        <v>123</v>
      </c>
      <c r="F636" t="s">
        <v>123</v>
      </c>
      <c r="G636" t="s">
        <v>123</v>
      </c>
      <c r="H636" t="s">
        <v>27</v>
      </c>
      <c r="I636" t="s">
        <v>124</v>
      </c>
      <c r="J636" t="s">
        <v>385</v>
      </c>
      <c r="K636">
        <v>7</v>
      </c>
      <c r="L636" s="17">
        <v>7.166666666666667</v>
      </c>
      <c r="M636" s="17">
        <v>9.1666666666666661</v>
      </c>
      <c r="N636" s="16">
        <v>284.2128245548555</v>
      </c>
      <c r="O636" s="16">
        <v>306.08961374632247</v>
      </c>
      <c r="P636" s="16"/>
      <c r="Q636" s="16"/>
      <c r="R636" s="16"/>
      <c r="S636" s="16"/>
    </row>
    <row r="637" spans="1:19" x14ac:dyDescent="0.2">
      <c r="A637" t="s">
        <v>30</v>
      </c>
      <c r="B637" t="s">
        <v>37</v>
      </c>
      <c r="C637" t="s">
        <v>125</v>
      </c>
      <c r="D637" t="s">
        <v>16</v>
      </c>
      <c r="E637" t="s">
        <v>123</v>
      </c>
      <c r="F637" t="s">
        <v>123</v>
      </c>
      <c r="G637" t="s">
        <v>123</v>
      </c>
      <c r="H637" t="s">
        <v>27</v>
      </c>
      <c r="I637" t="s">
        <v>124</v>
      </c>
      <c r="J637" t="s">
        <v>494</v>
      </c>
      <c r="K637">
        <v>1</v>
      </c>
      <c r="L637" s="17">
        <v>10.916666666666666</v>
      </c>
      <c r="M637" s="17">
        <v>13.083333333333334</v>
      </c>
      <c r="N637" s="16">
        <v>284.2128245548555</v>
      </c>
      <c r="O637" s="16">
        <v>306.08961374632247</v>
      </c>
      <c r="P637" s="16"/>
      <c r="Q637" s="16"/>
      <c r="R637" s="16"/>
      <c r="S637" s="16"/>
    </row>
    <row r="638" spans="1:19" x14ac:dyDescent="0.2">
      <c r="A638" t="s">
        <v>30</v>
      </c>
      <c r="B638" t="s">
        <v>37</v>
      </c>
      <c r="C638" t="s">
        <v>125</v>
      </c>
      <c r="D638" t="s">
        <v>16</v>
      </c>
      <c r="E638" t="s">
        <v>123</v>
      </c>
      <c r="F638" t="s">
        <v>123</v>
      </c>
      <c r="G638" t="s">
        <v>123</v>
      </c>
      <c r="H638" t="s">
        <v>27</v>
      </c>
      <c r="I638" t="s">
        <v>124</v>
      </c>
      <c r="J638" t="s">
        <v>494</v>
      </c>
      <c r="K638">
        <v>2</v>
      </c>
      <c r="L638" s="17">
        <v>10.916666666666666</v>
      </c>
      <c r="M638" s="17">
        <v>13.083333333333334</v>
      </c>
      <c r="N638" s="16">
        <v>284.2128245548555</v>
      </c>
      <c r="O638" s="16">
        <v>306.08961374632247</v>
      </c>
      <c r="P638" s="16"/>
      <c r="Q638" s="16"/>
      <c r="R638" s="16"/>
      <c r="S638" s="16"/>
    </row>
    <row r="639" spans="1:19" x14ac:dyDescent="0.2">
      <c r="A639" t="s">
        <v>30</v>
      </c>
      <c r="B639" t="s">
        <v>37</v>
      </c>
      <c r="C639" t="s">
        <v>125</v>
      </c>
      <c r="D639" t="s">
        <v>16</v>
      </c>
      <c r="E639" t="s">
        <v>123</v>
      </c>
      <c r="F639" t="s">
        <v>123</v>
      </c>
      <c r="G639" t="s">
        <v>123</v>
      </c>
      <c r="H639" t="s">
        <v>27</v>
      </c>
      <c r="I639" t="s">
        <v>124</v>
      </c>
      <c r="J639" t="s">
        <v>494</v>
      </c>
      <c r="K639">
        <v>3</v>
      </c>
      <c r="L639" s="17">
        <v>11.083333333333334</v>
      </c>
      <c r="M639" s="17">
        <v>13.25</v>
      </c>
      <c r="N639" s="16">
        <v>284.2128245548555</v>
      </c>
      <c r="O639" s="16">
        <v>306.08961374632247</v>
      </c>
      <c r="P639" s="16"/>
      <c r="Q639" s="16"/>
      <c r="R639" s="16"/>
      <c r="S639" s="16"/>
    </row>
    <row r="640" spans="1:19" x14ac:dyDescent="0.2">
      <c r="A640" t="s">
        <v>30</v>
      </c>
      <c r="B640" t="s">
        <v>37</v>
      </c>
      <c r="C640" t="s">
        <v>125</v>
      </c>
      <c r="D640" t="s">
        <v>16</v>
      </c>
      <c r="E640" t="s">
        <v>123</v>
      </c>
      <c r="F640" t="s">
        <v>123</v>
      </c>
      <c r="G640" t="s">
        <v>123</v>
      </c>
      <c r="H640" t="s">
        <v>27</v>
      </c>
      <c r="I640" t="s">
        <v>124</v>
      </c>
      <c r="J640" t="s">
        <v>494</v>
      </c>
      <c r="K640">
        <v>4</v>
      </c>
      <c r="L640" s="17">
        <v>11.416666666666666</v>
      </c>
      <c r="M640" s="17">
        <v>13.416666666666666</v>
      </c>
      <c r="N640" s="16">
        <v>284.2128245548555</v>
      </c>
      <c r="O640" s="16">
        <v>306.08961374632247</v>
      </c>
      <c r="P640" s="16"/>
      <c r="Q640" s="16"/>
      <c r="R640" s="16"/>
      <c r="S640" s="16"/>
    </row>
    <row r="641" spans="1:19" x14ac:dyDescent="0.2">
      <c r="A641" t="s">
        <v>30</v>
      </c>
      <c r="B641" t="s">
        <v>37</v>
      </c>
      <c r="C641" t="s">
        <v>125</v>
      </c>
      <c r="D641" t="s">
        <v>16</v>
      </c>
      <c r="E641" t="s">
        <v>123</v>
      </c>
      <c r="F641" t="s">
        <v>123</v>
      </c>
      <c r="G641" t="s">
        <v>123</v>
      </c>
      <c r="H641" t="s">
        <v>27</v>
      </c>
      <c r="I641" t="s">
        <v>124</v>
      </c>
      <c r="J641" t="s">
        <v>494</v>
      </c>
      <c r="K641">
        <v>5</v>
      </c>
      <c r="L641" s="17">
        <v>11</v>
      </c>
      <c r="M641" s="17">
        <v>13</v>
      </c>
      <c r="N641" s="16">
        <v>284.2128245548555</v>
      </c>
      <c r="O641" s="16">
        <v>306.08961374632247</v>
      </c>
      <c r="P641" s="16"/>
      <c r="Q641" s="16"/>
      <c r="R641" s="16"/>
      <c r="S641" s="16"/>
    </row>
    <row r="642" spans="1:19" x14ac:dyDescent="0.2">
      <c r="A642" t="s">
        <v>30</v>
      </c>
      <c r="B642" t="s">
        <v>37</v>
      </c>
      <c r="C642" t="s">
        <v>125</v>
      </c>
      <c r="D642" t="s">
        <v>16</v>
      </c>
      <c r="E642" t="s">
        <v>123</v>
      </c>
      <c r="F642" t="s">
        <v>123</v>
      </c>
      <c r="G642" t="s">
        <v>123</v>
      </c>
      <c r="H642" t="s">
        <v>27</v>
      </c>
      <c r="I642" t="s">
        <v>124</v>
      </c>
      <c r="J642" t="s">
        <v>494</v>
      </c>
      <c r="K642">
        <v>6</v>
      </c>
      <c r="L642" s="17">
        <v>12</v>
      </c>
      <c r="M642" s="17">
        <v>14</v>
      </c>
      <c r="N642" s="16">
        <v>284.2128245548555</v>
      </c>
      <c r="O642" s="16">
        <v>306.08961374632247</v>
      </c>
      <c r="P642" s="16"/>
      <c r="Q642" s="16"/>
      <c r="R642" s="16"/>
      <c r="S642" s="16"/>
    </row>
    <row r="643" spans="1:19" x14ac:dyDescent="0.2">
      <c r="A643" t="s">
        <v>30</v>
      </c>
      <c r="B643" t="s">
        <v>37</v>
      </c>
      <c r="C643" t="s">
        <v>125</v>
      </c>
      <c r="D643" t="s">
        <v>16</v>
      </c>
      <c r="E643" t="s">
        <v>123</v>
      </c>
      <c r="F643" t="s">
        <v>123</v>
      </c>
      <c r="G643" t="s">
        <v>123</v>
      </c>
      <c r="H643" t="s">
        <v>27</v>
      </c>
      <c r="I643" t="s">
        <v>124</v>
      </c>
      <c r="J643" t="s">
        <v>494</v>
      </c>
      <c r="K643">
        <v>7</v>
      </c>
      <c r="L643" s="17">
        <v>11.5</v>
      </c>
      <c r="M643" s="17">
        <v>13.5</v>
      </c>
      <c r="N643" s="16">
        <v>284.2128245548555</v>
      </c>
      <c r="O643" s="16">
        <v>306.08961374632247</v>
      </c>
      <c r="P643" s="16"/>
      <c r="Q643" s="16"/>
      <c r="R643" s="16"/>
      <c r="S643" s="16"/>
    </row>
    <row r="644" spans="1:19" x14ac:dyDescent="0.2">
      <c r="A644" t="s">
        <v>30</v>
      </c>
      <c r="B644" t="s">
        <v>37</v>
      </c>
      <c r="C644" t="s">
        <v>125</v>
      </c>
      <c r="D644" t="s">
        <v>16</v>
      </c>
      <c r="E644" t="s">
        <v>363</v>
      </c>
      <c r="F644" t="s">
        <v>363</v>
      </c>
      <c r="G644" t="s">
        <v>363</v>
      </c>
      <c r="H644" t="s">
        <v>27</v>
      </c>
      <c r="I644" t="s">
        <v>364</v>
      </c>
      <c r="J644" t="s">
        <v>362</v>
      </c>
      <c r="K644">
        <v>1</v>
      </c>
      <c r="L644" s="17">
        <v>4.083333333333333</v>
      </c>
      <c r="M644" s="17">
        <v>6</v>
      </c>
      <c r="N644" s="16">
        <v>238.35931397848131</v>
      </c>
      <c r="O644" s="16">
        <v>296.77538414510411</v>
      </c>
      <c r="P644" s="16"/>
      <c r="Q644" s="16"/>
      <c r="R644" s="16"/>
      <c r="S644" s="16"/>
    </row>
    <row r="645" spans="1:19" x14ac:dyDescent="0.2">
      <c r="A645" t="s">
        <v>30</v>
      </c>
      <c r="B645" t="s">
        <v>37</v>
      </c>
      <c r="C645" t="s">
        <v>125</v>
      </c>
      <c r="D645" t="s">
        <v>16</v>
      </c>
      <c r="E645" t="s">
        <v>363</v>
      </c>
      <c r="F645" t="s">
        <v>363</v>
      </c>
      <c r="G645" t="s">
        <v>363</v>
      </c>
      <c r="H645" t="s">
        <v>27</v>
      </c>
      <c r="I645" t="s">
        <v>364</v>
      </c>
      <c r="J645" t="s">
        <v>362</v>
      </c>
      <c r="K645">
        <v>2</v>
      </c>
      <c r="L645" s="17">
        <v>5.083333333333333</v>
      </c>
      <c r="M645" s="17">
        <v>7</v>
      </c>
      <c r="N645" s="16">
        <v>238.35931397848131</v>
      </c>
      <c r="O645" s="16">
        <v>296.77538414510411</v>
      </c>
      <c r="P645" s="16"/>
      <c r="Q645" s="16"/>
      <c r="R645" s="16"/>
      <c r="S645" s="16"/>
    </row>
    <row r="646" spans="1:19" x14ac:dyDescent="0.2">
      <c r="A646" t="s">
        <v>30</v>
      </c>
      <c r="B646" t="s">
        <v>37</v>
      </c>
      <c r="C646" t="s">
        <v>125</v>
      </c>
      <c r="D646" t="s">
        <v>16</v>
      </c>
      <c r="E646" t="s">
        <v>363</v>
      </c>
      <c r="F646" t="s">
        <v>363</v>
      </c>
      <c r="G646" t="s">
        <v>363</v>
      </c>
      <c r="H646" t="s">
        <v>27</v>
      </c>
      <c r="I646" t="s">
        <v>364</v>
      </c>
      <c r="J646" t="s">
        <v>362</v>
      </c>
      <c r="K646">
        <v>3</v>
      </c>
      <c r="L646" s="17">
        <v>4.083333333333333</v>
      </c>
      <c r="M646" s="17">
        <v>6</v>
      </c>
      <c r="N646" s="16">
        <v>238.35931397848131</v>
      </c>
      <c r="O646" s="16">
        <v>296.77538414510411</v>
      </c>
      <c r="P646" s="16"/>
      <c r="Q646" s="16"/>
      <c r="R646" s="16"/>
      <c r="S646" s="16"/>
    </row>
    <row r="647" spans="1:19" x14ac:dyDescent="0.2">
      <c r="A647" t="s">
        <v>30</v>
      </c>
      <c r="B647" t="s">
        <v>37</v>
      </c>
      <c r="C647" t="s">
        <v>125</v>
      </c>
      <c r="D647" t="s">
        <v>16</v>
      </c>
      <c r="E647" t="s">
        <v>363</v>
      </c>
      <c r="F647" t="s">
        <v>363</v>
      </c>
      <c r="G647" t="s">
        <v>363</v>
      </c>
      <c r="H647" t="s">
        <v>27</v>
      </c>
      <c r="I647" t="s">
        <v>364</v>
      </c>
      <c r="J647" t="s">
        <v>362</v>
      </c>
      <c r="K647">
        <v>4</v>
      </c>
      <c r="L647" s="17">
        <v>4.083333333333333</v>
      </c>
      <c r="M647" s="17">
        <v>6</v>
      </c>
      <c r="N647" s="16">
        <v>238.35931397848131</v>
      </c>
      <c r="O647" s="16">
        <v>296.77538414510411</v>
      </c>
      <c r="P647" s="16"/>
      <c r="Q647" s="16"/>
      <c r="R647" s="16"/>
      <c r="S647" s="16"/>
    </row>
    <row r="648" spans="1:19" x14ac:dyDescent="0.2">
      <c r="A648" t="s">
        <v>30</v>
      </c>
      <c r="B648" t="s">
        <v>37</v>
      </c>
      <c r="C648" t="s">
        <v>125</v>
      </c>
      <c r="D648" t="s">
        <v>16</v>
      </c>
      <c r="E648" t="s">
        <v>363</v>
      </c>
      <c r="F648" t="s">
        <v>363</v>
      </c>
      <c r="G648" t="s">
        <v>363</v>
      </c>
      <c r="H648" t="s">
        <v>27</v>
      </c>
      <c r="I648" t="s">
        <v>364</v>
      </c>
      <c r="J648" t="s">
        <v>362</v>
      </c>
      <c r="K648">
        <v>5</v>
      </c>
      <c r="L648" s="17">
        <v>5</v>
      </c>
      <c r="M648" s="17">
        <v>6.916666666666667</v>
      </c>
      <c r="N648" s="16">
        <v>238.35931397848131</v>
      </c>
      <c r="O648" s="16">
        <v>296.77538414510411</v>
      </c>
      <c r="P648" s="16"/>
      <c r="Q648" s="16"/>
      <c r="R648" s="16"/>
      <c r="S648" s="16"/>
    </row>
    <row r="649" spans="1:19" x14ac:dyDescent="0.2">
      <c r="A649" t="s">
        <v>30</v>
      </c>
      <c r="B649" t="s">
        <v>37</v>
      </c>
      <c r="C649" t="s">
        <v>125</v>
      </c>
      <c r="D649" t="s">
        <v>16</v>
      </c>
      <c r="E649" t="s">
        <v>363</v>
      </c>
      <c r="F649" t="s">
        <v>363</v>
      </c>
      <c r="G649" t="s">
        <v>363</v>
      </c>
      <c r="H649" t="s">
        <v>27</v>
      </c>
      <c r="I649" t="s">
        <v>364</v>
      </c>
      <c r="J649" t="s">
        <v>362</v>
      </c>
      <c r="K649">
        <v>6</v>
      </c>
      <c r="L649" s="17">
        <v>4.083333333333333</v>
      </c>
      <c r="M649" s="17">
        <v>6</v>
      </c>
      <c r="N649" s="16">
        <v>238.35931397848131</v>
      </c>
      <c r="O649" s="16">
        <v>296.77538414510411</v>
      </c>
      <c r="P649" s="16"/>
      <c r="Q649" s="16"/>
      <c r="R649" s="16"/>
      <c r="S649" s="16"/>
    </row>
    <row r="650" spans="1:19" x14ac:dyDescent="0.2">
      <c r="A650" t="s">
        <v>30</v>
      </c>
      <c r="B650" t="s">
        <v>37</v>
      </c>
      <c r="C650" t="s">
        <v>125</v>
      </c>
      <c r="D650" t="s">
        <v>16</v>
      </c>
      <c r="E650" t="s">
        <v>363</v>
      </c>
      <c r="F650" t="s">
        <v>363</v>
      </c>
      <c r="G650" t="s">
        <v>363</v>
      </c>
      <c r="H650" t="s">
        <v>27</v>
      </c>
      <c r="I650" t="s">
        <v>364</v>
      </c>
      <c r="J650" t="s">
        <v>362</v>
      </c>
      <c r="K650">
        <v>7</v>
      </c>
      <c r="L650" s="17">
        <v>4.083333333333333</v>
      </c>
      <c r="M650" s="17">
        <v>6</v>
      </c>
      <c r="N650" s="16">
        <v>238.35931397848131</v>
      </c>
      <c r="O650" s="16">
        <v>296.77538414510411</v>
      </c>
      <c r="P650" s="16"/>
      <c r="Q650" s="16"/>
      <c r="R650" s="16"/>
      <c r="S650" s="16"/>
    </row>
    <row r="651" spans="1:19" x14ac:dyDescent="0.2">
      <c r="A651" t="s">
        <v>30</v>
      </c>
      <c r="B651" t="s">
        <v>37</v>
      </c>
      <c r="C651" t="s">
        <v>125</v>
      </c>
      <c r="D651" t="s">
        <v>16</v>
      </c>
      <c r="E651" t="s">
        <v>363</v>
      </c>
      <c r="F651" t="s">
        <v>363</v>
      </c>
      <c r="G651" t="s">
        <v>367</v>
      </c>
      <c r="H651" t="s">
        <v>364</v>
      </c>
      <c r="I651" t="s">
        <v>27</v>
      </c>
      <c r="J651" t="s">
        <v>366</v>
      </c>
      <c r="K651">
        <v>1</v>
      </c>
      <c r="L651" s="17">
        <v>6.666666666666667</v>
      </c>
      <c r="M651" s="17">
        <v>8.6666666666666661</v>
      </c>
      <c r="N651" s="16">
        <v>238.35931397848131</v>
      </c>
      <c r="O651" s="16">
        <v>296.77538414510411</v>
      </c>
      <c r="P651" s="16"/>
      <c r="Q651" s="16"/>
      <c r="R651" s="16"/>
      <c r="S651" s="16"/>
    </row>
    <row r="652" spans="1:19" x14ac:dyDescent="0.2">
      <c r="A652" t="s">
        <v>30</v>
      </c>
      <c r="B652" t="s">
        <v>37</v>
      </c>
      <c r="C652" t="s">
        <v>125</v>
      </c>
      <c r="D652" t="s">
        <v>16</v>
      </c>
      <c r="E652" t="s">
        <v>363</v>
      </c>
      <c r="F652" t="s">
        <v>363</v>
      </c>
      <c r="G652" t="s">
        <v>367</v>
      </c>
      <c r="H652" t="s">
        <v>364</v>
      </c>
      <c r="I652" t="s">
        <v>27</v>
      </c>
      <c r="J652" t="s">
        <v>366</v>
      </c>
      <c r="K652">
        <v>2</v>
      </c>
      <c r="L652" s="17">
        <v>7.583333333333333</v>
      </c>
      <c r="M652" s="17">
        <v>9.5833333333333339</v>
      </c>
      <c r="N652" s="16">
        <v>238.35931397848131</v>
      </c>
      <c r="O652" s="16">
        <v>296.77538414510411</v>
      </c>
      <c r="P652" s="16"/>
      <c r="Q652" s="16"/>
      <c r="R652" s="16"/>
      <c r="S652" s="16"/>
    </row>
    <row r="653" spans="1:19" x14ac:dyDescent="0.2">
      <c r="A653" t="s">
        <v>30</v>
      </c>
      <c r="B653" t="s">
        <v>37</v>
      </c>
      <c r="C653" t="s">
        <v>125</v>
      </c>
      <c r="D653" t="s">
        <v>16</v>
      </c>
      <c r="E653" t="s">
        <v>363</v>
      </c>
      <c r="F653" t="s">
        <v>363</v>
      </c>
      <c r="G653" t="s">
        <v>367</v>
      </c>
      <c r="H653" t="s">
        <v>364</v>
      </c>
      <c r="I653" t="s">
        <v>27</v>
      </c>
      <c r="J653" t="s">
        <v>366</v>
      </c>
      <c r="K653">
        <v>3</v>
      </c>
      <c r="L653" s="17">
        <v>7.083333333333333</v>
      </c>
      <c r="M653" s="17">
        <v>9.0833333333333339</v>
      </c>
      <c r="N653" s="16">
        <v>238.35931397848131</v>
      </c>
      <c r="O653" s="16">
        <v>296.77538414510411</v>
      </c>
      <c r="P653" s="16"/>
      <c r="Q653" s="16"/>
      <c r="R653" s="16"/>
      <c r="S653" s="16"/>
    </row>
    <row r="654" spans="1:19" x14ac:dyDescent="0.2">
      <c r="A654" t="s">
        <v>30</v>
      </c>
      <c r="B654" t="s">
        <v>37</v>
      </c>
      <c r="C654" t="s">
        <v>125</v>
      </c>
      <c r="D654" t="s">
        <v>16</v>
      </c>
      <c r="E654" t="s">
        <v>363</v>
      </c>
      <c r="F654" t="s">
        <v>363</v>
      </c>
      <c r="G654" t="s">
        <v>367</v>
      </c>
      <c r="H654" t="s">
        <v>364</v>
      </c>
      <c r="I654" t="s">
        <v>27</v>
      </c>
      <c r="J654" t="s">
        <v>366</v>
      </c>
      <c r="K654">
        <v>4</v>
      </c>
      <c r="L654" s="17">
        <v>6.666666666666667</v>
      </c>
      <c r="M654" s="17">
        <v>8.6666666666666661</v>
      </c>
      <c r="N654" s="16">
        <v>238.35931397848131</v>
      </c>
      <c r="O654" s="16">
        <v>296.77538414510411</v>
      </c>
      <c r="P654" s="16"/>
      <c r="Q654" s="16"/>
      <c r="R654" s="16"/>
      <c r="S654" s="16"/>
    </row>
    <row r="655" spans="1:19" x14ac:dyDescent="0.2">
      <c r="A655" t="s">
        <v>30</v>
      </c>
      <c r="B655" t="s">
        <v>37</v>
      </c>
      <c r="C655" t="s">
        <v>125</v>
      </c>
      <c r="D655" t="s">
        <v>16</v>
      </c>
      <c r="E655" t="s">
        <v>363</v>
      </c>
      <c r="F655" t="s">
        <v>363</v>
      </c>
      <c r="G655" t="s">
        <v>367</v>
      </c>
      <c r="H655" t="s">
        <v>364</v>
      </c>
      <c r="I655" t="s">
        <v>27</v>
      </c>
      <c r="J655" t="s">
        <v>366</v>
      </c>
      <c r="K655">
        <v>5</v>
      </c>
      <c r="L655" s="17">
        <v>7.583333333333333</v>
      </c>
      <c r="M655" s="17">
        <v>9.5833333333333339</v>
      </c>
      <c r="N655" s="16">
        <v>238.35931397848131</v>
      </c>
      <c r="O655" s="16">
        <v>296.77538414510411</v>
      </c>
      <c r="P655" s="16"/>
      <c r="Q655" s="16"/>
      <c r="R655" s="16"/>
      <c r="S655" s="16"/>
    </row>
    <row r="656" spans="1:19" x14ac:dyDescent="0.2">
      <c r="A656" t="s">
        <v>30</v>
      </c>
      <c r="B656" t="s">
        <v>37</v>
      </c>
      <c r="C656" t="s">
        <v>125</v>
      </c>
      <c r="D656" t="s">
        <v>16</v>
      </c>
      <c r="E656" t="s">
        <v>363</v>
      </c>
      <c r="F656" t="s">
        <v>363</v>
      </c>
      <c r="G656" t="s">
        <v>367</v>
      </c>
      <c r="H656" t="s">
        <v>364</v>
      </c>
      <c r="I656" t="s">
        <v>27</v>
      </c>
      <c r="J656" t="s">
        <v>366</v>
      </c>
      <c r="K656">
        <v>6</v>
      </c>
      <c r="L656" s="17">
        <v>6.666666666666667</v>
      </c>
      <c r="M656" s="17">
        <v>8.6666666666666661</v>
      </c>
      <c r="N656" s="16">
        <v>238.35931397848131</v>
      </c>
      <c r="O656" s="16">
        <v>296.77538414510411</v>
      </c>
      <c r="P656" s="16"/>
      <c r="Q656" s="16"/>
      <c r="R656" s="16"/>
      <c r="S656" s="16"/>
    </row>
    <row r="657" spans="1:19" x14ac:dyDescent="0.2">
      <c r="A657" t="s">
        <v>30</v>
      </c>
      <c r="B657" t="s">
        <v>37</v>
      </c>
      <c r="C657" t="s">
        <v>125</v>
      </c>
      <c r="D657" t="s">
        <v>16</v>
      </c>
      <c r="E657" t="s">
        <v>363</v>
      </c>
      <c r="F657" t="s">
        <v>363</v>
      </c>
      <c r="G657" t="s">
        <v>367</v>
      </c>
      <c r="H657" t="s">
        <v>364</v>
      </c>
      <c r="I657" t="s">
        <v>27</v>
      </c>
      <c r="J657" t="s">
        <v>366</v>
      </c>
      <c r="K657">
        <v>7</v>
      </c>
      <c r="L657" s="17">
        <v>6.666666666666667</v>
      </c>
      <c r="M657" s="17">
        <v>8.6666666666666661</v>
      </c>
      <c r="N657" s="16">
        <v>238.35931397848131</v>
      </c>
      <c r="O657" s="16">
        <v>296.77538414510411</v>
      </c>
      <c r="P657" s="16"/>
      <c r="Q657" s="16"/>
      <c r="R657" s="16"/>
      <c r="S657" s="16"/>
    </row>
    <row r="658" spans="1:19" x14ac:dyDescent="0.2">
      <c r="A658" t="s">
        <v>30</v>
      </c>
      <c r="B658" t="s">
        <v>37</v>
      </c>
      <c r="C658" t="s">
        <v>125</v>
      </c>
      <c r="D658" t="s">
        <v>16</v>
      </c>
      <c r="E658" t="s">
        <v>343</v>
      </c>
      <c r="F658" t="s">
        <v>343</v>
      </c>
      <c r="G658" t="s">
        <v>343</v>
      </c>
      <c r="H658" t="s">
        <v>27</v>
      </c>
      <c r="I658" t="s">
        <v>344</v>
      </c>
      <c r="J658" t="s">
        <v>342</v>
      </c>
      <c r="K658">
        <v>1</v>
      </c>
      <c r="L658" s="17">
        <v>6</v>
      </c>
      <c r="M658" s="17">
        <v>8.0833333333333339</v>
      </c>
      <c r="N658" s="16">
        <v>172.16216193154037</v>
      </c>
      <c r="O658" s="16">
        <v>313.60596547233263</v>
      </c>
      <c r="P658" s="16"/>
      <c r="Q658" s="16"/>
      <c r="R658" s="16"/>
      <c r="S658" s="16"/>
    </row>
    <row r="659" spans="1:19" x14ac:dyDescent="0.2">
      <c r="A659" t="s">
        <v>30</v>
      </c>
      <c r="B659" t="s">
        <v>37</v>
      </c>
      <c r="C659" t="s">
        <v>125</v>
      </c>
      <c r="D659" t="s">
        <v>16</v>
      </c>
      <c r="E659" t="s">
        <v>343</v>
      </c>
      <c r="F659" t="s">
        <v>343</v>
      </c>
      <c r="G659" t="s">
        <v>343</v>
      </c>
      <c r="H659" t="s">
        <v>27</v>
      </c>
      <c r="I659" t="s">
        <v>344</v>
      </c>
      <c r="J659" t="s">
        <v>342</v>
      </c>
      <c r="K659">
        <v>2</v>
      </c>
      <c r="L659" s="17">
        <v>6</v>
      </c>
      <c r="M659" s="17">
        <v>8.0833333333333339</v>
      </c>
      <c r="N659" s="16">
        <v>172.16216193154037</v>
      </c>
      <c r="O659" s="16">
        <v>313.60596547233263</v>
      </c>
      <c r="P659" s="16"/>
      <c r="Q659" s="16"/>
      <c r="R659" s="16"/>
      <c r="S659" s="16"/>
    </row>
    <row r="660" spans="1:19" x14ac:dyDescent="0.2">
      <c r="A660" t="s">
        <v>30</v>
      </c>
      <c r="B660" t="s">
        <v>37</v>
      </c>
      <c r="C660" t="s">
        <v>125</v>
      </c>
      <c r="D660" t="s">
        <v>16</v>
      </c>
      <c r="E660" t="s">
        <v>343</v>
      </c>
      <c r="F660" t="s">
        <v>343</v>
      </c>
      <c r="G660" t="s">
        <v>343</v>
      </c>
      <c r="H660" t="s">
        <v>27</v>
      </c>
      <c r="I660" t="s">
        <v>344</v>
      </c>
      <c r="J660" t="s">
        <v>342</v>
      </c>
      <c r="K660">
        <v>3</v>
      </c>
      <c r="L660" s="17">
        <v>6</v>
      </c>
      <c r="M660" s="17">
        <v>8.0833333333333339</v>
      </c>
      <c r="N660" s="16">
        <v>172.16216193154037</v>
      </c>
      <c r="O660" s="16">
        <v>313.60596547233263</v>
      </c>
      <c r="P660" s="16"/>
      <c r="Q660" s="16"/>
      <c r="R660" s="16"/>
      <c r="S660" s="16"/>
    </row>
    <row r="661" spans="1:19" x14ac:dyDescent="0.2">
      <c r="A661" t="s">
        <v>30</v>
      </c>
      <c r="B661" t="s">
        <v>37</v>
      </c>
      <c r="C661" t="s">
        <v>125</v>
      </c>
      <c r="D661" t="s">
        <v>16</v>
      </c>
      <c r="E661" t="s">
        <v>343</v>
      </c>
      <c r="F661" t="s">
        <v>343</v>
      </c>
      <c r="G661" t="s">
        <v>343</v>
      </c>
      <c r="H661" t="s">
        <v>27</v>
      </c>
      <c r="I661" t="s">
        <v>344</v>
      </c>
      <c r="J661" t="s">
        <v>342</v>
      </c>
      <c r="K661">
        <v>4</v>
      </c>
      <c r="L661" s="17">
        <v>6</v>
      </c>
      <c r="M661" s="17">
        <v>8.0833333333333339</v>
      </c>
      <c r="N661" s="16">
        <v>172.16216193154037</v>
      </c>
      <c r="O661" s="16">
        <v>313.60596547233263</v>
      </c>
      <c r="P661" s="16"/>
      <c r="Q661" s="16"/>
      <c r="R661" s="16"/>
      <c r="S661" s="16"/>
    </row>
    <row r="662" spans="1:19" x14ac:dyDescent="0.2">
      <c r="A662" t="s">
        <v>30</v>
      </c>
      <c r="B662" t="s">
        <v>37</v>
      </c>
      <c r="C662" t="s">
        <v>125</v>
      </c>
      <c r="D662" t="s">
        <v>16</v>
      </c>
      <c r="E662" t="s">
        <v>343</v>
      </c>
      <c r="F662" t="s">
        <v>343</v>
      </c>
      <c r="G662" t="s">
        <v>343</v>
      </c>
      <c r="H662" t="s">
        <v>27</v>
      </c>
      <c r="I662" t="s">
        <v>344</v>
      </c>
      <c r="J662" t="s">
        <v>342</v>
      </c>
      <c r="K662">
        <v>5</v>
      </c>
      <c r="L662" s="17">
        <v>6</v>
      </c>
      <c r="M662" s="17">
        <v>8.0833333333333339</v>
      </c>
      <c r="N662" s="16">
        <v>172.16216193154037</v>
      </c>
      <c r="O662" s="16">
        <v>313.60596547233263</v>
      </c>
      <c r="P662" s="16"/>
      <c r="Q662" s="16"/>
      <c r="R662" s="16"/>
      <c r="S662" s="16"/>
    </row>
    <row r="663" spans="1:19" x14ac:dyDescent="0.2">
      <c r="A663" t="s">
        <v>30</v>
      </c>
      <c r="B663" t="s">
        <v>37</v>
      </c>
      <c r="C663" t="s">
        <v>125</v>
      </c>
      <c r="D663" t="s">
        <v>16</v>
      </c>
      <c r="E663" t="s">
        <v>343</v>
      </c>
      <c r="F663" t="s">
        <v>343</v>
      </c>
      <c r="G663" t="s">
        <v>343</v>
      </c>
      <c r="H663" t="s">
        <v>27</v>
      </c>
      <c r="I663" t="s">
        <v>344</v>
      </c>
      <c r="J663" t="s">
        <v>342</v>
      </c>
      <c r="K663">
        <v>6</v>
      </c>
      <c r="L663" s="17">
        <v>6</v>
      </c>
      <c r="M663" s="17">
        <v>8.0833333333333339</v>
      </c>
      <c r="N663" s="16">
        <v>172.16216193154037</v>
      </c>
      <c r="O663" s="16">
        <v>313.60596547233263</v>
      </c>
      <c r="P663" s="16"/>
      <c r="Q663" s="16"/>
      <c r="R663" s="16"/>
      <c r="S663" s="16"/>
    </row>
    <row r="664" spans="1:19" x14ac:dyDescent="0.2">
      <c r="A664" t="s">
        <v>30</v>
      </c>
      <c r="B664" t="s">
        <v>37</v>
      </c>
      <c r="C664" t="s">
        <v>125</v>
      </c>
      <c r="D664" t="s">
        <v>16</v>
      </c>
      <c r="E664" t="s">
        <v>343</v>
      </c>
      <c r="F664" t="s">
        <v>343</v>
      </c>
      <c r="G664" t="s">
        <v>343</v>
      </c>
      <c r="H664" t="s">
        <v>27</v>
      </c>
      <c r="I664" t="s">
        <v>344</v>
      </c>
      <c r="J664" t="s">
        <v>342</v>
      </c>
      <c r="K664">
        <v>7</v>
      </c>
      <c r="L664" s="17">
        <v>6</v>
      </c>
      <c r="M664" s="17">
        <v>8.0833333333333339</v>
      </c>
      <c r="N664" s="16">
        <v>172.16216193154037</v>
      </c>
      <c r="O664" s="16">
        <v>313.60596547233263</v>
      </c>
      <c r="P664" s="16"/>
      <c r="Q664" s="16"/>
      <c r="R664" s="16"/>
      <c r="S664" s="16"/>
    </row>
    <row r="665" spans="1:19" x14ac:dyDescent="0.2">
      <c r="A665" t="s">
        <v>30</v>
      </c>
      <c r="B665" t="s">
        <v>37</v>
      </c>
      <c r="C665" t="s">
        <v>125</v>
      </c>
      <c r="D665" t="s">
        <v>16</v>
      </c>
      <c r="E665" t="s">
        <v>343</v>
      </c>
      <c r="F665" t="s">
        <v>343</v>
      </c>
      <c r="G665" t="s">
        <v>346</v>
      </c>
      <c r="H665" t="s">
        <v>344</v>
      </c>
      <c r="I665" t="s">
        <v>27</v>
      </c>
      <c r="J665" t="s">
        <v>345</v>
      </c>
      <c r="K665">
        <v>1</v>
      </c>
      <c r="L665" s="17">
        <v>8.75</v>
      </c>
      <c r="M665" s="17">
        <v>10.833333333333334</v>
      </c>
      <c r="N665" s="16">
        <v>172.16216193154037</v>
      </c>
      <c r="O665" s="16">
        <v>313.60596547233263</v>
      </c>
      <c r="P665" s="16"/>
      <c r="Q665" s="16"/>
      <c r="R665" s="16"/>
      <c r="S665" s="16"/>
    </row>
    <row r="666" spans="1:19" x14ac:dyDescent="0.2">
      <c r="A666" t="s">
        <v>30</v>
      </c>
      <c r="B666" t="s">
        <v>37</v>
      </c>
      <c r="C666" t="s">
        <v>125</v>
      </c>
      <c r="D666" t="s">
        <v>16</v>
      </c>
      <c r="E666" t="s">
        <v>343</v>
      </c>
      <c r="F666" t="s">
        <v>343</v>
      </c>
      <c r="G666" t="s">
        <v>346</v>
      </c>
      <c r="H666" t="s">
        <v>344</v>
      </c>
      <c r="I666" t="s">
        <v>27</v>
      </c>
      <c r="J666" t="s">
        <v>345</v>
      </c>
      <c r="K666">
        <v>2</v>
      </c>
      <c r="L666" s="17">
        <v>8.75</v>
      </c>
      <c r="M666" s="17">
        <v>10.833333333333334</v>
      </c>
      <c r="N666" s="16">
        <v>172.16216193154037</v>
      </c>
      <c r="O666" s="16">
        <v>313.60596547233263</v>
      </c>
      <c r="P666" s="16"/>
      <c r="Q666" s="16"/>
      <c r="R666" s="16"/>
      <c r="S666" s="16"/>
    </row>
    <row r="667" spans="1:19" x14ac:dyDescent="0.2">
      <c r="A667" t="s">
        <v>30</v>
      </c>
      <c r="B667" t="s">
        <v>37</v>
      </c>
      <c r="C667" t="s">
        <v>125</v>
      </c>
      <c r="D667" t="s">
        <v>16</v>
      </c>
      <c r="E667" t="s">
        <v>343</v>
      </c>
      <c r="F667" t="s">
        <v>343</v>
      </c>
      <c r="G667" t="s">
        <v>346</v>
      </c>
      <c r="H667" t="s">
        <v>344</v>
      </c>
      <c r="I667" t="s">
        <v>27</v>
      </c>
      <c r="J667" t="s">
        <v>345</v>
      </c>
      <c r="K667">
        <v>3</v>
      </c>
      <c r="L667" s="17">
        <v>8.75</v>
      </c>
      <c r="M667" s="17">
        <v>10.833333333333334</v>
      </c>
      <c r="N667" s="16">
        <v>172.16216193154037</v>
      </c>
      <c r="O667" s="16">
        <v>313.60596547233263</v>
      </c>
      <c r="P667" s="16"/>
      <c r="Q667" s="16"/>
      <c r="R667" s="16"/>
      <c r="S667" s="16"/>
    </row>
    <row r="668" spans="1:19" x14ac:dyDescent="0.2">
      <c r="A668" t="s">
        <v>30</v>
      </c>
      <c r="B668" t="s">
        <v>37</v>
      </c>
      <c r="C668" t="s">
        <v>125</v>
      </c>
      <c r="D668" t="s">
        <v>16</v>
      </c>
      <c r="E668" t="s">
        <v>343</v>
      </c>
      <c r="F668" t="s">
        <v>343</v>
      </c>
      <c r="G668" t="s">
        <v>346</v>
      </c>
      <c r="H668" t="s">
        <v>344</v>
      </c>
      <c r="I668" t="s">
        <v>27</v>
      </c>
      <c r="J668" t="s">
        <v>345</v>
      </c>
      <c r="K668">
        <v>4</v>
      </c>
      <c r="L668" s="17">
        <v>8.75</v>
      </c>
      <c r="M668" s="17">
        <v>10.833333333333334</v>
      </c>
      <c r="N668" s="16">
        <v>172.16216193154037</v>
      </c>
      <c r="O668" s="16">
        <v>313.60596547233263</v>
      </c>
      <c r="P668" s="16"/>
      <c r="Q668" s="16"/>
      <c r="R668" s="16"/>
      <c r="S668" s="16"/>
    </row>
    <row r="669" spans="1:19" x14ac:dyDescent="0.2">
      <c r="A669" t="s">
        <v>30</v>
      </c>
      <c r="B669" t="s">
        <v>37</v>
      </c>
      <c r="C669" t="s">
        <v>125</v>
      </c>
      <c r="D669" t="s">
        <v>16</v>
      </c>
      <c r="E669" t="s">
        <v>343</v>
      </c>
      <c r="F669" t="s">
        <v>343</v>
      </c>
      <c r="G669" t="s">
        <v>346</v>
      </c>
      <c r="H669" t="s">
        <v>344</v>
      </c>
      <c r="I669" t="s">
        <v>27</v>
      </c>
      <c r="J669" t="s">
        <v>345</v>
      </c>
      <c r="K669">
        <v>5</v>
      </c>
      <c r="L669" s="17">
        <v>8.75</v>
      </c>
      <c r="M669" s="17">
        <v>10.833333333333334</v>
      </c>
      <c r="N669" s="16">
        <v>172.16216193154037</v>
      </c>
      <c r="O669" s="16">
        <v>313.60596547233263</v>
      </c>
      <c r="P669" s="16"/>
      <c r="Q669" s="16"/>
      <c r="R669" s="16"/>
      <c r="S669" s="16"/>
    </row>
    <row r="670" spans="1:19" x14ac:dyDescent="0.2">
      <c r="A670" t="s">
        <v>30</v>
      </c>
      <c r="B670" t="s">
        <v>37</v>
      </c>
      <c r="C670" t="s">
        <v>125</v>
      </c>
      <c r="D670" t="s">
        <v>16</v>
      </c>
      <c r="E670" t="s">
        <v>343</v>
      </c>
      <c r="F670" t="s">
        <v>343</v>
      </c>
      <c r="G670" t="s">
        <v>346</v>
      </c>
      <c r="H670" t="s">
        <v>344</v>
      </c>
      <c r="I670" t="s">
        <v>27</v>
      </c>
      <c r="J670" t="s">
        <v>345</v>
      </c>
      <c r="K670">
        <v>6</v>
      </c>
      <c r="L670" s="17">
        <v>8.75</v>
      </c>
      <c r="M670" s="17">
        <v>10.833333333333334</v>
      </c>
      <c r="N670" s="16">
        <v>172.16216193154037</v>
      </c>
      <c r="O670" s="16">
        <v>313.60596547233263</v>
      </c>
      <c r="P670" s="16"/>
      <c r="Q670" s="16"/>
      <c r="R670" s="16"/>
      <c r="S670" s="16"/>
    </row>
    <row r="671" spans="1:19" x14ac:dyDescent="0.2">
      <c r="A671" t="s">
        <v>30</v>
      </c>
      <c r="B671" t="s">
        <v>37</v>
      </c>
      <c r="C671" t="s">
        <v>125</v>
      </c>
      <c r="D671" t="s">
        <v>16</v>
      </c>
      <c r="E671" t="s">
        <v>343</v>
      </c>
      <c r="F671" t="s">
        <v>343</v>
      </c>
      <c r="G671" t="s">
        <v>346</v>
      </c>
      <c r="H671" t="s">
        <v>344</v>
      </c>
      <c r="I671" t="s">
        <v>27</v>
      </c>
      <c r="J671" t="s">
        <v>345</v>
      </c>
      <c r="K671">
        <v>7</v>
      </c>
      <c r="L671" s="17">
        <v>8.75</v>
      </c>
      <c r="M671" s="17">
        <v>10.833333333333334</v>
      </c>
      <c r="N671" s="16">
        <v>172.16216193154037</v>
      </c>
      <c r="O671" s="16">
        <v>313.60596547233263</v>
      </c>
      <c r="P671" s="16"/>
      <c r="Q671" s="16"/>
      <c r="R671" s="16"/>
      <c r="S671" s="16"/>
    </row>
    <row r="672" spans="1:19" x14ac:dyDescent="0.2">
      <c r="A672" t="s">
        <v>30</v>
      </c>
      <c r="B672" t="s">
        <v>37</v>
      </c>
      <c r="C672" t="s">
        <v>125</v>
      </c>
      <c r="D672" t="s">
        <v>16</v>
      </c>
      <c r="E672" t="s">
        <v>192</v>
      </c>
      <c r="F672" t="s">
        <v>192</v>
      </c>
      <c r="G672" t="s">
        <v>192</v>
      </c>
      <c r="H672" t="s">
        <v>27</v>
      </c>
      <c r="I672" t="s">
        <v>153</v>
      </c>
      <c r="J672" t="s">
        <v>498</v>
      </c>
      <c r="K672">
        <v>1</v>
      </c>
      <c r="L672" s="17">
        <v>23.416666666666668</v>
      </c>
      <c r="M672" s="17">
        <v>1.1666666666666667</v>
      </c>
      <c r="N672" s="16">
        <v>256.8437361537259</v>
      </c>
      <c r="O672" s="16">
        <v>276.05114265368064</v>
      </c>
      <c r="P672" s="16"/>
      <c r="Q672" s="16"/>
      <c r="R672" s="16"/>
      <c r="S672" s="16"/>
    </row>
    <row r="673" spans="1:19" x14ac:dyDescent="0.2">
      <c r="A673" t="s">
        <v>30</v>
      </c>
      <c r="B673" t="s">
        <v>37</v>
      </c>
      <c r="C673" t="s">
        <v>125</v>
      </c>
      <c r="D673" t="s">
        <v>16</v>
      </c>
      <c r="E673" t="s">
        <v>192</v>
      </c>
      <c r="F673" t="s">
        <v>192</v>
      </c>
      <c r="G673" t="s">
        <v>192</v>
      </c>
      <c r="H673" t="s">
        <v>27</v>
      </c>
      <c r="I673" t="s">
        <v>153</v>
      </c>
      <c r="J673" t="s">
        <v>498</v>
      </c>
      <c r="K673">
        <v>2</v>
      </c>
      <c r="L673" s="17">
        <v>23.416666666666668</v>
      </c>
      <c r="M673" s="17">
        <v>1.1666666666666667</v>
      </c>
      <c r="N673" s="16">
        <v>256.8437361537259</v>
      </c>
      <c r="O673" s="16">
        <v>276.05114265368064</v>
      </c>
      <c r="P673" s="16"/>
      <c r="Q673" s="16"/>
      <c r="R673" s="16"/>
      <c r="S673" s="16"/>
    </row>
    <row r="674" spans="1:19" x14ac:dyDescent="0.2">
      <c r="A674" t="s">
        <v>30</v>
      </c>
      <c r="B674" t="s">
        <v>37</v>
      </c>
      <c r="C674" t="s">
        <v>125</v>
      </c>
      <c r="D674" t="s">
        <v>16</v>
      </c>
      <c r="E674" t="s">
        <v>192</v>
      </c>
      <c r="F674" t="s">
        <v>192</v>
      </c>
      <c r="G674" t="s">
        <v>192</v>
      </c>
      <c r="H674" t="s">
        <v>27</v>
      </c>
      <c r="I674" t="s">
        <v>153</v>
      </c>
      <c r="J674" t="s">
        <v>498</v>
      </c>
      <c r="K674">
        <v>3</v>
      </c>
      <c r="L674" s="17">
        <v>23.416666666666668</v>
      </c>
      <c r="M674" s="17">
        <v>1.1666666666666667</v>
      </c>
      <c r="N674" s="16">
        <v>256.8437361537259</v>
      </c>
      <c r="O674" s="16">
        <v>276.05114265368064</v>
      </c>
      <c r="P674" s="16"/>
      <c r="Q674" s="16"/>
      <c r="R674" s="16"/>
      <c r="S674" s="16"/>
    </row>
    <row r="675" spans="1:19" x14ac:dyDescent="0.2">
      <c r="A675" t="s">
        <v>30</v>
      </c>
      <c r="B675" t="s">
        <v>37</v>
      </c>
      <c r="C675" t="s">
        <v>125</v>
      </c>
      <c r="D675" t="s">
        <v>16</v>
      </c>
      <c r="E675" t="s">
        <v>192</v>
      </c>
      <c r="F675" t="s">
        <v>192</v>
      </c>
      <c r="G675" t="s">
        <v>192</v>
      </c>
      <c r="H675" t="s">
        <v>27</v>
      </c>
      <c r="I675" t="s">
        <v>153</v>
      </c>
      <c r="J675" t="s">
        <v>498</v>
      </c>
      <c r="K675">
        <v>4</v>
      </c>
      <c r="L675" s="17">
        <v>23.333333333333332</v>
      </c>
      <c r="M675" s="17">
        <v>1.0833333333333333</v>
      </c>
      <c r="N675" s="16">
        <v>256.8437361537259</v>
      </c>
      <c r="O675" s="16">
        <v>276.05114265368064</v>
      </c>
      <c r="P675" s="16"/>
      <c r="Q675" s="16"/>
      <c r="R675" s="16"/>
      <c r="S675" s="16"/>
    </row>
    <row r="676" spans="1:19" x14ac:dyDescent="0.2">
      <c r="A676" t="s">
        <v>30</v>
      </c>
      <c r="B676" t="s">
        <v>37</v>
      </c>
      <c r="C676" t="s">
        <v>125</v>
      </c>
      <c r="D676" t="s">
        <v>16</v>
      </c>
      <c r="E676" t="s">
        <v>192</v>
      </c>
      <c r="F676" t="s">
        <v>192</v>
      </c>
      <c r="G676" t="s">
        <v>192</v>
      </c>
      <c r="H676" t="s">
        <v>27</v>
      </c>
      <c r="I676" t="s">
        <v>153</v>
      </c>
      <c r="J676" t="s">
        <v>498</v>
      </c>
      <c r="K676">
        <v>5</v>
      </c>
      <c r="L676" s="17">
        <v>23.416666666666668</v>
      </c>
      <c r="M676" s="17">
        <v>1.1666666666666667</v>
      </c>
      <c r="N676" s="16">
        <v>256.8437361537259</v>
      </c>
      <c r="O676" s="16">
        <v>276.05114265368064</v>
      </c>
      <c r="P676" s="16"/>
      <c r="Q676" s="16"/>
      <c r="R676" s="16"/>
      <c r="S676" s="16"/>
    </row>
    <row r="677" spans="1:19" x14ac:dyDescent="0.2">
      <c r="A677" t="s">
        <v>30</v>
      </c>
      <c r="B677" t="s">
        <v>37</v>
      </c>
      <c r="C677" t="s">
        <v>125</v>
      </c>
      <c r="D677" t="s">
        <v>16</v>
      </c>
      <c r="E677" t="s">
        <v>192</v>
      </c>
      <c r="F677" t="s">
        <v>192</v>
      </c>
      <c r="G677" t="s">
        <v>192</v>
      </c>
      <c r="H677" t="s">
        <v>27</v>
      </c>
      <c r="I677" t="s">
        <v>153</v>
      </c>
      <c r="J677" t="s">
        <v>498</v>
      </c>
      <c r="K677">
        <v>6</v>
      </c>
      <c r="L677" s="17">
        <v>23.416666666666668</v>
      </c>
      <c r="M677" s="17">
        <v>1.1666666666666667</v>
      </c>
      <c r="N677" s="16">
        <v>256.8437361537259</v>
      </c>
      <c r="O677" s="16">
        <v>276.05114265368064</v>
      </c>
      <c r="P677" s="16"/>
      <c r="Q677" s="16"/>
      <c r="R677" s="16"/>
      <c r="S677" s="16"/>
    </row>
    <row r="678" spans="1:19" x14ac:dyDescent="0.2">
      <c r="A678" t="s">
        <v>30</v>
      </c>
      <c r="B678" t="s">
        <v>37</v>
      </c>
      <c r="C678" t="s">
        <v>125</v>
      </c>
      <c r="D678" t="s">
        <v>16</v>
      </c>
      <c r="E678" t="s">
        <v>192</v>
      </c>
      <c r="F678" t="s">
        <v>192</v>
      </c>
      <c r="G678" t="s">
        <v>192</v>
      </c>
      <c r="H678" t="s">
        <v>27</v>
      </c>
      <c r="I678" t="s">
        <v>153</v>
      </c>
      <c r="J678" t="s">
        <v>498</v>
      </c>
      <c r="K678">
        <v>7</v>
      </c>
      <c r="L678" s="17">
        <v>23.416666666666668</v>
      </c>
      <c r="M678" s="17">
        <v>1.1666666666666667</v>
      </c>
      <c r="N678" s="16">
        <v>256.8437361537259</v>
      </c>
      <c r="O678" s="16">
        <v>276.05114265368064</v>
      </c>
      <c r="P678" s="16"/>
      <c r="Q678" s="16"/>
      <c r="R678" s="16"/>
      <c r="S678" s="16"/>
    </row>
    <row r="679" spans="1:19" x14ac:dyDescent="0.2">
      <c r="A679" t="s">
        <v>30</v>
      </c>
      <c r="B679" t="s">
        <v>37</v>
      </c>
      <c r="C679" t="s">
        <v>125</v>
      </c>
      <c r="D679" t="s">
        <v>16</v>
      </c>
      <c r="E679" t="s">
        <v>192</v>
      </c>
      <c r="F679" t="s">
        <v>192</v>
      </c>
      <c r="G679" t="s">
        <v>192</v>
      </c>
      <c r="H679" t="s">
        <v>27</v>
      </c>
      <c r="I679" t="s">
        <v>153</v>
      </c>
      <c r="J679" t="s">
        <v>354</v>
      </c>
      <c r="K679">
        <v>1</v>
      </c>
      <c r="L679" s="17">
        <v>3.5833333333333335</v>
      </c>
      <c r="M679" s="17">
        <v>5.333333333333333</v>
      </c>
      <c r="N679" s="16">
        <v>256.8437361537259</v>
      </c>
      <c r="O679" s="16">
        <v>276.05114265368064</v>
      </c>
      <c r="P679" s="16"/>
      <c r="Q679" s="16"/>
      <c r="R679" s="16"/>
      <c r="S679" s="16"/>
    </row>
    <row r="680" spans="1:19" x14ac:dyDescent="0.2">
      <c r="A680" t="s">
        <v>30</v>
      </c>
      <c r="B680" t="s">
        <v>37</v>
      </c>
      <c r="C680" t="s">
        <v>125</v>
      </c>
      <c r="D680" t="s">
        <v>16</v>
      </c>
      <c r="E680" t="s">
        <v>192</v>
      </c>
      <c r="F680" t="s">
        <v>192</v>
      </c>
      <c r="G680" t="s">
        <v>192</v>
      </c>
      <c r="H680" t="s">
        <v>27</v>
      </c>
      <c r="I680" t="s">
        <v>153</v>
      </c>
      <c r="J680" t="s">
        <v>354</v>
      </c>
      <c r="K680">
        <v>2</v>
      </c>
      <c r="L680" s="17">
        <v>3.5833333333333335</v>
      </c>
      <c r="M680" s="17">
        <v>5.333333333333333</v>
      </c>
      <c r="N680" s="16">
        <v>256.8437361537259</v>
      </c>
      <c r="O680" s="16">
        <v>276.05114265368064</v>
      </c>
      <c r="P680" s="16"/>
      <c r="Q680" s="16"/>
      <c r="R680" s="16"/>
      <c r="S680" s="16"/>
    </row>
    <row r="681" spans="1:19" x14ac:dyDescent="0.2">
      <c r="A681" t="s">
        <v>30</v>
      </c>
      <c r="B681" t="s">
        <v>37</v>
      </c>
      <c r="C681" t="s">
        <v>125</v>
      </c>
      <c r="D681" t="s">
        <v>16</v>
      </c>
      <c r="E681" t="s">
        <v>192</v>
      </c>
      <c r="F681" t="s">
        <v>192</v>
      </c>
      <c r="G681" t="s">
        <v>192</v>
      </c>
      <c r="H681" t="s">
        <v>27</v>
      </c>
      <c r="I681" t="s">
        <v>153</v>
      </c>
      <c r="J681" t="s">
        <v>354</v>
      </c>
      <c r="K681">
        <v>3</v>
      </c>
      <c r="L681" s="17">
        <v>3.5833333333333335</v>
      </c>
      <c r="M681" s="17">
        <v>5.333333333333333</v>
      </c>
      <c r="N681" s="16">
        <v>256.8437361537259</v>
      </c>
      <c r="O681" s="16">
        <v>276.05114265368064</v>
      </c>
      <c r="P681" s="16"/>
      <c r="Q681" s="16"/>
      <c r="R681" s="16"/>
      <c r="S681" s="16"/>
    </row>
    <row r="682" spans="1:19" x14ac:dyDescent="0.2">
      <c r="A682" t="s">
        <v>30</v>
      </c>
      <c r="B682" t="s">
        <v>37</v>
      </c>
      <c r="C682" t="s">
        <v>125</v>
      </c>
      <c r="D682" t="s">
        <v>16</v>
      </c>
      <c r="E682" t="s">
        <v>192</v>
      </c>
      <c r="F682" t="s">
        <v>192</v>
      </c>
      <c r="G682" t="s">
        <v>192</v>
      </c>
      <c r="H682" t="s">
        <v>27</v>
      </c>
      <c r="I682" t="s">
        <v>153</v>
      </c>
      <c r="J682" t="s">
        <v>354</v>
      </c>
      <c r="K682">
        <v>4</v>
      </c>
      <c r="L682" s="17">
        <v>3.5833333333333335</v>
      </c>
      <c r="M682" s="17">
        <v>5.333333333333333</v>
      </c>
      <c r="N682" s="16">
        <v>256.8437361537259</v>
      </c>
      <c r="O682" s="16">
        <v>276.05114265368064</v>
      </c>
      <c r="P682" s="16"/>
      <c r="Q682" s="16"/>
      <c r="R682" s="16"/>
      <c r="S682" s="16"/>
    </row>
    <row r="683" spans="1:19" x14ac:dyDescent="0.2">
      <c r="A683" t="s">
        <v>30</v>
      </c>
      <c r="B683" t="s">
        <v>37</v>
      </c>
      <c r="C683" t="s">
        <v>125</v>
      </c>
      <c r="D683" t="s">
        <v>16</v>
      </c>
      <c r="E683" t="s">
        <v>192</v>
      </c>
      <c r="F683" t="s">
        <v>192</v>
      </c>
      <c r="G683" t="s">
        <v>192</v>
      </c>
      <c r="H683" t="s">
        <v>27</v>
      </c>
      <c r="I683" t="s">
        <v>153</v>
      </c>
      <c r="J683" t="s">
        <v>354</v>
      </c>
      <c r="K683">
        <v>5</v>
      </c>
      <c r="L683" s="17">
        <v>3.5833333333333335</v>
      </c>
      <c r="M683" s="17">
        <v>5.333333333333333</v>
      </c>
      <c r="N683" s="16">
        <v>256.8437361537259</v>
      </c>
      <c r="O683" s="16">
        <v>276.05114265368064</v>
      </c>
      <c r="P683" s="16"/>
      <c r="Q683" s="16"/>
      <c r="R683" s="16"/>
      <c r="S683" s="16"/>
    </row>
    <row r="684" spans="1:19" x14ac:dyDescent="0.2">
      <c r="A684" t="s">
        <v>30</v>
      </c>
      <c r="B684" t="s">
        <v>37</v>
      </c>
      <c r="C684" t="s">
        <v>125</v>
      </c>
      <c r="D684" t="s">
        <v>16</v>
      </c>
      <c r="E684" t="s">
        <v>192</v>
      </c>
      <c r="F684" t="s">
        <v>192</v>
      </c>
      <c r="G684" t="s">
        <v>192</v>
      </c>
      <c r="H684" t="s">
        <v>27</v>
      </c>
      <c r="I684" t="s">
        <v>153</v>
      </c>
      <c r="J684" t="s">
        <v>354</v>
      </c>
      <c r="K684">
        <v>6</v>
      </c>
      <c r="L684" s="17">
        <v>3.5833333333333335</v>
      </c>
      <c r="M684" s="17">
        <v>5.333333333333333</v>
      </c>
      <c r="N684" s="16">
        <v>256.8437361537259</v>
      </c>
      <c r="O684" s="16">
        <v>276.05114265368064</v>
      </c>
      <c r="P684" s="16"/>
      <c r="Q684" s="16"/>
      <c r="R684" s="16"/>
      <c r="S684" s="16"/>
    </row>
    <row r="685" spans="1:19" x14ac:dyDescent="0.2">
      <c r="A685" t="s">
        <v>30</v>
      </c>
      <c r="B685" t="s">
        <v>37</v>
      </c>
      <c r="C685" t="s">
        <v>125</v>
      </c>
      <c r="D685" t="s">
        <v>16</v>
      </c>
      <c r="E685" t="s">
        <v>192</v>
      </c>
      <c r="F685" t="s">
        <v>192</v>
      </c>
      <c r="G685" t="s">
        <v>192</v>
      </c>
      <c r="H685" t="s">
        <v>27</v>
      </c>
      <c r="I685" t="s">
        <v>153</v>
      </c>
      <c r="J685" t="s">
        <v>354</v>
      </c>
      <c r="K685">
        <v>7</v>
      </c>
      <c r="L685" s="17">
        <v>3.5833333333333335</v>
      </c>
      <c r="M685" s="17">
        <v>5.333333333333333</v>
      </c>
      <c r="N685" s="16">
        <v>256.8437361537259</v>
      </c>
      <c r="O685" s="16">
        <v>276.05114265368064</v>
      </c>
      <c r="P685" s="16"/>
      <c r="Q685" s="16"/>
      <c r="R685" s="16"/>
      <c r="S685" s="16"/>
    </row>
    <row r="686" spans="1:19" x14ac:dyDescent="0.2">
      <c r="A686" t="s">
        <v>30</v>
      </c>
      <c r="B686" t="s">
        <v>37</v>
      </c>
      <c r="C686" t="s">
        <v>125</v>
      </c>
      <c r="D686" t="s">
        <v>16</v>
      </c>
      <c r="E686" t="s">
        <v>192</v>
      </c>
      <c r="F686" t="s">
        <v>192</v>
      </c>
      <c r="G686" t="s">
        <v>192</v>
      </c>
      <c r="H686" t="s">
        <v>27</v>
      </c>
      <c r="I686" t="s">
        <v>153</v>
      </c>
      <c r="J686" t="s">
        <v>775</v>
      </c>
      <c r="K686">
        <v>4</v>
      </c>
      <c r="L686" s="17">
        <v>10.083333333333334</v>
      </c>
      <c r="M686" s="17">
        <v>11.833333333333334</v>
      </c>
      <c r="N686" s="16">
        <v>256.8437361537259</v>
      </c>
      <c r="O686" s="16">
        <v>276.05114265368064</v>
      </c>
      <c r="P686" s="16"/>
      <c r="Q686" s="16"/>
      <c r="R686" s="16"/>
      <c r="S686" s="16"/>
    </row>
    <row r="687" spans="1:19" x14ac:dyDescent="0.2">
      <c r="A687" t="s">
        <v>30</v>
      </c>
      <c r="B687" t="s">
        <v>37</v>
      </c>
      <c r="C687" t="s">
        <v>125</v>
      </c>
      <c r="D687" t="s">
        <v>16</v>
      </c>
      <c r="E687" t="s">
        <v>192</v>
      </c>
      <c r="F687" t="s">
        <v>192</v>
      </c>
      <c r="G687" t="s">
        <v>192</v>
      </c>
      <c r="H687" t="s">
        <v>27</v>
      </c>
      <c r="I687" t="s">
        <v>153</v>
      </c>
      <c r="J687" t="s">
        <v>485</v>
      </c>
      <c r="K687">
        <v>1</v>
      </c>
      <c r="L687" s="17">
        <v>11.5</v>
      </c>
      <c r="M687" s="17">
        <v>13.25</v>
      </c>
      <c r="N687" s="16">
        <v>256.8437361537259</v>
      </c>
      <c r="O687" s="16">
        <v>276.05114265368064</v>
      </c>
      <c r="P687" s="16"/>
      <c r="Q687" s="16"/>
      <c r="R687" s="16"/>
      <c r="S687" s="16"/>
    </row>
    <row r="688" spans="1:19" x14ac:dyDescent="0.2">
      <c r="A688" t="s">
        <v>30</v>
      </c>
      <c r="B688" t="s">
        <v>37</v>
      </c>
      <c r="C688" t="s">
        <v>125</v>
      </c>
      <c r="D688" t="s">
        <v>16</v>
      </c>
      <c r="E688" t="s">
        <v>192</v>
      </c>
      <c r="F688" t="s">
        <v>192</v>
      </c>
      <c r="G688" t="s">
        <v>192</v>
      </c>
      <c r="H688" t="s">
        <v>27</v>
      </c>
      <c r="I688" t="s">
        <v>153</v>
      </c>
      <c r="J688" t="s">
        <v>485</v>
      </c>
      <c r="K688">
        <v>2</v>
      </c>
      <c r="L688" s="17">
        <v>11.5</v>
      </c>
      <c r="M688" s="17">
        <v>13.25</v>
      </c>
      <c r="N688" s="16">
        <v>256.8437361537259</v>
      </c>
      <c r="O688" s="16">
        <v>276.05114265368064</v>
      </c>
      <c r="P688" s="16"/>
      <c r="Q688" s="16"/>
      <c r="R688" s="16"/>
      <c r="S688" s="16"/>
    </row>
    <row r="689" spans="1:19" x14ac:dyDescent="0.2">
      <c r="A689" t="s">
        <v>30</v>
      </c>
      <c r="B689" t="s">
        <v>37</v>
      </c>
      <c r="C689" t="s">
        <v>125</v>
      </c>
      <c r="D689" t="s">
        <v>16</v>
      </c>
      <c r="E689" t="s">
        <v>192</v>
      </c>
      <c r="F689" t="s">
        <v>192</v>
      </c>
      <c r="G689" t="s">
        <v>192</v>
      </c>
      <c r="H689" t="s">
        <v>27</v>
      </c>
      <c r="I689" t="s">
        <v>153</v>
      </c>
      <c r="J689" t="s">
        <v>485</v>
      </c>
      <c r="K689">
        <v>3</v>
      </c>
      <c r="L689" s="17">
        <v>11.5</v>
      </c>
      <c r="M689" s="17">
        <v>13.25</v>
      </c>
      <c r="N689" s="16">
        <v>256.8437361537259</v>
      </c>
      <c r="O689" s="16">
        <v>276.05114265368064</v>
      </c>
      <c r="P689" s="16"/>
      <c r="Q689" s="16"/>
      <c r="R689" s="16"/>
      <c r="S689" s="16"/>
    </row>
    <row r="690" spans="1:19" x14ac:dyDescent="0.2">
      <c r="A690" t="s">
        <v>30</v>
      </c>
      <c r="B690" t="s">
        <v>37</v>
      </c>
      <c r="C690" t="s">
        <v>125</v>
      </c>
      <c r="D690" t="s">
        <v>16</v>
      </c>
      <c r="E690" t="s">
        <v>192</v>
      </c>
      <c r="F690" t="s">
        <v>192</v>
      </c>
      <c r="G690" t="s">
        <v>192</v>
      </c>
      <c r="H690" t="s">
        <v>27</v>
      </c>
      <c r="I690" t="s">
        <v>153</v>
      </c>
      <c r="J690" t="s">
        <v>485</v>
      </c>
      <c r="K690">
        <v>4</v>
      </c>
      <c r="L690" s="17">
        <v>11.5</v>
      </c>
      <c r="M690" s="17">
        <v>13.25</v>
      </c>
      <c r="N690" s="16">
        <v>256.8437361537259</v>
      </c>
      <c r="O690" s="16">
        <v>276.05114265368064</v>
      </c>
      <c r="P690" s="16"/>
      <c r="Q690" s="16"/>
      <c r="R690" s="16"/>
      <c r="S690" s="16"/>
    </row>
    <row r="691" spans="1:19" x14ac:dyDescent="0.2">
      <c r="A691" t="s">
        <v>30</v>
      </c>
      <c r="B691" t="s">
        <v>37</v>
      </c>
      <c r="C691" t="s">
        <v>125</v>
      </c>
      <c r="D691" t="s">
        <v>16</v>
      </c>
      <c r="E691" t="s">
        <v>192</v>
      </c>
      <c r="F691" t="s">
        <v>192</v>
      </c>
      <c r="G691" t="s">
        <v>192</v>
      </c>
      <c r="H691" t="s">
        <v>27</v>
      </c>
      <c r="I691" t="s">
        <v>153</v>
      </c>
      <c r="J691" t="s">
        <v>485</v>
      </c>
      <c r="K691">
        <v>5</v>
      </c>
      <c r="L691" s="17">
        <v>11.5</v>
      </c>
      <c r="M691" s="17">
        <v>13.25</v>
      </c>
      <c r="N691" s="16">
        <v>256.8437361537259</v>
      </c>
      <c r="O691" s="16">
        <v>276.05114265368064</v>
      </c>
      <c r="P691" s="16"/>
      <c r="Q691" s="16"/>
      <c r="R691" s="16"/>
      <c r="S691" s="16"/>
    </row>
    <row r="692" spans="1:19" x14ac:dyDescent="0.2">
      <c r="A692" t="s">
        <v>30</v>
      </c>
      <c r="B692" t="s">
        <v>37</v>
      </c>
      <c r="C692" t="s">
        <v>125</v>
      </c>
      <c r="D692" t="s">
        <v>16</v>
      </c>
      <c r="E692" t="s">
        <v>192</v>
      </c>
      <c r="F692" t="s">
        <v>192</v>
      </c>
      <c r="G692" t="s">
        <v>192</v>
      </c>
      <c r="H692" t="s">
        <v>27</v>
      </c>
      <c r="I692" t="s">
        <v>153</v>
      </c>
      <c r="J692" t="s">
        <v>485</v>
      </c>
      <c r="K692">
        <v>6</v>
      </c>
      <c r="L692" s="17">
        <v>11</v>
      </c>
      <c r="M692" s="17">
        <v>12.75</v>
      </c>
      <c r="N692" s="16">
        <v>256.8437361537259</v>
      </c>
      <c r="O692" s="16">
        <v>276.05114265368064</v>
      </c>
      <c r="P692" s="16"/>
      <c r="Q692" s="16"/>
      <c r="R692" s="16"/>
      <c r="S692" s="16"/>
    </row>
    <row r="693" spans="1:19" x14ac:dyDescent="0.2">
      <c r="A693" t="s">
        <v>30</v>
      </c>
      <c r="B693" t="s">
        <v>37</v>
      </c>
      <c r="C693" t="s">
        <v>125</v>
      </c>
      <c r="D693" t="s">
        <v>16</v>
      </c>
      <c r="E693" t="s">
        <v>192</v>
      </c>
      <c r="F693" t="s">
        <v>192</v>
      </c>
      <c r="G693" t="s">
        <v>192</v>
      </c>
      <c r="H693" t="s">
        <v>27</v>
      </c>
      <c r="I693" t="s">
        <v>153</v>
      </c>
      <c r="J693" t="s">
        <v>485</v>
      </c>
      <c r="K693">
        <v>7</v>
      </c>
      <c r="L693" s="17">
        <v>11</v>
      </c>
      <c r="M693" s="17">
        <v>12.75</v>
      </c>
      <c r="N693" s="16">
        <v>256.8437361537259</v>
      </c>
      <c r="O693" s="16">
        <v>276.05114265368064</v>
      </c>
      <c r="P693" s="16"/>
      <c r="Q693" s="16"/>
      <c r="R693" s="16"/>
      <c r="S693" s="16"/>
    </row>
    <row r="694" spans="1:19" x14ac:dyDescent="0.2">
      <c r="A694" t="s">
        <v>30</v>
      </c>
      <c r="B694" t="s">
        <v>37</v>
      </c>
      <c r="C694" t="s">
        <v>125</v>
      </c>
      <c r="D694" t="s">
        <v>16</v>
      </c>
      <c r="E694" t="s">
        <v>192</v>
      </c>
      <c r="F694" t="s">
        <v>192</v>
      </c>
      <c r="G694" t="s">
        <v>191</v>
      </c>
      <c r="H694" t="s">
        <v>153</v>
      </c>
      <c r="I694" t="s">
        <v>27</v>
      </c>
      <c r="J694" t="s">
        <v>190</v>
      </c>
      <c r="K694">
        <v>1</v>
      </c>
      <c r="L694" s="17">
        <v>1.8333333333333335</v>
      </c>
      <c r="M694" s="17">
        <v>3.6666666666666665</v>
      </c>
      <c r="N694" s="16">
        <v>256.8437361537259</v>
      </c>
      <c r="O694" s="16">
        <v>276.05114265368064</v>
      </c>
      <c r="P694" s="16"/>
      <c r="Q694" s="16"/>
      <c r="R694" s="16"/>
      <c r="S694" s="16"/>
    </row>
    <row r="695" spans="1:19" x14ac:dyDescent="0.2">
      <c r="A695" t="s">
        <v>30</v>
      </c>
      <c r="B695" t="s">
        <v>37</v>
      </c>
      <c r="C695" t="s">
        <v>125</v>
      </c>
      <c r="D695" t="s">
        <v>16</v>
      </c>
      <c r="E695" t="s">
        <v>192</v>
      </c>
      <c r="F695" t="s">
        <v>192</v>
      </c>
      <c r="G695" t="s">
        <v>191</v>
      </c>
      <c r="H695" t="s">
        <v>153</v>
      </c>
      <c r="I695" t="s">
        <v>27</v>
      </c>
      <c r="J695" t="s">
        <v>190</v>
      </c>
      <c r="K695">
        <v>2</v>
      </c>
      <c r="L695" s="17">
        <v>2</v>
      </c>
      <c r="M695" s="17">
        <v>3.8333333333333335</v>
      </c>
      <c r="N695" s="16">
        <v>256.8437361537259</v>
      </c>
      <c r="O695" s="16">
        <v>276.05114265368064</v>
      </c>
      <c r="P695" s="16"/>
      <c r="Q695" s="16"/>
      <c r="R695" s="16"/>
      <c r="S695" s="16"/>
    </row>
    <row r="696" spans="1:19" x14ac:dyDescent="0.2">
      <c r="A696" t="s">
        <v>30</v>
      </c>
      <c r="B696" t="s">
        <v>37</v>
      </c>
      <c r="C696" t="s">
        <v>125</v>
      </c>
      <c r="D696" t="s">
        <v>16</v>
      </c>
      <c r="E696" t="s">
        <v>192</v>
      </c>
      <c r="F696" t="s">
        <v>192</v>
      </c>
      <c r="G696" t="s">
        <v>191</v>
      </c>
      <c r="H696" t="s">
        <v>153</v>
      </c>
      <c r="I696" t="s">
        <v>27</v>
      </c>
      <c r="J696" t="s">
        <v>190</v>
      </c>
      <c r="K696">
        <v>3</v>
      </c>
      <c r="L696" s="17">
        <v>1.8333333333333335</v>
      </c>
      <c r="M696" s="17">
        <v>3.6666666666666665</v>
      </c>
      <c r="N696" s="16">
        <v>256.8437361537259</v>
      </c>
      <c r="O696" s="16">
        <v>276.05114265368064</v>
      </c>
      <c r="P696" s="16"/>
      <c r="Q696" s="16"/>
      <c r="R696" s="16"/>
      <c r="S696" s="16"/>
    </row>
    <row r="697" spans="1:19" x14ac:dyDescent="0.2">
      <c r="A697" t="s">
        <v>30</v>
      </c>
      <c r="B697" t="s">
        <v>37</v>
      </c>
      <c r="C697" t="s">
        <v>125</v>
      </c>
      <c r="D697" t="s">
        <v>16</v>
      </c>
      <c r="E697" t="s">
        <v>192</v>
      </c>
      <c r="F697" t="s">
        <v>192</v>
      </c>
      <c r="G697" t="s">
        <v>191</v>
      </c>
      <c r="H697" t="s">
        <v>153</v>
      </c>
      <c r="I697" t="s">
        <v>27</v>
      </c>
      <c r="J697" t="s">
        <v>190</v>
      </c>
      <c r="K697">
        <v>4</v>
      </c>
      <c r="L697" s="17">
        <v>1.8333333333333335</v>
      </c>
      <c r="M697" s="17">
        <v>3.6666666666666665</v>
      </c>
      <c r="N697" s="16">
        <v>256.8437361537259</v>
      </c>
      <c r="O697" s="16">
        <v>276.05114265368064</v>
      </c>
      <c r="P697" s="16"/>
      <c r="Q697" s="16"/>
      <c r="R697" s="16"/>
      <c r="S697" s="16"/>
    </row>
    <row r="698" spans="1:19" x14ac:dyDescent="0.2">
      <c r="A698" t="s">
        <v>30</v>
      </c>
      <c r="B698" t="s">
        <v>37</v>
      </c>
      <c r="C698" t="s">
        <v>125</v>
      </c>
      <c r="D698" t="s">
        <v>16</v>
      </c>
      <c r="E698" t="s">
        <v>192</v>
      </c>
      <c r="F698" t="s">
        <v>192</v>
      </c>
      <c r="G698" t="s">
        <v>191</v>
      </c>
      <c r="H698" t="s">
        <v>153</v>
      </c>
      <c r="I698" t="s">
        <v>27</v>
      </c>
      <c r="J698" t="s">
        <v>190</v>
      </c>
      <c r="K698">
        <v>5</v>
      </c>
      <c r="L698" s="17">
        <v>2</v>
      </c>
      <c r="M698" s="17">
        <v>3.8333333333333335</v>
      </c>
      <c r="N698" s="16">
        <v>256.8437361537259</v>
      </c>
      <c r="O698" s="16">
        <v>276.05114265368064</v>
      </c>
      <c r="P698" s="16"/>
      <c r="Q698" s="16"/>
      <c r="R698" s="16"/>
      <c r="S698" s="16"/>
    </row>
    <row r="699" spans="1:19" x14ac:dyDescent="0.2">
      <c r="A699" t="s">
        <v>30</v>
      </c>
      <c r="B699" t="s">
        <v>37</v>
      </c>
      <c r="C699" t="s">
        <v>125</v>
      </c>
      <c r="D699" t="s">
        <v>16</v>
      </c>
      <c r="E699" t="s">
        <v>192</v>
      </c>
      <c r="F699" t="s">
        <v>192</v>
      </c>
      <c r="G699" t="s">
        <v>191</v>
      </c>
      <c r="H699" t="s">
        <v>153</v>
      </c>
      <c r="I699" t="s">
        <v>27</v>
      </c>
      <c r="J699" t="s">
        <v>190</v>
      </c>
      <c r="K699">
        <v>6</v>
      </c>
      <c r="L699" s="17">
        <v>1.8333333333333335</v>
      </c>
      <c r="M699" s="17">
        <v>3.6666666666666665</v>
      </c>
      <c r="N699" s="16">
        <v>256.8437361537259</v>
      </c>
      <c r="O699" s="16">
        <v>276.05114265368064</v>
      </c>
      <c r="P699" s="16"/>
      <c r="Q699" s="16"/>
      <c r="R699" s="16"/>
      <c r="S699" s="16"/>
    </row>
    <row r="700" spans="1:19" x14ac:dyDescent="0.2">
      <c r="A700" t="s">
        <v>30</v>
      </c>
      <c r="B700" t="s">
        <v>37</v>
      </c>
      <c r="C700" t="s">
        <v>125</v>
      </c>
      <c r="D700" t="s">
        <v>16</v>
      </c>
      <c r="E700" t="s">
        <v>192</v>
      </c>
      <c r="F700" t="s">
        <v>192</v>
      </c>
      <c r="G700" t="s">
        <v>191</v>
      </c>
      <c r="H700" t="s">
        <v>153</v>
      </c>
      <c r="I700" t="s">
        <v>27</v>
      </c>
      <c r="J700" t="s">
        <v>190</v>
      </c>
      <c r="K700">
        <v>7</v>
      </c>
      <c r="L700" s="17">
        <v>1.8333333333333335</v>
      </c>
      <c r="M700" s="17">
        <v>3.6666666666666665</v>
      </c>
      <c r="N700" s="16">
        <v>256.8437361537259</v>
      </c>
      <c r="O700" s="16">
        <v>276.05114265368064</v>
      </c>
      <c r="P700" s="16"/>
      <c r="Q700" s="16"/>
      <c r="R700" s="16"/>
      <c r="S700" s="16"/>
    </row>
    <row r="701" spans="1:19" x14ac:dyDescent="0.2">
      <c r="A701" t="s">
        <v>30</v>
      </c>
      <c r="B701" t="s">
        <v>37</v>
      </c>
      <c r="C701" t="s">
        <v>125</v>
      </c>
      <c r="D701" t="s">
        <v>16</v>
      </c>
      <c r="E701" t="s">
        <v>192</v>
      </c>
      <c r="F701" t="s">
        <v>192</v>
      </c>
      <c r="G701" t="s">
        <v>191</v>
      </c>
      <c r="H701" t="s">
        <v>153</v>
      </c>
      <c r="I701" t="s">
        <v>27</v>
      </c>
      <c r="J701" t="s">
        <v>355</v>
      </c>
      <c r="K701">
        <v>1</v>
      </c>
      <c r="L701" s="17">
        <v>9.3333333333333339</v>
      </c>
      <c r="M701" s="17">
        <v>11.166666666666666</v>
      </c>
      <c r="N701" s="16">
        <v>256.8437361537259</v>
      </c>
      <c r="O701" s="16">
        <v>276.05114265368064</v>
      </c>
      <c r="P701" s="16"/>
      <c r="Q701" s="16"/>
      <c r="R701" s="16"/>
      <c r="S701" s="16"/>
    </row>
    <row r="702" spans="1:19" x14ac:dyDescent="0.2">
      <c r="A702" t="s">
        <v>30</v>
      </c>
      <c r="B702" t="s">
        <v>37</v>
      </c>
      <c r="C702" t="s">
        <v>125</v>
      </c>
      <c r="D702" t="s">
        <v>16</v>
      </c>
      <c r="E702" t="s">
        <v>192</v>
      </c>
      <c r="F702" t="s">
        <v>192</v>
      </c>
      <c r="G702" t="s">
        <v>191</v>
      </c>
      <c r="H702" t="s">
        <v>153</v>
      </c>
      <c r="I702" t="s">
        <v>27</v>
      </c>
      <c r="J702" t="s">
        <v>355</v>
      </c>
      <c r="K702">
        <v>2</v>
      </c>
      <c r="L702" s="17">
        <v>9.5</v>
      </c>
      <c r="M702" s="17">
        <v>11.333333333333334</v>
      </c>
      <c r="N702" s="16">
        <v>256.8437361537259</v>
      </c>
      <c r="O702" s="16">
        <v>276.05114265368064</v>
      </c>
      <c r="P702" s="16"/>
      <c r="Q702" s="16"/>
      <c r="R702" s="16"/>
      <c r="S702" s="16"/>
    </row>
    <row r="703" spans="1:19" x14ac:dyDescent="0.2">
      <c r="A703" t="s">
        <v>30</v>
      </c>
      <c r="B703" t="s">
        <v>37</v>
      </c>
      <c r="C703" t="s">
        <v>125</v>
      </c>
      <c r="D703" t="s">
        <v>16</v>
      </c>
      <c r="E703" t="s">
        <v>192</v>
      </c>
      <c r="F703" t="s">
        <v>192</v>
      </c>
      <c r="G703" t="s">
        <v>191</v>
      </c>
      <c r="H703" t="s">
        <v>153</v>
      </c>
      <c r="I703" t="s">
        <v>27</v>
      </c>
      <c r="J703" t="s">
        <v>355</v>
      </c>
      <c r="K703">
        <v>3</v>
      </c>
      <c r="L703" s="17">
        <v>9.4166666666666661</v>
      </c>
      <c r="M703" s="17">
        <v>11.25</v>
      </c>
      <c r="N703" s="16">
        <v>256.8437361537259</v>
      </c>
      <c r="O703" s="16">
        <v>276.05114265368064</v>
      </c>
      <c r="P703" s="16"/>
      <c r="Q703" s="16"/>
      <c r="R703" s="16"/>
      <c r="S703" s="16"/>
    </row>
    <row r="704" spans="1:19" x14ac:dyDescent="0.2">
      <c r="A704" t="s">
        <v>30</v>
      </c>
      <c r="B704" t="s">
        <v>37</v>
      </c>
      <c r="C704" t="s">
        <v>125</v>
      </c>
      <c r="D704" t="s">
        <v>16</v>
      </c>
      <c r="E704" t="s">
        <v>192</v>
      </c>
      <c r="F704" t="s">
        <v>192</v>
      </c>
      <c r="G704" t="s">
        <v>191</v>
      </c>
      <c r="H704" t="s">
        <v>153</v>
      </c>
      <c r="I704" t="s">
        <v>27</v>
      </c>
      <c r="J704" t="s">
        <v>355</v>
      </c>
      <c r="K704">
        <v>4</v>
      </c>
      <c r="L704" s="17">
        <v>9.5</v>
      </c>
      <c r="M704" s="17">
        <v>11.333333333333334</v>
      </c>
      <c r="N704" s="16">
        <v>256.8437361537259</v>
      </c>
      <c r="O704" s="16">
        <v>276.05114265368064</v>
      </c>
      <c r="P704" s="16"/>
      <c r="Q704" s="16"/>
      <c r="R704" s="16"/>
      <c r="S704" s="16"/>
    </row>
    <row r="705" spans="1:19" x14ac:dyDescent="0.2">
      <c r="A705" t="s">
        <v>30</v>
      </c>
      <c r="B705" t="s">
        <v>37</v>
      </c>
      <c r="C705" t="s">
        <v>125</v>
      </c>
      <c r="D705" t="s">
        <v>16</v>
      </c>
      <c r="E705" t="s">
        <v>192</v>
      </c>
      <c r="F705" t="s">
        <v>192</v>
      </c>
      <c r="G705" t="s">
        <v>191</v>
      </c>
      <c r="H705" t="s">
        <v>153</v>
      </c>
      <c r="I705" t="s">
        <v>27</v>
      </c>
      <c r="J705" t="s">
        <v>355</v>
      </c>
      <c r="K705">
        <v>5</v>
      </c>
      <c r="L705" s="17">
        <v>9.5</v>
      </c>
      <c r="M705" s="17">
        <v>11.333333333333334</v>
      </c>
      <c r="N705" s="16">
        <v>256.8437361537259</v>
      </c>
      <c r="O705" s="16">
        <v>276.05114265368064</v>
      </c>
      <c r="P705" s="16"/>
      <c r="Q705" s="16"/>
      <c r="R705" s="16"/>
      <c r="S705" s="16"/>
    </row>
    <row r="706" spans="1:19" x14ac:dyDescent="0.2">
      <c r="A706" t="s">
        <v>30</v>
      </c>
      <c r="B706" t="s">
        <v>37</v>
      </c>
      <c r="C706" t="s">
        <v>125</v>
      </c>
      <c r="D706" t="s">
        <v>16</v>
      </c>
      <c r="E706" t="s">
        <v>192</v>
      </c>
      <c r="F706" t="s">
        <v>192</v>
      </c>
      <c r="G706" t="s">
        <v>191</v>
      </c>
      <c r="H706" t="s">
        <v>153</v>
      </c>
      <c r="I706" t="s">
        <v>27</v>
      </c>
      <c r="J706" t="s">
        <v>355</v>
      </c>
      <c r="K706">
        <v>6</v>
      </c>
      <c r="L706" s="17">
        <v>9.5</v>
      </c>
      <c r="M706" s="17">
        <v>11.333333333333334</v>
      </c>
      <c r="N706" s="16">
        <v>256.8437361537259</v>
      </c>
      <c r="O706" s="16">
        <v>276.05114265368064</v>
      </c>
      <c r="P706" s="16"/>
      <c r="Q706" s="16"/>
      <c r="R706" s="16"/>
      <c r="S706" s="16"/>
    </row>
    <row r="707" spans="1:19" x14ac:dyDescent="0.2">
      <c r="A707" t="s">
        <v>30</v>
      </c>
      <c r="B707" t="s">
        <v>37</v>
      </c>
      <c r="C707" t="s">
        <v>125</v>
      </c>
      <c r="D707" t="s">
        <v>16</v>
      </c>
      <c r="E707" t="s">
        <v>192</v>
      </c>
      <c r="F707" t="s">
        <v>192</v>
      </c>
      <c r="G707" t="s">
        <v>191</v>
      </c>
      <c r="H707" t="s">
        <v>153</v>
      </c>
      <c r="I707" t="s">
        <v>27</v>
      </c>
      <c r="J707" t="s">
        <v>355</v>
      </c>
      <c r="K707">
        <v>7</v>
      </c>
      <c r="L707" s="17">
        <v>9</v>
      </c>
      <c r="M707" s="17">
        <v>10.833333333333334</v>
      </c>
      <c r="N707" s="16">
        <v>256.8437361537259</v>
      </c>
      <c r="O707" s="16">
        <v>276.05114265368064</v>
      </c>
      <c r="P707" s="16"/>
      <c r="Q707" s="16"/>
      <c r="R707" s="16"/>
      <c r="S707" s="16"/>
    </row>
    <row r="708" spans="1:19" x14ac:dyDescent="0.2">
      <c r="A708" t="s">
        <v>30</v>
      </c>
      <c r="B708" t="s">
        <v>37</v>
      </c>
      <c r="C708" t="s">
        <v>125</v>
      </c>
      <c r="D708" t="s">
        <v>16</v>
      </c>
      <c r="E708" t="s">
        <v>192</v>
      </c>
      <c r="F708" t="s">
        <v>192</v>
      </c>
      <c r="G708" t="s">
        <v>191</v>
      </c>
      <c r="H708" t="s">
        <v>153</v>
      </c>
      <c r="I708" t="s">
        <v>27</v>
      </c>
      <c r="J708" t="s">
        <v>776</v>
      </c>
      <c r="K708">
        <v>4</v>
      </c>
      <c r="L708" s="17">
        <v>12.5</v>
      </c>
      <c r="M708" s="17">
        <v>14.333333333333334</v>
      </c>
      <c r="N708" s="16">
        <v>256.8437361537259</v>
      </c>
      <c r="O708" s="16">
        <v>276.05114265368064</v>
      </c>
      <c r="P708" s="16"/>
      <c r="Q708" s="16"/>
      <c r="R708" s="16"/>
      <c r="S708" s="16"/>
    </row>
    <row r="709" spans="1:19" x14ac:dyDescent="0.2">
      <c r="A709" t="s">
        <v>30</v>
      </c>
      <c r="B709" t="s">
        <v>37</v>
      </c>
      <c r="C709" t="s">
        <v>125</v>
      </c>
      <c r="D709" t="s">
        <v>16</v>
      </c>
      <c r="E709" t="s">
        <v>192</v>
      </c>
      <c r="F709" t="s">
        <v>192</v>
      </c>
      <c r="G709" t="s">
        <v>191</v>
      </c>
      <c r="H709" t="s">
        <v>153</v>
      </c>
      <c r="I709" t="s">
        <v>27</v>
      </c>
      <c r="J709" t="s">
        <v>486</v>
      </c>
      <c r="K709">
        <v>1</v>
      </c>
      <c r="L709" s="17">
        <v>13.916666666666666</v>
      </c>
      <c r="M709" s="17">
        <v>15.75</v>
      </c>
      <c r="N709" s="16">
        <v>256.8437361537259</v>
      </c>
      <c r="O709" s="16">
        <v>276.05114265368064</v>
      </c>
      <c r="P709" s="16"/>
      <c r="Q709" s="16"/>
      <c r="R709" s="16"/>
      <c r="S709" s="16"/>
    </row>
    <row r="710" spans="1:19" x14ac:dyDescent="0.2">
      <c r="A710" t="s">
        <v>30</v>
      </c>
      <c r="B710" t="s">
        <v>37</v>
      </c>
      <c r="C710" t="s">
        <v>125</v>
      </c>
      <c r="D710" t="s">
        <v>16</v>
      </c>
      <c r="E710" t="s">
        <v>192</v>
      </c>
      <c r="F710" t="s">
        <v>192</v>
      </c>
      <c r="G710" t="s">
        <v>191</v>
      </c>
      <c r="H710" t="s">
        <v>153</v>
      </c>
      <c r="I710" t="s">
        <v>27</v>
      </c>
      <c r="J710" t="s">
        <v>486</v>
      </c>
      <c r="K710">
        <v>2</v>
      </c>
      <c r="L710" s="17">
        <v>13.916666666666666</v>
      </c>
      <c r="M710" s="17">
        <v>15.75</v>
      </c>
      <c r="N710" s="16">
        <v>256.8437361537259</v>
      </c>
      <c r="O710" s="16">
        <v>276.05114265368064</v>
      </c>
      <c r="P710" s="16"/>
      <c r="Q710" s="16"/>
      <c r="R710" s="16"/>
      <c r="S710" s="16"/>
    </row>
    <row r="711" spans="1:19" x14ac:dyDescent="0.2">
      <c r="A711" t="s">
        <v>30</v>
      </c>
      <c r="B711" t="s">
        <v>37</v>
      </c>
      <c r="C711" t="s">
        <v>125</v>
      </c>
      <c r="D711" t="s">
        <v>16</v>
      </c>
      <c r="E711" t="s">
        <v>192</v>
      </c>
      <c r="F711" t="s">
        <v>192</v>
      </c>
      <c r="G711" t="s">
        <v>191</v>
      </c>
      <c r="H711" t="s">
        <v>153</v>
      </c>
      <c r="I711" t="s">
        <v>27</v>
      </c>
      <c r="J711" t="s">
        <v>486</v>
      </c>
      <c r="K711">
        <v>3</v>
      </c>
      <c r="L711" s="17">
        <v>13.916666666666666</v>
      </c>
      <c r="M711" s="17">
        <v>15.75</v>
      </c>
      <c r="N711" s="16">
        <v>256.8437361537259</v>
      </c>
      <c r="O711" s="16">
        <v>276.05114265368064</v>
      </c>
      <c r="P711" s="16"/>
      <c r="Q711" s="16"/>
      <c r="R711" s="16"/>
      <c r="S711" s="16"/>
    </row>
    <row r="712" spans="1:19" x14ac:dyDescent="0.2">
      <c r="A712" t="s">
        <v>30</v>
      </c>
      <c r="B712" t="s">
        <v>37</v>
      </c>
      <c r="C712" t="s">
        <v>125</v>
      </c>
      <c r="D712" t="s">
        <v>16</v>
      </c>
      <c r="E712" t="s">
        <v>192</v>
      </c>
      <c r="F712" t="s">
        <v>192</v>
      </c>
      <c r="G712" t="s">
        <v>191</v>
      </c>
      <c r="H712" t="s">
        <v>153</v>
      </c>
      <c r="I712" t="s">
        <v>27</v>
      </c>
      <c r="J712" t="s">
        <v>486</v>
      </c>
      <c r="K712">
        <v>4</v>
      </c>
      <c r="L712" s="17">
        <v>14.333333333333334</v>
      </c>
      <c r="M712" s="17">
        <v>16.166666666666668</v>
      </c>
      <c r="N712" s="16">
        <v>256.8437361537259</v>
      </c>
      <c r="O712" s="16">
        <v>276.05114265368064</v>
      </c>
      <c r="P712" s="16"/>
      <c r="Q712" s="16"/>
      <c r="R712" s="16"/>
      <c r="S712" s="16"/>
    </row>
    <row r="713" spans="1:19" x14ac:dyDescent="0.2">
      <c r="A713" t="s">
        <v>30</v>
      </c>
      <c r="B713" t="s">
        <v>37</v>
      </c>
      <c r="C713" t="s">
        <v>125</v>
      </c>
      <c r="D713" t="s">
        <v>16</v>
      </c>
      <c r="E713" t="s">
        <v>192</v>
      </c>
      <c r="F713" t="s">
        <v>192</v>
      </c>
      <c r="G713" t="s">
        <v>191</v>
      </c>
      <c r="H713" t="s">
        <v>153</v>
      </c>
      <c r="I713" t="s">
        <v>27</v>
      </c>
      <c r="J713" t="s">
        <v>486</v>
      </c>
      <c r="K713">
        <v>5</v>
      </c>
      <c r="L713" s="17">
        <v>14.5</v>
      </c>
      <c r="M713" s="17">
        <v>16.333333333333332</v>
      </c>
      <c r="N713" s="16">
        <v>256.8437361537259</v>
      </c>
      <c r="O713" s="16">
        <v>276.05114265368064</v>
      </c>
      <c r="P713" s="16"/>
      <c r="Q713" s="16"/>
      <c r="R713" s="16"/>
      <c r="S713" s="16"/>
    </row>
    <row r="714" spans="1:19" x14ac:dyDescent="0.2">
      <c r="A714" t="s">
        <v>30</v>
      </c>
      <c r="B714" t="s">
        <v>37</v>
      </c>
      <c r="C714" t="s">
        <v>125</v>
      </c>
      <c r="D714" t="s">
        <v>16</v>
      </c>
      <c r="E714" t="s">
        <v>192</v>
      </c>
      <c r="F714" t="s">
        <v>192</v>
      </c>
      <c r="G714" t="s">
        <v>191</v>
      </c>
      <c r="H714" t="s">
        <v>153</v>
      </c>
      <c r="I714" t="s">
        <v>27</v>
      </c>
      <c r="J714" t="s">
        <v>486</v>
      </c>
      <c r="K714">
        <v>6</v>
      </c>
      <c r="L714" s="17">
        <v>13.75</v>
      </c>
      <c r="M714" s="17">
        <v>15.583333333333334</v>
      </c>
      <c r="N714" s="16">
        <v>256.8437361537259</v>
      </c>
      <c r="O714" s="16">
        <v>276.05114265368064</v>
      </c>
      <c r="P714" s="16"/>
      <c r="Q714" s="16"/>
      <c r="R714" s="16"/>
      <c r="S714" s="16"/>
    </row>
    <row r="715" spans="1:19" x14ac:dyDescent="0.2">
      <c r="A715" t="s">
        <v>30</v>
      </c>
      <c r="B715" t="s">
        <v>37</v>
      </c>
      <c r="C715" t="s">
        <v>125</v>
      </c>
      <c r="D715" t="s">
        <v>16</v>
      </c>
      <c r="E715" t="s">
        <v>192</v>
      </c>
      <c r="F715" t="s">
        <v>192</v>
      </c>
      <c r="G715" t="s">
        <v>191</v>
      </c>
      <c r="H715" t="s">
        <v>153</v>
      </c>
      <c r="I715" t="s">
        <v>27</v>
      </c>
      <c r="J715" t="s">
        <v>486</v>
      </c>
      <c r="K715">
        <v>7</v>
      </c>
      <c r="L715" s="17">
        <v>13.416666666666666</v>
      </c>
      <c r="M715" s="17">
        <v>15.25</v>
      </c>
      <c r="N715" s="16">
        <v>256.8437361537259</v>
      </c>
      <c r="O715" s="16">
        <v>276.05114265368064</v>
      </c>
      <c r="P715" s="16"/>
      <c r="Q715" s="16"/>
      <c r="R715" s="16"/>
      <c r="S715" s="16"/>
    </row>
    <row r="716" spans="1:19" x14ac:dyDescent="0.2">
      <c r="A716" t="s">
        <v>30</v>
      </c>
      <c r="B716" t="s">
        <v>37</v>
      </c>
      <c r="C716" t="s">
        <v>129</v>
      </c>
      <c r="D716" t="s">
        <v>16</v>
      </c>
      <c r="E716" t="s">
        <v>129</v>
      </c>
      <c r="F716" t="s">
        <v>129</v>
      </c>
      <c r="G716" t="s">
        <v>128</v>
      </c>
      <c r="H716" t="s">
        <v>34</v>
      </c>
      <c r="I716" t="s">
        <v>27</v>
      </c>
      <c r="J716" t="s">
        <v>514</v>
      </c>
      <c r="K716">
        <v>1</v>
      </c>
      <c r="L716" s="17">
        <v>23</v>
      </c>
      <c r="M716" s="17">
        <v>0.41666666666666669</v>
      </c>
      <c r="N716" s="16">
        <v>239.31340170869245</v>
      </c>
      <c r="O716" s="16">
        <v>208.92363712533773</v>
      </c>
      <c r="P716" s="16"/>
      <c r="Q716" s="16"/>
      <c r="R716" s="16"/>
      <c r="S716" s="16"/>
    </row>
    <row r="717" spans="1:19" x14ac:dyDescent="0.2">
      <c r="A717" t="s">
        <v>30</v>
      </c>
      <c r="B717" t="s">
        <v>37</v>
      </c>
      <c r="C717" t="s">
        <v>129</v>
      </c>
      <c r="D717" t="s">
        <v>16</v>
      </c>
      <c r="E717" t="s">
        <v>129</v>
      </c>
      <c r="F717" t="s">
        <v>129</v>
      </c>
      <c r="G717" t="s">
        <v>128</v>
      </c>
      <c r="H717" t="s">
        <v>34</v>
      </c>
      <c r="I717" t="s">
        <v>27</v>
      </c>
      <c r="J717" t="s">
        <v>514</v>
      </c>
      <c r="K717">
        <v>2</v>
      </c>
      <c r="L717" s="17">
        <v>23</v>
      </c>
      <c r="M717" s="17">
        <v>0.41666666666666669</v>
      </c>
      <c r="N717" s="16">
        <v>239.31340170869245</v>
      </c>
      <c r="O717" s="16">
        <v>208.92363712533773</v>
      </c>
      <c r="P717" s="16"/>
      <c r="Q717" s="16"/>
      <c r="R717" s="16"/>
      <c r="S717" s="16"/>
    </row>
    <row r="718" spans="1:19" x14ac:dyDescent="0.2">
      <c r="A718" t="s">
        <v>30</v>
      </c>
      <c r="B718" t="s">
        <v>37</v>
      </c>
      <c r="C718" t="s">
        <v>129</v>
      </c>
      <c r="D718" t="s">
        <v>16</v>
      </c>
      <c r="E718" t="s">
        <v>129</v>
      </c>
      <c r="F718" t="s">
        <v>129</v>
      </c>
      <c r="G718" t="s">
        <v>128</v>
      </c>
      <c r="H718" t="s">
        <v>34</v>
      </c>
      <c r="I718" t="s">
        <v>27</v>
      </c>
      <c r="J718" t="s">
        <v>514</v>
      </c>
      <c r="K718">
        <v>3</v>
      </c>
      <c r="L718" s="17">
        <v>23</v>
      </c>
      <c r="M718" s="17">
        <v>0.41666666666666669</v>
      </c>
      <c r="N718" s="16">
        <v>239.31340170869245</v>
      </c>
      <c r="O718" s="16">
        <v>208.92363712533773</v>
      </c>
      <c r="P718" s="16"/>
      <c r="Q718" s="16"/>
      <c r="R718" s="16"/>
      <c r="S718" s="16"/>
    </row>
    <row r="719" spans="1:19" x14ac:dyDescent="0.2">
      <c r="A719" t="s">
        <v>30</v>
      </c>
      <c r="B719" t="s">
        <v>37</v>
      </c>
      <c r="C719" t="s">
        <v>129</v>
      </c>
      <c r="D719" t="s">
        <v>16</v>
      </c>
      <c r="E719" t="s">
        <v>129</v>
      </c>
      <c r="F719" t="s">
        <v>129</v>
      </c>
      <c r="G719" t="s">
        <v>128</v>
      </c>
      <c r="H719" t="s">
        <v>34</v>
      </c>
      <c r="I719" t="s">
        <v>27</v>
      </c>
      <c r="J719" t="s">
        <v>514</v>
      </c>
      <c r="K719">
        <v>4</v>
      </c>
      <c r="L719" s="17">
        <v>23</v>
      </c>
      <c r="M719" s="17">
        <v>0.41666666666666669</v>
      </c>
      <c r="N719" s="16">
        <v>239.31340170869245</v>
      </c>
      <c r="O719" s="16">
        <v>208.92363712533773</v>
      </c>
      <c r="P719" s="16"/>
      <c r="Q719" s="16"/>
      <c r="R719" s="16"/>
      <c r="S719" s="16"/>
    </row>
    <row r="720" spans="1:19" x14ac:dyDescent="0.2">
      <c r="A720" t="s">
        <v>30</v>
      </c>
      <c r="B720" t="s">
        <v>37</v>
      </c>
      <c r="C720" t="s">
        <v>129</v>
      </c>
      <c r="D720" t="s">
        <v>16</v>
      </c>
      <c r="E720" t="s">
        <v>129</v>
      </c>
      <c r="F720" t="s">
        <v>129</v>
      </c>
      <c r="G720" t="s">
        <v>128</v>
      </c>
      <c r="H720" t="s">
        <v>34</v>
      </c>
      <c r="I720" t="s">
        <v>27</v>
      </c>
      <c r="J720" t="s">
        <v>514</v>
      </c>
      <c r="K720">
        <v>5</v>
      </c>
      <c r="L720" s="17">
        <v>23</v>
      </c>
      <c r="M720" s="17">
        <v>0.41666666666666669</v>
      </c>
      <c r="N720" s="16">
        <v>239.31340170869245</v>
      </c>
      <c r="O720" s="16">
        <v>208.92363712533773</v>
      </c>
      <c r="P720" s="16"/>
      <c r="Q720" s="16"/>
      <c r="R720" s="16"/>
      <c r="S720" s="16"/>
    </row>
    <row r="721" spans="1:19" x14ac:dyDescent="0.2">
      <c r="A721" t="s">
        <v>30</v>
      </c>
      <c r="B721" t="s">
        <v>37</v>
      </c>
      <c r="C721" t="s">
        <v>129</v>
      </c>
      <c r="D721" t="s">
        <v>16</v>
      </c>
      <c r="E721" t="s">
        <v>129</v>
      </c>
      <c r="F721" t="s">
        <v>129</v>
      </c>
      <c r="G721" t="s">
        <v>128</v>
      </c>
      <c r="H721" t="s">
        <v>34</v>
      </c>
      <c r="I721" t="s">
        <v>27</v>
      </c>
      <c r="J721" t="s">
        <v>514</v>
      </c>
      <c r="K721">
        <v>6</v>
      </c>
      <c r="L721" s="17">
        <v>23</v>
      </c>
      <c r="M721" s="17">
        <v>0.41666666666666669</v>
      </c>
      <c r="N721" s="16">
        <v>239.31340170869245</v>
      </c>
      <c r="O721" s="16">
        <v>208.92363712533773</v>
      </c>
      <c r="P721" s="16"/>
      <c r="Q721" s="16"/>
      <c r="R721" s="16"/>
      <c r="S721" s="16"/>
    </row>
    <row r="722" spans="1:19" x14ac:dyDescent="0.2">
      <c r="A722" t="s">
        <v>30</v>
      </c>
      <c r="B722" t="s">
        <v>37</v>
      </c>
      <c r="C722" t="s">
        <v>129</v>
      </c>
      <c r="D722" t="s">
        <v>16</v>
      </c>
      <c r="E722" t="s">
        <v>129</v>
      </c>
      <c r="F722" t="s">
        <v>129</v>
      </c>
      <c r="G722" t="s">
        <v>128</v>
      </c>
      <c r="H722" t="s">
        <v>34</v>
      </c>
      <c r="I722" t="s">
        <v>27</v>
      </c>
      <c r="J722" t="s">
        <v>514</v>
      </c>
      <c r="K722">
        <v>7</v>
      </c>
      <c r="L722" s="17">
        <v>23</v>
      </c>
      <c r="M722" s="17">
        <v>0.41666666666666669</v>
      </c>
      <c r="N722" s="16">
        <v>239.31340170869245</v>
      </c>
      <c r="O722" s="16">
        <v>208.92363712533773</v>
      </c>
      <c r="P722" s="16"/>
      <c r="Q722" s="16"/>
      <c r="R722" s="16"/>
      <c r="S722" s="16"/>
    </row>
    <row r="723" spans="1:19" x14ac:dyDescent="0.2">
      <c r="A723" t="s">
        <v>30</v>
      </c>
      <c r="B723" t="s">
        <v>37</v>
      </c>
      <c r="C723" t="s">
        <v>129</v>
      </c>
      <c r="D723" t="s">
        <v>16</v>
      </c>
      <c r="E723" t="s">
        <v>129</v>
      </c>
      <c r="F723" t="s">
        <v>129</v>
      </c>
      <c r="G723" t="s">
        <v>128</v>
      </c>
      <c r="H723" t="s">
        <v>34</v>
      </c>
      <c r="I723" t="s">
        <v>27</v>
      </c>
      <c r="J723" t="s">
        <v>198</v>
      </c>
      <c r="K723">
        <v>1</v>
      </c>
      <c r="L723" s="17">
        <v>0</v>
      </c>
      <c r="M723" s="17">
        <v>1.5</v>
      </c>
      <c r="N723" s="16">
        <v>239.31340170869245</v>
      </c>
      <c r="O723" s="16">
        <v>208.92363712533773</v>
      </c>
      <c r="P723" s="16"/>
      <c r="Q723" s="16"/>
      <c r="R723" s="16"/>
      <c r="S723" s="16"/>
    </row>
    <row r="724" spans="1:19" x14ac:dyDescent="0.2">
      <c r="A724" t="s">
        <v>30</v>
      </c>
      <c r="B724" t="s">
        <v>37</v>
      </c>
      <c r="C724" t="s">
        <v>129</v>
      </c>
      <c r="D724" t="s">
        <v>16</v>
      </c>
      <c r="E724" t="s">
        <v>129</v>
      </c>
      <c r="F724" t="s">
        <v>129</v>
      </c>
      <c r="G724" t="s">
        <v>128</v>
      </c>
      <c r="H724" t="s">
        <v>34</v>
      </c>
      <c r="I724" t="s">
        <v>27</v>
      </c>
      <c r="J724" t="s">
        <v>198</v>
      </c>
      <c r="K724">
        <v>2</v>
      </c>
      <c r="L724" s="17">
        <v>23.833333333333332</v>
      </c>
      <c r="M724" s="17">
        <v>1.3333333333333333</v>
      </c>
      <c r="N724" s="16">
        <v>239.31340170869245</v>
      </c>
      <c r="O724" s="16">
        <v>208.92363712533773</v>
      </c>
      <c r="P724" s="16"/>
      <c r="Q724" s="16"/>
      <c r="R724" s="16"/>
      <c r="S724" s="16"/>
    </row>
    <row r="725" spans="1:19" x14ac:dyDescent="0.2">
      <c r="A725" t="s">
        <v>30</v>
      </c>
      <c r="B725" t="s">
        <v>37</v>
      </c>
      <c r="C725" t="s">
        <v>129</v>
      </c>
      <c r="D725" t="s">
        <v>16</v>
      </c>
      <c r="E725" t="s">
        <v>129</v>
      </c>
      <c r="F725" t="s">
        <v>129</v>
      </c>
      <c r="G725" t="s">
        <v>128</v>
      </c>
      <c r="H725" t="s">
        <v>34</v>
      </c>
      <c r="I725" t="s">
        <v>27</v>
      </c>
      <c r="J725" t="s">
        <v>198</v>
      </c>
      <c r="K725">
        <v>5</v>
      </c>
      <c r="L725" s="17">
        <v>0</v>
      </c>
      <c r="M725" s="17">
        <v>1.5</v>
      </c>
      <c r="N725" s="16">
        <v>239.31340170869245</v>
      </c>
      <c r="O725" s="16">
        <v>208.92363712533773</v>
      </c>
      <c r="P725" s="16"/>
      <c r="Q725" s="16"/>
      <c r="R725" s="16"/>
      <c r="S725" s="16"/>
    </row>
    <row r="726" spans="1:19" x14ac:dyDescent="0.2">
      <c r="A726" t="s">
        <v>30</v>
      </c>
      <c r="B726" t="s">
        <v>37</v>
      </c>
      <c r="C726" t="s">
        <v>129</v>
      </c>
      <c r="D726" t="s">
        <v>16</v>
      </c>
      <c r="E726" t="s">
        <v>129</v>
      </c>
      <c r="F726" t="s">
        <v>129</v>
      </c>
      <c r="G726" t="s">
        <v>128</v>
      </c>
      <c r="H726" t="s">
        <v>34</v>
      </c>
      <c r="I726" t="s">
        <v>27</v>
      </c>
      <c r="J726" t="s">
        <v>198</v>
      </c>
      <c r="K726">
        <v>6</v>
      </c>
      <c r="L726" s="17">
        <v>0</v>
      </c>
      <c r="M726" s="17">
        <v>1.5</v>
      </c>
      <c r="N726" s="16">
        <v>239.31340170869245</v>
      </c>
      <c r="O726" s="16">
        <v>208.92363712533773</v>
      </c>
      <c r="P726" s="16"/>
      <c r="Q726" s="16"/>
      <c r="R726" s="16"/>
      <c r="S726" s="16"/>
    </row>
    <row r="727" spans="1:19" x14ac:dyDescent="0.2">
      <c r="A727" t="s">
        <v>30</v>
      </c>
      <c r="B727" t="s">
        <v>37</v>
      </c>
      <c r="C727" t="s">
        <v>129</v>
      </c>
      <c r="D727" t="s">
        <v>16</v>
      </c>
      <c r="E727" t="s">
        <v>129</v>
      </c>
      <c r="F727" t="s">
        <v>129</v>
      </c>
      <c r="G727" t="s">
        <v>128</v>
      </c>
      <c r="H727" t="s">
        <v>34</v>
      </c>
      <c r="I727" t="s">
        <v>27</v>
      </c>
      <c r="J727" t="s">
        <v>198</v>
      </c>
      <c r="K727">
        <v>7</v>
      </c>
      <c r="L727" s="17">
        <v>0</v>
      </c>
      <c r="M727" s="17">
        <v>1.5</v>
      </c>
      <c r="N727" s="16">
        <v>239.31340170869245</v>
      </c>
      <c r="O727" s="16">
        <v>208.92363712533773</v>
      </c>
      <c r="P727" s="16"/>
      <c r="Q727" s="16"/>
      <c r="R727" s="16"/>
      <c r="S727" s="16"/>
    </row>
    <row r="728" spans="1:19" x14ac:dyDescent="0.2">
      <c r="A728" t="s">
        <v>30</v>
      </c>
      <c r="B728" t="s">
        <v>37</v>
      </c>
      <c r="C728" t="s">
        <v>129</v>
      </c>
      <c r="D728" t="s">
        <v>16</v>
      </c>
      <c r="E728" t="s">
        <v>129</v>
      </c>
      <c r="F728" t="s">
        <v>129</v>
      </c>
      <c r="G728" t="s">
        <v>128</v>
      </c>
      <c r="H728" t="s">
        <v>34</v>
      </c>
      <c r="I728" t="s">
        <v>27</v>
      </c>
      <c r="J728" t="s">
        <v>271</v>
      </c>
      <c r="K728">
        <v>1</v>
      </c>
      <c r="L728" s="17">
        <v>1</v>
      </c>
      <c r="M728" s="17">
        <v>2.4166666666666665</v>
      </c>
      <c r="N728" s="16">
        <v>239.31340170869245</v>
      </c>
      <c r="O728" s="16">
        <v>208.92363712533773</v>
      </c>
      <c r="P728" s="16"/>
      <c r="Q728" s="16"/>
      <c r="R728" s="16"/>
      <c r="S728" s="16"/>
    </row>
    <row r="729" spans="1:19" x14ac:dyDescent="0.2">
      <c r="A729" t="s">
        <v>30</v>
      </c>
      <c r="B729" t="s">
        <v>37</v>
      </c>
      <c r="C729" t="s">
        <v>129</v>
      </c>
      <c r="D729" t="s">
        <v>16</v>
      </c>
      <c r="E729" t="s">
        <v>129</v>
      </c>
      <c r="F729" t="s">
        <v>129</v>
      </c>
      <c r="G729" t="s">
        <v>128</v>
      </c>
      <c r="H729" t="s">
        <v>34</v>
      </c>
      <c r="I729" t="s">
        <v>27</v>
      </c>
      <c r="J729" t="s">
        <v>271</v>
      </c>
      <c r="K729">
        <v>2</v>
      </c>
      <c r="L729" s="17">
        <v>1</v>
      </c>
      <c r="M729" s="17">
        <v>2.4166666666666665</v>
      </c>
      <c r="N729" s="16">
        <v>239.31340170869245</v>
      </c>
      <c r="O729" s="16">
        <v>208.92363712533773</v>
      </c>
      <c r="P729" s="16"/>
      <c r="Q729" s="16"/>
      <c r="R729" s="16"/>
      <c r="S729" s="16"/>
    </row>
    <row r="730" spans="1:19" x14ac:dyDescent="0.2">
      <c r="A730" t="s">
        <v>30</v>
      </c>
      <c r="B730" t="s">
        <v>37</v>
      </c>
      <c r="C730" t="s">
        <v>129</v>
      </c>
      <c r="D730" t="s">
        <v>16</v>
      </c>
      <c r="E730" t="s">
        <v>129</v>
      </c>
      <c r="F730" t="s">
        <v>129</v>
      </c>
      <c r="G730" t="s">
        <v>128</v>
      </c>
      <c r="H730" t="s">
        <v>34</v>
      </c>
      <c r="I730" t="s">
        <v>27</v>
      </c>
      <c r="J730" t="s">
        <v>271</v>
      </c>
      <c r="K730">
        <v>3</v>
      </c>
      <c r="L730" s="17">
        <v>1</v>
      </c>
      <c r="M730" s="17">
        <v>2.4166666666666665</v>
      </c>
      <c r="N730" s="16">
        <v>239.31340170869245</v>
      </c>
      <c r="O730" s="16">
        <v>208.92363712533773</v>
      </c>
      <c r="P730" s="16"/>
      <c r="Q730" s="16"/>
      <c r="R730" s="16"/>
      <c r="S730" s="16"/>
    </row>
    <row r="731" spans="1:19" x14ac:dyDescent="0.2">
      <c r="A731" t="s">
        <v>30</v>
      </c>
      <c r="B731" t="s">
        <v>37</v>
      </c>
      <c r="C731" t="s">
        <v>129</v>
      </c>
      <c r="D731" t="s">
        <v>16</v>
      </c>
      <c r="E731" t="s">
        <v>129</v>
      </c>
      <c r="F731" t="s">
        <v>129</v>
      </c>
      <c r="G731" t="s">
        <v>128</v>
      </c>
      <c r="H731" t="s">
        <v>34</v>
      </c>
      <c r="I731" t="s">
        <v>27</v>
      </c>
      <c r="J731" t="s">
        <v>271</v>
      </c>
      <c r="K731">
        <v>4</v>
      </c>
      <c r="L731" s="17">
        <v>1</v>
      </c>
      <c r="M731" s="17">
        <v>2.4166666666666665</v>
      </c>
      <c r="N731" s="16">
        <v>239.31340170869245</v>
      </c>
      <c r="O731" s="16">
        <v>208.92363712533773</v>
      </c>
      <c r="P731" s="16"/>
      <c r="Q731" s="16"/>
      <c r="R731" s="16"/>
      <c r="S731" s="16"/>
    </row>
    <row r="732" spans="1:19" x14ac:dyDescent="0.2">
      <c r="A732" t="s">
        <v>30</v>
      </c>
      <c r="B732" t="s">
        <v>37</v>
      </c>
      <c r="C732" t="s">
        <v>129</v>
      </c>
      <c r="D732" t="s">
        <v>16</v>
      </c>
      <c r="E732" t="s">
        <v>129</v>
      </c>
      <c r="F732" t="s">
        <v>129</v>
      </c>
      <c r="G732" t="s">
        <v>128</v>
      </c>
      <c r="H732" t="s">
        <v>34</v>
      </c>
      <c r="I732" t="s">
        <v>27</v>
      </c>
      <c r="J732" t="s">
        <v>271</v>
      </c>
      <c r="K732">
        <v>5</v>
      </c>
      <c r="L732" s="17">
        <v>1</v>
      </c>
      <c r="M732" s="17">
        <v>2.4166666666666665</v>
      </c>
      <c r="N732" s="16">
        <v>239.31340170869245</v>
      </c>
      <c r="O732" s="16">
        <v>208.92363712533773</v>
      </c>
      <c r="P732" s="16"/>
      <c r="Q732" s="16"/>
      <c r="R732" s="16"/>
      <c r="S732" s="16"/>
    </row>
    <row r="733" spans="1:19" x14ac:dyDescent="0.2">
      <c r="A733" t="s">
        <v>30</v>
      </c>
      <c r="B733" t="s">
        <v>37</v>
      </c>
      <c r="C733" t="s">
        <v>129</v>
      </c>
      <c r="D733" t="s">
        <v>16</v>
      </c>
      <c r="E733" t="s">
        <v>129</v>
      </c>
      <c r="F733" t="s">
        <v>129</v>
      </c>
      <c r="G733" t="s">
        <v>128</v>
      </c>
      <c r="H733" t="s">
        <v>34</v>
      </c>
      <c r="I733" t="s">
        <v>27</v>
      </c>
      <c r="J733" t="s">
        <v>271</v>
      </c>
      <c r="K733">
        <v>6</v>
      </c>
      <c r="L733" s="17">
        <v>1</v>
      </c>
      <c r="M733" s="17">
        <v>2.4166666666666665</v>
      </c>
      <c r="N733" s="16">
        <v>239.31340170869245</v>
      </c>
      <c r="O733" s="16">
        <v>208.92363712533773</v>
      </c>
      <c r="P733" s="16"/>
      <c r="Q733" s="16"/>
      <c r="R733" s="16"/>
      <c r="S733" s="16"/>
    </row>
    <row r="734" spans="1:19" x14ac:dyDescent="0.2">
      <c r="A734" t="s">
        <v>30</v>
      </c>
      <c r="B734" t="s">
        <v>37</v>
      </c>
      <c r="C734" t="s">
        <v>129</v>
      </c>
      <c r="D734" t="s">
        <v>16</v>
      </c>
      <c r="E734" t="s">
        <v>129</v>
      </c>
      <c r="F734" t="s">
        <v>129</v>
      </c>
      <c r="G734" t="s">
        <v>128</v>
      </c>
      <c r="H734" t="s">
        <v>34</v>
      </c>
      <c r="I734" t="s">
        <v>27</v>
      </c>
      <c r="J734" t="s">
        <v>271</v>
      </c>
      <c r="K734">
        <v>7</v>
      </c>
      <c r="L734" s="17">
        <v>1</v>
      </c>
      <c r="M734" s="17">
        <v>2.4166666666666665</v>
      </c>
      <c r="N734" s="16">
        <v>239.31340170869245</v>
      </c>
      <c r="O734" s="16">
        <v>208.92363712533773</v>
      </c>
      <c r="P734" s="16"/>
      <c r="Q734" s="16"/>
      <c r="R734" s="16"/>
      <c r="S734" s="16"/>
    </row>
    <row r="735" spans="1:19" x14ac:dyDescent="0.2">
      <c r="A735" t="s">
        <v>30</v>
      </c>
      <c r="B735" t="s">
        <v>37</v>
      </c>
      <c r="C735" t="s">
        <v>129</v>
      </c>
      <c r="D735" t="s">
        <v>16</v>
      </c>
      <c r="E735" t="s">
        <v>129</v>
      </c>
      <c r="F735" t="s">
        <v>129</v>
      </c>
      <c r="G735" t="s">
        <v>128</v>
      </c>
      <c r="H735" t="s">
        <v>34</v>
      </c>
      <c r="I735" t="s">
        <v>27</v>
      </c>
      <c r="J735" t="s">
        <v>207</v>
      </c>
      <c r="K735">
        <v>1</v>
      </c>
      <c r="L735" s="17">
        <v>2</v>
      </c>
      <c r="M735" s="17">
        <v>3.4166666666666665</v>
      </c>
      <c r="N735" s="16">
        <v>239.31340170869245</v>
      </c>
      <c r="O735" s="16">
        <v>208.92363712533773</v>
      </c>
      <c r="P735" s="16"/>
      <c r="Q735" s="16"/>
      <c r="R735" s="16"/>
      <c r="S735" s="16"/>
    </row>
    <row r="736" spans="1:19" x14ac:dyDescent="0.2">
      <c r="A736" t="s">
        <v>30</v>
      </c>
      <c r="B736" t="s">
        <v>37</v>
      </c>
      <c r="C736" t="s">
        <v>129</v>
      </c>
      <c r="D736" t="s">
        <v>16</v>
      </c>
      <c r="E736" t="s">
        <v>129</v>
      </c>
      <c r="F736" t="s">
        <v>129</v>
      </c>
      <c r="G736" t="s">
        <v>128</v>
      </c>
      <c r="H736" t="s">
        <v>34</v>
      </c>
      <c r="I736" t="s">
        <v>27</v>
      </c>
      <c r="J736" t="s">
        <v>207</v>
      </c>
      <c r="K736">
        <v>2</v>
      </c>
      <c r="L736" s="17">
        <v>2</v>
      </c>
      <c r="M736" s="17">
        <v>3.4166666666666665</v>
      </c>
      <c r="N736" s="16">
        <v>239.31340170869245</v>
      </c>
      <c r="O736" s="16">
        <v>208.92363712533773</v>
      </c>
      <c r="P736" s="16"/>
      <c r="Q736" s="16"/>
      <c r="R736" s="16"/>
      <c r="S736" s="16"/>
    </row>
    <row r="737" spans="1:19" x14ac:dyDescent="0.2">
      <c r="A737" t="s">
        <v>30</v>
      </c>
      <c r="B737" t="s">
        <v>37</v>
      </c>
      <c r="C737" t="s">
        <v>129</v>
      </c>
      <c r="D737" t="s">
        <v>16</v>
      </c>
      <c r="E737" t="s">
        <v>129</v>
      </c>
      <c r="F737" t="s">
        <v>129</v>
      </c>
      <c r="G737" t="s">
        <v>128</v>
      </c>
      <c r="H737" t="s">
        <v>34</v>
      </c>
      <c r="I737" t="s">
        <v>27</v>
      </c>
      <c r="J737" t="s">
        <v>207</v>
      </c>
      <c r="K737">
        <v>3</v>
      </c>
      <c r="L737" s="17">
        <v>2</v>
      </c>
      <c r="M737" s="17">
        <v>3.4166666666666665</v>
      </c>
      <c r="N737" s="16">
        <v>239.31340170869245</v>
      </c>
      <c r="O737" s="16">
        <v>208.92363712533773</v>
      </c>
      <c r="P737" s="16"/>
      <c r="Q737" s="16"/>
      <c r="R737" s="16"/>
      <c r="S737" s="16"/>
    </row>
    <row r="738" spans="1:19" x14ac:dyDescent="0.2">
      <c r="A738" t="s">
        <v>30</v>
      </c>
      <c r="B738" t="s">
        <v>37</v>
      </c>
      <c r="C738" t="s">
        <v>129</v>
      </c>
      <c r="D738" t="s">
        <v>16</v>
      </c>
      <c r="E738" t="s">
        <v>129</v>
      </c>
      <c r="F738" t="s">
        <v>129</v>
      </c>
      <c r="G738" t="s">
        <v>128</v>
      </c>
      <c r="H738" t="s">
        <v>34</v>
      </c>
      <c r="I738" t="s">
        <v>27</v>
      </c>
      <c r="J738" t="s">
        <v>207</v>
      </c>
      <c r="K738">
        <v>4</v>
      </c>
      <c r="L738" s="17">
        <v>1.9166666666666665</v>
      </c>
      <c r="M738" s="17">
        <v>3.3333333333333335</v>
      </c>
      <c r="N738" s="16">
        <v>239.31340170869245</v>
      </c>
      <c r="O738" s="16">
        <v>208.92363712533773</v>
      </c>
      <c r="P738" s="16"/>
      <c r="Q738" s="16"/>
      <c r="R738" s="16"/>
      <c r="S738" s="16"/>
    </row>
    <row r="739" spans="1:19" x14ac:dyDescent="0.2">
      <c r="A739" t="s">
        <v>30</v>
      </c>
      <c r="B739" t="s">
        <v>37</v>
      </c>
      <c r="C739" t="s">
        <v>129</v>
      </c>
      <c r="D739" t="s">
        <v>16</v>
      </c>
      <c r="E739" t="s">
        <v>129</v>
      </c>
      <c r="F739" t="s">
        <v>129</v>
      </c>
      <c r="G739" t="s">
        <v>128</v>
      </c>
      <c r="H739" t="s">
        <v>34</v>
      </c>
      <c r="I739" t="s">
        <v>27</v>
      </c>
      <c r="J739" t="s">
        <v>207</v>
      </c>
      <c r="K739">
        <v>5</v>
      </c>
      <c r="L739" s="17">
        <v>2</v>
      </c>
      <c r="M739" s="17">
        <v>3.4166666666666665</v>
      </c>
      <c r="N739" s="16">
        <v>239.31340170869245</v>
      </c>
      <c r="O739" s="16">
        <v>208.92363712533773</v>
      </c>
      <c r="P739" s="16"/>
      <c r="Q739" s="16"/>
      <c r="R739" s="16"/>
      <c r="S739" s="16"/>
    </row>
    <row r="740" spans="1:19" x14ac:dyDescent="0.2">
      <c r="A740" t="s">
        <v>30</v>
      </c>
      <c r="B740" t="s">
        <v>37</v>
      </c>
      <c r="C740" t="s">
        <v>129</v>
      </c>
      <c r="D740" t="s">
        <v>16</v>
      </c>
      <c r="E740" t="s">
        <v>129</v>
      </c>
      <c r="F740" t="s">
        <v>129</v>
      </c>
      <c r="G740" t="s">
        <v>128</v>
      </c>
      <c r="H740" t="s">
        <v>34</v>
      </c>
      <c r="I740" t="s">
        <v>27</v>
      </c>
      <c r="J740" t="s">
        <v>207</v>
      </c>
      <c r="K740">
        <v>6</v>
      </c>
      <c r="L740" s="17">
        <v>2</v>
      </c>
      <c r="M740" s="17">
        <v>3.4166666666666665</v>
      </c>
      <c r="N740" s="16">
        <v>239.31340170869245</v>
      </c>
      <c r="O740" s="16">
        <v>208.92363712533773</v>
      </c>
      <c r="P740" s="16"/>
      <c r="Q740" s="16"/>
      <c r="R740" s="16"/>
      <c r="S740" s="16"/>
    </row>
    <row r="741" spans="1:19" x14ac:dyDescent="0.2">
      <c r="A741" t="s">
        <v>30</v>
      </c>
      <c r="B741" t="s">
        <v>37</v>
      </c>
      <c r="C741" t="s">
        <v>129</v>
      </c>
      <c r="D741" t="s">
        <v>16</v>
      </c>
      <c r="E741" t="s">
        <v>129</v>
      </c>
      <c r="F741" t="s">
        <v>129</v>
      </c>
      <c r="G741" t="s">
        <v>128</v>
      </c>
      <c r="H741" t="s">
        <v>34</v>
      </c>
      <c r="I741" t="s">
        <v>27</v>
      </c>
      <c r="J741" t="s">
        <v>207</v>
      </c>
      <c r="K741">
        <v>7</v>
      </c>
      <c r="L741" s="17">
        <v>2</v>
      </c>
      <c r="M741" s="17">
        <v>3.4166666666666665</v>
      </c>
      <c r="N741" s="16">
        <v>239.31340170869245</v>
      </c>
      <c r="O741" s="16">
        <v>208.92363712533773</v>
      </c>
      <c r="P741" s="16"/>
      <c r="Q741" s="16"/>
      <c r="R741" s="16"/>
      <c r="S741" s="16"/>
    </row>
    <row r="742" spans="1:19" x14ac:dyDescent="0.2">
      <c r="A742" t="s">
        <v>30</v>
      </c>
      <c r="B742" t="s">
        <v>37</v>
      </c>
      <c r="C742" t="s">
        <v>129</v>
      </c>
      <c r="D742" t="s">
        <v>16</v>
      </c>
      <c r="E742" t="s">
        <v>129</v>
      </c>
      <c r="F742" t="s">
        <v>129</v>
      </c>
      <c r="G742" t="s">
        <v>128</v>
      </c>
      <c r="H742" t="s">
        <v>34</v>
      </c>
      <c r="I742" t="s">
        <v>27</v>
      </c>
      <c r="J742" t="s">
        <v>338</v>
      </c>
      <c r="K742">
        <v>1</v>
      </c>
      <c r="L742" s="17">
        <v>3</v>
      </c>
      <c r="M742" s="17">
        <v>4.416666666666667</v>
      </c>
      <c r="N742" s="16">
        <v>239.31340170869245</v>
      </c>
      <c r="O742" s="16">
        <v>208.92363712533773</v>
      </c>
      <c r="P742" s="16"/>
      <c r="Q742" s="16"/>
      <c r="R742" s="16"/>
      <c r="S742" s="16"/>
    </row>
    <row r="743" spans="1:19" x14ac:dyDescent="0.2">
      <c r="A743" t="s">
        <v>30</v>
      </c>
      <c r="B743" t="s">
        <v>37</v>
      </c>
      <c r="C743" t="s">
        <v>129</v>
      </c>
      <c r="D743" t="s">
        <v>16</v>
      </c>
      <c r="E743" t="s">
        <v>129</v>
      </c>
      <c r="F743" t="s">
        <v>129</v>
      </c>
      <c r="G743" t="s">
        <v>128</v>
      </c>
      <c r="H743" t="s">
        <v>34</v>
      </c>
      <c r="I743" t="s">
        <v>27</v>
      </c>
      <c r="J743" t="s">
        <v>338</v>
      </c>
      <c r="K743">
        <v>2</v>
      </c>
      <c r="L743" s="17">
        <v>3</v>
      </c>
      <c r="M743" s="17">
        <v>4.416666666666667</v>
      </c>
      <c r="N743" s="16">
        <v>239.31340170869245</v>
      </c>
      <c r="O743" s="16">
        <v>208.92363712533773</v>
      </c>
      <c r="P743" s="16"/>
      <c r="Q743" s="16"/>
      <c r="R743" s="16"/>
      <c r="S743" s="16"/>
    </row>
    <row r="744" spans="1:19" x14ac:dyDescent="0.2">
      <c r="A744" t="s">
        <v>30</v>
      </c>
      <c r="B744" t="s">
        <v>37</v>
      </c>
      <c r="C744" t="s">
        <v>129</v>
      </c>
      <c r="D744" t="s">
        <v>16</v>
      </c>
      <c r="E744" t="s">
        <v>129</v>
      </c>
      <c r="F744" t="s">
        <v>129</v>
      </c>
      <c r="G744" t="s">
        <v>128</v>
      </c>
      <c r="H744" t="s">
        <v>34</v>
      </c>
      <c r="I744" t="s">
        <v>27</v>
      </c>
      <c r="J744" t="s">
        <v>338</v>
      </c>
      <c r="K744">
        <v>3</v>
      </c>
      <c r="L744" s="17">
        <v>3</v>
      </c>
      <c r="M744" s="17">
        <v>4.416666666666667</v>
      </c>
      <c r="N744" s="16">
        <v>239.31340170869245</v>
      </c>
      <c r="O744" s="16">
        <v>208.92363712533773</v>
      </c>
      <c r="P744" s="16"/>
      <c r="Q744" s="16"/>
      <c r="R744" s="16"/>
      <c r="S744" s="16"/>
    </row>
    <row r="745" spans="1:19" x14ac:dyDescent="0.2">
      <c r="A745" t="s">
        <v>30</v>
      </c>
      <c r="B745" t="s">
        <v>37</v>
      </c>
      <c r="C745" t="s">
        <v>129</v>
      </c>
      <c r="D745" t="s">
        <v>16</v>
      </c>
      <c r="E745" t="s">
        <v>129</v>
      </c>
      <c r="F745" t="s">
        <v>129</v>
      </c>
      <c r="G745" t="s">
        <v>128</v>
      </c>
      <c r="H745" t="s">
        <v>34</v>
      </c>
      <c r="I745" t="s">
        <v>27</v>
      </c>
      <c r="J745" t="s">
        <v>338</v>
      </c>
      <c r="K745">
        <v>4</v>
      </c>
      <c r="L745" s="17">
        <v>3</v>
      </c>
      <c r="M745" s="17">
        <v>4.416666666666667</v>
      </c>
      <c r="N745" s="16">
        <v>239.31340170869245</v>
      </c>
      <c r="O745" s="16">
        <v>208.92363712533773</v>
      </c>
      <c r="P745" s="16"/>
      <c r="Q745" s="16"/>
      <c r="R745" s="16"/>
      <c r="S745" s="16"/>
    </row>
    <row r="746" spans="1:19" x14ac:dyDescent="0.2">
      <c r="A746" t="s">
        <v>30</v>
      </c>
      <c r="B746" t="s">
        <v>37</v>
      </c>
      <c r="C746" t="s">
        <v>129</v>
      </c>
      <c r="D746" t="s">
        <v>16</v>
      </c>
      <c r="E746" t="s">
        <v>129</v>
      </c>
      <c r="F746" t="s">
        <v>129</v>
      </c>
      <c r="G746" t="s">
        <v>128</v>
      </c>
      <c r="H746" t="s">
        <v>34</v>
      </c>
      <c r="I746" t="s">
        <v>27</v>
      </c>
      <c r="J746" t="s">
        <v>338</v>
      </c>
      <c r="K746">
        <v>5</v>
      </c>
      <c r="L746" s="17">
        <v>3</v>
      </c>
      <c r="M746" s="17">
        <v>4.416666666666667</v>
      </c>
      <c r="N746" s="16">
        <v>239.31340170869245</v>
      </c>
      <c r="O746" s="16">
        <v>208.92363712533773</v>
      </c>
      <c r="P746" s="16"/>
      <c r="Q746" s="16"/>
      <c r="R746" s="16"/>
      <c r="S746" s="16"/>
    </row>
    <row r="747" spans="1:19" x14ac:dyDescent="0.2">
      <c r="A747" t="s">
        <v>30</v>
      </c>
      <c r="B747" t="s">
        <v>37</v>
      </c>
      <c r="C747" t="s">
        <v>129</v>
      </c>
      <c r="D747" t="s">
        <v>16</v>
      </c>
      <c r="E747" t="s">
        <v>129</v>
      </c>
      <c r="F747" t="s">
        <v>129</v>
      </c>
      <c r="G747" t="s">
        <v>128</v>
      </c>
      <c r="H747" t="s">
        <v>34</v>
      </c>
      <c r="I747" t="s">
        <v>27</v>
      </c>
      <c r="J747" t="s">
        <v>338</v>
      </c>
      <c r="K747">
        <v>6</v>
      </c>
      <c r="L747" s="17">
        <v>3</v>
      </c>
      <c r="M747" s="17">
        <v>4.416666666666667</v>
      </c>
      <c r="N747" s="16">
        <v>239.31340170869245</v>
      </c>
      <c r="O747" s="16">
        <v>208.92363712533773</v>
      </c>
      <c r="P747" s="16"/>
      <c r="Q747" s="16"/>
      <c r="R747" s="16"/>
      <c r="S747" s="16"/>
    </row>
    <row r="748" spans="1:19" x14ac:dyDescent="0.2">
      <c r="A748" t="s">
        <v>30</v>
      </c>
      <c r="B748" t="s">
        <v>37</v>
      </c>
      <c r="C748" t="s">
        <v>129</v>
      </c>
      <c r="D748" t="s">
        <v>16</v>
      </c>
      <c r="E748" t="s">
        <v>129</v>
      </c>
      <c r="F748" t="s">
        <v>129</v>
      </c>
      <c r="G748" t="s">
        <v>128</v>
      </c>
      <c r="H748" t="s">
        <v>34</v>
      </c>
      <c r="I748" t="s">
        <v>27</v>
      </c>
      <c r="J748" t="s">
        <v>338</v>
      </c>
      <c r="K748">
        <v>7</v>
      </c>
      <c r="L748" s="17">
        <v>3</v>
      </c>
      <c r="M748" s="17">
        <v>4.416666666666667</v>
      </c>
      <c r="N748" s="16">
        <v>239.31340170869245</v>
      </c>
      <c r="O748" s="16">
        <v>208.92363712533773</v>
      </c>
      <c r="P748" s="16"/>
      <c r="Q748" s="16"/>
      <c r="R748" s="16"/>
      <c r="S748" s="16"/>
    </row>
    <row r="749" spans="1:19" x14ac:dyDescent="0.2">
      <c r="A749" t="s">
        <v>30</v>
      </c>
      <c r="B749" t="s">
        <v>37</v>
      </c>
      <c r="C749" t="s">
        <v>129</v>
      </c>
      <c r="D749" t="s">
        <v>16</v>
      </c>
      <c r="E749" t="s">
        <v>129</v>
      </c>
      <c r="F749" t="s">
        <v>129</v>
      </c>
      <c r="G749" t="s">
        <v>128</v>
      </c>
      <c r="H749" t="s">
        <v>34</v>
      </c>
      <c r="I749" t="s">
        <v>27</v>
      </c>
      <c r="J749" t="s">
        <v>689</v>
      </c>
      <c r="K749">
        <v>2</v>
      </c>
      <c r="L749" s="17">
        <v>3.5</v>
      </c>
      <c r="M749" s="17">
        <v>5</v>
      </c>
      <c r="N749" s="16">
        <v>239.31340170869245</v>
      </c>
      <c r="O749" s="16">
        <v>208.92363712533773</v>
      </c>
      <c r="P749" s="16"/>
      <c r="Q749" s="16"/>
      <c r="R749" s="16"/>
      <c r="S749" s="16"/>
    </row>
    <row r="750" spans="1:19" x14ac:dyDescent="0.2">
      <c r="A750" t="s">
        <v>30</v>
      </c>
      <c r="B750" t="s">
        <v>37</v>
      </c>
      <c r="C750" t="s">
        <v>129</v>
      </c>
      <c r="D750" t="s">
        <v>16</v>
      </c>
      <c r="E750" t="s">
        <v>129</v>
      </c>
      <c r="F750" t="s">
        <v>129</v>
      </c>
      <c r="G750" t="s">
        <v>128</v>
      </c>
      <c r="H750" t="s">
        <v>34</v>
      </c>
      <c r="I750" t="s">
        <v>27</v>
      </c>
      <c r="J750" t="s">
        <v>689</v>
      </c>
      <c r="K750">
        <v>3</v>
      </c>
      <c r="L750" s="17">
        <v>3.5</v>
      </c>
      <c r="M750" s="17">
        <v>5</v>
      </c>
      <c r="N750" s="16">
        <v>239.31340170869245</v>
      </c>
      <c r="O750" s="16">
        <v>208.92363712533773</v>
      </c>
      <c r="P750" s="16"/>
      <c r="Q750" s="16"/>
      <c r="R750" s="16"/>
      <c r="S750" s="16"/>
    </row>
    <row r="751" spans="1:19" x14ac:dyDescent="0.2">
      <c r="A751" t="s">
        <v>30</v>
      </c>
      <c r="B751" t="s">
        <v>37</v>
      </c>
      <c r="C751" t="s">
        <v>129</v>
      </c>
      <c r="D751" t="s">
        <v>16</v>
      </c>
      <c r="E751" t="s">
        <v>129</v>
      </c>
      <c r="F751" t="s">
        <v>129</v>
      </c>
      <c r="G751" t="s">
        <v>128</v>
      </c>
      <c r="H751" t="s">
        <v>34</v>
      </c>
      <c r="I751" t="s">
        <v>27</v>
      </c>
      <c r="J751" t="s">
        <v>689</v>
      </c>
      <c r="K751">
        <v>5</v>
      </c>
      <c r="L751" s="17">
        <v>3.5</v>
      </c>
      <c r="M751" s="17">
        <v>5</v>
      </c>
      <c r="N751" s="16">
        <v>239.31340170869245</v>
      </c>
      <c r="O751" s="16">
        <v>208.92363712533773</v>
      </c>
      <c r="P751" s="16"/>
      <c r="Q751" s="16"/>
      <c r="R751" s="16"/>
      <c r="S751" s="16"/>
    </row>
    <row r="752" spans="1:19" x14ac:dyDescent="0.2">
      <c r="A752" t="s">
        <v>30</v>
      </c>
      <c r="B752" t="s">
        <v>37</v>
      </c>
      <c r="C752" t="s">
        <v>129</v>
      </c>
      <c r="D752" t="s">
        <v>16</v>
      </c>
      <c r="E752" t="s">
        <v>129</v>
      </c>
      <c r="F752" t="s">
        <v>129</v>
      </c>
      <c r="G752" t="s">
        <v>128</v>
      </c>
      <c r="H752" t="s">
        <v>34</v>
      </c>
      <c r="I752" t="s">
        <v>27</v>
      </c>
      <c r="J752" t="s">
        <v>689</v>
      </c>
      <c r="K752">
        <v>6</v>
      </c>
      <c r="L752" s="17">
        <v>3.5</v>
      </c>
      <c r="M752" s="17">
        <v>5</v>
      </c>
      <c r="N752" s="16">
        <v>239.31340170869245</v>
      </c>
      <c r="O752" s="16">
        <v>208.92363712533773</v>
      </c>
      <c r="P752" s="16"/>
      <c r="Q752" s="16"/>
      <c r="R752" s="16"/>
      <c r="S752" s="16"/>
    </row>
    <row r="753" spans="1:19" x14ac:dyDescent="0.2">
      <c r="A753" t="s">
        <v>30</v>
      </c>
      <c r="B753" t="s">
        <v>37</v>
      </c>
      <c r="C753" t="s">
        <v>129</v>
      </c>
      <c r="D753" t="s">
        <v>16</v>
      </c>
      <c r="E753" t="s">
        <v>129</v>
      </c>
      <c r="F753" t="s">
        <v>129</v>
      </c>
      <c r="G753" t="s">
        <v>128</v>
      </c>
      <c r="H753" t="s">
        <v>34</v>
      </c>
      <c r="I753" t="s">
        <v>27</v>
      </c>
      <c r="J753" t="s">
        <v>689</v>
      </c>
      <c r="K753">
        <v>7</v>
      </c>
      <c r="L753" s="17">
        <v>3.5</v>
      </c>
      <c r="M753" s="17">
        <v>5</v>
      </c>
      <c r="N753" s="16">
        <v>239.31340170869245</v>
      </c>
      <c r="O753" s="16">
        <v>208.92363712533773</v>
      </c>
      <c r="P753" s="16"/>
      <c r="Q753" s="16"/>
      <c r="R753" s="16"/>
      <c r="S753" s="16"/>
    </row>
    <row r="754" spans="1:19" x14ac:dyDescent="0.2">
      <c r="A754" t="s">
        <v>30</v>
      </c>
      <c r="B754" t="s">
        <v>37</v>
      </c>
      <c r="C754" t="s">
        <v>129</v>
      </c>
      <c r="D754" t="s">
        <v>16</v>
      </c>
      <c r="E754" t="s">
        <v>129</v>
      </c>
      <c r="F754" t="s">
        <v>129</v>
      </c>
      <c r="G754" t="s">
        <v>128</v>
      </c>
      <c r="H754" t="s">
        <v>34</v>
      </c>
      <c r="I754" t="s">
        <v>27</v>
      </c>
      <c r="J754" t="s">
        <v>515</v>
      </c>
      <c r="K754">
        <v>1</v>
      </c>
      <c r="L754" s="17">
        <v>4</v>
      </c>
      <c r="M754" s="17">
        <v>5.5</v>
      </c>
      <c r="N754" s="16">
        <v>239.31340170869245</v>
      </c>
      <c r="O754" s="16">
        <v>208.92363712533773</v>
      </c>
      <c r="P754" s="16"/>
      <c r="Q754" s="16"/>
      <c r="R754" s="16"/>
      <c r="S754" s="16"/>
    </row>
    <row r="755" spans="1:19" x14ac:dyDescent="0.2">
      <c r="A755" t="s">
        <v>30</v>
      </c>
      <c r="B755" t="s">
        <v>37</v>
      </c>
      <c r="C755" t="s">
        <v>129</v>
      </c>
      <c r="D755" t="s">
        <v>16</v>
      </c>
      <c r="E755" t="s">
        <v>129</v>
      </c>
      <c r="F755" t="s">
        <v>129</v>
      </c>
      <c r="G755" t="s">
        <v>128</v>
      </c>
      <c r="H755" t="s">
        <v>34</v>
      </c>
      <c r="I755" t="s">
        <v>27</v>
      </c>
      <c r="J755" t="s">
        <v>515</v>
      </c>
      <c r="K755">
        <v>2</v>
      </c>
      <c r="L755" s="17">
        <v>4</v>
      </c>
      <c r="M755" s="17">
        <v>5.5</v>
      </c>
      <c r="N755" s="16">
        <v>239.31340170869245</v>
      </c>
      <c r="O755" s="16">
        <v>208.92363712533773</v>
      </c>
      <c r="P755" s="16"/>
      <c r="Q755" s="16"/>
      <c r="R755" s="16"/>
      <c r="S755" s="16"/>
    </row>
    <row r="756" spans="1:19" x14ac:dyDescent="0.2">
      <c r="A756" t="s">
        <v>30</v>
      </c>
      <c r="B756" t="s">
        <v>37</v>
      </c>
      <c r="C756" t="s">
        <v>129</v>
      </c>
      <c r="D756" t="s">
        <v>16</v>
      </c>
      <c r="E756" t="s">
        <v>129</v>
      </c>
      <c r="F756" t="s">
        <v>129</v>
      </c>
      <c r="G756" t="s">
        <v>128</v>
      </c>
      <c r="H756" t="s">
        <v>34</v>
      </c>
      <c r="I756" t="s">
        <v>27</v>
      </c>
      <c r="J756" t="s">
        <v>515</v>
      </c>
      <c r="K756">
        <v>3</v>
      </c>
      <c r="L756" s="17">
        <v>3.8333333333333335</v>
      </c>
      <c r="M756" s="17">
        <v>5.333333333333333</v>
      </c>
      <c r="N756" s="16">
        <v>239.31340170869245</v>
      </c>
      <c r="O756" s="16">
        <v>208.92363712533773</v>
      </c>
      <c r="P756" s="16"/>
      <c r="Q756" s="16"/>
      <c r="R756" s="16"/>
      <c r="S756" s="16"/>
    </row>
    <row r="757" spans="1:19" x14ac:dyDescent="0.2">
      <c r="A757" t="s">
        <v>30</v>
      </c>
      <c r="B757" t="s">
        <v>37</v>
      </c>
      <c r="C757" t="s">
        <v>129</v>
      </c>
      <c r="D757" t="s">
        <v>16</v>
      </c>
      <c r="E757" t="s">
        <v>129</v>
      </c>
      <c r="F757" t="s">
        <v>129</v>
      </c>
      <c r="G757" t="s">
        <v>128</v>
      </c>
      <c r="H757" t="s">
        <v>34</v>
      </c>
      <c r="I757" t="s">
        <v>27</v>
      </c>
      <c r="J757" t="s">
        <v>515</v>
      </c>
      <c r="K757">
        <v>4</v>
      </c>
      <c r="L757" s="17">
        <v>4.583333333333333</v>
      </c>
      <c r="M757" s="17">
        <v>6.083333333333333</v>
      </c>
      <c r="N757" s="16">
        <v>239.31340170869245</v>
      </c>
      <c r="O757" s="16">
        <v>208.92363712533773</v>
      </c>
      <c r="P757" s="16"/>
      <c r="Q757" s="16"/>
      <c r="R757" s="16"/>
      <c r="S757" s="16"/>
    </row>
    <row r="758" spans="1:19" x14ac:dyDescent="0.2">
      <c r="A758" t="s">
        <v>30</v>
      </c>
      <c r="B758" t="s">
        <v>37</v>
      </c>
      <c r="C758" t="s">
        <v>129</v>
      </c>
      <c r="D758" t="s">
        <v>16</v>
      </c>
      <c r="E758" t="s">
        <v>129</v>
      </c>
      <c r="F758" t="s">
        <v>129</v>
      </c>
      <c r="G758" t="s">
        <v>128</v>
      </c>
      <c r="H758" t="s">
        <v>34</v>
      </c>
      <c r="I758" t="s">
        <v>27</v>
      </c>
      <c r="J758" t="s">
        <v>515</v>
      </c>
      <c r="K758">
        <v>5</v>
      </c>
      <c r="L758" s="17">
        <v>3.8333333333333335</v>
      </c>
      <c r="M758" s="17">
        <v>5.333333333333333</v>
      </c>
      <c r="N758" s="16">
        <v>239.31340170869245</v>
      </c>
      <c r="O758" s="16">
        <v>208.92363712533773</v>
      </c>
      <c r="P758" s="16"/>
      <c r="Q758" s="16"/>
      <c r="R758" s="16"/>
      <c r="S758" s="16"/>
    </row>
    <row r="759" spans="1:19" x14ac:dyDescent="0.2">
      <c r="A759" t="s">
        <v>30</v>
      </c>
      <c r="B759" t="s">
        <v>37</v>
      </c>
      <c r="C759" t="s">
        <v>129</v>
      </c>
      <c r="D759" t="s">
        <v>16</v>
      </c>
      <c r="E759" t="s">
        <v>129</v>
      </c>
      <c r="F759" t="s">
        <v>129</v>
      </c>
      <c r="G759" t="s">
        <v>128</v>
      </c>
      <c r="H759" t="s">
        <v>34</v>
      </c>
      <c r="I759" t="s">
        <v>27</v>
      </c>
      <c r="J759" t="s">
        <v>515</v>
      </c>
      <c r="K759">
        <v>6</v>
      </c>
      <c r="L759" s="17">
        <v>4</v>
      </c>
      <c r="M759" s="17">
        <v>5.5</v>
      </c>
      <c r="N759" s="16">
        <v>239.31340170869245</v>
      </c>
      <c r="O759" s="16">
        <v>208.92363712533773</v>
      </c>
      <c r="P759" s="16"/>
      <c r="Q759" s="16"/>
      <c r="R759" s="16"/>
      <c r="S759" s="16"/>
    </row>
    <row r="760" spans="1:19" x14ac:dyDescent="0.2">
      <c r="A760" t="s">
        <v>30</v>
      </c>
      <c r="B760" t="s">
        <v>37</v>
      </c>
      <c r="C760" t="s">
        <v>129</v>
      </c>
      <c r="D760" t="s">
        <v>16</v>
      </c>
      <c r="E760" t="s">
        <v>129</v>
      </c>
      <c r="F760" t="s">
        <v>129</v>
      </c>
      <c r="G760" t="s">
        <v>128</v>
      </c>
      <c r="H760" t="s">
        <v>34</v>
      </c>
      <c r="I760" t="s">
        <v>27</v>
      </c>
      <c r="J760" t="s">
        <v>515</v>
      </c>
      <c r="K760">
        <v>7</v>
      </c>
      <c r="L760" s="17">
        <v>4.666666666666667</v>
      </c>
      <c r="M760" s="17">
        <v>6.166666666666667</v>
      </c>
      <c r="N760" s="16">
        <v>239.31340170869245</v>
      </c>
      <c r="O760" s="16">
        <v>208.92363712533773</v>
      </c>
      <c r="P760" s="16"/>
      <c r="Q760" s="16"/>
      <c r="R760" s="16"/>
      <c r="S760" s="16"/>
    </row>
    <row r="761" spans="1:19" x14ac:dyDescent="0.2">
      <c r="A761" t="s">
        <v>30</v>
      </c>
      <c r="B761" t="s">
        <v>37</v>
      </c>
      <c r="C761" t="s">
        <v>129</v>
      </c>
      <c r="D761" t="s">
        <v>16</v>
      </c>
      <c r="E761" t="s">
        <v>129</v>
      </c>
      <c r="F761" t="s">
        <v>129</v>
      </c>
      <c r="G761" t="s">
        <v>128</v>
      </c>
      <c r="H761" t="s">
        <v>34</v>
      </c>
      <c r="I761" t="s">
        <v>27</v>
      </c>
      <c r="J761" t="s">
        <v>381</v>
      </c>
      <c r="K761">
        <v>1</v>
      </c>
      <c r="L761" s="17">
        <v>4.833333333333333</v>
      </c>
      <c r="M761" s="17">
        <v>6.333333333333333</v>
      </c>
      <c r="N761" s="16">
        <v>239.31340170869245</v>
      </c>
      <c r="O761" s="16">
        <v>208.92363712533773</v>
      </c>
      <c r="P761" s="16"/>
      <c r="Q761" s="16"/>
      <c r="R761" s="16"/>
      <c r="S761" s="16"/>
    </row>
    <row r="762" spans="1:19" x14ac:dyDescent="0.2">
      <c r="A762" t="s">
        <v>30</v>
      </c>
      <c r="B762" t="s">
        <v>37</v>
      </c>
      <c r="C762" t="s">
        <v>129</v>
      </c>
      <c r="D762" t="s">
        <v>16</v>
      </c>
      <c r="E762" t="s">
        <v>129</v>
      </c>
      <c r="F762" t="s">
        <v>129</v>
      </c>
      <c r="G762" t="s">
        <v>128</v>
      </c>
      <c r="H762" t="s">
        <v>34</v>
      </c>
      <c r="I762" t="s">
        <v>27</v>
      </c>
      <c r="J762" t="s">
        <v>381</v>
      </c>
      <c r="K762">
        <v>2</v>
      </c>
      <c r="L762" s="17">
        <v>5.583333333333333</v>
      </c>
      <c r="M762" s="17">
        <v>7.083333333333333</v>
      </c>
      <c r="N762" s="16">
        <v>239.31340170869245</v>
      </c>
      <c r="O762" s="16">
        <v>208.92363712533773</v>
      </c>
      <c r="P762" s="16"/>
      <c r="Q762" s="16"/>
      <c r="R762" s="16"/>
      <c r="S762" s="16"/>
    </row>
    <row r="763" spans="1:19" x14ac:dyDescent="0.2">
      <c r="A763" t="s">
        <v>30</v>
      </c>
      <c r="B763" t="s">
        <v>37</v>
      </c>
      <c r="C763" t="s">
        <v>129</v>
      </c>
      <c r="D763" t="s">
        <v>16</v>
      </c>
      <c r="E763" t="s">
        <v>129</v>
      </c>
      <c r="F763" t="s">
        <v>129</v>
      </c>
      <c r="G763" t="s">
        <v>128</v>
      </c>
      <c r="H763" t="s">
        <v>34</v>
      </c>
      <c r="I763" t="s">
        <v>27</v>
      </c>
      <c r="J763" t="s">
        <v>381</v>
      </c>
      <c r="K763">
        <v>3</v>
      </c>
      <c r="L763" s="17">
        <v>5</v>
      </c>
      <c r="M763" s="17">
        <v>6.5</v>
      </c>
      <c r="N763" s="16">
        <v>239.31340170869245</v>
      </c>
      <c r="O763" s="16">
        <v>208.92363712533773</v>
      </c>
      <c r="P763" s="16"/>
      <c r="Q763" s="16"/>
      <c r="R763" s="16"/>
      <c r="S763" s="16"/>
    </row>
    <row r="764" spans="1:19" x14ac:dyDescent="0.2">
      <c r="A764" t="s">
        <v>30</v>
      </c>
      <c r="B764" t="s">
        <v>37</v>
      </c>
      <c r="C764" t="s">
        <v>129</v>
      </c>
      <c r="D764" t="s">
        <v>16</v>
      </c>
      <c r="E764" t="s">
        <v>129</v>
      </c>
      <c r="F764" t="s">
        <v>129</v>
      </c>
      <c r="G764" t="s">
        <v>128</v>
      </c>
      <c r="H764" t="s">
        <v>34</v>
      </c>
      <c r="I764" t="s">
        <v>27</v>
      </c>
      <c r="J764" t="s">
        <v>381</v>
      </c>
      <c r="K764">
        <v>4</v>
      </c>
      <c r="L764" s="17">
        <v>5.833333333333333</v>
      </c>
      <c r="M764" s="17">
        <v>7.333333333333333</v>
      </c>
      <c r="N764" s="16">
        <v>239.31340170869245</v>
      </c>
      <c r="O764" s="16">
        <v>208.92363712533773</v>
      </c>
      <c r="P764" s="16"/>
      <c r="Q764" s="16"/>
      <c r="R764" s="16"/>
      <c r="S764" s="16"/>
    </row>
    <row r="765" spans="1:19" x14ac:dyDescent="0.2">
      <c r="A765" t="s">
        <v>30</v>
      </c>
      <c r="B765" t="s">
        <v>37</v>
      </c>
      <c r="C765" t="s">
        <v>129</v>
      </c>
      <c r="D765" t="s">
        <v>16</v>
      </c>
      <c r="E765" t="s">
        <v>129</v>
      </c>
      <c r="F765" t="s">
        <v>129</v>
      </c>
      <c r="G765" t="s">
        <v>128</v>
      </c>
      <c r="H765" t="s">
        <v>34</v>
      </c>
      <c r="I765" t="s">
        <v>27</v>
      </c>
      <c r="J765" t="s">
        <v>381</v>
      </c>
      <c r="K765">
        <v>5</v>
      </c>
      <c r="L765" s="17">
        <v>5</v>
      </c>
      <c r="M765" s="17">
        <v>6.5</v>
      </c>
      <c r="N765" s="16">
        <v>239.31340170869245</v>
      </c>
      <c r="O765" s="16">
        <v>208.92363712533773</v>
      </c>
      <c r="P765" s="16"/>
      <c r="Q765" s="16"/>
      <c r="R765" s="16"/>
      <c r="S765" s="16"/>
    </row>
    <row r="766" spans="1:19" x14ac:dyDescent="0.2">
      <c r="A766" t="s">
        <v>30</v>
      </c>
      <c r="B766" t="s">
        <v>37</v>
      </c>
      <c r="C766" t="s">
        <v>129</v>
      </c>
      <c r="D766" t="s">
        <v>16</v>
      </c>
      <c r="E766" t="s">
        <v>129</v>
      </c>
      <c r="F766" t="s">
        <v>129</v>
      </c>
      <c r="G766" t="s">
        <v>128</v>
      </c>
      <c r="H766" t="s">
        <v>34</v>
      </c>
      <c r="I766" t="s">
        <v>27</v>
      </c>
      <c r="J766" t="s">
        <v>381</v>
      </c>
      <c r="K766">
        <v>6</v>
      </c>
      <c r="L766" s="17">
        <v>5</v>
      </c>
      <c r="M766" s="17">
        <v>6.5</v>
      </c>
      <c r="N766" s="16">
        <v>239.31340170869245</v>
      </c>
      <c r="O766" s="16">
        <v>208.92363712533773</v>
      </c>
      <c r="P766" s="16"/>
      <c r="Q766" s="16"/>
      <c r="R766" s="16"/>
      <c r="S766" s="16"/>
    </row>
    <row r="767" spans="1:19" x14ac:dyDescent="0.2">
      <c r="A767" t="s">
        <v>30</v>
      </c>
      <c r="B767" t="s">
        <v>37</v>
      </c>
      <c r="C767" t="s">
        <v>129</v>
      </c>
      <c r="D767" t="s">
        <v>16</v>
      </c>
      <c r="E767" t="s">
        <v>129</v>
      </c>
      <c r="F767" t="s">
        <v>129</v>
      </c>
      <c r="G767" t="s">
        <v>128</v>
      </c>
      <c r="H767" t="s">
        <v>34</v>
      </c>
      <c r="I767" t="s">
        <v>27</v>
      </c>
      <c r="J767" t="s">
        <v>381</v>
      </c>
      <c r="K767">
        <v>7</v>
      </c>
      <c r="L767" s="17">
        <v>5</v>
      </c>
      <c r="M767" s="17">
        <v>6.5</v>
      </c>
      <c r="N767" s="16">
        <v>239.31340170869245</v>
      </c>
      <c r="O767" s="16">
        <v>208.92363712533773</v>
      </c>
      <c r="P767" s="16"/>
      <c r="Q767" s="16"/>
      <c r="R767" s="16"/>
      <c r="S767" s="16"/>
    </row>
    <row r="768" spans="1:19" x14ac:dyDescent="0.2">
      <c r="A768" t="s">
        <v>30</v>
      </c>
      <c r="B768" t="s">
        <v>37</v>
      </c>
      <c r="C768" t="s">
        <v>129</v>
      </c>
      <c r="D768" t="s">
        <v>16</v>
      </c>
      <c r="E768" t="s">
        <v>129</v>
      </c>
      <c r="F768" t="s">
        <v>129</v>
      </c>
      <c r="G768" t="s">
        <v>128</v>
      </c>
      <c r="H768" t="s">
        <v>34</v>
      </c>
      <c r="I768" t="s">
        <v>27</v>
      </c>
      <c r="J768" t="s">
        <v>272</v>
      </c>
      <c r="K768">
        <v>1</v>
      </c>
      <c r="L768" s="17">
        <v>6</v>
      </c>
      <c r="M768" s="17">
        <v>7.5</v>
      </c>
      <c r="N768" s="16">
        <v>239.31340170869245</v>
      </c>
      <c r="O768" s="16">
        <v>208.92363712533773</v>
      </c>
      <c r="P768" s="16"/>
      <c r="Q768" s="16"/>
      <c r="R768" s="16"/>
      <c r="S768" s="16"/>
    </row>
    <row r="769" spans="1:19" x14ac:dyDescent="0.2">
      <c r="A769" t="s">
        <v>30</v>
      </c>
      <c r="B769" t="s">
        <v>37</v>
      </c>
      <c r="C769" t="s">
        <v>129</v>
      </c>
      <c r="D769" t="s">
        <v>16</v>
      </c>
      <c r="E769" t="s">
        <v>129</v>
      </c>
      <c r="F769" t="s">
        <v>129</v>
      </c>
      <c r="G769" t="s">
        <v>128</v>
      </c>
      <c r="H769" t="s">
        <v>34</v>
      </c>
      <c r="I769" t="s">
        <v>27</v>
      </c>
      <c r="J769" t="s">
        <v>272</v>
      </c>
      <c r="K769">
        <v>2</v>
      </c>
      <c r="L769" s="17">
        <v>6.25</v>
      </c>
      <c r="M769" s="17">
        <v>7.75</v>
      </c>
      <c r="N769" s="16">
        <v>239.31340170869245</v>
      </c>
      <c r="O769" s="16">
        <v>208.92363712533773</v>
      </c>
      <c r="P769" s="16"/>
      <c r="Q769" s="16"/>
      <c r="R769" s="16"/>
      <c r="S769" s="16"/>
    </row>
    <row r="770" spans="1:19" x14ac:dyDescent="0.2">
      <c r="A770" t="s">
        <v>30</v>
      </c>
      <c r="B770" t="s">
        <v>37</v>
      </c>
      <c r="C770" t="s">
        <v>129</v>
      </c>
      <c r="D770" t="s">
        <v>16</v>
      </c>
      <c r="E770" t="s">
        <v>129</v>
      </c>
      <c r="F770" t="s">
        <v>129</v>
      </c>
      <c r="G770" t="s">
        <v>128</v>
      </c>
      <c r="H770" t="s">
        <v>34</v>
      </c>
      <c r="I770" t="s">
        <v>27</v>
      </c>
      <c r="J770" t="s">
        <v>272</v>
      </c>
      <c r="K770">
        <v>3</v>
      </c>
      <c r="L770" s="17">
        <v>6</v>
      </c>
      <c r="M770" s="17">
        <v>7.5</v>
      </c>
      <c r="N770" s="16">
        <v>239.31340170869245</v>
      </c>
      <c r="O770" s="16">
        <v>208.92363712533773</v>
      </c>
      <c r="P770" s="16"/>
      <c r="Q770" s="16"/>
      <c r="R770" s="16"/>
      <c r="S770" s="16"/>
    </row>
    <row r="771" spans="1:19" x14ac:dyDescent="0.2">
      <c r="A771" t="s">
        <v>30</v>
      </c>
      <c r="B771" t="s">
        <v>37</v>
      </c>
      <c r="C771" t="s">
        <v>129</v>
      </c>
      <c r="D771" t="s">
        <v>16</v>
      </c>
      <c r="E771" t="s">
        <v>129</v>
      </c>
      <c r="F771" t="s">
        <v>129</v>
      </c>
      <c r="G771" t="s">
        <v>128</v>
      </c>
      <c r="H771" t="s">
        <v>34</v>
      </c>
      <c r="I771" t="s">
        <v>27</v>
      </c>
      <c r="J771" t="s">
        <v>272</v>
      </c>
      <c r="K771">
        <v>4</v>
      </c>
      <c r="L771" s="17">
        <v>6.25</v>
      </c>
      <c r="M771" s="17">
        <v>7.75</v>
      </c>
      <c r="N771" s="16">
        <v>239.31340170869245</v>
      </c>
      <c r="O771" s="16">
        <v>208.92363712533773</v>
      </c>
      <c r="P771" s="16"/>
      <c r="Q771" s="16"/>
      <c r="R771" s="16"/>
      <c r="S771" s="16"/>
    </row>
    <row r="772" spans="1:19" x14ac:dyDescent="0.2">
      <c r="A772" t="s">
        <v>30</v>
      </c>
      <c r="B772" t="s">
        <v>37</v>
      </c>
      <c r="C772" t="s">
        <v>129</v>
      </c>
      <c r="D772" t="s">
        <v>16</v>
      </c>
      <c r="E772" t="s">
        <v>129</v>
      </c>
      <c r="F772" t="s">
        <v>129</v>
      </c>
      <c r="G772" t="s">
        <v>128</v>
      </c>
      <c r="H772" t="s">
        <v>34</v>
      </c>
      <c r="I772" t="s">
        <v>27</v>
      </c>
      <c r="J772" t="s">
        <v>272</v>
      </c>
      <c r="K772">
        <v>5</v>
      </c>
      <c r="L772" s="17">
        <v>6</v>
      </c>
      <c r="M772" s="17">
        <v>7.5</v>
      </c>
      <c r="N772" s="16">
        <v>239.31340170869245</v>
      </c>
      <c r="O772" s="16">
        <v>208.92363712533773</v>
      </c>
      <c r="P772" s="16"/>
      <c r="Q772" s="16"/>
      <c r="R772" s="16"/>
      <c r="S772" s="16"/>
    </row>
    <row r="773" spans="1:19" x14ac:dyDescent="0.2">
      <c r="A773" t="s">
        <v>30</v>
      </c>
      <c r="B773" t="s">
        <v>37</v>
      </c>
      <c r="C773" t="s">
        <v>129</v>
      </c>
      <c r="D773" t="s">
        <v>16</v>
      </c>
      <c r="E773" t="s">
        <v>129</v>
      </c>
      <c r="F773" t="s">
        <v>129</v>
      </c>
      <c r="G773" t="s">
        <v>128</v>
      </c>
      <c r="H773" t="s">
        <v>34</v>
      </c>
      <c r="I773" t="s">
        <v>27</v>
      </c>
      <c r="J773" t="s">
        <v>272</v>
      </c>
      <c r="K773">
        <v>6</v>
      </c>
      <c r="L773" s="17">
        <v>6</v>
      </c>
      <c r="M773" s="17">
        <v>7.5</v>
      </c>
      <c r="N773" s="16">
        <v>239.31340170869245</v>
      </c>
      <c r="O773" s="16">
        <v>208.92363712533773</v>
      </c>
      <c r="P773" s="16"/>
      <c r="Q773" s="16"/>
      <c r="R773" s="16"/>
      <c r="S773" s="16"/>
    </row>
    <row r="774" spans="1:19" x14ac:dyDescent="0.2">
      <c r="A774" t="s">
        <v>30</v>
      </c>
      <c r="B774" t="s">
        <v>37</v>
      </c>
      <c r="C774" t="s">
        <v>129</v>
      </c>
      <c r="D774" t="s">
        <v>16</v>
      </c>
      <c r="E774" t="s">
        <v>129</v>
      </c>
      <c r="F774" t="s">
        <v>129</v>
      </c>
      <c r="G774" t="s">
        <v>128</v>
      </c>
      <c r="H774" t="s">
        <v>34</v>
      </c>
      <c r="I774" t="s">
        <v>27</v>
      </c>
      <c r="J774" t="s">
        <v>272</v>
      </c>
      <c r="K774">
        <v>7</v>
      </c>
      <c r="L774" s="17">
        <v>6</v>
      </c>
      <c r="M774" s="17">
        <v>7.5</v>
      </c>
      <c r="N774" s="16">
        <v>239.31340170869245</v>
      </c>
      <c r="O774" s="16">
        <v>208.92363712533773</v>
      </c>
      <c r="P774" s="16"/>
      <c r="Q774" s="16"/>
      <c r="R774" s="16"/>
      <c r="S774" s="16"/>
    </row>
    <row r="775" spans="1:19" x14ac:dyDescent="0.2">
      <c r="A775" t="s">
        <v>30</v>
      </c>
      <c r="B775" t="s">
        <v>37</v>
      </c>
      <c r="C775" t="s">
        <v>129</v>
      </c>
      <c r="D775" t="s">
        <v>16</v>
      </c>
      <c r="E775" t="s">
        <v>129</v>
      </c>
      <c r="F775" t="s">
        <v>129</v>
      </c>
      <c r="G775" t="s">
        <v>128</v>
      </c>
      <c r="H775" t="s">
        <v>34</v>
      </c>
      <c r="I775" t="s">
        <v>27</v>
      </c>
      <c r="J775" t="s">
        <v>127</v>
      </c>
      <c r="K775">
        <v>1</v>
      </c>
      <c r="L775" s="17">
        <v>7</v>
      </c>
      <c r="M775" s="17">
        <v>8.5</v>
      </c>
      <c r="N775" s="16">
        <v>239.31340170869245</v>
      </c>
      <c r="O775" s="16">
        <v>208.92363712533773</v>
      </c>
      <c r="P775" s="16"/>
      <c r="Q775" s="16"/>
      <c r="R775" s="16"/>
      <c r="S775" s="16"/>
    </row>
    <row r="776" spans="1:19" x14ac:dyDescent="0.2">
      <c r="A776" t="s">
        <v>30</v>
      </c>
      <c r="B776" t="s">
        <v>37</v>
      </c>
      <c r="C776" t="s">
        <v>129</v>
      </c>
      <c r="D776" t="s">
        <v>16</v>
      </c>
      <c r="E776" t="s">
        <v>129</v>
      </c>
      <c r="F776" t="s">
        <v>129</v>
      </c>
      <c r="G776" t="s">
        <v>128</v>
      </c>
      <c r="H776" t="s">
        <v>34</v>
      </c>
      <c r="I776" t="s">
        <v>27</v>
      </c>
      <c r="J776" t="s">
        <v>127</v>
      </c>
      <c r="K776">
        <v>2</v>
      </c>
      <c r="L776" s="17">
        <v>7</v>
      </c>
      <c r="M776" s="17">
        <v>8.5</v>
      </c>
      <c r="N776" s="16">
        <v>239.31340170869245</v>
      </c>
      <c r="O776" s="16">
        <v>208.92363712533773</v>
      </c>
      <c r="P776" s="16"/>
      <c r="Q776" s="16"/>
      <c r="R776" s="16"/>
      <c r="S776" s="16"/>
    </row>
    <row r="777" spans="1:19" x14ac:dyDescent="0.2">
      <c r="A777" t="s">
        <v>30</v>
      </c>
      <c r="B777" t="s">
        <v>37</v>
      </c>
      <c r="C777" t="s">
        <v>129</v>
      </c>
      <c r="D777" t="s">
        <v>16</v>
      </c>
      <c r="E777" t="s">
        <v>129</v>
      </c>
      <c r="F777" t="s">
        <v>129</v>
      </c>
      <c r="G777" t="s">
        <v>128</v>
      </c>
      <c r="H777" t="s">
        <v>34</v>
      </c>
      <c r="I777" t="s">
        <v>27</v>
      </c>
      <c r="J777" t="s">
        <v>127</v>
      </c>
      <c r="K777">
        <v>3</v>
      </c>
      <c r="L777" s="17">
        <v>6.916666666666667</v>
      </c>
      <c r="M777" s="17">
        <v>8.4166666666666661</v>
      </c>
      <c r="N777" s="16">
        <v>239.31340170869245</v>
      </c>
      <c r="O777" s="16">
        <v>208.92363712533773</v>
      </c>
      <c r="P777" s="16"/>
      <c r="Q777" s="16"/>
      <c r="R777" s="16"/>
      <c r="S777" s="16"/>
    </row>
    <row r="778" spans="1:19" x14ac:dyDescent="0.2">
      <c r="A778" t="s">
        <v>30</v>
      </c>
      <c r="B778" t="s">
        <v>37</v>
      </c>
      <c r="C778" t="s">
        <v>129</v>
      </c>
      <c r="D778" t="s">
        <v>16</v>
      </c>
      <c r="E778" t="s">
        <v>129</v>
      </c>
      <c r="F778" t="s">
        <v>129</v>
      </c>
      <c r="G778" t="s">
        <v>128</v>
      </c>
      <c r="H778" t="s">
        <v>34</v>
      </c>
      <c r="I778" t="s">
        <v>27</v>
      </c>
      <c r="J778" t="s">
        <v>127</v>
      </c>
      <c r="K778">
        <v>4</v>
      </c>
      <c r="L778" s="17">
        <v>7</v>
      </c>
      <c r="M778" s="17">
        <v>8.5</v>
      </c>
      <c r="N778" s="16">
        <v>239.31340170869245</v>
      </c>
      <c r="O778" s="16">
        <v>208.92363712533773</v>
      </c>
      <c r="P778" s="16"/>
      <c r="Q778" s="16"/>
      <c r="R778" s="16"/>
      <c r="S778" s="16"/>
    </row>
    <row r="779" spans="1:19" x14ac:dyDescent="0.2">
      <c r="A779" t="s">
        <v>30</v>
      </c>
      <c r="B779" t="s">
        <v>37</v>
      </c>
      <c r="C779" t="s">
        <v>129</v>
      </c>
      <c r="D779" t="s">
        <v>16</v>
      </c>
      <c r="E779" t="s">
        <v>129</v>
      </c>
      <c r="F779" t="s">
        <v>129</v>
      </c>
      <c r="G779" t="s">
        <v>128</v>
      </c>
      <c r="H779" t="s">
        <v>34</v>
      </c>
      <c r="I779" t="s">
        <v>27</v>
      </c>
      <c r="J779" t="s">
        <v>127</v>
      </c>
      <c r="K779">
        <v>5</v>
      </c>
      <c r="L779" s="17">
        <v>7.583333333333333</v>
      </c>
      <c r="M779" s="17">
        <v>9.0833333333333339</v>
      </c>
      <c r="N779" s="16">
        <v>239.31340170869245</v>
      </c>
      <c r="O779" s="16">
        <v>208.92363712533773</v>
      </c>
      <c r="P779" s="16"/>
      <c r="Q779" s="16"/>
      <c r="R779" s="16"/>
      <c r="S779" s="16"/>
    </row>
    <row r="780" spans="1:19" x14ac:dyDescent="0.2">
      <c r="A780" t="s">
        <v>30</v>
      </c>
      <c r="B780" t="s">
        <v>37</v>
      </c>
      <c r="C780" t="s">
        <v>129</v>
      </c>
      <c r="D780" t="s">
        <v>16</v>
      </c>
      <c r="E780" t="s">
        <v>129</v>
      </c>
      <c r="F780" t="s">
        <v>129</v>
      </c>
      <c r="G780" t="s">
        <v>128</v>
      </c>
      <c r="H780" t="s">
        <v>34</v>
      </c>
      <c r="I780" t="s">
        <v>27</v>
      </c>
      <c r="J780" t="s">
        <v>127</v>
      </c>
      <c r="K780">
        <v>6</v>
      </c>
      <c r="L780" s="17">
        <v>7.833333333333333</v>
      </c>
      <c r="M780" s="17">
        <v>9.3333333333333339</v>
      </c>
      <c r="N780" s="16">
        <v>239.31340170869245</v>
      </c>
      <c r="O780" s="16">
        <v>208.92363712533773</v>
      </c>
      <c r="P780" s="16"/>
      <c r="Q780" s="16"/>
      <c r="R780" s="16"/>
      <c r="S780" s="16"/>
    </row>
    <row r="781" spans="1:19" x14ac:dyDescent="0.2">
      <c r="A781" t="s">
        <v>30</v>
      </c>
      <c r="B781" t="s">
        <v>37</v>
      </c>
      <c r="C781" t="s">
        <v>129</v>
      </c>
      <c r="D781" t="s">
        <v>16</v>
      </c>
      <c r="E781" t="s">
        <v>129</v>
      </c>
      <c r="F781" t="s">
        <v>129</v>
      </c>
      <c r="G781" t="s">
        <v>128</v>
      </c>
      <c r="H781" t="s">
        <v>34</v>
      </c>
      <c r="I781" t="s">
        <v>27</v>
      </c>
      <c r="J781" t="s">
        <v>127</v>
      </c>
      <c r="K781">
        <v>7</v>
      </c>
      <c r="L781" s="17">
        <v>7</v>
      </c>
      <c r="M781" s="17">
        <v>8.5</v>
      </c>
      <c r="N781" s="16">
        <v>239.31340170869245</v>
      </c>
      <c r="O781" s="16">
        <v>208.92363712533773</v>
      </c>
      <c r="P781" s="16"/>
      <c r="Q781" s="16"/>
      <c r="R781" s="16"/>
      <c r="S781" s="16"/>
    </row>
    <row r="782" spans="1:19" x14ac:dyDescent="0.2">
      <c r="A782" t="s">
        <v>30</v>
      </c>
      <c r="B782" t="s">
        <v>37</v>
      </c>
      <c r="C782" t="s">
        <v>129</v>
      </c>
      <c r="D782" t="s">
        <v>16</v>
      </c>
      <c r="E782" t="s">
        <v>129</v>
      </c>
      <c r="F782" t="s">
        <v>129</v>
      </c>
      <c r="G782" t="s">
        <v>128</v>
      </c>
      <c r="H782" t="s">
        <v>34</v>
      </c>
      <c r="I782" t="s">
        <v>27</v>
      </c>
      <c r="J782" t="s">
        <v>489</v>
      </c>
      <c r="K782">
        <v>1</v>
      </c>
      <c r="L782" s="17">
        <v>8</v>
      </c>
      <c r="M782" s="17">
        <v>9.5</v>
      </c>
      <c r="N782" s="16">
        <v>239.31340170869245</v>
      </c>
      <c r="O782" s="16">
        <v>208.92363712533773</v>
      </c>
      <c r="P782" s="16"/>
      <c r="Q782" s="16"/>
      <c r="R782" s="16"/>
      <c r="S782" s="16"/>
    </row>
    <row r="783" spans="1:19" x14ac:dyDescent="0.2">
      <c r="A783" t="s">
        <v>30</v>
      </c>
      <c r="B783" t="s">
        <v>37</v>
      </c>
      <c r="C783" t="s">
        <v>129</v>
      </c>
      <c r="D783" t="s">
        <v>16</v>
      </c>
      <c r="E783" t="s">
        <v>129</v>
      </c>
      <c r="F783" t="s">
        <v>129</v>
      </c>
      <c r="G783" t="s">
        <v>128</v>
      </c>
      <c r="H783" t="s">
        <v>34</v>
      </c>
      <c r="I783" t="s">
        <v>27</v>
      </c>
      <c r="J783" t="s">
        <v>489</v>
      </c>
      <c r="K783">
        <v>2</v>
      </c>
      <c r="L783" s="17">
        <v>8</v>
      </c>
      <c r="M783" s="17">
        <v>9.5</v>
      </c>
      <c r="N783" s="16">
        <v>239.31340170869245</v>
      </c>
      <c r="O783" s="16">
        <v>208.92363712533773</v>
      </c>
      <c r="P783" s="16"/>
      <c r="Q783" s="16"/>
      <c r="R783" s="16"/>
      <c r="S783" s="16"/>
    </row>
    <row r="784" spans="1:19" x14ac:dyDescent="0.2">
      <c r="A784" t="s">
        <v>30</v>
      </c>
      <c r="B784" t="s">
        <v>37</v>
      </c>
      <c r="C784" t="s">
        <v>129</v>
      </c>
      <c r="D784" t="s">
        <v>16</v>
      </c>
      <c r="E784" t="s">
        <v>129</v>
      </c>
      <c r="F784" t="s">
        <v>129</v>
      </c>
      <c r="G784" t="s">
        <v>128</v>
      </c>
      <c r="H784" t="s">
        <v>34</v>
      </c>
      <c r="I784" t="s">
        <v>27</v>
      </c>
      <c r="J784" t="s">
        <v>489</v>
      </c>
      <c r="K784">
        <v>3</v>
      </c>
      <c r="L784" s="17">
        <v>8</v>
      </c>
      <c r="M784" s="17">
        <v>9.5</v>
      </c>
      <c r="N784" s="16">
        <v>239.31340170869245</v>
      </c>
      <c r="O784" s="16">
        <v>208.92363712533773</v>
      </c>
      <c r="P784" s="16"/>
      <c r="Q784" s="16"/>
      <c r="R784" s="16"/>
      <c r="S784" s="16"/>
    </row>
    <row r="785" spans="1:19" x14ac:dyDescent="0.2">
      <c r="A785" t="s">
        <v>30</v>
      </c>
      <c r="B785" t="s">
        <v>37</v>
      </c>
      <c r="C785" t="s">
        <v>129</v>
      </c>
      <c r="D785" t="s">
        <v>16</v>
      </c>
      <c r="E785" t="s">
        <v>129</v>
      </c>
      <c r="F785" t="s">
        <v>129</v>
      </c>
      <c r="G785" t="s">
        <v>128</v>
      </c>
      <c r="H785" t="s">
        <v>34</v>
      </c>
      <c r="I785" t="s">
        <v>27</v>
      </c>
      <c r="J785" t="s">
        <v>489</v>
      </c>
      <c r="K785">
        <v>5</v>
      </c>
      <c r="L785" s="17">
        <v>8</v>
      </c>
      <c r="M785" s="17">
        <v>9.5</v>
      </c>
      <c r="N785" s="16">
        <v>239.31340170869245</v>
      </c>
      <c r="O785" s="16">
        <v>208.92363712533773</v>
      </c>
      <c r="P785" s="16"/>
      <c r="Q785" s="16"/>
      <c r="R785" s="16"/>
      <c r="S785" s="16"/>
    </row>
    <row r="786" spans="1:19" x14ac:dyDescent="0.2">
      <c r="A786" t="s">
        <v>30</v>
      </c>
      <c r="B786" t="s">
        <v>37</v>
      </c>
      <c r="C786" t="s">
        <v>129</v>
      </c>
      <c r="D786" t="s">
        <v>16</v>
      </c>
      <c r="E786" t="s">
        <v>129</v>
      </c>
      <c r="F786" t="s">
        <v>129</v>
      </c>
      <c r="G786" t="s">
        <v>128</v>
      </c>
      <c r="H786" t="s">
        <v>34</v>
      </c>
      <c r="I786" t="s">
        <v>27</v>
      </c>
      <c r="J786" t="s">
        <v>489</v>
      </c>
      <c r="K786">
        <v>6</v>
      </c>
      <c r="L786" s="17">
        <v>8.6666666666666661</v>
      </c>
      <c r="M786" s="17">
        <v>10.166666666666666</v>
      </c>
      <c r="N786" s="16">
        <v>239.31340170869245</v>
      </c>
      <c r="O786" s="16">
        <v>208.92363712533773</v>
      </c>
      <c r="P786" s="16"/>
      <c r="Q786" s="16"/>
      <c r="R786" s="16"/>
      <c r="S786" s="16"/>
    </row>
    <row r="787" spans="1:19" x14ac:dyDescent="0.2">
      <c r="A787" t="s">
        <v>30</v>
      </c>
      <c r="B787" t="s">
        <v>37</v>
      </c>
      <c r="C787" t="s">
        <v>129</v>
      </c>
      <c r="D787" t="s">
        <v>16</v>
      </c>
      <c r="E787" t="s">
        <v>129</v>
      </c>
      <c r="F787" t="s">
        <v>129</v>
      </c>
      <c r="G787" t="s">
        <v>128</v>
      </c>
      <c r="H787" t="s">
        <v>34</v>
      </c>
      <c r="I787" t="s">
        <v>27</v>
      </c>
      <c r="J787" t="s">
        <v>489</v>
      </c>
      <c r="K787">
        <v>7</v>
      </c>
      <c r="L787" s="17">
        <v>9.6666666666666661</v>
      </c>
      <c r="M787" s="17">
        <v>11.166666666666666</v>
      </c>
      <c r="N787" s="16">
        <v>239.31340170869245</v>
      </c>
      <c r="O787" s="16">
        <v>208.92363712533773</v>
      </c>
      <c r="P787" s="16"/>
      <c r="Q787" s="16"/>
      <c r="R787" s="16"/>
      <c r="S787" s="16"/>
    </row>
    <row r="788" spans="1:19" x14ac:dyDescent="0.2">
      <c r="A788" t="s">
        <v>30</v>
      </c>
      <c r="B788" t="s">
        <v>37</v>
      </c>
      <c r="C788" t="s">
        <v>129</v>
      </c>
      <c r="D788" t="s">
        <v>16</v>
      </c>
      <c r="E788" t="s">
        <v>129</v>
      </c>
      <c r="F788" t="s">
        <v>129</v>
      </c>
      <c r="G788" t="s">
        <v>128</v>
      </c>
      <c r="H788" t="s">
        <v>34</v>
      </c>
      <c r="I788" t="s">
        <v>27</v>
      </c>
      <c r="J788" t="s">
        <v>307</v>
      </c>
      <c r="K788">
        <v>1</v>
      </c>
      <c r="L788" s="17">
        <v>8.5</v>
      </c>
      <c r="M788" s="17">
        <v>10</v>
      </c>
      <c r="N788" s="16">
        <v>239.31340170869245</v>
      </c>
      <c r="O788" s="16">
        <v>208.92363712533773</v>
      </c>
      <c r="P788" s="16"/>
      <c r="Q788" s="16"/>
      <c r="R788" s="16"/>
      <c r="S788" s="16"/>
    </row>
    <row r="789" spans="1:19" x14ac:dyDescent="0.2">
      <c r="A789" t="s">
        <v>30</v>
      </c>
      <c r="B789" t="s">
        <v>37</v>
      </c>
      <c r="C789" t="s">
        <v>129</v>
      </c>
      <c r="D789" t="s">
        <v>16</v>
      </c>
      <c r="E789" t="s">
        <v>129</v>
      </c>
      <c r="F789" t="s">
        <v>129</v>
      </c>
      <c r="G789" t="s">
        <v>128</v>
      </c>
      <c r="H789" t="s">
        <v>34</v>
      </c>
      <c r="I789" t="s">
        <v>27</v>
      </c>
      <c r="J789" t="s">
        <v>307</v>
      </c>
      <c r="K789">
        <v>2</v>
      </c>
      <c r="L789" s="17">
        <v>8.5</v>
      </c>
      <c r="M789" s="17">
        <v>10</v>
      </c>
      <c r="N789" s="16">
        <v>239.31340170869245</v>
      </c>
      <c r="O789" s="16">
        <v>208.92363712533773</v>
      </c>
      <c r="P789" s="16"/>
      <c r="Q789" s="16"/>
      <c r="R789" s="16"/>
      <c r="S789" s="16"/>
    </row>
    <row r="790" spans="1:19" x14ac:dyDescent="0.2">
      <c r="A790" t="s">
        <v>30</v>
      </c>
      <c r="B790" t="s">
        <v>37</v>
      </c>
      <c r="C790" t="s">
        <v>129</v>
      </c>
      <c r="D790" t="s">
        <v>16</v>
      </c>
      <c r="E790" t="s">
        <v>129</v>
      </c>
      <c r="F790" t="s">
        <v>129</v>
      </c>
      <c r="G790" t="s">
        <v>128</v>
      </c>
      <c r="H790" t="s">
        <v>34</v>
      </c>
      <c r="I790" t="s">
        <v>27</v>
      </c>
      <c r="J790" t="s">
        <v>307</v>
      </c>
      <c r="K790">
        <v>4</v>
      </c>
      <c r="L790" s="17">
        <v>8.6666666666666661</v>
      </c>
      <c r="M790" s="17">
        <v>10.166666666666666</v>
      </c>
      <c r="N790" s="16">
        <v>239.31340170869245</v>
      </c>
      <c r="O790" s="16">
        <v>208.92363712533773</v>
      </c>
      <c r="P790" s="16"/>
      <c r="Q790" s="16"/>
      <c r="R790" s="16"/>
      <c r="S790" s="16"/>
    </row>
    <row r="791" spans="1:19" x14ac:dyDescent="0.2">
      <c r="A791" t="s">
        <v>30</v>
      </c>
      <c r="B791" t="s">
        <v>37</v>
      </c>
      <c r="C791" t="s">
        <v>129</v>
      </c>
      <c r="D791" t="s">
        <v>16</v>
      </c>
      <c r="E791" t="s">
        <v>129</v>
      </c>
      <c r="F791" t="s">
        <v>129</v>
      </c>
      <c r="G791" t="s">
        <v>128</v>
      </c>
      <c r="H791" t="s">
        <v>34</v>
      </c>
      <c r="I791" t="s">
        <v>27</v>
      </c>
      <c r="J791" t="s">
        <v>307</v>
      </c>
      <c r="K791">
        <v>5</v>
      </c>
      <c r="L791" s="17">
        <v>8.5</v>
      </c>
      <c r="M791" s="17">
        <v>10</v>
      </c>
      <c r="N791" s="16">
        <v>239.31340170869245</v>
      </c>
      <c r="O791" s="16">
        <v>208.92363712533773</v>
      </c>
      <c r="P791" s="16"/>
      <c r="Q791" s="16"/>
      <c r="R791" s="16"/>
      <c r="S791" s="16"/>
    </row>
    <row r="792" spans="1:19" x14ac:dyDescent="0.2">
      <c r="A792" t="s">
        <v>30</v>
      </c>
      <c r="B792" t="s">
        <v>37</v>
      </c>
      <c r="C792" t="s">
        <v>129</v>
      </c>
      <c r="D792" t="s">
        <v>16</v>
      </c>
      <c r="E792" t="s">
        <v>129</v>
      </c>
      <c r="F792" t="s">
        <v>129</v>
      </c>
      <c r="G792" t="s">
        <v>128</v>
      </c>
      <c r="H792" t="s">
        <v>34</v>
      </c>
      <c r="I792" t="s">
        <v>27</v>
      </c>
      <c r="J792" t="s">
        <v>307</v>
      </c>
      <c r="K792">
        <v>7</v>
      </c>
      <c r="L792" s="17">
        <v>8.5</v>
      </c>
      <c r="M792" s="17">
        <v>10</v>
      </c>
      <c r="N792" s="16">
        <v>239.31340170869245</v>
      </c>
      <c r="O792" s="16">
        <v>208.92363712533773</v>
      </c>
      <c r="P792" s="16"/>
      <c r="Q792" s="16"/>
      <c r="R792" s="16"/>
      <c r="S792" s="16"/>
    </row>
    <row r="793" spans="1:19" x14ac:dyDescent="0.2">
      <c r="A793" t="s">
        <v>30</v>
      </c>
      <c r="B793" t="s">
        <v>37</v>
      </c>
      <c r="C793" t="s">
        <v>129</v>
      </c>
      <c r="D793" t="s">
        <v>16</v>
      </c>
      <c r="E793" t="s">
        <v>129</v>
      </c>
      <c r="F793" t="s">
        <v>129</v>
      </c>
      <c r="G793" t="s">
        <v>128</v>
      </c>
      <c r="H793" t="s">
        <v>34</v>
      </c>
      <c r="I793" t="s">
        <v>27</v>
      </c>
      <c r="J793" t="s">
        <v>661</v>
      </c>
      <c r="K793">
        <v>2</v>
      </c>
      <c r="L793" s="17">
        <v>9.1666666666666661</v>
      </c>
      <c r="M793" s="17">
        <v>10.666666666666666</v>
      </c>
      <c r="N793" s="16">
        <v>239.31340170869245</v>
      </c>
      <c r="O793" s="16">
        <v>208.92363712533773</v>
      </c>
      <c r="P793" s="16"/>
      <c r="Q793" s="16"/>
      <c r="R793" s="16"/>
      <c r="S793" s="16"/>
    </row>
    <row r="794" spans="1:19" x14ac:dyDescent="0.2">
      <c r="A794" t="s">
        <v>30</v>
      </c>
      <c r="B794" t="s">
        <v>37</v>
      </c>
      <c r="C794" t="s">
        <v>129</v>
      </c>
      <c r="D794" t="s">
        <v>16</v>
      </c>
      <c r="E794" t="s">
        <v>129</v>
      </c>
      <c r="F794" t="s">
        <v>129</v>
      </c>
      <c r="G794" t="s">
        <v>128</v>
      </c>
      <c r="H794" t="s">
        <v>34</v>
      </c>
      <c r="I794" t="s">
        <v>27</v>
      </c>
      <c r="J794" t="s">
        <v>661</v>
      </c>
      <c r="K794">
        <v>3</v>
      </c>
      <c r="L794" s="17">
        <v>9.9166666666666661</v>
      </c>
      <c r="M794" s="17">
        <v>11.416666666666666</v>
      </c>
      <c r="N794" s="16">
        <v>239.31340170869245</v>
      </c>
      <c r="O794" s="16">
        <v>208.92363712533773</v>
      </c>
      <c r="P794" s="16"/>
      <c r="Q794" s="16"/>
      <c r="R794" s="16"/>
      <c r="S794" s="16"/>
    </row>
    <row r="795" spans="1:19" x14ac:dyDescent="0.2">
      <c r="A795" t="s">
        <v>30</v>
      </c>
      <c r="B795" t="s">
        <v>37</v>
      </c>
      <c r="C795" t="s">
        <v>129</v>
      </c>
      <c r="D795" t="s">
        <v>16</v>
      </c>
      <c r="E795" t="s">
        <v>129</v>
      </c>
      <c r="F795" t="s">
        <v>129</v>
      </c>
      <c r="G795" t="s">
        <v>128</v>
      </c>
      <c r="H795" t="s">
        <v>34</v>
      </c>
      <c r="I795" t="s">
        <v>27</v>
      </c>
      <c r="J795" t="s">
        <v>661</v>
      </c>
      <c r="K795">
        <v>4</v>
      </c>
      <c r="L795" s="17">
        <v>9</v>
      </c>
      <c r="M795" s="17">
        <v>10.5</v>
      </c>
      <c r="N795" s="16">
        <v>239.31340170869245</v>
      </c>
      <c r="O795" s="16">
        <v>208.92363712533773</v>
      </c>
      <c r="P795" s="16"/>
      <c r="Q795" s="16"/>
      <c r="R795" s="16"/>
      <c r="S795" s="16"/>
    </row>
    <row r="796" spans="1:19" x14ac:dyDescent="0.2">
      <c r="A796" t="s">
        <v>30</v>
      </c>
      <c r="B796" t="s">
        <v>37</v>
      </c>
      <c r="C796" t="s">
        <v>129</v>
      </c>
      <c r="D796" t="s">
        <v>16</v>
      </c>
      <c r="E796" t="s">
        <v>129</v>
      </c>
      <c r="F796" t="s">
        <v>129</v>
      </c>
      <c r="G796" t="s">
        <v>128</v>
      </c>
      <c r="H796" t="s">
        <v>34</v>
      </c>
      <c r="I796" t="s">
        <v>27</v>
      </c>
      <c r="J796" t="s">
        <v>661</v>
      </c>
      <c r="K796">
        <v>5</v>
      </c>
      <c r="L796" s="17">
        <v>9</v>
      </c>
      <c r="M796" s="17">
        <v>10.5</v>
      </c>
      <c r="N796" s="16">
        <v>239.31340170869245</v>
      </c>
      <c r="O796" s="16">
        <v>208.92363712533773</v>
      </c>
      <c r="P796" s="16"/>
      <c r="Q796" s="16"/>
      <c r="R796" s="16"/>
      <c r="S796" s="16"/>
    </row>
    <row r="797" spans="1:19" x14ac:dyDescent="0.2">
      <c r="A797" t="s">
        <v>30</v>
      </c>
      <c r="B797" t="s">
        <v>37</v>
      </c>
      <c r="C797" t="s">
        <v>129</v>
      </c>
      <c r="D797" t="s">
        <v>16</v>
      </c>
      <c r="E797" t="s">
        <v>129</v>
      </c>
      <c r="F797" t="s">
        <v>129</v>
      </c>
      <c r="G797" t="s">
        <v>128</v>
      </c>
      <c r="H797" t="s">
        <v>34</v>
      </c>
      <c r="I797" t="s">
        <v>27</v>
      </c>
      <c r="J797" t="s">
        <v>661</v>
      </c>
      <c r="K797">
        <v>6</v>
      </c>
      <c r="L797" s="17">
        <v>9</v>
      </c>
      <c r="M797" s="17">
        <v>10.5</v>
      </c>
      <c r="N797" s="16">
        <v>239.31340170869245</v>
      </c>
      <c r="O797" s="16">
        <v>208.92363712533773</v>
      </c>
      <c r="P797" s="16"/>
      <c r="Q797" s="16"/>
      <c r="R797" s="16"/>
      <c r="S797" s="16"/>
    </row>
    <row r="798" spans="1:19" x14ac:dyDescent="0.2">
      <c r="A798" t="s">
        <v>30</v>
      </c>
      <c r="B798" t="s">
        <v>37</v>
      </c>
      <c r="C798" t="s">
        <v>129</v>
      </c>
      <c r="D798" t="s">
        <v>16</v>
      </c>
      <c r="E798" t="s">
        <v>129</v>
      </c>
      <c r="F798" t="s">
        <v>129</v>
      </c>
      <c r="G798" t="s">
        <v>128</v>
      </c>
      <c r="H798" t="s">
        <v>34</v>
      </c>
      <c r="I798" t="s">
        <v>27</v>
      </c>
      <c r="J798" t="s">
        <v>661</v>
      </c>
      <c r="K798">
        <v>7</v>
      </c>
      <c r="L798" s="17">
        <v>10</v>
      </c>
      <c r="M798" s="17">
        <v>11.5</v>
      </c>
      <c r="N798" s="16">
        <v>239.31340170869245</v>
      </c>
      <c r="O798" s="16">
        <v>208.92363712533773</v>
      </c>
      <c r="P798" s="16"/>
      <c r="Q798" s="16"/>
      <c r="R798" s="16"/>
      <c r="S798" s="16"/>
    </row>
    <row r="799" spans="1:19" x14ac:dyDescent="0.2">
      <c r="A799" t="s">
        <v>30</v>
      </c>
      <c r="B799" t="s">
        <v>37</v>
      </c>
      <c r="C799" t="s">
        <v>129</v>
      </c>
      <c r="D799" t="s">
        <v>16</v>
      </c>
      <c r="E799" t="s">
        <v>129</v>
      </c>
      <c r="F799" t="s">
        <v>129</v>
      </c>
      <c r="G799" t="s">
        <v>128</v>
      </c>
      <c r="H799" t="s">
        <v>34</v>
      </c>
      <c r="I799" t="s">
        <v>27</v>
      </c>
      <c r="J799" t="s">
        <v>449</v>
      </c>
      <c r="K799">
        <v>1</v>
      </c>
      <c r="L799" s="17">
        <v>10.5</v>
      </c>
      <c r="M799" s="17">
        <v>12</v>
      </c>
      <c r="N799" s="16">
        <v>239.31340170869245</v>
      </c>
      <c r="O799" s="16">
        <v>208.92363712533773</v>
      </c>
      <c r="P799" s="16"/>
      <c r="Q799" s="16"/>
      <c r="R799" s="16"/>
      <c r="S799" s="16"/>
    </row>
    <row r="800" spans="1:19" x14ac:dyDescent="0.2">
      <c r="A800" t="s">
        <v>30</v>
      </c>
      <c r="B800" t="s">
        <v>37</v>
      </c>
      <c r="C800" t="s">
        <v>129</v>
      </c>
      <c r="D800" t="s">
        <v>16</v>
      </c>
      <c r="E800" t="s">
        <v>129</v>
      </c>
      <c r="F800" t="s">
        <v>129</v>
      </c>
      <c r="G800" t="s">
        <v>128</v>
      </c>
      <c r="H800" t="s">
        <v>34</v>
      </c>
      <c r="I800" t="s">
        <v>27</v>
      </c>
      <c r="J800" t="s">
        <v>449</v>
      </c>
      <c r="K800">
        <v>2</v>
      </c>
      <c r="L800" s="17">
        <v>10.5</v>
      </c>
      <c r="M800" s="17">
        <v>12</v>
      </c>
      <c r="N800" s="16">
        <v>239.31340170869245</v>
      </c>
      <c r="O800" s="16">
        <v>208.92363712533773</v>
      </c>
      <c r="P800" s="16"/>
      <c r="Q800" s="16"/>
      <c r="R800" s="16"/>
      <c r="S800" s="16"/>
    </row>
    <row r="801" spans="1:19" x14ac:dyDescent="0.2">
      <c r="A801" t="s">
        <v>30</v>
      </c>
      <c r="B801" t="s">
        <v>37</v>
      </c>
      <c r="C801" t="s">
        <v>129</v>
      </c>
      <c r="D801" t="s">
        <v>16</v>
      </c>
      <c r="E801" t="s">
        <v>129</v>
      </c>
      <c r="F801" t="s">
        <v>129</v>
      </c>
      <c r="G801" t="s">
        <v>128</v>
      </c>
      <c r="H801" t="s">
        <v>34</v>
      </c>
      <c r="I801" t="s">
        <v>27</v>
      </c>
      <c r="J801" t="s">
        <v>449</v>
      </c>
      <c r="K801">
        <v>3</v>
      </c>
      <c r="L801" s="17">
        <v>10</v>
      </c>
      <c r="M801" s="17">
        <v>11.5</v>
      </c>
      <c r="N801" s="16">
        <v>239.31340170869245</v>
      </c>
      <c r="O801" s="16">
        <v>208.92363712533773</v>
      </c>
      <c r="P801" s="16"/>
      <c r="Q801" s="16"/>
      <c r="R801" s="16"/>
      <c r="S801" s="16"/>
    </row>
    <row r="802" spans="1:19" x14ac:dyDescent="0.2">
      <c r="A802" t="s">
        <v>30</v>
      </c>
      <c r="B802" t="s">
        <v>37</v>
      </c>
      <c r="C802" t="s">
        <v>129</v>
      </c>
      <c r="D802" t="s">
        <v>16</v>
      </c>
      <c r="E802" t="s">
        <v>129</v>
      </c>
      <c r="F802" t="s">
        <v>129</v>
      </c>
      <c r="G802" t="s">
        <v>128</v>
      </c>
      <c r="H802" t="s">
        <v>34</v>
      </c>
      <c r="I802" t="s">
        <v>27</v>
      </c>
      <c r="J802" t="s">
        <v>449</v>
      </c>
      <c r="K802">
        <v>4</v>
      </c>
      <c r="L802" s="17">
        <v>10.416666666666666</v>
      </c>
      <c r="M802" s="17">
        <v>11.916666666666666</v>
      </c>
      <c r="N802" s="16">
        <v>239.31340170869245</v>
      </c>
      <c r="O802" s="16">
        <v>208.92363712533773</v>
      </c>
      <c r="P802" s="16"/>
      <c r="Q802" s="16"/>
      <c r="R802" s="16"/>
      <c r="S802" s="16"/>
    </row>
    <row r="803" spans="1:19" x14ac:dyDescent="0.2">
      <c r="A803" t="s">
        <v>30</v>
      </c>
      <c r="B803" t="s">
        <v>37</v>
      </c>
      <c r="C803" t="s">
        <v>129</v>
      </c>
      <c r="D803" t="s">
        <v>16</v>
      </c>
      <c r="E803" t="s">
        <v>129</v>
      </c>
      <c r="F803" t="s">
        <v>129</v>
      </c>
      <c r="G803" t="s">
        <v>128</v>
      </c>
      <c r="H803" t="s">
        <v>34</v>
      </c>
      <c r="I803" t="s">
        <v>27</v>
      </c>
      <c r="J803" t="s">
        <v>449</v>
      </c>
      <c r="K803">
        <v>5</v>
      </c>
      <c r="L803" s="17">
        <v>10.5</v>
      </c>
      <c r="M803" s="17">
        <v>12</v>
      </c>
      <c r="N803" s="16">
        <v>239.31340170869245</v>
      </c>
      <c r="O803" s="16">
        <v>208.92363712533773</v>
      </c>
      <c r="P803" s="16"/>
      <c r="Q803" s="16"/>
      <c r="R803" s="16"/>
      <c r="S803" s="16"/>
    </row>
    <row r="804" spans="1:19" x14ac:dyDescent="0.2">
      <c r="A804" t="s">
        <v>30</v>
      </c>
      <c r="B804" t="s">
        <v>37</v>
      </c>
      <c r="C804" t="s">
        <v>129</v>
      </c>
      <c r="D804" t="s">
        <v>16</v>
      </c>
      <c r="E804" t="s">
        <v>129</v>
      </c>
      <c r="F804" t="s">
        <v>129</v>
      </c>
      <c r="G804" t="s">
        <v>128</v>
      </c>
      <c r="H804" t="s">
        <v>34</v>
      </c>
      <c r="I804" t="s">
        <v>27</v>
      </c>
      <c r="J804" t="s">
        <v>449</v>
      </c>
      <c r="K804">
        <v>6</v>
      </c>
      <c r="L804" s="17">
        <v>11.25</v>
      </c>
      <c r="M804" s="17">
        <v>12.75</v>
      </c>
      <c r="N804" s="16">
        <v>239.31340170869245</v>
      </c>
      <c r="O804" s="16">
        <v>208.92363712533773</v>
      </c>
      <c r="P804" s="16"/>
      <c r="Q804" s="16"/>
      <c r="R804" s="16"/>
      <c r="S804" s="16"/>
    </row>
    <row r="805" spans="1:19" x14ac:dyDescent="0.2">
      <c r="A805" t="s">
        <v>30</v>
      </c>
      <c r="B805" t="s">
        <v>37</v>
      </c>
      <c r="C805" t="s">
        <v>129</v>
      </c>
      <c r="D805" t="s">
        <v>16</v>
      </c>
      <c r="E805" t="s">
        <v>129</v>
      </c>
      <c r="F805" t="s">
        <v>129</v>
      </c>
      <c r="G805" t="s">
        <v>128</v>
      </c>
      <c r="H805" t="s">
        <v>34</v>
      </c>
      <c r="I805" t="s">
        <v>27</v>
      </c>
      <c r="J805" t="s">
        <v>449</v>
      </c>
      <c r="K805">
        <v>7</v>
      </c>
      <c r="L805" s="17">
        <v>10.5</v>
      </c>
      <c r="M805" s="17">
        <v>12</v>
      </c>
      <c r="N805" s="16">
        <v>239.31340170869245</v>
      </c>
      <c r="O805" s="16">
        <v>208.92363712533773</v>
      </c>
      <c r="P805" s="16"/>
      <c r="Q805" s="16"/>
      <c r="R805" s="16"/>
      <c r="S805" s="16"/>
    </row>
    <row r="806" spans="1:19" x14ac:dyDescent="0.2">
      <c r="A806" t="s">
        <v>30</v>
      </c>
      <c r="B806" t="s">
        <v>37</v>
      </c>
      <c r="C806" t="s">
        <v>129</v>
      </c>
      <c r="D806" t="s">
        <v>16</v>
      </c>
      <c r="E806" t="s">
        <v>129</v>
      </c>
      <c r="F806" t="s">
        <v>129</v>
      </c>
      <c r="G806" t="s">
        <v>128</v>
      </c>
      <c r="H806" t="s">
        <v>34</v>
      </c>
      <c r="I806" t="s">
        <v>27</v>
      </c>
      <c r="J806" t="s">
        <v>360</v>
      </c>
      <c r="K806">
        <v>1</v>
      </c>
      <c r="L806" s="17">
        <v>12</v>
      </c>
      <c r="M806" s="17">
        <v>13.416666666666666</v>
      </c>
      <c r="N806" s="16">
        <v>239.31340170869245</v>
      </c>
      <c r="O806" s="16">
        <v>208.92363712533773</v>
      </c>
      <c r="P806" s="16"/>
      <c r="Q806" s="16"/>
      <c r="R806" s="16"/>
      <c r="S806" s="16"/>
    </row>
    <row r="807" spans="1:19" x14ac:dyDescent="0.2">
      <c r="A807" t="s">
        <v>30</v>
      </c>
      <c r="B807" t="s">
        <v>37</v>
      </c>
      <c r="C807" t="s">
        <v>129</v>
      </c>
      <c r="D807" t="s">
        <v>16</v>
      </c>
      <c r="E807" t="s">
        <v>129</v>
      </c>
      <c r="F807" t="s">
        <v>129</v>
      </c>
      <c r="G807" t="s">
        <v>128</v>
      </c>
      <c r="H807" t="s">
        <v>34</v>
      </c>
      <c r="I807" t="s">
        <v>27</v>
      </c>
      <c r="J807" t="s">
        <v>360</v>
      </c>
      <c r="K807">
        <v>2</v>
      </c>
      <c r="L807" s="17">
        <v>12</v>
      </c>
      <c r="M807" s="17">
        <v>13.416666666666666</v>
      </c>
      <c r="N807" s="16">
        <v>239.31340170869245</v>
      </c>
      <c r="O807" s="16">
        <v>208.92363712533773</v>
      </c>
      <c r="P807" s="16"/>
      <c r="Q807" s="16"/>
      <c r="R807" s="16"/>
      <c r="S807" s="16"/>
    </row>
    <row r="808" spans="1:19" x14ac:dyDescent="0.2">
      <c r="A808" t="s">
        <v>30</v>
      </c>
      <c r="B808" t="s">
        <v>37</v>
      </c>
      <c r="C808" t="s">
        <v>129</v>
      </c>
      <c r="D808" t="s">
        <v>16</v>
      </c>
      <c r="E808" t="s">
        <v>129</v>
      </c>
      <c r="F808" t="s">
        <v>129</v>
      </c>
      <c r="G808" t="s">
        <v>128</v>
      </c>
      <c r="H808" t="s">
        <v>34</v>
      </c>
      <c r="I808" t="s">
        <v>27</v>
      </c>
      <c r="J808" t="s">
        <v>360</v>
      </c>
      <c r="K808">
        <v>3</v>
      </c>
      <c r="L808" s="17">
        <v>12</v>
      </c>
      <c r="M808" s="17">
        <v>13.416666666666666</v>
      </c>
      <c r="N808" s="16">
        <v>239.31340170869245</v>
      </c>
      <c r="O808" s="16">
        <v>208.92363712533773</v>
      </c>
      <c r="P808" s="16"/>
      <c r="Q808" s="16"/>
      <c r="R808" s="16"/>
      <c r="S808" s="16"/>
    </row>
    <row r="809" spans="1:19" x14ac:dyDescent="0.2">
      <c r="A809" t="s">
        <v>30</v>
      </c>
      <c r="B809" t="s">
        <v>37</v>
      </c>
      <c r="C809" t="s">
        <v>129</v>
      </c>
      <c r="D809" t="s">
        <v>16</v>
      </c>
      <c r="E809" t="s">
        <v>129</v>
      </c>
      <c r="F809" t="s">
        <v>129</v>
      </c>
      <c r="G809" t="s">
        <v>128</v>
      </c>
      <c r="H809" t="s">
        <v>34</v>
      </c>
      <c r="I809" t="s">
        <v>27</v>
      </c>
      <c r="J809" t="s">
        <v>360</v>
      </c>
      <c r="K809">
        <v>4</v>
      </c>
      <c r="L809" s="17">
        <v>12</v>
      </c>
      <c r="M809" s="17">
        <v>13.416666666666666</v>
      </c>
      <c r="N809" s="16">
        <v>239.31340170869245</v>
      </c>
      <c r="O809" s="16">
        <v>208.92363712533773</v>
      </c>
      <c r="P809" s="16"/>
      <c r="Q809" s="16"/>
      <c r="R809" s="16"/>
      <c r="S809" s="16"/>
    </row>
    <row r="810" spans="1:19" x14ac:dyDescent="0.2">
      <c r="A810" t="s">
        <v>30</v>
      </c>
      <c r="B810" t="s">
        <v>37</v>
      </c>
      <c r="C810" t="s">
        <v>129</v>
      </c>
      <c r="D810" t="s">
        <v>16</v>
      </c>
      <c r="E810" t="s">
        <v>129</v>
      </c>
      <c r="F810" t="s">
        <v>129</v>
      </c>
      <c r="G810" t="s">
        <v>128</v>
      </c>
      <c r="H810" t="s">
        <v>34</v>
      </c>
      <c r="I810" t="s">
        <v>27</v>
      </c>
      <c r="J810" t="s">
        <v>360</v>
      </c>
      <c r="K810">
        <v>5</v>
      </c>
      <c r="L810" s="17">
        <v>12.833333333333334</v>
      </c>
      <c r="M810" s="17">
        <v>14.25</v>
      </c>
      <c r="N810" s="16">
        <v>239.31340170869245</v>
      </c>
      <c r="O810" s="16">
        <v>208.92363712533773</v>
      </c>
      <c r="P810" s="16"/>
      <c r="Q810" s="16"/>
      <c r="R810" s="16"/>
      <c r="S810" s="16"/>
    </row>
    <row r="811" spans="1:19" x14ac:dyDescent="0.2">
      <c r="A811" t="s">
        <v>30</v>
      </c>
      <c r="B811" t="s">
        <v>37</v>
      </c>
      <c r="C811" t="s">
        <v>129</v>
      </c>
      <c r="D811" t="s">
        <v>16</v>
      </c>
      <c r="E811" t="s">
        <v>129</v>
      </c>
      <c r="F811" t="s">
        <v>129</v>
      </c>
      <c r="G811" t="s">
        <v>128</v>
      </c>
      <c r="H811" t="s">
        <v>34</v>
      </c>
      <c r="I811" t="s">
        <v>27</v>
      </c>
      <c r="J811" t="s">
        <v>360</v>
      </c>
      <c r="K811">
        <v>6</v>
      </c>
      <c r="L811" s="17">
        <v>13.25</v>
      </c>
      <c r="M811" s="17">
        <v>14.666666666666666</v>
      </c>
      <c r="N811" s="16">
        <v>239.31340170869245</v>
      </c>
      <c r="O811" s="16">
        <v>208.92363712533773</v>
      </c>
      <c r="P811" s="16"/>
      <c r="Q811" s="16"/>
      <c r="R811" s="16"/>
      <c r="S811" s="16"/>
    </row>
    <row r="812" spans="1:19" x14ac:dyDescent="0.2">
      <c r="A812" t="s">
        <v>30</v>
      </c>
      <c r="B812" t="s">
        <v>37</v>
      </c>
      <c r="C812" t="s">
        <v>129</v>
      </c>
      <c r="D812" t="s">
        <v>16</v>
      </c>
      <c r="E812" t="s">
        <v>129</v>
      </c>
      <c r="F812" t="s">
        <v>129</v>
      </c>
      <c r="G812" t="s">
        <v>128</v>
      </c>
      <c r="H812" t="s">
        <v>34</v>
      </c>
      <c r="I812" t="s">
        <v>27</v>
      </c>
      <c r="J812" t="s">
        <v>360</v>
      </c>
      <c r="K812">
        <v>7</v>
      </c>
      <c r="L812" s="17">
        <v>12</v>
      </c>
      <c r="M812" s="17">
        <v>13.416666666666666</v>
      </c>
      <c r="N812" s="16">
        <v>239.31340170869245</v>
      </c>
      <c r="O812" s="16">
        <v>208.92363712533773</v>
      </c>
      <c r="P812" s="16"/>
      <c r="Q812" s="16"/>
      <c r="R812" s="16"/>
      <c r="S812" s="16"/>
    </row>
    <row r="813" spans="1:19" x14ac:dyDescent="0.2">
      <c r="A813" t="s">
        <v>30</v>
      </c>
      <c r="B813" t="s">
        <v>37</v>
      </c>
      <c r="C813" t="s">
        <v>129</v>
      </c>
      <c r="D813" t="s">
        <v>16</v>
      </c>
      <c r="E813" t="s">
        <v>129</v>
      </c>
      <c r="F813" t="s">
        <v>129</v>
      </c>
      <c r="G813" t="s">
        <v>128</v>
      </c>
      <c r="H813" t="s">
        <v>34</v>
      </c>
      <c r="I813" t="s">
        <v>27</v>
      </c>
      <c r="J813" t="s">
        <v>397</v>
      </c>
      <c r="K813">
        <v>1</v>
      </c>
      <c r="L813" s="17">
        <v>13</v>
      </c>
      <c r="M813" s="17">
        <v>14.416666666666666</v>
      </c>
      <c r="N813" s="16">
        <v>239.31340170869245</v>
      </c>
      <c r="O813" s="16">
        <v>208.92363712533773</v>
      </c>
      <c r="P813" s="16"/>
      <c r="Q813" s="16"/>
      <c r="R813" s="16"/>
      <c r="S813" s="16"/>
    </row>
    <row r="814" spans="1:19" x14ac:dyDescent="0.2">
      <c r="A814" t="s">
        <v>30</v>
      </c>
      <c r="B814" t="s">
        <v>37</v>
      </c>
      <c r="C814" t="s">
        <v>129</v>
      </c>
      <c r="D814" t="s">
        <v>16</v>
      </c>
      <c r="E814" t="s">
        <v>129</v>
      </c>
      <c r="F814" t="s">
        <v>129</v>
      </c>
      <c r="G814" t="s">
        <v>128</v>
      </c>
      <c r="H814" t="s">
        <v>34</v>
      </c>
      <c r="I814" t="s">
        <v>27</v>
      </c>
      <c r="J814" t="s">
        <v>397</v>
      </c>
      <c r="K814">
        <v>2</v>
      </c>
      <c r="L814" s="17">
        <v>13</v>
      </c>
      <c r="M814" s="17">
        <v>14.416666666666666</v>
      </c>
      <c r="N814" s="16">
        <v>239.31340170869245</v>
      </c>
      <c r="O814" s="16">
        <v>208.92363712533773</v>
      </c>
      <c r="P814" s="16"/>
      <c r="Q814" s="16"/>
      <c r="R814" s="16"/>
      <c r="S814" s="16"/>
    </row>
    <row r="815" spans="1:19" x14ac:dyDescent="0.2">
      <c r="A815" t="s">
        <v>30</v>
      </c>
      <c r="B815" t="s">
        <v>37</v>
      </c>
      <c r="C815" t="s">
        <v>129</v>
      </c>
      <c r="D815" t="s">
        <v>16</v>
      </c>
      <c r="E815" t="s">
        <v>129</v>
      </c>
      <c r="F815" t="s">
        <v>129</v>
      </c>
      <c r="G815" t="s">
        <v>128</v>
      </c>
      <c r="H815" t="s">
        <v>34</v>
      </c>
      <c r="I815" t="s">
        <v>27</v>
      </c>
      <c r="J815" t="s">
        <v>397</v>
      </c>
      <c r="K815">
        <v>3</v>
      </c>
      <c r="L815" s="17">
        <v>13.5</v>
      </c>
      <c r="M815" s="17">
        <v>14.916666666666666</v>
      </c>
      <c r="N815" s="16">
        <v>239.31340170869245</v>
      </c>
      <c r="O815" s="16">
        <v>208.92363712533773</v>
      </c>
      <c r="P815" s="16"/>
      <c r="Q815" s="16"/>
      <c r="R815" s="16"/>
      <c r="S815" s="16"/>
    </row>
    <row r="816" spans="1:19" x14ac:dyDescent="0.2">
      <c r="A816" t="s">
        <v>30</v>
      </c>
      <c r="B816" t="s">
        <v>37</v>
      </c>
      <c r="C816" t="s">
        <v>129</v>
      </c>
      <c r="D816" t="s">
        <v>16</v>
      </c>
      <c r="E816" t="s">
        <v>129</v>
      </c>
      <c r="F816" t="s">
        <v>129</v>
      </c>
      <c r="G816" t="s">
        <v>128</v>
      </c>
      <c r="H816" t="s">
        <v>34</v>
      </c>
      <c r="I816" t="s">
        <v>27</v>
      </c>
      <c r="J816" t="s">
        <v>397</v>
      </c>
      <c r="K816">
        <v>4</v>
      </c>
      <c r="L816" s="17">
        <v>13</v>
      </c>
      <c r="M816" s="17">
        <v>14.416666666666666</v>
      </c>
      <c r="N816" s="16">
        <v>239.31340170869245</v>
      </c>
      <c r="O816" s="16">
        <v>208.92363712533773</v>
      </c>
      <c r="P816" s="16"/>
      <c r="Q816" s="16"/>
      <c r="R816" s="16"/>
      <c r="S816" s="16"/>
    </row>
    <row r="817" spans="1:19" x14ac:dyDescent="0.2">
      <c r="A817" t="s">
        <v>30</v>
      </c>
      <c r="B817" t="s">
        <v>37</v>
      </c>
      <c r="C817" t="s">
        <v>129</v>
      </c>
      <c r="D817" t="s">
        <v>16</v>
      </c>
      <c r="E817" t="s">
        <v>129</v>
      </c>
      <c r="F817" t="s">
        <v>129</v>
      </c>
      <c r="G817" t="s">
        <v>128</v>
      </c>
      <c r="H817" t="s">
        <v>34</v>
      </c>
      <c r="I817" t="s">
        <v>27</v>
      </c>
      <c r="J817" t="s">
        <v>397</v>
      </c>
      <c r="K817">
        <v>5</v>
      </c>
      <c r="L817" s="17">
        <v>13.833333333333334</v>
      </c>
      <c r="M817" s="17">
        <v>15.25</v>
      </c>
      <c r="N817" s="16">
        <v>239.31340170869245</v>
      </c>
      <c r="O817" s="16">
        <v>208.92363712533773</v>
      </c>
      <c r="P817" s="16"/>
      <c r="Q817" s="16"/>
      <c r="R817" s="16"/>
      <c r="S817" s="16"/>
    </row>
    <row r="818" spans="1:19" x14ac:dyDescent="0.2">
      <c r="A818" t="s">
        <v>30</v>
      </c>
      <c r="B818" t="s">
        <v>37</v>
      </c>
      <c r="C818" t="s">
        <v>129</v>
      </c>
      <c r="D818" t="s">
        <v>16</v>
      </c>
      <c r="E818" t="s">
        <v>129</v>
      </c>
      <c r="F818" t="s">
        <v>129</v>
      </c>
      <c r="G818" t="s">
        <v>128</v>
      </c>
      <c r="H818" t="s">
        <v>34</v>
      </c>
      <c r="I818" t="s">
        <v>27</v>
      </c>
      <c r="J818" t="s">
        <v>397</v>
      </c>
      <c r="K818">
        <v>6</v>
      </c>
      <c r="L818" s="17">
        <v>13.75</v>
      </c>
      <c r="M818" s="17">
        <v>15.166666666666666</v>
      </c>
      <c r="N818" s="16">
        <v>239.31340170869245</v>
      </c>
      <c r="O818" s="16">
        <v>208.92363712533773</v>
      </c>
      <c r="P818" s="16"/>
      <c r="Q818" s="16"/>
      <c r="R818" s="16"/>
      <c r="S818" s="16"/>
    </row>
    <row r="819" spans="1:19" x14ac:dyDescent="0.2">
      <c r="A819" t="s">
        <v>30</v>
      </c>
      <c r="B819" t="s">
        <v>37</v>
      </c>
      <c r="C819" t="s">
        <v>129</v>
      </c>
      <c r="D819" t="s">
        <v>16</v>
      </c>
      <c r="E819" t="s">
        <v>129</v>
      </c>
      <c r="F819" t="s">
        <v>129</v>
      </c>
      <c r="G819" t="s">
        <v>128</v>
      </c>
      <c r="H819" t="s">
        <v>34</v>
      </c>
      <c r="I819" t="s">
        <v>27</v>
      </c>
      <c r="J819" t="s">
        <v>397</v>
      </c>
      <c r="K819">
        <v>7</v>
      </c>
      <c r="L819" s="17">
        <v>13.5</v>
      </c>
      <c r="M819" s="17">
        <v>14.916666666666666</v>
      </c>
      <c r="N819" s="16">
        <v>239.31340170869245</v>
      </c>
      <c r="O819" s="16">
        <v>208.92363712533773</v>
      </c>
      <c r="P819" s="16"/>
      <c r="Q819" s="16"/>
      <c r="R819" s="16"/>
      <c r="S819" s="16"/>
    </row>
    <row r="820" spans="1:19" x14ac:dyDescent="0.2">
      <c r="A820" t="s">
        <v>30</v>
      </c>
      <c r="B820" t="s">
        <v>37</v>
      </c>
      <c r="C820" t="s">
        <v>129</v>
      </c>
      <c r="D820" t="s">
        <v>16</v>
      </c>
      <c r="E820" t="s">
        <v>129</v>
      </c>
      <c r="F820" t="s">
        <v>129</v>
      </c>
      <c r="G820" t="s">
        <v>128</v>
      </c>
      <c r="H820" t="s">
        <v>34</v>
      </c>
      <c r="I820" t="s">
        <v>27</v>
      </c>
      <c r="J820" t="s">
        <v>339</v>
      </c>
      <c r="K820">
        <v>1</v>
      </c>
      <c r="L820" s="17">
        <v>14</v>
      </c>
      <c r="M820" s="17">
        <v>15.5</v>
      </c>
      <c r="N820" s="16">
        <v>239.31340170869245</v>
      </c>
      <c r="O820" s="16">
        <v>208.92363712533773</v>
      </c>
      <c r="P820" s="16"/>
      <c r="Q820" s="16"/>
      <c r="R820" s="16"/>
      <c r="S820" s="16"/>
    </row>
    <row r="821" spans="1:19" x14ac:dyDescent="0.2">
      <c r="A821" t="s">
        <v>30</v>
      </c>
      <c r="B821" t="s">
        <v>37</v>
      </c>
      <c r="C821" t="s">
        <v>129</v>
      </c>
      <c r="D821" t="s">
        <v>16</v>
      </c>
      <c r="E821" t="s">
        <v>129</v>
      </c>
      <c r="F821" t="s">
        <v>129</v>
      </c>
      <c r="G821" t="s">
        <v>128</v>
      </c>
      <c r="H821" t="s">
        <v>34</v>
      </c>
      <c r="I821" t="s">
        <v>27</v>
      </c>
      <c r="J821" t="s">
        <v>339</v>
      </c>
      <c r="K821">
        <v>2</v>
      </c>
      <c r="L821" s="17">
        <v>14.166666666666666</v>
      </c>
      <c r="M821" s="17">
        <v>15.666666666666666</v>
      </c>
      <c r="N821" s="16">
        <v>239.31340170869245</v>
      </c>
      <c r="O821" s="16">
        <v>208.92363712533773</v>
      </c>
      <c r="P821" s="16"/>
      <c r="Q821" s="16"/>
      <c r="R821" s="16"/>
      <c r="S821" s="16"/>
    </row>
    <row r="822" spans="1:19" x14ac:dyDescent="0.2">
      <c r="A822" t="s">
        <v>30</v>
      </c>
      <c r="B822" t="s">
        <v>37</v>
      </c>
      <c r="C822" t="s">
        <v>129</v>
      </c>
      <c r="D822" t="s">
        <v>16</v>
      </c>
      <c r="E822" t="s">
        <v>129</v>
      </c>
      <c r="F822" t="s">
        <v>129</v>
      </c>
      <c r="G822" t="s">
        <v>128</v>
      </c>
      <c r="H822" t="s">
        <v>34</v>
      </c>
      <c r="I822" t="s">
        <v>27</v>
      </c>
      <c r="J822" t="s">
        <v>339</v>
      </c>
      <c r="K822">
        <v>3</v>
      </c>
      <c r="L822" s="17">
        <v>14</v>
      </c>
      <c r="M822" s="17">
        <v>15.5</v>
      </c>
      <c r="N822" s="16">
        <v>239.31340170869245</v>
      </c>
      <c r="O822" s="16">
        <v>208.92363712533773</v>
      </c>
      <c r="P822" s="16"/>
      <c r="Q822" s="16"/>
      <c r="R822" s="16"/>
      <c r="S822" s="16"/>
    </row>
    <row r="823" spans="1:19" x14ac:dyDescent="0.2">
      <c r="A823" t="s">
        <v>30</v>
      </c>
      <c r="B823" t="s">
        <v>37</v>
      </c>
      <c r="C823" t="s">
        <v>129</v>
      </c>
      <c r="D823" t="s">
        <v>16</v>
      </c>
      <c r="E823" t="s">
        <v>129</v>
      </c>
      <c r="F823" t="s">
        <v>129</v>
      </c>
      <c r="G823" t="s">
        <v>128</v>
      </c>
      <c r="H823" t="s">
        <v>34</v>
      </c>
      <c r="I823" t="s">
        <v>27</v>
      </c>
      <c r="J823" t="s">
        <v>339</v>
      </c>
      <c r="K823">
        <v>4</v>
      </c>
      <c r="L823" s="17">
        <v>14</v>
      </c>
      <c r="M823" s="17">
        <v>15.5</v>
      </c>
      <c r="N823" s="16">
        <v>239.31340170869245</v>
      </c>
      <c r="O823" s="16">
        <v>208.92363712533773</v>
      </c>
      <c r="P823" s="16"/>
      <c r="Q823" s="16"/>
      <c r="R823" s="16"/>
      <c r="S823" s="16"/>
    </row>
    <row r="824" spans="1:19" x14ac:dyDescent="0.2">
      <c r="A824" t="s">
        <v>30</v>
      </c>
      <c r="B824" t="s">
        <v>37</v>
      </c>
      <c r="C824" t="s">
        <v>129</v>
      </c>
      <c r="D824" t="s">
        <v>16</v>
      </c>
      <c r="E824" t="s">
        <v>129</v>
      </c>
      <c r="F824" t="s">
        <v>129</v>
      </c>
      <c r="G824" t="s">
        <v>128</v>
      </c>
      <c r="H824" t="s">
        <v>34</v>
      </c>
      <c r="I824" t="s">
        <v>27</v>
      </c>
      <c r="J824" t="s">
        <v>818</v>
      </c>
      <c r="K824">
        <v>7</v>
      </c>
      <c r="L824" s="17">
        <v>7.083333333333333</v>
      </c>
      <c r="M824" s="17">
        <v>8.5833333333333339</v>
      </c>
      <c r="N824" s="16">
        <v>239.31340170869245</v>
      </c>
      <c r="O824" s="16">
        <v>208.92363712533773</v>
      </c>
      <c r="P824" s="16"/>
      <c r="Q824" s="16"/>
      <c r="R824" s="16"/>
      <c r="S824" s="16"/>
    </row>
    <row r="825" spans="1:19" x14ac:dyDescent="0.2">
      <c r="A825" t="s">
        <v>30</v>
      </c>
      <c r="B825" t="s">
        <v>37</v>
      </c>
      <c r="C825" t="s">
        <v>129</v>
      </c>
      <c r="D825" t="s">
        <v>16</v>
      </c>
      <c r="E825" t="s">
        <v>129</v>
      </c>
      <c r="F825" t="s">
        <v>129</v>
      </c>
      <c r="G825" t="s">
        <v>128</v>
      </c>
      <c r="H825" t="s">
        <v>34</v>
      </c>
      <c r="I825" t="s">
        <v>27</v>
      </c>
      <c r="J825" t="s">
        <v>783</v>
      </c>
      <c r="K825">
        <v>5</v>
      </c>
      <c r="L825" s="17">
        <v>15</v>
      </c>
      <c r="M825" s="17">
        <v>16.5</v>
      </c>
      <c r="N825" s="16">
        <v>239.31340170869245</v>
      </c>
      <c r="O825" s="16">
        <v>208.92363712533773</v>
      </c>
      <c r="P825" s="16"/>
      <c r="Q825" s="16"/>
      <c r="R825" s="16"/>
      <c r="S825" s="16"/>
    </row>
    <row r="826" spans="1:19" x14ac:dyDescent="0.2">
      <c r="A826" t="s">
        <v>30</v>
      </c>
      <c r="B826" t="s">
        <v>37</v>
      </c>
      <c r="C826" t="s">
        <v>129</v>
      </c>
      <c r="D826" t="s">
        <v>16</v>
      </c>
      <c r="E826" t="s">
        <v>129</v>
      </c>
      <c r="F826" t="s">
        <v>129</v>
      </c>
      <c r="G826" t="s">
        <v>128</v>
      </c>
      <c r="H826" t="s">
        <v>34</v>
      </c>
      <c r="I826" t="s">
        <v>27</v>
      </c>
      <c r="J826" t="s">
        <v>783</v>
      </c>
      <c r="K826">
        <v>7</v>
      </c>
      <c r="L826" s="17">
        <v>14.5</v>
      </c>
      <c r="M826" s="17">
        <v>16</v>
      </c>
      <c r="N826" s="16">
        <v>239.31340170869245</v>
      </c>
      <c r="O826" s="16">
        <v>208.92363712533773</v>
      </c>
      <c r="P826" s="16"/>
      <c r="Q826" s="16"/>
      <c r="R826" s="16"/>
      <c r="S826" s="16"/>
    </row>
    <row r="827" spans="1:19" x14ac:dyDescent="0.2">
      <c r="A827" t="s">
        <v>30</v>
      </c>
      <c r="B827" t="s">
        <v>37</v>
      </c>
      <c r="C827" t="s">
        <v>129</v>
      </c>
      <c r="D827" t="s">
        <v>16</v>
      </c>
      <c r="E827" t="s">
        <v>129</v>
      </c>
      <c r="F827" t="s">
        <v>129</v>
      </c>
      <c r="G827" t="s">
        <v>129</v>
      </c>
      <c r="H827" t="s">
        <v>27</v>
      </c>
      <c r="I827" t="s">
        <v>34</v>
      </c>
      <c r="J827" t="s">
        <v>341</v>
      </c>
      <c r="K827">
        <v>1</v>
      </c>
      <c r="L827" s="17">
        <v>23</v>
      </c>
      <c r="M827" s="17">
        <v>0.33333333333333331</v>
      </c>
      <c r="N827" s="16">
        <v>239.31340170869245</v>
      </c>
      <c r="O827" s="16">
        <v>208.92363712533773</v>
      </c>
      <c r="P827" s="16"/>
      <c r="Q827" s="16"/>
      <c r="R827" s="16"/>
      <c r="S827" s="16"/>
    </row>
    <row r="828" spans="1:19" x14ac:dyDescent="0.2">
      <c r="A828" t="s">
        <v>30</v>
      </c>
      <c r="B828" t="s">
        <v>37</v>
      </c>
      <c r="C828" t="s">
        <v>129</v>
      </c>
      <c r="D828" t="s">
        <v>16</v>
      </c>
      <c r="E828" t="s">
        <v>129</v>
      </c>
      <c r="F828" t="s">
        <v>129</v>
      </c>
      <c r="G828" t="s">
        <v>129</v>
      </c>
      <c r="H828" t="s">
        <v>27</v>
      </c>
      <c r="I828" t="s">
        <v>34</v>
      </c>
      <c r="J828" t="s">
        <v>341</v>
      </c>
      <c r="K828">
        <v>2</v>
      </c>
      <c r="L828" s="17">
        <v>23</v>
      </c>
      <c r="M828" s="17">
        <v>0.33333333333333331</v>
      </c>
      <c r="N828" s="16">
        <v>239.31340170869245</v>
      </c>
      <c r="O828" s="16">
        <v>208.92363712533773</v>
      </c>
      <c r="P828" s="16"/>
      <c r="Q828" s="16"/>
      <c r="R828" s="16"/>
      <c r="S828" s="16"/>
    </row>
    <row r="829" spans="1:19" x14ac:dyDescent="0.2">
      <c r="A829" t="s">
        <v>30</v>
      </c>
      <c r="B829" t="s">
        <v>37</v>
      </c>
      <c r="C829" t="s">
        <v>129</v>
      </c>
      <c r="D829" t="s">
        <v>16</v>
      </c>
      <c r="E829" t="s">
        <v>129</v>
      </c>
      <c r="F829" t="s">
        <v>129</v>
      </c>
      <c r="G829" t="s">
        <v>129</v>
      </c>
      <c r="H829" t="s">
        <v>27</v>
      </c>
      <c r="I829" t="s">
        <v>34</v>
      </c>
      <c r="J829" t="s">
        <v>341</v>
      </c>
      <c r="K829">
        <v>3</v>
      </c>
      <c r="L829" s="17">
        <v>23</v>
      </c>
      <c r="M829" s="17">
        <v>0.33333333333333331</v>
      </c>
      <c r="N829" s="16">
        <v>239.31340170869245</v>
      </c>
      <c r="O829" s="16">
        <v>208.92363712533773</v>
      </c>
      <c r="P829" s="16"/>
      <c r="Q829" s="16"/>
      <c r="R829" s="16"/>
      <c r="S829" s="16"/>
    </row>
    <row r="830" spans="1:19" x14ac:dyDescent="0.2">
      <c r="A830" t="s">
        <v>30</v>
      </c>
      <c r="B830" t="s">
        <v>37</v>
      </c>
      <c r="C830" t="s">
        <v>129</v>
      </c>
      <c r="D830" t="s">
        <v>16</v>
      </c>
      <c r="E830" t="s">
        <v>129</v>
      </c>
      <c r="F830" t="s">
        <v>129</v>
      </c>
      <c r="G830" t="s">
        <v>129</v>
      </c>
      <c r="H830" t="s">
        <v>27</v>
      </c>
      <c r="I830" t="s">
        <v>34</v>
      </c>
      <c r="J830" t="s">
        <v>341</v>
      </c>
      <c r="K830">
        <v>4</v>
      </c>
      <c r="L830" s="17">
        <v>23</v>
      </c>
      <c r="M830" s="17">
        <v>0.33333333333333331</v>
      </c>
      <c r="N830" s="16">
        <v>239.31340170869245</v>
      </c>
      <c r="O830" s="16">
        <v>208.92363712533773</v>
      </c>
      <c r="P830" s="16"/>
      <c r="Q830" s="16"/>
      <c r="R830" s="16"/>
      <c r="S830" s="16"/>
    </row>
    <row r="831" spans="1:19" x14ac:dyDescent="0.2">
      <c r="A831" t="s">
        <v>30</v>
      </c>
      <c r="B831" t="s">
        <v>37</v>
      </c>
      <c r="C831" t="s">
        <v>129</v>
      </c>
      <c r="D831" t="s">
        <v>16</v>
      </c>
      <c r="E831" t="s">
        <v>129</v>
      </c>
      <c r="F831" t="s">
        <v>129</v>
      </c>
      <c r="G831" t="s">
        <v>129</v>
      </c>
      <c r="H831" t="s">
        <v>27</v>
      </c>
      <c r="I831" t="s">
        <v>34</v>
      </c>
      <c r="J831" t="s">
        <v>341</v>
      </c>
      <c r="K831">
        <v>5</v>
      </c>
      <c r="L831" s="17">
        <v>23</v>
      </c>
      <c r="M831" s="17">
        <v>0.33333333333333331</v>
      </c>
      <c r="N831" s="16">
        <v>239.31340170869245</v>
      </c>
      <c r="O831" s="16">
        <v>208.92363712533773</v>
      </c>
      <c r="P831" s="16"/>
      <c r="Q831" s="16"/>
      <c r="R831" s="16"/>
      <c r="S831" s="16"/>
    </row>
    <row r="832" spans="1:19" x14ac:dyDescent="0.2">
      <c r="A832" t="s">
        <v>30</v>
      </c>
      <c r="B832" t="s">
        <v>37</v>
      </c>
      <c r="C832" t="s">
        <v>129</v>
      </c>
      <c r="D832" t="s">
        <v>16</v>
      </c>
      <c r="E832" t="s">
        <v>129</v>
      </c>
      <c r="F832" t="s">
        <v>129</v>
      </c>
      <c r="G832" t="s">
        <v>129</v>
      </c>
      <c r="H832" t="s">
        <v>27</v>
      </c>
      <c r="I832" t="s">
        <v>34</v>
      </c>
      <c r="J832" t="s">
        <v>341</v>
      </c>
      <c r="K832">
        <v>6</v>
      </c>
      <c r="L832" s="17">
        <v>23</v>
      </c>
      <c r="M832" s="17">
        <v>0.33333333333333331</v>
      </c>
      <c r="N832" s="16">
        <v>239.31340170869245</v>
      </c>
      <c r="O832" s="16">
        <v>208.92363712533773</v>
      </c>
      <c r="P832" s="16"/>
      <c r="Q832" s="16"/>
      <c r="R832" s="16"/>
      <c r="S832" s="16"/>
    </row>
    <row r="833" spans="1:19" x14ac:dyDescent="0.2">
      <c r="A833" t="s">
        <v>30</v>
      </c>
      <c r="B833" t="s">
        <v>37</v>
      </c>
      <c r="C833" t="s">
        <v>129</v>
      </c>
      <c r="D833" t="s">
        <v>16</v>
      </c>
      <c r="E833" t="s">
        <v>129</v>
      </c>
      <c r="F833" t="s">
        <v>129</v>
      </c>
      <c r="G833" t="s">
        <v>129</v>
      </c>
      <c r="H833" t="s">
        <v>27</v>
      </c>
      <c r="I833" t="s">
        <v>34</v>
      </c>
      <c r="J833" t="s">
        <v>341</v>
      </c>
      <c r="K833">
        <v>7</v>
      </c>
      <c r="L833" s="17">
        <v>23</v>
      </c>
      <c r="M833" s="17">
        <v>0.33333333333333331</v>
      </c>
      <c r="N833" s="16">
        <v>239.31340170869245</v>
      </c>
      <c r="O833" s="16">
        <v>208.92363712533773</v>
      </c>
      <c r="P833" s="16"/>
      <c r="Q833" s="16"/>
      <c r="R833" s="16"/>
      <c r="S833" s="16"/>
    </row>
    <row r="834" spans="1:19" x14ac:dyDescent="0.2">
      <c r="A834" t="s">
        <v>30</v>
      </c>
      <c r="B834" t="s">
        <v>37</v>
      </c>
      <c r="C834" t="s">
        <v>129</v>
      </c>
      <c r="D834" t="s">
        <v>16</v>
      </c>
      <c r="E834" t="s">
        <v>129</v>
      </c>
      <c r="F834" t="s">
        <v>129</v>
      </c>
      <c r="G834" t="s">
        <v>129</v>
      </c>
      <c r="H834" t="s">
        <v>27</v>
      </c>
      <c r="I834" t="s">
        <v>34</v>
      </c>
      <c r="J834" t="s">
        <v>491</v>
      </c>
      <c r="K834">
        <v>1</v>
      </c>
      <c r="L834" s="17">
        <v>1</v>
      </c>
      <c r="M834" s="17">
        <v>2.3333333333333335</v>
      </c>
      <c r="N834" s="16">
        <v>239.31340170869245</v>
      </c>
      <c r="O834" s="16">
        <v>208.92363712533773</v>
      </c>
      <c r="P834" s="16"/>
      <c r="Q834" s="16"/>
      <c r="R834" s="16"/>
      <c r="S834" s="16"/>
    </row>
    <row r="835" spans="1:19" x14ac:dyDescent="0.2">
      <c r="A835" t="s">
        <v>30</v>
      </c>
      <c r="B835" t="s">
        <v>37</v>
      </c>
      <c r="C835" t="s">
        <v>129</v>
      </c>
      <c r="D835" t="s">
        <v>16</v>
      </c>
      <c r="E835" t="s">
        <v>129</v>
      </c>
      <c r="F835" t="s">
        <v>129</v>
      </c>
      <c r="G835" t="s">
        <v>129</v>
      </c>
      <c r="H835" t="s">
        <v>27</v>
      </c>
      <c r="I835" t="s">
        <v>34</v>
      </c>
      <c r="J835" t="s">
        <v>491</v>
      </c>
      <c r="K835">
        <v>2</v>
      </c>
      <c r="L835" s="17">
        <v>1</v>
      </c>
      <c r="M835" s="17">
        <v>2.3333333333333335</v>
      </c>
      <c r="N835" s="16">
        <v>239.31340170869245</v>
      </c>
      <c r="O835" s="16">
        <v>208.92363712533773</v>
      </c>
      <c r="P835" s="16"/>
      <c r="Q835" s="16"/>
      <c r="R835" s="16"/>
      <c r="S835" s="16"/>
    </row>
    <row r="836" spans="1:19" x14ac:dyDescent="0.2">
      <c r="A836" t="s">
        <v>30</v>
      </c>
      <c r="B836" t="s">
        <v>37</v>
      </c>
      <c r="C836" t="s">
        <v>129</v>
      </c>
      <c r="D836" t="s">
        <v>16</v>
      </c>
      <c r="E836" t="s">
        <v>129</v>
      </c>
      <c r="F836" t="s">
        <v>129</v>
      </c>
      <c r="G836" t="s">
        <v>129</v>
      </c>
      <c r="H836" t="s">
        <v>27</v>
      </c>
      <c r="I836" t="s">
        <v>34</v>
      </c>
      <c r="J836" t="s">
        <v>491</v>
      </c>
      <c r="K836">
        <v>3</v>
      </c>
      <c r="L836" s="17">
        <v>1</v>
      </c>
      <c r="M836" s="17">
        <v>2.3333333333333335</v>
      </c>
      <c r="N836" s="16">
        <v>239.31340170869245</v>
      </c>
      <c r="O836" s="16">
        <v>208.92363712533773</v>
      </c>
      <c r="P836" s="16"/>
      <c r="Q836" s="16"/>
      <c r="R836" s="16"/>
      <c r="S836" s="16"/>
    </row>
    <row r="837" spans="1:19" x14ac:dyDescent="0.2">
      <c r="A837" t="s">
        <v>30</v>
      </c>
      <c r="B837" t="s">
        <v>37</v>
      </c>
      <c r="C837" t="s">
        <v>129</v>
      </c>
      <c r="D837" t="s">
        <v>16</v>
      </c>
      <c r="E837" t="s">
        <v>129</v>
      </c>
      <c r="F837" t="s">
        <v>129</v>
      </c>
      <c r="G837" t="s">
        <v>129</v>
      </c>
      <c r="H837" t="s">
        <v>27</v>
      </c>
      <c r="I837" t="s">
        <v>34</v>
      </c>
      <c r="J837" t="s">
        <v>491</v>
      </c>
      <c r="K837">
        <v>4</v>
      </c>
      <c r="L837" s="17">
        <v>1</v>
      </c>
      <c r="M837" s="17">
        <v>2.3333333333333335</v>
      </c>
      <c r="N837" s="16">
        <v>239.31340170869245</v>
      </c>
      <c r="O837" s="16">
        <v>208.92363712533773</v>
      </c>
      <c r="P837" s="16"/>
      <c r="Q837" s="16"/>
      <c r="R837" s="16"/>
      <c r="S837" s="16"/>
    </row>
    <row r="838" spans="1:19" x14ac:dyDescent="0.2">
      <c r="A838" t="s">
        <v>30</v>
      </c>
      <c r="B838" t="s">
        <v>37</v>
      </c>
      <c r="C838" t="s">
        <v>129</v>
      </c>
      <c r="D838" t="s">
        <v>16</v>
      </c>
      <c r="E838" t="s">
        <v>129</v>
      </c>
      <c r="F838" t="s">
        <v>129</v>
      </c>
      <c r="G838" t="s">
        <v>129</v>
      </c>
      <c r="H838" t="s">
        <v>27</v>
      </c>
      <c r="I838" t="s">
        <v>34</v>
      </c>
      <c r="J838" t="s">
        <v>491</v>
      </c>
      <c r="K838">
        <v>5</v>
      </c>
      <c r="L838" s="17">
        <v>1</v>
      </c>
      <c r="M838" s="17">
        <v>2.3333333333333335</v>
      </c>
      <c r="N838" s="16">
        <v>239.31340170869245</v>
      </c>
      <c r="O838" s="16">
        <v>208.92363712533773</v>
      </c>
      <c r="P838" s="16"/>
      <c r="Q838" s="16"/>
      <c r="R838" s="16"/>
      <c r="S838" s="16"/>
    </row>
    <row r="839" spans="1:19" x14ac:dyDescent="0.2">
      <c r="A839" t="s">
        <v>30</v>
      </c>
      <c r="B839" t="s">
        <v>37</v>
      </c>
      <c r="C839" t="s">
        <v>129</v>
      </c>
      <c r="D839" t="s">
        <v>16</v>
      </c>
      <c r="E839" t="s">
        <v>129</v>
      </c>
      <c r="F839" t="s">
        <v>129</v>
      </c>
      <c r="G839" t="s">
        <v>129</v>
      </c>
      <c r="H839" t="s">
        <v>27</v>
      </c>
      <c r="I839" t="s">
        <v>34</v>
      </c>
      <c r="J839" t="s">
        <v>491</v>
      </c>
      <c r="K839">
        <v>6</v>
      </c>
      <c r="L839" s="17">
        <v>1.0833333333333333</v>
      </c>
      <c r="M839" s="17">
        <v>2.4166666666666665</v>
      </c>
      <c r="N839" s="16">
        <v>239.31340170869245</v>
      </c>
      <c r="O839" s="16">
        <v>208.92363712533773</v>
      </c>
      <c r="P839" s="16"/>
      <c r="Q839" s="16"/>
      <c r="R839" s="16"/>
      <c r="S839" s="16"/>
    </row>
    <row r="840" spans="1:19" x14ac:dyDescent="0.2">
      <c r="A840" t="s">
        <v>30</v>
      </c>
      <c r="B840" t="s">
        <v>37</v>
      </c>
      <c r="C840" t="s">
        <v>129</v>
      </c>
      <c r="D840" t="s">
        <v>16</v>
      </c>
      <c r="E840" t="s">
        <v>129</v>
      </c>
      <c r="F840" t="s">
        <v>129</v>
      </c>
      <c r="G840" t="s">
        <v>129</v>
      </c>
      <c r="H840" t="s">
        <v>27</v>
      </c>
      <c r="I840" t="s">
        <v>34</v>
      </c>
      <c r="J840" t="s">
        <v>491</v>
      </c>
      <c r="K840">
        <v>7</v>
      </c>
      <c r="L840" s="17">
        <v>1</v>
      </c>
      <c r="M840" s="17">
        <v>2.3333333333333335</v>
      </c>
      <c r="N840" s="16">
        <v>239.31340170869245</v>
      </c>
      <c r="O840" s="16">
        <v>208.92363712533773</v>
      </c>
      <c r="P840" s="16"/>
      <c r="Q840" s="16"/>
      <c r="R840" s="16"/>
      <c r="S840" s="16"/>
    </row>
    <row r="841" spans="1:19" x14ac:dyDescent="0.2">
      <c r="A841" t="s">
        <v>30</v>
      </c>
      <c r="B841" t="s">
        <v>37</v>
      </c>
      <c r="C841" t="s">
        <v>129</v>
      </c>
      <c r="D841" t="s">
        <v>16</v>
      </c>
      <c r="E841" t="s">
        <v>129</v>
      </c>
      <c r="F841" t="s">
        <v>129</v>
      </c>
      <c r="G841" t="s">
        <v>129</v>
      </c>
      <c r="H841" t="s">
        <v>27</v>
      </c>
      <c r="I841" t="s">
        <v>34</v>
      </c>
      <c r="J841" t="s">
        <v>748</v>
      </c>
      <c r="K841">
        <v>3</v>
      </c>
      <c r="L841" s="17">
        <v>1.5</v>
      </c>
      <c r="M841" s="17">
        <v>2.8333333333333335</v>
      </c>
      <c r="N841" s="16">
        <v>239.31340170869245</v>
      </c>
      <c r="O841" s="16">
        <v>208.92363712533773</v>
      </c>
      <c r="P841" s="16"/>
      <c r="Q841" s="16"/>
      <c r="R841" s="16"/>
      <c r="S841" s="16"/>
    </row>
    <row r="842" spans="1:19" x14ac:dyDescent="0.2">
      <c r="A842" t="s">
        <v>30</v>
      </c>
      <c r="B842" t="s">
        <v>37</v>
      </c>
      <c r="C842" t="s">
        <v>129</v>
      </c>
      <c r="D842" t="s">
        <v>16</v>
      </c>
      <c r="E842" t="s">
        <v>129</v>
      </c>
      <c r="F842" t="s">
        <v>129</v>
      </c>
      <c r="G842" t="s">
        <v>129</v>
      </c>
      <c r="H842" t="s">
        <v>27</v>
      </c>
      <c r="I842" t="s">
        <v>34</v>
      </c>
      <c r="J842" t="s">
        <v>748</v>
      </c>
      <c r="K842">
        <v>5</v>
      </c>
      <c r="L842" s="17">
        <v>1.5</v>
      </c>
      <c r="M842" s="17">
        <v>2.8333333333333335</v>
      </c>
      <c r="N842" s="16">
        <v>239.31340170869245</v>
      </c>
      <c r="O842" s="16">
        <v>208.92363712533773</v>
      </c>
      <c r="P842" s="16"/>
      <c r="Q842" s="16"/>
      <c r="R842" s="16"/>
      <c r="S842" s="16"/>
    </row>
    <row r="843" spans="1:19" x14ac:dyDescent="0.2">
      <c r="A843" t="s">
        <v>30</v>
      </c>
      <c r="B843" t="s">
        <v>37</v>
      </c>
      <c r="C843" t="s">
        <v>129</v>
      </c>
      <c r="D843" t="s">
        <v>16</v>
      </c>
      <c r="E843" t="s">
        <v>129</v>
      </c>
      <c r="F843" t="s">
        <v>129</v>
      </c>
      <c r="G843" t="s">
        <v>129</v>
      </c>
      <c r="H843" t="s">
        <v>27</v>
      </c>
      <c r="I843" t="s">
        <v>34</v>
      </c>
      <c r="J843" t="s">
        <v>748</v>
      </c>
      <c r="K843">
        <v>6</v>
      </c>
      <c r="L843" s="17">
        <v>1.5</v>
      </c>
      <c r="M843" s="17">
        <v>2.8333333333333335</v>
      </c>
      <c r="N843" s="16">
        <v>239.31340170869245</v>
      </c>
      <c r="O843" s="16">
        <v>208.92363712533773</v>
      </c>
      <c r="P843" s="16"/>
      <c r="Q843" s="16"/>
      <c r="R843" s="16"/>
      <c r="S843" s="16"/>
    </row>
    <row r="844" spans="1:19" x14ac:dyDescent="0.2">
      <c r="A844" t="s">
        <v>30</v>
      </c>
      <c r="B844" t="s">
        <v>37</v>
      </c>
      <c r="C844" t="s">
        <v>129</v>
      </c>
      <c r="D844" t="s">
        <v>16</v>
      </c>
      <c r="E844" t="s">
        <v>129</v>
      </c>
      <c r="F844" t="s">
        <v>129</v>
      </c>
      <c r="G844" t="s">
        <v>129</v>
      </c>
      <c r="H844" t="s">
        <v>27</v>
      </c>
      <c r="I844" t="s">
        <v>34</v>
      </c>
      <c r="J844" t="s">
        <v>518</v>
      </c>
      <c r="K844">
        <v>1</v>
      </c>
      <c r="L844" s="17">
        <v>2</v>
      </c>
      <c r="M844" s="17">
        <v>3.3333333333333335</v>
      </c>
      <c r="N844" s="16">
        <v>239.31340170869245</v>
      </c>
      <c r="O844" s="16">
        <v>208.92363712533773</v>
      </c>
      <c r="P844" s="16"/>
      <c r="Q844" s="16"/>
      <c r="R844" s="16"/>
      <c r="S844" s="16"/>
    </row>
    <row r="845" spans="1:19" x14ac:dyDescent="0.2">
      <c r="A845" t="s">
        <v>30</v>
      </c>
      <c r="B845" t="s">
        <v>37</v>
      </c>
      <c r="C845" t="s">
        <v>129</v>
      </c>
      <c r="D845" t="s">
        <v>16</v>
      </c>
      <c r="E845" t="s">
        <v>129</v>
      </c>
      <c r="F845" t="s">
        <v>129</v>
      </c>
      <c r="G845" t="s">
        <v>129</v>
      </c>
      <c r="H845" t="s">
        <v>27</v>
      </c>
      <c r="I845" t="s">
        <v>34</v>
      </c>
      <c r="J845" t="s">
        <v>518</v>
      </c>
      <c r="K845">
        <v>2</v>
      </c>
      <c r="L845" s="17">
        <v>2</v>
      </c>
      <c r="M845" s="17">
        <v>3.3333333333333335</v>
      </c>
      <c r="N845" s="16">
        <v>239.31340170869245</v>
      </c>
      <c r="O845" s="16">
        <v>208.92363712533773</v>
      </c>
      <c r="P845" s="16"/>
      <c r="Q845" s="16"/>
      <c r="R845" s="16"/>
      <c r="S845" s="16"/>
    </row>
    <row r="846" spans="1:19" x14ac:dyDescent="0.2">
      <c r="A846" t="s">
        <v>30</v>
      </c>
      <c r="B846" t="s">
        <v>37</v>
      </c>
      <c r="C846" t="s">
        <v>129</v>
      </c>
      <c r="D846" t="s">
        <v>16</v>
      </c>
      <c r="E846" t="s">
        <v>129</v>
      </c>
      <c r="F846" t="s">
        <v>129</v>
      </c>
      <c r="G846" t="s">
        <v>129</v>
      </c>
      <c r="H846" t="s">
        <v>27</v>
      </c>
      <c r="I846" t="s">
        <v>34</v>
      </c>
      <c r="J846" t="s">
        <v>518</v>
      </c>
      <c r="K846">
        <v>3</v>
      </c>
      <c r="L846" s="17">
        <v>1.8333333333333335</v>
      </c>
      <c r="M846" s="17">
        <v>3.1666666666666665</v>
      </c>
      <c r="N846" s="16">
        <v>239.31340170869245</v>
      </c>
      <c r="O846" s="16">
        <v>208.92363712533773</v>
      </c>
      <c r="P846" s="16"/>
      <c r="Q846" s="16"/>
      <c r="R846" s="16"/>
      <c r="S846" s="16"/>
    </row>
    <row r="847" spans="1:19" x14ac:dyDescent="0.2">
      <c r="A847" t="s">
        <v>30</v>
      </c>
      <c r="B847" t="s">
        <v>37</v>
      </c>
      <c r="C847" t="s">
        <v>129</v>
      </c>
      <c r="D847" t="s">
        <v>16</v>
      </c>
      <c r="E847" t="s">
        <v>129</v>
      </c>
      <c r="F847" t="s">
        <v>129</v>
      </c>
      <c r="G847" t="s">
        <v>129</v>
      </c>
      <c r="H847" t="s">
        <v>27</v>
      </c>
      <c r="I847" t="s">
        <v>34</v>
      </c>
      <c r="J847" t="s">
        <v>518</v>
      </c>
      <c r="K847">
        <v>4</v>
      </c>
      <c r="L847" s="17">
        <v>2</v>
      </c>
      <c r="M847" s="17">
        <v>3.3333333333333335</v>
      </c>
      <c r="N847" s="16">
        <v>239.31340170869245</v>
      </c>
      <c r="O847" s="16">
        <v>208.92363712533773</v>
      </c>
      <c r="P847" s="16"/>
      <c r="Q847" s="16"/>
      <c r="R847" s="16"/>
      <c r="S847" s="16"/>
    </row>
    <row r="848" spans="1:19" x14ac:dyDescent="0.2">
      <c r="A848" t="s">
        <v>30</v>
      </c>
      <c r="B848" t="s">
        <v>37</v>
      </c>
      <c r="C848" t="s">
        <v>129</v>
      </c>
      <c r="D848" t="s">
        <v>16</v>
      </c>
      <c r="E848" t="s">
        <v>129</v>
      </c>
      <c r="F848" t="s">
        <v>129</v>
      </c>
      <c r="G848" t="s">
        <v>129</v>
      </c>
      <c r="H848" t="s">
        <v>27</v>
      </c>
      <c r="I848" t="s">
        <v>34</v>
      </c>
      <c r="J848" t="s">
        <v>518</v>
      </c>
      <c r="K848">
        <v>5</v>
      </c>
      <c r="L848" s="17">
        <v>1.75</v>
      </c>
      <c r="M848" s="17">
        <v>3.0833333333333335</v>
      </c>
      <c r="N848" s="16">
        <v>239.31340170869245</v>
      </c>
      <c r="O848" s="16">
        <v>208.92363712533773</v>
      </c>
      <c r="P848" s="16"/>
      <c r="Q848" s="16"/>
      <c r="R848" s="16"/>
      <c r="S848" s="16"/>
    </row>
    <row r="849" spans="1:19" x14ac:dyDescent="0.2">
      <c r="A849" t="s">
        <v>30</v>
      </c>
      <c r="B849" t="s">
        <v>37</v>
      </c>
      <c r="C849" t="s">
        <v>129</v>
      </c>
      <c r="D849" t="s">
        <v>16</v>
      </c>
      <c r="E849" t="s">
        <v>129</v>
      </c>
      <c r="F849" t="s">
        <v>129</v>
      </c>
      <c r="G849" t="s">
        <v>129</v>
      </c>
      <c r="H849" t="s">
        <v>27</v>
      </c>
      <c r="I849" t="s">
        <v>34</v>
      </c>
      <c r="J849" t="s">
        <v>518</v>
      </c>
      <c r="K849">
        <v>6</v>
      </c>
      <c r="L849" s="17">
        <v>2</v>
      </c>
      <c r="M849" s="17">
        <v>3.3333333333333335</v>
      </c>
      <c r="N849" s="16">
        <v>239.31340170869245</v>
      </c>
      <c r="O849" s="16">
        <v>208.92363712533773</v>
      </c>
      <c r="P849" s="16"/>
      <c r="Q849" s="16"/>
      <c r="R849" s="16"/>
      <c r="S849" s="16"/>
    </row>
    <row r="850" spans="1:19" x14ac:dyDescent="0.2">
      <c r="A850" t="s">
        <v>30</v>
      </c>
      <c r="B850" t="s">
        <v>37</v>
      </c>
      <c r="C850" t="s">
        <v>129</v>
      </c>
      <c r="D850" t="s">
        <v>16</v>
      </c>
      <c r="E850" t="s">
        <v>129</v>
      </c>
      <c r="F850" t="s">
        <v>129</v>
      </c>
      <c r="G850" t="s">
        <v>129</v>
      </c>
      <c r="H850" t="s">
        <v>27</v>
      </c>
      <c r="I850" t="s">
        <v>34</v>
      </c>
      <c r="J850" t="s">
        <v>518</v>
      </c>
      <c r="K850">
        <v>7</v>
      </c>
      <c r="L850" s="17">
        <v>2.6666666666666665</v>
      </c>
      <c r="M850" s="17">
        <v>4</v>
      </c>
      <c r="N850" s="16">
        <v>239.31340170869245</v>
      </c>
      <c r="O850" s="16">
        <v>208.92363712533773</v>
      </c>
      <c r="P850" s="16"/>
      <c r="Q850" s="16"/>
      <c r="R850" s="16"/>
      <c r="S850" s="16"/>
    </row>
    <row r="851" spans="1:19" x14ac:dyDescent="0.2">
      <c r="A851" t="s">
        <v>30</v>
      </c>
      <c r="B851" t="s">
        <v>37</v>
      </c>
      <c r="C851" t="s">
        <v>129</v>
      </c>
      <c r="D851" t="s">
        <v>16</v>
      </c>
      <c r="E851" t="s">
        <v>129</v>
      </c>
      <c r="F851" t="s">
        <v>129</v>
      </c>
      <c r="G851" t="s">
        <v>129</v>
      </c>
      <c r="H851" t="s">
        <v>27</v>
      </c>
      <c r="I851" t="s">
        <v>34</v>
      </c>
      <c r="J851" t="s">
        <v>384</v>
      </c>
      <c r="K851">
        <v>1</v>
      </c>
      <c r="L851" s="17">
        <v>2.8333333333333335</v>
      </c>
      <c r="M851" s="17">
        <v>4.166666666666667</v>
      </c>
      <c r="N851" s="16">
        <v>239.31340170869245</v>
      </c>
      <c r="O851" s="16">
        <v>208.92363712533773</v>
      </c>
      <c r="P851" s="16"/>
      <c r="Q851" s="16"/>
      <c r="R851" s="16"/>
      <c r="S851" s="16"/>
    </row>
    <row r="852" spans="1:19" x14ac:dyDescent="0.2">
      <c r="A852" t="s">
        <v>30</v>
      </c>
      <c r="B852" t="s">
        <v>37</v>
      </c>
      <c r="C852" t="s">
        <v>129</v>
      </c>
      <c r="D852" t="s">
        <v>16</v>
      </c>
      <c r="E852" t="s">
        <v>129</v>
      </c>
      <c r="F852" t="s">
        <v>129</v>
      </c>
      <c r="G852" t="s">
        <v>129</v>
      </c>
      <c r="H852" t="s">
        <v>27</v>
      </c>
      <c r="I852" t="s">
        <v>34</v>
      </c>
      <c r="J852" t="s">
        <v>384</v>
      </c>
      <c r="K852">
        <v>2</v>
      </c>
      <c r="L852" s="17">
        <v>3</v>
      </c>
      <c r="M852" s="17">
        <v>4.333333333333333</v>
      </c>
      <c r="N852" s="16">
        <v>239.31340170869245</v>
      </c>
      <c r="O852" s="16">
        <v>208.92363712533773</v>
      </c>
      <c r="P852" s="16"/>
      <c r="Q852" s="16"/>
      <c r="R852" s="16"/>
      <c r="S852" s="16"/>
    </row>
    <row r="853" spans="1:19" x14ac:dyDescent="0.2">
      <c r="A853" t="s">
        <v>30</v>
      </c>
      <c r="B853" t="s">
        <v>37</v>
      </c>
      <c r="C853" t="s">
        <v>129</v>
      </c>
      <c r="D853" t="s">
        <v>16</v>
      </c>
      <c r="E853" t="s">
        <v>129</v>
      </c>
      <c r="F853" t="s">
        <v>129</v>
      </c>
      <c r="G853" t="s">
        <v>129</v>
      </c>
      <c r="H853" t="s">
        <v>27</v>
      </c>
      <c r="I853" t="s">
        <v>34</v>
      </c>
      <c r="J853" t="s">
        <v>384</v>
      </c>
      <c r="K853">
        <v>3</v>
      </c>
      <c r="L853" s="17">
        <v>3</v>
      </c>
      <c r="M853" s="17">
        <v>4.333333333333333</v>
      </c>
      <c r="N853" s="16">
        <v>239.31340170869245</v>
      </c>
      <c r="O853" s="16">
        <v>208.92363712533773</v>
      </c>
      <c r="P853" s="16"/>
      <c r="Q853" s="16"/>
      <c r="R853" s="16"/>
      <c r="S853" s="16"/>
    </row>
    <row r="854" spans="1:19" x14ac:dyDescent="0.2">
      <c r="A854" t="s">
        <v>30</v>
      </c>
      <c r="B854" t="s">
        <v>37</v>
      </c>
      <c r="C854" t="s">
        <v>129</v>
      </c>
      <c r="D854" t="s">
        <v>16</v>
      </c>
      <c r="E854" t="s">
        <v>129</v>
      </c>
      <c r="F854" t="s">
        <v>129</v>
      </c>
      <c r="G854" t="s">
        <v>129</v>
      </c>
      <c r="H854" t="s">
        <v>27</v>
      </c>
      <c r="I854" t="s">
        <v>34</v>
      </c>
      <c r="J854" t="s">
        <v>384</v>
      </c>
      <c r="K854">
        <v>4</v>
      </c>
      <c r="L854" s="17">
        <v>3</v>
      </c>
      <c r="M854" s="17">
        <v>4.333333333333333</v>
      </c>
      <c r="N854" s="16">
        <v>239.31340170869245</v>
      </c>
      <c r="O854" s="16">
        <v>208.92363712533773</v>
      </c>
      <c r="P854" s="16"/>
      <c r="Q854" s="16"/>
      <c r="R854" s="16"/>
      <c r="S854" s="16"/>
    </row>
    <row r="855" spans="1:19" x14ac:dyDescent="0.2">
      <c r="A855" t="s">
        <v>30</v>
      </c>
      <c r="B855" t="s">
        <v>37</v>
      </c>
      <c r="C855" t="s">
        <v>129</v>
      </c>
      <c r="D855" t="s">
        <v>16</v>
      </c>
      <c r="E855" t="s">
        <v>129</v>
      </c>
      <c r="F855" t="s">
        <v>129</v>
      </c>
      <c r="G855" t="s">
        <v>129</v>
      </c>
      <c r="H855" t="s">
        <v>27</v>
      </c>
      <c r="I855" t="s">
        <v>34</v>
      </c>
      <c r="J855" t="s">
        <v>384</v>
      </c>
      <c r="K855">
        <v>5</v>
      </c>
      <c r="L855" s="17">
        <v>3</v>
      </c>
      <c r="M855" s="17">
        <v>4.333333333333333</v>
      </c>
      <c r="N855" s="16">
        <v>239.31340170869245</v>
      </c>
      <c r="O855" s="16">
        <v>208.92363712533773</v>
      </c>
      <c r="P855" s="16"/>
      <c r="Q855" s="16"/>
      <c r="R855" s="16"/>
      <c r="S855" s="16"/>
    </row>
    <row r="856" spans="1:19" x14ac:dyDescent="0.2">
      <c r="A856" t="s">
        <v>30</v>
      </c>
      <c r="B856" t="s">
        <v>37</v>
      </c>
      <c r="C856" t="s">
        <v>129</v>
      </c>
      <c r="D856" t="s">
        <v>16</v>
      </c>
      <c r="E856" t="s">
        <v>129</v>
      </c>
      <c r="F856" t="s">
        <v>129</v>
      </c>
      <c r="G856" t="s">
        <v>129</v>
      </c>
      <c r="H856" t="s">
        <v>27</v>
      </c>
      <c r="I856" t="s">
        <v>34</v>
      </c>
      <c r="J856" t="s">
        <v>384</v>
      </c>
      <c r="K856">
        <v>6</v>
      </c>
      <c r="L856" s="17">
        <v>3</v>
      </c>
      <c r="M856" s="17">
        <v>4.333333333333333</v>
      </c>
      <c r="N856" s="16">
        <v>239.31340170869245</v>
      </c>
      <c r="O856" s="16">
        <v>208.92363712533773</v>
      </c>
      <c r="P856" s="16"/>
      <c r="Q856" s="16"/>
      <c r="R856" s="16"/>
      <c r="S856" s="16"/>
    </row>
    <row r="857" spans="1:19" x14ac:dyDescent="0.2">
      <c r="A857" t="s">
        <v>30</v>
      </c>
      <c r="B857" t="s">
        <v>37</v>
      </c>
      <c r="C857" t="s">
        <v>129</v>
      </c>
      <c r="D857" t="s">
        <v>16</v>
      </c>
      <c r="E857" t="s">
        <v>129</v>
      </c>
      <c r="F857" t="s">
        <v>129</v>
      </c>
      <c r="G857" t="s">
        <v>129</v>
      </c>
      <c r="H857" t="s">
        <v>27</v>
      </c>
      <c r="I857" t="s">
        <v>34</v>
      </c>
      <c r="J857" t="s">
        <v>384</v>
      </c>
      <c r="K857">
        <v>7</v>
      </c>
      <c r="L857" s="17">
        <v>3</v>
      </c>
      <c r="M857" s="17">
        <v>4.333333333333333</v>
      </c>
      <c r="N857" s="16">
        <v>239.31340170869245</v>
      </c>
      <c r="O857" s="16">
        <v>208.92363712533773</v>
      </c>
      <c r="P857" s="16"/>
      <c r="Q857" s="16"/>
      <c r="R857" s="16"/>
      <c r="S857" s="16"/>
    </row>
    <row r="858" spans="1:19" x14ac:dyDescent="0.2">
      <c r="A858" t="s">
        <v>30</v>
      </c>
      <c r="B858" t="s">
        <v>37</v>
      </c>
      <c r="C858" t="s">
        <v>129</v>
      </c>
      <c r="D858" t="s">
        <v>16</v>
      </c>
      <c r="E858" t="s">
        <v>129</v>
      </c>
      <c r="F858" t="s">
        <v>129</v>
      </c>
      <c r="G858" t="s">
        <v>129</v>
      </c>
      <c r="H858" t="s">
        <v>27</v>
      </c>
      <c r="I858" t="s">
        <v>34</v>
      </c>
      <c r="J858" t="s">
        <v>275</v>
      </c>
      <c r="K858">
        <v>1</v>
      </c>
      <c r="L858" s="17">
        <v>4</v>
      </c>
      <c r="M858" s="17">
        <v>5.333333333333333</v>
      </c>
      <c r="N858" s="16">
        <v>239.31340170869245</v>
      </c>
      <c r="O858" s="16">
        <v>208.92363712533773</v>
      </c>
      <c r="P858" s="16"/>
      <c r="Q858" s="16"/>
      <c r="R858" s="16"/>
      <c r="S858" s="16"/>
    </row>
    <row r="859" spans="1:19" x14ac:dyDescent="0.2">
      <c r="A859" t="s">
        <v>30</v>
      </c>
      <c r="B859" t="s">
        <v>37</v>
      </c>
      <c r="C859" t="s">
        <v>129</v>
      </c>
      <c r="D859" t="s">
        <v>16</v>
      </c>
      <c r="E859" t="s">
        <v>129</v>
      </c>
      <c r="F859" t="s">
        <v>129</v>
      </c>
      <c r="G859" t="s">
        <v>129</v>
      </c>
      <c r="H859" t="s">
        <v>27</v>
      </c>
      <c r="I859" t="s">
        <v>34</v>
      </c>
      <c r="J859" t="s">
        <v>275</v>
      </c>
      <c r="K859">
        <v>2</v>
      </c>
      <c r="L859" s="17">
        <v>4.166666666666667</v>
      </c>
      <c r="M859" s="17">
        <v>5.5</v>
      </c>
      <c r="N859" s="16">
        <v>239.31340170869245</v>
      </c>
      <c r="O859" s="16">
        <v>208.92363712533773</v>
      </c>
      <c r="P859" s="16"/>
      <c r="Q859" s="16"/>
      <c r="R859" s="16"/>
      <c r="S859" s="16"/>
    </row>
    <row r="860" spans="1:19" x14ac:dyDescent="0.2">
      <c r="A860" t="s">
        <v>30</v>
      </c>
      <c r="B860" t="s">
        <v>37</v>
      </c>
      <c r="C860" t="s">
        <v>129</v>
      </c>
      <c r="D860" t="s">
        <v>16</v>
      </c>
      <c r="E860" t="s">
        <v>129</v>
      </c>
      <c r="F860" t="s">
        <v>129</v>
      </c>
      <c r="G860" t="s">
        <v>129</v>
      </c>
      <c r="H860" t="s">
        <v>27</v>
      </c>
      <c r="I860" t="s">
        <v>34</v>
      </c>
      <c r="J860" t="s">
        <v>275</v>
      </c>
      <c r="K860">
        <v>3</v>
      </c>
      <c r="L860" s="17">
        <v>4</v>
      </c>
      <c r="M860" s="17">
        <v>5.333333333333333</v>
      </c>
      <c r="N860" s="16">
        <v>239.31340170869245</v>
      </c>
      <c r="O860" s="16">
        <v>208.92363712533773</v>
      </c>
      <c r="P860" s="16"/>
      <c r="Q860" s="16"/>
      <c r="R860" s="16"/>
      <c r="S860" s="16"/>
    </row>
    <row r="861" spans="1:19" x14ac:dyDescent="0.2">
      <c r="A861" t="s">
        <v>30</v>
      </c>
      <c r="B861" t="s">
        <v>37</v>
      </c>
      <c r="C861" t="s">
        <v>129</v>
      </c>
      <c r="D861" t="s">
        <v>16</v>
      </c>
      <c r="E861" t="s">
        <v>129</v>
      </c>
      <c r="F861" t="s">
        <v>129</v>
      </c>
      <c r="G861" t="s">
        <v>129</v>
      </c>
      <c r="H861" t="s">
        <v>27</v>
      </c>
      <c r="I861" t="s">
        <v>34</v>
      </c>
      <c r="J861" t="s">
        <v>275</v>
      </c>
      <c r="K861">
        <v>4</v>
      </c>
      <c r="L861" s="17">
        <v>4</v>
      </c>
      <c r="M861" s="17">
        <v>5.333333333333333</v>
      </c>
      <c r="N861" s="16">
        <v>239.31340170869245</v>
      </c>
      <c r="O861" s="16">
        <v>208.92363712533773</v>
      </c>
      <c r="P861" s="16"/>
      <c r="Q861" s="16"/>
      <c r="R861" s="16"/>
      <c r="S861" s="16"/>
    </row>
    <row r="862" spans="1:19" x14ac:dyDescent="0.2">
      <c r="A862" t="s">
        <v>30</v>
      </c>
      <c r="B862" t="s">
        <v>37</v>
      </c>
      <c r="C862" t="s">
        <v>129</v>
      </c>
      <c r="D862" t="s">
        <v>16</v>
      </c>
      <c r="E862" t="s">
        <v>129</v>
      </c>
      <c r="F862" t="s">
        <v>129</v>
      </c>
      <c r="G862" t="s">
        <v>129</v>
      </c>
      <c r="H862" t="s">
        <v>27</v>
      </c>
      <c r="I862" t="s">
        <v>34</v>
      </c>
      <c r="J862" t="s">
        <v>275</v>
      </c>
      <c r="K862">
        <v>5</v>
      </c>
      <c r="L862" s="17">
        <v>4</v>
      </c>
      <c r="M862" s="17">
        <v>5.333333333333333</v>
      </c>
      <c r="N862" s="16">
        <v>239.31340170869245</v>
      </c>
      <c r="O862" s="16">
        <v>208.92363712533773</v>
      </c>
      <c r="P862" s="16"/>
      <c r="Q862" s="16"/>
      <c r="R862" s="16"/>
      <c r="S862" s="16"/>
    </row>
    <row r="863" spans="1:19" x14ac:dyDescent="0.2">
      <c r="A863" t="s">
        <v>30</v>
      </c>
      <c r="B863" t="s">
        <v>37</v>
      </c>
      <c r="C863" t="s">
        <v>129</v>
      </c>
      <c r="D863" t="s">
        <v>16</v>
      </c>
      <c r="E863" t="s">
        <v>129</v>
      </c>
      <c r="F863" t="s">
        <v>129</v>
      </c>
      <c r="G863" t="s">
        <v>129</v>
      </c>
      <c r="H863" t="s">
        <v>27</v>
      </c>
      <c r="I863" t="s">
        <v>34</v>
      </c>
      <c r="J863" t="s">
        <v>275</v>
      </c>
      <c r="K863">
        <v>6</v>
      </c>
      <c r="L863" s="17">
        <v>4</v>
      </c>
      <c r="M863" s="17">
        <v>5.333333333333333</v>
      </c>
      <c r="N863" s="16">
        <v>239.31340170869245</v>
      </c>
      <c r="O863" s="16">
        <v>208.92363712533773</v>
      </c>
      <c r="P863" s="16"/>
      <c r="Q863" s="16"/>
      <c r="R863" s="16"/>
      <c r="S863" s="16"/>
    </row>
    <row r="864" spans="1:19" x14ac:dyDescent="0.2">
      <c r="A864" t="s">
        <v>30</v>
      </c>
      <c r="B864" t="s">
        <v>37</v>
      </c>
      <c r="C864" t="s">
        <v>129</v>
      </c>
      <c r="D864" t="s">
        <v>16</v>
      </c>
      <c r="E864" t="s">
        <v>129</v>
      </c>
      <c r="F864" t="s">
        <v>129</v>
      </c>
      <c r="G864" t="s">
        <v>129</v>
      </c>
      <c r="H864" t="s">
        <v>27</v>
      </c>
      <c r="I864" t="s">
        <v>34</v>
      </c>
      <c r="J864" t="s">
        <v>275</v>
      </c>
      <c r="K864">
        <v>7</v>
      </c>
      <c r="L864" s="17">
        <v>4</v>
      </c>
      <c r="M864" s="17">
        <v>5.333333333333333</v>
      </c>
      <c r="N864" s="16">
        <v>239.31340170869245</v>
      </c>
      <c r="O864" s="16">
        <v>208.92363712533773</v>
      </c>
      <c r="P864" s="16"/>
      <c r="Q864" s="16"/>
      <c r="R864" s="16"/>
      <c r="S864" s="16"/>
    </row>
    <row r="865" spans="1:19" x14ac:dyDescent="0.2">
      <c r="A865" t="s">
        <v>30</v>
      </c>
      <c r="B865" t="s">
        <v>37</v>
      </c>
      <c r="C865" t="s">
        <v>129</v>
      </c>
      <c r="D865" t="s">
        <v>16</v>
      </c>
      <c r="E865" t="s">
        <v>129</v>
      </c>
      <c r="F865" t="s">
        <v>129</v>
      </c>
      <c r="G865" t="s">
        <v>129</v>
      </c>
      <c r="H865" t="s">
        <v>27</v>
      </c>
      <c r="I865" t="s">
        <v>34</v>
      </c>
      <c r="J865" t="s">
        <v>131</v>
      </c>
      <c r="K865">
        <v>1</v>
      </c>
      <c r="L865" s="17">
        <v>5</v>
      </c>
      <c r="M865" s="17">
        <v>6.333333333333333</v>
      </c>
      <c r="N865" s="16">
        <v>239.31340170869245</v>
      </c>
      <c r="O865" s="16">
        <v>208.92363712533773</v>
      </c>
      <c r="P865" s="16"/>
      <c r="Q865" s="16"/>
      <c r="R865" s="16"/>
      <c r="S865" s="16"/>
    </row>
    <row r="866" spans="1:19" x14ac:dyDescent="0.2">
      <c r="A866" t="s">
        <v>30</v>
      </c>
      <c r="B866" t="s">
        <v>37</v>
      </c>
      <c r="C866" t="s">
        <v>129</v>
      </c>
      <c r="D866" t="s">
        <v>16</v>
      </c>
      <c r="E866" t="s">
        <v>129</v>
      </c>
      <c r="F866" t="s">
        <v>129</v>
      </c>
      <c r="G866" t="s">
        <v>129</v>
      </c>
      <c r="H866" t="s">
        <v>27</v>
      </c>
      <c r="I866" t="s">
        <v>34</v>
      </c>
      <c r="J866" t="s">
        <v>131</v>
      </c>
      <c r="K866">
        <v>2</v>
      </c>
      <c r="L866" s="17">
        <v>5</v>
      </c>
      <c r="M866" s="17">
        <v>6.333333333333333</v>
      </c>
      <c r="N866" s="16">
        <v>239.31340170869245</v>
      </c>
      <c r="O866" s="16">
        <v>208.92363712533773</v>
      </c>
      <c r="P866" s="16"/>
      <c r="Q866" s="16"/>
      <c r="R866" s="16"/>
      <c r="S866" s="16"/>
    </row>
    <row r="867" spans="1:19" x14ac:dyDescent="0.2">
      <c r="A867" t="s">
        <v>30</v>
      </c>
      <c r="B867" t="s">
        <v>37</v>
      </c>
      <c r="C867" t="s">
        <v>129</v>
      </c>
      <c r="D867" t="s">
        <v>16</v>
      </c>
      <c r="E867" t="s">
        <v>129</v>
      </c>
      <c r="F867" t="s">
        <v>129</v>
      </c>
      <c r="G867" t="s">
        <v>129</v>
      </c>
      <c r="H867" t="s">
        <v>27</v>
      </c>
      <c r="I867" t="s">
        <v>34</v>
      </c>
      <c r="J867" t="s">
        <v>131</v>
      </c>
      <c r="K867">
        <v>3</v>
      </c>
      <c r="L867" s="17">
        <v>4.916666666666667</v>
      </c>
      <c r="M867" s="17">
        <v>6.25</v>
      </c>
      <c r="N867" s="16">
        <v>239.31340170869245</v>
      </c>
      <c r="O867" s="16">
        <v>208.92363712533773</v>
      </c>
      <c r="P867" s="16"/>
      <c r="Q867" s="16"/>
      <c r="R867" s="16"/>
      <c r="S867" s="16"/>
    </row>
    <row r="868" spans="1:19" x14ac:dyDescent="0.2">
      <c r="A868" t="s">
        <v>30</v>
      </c>
      <c r="B868" t="s">
        <v>37</v>
      </c>
      <c r="C868" t="s">
        <v>129</v>
      </c>
      <c r="D868" t="s">
        <v>16</v>
      </c>
      <c r="E868" t="s">
        <v>129</v>
      </c>
      <c r="F868" t="s">
        <v>129</v>
      </c>
      <c r="G868" t="s">
        <v>129</v>
      </c>
      <c r="H868" t="s">
        <v>27</v>
      </c>
      <c r="I868" t="s">
        <v>34</v>
      </c>
      <c r="J868" t="s">
        <v>131</v>
      </c>
      <c r="K868">
        <v>4</v>
      </c>
      <c r="L868" s="17">
        <v>5</v>
      </c>
      <c r="M868" s="17">
        <v>6.333333333333333</v>
      </c>
      <c r="N868" s="16">
        <v>239.31340170869245</v>
      </c>
      <c r="O868" s="16">
        <v>208.92363712533773</v>
      </c>
      <c r="P868" s="16"/>
      <c r="Q868" s="16"/>
      <c r="R868" s="16"/>
      <c r="S868" s="16"/>
    </row>
    <row r="869" spans="1:19" x14ac:dyDescent="0.2">
      <c r="A869" t="s">
        <v>30</v>
      </c>
      <c r="B869" t="s">
        <v>37</v>
      </c>
      <c r="C869" t="s">
        <v>129</v>
      </c>
      <c r="D869" t="s">
        <v>16</v>
      </c>
      <c r="E869" t="s">
        <v>129</v>
      </c>
      <c r="F869" t="s">
        <v>129</v>
      </c>
      <c r="G869" t="s">
        <v>129</v>
      </c>
      <c r="H869" t="s">
        <v>27</v>
      </c>
      <c r="I869" t="s">
        <v>34</v>
      </c>
      <c r="J869" t="s">
        <v>131</v>
      </c>
      <c r="K869">
        <v>5</v>
      </c>
      <c r="L869" s="17">
        <v>5.583333333333333</v>
      </c>
      <c r="M869" s="17">
        <v>6.916666666666667</v>
      </c>
      <c r="N869" s="16">
        <v>239.31340170869245</v>
      </c>
      <c r="O869" s="16">
        <v>208.92363712533773</v>
      </c>
      <c r="P869" s="16"/>
      <c r="Q869" s="16"/>
      <c r="R869" s="16"/>
      <c r="S869" s="16"/>
    </row>
    <row r="870" spans="1:19" x14ac:dyDescent="0.2">
      <c r="A870" t="s">
        <v>30</v>
      </c>
      <c r="B870" t="s">
        <v>37</v>
      </c>
      <c r="C870" t="s">
        <v>129</v>
      </c>
      <c r="D870" t="s">
        <v>16</v>
      </c>
      <c r="E870" t="s">
        <v>129</v>
      </c>
      <c r="F870" t="s">
        <v>129</v>
      </c>
      <c r="G870" t="s">
        <v>129</v>
      </c>
      <c r="H870" t="s">
        <v>27</v>
      </c>
      <c r="I870" t="s">
        <v>34</v>
      </c>
      <c r="J870" t="s">
        <v>131</v>
      </c>
      <c r="K870">
        <v>6</v>
      </c>
      <c r="L870" s="17">
        <v>5.833333333333333</v>
      </c>
      <c r="M870" s="17">
        <v>7.166666666666667</v>
      </c>
      <c r="N870" s="16">
        <v>239.31340170869245</v>
      </c>
      <c r="O870" s="16">
        <v>208.92363712533773</v>
      </c>
      <c r="P870" s="16"/>
      <c r="Q870" s="16"/>
      <c r="R870" s="16"/>
      <c r="S870" s="16"/>
    </row>
    <row r="871" spans="1:19" x14ac:dyDescent="0.2">
      <c r="A871" t="s">
        <v>30</v>
      </c>
      <c r="B871" t="s">
        <v>37</v>
      </c>
      <c r="C871" t="s">
        <v>129</v>
      </c>
      <c r="D871" t="s">
        <v>16</v>
      </c>
      <c r="E871" t="s">
        <v>129</v>
      </c>
      <c r="F871" t="s">
        <v>129</v>
      </c>
      <c r="G871" t="s">
        <v>129</v>
      </c>
      <c r="H871" t="s">
        <v>27</v>
      </c>
      <c r="I871" t="s">
        <v>34</v>
      </c>
      <c r="J871" t="s">
        <v>131</v>
      </c>
      <c r="K871">
        <v>7</v>
      </c>
      <c r="L871" s="17">
        <v>5</v>
      </c>
      <c r="M871" s="17">
        <v>6.333333333333333</v>
      </c>
      <c r="N871" s="16">
        <v>239.31340170869245</v>
      </c>
      <c r="O871" s="16">
        <v>208.92363712533773</v>
      </c>
      <c r="P871" s="16"/>
      <c r="Q871" s="16"/>
      <c r="R871" s="16"/>
      <c r="S871" s="16"/>
    </row>
    <row r="872" spans="1:19" x14ac:dyDescent="0.2">
      <c r="A872" t="s">
        <v>30</v>
      </c>
      <c r="B872" t="s">
        <v>37</v>
      </c>
      <c r="C872" t="s">
        <v>129</v>
      </c>
      <c r="D872" t="s">
        <v>16</v>
      </c>
      <c r="E872" t="s">
        <v>129</v>
      </c>
      <c r="F872" t="s">
        <v>129</v>
      </c>
      <c r="G872" t="s">
        <v>129</v>
      </c>
      <c r="H872" t="s">
        <v>27</v>
      </c>
      <c r="I872" t="s">
        <v>34</v>
      </c>
      <c r="J872" t="s">
        <v>412</v>
      </c>
      <c r="K872">
        <v>1</v>
      </c>
      <c r="L872" s="17">
        <v>6</v>
      </c>
      <c r="M872" s="17">
        <v>7.333333333333333</v>
      </c>
      <c r="N872" s="16">
        <v>239.31340170869245</v>
      </c>
      <c r="O872" s="16">
        <v>208.92363712533773</v>
      </c>
      <c r="P872" s="16"/>
      <c r="Q872" s="16"/>
      <c r="R872" s="16"/>
      <c r="S872" s="16"/>
    </row>
    <row r="873" spans="1:19" x14ac:dyDescent="0.2">
      <c r="A873" t="s">
        <v>30</v>
      </c>
      <c r="B873" t="s">
        <v>37</v>
      </c>
      <c r="C873" t="s">
        <v>129</v>
      </c>
      <c r="D873" t="s">
        <v>16</v>
      </c>
      <c r="E873" t="s">
        <v>129</v>
      </c>
      <c r="F873" t="s">
        <v>129</v>
      </c>
      <c r="G873" t="s">
        <v>129</v>
      </c>
      <c r="H873" t="s">
        <v>27</v>
      </c>
      <c r="I873" t="s">
        <v>34</v>
      </c>
      <c r="J873" t="s">
        <v>412</v>
      </c>
      <c r="K873">
        <v>3</v>
      </c>
      <c r="L873" s="17">
        <v>6</v>
      </c>
      <c r="M873" s="17">
        <v>7.333333333333333</v>
      </c>
      <c r="N873" s="16">
        <v>239.31340170869245</v>
      </c>
      <c r="O873" s="16">
        <v>208.92363712533773</v>
      </c>
      <c r="P873" s="16"/>
      <c r="Q873" s="16"/>
      <c r="R873" s="16"/>
      <c r="S873" s="16"/>
    </row>
    <row r="874" spans="1:19" x14ac:dyDescent="0.2">
      <c r="A874" t="s">
        <v>30</v>
      </c>
      <c r="B874" t="s">
        <v>37</v>
      </c>
      <c r="C874" t="s">
        <v>129</v>
      </c>
      <c r="D874" t="s">
        <v>16</v>
      </c>
      <c r="E874" t="s">
        <v>129</v>
      </c>
      <c r="F874" t="s">
        <v>129</v>
      </c>
      <c r="G874" t="s">
        <v>129</v>
      </c>
      <c r="H874" t="s">
        <v>27</v>
      </c>
      <c r="I874" t="s">
        <v>34</v>
      </c>
      <c r="J874" t="s">
        <v>412</v>
      </c>
      <c r="K874">
        <v>4</v>
      </c>
      <c r="L874" s="17">
        <v>6</v>
      </c>
      <c r="M874" s="17">
        <v>7.333333333333333</v>
      </c>
      <c r="N874" s="16">
        <v>239.31340170869245</v>
      </c>
      <c r="O874" s="16">
        <v>208.92363712533773</v>
      </c>
      <c r="P874" s="16"/>
      <c r="Q874" s="16"/>
      <c r="R874" s="16"/>
      <c r="S874" s="16"/>
    </row>
    <row r="875" spans="1:19" x14ac:dyDescent="0.2">
      <c r="A875" t="s">
        <v>30</v>
      </c>
      <c r="B875" t="s">
        <v>37</v>
      </c>
      <c r="C875" t="s">
        <v>129</v>
      </c>
      <c r="D875" t="s">
        <v>16</v>
      </c>
      <c r="E875" t="s">
        <v>129</v>
      </c>
      <c r="F875" t="s">
        <v>129</v>
      </c>
      <c r="G875" t="s">
        <v>129</v>
      </c>
      <c r="H875" t="s">
        <v>27</v>
      </c>
      <c r="I875" t="s">
        <v>34</v>
      </c>
      <c r="J875" t="s">
        <v>412</v>
      </c>
      <c r="K875">
        <v>5</v>
      </c>
      <c r="L875" s="17">
        <v>6</v>
      </c>
      <c r="M875" s="17">
        <v>7.333333333333333</v>
      </c>
      <c r="N875" s="16">
        <v>239.31340170869245</v>
      </c>
      <c r="O875" s="16">
        <v>208.92363712533773</v>
      </c>
      <c r="P875" s="16"/>
      <c r="Q875" s="16"/>
      <c r="R875" s="16"/>
      <c r="S875" s="16"/>
    </row>
    <row r="876" spans="1:19" x14ac:dyDescent="0.2">
      <c r="A876" t="s">
        <v>30</v>
      </c>
      <c r="B876" t="s">
        <v>37</v>
      </c>
      <c r="C876" t="s">
        <v>129</v>
      </c>
      <c r="D876" t="s">
        <v>16</v>
      </c>
      <c r="E876" t="s">
        <v>129</v>
      </c>
      <c r="F876" t="s">
        <v>129</v>
      </c>
      <c r="G876" t="s">
        <v>129</v>
      </c>
      <c r="H876" t="s">
        <v>27</v>
      </c>
      <c r="I876" t="s">
        <v>34</v>
      </c>
      <c r="J876" t="s">
        <v>412</v>
      </c>
      <c r="K876">
        <v>6</v>
      </c>
      <c r="L876" s="17">
        <v>6.5</v>
      </c>
      <c r="M876" s="17">
        <v>7.833333333333333</v>
      </c>
      <c r="N876" s="16">
        <v>239.31340170869245</v>
      </c>
      <c r="O876" s="16">
        <v>208.92363712533773</v>
      </c>
      <c r="P876" s="16"/>
      <c r="Q876" s="16"/>
      <c r="R876" s="16"/>
      <c r="S876" s="16"/>
    </row>
    <row r="877" spans="1:19" x14ac:dyDescent="0.2">
      <c r="A877" t="s">
        <v>30</v>
      </c>
      <c r="B877" t="s">
        <v>37</v>
      </c>
      <c r="C877" t="s">
        <v>129</v>
      </c>
      <c r="D877" t="s">
        <v>16</v>
      </c>
      <c r="E877" t="s">
        <v>129</v>
      </c>
      <c r="F877" t="s">
        <v>129</v>
      </c>
      <c r="G877" t="s">
        <v>129</v>
      </c>
      <c r="H877" t="s">
        <v>27</v>
      </c>
      <c r="I877" t="s">
        <v>34</v>
      </c>
      <c r="J877" t="s">
        <v>412</v>
      </c>
      <c r="K877">
        <v>7</v>
      </c>
      <c r="L877" s="17">
        <v>6</v>
      </c>
      <c r="M877" s="17">
        <v>7.333333333333333</v>
      </c>
      <c r="N877" s="16">
        <v>239.31340170869245</v>
      </c>
      <c r="O877" s="16">
        <v>208.92363712533773</v>
      </c>
      <c r="P877" s="16"/>
      <c r="Q877" s="16"/>
      <c r="R877" s="16"/>
      <c r="S877" s="16"/>
    </row>
    <row r="878" spans="1:19" x14ac:dyDescent="0.2">
      <c r="A878" t="s">
        <v>30</v>
      </c>
      <c r="B878" t="s">
        <v>37</v>
      </c>
      <c r="C878" t="s">
        <v>129</v>
      </c>
      <c r="D878" t="s">
        <v>16</v>
      </c>
      <c r="E878" t="s">
        <v>129</v>
      </c>
      <c r="F878" t="s">
        <v>129</v>
      </c>
      <c r="G878" t="s">
        <v>129</v>
      </c>
      <c r="H878" t="s">
        <v>27</v>
      </c>
      <c r="I878" t="s">
        <v>34</v>
      </c>
      <c r="J878" t="s">
        <v>519</v>
      </c>
      <c r="K878">
        <v>2</v>
      </c>
      <c r="L878" s="17">
        <v>7.166666666666667</v>
      </c>
      <c r="M878" s="17">
        <v>8.5</v>
      </c>
      <c r="N878" s="16">
        <v>239.31340170869245</v>
      </c>
      <c r="O878" s="16">
        <v>208.92363712533773</v>
      </c>
      <c r="P878" s="16"/>
      <c r="Q878" s="16"/>
      <c r="R878" s="16"/>
      <c r="S878" s="16"/>
    </row>
    <row r="879" spans="1:19" x14ac:dyDescent="0.2">
      <c r="A879" t="s">
        <v>30</v>
      </c>
      <c r="B879" t="s">
        <v>37</v>
      </c>
      <c r="C879" t="s">
        <v>129</v>
      </c>
      <c r="D879" t="s">
        <v>16</v>
      </c>
      <c r="E879" t="s">
        <v>129</v>
      </c>
      <c r="F879" t="s">
        <v>129</v>
      </c>
      <c r="G879" t="s">
        <v>129</v>
      </c>
      <c r="H879" t="s">
        <v>27</v>
      </c>
      <c r="I879" t="s">
        <v>34</v>
      </c>
      <c r="J879" t="s">
        <v>519</v>
      </c>
      <c r="K879">
        <v>3</v>
      </c>
      <c r="L879" s="17">
        <v>7.916666666666667</v>
      </c>
      <c r="M879" s="17">
        <v>9.25</v>
      </c>
      <c r="N879" s="16">
        <v>239.31340170869245</v>
      </c>
      <c r="O879" s="16">
        <v>208.92363712533773</v>
      </c>
      <c r="P879" s="16"/>
      <c r="Q879" s="16"/>
      <c r="R879" s="16"/>
      <c r="S879" s="16"/>
    </row>
    <row r="880" spans="1:19" x14ac:dyDescent="0.2">
      <c r="A880" t="s">
        <v>30</v>
      </c>
      <c r="B880" t="s">
        <v>37</v>
      </c>
      <c r="C880" t="s">
        <v>129</v>
      </c>
      <c r="D880" t="s">
        <v>16</v>
      </c>
      <c r="E880" t="s">
        <v>129</v>
      </c>
      <c r="F880" t="s">
        <v>129</v>
      </c>
      <c r="G880" t="s">
        <v>129</v>
      </c>
      <c r="H880" t="s">
        <v>27</v>
      </c>
      <c r="I880" t="s">
        <v>34</v>
      </c>
      <c r="J880" t="s">
        <v>519</v>
      </c>
      <c r="K880">
        <v>5</v>
      </c>
      <c r="L880" s="17">
        <v>7</v>
      </c>
      <c r="M880" s="17">
        <v>8.3333333333333339</v>
      </c>
      <c r="N880" s="16">
        <v>239.31340170869245</v>
      </c>
      <c r="O880" s="16">
        <v>208.92363712533773</v>
      </c>
      <c r="P880" s="16"/>
      <c r="Q880" s="16"/>
      <c r="R880" s="16"/>
      <c r="S880" s="16"/>
    </row>
    <row r="881" spans="1:19" x14ac:dyDescent="0.2">
      <c r="A881" t="s">
        <v>30</v>
      </c>
      <c r="B881" t="s">
        <v>37</v>
      </c>
      <c r="C881" t="s">
        <v>129</v>
      </c>
      <c r="D881" t="s">
        <v>16</v>
      </c>
      <c r="E881" t="s">
        <v>129</v>
      </c>
      <c r="F881" t="s">
        <v>129</v>
      </c>
      <c r="G881" t="s">
        <v>129</v>
      </c>
      <c r="H881" t="s">
        <v>27</v>
      </c>
      <c r="I881" t="s">
        <v>34</v>
      </c>
      <c r="J881" t="s">
        <v>519</v>
      </c>
      <c r="K881">
        <v>6</v>
      </c>
      <c r="L881" s="17">
        <v>7</v>
      </c>
      <c r="M881" s="17">
        <v>8.3333333333333339</v>
      </c>
      <c r="N881" s="16">
        <v>239.31340170869245</v>
      </c>
      <c r="O881" s="16">
        <v>208.92363712533773</v>
      </c>
      <c r="P881" s="16"/>
      <c r="Q881" s="16"/>
      <c r="R881" s="16"/>
      <c r="S881" s="16"/>
    </row>
    <row r="882" spans="1:19" x14ac:dyDescent="0.2">
      <c r="A882" t="s">
        <v>30</v>
      </c>
      <c r="B882" t="s">
        <v>37</v>
      </c>
      <c r="C882" t="s">
        <v>129</v>
      </c>
      <c r="D882" t="s">
        <v>16</v>
      </c>
      <c r="E882" t="s">
        <v>129</v>
      </c>
      <c r="F882" t="s">
        <v>129</v>
      </c>
      <c r="G882" t="s">
        <v>129</v>
      </c>
      <c r="H882" t="s">
        <v>27</v>
      </c>
      <c r="I882" t="s">
        <v>34</v>
      </c>
      <c r="J882" t="s">
        <v>519</v>
      </c>
      <c r="K882">
        <v>7</v>
      </c>
      <c r="L882" s="17">
        <v>7.166666666666667</v>
      </c>
      <c r="M882" s="17">
        <v>8.5</v>
      </c>
      <c r="N882" s="16">
        <v>239.31340170869245</v>
      </c>
      <c r="O882" s="16">
        <v>208.92363712533773</v>
      </c>
      <c r="P882" s="16"/>
      <c r="Q882" s="16"/>
      <c r="R882" s="16"/>
      <c r="S882" s="16"/>
    </row>
    <row r="883" spans="1:19" x14ac:dyDescent="0.2">
      <c r="A883" t="s">
        <v>30</v>
      </c>
      <c r="B883" t="s">
        <v>37</v>
      </c>
      <c r="C883" t="s">
        <v>129</v>
      </c>
      <c r="D883" t="s">
        <v>16</v>
      </c>
      <c r="E883" t="s">
        <v>129</v>
      </c>
      <c r="F883" t="s">
        <v>129</v>
      </c>
      <c r="G883" t="s">
        <v>129</v>
      </c>
      <c r="H883" t="s">
        <v>27</v>
      </c>
      <c r="I883" t="s">
        <v>34</v>
      </c>
      <c r="J883" t="s">
        <v>208</v>
      </c>
      <c r="K883">
        <v>1</v>
      </c>
      <c r="L883" s="17">
        <v>8.0833333333333339</v>
      </c>
      <c r="M883" s="17">
        <v>9.4166666666666661</v>
      </c>
      <c r="N883" s="16">
        <v>239.31340170869245</v>
      </c>
      <c r="O883" s="16">
        <v>208.92363712533773</v>
      </c>
      <c r="P883" s="16"/>
      <c r="Q883" s="16"/>
      <c r="R883" s="16"/>
      <c r="S883" s="16"/>
    </row>
    <row r="884" spans="1:19" x14ac:dyDescent="0.2">
      <c r="A884" t="s">
        <v>30</v>
      </c>
      <c r="B884" t="s">
        <v>37</v>
      </c>
      <c r="C884" t="s">
        <v>129</v>
      </c>
      <c r="D884" t="s">
        <v>16</v>
      </c>
      <c r="E884" t="s">
        <v>129</v>
      </c>
      <c r="F884" t="s">
        <v>129</v>
      </c>
      <c r="G884" t="s">
        <v>129</v>
      </c>
      <c r="H884" t="s">
        <v>27</v>
      </c>
      <c r="I884" t="s">
        <v>34</v>
      </c>
      <c r="J884" t="s">
        <v>208</v>
      </c>
      <c r="K884">
        <v>5</v>
      </c>
      <c r="L884" s="17">
        <v>8.3333333333333339</v>
      </c>
      <c r="M884" s="17">
        <v>9.6666666666666661</v>
      </c>
      <c r="N884" s="16">
        <v>239.31340170869245</v>
      </c>
      <c r="O884" s="16">
        <v>208.92363712533773</v>
      </c>
      <c r="P884" s="16"/>
      <c r="Q884" s="16"/>
      <c r="R884" s="16"/>
      <c r="S884" s="16"/>
    </row>
    <row r="885" spans="1:19" x14ac:dyDescent="0.2">
      <c r="A885" t="s">
        <v>30</v>
      </c>
      <c r="B885" t="s">
        <v>37</v>
      </c>
      <c r="C885" t="s">
        <v>129</v>
      </c>
      <c r="D885" t="s">
        <v>16</v>
      </c>
      <c r="E885" t="s">
        <v>129</v>
      </c>
      <c r="F885" t="s">
        <v>129</v>
      </c>
      <c r="G885" t="s">
        <v>129</v>
      </c>
      <c r="H885" t="s">
        <v>27</v>
      </c>
      <c r="I885" t="s">
        <v>34</v>
      </c>
      <c r="J885" t="s">
        <v>208</v>
      </c>
      <c r="K885">
        <v>7</v>
      </c>
      <c r="L885" s="17">
        <v>8</v>
      </c>
      <c r="M885" s="17">
        <v>9.3333333333333339</v>
      </c>
      <c r="N885" s="16">
        <v>239.31340170869245</v>
      </c>
      <c r="O885" s="16">
        <v>208.92363712533773</v>
      </c>
      <c r="P885" s="16"/>
      <c r="Q885" s="16"/>
      <c r="R885" s="16"/>
      <c r="S885" s="16"/>
    </row>
    <row r="886" spans="1:19" x14ac:dyDescent="0.2">
      <c r="A886" t="s">
        <v>30</v>
      </c>
      <c r="B886" t="s">
        <v>37</v>
      </c>
      <c r="C886" t="s">
        <v>129</v>
      </c>
      <c r="D886" t="s">
        <v>16</v>
      </c>
      <c r="E886" t="s">
        <v>129</v>
      </c>
      <c r="F886" t="s">
        <v>129</v>
      </c>
      <c r="G886" t="s">
        <v>129</v>
      </c>
      <c r="H886" t="s">
        <v>27</v>
      </c>
      <c r="I886" t="s">
        <v>34</v>
      </c>
      <c r="J886" t="s">
        <v>686</v>
      </c>
      <c r="K886">
        <v>2</v>
      </c>
      <c r="L886" s="17">
        <v>8.5</v>
      </c>
      <c r="M886" s="17">
        <v>9.8333333333333339</v>
      </c>
      <c r="N886" s="16">
        <v>239.31340170869245</v>
      </c>
      <c r="O886" s="16">
        <v>208.92363712533773</v>
      </c>
      <c r="P886" s="16"/>
      <c r="Q886" s="16"/>
      <c r="R886" s="16"/>
      <c r="S886" s="16"/>
    </row>
    <row r="887" spans="1:19" x14ac:dyDescent="0.2">
      <c r="A887" t="s">
        <v>30</v>
      </c>
      <c r="B887" t="s">
        <v>37</v>
      </c>
      <c r="C887" t="s">
        <v>129</v>
      </c>
      <c r="D887" t="s">
        <v>16</v>
      </c>
      <c r="E887" t="s">
        <v>129</v>
      </c>
      <c r="F887" t="s">
        <v>129</v>
      </c>
      <c r="G887" t="s">
        <v>129</v>
      </c>
      <c r="H887" t="s">
        <v>27</v>
      </c>
      <c r="I887" t="s">
        <v>34</v>
      </c>
      <c r="J887" t="s">
        <v>686</v>
      </c>
      <c r="K887">
        <v>3</v>
      </c>
      <c r="L887" s="17">
        <v>8.1666666666666661</v>
      </c>
      <c r="M887" s="17">
        <v>9.5</v>
      </c>
      <c r="N887" s="16">
        <v>239.31340170869245</v>
      </c>
      <c r="O887" s="16">
        <v>208.92363712533773</v>
      </c>
      <c r="P887" s="16"/>
      <c r="Q887" s="16"/>
      <c r="R887" s="16"/>
      <c r="S887" s="16"/>
    </row>
    <row r="888" spans="1:19" x14ac:dyDescent="0.2">
      <c r="A888" t="s">
        <v>30</v>
      </c>
      <c r="B888" t="s">
        <v>37</v>
      </c>
      <c r="C888" t="s">
        <v>129</v>
      </c>
      <c r="D888" t="s">
        <v>16</v>
      </c>
      <c r="E888" t="s">
        <v>129</v>
      </c>
      <c r="F888" t="s">
        <v>129</v>
      </c>
      <c r="G888" t="s">
        <v>129</v>
      </c>
      <c r="H888" t="s">
        <v>27</v>
      </c>
      <c r="I888" t="s">
        <v>34</v>
      </c>
      <c r="J888" t="s">
        <v>686</v>
      </c>
      <c r="K888">
        <v>4</v>
      </c>
      <c r="L888" s="17">
        <v>8</v>
      </c>
      <c r="M888" s="17">
        <v>9.3333333333333339</v>
      </c>
      <c r="N888" s="16">
        <v>239.31340170869245</v>
      </c>
      <c r="O888" s="16">
        <v>208.92363712533773</v>
      </c>
      <c r="P888" s="16"/>
      <c r="Q888" s="16"/>
      <c r="R888" s="16"/>
      <c r="S888" s="16"/>
    </row>
    <row r="889" spans="1:19" x14ac:dyDescent="0.2">
      <c r="A889" t="s">
        <v>30</v>
      </c>
      <c r="B889" t="s">
        <v>37</v>
      </c>
      <c r="C889" t="s">
        <v>129</v>
      </c>
      <c r="D889" t="s">
        <v>16</v>
      </c>
      <c r="E889" t="s">
        <v>129</v>
      </c>
      <c r="F889" t="s">
        <v>129</v>
      </c>
      <c r="G889" t="s">
        <v>129</v>
      </c>
      <c r="H889" t="s">
        <v>27</v>
      </c>
      <c r="I889" t="s">
        <v>34</v>
      </c>
      <c r="J889" t="s">
        <v>686</v>
      </c>
      <c r="K889">
        <v>5</v>
      </c>
      <c r="L889" s="17">
        <v>8.5</v>
      </c>
      <c r="M889" s="17">
        <v>9.8333333333333339</v>
      </c>
      <c r="N889" s="16">
        <v>239.31340170869245</v>
      </c>
      <c r="O889" s="16">
        <v>208.92363712533773</v>
      </c>
      <c r="P889" s="16"/>
      <c r="Q889" s="16"/>
      <c r="R889" s="16"/>
      <c r="S889" s="16"/>
    </row>
    <row r="890" spans="1:19" x14ac:dyDescent="0.2">
      <c r="A890" t="s">
        <v>30</v>
      </c>
      <c r="B890" t="s">
        <v>37</v>
      </c>
      <c r="C890" t="s">
        <v>129</v>
      </c>
      <c r="D890" t="s">
        <v>16</v>
      </c>
      <c r="E890" t="s">
        <v>129</v>
      </c>
      <c r="F890" t="s">
        <v>129</v>
      </c>
      <c r="G890" t="s">
        <v>129</v>
      </c>
      <c r="H890" t="s">
        <v>27</v>
      </c>
      <c r="I890" t="s">
        <v>34</v>
      </c>
      <c r="J890" t="s">
        <v>686</v>
      </c>
      <c r="K890">
        <v>6</v>
      </c>
      <c r="L890" s="17">
        <v>8.5</v>
      </c>
      <c r="M890" s="17">
        <v>9.8333333333333339</v>
      </c>
      <c r="N890" s="16">
        <v>239.31340170869245</v>
      </c>
      <c r="O890" s="16">
        <v>208.92363712533773</v>
      </c>
      <c r="P890" s="16"/>
      <c r="Q890" s="16"/>
      <c r="R890" s="16"/>
      <c r="S890" s="16"/>
    </row>
    <row r="891" spans="1:19" x14ac:dyDescent="0.2">
      <c r="A891" t="s">
        <v>30</v>
      </c>
      <c r="B891" t="s">
        <v>37</v>
      </c>
      <c r="C891" t="s">
        <v>129</v>
      </c>
      <c r="D891" t="s">
        <v>16</v>
      </c>
      <c r="E891" t="s">
        <v>129</v>
      </c>
      <c r="F891" t="s">
        <v>129</v>
      </c>
      <c r="G891" t="s">
        <v>129</v>
      </c>
      <c r="H891" t="s">
        <v>27</v>
      </c>
      <c r="I891" t="s">
        <v>34</v>
      </c>
      <c r="J891" t="s">
        <v>189</v>
      </c>
      <c r="K891">
        <v>1</v>
      </c>
      <c r="L891" s="17">
        <v>9.25</v>
      </c>
      <c r="M891" s="17">
        <v>10.583333333333334</v>
      </c>
      <c r="N891" s="16">
        <v>239.31340170869245</v>
      </c>
      <c r="O891" s="16">
        <v>208.92363712533773</v>
      </c>
      <c r="P891" s="16"/>
      <c r="Q891" s="16"/>
      <c r="R891" s="16"/>
      <c r="S891" s="16"/>
    </row>
    <row r="892" spans="1:19" x14ac:dyDescent="0.2">
      <c r="A892" t="s">
        <v>30</v>
      </c>
      <c r="B892" t="s">
        <v>37</v>
      </c>
      <c r="C892" t="s">
        <v>129</v>
      </c>
      <c r="D892" t="s">
        <v>16</v>
      </c>
      <c r="E892" t="s">
        <v>129</v>
      </c>
      <c r="F892" t="s">
        <v>129</v>
      </c>
      <c r="G892" t="s">
        <v>129</v>
      </c>
      <c r="H892" t="s">
        <v>27</v>
      </c>
      <c r="I892" t="s">
        <v>34</v>
      </c>
      <c r="J892" t="s">
        <v>189</v>
      </c>
      <c r="K892">
        <v>2</v>
      </c>
      <c r="L892" s="17">
        <v>9</v>
      </c>
      <c r="M892" s="17">
        <v>10.333333333333334</v>
      </c>
      <c r="N892" s="16">
        <v>239.31340170869245</v>
      </c>
      <c r="O892" s="16">
        <v>208.92363712533773</v>
      </c>
      <c r="P892" s="16"/>
      <c r="Q892" s="16"/>
      <c r="R892" s="16"/>
      <c r="S892" s="16"/>
    </row>
    <row r="893" spans="1:19" x14ac:dyDescent="0.2">
      <c r="A893" t="s">
        <v>30</v>
      </c>
      <c r="B893" t="s">
        <v>37</v>
      </c>
      <c r="C893" t="s">
        <v>129</v>
      </c>
      <c r="D893" t="s">
        <v>16</v>
      </c>
      <c r="E893" t="s">
        <v>129</v>
      </c>
      <c r="F893" t="s">
        <v>129</v>
      </c>
      <c r="G893" t="s">
        <v>129</v>
      </c>
      <c r="H893" t="s">
        <v>27</v>
      </c>
      <c r="I893" t="s">
        <v>34</v>
      </c>
      <c r="J893" t="s">
        <v>189</v>
      </c>
      <c r="K893">
        <v>3</v>
      </c>
      <c r="L893" s="17">
        <v>9.6666666666666661</v>
      </c>
      <c r="M893" s="17">
        <v>11</v>
      </c>
      <c r="N893" s="16">
        <v>239.31340170869245</v>
      </c>
      <c r="O893" s="16">
        <v>208.92363712533773</v>
      </c>
      <c r="P893" s="16"/>
      <c r="Q893" s="16"/>
      <c r="R893" s="16"/>
      <c r="S893" s="16"/>
    </row>
    <row r="894" spans="1:19" x14ac:dyDescent="0.2">
      <c r="A894" t="s">
        <v>30</v>
      </c>
      <c r="B894" t="s">
        <v>37</v>
      </c>
      <c r="C894" t="s">
        <v>129</v>
      </c>
      <c r="D894" t="s">
        <v>16</v>
      </c>
      <c r="E894" t="s">
        <v>129</v>
      </c>
      <c r="F894" t="s">
        <v>129</v>
      </c>
      <c r="G894" t="s">
        <v>129</v>
      </c>
      <c r="H894" t="s">
        <v>27</v>
      </c>
      <c r="I894" t="s">
        <v>34</v>
      </c>
      <c r="J894" t="s">
        <v>189</v>
      </c>
      <c r="K894">
        <v>4</v>
      </c>
      <c r="L894" s="17">
        <v>9.75</v>
      </c>
      <c r="M894" s="17">
        <v>11.083333333333334</v>
      </c>
      <c r="N894" s="16">
        <v>239.31340170869245</v>
      </c>
      <c r="O894" s="16">
        <v>208.92363712533773</v>
      </c>
      <c r="P894" s="16"/>
      <c r="Q894" s="16"/>
      <c r="R894" s="16"/>
      <c r="S894" s="16"/>
    </row>
    <row r="895" spans="1:19" x14ac:dyDescent="0.2">
      <c r="A895" t="s">
        <v>30</v>
      </c>
      <c r="B895" t="s">
        <v>37</v>
      </c>
      <c r="C895" t="s">
        <v>129</v>
      </c>
      <c r="D895" t="s">
        <v>16</v>
      </c>
      <c r="E895" t="s">
        <v>129</v>
      </c>
      <c r="F895" t="s">
        <v>129</v>
      </c>
      <c r="G895" t="s">
        <v>129</v>
      </c>
      <c r="H895" t="s">
        <v>27</v>
      </c>
      <c r="I895" t="s">
        <v>34</v>
      </c>
      <c r="J895" t="s">
        <v>189</v>
      </c>
      <c r="K895">
        <v>5</v>
      </c>
      <c r="L895" s="17">
        <v>9</v>
      </c>
      <c r="M895" s="17">
        <v>10.333333333333334</v>
      </c>
      <c r="N895" s="16">
        <v>239.31340170869245</v>
      </c>
      <c r="O895" s="16">
        <v>208.92363712533773</v>
      </c>
      <c r="P895" s="16"/>
      <c r="Q895" s="16"/>
      <c r="R895" s="16"/>
      <c r="S895" s="16"/>
    </row>
    <row r="896" spans="1:19" x14ac:dyDescent="0.2">
      <c r="A896" t="s">
        <v>30</v>
      </c>
      <c r="B896" t="s">
        <v>37</v>
      </c>
      <c r="C896" t="s">
        <v>129</v>
      </c>
      <c r="D896" t="s">
        <v>16</v>
      </c>
      <c r="E896" t="s">
        <v>129</v>
      </c>
      <c r="F896" t="s">
        <v>129</v>
      </c>
      <c r="G896" t="s">
        <v>129</v>
      </c>
      <c r="H896" t="s">
        <v>27</v>
      </c>
      <c r="I896" t="s">
        <v>34</v>
      </c>
      <c r="J896" t="s">
        <v>189</v>
      </c>
      <c r="K896">
        <v>6</v>
      </c>
      <c r="L896" s="17">
        <v>9.25</v>
      </c>
      <c r="M896" s="17">
        <v>10.583333333333334</v>
      </c>
      <c r="N896" s="16">
        <v>239.31340170869245</v>
      </c>
      <c r="O896" s="16">
        <v>208.92363712533773</v>
      </c>
      <c r="P896" s="16"/>
      <c r="Q896" s="16"/>
      <c r="R896" s="16"/>
      <c r="S896" s="16"/>
    </row>
    <row r="897" spans="1:19" x14ac:dyDescent="0.2">
      <c r="A897" t="s">
        <v>30</v>
      </c>
      <c r="B897" t="s">
        <v>37</v>
      </c>
      <c r="C897" t="s">
        <v>129</v>
      </c>
      <c r="D897" t="s">
        <v>16</v>
      </c>
      <c r="E897" t="s">
        <v>129</v>
      </c>
      <c r="F897" t="s">
        <v>129</v>
      </c>
      <c r="G897" t="s">
        <v>129</v>
      </c>
      <c r="H897" t="s">
        <v>27</v>
      </c>
      <c r="I897" t="s">
        <v>34</v>
      </c>
      <c r="J897" t="s">
        <v>189</v>
      </c>
      <c r="K897">
        <v>7</v>
      </c>
      <c r="L897" s="17">
        <v>9</v>
      </c>
      <c r="M897" s="17">
        <v>10.333333333333334</v>
      </c>
      <c r="N897" s="16">
        <v>239.31340170869245</v>
      </c>
      <c r="O897" s="16">
        <v>208.92363712533773</v>
      </c>
      <c r="P897" s="16"/>
      <c r="Q897" s="16"/>
      <c r="R897" s="16"/>
      <c r="S897" s="16"/>
    </row>
    <row r="898" spans="1:19" x14ac:dyDescent="0.2">
      <c r="A898" t="s">
        <v>30</v>
      </c>
      <c r="B898" t="s">
        <v>37</v>
      </c>
      <c r="C898" t="s">
        <v>129</v>
      </c>
      <c r="D898" t="s">
        <v>16</v>
      </c>
      <c r="E898" t="s">
        <v>129</v>
      </c>
      <c r="F898" t="s">
        <v>129</v>
      </c>
      <c r="G898" t="s">
        <v>129</v>
      </c>
      <c r="H898" t="s">
        <v>27</v>
      </c>
      <c r="I898" t="s">
        <v>34</v>
      </c>
      <c r="J898" t="s">
        <v>361</v>
      </c>
      <c r="K898">
        <v>1</v>
      </c>
      <c r="L898" s="17">
        <v>10</v>
      </c>
      <c r="M898" s="17">
        <v>11.333333333333334</v>
      </c>
      <c r="N898" s="16">
        <v>239.31340170869245</v>
      </c>
      <c r="O898" s="16">
        <v>208.92363712533773</v>
      </c>
      <c r="P898" s="16"/>
      <c r="Q898" s="16"/>
      <c r="R898" s="16"/>
      <c r="S898" s="16"/>
    </row>
    <row r="899" spans="1:19" x14ac:dyDescent="0.2">
      <c r="A899" t="s">
        <v>30</v>
      </c>
      <c r="B899" t="s">
        <v>37</v>
      </c>
      <c r="C899" t="s">
        <v>129</v>
      </c>
      <c r="D899" t="s">
        <v>16</v>
      </c>
      <c r="E899" t="s">
        <v>129</v>
      </c>
      <c r="F899" t="s">
        <v>129</v>
      </c>
      <c r="G899" t="s">
        <v>129</v>
      </c>
      <c r="H899" t="s">
        <v>27</v>
      </c>
      <c r="I899" t="s">
        <v>34</v>
      </c>
      <c r="J899" t="s">
        <v>361</v>
      </c>
      <c r="K899">
        <v>2</v>
      </c>
      <c r="L899" s="17">
        <v>10</v>
      </c>
      <c r="M899" s="17">
        <v>11.333333333333334</v>
      </c>
      <c r="N899" s="16">
        <v>239.31340170869245</v>
      </c>
      <c r="O899" s="16">
        <v>208.92363712533773</v>
      </c>
      <c r="P899" s="16"/>
      <c r="Q899" s="16"/>
      <c r="R899" s="16"/>
      <c r="S899" s="16"/>
    </row>
    <row r="900" spans="1:19" x14ac:dyDescent="0.2">
      <c r="A900" t="s">
        <v>30</v>
      </c>
      <c r="B900" t="s">
        <v>37</v>
      </c>
      <c r="C900" t="s">
        <v>129</v>
      </c>
      <c r="D900" t="s">
        <v>16</v>
      </c>
      <c r="E900" t="s">
        <v>129</v>
      </c>
      <c r="F900" t="s">
        <v>129</v>
      </c>
      <c r="G900" t="s">
        <v>129</v>
      </c>
      <c r="H900" t="s">
        <v>27</v>
      </c>
      <c r="I900" t="s">
        <v>34</v>
      </c>
      <c r="J900" t="s">
        <v>361</v>
      </c>
      <c r="K900">
        <v>3</v>
      </c>
      <c r="L900" s="17">
        <v>10</v>
      </c>
      <c r="M900" s="17">
        <v>11.333333333333334</v>
      </c>
      <c r="N900" s="16">
        <v>239.31340170869245</v>
      </c>
      <c r="O900" s="16">
        <v>208.92363712533773</v>
      </c>
      <c r="P900" s="16"/>
      <c r="Q900" s="16"/>
      <c r="R900" s="16"/>
      <c r="S900" s="16"/>
    </row>
    <row r="901" spans="1:19" x14ac:dyDescent="0.2">
      <c r="A901" t="s">
        <v>30</v>
      </c>
      <c r="B901" t="s">
        <v>37</v>
      </c>
      <c r="C901" t="s">
        <v>129</v>
      </c>
      <c r="D901" t="s">
        <v>16</v>
      </c>
      <c r="E901" t="s">
        <v>129</v>
      </c>
      <c r="F901" t="s">
        <v>129</v>
      </c>
      <c r="G901" t="s">
        <v>129</v>
      </c>
      <c r="H901" t="s">
        <v>27</v>
      </c>
      <c r="I901" t="s">
        <v>34</v>
      </c>
      <c r="J901" t="s">
        <v>361</v>
      </c>
      <c r="K901">
        <v>4</v>
      </c>
      <c r="L901" s="17">
        <v>10</v>
      </c>
      <c r="M901" s="17">
        <v>11.333333333333334</v>
      </c>
      <c r="N901" s="16">
        <v>239.31340170869245</v>
      </c>
      <c r="O901" s="16">
        <v>208.92363712533773</v>
      </c>
      <c r="P901" s="16"/>
      <c r="Q901" s="16"/>
      <c r="R901" s="16"/>
      <c r="S901" s="16"/>
    </row>
    <row r="902" spans="1:19" x14ac:dyDescent="0.2">
      <c r="A902" t="s">
        <v>30</v>
      </c>
      <c r="B902" t="s">
        <v>37</v>
      </c>
      <c r="C902" t="s">
        <v>129</v>
      </c>
      <c r="D902" t="s">
        <v>16</v>
      </c>
      <c r="E902" t="s">
        <v>129</v>
      </c>
      <c r="F902" t="s">
        <v>129</v>
      </c>
      <c r="G902" t="s">
        <v>129</v>
      </c>
      <c r="H902" t="s">
        <v>27</v>
      </c>
      <c r="I902" t="s">
        <v>34</v>
      </c>
      <c r="J902" t="s">
        <v>361</v>
      </c>
      <c r="K902">
        <v>5</v>
      </c>
      <c r="L902" s="17">
        <v>10.5</v>
      </c>
      <c r="M902" s="17">
        <v>11.833333333333334</v>
      </c>
      <c r="N902" s="16">
        <v>239.31340170869245</v>
      </c>
      <c r="O902" s="16">
        <v>208.92363712533773</v>
      </c>
      <c r="P902" s="16"/>
      <c r="Q902" s="16"/>
      <c r="R902" s="16"/>
      <c r="S902" s="16"/>
    </row>
    <row r="903" spans="1:19" x14ac:dyDescent="0.2">
      <c r="A903" t="s">
        <v>30</v>
      </c>
      <c r="B903" t="s">
        <v>37</v>
      </c>
      <c r="C903" t="s">
        <v>129</v>
      </c>
      <c r="D903" t="s">
        <v>16</v>
      </c>
      <c r="E903" t="s">
        <v>129</v>
      </c>
      <c r="F903" t="s">
        <v>129</v>
      </c>
      <c r="G903" t="s">
        <v>129</v>
      </c>
      <c r="H903" t="s">
        <v>27</v>
      </c>
      <c r="I903" t="s">
        <v>34</v>
      </c>
      <c r="J903" t="s">
        <v>361</v>
      </c>
      <c r="K903">
        <v>6</v>
      </c>
      <c r="L903" s="17">
        <v>11.25</v>
      </c>
      <c r="M903" s="17">
        <v>12.583333333333334</v>
      </c>
      <c r="N903" s="16">
        <v>239.31340170869245</v>
      </c>
      <c r="O903" s="16">
        <v>208.92363712533773</v>
      </c>
      <c r="P903" s="16"/>
      <c r="Q903" s="16"/>
      <c r="R903" s="16"/>
      <c r="S903" s="16"/>
    </row>
    <row r="904" spans="1:19" x14ac:dyDescent="0.2">
      <c r="A904" t="s">
        <v>30</v>
      </c>
      <c r="B904" t="s">
        <v>37</v>
      </c>
      <c r="C904" t="s">
        <v>129</v>
      </c>
      <c r="D904" t="s">
        <v>16</v>
      </c>
      <c r="E904" t="s">
        <v>129</v>
      </c>
      <c r="F904" t="s">
        <v>129</v>
      </c>
      <c r="G904" t="s">
        <v>129</v>
      </c>
      <c r="H904" t="s">
        <v>27</v>
      </c>
      <c r="I904" t="s">
        <v>34</v>
      </c>
      <c r="J904" t="s">
        <v>361</v>
      </c>
      <c r="K904">
        <v>7</v>
      </c>
      <c r="L904" s="17">
        <v>10</v>
      </c>
      <c r="M904" s="17">
        <v>11.333333333333334</v>
      </c>
      <c r="N904" s="16">
        <v>239.31340170869245</v>
      </c>
      <c r="O904" s="16">
        <v>208.92363712533773</v>
      </c>
      <c r="P904" s="16"/>
      <c r="Q904" s="16"/>
      <c r="R904" s="16"/>
      <c r="S904" s="16"/>
    </row>
    <row r="905" spans="1:19" x14ac:dyDescent="0.2">
      <c r="A905" t="s">
        <v>30</v>
      </c>
      <c r="B905" t="s">
        <v>37</v>
      </c>
      <c r="C905" t="s">
        <v>129</v>
      </c>
      <c r="D905" t="s">
        <v>16</v>
      </c>
      <c r="E905" t="s">
        <v>129</v>
      </c>
      <c r="F905" t="s">
        <v>129</v>
      </c>
      <c r="G905" t="s">
        <v>129</v>
      </c>
      <c r="H905" t="s">
        <v>27</v>
      </c>
      <c r="I905" t="s">
        <v>34</v>
      </c>
      <c r="J905" t="s">
        <v>399</v>
      </c>
      <c r="K905">
        <v>1</v>
      </c>
      <c r="L905" s="17">
        <v>11</v>
      </c>
      <c r="M905" s="17">
        <v>12.333333333333334</v>
      </c>
      <c r="N905" s="16">
        <v>239.31340170869245</v>
      </c>
      <c r="O905" s="16">
        <v>208.92363712533773</v>
      </c>
      <c r="P905" s="16"/>
      <c r="Q905" s="16"/>
      <c r="R905" s="16"/>
      <c r="S905" s="16"/>
    </row>
    <row r="906" spans="1:19" x14ac:dyDescent="0.2">
      <c r="A906" t="s">
        <v>30</v>
      </c>
      <c r="B906" t="s">
        <v>37</v>
      </c>
      <c r="C906" t="s">
        <v>129</v>
      </c>
      <c r="D906" t="s">
        <v>16</v>
      </c>
      <c r="E906" t="s">
        <v>129</v>
      </c>
      <c r="F906" t="s">
        <v>129</v>
      </c>
      <c r="G906" t="s">
        <v>129</v>
      </c>
      <c r="H906" t="s">
        <v>27</v>
      </c>
      <c r="I906" t="s">
        <v>34</v>
      </c>
      <c r="J906" t="s">
        <v>399</v>
      </c>
      <c r="K906">
        <v>4</v>
      </c>
      <c r="L906" s="17">
        <v>11</v>
      </c>
      <c r="M906" s="17">
        <v>12.333333333333334</v>
      </c>
      <c r="N906" s="16">
        <v>239.31340170869245</v>
      </c>
      <c r="O906" s="16">
        <v>208.92363712533773</v>
      </c>
      <c r="P906" s="16"/>
      <c r="Q906" s="16"/>
      <c r="R906" s="16"/>
      <c r="S906" s="16"/>
    </row>
    <row r="907" spans="1:19" x14ac:dyDescent="0.2">
      <c r="A907" t="s">
        <v>30</v>
      </c>
      <c r="B907" t="s">
        <v>37</v>
      </c>
      <c r="C907" t="s">
        <v>129</v>
      </c>
      <c r="D907" t="s">
        <v>16</v>
      </c>
      <c r="E907" t="s">
        <v>129</v>
      </c>
      <c r="F907" t="s">
        <v>129</v>
      </c>
      <c r="G907" t="s">
        <v>129</v>
      </c>
      <c r="H907" t="s">
        <v>27</v>
      </c>
      <c r="I907" t="s">
        <v>34</v>
      </c>
      <c r="J907" t="s">
        <v>399</v>
      </c>
      <c r="K907">
        <v>5</v>
      </c>
      <c r="L907" s="17">
        <v>11</v>
      </c>
      <c r="M907" s="17">
        <v>12.333333333333334</v>
      </c>
      <c r="N907" s="16">
        <v>239.31340170869245</v>
      </c>
      <c r="O907" s="16">
        <v>208.92363712533773</v>
      </c>
      <c r="P907" s="16"/>
      <c r="Q907" s="16"/>
      <c r="R907" s="16"/>
      <c r="S907" s="16"/>
    </row>
    <row r="908" spans="1:19" x14ac:dyDescent="0.2">
      <c r="A908" t="s">
        <v>30</v>
      </c>
      <c r="B908" t="s">
        <v>37</v>
      </c>
      <c r="C908" t="s">
        <v>129</v>
      </c>
      <c r="D908" t="s">
        <v>16</v>
      </c>
      <c r="E908" t="s">
        <v>129</v>
      </c>
      <c r="F908" t="s">
        <v>129</v>
      </c>
      <c r="G908" t="s">
        <v>129</v>
      </c>
      <c r="H908" t="s">
        <v>27</v>
      </c>
      <c r="I908" t="s">
        <v>34</v>
      </c>
      <c r="J908" t="s">
        <v>399</v>
      </c>
      <c r="K908">
        <v>6</v>
      </c>
      <c r="L908" s="17">
        <v>11.75</v>
      </c>
      <c r="M908" s="17">
        <v>13.083333333333334</v>
      </c>
      <c r="N908" s="16">
        <v>239.31340170869245</v>
      </c>
      <c r="O908" s="16">
        <v>208.92363712533773</v>
      </c>
      <c r="P908" s="16"/>
      <c r="Q908" s="16"/>
      <c r="R908" s="16"/>
      <c r="S908" s="16"/>
    </row>
    <row r="909" spans="1:19" x14ac:dyDescent="0.2">
      <c r="A909" t="s">
        <v>30</v>
      </c>
      <c r="B909" t="s">
        <v>37</v>
      </c>
      <c r="C909" t="s">
        <v>129</v>
      </c>
      <c r="D909" t="s">
        <v>16</v>
      </c>
      <c r="E909" t="s">
        <v>129</v>
      </c>
      <c r="F909" t="s">
        <v>129</v>
      </c>
      <c r="G909" t="s">
        <v>129</v>
      </c>
      <c r="H909" t="s">
        <v>27</v>
      </c>
      <c r="I909" t="s">
        <v>34</v>
      </c>
      <c r="J909" t="s">
        <v>399</v>
      </c>
      <c r="K909">
        <v>7</v>
      </c>
      <c r="L909" s="17">
        <v>11</v>
      </c>
      <c r="M909" s="17">
        <v>12.333333333333334</v>
      </c>
      <c r="N909" s="16">
        <v>239.31340170869245</v>
      </c>
      <c r="O909" s="16">
        <v>208.92363712533773</v>
      </c>
      <c r="P909" s="16"/>
      <c r="Q909" s="16"/>
      <c r="R909" s="16"/>
      <c r="S909" s="16"/>
    </row>
    <row r="910" spans="1:19" x14ac:dyDescent="0.2">
      <c r="A910" t="s">
        <v>30</v>
      </c>
      <c r="B910" t="s">
        <v>37</v>
      </c>
      <c r="C910" t="s">
        <v>129</v>
      </c>
      <c r="D910" t="s">
        <v>16</v>
      </c>
      <c r="E910" t="s">
        <v>129</v>
      </c>
      <c r="F910" t="s">
        <v>129</v>
      </c>
      <c r="G910" t="s">
        <v>129</v>
      </c>
      <c r="H910" t="s">
        <v>27</v>
      </c>
      <c r="I910" t="s">
        <v>34</v>
      </c>
      <c r="J910" t="s">
        <v>347</v>
      </c>
      <c r="K910">
        <v>2</v>
      </c>
      <c r="L910" s="17">
        <v>12.166666666666666</v>
      </c>
      <c r="M910" s="17">
        <v>13.5</v>
      </c>
      <c r="N910" s="16">
        <v>239.31340170869245</v>
      </c>
      <c r="O910" s="16">
        <v>208.92363712533773</v>
      </c>
      <c r="P910" s="16"/>
      <c r="Q910" s="16"/>
      <c r="R910" s="16"/>
      <c r="S910" s="16"/>
    </row>
    <row r="911" spans="1:19" x14ac:dyDescent="0.2">
      <c r="A911" t="s">
        <v>30</v>
      </c>
      <c r="B911" t="s">
        <v>37</v>
      </c>
      <c r="C911" t="s">
        <v>129</v>
      </c>
      <c r="D911" t="s">
        <v>16</v>
      </c>
      <c r="E911" t="s">
        <v>129</v>
      </c>
      <c r="F911" t="s">
        <v>129</v>
      </c>
      <c r="G911" t="s">
        <v>129</v>
      </c>
      <c r="H911" t="s">
        <v>27</v>
      </c>
      <c r="I911" t="s">
        <v>34</v>
      </c>
      <c r="J911" t="s">
        <v>347</v>
      </c>
      <c r="K911">
        <v>3</v>
      </c>
      <c r="L911" s="17">
        <v>12</v>
      </c>
      <c r="M911" s="17">
        <v>13.333333333333334</v>
      </c>
      <c r="N911" s="16">
        <v>239.31340170869245</v>
      </c>
      <c r="O911" s="16">
        <v>208.92363712533773</v>
      </c>
      <c r="P911" s="16"/>
      <c r="Q911" s="16"/>
      <c r="R911" s="16"/>
      <c r="S911" s="16"/>
    </row>
    <row r="912" spans="1:19" x14ac:dyDescent="0.2">
      <c r="A912" t="s">
        <v>30</v>
      </c>
      <c r="B912" t="s">
        <v>37</v>
      </c>
      <c r="C912" t="s">
        <v>129</v>
      </c>
      <c r="D912" t="s">
        <v>16</v>
      </c>
      <c r="E912" t="s">
        <v>129</v>
      </c>
      <c r="F912" t="s">
        <v>129</v>
      </c>
      <c r="G912" t="s">
        <v>129</v>
      </c>
      <c r="H912" t="s">
        <v>27</v>
      </c>
      <c r="I912" t="s">
        <v>34</v>
      </c>
      <c r="J912" t="s">
        <v>347</v>
      </c>
      <c r="K912">
        <v>4</v>
      </c>
      <c r="L912" s="17">
        <v>12</v>
      </c>
      <c r="M912" s="17">
        <v>13.333333333333334</v>
      </c>
      <c r="N912" s="16">
        <v>239.31340170869245</v>
      </c>
      <c r="O912" s="16">
        <v>208.92363712533773</v>
      </c>
      <c r="P912" s="16"/>
      <c r="Q912" s="16"/>
      <c r="R912" s="16"/>
      <c r="S912" s="16"/>
    </row>
    <row r="913" spans="1:19" x14ac:dyDescent="0.2">
      <c r="A913" t="s">
        <v>30</v>
      </c>
      <c r="B913" t="s">
        <v>37</v>
      </c>
      <c r="C913" t="s">
        <v>129</v>
      </c>
      <c r="D913" t="s">
        <v>16</v>
      </c>
      <c r="E913" t="s">
        <v>129</v>
      </c>
      <c r="F913" t="s">
        <v>129</v>
      </c>
      <c r="G913" t="s">
        <v>129</v>
      </c>
      <c r="H913" t="s">
        <v>27</v>
      </c>
      <c r="I913" t="s">
        <v>34</v>
      </c>
      <c r="J913" t="s">
        <v>347</v>
      </c>
      <c r="K913">
        <v>5</v>
      </c>
      <c r="L913" s="17">
        <v>12.666666666666666</v>
      </c>
      <c r="M913" s="17">
        <v>14</v>
      </c>
      <c r="N913" s="16">
        <v>239.31340170869245</v>
      </c>
      <c r="O913" s="16">
        <v>208.92363712533773</v>
      </c>
      <c r="P913" s="16"/>
      <c r="Q913" s="16"/>
      <c r="R913" s="16"/>
      <c r="S913" s="16"/>
    </row>
    <row r="914" spans="1:19" x14ac:dyDescent="0.2">
      <c r="A914" t="s">
        <v>30</v>
      </c>
      <c r="B914" t="s">
        <v>37</v>
      </c>
      <c r="C914" t="s">
        <v>129</v>
      </c>
      <c r="D914" t="s">
        <v>16</v>
      </c>
      <c r="E914" t="s">
        <v>129</v>
      </c>
      <c r="F914" t="s">
        <v>129</v>
      </c>
      <c r="G914" t="s">
        <v>129</v>
      </c>
      <c r="H914" t="s">
        <v>27</v>
      </c>
      <c r="I914" t="s">
        <v>34</v>
      </c>
      <c r="J914" t="s">
        <v>452</v>
      </c>
      <c r="K914">
        <v>1</v>
      </c>
      <c r="L914" s="17">
        <v>13</v>
      </c>
      <c r="M914" s="17">
        <v>14.333333333333334</v>
      </c>
      <c r="N914" s="16">
        <v>239.31340170869245</v>
      </c>
      <c r="O914" s="16">
        <v>208.92363712533773</v>
      </c>
      <c r="P914" s="16"/>
      <c r="Q914" s="16"/>
      <c r="R914" s="16"/>
      <c r="S914" s="16"/>
    </row>
    <row r="915" spans="1:19" x14ac:dyDescent="0.2">
      <c r="A915" t="s">
        <v>30</v>
      </c>
      <c r="B915" t="s">
        <v>37</v>
      </c>
      <c r="C915" t="s">
        <v>129</v>
      </c>
      <c r="D915" t="s">
        <v>16</v>
      </c>
      <c r="E915" t="s">
        <v>129</v>
      </c>
      <c r="F915" t="s">
        <v>129</v>
      </c>
      <c r="G915" t="s">
        <v>129</v>
      </c>
      <c r="H915" t="s">
        <v>27</v>
      </c>
      <c r="I915" t="s">
        <v>34</v>
      </c>
      <c r="J915" t="s">
        <v>452</v>
      </c>
      <c r="K915">
        <v>2</v>
      </c>
      <c r="L915" s="17">
        <v>13</v>
      </c>
      <c r="M915" s="17">
        <v>14.333333333333334</v>
      </c>
      <c r="N915" s="16">
        <v>239.31340170869245</v>
      </c>
      <c r="O915" s="16">
        <v>208.92363712533773</v>
      </c>
      <c r="P915" s="16"/>
      <c r="Q915" s="16"/>
      <c r="R915" s="16"/>
      <c r="S915" s="16"/>
    </row>
    <row r="916" spans="1:19" x14ac:dyDescent="0.2">
      <c r="A916" t="s">
        <v>30</v>
      </c>
      <c r="B916" t="s">
        <v>37</v>
      </c>
      <c r="C916" t="s">
        <v>129</v>
      </c>
      <c r="D916" t="s">
        <v>16</v>
      </c>
      <c r="E916" t="s">
        <v>129</v>
      </c>
      <c r="F916" t="s">
        <v>129</v>
      </c>
      <c r="G916" t="s">
        <v>129</v>
      </c>
      <c r="H916" t="s">
        <v>27</v>
      </c>
      <c r="I916" t="s">
        <v>34</v>
      </c>
      <c r="J916" t="s">
        <v>452</v>
      </c>
      <c r="K916">
        <v>3</v>
      </c>
      <c r="L916" s="17">
        <v>13</v>
      </c>
      <c r="M916" s="17">
        <v>14.333333333333334</v>
      </c>
      <c r="N916" s="16">
        <v>239.31340170869245</v>
      </c>
      <c r="O916" s="16">
        <v>208.92363712533773</v>
      </c>
      <c r="P916" s="16"/>
      <c r="Q916" s="16"/>
      <c r="R916" s="16"/>
      <c r="S916" s="16"/>
    </row>
    <row r="917" spans="1:19" x14ac:dyDescent="0.2">
      <c r="A917" t="s">
        <v>30</v>
      </c>
      <c r="B917" t="s">
        <v>37</v>
      </c>
      <c r="C917" t="s">
        <v>129</v>
      </c>
      <c r="D917" t="s">
        <v>16</v>
      </c>
      <c r="E917" t="s">
        <v>129</v>
      </c>
      <c r="F917" t="s">
        <v>129</v>
      </c>
      <c r="G917" t="s">
        <v>129</v>
      </c>
      <c r="H917" t="s">
        <v>27</v>
      </c>
      <c r="I917" t="s">
        <v>34</v>
      </c>
      <c r="J917" t="s">
        <v>452</v>
      </c>
      <c r="K917">
        <v>4</v>
      </c>
      <c r="L917" s="17">
        <v>13.25</v>
      </c>
      <c r="M917" s="17">
        <v>14.583333333333334</v>
      </c>
      <c r="N917" s="16">
        <v>239.31340170869245</v>
      </c>
      <c r="O917" s="16">
        <v>208.92363712533773</v>
      </c>
      <c r="P917" s="16"/>
      <c r="Q917" s="16"/>
      <c r="R917" s="16"/>
      <c r="S917" s="16"/>
    </row>
    <row r="918" spans="1:19" x14ac:dyDescent="0.2">
      <c r="A918" t="s">
        <v>30</v>
      </c>
      <c r="B918" t="s">
        <v>37</v>
      </c>
      <c r="C918" t="s">
        <v>129</v>
      </c>
      <c r="D918" t="s">
        <v>16</v>
      </c>
      <c r="E918" t="s">
        <v>129</v>
      </c>
      <c r="F918" t="s">
        <v>129</v>
      </c>
      <c r="G918" t="s">
        <v>129</v>
      </c>
      <c r="H918" t="s">
        <v>27</v>
      </c>
      <c r="I918" t="s">
        <v>34</v>
      </c>
      <c r="J918" t="s">
        <v>452</v>
      </c>
      <c r="K918">
        <v>5</v>
      </c>
      <c r="L918" s="17">
        <v>13</v>
      </c>
      <c r="M918" s="17">
        <v>14.333333333333334</v>
      </c>
      <c r="N918" s="16">
        <v>239.31340170869245</v>
      </c>
      <c r="O918" s="16">
        <v>208.92363712533773</v>
      </c>
      <c r="P918" s="16"/>
      <c r="Q918" s="16"/>
      <c r="R918" s="16"/>
      <c r="S918" s="16"/>
    </row>
    <row r="919" spans="1:19" x14ac:dyDescent="0.2">
      <c r="A919" t="s">
        <v>30</v>
      </c>
      <c r="B919" t="s">
        <v>37</v>
      </c>
      <c r="C919" t="s">
        <v>129</v>
      </c>
      <c r="D919" t="s">
        <v>16</v>
      </c>
      <c r="E919" t="s">
        <v>129</v>
      </c>
      <c r="F919" t="s">
        <v>129</v>
      </c>
      <c r="G919" t="s">
        <v>129</v>
      </c>
      <c r="H919" t="s">
        <v>27</v>
      </c>
      <c r="I919" t="s">
        <v>34</v>
      </c>
      <c r="J919" t="s">
        <v>452</v>
      </c>
      <c r="K919">
        <v>6</v>
      </c>
      <c r="L919" s="17">
        <v>13</v>
      </c>
      <c r="M919" s="17">
        <v>14.333333333333334</v>
      </c>
      <c r="N919" s="16">
        <v>239.31340170869245</v>
      </c>
      <c r="O919" s="16">
        <v>208.92363712533773</v>
      </c>
      <c r="P919" s="16"/>
      <c r="Q919" s="16"/>
      <c r="R919" s="16"/>
      <c r="S919" s="16"/>
    </row>
    <row r="920" spans="1:19" x14ac:dyDescent="0.2">
      <c r="A920" t="s">
        <v>30</v>
      </c>
      <c r="B920" t="s">
        <v>37</v>
      </c>
      <c r="C920" t="s">
        <v>129</v>
      </c>
      <c r="D920" t="s">
        <v>16</v>
      </c>
      <c r="E920" t="s">
        <v>129</v>
      </c>
      <c r="F920" t="s">
        <v>129</v>
      </c>
      <c r="G920" t="s">
        <v>129</v>
      </c>
      <c r="H920" t="s">
        <v>27</v>
      </c>
      <c r="I920" t="s">
        <v>34</v>
      </c>
      <c r="J920" t="s">
        <v>452</v>
      </c>
      <c r="K920">
        <v>7</v>
      </c>
      <c r="L920" s="17">
        <v>13</v>
      </c>
      <c r="M920" s="17">
        <v>14.333333333333334</v>
      </c>
      <c r="N920" s="16">
        <v>239.31340170869245</v>
      </c>
      <c r="O920" s="16">
        <v>208.92363712533773</v>
      </c>
      <c r="P920" s="16"/>
      <c r="Q920" s="16"/>
      <c r="R920" s="16"/>
      <c r="S920" s="16"/>
    </row>
    <row r="921" spans="1:19" x14ac:dyDescent="0.2">
      <c r="A921" t="s">
        <v>30</v>
      </c>
      <c r="B921" t="s">
        <v>37</v>
      </c>
      <c r="C921" t="s">
        <v>129</v>
      </c>
      <c r="D921" t="s">
        <v>16</v>
      </c>
      <c r="E921" t="s">
        <v>129</v>
      </c>
      <c r="F921" t="s">
        <v>129</v>
      </c>
      <c r="G921" t="s">
        <v>129</v>
      </c>
      <c r="H921" t="s">
        <v>27</v>
      </c>
      <c r="I921" t="s">
        <v>34</v>
      </c>
      <c r="J921" t="s">
        <v>833</v>
      </c>
      <c r="K921">
        <v>7</v>
      </c>
      <c r="L921" s="17">
        <v>12.5</v>
      </c>
      <c r="M921" s="17">
        <v>13.833333333333334</v>
      </c>
      <c r="N921" s="16">
        <v>239.31340170869245</v>
      </c>
      <c r="O921" s="16">
        <v>208.92363712533773</v>
      </c>
      <c r="P921" s="16"/>
      <c r="Q921" s="16"/>
      <c r="R921" s="16"/>
      <c r="S921" s="16"/>
    </row>
    <row r="922" spans="1:19" x14ac:dyDescent="0.2">
      <c r="A922" t="s">
        <v>30</v>
      </c>
      <c r="B922" t="s">
        <v>37</v>
      </c>
      <c r="C922" t="s">
        <v>129</v>
      </c>
      <c r="D922" t="s">
        <v>16</v>
      </c>
      <c r="E922" t="s">
        <v>129</v>
      </c>
      <c r="F922" t="s">
        <v>129</v>
      </c>
      <c r="G922" t="s">
        <v>129</v>
      </c>
      <c r="H922" t="s">
        <v>27</v>
      </c>
      <c r="I922" t="s">
        <v>34</v>
      </c>
      <c r="J922" t="s">
        <v>353</v>
      </c>
      <c r="K922">
        <v>1</v>
      </c>
      <c r="L922" s="17">
        <v>14.833333333333334</v>
      </c>
      <c r="M922" s="17">
        <v>16.166666666666668</v>
      </c>
      <c r="N922" s="16">
        <v>239.31340170869245</v>
      </c>
      <c r="O922" s="16">
        <v>208.92363712533773</v>
      </c>
      <c r="P922" s="16"/>
      <c r="Q922" s="16"/>
      <c r="R922" s="16"/>
      <c r="S922" s="16"/>
    </row>
    <row r="923" spans="1:19" x14ac:dyDescent="0.2">
      <c r="A923" t="s">
        <v>30</v>
      </c>
      <c r="B923" t="s">
        <v>37</v>
      </c>
      <c r="C923" t="s">
        <v>129</v>
      </c>
      <c r="D923" t="s">
        <v>16</v>
      </c>
      <c r="E923" t="s">
        <v>129</v>
      </c>
      <c r="F923" t="s">
        <v>129</v>
      </c>
      <c r="G923" t="s">
        <v>129</v>
      </c>
      <c r="H923" t="s">
        <v>27</v>
      </c>
      <c r="I923" t="s">
        <v>34</v>
      </c>
      <c r="J923" t="s">
        <v>353</v>
      </c>
      <c r="K923">
        <v>3</v>
      </c>
      <c r="L923" s="17">
        <v>13.416666666666666</v>
      </c>
      <c r="M923" s="17">
        <v>14.75</v>
      </c>
      <c r="N923" s="16">
        <v>239.31340170869245</v>
      </c>
      <c r="O923" s="16">
        <v>208.92363712533773</v>
      </c>
      <c r="P923" s="16"/>
      <c r="Q923" s="16"/>
      <c r="R923" s="16"/>
      <c r="S923" s="16"/>
    </row>
    <row r="924" spans="1:19" x14ac:dyDescent="0.2">
      <c r="A924" t="s">
        <v>30</v>
      </c>
      <c r="B924" t="s">
        <v>37</v>
      </c>
      <c r="C924" t="s">
        <v>29</v>
      </c>
      <c r="D924" t="s">
        <v>16</v>
      </c>
      <c r="E924" t="s">
        <v>187</v>
      </c>
      <c r="F924" t="s">
        <v>187</v>
      </c>
      <c r="G924" t="s">
        <v>204</v>
      </c>
      <c r="H924" t="s">
        <v>66</v>
      </c>
      <c r="I924" t="s">
        <v>34</v>
      </c>
      <c r="J924" t="s">
        <v>203</v>
      </c>
      <c r="K924">
        <v>1</v>
      </c>
      <c r="L924" s="17">
        <v>0.25</v>
      </c>
      <c r="M924" s="17">
        <v>1.3333333333333333</v>
      </c>
      <c r="N924" s="16">
        <v>165.72030426323298</v>
      </c>
      <c r="O924" s="16">
        <v>162.66584538032191</v>
      </c>
      <c r="P924" s="16"/>
      <c r="Q924" s="16"/>
      <c r="R924" s="16"/>
      <c r="S924" s="16"/>
    </row>
    <row r="925" spans="1:19" x14ac:dyDescent="0.2">
      <c r="A925" t="s">
        <v>30</v>
      </c>
      <c r="B925" t="s">
        <v>37</v>
      </c>
      <c r="C925" t="s">
        <v>29</v>
      </c>
      <c r="D925" t="s">
        <v>16</v>
      </c>
      <c r="E925" t="s">
        <v>187</v>
      </c>
      <c r="F925" t="s">
        <v>187</v>
      </c>
      <c r="G925" t="s">
        <v>204</v>
      </c>
      <c r="H925" t="s">
        <v>66</v>
      </c>
      <c r="I925" t="s">
        <v>34</v>
      </c>
      <c r="J925" t="s">
        <v>203</v>
      </c>
      <c r="K925">
        <v>2</v>
      </c>
      <c r="L925" s="17">
        <v>0.25</v>
      </c>
      <c r="M925" s="17">
        <v>1.3333333333333333</v>
      </c>
      <c r="N925" s="16">
        <v>165.72030426323298</v>
      </c>
      <c r="O925" s="16">
        <v>162.66584538032191</v>
      </c>
      <c r="P925" s="16"/>
      <c r="Q925" s="16"/>
      <c r="R925" s="16"/>
      <c r="S925" s="16"/>
    </row>
    <row r="926" spans="1:19" x14ac:dyDescent="0.2">
      <c r="A926" t="s">
        <v>30</v>
      </c>
      <c r="B926" t="s">
        <v>37</v>
      </c>
      <c r="C926" t="s">
        <v>29</v>
      </c>
      <c r="D926" t="s">
        <v>16</v>
      </c>
      <c r="E926" t="s">
        <v>187</v>
      </c>
      <c r="F926" t="s">
        <v>187</v>
      </c>
      <c r="G926" t="s">
        <v>204</v>
      </c>
      <c r="H926" t="s">
        <v>66</v>
      </c>
      <c r="I926" t="s">
        <v>34</v>
      </c>
      <c r="J926" t="s">
        <v>203</v>
      </c>
      <c r="K926">
        <v>3</v>
      </c>
      <c r="L926" s="17">
        <v>0.25</v>
      </c>
      <c r="M926" s="17">
        <v>1.3333333333333333</v>
      </c>
      <c r="N926" s="16">
        <v>165.72030426323298</v>
      </c>
      <c r="O926" s="16">
        <v>162.66584538032191</v>
      </c>
      <c r="P926" s="16"/>
      <c r="Q926" s="16"/>
      <c r="R926" s="16"/>
      <c r="S926" s="16"/>
    </row>
    <row r="927" spans="1:19" x14ac:dyDescent="0.2">
      <c r="A927" t="s">
        <v>30</v>
      </c>
      <c r="B927" t="s">
        <v>37</v>
      </c>
      <c r="C927" t="s">
        <v>29</v>
      </c>
      <c r="D927" t="s">
        <v>16</v>
      </c>
      <c r="E927" t="s">
        <v>187</v>
      </c>
      <c r="F927" t="s">
        <v>187</v>
      </c>
      <c r="G927" t="s">
        <v>204</v>
      </c>
      <c r="H927" t="s">
        <v>66</v>
      </c>
      <c r="I927" t="s">
        <v>34</v>
      </c>
      <c r="J927" t="s">
        <v>203</v>
      </c>
      <c r="K927">
        <v>4</v>
      </c>
      <c r="L927" s="17">
        <v>1.75</v>
      </c>
      <c r="M927" s="17">
        <v>2.8333333333333335</v>
      </c>
      <c r="N927" s="16">
        <v>165.72030426323298</v>
      </c>
      <c r="O927" s="16">
        <v>162.66584538032191</v>
      </c>
      <c r="P927" s="16"/>
      <c r="Q927" s="16"/>
      <c r="R927" s="16"/>
      <c r="S927" s="16"/>
    </row>
    <row r="928" spans="1:19" x14ac:dyDescent="0.2">
      <c r="A928" t="s">
        <v>30</v>
      </c>
      <c r="B928" t="s">
        <v>37</v>
      </c>
      <c r="C928" t="s">
        <v>29</v>
      </c>
      <c r="D928" t="s">
        <v>16</v>
      </c>
      <c r="E928" t="s">
        <v>187</v>
      </c>
      <c r="F928" t="s">
        <v>187</v>
      </c>
      <c r="G928" t="s">
        <v>204</v>
      </c>
      <c r="H928" t="s">
        <v>66</v>
      </c>
      <c r="I928" t="s">
        <v>34</v>
      </c>
      <c r="J928" t="s">
        <v>203</v>
      </c>
      <c r="K928">
        <v>5</v>
      </c>
      <c r="L928" s="17">
        <v>0.25</v>
      </c>
      <c r="M928" s="17">
        <v>1.3333333333333333</v>
      </c>
      <c r="N928" s="16">
        <v>165.72030426323298</v>
      </c>
      <c r="O928" s="16">
        <v>162.66584538032191</v>
      </c>
      <c r="P928" s="16"/>
      <c r="Q928" s="16"/>
      <c r="R928" s="16"/>
      <c r="S928" s="16"/>
    </row>
    <row r="929" spans="1:19" x14ac:dyDescent="0.2">
      <c r="A929" t="s">
        <v>30</v>
      </c>
      <c r="B929" t="s">
        <v>37</v>
      </c>
      <c r="C929" t="s">
        <v>29</v>
      </c>
      <c r="D929" t="s">
        <v>16</v>
      </c>
      <c r="E929" t="s">
        <v>187</v>
      </c>
      <c r="F929" t="s">
        <v>187</v>
      </c>
      <c r="G929" t="s">
        <v>204</v>
      </c>
      <c r="H929" t="s">
        <v>66</v>
      </c>
      <c r="I929" t="s">
        <v>34</v>
      </c>
      <c r="J929" t="s">
        <v>203</v>
      </c>
      <c r="K929">
        <v>6</v>
      </c>
      <c r="L929" s="17">
        <v>0.25</v>
      </c>
      <c r="M929" s="17">
        <v>1.3333333333333333</v>
      </c>
      <c r="N929" s="16">
        <v>165.72030426323298</v>
      </c>
      <c r="O929" s="16">
        <v>162.66584538032191</v>
      </c>
      <c r="P929" s="16"/>
      <c r="Q929" s="16"/>
      <c r="R929" s="16"/>
      <c r="S929" s="16"/>
    </row>
    <row r="930" spans="1:19" x14ac:dyDescent="0.2">
      <c r="A930" t="s">
        <v>30</v>
      </c>
      <c r="B930" t="s">
        <v>37</v>
      </c>
      <c r="C930" t="s">
        <v>29</v>
      </c>
      <c r="D930" t="s">
        <v>16</v>
      </c>
      <c r="E930" t="s">
        <v>187</v>
      </c>
      <c r="F930" t="s">
        <v>187</v>
      </c>
      <c r="G930" t="s">
        <v>204</v>
      </c>
      <c r="H930" t="s">
        <v>66</v>
      </c>
      <c r="I930" t="s">
        <v>34</v>
      </c>
      <c r="J930" t="s">
        <v>203</v>
      </c>
      <c r="K930">
        <v>7</v>
      </c>
      <c r="L930" s="17">
        <v>0.25</v>
      </c>
      <c r="M930" s="17">
        <v>1.3333333333333333</v>
      </c>
      <c r="N930" s="16">
        <v>165.72030426323298</v>
      </c>
      <c r="O930" s="16">
        <v>162.66584538032191</v>
      </c>
      <c r="P930" s="16"/>
      <c r="Q930" s="16"/>
      <c r="R930" s="16"/>
      <c r="S930" s="16"/>
    </row>
    <row r="931" spans="1:19" x14ac:dyDescent="0.2">
      <c r="A931" t="s">
        <v>30</v>
      </c>
      <c r="B931" t="s">
        <v>37</v>
      </c>
      <c r="C931" t="s">
        <v>29</v>
      </c>
      <c r="D931" t="s">
        <v>16</v>
      </c>
      <c r="E931" t="s">
        <v>187</v>
      </c>
      <c r="F931" t="s">
        <v>187</v>
      </c>
      <c r="G931" t="s">
        <v>187</v>
      </c>
      <c r="H931" t="s">
        <v>34</v>
      </c>
      <c r="I931" t="s">
        <v>66</v>
      </c>
      <c r="J931" t="s">
        <v>186</v>
      </c>
      <c r="K931">
        <v>1</v>
      </c>
      <c r="L931" s="17">
        <v>11.416666666666666</v>
      </c>
      <c r="M931" s="17">
        <v>12.583333333333334</v>
      </c>
      <c r="N931" s="16">
        <v>165.72030426323298</v>
      </c>
      <c r="O931" s="16">
        <v>162.66584538032191</v>
      </c>
      <c r="P931" s="16"/>
      <c r="Q931" s="16"/>
      <c r="R931" s="16"/>
      <c r="S931" s="16"/>
    </row>
    <row r="932" spans="1:19" x14ac:dyDescent="0.2">
      <c r="A932" t="s">
        <v>30</v>
      </c>
      <c r="B932" t="s">
        <v>37</v>
      </c>
      <c r="C932" t="s">
        <v>29</v>
      </c>
      <c r="D932" t="s">
        <v>16</v>
      </c>
      <c r="E932" t="s">
        <v>187</v>
      </c>
      <c r="F932" t="s">
        <v>187</v>
      </c>
      <c r="G932" t="s">
        <v>187</v>
      </c>
      <c r="H932" t="s">
        <v>34</v>
      </c>
      <c r="I932" t="s">
        <v>66</v>
      </c>
      <c r="J932" t="s">
        <v>186</v>
      </c>
      <c r="K932">
        <v>2</v>
      </c>
      <c r="L932" s="17">
        <v>11.833333333333334</v>
      </c>
      <c r="M932" s="17">
        <v>13</v>
      </c>
      <c r="N932" s="16">
        <v>165.72030426323298</v>
      </c>
      <c r="O932" s="16">
        <v>162.66584538032191</v>
      </c>
      <c r="P932" s="16"/>
      <c r="Q932" s="16"/>
      <c r="R932" s="16"/>
      <c r="S932" s="16"/>
    </row>
    <row r="933" spans="1:19" x14ac:dyDescent="0.2">
      <c r="A933" t="s">
        <v>30</v>
      </c>
      <c r="B933" t="s">
        <v>37</v>
      </c>
      <c r="C933" t="s">
        <v>29</v>
      </c>
      <c r="D933" t="s">
        <v>16</v>
      </c>
      <c r="E933" t="s">
        <v>187</v>
      </c>
      <c r="F933" t="s">
        <v>187</v>
      </c>
      <c r="G933" t="s">
        <v>187</v>
      </c>
      <c r="H933" t="s">
        <v>34</v>
      </c>
      <c r="I933" t="s">
        <v>66</v>
      </c>
      <c r="J933" t="s">
        <v>186</v>
      </c>
      <c r="K933">
        <v>3</v>
      </c>
      <c r="L933" s="17">
        <v>11.833333333333334</v>
      </c>
      <c r="M933" s="17">
        <v>13</v>
      </c>
      <c r="N933" s="16">
        <v>165.72030426323298</v>
      </c>
      <c r="O933" s="16">
        <v>162.66584538032191</v>
      </c>
      <c r="P933" s="16"/>
      <c r="Q933" s="16"/>
      <c r="R933" s="16"/>
      <c r="S933" s="16"/>
    </row>
    <row r="934" spans="1:19" x14ac:dyDescent="0.2">
      <c r="A934" t="s">
        <v>30</v>
      </c>
      <c r="B934" t="s">
        <v>37</v>
      </c>
      <c r="C934" t="s">
        <v>29</v>
      </c>
      <c r="D934" t="s">
        <v>16</v>
      </c>
      <c r="E934" t="s">
        <v>187</v>
      </c>
      <c r="F934" t="s">
        <v>187</v>
      </c>
      <c r="G934" t="s">
        <v>187</v>
      </c>
      <c r="H934" t="s">
        <v>34</v>
      </c>
      <c r="I934" t="s">
        <v>66</v>
      </c>
      <c r="J934" t="s">
        <v>186</v>
      </c>
      <c r="K934">
        <v>4</v>
      </c>
      <c r="L934" s="17">
        <v>11.916666666666666</v>
      </c>
      <c r="M934" s="17">
        <v>13.083333333333334</v>
      </c>
      <c r="N934" s="16">
        <v>165.72030426323298</v>
      </c>
      <c r="O934" s="16">
        <v>162.66584538032191</v>
      </c>
      <c r="P934" s="16"/>
      <c r="Q934" s="16"/>
      <c r="R934" s="16"/>
      <c r="S934" s="16"/>
    </row>
    <row r="935" spans="1:19" x14ac:dyDescent="0.2">
      <c r="A935" t="s">
        <v>30</v>
      </c>
      <c r="B935" t="s">
        <v>37</v>
      </c>
      <c r="C935" t="s">
        <v>29</v>
      </c>
      <c r="D935" t="s">
        <v>16</v>
      </c>
      <c r="E935" t="s">
        <v>187</v>
      </c>
      <c r="F935" t="s">
        <v>187</v>
      </c>
      <c r="G935" t="s">
        <v>187</v>
      </c>
      <c r="H935" t="s">
        <v>34</v>
      </c>
      <c r="I935" t="s">
        <v>66</v>
      </c>
      <c r="J935" t="s">
        <v>186</v>
      </c>
      <c r="K935">
        <v>5</v>
      </c>
      <c r="L935" s="17">
        <v>11.166666666666666</v>
      </c>
      <c r="M935" s="17">
        <v>12.333333333333334</v>
      </c>
      <c r="N935" s="16">
        <v>165.72030426323298</v>
      </c>
      <c r="O935" s="16">
        <v>162.66584538032191</v>
      </c>
      <c r="P935" s="16"/>
      <c r="Q935" s="16"/>
      <c r="R935" s="16"/>
      <c r="S935" s="16"/>
    </row>
    <row r="936" spans="1:19" x14ac:dyDescent="0.2">
      <c r="A936" t="s">
        <v>30</v>
      </c>
      <c r="B936" t="s">
        <v>37</v>
      </c>
      <c r="C936" t="s">
        <v>29</v>
      </c>
      <c r="D936" t="s">
        <v>16</v>
      </c>
      <c r="E936" t="s">
        <v>187</v>
      </c>
      <c r="F936" t="s">
        <v>187</v>
      </c>
      <c r="G936" t="s">
        <v>187</v>
      </c>
      <c r="H936" t="s">
        <v>34</v>
      </c>
      <c r="I936" t="s">
        <v>66</v>
      </c>
      <c r="J936" t="s">
        <v>186</v>
      </c>
      <c r="K936">
        <v>6</v>
      </c>
      <c r="L936" s="17">
        <v>11.416666666666666</v>
      </c>
      <c r="M936" s="17">
        <v>12.583333333333334</v>
      </c>
      <c r="N936" s="16">
        <v>165.72030426323298</v>
      </c>
      <c r="O936" s="16">
        <v>162.66584538032191</v>
      </c>
      <c r="P936" s="16"/>
      <c r="Q936" s="16"/>
      <c r="R936" s="16"/>
      <c r="S936" s="16"/>
    </row>
    <row r="937" spans="1:19" x14ac:dyDescent="0.2">
      <c r="A937" t="s">
        <v>30</v>
      </c>
      <c r="B937" t="s">
        <v>37</v>
      </c>
      <c r="C937" t="s">
        <v>29</v>
      </c>
      <c r="D937" t="s">
        <v>16</v>
      </c>
      <c r="E937" t="s">
        <v>187</v>
      </c>
      <c r="F937" t="s">
        <v>187</v>
      </c>
      <c r="G937" t="s">
        <v>187</v>
      </c>
      <c r="H937" t="s">
        <v>34</v>
      </c>
      <c r="I937" t="s">
        <v>66</v>
      </c>
      <c r="J937" t="s">
        <v>186</v>
      </c>
      <c r="K937">
        <v>7</v>
      </c>
      <c r="L937" s="17">
        <v>11.416666666666666</v>
      </c>
      <c r="M937" s="17">
        <v>12.583333333333334</v>
      </c>
      <c r="N937" s="16">
        <v>165.72030426323298</v>
      </c>
      <c r="O937" s="16">
        <v>162.66584538032191</v>
      </c>
      <c r="P937" s="16"/>
      <c r="Q937" s="16"/>
      <c r="R937" s="16"/>
      <c r="S937" s="16"/>
    </row>
    <row r="938" spans="1:19" x14ac:dyDescent="0.2">
      <c r="A938" t="s">
        <v>30</v>
      </c>
      <c r="B938" t="s">
        <v>37</v>
      </c>
      <c r="C938" t="s">
        <v>29</v>
      </c>
      <c r="D938" t="s">
        <v>16</v>
      </c>
      <c r="E938" t="s">
        <v>314</v>
      </c>
      <c r="F938" t="s">
        <v>314</v>
      </c>
      <c r="G938" t="s">
        <v>314</v>
      </c>
      <c r="H938" t="s">
        <v>34</v>
      </c>
      <c r="I938" t="s">
        <v>19</v>
      </c>
      <c r="J938" t="s">
        <v>313</v>
      </c>
      <c r="K938">
        <v>1</v>
      </c>
      <c r="L938" s="17">
        <v>7.916666666666667</v>
      </c>
      <c r="M938" s="17">
        <v>9.0833333333333339</v>
      </c>
      <c r="N938" s="16">
        <v>204.28649980369786</v>
      </c>
      <c r="O938" s="16">
        <v>171.52300327227937</v>
      </c>
      <c r="P938" s="16"/>
      <c r="Q938" s="16"/>
      <c r="R938" s="16"/>
      <c r="S938" s="16"/>
    </row>
    <row r="939" spans="1:19" x14ac:dyDescent="0.2">
      <c r="A939" t="s">
        <v>30</v>
      </c>
      <c r="B939" t="s">
        <v>37</v>
      </c>
      <c r="C939" t="s">
        <v>29</v>
      </c>
      <c r="D939" t="s">
        <v>16</v>
      </c>
      <c r="E939" t="s">
        <v>314</v>
      </c>
      <c r="F939" t="s">
        <v>314</v>
      </c>
      <c r="G939" t="s">
        <v>314</v>
      </c>
      <c r="H939" t="s">
        <v>34</v>
      </c>
      <c r="I939" t="s">
        <v>19</v>
      </c>
      <c r="J939" t="s">
        <v>313</v>
      </c>
      <c r="K939">
        <v>2</v>
      </c>
      <c r="L939" s="17">
        <v>8.0833333333333339</v>
      </c>
      <c r="M939" s="17">
        <v>9.25</v>
      </c>
      <c r="N939" s="16">
        <v>204.28649980369786</v>
      </c>
      <c r="O939" s="16">
        <v>171.52300327227937</v>
      </c>
      <c r="P939" s="16"/>
      <c r="Q939" s="16"/>
      <c r="R939" s="16"/>
      <c r="S939" s="16"/>
    </row>
    <row r="940" spans="1:19" x14ac:dyDescent="0.2">
      <c r="A940" t="s">
        <v>30</v>
      </c>
      <c r="B940" t="s">
        <v>37</v>
      </c>
      <c r="C940" t="s">
        <v>29</v>
      </c>
      <c r="D940" t="s">
        <v>16</v>
      </c>
      <c r="E940" t="s">
        <v>314</v>
      </c>
      <c r="F940" t="s">
        <v>314</v>
      </c>
      <c r="G940" t="s">
        <v>314</v>
      </c>
      <c r="H940" t="s">
        <v>34</v>
      </c>
      <c r="I940" t="s">
        <v>19</v>
      </c>
      <c r="J940" t="s">
        <v>313</v>
      </c>
      <c r="K940">
        <v>3</v>
      </c>
      <c r="L940" s="17">
        <v>7.916666666666667</v>
      </c>
      <c r="M940" s="17">
        <v>9.0833333333333339</v>
      </c>
      <c r="N940" s="16">
        <v>204.28649980369786</v>
      </c>
      <c r="O940" s="16">
        <v>171.52300327227937</v>
      </c>
      <c r="P940" s="16"/>
      <c r="Q940" s="16"/>
      <c r="R940" s="16"/>
      <c r="S940" s="16"/>
    </row>
    <row r="941" spans="1:19" x14ac:dyDescent="0.2">
      <c r="A941" t="s">
        <v>30</v>
      </c>
      <c r="B941" t="s">
        <v>37</v>
      </c>
      <c r="C941" t="s">
        <v>29</v>
      </c>
      <c r="D941" t="s">
        <v>16</v>
      </c>
      <c r="E941" t="s">
        <v>314</v>
      </c>
      <c r="F941" t="s">
        <v>314</v>
      </c>
      <c r="G941" t="s">
        <v>314</v>
      </c>
      <c r="H941" t="s">
        <v>34</v>
      </c>
      <c r="I941" t="s">
        <v>19</v>
      </c>
      <c r="J941" t="s">
        <v>313</v>
      </c>
      <c r="K941">
        <v>4</v>
      </c>
      <c r="L941" s="17">
        <v>7.916666666666667</v>
      </c>
      <c r="M941" s="17">
        <v>9.0833333333333339</v>
      </c>
      <c r="N941" s="16">
        <v>204.28649980369786</v>
      </c>
      <c r="O941" s="16">
        <v>171.52300327227937</v>
      </c>
      <c r="P941" s="16"/>
      <c r="Q941" s="16"/>
      <c r="R941" s="16"/>
      <c r="S941" s="16"/>
    </row>
    <row r="942" spans="1:19" x14ac:dyDescent="0.2">
      <c r="A942" t="s">
        <v>30</v>
      </c>
      <c r="B942" t="s">
        <v>37</v>
      </c>
      <c r="C942" t="s">
        <v>29</v>
      </c>
      <c r="D942" t="s">
        <v>16</v>
      </c>
      <c r="E942" t="s">
        <v>314</v>
      </c>
      <c r="F942" t="s">
        <v>314</v>
      </c>
      <c r="G942" t="s">
        <v>314</v>
      </c>
      <c r="H942" t="s">
        <v>34</v>
      </c>
      <c r="I942" t="s">
        <v>19</v>
      </c>
      <c r="J942" t="s">
        <v>313</v>
      </c>
      <c r="K942">
        <v>5</v>
      </c>
      <c r="L942" s="17">
        <v>8</v>
      </c>
      <c r="M942" s="17">
        <v>9.1666666666666661</v>
      </c>
      <c r="N942" s="16">
        <v>204.28649980369786</v>
      </c>
      <c r="O942" s="16">
        <v>171.52300327227937</v>
      </c>
      <c r="P942" s="16"/>
      <c r="Q942" s="16"/>
      <c r="R942" s="16"/>
      <c r="S942" s="16"/>
    </row>
    <row r="943" spans="1:19" x14ac:dyDescent="0.2">
      <c r="A943" t="s">
        <v>30</v>
      </c>
      <c r="B943" t="s">
        <v>37</v>
      </c>
      <c r="C943" t="s">
        <v>29</v>
      </c>
      <c r="D943" t="s">
        <v>16</v>
      </c>
      <c r="E943" t="s">
        <v>314</v>
      </c>
      <c r="F943" t="s">
        <v>314</v>
      </c>
      <c r="G943" t="s">
        <v>314</v>
      </c>
      <c r="H943" t="s">
        <v>34</v>
      </c>
      <c r="I943" t="s">
        <v>19</v>
      </c>
      <c r="J943" t="s">
        <v>313</v>
      </c>
      <c r="K943">
        <v>6</v>
      </c>
      <c r="L943" s="17">
        <v>8.3333333333333339</v>
      </c>
      <c r="M943" s="17">
        <v>9.5</v>
      </c>
      <c r="N943" s="16">
        <v>204.28649980369786</v>
      </c>
      <c r="O943" s="16">
        <v>171.52300327227937</v>
      </c>
      <c r="P943" s="16"/>
      <c r="Q943" s="16"/>
      <c r="R943" s="16"/>
      <c r="S943" s="16"/>
    </row>
    <row r="944" spans="1:19" x14ac:dyDescent="0.2">
      <c r="A944" t="s">
        <v>30</v>
      </c>
      <c r="B944" t="s">
        <v>37</v>
      </c>
      <c r="C944" t="s">
        <v>29</v>
      </c>
      <c r="D944" t="s">
        <v>16</v>
      </c>
      <c r="E944" t="s">
        <v>314</v>
      </c>
      <c r="F944" t="s">
        <v>314</v>
      </c>
      <c r="G944" t="s">
        <v>314</v>
      </c>
      <c r="H944" t="s">
        <v>34</v>
      </c>
      <c r="I944" t="s">
        <v>19</v>
      </c>
      <c r="J944" t="s">
        <v>313</v>
      </c>
      <c r="K944">
        <v>7</v>
      </c>
      <c r="L944" s="17">
        <v>8.3333333333333339</v>
      </c>
      <c r="M944" s="17">
        <v>9.5</v>
      </c>
      <c r="N944" s="16">
        <v>204.28649980369786</v>
      </c>
      <c r="O944" s="16">
        <v>171.52300327227937</v>
      </c>
      <c r="P944" s="16"/>
      <c r="Q944" s="16"/>
      <c r="R944" s="16"/>
      <c r="S944" s="16"/>
    </row>
    <row r="945" spans="1:19" x14ac:dyDescent="0.2">
      <c r="A945" t="s">
        <v>30</v>
      </c>
      <c r="B945" t="s">
        <v>37</v>
      </c>
      <c r="C945" t="s">
        <v>29</v>
      </c>
      <c r="D945" t="s">
        <v>16</v>
      </c>
      <c r="E945" t="s">
        <v>314</v>
      </c>
      <c r="F945" t="s">
        <v>314</v>
      </c>
      <c r="G945" t="s">
        <v>316</v>
      </c>
      <c r="H945" t="s">
        <v>19</v>
      </c>
      <c r="I945" t="s">
        <v>34</v>
      </c>
      <c r="J945" t="s">
        <v>315</v>
      </c>
      <c r="K945">
        <v>1</v>
      </c>
      <c r="L945" s="17">
        <v>9.75</v>
      </c>
      <c r="M945" s="17">
        <v>10.833333333333334</v>
      </c>
      <c r="N945" s="16">
        <v>204.28649980369786</v>
      </c>
      <c r="O945" s="16">
        <v>171.52300327227937</v>
      </c>
      <c r="P945" s="16"/>
      <c r="Q945" s="16"/>
      <c r="R945" s="16"/>
      <c r="S945" s="16"/>
    </row>
    <row r="946" spans="1:19" x14ac:dyDescent="0.2">
      <c r="A946" t="s">
        <v>30</v>
      </c>
      <c r="B946" t="s">
        <v>37</v>
      </c>
      <c r="C946" t="s">
        <v>29</v>
      </c>
      <c r="D946" t="s">
        <v>16</v>
      </c>
      <c r="E946" t="s">
        <v>314</v>
      </c>
      <c r="F946" t="s">
        <v>314</v>
      </c>
      <c r="G946" t="s">
        <v>316</v>
      </c>
      <c r="H946" t="s">
        <v>19</v>
      </c>
      <c r="I946" t="s">
        <v>34</v>
      </c>
      <c r="J946" t="s">
        <v>315</v>
      </c>
      <c r="K946">
        <v>2</v>
      </c>
      <c r="L946" s="17">
        <v>9.9166666666666661</v>
      </c>
      <c r="M946" s="17">
        <v>11</v>
      </c>
      <c r="N946" s="16">
        <v>204.28649980369786</v>
      </c>
      <c r="O946" s="16">
        <v>171.52300327227937</v>
      </c>
      <c r="P946" s="16"/>
      <c r="Q946" s="16"/>
      <c r="R946" s="16"/>
      <c r="S946" s="16"/>
    </row>
    <row r="947" spans="1:19" x14ac:dyDescent="0.2">
      <c r="A947" t="s">
        <v>30</v>
      </c>
      <c r="B947" t="s">
        <v>37</v>
      </c>
      <c r="C947" t="s">
        <v>29</v>
      </c>
      <c r="D947" t="s">
        <v>16</v>
      </c>
      <c r="E947" t="s">
        <v>314</v>
      </c>
      <c r="F947" t="s">
        <v>314</v>
      </c>
      <c r="G947" t="s">
        <v>316</v>
      </c>
      <c r="H947" t="s">
        <v>19</v>
      </c>
      <c r="I947" t="s">
        <v>34</v>
      </c>
      <c r="J947" t="s">
        <v>315</v>
      </c>
      <c r="K947">
        <v>3</v>
      </c>
      <c r="L947" s="17">
        <v>9.75</v>
      </c>
      <c r="M947" s="17">
        <v>10.833333333333334</v>
      </c>
      <c r="N947" s="16">
        <v>204.28649980369786</v>
      </c>
      <c r="O947" s="16">
        <v>171.52300327227937</v>
      </c>
      <c r="P947" s="16"/>
      <c r="Q947" s="16"/>
      <c r="R947" s="16"/>
      <c r="S947" s="16"/>
    </row>
    <row r="948" spans="1:19" x14ac:dyDescent="0.2">
      <c r="A948" t="s">
        <v>30</v>
      </c>
      <c r="B948" t="s">
        <v>37</v>
      </c>
      <c r="C948" t="s">
        <v>29</v>
      </c>
      <c r="D948" t="s">
        <v>16</v>
      </c>
      <c r="E948" t="s">
        <v>314</v>
      </c>
      <c r="F948" t="s">
        <v>314</v>
      </c>
      <c r="G948" t="s">
        <v>316</v>
      </c>
      <c r="H948" t="s">
        <v>19</v>
      </c>
      <c r="I948" t="s">
        <v>34</v>
      </c>
      <c r="J948" t="s">
        <v>315</v>
      </c>
      <c r="K948">
        <v>4</v>
      </c>
      <c r="L948" s="17">
        <v>9.75</v>
      </c>
      <c r="M948" s="17">
        <v>10.833333333333334</v>
      </c>
      <c r="N948" s="16">
        <v>204.28649980369786</v>
      </c>
      <c r="O948" s="16">
        <v>171.52300327227937</v>
      </c>
      <c r="P948" s="16"/>
      <c r="Q948" s="16"/>
      <c r="R948" s="16"/>
      <c r="S948" s="16"/>
    </row>
    <row r="949" spans="1:19" x14ac:dyDescent="0.2">
      <c r="A949" t="s">
        <v>30</v>
      </c>
      <c r="B949" t="s">
        <v>37</v>
      </c>
      <c r="C949" t="s">
        <v>29</v>
      </c>
      <c r="D949" t="s">
        <v>16</v>
      </c>
      <c r="E949" t="s">
        <v>314</v>
      </c>
      <c r="F949" t="s">
        <v>314</v>
      </c>
      <c r="G949" t="s">
        <v>316</v>
      </c>
      <c r="H949" t="s">
        <v>19</v>
      </c>
      <c r="I949" t="s">
        <v>34</v>
      </c>
      <c r="J949" t="s">
        <v>315</v>
      </c>
      <c r="K949">
        <v>5</v>
      </c>
      <c r="L949" s="17">
        <v>9.8333333333333339</v>
      </c>
      <c r="M949" s="17">
        <v>10.916666666666666</v>
      </c>
      <c r="N949" s="16">
        <v>204.28649980369786</v>
      </c>
      <c r="O949" s="16">
        <v>171.52300327227937</v>
      </c>
      <c r="P949" s="16"/>
      <c r="Q949" s="16"/>
      <c r="R949" s="16"/>
      <c r="S949" s="16"/>
    </row>
    <row r="950" spans="1:19" x14ac:dyDescent="0.2">
      <c r="A950" t="s">
        <v>30</v>
      </c>
      <c r="B950" t="s">
        <v>37</v>
      </c>
      <c r="C950" t="s">
        <v>29</v>
      </c>
      <c r="D950" t="s">
        <v>16</v>
      </c>
      <c r="E950" t="s">
        <v>314</v>
      </c>
      <c r="F950" t="s">
        <v>314</v>
      </c>
      <c r="G950" t="s">
        <v>316</v>
      </c>
      <c r="H950" t="s">
        <v>19</v>
      </c>
      <c r="I950" t="s">
        <v>34</v>
      </c>
      <c r="J950" t="s">
        <v>315</v>
      </c>
      <c r="K950">
        <v>6</v>
      </c>
      <c r="L950" s="17">
        <v>10.166666666666666</v>
      </c>
      <c r="M950" s="17">
        <v>11.25</v>
      </c>
      <c r="N950" s="16">
        <v>204.28649980369786</v>
      </c>
      <c r="O950" s="16">
        <v>171.52300327227937</v>
      </c>
      <c r="P950" s="16"/>
      <c r="Q950" s="16"/>
      <c r="R950" s="16"/>
      <c r="S950" s="16"/>
    </row>
    <row r="951" spans="1:19" x14ac:dyDescent="0.2">
      <c r="A951" t="s">
        <v>30</v>
      </c>
      <c r="B951" t="s">
        <v>37</v>
      </c>
      <c r="C951" t="s">
        <v>29</v>
      </c>
      <c r="D951" t="s">
        <v>16</v>
      </c>
      <c r="E951" t="s">
        <v>314</v>
      </c>
      <c r="F951" t="s">
        <v>314</v>
      </c>
      <c r="G951" t="s">
        <v>316</v>
      </c>
      <c r="H951" t="s">
        <v>19</v>
      </c>
      <c r="I951" t="s">
        <v>34</v>
      </c>
      <c r="J951" t="s">
        <v>315</v>
      </c>
      <c r="K951">
        <v>7</v>
      </c>
      <c r="L951" s="17">
        <v>10.166666666666666</v>
      </c>
      <c r="M951" s="17">
        <v>11.25</v>
      </c>
      <c r="N951" s="16">
        <v>204.28649980369786</v>
      </c>
      <c r="O951" s="16">
        <v>171.52300327227937</v>
      </c>
      <c r="P951" s="16"/>
      <c r="Q951" s="16"/>
      <c r="R951" s="16"/>
      <c r="S951" s="16"/>
    </row>
    <row r="952" spans="1:19" x14ac:dyDescent="0.2">
      <c r="A952" t="s">
        <v>30</v>
      </c>
      <c r="B952" t="s">
        <v>37</v>
      </c>
      <c r="C952" t="s">
        <v>29</v>
      </c>
      <c r="D952" t="s">
        <v>16</v>
      </c>
      <c r="E952" t="s">
        <v>67</v>
      </c>
      <c r="F952" t="s">
        <v>67</v>
      </c>
      <c r="G952" t="s">
        <v>65</v>
      </c>
      <c r="H952" t="s">
        <v>66</v>
      </c>
      <c r="I952" t="s">
        <v>35</v>
      </c>
      <c r="J952" t="s">
        <v>254</v>
      </c>
      <c r="K952">
        <v>1</v>
      </c>
      <c r="L952" s="17">
        <v>1.5833333333333335</v>
      </c>
      <c r="M952" s="17">
        <v>3.5</v>
      </c>
      <c r="N952" s="16">
        <v>292.75199550278143</v>
      </c>
      <c r="O952" s="16">
        <v>283.06606117169179</v>
      </c>
      <c r="P952" s="16"/>
      <c r="Q952" s="16"/>
      <c r="R952" s="16"/>
      <c r="S952" s="16"/>
    </row>
    <row r="953" spans="1:19" x14ac:dyDescent="0.2">
      <c r="A953" t="s">
        <v>30</v>
      </c>
      <c r="B953" t="s">
        <v>37</v>
      </c>
      <c r="C953" t="s">
        <v>29</v>
      </c>
      <c r="D953" t="s">
        <v>16</v>
      </c>
      <c r="E953" t="s">
        <v>67</v>
      </c>
      <c r="F953" t="s">
        <v>67</v>
      </c>
      <c r="G953" t="s">
        <v>65</v>
      </c>
      <c r="H953" t="s">
        <v>66</v>
      </c>
      <c r="I953" t="s">
        <v>35</v>
      </c>
      <c r="J953" t="s">
        <v>254</v>
      </c>
      <c r="K953">
        <v>2</v>
      </c>
      <c r="L953" s="17">
        <v>1.5833333333333335</v>
      </c>
      <c r="M953" s="17">
        <v>3.5</v>
      </c>
      <c r="N953" s="16">
        <v>292.75199550278143</v>
      </c>
      <c r="O953" s="16">
        <v>283.06606117169179</v>
      </c>
      <c r="P953" s="16"/>
      <c r="Q953" s="16"/>
      <c r="R953" s="16"/>
      <c r="S953" s="16"/>
    </row>
    <row r="954" spans="1:19" x14ac:dyDescent="0.2">
      <c r="A954" t="s">
        <v>30</v>
      </c>
      <c r="B954" t="s">
        <v>37</v>
      </c>
      <c r="C954" t="s">
        <v>29</v>
      </c>
      <c r="D954" t="s">
        <v>16</v>
      </c>
      <c r="E954" t="s">
        <v>67</v>
      </c>
      <c r="F954" t="s">
        <v>67</v>
      </c>
      <c r="G954" t="s">
        <v>65</v>
      </c>
      <c r="H954" t="s">
        <v>66</v>
      </c>
      <c r="I954" t="s">
        <v>35</v>
      </c>
      <c r="J954" t="s">
        <v>254</v>
      </c>
      <c r="K954">
        <v>3</v>
      </c>
      <c r="L954" s="17">
        <v>1.5833333333333335</v>
      </c>
      <c r="M954" s="17">
        <v>3.5</v>
      </c>
      <c r="N954" s="16">
        <v>292.75199550278143</v>
      </c>
      <c r="O954" s="16">
        <v>283.06606117169179</v>
      </c>
      <c r="P954" s="16"/>
      <c r="Q954" s="16"/>
      <c r="R954" s="16"/>
      <c r="S954" s="16"/>
    </row>
    <row r="955" spans="1:19" x14ac:dyDescent="0.2">
      <c r="A955" t="s">
        <v>30</v>
      </c>
      <c r="B955" t="s">
        <v>37</v>
      </c>
      <c r="C955" t="s">
        <v>29</v>
      </c>
      <c r="D955" t="s">
        <v>16</v>
      </c>
      <c r="E955" t="s">
        <v>67</v>
      </c>
      <c r="F955" t="s">
        <v>67</v>
      </c>
      <c r="G955" t="s">
        <v>65</v>
      </c>
      <c r="H955" t="s">
        <v>66</v>
      </c>
      <c r="I955" t="s">
        <v>35</v>
      </c>
      <c r="J955" t="s">
        <v>254</v>
      </c>
      <c r="K955">
        <v>4</v>
      </c>
      <c r="L955" s="17">
        <v>1.5833333333333335</v>
      </c>
      <c r="M955" s="17">
        <v>3.5</v>
      </c>
      <c r="N955" s="16">
        <v>292.75199550278143</v>
      </c>
      <c r="O955" s="16">
        <v>283.06606117169179</v>
      </c>
      <c r="P955" s="16"/>
      <c r="Q955" s="16"/>
      <c r="R955" s="16"/>
      <c r="S955" s="16"/>
    </row>
    <row r="956" spans="1:19" x14ac:dyDescent="0.2">
      <c r="A956" t="s">
        <v>30</v>
      </c>
      <c r="B956" t="s">
        <v>37</v>
      </c>
      <c r="C956" t="s">
        <v>29</v>
      </c>
      <c r="D956" t="s">
        <v>16</v>
      </c>
      <c r="E956" t="s">
        <v>67</v>
      </c>
      <c r="F956" t="s">
        <v>67</v>
      </c>
      <c r="G956" t="s">
        <v>65</v>
      </c>
      <c r="H956" t="s">
        <v>66</v>
      </c>
      <c r="I956" t="s">
        <v>35</v>
      </c>
      <c r="J956" t="s">
        <v>254</v>
      </c>
      <c r="K956">
        <v>5</v>
      </c>
      <c r="L956" s="17">
        <v>1.5833333333333335</v>
      </c>
      <c r="M956" s="17">
        <v>3.5</v>
      </c>
      <c r="N956" s="16">
        <v>292.75199550278143</v>
      </c>
      <c r="O956" s="16">
        <v>283.06606117169179</v>
      </c>
      <c r="P956" s="16"/>
      <c r="Q956" s="16"/>
      <c r="R956" s="16"/>
      <c r="S956" s="16"/>
    </row>
    <row r="957" spans="1:19" x14ac:dyDescent="0.2">
      <c r="A957" t="s">
        <v>30</v>
      </c>
      <c r="B957" t="s">
        <v>37</v>
      </c>
      <c r="C957" t="s">
        <v>29</v>
      </c>
      <c r="D957" t="s">
        <v>16</v>
      </c>
      <c r="E957" t="s">
        <v>67</v>
      </c>
      <c r="F957" t="s">
        <v>67</v>
      </c>
      <c r="G957" t="s">
        <v>65</v>
      </c>
      <c r="H957" t="s">
        <v>66</v>
      </c>
      <c r="I957" t="s">
        <v>35</v>
      </c>
      <c r="J957" t="s">
        <v>254</v>
      </c>
      <c r="K957">
        <v>6</v>
      </c>
      <c r="L957" s="17">
        <v>1.5833333333333335</v>
      </c>
      <c r="M957" s="17">
        <v>3.5</v>
      </c>
      <c r="N957" s="16">
        <v>292.75199550278143</v>
      </c>
      <c r="O957" s="16">
        <v>283.06606117169179</v>
      </c>
      <c r="P957" s="16"/>
      <c r="Q957" s="16"/>
      <c r="R957" s="16"/>
      <c r="S957" s="16"/>
    </row>
    <row r="958" spans="1:19" x14ac:dyDescent="0.2">
      <c r="A958" t="s">
        <v>30</v>
      </c>
      <c r="B958" t="s">
        <v>37</v>
      </c>
      <c r="C958" t="s">
        <v>29</v>
      </c>
      <c r="D958" t="s">
        <v>16</v>
      </c>
      <c r="E958" t="s">
        <v>67</v>
      </c>
      <c r="F958" t="s">
        <v>67</v>
      </c>
      <c r="G958" t="s">
        <v>65</v>
      </c>
      <c r="H958" t="s">
        <v>66</v>
      </c>
      <c r="I958" t="s">
        <v>35</v>
      </c>
      <c r="J958" t="s">
        <v>254</v>
      </c>
      <c r="K958">
        <v>7</v>
      </c>
      <c r="L958" s="17">
        <v>1.5833333333333335</v>
      </c>
      <c r="M958" s="17">
        <v>3.5</v>
      </c>
      <c r="N958" s="16">
        <v>292.75199550278143</v>
      </c>
      <c r="O958" s="16">
        <v>283.06606117169179</v>
      </c>
      <c r="P958" s="16"/>
      <c r="Q958" s="16"/>
      <c r="R958" s="16"/>
      <c r="S958" s="16"/>
    </row>
    <row r="959" spans="1:19" x14ac:dyDescent="0.2">
      <c r="A959" t="s">
        <v>30</v>
      </c>
      <c r="B959" t="s">
        <v>37</v>
      </c>
      <c r="C959" t="s">
        <v>29</v>
      </c>
      <c r="D959" t="s">
        <v>16</v>
      </c>
      <c r="E959" t="s">
        <v>67</v>
      </c>
      <c r="F959" t="s">
        <v>67</v>
      </c>
      <c r="G959" t="s">
        <v>65</v>
      </c>
      <c r="H959" t="s">
        <v>66</v>
      </c>
      <c r="I959" t="s">
        <v>35</v>
      </c>
      <c r="J959" t="s">
        <v>282</v>
      </c>
      <c r="K959">
        <v>1</v>
      </c>
      <c r="L959" s="17">
        <v>4.333333333333333</v>
      </c>
      <c r="M959" s="17">
        <v>6.25</v>
      </c>
      <c r="N959" s="16">
        <v>292.75199550278143</v>
      </c>
      <c r="O959" s="16">
        <v>283.06606117169179</v>
      </c>
      <c r="P959" s="16"/>
      <c r="Q959" s="16"/>
      <c r="R959" s="16"/>
      <c r="S959" s="16"/>
    </row>
    <row r="960" spans="1:19" x14ac:dyDescent="0.2">
      <c r="A960" t="s">
        <v>30</v>
      </c>
      <c r="B960" t="s">
        <v>37</v>
      </c>
      <c r="C960" t="s">
        <v>29</v>
      </c>
      <c r="D960" t="s">
        <v>16</v>
      </c>
      <c r="E960" t="s">
        <v>67</v>
      </c>
      <c r="F960" t="s">
        <v>67</v>
      </c>
      <c r="G960" t="s">
        <v>65</v>
      </c>
      <c r="H960" t="s">
        <v>66</v>
      </c>
      <c r="I960" t="s">
        <v>35</v>
      </c>
      <c r="J960" t="s">
        <v>282</v>
      </c>
      <c r="K960">
        <v>2</v>
      </c>
      <c r="L960" s="17">
        <v>4.333333333333333</v>
      </c>
      <c r="M960" s="17">
        <v>6.25</v>
      </c>
      <c r="N960" s="16">
        <v>292.75199550278143</v>
      </c>
      <c r="O960" s="16">
        <v>283.06606117169179</v>
      </c>
      <c r="P960" s="16"/>
      <c r="Q960" s="16"/>
      <c r="R960" s="16"/>
      <c r="S960" s="16"/>
    </row>
    <row r="961" spans="1:19" x14ac:dyDescent="0.2">
      <c r="A961" t="s">
        <v>30</v>
      </c>
      <c r="B961" t="s">
        <v>37</v>
      </c>
      <c r="C961" t="s">
        <v>29</v>
      </c>
      <c r="D961" t="s">
        <v>16</v>
      </c>
      <c r="E961" t="s">
        <v>67</v>
      </c>
      <c r="F961" t="s">
        <v>67</v>
      </c>
      <c r="G961" t="s">
        <v>65</v>
      </c>
      <c r="H961" t="s">
        <v>66</v>
      </c>
      <c r="I961" t="s">
        <v>35</v>
      </c>
      <c r="J961" t="s">
        <v>282</v>
      </c>
      <c r="K961">
        <v>3</v>
      </c>
      <c r="L961" s="17">
        <v>4.333333333333333</v>
      </c>
      <c r="M961" s="17">
        <v>6.25</v>
      </c>
      <c r="N961" s="16">
        <v>292.75199550278143</v>
      </c>
      <c r="O961" s="16">
        <v>283.06606117169179</v>
      </c>
      <c r="P961" s="16"/>
      <c r="Q961" s="16"/>
      <c r="R961" s="16"/>
      <c r="S961" s="16"/>
    </row>
    <row r="962" spans="1:19" x14ac:dyDescent="0.2">
      <c r="A962" t="s">
        <v>30</v>
      </c>
      <c r="B962" t="s">
        <v>37</v>
      </c>
      <c r="C962" t="s">
        <v>29</v>
      </c>
      <c r="D962" t="s">
        <v>16</v>
      </c>
      <c r="E962" t="s">
        <v>67</v>
      </c>
      <c r="F962" t="s">
        <v>67</v>
      </c>
      <c r="G962" t="s">
        <v>65</v>
      </c>
      <c r="H962" t="s">
        <v>66</v>
      </c>
      <c r="I962" t="s">
        <v>35</v>
      </c>
      <c r="J962" t="s">
        <v>282</v>
      </c>
      <c r="K962">
        <v>4</v>
      </c>
      <c r="L962" s="17">
        <v>3.3333333333333335</v>
      </c>
      <c r="M962" s="17">
        <v>5.25</v>
      </c>
      <c r="N962" s="16">
        <v>292.75199550278143</v>
      </c>
      <c r="O962" s="16">
        <v>283.06606117169179</v>
      </c>
      <c r="P962" s="16"/>
      <c r="Q962" s="16"/>
      <c r="R962" s="16"/>
      <c r="S962" s="16"/>
    </row>
    <row r="963" spans="1:19" x14ac:dyDescent="0.2">
      <c r="A963" t="s">
        <v>30</v>
      </c>
      <c r="B963" t="s">
        <v>37</v>
      </c>
      <c r="C963" t="s">
        <v>29</v>
      </c>
      <c r="D963" t="s">
        <v>16</v>
      </c>
      <c r="E963" t="s">
        <v>67</v>
      </c>
      <c r="F963" t="s">
        <v>67</v>
      </c>
      <c r="G963" t="s">
        <v>65</v>
      </c>
      <c r="H963" t="s">
        <v>66</v>
      </c>
      <c r="I963" t="s">
        <v>35</v>
      </c>
      <c r="J963" t="s">
        <v>282</v>
      </c>
      <c r="K963">
        <v>5</v>
      </c>
      <c r="L963" s="17">
        <v>4.083333333333333</v>
      </c>
      <c r="M963" s="17">
        <v>6</v>
      </c>
      <c r="N963" s="16">
        <v>292.75199550278143</v>
      </c>
      <c r="O963" s="16">
        <v>283.06606117169179</v>
      </c>
      <c r="P963" s="16"/>
      <c r="Q963" s="16"/>
      <c r="R963" s="16"/>
      <c r="S963" s="16"/>
    </row>
    <row r="964" spans="1:19" x14ac:dyDescent="0.2">
      <c r="A964" t="s">
        <v>30</v>
      </c>
      <c r="B964" t="s">
        <v>37</v>
      </c>
      <c r="C964" t="s">
        <v>29</v>
      </c>
      <c r="D964" t="s">
        <v>16</v>
      </c>
      <c r="E964" t="s">
        <v>67</v>
      </c>
      <c r="F964" t="s">
        <v>67</v>
      </c>
      <c r="G964" t="s">
        <v>65</v>
      </c>
      <c r="H964" t="s">
        <v>66</v>
      </c>
      <c r="I964" t="s">
        <v>35</v>
      </c>
      <c r="J964" t="s">
        <v>282</v>
      </c>
      <c r="K964">
        <v>6</v>
      </c>
      <c r="L964" s="17">
        <v>4.166666666666667</v>
      </c>
      <c r="M964" s="17">
        <v>6.083333333333333</v>
      </c>
      <c r="N964" s="16">
        <v>292.75199550278143</v>
      </c>
      <c r="O964" s="16">
        <v>283.06606117169179</v>
      </c>
      <c r="P964" s="16"/>
      <c r="Q964" s="16"/>
      <c r="R964" s="16"/>
      <c r="S964" s="16"/>
    </row>
    <row r="965" spans="1:19" x14ac:dyDescent="0.2">
      <c r="A965" t="s">
        <v>30</v>
      </c>
      <c r="B965" t="s">
        <v>37</v>
      </c>
      <c r="C965" t="s">
        <v>29</v>
      </c>
      <c r="D965" t="s">
        <v>16</v>
      </c>
      <c r="E965" t="s">
        <v>67</v>
      </c>
      <c r="F965" t="s">
        <v>67</v>
      </c>
      <c r="G965" t="s">
        <v>65</v>
      </c>
      <c r="H965" t="s">
        <v>66</v>
      </c>
      <c r="I965" t="s">
        <v>35</v>
      </c>
      <c r="J965" t="s">
        <v>282</v>
      </c>
      <c r="K965">
        <v>7</v>
      </c>
      <c r="L965" s="17">
        <v>4.333333333333333</v>
      </c>
      <c r="M965" s="17">
        <v>6.25</v>
      </c>
      <c r="N965" s="16">
        <v>292.75199550278143</v>
      </c>
      <c r="O965" s="16">
        <v>283.06606117169179</v>
      </c>
      <c r="P965" s="16"/>
      <c r="Q965" s="16"/>
      <c r="R965" s="16"/>
      <c r="S965" s="16"/>
    </row>
    <row r="966" spans="1:19" x14ac:dyDescent="0.2">
      <c r="A966" t="s">
        <v>30</v>
      </c>
      <c r="B966" t="s">
        <v>37</v>
      </c>
      <c r="C966" t="s">
        <v>29</v>
      </c>
      <c r="D966" t="s">
        <v>16</v>
      </c>
      <c r="E966" t="s">
        <v>67</v>
      </c>
      <c r="F966" t="s">
        <v>67</v>
      </c>
      <c r="G966" t="s">
        <v>65</v>
      </c>
      <c r="H966" t="s">
        <v>66</v>
      </c>
      <c r="I966" t="s">
        <v>35</v>
      </c>
      <c r="J966" t="s">
        <v>101</v>
      </c>
      <c r="K966">
        <v>1</v>
      </c>
      <c r="L966" s="17">
        <v>7.583333333333333</v>
      </c>
      <c r="M966" s="17">
        <v>9.5</v>
      </c>
      <c r="N966" s="16">
        <v>292.75199550278143</v>
      </c>
      <c r="O966" s="16">
        <v>283.06606117169179</v>
      </c>
      <c r="P966" s="16"/>
      <c r="Q966" s="16"/>
      <c r="R966" s="16"/>
      <c r="S966" s="16"/>
    </row>
    <row r="967" spans="1:19" x14ac:dyDescent="0.2">
      <c r="A967" t="s">
        <v>30</v>
      </c>
      <c r="B967" t="s">
        <v>37</v>
      </c>
      <c r="C967" t="s">
        <v>29</v>
      </c>
      <c r="D967" t="s">
        <v>16</v>
      </c>
      <c r="E967" t="s">
        <v>67</v>
      </c>
      <c r="F967" t="s">
        <v>67</v>
      </c>
      <c r="G967" t="s">
        <v>65</v>
      </c>
      <c r="H967" t="s">
        <v>66</v>
      </c>
      <c r="I967" t="s">
        <v>35</v>
      </c>
      <c r="J967" t="s">
        <v>101</v>
      </c>
      <c r="K967">
        <v>2</v>
      </c>
      <c r="L967" s="17">
        <v>7.583333333333333</v>
      </c>
      <c r="M967" s="17">
        <v>9.5</v>
      </c>
      <c r="N967" s="16">
        <v>292.75199550278143</v>
      </c>
      <c r="O967" s="16">
        <v>283.06606117169179</v>
      </c>
      <c r="P967" s="16"/>
      <c r="Q967" s="16"/>
      <c r="R967" s="16"/>
      <c r="S967" s="16"/>
    </row>
    <row r="968" spans="1:19" x14ac:dyDescent="0.2">
      <c r="A968" t="s">
        <v>30</v>
      </c>
      <c r="B968" t="s">
        <v>37</v>
      </c>
      <c r="C968" t="s">
        <v>29</v>
      </c>
      <c r="D968" t="s">
        <v>16</v>
      </c>
      <c r="E968" t="s">
        <v>67</v>
      </c>
      <c r="F968" t="s">
        <v>67</v>
      </c>
      <c r="G968" t="s">
        <v>65</v>
      </c>
      <c r="H968" t="s">
        <v>66</v>
      </c>
      <c r="I968" t="s">
        <v>35</v>
      </c>
      <c r="J968" t="s">
        <v>101</v>
      </c>
      <c r="K968">
        <v>4</v>
      </c>
      <c r="L968" s="17">
        <v>7.583333333333333</v>
      </c>
      <c r="M968" s="17">
        <v>9.5</v>
      </c>
      <c r="N968" s="16">
        <v>292.75199550278143</v>
      </c>
      <c r="O968" s="16">
        <v>283.06606117169179</v>
      </c>
      <c r="P968" s="16"/>
      <c r="Q968" s="16"/>
      <c r="R968" s="16"/>
      <c r="S968" s="16"/>
    </row>
    <row r="969" spans="1:19" x14ac:dyDescent="0.2">
      <c r="A969" t="s">
        <v>30</v>
      </c>
      <c r="B969" t="s">
        <v>37</v>
      </c>
      <c r="C969" t="s">
        <v>29</v>
      </c>
      <c r="D969" t="s">
        <v>16</v>
      </c>
      <c r="E969" t="s">
        <v>67</v>
      </c>
      <c r="F969" t="s">
        <v>67</v>
      </c>
      <c r="G969" t="s">
        <v>65</v>
      </c>
      <c r="H969" t="s">
        <v>66</v>
      </c>
      <c r="I969" t="s">
        <v>35</v>
      </c>
      <c r="J969" t="s">
        <v>101</v>
      </c>
      <c r="K969">
        <v>5</v>
      </c>
      <c r="L969" s="17">
        <v>7.583333333333333</v>
      </c>
      <c r="M969" s="17">
        <v>9.5</v>
      </c>
      <c r="N969" s="16">
        <v>292.75199550278143</v>
      </c>
      <c r="O969" s="16">
        <v>283.06606117169179</v>
      </c>
      <c r="P969" s="16"/>
      <c r="Q969" s="16"/>
      <c r="R969" s="16"/>
      <c r="S969" s="16"/>
    </row>
    <row r="970" spans="1:19" x14ac:dyDescent="0.2">
      <c r="A970" t="s">
        <v>30</v>
      </c>
      <c r="B970" t="s">
        <v>37</v>
      </c>
      <c r="C970" t="s">
        <v>29</v>
      </c>
      <c r="D970" t="s">
        <v>16</v>
      </c>
      <c r="E970" t="s">
        <v>67</v>
      </c>
      <c r="F970" t="s">
        <v>67</v>
      </c>
      <c r="G970" t="s">
        <v>65</v>
      </c>
      <c r="H970" t="s">
        <v>66</v>
      </c>
      <c r="I970" t="s">
        <v>35</v>
      </c>
      <c r="J970" t="s">
        <v>101</v>
      </c>
      <c r="K970">
        <v>7</v>
      </c>
      <c r="L970" s="17">
        <v>7.833333333333333</v>
      </c>
      <c r="M970" s="17">
        <v>9.75</v>
      </c>
      <c r="N970" s="16">
        <v>292.75199550278143</v>
      </c>
      <c r="O970" s="16">
        <v>283.06606117169179</v>
      </c>
      <c r="P970" s="16"/>
      <c r="Q970" s="16"/>
      <c r="R970" s="16"/>
      <c r="S970" s="16"/>
    </row>
    <row r="971" spans="1:19" x14ac:dyDescent="0.2">
      <c r="A971" t="s">
        <v>30</v>
      </c>
      <c r="B971" t="s">
        <v>37</v>
      </c>
      <c r="C971" t="s">
        <v>29</v>
      </c>
      <c r="D971" t="s">
        <v>16</v>
      </c>
      <c r="E971" t="s">
        <v>67</v>
      </c>
      <c r="F971" t="s">
        <v>67</v>
      </c>
      <c r="G971" t="s">
        <v>65</v>
      </c>
      <c r="H971" t="s">
        <v>66</v>
      </c>
      <c r="I971" t="s">
        <v>35</v>
      </c>
      <c r="J971" t="s">
        <v>356</v>
      </c>
      <c r="K971">
        <v>1</v>
      </c>
      <c r="L971" s="17">
        <v>11.75</v>
      </c>
      <c r="M971" s="17">
        <v>13.666666666666666</v>
      </c>
      <c r="N971" s="16">
        <v>292.75199550278143</v>
      </c>
      <c r="O971" s="16">
        <v>283.06606117169179</v>
      </c>
      <c r="P971" s="16"/>
      <c r="Q971" s="16"/>
      <c r="R971" s="16"/>
      <c r="S971" s="16"/>
    </row>
    <row r="972" spans="1:19" x14ac:dyDescent="0.2">
      <c r="A972" t="s">
        <v>30</v>
      </c>
      <c r="B972" t="s">
        <v>37</v>
      </c>
      <c r="C972" t="s">
        <v>29</v>
      </c>
      <c r="D972" t="s">
        <v>16</v>
      </c>
      <c r="E972" t="s">
        <v>67</v>
      </c>
      <c r="F972" t="s">
        <v>67</v>
      </c>
      <c r="G972" t="s">
        <v>65</v>
      </c>
      <c r="H972" t="s">
        <v>66</v>
      </c>
      <c r="I972" t="s">
        <v>35</v>
      </c>
      <c r="J972" t="s">
        <v>356</v>
      </c>
      <c r="K972">
        <v>2</v>
      </c>
      <c r="L972" s="17">
        <v>13.5</v>
      </c>
      <c r="M972" s="17">
        <v>15.416666666666666</v>
      </c>
      <c r="N972" s="16">
        <v>292.75199550278143</v>
      </c>
      <c r="O972" s="16">
        <v>283.06606117169179</v>
      </c>
      <c r="P972" s="16"/>
      <c r="Q972" s="16"/>
      <c r="R972" s="16"/>
      <c r="S972" s="16"/>
    </row>
    <row r="973" spans="1:19" x14ac:dyDescent="0.2">
      <c r="A973" t="s">
        <v>30</v>
      </c>
      <c r="B973" t="s">
        <v>37</v>
      </c>
      <c r="C973" t="s">
        <v>29</v>
      </c>
      <c r="D973" t="s">
        <v>16</v>
      </c>
      <c r="E973" t="s">
        <v>67</v>
      </c>
      <c r="F973" t="s">
        <v>67</v>
      </c>
      <c r="G973" t="s">
        <v>65</v>
      </c>
      <c r="H973" t="s">
        <v>66</v>
      </c>
      <c r="I973" t="s">
        <v>35</v>
      </c>
      <c r="J973" t="s">
        <v>356</v>
      </c>
      <c r="K973">
        <v>3</v>
      </c>
      <c r="L973" s="17">
        <v>13.666666666666666</v>
      </c>
      <c r="M973" s="17">
        <v>15.583333333333334</v>
      </c>
      <c r="N973" s="16">
        <v>292.75199550278143</v>
      </c>
      <c r="O973" s="16">
        <v>283.06606117169179</v>
      </c>
      <c r="P973" s="16"/>
      <c r="Q973" s="16"/>
      <c r="R973" s="16"/>
      <c r="S973" s="16"/>
    </row>
    <row r="974" spans="1:19" x14ac:dyDescent="0.2">
      <c r="A974" t="s">
        <v>30</v>
      </c>
      <c r="B974" t="s">
        <v>37</v>
      </c>
      <c r="C974" t="s">
        <v>29</v>
      </c>
      <c r="D974" t="s">
        <v>16</v>
      </c>
      <c r="E974" t="s">
        <v>67</v>
      </c>
      <c r="F974" t="s">
        <v>67</v>
      </c>
      <c r="G974" t="s">
        <v>65</v>
      </c>
      <c r="H974" t="s">
        <v>66</v>
      </c>
      <c r="I974" t="s">
        <v>35</v>
      </c>
      <c r="J974" t="s">
        <v>356</v>
      </c>
      <c r="K974">
        <v>4</v>
      </c>
      <c r="L974" s="17">
        <v>11.916666666666666</v>
      </c>
      <c r="M974" s="17">
        <v>13.833333333333334</v>
      </c>
      <c r="N974" s="16">
        <v>292.75199550278143</v>
      </c>
      <c r="O974" s="16">
        <v>283.06606117169179</v>
      </c>
      <c r="P974" s="16"/>
      <c r="Q974" s="16"/>
      <c r="R974" s="16"/>
      <c r="S974" s="16"/>
    </row>
    <row r="975" spans="1:19" x14ac:dyDescent="0.2">
      <c r="A975" t="s">
        <v>30</v>
      </c>
      <c r="B975" t="s">
        <v>37</v>
      </c>
      <c r="C975" t="s">
        <v>29</v>
      </c>
      <c r="D975" t="s">
        <v>16</v>
      </c>
      <c r="E975" t="s">
        <v>67</v>
      </c>
      <c r="F975" t="s">
        <v>67</v>
      </c>
      <c r="G975" t="s">
        <v>65</v>
      </c>
      <c r="H975" t="s">
        <v>66</v>
      </c>
      <c r="I975" t="s">
        <v>35</v>
      </c>
      <c r="J975" t="s">
        <v>356</v>
      </c>
      <c r="K975">
        <v>5</v>
      </c>
      <c r="L975" s="17">
        <v>13.5</v>
      </c>
      <c r="M975" s="17">
        <v>15.416666666666666</v>
      </c>
      <c r="N975" s="16">
        <v>292.75199550278143</v>
      </c>
      <c r="O975" s="16">
        <v>283.06606117169179</v>
      </c>
      <c r="P975" s="16"/>
      <c r="Q975" s="16"/>
      <c r="R975" s="16"/>
      <c r="S975" s="16"/>
    </row>
    <row r="976" spans="1:19" x14ac:dyDescent="0.2">
      <c r="A976" t="s">
        <v>30</v>
      </c>
      <c r="B976" t="s">
        <v>37</v>
      </c>
      <c r="C976" t="s">
        <v>29</v>
      </c>
      <c r="D976" t="s">
        <v>16</v>
      </c>
      <c r="E976" t="s">
        <v>67</v>
      </c>
      <c r="F976" t="s">
        <v>67</v>
      </c>
      <c r="G976" t="s">
        <v>65</v>
      </c>
      <c r="H976" t="s">
        <v>66</v>
      </c>
      <c r="I976" t="s">
        <v>35</v>
      </c>
      <c r="J976" t="s">
        <v>356</v>
      </c>
      <c r="K976">
        <v>6</v>
      </c>
      <c r="L976" s="17">
        <v>11.916666666666666</v>
      </c>
      <c r="M976" s="17">
        <v>13.833333333333334</v>
      </c>
      <c r="N976" s="16">
        <v>292.75199550278143</v>
      </c>
      <c r="O976" s="16">
        <v>283.06606117169179</v>
      </c>
      <c r="P976" s="16"/>
      <c r="Q976" s="16"/>
      <c r="R976" s="16"/>
      <c r="S976" s="16"/>
    </row>
    <row r="977" spans="1:19" x14ac:dyDescent="0.2">
      <c r="A977" t="s">
        <v>30</v>
      </c>
      <c r="B977" t="s">
        <v>37</v>
      </c>
      <c r="C977" t="s">
        <v>29</v>
      </c>
      <c r="D977" t="s">
        <v>16</v>
      </c>
      <c r="E977" t="s">
        <v>67</v>
      </c>
      <c r="F977" t="s">
        <v>67</v>
      </c>
      <c r="G977" t="s">
        <v>65</v>
      </c>
      <c r="H977" t="s">
        <v>66</v>
      </c>
      <c r="I977" t="s">
        <v>35</v>
      </c>
      <c r="J977" t="s">
        <v>356</v>
      </c>
      <c r="K977">
        <v>7</v>
      </c>
      <c r="L977" s="17">
        <v>11.916666666666666</v>
      </c>
      <c r="M977" s="17">
        <v>13.833333333333334</v>
      </c>
      <c r="N977" s="16">
        <v>292.75199550278143</v>
      </c>
      <c r="O977" s="16">
        <v>283.06606117169179</v>
      </c>
      <c r="P977" s="16"/>
      <c r="Q977" s="16"/>
      <c r="R977" s="16"/>
      <c r="S977" s="16"/>
    </row>
    <row r="978" spans="1:19" x14ac:dyDescent="0.2">
      <c r="A978" t="s">
        <v>30</v>
      </c>
      <c r="B978" t="s">
        <v>37</v>
      </c>
      <c r="C978" t="s">
        <v>29</v>
      </c>
      <c r="D978" t="s">
        <v>16</v>
      </c>
      <c r="E978" t="s">
        <v>67</v>
      </c>
      <c r="F978" t="s">
        <v>67</v>
      </c>
      <c r="G978" t="s">
        <v>65</v>
      </c>
      <c r="H978" t="s">
        <v>66</v>
      </c>
      <c r="I978" t="s">
        <v>35</v>
      </c>
      <c r="J978" t="s">
        <v>839</v>
      </c>
      <c r="K978">
        <v>7</v>
      </c>
      <c r="L978" s="17">
        <v>23.25</v>
      </c>
      <c r="M978" s="17">
        <v>1.1666666666666667</v>
      </c>
      <c r="N978" s="16">
        <v>292.75199550278143</v>
      </c>
      <c r="O978" s="16">
        <v>283.06606117169179</v>
      </c>
      <c r="P978" s="16"/>
      <c r="Q978" s="16"/>
      <c r="R978" s="16"/>
      <c r="S978" s="16"/>
    </row>
    <row r="979" spans="1:19" x14ac:dyDescent="0.2">
      <c r="A979" t="s">
        <v>30</v>
      </c>
      <c r="B979" t="s">
        <v>37</v>
      </c>
      <c r="C979" t="s">
        <v>29</v>
      </c>
      <c r="D979" t="s">
        <v>16</v>
      </c>
      <c r="E979" t="s">
        <v>67</v>
      </c>
      <c r="F979" t="s">
        <v>67</v>
      </c>
      <c r="G979" t="s">
        <v>65</v>
      </c>
      <c r="H979" t="s">
        <v>66</v>
      </c>
      <c r="I979" t="s">
        <v>35</v>
      </c>
      <c r="J979" t="s">
        <v>506</v>
      </c>
      <c r="K979">
        <v>1</v>
      </c>
      <c r="L979" s="17">
        <v>9.4166666666666661</v>
      </c>
      <c r="M979" s="17">
        <v>11.333333333333334</v>
      </c>
      <c r="N979" s="16">
        <v>292.75199550278143</v>
      </c>
      <c r="O979" s="16">
        <v>283.06606117169179</v>
      </c>
      <c r="P979" s="16"/>
      <c r="Q979" s="16"/>
      <c r="R979" s="16"/>
      <c r="S979" s="16"/>
    </row>
    <row r="980" spans="1:19" x14ac:dyDescent="0.2">
      <c r="A980" t="s">
        <v>30</v>
      </c>
      <c r="B980" t="s">
        <v>37</v>
      </c>
      <c r="C980" t="s">
        <v>29</v>
      </c>
      <c r="D980" t="s">
        <v>16</v>
      </c>
      <c r="E980" t="s">
        <v>67</v>
      </c>
      <c r="F980" t="s">
        <v>67</v>
      </c>
      <c r="G980" t="s">
        <v>65</v>
      </c>
      <c r="H980" t="s">
        <v>66</v>
      </c>
      <c r="I980" t="s">
        <v>35</v>
      </c>
      <c r="J980" t="s">
        <v>506</v>
      </c>
      <c r="K980">
        <v>2</v>
      </c>
      <c r="L980" s="17">
        <v>14.333333333333334</v>
      </c>
      <c r="M980" s="17">
        <v>16.25</v>
      </c>
      <c r="N980" s="16">
        <v>292.75199550278143</v>
      </c>
      <c r="O980" s="16">
        <v>283.06606117169179</v>
      </c>
      <c r="P980" s="16"/>
      <c r="Q980" s="16"/>
      <c r="R980" s="16"/>
      <c r="S980" s="16"/>
    </row>
    <row r="981" spans="1:19" x14ac:dyDescent="0.2">
      <c r="A981" t="s">
        <v>30</v>
      </c>
      <c r="B981" t="s">
        <v>37</v>
      </c>
      <c r="C981" t="s">
        <v>29</v>
      </c>
      <c r="D981" t="s">
        <v>16</v>
      </c>
      <c r="E981" t="s">
        <v>67</v>
      </c>
      <c r="F981" t="s">
        <v>67</v>
      </c>
      <c r="G981" t="s">
        <v>65</v>
      </c>
      <c r="H981" t="s">
        <v>66</v>
      </c>
      <c r="I981" t="s">
        <v>35</v>
      </c>
      <c r="J981" t="s">
        <v>506</v>
      </c>
      <c r="K981">
        <v>3</v>
      </c>
      <c r="L981" s="17">
        <v>0.41666666666666669</v>
      </c>
      <c r="M981" s="17">
        <v>2.3333333333333335</v>
      </c>
      <c r="N981" s="16">
        <v>292.75199550278143</v>
      </c>
      <c r="O981" s="16">
        <v>283.06606117169179</v>
      </c>
      <c r="P981" s="16"/>
      <c r="Q981" s="16"/>
      <c r="R981" s="16"/>
      <c r="S981" s="16"/>
    </row>
    <row r="982" spans="1:19" x14ac:dyDescent="0.2">
      <c r="A982" t="s">
        <v>30</v>
      </c>
      <c r="B982" t="s">
        <v>37</v>
      </c>
      <c r="C982" t="s">
        <v>29</v>
      </c>
      <c r="D982" t="s">
        <v>16</v>
      </c>
      <c r="E982" t="s">
        <v>67</v>
      </c>
      <c r="F982" t="s">
        <v>67</v>
      </c>
      <c r="G982" t="s">
        <v>65</v>
      </c>
      <c r="H982" t="s">
        <v>66</v>
      </c>
      <c r="I982" t="s">
        <v>35</v>
      </c>
      <c r="J982" t="s">
        <v>506</v>
      </c>
      <c r="K982">
        <v>5</v>
      </c>
      <c r="L982" s="17">
        <v>1.3333333333333333</v>
      </c>
      <c r="M982" s="17">
        <v>3.25</v>
      </c>
      <c r="N982" s="16">
        <v>292.75199550278143</v>
      </c>
      <c r="O982" s="16">
        <v>283.06606117169179</v>
      </c>
      <c r="P982" s="16"/>
      <c r="Q982" s="16"/>
      <c r="R982" s="16"/>
      <c r="S982" s="16"/>
    </row>
    <row r="983" spans="1:19" x14ac:dyDescent="0.2">
      <c r="A983" t="s">
        <v>30</v>
      </c>
      <c r="B983" t="s">
        <v>37</v>
      </c>
      <c r="C983" t="s">
        <v>29</v>
      </c>
      <c r="D983" t="s">
        <v>16</v>
      </c>
      <c r="E983" t="s">
        <v>67</v>
      </c>
      <c r="F983" t="s">
        <v>67</v>
      </c>
      <c r="G983" t="s">
        <v>65</v>
      </c>
      <c r="H983" t="s">
        <v>66</v>
      </c>
      <c r="I983" t="s">
        <v>35</v>
      </c>
      <c r="J983" t="s">
        <v>506</v>
      </c>
      <c r="K983">
        <v>6</v>
      </c>
      <c r="L983" s="17">
        <v>23.916666666666668</v>
      </c>
      <c r="M983" s="17">
        <v>1.8333333333333335</v>
      </c>
      <c r="N983" s="16">
        <v>292.75199550278143</v>
      </c>
      <c r="O983" s="16">
        <v>283.06606117169179</v>
      </c>
      <c r="P983" s="16"/>
      <c r="Q983" s="16"/>
      <c r="R983" s="16"/>
      <c r="S983" s="16"/>
    </row>
    <row r="984" spans="1:19" x14ac:dyDescent="0.2">
      <c r="A984" t="s">
        <v>30</v>
      </c>
      <c r="B984" t="s">
        <v>37</v>
      </c>
      <c r="C984" t="s">
        <v>29</v>
      </c>
      <c r="D984" t="s">
        <v>16</v>
      </c>
      <c r="E984" t="s">
        <v>67</v>
      </c>
      <c r="F984" t="s">
        <v>67</v>
      </c>
      <c r="G984" t="s">
        <v>65</v>
      </c>
      <c r="H984" t="s">
        <v>66</v>
      </c>
      <c r="I984" t="s">
        <v>35</v>
      </c>
      <c r="J984" t="s">
        <v>743</v>
      </c>
      <c r="K984">
        <v>3</v>
      </c>
      <c r="L984" s="17">
        <v>8.8333333333333339</v>
      </c>
      <c r="M984" s="17">
        <v>10.75</v>
      </c>
      <c r="N984" s="16">
        <v>292.75199550278143</v>
      </c>
      <c r="O984" s="16">
        <v>283.06606117169179</v>
      </c>
      <c r="P984" s="16"/>
      <c r="Q984" s="16"/>
      <c r="R984" s="16"/>
      <c r="S984" s="16"/>
    </row>
    <row r="985" spans="1:19" x14ac:dyDescent="0.2">
      <c r="A985" t="s">
        <v>30</v>
      </c>
      <c r="B985" t="s">
        <v>37</v>
      </c>
      <c r="C985" t="s">
        <v>29</v>
      </c>
      <c r="D985" t="s">
        <v>16</v>
      </c>
      <c r="E985" t="s">
        <v>67</v>
      </c>
      <c r="F985" t="s">
        <v>67</v>
      </c>
      <c r="G985" t="s">
        <v>65</v>
      </c>
      <c r="H985" t="s">
        <v>66</v>
      </c>
      <c r="I985" t="s">
        <v>35</v>
      </c>
      <c r="J985" t="s">
        <v>743</v>
      </c>
      <c r="K985">
        <v>4</v>
      </c>
      <c r="L985" s="17">
        <v>14.416666666666666</v>
      </c>
      <c r="M985" s="17">
        <v>16.333333333333332</v>
      </c>
      <c r="N985" s="16">
        <v>292.75199550278143</v>
      </c>
      <c r="O985" s="16">
        <v>283.06606117169179</v>
      </c>
      <c r="P985" s="16"/>
      <c r="Q985" s="16"/>
      <c r="R985" s="16"/>
      <c r="S985" s="16"/>
    </row>
    <row r="986" spans="1:19" x14ac:dyDescent="0.2">
      <c r="A986" t="s">
        <v>30</v>
      </c>
      <c r="B986" t="s">
        <v>37</v>
      </c>
      <c r="C986" t="s">
        <v>29</v>
      </c>
      <c r="D986" t="s">
        <v>16</v>
      </c>
      <c r="E986" t="s">
        <v>67</v>
      </c>
      <c r="F986" t="s">
        <v>67</v>
      </c>
      <c r="G986" t="s">
        <v>65</v>
      </c>
      <c r="H986" t="s">
        <v>66</v>
      </c>
      <c r="I986" t="s">
        <v>35</v>
      </c>
      <c r="J986" t="s">
        <v>472</v>
      </c>
      <c r="K986">
        <v>1</v>
      </c>
      <c r="L986" s="17">
        <v>23</v>
      </c>
      <c r="M986" s="17">
        <v>0.91666666666666663</v>
      </c>
      <c r="N986" s="16">
        <v>292.75199550278143</v>
      </c>
      <c r="O986" s="16">
        <v>283.06606117169179</v>
      </c>
      <c r="P986" s="16"/>
      <c r="Q986" s="16"/>
      <c r="R986" s="16"/>
      <c r="S986" s="16"/>
    </row>
    <row r="987" spans="1:19" x14ac:dyDescent="0.2">
      <c r="A987" t="s">
        <v>30</v>
      </c>
      <c r="B987" t="s">
        <v>37</v>
      </c>
      <c r="C987" t="s">
        <v>29</v>
      </c>
      <c r="D987" t="s">
        <v>16</v>
      </c>
      <c r="E987" t="s">
        <v>67</v>
      </c>
      <c r="F987" t="s">
        <v>67</v>
      </c>
      <c r="G987" t="s">
        <v>65</v>
      </c>
      <c r="H987" t="s">
        <v>66</v>
      </c>
      <c r="I987" t="s">
        <v>35</v>
      </c>
      <c r="J987" t="s">
        <v>472</v>
      </c>
      <c r="K987">
        <v>2</v>
      </c>
      <c r="L987" s="17">
        <v>23</v>
      </c>
      <c r="M987" s="17">
        <v>0.91666666666666663</v>
      </c>
      <c r="N987" s="16">
        <v>292.75199550278143</v>
      </c>
      <c r="O987" s="16">
        <v>283.06606117169179</v>
      </c>
      <c r="P987" s="16"/>
      <c r="Q987" s="16"/>
      <c r="R987" s="16"/>
      <c r="S987" s="16"/>
    </row>
    <row r="988" spans="1:19" x14ac:dyDescent="0.2">
      <c r="A988" t="s">
        <v>30</v>
      </c>
      <c r="B988" t="s">
        <v>37</v>
      </c>
      <c r="C988" t="s">
        <v>29</v>
      </c>
      <c r="D988" t="s">
        <v>16</v>
      </c>
      <c r="E988" t="s">
        <v>67</v>
      </c>
      <c r="F988" t="s">
        <v>67</v>
      </c>
      <c r="G988" t="s">
        <v>65</v>
      </c>
      <c r="H988" t="s">
        <v>66</v>
      </c>
      <c r="I988" t="s">
        <v>35</v>
      </c>
      <c r="J988" t="s">
        <v>472</v>
      </c>
      <c r="K988">
        <v>3</v>
      </c>
      <c r="L988" s="17">
        <v>23</v>
      </c>
      <c r="M988" s="17">
        <v>0.91666666666666663</v>
      </c>
      <c r="N988" s="16">
        <v>292.75199550278143</v>
      </c>
      <c r="O988" s="16">
        <v>283.06606117169179</v>
      </c>
      <c r="P988" s="16"/>
      <c r="Q988" s="16"/>
      <c r="R988" s="16"/>
      <c r="S988" s="16"/>
    </row>
    <row r="989" spans="1:19" x14ac:dyDescent="0.2">
      <c r="A989" t="s">
        <v>30</v>
      </c>
      <c r="B989" t="s">
        <v>37</v>
      </c>
      <c r="C989" t="s">
        <v>29</v>
      </c>
      <c r="D989" t="s">
        <v>16</v>
      </c>
      <c r="E989" t="s">
        <v>67</v>
      </c>
      <c r="F989" t="s">
        <v>67</v>
      </c>
      <c r="G989" t="s">
        <v>65</v>
      </c>
      <c r="H989" t="s">
        <v>66</v>
      </c>
      <c r="I989" t="s">
        <v>35</v>
      </c>
      <c r="J989" t="s">
        <v>472</v>
      </c>
      <c r="K989">
        <v>4</v>
      </c>
      <c r="L989" s="17">
        <v>23</v>
      </c>
      <c r="M989" s="17">
        <v>0.91666666666666663</v>
      </c>
      <c r="N989" s="16">
        <v>292.75199550278143</v>
      </c>
      <c r="O989" s="16">
        <v>283.06606117169179</v>
      </c>
      <c r="P989" s="16"/>
      <c r="Q989" s="16"/>
      <c r="R989" s="16"/>
      <c r="S989" s="16"/>
    </row>
    <row r="990" spans="1:19" x14ac:dyDescent="0.2">
      <c r="A990" t="s">
        <v>30</v>
      </c>
      <c r="B990" t="s">
        <v>37</v>
      </c>
      <c r="C990" t="s">
        <v>29</v>
      </c>
      <c r="D990" t="s">
        <v>16</v>
      </c>
      <c r="E990" t="s">
        <v>67</v>
      </c>
      <c r="F990" t="s">
        <v>67</v>
      </c>
      <c r="G990" t="s">
        <v>65</v>
      </c>
      <c r="H990" t="s">
        <v>66</v>
      </c>
      <c r="I990" t="s">
        <v>35</v>
      </c>
      <c r="J990" t="s">
        <v>472</v>
      </c>
      <c r="K990">
        <v>5</v>
      </c>
      <c r="L990" s="17">
        <v>23</v>
      </c>
      <c r="M990" s="17">
        <v>0.91666666666666663</v>
      </c>
      <c r="N990" s="16">
        <v>292.75199550278143</v>
      </c>
      <c r="O990" s="16">
        <v>283.06606117169179</v>
      </c>
      <c r="P990" s="16"/>
      <c r="Q990" s="16"/>
      <c r="R990" s="16"/>
      <c r="S990" s="16"/>
    </row>
    <row r="991" spans="1:19" x14ac:dyDescent="0.2">
      <c r="A991" t="s">
        <v>30</v>
      </c>
      <c r="B991" t="s">
        <v>37</v>
      </c>
      <c r="C991" t="s">
        <v>29</v>
      </c>
      <c r="D991" t="s">
        <v>16</v>
      </c>
      <c r="E991" t="s">
        <v>67</v>
      </c>
      <c r="F991" t="s">
        <v>67</v>
      </c>
      <c r="G991" t="s">
        <v>65</v>
      </c>
      <c r="H991" t="s">
        <v>66</v>
      </c>
      <c r="I991" t="s">
        <v>35</v>
      </c>
      <c r="J991" t="s">
        <v>731</v>
      </c>
      <c r="K991">
        <v>5</v>
      </c>
      <c r="L991" s="17">
        <v>6.5</v>
      </c>
      <c r="M991" s="17">
        <v>8.4166666666666661</v>
      </c>
      <c r="N991" s="16">
        <v>292.75199550278143</v>
      </c>
      <c r="O991" s="16">
        <v>283.06606117169179</v>
      </c>
      <c r="P991" s="16"/>
      <c r="Q991" s="16"/>
      <c r="R991" s="16"/>
      <c r="S991" s="16"/>
    </row>
    <row r="992" spans="1:19" x14ac:dyDescent="0.2">
      <c r="A992" t="s">
        <v>30</v>
      </c>
      <c r="B992" t="s">
        <v>37</v>
      </c>
      <c r="C992" t="s">
        <v>29</v>
      </c>
      <c r="D992" t="s">
        <v>16</v>
      </c>
      <c r="E992" t="s">
        <v>67</v>
      </c>
      <c r="F992" t="s">
        <v>67</v>
      </c>
      <c r="G992" t="s">
        <v>65</v>
      </c>
      <c r="H992" t="s">
        <v>66</v>
      </c>
      <c r="I992" t="s">
        <v>35</v>
      </c>
      <c r="J992" t="s">
        <v>731</v>
      </c>
      <c r="K992">
        <v>6</v>
      </c>
      <c r="L992" s="17">
        <v>3.0833333333333335</v>
      </c>
      <c r="M992" s="17">
        <v>5</v>
      </c>
      <c r="N992" s="16">
        <v>292.75199550278143</v>
      </c>
      <c r="O992" s="16">
        <v>283.06606117169179</v>
      </c>
      <c r="P992" s="16"/>
      <c r="Q992" s="16"/>
      <c r="R992" s="16"/>
      <c r="S992" s="16"/>
    </row>
    <row r="993" spans="1:19" x14ac:dyDescent="0.2">
      <c r="A993" t="s">
        <v>30</v>
      </c>
      <c r="B993" t="s">
        <v>37</v>
      </c>
      <c r="C993" t="s">
        <v>29</v>
      </c>
      <c r="D993" t="s">
        <v>16</v>
      </c>
      <c r="E993" t="s">
        <v>67</v>
      </c>
      <c r="F993" t="s">
        <v>67</v>
      </c>
      <c r="G993" t="s">
        <v>65</v>
      </c>
      <c r="H993" t="s">
        <v>66</v>
      </c>
      <c r="I993" t="s">
        <v>35</v>
      </c>
      <c r="J993" t="s">
        <v>731</v>
      </c>
      <c r="K993">
        <v>7</v>
      </c>
      <c r="L993" s="17">
        <v>9</v>
      </c>
      <c r="M993" s="17">
        <v>10.916666666666666</v>
      </c>
      <c r="N993" s="16">
        <v>292.75199550278143</v>
      </c>
      <c r="O993" s="16">
        <v>283.06606117169179</v>
      </c>
      <c r="P993" s="16"/>
      <c r="Q993" s="16"/>
      <c r="R993" s="16"/>
      <c r="S993" s="16"/>
    </row>
    <row r="994" spans="1:19" x14ac:dyDescent="0.2">
      <c r="A994" t="s">
        <v>30</v>
      </c>
      <c r="B994" t="s">
        <v>37</v>
      </c>
      <c r="C994" t="s">
        <v>29</v>
      </c>
      <c r="D994" t="s">
        <v>16</v>
      </c>
      <c r="E994" t="s">
        <v>67</v>
      </c>
      <c r="F994" t="s">
        <v>67</v>
      </c>
      <c r="G994" t="s">
        <v>65</v>
      </c>
      <c r="H994" t="s">
        <v>66</v>
      </c>
      <c r="I994" t="s">
        <v>35</v>
      </c>
      <c r="J994" t="s">
        <v>64</v>
      </c>
      <c r="K994">
        <v>1</v>
      </c>
      <c r="L994" s="17">
        <v>4.833333333333333</v>
      </c>
      <c r="M994" s="17">
        <v>6.75</v>
      </c>
      <c r="N994" s="16">
        <v>292.75199550278143</v>
      </c>
      <c r="O994" s="16">
        <v>283.06606117169179</v>
      </c>
      <c r="P994" s="16"/>
      <c r="Q994" s="16"/>
      <c r="R994" s="16"/>
      <c r="S994" s="16"/>
    </row>
    <row r="995" spans="1:19" x14ac:dyDescent="0.2">
      <c r="A995" t="s">
        <v>30</v>
      </c>
      <c r="B995" t="s">
        <v>37</v>
      </c>
      <c r="C995" t="s">
        <v>29</v>
      </c>
      <c r="D995" t="s">
        <v>16</v>
      </c>
      <c r="E995" t="s">
        <v>67</v>
      </c>
      <c r="F995" t="s">
        <v>67</v>
      </c>
      <c r="G995" t="s">
        <v>65</v>
      </c>
      <c r="H995" t="s">
        <v>66</v>
      </c>
      <c r="I995" t="s">
        <v>35</v>
      </c>
      <c r="J995" t="s">
        <v>64</v>
      </c>
      <c r="K995">
        <v>2</v>
      </c>
      <c r="L995" s="17">
        <v>8.8333333333333339</v>
      </c>
      <c r="M995" s="17">
        <v>10.75</v>
      </c>
      <c r="N995" s="16">
        <v>292.75199550278143</v>
      </c>
      <c r="O995" s="16">
        <v>283.06606117169179</v>
      </c>
      <c r="P995" s="16"/>
      <c r="Q995" s="16"/>
      <c r="R995" s="16"/>
      <c r="S995" s="16"/>
    </row>
    <row r="996" spans="1:19" x14ac:dyDescent="0.2">
      <c r="A996" t="s">
        <v>30</v>
      </c>
      <c r="B996" t="s">
        <v>37</v>
      </c>
      <c r="C996" t="s">
        <v>29</v>
      </c>
      <c r="D996" t="s">
        <v>16</v>
      </c>
      <c r="E996" t="s">
        <v>67</v>
      </c>
      <c r="F996" t="s">
        <v>67</v>
      </c>
      <c r="G996" t="s">
        <v>65</v>
      </c>
      <c r="H996" t="s">
        <v>66</v>
      </c>
      <c r="I996" t="s">
        <v>35</v>
      </c>
      <c r="J996" t="s">
        <v>64</v>
      </c>
      <c r="K996">
        <v>4</v>
      </c>
      <c r="L996" s="17">
        <v>2.9166666666666665</v>
      </c>
      <c r="M996" s="17">
        <v>4.833333333333333</v>
      </c>
      <c r="N996" s="16">
        <v>292.75199550278143</v>
      </c>
      <c r="O996" s="16">
        <v>283.06606117169179</v>
      </c>
      <c r="P996" s="16"/>
      <c r="Q996" s="16"/>
      <c r="R996" s="16"/>
      <c r="S996" s="16"/>
    </row>
    <row r="997" spans="1:19" x14ac:dyDescent="0.2">
      <c r="A997" t="s">
        <v>30</v>
      </c>
      <c r="B997" t="s">
        <v>37</v>
      </c>
      <c r="C997" t="s">
        <v>29</v>
      </c>
      <c r="D997" t="s">
        <v>16</v>
      </c>
      <c r="E997" t="s">
        <v>67</v>
      </c>
      <c r="F997" t="s">
        <v>67</v>
      </c>
      <c r="G997" t="s">
        <v>65</v>
      </c>
      <c r="H997" t="s">
        <v>66</v>
      </c>
      <c r="I997" t="s">
        <v>35</v>
      </c>
      <c r="J997" t="s">
        <v>64</v>
      </c>
      <c r="K997">
        <v>6</v>
      </c>
      <c r="L997" s="17">
        <v>10.583333333333334</v>
      </c>
      <c r="M997" s="17">
        <v>12.5</v>
      </c>
      <c r="N997" s="16">
        <v>292.75199550278143</v>
      </c>
      <c r="O997" s="16">
        <v>283.06606117169179</v>
      </c>
      <c r="P997" s="16"/>
      <c r="Q997" s="16"/>
      <c r="R997" s="16"/>
      <c r="S997" s="16"/>
    </row>
    <row r="998" spans="1:19" x14ac:dyDescent="0.2">
      <c r="A998" t="s">
        <v>30</v>
      </c>
      <c r="B998" t="s">
        <v>37</v>
      </c>
      <c r="C998" t="s">
        <v>29</v>
      </c>
      <c r="D998" t="s">
        <v>16</v>
      </c>
      <c r="E998" t="s">
        <v>67</v>
      </c>
      <c r="F998" t="s">
        <v>67</v>
      </c>
      <c r="G998" t="s">
        <v>65</v>
      </c>
      <c r="H998" t="s">
        <v>66</v>
      </c>
      <c r="I998" t="s">
        <v>35</v>
      </c>
      <c r="J998" t="s">
        <v>64</v>
      </c>
      <c r="K998">
        <v>7</v>
      </c>
      <c r="L998" s="17">
        <v>9.8333333333333339</v>
      </c>
      <c r="M998" s="17">
        <v>11.75</v>
      </c>
      <c r="N998" s="16">
        <v>292.75199550278143</v>
      </c>
      <c r="O998" s="16">
        <v>283.06606117169179</v>
      </c>
      <c r="P998" s="16"/>
      <c r="Q998" s="16"/>
      <c r="R998" s="16"/>
      <c r="S998" s="16"/>
    </row>
    <row r="999" spans="1:19" x14ac:dyDescent="0.2">
      <c r="A999" t="s">
        <v>30</v>
      </c>
      <c r="B999" t="s">
        <v>37</v>
      </c>
      <c r="C999" t="s">
        <v>29</v>
      </c>
      <c r="D999" t="s">
        <v>16</v>
      </c>
      <c r="E999" t="s">
        <v>67</v>
      </c>
      <c r="F999" t="s">
        <v>67</v>
      </c>
      <c r="G999" t="s">
        <v>67</v>
      </c>
      <c r="H999" t="s">
        <v>35</v>
      </c>
      <c r="I999" t="s">
        <v>66</v>
      </c>
      <c r="J999" t="s">
        <v>225</v>
      </c>
      <c r="K999">
        <v>1</v>
      </c>
      <c r="L999" s="17">
        <v>1.75</v>
      </c>
      <c r="M999" s="17">
        <v>3.6666666666666665</v>
      </c>
      <c r="N999" s="16">
        <v>292.75199550278143</v>
      </c>
      <c r="O999" s="16">
        <v>283.06606117169179</v>
      </c>
      <c r="P999" s="16"/>
      <c r="Q999" s="16"/>
      <c r="R999" s="16"/>
      <c r="S999" s="16"/>
    </row>
    <row r="1000" spans="1:19" x14ac:dyDescent="0.2">
      <c r="A1000" t="s">
        <v>30</v>
      </c>
      <c r="B1000" t="s">
        <v>37</v>
      </c>
      <c r="C1000" t="s">
        <v>29</v>
      </c>
      <c r="D1000" t="s">
        <v>16</v>
      </c>
      <c r="E1000" t="s">
        <v>67</v>
      </c>
      <c r="F1000" t="s">
        <v>67</v>
      </c>
      <c r="G1000" t="s">
        <v>67</v>
      </c>
      <c r="H1000" t="s">
        <v>35</v>
      </c>
      <c r="I1000" t="s">
        <v>66</v>
      </c>
      <c r="J1000" t="s">
        <v>225</v>
      </c>
      <c r="K1000">
        <v>2</v>
      </c>
      <c r="L1000" s="17">
        <v>1.75</v>
      </c>
      <c r="M1000" s="17">
        <v>3.6666666666666665</v>
      </c>
      <c r="N1000" s="16">
        <v>292.75199550278143</v>
      </c>
      <c r="O1000" s="16">
        <v>283.06606117169179</v>
      </c>
      <c r="P1000" s="16"/>
      <c r="Q1000" s="16"/>
      <c r="R1000" s="16"/>
      <c r="S1000" s="16"/>
    </row>
    <row r="1001" spans="1:19" x14ac:dyDescent="0.2">
      <c r="A1001" t="s">
        <v>30</v>
      </c>
      <c r="B1001" t="s">
        <v>37</v>
      </c>
      <c r="C1001" t="s">
        <v>29</v>
      </c>
      <c r="D1001" t="s">
        <v>16</v>
      </c>
      <c r="E1001" t="s">
        <v>67</v>
      </c>
      <c r="F1001" t="s">
        <v>67</v>
      </c>
      <c r="G1001" t="s">
        <v>67</v>
      </c>
      <c r="H1001" t="s">
        <v>35</v>
      </c>
      <c r="I1001" t="s">
        <v>66</v>
      </c>
      <c r="J1001" t="s">
        <v>225</v>
      </c>
      <c r="K1001">
        <v>3</v>
      </c>
      <c r="L1001" s="17">
        <v>1.75</v>
      </c>
      <c r="M1001" s="17">
        <v>3.6666666666666665</v>
      </c>
      <c r="N1001" s="16">
        <v>292.75199550278143</v>
      </c>
      <c r="O1001" s="16">
        <v>283.06606117169179</v>
      </c>
      <c r="P1001" s="16"/>
      <c r="Q1001" s="16"/>
      <c r="R1001" s="16"/>
      <c r="S1001" s="16"/>
    </row>
    <row r="1002" spans="1:19" x14ac:dyDescent="0.2">
      <c r="A1002" t="s">
        <v>30</v>
      </c>
      <c r="B1002" t="s">
        <v>37</v>
      </c>
      <c r="C1002" t="s">
        <v>29</v>
      </c>
      <c r="D1002" t="s">
        <v>16</v>
      </c>
      <c r="E1002" t="s">
        <v>67</v>
      </c>
      <c r="F1002" t="s">
        <v>67</v>
      </c>
      <c r="G1002" t="s">
        <v>67</v>
      </c>
      <c r="H1002" t="s">
        <v>35</v>
      </c>
      <c r="I1002" t="s">
        <v>66</v>
      </c>
      <c r="J1002" t="s">
        <v>225</v>
      </c>
      <c r="K1002">
        <v>4</v>
      </c>
      <c r="L1002" s="17">
        <v>0.75</v>
      </c>
      <c r="M1002" s="17">
        <v>2.6666666666666665</v>
      </c>
      <c r="N1002" s="16">
        <v>292.75199550278143</v>
      </c>
      <c r="O1002" s="16">
        <v>283.06606117169179</v>
      </c>
      <c r="P1002" s="16"/>
      <c r="Q1002" s="16"/>
      <c r="R1002" s="16"/>
      <c r="S1002" s="16"/>
    </row>
    <row r="1003" spans="1:19" x14ac:dyDescent="0.2">
      <c r="A1003" t="s">
        <v>30</v>
      </c>
      <c r="B1003" t="s">
        <v>37</v>
      </c>
      <c r="C1003" t="s">
        <v>29</v>
      </c>
      <c r="D1003" t="s">
        <v>16</v>
      </c>
      <c r="E1003" t="s">
        <v>67</v>
      </c>
      <c r="F1003" t="s">
        <v>67</v>
      </c>
      <c r="G1003" t="s">
        <v>67</v>
      </c>
      <c r="H1003" t="s">
        <v>35</v>
      </c>
      <c r="I1003" t="s">
        <v>66</v>
      </c>
      <c r="J1003" t="s">
        <v>225</v>
      </c>
      <c r="K1003">
        <v>5</v>
      </c>
      <c r="L1003" s="17">
        <v>1.5</v>
      </c>
      <c r="M1003" s="17">
        <v>3.4166666666666665</v>
      </c>
      <c r="N1003" s="16">
        <v>292.75199550278143</v>
      </c>
      <c r="O1003" s="16">
        <v>283.06606117169179</v>
      </c>
      <c r="P1003" s="16"/>
      <c r="Q1003" s="16"/>
      <c r="R1003" s="16"/>
      <c r="S1003" s="16"/>
    </row>
    <row r="1004" spans="1:19" x14ac:dyDescent="0.2">
      <c r="A1004" t="s">
        <v>30</v>
      </c>
      <c r="B1004" t="s">
        <v>37</v>
      </c>
      <c r="C1004" t="s">
        <v>29</v>
      </c>
      <c r="D1004" t="s">
        <v>16</v>
      </c>
      <c r="E1004" t="s">
        <v>67</v>
      </c>
      <c r="F1004" t="s">
        <v>67</v>
      </c>
      <c r="G1004" t="s">
        <v>67</v>
      </c>
      <c r="H1004" t="s">
        <v>35</v>
      </c>
      <c r="I1004" t="s">
        <v>66</v>
      </c>
      <c r="J1004" t="s">
        <v>225</v>
      </c>
      <c r="K1004">
        <v>6</v>
      </c>
      <c r="L1004" s="17">
        <v>1.5833333333333335</v>
      </c>
      <c r="M1004" s="17">
        <v>3.5</v>
      </c>
      <c r="N1004" s="16">
        <v>292.75199550278143</v>
      </c>
      <c r="O1004" s="16">
        <v>283.06606117169179</v>
      </c>
      <c r="P1004" s="16"/>
      <c r="Q1004" s="16"/>
      <c r="R1004" s="16"/>
      <c r="S1004" s="16"/>
    </row>
    <row r="1005" spans="1:19" x14ac:dyDescent="0.2">
      <c r="A1005" t="s">
        <v>30</v>
      </c>
      <c r="B1005" t="s">
        <v>37</v>
      </c>
      <c r="C1005" t="s">
        <v>29</v>
      </c>
      <c r="D1005" t="s">
        <v>16</v>
      </c>
      <c r="E1005" t="s">
        <v>67</v>
      </c>
      <c r="F1005" t="s">
        <v>67</v>
      </c>
      <c r="G1005" t="s">
        <v>67</v>
      </c>
      <c r="H1005" t="s">
        <v>35</v>
      </c>
      <c r="I1005" t="s">
        <v>66</v>
      </c>
      <c r="J1005" t="s">
        <v>225</v>
      </c>
      <c r="K1005">
        <v>7</v>
      </c>
      <c r="L1005" s="17">
        <v>1.75</v>
      </c>
      <c r="M1005" s="17">
        <v>3.6666666666666665</v>
      </c>
      <c r="N1005" s="16">
        <v>292.75199550278143</v>
      </c>
      <c r="O1005" s="16">
        <v>283.06606117169179</v>
      </c>
      <c r="P1005" s="16"/>
      <c r="Q1005" s="16"/>
      <c r="R1005" s="16"/>
      <c r="S1005" s="16"/>
    </row>
    <row r="1006" spans="1:19" x14ac:dyDescent="0.2">
      <c r="A1006" t="s">
        <v>30</v>
      </c>
      <c r="B1006" t="s">
        <v>37</v>
      </c>
      <c r="C1006" t="s">
        <v>29</v>
      </c>
      <c r="D1006" t="s">
        <v>16</v>
      </c>
      <c r="E1006" t="s">
        <v>67</v>
      </c>
      <c r="F1006" t="s">
        <v>67</v>
      </c>
      <c r="G1006" t="s">
        <v>67</v>
      </c>
      <c r="H1006" t="s">
        <v>35</v>
      </c>
      <c r="I1006" t="s">
        <v>66</v>
      </c>
      <c r="J1006" t="s">
        <v>103</v>
      </c>
      <c r="K1006">
        <v>1</v>
      </c>
      <c r="L1006" s="17">
        <v>5</v>
      </c>
      <c r="M1006" s="17">
        <v>6.916666666666667</v>
      </c>
      <c r="N1006" s="16">
        <v>292.75199550278143</v>
      </c>
      <c r="O1006" s="16">
        <v>283.06606117169179</v>
      </c>
      <c r="P1006" s="16"/>
      <c r="Q1006" s="16"/>
      <c r="R1006" s="16"/>
      <c r="S1006" s="16"/>
    </row>
    <row r="1007" spans="1:19" x14ac:dyDescent="0.2">
      <c r="A1007" t="s">
        <v>30</v>
      </c>
      <c r="B1007" t="s">
        <v>37</v>
      </c>
      <c r="C1007" t="s">
        <v>29</v>
      </c>
      <c r="D1007" t="s">
        <v>16</v>
      </c>
      <c r="E1007" t="s">
        <v>67</v>
      </c>
      <c r="F1007" t="s">
        <v>67</v>
      </c>
      <c r="G1007" t="s">
        <v>67</v>
      </c>
      <c r="H1007" t="s">
        <v>35</v>
      </c>
      <c r="I1007" t="s">
        <v>66</v>
      </c>
      <c r="J1007" t="s">
        <v>103</v>
      </c>
      <c r="K1007">
        <v>2</v>
      </c>
      <c r="L1007" s="17">
        <v>5</v>
      </c>
      <c r="M1007" s="17">
        <v>6.916666666666667</v>
      </c>
      <c r="N1007" s="16">
        <v>292.75199550278143</v>
      </c>
      <c r="O1007" s="16">
        <v>283.06606117169179</v>
      </c>
      <c r="P1007" s="16"/>
      <c r="Q1007" s="16"/>
      <c r="R1007" s="16"/>
      <c r="S1007" s="16"/>
    </row>
    <row r="1008" spans="1:19" x14ac:dyDescent="0.2">
      <c r="A1008" t="s">
        <v>30</v>
      </c>
      <c r="B1008" t="s">
        <v>37</v>
      </c>
      <c r="C1008" t="s">
        <v>29</v>
      </c>
      <c r="D1008" t="s">
        <v>16</v>
      </c>
      <c r="E1008" t="s">
        <v>67</v>
      </c>
      <c r="F1008" t="s">
        <v>67</v>
      </c>
      <c r="G1008" t="s">
        <v>67</v>
      </c>
      <c r="H1008" t="s">
        <v>35</v>
      </c>
      <c r="I1008" t="s">
        <v>66</v>
      </c>
      <c r="J1008" t="s">
        <v>103</v>
      </c>
      <c r="K1008">
        <v>4</v>
      </c>
      <c r="L1008" s="17">
        <v>5.333333333333333</v>
      </c>
      <c r="M1008" s="17">
        <v>7.25</v>
      </c>
      <c r="N1008" s="16">
        <v>292.75199550278143</v>
      </c>
      <c r="O1008" s="16">
        <v>283.06606117169179</v>
      </c>
      <c r="P1008" s="16"/>
      <c r="Q1008" s="16"/>
      <c r="R1008" s="16"/>
      <c r="S1008" s="16"/>
    </row>
    <row r="1009" spans="1:19" x14ac:dyDescent="0.2">
      <c r="A1009" t="s">
        <v>30</v>
      </c>
      <c r="B1009" t="s">
        <v>37</v>
      </c>
      <c r="C1009" t="s">
        <v>29</v>
      </c>
      <c r="D1009" t="s">
        <v>16</v>
      </c>
      <c r="E1009" t="s">
        <v>67</v>
      </c>
      <c r="F1009" t="s">
        <v>67</v>
      </c>
      <c r="G1009" t="s">
        <v>67</v>
      </c>
      <c r="H1009" t="s">
        <v>35</v>
      </c>
      <c r="I1009" t="s">
        <v>66</v>
      </c>
      <c r="J1009" t="s">
        <v>103</v>
      </c>
      <c r="K1009">
        <v>5</v>
      </c>
      <c r="L1009" s="17">
        <v>5</v>
      </c>
      <c r="M1009" s="17">
        <v>6.916666666666667</v>
      </c>
      <c r="N1009" s="16">
        <v>292.75199550278143</v>
      </c>
      <c r="O1009" s="16">
        <v>283.06606117169179</v>
      </c>
      <c r="P1009" s="16"/>
      <c r="Q1009" s="16"/>
      <c r="R1009" s="16"/>
      <c r="S1009" s="16"/>
    </row>
    <row r="1010" spans="1:19" x14ac:dyDescent="0.2">
      <c r="A1010" t="s">
        <v>30</v>
      </c>
      <c r="B1010" t="s">
        <v>37</v>
      </c>
      <c r="C1010" t="s">
        <v>29</v>
      </c>
      <c r="D1010" t="s">
        <v>16</v>
      </c>
      <c r="E1010" t="s">
        <v>67</v>
      </c>
      <c r="F1010" t="s">
        <v>67</v>
      </c>
      <c r="G1010" t="s">
        <v>67</v>
      </c>
      <c r="H1010" t="s">
        <v>35</v>
      </c>
      <c r="I1010" t="s">
        <v>66</v>
      </c>
      <c r="J1010" t="s">
        <v>103</v>
      </c>
      <c r="K1010">
        <v>7</v>
      </c>
      <c r="L1010" s="17">
        <v>5</v>
      </c>
      <c r="M1010" s="17">
        <v>6.916666666666667</v>
      </c>
      <c r="N1010" s="16">
        <v>292.75199550278143</v>
      </c>
      <c r="O1010" s="16">
        <v>283.06606117169179</v>
      </c>
      <c r="P1010" s="16"/>
      <c r="Q1010" s="16"/>
      <c r="R1010" s="16"/>
      <c r="S1010" s="16"/>
    </row>
    <row r="1011" spans="1:19" x14ac:dyDescent="0.2">
      <c r="A1011" t="s">
        <v>30</v>
      </c>
      <c r="B1011" t="s">
        <v>37</v>
      </c>
      <c r="C1011" t="s">
        <v>29</v>
      </c>
      <c r="D1011" t="s">
        <v>16</v>
      </c>
      <c r="E1011" t="s">
        <v>67</v>
      </c>
      <c r="F1011" t="s">
        <v>67</v>
      </c>
      <c r="G1011" t="s">
        <v>67</v>
      </c>
      <c r="H1011" t="s">
        <v>35</v>
      </c>
      <c r="I1011" t="s">
        <v>66</v>
      </c>
      <c r="J1011" t="s">
        <v>357</v>
      </c>
      <c r="K1011">
        <v>1</v>
      </c>
      <c r="L1011" s="17">
        <v>9.1666666666666661</v>
      </c>
      <c r="M1011" s="17">
        <v>11.083333333333334</v>
      </c>
      <c r="N1011" s="16">
        <v>292.75199550278143</v>
      </c>
      <c r="O1011" s="16">
        <v>283.06606117169179</v>
      </c>
      <c r="P1011" s="16"/>
      <c r="Q1011" s="16"/>
      <c r="R1011" s="16"/>
      <c r="S1011" s="16"/>
    </row>
    <row r="1012" spans="1:19" x14ac:dyDescent="0.2">
      <c r="A1012" t="s">
        <v>30</v>
      </c>
      <c r="B1012" t="s">
        <v>37</v>
      </c>
      <c r="C1012" t="s">
        <v>29</v>
      </c>
      <c r="D1012" t="s">
        <v>16</v>
      </c>
      <c r="E1012" t="s">
        <v>67</v>
      </c>
      <c r="F1012" t="s">
        <v>67</v>
      </c>
      <c r="G1012" t="s">
        <v>67</v>
      </c>
      <c r="H1012" t="s">
        <v>35</v>
      </c>
      <c r="I1012" t="s">
        <v>66</v>
      </c>
      <c r="J1012" t="s">
        <v>357</v>
      </c>
      <c r="K1012">
        <v>2</v>
      </c>
      <c r="L1012" s="17">
        <v>10.916666666666666</v>
      </c>
      <c r="M1012" s="17">
        <v>12.833333333333334</v>
      </c>
      <c r="N1012" s="16">
        <v>292.75199550278143</v>
      </c>
      <c r="O1012" s="16">
        <v>283.06606117169179</v>
      </c>
      <c r="P1012" s="16"/>
      <c r="Q1012" s="16"/>
      <c r="R1012" s="16"/>
      <c r="S1012" s="16"/>
    </row>
    <row r="1013" spans="1:19" x14ac:dyDescent="0.2">
      <c r="A1013" t="s">
        <v>30</v>
      </c>
      <c r="B1013" t="s">
        <v>37</v>
      </c>
      <c r="C1013" t="s">
        <v>29</v>
      </c>
      <c r="D1013" t="s">
        <v>16</v>
      </c>
      <c r="E1013" t="s">
        <v>67</v>
      </c>
      <c r="F1013" t="s">
        <v>67</v>
      </c>
      <c r="G1013" t="s">
        <v>67</v>
      </c>
      <c r="H1013" t="s">
        <v>35</v>
      </c>
      <c r="I1013" t="s">
        <v>66</v>
      </c>
      <c r="J1013" t="s">
        <v>357</v>
      </c>
      <c r="K1013">
        <v>3</v>
      </c>
      <c r="L1013" s="17">
        <v>11.083333333333334</v>
      </c>
      <c r="M1013" s="17">
        <v>13</v>
      </c>
      <c r="N1013" s="16">
        <v>292.75199550278143</v>
      </c>
      <c r="O1013" s="16">
        <v>283.06606117169179</v>
      </c>
      <c r="P1013" s="16"/>
      <c r="Q1013" s="16"/>
      <c r="R1013" s="16"/>
      <c r="S1013" s="16"/>
    </row>
    <row r="1014" spans="1:19" x14ac:dyDescent="0.2">
      <c r="A1014" t="s">
        <v>30</v>
      </c>
      <c r="B1014" t="s">
        <v>37</v>
      </c>
      <c r="C1014" t="s">
        <v>29</v>
      </c>
      <c r="D1014" t="s">
        <v>16</v>
      </c>
      <c r="E1014" t="s">
        <v>67</v>
      </c>
      <c r="F1014" t="s">
        <v>67</v>
      </c>
      <c r="G1014" t="s">
        <v>67</v>
      </c>
      <c r="H1014" t="s">
        <v>35</v>
      </c>
      <c r="I1014" t="s">
        <v>66</v>
      </c>
      <c r="J1014" t="s">
        <v>357</v>
      </c>
      <c r="K1014">
        <v>4</v>
      </c>
      <c r="L1014" s="17">
        <v>9.3333333333333339</v>
      </c>
      <c r="M1014" s="17">
        <v>11.25</v>
      </c>
      <c r="N1014" s="16">
        <v>292.75199550278143</v>
      </c>
      <c r="O1014" s="16">
        <v>283.06606117169179</v>
      </c>
      <c r="P1014" s="16"/>
      <c r="Q1014" s="16"/>
      <c r="R1014" s="16"/>
      <c r="S1014" s="16"/>
    </row>
    <row r="1015" spans="1:19" x14ac:dyDescent="0.2">
      <c r="A1015" t="s">
        <v>30</v>
      </c>
      <c r="B1015" t="s">
        <v>37</v>
      </c>
      <c r="C1015" t="s">
        <v>29</v>
      </c>
      <c r="D1015" t="s">
        <v>16</v>
      </c>
      <c r="E1015" t="s">
        <v>67</v>
      </c>
      <c r="F1015" t="s">
        <v>67</v>
      </c>
      <c r="G1015" t="s">
        <v>67</v>
      </c>
      <c r="H1015" t="s">
        <v>35</v>
      </c>
      <c r="I1015" t="s">
        <v>66</v>
      </c>
      <c r="J1015" t="s">
        <v>357</v>
      </c>
      <c r="K1015">
        <v>5</v>
      </c>
      <c r="L1015" s="17">
        <v>9.3333333333333339</v>
      </c>
      <c r="M1015" s="17">
        <v>11.25</v>
      </c>
      <c r="N1015" s="16">
        <v>292.75199550278143</v>
      </c>
      <c r="O1015" s="16">
        <v>283.06606117169179</v>
      </c>
      <c r="P1015" s="16"/>
      <c r="Q1015" s="16"/>
      <c r="R1015" s="16"/>
      <c r="S1015" s="16"/>
    </row>
    <row r="1016" spans="1:19" x14ac:dyDescent="0.2">
      <c r="A1016" t="s">
        <v>30</v>
      </c>
      <c r="B1016" t="s">
        <v>37</v>
      </c>
      <c r="C1016" t="s">
        <v>29</v>
      </c>
      <c r="D1016" t="s">
        <v>16</v>
      </c>
      <c r="E1016" t="s">
        <v>67</v>
      </c>
      <c r="F1016" t="s">
        <v>67</v>
      </c>
      <c r="G1016" t="s">
        <v>67</v>
      </c>
      <c r="H1016" t="s">
        <v>35</v>
      </c>
      <c r="I1016" t="s">
        <v>66</v>
      </c>
      <c r="J1016" t="s">
        <v>357</v>
      </c>
      <c r="K1016">
        <v>6</v>
      </c>
      <c r="L1016" s="17">
        <v>9.3333333333333339</v>
      </c>
      <c r="M1016" s="17">
        <v>11.25</v>
      </c>
      <c r="N1016" s="16">
        <v>292.75199550278143</v>
      </c>
      <c r="O1016" s="16">
        <v>283.06606117169179</v>
      </c>
      <c r="P1016" s="16"/>
      <c r="Q1016" s="16"/>
      <c r="R1016" s="16"/>
      <c r="S1016" s="16"/>
    </row>
    <row r="1017" spans="1:19" x14ac:dyDescent="0.2">
      <c r="A1017" t="s">
        <v>30</v>
      </c>
      <c r="B1017" t="s">
        <v>37</v>
      </c>
      <c r="C1017" t="s">
        <v>29</v>
      </c>
      <c r="D1017" t="s">
        <v>16</v>
      </c>
      <c r="E1017" t="s">
        <v>67</v>
      </c>
      <c r="F1017" t="s">
        <v>67</v>
      </c>
      <c r="G1017" t="s">
        <v>67</v>
      </c>
      <c r="H1017" t="s">
        <v>35</v>
      </c>
      <c r="I1017" t="s">
        <v>66</v>
      </c>
      <c r="J1017" t="s">
        <v>357</v>
      </c>
      <c r="K1017">
        <v>7</v>
      </c>
      <c r="L1017" s="17">
        <v>9.3333333333333339</v>
      </c>
      <c r="M1017" s="17">
        <v>11.25</v>
      </c>
      <c r="N1017" s="16">
        <v>292.75199550278143</v>
      </c>
      <c r="O1017" s="16">
        <v>283.06606117169179</v>
      </c>
      <c r="P1017" s="16"/>
      <c r="Q1017" s="16"/>
      <c r="R1017" s="16"/>
      <c r="S1017" s="16"/>
    </row>
    <row r="1018" spans="1:19" x14ac:dyDescent="0.2">
      <c r="A1018" t="s">
        <v>30</v>
      </c>
      <c r="B1018" t="s">
        <v>37</v>
      </c>
      <c r="C1018" t="s">
        <v>29</v>
      </c>
      <c r="D1018" t="s">
        <v>16</v>
      </c>
      <c r="E1018" t="s">
        <v>67</v>
      </c>
      <c r="F1018" t="s">
        <v>67</v>
      </c>
      <c r="G1018" t="s">
        <v>67</v>
      </c>
      <c r="H1018" t="s">
        <v>35</v>
      </c>
      <c r="I1018" t="s">
        <v>66</v>
      </c>
      <c r="J1018" t="s">
        <v>287</v>
      </c>
      <c r="K1018">
        <v>3</v>
      </c>
      <c r="L1018" s="17">
        <v>11.25</v>
      </c>
      <c r="M1018" s="17">
        <v>13.166666666666666</v>
      </c>
      <c r="N1018" s="16">
        <v>292.75199550278143</v>
      </c>
      <c r="O1018" s="16">
        <v>283.06606117169179</v>
      </c>
      <c r="P1018" s="16"/>
      <c r="Q1018" s="16"/>
      <c r="R1018" s="16"/>
      <c r="S1018" s="16"/>
    </row>
    <row r="1019" spans="1:19" x14ac:dyDescent="0.2">
      <c r="A1019" t="s">
        <v>30</v>
      </c>
      <c r="B1019" t="s">
        <v>37</v>
      </c>
      <c r="C1019" t="s">
        <v>29</v>
      </c>
      <c r="D1019" t="s">
        <v>16</v>
      </c>
      <c r="E1019" t="s">
        <v>67</v>
      </c>
      <c r="F1019" t="s">
        <v>67</v>
      </c>
      <c r="G1019" t="s">
        <v>67</v>
      </c>
      <c r="H1019" t="s">
        <v>35</v>
      </c>
      <c r="I1019" t="s">
        <v>66</v>
      </c>
      <c r="J1019" t="s">
        <v>287</v>
      </c>
      <c r="K1019">
        <v>4</v>
      </c>
      <c r="L1019" s="17">
        <v>11.25</v>
      </c>
      <c r="M1019" s="17">
        <v>13.166666666666666</v>
      </c>
      <c r="N1019" s="16">
        <v>292.75199550278143</v>
      </c>
      <c r="O1019" s="16">
        <v>283.06606117169179</v>
      </c>
      <c r="P1019" s="16"/>
      <c r="Q1019" s="16"/>
      <c r="R1019" s="16"/>
      <c r="S1019" s="16"/>
    </row>
    <row r="1020" spans="1:19" x14ac:dyDescent="0.2">
      <c r="A1020" t="s">
        <v>30</v>
      </c>
      <c r="B1020" t="s">
        <v>37</v>
      </c>
      <c r="C1020" t="s">
        <v>29</v>
      </c>
      <c r="D1020" t="s">
        <v>16</v>
      </c>
      <c r="E1020" t="s">
        <v>67</v>
      </c>
      <c r="F1020" t="s">
        <v>67</v>
      </c>
      <c r="G1020" t="s">
        <v>67</v>
      </c>
      <c r="H1020" t="s">
        <v>35</v>
      </c>
      <c r="I1020" t="s">
        <v>66</v>
      </c>
      <c r="J1020" t="s">
        <v>287</v>
      </c>
      <c r="K1020">
        <v>5</v>
      </c>
      <c r="L1020" s="17">
        <v>11.833333333333334</v>
      </c>
      <c r="M1020" s="17">
        <v>13.75</v>
      </c>
      <c r="N1020" s="16">
        <v>292.75199550278143</v>
      </c>
      <c r="O1020" s="16">
        <v>283.06606117169179</v>
      </c>
      <c r="P1020" s="16"/>
      <c r="Q1020" s="16"/>
      <c r="R1020" s="16"/>
      <c r="S1020" s="16"/>
    </row>
    <row r="1021" spans="1:19" x14ac:dyDescent="0.2">
      <c r="A1021" t="s">
        <v>30</v>
      </c>
      <c r="B1021" t="s">
        <v>37</v>
      </c>
      <c r="C1021" t="s">
        <v>29</v>
      </c>
      <c r="D1021" t="s">
        <v>16</v>
      </c>
      <c r="E1021" t="s">
        <v>67</v>
      </c>
      <c r="F1021" t="s">
        <v>67</v>
      </c>
      <c r="G1021" t="s">
        <v>67</v>
      </c>
      <c r="H1021" t="s">
        <v>35</v>
      </c>
      <c r="I1021" t="s">
        <v>66</v>
      </c>
      <c r="J1021" t="s">
        <v>287</v>
      </c>
      <c r="K1021">
        <v>6</v>
      </c>
      <c r="L1021" s="17">
        <v>11.25</v>
      </c>
      <c r="M1021" s="17">
        <v>13.166666666666666</v>
      </c>
      <c r="N1021" s="16">
        <v>292.75199550278143</v>
      </c>
      <c r="O1021" s="16">
        <v>283.06606117169179</v>
      </c>
      <c r="P1021" s="16"/>
      <c r="Q1021" s="16"/>
      <c r="R1021" s="16"/>
      <c r="S1021" s="16"/>
    </row>
    <row r="1022" spans="1:19" x14ac:dyDescent="0.2">
      <c r="A1022" t="s">
        <v>30</v>
      </c>
      <c r="B1022" t="s">
        <v>37</v>
      </c>
      <c r="C1022" t="s">
        <v>29</v>
      </c>
      <c r="D1022" t="s">
        <v>16</v>
      </c>
      <c r="E1022" t="s">
        <v>67</v>
      </c>
      <c r="F1022" t="s">
        <v>67</v>
      </c>
      <c r="G1022" t="s">
        <v>67</v>
      </c>
      <c r="H1022" t="s">
        <v>35</v>
      </c>
      <c r="I1022" t="s">
        <v>66</v>
      </c>
      <c r="J1022" t="s">
        <v>287</v>
      </c>
      <c r="K1022">
        <v>7</v>
      </c>
      <c r="L1022" s="17">
        <v>11.25</v>
      </c>
      <c r="M1022" s="17">
        <v>13.166666666666666</v>
      </c>
      <c r="N1022" s="16">
        <v>292.75199550278143</v>
      </c>
      <c r="O1022" s="16">
        <v>283.06606117169179</v>
      </c>
      <c r="P1022" s="16"/>
      <c r="Q1022" s="16"/>
      <c r="R1022" s="16"/>
      <c r="S1022" s="16"/>
    </row>
    <row r="1023" spans="1:19" x14ac:dyDescent="0.2">
      <c r="A1023" t="s">
        <v>30</v>
      </c>
      <c r="B1023" t="s">
        <v>37</v>
      </c>
      <c r="C1023" t="s">
        <v>29</v>
      </c>
      <c r="D1023" t="s">
        <v>16</v>
      </c>
      <c r="E1023" t="s">
        <v>67</v>
      </c>
      <c r="F1023" t="s">
        <v>67</v>
      </c>
      <c r="G1023" t="s">
        <v>67</v>
      </c>
      <c r="H1023" t="s">
        <v>35</v>
      </c>
      <c r="I1023" t="s">
        <v>66</v>
      </c>
      <c r="J1023" t="s">
        <v>213</v>
      </c>
      <c r="K1023">
        <v>1</v>
      </c>
      <c r="L1023" s="17">
        <v>14</v>
      </c>
      <c r="M1023" s="17">
        <v>16.166666666666668</v>
      </c>
      <c r="N1023" s="16">
        <v>292.75199550278143</v>
      </c>
      <c r="O1023" s="16">
        <v>283.06606117169179</v>
      </c>
      <c r="P1023" s="16"/>
      <c r="Q1023" s="16"/>
      <c r="R1023" s="16"/>
      <c r="S1023" s="16"/>
    </row>
    <row r="1024" spans="1:19" x14ac:dyDescent="0.2">
      <c r="A1024" t="s">
        <v>30</v>
      </c>
      <c r="B1024" t="s">
        <v>37</v>
      </c>
      <c r="C1024" t="s">
        <v>29</v>
      </c>
      <c r="D1024" t="s">
        <v>16</v>
      </c>
      <c r="E1024" t="s">
        <v>67</v>
      </c>
      <c r="F1024" t="s">
        <v>67</v>
      </c>
      <c r="G1024" t="s">
        <v>67</v>
      </c>
      <c r="H1024" t="s">
        <v>35</v>
      </c>
      <c r="I1024" t="s">
        <v>66</v>
      </c>
      <c r="J1024" t="s">
        <v>832</v>
      </c>
      <c r="K1024">
        <v>7</v>
      </c>
      <c r="L1024" s="17">
        <v>6.833333333333333</v>
      </c>
      <c r="M1024" s="17">
        <v>8.75</v>
      </c>
      <c r="N1024" s="16">
        <v>292.75199550278143</v>
      </c>
      <c r="O1024" s="16">
        <v>283.06606117169179</v>
      </c>
      <c r="P1024" s="16"/>
      <c r="Q1024" s="16"/>
      <c r="R1024" s="16"/>
      <c r="S1024" s="16"/>
    </row>
    <row r="1025" spans="1:19" x14ac:dyDescent="0.2">
      <c r="A1025" t="s">
        <v>30</v>
      </c>
      <c r="B1025" t="s">
        <v>37</v>
      </c>
      <c r="C1025" t="s">
        <v>29</v>
      </c>
      <c r="D1025" t="s">
        <v>16</v>
      </c>
      <c r="E1025" t="s">
        <v>67</v>
      </c>
      <c r="F1025" t="s">
        <v>67</v>
      </c>
      <c r="G1025" t="s">
        <v>67</v>
      </c>
      <c r="H1025" t="s">
        <v>35</v>
      </c>
      <c r="I1025" t="s">
        <v>66</v>
      </c>
      <c r="J1025" t="s">
        <v>258</v>
      </c>
      <c r="K1025">
        <v>1</v>
      </c>
      <c r="L1025" s="17">
        <v>11.75</v>
      </c>
      <c r="M1025" s="17">
        <v>13.666666666666666</v>
      </c>
      <c r="N1025" s="16">
        <v>292.75199550278143</v>
      </c>
      <c r="O1025" s="16">
        <v>283.06606117169179</v>
      </c>
      <c r="P1025" s="16"/>
      <c r="Q1025" s="16"/>
      <c r="R1025" s="16"/>
      <c r="S1025" s="16"/>
    </row>
    <row r="1026" spans="1:19" x14ac:dyDescent="0.2">
      <c r="A1026" t="s">
        <v>30</v>
      </c>
      <c r="B1026" t="s">
        <v>37</v>
      </c>
      <c r="C1026" t="s">
        <v>29</v>
      </c>
      <c r="D1026" t="s">
        <v>16</v>
      </c>
      <c r="E1026" t="s">
        <v>67</v>
      </c>
      <c r="F1026" t="s">
        <v>67</v>
      </c>
      <c r="G1026" t="s">
        <v>67</v>
      </c>
      <c r="H1026" t="s">
        <v>35</v>
      </c>
      <c r="I1026" t="s">
        <v>66</v>
      </c>
      <c r="J1026" t="s">
        <v>258</v>
      </c>
      <c r="K1026">
        <v>2</v>
      </c>
      <c r="L1026" s="17">
        <v>11.666666666666666</v>
      </c>
      <c r="M1026" s="17">
        <v>13.583333333333334</v>
      </c>
      <c r="N1026" s="16">
        <v>292.75199550278143</v>
      </c>
      <c r="O1026" s="16">
        <v>283.06606117169179</v>
      </c>
      <c r="P1026" s="16"/>
      <c r="Q1026" s="16"/>
      <c r="R1026" s="16"/>
      <c r="S1026" s="16"/>
    </row>
    <row r="1027" spans="1:19" x14ac:dyDescent="0.2">
      <c r="A1027" t="s">
        <v>30</v>
      </c>
      <c r="B1027" t="s">
        <v>37</v>
      </c>
      <c r="C1027" t="s">
        <v>29</v>
      </c>
      <c r="D1027" t="s">
        <v>16</v>
      </c>
      <c r="E1027" t="s">
        <v>67</v>
      </c>
      <c r="F1027" t="s">
        <v>67</v>
      </c>
      <c r="G1027" t="s">
        <v>67</v>
      </c>
      <c r="H1027" t="s">
        <v>35</v>
      </c>
      <c r="I1027" t="s">
        <v>66</v>
      </c>
      <c r="J1027" t="s">
        <v>258</v>
      </c>
      <c r="K1027">
        <v>3</v>
      </c>
      <c r="L1027" s="17">
        <v>4</v>
      </c>
      <c r="M1027" s="17">
        <v>5.916666666666667</v>
      </c>
      <c r="N1027" s="16">
        <v>292.75199550278143</v>
      </c>
      <c r="O1027" s="16">
        <v>283.06606117169179</v>
      </c>
      <c r="P1027" s="16"/>
      <c r="Q1027" s="16"/>
      <c r="R1027" s="16"/>
      <c r="S1027" s="16"/>
    </row>
    <row r="1028" spans="1:19" x14ac:dyDescent="0.2">
      <c r="A1028" t="s">
        <v>30</v>
      </c>
      <c r="B1028" t="s">
        <v>37</v>
      </c>
      <c r="C1028" t="s">
        <v>29</v>
      </c>
      <c r="D1028" t="s">
        <v>16</v>
      </c>
      <c r="E1028" t="s">
        <v>67</v>
      </c>
      <c r="F1028" t="s">
        <v>67</v>
      </c>
      <c r="G1028" t="s">
        <v>67</v>
      </c>
      <c r="H1028" t="s">
        <v>35</v>
      </c>
      <c r="I1028" t="s">
        <v>66</v>
      </c>
      <c r="J1028" t="s">
        <v>258</v>
      </c>
      <c r="K1028">
        <v>5</v>
      </c>
      <c r="L1028" s="17">
        <v>3.9166666666666665</v>
      </c>
      <c r="M1028" s="17">
        <v>5.833333333333333</v>
      </c>
      <c r="N1028" s="16">
        <v>292.75199550278143</v>
      </c>
      <c r="O1028" s="16">
        <v>283.06606117169179</v>
      </c>
      <c r="P1028" s="16"/>
      <c r="Q1028" s="16"/>
      <c r="R1028" s="16"/>
      <c r="S1028" s="16"/>
    </row>
    <row r="1029" spans="1:19" x14ac:dyDescent="0.2">
      <c r="A1029" t="s">
        <v>30</v>
      </c>
      <c r="B1029" t="s">
        <v>37</v>
      </c>
      <c r="C1029" t="s">
        <v>29</v>
      </c>
      <c r="D1029" t="s">
        <v>16</v>
      </c>
      <c r="E1029" t="s">
        <v>67</v>
      </c>
      <c r="F1029" t="s">
        <v>67</v>
      </c>
      <c r="G1029" t="s">
        <v>67</v>
      </c>
      <c r="H1029" t="s">
        <v>35</v>
      </c>
      <c r="I1029" t="s">
        <v>66</v>
      </c>
      <c r="J1029" t="s">
        <v>258</v>
      </c>
      <c r="K1029">
        <v>7</v>
      </c>
      <c r="L1029" s="17">
        <v>2.5</v>
      </c>
      <c r="M1029" s="17">
        <v>4.416666666666667</v>
      </c>
      <c r="N1029" s="16">
        <v>292.75199550278143</v>
      </c>
      <c r="O1029" s="16">
        <v>283.06606117169179</v>
      </c>
      <c r="P1029" s="16"/>
      <c r="Q1029" s="16"/>
      <c r="R1029" s="16"/>
      <c r="S1029" s="16"/>
    </row>
    <row r="1030" spans="1:19" x14ac:dyDescent="0.2">
      <c r="A1030" t="s">
        <v>30</v>
      </c>
      <c r="B1030" t="s">
        <v>37</v>
      </c>
      <c r="C1030" t="s">
        <v>29</v>
      </c>
      <c r="D1030" t="s">
        <v>16</v>
      </c>
      <c r="E1030" t="s">
        <v>67</v>
      </c>
      <c r="F1030" t="s">
        <v>67</v>
      </c>
      <c r="G1030" t="s">
        <v>67</v>
      </c>
      <c r="H1030" t="s">
        <v>35</v>
      </c>
      <c r="I1030" t="s">
        <v>66</v>
      </c>
      <c r="J1030" t="s">
        <v>744</v>
      </c>
      <c r="K1030">
        <v>3</v>
      </c>
      <c r="L1030" s="17">
        <v>6.25</v>
      </c>
      <c r="M1030" s="17">
        <v>8.1666666666666661</v>
      </c>
      <c r="N1030" s="16">
        <v>292.75199550278143</v>
      </c>
      <c r="O1030" s="16">
        <v>283.06606117169179</v>
      </c>
      <c r="P1030" s="16"/>
      <c r="Q1030" s="16"/>
      <c r="R1030" s="16"/>
      <c r="S1030" s="16"/>
    </row>
    <row r="1031" spans="1:19" x14ac:dyDescent="0.2">
      <c r="A1031" t="s">
        <v>30</v>
      </c>
      <c r="B1031" t="s">
        <v>37</v>
      </c>
      <c r="C1031" t="s">
        <v>29</v>
      </c>
      <c r="D1031" t="s">
        <v>16</v>
      </c>
      <c r="E1031" t="s">
        <v>67</v>
      </c>
      <c r="F1031" t="s">
        <v>67</v>
      </c>
      <c r="G1031" t="s">
        <v>67</v>
      </c>
      <c r="H1031" t="s">
        <v>35</v>
      </c>
      <c r="I1031" t="s">
        <v>66</v>
      </c>
      <c r="J1031" t="s">
        <v>744</v>
      </c>
      <c r="K1031">
        <v>4</v>
      </c>
      <c r="L1031" s="17">
        <v>11.833333333333334</v>
      </c>
      <c r="M1031" s="17">
        <v>13.75</v>
      </c>
      <c r="N1031" s="16">
        <v>292.75199550278143</v>
      </c>
      <c r="O1031" s="16">
        <v>283.06606117169179</v>
      </c>
      <c r="P1031" s="16"/>
      <c r="Q1031" s="16"/>
      <c r="R1031" s="16"/>
      <c r="S1031" s="16"/>
    </row>
    <row r="1032" spans="1:19" x14ac:dyDescent="0.2">
      <c r="A1032" t="s">
        <v>30</v>
      </c>
      <c r="B1032" t="s">
        <v>37</v>
      </c>
      <c r="C1032" t="s">
        <v>29</v>
      </c>
      <c r="D1032" t="s">
        <v>16</v>
      </c>
      <c r="E1032" t="s">
        <v>67</v>
      </c>
      <c r="F1032" t="s">
        <v>67</v>
      </c>
      <c r="G1032" t="s">
        <v>67</v>
      </c>
      <c r="H1032" t="s">
        <v>35</v>
      </c>
      <c r="I1032" t="s">
        <v>66</v>
      </c>
      <c r="J1032" t="s">
        <v>507</v>
      </c>
      <c r="K1032">
        <v>1</v>
      </c>
      <c r="L1032" s="17">
        <v>6.75</v>
      </c>
      <c r="M1032" s="17">
        <v>8.6666666666666661</v>
      </c>
      <c r="N1032" s="16">
        <v>292.75199550278143</v>
      </c>
      <c r="O1032" s="16">
        <v>283.06606117169179</v>
      </c>
      <c r="P1032" s="16"/>
      <c r="Q1032" s="16"/>
      <c r="R1032" s="16"/>
      <c r="S1032" s="16"/>
    </row>
    <row r="1033" spans="1:19" x14ac:dyDescent="0.2">
      <c r="A1033" t="s">
        <v>30</v>
      </c>
      <c r="B1033" t="s">
        <v>37</v>
      </c>
      <c r="C1033" t="s">
        <v>29</v>
      </c>
      <c r="D1033" t="s">
        <v>16</v>
      </c>
      <c r="E1033" t="s">
        <v>67</v>
      </c>
      <c r="F1033" t="s">
        <v>67</v>
      </c>
      <c r="G1033" t="s">
        <v>67</v>
      </c>
      <c r="H1033" t="s">
        <v>35</v>
      </c>
      <c r="I1033" t="s">
        <v>66</v>
      </c>
      <c r="J1033" t="s">
        <v>507</v>
      </c>
      <c r="K1033">
        <v>2</v>
      </c>
      <c r="L1033" s="17">
        <v>4.75</v>
      </c>
      <c r="M1033" s="17">
        <v>6.666666666666667</v>
      </c>
      <c r="N1033" s="16">
        <v>292.75199550278143</v>
      </c>
      <c r="O1033" s="16">
        <v>283.06606117169179</v>
      </c>
      <c r="P1033" s="16"/>
      <c r="Q1033" s="16"/>
      <c r="R1033" s="16"/>
      <c r="S1033" s="16"/>
    </row>
    <row r="1034" spans="1:19" x14ac:dyDescent="0.2">
      <c r="A1034" t="s">
        <v>30</v>
      </c>
      <c r="B1034" t="s">
        <v>37</v>
      </c>
      <c r="C1034" t="s">
        <v>29</v>
      </c>
      <c r="D1034" t="s">
        <v>16</v>
      </c>
      <c r="E1034" t="s">
        <v>67</v>
      </c>
      <c r="F1034" t="s">
        <v>67</v>
      </c>
      <c r="G1034" t="s">
        <v>67</v>
      </c>
      <c r="H1034" t="s">
        <v>35</v>
      </c>
      <c r="I1034" t="s">
        <v>66</v>
      </c>
      <c r="J1034" t="s">
        <v>507</v>
      </c>
      <c r="K1034">
        <v>3</v>
      </c>
      <c r="L1034" s="17">
        <v>6.916666666666667</v>
      </c>
      <c r="M1034" s="17">
        <v>8.8333333333333339</v>
      </c>
      <c r="N1034" s="16">
        <v>292.75199550278143</v>
      </c>
      <c r="O1034" s="16">
        <v>283.06606117169179</v>
      </c>
      <c r="P1034" s="16"/>
      <c r="Q1034" s="16"/>
      <c r="R1034" s="16"/>
      <c r="S1034" s="16"/>
    </row>
    <row r="1035" spans="1:19" x14ac:dyDescent="0.2">
      <c r="A1035" t="s">
        <v>30</v>
      </c>
      <c r="B1035" t="s">
        <v>37</v>
      </c>
      <c r="C1035" t="s">
        <v>29</v>
      </c>
      <c r="D1035" t="s">
        <v>16</v>
      </c>
      <c r="E1035" t="s">
        <v>67</v>
      </c>
      <c r="F1035" t="s">
        <v>67</v>
      </c>
      <c r="G1035" t="s">
        <v>67</v>
      </c>
      <c r="H1035" t="s">
        <v>35</v>
      </c>
      <c r="I1035" t="s">
        <v>66</v>
      </c>
      <c r="J1035" t="s">
        <v>507</v>
      </c>
      <c r="K1035">
        <v>4</v>
      </c>
      <c r="L1035" s="17">
        <v>5.916666666666667</v>
      </c>
      <c r="M1035" s="17">
        <v>7.833333333333333</v>
      </c>
      <c r="N1035" s="16">
        <v>292.75199550278143</v>
      </c>
      <c r="O1035" s="16">
        <v>283.06606117169179</v>
      </c>
      <c r="P1035" s="16"/>
      <c r="Q1035" s="16"/>
      <c r="R1035" s="16"/>
      <c r="S1035" s="16"/>
    </row>
    <row r="1036" spans="1:19" x14ac:dyDescent="0.2">
      <c r="A1036" t="s">
        <v>30</v>
      </c>
      <c r="B1036" t="s">
        <v>37</v>
      </c>
      <c r="C1036" t="s">
        <v>29</v>
      </c>
      <c r="D1036" t="s">
        <v>16</v>
      </c>
      <c r="E1036" t="s">
        <v>67</v>
      </c>
      <c r="F1036" t="s">
        <v>67</v>
      </c>
      <c r="G1036" t="s">
        <v>67</v>
      </c>
      <c r="H1036" t="s">
        <v>35</v>
      </c>
      <c r="I1036" t="s">
        <v>66</v>
      </c>
      <c r="J1036" t="s">
        <v>507</v>
      </c>
      <c r="K1036">
        <v>5</v>
      </c>
      <c r="L1036" s="17">
        <v>6.916666666666667</v>
      </c>
      <c r="M1036" s="17">
        <v>8.8333333333333339</v>
      </c>
      <c r="N1036" s="16">
        <v>292.75199550278143</v>
      </c>
      <c r="O1036" s="16">
        <v>283.06606117169179</v>
      </c>
      <c r="P1036" s="16"/>
      <c r="Q1036" s="16"/>
      <c r="R1036" s="16"/>
      <c r="S1036" s="16"/>
    </row>
    <row r="1037" spans="1:19" x14ac:dyDescent="0.2">
      <c r="A1037" t="s">
        <v>30</v>
      </c>
      <c r="B1037" t="s">
        <v>37</v>
      </c>
      <c r="C1037" t="s">
        <v>29</v>
      </c>
      <c r="D1037" t="s">
        <v>16</v>
      </c>
      <c r="E1037" t="s">
        <v>67</v>
      </c>
      <c r="F1037" t="s">
        <v>67</v>
      </c>
      <c r="G1037" t="s">
        <v>67</v>
      </c>
      <c r="H1037" t="s">
        <v>35</v>
      </c>
      <c r="I1037" t="s">
        <v>66</v>
      </c>
      <c r="J1037" t="s">
        <v>507</v>
      </c>
      <c r="K1037">
        <v>6</v>
      </c>
      <c r="L1037" s="17">
        <v>4.75</v>
      </c>
      <c r="M1037" s="17">
        <v>6.666666666666667</v>
      </c>
      <c r="N1037" s="16">
        <v>292.75199550278143</v>
      </c>
      <c r="O1037" s="16">
        <v>283.06606117169179</v>
      </c>
      <c r="P1037" s="16"/>
      <c r="Q1037" s="16"/>
      <c r="R1037" s="16"/>
      <c r="S1037" s="16"/>
    </row>
    <row r="1038" spans="1:19" x14ac:dyDescent="0.2">
      <c r="A1038" t="s">
        <v>30</v>
      </c>
      <c r="B1038" t="s">
        <v>37</v>
      </c>
      <c r="C1038" t="s">
        <v>29</v>
      </c>
      <c r="D1038" t="s">
        <v>16</v>
      </c>
      <c r="E1038" t="s">
        <v>67</v>
      </c>
      <c r="F1038" t="s">
        <v>67</v>
      </c>
      <c r="G1038" t="s">
        <v>67</v>
      </c>
      <c r="H1038" t="s">
        <v>35</v>
      </c>
      <c r="I1038" t="s">
        <v>66</v>
      </c>
      <c r="J1038" t="s">
        <v>730</v>
      </c>
      <c r="K1038">
        <v>3</v>
      </c>
      <c r="L1038" s="17">
        <v>1.5833333333333335</v>
      </c>
      <c r="M1038" s="17">
        <v>3.5</v>
      </c>
      <c r="N1038" s="16">
        <v>292.75199550278143</v>
      </c>
      <c r="O1038" s="16">
        <v>283.06606117169179</v>
      </c>
      <c r="P1038" s="16"/>
      <c r="Q1038" s="16"/>
      <c r="R1038" s="16"/>
      <c r="S1038" s="16"/>
    </row>
    <row r="1039" spans="1:19" x14ac:dyDescent="0.2">
      <c r="A1039" t="s">
        <v>30</v>
      </c>
      <c r="B1039" t="s">
        <v>37</v>
      </c>
      <c r="C1039" t="s">
        <v>29</v>
      </c>
      <c r="D1039" t="s">
        <v>16</v>
      </c>
      <c r="E1039" t="s">
        <v>67</v>
      </c>
      <c r="F1039" t="s">
        <v>67</v>
      </c>
      <c r="G1039" t="s">
        <v>67</v>
      </c>
      <c r="H1039" t="s">
        <v>35</v>
      </c>
      <c r="I1039" t="s">
        <v>66</v>
      </c>
      <c r="J1039" t="s">
        <v>730</v>
      </c>
      <c r="K1039">
        <v>6</v>
      </c>
      <c r="L1039" s="17">
        <v>5.833333333333333</v>
      </c>
      <c r="M1039" s="17">
        <v>7.75</v>
      </c>
      <c r="N1039" s="16">
        <v>292.75199550278143</v>
      </c>
      <c r="O1039" s="16">
        <v>283.06606117169179</v>
      </c>
      <c r="P1039" s="16"/>
      <c r="Q1039" s="16"/>
      <c r="R1039" s="16"/>
      <c r="S1039" s="16"/>
    </row>
    <row r="1040" spans="1:19" x14ac:dyDescent="0.2">
      <c r="A1040" t="s">
        <v>30</v>
      </c>
      <c r="B1040" t="s">
        <v>37</v>
      </c>
      <c r="C1040" t="s">
        <v>29</v>
      </c>
      <c r="D1040" t="s">
        <v>16</v>
      </c>
      <c r="E1040" t="s">
        <v>67</v>
      </c>
      <c r="F1040" t="s">
        <v>67</v>
      </c>
      <c r="G1040" t="s">
        <v>67</v>
      </c>
      <c r="H1040" t="s">
        <v>35</v>
      </c>
      <c r="I1040" t="s">
        <v>66</v>
      </c>
      <c r="J1040" t="s">
        <v>68</v>
      </c>
      <c r="K1040">
        <v>1</v>
      </c>
      <c r="L1040" s="17">
        <v>2.25</v>
      </c>
      <c r="M1040" s="17">
        <v>4</v>
      </c>
      <c r="N1040" s="16">
        <v>292.75199550278143</v>
      </c>
      <c r="O1040" s="16">
        <v>283.06606117169179</v>
      </c>
      <c r="P1040" s="16"/>
      <c r="Q1040" s="16"/>
      <c r="R1040" s="16"/>
      <c r="S1040" s="16"/>
    </row>
    <row r="1041" spans="1:19" x14ac:dyDescent="0.2">
      <c r="A1041" t="s">
        <v>30</v>
      </c>
      <c r="B1041" t="s">
        <v>37</v>
      </c>
      <c r="C1041" t="s">
        <v>29</v>
      </c>
      <c r="D1041" t="s">
        <v>16</v>
      </c>
      <c r="E1041" t="s">
        <v>67</v>
      </c>
      <c r="F1041" t="s">
        <v>67</v>
      </c>
      <c r="G1041" t="s">
        <v>67</v>
      </c>
      <c r="H1041" t="s">
        <v>35</v>
      </c>
      <c r="I1041" t="s">
        <v>66</v>
      </c>
      <c r="J1041" t="s">
        <v>68</v>
      </c>
      <c r="K1041">
        <v>2</v>
      </c>
      <c r="L1041" s="17">
        <v>6.25</v>
      </c>
      <c r="M1041" s="17">
        <v>8.1666666666666661</v>
      </c>
      <c r="N1041" s="16">
        <v>292.75199550278143</v>
      </c>
      <c r="O1041" s="16">
        <v>283.06606117169179</v>
      </c>
      <c r="P1041" s="16"/>
      <c r="Q1041" s="16"/>
      <c r="R1041" s="16"/>
      <c r="S1041" s="16"/>
    </row>
    <row r="1042" spans="1:19" x14ac:dyDescent="0.2">
      <c r="A1042" t="s">
        <v>30</v>
      </c>
      <c r="B1042" t="s">
        <v>37</v>
      </c>
      <c r="C1042" t="s">
        <v>29</v>
      </c>
      <c r="D1042" t="s">
        <v>16</v>
      </c>
      <c r="E1042" t="s">
        <v>67</v>
      </c>
      <c r="F1042" t="s">
        <v>67</v>
      </c>
      <c r="G1042" t="s">
        <v>67</v>
      </c>
      <c r="H1042" t="s">
        <v>35</v>
      </c>
      <c r="I1042" t="s">
        <v>66</v>
      </c>
      <c r="J1042" t="s">
        <v>68</v>
      </c>
      <c r="K1042">
        <v>4</v>
      </c>
      <c r="L1042" s="17">
        <v>0.33333333333333331</v>
      </c>
      <c r="M1042" s="17">
        <v>2.0833333333333335</v>
      </c>
      <c r="N1042" s="16">
        <v>292.75199550278143</v>
      </c>
      <c r="O1042" s="16">
        <v>283.06606117169179</v>
      </c>
      <c r="P1042" s="16"/>
      <c r="Q1042" s="16"/>
      <c r="R1042" s="16"/>
      <c r="S1042" s="16"/>
    </row>
    <row r="1043" spans="1:19" x14ac:dyDescent="0.2">
      <c r="A1043" t="s">
        <v>30</v>
      </c>
      <c r="B1043" t="s">
        <v>37</v>
      </c>
      <c r="C1043" t="s">
        <v>29</v>
      </c>
      <c r="D1043" t="s">
        <v>16</v>
      </c>
      <c r="E1043" t="s">
        <v>67</v>
      </c>
      <c r="F1043" t="s">
        <v>67</v>
      </c>
      <c r="G1043" t="s">
        <v>67</v>
      </c>
      <c r="H1043" t="s">
        <v>35</v>
      </c>
      <c r="I1043" t="s">
        <v>66</v>
      </c>
      <c r="J1043" t="s">
        <v>68</v>
      </c>
      <c r="K1043">
        <v>6</v>
      </c>
      <c r="L1043" s="17">
        <v>8</v>
      </c>
      <c r="M1043" s="17">
        <v>9.9166666666666661</v>
      </c>
      <c r="N1043" s="16">
        <v>292.75199550278143</v>
      </c>
      <c r="O1043" s="16">
        <v>283.06606117169179</v>
      </c>
      <c r="P1043" s="16"/>
      <c r="Q1043" s="16"/>
      <c r="R1043" s="16"/>
      <c r="S1043" s="16"/>
    </row>
    <row r="1044" spans="1:19" x14ac:dyDescent="0.2">
      <c r="A1044" t="s">
        <v>30</v>
      </c>
      <c r="B1044" t="s">
        <v>37</v>
      </c>
      <c r="C1044" t="s">
        <v>29</v>
      </c>
      <c r="D1044" t="s">
        <v>16</v>
      </c>
      <c r="E1044" t="s">
        <v>67</v>
      </c>
      <c r="F1044" t="s">
        <v>67</v>
      </c>
      <c r="G1044" t="s">
        <v>67</v>
      </c>
      <c r="H1044" t="s">
        <v>35</v>
      </c>
      <c r="I1044" t="s">
        <v>66</v>
      </c>
      <c r="J1044" t="s">
        <v>68</v>
      </c>
      <c r="K1044">
        <v>7</v>
      </c>
      <c r="L1044" s="17">
        <v>7.25</v>
      </c>
      <c r="M1044" s="17">
        <v>9.1666666666666661</v>
      </c>
      <c r="N1044" s="16">
        <v>292.75199550278143</v>
      </c>
      <c r="O1044" s="16">
        <v>283.06606117169179</v>
      </c>
      <c r="P1044" s="16"/>
      <c r="Q1044" s="16"/>
      <c r="R1044" s="16"/>
      <c r="S1044" s="16"/>
    </row>
    <row r="1045" spans="1:19" x14ac:dyDescent="0.2">
      <c r="A1045" t="s">
        <v>30</v>
      </c>
      <c r="B1045" t="s">
        <v>37</v>
      </c>
      <c r="C1045" t="s">
        <v>29</v>
      </c>
      <c r="D1045" t="s">
        <v>16</v>
      </c>
      <c r="E1045" t="s">
        <v>148</v>
      </c>
      <c r="F1045" t="s">
        <v>148</v>
      </c>
      <c r="G1045" t="s">
        <v>147</v>
      </c>
      <c r="H1045" t="s">
        <v>19</v>
      </c>
      <c r="I1045" t="s">
        <v>35</v>
      </c>
      <c r="J1045" t="s">
        <v>146</v>
      </c>
      <c r="K1045">
        <v>1</v>
      </c>
      <c r="L1045" s="17">
        <v>8.4166666666666661</v>
      </c>
      <c r="M1045" s="17">
        <v>10.25</v>
      </c>
      <c r="N1045" s="16">
        <v>276.42241165161988</v>
      </c>
      <c r="O1045" s="16">
        <v>284.1111398350593</v>
      </c>
      <c r="P1045" s="16"/>
      <c r="Q1045" s="16"/>
      <c r="R1045" s="16"/>
      <c r="S1045" s="16"/>
    </row>
    <row r="1046" spans="1:19" x14ac:dyDescent="0.2">
      <c r="A1046" t="s">
        <v>30</v>
      </c>
      <c r="B1046" t="s">
        <v>37</v>
      </c>
      <c r="C1046" t="s">
        <v>29</v>
      </c>
      <c r="D1046" t="s">
        <v>16</v>
      </c>
      <c r="E1046" t="s">
        <v>148</v>
      </c>
      <c r="F1046" t="s">
        <v>148</v>
      </c>
      <c r="G1046" t="s">
        <v>147</v>
      </c>
      <c r="H1046" t="s">
        <v>19</v>
      </c>
      <c r="I1046" t="s">
        <v>35</v>
      </c>
      <c r="J1046" t="s">
        <v>146</v>
      </c>
      <c r="K1046">
        <v>2</v>
      </c>
      <c r="L1046" s="17">
        <v>8.9166666666666661</v>
      </c>
      <c r="M1046" s="17">
        <v>10.75</v>
      </c>
      <c r="N1046" s="16">
        <v>276.42241165161988</v>
      </c>
      <c r="O1046" s="16">
        <v>284.1111398350593</v>
      </c>
      <c r="P1046" s="16"/>
      <c r="Q1046" s="16"/>
      <c r="R1046" s="16"/>
      <c r="S1046" s="16"/>
    </row>
    <row r="1047" spans="1:19" x14ac:dyDescent="0.2">
      <c r="A1047" t="s">
        <v>30</v>
      </c>
      <c r="B1047" t="s">
        <v>37</v>
      </c>
      <c r="C1047" t="s">
        <v>29</v>
      </c>
      <c r="D1047" t="s">
        <v>16</v>
      </c>
      <c r="E1047" t="s">
        <v>148</v>
      </c>
      <c r="F1047" t="s">
        <v>148</v>
      </c>
      <c r="G1047" t="s">
        <v>147</v>
      </c>
      <c r="H1047" t="s">
        <v>19</v>
      </c>
      <c r="I1047" t="s">
        <v>35</v>
      </c>
      <c r="J1047" t="s">
        <v>146</v>
      </c>
      <c r="K1047">
        <v>3</v>
      </c>
      <c r="L1047" s="17">
        <v>9.25</v>
      </c>
      <c r="M1047" s="17">
        <v>11.083333333333334</v>
      </c>
      <c r="N1047" s="16">
        <v>276.42241165161988</v>
      </c>
      <c r="O1047" s="16">
        <v>284.1111398350593</v>
      </c>
      <c r="P1047" s="16"/>
      <c r="Q1047" s="16"/>
      <c r="R1047" s="16"/>
      <c r="S1047" s="16"/>
    </row>
    <row r="1048" spans="1:19" x14ac:dyDescent="0.2">
      <c r="A1048" t="s">
        <v>30</v>
      </c>
      <c r="B1048" t="s">
        <v>37</v>
      </c>
      <c r="C1048" t="s">
        <v>29</v>
      </c>
      <c r="D1048" t="s">
        <v>16</v>
      </c>
      <c r="E1048" t="s">
        <v>148</v>
      </c>
      <c r="F1048" t="s">
        <v>148</v>
      </c>
      <c r="G1048" t="s">
        <v>147</v>
      </c>
      <c r="H1048" t="s">
        <v>19</v>
      </c>
      <c r="I1048" t="s">
        <v>35</v>
      </c>
      <c r="J1048" t="s">
        <v>146</v>
      </c>
      <c r="K1048">
        <v>4</v>
      </c>
      <c r="L1048" s="17">
        <v>9.6666666666666661</v>
      </c>
      <c r="M1048" s="17">
        <v>11.5</v>
      </c>
      <c r="N1048" s="16">
        <v>276.42241165161988</v>
      </c>
      <c r="O1048" s="16">
        <v>284.1111398350593</v>
      </c>
      <c r="P1048" s="16"/>
      <c r="Q1048" s="16"/>
      <c r="R1048" s="16"/>
      <c r="S1048" s="16"/>
    </row>
    <row r="1049" spans="1:19" x14ac:dyDescent="0.2">
      <c r="A1049" t="s">
        <v>30</v>
      </c>
      <c r="B1049" t="s">
        <v>37</v>
      </c>
      <c r="C1049" t="s">
        <v>29</v>
      </c>
      <c r="D1049" t="s">
        <v>16</v>
      </c>
      <c r="E1049" t="s">
        <v>148</v>
      </c>
      <c r="F1049" t="s">
        <v>148</v>
      </c>
      <c r="G1049" t="s">
        <v>147</v>
      </c>
      <c r="H1049" t="s">
        <v>19</v>
      </c>
      <c r="I1049" t="s">
        <v>35</v>
      </c>
      <c r="J1049" t="s">
        <v>146</v>
      </c>
      <c r="K1049">
        <v>5</v>
      </c>
      <c r="L1049" s="17">
        <v>8.5833333333333339</v>
      </c>
      <c r="M1049" s="17">
        <v>10.416666666666666</v>
      </c>
      <c r="N1049" s="16">
        <v>276.42241165161988</v>
      </c>
      <c r="O1049" s="16">
        <v>284.1111398350593</v>
      </c>
      <c r="P1049" s="16"/>
      <c r="Q1049" s="16"/>
      <c r="R1049" s="16"/>
      <c r="S1049" s="16"/>
    </row>
    <row r="1050" spans="1:19" x14ac:dyDescent="0.2">
      <c r="A1050" t="s">
        <v>30</v>
      </c>
      <c r="B1050" t="s">
        <v>37</v>
      </c>
      <c r="C1050" t="s">
        <v>29</v>
      </c>
      <c r="D1050" t="s">
        <v>16</v>
      </c>
      <c r="E1050" t="s">
        <v>148</v>
      </c>
      <c r="F1050" t="s">
        <v>148</v>
      </c>
      <c r="G1050" t="s">
        <v>147</v>
      </c>
      <c r="H1050" t="s">
        <v>19</v>
      </c>
      <c r="I1050" t="s">
        <v>35</v>
      </c>
      <c r="J1050" t="s">
        <v>146</v>
      </c>
      <c r="K1050">
        <v>6</v>
      </c>
      <c r="L1050" s="17">
        <v>9.1666666666666661</v>
      </c>
      <c r="M1050" s="17">
        <v>11</v>
      </c>
      <c r="N1050" s="16">
        <v>276.42241165161988</v>
      </c>
      <c r="O1050" s="16">
        <v>284.1111398350593</v>
      </c>
      <c r="P1050" s="16"/>
      <c r="Q1050" s="16"/>
      <c r="R1050" s="16"/>
      <c r="S1050" s="16"/>
    </row>
    <row r="1051" spans="1:19" x14ac:dyDescent="0.2">
      <c r="A1051" t="s">
        <v>30</v>
      </c>
      <c r="B1051" t="s">
        <v>37</v>
      </c>
      <c r="C1051" t="s">
        <v>29</v>
      </c>
      <c r="D1051" t="s">
        <v>16</v>
      </c>
      <c r="E1051" t="s">
        <v>148</v>
      </c>
      <c r="F1051" t="s">
        <v>148</v>
      </c>
      <c r="G1051" t="s">
        <v>147</v>
      </c>
      <c r="H1051" t="s">
        <v>19</v>
      </c>
      <c r="I1051" t="s">
        <v>35</v>
      </c>
      <c r="J1051" t="s">
        <v>146</v>
      </c>
      <c r="K1051">
        <v>7</v>
      </c>
      <c r="L1051" s="17">
        <v>8.6666666666666661</v>
      </c>
      <c r="M1051" s="17">
        <v>10.5</v>
      </c>
      <c r="N1051" s="16">
        <v>276.42241165161988</v>
      </c>
      <c r="O1051" s="16">
        <v>284.1111398350593</v>
      </c>
      <c r="P1051" s="16"/>
      <c r="Q1051" s="16"/>
      <c r="R1051" s="16"/>
      <c r="S1051" s="16"/>
    </row>
    <row r="1052" spans="1:19" x14ac:dyDescent="0.2">
      <c r="A1052" t="s">
        <v>30</v>
      </c>
      <c r="B1052" t="s">
        <v>37</v>
      </c>
      <c r="C1052" t="s">
        <v>29</v>
      </c>
      <c r="D1052" t="s">
        <v>16</v>
      </c>
      <c r="E1052" t="s">
        <v>148</v>
      </c>
      <c r="F1052" t="s">
        <v>148</v>
      </c>
      <c r="G1052" t="s">
        <v>147</v>
      </c>
      <c r="H1052" t="s">
        <v>19</v>
      </c>
      <c r="I1052" t="s">
        <v>35</v>
      </c>
      <c r="J1052" t="s">
        <v>520</v>
      </c>
      <c r="K1052">
        <v>1</v>
      </c>
      <c r="L1052" s="17">
        <v>3.5</v>
      </c>
      <c r="M1052" s="17">
        <v>5.333333333333333</v>
      </c>
      <c r="N1052" s="16">
        <v>276.42241165161988</v>
      </c>
      <c r="O1052" s="16">
        <v>284.1111398350593</v>
      </c>
      <c r="P1052" s="16"/>
      <c r="Q1052" s="16"/>
      <c r="R1052" s="16"/>
      <c r="S1052" s="16"/>
    </row>
    <row r="1053" spans="1:19" x14ac:dyDescent="0.2">
      <c r="A1053" t="s">
        <v>30</v>
      </c>
      <c r="B1053" t="s">
        <v>37</v>
      </c>
      <c r="C1053" t="s">
        <v>29</v>
      </c>
      <c r="D1053" t="s">
        <v>16</v>
      </c>
      <c r="E1053" t="s">
        <v>148</v>
      </c>
      <c r="F1053" t="s">
        <v>148</v>
      </c>
      <c r="G1053" t="s">
        <v>147</v>
      </c>
      <c r="H1053" t="s">
        <v>19</v>
      </c>
      <c r="I1053" t="s">
        <v>35</v>
      </c>
      <c r="J1053" t="s">
        <v>520</v>
      </c>
      <c r="K1053">
        <v>3</v>
      </c>
      <c r="L1053" s="17">
        <v>3.5833333333333335</v>
      </c>
      <c r="M1053" s="17">
        <v>5.416666666666667</v>
      </c>
      <c r="N1053" s="16">
        <v>276.42241165161988</v>
      </c>
      <c r="O1053" s="16">
        <v>284.1111398350593</v>
      </c>
      <c r="P1053" s="16"/>
      <c r="Q1053" s="16"/>
      <c r="R1053" s="16"/>
      <c r="S1053" s="16"/>
    </row>
    <row r="1054" spans="1:19" x14ac:dyDescent="0.2">
      <c r="A1054" t="s">
        <v>30</v>
      </c>
      <c r="B1054" t="s">
        <v>37</v>
      </c>
      <c r="C1054" t="s">
        <v>29</v>
      </c>
      <c r="D1054" t="s">
        <v>16</v>
      </c>
      <c r="E1054" t="s">
        <v>148</v>
      </c>
      <c r="F1054" t="s">
        <v>148</v>
      </c>
      <c r="G1054" t="s">
        <v>147</v>
      </c>
      <c r="H1054" t="s">
        <v>19</v>
      </c>
      <c r="I1054" t="s">
        <v>35</v>
      </c>
      <c r="J1054" t="s">
        <v>520</v>
      </c>
      <c r="K1054">
        <v>5</v>
      </c>
      <c r="L1054" s="17">
        <v>3.5833333333333335</v>
      </c>
      <c r="M1054" s="17">
        <v>5.416666666666667</v>
      </c>
      <c r="N1054" s="16">
        <v>276.42241165161988</v>
      </c>
      <c r="O1054" s="16">
        <v>284.1111398350593</v>
      </c>
      <c r="P1054" s="16"/>
      <c r="Q1054" s="16"/>
      <c r="R1054" s="16"/>
      <c r="S1054" s="16"/>
    </row>
    <row r="1055" spans="1:19" x14ac:dyDescent="0.2">
      <c r="A1055" t="s">
        <v>30</v>
      </c>
      <c r="B1055" t="s">
        <v>37</v>
      </c>
      <c r="C1055" t="s">
        <v>29</v>
      </c>
      <c r="D1055" t="s">
        <v>16</v>
      </c>
      <c r="E1055" t="s">
        <v>148</v>
      </c>
      <c r="F1055" t="s">
        <v>148</v>
      </c>
      <c r="G1055" t="s">
        <v>147</v>
      </c>
      <c r="H1055" t="s">
        <v>19</v>
      </c>
      <c r="I1055" t="s">
        <v>35</v>
      </c>
      <c r="J1055" t="s">
        <v>520</v>
      </c>
      <c r="K1055">
        <v>7</v>
      </c>
      <c r="L1055" s="17">
        <v>3.4166666666666665</v>
      </c>
      <c r="M1055" s="17">
        <v>5.25</v>
      </c>
      <c r="N1055" s="16">
        <v>276.42241165161988</v>
      </c>
      <c r="O1055" s="16">
        <v>284.1111398350593</v>
      </c>
      <c r="P1055" s="16"/>
      <c r="Q1055" s="16"/>
      <c r="R1055" s="16"/>
      <c r="S1055" s="16"/>
    </row>
    <row r="1056" spans="1:19" x14ac:dyDescent="0.2">
      <c r="A1056" t="s">
        <v>30</v>
      </c>
      <c r="B1056" t="s">
        <v>37</v>
      </c>
      <c r="C1056" t="s">
        <v>29</v>
      </c>
      <c r="D1056" t="s">
        <v>16</v>
      </c>
      <c r="E1056" t="s">
        <v>148</v>
      </c>
      <c r="F1056" t="s">
        <v>148</v>
      </c>
      <c r="G1056" t="s">
        <v>148</v>
      </c>
      <c r="H1056" t="s">
        <v>35</v>
      </c>
      <c r="I1056" t="s">
        <v>19</v>
      </c>
      <c r="J1056" t="s">
        <v>150</v>
      </c>
      <c r="K1056">
        <v>1</v>
      </c>
      <c r="L1056" s="17">
        <v>5.833333333333333</v>
      </c>
      <c r="M1056" s="17">
        <v>7.75</v>
      </c>
      <c r="N1056" s="16">
        <v>276.42241165161988</v>
      </c>
      <c r="O1056" s="16">
        <v>284.1111398350593</v>
      </c>
      <c r="P1056" s="16"/>
      <c r="Q1056" s="16"/>
      <c r="R1056" s="16"/>
      <c r="S1056" s="16"/>
    </row>
    <row r="1057" spans="1:19" x14ac:dyDescent="0.2">
      <c r="A1057" t="s">
        <v>30</v>
      </c>
      <c r="B1057" t="s">
        <v>37</v>
      </c>
      <c r="C1057" t="s">
        <v>29</v>
      </c>
      <c r="D1057" t="s">
        <v>16</v>
      </c>
      <c r="E1057" t="s">
        <v>148</v>
      </c>
      <c r="F1057" t="s">
        <v>148</v>
      </c>
      <c r="G1057" t="s">
        <v>148</v>
      </c>
      <c r="H1057" t="s">
        <v>35</v>
      </c>
      <c r="I1057" t="s">
        <v>19</v>
      </c>
      <c r="J1057" t="s">
        <v>150</v>
      </c>
      <c r="K1057">
        <v>2</v>
      </c>
      <c r="L1057" s="17">
        <v>6.333333333333333</v>
      </c>
      <c r="M1057" s="17">
        <v>8.25</v>
      </c>
      <c r="N1057" s="16">
        <v>276.42241165161988</v>
      </c>
      <c r="O1057" s="16">
        <v>284.1111398350593</v>
      </c>
      <c r="P1057" s="16"/>
      <c r="Q1057" s="16"/>
      <c r="R1057" s="16"/>
      <c r="S1057" s="16"/>
    </row>
    <row r="1058" spans="1:19" x14ac:dyDescent="0.2">
      <c r="A1058" t="s">
        <v>30</v>
      </c>
      <c r="B1058" t="s">
        <v>37</v>
      </c>
      <c r="C1058" t="s">
        <v>29</v>
      </c>
      <c r="D1058" t="s">
        <v>16</v>
      </c>
      <c r="E1058" t="s">
        <v>148</v>
      </c>
      <c r="F1058" t="s">
        <v>148</v>
      </c>
      <c r="G1058" t="s">
        <v>148</v>
      </c>
      <c r="H1058" t="s">
        <v>35</v>
      </c>
      <c r="I1058" t="s">
        <v>19</v>
      </c>
      <c r="J1058" t="s">
        <v>150</v>
      </c>
      <c r="K1058">
        <v>3</v>
      </c>
      <c r="L1058" s="17">
        <v>6.666666666666667</v>
      </c>
      <c r="M1058" s="17">
        <v>8.5833333333333339</v>
      </c>
      <c r="N1058" s="16">
        <v>276.42241165161988</v>
      </c>
      <c r="O1058" s="16">
        <v>284.1111398350593</v>
      </c>
      <c r="P1058" s="16"/>
      <c r="Q1058" s="16"/>
      <c r="R1058" s="16"/>
      <c r="S1058" s="16"/>
    </row>
    <row r="1059" spans="1:19" x14ac:dyDescent="0.2">
      <c r="A1059" t="s">
        <v>30</v>
      </c>
      <c r="B1059" t="s">
        <v>37</v>
      </c>
      <c r="C1059" t="s">
        <v>29</v>
      </c>
      <c r="D1059" t="s">
        <v>16</v>
      </c>
      <c r="E1059" t="s">
        <v>148</v>
      </c>
      <c r="F1059" t="s">
        <v>148</v>
      </c>
      <c r="G1059" t="s">
        <v>148</v>
      </c>
      <c r="H1059" t="s">
        <v>35</v>
      </c>
      <c r="I1059" t="s">
        <v>19</v>
      </c>
      <c r="J1059" t="s">
        <v>150</v>
      </c>
      <c r="K1059">
        <v>4</v>
      </c>
      <c r="L1059" s="17">
        <v>7.083333333333333</v>
      </c>
      <c r="M1059" s="17">
        <v>9</v>
      </c>
      <c r="N1059" s="16">
        <v>276.42241165161988</v>
      </c>
      <c r="O1059" s="16">
        <v>284.1111398350593</v>
      </c>
      <c r="P1059" s="16"/>
      <c r="Q1059" s="16"/>
      <c r="R1059" s="16"/>
      <c r="S1059" s="16"/>
    </row>
    <row r="1060" spans="1:19" x14ac:dyDescent="0.2">
      <c r="A1060" t="s">
        <v>30</v>
      </c>
      <c r="B1060" t="s">
        <v>37</v>
      </c>
      <c r="C1060" t="s">
        <v>29</v>
      </c>
      <c r="D1060" t="s">
        <v>16</v>
      </c>
      <c r="E1060" t="s">
        <v>148</v>
      </c>
      <c r="F1060" t="s">
        <v>148</v>
      </c>
      <c r="G1060" t="s">
        <v>148</v>
      </c>
      <c r="H1060" t="s">
        <v>35</v>
      </c>
      <c r="I1060" t="s">
        <v>19</v>
      </c>
      <c r="J1060" t="s">
        <v>150</v>
      </c>
      <c r="K1060">
        <v>5</v>
      </c>
      <c r="L1060" s="17">
        <v>6</v>
      </c>
      <c r="M1060" s="17">
        <v>7.916666666666667</v>
      </c>
      <c r="N1060" s="16">
        <v>276.42241165161988</v>
      </c>
      <c r="O1060" s="16">
        <v>284.1111398350593</v>
      </c>
      <c r="P1060" s="16"/>
      <c r="Q1060" s="16"/>
      <c r="R1060" s="16"/>
      <c r="S1060" s="16"/>
    </row>
    <row r="1061" spans="1:19" x14ac:dyDescent="0.2">
      <c r="A1061" t="s">
        <v>30</v>
      </c>
      <c r="B1061" t="s">
        <v>37</v>
      </c>
      <c r="C1061" t="s">
        <v>29</v>
      </c>
      <c r="D1061" t="s">
        <v>16</v>
      </c>
      <c r="E1061" t="s">
        <v>148</v>
      </c>
      <c r="F1061" t="s">
        <v>148</v>
      </c>
      <c r="G1061" t="s">
        <v>148</v>
      </c>
      <c r="H1061" t="s">
        <v>35</v>
      </c>
      <c r="I1061" t="s">
        <v>19</v>
      </c>
      <c r="J1061" t="s">
        <v>150</v>
      </c>
      <c r="K1061">
        <v>6</v>
      </c>
      <c r="L1061" s="17">
        <v>6</v>
      </c>
      <c r="M1061" s="17">
        <v>7.916666666666667</v>
      </c>
      <c r="N1061" s="16">
        <v>276.42241165161988</v>
      </c>
      <c r="O1061" s="16">
        <v>284.1111398350593</v>
      </c>
      <c r="P1061" s="16"/>
      <c r="Q1061" s="16"/>
      <c r="R1061" s="16"/>
      <c r="S1061" s="16"/>
    </row>
    <row r="1062" spans="1:19" x14ac:dyDescent="0.2">
      <c r="A1062" t="s">
        <v>30</v>
      </c>
      <c r="B1062" t="s">
        <v>37</v>
      </c>
      <c r="C1062" t="s">
        <v>29</v>
      </c>
      <c r="D1062" t="s">
        <v>16</v>
      </c>
      <c r="E1062" t="s">
        <v>148</v>
      </c>
      <c r="F1062" t="s">
        <v>148</v>
      </c>
      <c r="G1062" t="s">
        <v>148</v>
      </c>
      <c r="H1062" t="s">
        <v>35</v>
      </c>
      <c r="I1062" t="s">
        <v>19</v>
      </c>
      <c r="J1062" t="s">
        <v>150</v>
      </c>
      <c r="K1062">
        <v>7</v>
      </c>
      <c r="L1062" s="17">
        <v>6.083333333333333</v>
      </c>
      <c r="M1062" s="17">
        <v>7.916666666666667</v>
      </c>
      <c r="N1062" s="16">
        <v>276.42241165161988</v>
      </c>
      <c r="O1062" s="16">
        <v>284.1111398350593</v>
      </c>
      <c r="P1062" s="16"/>
      <c r="Q1062" s="16"/>
      <c r="R1062" s="16"/>
      <c r="S1062" s="16"/>
    </row>
    <row r="1063" spans="1:19" x14ac:dyDescent="0.2">
      <c r="A1063" t="s">
        <v>30</v>
      </c>
      <c r="B1063" t="s">
        <v>37</v>
      </c>
      <c r="C1063" t="s">
        <v>29</v>
      </c>
      <c r="D1063" t="s">
        <v>16</v>
      </c>
      <c r="E1063" t="s">
        <v>148</v>
      </c>
      <c r="F1063" t="s">
        <v>148</v>
      </c>
      <c r="G1063" t="s">
        <v>148</v>
      </c>
      <c r="H1063" t="s">
        <v>35</v>
      </c>
      <c r="I1063" t="s">
        <v>19</v>
      </c>
      <c r="J1063" t="s">
        <v>521</v>
      </c>
      <c r="K1063">
        <v>1</v>
      </c>
      <c r="L1063" s="17">
        <v>0.91666666666666663</v>
      </c>
      <c r="M1063" s="17">
        <v>2.8333333333333335</v>
      </c>
      <c r="N1063" s="16">
        <v>276.42241165161988</v>
      </c>
      <c r="O1063" s="16">
        <v>284.1111398350593</v>
      </c>
      <c r="P1063" s="16"/>
      <c r="Q1063" s="16"/>
      <c r="R1063" s="16"/>
      <c r="S1063" s="16"/>
    </row>
    <row r="1064" spans="1:19" x14ac:dyDescent="0.2">
      <c r="A1064" t="s">
        <v>30</v>
      </c>
      <c r="B1064" t="s">
        <v>37</v>
      </c>
      <c r="C1064" t="s">
        <v>29</v>
      </c>
      <c r="D1064" t="s">
        <v>16</v>
      </c>
      <c r="E1064" t="s">
        <v>148</v>
      </c>
      <c r="F1064" t="s">
        <v>148</v>
      </c>
      <c r="G1064" t="s">
        <v>148</v>
      </c>
      <c r="H1064" t="s">
        <v>35</v>
      </c>
      <c r="I1064" t="s">
        <v>19</v>
      </c>
      <c r="J1064" t="s">
        <v>521</v>
      </c>
      <c r="K1064">
        <v>3</v>
      </c>
      <c r="L1064" s="17">
        <v>1</v>
      </c>
      <c r="M1064" s="17">
        <v>2.9166666666666665</v>
      </c>
      <c r="N1064" s="16">
        <v>276.42241165161988</v>
      </c>
      <c r="O1064" s="16">
        <v>284.1111398350593</v>
      </c>
      <c r="P1064" s="16"/>
      <c r="Q1064" s="16"/>
      <c r="R1064" s="16"/>
      <c r="S1064" s="16"/>
    </row>
    <row r="1065" spans="1:19" x14ac:dyDescent="0.2">
      <c r="A1065" t="s">
        <v>30</v>
      </c>
      <c r="B1065" t="s">
        <v>37</v>
      </c>
      <c r="C1065" t="s">
        <v>29</v>
      </c>
      <c r="D1065" t="s">
        <v>16</v>
      </c>
      <c r="E1065" t="s">
        <v>148</v>
      </c>
      <c r="F1065" t="s">
        <v>148</v>
      </c>
      <c r="G1065" t="s">
        <v>148</v>
      </c>
      <c r="H1065" t="s">
        <v>35</v>
      </c>
      <c r="I1065" t="s">
        <v>19</v>
      </c>
      <c r="J1065" t="s">
        <v>521</v>
      </c>
      <c r="K1065">
        <v>5</v>
      </c>
      <c r="L1065" s="17">
        <v>1</v>
      </c>
      <c r="M1065" s="17">
        <v>2.9166666666666665</v>
      </c>
      <c r="N1065" s="16">
        <v>276.42241165161988</v>
      </c>
      <c r="O1065" s="16">
        <v>284.1111398350593</v>
      </c>
      <c r="P1065" s="16"/>
      <c r="Q1065" s="16"/>
      <c r="R1065" s="16"/>
      <c r="S1065" s="16"/>
    </row>
    <row r="1066" spans="1:19" x14ac:dyDescent="0.2">
      <c r="A1066" t="s">
        <v>30</v>
      </c>
      <c r="B1066" t="s">
        <v>37</v>
      </c>
      <c r="C1066" t="s">
        <v>29</v>
      </c>
      <c r="D1066" t="s">
        <v>16</v>
      </c>
      <c r="E1066" t="s">
        <v>148</v>
      </c>
      <c r="F1066" t="s">
        <v>148</v>
      </c>
      <c r="G1066" t="s">
        <v>148</v>
      </c>
      <c r="H1066" t="s">
        <v>35</v>
      </c>
      <c r="I1066" t="s">
        <v>19</v>
      </c>
      <c r="J1066" t="s">
        <v>521</v>
      </c>
      <c r="K1066">
        <v>7</v>
      </c>
      <c r="L1066" s="17">
        <v>0.83333333333333337</v>
      </c>
      <c r="M1066" s="17">
        <v>2.75</v>
      </c>
      <c r="N1066" s="16">
        <v>276.42241165161988</v>
      </c>
      <c r="O1066" s="16">
        <v>284.1111398350593</v>
      </c>
      <c r="P1066" s="16"/>
      <c r="Q1066" s="16"/>
      <c r="R1066" s="16"/>
      <c r="S1066" s="16"/>
    </row>
    <row r="1067" spans="1:19" x14ac:dyDescent="0.2">
      <c r="A1067" t="s">
        <v>30</v>
      </c>
      <c r="B1067" t="s">
        <v>37</v>
      </c>
      <c r="C1067" t="s">
        <v>29</v>
      </c>
      <c r="D1067" t="s">
        <v>16</v>
      </c>
      <c r="E1067" t="s">
        <v>284</v>
      </c>
      <c r="F1067" t="s">
        <v>284</v>
      </c>
      <c r="G1067" t="s">
        <v>284</v>
      </c>
      <c r="H1067" t="s">
        <v>35</v>
      </c>
      <c r="I1067" t="s">
        <v>119</v>
      </c>
      <c r="J1067" t="s">
        <v>390</v>
      </c>
      <c r="K1067">
        <v>1</v>
      </c>
      <c r="L1067" s="17">
        <v>1.5</v>
      </c>
      <c r="M1067" s="17">
        <v>2.75</v>
      </c>
      <c r="N1067" s="16">
        <v>233.52231346639445</v>
      </c>
      <c r="O1067" s="16">
        <v>188.23299562906084</v>
      </c>
      <c r="P1067" s="16"/>
      <c r="Q1067" s="16"/>
      <c r="R1067" s="16"/>
      <c r="S1067" s="16"/>
    </row>
    <row r="1068" spans="1:19" x14ac:dyDescent="0.2">
      <c r="A1068" t="s">
        <v>30</v>
      </c>
      <c r="B1068" t="s">
        <v>37</v>
      </c>
      <c r="C1068" t="s">
        <v>29</v>
      </c>
      <c r="D1068" t="s">
        <v>16</v>
      </c>
      <c r="E1068" t="s">
        <v>284</v>
      </c>
      <c r="F1068" t="s">
        <v>284</v>
      </c>
      <c r="G1068" t="s">
        <v>284</v>
      </c>
      <c r="H1068" t="s">
        <v>35</v>
      </c>
      <c r="I1068" t="s">
        <v>119</v>
      </c>
      <c r="J1068" t="s">
        <v>390</v>
      </c>
      <c r="K1068">
        <v>2</v>
      </c>
      <c r="L1068" s="17">
        <v>1.5</v>
      </c>
      <c r="M1068" s="17">
        <v>2.75</v>
      </c>
      <c r="N1068" s="16">
        <v>233.52231346639445</v>
      </c>
      <c r="O1068" s="16">
        <v>188.23299562906084</v>
      </c>
      <c r="P1068" s="16"/>
      <c r="Q1068" s="16"/>
      <c r="R1068" s="16"/>
      <c r="S1068" s="16"/>
    </row>
    <row r="1069" spans="1:19" x14ac:dyDescent="0.2">
      <c r="A1069" t="s">
        <v>30</v>
      </c>
      <c r="B1069" t="s">
        <v>37</v>
      </c>
      <c r="C1069" t="s">
        <v>29</v>
      </c>
      <c r="D1069" t="s">
        <v>16</v>
      </c>
      <c r="E1069" t="s">
        <v>284</v>
      </c>
      <c r="F1069" t="s">
        <v>284</v>
      </c>
      <c r="G1069" t="s">
        <v>284</v>
      </c>
      <c r="H1069" t="s">
        <v>35</v>
      </c>
      <c r="I1069" t="s">
        <v>119</v>
      </c>
      <c r="J1069" t="s">
        <v>390</v>
      </c>
      <c r="K1069">
        <v>3</v>
      </c>
      <c r="L1069" s="17">
        <v>1.5</v>
      </c>
      <c r="M1069" s="17">
        <v>2.75</v>
      </c>
      <c r="N1069" s="16">
        <v>233.52231346639445</v>
      </c>
      <c r="O1069" s="16">
        <v>188.23299562906084</v>
      </c>
      <c r="P1069" s="16"/>
      <c r="Q1069" s="16"/>
      <c r="R1069" s="16"/>
      <c r="S1069" s="16"/>
    </row>
    <row r="1070" spans="1:19" x14ac:dyDescent="0.2">
      <c r="A1070" t="s">
        <v>30</v>
      </c>
      <c r="B1070" t="s">
        <v>37</v>
      </c>
      <c r="C1070" t="s">
        <v>29</v>
      </c>
      <c r="D1070" t="s">
        <v>16</v>
      </c>
      <c r="E1070" t="s">
        <v>284</v>
      </c>
      <c r="F1070" t="s">
        <v>284</v>
      </c>
      <c r="G1070" t="s">
        <v>284</v>
      </c>
      <c r="H1070" t="s">
        <v>35</v>
      </c>
      <c r="I1070" t="s">
        <v>119</v>
      </c>
      <c r="J1070" t="s">
        <v>390</v>
      </c>
      <c r="K1070">
        <v>4</v>
      </c>
      <c r="L1070" s="17">
        <v>1.5</v>
      </c>
      <c r="M1070" s="17">
        <v>2.75</v>
      </c>
      <c r="N1070" s="16">
        <v>233.52231346639445</v>
      </c>
      <c r="O1070" s="16">
        <v>188.23299562906084</v>
      </c>
      <c r="P1070" s="16"/>
      <c r="Q1070" s="16"/>
      <c r="R1070" s="16"/>
      <c r="S1070" s="16"/>
    </row>
    <row r="1071" spans="1:19" x14ac:dyDescent="0.2">
      <c r="A1071" t="s">
        <v>30</v>
      </c>
      <c r="B1071" t="s">
        <v>37</v>
      </c>
      <c r="C1071" t="s">
        <v>29</v>
      </c>
      <c r="D1071" t="s">
        <v>16</v>
      </c>
      <c r="E1071" t="s">
        <v>284</v>
      </c>
      <c r="F1071" t="s">
        <v>284</v>
      </c>
      <c r="G1071" t="s">
        <v>284</v>
      </c>
      <c r="H1071" t="s">
        <v>35</v>
      </c>
      <c r="I1071" t="s">
        <v>119</v>
      </c>
      <c r="J1071" t="s">
        <v>390</v>
      </c>
      <c r="K1071">
        <v>5</v>
      </c>
      <c r="L1071" s="17">
        <v>1.5</v>
      </c>
      <c r="M1071" s="17">
        <v>2.75</v>
      </c>
      <c r="N1071" s="16">
        <v>233.52231346639445</v>
      </c>
      <c r="O1071" s="16">
        <v>188.23299562906084</v>
      </c>
      <c r="P1071" s="16"/>
      <c r="Q1071" s="16"/>
      <c r="R1071" s="16"/>
      <c r="S1071" s="16"/>
    </row>
    <row r="1072" spans="1:19" x14ac:dyDescent="0.2">
      <c r="A1072" t="s">
        <v>30</v>
      </c>
      <c r="B1072" t="s">
        <v>37</v>
      </c>
      <c r="C1072" t="s">
        <v>29</v>
      </c>
      <c r="D1072" t="s">
        <v>16</v>
      </c>
      <c r="E1072" t="s">
        <v>284</v>
      </c>
      <c r="F1072" t="s">
        <v>284</v>
      </c>
      <c r="G1072" t="s">
        <v>284</v>
      </c>
      <c r="H1072" t="s">
        <v>35</v>
      </c>
      <c r="I1072" t="s">
        <v>119</v>
      </c>
      <c r="J1072" t="s">
        <v>390</v>
      </c>
      <c r="K1072">
        <v>6</v>
      </c>
      <c r="L1072" s="17">
        <v>1.5</v>
      </c>
      <c r="M1072" s="17">
        <v>2.75</v>
      </c>
      <c r="N1072" s="16">
        <v>233.52231346639445</v>
      </c>
      <c r="O1072" s="16">
        <v>188.23299562906084</v>
      </c>
      <c r="P1072" s="16"/>
      <c r="Q1072" s="16"/>
      <c r="R1072" s="16"/>
      <c r="S1072" s="16"/>
    </row>
    <row r="1073" spans="1:19" x14ac:dyDescent="0.2">
      <c r="A1073" t="s">
        <v>30</v>
      </c>
      <c r="B1073" t="s">
        <v>37</v>
      </c>
      <c r="C1073" t="s">
        <v>29</v>
      </c>
      <c r="D1073" t="s">
        <v>16</v>
      </c>
      <c r="E1073" t="s">
        <v>284</v>
      </c>
      <c r="F1073" t="s">
        <v>284</v>
      </c>
      <c r="G1073" t="s">
        <v>284</v>
      </c>
      <c r="H1073" t="s">
        <v>35</v>
      </c>
      <c r="I1073" t="s">
        <v>119</v>
      </c>
      <c r="J1073" t="s">
        <v>390</v>
      </c>
      <c r="K1073">
        <v>7</v>
      </c>
      <c r="L1073" s="17">
        <v>1.5</v>
      </c>
      <c r="M1073" s="17">
        <v>2.75</v>
      </c>
      <c r="N1073" s="16">
        <v>233.52231346639445</v>
      </c>
      <c r="O1073" s="16">
        <v>188.23299562906084</v>
      </c>
      <c r="P1073" s="16"/>
      <c r="Q1073" s="16"/>
      <c r="R1073" s="16"/>
      <c r="S1073" s="16"/>
    </row>
    <row r="1074" spans="1:19" x14ac:dyDescent="0.2">
      <c r="A1074" t="s">
        <v>30</v>
      </c>
      <c r="B1074" t="s">
        <v>37</v>
      </c>
      <c r="C1074" t="s">
        <v>29</v>
      </c>
      <c r="D1074" t="s">
        <v>16</v>
      </c>
      <c r="E1074" t="s">
        <v>284</v>
      </c>
      <c r="F1074" t="s">
        <v>284</v>
      </c>
      <c r="G1074" t="s">
        <v>284</v>
      </c>
      <c r="H1074" t="s">
        <v>35</v>
      </c>
      <c r="I1074" t="s">
        <v>119</v>
      </c>
      <c r="J1074" t="s">
        <v>283</v>
      </c>
      <c r="K1074">
        <v>1</v>
      </c>
      <c r="L1074" s="17">
        <v>7.333333333333333</v>
      </c>
      <c r="M1074" s="17">
        <v>8.5833333333333339</v>
      </c>
      <c r="N1074" s="16">
        <v>233.52231346639445</v>
      </c>
      <c r="O1074" s="16">
        <v>188.23299562906084</v>
      </c>
      <c r="P1074" s="16"/>
      <c r="Q1074" s="16"/>
      <c r="R1074" s="16"/>
      <c r="S1074" s="16"/>
    </row>
    <row r="1075" spans="1:19" x14ac:dyDescent="0.2">
      <c r="A1075" t="s">
        <v>30</v>
      </c>
      <c r="B1075" t="s">
        <v>37</v>
      </c>
      <c r="C1075" t="s">
        <v>29</v>
      </c>
      <c r="D1075" t="s">
        <v>16</v>
      </c>
      <c r="E1075" t="s">
        <v>284</v>
      </c>
      <c r="F1075" t="s">
        <v>284</v>
      </c>
      <c r="G1075" t="s">
        <v>284</v>
      </c>
      <c r="H1075" t="s">
        <v>35</v>
      </c>
      <c r="I1075" t="s">
        <v>119</v>
      </c>
      <c r="J1075" t="s">
        <v>283</v>
      </c>
      <c r="K1075">
        <v>4</v>
      </c>
      <c r="L1075" s="17">
        <v>7.666666666666667</v>
      </c>
      <c r="M1075" s="17">
        <v>8.9166666666666661</v>
      </c>
      <c r="N1075" s="16">
        <v>233.52231346639445</v>
      </c>
      <c r="O1075" s="16">
        <v>188.23299562906084</v>
      </c>
      <c r="P1075" s="16"/>
      <c r="Q1075" s="16"/>
      <c r="R1075" s="16"/>
      <c r="S1075" s="16"/>
    </row>
    <row r="1076" spans="1:19" x14ac:dyDescent="0.2">
      <c r="A1076" t="s">
        <v>30</v>
      </c>
      <c r="B1076" t="s">
        <v>37</v>
      </c>
      <c r="C1076" t="s">
        <v>29</v>
      </c>
      <c r="D1076" t="s">
        <v>16</v>
      </c>
      <c r="E1076" t="s">
        <v>284</v>
      </c>
      <c r="F1076" t="s">
        <v>284</v>
      </c>
      <c r="G1076" t="s">
        <v>284</v>
      </c>
      <c r="H1076" t="s">
        <v>35</v>
      </c>
      <c r="I1076" t="s">
        <v>119</v>
      </c>
      <c r="J1076" t="s">
        <v>283</v>
      </c>
      <c r="K1076">
        <v>5</v>
      </c>
      <c r="L1076" s="17">
        <v>7.666666666666667</v>
      </c>
      <c r="M1076" s="17">
        <v>8.9166666666666661</v>
      </c>
      <c r="N1076" s="16">
        <v>233.52231346639445</v>
      </c>
      <c r="O1076" s="16">
        <v>188.23299562906084</v>
      </c>
      <c r="P1076" s="16"/>
      <c r="Q1076" s="16"/>
      <c r="R1076" s="16"/>
      <c r="S1076" s="16"/>
    </row>
    <row r="1077" spans="1:19" x14ac:dyDescent="0.2">
      <c r="A1077" t="s">
        <v>30</v>
      </c>
      <c r="B1077" t="s">
        <v>37</v>
      </c>
      <c r="C1077" t="s">
        <v>29</v>
      </c>
      <c r="D1077" t="s">
        <v>16</v>
      </c>
      <c r="E1077" t="s">
        <v>284</v>
      </c>
      <c r="F1077" t="s">
        <v>284</v>
      </c>
      <c r="G1077" t="s">
        <v>284</v>
      </c>
      <c r="H1077" t="s">
        <v>35</v>
      </c>
      <c r="I1077" t="s">
        <v>119</v>
      </c>
      <c r="J1077" t="s">
        <v>283</v>
      </c>
      <c r="K1077">
        <v>6</v>
      </c>
      <c r="L1077" s="17">
        <v>7.75</v>
      </c>
      <c r="M1077" s="17">
        <v>9</v>
      </c>
      <c r="N1077" s="16">
        <v>233.52231346639445</v>
      </c>
      <c r="O1077" s="16">
        <v>188.23299562906084</v>
      </c>
      <c r="P1077" s="16"/>
      <c r="Q1077" s="16"/>
      <c r="R1077" s="16"/>
      <c r="S1077" s="16"/>
    </row>
    <row r="1078" spans="1:19" x14ac:dyDescent="0.2">
      <c r="A1078" t="s">
        <v>30</v>
      </c>
      <c r="B1078" t="s">
        <v>37</v>
      </c>
      <c r="C1078" t="s">
        <v>29</v>
      </c>
      <c r="D1078" t="s">
        <v>16</v>
      </c>
      <c r="E1078" t="s">
        <v>284</v>
      </c>
      <c r="F1078" t="s">
        <v>284</v>
      </c>
      <c r="G1078" t="s">
        <v>284</v>
      </c>
      <c r="H1078" t="s">
        <v>35</v>
      </c>
      <c r="I1078" t="s">
        <v>119</v>
      </c>
      <c r="J1078" t="s">
        <v>283</v>
      </c>
      <c r="K1078">
        <v>7</v>
      </c>
      <c r="L1078" s="17">
        <v>9</v>
      </c>
      <c r="M1078" s="17">
        <v>10.25</v>
      </c>
      <c r="N1078" s="16">
        <v>233.52231346639445</v>
      </c>
      <c r="O1078" s="16">
        <v>188.23299562906084</v>
      </c>
      <c r="P1078" s="16"/>
      <c r="Q1078" s="16"/>
      <c r="R1078" s="16"/>
      <c r="S1078" s="16"/>
    </row>
    <row r="1079" spans="1:19" x14ac:dyDescent="0.2">
      <c r="A1079" t="s">
        <v>30</v>
      </c>
      <c r="B1079" t="s">
        <v>37</v>
      </c>
      <c r="C1079" t="s">
        <v>29</v>
      </c>
      <c r="D1079" t="s">
        <v>16</v>
      </c>
      <c r="E1079" t="s">
        <v>284</v>
      </c>
      <c r="F1079" t="s">
        <v>284</v>
      </c>
      <c r="G1079" t="s">
        <v>284</v>
      </c>
      <c r="H1079" t="s">
        <v>35</v>
      </c>
      <c r="I1079" t="s">
        <v>119</v>
      </c>
      <c r="J1079" t="s">
        <v>461</v>
      </c>
      <c r="K1079">
        <v>1</v>
      </c>
      <c r="L1079" s="17">
        <v>12</v>
      </c>
      <c r="M1079" s="17">
        <v>13.25</v>
      </c>
      <c r="N1079" s="16">
        <v>233.52231346639445</v>
      </c>
      <c r="O1079" s="16">
        <v>188.23299562906084</v>
      </c>
      <c r="P1079" s="16"/>
      <c r="Q1079" s="16"/>
      <c r="R1079" s="16"/>
      <c r="S1079" s="16"/>
    </row>
    <row r="1080" spans="1:19" x14ac:dyDescent="0.2">
      <c r="A1080" t="s">
        <v>30</v>
      </c>
      <c r="B1080" t="s">
        <v>37</v>
      </c>
      <c r="C1080" t="s">
        <v>29</v>
      </c>
      <c r="D1080" t="s">
        <v>16</v>
      </c>
      <c r="E1080" t="s">
        <v>284</v>
      </c>
      <c r="F1080" t="s">
        <v>284</v>
      </c>
      <c r="G1080" t="s">
        <v>284</v>
      </c>
      <c r="H1080" t="s">
        <v>35</v>
      </c>
      <c r="I1080" t="s">
        <v>119</v>
      </c>
      <c r="J1080" t="s">
        <v>461</v>
      </c>
      <c r="K1080">
        <v>2</v>
      </c>
      <c r="L1080" s="17">
        <v>12</v>
      </c>
      <c r="M1080" s="17">
        <v>13.25</v>
      </c>
      <c r="N1080" s="16">
        <v>233.52231346639445</v>
      </c>
      <c r="O1080" s="16">
        <v>188.23299562906084</v>
      </c>
      <c r="P1080" s="16"/>
      <c r="Q1080" s="16"/>
      <c r="R1080" s="16"/>
      <c r="S1080" s="16"/>
    </row>
    <row r="1081" spans="1:19" x14ac:dyDescent="0.2">
      <c r="A1081" t="s">
        <v>30</v>
      </c>
      <c r="B1081" t="s">
        <v>37</v>
      </c>
      <c r="C1081" t="s">
        <v>29</v>
      </c>
      <c r="D1081" t="s">
        <v>16</v>
      </c>
      <c r="E1081" t="s">
        <v>284</v>
      </c>
      <c r="F1081" t="s">
        <v>284</v>
      </c>
      <c r="G1081" t="s">
        <v>284</v>
      </c>
      <c r="H1081" t="s">
        <v>35</v>
      </c>
      <c r="I1081" t="s">
        <v>119</v>
      </c>
      <c r="J1081" t="s">
        <v>461</v>
      </c>
      <c r="K1081">
        <v>3</v>
      </c>
      <c r="L1081" s="17">
        <v>12</v>
      </c>
      <c r="M1081" s="17">
        <v>13.25</v>
      </c>
      <c r="N1081" s="16">
        <v>233.52231346639445</v>
      </c>
      <c r="O1081" s="16">
        <v>188.23299562906084</v>
      </c>
      <c r="P1081" s="16"/>
      <c r="Q1081" s="16"/>
      <c r="R1081" s="16"/>
      <c r="S1081" s="16"/>
    </row>
    <row r="1082" spans="1:19" x14ac:dyDescent="0.2">
      <c r="A1082" t="s">
        <v>30</v>
      </c>
      <c r="B1082" t="s">
        <v>37</v>
      </c>
      <c r="C1082" t="s">
        <v>29</v>
      </c>
      <c r="D1082" t="s">
        <v>16</v>
      </c>
      <c r="E1082" t="s">
        <v>284</v>
      </c>
      <c r="F1082" t="s">
        <v>284</v>
      </c>
      <c r="G1082" t="s">
        <v>284</v>
      </c>
      <c r="H1082" t="s">
        <v>35</v>
      </c>
      <c r="I1082" t="s">
        <v>119</v>
      </c>
      <c r="J1082" t="s">
        <v>461</v>
      </c>
      <c r="K1082">
        <v>4</v>
      </c>
      <c r="L1082" s="17">
        <v>12.333333333333334</v>
      </c>
      <c r="M1082" s="17">
        <v>13.583333333333334</v>
      </c>
      <c r="N1082" s="16">
        <v>233.52231346639445</v>
      </c>
      <c r="O1082" s="16">
        <v>188.23299562906084</v>
      </c>
      <c r="P1082" s="16"/>
      <c r="Q1082" s="16"/>
      <c r="R1082" s="16"/>
      <c r="S1082" s="16"/>
    </row>
    <row r="1083" spans="1:19" x14ac:dyDescent="0.2">
      <c r="A1083" t="s">
        <v>30</v>
      </c>
      <c r="B1083" t="s">
        <v>37</v>
      </c>
      <c r="C1083" t="s">
        <v>29</v>
      </c>
      <c r="D1083" t="s">
        <v>16</v>
      </c>
      <c r="E1083" t="s">
        <v>284</v>
      </c>
      <c r="F1083" t="s">
        <v>284</v>
      </c>
      <c r="G1083" t="s">
        <v>284</v>
      </c>
      <c r="H1083" t="s">
        <v>35</v>
      </c>
      <c r="I1083" t="s">
        <v>119</v>
      </c>
      <c r="J1083" t="s">
        <v>461</v>
      </c>
      <c r="K1083">
        <v>5</v>
      </c>
      <c r="L1083" s="17">
        <v>12</v>
      </c>
      <c r="M1083" s="17">
        <v>13.25</v>
      </c>
      <c r="N1083" s="16">
        <v>233.52231346639445</v>
      </c>
      <c r="O1083" s="16">
        <v>188.23299562906084</v>
      </c>
      <c r="P1083" s="16"/>
      <c r="Q1083" s="16"/>
      <c r="R1083" s="16"/>
      <c r="S1083" s="16"/>
    </row>
    <row r="1084" spans="1:19" x14ac:dyDescent="0.2">
      <c r="A1084" t="s">
        <v>30</v>
      </c>
      <c r="B1084" t="s">
        <v>37</v>
      </c>
      <c r="C1084" t="s">
        <v>29</v>
      </c>
      <c r="D1084" t="s">
        <v>16</v>
      </c>
      <c r="E1084" t="s">
        <v>284</v>
      </c>
      <c r="F1084" t="s">
        <v>284</v>
      </c>
      <c r="G1084" t="s">
        <v>284</v>
      </c>
      <c r="H1084" t="s">
        <v>35</v>
      </c>
      <c r="I1084" t="s">
        <v>119</v>
      </c>
      <c r="J1084" t="s">
        <v>461</v>
      </c>
      <c r="K1084">
        <v>6</v>
      </c>
      <c r="L1084" s="17">
        <v>12</v>
      </c>
      <c r="M1084" s="17">
        <v>13.25</v>
      </c>
      <c r="N1084" s="16">
        <v>233.52231346639445</v>
      </c>
      <c r="O1084" s="16">
        <v>188.23299562906084</v>
      </c>
      <c r="P1084" s="16"/>
      <c r="Q1084" s="16"/>
      <c r="R1084" s="16"/>
      <c r="S1084" s="16"/>
    </row>
    <row r="1085" spans="1:19" x14ac:dyDescent="0.2">
      <c r="A1085" t="s">
        <v>30</v>
      </c>
      <c r="B1085" t="s">
        <v>37</v>
      </c>
      <c r="C1085" t="s">
        <v>29</v>
      </c>
      <c r="D1085" t="s">
        <v>16</v>
      </c>
      <c r="E1085" t="s">
        <v>284</v>
      </c>
      <c r="F1085" t="s">
        <v>284</v>
      </c>
      <c r="G1085" t="s">
        <v>284</v>
      </c>
      <c r="H1085" t="s">
        <v>35</v>
      </c>
      <c r="I1085" t="s">
        <v>119</v>
      </c>
      <c r="J1085" t="s">
        <v>461</v>
      </c>
      <c r="K1085">
        <v>7</v>
      </c>
      <c r="L1085" s="17">
        <v>12</v>
      </c>
      <c r="M1085" s="17">
        <v>13.25</v>
      </c>
      <c r="N1085" s="16">
        <v>233.52231346639445</v>
      </c>
      <c r="O1085" s="16">
        <v>188.23299562906084</v>
      </c>
      <c r="P1085" s="16"/>
      <c r="Q1085" s="16"/>
      <c r="R1085" s="16"/>
      <c r="S1085" s="16"/>
    </row>
    <row r="1086" spans="1:19" x14ac:dyDescent="0.2">
      <c r="A1086" t="s">
        <v>30</v>
      </c>
      <c r="B1086" t="s">
        <v>37</v>
      </c>
      <c r="C1086" t="s">
        <v>29</v>
      </c>
      <c r="D1086" t="s">
        <v>16</v>
      </c>
      <c r="E1086" t="s">
        <v>284</v>
      </c>
      <c r="F1086" t="s">
        <v>284</v>
      </c>
      <c r="G1086" t="s">
        <v>286</v>
      </c>
      <c r="H1086" t="s">
        <v>119</v>
      </c>
      <c r="I1086" t="s">
        <v>35</v>
      </c>
      <c r="J1086" t="s">
        <v>391</v>
      </c>
      <c r="K1086">
        <v>1</v>
      </c>
      <c r="L1086" s="17">
        <v>3.4166666666666665</v>
      </c>
      <c r="M1086" s="17">
        <v>4.666666666666667</v>
      </c>
      <c r="N1086" s="16">
        <v>233.52231346639445</v>
      </c>
      <c r="O1086" s="16">
        <v>188.23299562906084</v>
      </c>
      <c r="P1086" s="16"/>
      <c r="Q1086" s="16"/>
      <c r="R1086" s="16"/>
      <c r="S1086" s="16"/>
    </row>
    <row r="1087" spans="1:19" x14ac:dyDescent="0.2">
      <c r="A1087" t="s">
        <v>30</v>
      </c>
      <c r="B1087" t="s">
        <v>37</v>
      </c>
      <c r="C1087" t="s">
        <v>29</v>
      </c>
      <c r="D1087" t="s">
        <v>16</v>
      </c>
      <c r="E1087" t="s">
        <v>284</v>
      </c>
      <c r="F1087" t="s">
        <v>284</v>
      </c>
      <c r="G1087" t="s">
        <v>286</v>
      </c>
      <c r="H1087" t="s">
        <v>119</v>
      </c>
      <c r="I1087" t="s">
        <v>35</v>
      </c>
      <c r="J1087" t="s">
        <v>391</v>
      </c>
      <c r="K1087">
        <v>2</v>
      </c>
      <c r="L1087" s="17">
        <v>3.4166666666666665</v>
      </c>
      <c r="M1087" s="17">
        <v>4.666666666666667</v>
      </c>
      <c r="N1087" s="16">
        <v>233.52231346639445</v>
      </c>
      <c r="O1087" s="16">
        <v>188.23299562906084</v>
      </c>
      <c r="P1087" s="16"/>
      <c r="Q1087" s="16"/>
      <c r="R1087" s="16"/>
      <c r="S1087" s="16"/>
    </row>
    <row r="1088" spans="1:19" x14ac:dyDescent="0.2">
      <c r="A1088" t="s">
        <v>30</v>
      </c>
      <c r="B1088" t="s">
        <v>37</v>
      </c>
      <c r="C1088" t="s">
        <v>29</v>
      </c>
      <c r="D1088" t="s">
        <v>16</v>
      </c>
      <c r="E1088" t="s">
        <v>284</v>
      </c>
      <c r="F1088" t="s">
        <v>284</v>
      </c>
      <c r="G1088" t="s">
        <v>286</v>
      </c>
      <c r="H1088" t="s">
        <v>119</v>
      </c>
      <c r="I1088" t="s">
        <v>35</v>
      </c>
      <c r="J1088" t="s">
        <v>391</v>
      </c>
      <c r="K1088">
        <v>3</v>
      </c>
      <c r="L1088" s="17">
        <v>3.4166666666666665</v>
      </c>
      <c r="M1088" s="17">
        <v>4.666666666666667</v>
      </c>
      <c r="N1088" s="16">
        <v>233.52231346639445</v>
      </c>
      <c r="O1088" s="16">
        <v>188.23299562906084</v>
      </c>
      <c r="P1088" s="16"/>
      <c r="Q1088" s="16"/>
      <c r="R1088" s="16"/>
      <c r="S1088" s="16"/>
    </row>
    <row r="1089" spans="1:19" x14ac:dyDescent="0.2">
      <c r="A1089" t="s">
        <v>30</v>
      </c>
      <c r="B1089" t="s">
        <v>37</v>
      </c>
      <c r="C1089" t="s">
        <v>29</v>
      </c>
      <c r="D1089" t="s">
        <v>16</v>
      </c>
      <c r="E1089" t="s">
        <v>284</v>
      </c>
      <c r="F1089" t="s">
        <v>284</v>
      </c>
      <c r="G1089" t="s">
        <v>286</v>
      </c>
      <c r="H1089" t="s">
        <v>119</v>
      </c>
      <c r="I1089" t="s">
        <v>35</v>
      </c>
      <c r="J1089" t="s">
        <v>391</v>
      </c>
      <c r="K1089">
        <v>4</v>
      </c>
      <c r="L1089" s="17">
        <v>3.4166666666666665</v>
      </c>
      <c r="M1089" s="17">
        <v>4.666666666666667</v>
      </c>
      <c r="N1089" s="16">
        <v>233.52231346639445</v>
      </c>
      <c r="O1089" s="16">
        <v>188.23299562906084</v>
      </c>
      <c r="P1089" s="16"/>
      <c r="Q1089" s="16"/>
      <c r="R1089" s="16"/>
      <c r="S1089" s="16"/>
    </row>
    <row r="1090" spans="1:19" x14ac:dyDescent="0.2">
      <c r="A1090" t="s">
        <v>30</v>
      </c>
      <c r="B1090" t="s">
        <v>37</v>
      </c>
      <c r="C1090" t="s">
        <v>29</v>
      </c>
      <c r="D1090" t="s">
        <v>16</v>
      </c>
      <c r="E1090" t="s">
        <v>284</v>
      </c>
      <c r="F1090" t="s">
        <v>284</v>
      </c>
      <c r="G1090" t="s">
        <v>286</v>
      </c>
      <c r="H1090" t="s">
        <v>119</v>
      </c>
      <c r="I1090" t="s">
        <v>35</v>
      </c>
      <c r="J1090" t="s">
        <v>391</v>
      </c>
      <c r="K1090">
        <v>5</v>
      </c>
      <c r="L1090" s="17">
        <v>3.4166666666666665</v>
      </c>
      <c r="M1090" s="17">
        <v>4.666666666666667</v>
      </c>
      <c r="N1090" s="16">
        <v>233.52231346639445</v>
      </c>
      <c r="O1090" s="16">
        <v>188.23299562906084</v>
      </c>
      <c r="P1090" s="16"/>
      <c r="Q1090" s="16"/>
      <c r="R1090" s="16"/>
      <c r="S1090" s="16"/>
    </row>
    <row r="1091" spans="1:19" x14ac:dyDescent="0.2">
      <c r="A1091" t="s">
        <v>30</v>
      </c>
      <c r="B1091" t="s">
        <v>37</v>
      </c>
      <c r="C1091" t="s">
        <v>29</v>
      </c>
      <c r="D1091" t="s">
        <v>16</v>
      </c>
      <c r="E1091" t="s">
        <v>284</v>
      </c>
      <c r="F1091" t="s">
        <v>284</v>
      </c>
      <c r="G1091" t="s">
        <v>286</v>
      </c>
      <c r="H1091" t="s">
        <v>119</v>
      </c>
      <c r="I1091" t="s">
        <v>35</v>
      </c>
      <c r="J1091" t="s">
        <v>391</v>
      </c>
      <c r="K1091">
        <v>6</v>
      </c>
      <c r="L1091" s="17">
        <v>3.4166666666666665</v>
      </c>
      <c r="M1091" s="17">
        <v>4.666666666666667</v>
      </c>
      <c r="N1091" s="16">
        <v>233.52231346639445</v>
      </c>
      <c r="O1091" s="16">
        <v>188.23299562906084</v>
      </c>
      <c r="P1091" s="16"/>
      <c r="Q1091" s="16"/>
      <c r="R1091" s="16"/>
      <c r="S1091" s="16"/>
    </row>
    <row r="1092" spans="1:19" x14ac:dyDescent="0.2">
      <c r="A1092" t="s">
        <v>30</v>
      </c>
      <c r="B1092" t="s">
        <v>37</v>
      </c>
      <c r="C1092" t="s">
        <v>29</v>
      </c>
      <c r="D1092" t="s">
        <v>16</v>
      </c>
      <c r="E1092" t="s">
        <v>284</v>
      </c>
      <c r="F1092" t="s">
        <v>284</v>
      </c>
      <c r="G1092" t="s">
        <v>286</v>
      </c>
      <c r="H1092" t="s">
        <v>119</v>
      </c>
      <c r="I1092" t="s">
        <v>35</v>
      </c>
      <c r="J1092" t="s">
        <v>391</v>
      </c>
      <c r="K1092">
        <v>7</v>
      </c>
      <c r="L1092" s="17">
        <v>3.4166666666666665</v>
      </c>
      <c r="M1092" s="17">
        <v>4.666666666666667</v>
      </c>
      <c r="N1092" s="16">
        <v>233.52231346639445</v>
      </c>
      <c r="O1092" s="16">
        <v>188.23299562906084</v>
      </c>
      <c r="P1092" s="16"/>
      <c r="Q1092" s="16"/>
      <c r="R1092" s="16"/>
      <c r="S1092" s="16"/>
    </row>
    <row r="1093" spans="1:19" x14ac:dyDescent="0.2">
      <c r="A1093" t="s">
        <v>30</v>
      </c>
      <c r="B1093" t="s">
        <v>37</v>
      </c>
      <c r="C1093" t="s">
        <v>29</v>
      </c>
      <c r="D1093" t="s">
        <v>16</v>
      </c>
      <c r="E1093" t="s">
        <v>284</v>
      </c>
      <c r="F1093" t="s">
        <v>284</v>
      </c>
      <c r="G1093" t="s">
        <v>286</v>
      </c>
      <c r="H1093" t="s">
        <v>119</v>
      </c>
      <c r="I1093" t="s">
        <v>35</v>
      </c>
      <c r="J1093" t="s">
        <v>285</v>
      </c>
      <c r="K1093">
        <v>1</v>
      </c>
      <c r="L1093" s="17">
        <v>9.25</v>
      </c>
      <c r="M1093" s="17">
        <v>10.5</v>
      </c>
      <c r="N1093" s="16">
        <v>233.52231346639445</v>
      </c>
      <c r="O1093" s="16">
        <v>188.23299562906084</v>
      </c>
      <c r="P1093" s="16"/>
      <c r="Q1093" s="16"/>
      <c r="R1093" s="16"/>
      <c r="S1093" s="16"/>
    </row>
    <row r="1094" spans="1:19" x14ac:dyDescent="0.2">
      <c r="A1094" t="s">
        <v>30</v>
      </c>
      <c r="B1094" t="s">
        <v>37</v>
      </c>
      <c r="C1094" t="s">
        <v>29</v>
      </c>
      <c r="D1094" t="s">
        <v>16</v>
      </c>
      <c r="E1094" t="s">
        <v>284</v>
      </c>
      <c r="F1094" t="s">
        <v>284</v>
      </c>
      <c r="G1094" t="s">
        <v>286</v>
      </c>
      <c r="H1094" t="s">
        <v>119</v>
      </c>
      <c r="I1094" t="s">
        <v>35</v>
      </c>
      <c r="J1094" t="s">
        <v>285</v>
      </c>
      <c r="K1094">
        <v>2</v>
      </c>
      <c r="L1094" s="17">
        <v>9.75</v>
      </c>
      <c r="M1094" s="17">
        <v>11</v>
      </c>
      <c r="N1094" s="16">
        <v>233.52231346639445</v>
      </c>
      <c r="O1094" s="16">
        <v>188.23299562906084</v>
      </c>
      <c r="P1094" s="16"/>
      <c r="Q1094" s="16"/>
      <c r="R1094" s="16"/>
      <c r="S1094" s="16"/>
    </row>
    <row r="1095" spans="1:19" x14ac:dyDescent="0.2">
      <c r="A1095" t="s">
        <v>30</v>
      </c>
      <c r="B1095" t="s">
        <v>37</v>
      </c>
      <c r="C1095" t="s">
        <v>29</v>
      </c>
      <c r="D1095" t="s">
        <v>16</v>
      </c>
      <c r="E1095" t="s">
        <v>284</v>
      </c>
      <c r="F1095" t="s">
        <v>284</v>
      </c>
      <c r="G1095" t="s">
        <v>286</v>
      </c>
      <c r="H1095" t="s">
        <v>119</v>
      </c>
      <c r="I1095" t="s">
        <v>35</v>
      </c>
      <c r="J1095" t="s">
        <v>285</v>
      </c>
      <c r="K1095">
        <v>4</v>
      </c>
      <c r="L1095" s="17">
        <v>9.5833333333333339</v>
      </c>
      <c r="M1095" s="17">
        <v>10.833333333333334</v>
      </c>
      <c r="N1095" s="16">
        <v>233.52231346639445</v>
      </c>
      <c r="O1095" s="16">
        <v>188.23299562906084</v>
      </c>
      <c r="P1095" s="16"/>
      <c r="Q1095" s="16"/>
      <c r="R1095" s="16"/>
      <c r="S1095" s="16"/>
    </row>
    <row r="1096" spans="1:19" x14ac:dyDescent="0.2">
      <c r="A1096" t="s">
        <v>30</v>
      </c>
      <c r="B1096" t="s">
        <v>37</v>
      </c>
      <c r="C1096" t="s">
        <v>29</v>
      </c>
      <c r="D1096" t="s">
        <v>16</v>
      </c>
      <c r="E1096" t="s">
        <v>284</v>
      </c>
      <c r="F1096" t="s">
        <v>284</v>
      </c>
      <c r="G1096" t="s">
        <v>286</v>
      </c>
      <c r="H1096" t="s">
        <v>119</v>
      </c>
      <c r="I1096" t="s">
        <v>35</v>
      </c>
      <c r="J1096" t="s">
        <v>285</v>
      </c>
      <c r="K1096">
        <v>5</v>
      </c>
      <c r="L1096" s="17">
        <v>9.5833333333333339</v>
      </c>
      <c r="M1096" s="17">
        <v>10.833333333333334</v>
      </c>
      <c r="N1096" s="16">
        <v>233.52231346639445</v>
      </c>
      <c r="O1096" s="16">
        <v>188.23299562906084</v>
      </c>
      <c r="P1096" s="16"/>
      <c r="Q1096" s="16"/>
      <c r="R1096" s="16"/>
      <c r="S1096" s="16"/>
    </row>
    <row r="1097" spans="1:19" x14ac:dyDescent="0.2">
      <c r="A1097" t="s">
        <v>30</v>
      </c>
      <c r="B1097" t="s">
        <v>37</v>
      </c>
      <c r="C1097" t="s">
        <v>29</v>
      </c>
      <c r="D1097" t="s">
        <v>16</v>
      </c>
      <c r="E1097" t="s">
        <v>284</v>
      </c>
      <c r="F1097" t="s">
        <v>284</v>
      </c>
      <c r="G1097" t="s">
        <v>286</v>
      </c>
      <c r="H1097" t="s">
        <v>119</v>
      </c>
      <c r="I1097" t="s">
        <v>35</v>
      </c>
      <c r="J1097" t="s">
        <v>285</v>
      </c>
      <c r="K1097">
        <v>6</v>
      </c>
      <c r="L1097" s="17">
        <v>9.6666666666666661</v>
      </c>
      <c r="M1097" s="17">
        <v>10.916666666666666</v>
      </c>
      <c r="N1097" s="16">
        <v>233.52231346639445</v>
      </c>
      <c r="O1097" s="16">
        <v>188.23299562906084</v>
      </c>
      <c r="P1097" s="16"/>
      <c r="Q1097" s="16"/>
      <c r="R1097" s="16"/>
      <c r="S1097" s="16"/>
    </row>
    <row r="1098" spans="1:19" x14ac:dyDescent="0.2">
      <c r="A1098" t="s">
        <v>30</v>
      </c>
      <c r="B1098" t="s">
        <v>37</v>
      </c>
      <c r="C1098" t="s">
        <v>29</v>
      </c>
      <c r="D1098" t="s">
        <v>16</v>
      </c>
      <c r="E1098" t="s">
        <v>284</v>
      </c>
      <c r="F1098" t="s">
        <v>284</v>
      </c>
      <c r="G1098" t="s">
        <v>286</v>
      </c>
      <c r="H1098" t="s">
        <v>119</v>
      </c>
      <c r="I1098" t="s">
        <v>35</v>
      </c>
      <c r="J1098" t="s">
        <v>285</v>
      </c>
      <c r="K1098">
        <v>7</v>
      </c>
      <c r="L1098" s="17">
        <v>10.916666666666666</v>
      </c>
      <c r="M1098" s="17">
        <v>12.166666666666666</v>
      </c>
      <c r="N1098" s="16">
        <v>233.52231346639445</v>
      </c>
      <c r="O1098" s="16">
        <v>188.23299562906084</v>
      </c>
      <c r="P1098" s="16"/>
      <c r="Q1098" s="16"/>
      <c r="R1098" s="16"/>
      <c r="S1098" s="16"/>
    </row>
    <row r="1099" spans="1:19" x14ac:dyDescent="0.2">
      <c r="A1099" t="s">
        <v>30</v>
      </c>
      <c r="B1099" t="s">
        <v>37</v>
      </c>
      <c r="C1099" t="s">
        <v>29</v>
      </c>
      <c r="D1099" t="s">
        <v>16</v>
      </c>
      <c r="E1099" t="s">
        <v>284</v>
      </c>
      <c r="F1099" t="s">
        <v>284</v>
      </c>
      <c r="G1099" t="s">
        <v>286</v>
      </c>
      <c r="H1099" t="s">
        <v>119</v>
      </c>
      <c r="I1099" t="s">
        <v>35</v>
      </c>
      <c r="J1099" t="s">
        <v>464</v>
      </c>
      <c r="K1099">
        <v>1</v>
      </c>
      <c r="L1099" s="17">
        <v>13.916666666666666</v>
      </c>
      <c r="M1099" s="17">
        <v>15.166666666666666</v>
      </c>
      <c r="N1099" s="16">
        <v>233.52231346639445</v>
      </c>
      <c r="O1099" s="16">
        <v>188.23299562906084</v>
      </c>
      <c r="P1099" s="16"/>
      <c r="Q1099" s="16"/>
      <c r="R1099" s="16"/>
      <c r="S1099" s="16"/>
    </row>
    <row r="1100" spans="1:19" x14ac:dyDescent="0.2">
      <c r="A1100" t="s">
        <v>30</v>
      </c>
      <c r="B1100" t="s">
        <v>37</v>
      </c>
      <c r="C1100" t="s">
        <v>29</v>
      </c>
      <c r="D1100" t="s">
        <v>16</v>
      </c>
      <c r="E1100" t="s">
        <v>284</v>
      </c>
      <c r="F1100" t="s">
        <v>284</v>
      </c>
      <c r="G1100" t="s">
        <v>286</v>
      </c>
      <c r="H1100" t="s">
        <v>119</v>
      </c>
      <c r="I1100" t="s">
        <v>35</v>
      </c>
      <c r="J1100" t="s">
        <v>464</v>
      </c>
      <c r="K1100">
        <v>2</v>
      </c>
      <c r="L1100" s="17">
        <v>13.916666666666666</v>
      </c>
      <c r="M1100" s="17">
        <v>15.166666666666666</v>
      </c>
      <c r="N1100" s="16">
        <v>233.52231346639445</v>
      </c>
      <c r="O1100" s="16">
        <v>188.23299562906084</v>
      </c>
      <c r="P1100" s="16"/>
      <c r="Q1100" s="16"/>
      <c r="R1100" s="16"/>
      <c r="S1100" s="16"/>
    </row>
    <row r="1101" spans="1:19" x14ac:dyDescent="0.2">
      <c r="A1101" t="s">
        <v>30</v>
      </c>
      <c r="B1101" t="s">
        <v>37</v>
      </c>
      <c r="C1101" t="s">
        <v>29</v>
      </c>
      <c r="D1101" t="s">
        <v>16</v>
      </c>
      <c r="E1101" t="s">
        <v>284</v>
      </c>
      <c r="F1101" t="s">
        <v>284</v>
      </c>
      <c r="G1101" t="s">
        <v>286</v>
      </c>
      <c r="H1101" t="s">
        <v>119</v>
      </c>
      <c r="I1101" t="s">
        <v>35</v>
      </c>
      <c r="J1101" t="s">
        <v>464</v>
      </c>
      <c r="K1101">
        <v>3</v>
      </c>
      <c r="L1101" s="17">
        <v>13.916666666666666</v>
      </c>
      <c r="M1101" s="17">
        <v>15.166666666666666</v>
      </c>
      <c r="N1101" s="16">
        <v>233.52231346639445</v>
      </c>
      <c r="O1101" s="16">
        <v>188.23299562906084</v>
      </c>
      <c r="P1101" s="16"/>
      <c r="Q1101" s="16"/>
      <c r="R1101" s="16"/>
      <c r="S1101" s="16"/>
    </row>
    <row r="1102" spans="1:19" x14ac:dyDescent="0.2">
      <c r="A1102" t="s">
        <v>30</v>
      </c>
      <c r="B1102" t="s">
        <v>37</v>
      </c>
      <c r="C1102" t="s">
        <v>29</v>
      </c>
      <c r="D1102" t="s">
        <v>16</v>
      </c>
      <c r="E1102" t="s">
        <v>284</v>
      </c>
      <c r="F1102" t="s">
        <v>284</v>
      </c>
      <c r="G1102" t="s">
        <v>286</v>
      </c>
      <c r="H1102" t="s">
        <v>119</v>
      </c>
      <c r="I1102" t="s">
        <v>35</v>
      </c>
      <c r="J1102" t="s">
        <v>464</v>
      </c>
      <c r="K1102">
        <v>5</v>
      </c>
      <c r="L1102" s="17">
        <v>13.916666666666666</v>
      </c>
      <c r="M1102" s="17">
        <v>15.166666666666666</v>
      </c>
      <c r="N1102" s="16">
        <v>233.52231346639445</v>
      </c>
      <c r="O1102" s="16">
        <v>188.23299562906084</v>
      </c>
      <c r="P1102" s="16"/>
      <c r="Q1102" s="16"/>
      <c r="R1102" s="16"/>
      <c r="S1102" s="16"/>
    </row>
    <row r="1103" spans="1:19" x14ac:dyDescent="0.2">
      <c r="A1103" t="s">
        <v>30</v>
      </c>
      <c r="B1103" t="s">
        <v>37</v>
      </c>
      <c r="C1103" t="s">
        <v>29</v>
      </c>
      <c r="D1103" t="s">
        <v>16</v>
      </c>
      <c r="E1103" t="s">
        <v>284</v>
      </c>
      <c r="F1103" t="s">
        <v>284</v>
      </c>
      <c r="G1103" t="s">
        <v>286</v>
      </c>
      <c r="H1103" t="s">
        <v>119</v>
      </c>
      <c r="I1103" t="s">
        <v>35</v>
      </c>
      <c r="J1103" t="s">
        <v>464</v>
      </c>
      <c r="K1103">
        <v>6</v>
      </c>
      <c r="L1103" s="17">
        <v>13.916666666666666</v>
      </c>
      <c r="M1103" s="17">
        <v>15.166666666666666</v>
      </c>
      <c r="N1103" s="16">
        <v>233.52231346639445</v>
      </c>
      <c r="O1103" s="16">
        <v>188.23299562906084</v>
      </c>
      <c r="P1103" s="16"/>
      <c r="Q1103" s="16"/>
      <c r="R1103" s="16"/>
      <c r="S1103" s="16"/>
    </row>
    <row r="1104" spans="1:19" x14ac:dyDescent="0.2">
      <c r="A1104" t="s">
        <v>30</v>
      </c>
      <c r="B1104" t="s">
        <v>37</v>
      </c>
      <c r="C1104" t="s">
        <v>29</v>
      </c>
      <c r="D1104" t="s">
        <v>16</v>
      </c>
      <c r="E1104" t="s">
        <v>284</v>
      </c>
      <c r="F1104" t="s">
        <v>284</v>
      </c>
      <c r="G1104" t="s">
        <v>286</v>
      </c>
      <c r="H1104" t="s">
        <v>119</v>
      </c>
      <c r="I1104" t="s">
        <v>35</v>
      </c>
      <c r="J1104" t="s">
        <v>464</v>
      </c>
      <c r="K1104">
        <v>7</v>
      </c>
      <c r="L1104" s="17">
        <v>13.916666666666666</v>
      </c>
      <c r="M1104" s="17">
        <v>15.166666666666666</v>
      </c>
      <c r="N1104" s="16">
        <v>233.52231346639445</v>
      </c>
      <c r="O1104" s="16">
        <v>188.23299562906084</v>
      </c>
      <c r="P1104" s="16"/>
      <c r="Q1104" s="16"/>
      <c r="R1104" s="16"/>
      <c r="S1104" s="16"/>
    </row>
    <row r="1105" spans="1:19" x14ac:dyDescent="0.2">
      <c r="A1105" t="s">
        <v>30</v>
      </c>
      <c r="B1105" t="s">
        <v>37</v>
      </c>
      <c r="C1105" t="s">
        <v>29</v>
      </c>
      <c r="D1105" t="s">
        <v>16</v>
      </c>
      <c r="E1105" t="s">
        <v>302</v>
      </c>
      <c r="F1105" t="s">
        <v>302</v>
      </c>
      <c r="G1105" t="s">
        <v>302</v>
      </c>
      <c r="H1105" t="s">
        <v>35</v>
      </c>
      <c r="I1105" t="s">
        <v>177</v>
      </c>
      <c r="J1105" t="s">
        <v>504</v>
      </c>
      <c r="K1105">
        <v>1</v>
      </c>
      <c r="L1105" s="17">
        <v>2.75</v>
      </c>
      <c r="M1105" s="17">
        <v>4.916666666666667</v>
      </c>
      <c r="N1105" s="16">
        <v>293.23396399985552</v>
      </c>
      <c r="O1105" s="16">
        <v>332.36525256500209</v>
      </c>
      <c r="P1105" s="16"/>
      <c r="Q1105" s="16"/>
      <c r="R1105" s="16"/>
      <c r="S1105" s="16"/>
    </row>
    <row r="1106" spans="1:19" x14ac:dyDescent="0.2">
      <c r="A1106" t="s">
        <v>30</v>
      </c>
      <c r="B1106" t="s">
        <v>37</v>
      </c>
      <c r="C1106" t="s">
        <v>29</v>
      </c>
      <c r="D1106" t="s">
        <v>16</v>
      </c>
      <c r="E1106" t="s">
        <v>302</v>
      </c>
      <c r="F1106" t="s">
        <v>302</v>
      </c>
      <c r="G1106" t="s">
        <v>302</v>
      </c>
      <c r="H1106" t="s">
        <v>35</v>
      </c>
      <c r="I1106" t="s">
        <v>177</v>
      </c>
      <c r="J1106" t="s">
        <v>504</v>
      </c>
      <c r="K1106">
        <v>2</v>
      </c>
      <c r="L1106" s="17">
        <v>2.75</v>
      </c>
      <c r="M1106" s="17">
        <v>4.916666666666667</v>
      </c>
      <c r="N1106" s="16">
        <v>293.23396399985552</v>
      </c>
      <c r="O1106" s="16">
        <v>332.36525256500209</v>
      </c>
      <c r="P1106" s="16"/>
      <c r="Q1106" s="16"/>
      <c r="R1106" s="16"/>
      <c r="S1106" s="16"/>
    </row>
    <row r="1107" spans="1:19" x14ac:dyDescent="0.2">
      <c r="A1107" t="s">
        <v>30</v>
      </c>
      <c r="B1107" t="s">
        <v>37</v>
      </c>
      <c r="C1107" t="s">
        <v>29</v>
      </c>
      <c r="D1107" t="s">
        <v>16</v>
      </c>
      <c r="E1107" t="s">
        <v>302</v>
      </c>
      <c r="F1107" t="s">
        <v>302</v>
      </c>
      <c r="G1107" t="s">
        <v>302</v>
      </c>
      <c r="H1107" t="s">
        <v>35</v>
      </c>
      <c r="I1107" t="s">
        <v>177</v>
      </c>
      <c r="J1107" t="s">
        <v>504</v>
      </c>
      <c r="K1107">
        <v>3</v>
      </c>
      <c r="L1107" s="17">
        <v>2.75</v>
      </c>
      <c r="M1107" s="17">
        <v>4.916666666666667</v>
      </c>
      <c r="N1107" s="16">
        <v>293.23396399985552</v>
      </c>
      <c r="O1107" s="16">
        <v>332.36525256500209</v>
      </c>
      <c r="P1107" s="16"/>
      <c r="Q1107" s="16"/>
      <c r="R1107" s="16"/>
      <c r="S1107" s="16"/>
    </row>
    <row r="1108" spans="1:19" x14ac:dyDescent="0.2">
      <c r="A1108" t="s">
        <v>30</v>
      </c>
      <c r="B1108" t="s">
        <v>37</v>
      </c>
      <c r="C1108" t="s">
        <v>29</v>
      </c>
      <c r="D1108" t="s">
        <v>16</v>
      </c>
      <c r="E1108" t="s">
        <v>302</v>
      </c>
      <c r="F1108" t="s">
        <v>302</v>
      </c>
      <c r="G1108" t="s">
        <v>302</v>
      </c>
      <c r="H1108" t="s">
        <v>35</v>
      </c>
      <c r="I1108" t="s">
        <v>177</v>
      </c>
      <c r="J1108" t="s">
        <v>504</v>
      </c>
      <c r="K1108">
        <v>4</v>
      </c>
      <c r="L1108" s="17">
        <v>2.75</v>
      </c>
      <c r="M1108" s="17">
        <v>4.916666666666667</v>
      </c>
      <c r="N1108" s="16">
        <v>293.23396399985552</v>
      </c>
      <c r="O1108" s="16">
        <v>332.36525256500209</v>
      </c>
      <c r="P1108" s="16"/>
      <c r="Q1108" s="16"/>
      <c r="R1108" s="16"/>
      <c r="S1108" s="16"/>
    </row>
    <row r="1109" spans="1:19" x14ac:dyDescent="0.2">
      <c r="A1109" t="s">
        <v>30</v>
      </c>
      <c r="B1109" t="s">
        <v>37</v>
      </c>
      <c r="C1109" t="s">
        <v>29</v>
      </c>
      <c r="D1109" t="s">
        <v>16</v>
      </c>
      <c r="E1109" t="s">
        <v>302</v>
      </c>
      <c r="F1109" t="s">
        <v>302</v>
      </c>
      <c r="G1109" t="s">
        <v>302</v>
      </c>
      <c r="H1109" t="s">
        <v>35</v>
      </c>
      <c r="I1109" t="s">
        <v>177</v>
      </c>
      <c r="J1109" t="s">
        <v>504</v>
      </c>
      <c r="K1109">
        <v>5</v>
      </c>
      <c r="L1109" s="17">
        <v>2.75</v>
      </c>
      <c r="M1109" s="17">
        <v>4.916666666666667</v>
      </c>
      <c r="N1109" s="16">
        <v>293.23396399985552</v>
      </c>
      <c r="O1109" s="16">
        <v>332.36525256500209</v>
      </c>
      <c r="P1109" s="16"/>
      <c r="Q1109" s="16"/>
      <c r="R1109" s="16"/>
      <c r="S1109" s="16"/>
    </row>
    <row r="1110" spans="1:19" x14ac:dyDescent="0.2">
      <c r="A1110" t="s">
        <v>30</v>
      </c>
      <c r="B1110" t="s">
        <v>37</v>
      </c>
      <c r="C1110" t="s">
        <v>29</v>
      </c>
      <c r="D1110" t="s">
        <v>16</v>
      </c>
      <c r="E1110" t="s">
        <v>302</v>
      </c>
      <c r="F1110" t="s">
        <v>302</v>
      </c>
      <c r="G1110" t="s">
        <v>302</v>
      </c>
      <c r="H1110" t="s">
        <v>35</v>
      </c>
      <c r="I1110" t="s">
        <v>177</v>
      </c>
      <c r="J1110" t="s">
        <v>504</v>
      </c>
      <c r="K1110">
        <v>6</v>
      </c>
      <c r="L1110" s="17">
        <v>2.75</v>
      </c>
      <c r="M1110" s="17">
        <v>4.916666666666667</v>
      </c>
      <c r="N1110" s="16">
        <v>293.23396399985552</v>
      </c>
      <c r="O1110" s="16">
        <v>332.36525256500209</v>
      </c>
      <c r="P1110" s="16"/>
      <c r="Q1110" s="16"/>
      <c r="R1110" s="16"/>
      <c r="S1110" s="16"/>
    </row>
    <row r="1111" spans="1:19" x14ac:dyDescent="0.2">
      <c r="A1111" t="s">
        <v>30</v>
      </c>
      <c r="B1111" t="s">
        <v>37</v>
      </c>
      <c r="C1111" t="s">
        <v>29</v>
      </c>
      <c r="D1111" t="s">
        <v>16</v>
      </c>
      <c r="E1111" t="s">
        <v>302</v>
      </c>
      <c r="F1111" t="s">
        <v>302</v>
      </c>
      <c r="G1111" t="s">
        <v>302</v>
      </c>
      <c r="H1111" t="s">
        <v>35</v>
      </c>
      <c r="I1111" t="s">
        <v>177</v>
      </c>
      <c r="J1111" t="s">
        <v>504</v>
      </c>
      <c r="K1111">
        <v>7</v>
      </c>
      <c r="L1111" s="17">
        <v>2.75</v>
      </c>
      <c r="M1111" s="17">
        <v>4.916666666666667</v>
      </c>
      <c r="N1111" s="16">
        <v>293.23396399985552</v>
      </c>
      <c r="O1111" s="16">
        <v>332.36525256500209</v>
      </c>
      <c r="P1111" s="16"/>
      <c r="Q1111" s="16"/>
      <c r="R1111" s="16"/>
      <c r="S1111" s="16"/>
    </row>
    <row r="1112" spans="1:19" x14ac:dyDescent="0.2">
      <c r="A1112" t="s">
        <v>30</v>
      </c>
      <c r="B1112" t="s">
        <v>37</v>
      </c>
      <c r="C1112" t="s">
        <v>29</v>
      </c>
      <c r="D1112" t="s">
        <v>16</v>
      </c>
      <c r="E1112" t="s">
        <v>302</v>
      </c>
      <c r="F1112" t="s">
        <v>302</v>
      </c>
      <c r="G1112" t="s">
        <v>302</v>
      </c>
      <c r="H1112" t="s">
        <v>35</v>
      </c>
      <c r="I1112" t="s">
        <v>177</v>
      </c>
      <c r="J1112" t="s">
        <v>301</v>
      </c>
      <c r="K1112">
        <v>1</v>
      </c>
      <c r="L1112" s="17">
        <v>4.5</v>
      </c>
      <c r="M1112" s="17">
        <v>6.666666666666667</v>
      </c>
      <c r="N1112" s="16">
        <v>293.23396399985552</v>
      </c>
      <c r="O1112" s="16">
        <v>332.36525256500209</v>
      </c>
      <c r="P1112" s="16"/>
      <c r="Q1112" s="16"/>
      <c r="R1112" s="16"/>
      <c r="S1112" s="16"/>
    </row>
    <row r="1113" spans="1:19" x14ac:dyDescent="0.2">
      <c r="A1113" t="s">
        <v>30</v>
      </c>
      <c r="B1113" t="s">
        <v>37</v>
      </c>
      <c r="C1113" t="s">
        <v>29</v>
      </c>
      <c r="D1113" t="s">
        <v>16</v>
      </c>
      <c r="E1113" t="s">
        <v>302</v>
      </c>
      <c r="F1113" t="s">
        <v>302</v>
      </c>
      <c r="G1113" t="s">
        <v>302</v>
      </c>
      <c r="H1113" t="s">
        <v>35</v>
      </c>
      <c r="I1113" t="s">
        <v>177</v>
      </c>
      <c r="J1113" t="s">
        <v>301</v>
      </c>
      <c r="K1113">
        <v>2</v>
      </c>
      <c r="L1113" s="17">
        <v>4.5</v>
      </c>
      <c r="M1113" s="17">
        <v>6.666666666666667</v>
      </c>
      <c r="N1113" s="16">
        <v>293.23396399985552</v>
      </c>
      <c r="O1113" s="16">
        <v>332.36525256500209</v>
      </c>
      <c r="P1113" s="16"/>
      <c r="Q1113" s="16"/>
      <c r="R1113" s="16"/>
      <c r="S1113" s="16"/>
    </row>
    <row r="1114" spans="1:19" x14ac:dyDescent="0.2">
      <c r="A1114" t="s">
        <v>30</v>
      </c>
      <c r="B1114" t="s">
        <v>37</v>
      </c>
      <c r="C1114" t="s">
        <v>29</v>
      </c>
      <c r="D1114" t="s">
        <v>16</v>
      </c>
      <c r="E1114" t="s">
        <v>302</v>
      </c>
      <c r="F1114" t="s">
        <v>302</v>
      </c>
      <c r="G1114" t="s">
        <v>302</v>
      </c>
      <c r="H1114" t="s">
        <v>35</v>
      </c>
      <c r="I1114" t="s">
        <v>177</v>
      </c>
      <c r="J1114" t="s">
        <v>301</v>
      </c>
      <c r="K1114">
        <v>3</v>
      </c>
      <c r="L1114" s="17">
        <v>4.5</v>
      </c>
      <c r="M1114" s="17">
        <v>6.666666666666667</v>
      </c>
      <c r="N1114" s="16">
        <v>293.23396399985552</v>
      </c>
      <c r="O1114" s="16">
        <v>332.36525256500209</v>
      </c>
      <c r="P1114" s="16"/>
      <c r="Q1114" s="16"/>
      <c r="R1114" s="16"/>
      <c r="S1114" s="16"/>
    </row>
    <row r="1115" spans="1:19" x14ac:dyDescent="0.2">
      <c r="A1115" t="s">
        <v>30</v>
      </c>
      <c r="B1115" t="s">
        <v>37</v>
      </c>
      <c r="C1115" t="s">
        <v>29</v>
      </c>
      <c r="D1115" t="s">
        <v>16</v>
      </c>
      <c r="E1115" t="s">
        <v>302</v>
      </c>
      <c r="F1115" t="s">
        <v>302</v>
      </c>
      <c r="G1115" t="s">
        <v>302</v>
      </c>
      <c r="H1115" t="s">
        <v>35</v>
      </c>
      <c r="I1115" t="s">
        <v>177</v>
      </c>
      <c r="J1115" t="s">
        <v>301</v>
      </c>
      <c r="K1115">
        <v>4</v>
      </c>
      <c r="L1115" s="17">
        <v>4.5</v>
      </c>
      <c r="M1115" s="17">
        <v>6.666666666666667</v>
      </c>
      <c r="N1115" s="16">
        <v>293.23396399985552</v>
      </c>
      <c r="O1115" s="16">
        <v>332.36525256500209</v>
      </c>
      <c r="P1115" s="16"/>
      <c r="Q1115" s="16"/>
      <c r="R1115" s="16"/>
      <c r="S1115" s="16"/>
    </row>
    <row r="1116" spans="1:19" x14ac:dyDescent="0.2">
      <c r="A1116" t="s">
        <v>30</v>
      </c>
      <c r="B1116" t="s">
        <v>37</v>
      </c>
      <c r="C1116" t="s">
        <v>29</v>
      </c>
      <c r="D1116" t="s">
        <v>16</v>
      </c>
      <c r="E1116" t="s">
        <v>302</v>
      </c>
      <c r="F1116" t="s">
        <v>302</v>
      </c>
      <c r="G1116" t="s">
        <v>302</v>
      </c>
      <c r="H1116" t="s">
        <v>35</v>
      </c>
      <c r="I1116" t="s">
        <v>177</v>
      </c>
      <c r="J1116" t="s">
        <v>301</v>
      </c>
      <c r="K1116">
        <v>5</v>
      </c>
      <c r="L1116" s="17">
        <v>4.5</v>
      </c>
      <c r="M1116" s="17">
        <v>6.666666666666667</v>
      </c>
      <c r="N1116" s="16">
        <v>293.23396399985552</v>
      </c>
      <c r="O1116" s="16">
        <v>332.36525256500209</v>
      </c>
      <c r="P1116" s="16"/>
      <c r="Q1116" s="16"/>
      <c r="R1116" s="16"/>
      <c r="S1116" s="16"/>
    </row>
    <row r="1117" spans="1:19" x14ac:dyDescent="0.2">
      <c r="A1117" t="s">
        <v>30</v>
      </c>
      <c r="B1117" t="s">
        <v>37</v>
      </c>
      <c r="C1117" t="s">
        <v>29</v>
      </c>
      <c r="D1117" t="s">
        <v>16</v>
      </c>
      <c r="E1117" t="s">
        <v>302</v>
      </c>
      <c r="F1117" t="s">
        <v>302</v>
      </c>
      <c r="G1117" t="s">
        <v>302</v>
      </c>
      <c r="H1117" t="s">
        <v>35</v>
      </c>
      <c r="I1117" t="s">
        <v>177</v>
      </c>
      <c r="J1117" t="s">
        <v>301</v>
      </c>
      <c r="K1117">
        <v>6</v>
      </c>
      <c r="L1117" s="17">
        <v>4.583333333333333</v>
      </c>
      <c r="M1117" s="17">
        <v>6.75</v>
      </c>
      <c r="N1117" s="16">
        <v>293.23396399985552</v>
      </c>
      <c r="O1117" s="16">
        <v>332.36525256500209</v>
      </c>
      <c r="P1117" s="16"/>
      <c r="Q1117" s="16"/>
      <c r="R1117" s="16"/>
      <c r="S1117" s="16"/>
    </row>
    <row r="1118" spans="1:19" x14ac:dyDescent="0.2">
      <c r="A1118" t="s">
        <v>30</v>
      </c>
      <c r="B1118" t="s">
        <v>37</v>
      </c>
      <c r="C1118" t="s">
        <v>29</v>
      </c>
      <c r="D1118" t="s">
        <v>16</v>
      </c>
      <c r="E1118" t="s">
        <v>302</v>
      </c>
      <c r="F1118" t="s">
        <v>302</v>
      </c>
      <c r="G1118" t="s">
        <v>302</v>
      </c>
      <c r="H1118" t="s">
        <v>35</v>
      </c>
      <c r="I1118" t="s">
        <v>177</v>
      </c>
      <c r="J1118" t="s">
        <v>301</v>
      </c>
      <c r="K1118">
        <v>7</v>
      </c>
      <c r="L1118" s="17">
        <v>4.5</v>
      </c>
      <c r="M1118" s="17">
        <v>6.666666666666667</v>
      </c>
      <c r="N1118" s="16">
        <v>293.23396399985552</v>
      </c>
      <c r="O1118" s="16">
        <v>332.36525256500209</v>
      </c>
      <c r="P1118" s="16"/>
      <c r="Q1118" s="16"/>
      <c r="R1118" s="16"/>
      <c r="S1118" s="16"/>
    </row>
    <row r="1119" spans="1:19" x14ac:dyDescent="0.2">
      <c r="A1119" t="s">
        <v>30</v>
      </c>
      <c r="B1119" t="s">
        <v>37</v>
      </c>
      <c r="C1119" t="s">
        <v>29</v>
      </c>
      <c r="D1119" t="s">
        <v>16</v>
      </c>
      <c r="E1119" t="s">
        <v>302</v>
      </c>
      <c r="F1119" t="s">
        <v>302</v>
      </c>
      <c r="G1119" t="s">
        <v>302</v>
      </c>
      <c r="H1119" t="s">
        <v>35</v>
      </c>
      <c r="I1119" t="s">
        <v>177</v>
      </c>
      <c r="J1119" t="s">
        <v>394</v>
      </c>
      <c r="K1119">
        <v>1</v>
      </c>
      <c r="L1119" s="17">
        <v>9.6666666666666661</v>
      </c>
      <c r="M1119" s="17">
        <v>11.833333333333334</v>
      </c>
      <c r="N1119" s="16">
        <v>293.23396399985552</v>
      </c>
      <c r="O1119" s="16">
        <v>332.36525256500209</v>
      </c>
      <c r="P1119" s="16"/>
      <c r="Q1119" s="16"/>
      <c r="R1119" s="16"/>
      <c r="S1119" s="16"/>
    </row>
    <row r="1120" spans="1:19" x14ac:dyDescent="0.2">
      <c r="A1120" t="s">
        <v>30</v>
      </c>
      <c r="B1120" t="s">
        <v>37</v>
      </c>
      <c r="C1120" t="s">
        <v>29</v>
      </c>
      <c r="D1120" t="s">
        <v>16</v>
      </c>
      <c r="E1120" t="s">
        <v>302</v>
      </c>
      <c r="F1120" t="s">
        <v>302</v>
      </c>
      <c r="G1120" t="s">
        <v>302</v>
      </c>
      <c r="H1120" t="s">
        <v>35</v>
      </c>
      <c r="I1120" t="s">
        <v>177</v>
      </c>
      <c r="J1120" t="s">
        <v>394</v>
      </c>
      <c r="K1120">
        <v>2</v>
      </c>
      <c r="L1120" s="17">
        <v>10.166666666666666</v>
      </c>
      <c r="M1120" s="17">
        <v>12.333333333333334</v>
      </c>
      <c r="N1120" s="16">
        <v>293.23396399985552</v>
      </c>
      <c r="O1120" s="16">
        <v>332.36525256500209</v>
      </c>
      <c r="P1120" s="16"/>
      <c r="Q1120" s="16"/>
      <c r="R1120" s="16"/>
      <c r="S1120" s="16"/>
    </row>
    <row r="1121" spans="1:19" x14ac:dyDescent="0.2">
      <c r="A1121" t="s">
        <v>30</v>
      </c>
      <c r="B1121" t="s">
        <v>37</v>
      </c>
      <c r="C1121" t="s">
        <v>29</v>
      </c>
      <c r="D1121" t="s">
        <v>16</v>
      </c>
      <c r="E1121" t="s">
        <v>302</v>
      </c>
      <c r="F1121" t="s">
        <v>302</v>
      </c>
      <c r="G1121" t="s">
        <v>302</v>
      </c>
      <c r="H1121" t="s">
        <v>35</v>
      </c>
      <c r="I1121" t="s">
        <v>177</v>
      </c>
      <c r="J1121" t="s">
        <v>394</v>
      </c>
      <c r="K1121">
        <v>3</v>
      </c>
      <c r="L1121" s="17">
        <v>9.6666666666666661</v>
      </c>
      <c r="M1121" s="17">
        <v>11.833333333333334</v>
      </c>
      <c r="N1121" s="16">
        <v>293.23396399985552</v>
      </c>
      <c r="O1121" s="16">
        <v>332.36525256500209</v>
      </c>
      <c r="P1121" s="16"/>
      <c r="Q1121" s="16"/>
      <c r="R1121" s="16"/>
      <c r="S1121" s="16"/>
    </row>
    <row r="1122" spans="1:19" x14ac:dyDescent="0.2">
      <c r="A1122" t="s">
        <v>30</v>
      </c>
      <c r="B1122" t="s">
        <v>37</v>
      </c>
      <c r="C1122" t="s">
        <v>29</v>
      </c>
      <c r="D1122" t="s">
        <v>16</v>
      </c>
      <c r="E1122" t="s">
        <v>302</v>
      </c>
      <c r="F1122" t="s">
        <v>302</v>
      </c>
      <c r="G1122" t="s">
        <v>302</v>
      </c>
      <c r="H1122" t="s">
        <v>35</v>
      </c>
      <c r="I1122" t="s">
        <v>177</v>
      </c>
      <c r="J1122" t="s">
        <v>394</v>
      </c>
      <c r="K1122">
        <v>4</v>
      </c>
      <c r="L1122" s="17">
        <v>10.166666666666666</v>
      </c>
      <c r="M1122" s="17">
        <v>12.333333333333334</v>
      </c>
      <c r="N1122" s="16">
        <v>293.23396399985552</v>
      </c>
      <c r="O1122" s="16">
        <v>332.36525256500209</v>
      </c>
      <c r="P1122" s="16"/>
      <c r="Q1122" s="16"/>
      <c r="R1122" s="16"/>
      <c r="S1122" s="16"/>
    </row>
    <row r="1123" spans="1:19" x14ac:dyDescent="0.2">
      <c r="A1123" t="s">
        <v>30</v>
      </c>
      <c r="B1123" t="s">
        <v>37</v>
      </c>
      <c r="C1123" t="s">
        <v>29</v>
      </c>
      <c r="D1123" t="s">
        <v>16</v>
      </c>
      <c r="E1123" t="s">
        <v>302</v>
      </c>
      <c r="F1123" t="s">
        <v>302</v>
      </c>
      <c r="G1123" t="s">
        <v>302</v>
      </c>
      <c r="H1123" t="s">
        <v>35</v>
      </c>
      <c r="I1123" t="s">
        <v>177</v>
      </c>
      <c r="J1123" t="s">
        <v>394</v>
      </c>
      <c r="K1123">
        <v>5</v>
      </c>
      <c r="L1123" s="17">
        <v>9.6666666666666661</v>
      </c>
      <c r="M1123" s="17">
        <v>11.833333333333334</v>
      </c>
      <c r="N1123" s="16">
        <v>293.23396399985552</v>
      </c>
      <c r="O1123" s="16">
        <v>332.36525256500209</v>
      </c>
      <c r="P1123" s="16"/>
      <c r="Q1123" s="16"/>
      <c r="R1123" s="16"/>
      <c r="S1123" s="16"/>
    </row>
    <row r="1124" spans="1:19" x14ac:dyDescent="0.2">
      <c r="A1124" t="s">
        <v>30</v>
      </c>
      <c r="B1124" t="s">
        <v>37</v>
      </c>
      <c r="C1124" t="s">
        <v>29</v>
      </c>
      <c r="D1124" t="s">
        <v>16</v>
      </c>
      <c r="E1124" t="s">
        <v>302</v>
      </c>
      <c r="F1124" t="s">
        <v>302</v>
      </c>
      <c r="G1124" t="s">
        <v>302</v>
      </c>
      <c r="H1124" t="s">
        <v>35</v>
      </c>
      <c r="I1124" t="s">
        <v>177</v>
      </c>
      <c r="J1124" t="s">
        <v>394</v>
      </c>
      <c r="K1124">
        <v>6</v>
      </c>
      <c r="L1124" s="17">
        <v>10.166666666666666</v>
      </c>
      <c r="M1124" s="17">
        <v>12.333333333333334</v>
      </c>
      <c r="N1124" s="16">
        <v>293.23396399985552</v>
      </c>
      <c r="O1124" s="16">
        <v>332.36525256500209</v>
      </c>
      <c r="P1124" s="16"/>
      <c r="Q1124" s="16"/>
      <c r="R1124" s="16"/>
      <c r="S1124" s="16"/>
    </row>
    <row r="1125" spans="1:19" x14ac:dyDescent="0.2">
      <c r="A1125" t="s">
        <v>30</v>
      </c>
      <c r="B1125" t="s">
        <v>37</v>
      </c>
      <c r="C1125" t="s">
        <v>29</v>
      </c>
      <c r="D1125" t="s">
        <v>16</v>
      </c>
      <c r="E1125" t="s">
        <v>302</v>
      </c>
      <c r="F1125" t="s">
        <v>302</v>
      </c>
      <c r="G1125" t="s">
        <v>302</v>
      </c>
      <c r="H1125" t="s">
        <v>35</v>
      </c>
      <c r="I1125" t="s">
        <v>177</v>
      </c>
      <c r="J1125" t="s">
        <v>394</v>
      </c>
      <c r="K1125">
        <v>7</v>
      </c>
      <c r="L1125" s="17">
        <v>10</v>
      </c>
      <c r="M1125" s="17">
        <v>12.166666666666666</v>
      </c>
      <c r="N1125" s="16">
        <v>293.23396399985552</v>
      </c>
      <c r="O1125" s="16">
        <v>332.36525256500209</v>
      </c>
      <c r="P1125" s="16"/>
      <c r="Q1125" s="16"/>
      <c r="R1125" s="16"/>
      <c r="S1125" s="16"/>
    </row>
    <row r="1126" spans="1:19" x14ac:dyDescent="0.2">
      <c r="A1126" t="s">
        <v>30</v>
      </c>
      <c r="B1126" t="s">
        <v>37</v>
      </c>
      <c r="C1126" t="s">
        <v>29</v>
      </c>
      <c r="D1126" t="s">
        <v>16</v>
      </c>
      <c r="E1126" t="s">
        <v>302</v>
      </c>
      <c r="F1126" t="s">
        <v>302</v>
      </c>
      <c r="G1126" t="s">
        <v>302</v>
      </c>
      <c r="H1126" t="s">
        <v>35</v>
      </c>
      <c r="I1126" t="s">
        <v>177</v>
      </c>
      <c r="J1126" t="s">
        <v>401</v>
      </c>
      <c r="K1126">
        <v>1</v>
      </c>
      <c r="L1126" s="17">
        <v>6.666666666666667</v>
      </c>
      <c r="M1126" s="17">
        <v>8.8333333333333339</v>
      </c>
      <c r="N1126" s="16">
        <v>293.23396399985552</v>
      </c>
      <c r="O1126" s="16">
        <v>332.36525256500209</v>
      </c>
      <c r="P1126" s="16"/>
      <c r="Q1126" s="16"/>
      <c r="R1126" s="16"/>
      <c r="S1126" s="16"/>
    </row>
    <row r="1127" spans="1:19" x14ac:dyDescent="0.2">
      <c r="A1127" t="s">
        <v>30</v>
      </c>
      <c r="B1127" t="s">
        <v>37</v>
      </c>
      <c r="C1127" t="s">
        <v>29</v>
      </c>
      <c r="D1127" t="s">
        <v>16</v>
      </c>
      <c r="E1127" t="s">
        <v>302</v>
      </c>
      <c r="F1127" t="s">
        <v>302</v>
      </c>
      <c r="G1127" t="s">
        <v>302</v>
      </c>
      <c r="H1127" t="s">
        <v>35</v>
      </c>
      <c r="I1127" t="s">
        <v>177</v>
      </c>
      <c r="J1127" t="s">
        <v>401</v>
      </c>
      <c r="K1127">
        <v>3</v>
      </c>
      <c r="L1127" s="17">
        <v>6.666666666666667</v>
      </c>
      <c r="M1127" s="17">
        <v>8.8333333333333339</v>
      </c>
      <c r="N1127" s="16">
        <v>293.23396399985552</v>
      </c>
      <c r="O1127" s="16">
        <v>332.36525256500209</v>
      </c>
      <c r="P1127" s="16"/>
      <c r="Q1127" s="16"/>
      <c r="R1127" s="16"/>
      <c r="S1127" s="16"/>
    </row>
    <row r="1128" spans="1:19" x14ac:dyDescent="0.2">
      <c r="A1128" t="s">
        <v>30</v>
      </c>
      <c r="B1128" t="s">
        <v>37</v>
      </c>
      <c r="C1128" t="s">
        <v>29</v>
      </c>
      <c r="D1128" t="s">
        <v>16</v>
      </c>
      <c r="E1128" t="s">
        <v>302</v>
      </c>
      <c r="F1128" t="s">
        <v>302</v>
      </c>
      <c r="G1128" t="s">
        <v>302</v>
      </c>
      <c r="H1128" t="s">
        <v>35</v>
      </c>
      <c r="I1128" t="s">
        <v>177</v>
      </c>
      <c r="J1128" t="s">
        <v>401</v>
      </c>
      <c r="K1128">
        <v>5</v>
      </c>
      <c r="L1128" s="17">
        <v>6.666666666666667</v>
      </c>
      <c r="M1128" s="17">
        <v>8.8333333333333339</v>
      </c>
      <c r="N1128" s="16">
        <v>293.23396399985552</v>
      </c>
      <c r="O1128" s="16">
        <v>332.36525256500209</v>
      </c>
      <c r="P1128" s="16"/>
      <c r="Q1128" s="16"/>
      <c r="R1128" s="16"/>
      <c r="S1128" s="16"/>
    </row>
    <row r="1129" spans="1:19" x14ac:dyDescent="0.2">
      <c r="A1129" t="s">
        <v>30</v>
      </c>
      <c r="B1129" t="s">
        <v>37</v>
      </c>
      <c r="C1129" t="s">
        <v>29</v>
      </c>
      <c r="D1129" t="s">
        <v>16</v>
      </c>
      <c r="E1129" t="s">
        <v>302</v>
      </c>
      <c r="F1129" t="s">
        <v>302</v>
      </c>
      <c r="G1129" t="s">
        <v>302</v>
      </c>
      <c r="H1129" t="s">
        <v>35</v>
      </c>
      <c r="I1129" t="s">
        <v>177</v>
      </c>
      <c r="J1129" t="s">
        <v>401</v>
      </c>
      <c r="K1129">
        <v>6</v>
      </c>
      <c r="L1129" s="17">
        <v>6.833333333333333</v>
      </c>
      <c r="M1129" s="17">
        <v>9</v>
      </c>
      <c r="N1129" s="16">
        <v>293.23396399985552</v>
      </c>
      <c r="O1129" s="16">
        <v>332.36525256500209</v>
      </c>
      <c r="P1129" s="16"/>
      <c r="Q1129" s="16"/>
      <c r="R1129" s="16"/>
      <c r="S1129" s="16"/>
    </row>
    <row r="1130" spans="1:19" x14ac:dyDescent="0.2">
      <c r="A1130" t="s">
        <v>30</v>
      </c>
      <c r="B1130" t="s">
        <v>37</v>
      </c>
      <c r="C1130" t="s">
        <v>29</v>
      </c>
      <c r="D1130" t="s">
        <v>16</v>
      </c>
      <c r="E1130" t="s">
        <v>302</v>
      </c>
      <c r="F1130" t="s">
        <v>302</v>
      </c>
      <c r="G1130" t="s">
        <v>304</v>
      </c>
      <c r="H1130" t="s">
        <v>177</v>
      </c>
      <c r="I1130" t="s">
        <v>35</v>
      </c>
      <c r="J1130" t="s">
        <v>505</v>
      </c>
      <c r="K1130">
        <v>1</v>
      </c>
      <c r="L1130" s="17">
        <v>5.583333333333333</v>
      </c>
      <c r="M1130" s="17">
        <v>7.75</v>
      </c>
      <c r="N1130" s="16">
        <v>293.23396399985552</v>
      </c>
      <c r="O1130" s="16">
        <v>332.36525256500209</v>
      </c>
      <c r="P1130" s="16"/>
      <c r="Q1130" s="16"/>
      <c r="R1130" s="16"/>
      <c r="S1130" s="16"/>
    </row>
    <row r="1131" spans="1:19" x14ac:dyDescent="0.2">
      <c r="A1131" t="s">
        <v>30</v>
      </c>
      <c r="B1131" t="s">
        <v>37</v>
      </c>
      <c r="C1131" t="s">
        <v>29</v>
      </c>
      <c r="D1131" t="s">
        <v>16</v>
      </c>
      <c r="E1131" t="s">
        <v>302</v>
      </c>
      <c r="F1131" t="s">
        <v>302</v>
      </c>
      <c r="G1131" t="s">
        <v>304</v>
      </c>
      <c r="H1131" t="s">
        <v>177</v>
      </c>
      <c r="I1131" t="s">
        <v>35</v>
      </c>
      <c r="J1131" t="s">
        <v>505</v>
      </c>
      <c r="K1131">
        <v>2</v>
      </c>
      <c r="L1131" s="17">
        <v>5.583333333333333</v>
      </c>
      <c r="M1131" s="17">
        <v>7.75</v>
      </c>
      <c r="N1131" s="16">
        <v>293.23396399985552</v>
      </c>
      <c r="O1131" s="16">
        <v>332.36525256500209</v>
      </c>
      <c r="P1131" s="16"/>
      <c r="Q1131" s="16"/>
      <c r="R1131" s="16"/>
      <c r="S1131" s="16"/>
    </row>
    <row r="1132" spans="1:19" x14ac:dyDescent="0.2">
      <c r="A1132" t="s">
        <v>30</v>
      </c>
      <c r="B1132" t="s">
        <v>37</v>
      </c>
      <c r="C1132" t="s">
        <v>29</v>
      </c>
      <c r="D1132" t="s">
        <v>16</v>
      </c>
      <c r="E1132" t="s">
        <v>302</v>
      </c>
      <c r="F1132" t="s">
        <v>302</v>
      </c>
      <c r="G1132" t="s">
        <v>304</v>
      </c>
      <c r="H1132" t="s">
        <v>177</v>
      </c>
      <c r="I1132" t="s">
        <v>35</v>
      </c>
      <c r="J1132" t="s">
        <v>505</v>
      </c>
      <c r="K1132">
        <v>3</v>
      </c>
      <c r="L1132" s="17">
        <v>5.583333333333333</v>
      </c>
      <c r="M1132" s="17">
        <v>7.75</v>
      </c>
      <c r="N1132" s="16">
        <v>293.23396399985552</v>
      </c>
      <c r="O1132" s="16">
        <v>332.36525256500209</v>
      </c>
      <c r="P1132" s="16"/>
      <c r="Q1132" s="16"/>
      <c r="R1132" s="16"/>
      <c r="S1132" s="16"/>
    </row>
    <row r="1133" spans="1:19" x14ac:dyDescent="0.2">
      <c r="A1133" t="s">
        <v>30</v>
      </c>
      <c r="B1133" t="s">
        <v>37</v>
      </c>
      <c r="C1133" t="s">
        <v>29</v>
      </c>
      <c r="D1133" t="s">
        <v>16</v>
      </c>
      <c r="E1133" t="s">
        <v>302</v>
      </c>
      <c r="F1133" t="s">
        <v>302</v>
      </c>
      <c r="G1133" t="s">
        <v>304</v>
      </c>
      <c r="H1133" t="s">
        <v>177</v>
      </c>
      <c r="I1133" t="s">
        <v>35</v>
      </c>
      <c r="J1133" t="s">
        <v>505</v>
      </c>
      <c r="K1133">
        <v>4</v>
      </c>
      <c r="L1133" s="17">
        <v>5.583333333333333</v>
      </c>
      <c r="M1133" s="17">
        <v>7.75</v>
      </c>
      <c r="N1133" s="16">
        <v>293.23396399985552</v>
      </c>
      <c r="O1133" s="16">
        <v>332.36525256500209</v>
      </c>
      <c r="P1133" s="16"/>
      <c r="Q1133" s="16"/>
      <c r="R1133" s="16"/>
      <c r="S1133" s="16"/>
    </row>
    <row r="1134" spans="1:19" x14ac:dyDescent="0.2">
      <c r="A1134" t="s">
        <v>30</v>
      </c>
      <c r="B1134" t="s">
        <v>37</v>
      </c>
      <c r="C1134" t="s">
        <v>29</v>
      </c>
      <c r="D1134" t="s">
        <v>16</v>
      </c>
      <c r="E1134" t="s">
        <v>302</v>
      </c>
      <c r="F1134" t="s">
        <v>302</v>
      </c>
      <c r="G1134" t="s">
        <v>304</v>
      </c>
      <c r="H1134" t="s">
        <v>177</v>
      </c>
      <c r="I1134" t="s">
        <v>35</v>
      </c>
      <c r="J1134" t="s">
        <v>505</v>
      </c>
      <c r="K1134">
        <v>5</v>
      </c>
      <c r="L1134" s="17">
        <v>5.583333333333333</v>
      </c>
      <c r="M1134" s="17">
        <v>7.75</v>
      </c>
      <c r="N1134" s="16">
        <v>293.23396399985552</v>
      </c>
      <c r="O1134" s="16">
        <v>332.36525256500209</v>
      </c>
      <c r="P1134" s="16"/>
      <c r="Q1134" s="16"/>
      <c r="R1134" s="16"/>
      <c r="S1134" s="16"/>
    </row>
    <row r="1135" spans="1:19" x14ac:dyDescent="0.2">
      <c r="A1135" t="s">
        <v>30</v>
      </c>
      <c r="B1135" t="s">
        <v>37</v>
      </c>
      <c r="C1135" t="s">
        <v>29</v>
      </c>
      <c r="D1135" t="s">
        <v>16</v>
      </c>
      <c r="E1135" t="s">
        <v>302</v>
      </c>
      <c r="F1135" t="s">
        <v>302</v>
      </c>
      <c r="G1135" t="s">
        <v>304</v>
      </c>
      <c r="H1135" t="s">
        <v>177</v>
      </c>
      <c r="I1135" t="s">
        <v>35</v>
      </c>
      <c r="J1135" t="s">
        <v>505</v>
      </c>
      <c r="K1135">
        <v>6</v>
      </c>
      <c r="L1135" s="17">
        <v>5.583333333333333</v>
      </c>
      <c r="M1135" s="17">
        <v>7.75</v>
      </c>
      <c r="N1135" s="16">
        <v>293.23396399985552</v>
      </c>
      <c r="O1135" s="16">
        <v>332.36525256500209</v>
      </c>
      <c r="P1135" s="16"/>
      <c r="Q1135" s="16"/>
      <c r="R1135" s="16"/>
      <c r="S1135" s="16"/>
    </row>
    <row r="1136" spans="1:19" x14ac:dyDescent="0.2">
      <c r="A1136" t="s">
        <v>30</v>
      </c>
      <c r="B1136" t="s">
        <v>37</v>
      </c>
      <c r="C1136" t="s">
        <v>29</v>
      </c>
      <c r="D1136" t="s">
        <v>16</v>
      </c>
      <c r="E1136" t="s">
        <v>302</v>
      </c>
      <c r="F1136" t="s">
        <v>302</v>
      </c>
      <c r="G1136" t="s">
        <v>304</v>
      </c>
      <c r="H1136" t="s">
        <v>177</v>
      </c>
      <c r="I1136" t="s">
        <v>35</v>
      </c>
      <c r="J1136" t="s">
        <v>505</v>
      </c>
      <c r="K1136">
        <v>7</v>
      </c>
      <c r="L1136" s="17">
        <v>5.583333333333333</v>
      </c>
      <c r="M1136" s="17">
        <v>7.75</v>
      </c>
      <c r="N1136" s="16">
        <v>293.23396399985552</v>
      </c>
      <c r="O1136" s="16">
        <v>332.36525256500209</v>
      </c>
      <c r="P1136" s="16"/>
      <c r="Q1136" s="16"/>
      <c r="R1136" s="16"/>
      <c r="S1136" s="16"/>
    </row>
    <row r="1137" spans="1:19" x14ac:dyDescent="0.2">
      <c r="A1137" t="s">
        <v>30</v>
      </c>
      <c r="B1137" t="s">
        <v>37</v>
      </c>
      <c r="C1137" t="s">
        <v>29</v>
      </c>
      <c r="D1137" t="s">
        <v>16</v>
      </c>
      <c r="E1137" t="s">
        <v>302</v>
      </c>
      <c r="F1137" t="s">
        <v>302</v>
      </c>
      <c r="G1137" t="s">
        <v>304</v>
      </c>
      <c r="H1137" t="s">
        <v>177</v>
      </c>
      <c r="I1137" t="s">
        <v>35</v>
      </c>
      <c r="J1137" t="s">
        <v>303</v>
      </c>
      <c r="K1137">
        <v>1</v>
      </c>
      <c r="L1137" s="17">
        <v>7.333333333333333</v>
      </c>
      <c r="M1137" s="17">
        <v>9.5</v>
      </c>
      <c r="N1137" s="16">
        <v>293.23396399985552</v>
      </c>
      <c r="O1137" s="16">
        <v>332.36525256500209</v>
      </c>
      <c r="P1137" s="16"/>
      <c r="Q1137" s="16"/>
      <c r="R1137" s="16"/>
      <c r="S1137" s="16"/>
    </row>
    <row r="1138" spans="1:19" x14ac:dyDescent="0.2">
      <c r="A1138" t="s">
        <v>30</v>
      </c>
      <c r="B1138" t="s">
        <v>37</v>
      </c>
      <c r="C1138" t="s">
        <v>29</v>
      </c>
      <c r="D1138" t="s">
        <v>16</v>
      </c>
      <c r="E1138" t="s">
        <v>302</v>
      </c>
      <c r="F1138" t="s">
        <v>302</v>
      </c>
      <c r="G1138" t="s">
        <v>304</v>
      </c>
      <c r="H1138" t="s">
        <v>177</v>
      </c>
      <c r="I1138" t="s">
        <v>35</v>
      </c>
      <c r="J1138" t="s">
        <v>303</v>
      </c>
      <c r="K1138">
        <v>2</v>
      </c>
      <c r="L1138" s="17">
        <v>7.333333333333333</v>
      </c>
      <c r="M1138" s="17">
        <v>9.5</v>
      </c>
      <c r="N1138" s="16">
        <v>293.23396399985552</v>
      </c>
      <c r="O1138" s="16">
        <v>332.36525256500209</v>
      </c>
      <c r="P1138" s="16"/>
      <c r="Q1138" s="16"/>
      <c r="R1138" s="16"/>
      <c r="S1138" s="16"/>
    </row>
    <row r="1139" spans="1:19" x14ac:dyDescent="0.2">
      <c r="A1139" t="s">
        <v>30</v>
      </c>
      <c r="B1139" t="s">
        <v>37</v>
      </c>
      <c r="C1139" t="s">
        <v>29</v>
      </c>
      <c r="D1139" t="s">
        <v>16</v>
      </c>
      <c r="E1139" t="s">
        <v>302</v>
      </c>
      <c r="F1139" t="s">
        <v>302</v>
      </c>
      <c r="G1139" t="s">
        <v>304</v>
      </c>
      <c r="H1139" t="s">
        <v>177</v>
      </c>
      <c r="I1139" t="s">
        <v>35</v>
      </c>
      <c r="J1139" t="s">
        <v>303</v>
      </c>
      <c r="K1139">
        <v>3</v>
      </c>
      <c r="L1139" s="17">
        <v>7.333333333333333</v>
      </c>
      <c r="M1139" s="17">
        <v>9.5</v>
      </c>
      <c r="N1139" s="16">
        <v>293.23396399985552</v>
      </c>
      <c r="O1139" s="16">
        <v>332.36525256500209</v>
      </c>
      <c r="P1139" s="16"/>
      <c r="Q1139" s="16"/>
      <c r="R1139" s="16"/>
      <c r="S1139" s="16"/>
    </row>
    <row r="1140" spans="1:19" x14ac:dyDescent="0.2">
      <c r="A1140" t="s">
        <v>30</v>
      </c>
      <c r="B1140" t="s">
        <v>37</v>
      </c>
      <c r="C1140" t="s">
        <v>29</v>
      </c>
      <c r="D1140" t="s">
        <v>16</v>
      </c>
      <c r="E1140" t="s">
        <v>302</v>
      </c>
      <c r="F1140" t="s">
        <v>302</v>
      </c>
      <c r="G1140" t="s">
        <v>304</v>
      </c>
      <c r="H1140" t="s">
        <v>177</v>
      </c>
      <c r="I1140" t="s">
        <v>35</v>
      </c>
      <c r="J1140" t="s">
        <v>303</v>
      </c>
      <c r="K1140">
        <v>4</v>
      </c>
      <c r="L1140" s="17">
        <v>7.333333333333333</v>
      </c>
      <c r="M1140" s="17">
        <v>9.5</v>
      </c>
      <c r="N1140" s="16">
        <v>293.23396399985552</v>
      </c>
      <c r="O1140" s="16">
        <v>332.36525256500209</v>
      </c>
      <c r="P1140" s="16"/>
      <c r="Q1140" s="16"/>
      <c r="R1140" s="16"/>
      <c r="S1140" s="16"/>
    </row>
    <row r="1141" spans="1:19" x14ac:dyDescent="0.2">
      <c r="A1141" t="s">
        <v>30</v>
      </c>
      <c r="B1141" t="s">
        <v>37</v>
      </c>
      <c r="C1141" t="s">
        <v>29</v>
      </c>
      <c r="D1141" t="s">
        <v>16</v>
      </c>
      <c r="E1141" t="s">
        <v>302</v>
      </c>
      <c r="F1141" t="s">
        <v>302</v>
      </c>
      <c r="G1141" t="s">
        <v>304</v>
      </c>
      <c r="H1141" t="s">
        <v>177</v>
      </c>
      <c r="I1141" t="s">
        <v>35</v>
      </c>
      <c r="J1141" t="s">
        <v>303</v>
      </c>
      <c r="K1141">
        <v>5</v>
      </c>
      <c r="L1141" s="17">
        <v>7.333333333333333</v>
      </c>
      <c r="M1141" s="17">
        <v>9.5</v>
      </c>
      <c r="N1141" s="16">
        <v>293.23396399985552</v>
      </c>
      <c r="O1141" s="16">
        <v>332.36525256500209</v>
      </c>
      <c r="P1141" s="16"/>
      <c r="Q1141" s="16"/>
      <c r="R1141" s="16"/>
      <c r="S1141" s="16"/>
    </row>
    <row r="1142" spans="1:19" x14ac:dyDescent="0.2">
      <c r="A1142" t="s">
        <v>30</v>
      </c>
      <c r="B1142" t="s">
        <v>37</v>
      </c>
      <c r="C1142" t="s">
        <v>29</v>
      </c>
      <c r="D1142" t="s">
        <v>16</v>
      </c>
      <c r="E1142" t="s">
        <v>302</v>
      </c>
      <c r="F1142" t="s">
        <v>302</v>
      </c>
      <c r="G1142" t="s">
        <v>304</v>
      </c>
      <c r="H1142" t="s">
        <v>177</v>
      </c>
      <c r="I1142" t="s">
        <v>35</v>
      </c>
      <c r="J1142" t="s">
        <v>303</v>
      </c>
      <c r="K1142">
        <v>6</v>
      </c>
      <c r="L1142" s="17">
        <v>7.416666666666667</v>
      </c>
      <c r="M1142" s="17">
        <v>9.5833333333333339</v>
      </c>
      <c r="N1142" s="16">
        <v>293.23396399985552</v>
      </c>
      <c r="O1142" s="16">
        <v>332.36525256500209</v>
      </c>
      <c r="P1142" s="16"/>
      <c r="Q1142" s="16"/>
      <c r="R1142" s="16"/>
      <c r="S1142" s="16"/>
    </row>
    <row r="1143" spans="1:19" x14ac:dyDescent="0.2">
      <c r="A1143" t="s">
        <v>30</v>
      </c>
      <c r="B1143" t="s">
        <v>37</v>
      </c>
      <c r="C1143" t="s">
        <v>29</v>
      </c>
      <c r="D1143" t="s">
        <v>16</v>
      </c>
      <c r="E1143" t="s">
        <v>302</v>
      </c>
      <c r="F1143" t="s">
        <v>302</v>
      </c>
      <c r="G1143" t="s">
        <v>304</v>
      </c>
      <c r="H1143" t="s">
        <v>177</v>
      </c>
      <c r="I1143" t="s">
        <v>35</v>
      </c>
      <c r="J1143" t="s">
        <v>303</v>
      </c>
      <c r="K1143">
        <v>7</v>
      </c>
      <c r="L1143" s="17">
        <v>7.666666666666667</v>
      </c>
      <c r="M1143" s="17">
        <v>9.8333333333333339</v>
      </c>
      <c r="N1143" s="16">
        <v>293.23396399985552</v>
      </c>
      <c r="O1143" s="16">
        <v>332.36525256500209</v>
      </c>
      <c r="P1143" s="16"/>
      <c r="Q1143" s="16"/>
      <c r="R1143" s="16"/>
      <c r="S1143" s="16"/>
    </row>
    <row r="1144" spans="1:19" x14ac:dyDescent="0.2">
      <c r="A1144" t="s">
        <v>30</v>
      </c>
      <c r="B1144" t="s">
        <v>37</v>
      </c>
      <c r="C1144" t="s">
        <v>29</v>
      </c>
      <c r="D1144" t="s">
        <v>16</v>
      </c>
      <c r="E1144" t="s">
        <v>302</v>
      </c>
      <c r="F1144" t="s">
        <v>302</v>
      </c>
      <c r="G1144" t="s">
        <v>304</v>
      </c>
      <c r="H1144" t="s">
        <v>177</v>
      </c>
      <c r="I1144" t="s">
        <v>35</v>
      </c>
      <c r="J1144" t="s">
        <v>395</v>
      </c>
      <c r="K1144">
        <v>1</v>
      </c>
      <c r="L1144" s="17">
        <v>12.5</v>
      </c>
      <c r="M1144" s="17">
        <v>14.666666666666666</v>
      </c>
      <c r="N1144" s="16">
        <v>293.23396399985552</v>
      </c>
      <c r="O1144" s="16">
        <v>332.36525256500209</v>
      </c>
      <c r="P1144" s="16"/>
      <c r="Q1144" s="16"/>
      <c r="R1144" s="16"/>
      <c r="S1144" s="16"/>
    </row>
    <row r="1145" spans="1:19" x14ac:dyDescent="0.2">
      <c r="A1145" t="s">
        <v>30</v>
      </c>
      <c r="B1145" t="s">
        <v>37</v>
      </c>
      <c r="C1145" t="s">
        <v>29</v>
      </c>
      <c r="D1145" t="s">
        <v>16</v>
      </c>
      <c r="E1145" t="s">
        <v>302</v>
      </c>
      <c r="F1145" t="s">
        <v>302</v>
      </c>
      <c r="G1145" t="s">
        <v>304</v>
      </c>
      <c r="H1145" t="s">
        <v>177</v>
      </c>
      <c r="I1145" t="s">
        <v>35</v>
      </c>
      <c r="J1145" t="s">
        <v>395</v>
      </c>
      <c r="K1145">
        <v>2</v>
      </c>
      <c r="L1145" s="17">
        <v>13</v>
      </c>
      <c r="M1145" s="17">
        <v>15.166666666666666</v>
      </c>
      <c r="N1145" s="16">
        <v>293.23396399985552</v>
      </c>
      <c r="O1145" s="16">
        <v>332.36525256500209</v>
      </c>
      <c r="P1145" s="16"/>
      <c r="Q1145" s="16"/>
      <c r="R1145" s="16"/>
      <c r="S1145" s="16"/>
    </row>
    <row r="1146" spans="1:19" x14ac:dyDescent="0.2">
      <c r="A1146" t="s">
        <v>30</v>
      </c>
      <c r="B1146" t="s">
        <v>37</v>
      </c>
      <c r="C1146" t="s">
        <v>29</v>
      </c>
      <c r="D1146" t="s">
        <v>16</v>
      </c>
      <c r="E1146" t="s">
        <v>302</v>
      </c>
      <c r="F1146" t="s">
        <v>302</v>
      </c>
      <c r="G1146" t="s">
        <v>304</v>
      </c>
      <c r="H1146" t="s">
        <v>177</v>
      </c>
      <c r="I1146" t="s">
        <v>35</v>
      </c>
      <c r="J1146" t="s">
        <v>395</v>
      </c>
      <c r="K1146">
        <v>3</v>
      </c>
      <c r="L1146" s="17">
        <v>12.5</v>
      </c>
      <c r="M1146" s="17">
        <v>14.666666666666666</v>
      </c>
      <c r="N1146" s="16">
        <v>293.23396399985552</v>
      </c>
      <c r="O1146" s="16">
        <v>332.36525256500209</v>
      </c>
      <c r="P1146" s="16"/>
      <c r="Q1146" s="16"/>
      <c r="R1146" s="16"/>
      <c r="S1146" s="16"/>
    </row>
    <row r="1147" spans="1:19" x14ac:dyDescent="0.2">
      <c r="A1147" t="s">
        <v>30</v>
      </c>
      <c r="B1147" t="s">
        <v>37</v>
      </c>
      <c r="C1147" t="s">
        <v>29</v>
      </c>
      <c r="D1147" t="s">
        <v>16</v>
      </c>
      <c r="E1147" t="s">
        <v>302</v>
      </c>
      <c r="F1147" t="s">
        <v>302</v>
      </c>
      <c r="G1147" t="s">
        <v>304</v>
      </c>
      <c r="H1147" t="s">
        <v>177</v>
      </c>
      <c r="I1147" t="s">
        <v>35</v>
      </c>
      <c r="J1147" t="s">
        <v>395</v>
      </c>
      <c r="K1147">
        <v>4</v>
      </c>
      <c r="L1147" s="17">
        <v>13</v>
      </c>
      <c r="M1147" s="17">
        <v>15.166666666666666</v>
      </c>
      <c r="N1147" s="16">
        <v>293.23396399985552</v>
      </c>
      <c r="O1147" s="16">
        <v>332.36525256500209</v>
      </c>
      <c r="P1147" s="16"/>
      <c r="Q1147" s="16"/>
      <c r="R1147" s="16"/>
      <c r="S1147" s="16"/>
    </row>
    <row r="1148" spans="1:19" x14ac:dyDescent="0.2">
      <c r="A1148" t="s">
        <v>30</v>
      </c>
      <c r="B1148" t="s">
        <v>37</v>
      </c>
      <c r="C1148" t="s">
        <v>29</v>
      </c>
      <c r="D1148" t="s">
        <v>16</v>
      </c>
      <c r="E1148" t="s">
        <v>302</v>
      </c>
      <c r="F1148" t="s">
        <v>302</v>
      </c>
      <c r="G1148" t="s">
        <v>304</v>
      </c>
      <c r="H1148" t="s">
        <v>177</v>
      </c>
      <c r="I1148" t="s">
        <v>35</v>
      </c>
      <c r="J1148" t="s">
        <v>395</v>
      </c>
      <c r="K1148">
        <v>5</v>
      </c>
      <c r="L1148" s="17">
        <v>12.5</v>
      </c>
      <c r="M1148" s="17">
        <v>14.666666666666666</v>
      </c>
      <c r="N1148" s="16">
        <v>293.23396399985552</v>
      </c>
      <c r="O1148" s="16">
        <v>332.36525256500209</v>
      </c>
      <c r="P1148" s="16"/>
      <c r="Q1148" s="16"/>
      <c r="R1148" s="16"/>
      <c r="S1148" s="16"/>
    </row>
    <row r="1149" spans="1:19" x14ac:dyDescent="0.2">
      <c r="A1149" t="s">
        <v>30</v>
      </c>
      <c r="B1149" t="s">
        <v>37</v>
      </c>
      <c r="C1149" t="s">
        <v>29</v>
      </c>
      <c r="D1149" t="s">
        <v>16</v>
      </c>
      <c r="E1149" t="s">
        <v>302</v>
      </c>
      <c r="F1149" t="s">
        <v>302</v>
      </c>
      <c r="G1149" t="s">
        <v>304</v>
      </c>
      <c r="H1149" t="s">
        <v>177</v>
      </c>
      <c r="I1149" t="s">
        <v>35</v>
      </c>
      <c r="J1149" t="s">
        <v>395</v>
      </c>
      <c r="K1149">
        <v>6</v>
      </c>
      <c r="L1149" s="17">
        <v>13</v>
      </c>
      <c r="M1149" s="17">
        <v>15.166666666666666</v>
      </c>
      <c r="N1149" s="16">
        <v>293.23396399985552</v>
      </c>
      <c r="O1149" s="16">
        <v>332.36525256500209</v>
      </c>
      <c r="P1149" s="16"/>
      <c r="Q1149" s="16"/>
      <c r="R1149" s="16"/>
      <c r="S1149" s="16"/>
    </row>
    <row r="1150" spans="1:19" x14ac:dyDescent="0.2">
      <c r="A1150" t="s">
        <v>30</v>
      </c>
      <c r="B1150" t="s">
        <v>37</v>
      </c>
      <c r="C1150" t="s">
        <v>29</v>
      </c>
      <c r="D1150" t="s">
        <v>16</v>
      </c>
      <c r="E1150" t="s">
        <v>302</v>
      </c>
      <c r="F1150" t="s">
        <v>302</v>
      </c>
      <c r="G1150" t="s">
        <v>304</v>
      </c>
      <c r="H1150" t="s">
        <v>177</v>
      </c>
      <c r="I1150" t="s">
        <v>35</v>
      </c>
      <c r="J1150" t="s">
        <v>395</v>
      </c>
      <c r="K1150">
        <v>7</v>
      </c>
      <c r="L1150" s="17">
        <v>12.833333333333334</v>
      </c>
      <c r="M1150" s="17">
        <v>15</v>
      </c>
      <c r="N1150" s="16">
        <v>293.23396399985552</v>
      </c>
      <c r="O1150" s="16">
        <v>332.36525256500209</v>
      </c>
      <c r="P1150" s="16"/>
      <c r="Q1150" s="16"/>
      <c r="R1150" s="16"/>
      <c r="S1150" s="16"/>
    </row>
    <row r="1151" spans="1:19" x14ac:dyDescent="0.2">
      <c r="A1151" t="s">
        <v>30</v>
      </c>
      <c r="B1151" t="s">
        <v>37</v>
      </c>
      <c r="C1151" t="s">
        <v>29</v>
      </c>
      <c r="D1151" t="s">
        <v>16</v>
      </c>
      <c r="E1151" t="s">
        <v>302</v>
      </c>
      <c r="F1151" t="s">
        <v>302</v>
      </c>
      <c r="G1151" t="s">
        <v>304</v>
      </c>
      <c r="H1151" t="s">
        <v>177</v>
      </c>
      <c r="I1151" t="s">
        <v>35</v>
      </c>
      <c r="J1151" t="s">
        <v>402</v>
      </c>
      <c r="K1151">
        <v>1</v>
      </c>
      <c r="L1151" s="17">
        <v>9.5</v>
      </c>
      <c r="M1151" s="17">
        <v>11.666666666666666</v>
      </c>
      <c r="N1151" s="16">
        <v>293.23396399985552</v>
      </c>
      <c r="O1151" s="16">
        <v>332.36525256500209</v>
      </c>
      <c r="P1151" s="16"/>
      <c r="Q1151" s="16"/>
      <c r="R1151" s="16"/>
      <c r="S1151" s="16"/>
    </row>
    <row r="1152" spans="1:19" x14ac:dyDescent="0.2">
      <c r="A1152" t="s">
        <v>30</v>
      </c>
      <c r="B1152" t="s">
        <v>37</v>
      </c>
      <c r="C1152" t="s">
        <v>29</v>
      </c>
      <c r="D1152" t="s">
        <v>16</v>
      </c>
      <c r="E1152" t="s">
        <v>302</v>
      </c>
      <c r="F1152" t="s">
        <v>302</v>
      </c>
      <c r="G1152" t="s">
        <v>304</v>
      </c>
      <c r="H1152" t="s">
        <v>177</v>
      </c>
      <c r="I1152" t="s">
        <v>35</v>
      </c>
      <c r="J1152" t="s">
        <v>402</v>
      </c>
      <c r="K1152">
        <v>3</v>
      </c>
      <c r="L1152" s="17">
        <v>9.5</v>
      </c>
      <c r="M1152" s="17">
        <v>11.666666666666666</v>
      </c>
      <c r="N1152" s="16">
        <v>293.23396399985552</v>
      </c>
      <c r="O1152" s="16">
        <v>332.36525256500209</v>
      </c>
      <c r="P1152" s="16"/>
      <c r="Q1152" s="16"/>
      <c r="R1152" s="16"/>
      <c r="S1152" s="16"/>
    </row>
    <row r="1153" spans="1:19" x14ac:dyDescent="0.2">
      <c r="A1153" t="s">
        <v>30</v>
      </c>
      <c r="B1153" t="s">
        <v>37</v>
      </c>
      <c r="C1153" t="s">
        <v>29</v>
      </c>
      <c r="D1153" t="s">
        <v>16</v>
      </c>
      <c r="E1153" t="s">
        <v>302</v>
      </c>
      <c r="F1153" t="s">
        <v>302</v>
      </c>
      <c r="G1153" t="s">
        <v>304</v>
      </c>
      <c r="H1153" t="s">
        <v>177</v>
      </c>
      <c r="I1153" t="s">
        <v>35</v>
      </c>
      <c r="J1153" t="s">
        <v>402</v>
      </c>
      <c r="K1153">
        <v>5</v>
      </c>
      <c r="L1153" s="17">
        <v>9.5</v>
      </c>
      <c r="M1153" s="17">
        <v>11.666666666666666</v>
      </c>
      <c r="N1153" s="16">
        <v>293.23396399985552</v>
      </c>
      <c r="O1153" s="16">
        <v>332.36525256500209</v>
      </c>
      <c r="P1153" s="16"/>
      <c r="Q1153" s="16"/>
      <c r="R1153" s="16"/>
      <c r="S1153" s="16"/>
    </row>
    <row r="1154" spans="1:19" x14ac:dyDescent="0.2">
      <c r="A1154" t="s">
        <v>30</v>
      </c>
      <c r="B1154" t="s">
        <v>37</v>
      </c>
      <c r="C1154" t="s">
        <v>29</v>
      </c>
      <c r="D1154" t="s">
        <v>16</v>
      </c>
      <c r="E1154" t="s">
        <v>302</v>
      </c>
      <c r="F1154" t="s">
        <v>302</v>
      </c>
      <c r="G1154" t="s">
        <v>304</v>
      </c>
      <c r="H1154" t="s">
        <v>177</v>
      </c>
      <c r="I1154" t="s">
        <v>35</v>
      </c>
      <c r="J1154" t="s">
        <v>402</v>
      </c>
      <c r="K1154">
        <v>6</v>
      </c>
      <c r="L1154" s="17">
        <v>10</v>
      </c>
      <c r="M1154" s="17">
        <v>12.166666666666666</v>
      </c>
      <c r="N1154" s="16">
        <v>293.23396399985552</v>
      </c>
      <c r="O1154" s="16">
        <v>332.36525256500209</v>
      </c>
      <c r="P1154" s="16"/>
      <c r="Q1154" s="16"/>
      <c r="R1154" s="16"/>
      <c r="S1154" s="16"/>
    </row>
    <row r="1155" spans="1:19" x14ac:dyDescent="0.2">
      <c r="A1155" t="s">
        <v>30</v>
      </c>
      <c r="B1155" t="s">
        <v>37</v>
      </c>
      <c r="C1155" t="s">
        <v>29</v>
      </c>
      <c r="D1155" t="s">
        <v>16</v>
      </c>
      <c r="E1155" t="s">
        <v>184</v>
      </c>
      <c r="F1155" t="s">
        <v>184</v>
      </c>
      <c r="G1155" t="s">
        <v>183</v>
      </c>
      <c r="H1155" t="s">
        <v>66</v>
      </c>
      <c r="I1155" t="s">
        <v>27</v>
      </c>
      <c r="J1155" t="s">
        <v>242</v>
      </c>
      <c r="K1155">
        <v>1</v>
      </c>
      <c r="L1155" s="17">
        <v>0</v>
      </c>
      <c r="M1155" s="17">
        <v>1.0833333333333333</v>
      </c>
      <c r="N1155" s="16">
        <v>184.25871592968858</v>
      </c>
      <c r="O1155" s="16">
        <v>154.07262794368225</v>
      </c>
      <c r="P1155" s="16"/>
      <c r="Q1155" s="16"/>
      <c r="R1155" s="16"/>
      <c r="S1155" s="16"/>
    </row>
    <row r="1156" spans="1:19" x14ac:dyDescent="0.2">
      <c r="A1156" t="s">
        <v>30</v>
      </c>
      <c r="B1156" t="s">
        <v>37</v>
      </c>
      <c r="C1156" t="s">
        <v>29</v>
      </c>
      <c r="D1156" t="s">
        <v>16</v>
      </c>
      <c r="E1156" t="s">
        <v>184</v>
      </c>
      <c r="F1156" t="s">
        <v>184</v>
      </c>
      <c r="G1156" t="s">
        <v>183</v>
      </c>
      <c r="H1156" t="s">
        <v>66</v>
      </c>
      <c r="I1156" t="s">
        <v>27</v>
      </c>
      <c r="J1156" t="s">
        <v>242</v>
      </c>
      <c r="K1156">
        <v>2</v>
      </c>
      <c r="L1156" s="17">
        <v>0</v>
      </c>
      <c r="M1156" s="17">
        <v>1.0833333333333333</v>
      </c>
      <c r="N1156" s="16">
        <v>184.25871592968858</v>
      </c>
      <c r="O1156" s="16">
        <v>154.07262794368225</v>
      </c>
      <c r="P1156" s="16"/>
      <c r="Q1156" s="16"/>
      <c r="R1156" s="16"/>
      <c r="S1156" s="16"/>
    </row>
    <row r="1157" spans="1:19" x14ac:dyDescent="0.2">
      <c r="A1157" t="s">
        <v>30</v>
      </c>
      <c r="B1157" t="s">
        <v>37</v>
      </c>
      <c r="C1157" t="s">
        <v>29</v>
      </c>
      <c r="D1157" t="s">
        <v>16</v>
      </c>
      <c r="E1157" t="s">
        <v>184</v>
      </c>
      <c r="F1157" t="s">
        <v>184</v>
      </c>
      <c r="G1157" t="s">
        <v>183</v>
      </c>
      <c r="H1157" t="s">
        <v>66</v>
      </c>
      <c r="I1157" t="s">
        <v>27</v>
      </c>
      <c r="J1157" t="s">
        <v>242</v>
      </c>
      <c r="K1157">
        <v>3</v>
      </c>
      <c r="L1157" s="17">
        <v>0.25</v>
      </c>
      <c r="M1157" s="17">
        <v>1.3333333333333333</v>
      </c>
      <c r="N1157" s="16">
        <v>184.25871592968858</v>
      </c>
      <c r="O1157" s="16">
        <v>154.07262794368225</v>
      </c>
      <c r="P1157" s="16"/>
      <c r="Q1157" s="16"/>
      <c r="R1157" s="16"/>
      <c r="S1157" s="16"/>
    </row>
    <row r="1158" spans="1:19" x14ac:dyDescent="0.2">
      <c r="A1158" t="s">
        <v>30</v>
      </c>
      <c r="B1158" t="s">
        <v>37</v>
      </c>
      <c r="C1158" t="s">
        <v>29</v>
      </c>
      <c r="D1158" t="s">
        <v>16</v>
      </c>
      <c r="E1158" t="s">
        <v>184</v>
      </c>
      <c r="F1158" t="s">
        <v>184</v>
      </c>
      <c r="G1158" t="s">
        <v>183</v>
      </c>
      <c r="H1158" t="s">
        <v>66</v>
      </c>
      <c r="I1158" t="s">
        <v>27</v>
      </c>
      <c r="J1158" t="s">
        <v>242</v>
      </c>
      <c r="K1158">
        <v>4</v>
      </c>
      <c r="L1158" s="17">
        <v>0</v>
      </c>
      <c r="M1158" s="17">
        <v>1.0833333333333333</v>
      </c>
      <c r="N1158" s="16">
        <v>184.25871592968858</v>
      </c>
      <c r="O1158" s="16">
        <v>154.07262794368225</v>
      </c>
      <c r="P1158" s="16"/>
      <c r="Q1158" s="16"/>
      <c r="R1158" s="16"/>
      <c r="S1158" s="16"/>
    </row>
    <row r="1159" spans="1:19" x14ac:dyDescent="0.2">
      <c r="A1159" t="s">
        <v>30</v>
      </c>
      <c r="B1159" t="s">
        <v>37</v>
      </c>
      <c r="C1159" t="s">
        <v>29</v>
      </c>
      <c r="D1159" t="s">
        <v>16</v>
      </c>
      <c r="E1159" t="s">
        <v>184</v>
      </c>
      <c r="F1159" t="s">
        <v>184</v>
      </c>
      <c r="G1159" t="s">
        <v>183</v>
      </c>
      <c r="H1159" t="s">
        <v>66</v>
      </c>
      <c r="I1159" t="s">
        <v>27</v>
      </c>
      <c r="J1159" t="s">
        <v>242</v>
      </c>
      <c r="K1159">
        <v>5</v>
      </c>
      <c r="L1159" s="17">
        <v>0</v>
      </c>
      <c r="M1159" s="17">
        <v>1.0833333333333333</v>
      </c>
      <c r="N1159" s="16">
        <v>184.25871592968858</v>
      </c>
      <c r="O1159" s="16">
        <v>154.07262794368225</v>
      </c>
      <c r="P1159" s="16"/>
      <c r="Q1159" s="16"/>
      <c r="R1159" s="16"/>
      <c r="S1159" s="16"/>
    </row>
    <row r="1160" spans="1:19" x14ac:dyDescent="0.2">
      <c r="A1160" t="s">
        <v>30</v>
      </c>
      <c r="B1160" t="s">
        <v>37</v>
      </c>
      <c r="C1160" t="s">
        <v>29</v>
      </c>
      <c r="D1160" t="s">
        <v>16</v>
      </c>
      <c r="E1160" t="s">
        <v>184</v>
      </c>
      <c r="F1160" t="s">
        <v>184</v>
      </c>
      <c r="G1160" t="s">
        <v>183</v>
      </c>
      <c r="H1160" t="s">
        <v>66</v>
      </c>
      <c r="I1160" t="s">
        <v>27</v>
      </c>
      <c r="J1160" t="s">
        <v>242</v>
      </c>
      <c r="K1160">
        <v>6</v>
      </c>
      <c r="L1160" s="17">
        <v>0</v>
      </c>
      <c r="M1160" s="17">
        <v>1.0833333333333333</v>
      </c>
      <c r="N1160" s="16">
        <v>184.25871592968858</v>
      </c>
      <c r="O1160" s="16">
        <v>154.07262794368225</v>
      </c>
      <c r="P1160" s="16"/>
      <c r="Q1160" s="16"/>
      <c r="R1160" s="16"/>
      <c r="S1160" s="16"/>
    </row>
    <row r="1161" spans="1:19" x14ac:dyDescent="0.2">
      <c r="A1161" t="s">
        <v>30</v>
      </c>
      <c r="B1161" t="s">
        <v>37</v>
      </c>
      <c r="C1161" t="s">
        <v>29</v>
      </c>
      <c r="D1161" t="s">
        <v>16</v>
      </c>
      <c r="E1161" t="s">
        <v>184</v>
      </c>
      <c r="F1161" t="s">
        <v>184</v>
      </c>
      <c r="G1161" t="s">
        <v>183</v>
      </c>
      <c r="H1161" t="s">
        <v>66</v>
      </c>
      <c r="I1161" t="s">
        <v>27</v>
      </c>
      <c r="J1161" t="s">
        <v>242</v>
      </c>
      <c r="K1161">
        <v>7</v>
      </c>
      <c r="L1161" s="17">
        <v>0</v>
      </c>
      <c r="M1161" s="17">
        <v>1.0833333333333333</v>
      </c>
      <c r="N1161" s="16">
        <v>184.25871592968858</v>
      </c>
      <c r="O1161" s="16">
        <v>154.07262794368225</v>
      </c>
      <c r="P1161" s="16"/>
      <c r="Q1161" s="16"/>
      <c r="R1161" s="16"/>
      <c r="S1161" s="16"/>
    </row>
    <row r="1162" spans="1:19" x14ac:dyDescent="0.2">
      <c r="A1162" t="s">
        <v>30</v>
      </c>
      <c r="B1162" t="s">
        <v>37</v>
      </c>
      <c r="C1162" t="s">
        <v>29</v>
      </c>
      <c r="D1162" t="s">
        <v>16</v>
      </c>
      <c r="E1162" t="s">
        <v>184</v>
      </c>
      <c r="F1162" t="s">
        <v>184</v>
      </c>
      <c r="G1162" t="s">
        <v>183</v>
      </c>
      <c r="H1162" t="s">
        <v>66</v>
      </c>
      <c r="I1162" t="s">
        <v>27</v>
      </c>
      <c r="J1162" t="s">
        <v>407</v>
      </c>
      <c r="K1162">
        <v>1</v>
      </c>
      <c r="L1162" s="17">
        <v>3.9166666666666665</v>
      </c>
      <c r="M1162" s="17">
        <v>5</v>
      </c>
      <c r="N1162" s="16">
        <v>184.25871592968858</v>
      </c>
      <c r="O1162" s="16">
        <v>154.07262794368225</v>
      </c>
      <c r="P1162" s="16"/>
      <c r="Q1162" s="16"/>
      <c r="R1162" s="16"/>
      <c r="S1162" s="16"/>
    </row>
    <row r="1163" spans="1:19" x14ac:dyDescent="0.2">
      <c r="A1163" t="s">
        <v>30</v>
      </c>
      <c r="B1163" t="s">
        <v>37</v>
      </c>
      <c r="C1163" t="s">
        <v>29</v>
      </c>
      <c r="D1163" t="s">
        <v>16</v>
      </c>
      <c r="E1163" t="s">
        <v>184</v>
      </c>
      <c r="F1163" t="s">
        <v>184</v>
      </c>
      <c r="G1163" t="s">
        <v>183</v>
      </c>
      <c r="H1163" t="s">
        <v>66</v>
      </c>
      <c r="I1163" t="s">
        <v>27</v>
      </c>
      <c r="J1163" t="s">
        <v>407</v>
      </c>
      <c r="K1163">
        <v>2</v>
      </c>
      <c r="L1163" s="17">
        <v>3.9166666666666665</v>
      </c>
      <c r="M1163" s="17">
        <v>5</v>
      </c>
      <c r="N1163" s="16">
        <v>184.25871592968858</v>
      </c>
      <c r="O1163" s="16">
        <v>154.07262794368225</v>
      </c>
      <c r="P1163" s="16"/>
      <c r="Q1163" s="16"/>
      <c r="R1163" s="16"/>
      <c r="S1163" s="16"/>
    </row>
    <row r="1164" spans="1:19" x14ac:dyDescent="0.2">
      <c r="A1164" t="s">
        <v>30</v>
      </c>
      <c r="B1164" t="s">
        <v>37</v>
      </c>
      <c r="C1164" t="s">
        <v>29</v>
      </c>
      <c r="D1164" t="s">
        <v>16</v>
      </c>
      <c r="E1164" t="s">
        <v>184</v>
      </c>
      <c r="F1164" t="s">
        <v>184</v>
      </c>
      <c r="G1164" t="s">
        <v>183</v>
      </c>
      <c r="H1164" t="s">
        <v>66</v>
      </c>
      <c r="I1164" t="s">
        <v>27</v>
      </c>
      <c r="J1164" t="s">
        <v>407</v>
      </c>
      <c r="K1164">
        <v>3</v>
      </c>
      <c r="L1164" s="17">
        <v>3.9166666666666665</v>
      </c>
      <c r="M1164" s="17">
        <v>5</v>
      </c>
      <c r="N1164" s="16">
        <v>184.25871592968858</v>
      </c>
      <c r="O1164" s="16">
        <v>154.07262794368225</v>
      </c>
      <c r="P1164" s="16"/>
      <c r="Q1164" s="16"/>
      <c r="R1164" s="16"/>
      <c r="S1164" s="16"/>
    </row>
    <row r="1165" spans="1:19" x14ac:dyDescent="0.2">
      <c r="A1165" t="s">
        <v>30</v>
      </c>
      <c r="B1165" t="s">
        <v>37</v>
      </c>
      <c r="C1165" t="s">
        <v>29</v>
      </c>
      <c r="D1165" t="s">
        <v>16</v>
      </c>
      <c r="E1165" t="s">
        <v>184</v>
      </c>
      <c r="F1165" t="s">
        <v>184</v>
      </c>
      <c r="G1165" t="s">
        <v>183</v>
      </c>
      <c r="H1165" t="s">
        <v>66</v>
      </c>
      <c r="I1165" t="s">
        <v>27</v>
      </c>
      <c r="J1165" t="s">
        <v>407</v>
      </c>
      <c r="K1165">
        <v>4</v>
      </c>
      <c r="L1165" s="17">
        <v>3.9166666666666665</v>
      </c>
      <c r="M1165" s="17">
        <v>5</v>
      </c>
      <c r="N1165" s="16">
        <v>184.25871592968858</v>
      </c>
      <c r="O1165" s="16">
        <v>154.07262794368225</v>
      </c>
      <c r="P1165" s="16"/>
      <c r="Q1165" s="16"/>
      <c r="R1165" s="16"/>
      <c r="S1165" s="16"/>
    </row>
    <row r="1166" spans="1:19" x14ac:dyDescent="0.2">
      <c r="A1166" t="s">
        <v>30</v>
      </c>
      <c r="B1166" t="s">
        <v>37</v>
      </c>
      <c r="C1166" t="s">
        <v>29</v>
      </c>
      <c r="D1166" t="s">
        <v>16</v>
      </c>
      <c r="E1166" t="s">
        <v>184</v>
      </c>
      <c r="F1166" t="s">
        <v>184</v>
      </c>
      <c r="G1166" t="s">
        <v>183</v>
      </c>
      <c r="H1166" t="s">
        <v>66</v>
      </c>
      <c r="I1166" t="s">
        <v>27</v>
      </c>
      <c r="J1166" t="s">
        <v>407</v>
      </c>
      <c r="K1166">
        <v>5</v>
      </c>
      <c r="L1166" s="17">
        <v>3.9166666666666665</v>
      </c>
      <c r="M1166" s="17">
        <v>5</v>
      </c>
      <c r="N1166" s="16">
        <v>184.25871592968858</v>
      </c>
      <c r="O1166" s="16">
        <v>154.07262794368225</v>
      </c>
      <c r="P1166" s="16"/>
      <c r="Q1166" s="16"/>
      <c r="R1166" s="16"/>
      <c r="S1166" s="16"/>
    </row>
    <row r="1167" spans="1:19" x14ac:dyDescent="0.2">
      <c r="A1167" t="s">
        <v>30</v>
      </c>
      <c r="B1167" t="s">
        <v>37</v>
      </c>
      <c r="C1167" t="s">
        <v>29</v>
      </c>
      <c r="D1167" t="s">
        <v>16</v>
      </c>
      <c r="E1167" t="s">
        <v>184</v>
      </c>
      <c r="F1167" t="s">
        <v>184</v>
      </c>
      <c r="G1167" t="s">
        <v>183</v>
      </c>
      <c r="H1167" t="s">
        <v>66</v>
      </c>
      <c r="I1167" t="s">
        <v>27</v>
      </c>
      <c r="J1167" t="s">
        <v>407</v>
      </c>
      <c r="K1167">
        <v>6</v>
      </c>
      <c r="L1167" s="17">
        <v>3.9166666666666665</v>
      </c>
      <c r="M1167" s="17">
        <v>5</v>
      </c>
      <c r="N1167" s="16">
        <v>184.25871592968858</v>
      </c>
      <c r="O1167" s="16">
        <v>154.07262794368225</v>
      </c>
      <c r="P1167" s="16"/>
      <c r="Q1167" s="16"/>
      <c r="R1167" s="16"/>
      <c r="S1167" s="16"/>
    </row>
    <row r="1168" spans="1:19" x14ac:dyDescent="0.2">
      <c r="A1168" t="s">
        <v>30</v>
      </c>
      <c r="B1168" t="s">
        <v>37</v>
      </c>
      <c r="C1168" t="s">
        <v>29</v>
      </c>
      <c r="D1168" t="s">
        <v>16</v>
      </c>
      <c r="E1168" t="s">
        <v>184</v>
      </c>
      <c r="F1168" t="s">
        <v>184</v>
      </c>
      <c r="G1168" t="s">
        <v>183</v>
      </c>
      <c r="H1168" t="s">
        <v>66</v>
      </c>
      <c r="I1168" t="s">
        <v>27</v>
      </c>
      <c r="J1168" t="s">
        <v>407</v>
      </c>
      <c r="K1168">
        <v>7</v>
      </c>
      <c r="L1168" s="17">
        <v>4</v>
      </c>
      <c r="M1168" s="17">
        <v>5.083333333333333</v>
      </c>
      <c r="N1168" s="16">
        <v>184.25871592968858</v>
      </c>
      <c r="O1168" s="16">
        <v>154.07262794368225</v>
      </c>
      <c r="P1168" s="16"/>
      <c r="Q1168" s="16"/>
      <c r="R1168" s="16"/>
      <c r="S1168" s="16"/>
    </row>
    <row r="1169" spans="1:19" x14ac:dyDescent="0.2">
      <c r="A1169" t="s">
        <v>30</v>
      </c>
      <c r="B1169" t="s">
        <v>37</v>
      </c>
      <c r="C1169" t="s">
        <v>29</v>
      </c>
      <c r="D1169" t="s">
        <v>16</v>
      </c>
      <c r="E1169" t="s">
        <v>184</v>
      </c>
      <c r="F1169" t="s">
        <v>184</v>
      </c>
      <c r="G1169" t="s">
        <v>183</v>
      </c>
      <c r="H1169" t="s">
        <v>66</v>
      </c>
      <c r="I1169" t="s">
        <v>27</v>
      </c>
      <c r="J1169" t="s">
        <v>182</v>
      </c>
      <c r="K1169">
        <v>1</v>
      </c>
      <c r="L1169" s="17">
        <v>7.5</v>
      </c>
      <c r="M1169" s="17">
        <v>8.5833333333333339</v>
      </c>
      <c r="N1169" s="16">
        <v>184.25871592968858</v>
      </c>
      <c r="O1169" s="16">
        <v>154.07262794368225</v>
      </c>
      <c r="P1169" s="16"/>
      <c r="Q1169" s="16"/>
      <c r="R1169" s="16"/>
      <c r="S1169" s="16"/>
    </row>
    <row r="1170" spans="1:19" x14ac:dyDescent="0.2">
      <c r="A1170" t="s">
        <v>30</v>
      </c>
      <c r="B1170" t="s">
        <v>37</v>
      </c>
      <c r="C1170" t="s">
        <v>29</v>
      </c>
      <c r="D1170" t="s">
        <v>16</v>
      </c>
      <c r="E1170" t="s">
        <v>184</v>
      </c>
      <c r="F1170" t="s">
        <v>184</v>
      </c>
      <c r="G1170" t="s">
        <v>183</v>
      </c>
      <c r="H1170" t="s">
        <v>66</v>
      </c>
      <c r="I1170" t="s">
        <v>27</v>
      </c>
      <c r="J1170" t="s">
        <v>182</v>
      </c>
      <c r="K1170">
        <v>2</v>
      </c>
      <c r="L1170" s="17">
        <v>7.5</v>
      </c>
      <c r="M1170" s="17">
        <v>8.5833333333333339</v>
      </c>
      <c r="N1170" s="16">
        <v>184.25871592968858</v>
      </c>
      <c r="O1170" s="16">
        <v>154.07262794368225</v>
      </c>
      <c r="P1170" s="16"/>
      <c r="Q1170" s="16"/>
      <c r="R1170" s="16"/>
      <c r="S1170" s="16"/>
    </row>
    <row r="1171" spans="1:19" x14ac:dyDescent="0.2">
      <c r="A1171" t="s">
        <v>30</v>
      </c>
      <c r="B1171" t="s">
        <v>37</v>
      </c>
      <c r="C1171" t="s">
        <v>29</v>
      </c>
      <c r="D1171" t="s">
        <v>16</v>
      </c>
      <c r="E1171" t="s">
        <v>184</v>
      </c>
      <c r="F1171" t="s">
        <v>184</v>
      </c>
      <c r="G1171" t="s">
        <v>183</v>
      </c>
      <c r="H1171" t="s">
        <v>66</v>
      </c>
      <c r="I1171" t="s">
        <v>27</v>
      </c>
      <c r="J1171" t="s">
        <v>182</v>
      </c>
      <c r="K1171">
        <v>3</v>
      </c>
      <c r="L1171" s="17">
        <v>7.5</v>
      </c>
      <c r="M1171" s="17">
        <v>8.5833333333333339</v>
      </c>
      <c r="N1171" s="16">
        <v>184.25871592968858</v>
      </c>
      <c r="O1171" s="16">
        <v>154.07262794368225</v>
      </c>
      <c r="P1171" s="16"/>
      <c r="Q1171" s="16"/>
      <c r="R1171" s="16"/>
      <c r="S1171" s="16"/>
    </row>
    <row r="1172" spans="1:19" x14ac:dyDescent="0.2">
      <c r="A1172" t="s">
        <v>30</v>
      </c>
      <c r="B1172" t="s">
        <v>37</v>
      </c>
      <c r="C1172" t="s">
        <v>29</v>
      </c>
      <c r="D1172" t="s">
        <v>16</v>
      </c>
      <c r="E1172" t="s">
        <v>184</v>
      </c>
      <c r="F1172" t="s">
        <v>184</v>
      </c>
      <c r="G1172" t="s">
        <v>183</v>
      </c>
      <c r="H1172" t="s">
        <v>66</v>
      </c>
      <c r="I1172" t="s">
        <v>27</v>
      </c>
      <c r="J1172" t="s">
        <v>182</v>
      </c>
      <c r="K1172">
        <v>4</v>
      </c>
      <c r="L1172" s="17">
        <v>7.833333333333333</v>
      </c>
      <c r="M1172" s="17">
        <v>8.9166666666666661</v>
      </c>
      <c r="N1172" s="16">
        <v>184.25871592968858</v>
      </c>
      <c r="O1172" s="16">
        <v>154.07262794368225</v>
      </c>
      <c r="P1172" s="16"/>
      <c r="Q1172" s="16"/>
      <c r="R1172" s="16"/>
      <c r="S1172" s="16"/>
    </row>
    <row r="1173" spans="1:19" x14ac:dyDescent="0.2">
      <c r="A1173" t="s">
        <v>30</v>
      </c>
      <c r="B1173" t="s">
        <v>37</v>
      </c>
      <c r="C1173" t="s">
        <v>29</v>
      </c>
      <c r="D1173" t="s">
        <v>16</v>
      </c>
      <c r="E1173" t="s">
        <v>184</v>
      </c>
      <c r="F1173" t="s">
        <v>184</v>
      </c>
      <c r="G1173" t="s">
        <v>183</v>
      </c>
      <c r="H1173" t="s">
        <v>66</v>
      </c>
      <c r="I1173" t="s">
        <v>27</v>
      </c>
      <c r="J1173" t="s">
        <v>182</v>
      </c>
      <c r="K1173">
        <v>5</v>
      </c>
      <c r="L1173" s="17">
        <v>7.833333333333333</v>
      </c>
      <c r="M1173" s="17">
        <v>8.9166666666666661</v>
      </c>
      <c r="N1173" s="16">
        <v>184.25871592968858</v>
      </c>
      <c r="O1173" s="16">
        <v>154.07262794368225</v>
      </c>
      <c r="P1173" s="16"/>
      <c r="Q1173" s="16"/>
      <c r="R1173" s="16"/>
      <c r="S1173" s="16"/>
    </row>
    <row r="1174" spans="1:19" x14ac:dyDescent="0.2">
      <c r="A1174" t="s">
        <v>30</v>
      </c>
      <c r="B1174" t="s">
        <v>37</v>
      </c>
      <c r="C1174" t="s">
        <v>29</v>
      </c>
      <c r="D1174" t="s">
        <v>16</v>
      </c>
      <c r="E1174" t="s">
        <v>184</v>
      </c>
      <c r="F1174" t="s">
        <v>184</v>
      </c>
      <c r="G1174" t="s">
        <v>183</v>
      </c>
      <c r="H1174" t="s">
        <v>66</v>
      </c>
      <c r="I1174" t="s">
        <v>27</v>
      </c>
      <c r="J1174" t="s">
        <v>182</v>
      </c>
      <c r="K1174">
        <v>6</v>
      </c>
      <c r="L1174" s="17">
        <v>7.5</v>
      </c>
      <c r="M1174" s="17">
        <v>8.5833333333333339</v>
      </c>
      <c r="N1174" s="16">
        <v>184.25871592968858</v>
      </c>
      <c r="O1174" s="16">
        <v>154.07262794368225</v>
      </c>
      <c r="P1174" s="16"/>
      <c r="Q1174" s="16"/>
      <c r="R1174" s="16"/>
      <c r="S1174" s="16"/>
    </row>
    <row r="1175" spans="1:19" x14ac:dyDescent="0.2">
      <c r="A1175" t="s">
        <v>30</v>
      </c>
      <c r="B1175" t="s">
        <v>37</v>
      </c>
      <c r="C1175" t="s">
        <v>29</v>
      </c>
      <c r="D1175" t="s">
        <v>16</v>
      </c>
      <c r="E1175" t="s">
        <v>184</v>
      </c>
      <c r="F1175" t="s">
        <v>184</v>
      </c>
      <c r="G1175" t="s">
        <v>183</v>
      </c>
      <c r="H1175" t="s">
        <v>66</v>
      </c>
      <c r="I1175" t="s">
        <v>27</v>
      </c>
      <c r="J1175" t="s">
        <v>182</v>
      </c>
      <c r="K1175">
        <v>7</v>
      </c>
      <c r="L1175" s="17">
        <v>7.5</v>
      </c>
      <c r="M1175" s="17">
        <v>8.5833333333333339</v>
      </c>
      <c r="N1175" s="16">
        <v>184.25871592968858</v>
      </c>
      <c r="O1175" s="16">
        <v>154.07262794368225</v>
      </c>
      <c r="P1175" s="16"/>
      <c r="Q1175" s="16"/>
      <c r="R1175" s="16"/>
      <c r="S1175" s="16"/>
    </row>
    <row r="1176" spans="1:19" x14ac:dyDescent="0.2">
      <c r="A1176" t="s">
        <v>30</v>
      </c>
      <c r="B1176" t="s">
        <v>37</v>
      </c>
      <c r="C1176" t="s">
        <v>29</v>
      </c>
      <c r="D1176" t="s">
        <v>16</v>
      </c>
      <c r="E1176" t="s">
        <v>184</v>
      </c>
      <c r="F1176" t="s">
        <v>184</v>
      </c>
      <c r="G1176" t="s">
        <v>183</v>
      </c>
      <c r="H1176" t="s">
        <v>66</v>
      </c>
      <c r="I1176" t="s">
        <v>27</v>
      </c>
      <c r="J1176" t="s">
        <v>422</v>
      </c>
      <c r="K1176">
        <v>1</v>
      </c>
      <c r="L1176" s="17">
        <v>13.416666666666666</v>
      </c>
      <c r="M1176" s="17">
        <v>14.5</v>
      </c>
      <c r="N1176" s="16">
        <v>184.25871592968858</v>
      </c>
      <c r="O1176" s="16">
        <v>154.07262794368225</v>
      </c>
      <c r="P1176" s="16"/>
      <c r="Q1176" s="16"/>
      <c r="R1176" s="16"/>
      <c r="S1176" s="16"/>
    </row>
    <row r="1177" spans="1:19" x14ac:dyDescent="0.2">
      <c r="A1177" t="s">
        <v>30</v>
      </c>
      <c r="B1177" t="s">
        <v>37</v>
      </c>
      <c r="C1177" t="s">
        <v>29</v>
      </c>
      <c r="D1177" t="s">
        <v>16</v>
      </c>
      <c r="E1177" t="s">
        <v>184</v>
      </c>
      <c r="F1177" t="s">
        <v>184</v>
      </c>
      <c r="G1177" t="s">
        <v>183</v>
      </c>
      <c r="H1177" t="s">
        <v>66</v>
      </c>
      <c r="I1177" t="s">
        <v>27</v>
      </c>
      <c r="J1177" t="s">
        <v>422</v>
      </c>
      <c r="K1177">
        <v>2</v>
      </c>
      <c r="L1177" s="17">
        <v>15.333333333333334</v>
      </c>
      <c r="M1177" s="17">
        <v>16.416666666666668</v>
      </c>
      <c r="N1177" s="16">
        <v>184.25871592968858</v>
      </c>
      <c r="O1177" s="16">
        <v>154.07262794368225</v>
      </c>
      <c r="P1177" s="16"/>
      <c r="Q1177" s="16"/>
      <c r="R1177" s="16"/>
      <c r="S1177" s="16"/>
    </row>
    <row r="1178" spans="1:19" x14ac:dyDescent="0.2">
      <c r="A1178" t="s">
        <v>30</v>
      </c>
      <c r="B1178" t="s">
        <v>37</v>
      </c>
      <c r="C1178" t="s">
        <v>29</v>
      </c>
      <c r="D1178" t="s">
        <v>16</v>
      </c>
      <c r="E1178" t="s">
        <v>184</v>
      </c>
      <c r="F1178" t="s">
        <v>184</v>
      </c>
      <c r="G1178" t="s">
        <v>183</v>
      </c>
      <c r="H1178" t="s">
        <v>66</v>
      </c>
      <c r="I1178" t="s">
        <v>27</v>
      </c>
      <c r="J1178" t="s">
        <v>422</v>
      </c>
      <c r="K1178">
        <v>3</v>
      </c>
      <c r="L1178" s="17">
        <v>13.833333333333334</v>
      </c>
      <c r="M1178" s="17">
        <v>14.916666666666666</v>
      </c>
      <c r="N1178" s="16">
        <v>184.25871592968858</v>
      </c>
      <c r="O1178" s="16">
        <v>154.07262794368225</v>
      </c>
      <c r="P1178" s="16"/>
      <c r="Q1178" s="16"/>
      <c r="R1178" s="16"/>
      <c r="S1178" s="16"/>
    </row>
    <row r="1179" spans="1:19" x14ac:dyDescent="0.2">
      <c r="A1179" t="s">
        <v>30</v>
      </c>
      <c r="B1179" t="s">
        <v>37</v>
      </c>
      <c r="C1179" t="s">
        <v>29</v>
      </c>
      <c r="D1179" t="s">
        <v>16</v>
      </c>
      <c r="E1179" t="s">
        <v>184</v>
      </c>
      <c r="F1179" t="s">
        <v>184</v>
      </c>
      <c r="G1179" t="s">
        <v>183</v>
      </c>
      <c r="H1179" t="s">
        <v>66</v>
      </c>
      <c r="I1179" t="s">
        <v>27</v>
      </c>
      <c r="J1179" t="s">
        <v>422</v>
      </c>
      <c r="K1179">
        <v>4</v>
      </c>
      <c r="L1179" s="17">
        <v>13.333333333333334</v>
      </c>
      <c r="M1179" s="17">
        <v>14.416666666666666</v>
      </c>
      <c r="N1179" s="16">
        <v>184.25871592968858</v>
      </c>
      <c r="O1179" s="16">
        <v>154.07262794368225</v>
      </c>
      <c r="P1179" s="16"/>
      <c r="Q1179" s="16"/>
      <c r="R1179" s="16"/>
      <c r="S1179" s="16"/>
    </row>
    <row r="1180" spans="1:19" x14ac:dyDescent="0.2">
      <c r="A1180" t="s">
        <v>30</v>
      </c>
      <c r="B1180" t="s">
        <v>37</v>
      </c>
      <c r="C1180" t="s">
        <v>29</v>
      </c>
      <c r="D1180" t="s">
        <v>16</v>
      </c>
      <c r="E1180" t="s">
        <v>184</v>
      </c>
      <c r="F1180" t="s">
        <v>184</v>
      </c>
      <c r="G1180" t="s">
        <v>183</v>
      </c>
      <c r="H1180" t="s">
        <v>66</v>
      </c>
      <c r="I1180" t="s">
        <v>27</v>
      </c>
      <c r="J1180" t="s">
        <v>422</v>
      </c>
      <c r="K1180">
        <v>5</v>
      </c>
      <c r="L1180" s="17">
        <v>14.416666666666666</v>
      </c>
      <c r="M1180" s="17">
        <v>15.5</v>
      </c>
      <c r="N1180" s="16">
        <v>184.25871592968858</v>
      </c>
      <c r="O1180" s="16">
        <v>154.07262794368225</v>
      </c>
      <c r="P1180" s="16"/>
      <c r="Q1180" s="16"/>
      <c r="R1180" s="16"/>
      <c r="S1180" s="16"/>
    </row>
    <row r="1181" spans="1:19" x14ac:dyDescent="0.2">
      <c r="A1181" t="s">
        <v>30</v>
      </c>
      <c r="B1181" t="s">
        <v>37</v>
      </c>
      <c r="C1181" t="s">
        <v>29</v>
      </c>
      <c r="D1181" t="s">
        <v>16</v>
      </c>
      <c r="E1181" t="s">
        <v>184</v>
      </c>
      <c r="F1181" t="s">
        <v>184</v>
      </c>
      <c r="G1181" t="s">
        <v>183</v>
      </c>
      <c r="H1181" t="s">
        <v>66</v>
      </c>
      <c r="I1181" t="s">
        <v>27</v>
      </c>
      <c r="J1181" t="s">
        <v>422</v>
      </c>
      <c r="K1181">
        <v>6</v>
      </c>
      <c r="L1181" s="17">
        <v>13.583333333333334</v>
      </c>
      <c r="M1181" s="17">
        <v>14.666666666666666</v>
      </c>
      <c r="N1181" s="16">
        <v>184.25871592968858</v>
      </c>
      <c r="O1181" s="16">
        <v>154.07262794368225</v>
      </c>
      <c r="P1181" s="16"/>
      <c r="Q1181" s="16"/>
      <c r="R1181" s="16"/>
      <c r="S1181" s="16"/>
    </row>
    <row r="1182" spans="1:19" x14ac:dyDescent="0.2">
      <c r="A1182" t="s">
        <v>30</v>
      </c>
      <c r="B1182" t="s">
        <v>37</v>
      </c>
      <c r="C1182" t="s">
        <v>29</v>
      </c>
      <c r="D1182" t="s">
        <v>16</v>
      </c>
      <c r="E1182" t="s">
        <v>184</v>
      </c>
      <c r="F1182" t="s">
        <v>184</v>
      </c>
      <c r="G1182" t="s">
        <v>183</v>
      </c>
      <c r="H1182" t="s">
        <v>66</v>
      </c>
      <c r="I1182" t="s">
        <v>27</v>
      </c>
      <c r="J1182" t="s">
        <v>422</v>
      </c>
      <c r="K1182">
        <v>7</v>
      </c>
      <c r="L1182" s="17">
        <v>13.583333333333334</v>
      </c>
      <c r="M1182" s="17">
        <v>14.666666666666666</v>
      </c>
      <c r="N1182" s="16">
        <v>184.25871592968858</v>
      </c>
      <c r="O1182" s="16">
        <v>154.07262794368225</v>
      </c>
      <c r="P1182" s="16"/>
      <c r="Q1182" s="16"/>
      <c r="R1182" s="16"/>
      <c r="S1182" s="16"/>
    </row>
    <row r="1183" spans="1:19" x14ac:dyDescent="0.2">
      <c r="A1183" t="s">
        <v>30</v>
      </c>
      <c r="B1183" t="s">
        <v>37</v>
      </c>
      <c r="C1183" t="s">
        <v>29</v>
      </c>
      <c r="D1183" t="s">
        <v>16</v>
      </c>
      <c r="E1183" t="s">
        <v>184</v>
      </c>
      <c r="F1183" t="s">
        <v>184</v>
      </c>
      <c r="G1183" t="s">
        <v>183</v>
      </c>
      <c r="H1183" t="s">
        <v>66</v>
      </c>
      <c r="I1183" t="s">
        <v>27</v>
      </c>
      <c r="J1183" t="s">
        <v>185</v>
      </c>
      <c r="K1183">
        <v>1</v>
      </c>
      <c r="L1183" s="17">
        <v>13.75</v>
      </c>
      <c r="M1183" s="17">
        <v>14.833333333333334</v>
      </c>
      <c r="N1183" s="16">
        <v>184.25871592968858</v>
      </c>
      <c r="O1183" s="16">
        <v>154.07262794368225</v>
      </c>
      <c r="P1183" s="16"/>
      <c r="Q1183" s="16"/>
      <c r="R1183" s="16"/>
      <c r="S1183" s="16"/>
    </row>
    <row r="1184" spans="1:19" x14ac:dyDescent="0.2">
      <c r="A1184" t="s">
        <v>30</v>
      </c>
      <c r="B1184" t="s">
        <v>37</v>
      </c>
      <c r="C1184" t="s">
        <v>29</v>
      </c>
      <c r="D1184" t="s">
        <v>16</v>
      </c>
      <c r="E1184" t="s">
        <v>184</v>
      </c>
      <c r="F1184" t="s">
        <v>184</v>
      </c>
      <c r="G1184" t="s">
        <v>183</v>
      </c>
      <c r="H1184" t="s">
        <v>66</v>
      </c>
      <c r="I1184" t="s">
        <v>27</v>
      </c>
      <c r="J1184" t="s">
        <v>185</v>
      </c>
      <c r="K1184">
        <v>2</v>
      </c>
      <c r="L1184" s="17">
        <v>13.75</v>
      </c>
      <c r="M1184" s="17">
        <v>14.833333333333334</v>
      </c>
      <c r="N1184" s="16">
        <v>184.25871592968858</v>
      </c>
      <c r="O1184" s="16">
        <v>154.07262794368225</v>
      </c>
      <c r="P1184" s="16"/>
      <c r="Q1184" s="16"/>
      <c r="R1184" s="16"/>
      <c r="S1184" s="16"/>
    </row>
    <row r="1185" spans="1:19" x14ac:dyDescent="0.2">
      <c r="A1185" t="s">
        <v>30</v>
      </c>
      <c r="B1185" t="s">
        <v>37</v>
      </c>
      <c r="C1185" t="s">
        <v>29</v>
      </c>
      <c r="D1185" t="s">
        <v>16</v>
      </c>
      <c r="E1185" t="s">
        <v>184</v>
      </c>
      <c r="F1185" t="s">
        <v>184</v>
      </c>
      <c r="G1185" t="s">
        <v>183</v>
      </c>
      <c r="H1185" t="s">
        <v>66</v>
      </c>
      <c r="I1185" t="s">
        <v>27</v>
      </c>
      <c r="J1185" t="s">
        <v>185</v>
      </c>
      <c r="K1185">
        <v>3</v>
      </c>
      <c r="L1185" s="17">
        <v>13.75</v>
      </c>
      <c r="M1185" s="17">
        <v>14.833333333333334</v>
      </c>
      <c r="N1185" s="16">
        <v>184.25871592968858</v>
      </c>
      <c r="O1185" s="16">
        <v>154.07262794368225</v>
      </c>
      <c r="P1185" s="16"/>
      <c r="Q1185" s="16"/>
      <c r="R1185" s="16"/>
      <c r="S1185" s="16"/>
    </row>
    <row r="1186" spans="1:19" x14ac:dyDescent="0.2">
      <c r="A1186" t="s">
        <v>30</v>
      </c>
      <c r="B1186" t="s">
        <v>37</v>
      </c>
      <c r="C1186" t="s">
        <v>29</v>
      </c>
      <c r="D1186" t="s">
        <v>16</v>
      </c>
      <c r="E1186" t="s">
        <v>184</v>
      </c>
      <c r="F1186" t="s">
        <v>184</v>
      </c>
      <c r="G1186" t="s">
        <v>183</v>
      </c>
      <c r="H1186" t="s">
        <v>66</v>
      </c>
      <c r="I1186" t="s">
        <v>27</v>
      </c>
      <c r="J1186" t="s">
        <v>185</v>
      </c>
      <c r="K1186">
        <v>4</v>
      </c>
      <c r="L1186" s="17">
        <v>13.75</v>
      </c>
      <c r="M1186" s="17">
        <v>14.833333333333334</v>
      </c>
      <c r="N1186" s="16">
        <v>184.25871592968858</v>
      </c>
      <c r="O1186" s="16">
        <v>154.07262794368225</v>
      </c>
      <c r="P1186" s="16"/>
      <c r="Q1186" s="16"/>
      <c r="R1186" s="16"/>
      <c r="S1186" s="16"/>
    </row>
    <row r="1187" spans="1:19" x14ac:dyDescent="0.2">
      <c r="A1187" t="s">
        <v>30</v>
      </c>
      <c r="B1187" t="s">
        <v>37</v>
      </c>
      <c r="C1187" t="s">
        <v>29</v>
      </c>
      <c r="D1187" t="s">
        <v>16</v>
      </c>
      <c r="E1187" t="s">
        <v>184</v>
      </c>
      <c r="F1187" t="s">
        <v>184</v>
      </c>
      <c r="G1187" t="s">
        <v>183</v>
      </c>
      <c r="H1187" t="s">
        <v>66</v>
      </c>
      <c r="I1187" t="s">
        <v>27</v>
      </c>
      <c r="J1187" t="s">
        <v>185</v>
      </c>
      <c r="K1187">
        <v>5</v>
      </c>
      <c r="L1187" s="17">
        <v>15</v>
      </c>
      <c r="M1187" s="17">
        <v>16.083333333333332</v>
      </c>
      <c r="N1187" s="16">
        <v>184.25871592968858</v>
      </c>
      <c r="O1187" s="16">
        <v>154.07262794368225</v>
      </c>
      <c r="P1187" s="16"/>
      <c r="Q1187" s="16"/>
      <c r="R1187" s="16"/>
      <c r="S1187" s="16"/>
    </row>
    <row r="1188" spans="1:19" x14ac:dyDescent="0.2">
      <c r="A1188" t="s">
        <v>30</v>
      </c>
      <c r="B1188" t="s">
        <v>37</v>
      </c>
      <c r="C1188" t="s">
        <v>29</v>
      </c>
      <c r="D1188" t="s">
        <v>16</v>
      </c>
      <c r="E1188" t="s">
        <v>184</v>
      </c>
      <c r="F1188" t="s">
        <v>184</v>
      </c>
      <c r="G1188" t="s">
        <v>183</v>
      </c>
      <c r="H1188" t="s">
        <v>66</v>
      </c>
      <c r="I1188" t="s">
        <v>27</v>
      </c>
      <c r="J1188" t="s">
        <v>185</v>
      </c>
      <c r="K1188">
        <v>7</v>
      </c>
      <c r="L1188" s="17">
        <v>13.75</v>
      </c>
      <c r="M1188" s="17">
        <v>14.833333333333334</v>
      </c>
      <c r="N1188" s="16">
        <v>184.25871592968858</v>
      </c>
      <c r="O1188" s="16">
        <v>154.07262794368225</v>
      </c>
      <c r="P1188" s="16"/>
      <c r="Q1188" s="16"/>
      <c r="R1188" s="16"/>
      <c r="S1188" s="16"/>
    </row>
    <row r="1189" spans="1:19" x14ac:dyDescent="0.2">
      <c r="A1189" t="s">
        <v>30</v>
      </c>
      <c r="B1189" t="s">
        <v>37</v>
      </c>
      <c r="C1189" t="s">
        <v>29</v>
      </c>
      <c r="D1189" t="s">
        <v>16</v>
      </c>
      <c r="E1189" t="s">
        <v>184</v>
      </c>
      <c r="F1189" t="s">
        <v>184</v>
      </c>
      <c r="G1189" t="s">
        <v>183</v>
      </c>
      <c r="H1189" t="s">
        <v>66</v>
      </c>
      <c r="I1189" t="s">
        <v>27</v>
      </c>
      <c r="J1189" t="s">
        <v>213</v>
      </c>
      <c r="K1189">
        <v>1</v>
      </c>
      <c r="L1189" s="17">
        <v>17.666666666666668</v>
      </c>
      <c r="M1189" s="17">
        <v>18.666666666666668</v>
      </c>
      <c r="N1189" s="16">
        <v>184.25871592968858</v>
      </c>
      <c r="O1189" s="16">
        <v>154.07262794368225</v>
      </c>
      <c r="P1189" s="16"/>
      <c r="Q1189" s="16"/>
      <c r="R1189" s="16"/>
      <c r="S1189" s="16"/>
    </row>
    <row r="1190" spans="1:19" x14ac:dyDescent="0.2">
      <c r="A1190" t="s">
        <v>30</v>
      </c>
      <c r="B1190" t="s">
        <v>37</v>
      </c>
      <c r="C1190" t="s">
        <v>29</v>
      </c>
      <c r="D1190" t="s">
        <v>16</v>
      </c>
      <c r="E1190" t="s">
        <v>184</v>
      </c>
      <c r="F1190" t="s">
        <v>184</v>
      </c>
      <c r="G1190" t="s">
        <v>183</v>
      </c>
      <c r="H1190" t="s">
        <v>66</v>
      </c>
      <c r="I1190" t="s">
        <v>27</v>
      </c>
      <c r="J1190" t="s">
        <v>809</v>
      </c>
      <c r="K1190">
        <v>6</v>
      </c>
      <c r="L1190" s="17">
        <v>10.5</v>
      </c>
      <c r="M1190" s="17">
        <v>11.5</v>
      </c>
      <c r="N1190" s="16">
        <v>184.25871592968858</v>
      </c>
      <c r="O1190" s="16">
        <v>154.07262794368225</v>
      </c>
      <c r="P1190" s="16"/>
      <c r="Q1190" s="16"/>
      <c r="R1190" s="16"/>
      <c r="S1190" s="16"/>
    </row>
    <row r="1191" spans="1:19" x14ac:dyDescent="0.2">
      <c r="A1191" t="s">
        <v>30</v>
      </c>
      <c r="B1191" t="s">
        <v>37</v>
      </c>
      <c r="C1191" t="s">
        <v>29</v>
      </c>
      <c r="D1191" t="s">
        <v>16</v>
      </c>
      <c r="E1191" t="s">
        <v>184</v>
      </c>
      <c r="F1191" t="s">
        <v>184</v>
      </c>
      <c r="G1191" t="s">
        <v>183</v>
      </c>
      <c r="H1191" t="s">
        <v>66</v>
      </c>
      <c r="I1191" t="s">
        <v>27</v>
      </c>
      <c r="J1191" t="s">
        <v>809</v>
      </c>
      <c r="K1191">
        <v>7</v>
      </c>
      <c r="L1191" s="17">
        <v>11.916666666666666</v>
      </c>
      <c r="M1191" s="17">
        <v>12.916666666666666</v>
      </c>
      <c r="N1191" s="16">
        <v>184.25871592968858</v>
      </c>
      <c r="O1191" s="16">
        <v>154.07262794368225</v>
      </c>
      <c r="P1191" s="16"/>
      <c r="Q1191" s="16"/>
      <c r="R1191" s="16"/>
      <c r="S1191" s="16"/>
    </row>
    <row r="1192" spans="1:19" x14ac:dyDescent="0.2">
      <c r="A1192" t="s">
        <v>30</v>
      </c>
      <c r="B1192" t="s">
        <v>37</v>
      </c>
      <c r="C1192" t="s">
        <v>29</v>
      </c>
      <c r="D1192" t="s">
        <v>16</v>
      </c>
      <c r="E1192" t="s">
        <v>184</v>
      </c>
      <c r="F1192" t="s">
        <v>184</v>
      </c>
      <c r="G1192" t="s">
        <v>183</v>
      </c>
      <c r="H1192" t="s">
        <v>66</v>
      </c>
      <c r="I1192" t="s">
        <v>27</v>
      </c>
      <c r="J1192" t="s">
        <v>784</v>
      </c>
      <c r="K1192">
        <v>5</v>
      </c>
      <c r="L1192" s="17">
        <v>15.25</v>
      </c>
      <c r="M1192" s="17">
        <v>16.333333333333332</v>
      </c>
      <c r="N1192" s="16">
        <v>184.25871592968858</v>
      </c>
      <c r="O1192" s="16">
        <v>154.07262794368225</v>
      </c>
      <c r="P1192" s="16"/>
      <c r="Q1192" s="16"/>
      <c r="R1192" s="16"/>
      <c r="S1192" s="16"/>
    </row>
    <row r="1193" spans="1:19" x14ac:dyDescent="0.2">
      <c r="A1193" t="s">
        <v>30</v>
      </c>
      <c r="B1193" t="s">
        <v>37</v>
      </c>
      <c r="C1193" t="s">
        <v>29</v>
      </c>
      <c r="D1193" t="s">
        <v>16</v>
      </c>
      <c r="E1193" t="s">
        <v>184</v>
      </c>
      <c r="F1193" t="s">
        <v>184</v>
      </c>
      <c r="G1193" t="s">
        <v>183</v>
      </c>
      <c r="H1193" t="s">
        <v>66</v>
      </c>
      <c r="I1193" t="s">
        <v>27</v>
      </c>
      <c r="J1193" t="s">
        <v>820</v>
      </c>
      <c r="K1193">
        <v>7</v>
      </c>
      <c r="L1193" s="17">
        <v>3.3333333333333335</v>
      </c>
      <c r="M1193" s="17">
        <v>4.333333333333333</v>
      </c>
      <c r="N1193" s="16">
        <v>184.25871592968858</v>
      </c>
      <c r="O1193" s="16">
        <v>154.07262794368225</v>
      </c>
      <c r="P1193" s="16"/>
      <c r="Q1193" s="16"/>
      <c r="R1193" s="16"/>
      <c r="S1193" s="16"/>
    </row>
    <row r="1194" spans="1:19" x14ac:dyDescent="0.2">
      <c r="A1194" t="s">
        <v>30</v>
      </c>
      <c r="B1194" t="s">
        <v>37</v>
      </c>
      <c r="C1194" t="s">
        <v>29</v>
      </c>
      <c r="D1194" t="s">
        <v>16</v>
      </c>
      <c r="E1194" t="s">
        <v>184</v>
      </c>
      <c r="F1194" t="s">
        <v>184</v>
      </c>
      <c r="G1194" t="s">
        <v>184</v>
      </c>
      <c r="H1194" t="s">
        <v>27</v>
      </c>
      <c r="I1194" t="s">
        <v>66</v>
      </c>
      <c r="J1194" t="s">
        <v>456</v>
      </c>
      <c r="K1194">
        <v>1</v>
      </c>
      <c r="L1194" s="17">
        <v>23.75</v>
      </c>
      <c r="M1194" s="17">
        <v>0.91666666666666663</v>
      </c>
      <c r="N1194" s="16">
        <v>184.25871592968858</v>
      </c>
      <c r="O1194" s="16">
        <v>154.07262794368225</v>
      </c>
      <c r="P1194" s="16"/>
      <c r="Q1194" s="16"/>
      <c r="R1194" s="16"/>
      <c r="S1194" s="16"/>
    </row>
    <row r="1195" spans="1:19" x14ac:dyDescent="0.2">
      <c r="A1195" t="s">
        <v>30</v>
      </c>
      <c r="B1195" t="s">
        <v>37</v>
      </c>
      <c r="C1195" t="s">
        <v>29</v>
      </c>
      <c r="D1195" t="s">
        <v>16</v>
      </c>
      <c r="E1195" t="s">
        <v>184</v>
      </c>
      <c r="F1195" t="s">
        <v>184</v>
      </c>
      <c r="G1195" t="s">
        <v>184</v>
      </c>
      <c r="H1195" t="s">
        <v>27</v>
      </c>
      <c r="I1195" t="s">
        <v>66</v>
      </c>
      <c r="J1195" t="s">
        <v>456</v>
      </c>
      <c r="K1195">
        <v>2</v>
      </c>
      <c r="L1195" s="17">
        <v>23.75</v>
      </c>
      <c r="M1195" s="17">
        <v>0.91666666666666663</v>
      </c>
      <c r="N1195" s="16">
        <v>184.25871592968858</v>
      </c>
      <c r="O1195" s="16">
        <v>154.07262794368225</v>
      </c>
      <c r="P1195" s="16"/>
      <c r="Q1195" s="16"/>
      <c r="R1195" s="16"/>
      <c r="S1195" s="16"/>
    </row>
    <row r="1196" spans="1:19" x14ac:dyDescent="0.2">
      <c r="A1196" t="s">
        <v>30</v>
      </c>
      <c r="B1196" t="s">
        <v>37</v>
      </c>
      <c r="C1196" t="s">
        <v>29</v>
      </c>
      <c r="D1196" t="s">
        <v>16</v>
      </c>
      <c r="E1196" t="s">
        <v>184</v>
      </c>
      <c r="F1196" t="s">
        <v>184</v>
      </c>
      <c r="G1196" t="s">
        <v>184</v>
      </c>
      <c r="H1196" t="s">
        <v>27</v>
      </c>
      <c r="I1196" t="s">
        <v>66</v>
      </c>
      <c r="J1196" t="s">
        <v>456</v>
      </c>
      <c r="K1196">
        <v>3</v>
      </c>
      <c r="L1196" s="17">
        <v>23.75</v>
      </c>
      <c r="M1196" s="17">
        <v>0.91666666666666663</v>
      </c>
      <c r="N1196" s="16">
        <v>184.25871592968858</v>
      </c>
      <c r="O1196" s="16">
        <v>154.07262794368225</v>
      </c>
      <c r="P1196" s="16"/>
      <c r="Q1196" s="16"/>
      <c r="R1196" s="16"/>
      <c r="S1196" s="16"/>
    </row>
    <row r="1197" spans="1:19" x14ac:dyDescent="0.2">
      <c r="A1197" t="s">
        <v>30</v>
      </c>
      <c r="B1197" t="s">
        <v>37</v>
      </c>
      <c r="C1197" t="s">
        <v>29</v>
      </c>
      <c r="D1197" t="s">
        <v>16</v>
      </c>
      <c r="E1197" t="s">
        <v>184</v>
      </c>
      <c r="F1197" t="s">
        <v>184</v>
      </c>
      <c r="G1197" t="s">
        <v>184</v>
      </c>
      <c r="H1197" t="s">
        <v>27</v>
      </c>
      <c r="I1197" t="s">
        <v>66</v>
      </c>
      <c r="J1197" t="s">
        <v>456</v>
      </c>
      <c r="K1197">
        <v>4</v>
      </c>
      <c r="L1197" s="17">
        <v>23.75</v>
      </c>
      <c r="M1197" s="17">
        <v>0.91666666666666663</v>
      </c>
      <c r="N1197" s="16">
        <v>184.25871592968858</v>
      </c>
      <c r="O1197" s="16">
        <v>154.07262794368225</v>
      </c>
      <c r="P1197" s="16"/>
      <c r="Q1197" s="16"/>
      <c r="R1197" s="16"/>
      <c r="S1197" s="16"/>
    </row>
    <row r="1198" spans="1:19" x14ac:dyDescent="0.2">
      <c r="A1198" t="s">
        <v>30</v>
      </c>
      <c r="B1198" t="s">
        <v>37</v>
      </c>
      <c r="C1198" t="s">
        <v>29</v>
      </c>
      <c r="D1198" t="s">
        <v>16</v>
      </c>
      <c r="E1198" t="s">
        <v>184</v>
      </c>
      <c r="F1198" t="s">
        <v>184</v>
      </c>
      <c r="G1198" t="s">
        <v>184</v>
      </c>
      <c r="H1198" t="s">
        <v>27</v>
      </c>
      <c r="I1198" t="s">
        <v>66</v>
      </c>
      <c r="J1198" t="s">
        <v>456</v>
      </c>
      <c r="K1198">
        <v>5</v>
      </c>
      <c r="L1198" s="17">
        <v>23.75</v>
      </c>
      <c r="M1198" s="17">
        <v>0.91666666666666663</v>
      </c>
      <c r="N1198" s="16">
        <v>184.25871592968858</v>
      </c>
      <c r="O1198" s="16">
        <v>154.07262794368225</v>
      </c>
      <c r="P1198" s="16"/>
      <c r="Q1198" s="16"/>
      <c r="R1198" s="16"/>
      <c r="S1198" s="16"/>
    </row>
    <row r="1199" spans="1:19" x14ac:dyDescent="0.2">
      <c r="A1199" t="s">
        <v>30</v>
      </c>
      <c r="B1199" t="s">
        <v>37</v>
      </c>
      <c r="C1199" t="s">
        <v>29</v>
      </c>
      <c r="D1199" t="s">
        <v>16</v>
      </c>
      <c r="E1199" t="s">
        <v>184</v>
      </c>
      <c r="F1199" t="s">
        <v>184</v>
      </c>
      <c r="G1199" t="s">
        <v>184</v>
      </c>
      <c r="H1199" t="s">
        <v>27</v>
      </c>
      <c r="I1199" t="s">
        <v>66</v>
      </c>
      <c r="J1199" t="s">
        <v>456</v>
      </c>
      <c r="K1199">
        <v>6</v>
      </c>
      <c r="L1199" s="17">
        <v>23.75</v>
      </c>
      <c r="M1199" s="17">
        <v>0.91666666666666663</v>
      </c>
      <c r="N1199" s="16">
        <v>184.25871592968858</v>
      </c>
      <c r="O1199" s="16">
        <v>154.07262794368225</v>
      </c>
      <c r="P1199" s="16"/>
      <c r="Q1199" s="16"/>
      <c r="R1199" s="16"/>
      <c r="S1199" s="16"/>
    </row>
    <row r="1200" spans="1:19" x14ac:dyDescent="0.2">
      <c r="A1200" t="s">
        <v>30</v>
      </c>
      <c r="B1200" t="s">
        <v>37</v>
      </c>
      <c r="C1200" t="s">
        <v>29</v>
      </c>
      <c r="D1200" t="s">
        <v>16</v>
      </c>
      <c r="E1200" t="s">
        <v>184</v>
      </c>
      <c r="F1200" t="s">
        <v>184</v>
      </c>
      <c r="G1200" t="s">
        <v>184</v>
      </c>
      <c r="H1200" t="s">
        <v>27</v>
      </c>
      <c r="I1200" t="s">
        <v>66</v>
      </c>
      <c r="J1200" t="s">
        <v>456</v>
      </c>
      <c r="K1200">
        <v>7</v>
      </c>
      <c r="L1200" s="17">
        <v>23.75</v>
      </c>
      <c r="M1200" s="17">
        <v>0.91666666666666663</v>
      </c>
      <c r="N1200" s="16">
        <v>184.25871592968858</v>
      </c>
      <c r="O1200" s="16">
        <v>154.07262794368225</v>
      </c>
      <c r="P1200" s="16"/>
      <c r="Q1200" s="16"/>
      <c r="R1200" s="16"/>
      <c r="S1200" s="16"/>
    </row>
    <row r="1201" spans="1:19" x14ac:dyDescent="0.2">
      <c r="A1201" t="s">
        <v>30</v>
      </c>
      <c r="B1201" t="s">
        <v>37</v>
      </c>
      <c r="C1201" t="s">
        <v>29</v>
      </c>
      <c r="D1201" t="s">
        <v>16</v>
      </c>
      <c r="E1201" t="s">
        <v>184</v>
      </c>
      <c r="F1201" t="s">
        <v>184</v>
      </c>
      <c r="G1201" t="s">
        <v>184</v>
      </c>
      <c r="H1201" t="s">
        <v>27</v>
      </c>
      <c r="I1201" t="s">
        <v>66</v>
      </c>
      <c r="J1201" t="s">
        <v>411</v>
      </c>
      <c r="K1201">
        <v>1</v>
      </c>
      <c r="L1201" s="17">
        <v>2.0833333333333335</v>
      </c>
      <c r="M1201" s="17">
        <v>3.25</v>
      </c>
      <c r="N1201" s="16">
        <v>184.25871592968858</v>
      </c>
      <c r="O1201" s="16">
        <v>154.07262794368225</v>
      </c>
      <c r="P1201" s="16"/>
      <c r="Q1201" s="16"/>
      <c r="R1201" s="16"/>
      <c r="S1201" s="16"/>
    </row>
    <row r="1202" spans="1:19" x14ac:dyDescent="0.2">
      <c r="A1202" t="s">
        <v>30</v>
      </c>
      <c r="B1202" t="s">
        <v>37</v>
      </c>
      <c r="C1202" t="s">
        <v>29</v>
      </c>
      <c r="D1202" t="s">
        <v>16</v>
      </c>
      <c r="E1202" t="s">
        <v>184</v>
      </c>
      <c r="F1202" t="s">
        <v>184</v>
      </c>
      <c r="G1202" t="s">
        <v>184</v>
      </c>
      <c r="H1202" t="s">
        <v>27</v>
      </c>
      <c r="I1202" t="s">
        <v>66</v>
      </c>
      <c r="J1202" t="s">
        <v>411</v>
      </c>
      <c r="K1202">
        <v>2</v>
      </c>
      <c r="L1202" s="17">
        <v>2.0833333333333335</v>
      </c>
      <c r="M1202" s="17">
        <v>3.25</v>
      </c>
      <c r="N1202" s="16">
        <v>184.25871592968858</v>
      </c>
      <c r="O1202" s="16">
        <v>154.07262794368225</v>
      </c>
      <c r="P1202" s="16"/>
      <c r="Q1202" s="16"/>
      <c r="R1202" s="16"/>
      <c r="S1202" s="16"/>
    </row>
    <row r="1203" spans="1:19" x14ac:dyDescent="0.2">
      <c r="A1203" t="s">
        <v>30</v>
      </c>
      <c r="B1203" t="s">
        <v>37</v>
      </c>
      <c r="C1203" t="s">
        <v>29</v>
      </c>
      <c r="D1203" t="s">
        <v>16</v>
      </c>
      <c r="E1203" t="s">
        <v>184</v>
      </c>
      <c r="F1203" t="s">
        <v>184</v>
      </c>
      <c r="G1203" t="s">
        <v>184</v>
      </c>
      <c r="H1203" t="s">
        <v>27</v>
      </c>
      <c r="I1203" t="s">
        <v>66</v>
      </c>
      <c r="J1203" t="s">
        <v>411</v>
      </c>
      <c r="K1203">
        <v>3</v>
      </c>
      <c r="L1203" s="17">
        <v>2.0833333333333335</v>
      </c>
      <c r="M1203" s="17">
        <v>3.25</v>
      </c>
      <c r="N1203" s="16">
        <v>184.25871592968858</v>
      </c>
      <c r="O1203" s="16">
        <v>154.07262794368225</v>
      </c>
      <c r="P1203" s="16"/>
      <c r="Q1203" s="16"/>
      <c r="R1203" s="16"/>
      <c r="S1203" s="16"/>
    </row>
    <row r="1204" spans="1:19" x14ac:dyDescent="0.2">
      <c r="A1204" t="s">
        <v>30</v>
      </c>
      <c r="B1204" t="s">
        <v>37</v>
      </c>
      <c r="C1204" t="s">
        <v>29</v>
      </c>
      <c r="D1204" t="s">
        <v>16</v>
      </c>
      <c r="E1204" t="s">
        <v>184</v>
      </c>
      <c r="F1204" t="s">
        <v>184</v>
      </c>
      <c r="G1204" t="s">
        <v>184</v>
      </c>
      <c r="H1204" t="s">
        <v>27</v>
      </c>
      <c r="I1204" t="s">
        <v>66</v>
      </c>
      <c r="J1204" t="s">
        <v>411</v>
      </c>
      <c r="K1204">
        <v>4</v>
      </c>
      <c r="L1204" s="17">
        <v>2.0833333333333335</v>
      </c>
      <c r="M1204" s="17">
        <v>3.25</v>
      </c>
      <c r="N1204" s="16">
        <v>184.25871592968858</v>
      </c>
      <c r="O1204" s="16">
        <v>154.07262794368225</v>
      </c>
      <c r="P1204" s="16"/>
      <c r="Q1204" s="16"/>
      <c r="R1204" s="16"/>
      <c r="S1204" s="16"/>
    </row>
    <row r="1205" spans="1:19" x14ac:dyDescent="0.2">
      <c r="A1205" t="s">
        <v>30</v>
      </c>
      <c r="B1205" t="s">
        <v>37</v>
      </c>
      <c r="C1205" t="s">
        <v>29</v>
      </c>
      <c r="D1205" t="s">
        <v>16</v>
      </c>
      <c r="E1205" t="s">
        <v>184</v>
      </c>
      <c r="F1205" t="s">
        <v>184</v>
      </c>
      <c r="G1205" t="s">
        <v>184</v>
      </c>
      <c r="H1205" t="s">
        <v>27</v>
      </c>
      <c r="I1205" t="s">
        <v>66</v>
      </c>
      <c r="J1205" t="s">
        <v>411</v>
      </c>
      <c r="K1205">
        <v>5</v>
      </c>
      <c r="L1205" s="17">
        <v>2.0833333333333335</v>
      </c>
      <c r="M1205" s="17">
        <v>3.25</v>
      </c>
      <c r="N1205" s="16">
        <v>184.25871592968858</v>
      </c>
      <c r="O1205" s="16">
        <v>154.07262794368225</v>
      </c>
      <c r="P1205" s="16"/>
      <c r="Q1205" s="16"/>
      <c r="R1205" s="16"/>
      <c r="S1205" s="16"/>
    </row>
    <row r="1206" spans="1:19" x14ac:dyDescent="0.2">
      <c r="A1206" t="s">
        <v>30</v>
      </c>
      <c r="B1206" t="s">
        <v>37</v>
      </c>
      <c r="C1206" t="s">
        <v>29</v>
      </c>
      <c r="D1206" t="s">
        <v>16</v>
      </c>
      <c r="E1206" t="s">
        <v>184</v>
      </c>
      <c r="F1206" t="s">
        <v>184</v>
      </c>
      <c r="G1206" t="s">
        <v>184</v>
      </c>
      <c r="H1206" t="s">
        <v>27</v>
      </c>
      <c r="I1206" t="s">
        <v>66</v>
      </c>
      <c r="J1206" t="s">
        <v>411</v>
      </c>
      <c r="K1206">
        <v>6</v>
      </c>
      <c r="L1206" s="17">
        <v>2.0833333333333335</v>
      </c>
      <c r="M1206" s="17">
        <v>3.25</v>
      </c>
      <c r="N1206" s="16">
        <v>184.25871592968858</v>
      </c>
      <c r="O1206" s="16">
        <v>154.07262794368225</v>
      </c>
      <c r="P1206" s="16"/>
      <c r="Q1206" s="16"/>
      <c r="R1206" s="16"/>
      <c r="S1206" s="16"/>
    </row>
    <row r="1207" spans="1:19" x14ac:dyDescent="0.2">
      <c r="A1207" t="s">
        <v>30</v>
      </c>
      <c r="B1207" t="s">
        <v>37</v>
      </c>
      <c r="C1207" t="s">
        <v>29</v>
      </c>
      <c r="D1207" t="s">
        <v>16</v>
      </c>
      <c r="E1207" t="s">
        <v>184</v>
      </c>
      <c r="F1207" t="s">
        <v>184</v>
      </c>
      <c r="G1207" t="s">
        <v>184</v>
      </c>
      <c r="H1207" t="s">
        <v>27</v>
      </c>
      <c r="I1207" t="s">
        <v>66</v>
      </c>
      <c r="J1207" t="s">
        <v>411</v>
      </c>
      <c r="K1207">
        <v>7</v>
      </c>
      <c r="L1207" s="17">
        <v>2.1666666666666665</v>
      </c>
      <c r="M1207" s="17">
        <v>3.3333333333333335</v>
      </c>
      <c r="N1207" s="16">
        <v>184.25871592968858</v>
      </c>
      <c r="O1207" s="16">
        <v>154.07262794368225</v>
      </c>
      <c r="P1207" s="16"/>
      <c r="Q1207" s="16"/>
      <c r="R1207" s="16"/>
      <c r="S1207" s="16"/>
    </row>
    <row r="1208" spans="1:19" x14ac:dyDescent="0.2">
      <c r="A1208" t="s">
        <v>30</v>
      </c>
      <c r="B1208" t="s">
        <v>37</v>
      </c>
      <c r="C1208" t="s">
        <v>29</v>
      </c>
      <c r="D1208" t="s">
        <v>16</v>
      </c>
      <c r="E1208" t="s">
        <v>184</v>
      </c>
      <c r="F1208" t="s">
        <v>184</v>
      </c>
      <c r="G1208" t="s">
        <v>184</v>
      </c>
      <c r="H1208" t="s">
        <v>27</v>
      </c>
      <c r="I1208" t="s">
        <v>66</v>
      </c>
      <c r="J1208" t="s">
        <v>188</v>
      </c>
      <c r="K1208">
        <v>1</v>
      </c>
      <c r="L1208" s="17">
        <v>5.666666666666667</v>
      </c>
      <c r="M1208" s="17">
        <v>6.833333333333333</v>
      </c>
      <c r="N1208" s="16">
        <v>184.25871592968858</v>
      </c>
      <c r="O1208" s="16">
        <v>154.07262794368225</v>
      </c>
      <c r="P1208" s="16"/>
      <c r="Q1208" s="16"/>
      <c r="R1208" s="16"/>
      <c r="S1208" s="16"/>
    </row>
    <row r="1209" spans="1:19" x14ac:dyDescent="0.2">
      <c r="A1209" t="s">
        <v>30</v>
      </c>
      <c r="B1209" t="s">
        <v>37</v>
      </c>
      <c r="C1209" t="s">
        <v>29</v>
      </c>
      <c r="D1209" t="s">
        <v>16</v>
      </c>
      <c r="E1209" t="s">
        <v>184</v>
      </c>
      <c r="F1209" t="s">
        <v>184</v>
      </c>
      <c r="G1209" t="s">
        <v>184</v>
      </c>
      <c r="H1209" t="s">
        <v>27</v>
      </c>
      <c r="I1209" t="s">
        <v>66</v>
      </c>
      <c r="J1209" t="s">
        <v>188</v>
      </c>
      <c r="K1209">
        <v>2</v>
      </c>
      <c r="L1209" s="17">
        <v>5.666666666666667</v>
      </c>
      <c r="M1209" s="17">
        <v>6.833333333333333</v>
      </c>
      <c r="N1209" s="16">
        <v>184.25871592968858</v>
      </c>
      <c r="O1209" s="16">
        <v>154.07262794368225</v>
      </c>
      <c r="P1209" s="16"/>
      <c r="Q1209" s="16"/>
      <c r="R1209" s="16"/>
      <c r="S1209" s="16"/>
    </row>
    <row r="1210" spans="1:19" x14ac:dyDescent="0.2">
      <c r="A1210" t="s">
        <v>30</v>
      </c>
      <c r="B1210" t="s">
        <v>37</v>
      </c>
      <c r="C1210" t="s">
        <v>29</v>
      </c>
      <c r="D1210" t="s">
        <v>16</v>
      </c>
      <c r="E1210" t="s">
        <v>184</v>
      </c>
      <c r="F1210" t="s">
        <v>184</v>
      </c>
      <c r="G1210" t="s">
        <v>184</v>
      </c>
      <c r="H1210" t="s">
        <v>27</v>
      </c>
      <c r="I1210" t="s">
        <v>66</v>
      </c>
      <c r="J1210" t="s">
        <v>188</v>
      </c>
      <c r="K1210">
        <v>3</v>
      </c>
      <c r="L1210" s="17">
        <v>5.666666666666667</v>
      </c>
      <c r="M1210" s="17">
        <v>6.833333333333333</v>
      </c>
      <c r="N1210" s="16">
        <v>184.25871592968858</v>
      </c>
      <c r="O1210" s="16">
        <v>154.07262794368225</v>
      </c>
      <c r="P1210" s="16"/>
      <c r="Q1210" s="16"/>
      <c r="R1210" s="16"/>
      <c r="S1210" s="16"/>
    </row>
    <row r="1211" spans="1:19" x14ac:dyDescent="0.2">
      <c r="A1211" t="s">
        <v>30</v>
      </c>
      <c r="B1211" t="s">
        <v>37</v>
      </c>
      <c r="C1211" t="s">
        <v>29</v>
      </c>
      <c r="D1211" t="s">
        <v>16</v>
      </c>
      <c r="E1211" t="s">
        <v>184</v>
      </c>
      <c r="F1211" t="s">
        <v>184</v>
      </c>
      <c r="G1211" t="s">
        <v>184</v>
      </c>
      <c r="H1211" t="s">
        <v>27</v>
      </c>
      <c r="I1211" t="s">
        <v>66</v>
      </c>
      <c r="J1211" t="s">
        <v>188</v>
      </c>
      <c r="K1211">
        <v>4</v>
      </c>
      <c r="L1211" s="17">
        <v>5.5</v>
      </c>
      <c r="M1211" s="17">
        <v>6.666666666666667</v>
      </c>
      <c r="N1211" s="16">
        <v>184.25871592968858</v>
      </c>
      <c r="O1211" s="16">
        <v>154.07262794368225</v>
      </c>
      <c r="P1211" s="16"/>
      <c r="Q1211" s="16"/>
      <c r="R1211" s="16"/>
      <c r="S1211" s="16"/>
    </row>
    <row r="1212" spans="1:19" x14ac:dyDescent="0.2">
      <c r="A1212" t="s">
        <v>30</v>
      </c>
      <c r="B1212" t="s">
        <v>37</v>
      </c>
      <c r="C1212" t="s">
        <v>29</v>
      </c>
      <c r="D1212" t="s">
        <v>16</v>
      </c>
      <c r="E1212" t="s">
        <v>184</v>
      </c>
      <c r="F1212" t="s">
        <v>184</v>
      </c>
      <c r="G1212" t="s">
        <v>184</v>
      </c>
      <c r="H1212" t="s">
        <v>27</v>
      </c>
      <c r="I1212" t="s">
        <v>66</v>
      </c>
      <c r="J1212" t="s">
        <v>188</v>
      </c>
      <c r="K1212">
        <v>5</v>
      </c>
      <c r="L1212" s="17">
        <v>5.666666666666667</v>
      </c>
      <c r="M1212" s="17">
        <v>6.833333333333333</v>
      </c>
      <c r="N1212" s="16">
        <v>184.25871592968858</v>
      </c>
      <c r="O1212" s="16">
        <v>154.07262794368225</v>
      </c>
      <c r="P1212" s="16"/>
      <c r="Q1212" s="16"/>
      <c r="R1212" s="16"/>
      <c r="S1212" s="16"/>
    </row>
    <row r="1213" spans="1:19" x14ac:dyDescent="0.2">
      <c r="A1213" t="s">
        <v>30</v>
      </c>
      <c r="B1213" t="s">
        <v>37</v>
      </c>
      <c r="C1213" t="s">
        <v>29</v>
      </c>
      <c r="D1213" t="s">
        <v>16</v>
      </c>
      <c r="E1213" t="s">
        <v>184</v>
      </c>
      <c r="F1213" t="s">
        <v>184</v>
      </c>
      <c r="G1213" t="s">
        <v>184</v>
      </c>
      <c r="H1213" t="s">
        <v>27</v>
      </c>
      <c r="I1213" t="s">
        <v>66</v>
      </c>
      <c r="J1213" t="s">
        <v>188</v>
      </c>
      <c r="K1213">
        <v>6</v>
      </c>
      <c r="L1213" s="17">
        <v>5.666666666666667</v>
      </c>
      <c r="M1213" s="17">
        <v>6.833333333333333</v>
      </c>
      <c r="N1213" s="16">
        <v>184.25871592968858</v>
      </c>
      <c r="O1213" s="16">
        <v>154.07262794368225</v>
      </c>
      <c r="P1213" s="16"/>
      <c r="Q1213" s="16"/>
      <c r="R1213" s="16"/>
      <c r="S1213" s="16"/>
    </row>
    <row r="1214" spans="1:19" x14ac:dyDescent="0.2">
      <c r="A1214" t="s">
        <v>30</v>
      </c>
      <c r="B1214" t="s">
        <v>37</v>
      </c>
      <c r="C1214" t="s">
        <v>29</v>
      </c>
      <c r="D1214" t="s">
        <v>16</v>
      </c>
      <c r="E1214" t="s">
        <v>184</v>
      </c>
      <c r="F1214" t="s">
        <v>184</v>
      </c>
      <c r="G1214" t="s">
        <v>184</v>
      </c>
      <c r="H1214" t="s">
        <v>27</v>
      </c>
      <c r="I1214" t="s">
        <v>66</v>
      </c>
      <c r="J1214" t="s">
        <v>188</v>
      </c>
      <c r="K1214">
        <v>7</v>
      </c>
      <c r="L1214" s="17">
        <v>5.666666666666667</v>
      </c>
      <c r="M1214" s="17">
        <v>6.833333333333333</v>
      </c>
      <c r="N1214" s="16">
        <v>184.25871592968858</v>
      </c>
      <c r="O1214" s="16">
        <v>154.07262794368225</v>
      </c>
      <c r="P1214" s="16"/>
      <c r="Q1214" s="16"/>
      <c r="R1214" s="16"/>
      <c r="S1214" s="16"/>
    </row>
    <row r="1215" spans="1:19" x14ac:dyDescent="0.2">
      <c r="A1215" t="s">
        <v>30</v>
      </c>
      <c r="B1215" t="s">
        <v>37</v>
      </c>
      <c r="C1215" t="s">
        <v>29</v>
      </c>
      <c r="D1215" t="s">
        <v>16</v>
      </c>
      <c r="E1215" t="s">
        <v>184</v>
      </c>
      <c r="F1215" t="s">
        <v>184</v>
      </c>
      <c r="G1215" t="s">
        <v>184</v>
      </c>
      <c r="H1215" t="s">
        <v>27</v>
      </c>
      <c r="I1215" t="s">
        <v>66</v>
      </c>
      <c r="J1215" t="s">
        <v>476</v>
      </c>
      <c r="K1215">
        <v>1</v>
      </c>
      <c r="L1215" s="17">
        <v>9.5</v>
      </c>
      <c r="M1215" s="17">
        <v>10.666666666666666</v>
      </c>
      <c r="N1215" s="16">
        <v>184.25871592968858</v>
      </c>
      <c r="O1215" s="16">
        <v>154.07262794368225</v>
      </c>
      <c r="P1215" s="16"/>
      <c r="Q1215" s="16"/>
      <c r="R1215" s="16"/>
      <c r="S1215" s="16"/>
    </row>
    <row r="1216" spans="1:19" x14ac:dyDescent="0.2">
      <c r="A1216" t="s">
        <v>30</v>
      </c>
      <c r="B1216" t="s">
        <v>37</v>
      </c>
      <c r="C1216" t="s">
        <v>29</v>
      </c>
      <c r="D1216" t="s">
        <v>16</v>
      </c>
      <c r="E1216" t="s">
        <v>184</v>
      </c>
      <c r="F1216" t="s">
        <v>184</v>
      </c>
      <c r="G1216" t="s">
        <v>184</v>
      </c>
      <c r="H1216" t="s">
        <v>27</v>
      </c>
      <c r="I1216" t="s">
        <v>66</v>
      </c>
      <c r="J1216" t="s">
        <v>476</v>
      </c>
      <c r="K1216">
        <v>2</v>
      </c>
      <c r="L1216" s="17">
        <v>11.833333333333334</v>
      </c>
      <c r="M1216" s="17">
        <v>13</v>
      </c>
      <c r="N1216" s="16">
        <v>184.25871592968858</v>
      </c>
      <c r="O1216" s="16">
        <v>154.07262794368225</v>
      </c>
      <c r="P1216" s="16"/>
      <c r="Q1216" s="16"/>
      <c r="R1216" s="16"/>
      <c r="S1216" s="16"/>
    </row>
    <row r="1217" spans="1:19" x14ac:dyDescent="0.2">
      <c r="A1217" t="s">
        <v>30</v>
      </c>
      <c r="B1217" t="s">
        <v>37</v>
      </c>
      <c r="C1217" t="s">
        <v>29</v>
      </c>
      <c r="D1217" t="s">
        <v>16</v>
      </c>
      <c r="E1217" t="s">
        <v>184</v>
      </c>
      <c r="F1217" t="s">
        <v>184</v>
      </c>
      <c r="G1217" t="s">
        <v>184</v>
      </c>
      <c r="H1217" t="s">
        <v>27</v>
      </c>
      <c r="I1217" t="s">
        <v>66</v>
      </c>
      <c r="J1217" t="s">
        <v>476</v>
      </c>
      <c r="K1217">
        <v>3</v>
      </c>
      <c r="L1217" s="17">
        <v>11.666666666666666</v>
      </c>
      <c r="M1217" s="17">
        <v>12.833333333333334</v>
      </c>
      <c r="N1217" s="16">
        <v>184.25871592968858</v>
      </c>
      <c r="O1217" s="16">
        <v>154.07262794368225</v>
      </c>
      <c r="P1217" s="16"/>
      <c r="Q1217" s="16"/>
      <c r="R1217" s="16"/>
      <c r="S1217" s="16"/>
    </row>
    <row r="1218" spans="1:19" x14ac:dyDescent="0.2">
      <c r="A1218" t="s">
        <v>30</v>
      </c>
      <c r="B1218" t="s">
        <v>37</v>
      </c>
      <c r="C1218" t="s">
        <v>29</v>
      </c>
      <c r="D1218" t="s">
        <v>16</v>
      </c>
      <c r="E1218" t="s">
        <v>184</v>
      </c>
      <c r="F1218" t="s">
        <v>184</v>
      </c>
      <c r="G1218" t="s">
        <v>184</v>
      </c>
      <c r="H1218" t="s">
        <v>27</v>
      </c>
      <c r="I1218" t="s">
        <v>66</v>
      </c>
      <c r="J1218" t="s">
        <v>476</v>
      </c>
      <c r="K1218">
        <v>4</v>
      </c>
      <c r="L1218" s="17">
        <v>9.5</v>
      </c>
      <c r="M1218" s="17">
        <v>10.666666666666666</v>
      </c>
      <c r="N1218" s="16">
        <v>184.25871592968858</v>
      </c>
      <c r="O1218" s="16">
        <v>154.07262794368225</v>
      </c>
      <c r="P1218" s="16"/>
      <c r="Q1218" s="16"/>
      <c r="R1218" s="16"/>
      <c r="S1218" s="16"/>
    </row>
    <row r="1219" spans="1:19" x14ac:dyDescent="0.2">
      <c r="A1219" t="s">
        <v>30</v>
      </c>
      <c r="B1219" t="s">
        <v>37</v>
      </c>
      <c r="C1219" t="s">
        <v>29</v>
      </c>
      <c r="D1219" t="s">
        <v>16</v>
      </c>
      <c r="E1219" t="s">
        <v>184</v>
      </c>
      <c r="F1219" t="s">
        <v>184</v>
      </c>
      <c r="G1219" t="s">
        <v>184</v>
      </c>
      <c r="H1219" t="s">
        <v>27</v>
      </c>
      <c r="I1219" t="s">
        <v>66</v>
      </c>
      <c r="J1219" t="s">
        <v>476</v>
      </c>
      <c r="K1219">
        <v>5</v>
      </c>
      <c r="L1219" s="17">
        <v>9.5</v>
      </c>
      <c r="M1219" s="17">
        <v>10.666666666666666</v>
      </c>
      <c r="N1219" s="16">
        <v>184.25871592968858</v>
      </c>
      <c r="O1219" s="16">
        <v>154.07262794368225</v>
      </c>
      <c r="P1219" s="16"/>
      <c r="Q1219" s="16"/>
      <c r="R1219" s="16"/>
      <c r="S1219" s="16"/>
    </row>
    <row r="1220" spans="1:19" x14ac:dyDescent="0.2">
      <c r="A1220" t="s">
        <v>30</v>
      </c>
      <c r="B1220" t="s">
        <v>37</v>
      </c>
      <c r="C1220" t="s">
        <v>29</v>
      </c>
      <c r="D1220" t="s">
        <v>16</v>
      </c>
      <c r="E1220" t="s">
        <v>184</v>
      </c>
      <c r="F1220" t="s">
        <v>184</v>
      </c>
      <c r="G1220" t="s">
        <v>184</v>
      </c>
      <c r="H1220" t="s">
        <v>27</v>
      </c>
      <c r="I1220" t="s">
        <v>66</v>
      </c>
      <c r="J1220" t="s">
        <v>476</v>
      </c>
      <c r="K1220">
        <v>6</v>
      </c>
      <c r="L1220" s="17">
        <v>9.1666666666666661</v>
      </c>
      <c r="M1220" s="17">
        <v>10.333333333333334</v>
      </c>
      <c r="N1220" s="16">
        <v>184.25871592968858</v>
      </c>
      <c r="O1220" s="16">
        <v>154.07262794368225</v>
      </c>
      <c r="P1220" s="16"/>
      <c r="Q1220" s="16"/>
      <c r="R1220" s="16"/>
      <c r="S1220" s="16"/>
    </row>
    <row r="1221" spans="1:19" x14ac:dyDescent="0.2">
      <c r="A1221" t="s">
        <v>30</v>
      </c>
      <c r="B1221" t="s">
        <v>37</v>
      </c>
      <c r="C1221" t="s">
        <v>29</v>
      </c>
      <c r="D1221" t="s">
        <v>16</v>
      </c>
      <c r="E1221" t="s">
        <v>184</v>
      </c>
      <c r="F1221" t="s">
        <v>184</v>
      </c>
      <c r="G1221" t="s">
        <v>184</v>
      </c>
      <c r="H1221" t="s">
        <v>27</v>
      </c>
      <c r="I1221" t="s">
        <v>66</v>
      </c>
      <c r="J1221" t="s">
        <v>476</v>
      </c>
      <c r="K1221">
        <v>7</v>
      </c>
      <c r="L1221" s="17">
        <v>9.5</v>
      </c>
      <c r="M1221" s="17">
        <v>10.666666666666666</v>
      </c>
      <c r="N1221" s="16">
        <v>184.25871592968858</v>
      </c>
      <c r="O1221" s="16">
        <v>154.07262794368225</v>
      </c>
      <c r="P1221" s="16"/>
      <c r="Q1221" s="16"/>
      <c r="R1221" s="16"/>
      <c r="S1221" s="16"/>
    </row>
    <row r="1222" spans="1:19" x14ac:dyDescent="0.2">
      <c r="A1222" t="s">
        <v>30</v>
      </c>
      <c r="B1222" t="s">
        <v>37</v>
      </c>
      <c r="C1222" t="s">
        <v>29</v>
      </c>
      <c r="D1222" t="s">
        <v>16</v>
      </c>
      <c r="E1222" t="s">
        <v>184</v>
      </c>
      <c r="F1222" t="s">
        <v>184</v>
      </c>
      <c r="G1222" t="s">
        <v>184</v>
      </c>
      <c r="H1222" t="s">
        <v>27</v>
      </c>
      <c r="I1222" t="s">
        <v>66</v>
      </c>
      <c r="J1222" t="s">
        <v>425</v>
      </c>
      <c r="K1222">
        <v>1</v>
      </c>
      <c r="L1222" s="17">
        <v>11.583333333333334</v>
      </c>
      <c r="M1222" s="17">
        <v>12.75</v>
      </c>
      <c r="N1222" s="16">
        <v>184.25871592968858</v>
      </c>
      <c r="O1222" s="16">
        <v>154.07262794368225</v>
      </c>
      <c r="P1222" s="16"/>
      <c r="Q1222" s="16"/>
      <c r="R1222" s="16"/>
      <c r="S1222" s="16"/>
    </row>
    <row r="1223" spans="1:19" x14ac:dyDescent="0.2">
      <c r="A1223" t="s">
        <v>30</v>
      </c>
      <c r="B1223" t="s">
        <v>37</v>
      </c>
      <c r="C1223" t="s">
        <v>29</v>
      </c>
      <c r="D1223" t="s">
        <v>16</v>
      </c>
      <c r="E1223" t="s">
        <v>184</v>
      </c>
      <c r="F1223" t="s">
        <v>184</v>
      </c>
      <c r="G1223" t="s">
        <v>184</v>
      </c>
      <c r="H1223" t="s">
        <v>27</v>
      </c>
      <c r="I1223" t="s">
        <v>66</v>
      </c>
      <c r="J1223" t="s">
        <v>425</v>
      </c>
      <c r="K1223">
        <v>2</v>
      </c>
      <c r="L1223" s="17">
        <v>13.5</v>
      </c>
      <c r="M1223" s="17">
        <v>14.666666666666666</v>
      </c>
      <c r="N1223" s="16">
        <v>184.25871592968858</v>
      </c>
      <c r="O1223" s="16">
        <v>154.07262794368225</v>
      </c>
      <c r="P1223" s="16"/>
      <c r="Q1223" s="16"/>
      <c r="R1223" s="16"/>
      <c r="S1223" s="16"/>
    </row>
    <row r="1224" spans="1:19" x14ac:dyDescent="0.2">
      <c r="A1224" t="s">
        <v>30</v>
      </c>
      <c r="B1224" t="s">
        <v>37</v>
      </c>
      <c r="C1224" t="s">
        <v>29</v>
      </c>
      <c r="D1224" t="s">
        <v>16</v>
      </c>
      <c r="E1224" t="s">
        <v>184</v>
      </c>
      <c r="F1224" t="s">
        <v>184</v>
      </c>
      <c r="G1224" t="s">
        <v>184</v>
      </c>
      <c r="H1224" t="s">
        <v>27</v>
      </c>
      <c r="I1224" t="s">
        <v>66</v>
      </c>
      <c r="J1224" t="s">
        <v>425</v>
      </c>
      <c r="K1224">
        <v>3</v>
      </c>
      <c r="L1224" s="17">
        <v>12</v>
      </c>
      <c r="M1224" s="17">
        <v>13.166666666666666</v>
      </c>
      <c r="N1224" s="16">
        <v>184.25871592968858</v>
      </c>
      <c r="O1224" s="16">
        <v>154.07262794368225</v>
      </c>
      <c r="P1224" s="16"/>
      <c r="Q1224" s="16"/>
      <c r="R1224" s="16"/>
      <c r="S1224" s="16"/>
    </row>
    <row r="1225" spans="1:19" x14ac:dyDescent="0.2">
      <c r="A1225" t="s">
        <v>30</v>
      </c>
      <c r="B1225" t="s">
        <v>37</v>
      </c>
      <c r="C1225" t="s">
        <v>29</v>
      </c>
      <c r="D1225" t="s">
        <v>16</v>
      </c>
      <c r="E1225" t="s">
        <v>184</v>
      </c>
      <c r="F1225" t="s">
        <v>184</v>
      </c>
      <c r="G1225" t="s">
        <v>184</v>
      </c>
      <c r="H1225" t="s">
        <v>27</v>
      </c>
      <c r="I1225" t="s">
        <v>66</v>
      </c>
      <c r="J1225" t="s">
        <v>425</v>
      </c>
      <c r="K1225">
        <v>4</v>
      </c>
      <c r="L1225" s="17">
        <v>11.5</v>
      </c>
      <c r="M1225" s="17">
        <v>12.666666666666666</v>
      </c>
      <c r="N1225" s="16">
        <v>184.25871592968858</v>
      </c>
      <c r="O1225" s="16">
        <v>154.07262794368225</v>
      </c>
      <c r="P1225" s="16"/>
      <c r="Q1225" s="16"/>
      <c r="R1225" s="16"/>
      <c r="S1225" s="16"/>
    </row>
    <row r="1226" spans="1:19" x14ac:dyDescent="0.2">
      <c r="A1226" t="s">
        <v>30</v>
      </c>
      <c r="B1226" t="s">
        <v>37</v>
      </c>
      <c r="C1226" t="s">
        <v>29</v>
      </c>
      <c r="D1226" t="s">
        <v>16</v>
      </c>
      <c r="E1226" t="s">
        <v>184</v>
      </c>
      <c r="F1226" t="s">
        <v>184</v>
      </c>
      <c r="G1226" t="s">
        <v>184</v>
      </c>
      <c r="H1226" t="s">
        <v>27</v>
      </c>
      <c r="I1226" t="s">
        <v>66</v>
      </c>
      <c r="J1226" t="s">
        <v>425</v>
      </c>
      <c r="K1226">
        <v>5</v>
      </c>
      <c r="L1226" s="17">
        <v>13.25</v>
      </c>
      <c r="M1226" s="17">
        <v>14.416666666666666</v>
      </c>
      <c r="N1226" s="16">
        <v>184.25871592968858</v>
      </c>
      <c r="O1226" s="16">
        <v>154.07262794368225</v>
      </c>
      <c r="P1226" s="16"/>
      <c r="Q1226" s="16"/>
      <c r="R1226" s="16"/>
      <c r="S1226" s="16"/>
    </row>
    <row r="1227" spans="1:19" x14ac:dyDescent="0.2">
      <c r="A1227" t="s">
        <v>30</v>
      </c>
      <c r="B1227" t="s">
        <v>37</v>
      </c>
      <c r="C1227" t="s">
        <v>29</v>
      </c>
      <c r="D1227" t="s">
        <v>16</v>
      </c>
      <c r="E1227" t="s">
        <v>184</v>
      </c>
      <c r="F1227" t="s">
        <v>184</v>
      </c>
      <c r="G1227" t="s">
        <v>184</v>
      </c>
      <c r="H1227" t="s">
        <v>27</v>
      </c>
      <c r="I1227" t="s">
        <v>66</v>
      </c>
      <c r="J1227" t="s">
        <v>425</v>
      </c>
      <c r="K1227">
        <v>6</v>
      </c>
      <c r="L1227" s="17">
        <v>11.75</v>
      </c>
      <c r="M1227" s="17">
        <v>12.916666666666666</v>
      </c>
      <c r="N1227" s="16">
        <v>184.25871592968858</v>
      </c>
      <c r="O1227" s="16">
        <v>154.07262794368225</v>
      </c>
      <c r="P1227" s="16"/>
      <c r="Q1227" s="16"/>
      <c r="R1227" s="16"/>
      <c r="S1227" s="16"/>
    </row>
    <row r="1228" spans="1:19" x14ac:dyDescent="0.2">
      <c r="A1228" t="s">
        <v>30</v>
      </c>
      <c r="B1228" t="s">
        <v>37</v>
      </c>
      <c r="C1228" t="s">
        <v>29</v>
      </c>
      <c r="D1228" t="s">
        <v>16</v>
      </c>
      <c r="E1228" t="s">
        <v>184</v>
      </c>
      <c r="F1228" t="s">
        <v>184</v>
      </c>
      <c r="G1228" t="s">
        <v>184</v>
      </c>
      <c r="H1228" t="s">
        <v>27</v>
      </c>
      <c r="I1228" t="s">
        <v>66</v>
      </c>
      <c r="J1228" t="s">
        <v>425</v>
      </c>
      <c r="K1228">
        <v>7</v>
      </c>
      <c r="L1228" s="17">
        <v>11.75</v>
      </c>
      <c r="M1228" s="17">
        <v>12.916666666666666</v>
      </c>
      <c r="N1228" s="16">
        <v>184.25871592968858</v>
      </c>
      <c r="O1228" s="16">
        <v>154.07262794368225</v>
      </c>
      <c r="P1228" s="16"/>
      <c r="Q1228" s="16"/>
      <c r="R1228" s="16"/>
      <c r="S1228" s="16"/>
    </row>
    <row r="1229" spans="1:19" x14ac:dyDescent="0.2">
      <c r="A1229" t="s">
        <v>30</v>
      </c>
      <c r="B1229" t="s">
        <v>37</v>
      </c>
      <c r="C1229" t="s">
        <v>29</v>
      </c>
      <c r="D1229" t="s">
        <v>16</v>
      </c>
      <c r="E1229" t="s">
        <v>184</v>
      </c>
      <c r="F1229" t="s">
        <v>184</v>
      </c>
      <c r="G1229" t="s">
        <v>184</v>
      </c>
      <c r="H1229" t="s">
        <v>27</v>
      </c>
      <c r="I1229" t="s">
        <v>66</v>
      </c>
      <c r="J1229" t="s">
        <v>785</v>
      </c>
      <c r="K1229">
        <v>5</v>
      </c>
      <c r="L1229" s="17">
        <v>13.416666666666666</v>
      </c>
      <c r="M1229" s="17">
        <v>14.583333333333334</v>
      </c>
      <c r="N1229" s="16">
        <v>184.25871592968858</v>
      </c>
      <c r="O1229" s="16">
        <v>154.07262794368225</v>
      </c>
      <c r="P1229" s="16"/>
      <c r="Q1229" s="16"/>
      <c r="R1229" s="16"/>
      <c r="S1229" s="16"/>
    </row>
    <row r="1230" spans="1:19" x14ac:dyDescent="0.2">
      <c r="A1230" t="s">
        <v>30</v>
      </c>
      <c r="B1230" t="s">
        <v>37</v>
      </c>
      <c r="C1230" t="s">
        <v>29</v>
      </c>
      <c r="D1230" t="s">
        <v>16</v>
      </c>
      <c r="E1230" t="s">
        <v>28</v>
      </c>
      <c r="F1230" t="s">
        <v>28</v>
      </c>
      <c r="G1230" t="s">
        <v>26</v>
      </c>
      <c r="H1230" t="s">
        <v>19</v>
      </c>
      <c r="I1230" t="s">
        <v>27</v>
      </c>
      <c r="J1230" t="s">
        <v>116</v>
      </c>
      <c r="K1230">
        <v>1</v>
      </c>
      <c r="L1230" s="17">
        <v>1.5</v>
      </c>
      <c r="M1230" s="17">
        <v>2.3333333333333335</v>
      </c>
      <c r="N1230" s="16">
        <v>152.0752852438888</v>
      </c>
      <c r="O1230" s="16">
        <v>122.84237101537613</v>
      </c>
      <c r="P1230" s="16"/>
      <c r="Q1230" s="16"/>
      <c r="R1230" s="16"/>
      <c r="S1230" s="16"/>
    </row>
    <row r="1231" spans="1:19" x14ac:dyDescent="0.2">
      <c r="A1231" t="s">
        <v>30</v>
      </c>
      <c r="B1231" t="s">
        <v>37</v>
      </c>
      <c r="C1231" t="s">
        <v>29</v>
      </c>
      <c r="D1231" t="s">
        <v>16</v>
      </c>
      <c r="E1231" t="s">
        <v>28</v>
      </c>
      <c r="F1231" t="s">
        <v>28</v>
      </c>
      <c r="G1231" t="s">
        <v>26</v>
      </c>
      <c r="H1231" t="s">
        <v>19</v>
      </c>
      <c r="I1231" t="s">
        <v>27</v>
      </c>
      <c r="J1231" t="s">
        <v>116</v>
      </c>
      <c r="K1231">
        <v>2</v>
      </c>
      <c r="L1231" s="17">
        <v>1.5</v>
      </c>
      <c r="M1231" s="17">
        <v>2.3333333333333335</v>
      </c>
      <c r="N1231" s="16">
        <v>152.0752852438888</v>
      </c>
      <c r="O1231" s="16">
        <v>122.84237101537613</v>
      </c>
      <c r="P1231" s="16"/>
      <c r="Q1231" s="16"/>
      <c r="R1231" s="16"/>
      <c r="S1231" s="16"/>
    </row>
    <row r="1232" spans="1:19" x14ac:dyDescent="0.2">
      <c r="A1232" t="s">
        <v>30</v>
      </c>
      <c r="B1232" t="s">
        <v>37</v>
      </c>
      <c r="C1232" t="s">
        <v>29</v>
      </c>
      <c r="D1232" t="s">
        <v>16</v>
      </c>
      <c r="E1232" t="s">
        <v>28</v>
      </c>
      <c r="F1232" t="s">
        <v>28</v>
      </c>
      <c r="G1232" t="s">
        <v>26</v>
      </c>
      <c r="H1232" t="s">
        <v>19</v>
      </c>
      <c r="I1232" t="s">
        <v>27</v>
      </c>
      <c r="J1232" t="s">
        <v>116</v>
      </c>
      <c r="K1232">
        <v>3</v>
      </c>
      <c r="L1232" s="17">
        <v>1.5</v>
      </c>
      <c r="M1232" s="17">
        <v>2.3333333333333335</v>
      </c>
      <c r="N1232" s="16">
        <v>152.0752852438888</v>
      </c>
      <c r="O1232" s="16">
        <v>122.84237101537613</v>
      </c>
      <c r="P1232" s="16"/>
      <c r="Q1232" s="16"/>
      <c r="R1232" s="16"/>
      <c r="S1232" s="16"/>
    </row>
    <row r="1233" spans="1:19" x14ac:dyDescent="0.2">
      <c r="A1233" t="s">
        <v>30</v>
      </c>
      <c r="B1233" t="s">
        <v>37</v>
      </c>
      <c r="C1233" t="s">
        <v>29</v>
      </c>
      <c r="D1233" t="s">
        <v>16</v>
      </c>
      <c r="E1233" t="s">
        <v>28</v>
      </c>
      <c r="F1233" t="s">
        <v>28</v>
      </c>
      <c r="G1233" t="s">
        <v>26</v>
      </c>
      <c r="H1233" t="s">
        <v>19</v>
      </c>
      <c r="I1233" t="s">
        <v>27</v>
      </c>
      <c r="J1233" t="s">
        <v>116</v>
      </c>
      <c r="K1233">
        <v>4</v>
      </c>
      <c r="L1233" s="17">
        <v>1.9166666666666665</v>
      </c>
      <c r="M1233" s="17">
        <v>2.75</v>
      </c>
      <c r="N1233" s="16">
        <v>152.0752852438888</v>
      </c>
      <c r="O1233" s="16">
        <v>122.84237101537613</v>
      </c>
      <c r="P1233" s="16"/>
      <c r="Q1233" s="16"/>
      <c r="R1233" s="16"/>
      <c r="S1233" s="16"/>
    </row>
    <row r="1234" spans="1:19" x14ac:dyDescent="0.2">
      <c r="A1234" t="s">
        <v>30</v>
      </c>
      <c r="B1234" t="s">
        <v>37</v>
      </c>
      <c r="C1234" t="s">
        <v>29</v>
      </c>
      <c r="D1234" t="s">
        <v>16</v>
      </c>
      <c r="E1234" t="s">
        <v>28</v>
      </c>
      <c r="F1234" t="s">
        <v>28</v>
      </c>
      <c r="G1234" t="s">
        <v>26</v>
      </c>
      <c r="H1234" t="s">
        <v>19</v>
      </c>
      <c r="I1234" t="s">
        <v>27</v>
      </c>
      <c r="J1234" t="s">
        <v>116</v>
      </c>
      <c r="K1234">
        <v>5</v>
      </c>
      <c r="L1234" s="17">
        <v>1.5</v>
      </c>
      <c r="M1234" s="17">
        <v>2.3333333333333335</v>
      </c>
      <c r="N1234" s="16">
        <v>152.0752852438888</v>
      </c>
      <c r="O1234" s="16">
        <v>122.84237101537613</v>
      </c>
      <c r="P1234" s="16"/>
      <c r="Q1234" s="16"/>
      <c r="R1234" s="16"/>
      <c r="S1234" s="16"/>
    </row>
    <row r="1235" spans="1:19" x14ac:dyDescent="0.2">
      <c r="A1235" t="s">
        <v>30</v>
      </c>
      <c r="B1235" t="s">
        <v>37</v>
      </c>
      <c r="C1235" t="s">
        <v>29</v>
      </c>
      <c r="D1235" t="s">
        <v>16</v>
      </c>
      <c r="E1235" t="s">
        <v>28</v>
      </c>
      <c r="F1235" t="s">
        <v>28</v>
      </c>
      <c r="G1235" t="s">
        <v>26</v>
      </c>
      <c r="H1235" t="s">
        <v>19</v>
      </c>
      <c r="I1235" t="s">
        <v>27</v>
      </c>
      <c r="J1235" t="s">
        <v>116</v>
      </c>
      <c r="K1235">
        <v>6</v>
      </c>
      <c r="L1235" s="17">
        <v>1.5</v>
      </c>
      <c r="M1235" s="17">
        <v>2.3333333333333335</v>
      </c>
      <c r="N1235" s="16">
        <v>152.0752852438888</v>
      </c>
      <c r="O1235" s="16">
        <v>122.84237101537613</v>
      </c>
      <c r="P1235" s="16"/>
      <c r="Q1235" s="16"/>
      <c r="R1235" s="16"/>
      <c r="S1235" s="16"/>
    </row>
    <row r="1236" spans="1:19" x14ac:dyDescent="0.2">
      <c r="A1236" t="s">
        <v>30</v>
      </c>
      <c r="B1236" t="s">
        <v>37</v>
      </c>
      <c r="C1236" t="s">
        <v>29</v>
      </c>
      <c r="D1236" t="s">
        <v>16</v>
      </c>
      <c r="E1236" t="s">
        <v>28</v>
      </c>
      <c r="F1236" t="s">
        <v>28</v>
      </c>
      <c r="G1236" t="s">
        <v>26</v>
      </c>
      <c r="H1236" t="s">
        <v>19</v>
      </c>
      <c r="I1236" t="s">
        <v>27</v>
      </c>
      <c r="J1236" t="s">
        <v>116</v>
      </c>
      <c r="K1236">
        <v>7</v>
      </c>
      <c r="L1236" s="17">
        <v>1.5</v>
      </c>
      <c r="M1236" s="17">
        <v>2.3333333333333335</v>
      </c>
      <c r="N1236" s="16">
        <v>152.0752852438888</v>
      </c>
      <c r="O1236" s="16">
        <v>122.84237101537613</v>
      </c>
      <c r="P1236" s="16"/>
      <c r="Q1236" s="16"/>
      <c r="R1236" s="16"/>
      <c r="S1236" s="16"/>
    </row>
    <row r="1237" spans="1:19" x14ac:dyDescent="0.2">
      <c r="A1237" t="s">
        <v>30</v>
      </c>
      <c r="B1237" t="s">
        <v>37</v>
      </c>
      <c r="C1237" t="s">
        <v>29</v>
      </c>
      <c r="D1237" t="s">
        <v>16</v>
      </c>
      <c r="E1237" t="s">
        <v>28</v>
      </c>
      <c r="F1237" t="s">
        <v>28</v>
      </c>
      <c r="G1237" t="s">
        <v>26</v>
      </c>
      <c r="H1237" t="s">
        <v>19</v>
      </c>
      <c r="I1237" t="s">
        <v>27</v>
      </c>
      <c r="J1237" t="s">
        <v>157</v>
      </c>
      <c r="K1237">
        <v>1</v>
      </c>
      <c r="L1237" s="17">
        <v>10.583333333333334</v>
      </c>
      <c r="M1237" s="17">
        <v>11.416666666666666</v>
      </c>
      <c r="N1237" s="16">
        <v>152.0752852438888</v>
      </c>
      <c r="O1237" s="16">
        <v>122.84237101537613</v>
      </c>
      <c r="P1237" s="16"/>
      <c r="Q1237" s="16"/>
      <c r="R1237" s="16"/>
      <c r="S1237" s="16"/>
    </row>
    <row r="1238" spans="1:19" x14ac:dyDescent="0.2">
      <c r="A1238" t="s">
        <v>30</v>
      </c>
      <c r="B1238" t="s">
        <v>37</v>
      </c>
      <c r="C1238" t="s">
        <v>29</v>
      </c>
      <c r="D1238" t="s">
        <v>16</v>
      </c>
      <c r="E1238" t="s">
        <v>28</v>
      </c>
      <c r="F1238" t="s">
        <v>28</v>
      </c>
      <c r="G1238" t="s">
        <v>26</v>
      </c>
      <c r="H1238" t="s">
        <v>19</v>
      </c>
      <c r="I1238" t="s">
        <v>27</v>
      </c>
      <c r="J1238" t="s">
        <v>157</v>
      </c>
      <c r="K1238">
        <v>2</v>
      </c>
      <c r="L1238" s="17">
        <v>10.666666666666666</v>
      </c>
      <c r="M1238" s="17">
        <v>11.5</v>
      </c>
      <c r="N1238" s="16">
        <v>152.0752852438888</v>
      </c>
      <c r="O1238" s="16">
        <v>122.84237101537613</v>
      </c>
      <c r="P1238" s="16"/>
      <c r="Q1238" s="16"/>
      <c r="R1238" s="16"/>
      <c r="S1238" s="16"/>
    </row>
    <row r="1239" spans="1:19" x14ac:dyDescent="0.2">
      <c r="A1239" t="s">
        <v>30</v>
      </c>
      <c r="B1239" t="s">
        <v>37</v>
      </c>
      <c r="C1239" t="s">
        <v>29</v>
      </c>
      <c r="D1239" t="s">
        <v>16</v>
      </c>
      <c r="E1239" t="s">
        <v>28</v>
      </c>
      <c r="F1239" t="s">
        <v>28</v>
      </c>
      <c r="G1239" t="s">
        <v>26</v>
      </c>
      <c r="H1239" t="s">
        <v>19</v>
      </c>
      <c r="I1239" t="s">
        <v>27</v>
      </c>
      <c r="J1239" t="s">
        <v>157</v>
      </c>
      <c r="K1239">
        <v>3</v>
      </c>
      <c r="L1239" s="17">
        <v>10.5</v>
      </c>
      <c r="M1239" s="17">
        <v>11.333333333333334</v>
      </c>
      <c r="N1239" s="16">
        <v>152.0752852438888</v>
      </c>
      <c r="O1239" s="16">
        <v>122.84237101537613</v>
      </c>
      <c r="P1239" s="16"/>
      <c r="Q1239" s="16"/>
      <c r="R1239" s="16"/>
      <c r="S1239" s="16"/>
    </row>
    <row r="1240" spans="1:19" x14ac:dyDescent="0.2">
      <c r="A1240" t="s">
        <v>30</v>
      </c>
      <c r="B1240" t="s">
        <v>37</v>
      </c>
      <c r="C1240" t="s">
        <v>29</v>
      </c>
      <c r="D1240" t="s">
        <v>16</v>
      </c>
      <c r="E1240" t="s">
        <v>28</v>
      </c>
      <c r="F1240" t="s">
        <v>28</v>
      </c>
      <c r="G1240" t="s">
        <v>26</v>
      </c>
      <c r="H1240" t="s">
        <v>19</v>
      </c>
      <c r="I1240" t="s">
        <v>27</v>
      </c>
      <c r="J1240" t="s">
        <v>157</v>
      </c>
      <c r="K1240">
        <v>4</v>
      </c>
      <c r="L1240" s="17">
        <v>11.25</v>
      </c>
      <c r="M1240" s="17">
        <v>12.083333333333334</v>
      </c>
      <c r="N1240" s="16">
        <v>152.0752852438888</v>
      </c>
      <c r="O1240" s="16">
        <v>122.84237101537613</v>
      </c>
      <c r="P1240" s="16"/>
      <c r="Q1240" s="16"/>
      <c r="R1240" s="16"/>
      <c r="S1240" s="16"/>
    </row>
    <row r="1241" spans="1:19" x14ac:dyDescent="0.2">
      <c r="A1241" t="s">
        <v>30</v>
      </c>
      <c r="B1241" t="s">
        <v>37</v>
      </c>
      <c r="C1241" t="s">
        <v>29</v>
      </c>
      <c r="D1241" t="s">
        <v>16</v>
      </c>
      <c r="E1241" t="s">
        <v>28</v>
      </c>
      <c r="F1241" t="s">
        <v>28</v>
      </c>
      <c r="G1241" t="s">
        <v>26</v>
      </c>
      <c r="H1241" t="s">
        <v>19</v>
      </c>
      <c r="I1241" t="s">
        <v>27</v>
      </c>
      <c r="J1241" t="s">
        <v>157</v>
      </c>
      <c r="K1241">
        <v>5</v>
      </c>
      <c r="L1241" s="17">
        <v>11.583333333333334</v>
      </c>
      <c r="M1241" s="17">
        <v>12.416666666666666</v>
      </c>
      <c r="N1241" s="16">
        <v>152.0752852438888</v>
      </c>
      <c r="O1241" s="16">
        <v>122.84237101537613</v>
      </c>
      <c r="P1241" s="16"/>
      <c r="Q1241" s="16"/>
      <c r="R1241" s="16"/>
      <c r="S1241" s="16"/>
    </row>
    <row r="1242" spans="1:19" x14ac:dyDescent="0.2">
      <c r="A1242" t="s">
        <v>30</v>
      </c>
      <c r="B1242" t="s">
        <v>37</v>
      </c>
      <c r="C1242" t="s">
        <v>29</v>
      </c>
      <c r="D1242" t="s">
        <v>16</v>
      </c>
      <c r="E1242" t="s">
        <v>28</v>
      </c>
      <c r="F1242" t="s">
        <v>28</v>
      </c>
      <c r="G1242" t="s">
        <v>26</v>
      </c>
      <c r="H1242" t="s">
        <v>19</v>
      </c>
      <c r="I1242" t="s">
        <v>27</v>
      </c>
      <c r="J1242" t="s">
        <v>157</v>
      </c>
      <c r="K1242">
        <v>6</v>
      </c>
      <c r="L1242" s="17">
        <v>11.25</v>
      </c>
      <c r="M1242" s="17">
        <v>12.083333333333334</v>
      </c>
      <c r="N1242" s="16">
        <v>152.0752852438888</v>
      </c>
      <c r="O1242" s="16">
        <v>122.84237101537613</v>
      </c>
      <c r="P1242" s="16"/>
      <c r="Q1242" s="16"/>
      <c r="R1242" s="16"/>
      <c r="S1242" s="16"/>
    </row>
    <row r="1243" spans="1:19" x14ac:dyDescent="0.2">
      <c r="A1243" t="s">
        <v>30</v>
      </c>
      <c r="B1243" t="s">
        <v>37</v>
      </c>
      <c r="C1243" t="s">
        <v>29</v>
      </c>
      <c r="D1243" t="s">
        <v>16</v>
      </c>
      <c r="E1243" t="s">
        <v>28</v>
      </c>
      <c r="F1243" t="s">
        <v>28</v>
      </c>
      <c r="G1243" t="s">
        <v>26</v>
      </c>
      <c r="H1243" t="s">
        <v>19</v>
      </c>
      <c r="I1243" t="s">
        <v>27</v>
      </c>
      <c r="J1243" t="s">
        <v>157</v>
      </c>
      <c r="K1243">
        <v>7</v>
      </c>
      <c r="L1243" s="17">
        <v>11.25</v>
      </c>
      <c r="M1243" s="17">
        <v>12.083333333333334</v>
      </c>
      <c r="N1243" s="16">
        <v>152.0752852438888</v>
      </c>
      <c r="O1243" s="16">
        <v>122.84237101537613</v>
      </c>
      <c r="P1243" s="16"/>
      <c r="Q1243" s="16"/>
      <c r="R1243" s="16"/>
      <c r="S1243" s="16"/>
    </row>
    <row r="1244" spans="1:19" x14ac:dyDescent="0.2">
      <c r="A1244" t="s">
        <v>30</v>
      </c>
      <c r="B1244" t="s">
        <v>37</v>
      </c>
      <c r="C1244" t="s">
        <v>29</v>
      </c>
      <c r="D1244" t="s">
        <v>16</v>
      </c>
      <c r="E1244" t="s">
        <v>28</v>
      </c>
      <c r="F1244" t="s">
        <v>28</v>
      </c>
      <c r="G1244" t="s">
        <v>26</v>
      </c>
      <c r="H1244" t="s">
        <v>19</v>
      </c>
      <c r="I1244" t="s">
        <v>27</v>
      </c>
      <c r="J1244" t="s">
        <v>798</v>
      </c>
      <c r="K1244">
        <v>5</v>
      </c>
      <c r="L1244" s="17">
        <v>4.583333333333333</v>
      </c>
      <c r="M1244" s="17">
        <v>5.416666666666667</v>
      </c>
      <c r="N1244" s="16">
        <v>152.0752852438888</v>
      </c>
      <c r="O1244" s="16">
        <v>122.84237101537613</v>
      </c>
      <c r="P1244" s="16"/>
      <c r="Q1244" s="16"/>
      <c r="R1244" s="16"/>
      <c r="S1244" s="16"/>
    </row>
    <row r="1245" spans="1:19" x14ac:dyDescent="0.2">
      <c r="A1245" t="s">
        <v>30</v>
      </c>
      <c r="B1245" t="s">
        <v>37</v>
      </c>
      <c r="C1245" t="s">
        <v>29</v>
      </c>
      <c r="D1245" t="s">
        <v>16</v>
      </c>
      <c r="E1245" t="s">
        <v>28</v>
      </c>
      <c r="F1245" t="s">
        <v>28</v>
      </c>
      <c r="G1245" t="s">
        <v>26</v>
      </c>
      <c r="H1245" t="s">
        <v>19</v>
      </c>
      <c r="I1245" t="s">
        <v>27</v>
      </c>
      <c r="J1245" t="s">
        <v>798</v>
      </c>
      <c r="K1245">
        <v>7</v>
      </c>
      <c r="L1245" s="17">
        <v>4.833333333333333</v>
      </c>
      <c r="M1245" s="17">
        <v>5.666666666666667</v>
      </c>
      <c r="N1245" s="16">
        <v>152.0752852438888</v>
      </c>
      <c r="O1245" s="16">
        <v>122.84237101537613</v>
      </c>
      <c r="P1245" s="16"/>
      <c r="Q1245" s="16"/>
      <c r="R1245" s="16"/>
      <c r="S1245" s="16"/>
    </row>
    <row r="1246" spans="1:19" x14ac:dyDescent="0.2">
      <c r="A1246" t="s">
        <v>30</v>
      </c>
      <c r="B1246" t="s">
        <v>37</v>
      </c>
      <c r="C1246" t="s">
        <v>29</v>
      </c>
      <c r="D1246" t="s">
        <v>16</v>
      </c>
      <c r="E1246" t="s">
        <v>28</v>
      </c>
      <c r="F1246" t="s">
        <v>28</v>
      </c>
      <c r="G1246" t="s">
        <v>26</v>
      </c>
      <c r="H1246" t="s">
        <v>19</v>
      </c>
      <c r="I1246" t="s">
        <v>27</v>
      </c>
      <c r="J1246" t="s">
        <v>110</v>
      </c>
      <c r="K1246">
        <v>1</v>
      </c>
      <c r="L1246" s="17">
        <v>4.5</v>
      </c>
      <c r="M1246" s="17">
        <v>5.333333333333333</v>
      </c>
      <c r="N1246" s="16">
        <v>152.0752852438888</v>
      </c>
      <c r="O1246" s="16">
        <v>122.84237101537613</v>
      </c>
      <c r="P1246" s="16"/>
      <c r="Q1246" s="16"/>
      <c r="R1246" s="16"/>
      <c r="S1246" s="16"/>
    </row>
    <row r="1247" spans="1:19" x14ac:dyDescent="0.2">
      <c r="A1247" t="s">
        <v>30</v>
      </c>
      <c r="B1247" t="s">
        <v>37</v>
      </c>
      <c r="C1247" t="s">
        <v>29</v>
      </c>
      <c r="D1247" t="s">
        <v>16</v>
      </c>
      <c r="E1247" t="s">
        <v>28</v>
      </c>
      <c r="F1247" t="s">
        <v>28</v>
      </c>
      <c r="G1247" t="s">
        <v>26</v>
      </c>
      <c r="H1247" t="s">
        <v>19</v>
      </c>
      <c r="I1247" t="s">
        <v>27</v>
      </c>
      <c r="J1247" t="s">
        <v>110</v>
      </c>
      <c r="K1247">
        <v>2</v>
      </c>
      <c r="L1247" s="17">
        <v>4.5</v>
      </c>
      <c r="M1247" s="17">
        <v>5.333333333333333</v>
      </c>
      <c r="N1247" s="16">
        <v>152.0752852438888</v>
      </c>
      <c r="O1247" s="16">
        <v>122.84237101537613</v>
      </c>
      <c r="P1247" s="16"/>
      <c r="Q1247" s="16"/>
      <c r="R1247" s="16"/>
      <c r="S1247" s="16"/>
    </row>
    <row r="1248" spans="1:19" x14ac:dyDescent="0.2">
      <c r="A1248" t="s">
        <v>30</v>
      </c>
      <c r="B1248" t="s">
        <v>37</v>
      </c>
      <c r="C1248" t="s">
        <v>29</v>
      </c>
      <c r="D1248" t="s">
        <v>16</v>
      </c>
      <c r="E1248" t="s">
        <v>28</v>
      </c>
      <c r="F1248" t="s">
        <v>28</v>
      </c>
      <c r="G1248" t="s">
        <v>26</v>
      </c>
      <c r="H1248" t="s">
        <v>19</v>
      </c>
      <c r="I1248" t="s">
        <v>27</v>
      </c>
      <c r="J1248" t="s">
        <v>110</v>
      </c>
      <c r="K1248">
        <v>3</v>
      </c>
      <c r="L1248" s="17">
        <v>4.833333333333333</v>
      </c>
      <c r="M1248" s="17">
        <v>5.666666666666667</v>
      </c>
      <c r="N1248" s="16">
        <v>152.0752852438888</v>
      </c>
      <c r="O1248" s="16">
        <v>122.84237101537613</v>
      </c>
      <c r="P1248" s="16"/>
      <c r="Q1248" s="16"/>
      <c r="R1248" s="16"/>
      <c r="S1248" s="16"/>
    </row>
    <row r="1249" spans="1:19" x14ac:dyDescent="0.2">
      <c r="A1249" t="s">
        <v>30</v>
      </c>
      <c r="B1249" t="s">
        <v>37</v>
      </c>
      <c r="C1249" t="s">
        <v>29</v>
      </c>
      <c r="D1249" t="s">
        <v>16</v>
      </c>
      <c r="E1249" t="s">
        <v>28</v>
      </c>
      <c r="F1249" t="s">
        <v>28</v>
      </c>
      <c r="G1249" t="s">
        <v>26</v>
      </c>
      <c r="H1249" t="s">
        <v>19</v>
      </c>
      <c r="I1249" t="s">
        <v>27</v>
      </c>
      <c r="J1249" t="s">
        <v>110</v>
      </c>
      <c r="K1249">
        <v>4</v>
      </c>
      <c r="L1249" s="17">
        <v>5.583333333333333</v>
      </c>
      <c r="M1249" s="17">
        <v>6.416666666666667</v>
      </c>
      <c r="N1249" s="16">
        <v>152.0752852438888</v>
      </c>
      <c r="O1249" s="16">
        <v>122.84237101537613</v>
      </c>
      <c r="P1249" s="16"/>
      <c r="Q1249" s="16"/>
      <c r="R1249" s="16"/>
      <c r="S1249" s="16"/>
    </row>
    <row r="1250" spans="1:19" x14ac:dyDescent="0.2">
      <c r="A1250" t="s">
        <v>30</v>
      </c>
      <c r="B1250" t="s">
        <v>37</v>
      </c>
      <c r="C1250" t="s">
        <v>29</v>
      </c>
      <c r="D1250" t="s">
        <v>16</v>
      </c>
      <c r="E1250" t="s">
        <v>28</v>
      </c>
      <c r="F1250" t="s">
        <v>28</v>
      </c>
      <c r="G1250" t="s">
        <v>26</v>
      </c>
      <c r="H1250" t="s">
        <v>19</v>
      </c>
      <c r="I1250" t="s">
        <v>27</v>
      </c>
      <c r="J1250" t="s">
        <v>110</v>
      </c>
      <c r="K1250">
        <v>5</v>
      </c>
      <c r="L1250" s="17">
        <v>5.166666666666667</v>
      </c>
      <c r="M1250" s="17">
        <v>6</v>
      </c>
      <c r="N1250" s="16">
        <v>152.0752852438888</v>
      </c>
      <c r="O1250" s="16">
        <v>122.84237101537613</v>
      </c>
      <c r="P1250" s="16"/>
      <c r="Q1250" s="16"/>
      <c r="R1250" s="16"/>
      <c r="S1250" s="16"/>
    </row>
    <row r="1251" spans="1:19" x14ac:dyDescent="0.2">
      <c r="A1251" t="s">
        <v>30</v>
      </c>
      <c r="B1251" t="s">
        <v>37</v>
      </c>
      <c r="C1251" t="s">
        <v>29</v>
      </c>
      <c r="D1251" t="s">
        <v>16</v>
      </c>
      <c r="E1251" t="s">
        <v>28</v>
      </c>
      <c r="F1251" t="s">
        <v>28</v>
      </c>
      <c r="G1251" t="s">
        <v>26</v>
      </c>
      <c r="H1251" t="s">
        <v>19</v>
      </c>
      <c r="I1251" t="s">
        <v>27</v>
      </c>
      <c r="J1251" t="s">
        <v>110</v>
      </c>
      <c r="K1251">
        <v>6</v>
      </c>
      <c r="L1251" s="17">
        <v>4.5</v>
      </c>
      <c r="M1251" s="17">
        <v>5.333333333333333</v>
      </c>
      <c r="N1251" s="16">
        <v>152.0752852438888</v>
      </c>
      <c r="O1251" s="16">
        <v>122.84237101537613</v>
      </c>
      <c r="P1251" s="16"/>
      <c r="Q1251" s="16"/>
      <c r="R1251" s="16"/>
      <c r="S1251" s="16"/>
    </row>
    <row r="1252" spans="1:19" x14ac:dyDescent="0.2">
      <c r="A1252" t="s">
        <v>30</v>
      </c>
      <c r="B1252" t="s">
        <v>37</v>
      </c>
      <c r="C1252" t="s">
        <v>29</v>
      </c>
      <c r="D1252" t="s">
        <v>16</v>
      </c>
      <c r="E1252" t="s">
        <v>28</v>
      </c>
      <c r="F1252" t="s">
        <v>28</v>
      </c>
      <c r="G1252" t="s">
        <v>26</v>
      </c>
      <c r="H1252" t="s">
        <v>19</v>
      </c>
      <c r="I1252" t="s">
        <v>27</v>
      </c>
      <c r="J1252" t="s">
        <v>110</v>
      </c>
      <c r="K1252">
        <v>7</v>
      </c>
      <c r="L1252" s="17">
        <v>4.5</v>
      </c>
      <c r="M1252" s="17">
        <v>5.333333333333333</v>
      </c>
      <c r="N1252" s="16">
        <v>152.0752852438888</v>
      </c>
      <c r="O1252" s="16">
        <v>122.84237101537613</v>
      </c>
      <c r="P1252" s="16"/>
      <c r="Q1252" s="16"/>
      <c r="R1252" s="16"/>
      <c r="S1252" s="16"/>
    </row>
    <row r="1253" spans="1:19" x14ac:dyDescent="0.2">
      <c r="A1253" t="s">
        <v>30</v>
      </c>
      <c r="B1253" t="s">
        <v>37</v>
      </c>
      <c r="C1253" t="s">
        <v>29</v>
      </c>
      <c r="D1253" t="s">
        <v>16</v>
      </c>
      <c r="E1253" t="s">
        <v>28</v>
      </c>
      <c r="F1253" t="s">
        <v>28</v>
      </c>
      <c r="G1253" t="s">
        <v>28</v>
      </c>
      <c r="H1253" t="s">
        <v>27</v>
      </c>
      <c r="I1253" t="s">
        <v>19</v>
      </c>
      <c r="J1253" t="s">
        <v>121</v>
      </c>
      <c r="K1253">
        <v>1</v>
      </c>
      <c r="L1253" s="17">
        <v>0</v>
      </c>
      <c r="M1253" s="17">
        <v>0.83333333333333337</v>
      </c>
      <c r="N1253" s="16">
        <v>152.0752852438888</v>
      </c>
      <c r="O1253" s="16">
        <v>122.84237101537613</v>
      </c>
      <c r="P1253" s="16"/>
      <c r="Q1253" s="16"/>
      <c r="R1253" s="16"/>
      <c r="S1253" s="16"/>
    </row>
    <row r="1254" spans="1:19" x14ac:dyDescent="0.2">
      <c r="A1254" t="s">
        <v>30</v>
      </c>
      <c r="B1254" t="s">
        <v>37</v>
      </c>
      <c r="C1254" t="s">
        <v>29</v>
      </c>
      <c r="D1254" t="s">
        <v>16</v>
      </c>
      <c r="E1254" t="s">
        <v>28</v>
      </c>
      <c r="F1254" t="s">
        <v>28</v>
      </c>
      <c r="G1254" t="s">
        <v>28</v>
      </c>
      <c r="H1254" t="s">
        <v>27</v>
      </c>
      <c r="I1254" t="s">
        <v>19</v>
      </c>
      <c r="J1254" t="s">
        <v>121</v>
      </c>
      <c r="K1254">
        <v>2</v>
      </c>
      <c r="L1254" s="17">
        <v>0</v>
      </c>
      <c r="M1254" s="17">
        <v>0.83333333333333337</v>
      </c>
      <c r="N1254" s="16">
        <v>152.0752852438888</v>
      </c>
      <c r="O1254" s="16">
        <v>122.84237101537613</v>
      </c>
      <c r="P1254" s="16"/>
      <c r="Q1254" s="16"/>
      <c r="R1254" s="16"/>
      <c r="S1254" s="16"/>
    </row>
    <row r="1255" spans="1:19" x14ac:dyDescent="0.2">
      <c r="A1255" t="s">
        <v>30</v>
      </c>
      <c r="B1255" t="s">
        <v>37</v>
      </c>
      <c r="C1255" t="s">
        <v>29</v>
      </c>
      <c r="D1255" t="s">
        <v>16</v>
      </c>
      <c r="E1255" t="s">
        <v>28</v>
      </c>
      <c r="F1255" t="s">
        <v>28</v>
      </c>
      <c r="G1255" t="s">
        <v>28</v>
      </c>
      <c r="H1255" t="s">
        <v>27</v>
      </c>
      <c r="I1255" t="s">
        <v>19</v>
      </c>
      <c r="J1255" t="s">
        <v>121</v>
      </c>
      <c r="K1255">
        <v>3</v>
      </c>
      <c r="L1255" s="17">
        <v>0</v>
      </c>
      <c r="M1255" s="17">
        <v>0.83333333333333337</v>
      </c>
      <c r="N1255" s="16">
        <v>152.0752852438888</v>
      </c>
      <c r="O1255" s="16">
        <v>122.84237101537613</v>
      </c>
      <c r="P1255" s="16"/>
      <c r="Q1255" s="16"/>
      <c r="R1255" s="16"/>
      <c r="S1255" s="16"/>
    </row>
    <row r="1256" spans="1:19" x14ac:dyDescent="0.2">
      <c r="A1256" t="s">
        <v>30</v>
      </c>
      <c r="B1256" t="s">
        <v>37</v>
      </c>
      <c r="C1256" t="s">
        <v>29</v>
      </c>
      <c r="D1256" t="s">
        <v>16</v>
      </c>
      <c r="E1256" t="s">
        <v>28</v>
      </c>
      <c r="F1256" t="s">
        <v>28</v>
      </c>
      <c r="G1256" t="s">
        <v>28</v>
      </c>
      <c r="H1256" t="s">
        <v>27</v>
      </c>
      <c r="I1256" t="s">
        <v>19</v>
      </c>
      <c r="J1256" t="s">
        <v>121</v>
      </c>
      <c r="K1256">
        <v>4</v>
      </c>
      <c r="L1256" s="17">
        <v>0</v>
      </c>
      <c r="M1256" s="17">
        <v>0.83333333333333337</v>
      </c>
      <c r="N1256" s="16">
        <v>152.0752852438888</v>
      </c>
      <c r="O1256" s="16">
        <v>122.84237101537613</v>
      </c>
      <c r="P1256" s="16"/>
      <c r="Q1256" s="16"/>
      <c r="R1256" s="16"/>
      <c r="S1256" s="16"/>
    </row>
    <row r="1257" spans="1:19" x14ac:dyDescent="0.2">
      <c r="A1257" t="s">
        <v>30</v>
      </c>
      <c r="B1257" t="s">
        <v>37</v>
      </c>
      <c r="C1257" t="s">
        <v>29</v>
      </c>
      <c r="D1257" t="s">
        <v>16</v>
      </c>
      <c r="E1257" t="s">
        <v>28</v>
      </c>
      <c r="F1257" t="s">
        <v>28</v>
      </c>
      <c r="G1257" t="s">
        <v>28</v>
      </c>
      <c r="H1257" t="s">
        <v>27</v>
      </c>
      <c r="I1257" t="s">
        <v>19</v>
      </c>
      <c r="J1257" t="s">
        <v>121</v>
      </c>
      <c r="K1257">
        <v>5</v>
      </c>
      <c r="L1257" s="17">
        <v>0</v>
      </c>
      <c r="M1257" s="17">
        <v>0.83333333333333337</v>
      </c>
      <c r="N1257" s="16">
        <v>152.0752852438888</v>
      </c>
      <c r="O1257" s="16">
        <v>122.84237101537613</v>
      </c>
      <c r="P1257" s="16"/>
      <c r="Q1257" s="16"/>
      <c r="R1257" s="16"/>
      <c r="S1257" s="16"/>
    </row>
    <row r="1258" spans="1:19" x14ac:dyDescent="0.2">
      <c r="A1258" t="s">
        <v>30</v>
      </c>
      <c r="B1258" t="s">
        <v>37</v>
      </c>
      <c r="C1258" t="s">
        <v>29</v>
      </c>
      <c r="D1258" t="s">
        <v>16</v>
      </c>
      <c r="E1258" t="s">
        <v>28</v>
      </c>
      <c r="F1258" t="s">
        <v>28</v>
      </c>
      <c r="G1258" t="s">
        <v>28</v>
      </c>
      <c r="H1258" t="s">
        <v>27</v>
      </c>
      <c r="I1258" t="s">
        <v>19</v>
      </c>
      <c r="J1258" t="s">
        <v>121</v>
      </c>
      <c r="K1258">
        <v>6</v>
      </c>
      <c r="L1258" s="17">
        <v>0</v>
      </c>
      <c r="M1258" s="17">
        <v>0.83333333333333337</v>
      </c>
      <c r="N1258" s="16">
        <v>152.0752852438888</v>
      </c>
      <c r="O1258" s="16">
        <v>122.84237101537613</v>
      </c>
      <c r="P1258" s="16"/>
      <c r="Q1258" s="16"/>
      <c r="R1258" s="16"/>
      <c r="S1258" s="16"/>
    </row>
    <row r="1259" spans="1:19" x14ac:dyDescent="0.2">
      <c r="A1259" t="s">
        <v>30</v>
      </c>
      <c r="B1259" t="s">
        <v>37</v>
      </c>
      <c r="C1259" t="s">
        <v>29</v>
      </c>
      <c r="D1259" t="s">
        <v>16</v>
      </c>
      <c r="E1259" t="s">
        <v>28</v>
      </c>
      <c r="F1259" t="s">
        <v>28</v>
      </c>
      <c r="G1259" t="s">
        <v>28</v>
      </c>
      <c r="H1259" t="s">
        <v>27</v>
      </c>
      <c r="I1259" t="s">
        <v>19</v>
      </c>
      <c r="J1259" t="s">
        <v>121</v>
      </c>
      <c r="K1259">
        <v>7</v>
      </c>
      <c r="L1259" s="17">
        <v>0</v>
      </c>
      <c r="M1259" s="17">
        <v>0.83333333333333337</v>
      </c>
      <c r="N1259" s="16">
        <v>152.0752852438888</v>
      </c>
      <c r="O1259" s="16">
        <v>122.84237101537613</v>
      </c>
      <c r="P1259" s="16"/>
      <c r="Q1259" s="16"/>
      <c r="R1259" s="16"/>
      <c r="S1259" s="16"/>
    </row>
    <row r="1260" spans="1:19" x14ac:dyDescent="0.2">
      <c r="A1260" t="s">
        <v>30</v>
      </c>
      <c r="B1260" t="s">
        <v>37</v>
      </c>
      <c r="C1260" t="s">
        <v>29</v>
      </c>
      <c r="D1260" t="s">
        <v>16</v>
      </c>
      <c r="E1260" t="s">
        <v>28</v>
      </c>
      <c r="F1260" t="s">
        <v>28</v>
      </c>
      <c r="G1260" t="s">
        <v>28</v>
      </c>
      <c r="H1260" t="s">
        <v>27</v>
      </c>
      <c r="I1260" t="s">
        <v>19</v>
      </c>
      <c r="J1260" t="s">
        <v>161</v>
      </c>
      <c r="K1260">
        <v>1</v>
      </c>
      <c r="L1260" s="17">
        <v>9.0833333333333339</v>
      </c>
      <c r="M1260" s="17">
        <v>9.9166666666666661</v>
      </c>
      <c r="N1260" s="16">
        <v>152.0752852438888</v>
      </c>
      <c r="O1260" s="16">
        <v>122.84237101537613</v>
      </c>
      <c r="P1260" s="16"/>
      <c r="Q1260" s="16"/>
      <c r="R1260" s="16"/>
      <c r="S1260" s="16"/>
    </row>
    <row r="1261" spans="1:19" x14ac:dyDescent="0.2">
      <c r="A1261" t="s">
        <v>30</v>
      </c>
      <c r="B1261" t="s">
        <v>37</v>
      </c>
      <c r="C1261" t="s">
        <v>29</v>
      </c>
      <c r="D1261" t="s">
        <v>16</v>
      </c>
      <c r="E1261" t="s">
        <v>28</v>
      </c>
      <c r="F1261" t="s">
        <v>28</v>
      </c>
      <c r="G1261" t="s">
        <v>28</v>
      </c>
      <c r="H1261" t="s">
        <v>27</v>
      </c>
      <c r="I1261" t="s">
        <v>19</v>
      </c>
      <c r="J1261" t="s">
        <v>161</v>
      </c>
      <c r="K1261">
        <v>2</v>
      </c>
      <c r="L1261" s="17">
        <v>9.1666666666666661</v>
      </c>
      <c r="M1261" s="17">
        <v>10</v>
      </c>
      <c r="N1261" s="16">
        <v>152.0752852438888</v>
      </c>
      <c r="O1261" s="16">
        <v>122.84237101537613</v>
      </c>
      <c r="P1261" s="16"/>
      <c r="Q1261" s="16"/>
      <c r="R1261" s="16"/>
      <c r="S1261" s="16"/>
    </row>
    <row r="1262" spans="1:19" x14ac:dyDescent="0.2">
      <c r="A1262" t="s">
        <v>30</v>
      </c>
      <c r="B1262" t="s">
        <v>37</v>
      </c>
      <c r="C1262" t="s">
        <v>29</v>
      </c>
      <c r="D1262" t="s">
        <v>16</v>
      </c>
      <c r="E1262" t="s">
        <v>28</v>
      </c>
      <c r="F1262" t="s">
        <v>28</v>
      </c>
      <c r="G1262" t="s">
        <v>28</v>
      </c>
      <c r="H1262" t="s">
        <v>27</v>
      </c>
      <c r="I1262" t="s">
        <v>19</v>
      </c>
      <c r="J1262" t="s">
        <v>161</v>
      </c>
      <c r="K1262">
        <v>3</v>
      </c>
      <c r="L1262" s="17">
        <v>9</v>
      </c>
      <c r="M1262" s="17">
        <v>9.8333333333333339</v>
      </c>
      <c r="N1262" s="16">
        <v>152.0752852438888</v>
      </c>
      <c r="O1262" s="16">
        <v>122.84237101537613</v>
      </c>
      <c r="P1262" s="16"/>
      <c r="Q1262" s="16"/>
      <c r="R1262" s="16"/>
      <c r="S1262" s="16"/>
    </row>
    <row r="1263" spans="1:19" x14ac:dyDescent="0.2">
      <c r="A1263" t="s">
        <v>30</v>
      </c>
      <c r="B1263" t="s">
        <v>37</v>
      </c>
      <c r="C1263" t="s">
        <v>29</v>
      </c>
      <c r="D1263" t="s">
        <v>16</v>
      </c>
      <c r="E1263" t="s">
        <v>28</v>
      </c>
      <c r="F1263" t="s">
        <v>28</v>
      </c>
      <c r="G1263" t="s">
        <v>28</v>
      </c>
      <c r="H1263" t="s">
        <v>27</v>
      </c>
      <c r="I1263" t="s">
        <v>19</v>
      </c>
      <c r="J1263" t="s">
        <v>161</v>
      </c>
      <c r="K1263">
        <v>4</v>
      </c>
      <c r="L1263" s="17">
        <v>9.25</v>
      </c>
      <c r="M1263" s="17">
        <v>10.083333333333334</v>
      </c>
      <c r="N1263" s="16">
        <v>152.0752852438888</v>
      </c>
      <c r="O1263" s="16">
        <v>122.84237101537613</v>
      </c>
      <c r="P1263" s="16"/>
      <c r="Q1263" s="16"/>
      <c r="R1263" s="16"/>
      <c r="S1263" s="16"/>
    </row>
    <row r="1264" spans="1:19" x14ac:dyDescent="0.2">
      <c r="A1264" t="s">
        <v>30</v>
      </c>
      <c r="B1264" t="s">
        <v>37</v>
      </c>
      <c r="C1264" t="s">
        <v>29</v>
      </c>
      <c r="D1264" t="s">
        <v>16</v>
      </c>
      <c r="E1264" t="s">
        <v>28</v>
      </c>
      <c r="F1264" t="s">
        <v>28</v>
      </c>
      <c r="G1264" t="s">
        <v>28</v>
      </c>
      <c r="H1264" t="s">
        <v>27</v>
      </c>
      <c r="I1264" t="s">
        <v>19</v>
      </c>
      <c r="J1264" t="s">
        <v>161</v>
      </c>
      <c r="K1264">
        <v>5</v>
      </c>
      <c r="L1264" s="17">
        <v>9.75</v>
      </c>
      <c r="M1264" s="17">
        <v>10.583333333333334</v>
      </c>
      <c r="N1264" s="16">
        <v>152.0752852438888</v>
      </c>
      <c r="O1264" s="16">
        <v>122.84237101537613</v>
      </c>
      <c r="P1264" s="16"/>
      <c r="Q1264" s="16"/>
      <c r="R1264" s="16"/>
      <c r="S1264" s="16"/>
    </row>
    <row r="1265" spans="1:19" x14ac:dyDescent="0.2">
      <c r="A1265" t="s">
        <v>30</v>
      </c>
      <c r="B1265" t="s">
        <v>37</v>
      </c>
      <c r="C1265" t="s">
        <v>29</v>
      </c>
      <c r="D1265" t="s">
        <v>16</v>
      </c>
      <c r="E1265" t="s">
        <v>28</v>
      </c>
      <c r="F1265" t="s">
        <v>28</v>
      </c>
      <c r="G1265" t="s">
        <v>28</v>
      </c>
      <c r="H1265" t="s">
        <v>27</v>
      </c>
      <c r="I1265" t="s">
        <v>19</v>
      </c>
      <c r="J1265" t="s">
        <v>161</v>
      </c>
      <c r="K1265">
        <v>6</v>
      </c>
      <c r="L1265" s="17">
        <v>9.75</v>
      </c>
      <c r="M1265" s="17">
        <v>10.583333333333334</v>
      </c>
      <c r="N1265" s="16">
        <v>152.0752852438888</v>
      </c>
      <c r="O1265" s="16">
        <v>122.84237101537613</v>
      </c>
      <c r="P1265" s="16"/>
      <c r="Q1265" s="16"/>
      <c r="R1265" s="16"/>
      <c r="S1265" s="16"/>
    </row>
    <row r="1266" spans="1:19" x14ac:dyDescent="0.2">
      <c r="A1266" t="s">
        <v>30</v>
      </c>
      <c r="B1266" t="s">
        <v>37</v>
      </c>
      <c r="C1266" t="s">
        <v>29</v>
      </c>
      <c r="D1266" t="s">
        <v>16</v>
      </c>
      <c r="E1266" t="s">
        <v>28</v>
      </c>
      <c r="F1266" t="s">
        <v>28</v>
      </c>
      <c r="G1266" t="s">
        <v>28</v>
      </c>
      <c r="H1266" t="s">
        <v>27</v>
      </c>
      <c r="I1266" t="s">
        <v>19</v>
      </c>
      <c r="J1266" t="s">
        <v>161</v>
      </c>
      <c r="K1266">
        <v>7</v>
      </c>
      <c r="L1266" s="17">
        <v>9.75</v>
      </c>
      <c r="M1266" s="17">
        <v>10.583333333333334</v>
      </c>
      <c r="N1266" s="16">
        <v>152.0752852438888</v>
      </c>
      <c r="O1266" s="16">
        <v>122.84237101537613</v>
      </c>
      <c r="P1266" s="16"/>
      <c r="Q1266" s="16"/>
      <c r="R1266" s="16"/>
      <c r="S1266" s="16"/>
    </row>
    <row r="1267" spans="1:19" x14ac:dyDescent="0.2">
      <c r="A1267" t="s">
        <v>30</v>
      </c>
      <c r="B1267" t="s">
        <v>37</v>
      </c>
      <c r="C1267" t="s">
        <v>29</v>
      </c>
      <c r="D1267" t="s">
        <v>16</v>
      </c>
      <c r="E1267" t="s">
        <v>28</v>
      </c>
      <c r="F1267" t="s">
        <v>28</v>
      </c>
      <c r="G1267" t="s">
        <v>28</v>
      </c>
      <c r="H1267" t="s">
        <v>27</v>
      </c>
      <c r="I1267" t="s">
        <v>19</v>
      </c>
      <c r="J1267" t="s">
        <v>799</v>
      </c>
      <c r="K1267">
        <v>5</v>
      </c>
      <c r="L1267" s="17">
        <v>3.0833333333333335</v>
      </c>
      <c r="M1267" s="17">
        <v>3.9166666666666665</v>
      </c>
      <c r="N1267" s="16">
        <v>152.0752852438888</v>
      </c>
      <c r="O1267" s="16">
        <v>122.84237101537613</v>
      </c>
      <c r="P1267" s="16"/>
      <c r="Q1267" s="16"/>
      <c r="R1267" s="16"/>
      <c r="S1267" s="16"/>
    </row>
    <row r="1268" spans="1:19" x14ac:dyDescent="0.2">
      <c r="A1268" t="s">
        <v>30</v>
      </c>
      <c r="B1268" t="s">
        <v>37</v>
      </c>
      <c r="C1268" t="s">
        <v>29</v>
      </c>
      <c r="D1268" t="s">
        <v>16</v>
      </c>
      <c r="E1268" t="s">
        <v>28</v>
      </c>
      <c r="F1268" t="s">
        <v>28</v>
      </c>
      <c r="G1268" t="s">
        <v>28</v>
      </c>
      <c r="H1268" t="s">
        <v>27</v>
      </c>
      <c r="I1268" t="s">
        <v>19</v>
      </c>
      <c r="J1268" t="s">
        <v>799</v>
      </c>
      <c r="K1268">
        <v>7</v>
      </c>
      <c r="L1268" s="17">
        <v>3.3333333333333335</v>
      </c>
      <c r="M1268" s="17">
        <v>4.166666666666667</v>
      </c>
      <c r="N1268" s="16">
        <v>152.0752852438888</v>
      </c>
      <c r="O1268" s="16">
        <v>122.84237101537613</v>
      </c>
      <c r="P1268" s="16"/>
      <c r="Q1268" s="16"/>
      <c r="R1268" s="16"/>
      <c r="S1268" s="16"/>
    </row>
    <row r="1269" spans="1:19" x14ac:dyDescent="0.2">
      <c r="A1269" t="s">
        <v>30</v>
      </c>
      <c r="B1269" t="s">
        <v>37</v>
      </c>
      <c r="C1269" t="s">
        <v>29</v>
      </c>
      <c r="D1269" t="s">
        <v>16</v>
      </c>
      <c r="E1269" t="s">
        <v>28</v>
      </c>
      <c r="F1269" t="s">
        <v>28</v>
      </c>
      <c r="G1269" t="s">
        <v>28</v>
      </c>
      <c r="H1269" t="s">
        <v>27</v>
      </c>
      <c r="I1269" t="s">
        <v>19</v>
      </c>
      <c r="J1269" t="s">
        <v>111</v>
      </c>
      <c r="K1269">
        <v>1</v>
      </c>
      <c r="L1269" s="17">
        <v>3</v>
      </c>
      <c r="M1269" s="17">
        <v>3.8333333333333335</v>
      </c>
      <c r="N1269" s="16">
        <v>152.0752852438888</v>
      </c>
      <c r="O1269" s="16">
        <v>122.84237101537613</v>
      </c>
      <c r="P1269" s="16"/>
      <c r="Q1269" s="16"/>
      <c r="R1269" s="16"/>
      <c r="S1269" s="16"/>
    </row>
    <row r="1270" spans="1:19" x14ac:dyDescent="0.2">
      <c r="A1270" t="s">
        <v>30</v>
      </c>
      <c r="B1270" t="s">
        <v>37</v>
      </c>
      <c r="C1270" t="s">
        <v>29</v>
      </c>
      <c r="D1270" t="s">
        <v>16</v>
      </c>
      <c r="E1270" t="s">
        <v>28</v>
      </c>
      <c r="F1270" t="s">
        <v>28</v>
      </c>
      <c r="G1270" t="s">
        <v>28</v>
      </c>
      <c r="H1270" t="s">
        <v>27</v>
      </c>
      <c r="I1270" t="s">
        <v>19</v>
      </c>
      <c r="J1270" t="s">
        <v>111</v>
      </c>
      <c r="K1270">
        <v>2</v>
      </c>
      <c r="L1270" s="17">
        <v>3</v>
      </c>
      <c r="M1270" s="17">
        <v>3.8333333333333335</v>
      </c>
      <c r="N1270" s="16">
        <v>152.0752852438888</v>
      </c>
      <c r="O1270" s="16">
        <v>122.84237101537613</v>
      </c>
      <c r="P1270" s="16"/>
      <c r="Q1270" s="16"/>
      <c r="R1270" s="16"/>
      <c r="S1270" s="16"/>
    </row>
    <row r="1271" spans="1:19" x14ac:dyDescent="0.2">
      <c r="A1271" t="s">
        <v>30</v>
      </c>
      <c r="B1271" t="s">
        <v>37</v>
      </c>
      <c r="C1271" t="s">
        <v>29</v>
      </c>
      <c r="D1271" t="s">
        <v>16</v>
      </c>
      <c r="E1271" t="s">
        <v>28</v>
      </c>
      <c r="F1271" t="s">
        <v>28</v>
      </c>
      <c r="G1271" t="s">
        <v>28</v>
      </c>
      <c r="H1271" t="s">
        <v>27</v>
      </c>
      <c r="I1271" t="s">
        <v>19</v>
      </c>
      <c r="J1271" t="s">
        <v>111</v>
      </c>
      <c r="K1271">
        <v>3</v>
      </c>
      <c r="L1271" s="17">
        <v>3.3333333333333335</v>
      </c>
      <c r="M1271" s="17">
        <v>4.166666666666667</v>
      </c>
      <c r="N1271" s="16">
        <v>152.0752852438888</v>
      </c>
      <c r="O1271" s="16">
        <v>122.84237101537613</v>
      </c>
      <c r="P1271" s="16"/>
      <c r="Q1271" s="16"/>
      <c r="R1271" s="16"/>
      <c r="S1271" s="16"/>
    </row>
    <row r="1272" spans="1:19" x14ac:dyDescent="0.2">
      <c r="A1272" t="s">
        <v>30</v>
      </c>
      <c r="B1272" t="s">
        <v>37</v>
      </c>
      <c r="C1272" t="s">
        <v>29</v>
      </c>
      <c r="D1272" t="s">
        <v>16</v>
      </c>
      <c r="E1272" t="s">
        <v>28</v>
      </c>
      <c r="F1272" t="s">
        <v>28</v>
      </c>
      <c r="G1272" t="s">
        <v>28</v>
      </c>
      <c r="H1272" t="s">
        <v>27</v>
      </c>
      <c r="I1272" t="s">
        <v>19</v>
      </c>
      <c r="J1272" t="s">
        <v>111</v>
      </c>
      <c r="K1272">
        <v>4</v>
      </c>
      <c r="L1272" s="17">
        <v>3</v>
      </c>
      <c r="M1272" s="17">
        <v>3.8333333333333335</v>
      </c>
      <c r="N1272" s="16">
        <v>152.0752852438888</v>
      </c>
      <c r="O1272" s="16">
        <v>122.84237101537613</v>
      </c>
      <c r="P1272" s="16"/>
      <c r="Q1272" s="16"/>
      <c r="R1272" s="16"/>
      <c r="S1272" s="16"/>
    </row>
    <row r="1273" spans="1:19" x14ac:dyDescent="0.2">
      <c r="A1273" t="s">
        <v>30</v>
      </c>
      <c r="B1273" t="s">
        <v>37</v>
      </c>
      <c r="C1273" t="s">
        <v>29</v>
      </c>
      <c r="D1273" t="s">
        <v>16</v>
      </c>
      <c r="E1273" t="s">
        <v>28</v>
      </c>
      <c r="F1273" t="s">
        <v>28</v>
      </c>
      <c r="G1273" t="s">
        <v>28</v>
      </c>
      <c r="H1273" t="s">
        <v>27</v>
      </c>
      <c r="I1273" t="s">
        <v>19</v>
      </c>
      <c r="J1273" t="s">
        <v>111</v>
      </c>
      <c r="K1273">
        <v>5</v>
      </c>
      <c r="L1273" s="17">
        <v>3</v>
      </c>
      <c r="M1273" s="17">
        <v>3.8333333333333335</v>
      </c>
      <c r="N1273" s="16">
        <v>152.0752852438888</v>
      </c>
      <c r="O1273" s="16">
        <v>122.84237101537613</v>
      </c>
      <c r="P1273" s="16"/>
      <c r="Q1273" s="16"/>
      <c r="R1273" s="16"/>
      <c r="S1273" s="16"/>
    </row>
    <row r="1274" spans="1:19" x14ac:dyDescent="0.2">
      <c r="A1274" t="s">
        <v>30</v>
      </c>
      <c r="B1274" t="s">
        <v>37</v>
      </c>
      <c r="C1274" t="s">
        <v>29</v>
      </c>
      <c r="D1274" t="s">
        <v>16</v>
      </c>
      <c r="E1274" t="s">
        <v>28</v>
      </c>
      <c r="F1274" t="s">
        <v>28</v>
      </c>
      <c r="G1274" t="s">
        <v>28</v>
      </c>
      <c r="H1274" t="s">
        <v>27</v>
      </c>
      <c r="I1274" t="s">
        <v>19</v>
      </c>
      <c r="J1274" t="s">
        <v>111</v>
      </c>
      <c r="K1274">
        <v>6</v>
      </c>
      <c r="L1274" s="17">
        <v>3</v>
      </c>
      <c r="M1274" s="17">
        <v>3.8333333333333335</v>
      </c>
      <c r="N1274" s="16">
        <v>152.0752852438888</v>
      </c>
      <c r="O1274" s="16">
        <v>122.84237101537613</v>
      </c>
      <c r="P1274" s="16"/>
      <c r="Q1274" s="16"/>
      <c r="R1274" s="16"/>
      <c r="S1274" s="16"/>
    </row>
    <row r="1275" spans="1:19" x14ac:dyDescent="0.2">
      <c r="A1275" t="s">
        <v>30</v>
      </c>
      <c r="B1275" t="s">
        <v>37</v>
      </c>
      <c r="C1275" t="s">
        <v>29</v>
      </c>
      <c r="D1275" t="s">
        <v>16</v>
      </c>
      <c r="E1275" t="s">
        <v>28</v>
      </c>
      <c r="F1275" t="s">
        <v>28</v>
      </c>
      <c r="G1275" t="s">
        <v>28</v>
      </c>
      <c r="H1275" t="s">
        <v>27</v>
      </c>
      <c r="I1275" t="s">
        <v>19</v>
      </c>
      <c r="J1275" t="s">
        <v>111</v>
      </c>
      <c r="K1275">
        <v>7</v>
      </c>
      <c r="L1275" s="17">
        <v>3</v>
      </c>
      <c r="M1275" s="17">
        <v>3.8333333333333335</v>
      </c>
      <c r="N1275" s="16">
        <v>152.0752852438888</v>
      </c>
      <c r="O1275" s="16">
        <v>122.84237101537613</v>
      </c>
      <c r="P1275" s="16"/>
      <c r="Q1275" s="16"/>
      <c r="R1275" s="16"/>
      <c r="S1275" s="16"/>
    </row>
    <row r="1276" spans="1:19" x14ac:dyDescent="0.2">
      <c r="A1276" t="s">
        <v>30</v>
      </c>
      <c r="B1276" t="s">
        <v>37</v>
      </c>
      <c r="C1276" t="s">
        <v>29</v>
      </c>
      <c r="D1276" t="s">
        <v>16</v>
      </c>
      <c r="E1276" t="s">
        <v>120</v>
      </c>
      <c r="F1276" t="s">
        <v>120</v>
      </c>
      <c r="G1276" t="s">
        <v>118</v>
      </c>
      <c r="H1276" t="s">
        <v>119</v>
      </c>
      <c r="I1276" t="s">
        <v>27</v>
      </c>
      <c r="J1276" t="s">
        <v>160</v>
      </c>
      <c r="K1276">
        <v>1</v>
      </c>
      <c r="L1276" s="17">
        <v>1.3333333333333333</v>
      </c>
      <c r="M1276" s="17">
        <v>2.8333333333333335</v>
      </c>
      <c r="N1276" s="16">
        <v>214.88804221212081</v>
      </c>
      <c r="O1276" s="16">
        <v>213.88072353634405</v>
      </c>
      <c r="P1276" s="16"/>
      <c r="Q1276" s="16"/>
      <c r="R1276" s="16"/>
      <c r="S1276" s="16"/>
    </row>
    <row r="1277" spans="1:19" x14ac:dyDescent="0.2">
      <c r="A1277" t="s">
        <v>30</v>
      </c>
      <c r="B1277" t="s">
        <v>37</v>
      </c>
      <c r="C1277" t="s">
        <v>29</v>
      </c>
      <c r="D1277" t="s">
        <v>16</v>
      </c>
      <c r="E1277" t="s">
        <v>120</v>
      </c>
      <c r="F1277" t="s">
        <v>120</v>
      </c>
      <c r="G1277" t="s">
        <v>118</v>
      </c>
      <c r="H1277" t="s">
        <v>119</v>
      </c>
      <c r="I1277" t="s">
        <v>27</v>
      </c>
      <c r="J1277" t="s">
        <v>160</v>
      </c>
      <c r="K1277">
        <v>2</v>
      </c>
      <c r="L1277" s="17">
        <v>1.5</v>
      </c>
      <c r="M1277" s="17">
        <v>3</v>
      </c>
      <c r="N1277" s="16">
        <v>214.88804221212081</v>
      </c>
      <c r="O1277" s="16">
        <v>213.88072353634405</v>
      </c>
      <c r="P1277" s="16"/>
      <c r="Q1277" s="16"/>
      <c r="R1277" s="16"/>
      <c r="S1277" s="16"/>
    </row>
    <row r="1278" spans="1:19" x14ac:dyDescent="0.2">
      <c r="A1278" t="s">
        <v>30</v>
      </c>
      <c r="B1278" t="s">
        <v>37</v>
      </c>
      <c r="C1278" t="s">
        <v>29</v>
      </c>
      <c r="D1278" t="s">
        <v>16</v>
      </c>
      <c r="E1278" t="s">
        <v>120</v>
      </c>
      <c r="F1278" t="s">
        <v>120</v>
      </c>
      <c r="G1278" t="s">
        <v>118</v>
      </c>
      <c r="H1278" t="s">
        <v>119</v>
      </c>
      <c r="I1278" t="s">
        <v>27</v>
      </c>
      <c r="J1278" t="s">
        <v>160</v>
      </c>
      <c r="K1278">
        <v>3</v>
      </c>
      <c r="L1278" s="17">
        <v>1.5</v>
      </c>
      <c r="M1278" s="17">
        <v>3</v>
      </c>
      <c r="N1278" s="16">
        <v>214.88804221212081</v>
      </c>
      <c r="O1278" s="16">
        <v>213.88072353634405</v>
      </c>
      <c r="P1278" s="16"/>
      <c r="Q1278" s="16"/>
      <c r="R1278" s="16"/>
      <c r="S1278" s="16"/>
    </row>
    <row r="1279" spans="1:19" x14ac:dyDescent="0.2">
      <c r="A1279" t="s">
        <v>30</v>
      </c>
      <c r="B1279" t="s">
        <v>37</v>
      </c>
      <c r="C1279" t="s">
        <v>29</v>
      </c>
      <c r="D1279" t="s">
        <v>16</v>
      </c>
      <c r="E1279" t="s">
        <v>120</v>
      </c>
      <c r="F1279" t="s">
        <v>120</v>
      </c>
      <c r="G1279" t="s">
        <v>118</v>
      </c>
      <c r="H1279" t="s">
        <v>119</v>
      </c>
      <c r="I1279" t="s">
        <v>27</v>
      </c>
      <c r="J1279" t="s">
        <v>160</v>
      </c>
      <c r="K1279">
        <v>4</v>
      </c>
      <c r="L1279" s="17">
        <v>1.3333333333333333</v>
      </c>
      <c r="M1279" s="17">
        <v>2.8333333333333335</v>
      </c>
      <c r="N1279" s="16">
        <v>214.88804221212081</v>
      </c>
      <c r="O1279" s="16">
        <v>213.88072353634405</v>
      </c>
      <c r="P1279" s="16"/>
      <c r="Q1279" s="16"/>
      <c r="R1279" s="16"/>
      <c r="S1279" s="16"/>
    </row>
    <row r="1280" spans="1:19" x14ac:dyDescent="0.2">
      <c r="A1280" t="s">
        <v>30</v>
      </c>
      <c r="B1280" t="s">
        <v>37</v>
      </c>
      <c r="C1280" t="s">
        <v>29</v>
      </c>
      <c r="D1280" t="s">
        <v>16</v>
      </c>
      <c r="E1280" t="s">
        <v>120</v>
      </c>
      <c r="F1280" t="s">
        <v>120</v>
      </c>
      <c r="G1280" t="s">
        <v>118</v>
      </c>
      <c r="H1280" t="s">
        <v>119</v>
      </c>
      <c r="I1280" t="s">
        <v>27</v>
      </c>
      <c r="J1280" t="s">
        <v>160</v>
      </c>
      <c r="K1280">
        <v>5</v>
      </c>
      <c r="L1280" s="17">
        <v>1.3333333333333333</v>
      </c>
      <c r="M1280" s="17">
        <v>2.8333333333333335</v>
      </c>
      <c r="N1280" s="16">
        <v>214.88804221212081</v>
      </c>
      <c r="O1280" s="16">
        <v>213.88072353634405</v>
      </c>
      <c r="P1280" s="16"/>
      <c r="Q1280" s="16"/>
      <c r="R1280" s="16"/>
      <c r="S1280" s="16"/>
    </row>
    <row r="1281" spans="1:19" x14ac:dyDescent="0.2">
      <c r="A1281" t="s">
        <v>30</v>
      </c>
      <c r="B1281" t="s">
        <v>37</v>
      </c>
      <c r="C1281" t="s">
        <v>29</v>
      </c>
      <c r="D1281" t="s">
        <v>16</v>
      </c>
      <c r="E1281" t="s">
        <v>120</v>
      </c>
      <c r="F1281" t="s">
        <v>120</v>
      </c>
      <c r="G1281" t="s">
        <v>118</v>
      </c>
      <c r="H1281" t="s">
        <v>119</v>
      </c>
      <c r="I1281" t="s">
        <v>27</v>
      </c>
      <c r="J1281" t="s">
        <v>160</v>
      </c>
      <c r="K1281">
        <v>6</v>
      </c>
      <c r="L1281" s="17">
        <v>1.3333333333333333</v>
      </c>
      <c r="M1281" s="17">
        <v>2.8333333333333335</v>
      </c>
      <c r="N1281" s="16">
        <v>214.88804221212081</v>
      </c>
      <c r="O1281" s="16">
        <v>213.88072353634405</v>
      </c>
      <c r="P1281" s="16"/>
      <c r="Q1281" s="16"/>
      <c r="R1281" s="16"/>
      <c r="S1281" s="16"/>
    </row>
    <row r="1282" spans="1:19" x14ac:dyDescent="0.2">
      <c r="A1282" t="s">
        <v>30</v>
      </c>
      <c r="B1282" t="s">
        <v>37</v>
      </c>
      <c r="C1282" t="s">
        <v>29</v>
      </c>
      <c r="D1282" t="s">
        <v>16</v>
      </c>
      <c r="E1282" t="s">
        <v>120</v>
      </c>
      <c r="F1282" t="s">
        <v>120</v>
      </c>
      <c r="G1282" t="s">
        <v>118</v>
      </c>
      <c r="H1282" t="s">
        <v>119</v>
      </c>
      <c r="I1282" t="s">
        <v>27</v>
      </c>
      <c r="J1282" t="s">
        <v>160</v>
      </c>
      <c r="K1282">
        <v>7</v>
      </c>
      <c r="L1282" s="17">
        <v>1.3333333333333333</v>
      </c>
      <c r="M1282" s="17">
        <v>2.8333333333333335</v>
      </c>
      <c r="N1282" s="16">
        <v>214.88804221212081</v>
      </c>
      <c r="O1282" s="16">
        <v>213.88072353634405</v>
      </c>
      <c r="P1282" s="16"/>
      <c r="Q1282" s="16"/>
      <c r="R1282" s="16"/>
      <c r="S1282" s="16"/>
    </row>
    <row r="1283" spans="1:19" x14ac:dyDescent="0.2">
      <c r="A1283" t="s">
        <v>30</v>
      </c>
      <c r="B1283" t="s">
        <v>37</v>
      </c>
      <c r="C1283" t="s">
        <v>29</v>
      </c>
      <c r="D1283" t="s">
        <v>16</v>
      </c>
      <c r="E1283" t="s">
        <v>120</v>
      </c>
      <c r="F1283" t="s">
        <v>120</v>
      </c>
      <c r="G1283" t="s">
        <v>118</v>
      </c>
      <c r="H1283" t="s">
        <v>119</v>
      </c>
      <c r="I1283" t="s">
        <v>27</v>
      </c>
      <c r="J1283" t="s">
        <v>639</v>
      </c>
      <c r="K1283">
        <v>1</v>
      </c>
      <c r="L1283" s="17">
        <v>6.25</v>
      </c>
      <c r="M1283" s="17">
        <v>7.75</v>
      </c>
      <c r="N1283" s="16">
        <v>214.88804221212081</v>
      </c>
      <c r="O1283" s="16">
        <v>213.88072353634405</v>
      </c>
      <c r="P1283" s="16"/>
      <c r="Q1283" s="16"/>
      <c r="R1283" s="16"/>
      <c r="S1283" s="16"/>
    </row>
    <row r="1284" spans="1:19" x14ac:dyDescent="0.2">
      <c r="A1284" t="s">
        <v>30</v>
      </c>
      <c r="B1284" t="s">
        <v>37</v>
      </c>
      <c r="C1284" t="s">
        <v>29</v>
      </c>
      <c r="D1284" t="s">
        <v>16</v>
      </c>
      <c r="E1284" t="s">
        <v>120</v>
      </c>
      <c r="F1284" t="s">
        <v>120</v>
      </c>
      <c r="G1284" t="s">
        <v>118</v>
      </c>
      <c r="H1284" t="s">
        <v>119</v>
      </c>
      <c r="I1284" t="s">
        <v>27</v>
      </c>
      <c r="J1284" t="s">
        <v>639</v>
      </c>
      <c r="K1284">
        <v>2</v>
      </c>
      <c r="L1284" s="17">
        <v>6.25</v>
      </c>
      <c r="M1284" s="17">
        <v>7.75</v>
      </c>
      <c r="N1284" s="16">
        <v>214.88804221212081</v>
      </c>
      <c r="O1284" s="16">
        <v>213.88072353634405</v>
      </c>
      <c r="P1284" s="16"/>
      <c r="Q1284" s="16"/>
      <c r="R1284" s="16"/>
      <c r="S1284" s="16"/>
    </row>
    <row r="1285" spans="1:19" x14ac:dyDescent="0.2">
      <c r="A1285" t="s">
        <v>30</v>
      </c>
      <c r="B1285" t="s">
        <v>37</v>
      </c>
      <c r="C1285" t="s">
        <v>29</v>
      </c>
      <c r="D1285" t="s">
        <v>16</v>
      </c>
      <c r="E1285" t="s">
        <v>120</v>
      </c>
      <c r="F1285" t="s">
        <v>120</v>
      </c>
      <c r="G1285" t="s">
        <v>118</v>
      </c>
      <c r="H1285" t="s">
        <v>119</v>
      </c>
      <c r="I1285" t="s">
        <v>27</v>
      </c>
      <c r="J1285" t="s">
        <v>639</v>
      </c>
      <c r="K1285">
        <v>3</v>
      </c>
      <c r="L1285" s="17">
        <v>6.25</v>
      </c>
      <c r="M1285" s="17">
        <v>7.75</v>
      </c>
      <c r="N1285" s="16">
        <v>214.88804221212081</v>
      </c>
      <c r="O1285" s="16">
        <v>213.88072353634405</v>
      </c>
      <c r="P1285" s="16"/>
      <c r="Q1285" s="16"/>
      <c r="R1285" s="16"/>
      <c r="S1285" s="16"/>
    </row>
    <row r="1286" spans="1:19" x14ac:dyDescent="0.2">
      <c r="A1286" t="s">
        <v>30</v>
      </c>
      <c r="B1286" t="s">
        <v>37</v>
      </c>
      <c r="C1286" t="s">
        <v>29</v>
      </c>
      <c r="D1286" t="s">
        <v>16</v>
      </c>
      <c r="E1286" t="s">
        <v>120</v>
      </c>
      <c r="F1286" t="s">
        <v>120</v>
      </c>
      <c r="G1286" t="s">
        <v>118</v>
      </c>
      <c r="H1286" t="s">
        <v>119</v>
      </c>
      <c r="I1286" t="s">
        <v>27</v>
      </c>
      <c r="J1286" t="s">
        <v>639</v>
      </c>
      <c r="K1286">
        <v>4</v>
      </c>
      <c r="L1286" s="17">
        <v>6.25</v>
      </c>
      <c r="M1286" s="17">
        <v>7.75</v>
      </c>
      <c r="N1286" s="16">
        <v>214.88804221212081</v>
      </c>
      <c r="O1286" s="16">
        <v>213.88072353634405</v>
      </c>
      <c r="P1286" s="16"/>
      <c r="Q1286" s="16"/>
      <c r="R1286" s="16"/>
      <c r="S1286" s="16"/>
    </row>
    <row r="1287" spans="1:19" x14ac:dyDescent="0.2">
      <c r="A1287" t="s">
        <v>30</v>
      </c>
      <c r="B1287" t="s">
        <v>37</v>
      </c>
      <c r="C1287" t="s">
        <v>29</v>
      </c>
      <c r="D1287" t="s">
        <v>16</v>
      </c>
      <c r="E1287" t="s">
        <v>120</v>
      </c>
      <c r="F1287" t="s">
        <v>120</v>
      </c>
      <c r="G1287" t="s">
        <v>118</v>
      </c>
      <c r="H1287" t="s">
        <v>119</v>
      </c>
      <c r="I1287" t="s">
        <v>27</v>
      </c>
      <c r="J1287" t="s">
        <v>639</v>
      </c>
      <c r="K1287">
        <v>5</v>
      </c>
      <c r="L1287" s="17">
        <v>6.25</v>
      </c>
      <c r="M1287" s="17">
        <v>7.75</v>
      </c>
      <c r="N1287" s="16">
        <v>214.88804221212081</v>
      </c>
      <c r="O1287" s="16">
        <v>213.88072353634405</v>
      </c>
      <c r="P1287" s="16"/>
      <c r="Q1287" s="16"/>
      <c r="R1287" s="16"/>
      <c r="S1287" s="16"/>
    </row>
    <row r="1288" spans="1:19" x14ac:dyDescent="0.2">
      <c r="A1288" t="s">
        <v>30</v>
      </c>
      <c r="B1288" t="s">
        <v>37</v>
      </c>
      <c r="C1288" t="s">
        <v>29</v>
      </c>
      <c r="D1288" t="s">
        <v>16</v>
      </c>
      <c r="E1288" t="s">
        <v>120</v>
      </c>
      <c r="F1288" t="s">
        <v>120</v>
      </c>
      <c r="G1288" t="s">
        <v>118</v>
      </c>
      <c r="H1288" t="s">
        <v>119</v>
      </c>
      <c r="I1288" t="s">
        <v>27</v>
      </c>
      <c r="J1288" t="s">
        <v>639</v>
      </c>
      <c r="K1288">
        <v>6</v>
      </c>
      <c r="L1288" s="17">
        <v>6.25</v>
      </c>
      <c r="M1288" s="17">
        <v>7.75</v>
      </c>
      <c r="N1288" s="16">
        <v>214.88804221212081</v>
      </c>
      <c r="O1288" s="16">
        <v>213.88072353634405</v>
      </c>
      <c r="P1288" s="16"/>
      <c r="Q1288" s="16"/>
      <c r="R1288" s="16"/>
      <c r="S1288" s="16"/>
    </row>
    <row r="1289" spans="1:19" x14ac:dyDescent="0.2">
      <c r="A1289" t="s">
        <v>30</v>
      </c>
      <c r="B1289" t="s">
        <v>37</v>
      </c>
      <c r="C1289" t="s">
        <v>29</v>
      </c>
      <c r="D1289" t="s">
        <v>16</v>
      </c>
      <c r="E1289" t="s">
        <v>120</v>
      </c>
      <c r="F1289" t="s">
        <v>120</v>
      </c>
      <c r="G1289" t="s">
        <v>118</v>
      </c>
      <c r="H1289" t="s">
        <v>119</v>
      </c>
      <c r="I1289" t="s">
        <v>27</v>
      </c>
      <c r="J1289" t="s">
        <v>639</v>
      </c>
      <c r="K1289">
        <v>7</v>
      </c>
      <c r="L1289" s="17">
        <v>6.25</v>
      </c>
      <c r="M1289" s="17">
        <v>7.75</v>
      </c>
      <c r="N1289" s="16">
        <v>214.88804221212081</v>
      </c>
      <c r="O1289" s="16">
        <v>213.88072353634405</v>
      </c>
      <c r="P1289" s="16"/>
      <c r="Q1289" s="16"/>
      <c r="R1289" s="16"/>
      <c r="S1289" s="16"/>
    </row>
    <row r="1290" spans="1:19" x14ac:dyDescent="0.2">
      <c r="A1290" t="s">
        <v>30</v>
      </c>
      <c r="B1290" t="s">
        <v>37</v>
      </c>
      <c r="C1290" t="s">
        <v>29</v>
      </c>
      <c r="D1290" t="s">
        <v>16</v>
      </c>
      <c r="E1290" t="s">
        <v>120</v>
      </c>
      <c r="F1290" t="s">
        <v>120</v>
      </c>
      <c r="G1290" t="s">
        <v>118</v>
      </c>
      <c r="H1290" t="s">
        <v>119</v>
      </c>
      <c r="I1290" t="s">
        <v>27</v>
      </c>
      <c r="J1290" t="s">
        <v>117</v>
      </c>
      <c r="K1290">
        <v>1</v>
      </c>
      <c r="L1290" s="17">
        <v>12.5</v>
      </c>
      <c r="M1290" s="17">
        <v>14</v>
      </c>
      <c r="N1290" s="16">
        <v>214.88804221212081</v>
      </c>
      <c r="O1290" s="16">
        <v>213.88072353634405</v>
      </c>
      <c r="P1290" s="16"/>
      <c r="Q1290" s="16"/>
      <c r="R1290" s="16"/>
      <c r="S1290" s="16"/>
    </row>
    <row r="1291" spans="1:19" x14ac:dyDescent="0.2">
      <c r="A1291" t="s">
        <v>30</v>
      </c>
      <c r="B1291" t="s">
        <v>37</v>
      </c>
      <c r="C1291" t="s">
        <v>29</v>
      </c>
      <c r="D1291" t="s">
        <v>16</v>
      </c>
      <c r="E1291" t="s">
        <v>120</v>
      </c>
      <c r="F1291" t="s">
        <v>120</v>
      </c>
      <c r="G1291" t="s">
        <v>118</v>
      </c>
      <c r="H1291" t="s">
        <v>119</v>
      </c>
      <c r="I1291" t="s">
        <v>27</v>
      </c>
      <c r="J1291" t="s">
        <v>117</v>
      </c>
      <c r="K1291">
        <v>2</v>
      </c>
      <c r="L1291" s="17">
        <v>12.5</v>
      </c>
      <c r="M1291" s="17">
        <v>14</v>
      </c>
      <c r="N1291" s="16">
        <v>214.88804221212081</v>
      </c>
      <c r="O1291" s="16">
        <v>213.88072353634405</v>
      </c>
      <c r="P1291" s="16"/>
      <c r="Q1291" s="16"/>
      <c r="R1291" s="16"/>
      <c r="S1291" s="16"/>
    </row>
    <row r="1292" spans="1:19" x14ac:dyDescent="0.2">
      <c r="A1292" t="s">
        <v>30</v>
      </c>
      <c r="B1292" t="s">
        <v>37</v>
      </c>
      <c r="C1292" t="s">
        <v>29</v>
      </c>
      <c r="D1292" t="s">
        <v>16</v>
      </c>
      <c r="E1292" t="s">
        <v>120</v>
      </c>
      <c r="F1292" t="s">
        <v>120</v>
      </c>
      <c r="G1292" t="s">
        <v>118</v>
      </c>
      <c r="H1292" t="s">
        <v>119</v>
      </c>
      <c r="I1292" t="s">
        <v>27</v>
      </c>
      <c r="J1292" t="s">
        <v>117</v>
      </c>
      <c r="K1292">
        <v>3</v>
      </c>
      <c r="L1292" s="17">
        <v>12.583333333333334</v>
      </c>
      <c r="M1292" s="17">
        <v>14.083333333333334</v>
      </c>
      <c r="N1292" s="16">
        <v>214.88804221212081</v>
      </c>
      <c r="O1292" s="16">
        <v>213.88072353634405</v>
      </c>
      <c r="P1292" s="16"/>
      <c r="Q1292" s="16"/>
      <c r="R1292" s="16"/>
      <c r="S1292" s="16"/>
    </row>
    <row r="1293" spans="1:19" x14ac:dyDescent="0.2">
      <c r="A1293" t="s">
        <v>30</v>
      </c>
      <c r="B1293" t="s">
        <v>37</v>
      </c>
      <c r="C1293" t="s">
        <v>29</v>
      </c>
      <c r="D1293" t="s">
        <v>16</v>
      </c>
      <c r="E1293" t="s">
        <v>120</v>
      </c>
      <c r="F1293" t="s">
        <v>120</v>
      </c>
      <c r="G1293" t="s">
        <v>118</v>
      </c>
      <c r="H1293" t="s">
        <v>119</v>
      </c>
      <c r="I1293" t="s">
        <v>27</v>
      </c>
      <c r="J1293" t="s">
        <v>117</v>
      </c>
      <c r="K1293">
        <v>4</v>
      </c>
      <c r="L1293" s="17">
        <v>12.666666666666666</v>
      </c>
      <c r="M1293" s="17">
        <v>14.166666666666666</v>
      </c>
      <c r="N1293" s="16">
        <v>214.88804221212081</v>
      </c>
      <c r="O1293" s="16">
        <v>213.88072353634405</v>
      </c>
      <c r="P1293" s="16"/>
      <c r="Q1293" s="16"/>
      <c r="R1293" s="16"/>
      <c r="S1293" s="16"/>
    </row>
    <row r="1294" spans="1:19" x14ac:dyDescent="0.2">
      <c r="A1294" t="s">
        <v>30</v>
      </c>
      <c r="B1294" t="s">
        <v>37</v>
      </c>
      <c r="C1294" t="s">
        <v>29</v>
      </c>
      <c r="D1294" t="s">
        <v>16</v>
      </c>
      <c r="E1294" t="s">
        <v>120</v>
      </c>
      <c r="F1294" t="s">
        <v>120</v>
      </c>
      <c r="G1294" t="s">
        <v>118</v>
      </c>
      <c r="H1294" t="s">
        <v>119</v>
      </c>
      <c r="I1294" t="s">
        <v>27</v>
      </c>
      <c r="J1294" t="s">
        <v>117</v>
      </c>
      <c r="K1294">
        <v>5</v>
      </c>
      <c r="L1294" s="17">
        <v>13.666666666666666</v>
      </c>
      <c r="M1294" s="17">
        <v>15.166666666666666</v>
      </c>
      <c r="N1294" s="16">
        <v>214.88804221212081</v>
      </c>
      <c r="O1294" s="16">
        <v>213.88072353634405</v>
      </c>
      <c r="P1294" s="16"/>
      <c r="Q1294" s="16"/>
      <c r="R1294" s="16"/>
      <c r="S1294" s="16"/>
    </row>
    <row r="1295" spans="1:19" x14ac:dyDescent="0.2">
      <c r="A1295" t="s">
        <v>30</v>
      </c>
      <c r="B1295" t="s">
        <v>37</v>
      </c>
      <c r="C1295" t="s">
        <v>29</v>
      </c>
      <c r="D1295" t="s">
        <v>16</v>
      </c>
      <c r="E1295" t="s">
        <v>120</v>
      </c>
      <c r="F1295" t="s">
        <v>120</v>
      </c>
      <c r="G1295" t="s">
        <v>118</v>
      </c>
      <c r="H1295" t="s">
        <v>119</v>
      </c>
      <c r="I1295" t="s">
        <v>27</v>
      </c>
      <c r="J1295" t="s">
        <v>117</v>
      </c>
      <c r="K1295">
        <v>6</v>
      </c>
      <c r="L1295" s="17">
        <v>13</v>
      </c>
      <c r="M1295" s="17">
        <v>14.5</v>
      </c>
      <c r="N1295" s="16">
        <v>214.88804221212081</v>
      </c>
      <c r="O1295" s="16">
        <v>213.88072353634405</v>
      </c>
      <c r="P1295" s="16"/>
      <c r="Q1295" s="16"/>
      <c r="R1295" s="16"/>
      <c r="S1295" s="16"/>
    </row>
    <row r="1296" spans="1:19" x14ac:dyDescent="0.2">
      <c r="A1296" t="s">
        <v>30</v>
      </c>
      <c r="B1296" t="s">
        <v>37</v>
      </c>
      <c r="C1296" t="s">
        <v>29</v>
      </c>
      <c r="D1296" t="s">
        <v>16</v>
      </c>
      <c r="E1296" t="s">
        <v>120</v>
      </c>
      <c r="F1296" t="s">
        <v>120</v>
      </c>
      <c r="G1296" t="s">
        <v>118</v>
      </c>
      <c r="H1296" t="s">
        <v>119</v>
      </c>
      <c r="I1296" t="s">
        <v>27</v>
      </c>
      <c r="J1296" t="s">
        <v>117</v>
      </c>
      <c r="K1296">
        <v>7</v>
      </c>
      <c r="L1296" s="17">
        <v>12.5</v>
      </c>
      <c r="M1296" s="17">
        <v>14</v>
      </c>
      <c r="N1296" s="16">
        <v>214.88804221212081</v>
      </c>
      <c r="O1296" s="16">
        <v>213.88072353634405</v>
      </c>
      <c r="P1296" s="16"/>
      <c r="Q1296" s="16"/>
      <c r="R1296" s="16"/>
      <c r="S1296" s="16"/>
    </row>
    <row r="1297" spans="1:19" x14ac:dyDescent="0.2">
      <c r="A1297" t="s">
        <v>30</v>
      </c>
      <c r="B1297" t="s">
        <v>37</v>
      </c>
      <c r="C1297" t="s">
        <v>29</v>
      </c>
      <c r="D1297" t="s">
        <v>16</v>
      </c>
      <c r="E1297" t="s">
        <v>120</v>
      </c>
      <c r="F1297" t="s">
        <v>120</v>
      </c>
      <c r="G1297" t="s">
        <v>118</v>
      </c>
      <c r="H1297" t="s">
        <v>119</v>
      </c>
      <c r="I1297" t="s">
        <v>27</v>
      </c>
      <c r="J1297" t="s">
        <v>419</v>
      </c>
      <c r="K1297">
        <v>1</v>
      </c>
      <c r="L1297" s="17">
        <v>13.5</v>
      </c>
      <c r="M1297" s="17">
        <v>15</v>
      </c>
      <c r="N1297" s="16">
        <v>214.88804221212081</v>
      </c>
      <c r="O1297" s="16">
        <v>213.88072353634405</v>
      </c>
      <c r="P1297" s="16"/>
      <c r="Q1297" s="16"/>
      <c r="R1297" s="16"/>
      <c r="S1297" s="16"/>
    </row>
    <row r="1298" spans="1:19" x14ac:dyDescent="0.2">
      <c r="A1298" t="s">
        <v>30</v>
      </c>
      <c r="B1298" t="s">
        <v>37</v>
      </c>
      <c r="C1298" t="s">
        <v>29</v>
      </c>
      <c r="D1298" t="s">
        <v>16</v>
      </c>
      <c r="E1298" t="s">
        <v>120</v>
      </c>
      <c r="F1298" t="s">
        <v>120</v>
      </c>
      <c r="G1298" t="s">
        <v>118</v>
      </c>
      <c r="H1298" t="s">
        <v>119</v>
      </c>
      <c r="I1298" t="s">
        <v>27</v>
      </c>
      <c r="J1298" t="s">
        <v>419</v>
      </c>
      <c r="K1298">
        <v>2</v>
      </c>
      <c r="L1298" s="17">
        <v>13.416666666666666</v>
      </c>
      <c r="M1298" s="17">
        <v>14.916666666666666</v>
      </c>
      <c r="N1298" s="16">
        <v>214.88804221212081</v>
      </c>
      <c r="O1298" s="16">
        <v>213.88072353634405</v>
      </c>
      <c r="P1298" s="16"/>
      <c r="Q1298" s="16"/>
      <c r="R1298" s="16"/>
      <c r="S1298" s="16"/>
    </row>
    <row r="1299" spans="1:19" x14ac:dyDescent="0.2">
      <c r="A1299" t="s">
        <v>30</v>
      </c>
      <c r="B1299" t="s">
        <v>37</v>
      </c>
      <c r="C1299" t="s">
        <v>29</v>
      </c>
      <c r="D1299" t="s">
        <v>16</v>
      </c>
      <c r="E1299" t="s">
        <v>120</v>
      </c>
      <c r="F1299" t="s">
        <v>120</v>
      </c>
      <c r="G1299" t="s">
        <v>118</v>
      </c>
      <c r="H1299" t="s">
        <v>119</v>
      </c>
      <c r="I1299" t="s">
        <v>27</v>
      </c>
      <c r="J1299" t="s">
        <v>419</v>
      </c>
      <c r="K1299">
        <v>3</v>
      </c>
      <c r="L1299" s="17">
        <v>13.416666666666666</v>
      </c>
      <c r="M1299" s="17">
        <v>14.916666666666666</v>
      </c>
      <c r="N1299" s="16">
        <v>214.88804221212081</v>
      </c>
      <c r="O1299" s="16">
        <v>213.88072353634405</v>
      </c>
      <c r="P1299" s="16"/>
      <c r="Q1299" s="16"/>
      <c r="R1299" s="16"/>
      <c r="S1299" s="16"/>
    </row>
    <row r="1300" spans="1:19" x14ac:dyDescent="0.2">
      <c r="A1300" t="s">
        <v>30</v>
      </c>
      <c r="B1300" t="s">
        <v>37</v>
      </c>
      <c r="C1300" t="s">
        <v>29</v>
      </c>
      <c r="D1300" t="s">
        <v>16</v>
      </c>
      <c r="E1300" t="s">
        <v>120</v>
      </c>
      <c r="F1300" t="s">
        <v>120</v>
      </c>
      <c r="G1300" t="s">
        <v>118</v>
      </c>
      <c r="H1300" t="s">
        <v>119</v>
      </c>
      <c r="I1300" t="s">
        <v>27</v>
      </c>
      <c r="J1300" t="s">
        <v>419</v>
      </c>
      <c r="K1300">
        <v>4</v>
      </c>
      <c r="L1300" s="17">
        <v>13.25</v>
      </c>
      <c r="M1300" s="17">
        <v>14.75</v>
      </c>
      <c r="N1300" s="16">
        <v>214.88804221212081</v>
      </c>
      <c r="O1300" s="16">
        <v>213.88072353634405</v>
      </c>
      <c r="P1300" s="16"/>
      <c r="Q1300" s="16"/>
      <c r="R1300" s="16"/>
      <c r="S1300" s="16"/>
    </row>
    <row r="1301" spans="1:19" x14ac:dyDescent="0.2">
      <c r="A1301" t="s">
        <v>30</v>
      </c>
      <c r="B1301" t="s">
        <v>37</v>
      </c>
      <c r="C1301" t="s">
        <v>29</v>
      </c>
      <c r="D1301" t="s">
        <v>16</v>
      </c>
      <c r="E1301" t="s">
        <v>120</v>
      </c>
      <c r="F1301" t="s">
        <v>120</v>
      </c>
      <c r="G1301" t="s">
        <v>118</v>
      </c>
      <c r="H1301" t="s">
        <v>119</v>
      </c>
      <c r="I1301" t="s">
        <v>27</v>
      </c>
      <c r="J1301" t="s">
        <v>419</v>
      </c>
      <c r="K1301">
        <v>5</v>
      </c>
      <c r="L1301" s="17">
        <v>13.833333333333334</v>
      </c>
      <c r="M1301" s="17">
        <v>15.333333333333334</v>
      </c>
      <c r="N1301" s="16">
        <v>214.88804221212081</v>
      </c>
      <c r="O1301" s="16">
        <v>213.88072353634405</v>
      </c>
      <c r="P1301" s="16"/>
      <c r="Q1301" s="16"/>
      <c r="R1301" s="16"/>
      <c r="S1301" s="16"/>
    </row>
    <row r="1302" spans="1:19" x14ac:dyDescent="0.2">
      <c r="A1302" t="s">
        <v>30</v>
      </c>
      <c r="B1302" t="s">
        <v>37</v>
      </c>
      <c r="C1302" t="s">
        <v>29</v>
      </c>
      <c r="D1302" t="s">
        <v>16</v>
      </c>
      <c r="E1302" t="s">
        <v>120</v>
      </c>
      <c r="F1302" t="s">
        <v>120</v>
      </c>
      <c r="G1302" t="s">
        <v>118</v>
      </c>
      <c r="H1302" t="s">
        <v>119</v>
      </c>
      <c r="I1302" t="s">
        <v>27</v>
      </c>
      <c r="J1302" t="s">
        <v>419</v>
      </c>
      <c r="K1302">
        <v>6</v>
      </c>
      <c r="L1302" s="17">
        <v>14.333333333333334</v>
      </c>
      <c r="M1302" s="17">
        <v>15.833333333333334</v>
      </c>
      <c r="N1302" s="16">
        <v>214.88804221212081</v>
      </c>
      <c r="O1302" s="16">
        <v>213.88072353634405</v>
      </c>
      <c r="P1302" s="16"/>
      <c r="Q1302" s="16"/>
      <c r="R1302" s="16"/>
      <c r="S1302" s="16"/>
    </row>
    <row r="1303" spans="1:19" x14ac:dyDescent="0.2">
      <c r="A1303" t="s">
        <v>30</v>
      </c>
      <c r="B1303" t="s">
        <v>37</v>
      </c>
      <c r="C1303" t="s">
        <v>29</v>
      </c>
      <c r="D1303" t="s">
        <v>16</v>
      </c>
      <c r="E1303" t="s">
        <v>120</v>
      </c>
      <c r="F1303" t="s">
        <v>120</v>
      </c>
      <c r="G1303" t="s">
        <v>118</v>
      </c>
      <c r="H1303" t="s">
        <v>119</v>
      </c>
      <c r="I1303" t="s">
        <v>27</v>
      </c>
      <c r="J1303" t="s">
        <v>419</v>
      </c>
      <c r="K1303">
        <v>7</v>
      </c>
      <c r="L1303" s="17">
        <v>13.916666666666666</v>
      </c>
      <c r="M1303" s="17">
        <v>15.416666666666666</v>
      </c>
      <c r="N1303" s="16">
        <v>214.88804221212081</v>
      </c>
      <c r="O1303" s="16">
        <v>213.88072353634405</v>
      </c>
      <c r="P1303" s="16"/>
      <c r="Q1303" s="16"/>
      <c r="R1303" s="16"/>
      <c r="S1303" s="16"/>
    </row>
    <row r="1304" spans="1:19" x14ac:dyDescent="0.2">
      <c r="A1304" t="s">
        <v>30</v>
      </c>
      <c r="B1304" t="s">
        <v>37</v>
      </c>
      <c r="C1304" t="s">
        <v>29</v>
      </c>
      <c r="D1304" t="s">
        <v>16</v>
      </c>
      <c r="E1304" t="s">
        <v>120</v>
      </c>
      <c r="F1304" t="s">
        <v>120</v>
      </c>
      <c r="G1304" t="s">
        <v>120</v>
      </c>
      <c r="H1304" t="s">
        <v>27</v>
      </c>
      <c r="I1304" t="s">
        <v>119</v>
      </c>
      <c r="J1304" t="s">
        <v>426</v>
      </c>
      <c r="K1304">
        <v>1</v>
      </c>
      <c r="L1304" s="17">
        <v>23.25</v>
      </c>
      <c r="M1304" s="17">
        <v>0.83333333333333337</v>
      </c>
      <c r="N1304" s="16">
        <v>214.88804221212081</v>
      </c>
      <c r="O1304" s="16">
        <v>213.88072353634405</v>
      </c>
      <c r="P1304" s="16"/>
      <c r="Q1304" s="16"/>
      <c r="R1304" s="16"/>
      <c r="S1304" s="16"/>
    </row>
    <row r="1305" spans="1:19" x14ac:dyDescent="0.2">
      <c r="A1305" t="s">
        <v>30</v>
      </c>
      <c r="B1305" t="s">
        <v>37</v>
      </c>
      <c r="C1305" t="s">
        <v>29</v>
      </c>
      <c r="D1305" t="s">
        <v>16</v>
      </c>
      <c r="E1305" t="s">
        <v>120</v>
      </c>
      <c r="F1305" t="s">
        <v>120</v>
      </c>
      <c r="G1305" t="s">
        <v>120</v>
      </c>
      <c r="H1305" t="s">
        <v>27</v>
      </c>
      <c r="I1305" t="s">
        <v>119</v>
      </c>
      <c r="J1305" t="s">
        <v>426</v>
      </c>
      <c r="K1305">
        <v>2</v>
      </c>
      <c r="L1305" s="17">
        <v>23.25</v>
      </c>
      <c r="M1305" s="17">
        <v>0.83333333333333337</v>
      </c>
      <c r="N1305" s="16">
        <v>214.88804221212081</v>
      </c>
      <c r="O1305" s="16">
        <v>213.88072353634405</v>
      </c>
      <c r="P1305" s="16"/>
      <c r="Q1305" s="16"/>
      <c r="R1305" s="16"/>
      <c r="S1305" s="16"/>
    </row>
    <row r="1306" spans="1:19" x14ac:dyDescent="0.2">
      <c r="A1306" t="s">
        <v>30</v>
      </c>
      <c r="B1306" t="s">
        <v>37</v>
      </c>
      <c r="C1306" t="s">
        <v>29</v>
      </c>
      <c r="D1306" t="s">
        <v>16</v>
      </c>
      <c r="E1306" t="s">
        <v>120</v>
      </c>
      <c r="F1306" t="s">
        <v>120</v>
      </c>
      <c r="G1306" t="s">
        <v>120</v>
      </c>
      <c r="H1306" t="s">
        <v>27</v>
      </c>
      <c r="I1306" t="s">
        <v>119</v>
      </c>
      <c r="J1306" t="s">
        <v>426</v>
      </c>
      <c r="K1306">
        <v>3</v>
      </c>
      <c r="L1306" s="17">
        <v>23.25</v>
      </c>
      <c r="M1306" s="17">
        <v>0.66666666666666663</v>
      </c>
      <c r="N1306" s="16">
        <v>214.88804221212081</v>
      </c>
      <c r="O1306" s="16">
        <v>213.88072353634405</v>
      </c>
      <c r="P1306" s="16"/>
      <c r="Q1306" s="16"/>
      <c r="R1306" s="16"/>
      <c r="S1306" s="16"/>
    </row>
    <row r="1307" spans="1:19" x14ac:dyDescent="0.2">
      <c r="A1307" t="s">
        <v>30</v>
      </c>
      <c r="B1307" t="s">
        <v>37</v>
      </c>
      <c r="C1307" t="s">
        <v>29</v>
      </c>
      <c r="D1307" t="s">
        <v>16</v>
      </c>
      <c r="E1307" t="s">
        <v>120</v>
      </c>
      <c r="F1307" t="s">
        <v>120</v>
      </c>
      <c r="G1307" t="s">
        <v>120</v>
      </c>
      <c r="H1307" t="s">
        <v>27</v>
      </c>
      <c r="I1307" t="s">
        <v>119</v>
      </c>
      <c r="J1307" t="s">
        <v>426</v>
      </c>
      <c r="K1307">
        <v>4</v>
      </c>
      <c r="L1307" s="17">
        <v>23.25</v>
      </c>
      <c r="M1307" s="17">
        <v>0.66666666666666663</v>
      </c>
      <c r="N1307" s="16">
        <v>214.88804221212081</v>
      </c>
      <c r="O1307" s="16">
        <v>213.88072353634405</v>
      </c>
      <c r="P1307" s="16"/>
      <c r="Q1307" s="16"/>
      <c r="R1307" s="16"/>
      <c r="S1307" s="16"/>
    </row>
    <row r="1308" spans="1:19" x14ac:dyDescent="0.2">
      <c r="A1308" t="s">
        <v>30</v>
      </c>
      <c r="B1308" t="s">
        <v>37</v>
      </c>
      <c r="C1308" t="s">
        <v>29</v>
      </c>
      <c r="D1308" t="s">
        <v>16</v>
      </c>
      <c r="E1308" t="s">
        <v>120</v>
      </c>
      <c r="F1308" t="s">
        <v>120</v>
      </c>
      <c r="G1308" t="s">
        <v>120</v>
      </c>
      <c r="H1308" t="s">
        <v>27</v>
      </c>
      <c r="I1308" t="s">
        <v>119</v>
      </c>
      <c r="J1308" t="s">
        <v>426</v>
      </c>
      <c r="K1308">
        <v>5</v>
      </c>
      <c r="L1308" s="17">
        <v>23.25</v>
      </c>
      <c r="M1308" s="17">
        <v>0.66666666666666663</v>
      </c>
      <c r="N1308" s="16">
        <v>214.88804221212081</v>
      </c>
      <c r="O1308" s="16">
        <v>213.88072353634405</v>
      </c>
      <c r="P1308" s="16"/>
      <c r="Q1308" s="16"/>
      <c r="R1308" s="16"/>
      <c r="S1308" s="16"/>
    </row>
    <row r="1309" spans="1:19" x14ac:dyDescent="0.2">
      <c r="A1309" t="s">
        <v>30</v>
      </c>
      <c r="B1309" t="s">
        <v>37</v>
      </c>
      <c r="C1309" t="s">
        <v>29</v>
      </c>
      <c r="D1309" t="s">
        <v>16</v>
      </c>
      <c r="E1309" t="s">
        <v>120</v>
      </c>
      <c r="F1309" t="s">
        <v>120</v>
      </c>
      <c r="G1309" t="s">
        <v>120</v>
      </c>
      <c r="H1309" t="s">
        <v>27</v>
      </c>
      <c r="I1309" t="s">
        <v>119</v>
      </c>
      <c r="J1309" t="s">
        <v>426</v>
      </c>
      <c r="K1309">
        <v>6</v>
      </c>
      <c r="L1309" s="17">
        <v>23.25</v>
      </c>
      <c r="M1309" s="17">
        <v>0.66666666666666663</v>
      </c>
      <c r="N1309" s="16">
        <v>214.88804221212081</v>
      </c>
      <c r="O1309" s="16">
        <v>213.88072353634405</v>
      </c>
      <c r="P1309" s="16"/>
      <c r="Q1309" s="16"/>
      <c r="R1309" s="16"/>
      <c r="S1309" s="16"/>
    </row>
    <row r="1310" spans="1:19" x14ac:dyDescent="0.2">
      <c r="A1310" t="s">
        <v>30</v>
      </c>
      <c r="B1310" t="s">
        <v>37</v>
      </c>
      <c r="C1310" t="s">
        <v>29</v>
      </c>
      <c r="D1310" t="s">
        <v>16</v>
      </c>
      <c r="E1310" t="s">
        <v>120</v>
      </c>
      <c r="F1310" t="s">
        <v>120</v>
      </c>
      <c r="G1310" t="s">
        <v>120</v>
      </c>
      <c r="H1310" t="s">
        <v>27</v>
      </c>
      <c r="I1310" t="s">
        <v>119</v>
      </c>
      <c r="J1310" t="s">
        <v>426</v>
      </c>
      <c r="K1310">
        <v>7</v>
      </c>
      <c r="L1310" s="17">
        <v>23.25</v>
      </c>
      <c r="M1310" s="17">
        <v>0.66666666666666663</v>
      </c>
      <c r="N1310" s="16">
        <v>214.88804221212081</v>
      </c>
      <c r="O1310" s="16">
        <v>213.88072353634405</v>
      </c>
      <c r="P1310" s="16"/>
      <c r="Q1310" s="16"/>
      <c r="R1310" s="16"/>
      <c r="S1310" s="16"/>
    </row>
    <row r="1311" spans="1:19" x14ac:dyDescent="0.2">
      <c r="A1311" t="s">
        <v>30</v>
      </c>
      <c r="B1311" t="s">
        <v>37</v>
      </c>
      <c r="C1311" t="s">
        <v>29</v>
      </c>
      <c r="D1311" t="s">
        <v>16</v>
      </c>
      <c r="E1311" t="s">
        <v>120</v>
      </c>
      <c r="F1311" t="s">
        <v>120</v>
      </c>
      <c r="G1311" t="s">
        <v>120</v>
      </c>
      <c r="H1311" t="s">
        <v>27</v>
      </c>
      <c r="I1311" t="s">
        <v>119</v>
      </c>
      <c r="J1311" t="s">
        <v>644</v>
      </c>
      <c r="K1311">
        <v>1</v>
      </c>
      <c r="L1311" s="17">
        <v>4.166666666666667</v>
      </c>
      <c r="M1311" s="17">
        <v>5.583333333333333</v>
      </c>
      <c r="N1311" s="16">
        <v>214.88804221212081</v>
      </c>
      <c r="O1311" s="16">
        <v>213.88072353634405</v>
      </c>
      <c r="P1311" s="16"/>
      <c r="Q1311" s="16"/>
      <c r="R1311" s="16"/>
      <c r="S1311" s="16"/>
    </row>
    <row r="1312" spans="1:19" x14ac:dyDescent="0.2">
      <c r="A1312" t="s">
        <v>30</v>
      </c>
      <c r="B1312" t="s">
        <v>37</v>
      </c>
      <c r="C1312" t="s">
        <v>29</v>
      </c>
      <c r="D1312" t="s">
        <v>16</v>
      </c>
      <c r="E1312" t="s">
        <v>120</v>
      </c>
      <c r="F1312" t="s">
        <v>120</v>
      </c>
      <c r="G1312" t="s">
        <v>120</v>
      </c>
      <c r="H1312" t="s">
        <v>27</v>
      </c>
      <c r="I1312" t="s">
        <v>119</v>
      </c>
      <c r="J1312" t="s">
        <v>644</v>
      </c>
      <c r="K1312">
        <v>2</v>
      </c>
      <c r="L1312" s="17">
        <v>4.166666666666667</v>
      </c>
      <c r="M1312" s="17">
        <v>5.583333333333333</v>
      </c>
      <c r="N1312" s="16">
        <v>214.88804221212081</v>
      </c>
      <c r="O1312" s="16">
        <v>213.88072353634405</v>
      </c>
      <c r="P1312" s="16"/>
      <c r="Q1312" s="16"/>
      <c r="R1312" s="16"/>
      <c r="S1312" s="16"/>
    </row>
    <row r="1313" spans="1:19" x14ac:dyDescent="0.2">
      <c r="A1313" t="s">
        <v>30</v>
      </c>
      <c r="B1313" t="s">
        <v>37</v>
      </c>
      <c r="C1313" t="s">
        <v>29</v>
      </c>
      <c r="D1313" t="s">
        <v>16</v>
      </c>
      <c r="E1313" t="s">
        <v>120</v>
      </c>
      <c r="F1313" t="s">
        <v>120</v>
      </c>
      <c r="G1313" t="s">
        <v>120</v>
      </c>
      <c r="H1313" t="s">
        <v>27</v>
      </c>
      <c r="I1313" t="s">
        <v>119</v>
      </c>
      <c r="J1313" t="s">
        <v>644</v>
      </c>
      <c r="K1313">
        <v>3</v>
      </c>
      <c r="L1313" s="17">
        <v>4.166666666666667</v>
      </c>
      <c r="M1313" s="17">
        <v>5.583333333333333</v>
      </c>
      <c r="N1313" s="16">
        <v>214.88804221212081</v>
      </c>
      <c r="O1313" s="16">
        <v>213.88072353634405</v>
      </c>
      <c r="P1313" s="16"/>
      <c r="Q1313" s="16"/>
      <c r="R1313" s="16"/>
      <c r="S1313" s="16"/>
    </row>
    <row r="1314" spans="1:19" x14ac:dyDescent="0.2">
      <c r="A1314" t="s">
        <v>30</v>
      </c>
      <c r="B1314" t="s">
        <v>37</v>
      </c>
      <c r="C1314" t="s">
        <v>29</v>
      </c>
      <c r="D1314" t="s">
        <v>16</v>
      </c>
      <c r="E1314" t="s">
        <v>120</v>
      </c>
      <c r="F1314" t="s">
        <v>120</v>
      </c>
      <c r="G1314" t="s">
        <v>120</v>
      </c>
      <c r="H1314" t="s">
        <v>27</v>
      </c>
      <c r="I1314" t="s">
        <v>119</v>
      </c>
      <c r="J1314" t="s">
        <v>644</v>
      </c>
      <c r="K1314">
        <v>4</v>
      </c>
      <c r="L1314" s="17">
        <v>4.166666666666667</v>
      </c>
      <c r="M1314" s="17">
        <v>5.583333333333333</v>
      </c>
      <c r="N1314" s="16">
        <v>214.88804221212081</v>
      </c>
      <c r="O1314" s="16">
        <v>213.88072353634405</v>
      </c>
      <c r="P1314" s="16"/>
      <c r="Q1314" s="16"/>
      <c r="R1314" s="16"/>
      <c r="S1314" s="16"/>
    </row>
    <row r="1315" spans="1:19" x14ac:dyDescent="0.2">
      <c r="A1315" t="s">
        <v>30</v>
      </c>
      <c r="B1315" t="s">
        <v>37</v>
      </c>
      <c r="C1315" t="s">
        <v>29</v>
      </c>
      <c r="D1315" t="s">
        <v>16</v>
      </c>
      <c r="E1315" t="s">
        <v>120</v>
      </c>
      <c r="F1315" t="s">
        <v>120</v>
      </c>
      <c r="G1315" t="s">
        <v>120</v>
      </c>
      <c r="H1315" t="s">
        <v>27</v>
      </c>
      <c r="I1315" t="s">
        <v>119</v>
      </c>
      <c r="J1315" t="s">
        <v>644</v>
      </c>
      <c r="K1315">
        <v>5</v>
      </c>
      <c r="L1315" s="17">
        <v>4.166666666666667</v>
      </c>
      <c r="M1315" s="17">
        <v>5.583333333333333</v>
      </c>
      <c r="N1315" s="16">
        <v>214.88804221212081</v>
      </c>
      <c r="O1315" s="16">
        <v>213.88072353634405</v>
      </c>
      <c r="P1315" s="16"/>
      <c r="Q1315" s="16"/>
      <c r="R1315" s="16"/>
      <c r="S1315" s="16"/>
    </row>
    <row r="1316" spans="1:19" x14ac:dyDescent="0.2">
      <c r="A1316" t="s">
        <v>30</v>
      </c>
      <c r="B1316" t="s">
        <v>37</v>
      </c>
      <c r="C1316" t="s">
        <v>29</v>
      </c>
      <c r="D1316" t="s">
        <v>16</v>
      </c>
      <c r="E1316" t="s">
        <v>120</v>
      </c>
      <c r="F1316" t="s">
        <v>120</v>
      </c>
      <c r="G1316" t="s">
        <v>120</v>
      </c>
      <c r="H1316" t="s">
        <v>27</v>
      </c>
      <c r="I1316" t="s">
        <v>119</v>
      </c>
      <c r="J1316" t="s">
        <v>644</v>
      </c>
      <c r="K1316">
        <v>6</v>
      </c>
      <c r="L1316" s="17">
        <v>4.166666666666667</v>
      </c>
      <c r="M1316" s="17">
        <v>5.583333333333333</v>
      </c>
      <c r="N1316" s="16">
        <v>214.88804221212081</v>
      </c>
      <c r="O1316" s="16">
        <v>213.88072353634405</v>
      </c>
      <c r="P1316" s="16"/>
      <c r="Q1316" s="16"/>
      <c r="R1316" s="16"/>
      <c r="S1316" s="16"/>
    </row>
    <row r="1317" spans="1:19" x14ac:dyDescent="0.2">
      <c r="A1317" t="s">
        <v>30</v>
      </c>
      <c r="B1317" t="s">
        <v>37</v>
      </c>
      <c r="C1317" t="s">
        <v>29</v>
      </c>
      <c r="D1317" t="s">
        <v>16</v>
      </c>
      <c r="E1317" t="s">
        <v>120</v>
      </c>
      <c r="F1317" t="s">
        <v>120</v>
      </c>
      <c r="G1317" t="s">
        <v>120</v>
      </c>
      <c r="H1317" t="s">
        <v>27</v>
      </c>
      <c r="I1317" t="s">
        <v>119</v>
      </c>
      <c r="J1317" t="s">
        <v>644</v>
      </c>
      <c r="K1317">
        <v>7</v>
      </c>
      <c r="L1317" s="17">
        <v>4.166666666666667</v>
      </c>
      <c r="M1317" s="17">
        <v>5.583333333333333</v>
      </c>
      <c r="N1317" s="16">
        <v>214.88804221212081</v>
      </c>
      <c r="O1317" s="16">
        <v>213.88072353634405</v>
      </c>
      <c r="P1317" s="16"/>
      <c r="Q1317" s="16"/>
      <c r="R1317" s="16"/>
      <c r="S1317" s="16"/>
    </row>
    <row r="1318" spans="1:19" x14ac:dyDescent="0.2">
      <c r="A1318" t="s">
        <v>30</v>
      </c>
      <c r="B1318" t="s">
        <v>37</v>
      </c>
      <c r="C1318" t="s">
        <v>29</v>
      </c>
      <c r="D1318" t="s">
        <v>16</v>
      </c>
      <c r="E1318" t="s">
        <v>120</v>
      </c>
      <c r="F1318" t="s">
        <v>120</v>
      </c>
      <c r="G1318" t="s">
        <v>120</v>
      </c>
      <c r="H1318" t="s">
        <v>27</v>
      </c>
      <c r="I1318" t="s">
        <v>119</v>
      </c>
      <c r="J1318" t="s">
        <v>126</v>
      </c>
      <c r="K1318">
        <v>1</v>
      </c>
      <c r="L1318" s="17">
        <v>10.25</v>
      </c>
      <c r="M1318" s="17">
        <v>11.833333333333334</v>
      </c>
      <c r="N1318" s="16">
        <v>214.88804221212081</v>
      </c>
      <c r="O1318" s="16">
        <v>213.88072353634405</v>
      </c>
      <c r="P1318" s="16"/>
      <c r="Q1318" s="16"/>
      <c r="R1318" s="16"/>
      <c r="S1318" s="16"/>
    </row>
    <row r="1319" spans="1:19" x14ac:dyDescent="0.2">
      <c r="A1319" t="s">
        <v>30</v>
      </c>
      <c r="B1319" t="s">
        <v>37</v>
      </c>
      <c r="C1319" t="s">
        <v>29</v>
      </c>
      <c r="D1319" t="s">
        <v>16</v>
      </c>
      <c r="E1319" t="s">
        <v>120</v>
      </c>
      <c r="F1319" t="s">
        <v>120</v>
      </c>
      <c r="G1319" t="s">
        <v>120</v>
      </c>
      <c r="H1319" t="s">
        <v>27</v>
      </c>
      <c r="I1319" t="s">
        <v>119</v>
      </c>
      <c r="J1319" t="s">
        <v>126</v>
      </c>
      <c r="K1319">
        <v>2</v>
      </c>
      <c r="L1319" s="17">
        <v>10.25</v>
      </c>
      <c r="M1319" s="17">
        <v>11.833333333333334</v>
      </c>
      <c r="N1319" s="16">
        <v>214.88804221212081</v>
      </c>
      <c r="O1319" s="16">
        <v>213.88072353634405</v>
      </c>
      <c r="P1319" s="16"/>
      <c r="Q1319" s="16"/>
      <c r="R1319" s="16"/>
      <c r="S1319" s="16"/>
    </row>
    <row r="1320" spans="1:19" x14ac:dyDescent="0.2">
      <c r="A1320" t="s">
        <v>30</v>
      </c>
      <c r="B1320" t="s">
        <v>37</v>
      </c>
      <c r="C1320" t="s">
        <v>29</v>
      </c>
      <c r="D1320" t="s">
        <v>16</v>
      </c>
      <c r="E1320" t="s">
        <v>120</v>
      </c>
      <c r="F1320" t="s">
        <v>120</v>
      </c>
      <c r="G1320" t="s">
        <v>120</v>
      </c>
      <c r="H1320" t="s">
        <v>27</v>
      </c>
      <c r="I1320" t="s">
        <v>119</v>
      </c>
      <c r="J1320" t="s">
        <v>126</v>
      </c>
      <c r="K1320">
        <v>3</v>
      </c>
      <c r="L1320" s="17">
        <v>10.333333333333334</v>
      </c>
      <c r="M1320" s="17">
        <v>11.916666666666666</v>
      </c>
      <c r="N1320" s="16">
        <v>214.88804221212081</v>
      </c>
      <c r="O1320" s="16">
        <v>213.88072353634405</v>
      </c>
      <c r="P1320" s="16"/>
      <c r="Q1320" s="16"/>
      <c r="R1320" s="16"/>
      <c r="S1320" s="16"/>
    </row>
    <row r="1321" spans="1:19" x14ac:dyDescent="0.2">
      <c r="A1321" t="s">
        <v>30</v>
      </c>
      <c r="B1321" t="s">
        <v>37</v>
      </c>
      <c r="C1321" t="s">
        <v>29</v>
      </c>
      <c r="D1321" t="s">
        <v>16</v>
      </c>
      <c r="E1321" t="s">
        <v>120</v>
      </c>
      <c r="F1321" t="s">
        <v>120</v>
      </c>
      <c r="G1321" t="s">
        <v>120</v>
      </c>
      <c r="H1321" t="s">
        <v>27</v>
      </c>
      <c r="I1321" t="s">
        <v>119</v>
      </c>
      <c r="J1321" t="s">
        <v>126</v>
      </c>
      <c r="K1321">
        <v>4</v>
      </c>
      <c r="L1321" s="17">
        <v>10.25</v>
      </c>
      <c r="M1321" s="17">
        <v>11.666666666666666</v>
      </c>
      <c r="N1321" s="16">
        <v>214.88804221212081</v>
      </c>
      <c r="O1321" s="16">
        <v>213.88072353634405</v>
      </c>
      <c r="P1321" s="16"/>
      <c r="Q1321" s="16"/>
      <c r="R1321" s="16"/>
      <c r="S1321" s="16"/>
    </row>
    <row r="1322" spans="1:19" x14ac:dyDescent="0.2">
      <c r="A1322" t="s">
        <v>30</v>
      </c>
      <c r="B1322" t="s">
        <v>37</v>
      </c>
      <c r="C1322" t="s">
        <v>29</v>
      </c>
      <c r="D1322" t="s">
        <v>16</v>
      </c>
      <c r="E1322" t="s">
        <v>120</v>
      </c>
      <c r="F1322" t="s">
        <v>120</v>
      </c>
      <c r="G1322" t="s">
        <v>120</v>
      </c>
      <c r="H1322" t="s">
        <v>27</v>
      </c>
      <c r="I1322" t="s">
        <v>119</v>
      </c>
      <c r="J1322" t="s">
        <v>126</v>
      </c>
      <c r="K1322">
        <v>5</v>
      </c>
      <c r="L1322" s="17">
        <v>10.666666666666666</v>
      </c>
      <c r="M1322" s="17">
        <v>12.083333333333334</v>
      </c>
      <c r="N1322" s="16">
        <v>214.88804221212081</v>
      </c>
      <c r="O1322" s="16">
        <v>213.88072353634405</v>
      </c>
      <c r="P1322" s="16"/>
      <c r="Q1322" s="16"/>
      <c r="R1322" s="16"/>
      <c r="S1322" s="16"/>
    </row>
    <row r="1323" spans="1:19" x14ac:dyDescent="0.2">
      <c r="A1323" t="s">
        <v>30</v>
      </c>
      <c r="B1323" t="s">
        <v>37</v>
      </c>
      <c r="C1323" t="s">
        <v>29</v>
      </c>
      <c r="D1323" t="s">
        <v>16</v>
      </c>
      <c r="E1323" t="s">
        <v>120</v>
      </c>
      <c r="F1323" t="s">
        <v>120</v>
      </c>
      <c r="G1323" t="s">
        <v>120</v>
      </c>
      <c r="H1323" t="s">
        <v>27</v>
      </c>
      <c r="I1323" t="s">
        <v>119</v>
      </c>
      <c r="J1323" t="s">
        <v>126</v>
      </c>
      <c r="K1323">
        <v>6</v>
      </c>
      <c r="L1323" s="17">
        <v>10.916666666666666</v>
      </c>
      <c r="M1323" s="17">
        <v>12.333333333333334</v>
      </c>
      <c r="N1323" s="16">
        <v>214.88804221212081</v>
      </c>
      <c r="O1323" s="16">
        <v>213.88072353634405</v>
      </c>
      <c r="P1323" s="16"/>
      <c r="Q1323" s="16"/>
      <c r="R1323" s="16"/>
      <c r="S1323" s="16"/>
    </row>
    <row r="1324" spans="1:19" x14ac:dyDescent="0.2">
      <c r="A1324" t="s">
        <v>30</v>
      </c>
      <c r="B1324" t="s">
        <v>37</v>
      </c>
      <c r="C1324" t="s">
        <v>29</v>
      </c>
      <c r="D1324" t="s">
        <v>16</v>
      </c>
      <c r="E1324" t="s">
        <v>120</v>
      </c>
      <c r="F1324" t="s">
        <v>120</v>
      </c>
      <c r="G1324" t="s">
        <v>120</v>
      </c>
      <c r="H1324" t="s">
        <v>27</v>
      </c>
      <c r="I1324" t="s">
        <v>119</v>
      </c>
      <c r="J1324" t="s">
        <v>126</v>
      </c>
      <c r="K1324">
        <v>7</v>
      </c>
      <c r="L1324" s="17">
        <v>10.416666666666666</v>
      </c>
      <c r="M1324" s="17">
        <v>11.833333333333334</v>
      </c>
      <c r="N1324" s="16">
        <v>214.88804221212081</v>
      </c>
      <c r="O1324" s="16">
        <v>213.88072353634405</v>
      </c>
      <c r="P1324" s="16"/>
      <c r="Q1324" s="16"/>
      <c r="R1324" s="16"/>
      <c r="S1324" s="16"/>
    </row>
    <row r="1325" spans="1:19" x14ac:dyDescent="0.2">
      <c r="A1325" t="s">
        <v>30</v>
      </c>
      <c r="B1325" t="s">
        <v>37</v>
      </c>
      <c r="C1325" t="s">
        <v>29</v>
      </c>
      <c r="D1325" t="s">
        <v>16</v>
      </c>
      <c r="E1325" t="s">
        <v>120</v>
      </c>
      <c r="F1325" t="s">
        <v>120</v>
      </c>
      <c r="G1325" t="s">
        <v>120</v>
      </c>
      <c r="H1325" t="s">
        <v>27</v>
      </c>
      <c r="I1325" t="s">
        <v>119</v>
      </c>
      <c r="J1325" t="s">
        <v>421</v>
      </c>
      <c r="K1325">
        <v>1</v>
      </c>
      <c r="L1325" s="17">
        <v>11.25</v>
      </c>
      <c r="M1325" s="17">
        <v>12.833333333333334</v>
      </c>
      <c r="N1325" s="16">
        <v>214.88804221212081</v>
      </c>
      <c r="O1325" s="16">
        <v>213.88072353634405</v>
      </c>
      <c r="P1325" s="16"/>
      <c r="Q1325" s="16"/>
      <c r="R1325" s="16"/>
      <c r="S1325" s="16"/>
    </row>
    <row r="1326" spans="1:19" x14ac:dyDescent="0.2">
      <c r="A1326" t="s">
        <v>30</v>
      </c>
      <c r="B1326" t="s">
        <v>37</v>
      </c>
      <c r="C1326" t="s">
        <v>29</v>
      </c>
      <c r="D1326" t="s">
        <v>16</v>
      </c>
      <c r="E1326" t="s">
        <v>120</v>
      </c>
      <c r="F1326" t="s">
        <v>120</v>
      </c>
      <c r="G1326" t="s">
        <v>120</v>
      </c>
      <c r="H1326" t="s">
        <v>27</v>
      </c>
      <c r="I1326" t="s">
        <v>119</v>
      </c>
      <c r="J1326" t="s">
        <v>421</v>
      </c>
      <c r="K1326">
        <v>2</v>
      </c>
      <c r="L1326" s="17">
        <v>11.166666666666666</v>
      </c>
      <c r="M1326" s="17">
        <v>12.75</v>
      </c>
      <c r="N1326" s="16">
        <v>214.88804221212081</v>
      </c>
      <c r="O1326" s="16">
        <v>213.88072353634405</v>
      </c>
      <c r="P1326" s="16"/>
      <c r="Q1326" s="16"/>
      <c r="R1326" s="16"/>
      <c r="S1326" s="16"/>
    </row>
    <row r="1327" spans="1:19" x14ac:dyDescent="0.2">
      <c r="A1327" t="s">
        <v>30</v>
      </c>
      <c r="B1327" t="s">
        <v>37</v>
      </c>
      <c r="C1327" t="s">
        <v>29</v>
      </c>
      <c r="D1327" t="s">
        <v>16</v>
      </c>
      <c r="E1327" t="s">
        <v>120</v>
      </c>
      <c r="F1327" t="s">
        <v>120</v>
      </c>
      <c r="G1327" t="s">
        <v>120</v>
      </c>
      <c r="H1327" t="s">
        <v>27</v>
      </c>
      <c r="I1327" t="s">
        <v>119</v>
      </c>
      <c r="J1327" t="s">
        <v>421</v>
      </c>
      <c r="K1327">
        <v>3</v>
      </c>
      <c r="L1327" s="17">
        <v>11.166666666666666</v>
      </c>
      <c r="M1327" s="17">
        <v>12.75</v>
      </c>
      <c r="N1327" s="16">
        <v>214.88804221212081</v>
      </c>
      <c r="O1327" s="16">
        <v>213.88072353634405</v>
      </c>
      <c r="P1327" s="16"/>
      <c r="Q1327" s="16"/>
      <c r="R1327" s="16"/>
      <c r="S1327" s="16"/>
    </row>
    <row r="1328" spans="1:19" x14ac:dyDescent="0.2">
      <c r="A1328" t="s">
        <v>30</v>
      </c>
      <c r="B1328" t="s">
        <v>37</v>
      </c>
      <c r="C1328" t="s">
        <v>29</v>
      </c>
      <c r="D1328" t="s">
        <v>16</v>
      </c>
      <c r="E1328" t="s">
        <v>120</v>
      </c>
      <c r="F1328" t="s">
        <v>120</v>
      </c>
      <c r="G1328" t="s">
        <v>120</v>
      </c>
      <c r="H1328" t="s">
        <v>27</v>
      </c>
      <c r="I1328" t="s">
        <v>119</v>
      </c>
      <c r="J1328" t="s">
        <v>421</v>
      </c>
      <c r="K1328">
        <v>4</v>
      </c>
      <c r="L1328" s="17">
        <v>11.166666666666666</v>
      </c>
      <c r="M1328" s="17">
        <v>12.583333333333334</v>
      </c>
      <c r="N1328" s="16">
        <v>214.88804221212081</v>
      </c>
      <c r="O1328" s="16">
        <v>213.88072353634405</v>
      </c>
      <c r="P1328" s="16"/>
      <c r="Q1328" s="16"/>
      <c r="R1328" s="16"/>
      <c r="S1328" s="16"/>
    </row>
    <row r="1329" spans="1:19" x14ac:dyDescent="0.2">
      <c r="A1329" t="s">
        <v>30</v>
      </c>
      <c r="B1329" t="s">
        <v>37</v>
      </c>
      <c r="C1329" t="s">
        <v>29</v>
      </c>
      <c r="D1329" t="s">
        <v>16</v>
      </c>
      <c r="E1329" t="s">
        <v>120</v>
      </c>
      <c r="F1329" t="s">
        <v>120</v>
      </c>
      <c r="G1329" t="s">
        <v>120</v>
      </c>
      <c r="H1329" t="s">
        <v>27</v>
      </c>
      <c r="I1329" t="s">
        <v>119</v>
      </c>
      <c r="J1329" t="s">
        <v>421</v>
      </c>
      <c r="K1329">
        <v>5</v>
      </c>
      <c r="L1329" s="17">
        <v>11.166666666666666</v>
      </c>
      <c r="M1329" s="17">
        <v>12.583333333333334</v>
      </c>
      <c r="N1329" s="16">
        <v>214.88804221212081</v>
      </c>
      <c r="O1329" s="16">
        <v>213.88072353634405</v>
      </c>
      <c r="P1329" s="16"/>
      <c r="Q1329" s="16"/>
      <c r="R1329" s="16"/>
      <c r="S1329" s="16"/>
    </row>
    <row r="1330" spans="1:19" x14ac:dyDescent="0.2">
      <c r="A1330" t="s">
        <v>30</v>
      </c>
      <c r="B1330" t="s">
        <v>37</v>
      </c>
      <c r="C1330" t="s">
        <v>29</v>
      </c>
      <c r="D1330" t="s">
        <v>16</v>
      </c>
      <c r="E1330" t="s">
        <v>120</v>
      </c>
      <c r="F1330" t="s">
        <v>120</v>
      </c>
      <c r="G1330" t="s">
        <v>120</v>
      </c>
      <c r="H1330" t="s">
        <v>27</v>
      </c>
      <c r="I1330" t="s">
        <v>119</v>
      </c>
      <c r="J1330" t="s">
        <v>421</v>
      </c>
      <c r="K1330">
        <v>6</v>
      </c>
      <c r="L1330" s="17">
        <v>12.25</v>
      </c>
      <c r="M1330" s="17">
        <v>13.666666666666666</v>
      </c>
      <c r="N1330" s="16">
        <v>214.88804221212081</v>
      </c>
      <c r="O1330" s="16">
        <v>213.88072353634405</v>
      </c>
      <c r="P1330" s="16"/>
      <c r="Q1330" s="16"/>
      <c r="R1330" s="16"/>
      <c r="S1330" s="16"/>
    </row>
    <row r="1331" spans="1:19" x14ac:dyDescent="0.2">
      <c r="A1331" t="s">
        <v>30</v>
      </c>
      <c r="B1331" t="s">
        <v>37</v>
      </c>
      <c r="C1331" t="s">
        <v>29</v>
      </c>
      <c r="D1331" t="s">
        <v>16</v>
      </c>
      <c r="E1331" t="s">
        <v>120</v>
      </c>
      <c r="F1331" t="s">
        <v>120</v>
      </c>
      <c r="G1331" t="s">
        <v>120</v>
      </c>
      <c r="H1331" t="s">
        <v>27</v>
      </c>
      <c r="I1331" t="s">
        <v>119</v>
      </c>
      <c r="J1331" t="s">
        <v>421</v>
      </c>
      <c r="K1331">
        <v>7</v>
      </c>
      <c r="L1331" s="17">
        <v>11.833333333333334</v>
      </c>
      <c r="M1331" s="17">
        <v>13.25</v>
      </c>
      <c r="N1331" s="16">
        <v>214.88804221212081</v>
      </c>
      <c r="O1331" s="16">
        <v>213.88072353634405</v>
      </c>
      <c r="P1331" s="16"/>
      <c r="Q1331" s="16"/>
      <c r="R1331" s="16"/>
      <c r="S1331" s="16"/>
    </row>
    <row r="1332" spans="1:19" x14ac:dyDescent="0.2">
      <c r="A1332" t="s">
        <v>30</v>
      </c>
      <c r="B1332" t="s">
        <v>37</v>
      </c>
      <c r="C1332" t="s">
        <v>29</v>
      </c>
      <c r="D1332" t="s">
        <v>16</v>
      </c>
      <c r="E1332" t="s">
        <v>178</v>
      </c>
      <c r="F1332" t="s">
        <v>178</v>
      </c>
      <c r="G1332" t="s">
        <v>176</v>
      </c>
      <c r="H1332" t="s">
        <v>177</v>
      </c>
      <c r="I1332" t="s">
        <v>27</v>
      </c>
      <c r="J1332" t="s">
        <v>493</v>
      </c>
      <c r="K1332">
        <v>1</v>
      </c>
      <c r="L1332" s="17">
        <v>7.333333333333333</v>
      </c>
      <c r="M1332" s="17">
        <v>8.4166666666666661</v>
      </c>
      <c r="N1332" s="16">
        <v>187.46363998635809</v>
      </c>
      <c r="O1332" s="16">
        <v>145.81561859013829</v>
      </c>
      <c r="P1332" s="16"/>
      <c r="Q1332" s="16"/>
      <c r="R1332" s="16"/>
      <c r="S1332" s="16"/>
    </row>
    <row r="1333" spans="1:19" x14ac:dyDescent="0.2">
      <c r="A1333" t="s">
        <v>30</v>
      </c>
      <c r="B1333" t="s">
        <v>37</v>
      </c>
      <c r="C1333" t="s">
        <v>29</v>
      </c>
      <c r="D1333" t="s">
        <v>16</v>
      </c>
      <c r="E1333" t="s">
        <v>178</v>
      </c>
      <c r="F1333" t="s">
        <v>178</v>
      </c>
      <c r="G1333" t="s">
        <v>176</v>
      </c>
      <c r="H1333" t="s">
        <v>177</v>
      </c>
      <c r="I1333" t="s">
        <v>27</v>
      </c>
      <c r="J1333" t="s">
        <v>493</v>
      </c>
      <c r="K1333">
        <v>2</v>
      </c>
      <c r="L1333" s="17">
        <v>6.75</v>
      </c>
      <c r="M1333" s="17">
        <v>7.833333333333333</v>
      </c>
      <c r="N1333" s="16">
        <v>187.46363998635809</v>
      </c>
      <c r="O1333" s="16">
        <v>145.81561859013829</v>
      </c>
      <c r="P1333" s="16"/>
      <c r="Q1333" s="16"/>
      <c r="R1333" s="16"/>
      <c r="S1333" s="16"/>
    </row>
    <row r="1334" spans="1:19" x14ac:dyDescent="0.2">
      <c r="A1334" t="s">
        <v>30</v>
      </c>
      <c r="B1334" t="s">
        <v>37</v>
      </c>
      <c r="C1334" t="s">
        <v>29</v>
      </c>
      <c r="D1334" t="s">
        <v>16</v>
      </c>
      <c r="E1334" t="s">
        <v>178</v>
      </c>
      <c r="F1334" t="s">
        <v>178</v>
      </c>
      <c r="G1334" t="s">
        <v>176</v>
      </c>
      <c r="H1334" t="s">
        <v>177</v>
      </c>
      <c r="I1334" t="s">
        <v>27</v>
      </c>
      <c r="J1334" t="s">
        <v>493</v>
      </c>
      <c r="K1334">
        <v>3</v>
      </c>
      <c r="L1334" s="17">
        <v>7.25</v>
      </c>
      <c r="M1334" s="17">
        <v>8.3333333333333339</v>
      </c>
      <c r="N1334" s="16">
        <v>187.46363998635809</v>
      </c>
      <c r="O1334" s="16">
        <v>145.81561859013829</v>
      </c>
      <c r="P1334" s="16"/>
      <c r="Q1334" s="16"/>
      <c r="R1334" s="16"/>
      <c r="S1334" s="16"/>
    </row>
    <row r="1335" spans="1:19" x14ac:dyDescent="0.2">
      <c r="A1335" t="s">
        <v>30</v>
      </c>
      <c r="B1335" t="s">
        <v>37</v>
      </c>
      <c r="C1335" t="s">
        <v>29</v>
      </c>
      <c r="D1335" t="s">
        <v>16</v>
      </c>
      <c r="E1335" t="s">
        <v>178</v>
      </c>
      <c r="F1335" t="s">
        <v>178</v>
      </c>
      <c r="G1335" t="s">
        <v>176</v>
      </c>
      <c r="H1335" t="s">
        <v>177</v>
      </c>
      <c r="I1335" t="s">
        <v>27</v>
      </c>
      <c r="J1335" t="s">
        <v>493</v>
      </c>
      <c r="K1335">
        <v>4</v>
      </c>
      <c r="L1335" s="17">
        <v>6.75</v>
      </c>
      <c r="M1335" s="17">
        <v>7.833333333333333</v>
      </c>
      <c r="N1335" s="16">
        <v>187.46363998635809</v>
      </c>
      <c r="O1335" s="16">
        <v>145.81561859013829</v>
      </c>
      <c r="P1335" s="16"/>
      <c r="Q1335" s="16"/>
      <c r="R1335" s="16"/>
      <c r="S1335" s="16"/>
    </row>
    <row r="1336" spans="1:19" x14ac:dyDescent="0.2">
      <c r="A1336" t="s">
        <v>30</v>
      </c>
      <c r="B1336" t="s">
        <v>37</v>
      </c>
      <c r="C1336" t="s">
        <v>29</v>
      </c>
      <c r="D1336" t="s">
        <v>16</v>
      </c>
      <c r="E1336" t="s">
        <v>178</v>
      </c>
      <c r="F1336" t="s">
        <v>178</v>
      </c>
      <c r="G1336" t="s">
        <v>176</v>
      </c>
      <c r="H1336" t="s">
        <v>177</v>
      </c>
      <c r="I1336" t="s">
        <v>27</v>
      </c>
      <c r="J1336" t="s">
        <v>493</v>
      </c>
      <c r="K1336">
        <v>5</v>
      </c>
      <c r="L1336" s="17">
        <v>7.333333333333333</v>
      </c>
      <c r="M1336" s="17">
        <v>8.4166666666666661</v>
      </c>
      <c r="N1336" s="16">
        <v>187.46363998635809</v>
      </c>
      <c r="O1336" s="16">
        <v>145.81561859013829</v>
      </c>
      <c r="P1336" s="16"/>
      <c r="Q1336" s="16"/>
      <c r="R1336" s="16"/>
      <c r="S1336" s="16"/>
    </row>
    <row r="1337" spans="1:19" x14ac:dyDescent="0.2">
      <c r="A1337" t="s">
        <v>30</v>
      </c>
      <c r="B1337" t="s">
        <v>37</v>
      </c>
      <c r="C1337" t="s">
        <v>29</v>
      </c>
      <c r="D1337" t="s">
        <v>16</v>
      </c>
      <c r="E1337" t="s">
        <v>178</v>
      </c>
      <c r="F1337" t="s">
        <v>178</v>
      </c>
      <c r="G1337" t="s">
        <v>176</v>
      </c>
      <c r="H1337" t="s">
        <v>177</v>
      </c>
      <c r="I1337" t="s">
        <v>27</v>
      </c>
      <c r="J1337" t="s">
        <v>493</v>
      </c>
      <c r="K1337">
        <v>6</v>
      </c>
      <c r="L1337" s="17">
        <v>6.75</v>
      </c>
      <c r="M1337" s="17">
        <v>7.833333333333333</v>
      </c>
      <c r="N1337" s="16">
        <v>187.46363998635809</v>
      </c>
      <c r="O1337" s="16">
        <v>145.81561859013829</v>
      </c>
      <c r="P1337" s="16"/>
      <c r="Q1337" s="16"/>
      <c r="R1337" s="16"/>
      <c r="S1337" s="16"/>
    </row>
    <row r="1338" spans="1:19" x14ac:dyDescent="0.2">
      <c r="A1338" t="s">
        <v>30</v>
      </c>
      <c r="B1338" t="s">
        <v>37</v>
      </c>
      <c r="C1338" t="s">
        <v>29</v>
      </c>
      <c r="D1338" t="s">
        <v>16</v>
      </c>
      <c r="E1338" t="s">
        <v>178</v>
      </c>
      <c r="F1338" t="s">
        <v>178</v>
      </c>
      <c r="G1338" t="s">
        <v>176</v>
      </c>
      <c r="H1338" t="s">
        <v>177</v>
      </c>
      <c r="I1338" t="s">
        <v>27</v>
      </c>
      <c r="J1338" t="s">
        <v>493</v>
      </c>
      <c r="K1338">
        <v>7</v>
      </c>
      <c r="L1338" s="17">
        <v>6.75</v>
      </c>
      <c r="M1338" s="17">
        <v>7.833333333333333</v>
      </c>
      <c r="N1338" s="16">
        <v>187.46363998635809</v>
      </c>
      <c r="O1338" s="16">
        <v>145.81561859013829</v>
      </c>
      <c r="P1338" s="16"/>
      <c r="Q1338" s="16"/>
      <c r="R1338" s="16"/>
      <c r="S1338" s="16"/>
    </row>
    <row r="1339" spans="1:19" x14ac:dyDescent="0.2">
      <c r="A1339" t="s">
        <v>30</v>
      </c>
      <c r="B1339" t="s">
        <v>37</v>
      </c>
      <c r="C1339" t="s">
        <v>29</v>
      </c>
      <c r="D1339" t="s">
        <v>16</v>
      </c>
      <c r="E1339" t="s">
        <v>178</v>
      </c>
      <c r="F1339" t="s">
        <v>178</v>
      </c>
      <c r="G1339" t="s">
        <v>176</v>
      </c>
      <c r="H1339" t="s">
        <v>177</v>
      </c>
      <c r="I1339" t="s">
        <v>27</v>
      </c>
      <c r="J1339" t="s">
        <v>383</v>
      </c>
      <c r="K1339">
        <v>1</v>
      </c>
      <c r="L1339" s="17">
        <v>0.91666666666666663</v>
      </c>
      <c r="M1339" s="17">
        <v>2</v>
      </c>
      <c r="N1339" s="16">
        <v>187.46363998635809</v>
      </c>
      <c r="O1339" s="16">
        <v>145.81561859013829</v>
      </c>
      <c r="P1339" s="16"/>
      <c r="Q1339" s="16"/>
      <c r="R1339" s="16"/>
      <c r="S1339" s="16"/>
    </row>
    <row r="1340" spans="1:19" x14ac:dyDescent="0.2">
      <c r="A1340" t="s">
        <v>30</v>
      </c>
      <c r="B1340" t="s">
        <v>37</v>
      </c>
      <c r="C1340" t="s">
        <v>29</v>
      </c>
      <c r="D1340" t="s">
        <v>16</v>
      </c>
      <c r="E1340" t="s">
        <v>178</v>
      </c>
      <c r="F1340" t="s">
        <v>178</v>
      </c>
      <c r="G1340" t="s">
        <v>176</v>
      </c>
      <c r="H1340" t="s">
        <v>177</v>
      </c>
      <c r="I1340" t="s">
        <v>27</v>
      </c>
      <c r="J1340" t="s">
        <v>383</v>
      </c>
      <c r="K1340">
        <v>4</v>
      </c>
      <c r="L1340" s="17">
        <v>0.91666666666666663</v>
      </c>
      <c r="M1340" s="17">
        <v>2</v>
      </c>
      <c r="N1340" s="16">
        <v>187.46363998635809</v>
      </c>
      <c r="O1340" s="16">
        <v>145.81561859013829</v>
      </c>
      <c r="P1340" s="16"/>
      <c r="Q1340" s="16"/>
      <c r="R1340" s="16"/>
      <c r="S1340" s="16"/>
    </row>
    <row r="1341" spans="1:19" x14ac:dyDescent="0.2">
      <c r="A1341" t="s">
        <v>30</v>
      </c>
      <c r="B1341" t="s">
        <v>37</v>
      </c>
      <c r="C1341" t="s">
        <v>29</v>
      </c>
      <c r="D1341" t="s">
        <v>16</v>
      </c>
      <c r="E1341" t="s">
        <v>178</v>
      </c>
      <c r="F1341" t="s">
        <v>178</v>
      </c>
      <c r="G1341" t="s">
        <v>176</v>
      </c>
      <c r="H1341" t="s">
        <v>177</v>
      </c>
      <c r="I1341" t="s">
        <v>27</v>
      </c>
      <c r="J1341" t="s">
        <v>383</v>
      </c>
      <c r="K1341">
        <v>5</v>
      </c>
      <c r="L1341" s="17">
        <v>0.91666666666666663</v>
      </c>
      <c r="M1341" s="17">
        <v>2</v>
      </c>
      <c r="N1341" s="16">
        <v>187.46363998635809</v>
      </c>
      <c r="O1341" s="16">
        <v>145.81561859013829</v>
      </c>
      <c r="P1341" s="16"/>
      <c r="Q1341" s="16"/>
      <c r="R1341" s="16"/>
      <c r="S1341" s="16"/>
    </row>
    <row r="1342" spans="1:19" x14ac:dyDescent="0.2">
      <c r="A1342" t="s">
        <v>30</v>
      </c>
      <c r="B1342" t="s">
        <v>37</v>
      </c>
      <c r="C1342" t="s">
        <v>29</v>
      </c>
      <c r="D1342" t="s">
        <v>16</v>
      </c>
      <c r="E1342" t="s">
        <v>178</v>
      </c>
      <c r="F1342" t="s">
        <v>178</v>
      </c>
      <c r="G1342" t="s">
        <v>176</v>
      </c>
      <c r="H1342" t="s">
        <v>177</v>
      </c>
      <c r="I1342" t="s">
        <v>27</v>
      </c>
      <c r="J1342" t="s">
        <v>383</v>
      </c>
      <c r="K1342">
        <v>6</v>
      </c>
      <c r="L1342" s="17">
        <v>0.91666666666666663</v>
      </c>
      <c r="M1342" s="17">
        <v>2</v>
      </c>
      <c r="N1342" s="16">
        <v>187.46363998635809</v>
      </c>
      <c r="O1342" s="16">
        <v>145.81561859013829</v>
      </c>
      <c r="P1342" s="16"/>
      <c r="Q1342" s="16"/>
      <c r="R1342" s="16"/>
      <c r="S1342" s="16"/>
    </row>
    <row r="1343" spans="1:19" x14ac:dyDescent="0.2">
      <c r="A1343" t="s">
        <v>30</v>
      </c>
      <c r="B1343" t="s">
        <v>37</v>
      </c>
      <c r="C1343" t="s">
        <v>29</v>
      </c>
      <c r="D1343" t="s">
        <v>16</v>
      </c>
      <c r="E1343" t="s">
        <v>178</v>
      </c>
      <c r="F1343" t="s">
        <v>178</v>
      </c>
      <c r="G1343" t="s">
        <v>176</v>
      </c>
      <c r="H1343" t="s">
        <v>177</v>
      </c>
      <c r="I1343" t="s">
        <v>27</v>
      </c>
      <c r="J1343" t="s">
        <v>383</v>
      </c>
      <c r="K1343">
        <v>7</v>
      </c>
      <c r="L1343" s="17">
        <v>0.91666666666666663</v>
      </c>
      <c r="M1343" s="17">
        <v>2</v>
      </c>
      <c r="N1343" s="16">
        <v>187.46363998635809</v>
      </c>
      <c r="O1343" s="16">
        <v>145.81561859013829</v>
      </c>
      <c r="P1343" s="16"/>
      <c r="Q1343" s="16"/>
      <c r="R1343" s="16"/>
      <c r="S1343" s="16"/>
    </row>
    <row r="1344" spans="1:19" x14ac:dyDescent="0.2">
      <c r="A1344" t="s">
        <v>30</v>
      </c>
      <c r="B1344" t="s">
        <v>37</v>
      </c>
      <c r="C1344" t="s">
        <v>29</v>
      </c>
      <c r="D1344" t="s">
        <v>16</v>
      </c>
      <c r="E1344" t="s">
        <v>178</v>
      </c>
      <c r="F1344" t="s">
        <v>178</v>
      </c>
      <c r="G1344" t="s">
        <v>176</v>
      </c>
      <c r="H1344" t="s">
        <v>177</v>
      </c>
      <c r="I1344" t="s">
        <v>27</v>
      </c>
      <c r="J1344" t="s">
        <v>243</v>
      </c>
      <c r="K1344">
        <v>1</v>
      </c>
      <c r="L1344" s="17">
        <v>3.8333333333333335</v>
      </c>
      <c r="M1344" s="17">
        <v>4.916666666666667</v>
      </c>
      <c r="N1344" s="16">
        <v>187.46363998635809</v>
      </c>
      <c r="O1344" s="16">
        <v>145.81561859013829</v>
      </c>
      <c r="P1344" s="16"/>
      <c r="Q1344" s="16"/>
      <c r="R1344" s="16"/>
      <c r="S1344" s="16"/>
    </row>
    <row r="1345" spans="1:19" x14ac:dyDescent="0.2">
      <c r="A1345" t="s">
        <v>30</v>
      </c>
      <c r="B1345" t="s">
        <v>37</v>
      </c>
      <c r="C1345" t="s">
        <v>29</v>
      </c>
      <c r="D1345" t="s">
        <v>16</v>
      </c>
      <c r="E1345" t="s">
        <v>178</v>
      </c>
      <c r="F1345" t="s">
        <v>178</v>
      </c>
      <c r="G1345" t="s">
        <v>176</v>
      </c>
      <c r="H1345" t="s">
        <v>177</v>
      </c>
      <c r="I1345" t="s">
        <v>27</v>
      </c>
      <c r="J1345" t="s">
        <v>243</v>
      </c>
      <c r="K1345">
        <v>2</v>
      </c>
      <c r="L1345" s="17">
        <v>3.8333333333333335</v>
      </c>
      <c r="M1345" s="17">
        <v>4.916666666666667</v>
      </c>
      <c r="N1345" s="16">
        <v>187.46363998635809</v>
      </c>
      <c r="O1345" s="16">
        <v>145.81561859013829</v>
      </c>
      <c r="P1345" s="16"/>
      <c r="Q1345" s="16"/>
      <c r="R1345" s="16"/>
      <c r="S1345" s="16"/>
    </row>
    <row r="1346" spans="1:19" x14ac:dyDescent="0.2">
      <c r="A1346" t="s">
        <v>30</v>
      </c>
      <c r="B1346" t="s">
        <v>37</v>
      </c>
      <c r="C1346" t="s">
        <v>29</v>
      </c>
      <c r="D1346" t="s">
        <v>16</v>
      </c>
      <c r="E1346" t="s">
        <v>178</v>
      </c>
      <c r="F1346" t="s">
        <v>178</v>
      </c>
      <c r="G1346" t="s">
        <v>176</v>
      </c>
      <c r="H1346" t="s">
        <v>177</v>
      </c>
      <c r="I1346" t="s">
        <v>27</v>
      </c>
      <c r="J1346" t="s">
        <v>243</v>
      </c>
      <c r="K1346">
        <v>3</v>
      </c>
      <c r="L1346" s="17">
        <v>3.8333333333333335</v>
      </c>
      <c r="M1346" s="17">
        <v>4.916666666666667</v>
      </c>
      <c r="N1346" s="16">
        <v>187.46363998635809</v>
      </c>
      <c r="O1346" s="16">
        <v>145.81561859013829</v>
      </c>
      <c r="P1346" s="16"/>
      <c r="Q1346" s="16"/>
      <c r="R1346" s="16"/>
      <c r="S1346" s="16"/>
    </row>
    <row r="1347" spans="1:19" x14ac:dyDescent="0.2">
      <c r="A1347" t="s">
        <v>30</v>
      </c>
      <c r="B1347" t="s">
        <v>37</v>
      </c>
      <c r="C1347" t="s">
        <v>29</v>
      </c>
      <c r="D1347" t="s">
        <v>16</v>
      </c>
      <c r="E1347" t="s">
        <v>178</v>
      </c>
      <c r="F1347" t="s">
        <v>178</v>
      </c>
      <c r="G1347" t="s">
        <v>176</v>
      </c>
      <c r="H1347" t="s">
        <v>177</v>
      </c>
      <c r="I1347" t="s">
        <v>27</v>
      </c>
      <c r="J1347" t="s">
        <v>243</v>
      </c>
      <c r="K1347">
        <v>4</v>
      </c>
      <c r="L1347" s="17">
        <v>4.166666666666667</v>
      </c>
      <c r="M1347" s="17">
        <v>5.25</v>
      </c>
      <c r="N1347" s="16">
        <v>187.46363998635809</v>
      </c>
      <c r="O1347" s="16">
        <v>145.81561859013829</v>
      </c>
      <c r="P1347" s="16"/>
      <c r="Q1347" s="16"/>
      <c r="R1347" s="16"/>
      <c r="S1347" s="16"/>
    </row>
    <row r="1348" spans="1:19" x14ac:dyDescent="0.2">
      <c r="A1348" t="s">
        <v>30</v>
      </c>
      <c r="B1348" t="s">
        <v>37</v>
      </c>
      <c r="C1348" t="s">
        <v>29</v>
      </c>
      <c r="D1348" t="s">
        <v>16</v>
      </c>
      <c r="E1348" t="s">
        <v>178</v>
      </c>
      <c r="F1348" t="s">
        <v>178</v>
      </c>
      <c r="G1348" t="s">
        <v>176</v>
      </c>
      <c r="H1348" t="s">
        <v>177</v>
      </c>
      <c r="I1348" t="s">
        <v>27</v>
      </c>
      <c r="J1348" t="s">
        <v>243</v>
      </c>
      <c r="K1348">
        <v>5</v>
      </c>
      <c r="L1348" s="17">
        <v>3.8333333333333335</v>
      </c>
      <c r="M1348" s="17">
        <v>4.916666666666667</v>
      </c>
      <c r="N1348" s="16">
        <v>187.46363998635809</v>
      </c>
      <c r="O1348" s="16">
        <v>145.81561859013829</v>
      </c>
      <c r="P1348" s="16"/>
      <c r="Q1348" s="16"/>
      <c r="R1348" s="16"/>
      <c r="S1348" s="16"/>
    </row>
    <row r="1349" spans="1:19" x14ac:dyDescent="0.2">
      <c r="A1349" t="s">
        <v>30</v>
      </c>
      <c r="B1349" t="s">
        <v>37</v>
      </c>
      <c r="C1349" t="s">
        <v>29</v>
      </c>
      <c r="D1349" t="s">
        <v>16</v>
      </c>
      <c r="E1349" t="s">
        <v>178</v>
      </c>
      <c r="F1349" t="s">
        <v>178</v>
      </c>
      <c r="G1349" t="s">
        <v>176</v>
      </c>
      <c r="H1349" t="s">
        <v>177</v>
      </c>
      <c r="I1349" t="s">
        <v>27</v>
      </c>
      <c r="J1349" t="s">
        <v>243</v>
      </c>
      <c r="K1349">
        <v>6</v>
      </c>
      <c r="L1349" s="17">
        <v>3.8333333333333335</v>
      </c>
      <c r="M1349" s="17">
        <v>4.916666666666667</v>
      </c>
      <c r="N1349" s="16">
        <v>187.46363998635809</v>
      </c>
      <c r="O1349" s="16">
        <v>145.81561859013829</v>
      </c>
      <c r="P1349" s="16"/>
      <c r="Q1349" s="16"/>
      <c r="R1349" s="16"/>
      <c r="S1349" s="16"/>
    </row>
    <row r="1350" spans="1:19" x14ac:dyDescent="0.2">
      <c r="A1350" t="s">
        <v>30</v>
      </c>
      <c r="B1350" t="s">
        <v>37</v>
      </c>
      <c r="C1350" t="s">
        <v>29</v>
      </c>
      <c r="D1350" t="s">
        <v>16</v>
      </c>
      <c r="E1350" t="s">
        <v>178</v>
      </c>
      <c r="F1350" t="s">
        <v>178</v>
      </c>
      <c r="G1350" t="s">
        <v>176</v>
      </c>
      <c r="H1350" t="s">
        <v>177</v>
      </c>
      <c r="I1350" t="s">
        <v>27</v>
      </c>
      <c r="J1350" t="s">
        <v>243</v>
      </c>
      <c r="K1350">
        <v>7</v>
      </c>
      <c r="L1350" s="17">
        <v>3.8333333333333335</v>
      </c>
      <c r="M1350" s="17">
        <v>4.916666666666667</v>
      </c>
      <c r="N1350" s="16">
        <v>187.46363998635809</v>
      </c>
      <c r="O1350" s="16">
        <v>145.81561859013829</v>
      </c>
      <c r="P1350" s="16"/>
      <c r="Q1350" s="16"/>
      <c r="R1350" s="16"/>
      <c r="S1350" s="16"/>
    </row>
    <row r="1351" spans="1:19" x14ac:dyDescent="0.2">
      <c r="A1351" t="s">
        <v>30</v>
      </c>
      <c r="B1351" t="s">
        <v>37</v>
      </c>
      <c r="C1351" t="s">
        <v>29</v>
      </c>
      <c r="D1351" t="s">
        <v>16</v>
      </c>
      <c r="E1351" t="s">
        <v>178</v>
      </c>
      <c r="F1351" t="s">
        <v>178</v>
      </c>
      <c r="G1351" t="s">
        <v>176</v>
      </c>
      <c r="H1351" t="s">
        <v>177</v>
      </c>
      <c r="I1351" t="s">
        <v>27</v>
      </c>
      <c r="J1351" t="s">
        <v>175</v>
      </c>
      <c r="K1351">
        <v>1</v>
      </c>
      <c r="L1351" s="17">
        <v>8.5</v>
      </c>
      <c r="M1351" s="17">
        <v>9.5833333333333339</v>
      </c>
      <c r="N1351" s="16">
        <v>187.46363998635809</v>
      </c>
      <c r="O1351" s="16">
        <v>145.81561859013829</v>
      </c>
      <c r="P1351" s="16"/>
      <c r="Q1351" s="16"/>
      <c r="R1351" s="16"/>
      <c r="S1351" s="16"/>
    </row>
    <row r="1352" spans="1:19" x14ac:dyDescent="0.2">
      <c r="A1352" t="s">
        <v>30</v>
      </c>
      <c r="B1352" t="s">
        <v>37</v>
      </c>
      <c r="C1352" t="s">
        <v>29</v>
      </c>
      <c r="D1352" t="s">
        <v>16</v>
      </c>
      <c r="E1352" t="s">
        <v>178</v>
      </c>
      <c r="F1352" t="s">
        <v>178</v>
      </c>
      <c r="G1352" t="s">
        <v>176</v>
      </c>
      <c r="H1352" t="s">
        <v>177</v>
      </c>
      <c r="I1352" t="s">
        <v>27</v>
      </c>
      <c r="J1352" t="s">
        <v>175</v>
      </c>
      <c r="K1352">
        <v>2</v>
      </c>
      <c r="L1352" s="17">
        <v>8.25</v>
      </c>
      <c r="M1352" s="17">
        <v>9.3333333333333339</v>
      </c>
      <c r="N1352" s="16">
        <v>187.46363998635809</v>
      </c>
      <c r="O1352" s="16">
        <v>145.81561859013829</v>
      </c>
      <c r="P1352" s="16"/>
      <c r="Q1352" s="16"/>
      <c r="R1352" s="16"/>
      <c r="S1352" s="16"/>
    </row>
    <row r="1353" spans="1:19" x14ac:dyDescent="0.2">
      <c r="A1353" t="s">
        <v>30</v>
      </c>
      <c r="B1353" t="s">
        <v>37</v>
      </c>
      <c r="C1353" t="s">
        <v>29</v>
      </c>
      <c r="D1353" t="s">
        <v>16</v>
      </c>
      <c r="E1353" t="s">
        <v>178</v>
      </c>
      <c r="F1353" t="s">
        <v>178</v>
      </c>
      <c r="G1353" t="s">
        <v>176</v>
      </c>
      <c r="H1353" t="s">
        <v>177</v>
      </c>
      <c r="I1353" t="s">
        <v>27</v>
      </c>
      <c r="J1353" t="s">
        <v>175</v>
      </c>
      <c r="K1353">
        <v>3</v>
      </c>
      <c r="L1353" s="17">
        <v>8.5833333333333339</v>
      </c>
      <c r="M1353" s="17">
        <v>9.6666666666666661</v>
      </c>
      <c r="N1353" s="16">
        <v>187.46363998635809</v>
      </c>
      <c r="O1353" s="16">
        <v>145.81561859013829</v>
      </c>
      <c r="P1353" s="16"/>
      <c r="Q1353" s="16"/>
      <c r="R1353" s="16"/>
      <c r="S1353" s="16"/>
    </row>
    <row r="1354" spans="1:19" x14ac:dyDescent="0.2">
      <c r="A1354" t="s">
        <v>30</v>
      </c>
      <c r="B1354" t="s">
        <v>37</v>
      </c>
      <c r="C1354" t="s">
        <v>29</v>
      </c>
      <c r="D1354" t="s">
        <v>16</v>
      </c>
      <c r="E1354" t="s">
        <v>178</v>
      </c>
      <c r="F1354" t="s">
        <v>178</v>
      </c>
      <c r="G1354" t="s">
        <v>176</v>
      </c>
      <c r="H1354" t="s">
        <v>177</v>
      </c>
      <c r="I1354" t="s">
        <v>27</v>
      </c>
      <c r="J1354" t="s">
        <v>175</v>
      </c>
      <c r="K1354">
        <v>4</v>
      </c>
      <c r="L1354" s="17">
        <v>8.5</v>
      </c>
      <c r="M1354" s="17">
        <v>9.5833333333333339</v>
      </c>
      <c r="N1354" s="16">
        <v>187.46363998635809</v>
      </c>
      <c r="O1354" s="16">
        <v>145.81561859013829</v>
      </c>
      <c r="P1354" s="16"/>
      <c r="Q1354" s="16"/>
      <c r="R1354" s="16"/>
      <c r="S1354" s="16"/>
    </row>
    <row r="1355" spans="1:19" x14ac:dyDescent="0.2">
      <c r="A1355" t="s">
        <v>30</v>
      </c>
      <c r="B1355" t="s">
        <v>37</v>
      </c>
      <c r="C1355" t="s">
        <v>29</v>
      </c>
      <c r="D1355" t="s">
        <v>16</v>
      </c>
      <c r="E1355" t="s">
        <v>178</v>
      </c>
      <c r="F1355" t="s">
        <v>178</v>
      </c>
      <c r="G1355" t="s">
        <v>176</v>
      </c>
      <c r="H1355" t="s">
        <v>177</v>
      </c>
      <c r="I1355" t="s">
        <v>27</v>
      </c>
      <c r="J1355" t="s">
        <v>175</v>
      </c>
      <c r="K1355">
        <v>5</v>
      </c>
      <c r="L1355" s="17">
        <v>8.4166666666666661</v>
      </c>
      <c r="M1355" s="17">
        <v>9.5</v>
      </c>
      <c r="N1355" s="16">
        <v>187.46363998635809</v>
      </c>
      <c r="O1355" s="16">
        <v>145.81561859013829</v>
      </c>
      <c r="P1355" s="16"/>
      <c r="Q1355" s="16"/>
      <c r="R1355" s="16"/>
      <c r="S1355" s="16"/>
    </row>
    <row r="1356" spans="1:19" x14ac:dyDescent="0.2">
      <c r="A1356" t="s">
        <v>30</v>
      </c>
      <c r="B1356" t="s">
        <v>37</v>
      </c>
      <c r="C1356" t="s">
        <v>29</v>
      </c>
      <c r="D1356" t="s">
        <v>16</v>
      </c>
      <c r="E1356" t="s">
        <v>178</v>
      </c>
      <c r="F1356" t="s">
        <v>178</v>
      </c>
      <c r="G1356" t="s">
        <v>176</v>
      </c>
      <c r="H1356" t="s">
        <v>177</v>
      </c>
      <c r="I1356" t="s">
        <v>27</v>
      </c>
      <c r="J1356" t="s">
        <v>175</v>
      </c>
      <c r="K1356">
        <v>6</v>
      </c>
      <c r="L1356" s="17">
        <v>9.6666666666666661</v>
      </c>
      <c r="M1356" s="17">
        <v>10.75</v>
      </c>
      <c r="N1356" s="16">
        <v>187.46363998635809</v>
      </c>
      <c r="O1356" s="16">
        <v>145.81561859013829</v>
      </c>
      <c r="P1356" s="16"/>
      <c r="Q1356" s="16"/>
      <c r="R1356" s="16"/>
      <c r="S1356" s="16"/>
    </row>
    <row r="1357" spans="1:19" x14ac:dyDescent="0.2">
      <c r="A1357" t="s">
        <v>30</v>
      </c>
      <c r="B1357" t="s">
        <v>37</v>
      </c>
      <c r="C1357" t="s">
        <v>29</v>
      </c>
      <c r="D1357" t="s">
        <v>16</v>
      </c>
      <c r="E1357" t="s">
        <v>178</v>
      </c>
      <c r="F1357" t="s">
        <v>178</v>
      </c>
      <c r="G1357" t="s">
        <v>176</v>
      </c>
      <c r="H1357" t="s">
        <v>177</v>
      </c>
      <c r="I1357" t="s">
        <v>27</v>
      </c>
      <c r="J1357" t="s">
        <v>175</v>
      </c>
      <c r="K1357">
        <v>7</v>
      </c>
      <c r="L1357" s="17">
        <v>8.25</v>
      </c>
      <c r="M1357" s="17">
        <v>9.3333333333333339</v>
      </c>
      <c r="N1357" s="16">
        <v>187.46363998635809</v>
      </c>
      <c r="O1357" s="16">
        <v>145.81561859013829</v>
      </c>
      <c r="P1357" s="16"/>
      <c r="Q1357" s="16"/>
      <c r="R1357" s="16"/>
      <c r="S1357" s="16"/>
    </row>
    <row r="1358" spans="1:19" x14ac:dyDescent="0.2">
      <c r="A1358" t="s">
        <v>30</v>
      </c>
      <c r="B1358" t="s">
        <v>37</v>
      </c>
      <c r="C1358" t="s">
        <v>29</v>
      </c>
      <c r="D1358" t="s">
        <v>16</v>
      </c>
      <c r="E1358" t="s">
        <v>178</v>
      </c>
      <c r="F1358" t="s">
        <v>178</v>
      </c>
      <c r="G1358" t="s">
        <v>176</v>
      </c>
      <c r="H1358" t="s">
        <v>177</v>
      </c>
      <c r="I1358" t="s">
        <v>27</v>
      </c>
      <c r="J1358" t="s">
        <v>640</v>
      </c>
      <c r="K1358">
        <v>1</v>
      </c>
      <c r="L1358" s="17">
        <v>10.333333333333334</v>
      </c>
      <c r="M1358" s="17">
        <v>11.416666666666666</v>
      </c>
      <c r="N1358" s="16">
        <v>187.46363998635809</v>
      </c>
      <c r="O1358" s="16">
        <v>145.81561859013829</v>
      </c>
      <c r="P1358" s="16"/>
      <c r="Q1358" s="16"/>
      <c r="R1358" s="16"/>
      <c r="S1358" s="16"/>
    </row>
    <row r="1359" spans="1:19" x14ac:dyDescent="0.2">
      <c r="A1359" t="s">
        <v>30</v>
      </c>
      <c r="B1359" t="s">
        <v>37</v>
      </c>
      <c r="C1359" t="s">
        <v>29</v>
      </c>
      <c r="D1359" t="s">
        <v>16</v>
      </c>
      <c r="E1359" t="s">
        <v>178</v>
      </c>
      <c r="F1359" t="s">
        <v>178</v>
      </c>
      <c r="G1359" t="s">
        <v>176</v>
      </c>
      <c r="H1359" t="s">
        <v>177</v>
      </c>
      <c r="I1359" t="s">
        <v>27</v>
      </c>
      <c r="J1359" t="s">
        <v>640</v>
      </c>
      <c r="K1359">
        <v>2</v>
      </c>
      <c r="L1359" s="17">
        <v>10.333333333333334</v>
      </c>
      <c r="M1359" s="17">
        <v>11.416666666666666</v>
      </c>
      <c r="N1359" s="16">
        <v>187.46363998635809</v>
      </c>
      <c r="O1359" s="16">
        <v>145.81561859013829</v>
      </c>
      <c r="P1359" s="16"/>
      <c r="Q1359" s="16"/>
      <c r="R1359" s="16"/>
      <c r="S1359" s="16"/>
    </row>
    <row r="1360" spans="1:19" x14ac:dyDescent="0.2">
      <c r="A1360" t="s">
        <v>30</v>
      </c>
      <c r="B1360" t="s">
        <v>37</v>
      </c>
      <c r="C1360" t="s">
        <v>29</v>
      </c>
      <c r="D1360" t="s">
        <v>16</v>
      </c>
      <c r="E1360" t="s">
        <v>178</v>
      </c>
      <c r="F1360" t="s">
        <v>178</v>
      </c>
      <c r="G1360" t="s">
        <v>176</v>
      </c>
      <c r="H1360" t="s">
        <v>177</v>
      </c>
      <c r="I1360" t="s">
        <v>27</v>
      </c>
      <c r="J1360" t="s">
        <v>640</v>
      </c>
      <c r="K1360">
        <v>4</v>
      </c>
      <c r="L1360" s="17">
        <v>10.666666666666666</v>
      </c>
      <c r="M1360" s="17">
        <v>11.75</v>
      </c>
      <c r="N1360" s="16">
        <v>187.46363998635809</v>
      </c>
      <c r="O1360" s="16">
        <v>145.81561859013829</v>
      </c>
      <c r="P1360" s="16"/>
      <c r="Q1360" s="16"/>
      <c r="R1360" s="16"/>
      <c r="S1360" s="16"/>
    </row>
    <row r="1361" spans="1:19" x14ac:dyDescent="0.2">
      <c r="A1361" t="s">
        <v>30</v>
      </c>
      <c r="B1361" t="s">
        <v>37</v>
      </c>
      <c r="C1361" t="s">
        <v>29</v>
      </c>
      <c r="D1361" t="s">
        <v>16</v>
      </c>
      <c r="E1361" t="s">
        <v>178</v>
      </c>
      <c r="F1361" t="s">
        <v>178</v>
      </c>
      <c r="G1361" t="s">
        <v>176</v>
      </c>
      <c r="H1361" t="s">
        <v>177</v>
      </c>
      <c r="I1361" t="s">
        <v>27</v>
      </c>
      <c r="J1361" t="s">
        <v>640</v>
      </c>
      <c r="K1361">
        <v>5</v>
      </c>
      <c r="L1361" s="17">
        <v>10.333333333333334</v>
      </c>
      <c r="M1361" s="17">
        <v>11.416666666666666</v>
      </c>
      <c r="N1361" s="16">
        <v>187.46363998635809</v>
      </c>
      <c r="O1361" s="16">
        <v>145.81561859013829</v>
      </c>
      <c r="P1361" s="16"/>
      <c r="Q1361" s="16"/>
      <c r="R1361" s="16"/>
      <c r="S1361" s="16"/>
    </row>
    <row r="1362" spans="1:19" x14ac:dyDescent="0.2">
      <c r="A1362" t="s">
        <v>30</v>
      </c>
      <c r="B1362" t="s">
        <v>37</v>
      </c>
      <c r="C1362" t="s">
        <v>29</v>
      </c>
      <c r="D1362" t="s">
        <v>16</v>
      </c>
      <c r="E1362" t="s">
        <v>178</v>
      </c>
      <c r="F1362" t="s">
        <v>178</v>
      </c>
      <c r="G1362" t="s">
        <v>176</v>
      </c>
      <c r="H1362" t="s">
        <v>177</v>
      </c>
      <c r="I1362" t="s">
        <v>27</v>
      </c>
      <c r="J1362" t="s">
        <v>640</v>
      </c>
      <c r="K1362">
        <v>6</v>
      </c>
      <c r="L1362" s="17">
        <v>10.333333333333334</v>
      </c>
      <c r="M1362" s="17">
        <v>11.416666666666666</v>
      </c>
      <c r="N1362" s="16">
        <v>187.46363998635809</v>
      </c>
      <c r="O1362" s="16">
        <v>145.81561859013829</v>
      </c>
      <c r="P1362" s="16"/>
      <c r="Q1362" s="16"/>
      <c r="R1362" s="16"/>
      <c r="S1362" s="16"/>
    </row>
    <row r="1363" spans="1:19" x14ac:dyDescent="0.2">
      <c r="A1363" t="s">
        <v>30</v>
      </c>
      <c r="B1363" t="s">
        <v>37</v>
      </c>
      <c r="C1363" t="s">
        <v>29</v>
      </c>
      <c r="D1363" t="s">
        <v>16</v>
      </c>
      <c r="E1363" t="s">
        <v>178</v>
      </c>
      <c r="F1363" t="s">
        <v>178</v>
      </c>
      <c r="G1363" t="s">
        <v>176</v>
      </c>
      <c r="H1363" t="s">
        <v>177</v>
      </c>
      <c r="I1363" t="s">
        <v>27</v>
      </c>
      <c r="J1363" t="s">
        <v>640</v>
      </c>
      <c r="K1363">
        <v>7</v>
      </c>
      <c r="L1363" s="17">
        <v>10.333333333333334</v>
      </c>
      <c r="M1363" s="17">
        <v>11.416666666666666</v>
      </c>
      <c r="N1363" s="16">
        <v>187.46363998635809</v>
      </c>
      <c r="O1363" s="16">
        <v>145.81561859013829</v>
      </c>
      <c r="P1363" s="16"/>
      <c r="Q1363" s="16"/>
      <c r="R1363" s="16"/>
      <c r="S1363" s="16"/>
    </row>
    <row r="1364" spans="1:19" x14ac:dyDescent="0.2">
      <c r="A1364" t="s">
        <v>30</v>
      </c>
      <c r="B1364" t="s">
        <v>37</v>
      </c>
      <c r="C1364" t="s">
        <v>29</v>
      </c>
      <c r="D1364" t="s">
        <v>16</v>
      </c>
      <c r="E1364" t="s">
        <v>178</v>
      </c>
      <c r="F1364" t="s">
        <v>178</v>
      </c>
      <c r="G1364" t="s">
        <v>176</v>
      </c>
      <c r="H1364" t="s">
        <v>177</v>
      </c>
      <c r="I1364" t="s">
        <v>27</v>
      </c>
      <c r="J1364" t="s">
        <v>311</v>
      </c>
      <c r="K1364">
        <v>1</v>
      </c>
      <c r="L1364" s="17">
        <v>12.666666666666666</v>
      </c>
      <c r="M1364" s="17">
        <v>13.75</v>
      </c>
      <c r="N1364" s="16">
        <v>187.46363998635809</v>
      </c>
      <c r="O1364" s="16">
        <v>145.81561859013829</v>
      </c>
      <c r="P1364" s="16"/>
      <c r="Q1364" s="16"/>
      <c r="R1364" s="16"/>
      <c r="S1364" s="16"/>
    </row>
    <row r="1365" spans="1:19" x14ac:dyDescent="0.2">
      <c r="A1365" t="s">
        <v>30</v>
      </c>
      <c r="B1365" t="s">
        <v>37</v>
      </c>
      <c r="C1365" t="s">
        <v>29</v>
      </c>
      <c r="D1365" t="s">
        <v>16</v>
      </c>
      <c r="E1365" t="s">
        <v>178</v>
      </c>
      <c r="F1365" t="s">
        <v>178</v>
      </c>
      <c r="G1365" t="s">
        <v>176</v>
      </c>
      <c r="H1365" t="s">
        <v>177</v>
      </c>
      <c r="I1365" t="s">
        <v>27</v>
      </c>
      <c r="J1365" t="s">
        <v>311</v>
      </c>
      <c r="K1365">
        <v>2</v>
      </c>
      <c r="L1365" s="17">
        <v>12.666666666666666</v>
      </c>
      <c r="M1365" s="17">
        <v>13.75</v>
      </c>
      <c r="N1365" s="16">
        <v>187.46363998635809</v>
      </c>
      <c r="O1365" s="16">
        <v>145.81561859013829</v>
      </c>
      <c r="P1365" s="16"/>
      <c r="Q1365" s="16"/>
      <c r="R1365" s="16"/>
      <c r="S1365" s="16"/>
    </row>
    <row r="1366" spans="1:19" x14ac:dyDescent="0.2">
      <c r="A1366" t="s">
        <v>30</v>
      </c>
      <c r="B1366" t="s">
        <v>37</v>
      </c>
      <c r="C1366" t="s">
        <v>29</v>
      </c>
      <c r="D1366" t="s">
        <v>16</v>
      </c>
      <c r="E1366" t="s">
        <v>178</v>
      </c>
      <c r="F1366" t="s">
        <v>178</v>
      </c>
      <c r="G1366" t="s">
        <v>176</v>
      </c>
      <c r="H1366" t="s">
        <v>177</v>
      </c>
      <c r="I1366" t="s">
        <v>27</v>
      </c>
      <c r="J1366" t="s">
        <v>311</v>
      </c>
      <c r="K1366">
        <v>3</v>
      </c>
      <c r="L1366" s="17">
        <v>12.666666666666666</v>
      </c>
      <c r="M1366" s="17">
        <v>13.75</v>
      </c>
      <c r="N1366" s="16">
        <v>187.46363998635809</v>
      </c>
      <c r="O1366" s="16">
        <v>145.81561859013829</v>
      </c>
      <c r="P1366" s="16"/>
      <c r="Q1366" s="16"/>
      <c r="R1366" s="16"/>
      <c r="S1366" s="16"/>
    </row>
    <row r="1367" spans="1:19" x14ac:dyDescent="0.2">
      <c r="A1367" t="s">
        <v>30</v>
      </c>
      <c r="B1367" t="s">
        <v>37</v>
      </c>
      <c r="C1367" t="s">
        <v>29</v>
      </c>
      <c r="D1367" t="s">
        <v>16</v>
      </c>
      <c r="E1367" t="s">
        <v>178</v>
      </c>
      <c r="F1367" t="s">
        <v>178</v>
      </c>
      <c r="G1367" t="s">
        <v>176</v>
      </c>
      <c r="H1367" t="s">
        <v>177</v>
      </c>
      <c r="I1367" t="s">
        <v>27</v>
      </c>
      <c r="J1367" t="s">
        <v>311</v>
      </c>
      <c r="K1367">
        <v>4</v>
      </c>
      <c r="L1367" s="17">
        <v>13.166666666666666</v>
      </c>
      <c r="M1367" s="17">
        <v>14.25</v>
      </c>
      <c r="N1367" s="16">
        <v>187.46363998635809</v>
      </c>
      <c r="O1367" s="16">
        <v>145.81561859013829</v>
      </c>
      <c r="P1367" s="16"/>
      <c r="Q1367" s="16"/>
      <c r="R1367" s="16"/>
      <c r="S1367" s="16"/>
    </row>
    <row r="1368" spans="1:19" x14ac:dyDescent="0.2">
      <c r="A1368" t="s">
        <v>30</v>
      </c>
      <c r="B1368" t="s">
        <v>37</v>
      </c>
      <c r="C1368" t="s">
        <v>29</v>
      </c>
      <c r="D1368" t="s">
        <v>16</v>
      </c>
      <c r="E1368" t="s">
        <v>178</v>
      </c>
      <c r="F1368" t="s">
        <v>178</v>
      </c>
      <c r="G1368" t="s">
        <v>176</v>
      </c>
      <c r="H1368" t="s">
        <v>177</v>
      </c>
      <c r="I1368" t="s">
        <v>27</v>
      </c>
      <c r="J1368" t="s">
        <v>311</v>
      </c>
      <c r="K1368">
        <v>5</v>
      </c>
      <c r="L1368" s="17">
        <v>12.666666666666666</v>
      </c>
      <c r="M1368" s="17">
        <v>13.75</v>
      </c>
      <c r="N1368" s="16">
        <v>187.46363998635809</v>
      </c>
      <c r="O1368" s="16">
        <v>145.81561859013829</v>
      </c>
      <c r="P1368" s="16"/>
      <c r="Q1368" s="16"/>
      <c r="R1368" s="16"/>
      <c r="S1368" s="16"/>
    </row>
    <row r="1369" spans="1:19" x14ac:dyDescent="0.2">
      <c r="A1369" t="s">
        <v>30</v>
      </c>
      <c r="B1369" t="s">
        <v>37</v>
      </c>
      <c r="C1369" t="s">
        <v>29</v>
      </c>
      <c r="D1369" t="s">
        <v>16</v>
      </c>
      <c r="E1369" t="s">
        <v>178</v>
      </c>
      <c r="F1369" t="s">
        <v>178</v>
      </c>
      <c r="G1369" t="s">
        <v>176</v>
      </c>
      <c r="H1369" t="s">
        <v>177</v>
      </c>
      <c r="I1369" t="s">
        <v>27</v>
      </c>
      <c r="J1369" t="s">
        <v>311</v>
      </c>
      <c r="K1369">
        <v>6</v>
      </c>
      <c r="L1369" s="17">
        <v>12.666666666666666</v>
      </c>
      <c r="M1369" s="17">
        <v>13.75</v>
      </c>
      <c r="N1369" s="16">
        <v>187.46363998635809</v>
      </c>
      <c r="O1369" s="16">
        <v>145.81561859013829</v>
      </c>
      <c r="P1369" s="16"/>
      <c r="Q1369" s="16"/>
      <c r="R1369" s="16"/>
      <c r="S1369" s="16"/>
    </row>
    <row r="1370" spans="1:19" x14ac:dyDescent="0.2">
      <c r="A1370" t="s">
        <v>30</v>
      </c>
      <c r="B1370" t="s">
        <v>37</v>
      </c>
      <c r="C1370" t="s">
        <v>29</v>
      </c>
      <c r="D1370" t="s">
        <v>16</v>
      </c>
      <c r="E1370" t="s">
        <v>178</v>
      </c>
      <c r="F1370" t="s">
        <v>178</v>
      </c>
      <c r="G1370" t="s">
        <v>176</v>
      </c>
      <c r="H1370" t="s">
        <v>177</v>
      </c>
      <c r="I1370" t="s">
        <v>27</v>
      </c>
      <c r="J1370" t="s">
        <v>311</v>
      </c>
      <c r="K1370">
        <v>7</v>
      </c>
      <c r="L1370" s="17">
        <v>13.833333333333334</v>
      </c>
      <c r="M1370" s="17">
        <v>14.916666666666666</v>
      </c>
      <c r="N1370" s="16">
        <v>187.46363998635809</v>
      </c>
      <c r="O1370" s="16">
        <v>145.81561859013829</v>
      </c>
      <c r="P1370" s="16"/>
      <c r="Q1370" s="16"/>
      <c r="R1370" s="16"/>
      <c r="S1370" s="16"/>
    </row>
    <row r="1371" spans="1:19" x14ac:dyDescent="0.2">
      <c r="A1371" t="s">
        <v>30</v>
      </c>
      <c r="B1371" t="s">
        <v>37</v>
      </c>
      <c r="C1371" t="s">
        <v>29</v>
      </c>
      <c r="D1371" t="s">
        <v>16</v>
      </c>
      <c r="E1371" t="s">
        <v>178</v>
      </c>
      <c r="F1371" t="s">
        <v>178</v>
      </c>
      <c r="G1371" t="s">
        <v>176</v>
      </c>
      <c r="H1371" t="s">
        <v>177</v>
      </c>
      <c r="I1371" t="s">
        <v>27</v>
      </c>
      <c r="J1371" t="s">
        <v>807</v>
      </c>
      <c r="K1371">
        <v>6</v>
      </c>
      <c r="L1371" s="17">
        <v>13.916666666666666</v>
      </c>
      <c r="M1371" s="17">
        <v>14.916666666666666</v>
      </c>
      <c r="N1371" s="16">
        <v>187.46363998635809</v>
      </c>
      <c r="O1371" s="16">
        <v>145.81561859013829</v>
      </c>
      <c r="P1371" s="16"/>
      <c r="Q1371" s="16"/>
      <c r="R1371" s="16"/>
      <c r="S1371" s="16"/>
    </row>
    <row r="1372" spans="1:19" x14ac:dyDescent="0.2">
      <c r="A1372" t="s">
        <v>30</v>
      </c>
      <c r="B1372" t="s">
        <v>37</v>
      </c>
      <c r="C1372" t="s">
        <v>29</v>
      </c>
      <c r="D1372" t="s">
        <v>16</v>
      </c>
      <c r="E1372" t="s">
        <v>178</v>
      </c>
      <c r="F1372" t="s">
        <v>178</v>
      </c>
      <c r="G1372" t="s">
        <v>176</v>
      </c>
      <c r="H1372" t="s">
        <v>177</v>
      </c>
      <c r="I1372" t="s">
        <v>27</v>
      </c>
      <c r="J1372" t="s">
        <v>807</v>
      </c>
      <c r="K1372">
        <v>7</v>
      </c>
      <c r="L1372" s="17">
        <v>15.333333333333334</v>
      </c>
      <c r="M1372" s="17">
        <v>16.333333333333332</v>
      </c>
      <c r="N1372" s="16">
        <v>187.46363998635809</v>
      </c>
      <c r="O1372" s="16">
        <v>145.81561859013829</v>
      </c>
      <c r="P1372" s="16"/>
      <c r="Q1372" s="16"/>
      <c r="R1372" s="16"/>
      <c r="S1372" s="16"/>
    </row>
    <row r="1373" spans="1:19" x14ac:dyDescent="0.2">
      <c r="A1373" t="s">
        <v>30</v>
      </c>
      <c r="B1373" t="s">
        <v>37</v>
      </c>
      <c r="C1373" t="s">
        <v>29</v>
      </c>
      <c r="D1373" t="s">
        <v>16</v>
      </c>
      <c r="E1373" t="s">
        <v>178</v>
      </c>
      <c r="F1373" t="s">
        <v>178</v>
      </c>
      <c r="G1373" t="s">
        <v>176</v>
      </c>
      <c r="H1373" t="s">
        <v>177</v>
      </c>
      <c r="I1373" t="s">
        <v>27</v>
      </c>
      <c r="J1373" t="s">
        <v>697</v>
      </c>
      <c r="K1373">
        <v>2</v>
      </c>
      <c r="L1373" s="17">
        <v>1.25</v>
      </c>
      <c r="M1373" s="17">
        <v>2.3333333333333335</v>
      </c>
      <c r="N1373" s="16">
        <v>187.46363998635809</v>
      </c>
      <c r="O1373" s="16">
        <v>145.81561859013829</v>
      </c>
      <c r="P1373" s="16"/>
      <c r="Q1373" s="16"/>
      <c r="R1373" s="16"/>
      <c r="S1373" s="16"/>
    </row>
    <row r="1374" spans="1:19" x14ac:dyDescent="0.2">
      <c r="A1374" t="s">
        <v>30</v>
      </c>
      <c r="B1374" t="s">
        <v>37</v>
      </c>
      <c r="C1374" t="s">
        <v>29</v>
      </c>
      <c r="D1374" t="s">
        <v>16</v>
      </c>
      <c r="E1374" t="s">
        <v>178</v>
      </c>
      <c r="F1374" t="s">
        <v>178</v>
      </c>
      <c r="G1374" t="s">
        <v>176</v>
      </c>
      <c r="H1374" t="s">
        <v>177</v>
      </c>
      <c r="I1374" t="s">
        <v>27</v>
      </c>
      <c r="J1374" t="s">
        <v>697</v>
      </c>
      <c r="K1374">
        <v>3</v>
      </c>
      <c r="L1374" s="17">
        <v>1.25</v>
      </c>
      <c r="M1374" s="17">
        <v>2.3333333333333335</v>
      </c>
      <c r="N1374" s="16">
        <v>187.46363998635809</v>
      </c>
      <c r="O1374" s="16">
        <v>145.81561859013829</v>
      </c>
      <c r="P1374" s="16"/>
      <c r="Q1374" s="16"/>
      <c r="R1374" s="16"/>
      <c r="S1374" s="16"/>
    </row>
    <row r="1375" spans="1:19" x14ac:dyDescent="0.2">
      <c r="A1375" t="s">
        <v>30</v>
      </c>
      <c r="B1375" t="s">
        <v>37</v>
      </c>
      <c r="C1375" t="s">
        <v>29</v>
      </c>
      <c r="D1375" t="s">
        <v>16</v>
      </c>
      <c r="E1375" t="s">
        <v>178</v>
      </c>
      <c r="F1375" t="s">
        <v>178</v>
      </c>
      <c r="G1375" t="s">
        <v>176</v>
      </c>
      <c r="H1375" t="s">
        <v>177</v>
      </c>
      <c r="I1375" t="s">
        <v>27</v>
      </c>
      <c r="J1375" t="s">
        <v>697</v>
      </c>
      <c r="K1375">
        <v>6</v>
      </c>
      <c r="L1375" s="17">
        <v>1.25</v>
      </c>
      <c r="M1375" s="17">
        <v>2.3333333333333335</v>
      </c>
      <c r="N1375" s="16">
        <v>187.46363998635809</v>
      </c>
      <c r="O1375" s="16">
        <v>145.81561859013829</v>
      </c>
      <c r="P1375" s="16"/>
      <c r="Q1375" s="16"/>
      <c r="R1375" s="16"/>
      <c r="S1375" s="16"/>
    </row>
    <row r="1376" spans="1:19" x14ac:dyDescent="0.2">
      <c r="A1376" t="s">
        <v>30</v>
      </c>
      <c r="B1376" t="s">
        <v>37</v>
      </c>
      <c r="C1376" t="s">
        <v>29</v>
      </c>
      <c r="D1376" t="s">
        <v>16</v>
      </c>
      <c r="E1376" t="s">
        <v>178</v>
      </c>
      <c r="F1376" t="s">
        <v>178</v>
      </c>
      <c r="G1376" t="s">
        <v>176</v>
      </c>
      <c r="H1376" t="s">
        <v>177</v>
      </c>
      <c r="I1376" t="s">
        <v>27</v>
      </c>
      <c r="J1376" t="s">
        <v>697</v>
      </c>
      <c r="K1376">
        <v>7</v>
      </c>
      <c r="L1376" s="17">
        <v>1.25</v>
      </c>
      <c r="M1376" s="17">
        <v>2.3333333333333335</v>
      </c>
      <c r="N1376" s="16">
        <v>187.46363998635809</v>
      </c>
      <c r="O1376" s="16">
        <v>145.81561859013829</v>
      </c>
      <c r="P1376" s="16"/>
      <c r="Q1376" s="16"/>
      <c r="R1376" s="16"/>
      <c r="S1376" s="16"/>
    </row>
    <row r="1377" spans="1:19" x14ac:dyDescent="0.2">
      <c r="A1377" t="s">
        <v>30</v>
      </c>
      <c r="B1377" t="s">
        <v>37</v>
      </c>
      <c r="C1377" t="s">
        <v>29</v>
      </c>
      <c r="D1377" t="s">
        <v>16</v>
      </c>
      <c r="E1377" t="s">
        <v>178</v>
      </c>
      <c r="F1377" t="s">
        <v>178</v>
      </c>
      <c r="G1377" t="s">
        <v>176</v>
      </c>
      <c r="H1377" t="s">
        <v>177</v>
      </c>
      <c r="I1377" t="s">
        <v>27</v>
      </c>
      <c r="J1377" t="s">
        <v>453</v>
      </c>
      <c r="K1377">
        <v>1</v>
      </c>
      <c r="L1377" s="17">
        <v>10.666666666666666</v>
      </c>
      <c r="M1377" s="17">
        <v>11.75</v>
      </c>
      <c r="N1377" s="16">
        <v>187.46363998635809</v>
      </c>
      <c r="O1377" s="16">
        <v>145.81561859013829</v>
      </c>
      <c r="P1377" s="16"/>
      <c r="Q1377" s="16"/>
      <c r="R1377" s="16"/>
      <c r="S1377" s="16"/>
    </row>
    <row r="1378" spans="1:19" x14ac:dyDescent="0.2">
      <c r="A1378" t="s">
        <v>30</v>
      </c>
      <c r="B1378" t="s">
        <v>37</v>
      </c>
      <c r="C1378" t="s">
        <v>29</v>
      </c>
      <c r="D1378" t="s">
        <v>16</v>
      </c>
      <c r="E1378" t="s">
        <v>178</v>
      </c>
      <c r="F1378" t="s">
        <v>178</v>
      </c>
      <c r="G1378" t="s">
        <v>176</v>
      </c>
      <c r="H1378" t="s">
        <v>177</v>
      </c>
      <c r="I1378" t="s">
        <v>27</v>
      </c>
      <c r="J1378" t="s">
        <v>453</v>
      </c>
      <c r="K1378">
        <v>2</v>
      </c>
      <c r="L1378" s="17">
        <v>12.333333333333334</v>
      </c>
      <c r="M1378" s="17">
        <v>13.333333333333334</v>
      </c>
      <c r="N1378" s="16">
        <v>187.46363998635809</v>
      </c>
      <c r="O1378" s="16">
        <v>145.81561859013829</v>
      </c>
      <c r="P1378" s="16"/>
      <c r="Q1378" s="16"/>
      <c r="R1378" s="16"/>
      <c r="S1378" s="16"/>
    </row>
    <row r="1379" spans="1:19" x14ac:dyDescent="0.2">
      <c r="A1379" t="s">
        <v>30</v>
      </c>
      <c r="B1379" t="s">
        <v>37</v>
      </c>
      <c r="C1379" t="s">
        <v>29</v>
      </c>
      <c r="D1379" t="s">
        <v>16</v>
      </c>
      <c r="E1379" t="s">
        <v>178</v>
      </c>
      <c r="F1379" t="s">
        <v>178</v>
      </c>
      <c r="G1379" t="s">
        <v>176</v>
      </c>
      <c r="H1379" t="s">
        <v>177</v>
      </c>
      <c r="I1379" t="s">
        <v>27</v>
      </c>
      <c r="J1379" t="s">
        <v>453</v>
      </c>
      <c r="K1379">
        <v>3</v>
      </c>
      <c r="L1379" s="17">
        <v>10.666666666666666</v>
      </c>
      <c r="M1379" s="17">
        <v>11.75</v>
      </c>
      <c r="N1379" s="16">
        <v>187.46363998635809</v>
      </c>
      <c r="O1379" s="16">
        <v>145.81561859013829</v>
      </c>
      <c r="P1379" s="16"/>
      <c r="Q1379" s="16"/>
      <c r="R1379" s="16"/>
      <c r="S1379" s="16"/>
    </row>
    <row r="1380" spans="1:19" x14ac:dyDescent="0.2">
      <c r="A1380" t="s">
        <v>30</v>
      </c>
      <c r="B1380" t="s">
        <v>37</v>
      </c>
      <c r="C1380" t="s">
        <v>29</v>
      </c>
      <c r="D1380" t="s">
        <v>16</v>
      </c>
      <c r="E1380" t="s">
        <v>178</v>
      </c>
      <c r="F1380" t="s">
        <v>178</v>
      </c>
      <c r="G1380" t="s">
        <v>176</v>
      </c>
      <c r="H1380" t="s">
        <v>177</v>
      </c>
      <c r="I1380" t="s">
        <v>27</v>
      </c>
      <c r="J1380" t="s">
        <v>453</v>
      </c>
      <c r="K1380">
        <v>4</v>
      </c>
      <c r="L1380" s="17">
        <v>10.666666666666666</v>
      </c>
      <c r="M1380" s="17">
        <v>11.75</v>
      </c>
      <c r="N1380" s="16">
        <v>187.46363998635809</v>
      </c>
      <c r="O1380" s="16">
        <v>145.81561859013829</v>
      </c>
      <c r="P1380" s="16"/>
      <c r="Q1380" s="16"/>
      <c r="R1380" s="16"/>
      <c r="S1380" s="16"/>
    </row>
    <row r="1381" spans="1:19" x14ac:dyDescent="0.2">
      <c r="A1381" t="s">
        <v>30</v>
      </c>
      <c r="B1381" t="s">
        <v>37</v>
      </c>
      <c r="C1381" t="s">
        <v>29</v>
      </c>
      <c r="D1381" t="s">
        <v>16</v>
      </c>
      <c r="E1381" t="s">
        <v>178</v>
      </c>
      <c r="F1381" t="s">
        <v>178</v>
      </c>
      <c r="G1381" t="s">
        <v>176</v>
      </c>
      <c r="H1381" t="s">
        <v>177</v>
      </c>
      <c r="I1381" t="s">
        <v>27</v>
      </c>
      <c r="J1381" t="s">
        <v>453</v>
      </c>
      <c r="K1381">
        <v>5</v>
      </c>
      <c r="L1381" s="17">
        <v>11.916666666666666</v>
      </c>
      <c r="M1381" s="17">
        <v>13</v>
      </c>
      <c r="N1381" s="16">
        <v>187.46363998635809</v>
      </c>
      <c r="O1381" s="16">
        <v>145.81561859013829</v>
      </c>
      <c r="P1381" s="16"/>
      <c r="Q1381" s="16"/>
      <c r="R1381" s="16"/>
      <c r="S1381" s="16"/>
    </row>
    <row r="1382" spans="1:19" x14ac:dyDescent="0.2">
      <c r="A1382" t="s">
        <v>30</v>
      </c>
      <c r="B1382" t="s">
        <v>37</v>
      </c>
      <c r="C1382" t="s">
        <v>29</v>
      </c>
      <c r="D1382" t="s">
        <v>16</v>
      </c>
      <c r="E1382" t="s">
        <v>178</v>
      </c>
      <c r="F1382" t="s">
        <v>178</v>
      </c>
      <c r="G1382" t="s">
        <v>176</v>
      </c>
      <c r="H1382" t="s">
        <v>177</v>
      </c>
      <c r="I1382" t="s">
        <v>27</v>
      </c>
      <c r="J1382" t="s">
        <v>453</v>
      </c>
      <c r="K1382">
        <v>6</v>
      </c>
      <c r="L1382" s="17">
        <v>11.416666666666666</v>
      </c>
      <c r="M1382" s="17">
        <v>12.5</v>
      </c>
      <c r="N1382" s="16">
        <v>187.46363998635809</v>
      </c>
      <c r="O1382" s="16">
        <v>145.81561859013829</v>
      </c>
      <c r="P1382" s="16"/>
      <c r="Q1382" s="16"/>
      <c r="R1382" s="16"/>
      <c r="S1382" s="16"/>
    </row>
    <row r="1383" spans="1:19" x14ac:dyDescent="0.2">
      <c r="A1383" t="s">
        <v>30</v>
      </c>
      <c r="B1383" t="s">
        <v>37</v>
      </c>
      <c r="C1383" t="s">
        <v>29</v>
      </c>
      <c r="D1383" t="s">
        <v>16</v>
      </c>
      <c r="E1383" t="s">
        <v>178</v>
      </c>
      <c r="F1383" t="s">
        <v>178</v>
      </c>
      <c r="G1383" t="s">
        <v>176</v>
      </c>
      <c r="H1383" t="s">
        <v>177</v>
      </c>
      <c r="I1383" t="s">
        <v>27</v>
      </c>
      <c r="J1383" t="s">
        <v>453</v>
      </c>
      <c r="K1383">
        <v>7</v>
      </c>
      <c r="L1383" s="17">
        <v>11.25</v>
      </c>
      <c r="M1383" s="17">
        <v>12.333333333333334</v>
      </c>
      <c r="N1383" s="16">
        <v>187.46363998635809</v>
      </c>
      <c r="O1383" s="16">
        <v>145.81561859013829</v>
      </c>
      <c r="P1383" s="16"/>
      <c r="Q1383" s="16"/>
      <c r="R1383" s="16"/>
      <c r="S1383" s="16"/>
    </row>
    <row r="1384" spans="1:19" x14ac:dyDescent="0.2">
      <c r="A1384" t="s">
        <v>30</v>
      </c>
      <c r="B1384" t="s">
        <v>37</v>
      </c>
      <c r="C1384" t="s">
        <v>29</v>
      </c>
      <c r="D1384" t="s">
        <v>16</v>
      </c>
      <c r="E1384" t="s">
        <v>178</v>
      </c>
      <c r="F1384" t="s">
        <v>178</v>
      </c>
      <c r="G1384" t="s">
        <v>178</v>
      </c>
      <c r="H1384" t="s">
        <v>27</v>
      </c>
      <c r="I1384" t="s">
        <v>177</v>
      </c>
      <c r="J1384" t="s">
        <v>495</v>
      </c>
      <c r="K1384">
        <v>1</v>
      </c>
      <c r="L1384" s="17">
        <v>5.666666666666667</v>
      </c>
      <c r="M1384" s="17">
        <v>6.666666666666667</v>
      </c>
      <c r="N1384" s="16">
        <v>187.46363998635809</v>
      </c>
      <c r="O1384" s="16">
        <v>145.81561859013829</v>
      </c>
      <c r="P1384" s="16"/>
      <c r="Q1384" s="16"/>
      <c r="R1384" s="16"/>
      <c r="S1384" s="16"/>
    </row>
    <row r="1385" spans="1:19" x14ac:dyDescent="0.2">
      <c r="A1385" t="s">
        <v>30</v>
      </c>
      <c r="B1385" t="s">
        <v>37</v>
      </c>
      <c r="C1385" t="s">
        <v>29</v>
      </c>
      <c r="D1385" t="s">
        <v>16</v>
      </c>
      <c r="E1385" t="s">
        <v>178</v>
      </c>
      <c r="F1385" t="s">
        <v>178</v>
      </c>
      <c r="G1385" t="s">
        <v>178</v>
      </c>
      <c r="H1385" t="s">
        <v>27</v>
      </c>
      <c r="I1385" t="s">
        <v>177</v>
      </c>
      <c r="J1385" t="s">
        <v>495</v>
      </c>
      <c r="K1385">
        <v>2</v>
      </c>
      <c r="L1385" s="17">
        <v>5.083333333333333</v>
      </c>
      <c r="M1385" s="17">
        <v>6.083333333333333</v>
      </c>
      <c r="N1385" s="16">
        <v>187.46363998635809</v>
      </c>
      <c r="O1385" s="16">
        <v>145.81561859013829</v>
      </c>
      <c r="P1385" s="16"/>
      <c r="Q1385" s="16"/>
      <c r="R1385" s="16"/>
      <c r="S1385" s="16"/>
    </row>
    <row r="1386" spans="1:19" x14ac:dyDescent="0.2">
      <c r="A1386" t="s">
        <v>30</v>
      </c>
      <c r="B1386" t="s">
        <v>37</v>
      </c>
      <c r="C1386" t="s">
        <v>29</v>
      </c>
      <c r="D1386" t="s">
        <v>16</v>
      </c>
      <c r="E1386" t="s">
        <v>178</v>
      </c>
      <c r="F1386" t="s">
        <v>178</v>
      </c>
      <c r="G1386" t="s">
        <v>178</v>
      </c>
      <c r="H1386" t="s">
        <v>27</v>
      </c>
      <c r="I1386" t="s">
        <v>177</v>
      </c>
      <c r="J1386" t="s">
        <v>495</v>
      </c>
      <c r="K1386">
        <v>3</v>
      </c>
      <c r="L1386" s="17">
        <v>5.583333333333333</v>
      </c>
      <c r="M1386" s="17">
        <v>6.583333333333333</v>
      </c>
      <c r="N1386" s="16">
        <v>187.46363998635809</v>
      </c>
      <c r="O1386" s="16">
        <v>145.81561859013829</v>
      </c>
      <c r="P1386" s="16"/>
      <c r="Q1386" s="16"/>
      <c r="R1386" s="16"/>
      <c r="S1386" s="16"/>
    </row>
    <row r="1387" spans="1:19" x14ac:dyDescent="0.2">
      <c r="A1387" t="s">
        <v>30</v>
      </c>
      <c r="B1387" t="s">
        <v>37</v>
      </c>
      <c r="C1387" t="s">
        <v>29</v>
      </c>
      <c r="D1387" t="s">
        <v>16</v>
      </c>
      <c r="E1387" t="s">
        <v>178</v>
      </c>
      <c r="F1387" t="s">
        <v>178</v>
      </c>
      <c r="G1387" t="s">
        <v>178</v>
      </c>
      <c r="H1387" t="s">
        <v>27</v>
      </c>
      <c r="I1387" t="s">
        <v>177</v>
      </c>
      <c r="J1387" t="s">
        <v>495</v>
      </c>
      <c r="K1387">
        <v>4</v>
      </c>
      <c r="L1387" s="17">
        <v>5.083333333333333</v>
      </c>
      <c r="M1387" s="17">
        <v>6.083333333333333</v>
      </c>
      <c r="N1387" s="16">
        <v>187.46363998635809</v>
      </c>
      <c r="O1387" s="16">
        <v>145.81561859013829</v>
      </c>
      <c r="P1387" s="16"/>
      <c r="Q1387" s="16"/>
      <c r="R1387" s="16"/>
      <c r="S1387" s="16"/>
    </row>
    <row r="1388" spans="1:19" x14ac:dyDescent="0.2">
      <c r="A1388" t="s">
        <v>30</v>
      </c>
      <c r="B1388" t="s">
        <v>37</v>
      </c>
      <c r="C1388" t="s">
        <v>29</v>
      </c>
      <c r="D1388" t="s">
        <v>16</v>
      </c>
      <c r="E1388" t="s">
        <v>178</v>
      </c>
      <c r="F1388" t="s">
        <v>178</v>
      </c>
      <c r="G1388" t="s">
        <v>178</v>
      </c>
      <c r="H1388" t="s">
        <v>27</v>
      </c>
      <c r="I1388" t="s">
        <v>177</v>
      </c>
      <c r="J1388" t="s">
        <v>495</v>
      </c>
      <c r="K1388">
        <v>5</v>
      </c>
      <c r="L1388" s="17">
        <v>5.666666666666667</v>
      </c>
      <c r="M1388" s="17">
        <v>6.666666666666667</v>
      </c>
      <c r="N1388" s="16">
        <v>187.46363998635809</v>
      </c>
      <c r="O1388" s="16">
        <v>145.81561859013829</v>
      </c>
      <c r="P1388" s="16"/>
      <c r="Q1388" s="16"/>
      <c r="R1388" s="16"/>
      <c r="S1388" s="16"/>
    </row>
    <row r="1389" spans="1:19" x14ac:dyDescent="0.2">
      <c r="A1389" t="s">
        <v>30</v>
      </c>
      <c r="B1389" t="s">
        <v>37</v>
      </c>
      <c r="C1389" t="s">
        <v>29</v>
      </c>
      <c r="D1389" t="s">
        <v>16</v>
      </c>
      <c r="E1389" t="s">
        <v>178</v>
      </c>
      <c r="F1389" t="s">
        <v>178</v>
      </c>
      <c r="G1389" t="s">
        <v>178</v>
      </c>
      <c r="H1389" t="s">
        <v>27</v>
      </c>
      <c r="I1389" t="s">
        <v>177</v>
      </c>
      <c r="J1389" t="s">
        <v>495</v>
      </c>
      <c r="K1389">
        <v>6</v>
      </c>
      <c r="L1389" s="17">
        <v>5.083333333333333</v>
      </c>
      <c r="M1389" s="17">
        <v>6.083333333333333</v>
      </c>
      <c r="N1389" s="16">
        <v>187.46363998635809</v>
      </c>
      <c r="O1389" s="16">
        <v>145.81561859013829</v>
      </c>
      <c r="P1389" s="16"/>
      <c r="Q1389" s="16"/>
      <c r="R1389" s="16"/>
      <c r="S1389" s="16"/>
    </row>
    <row r="1390" spans="1:19" x14ac:dyDescent="0.2">
      <c r="A1390" t="s">
        <v>30</v>
      </c>
      <c r="B1390" t="s">
        <v>37</v>
      </c>
      <c r="C1390" t="s">
        <v>29</v>
      </c>
      <c r="D1390" t="s">
        <v>16</v>
      </c>
      <c r="E1390" t="s">
        <v>178</v>
      </c>
      <c r="F1390" t="s">
        <v>178</v>
      </c>
      <c r="G1390" t="s">
        <v>178</v>
      </c>
      <c r="H1390" t="s">
        <v>27</v>
      </c>
      <c r="I1390" t="s">
        <v>177</v>
      </c>
      <c r="J1390" t="s">
        <v>495</v>
      </c>
      <c r="K1390">
        <v>7</v>
      </c>
      <c r="L1390" s="17">
        <v>5.083333333333333</v>
      </c>
      <c r="M1390" s="17">
        <v>6.083333333333333</v>
      </c>
      <c r="N1390" s="16">
        <v>187.46363998635809</v>
      </c>
      <c r="O1390" s="16">
        <v>145.81561859013829</v>
      </c>
      <c r="P1390" s="16"/>
      <c r="Q1390" s="16"/>
      <c r="R1390" s="16"/>
      <c r="S1390" s="16"/>
    </row>
    <row r="1391" spans="1:19" x14ac:dyDescent="0.2">
      <c r="A1391" t="s">
        <v>30</v>
      </c>
      <c r="B1391" t="s">
        <v>37</v>
      </c>
      <c r="C1391" t="s">
        <v>29</v>
      </c>
      <c r="D1391" t="s">
        <v>16</v>
      </c>
      <c r="E1391" t="s">
        <v>178</v>
      </c>
      <c r="F1391" t="s">
        <v>178</v>
      </c>
      <c r="G1391" t="s">
        <v>178</v>
      </c>
      <c r="H1391" t="s">
        <v>27</v>
      </c>
      <c r="I1391" t="s">
        <v>177</v>
      </c>
      <c r="J1391" t="s">
        <v>763</v>
      </c>
      <c r="K1391">
        <v>3</v>
      </c>
      <c r="L1391" s="17">
        <v>23.25</v>
      </c>
      <c r="M1391" s="17">
        <v>0.25</v>
      </c>
      <c r="N1391" s="16">
        <v>187.46363998635809</v>
      </c>
      <c r="O1391" s="16">
        <v>145.81561859013829</v>
      </c>
      <c r="P1391" s="16"/>
      <c r="Q1391" s="16"/>
      <c r="R1391" s="16"/>
      <c r="S1391" s="16"/>
    </row>
    <row r="1392" spans="1:19" x14ac:dyDescent="0.2">
      <c r="A1392" t="s">
        <v>30</v>
      </c>
      <c r="B1392" t="s">
        <v>37</v>
      </c>
      <c r="C1392" t="s">
        <v>29</v>
      </c>
      <c r="D1392" t="s">
        <v>16</v>
      </c>
      <c r="E1392" t="s">
        <v>178</v>
      </c>
      <c r="F1392" t="s">
        <v>178</v>
      </c>
      <c r="G1392" t="s">
        <v>178</v>
      </c>
      <c r="H1392" t="s">
        <v>27</v>
      </c>
      <c r="I1392" t="s">
        <v>177</v>
      </c>
      <c r="J1392" t="s">
        <v>763</v>
      </c>
      <c r="K1392">
        <v>4</v>
      </c>
      <c r="L1392" s="17">
        <v>23.25</v>
      </c>
      <c r="M1392" s="17">
        <v>0.25</v>
      </c>
      <c r="N1392" s="16">
        <v>187.46363998635809</v>
      </c>
      <c r="O1392" s="16">
        <v>145.81561859013829</v>
      </c>
      <c r="P1392" s="16"/>
      <c r="Q1392" s="16"/>
      <c r="R1392" s="16"/>
      <c r="S1392" s="16"/>
    </row>
    <row r="1393" spans="1:19" x14ac:dyDescent="0.2">
      <c r="A1393" t="s">
        <v>30</v>
      </c>
      <c r="B1393" t="s">
        <v>37</v>
      </c>
      <c r="C1393" t="s">
        <v>29</v>
      </c>
      <c r="D1393" t="s">
        <v>16</v>
      </c>
      <c r="E1393" t="s">
        <v>178</v>
      </c>
      <c r="F1393" t="s">
        <v>178</v>
      </c>
      <c r="G1393" t="s">
        <v>178</v>
      </c>
      <c r="H1393" t="s">
        <v>27</v>
      </c>
      <c r="I1393" t="s">
        <v>177</v>
      </c>
      <c r="J1393" t="s">
        <v>763</v>
      </c>
      <c r="K1393">
        <v>5</v>
      </c>
      <c r="L1393" s="17">
        <v>23.25</v>
      </c>
      <c r="M1393" s="17">
        <v>0.25</v>
      </c>
      <c r="N1393" s="16">
        <v>187.46363998635809</v>
      </c>
      <c r="O1393" s="16">
        <v>145.81561859013829</v>
      </c>
      <c r="P1393" s="16"/>
      <c r="Q1393" s="16"/>
      <c r="R1393" s="16"/>
      <c r="S1393" s="16"/>
    </row>
    <row r="1394" spans="1:19" x14ac:dyDescent="0.2">
      <c r="A1394" t="s">
        <v>30</v>
      </c>
      <c r="B1394" t="s">
        <v>37</v>
      </c>
      <c r="C1394" t="s">
        <v>29</v>
      </c>
      <c r="D1394" t="s">
        <v>16</v>
      </c>
      <c r="E1394" t="s">
        <v>178</v>
      </c>
      <c r="F1394" t="s">
        <v>178</v>
      </c>
      <c r="G1394" t="s">
        <v>178</v>
      </c>
      <c r="H1394" t="s">
        <v>27</v>
      </c>
      <c r="I1394" t="s">
        <v>177</v>
      </c>
      <c r="J1394" t="s">
        <v>763</v>
      </c>
      <c r="K1394">
        <v>6</v>
      </c>
      <c r="L1394" s="17">
        <v>23.25</v>
      </c>
      <c r="M1394" s="17">
        <v>0.25</v>
      </c>
      <c r="N1394" s="16">
        <v>187.46363998635809</v>
      </c>
      <c r="O1394" s="16">
        <v>145.81561859013829</v>
      </c>
      <c r="P1394" s="16"/>
      <c r="Q1394" s="16"/>
      <c r="R1394" s="16"/>
      <c r="S1394" s="16"/>
    </row>
    <row r="1395" spans="1:19" x14ac:dyDescent="0.2">
      <c r="A1395" t="s">
        <v>30</v>
      </c>
      <c r="B1395" t="s">
        <v>37</v>
      </c>
      <c r="C1395" t="s">
        <v>29</v>
      </c>
      <c r="D1395" t="s">
        <v>16</v>
      </c>
      <c r="E1395" t="s">
        <v>178</v>
      </c>
      <c r="F1395" t="s">
        <v>178</v>
      </c>
      <c r="G1395" t="s">
        <v>178</v>
      </c>
      <c r="H1395" t="s">
        <v>27</v>
      </c>
      <c r="I1395" t="s">
        <v>177</v>
      </c>
      <c r="J1395" t="s">
        <v>763</v>
      </c>
      <c r="K1395">
        <v>7</v>
      </c>
      <c r="L1395" s="17">
        <v>23.25</v>
      </c>
      <c r="M1395" s="17">
        <v>0.25</v>
      </c>
      <c r="N1395" s="16">
        <v>187.46363998635809</v>
      </c>
      <c r="O1395" s="16">
        <v>145.81561859013829</v>
      </c>
      <c r="P1395" s="16"/>
      <c r="Q1395" s="16"/>
      <c r="R1395" s="16"/>
      <c r="S1395" s="16"/>
    </row>
    <row r="1396" spans="1:19" x14ac:dyDescent="0.2">
      <c r="A1396" t="s">
        <v>30</v>
      </c>
      <c r="B1396" t="s">
        <v>37</v>
      </c>
      <c r="C1396" t="s">
        <v>29</v>
      </c>
      <c r="D1396" t="s">
        <v>16</v>
      </c>
      <c r="E1396" t="s">
        <v>178</v>
      </c>
      <c r="F1396" t="s">
        <v>178</v>
      </c>
      <c r="G1396" t="s">
        <v>178</v>
      </c>
      <c r="H1396" t="s">
        <v>27</v>
      </c>
      <c r="I1396" t="s">
        <v>177</v>
      </c>
      <c r="J1396" t="s">
        <v>248</v>
      </c>
      <c r="K1396">
        <v>1</v>
      </c>
      <c r="L1396" s="17">
        <v>2.1666666666666665</v>
      </c>
      <c r="M1396" s="17">
        <v>3.1666666666666665</v>
      </c>
      <c r="N1396" s="16">
        <v>187.46363998635809</v>
      </c>
      <c r="O1396" s="16">
        <v>145.81561859013829</v>
      </c>
      <c r="P1396" s="16"/>
      <c r="Q1396" s="16"/>
      <c r="R1396" s="16"/>
      <c r="S1396" s="16"/>
    </row>
    <row r="1397" spans="1:19" x14ac:dyDescent="0.2">
      <c r="A1397" t="s">
        <v>30</v>
      </c>
      <c r="B1397" t="s">
        <v>37</v>
      </c>
      <c r="C1397" t="s">
        <v>29</v>
      </c>
      <c r="D1397" t="s">
        <v>16</v>
      </c>
      <c r="E1397" t="s">
        <v>178</v>
      </c>
      <c r="F1397" t="s">
        <v>178</v>
      </c>
      <c r="G1397" t="s">
        <v>178</v>
      </c>
      <c r="H1397" t="s">
        <v>27</v>
      </c>
      <c r="I1397" t="s">
        <v>177</v>
      </c>
      <c r="J1397" t="s">
        <v>248</v>
      </c>
      <c r="K1397">
        <v>2</v>
      </c>
      <c r="L1397" s="17">
        <v>2.1666666666666665</v>
      </c>
      <c r="M1397" s="17">
        <v>3.1666666666666665</v>
      </c>
      <c r="N1397" s="16">
        <v>187.46363998635809</v>
      </c>
      <c r="O1397" s="16">
        <v>145.81561859013829</v>
      </c>
      <c r="P1397" s="16"/>
      <c r="Q1397" s="16"/>
      <c r="R1397" s="16"/>
      <c r="S1397" s="16"/>
    </row>
    <row r="1398" spans="1:19" x14ac:dyDescent="0.2">
      <c r="A1398" t="s">
        <v>30</v>
      </c>
      <c r="B1398" t="s">
        <v>37</v>
      </c>
      <c r="C1398" t="s">
        <v>29</v>
      </c>
      <c r="D1398" t="s">
        <v>16</v>
      </c>
      <c r="E1398" t="s">
        <v>178</v>
      </c>
      <c r="F1398" t="s">
        <v>178</v>
      </c>
      <c r="G1398" t="s">
        <v>178</v>
      </c>
      <c r="H1398" t="s">
        <v>27</v>
      </c>
      <c r="I1398" t="s">
        <v>177</v>
      </c>
      <c r="J1398" t="s">
        <v>248</v>
      </c>
      <c r="K1398">
        <v>3</v>
      </c>
      <c r="L1398" s="17">
        <v>2.1666666666666665</v>
      </c>
      <c r="M1398" s="17">
        <v>3.1666666666666665</v>
      </c>
      <c r="N1398" s="16">
        <v>187.46363998635809</v>
      </c>
      <c r="O1398" s="16">
        <v>145.81561859013829</v>
      </c>
      <c r="P1398" s="16"/>
      <c r="Q1398" s="16"/>
      <c r="R1398" s="16"/>
      <c r="S1398" s="16"/>
    </row>
    <row r="1399" spans="1:19" x14ac:dyDescent="0.2">
      <c r="A1399" t="s">
        <v>30</v>
      </c>
      <c r="B1399" t="s">
        <v>37</v>
      </c>
      <c r="C1399" t="s">
        <v>29</v>
      </c>
      <c r="D1399" t="s">
        <v>16</v>
      </c>
      <c r="E1399" t="s">
        <v>178</v>
      </c>
      <c r="F1399" t="s">
        <v>178</v>
      </c>
      <c r="G1399" t="s">
        <v>178</v>
      </c>
      <c r="H1399" t="s">
        <v>27</v>
      </c>
      <c r="I1399" t="s">
        <v>177</v>
      </c>
      <c r="J1399" t="s">
        <v>248</v>
      </c>
      <c r="K1399">
        <v>4</v>
      </c>
      <c r="L1399" s="17">
        <v>2.1666666666666665</v>
      </c>
      <c r="M1399" s="17">
        <v>3.1666666666666665</v>
      </c>
      <c r="N1399" s="16">
        <v>187.46363998635809</v>
      </c>
      <c r="O1399" s="16">
        <v>145.81561859013829</v>
      </c>
      <c r="P1399" s="16"/>
      <c r="Q1399" s="16"/>
      <c r="R1399" s="16"/>
      <c r="S1399" s="16"/>
    </row>
    <row r="1400" spans="1:19" x14ac:dyDescent="0.2">
      <c r="A1400" t="s">
        <v>30</v>
      </c>
      <c r="B1400" t="s">
        <v>37</v>
      </c>
      <c r="C1400" t="s">
        <v>29</v>
      </c>
      <c r="D1400" t="s">
        <v>16</v>
      </c>
      <c r="E1400" t="s">
        <v>178</v>
      </c>
      <c r="F1400" t="s">
        <v>178</v>
      </c>
      <c r="G1400" t="s">
        <v>178</v>
      </c>
      <c r="H1400" t="s">
        <v>27</v>
      </c>
      <c r="I1400" t="s">
        <v>177</v>
      </c>
      <c r="J1400" t="s">
        <v>248</v>
      </c>
      <c r="K1400">
        <v>5</v>
      </c>
      <c r="L1400" s="17">
        <v>2.1666666666666665</v>
      </c>
      <c r="M1400" s="17">
        <v>3.1666666666666665</v>
      </c>
      <c r="N1400" s="16">
        <v>187.46363998635809</v>
      </c>
      <c r="O1400" s="16">
        <v>145.81561859013829</v>
      </c>
      <c r="P1400" s="16"/>
      <c r="Q1400" s="16"/>
      <c r="R1400" s="16"/>
      <c r="S1400" s="16"/>
    </row>
    <row r="1401" spans="1:19" x14ac:dyDescent="0.2">
      <c r="A1401" t="s">
        <v>30</v>
      </c>
      <c r="B1401" t="s">
        <v>37</v>
      </c>
      <c r="C1401" t="s">
        <v>29</v>
      </c>
      <c r="D1401" t="s">
        <v>16</v>
      </c>
      <c r="E1401" t="s">
        <v>178</v>
      </c>
      <c r="F1401" t="s">
        <v>178</v>
      </c>
      <c r="G1401" t="s">
        <v>178</v>
      </c>
      <c r="H1401" t="s">
        <v>27</v>
      </c>
      <c r="I1401" t="s">
        <v>177</v>
      </c>
      <c r="J1401" t="s">
        <v>248</v>
      </c>
      <c r="K1401">
        <v>6</v>
      </c>
      <c r="L1401" s="17">
        <v>2.1666666666666665</v>
      </c>
      <c r="M1401" s="17">
        <v>3.1666666666666665</v>
      </c>
      <c r="N1401" s="16">
        <v>187.46363998635809</v>
      </c>
      <c r="O1401" s="16">
        <v>145.81561859013829</v>
      </c>
      <c r="P1401" s="16"/>
      <c r="Q1401" s="16"/>
      <c r="R1401" s="16"/>
      <c r="S1401" s="16"/>
    </row>
    <row r="1402" spans="1:19" x14ac:dyDescent="0.2">
      <c r="A1402" t="s">
        <v>30</v>
      </c>
      <c r="B1402" t="s">
        <v>37</v>
      </c>
      <c r="C1402" t="s">
        <v>29</v>
      </c>
      <c r="D1402" t="s">
        <v>16</v>
      </c>
      <c r="E1402" t="s">
        <v>178</v>
      </c>
      <c r="F1402" t="s">
        <v>178</v>
      </c>
      <c r="G1402" t="s">
        <v>178</v>
      </c>
      <c r="H1402" t="s">
        <v>27</v>
      </c>
      <c r="I1402" t="s">
        <v>177</v>
      </c>
      <c r="J1402" t="s">
        <v>248</v>
      </c>
      <c r="K1402">
        <v>7</v>
      </c>
      <c r="L1402" s="17">
        <v>2.1666666666666665</v>
      </c>
      <c r="M1402" s="17">
        <v>3.1666666666666665</v>
      </c>
      <c r="N1402" s="16">
        <v>187.46363998635809</v>
      </c>
      <c r="O1402" s="16">
        <v>145.81561859013829</v>
      </c>
      <c r="P1402" s="16"/>
      <c r="Q1402" s="16"/>
      <c r="R1402" s="16"/>
      <c r="S1402" s="16"/>
    </row>
    <row r="1403" spans="1:19" x14ac:dyDescent="0.2">
      <c r="A1403" t="s">
        <v>30</v>
      </c>
      <c r="B1403" t="s">
        <v>37</v>
      </c>
      <c r="C1403" t="s">
        <v>29</v>
      </c>
      <c r="D1403" t="s">
        <v>16</v>
      </c>
      <c r="E1403" t="s">
        <v>178</v>
      </c>
      <c r="F1403" t="s">
        <v>178</v>
      </c>
      <c r="G1403" t="s">
        <v>178</v>
      </c>
      <c r="H1403" t="s">
        <v>27</v>
      </c>
      <c r="I1403" t="s">
        <v>177</v>
      </c>
      <c r="J1403" t="s">
        <v>181</v>
      </c>
      <c r="K1403">
        <v>1</v>
      </c>
      <c r="L1403" s="17">
        <v>6.833333333333333</v>
      </c>
      <c r="M1403" s="17">
        <v>7.833333333333333</v>
      </c>
      <c r="N1403" s="16">
        <v>187.46363998635809</v>
      </c>
      <c r="O1403" s="16">
        <v>145.81561859013829</v>
      </c>
      <c r="P1403" s="16"/>
      <c r="Q1403" s="16"/>
      <c r="R1403" s="16"/>
      <c r="S1403" s="16"/>
    </row>
    <row r="1404" spans="1:19" x14ac:dyDescent="0.2">
      <c r="A1404" t="s">
        <v>30</v>
      </c>
      <c r="B1404" t="s">
        <v>37</v>
      </c>
      <c r="C1404" t="s">
        <v>29</v>
      </c>
      <c r="D1404" t="s">
        <v>16</v>
      </c>
      <c r="E1404" t="s">
        <v>178</v>
      </c>
      <c r="F1404" t="s">
        <v>178</v>
      </c>
      <c r="G1404" t="s">
        <v>178</v>
      </c>
      <c r="H1404" t="s">
        <v>27</v>
      </c>
      <c r="I1404" t="s">
        <v>177</v>
      </c>
      <c r="J1404" t="s">
        <v>181</v>
      </c>
      <c r="K1404">
        <v>2</v>
      </c>
      <c r="L1404" s="17">
        <v>6.583333333333333</v>
      </c>
      <c r="M1404" s="17">
        <v>7.583333333333333</v>
      </c>
      <c r="N1404" s="16">
        <v>187.46363998635809</v>
      </c>
      <c r="O1404" s="16">
        <v>145.81561859013829</v>
      </c>
      <c r="P1404" s="16"/>
      <c r="Q1404" s="16"/>
      <c r="R1404" s="16"/>
      <c r="S1404" s="16"/>
    </row>
    <row r="1405" spans="1:19" x14ac:dyDescent="0.2">
      <c r="A1405" t="s">
        <v>30</v>
      </c>
      <c r="B1405" t="s">
        <v>37</v>
      </c>
      <c r="C1405" t="s">
        <v>29</v>
      </c>
      <c r="D1405" t="s">
        <v>16</v>
      </c>
      <c r="E1405" t="s">
        <v>178</v>
      </c>
      <c r="F1405" t="s">
        <v>178</v>
      </c>
      <c r="G1405" t="s">
        <v>178</v>
      </c>
      <c r="H1405" t="s">
        <v>27</v>
      </c>
      <c r="I1405" t="s">
        <v>177</v>
      </c>
      <c r="J1405" t="s">
        <v>181</v>
      </c>
      <c r="K1405">
        <v>3</v>
      </c>
      <c r="L1405" s="17">
        <v>6.916666666666667</v>
      </c>
      <c r="M1405" s="17">
        <v>7.916666666666667</v>
      </c>
      <c r="N1405" s="16">
        <v>187.46363998635809</v>
      </c>
      <c r="O1405" s="16">
        <v>145.81561859013829</v>
      </c>
      <c r="P1405" s="16"/>
      <c r="Q1405" s="16"/>
      <c r="R1405" s="16"/>
      <c r="S1405" s="16"/>
    </row>
    <row r="1406" spans="1:19" x14ac:dyDescent="0.2">
      <c r="A1406" t="s">
        <v>30</v>
      </c>
      <c r="B1406" t="s">
        <v>37</v>
      </c>
      <c r="C1406" t="s">
        <v>29</v>
      </c>
      <c r="D1406" t="s">
        <v>16</v>
      </c>
      <c r="E1406" t="s">
        <v>178</v>
      </c>
      <c r="F1406" t="s">
        <v>178</v>
      </c>
      <c r="G1406" t="s">
        <v>178</v>
      </c>
      <c r="H1406" t="s">
        <v>27</v>
      </c>
      <c r="I1406" t="s">
        <v>177</v>
      </c>
      <c r="J1406" t="s">
        <v>181</v>
      </c>
      <c r="K1406">
        <v>4</v>
      </c>
      <c r="L1406" s="17">
        <v>6.833333333333333</v>
      </c>
      <c r="M1406" s="17">
        <v>7.833333333333333</v>
      </c>
      <c r="N1406" s="16">
        <v>187.46363998635809</v>
      </c>
      <c r="O1406" s="16">
        <v>145.81561859013829</v>
      </c>
      <c r="P1406" s="16"/>
      <c r="Q1406" s="16"/>
      <c r="R1406" s="16"/>
      <c r="S1406" s="16"/>
    </row>
    <row r="1407" spans="1:19" x14ac:dyDescent="0.2">
      <c r="A1407" t="s">
        <v>30</v>
      </c>
      <c r="B1407" t="s">
        <v>37</v>
      </c>
      <c r="C1407" t="s">
        <v>29</v>
      </c>
      <c r="D1407" t="s">
        <v>16</v>
      </c>
      <c r="E1407" t="s">
        <v>178</v>
      </c>
      <c r="F1407" t="s">
        <v>178</v>
      </c>
      <c r="G1407" t="s">
        <v>178</v>
      </c>
      <c r="H1407" t="s">
        <v>27</v>
      </c>
      <c r="I1407" t="s">
        <v>177</v>
      </c>
      <c r="J1407" t="s">
        <v>181</v>
      </c>
      <c r="K1407">
        <v>5</v>
      </c>
      <c r="L1407" s="17">
        <v>6.75</v>
      </c>
      <c r="M1407" s="17">
        <v>7.75</v>
      </c>
      <c r="N1407" s="16">
        <v>187.46363998635809</v>
      </c>
      <c r="O1407" s="16">
        <v>145.81561859013829</v>
      </c>
      <c r="P1407" s="16"/>
      <c r="Q1407" s="16"/>
      <c r="R1407" s="16"/>
      <c r="S1407" s="16"/>
    </row>
    <row r="1408" spans="1:19" x14ac:dyDescent="0.2">
      <c r="A1408" t="s">
        <v>30</v>
      </c>
      <c r="B1408" t="s">
        <v>37</v>
      </c>
      <c r="C1408" t="s">
        <v>29</v>
      </c>
      <c r="D1408" t="s">
        <v>16</v>
      </c>
      <c r="E1408" t="s">
        <v>178</v>
      </c>
      <c r="F1408" t="s">
        <v>178</v>
      </c>
      <c r="G1408" t="s">
        <v>178</v>
      </c>
      <c r="H1408" t="s">
        <v>27</v>
      </c>
      <c r="I1408" t="s">
        <v>177</v>
      </c>
      <c r="J1408" t="s">
        <v>181</v>
      </c>
      <c r="K1408">
        <v>6</v>
      </c>
      <c r="L1408" s="17">
        <v>8</v>
      </c>
      <c r="M1408" s="17">
        <v>9</v>
      </c>
      <c r="N1408" s="16">
        <v>187.46363998635809</v>
      </c>
      <c r="O1408" s="16">
        <v>145.81561859013829</v>
      </c>
      <c r="P1408" s="16"/>
      <c r="Q1408" s="16"/>
      <c r="R1408" s="16"/>
      <c r="S1408" s="16"/>
    </row>
    <row r="1409" spans="1:19" x14ac:dyDescent="0.2">
      <c r="A1409" t="s">
        <v>30</v>
      </c>
      <c r="B1409" t="s">
        <v>37</v>
      </c>
      <c r="C1409" t="s">
        <v>29</v>
      </c>
      <c r="D1409" t="s">
        <v>16</v>
      </c>
      <c r="E1409" t="s">
        <v>178</v>
      </c>
      <c r="F1409" t="s">
        <v>178</v>
      </c>
      <c r="G1409" t="s">
        <v>178</v>
      </c>
      <c r="H1409" t="s">
        <v>27</v>
      </c>
      <c r="I1409" t="s">
        <v>177</v>
      </c>
      <c r="J1409" t="s">
        <v>181</v>
      </c>
      <c r="K1409">
        <v>7</v>
      </c>
      <c r="L1409" s="17">
        <v>6.583333333333333</v>
      </c>
      <c r="M1409" s="17">
        <v>7.583333333333333</v>
      </c>
      <c r="N1409" s="16">
        <v>187.46363998635809</v>
      </c>
      <c r="O1409" s="16">
        <v>145.81561859013829</v>
      </c>
      <c r="P1409" s="16"/>
      <c r="Q1409" s="16"/>
      <c r="R1409" s="16"/>
      <c r="S1409" s="16"/>
    </row>
    <row r="1410" spans="1:19" x14ac:dyDescent="0.2">
      <c r="A1410" t="s">
        <v>30</v>
      </c>
      <c r="B1410" t="s">
        <v>37</v>
      </c>
      <c r="C1410" t="s">
        <v>29</v>
      </c>
      <c r="D1410" t="s">
        <v>16</v>
      </c>
      <c r="E1410" t="s">
        <v>178</v>
      </c>
      <c r="F1410" t="s">
        <v>178</v>
      </c>
      <c r="G1410" t="s">
        <v>178</v>
      </c>
      <c r="H1410" t="s">
        <v>27</v>
      </c>
      <c r="I1410" t="s">
        <v>177</v>
      </c>
      <c r="J1410" t="s">
        <v>645</v>
      </c>
      <c r="K1410">
        <v>1</v>
      </c>
      <c r="L1410" s="17">
        <v>8.6666666666666661</v>
      </c>
      <c r="M1410" s="17">
        <v>9.6666666666666661</v>
      </c>
      <c r="N1410" s="16">
        <v>187.46363998635809</v>
      </c>
      <c r="O1410" s="16">
        <v>145.81561859013829</v>
      </c>
      <c r="P1410" s="16"/>
      <c r="Q1410" s="16"/>
      <c r="R1410" s="16"/>
      <c r="S1410" s="16"/>
    </row>
    <row r="1411" spans="1:19" x14ac:dyDescent="0.2">
      <c r="A1411" t="s">
        <v>30</v>
      </c>
      <c r="B1411" t="s">
        <v>37</v>
      </c>
      <c r="C1411" t="s">
        <v>29</v>
      </c>
      <c r="D1411" t="s">
        <v>16</v>
      </c>
      <c r="E1411" t="s">
        <v>178</v>
      </c>
      <c r="F1411" t="s">
        <v>178</v>
      </c>
      <c r="G1411" t="s">
        <v>178</v>
      </c>
      <c r="H1411" t="s">
        <v>27</v>
      </c>
      <c r="I1411" t="s">
        <v>177</v>
      </c>
      <c r="J1411" t="s">
        <v>645</v>
      </c>
      <c r="K1411">
        <v>2</v>
      </c>
      <c r="L1411" s="17">
        <v>8.6666666666666661</v>
      </c>
      <c r="M1411" s="17">
        <v>9.6666666666666661</v>
      </c>
      <c r="N1411" s="16">
        <v>187.46363998635809</v>
      </c>
      <c r="O1411" s="16">
        <v>145.81561859013829</v>
      </c>
      <c r="P1411" s="16"/>
      <c r="Q1411" s="16"/>
      <c r="R1411" s="16"/>
      <c r="S1411" s="16"/>
    </row>
    <row r="1412" spans="1:19" x14ac:dyDescent="0.2">
      <c r="A1412" t="s">
        <v>30</v>
      </c>
      <c r="B1412" t="s">
        <v>37</v>
      </c>
      <c r="C1412" t="s">
        <v>29</v>
      </c>
      <c r="D1412" t="s">
        <v>16</v>
      </c>
      <c r="E1412" t="s">
        <v>178</v>
      </c>
      <c r="F1412" t="s">
        <v>178</v>
      </c>
      <c r="G1412" t="s">
        <v>178</v>
      </c>
      <c r="H1412" t="s">
        <v>27</v>
      </c>
      <c r="I1412" t="s">
        <v>177</v>
      </c>
      <c r="J1412" t="s">
        <v>645</v>
      </c>
      <c r="K1412">
        <v>4</v>
      </c>
      <c r="L1412" s="17">
        <v>9</v>
      </c>
      <c r="M1412" s="17">
        <v>10</v>
      </c>
      <c r="N1412" s="16">
        <v>187.46363998635809</v>
      </c>
      <c r="O1412" s="16">
        <v>145.81561859013829</v>
      </c>
      <c r="P1412" s="16"/>
      <c r="Q1412" s="16"/>
      <c r="R1412" s="16"/>
      <c r="S1412" s="16"/>
    </row>
    <row r="1413" spans="1:19" x14ac:dyDescent="0.2">
      <c r="A1413" t="s">
        <v>30</v>
      </c>
      <c r="B1413" t="s">
        <v>37</v>
      </c>
      <c r="C1413" t="s">
        <v>29</v>
      </c>
      <c r="D1413" t="s">
        <v>16</v>
      </c>
      <c r="E1413" t="s">
        <v>178</v>
      </c>
      <c r="F1413" t="s">
        <v>178</v>
      </c>
      <c r="G1413" t="s">
        <v>178</v>
      </c>
      <c r="H1413" t="s">
        <v>27</v>
      </c>
      <c r="I1413" t="s">
        <v>177</v>
      </c>
      <c r="J1413" t="s">
        <v>645</v>
      </c>
      <c r="K1413">
        <v>5</v>
      </c>
      <c r="L1413" s="17">
        <v>8.6666666666666661</v>
      </c>
      <c r="M1413" s="17">
        <v>9.6666666666666661</v>
      </c>
      <c r="N1413" s="16">
        <v>187.46363998635809</v>
      </c>
      <c r="O1413" s="16">
        <v>145.81561859013829</v>
      </c>
      <c r="P1413" s="16"/>
      <c r="Q1413" s="16"/>
      <c r="R1413" s="16"/>
      <c r="S1413" s="16"/>
    </row>
    <row r="1414" spans="1:19" x14ac:dyDescent="0.2">
      <c r="A1414" t="s">
        <v>30</v>
      </c>
      <c r="B1414" t="s">
        <v>37</v>
      </c>
      <c r="C1414" t="s">
        <v>29</v>
      </c>
      <c r="D1414" t="s">
        <v>16</v>
      </c>
      <c r="E1414" t="s">
        <v>178</v>
      </c>
      <c r="F1414" t="s">
        <v>178</v>
      </c>
      <c r="G1414" t="s">
        <v>178</v>
      </c>
      <c r="H1414" t="s">
        <v>27</v>
      </c>
      <c r="I1414" t="s">
        <v>177</v>
      </c>
      <c r="J1414" t="s">
        <v>645</v>
      </c>
      <c r="K1414">
        <v>6</v>
      </c>
      <c r="L1414" s="17">
        <v>8.6666666666666661</v>
      </c>
      <c r="M1414" s="17">
        <v>9.6666666666666661</v>
      </c>
      <c r="N1414" s="16">
        <v>187.46363998635809</v>
      </c>
      <c r="O1414" s="16">
        <v>145.81561859013829</v>
      </c>
      <c r="P1414" s="16"/>
      <c r="Q1414" s="16"/>
      <c r="R1414" s="16"/>
      <c r="S1414" s="16"/>
    </row>
    <row r="1415" spans="1:19" x14ac:dyDescent="0.2">
      <c r="A1415" t="s">
        <v>30</v>
      </c>
      <c r="B1415" t="s">
        <v>37</v>
      </c>
      <c r="C1415" t="s">
        <v>29</v>
      </c>
      <c r="D1415" t="s">
        <v>16</v>
      </c>
      <c r="E1415" t="s">
        <v>178</v>
      </c>
      <c r="F1415" t="s">
        <v>178</v>
      </c>
      <c r="G1415" t="s">
        <v>178</v>
      </c>
      <c r="H1415" t="s">
        <v>27</v>
      </c>
      <c r="I1415" t="s">
        <v>177</v>
      </c>
      <c r="J1415" t="s">
        <v>645</v>
      </c>
      <c r="K1415">
        <v>7</v>
      </c>
      <c r="L1415" s="17">
        <v>8.6666666666666661</v>
      </c>
      <c r="M1415" s="17">
        <v>9.6666666666666661</v>
      </c>
      <c r="N1415" s="16">
        <v>187.46363998635809</v>
      </c>
      <c r="O1415" s="16">
        <v>145.81561859013829</v>
      </c>
      <c r="P1415" s="16"/>
      <c r="Q1415" s="16"/>
      <c r="R1415" s="16"/>
      <c r="S1415" s="16"/>
    </row>
    <row r="1416" spans="1:19" x14ac:dyDescent="0.2">
      <c r="A1416" t="s">
        <v>30</v>
      </c>
      <c r="B1416" t="s">
        <v>37</v>
      </c>
      <c r="C1416" t="s">
        <v>29</v>
      </c>
      <c r="D1416" t="s">
        <v>16</v>
      </c>
      <c r="E1416" t="s">
        <v>178</v>
      </c>
      <c r="F1416" t="s">
        <v>178</v>
      </c>
      <c r="G1416" t="s">
        <v>178</v>
      </c>
      <c r="H1416" t="s">
        <v>27</v>
      </c>
      <c r="I1416" t="s">
        <v>177</v>
      </c>
      <c r="J1416" t="s">
        <v>312</v>
      </c>
      <c r="K1416">
        <v>1</v>
      </c>
      <c r="L1416" s="17">
        <v>11</v>
      </c>
      <c r="M1416" s="17">
        <v>12</v>
      </c>
      <c r="N1416" s="16">
        <v>187.46363998635809</v>
      </c>
      <c r="O1416" s="16">
        <v>145.81561859013829</v>
      </c>
      <c r="P1416" s="16"/>
      <c r="Q1416" s="16"/>
      <c r="R1416" s="16"/>
      <c r="S1416" s="16"/>
    </row>
    <row r="1417" spans="1:19" x14ac:dyDescent="0.2">
      <c r="A1417" t="s">
        <v>30</v>
      </c>
      <c r="B1417" t="s">
        <v>37</v>
      </c>
      <c r="C1417" t="s">
        <v>29</v>
      </c>
      <c r="D1417" t="s">
        <v>16</v>
      </c>
      <c r="E1417" t="s">
        <v>178</v>
      </c>
      <c r="F1417" t="s">
        <v>178</v>
      </c>
      <c r="G1417" t="s">
        <v>178</v>
      </c>
      <c r="H1417" t="s">
        <v>27</v>
      </c>
      <c r="I1417" t="s">
        <v>177</v>
      </c>
      <c r="J1417" t="s">
        <v>312</v>
      </c>
      <c r="K1417">
        <v>2</v>
      </c>
      <c r="L1417" s="17">
        <v>11</v>
      </c>
      <c r="M1417" s="17">
        <v>12</v>
      </c>
      <c r="N1417" s="16">
        <v>187.46363998635809</v>
      </c>
      <c r="O1417" s="16">
        <v>145.81561859013829</v>
      </c>
      <c r="P1417" s="16"/>
      <c r="Q1417" s="16"/>
      <c r="R1417" s="16"/>
      <c r="S1417" s="16"/>
    </row>
    <row r="1418" spans="1:19" x14ac:dyDescent="0.2">
      <c r="A1418" t="s">
        <v>30</v>
      </c>
      <c r="B1418" t="s">
        <v>37</v>
      </c>
      <c r="C1418" t="s">
        <v>29</v>
      </c>
      <c r="D1418" t="s">
        <v>16</v>
      </c>
      <c r="E1418" t="s">
        <v>178</v>
      </c>
      <c r="F1418" t="s">
        <v>178</v>
      </c>
      <c r="G1418" t="s">
        <v>178</v>
      </c>
      <c r="H1418" t="s">
        <v>27</v>
      </c>
      <c r="I1418" t="s">
        <v>177</v>
      </c>
      <c r="J1418" t="s">
        <v>312</v>
      </c>
      <c r="K1418">
        <v>3</v>
      </c>
      <c r="L1418" s="17">
        <v>11</v>
      </c>
      <c r="M1418" s="17">
        <v>12</v>
      </c>
      <c r="N1418" s="16">
        <v>187.46363998635809</v>
      </c>
      <c r="O1418" s="16">
        <v>145.81561859013829</v>
      </c>
      <c r="P1418" s="16"/>
      <c r="Q1418" s="16"/>
      <c r="R1418" s="16"/>
      <c r="S1418" s="16"/>
    </row>
    <row r="1419" spans="1:19" x14ac:dyDescent="0.2">
      <c r="A1419" t="s">
        <v>30</v>
      </c>
      <c r="B1419" t="s">
        <v>37</v>
      </c>
      <c r="C1419" t="s">
        <v>29</v>
      </c>
      <c r="D1419" t="s">
        <v>16</v>
      </c>
      <c r="E1419" t="s">
        <v>178</v>
      </c>
      <c r="F1419" t="s">
        <v>178</v>
      </c>
      <c r="G1419" t="s">
        <v>178</v>
      </c>
      <c r="H1419" t="s">
        <v>27</v>
      </c>
      <c r="I1419" t="s">
        <v>177</v>
      </c>
      <c r="J1419" t="s">
        <v>312</v>
      </c>
      <c r="K1419">
        <v>4</v>
      </c>
      <c r="L1419" s="17">
        <v>11.5</v>
      </c>
      <c r="M1419" s="17">
        <v>12.5</v>
      </c>
      <c r="N1419" s="16">
        <v>187.46363998635809</v>
      </c>
      <c r="O1419" s="16">
        <v>145.81561859013829</v>
      </c>
      <c r="P1419" s="16"/>
      <c r="Q1419" s="16"/>
      <c r="R1419" s="16"/>
      <c r="S1419" s="16"/>
    </row>
    <row r="1420" spans="1:19" x14ac:dyDescent="0.2">
      <c r="A1420" t="s">
        <v>30</v>
      </c>
      <c r="B1420" t="s">
        <v>37</v>
      </c>
      <c r="C1420" t="s">
        <v>29</v>
      </c>
      <c r="D1420" t="s">
        <v>16</v>
      </c>
      <c r="E1420" t="s">
        <v>178</v>
      </c>
      <c r="F1420" t="s">
        <v>178</v>
      </c>
      <c r="G1420" t="s">
        <v>178</v>
      </c>
      <c r="H1420" t="s">
        <v>27</v>
      </c>
      <c r="I1420" t="s">
        <v>177</v>
      </c>
      <c r="J1420" t="s">
        <v>312</v>
      </c>
      <c r="K1420">
        <v>5</v>
      </c>
      <c r="L1420" s="17">
        <v>11</v>
      </c>
      <c r="M1420" s="17">
        <v>12</v>
      </c>
      <c r="N1420" s="16">
        <v>187.46363998635809</v>
      </c>
      <c r="O1420" s="16">
        <v>145.81561859013829</v>
      </c>
      <c r="P1420" s="16"/>
      <c r="Q1420" s="16"/>
      <c r="R1420" s="16"/>
      <c r="S1420" s="16"/>
    </row>
    <row r="1421" spans="1:19" x14ac:dyDescent="0.2">
      <c r="A1421" t="s">
        <v>30</v>
      </c>
      <c r="B1421" t="s">
        <v>37</v>
      </c>
      <c r="C1421" t="s">
        <v>29</v>
      </c>
      <c r="D1421" t="s">
        <v>16</v>
      </c>
      <c r="E1421" t="s">
        <v>178</v>
      </c>
      <c r="F1421" t="s">
        <v>178</v>
      </c>
      <c r="G1421" t="s">
        <v>178</v>
      </c>
      <c r="H1421" t="s">
        <v>27</v>
      </c>
      <c r="I1421" t="s">
        <v>177</v>
      </c>
      <c r="J1421" t="s">
        <v>312</v>
      </c>
      <c r="K1421">
        <v>6</v>
      </c>
      <c r="L1421" s="17">
        <v>11</v>
      </c>
      <c r="M1421" s="17">
        <v>12</v>
      </c>
      <c r="N1421" s="16">
        <v>187.46363998635809</v>
      </c>
      <c r="O1421" s="16">
        <v>145.81561859013829</v>
      </c>
      <c r="P1421" s="16"/>
      <c r="Q1421" s="16"/>
      <c r="R1421" s="16"/>
      <c r="S1421" s="16"/>
    </row>
    <row r="1422" spans="1:19" x14ac:dyDescent="0.2">
      <c r="A1422" t="s">
        <v>30</v>
      </c>
      <c r="B1422" t="s">
        <v>37</v>
      </c>
      <c r="C1422" t="s">
        <v>29</v>
      </c>
      <c r="D1422" t="s">
        <v>16</v>
      </c>
      <c r="E1422" t="s">
        <v>178</v>
      </c>
      <c r="F1422" t="s">
        <v>178</v>
      </c>
      <c r="G1422" t="s">
        <v>178</v>
      </c>
      <c r="H1422" t="s">
        <v>27</v>
      </c>
      <c r="I1422" t="s">
        <v>177</v>
      </c>
      <c r="J1422" t="s">
        <v>312</v>
      </c>
      <c r="K1422">
        <v>7</v>
      </c>
      <c r="L1422" s="17">
        <v>12.166666666666666</v>
      </c>
      <c r="M1422" s="17">
        <v>13.166666666666666</v>
      </c>
      <c r="N1422" s="16">
        <v>187.46363998635809</v>
      </c>
      <c r="O1422" s="16">
        <v>145.81561859013829</v>
      </c>
      <c r="P1422" s="16"/>
      <c r="Q1422" s="16"/>
      <c r="R1422" s="16"/>
      <c r="S1422" s="16"/>
    </row>
    <row r="1423" spans="1:19" x14ac:dyDescent="0.2">
      <c r="A1423" t="s">
        <v>30</v>
      </c>
      <c r="B1423" t="s">
        <v>37</v>
      </c>
      <c r="C1423" t="s">
        <v>29</v>
      </c>
      <c r="D1423" t="s">
        <v>16</v>
      </c>
      <c r="E1423" t="s">
        <v>178</v>
      </c>
      <c r="F1423" t="s">
        <v>178</v>
      </c>
      <c r="G1423" t="s">
        <v>178</v>
      </c>
      <c r="H1423" t="s">
        <v>27</v>
      </c>
      <c r="I1423" t="s">
        <v>177</v>
      </c>
      <c r="J1423" t="s">
        <v>808</v>
      </c>
      <c r="K1423">
        <v>6</v>
      </c>
      <c r="L1423" s="17">
        <v>12.166666666666666</v>
      </c>
      <c r="M1423" s="17">
        <v>13.083333333333334</v>
      </c>
      <c r="N1423" s="16">
        <v>187.46363998635809</v>
      </c>
      <c r="O1423" s="16">
        <v>145.81561859013829</v>
      </c>
      <c r="P1423" s="16"/>
      <c r="Q1423" s="16"/>
      <c r="R1423" s="16"/>
      <c r="S1423" s="16"/>
    </row>
    <row r="1424" spans="1:19" x14ac:dyDescent="0.2">
      <c r="A1424" t="s">
        <v>30</v>
      </c>
      <c r="B1424" t="s">
        <v>37</v>
      </c>
      <c r="C1424" t="s">
        <v>29</v>
      </c>
      <c r="D1424" t="s">
        <v>16</v>
      </c>
      <c r="E1424" t="s">
        <v>178</v>
      </c>
      <c r="F1424" t="s">
        <v>178</v>
      </c>
      <c r="G1424" t="s">
        <v>178</v>
      </c>
      <c r="H1424" t="s">
        <v>27</v>
      </c>
      <c r="I1424" t="s">
        <v>177</v>
      </c>
      <c r="J1424" t="s">
        <v>487</v>
      </c>
      <c r="K1424">
        <v>1</v>
      </c>
      <c r="L1424" s="17">
        <v>23.583333333333332</v>
      </c>
      <c r="M1424" s="17">
        <v>0.58333333333333337</v>
      </c>
      <c r="N1424" s="16">
        <v>187.46363998635809</v>
      </c>
      <c r="O1424" s="16">
        <v>145.81561859013829</v>
      </c>
      <c r="P1424" s="16"/>
      <c r="Q1424" s="16"/>
      <c r="R1424" s="16"/>
      <c r="S1424" s="16"/>
    </row>
    <row r="1425" spans="1:19" x14ac:dyDescent="0.2">
      <c r="A1425" t="s">
        <v>30</v>
      </c>
      <c r="B1425" t="s">
        <v>37</v>
      </c>
      <c r="C1425" t="s">
        <v>29</v>
      </c>
      <c r="D1425" t="s">
        <v>16</v>
      </c>
      <c r="E1425" t="s">
        <v>178</v>
      </c>
      <c r="F1425" t="s">
        <v>178</v>
      </c>
      <c r="G1425" t="s">
        <v>178</v>
      </c>
      <c r="H1425" t="s">
        <v>27</v>
      </c>
      <c r="I1425" t="s">
        <v>177</v>
      </c>
      <c r="J1425" t="s">
        <v>487</v>
      </c>
      <c r="K1425">
        <v>2</v>
      </c>
      <c r="L1425" s="17">
        <v>23.583333333333332</v>
      </c>
      <c r="M1425" s="17">
        <v>0.58333333333333337</v>
      </c>
      <c r="N1425" s="16">
        <v>187.46363998635809</v>
      </c>
      <c r="O1425" s="16">
        <v>145.81561859013829</v>
      </c>
      <c r="P1425" s="16"/>
      <c r="Q1425" s="16"/>
      <c r="R1425" s="16"/>
      <c r="S1425" s="16"/>
    </row>
    <row r="1426" spans="1:19" x14ac:dyDescent="0.2">
      <c r="A1426" t="s">
        <v>30</v>
      </c>
      <c r="B1426" t="s">
        <v>37</v>
      </c>
      <c r="C1426" t="s">
        <v>29</v>
      </c>
      <c r="D1426" t="s">
        <v>16</v>
      </c>
      <c r="E1426" t="s">
        <v>178</v>
      </c>
      <c r="F1426" t="s">
        <v>178</v>
      </c>
      <c r="G1426" t="s">
        <v>178</v>
      </c>
      <c r="H1426" t="s">
        <v>27</v>
      </c>
      <c r="I1426" t="s">
        <v>177</v>
      </c>
      <c r="J1426" t="s">
        <v>487</v>
      </c>
      <c r="K1426">
        <v>5</v>
      </c>
      <c r="L1426" s="17">
        <v>23.583333333333332</v>
      </c>
      <c r="M1426" s="17">
        <v>0.58333333333333337</v>
      </c>
      <c r="N1426" s="16">
        <v>187.46363998635809</v>
      </c>
      <c r="O1426" s="16">
        <v>145.81561859013829</v>
      </c>
      <c r="P1426" s="16"/>
      <c r="Q1426" s="16"/>
      <c r="R1426" s="16"/>
      <c r="S1426" s="16"/>
    </row>
    <row r="1427" spans="1:19" x14ac:dyDescent="0.2">
      <c r="A1427" t="s">
        <v>30</v>
      </c>
      <c r="B1427" t="s">
        <v>37</v>
      </c>
      <c r="C1427" t="s">
        <v>29</v>
      </c>
      <c r="D1427" t="s">
        <v>16</v>
      </c>
      <c r="E1427" t="s">
        <v>178</v>
      </c>
      <c r="F1427" t="s">
        <v>178</v>
      </c>
      <c r="G1427" t="s">
        <v>178</v>
      </c>
      <c r="H1427" t="s">
        <v>27</v>
      </c>
      <c r="I1427" t="s">
        <v>177</v>
      </c>
      <c r="J1427" t="s">
        <v>487</v>
      </c>
      <c r="K1427">
        <v>6</v>
      </c>
      <c r="L1427" s="17">
        <v>23.583333333333332</v>
      </c>
      <c r="M1427" s="17">
        <v>0.58333333333333337</v>
      </c>
      <c r="N1427" s="16">
        <v>187.46363998635809</v>
      </c>
      <c r="O1427" s="16">
        <v>145.81561859013829</v>
      </c>
      <c r="P1427" s="16"/>
      <c r="Q1427" s="16"/>
      <c r="R1427" s="16"/>
      <c r="S1427" s="16"/>
    </row>
    <row r="1428" spans="1:19" x14ac:dyDescent="0.2">
      <c r="A1428" t="s">
        <v>30</v>
      </c>
      <c r="B1428" t="s">
        <v>37</v>
      </c>
      <c r="C1428" t="s">
        <v>29</v>
      </c>
      <c r="D1428" t="s">
        <v>16</v>
      </c>
      <c r="E1428" t="s">
        <v>178</v>
      </c>
      <c r="F1428" t="s">
        <v>178</v>
      </c>
      <c r="G1428" t="s">
        <v>178</v>
      </c>
      <c r="H1428" t="s">
        <v>27</v>
      </c>
      <c r="I1428" t="s">
        <v>177</v>
      </c>
      <c r="J1428" t="s">
        <v>487</v>
      </c>
      <c r="K1428">
        <v>7</v>
      </c>
      <c r="L1428" s="17">
        <v>23.583333333333332</v>
      </c>
      <c r="M1428" s="17">
        <v>0.58333333333333337</v>
      </c>
      <c r="N1428" s="16">
        <v>187.46363998635809</v>
      </c>
      <c r="O1428" s="16">
        <v>145.81561859013829</v>
      </c>
      <c r="P1428" s="16"/>
      <c r="Q1428" s="16"/>
      <c r="R1428" s="16"/>
      <c r="S1428" s="16"/>
    </row>
    <row r="1429" spans="1:19" x14ac:dyDescent="0.2">
      <c r="A1429" t="s">
        <v>30</v>
      </c>
      <c r="B1429" t="s">
        <v>37</v>
      </c>
      <c r="C1429" t="s">
        <v>29</v>
      </c>
      <c r="D1429" t="s">
        <v>16</v>
      </c>
      <c r="E1429" t="s">
        <v>178</v>
      </c>
      <c r="F1429" t="s">
        <v>178</v>
      </c>
      <c r="G1429" t="s">
        <v>178</v>
      </c>
      <c r="H1429" t="s">
        <v>27</v>
      </c>
      <c r="I1429" t="s">
        <v>177</v>
      </c>
      <c r="J1429" t="s">
        <v>458</v>
      </c>
      <c r="K1429">
        <v>3</v>
      </c>
      <c r="L1429" s="17">
        <v>9</v>
      </c>
      <c r="M1429" s="17">
        <v>10</v>
      </c>
      <c r="N1429" s="16">
        <v>187.46363998635809</v>
      </c>
      <c r="O1429" s="16">
        <v>145.81561859013829</v>
      </c>
      <c r="P1429" s="16"/>
      <c r="Q1429" s="16"/>
      <c r="R1429" s="16"/>
      <c r="S1429" s="16"/>
    </row>
    <row r="1430" spans="1:19" x14ac:dyDescent="0.2">
      <c r="A1430" t="s">
        <v>30</v>
      </c>
      <c r="B1430" t="s">
        <v>37</v>
      </c>
      <c r="C1430" t="s">
        <v>29</v>
      </c>
      <c r="D1430" t="s">
        <v>16</v>
      </c>
      <c r="E1430" t="s">
        <v>178</v>
      </c>
      <c r="F1430" t="s">
        <v>178</v>
      </c>
      <c r="G1430" t="s">
        <v>178</v>
      </c>
      <c r="H1430" t="s">
        <v>27</v>
      </c>
      <c r="I1430" t="s">
        <v>177</v>
      </c>
      <c r="J1430" t="s">
        <v>458</v>
      </c>
      <c r="K1430">
        <v>4</v>
      </c>
      <c r="L1430" s="17">
        <v>9</v>
      </c>
      <c r="M1430" s="17">
        <v>10</v>
      </c>
      <c r="N1430" s="16">
        <v>187.46363998635809</v>
      </c>
      <c r="O1430" s="16">
        <v>145.81561859013829</v>
      </c>
      <c r="P1430" s="16"/>
      <c r="Q1430" s="16"/>
      <c r="R1430" s="16"/>
      <c r="S1430" s="16"/>
    </row>
    <row r="1431" spans="1:19" x14ac:dyDescent="0.2">
      <c r="A1431" t="s">
        <v>30</v>
      </c>
      <c r="B1431" t="s">
        <v>37</v>
      </c>
      <c r="C1431" t="s">
        <v>29</v>
      </c>
      <c r="D1431" t="s">
        <v>16</v>
      </c>
      <c r="E1431" t="s">
        <v>178</v>
      </c>
      <c r="F1431" t="s">
        <v>178</v>
      </c>
      <c r="G1431" t="s">
        <v>178</v>
      </c>
      <c r="H1431" t="s">
        <v>27</v>
      </c>
      <c r="I1431" t="s">
        <v>177</v>
      </c>
      <c r="J1431" t="s">
        <v>458</v>
      </c>
      <c r="K1431">
        <v>5</v>
      </c>
      <c r="L1431" s="17">
        <v>9.8333333333333339</v>
      </c>
      <c r="M1431" s="17">
        <v>10.833333333333334</v>
      </c>
      <c r="N1431" s="16">
        <v>187.46363998635809</v>
      </c>
      <c r="O1431" s="16">
        <v>145.81561859013829</v>
      </c>
      <c r="P1431" s="16"/>
      <c r="Q1431" s="16"/>
      <c r="R1431" s="16"/>
      <c r="S1431" s="16"/>
    </row>
    <row r="1432" spans="1:19" x14ac:dyDescent="0.2">
      <c r="A1432" t="s">
        <v>30</v>
      </c>
      <c r="B1432" t="s">
        <v>37</v>
      </c>
      <c r="C1432" t="s">
        <v>29</v>
      </c>
      <c r="D1432" t="s">
        <v>16</v>
      </c>
      <c r="E1432" t="s">
        <v>178</v>
      </c>
      <c r="F1432" t="s">
        <v>178</v>
      </c>
      <c r="G1432" t="s">
        <v>178</v>
      </c>
      <c r="H1432" t="s">
        <v>27</v>
      </c>
      <c r="I1432" t="s">
        <v>177</v>
      </c>
      <c r="J1432" t="s">
        <v>458</v>
      </c>
      <c r="K1432">
        <v>7</v>
      </c>
      <c r="L1432" s="17">
        <v>9.9166666666666661</v>
      </c>
      <c r="M1432" s="17">
        <v>10.916666666666666</v>
      </c>
      <c r="N1432" s="16">
        <v>187.46363998635809</v>
      </c>
      <c r="O1432" s="16">
        <v>145.81561859013829</v>
      </c>
      <c r="P1432" s="16"/>
      <c r="Q1432" s="16"/>
      <c r="R1432" s="16"/>
      <c r="S1432" s="16"/>
    </row>
    <row r="1433" spans="1:19" x14ac:dyDescent="0.2">
      <c r="A1433" t="s">
        <v>30</v>
      </c>
      <c r="B1433" t="s">
        <v>37</v>
      </c>
      <c r="C1433" t="s">
        <v>41</v>
      </c>
      <c r="D1433" t="s">
        <v>16</v>
      </c>
      <c r="E1433" t="s">
        <v>652</v>
      </c>
      <c r="F1433" t="s">
        <v>652</v>
      </c>
      <c r="G1433" t="s">
        <v>651</v>
      </c>
      <c r="H1433" t="s">
        <v>99</v>
      </c>
      <c r="I1433" t="s">
        <v>34</v>
      </c>
      <c r="J1433" t="s">
        <v>650</v>
      </c>
      <c r="K1433">
        <v>2</v>
      </c>
      <c r="L1433" s="17">
        <v>8.5</v>
      </c>
      <c r="M1433" s="17">
        <v>9.5</v>
      </c>
      <c r="N1433" s="16">
        <v>148.88215747877666</v>
      </c>
      <c r="O1433" s="16">
        <v>141.91838472633091</v>
      </c>
      <c r="P1433" s="16"/>
      <c r="Q1433" s="16"/>
      <c r="R1433" s="16"/>
      <c r="S1433" s="16"/>
    </row>
    <row r="1434" spans="1:19" x14ac:dyDescent="0.2">
      <c r="A1434" t="s">
        <v>30</v>
      </c>
      <c r="B1434" t="s">
        <v>37</v>
      </c>
      <c r="C1434" t="s">
        <v>41</v>
      </c>
      <c r="D1434" t="s">
        <v>16</v>
      </c>
      <c r="E1434" t="s">
        <v>652</v>
      </c>
      <c r="F1434" t="s">
        <v>652</v>
      </c>
      <c r="G1434" t="s">
        <v>651</v>
      </c>
      <c r="H1434" t="s">
        <v>99</v>
      </c>
      <c r="I1434" t="s">
        <v>34</v>
      </c>
      <c r="J1434" t="s">
        <v>650</v>
      </c>
      <c r="K1434">
        <v>4</v>
      </c>
      <c r="L1434" s="17">
        <v>9.4166666666666661</v>
      </c>
      <c r="M1434" s="17">
        <v>10.416666666666666</v>
      </c>
      <c r="N1434" s="16">
        <v>148.88215747877666</v>
      </c>
      <c r="O1434" s="16">
        <v>141.91838472633091</v>
      </c>
      <c r="P1434" s="16"/>
      <c r="Q1434" s="16"/>
      <c r="R1434" s="16"/>
      <c r="S1434" s="16"/>
    </row>
    <row r="1435" spans="1:19" x14ac:dyDescent="0.2">
      <c r="A1435" t="s">
        <v>30</v>
      </c>
      <c r="B1435" t="s">
        <v>37</v>
      </c>
      <c r="C1435" t="s">
        <v>41</v>
      </c>
      <c r="D1435" t="s">
        <v>16</v>
      </c>
      <c r="E1435" t="s">
        <v>652</v>
      </c>
      <c r="F1435" t="s">
        <v>652</v>
      </c>
      <c r="G1435" t="s">
        <v>651</v>
      </c>
      <c r="H1435" t="s">
        <v>99</v>
      </c>
      <c r="I1435" t="s">
        <v>34</v>
      </c>
      <c r="J1435" t="s">
        <v>650</v>
      </c>
      <c r="K1435">
        <v>6</v>
      </c>
      <c r="L1435" s="17">
        <v>9.75</v>
      </c>
      <c r="M1435" s="17">
        <v>10.75</v>
      </c>
      <c r="N1435" s="16">
        <v>148.88215747877666</v>
      </c>
      <c r="O1435" s="16">
        <v>141.91838472633091</v>
      </c>
      <c r="P1435" s="16"/>
      <c r="Q1435" s="16"/>
      <c r="R1435" s="16"/>
      <c r="S1435" s="16"/>
    </row>
    <row r="1436" spans="1:19" x14ac:dyDescent="0.2">
      <c r="A1436" t="s">
        <v>30</v>
      </c>
      <c r="B1436" t="s">
        <v>37</v>
      </c>
      <c r="C1436" t="s">
        <v>41</v>
      </c>
      <c r="D1436" t="s">
        <v>16</v>
      </c>
      <c r="E1436" t="s">
        <v>652</v>
      </c>
      <c r="F1436" t="s">
        <v>652</v>
      </c>
      <c r="G1436" t="s">
        <v>651</v>
      </c>
      <c r="H1436" t="s">
        <v>99</v>
      </c>
      <c r="I1436" t="s">
        <v>34</v>
      </c>
      <c r="J1436" t="s">
        <v>650</v>
      </c>
      <c r="K1436">
        <v>7</v>
      </c>
      <c r="L1436" s="17">
        <v>9.8333333333333339</v>
      </c>
      <c r="M1436" s="17">
        <v>10.833333333333334</v>
      </c>
      <c r="N1436" s="16">
        <v>148.88215747877666</v>
      </c>
      <c r="O1436" s="16">
        <v>141.91838472633091</v>
      </c>
      <c r="P1436" s="16"/>
      <c r="Q1436" s="16"/>
      <c r="R1436" s="16"/>
      <c r="S1436" s="16"/>
    </row>
    <row r="1437" spans="1:19" x14ac:dyDescent="0.2">
      <c r="A1437" t="s">
        <v>30</v>
      </c>
      <c r="B1437" t="s">
        <v>37</v>
      </c>
      <c r="C1437" t="s">
        <v>41</v>
      </c>
      <c r="D1437" t="s">
        <v>16</v>
      </c>
      <c r="E1437" t="s">
        <v>652</v>
      </c>
      <c r="F1437" t="s">
        <v>652</v>
      </c>
      <c r="G1437" t="s">
        <v>652</v>
      </c>
      <c r="H1437" t="s">
        <v>34</v>
      </c>
      <c r="I1437" t="s">
        <v>99</v>
      </c>
      <c r="J1437" t="s">
        <v>653</v>
      </c>
      <c r="K1437">
        <v>2</v>
      </c>
      <c r="L1437" s="17">
        <v>6.833333333333333</v>
      </c>
      <c r="M1437" s="17">
        <v>7.833333333333333</v>
      </c>
      <c r="N1437" s="16">
        <v>148.88215747877666</v>
      </c>
      <c r="O1437" s="16">
        <v>141.91838472633091</v>
      </c>
      <c r="P1437" s="16"/>
      <c r="Q1437" s="16"/>
      <c r="R1437" s="16"/>
      <c r="S1437" s="16"/>
    </row>
    <row r="1438" spans="1:19" x14ac:dyDescent="0.2">
      <c r="A1438" t="s">
        <v>30</v>
      </c>
      <c r="B1438" t="s">
        <v>37</v>
      </c>
      <c r="C1438" t="s">
        <v>41</v>
      </c>
      <c r="D1438" t="s">
        <v>16</v>
      </c>
      <c r="E1438" t="s">
        <v>652</v>
      </c>
      <c r="F1438" t="s">
        <v>652</v>
      </c>
      <c r="G1438" t="s">
        <v>652</v>
      </c>
      <c r="H1438" t="s">
        <v>34</v>
      </c>
      <c r="I1438" t="s">
        <v>99</v>
      </c>
      <c r="J1438" t="s">
        <v>653</v>
      </c>
      <c r="K1438">
        <v>4</v>
      </c>
      <c r="L1438" s="17">
        <v>7.75</v>
      </c>
      <c r="M1438" s="17">
        <v>8.75</v>
      </c>
      <c r="N1438" s="16">
        <v>148.88215747877666</v>
      </c>
      <c r="O1438" s="16">
        <v>141.91838472633091</v>
      </c>
      <c r="P1438" s="16"/>
      <c r="Q1438" s="16"/>
      <c r="R1438" s="16"/>
      <c r="S1438" s="16"/>
    </row>
    <row r="1439" spans="1:19" x14ac:dyDescent="0.2">
      <c r="A1439" t="s">
        <v>30</v>
      </c>
      <c r="B1439" t="s">
        <v>37</v>
      </c>
      <c r="C1439" t="s">
        <v>41</v>
      </c>
      <c r="D1439" t="s">
        <v>16</v>
      </c>
      <c r="E1439" t="s">
        <v>652</v>
      </c>
      <c r="F1439" t="s">
        <v>652</v>
      </c>
      <c r="G1439" t="s">
        <v>652</v>
      </c>
      <c r="H1439" t="s">
        <v>34</v>
      </c>
      <c r="I1439" t="s">
        <v>99</v>
      </c>
      <c r="J1439" t="s">
        <v>653</v>
      </c>
      <c r="K1439">
        <v>6</v>
      </c>
      <c r="L1439" s="17">
        <v>8.0833333333333339</v>
      </c>
      <c r="M1439" s="17">
        <v>9.0833333333333339</v>
      </c>
      <c r="N1439" s="16">
        <v>148.88215747877666</v>
      </c>
      <c r="O1439" s="16">
        <v>141.91838472633091</v>
      </c>
      <c r="P1439" s="16"/>
      <c r="Q1439" s="16"/>
      <c r="R1439" s="16"/>
      <c r="S1439" s="16"/>
    </row>
    <row r="1440" spans="1:19" x14ac:dyDescent="0.2">
      <c r="A1440" t="s">
        <v>30</v>
      </c>
      <c r="B1440" t="s">
        <v>37</v>
      </c>
      <c r="C1440" t="s">
        <v>41</v>
      </c>
      <c r="D1440" t="s">
        <v>16</v>
      </c>
      <c r="E1440" t="s">
        <v>652</v>
      </c>
      <c r="F1440" t="s">
        <v>652</v>
      </c>
      <c r="G1440" t="s">
        <v>652</v>
      </c>
      <c r="H1440" t="s">
        <v>34</v>
      </c>
      <c r="I1440" t="s">
        <v>99</v>
      </c>
      <c r="J1440" t="s">
        <v>653</v>
      </c>
      <c r="K1440">
        <v>7</v>
      </c>
      <c r="L1440" s="17">
        <v>8.1666666666666661</v>
      </c>
      <c r="M1440" s="17">
        <v>9.1666666666666661</v>
      </c>
      <c r="N1440" s="16">
        <v>148.88215747877666</v>
      </c>
      <c r="O1440" s="16">
        <v>141.91838472633091</v>
      </c>
      <c r="P1440" s="16"/>
      <c r="Q1440" s="16"/>
      <c r="R1440" s="16"/>
      <c r="S1440" s="16"/>
    </row>
    <row r="1441" spans="1:19" x14ac:dyDescent="0.2">
      <c r="A1441" t="s">
        <v>30</v>
      </c>
      <c r="B1441" t="s">
        <v>37</v>
      </c>
      <c r="C1441" t="s">
        <v>41</v>
      </c>
      <c r="D1441" t="s">
        <v>16</v>
      </c>
      <c r="E1441" t="s">
        <v>526</v>
      </c>
      <c r="F1441" t="s">
        <v>526</v>
      </c>
      <c r="G1441" t="s">
        <v>526</v>
      </c>
      <c r="H1441" t="s">
        <v>34</v>
      </c>
      <c r="I1441" t="s">
        <v>124</v>
      </c>
      <c r="J1441" t="s">
        <v>525</v>
      </c>
      <c r="K1441">
        <v>1</v>
      </c>
      <c r="L1441" s="17">
        <v>5.083333333333333</v>
      </c>
      <c r="M1441" s="17">
        <v>6.333333333333333</v>
      </c>
      <c r="N1441" s="16">
        <v>156.26131566413531</v>
      </c>
      <c r="O1441" s="16">
        <v>181.64206266468781</v>
      </c>
      <c r="P1441" s="16"/>
      <c r="Q1441" s="16"/>
      <c r="R1441" s="16"/>
      <c r="S1441" s="16"/>
    </row>
    <row r="1442" spans="1:19" x14ac:dyDescent="0.2">
      <c r="A1442" t="s">
        <v>30</v>
      </c>
      <c r="B1442" t="s">
        <v>37</v>
      </c>
      <c r="C1442" t="s">
        <v>41</v>
      </c>
      <c r="D1442" t="s">
        <v>16</v>
      </c>
      <c r="E1442" t="s">
        <v>526</v>
      </c>
      <c r="F1442" t="s">
        <v>526</v>
      </c>
      <c r="G1442" t="s">
        <v>526</v>
      </c>
      <c r="H1442" t="s">
        <v>34</v>
      </c>
      <c r="I1442" t="s">
        <v>124</v>
      </c>
      <c r="J1442" t="s">
        <v>525</v>
      </c>
      <c r="K1442">
        <v>2</v>
      </c>
      <c r="L1442" s="17">
        <v>5.083333333333333</v>
      </c>
      <c r="M1442" s="17">
        <v>6.333333333333333</v>
      </c>
      <c r="N1442" s="16">
        <v>156.26131566413531</v>
      </c>
      <c r="O1442" s="16">
        <v>181.64206266468781</v>
      </c>
      <c r="P1442" s="16"/>
      <c r="Q1442" s="16"/>
      <c r="R1442" s="16"/>
      <c r="S1442" s="16"/>
    </row>
    <row r="1443" spans="1:19" x14ac:dyDescent="0.2">
      <c r="A1443" t="s">
        <v>30</v>
      </c>
      <c r="B1443" t="s">
        <v>37</v>
      </c>
      <c r="C1443" t="s">
        <v>41</v>
      </c>
      <c r="D1443" t="s">
        <v>16</v>
      </c>
      <c r="E1443" t="s">
        <v>526</v>
      </c>
      <c r="F1443" t="s">
        <v>526</v>
      </c>
      <c r="G1443" t="s">
        <v>526</v>
      </c>
      <c r="H1443" t="s">
        <v>34</v>
      </c>
      <c r="I1443" t="s">
        <v>124</v>
      </c>
      <c r="J1443" t="s">
        <v>525</v>
      </c>
      <c r="K1443">
        <v>3</v>
      </c>
      <c r="L1443" s="17">
        <v>5.583333333333333</v>
      </c>
      <c r="M1443" s="17">
        <v>6.833333333333333</v>
      </c>
      <c r="N1443" s="16">
        <v>156.26131566413531</v>
      </c>
      <c r="O1443" s="16">
        <v>181.64206266468781</v>
      </c>
      <c r="P1443" s="16"/>
      <c r="Q1443" s="16"/>
      <c r="R1443" s="16"/>
      <c r="S1443" s="16"/>
    </row>
    <row r="1444" spans="1:19" x14ac:dyDescent="0.2">
      <c r="A1444" t="s">
        <v>30</v>
      </c>
      <c r="B1444" t="s">
        <v>37</v>
      </c>
      <c r="C1444" t="s">
        <v>41</v>
      </c>
      <c r="D1444" t="s">
        <v>16</v>
      </c>
      <c r="E1444" t="s">
        <v>526</v>
      </c>
      <c r="F1444" t="s">
        <v>526</v>
      </c>
      <c r="G1444" t="s">
        <v>526</v>
      </c>
      <c r="H1444" t="s">
        <v>34</v>
      </c>
      <c r="I1444" t="s">
        <v>124</v>
      </c>
      <c r="J1444" t="s">
        <v>525</v>
      </c>
      <c r="K1444">
        <v>4</v>
      </c>
      <c r="L1444" s="17">
        <v>5.25</v>
      </c>
      <c r="M1444" s="17">
        <v>6.5</v>
      </c>
      <c r="N1444" s="16">
        <v>156.26131566413531</v>
      </c>
      <c r="O1444" s="16">
        <v>181.64206266468781</v>
      </c>
      <c r="P1444" s="16"/>
      <c r="Q1444" s="16"/>
      <c r="R1444" s="16"/>
      <c r="S1444" s="16"/>
    </row>
    <row r="1445" spans="1:19" x14ac:dyDescent="0.2">
      <c r="A1445" t="s">
        <v>30</v>
      </c>
      <c r="B1445" t="s">
        <v>37</v>
      </c>
      <c r="C1445" t="s">
        <v>41</v>
      </c>
      <c r="D1445" t="s">
        <v>16</v>
      </c>
      <c r="E1445" t="s">
        <v>526</v>
      </c>
      <c r="F1445" t="s">
        <v>526</v>
      </c>
      <c r="G1445" t="s">
        <v>526</v>
      </c>
      <c r="H1445" t="s">
        <v>34</v>
      </c>
      <c r="I1445" t="s">
        <v>124</v>
      </c>
      <c r="J1445" t="s">
        <v>525</v>
      </c>
      <c r="K1445">
        <v>5</v>
      </c>
      <c r="L1445" s="17">
        <v>5.25</v>
      </c>
      <c r="M1445" s="17">
        <v>6.5</v>
      </c>
      <c r="N1445" s="16">
        <v>156.26131566413531</v>
      </c>
      <c r="O1445" s="16">
        <v>181.64206266468781</v>
      </c>
      <c r="P1445" s="16"/>
      <c r="Q1445" s="16"/>
      <c r="R1445" s="16"/>
      <c r="S1445" s="16"/>
    </row>
    <row r="1446" spans="1:19" x14ac:dyDescent="0.2">
      <c r="A1446" t="s">
        <v>30</v>
      </c>
      <c r="B1446" t="s">
        <v>37</v>
      </c>
      <c r="C1446" t="s">
        <v>41</v>
      </c>
      <c r="D1446" t="s">
        <v>16</v>
      </c>
      <c r="E1446" t="s">
        <v>526</v>
      </c>
      <c r="F1446" t="s">
        <v>526</v>
      </c>
      <c r="G1446" t="s">
        <v>526</v>
      </c>
      <c r="H1446" t="s">
        <v>34</v>
      </c>
      <c r="I1446" t="s">
        <v>124</v>
      </c>
      <c r="J1446" t="s">
        <v>525</v>
      </c>
      <c r="K1446">
        <v>6</v>
      </c>
      <c r="L1446" s="17">
        <v>5.083333333333333</v>
      </c>
      <c r="M1446" s="17">
        <v>6.333333333333333</v>
      </c>
      <c r="N1446" s="16">
        <v>156.26131566413531</v>
      </c>
      <c r="O1446" s="16">
        <v>181.64206266468781</v>
      </c>
      <c r="P1446" s="16"/>
      <c r="Q1446" s="16"/>
      <c r="R1446" s="16"/>
      <c r="S1446" s="16"/>
    </row>
    <row r="1447" spans="1:19" x14ac:dyDescent="0.2">
      <c r="A1447" t="s">
        <v>30</v>
      </c>
      <c r="B1447" t="s">
        <v>37</v>
      </c>
      <c r="C1447" t="s">
        <v>41</v>
      </c>
      <c r="D1447" t="s">
        <v>16</v>
      </c>
      <c r="E1447" t="s">
        <v>526</v>
      </c>
      <c r="F1447" t="s">
        <v>526</v>
      </c>
      <c r="G1447" t="s">
        <v>526</v>
      </c>
      <c r="H1447" t="s">
        <v>34</v>
      </c>
      <c r="I1447" t="s">
        <v>124</v>
      </c>
      <c r="J1447" t="s">
        <v>525</v>
      </c>
      <c r="K1447">
        <v>7</v>
      </c>
      <c r="L1447" s="17">
        <v>5.083333333333333</v>
      </c>
      <c r="M1447" s="17">
        <v>6.333333333333333</v>
      </c>
      <c r="N1447" s="16">
        <v>156.26131566413531</v>
      </c>
      <c r="O1447" s="16">
        <v>181.64206266468781</v>
      </c>
      <c r="P1447" s="16"/>
      <c r="Q1447" s="16"/>
      <c r="R1447" s="16"/>
      <c r="S1447" s="16"/>
    </row>
    <row r="1448" spans="1:19" x14ac:dyDescent="0.2">
      <c r="A1448" t="s">
        <v>30</v>
      </c>
      <c r="B1448" t="s">
        <v>37</v>
      </c>
      <c r="C1448" t="s">
        <v>41</v>
      </c>
      <c r="D1448" t="s">
        <v>16</v>
      </c>
      <c r="E1448" t="s">
        <v>526</v>
      </c>
      <c r="F1448" t="s">
        <v>526</v>
      </c>
      <c r="G1448" t="s">
        <v>530</v>
      </c>
      <c r="H1448" t="s">
        <v>124</v>
      </c>
      <c r="I1448" t="s">
        <v>34</v>
      </c>
      <c r="J1448" t="s">
        <v>529</v>
      </c>
      <c r="K1448">
        <v>1</v>
      </c>
      <c r="L1448" s="17">
        <v>7</v>
      </c>
      <c r="M1448" s="17">
        <v>8.25</v>
      </c>
      <c r="N1448" s="16">
        <v>156.26131566413531</v>
      </c>
      <c r="O1448" s="16">
        <v>181.64206266468781</v>
      </c>
      <c r="P1448" s="16"/>
      <c r="Q1448" s="16"/>
      <c r="R1448" s="16"/>
      <c r="S1448" s="16"/>
    </row>
    <row r="1449" spans="1:19" x14ac:dyDescent="0.2">
      <c r="A1449" t="s">
        <v>30</v>
      </c>
      <c r="B1449" t="s">
        <v>37</v>
      </c>
      <c r="C1449" t="s">
        <v>41</v>
      </c>
      <c r="D1449" t="s">
        <v>16</v>
      </c>
      <c r="E1449" t="s">
        <v>526</v>
      </c>
      <c r="F1449" t="s">
        <v>526</v>
      </c>
      <c r="G1449" t="s">
        <v>530</v>
      </c>
      <c r="H1449" t="s">
        <v>124</v>
      </c>
      <c r="I1449" t="s">
        <v>34</v>
      </c>
      <c r="J1449" t="s">
        <v>529</v>
      </c>
      <c r="K1449">
        <v>2</v>
      </c>
      <c r="L1449" s="17">
        <v>7</v>
      </c>
      <c r="M1449" s="17">
        <v>8.25</v>
      </c>
      <c r="N1449" s="16">
        <v>156.26131566413531</v>
      </c>
      <c r="O1449" s="16">
        <v>181.64206266468781</v>
      </c>
      <c r="P1449" s="16"/>
      <c r="Q1449" s="16"/>
      <c r="R1449" s="16"/>
      <c r="S1449" s="16"/>
    </row>
    <row r="1450" spans="1:19" x14ac:dyDescent="0.2">
      <c r="A1450" t="s">
        <v>30</v>
      </c>
      <c r="B1450" t="s">
        <v>37</v>
      </c>
      <c r="C1450" t="s">
        <v>41</v>
      </c>
      <c r="D1450" t="s">
        <v>16</v>
      </c>
      <c r="E1450" t="s">
        <v>526</v>
      </c>
      <c r="F1450" t="s">
        <v>526</v>
      </c>
      <c r="G1450" t="s">
        <v>530</v>
      </c>
      <c r="H1450" t="s">
        <v>124</v>
      </c>
      <c r="I1450" t="s">
        <v>34</v>
      </c>
      <c r="J1450" t="s">
        <v>529</v>
      </c>
      <c r="K1450">
        <v>3</v>
      </c>
      <c r="L1450" s="17">
        <v>7.5</v>
      </c>
      <c r="M1450" s="17">
        <v>8.75</v>
      </c>
      <c r="N1450" s="16">
        <v>156.26131566413531</v>
      </c>
      <c r="O1450" s="16">
        <v>181.64206266468781</v>
      </c>
      <c r="P1450" s="16"/>
      <c r="Q1450" s="16"/>
      <c r="R1450" s="16"/>
      <c r="S1450" s="16"/>
    </row>
    <row r="1451" spans="1:19" x14ac:dyDescent="0.2">
      <c r="A1451" t="s">
        <v>30</v>
      </c>
      <c r="B1451" t="s">
        <v>37</v>
      </c>
      <c r="C1451" t="s">
        <v>41</v>
      </c>
      <c r="D1451" t="s">
        <v>16</v>
      </c>
      <c r="E1451" t="s">
        <v>526</v>
      </c>
      <c r="F1451" t="s">
        <v>526</v>
      </c>
      <c r="G1451" t="s">
        <v>530</v>
      </c>
      <c r="H1451" t="s">
        <v>124</v>
      </c>
      <c r="I1451" t="s">
        <v>34</v>
      </c>
      <c r="J1451" t="s">
        <v>529</v>
      </c>
      <c r="K1451">
        <v>4</v>
      </c>
      <c r="L1451" s="17">
        <v>7.166666666666667</v>
      </c>
      <c r="M1451" s="17">
        <v>8.4166666666666661</v>
      </c>
      <c r="N1451" s="16">
        <v>156.26131566413531</v>
      </c>
      <c r="O1451" s="16">
        <v>181.64206266468781</v>
      </c>
      <c r="P1451" s="16"/>
      <c r="Q1451" s="16"/>
      <c r="R1451" s="16"/>
      <c r="S1451" s="16"/>
    </row>
    <row r="1452" spans="1:19" x14ac:dyDescent="0.2">
      <c r="A1452" t="s">
        <v>30</v>
      </c>
      <c r="B1452" t="s">
        <v>37</v>
      </c>
      <c r="C1452" t="s">
        <v>41</v>
      </c>
      <c r="D1452" t="s">
        <v>16</v>
      </c>
      <c r="E1452" t="s">
        <v>526</v>
      </c>
      <c r="F1452" t="s">
        <v>526</v>
      </c>
      <c r="G1452" t="s">
        <v>530</v>
      </c>
      <c r="H1452" t="s">
        <v>124</v>
      </c>
      <c r="I1452" t="s">
        <v>34</v>
      </c>
      <c r="J1452" t="s">
        <v>529</v>
      </c>
      <c r="K1452">
        <v>5</v>
      </c>
      <c r="L1452" s="17">
        <v>7.166666666666667</v>
      </c>
      <c r="M1452" s="17">
        <v>8.4166666666666661</v>
      </c>
      <c r="N1452" s="16">
        <v>156.26131566413531</v>
      </c>
      <c r="O1452" s="16">
        <v>181.64206266468781</v>
      </c>
      <c r="P1452" s="16"/>
      <c r="Q1452" s="16"/>
      <c r="R1452" s="16"/>
      <c r="S1452" s="16"/>
    </row>
    <row r="1453" spans="1:19" x14ac:dyDescent="0.2">
      <c r="A1453" t="s">
        <v>30</v>
      </c>
      <c r="B1453" t="s">
        <v>37</v>
      </c>
      <c r="C1453" t="s">
        <v>41</v>
      </c>
      <c r="D1453" t="s">
        <v>16</v>
      </c>
      <c r="E1453" t="s">
        <v>526</v>
      </c>
      <c r="F1453" t="s">
        <v>526</v>
      </c>
      <c r="G1453" t="s">
        <v>530</v>
      </c>
      <c r="H1453" t="s">
        <v>124</v>
      </c>
      <c r="I1453" t="s">
        <v>34</v>
      </c>
      <c r="J1453" t="s">
        <v>529</v>
      </c>
      <c r="K1453">
        <v>6</v>
      </c>
      <c r="L1453" s="17">
        <v>7</v>
      </c>
      <c r="M1453" s="17">
        <v>8.25</v>
      </c>
      <c r="N1453" s="16">
        <v>156.26131566413531</v>
      </c>
      <c r="O1453" s="16">
        <v>181.64206266468781</v>
      </c>
      <c r="P1453" s="16"/>
      <c r="Q1453" s="16"/>
      <c r="R1453" s="16"/>
      <c r="S1453" s="16"/>
    </row>
    <row r="1454" spans="1:19" x14ac:dyDescent="0.2">
      <c r="A1454" t="s">
        <v>30</v>
      </c>
      <c r="B1454" t="s">
        <v>37</v>
      </c>
      <c r="C1454" t="s">
        <v>41</v>
      </c>
      <c r="D1454" t="s">
        <v>16</v>
      </c>
      <c r="E1454" t="s">
        <v>526</v>
      </c>
      <c r="F1454" t="s">
        <v>526</v>
      </c>
      <c r="G1454" t="s">
        <v>530</v>
      </c>
      <c r="H1454" t="s">
        <v>124</v>
      </c>
      <c r="I1454" t="s">
        <v>34</v>
      </c>
      <c r="J1454" t="s">
        <v>529</v>
      </c>
      <c r="K1454">
        <v>7</v>
      </c>
      <c r="L1454" s="17">
        <v>7</v>
      </c>
      <c r="M1454" s="17">
        <v>8.25</v>
      </c>
      <c r="N1454" s="16">
        <v>156.26131566413531</v>
      </c>
      <c r="O1454" s="16">
        <v>181.64206266468781</v>
      </c>
      <c r="P1454" s="16"/>
      <c r="Q1454" s="16"/>
      <c r="R1454" s="16"/>
      <c r="S1454" s="16"/>
    </row>
    <row r="1455" spans="1:19" x14ac:dyDescent="0.2">
      <c r="A1455" t="s">
        <v>30</v>
      </c>
      <c r="B1455" t="s">
        <v>37</v>
      </c>
      <c r="C1455" t="s">
        <v>41</v>
      </c>
      <c r="D1455" t="s">
        <v>16</v>
      </c>
      <c r="E1455" t="s">
        <v>370</v>
      </c>
      <c r="F1455" t="s">
        <v>370</v>
      </c>
      <c r="G1455" t="s">
        <v>370</v>
      </c>
      <c r="H1455" t="s">
        <v>34</v>
      </c>
      <c r="I1455" t="s">
        <v>266</v>
      </c>
      <c r="J1455" t="s">
        <v>369</v>
      </c>
      <c r="K1455">
        <v>1</v>
      </c>
      <c r="L1455" s="17">
        <v>10.5</v>
      </c>
      <c r="M1455" s="17">
        <v>12</v>
      </c>
      <c r="N1455" s="16">
        <v>131.66180798657265</v>
      </c>
      <c r="O1455" s="16">
        <v>206.51813465495701</v>
      </c>
      <c r="P1455" s="16"/>
      <c r="Q1455" s="16"/>
      <c r="R1455" s="16"/>
      <c r="S1455" s="16"/>
    </row>
    <row r="1456" spans="1:19" x14ac:dyDescent="0.2">
      <c r="A1456" t="s">
        <v>30</v>
      </c>
      <c r="B1456" t="s">
        <v>37</v>
      </c>
      <c r="C1456" t="s">
        <v>41</v>
      </c>
      <c r="D1456" t="s">
        <v>16</v>
      </c>
      <c r="E1456" t="s">
        <v>370</v>
      </c>
      <c r="F1456" t="s">
        <v>370</v>
      </c>
      <c r="G1456" t="s">
        <v>370</v>
      </c>
      <c r="H1456" t="s">
        <v>34</v>
      </c>
      <c r="I1456" t="s">
        <v>266</v>
      </c>
      <c r="J1456" t="s">
        <v>369</v>
      </c>
      <c r="K1456">
        <v>2</v>
      </c>
      <c r="L1456" s="17">
        <v>10.5</v>
      </c>
      <c r="M1456" s="17">
        <v>12</v>
      </c>
      <c r="N1456" s="16">
        <v>131.66180798657265</v>
      </c>
      <c r="O1456" s="16">
        <v>206.51813465495701</v>
      </c>
      <c r="P1456" s="16"/>
      <c r="Q1456" s="16"/>
      <c r="R1456" s="16"/>
      <c r="S1456" s="16"/>
    </row>
    <row r="1457" spans="1:19" x14ac:dyDescent="0.2">
      <c r="A1457" t="s">
        <v>30</v>
      </c>
      <c r="B1457" t="s">
        <v>37</v>
      </c>
      <c r="C1457" t="s">
        <v>41</v>
      </c>
      <c r="D1457" t="s">
        <v>16</v>
      </c>
      <c r="E1457" t="s">
        <v>370</v>
      </c>
      <c r="F1457" t="s">
        <v>370</v>
      </c>
      <c r="G1457" t="s">
        <v>370</v>
      </c>
      <c r="H1457" t="s">
        <v>34</v>
      </c>
      <c r="I1457" t="s">
        <v>266</v>
      </c>
      <c r="J1457" t="s">
        <v>369</v>
      </c>
      <c r="K1457">
        <v>3</v>
      </c>
      <c r="L1457" s="17">
        <v>10.5</v>
      </c>
      <c r="M1457" s="17">
        <v>12</v>
      </c>
      <c r="N1457" s="16">
        <v>131.66180798657265</v>
      </c>
      <c r="O1457" s="16">
        <v>206.51813465495701</v>
      </c>
      <c r="P1457" s="16"/>
      <c r="Q1457" s="16"/>
      <c r="R1457" s="16"/>
      <c r="S1457" s="16"/>
    </row>
    <row r="1458" spans="1:19" x14ac:dyDescent="0.2">
      <c r="A1458" t="s">
        <v>30</v>
      </c>
      <c r="B1458" t="s">
        <v>37</v>
      </c>
      <c r="C1458" t="s">
        <v>41</v>
      </c>
      <c r="D1458" t="s">
        <v>16</v>
      </c>
      <c r="E1458" t="s">
        <v>370</v>
      </c>
      <c r="F1458" t="s">
        <v>370</v>
      </c>
      <c r="G1458" t="s">
        <v>370</v>
      </c>
      <c r="H1458" t="s">
        <v>34</v>
      </c>
      <c r="I1458" t="s">
        <v>266</v>
      </c>
      <c r="J1458" t="s">
        <v>369</v>
      </c>
      <c r="K1458">
        <v>4</v>
      </c>
      <c r="L1458" s="17">
        <v>10.666666666666666</v>
      </c>
      <c r="M1458" s="17">
        <v>12.166666666666666</v>
      </c>
      <c r="N1458" s="16">
        <v>131.66180798657265</v>
      </c>
      <c r="O1458" s="16">
        <v>206.51813465495701</v>
      </c>
      <c r="P1458" s="16"/>
      <c r="Q1458" s="16"/>
      <c r="R1458" s="16"/>
      <c r="S1458" s="16"/>
    </row>
    <row r="1459" spans="1:19" x14ac:dyDescent="0.2">
      <c r="A1459" t="s">
        <v>30</v>
      </c>
      <c r="B1459" t="s">
        <v>37</v>
      </c>
      <c r="C1459" t="s">
        <v>41</v>
      </c>
      <c r="D1459" t="s">
        <v>16</v>
      </c>
      <c r="E1459" t="s">
        <v>370</v>
      </c>
      <c r="F1459" t="s">
        <v>370</v>
      </c>
      <c r="G1459" t="s">
        <v>370</v>
      </c>
      <c r="H1459" t="s">
        <v>34</v>
      </c>
      <c r="I1459" t="s">
        <v>266</v>
      </c>
      <c r="J1459" t="s">
        <v>369</v>
      </c>
      <c r="K1459">
        <v>5</v>
      </c>
      <c r="L1459" s="17">
        <v>10.5</v>
      </c>
      <c r="M1459" s="17">
        <v>12</v>
      </c>
      <c r="N1459" s="16">
        <v>131.66180798657265</v>
      </c>
      <c r="O1459" s="16">
        <v>206.51813465495701</v>
      </c>
      <c r="P1459" s="16"/>
      <c r="Q1459" s="16"/>
      <c r="R1459" s="16"/>
      <c r="S1459" s="16"/>
    </row>
    <row r="1460" spans="1:19" x14ac:dyDescent="0.2">
      <c r="A1460" t="s">
        <v>30</v>
      </c>
      <c r="B1460" t="s">
        <v>37</v>
      </c>
      <c r="C1460" t="s">
        <v>41</v>
      </c>
      <c r="D1460" t="s">
        <v>16</v>
      </c>
      <c r="E1460" t="s">
        <v>370</v>
      </c>
      <c r="F1460" t="s">
        <v>370</v>
      </c>
      <c r="G1460" t="s">
        <v>370</v>
      </c>
      <c r="H1460" t="s">
        <v>34</v>
      </c>
      <c r="I1460" t="s">
        <v>266</v>
      </c>
      <c r="J1460" t="s">
        <v>369</v>
      </c>
      <c r="K1460">
        <v>6</v>
      </c>
      <c r="L1460" s="17">
        <v>10.5</v>
      </c>
      <c r="M1460" s="17">
        <v>12</v>
      </c>
      <c r="N1460" s="16">
        <v>131.66180798657265</v>
      </c>
      <c r="O1460" s="16">
        <v>206.51813465495701</v>
      </c>
      <c r="P1460" s="16"/>
      <c r="Q1460" s="16"/>
      <c r="R1460" s="16"/>
      <c r="S1460" s="16"/>
    </row>
    <row r="1461" spans="1:19" x14ac:dyDescent="0.2">
      <c r="A1461" t="s">
        <v>30</v>
      </c>
      <c r="B1461" t="s">
        <v>37</v>
      </c>
      <c r="C1461" t="s">
        <v>41</v>
      </c>
      <c r="D1461" t="s">
        <v>16</v>
      </c>
      <c r="E1461" t="s">
        <v>370</v>
      </c>
      <c r="F1461" t="s">
        <v>370</v>
      </c>
      <c r="G1461" t="s">
        <v>370</v>
      </c>
      <c r="H1461" t="s">
        <v>34</v>
      </c>
      <c r="I1461" t="s">
        <v>266</v>
      </c>
      <c r="J1461" t="s">
        <v>369</v>
      </c>
      <c r="K1461">
        <v>7</v>
      </c>
      <c r="L1461" s="17">
        <v>10.5</v>
      </c>
      <c r="M1461" s="17">
        <v>12</v>
      </c>
      <c r="N1461" s="16">
        <v>131.66180798657265</v>
      </c>
      <c r="O1461" s="16">
        <v>206.51813465495701</v>
      </c>
      <c r="P1461" s="16"/>
      <c r="Q1461" s="16"/>
      <c r="R1461" s="16"/>
      <c r="S1461" s="16"/>
    </row>
    <row r="1462" spans="1:19" x14ac:dyDescent="0.2">
      <c r="A1462" t="s">
        <v>30</v>
      </c>
      <c r="B1462" t="s">
        <v>37</v>
      </c>
      <c r="C1462" t="s">
        <v>41</v>
      </c>
      <c r="D1462" t="s">
        <v>16</v>
      </c>
      <c r="E1462" t="s">
        <v>370</v>
      </c>
      <c r="F1462" t="s">
        <v>370</v>
      </c>
      <c r="G1462" t="s">
        <v>375</v>
      </c>
      <c r="H1462" t="s">
        <v>266</v>
      </c>
      <c r="I1462" t="s">
        <v>34</v>
      </c>
      <c r="J1462" t="s">
        <v>374</v>
      </c>
      <c r="K1462">
        <v>1</v>
      </c>
      <c r="L1462" s="17">
        <v>23.833333333333332</v>
      </c>
      <c r="M1462" s="17">
        <v>1.3333333333333333</v>
      </c>
      <c r="N1462" s="16">
        <v>131.66180798657265</v>
      </c>
      <c r="O1462" s="16">
        <v>206.51813465495701</v>
      </c>
      <c r="P1462" s="16"/>
      <c r="Q1462" s="16"/>
      <c r="R1462" s="16"/>
      <c r="S1462" s="16"/>
    </row>
    <row r="1463" spans="1:19" x14ac:dyDescent="0.2">
      <c r="A1463" t="s">
        <v>30</v>
      </c>
      <c r="B1463" t="s">
        <v>37</v>
      </c>
      <c r="C1463" t="s">
        <v>41</v>
      </c>
      <c r="D1463" t="s">
        <v>16</v>
      </c>
      <c r="E1463" t="s">
        <v>370</v>
      </c>
      <c r="F1463" t="s">
        <v>370</v>
      </c>
      <c r="G1463" t="s">
        <v>375</v>
      </c>
      <c r="H1463" t="s">
        <v>266</v>
      </c>
      <c r="I1463" t="s">
        <v>34</v>
      </c>
      <c r="J1463" t="s">
        <v>374</v>
      </c>
      <c r="K1463">
        <v>2</v>
      </c>
      <c r="L1463" s="17">
        <v>23.833333333333332</v>
      </c>
      <c r="M1463" s="17">
        <v>1.3333333333333333</v>
      </c>
      <c r="N1463" s="16">
        <v>131.66180798657265</v>
      </c>
      <c r="O1463" s="16">
        <v>206.51813465495701</v>
      </c>
      <c r="P1463" s="16"/>
      <c r="Q1463" s="16"/>
      <c r="R1463" s="16"/>
      <c r="S1463" s="16"/>
    </row>
    <row r="1464" spans="1:19" x14ac:dyDescent="0.2">
      <c r="A1464" t="s">
        <v>30</v>
      </c>
      <c r="B1464" t="s">
        <v>37</v>
      </c>
      <c r="C1464" t="s">
        <v>41</v>
      </c>
      <c r="D1464" t="s">
        <v>16</v>
      </c>
      <c r="E1464" t="s">
        <v>370</v>
      </c>
      <c r="F1464" t="s">
        <v>370</v>
      </c>
      <c r="G1464" t="s">
        <v>375</v>
      </c>
      <c r="H1464" t="s">
        <v>266</v>
      </c>
      <c r="I1464" t="s">
        <v>34</v>
      </c>
      <c r="J1464" t="s">
        <v>374</v>
      </c>
      <c r="K1464">
        <v>3</v>
      </c>
      <c r="L1464" s="17">
        <v>23.833333333333332</v>
      </c>
      <c r="M1464" s="17">
        <v>1.3333333333333333</v>
      </c>
      <c r="N1464" s="16">
        <v>131.66180798657265</v>
      </c>
      <c r="O1464" s="16">
        <v>206.51813465495701</v>
      </c>
      <c r="P1464" s="16"/>
      <c r="Q1464" s="16"/>
      <c r="R1464" s="16"/>
      <c r="S1464" s="16"/>
    </row>
    <row r="1465" spans="1:19" x14ac:dyDescent="0.2">
      <c r="A1465" t="s">
        <v>30</v>
      </c>
      <c r="B1465" t="s">
        <v>37</v>
      </c>
      <c r="C1465" t="s">
        <v>41</v>
      </c>
      <c r="D1465" t="s">
        <v>16</v>
      </c>
      <c r="E1465" t="s">
        <v>370</v>
      </c>
      <c r="F1465" t="s">
        <v>370</v>
      </c>
      <c r="G1465" t="s">
        <v>375</v>
      </c>
      <c r="H1465" t="s">
        <v>266</v>
      </c>
      <c r="I1465" t="s">
        <v>34</v>
      </c>
      <c r="J1465" t="s">
        <v>374</v>
      </c>
      <c r="K1465">
        <v>4</v>
      </c>
      <c r="L1465" s="17">
        <v>23.333333333333332</v>
      </c>
      <c r="M1465" s="17">
        <v>0.83333333333333337</v>
      </c>
      <c r="N1465" s="16">
        <v>131.66180798657265</v>
      </c>
      <c r="O1465" s="16">
        <v>206.51813465495701</v>
      </c>
      <c r="P1465" s="16"/>
      <c r="Q1465" s="16"/>
      <c r="R1465" s="16"/>
      <c r="S1465" s="16"/>
    </row>
    <row r="1466" spans="1:19" x14ac:dyDescent="0.2">
      <c r="A1466" t="s">
        <v>30</v>
      </c>
      <c r="B1466" t="s">
        <v>37</v>
      </c>
      <c r="C1466" t="s">
        <v>41</v>
      </c>
      <c r="D1466" t="s">
        <v>16</v>
      </c>
      <c r="E1466" t="s">
        <v>370</v>
      </c>
      <c r="F1466" t="s">
        <v>370</v>
      </c>
      <c r="G1466" t="s">
        <v>375</v>
      </c>
      <c r="H1466" t="s">
        <v>266</v>
      </c>
      <c r="I1466" t="s">
        <v>34</v>
      </c>
      <c r="J1466" t="s">
        <v>374</v>
      </c>
      <c r="K1466">
        <v>5</v>
      </c>
      <c r="L1466" s="17">
        <v>23.833333333333332</v>
      </c>
      <c r="M1466" s="17">
        <v>1.3333333333333333</v>
      </c>
      <c r="N1466" s="16">
        <v>131.66180798657265</v>
      </c>
      <c r="O1466" s="16">
        <v>206.51813465495701</v>
      </c>
      <c r="P1466" s="16"/>
      <c r="Q1466" s="16"/>
      <c r="R1466" s="16"/>
      <c r="S1466" s="16"/>
    </row>
    <row r="1467" spans="1:19" x14ac:dyDescent="0.2">
      <c r="A1467" t="s">
        <v>30</v>
      </c>
      <c r="B1467" t="s">
        <v>37</v>
      </c>
      <c r="C1467" t="s">
        <v>41</v>
      </c>
      <c r="D1467" t="s">
        <v>16</v>
      </c>
      <c r="E1467" t="s">
        <v>370</v>
      </c>
      <c r="F1467" t="s">
        <v>370</v>
      </c>
      <c r="G1467" t="s">
        <v>375</v>
      </c>
      <c r="H1467" t="s">
        <v>266</v>
      </c>
      <c r="I1467" t="s">
        <v>34</v>
      </c>
      <c r="J1467" t="s">
        <v>374</v>
      </c>
      <c r="K1467">
        <v>6</v>
      </c>
      <c r="L1467" s="17">
        <v>23.833333333333332</v>
      </c>
      <c r="M1467" s="17">
        <v>1.3333333333333333</v>
      </c>
      <c r="N1467" s="16">
        <v>131.66180798657265</v>
      </c>
      <c r="O1467" s="16">
        <v>206.51813465495701</v>
      </c>
      <c r="P1467" s="16"/>
      <c r="Q1467" s="16"/>
      <c r="R1467" s="16"/>
      <c r="S1467" s="16"/>
    </row>
    <row r="1468" spans="1:19" x14ac:dyDescent="0.2">
      <c r="A1468" t="s">
        <v>30</v>
      </c>
      <c r="B1468" t="s">
        <v>37</v>
      </c>
      <c r="C1468" t="s">
        <v>41</v>
      </c>
      <c r="D1468" t="s">
        <v>16</v>
      </c>
      <c r="E1468" t="s">
        <v>370</v>
      </c>
      <c r="F1468" t="s">
        <v>370</v>
      </c>
      <c r="G1468" t="s">
        <v>375</v>
      </c>
      <c r="H1468" t="s">
        <v>266</v>
      </c>
      <c r="I1468" t="s">
        <v>34</v>
      </c>
      <c r="J1468" t="s">
        <v>374</v>
      </c>
      <c r="K1468">
        <v>7</v>
      </c>
      <c r="L1468" s="17">
        <v>23.833333333333332</v>
      </c>
      <c r="M1468" s="17">
        <v>1.3333333333333333</v>
      </c>
      <c r="N1468" s="16">
        <v>131.66180798657265</v>
      </c>
      <c r="O1468" s="16">
        <v>206.51813465495701</v>
      </c>
      <c r="P1468" s="16"/>
      <c r="Q1468" s="16"/>
      <c r="R1468" s="16"/>
      <c r="S1468" s="16"/>
    </row>
    <row r="1469" spans="1:19" x14ac:dyDescent="0.2">
      <c r="A1469" t="s">
        <v>30</v>
      </c>
      <c r="B1469" t="s">
        <v>37</v>
      </c>
      <c r="C1469" t="s">
        <v>41</v>
      </c>
      <c r="D1469" t="s">
        <v>16</v>
      </c>
      <c r="E1469" t="s">
        <v>100</v>
      </c>
      <c r="F1469" t="s">
        <v>100</v>
      </c>
      <c r="G1469" t="s">
        <v>98</v>
      </c>
      <c r="H1469" t="s">
        <v>99</v>
      </c>
      <c r="I1469" t="s">
        <v>35</v>
      </c>
      <c r="J1469" t="s">
        <v>97</v>
      </c>
      <c r="K1469">
        <v>1</v>
      </c>
      <c r="L1469" s="17">
        <v>2.5833333333333335</v>
      </c>
      <c r="M1469" s="17">
        <v>4.333333333333333</v>
      </c>
      <c r="N1469" s="16">
        <v>226.29556144230276</v>
      </c>
      <c r="O1469" s="16">
        <v>261.68109322915961</v>
      </c>
      <c r="P1469" s="16"/>
      <c r="Q1469" s="16"/>
      <c r="R1469" s="16"/>
      <c r="S1469" s="16"/>
    </row>
    <row r="1470" spans="1:19" x14ac:dyDescent="0.2">
      <c r="A1470" t="s">
        <v>30</v>
      </c>
      <c r="B1470" t="s">
        <v>37</v>
      </c>
      <c r="C1470" t="s">
        <v>41</v>
      </c>
      <c r="D1470" t="s">
        <v>16</v>
      </c>
      <c r="E1470" t="s">
        <v>100</v>
      </c>
      <c r="F1470" t="s">
        <v>100</v>
      </c>
      <c r="G1470" t="s">
        <v>98</v>
      </c>
      <c r="H1470" t="s">
        <v>99</v>
      </c>
      <c r="I1470" t="s">
        <v>35</v>
      </c>
      <c r="J1470" t="s">
        <v>97</v>
      </c>
      <c r="K1470">
        <v>2</v>
      </c>
      <c r="L1470" s="17">
        <v>2.5833333333333335</v>
      </c>
      <c r="M1470" s="17">
        <v>4.333333333333333</v>
      </c>
      <c r="N1470" s="16">
        <v>226.29556144230276</v>
      </c>
      <c r="O1470" s="16">
        <v>261.68109322915961</v>
      </c>
      <c r="P1470" s="16"/>
      <c r="Q1470" s="16"/>
      <c r="R1470" s="16"/>
      <c r="S1470" s="16"/>
    </row>
    <row r="1471" spans="1:19" x14ac:dyDescent="0.2">
      <c r="A1471" t="s">
        <v>30</v>
      </c>
      <c r="B1471" t="s">
        <v>37</v>
      </c>
      <c r="C1471" t="s">
        <v>41</v>
      </c>
      <c r="D1471" t="s">
        <v>16</v>
      </c>
      <c r="E1471" t="s">
        <v>100</v>
      </c>
      <c r="F1471" t="s">
        <v>100</v>
      </c>
      <c r="G1471" t="s">
        <v>98</v>
      </c>
      <c r="H1471" t="s">
        <v>99</v>
      </c>
      <c r="I1471" t="s">
        <v>35</v>
      </c>
      <c r="J1471" t="s">
        <v>97</v>
      </c>
      <c r="K1471">
        <v>3</v>
      </c>
      <c r="L1471" s="17">
        <v>2.5833333333333335</v>
      </c>
      <c r="M1471" s="17">
        <v>4.333333333333333</v>
      </c>
      <c r="N1471" s="16">
        <v>226.29556144230276</v>
      </c>
      <c r="O1471" s="16">
        <v>261.68109322915961</v>
      </c>
      <c r="P1471" s="16"/>
      <c r="Q1471" s="16"/>
      <c r="R1471" s="16"/>
      <c r="S1471" s="16"/>
    </row>
    <row r="1472" spans="1:19" x14ac:dyDescent="0.2">
      <c r="A1472" t="s">
        <v>30</v>
      </c>
      <c r="B1472" t="s">
        <v>37</v>
      </c>
      <c r="C1472" t="s">
        <v>41</v>
      </c>
      <c r="D1472" t="s">
        <v>16</v>
      </c>
      <c r="E1472" t="s">
        <v>100</v>
      </c>
      <c r="F1472" t="s">
        <v>100</v>
      </c>
      <c r="G1472" t="s">
        <v>98</v>
      </c>
      <c r="H1472" t="s">
        <v>99</v>
      </c>
      <c r="I1472" t="s">
        <v>35</v>
      </c>
      <c r="J1472" t="s">
        <v>97</v>
      </c>
      <c r="K1472">
        <v>4</v>
      </c>
      <c r="L1472" s="17">
        <v>2.5833333333333335</v>
      </c>
      <c r="M1472" s="17">
        <v>4.333333333333333</v>
      </c>
      <c r="N1472" s="16">
        <v>226.29556144230276</v>
      </c>
      <c r="O1472" s="16">
        <v>261.68109322915961</v>
      </c>
      <c r="P1472" s="16"/>
      <c r="Q1472" s="16"/>
      <c r="R1472" s="16"/>
      <c r="S1472" s="16"/>
    </row>
    <row r="1473" spans="1:19" x14ac:dyDescent="0.2">
      <c r="A1473" t="s">
        <v>30</v>
      </c>
      <c r="B1473" t="s">
        <v>37</v>
      </c>
      <c r="C1473" t="s">
        <v>41</v>
      </c>
      <c r="D1473" t="s">
        <v>16</v>
      </c>
      <c r="E1473" t="s">
        <v>100</v>
      </c>
      <c r="F1473" t="s">
        <v>100</v>
      </c>
      <c r="G1473" t="s">
        <v>98</v>
      </c>
      <c r="H1473" t="s">
        <v>99</v>
      </c>
      <c r="I1473" t="s">
        <v>35</v>
      </c>
      <c r="J1473" t="s">
        <v>97</v>
      </c>
      <c r="K1473">
        <v>5</v>
      </c>
      <c r="L1473" s="17">
        <v>2.5833333333333335</v>
      </c>
      <c r="M1473" s="17">
        <v>4.333333333333333</v>
      </c>
      <c r="N1473" s="16">
        <v>226.29556144230276</v>
      </c>
      <c r="O1473" s="16">
        <v>261.68109322915961</v>
      </c>
      <c r="P1473" s="16"/>
      <c r="Q1473" s="16"/>
      <c r="R1473" s="16"/>
      <c r="S1473" s="16"/>
    </row>
    <row r="1474" spans="1:19" x14ac:dyDescent="0.2">
      <c r="A1474" t="s">
        <v>30</v>
      </c>
      <c r="B1474" t="s">
        <v>37</v>
      </c>
      <c r="C1474" t="s">
        <v>41</v>
      </c>
      <c r="D1474" t="s">
        <v>16</v>
      </c>
      <c r="E1474" t="s">
        <v>100</v>
      </c>
      <c r="F1474" t="s">
        <v>100</v>
      </c>
      <c r="G1474" t="s">
        <v>98</v>
      </c>
      <c r="H1474" t="s">
        <v>99</v>
      </c>
      <c r="I1474" t="s">
        <v>35</v>
      </c>
      <c r="J1474" t="s">
        <v>97</v>
      </c>
      <c r="K1474">
        <v>6</v>
      </c>
      <c r="L1474" s="17">
        <v>2.5833333333333335</v>
      </c>
      <c r="M1474" s="17">
        <v>4.333333333333333</v>
      </c>
      <c r="N1474" s="16">
        <v>226.29556144230276</v>
      </c>
      <c r="O1474" s="16">
        <v>261.68109322915961</v>
      </c>
      <c r="P1474" s="16"/>
      <c r="Q1474" s="16"/>
      <c r="R1474" s="16"/>
      <c r="S1474" s="16"/>
    </row>
    <row r="1475" spans="1:19" x14ac:dyDescent="0.2">
      <c r="A1475" t="s">
        <v>30</v>
      </c>
      <c r="B1475" t="s">
        <v>37</v>
      </c>
      <c r="C1475" t="s">
        <v>41</v>
      </c>
      <c r="D1475" t="s">
        <v>16</v>
      </c>
      <c r="E1475" t="s">
        <v>100</v>
      </c>
      <c r="F1475" t="s">
        <v>100</v>
      </c>
      <c r="G1475" t="s">
        <v>98</v>
      </c>
      <c r="H1475" t="s">
        <v>99</v>
      </c>
      <c r="I1475" t="s">
        <v>35</v>
      </c>
      <c r="J1475" t="s">
        <v>97</v>
      </c>
      <c r="K1475">
        <v>7</v>
      </c>
      <c r="L1475" s="17">
        <v>2.5833333333333335</v>
      </c>
      <c r="M1475" s="17">
        <v>4.333333333333333</v>
      </c>
      <c r="N1475" s="16">
        <v>226.29556144230276</v>
      </c>
      <c r="O1475" s="16">
        <v>261.68109322915961</v>
      </c>
      <c r="P1475" s="16"/>
      <c r="Q1475" s="16"/>
      <c r="R1475" s="16"/>
      <c r="S1475" s="16"/>
    </row>
    <row r="1476" spans="1:19" x14ac:dyDescent="0.2">
      <c r="A1476" t="s">
        <v>30</v>
      </c>
      <c r="B1476" t="s">
        <v>37</v>
      </c>
      <c r="C1476" t="s">
        <v>41</v>
      </c>
      <c r="D1476" t="s">
        <v>16</v>
      </c>
      <c r="E1476" t="s">
        <v>100</v>
      </c>
      <c r="F1476" t="s">
        <v>100</v>
      </c>
      <c r="G1476" t="s">
        <v>100</v>
      </c>
      <c r="H1476" t="s">
        <v>35</v>
      </c>
      <c r="I1476" t="s">
        <v>99</v>
      </c>
      <c r="J1476" t="s">
        <v>503</v>
      </c>
      <c r="K1476">
        <v>1</v>
      </c>
      <c r="L1476" s="17">
        <v>10.166666666666666</v>
      </c>
      <c r="M1476" s="17">
        <v>11.916666666666666</v>
      </c>
      <c r="N1476" s="16">
        <v>226.29556144230276</v>
      </c>
      <c r="O1476" s="16">
        <v>261.68109322915961</v>
      </c>
      <c r="P1476" s="16"/>
      <c r="Q1476" s="16"/>
      <c r="R1476" s="16"/>
      <c r="S1476" s="16"/>
    </row>
    <row r="1477" spans="1:19" x14ac:dyDescent="0.2">
      <c r="A1477" t="s">
        <v>30</v>
      </c>
      <c r="B1477" t="s">
        <v>37</v>
      </c>
      <c r="C1477" t="s">
        <v>41</v>
      </c>
      <c r="D1477" t="s">
        <v>16</v>
      </c>
      <c r="E1477" t="s">
        <v>100</v>
      </c>
      <c r="F1477" t="s">
        <v>100</v>
      </c>
      <c r="G1477" t="s">
        <v>100</v>
      </c>
      <c r="H1477" t="s">
        <v>35</v>
      </c>
      <c r="I1477" t="s">
        <v>99</v>
      </c>
      <c r="J1477" t="s">
        <v>503</v>
      </c>
      <c r="K1477">
        <v>2</v>
      </c>
      <c r="L1477" s="17">
        <v>10.166666666666666</v>
      </c>
      <c r="M1477" s="17">
        <v>11.916666666666666</v>
      </c>
      <c r="N1477" s="16">
        <v>226.29556144230276</v>
      </c>
      <c r="O1477" s="16">
        <v>261.68109322915961</v>
      </c>
      <c r="P1477" s="16"/>
      <c r="Q1477" s="16"/>
      <c r="R1477" s="16"/>
      <c r="S1477" s="16"/>
    </row>
    <row r="1478" spans="1:19" x14ac:dyDescent="0.2">
      <c r="A1478" t="s">
        <v>30</v>
      </c>
      <c r="B1478" t="s">
        <v>37</v>
      </c>
      <c r="C1478" t="s">
        <v>41</v>
      </c>
      <c r="D1478" t="s">
        <v>16</v>
      </c>
      <c r="E1478" t="s">
        <v>100</v>
      </c>
      <c r="F1478" t="s">
        <v>100</v>
      </c>
      <c r="G1478" t="s">
        <v>100</v>
      </c>
      <c r="H1478" t="s">
        <v>35</v>
      </c>
      <c r="I1478" t="s">
        <v>99</v>
      </c>
      <c r="J1478" t="s">
        <v>503</v>
      </c>
      <c r="K1478">
        <v>3</v>
      </c>
      <c r="L1478" s="17">
        <v>9.9166666666666661</v>
      </c>
      <c r="M1478" s="17">
        <v>11.666666666666666</v>
      </c>
      <c r="N1478" s="16">
        <v>226.29556144230276</v>
      </c>
      <c r="O1478" s="16">
        <v>261.68109322915961</v>
      </c>
      <c r="P1478" s="16"/>
      <c r="Q1478" s="16"/>
      <c r="R1478" s="16"/>
      <c r="S1478" s="16"/>
    </row>
    <row r="1479" spans="1:19" x14ac:dyDescent="0.2">
      <c r="A1479" t="s">
        <v>30</v>
      </c>
      <c r="B1479" t="s">
        <v>37</v>
      </c>
      <c r="C1479" t="s">
        <v>41</v>
      </c>
      <c r="D1479" t="s">
        <v>16</v>
      </c>
      <c r="E1479" t="s">
        <v>100</v>
      </c>
      <c r="F1479" t="s">
        <v>100</v>
      </c>
      <c r="G1479" t="s">
        <v>100</v>
      </c>
      <c r="H1479" t="s">
        <v>35</v>
      </c>
      <c r="I1479" t="s">
        <v>99</v>
      </c>
      <c r="J1479" t="s">
        <v>503</v>
      </c>
      <c r="K1479">
        <v>4</v>
      </c>
      <c r="L1479" s="17">
        <v>10.166666666666666</v>
      </c>
      <c r="M1479" s="17">
        <v>11.916666666666666</v>
      </c>
      <c r="N1479" s="16">
        <v>226.29556144230276</v>
      </c>
      <c r="O1479" s="16">
        <v>261.68109322915961</v>
      </c>
      <c r="P1479" s="16"/>
      <c r="Q1479" s="16"/>
      <c r="R1479" s="16"/>
      <c r="S1479" s="16"/>
    </row>
    <row r="1480" spans="1:19" x14ac:dyDescent="0.2">
      <c r="A1480" t="s">
        <v>30</v>
      </c>
      <c r="B1480" t="s">
        <v>37</v>
      </c>
      <c r="C1480" t="s">
        <v>41</v>
      </c>
      <c r="D1480" t="s">
        <v>16</v>
      </c>
      <c r="E1480" t="s">
        <v>100</v>
      </c>
      <c r="F1480" t="s">
        <v>100</v>
      </c>
      <c r="G1480" t="s">
        <v>100</v>
      </c>
      <c r="H1480" t="s">
        <v>35</v>
      </c>
      <c r="I1480" t="s">
        <v>99</v>
      </c>
      <c r="J1480" t="s">
        <v>503</v>
      </c>
      <c r="K1480">
        <v>5</v>
      </c>
      <c r="L1480" s="17">
        <v>10.166666666666666</v>
      </c>
      <c r="M1480" s="17">
        <v>11.916666666666666</v>
      </c>
      <c r="N1480" s="16">
        <v>226.29556144230276</v>
      </c>
      <c r="O1480" s="16">
        <v>261.68109322915961</v>
      </c>
      <c r="P1480" s="16"/>
      <c r="Q1480" s="16"/>
      <c r="R1480" s="16"/>
      <c r="S1480" s="16"/>
    </row>
    <row r="1481" spans="1:19" x14ac:dyDescent="0.2">
      <c r="A1481" t="s">
        <v>30</v>
      </c>
      <c r="B1481" t="s">
        <v>37</v>
      </c>
      <c r="C1481" t="s">
        <v>41</v>
      </c>
      <c r="D1481" t="s">
        <v>16</v>
      </c>
      <c r="E1481" t="s">
        <v>100</v>
      </c>
      <c r="F1481" t="s">
        <v>100</v>
      </c>
      <c r="G1481" t="s">
        <v>100</v>
      </c>
      <c r="H1481" t="s">
        <v>35</v>
      </c>
      <c r="I1481" t="s">
        <v>99</v>
      </c>
      <c r="J1481" t="s">
        <v>503</v>
      </c>
      <c r="K1481">
        <v>6</v>
      </c>
      <c r="L1481" s="17">
        <v>9.9166666666666661</v>
      </c>
      <c r="M1481" s="17">
        <v>11.666666666666666</v>
      </c>
      <c r="N1481" s="16">
        <v>226.29556144230276</v>
      </c>
      <c r="O1481" s="16">
        <v>261.68109322915961</v>
      </c>
      <c r="P1481" s="16"/>
      <c r="Q1481" s="16"/>
      <c r="R1481" s="16"/>
      <c r="S1481" s="16"/>
    </row>
    <row r="1482" spans="1:19" x14ac:dyDescent="0.2">
      <c r="A1482" t="s">
        <v>30</v>
      </c>
      <c r="B1482" t="s">
        <v>37</v>
      </c>
      <c r="C1482" t="s">
        <v>41</v>
      </c>
      <c r="D1482" t="s">
        <v>16</v>
      </c>
      <c r="E1482" t="s">
        <v>100</v>
      </c>
      <c r="F1482" t="s">
        <v>100</v>
      </c>
      <c r="G1482" t="s">
        <v>100</v>
      </c>
      <c r="H1482" t="s">
        <v>35</v>
      </c>
      <c r="I1482" t="s">
        <v>99</v>
      </c>
      <c r="J1482" t="s">
        <v>503</v>
      </c>
      <c r="K1482">
        <v>7</v>
      </c>
      <c r="L1482" s="17">
        <v>10.5</v>
      </c>
      <c r="M1482" s="17">
        <v>12.25</v>
      </c>
      <c r="N1482" s="16">
        <v>226.29556144230276</v>
      </c>
      <c r="O1482" s="16">
        <v>261.68109322915961</v>
      </c>
      <c r="P1482" s="16"/>
      <c r="Q1482" s="16"/>
      <c r="R1482" s="16"/>
      <c r="S1482" s="16"/>
    </row>
    <row r="1483" spans="1:19" x14ac:dyDescent="0.2">
      <c r="A1483" t="s">
        <v>30</v>
      </c>
      <c r="B1483" t="s">
        <v>37</v>
      </c>
      <c r="C1483" t="s">
        <v>41</v>
      </c>
      <c r="D1483" t="s">
        <v>16</v>
      </c>
      <c r="E1483" t="s">
        <v>463</v>
      </c>
      <c r="F1483" t="s">
        <v>463</v>
      </c>
      <c r="G1483" t="s">
        <v>463</v>
      </c>
      <c r="H1483" t="s">
        <v>35</v>
      </c>
      <c r="I1483" t="s">
        <v>246</v>
      </c>
      <c r="J1483" t="s">
        <v>462</v>
      </c>
      <c r="K1483">
        <v>1</v>
      </c>
      <c r="L1483" s="17">
        <v>6.916666666666667</v>
      </c>
      <c r="M1483" s="17">
        <v>8.5</v>
      </c>
      <c r="N1483" s="16">
        <v>181.04859609757057</v>
      </c>
      <c r="O1483" s="16">
        <v>235.01371483693978</v>
      </c>
      <c r="P1483" s="16"/>
      <c r="Q1483" s="16"/>
      <c r="R1483" s="16"/>
      <c r="S1483" s="16"/>
    </row>
    <row r="1484" spans="1:19" x14ac:dyDescent="0.2">
      <c r="A1484" t="s">
        <v>30</v>
      </c>
      <c r="B1484" t="s">
        <v>37</v>
      </c>
      <c r="C1484" t="s">
        <v>41</v>
      </c>
      <c r="D1484" t="s">
        <v>16</v>
      </c>
      <c r="E1484" t="s">
        <v>463</v>
      </c>
      <c r="F1484" t="s">
        <v>463</v>
      </c>
      <c r="G1484" t="s">
        <v>463</v>
      </c>
      <c r="H1484" t="s">
        <v>35</v>
      </c>
      <c r="I1484" t="s">
        <v>246</v>
      </c>
      <c r="J1484" t="s">
        <v>462</v>
      </c>
      <c r="K1484">
        <v>2</v>
      </c>
      <c r="L1484" s="17">
        <v>7.166666666666667</v>
      </c>
      <c r="M1484" s="17">
        <v>8.75</v>
      </c>
      <c r="N1484" s="16">
        <v>181.04859609757057</v>
      </c>
      <c r="O1484" s="16">
        <v>235.01371483693978</v>
      </c>
      <c r="P1484" s="16"/>
      <c r="Q1484" s="16"/>
      <c r="R1484" s="16"/>
      <c r="S1484" s="16"/>
    </row>
    <row r="1485" spans="1:19" x14ac:dyDescent="0.2">
      <c r="A1485" t="s">
        <v>30</v>
      </c>
      <c r="B1485" t="s">
        <v>37</v>
      </c>
      <c r="C1485" t="s">
        <v>41</v>
      </c>
      <c r="D1485" t="s">
        <v>16</v>
      </c>
      <c r="E1485" t="s">
        <v>463</v>
      </c>
      <c r="F1485" t="s">
        <v>463</v>
      </c>
      <c r="G1485" t="s">
        <v>463</v>
      </c>
      <c r="H1485" t="s">
        <v>35</v>
      </c>
      <c r="I1485" t="s">
        <v>246</v>
      </c>
      <c r="J1485" t="s">
        <v>462</v>
      </c>
      <c r="K1485">
        <v>3</v>
      </c>
      <c r="L1485" s="17">
        <v>11.583333333333334</v>
      </c>
      <c r="M1485" s="17">
        <v>13.166666666666666</v>
      </c>
      <c r="N1485" s="16">
        <v>181.04859609757057</v>
      </c>
      <c r="O1485" s="16">
        <v>235.01371483693978</v>
      </c>
      <c r="P1485" s="16"/>
      <c r="Q1485" s="16"/>
      <c r="R1485" s="16"/>
      <c r="S1485" s="16"/>
    </row>
    <row r="1486" spans="1:19" x14ac:dyDescent="0.2">
      <c r="A1486" t="s">
        <v>30</v>
      </c>
      <c r="B1486" t="s">
        <v>37</v>
      </c>
      <c r="C1486" t="s">
        <v>41</v>
      </c>
      <c r="D1486" t="s">
        <v>16</v>
      </c>
      <c r="E1486" t="s">
        <v>463</v>
      </c>
      <c r="F1486" t="s">
        <v>463</v>
      </c>
      <c r="G1486" t="s">
        <v>463</v>
      </c>
      <c r="H1486" t="s">
        <v>35</v>
      </c>
      <c r="I1486" t="s">
        <v>246</v>
      </c>
      <c r="J1486" t="s">
        <v>462</v>
      </c>
      <c r="K1486">
        <v>4</v>
      </c>
      <c r="L1486" s="17">
        <v>6.833333333333333</v>
      </c>
      <c r="M1486" s="17">
        <v>8.4166666666666661</v>
      </c>
      <c r="N1486" s="16">
        <v>181.04859609757057</v>
      </c>
      <c r="O1486" s="16">
        <v>235.01371483693978</v>
      </c>
      <c r="P1486" s="16"/>
      <c r="Q1486" s="16"/>
      <c r="R1486" s="16"/>
      <c r="S1486" s="16"/>
    </row>
    <row r="1487" spans="1:19" x14ac:dyDescent="0.2">
      <c r="A1487" t="s">
        <v>30</v>
      </c>
      <c r="B1487" t="s">
        <v>37</v>
      </c>
      <c r="C1487" t="s">
        <v>41</v>
      </c>
      <c r="D1487" t="s">
        <v>16</v>
      </c>
      <c r="E1487" t="s">
        <v>463</v>
      </c>
      <c r="F1487" t="s">
        <v>463</v>
      </c>
      <c r="G1487" t="s">
        <v>463</v>
      </c>
      <c r="H1487" t="s">
        <v>35</v>
      </c>
      <c r="I1487" t="s">
        <v>246</v>
      </c>
      <c r="J1487" t="s">
        <v>462</v>
      </c>
      <c r="K1487">
        <v>5</v>
      </c>
      <c r="L1487" s="17">
        <v>11.5</v>
      </c>
      <c r="M1487" s="17">
        <v>13.083333333333334</v>
      </c>
      <c r="N1487" s="16">
        <v>181.04859609757057</v>
      </c>
      <c r="O1487" s="16">
        <v>235.01371483693978</v>
      </c>
      <c r="P1487" s="16"/>
      <c r="Q1487" s="16"/>
      <c r="R1487" s="16"/>
      <c r="S1487" s="16"/>
    </row>
    <row r="1488" spans="1:19" x14ac:dyDescent="0.2">
      <c r="A1488" t="s">
        <v>30</v>
      </c>
      <c r="B1488" t="s">
        <v>37</v>
      </c>
      <c r="C1488" t="s">
        <v>41</v>
      </c>
      <c r="D1488" t="s">
        <v>16</v>
      </c>
      <c r="E1488" t="s">
        <v>463</v>
      </c>
      <c r="F1488" t="s">
        <v>463</v>
      </c>
      <c r="G1488" t="s">
        <v>463</v>
      </c>
      <c r="H1488" t="s">
        <v>35</v>
      </c>
      <c r="I1488" t="s">
        <v>246</v>
      </c>
      <c r="J1488" t="s">
        <v>462</v>
      </c>
      <c r="K1488">
        <v>6</v>
      </c>
      <c r="L1488" s="17">
        <v>6.5</v>
      </c>
      <c r="M1488" s="17">
        <v>8.0833333333333339</v>
      </c>
      <c r="N1488" s="16">
        <v>181.04859609757057</v>
      </c>
      <c r="O1488" s="16">
        <v>235.01371483693978</v>
      </c>
      <c r="P1488" s="16"/>
      <c r="Q1488" s="16"/>
      <c r="R1488" s="16"/>
      <c r="S1488" s="16"/>
    </row>
    <row r="1489" spans="1:19" x14ac:dyDescent="0.2">
      <c r="A1489" t="s">
        <v>30</v>
      </c>
      <c r="B1489" t="s">
        <v>37</v>
      </c>
      <c r="C1489" t="s">
        <v>41</v>
      </c>
      <c r="D1489" t="s">
        <v>16</v>
      </c>
      <c r="E1489" t="s">
        <v>463</v>
      </c>
      <c r="F1489" t="s">
        <v>463</v>
      </c>
      <c r="G1489" t="s">
        <v>463</v>
      </c>
      <c r="H1489" t="s">
        <v>35</v>
      </c>
      <c r="I1489" t="s">
        <v>246</v>
      </c>
      <c r="J1489" t="s">
        <v>462</v>
      </c>
      <c r="K1489">
        <v>7</v>
      </c>
      <c r="L1489" s="17">
        <v>6.916666666666667</v>
      </c>
      <c r="M1489" s="17">
        <v>8.5</v>
      </c>
      <c r="N1489" s="16">
        <v>181.04859609757057</v>
      </c>
      <c r="O1489" s="16">
        <v>235.01371483693978</v>
      </c>
      <c r="P1489" s="16"/>
      <c r="Q1489" s="16"/>
      <c r="R1489" s="16"/>
      <c r="S1489" s="16"/>
    </row>
    <row r="1490" spans="1:19" x14ac:dyDescent="0.2">
      <c r="A1490" t="s">
        <v>30</v>
      </c>
      <c r="B1490" t="s">
        <v>37</v>
      </c>
      <c r="C1490" t="s">
        <v>41</v>
      </c>
      <c r="D1490" t="s">
        <v>16</v>
      </c>
      <c r="E1490" t="s">
        <v>463</v>
      </c>
      <c r="F1490" t="s">
        <v>463</v>
      </c>
      <c r="G1490" t="s">
        <v>466</v>
      </c>
      <c r="H1490" t="s">
        <v>246</v>
      </c>
      <c r="I1490" t="s">
        <v>35</v>
      </c>
      <c r="J1490" t="s">
        <v>465</v>
      </c>
      <c r="K1490">
        <v>1</v>
      </c>
      <c r="L1490" s="17">
        <v>9.1666666666666661</v>
      </c>
      <c r="M1490" s="17">
        <v>10.75</v>
      </c>
      <c r="N1490" s="16">
        <v>181.04859609757057</v>
      </c>
      <c r="O1490" s="16">
        <v>235.01371483693978</v>
      </c>
      <c r="P1490" s="16"/>
      <c r="Q1490" s="16"/>
      <c r="R1490" s="16"/>
      <c r="S1490" s="16"/>
    </row>
    <row r="1491" spans="1:19" x14ac:dyDescent="0.2">
      <c r="A1491" t="s">
        <v>30</v>
      </c>
      <c r="B1491" t="s">
        <v>37</v>
      </c>
      <c r="C1491" t="s">
        <v>41</v>
      </c>
      <c r="D1491" t="s">
        <v>16</v>
      </c>
      <c r="E1491" t="s">
        <v>463</v>
      </c>
      <c r="F1491" t="s">
        <v>463</v>
      </c>
      <c r="G1491" t="s">
        <v>466</v>
      </c>
      <c r="H1491" t="s">
        <v>246</v>
      </c>
      <c r="I1491" t="s">
        <v>35</v>
      </c>
      <c r="J1491" t="s">
        <v>465</v>
      </c>
      <c r="K1491">
        <v>2</v>
      </c>
      <c r="L1491" s="17">
        <v>9.4166666666666661</v>
      </c>
      <c r="M1491" s="17">
        <v>11</v>
      </c>
      <c r="N1491" s="16">
        <v>181.04859609757057</v>
      </c>
      <c r="O1491" s="16">
        <v>235.01371483693978</v>
      </c>
      <c r="P1491" s="16"/>
      <c r="Q1491" s="16"/>
      <c r="R1491" s="16"/>
      <c r="S1491" s="16"/>
    </row>
    <row r="1492" spans="1:19" x14ac:dyDescent="0.2">
      <c r="A1492" t="s">
        <v>30</v>
      </c>
      <c r="B1492" t="s">
        <v>37</v>
      </c>
      <c r="C1492" t="s">
        <v>41</v>
      </c>
      <c r="D1492" t="s">
        <v>16</v>
      </c>
      <c r="E1492" t="s">
        <v>463</v>
      </c>
      <c r="F1492" t="s">
        <v>463</v>
      </c>
      <c r="G1492" t="s">
        <v>466</v>
      </c>
      <c r="H1492" t="s">
        <v>246</v>
      </c>
      <c r="I1492" t="s">
        <v>35</v>
      </c>
      <c r="J1492" t="s">
        <v>465</v>
      </c>
      <c r="K1492">
        <v>3</v>
      </c>
      <c r="L1492" s="17">
        <v>13.833333333333334</v>
      </c>
      <c r="M1492" s="17">
        <v>15.416666666666666</v>
      </c>
      <c r="N1492" s="16">
        <v>181.04859609757057</v>
      </c>
      <c r="O1492" s="16">
        <v>235.01371483693978</v>
      </c>
      <c r="P1492" s="16"/>
      <c r="Q1492" s="16"/>
      <c r="R1492" s="16"/>
      <c r="S1492" s="16"/>
    </row>
    <row r="1493" spans="1:19" x14ac:dyDescent="0.2">
      <c r="A1493" t="s">
        <v>30</v>
      </c>
      <c r="B1493" t="s">
        <v>37</v>
      </c>
      <c r="C1493" t="s">
        <v>41</v>
      </c>
      <c r="D1493" t="s">
        <v>16</v>
      </c>
      <c r="E1493" t="s">
        <v>463</v>
      </c>
      <c r="F1493" t="s">
        <v>463</v>
      </c>
      <c r="G1493" t="s">
        <v>466</v>
      </c>
      <c r="H1493" t="s">
        <v>246</v>
      </c>
      <c r="I1493" t="s">
        <v>35</v>
      </c>
      <c r="J1493" t="s">
        <v>465</v>
      </c>
      <c r="K1493">
        <v>4</v>
      </c>
      <c r="L1493" s="17">
        <v>9.3333333333333339</v>
      </c>
      <c r="M1493" s="17">
        <v>10.916666666666666</v>
      </c>
      <c r="N1493" s="16">
        <v>181.04859609757057</v>
      </c>
      <c r="O1493" s="16">
        <v>235.01371483693978</v>
      </c>
      <c r="P1493" s="16"/>
      <c r="Q1493" s="16"/>
      <c r="R1493" s="16"/>
      <c r="S1493" s="16"/>
    </row>
    <row r="1494" spans="1:19" x14ac:dyDescent="0.2">
      <c r="A1494" t="s">
        <v>30</v>
      </c>
      <c r="B1494" t="s">
        <v>37</v>
      </c>
      <c r="C1494" t="s">
        <v>41</v>
      </c>
      <c r="D1494" t="s">
        <v>16</v>
      </c>
      <c r="E1494" t="s">
        <v>463</v>
      </c>
      <c r="F1494" t="s">
        <v>463</v>
      </c>
      <c r="G1494" t="s">
        <v>466</v>
      </c>
      <c r="H1494" t="s">
        <v>246</v>
      </c>
      <c r="I1494" t="s">
        <v>35</v>
      </c>
      <c r="J1494" t="s">
        <v>465</v>
      </c>
      <c r="K1494">
        <v>5</v>
      </c>
      <c r="L1494" s="17">
        <v>13.75</v>
      </c>
      <c r="M1494" s="17">
        <v>15.333333333333334</v>
      </c>
      <c r="N1494" s="16">
        <v>181.04859609757057</v>
      </c>
      <c r="O1494" s="16">
        <v>235.01371483693978</v>
      </c>
      <c r="P1494" s="16"/>
      <c r="Q1494" s="16"/>
      <c r="R1494" s="16"/>
      <c r="S1494" s="16"/>
    </row>
    <row r="1495" spans="1:19" x14ac:dyDescent="0.2">
      <c r="A1495" t="s">
        <v>30</v>
      </c>
      <c r="B1495" t="s">
        <v>37</v>
      </c>
      <c r="C1495" t="s">
        <v>41</v>
      </c>
      <c r="D1495" t="s">
        <v>16</v>
      </c>
      <c r="E1495" t="s">
        <v>463</v>
      </c>
      <c r="F1495" t="s">
        <v>463</v>
      </c>
      <c r="G1495" t="s">
        <v>466</v>
      </c>
      <c r="H1495" t="s">
        <v>246</v>
      </c>
      <c r="I1495" t="s">
        <v>35</v>
      </c>
      <c r="J1495" t="s">
        <v>465</v>
      </c>
      <c r="K1495">
        <v>6</v>
      </c>
      <c r="L1495" s="17">
        <v>8.75</v>
      </c>
      <c r="M1495" s="17">
        <v>10.333333333333334</v>
      </c>
      <c r="N1495" s="16">
        <v>181.04859609757057</v>
      </c>
      <c r="O1495" s="16">
        <v>235.01371483693978</v>
      </c>
      <c r="P1495" s="16"/>
      <c r="Q1495" s="16"/>
      <c r="R1495" s="16"/>
      <c r="S1495" s="16"/>
    </row>
    <row r="1496" spans="1:19" x14ac:dyDescent="0.2">
      <c r="A1496" t="s">
        <v>30</v>
      </c>
      <c r="B1496" t="s">
        <v>37</v>
      </c>
      <c r="C1496" t="s">
        <v>41</v>
      </c>
      <c r="D1496" t="s">
        <v>16</v>
      </c>
      <c r="E1496" t="s">
        <v>463</v>
      </c>
      <c r="F1496" t="s">
        <v>463</v>
      </c>
      <c r="G1496" t="s">
        <v>466</v>
      </c>
      <c r="H1496" t="s">
        <v>246</v>
      </c>
      <c r="I1496" t="s">
        <v>35</v>
      </c>
      <c r="J1496" t="s">
        <v>465</v>
      </c>
      <c r="K1496">
        <v>7</v>
      </c>
      <c r="L1496" s="17">
        <v>9.1666666666666661</v>
      </c>
      <c r="M1496" s="17">
        <v>10.75</v>
      </c>
      <c r="N1496" s="16">
        <v>181.04859609757057</v>
      </c>
      <c r="O1496" s="16">
        <v>235.01371483693978</v>
      </c>
      <c r="P1496" s="16"/>
      <c r="Q1496" s="16"/>
      <c r="R1496" s="16"/>
      <c r="S1496" s="16"/>
    </row>
    <row r="1497" spans="1:19" x14ac:dyDescent="0.2">
      <c r="A1497" t="s">
        <v>30</v>
      </c>
      <c r="B1497" t="s">
        <v>37</v>
      </c>
      <c r="C1497" t="s">
        <v>41</v>
      </c>
      <c r="D1497" t="s">
        <v>16</v>
      </c>
      <c r="E1497" t="s">
        <v>227</v>
      </c>
      <c r="F1497" t="s">
        <v>227</v>
      </c>
      <c r="G1497" t="s">
        <v>227</v>
      </c>
      <c r="H1497" t="s">
        <v>35</v>
      </c>
      <c r="I1497" t="s">
        <v>228</v>
      </c>
      <c r="J1497" t="s">
        <v>226</v>
      </c>
      <c r="K1497">
        <v>1</v>
      </c>
      <c r="L1497" s="17">
        <v>4</v>
      </c>
      <c r="M1497" s="17">
        <v>5.833333333333333</v>
      </c>
      <c r="N1497" s="16">
        <v>206.38932138906318</v>
      </c>
      <c r="O1497" s="16">
        <v>262.45868422811373</v>
      </c>
      <c r="P1497" s="16"/>
      <c r="Q1497" s="16"/>
      <c r="R1497" s="16"/>
      <c r="S1497" s="16"/>
    </row>
    <row r="1498" spans="1:19" x14ac:dyDescent="0.2">
      <c r="A1498" t="s">
        <v>30</v>
      </c>
      <c r="B1498" t="s">
        <v>37</v>
      </c>
      <c r="C1498" t="s">
        <v>41</v>
      </c>
      <c r="D1498" t="s">
        <v>16</v>
      </c>
      <c r="E1498" t="s">
        <v>227</v>
      </c>
      <c r="F1498" t="s">
        <v>227</v>
      </c>
      <c r="G1498" t="s">
        <v>227</v>
      </c>
      <c r="H1498" t="s">
        <v>35</v>
      </c>
      <c r="I1498" t="s">
        <v>228</v>
      </c>
      <c r="J1498" t="s">
        <v>226</v>
      </c>
      <c r="K1498">
        <v>3</v>
      </c>
      <c r="L1498" s="17">
        <v>4</v>
      </c>
      <c r="M1498" s="17">
        <v>5.833333333333333</v>
      </c>
      <c r="N1498" s="16">
        <v>206.38932138906318</v>
      </c>
      <c r="O1498" s="16">
        <v>262.45868422811373</v>
      </c>
      <c r="P1498" s="16"/>
      <c r="Q1498" s="16"/>
      <c r="R1498" s="16"/>
      <c r="S1498" s="16"/>
    </row>
    <row r="1499" spans="1:19" x14ac:dyDescent="0.2">
      <c r="A1499" t="s">
        <v>30</v>
      </c>
      <c r="B1499" t="s">
        <v>37</v>
      </c>
      <c r="C1499" t="s">
        <v>41</v>
      </c>
      <c r="D1499" t="s">
        <v>16</v>
      </c>
      <c r="E1499" t="s">
        <v>227</v>
      </c>
      <c r="F1499" t="s">
        <v>227</v>
      </c>
      <c r="G1499" t="s">
        <v>227</v>
      </c>
      <c r="H1499" t="s">
        <v>35</v>
      </c>
      <c r="I1499" t="s">
        <v>228</v>
      </c>
      <c r="J1499" t="s">
        <v>226</v>
      </c>
      <c r="K1499">
        <v>4</v>
      </c>
      <c r="L1499" s="17">
        <v>4</v>
      </c>
      <c r="M1499" s="17">
        <v>5.833333333333333</v>
      </c>
      <c r="N1499" s="16">
        <v>206.38932138906318</v>
      </c>
      <c r="O1499" s="16">
        <v>262.45868422811373</v>
      </c>
      <c r="P1499" s="16"/>
      <c r="Q1499" s="16"/>
      <c r="R1499" s="16"/>
      <c r="S1499" s="16"/>
    </row>
    <row r="1500" spans="1:19" x14ac:dyDescent="0.2">
      <c r="A1500" t="s">
        <v>30</v>
      </c>
      <c r="B1500" t="s">
        <v>37</v>
      </c>
      <c r="C1500" t="s">
        <v>41</v>
      </c>
      <c r="D1500" t="s">
        <v>16</v>
      </c>
      <c r="E1500" t="s">
        <v>227</v>
      </c>
      <c r="F1500" t="s">
        <v>227</v>
      </c>
      <c r="G1500" t="s">
        <v>227</v>
      </c>
      <c r="H1500" t="s">
        <v>35</v>
      </c>
      <c r="I1500" t="s">
        <v>228</v>
      </c>
      <c r="J1500" t="s">
        <v>226</v>
      </c>
      <c r="K1500">
        <v>5</v>
      </c>
      <c r="L1500" s="17">
        <v>4.083333333333333</v>
      </c>
      <c r="M1500" s="17">
        <v>5.916666666666667</v>
      </c>
      <c r="N1500" s="16">
        <v>206.38932138906318</v>
      </c>
      <c r="O1500" s="16">
        <v>262.45868422811373</v>
      </c>
      <c r="P1500" s="16"/>
      <c r="Q1500" s="16"/>
      <c r="R1500" s="16"/>
      <c r="S1500" s="16"/>
    </row>
    <row r="1501" spans="1:19" x14ac:dyDescent="0.2">
      <c r="A1501" t="s">
        <v>30</v>
      </c>
      <c r="B1501" t="s">
        <v>37</v>
      </c>
      <c r="C1501" t="s">
        <v>41</v>
      </c>
      <c r="D1501" t="s">
        <v>16</v>
      </c>
      <c r="E1501" t="s">
        <v>227</v>
      </c>
      <c r="F1501" t="s">
        <v>227</v>
      </c>
      <c r="G1501" t="s">
        <v>227</v>
      </c>
      <c r="H1501" t="s">
        <v>35</v>
      </c>
      <c r="I1501" t="s">
        <v>228</v>
      </c>
      <c r="J1501" t="s">
        <v>226</v>
      </c>
      <c r="K1501">
        <v>6</v>
      </c>
      <c r="L1501" s="17">
        <v>3.75</v>
      </c>
      <c r="M1501" s="17">
        <v>5.583333333333333</v>
      </c>
      <c r="N1501" s="16">
        <v>206.38932138906318</v>
      </c>
      <c r="O1501" s="16">
        <v>262.45868422811373</v>
      </c>
      <c r="P1501" s="16"/>
      <c r="Q1501" s="16"/>
      <c r="R1501" s="16"/>
      <c r="S1501" s="16"/>
    </row>
    <row r="1502" spans="1:19" x14ac:dyDescent="0.2">
      <c r="A1502" t="s">
        <v>30</v>
      </c>
      <c r="B1502" t="s">
        <v>37</v>
      </c>
      <c r="C1502" t="s">
        <v>41</v>
      </c>
      <c r="D1502" t="s">
        <v>16</v>
      </c>
      <c r="E1502" t="s">
        <v>227</v>
      </c>
      <c r="F1502" t="s">
        <v>227</v>
      </c>
      <c r="G1502" t="s">
        <v>227</v>
      </c>
      <c r="H1502" t="s">
        <v>35</v>
      </c>
      <c r="I1502" t="s">
        <v>228</v>
      </c>
      <c r="J1502" t="s">
        <v>226</v>
      </c>
      <c r="K1502">
        <v>7</v>
      </c>
      <c r="L1502" s="17">
        <v>4.083333333333333</v>
      </c>
      <c r="M1502" s="17">
        <v>5.916666666666667</v>
      </c>
      <c r="N1502" s="16">
        <v>206.38932138906318</v>
      </c>
      <c r="O1502" s="16">
        <v>262.45868422811373</v>
      </c>
      <c r="P1502" s="16"/>
      <c r="Q1502" s="16"/>
      <c r="R1502" s="16"/>
      <c r="S1502" s="16"/>
    </row>
    <row r="1503" spans="1:19" x14ac:dyDescent="0.2">
      <c r="A1503" t="s">
        <v>30</v>
      </c>
      <c r="B1503" t="s">
        <v>37</v>
      </c>
      <c r="C1503" t="s">
        <v>41</v>
      </c>
      <c r="D1503" t="s">
        <v>16</v>
      </c>
      <c r="E1503" t="s">
        <v>227</v>
      </c>
      <c r="F1503" t="s">
        <v>227</v>
      </c>
      <c r="G1503" t="s">
        <v>232</v>
      </c>
      <c r="H1503" t="s">
        <v>228</v>
      </c>
      <c r="I1503" t="s">
        <v>35</v>
      </c>
      <c r="J1503" t="s">
        <v>231</v>
      </c>
      <c r="K1503">
        <v>1</v>
      </c>
      <c r="L1503" s="17">
        <v>6.5</v>
      </c>
      <c r="M1503" s="17">
        <v>8.25</v>
      </c>
      <c r="N1503" s="16">
        <v>206.38932138906318</v>
      </c>
      <c r="O1503" s="16">
        <v>262.45868422811373</v>
      </c>
      <c r="P1503" s="16"/>
      <c r="Q1503" s="16"/>
      <c r="R1503" s="16"/>
      <c r="S1503" s="16"/>
    </row>
    <row r="1504" spans="1:19" x14ac:dyDescent="0.2">
      <c r="A1504" t="s">
        <v>30</v>
      </c>
      <c r="B1504" t="s">
        <v>37</v>
      </c>
      <c r="C1504" t="s">
        <v>41</v>
      </c>
      <c r="D1504" t="s">
        <v>16</v>
      </c>
      <c r="E1504" t="s">
        <v>227</v>
      </c>
      <c r="F1504" t="s">
        <v>227</v>
      </c>
      <c r="G1504" t="s">
        <v>232</v>
      </c>
      <c r="H1504" t="s">
        <v>228</v>
      </c>
      <c r="I1504" t="s">
        <v>35</v>
      </c>
      <c r="J1504" t="s">
        <v>231</v>
      </c>
      <c r="K1504">
        <v>3</v>
      </c>
      <c r="L1504" s="17">
        <v>6.5</v>
      </c>
      <c r="M1504" s="17">
        <v>8.25</v>
      </c>
      <c r="N1504" s="16">
        <v>206.38932138906318</v>
      </c>
      <c r="O1504" s="16">
        <v>262.45868422811373</v>
      </c>
      <c r="P1504" s="16"/>
      <c r="Q1504" s="16"/>
      <c r="R1504" s="16"/>
      <c r="S1504" s="16"/>
    </row>
    <row r="1505" spans="1:19" x14ac:dyDescent="0.2">
      <c r="A1505" t="s">
        <v>30</v>
      </c>
      <c r="B1505" t="s">
        <v>37</v>
      </c>
      <c r="C1505" t="s">
        <v>41</v>
      </c>
      <c r="D1505" t="s">
        <v>16</v>
      </c>
      <c r="E1505" t="s">
        <v>227</v>
      </c>
      <c r="F1505" t="s">
        <v>227</v>
      </c>
      <c r="G1505" t="s">
        <v>232</v>
      </c>
      <c r="H1505" t="s">
        <v>228</v>
      </c>
      <c r="I1505" t="s">
        <v>35</v>
      </c>
      <c r="J1505" t="s">
        <v>231</v>
      </c>
      <c r="K1505">
        <v>4</v>
      </c>
      <c r="L1505" s="17">
        <v>6.5</v>
      </c>
      <c r="M1505" s="17">
        <v>8.25</v>
      </c>
      <c r="N1505" s="16">
        <v>206.38932138906318</v>
      </c>
      <c r="O1505" s="16">
        <v>262.45868422811373</v>
      </c>
      <c r="P1505" s="16"/>
      <c r="Q1505" s="16"/>
      <c r="R1505" s="16"/>
      <c r="S1505" s="16"/>
    </row>
    <row r="1506" spans="1:19" x14ac:dyDescent="0.2">
      <c r="A1506" t="s">
        <v>30</v>
      </c>
      <c r="B1506" t="s">
        <v>37</v>
      </c>
      <c r="C1506" t="s">
        <v>41</v>
      </c>
      <c r="D1506" t="s">
        <v>16</v>
      </c>
      <c r="E1506" t="s">
        <v>227</v>
      </c>
      <c r="F1506" t="s">
        <v>227</v>
      </c>
      <c r="G1506" t="s">
        <v>232</v>
      </c>
      <c r="H1506" t="s">
        <v>228</v>
      </c>
      <c r="I1506" t="s">
        <v>35</v>
      </c>
      <c r="J1506" t="s">
        <v>231</v>
      </c>
      <c r="K1506">
        <v>5</v>
      </c>
      <c r="L1506" s="17">
        <v>6.583333333333333</v>
      </c>
      <c r="M1506" s="17">
        <v>8.3333333333333339</v>
      </c>
      <c r="N1506" s="16">
        <v>206.38932138906318</v>
      </c>
      <c r="O1506" s="16">
        <v>262.45868422811373</v>
      </c>
      <c r="P1506" s="16"/>
      <c r="Q1506" s="16"/>
      <c r="R1506" s="16"/>
      <c r="S1506" s="16"/>
    </row>
    <row r="1507" spans="1:19" x14ac:dyDescent="0.2">
      <c r="A1507" t="s">
        <v>30</v>
      </c>
      <c r="B1507" t="s">
        <v>37</v>
      </c>
      <c r="C1507" t="s">
        <v>41</v>
      </c>
      <c r="D1507" t="s">
        <v>16</v>
      </c>
      <c r="E1507" t="s">
        <v>227</v>
      </c>
      <c r="F1507" t="s">
        <v>227</v>
      </c>
      <c r="G1507" t="s">
        <v>232</v>
      </c>
      <c r="H1507" t="s">
        <v>228</v>
      </c>
      <c r="I1507" t="s">
        <v>35</v>
      </c>
      <c r="J1507" t="s">
        <v>231</v>
      </c>
      <c r="K1507">
        <v>6</v>
      </c>
      <c r="L1507" s="17">
        <v>6.25</v>
      </c>
      <c r="M1507" s="17">
        <v>8</v>
      </c>
      <c r="N1507" s="16">
        <v>206.38932138906318</v>
      </c>
      <c r="O1507" s="16">
        <v>262.45868422811373</v>
      </c>
      <c r="P1507" s="16"/>
      <c r="Q1507" s="16"/>
      <c r="R1507" s="16"/>
      <c r="S1507" s="16"/>
    </row>
    <row r="1508" spans="1:19" x14ac:dyDescent="0.2">
      <c r="A1508" t="s">
        <v>30</v>
      </c>
      <c r="B1508" t="s">
        <v>37</v>
      </c>
      <c r="C1508" t="s">
        <v>41</v>
      </c>
      <c r="D1508" t="s">
        <v>16</v>
      </c>
      <c r="E1508" t="s">
        <v>227</v>
      </c>
      <c r="F1508" t="s">
        <v>227</v>
      </c>
      <c r="G1508" t="s">
        <v>232</v>
      </c>
      <c r="H1508" t="s">
        <v>228</v>
      </c>
      <c r="I1508" t="s">
        <v>35</v>
      </c>
      <c r="J1508" t="s">
        <v>231</v>
      </c>
      <c r="K1508">
        <v>7</v>
      </c>
      <c r="L1508" s="17">
        <v>6.583333333333333</v>
      </c>
      <c r="M1508" s="17">
        <v>8.3333333333333339</v>
      </c>
      <c r="N1508" s="16">
        <v>206.38932138906318</v>
      </c>
      <c r="O1508" s="16">
        <v>262.45868422811373</v>
      </c>
      <c r="P1508" s="16"/>
      <c r="Q1508" s="16"/>
      <c r="R1508" s="16"/>
      <c r="S1508" s="16"/>
    </row>
    <row r="1509" spans="1:19" x14ac:dyDescent="0.2">
      <c r="A1509" t="s">
        <v>30</v>
      </c>
      <c r="B1509" t="s">
        <v>37</v>
      </c>
      <c r="C1509" t="s">
        <v>41</v>
      </c>
      <c r="D1509" t="s">
        <v>16</v>
      </c>
      <c r="E1509" t="s">
        <v>82</v>
      </c>
      <c r="F1509" t="s">
        <v>82</v>
      </c>
      <c r="G1509" t="s">
        <v>82</v>
      </c>
      <c r="H1509" t="s">
        <v>35</v>
      </c>
      <c r="I1509" t="s">
        <v>83</v>
      </c>
      <c r="J1509" t="s">
        <v>81</v>
      </c>
      <c r="K1509">
        <v>1</v>
      </c>
      <c r="L1509" s="17">
        <v>0</v>
      </c>
      <c r="M1509" s="17">
        <v>1.5833333333333335</v>
      </c>
      <c r="N1509" s="16">
        <v>222.57043902349176</v>
      </c>
      <c r="O1509" s="16">
        <v>242.23014347086047</v>
      </c>
      <c r="P1509" s="16"/>
      <c r="Q1509" s="16"/>
      <c r="R1509" s="16"/>
      <c r="S1509" s="16"/>
    </row>
    <row r="1510" spans="1:19" x14ac:dyDescent="0.2">
      <c r="A1510" t="s">
        <v>30</v>
      </c>
      <c r="B1510" t="s">
        <v>37</v>
      </c>
      <c r="C1510" t="s">
        <v>41</v>
      </c>
      <c r="D1510" t="s">
        <v>16</v>
      </c>
      <c r="E1510" t="s">
        <v>82</v>
      </c>
      <c r="F1510" t="s">
        <v>82</v>
      </c>
      <c r="G1510" t="s">
        <v>82</v>
      </c>
      <c r="H1510" t="s">
        <v>35</v>
      </c>
      <c r="I1510" t="s">
        <v>83</v>
      </c>
      <c r="J1510" t="s">
        <v>81</v>
      </c>
      <c r="K1510">
        <v>2</v>
      </c>
      <c r="L1510" s="17">
        <v>0</v>
      </c>
      <c r="M1510" s="17">
        <v>1.5833333333333335</v>
      </c>
      <c r="N1510" s="16">
        <v>222.57043902349176</v>
      </c>
      <c r="O1510" s="16">
        <v>242.23014347086047</v>
      </c>
      <c r="P1510" s="16"/>
      <c r="Q1510" s="16"/>
      <c r="R1510" s="16"/>
      <c r="S1510" s="16"/>
    </row>
    <row r="1511" spans="1:19" x14ac:dyDescent="0.2">
      <c r="A1511" t="s">
        <v>30</v>
      </c>
      <c r="B1511" t="s">
        <v>37</v>
      </c>
      <c r="C1511" t="s">
        <v>41</v>
      </c>
      <c r="D1511" t="s">
        <v>16</v>
      </c>
      <c r="E1511" t="s">
        <v>82</v>
      </c>
      <c r="F1511" t="s">
        <v>82</v>
      </c>
      <c r="G1511" t="s">
        <v>82</v>
      </c>
      <c r="H1511" t="s">
        <v>35</v>
      </c>
      <c r="I1511" t="s">
        <v>83</v>
      </c>
      <c r="J1511" t="s">
        <v>81</v>
      </c>
      <c r="K1511">
        <v>3</v>
      </c>
      <c r="L1511" s="17">
        <v>0</v>
      </c>
      <c r="M1511" s="17">
        <v>1.5833333333333335</v>
      </c>
      <c r="N1511" s="16">
        <v>222.57043902349176</v>
      </c>
      <c r="O1511" s="16">
        <v>242.23014347086047</v>
      </c>
      <c r="P1511" s="16"/>
      <c r="Q1511" s="16"/>
      <c r="R1511" s="16"/>
      <c r="S1511" s="16"/>
    </row>
    <row r="1512" spans="1:19" x14ac:dyDescent="0.2">
      <c r="A1512" t="s">
        <v>30</v>
      </c>
      <c r="B1512" t="s">
        <v>37</v>
      </c>
      <c r="C1512" t="s">
        <v>41</v>
      </c>
      <c r="D1512" t="s">
        <v>16</v>
      </c>
      <c r="E1512" t="s">
        <v>82</v>
      </c>
      <c r="F1512" t="s">
        <v>82</v>
      </c>
      <c r="G1512" t="s">
        <v>82</v>
      </c>
      <c r="H1512" t="s">
        <v>35</v>
      </c>
      <c r="I1512" t="s">
        <v>83</v>
      </c>
      <c r="J1512" t="s">
        <v>81</v>
      </c>
      <c r="K1512">
        <v>4</v>
      </c>
      <c r="L1512" s="17">
        <v>0</v>
      </c>
      <c r="M1512" s="17">
        <v>1.5833333333333335</v>
      </c>
      <c r="N1512" s="16">
        <v>222.57043902349176</v>
      </c>
      <c r="O1512" s="16">
        <v>242.23014347086047</v>
      </c>
      <c r="P1512" s="16"/>
      <c r="Q1512" s="16"/>
      <c r="R1512" s="16"/>
      <c r="S1512" s="16"/>
    </row>
    <row r="1513" spans="1:19" x14ac:dyDescent="0.2">
      <c r="A1513" t="s">
        <v>30</v>
      </c>
      <c r="B1513" t="s">
        <v>37</v>
      </c>
      <c r="C1513" t="s">
        <v>41</v>
      </c>
      <c r="D1513" t="s">
        <v>16</v>
      </c>
      <c r="E1513" t="s">
        <v>82</v>
      </c>
      <c r="F1513" t="s">
        <v>82</v>
      </c>
      <c r="G1513" t="s">
        <v>82</v>
      </c>
      <c r="H1513" t="s">
        <v>35</v>
      </c>
      <c r="I1513" t="s">
        <v>83</v>
      </c>
      <c r="J1513" t="s">
        <v>81</v>
      </c>
      <c r="K1513">
        <v>5</v>
      </c>
      <c r="L1513" s="17">
        <v>0</v>
      </c>
      <c r="M1513" s="17">
        <v>1.5833333333333335</v>
      </c>
      <c r="N1513" s="16">
        <v>222.57043902349176</v>
      </c>
      <c r="O1513" s="16">
        <v>242.23014347086047</v>
      </c>
      <c r="P1513" s="16"/>
      <c r="Q1513" s="16"/>
      <c r="R1513" s="16"/>
      <c r="S1513" s="16"/>
    </row>
    <row r="1514" spans="1:19" x14ac:dyDescent="0.2">
      <c r="A1514" t="s">
        <v>30</v>
      </c>
      <c r="B1514" t="s">
        <v>37</v>
      </c>
      <c r="C1514" t="s">
        <v>41</v>
      </c>
      <c r="D1514" t="s">
        <v>16</v>
      </c>
      <c r="E1514" t="s">
        <v>82</v>
      </c>
      <c r="F1514" t="s">
        <v>82</v>
      </c>
      <c r="G1514" t="s">
        <v>82</v>
      </c>
      <c r="H1514" t="s">
        <v>35</v>
      </c>
      <c r="I1514" t="s">
        <v>83</v>
      </c>
      <c r="J1514" t="s">
        <v>81</v>
      </c>
      <c r="K1514">
        <v>6</v>
      </c>
      <c r="L1514" s="17">
        <v>0</v>
      </c>
      <c r="M1514" s="17">
        <v>1.5833333333333335</v>
      </c>
      <c r="N1514" s="16">
        <v>222.57043902349176</v>
      </c>
      <c r="O1514" s="16">
        <v>242.23014347086047</v>
      </c>
      <c r="P1514" s="16"/>
      <c r="Q1514" s="16"/>
      <c r="R1514" s="16"/>
      <c r="S1514" s="16"/>
    </row>
    <row r="1515" spans="1:19" x14ac:dyDescent="0.2">
      <c r="A1515" t="s">
        <v>30</v>
      </c>
      <c r="B1515" t="s">
        <v>37</v>
      </c>
      <c r="C1515" t="s">
        <v>41</v>
      </c>
      <c r="D1515" t="s">
        <v>16</v>
      </c>
      <c r="E1515" t="s">
        <v>82</v>
      </c>
      <c r="F1515" t="s">
        <v>82</v>
      </c>
      <c r="G1515" t="s">
        <v>82</v>
      </c>
      <c r="H1515" t="s">
        <v>35</v>
      </c>
      <c r="I1515" t="s">
        <v>83</v>
      </c>
      <c r="J1515" t="s">
        <v>81</v>
      </c>
      <c r="K1515">
        <v>7</v>
      </c>
      <c r="L1515" s="17">
        <v>0</v>
      </c>
      <c r="M1515" s="17">
        <v>1.5833333333333335</v>
      </c>
      <c r="N1515" s="16">
        <v>222.57043902349176</v>
      </c>
      <c r="O1515" s="16">
        <v>242.23014347086047</v>
      </c>
      <c r="P1515" s="16"/>
      <c r="Q1515" s="16"/>
      <c r="R1515" s="16"/>
      <c r="S1515" s="16"/>
    </row>
    <row r="1516" spans="1:19" x14ac:dyDescent="0.2">
      <c r="A1516" t="s">
        <v>30</v>
      </c>
      <c r="B1516" t="s">
        <v>37</v>
      </c>
      <c r="C1516" t="s">
        <v>41</v>
      </c>
      <c r="D1516" t="s">
        <v>16</v>
      </c>
      <c r="E1516" t="s">
        <v>82</v>
      </c>
      <c r="F1516" t="s">
        <v>82</v>
      </c>
      <c r="G1516" t="s">
        <v>82</v>
      </c>
      <c r="H1516" t="s">
        <v>35</v>
      </c>
      <c r="I1516" t="s">
        <v>83</v>
      </c>
      <c r="J1516" t="s">
        <v>377</v>
      </c>
      <c r="K1516">
        <v>1</v>
      </c>
      <c r="L1516" s="17">
        <v>9</v>
      </c>
      <c r="M1516" s="17">
        <v>10.583333333333334</v>
      </c>
      <c r="N1516" s="16">
        <v>222.57043902349176</v>
      </c>
      <c r="O1516" s="16">
        <v>242.23014347086047</v>
      </c>
      <c r="P1516" s="16"/>
      <c r="Q1516" s="16"/>
      <c r="R1516" s="16"/>
      <c r="S1516" s="16"/>
    </row>
    <row r="1517" spans="1:19" x14ac:dyDescent="0.2">
      <c r="A1517" t="s">
        <v>30</v>
      </c>
      <c r="B1517" t="s">
        <v>37</v>
      </c>
      <c r="C1517" t="s">
        <v>41</v>
      </c>
      <c r="D1517" t="s">
        <v>16</v>
      </c>
      <c r="E1517" t="s">
        <v>82</v>
      </c>
      <c r="F1517" t="s">
        <v>82</v>
      </c>
      <c r="G1517" t="s">
        <v>82</v>
      </c>
      <c r="H1517" t="s">
        <v>35</v>
      </c>
      <c r="I1517" t="s">
        <v>83</v>
      </c>
      <c r="J1517" t="s">
        <v>377</v>
      </c>
      <c r="K1517">
        <v>2</v>
      </c>
      <c r="L1517" s="17">
        <v>9.0833333333333339</v>
      </c>
      <c r="M1517" s="17">
        <v>10.666666666666666</v>
      </c>
      <c r="N1517" s="16">
        <v>222.57043902349176</v>
      </c>
      <c r="O1517" s="16">
        <v>242.23014347086047</v>
      </c>
      <c r="P1517" s="16"/>
      <c r="Q1517" s="16"/>
      <c r="R1517" s="16"/>
      <c r="S1517" s="16"/>
    </row>
    <row r="1518" spans="1:19" x14ac:dyDescent="0.2">
      <c r="A1518" t="s">
        <v>30</v>
      </c>
      <c r="B1518" t="s">
        <v>37</v>
      </c>
      <c r="C1518" t="s">
        <v>41</v>
      </c>
      <c r="D1518" t="s">
        <v>16</v>
      </c>
      <c r="E1518" t="s">
        <v>82</v>
      </c>
      <c r="F1518" t="s">
        <v>82</v>
      </c>
      <c r="G1518" t="s">
        <v>82</v>
      </c>
      <c r="H1518" t="s">
        <v>35</v>
      </c>
      <c r="I1518" t="s">
        <v>83</v>
      </c>
      <c r="J1518" t="s">
        <v>377</v>
      </c>
      <c r="K1518">
        <v>3</v>
      </c>
      <c r="L1518" s="17">
        <v>9</v>
      </c>
      <c r="M1518" s="17">
        <v>10.583333333333334</v>
      </c>
      <c r="N1518" s="16">
        <v>222.57043902349176</v>
      </c>
      <c r="O1518" s="16">
        <v>242.23014347086047</v>
      </c>
      <c r="P1518" s="16"/>
      <c r="Q1518" s="16"/>
      <c r="R1518" s="16"/>
      <c r="S1518" s="16"/>
    </row>
    <row r="1519" spans="1:19" x14ac:dyDescent="0.2">
      <c r="A1519" t="s">
        <v>30</v>
      </c>
      <c r="B1519" t="s">
        <v>37</v>
      </c>
      <c r="C1519" t="s">
        <v>41</v>
      </c>
      <c r="D1519" t="s">
        <v>16</v>
      </c>
      <c r="E1519" t="s">
        <v>82</v>
      </c>
      <c r="F1519" t="s">
        <v>82</v>
      </c>
      <c r="G1519" t="s">
        <v>82</v>
      </c>
      <c r="H1519" t="s">
        <v>35</v>
      </c>
      <c r="I1519" t="s">
        <v>83</v>
      </c>
      <c r="J1519" t="s">
        <v>377</v>
      </c>
      <c r="K1519">
        <v>4</v>
      </c>
      <c r="L1519" s="17">
        <v>9</v>
      </c>
      <c r="M1519" s="17">
        <v>10.583333333333334</v>
      </c>
      <c r="N1519" s="16">
        <v>222.57043902349176</v>
      </c>
      <c r="O1519" s="16">
        <v>242.23014347086047</v>
      </c>
      <c r="P1519" s="16"/>
      <c r="Q1519" s="16"/>
      <c r="R1519" s="16"/>
      <c r="S1519" s="16"/>
    </row>
    <row r="1520" spans="1:19" x14ac:dyDescent="0.2">
      <c r="A1520" t="s">
        <v>30</v>
      </c>
      <c r="B1520" t="s">
        <v>37</v>
      </c>
      <c r="C1520" t="s">
        <v>41</v>
      </c>
      <c r="D1520" t="s">
        <v>16</v>
      </c>
      <c r="E1520" t="s">
        <v>82</v>
      </c>
      <c r="F1520" t="s">
        <v>82</v>
      </c>
      <c r="G1520" t="s">
        <v>82</v>
      </c>
      <c r="H1520" t="s">
        <v>35</v>
      </c>
      <c r="I1520" t="s">
        <v>83</v>
      </c>
      <c r="J1520" t="s">
        <v>377</v>
      </c>
      <c r="K1520">
        <v>5</v>
      </c>
      <c r="L1520" s="17">
        <v>9</v>
      </c>
      <c r="M1520" s="17">
        <v>10.583333333333334</v>
      </c>
      <c r="N1520" s="16">
        <v>222.57043902349176</v>
      </c>
      <c r="O1520" s="16">
        <v>242.23014347086047</v>
      </c>
      <c r="P1520" s="16"/>
      <c r="Q1520" s="16"/>
      <c r="R1520" s="16"/>
      <c r="S1520" s="16"/>
    </row>
    <row r="1521" spans="1:19" x14ac:dyDescent="0.2">
      <c r="A1521" t="s">
        <v>30</v>
      </c>
      <c r="B1521" t="s">
        <v>37</v>
      </c>
      <c r="C1521" t="s">
        <v>41</v>
      </c>
      <c r="D1521" t="s">
        <v>16</v>
      </c>
      <c r="E1521" t="s">
        <v>82</v>
      </c>
      <c r="F1521" t="s">
        <v>82</v>
      </c>
      <c r="G1521" t="s">
        <v>82</v>
      </c>
      <c r="H1521" t="s">
        <v>35</v>
      </c>
      <c r="I1521" t="s">
        <v>83</v>
      </c>
      <c r="J1521" t="s">
        <v>377</v>
      </c>
      <c r="K1521">
        <v>6</v>
      </c>
      <c r="L1521" s="17">
        <v>9</v>
      </c>
      <c r="M1521" s="17">
        <v>10.583333333333334</v>
      </c>
      <c r="N1521" s="16">
        <v>222.57043902349176</v>
      </c>
      <c r="O1521" s="16">
        <v>242.23014347086047</v>
      </c>
      <c r="P1521" s="16"/>
      <c r="Q1521" s="16"/>
      <c r="R1521" s="16"/>
      <c r="S1521" s="16"/>
    </row>
    <row r="1522" spans="1:19" x14ac:dyDescent="0.2">
      <c r="A1522" t="s">
        <v>30</v>
      </c>
      <c r="B1522" t="s">
        <v>37</v>
      </c>
      <c r="C1522" t="s">
        <v>41</v>
      </c>
      <c r="D1522" t="s">
        <v>16</v>
      </c>
      <c r="E1522" t="s">
        <v>82</v>
      </c>
      <c r="F1522" t="s">
        <v>82</v>
      </c>
      <c r="G1522" t="s">
        <v>82</v>
      </c>
      <c r="H1522" t="s">
        <v>35</v>
      </c>
      <c r="I1522" t="s">
        <v>83</v>
      </c>
      <c r="J1522" t="s">
        <v>377</v>
      </c>
      <c r="K1522">
        <v>7</v>
      </c>
      <c r="L1522" s="17">
        <v>9.3333333333333339</v>
      </c>
      <c r="M1522" s="17">
        <v>10.916666666666666</v>
      </c>
      <c r="N1522" s="16">
        <v>222.57043902349176</v>
      </c>
      <c r="O1522" s="16">
        <v>242.23014347086047</v>
      </c>
      <c r="P1522" s="16"/>
      <c r="Q1522" s="16"/>
      <c r="R1522" s="16"/>
      <c r="S1522" s="16"/>
    </row>
    <row r="1523" spans="1:19" x14ac:dyDescent="0.2">
      <c r="A1523" t="s">
        <v>30</v>
      </c>
      <c r="B1523" t="s">
        <v>37</v>
      </c>
      <c r="C1523" t="s">
        <v>41</v>
      </c>
      <c r="D1523" t="s">
        <v>16</v>
      </c>
      <c r="E1523" t="s">
        <v>82</v>
      </c>
      <c r="F1523" t="s">
        <v>82</v>
      </c>
      <c r="G1523" t="s">
        <v>90</v>
      </c>
      <c r="H1523" t="s">
        <v>83</v>
      </c>
      <c r="I1523" t="s">
        <v>35</v>
      </c>
      <c r="J1523" t="s">
        <v>89</v>
      </c>
      <c r="K1523">
        <v>1</v>
      </c>
      <c r="L1523" s="17">
        <v>2.25</v>
      </c>
      <c r="M1523" s="17">
        <v>3.9166666666666665</v>
      </c>
      <c r="N1523" s="16">
        <v>222.57043902349176</v>
      </c>
      <c r="O1523" s="16">
        <v>242.23014347086047</v>
      </c>
      <c r="P1523" s="16"/>
      <c r="Q1523" s="16"/>
      <c r="R1523" s="16"/>
      <c r="S1523" s="16"/>
    </row>
    <row r="1524" spans="1:19" x14ac:dyDescent="0.2">
      <c r="A1524" t="s">
        <v>30</v>
      </c>
      <c r="B1524" t="s">
        <v>37</v>
      </c>
      <c r="C1524" t="s">
        <v>41</v>
      </c>
      <c r="D1524" t="s">
        <v>16</v>
      </c>
      <c r="E1524" t="s">
        <v>82</v>
      </c>
      <c r="F1524" t="s">
        <v>82</v>
      </c>
      <c r="G1524" t="s">
        <v>90</v>
      </c>
      <c r="H1524" t="s">
        <v>83</v>
      </c>
      <c r="I1524" t="s">
        <v>35</v>
      </c>
      <c r="J1524" t="s">
        <v>89</v>
      </c>
      <c r="K1524">
        <v>2</v>
      </c>
      <c r="L1524" s="17">
        <v>2.5833333333333335</v>
      </c>
      <c r="M1524" s="17">
        <v>4.25</v>
      </c>
      <c r="N1524" s="16">
        <v>222.57043902349176</v>
      </c>
      <c r="O1524" s="16">
        <v>242.23014347086047</v>
      </c>
      <c r="P1524" s="16"/>
      <c r="Q1524" s="16"/>
      <c r="R1524" s="16"/>
      <c r="S1524" s="16"/>
    </row>
    <row r="1525" spans="1:19" x14ac:dyDescent="0.2">
      <c r="A1525" t="s">
        <v>30</v>
      </c>
      <c r="B1525" t="s">
        <v>37</v>
      </c>
      <c r="C1525" t="s">
        <v>41</v>
      </c>
      <c r="D1525" t="s">
        <v>16</v>
      </c>
      <c r="E1525" t="s">
        <v>82</v>
      </c>
      <c r="F1525" t="s">
        <v>82</v>
      </c>
      <c r="G1525" t="s">
        <v>90</v>
      </c>
      <c r="H1525" t="s">
        <v>83</v>
      </c>
      <c r="I1525" t="s">
        <v>35</v>
      </c>
      <c r="J1525" t="s">
        <v>89</v>
      </c>
      <c r="K1525">
        <v>3</v>
      </c>
      <c r="L1525" s="17">
        <v>2.25</v>
      </c>
      <c r="M1525" s="17">
        <v>3.9166666666666665</v>
      </c>
      <c r="N1525" s="16">
        <v>222.57043902349176</v>
      </c>
      <c r="O1525" s="16">
        <v>242.23014347086047</v>
      </c>
      <c r="P1525" s="16"/>
      <c r="Q1525" s="16"/>
      <c r="R1525" s="16"/>
      <c r="S1525" s="16"/>
    </row>
    <row r="1526" spans="1:19" x14ac:dyDescent="0.2">
      <c r="A1526" t="s">
        <v>30</v>
      </c>
      <c r="B1526" t="s">
        <v>37</v>
      </c>
      <c r="C1526" t="s">
        <v>41</v>
      </c>
      <c r="D1526" t="s">
        <v>16</v>
      </c>
      <c r="E1526" t="s">
        <v>82</v>
      </c>
      <c r="F1526" t="s">
        <v>82</v>
      </c>
      <c r="G1526" t="s">
        <v>90</v>
      </c>
      <c r="H1526" t="s">
        <v>83</v>
      </c>
      <c r="I1526" t="s">
        <v>35</v>
      </c>
      <c r="J1526" t="s">
        <v>89</v>
      </c>
      <c r="K1526">
        <v>4</v>
      </c>
      <c r="L1526" s="17">
        <v>2.25</v>
      </c>
      <c r="M1526" s="17">
        <v>3.9166666666666665</v>
      </c>
      <c r="N1526" s="16">
        <v>222.57043902349176</v>
      </c>
      <c r="O1526" s="16">
        <v>242.23014347086047</v>
      </c>
      <c r="P1526" s="16"/>
      <c r="Q1526" s="16"/>
      <c r="R1526" s="16"/>
      <c r="S1526" s="16"/>
    </row>
    <row r="1527" spans="1:19" x14ac:dyDescent="0.2">
      <c r="A1527" t="s">
        <v>30</v>
      </c>
      <c r="B1527" t="s">
        <v>37</v>
      </c>
      <c r="C1527" t="s">
        <v>41</v>
      </c>
      <c r="D1527" t="s">
        <v>16</v>
      </c>
      <c r="E1527" t="s">
        <v>82</v>
      </c>
      <c r="F1527" t="s">
        <v>82</v>
      </c>
      <c r="G1527" t="s">
        <v>90</v>
      </c>
      <c r="H1527" t="s">
        <v>83</v>
      </c>
      <c r="I1527" t="s">
        <v>35</v>
      </c>
      <c r="J1527" t="s">
        <v>89</v>
      </c>
      <c r="K1527">
        <v>5</v>
      </c>
      <c r="L1527" s="17">
        <v>2.25</v>
      </c>
      <c r="M1527" s="17">
        <v>3.9166666666666665</v>
      </c>
      <c r="N1527" s="16">
        <v>222.57043902349176</v>
      </c>
      <c r="O1527" s="16">
        <v>242.23014347086047</v>
      </c>
      <c r="P1527" s="16"/>
      <c r="Q1527" s="16"/>
      <c r="R1527" s="16"/>
      <c r="S1527" s="16"/>
    </row>
    <row r="1528" spans="1:19" x14ac:dyDescent="0.2">
      <c r="A1528" t="s">
        <v>30</v>
      </c>
      <c r="B1528" t="s">
        <v>37</v>
      </c>
      <c r="C1528" t="s">
        <v>41</v>
      </c>
      <c r="D1528" t="s">
        <v>16</v>
      </c>
      <c r="E1528" t="s">
        <v>82</v>
      </c>
      <c r="F1528" t="s">
        <v>82</v>
      </c>
      <c r="G1528" t="s">
        <v>90</v>
      </c>
      <c r="H1528" t="s">
        <v>83</v>
      </c>
      <c r="I1528" t="s">
        <v>35</v>
      </c>
      <c r="J1528" t="s">
        <v>89</v>
      </c>
      <c r="K1528">
        <v>6</v>
      </c>
      <c r="L1528" s="17">
        <v>2.25</v>
      </c>
      <c r="M1528" s="17">
        <v>3.9166666666666665</v>
      </c>
      <c r="N1528" s="16">
        <v>222.57043902349176</v>
      </c>
      <c r="O1528" s="16">
        <v>242.23014347086047</v>
      </c>
      <c r="P1528" s="16"/>
      <c r="Q1528" s="16"/>
      <c r="R1528" s="16"/>
      <c r="S1528" s="16"/>
    </row>
    <row r="1529" spans="1:19" x14ac:dyDescent="0.2">
      <c r="A1529" t="s">
        <v>30</v>
      </c>
      <c r="B1529" t="s">
        <v>37</v>
      </c>
      <c r="C1529" t="s">
        <v>41</v>
      </c>
      <c r="D1529" t="s">
        <v>16</v>
      </c>
      <c r="E1529" t="s">
        <v>82</v>
      </c>
      <c r="F1529" t="s">
        <v>82</v>
      </c>
      <c r="G1529" t="s">
        <v>90</v>
      </c>
      <c r="H1529" t="s">
        <v>83</v>
      </c>
      <c r="I1529" t="s">
        <v>35</v>
      </c>
      <c r="J1529" t="s">
        <v>89</v>
      </c>
      <c r="K1529">
        <v>7</v>
      </c>
      <c r="L1529" s="17">
        <v>2.25</v>
      </c>
      <c r="M1529" s="17">
        <v>3.9166666666666665</v>
      </c>
      <c r="N1529" s="16">
        <v>222.57043902349176</v>
      </c>
      <c r="O1529" s="16">
        <v>242.23014347086047</v>
      </c>
      <c r="P1529" s="16"/>
      <c r="Q1529" s="16"/>
      <c r="R1529" s="16"/>
      <c r="S1529" s="16"/>
    </row>
    <row r="1530" spans="1:19" x14ac:dyDescent="0.2">
      <c r="A1530" t="s">
        <v>30</v>
      </c>
      <c r="B1530" t="s">
        <v>37</v>
      </c>
      <c r="C1530" t="s">
        <v>41</v>
      </c>
      <c r="D1530" t="s">
        <v>16</v>
      </c>
      <c r="E1530" t="s">
        <v>82</v>
      </c>
      <c r="F1530" t="s">
        <v>82</v>
      </c>
      <c r="G1530" t="s">
        <v>90</v>
      </c>
      <c r="H1530" t="s">
        <v>83</v>
      </c>
      <c r="I1530" t="s">
        <v>35</v>
      </c>
      <c r="J1530" t="s">
        <v>380</v>
      </c>
      <c r="K1530">
        <v>1</v>
      </c>
      <c r="L1530" s="17">
        <v>11.25</v>
      </c>
      <c r="M1530" s="17">
        <v>12.916666666666666</v>
      </c>
      <c r="N1530" s="16">
        <v>222.57043902349176</v>
      </c>
      <c r="O1530" s="16">
        <v>242.23014347086047</v>
      </c>
      <c r="P1530" s="16"/>
      <c r="Q1530" s="16"/>
      <c r="R1530" s="16"/>
      <c r="S1530" s="16"/>
    </row>
    <row r="1531" spans="1:19" x14ac:dyDescent="0.2">
      <c r="A1531" t="s">
        <v>30</v>
      </c>
      <c r="B1531" t="s">
        <v>37</v>
      </c>
      <c r="C1531" t="s">
        <v>41</v>
      </c>
      <c r="D1531" t="s">
        <v>16</v>
      </c>
      <c r="E1531" t="s">
        <v>82</v>
      </c>
      <c r="F1531" t="s">
        <v>82</v>
      </c>
      <c r="G1531" t="s">
        <v>90</v>
      </c>
      <c r="H1531" t="s">
        <v>83</v>
      </c>
      <c r="I1531" t="s">
        <v>35</v>
      </c>
      <c r="J1531" t="s">
        <v>380</v>
      </c>
      <c r="K1531">
        <v>2</v>
      </c>
      <c r="L1531" s="17">
        <v>11.333333333333334</v>
      </c>
      <c r="M1531" s="17">
        <v>13</v>
      </c>
      <c r="N1531" s="16">
        <v>222.57043902349176</v>
      </c>
      <c r="O1531" s="16">
        <v>242.23014347086047</v>
      </c>
      <c r="P1531" s="16"/>
      <c r="Q1531" s="16"/>
      <c r="R1531" s="16"/>
      <c r="S1531" s="16"/>
    </row>
    <row r="1532" spans="1:19" x14ac:dyDescent="0.2">
      <c r="A1532" t="s">
        <v>30</v>
      </c>
      <c r="B1532" t="s">
        <v>37</v>
      </c>
      <c r="C1532" t="s">
        <v>41</v>
      </c>
      <c r="D1532" t="s">
        <v>16</v>
      </c>
      <c r="E1532" t="s">
        <v>82</v>
      </c>
      <c r="F1532" t="s">
        <v>82</v>
      </c>
      <c r="G1532" t="s">
        <v>90</v>
      </c>
      <c r="H1532" t="s">
        <v>83</v>
      </c>
      <c r="I1532" t="s">
        <v>35</v>
      </c>
      <c r="J1532" t="s">
        <v>380</v>
      </c>
      <c r="K1532">
        <v>3</v>
      </c>
      <c r="L1532" s="17">
        <v>11.25</v>
      </c>
      <c r="M1532" s="17">
        <v>12.916666666666666</v>
      </c>
      <c r="N1532" s="16">
        <v>222.57043902349176</v>
      </c>
      <c r="O1532" s="16">
        <v>242.23014347086047</v>
      </c>
      <c r="P1532" s="16"/>
      <c r="Q1532" s="16"/>
      <c r="R1532" s="16"/>
      <c r="S1532" s="16"/>
    </row>
    <row r="1533" spans="1:19" x14ac:dyDescent="0.2">
      <c r="A1533" t="s">
        <v>30</v>
      </c>
      <c r="B1533" t="s">
        <v>37</v>
      </c>
      <c r="C1533" t="s">
        <v>41</v>
      </c>
      <c r="D1533" t="s">
        <v>16</v>
      </c>
      <c r="E1533" t="s">
        <v>82</v>
      </c>
      <c r="F1533" t="s">
        <v>82</v>
      </c>
      <c r="G1533" t="s">
        <v>90</v>
      </c>
      <c r="H1533" t="s">
        <v>83</v>
      </c>
      <c r="I1533" t="s">
        <v>35</v>
      </c>
      <c r="J1533" t="s">
        <v>380</v>
      </c>
      <c r="K1533">
        <v>4</v>
      </c>
      <c r="L1533" s="17">
        <v>11.25</v>
      </c>
      <c r="M1533" s="17">
        <v>12.916666666666666</v>
      </c>
      <c r="N1533" s="16">
        <v>222.57043902349176</v>
      </c>
      <c r="O1533" s="16">
        <v>242.23014347086047</v>
      </c>
      <c r="P1533" s="16"/>
      <c r="Q1533" s="16"/>
      <c r="R1533" s="16"/>
      <c r="S1533" s="16"/>
    </row>
    <row r="1534" spans="1:19" x14ac:dyDescent="0.2">
      <c r="A1534" t="s">
        <v>30</v>
      </c>
      <c r="B1534" t="s">
        <v>37</v>
      </c>
      <c r="C1534" t="s">
        <v>41</v>
      </c>
      <c r="D1534" t="s">
        <v>16</v>
      </c>
      <c r="E1534" t="s">
        <v>82</v>
      </c>
      <c r="F1534" t="s">
        <v>82</v>
      </c>
      <c r="G1534" t="s">
        <v>90</v>
      </c>
      <c r="H1534" t="s">
        <v>83</v>
      </c>
      <c r="I1534" t="s">
        <v>35</v>
      </c>
      <c r="J1534" t="s">
        <v>380</v>
      </c>
      <c r="K1534">
        <v>5</v>
      </c>
      <c r="L1534" s="17">
        <v>11.583333333333334</v>
      </c>
      <c r="M1534" s="17">
        <v>13.25</v>
      </c>
      <c r="N1534" s="16">
        <v>222.57043902349176</v>
      </c>
      <c r="O1534" s="16">
        <v>242.23014347086047</v>
      </c>
      <c r="P1534" s="16"/>
      <c r="Q1534" s="16"/>
      <c r="R1534" s="16"/>
      <c r="S1534" s="16"/>
    </row>
    <row r="1535" spans="1:19" x14ac:dyDescent="0.2">
      <c r="A1535" t="s">
        <v>30</v>
      </c>
      <c r="B1535" t="s">
        <v>37</v>
      </c>
      <c r="C1535" t="s">
        <v>41</v>
      </c>
      <c r="D1535" t="s">
        <v>16</v>
      </c>
      <c r="E1535" t="s">
        <v>82</v>
      </c>
      <c r="F1535" t="s">
        <v>82</v>
      </c>
      <c r="G1535" t="s">
        <v>90</v>
      </c>
      <c r="H1535" t="s">
        <v>83</v>
      </c>
      <c r="I1535" t="s">
        <v>35</v>
      </c>
      <c r="J1535" t="s">
        <v>380</v>
      </c>
      <c r="K1535">
        <v>6</v>
      </c>
      <c r="L1535" s="17">
        <v>11.25</v>
      </c>
      <c r="M1535" s="17">
        <v>12.916666666666666</v>
      </c>
      <c r="N1535" s="16">
        <v>222.57043902349176</v>
      </c>
      <c r="O1535" s="16">
        <v>242.23014347086047</v>
      </c>
      <c r="P1535" s="16"/>
      <c r="Q1535" s="16"/>
      <c r="R1535" s="16"/>
      <c r="S1535" s="16"/>
    </row>
    <row r="1536" spans="1:19" x14ac:dyDescent="0.2">
      <c r="A1536" t="s">
        <v>30</v>
      </c>
      <c r="B1536" t="s">
        <v>37</v>
      </c>
      <c r="C1536" t="s">
        <v>41</v>
      </c>
      <c r="D1536" t="s">
        <v>16</v>
      </c>
      <c r="E1536" t="s">
        <v>82</v>
      </c>
      <c r="F1536" t="s">
        <v>82</v>
      </c>
      <c r="G1536" t="s">
        <v>90</v>
      </c>
      <c r="H1536" t="s">
        <v>83</v>
      </c>
      <c r="I1536" t="s">
        <v>35</v>
      </c>
      <c r="J1536" t="s">
        <v>380</v>
      </c>
      <c r="K1536">
        <v>7</v>
      </c>
      <c r="L1536" s="17">
        <v>12</v>
      </c>
      <c r="M1536" s="17">
        <v>13.666666666666666</v>
      </c>
      <c r="N1536" s="16">
        <v>222.57043902349176</v>
      </c>
      <c r="O1536" s="16">
        <v>242.23014347086047</v>
      </c>
      <c r="P1536" s="16"/>
      <c r="Q1536" s="16"/>
      <c r="R1536" s="16"/>
      <c r="S1536" s="16"/>
    </row>
    <row r="1537" spans="1:19" x14ac:dyDescent="0.2">
      <c r="A1537" t="s">
        <v>30</v>
      </c>
      <c r="B1537" t="s">
        <v>37</v>
      </c>
      <c r="C1537" t="s">
        <v>41</v>
      </c>
      <c r="D1537" t="s">
        <v>16</v>
      </c>
      <c r="E1537" t="s">
        <v>82</v>
      </c>
      <c r="F1537" t="s">
        <v>82</v>
      </c>
      <c r="G1537" t="s">
        <v>90</v>
      </c>
      <c r="H1537" t="s">
        <v>83</v>
      </c>
      <c r="I1537" t="s">
        <v>35</v>
      </c>
      <c r="J1537" t="s">
        <v>828</v>
      </c>
      <c r="K1537">
        <v>7</v>
      </c>
      <c r="L1537" s="17">
        <v>11.5</v>
      </c>
      <c r="M1537" s="17">
        <v>13</v>
      </c>
      <c r="N1537" s="16">
        <v>222.57043902349176</v>
      </c>
      <c r="O1537" s="16">
        <v>242.23014347086047</v>
      </c>
      <c r="P1537" s="16"/>
      <c r="Q1537" s="16"/>
      <c r="R1537" s="16"/>
      <c r="S1537" s="16"/>
    </row>
    <row r="1538" spans="1:19" x14ac:dyDescent="0.2">
      <c r="A1538" t="s">
        <v>30</v>
      </c>
      <c r="B1538" t="s">
        <v>37</v>
      </c>
      <c r="C1538" t="s">
        <v>41</v>
      </c>
      <c r="D1538" t="s">
        <v>16</v>
      </c>
      <c r="E1538" t="s">
        <v>106</v>
      </c>
      <c r="F1538" t="s">
        <v>106</v>
      </c>
      <c r="G1538" t="s">
        <v>106</v>
      </c>
      <c r="H1538" t="s">
        <v>35</v>
      </c>
      <c r="I1538" t="s">
        <v>107</v>
      </c>
      <c r="J1538" t="s">
        <v>105</v>
      </c>
      <c r="K1538">
        <v>1</v>
      </c>
      <c r="L1538" s="17">
        <v>23.75</v>
      </c>
      <c r="M1538" s="17">
        <v>1.25</v>
      </c>
      <c r="N1538" s="16">
        <v>144.22284421048835</v>
      </c>
      <c r="O1538" s="16">
        <v>208.66190231342807</v>
      </c>
      <c r="P1538" s="16"/>
      <c r="Q1538" s="16"/>
      <c r="R1538" s="16"/>
      <c r="S1538" s="16"/>
    </row>
    <row r="1539" spans="1:19" x14ac:dyDescent="0.2">
      <c r="A1539" t="s">
        <v>30</v>
      </c>
      <c r="B1539" t="s">
        <v>37</v>
      </c>
      <c r="C1539" t="s">
        <v>41</v>
      </c>
      <c r="D1539" t="s">
        <v>16</v>
      </c>
      <c r="E1539" t="s">
        <v>106</v>
      </c>
      <c r="F1539" t="s">
        <v>106</v>
      </c>
      <c r="G1539" t="s">
        <v>106</v>
      </c>
      <c r="H1539" t="s">
        <v>35</v>
      </c>
      <c r="I1539" t="s">
        <v>107</v>
      </c>
      <c r="J1539" t="s">
        <v>105</v>
      </c>
      <c r="K1539">
        <v>2</v>
      </c>
      <c r="L1539" s="17">
        <v>23.75</v>
      </c>
      <c r="M1539" s="17">
        <v>1.25</v>
      </c>
      <c r="N1539" s="16">
        <v>144.22284421048835</v>
      </c>
      <c r="O1539" s="16">
        <v>208.66190231342807</v>
      </c>
      <c r="P1539" s="16"/>
      <c r="Q1539" s="16"/>
      <c r="R1539" s="16"/>
      <c r="S1539" s="16"/>
    </row>
    <row r="1540" spans="1:19" x14ac:dyDescent="0.2">
      <c r="A1540" t="s">
        <v>30</v>
      </c>
      <c r="B1540" t="s">
        <v>37</v>
      </c>
      <c r="C1540" t="s">
        <v>41</v>
      </c>
      <c r="D1540" t="s">
        <v>16</v>
      </c>
      <c r="E1540" t="s">
        <v>106</v>
      </c>
      <c r="F1540" t="s">
        <v>106</v>
      </c>
      <c r="G1540" t="s">
        <v>106</v>
      </c>
      <c r="H1540" t="s">
        <v>35</v>
      </c>
      <c r="I1540" t="s">
        <v>107</v>
      </c>
      <c r="J1540" t="s">
        <v>105</v>
      </c>
      <c r="K1540">
        <v>3</v>
      </c>
      <c r="L1540" s="17">
        <v>23.75</v>
      </c>
      <c r="M1540" s="17">
        <v>1.25</v>
      </c>
      <c r="N1540" s="16">
        <v>144.22284421048835</v>
      </c>
      <c r="O1540" s="16">
        <v>208.66190231342807</v>
      </c>
      <c r="P1540" s="16"/>
      <c r="Q1540" s="16"/>
      <c r="R1540" s="16"/>
      <c r="S1540" s="16"/>
    </row>
    <row r="1541" spans="1:19" x14ac:dyDescent="0.2">
      <c r="A1541" t="s">
        <v>30</v>
      </c>
      <c r="B1541" t="s">
        <v>37</v>
      </c>
      <c r="C1541" t="s">
        <v>41</v>
      </c>
      <c r="D1541" t="s">
        <v>16</v>
      </c>
      <c r="E1541" t="s">
        <v>106</v>
      </c>
      <c r="F1541" t="s">
        <v>106</v>
      </c>
      <c r="G1541" t="s">
        <v>106</v>
      </c>
      <c r="H1541" t="s">
        <v>35</v>
      </c>
      <c r="I1541" t="s">
        <v>107</v>
      </c>
      <c r="J1541" t="s">
        <v>105</v>
      </c>
      <c r="K1541">
        <v>4</v>
      </c>
      <c r="L1541" s="17">
        <v>23.75</v>
      </c>
      <c r="M1541" s="17">
        <v>1.25</v>
      </c>
      <c r="N1541" s="16">
        <v>144.22284421048835</v>
      </c>
      <c r="O1541" s="16">
        <v>208.66190231342807</v>
      </c>
      <c r="P1541" s="16"/>
      <c r="Q1541" s="16"/>
      <c r="R1541" s="16"/>
      <c r="S1541" s="16"/>
    </row>
    <row r="1542" spans="1:19" x14ac:dyDescent="0.2">
      <c r="A1542" t="s">
        <v>30</v>
      </c>
      <c r="B1542" t="s">
        <v>37</v>
      </c>
      <c r="C1542" t="s">
        <v>41</v>
      </c>
      <c r="D1542" t="s">
        <v>16</v>
      </c>
      <c r="E1542" t="s">
        <v>106</v>
      </c>
      <c r="F1542" t="s">
        <v>106</v>
      </c>
      <c r="G1542" t="s">
        <v>106</v>
      </c>
      <c r="H1542" t="s">
        <v>35</v>
      </c>
      <c r="I1542" t="s">
        <v>107</v>
      </c>
      <c r="J1542" t="s">
        <v>105</v>
      </c>
      <c r="K1542">
        <v>5</v>
      </c>
      <c r="L1542" s="17">
        <v>23.75</v>
      </c>
      <c r="M1542" s="17">
        <v>1.25</v>
      </c>
      <c r="N1542" s="16">
        <v>144.22284421048835</v>
      </c>
      <c r="O1542" s="16">
        <v>208.66190231342807</v>
      </c>
      <c r="P1542" s="16"/>
      <c r="Q1542" s="16"/>
      <c r="R1542" s="16"/>
      <c r="S1542" s="16"/>
    </row>
    <row r="1543" spans="1:19" x14ac:dyDescent="0.2">
      <c r="A1543" t="s">
        <v>30</v>
      </c>
      <c r="B1543" t="s">
        <v>37</v>
      </c>
      <c r="C1543" t="s">
        <v>41</v>
      </c>
      <c r="D1543" t="s">
        <v>16</v>
      </c>
      <c r="E1543" t="s">
        <v>106</v>
      </c>
      <c r="F1543" t="s">
        <v>106</v>
      </c>
      <c r="G1543" t="s">
        <v>106</v>
      </c>
      <c r="H1543" t="s">
        <v>35</v>
      </c>
      <c r="I1543" t="s">
        <v>107</v>
      </c>
      <c r="J1543" t="s">
        <v>105</v>
      </c>
      <c r="K1543">
        <v>6</v>
      </c>
      <c r="L1543" s="17">
        <v>23.75</v>
      </c>
      <c r="M1543" s="17">
        <v>1.25</v>
      </c>
      <c r="N1543" s="16">
        <v>144.22284421048835</v>
      </c>
      <c r="O1543" s="16">
        <v>208.66190231342807</v>
      </c>
      <c r="P1543" s="16"/>
      <c r="Q1543" s="16"/>
      <c r="R1543" s="16"/>
      <c r="S1543" s="16"/>
    </row>
    <row r="1544" spans="1:19" x14ac:dyDescent="0.2">
      <c r="A1544" t="s">
        <v>30</v>
      </c>
      <c r="B1544" t="s">
        <v>37</v>
      </c>
      <c r="C1544" t="s">
        <v>41</v>
      </c>
      <c r="D1544" t="s">
        <v>16</v>
      </c>
      <c r="E1544" t="s">
        <v>106</v>
      </c>
      <c r="F1544" t="s">
        <v>106</v>
      </c>
      <c r="G1544" t="s">
        <v>106</v>
      </c>
      <c r="H1544" t="s">
        <v>35</v>
      </c>
      <c r="I1544" t="s">
        <v>107</v>
      </c>
      <c r="J1544" t="s">
        <v>105</v>
      </c>
      <c r="K1544">
        <v>7</v>
      </c>
      <c r="L1544" s="17">
        <v>23.75</v>
      </c>
      <c r="M1544" s="17">
        <v>1.25</v>
      </c>
      <c r="N1544" s="16">
        <v>144.22284421048835</v>
      </c>
      <c r="O1544" s="16">
        <v>208.66190231342807</v>
      </c>
      <c r="P1544" s="16"/>
      <c r="Q1544" s="16"/>
      <c r="R1544" s="16"/>
      <c r="S1544" s="16"/>
    </row>
    <row r="1545" spans="1:19" x14ac:dyDescent="0.2">
      <c r="A1545" t="s">
        <v>30</v>
      </c>
      <c r="B1545" t="s">
        <v>37</v>
      </c>
      <c r="C1545" t="s">
        <v>41</v>
      </c>
      <c r="D1545" t="s">
        <v>16</v>
      </c>
      <c r="E1545" t="s">
        <v>106</v>
      </c>
      <c r="F1545" t="s">
        <v>106</v>
      </c>
      <c r="G1545" t="s">
        <v>236</v>
      </c>
      <c r="H1545" t="s">
        <v>107</v>
      </c>
      <c r="I1545" t="s">
        <v>35</v>
      </c>
      <c r="J1545" t="s">
        <v>235</v>
      </c>
      <c r="K1545">
        <v>1</v>
      </c>
      <c r="L1545" s="17">
        <v>1.9166666666666665</v>
      </c>
      <c r="M1545" s="17">
        <v>3.3333333333333335</v>
      </c>
      <c r="N1545" s="16">
        <v>144.22284421048835</v>
      </c>
      <c r="O1545" s="16">
        <v>208.66190231342807</v>
      </c>
      <c r="P1545" s="16"/>
      <c r="Q1545" s="16"/>
      <c r="R1545" s="16"/>
      <c r="S1545" s="16"/>
    </row>
    <row r="1546" spans="1:19" x14ac:dyDescent="0.2">
      <c r="A1546" t="s">
        <v>30</v>
      </c>
      <c r="B1546" t="s">
        <v>37</v>
      </c>
      <c r="C1546" t="s">
        <v>41</v>
      </c>
      <c r="D1546" t="s">
        <v>16</v>
      </c>
      <c r="E1546" t="s">
        <v>106</v>
      </c>
      <c r="F1546" t="s">
        <v>106</v>
      </c>
      <c r="G1546" t="s">
        <v>236</v>
      </c>
      <c r="H1546" t="s">
        <v>107</v>
      </c>
      <c r="I1546" t="s">
        <v>35</v>
      </c>
      <c r="J1546" t="s">
        <v>235</v>
      </c>
      <c r="K1546">
        <v>2</v>
      </c>
      <c r="L1546" s="17">
        <v>1.9166666666666665</v>
      </c>
      <c r="M1546" s="17">
        <v>3.3333333333333335</v>
      </c>
      <c r="N1546" s="16">
        <v>144.22284421048835</v>
      </c>
      <c r="O1546" s="16">
        <v>208.66190231342807</v>
      </c>
      <c r="P1546" s="16"/>
      <c r="Q1546" s="16"/>
      <c r="R1546" s="16"/>
      <c r="S1546" s="16"/>
    </row>
    <row r="1547" spans="1:19" x14ac:dyDescent="0.2">
      <c r="A1547" t="s">
        <v>30</v>
      </c>
      <c r="B1547" t="s">
        <v>37</v>
      </c>
      <c r="C1547" t="s">
        <v>41</v>
      </c>
      <c r="D1547" t="s">
        <v>16</v>
      </c>
      <c r="E1547" t="s">
        <v>106</v>
      </c>
      <c r="F1547" t="s">
        <v>106</v>
      </c>
      <c r="G1547" t="s">
        <v>236</v>
      </c>
      <c r="H1547" t="s">
        <v>107</v>
      </c>
      <c r="I1547" t="s">
        <v>35</v>
      </c>
      <c r="J1547" t="s">
        <v>235</v>
      </c>
      <c r="K1547">
        <v>3</v>
      </c>
      <c r="L1547" s="17">
        <v>1.9166666666666665</v>
      </c>
      <c r="M1547" s="17">
        <v>3.3333333333333335</v>
      </c>
      <c r="N1547" s="16">
        <v>144.22284421048835</v>
      </c>
      <c r="O1547" s="16">
        <v>208.66190231342807</v>
      </c>
      <c r="P1547" s="16"/>
      <c r="Q1547" s="16"/>
      <c r="R1547" s="16"/>
      <c r="S1547" s="16"/>
    </row>
    <row r="1548" spans="1:19" x14ac:dyDescent="0.2">
      <c r="A1548" t="s">
        <v>30</v>
      </c>
      <c r="B1548" t="s">
        <v>37</v>
      </c>
      <c r="C1548" t="s">
        <v>41</v>
      </c>
      <c r="D1548" t="s">
        <v>16</v>
      </c>
      <c r="E1548" t="s">
        <v>106</v>
      </c>
      <c r="F1548" t="s">
        <v>106</v>
      </c>
      <c r="G1548" t="s">
        <v>236</v>
      </c>
      <c r="H1548" t="s">
        <v>107</v>
      </c>
      <c r="I1548" t="s">
        <v>35</v>
      </c>
      <c r="J1548" t="s">
        <v>235</v>
      </c>
      <c r="K1548">
        <v>4</v>
      </c>
      <c r="L1548" s="17">
        <v>1.9166666666666665</v>
      </c>
      <c r="M1548" s="17">
        <v>3.3333333333333335</v>
      </c>
      <c r="N1548" s="16">
        <v>144.22284421048835</v>
      </c>
      <c r="O1548" s="16">
        <v>208.66190231342807</v>
      </c>
      <c r="P1548" s="16"/>
      <c r="Q1548" s="16"/>
      <c r="R1548" s="16"/>
      <c r="S1548" s="16"/>
    </row>
    <row r="1549" spans="1:19" x14ac:dyDescent="0.2">
      <c r="A1549" t="s">
        <v>30</v>
      </c>
      <c r="B1549" t="s">
        <v>37</v>
      </c>
      <c r="C1549" t="s">
        <v>41</v>
      </c>
      <c r="D1549" t="s">
        <v>16</v>
      </c>
      <c r="E1549" t="s">
        <v>106</v>
      </c>
      <c r="F1549" t="s">
        <v>106</v>
      </c>
      <c r="G1549" t="s">
        <v>236</v>
      </c>
      <c r="H1549" t="s">
        <v>107</v>
      </c>
      <c r="I1549" t="s">
        <v>35</v>
      </c>
      <c r="J1549" t="s">
        <v>235</v>
      </c>
      <c r="K1549">
        <v>5</v>
      </c>
      <c r="L1549" s="17">
        <v>1.9166666666666665</v>
      </c>
      <c r="M1549" s="17">
        <v>3.3333333333333335</v>
      </c>
      <c r="N1549" s="16">
        <v>144.22284421048835</v>
      </c>
      <c r="O1549" s="16">
        <v>208.66190231342807</v>
      </c>
      <c r="P1549" s="16"/>
      <c r="Q1549" s="16"/>
      <c r="R1549" s="16"/>
      <c r="S1549" s="16"/>
    </row>
    <row r="1550" spans="1:19" x14ac:dyDescent="0.2">
      <c r="A1550" t="s">
        <v>30</v>
      </c>
      <c r="B1550" t="s">
        <v>37</v>
      </c>
      <c r="C1550" t="s">
        <v>41</v>
      </c>
      <c r="D1550" t="s">
        <v>16</v>
      </c>
      <c r="E1550" t="s">
        <v>106</v>
      </c>
      <c r="F1550" t="s">
        <v>106</v>
      </c>
      <c r="G1550" t="s">
        <v>236</v>
      </c>
      <c r="H1550" t="s">
        <v>107</v>
      </c>
      <c r="I1550" t="s">
        <v>35</v>
      </c>
      <c r="J1550" t="s">
        <v>235</v>
      </c>
      <c r="K1550">
        <v>6</v>
      </c>
      <c r="L1550" s="17">
        <v>1.9166666666666665</v>
      </c>
      <c r="M1550" s="17">
        <v>3.3333333333333335</v>
      </c>
      <c r="N1550" s="16">
        <v>144.22284421048835</v>
      </c>
      <c r="O1550" s="16">
        <v>208.66190231342807</v>
      </c>
      <c r="P1550" s="16"/>
      <c r="Q1550" s="16"/>
      <c r="R1550" s="16"/>
      <c r="S1550" s="16"/>
    </row>
    <row r="1551" spans="1:19" x14ac:dyDescent="0.2">
      <c r="A1551" t="s">
        <v>30</v>
      </c>
      <c r="B1551" t="s">
        <v>37</v>
      </c>
      <c r="C1551" t="s">
        <v>41</v>
      </c>
      <c r="D1551" t="s">
        <v>16</v>
      </c>
      <c r="E1551" t="s">
        <v>106</v>
      </c>
      <c r="F1551" t="s">
        <v>106</v>
      </c>
      <c r="G1551" t="s">
        <v>236</v>
      </c>
      <c r="H1551" t="s">
        <v>107</v>
      </c>
      <c r="I1551" t="s">
        <v>35</v>
      </c>
      <c r="J1551" t="s">
        <v>235</v>
      </c>
      <c r="K1551">
        <v>7</v>
      </c>
      <c r="L1551" s="17">
        <v>1.9166666666666665</v>
      </c>
      <c r="M1551" s="17">
        <v>3.3333333333333335</v>
      </c>
      <c r="N1551" s="16">
        <v>144.22284421048835</v>
      </c>
      <c r="O1551" s="16">
        <v>208.66190231342807</v>
      </c>
      <c r="P1551" s="16"/>
      <c r="Q1551" s="16"/>
      <c r="R1551" s="16"/>
      <c r="S1551" s="16"/>
    </row>
    <row r="1552" spans="1:19" x14ac:dyDescent="0.2">
      <c r="A1552" t="s">
        <v>30</v>
      </c>
      <c r="B1552" t="s">
        <v>37</v>
      </c>
      <c r="C1552" t="s">
        <v>41</v>
      </c>
      <c r="D1552" t="s">
        <v>16</v>
      </c>
      <c r="E1552" t="s">
        <v>39</v>
      </c>
      <c r="F1552" t="s">
        <v>39</v>
      </c>
      <c r="G1552" t="s">
        <v>39</v>
      </c>
      <c r="H1552" t="s">
        <v>35</v>
      </c>
      <c r="I1552" t="s">
        <v>40</v>
      </c>
      <c r="J1552" t="s">
        <v>38</v>
      </c>
      <c r="K1552">
        <v>1</v>
      </c>
      <c r="L1552" s="17">
        <v>23</v>
      </c>
      <c r="M1552" s="17">
        <v>0.16666666666666666</v>
      </c>
      <c r="N1552" s="16">
        <v>150.8755916056586</v>
      </c>
      <c r="O1552" s="16">
        <v>147.53581749835828</v>
      </c>
      <c r="P1552" s="16"/>
      <c r="Q1552" s="16"/>
      <c r="R1552" s="16"/>
      <c r="S1552" s="16"/>
    </row>
    <row r="1553" spans="1:19" x14ac:dyDescent="0.2">
      <c r="A1553" t="s">
        <v>30</v>
      </c>
      <c r="B1553" t="s">
        <v>37</v>
      </c>
      <c r="C1553" t="s">
        <v>41</v>
      </c>
      <c r="D1553" t="s">
        <v>16</v>
      </c>
      <c r="E1553" t="s">
        <v>39</v>
      </c>
      <c r="F1553" t="s">
        <v>39</v>
      </c>
      <c r="G1553" t="s">
        <v>39</v>
      </c>
      <c r="H1553" t="s">
        <v>35</v>
      </c>
      <c r="I1553" t="s">
        <v>40</v>
      </c>
      <c r="J1553" t="s">
        <v>38</v>
      </c>
      <c r="K1553">
        <v>2</v>
      </c>
      <c r="L1553" s="17">
        <v>23</v>
      </c>
      <c r="M1553" s="17">
        <v>0.16666666666666666</v>
      </c>
      <c r="N1553" s="16">
        <v>150.8755916056586</v>
      </c>
      <c r="O1553" s="16">
        <v>147.53581749835828</v>
      </c>
      <c r="P1553" s="16"/>
      <c r="Q1553" s="16"/>
      <c r="R1553" s="16"/>
      <c r="S1553" s="16"/>
    </row>
    <row r="1554" spans="1:19" x14ac:dyDescent="0.2">
      <c r="A1554" t="s">
        <v>30</v>
      </c>
      <c r="B1554" t="s">
        <v>37</v>
      </c>
      <c r="C1554" t="s">
        <v>41</v>
      </c>
      <c r="D1554" t="s">
        <v>16</v>
      </c>
      <c r="E1554" t="s">
        <v>39</v>
      </c>
      <c r="F1554" t="s">
        <v>39</v>
      </c>
      <c r="G1554" t="s">
        <v>39</v>
      </c>
      <c r="H1554" t="s">
        <v>35</v>
      </c>
      <c r="I1554" t="s">
        <v>40</v>
      </c>
      <c r="J1554" t="s">
        <v>38</v>
      </c>
      <c r="K1554">
        <v>3</v>
      </c>
      <c r="L1554" s="17">
        <v>23</v>
      </c>
      <c r="M1554" s="17">
        <v>0.16666666666666666</v>
      </c>
      <c r="N1554" s="16">
        <v>150.8755916056586</v>
      </c>
      <c r="O1554" s="16">
        <v>147.53581749835828</v>
      </c>
      <c r="P1554" s="16"/>
      <c r="Q1554" s="16"/>
      <c r="R1554" s="16"/>
      <c r="S1554" s="16"/>
    </row>
    <row r="1555" spans="1:19" x14ac:dyDescent="0.2">
      <c r="A1555" t="s">
        <v>30</v>
      </c>
      <c r="B1555" t="s">
        <v>37</v>
      </c>
      <c r="C1555" t="s">
        <v>41</v>
      </c>
      <c r="D1555" t="s">
        <v>16</v>
      </c>
      <c r="E1555" t="s">
        <v>39</v>
      </c>
      <c r="F1555" t="s">
        <v>39</v>
      </c>
      <c r="G1555" t="s">
        <v>39</v>
      </c>
      <c r="H1555" t="s">
        <v>35</v>
      </c>
      <c r="I1555" t="s">
        <v>40</v>
      </c>
      <c r="J1555" t="s">
        <v>38</v>
      </c>
      <c r="K1555">
        <v>4</v>
      </c>
      <c r="L1555" s="17">
        <v>23</v>
      </c>
      <c r="M1555" s="17">
        <v>0.16666666666666666</v>
      </c>
      <c r="N1555" s="16">
        <v>150.8755916056586</v>
      </c>
      <c r="O1555" s="16">
        <v>147.53581749835828</v>
      </c>
      <c r="P1555" s="16"/>
      <c r="Q1555" s="16"/>
      <c r="R1555" s="16"/>
      <c r="S1555" s="16"/>
    </row>
    <row r="1556" spans="1:19" x14ac:dyDescent="0.2">
      <c r="A1556" t="s">
        <v>30</v>
      </c>
      <c r="B1556" t="s">
        <v>37</v>
      </c>
      <c r="C1556" t="s">
        <v>41</v>
      </c>
      <c r="D1556" t="s">
        <v>16</v>
      </c>
      <c r="E1556" t="s">
        <v>39</v>
      </c>
      <c r="F1556" t="s">
        <v>39</v>
      </c>
      <c r="G1556" t="s">
        <v>39</v>
      </c>
      <c r="H1556" t="s">
        <v>35</v>
      </c>
      <c r="I1556" t="s">
        <v>40</v>
      </c>
      <c r="J1556" t="s">
        <v>38</v>
      </c>
      <c r="K1556">
        <v>5</v>
      </c>
      <c r="L1556" s="17">
        <v>23</v>
      </c>
      <c r="M1556" s="17">
        <v>0.16666666666666666</v>
      </c>
      <c r="N1556" s="16">
        <v>150.8755916056586</v>
      </c>
      <c r="O1556" s="16">
        <v>147.53581749835828</v>
      </c>
      <c r="P1556" s="16"/>
      <c r="Q1556" s="16"/>
      <c r="R1556" s="16"/>
      <c r="S1556" s="16"/>
    </row>
    <row r="1557" spans="1:19" x14ac:dyDescent="0.2">
      <c r="A1557" t="s">
        <v>30</v>
      </c>
      <c r="B1557" t="s">
        <v>37</v>
      </c>
      <c r="C1557" t="s">
        <v>41</v>
      </c>
      <c r="D1557" t="s">
        <v>16</v>
      </c>
      <c r="E1557" t="s">
        <v>39</v>
      </c>
      <c r="F1557" t="s">
        <v>39</v>
      </c>
      <c r="G1557" t="s">
        <v>39</v>
      </c>
      <c r="H1557" t="s">
        <v>35</v>
      </c>
      <c r="I1557" t="s">
        <v>40</v>
      </c>
      <c r="J1557" t="s">
        <v>38</v>
      </c>
      <c r="K1557">
        <v>6</v>
      </c>
      <c r="L1557" s="17">
        <v>23</v>
      </c>
      <c r="M1557" s="17">
        <v>0.16666666666666666</v>
      </c>
      <c r="N1557" s="16">
        <v>150.8755916056586</v>
      </c>
      <c r="O1557" s="16">
        <v>147.53581749835828</v>
      </c>
      <c r="P1557" s="16"/>
      <c r="Q1557" s="16"/>
      <c r="R1557" s="16"/>
      <c r="S1557" s="16"/>
    </row>
    <row r="1558" spans="1:19" x14ac:dyDescent="0.2">
      <c r="A1558" t="s">
        <v>30</v>
      </c>
      <c r="B1558" t="s">
        <v>37</v>
      </c>
      <c r="C1558" t="s">
        <v>41</v>
      </c>
      <c r="D1558" t="s">
        <v>16</v>
      </c>
      <c r="E1558" t="s">
        <v>39</v>
      </c>
      <c r="F1558" t="s">
        <v>39</v>
      </c>
      <c r="G1558" t="s">
        <v>39</v>
      </c>
      <c r="H1558" t="s">
        <v>35</v>
      </c>
      <c r="I1558" t="s">
        <v>40</v>
      </c>
      <c r="J1558" t="s">
        <v>38</v>
      </c>
      <c r="K1558">
        <v>7</v>
      </c>
      <c r="L1558" s="17">
        <v>23</v>
      </c>
      <c r="M1558" s="17">
        <v>0.16666666666666666</v>
      </c>
      <c r="N1558" s="16">
        <v>150.8755916056586</v>
      </c>
      <c r="O1558" s="16">
        <v>147.53581749835828</v>
      </c>
      <c r="P1558" s="16"/>
      <c r="Q1558" s="16"/>
      <c r="R1558" s="16"/>
      <c r="S1558" s="16"/>
    </row>
    <row r="1559" spans="1:19" x14ac:dyDescent="0.2">
      <c r="A1559" t="s">
        <v>30</v>
      </c>
      <c r="B1559" t="s">
        <v>37</v>
      </c>
      <c r="C1559" t="s">
        <v>41</v>
      </c>
      <c r="D1559" t="s">
        <v>16</v>
      </c>
      <c r="E1559" t="s">
        <v>39</v>
      </c>
      <c r="F1559" t="s">
        <v>39</v>
      </c>
      <c r="G1559" t="s">
        <v>404</v>
      </c>
      <c r="H1559" t="s">
        <v>40</v>
      </c>
      <c r="I1559" t="s">
        <v>35</v>
      </c>
      <c r="J1559" t="s">
        <v>403</v>
      </c>
      <c r="K1559">
        <v>1</v>
      </c>
      <c r="L1559" s="17">
        <v>0.83333333333333337</v>
      </c>
      <c r="M1559" s="17">
        <v>2</v>
      </c>
      <c r="N1559" s="16">
        <v>150.8755916056586</v>
      </c>
      <c r="O1559" s="16">
        <v>147.53581749835828</v>
      </c>
      <c r="P1559" s="16"/>
      <c r="Q1559" s="16"/>
      <c r="R1559" s="16"/>
      <c r="S1559" s="16"/>
    </row>
    <row r="1560" spans="1:19" x14ac:dyDescent="0.2">
      <c r="A1560" t="s">
        <v>30</v>
      </c>
      <c r="B1560" t="s">
        <v>37</v>
      </c>
      <c r="C1560" t="s">
        <v>41</v>
      </c>
      <c r="D1560" t="s">
        <v>16</v>
      </c>
      <c r="E1560" t="s">
        <v>39</v>
      </c>
      <c r="F1560" t="s">
        <v>39</v>
      </c>
      <c r="G1560" t="s">
        <v>404</v>
      </c>
      <c r="H1560" t="s">
        <v>40</v>
      </c>
      <c r="I1560" t="s">
        <v>35</v>
      </c>
      <c r="J1560" t="s">
        <v>403</v>
      </c>
      <c r="K1560">
        <v>2</v>
      </c>
      <c r="L1560" s="17">
        <v>0.83333333333333337</v>
      </c>
      <c r="M1560" s="17">
        <v>2</v>
      </c>
      <c r="N1560" s="16">
        <v>150.8755916056586</v>
      </c>
      <c r="O1560" s="16">
        <v>147.53581749835828</v>
      </c>
      <c r="P1560" s="16"/>
      <c r="Q1560" s="16"/>
      <c r="R1560" s="16"/>
      <c r="S1560" s="16"/>
    </row>
    <row r="1561" spans="1:19" x14ac:dyDescent="0.2">
      <c r="A1561" t="s">
        <v>30</v>
      </c>
      <c r="B1561" t="s">
        <v>37</v>
      </c>
      <c r="C1561" t="s">
        <v>41</v>
      </c>
      <c r="D1561" t="s">
        <v>16</v>
      </c>
      <c r="E1561" t="s">
        <v>39</v>
      </c>
      <c r="F1561" t="s">
        <v>39</v>
      </c>
      <c r="G1561" t="s">
        <v>404</v>
      </c>
      <c r="H1561" t="s">
        <v>40</v>
      </c>
      <c r="I1561" t="s">
        <v>35</v>
      </c>
      <c r="J1561" t="s">
        <v>403</v>
      </c>
      <c r="K1561">
        <v>3</v>
      </c>
      <c r="L1561" s="17">
        <v>0.83333333333333337</v>
      </c>
      <c r="M1561" s="17">
        <v>2</v>
      </c>
      <c r="N1561" s="16">
        <v>150.8755916056586</v>
      </c>
      <c r="O1561" s="16">
        <v>147.53581749835828</v>
      </c>
      <c r="P1561" s="16"/>
      <c r="Q1561" s="16"/>
      <c r="R1561" s="16"/>
      <c r="S1561" s="16"/>
    </row>
    <row r="1562" spans="1:19" x14ac:dyDescent="0.2">
      <c r="A1562" t="s">
        <v>30</v>
      </c>
      <c r="B1562" t="s">
        <v>37</v>
      </c>
      <c r="C1562" t="s">
        <v>41</v>
      </c>
      <c r="D1562" t="s">
        <v>16</v>
      </c>
      <c r="E1562" t="s">
        <v>39</v>
      </c>
      <c r="F1562" t="s">
        <v>39</v>
      </c>
      <c r="G1562" t="s">
        <v>404</v>
      </c>
      <c r="H1562" t="s">
        <v>40</v>
      </c>
      <c r="I1562" t="s">
        <v>35</v>
      </c>
      <c r="J1562" t="s">
        <v>403</v>
      </c>
      <c r="K1562">
        <v>4</v>
      </c>
      <c r="L1562" s="17">
        <v>0.83333333333333337</v>
      </c>
      <c r="M1562" s="17">
        <v>2</v>
      </c>
      <c r="N1562" s="16">
        <v>150.8755916056586</v>
      </c>
      <c r="O1562" s="16">
        <v>147.53581749835828</v>
      </c>
      <c r="P1562" s="16"/>
      <c r="Q1562" s="16"/>
      <c r="R1562" s="16"/>
      <c r="S1562" s="16"/>
    </row>
    <row r="1563" spans="1:19" x14ac:dyDescent="0.2">
      <c r="A1563" t="s">
        <v>30</v>
      </c>
      <c r="B1563" t="s">
        <v>37</v>
      </c>
      <c r="C1563" t="s">
        <v>41</v>
      </c>
      <c r="D1563" t="s">
        <v>16</v>
      </c>
      <c r="E1563" t="s">
        <v>39</v>
      </c>
      <c r="F1563" t="s">
        <v>39</v>
      </c>
      <c r="G1563" t="s">
        <v>404</v>
      </c>
      <c r="H1563" t="s">
        <v>40</v>
      </c>
      <c r="I1563" t="s">
        <v>35</v>
      </c>
      <c r="J1563" t="s">
        <v>403</v>
      </c>
      <c r="K1563">
        <v>5</v>
      </c>
      <c r="L1563" s="17">
        <v>0.83333333333333337</v>
      </c>
      <c r="M1563" s="17">
        <v>2</v>
      </c>
      <c r="N1563" s="16">
        <v>150.8755916056586</v>
      </c>
      <c r="O1563" s="16">
        <v>147.53581749835828</v>
      </c>
      <c r="P1563" s="16"/>
      <c r="Q1563" s="16"/>
      <c r="R1563" s="16"/>
      <c r="S1563" s="16"/>
    </row>
    <row r="1564" spans="1:19" x14ac:dyDescent="0.2">
      <c r="A1564" t="s">
        <v>30</v>
      </c>
      <c r="B1564" t="s">
        <v>37</v>
      </c>
      <c r="C1564" t="s">
        <v>41</v>
      </c>
      <c r="D1564" t="s">
        <v>16</v>
      </c>
      <c r="E1564" t="s">
        <v>39</v>
      </c>
      <c r="F1564" t="s">
        <v>39</v>
      </c>
      <c r="G1564" t="s">
        <v>404</v>
      </c>
      <c r="H1564" t="s">
        <v>40</v>
      </c>
      <c r="I1564" t="s">
        <v>35</v>
      </c>
      <c r="J1564" t="s">
        <v>403</v>
      </c>
      <c r="K1564">
        <v>6</v>
      </c>
      <c r="L1564" s="17">
        <v>0.83333333333333337</v>
      </c>
      <c r="M1564" s="17">
        <v>2</v>
      </c>
      <c r="N1564" s="16">
        <v>150.8755916056586</v>
      </c>
      <c r="O1564" s="16">
        <v>147.53581749835828</v>
      </c>
      <c r="P1564" s="16"/>
      <c r="Q1564" s="16"/>
      <c r="R1564" s="16"/>
      <c r="S1564" s="16"/>
    </row>
    <row r="1565" spans="1:19" x14ac:dyDescent="0.2">
      <c r="A1565" t="s">
        <v>30</v>
      </c>
      <c r="B1565" t="s">
        <v>37</v>
      </c>
      <c r="C1565" t="s">
        <v>41</v>
      </c>
      <c r="D1565" t="s">
        <v>16</v>
      </c>
      <c r="E1565" t="s">
        <v>39</v>
      </c>
      <c r="F1565" t="s">
        <v>39</v>
      </c>
      <c r="G1565" t="s">
        <v>404</v>
      </c>
      <c r="H1565" t="s">
        <v>40</v>
      </c>
      <c r="I1565" t="s">
        <v>35</v>
      </c>
      <c r="J1565" t="s">
        <v>403</v>
      </c>
      <c r="K1565">
        <v>7</v>
      </c>
      <c r="L1565" s="17">
        <v>0.83333333333333337</v>
      </c>
      <c r="M1565" s="17">
        <v>2</v>
      </c>
      <c r="N1565" s="16">
        <v>150.8755916056586</v>
      </c>
      <c r="O1565" s="16">
        <v>147.53581749835828</v>
      </c>
      <c r="P1565" s="16"/>
      <c r="Q1565" s="16"/>
      <c r="R1565" s="16"/>
      <c r="S1565" s="16"/>
    </row>
    <row r="1566" spans="1:19" x14ac:dyDescent="0.2">
      <c r="A1566" t="s">
        <v>30</v>
      </c>
      <c r="B1566" t="s">
        <v>37</v>
      </c>
      <c r="C1566" t="s">
        <v>41</v>
      </c>
      <c r="D1566" t="s">
        <v>16</v>
      </c>
      <c r="E1566" t="s">
        <v>152</v>
      </c>
      <c r="F1566" t="s">
        <v>152</v>
      </c>
      <c r="G1566" t="s">
        <v>152</v>
      </c>
      <c r="H1566" t="s">
        <v>35</v>
      </c>
      <c r="I1566" t="s">
        <v>153</v>
      </c>
      <c r="J1566" t="s">
        <v>351</v>
      </c>
      <c r="K1566">
        <v>1</v>
      </c>
      <c r="L1566" s="17">
        <v>7.5</v>
      </c>
      <c r="M1566" s="17">
        <v>8.3333333333333339</v>
      </c>
      <c r="N1566" s="16">
        <v>120.60036818801788</v>
      </c>
      <c r="O1566" s="16">
        <v>128.91356356400408</v>
      </c>
      <c r="P1566" s="16"/>
      <c r="Q1566" s="16"/>
      <c r="R1566" s="16"/>
      <c r="S1566" s="16"/>
    </row>
    <row r="1567" spans="1:19" x14ac:dyDescent="0.2">
      <c r="A1567" t="s">
        <v>30</v>
      </c>
      <c r="B1567" t="s">
        <v>37</v>
      </c>
      <c r="C1567" t="s">
        <v>41</v>
      </c>
      <c r="D1567" t="s">
        <v>16</v>
      </c>
      <c r="E1567" t="s">
        <v>152</v>
      </c>
      <c r="F1567" t="s">
        <v>152</v>
      </c>
      <c r="G1567" t="s">
        <v>152</v>
      </c>
      <c r="H1567" t="s">
        <v>35</v>
      </c>
      <c r="I1567" t="s">
        <v>153</v>
      </c>
      <c r="J1567" t="s">
        <v>351</v>
      </c>
      <c r="K1567">
        <v>2</v>
      </c>
      <c r="L1567" s="17">
        <v>7.916666666666667</v>
      </c>
      <c r="M1567" s="17">
        <v>8.75</v>
      </c>
      <c r="N1567" s="16">
        <v>120.60036818801788</v>
      </c>
      <c r="O1567" s="16">
        <v>128.91356356400408</v>
      </c>
      <c r="P1567" s="16"/>
      <c r="Q1567" s="16"/>
      <c r="R1567" s="16"/>
      <c r="S1567" s="16"/>
    </row>
    <row r="1568" spans="1:19" x14ac:dyDescent="0.2">
      <c r="A1568" t="s">
        <v>30</v>
      </c>
      <c r="B1568" t="s">
        <v>37</v>
      </c>
      <c r="C1568" t="s">
        <v>41</v>
      </c>
      <c r="D1568" t="s">
        <v>16</v>
      </c>
      <c r="E1568" t="s">
        <v>152</v>
      </c>
      <c r="F1568" t="s">
        <v>152</v>
      </c>
      <c r="G1568" t="s">
        <v>152</v>
      </c>
      <c r="H1568" t="s">
        <v>35</v>
      </c>
      <c r="I1568" t="s">
        <v>153</v>
      </c>
      <c r="J1568" t="s">
        <v>351</v>
      </c>
      <c r="K1568">
        <v>3</v>
      </c>
      <c r="L1568" s="17">
        <v>7.916666666666667</v>
      </c>
      <c r="M1568" s="17">
        <v>8.75</v>
      </c>
      <c r="N1568" s="16">
        <v>120.60036818801788</v>
      </c>
      <c r="O1568" s="16">
        <v>128.91356356400408</v>
      </c>
      <c r="P1568" s="16"/>
      <c r="Q1568" s="16"/>
      <c r="R1568" s="16"/>
      <c r="S1568" s="16"/>
    </row>
    <row r="1569" spans="1:19" x14ac:dyDescent="0.2">
      <c r="A1569" t="s">
        <v>30</v>
      </c>
      <c r="B1569" t="s">
        <v>37</v>
      </c>
      <c r="C1569" t="s">
        <v>41</v>
      </c>
      <c r="D1569" t="s">
        <v>16</v>
      </c>
      <c r="E1569" t="s">
        <v>152</v>
      </c>
      <c r="F1569" t="s">
        <v>152</v>
      </c>
      <c r="G1569" t="s">
        <v>152</v>
      </c>
      <c r="H1569" t="s">
        <v>35</v>
      </c>
      <c r="I1569" t="s">
        <v>153</v>
      </c>
      <c r="J1569" t="s">
        <v>351</v>
      </c>
      <c r="K1569">
        <v>4</v>
      </c>
      <c r="L1569" s="17">
        <v>8</v>
      </c>
      <c r="M1569" s="17">
        <v>8.8333333333333339</v>
      </c>
      <c r="N1569" s="16">
        <v>120.60036818801788</v>
      </c>
      <c r="O1569" s="16">
        <v>128.91356356400408</v>
      </c>
      <c r="P1569" s="16"/>
      <c r="Q1569" s="16"/>
      <c r="R1569" s="16"/>
      <c r="S1569" s="16"/>
    </row>
    <row r="1570" spans="1:19" x14ac:dyDescent="0.2">
      <c r="A1570" t="s">
        <v>30</v>
      </c>
      <c r="B1570" t="s">
        <v>37</v>
      </c>
      <c r="C1570" t="s">
        <v>41</v>
      </c>
      <c r="D1570" t="s">
        <v>16</v>
      </c>
      <c r="E1570" t="s">
        <v>152</v>
      </c>
      <c r="F1570" t="s">
        <v>152</v>
      </c>
      <c r="G1570" t="s">
        <v>152</v>
      </c>
      <c r="H1570" t="s">
        <v>35</v>
      </c>
      <c r="I1570" t="s">
        <v>153</v>
      </c>
      <c r="J1570" t="s">
        <v>351</v>
      </c>
      <c r="K1570">
        <v>5</v>
      </c>
      <c r="L1570" s="17">
        <v>8</v>
      </c>
      <c r="M1570" s="17">
        <v>8.8333333333333339</v>
      </c>
      <c r="N1570" s="16">
        <v>120.60036818801788</v>
      </c>
      <c r="O1570" s="16">
        <v>128.91356356400408</v>
      </c>
      <c r="P1570" s="16"/>
      <c r="Q1570" s="16"/>
      <c r="R1570" s="16"/>
      <c r="S1570" s="16"/>
    </row>
    <row r="1571" spans="1:19" x14ac:dyDescent="0.2">
      <c r="A1571" t="s">
        <v>30</v>
      </c>
      <c r="B1571" t="s">
        <v>37</v>
      </c>
      <c r="C1571" t="s">
        <v>41</v>
      </c>
      <c r="D1571" t="s">
        <v>16</v>
      </c>
      <c r="E1571" t="s">
        <v>152</v>
      </c>
      <c r="F1571" t="s">
        <v>152</v>
      </c>
      <c r="G1571" t="s">
        <v>152</v>
      </c>
      <c r="H1571" t="s">
        <v>35</v>
      </c>
      <c r="I1571" t="s">
        <v>153</v>
      </c>
      <c r="J1571" t="s">
        <v>351</v>
      </c>
      <c r="K1571">
        <v>6</v>
      </c>
      <c r="L1571" s="17">
        <v>8</v>
      </c>
      <c r="M1571" s="17">
        <v>8.8333333333333339</v>
      </c>
      <c r="N1571" s="16">
        <v>120.60036818801788</v>
      </c>
      <c r="O1571" s="16">
        <v>128.91356356400408</v>
      </c>
      <c r="P1571" s="16"/>
      <c r="Q1571" s="16"/>
      <c r="R1571" s="16"/>
      <c r="S1571" s="16"/>
    </row>
    <row r="1572" spans="1:19" x14ac:dyDescent="0.2">
      <c r="A1572" t="s">
        <v>30</v>
      </c>
      <c r="B1572" t="s">
        <v>37</v>
      </c>
      <c r="C1572" t="s">
        <v>41</v>
      </c>
      <c r="D1572" t="s">
        <v>16</v>
      </c>
      <c r="E1572" t="s">
        <v>152</v>
      </c>
      <c r="F1572" t="s">
        <v>152</v>
      </c>
      <c r="G1572" t="s">
        <v>152</v>
      </c>
      <c r="H1572" t="s">
        <v>35</v>
      </c>
      <c r="I1572" t="s">
        <v>153</v>
      </c>
      <c r="J1572" t="s">
        <v>351</v>
      </c>
      <c r="K1572">
        <v>7</v>
      </c>
      <c r="L1572" s="17">
        <v>7.5</v>
      </c>
      <c r="M1572" s="17">
        <v>8.3333333333333339</v>
      </c>
      <c r="N1572" s="16">
        <v>120.60036818801788</v>
      </c>
      <c r="O1572" s="16">
        <v>128.91356356400408</v>
      </c>
      <c r="P1572" s="16"/>
      <c r="Q1572" s="16"/>
      <c r="R1572" s="16"/>
      <c r="S1572" s="16"/>
    </row>
    <row r="1573" spans="1:19" x14ac:dyDescent="0.2">
      <c r="A1573" t="s">
        <v>30</v>
      </c>
      <c r="B1573" t="s">
        <v>37</v>
      </c>
      <c r="C1573" t="s">
        <v>41</v>
      </c>
      <c r="D1573" t="s">
        <v>16</v>
      </c>
      <c r="E1573" t="s">
        <v>152</v>
      </c>
      <c r="F1573" t="s">
        <v>152</v>
      </c>
      <c r="G1573" t="s">
        <v>152</v>
      </c>
      <c r="H1573" t="s">
        <v>35</v>
      </c>
      <c r="I1573" t="s">
        <v>153</v>
      </c>
      <c r="J1573" t="s">
        <v>151</v>
      </c>
      <c r="K1573">
        <v>1</v>
      </c>
      <c r="L1573" s="17">
        <v>11</v>
      </c>
      <c r="M1573" s="17">
        <v>11.833333333333334</v>
      </c>
      <c r="N1573" s="16">
        <v>120.60036818801788</v>
      </c>
      <c r="O1573" s="16">
        <v>128.91356356400408</v>
      </c>
      <c r="P1573" s="16"/>
      <c r="Q1573" s="16"/>
      <c r="R1573" s="16"/>
      <c r="S1573" s="16"/>
    </row>
    <row r="1574" spans="1:19" x14ac:dyDescent="0.2">
      <c r="A1574" t="s">
        <v>30</v>
      </c>
      <c r="B1574" t="s">
        <v>37</v>
      </c>
      <c r="C1574" t="s">
        <v>41</v>
      </c>
      <c r="D1574" t="s">
        <v>16</v>
      </c>
      <c r="E1574" t="s">
        <v>152</v>
      </c>
      <c r="F1574" t="s">
        <v>152</v>
      </c>
      <c r="G1574" t="s">
        <v>152</v>
      </c>
      <c r="H1574" t="s">
        <v>35</v>
      </c>
      <c r="I1574" t="s">
        <v>153</v>
      </c>
      <c r="J1574" t="s">
        <v>151</v>
      </c>
      <c r="K1574">
        <v>2</v>
      </c>
      <c r="L1574" s="17">
        <v>11.25</v>
      </c>
      <c r="M1574" s="17">
        <v>12.083333333333334</v>
      </c>
      <c r="N1574" s="16">
        <v>120.60036818801788</v>
      </c>
      <c r="O1574" s="16">
        <v>128.91356356400408</v>
      </c>
      <c r="P1574" s="16"/>
      <c r="Q1574" s="16"/>
      <c r="R1574" s="16"/>
      <c r="S1574" s="16"/>
    </row>
    <row r="1575" spans="1:19" x14ac:dyDescent="0.2">
      <c r="A1575" t="s">
        <v>30</v>
      </c>
      <c r="B1575" t="s">
        <v>37</v>
      </c>
      <c r="C1575" t="s">
        <v>41</v>
      </c>
      <c r="D1575" t="s">
        <v>16</v>
      </c>
      <c r="E1575" t="s">
        <v>152</v>
      </c>
      <c r="F1575" t="s">
        <v>152</v>
      </c>
      <c r="G1575" t="s">
        <v>152</v>
      </c>
      <c r="H1575" t="s">
        <v>35</v>
      </c>
      <c r="I1575" t="s">
        <v>153</v>
      </c>
      <c r="J1575" t="s">
        <v>151</v>
      </c>
      <c r="K1575">
        <v>3</v>
      </c>
      <c r="L1575" s="17">
        <v>11</v>
      </c>
      <c r="M1575" s="17">
        <v>11.833333333333334</v>
      </c>
      <c r="N1575" s="16">
        <v>120.60036818801788</v>
      </c>
      <c r="O1575" s="16">
        <v>128.91356356400408</v>
      </c>
      <c r="P1575" s="16"/>
      <c r="Q1575" s="16"/>
      <c r="R1575" s="16"/>
      <c r="S1575" s="16"/>
    </row>
    <row r="1576" spans="1:19" x14ac:dyDescent="0.2">
      <c r="A1576" t="s">
        <v>30</v>
      </c>
      <c r="B1576" t="s">
        <v>37</v>
      </c>
      <c r="C1576" t="s">
        <v>41</v>
      </c>
      <c r="D1576" t="s">
        <v>16</v>
      </c>
      <c r="E1576" t="s">
        <v>152</v>
      </c>
      <c r="F1576" t="s">
        <v>152</v>
      </c>
      <c r="G1576" t="s">
        <v>152</v>
      </c>
      <c r="H1576" t="s">
        <v>35</v>
      </c>
      <c r="I1576" t="s">
        <v>153</v>
      </c>
      <c r="J1576" t="s">
        <v>151</v>
      </c>
      <c r="K1576">
        <v>4</v>
      </c>
      <c r="L1576" s="17">
        <v>11.5</v>
      </c>
      <c r="M1576" s="17">
        <v>12.333333333333334</v>
      </c>
      <c r="N1576" s="16">
        <v>120.60036818801788</v>
      </c>
      <c r="O1576" s="16">
        <v>128.91356356400408</v>
      </c>
      <c r="P1576" s="16"/>
      <c r="Q1576" s="16"/>
      <c r="R1576" s="16"/>
      <c r="S1576" s="16"/>
    </row>
    <row r="1577" spans="1:19" x14ac:dyDescent="0.2">
      <c r="A1577" t="s">
        <v>30</v>
      </c>
      <c r="B1577" t="s">
        <v>37</v>
      </c>
      <c r="C1577" t="s">
        <v>41</v>
      </c>
      <c r="D1577" t="s">
        <v>16</v>
      </c>
      <c r="E1577" t="s">
        <v>152</v>
      </c>
      <c r="F1577" t="s">
        <v>152</v>
      </c>
      <c r="G1577" t="s">
        <v>152</v>
      </c>
      <c r="H1577" t="s">
        <v>35</v>
      </c>
      <c r="I1577" t="s">
        <v>153</v>
      </c>
      <c r="J1577" t="s">
        <v>151</v>
      </c>
      <c r="K1577">
        <v>5</v>
      </c>
      <c r="L1577" s="17">
        <v>11</v>
      </c>
      <c r="M1577" s="17">
        <v>11.833333333333334</v>
      </c>
      <c r="N1577" s="16">
        <v>120.60036818801788</v>
      </c>
      <c r="O1577" s="16">
        <v>128.91356356400408</v>
      </c>
      <c r="P1577" s="16"/>
      <c r="Q1577" s="16"/>
      <c r="R1577" s="16"/>
      <c r="S1577" s="16"/>
    </row>
    <row r="1578" spans="1:19" x14ac:dyDescent="0.2">
      <c r="A1578" t="s">
        <v>30</v>
      </c>
      <c r="B1578" t="s">
        <v>37</v>
      </c>
      <c r="C1578" t="s">
        <v>41</v>
      </c>
      <c r="D1578" t="s">
        <v>16</v>
      </c>
      <c r="E1578" t="s">
        <v>152</v>
      </c>
      <c r="F1578" t="s">
        <v>152</v>
      </c>
      <c r="G1578" t="s">
        <v>152</v>
      </c>
      <c r="H1578" t="s">
        <v>35</v>
      </c>
      <c r="I1578" t="s">
        <v>153</v>
      </c>
      <c r="J1578" t="s">
        <v>151</v>
      </c>
      <c r="K1578">
        <v>6</v>
      </c>
      <c r="L1578" s="17">
        <v>11.083333333333334</v>
      </c>
      <c r="M1578" s="17">
        <v>11.916666666666666</v>
      </c>
      <c r="N1578" s="16">
        <v>120.60036818801788</v>
      </c>
      <c r="O1578" s="16">
        <v>128.91356356400408</v>
      </c>
      <c r="P1578" s="16"/>
      <c r="Q1578" s="16"/>
      <c r="R1578" s="16"/>
      <c r="S1578" s="16"/>
    </row>
    <row r="1579" spans="1:19" x14ac:dyDescent="0.2">
      <c r="A1579" t="s">
        <v>30</v>
      </c>
      <c r="B1579" t="s">
        <v>37</v>
      </c>
      <c r="C1579" t="s">
        <v>41</v>
      </c>
      <c r="D1579" t="s">
        <v>16</v>
      </c>
      <c r="E1579" t="s">
        <v>152</v>
      </c>
      <c r="F1579" t="s">
        <v>152</v>
      </c>
      <c r="G1579" t="s">
        <v>152</v>
      </c>
      <c r="H1579" t="s">
        <v>35</v>
      </c>
      <c r="I1579" t="s">
        <v>153</v>
      </c>
      <c r="J1579" t="s">
        <v>151</v>
      </c>
      <c r="K1579">
        <v>7</v>
      </c>
      <c r="L1579" s="17">
        <v>11.416666666666666</v>
      </c>
      <c r="M1579" s="17">
        <v>12.25</v>
      </c>
      <c r="N1579" s="16">
        <v>120.60036818801788</v>
      </c>
      <c r="O1579" s="16">
        <v>128.91356356400408</v>
      </c>
      <c r="P1579" s="16"/>
      <c r="Q1579" s="16"/>
      <c r="R1579" s="16"/>
      <c r="S1579" s="16"/>
    </row>
    <row r="1580" spans="1:19" x14ac:dyDescent="0.2">
      <c r="A1580" t="s">
        <v>30</v>
      </c>
      <c r="B1580" t="s">
        <v>37</v>
      </c>
      <c r="C1580" t="s">
        <v>41</v>
      </c>
      <c r="D1580" t="s">
        <v>16</v>
      </c>
      <c r="E1580" t="s">
        <v>152</v>
      </c>
      <c r="F1580" t="s">
        <v>152</v>
      </c>
      <c r="G1580" t="s">
        <v>156</v>
      </c>
      <c r="H1580" t="s">
        <v>153</v>
      </c>
      <c r="I1580" t="s">
        <v>35</v>
      </c>
      <c r="J1580" t="s">
        <v>352</v>
      </c>
      <c r="K1580">
        <v>1</v>
      </c>
      <c r="L1580" s="17">
        <v>6</v>
      </c>
      <c r="M1580" s="17">
        <v>6.833333333333333</v>
      </c>
      <c r="N1580" s="16">
        <v>120.60036818801788</v>
      </c>
      <c r="O1580" s="16">
        <v>128.91356356400408</v>
      </c>
      <c r="P1580" s="16"/>
      <c r="Q1580" s="16"/>
      <c r="R1580" s="16"/>
      <c r="S1580" s="16"/>
    </row>
    <row r="1581" spans="1:19" x14ac:dyDescent="0.2">
      <c r="A1581" t="s">
        <v>30</v>
      </c>
      <c r="B1581" t="s">
        <v>37</v>
      </c>
      <c r="C1581" t="s">
        <v>41</v>
      </c>
      <c r="D1581" t="s">
        <v>16</v>
      </c>
      <c r="E1581" t="s">
        <v>152</v>
      </c>
      <c r="F1581" t="s">
        <v>152</v>
      </c>
      <c r="G1581" t="s">
        <v>156</v>
      </c>
      <c r="H1581" t="s">
        <v>153</v>
      </c>
      <c r="I1581" t="s">
        <v>35</v>
      </c>
      <c r="J1581" t="s">
        <v>352</v>
      </c>
      <c r="K1581">
        <v>2</v>
      </c>
      <c r="L1581" s="17">
        <v>6.416666666666667</v>
      </c>
      <c r="M1581" s="17">
        <v>7.25</v>
      </c>
      <c r="N1581" s="16">
        <v>120.60036818801788</v>
      </c>
      <c r="O1581" s="16">
        <v>128.91356356400408</v>
      </c>
      <c r="P1581" s="16"/>
      <c r="Q1581" s="16"/>
      <c r="R1581" s="16"/>
      <c r="S1581" s="16"/>
    </row>
    <row r="1582" spans="1:19" x14ac:dyDescent="0.2">
      <c r="A1582" t="s">
        <v>30</v>
      </c>
      <c r="B1582" t="s">
        <v>37</v>
      </c>
      <c r="C1582" t="s">
        <v>41</v>
      </c>
      <c r="D1582" t="s">
        <v>16</v>
      </c>
      <c r="E1582" t="s">
        <v>152</v>
      </c>
      <c r="F1582" t="s">
        <v>152</v>
      </c>
      <c r="G1582" t="s">
        <v>156</v>
      </c>
      <c r="H1582" t="s">
        <v>153</v>
      </c>
      <c r="I1582" t="s">
        <v>35</v>
      </c>
      <c r="J1582" t="s">
        <v>352</v>
      </c>
      <c r="K1582">
        <v>3</v>
      </c>
      <c r="L1582" s="17">
        <v>6.416666666666667</v>
      </c>
      <c r="M1582" s="17">
        <v>7.25</v>
      </c>
      <c r="N1582" s="16">
        <v>120.60036818801788</v>
      </c>
      <c r="O1582" s="16">
        <v>128.91356356400408</v>
      </c>
      <c r="P1582" s="16"/>
      <c r="Q1582" s="16"/>
      <c r="R1582" s="16"/>
      <c r="S1582" s="16"/>
    </row>
    <row r="1583" spans="1:19" x14ac:dyDescent="0.2">
      <c r="A1583" t="s">
        <v>30</v>
      </c>
      <c r="B1583" t="s">
        <v>37</v>
      </c>
      <c r="C1583" t="s">
        <v>41</v>
      </c>
      <c r="D1583" t="s">
        <v>16</v>
      </c>
      <c r="E1583" t="s">
        <v>152</v>
      </c>
      <c r="F1583" t="s">
        <v>152</v>
      </c>
      <c r="G1583" t="s">
        <v>156</v>
      </c>
      <c r="H1583" t="s">
        <v>153</v>
      </c>
      <c r="I1583" t="s">
        <v>35</v>
      </c>
      <c r="J1583" t="s">
        <v>352</v>
      </c>
      <c r="K1583">
        <v>4</v>
      </c>
      <c r="L1583" s="17">
        <v>6.5</v>
      </c>
      <c r="M1583" s="17">
        <v>7.333333333333333</v>
      </c>
      <c r="N1583" s="16">
        <v>120.60036818801788</v>
      </c>
      <c r="O1583" s="16">
        <v>128.91356356400408</v>
      </c>
      <c r="P1583" s="16"/>
      <c r="Q1583" s="16"/>
      <c r="R1583" s="16"/>
      <c r="S1583" s="16"/>
    </row>
    <row r="1584" spans="1:19" x14ac:dyDescent="0.2">
      <c r="A1584" t="s">
        <v>30</v>
      </c>
      <c r="B1584" t="s">
        <v>37</v>
      </c>
      <c r="C1584" t="s">
        <v>41</v>
      </c>
      <c r="D1584" t="s">
        <v>16</v>
      </c>
      <c r="E1584" t="s">
        <v>152</v>
      </c>
      <c r="F1584" t="s">
        <v>152</v>
      </c>
      <c r="G1584" t="s">
        <v>156</v>
      </c>
      <c r="H1584" t="s">
        <v>153</v>
      </c>
      <c r="I1584" t="s">
        <v>35</v>
      </c>
      <c r="J1584" t="s">
        <v>352</v>
      </c>
      <c r="K1584">
        <v>5</v>
      </c>
      <c r="L1584" s="17">
        <v>6.333333333333333</v>
      </c>
      <c r="M1584" s="17">
        <v>7.166666666666667</v>
      </c>
      <c r="N1584" s="16">
        <v>120.60036818801788</v>
      </c>
      <c r="O1584" s="16">
        <v>128.91356356400408</v>
      </c>
      <c r="P1584" s="16"/>
      <c r="Q1584" s="16"/>
      <c r="R1584" s="16"/>
      <c r="S1584" s="16"/>
    </row>
    <row r="1585" spans="1:19" x14ac:dyDescent="0.2">
      <c r="A1585" t="s">
        <v>30</v>
      </c>
      <c r="B1585" t="s">
        <v>37</v>
      </c>
      <c r="C1585" t="s">
        <v>41</v>
      </c>
      <c r="D1585" t="s">
        <v>16</v>
      </c>
      <c r="E1585" t="s">
        <v>152</v>
      </c>
      <c r="F1585" t="s">
        <v>152</v>
      </c>
      <c r="G1585" t="s">
        <v>156</v>
      </c>
      <c r="H1585" t="s">
        <v>153</v>
      </c>
      <c r="I1585" t="s">
        <v>35</v>
      </c>
      <c r="J1585" t="s">
        <v>352</v>
      </c>
      <c r="K1585">
        <v>6</v>
      </c>
      <c r="L1585" s="17">
        <v>6</v>
      </c>
      <c r="M1585" s="17">
        <v>6.833333333333333</v>
      </c>
      <c r="N1585" s="16">
        <v>120.60036818801788</v>
      </c>
      <c r="O1585" s="16">
        <v>128.91356356400408</v>
      </c>
      <c r="P1585" s="16"/>
      <c r="Q1585" s="16"/>
      <c r="R1585" s="16"/>
      <c r="S1585" s="16"/>
    </row>
    <row r="1586" spans="1:19" x14ac:dyDescent="0.2">
      <c r="A1586" t="s">
        <v>30</v>
      </c>
      <c r="B1586" t="s">
        <v>37</v>
      </c>
      <c r="C1586" t="s">
        <v>41</v>
      </c>
      <c r="D1586" t="s">
        <v>16</v>
      </c>
      <c r="E1586" t="s">
        <v>152</v>
      </c>
      <c r="F1586" t="s">
        <v>152</v>
      </c>
      <c r="G1586" t="s">
        <v>156</v>
      </c>
      <c r="H1586" t="s">
        <v>153</v>
      </c>
      <c r="I1586" t="s">
        <v>35</v>
      </c>
      <c r="J1586" t="s">
        <v>352</v>
      </c>
      <c r="K1586">
        <v>7</v>
      </c>
      <c r="L1586" s="17">
        <v>6</v>
      </c>
      <c r="M1586" s="17">
        <v>6.833333333333333</v>
      </c>
      <c r="N1586" s="16">
        <v>120.60036818801788</v>
      </c>
      <c r="O1586" s="16">
        <v>128.91356356400408</v>
      </c>
      <c r="P1586" s="16"/>
      <c r="Q1586" s="16"/>
      <c r="R1586" s="16"/>
      <c r="S1586" s="16"/>
    </row>
    <row r="1587" spans="1:19" x14ac:dyDescent="0.2">
      <c r="A1587" t="s">
        <v>30</v>
      </c>
      <c r="B1587" t="s">
        <v>37</v>
      </c>
      <c r="C1587" t="s">
        <v>41</v>
      </c>
      <c r="D1587" t="s">
        <v>16</v>
      </c>
      <c r="E1587" t="s">
        <v>152</v>
      </c>
      <c r="F1587" t="s">
        <v>152</v>
      </c>
      <c r="G1587" t="s">
        <v>156</v>
      </c>
      <c r="H1587" t="s">
        <v>153</v>
      </c>
      <c r="I1587" t="s">
        <v>35</v>
      </c>
      <c r="J1587" t="s">
        <v>155</v>
      </c>
      <c r="K1587">
        <v>1</v>
      </c>
      <c r="L1587" s="17">
        <v>12.5</v>
      </c>
      <c r="M1587" s="17">
        <v>13.333333333333334</v>
      </c>
      <c r="N1587" s="16">
        <v>120.60036818801788</v>
      </c>
      <c r="O1587" s="16">
        <v>128.91356356400408</v>
      </c>
      <c r="P1587" s="16"/>
      <c r="Q1587" s="16"/>
      <c r="R1587" s="16"/>
      <c r="S1587" s="16"/>
    </row>
    <row r="1588" spans="1:19" x14ac:dyDescent="0.2">
      <c r="A1588" t="s">
        <v>30</v>
      </c>
      <c r="B1588" t="s">
        <v>37</v>
      </c>
      <c r="C1588" t="s">
        <v>41</v>
      </c>
      <c r="D1588" t="s">
        <v>16</v>
      </c>
      <c r="E1588" t="s">
        <v>152</v>
      </c>
      <c r="F1588" t="s">
        <v>152</v>
      </c>
      <c r="G1588" t="s">
        <v>156</v>
      </c>
      <c r="H1588" t="s">
        <v>153</v>
      </c>
      <c r="I1588" t="s">
        <v>35</v>
      </c>
      <c r="J1588" t="s">
        <v>155</v>
      </c>
      <c r="K1588">
        <v>2</v>
      </c>
      <c r="L1588" s="17">
        <v>12.75</v>
      </c>
      <c r="M1588" s="17">
        <v>13.583333333333334</v>
      </c>
      <c r="N1588" s="16">
        <v>120.60036818801788</v>
      </c>
      <c r="O1588" s="16">
        <v>128.91356356400408</v>
      </c>
      <c r="P1588" s="16"/>
      <c r="Q1588" s="16"/>
      <c r="R1588" s="16"/>
      <c r="S1588" s="16"/>
    </row>
    <row r="1589" spans="1:19" x14ac:dyDescent="0.2">
      <c r="A1589" t="s">
        <v>30</v>
      </c>
      <c r="B1589" t="s">
        <v>37</v>
      </c>
      <c r="C1589" t="s">
        <v>41</v>
      </c>
      <c r="D1589" t="s">
        <v>16</v>
      </c>
      <c r="E1589" t="s">
        <v>152</v>
      </c>
      <c r="F1589" t="s">
        <v>152</v>
      </c>
      <c r="G1589" t="s">
        <v>156</v>
      </c>
      <c r="H1589" t="s">
        <v>153</v>
      </c>
      <c r="I1589" t="s">
        <v>35</v>
      </c>
      <c r="J1589" t="s">
        <v>155</v>
      </c>
      <c r="K1589">
        <v>3</v>
      </c>
      <c r="L1589" s="17">
        <v>12.5</v>
      </c>
      <c r="M1589" s="17">
        <v>13.333333333333334</v>
      </c>
      <c r="N1589" s="16">
        <v>120.60036818801788</v>
      </c>
      <c r="O1589" s="16">
        <v>128.91356356400408</v>
      </c>
      <c r="P1589" s="16"/>
      <c r="Q1589" s="16"/>
      <c r="R1589" s="16"/>
      <c r="S1589" s="16"/>
    </row>
    <row r="1590" spans="1:19" x14ac:dyDescent="0.2">
      <c r="A1590" t="s">
        <v>30</v>
      </c>
      <c r="B1590" t="s">
        <v>37</v>
      </c>
      <c r="C1590" t="s">
        <v>41</v>
      </c>
      <c r="D1590" t="s">
        <v>16</v>
      </c>
      <c r="E1590" t="s">
        <v>152</v>
      </c>
      <c r="F1590" t="s">
        <v>152</v>
      </c>
      <c r="G1590" t="s">
        <v>156</v>
      </c>
      <c r="H1590" t="s">
        <v>153</v>
      </c>
      <c r="I1590" t="s">
        <v>35</v>
      </c>
      <c r="J1590" t="s">
        <v>155</v>
      </c>
      <c r="K1590">
        <v>4</v>
      </c>
      <c r="L1590" s="17">
        <v>13</v>
      </c>
      <c r="M1590" s="17">
        <v>13.833333333333334</v>
      </c>
      <c r="N1590" s="16">
        <v>120.60036818801788</v>
      </c>
      <c r="O1590" s="16">
        <v>128.91356356400408</v>
      </c>
      <c r="P1590" s="16"/>
      <c r="Q1590" s="16"/>
      <c r="R1590" s="16"/>
      <c r="S1590" s="16"/>
    </row>
    <row r="1591" spans="1:19" x14ac:dyDescent="0.2">
      <c r="A1591" t="s">
        <v>30</v>
      </c>
      <c r="B1591" t="s">
        <v>37</v>
      </c>
      <c r="C1591" t="s">
        <v>41</v>
      </c>
      <c r="D1591" t="s">
        <v>16</v>
      </c>
      <c r="E1591" t="s">
        <v>152</v>
      </c>
      <c r="F1591" t="s">
        <v>152</v>
      </c>
      <c r="G1591" t="s">
        <v>156</v>
      </c>
      <c r="H1591" t="s">
        <v>153</v>
      </c>
      <c r="I1591" t="s">
        <v>35</v>
      </c>
      <c r="J1591" t="s">
        <v>155</v>
      </c>
      <c r="K1591">
        <v>5</v>
      </c>
      <c r="L1591" s="17">
        <v>12.75</v>
      </c>
      <c r="M1591" s="17">
        <v>13.583333333333334</v>
      </c>
      <c r="N1591" s="16">
        <v>120.60036818801788</v>
      </c>
      <c r="O1591" s="16">
        <v>128.91356356400408</v>
      </c>
      <c r="P1591" s="16"/>
      <c r="Q1591" s="16"/>
      <c r="R1591" s="16"/>
      <c r="S1591" s="16"/>
    </row>
    <row r="1592" spans="1:19" x14ac:dyDescent="0.2">
      <c r="A1592" t="s">
        <v>30</v>
      </c>
      <c r="B1592" t="s">
        <v>37</v>
      </c>
      <c r="C1592" t="s">
        <v>41</v>
      </c>
      <c r="D1592" t="s">
        <v>16</v>
      </c>
      <c r="E1592" t="s">
        <v>152</v>
      </c>
      <c r="F1592" t="s">
        <v>152</v>
      </c>
      <c r="G1592" t="s">
        <v>156</v>
      </c>
      <c r="H1592" t="s">
        <v>153</v>
      </c>
      <c r="I1592" t="s">
        <v>35</v>
      </c>
      <c r="J1592" t="s">
        <v>155</v>
      </c>
      <c r="K1592">
        <v>6</v>
      </c>
      <c r="L1592" s="17">
        <v>12.583333333333334</v>
      </c>
      <c r="M1592" s="17">
        <v>13.416666666666666</v>
      </c>
      <c r="N1592" s="16">
        <v>120.60036818801788</v>
      </c>
      <c r="O1592" s="16">
        <v>128.91356356400408</v>
      </c>
      <c r="P1592" s="16"/>
      <c r="Q1592" s="16"/>
      <c r="R1592" s="16"/>
      <c r="S1592" s="16"/>
    </row>
    <row r="1593" spans="1:19" x14ac:dyDescent="0.2">
      <c r="A1593" t="s">
        <v>30</v>
      </c>
      <c r="B1593" t="s">
        <v>37</v>
      </c>
      <c r="C1593" t="s">
        <v>41</v>
      </c>
      <c r="D1593" t="s">
        <v>16</v>
      </c>
      <c r="E1593" t="s">
        <v>152</v>
      </c>
      <c r="F1593" t="s">
        <v>152</v>
      </c>
      <c r="G1593" t="s">
        <v>156</v>
      </c>
      <c r="H1593" t="s">
        <v>153</v>
      </c>
      <c r="I1593" t="s">
        <v>35</v>
      </c>
      <c r="J1593" t="s">
        <v>155</v>
      </c>
      <c r="K1593">
        <v>7</v>
      </c>
      <c r="L1593" s="17">
        <v>13.083333333333334</v>
      </c>
      <c r="M1593" s="17">
        <v>13.916666666666666</v>
      </c>
      <c r="N1593" s="16">
        <v>120.60036818801788</v>
      </c>
      <c r="O1593" s="16">
        <v>128.91356356400408</v>
      </c>
      <c r="P1593" s="16"/>
      <c r="Q1593" s="16"/>
      <c r="R1593" s="16"/>
      <c r="S1593" s="16"/>
    </row>
    <row r="1594" spans="1:19" x14ac:dyDescent="0.2">
      <c r="A1594" t="s">
        <v>30</v>
      </c>
      <c r="B1594" t="s">
        <v>37</v>
      </c>
      <c r="C1594" t="s">
        <v>41</v>
      </c>
      <c r="D1594" t="s">
        <v>16</v>
      </c>
      <c r="E1594" t="s">
        <v>109</v>
      </c>
      <c r="F1594" t="s">
        <v>109</v>
      </c>
      <c r="G1594" t="s">
        <v>502</v>
      </c>
      <c r="H1594" t="s">
        <v>99</v>
      </c>
      <c r="I1594" t="s">
        <v>27</v>
      </c>
      <c r="J1594" t="s">
        <v>501</v>
      </c>
      <c r="K1594">
        <v>1</v>
      </c>
      <c r="L1594" s="17">
        <v>12.583333333333334</v>
      </c>
      <c r="M1594" s="17">
        <v>13.583333333333334</v>
      </c>
      <c r="N1594" s="16">
        <v>142.82837478473851</v>
      </c>
      <c r="O1594" s="16">
        <v>131.67374266664146</v>
      </c>
      <c r="P1594" s="16"/>
      <c r="Q1594" s="16"/>
      <c r="R1594" s="16"/>
      <c r="S1594" s="16"/>
    </row>
    <row r="1595" spans="1:19" x14ac:dyDescent="0.2">
      <c r="A1595" t="s">
        <v>30</v>
      </c>
      <c r="B1595" t="s">
        <v>37</v>
      </c>
      <c r="C1595" t="s">
        <v>41</v>
      </c>
      <c r="D1595" t="s">
        <v>16</v>
      </c>
      <c r="E1595" t="s">
        <v>109</v>
      </c>
      <c r="F1595" t="s">
        <v>109</v>
      </c>
      <c r="G1595" t="s">
        <v>502</v>
      </c>
      <c r="H1595" t="s">
        <v>99</v>
      </c>
      <c r="I1595" t="s">
        <v>27</v>
      </c>
      <c r="J1595" t="s">
        <v>501</v>
      </c>
      <c r="K1595">
        <v>2</v>
      </c>
      <c r="L1595" s="17">
        <v>12.583333333333334</v>
      </c>
      <c r="M1595" s="17">
        <v>13.583333333333334</v>
      </c>
      <c r="N1595" s="16">
        <v>142.82837478473851</v>
      </c>
      <c r="O1595" s="16">
        <v>131.67374266664146</v>
      </c>
      <c r="P1595" s="16"/>
      <c r="Q1595" s="16"/>
      <c r="R1595" s="16"/>
      <c r="S1595" s="16"/>
    </row>
    <row r="1596" spans="1:19" x14ac:dyDescent="0.2">
      <c r="A1596" t="s">
        <v>30</v>
      </c>
      <c r="B1596" t="s">
        <v>37</v>
      </c>
      <c r="C1596" t="s">
        <v>41</v>
      </c>
      <c r="D1596" t="s">
        <v>16</v>
      </c>
      <c r="E1596" t="s">
        <v>109</v>
      </c>
      <c r="F1596" t="s">
        <v>109</v>
      </c>
      <c r="G1596" t="s">
        <v>502</v>
      </c>
      <c r="H1596" t="s">
        <v>99</v>
      </c>
      <c r="I1596" t="s">
        <v>27</v>
      </c>
      <c r="J1596" t="s">
        <v>501</v>
      </c>
      <c r="K1596">
        <v>3</v>
      </c>
      <c r="L1596" s="17">
        <v>12.333333333333334</v>
      </c>
      <c r="M1596" s="17">
        <v>13.333333333333334</v>
      </c>
      <c r="N1596" s="16">
        <v>142.82837478473851</v>
      </c>
      <c r="O1596" s="16">
        <v>131.67374266664146</v>
      </c>
      <c r="P1596" s="16"/>
      <c r="Q1596" s="16"/>
      <c r="R1596" s="16"/>
      <c r="S1596" s="16"/>
    </row>
    <row r="1597" spans="1:19" x14ac:dyDescent="0.2">
      <c r="A1597" t="s">
        <v>30</v>
      </c>
      <c r="B1597" t="s">
        <v>37</v>
      </c>
      <c r="C1597" t="s">
        <v>41</v>
      </c>
      <c r="D1597" t="s">
        <v>16</v>
      </c>
      <c r="E1597" t="s">
        <v>109</v>
      </c>
      <c r="F1597" t="s">
        <v>109</v>
      </c>
      <c r="G1597" t="s">
        <v>502</v>
      </c>
      <c r="H1597" t="s">
        <v>99</v>
      </c>
      <c r="I1597" t="s">
        <v>27</v>
      </c>
      <c r="J1597" t="s">
        <v>501</v>
      </c>
      <c r="K1597">
        <v>4</v>
      </c>
      <c r="L1597" s="17">
        <v>12.583333333333334</v>
      </c>
      <c r="M1597" s="17">
        <v>13.583333333333334</v>
      </c>
      <c r="N1597" s="16">
        <v>142.82837478473851</v>
      </c>
      <c r="O1597" s="16">
        <v>131.67374266664146</v>
      </c>
      <c r="P1597" s="16"/>
      <c r="Q1597" s="16"/>
      <c r="R1597" s="16"/>
      <c r="S1597" s="16"/>
    </row>
    <row r="1598" spans="1:19" x14ac:dyDescent="0.2">
      <c r="A1598" t="s">
        <v>30</v>
      </c>
      <c r="B1598" t="s">
        <v>37</v>
      </c>
      <c r="C1598" t="s">
        <v>41</v>
      </c>
      <c r="D1598" t="s">
        <v>16</v>
      </c>
      <c r="E1598" t="s">
        <v>109</v>
      </c>
      <c r="F1598" t="s">
        <v>109</v>
      </c>
      <c r="G1598" t="s">
        <v>502</v>
      </c>
      <c r="H1598" t="s">
        <v>99</v>
      </c>
      <c r="I1598" t="s">
        <v>27</v>
      </c>
      <c r="J1598" t="s">
        <v>501</v>
      </c>
      <c r="K1598">
        <v>5</v>
      </c>
      <c r="L1598" s="17">
        <v>12.583333333333334</v>
      </c>
      <c r="M1598" s="17">
        <v>13.583333333333334</v>
      </c>
      <c r="N1598" s="16">
        <v>142.82837478473851</v>
      </c>
      <c r="O1598" s="16">
        <v>131.67374266664146</v>
      </c>
      <c r="P1598" s="16"/>
      <c r="Q1598" s="16"/>
      <c r="R1598" s="16"/>
      <c r="S1598" s="16"/>
    </row>
    <row r="1599" spans="1:19" x14ac:dyDescent="0.2">
      <c r="A1599" t="s">
        <v>30</v>
      </c>
      <c r="B1599" t="s">
        <v>37</v>
      </c>
      <c r="C1599" t="s">
        <v>41</v>
      </c>
      <c r="D1599" t="s">
        <v>16</v>
      </c>
      <c r="E1599" t="s">
        <v>109</v>
      </c>
      <c r="F1599" t="s">
        <v>109</v>
      </c>
      <c r="G1599" t="s">
        <v>502</v>
      </c>
      <c r="H1599" t="s">
        <v>99</v>
      </c>
      <c r="I1599" t="s">
        <v>27</v>
      </c>
      <c r="J1599" t="s">
        <v>501</v>
      </c>
      <c r="K1599">
        <v>6</v>
      </c>
      <c r="L1599" s="17">
        <v>12.333333333333334</v>
      </c>
      <c r="M1599" s="17">
        <v>13.333333333333334</v>
      </c>
      <c r="N1599" s="16">
        <v>142.82837478473851</v>
      </c>
      <c r="O1599" s="16">
        <v>131.67374266664146</v>
      </c>
      <c r="P1599" s="16"/>
      <c r="Q1599" s="16"/>
      <c r="R1599" s="16"/>
      <c r="S1599" s="16"/>
    </row>
    <row r="1600" spans="1:19" x14ac:dyDescent="0.2">
      <c r="A1600" t="s">
        <v>30</v>
      </c>
      <c r="B1600" t="s">
        <v>37</v>
      </c>
      <c r="C1600" t="s">
        <v>41</v>
      </c>
      <c r="D1600" t="s">
        <v>16</v>
      </c>
      <c r="E1600" t="s">
        <v>109</v>
      </c>
      <c r="F1600" t="s">
        <v>109</v>
      </c>
      <c r="G1600" t="s">
        <v>502</v>
      </c>
      <c r="H1600" t="s">
        <v>99</v>
      </c>
      <c r="I1600" t="s">
        <v>27</v>
      </c>
      <c r="J1600" t="s">
        <v>501</v>
      </c>
      <c r="K1600">
        <v>7</v>
      </c>
      <c r="L1600" s="17">
        <v>12.916666666666666</v>
      </c>
      <c r="M1600" s="17">
        <v>13.916666666666666</v>
      </c>
      <c r="N1600" s="16">
        <v>142.82837478473851</v>
      </c>
      <c r="O1600" s="16">
        <v>131.67374266664146</v>
      </c>
      <c r="P1600" s="16"/>
      <c r="Q1600" s="16"/>
      <c r="R1600" s="16"/>
      <c r="S1600" s="16"/>
    </row>
    <row r="1601" spans="1:19" x14ac:dyDescent="0.2">
      <c r="A1601" t="s">
        <v>30</v>
      </c>
      <c r="B1601" t="s">
        <v>37</v>
      </c>
      <c r="C1601" t="s">
        <v>41</v>
      </c>
      <c r="D1601" t="s">
        <v>16</v>
      </c>
      <c r="E1601" t="s">
        <v>109</v>
      </c>
      <c r="F1601" t="s">
        <v>109</v>
      </c>
      <c r="G1601" t="s">
        <v>109</v>
      </c>
      <c r="H1601" t="s">
        <v>27</v>
      </c>
      <c r="I1601" t="s">
        <v>99</v>
      </c>
      <c r="J1601" t="s">
        <v>108</v>
      </c>
      <c r="K1601">
        <v>1</v>
      </c>
      <c r="L1601" s="17">
        <v>0.91666666666666663</v>
      </c>
      <c r="M1601" s="17">
        <v>1.9166666666666665</v>
      </c>
      <c r="N1601" s="16">
        <v>142.82837478473851</v>
      </c>
      <c r="O1601" s="16">
        <v>131.67374266664146</v>
      </c>
      <c r="P1601" s="16"/>
      <c r="Q1601" s="16"/>
      <c r="R1601" s="16"/>
      <c r="S1601" s="16"/>
    </row>
    <row r="1602" spans="1:19" x14ac:dyDescent="0.2">
      <c r="A1602" t="s">
        <v>30</v>
      </c>
      <c r="B1602" t="s">
        <v>37</v>
      </c>
      <c r="C1602" t="s">
        <v>41</v>
      </c>
      <c r="D1602" t="s">
        <v>16</v>
      </c>
      <c r="E1602" t="s">
        <v>109</v>
      </c>
      <c r="F1602" t="s">
        <v>109</v>
      </c>
      <c r="G1602" t="s">
        <v>109</v>
      </c>
      <c r="H1602" t="s">
        <v>27</v>
      </c>
      <c r="I1602" t="s">
        <v>99</v>
      </c>
      <c r="J1602" t="s">
        <v>108</v>
      </c>
      <c r="K1602">
        <v>2</v>
      </c>
      <c r="L1602" s="17">
        <v>0.91666666666666663</v>
      </c>
      <c r="M1602" s="17">
        <v>1.9166666666666665</v>
      </c>
      <c r="N1602" s="16">
        <v>142.82837478473851</v>
      </c>
      <c r="O1602" s="16">
        <v>131.67374266664146</v>
      </c>
      <c r="P1602" s="16"/>
      <c r="Q1602" s="16"/>
      <c r="R1602" s="16"/>
      <c r="S1602" s="16"/>
    </row>
    <row r="1603" spans="1:19" x14ac:dyDescent="0.2">
      <c r="A1603" t="s">
        <v>30</v>
      </c>
      <c r="B1603" t="s">
        <v>37</v>
      </c>
      <c r="C1603" t="s">
        <v>41</v>
      </c>
      <c r="D1603" t="s">
        <v>16</v>
      </c>
      <c r="E1603" t="s">
        <v>109</v>
      </c>
      <c r="F1603" t="s">
        <v>109</v>
      </c>
      <c r="G1603" t="s">
        <v>109</v>
      </c>
      <c r="H1603" t="s">
        <v>27</v>
      </c>
      <c r="I1603" t="s">
        <v>99</v>
      </c>
      <c r="J1603" t="s">
        <v>108</v>
      </c>
      <c r="K1603">
        <v>3</v>
      </c>
      <c r="L1603" s="17">
        <v>0.91666666666666663</v>
      </c>
      <c r="M1603" s="17">
        <v>1.9166666666666665</v>
      </c>
      <c r="N1603" s="16">
        <v>142.82837478473851</v>
      </c>
      <c r="O1603" s="16">
        <v>131.67374266664146</v>
      </c>
      <c r="P1603" s="16"/>
      <c r="Q1603" s="16"/>
      <c r="R1603" s="16"/>
      <c r="S1603" s="16"/>
    </row>
    <row r="1604" spans="1:19" x14ac:dyDescent="0.2">
      <c r="A1604" t="s">
        <v>30</v>
      </c>
      <c r="B1604" t="s">
        <v>37</v>
      </c>
      <c r="C1604" t="s">
        <v>41</v>
      </c>
      <c r="D1604" t="s">
        <v>16</v>
      </c>
      <c r="E1604" t="s">
        <v>109</v>
      </c>
      <c r="F1604" t="s">
        <v>109</v>
      </c>
      <c r="G1604" t="s">
        <v>109</v>
      </c>
      <c r="H1604" t="s">
        <v>27</v>
      </c>
      <c r="I1604" t="s">
        <v>99</v>
      </c>
      <c r="J1604" t="s">
        <v>108</v>
      </c>
      <c r="K1604">
        <v>4</v>
      </c>
      <c r="L1604" s="17">
        <v>0.91666666666666663</v>
      </c>
      <c r="M1604" s="17">
        <v>1.9166666666666665</v>
      </c>
      <c r="N1604" s="16">
        <v>142.82837478473851</v>
      </c>
      <c r="O1604" s="16">
        <v>131.67374266664146</v>
      </c>
      <c r="P1604" s="16"/>
      <c r="Q1604" s="16"/>
      <c r="R1604" s="16"/>
      <c r="S1604" s="16"/>
    </row>
    <row r="1605" spans="1:19" x14ac:dyDescent="0.2">
      <c r="A1605" t="s">
        <v>30</v>
      </c>
      <c r="B1605" t="s">
        <v>37</v>
      </c>
      <c r="C1605" t="s">
        <v>41</v>
      </c>
      <c r="D1605" t="s">
        <v>16</v>
      </c>
      <c r="E1605" t="s">
        <v>109</v>
      </c>
      <c r="F1605" t="s">
        <v>109</v>
      </c>
      <c r="G1605" t="s">
        <v>109</v>
      </c>
      <c r="H1605" t="s">
        <v>27</v>
      </c>
      <c r="I1605" t="s">
        <v>99</v>
      </c>
      <c r="J1605" t="s">
        <v>108</v>
      </c>
      <c r="K1605">
        <v>5</v>
      </c>
      <c r="L1605" s="17">
        <v>0.91666666666666663</v>
      </c>
      <c r="M1605" s="17">
        <v>1.9166666666666665</v>
      </c>
      <c r="N1605" s="16">
        <v>142.82837478473851</v>
      </c>
      <c r="O1605" s="16">
        <v>131.67374266664146</v>
      </c>
      <c r="P1605" s="16"/>
      <c r="Q1605" s="16"/>
      <c r="R1605" s="16"/>
      <c r="S1605" s="16"/>
    </row>
    <row r="1606" spans="1:19" x14ac:dyDescent="0.2">
      <c r="A1606" t="s">
        <v>30</v>
      </c>
      <c r="B1606" t="s">
        <v>37</v>
      </c>
      <c r="C1606" t="s">
        <v>41</v>
      </c>
      <c r="D1606" t="s">
        <v>16</v>
      </c>
      <c r="E1606" t="s">
        <v>109</v>
      </c>
      <c r="F1606" t="s">
        <v>109</v>
      </c>
      <c r="G1606" t="s">
        <v>109</v>
      </c>
      <c r="H1606" t="s">
        <v>27</v>
      </c>
      <c r="I1606" t="s">
        <v>99</v>
      </c>
      <c r="J1606" t="s">
        <v>108</v>
      </c>
      <c r="K1606">
        <v>6</v>
      </c>
      <c r="L1606" s="17">
        <v>0.91666666666666663</v>
      </c>
      <c r="M1606" s="17">
        <v>1.9166666666666665</v>
      </c>
      <c r="N1606" s="16">
        <v>142.82837478473851</v>
      </c>
      <c r="O1606" s="16">
        <v>131.67374266664146</v>
      </c>
      <c r="P1606" s="16"/>
      <c r="Q1606" s="16"/>
      <c r="R1606" s="16"/>
      <c r="S1606" s="16"/>
    </row>
    <row r="1607" spans="1:19" x14ac:dyDescent="0.2">
      <c r="A1607" t="s">
        <v>30</v>
      </c>
      <c r="B1607" t="s">
        <v>37</v>
      </c>
      <c r="C1607" t="s">
        <v>41</v>
      </c>
      <c r="D1607" t="s">
        <v>16</v>
      </c>
      <c r="E1607" t="s">
        <v>109</v>
      </c>
      <c r="F1607" t="s">
        <v>109</v>
      </c>
      <c r="G1607" t="s">
        <v>109</v>
      </c>
      <c r="H1607" t="s">
        <v>27</v>
      </c>
      <c r="I1607" t="s">
        <v>99</v>
      </c>
      <c r="J1607" t="s">
        <v>108</v>
      </c>
      <c r="K1607">
        <v>7</v>
      </c>
      <c r="L1607" s="17">
        <v>0.91666666666666663</v>
      </c>
      <c r="M1607" s="17">
        <v>1.9166666666666665</v>
      </c>
      <c r="N1607" s="16">
        <v>142.82837478473851</v>
      </c>
      <c r="O1607" s="16">
        <v>131.67374266664146</v>
      </c>
      <c r="P1607" s="16"/>
      <c r="Q1607" s="16"/>
      <c r="R1607" s="16"/>
      <c r="S1607" s="16"/>
    </row>
    <row r="1608" spans="1:19" x14ac:dyDescent="0.2">
      <c r="A1608" t="s">
        <v>30</v>
      </c>
      <c r="B1608" t="s">
        <v>37</v>
      </c>
      <c r="C1608" t="s">
        <v>41</v>
      </c>
      <c r="D1608" t="s">
        <v>16</v>
      </c>
      <c r="E1608" t="s">
        <v>247</v>
      </c>
      <c r="F1608" t="s">
        <v>247</v>
      </c>
      <c r="G1608" t="s">
        <v>245</v>
      </c>
      <c r="H1608" t="s">
        <v>246</v>
      </c>
      <c r="I1608" t="s">
        <v>27</v>
      </c>
      <c r="J1608" t="s">
        <v>244</v>
      </c>
      <c r="K1608">
        <v>1</v>
      </c>
      <c r="L1608" s="17">
        <v>7.416666666666667</v>
      </c>
      <c r="M1608" s="17">
        <v>8.5</v>
      </c>
      <c r="N1608" s="16">
        <v>159.31349741767471</v>
      </c>
      <c r="O1608" s="16">
        <v>161.80118112969026</v>
      </c>
      <c r="P1608" s="16"/>
      <c r="Q1608" s="16"/>
      <c r="R1608" s="16"/>
      <c r="S1608" s="16"/>
    </row>
    <row r="1609" spans="1:19" x14ac:dyDescent="0.2">
      <c r="A1609" t="s">
        <v>30</v>
      </c>
      <c r="B1609" t="s">
        <v>37</v>
      </c>
      <c r="C1609" t="s">
        <v>41</v>
      </c>
      <c r="D1609" t="s">
        <v>16</v>
      </c>
      <c r="E1609" t="s">
        <v>247</v>
      </c>
      <c r="F1609" t="s">
        <v>247</v>
      </c>
      <c r="G1609" t="s">
        <v>245</v>
      </c>
      <c r="H1609" t="s">
        <v>246</v>
      </c>
      <c r="I1609" t="s">
        <v>27</v>
      </c>
      <c r="J1609" t="s">
        <v>244</v>
      </c>
      <c r="K1609">
        <v>2</v>
      </c>
      <c r="L1609" s="17">
        <v>7.5</v>
      </c>
      <c r="M1609" s="17">
        <v>8.5833333333333339</v>
      </c>
      <c r="N1609" s="16">
        <v>159.31349741767471</v>
      </c>
      <c r="O1609" s="16">
        <v>161.80118112969026</v>
      </c>
      <c r="P1609" s="16"/>
      <c r="Q1609" s="16"/>
      <c r="R1609" s="16"/>
      <c r="S1609" s="16"/>
    </row>
    <row r="1610" spans="1:19" x14ac:dyDescent="0.2">
      <c r="A1610" t="s">
        <v>30</v>
      </c>
      <c r="B1610" t="s">
        <v>37</v>
      </c>
      <c r="C1610" t="s">
        <v>41</v>
      </c>
      <c r="D1610" t="s">
        <v>16</v>
      </c>
      <c r="E1610" t="s">
        <v>247</v>
      </c>
      <c r="F1610" t="s">
        <v>247</v>
      </c>
      <c r="G1610" t="s">
        <v>245</v>
      </c>
      <c r="H1610" t="s">
        <v>246</v>
      </c>
      <c r="I1610" t="s">
        <v>27</v>
      </c>
      <c r="J1610" t="s">
        <v>244</v>
      </c>
      <c r="K1610">
        <v>3</v>
      </c>
      <c r="L1610" s="17">
        <v>7.5</v>
      </c>
      <c r="M1610" s="17">
        <v>8.5833333333333339</v>
      </c>
      <c r="N1610" s="16">
        <v>159.31349741767471</v>
      </c>
      <c r="O1610" s="16">
        <v>161.80118112969026</v>
      </c>
      <c r="P1610" s="16"/>
      <c r="Q1610" s="16"/>
      <c r="R1610" s="16"/>
      <c r="S1610" s="16"/>
    </row>
    <row r="1611" spans="1:19" x14ac:dyDescent="0.2">
      <c r="A1611" t="s">
        <v>30</v>
      </c>
      <c r="B1611" t="s">
        <v>37</v>
      </c>
      <c r="C1611" t="s">
        <v>41</v>
      </c>
      <c r="D1611" t="s">
        <v>16</v>
      </c>
      <c r="E1611" t="s">
        <v>247</v>
      </c>
      <c r="F1611" t="s">
        <v>247</v>
      </c>
      <c r="G1611" t="s">
        <v>245</v>
      </c>
      <c r="H1611" t="s">
        <v>246</v>
      </c>
      <c r="I1611" t="s">
        <v>27</v>
      </c>
      <c r="J1611" t="s">
        <v>244</v>
      </c>
      <c r="K1611">
        <v>4</v>
      </c>
      <c r="L1611" s="17">
        <v>7.916666666666667</v>
      </c>
      <c r="M1611" s="17">
        <v>9</v>
      </c>
      <c r="N1611" s="16">
        <v>159.31349741767471</v>
      </c>
      <c r="O1611" s="16">
        <v>161.80118112969026</v>
      </c>
      <c r="P1611" s="16"/>
      <c r="Q1611" s="16"/>
      <c r="R1611" s="16"/>
      <c r="S1611" s="16"/>
    </row>
    <row r="1612" spans="1:19" x14ac:dyDescent="0.2">
      <c r="A1612" t="s">
        <v>30</v>
      </c>
      <c r="B1612" t="s">
        <v>37</v>
      </c>
      <c r="C1612" t="s">
        <v>41</v>
      </c>
      <c r="D1612" t="s">
        <v>16</v>
      </c>
      <c r="E1612" t="s">
        <v>247</v>
      </c>
      <c r="F1612" t="s">
        <v>247</v>
      </c>
      <c r="G1612" t="s">
        <v>245</v>
      </c>
      <c r="H1612" t="s">
        <v>246</v>
      </c>
      <c r="I1612" t="s">
        <v>27</v>
      </c>
      <c r="J1612" t="s">
        <v>244</v>
      </c>
      <c r="K1612">
        <v>5</v>
      </c>
      <c r="L1612" s="17">
        <v>7.416666666666667</v>
      </c>
      <c r="M1612" s="17">
        <v>8.5</v>
      </c>
      <c r="N1612" s="16">
        <v>159.31349741767471</v>
      </c>
      <c r="O1612" s="16">
        <v>161.80118112969026</v>
      </c>
      <c r="P1612" s="16"/>
      <c r="Q1612" s="16"/>
      <c r="R1612" s="16"/>
      <c r="S1612" s="16"/>
    </row>
    <row r="1613" spans="1:19" x14ac:dyDescent="0.2">
      <c r="A1613" t="s">
        <v>30</v>
      </c>
      <c r="B1613" t="s">
        <v>37</v>
      </c>
      <c r="C1613" t="s">
        <v>41</v>
      </c>
      <c r="D1613" t="s">
        <v>16</v>
      </c>
      <c r="E1613" t="s">
        <v>247</v>
      </c>
      <c r="F1613" t="s">
        <v>247</v>
      </c>
      <c r="G1613" t="s">
        <v>245</v>
      </c>
      <c r="H1613" t="s">
        <v>246</v>
      </c>
      <c r="I1613" t="s">
        <v>27</v>
      </c>
      <c r="J1613" t="s">
        <v>244</v>
      </c>
      <c r="K1613">
        <v>6</v>
      </c>
      <c r="L1613" s="17">
        <v>9.25</v>
      </c>
      <c r="M1613" s="17">
        <v>10.333333333333334</v>
      </c>
      <c r="N1613" s="16">
        <v>159.31349741767471</v>
      </c>
      <c r="O1613" s="16">
        <v>161.80118112969026</v>
      </c>
      <c r="P1613" s="16"/>
      <c r="Q1613" s="16"/>
      <c r="R1613" s="16"/>
      <c r="S1613" s="16"/>
    </row>
    <row r="1614" spans="1:19" x14ac:dyDescent="0.2">
      <c r="A1614" t="s">
        <v>30</v>
      </c>
      <c r="B1614" t="s">
        <v>37</v>
      </c>
      <c r="C1614" t="s">
        <v>41</v>
      </c>
      <c r="D1614" t="s">
        <v>16</v>
      </c>
      <c r="E1614" t="s">
        <v>247</v>
      </c>
      <c r="F1614" t="s">
        <v>247</v>
      </c>
      <c r="G1614" t="s">
        <v>245</v>
      </c>
      <c r="H1614" t="s">
        <v>246</v>
      </c>
      <c r="I1614" t="s">
        <v>27</v>
      </c>
      <c r="J1614" t="s">
        <v>244</v>
      </c>
      <c r="K1614">
        <v>7</v>
      </c>
      <c r="L1614" s="17">
        <v>7.416666666666667</v>
      </c>
      <c r="M1614" s="17">
        <v>8.5</v>
      </c>
      <c r="N1614" s="16">
        <v>159.31349741767471</v>
      </c>
      <c r="O1614" s="16">
        <v>161.80118112969026</v>
      </c>
      <c r="P1614" s="16"/>
      <c r="Q1614" s="16"/>
      <c r="R1614" s="16"/>
      <c r="S1614" s="16"/>
    </row>
    <row r="1615" spans="1:19" x14ac:dyDescent="0.2">
      <c r="A1615" t="s">
        <v>30</v>
      </c>
      <c r="B1615" t="s">
        <v>37</v>
      </c>
      <c r="C1615" t="s">
        <v>41</v>
      </c>
      <c r="D1615" t="s">
        <v>16</v>
      </c>
      <c r="E1615" t="s">
        <v>247</v>
      </c>
      <c r="F1615" t="s">
        <v>247</v>
      </c>
      <c r="G1615" t="s">
        <v>247</v>
      </c>
      <c r="H1615" t="s">
        <v>27</v>
      </c>
      <c r="I1615" t="s">
        <v>246</v>
      </c>
      <c r="J1615" t="s">
        <v>249</v>
      </c>
      <c r="K1615">
        <v>1</v>
      </c>
      <c r="L1615" s="17">
        <v>5.583333333333333</v>
      </c>
      <c r="M1615" s="17">
        <v>6.75</v>
      </c>
      <c r="N1615" s="16">
        <v>159.31349741767471</v>
      </c>
      <c r="O1615" s="16">
        <v>161.80118112969026</v>
      </c>
      <c r="P1615" s="16"/>
      <c r="Q1615" s="16"/>
      <c r="R1615" s="16"/>
      <c r="S1615" s="16"/>
    </row>
    <row r="1616" spans="1:19" x14ac:dyDescent="0.2">
      <c r="A1616" t="s">
        <v>30</v>
      </c>
      <c r="B1616" t="s">
        <v>37</v>
      </c>
      <c r="C1616" t="s">
        <v>41</v>
      </c>
      <c r="D1616" t="s">
        <v>16</v>
      </c>
      <c r="E1616" t="s">
        <v>247</v>
      </c>
      <c r="F1616" t="s">
        <v>247</v>
      </c>
      <c r="G1616" t="s">
        <v>247</v>
      </c>
      <c r="H1616" t="s">
        <v>27</v>
      </c>
      <c r="I1616" t="s">
        <v>246</v>
      </c>
      <c r="J1616" t="s">
        <v>249</v>
      </c>
      <c r="K1616">
        <v>2</v>
      </c>
      <c r="L1616" s="17">
        <v>5.666666666666667</v>
      </c>
      <c r="M1616" s="17">
        <v>6.833333333333333</v>
      </c>
      <c r="N1616" s="16">
        <v>159.31349741767471</v>
      </c>
      <c r="O1616" s="16">
        <v>161.80118112969026</v>
      </c>
      <c r="P1616" s="16"/>
      <c r="Q1616" s="16"/>
      <c r="R1616" s="16"/>
      <c r="S1616" s="16"/>
    </row>
    <row r="1617" spans="1:19" x14ac:dyDescent="0.2">
      <c r="A1617" t="s">
        <v>30</v>
      </c>
      <c r="B1617" t="s">
        <v>37</v>
      </c>
      <c r="C1617" t="s">
        <v>41</v>
      </c>
      <c r="D1617" t="s">
        <v>16</v>
      </c>
      <c r="E1617" t="s">
        <v>247</v>
      </c>
      <c r="F1617" t="s">
        <v>247</v>
      </c>
      <c r="G1617" t="s">
        <v>247</v>
      </c>
      <c r="H1617" t="s">
        <v>27</v>
      </c>
      <c r="I1617" t="s">
        <v>246</v>
      </c>
      <c r="J1617" t="s">
        <v>249</v>
      </c>
      <c r="K1617">
        <v>3</v>
      </c>
      <c r="L1617" s="17">
        <v>5.666666666666667</v>
      </c>
      <c r="M1617" s="17">
        <v>6.833333333333333</v>
      </c>
      <c r="N1617" s="16">
        <v>159.31349741767471</v>
      </c>
      <c r="O1617" s="16">
        <v>161.80118112969026</v>
      </c>
      <c r="P1617" s="16"/>
      <c r="Q1617" s="16"/>
      <c r="R1617" s="16"/>
      <c r="S1617" s="16"/>
    </row>
    <row r="1618" spans="1:19" x14ac:dyDescent="0.2">
      <c r="A1618" t="s">
        <v>30</v>
      </c>
      <c r="B1618" t="s">
        <v>37</v>
      </c>
      <c r="C1618" t="s">
        <v>41</v>
      </c>
      <c r="D1618" t="s">
        <v>16</v>
      </c>
      <c r="E1618" t="s">
        <v>247</v>
      </c>
      <c r="F1618" t="s">
        <v>247</v>
      </c>
      <c r="G1618" t="s">
        <v>247</v>
      </c>
      <c r="H1618" t="s">
        <v>27</v>
      </c>
      <c r="I1618" t="s">
        <v>246</v>
      </c>
      <c r="J1618" t="s">
        <v>249</v>
      </c>
      <c r="K1618">
        <v>4</v>
      </c>
      <c r="L1618" s="17">
        <v>5.583333333333333</v>
      </c>
      <c r="M1618" s="17">
        <v>6.75</v>
      </c>
      <c r="N1618" s="16">
        <v>159.31349741767471</v>
      </c>
      <c r="O1618" s="16">
        <v>161.80118112969026</v>
      </c>
      <c r="P1618" s="16"/>
      <c r="Q1618" s="16"/>
      <c r="R1618" s="16"/>
      <c r="S1618" s="16"/>
    </row>
    <row r="1619" spans="1:19" x14ac:dyDescent="0.2">
      <c r="A1619" t="s">
        <v>30</v>
      </c>
      <c r="B1619" t="s">
        <v>37</v>
      </c>
      <c r="C1619" t="s">
        <v>41</v>
      </c>
      <c r="D1619" t="s">
        <v>16</v>
      </c>
      <c r="E1619" t="s">
        <v>247</v>
      </c>
      <c r="F1619" t="s">
        <v>247</v>
      </c>
      <c r="G1619" t="s">
        <v>247</v>
      </c>
      <c r="H1619" t="s">
        <v>27</v>
      </c>
      <c r="I1619" t="s">
        <v>246</v>
      </c>
      <c r="J1619" t="s">
        <v>249</v>
      </c>
      <c r="K1619">
        <v>5</v>
      </c>
      <c r="L1619" s="17">
        <v>5.583333333333333</v>
      </c>
      <c r="M1619" s="17">
        <v>6.75</v>
      </c>
      <c r="N1619" s="16">
        <v>159.31349741767471</v>
      </c>
      <c r="O1619" s="16">
        <v>161.80118112969026</v>
      </c>
      <c r="P1619" s="16"/>
      <c r="Q1619" s="16"/>
      <c r="R1619" s="16"/>
      <c r="S1619" s="16"/>
    </row>
    <row r="1620" spans="1:19" x14ac:dyDescent="0.2">
      <c r="A1620" t="s">
        <v>30</v>
      </c>
      <c r="B1620" t="s">
        <v>37</v>
      </c>
      <c r="C1620" t="s">
        <v>41</v>
      </c>
      <c r="D1620" t="s">
        <v>16</v>
      </c>
      <c r="E1620" t="s">
        <v>247</v>
      </c>
      <c r="F1620" t="s">
        <v>247</v>
      </c>
      <c r="G1620" t="s">
        <v>247</v>
      </c>
      <c r="H1620" t="s">
        <v>27</v>
      </c>
      <c r="I1620" t="s">
        <v>246</v>
      </c>
      <c r="J1620" t="s">
        <v>249</v>
      </c>
      <c r="K1620">
        <v>6</v>
      </c>
      <c r="L1620" s="17">
        <v>7.416666666666667</v>
      </c>
      <c r="M1620" s="17">
        <v>8.5833333333333339</v>
      </c>
      <c r="N1620" s="16">
        <v>159.31349741767471</v>
      </c>
      <c r="O1620" s="16">
        <v>161.80118112969026</v>
      </c>
      <c r="P1620" s="16"/>
      <c r="Q1620" s="16"/>
      <c r="R1620" s="16"/>
      <c r="S1620" s="16"/>
    </row>
    <row r="1621" spans="1:19" x14ac:dyDescent="0.2">
      <c r="A1621" t="s">
        <v>30</v>
      </c>
      <c r="B1621" t="s">
        <v>37</v>
      </c>
      <c r="C1621" t="s">
        <v>41</v>
      </c>
      <c r="D1621" t="s">
        <v>16</v>
      </c>
      <c r="E1621" t="s">
        <v>247</v>
      </c>
      <c r="F1621" t="s">
        <v>247</v>
      </c>
      <c r="G1621" t="s">
        <v>247</v>
      </c>
      <c r="H1621" t="s">
        <v>27</v>
      </c>
      <c r="I1621" t="s">
        <v>246</v>
      </c>
      <c r="J1621" t="s">
        <v>249</v>
      </c>
      <c r="K1621">
        <v>7</v>
      </c>
      <c r="L1621" s="17">
        <v>5.583333333333333</v>
      </c>
      <c r="M1621" s="17">
        <v>6.75</v>
      </c>
      <c r="N1621" s="16">
        <v>159.31349741767471</v>
      </c>
      <c r="O1621" s="16">
        <v>161.80118112969026</v>
      </c>
      <c r="P1621" s="16"/>
      <c r="Q1621" s="16"/>
      <c r="R1621" s="16"/>
      <c r="S1621" s="16"/>
    </row>
    <row r="1622" spans="1:19" x14ac:dyDescent="0.2">
      <c r="A1622" t="s">
        <v>30</v>
      </c>
      <c r="B1622" t="s">
        <v>37</v>
      </c>
      <c r="C1622" t="s">
        <v>41</v>
      </c>
      <c r="D1622" t="s">
        <v>16</v>
      </c>
      <c r="E1622" t="s">
        <v>113</v>
      </c>
      <c r="F1622" t="s">
        <v>113</v>
      </c>
      <c r="G1622" t="s">
        <v>113</v>
      </c>
      <c r="H1622" t="s">
        <v>27</v>
      </c>
      <c r="I1622" t="s">
        <v>83</v>
      </c>
      <c r="J1622" t="s">
        <v>647</v>
      </c>
      <c r="K1622">
        <v>1</v>
      </c>
      <c r="L1622" s="17">
        <v>8.3333333333333329E-2</v>
      </c>
      <c r="M1622" s="17">
        <v>1.25</v>
      </c>
      <c r="N1622" s="16">
        <v>174.57236893439588</v>
      </c>
      <c r="O1622" s="16">
        <v>168.20824934473262</v>
      </c>
      <c r="P1622" s="16"/>
      <c r="Q1622" s="16"/>
      <c r="R1622" s="16"/>
      <c r="S1622" s="16"/>
    </row>
    <row r="1623" spans="1:19" x14ac:dyDescent="0.2">
      <c r="A1623" t="s">
        <v>30</v>
      </c>
      <c r="B1623" t="s">
        <v>37</v>
      </c>
      <c r="C1623" t="s">
        <v>41</v>
      </c>
      <c r="D1623" t="s">
        <v>16</v>
      </c>
      <c r="E1623" t="s">
        <v>113</v>
      </c>
      <c r="F1623" t="s">
        <v>113</v>
      </c>
      <c r="G1623" t="s">
        <v>113</v>
      </c>
      <c r="H1623" t="s">
        <v>27</v>
      </c>
      <c r="I1623" t="s">
        <v>83</v>
      </c>
      <c r="J1623" t="s">
        <v>647</v>
      </c>
      <c r="K1623">
        <v>2</v>
      </c>
      <c r="L1623" s="17">
        <v>8.3333333333333329E-2</v>
      </c>
      <c r="M1623" s="17">
        <v>1.25</v>
      </c>
      <c r="N1623" s="16">
        <v>174.57236893439588</v>
      </c>
      <c r="O1623" s="16">
        <v>168.20824934473262</v>
      </c>
      <c r="P1623" s="16"/>
      <c r="Q1623" s="16"/>
      <c r="R1623" s="16"/>
      <c r="S1623" s="16"/>
    </row>
    <row r="1624" spans="1:19" x14ac:dyDescent="0.2">
      <c r="A1624" t="s">
        <v>30</v>
      </c>
      <c r="B1624" t="s">
        <v>37</v>
      </c>
      <c r="C1624" t="s">
        <v>41</v>
      </c>
      <c r="D1624" t="s">
        <v>16</v>
      </c>
      <c r="E1624" t="s">
        <v>113</v>
      </c>
      <c r="F1624" t="s">
        <v>113</v>
      </c>
      <c r="G1624" t="s">
        <v>113</v>
      </c>
      <c r="H1624" t="s">
        <v>27</v>
      </c>
      <c r="I1624" t="s">
        <v>83</v>
      </c>
      <c r="J1624" t="s">
        <v>647</v>
      </c>
      <c r="K1624">
        <v>3</v>
      </c>
      <c r="L1624" s="17">
        <v>8.3333333333333329E-2</v>
      </c>
      <c r="M1624" s="17">
        <v>1.25</v>
      </c>
      <c r="N1624" s="16">
        <v>174.57236893439588</v>
      </c>
      <c r="O1624" s="16">
        <v>168.20824934473262</v>
      </c>
      <c r="P1624" s="16"/>
      <c r="Q1624" s="16"/>
      <c r="R1624" s="16"/>
      <c r="S1624" s="16"/>
    </row>
    <row r="1625" spans="1:19" x14ac:dyDescent="0.2">
      <c r="A1625" t="s">
        <v>30</v>
      </c>
      <c r="B1625" t="s">
        <v>37</v>
      </c>
      <c r="C1625" t="s">
        <v>41</v>
      </c>
      <c r="D1625" t="s">
        <v>16</v>
      </c>
      <c r="E1625" t="s">
        <v>113</v>
      </c>
      <c r="F1625" t="s">
        <v>113</v>
      </c>
      <c r="G1625" t="s">
        <v>113</v>
      </c>
      <c r="H1625" t="s">
        <v>27</v>
      </c>
      <c r="I1625" t="s">
        <v>83</v>
      </c>
      <c r="J1625" t="s">
        <v>647</v>
      </c>
      <c r="K1625">
        <v>4</v>
      </c>
      <c r="L1625" s="17">
        <v>8.3333333333333329E-2</v>
      </c>
      <c r="M1625" s="17">
        <v>1.25</v>
      </c>
      <c r="N1625" s="16">
        <v>174.57236893439588</v>
      </c>
      <c r="O1625" s="16">
        <v>168.20824934473262</v>
      </c>
      <c r="P1625" s="16"/>
      <c r="Q1625" s="16"/>
      <c r="R1625" s="16"/>
      <c r="S1625" s="16"/>
    </row>
    <row r="1626" spans="1:19" x14ac:dyDescent="0.2">
      <c r="A1626" t="s">
        <v>30</v>
      </c>
      <c r="B1626" t="s">
        <v>37</v>
      </c>
      <c r="C1626" t="s">
        <v>41</v>
      </c>
      <c r="D1626" t="s">
        <v>16</v>
      </c>
      <c r="E1626" t="s">
        <v>113</v>
      </c>
      <c r="F1626" t="s">
        <v>113</v>
      </c>
      <c r="G1626" t="s">
        <v>113</v>
      </c>
      <c r="H1626" t="s">
        <v>27</v>
      </c>
      <c r="I1626" t="s">
        <v>83</v>
      </c>
      <c r="J1626" t="s">
        <v>647</v>
      </c>
      <c r="K1626">
        <v>5</v>
      </c>
      <c r="L1626" s="17">
        <v>8.3333333333333329E-2</v>
      </c>
      <c r="M1626" s="17">
        <v>1.25</v>
      </c>
      <c r="N1626" s="16">
        <v>174.57236893439588</v>
      </c>
      <c r="O1626" s="16">
        <v>168.20824934473262</v>
      </c>
      <c r="P1626" s="16"/>
      <c r="Q1626" s="16"/>
      <c r="R1626" s="16"/>
      <c r="S1626" s="16"/>
    </row>
    <row r="1627" spans="1:19" x14ac:dyDescent="0.2">
      <c r="A1627" t="s">
        <v>30</v>
      </c>
      <c r="B1627" t="s">
        <v>37</v>
      </c>
      <c r="C1627" t="s">
        <v>41</v>
      </c>
      <c r="D1627" t="s">
        <v>16</v>
      </c>
      <c r="E1627" t="s">
        <v>113</v>
      </c>
      <c r="F1627" t="s">
        <v>113</v>
      </c>
      <c r="G1627" t="s">
        <v>113</v>
      </c>
      <c r="H1627" t="s">
        <v>27</v>
      </c>
      <c r="I1627" t="s">
        <v>83</v>
      </c>
      <c r="J1627" t="s">
        <v>647</v>
      </c>
      <c r="K1627">
        <v>6</v>
      </c>
      <c r="L1627" s="17">
        <v>8.3333333333333329E-2</v>
      </c>
      <c r="M1627" s="17">
        <v>1.25</v>
      </c>
      <c r="N1627" s="16">
        <v>174.57236893439588</v>
      </c>
      <c r="O1627" s="16">
        <v>168.20824934473262</v>
      </c>
      <c r="P1627" s="16"/>
      <c r="Q1627" s="16"/>
      <c r="R1627" s="16"/>
      <c r="S1627" s="16"/>
    </row>
    <row r="1628" spans="1:19" x14ac:dyDescent="0.2">
      <c r="A1628" t="s">
        <v>30</v>
      </c>
      <c r="B1628" t="s">
        <v>37</v>
      </c>
      <c r="C1628" t="s">
        <v>41</v>
      </c>
      <c r="D1628" t="s">
        <v>16</v>
      </c>
      <c r="E1628" t="s">
        <v>113</v>
      </c>
      <c r="F1628" t="s">
        <v>113</v>
      </c>
      <c r="G1628" t="s">
        <v>113</v>
      </c>
      <c r="H1628" t="s">
        <v>27</v>
      </c>
      <c r="I1628" t="s">
        <v>83</v>
      </c>
      <c r="J1628" t="s">
        <v>647</v>
      </c>
      <c r="K1628">
        <v>7</v>
      </c>
      <c r="L1628" s="17">
        <v>8.3333333333333329E-2</v>
      </c>
      <c r="M1628" s="17">
        <v>1.25</v>
      </c>
      <c r="N1628" s="16">
        <v>174.57236893439588</v>
      </c>
      <c r="O1628" s="16">
        <v>168.20824934473262</v>
      </c>
      <c r="P1628" s="16"/>
      <c r="Q1628" s="16"/>
      <c r="R1628" s="16"/>
      <c r="S1628" s="16"/>
    </row>
    <row r="1629" spans="1:19" x14ac:dyDescent="0.2">
      <c r="A1629" t="s">
        <v>30</v>
      </c>
      <c r="B1629" t="s">
        <v>37</v>
      </c>
      <c r="C1629" t="s">
        <v>41</v>
      </c>
      <c r="D1629" t="s">
        <v>16</v>
      </c>
      <c r="E1629" t="s">
        <v>113</v>
      </c>
      <c r="F1629" t="s">
        <v>113</v>
      </c>
      <c r="G1629" t="s">
        <v>113</v>
      </c>
      <c r="H1629" t="s">
        <v>27</v>
      </c>
      <c r="I1629" t="s">
        <v>83</v>
      </c>
      <c r="J1629" t="s">
        <v>427</v>
      </c>
      <c r="K1629">
        <v>1</v>
      </c>
      <c r="L1629" s="17">
        <v>7.833333333333333</v>
      </c>
      <c r="M1629" s="17">
        <v>9</v>
      </c>
      <c r="N1629" s="16">
        <v>174.57236893439588</v>
      </c>
      <c r="O1629" s="16">
        <v>168.20824934473262</v>
      </c>
      <c r="P1629" s="16"/>
      <c r="Q1629" s="16"/>
      <c r="R1629" s="16"/>
      <c r="S1629" s="16"/>
    </row>
    <row r="1630" spans="1:19" x14ac:dyDescent="0.2">
      <c r="A1630" t="s">
        <v>30</v>
      </c>
      <c r="B1630" t="s">
        <v>37</v>
      </c>
      <c r="C1630" t="s">
        <v>41</v>
      </c>
      <c r="D1630" t="s">
        <v>16</v>
      </c>
      <c r="E1630" t="s">
        <v>113</v>
      </c>
      <c r="F1630" t="s">
        <v>113</v>
      </c>
      <c r="G1630" t="s">
        <v>113</v>
      </c>
      <c r="H1630" t="s">
        <v>27</v>
      </c>
      <c r="I1630" t="s">
        <v>83</v>
      </c>
      <c r="J1630" t="s">
        <v>427</v>
      </c>
      <c r="K1630">
        <v>2</v>
      </c>
      <c r="L1630" s="17">
        <v>8</v>
      </c>
      <c r="M1630" s="17">
        <v>9.1666666666666661</v>
      </c>
      <c r="N1630" s="16">
        <v>174.57236893439588</v>
      </c>
      <c r="O1630" s="16">
        <v>168.20824934473262</v>
      </c>
      <c r="P1630" s="16"/>
      <c r="Q1630" s="16"/>
      <c r="R1630" s="16"/>
      <c r="S1630" s="16"/>
    </row>
    <row r="1631" spans="1:19" x14ac:dyDescent="0.2">
      <c r="A1631" t="s">
        <v>30</v>
      </c>
      <c r="B1631" t="s">
        <v>37</v>
      </c>
      <c r="C1631" t="s">
        <v>41</v>
      </c>
      <c r="D1631" t="s">
        <v>16</v>
      </c>
      <c r="E1631" t="s">
        <v>113</v>
      </c>
      <c r="F1631" t="s">
        <v>113</v>
      </c>
      <c r="G1631" t="s">
        <v>113</v>
      </c>
      <c r="H1631" t="s">
        <v>27</v>
      </c>
      <c r="I1631" t="s">
        <v>83</v>
      </c>
      <c r="J1631" t="s">
        <v>427</v>
      </c>
      <c r="K1631">
        <v>3</v>
      </c>
      <c r="L1631" s="17">
        <v>8</v>
      </c>
      <c r="M1631" s="17">
        <v>9.1666666666666661</v>
      </c>
      <c r="N1631" s="16">
        <v>174.57236893439588</v>
      </c>
      <c r="O1631" s="16">
        <v>168.20824934473262</v>
      </c>
      <c r="P1631" s="16"/>
      <c r="Q1631" s="16"/>
      <c r="R1631" s="16"/>
      <c r="S1631" s="16"/>
    </row>
    <row r="1632" spans="1:19" x14ac:dyDescent="0.2">
      <c r="A1632" t="s">
        <v>30</v>
      </c>
      <c r="B1632" t="s">
        <v>37</v>
      </c>
      <c r="C1632" t="s">
        <v>41</v>
      </c>
      <c r="D1632" t="s">
        <v>16</v>
      </c>
      <c r="E1632" t="s">
        <v>113</v>
      </c>
      <c r="F1632" t="s">
        <v>113</v>
      </c>
      <c r="G1632" t="s">
        <v>113</v>
      </c>
      <c r="H1632" t="s">
        <v>27</v>
      </c>
      <c r="I1632" t="s">
        <v>83</v>
      </c>
      <c r="J1632" t="s">
        <v>427</v>
      </c>
      <c r="K1632">
        <v>4</v>
      </c>
      <c r="L1632" s="17">
        <v>7.75</v>
      </c>
      <c r="M1632" s="17">
        <v>8.9166666666666661</v>
      </c>
      <c r="N1632" s="16">
        <v>174.57236893439588</v>
      </c>
      <c r="O1632" s="16">
        <v>168.20824934473262</v>
      </c>
      <c r="P1632" s="16"/>
      <c r="Q1632" s="16"/>
      <c r="R1632" s="16"/>
      <c r="S1632" s="16"/>
    </row>
    <row r="1633" spans="1:19" x14ac:dyDescent="0.2">
      <c r="A1633" t="s">
        <v>30</v>
      </c>
      <c r="B1633" t="s">
        <v>37</v>
      </c>
      <c r="C1633" t="s">
        <v>41</v>
      </c>
      <c r="D1633" t="s">
        <v>16</v>
      </c>
      <c r="E1633" t="s">
        <v>113</v>
      </c>
      <c r="F1633" t="s">
        <v>113</v>
      </c>
      <c r="G1633" t="s">
        <v>113</v>
      </c>
      <c r="H1633" t="s">
        <v>27</v>
      </c>
      <c r="I1633" t="s">
        <v>83</v>
      </c>
      <c r="J1633" t="s">
        <v>427</v>
      </c>
      <c r="K1633">
        <v>5</v>
      </c>
      <c r="L1633" s="17">
        <v>8.5</v>
      </c>
      <c r="M1633" s="17">
        <v>9.6666666666666661</v>
      </c>
      <c r="N1633" s="16">
        <v>174.57236893439588</v>
      </c>
      <c r="O1633" s="16">
        <v>168.20824934473262</v>
      </c>
      <c r="P1633" s="16"/>
      <c r="Q1633" s="16"/>
      <c r="R1633" s="16"/>
      <c r="S1633" s="16"/>
    </row>
    <row r="1634" spans="1:19" x14ac:dyDescent="0.2">
      <c r="A1634" t="s">
        <v>30</v>
      </c>
      <c r="B1634" t="s">
        <v>37</v>
      </c>
      <c r="C1634" t="s">
        <v>41</v>
      </c>
      <c r="D1634" t="s">
        <v>16</v>
      </c>
      <c r="E1634" t="s">
        <v>113</v>
      </c>
      <c r="F1634" t="s">
        <v>113</v>
      </c>
      <c r="G1634" t="s">
        <v>113</v>
      </c>
      <c r="H1634" t="s">
        <v>27</v>
      </c>
      <c r="I1634" t="s">
        <v>83</v>
      </c>
      <c r="J1634" t="s">
        <v>427</v>
      </c>
      <c r="K1634">
        <v>6</v>
      </c>
      <c r="L1634" s="17">
        <v>9.8333333333333339</v>
      </c>
      <c r="M1634" s="17">
        <v>11</v>
      </c>
      <c r="N1634" s="16">
        <v>174.57236893439588</v>
      </c>
      <c r="O1634" s="16">
        <v>168.20824934473262</v>
      </c>
      <c r="P1634" s="16"/>
      <c r="Q1634" s="16"/>
      <c r="R1634" s="16"/>
      <c r="S1634" s="16"/>
    </row>
    <row r="1635" spans="1:19" x14ac:dyDescent="0.2">
      <c r="A1635" t="s">
        <v>30</v>
      </c>
      <c r="B1635" t="s">
        <v>37</v>
      </c>
      <c r="C1635" t="s">
        <v>41</v>
      </c>
      <c r="D1635" t="s">
        <v>16</v>
      </c>
      <c r="E1635" t="s">
        <v>113</v>
      </c>
      <c r="F1635" t="s">
        <v>113</v>
      </c>
      <c r="G1635" t="s">
        <v>113</v>
      </c>
      <c r="H1635" t="s">
        <v>27</v>
      </c>
      <c r="I1635" t="s">
        <v>83</v>
      </c>
      <c r="J1635" t="s">
        <v>427</v>
      </c>
      <c r="K1635">
        <v>7</v>
      </c>
      <c r="L1635" s="17">
        <v>8</v>
      </c>
      <c r="M1635" s="17">
        <v>9.1666666666666661</v>
      </c>
      <c r="N1635" s="16">
        <v>174.57236893439588</v>
      </c>
      <c r="O1635" s="16">
        <v>168.20824934473262</v>
      </c>
      <c r="P1635" s="16"/>
      <c r="Q1635" s="16"/>
      <c r="R1635" s="16"/>
      <c r="S1635" s="16"/>
    </row>
    <row r="1636" spans="1:19" x14ac:dyDescent="0.2">
      <c r="A1636" t="s">
        <v>30</v>
      </c>
      <c r="B1636" t="s">
        <v>37</v>
      </c>
      <c r="C1636" t="s">
        <v>41</v>
      </c>
      <c r="D1636" t="s">
        <v>16</v>
      </c>
      <c r="E1636" t="s">
        <v>113</v>
      </c>
      <c r="F1636" t="s">
        <v>113</v>
      </c>
      <c r="G1636" t="s">
        <v>113</v>
      </c>
      <c r="H1636" t="s">
        <v>27</v>
      </c>
      <c r="I1636" t="s">
        <v>83</v>
      </c>
      <c r="J1636" t="s">
        <v>801</v>
      </c>
      <c r="K1636">
        <v>5</v>
      </c>
      <c r="L1636" s="17">
        <v>11</v>
      </c>
      <c r="M1636" s="17">
        <v>12.166666666666666</v>
      </c>
      <c r="N1636" s="16">
        <v>174.57236893439588</v>
      </c>
      <c r="O1636" s="16">
        <v>168.20824934473262</v>
      </c>
      <c r="P1636" s="16"/>
      <c r="Q1636" s="16"/>
      <c r="R1636" s="16"/>
      <c r="S1636" s="16"/>
    </row>
    <row r="1637" spans="1:19" x14ac:dyDescent="0.2">
      <c r="A1637" t="s">
        <v>30</v>
      </c>
      <c r="B1637" t="s">
        <v>37</v>
      </c>
      <c r="C1637" t="s">
        <v>41</v>
      </c>
      <c r="D1637" t="s">
        <v>16</v>
      </c>
      <c r="E1637" t="s">
        <v>113</v>
      </c>
      <c r="F1637" t="s">
        <v>113</v>
      </c>
      <c r="G1637" t="s">
        <v>113</v>
      </c>
      <c r="H1637" t="s">
        <v>27</v>
      </c>
      <c r="I1637" t="s">
        <v>83</v>
      </c>
      <c r="J1637" t="s">
        <v>801</v>
      </c>
      <c r="K1637">
        <v>7</v>
      </c>
      <c r="L1637" s="17">
        <v>10.833333333333334</v>
      </c>
      <c r="M1637" s="17">
        <v>12</v>
      </c>
      <c r="N1637" s="16">
        <v>174.57236893439588</v>
      </c>
      <c r="O1637" s="16">
        <v>168.20824934473262</v>
      </c>
      <c r="P1637" s="16"/>
      <c r="Q1637" s="16"/>
      <c r="R1637" s="16"/>
      <c r="S1637" s="16"/>
    </row>
    <row r="1638" spans="1:19" x14ac:dyDescent="0.2">
      <c r="A1638" t="s">
        <v>30</v>
      </c>
      <c r="B1638" t="s">
        <v>37</v>
      </c>
      <c r="C1638" t="s">
        <v>41</v>
      </c>
      <c r="D1638" t="s">
        <v>16</v>
      </c>
      <c r="E1638" t="s">
        <v>113</v>
      </c>
      <c r="F1638" t="s">
        <v>113</v>
      </c>
      <c r="G1638" t="s">
        <v>113</v>
      </c>
      <c r="H1638" t="s">
        <v>27</v>
      </c>
      <c r="I1638" t="s">
        <v>83</v>
      </c>
      <c r="J1638" t="s">
        <v>112</v>
      </c>
      <c r="K1638">
        <v>1</v>
      </c>
      <c r="L1638" s="17">
        <v>6.166666666666667</v>
      </c>
      <c r="M1638" s="17">
        <v>7.333333333333333</v>
      </c>
      <c r="N1638" s="16">
        <v>174.57236893439588</v>
      </c>
      <c r="O1638" s="16">
        <v>168.20824934473262</v>
      </c>
      <c r="P1638" s="16"/>
      <c r="Q1638" s="16"/>
      <c r="R1638" s="16"/>
      <c r="S1638" s="16"/>
    </row>
    <row r="1639" spans="1:19" x14ac:dyDescent="0.2">
      <c r="A1639" t="s">
        <v>30</v>
      </c>
      <c r="B1639" t="s">
        <v>37</v>
      </c>
      <c r="C1639" t="s">
        <v>41</v>
      </c>
      <c r="D1639" t="s">
        <v>16</v>
      </c>
      <c r="E1639" t="s">
        <v>113</v>
      </c>
      <c r="F1639" t="s">
        <v>113</v>
      </c>
      <c r="G1639" t="s">
        <v>113</v>
      </c>
      <c r="H1639" t="s">
        <v>27</v>
      </c>
      <c r="I1639" t="s">
        <v>83</v>
      </c>
      <c r="J1639" t="s">
        <v>112</v>
      </c>
      <c r="K1639">
        <v>2</v>
      </c>
      <c r="L1639" s="17">
        <v>6</v>
      </c>
      <c r="M1639" s="17">
        <v>7.166666666666667</v>
      </c>
      <c r="N1639" s="16">
        <v>174.57236893439588</v>
      </c>
      <c r="O1639" s="16">
        <v>168.20824934473262</v>
      </c>
      <c r="P1639" s="16"/>
      <c r="Q1639" s="16"/>
      <c r="R1639" s="16"/>
      <c r="S1639" s="16"/>
    </row>
    <row r="1640" spans="1:19" x14ac:dyDescent="0.2">
      <c r="A1640" t="s">
        <v>30</v>
      </c>
      <c r="B1640" t="s">
        <v>37</v>
      </c>
      <c r="C1640" t="s">
        <v>41</v>
      </c>
      <c r="D1640" t="s">
        <v>16</v>
      </c>
      <c r="E1640" t="s">
        <v>113</v>
      </c>
      <c r="F1640" t="s">
        <v>113</v>
      </c>
      <c r="G1640" t="s">
        <v>113</v>
      </c>
      <c r="H1640" t="s">
        <v>27</v>
      </c>
      <c r="I1640" t="s">
        <v>83</v>
      </c>
      <c r="J1640" t="s">
        <v>112</v>
      </c>
      <c r="K1640">
        <v>3</v>
      </c>
      <c r="L1640" s="17">
        <v>6</v>
      </c>
      <c r="M1640" s="17">
        <v>7.166666666666667</v>
      </c>
      <c r="N1640" s="16">
        <v>174.57236893439588</v>
      </c>
      <c r="O1640" s="16">
        <v>168.20824934473262</v>
      </c>
      <c r="P1640" s="16"/>
      <c r="Q1640" s="16"/>
      <c r="R1640" s="16"/>
      <c r="S1640" s="16"/>
    </row>
    <row r="1641" spans="1:19" x14ac:dyDescent="0.2">
      <c r="A1641" t="s">
        <v>30</v>
      </c>
      <c r="B1641" t="s">
        <v>37</v>
      </c>
      <c r="C1641" t="s">
        <v>41</v>
      </c>
      <c r="D1641" t="s">
        <v>16</v>
      </c>
      <c r="E1641" t="s">
        <v>113</v>
      </c>
      <c r="F1641" t="s">
        <v>113</v>
      </c>
      <c r="G1641" t="s">
        <v>113</v>
      </c>
      <c r="H1641" t="s">
        <v>27</v>
      </c>
      <c r="I1641" t="s">
        <v>83</v>
      </c>
      <c r="J1641" t="s">
        <v>112</v>
      </c>
      <c r="K1641">
        <v>4</v>
      </c>
      <c r="L1641" s="17">
        <v>6</v>
      </c>
      <c r="M1641" s="17">
        <v>7.166666666666667</v>
      </c>
      <c r="N1641" s="16">
        <v>174.57236893439588</v>
      </c>
      <c r="O1641" s="16">
        <v>168.20824934473262</v>
      </c>
      <c r="P1641" s="16"/>
      <c r="Q1641" s="16"/>
      <c r="R1641" s="16"/>
      <c r="S1641" s="16"/>
    </row>
    <row r="1642" spans="1:19" x14ac:dyDescent="0.2">
      <c r="A1642" t="s">
        <v>30</v>
      </c>
      <c r="B1642" t="s">
        <v>37</v>
      </c>
      <c r="C1642" t="s">
        <v>41</v>
      </c>
      <c r="D1642" t="s">
        <v>16</v>
      </c>
      <c r="E1642" t="s">
        <v>113</v>
      </c>
      <c r="F1642" t="s">
        <v>113</v>
      </c>
      <c r="G1642" t="s">
        <v>113</v>
      </c>
      <c r="H1642" t="s">
        <v>27</v>
      </c>
      <c r="I1642" t="s">
        <v>83</v>
      </c>
      <c r="J1642" t="s">
        <v>112</v>
      </c>
      <c r="K1642">
        <v>5</v>
      </c>
      <c r="L1642" s="17">
        <v>6.833333333333333</v>
      </c>
      <c r="M1642" s="17">
        <v>8</v>
      </c>
      <c r="N1642" s="16">
        <v>174.57236893439588</v>
      </c>
      <c r="O1642" s="16">
        <v>168.20824934473262</v>
      </c>
      <c r="P1642" s="16"/>
      <c r="Q1642" s="16"/>
      <c r="R1642" s="16"/>
      <c r="S1642" s="16"/>
    </row>
    <row r="1643" spans="1:19" x14ac:dyDescent="0.2">
      <c r="A1643" t="s">
        <v>30</v>
      </c>
      <c r="B1643" t="s">
        <v>37</v>
      </c>
      <c r="C1643" t="s">
        <v>41</v>
      </c>
      <c r="D1643" t="s">
        <v>16</v>
      </c>
      <c r="E1643" t="s">
        <v>113</v>
      </c>
      <c r="F1643" t="s">
        <v>113</v>
      </c>
      <c r="G1643" t="s">
        <v>113</v>
      </c>
      <c r="H1643" t="s">
        <v>27</v>
      </c>
      <c r="I1643" t="s">
        <v>83</v>
      </c>
      <c r="J1643" t="s">
        <v>112</v>
      </c>
      <c r="K1643">
        <v>6</v>
      </c>
      <c r="L1643" s="17">
        <v>6</v>
      </c>
      <c r="M1643" s="17">
        <v>7.166666666666667</v>
      </c>
      <c r="N1643" s="16">
        <v>174.57236893439588</v>
      </c>
      <c r="O1643" s="16">
        <v>168.20824934473262</v>
      </c>
      <c r="P1643" s="16"/>
      <c r="Q1643" s="16"/>
      <c r="R1643" s="16"/>
      <c r="S1643" s="16"/>
    </row>
    <row r="1644" spans="1:19" x14ac:dyDescent="0.2">
      <c r="A1644" t="s">
        <v>30</v>
      </c>
      <c r="B1644" t="s">
        <v>37</v>
      </c>
      <c r="C1644" t="s">
        <v>41</v>
      </c>
      <c r="D1644" t="s">
        <v>16</v>
      </c>
      <c r="E1644" t="s">
        <v>113</v>
      </c>
      <c r="F1644" t="s">
        <v>113</v>
      </c>
      <c r="G1644" t="s">
        <v>113</v>
      </c>
      <c r="H1644" t="s">
        <v>27</v>
      </c>
      <c r="I1644" t="s">
        <v>83</v>
      </c>
      <c r="J1644" t="s">
        <v>112</v>
      </c>
      <c r="K1644">
        <v>7</v>
      </c>
      <c r="L1644" s="17">
        <v>6</v>
      </c>
      <c r="M1644" s="17">
        <v>7.166666666666667</v>
      </c>
      <c r="N1644" s="16">
        <v>174.57236893439588</v>
      </c>
      <c r="O1644" s="16">
        <v>168.20824934473262</v>
      </c>
      <c r="P1644" s="16"/>
      <c r="Q1644" s="16"/>
      <c r="R1644" s="16"/>
      <c r="S1644" s="16"/>
    </row>
    <row r="1645" spans="1:19" x14ac:dyDescent="0.2">
      <c r="A1645" t="s">
        <v>30</v>
      </c>
      <c r="B1645" t="s">
        <v>37</v>
      </c>
      <c r="C1645" t="s">
        <v>41</v>
      </c>
      <c r="D1645" t="s">
        <v>16</v>
      </c>
      <c r="E1645" t="s">
        <v>113</v>
      </c>
      <c r="F1645" t="s">
        <v>113</v>
      </c>
      <c r="G1645" t="s">
        <v>115</v>
      </c>
      <c r="H1645" t="s">
        <v>83</v>
      </c>
      <c r="I1645" t="s">
        <v>27</v>
      </c>
      <c r="J1645" t="s">
        <v>648</v>
      </c>
      <c r="K1645">
        <v>1</v>
      </c>
      <c r="L1645" s="17">
        <v>1.9166666666666665</v>
      </c>
      <c r="M1645" s="17">
        <v>3.1666666666666665</v>
      </c>
      <c r="N1645" s="16">
        <v>174.57236893439588</v>
      </c>
      <c r="O1645" s="16">
        <v>168.20824934473262</v>
      </c>
      <c r="P1645" s="16"/>
      <c r="Q1645" s="16"/>
      <c r="R1645" s="16"/>
      <c r="S1645" s="16"/>
    </row>
    <row r="1646" spans="1:19" x14ac:dyDescent="0.2">
      <c r="A1646" t="s">
        <v>30</v>
      </c>
      <c r="B1646" t="s">
        <v>37</v>
      </c>
      <c r="C1646" t="s">
        <v>41</v>
      </c>
      <c r="D1646" t="s">
        <v>16</v>
      </c>
      <c r="E1646" t="s">
        <v>113</v>
      </c>
      <c r="F1646" t="s">
        <v>113</v>
      </c>
      <c r="G1646" t="s">
        <v>115</v>
      </c>
      <c r="H1646" t="s">
        <v>83</v>
      </c>
      <c r="I1646" t="s">
        <v>27</v>
      </c>
      <c r="J1646" t="s">
        <v>648</v>
      </c>
      <c r="K1646">
        <v>2</v>
      </c>
      <c r="L1646" s="17">
        <v>1.9166666666666665</v>
      </c>
      <c r="M1646" s="17">
        <v>3.1666666666666665</v>
      </c>
      <c r="N1646" s="16">
        <v>174.57236893439588</v>
      </c>
      <c r="O1646" s="16">
        <v>168.20824934473262</v>
      </c>
      <c r="P1646" s="16"/>
      <c r="Q1646" s="16"/>
      <c r="R1646" s="16"/>
      <c r="S1646" s="16"/>
    </row>
    <row r="1647" spans="1:19" x14ac:dyDescent="0.2">
      <c r="A1647" t="s">
        <v>30</v>
      </c>
      <c r="B1647" t="s">
        <v>37</v>
      </c>
      <c r="C1647" t="s">
        <v>41</v>
      </c>
      <c r="D1647" t="s">
        <v>16</v>
      </c>
      <c r="E1647" t="s">
        <v>113</v>
      </c>
      <c r="F1647" t="s">
        <v>113</v>
      </c>
      <c r="G1647" t="s">
        <v>115</v>
      </c>
      <c r="H1647" t="s">
        <v>83</v>
      </c>
      <c r="I1647" t="s">
        <v>27</v>
      </c>
      <c r="J1647" t="s">
        <v>648</v>
      </c>
      <c r="K1647">
        <v>3</v>
      </c>
      <c r="L1647" s="17">
        <v>1.9166666666666665</v>
      </c>
      <c r="M1647" s="17">
        <v>3.1666666666666665</v>
      </c>
      <c r="N1647" s="16">
        <v>174.57236893439588</v>
      </c>
      <c r="O1647" s="16">
        <v>168.20824934473262</v>
      </c>
      <c r="P1647" s="16"/>
      <c r="Q1647" s="16"/>
      <c r="R1647" s="16"/>
      <c r="S1647" s="16"/>
    </row>
    <row r="1648" spans="1:19" x14ac:dyDescent="0.2">
      <c r="A1648" t="s">
        <v>30</v>
      </c>
      <c r="B1648" t="s">
        <v>37</v>
      </c>
      <c r="C1648" t="s">
        <v>41</v>
      </c>
      <c r="D1648" t="s">
        <v>16</v>
      </c>
      <c r="E1648" t="s">
        <v>113</v>
      </c>
      <c r="F1648" t="s">
        <v>113</v>
      </c>
      <c r="G1648" t="s">
        <v>115</v>
      </c>
      <c r="H1648" t="s">
        <v>83</v>
      </c>
      <c r="I1648" t="s">
        <v>27</v>
      </c>
      <c r="J1648" t="s">
        <v>648</v>
      </c>
      <c r="K1648">
        <v>4</v>
      </c>
      <c r="L1648" s="17">
        <v>1.9166666666666665</v>
      </c>
      <c r="M1648" s="17">
        <v>3.1666666666666665</v>
      </c>
      <c r="N1648" s="16">
        <v>174.57236893439588</v>
      </c>
      <c r="O1648" s="16">
        <v>168.20824934473262</v>
      </c>
      <c r="P1648" s="16"/>
      <c r="Q1648" s="16"/>
      <c r="R1648" s="16"/>
      <c r="S1648" s="16"/>
    </row>
    <row r="1649" spans="1:19" x14ac:dyDescent="0.2">
      <c r="A1649" t="s">
        <v>30</v>
      </c>
      <c r="B1649" t="s">
        <v>37</v>
      </c>
      <c r="C1649" t="s">
        <v>41</v>
      </c>
      <c r="D1649" t="s">
        <v>16</v>
      </c>
      <c r="E1649" t="s">
        <v>113</v>
      </c>
      <c r="F1649" t="s">
        <v>113</v>
      </c>
      <c r="G1649" t="s">
        <v>115</v>
      </c>
      <c r="H1649" t="s">
        <v>83</v>
      </c>
      <c r="I1649" t="s">
        <v>27</v>
      </c>
      <c r="J1649" t="s">
        <v>648</v>
      </c>
      <c r="K1649">
        <v>5</v>
      </c>
      <c r="L1649" s="17">
        <v>1.9166666666666665</v>
      </c>
      <c r="M1649" s="17">
        <v>3.1666666666666665</v>
      </c>
      <c r="N1649" s="16">
        <v>174.57236893439588</v>
      </c>
      <c r="O1649" s="16">
        <v>168.20824934473262</v>
      </c>
      <c r="P1649" s="16"/>
      <c r="Q1649" s="16"/>
      <c r="R1649" s="16"/>
      <c r="S1649" s="16"/>
    </row>
    <row r="1650" spans="1:19" x14ac:dyDescent="0.2">
      <c r="A1650" t="s">
        <v>30</v>
      </c>
      <c r="B1650" t="s">
        <v>37</v>
      </c>
      <c r="C1650" t="s">
        <v>41</v>
      </c>
      <c r="D1650" t="s">
        <v>16</v>
      </c>
      <c r="E1650" t="s">
        <v>113</v>
      </c>
      <c r="F1650" t="s">
        <v>113</v>
      </c>
      <c r="G1650" t="s">
        <v>115</v>
      </c>
      <c r="H1650" t="s">
        <v>83</v>
      </c>
      <c r="I1650" t="s">
        <v>27</v>
      </c>
      <c r="J1650" t="s">
        <v>648</v>
      </c>
      <c r="K1650">
        <v>6</v>
      </c>
      <c r="L1650" s="17">
        <v>1.9166666666666665</v>
      </c>
      <c r="M1650" s="17">
        <v>3.1666666666666665</v>
      </c>
      <c r="N1650" s="16">
        <v>174.57236893439588</v>
      </c>
      <c r="O1650" s="16">
        <v>168.20824934473262</v>
      </c>
      <c r="P1650" s="16"/>
      <c r="Q1650" s="16"/>
      <c r="R1650" s="16"/>
      <c r="S1650" s="16"/>
    </row>
    <row r="1651" spans="1:19" x14ac:dyDescent="0.2">
      <c r="A1651" t="s">
        <v>30</v>
      </c>
      <c r="B1651" t="s">
        <v>37</v>
      </c>
      <c r="C1651" t="s">
        <v>41</v>
      </c>
      <c r="D1651" t="s">
        <v>16</v>
      </c>
      <c r="E1651" t="s">
        <v>113</v>
      </c>
      <c r="F1651" t="s">
        <v>113</v>
      </c>
      <c r="G1651" t="s">
        <v>115</v>
      </c>
      <c r="H1651" t="s">
        <v>83</v>
      </c>
      <c r="I1651" t="s">
        <v>27</v>
      </c>
      <c r="J1651" t="s">
        <v>648</v>
      </c>
      <c r="K1651">
        <v>7</v>
      </c>
      <c r="L1651" s="17">
        <v>1.9166666666666665</v>
      </c>
      <c r="M1651" s="17">
        <v>3.1666666666666665</v>
      </c>
      <c r="N1651" s="16">
        <v>174.57236893439588</v>
      </c>
      <c r="O1651" s="16">
        <v>168.20824934473262</v>
      </c>
      <c r="P1651" s="16"/>
      <c r="Q1651" s="16"/>
      <c r="R1651" s="16"/>
      <c r="S1651" s="16"/>
    </row>
    <row r="1652" spans="1:19" x14ac:dyDescent="0.2">
      <c r="A1652" t="s">
        <v>30</v>
      </c>
      <c r="B1652" t="s">
        <v>37</v>
      </c>
      <c r="C1652" t="s">
        <v>41</v>
      </c>
      <c r="D1652" t="s">
        <v>16</v>
      </c>
      <c r="E1652" t="s">
        <v>113</v>
      </c>
      <c r="F1652" t="s">
        <v>113</v>
      </c>
      <c r="G1652" t="s">
        <v>115</v>
      </c>
      <c r="H1652" t="s">
        <v>83</v>
      </c>
      <c r="I1652" t="s">
        <v>27</v>
      </c>
      <c r="J1652" t="s">
        <v>428</v>
      </c>
      <c r="K1652">
        <v>1</v>
      </c>
      <c r="L1652" s="17">
        <v>9.6666666666666661</v>
      </c>
      <c r="M1652" s="17">
        <v>10.916666666666666</v>
      </c>
      <c r="N1652" s="16">
        <v>174.57236893439588</v>
      </c>
      <c r="O1652" s="16">
        <v>168.20824934473262</v>
      </c>
      <c r="P1652" s="16"/>
      <c r="Q1652" s="16"/>
      <c r="R1652" s="16"/>
      <c r="S1652" s="16"/>
    </row>
    <row r="1653" spans="1:19" x14ac:dyDescent="0.2">
      <c r="A1653" t="s">
        <v>30</v>
      </c>
      <c r="B1653" t="s">
        <v>37</v>
      </c>
      <c r="C1653" t="s">
        <v>41</v>
      </c>
      <c r="D1653" t="s">
        <v>16</v>
      </c>
      <c r="E1653" t="s">
        <v>113</v>
      </c>
      <c r="F1653" t="s">
        <v>113</v>
      </c>
      <c r="G1653" t="s">
        <v>115</v>
      </c>
      <c r="H1653" t="s">
        <v>83</v>
      </c>
      <c r="I1653" t="s">
        <v>27</v>
      </c>
      <c r="J1653" t="s">
        <v>428</v>
      </c>
      <c r="K1653">
        <v>2</v>
      </c>
      <c r="L1653" s="17">
        <v>9.8333333333333339</v>
      </c>
      <c r="M1653" s="17">
        <v>11.083333333333334</v>
      </c>
      <c r="N1653" s="16">
        <v>174.57236893439588</v>
      </c>
      <c r="O1653" s="16">
        <v>168.20824934473262</v>
      </c>
      <c r="P1653" s="16"/>
      <c r="Q1653" s="16"/>
      <c r="R1653" s="16"/>
      <c r="S1653" s="16"/>
    </row>
    <row r="1654" spans="1:19" x14ac:dyDescent="0.2">
      <c r="A1654" t="s">
        <v>30</v>
      </c>
      <c r="B1654" t="s">
        <v>37</v>
      </c>
      <c r="C1654" t="s">
        <v>41</v>
      </c>
      <c r="D1654" t="s">
        <v>16</v>
      </c>
      <c r="E1654" t="s">
        <v>113</v>
      </c>
      <c r="F1654" t="s">
        <v>113</v>
      </c>
      <c r="G1654" t="s">
        <v>115</v>
      </c>
      <c r="H1654" t="s">
        <v>83</v>
      </c>
      <c r="I1654" t="s">
        <v>27</v>
      </c>
      <c r="J1654" t="s">
        <v>428</v>
      </c>
      <c r="K1654">
        <v>3</v>
      </c>
      <c r="L1654" s="17">
        <v>9.8333333333333339</v>
      </c>
      <c r="M1654" s="17">
        <v>11.083333333333334</v>
      </c>
      <c r="N1654" s="16">
        <v>174.57236893439588</v>
      </c>
      <c r="O1654" s="16">
        <v>168.20824934473262</v>
      </c>
      <c r="P1654" s="16"/>
      <c r="Q1654" s="16"/>
      <c r="R1654" s="16"/>
      <c r="S1654" s="16"/>
    </row>
    <row r="1655" spans="1:19" x14ac:dyDescent="0.2">
      <c r="A1655" t="s">
        <v>30</v>
      </c>
      <c r="B1655" t="s">
        <v>37</v>
      </c>
      <c r="C1655" t="s">
        <v>41</v>
      </c>
      <c r="D1655" t="s">
        <v>16</v>
      </c>
      <c r="E1655" t="s">
        <v>113</v>
      </c>
      <c r="F1655" t="s">
        <v>113</v>
      </c>
      <c r="G1655" t="s">
        <v>115</v>
      </c>
      <c r="H1655" t="s">
        <v>83</v>
      </c>
      <c r="I1655" t="s">
        <v>27</v>
      </c>
      <c r="J1655" t="s">
        <v>428</v>
      </c>
      <c r="K1655">
        <v>4</v>
      </c>
      <c r="L1655" s="17">
        <v>9.5833333333333339</v>
      </c>
      <c r="M1655" s="17">
        <v>10.833333333333334</v>
      </c>
      <c r="N1655" s="16">
        <v>174.57236893439588</v>
      </c>
      <c r="O1655" s="16">
        <v>168.20824934473262</v>
      </c>
      <c r="P1655" s="16"/>
      <c r="Q1655" s="16"/>
      <c r="R1655" s="16"/>
      <c r="S1655" s="16"/>
    </row>
    <row r="1656" spans="1:19" x14ac:dyDescent="0.2">
      <c r="A1656" t="s">
        <v>30</v>
      </c>
      <c r="B1656" t="s">
        <v>37</v>
      </c>
      <c r="C1656" t="s">
        <v>41</v>
      </c>
      <c r="D1656" t="s">
        <v>16</v>
      </c>
      <c r="E1656" t="s">
        <v>113</v>
      </c>
      <c r="F1656" t="s">
        <v>113</v>
      </c>
      <c r="G1656" t="s">
        <v>115</v>
      </c>
      <c r="H1656" t="s">
        <v>83</v>
      </c>
      <c r="I1656" t="s">
        <v>27</v>
      </c>
      <c r="J1656" t="s">
        <v>428</v>
      </c>
      <c r="K1656">
        <v>5</v>
      </c>
      <c r="L1656" s="17">
        <v>11</v>
      </c>
      <c r="M1656" s="17">
        <v>12.25</v>
      </c>
      <c r="N1656" s="16">
        <v>174.57236893439588</v>
      </c>
      <c r="O1656" s="16">
        <v>168.20824934473262</v>
      </c>
      <c r="P1656" s="16"/>
      <c r="Q1656" s="16"/>
      <c r="R1656" s="16"/>
      <c r="S1656" s="16"/>
    </row>
    <row r="1657" spans="1:19" x14ac:dyDescent="0.2">
      <c r="A1657" t="s">
        <v>30</v>
      </c>
      <c r="B1657" t="s">
        <v>37</v>
      </c>
      <c r="C1657" t="s">
        <v>41</v>
      </c>
      <c r="D1657" t="s">
        <v>16</v>
      </c>
      <c r="E1657" t="s">
        <v>113</v>
      </c>
      <c r="F1657" t="s">
        <v>113</v>
      </c>
      <c r="G1657" t="s">
        <v>115</v>
      </c>
      <c r="H1657" t="s">
        <v>83</v>
      </c>
      <c r="I1657" t="s">
        <v>27</v>
      </c>
      <c r="J1657" t="s">
        <v>428</v>
      </c>
      <c r="K1657">
        <v>6</v>
      </c>
      <c r="L1657" s="17">
        <v>11.666666666666666</v>
      </c>
      <c r="M1657" s="17">
        <v>12.916666666666666</v>
      </c>
      <c r="N1657" s="16">
        <v>174.57236893439588</v>
      </c>
      <c r="O1657" s="16">
        <v>168.20824934473262</v>
      </c>
      <c r="P1657" s="16"/>
      <c r="Q1657" s="16"/>
      <c r="R1657" s="16"/>
      <c r="S1657" s="16"/>
    </row>
    <row r="1658" spans="1:19" x14ac:dyDescent="0.2">
      <c r="A1658" t="s">
        <v>30</v>
      </c>
      <c r="B1658" t="s">
        <v>37</v>
      </c>
      <c r="C1658" t="s">
        <v>41</v>
      </c>
      <c r="D1658" t="s">
        <v>16</v>
      </c>
      <c r="E1658" t="s">
        <v>113</v>
      </c>
      <c r="F1658" t="s">
        <v>113</v>
      </c>
      <c r="G1658" t="s">
        <v>115</v>
      </c>
      <c r="H1658" t="s">
        <v>83</v>
      </c>
      <c r="I1658" t="s">
        <v>27</v>
      </c>
      <c r="J1658" t="s">
        <v>428</v>
      </c>
      <c r="K1658">
        <v>7</v>
      </c>
      <c r="L1658" s="17">
        <v>9.8333333333333339</v>
      </c>
      <c r="M1658" s="17">
        <v>11.083333333333334</v>
      </c>
      <c r="N1658" s="16">
        <v>174.57236893439588</v>
      </c>
      <c r="O1658" s="16">
        <v>168.20824934473262</v>
      </c>
      <c r="P1658" s="16"/>
      <c r="Q1658" s="16"/>
      <c r="R1658" s="16"/>
      <c r="S1658" s="16"/>
    </row>
    <row r="1659" spans="1:19" x14ac:dyDescent="0.2">
      <c r="A1659" t="s">
        <v>30</v>
      </c>
      <c r="B1659" t="s">
        <v>37</v>
      </c>
      <c r="C1659" t="s">
        <v>41</v>
      </c>
      <c r="D1659" t="s">
        <v>16</v>
      </c>
      <c r="E1659" t="s">
        <v>113</v>
      </c>
      <c r="F1659" t="s">
        <v>113</v>
      </c>
      <c r="G1659" t="s">
        <v>115</v>
      </c>
      <c r="H1659" t="s">
        <v>83</v>
      </c>
      <c r="I1659" t="s">
        <v>27</v>
      </c>
      <c r="J1659" t="s">
        <v>802</v>
      </c>
      <c r="K1659">
        <v>5</v>
      </c>
      <c r="L1659" s="17">
        <v>12.833333333333334</v>
      </c>
      <c r="M1659" s="17">
        <v>14.083333333333334</v>
      </c>
      <c r="N1659" s="16">
        <v>174.57236893439588</v>
      </c>
      <c r="O1659" s="16">
        <v>168.20824934473262</v>
      </c>
      <c r="P1659" s="16"/>
      <c r="Q1659" s="16"/>
      <c r="R1659" s="16"/>
      <c r="S1659" s="16"/>
    </row>
    <row r="1660" spans="1:19" x14ac:dyDescent="0.2">
      <c r="A1660" t="s">
        <v>30</v>
      </c>
      <c r="B1660" t="s">
        <v>37</v>
      </c>
      <c r="C1660" t="s">
        <v>41</v>
      </c>
      <c r="D1660" t="s">
        <v>16</v>
      </c>
      <c r="E1660" t="s">
        <v>113</v>
      </c>
      <c r="F1660" t="s">
        <v>113</v>
      </c>
      <c r="G1660" t="s">
        <v>115</v>
      </c>
      <c r="H1660" t="s">
        <v>83</v>
      </c>
      <c r="I1660" t="s">
        <v>27</v>
      </c>
      <c r="J1660" t="s">
        <v>802</v>
      </c>
      <c r="K1660">
        <v>7</v>
      </c>
      <c r="L1660" s="17">
        <v>13</v>
      </c>
      <c r="M1660" s="17">
        <v>14.25</v>
      </c>
      <c r="N1660" s="16">
        <v>174.57236893439588</v>
      </c>
      <c r="O1660" s="16">
        <v>168.20824934473262</v>
      </c>
      <c r="P1660" s="16"/>
      <c r="Q1660" s="16"/>
      <c r="R1660" s="16"/>
      <c r="S1660" s="16"/>
    </row>
    <row r="1661" spans="1:19" x14ac:dyDescent="0.2">
      <c r="A1661" t="s">
        <v>30</v>
      </c>
      <c r="B1661" t="s">
        <v>37</v>
      </c>
      <c r="C1661" t="s">
        <v>41</v>
      </c>
      <c r="D1661" t="s">
        <v>16</v>
      </c>
      <c r="E1661" t="s">
        <v>113</v>
      </c>
      <c r="F1661" t="s">
        <v>113</v>
      </c>
      <c r="G1661" t="s">
        <v>115</v>
      </c>
      <c r="H1661" t="s">
        <v>83</v>
      </c>
      <c r="I1661" t="s">
        <v>27</v>
      </c>
      <c r="J1661" t="s">
        <v>114</v>
      </c>
      <c r="K1661">
        <v>1</v>
      </c>
      <c r="L1661" s="17">
        <v>8</v>
      </c>
      <c r="M1661" s="17">
        <v>9.25</v>
      </c>
      <c r="N1661" s="16">
        <v>174.57236893439588</v>
      </c>
      <c r="O1661" s="16">
        <v>168.20824934473262</v>
      </c>
      <c r="P1661" s="16"/>
      <c r="Q1661" s="16"/>
      <c r="R1661" s="16"/>
      <c r="S1661" s="16"/>
    </row>
    <row r="1662" spans="1:19" x14ac:dyDescent="0.2">
      <c r="A1662" t="s">
        <v>30</v>
      </c>
      <c r="B1662" t="s">
        <v>37</v>
      </c>
      <c r="C1662" t="s">
        <v>41</v>
      </c>
      <c r="D1662" t="s">
        <v>16</v>
      </c>
      <c r="E1662" t="s">
        <v>113</v>
      </c>
      <c r="F1662" t="s">
        <v>113</v>
      </c>
      <c r="G1662" t="s">
        <v>115</v>
      </c>
      <c r="H1662" t="s">
        <v>83</v>
      </c>
      <c r="I1662" t="s">
        <v>27</v>
      </c>
      <c r="J1662" t="s">
        <v>114</v>
      </c>
      <c r="K1662">
        <v>2</v>
      </c>
      <c r="L1662" s="17">
        <v>7.833333333333333</v>
      </c>
      <c r="M1662" s="17">
        <v>9.0833333333333339</v>
      </c>
      <c r="N1662" s="16">
        <v>174.57236893439588</v>
      </c>
      <c r="O1662" s="16">
        <v>168.20824934473262</v>
      </c>
      <c r="P1662" s="16"/>
      <c r="Q1662" s="16"/>
      <c r="R1662" s="16"/>
      <c r="S1662" s="16"/>
    </row>
    <row r="1663" spans="1:19" x14ac:dyDescent="0.2">
      <c r="A1663" t="s">
        <v>30</v>
      </c>
      <c r="B1663" t="s">
        <v>37</v>
      </c>
      <c r="C1663" t="s">
        <v>41</v>
      </c>
      <c r="D1663" t="s">
        <v>16</v>
      </c>
      <c r="E1663" t="s">
        <v>113</v>
      </c>
      <c r="F1663" t="s">
        <v>113</v>
      </c>
      <c r="G1663" t="s">
        <v>115</v>
      </c>
      <c r="H1663" t="s">
        <v>83</v>
      </c>
      <c r="I1663" t="s">
        <v>27</v>
      </c>
      <c r="J1663" t="s">
        <v>114</v>
      </c>
      <c r="K1663">
        <v>3</v>
      </c>
      <c r="L1663" s="17">
        <v>7.833333333333333</v>
      </c>
      <c r="M1663" s="17">
        <v>9.0833333333333339</v>
      </c>
      <c r="N1663" s="16">
        <v>174.57236893439588</v>
      </c>
      <c r="O1663" s="16">
        <v>168.20824934473262</v>
      </c>
      <c r="P1663" s="16"/>
      <c r="Q1663" s="16"/>
      <c r="R1663" s="16"/>
      <c r="S1663" s="16"/>
    </row>
    <row r="1664" spans="1:19" x14ac:dyDescent="0.2">
      <c r="A1664" t="s">
        <v>30</v>
      </c>
      <c r="B1664" t="s">
        <v>37</v>
      </c>
      <c r="C1664" t="s">
        <v>41</v>
      </c>
      <c r="D1664" t="s">
        <v>16</v>
      </c>
      <c r="E1664" t="s">
        <v>113</v>
      </c>
      <c r="F1664" t="s">
        <v>113</v>
      </c>
      <c r="G1664" t="s">
        <v>115</v>
      </c>
      <c r="H1664" t="s">
        <v>83</v>
      </c>
      <c r="I1664" t="s">
        <v>27</v>
      </c>
      <c r="J1664" t="s">
        <v>114</v>
      </c>
      <c r="K1664">
        <v>4</v>
      </c>
      <c r="L1664" s="17">
        <v>7.833333333333333</v>
      </c>
      <c r="M1664" s="17">
        <v>9.0833333333333339</v>
      </c>
      <c r="N1664" s="16">
        <v>174.57236893439588</v>
      </c>
      <c r="O1664" s="16">
        <v>168.20824934473262</v>
      </c>
      <c r="P1664" s="16"/>
      <c r="Q1664" s="16"/>
      <c r="R1664" s="16"/>
      <c r="S1664" s="16"/>
    </row>
    <row r="1665" spans="1:19" x14ac:dyDescent="0.2">
      <c r="A1665" t="s">
        <v>30</v>
      </c>
      <c r="B1665" t="s">
        <v>37</v>
      </c>
      <c r="C1665" t="s">
        <v>41</v>
      </c>
      <c r="D1665" t="s">
        <v>16</v>
      </c>
      <c r="E1665" t="s">
        <v>113</v>
      </c>
      <c r="F1665" t="s">
        <v>113</v>
      </c>
      <c r="G1665" t="s">
        <v>115</v>
      </c>
      <c r="H1665" t="s">
        <v>83</v>
      </c>
      <c r="I1665" t="s">
        <v>27</v>
      </c>
      <c r="J1665" t="s">
        <v>114</v>
      </c>
      <c r="K1665">
        <v>5</v>
      </c>
      <c r="L1665" s="17">
        <v>8.6666666666666661</v>
      </c>
      <c r="M1665" s="17">
        <v>9.9166666666666661</v>
      </c>
      <c r="N1665" s="16">
        <v>174.57236893439588</v>
      </c>
      <c r="O1665" s="16">
        <v>168.20824934473262</v>
      </c>
      <c r="P1665" s="16"/>
      <c r="Q1665" s="16"/>
      <c r="R1665" s="16"/>
      <c r="S1665" s="16"/>
    </row>
    <row r="1666" spans="1:19" x14ac:dyDescent="0.2">
      <c r="A1666" t="s">
        <v>30</v>
      </c>
      <c r="B1666" t="s">
        <v>37</v>
      </c>
      <c r="C1666" t="s">
        <v>41</v>
      </c>
      <c r="D1666" t="s">
        <v>16</v>
      </c>
      <c r="E1666" t="s">
        <v>113</v>
      </c>
      <c r="F1666" t="s">
        <v>113</v>
      </c>
      <c r="G1666" t="s">
        <v>115</v>
      </c>
      <c r="H1666" t="s">
        <v>83</v>
      </c>
      <c r="I1666" t="s">
        <v>27</v>
      </c>
      <c r="J1666" t="s">
        <v>114</v>
      </c>
      <c r="K1666">
        <v>6</v>
      </c>
      <c r="L1666" s="17">
        <v>7.833333333333333</v>
      </c>
      <c r="M1666" s="17">
        <v>9.0833333333333339</v>
      </c>
      <c r="N1666" s="16">
        <v>174.57236893439588</v>
      </c>
      <c r="O1666" s="16">
        <v>168.20824934473262</v>
      </c>
      <c r="P1666" s="16"/>
      <c r="Q1666" s="16"/>
      <c r="R1666" s="16"/>
      <c r="S1666" s="16"/>
    </row>
    <row r="1667" spans="1:19" x14ac:dyDescent="0.2">
      <c r="A1667" t="s">
        <v>30</v>
      </c>
      <c r="B1667" t="s">
        <v>37</v>
      </c>
      <c r="C1667" t="s">
        <v>41</v>
      </c>
      <c r="D1667" t="s">
        <v>16</v>
      </c>
      <c r="E1667" t="s">
        <v>113</v>
      </c>
      <c r="F1667" t="s">
        <v>113</v>
      </c>
      <c r="G1667" t="s">
        <v>115</v>
      </c>
      <c r="H1667" t="s">
        <v>83</v>
      </c>
      <c r="I1667" t="s">
        <v>27</v>
      </c>
      <c r="J1667" t="s">
        <v>114</v>
      </c>
      <c r="K1667">
        <v>7</v>
      </c>
      <c r="L1667" s="17">
        <v>7.833333333333333</v>
      </c>
      <c r="M1667" s="17">
        <v>9.0833333333333339</v>
      </c>
      <c r="N1667" s="16">
        <v>174.57236893439588</v>
      </c>
      <c r="O1667" s="16">
        <v>168.20824934473262</v>
      </c>
      <c r="P1667" s="16"/>
      <c r="Q1667" s="16"/>
      <c r="R1667" s="16"/>
      <c r="S1667" s="16"/>
    </row>
    <row r="1668" spans="1:19" x14ac:dyDescent="0.2">
      <c r="A1668" t="s">
        <v>30</v>
      </c>
      <c r="B1668" t="s">
        <v>37</v>
      </c>
      <c r="C1668" t="s">
        <v>41</v>
      </c>
      <c r="D1668" t="s">
        <v>16</v>
      </c>
      <c r="E1668" t="s">
        <v>210</v>
      </c>
      <c r="F1668" t="s">
        <v>210</v>
      </c>
      <c r="G1668" t="s">
        <v>210</v>
      </c>
      <c r="H1668" t="s">
        <v>27</v>
      </c>
      <c r="I1668" t="s">
        <v>107</v>
      </c>
      <c r="J1668" t="s">
        <v>209</v>
      </c>
      <c r="K1668">
        <v>1</v>
      </c>
      <c r="L1668" s="17">
        <v>4.083333333333333</v>
      </c>
      <c r="M1668" s="17">
        <v>5.416666666666667</v>
      </c>
      <c r="N1668" s="16">
        <v>154.0502166235689</v>
      </c>
      <c r="O1668" s="16">
        <v>194.29488663496403</v>
      </c>
      <c r="P1668" s="16"/>
      <c r="Q1668" s="16"/>
      <c r="R1668" s="16"/>
      <c r="S1668" s="16"/>
    </row>
    <row r="1669" spans="1:19" x14ac:dyDescent="0.2">
      <c r="A1669" t="s">
        <v>30</v>
      </c>
      <c r="B1669" t="s">
        <v>37</v>
      </c>
      <c r="C1669" t="s">
        <v>41</v>
      </c>
      <c r="D1669" t="s">
        <v>16</v>
      </c>
      <c r="E1669" t="s">
        <v>210</v>
      </c>
      <c r="F1669" t="s">
        <v>210</v>
      </c>
      <c r="G1669" t="s">
        <v>210</v>
      </c>
      <c r="H1669" t="s">
        <v>27</v>
      </c>
      <c r="I1669" t="s">
        <v>107</v>
      </c>
      <c r="J1669" t="s">
        <v>209</v>
      </c>
      <c r="K1669">
        <v>2</v>
      </c>
      <c r="L1669" s="17">
        <v>4</v>
      </c>
      <c r="M1669" s="17">
        <v>5.333333333333333</v>
      </c>
      <c r="N1669" s="16">
        <v>154.0502166235689</v>
      </c>
      <c r="O1669" s="16">
        <v>194.29488663496403</v>
      </c>
      <c r="P1669" s="16"/>
      <c r="Q1669" s="16"/>
      <c r="R1669" s="16"/>
      <c r="S1669" s="16"/>
    </row>
    <row r="1670" spans="1:19" x14ac:dyDescent="0.2">
      <c r="A1670" t="s">
        <v>30</v>
      </c>
      <c r="B1670" t="s">
        <v>37</v>
      </c>
      <c r="C1670" t="s">
        <v>41</v>
      </c>
      <c r="D1670" t="s">
        <v>16</v>
      </c>
      <c r="E1670" t="s">
        <v>210</v>
      </c>
      <c r="F1670" t="s">
        <v>210</v>
      </c>
      <c r="G1670" t="s">
        <v>210</v>
      </c>
      <c r="H1670" t="s">
        <v>27</v>
      </c>
      <c r="I1670" t="s">
        <v>107</v>
      </c>
      <c r="J1670" t="s">
        <v>209</v>
      </c>
      <c r="K1670">
        <v>3</v>
      </c>
      <c r="L1670" s="17">
        <v>4</v>
      </c>
      <c r="M1670" s="17">
        <v>5.333333333333333</v>
      </c>
      <c r="N1670" s="16">
        <v>154.0502166235689</v>
      </c>
      <c r="O1670" s="16">
        <v>194.29488663496403</v>
      </c>
      <c r="P1670" s="16"/>
      <c r="Q1670" s="16"/>
      <c r="R1670" s="16"/>
      <c r="S1670" s="16"/>
    </row>
    <row r="1671" spans="1:19" x14ac:dyDescent="0.2">
      <c r="A1671" t="s">
        <v>30</v>
      </c>
      <c r="B1671" t="s">
        <v>37</v>
      </c>
      <c r="C1671" t="s">
        <v>41</v>
      </c>
      <c r="D1671" t="s">
        <v>16</v>
      </c>
      <c r="E1671" t="s">
        <v>210</v>
      </c>
      <c r="F1671" t="s">
        <v>210</v>
      </c>
      <c r="G1671" t="s">
        <v>210</v>
      </c>
      <c r="H1671" t="s">
        <v>27</v>
      </c>
      <c r="I1671" t="s">
        <v>107</v>
      </c>
      <c r="J1671" t="s">
        <v>209</v>
      </c>
      <c r="K1671">
        <v>4</v>
      </c>
      <c r="L1671" s="17">
        <v>4.166666666666667</v>
      </c>
      <c r="M1671" s="17">
        <v>5.5</v>
      </c>
      <c r="N1671" s="16">
        <v>154.0502166235689</v>
      </c>
      <c r="O1671" s="16">
        <v>194.29488663496403</v>
      </c>
      <c r="P1671" s="16"/>
      <c r="Q1671" s="16"/>
      <c r="R1671" s="16"/>
      <c r="S1671" s="16"/>
    </row>
    <row r="1672" spans="1:19" x14ac:dyDescent="0.2">
      <c r="A1672" t="s">
        <v>30</v>
      </c>
      <c r="B1672" t="s">
        <v>37</v>
      </c>
      <c r="C1672" t="s">
        <v>41</v>
      </c>
      <c r="D1672" t="s">
        <v>16</v>
      </c>
      <c r="E1672" t="s">
        <v>210</v>
      </c>
      <c r="F1672" t="s">
        <v>210</v>
      </c>
      <c r="G1672" t="s">
        <v>210</v>
      </c>
      <c r="H1672" t="s">
        <v>27</v>
      </c>
      <c r="I1672" t="s">
        <v>107</v>
      </c>
      <c r="J1672" t="s">
        <v>209</v>
      </c>
      <c r="K1672">
        <v>5</v>
      </c>
      <c r="L1672" s="17">
        <v>4.5</v>
      </c>
      <c r="M1672" s="17">
        <v>5.833333333333333</v>
      </c>
      <c r="N1672" s="16">
        <v>154.0502166235689</v>
      </c>
      <c r="O1672" s="16">
        <v>194.29488663496403</v>
      </c>
      <c r="P1672" s="16"/>
      <c r="Q1672" s="16"/>
      <c r="R1672" s="16"/>
      <c r="S1672" s="16"/>
    </row>
    <row r="1673" spans="1:19" x14ac:dyDescent="0.2">
      <c r="A1673" t="s">
        <v>30</v>
      </c>
      <c r="B1673" t="s">
        <v>37</v>
      </c>
      <c r="C1673" t="s">
        <v>41</v>
      </c>
      <c r="D1673" t="s">
        <v>16</v>
      </c>
      <c r="E1673" t="s">
        <v>210</v>
      </c>
      <c r="F1673" t="s">
        <v>210</v>
      </c>
      <c r="G1673" t="s">
        <v>210</v>
      </c>
      <c r="H1673" t="s">
        <v>27</v>
      </c>
      <c r="I1673" t="s">
        <v>107</v>
      </c>
      <c r="J1673" t="s">
        <v>209</v>
      </c>
      <c r="K1673">
        <v>6</v>
      </c>
      <c r="L1673" s="17">
        <v>5.75</v>
      </c>
      <c r="M1673" s="17">
        <v>7.083333333333333</v>
      </c>
      <c r="N1673" s="16">
        <v>154.0502166235689</v>
      </c>
      <c r="O1673" s="16">
        <v>194.29488663496403</v>
      </c>
      <c r="P1673" s="16"/>
      <c r="Q1673" s="16"/>
      <c r="R1673" s="16"/>
      <c r="S1673" s="16"/>
    </row>
    <row r="1674" spans="1:19" x14ac:dyDescent="0.2">
      <c r="A1674" t="s">
        <v>30</v>
      </c>
      <c r="B1674" t="s">
        <v>37</v>
      </c>
      <c r="C1674" t="s">
        <v>41</v>
      </c>
      <c r="D1674" t="s">
        <v>16</v>
      </c>
      <c r="E1674" t="s">
        <v>210</v>
      </c>
      <c r="F1674" t="s">
        <v>210</v>
      </c>
      <c r="G1674" t="s">
        <v>210</v>
      </c>
      <c r="H1674" t="s">
        <v>27</v>
      </c>
      <c r="I1674" t="s">
        <v>107</v>
      </c>
      <c r="J1674" t="s">
        <v>209</v>
      </c>
      <c r="K1674">
        <v>7</v>
      </c>
      <c r="L1674" s="17">
        <v>4.416666666666667</v>
      </c>
      <c r="M1674" s="17">
        <v>5.75</v>
      </c>
      <c r="N1674" s="16">
        <v>154.0502166235689</v>
      </c>
      <c r="O1674" s="16">
        <v>194.29488663496403</v>
      </c>
      <c r="P1674" s="16"/>
      <c r="Q1674" s="16"/>
      <c r="R1674" s="16"/>
      <c r="S1674" s="16"/>
    </row>
    <row r="1675" spans="1:19" x14ac:dyDescent="0.2">
      <c r="A1675" t="s">
        <v>30</v>
      </c>
      <c r="B1675" t="s">
        <v>37</v>
      </c>
      <c r="C1675" t="s">
        <v>41</v>
      </c>
      <c r="D1675" t="s">
        <v>16</v>
      </c>
      <c r="E1675" t="s">
        <v>210</v>
      </c>
      <c r="F1675" t="s">
        <v>210</v>
      </c>
      <c r="G1675" t="s">
        <v>212</v>
      </c>
      <c r="H1675" t="s">
        <v>107</v>
      </c>
      <c r="I1675" t="s">
        <v>27</v>
      </c>
      <c r="J1675" t="s">
        <v>211</v>
      </c>
      <c r="K1675">
        <v>1</v>
      </c>
      <c r="L1675" s="17">
        <v>6.083333333333333</v>
      </c>
      <c r="M1675" s="17">
        <v>7.416666666666667</v>
      </c>
      <c r="N1675" s="16">
        <v>154.0502166235689</v>
      </c>
      <c r="O1675" s="16">
        <v>194.29488663496403</v>
      </c>
      <c r="P1675" s="16"/>
      <c r="Q1675" s="16"/>
      <c r="R1675" s="16"/>
      <c r="S1675" s="16"/>
    </row>
    <row r="1676" spans="1:19" x14ac:dyDescent="0.2">
      <c r="A1676" t="s">
        <v>30</v>
      </c>
      <c r="B1676" t="s">
        <v>37</v>
      </c>
      <c r="C1676" t="s">
        <v>41</v>
      </c>
      <c r="D1676" t="s">
        <v>16</v>
      </c>
      <c r="E1676" t="s">
        <v>210</v>
      </c>
      <c r="F1676" t="s">
        <v>210</v>
      </c>
      <c r="G1676" t="s">
        <v>212</v>
      </c>
      <c r="H1676" t="s">
        <v>107</v>
      </c>
      <c r="I1676" t="s">
        <v>27</v>
      </c>
      <c r="J1676" t="s">
        <v>211</v>
      </c>
      <c r="K1676">
        <v>2</v>
      </c>
      <c r="L1676" s="17">
        <v>6.166666666666667</v>
      </c>
      <c r="M1676" s="17">
        <v>7.5</v>
      </c>
      <c r="N1676" s="16">
        <v>154.0502166235689</v>
      </c>
      <c r="O1676" s="16">
        <v>194.29488663496403</v>
      </c>
      <c r="P1676" s="16"/>
      <c r="Q1676" s="16"/>
      <c r="R1676" s="16"/>
      <c r="S1676" s="16"/>
    </row>
    <row r="1677" spans="1:19" x14ac:dyDescent="0.2">
      <c r="A1677" t="s">
        <v>30</v>
      </c>
      <c r="B1677" t="s">
        <v>37</v>
      </c>
      <c r="C1677" t="s">
        <v>41</v>
      </c>
      <c r="D1677" t="s">
        <v>16</v>
      </c>
      <c r="E1677" t="s">
        <v>210</v>
      </c>
      <c r="F1677" t="s">
        <v>210</v>
      </c>
      <c r="G1677" t="s">
        <v>212</v>
      </c>
      <c r="H1677" t="s">
        <v>107</v>
      </c>
      <c r="I1677" t="s">
        <v>27</v>
      </c>
      <c r="J1677" t="s">
        <v>211</v>
      </c>
      <c r="K1677">
        <v>3</v>
      </c>
      <c r="L1677" s="17">
        <v>6</v>
      </c>
      <c r="M1677" s="17">
        <v>7.333333333333333</v>
      </c>
      <c r="N1677" s="16">
        <v>154.0502166235689</v>
      </c>
      <c r="O1677" s="16">
        <v>194.29488663496403</v>
      </c>
      <c r="P1677" s="16"/>
      <c r="Q1677" s="16"/>
      <c r="R1677" s="16"/>
      <c r="S1677" s="16"/>
    </row>
    <row r="1678" spans="1:19" x14ac:dyDescent="0.2">
      <c r="A1678" t="s">
        <v>30</v>
      </c>
      <c r="B1678" t="s">
        <v>37</v>
      </c>
      <c r="C1678" t="s">
        <v>41</v>
      </c>
      <c r="D1678" t="s">
        <v>16</v>
      </c>
      <c r="E1678" t="s">
        <v>210</v>
      </c>
      <c r="F1678" t="s">
        <v>210</v>
      </c>
      <c r="G1678" t="s">
        <v>212</v>
      </c>
      <c r="H1678" t="s">
        <v>107</v>
      </c>
      <c r="I1678" t="s">
        <v>27</v>
      </c>
      <c r="J1678" t="s">
        <v>211</v>
      </c>
      <c r="K1678">
        <v>4</v>
      </c>
      <c r="L1678" s="17">
        <v>6.166666666666667</v>
      </c>
      <c r="M1678" s="17">
        <v>7.5</v>
      </c>
      <c r="N1678" s="16">
        <v>154.0502166235689</v>
      </c>
      <c r="O1678" s="16">
        <v>194.29488663496403</v>
      </c>
      <c r="P1678" s="16"/>
      <c r="Q1678" s="16"/>
      <c r="R1678" s="16"/>
      <c r="S1678" s="16"/>
    </row>
    <row r="1679" spans="1:19" x14ac:dyDescent="0.2">
      <c r="A1679" t="s">
        <v>30</v>
      </c>
      <c r="B1679" t="s">
        <v>37</v>
      </c>
      <c r="C1679" t="s">
        <v>41</v>
      </c>
      <c r="D1679" t="s">
        <v>16</v>
      </c>
      <c r="E1679" t="s">
        <v>210</v>
      </c>
      <c r="F1679" t="s">
        <v>210</v>
      </c>
      <c r="G1679" t="s">
        <v>212</v>
      </c>
      <c r="H1679" t="s">
        <v>107</v>
      </c>
      <c r="I1679" t="s">
        <v>27</v>
      </c>
      <c r="J1679" t="s">
        <v>211</v>
      </c>
      <c r="K1679">
        <v>5</v>
      </c>
      <c r="L1679" s="17">
        <v>6.5</v>
      </c>
      <c r="M1679" s="17">
        <v>7.833333333333333</v>
      </c>
      <c r="N1679" s="16">
        <v>154.0502166235689</v>
      </c>
      <c r="O1679" s="16">
        <v>194.29488663496403</v>
      </c>
      <c r="P1679" s="16"/>
      <c r="Q1679" s="16"/>
      <c r="R1679" s="16"/>
      <c r="S1679" s="16"/>
    </row>
    <row r="1680" spans="1:19" x14ac:dyDescent="0.2">
      <c r="A1680" t="s">
        <v>30</v>
      </c>
      <c r="B1680" t="s">
        <v>37</v>
      </c>
      <c r="C1680" t="s">
        <v>41</v>
      </c>
      <c r="D1680" t="s">
        <v>16</v>
      </c>
      <c r="E1680" t="s">
        <v>210</v>
      </c>
      <c r="F1680" t="s">
        <v>210</v>
      </c>
      <c r="G1680" t="s">
        <v>212</v>
      </c>
      <c r="H1680" t="s">
        <v>107</v>
      </c>
      <c r="I1680" t="s">
        <v>27</v>
      </c>
      <c r="J1680" t="s">
        <v>211</v>
      </c>
      <c r="K1680">
        <v>6</v>
      </c>
      <c r="L1680" s="17">
        <v>7.833333333333333</v>
      </c>
      <c r="M1680" s="17">
        <v>9.1666666666666661</v>
      </c>
      <c r="N1680" s="16">
        <v>154.0502166235689</v>
      </c>
      <c r="O1680" s="16">
        <v>194.29488663496403</v>
      </c>
      <c r="P1680" s="16"/>
      <c r="Q1680" s="16"/>
      <c r="R1680" s="16"/>
      <c r="S1680" s="16"/>
    </row>
    <row r="1681" spans="1:19" x14ac:dyDescent="0.2">
      <c r="A1681" t="s">
        <v>30</v>
      </c>
      <c r="B1681" t="s">
        <v>37</v>
      </c>
      <c r="C1681" t="s">
        <v>41</v>
      </c>
      <c r="D1681" t="s">
        <v>16</v>
      </c>
      <c r="E1681" t="s">
        <v>210</v>
      </c>
      <c r="F1681" t="s">
        <v>210</v>
      </c>
      <c r="G1681" t="s">
        <v>212</v>
      </c>
      <c r="H1681" t="s">
        <v>107</v>
      </c>
      <c r="I1681" t="s">
        <v>27</v>
      </c>
      <c r="J1681" t="s">
        <v>211</v>
      </c>
      <c r="K1681">
        <v>7</v>
      </c>
      <c r="L1681" s="17">
        <v>6.5</v>
      </c>
      <c r="M1681" s="17">
        <v>7.833333333333333</v>
      </c>
      <c r="N1681" s="16">
        <v>154.0502166235689</v>
      </c>
      <c r="O1681" s="16">
        <v>194.29488663496403</v>
      </c>
      <c r="P1681" s="16"/>
      <c r="Q1681" s="16"/>
      <c r="R1681" s="16"/>
      <c r="S1681" s="16"/>
    </row>
    <row r="1682" spans="1:19" x14ac:dyDescent="0.2">
      <c r="A1682" t="s">
        <v>30</v>
      </c>
      <c r="B1682" t="s">
        <v>37</v>
      </c>
      <c r="C1682" t="s">
        <v>41</v>
      </c>
      <c r="D1682" t="s">
        <v>16</v>
      </c>
      <c r="E1682" t="s">
        <v>497</v>
      </c>
      <c r="F1682" t="s">
        <v>497</v>
      </c>
      <c r="G1682" t="s">
        <v>497</v>
      </c>
      <c r="H1682" t="s">
        <v>27</v>
      </c>
      <c r="I1682" t="s">
        <v>40</v>
      </c>
      <c r="J1682" t="s">
        <v>496</v>
      </c>
      <c r="K1682">
        <v>1</v>
      </c>
      <c r="L1682" s="17">
        <v>0</v>
      </c>
      <c r="M1682" s="17">
        <v>1.5833333333333335</v>
      </c>
      <c r="N1682" s="16">
        <v>207.05375269337415</v>
      </c>
      <c r="O1682" s="16">
        <v>235.00797913462452</v>
      </c>
      <c r="P1682" s="16"/>
      <c r="Q1682" s="16"/>
      <c r="R1682" s="16"/>
      <c r="S1682" s="16"/>
    </row>
    <row r="1683" spans="1:19" x14ac:dyDescent="0.2">
      <c r="A1683" t="s">
        <v>30</v>
      </c>
      <c r="B1683" t="s">
        <v>37</v>
      </c>
      <c r="C1683" t="s">
        <v>41</v>
      </c>
      <c r="D1683" t="s">
        <v>16</v>
      </c>
      <c r="E1683" t="s">
        <v>497</v>
      </c>
      <c r="F1683" t="s">
        <v>497</v>
      </c>
      <c r="G1683" t="s">
        <v>497</v>
      </c>
      <c r="H1683" t="s">
        <v>27</v>
      </c>
      <c r="I1683" t="s">
        <v>40</v>
      </c>
      <c r="J1683" t="s">
        <v>496</v>
      </c>
      <c r="K1683">
        <v>2</v>
      </c>
      <c r="L1683" s="17">
        <v>0</v>
      </c>
      <c r="M1683" s="17">
        <v>1.5833333333333335</v>
      </c>
      <c r="N1683" s="16">
        <v>207.05375269337415</v>
      </c>
      <c r="O1683" s="16">
        <v>235.00797913462452</v>
      </c>
      <c r="P1683" s="16"/>
      <c r="Q1683" s="16"/>
      <c r="R1683" s="16"/>
      <c r="S1683" s="16"/>
    </row>
    <row r="1684" spans="1:19" x14ac:dyDescent="0.2">
      <c r="A1684" t="s">
        <v>30</v>
      </c>
      <c r="B1684" t="s">
        <v>37</v>
      </c>
      <c r="C1684" t="s">
        <v>41</v>
      </c>
      <c r="D1684" t="s">
        <v>16</v>
      </c>
      <c r="E1684" t="s">
        <v>497</v>
      </c>
      <c r="F1684" t="s">
        <v>497</v>
      </c>
      <c r="G1684" t="s">
        <v>497</v>
      </c>
      <c r="H1684" t="s">
        <v>27</v>
      </c>
      <c r="I1684" t="s">
        <v>40</v>
      </c>
      <c r="J1684" t="s">
        <v>496</v>
      </c>
      <c r="K1684">
        <v>3</v>
      </c>
      <c r="L1684" s="17">
        <v>0</v>
      </c>
      <c r="M1684" s="17">
        <v>1.5833333333333335</v>
      </c>
      <c r="N1684" s="16">
        <v>207.05375269337415</v>
      </c>
      <c r="O1684" s="16">
        <v>235.00797913462452</v>
      </c>
      <c r="P1684" s="16"/>
      <c r="Q1684" s="16"/>
      <c r="R1684" s="16"/>
      <c r="S1684" s="16"/>
    </row>
    <row r="1685" spans="1:19" x14ac:dyDescent="0.2">
      <c r="A1685" t="s">
        <v>30</v>
      </c>
      <c r="B1685" t="s">
        <v>37</v>
      </c>
      <c r="C1685" t="s">
        <v>41</v>
      </c>
      <c r="D1685" t="s">
        <v>16</v>
      </c>
      <c r="E1685" t="s">
        <v>497</v>
      </c>
      <c r="F1685" t="s">
        <v>497</v>
      </c>
      <c r="G1685" t="s">
        <v>497</v>
      </c>
      <c r="H1685" t="s">
        <v>27</v>
      </c>
      <c r="I1685" t="s">
        <v>40</v>
      </c>
      <c r="J1685" t="s">
        <v>496</v>
      </c>
      <c r="K1685">
        <v>4</v>
      </c>
      <c r="L1685" s="17">
        <v>0</v>
      </c>
      <c r="M1685" s="17">
        <v>1.5833333333333335</v>
      </c>
      <c r="N1685" s="16">
        <v>207.05375269337415</v>
      </c>
      <c r="O1685" s="16">
        <v>235.00797913462452</v>
      </c>
      <c r="P1685" s="16"/>
      <c r="Q1685" s="16"/>
      <c r="R1685" s="16"/>
      <c r="S1685" s="16"/>
    </row>
    <row r="1686" spans="1:19" x14ac:dyDescent="0.2">
      <c r="A1686" t="s">
        <v>30</v>
      </c>
      <c r="B1686" t="s">
        <v>37</v>
      </c>
      <c r="C1686" t="s">
        <v>41</v>
      </c>
      <c r="D1686" t="s">
        <v>16</v>
      </c>
      <c r="E1686" t="s">
        <v>497</v>
      </c>
      <c r="F1686" t="s">
        <v>497</v>
      </c>
      <c r="G1686" t="s">
        <v>497</v>
      </c>
      <c r="H1686" t="s">
        <v>27</v>
      </c>
      <c r="I1686" t="s">
        <v>40</v>
      </c>
      <c r="J1686" t="s">
        <v>496</v>
      </c>
      <c r="K1686">
        <v>5</v>
      </c>
      <c r="L1686" s="17">
        <v>0</v>
      </c>
      <c r="M1686" s="17">
        <v>1.5833333333333335</v>
      </c>
      <c r="N1686" s="16">
        <v>207.05375269337415</v>
      </c>
      <c r="O1686" s="16">
        <v>235.00797913462452</v>
      </c>
      <c r="P1686" s="16"/>
      <c r="Q1686" s="16"/>
      <c r="R1686" s="16"/>
      <c r="S1686" s="16"/>
    </row>
    <row r="1687" spans="1:19" x14ac:dyDescent="0.2">
      <c r="A1687" t="s">
        <v>30</v>
      </c>
      <c r="B1687" t="s">
        <v>37</v>
      </c>
      <c r="C1687" t="s">
        <v>41</v>
      </c>
      <c r="D1687" t="s">
        <v>16</v>
      </c>
      <c r="E1687" t="s">
        <v>497</v>
      </c>
      <c r="F1687" t="s">
        <v>497</v>
      </c>
      <c r="G1687" t="s">
        <v>497</v>
      </c>
      <c r="H1687" t="s">
        <v>27</v>
      </c>
      <c r="I1687" t="s">
        <v>40</v>
      </c>
      <c r="J1687" t="s">
        <v>496</v>
      </c>
      <c r="K1687">
        <v>6</v>
      </c>
      <c r="L1687" s="17">
        <v>0</v>
      </c>
      <c r="M1687" s="17">
        <v>1.5833333333333335</v>
      </c>
      <c r="N1687" s="16">
        <v>207.05375269337415</v>
      </c>
      <c r="O1687" s="16">
        <v>235.00797913462452</v>
      </c>
      <c r="P1687" s="16"/>
      <c r="Q1687" s="16"/>
      <c r="R1687" s="16"/>
      <c r="S1687" s="16"/>
    </row>
    <row r="1688" spans="1:19" x14ac:dyDescent="0.2">
      <c r="A1688" t="s">
        <v>30</v>
      </c>
      <c r="B1688" t="s">
        <v>37</v>
      </c>
      <c r="C1688" t="s">
        <v>41</v>
      </c>
      <c r="D1688" t="s">
        <v>16</v>
      </c>
      <c r="E1688" t="s">
        <v>497</v>
      </c>
      <c r="F1688" t="s">
        <v>497</v>
      </c>
      <c r="G1688" t="s">
        <v>497</v>
      </c>
      <c r="H1688" t="s">
        <v>27</v>
      </c>
      <c r="I1688" t="s">
        <v>40</v>
      </c>
      <c r="J1688" t="s">
        <v>496</v>
      </c>
      <c r="K1688">
        <v>7</v>
      </c>
      <c r="L1688" s="17">
        <v>0</v>
      </c>
      <c r="M1688" s="17">
        <v>1.5833333333333335</v>
      </c>
      <c r="N1688" s="16">
        <v>207.05375269337415</v>
      </c>
      <c r="O1688" s="16">
        <v>235.00797913462452</v>
      </c>
      <c r="P1688" s="16"/>
      <c r="Q1688" s="16"/>
      <c r="R1688" s="16"/>
      <c r="S1688" s="16"/>
    </row>
    <row r="1689" spans="1:19" x14ac:dyDescent="0.2">
      <c r="A1689" t="s">
        <v>30</v>
      </c>
      <c r="B1689" t="s">
        <v>37</v>
      </c>
      <c r="C1689" t="s">
        <v>41</v>
      </c>
      <c r="D1689" t="s">
        <v>16</v>
      </c>
      <c r="E1689" t="s">
        <v>497</v>
      </c>
      <c r="F1689" t="s">
        <v>497</v>
      </c>
      <c r="G1689" t="s">
        <v>500</v>
      </c>
      <c r="H1689" t="s">
        <v>40</v>
      </c>
      <c r="I1689" t="s">
        <v>27</v>
      </c>
      <c r="J1689" t="s">
        <v>499</v>
      </c>
      <c r="K1689">
        <v>1</v>
      </c>
      <c r="L1689" s="17">
        <v>2.25</v>
      </c>
      <c r="M1689" s="17">
        <v>3.8333333333333335</v>
      </c>
      <c r="N1689" s="16">
        <v>207.05375269337415</v>
      </c>
      <c r="O1689" s="16">
        <v>235.00797913462452</v>
      </c>
      <c r="P1689" s="16"/>
      <c r="Q1689" s="16"/>
      <c r="R1689" s="16"/>
      <c r="S1689" s="16"/>
    </row>
    <row r="1690" spans="1:19" x14ac:dyDescent="0.2">
      <c r="A1690" t="s">
        <v>30</v>
      </c>
      <c r="B1690" t="s">
        <v>37</v>
      </c>
      <c r="C1690" t="s">
        <v>41</v>
      </c>
      <c r="D1690" t="s">
        <v>16</v>
      </c>
      <c r="E1690" t="s">
        <v>497</v>
      </c>
      <c r="F1690" t="s">
        <v>497</v>
      </c>
      <c r="G1690" t="s">
        <v>500</v>
      </c>
      <c r="H1690" t="s">
        <v>40</v>
      </c>
      <c r="I1690" t="s">
        <v>27</v>
      </c>
      <c r="J1690" t="s">
        <v>499</v>
      </c>
      <c r="K1690">
        <v>2</v>
      </c>
      <c r="L1690" s="17">
        <v>2.25</v>
      </c>
      <c r="M1690" s="17">
        <v>3.8333333333333335</v>
      </c>
      <c r="N1690" s="16">
        <v>207.05375269337415</v>
      </c>
      <c r="O1690" s="16">
        <v>235.00797913462452</v>
      </c>
      <c r="P1690" s="16"/>
      <c r="Q1690" s="16"/>
      <c r="R1690" s="16"/>
      <c r="S1690" s="16"/>
    </row>
    <row r="1691" spans="1:19" x14ac:dyDescent="0.2">
      <c r="A1691" t="s">
        <v>30</v>
      </c>
      <c r="B1691" t="s">
        <v>37</v>
      </c>
      <c r="C1691" t="s">
        <v>41</v>
      </c>
      <c r="D1691" t="s">
        <v>16</v>
      </c>
      <c r="E1691" t="s">
        <v>497</v>
      </c>
      <c r="F1691" t="s">
        <v>497</v>
      </c>
      <c r="G1691" t="s">
        <v>500</v>
      </c>
      <c r="H1691" t="s">
        <v>40</v>
      </c>
      <c r="I1691" t="s">
        <v>27</v>
      </c>
      <c r="J1691" t="s">
        <v>499</v>
      </c>
      <c r="K1691">
        <v>3</v>
      </c>
      <c r="L1691" s="17">
        <v>2.25</v>
      </c>
      <c r="M1691" s="17">
        <v>3.8333333333333335</v>
      </c>
      <c r="N1691" s="16">
        <v>207.05375269337415</v>
      </c>
      <c r="O1691" s="16">
        <v>235.00797913462452</v>
      </c>
      <c r="P1691" s="16"/>
      <c r="Q1691" s="16"/>
      <c r="R1691" s="16"/>
      <c r="S1691" s="16"/>
    </row>
    <row r="1692" spans="1:19" x14ac:dyDescent="0.2">
      <c r="A1692" t="s">
        <v>30</v>
      </c>
      <c r="B1692" t="s">
        <v>37</v>
      </c>
      <c r="C1692" t="s">
        <v>41</v>
      </c>
      <c r="D1692" t="s">
        <v>16</v>
      </c>
      <c r="E1692" t="s">
        <v>497</v>
      </c>
      <c r="F1692" t="s">
        <v>497</v>
      </c>
      <c r="G1692" t="s">
        <v>500</v>
      </c>
      <c r="H1692" t="s">
        <v>40</v>
      </c>
      <c r="I1692" t="s">
        <v>27</v>
      </c>
      <c r="J1692" t="s">
        <v>499</v>
      </c>
      <c r="K1692">
        <v>4</v>
      </c>
      <c r="L1692" s="17">
        <v>2.25</v>
      </c>
      <c r="M1692" s="17">
        <v>3.8333333333333335</v>
      </c>
      <c r="N1692" s="16">
        <v>207.05375269337415</v>
      </c>
      <c r="O1692" s="16">
        <v>235.00797913462452</v>
      </c>
      <c r="P1692" s="16"/>
      <c r="Q1692" s="16"/>
      <c r="R1692" s="16"/>
      <c r="S1692" s="16"/>
    </row>
    <row r="1693" spans="1:19" x14ac:dyDescent="0.2">
      <c r="A1693" t="s">
        <v>30</v>
      </c>
      <c r="B1693" t="s">
        <v>37</v>
      </c>
      <c r="C1693" t="s">
        <v>41</v>
      </c>
      <c r="D1693" t="s">
        <v>16</v>
      </c>
      <c r="E1693" t="s">
        <v>497</v>
      </c>
      <c r="F1693" t="s">
        <v>497</v>
      </c>
      <c r="G1693" t="s">
        <v>500</v>
      </c>
      <c r="H1693" t="s">
        <v>40</v>
      </c>
      <c r="I1693" t="s">
        <v>27</v>
      </c>
      <c r="J1693" t="s">
        <v>499</v>
      </c>
      <c r="K1693">
        <v>5</v>
      </c>
      <c r="L1693" s="17">
        <v>2.25</v>
      </c>
      <c r="M1693" s="17">
        <v>3.8333333333333335</v>
      </c>
      <c r="N1693" s="16">
        <v>207.05375269337415</v>
      </c>
      <c r="O1693" s="16">
        <v>235.00797913462452</v>
      </c>
      <c r="P1693" s="16"/>
      <c r="Q1693" s="16"/>
      <c r="R1693" s="16"/>
      <c r="S1693" s="16"/>
    </row>
    <row r="1694" spans="1:19" x14ac:dyDescent="0.2">
      <c r="A1694" t="s">
        <v>30</v>
      </c>
      <c r="B1694" t="s">
        <v>37</v>
      </c>
      <c r="C1694" t="s">
        <v>41</v>
      </c>
      <c r="D1694" t="s">
        <v>16</v>
      </c>
      <c r="E1694" t="s">
        <v>497</v>
      </c>
      <c r="F1694" t="s">
        <v>497</v>
      </c>
      <c r="G1694" t="s">
        <v>500</v>
      </c>
      <c r="H1694" t="s">
        <v>40</v>
      </c>
      <c r="I1694" t="s">
        <v>27</v>
      </c>
      <c r="J1694" t="s">
        <v>499</v>
      </c>
      <c r="K1694">
        <v>6</v>
      </c>
      <c r="L1694" s="17">
        <v>2.25</v>
      </c>
      <c r="M1694" s="17">
        <v>3.8333333333333335</v>
      </c>
      <c r="N1694" s="16">
        <v>207.05375269337415</v>
      </c>
      <c r="O1694" s="16">
        <v>235.00797913462452</v>
      </c>
      <c r="P1694" s="16"/>
      <c r="Q1694" s="16"/>
      <c r="R1694" s="16"/>
      <c r="S1694" s="16"/>
    </row>
    <row r="1695" spans="1:19" x14ac:dyDescent="0.2">
      <c r="A1695" t="s">
        <v>30</v>
      </c>
      <c r="B1695" t="s">
        <v>37</v>
      </c>
      <c r="C1695" t="s">
        <v>41</v>
      </c>
      <c r="D1695" t="s">
        <v>16</v>
      </c>
      <c r="E1695" t="s">
        <v>497</v>
      </c>
      <c r="F1695" t="s">
        <v>497</v>
      </c>
      <c r="G1695" t="s">
        <v>500</v>
      </c>
      <c r="H1695" t="s">
        <v>40</v>
      </c>
      <c r="I1695" t="s">
        <v>27</v>
      </c>
      <c r="J1695" t="s">
        <v>499</v>
      </c>
      <c r="K1695">
        <v>7</v>
      </c>
      <c r="L1695" s="17">
        <v>2.8333333333333335</v>
      </c>
      <c r="M1695" s="17">
        <v>4.416666666666667</v>
      </c>
      <c r="N1695" s="16">
        <v>207.05375269337415</v>
      </c>
      <c r="O1695" s="16">
        <v>235.00797913462452</v>
      </c>
      <c r="P1695" s="16"/>
      <c r="Q1695" s="16"/>
      <c r="R1695" s="16"/>
      <c r="S1695" s="16"/>
    </row>
    <row r="1696" spans="1:19" x14ac:dyDescent="0.2">
      <c r="A1696" t="s">
        <v>23</v>
      </c>
      <c r="B1696" t="s">
        <v>24</v>
      </c>
      <c r="C1696" t="s">
        <v>21</v>
      </c>
      <c r="D1696" t="s">
        <v>197</v>
      </c>
      <c r="E1696" t="s">
        <v>768</v>
      </c>
      <c r="F1696" t="s">
        <v>768</v>
      </c>
      <c r="G1696" t="s">
        <v>766</v>
      </c>
      <c r="H1696" t="s">
        <v>767</v>
      </c>
      <c r="I1696" t="s">
        <v>66</v>
      </c>
      <c r="J1696" t="s">
        <v>765</v>
      </c>
      <c r="K1696">
        <v>4</v>
      </c>
      <c r="L1696" s="17">
        <v>9.25</v>
      </c>
      <c r="M1696" s="17">
        <v>13.166666666666666</v>
      </c>
      <c r="N1696" s="16">
        <v>493.45421804354334</v>
      </c>
      <c r="O1696" s="16">
        <v>465.91427786088457</v>
      </c>
      <c r="P1696" s="16"/>
      <c r="Q1696" s="16"/>
      <c r="R1696" s="16"/>
      <c r="S1696" s="16"/>
    </row>
    <row r="1697" spans="1:19" x14ac:dyDescent="0.2">
      <c r="A1697" t="s">
        <v>23</v>
      </c>
      <c r="B1697" t="s">
        <v>24</v>
      </c>
      <c r="C1697" t="s">
        <v>21</v>
      </c>
      <c r="D1697" t="s">
        <v>197</v>
      </c>
      <c r="E1697" t="s">
        <v>768</v>
      </c>
      <c r="F1697" t="s">
        <v>768</v>
      </c>
      <c r="G1697" t="s">
        <v>768</v>
      </c>
      <c r="H1697" t="s">
        <v>66</v>
      </c>
      <c r="I1697" t="s">
        <v>767</v>
      </c>
      <c r="J1697" t="s">
        <v>769</v>
      </c>
      <c r="K1697">
        <v>4</v>
      </c>
      <c r="L1697" s="17">
        <v>3.75</v>
      </c>
      <c r="M1697" s="17">
        <v>7.916666666666667</v>
      </c>
      <c r="N1697" s="16">
        <v>493.45421804354334</v>
      </c>
      <c r="O1697" s="16">
        <v>465.91427786088457</v>
      </c>
      <c r="P1697" s="16"/>
      <c r="Q1697" s="16"/>
      <c r="R1697" s="16"/>
      <c r="S1697" s="16"/>
    </row>
    <row r="1698" spans="1:19" x14ac:dyDescent="0.2">
      <c r="A1698" t="s">
        <v>23</v>
      </c>
      <c r="B1698" t="s">
        <v>24</v>
      </c>
      <c r="C1698" t="s">
        <v>21</v>
      </c>
      <c r="D1698" t="s">
        <v>197</v>
      </c>
      <c r="E1698" t="s">
        <v>280</v>
      </c>
      <c r="F1698" t="s">
        <v>280</v>
      </c>
      <c r="G1698" t="s">
        <v>278</v>
      </c>
      <c r="H1698" t="s">
        <v>279</v>
      </c>
      <c r="I1698" t="s">
        <v>66</v>
      </c>
      <c r="J1698" t="s">
        <v>277</v>
      </c>
      <c r="K1698">
        <v>1</v>
      </c>
      <c r="L1698" s="17">
        <v>18.583333333333332</v>
      </c>
      <c r="M1698" s="17">
        <v>22.083333333333332</v>
      </c>
      <c r="N1698" s="16">
        <v>462.16810949252476</v>
      </c>
      <c r="O1698" s="16">
        <v>410.65799824762848</v>
      </c>
      <c r="P1698" s="16"/>
      <c r="Q1698" s="16"/>
      <c r="R1698" s="16"/>
      <c r="S1698" s="16"/>
    </row>
    <row r="1699" spans="1:19" x14ac:dyDescent="0.2">
      <c r="A1699" t="s">
        <v>23</v>
      </c>
      <c r="B1699" t="s">
        <v>24</v>
      </c>
      <c r="C1699" t="s">
        <v>21</v>
      </c>
      <c r="D1699" t="s">
        <v>197</v>
      </c>
      <c r="E1699" t="s">
        <v>280</v>
      </c>
      <c r="F1699" t="s">
        <v>280</v>
      </c>
      <c r="G1699" t="s">
        <v>278</v>
      </c>
      <c r="H1699" t="s">
        <v>279</v>
      </c>
      <c r="I1699" t="s">
        <v>66</v>
      </c>
      <c r="J1699" t="s">
        <v>277</v>
      </c>
      <c r="K1699">
        <v>2</v>
      </c>
      <c r="L1699" s="17">
        <v>18.583333333333332</v>
      </c>
      <c r="M1699" s="17">
        <v>22.083333333333332</v>
      </c>
      <c r="N1699" s="16">
        <v>462.16810949252476</v>
      </c>
      <c r="O1699" s="16">
        <v>410.65799824762848</v>
      </c>
      <c r="P1699" s="16"/>
      <c r="Q1699" s="16"/>
      <c r="R1699" s="16"/>
      <c r="S1699" s="16"/>
    </row>
    <row r="1700" spans="1:19" x14ac:dyDescent="0.2">
      <c r="A1700" t="s">
        <v>23</v>
      </c>
      <c r="B1700" t="s">
        <v>24</v>
      </c>
      <c r="C1700" t="s">
        <v>21</v>
      </c>
      <c r="D1700" t="s">
        <v>197</v>
      </c>
      <c r="E1700" t="s">
        <v>280</v>
      </c>
      <c r="F1700" t="s">
        <v>280</v>
      </c>
      <c r="G1700" t="s">
        <v>278</v>
      </c>
      <c r="H1700" t="s">
        <v>279</v>
      </c>
      <c r="I1700" t="s">
        <v>66</v>
      </c>
      <c r="J1700" t="s">
        <v>277</v>
      </c>
      <c r="K1700">
        <v>3</v>
      </c>
      <c r="L1700" s="17">
        <v>18.583333333333332</v>
      </c>
      <c r="M1700" s="17">
        <v>22.083333333333332</v>
      </c>
      <c r="N1700" s="16">
        <v>462.16810949252476</v>
      </c>
      <c r="O1700" s="16">
        <v>410.65799824762848</v>
      </c>
      <c r="P1700" s="16"/>
      <c r="Q1700" s="16"/>
      <c r="R1700" s="16"/>
      <c r="S1700" s="16"/>
    </row>
    <row r="1701" spans="1:19" x14ac:dyDescent="0.2">
      <c r="A1701" t="s">
        <v>23</v>
      </c>
      <c r="B1701" t="s">
        <v>24</v>
      </c>
      <c r="C1701" t="s">
        <v>21</v>
      </c>
      <c r="D1701" t="s">
        <v>197</v>
      </c>
      <c r="E1701" t="s">
        <v>280</v>
      </c>
      <c r="F1701" t="s">
        <v>280</v>
      </c>
      <c r="G1701" t="s">
        <v>278</v>
      </c>
      <c r="H1701" t="s">
        <v>279</v>
      </c>
      <c r="I1701" t="s">
        <v>66</v>
      </c>
      <c r="J1701" t="s">
        <v>277</v>
      </c>
      <c r="K1701">
        <v>4</v>
      </c>
      <c r="L1701" s="17">
        <v>18.583333333333332</v>
      </c>
      <c r="M1701" s="17">
        <v>22.083333333333332</v>
      </c>
      <c r="N1701" s="16">
        <v>462.16810949252476</v>
      </c>
      <c r="O1701" s="16">
        <v>410.65799824762848</v>
      </c>
      <c r="P1701" s="16"/>
      <c r="Q1701" s="16"/>
      <c r="R1701" s="16"/>
      <c r="S1701" s="16"/>
    </row>
    <row r="1702" spans="1:19" x14ac:dyDescent="0.2">
      <c r="A1702" t="s">
        <v>23</v>
      </c>
      <c r="B1702" t="s">
        <v>24</v>
      </c>
      <c r="C1702" t="s">
        <v>21</v>
      </c>
      <c r="D1702" t="s">
        <v>197</v>
      </c>
      <c r="E1702" t="s">
        <v>280</v>
      </c>
      <c r="F1702" t="s">
        <v>280</v>
      </c>
      <c r="G1702" t="s">
        <v>278</v>
      </c>
      <c r="H1702" t="s">
        <v>279</v>
      </c>
      <c r="I1702" t="s">
        <v>66</v>
      </c>
      <c r="J1702" t="s">
        <v>277</v>
      </c>
      <c r="K1702">
        <v>5</v>
      </c>
      <c r="L1702" s="17">
        <v>18.583333333333332</v>
      </c>
      <c r="M1702" s="17">
        <v>22.083333333333332</v>
      </c>
      <c r="N1702" s="16">
        <v>462.16810949252476</v>
      </c>
      <c r="O1702" s="16">
        <v>410.65799824762848</v>
      </c>
      <c r="P1702" s="16"/>
      <c r="Q1702" s="16"/>
      <c r="R1702" s="16"/>
      <c r="S1702" s="16"/>
    </row>
    <row r="1703" spans="1:19" x14ac:dyDescent="0.2">
      <c r="A1703" t="s">
        <v>23</v>
      </c>
      <c r="B1703" t="s">
        <v>24</v>
      </c>
      <c r="C1703" t="s">
        <v>21</v>
      </c>
      <c r="D1703" t="s">
        <v>197</v>
      </c>
      <c r="E1703" t="s">
        <v>280</v>
      </c>
      <c r="F1703" t="s">
        <v>280</v>
      </c>
      <c r="G1703" t="s">
        <v>278</v>
      </c>
      <c r="H1703" t="s">
        <v>279</v>
      </c>
      <c r="I1703" t="s">
        <v>66</v>
      </c>
      <c r="J1703" t="s">
        <v>277</v>
      </c>
      <c r="K1703">
        <v>6</v>
      </c>
      <c r="L1703" s="17">
        <v>18.583333333333332</v>
      </c>
      <c r="M1703" s="17">
        <v>22.083333333333332</v>
      </c>
      <c r="N1703" s="16">
        <v>462.16810949252476</v>
      </c>
      <c r="O1703" s="16">
        <v>410.65799824762848</v>
      </c>
      <c r="P1703" s="16"/>
      <c r="Q1703" s="16"/>
      <c r="R1703" s="16"/>
      <c r="S1703" s="16"/>
    </row>
    <row r="1704" spans="1:19" x14ac:dyDescent="0.2">
      <c r="A1704" t="s">
        <v>23</v>
      </c>
      <c r="B1704" t="s">
        <v>24</v>
      </c>
      <c r="C1704" t="s">
        <v>21</v>
      </c>
      <c r="D1704" t="s">
        <v>197</v>
      </c>
      <c r="E1704" t="s">
        <v>280</v>
      </c>
      <c r="F1704" t="s">
        <v>280</v>
      </c>
      <c r="G1704" t="s">
        <v>278</v>
      </c>
      <c r="H1704" t="s">
        <v>279</v>
      </c>
      <c r="I1704" t="s">
        <v>66</v>
      </c>
      <c r="J1704" t="s">
        <v>277</v>
      </c>
      <c r="K1704">
        <v>7</v>
      </c>
      <c r="L1704" s="17">
        <v>18.583333333333332</v>
      </c>
      <c r="M1704" s="17">
        <v>22.083333333333332</v>
      </c>
      <c r="N1704" s="16">
        <v>462.16810949252476</v>
      </c>
      <c r="O1704" s="16">
        <v>410.65799824762848</v>
      </c>
      <c r="P1704" s="16"/>
      <c r="Q1704" s="16"/>
      <c r="R1704" s="16"/>
      <c r="S1704" s="16"/>
    </row>
    <row r="1705" spans="1:19" x14ac:dyDescent="0.2">
      <c r="A1705" t="s">
        <v>23</v>
      </c>
      <c r="B1705" t="s">
        <v>24</v>
      </c>
      <c r="C1705" t="s">
        <v>21</v>
      </c>
      <c r="D1705" t="s">
        <v>197</v>
      </c>
      <c r="E1705" t="s">
        <v>280</v>
      </c>
      <c r="F1705" t="s">
        <v>280</v>
      </c>
      <c r="G1705" t="s">
        <v>280</v>
      </c>
      <c r="H1705" t="s">
        <v>66</v>
      </c>
      <c r="I1705" t="s">
        <v>279</v>
      </c>
      <c r="J1705" t="s">
        <v>281</v>
      </c>
      <c r="K1705">
        <v>1</v>
      </c>
      <c r="L1705" s="17">
        <v>14</v>
      </c>
      <c r="M1705" s="17">
        <v>17.5</v>
      </c>
      <c r="N1705" s="16">
        <v>462.16810949252476</v>
      </c>
      <c r="O1705" s="16">
        <v>410.65799824762848</v>
      </c>
      <c r="P1705" s="16"/>
      <c r="Q1705" s="16"/>
      <c r="R1705" s="16"/>
      <c r="S1705" s="16"/>
    </row>
    <row r="1706" spans="1:19" x14ac:dyDescent="0.2">
      <c r="A1706" t="s">
        <v>23</v>
      </c>
      <c r="B1706" t="s">
        <v>24</v>
      </c>
      <c r="C1706" t="s">
        <v>21</v>
      </c>
      <c r="D1706" t="s">
        <v>197</v>
      </c>
      <c r="E1706" t="s">
        <v>280</v>
      </c>
      <c r="F1706" t="s">
        <v>280</v>
      </c>
      <c r="G1706" t="s">
        <v>280</v>
      </c>
      <c r="H1706" t="s">
        <v>66</v>
      </c>
      <c r="I1706" t="s">
        <v>279</v>
      </c>
      <c r="J1706" t="s">
        <v>281</v>
      </c>
      <c r="K1706">
        <v>2</v>
      </c>
      <c r="L1706" s="17">
        <v>14.416666666666666</v>
      </c>
      <c r="M1706" s="17">
        <v>17.916666666666668</v>
      </c>
      <c r="N1706" s="16">
        <v>462.16810949252476</v>
      </c>
      <c r="O1706" s="16">
        <v>410.65799824762848</v>
      </c>
      <c r="P1706" s="16"/>
      <c r="Q1706" s="16"/>
      <c r="R1706" s="16"/>
      <c r="S1706" s="16"/>
    </row>
    <row r="1707" spans="1:19" x14ac:dyDescent="0.2">
      <c r="A1707" t="s">
        <v>23</v>
      </c>
      <c r="B1707" t="s">
        <v>24</v>
      </c>
      <c r="C1707" t="s">
        <v>21</v>
      </c>
      <c r="D1707" t="s">
        <v>197</v>
      </c>
      <c r="E1707" t="s">
        <v>280</v>
      </c>
      <c r="F1707" t="s">
        <v>280</v>
      </c>
      <c r="G1707" t="s">
        <v>280</v>
      </c>
      <c r="H1707" t="s">
        <v>66</v>
      </c>
      <c r="I1707" t="s">
        <v>279</v>
      </c>
      <c r="J1707" t="s">
        <v>281</v>
      </c>
      <c r="K1707">
        <v>3</v>
      </c>
      <c r="L1707" s="17">
        <v>14</v>
      </c>
      <c r="M1707" s="17">
        <v>17.5</v>
      </c>
      <c r="N1707" s="16">
        <v>462.16810949252476</v>
      </c>
      <c r="O1707" s="16">
        <v>410.65799824762848</v>
      </c>
      <c r="P1707" s="16"/>
      <c r="Q1707" s="16"/>
      <c r="R1707" s="16"/>
      <c r="S1707" s="16"/>
    </row>
    <row r="1708" spans="1:19" x14ac:dyDescent="0.2">
      <c r="A1708" t="s">
        <v>23</v>
      </c>
      <c r="B1708" t="s">
        <v>24</v>
      </c>
      <c r="C1708" t="s">
        <v>21</v>
      </c>
      <c r="D1708" t="s">
        <v>197</v>
      </c>
      <c r="E1708" t="s">
        <v>280</v>
      </c>
      <c r="F1708" t="s">
        <v>280</v>
      </c>
      <c r="G1708" t="s">
        <v>280</v>
      </c>
      <c r="H1708" t="s">
        <v>66</v>
      </c>
      <c r="I1708" t="s">
        <v>279</v>
      </c>
      <c r="J1708" t="s">
        <v>281</v>
      </c>
      <c r="K1708">
        <v>4</v>
      </c>
      <c r="L1708" s="17">
        <v>14</v>
      </c>
      <c r="M1708" s="17">
        <v>17.5</v>
      </c>
      <c r="N1708" s="16">
        <v>462.16810949252476</v>
      </c>
      <c r="O1708" s="16">
        <v>410.65799824762848</v>
      </c>
      <c r="P1708" s="16"/>
      <c r="Q1708" s="16"/>
      <c r="R1708" s="16"/>
      <c r="S1708" s="16"/>
    </row>
    <row r="1709" spans="1:19" x14ac:dyDescent="0.2">
      <c r="A1709" t="s">
        <v>23</v>
      </c>
      <c r="B1709" t="s">
        <v>24</v>
      </c>
      <c r="C1709" t="s">
        <v>21</v>
      </c>
      <c r="D1709" t="s">
        <v>197</v>
      </c>
      <c r="E1709" t="s">
        <v>280</v>
      </c>
      <c r="F1709" t="s">
        <v>280</v>
      </c>
      <c r="G1709" t="s">
        <v>280</v>
      </c>
      <c r="H1709" t="s">
        <v>66</v>
      </c>
      <c r="I1709" t="s">
        <v>279</v>
      </c>
      <c r="J1709" t="s">
        <v>281</v>
      </c>
      <c r="K1709">
        <v>5</v>
      </c>
      <c r="L1709" s="17">
        <v>14</v>
      </c>
      <c r="M1709" s="17">
        <v>17.5</v>
      </c>
      <c r="N1709" s="16">
        <v>462.16810949252476</v>
      </c>
      <c r="O1709" s="16">
        <v>410.65799824762848</v>
      </c>
      <c r="P1709" s="16"/>
      <c r="Q1709" s="16"/>
      <c r="R1709" s="16"/>
      <c r="S1709" s="16"/>
    </row>
    <row r="1710" spans="1:19" x14ac:dyDescent="0.2">
      <c r="A1710" t="s">
        <v>23</v>
      </c>
      <c r="B1710" t="s">
        <v>24</v>
      </c>
      <c r="C1710" t="s">
        <v>21</v>
      </c>
      <c r="D1710" t="s">
        <v>197</v>
      </c>
      <c r="E1710" t="s">
        <v>280</v>
      </c>
      <c r="F1710" t="s">
        <v>280</v>
      </c>
      <c r="G1710" t="s">
        <v>280</v>
      </c>
      <c r="H1710" t="s">
        <v>66</v>
      </c>
      <c r="I1710" t="s">
        <v>279</v>
      </c>
      <c r="J1710" t="s">
        <v>281</v>
      </c>
      <c r="K1710">
        <v>6</v>
      </c>
      <c r="L1710" s="17">
        <v>14</v>
      </c>
      <c r="M1710" s="17">
        <v>17.5</v>
      </c>
      <c r="N1710" s="16">
        <v>462.16810949252476</v>
      </c>
      <c r="O1710" s="16">
        <v>410.65799824762848</v>
      </c>
      <c r="P1710" s="16"/>
      <c r="Q1710" s="16"/>
      <c r="R1710" s="16"/>
      <c r="S1710" s="16"/>
    </row>
    <row r="1711" spans="1:19" x14ac:dyDescent="0.2">
      <c r="A1711" t="s">
        <v>23</v>
      </c>
      <c r="B1711" t="s">
        <v>24</v>
      </c>
      <c r="C1711" t="s">
        <v>21</v>
      </c>
      <c r="D1711" t="s">
        <v>197</v>
      </c>
      <c r="E1711" t="s">
        <v>280</v>
      </c>
      <c r="F1711" t="s">
        <v>280</v>
      </c>
      <c r="G1711" t="s">
        <v>280</v>
      </c>
      <c r="H1711" t="s">
        <v>66</v>
      </c>
      <c r="I1711" t="s">
        <v>279</v>
      </c>
      <c r="J1711" t="s">
        <v>281</v>
      </c>
      <c r="K1711">
        <v>7</v>
      </c>
      <c r="L1711" s="17">
        <v>14</v>
      </c>
      <c r="M1711" s="17">
        <v>17.5</v>
      </c>
      <c r="N1711" s="16">
        <v>462.16810949252476</v>
      </c>
      <c r="O1711" s="16">
        <v>410.65799824762848</v>
      </c>
      <c r="P1711" s="16"/>
      <c r="Q1711" s="16"/>
      <c r="R1711" s="16"/>
      <c r="S1711" s="16"/>
    </row>
    <row r="1712" spans="1:19" x14ac:dyDescent="0.2">
      <c r="A1712" t="s">
        <v>23</v>
      </c>
      <c r="B1712" t="s">
        <v>24</v>
      </c>
      <c r="C1712" t="s">
        <v>21</v>
      </c>
      <c r="D1712" t="s">
        <v>197</v>
      </c>
      <c r="E1712" t="s">
        <v>752</v>
      </c>
      <c r="F1712" t="s">
        <v>752</v>
      </c>
      <c r="G1712" t="s">
        <v>752</v>
      </c>
      <c r="H1712" t="s">
        <v>66</v>
      </c>
      <c r="I1712" t="s">
        <v>753</v>
      </c>
      <c r="J1712" t="s">
        <v>751</v>
      </c>
      <c r="K1712">
        <v>3</v>
      </c>
      <c r="L1712" s="17">
        <v>9.6666666666666661</v>
      </c>
      <c r="M1712" s="17">
        <v>13.416666666666666</v>
      </c>
      <c r="N1712" s="16">
        <v>476.64280685720348</v>
      </c>
      <c r="O1712" s="16">
        <v>463.92411931625725</v>
      </c>
      <c r="P1712" s="16"/>
      <c r="Q1712" s="16"/>
      <c r="R1712" s="16"/>
      <c r="S1712" s="16"/>
    </row>
    <row r="1713" spans="1:19" x14ac:dyDescent="0.2">
      <c r="A1713" t="s">
        <v>23</v>
      </c>
      <c r="B1713" t="s">
        <v>24</v>
      </c>
      <c r="C1713" t="s">
        <v>21</v>
      </c>
      <c r="D1713" t="s">
        <v>197</v>
      </c>
      <c r="E1713" t="s">
        <v>752</v>
      </c>
      <c r="F1713" t="s">
        <v>752</v>
      </c>
      <c r="G1713" t="s">
        <v>752</v>
      </c>
      <c r="H1713" t="s">
        <v>66</v>
      </c>
      <c r="I1713" t="s">
        <v>753</v>
      </c>
      <c r="J1713" t="s">
        <v>751</v>
      </c>
      <c r="K1713">
        <v>5</v>
      </c>
      <c r="L1713" s="17">
        <v>9.6666666666666661</v>
      </c>
      <c r="M1713" s="17">
        <v>13.416666666666666</v>
      </c>
      <c r="N1713" s="16">
        <v>476.64280685720348</v>
      </c>
      <c r="O1713" s="16">
        <v>463.92411931625725</v>
      </c>
      <c r="P1713" s="16"/>
      <c r="Q1713" s="16"/>
      <c r="R1713" s="16"/>
      <c r="S1713" s="16"/>
    </row>
    <row r="1714" spans="1:19" x14ac:dyDescent="0.2">
      <c r="A1714" t="s">
        <v>23</v>
      </c>
      <c r="B1714" t="s">
        <v>24</v>
      </c>
      <c r="C1714" t="s">
        <v>21</v>
      </c>
      <c r="D1714" t="s">
        <v>197</v>
      </c>
      <c r="E1714" t="s">
        <v>752</v>
      </c>
      <c r="F1714" t="s">
        <v>752</v>
      </c>
      <c r="G1714" t="s">
        <v>752</v>
      </c>
      <c r="H1714" t="s">
        <v>66</v>
      </c>
      <c r="I1714" t="s">
        <v>753</v>
      </c>
      <c r="J1714" t="s">
        <v>751</v>
      </c>
      <c r="K1714">
        <v>7</v>
      </c>
      <c r="L1714" s="17">
        <v>9.6666666666666661</v>
      </c>
      <c r="M1714" s="17">
        <v>13.416666666666666</v>
      </c>
      <c r="N1714" s="16">
        <v>476.64280685720348</v>
      </c>
      <c r="O1714" s="16">
        <v>463.92411931625725</v>
      </c>
      <c r="P1714" s="16"/>
      <c r="Q1714" s="16"/>
      <c r="R1714" s="16"/>
      <c r="S1714" s="16"/>
    </row>
    <row r="1715" spans="1:19" x14ac:dyDescent="0.2">
      <c r="A1715" t="s">
        <v>23</v>
      </c>
      <c r="B1715" t="s">
        <v>24</v>
      </c>
      <c r="C1715" t="s">
        <v>21</v>
      </c>
      <c r="D1715" t="s">
        <v>197</v>
      </c>
      <c r="E1715" t="s">
        <v>752</v>
      </c>
      <c r="F1715" t="s">
        <v>752</v>
      </c>
      <c r="G1715" t="s">
        <v>755</v>
      </c>
      <c r="H1715" t="s">
        <v>753</v>
      </c>
      <c r="I1715" t="s">
        <v>66</v>
      </c>
      <c r="J1715" t="s">
        <v>754</v>
      </c>
      <c r="K1715">
        <v>3</v>
      </c>
      <c r="L1715" s="17">
        <v>14.416666666666666</v>
      </c>
      <c r="M1715" s="17">
        <v>18.166666666666668</v>
      </c>
      <c r="N1715" s="16">
        <v>476.64280685720348</v>
      </c>
      <c r="O1715" s="16">
        <v>463.92411931625725</v>
      </c>
      <c r="P1715" s="16"/>
      <c r="Q1715" s="16"/>
      <c r="R1715" s="16"/>
      <c r="S1715" s="16"/>
    </row>
    <row r="1716" spans="1:19" x14ac:dyDescent="0.2">
      <c r="A1716" t="s">
        <v>23</v>
      </c>
      <c r="B1716" t="s">
        <v>24</v>
      </c>
      <c r="C1716" t="s">
        <v>21</v>
      </c>
      <c r="D1716" t="s">
        <v>197</v>
      </c>
      <c r="E1716" t="s">
        <v>752</v>
      </c>
      <c r="F1716" t="s">
        <v>752</v>
      </c>
      <c r="G1716" t="s">
        <v>755</v>
      </c>
      <c r="H1716" t="s">
        <v>753</v>
      </c>
      <c r="I1716" t="s">
        <v>66</v>
      </c>
      <c r="J1716" t="s">
        <v>754</v>
      </c>
      <c r="K1716">
        <v>5</v>
      </c>
      <c r="L1716" s="17">
        <v>14.416666666666666</v>
      </c>
      <c r="M1716" s="17">
        <v>18.166666666666668</v>
      </c>
      <c r="N1716" s="16">
        <v>476.64280685720348</v>
      </c>
      <c r="O1716" s="16">
        <v>463.92411931625725</v>
      </c>
      <c r="P1716" s="16"/>
      <c r="Q1716" s="16"/>
      <c r="R1716" s="16"/>
      <c r="S1716" s="16"/>
    </row>
    <row r="1717" spans="1:19" x14ac:dyDescent="0.2">
      <c r="A1717" t="s">
        <v>23</v>
      </c>
      <c r="B1717" t="s">
        <v>24</v>
      </c>
      <c r="C1717" t="s">
        <v>21</v>
      </c>
      <c r="D1717" t="s">
        <v>197</v>
      </c>
      <c r="E1717" t="s">
        <v>752</v>
      </c>
      <c r="F1717" t="s">
        <v>752</v>
      </c>
      <c r="G1717" t="s">
        <v>755</v>
      </c>
      <c r="H1717" t="s">
        <v>753</v>
      </c>
      <c r="I1717" t="s">
        <v>66</v>
      </c>
      <c r="J1717" t="s">
        <v>754</v>
      </c>
      <c r="K1717">
        <v>7</v>
      </c>
      <c r="L1717" s="17">
        <v>14.416666666666666</v>
      </c>
      <c r="M1717" s="17">
        <v>18.166666666666668</v>
      </c>
      <c r="N1717" s="16">
        <v>476.64280685720348</v>
      </c>
      <c r="O1717" s="16">
        <v>463.92411931625725</v>
      </c>
      <c r="P1717" s="16"/>
      <c r="Q1717" s="16"/>
      <c r="R1717" s="16"/>
      <c r="S1717" s="16"/>
    </row>
    <row r="1718" spans="1:19" x14ac:dyDescent="0.2">
      <c r="A1718" t="s">
        <v>23</v>
      </c>
      <c r="B1718" t="s">
        <v>24</v>
      </c>
      <c r="C1718" t="s">
        <v>21</v>
      </c>
      <c r="D1718" t="s">
        <v>197</v>
      </c>
      <c r="E1718" t="s">
        <v>789</v>
      </c>
      <c r="F1718" t="s">
        <v>789</v>
      </c>
      <c r="G1718" t="s">
        <v>789</v>
      </c>
      <c r="H1718" t="s">
        <v>66</v>
      </c>
      <c r="I1718" t="s">
        <v>790</v>
      </c>
      <c r="J1718" t="s">
        <v>788</v>
      </c>
      <c r="K1718">
        <v>5</v>
      </c>
      <c r="L1718" s="17">
        <v>6.666666666666667</v>
      </c>
      <c r="M1718" s="17">
        <v>11.5</v>
      </c>
      <c r="N1718" s="16">
        <v>673.61348966722653</v>
      </c>
      <c r="O1718" s="16">
        <v>570.3828973438508</v>
      </c>
      <c r="P1718" s="16"/>
      <c r="Q1718" s="16"/>
      <c r="R1718" s="16"/>
      <c r="S1718" s="16"/>
    </row>
    <row r="1719" spans="1:19" x14ac:dyDescent="0.2">
      <c r="A1719" t="s">
        <v>23</v>
      </c>
      <c r="B1719" t="s">
        <v>24</v>
      </c>
      <c r="C1719" t="s">
        <v>21</v>
      </c>
      <c r="D1719" t="s">
        <v>197</v>
      </c>
      <c r="E1719" t="s">
        <v>789</v>
      </c>
      <c r="F1719" t="s">
        <v>789</v>
      </c>
      <c r="G1719" t="s">
        <v>792</v>
      </c>
      <c r="H1719" t="s">
        <v>790</v>
      </c>
      <c r="I1719" t="s">
        <v>66</v>
      </c>
      <c r="J1719" t="s">
        <v>791</v>
      </c>
      <c r="K1719">
        <v>5</v>
      </c>
      <c r="L1719" s="17">
        <v>13</v>
      </c>
      <c r="M1719" s="17">
        <v>17.916666666666668</v>
      </c>
      <c r="N1719" s="16">
        <v>673.61348966722653</v>
      </c>
      <c r="O1719" s="16">
        <v>570.3828973438508</v>
      </c>
      <c r="P1719" s="16"/>
      <c r="Q1719" s="16"/>
      <c r="R1719" s="16"/>
      <c r="S1719" s="16"/>
    </row>
    <row r="1720" spans="1:19" x14ac:dyDescent="0.2">
      <c r="A1720" t="s">
        <v>23</v>
      </c>
      <c r="B1720" t="s">
        <v>24</v>
      </c>
      <c r="C1720" t="s">
        <v>21</v>
      </c>
      <c r="D1720" t="s">
        <v>197</v>
      </c>
      <c r="E1720" t="s">
        <v>692</v>
      </c>
      <c r="F1720" t="s">
        <v>692</v>
      </c>
      <c r="G1720" t="s">
        <v>692</v>
      </c>
      <c r="H1720" t="s">
        <v>66</v>
      </c>
      <c r="I1720" t="s">
        <v>693</v>
      </c>
      <c r="J1720" t="s">
        <v>691</v>
      </c>
      <c r="K1720">
        <v>2</v>
      </c>
      <c r="L1720" s="17">
        <v>8.5</v>
      </c>
      <c r="M1720" s="17">
        <v>14.25</v>
      </c>
      <c r="N1720" s="16">
        <v>782.89905310666666</v>
      </c>
      <c r="O1720" s="16">
        <v>673.04650458879189</v>
      </c>
      <c r="P1720" s="16"/>
      <c r="Q1720" s="16"/>
      <c r="R1720" s="16"/>
      <c r="S1720" s="16"/>
    </row>
    <row r="1721" spans="1:19" x14ac:dyDescent="0.2">
      <c r="A1721" t="s">
        <v>23</v>
      </c>
      <c r="B1721" t="s">
        <v>24</v>
      </c>
      <c r="C1721" t="s">
        <v>21</v>
      </c>
      <c r="D1721" t="s">
        <v>197</v>
      </c>
      <c r="E1721" t="s">
        <v>692</v>
      </c>
      <c r="F1721" t="s">
        <v>692</v>
      </c>
      <c r="G1721" t="s">
        <v>695</v>
      </c>
      <c r="H1721" t="s">
        <v>693</v>
      </c>
      <c r="I1721" t="s">
        <v>66</v>
      </c>
      <c r="J1721" t="s">
        <v>694</v>
      </c>
      <c r="K1721">
        <v>2</v>
      </c>
      <c r="L1721" s="17">
        <v>15.166666666666666</v>
      </c>
      <c r="M1721" s="17">
        <v>20.666666666666668</v>
      </c>
      <c r="N1721" s="16">
        <v>782.89905310666666</v>
      </c>
      <c r="O1721" s="16">
        <v>673.04650458879189</v>
      </c>
      <c r="P1721" s="16"/>
      <c r="Q1721" s="16"/>
      <c r="R1721" s="16"/>
      <c r="S1721" s="16"/>
    </row>
    <row r="1722" spans="1:19" x14ac:dyDescent="0.2">
      <c r="A1722" t="s">
        <v>23</v>
      </c>
      <c r="B1722" t="s">
        <v>24</v>
      </c>
      <c r="C1722" t="s">
        <v>21</v>
      </c>
      <c r="D1722" t="s">
        <v>197</v>
      </c>
      <c r="E1722" t="s">
        <v>663</v>
      </c>
      <c r="F1722" t="s">
        <v>663</v>
      </c>
      <c r="G1722" t="s">
        <v>663</v>
      </c>
      <c r="H1722" t="s">
        <v>66</v>
      </c>
      <c r="I1722" t="s">
        <v>664</v>
      </c>
      <c r="J1722" t="s">
        <v>662</v>
      </c>
      <c r="K1722">
        <v>2</v>
      </c>
      <c r="L1722" s="17">
        <v>8.8333333333333339</v>
      </c>
      <c r="M1722" s="17">
        <v>11.5</v>
      </c>
      <c r="N1722" s="16">
        <v>386.03917098878026</v>
      </c>
      <c r="O1722" s="16">
        <v>347.34241221794906</v>
      </c>
      <c r="P1722" s="16"/>
      <c r="Q1722" s="16"/>
      <c r="R1722" s="16"/>
      <c r="S1722" s="16"/>
    </row>
    <row r="1723" spans="1:19" x14ac:dyDescent="0.2">
      <c r="A1723" t="s">
        <v>23</v>
      </c>
      <c r="B1723" t="s">
        <v>24</v>
      </c>
      <c r="C1723" t="s">
        <v>21</v>
      </c>
      <c r="D1723" t="s">
        <v>197</v>
      </c>
      <c r="E1723" t="s">
        <v>663</v>
      </c>
      <c r="F1723" t="s">
        <v>663</v>
      </c>
      <c r="G1723" t="s">
        <v>663</v>
      </c>
      <c r="H1723" t="s">
        <v>66</v>
      </c>
      <c r="I1723" t="s">
        <v>664</v>
      </c>
      <c r="J1723" t="s">
        <v>662</v>
      </c>
      <c r="K1723">
        <v>4</v>
      </c>
      <c r="L1723" s="17">
        <v>8.8333333333333339</v>
      </c>
      <c r="M1723" s="17">
        <v>11.5</v>
      </c>
      <c r="N1723" s="16">
        <v>386.03917098878026</v>
      </c>
      <c r="O1723" s="16">
        <v>347.34241221794906</v>
      </c>
      <c r="P1723" s="16"/>
      <c r="Q1723" s="16"/>
      <c r="R1723" s="16"/>
      <c r="S1723" s="16"/>
    </row>
    <row r="1724" spans="1:19" x14ac:dyDescent="0.2">
      <c r="A1724" t="s">
        <v>23</v>
      </c>
      <c r="B1724" t="s">
        <v>24</v>
      </c>
      <c r="C1724" t="s">
        <v>21</v>
      </c>
      <c r="D1724" t="s">
        <v>197</v>
      </c>
      <c r="E1724" t="s">
        <v>663</v>
      </c>
      <c r="F1724" t="s">
        <v>663</v>
      </c>
      <c r="G1724" t="s">
        <v>663</v>
      </c>
      <c r="H1724" t="s">
        <v>66</v>
      </c>
      <c r="I1724" t="s">
        <v>664</v>
      </c>
      <c r="J1724" t="s">
        <v>662</v>
      </c>
      <c r="K1724">
        <v>6</v>
      </c>
      <c r="L1724" s="17">
        <v>8.8333333333333339</v>
      </c>
      <c r="M1724" s="17">
        <v>11.5</v>
      </c>
      <c r="N1724" s="16">
        <v>386.03917098878026</v>
      </c>
      <c r="O1724" s="16">
        <v>347.34241221794906</v>
      </c>
      <c r="P1724" s="16"/>
      <c r="Q1724" s="16"/>
      <c r="R1724" s="16"/>
      <c r="S1724" s="16"/>
    </row>
    <row r="1725" spans="1:19" x14ac:dyDescent="0.2">
      <c r="A1725" t="s">
        <v>23</v>
      </c>
      <c r="B1725" t="s">
        <v>24</v>
      </c>
      <c r="C1725" t="s">
        <v>21</v>
      </c>
      <c r="D1725" t="s">
        <v>197</v>
      </c>
      <c r="E1725" t="s">
        <v>663</v>
      </c>
      <c r="F1725" t="s">
        <v>663</v>
      </c>
      <c r="G1725" t="s">
        <v>666</v>
      </c>
      <c r="H1725" t="s">
        <v>664</v>
      </c>
      <c r="I1725" t="s">
        <v>66</v>
      </c>
      <c r="J1725" t="s">
        <v>665</v>
      </c>
      <c r="K1725">
        <v>2</v>
      </c>
      <c r="L1725" s="17">
        <v>12.5</v>
      </c>
      <c r="M1725" s="17">
        <v>15.166666666666666</v>
      </c>
      <c r="N1725" s="16">
        <v>386.03917098878026</v>
      </c>
      <c r="O1725" s="16">
        <v>347.34241221794906</v>
      </c>
      <c r="P1725" s="16"/>
      <c r="Q1725" s="16"/>
      <c r="R1725" s="16"/>
      <c r="S1725" s="16"/>
    </row>
    <row r="1726" spans="1:19" x14ac:dyDescent="0.2">
      <c r="A1726" t="s">
        <v>23</v>
      </c>
      <c r="B1726" t="s">
        <v>24</v>
      </c>
      <c r="C1726" t="s">
        <v>21</v>
      </c>
      <c r="D1726" t="s">
        <v>197</v>
      </c>
      <c r="E1726" t="s">
        <v>663</v>
      </c>
      <c r="F1726" t="s">
        <v>663</v>
      </c>
      <c r="G1726" t="s">
        <v>666</v>
      </c>
      <c r="H1726" t="s">
        <v>664</v>
      </c>
      <c r="I1726" t="s">
        <v>66</v>
      </c>
      <c r="J1726" t="s">
        <v>665</v>
      </c>
      <c r="K1726">
        <v>4</v>
      </c>
      <c r="L1726" s="17">
        <v>12.5</v>
      </c>
      <c r="M1726" s="17">
        <v>15.166666666666666</v>
      </c>
      <c r="N1726" s="16">
        <v>386.03917098878026</v>
      </c>
      <c r="O1726" s="16">
        <v>347.34241221794906</v>
      </c>
      <c r="P1726" s="16"/>
      <c r="Q1726" s="16"/>
      <c r="R1726" s="16"/>
      <c r="S1726" s="16"/>
    </row>
    <row r="1727" spans="1:19" x14ac:dyDescent="0.2">
      <c r="A1727" t="s">
        <v>23</v>
      </c>
      <c r="B1727" t="s">
        <v>24</v>
      </c>
      <c r="C1727" t="s">
        <v>21</v>
      </c>
      <c r="D1727" t="s">
        <v>197</v>
      </c>
      <c r="E1727" t="s">
        <v>663</v>
      </c>
      <c r="F1727" t="s">
        <v>663</v>
      </c>
      <c r="G1727" t="s">
        <v>666</v>
      </c>
      <c r="H1727" t="s">
        <v>664</v>
      </c>
      <c r="I1727" t="s">
        <v>66</v>
      </c>
      <c r="J1727" t="s">
        <v>665</v>
      </c>
      <c r="K1727">
        <v>6</v>
      </c>
      <c r="L1727" s="17">
        <v>12.5</v>
      </c>
      <c r="M1727" s="17">
        <v>15.166666666666666</v>
      </c>
      <c r="N1727" s="16">
        <v>386.03917098878026</v>
      </c>
      <c r="O1727" s="16">
        <v>347.34241221794906</v>
      </c>
      <c r="P1727" s="16"/>
      <c r="Q1727" s="16"/>
      <c r="R1727" s="16"/>
      <c r="S1727" s="16"/>
    </row>
    <row r="1728" spans="1:19" x14ac:dyDescent="0.2">
      <c r="A1728" t="s">
        <v>23</v>
      </c>
      <c r="B1728" t="s">
        <v>24</v>
      </c>
      <c r="C1728" t="s">
        <v>21</v>
      </c>
      <c r="D1728" t="s">
        <v>197</v>
      </c>
      <c r="E1728" t="s">
        <v>701</v>
      </c>
      <c r="F1728" t="s">
        <v>701</v>
      </c>
      <c r="G1728" t="s">
        <v>701</v>
      </c>
      <c r="H1728" t="s">
        <v>66</v>
      </c>
      <c r="I1728" t="s">
        <v>702</v>
      </c>
      <c r="J1728" t="s">
        <v>700</v>
      </c>
      <c r="K1728">
        <v>2</v>
      </c>
      <c r="L1728" s="17">
        <v>15.166666666666666</v>
      </c>
      <c r="M1728" s="17">
        <v>18.083333333333332</v>
      </c>
      <c r="N1728" s="16">
        <v>377.83719868916279</v>
      </c>
      <c r="O1728" s="16">
        <v>331.20985771466917</v>
      </c>
      <c r="P1728" s="16"/>
      <c r="Q1728" s="16"/>
      <c r="R1728" s="16"/>
      <c r="S1728" s="16"/>
    </row>
    <row r="1729" spans="1:19" x14ac:dyDescent="0.2">
      <c r="A1729" t="s">
        <v>23</v>
      </c>
      <c r="B1729" t="s">
        <v>24</v>
      </c>
      <c r="C1729" t="s">
        <v>21</v>
      </c>
      <c r="D1729" t="s">
        <v>197</v>
      </c>
      <c r="E1729" t="s">
        <v>701</v>
      </c>
      <c r="F1729" t="s">
        <v>701</v>
      </c>
      <c r="G1729" t="s">
        <v>701</v>
      </c>
      <c r="H1729" t="s">
        <v>66</v>
      </c>
      <c r="I1729" t="s">
        <v>702</v>
      </c>
      <c r="J1729" t="s">
        <v>700</v>
      </c>
      <c r="K1729">
        <v>4</v>
      </c>
      <c r="L1729" s="17">
        <v>14.166666666666666</v>
      </c>
      <c r="M1729" s="17">
        <v>17.083333333333332</v>
      </c>
      <c r="N1729" s="16">
        <v>377.83719868916279</v>
      </c>
      <c r="O1729" s="16">
        <v>331.20985771466917</v>
      </c>
      <c r="P1729" s="16"/>
      <c r="Q1729" s="16"/>
      <c r="R1729" s="16"/>
      <c r="S1729" s="16"/>
    </row>
    <row r="1730" spans="1:19" x14ac:dyDescent="0.2">
      <c r="A1730" t="s">
        <v>23</v>
      </c>
      <c r="B1730" t="s">
        <v>24</v>
      </c>
      <c r="C1730" t="s">
        <v>21</v>
      </c>
      <c r="D1730" t="s">
        <v>197</v>
      </c>
      <c r="E1730" t="s">
        <v>701</v>
      </c>
      <c r="F1730" t="s">
        <v>701</v>
      </c>
      <c r="G1730" t="s">
        <v>701</v>
      </c>
      <c r="H1730" t="s">
        <v>66</v>
      </c>
      <c r="I1730" t="s">
        <v>702</v>
      </c>
      <c r="J1730" t="s">
        <v>700</v>
      </c>
      <c r="K1730">
        <v>6</v>
      </c>
      <c r="L1730" s="17">
        <v>14.166666666666666</v>
      </c>
      <c r="M1730" s="17">
        <v>17.083333333333332</v>
      </c>
      <c r="N1730" s="16">
        <v>377.83719868916279</v>
      </c>
      <c r="O1730" s="16">
        <v>331.20985771466917</v>
      </c>
      <c r="P1730" s="16"/>
      <c r="Q1730" s="16"/>
      <c r="R1730" s="16"/>
      <c r="S1730" s="16"/>
    </row>
    <row r="1731" spans="1:19" x14ac:dyDescent="0.2">
      <c r="A1731" t="s">
        <v>23</v>
      </c>
      <c r="B1731" t="s">
        <v>24</v>
      </c>
      <c r="C1731" t="s">
        <v>21</v>
      </c>
      <c r="D1731" t="s">
        <v>197</v>
      </c>
      <c r="E1731" t="s">
        <v>701</v>
      </c>
      <c r="F1731" t="s">
        <v>701</v>
      </c>
      <c r="G1731" t="s">
        <v>704</v>
      </c>
      <c r="H1731" t="s">
        <v>702</v>
      </c>
      <c r="I1731" t="s">
        <v>66</v>
      </c>
      <c r="J1731" t="s">
        <v>703</v>
      </c>
      <c r="K1731">
        <v>2</v>
      </c>
      <c r="L1731" s="17">
        <v>19.083333333333332</v>
      </c>
      <c r="M1731" s="17">
        <v>21.75</v>
      </c>
      <c r="N1731" s="16">
        <v>377.83719868916279</v>
      </c>
      <c r="O1731" s="16">
        <v>331.20985771466917</v>
      </c>
      <c r="P1731" s="16"/>
      <c r="Q1731" s="16"/>
      <c r="R1731" s="16"/>
      <c r="S1731" s="16"/>
    </row>
    <row r="1732" spans="1:19" x14ac:dyDescent="0.2">
      <c r="A1732" t="s">
        <v>23</v>
      </c>
      <c r="B1732" t="s">
        <v>24</v>
      </c>
      <c r="C1732" t="s">
        <v>21</v>
      </c>
      <c r="D1732" t="s">
        <v>197</v>
      </c>
      <c r="E1732" t="s">
        <v>701</v>
      </c>
      <c r="F1732" t="s">
        <v>701</v>
      </c>
      <c r="G1732" t="s">
        <v>704</v>
      </c>
      <c r="H1732" t="s">
        <v>702</v>
      </c>
      <c r="I1732" t="s">
        <v>66</v>
      </c>
      <c r="J1732" t="s">
        <v>703</v>
      </c>
      <c r="K1732">
        <v>4</v>
      </c>
      <c r="L1732" s="17">
        <v>18.083333333333332</v>
      </c>
      <c r="M1732" s="17">
        <v>20.75</v>
      </c>
      <c r="N1732" s="16">
        <v>377.83719868916279</v>
      </c>
      <c r="O1732" s="16">
        <v>331.20985771466917</v>
      </c>
      <c r="P1732" s="16"/>
      <c r="Q1732" s="16"/>
      <c r="R1732" s="16"/>
      <c r="S1732" s="16"/>
    </row>
    <row r="1733" spans="1:19" x14ac:dyDescent="0.2">
      <c r="A1733" t="s">
        <v>23</v>
      </c>
      <c r="B1733" t="s">
        <v>24</v>
      </c>
      <c r="C1733" t="s">
        <v>21</v>
      </c>
      <c r="D1733" t="s">
        <v>197</v>
      </c>
      <c r="E1733" t="s">
        <v>701</v>
      </c>
      <c r="F1733" t="s">
        <v>701</v>
      </c>
      <c r="G1733" t="s">
        <v>704</v>
      </c>
      <c r="H1733" t="s">
        <v>702</v>
      </c>
      <c r="I1733" t="s">
        <v>66</v>
      </c>
      <c r="J1733" t="s">
        <v>703</v>
      </c>
      <c r="K1733">
        <v>6</v>
      </c>
      <c r="L1733" s="17">
        <v>18.083333333333332</v>
      </c>
      <c r="M1733" s="17">
        <v>20.75</v>
      </c>
      <c r="N1733" s="16">
        <v>377.83719868916279</v>
      </c>
      <c r="O1733" s="16">
        <v>331.20985771466917</v>
      </c>
      <c r="P1733" s="16"/>
      <c r="Q1733" s="16"/>
      <c r="R1733" s="16"/>
      <c r="S1733" s="16"/>
    </row>
    <row r="1734" spans="1:19" x14ac:dyDescent="0.2">
      <c r="A1734" t="s">
        <v>23</v>
      </c>
      <c r="B1734" t="s">
        <v>24</v>
      </c>
      <c r="C1734" t="s">
        <v>21</v>
      </c>
      <c r="D1734" t="s">
        <v>197</v>
      </c>
      <c r="E1734" t="s">
        <v>672</v>
      </c>
      <c r="F1734" t="s">
        <v>672</v>
      </c>
      <c r="G1734" t="s">
        <v>672</v>
      </c>
      <c r="H1734" t="s">
        <v>66</v>
      </c>
      <c r="I1734" t="s">
        <v>671</v>
      </c>
      <c r="J1734" t="s">
        <v>673</v>
      </c>
      <c r="K1734">
        <v>6</v>
      </c>
      <c r="L1734" s="17">
        <v>11.5</v>
      </c>
      <c r="M1734" s="17">
        <v>15.25</v>
      </c>
      <c r="N1734" s="16">
        <v>522.79356744230779</v>
      </c>
      <c r="O1734" s="16">
        <v>426.57848523298344</v>
      </c>
      <c r="P1734" s="16"/>
      <c r="Q1734" s="16"/>
      <c r="R1734" s="16"/>
      <c r="S1734" s="16"/>
    </row>
    <row r="1735" spans="1:19" x14ac:dyDescent="0.2">
      <c r="A1735" t="s">
        <v>23</v>
      </c>
      <c r="B1735" t="s">
        <v>24</v>
      </c>
      <c r="C1735" t="s">
        <v>21</v>
      </c>
      <c r="D1735" t="s">
        <v>197</v>
      </c>
      <c r="E1735" t="s">
        <v>672</v>
      </c>
      <c r="F1735" t="s">
        <v>672</v>
      </c>
      <c r="G1735" t="s">
        <v>670</v>
      </c>
      <c r="H1735" t="s">
        <v>671</v>
      </c>
      <c r="I1735" t="s">
        <v>66</v>
      </c>
      <c r="J1735" t="s">
        <v>669</v>
      </c>
      <c r="K1735">
        <v>2</v>
      </c>
      <c r="L1735" s="17">
        <v>17.583333333333332</v>
      </c>
      <c r="M1735" s="17">
        <v>21.583333333333332</v>
      </c>
      <c r="N1735" s="16">
        <v>522.79356744230779</v>
      </c>
      <c r="O1735" s="16">
        <v>426.57848523298344</v>
      </c>
      <c r="P1735" s="16"/>
      <c r="Q1735" s="16"/>
      <c r="R1735" s="16"/>
      <c r="S1735" s="16"/>
    </row>
    <row r="1736" spans="1:19" x14ac:dyDescent="0.2">
      <c r="A1736" t="s">
        <v>23</v>
      </c>
      <c r="B1736" t="s">
        <v>24</v>
      </c>
      <c r="C1736" t="s">
        <v>21</v>
      </c>
      <c r="D1736" t="s">
        <v>197</v>
      </c>
      <c r="E1736" t="s">
        <v>672</v>
      </c>
      <c r="F1736" t="s">
        <v>672</v>
      </c>
      <c r="G1736" t="s">
        <v>670</v>
      </c>
      <c r="H1736" t="s">
        <v>671</v>
      </c>
      <c r="I1736" t="s">
        <v>66</v>
      </c>
      <c r="J1736" t="s">
        <v>669</v>
      </c>
      <c r="K1736">
        <v>6</v>
      </c>
      <c r="L1736" s="17">
        <v>16.25</v>
      </c>
      <c r="M1736" s="17">
        <v>20.25</v>
      </c>
      <c r="N1736" s="16">
        <v>522.79356744230779</v>
      </c>
      <c r="O1736" s="16">
        <v>426.57848523298344</v>
      </c>
      <c r="P1736" s="16"/>
      <c r="Q1736" s="16"/>
      <c r="R1736" s="16"/>
      <c r="S1736" s="16"/>
    </row>
    <row r="1737" spans="1:19" x14ac:dyDescent="0.2">
      <c r="A1737" t="s">
        <v>23</v>
      </c>
      <c r="B1737" t="s">
        <v>24</v>
      </c>
      <c r="C1737" t="s">
        <v>21</v>
      </c>
      <c r="D1737" t="s">
        <v>197</v>
      </c>
      <c r="E1737" t="s">
        <v>218</v>
      </c>
      <c r="F1737" t="s">
        <v>218</v>
      </c>
      <c r="G1737" t="s">
        <v>218</v>
      </c>
      <c r="H1737" t="s">
        <v>66</v>
      </c>
      <c r="I1737" t="s">
        <v>219</v>
      </c>
      <c r="J1737" t="s">
        <v>217</v>
      </c>
      <c r="K1737">
        <v>1</v>
      </c>
      <c r="L1737" s="17">
        <v>9.5</v>
      </c>
      <c r="M1737" s="17">
        <v>12</v>
      </c>
      <c r="N1737" s="16">
        <v>325.82316026504782</v>
      </c>
      <c r="O1737" s="16">
        <v>295.27678687126377</v>
      </c>
      <c r="P1737" s="16"/>
      <c r="Q1737" s="16"/>
      <c r="R1737" s="16"/>
      <c r="S1737" s="16"/>
    </row>
    <row r="1738" spans="1:19" x14ac:dyDescent="0.2">
      <c r="A1738" t="s">
        <v>23</v>
      </c>
      <c r="B1738" t="s">
        <v>24</v>
      </c>
      <c r="C1738" t="s">
        <v>21</v>
      </c>
      <c r="D1738" t="s">
        <v>197</v>
      </c>
      <c r="E1738" t="s">
        <v>218</v>
      </c>
      <c r="F1738" t="s">
        <v>218</v>
      </c>
      <c r="G1738" t="s">
        <v>218</v>
      </c>
      <c r="H1738" t="s">
        <v>66</v>
      </c>
      <c r="I1738" t="s">
        <v>219</v>
      </c>
      <c r="J1738" t="s">
        <v>217</v>
      </c>
      <c r="K1738">
        <v>3</v>
      </c>
      <c r="L1738" s="17">
        <v>12.833333333333334</v>
      </c>
      <c r="M1738" s="17">
        <v>15.333333333333334</v>
      </c>
      <c r="N1738" s="16">
        <v>325.82316026504782</v>
      </c>
      <c r="O1738" s="16">
        <v>295.27678687126377</v>
      </c>
      <c r="P1738" s="16"/>
      <c r="Q1738" s="16"/>
      <c r="R1738" s="16"/>
      <c r="S1738" s="16"/>
    </row>
    <row r="1739" spans="1:19" x14ac:dyDescent="0.2">
      <c r="A1739" t="s">
        <v>23</v>
      </c>
      <c r="B1739" t="s">
        <v>24</v>
      </c>
      <c r="C1739" t="s">
        <v>21</v>
      </c>
      <c r="D1739" t="s">
        <v>197</v>
      </c>
      <c r="E1739" t="s">
        <v>218</v>
      </c>
      <c r="F1739" t="s">
        <v>218</v>
      </c>
      <c r="G1739" t="s">
        <v>218</v>
      </c>
      <c r="H1739" t="s">
        <v>66</v>
      </c>
      <c r="I1739" t="s">
        <v>219</v>
      </c>
      <c r="J1739" t="s">
        <v>217</v>
      </c>
      <c r="K1739">
        <v>5</v>
      </c>
      <c r="L1739" s="17">
        <v>9.5</v>
      </c>
      <c r="M1739" s="17">
        <v>12</v>
      </c>
      <c r="N1739" s="16">
        <v>325.82316026504782</v>
      </c>
      <c r="O1739" s="16">
        <v>295.27678687126377</v>
      </c>
      <c r="P1739" s="16"/>
      <c r="Q1739" s="16"/>
      <c r="R1739" s="16"/>
      <c r="S1739" s="16"/>
    </row>
    <row r="1740" spans="1:19" x14ac:dyDescent="0.2">
      <c r="A1740" t="s">
        <v>23</v>
      </c>
      <c r="B1740" t="s">
        <v>24</v>
      </c>
      <c r="C1740" t="s">
        <v>21</v>
      </c>
      <c r="D1740" t="s">
        <v>197</v>
      </c>
      <c r="E1740" t="s">
        <v>218</v>
      </c>
      <c r="F1740" t="s">
        <v>218</v>
      </c>
      <c r="G1740" t="s">
        <v>224</v>
      </c>
      <c r="H1740" t="s">
        <v>219</v>
      </c>
      <c r="I1740" t="s">
        <v>66</v>
      </c>
      <c r="J1740" t="s">
        <v>223</v>
      </c>
      <c r="K1740">
        <v>1</v>
      </c>
      <c r="L1740" s="17">
        <v>13</v>
      </c>
      <c r="M1740" s="17">
        <v>15.333333333333334</v>
      </c>
      <c r="N1740" s="16">
        <v>325.82316026504782</v>
      </c>
      <c r="O1740" s="16">
        <v>295.27678687126377</v>
      </c>
      <c r="P1740" s="16"/>
      <c r="Q1740" s="16"/>
      <c r="R1740" s="16"/>
      <c r="S1740" s="16"/>
    </row>
    <row r="1741" spans="1:19" x14ac:dyDescent="0.2">
      <c r="A1741" t="s">
        <v>23</v>
      </c>
      <c r="B1741" t="s">
        <v>24</v>
      </c>
      <c r="C1741" t="s">
        <v>21</v>
      </c>
      <c r="D1741" t="s">
        <v>197</v>
      </c>
      <c r="E1741" t="s">
        <v>218</v>
      </c>
      <c r="F1741" t="s">
        <v>218</v>
      </c>
      <c r="G1741" t="s">
        <v>224</v>
      </c>
      <c r="H1741" t="s">
        <v>219</v>
      </c>
      <c r="I1741" t="s">
        <v>66</v>
      </c>
      <c r="J1741" t="s">
        <v>223</v>
      </c>
      <c r="K1741">
        <v>3</v>
      </c>
      <c r="L1741" s="17">
        <v>16.333333333333332</v>
      </c>
      <c r="M1741" s="17">
        <v>18.666666666666668</v>
      </c>
      <c r="N1741" s="16">
        <v>325.82316026504782</v>
      </c>
      <c r="O1741" s="16">
        <v>295.27678687126377</v>
      </c>
      <c r="P1741" s="16"/>
      <c r="Q1741" s="16"/>
      <c r="R1741" s="16"/>
      <c r="S1741" s="16"/>
    </row>
    <row r="1742" spans="1:19" x14ac:dyDescent="0.2">
      <c r="A1742" t="s">
        <v>23</v>
      </c>
      <c r="B1742" t="s">
        <v>24</v>
      </c>
      <c r="C1742" t="s">
        <v>21</v>
      </c>
      <c r="D1742" t="s">
        <v>197</v>
      </c>
      <c r="E1742" t="s">
        <v>218</v>
      </c>
      <c r="F1742" t="s">
        <v>218</v>
      </c>
      <c r="G1742" t="s">
        <v>224</v>
      </c>
      <c r="H1742" t="s">
        <v>219</v>
      </c>
      <c r="I1742" t="s">
        <v>66</v>
      </c>
      <c r="J1742" t="s">
        <v>223</v>
      </c>
      <c r="K1742">
        <v>5</v>
      </c>
      <c r="L1742" s="17">
        <v>13</v>
      </c>
      <c r="M1742" s="17">
        <v>15.333333333333334</v>
      </c>
      <c r="N1742" s="16">
        <v>325.82316026504782</v>
      </c>
      <c r="O1742" s="16">
        <v>295.27678687126377</v>
      </c>
      <c r="P1742" s="16"/>
      <c r="Q1742" s="16"/>
      <c r="R1742" s="16"/>
      <c r="S1742" s="16"/>
    </row>
    <row r="1743" spans="1:19" x14ac:dyDescent="0.2">
      <c r="A1743" t="s">
        <v>23</v>
      </c>
      <c r="B1743" t="s">
        <v>24</v>
      </c>
      <c r="C1743" t="s">
        <v>21</v>
      </c>
      <c r="D1743" t="s">
        <v>197</v>
      </c>
      <c r="E1743" t="s">
        <v>238</v>
      </c>
      <c r="F1743" t="s">
        <v>238</v>
      </c>
      <c r="G1743" t="s">
        <v>238</v>
      </c>
      <c r="H1743" t="s">
        <v>66</v>
      </c>
      <c r="I1743" t="s">
        <v>239</v>
      </c>
      <c r="J1743" t="s">
        <v>237</v>
      </c>
      <c r="K1743">
        <v>1</v>
      </c>
      <c r="L1743" s="17">
        <v>12.166666666666666</v>
      </c>
      <c r="M1743" s="17">
        <v>17.083333333333332</v>
      </c>
      <c r="N1743" s="16">
        <v>675.16023476973703</v>
      </c>
      <c r="O1743" s="16">
        <v>572.56880930841339</v>
      </c>
      <c r="P1743" s="16"/>
      <c r="Q1743" s="16"/>
      <c r="R1743" s="16"/>
      <c r="S1743" s="16"/>
    </row>
    <row r="1744" spans="1:19" x14ac:dyDescent="0.2">
      <c r="A1744" t="s">
        <v>23</v>
      </c>
      <c r="B1744" t="s">
        <v>24</v>
      </c>
      <c r="C1744" t="s">
        <v>21</v>
      </c>
      <c r="D1744" t="s">
        <v>197</v>
      </c>
      <c r="E1744" t="s">
        <v>238</v>
      </c>
      <c r="F1744" t="s">
        <v>238</v>
      </c>
      <c r="G1744" t="s">
        <v>238</v>
      </c>
      <c r="H1744" t="s">
        <v>66</v>
      </c>
      <c r="I1744" t="s">
        <v>239</v>
      </c>
      <c r="J1744" t="s">
        <v>237</v>
      </c>
      <c r="K1744">
        <v>3</v>
      </c>
      <c r="L1744" s="17">
        <v>13.833333333333334</v>
      </c>
      <c r="M1744" s="17">
        <v>18.75</v>
      </c>
      <c r="N1744" s="16">
        <v>675.16023476973703</v>
      </c>
      <c r="O1744" s="16">
        <v>572.56880930841339</v>
      </c>
      <c r="P1744" s="16"/>
      <c r="Q1744" s="16"/>
      <c r="R1744" s="16"/>
      <c r="S1744" s="16"/>
    </row>
    <row r="1745" spans="1:19" x14ac:dyDescent="0.2">
      <c r="A1745" t="s">
        <v>23</v>
      </c>
      <c r="B1745" t="s">
        <v>24</v>
      </c>
      <c r="C1745" t="s">
        <v>21</v>
      </c>
      <c r="D1745" t="s">
        <v>197</v>
      </c>
      <c r="E1745" t="s">
        <v>238</v>
      </c>
      <c r="F1745" t="s">
        <v>238</v>
      </c>
      <c r="G1745" t="s">
        <v>238</v>
      </c>
      <c r="H1745" t="s">
        <v>66</v>
      </c>
      <c r="I1745" t="s">
        <v>239</v>
      </c>
      <c r="J1745" t="s">
        <v>237</v>
      </c>
      <c r="K1745">
        <v>5</v>
      </c>
      <c r="L1745" s="17">
        <v>12.166666666666666</v>
      </c>
      <c r="M1745" s="17">
        <v>17.083333333333332</v>
      </c>
      <c r="N1745" s="16">
        <v>675.16023476973703</v>
      </c>
      <c r="O1745" s="16">
        <v>572.56880930841339</v>
      </c>
      <c r="P1745" s="16"/>
      <c r="Q1745" s="16"/>
      <c r="R1745" s="16"/>
      <c r="S1745" s="16"/>
    </row>
    <row r="1746" spans="1:19" x14ac:dyDescent="0.2">
      <c r="A1746" t="s">
        <v>23</v>
      </c>
      <c r="B1746" t="s">
        <v>24</v>
      </c>
      <c r="C1746" t="s">
        <v>21</v>
      </c>
      <c r="D1746" t="s">
        <v>197</v>
      </c>
      <c r="E1746" t="s">
        <v>238</v>
      </c>
      <c r="F1746" t="s">
        <v>238</v>
      </c>
      <c r="G1746" t="s">
        <v>241</v>
      </c>
      <c r="H1746" t="s">
        <v>239</v>
      </c>
      <c r="I1746" t="s">
        <v>66</v>
      </c>
      <c r="J1746" t="s">
        <v>240</v>
      </c>
      <c r="K1746">
        <v>1</v>
      </c>
      <c r="L1746" s="17">
        <v>18.083333333333332</v>
      </c>
      <c r="M1746" s="17">
        <v>23.25</v>
      </c>
      <c r="N1746" s="16">
        <v>675.16023476973703</v>
      </c>
      <c r="O1746" s="16">
        <v>572.56880930841339</v>
      </c>
      <c r="P1746" s="16"/>
      <c r="Q1746" s="16"/>
      <c r="R1746" s="16"/>
      <c r="S1746" s="16"/>
    </row>
    <row r="1747" spans="1:19" x14ac:dyDescent="0.2">
      <c r="A1747" t="s">
        <v>23</v>
      </c>
      <c r="B1747" t="s">
        <v>24</v>
      </c>
      <c r="C1747" t="s">
        <v>21</v>
      </c>
      <c r="D1747" t="s">
        <v>197</v>
      </c>
      <c r="E1747" t="s">
        <v>238</v>
      </c>
      <c r="F1747" t="s">
        <v>238</v>
      </c>
      <c r="G1747" t="s">
        <v>241</v>
      </c>
      <c r="H1747" t="s">
        <v>239</v>
      </c>
      <c r="I1747" t="s">
        <v>66</v>
      </c>
      <c r="J1747" t="s">
        <v>240</v>
      </c>
      <c r="K1747">
        <v>3</v>
      </c>
      <c r="L1747" s="17">
        <v>19.75</v>
      </c>
      <c r="M1747" s="17">
        <v>0.91666666666666663</v>
      </c>
      <c r="N1747" s="16">
        <v>675.16023476973703</v>
      </c>
      <c r="O1747" s="16">
        <v>572.56880930841339</v>
      </c>
      <c r="P1747" s="16"/>
      <c r="Q1747" s="16"/>
      <c r="R1747" s="16"/>
      <c r="S1747" s="16"/>
    </row>
    <row r="1748" spans="1:19" x14ac:dyDescent="0.2">
      <c r="A1748" t="s">
        <v>23</v>
      </c>
      <c r="B1748" t="s">
        <v>24</v>
      </c>
      <c r="C1748" t="s">
        <v>21</v>
      </c>
      <c r="D1748" t="s">
        <v>197</v>
      </c>
      <c r="E1748" t="s">
        <v>238</v>
      </c>
      <c r="F1748" t="s">
        <v>238</v>
      </c>
      <c r="G1748" t="s">
        <v>241</v>
      </c>
      <c r="H1748" t="s">
        <v>239</v>
      </c>
      <c r="I1748" t="s">
        <v>66</v>
      </c>
      <c r="J1748" t="s">
        <v>240</v>
      </c>
      <c r="K1748">
        <v>5</v>
      </c>
      <c r="L1748" s="17">
        <v>18.083333333333332</v>
      </c>
      <c r="M1748" s="17">
        <v>23.25</v>
      </c>
      <c r="N1748" s="16">
        <v>675.16023476973703</v>
      </c>
      <c r="O1748" s="16">
        <v>572.56880930841339</v>
      </c>
      <c r="P1748" s="16"/>
      <c r="Q1748" s="16"/>
      <c r="R1748" s="16"/>
      <c r="S1748" s="16"/>
    </row>
    <row r="1749" spans="1:19" x14ac:dyDescent="0.2">
      <c r="A1749" t="s">
        <v>23</v>
      </c>
      <c r="B1749" t="s">
        <v>24</v>
      </c>
      <c r="C1749" t="s">
        <v>21</v>
      </c>
      <c r="D1749" t="s">
        <v>197</v>
      </c>
      <c r="E1749" t="s">
        <v>468</v>
      </c>
      <c r="F1749" t="s">
        <v>468</v>
      </c>
      <c r="G1749" t="s">
        <v>468</v>
      </c>
      <c r="H1749" t="s">
        <v>66</v>
      </c>
      <c r="I1749" t="s">
        <v>469</v>
      </c>
      <c r="J1749" t="s">
        <v>467</v>
      </c>
      <c r="K1749">
        <v>1</v>
      </c>
      <c r="L1749" s="17">
        <v>12.416666666666666</v>
      </c>
      <c r="M1749" s="17">
        <v>16.416666666666668</v>
      </c>
      <c r="N1749" s="16">
        <v>578.68727208930932</v>
      </c>
      <c r="O1749" s="16">
        <v>440.84129460618277</v>
      </c>
      <c r="P1749" s="16"/>
      <c r="Q1749" s="16"/>
      <c r="R1749" s="16"/>
      <c r="S1749" s="16"/>
    </row>
    <row r="1750" spans="1:19" x14ac:dyDescent="0.2">
      <c r="A1750" t="s">
        <v>23</v>
      </c>
      <c r="B1750" t="s">
        <v>24</v>
      </c>
      <c r="C1750" t="s">
        <v>21</v>
      </c>
      <c r="D1750" t="s">
        <v>197</v>
      </c>
      <c r="E1750" t="s">
        <v>468</v>
      </c>
      <c r="F1750" t="s">
        <v>468</v>
      </c>
      <c r="G1750" t="s">
        <v>468</v>
      </c>
      <c r="H1750" t="s">
        <v>66</v>
      </c>
      <c r="I1750" t="s">
        <v>469</v>
      </c>
      <c r="J1750" t="s">
        <v>467</v>
      </c>
      <c r="K1750">
        <v>3</v>
      </c>
      <c r="L1750" s="17">
        <v>12.833333333333334</v>
      </c>
      <c r="M1750" s="17">
        <v>16.833333333333332</v>
      </c>
      <c r="N1750" s="16">
        <v>578.68727208930932</v>
      </c>
      <c r="O1750" s="16">
        <v>440.84129460618277</v>
      </c>
      <c r="P1750" s="16"/>
      <c r="Q1750" s="16"/>
      <c r="R1750" s="16"/>
      <c r="S1750" s="16"/>
    </row>
    <row r="1751" spans="1:19" x14ac:dyDescent="0.2">
      <c r="A1751" t="s">
        <v>23</v>
      </c>
      <c r="B1751" t="s">
        <v>24</v>
      </c>
      <c r="C1751" t="s">
        <v>21</v>
      </c>
      <c r="D1751" t="s">
        <v>197</v>
      </c>
      <c r="E1751" t="s">
        <v>468</v>
      </c>
      <c r="F1751" t="s">
        <v>468</v>
      </c>
      <c r="G1751" t="s">
        <v>468</v>
      </c>
      <c r="H1751" t="s">
        <v>66</v>
      </c>
      <c r="I1751" t="s">
        <v>469</v>
      </c>
      <c r="J1751" t="s">
        <v>467</v>
      </c>
      <c r="K1751">
        <v>5</v>
      </c>
      <c r="L1751" s="17">
        <v>11.666666666666666</v>
      </c>
      <c r="M1751" s="17">
        <v>15.666666666666666</v>
      </c>
      <c r="N1751" s="16">
        <v>578.68727208930932</v>
      </c>
      <c r="O1751" s="16">
        <v>440.84129460618277</v>
      </c>
      <c r="P1751" s="16"/>
      <c r="Q1751" s="16"/>
      <c r="R1751" s="16"/>
      <c r="S1751" s="16"/>
    </row>
    <row r="1752" spans="1:19" x14ac:dyDescent="0.2">
      <c r="A1752" t="s">
        <v>23</v>
      </c>
      <c r="B1752" t="s">
        <v>24</v>
      </c>
      <c r="C1752" t="s">
        <v>21</v>
      </c>
      <c r="D1752" t="s">
        <v>197</v>
      </c>
      <c r="E1752" t="s">
        <v>468</v>
      </c>
      <c r="F1752" t="s">
        <v>468</v>
      </c>
      <c r="G1752" t="s">
        <v>471</v>
      </c>
      <c r="H1752" t="s">
        <v>469</v>
      </c>
      <c r="I1752" t="s">
        <v>66</v>
      </c>
      <c r="J1752" t="s">
        <v>470</v>
      </c>
      <c r="K1752">
        <v>1</v>
      </c>
      <c r="L1752" s="17">
        <v>16.833333333333332</v>
      </c>
      <c r="M1752" s="17">
        <v>20.833333333333332</v>
      </c>
      <c r="N1752" s="16">
        <v>578.68727208930932</v>
      </c>
      <c r="O1752" s="16">
        <v>440.84129460618277</v>
      </c>
      <c r="P1752" s="16"/>
      <c r="Q1752" s="16"/>
      <c r="R1752" s="16"/>
      <c r="S1752" s="16"/>
    </row>
    <row r="1753" spans="1:19" x14ac:dyDescent="0.2">
      <c r="A1753" t="s">
        <v>23</v>
      </c>
      <c r="B1753" t="s">
        <v>24</v>
      </c>
      <c r="C1753" t="s">
        <v>21</v>
      </c>
      <c r="D1753" t="s">
        <v>197</v>
      </c>
      <c r="E1753" t="s">
        <v>468</v>
      </c>
      <c r="F1753" t="s">
        <v>468</v>
      </c>
      <c r="G1753" t="s">
        <v>471</v>
      </c>
      <c r="H1753" t="s">
        <v>469</v>
      </c>
      <c r="I1753" t="s">
        <v>66</v>
      </c>
      <c r="J1753" t="s">
        <v>470</v>
      </c>
      <c r="K1753">
        <v>3</v>
      </c>
      <c r="L1753" s="17">
        <v>17.833333333333332</v>
      </c>
      <c r="M1753" s="17">
        <v>21.833333333333332</v>
      </c>
      <c r="N1753" s="16">
        <v>578.68727208930932</v>
      </c>
      <c r="O1753" s="16">
        <v>440.84129460618277</v>
      </c>
      <c r="P1753" s="16"/>
      <c r="Q1753" s="16"/>
      <c r="R1753" s="16"/>
      <c r="S1753" s="16"/>
    </row>
    <row r="1754" spans="1:19" x14ac:dyDescent="0.2">
      <c r="A1754" t="s">
        <v>23</v>
      </c>
      <c r="B1754" t="s">
        <v>24</v>
      </c>
      <c r="C1754" t="s">
        <v>21</v>
      </c>
      <c r="D1754" t="s">
        <v>197</v>
      </c>
      <c r="E1754" t="s">
        <v>468</v>
      </c>
      <c r="F1754" t="s">
        <v>468</v>
      </c>
      <c r="G1754" t="s">
        <v>471</v>
      </c>
      <c r="H1754" t="s">
        <v>469</v>
      </c>
      <c r="I1754" t="s">
        <v>66</v>
      </c>
      <c r="J1754" t="s">
        <v>470</v>
      </c>
      <c r="K1754">
        <v>5</v>
      </c>
      <c r="L1754" s="17">
        <v>16.666666666666668</v>
      </c>
      <c r="M1754" s="17">
        <v>20.666666666666668</v>
      </c>
      <c r="N1754" s="16">
        <v>578.68727208930932</v>
      </c>
      <c r="O1754" s="16">
        <v>440.84129460618277</v>
      </c>
      <c r="P1754" s="16"/>
      <c r="Q1754" s="16"/>
      <c r="R1754" s="16"/>
      <c r="S1754" s="16"/>
    </row>
    <row r="1755" spans="1:19" x14ac:dyDescent="0.2">
      <c r="A1755" t="s">
        <v>23</v>
      </c>
      <c r="B1755" t="s">
        <v>24</v>
      </c>
      <c r="C1755" t="s">
        <v>21</v>
      </c>
      <c r="D1755" t="s">
        <v>197</v>
      </c>
      <c r="E1755" t="s">
        <v>835</v>
      </c>
      <c r="F1755" t="s">
        <v>835</v>
      </c>
      <c r="G1755" t="s">
        <v>835</v>
      </c>
      <c r="H1755" t="s">
        <v>66</v>
      </c>
      <c r="I1755" t="s">
        <v>836</v>
      </c>
      <c r="J1755" t="s">
        <v>834</v>
      </c>
      <c r="K1755">
        <v>7</v>
      </c>
      <c r="L1755" s="17">
        <v>7.916666666666667</v>
      </c>
      <c r="M1755" s="17">
        <v>13</v>
      </c>
      <c r="N1755" s="16">
        <v>736.5698558277976</v>
      </c>
      <c r="O1755" s="16">
        <v>632.15916836112274</v>
      </c>
      <c r="P1755" s="16"/>
      <c r="Q1755" s="16"/>
      <c r="R1755" s="16"/>
      <c r="S1755" s="16"/>
    </row>
    <row r="1756" spans="1:19" x14ac:dyDescent="0.2">
      <c r="A1756" t="s">
        <v>23</v>
      </c>
      <c r="B1756" t="s">
        <v>24</v>
      </c>
      <c r="C1756" t="s">
        <v>21</v>
      </c>
      <c r="D1756" t="s">
        <v>197</v>
      </c>
      <c r="E1756" t="s">
        <v>835</v>
      </c>
      <c r="F1756" t="s">
        <v>835</v>
      </c>
      <c r="G1756" t="s">
        <v>838</v>
      </c>
      <c r="H1756" t="s">
        <v>836</v>
      </c>
      <c r="I1756" t="s">
        <v>66</v>
      </c>
      <c r="J1756" t="s">
        <v>837</v>
      </c>
      <c r="K1756">
        <v>7</v>
      </c>
      <c r="L1756" s="17">
        <v>13.833333333333334</v>
      </c>
      <c r="M1756" s="17">
        <v>19.333333333333332</v>
      </c>
      <c r="N1756" s="16">
        <v>736.5698558277976</v>
      </c>
      <c r="O1756" s="16">
        <v>632.15916836112274</v>
      </c>
      <c r="P1756" s="16"/>
      <c r="Q1756" s="16"/>
      <c r="R1756" s="16"/>
      <c r="S1756" s="16"/>
    </row>
    <row r="1757" spans="1:19" x14ac:dyDescent="0.2">
      <c r="A1757" t="s">
        <v>23</v>
      </c>
      <c r="B1757" t="s">
        <v>24</v>
      </c>
      <c r="C1757" t="s">
        <v>21</v>
      </c>
      <c r="D1757" t="s">
        <v>197</v>
      </c>
      <c r="E1757" t="s">
        <v>676</v>
      </c>
      <c r="F1757" t="s">
        <v>676</v>
      </c>
      <c r="G1757" t="s">
        <v>676</v>
      </c>
      <c r="H1757" t="s">
        <v>66</v>
      </c>
      <c r="I1757" t="s">
        <v>677</v>
      </c>
      <c r="J1757" t="s">
        <v>675</v>
      </c>
      <c r="K1757">
        <v>2</v>
      </c>
      <c r="L1757" s="17">
        <v>7.583333333333333</v>
      </c>
      <c r="M1757" s="17">
        <v>12.166666666666666</v>
      </c>
      <c r="N1757" s="16">
        <v>621.10028722441427</v>
      </c>
      <c r="O1757" s="16">
        <v>546.38473856509631</v>
      </c>
      <c r="P1757" s="16"/>
      <c r="Q1757" s="16"/>
      <c r="R1757" s="16"/>
      <c r="S1757" s="16"/>
    </row>
    <row r="1758" spans="1:19" x14ac:dyDescent="0.2">
      <c r="A1758" t="s">
        <v>23</v>
      </c>
      <c r="B1758" t="s">
        <v>24</v>
      </c>
      <c r="C1758" t="s">
        <v>21</v>
      </c>
      <c r="D1758" t="s">
        <v>197</v>
      </c>
      <c r="E1758" t="s">
        <v>676</v>
      </c>
      <c r="F1758" t="s">
        <v>676</v>
      </c>
      <c r="G1758" t="s">
        <v>676</v>
      </c>
      <c r="H1758" t="s">
        <v>66</v>
      </c>
      <c r="I1758" t="s">
        <v>677</v>
      </c>
      <c r="J1758" t="s">
        <v>675</v>
      </c>
      <c r="K1758">
        <v>4</v>
      </c>
      <c r="L1758" s="17">
        <v>7.583333333333333</v>
      </c>
      <c r="M1758" s="17">
        <v>12.166666666666666</v>
      </c>
      <c r="N1758" s="16">
        <v>621.10028722441427</v>
      </c>
      <c r="O1758" s="16">
        <v>546.38473856509631</v>
      </c>
      <c r="P1758" s="16"/>
      <c r="Q1758" s="16"/>
      <c r="R1758" s="16"/>
      <c r="S1758" s="16"/>
    </row>
    <row r="1759" spans="1:19" x14ac:dyDescent="0.2">
      <c r="A1759" t="s">
        <v>23</v>
      </c>
      <c r="B1759" t="s">
        <v>24</v>
      </c>
      <c r="C1759" t="s">
        <v>21</v>
      </c>
      <c r="D1759" t="s">
        <v>197</v>
      </c>
      <c r="E1759" t="s">
        <v>676</v>
      </c>
      <c r="F1759" t="s">
        <v>676</v>
      </c>
      <c r="G1759" t="s">
        <v>676</v>
      </c>
      <c r="H1759" t="s">
        <v>66</v>
      </c>
      <c r="I1759" t="s">
        <v>677</v>
      </c>
      <c r="J1759" t="s">
        <v>675</v>
      </c>
      <c r="K1759">
        <v>6</v>
      </c>
      <c r="L1759" s="17">
        <v>7.583333333333333</v>
      </c>
      <c r="M1759" s="17">
        <v>12.166666666666666</v>
      </c>
      <c r="N1759" s="16">
        <v>621.10028722441427</v>
      </c>
      <c r="O1759" s="16">
        <v>546.38473856509631</v>
      </c>
      <c r="P1759" s="16"/>
      <c r="Q1759" s="16"/>
      <c r="R1759" s="16"/>
      <c r="S1759" s="16"/>
    </row>
    <row r="1760" spans="1:19" x14ac:dyDescent="0.2">
      <c r="A1760" t="s">
        <v>23</v>
      </c>
      <c r="B1760" t="s">
        <v>24</v>
      </c>
      <c r="C1760" t="s">
        <v>21</v>
      </c>
      <c r="D1760" t="s">
        <v>197</v>
      </c>
      <c r="E1760" t="s">
        <v>676</v>
      </c>
      <c r="F1760" t="s">
        <v>676</v>
      </c>
      <c r="G1760" t="s">
        <v>679</v>
      </c>
      <c r="H1760" t="s">
        <v>677</v>
      </c>
      <c r="I1760" t="s">
        <v>66</v>
      </c>
      <c r="J1760" t="s">
        <v>678</v>
      </c>
      <c r="K1760">
        <v>2</v>
      </c>
      <c r="L1760" s="17">
        <v>13.333333333333334</v>
      </c>
      <c r="M1760" s="17">
        <v>18</v>
      </c>
      <c r="N1760" s="16">
        <v>621.10028722441427</v>
      </c>
      <c r="O1760" s="16">
        <v>546.38473856509631</v>
      </c>
      <c r="P1760" s="16"/>
      <c r="Q1760" s="16"/>
      <c r="R1760" s="16"/>
      <c r="S1760" s="16"/>
    </row>
    <row r="1761" spans="1:19" x14ac:dyDescent="0.2">
      <c r="A1761" t="s">
        <v>23</v>
      </c>
      <c r="B1761" t="s">
        <v>24</v>
      </c>
      <c r="C1761" t="s">
        <v>21</v>
      </c>
      <c r="D1761" t="s">
        <v>197</v>
      </c>
      <c r="E1761" t="s">
        <v>676</v>
      </c>
      <c r="F1761" t="s">
        <v>676</v>
      </c>
      <c r="G1761" t="s">
        <v>679</v>
      </c>
      <c r="H1761" t="s">
        <v>677</v>
      </c>
      <c r="I1761" t="s">
        <v>66</v>
      </c>
      <c r="J1761" t="s">
        <v>678</v>
      </c>
      <c r="K1761">
        <v>4</v>
      </c>
      <c r="L1761" s="17">
        <v>13.333333333333334</v>
      </c>
      <c r="M1761" s="17">
        <v>18</v>
      </c>
      <c r="N1761" s="16">
        <v>621.10028722441427</v>
      </c>
      <c r="O1761" s="16">
        <v>546.38473856509631</v>
      </c>
      <c r="P1761" s="16"/>
      <c r="Q1761" s="16"/>
      <c r="R1761" s="16"/>
      <c r="S1761" s="16"/>
    </row>
    <row r="1762" spans="1:19" x14ac:dyDescent="0.2">
      <c r="A1762" t="s">
        <v>23</v>
      </c>
      <c r="B1762" t="s">
        <v>24</v>
      </c>
      <c r="C1762" t="s">
        <v>21</v>
      </c>
      <c r="D1762" t="s">
        <v>197</v>
      </c>
      <c r="E1762" t="s">
        <v>676</v>
      </c>
      <c r="F1762" t="s">
        <v>676</v>
      </c>
      <c r="G1762" t="s">
        <v>679</v>
      </c>
      <c r="H1762" t="s">
        <v>677</v>
      </c>
      <c r="I1762" t="s">
        <v>66</v>
      </c>
      <c r="J1762" t="s">
        <v>678</v>
      </c>
      <c r="K1762">
        <v>6</v>
      </c>
      <c r="L1762" s="17">
        <v>13.333333333333334</v>
      </c>
      <c r="M1762" s="17">
        <v>18</v>
      </c>
      <c r="N1762" s="16">
        <v>621.10028722441427</v>
      </c>
      <c r="O1762" s="16">
        <v>546.38473856509631</v>
      </c>
      <c r="P1762" s="16"/>
      <c r="Q1762" s="16"/>
      <c r="R1762" s="16"/>
      <c r="S1762" s="16"/>
    </row>
    <row r="1763" spans="1:19" x14ac:dyDescent="0.2">
      <c r="A1763" t="s">
        <v>23</v>
      </c>
      <c r="B1763" t="s">
        <v>24</v>
      </c>
      <c r="C1763" t="s">
        <v>21</v>
      </c>
      <c r="D1763" t="s">
        <v>197</v>
      </c>
      <c r="E1763" t="s">
        <v>221</v>
      </c>
      <c r="F1763" t="s">
        <v>221</v>
      </c>
      <c r="G1763" t="s">
        <v>221</v>
      </c>
      <c r="H1763" t="s">
        <v>66</v>
      </c>
      <c r="I1763" t="s">
        <v>222</v>
      </c>
      <c r="J1763" t="s">
        <v>220</v>
      </c>
      <c r="K1763">
        <v>1</v>
      </c>
      <c r="L1763" s="17">
        <v>23.416666666666668</v>
      </c>
      <c r="M1763" s="17">
        <v>3</v>
      </c>
      <c r="N1763" s="16">
        <v>505.64699962499998</v>
      </c>
      <c r="O1763" s="16">
        <v>436.31569458756371</v>
      </c>
      <c r="P1763" s="16"/>
      <c r="Q1763" s="16"/>
      <c r="R1763" s="16"/>
      <c r="S1763" s="16"/>
    </row>
    <row r="1764" spans="1:19" x14ac:dyDescent="0.2">
      <c r="A1764" t="s">
        <v>23</v>
      </c>
      <c r="B1764" t="s">
        <v>24</v>
      </c>
      <c r="C1764" t="s">
        <v>21</v>
      </c>
      <c r="D1764" t="s">
        <v>197</v>
      </c>
      <c r="E1764" t="s">
        <v>221</v>
      </c>
      <c r="F1764" t="s">
        <v>221</v>
      </c>
      <c r="G1764" t="s">
        <v>221</v>
      </c>
      <c r="H1764" t="s">
        <v>66</v>
      </c>
      <c r="I1764" t="s">
        <v>222</v>
      </c>
      <c r="J1764" t="s">
        <v>220</v>
      </c>
      <c r="K1764">
        <v>5</v>
      </c>
      <c r="L1764" s="17">
        <v>23.416666666666668</v>
      </c>
      <c r="M1764" s="17">
        <v>3</v>
      </c>
      <c r="N1764" s="16">
        <v>505.64699962499998</v>
      </c>
      <c r="O1764" s="16">
        <v>436.31569458756371</v>
      </c>
      <c r="P1764" s="16"/>
      <c r="Q1764" s="16"/>
      <c r="R1764" s="16"/>
      <c r="S1764" s="16"/>
    </row>
    <row r="1765" spans="1:19" x14ac:dyDescent="0.2">
      <c r="A1765" t="s">
        <v>23</v>
      </c>
      <c r="B1765" t="s">
        <v>24</v>
      </c>
      <c r="C1765" t="s">
        <v>21</v>
      </c>
      <c r="D1765" t="s">
        <v>197</v>
      </c>
      <c r="E1765" t="s">
        <v>221</v>
      </c>
      <c r="F1765" t="s">
        <v>221</v>
      </c>
      <c r="G1765" t="s">
        <v>668</v>
      </c>
      <c r="H1765" t="s">
        <v>222</v>
      </c>
      <c r="I1765" t="s">
        <v>66</v>
      </c>
      <c r="J1765" t="s">
        <v>667</v>
      </c>
      <c r="K1765">
        <v>2</v>
      </c>
      <c r="L1765" s="17">
        <v>4</v>
      </c>
      <c r="M1765" s="17">
        <v>7.666666666666667</v>
      </c>
      <c r="N1765" s="16">
        <v>505.64699962499998</v>
      </c>
      <c r="O1765" s="16">
        <v>436.31569458756371</v>
      </c>
      <c r="P1765" s="16"/>
      <c r="Q1765" s="16"/>
      <c r="R1765" s="16"/>
      <c r="S1765" s="16"/>
    </row>
    <row r="1766" spans="1:19" x14ac:dyDescent="0.2">
      <c r="A1766" t="s">
        <v>23</v>
      </c>
      <c r="B1766" t="s">
        <v>24</v>
      </c>
      <c r="C1766" t="s">
        <v>21</v>
      </c>
      <c r="D1766" t="s">
        <v>197</v>
      </c>
      <c r="E1766" t="s">
        <v>221</v>
      </c>
      <c r="F1766" t="s">
        <v>221</v>
      </c>
      <c r="G1766" t="s">
        <v>668</v>
      </c>
      <c r="H1766" t="s">
        <v>222</v>
      </c>
      <c r="I1766" t="s">
        <v>66</v>
      </c>
      <c r="J1766" t="s">
        <v>667</v>
      </c>
      <c r="K1766">
        <v>6</v>
      </c>
      <c r="L1766" s="17">
        <v>4</v>
      </c>
      <c r="M1766" s="17">
        <v>7.666666666666667</v>
      </c>
      <c r="N1766" s="16">
        <v>505.64699962499998</v>
      </c>
      <c r="O1766" s="16">
        <v>436.31569458756371</v>
      </c>
      <c r="P1766" s="16"/>
      <c r="Q1766" s="16"/>
      <c r="R1766" s="16"/>
      <c r="S1766" s="16"/>
    </row>
    <row r="1767" spans="1:19" x14ac:dyDescent="0.2">
      <c r="A1767" t="s">
        <v>23</v>
      </c>
      <c r="B1767" t="s">
        <v>24</v>
      </c>
      <c r="C1767" t="s">
        <v>21</v>
      </c>
      <c r="D1767" t="s">
        <v>197</v>
      </c>
      <c r="E1767" t="s">
        <v>771</v>
      </c>
      <c r="F1767" t="s">
        <v>771</v>
      </c>
      <c r="G1767" t="s">
        <v>771</v>
      </c>
      <c r="H1767" t="s">
        <v>66</v>
      </c>
      <c r="I1767" t="s">
        <v>772</v>
      </c>
      <c r="J1767" t="s">
        <v>770</v>
      </c>
      <c r="K1767">
        <v>4</v>
      </c>
      <c r="L1767" s="17">
        <v>6.416666666666667</v>
      </c>
      <c r="M1767" s="17">
        <v>11</v>
      </c>
      <c r="N1767" s="16">
        <v>646.19628585714293</v>
      </c>
      <c r="O1767" s="16">
        <v>568.76041776456805</v>
      </c>
      <c r="P1767" s="16"/>
      <c r="Q1767" s="16"/>
      <c r="R1767" s="16"/>
      <c r="S1767" s="16"/>
    </row>
    <row r="1768" spans="1:19" x14ac:dyDescent="0.2">
      <c r="A1768" t="s">
        <v>23</v>
      </c>
      <c r="B1768" t="s">
        <v>24</v>
      </c>
      <c r="C1768" t="s">
        <v>21</v>
      </c>
      <c r="D1768" t="s">
        <v>197</v>
      </c>
      <c r="E1768" t="s">
        <v>771</v>
      </c>
      <c r="F1768" t="s">
        <v>771</v>
      </c>
      <c r="G1768" t="s">
        <v>774</v>
      </c>
      <c r="H1768" t="s">
        <v>772</v>
      </c>
      <c r="I1768" t="s">
        <v>66</v>
      </c>
      <c r="J1768" t="s">
        <v>773</v>
      </c>
      <c r="K1768">
        <v>4</v>
      </c>
      <c r="L1768" s="17">
        <v>12</v>
      </c>
      <c r="M1768" s="17">
        <v>16.916666666666668</v>
      </c>
      <c r="N1768" s="16">
        <v>646.19628585714293</v>
      </c>
      <c r="O1768" s="16">
        <v>568.76041776456805</v>
      </c>
      <c r="P1768" s="16"/>
      <c r="Q1768" s="16"/>
      <c r="R1768" s="16"/>
      <c r="S1768" s="16"/>
    </row>
    <row r="1769" spans="1:19" x14ac:dyDescent="0.2">
      <c r="A1769" t="s">
        <v>23</v>
      </c>
      <c r="B1769" t="s">
        <v>24</v>
      </c>
      <c r="C1769" t="s">
        <v>21</v>
      </c>
      <c r="D1769" t="s">
        <v>197</v>
      </c>
      <c r="E1769" t="s">
        <v>658</v>
      </c>
      <c r="F1769" t="s">
        <v>658</v>
      </c>
      <c r="G1769" t="s">
        <v>657</v>
      </c>
      <c r="H1769" t="s">
        <v>279</v>
      </c>
      <c r="I1769" t="s">
        <v>34</v>
      </c>
      <c r="J1769" t="s">
        <v>656</v>
      </c>
      <c r="K1769">
        <v>2</v>
      </c>
      <c r="L1769" s="17">
        <v>17.416666666666668</v>
      </c>
      <c r="M1769" s="17">
        <v>20.416666666666668</v>
      </c>
      <c r="N1769" s="16">
        <v>438.75530357469273</v>
      </c>
      <c r="O1769" s="16">
        <v>373.05607297819097</v>
      </c>
      <c r="P1769" s="16"/>
      <c r="Q1769" s="16"/>
      <c r="R1769" s="16"/>
      <c r="S1769" s="16"/>
    </row>
    <row r="1770" spans="1:19" x14ac:dyDescent="0.2">
      <c r="A1770" t="s">
        <v>23</v>
      </c>
      <c r="B1770" t="s">
        <v>24</v>
      </c>
      <c r="C1770" t="s">
        <v>21</v>
      </c>
      <c r="D1770" t="s">
        <v>197</v>
      </c>
      <c r="E1770" t="s">
        <v>658</v>
      </c>
      <c r="F1770" t="s">
        <v>658</v>
      </c>
      <c r="G1770" t="s">
        <v>657</v>
      </c>
      <c r="H1770" t="s">
        <v>279</v>
      </c>
      <c r="I1770" t="s">
        <v>34</v>
      </c>
      <c r="J1770" t="s">
        <v>656</v>
      </c>
      <c r="K1770">
        <v>4</v>
      </c>
      <c r="L1770" s="17">
        <v>15.166666666666666</v>
      </c>
      <c r="M1770" s="17">
        <v>18.166666666666668</v>
      </c>
      <c r="N1770" s="16">
        <v>438.75530357469273</v>
      </c>
      <c r="O1770" s="16">
        <v>373.05607297819097</v>
      </c>
      <c r="P1770" s="16"/>
      <c r="Q1770" s="16"/>
      <c r="R1770" s="16"/>
      <c r="S1770" s="16"/>
    </row>
    <row r="1771" spans="1:19" x14ac:dyDescent="0.2">
      <c r="A1771" t="s">
        <v>23</v>
      </c>
      <c r="B1771" t="s">
        <v>24</v>
      </c>
      <c r="C1771" t="s">
        <v>21</v>
      </c>
      <c r="D1771" t="s">
        <v>197</v>
      </c>
      <c r="E1771" t="s">
        <v>658</v>
      </c>
      <c r="F1771" t="s">
        <v>658</v>
      </c>
      <c r="G1771" t="s">
        <v>657</v>
      </c>
      <c r="H1771" t="s">
        <v>279</v>
      </c>
      <c r="I1771" t="s">
        <v>34</v>
      </c>
      <c r="J1771" t="s">
        <v>656</v>
      </c>
      <c r="K1771">
        <v>7</v>
      </c>
      <c r="L1771" s="17">
        <v>15.166666666666666</v>
      </c>
      <c r="M1771" s="17">
        <v>18.166666666666668</v>
      </c>
      <c r="N1771" s="16">
        <v>438.75530357469273</v>
      </c>
      <c r="O1771" s="16">
        <v>373.05607297819097</v>
      </c>
      <c r="P1771" s="16"/>
      <c r="Q1771" s="16"/>
      <c r="R1771" s="16"/>
      <c r="S1771" s="16"/>
    </row>
    <row r="1772" spans="1:19" x14ac:dyDescent="0.2">
      <c r="A1772" t="s">
        <v>23</v>
      </c>
      <c r="B1772" t="s">
        <v>24</v>
      </c>
      <c r="C1772" t="s">
        <v>21</v>
      </c>
      <c r="D1772" t="s">
        <v>197</v>
      </c>
      <c r="E1772" t="s">
        <v>658</v>
      </c>
      <c r="F1772" t="s">
        <v>658</v>
      </c>
      <c r="G1772" t="s">
        <v>658</v>
      </c>
      <c r="H1772" t="s">
        <v>34</v>
      </c>
      <c r="I1772" t="s">
        <v>279</v>
      </c>
      <c r="J1772" t="s">
        <v>659</v>
      </c>
      <c r="K1772">
        <v>2</v>
      </c>
      <c r="L1772" s="17">
        <v>13.416666666666666</v>
      </c>
      <c r="M1772" s="17">
        <v>16.416666666666668</v>
      </c>
      <c r="N1772" s="16">
        <v>438.75530357469273</v>
      </c>
      <c r="O1772" s="16">
        <v>373.05607297819097</v>
      </c>
      <c r="P1772" s="16"/>
      <c r="Q1772" s="16"/>
      <c r="R1772" s="16"/>
      <c r="S1772" s="16"/>
    </row>
    <row r="1773" spans="1:19" x14ac:dyDescent="0.2">
      <c r="A1773" t="s">
        <v>23</v>
      </c>
      <c r="B1773" t="s">
        <v>24</v>
      </c>
      <c r="C1773" t="s">
        <v>21</v>
      </c>
      <c r="D1773" t="s">
        <v>197</v>
      </c>
      <c r="E1773" t="s">
        <v>658</v>
      </c>
      <c r="F1773" t="s">
        <v>658</v>
      </c>
      <c r="G1773" t="s">
        <v>658</v>
      </c>
      <c r="H1773" t="s">
        <v>34</v>
      </c>
      <c r="I1773" t="s">
        <v>279</v>
      </c>
      <c r="J1773" t="s">
        <v>659</v>
      </c>
      <c r="K1773">
        <v>4</v>
      </c>
      <c r="L1773" s="17">
        <v>11.25</v>
      </c>
      <c r="M1773" s="17">
        <v>14.25</v>
      </c>
      <c r="N1773" s="16">
        <v>438.75530357469273</v>
      </c>
      <c r="O1773" s="16">
        <v>373.05607297819097</v>
      </c>
      <c r="P1773" s="16"/>
      <c r="Q1773" s="16"/>
      <c r="R1773" s="16"/>
      <c r="S1773" s="16"/>
    </row>
    <row r="1774" spans="1:19" x14ac:dyDescent="0.2">
      <c r="A1774" t="s">
        <v>23</v>
      </c>
      <c r="B1774" t="s">
        <v>24</v>
      </c>
      <c r="C1774" t="s">
        <v>21</v>
      </c>
      <c r="D1774" t="s">
        <v>197</v>
      </c>
      <c r="E1774" t="s">
        <v>658</v>
      </c>
      <c r="F1774" t="s">
        <v>658</v>
      </c>
      <c r="G1774" t="s">
        <v>658</v>
      </c>
      <c r="H1774" t="s">
        <v>34</v>
      </c>
      <c r="I1774" t="s">
        <v>279</v>
      </c>
      <c r="J1774" t="s">
        <v>659</v>
      </c>
      <c r="K1774">
        <v>7</v>
      </c>
      <c r="L1774" s="17">
        <v>11.25</v>
      </c>
      <c r="M1774" s="17">
        <v>14.25</v>
      </c>
      <c r="N1774" s="16">
        <v>438.75530357469273</v>
      </c>
      <c r="O1774" s="16">
        <v>373.05607297819097</v>
      </c>
      <c r="P1774" s="16"/>
      <c r="Q1774" s="16"/>
      <c r="R1774" s="16"/>
      <c r="S1774" s="16"/>
    </row>
    <row r="1775" spans="1:19" x14ac:dyDescent="0.2">
      <c r="A1775" t="s">
        <v>23</v>
      </c>
      <c r="B1775" t="s">
        <v>24</v>
      </c>
      <c r="C1775" t="s">
        <v>21</v>
      </c>
      <c r="D1775" t="s">
        <v>197</v>
      </c>
      <c r="E1775" t="s">
        <v>779</v>
      </c>
      <c r="F1775" t="s">
        <v>779</v>
      </c>
      <c r="G1775" t="s">
        <v>779</v>
      </c>
      <c r="H1775" t="s">
        <v>34</v>
      </c>
      <c r="I1775" t="s">
        <v>469</v>
      </c>
      <c r="J1775" t="s">
        <v>778</v>
      </c>
      <c r="K1775">
        <v>4</v>
      </c>
      <c r="L1775" s="17">
        <v>7.916666666666667</v>
      </c>
      <c r="M1775" s="17">
        <v>11.416666666666666</v>
      </c>
      <c r="N1775" s="16">
        <v>511.86483333667746</v>
      </c>
      <c r="O1775" s="16">
        <v>418.1259142351671</v>
      </c>
      <c r="P1775" s="16"/>
      <c r="Q1775" s="16"/>
      <c r="R1775" s="16"/>
      <c r="S1775" s="16"/>
    </row>
    <row r="1776" spans="1:19" x14ac:dyDescent="0.2">
      <c r="A1776" t="s">
        <v>23</v>
      </c>
      <c r="B1776" t="s">
        <v>24</v>
      </c>
      <c r="C1776" t="s">
        <v>21</v>
      </c>
      <c r="D1776" t="s">
        <v>197</v>
      </c>
      <c r="E1776" t="s">
        <v>779</v>
      </c>
      <c r="F1776" t="s">
        <v>779</v>
      </c>
      <c r="G1776" t="s">
        <v>779</v>
      </c>
      <c r="H1776" t="s">
        <v>34</v>
      </c>
      <c r="I1776" t="s">
        <v>469</v>
      </c>
      <c r="J1776" t="s">
        <v>778</v>
      </c>
      <c r="K1776">
        <v>7</v>
      </c>
      <c r="L1776" s="17">
        <v>7.916666666666667</v>
      </c>
      <c r="M1776" s="17">
        <v>11.416666666666666</v>
      </c>
      <c r="N1776" s="16">
        <v>511.86483333667746</v>
      </c>
      <c r="O1776" s="16">
        <v>418.1259142351671</v>
      </c>
      <c r="P1776" s="16"/>
      <c r="Q1776" s="16"/>
      <c r="R1776" s="16"/>
      <c r="S1776" s="16"/>
    </row>
    <row r="1777" spans="1:19" x14ac:dyDescent="0.2">
      <c r="A1777" t="s">
        <v>23</v>
      </c>
      <c r="B1777" t="s">
        <v>24</v>
      </c>
      <c r="C1777" t="s">
        <v>21</v>
      </c>
      <c r="D1777" t="s">
        <v>197</v>
      </c>
      <c r="E1777" t="s">
        <v>779</v>
      </c>
      <c r="F1777" t="s">
        <v>779</v>
      </c>
      <c r="G1777" t="s">
        <v>781</v>
      </c>
      <c r="H1777" t="s">
        <v>469</v>
      </c>
      <c r="I1777" t="s">
        <v>34</v>
      </c>
      <c r="J1777" t="s">
        <v>780</v>
      </c>
      <c r="K1777">
        <v>4</v>
      </c>
      <c r="L1777" s="17">
        <v>12.416666666666666</v>
      </c>
      <c r="M1777" s="17">
        <v>16.333333333333332</v>
      </c>
      <c r="N1777" s="16">
        <v>511.86483333667746</v>
      </c>
      <c r="O1777" s="16">
        <v>418.1259142351671</v>
      </c>
      <c r="P1777" s="16"/>
      <c r="Q1777" s="16"/>
      <c r="R1777" s="16"/>
      <c r="S1777" s="16"/>
    </row>
    <row r="1778" spans="1:19" x14ac:dyDescent="0.2">
      <c r="A1778" t="s">
        <v>23</v>
      </c>
      <c r="B1778" t="s">
        <v>24</v>
      </c>
      <c r="C1778" t="s">
        <v>21</v>
      </c>
      <c r="D1778" t="s">
        <v>197</v>
      </c>
      <c r="E1778" t="s">
        <v>779</v>
      </c>
      <c r="F1778" t="s">
        <v>779</v>
      </c>
      <c r="G1778" t="s">
        <v>781</v>
      </c>
      <c r="H1778" t="s">
        <v>469</v>
      </c>
      <c r="I1778" t="s">
        <v>34</v>
      </c>
      <c r="J1778" t="s">
        <v>780</v>
      </c>
      <c r="K1778">
        <v>7</v>
      </c>
      <c r="L1778" s="17">
        <v>12.416666666666666</v>
      </c>
      <c r="M1778" s="17">
        <v>16.333333333333332</v>
      </c>
      <c r="N1778" s="16">
        <v>511.86483333667746</v>
      </c>
      <c r="O1778" s="16">
        <v>418.1259142351671</v>
      </c>
      <c r="P1778" s="16"/>
      <c r="Q1778" s="16"/>
      <c r="R1778" s="16"/>
      <c r="S1778" s="16"/>
    </row>
    <row r="1779" spans="1:19" x14ac:dyDescent="0.2">
      <c r="A1779" t="s">
        <v>23</v>
      </c>
      <c r="B1779" t="s">
        <v>24</v>
      </c>
      <c r="C1779" t="s">
        <v>21</v>
      </c>
      <c r="D1779" t="s">
        <v>197</v>
      </c>
      <c r="E1779" t="s">
        <v>733</v>
      </c>
      <c r="F1779" t="s">
        <v>733</v>
      </c>
      <c r="G1779" t="s">
        <v>733</v>
      </c>
      <c r="H1779" t="s">
        <v>27</v>
      </c>
      <c r="I1779" t="s">
        <v>734</v>
      </c>
      <c r="J1779" t="s">
        <v>732</v>
      </c>
      <c r="K1779">
        <v>3</v>
      </c>
      <c r="L1779" s="17">
        <v>10.333333333333334</v>
      </c>
      <c r="M1779" s="17">
        <v>13.833333333333334</v>
      </c>
      <c r="N1779" s="16">
        <v>552.57833325714284</v>
      </c>
      <c r="O1779" s="16">
        <v>448.80975091956486</v>
      </c>
      <c r="P1779" s="16"/>
      <c r="Q1779" s="16"/>
      <c r="R1779" s="16"/>
      <c r="S1779" s="16"/>
    </row>
    <row r="1780" spans="1:19" x14ac:dyDescent="0.2">
      <c r="A1780" t="s">
        <v>23</v>
      </c>
      <c r="B1780" t="s">
        <v>24</v>
      </c>
      <c r="C1780" t="s">
        <v>21</v>
      </c>
      <c r="D1780" t="s">
        <v>197</v>
      </c>
      <c r="E1780" t="s">
        <v>733</v>
      </c>
      <c r="F1780" t="s">
        <v>733</v>
      </c>
      <c r="G1780" t="s">
        <v>733</v>
      </c>
      <c r="H1780" t="s">
        <v>27</v>
      </c>
      <c r="I1780" t="s">
        <v>734</v>
      </c>
      <c r="J1780" t="s">
        <v>732</v>
      </c>
      <c r="K1780">
        <v>5</v>
      </c>
      <c r="L1780" s="17">
        <v>10.333333333333334</v>
      </c>
      <c r="M1780" s="17">
        <v>13.833333333333334</v>
      </c>
      <c r="N1780" s="16">
        <v>552.57833325714284</v>
      </c>
      <c r="O1780" s="16">
        <v>448.80975091956486</v>
      </c>
      <c r="P1780" s="16"/>
      <c r="Q1780" s="16"/>
      <c r="R1780" s="16"/>
      <c r="S1780" s="16"/>
    </row>
    <row r="1781" spans="1:19" x14ac:dyDescent="0.2">
      <c r="A1781" t="s">
        <v>23</v>
      </c>
      <c r="B1781" t="s">
        <v>24</v>
      </c>
      <c r="C1781" t="s">
        <v>21</v>
      </c>
      <c r="D1781" t="s">
        <v>197</v>
      </c>
      <c r="E1781" t="s">
        <v>733</v>
      </c>
      <c r="F1781" t="s">
        <v>733</v>
      </c>
      <c r="G1781" t="s">
        <v>733</v>
      </c>
      <c r="H1781" t="s">
        <v>27</v>
      </c>
      <c r="I1781" t="s">
        <v>734</v>
      </c>
      <c r="J1781" t="s">
        <v>732</v>
      </c>
      <c r="K1781">
        <v>7</v>
      </c>
      <c r="L1781" s="17">
        <v>10.333333333333334</v>
      </c>
      <c r="M1781" s="17">
        <v>13.833333333333334</v>
      </c>
      <c r="N1781" s="16">
        <v>552.57833325714284</v>
      </c>
      <c r="O1781" s="16">
        <v>448.80975091956486</v>
      </c>
      <c r="P1781" s="16"/>
      <c r="Q1781" s="16"/>
      <c r="R1781" s="16"/>
      <c r="S1781" s="16"/>
    </row>
    <row r="1782" spans="1:19" x14ac:dyDescent="0.2">
      <c r="A1782" t="s">
        <v>23</v>
      </c>
      <c r="B1782" t="s">
        <v>24</v>
      </c>
      <c r="C1782" t="s">
        <v>21</v>
      </c>
      <c r="D1782" t="s">
        <v>197</v>
      </c>
      <c r="E1782" t="s">
        <v>733</v>
      </c>
      <c r="F1782" t="s">
        <v>733</v>
      </c>
      <c r="G1782" t="s">
        <v>736</v>
      </c>
      <c r="H1782" t="s">
        <v>734</v>
      </c>
      <c r="I1782" t="s">
        <v>27</v>
      </c>
      <c r="J1782" t="s">
        <v>735</v>
      </c>
      <c r="K1782">
        <v>3</v>
      </c>
      <c r="L1782" s="17">
        <v>14.833333333333334</v>
      </c>
      <c r="M1782" s="17">
        <v>18.583333333333332</v>
      </c>
      <c r="N1782" s="16">
        <v>552.57833325714284</v>
      </c>
      <c r="O1782" s="16">
        <v>448.80975091956486</v>
      </c>
      <c r="P1782" s="16"/>
      <c r="Q1782" s="16"/>
      <c r="R1782" s="16"/>
      <c r="S1782" s="16"/>
    </row>
    <row r="1783" spans="1:19" x14ac:dyDescent="0.2">
      <c r="A1783" t="s">
        <v>23</v>
      </c>
      <c r="B1783" t="s">
        <v>24</v>
      </c>
      <c r="C1783" t="s">
        <v>21</v>
      </c>
      <c r="D1783" t="s">
        <v>197</v>
      </c>
      <c r="E1783" t="s">
        <v>733</v>
      </c>
      <c r="F1783" t="s">
        <v>733</v>
      </c>
      <c r="G1783" t="s">
        <v>736</v>
      </c>
      <c r="H1783" t="s">
        <v>734</v>
      </c>
      <c r="I1783" t="s">
        <v>27</v>
      </c>
      <c r="J1783" t="s">
        <v>735</v>
      </c>
      <c r="K1783">
        <v>5</v>
      </c>
      <c r="L1783" s="17">
        <v>14.833333333333334</v>
      </c>
      <c r="M1783" s="17">
        <v>18.583333333333332</v>
      </c>
      <c r="N1783" s="16">
        <v>552.57833325714284</v>
      </c>
      <c r="O1783" s="16">
        <v>448.80975091956486</v>
      </c>
      <c r="P1783" s="16"/>
      <c r="Q1783" s="16"/>
      <c r="R1783" s="16"/>
      <c r="S1783" s="16"/>
    </row>
    <row r="1784" spans="1:19" x14ac:dyDescent="0.2">
      <c r="A1784" t="s">
        <v>23</v>
      </c>
      <c r="B1784" t="s">
        <v>24</v>
      </c>
      <c r="C1784" t="s">
        <v>21</v>
      </c>
      <c r="D1784" t="s">
        <v>197</v>
      </c>
      <c r="E1784" t="s">
        <v>733</v>
      </c>
      <c r="F1784" t="s">
        <v>733</v>
      </c>
      <c r="G1784" t="s">
        <v>736</v>
      </c>
      <c r="H1784" t="s">
        <v>734</v>
      </c>
      <c r="I1784" t="s">
        <v>27</v>
      </c>
      <c r="J1784" t="s">
        <v>735</v>
      </c>
      <c r="K1784">
        <v>7</v>
      </c>
      <c r="L1784" s="17">
        <v>14.833333333333334</v>
      </c>
      <c r="M1784" s="17">
        <v>18.583333333333332</v>
      </c>
      <c r="N1784" s="16">
        <v>552.57833325714284</v>
      </c>
      <c r="O1784" s="16">
        <v>448.80975091956486</v>
      </c>
      <c r="P1784" s="16"/>
      <c r="Q1784" s="16"/>
      <c r="R1784" s="16"/>
      <c r="S1784" s="16"/>
    </row>
    <row r="1785" spans="1:19" x14ac:dyDescent="0.2">
      <c r="A1785" t="s">
        <v>23</v>
      </c>
      <c r="B1785" t="s">
        <v>24</v>
      </c>
      <c r="C1785" t="s">
        <v>21</v>
      </c>
      <c r="D1785" t="s">
        <v>22</v>
      </c>
      <c r="E1785" t="s">
        <v>349</v>
      </c>
      <c r="F1785" t="s">
        <v>349</v>
      </c>
      <c r="G1785" t="s">
        <v>349</v>
      </c>
      <c r="H1785" t="s">
        <v>34</v>
      </c>
      <c r="I1785" t="s">
        <v>350</v>
      </c>
      <c r="J1785" t="s">
        <v>348</v>
      </c>
      <c r="K1785">
        <v>1</v>
      </c>
      <c r="L1785" s="17">
        <v>18.833333333333332</v>
      </c>
      <c r="M1785" s="17">
        <v>22.666666666666668</v>
      </c>
      <c r="N1785" s="16">
        <v>622.37329191214451</v>
      </c>
      <c r="O1785" s="16">
        <v>499.56100039203494</v>
      </c>
      <c r="P1785" s="16"/>
      <c r="Q1785" s="16"/>
      <c r="R1785" s="16"/>
      <c r="S1785" s="16"/>
    </row>
    <row r="1786" spans="1:19" x14ac:dyDescent="0.2">
      <c r="A1786" t="s">
        <v>23</v>
      </c>
      <c r="B1786" t="s">
        <v>24</v>
      </c>
      <c r="C1786" t="s">
        <v>21</v>
      </c>
      <c r="D1786" t="s">
        <v>22</v>
      </c>
      <c r="E1786" t="s">
        <v>349</v>
      </c>
      <c r="F1786" t="s">
        <v>349</v>
      </c>
      <c r="G1786" t="s">
        <v>349</v>
      </c>
      <c r="H1786" t="s">
        <v>34</v>
      </c>
      <c r="I1786" t="s">
        <v>350</v>
      </c>
      <c r="J1786" t="s">
        <v>348</v>
      </c>
      <c r="K1786">
        <v>5</v>
      </c>
      <c r="L1786" s="17">
        <v>7.583333333333333</v>
      </c>
      <c r="M1786" s="17">
        <v>11.416666666666666</v>
      </c>
      <c r="N1786" s="16">
        <v>622.37329191214451</v>
      </c>
      <c r="O1786" s="16">
        <v>499.56100039203494</v>
      </c>
      <c r="P1786" s="16"/>
      <c r="Q1786" s="16"/>
      <c r="R1786" s="16"/>
      <c r="S1786" s="16"/>
    </row>
    <row r="1787" spans="1:19" x14ac:dyDescent="0.2">
      <c r="A1787" t="s">
        <v>23</v>
      </c>
      <c r="B1787" t="s">
        <v>24</v>
      </c>
      <c r="C1787" t="s">
        <v>21</v>
      </c>
      <c r="D1787" t="s">
        <v>22</v>
      </c>
      <c r="E1787" t="s">
        <v>349</v>
      </c>
      <c r="F1787" t="s">
        <v>349</v>
      </c>
      <c r="G1787" t="s">
        <v>688</v>
      </c>
      <c r="H1787" t="s">
        <v>350</v>
      </c>
      <c r="I1787" t="s">
        <v>34</v>
      </c>
      <c r="J1787" t="s">
        <v>687</v>
      </c>
      <c r="K1787">
        <v>2</v>
      </c>
      <c r="L1787" s="17">
        <v>0.83333333333333337</v>
      </c>
      <c r="M1787" s="17">
        <v>5.25</v>
      </c>
      <c r="N1787" s="16">
        <v>622.37329191214451</v>
      </c>
      <c r="O1787" s="16">
        <v>499.56100039203494</v>
      </c>
      <c r="P1787" s="16"/>
      <c r="Q1787" s="16"/>
      <c r="R1787" s="16"/>
      <c r="S1787" s="16"/>
    </row>
    <row r="1788" spans="1:19" x14ac:dyDescent="0.2">
      <c r="A1788" t="s">
        <v>23</v>
      </c>
      <c r="B1788" t="s">
        <v>24</v>
      </c>
      <c r="C1788" t="s">
        <v>21</v>
      </c>
      <c r="D1788" t="s">
        <v>22</v>
      </c>
      <c r="E1788" t="s">
        <v>349</v>
      </c>
      <c r="F1788" t="s">
        <v>349</v>
      </c>
      <c r="G1788" t="s">
        <v>688</v>
      </c>
      <c r="H1788" t="s">
        <v>350</v>
      </c>
      <c r="I1788" t="s">
        <v>34</v>
      </c>
      <c r="J1788" t="s">
        <v>687</v>
      </c>
      <c r="K1788">
        <v>5</v>
      </c>
      <c r="L1788" s="17">
        <v>12.416666666666666</v>
      </c>
      <c r="M1788" s="17">
        <v>16.833333333333332</v>
      </c>
      <c r="N1788" s="16">
        <v>622.37329191214451</v>
      </c>
      <c r="O1788" s="16">
        <v>499.56100039203494</v>
      </c>
      <c r="P1788" s="16"/>
      <c r="Q1788" s="16"/>
      <c r="R1788" s="16"/>
      <c r="S1788" s="16"/>
    </row>
    <row r="1789" spans="1:19" x14ac:dyDescent="0.2">
      <c r="A1789" t="s">
        <v>23</v>
      </c>
      <c r="B1789" t="s">
        <v>24</v>
      </c>
      <c r="C1789" t="s">
        <v>21</v>
      </c>
      <c r="D1789" t="s">
        <v>22</v>
      </c>
      <c r="E1789" t="s">
        <v>20</v>
      </c>
      <c r="F1789" t="s">
        <v>20</v>
      </c>
      <c r="G1789" t="s">
        <v>15</v>
      </c>
      <c r="H1789" t="s">
        <v>18</v>
      </c>
      <c r="I1789" t="s">
        <v>19</v>
      </c>
      <c r="J1789" t="s">
        <v>14</v>
      </c>
      <c r="K1789">
        <v>1</v>
      </c>
      <c r="L1789" s="17">
        <v>2.0833333333333335</v>
      </c>
      <c r="M1789" s="17">
        <v>6.416666666666667</v>
      </c>
      <c r="N1789" s="16">
        <v>705.36299974999997</v>
      </c>
      <c r="O1789" s="16">
        <v>513.99377825048259</v>
      </c>
      <c r="P1789" s="16"/>
      <c r="Q1789" s="16"/>
      <c r="R1789" s="16"/>
      <c r="S1789" s="16"/>
    </row>
    <row r="1790" spans="1:19" x14ac:dyDescent="0.2">
      <c r="A1790" t="s">
        <v>23</v>
      </c>
      <c r="B1790" t="s">
        <v>37</v>
      </c>
      <c r="C1790" t="s">
        <v>55</v>
      </c>
      <c r="D1790" t="s">
        <v>296</v>
      </c>
      <c r="E1790" t="s">
        <v>295</v>
      </c>
      <c r="F1790" t="s">
        <v>295</v>
      </c>
      <c r="G1790" t="s">
        <v>295</v>
      </c>
      <c r="H1790" t="s">
        <v>35</v>
      </c>
      <c r="I1790" t="s">
        <v>87</v>
      </c>
      <c r="J1790" t="s">
        <v>294</v>
      </c>
      <c r="K1790">
        <v>1</v>
      </c>
      <c r="L1790" s="17">
        <v>8.4166666666666661</v>
      </c>
      <c r="M1790" s="17">
        <v>10.166666666666666</v>
      </c>
      <c r="N1790" s="16">
        <v>290.63822696430168</v>
      </c>
      <c r="O1790" s="16">
        <v>331.16011625361529</v>
      </c>
      <c r="P1790" s="16"/>
      <c r="Q1790" s="16"/>
      <c r="R1790" s="16"/>
      <c r="S1790" s="16"/>
    </row>
    <row r="1791" spans="1:19" x14ac:dyDescent="0.2">
      <c r="A1791" t="s">
        <v>23</v>
      </c>
      <c r="B1791" t="s">
        <v>37</v>
      </c>
      <c r="C1791" t="s">
        <v>55</v>
      </c>
      <c r="D1791" t="s">
        <v>296</v>
      </c>
      <c r="E1791" t="s">
        <v>295</v>
      </c>
      <c r="F1791" t="s">
        <v>295</v>
      </c>
      <c r="G1791" t="s">
        <v>295</v>
      </c>
      <c r="H1791" t="s">
        <v>35</v>
      </c>
      <c r="I1791" t="s">
        <v>87</v>
      </c>
      <c r="J1791" t="s">
        <v>294</v>
      </c>
      <c r="K1791">
        <v>2</v>
      </c>
      <c r="L1791" s="17">
        <v>8.4166666666666661</v>
      </c>
      <c r="M1791" s="17">
        <v>10.166666666666666</v>
      </c>
      <c r="N1791" s="16">
        <v>290.63822696430168</v>
      </c>
      <c r="O1791" s="16">
        <v>331.16011625361529</v>
      </c>
      <c r="P1791" s="16"/>
      <c r="Q1791" s="16"/>
      <c r="R1791" s="16"/>
      <c r="S1791" s="16"/>
    </row>
    <row r="1792" spans="1:19" x14ac:dyDescent="0.2">
      <c r="A1792" t="s">
        <v>23</v>
      </c>
      <c r="B1792" t="s">
        <v>37</v>
      </c>
      <c r="C1792" t="s">
        <v>55</v>
      </c>
      <c r="D1792" t="s">
        <v>296</v>
      </c>
      <c r="E1792" t="s">
        <v>295</v>
      </c>
      <c r="F1792" t="s">
        <v>295</v>
      </c>
      <c r="G1792" t="s">
        <v>295</v>
      </c>
      <c r="H1792" t="s">
        <v>35</v>
      </c>
      <c r="I1792" t="s">
        <v>87</v>
      </c>
      <c r="J1792" t="s">
        <v>294</v>
      </c>
      <c r="K1792">
        <v>4</v>
      </c>
      <c r="L1792" s="17">
        <v>8.4166666666666661</v>
      </c>
      <c r="M1792" s="17">
        <v>10.166666666666666</v>
      </c>
      <c r="N1792" s="16">
        <v>290.63822696430168</v>
      </c>
      <c r="O1792" s="16">
        <v>331.16011625361529</v>
      </c>
      <c r="P1792" s="16"/>
      <c r="Q1792" s="16"/>
      <c r="R1792" s="16"/>
      <c r="S1792" s="16"/>
    </row>
    <row r="1793" spans="1:19" x14ac:dyDescent="0.2">
      <c r="A1793" t="s">
        <v>23</v>
      </c>
      <c r="B1793" t="s">
        <v>37</v>
      </c>
      <c r="C1793" t="s">
        <v>55</v>
      </c>
      <c r="D1793" t="s">
        <v>296</v>
      </c>
      <c r="E1793" t="s">
        <v>295</v>
      </c>
      <c r="F1793" t="s">
        <v>295</v>
      </c>
      <c r="G1793" t="s">
        <v>295</v>
      </c>
      <c r="H1793" t="s">
        <v>35</v>
      </c>
      <c r="I1793" t="s">
        <v>87</v>
      </c>
      <c r="J1793" t="s">
        <v>294</v>
      </c>
      <c r="K1793">
        <v>5</v>
      </c>
      <c r="L1793" s="17">
        <v>8.4166666666666661</v>
      </c>
      <c r="M1793" s="17">
        <v>10.166666666666666</v>
      </c>
      <c r="N1793" s="16">
        <v>290.63822696430168</v>
      </c>
      <c r="O1793" s="16">
        <v>331.16011625361529</v>
      </c>
      <c r="P1793" s="16"/>
      <c r="Q1793" s="16"/>
      <c r="R1793" s="16"/>
      <c r="S1793" s="16"/>
    </row>
    <row r="1794" spans="1:19" x14ac:dyDescent="0.2">
      <c r="A1794" t="s">
        <v>23</v>
      </c>
      <c r="B1794" t="s">
        <v>37</v>
      </c>
      <c r="C1794" t="s">
        <v>55</v>
      </c>
      <c r="D1794" t="s">
        <v>296</v>
      </c>
      <c r="E1794" t="s">
        <v>295</v>
      </c>
      <c r="F1794" t="s">
        <v>295</v>
      </c>
      <c r="G1794" t="s">
        <v>295</v>
      </c>
      <c r="H1794" t="s">
        <v>35</v>
      </c>
      <c r="I1794" t="s">
        <v>87</v>
      </c>
      <c r="J1794" t="s">
        <v>294</v>
      </c>
      <c r="K1794">
        <v>6</v>
      </c>
      <c r="L1794" s="17">
        <v>8.4166666666666661</v>
      </c>
      <c r="M1794" s="17">
        <v>10.166666666666666</v>
      </c>
      <c r="N1794" s="16">
        <v>290.63822696430168</v>
      </c>
      <c r="O1794" s="16">
        <v>331.16011625361529</v>
      </c>
      <c r="P1794" s="16"/>
      <c r="Q1794" s="16"/>
      <c r="R1794" s="16"/>
      <c r="S1794" s="16"/>
    </row>
    <row r="1795" spans="1:19" x14ac:dyDescent="0.2">
      <c r="A1795" t="s">
        <v>23</v>
      </c>
      <c r="B1795" t="s">
        <v>37</v>
      </c>
      <c r="C1795" t="s">
        <v>55</v>
      </c>
      <c r="D1795" t="s">
        <v>296</v>
      </c>
      <c r="E1795" t="s">
        <v>295</v>
      </c>
      <c r="F1795" t="s">
        <v>295</v>
      </c>
      <c r="G1795" t="s">
        <v>295</v>
      </c>
      <c r="H1795" t="s">
        <v>35</v>
      </c>
      <c r="I1795" t="s">
        <v>87</v>
      </c>
      <c r="J1795" t="s">
        <v>294</v>
      </c>
      <c r="K1795">
        <v>7</v>
      </c>
      <c r="L1795" s="17">
        <v>8.4166666666666661</v>
      </c>
      <c r="M1795" s="17">
        <v>10.166666666666666</v>
      </c>
      <c r="N1795" s="16">
        <v>290.63822696430168</v>
      </c>
      <c r="O1795" s="16">
        <v>331.16011625361529</v>
      </c>
      <c r="P1795" s="16"/>
      <c r="Q1795" s="16"/>
      <c r="R1795" s="16"/>
      <c r="S1795" s="16"/>
    </row>
    <row r="1796" spans="1:19" x14ac:dyDescent="0.2">
      <c r="A1796" t="s">
        <v>23</v>
      </c>
      <c r="B1796" t="s">
        <v>37</v>
      </c>
      <c r="C1796" t="s">
        <v>55</v>
      </c>
      <c r="D1796" t="s">
        <v>296</v>
      </c>
      <c r="E1796" t="s">
        <v>295</v>
      </c>
      <c r="F1796" t="s">
        <v>295</v>
      </c>
      <c r="G1796" t="s">
        <v>295</v>
      </c>
      <c r="H1796" t="s">
        <v>35</v>
      </c>
      <c r="I1796" t="s">
        <v>87</v>
      </c>
      <c r="J1796" t="s">
        <v>306</v>
      </c>
      <c r="K1796">
        <v>3</v>
      </c>
      <c r="L1796" s="17">
        <v>11.583333333333334</v>
      </c>
      <c r="M1796" s="17">
        <v>13.333333333333334</v>
      </c>
      <c r="N1796" s="16">
        <v>290.63822696430168</v>
      </c>
      <c r="O1796" s="16">
        <v>331.16011625361529</v>
      </c>
      <c r="P1796" s="16"/>
      <c r="Q1796" s="16"/>
      <c r="R1796" s="16"/>
      <c r="S1796" s="16"/>
    </row>
    <row r="1797" spans="1:19" x14ac:dyDescent="0.2">
      <c r="A1797" t="s">
        <v>23</v>
      </c>
      <c r="B1797" t="s">
        <v>37</v>
      </c>
      <c r="C1797" t="s">
        <v>55</v>
      </c>
      <c r="D1797" t="s">
        <v>296</v>
      </c>
      <c r="E1797" t="s">
        <v>295</v>
      </c>
      <c r="F1797" t="s">
        <v>295</v>
      </c>
      <c r="G1797" t="s">
        <v>295</v>
      </c>
      <c r="H1797" t="s">
        <v>35</v>
      </c>
      <c r="I1797" t="s">
        <v>87</v>
      </c>
      <c r="J1797" t="s">
        <v>306</v>
      </c>
      <c r="K1797">
        <v>6</v>
      </c>
      <c r="L1797" s="17">
        <v>11.083333333333334</v>
      </c>
      <c r="M1797" s="17">
        <v>12.833333333333334</v>
      </c>
      <c r="N1797" s="16">
        <v>290.63822696430168</v>
      </c>
      <c r="O1797" s="16">
        <v>331.16011625361529</v>
      </c>
      <c r="P1797" s="16"/>
      <c r="Q1797" s="16"/>
      <c r="R1797" s="16"/>
      <c r="S1797" s="16"/>
    </row>
    <row r="1798" spans="1:19" x14ac:dyDescent="0.2">
      <c r="A1798" t="s">
        <v>23</v>
      </c>
      <c r="B1798" t="s">
        <v>37</v>
      </c>
      <c r="C1798" t="s">
        <v>55</v>
      </c>
      <c r="D1798" t="s">
        <v>296</v>
      </c>
      <c r="E1798" t="s">
        <v>295</v>
      </c>
      <c r="F1798" t="s">
        <v>295</v>
      </c>
      <c r="G1798" t="s">
        <v>299</v>
      </c>
      <c r="H1798" t="s">
        <v>87</v>
      </c>
      <c r="I1798" t="s">
        <v>35</v>
      </c>
      <c r="J1798" t="s">
        <v>298</v>
      </c>
      <c r="K1798">
        <v>1</v>
      </c>
      <c r="L1798" s="17">
        <v>11.083333333333334</v>
      </c>
      <c r="M1798" s="17">
        <v>12.833333333333334</v>
      </c>
      <c r="N1798" s="16">
        <v>290.63822696430168</v>
      </c>
      <c r="O1798" s="16">
        <v>331.16011625361529</v>
      </c>
      <c r="P1798" s="16"/>
      <c r="Q1798" s="16"/>
      <c r="R1798" s="16"/>
      <c r="S1798" s="16"/>
    </row>
    <row r="1799" spans="1:19" x14ac:dyDescent="0.2">
      <c r="A1799" t="s">
        <v>23</v>
      </c>
      <c r="B1799" t="s">
        <v>37</v>
      </c>
      <c r="C1799" t="s">
        <v>55</v>
      </c>
      <c r="D1799" t="s">
        <v>296</v>
      </c>
      <c r="E1799" t="s">
        <v>295</v>
      </c>
      <c r="F1799" t="s">
        <v>295</v>
      </c>
      <c r="G1799" t="s">
        <v>299</v>
      </c>
      <c r="H1799" t="s">
        <v>87</v>
      </c>
      <c r="I1799" t="s">
        <v>35</v>
      </c>
      <c r="J1799" t="s">
        <v>298</v>
      </c>
      <c r="K1799">
        <v>2</v>
      </c>
      <c r="L1799" s="17">
        <v>11.083333333333334</v>
      </c>
      <c r="M1799" s="17">
        <v>12.833333333333334</v>
      </c>
      <c r="N1799" s="16">
        <v>290.63822696430168</v>
      </c>
      <c r="O1799" s="16">
        <v>331.16011625361529</v>
      </c>
      <c r="P1799" s="16"/>
      <c r="Q1799" s="16"/>
      <c r="R1799" s="16"/>
      <c r="S1799" s="16"/>
    </row>
    <row r="1800" spans="1:19" x14ac:dyDescent="0.2">
      <c r="A1800" t="s">
        <v>23</v>
      </c>
      <c r="B1800" t="s">
        <v>37</v>
      </c>
      <c r="C1800" t="s">
        <v>55</v>
      </c>
      <c r="D1800" t="s">
        <v>296</v>
      </c>
      <c r="E1800" t="s">
        <v>295</v>
      </c>
      <c r="F1800" t="s">
        <v>295</v>
      </c>
      <c r="G1800" t="s">
        <v>299</v>
      </c>
      <c r="H1800" t="s">
        <v>87</v>
      </c>
      <c r="I1800" t="s">
        <v>35</v>
      </c>
      <c r="J1800" t="s">
        <v>298</v>
      </c>
      <c r="K1800">
        <v>4</v>
      </c>
      <c r="L1800" s="17">
        <v>11.083333333333334</v>
      </c>
      <c r="M1800" s="17">
        <v>12.833333333333334</v>
      </c>
      <c r="N1800" s="16">
        <v>290.63822696430168</v>
      </c>
      <c r="O1800" s="16">
        <v>331.16011625361529</v>
      </c>
      <c r="P1800" s="16"/>
      <c r="Q1800" s="16"/>
      <c r="R1800" s="16"/>
      <c r="S1800" s="16"/>
    </row>
    <row r="1801" spans="1:19" x14ac:dyDescent="0.2">
      <c r="A1801" t="s">
        <v>23</v>
      </c>
      <c r="B1801" t="s">
        <v>37</v>
      </c>
      <c r="C1801" t="s">
        <v>55</v>
      </c>
      <c r="D1801" t="s">
        <v>296</v>
      </c>
      <c r="E1801" t="s">
        <v>295</v>
      </c>
      <c r="F1801" t="s">
        <v>295</v>
      </c>
      <c r="G1801" t="s">
        <v>299</v>
      </c>
      <c r="H1801" t="s">
        <v>87</v>
      </c>
      <c r="I1801" t="s">
        <v>35</v>
      </c>
      <c r="J1801" t="s">
        <v>298</v>
      </c>
      <c r="K1801">
        <v>5</v>
      </c>
      <c r="L1801" s="17">
        <v>11.083333333333334</v>
      </c>
      <c r="M1801" s="17">
        <v>12.833333333333334</v>
      </c>
      <c r="N1801" s="16">
        <v>290.63822696430168</v>
      </c>
      <c r="O1801" s="16">
        <v>331.16011625361529</v>
      </c>
      <c r="P1801" s="16"/>
      <c r="Q1801" s="16"/>
      <c r="R1801" s="16"/>
      <c r="S1801" s="16"/>
    </row>
    <row r="1802" spans="1:19" x14ac:dyDescent="0.2">
      <c r="A1802" t="s">
        <v>23</v>
      </c>
      <c r="B1802" t="s">
        <v>37</v>
      </c>
      <c r="C1802" t="s">
        <v>55</v>
      </c>
      <c r="D1802" t="s">
        <v>296</v>
      </c>
      <c r="E1802" t="s">
        <v>295</v>
      </c>
      <c r="F1802" t="s">
        <v>295</v>
      </c>
      <c r="G1802" t="s">
        <v>299</v>
      </c>
      <c r="H1802" t="s">
        <v>87</v>
      </c>
      <c r="I1802" t="s">
        <v>35</v>
      </c>
      <c r="J1802" t="s">
        <v>298</v>
      </c>
      <c r="K1802">
        <v>6</v>
      </c>
      <c r="L1802" s="17">
        <v>11.083333333333334</v>
      </c>
      <c r="M1802" s="17">
        <v>12.833333333333334</v>
      </c>
      <c r="N1802" s="16">
        <v>290.63822696430168</v>
      </c>
      <c r="O1802" s="16">
        <v>331.16011625361529</v>
      </c>
      <c r="P1802" s="16"/>
      <c r="Q1802" s="16"/>
      <c r="R1802" s="16"/>
      <c r="S1802" s="16"/>
    </row>
    <row r="1803" spans="1:19" x14ac:dyDescent="0.2">
      <c r="A1803" t="s">
        <v>23</v>
      </c>
      <c r="B1803" t="s">
        <v>37</v>
      </c>
      <c r="C1803" t="s">
        <v>55</v>
      </c>
      <c r="D1803" t="s">
        <v>296</v>
      </c>
      <c r="E1803" t="s">
        <v>295</v>
      </c>
      <c r="F1803" t="s">
        <v>295</v>
      </c>
      <c r="G1803" t="s">
        <v>299</v>
      </c>
      <c r="H1803" t="s">
        <v>87</v>
      </c>
      <c r="I1803" t="s">
        <v>35</v>
      </c>
      <c r="J1803" t="s">
        <v>298</v>
      </c>
      <c r="K1803">
        <v>7</v>
      </c>
      <c r="L1803" s="17">
        <v>11.083333333333334</v>
      </c>
      <c r="M1803" s="17">
        <v>12.833333333333334</v>
      </c>
      <c r="N1803" s="16">
        <v>290.63822696430168</v>
      </c>
      <c r="O1803" s="16">
        <v>331.16011625361529</v>
      </c>
      <c r="P1803" s="16"/>
      <c r="Q1803" s="16"/>
      <c r="R1803" s="16"/>
      <c r="S1803" s="16"/>
    </row>
    <row r="1804" spans="1:19" x14ac:dyDescent="0.2">
      <c r="A1804" t="s">
        <v>23</v>
      </c>
      <c r="B1804" t="s">
        <v>37</v>
      </c>
      <c r="C1804" t="s">
        <v>55</v>
      </c>
      <c r="D1804" t="s">
        <v>296</v>
      </c>
      <c r="E1804" t="s">
        <v>295</v>
      </c>
      <c r="F1804" t="s">
        <v>295</v>
      </c>
      <c r="G1804" t="s">
        <v>299</v>
      </c>
      <c r="H1804" t="s">
        <v>87</v>
      </c>
      <c r="I1804" t="s">
        <v>35</v>
      </c>
      <c r="J1804" t="s">
        <v>305</v>
      </c>
      <c r="K1804">
        <v>1</v>
      </c>
      <c r="L1804" s="17">
        <v>13.75</v>
      </c>
      <c r="M1804" s="17">
        <v>15.5</v>
      </c>
      <c r="N1804" s="16">
        <v>290.63822696430168</v>
      </c>
      <c r="O1804" s="16">
        <v>331.16011625361529</v>
      </c>
      <c r="P1804" s="16"/>
      <c r="Q1804" s="16"/>
      <c r="R1804" s="16"/>
      <c r="S1804" s="16"/>
    </row>
    <row r="1805" spans="1:19" x14ac:dyDescent="0.2">
      <c r="A1805" t="s">
        <v>23</v>
      </c>
      <c r="B1805" t="s">
        <v>37</v>
      </c>
      <c r="C1805" t="s">
        <v>55</v>
      </c>
      <c r="D1805" t="s">
        <v>296</v>
      </c>
      <c r="E1805" t="s">
        <v>295</v>
      </c>
      <c r="F1805" t="s">
        <v>295</v>
      </c>
      <c r="G1805" t="s">
        <v>299</v>
      </c>
      <c r="H1805" t="s">
        <v>87</v>
      </c>
      <c r="I1805" t="s">
        <v>35</v>
      </c>
      <c r="J1805" t="s">
        <v>305</v>
      </c>
      <c r="K1805">
        <v>3</v>
      </c>
      <c r="L1805" s="17">
        <v>14</v>
      </c>
      <c r="M1805" s="17">
        <v>15.75</v>
      </c>
      <c r="N1805" s="16">
        <v>290.63822696430168</v>
      </c>
      <c r="O1805" s="16">
        <v>331.16011625361529</v>
      </c>
      <c r="P1805" s="16"/>
      <c r="Q1805" s="16"/>
      <c r="R1805" s="16"/>
      <c r="S1805" s="16"/>
    </row>
    <row r="1806" spans="1:19" x14ac:dyDescent="0.2">
      <c r="A1806" t="s">
        <v>23</v>
      </c>
      <c r="B1806" t="s">
        <v>37</v>
      </c>
      <c r="C1806" t="s">
        <v>55</v>
      </c>
      <c r="D1806" t="s">
        <v>296</v>
      </c>
      <c r="E1806" t="s">
        <v>295</v>
      </c>
      <c r="F1806" t="s">
        <v>295</v>
      </c>
      <c r="G1806" t="s">
        <v>299</v>
      </c>
      <c r="H1806" t="s">
        <v>87</v>
      </c>
      <c r="I1806" t="s">
        <v>35</v>
      </c>
      <c r="J1806" t="s">
        <v>305</v>
      </c>
      <c r="K1806">
        <v>5</v>
      </c>
      <c r="L1806" s="17">
        <v>14.333333333333334</v>
      </c>
      <c r="M1806" s="17">
        <v>16.083333333333332</v>
      </c>
      <c r="N1806" s="16">
        <v>290.63822696430168</v>
      </c>
      <c r="O1806" s="16">
        <v>331.16011625361529</v>
      </c>
      <c r="P1806" s="16"/>
      <c r="Q1806" s="16"/>
      <c r="R1806" s="16"/>
      <c r="S1806" s="16"/>
    </row>
    <row r="1807" spans="1:19" x14ac:dyDescent="0.2">
      <c r="A1807" t="s">
        <v>23</v>
      </c>
      <c r="B1807" t="s">
        <v>37</v>
      </c>
      <c r="C1807" t="s">
        <v>55</v>
      </c>
      <c r="D1807" t="s">
        <v>296</v>
      </c>
      <c r="E1807" t="s">
        <v>295</v>
      </c>
      <c r="F1807" t="s">
        <v>295</v>
      </c>
      <c r="G1807" t="s">
        <v>299</v>
      </c>
      <c r="H1807" t="s">
        <v>87</v>
      </c>
      <c r="I1807" t="s">
        <v>35</v>
      </c>
      <c r="J1807" t="s">
        <v>305</v>
      </c>
      <c r="K1807">
        <v>6</v>
      </c>
      <c r="L1807" s="17">
        <v>13.75</v>
      </c>
      <c r="M1807" s="17">
        <v>15.5</v>
      </c>
      <c r="N1807" s="16">
        <v>290.63822696430168</v>
      </c>
      <c r="O1807" s="16">
        <v>331.16011625361529</v>
      </c>
      <c r="P1807" s="16"/>
      <c r="Q1807" s="16"/>
      <c r="R1807" s="16"/>
      <c r="S1807" s="16"/>
    </row>
    <row r="1808" spans="1:19" x14ac:dyDescent="0.2">
      <c r="A1808" t="s">
        <v>23</v>
      </c>
      <c r="B1808" t="s">
        <v>37</v>
      </c>
      <c r="C1808" t="s">
        <v>55</v>
      </c>
      <c r="D1808" t="s">
        <v>296</v>
      </c>
      <c r="E1808" t="s">
        <v>295</v>
      </c>
      <c r="F1808" t="s">
        <v>295</v>
      </c>
      <c r="G1808" t="s">
        <v>299</v>
      </c>
      <c r="H1808" t="s">
        <v>87</v>
      </c>
      <c r="I1808" t="s">
        <v>35</v>
      </c>
      <c r="J1808" t="s">
        <v>305</v>
      </c>
      <c r="K1808">
        <v>7</v>
      </c>
      <c r="L1808" s="17">
        <v>14.75</v>
      </c>
      <c r="M1808" s="17">
        <v>16.5</v>
      </c>
      <c r="N1808" s="16">
        <v>290.63822696430168</v>
      </c>
      <c r="O1808" s="16">
        <v>331.16011625361529</v>
      </c>
      <c r="P1808" s="16"/>
      <c r="Q1808" s="16"/>
      <c r="R1808" s="16"/>
      <c r="S1808" s="16"/>
    </row>
    <row r="1809" spans="1:19" x14ac:dyDescent="0.2">
      <c r="A1809" t="s">
        <v>23</v>
      </c>
      <c r="B1809" t="s">
        <v>37</v>
      </c>
      <c r="C1809" t="s">
        <v>55</v>
      </c>
      <c r="D1809" t="s">
        <v>296</v>
      </c>
      <c r="E1809" t="s">
        <v>643</v>
      </c>
      <c r="F1809" t="s">
        <v>643</v>
      </c>
      <c r="G1809" t="s">
        <v>642</v>
      </c>
      <c r="H1809" t="s">
        <v>87</v>
      </c>
      <c r="I1809" t="s">
        <v>27</v>
      </c>
      <c r="J1809" t="s">
        <v>747</v>
      </c>
      <c r="K1809">
        <v>3</v>
      </c>
      <c r="L1809" s="17">
        <v>11.333333333333334</v>
      </c>
      <c r="M1809" s="17">
        <v>12.583333333333334</v>
      </c>
      <c r="N1809" s="16">
        <v>236.48215406547158</v>
      </c>
      <c r="O1809" s="16">
        <v>229.41986961622271</v>
      </c>
      <c r="P1809" s="16"/>
      <c r="Q1809" s="16"/>
      <c r="R1809" s="16"/>
      <c r="S1809" s="16"/>
    </row>
    <row r="1810" spans="1:19" x14ac:dyDescent="0.2">
      <c r="A1810" t="s">
        <v>23</v>
      </c>
      <c r="B1810" t="s">
        <v>37</v>
      </c>
      <c r="C1810" t="s">
        <v>55</v>
      </c>
      <c r="D1810" t="s">
        <v>296</v>
      </c>
      <c r="E1810" t="s">
        <v>643</v>
      </c>
      <c r="F1810" t="s">
        <v>643</v>
      </c>
      <c r="G1810" t="s">
        <v>642</v>
      </c>
      <c r="H1810" t="s">
        <v>87</v>
      </c>
      <c r="I1810" t="s">
        <v>27</v>
      </c>
      <c r="J1810" t="s">
        <v>747</v>
      </c>
      <c r="K1810">
        <v>6</v>
      </c>
      <c r="L1810" s="17">
        <v>11.333333333333334</v>
      </c>
      <c r="M1810" s="17">
        <v>12.583333333333334</v>
      </c>
      <c r="N1810" s="16">
        <v>236.48215406547158</v>
      </c>
      <c r="O1810" s="16">
        <v>229.41986961622271</v>
      </c>
      <c r="P1810" s="16"/>
      <c r="Q1810" s="16"/>
      <c r="R1810" s="16"/>
      <c r="S1810" s="16"/>
    </row>
    <row r="1811" spans="1:19" x14ac:dyDescent="0.2">
      <c r="A1811" t="s">
        <v>23</v>
      </c>
      <c r="B1811" t="s">
        <v>37</v>
      </c>
      <c r="C1811" t="s">
        <v>55</v>
      </c>
      <c r="D1811" t="s">
        <v>296</v>
      </c>
      <c r="E1811" t="s">
        <v>643</v>
      </c>
      <c r="F1811" t="s">
        <v>643</v>
      </c>
      <c r="G1811" t="s">
        <v>642</v>
      </c>
      <c r="H1811" t="s">
        <v>87</v>
      </c>
      <c r="I1811" t="s">
        <v>27</v>
      </c>
      <c r="J1811" t="s">
        <v>747</v>
      </c>
      <c r="K1811">
        <v>7</v>
      </c>
      <c r="L1811" s="17">
        <v>11.333333333333334</v>
      </c>
      <c r="M1811" s="17">
        <v>12.583333333333334</v>
      </c>
      <c r="N1811" s="16">
        <v>236.48215406547158</v>
      </c>
      <c r="O1811" s="16">
        <v>229.41986961622271</v>
      </c>
      <c r="P1811" s="16"/>
      <c r="Q1811" s="16"/>
      <c r="R1811" s="16"/>
      <c r="S1811" s="16"/>
    </row>
    <row r="1812" spans="1:19" x14ac:dyDescent="0.2">
      <c r="A1812" t="s">
        <v>23</v>
      </c>
      <c r="B1812" t="s">
        <v>37</v>
      </c>
      <c r="C1812" t="s">
        <v>55</v>
      </c>
      <c r="D1812" t="s">
        <v>296</v>
      </c>
      <c r="E1812" t="s">
        <v>643</v>
      </c>
      <c r="F1812" t="s">
        <v>643</v>
      </c>
      <c r="G1812" t="s">
        <v>642</v>
      </c>
      <c r="H1812" t="s">
        <v>87</v>
      </c>
      <c r="I1812" t="s">
        <v>27</v>
      </c>
      <c r="J1812" t="s">
        <v>641</v>
      </c>
      <c r="K1812">
        <v>1</v>
      </c>
      <c r="L1812" s="17">
        <v>14.583333333333334</v>
      </c>
      <c r="M1812" s="17">
        <v>15.833333333333334</v>
      </c>
      <c r="N1812" s="16">
        <v>236.48215406547158</v>
      </c>
      <c r="O1812" s="16">
        <v>229.41986961622271</v>
      </c>
      <c r="P1812" s="16"/>
      <c r="Q1812" s="16"/>
      <c r="R1812" s="16"/>
      <c r="S1812" s="16"/>
    </row>
    <row r="1813" spans="1:19" x14ac:dyDescent="0.2">
      <c r="A1813" t="s">
        <v>23</v>
      </c>
      <c r="B1813" t="s">
        <v>37</v>
      </c>
      <c r="C1813" t="s">
        <v>55</v>
      </c>
      <c r="D1813" t="s">
        <v>296</v>
      </c>
      <c r="E1813" t="s">
        <v>643</v>
      </c>
      <c r="F1813" t="s">
        <v>643</v>
      </c>
      <c r="G1813" t="s">
        <v>642</v>
      </c>
      <c r="H1813" t="s">
        <v>87</v>
      </c>
      <c r="I1813" t="s">
        <v>27</v>
      </c>
      <c r="J1813" t="s">
        <v>641</v>
      </c>
      <c r="K1813">
        <v>2</v>
      </c>
      <c r="L1813" s="17">
        <v>14.583333333333334</v>
      </c>
      <c r="M1813" s="17">
        <v>15.833333333333334</v>
      </c>
      <c r="N1813" s="16">
        <v>236.48215406547158</v>
      </c>
      <c r="O1813" s="16">
        <v>229.41986961622271</v>
      </c>
      <c r="P1813" s="16"/>
      <c r="Q1813" s="16"/>
      <c r="R1813" s="16"/>
      <c r="S1813" s="16"/>
    </row>
    <row r="1814" spans="1:19" x14ac:dyDescent="0.2">
      <c r="A1814" t="s">
        <v>23</v>
      </c>
      <c r="B1814" t="s">
        <v>37</v>
      </c>
      <c r="C1814" t="s">
        <v>55</v>
      </c>
      <c r="D1814" t="s">
        <v>296</v>
      </c>
      <c r="E1814" t="s">
        <v>643</v>
      </c>
      <c r="F1814" t="s">
        <v>643</v>
      </c>
      <c r="G1814" t="s">
        <v>642</v>
      </c>
      <c r="H1814" t="s">
        <v>87</v>
      </c>
      <c r="I1814" t="s">
        <v>27</v>
      </c>
      <c r="J1814" t="s">
        <v>641</v>
      </c>
      <c r="K1814">
        <v>4</v>
      </c>
      <c r="L1814" s="17">
        <v>14.583333333333334</v>
      </c>
      <c r="M1814" s="17">
        <v>15.833333333333334</v>
      </c>
      <c r="N1814" s="16">
        <v>236.48215406547158</v>
      </c>
      <c r="O1814" s="16">
        <v>229.41986961622271</v>
      </c>
      <c r="P1814" s="16"/>
      <c r="Q1814" s="16"/>
      <c r="R1814" s="16"/>
      <c r="S1814" s="16"/>
    </row>
    <row r="1815" spans="1:19" x14ac:dyDescent="0.2">
      <c r="A1815" t="s">
        <v>23</v>
      </c>
      <c r="B1815" t="s">
        <v>37</v>
      </c>
      <c r="C1815" t="s">
        <v>55</v>
      </c>
      <c r="D1815" t="s">
        <v>296</v>
      </c>
      <c r="E1815" t="s">
        <v>643</v>
      </c>
      <c r="F1815" t="s">
        <v>643</v>
      </c>
      <c r="G1815" t="s">
        <v>642</v>
      </c>
      <c r="H1815" t="s">
        <v>87</v>
      </c>
      <c r="I1815" t="s">
        <v>27</v>
      </c>
      <c r="J1815" t="s">
        <v>641</v>
      </c>
      <c r="K1815">
        <v>5</v>
      </c>
      <c r="L1815" s="17">
        <v>14.583333333333334</v>
      </c>
      <c r="M1815" s="17">
        <v>15.833333333333334</v>
      </c>
      <c r="N1815" s="16">
        <v>236.48215406547158</v>
      </c>
      <c r="O1815" s="16">
        <v>229.41986961622271</v>
      </c>
      <c r="P1815" s="16"/>
      <c r="Q1815" s="16"/>
      <c r="R1815" s="16"/>
      <c r="S1815" s="16"/>
    </row>
    <row r="1816" spans="1:19" x14ac:dyDescent="0.2">
      <c r="A1816" t="s">
        <v>23</v>
      </c>
      <c r="B1816" t="s">
        <v>37</v>
      </c>
      <c r="C1816" t="s">
        <v>55</v>
      </c>
      <c r="D1816" t="s">
        <v>296</v>
      </c>
      <c r="E1816" t="s">
        <v>643</v>
      </c>
      <c r="F1816" t="s">
        <v>643</v>
      </c>
      <c r="G1816" t="s">
        <v>643</v>
      </c>
      <c r="H1816" t="s">
        <v>27</v>
      </c>
      <c r="I1816" t="s">
        <v>87</v>
      </c>
      <c r="J1816" t="s">
        <v>749</v>
      </c>
      <c r="K1816">
        <v>3</v>
      </c>
      <c r="L1816" s="17">
        <v>9.3333333333333339</v>
      </c>
      <c r="M1816" s="17">
        <v>10.5</v>
      </c>
      <c r="N1816" s="16">
        <v>236.48215406547158</v>
      </c>
      <c r="O1816" s="16">
        <v>229.41986961622271</v>
      </c>
      <c r="P1816" s="16"/>
      <c r="Q1816" s="16"/>
      <c r="R1816" s="16"/>
      <c r="S1816" s="16"/>
    </row>
    <row r="1817" spans="1:19" x14ac:dyDescent="0.2">
      <c r="A1817" t="s">
        <v>23</v>
      </c>
      <c r="B1817" t="s">
        <v>37</v>
      </c>
      <c r="C1817" t="s">
        <v>55</v>
      </c>
      <c r="D1817" t="s">
        <v>296</v>
      </c>
      <c r="E1817" t="s">
        <v>643</v>
      </c>
      <c r="F1817" t="s">
        <v>643</v>
      </c>
      <c r="G1817" t="s">
        <v>643</v>
      </c>
      <c r="H1817" t="s">
        <v>27</v>
      </c>
      <c r="I1817" t="s">
        <v>87</v>
      </c>
      <c r="J1817" t="s">
        <v>749</v>
      </c>
      <c r="K1817">
        <v>4</v>
      </c>
      <c r="L1817" s="17">
        <v>9.3333333333333339</v>
      </c>
      <c r="M1817" s="17">
        <v>10.5</v>
      </c>
      <c r="N1817" s="16">
        <v>236.48215406547158</v>
      </c>
      <c r="O1817" s="16">
        <v>229.41986961622271</v>
      </c>
      <c r="P1817" s="16"/>
      <c r="Q1817" s="16"/>
      <c r="R1817" s="16"/>
      <c r="S1817" s="16"/>
    </row>
    <row r="1818" spans="1:19" x14ac:dyDescent="0.2">
      <c r="A1818" t="s">
        <v>23</v>
      </c>
      <c r="B1818" t="s">
        <v>37</v>
      </c>
      <c r="C1818" t="s">
        <v>55</v>
      </c>
      <c r="D1818" t="s">
        <v>296</v>
      </c>
      <c r="E1818" t="s">
        <v>643</v>
      </c>
      <c r="F1818" t="s">
        <v>643</v>
      </c>
      <c r="G1818" t="s">
        <v>643</v>
      </c>
      <c r="H1818" t="s">
        <v>27</v>
      </c>
      <c r="I1818" t="s">
        <v>87</v>
      </c>
      <c r="J1818" t="s">
        <v>749</v>
      </c>
      <c r="K1818">
        <v>5</v>
      </c>
      <c r="L1818" s="17">
        <v>9.3333333333333339</v>
      </c>
      <c r="M1818" s="17">
        <v>10.5</v>
      </c>
      <c r="N1818" s="16">
        <v>236.48215406547158</v>
      </c>
      <c r="O1818" s="16">
        <v>229.41986961622271</v>
      </c>
      <c r="P1818" s="16"/>
      <c r="Q1818" s="16"/>
      <c r="R1818" s="16"/>
      <c r="S1818" s="16"/>
    </row>
    <row r="1819" spans="1:19" x14ac:dyDescent="0.2">
      <c r="A1819" t="s">
        <v>23</v>
      </c>
      <c r="B1819" t="s">
        <v>37</v>
      </c>
      <c r="C1819" t="s">
        <v>55</v>
      </c>
      <c r="D1819" t="s">
        <v>296</v>
      </c>
      <c r="E1819" t="s">
        <v>643</v>
      </c>
      <c r="F1819" t="s">
        <v>643</v>
      </c>
      <c r="G1819" t="s">
        <v>643</v>
      </c>
      <c r="H1819" t="s">
        <v>27</v>
      </c>
      <c r="I1819" t="s">
        <v>87</v>
      </c>
      <c r="J1819" t="s">
        <v>749</v>
      </c>
      <c r="K1819">
        <v>6</v>
      </c>
      <c r="L1819" s="17">
        <v>9.3333333333333339</v>
      </c>
      <c r="M1819" s="17">
        <v>10.5</v>
      </c>
      <c r="N1819" s="16">
        <v>236.48215406547158</v>
      </c>
      <c r="O1819" s="16">
        <v>229.41986961622271</v>
      </c>
      <c r="P1819" s="16"/>
      <c r="Q1819" s="16"/>
      <c r="R1819" s="16"/>
      <c r="S1819" s="16"/>
    </row>
    <row r="1820" spans="1:19" x14ac:dyDescent="0.2">
      <c r="A1820" t="s">
        <v>23</v>
      </c>
      <c r="B1820" t="s">
        <v>37</v>
      </c>
      <c r="C1820" t="s">
        <v>55</v>
      </c>
      <c r="D1820" t="s">
        <v>296</v>
      </c>
      <c r="E1820" t="s">
        <v>643</v>
      </c>
      <c r="F1820" t="s">
        <v>643</v>
      </c>
      <c r="G1820" t="s">
        <v>643</v>
      </c>
      <c r="H1820" t="s">
        <v>27</v>
      </c>
      <c r="I1820" t="s">
        <v>87</v>
      </c>
      <c r="J1820" t="s">
        <v>749</v>
      </c>
      <c r="K1820">
        <v>7</v>
      </c>
      <c r="L1820" s="17">
        <v>9.3333333333333339</v>
      </c>
      <c r="M1820" s="17">
        <v>10.5</v>
      </c>
      <c r="N1820" s="16">
        <v>236.48215406547158</v>
      </c>
      <c r="O1820" s="16">
        <v>229.41986961622271</v>
      </c>
      <c r="P1820" s="16"/>
      <c r="Q1820" s="16"/>
      <c r="R1820" s="16"/>
      <c r="S1820" s="16"/>
    </row>
    <row r="1821" spans="1:19" x14ac:dyDescent="0.2">
      <c r="A1821" t="s">
        <v>23</v>
      </c>
      <c r="B1821" t="s">
        <v>37</v>
      </c>
      <c r="C1821" t="s">
        <v>55</v>
      </c>
      <c r="D1821" t="s">
        <v>296</v>
      </c>
      <c r="E1821" t="s">
        <v>643</v>
      </c>
      <c r="F1821" t="s">
        <v>643</v>
      </c>
      <c r="G1821" t="s">
        <v>643</v>
      </c>
      <c r="H1821" t="s">
        <v>27</v>
      </c>
      <c r="I1821" t="s">
        <v>87</v>
      </c>
      <c r="J1821" t="s">
        <v>646</v>
      </c>
      <c r="K1821">
        <v>1</v>
      </c>
      <c r="L1821" s="17">
        <v>12.416666666666666</v>
      </c>
      <c r="M1821" s="17">
        <v>13.583333333333334</v>
      </c>
      <c r="N1821" s="16">
        <v>236.48215406547158</v>
      </c>
      <c r="O1821" s="16">
        <v>229.41986961622271</v>
      </c>
      <c r="P1821" s="16"/>
      <c r="Q1821" s="16"/>
      <c r="R1821" s="16"/>
      <c r="S1821" s="16"/>
    </row>
    <row r="1822" spans="1:19" x14ac:dyDescent="0.2">
      <c r="A1822" t="s">
        <v>23</v>
      </c>
      <c r="B1822" t="s">
        <v>37</v>
      </c>
      <c r="C1822" t="s">
        <v>55</v>
      </c>
      <c r="D1822" t="s">
        <v>296</v>
      </c>
      <c r="E1822" t="s">
        <v>643</v>
      </c>
      <c r="F1822" t="s">
        <v>643</v>
      </c>
      <c r="G1822" t="s">
        <v>643</v>
      </c>
      <c r="H1822" t="s">
        <v>27</v>
      </c>
      <c r="I1822" t="s">
        <v>87</v>
      </c>
      <c r="J1822" t="s">
        <v>646</v>
      </c>
      <c r="K1822">
        <v>2</v>
      </c>
      <c r="L1822" s="17">
        <v>12.416666666666666</v>
      </c>
      <c r="M1822" s="17">
        <v>13.583333333333334</v>
      </c>
      <c r="N1822" s="16">
        <v>236.48215406547158</v>
      </c>
      <c r="O1822" s="16">
        <v>229.41986961622271</v>
      </c>
      <c r="P1822" s="16"/>
      <c r="Q1822" s="16"/>
      <c r="R1822" s="16"/>
      <c r="S1822" s="16"/>
    </row>
    <row r="1823" spans="1:19" x14ac:dyDescent="0.2">
      <c r="A1823" t="s">
        <v>23</v>
      </c>
      <c r="B1823" t="s">
        <v>37</v>
      </c>
      <c r="C1823" t="s">
        <v>55</v>
      </c>
      <c r="D1823" t="s">
        <v>296</v>
      </c>
      <c r="E1823" t="s">
        <v>643</v>
      </c>
      <c r="F1823" t="s">
        <v>643</v>
      </c>
      <c r="G1823" t="s">
        <v>643</v>
      </c>
      <c r="H1823" t="s">
        <v>27</v>
      </c>
      <c r="I1823" t="s">
        <v>87</v>
      </c>
      <c r="J1823" t="s">
        <v>646</v>
      </c>
      <c r="K1823">
        <v>4</v>
      </c>
      <c r="L1823" s="17">
        <v>12.416666666666666</v>
      </c>
      <c r="M1823" s="17">
        <v>13.583333333333334</v>
      </c>
      <c r="N1823" s="16">
        <v>236.48215406547158</v>
      </c>
      <c r="O1823" s="16">
        <v>229.41986961622271</v>
      </c>
      <c r="P1823" s="16"/>
      <c r="Q1823" s="16"/>
      <c r="R1823" s="16"/>
      <c r="S1823" s="16"/>
    </row>
    <row r="1824" spans="1:19" x14ac:dyDescent="0.2">
      <c r="A1824" t="s">
        <v>23</v>
      </c>
      <c r="B1824" t="s">
        <v>37</v>
      </c>
      <c r="C1824" t="s">
        <v>55</v>
      </c>
      <c r="D1824" t="s">
        <v>296</v>
      </c>
      <c r="E1824" t="s">
        <v>643</v>
      </c>
      <c r="F1824" t="s">
        <v>643</v>
      </c>
      <c r="G1824" t="s">
        <v>643</v>
      </c>
      <c r="H1824" t="s">
        <v>27</v>
      </c>
      <c r="I1824" t="s">
        <v>87</v>
      </c>
      <c r="J1824" t="s">
        <v>646</v>
      </c>
      <c r="K1824">
        <v>5</v>
      </c>
      <c r="L1824" s="17">
        <v>12.416666666666666</v>
      </c>
      <c r="M1824" s="17">
        <v>13.583333333333334</v>
      </c>
      <c r="N1824" s="16">
        <v>236.48215406547158</v>
      </c>
      <c r="O1824" s="16">
        <v>229.41986961622271</v>
      </c>
      <c r="P1824" s="16"/>
      <c r="Q1824" s="16"/>
      <c r="R1824" s="16"/>
      <c r="S1824" s="16"/>
    </row>
    <row r="1825" spans="1:19" x14ac:dyDescent="0.2">
      <c r="A1825" t="s">
        <v>23</v>
      </c>
      <c r="B1825" t="s">
        <v>37</v>
      </c>
      <c r="C1825" t="s">
        <v>55</v>
      </c>
      <c r="D1825" t="s">
        <v>56</v>
      </c>
      <c r="E1825" t="s">
        <v>80</v>
      </c>
      <c r="F1825" t="s">
        <v>78</v>
      </c>
      <c r="G1825" t="s">
        <v>78</v>
      </c>
      <c r="H1825" t="s">
        <v>35</v>
      </c>
      <c r="I1825" t="s">
        <v>79</v>
      </c>
      <c r="J1825" t="s">
        <v>77</v>
      </c>
      <c r="K1825">
        <v>1</v>
      </c>
      <c r="L1825" s="17">
        <v>5.666666666666667</v>
      </c>
      <c r="M1825" s="17">
        <v>6.833333333333333</v>
      </c>
      <c r="N1825" s="16">
        <v>190.31165162889286</v>
      </c>
      <c r="O1825" s="16">
        <v>200.37237573602405</v>
      </c>
      <c r="P1825" s="16"/>
      <c r="Q1825" s="16"/>
      <c r="R1825" s="16"/>
      <c r="S1825" s="16"/>
    </row>
    <row r="1826" spans="1:19" x14ac:dyDescent="0.2">
      <c r="A1826" t="s">
        <v>23</v>
      </c>
      <c r="B1826" t="s">
        <v>37</v>
      </c>
      <c r="C1826" t="s">
        <v>55</v>
      </c>
      <c r="D1826" t="s">
        <v>56</v>
      </c>
      <c r="E1826" t="s">
        <v>80</v>
      </c>
      <c r="F1826" t="s">
        <v>78</v>
      </c>
      <c r="G1826" t="s">
        <v>78</v>
      </c>
      <c r="H1826" t="s">
        <v>35</v>
      </c>
      <c r="I1826" t="s">
        <v>79</v>
      </c>
      <c r="J1826" t="s">
        <v>77</v>
      </c>
      <c r="K1826">
        <v>4</v>
      </c>
      <c r="L1826" s="17">
        <v>5.666666666666667</v>
      </c>
      <c r="M1826" s="17">
        <v>6.833333333333333</v>
      </c>
      <c r="N1826" s="16">
        <v>190.31165162889286</v>
      </c>
      <c r="O1826" s="16">
        <v>200.37237573602405</v>
      </c>
      <c r="P1826" s="16"/>
      <c r="Q1826" s="16"/>
      <c r="R1826" s="16"/>
      <c r="S1826" s="16"/>
    </row>
    <row r="1827" spans="1:19" x14ac:dyDescent="0.2">
      <c r="A1827" t="s">
        <v>23</v>
      </c>
      <c r="B1827" t="s">
        <v>37</v>
      </c>
      <c r="C1827" t="s">
        <v>55</v>
      </c>
      <c r="D1827" t="s">
        <v>56</v>
      </c>
      <c r="E1827" t="s">
        <v>80</v>
      </c>
      <c r="F1827" t="s">
        <v>78</v>
      </c>
      <c r="G1827" t="s">
        <v>78</v>
      </c>
      <c r="H1827" t="s">
        <v>35</v>
      </c>
      <c r="I1827" t="s">
        <v>79</v>
      </c>
      <c r="J1827" t="s">
        <v>77</v>
      </c>
      <c r="K1827">
        <v>5</v>
      </c>
      <c r="L1827" s="17">
        <v>5.75</v>
      </c>
      <c r="M1827" s="17">
        <v>6.916666666666667</v>
      </c>
      <c r="N1827" s="16">
        <v>190.31165162889286</v>
      </c>
      <c r="O1827" s="16">
        <v>200.37237573602405</v>
      </c>
      <c r="P1827" s="16"/>
      <c r="Q1827" s="16"/>
      <c r="R1827" s="16"/>
      <c r="S1827" s="16"/>
    </row>
    <row r="1828" spans="1:19" x14ac:dyDescent="0.2">
      <c r="A1828" t="s">
        <v>23</v>
      </c>
      <c r="B1828" t="s">
        <v>37</v>
      </c>
      <c r="C1828" t="s">
        <v>55</v>
      </c>
      <c r="D1828" t="s">
        <v>56</v>
      </c>
      <c r="E1828" t="s">
        <v>80</v>
      </c>
      <c r="F1828" t="s">
        <v>78</v>
      </c>
      <c r="G1828" t="s">
        <v>78</v>
      </c>
      <c r="H1828" t="s">
        <v>35</v>
      </c>
      <c r="I1828" t="s">
        <v>79</v>
      </c>
      <c r="J1828" t="s">
        <v>77</v>
      </c>
      <c r="K1828">
        <v>6</v>
      </c>
      <c r="L1828" s="17">
        <v>5.666666666666667</v>
      </c>
      <c r="M1828" s="17">
        <v>6.833333333333333</v>
      </c>
      <c r="N1828" s="16">
        <v>190.31165162889286</v>
      </c>
      <c r="O1828" s="16">
        <v>200.37237573602405</v>
      </c>
      <c r="P1828" s="16"/>
      <c r="Q1828" s="16"/>
      <c r="R1828" s="16"/>
      <c r="S1828" s="16"/>
    </row>
    <row r="1829" spans="1:19" x14ac:dyDescent="0.2">
      <c r="A1829" t="s">
        <v>23</v>
      </c>
      <c r="B1829" t="s">
        <v>37</v>
      </c>
      <c r="C1829" t="s">
        <v>55</v>
      </c>
      <c r="D1829" t="s">
        <v>56</v>
      </c>
      <c r="E1829" t="s">
        <v>80</v>
      </c>
      <c r="F1829" t="s">
        <v>78</v>
      </c>
      <c r="G1829" t="s">
        <v>85</v>
      </c>
      <c r="H1829" t="s">
        <v>79</v>
      </c>
      <c r="I1829" t="s">
        <v>35</v>
      </c>
      <c r="J1829" t="s">
        <v>84</v>
      </c>
      <c r="K1829">
        <v>1</v>
      </c>
      <c r="L1829" s="17">
        <v>12.166666666666666</v>
      </c>
      <c r="M1829" s="17">
        <v>13.166666666666666</v>
      </c>
      <c r="N1829" s="16">
        <v>190.31165162889286</v>
      </c>
      <c r="O1829" s="16">
        <v>200.37237573602405</v>
      </c>
      <c r="P1829" s="16"/>
      <c r="Q1829" s="16"/>
      <c r="R1829" s="16"/>
      <c r="S1829" s="16"/>
    </row>
    <row r="1830" spans="1:19" x14ac:dyDescent="0.2">
      <c r="A1830" t="s">
        <v>23</v>
      </c>
      <c r="B1830" t="s">
        <v>37</v>
      </c>
      <c r="C1830" t="s">
        <v>55</v>
      </c>
      <c r="D1830" t="s">
        <v>56</v>
      </c>
      <c r="E1830" t="s">
        <v>80</v>
      </c>
      <c r="F1830" t="s">
        <v>78</v>
      </c>
      <c r="G1830" t="s">
        <v>85</v>
      </c>
      <c r="H1830" t="s">
        <v>79</v>
      </c>
      <c r="I1830" t="s">
        <v>35</v>
      </c>
      <c r="J1830" t="s">
        <v>84</v>
      </c>
      <c r="K1830">
        <v>4</v>
      </c>
      <c r="L1830" s="17">
        <v>12.166666666666666</v>
      </c>
      <c r="M1830" s="17">
        <v>13.166666666666666</v>
      </c>
      <c r="N1830" s="16">
        <v>190.31165162889286</v>
      </c>
      <c r="O1830" s="16">
        <v>200.37237573602405</v>
      </c>
      <c r="P1830" s="16"/>
      <c r="Q1830" s="16"/>
      <c r="R1830" s="16"/>
      <c r="S1830" s="16"/>
    </row>
    <row r="1831" spans="1:19" x14ac:dyDescent="0.2">
      <c r="A1831" t="s">
        <v>23</v>
      </c>
      <c r="B1831" t="s">
        <v>37</v>
      </c>
      <c r="C1831" t="s">
        <v>55</v>
      </c>
      <c r="D1831" t="s">
        <v>56</v>
      </c>
      <c r="E1831" t="s">
        <v>80</v>
      </c>
      <c r="F1831" t="s">
        <v>78</v>
      </c>
      <c r="G1831" t="s">
        <v>85</v>
      </c>
      <c r="H1831" t="s">
        <v>79</v>
      </c>
      <c r="I1831" t="s">
        <v>35</v>
      </c>
      <c r="J1831" t="s">
        <v>84</v>
      </c>
      <c r="K1831">
        <v>5</v>
      </c>
      <c r="L1831" s="17">
        <v>12.25</v>
      </c>
      <c r="M1831" s="17">
        <v>13.25</v>
      </c>
      <c r="N1831" s="16">
        <v>190.31165162889286</v>
      </c>
      <c r="O1831" s="16">
        <v>200.37237573602405</v>
      </c>
      <c r="P1831" s="16"/>
      <c r="Q1831" s="16"/>
      <c r="R1831" s="16"/>
      <c r="S1831" s="16"/>
    </row>
    <row r="1832" spans="1:19" x14ac:dyDescent="0.2">
      <c r="A1832" t="s">
        <v>23</v>
      </c>
      <c r="B1832" t="s">
        <v>37</v>
      </c>
      <c r="C1832" t="s">
        <v>55</v>
      </c>
      <c r="D1832" t="s">
        <v>56</v>
      </c>
      <c r="E1832" t="s">
        <v>80</v>
      </c>
      <c r="F1832" t="s">
        <v>78</v>
      </c>
      <c r="G1832" t="s">
        <v>85</v>
      </c>
      <c r="H1832" t="s">
        <v>79</v>
      </c>
      <c r="I1832" t="s">
        <v>35</v>
      </c>
      <c r="J1832" t="s">
        <v>84</v>
      </c>
      <c r="K1832">
        <v>6</v>
      </c>
      <c r="L1832" s="17">
        <v>12.166666666666666</v>
      </c>
      <c r="M1832" s="17">
        <v>13.166666666666666</v>
      </c>
      <c r="N1832" s="16">
        <v>190.31165162889286</v>
      </c>
      <c r="O1832" s="16">
        <v>200.37237573602405</v>
      </c>
      <c r="P1832" s="16"/>
      <c r="Q1832" s="16"/>
      <c r="R1832" s="16"/>
      <c r="S1832" s="16"/>
    </row>
    <row r="1833" spans="1:19" x14ac:dyDescent="0.2">
      <c r="A1833" t="s">
        <v>23</v>
      </c>
      <c r="B1833" t="s">
        <v>37</v>
      </c>
      <c r="C1833" t="s">
        <v>55</v>
      </c>
      <c r="D1833" t="s">
        <v>56</v>
      </c>
      <c r="E1833" t="s">
        <v>80</v>
      </c>
      <c r="F1833" t="s">
        <v>86</v>
      </c>
      <c r="G1833" t="s">
        <v>86</v>
      </c>
      <c r="H1833" t="s">
        <v>79</v>
      </c>
      <c r="I1833" t="s">
        <v>87</v>
      </c>
      <c r="J1833" t="s">
        <v>77</v>
      </c>
      <c r="K1833">
        <v>1</v>
      </c>
      <c r="L1833" s="17">
        <v>7.583333333333333</v>
      </c>
      <c r="M1833" s="17">
        <v>9.0833333333333339</v>
      </c>
      <c r="N1833" s="16">
        <v>173.3849209743251</v>
      </c>
      <c r="O1833" s="16">
        <v>293.22470683851418</v>
      </c>
      <c r="P1833" s="16"/>
      <c r="Q1833" s="16"/>
      <c r="R1833" s="16"/>
      <c r="S1833" s="16"/>
    </row>
    <row r="1834" spans="1:19" x14ac:dyDescent="0.2">
      <c r="A1834" t="s">
        <v>23</v>
      </c>
      <c r="B1834" t="s">
        <v>37</v>
      </c>
      <c r="C1834" t="s">
        <v>55</v>
      </c>
      <c r="D1834" t="s">
        <v>56</v>
      </c>
      <c r="E1834" t="s">
        <v>80</v>
      </c>
      <c r="F1834" t="s">
        <v>86</v>
      </c>
      <c r="G1834" t="s">
        <v>86</v>
      </c>
      <c r="H1834" t="s">
        <v>79</v>
      </c>
      <c r="I1834" t="s">
        <v>87</v>
      </c>
      <c r="J1834" t="s">
        <v>77</v>
      </c>
      <c r="K1834">
        <v>4</v>
      </c>
      <c r="L1834" s="17">
        <v>7.583333333333333</v>
      </c>
      <c r="M1834" s="17">
        <v>9.0833333333333339</v>
      </c>
      <c r="N1834" s="16">
        <v>173.3849209743251</v>
      </c>
      <c r="O1834" s="16">
        <v>293.22470683851418</v>
      </c>
      <c r="P1834" s="16"/>
      <c r="Q1834" s="16"/>
      <c r="R1834" s="16"/>
      <c r="S1834" s="16"/>
    </row>
    <row r="1835" spans="1:19" x14ac:dyDescent="0.2">
      <c r="A1835" t="s">
        <v>23</v>
      </c>
      <c r="B1835" t="s">
        <v>37</v>
      </c>
      <c r="C1835" t="s">
        <v>55</v>
      </c>
      <c r="D1835" t="s">
        <v>56</v>
      </c>
      <c r="E1835" t="s">
        <v>80</v>
      </c>
      <c r="F1835" t="s">
        <v>86</v>
      </c>
      <c r="G1835" t="s">
        <v>86</v>
      </c>
      <c r="H1835" t="s">
        <v>79</v>
      </c>
      <c r="I1835" t="s">
        <v>87</v>
      </c>
      <c r="J1835" t="s">
        <v>77</v>
      </c>
      <c r="K1835">
        <v>5</v>
      </c>
      <c r="L1835" s="17">
        <v>7.666666666666667</v>
      </c>
      <c r="M1835" s="17">
        <v>9.1666666666666661</v>
      </c>
      <c r="N1835" s="16">
        <v>173.3849209743251</v>
      </c>
      <c r="O1835" s="16">
        <v>293.22470683851418</v>
      </c>
      <c r="P1835" s="16"/>
      <c r="Q1835" s="16"/>
      <c r="R1835" s="16"/>
      <c r="S1835" s="16"/>
    </row>
    <row r="1836" spans="1:19" x14ac:dyDescent="0.2">
      <c r="A1836" t="s">
        <v>23</v>
      </c>
      <c r="B1836" t="s">
        <v>37</v>
      </c>
      <c r="C1836" t="s">
        <v>55</v>
      </c>
      <c r="D1836" t="s">
        <v>56</v>
      </c>
      <c r="E1836" t="s">
        <v>80</v>
      </c>
      <c r="F1836" t="s">
        <v>86</v>
      </c>
      <c r="G1836" t="s">
        <v>86</v>
      </c>
      <c r="H1836" t="s">
        <v>79</v>
      </c>
      <c r="I1836" t="s">
        <v>87</v>
      </c>
      <c r="J1836" t="s">
        <v>77</v>
      </c>
      <c r="K1836">
        <v>6</v>
      </c>
      <c r="L1836" s="17">
        <v>7.583333333333333</v>
      </c>
      <c r="M1836" s="17">
        <v>9.0833333333333339</v>
      </c>
      <c r="N1836" s="16">
        <v>173.3849209743251</v>
      </c>
      <c r="O1836" s="16">
        <v>293.22470683851418</v>
      </c>
      <c r="P1836" s="16"/>
      <c r="Q1836" s="16"/>
      <c r="R1836" s="16"/>
      <c r="S1836" s="16"/>
    </row>
    <row r="1837" spans="1:19" x14ac:dyDescent="0.2">
      <c r="A1837" t="s">
        <v>23</v>
      </c>
      <c r="B1837" t="s">
        <v>37</v>
      </c>
      <c r="C1837" t="s">
        <v>55</v>
      </c>
      <c r="D1837" t="s">
        <v>56</v>
      </c>
      <c r="E1837" t="s">
        <v>80</v>
      </c>
      <c r="F1837" t="s">
        <v>86</v>
      </c>
      <c r="G1837" t="s">
        <v>88</v>
      </c>
      <c r="H1837" t="s">
        <v>87</v>
      </c>
      <c r="I1837" t="s">
        <v>79</v>
      </c>
      <c r="J1837" t="s">
        <v>84</v>
      </c>
      <c r="K1837">
        <v>1</v>
      </c>
      <c r="L1837" s="17">
        <v>9.9166666666666661</v>
      </c>
      <c r="M1837" s="17">
        <v>11.416666666666666</v>
      </c>
      <c r="N1837" s="16">
        <v>173.3849209743251</v>
      </c>
      <c r="O1837" s="16">
        <v>293.22470683851418</v>
      </c>
      <c r="P1837" s="16"/>
      <c r="Q1837" s="16"/>
      <c r="R1837" s="16"/>
      <c r="S1837" s="16"/>
    </row>
    <row r="1838" spans="1:19" x14ac:dyDescent="0.2">
      <c r="A1838" t="s">
        <v>23</v>
      </c>
      <c r="B1838" t="s">
        <v>37</v>
      </c>
      <c r="C1838" t="s">
        <v>55</v>
      </c>
      <c r="D1838" t="s">
        <v>56</v>
      </c>
      <c r="E1838" t="s">
        <v>80</v>
      </c>
      <c r="F1838" t="s">
        <v>86</v>
      </c>
      <c r="G1838" t="s">
        <v>88</v>
      </c>
      <c r="H1838" t="s">
        <v>87</v>
      </c>
      <c r="I1838" t="s">
        <v>79</v>
      </c>
      <c r="J1838" t="s">
        <v>84</v>
      </c>
      <c r="K1838">
        <v>4</v>
      </c>
      <c r="L1838" s="17">
        <v>9.9166666666666661</v>
      </c>
      <c r="M1838" s="17">
        <v>11.416666666666666</v>
      </c>
      <c r="N1838" s="16">
        <v>173.3849209743251</v>
      </c>
      <c r="O1838" s="16">
        <v>293.22470683851418</v>
      </c>
      <c r="P1838" s="16"/>
      <c r="Q1838" s="16"/>
      <c r="R1838" s="16"/>
      <c r="S1838" s="16"/>
    </row>
    <row r="1839" spans="1:19" x14ac:dyDescent="0.2">
      <c r="A1839" t="s">
        <v>23</v>
      </c>
      <c r="B1839" t="s">
        <v>37</v>
      </c>
      <c r="C1839" t="s">
        <v>55</v>
      </c>
      <c r="D1839" t="s">
        <v>56</v>
      </c>
      <c r="E1839" t="s">
        <v>80</v>
      </c>
      <c r="F1839" t="s">
        <v>86</v>
      </c>
      <c r="G1839" t="s">
        <v>88</v>
      </c>
      <c r="H1839" t="s">
        <v>87</v>
      </c>
      <c r="I1839" t="s">
        <v>79</v>
      </c>
      <c r="J1839" t="s">
        <v>84</v>
      </c>
      <c r="K1839">
        <v>5</v>
      </c>
      <c r="L1839" s="17">
        <v>10</v>
      </c>
      <c r="M1839" s="17">
        <v>11.5</v>
      </c>
      <c r="N1839" s="16">
        <v>173.3849209743251</v>
      </c>
      <c r="O1839" s="16">
        <v>293.22470683851418</v>
      </c>
      <c r="P1839" s="16"/>
      <c r="Q1839" s="16"/>
      <c r="R1839" s="16"/>
      <c r="S1839" s="16"/>
    </row>
    <row r="1840" spans="1:19" x14ac:dyDescent="0.2">
      <c r="A1840" t="s">
        <v>23</v>
      </c>
      <c r="B1840" t="s">
        <v>37</v>
      </c>
      <c r="C1840" t="s">
        <v>55</v>
      </c>
      <c r="D1840" t="s">
        <v>56</v>
      </c>
      <c r="E1840" t="s">
        <v>80</v>
      </c>
      <c r="F1840" t="s">
        <v>86</v>
      </c>
      <c r="G1840" t="s">
        <v>88</v>
      </c>
      <c r="H1840" t="s">
        <v>87</v>
      </c>
      <c r="I1840" t="s">
        <v>79</v>
      </c>
      <c r="J1840" t="s">
        <v>84</v>
      </c>
      <c r="K1840">
        <v>6</v>
      </c>
      <c r="L1840" s="17">
        <v>9.9166666666666661</v>
      </c>
      <c r="M1840" s="17">
        <v>11.416666666666666</v>
      </c>
      <c r="N1840" s="16">
        <v>173.3849209743251</v>
      </c>
      <c r="O1840" s="16">
        <v>293.22470683851418</v>
      </c>
      <c r="P1840" s="16"/>
      <c r="Q1840" s="16"/>
      <c r="R1840" s="16"/>
      <c r="S1840" s="16"/>
    </row>
    <row r="1841" spans="1:19" x14ac:dyDescent="0.2">
      <c r="A1841" t="s">
        <v>23</v>
      </c>
      <c r="B1841" t="s">
        <v>37</v>
      </c>
      <c r="C1841" t="s">
        <v>55</v>
      </c>
      <c r="D1841" t="s">
        <v>56</v>
      </c>
      <c r="E1841" t="s">
        <v>54</v>
      </c>
      <c r="F1841" t="s">
        <v>63</v>
      </c>
      <c r="G1841" t="s">
        <v>63</v>
      </c>
      <c r="H1841" t="s">
        <v>35</v>
      </c>
      <c r="I1841" t="s">
        <v>52</v>
      </c>
      <c r="J1841" t="s">
        <v>454</v>
      </c>
      <c r="K1841">
        <v>1</v>
      </c>
      <c r="L1841" s="17">
        <v>3.25</v>
      </c>
      <c r="M1841" s="17">
        <v>4.583333333333333</v>
      </c>
      <c r="N1841" s="16">
        <v>282.10893508131221</v>
      </c>
      <c r="O1841" s="16">
        <v>241.11187743395101</v>
      </c>
      <c r="P1841" s="16"/>
      <c r="Q1841" s="16"/>
      <c r="R1841" s="16"/>
      <c r="S1841" s="16"/>
    </row>
    <row r="1842" spans="1:19" x14ac:dyDescent="0.2">
      <c r="A1842" t="s">
        <v>23</v>
      </c>
      <c r="B1842" t="s">
        <v>37</v>
      </c>
      <c r="C1842" t="s">
        <v>55</v>
      </c>
      <c r="D1842" t="s">
        <v>56</v>
      </c>
      <c r="E1842" t="s">
        <v>54</v>
      </c>
      <c r="F1842" t="s">
        <v>63</v>
      </c>
      <c r="G1842" t="s">
        <v>63</v>
      </c>
      <c r="H1842" t="s">
        <v>35</v>
      </c>
      <c r="I1842" t="s">
        <v>52</v>
      </c>
      <c r="J1842" t="s">
        <v>454</v>
      </c>
      <c r="K1842">
        <v>2</v>
      </c>
      <c r="L1842" s="17">
        <v>3.0833333333333335</v>
      </c>
      <c r="M1842" s="17">
        <v>4.416666666666667</v>
      </c>
      <c r="N1842" s="16">
        <v>282.10893508131221</v>
      </c>
      <c r="O1842" s="16">
        <v>241.11187743395101</v>
      </c>
      <c r="P1842" s="16"/>
      <c r="Q1842" s="16"/>
      <c r="R1842" s="16"/>
      <c r="S1842" s="16"/>
    </row>
    <row r="1843" spans="1:19" x14ac:dyDescent="0.2">
      <c r="A1843" t="s">
        <v>23</v>
      </c>
      <c r="B1843" t="s">
        <v>37</v>
      </c>
      <c r="C1843" t="s">
        <v>55</v>
      </c>
      <c r="D1843" t="s">
        <v>56</v>
      </c>
      <c r="E1843" t="s">
        <v>54</v>
      </c>
      <c r="F1843" t="s">
        <v>63</v>
      </c>
      <c r="G1843" t="s">
        <v>63</v>
      </c>
      <c r="H1843" t="s">
        <v>35</v>
      </c>
      <c r="I1843" t="s">
        <v>52</v>
      </c>
      <c r="J1843" t="s">
        <v>454</v>
      </c>
      <c r="K1843">
        <v>3</v>
      </c>
      <c r="L1843" s="17">
        <v>3.0833333333333335</v>
      </c>
      <c r="M1843" s="17">
        <v>4.416666666666667</v>
      </c>
      <c r="N1843" s="16">
        <v>282.10893508131221</v>
      </c>
      <c r="O1843" s="16">
        <v>241.11187743395101</v>
      </c>
      <c r="P1843" s="16"/>
      <c r="Q1843" s="16"/>
      <c r="R1843" s="16"/>
      <c r="S1843" s="16"/>
    </row>
    <row r="1844" spans="1:19" x14ac:dyDescent="0.2">
      <c r="A1844" t="s">
        <v>23</v>
      </c>
      <c r="B1844" t="s">
        <v>37</v>
      </c>
      <c r="C1844" t="s">
        <v>55</v>
      </c>
      <c r="D1844" t="s">
        <v>56</v>
      </c>
      <c r="E1844" t="s">
        <v>54</v>
      </c>
      <c r="F1844" t="s">
        <v>63</v>
      </c>
      <c r="G1844" t="s">
        <v>63</v>
      </c>
      <c r="H1844" t="s">
        <v>35</v>
      </c>
      <c r="I1844" t="s">
        <v>52</v>
      </c>
      <c r="J1844" t="s">
        <v>454</v>
      </c>
      <c r="K1844">
        <v>4</v>
      </c>
      <c r="L1844" s="17">
        <v>3.25</v>
      </c>
      <c r="M1844" s="17">
        <v>4.416666666666667</v>
      </c>
      <c r="N1844" s="16">
        <v>282.10893508131221</v>
      </c>
      <c r="O1844" s="16">
        <v>241.11187743395101</v>
      </c>
      <c r="P1844" s="16"/>
      <c r="Q1844" s="16"/>
      <c r="R1844" s="16"/>
      <c r="S1844" s="16"/>
    </row>
    <row r="1845" spans="1:19" x14ac:dyDescent="0.2">
      <c r="A1845" t="s">
        <v>23</v>
      </c>
      <c r="B1845" t="s">
        <v>37</v>
      </c>
      <c r="C1845" t="s">
        <v>55</v>
      </c>
      <c r="D1845" t="s">
        <v>56</v>
      </c>
      <c r="E1845" t="s">
        <v>54</v>
      </c>
      <c r="F1845" t="s">
        <v>63</v>
      </c>
      <c r="G1845" t="s">
        <v>63</v>
      </c>
      <c r="H1845" t="s">
        <v>35</v>
      </c>
      <c r="I1845" t="s">
        <v>52</v>
      </c>
      <c r="J1845" t="s">
        <v>454</v>
      </c>
      <c r="K1845">
        <v>5</v>
      </c>
      <c r="L1845" s="17">
        <v>3.25</v>
      </c>
      <c r="M1845" s="17">
        <v>4.416666666666667</v>
      </c>
      <c r="N1845" s="16">
        <v>282.10893508131221</v>
      </c>
      <c r="O1845" s="16">
        <v>241.11187743395101</v>
      </c>
      <c r="P1845" s="16"/>
      <c r="Q1845" s="16"/>
      <c r="R1845" s="16"/>
      <c r="S1845" s="16"/>
    </row>
    <row r="1846" spans="1:19" x14ac:dyDescent="0.2">
      <c r="A1846" t="s">
        <v>23</v>
      </c>
      <c r="B1846" t="s">
        <v>37</v>
      </c>
      <c r="C1846" t="s">
        <v>55</v>
      </c>
      <c r="D1846" t="s">
        <v>56</v>
      </c>
      <c r="E1846" t="s">
        <v>54</v>
      </c>
      <c r="F1846" t="s">
        <v>63</v>
      </c>
      <c r="G1846" t="s">
        <v>63</v>
      </c>
      <c r="H1846" t="s">
        <v>35</v>
      </c>
      <c r="I1846" t="s">
        <v>52</v>
      </c>
      <c r="J1846" t="s">
        <v>454</v>
      </c>
      <c r="K1846">
        <v>6</v>
      </c>
      <c r="L1846" s="17">
        <v>3.25</v>
      </c>
      <c r="M1846" s="17">
        <v>4.416666666666667</v>
      </c>
      <c r="N1846" s="16">
        <v>282.10893508131221</v>
      </c>
      <c r="O1846" s="16">
        <v>241.11187743395101</v>
      </c>
      <c r="P1846" s="16"/>
      <c r="Q1846" s="16"/>
      <c r="R1846" s="16"/>
      <c r="S1846" s="16"/>
    </row>
    <row r="1847" spans="1:19" x14ac:dyDescent="0.2">
      <c r="A1847" t="s">
        <v>23</v>
      </c>
      <c r="B1847" t="s">
        <v>37</v>
      </c>
      <c r="C1847" t="s">
        <v>55</v>
      </c>
      <c r="D1847" t="s">
        <v>56</v>
      </c>
      <c r="E1847" t="s">
        <v>54</v>
      </c>
      <c r="F1847" t="s">
        <v>63</v>
      </c>
      <c r="G1847" t="s">
        <v>63</v>
      </c>
      <c r="H1847" t="s">
        <v>35</v>
      </c>
      <c r="I1847" t="s">
        <v>52</v>
      </c>
      <c r="J1847" t="s">
        <v>454</v>
      </c>
      <c r="K1847">
        <v>7</v>
      </c>
      <c r="L1847" s="17">
        <v>3.25</v>
      </c>
      <c r="M1847" s="17">
        <v>4.416666666666667</v>
      </c>
      <c r="N1847" s="16">
        <v>282.10893508131221</v>
      </c>
      <c r="O1847" s="16">
        <v>241.11187743395101</v>
      </c>
      <c r="P1847" s="16"/>
      <c r="Q1847" s="16"/>
      <c r="R1847" s="16"/>
      <c r="S1847" s="16"/>
    </row>
    <row r="1848" spans="1:19" x14ac:dyDescent="0.2">
      <c r="A1848" t="s">
        <v>23</v>
      </c>
      <c r="B1848" t="s">
        <v>37</v>
      </c>
      <c r="C1848" t="s">
        <v>55</v>
      </c>
      <c r="D1848" t="s">
        <v>56</v>
      </c>
      <c r="E1848" t="s">
        <v>54</v>
      </c>
      <c r="F1848" t="s">
        <v>63</v>
      </c>
      <c r="G1848" t="s">
        <v>62</v>
      </c>
      <c r="H1848" t="s">
        <v>52</v>
      </c>
      <c r="I1848" t="s">
        <v>35</v>
      </c>
      <c r="J1848" t="s">
        <v>49</v>
      </c>
      <c r="K1848">
        <v>1</v>
      </c>
      <c r="L1848" s="17">
        <v>12.916666666666666</v>
      </c>
      <c r="M1848" s="17">
        <v>14.083333333333334</v>
      </c>
      <c r="N1848" s="16">
        <v>282.10893508131221</v>
      </c>
      <c r="O1848" s="16">
        <v>241.11187743395101</v>
      </c>
      <c r="P1848" s="16"/>
      <c r="Q1848" s="16"/>
      <c r="R1848" s="16"/>
      <c r="S1848" s="16"/>
    </row>
    <row r="1849" spans="1:19" x14ac:dyDescent="0.2">
      <c r="A1849" t="s">
        <v>23</v>
      </c>
      <c r="B1849" t="s">
        <v>37</v>
      </c>
      <c r="C1849" t="s">
        <v>55</v>
      </c>
      <c r="D1849" t="s">
        <v>56</v>
      </c>
      <c r="E1849" t="s">
        <v>54</v>
      </c>
      <c r="F1849" t="s">
        <v>63</v>
      </c>
      <c r="G1849" t="s">
        <v>62</v>
      </c>
      <c r="H1849" t="s">
        <v>52</v>
      </c>
      <c r="I1849" t="s">
        <v>35</v>
      </c>
      <c r="J1849" t="s">
        <v>49</v>
      </c>
      <c r="K1849">
        <v>2</v>
      </c>
      <c r="L1849" s="17">
        <v>12.916666666666666</v>
      </c>
      <c r="M1849" s="17">
        <v>14.083333333333334</v>
      </c>
      <c r="N1849" s="16">
        <v>282.10893508131221</v>
      </c>
      <c r="O1849" s="16">
        <v>241.11187743395101</v>
      </c>
      <c r="P1849" s="16"/>
      <c r="Q1849" s="16"/>
      <c r="R1849" s="16"/>
      <c r="S1849" s="16"/>
    </row>
    <row r="1850" spans="1:19" x14ac:dyDescent="0.2">
      <c r="A1850" t="s">
        <v>23</v>
      </c>
      <c r="B1850" t="s">
        <v>37</v>
      </c>
      <c r="C1850" t="s">
        <v>55</v>
      </c>
      <c r="D1850" t="s">
        <v>56</v>
      </c>
      <c r="E1850" t="s">
        <v>54</v>
      </c>
      <c r="F1850" t="s">
        <v>63</v>
      </c>
      <c r="G1850" t="s">
        <v>62</v>
      </c>
      <c r="H1850" t="s">
        <v>52</v>
      </c>
      <c r="I1850" t="s">
        <v>35</v>
      </c>
      <c r="J1850" t="s">
        <v>49</v>
      </c>
      <c r="K1850">
        <v>3</v>
      </c>
      <c r="L1850" s="17">
        <v>12.916666666666666</v>
      </c>
      <c r="M1850" s="17">
        <v>14.083333333333334</v>
      </c>
      <c r="N1850" s="16">
        <v>282.10893508131221</v>
      </c>
      <c r="O1850" s="16">
        <v>241.11187743395101</v>
      </c>
      <c r="P1850" s="16"/>
      <c r="Q1850" s="16"/>
      <c r="R1850" s="16"/>
      <c r="S1850" s="16"/>
    </row>
    <row r="1851" spans="1:19" x14ac:dyDescent="0.2">
      <c r="A1851" t="s">
        <v>23</v>
      </c>
      <c r="B1851" t="s">
        <v>37</v>
      </c>
      <c r="C1851" t="s">
        <v>55</v>
      </c>
      <c r="D1851" t="s">
        <v>56</v>
      </c>
      <c r="E1851" t="s">
        <v>54</v>
      </c>
      <c r="F1851" t="s">
        <v>63</v>
      </c>
      <c r="G1851" t="s">
        <v>62</v>
      </c>
      <c r="H1851" t="s">
        <v>52</v>
      </c>
      <c r="I1851" t="s">
        <v>35</v>
      </c>
      <c r="J1851" t="s">
        <v>49</v>
      </c>
      <c r="K1851">
        <v>4</v>
      </c>
      <c r="L1851" s="17">
        <v>12.916666666666666</v>
      </c>
      <c r="M1851" s="17">
        <v>14.083333333333334</v>
      </c>
      <c r="N1851" s="16">
        <v>282.10893508131221</v>
      </c>
      <c r="O1851" s="16">
        <v>241.11187743395101</v>
      </c>
      <c r="P1851" s="16"/>
      <c r="Q1851" s="16"/>
      <c r="R1851" s="16"/>
      <c r="S1851" s="16"/>
    </row>
    <row r="1852" spans="1:19" x14ac:dyDescent="0.2">
      <c r="A1852" t="s">
        <v>23</v>
      </c>
      <c r="B1852" t="s">
        <v>37</v>
      </c>
      <c r="C1852" t="s">
        <v>55</v>
      </c>
      <c r="D1852" t="s">
        <v>56</v>
      </c>
      <c r="E1852" t="s">
        <v>54</v>
      </c>
      <c r="F1852" t="s">
        <v>63</v>
      </c>
      <c r="G1852" t="s">
        <v>62</v>
      </c>
      <c r="H1852" t="s">
        <v>52</v>
      </c>
      <c r="I1852" t="s">
        <v>35</v>
      </c>
      <c r="J1852" t="s">
        <v>49</v>
      </c>
      <c r="K1852">
        <v>5</v>
      </c>
      <c r="L1852" s="17">
        <v>12.916666666666666</v>
      </c>
      <c r="M1852" s="17">
        <v>14.083333333333334</v>
      </c>
      <c r="N1852" s="16">
        <v>282.10893508131221</v>
      </c>
      <c r="O1852" s="16">
        <v>241.11187743395101</v>
      </c>
      <c r="P1852" s="16"/>
      <c r="Q1852" s="16"/>
      <c r="R1852" s="16"/>
      <c r="S1852" s="16"/>
    </row>
    <row r="1853" spans="1:19" x14ac:dyDescent="0.2">
      <c r="A1853" t="s">
        <v>23</v>
      </c>
      <c r="B1853" t="s">
        <v>37</v>
      </c>
      <c r="C1853" t="s">
        <v>55</v>
      </c>
      <c r="D1853" t="s">
        <v>56</v>
      </c>
      <c r="E1853" t="s">
        <v>54</v>
      </c>
      <c r="F1853" t="s">
        <v>63</v>
      </c>
      <c r="G1853" t="s">
        <v>62</v>
      </c>
      <c r="H1853" t="s">
        <v>52</v>
      </c>
      <c r="I1853" t="s">
        <v>35</v>
      </c>
      <c r="J1853" t="s">
        <v>49</v>
      </c>
      <c r="K1853">
        <v>6</v>
      </c>
      <c r="L1853" s="17">
        <v>12.916666666666666</v>
      </c>
      <c r="M1853" s="17">
        <v>14.083333333333334</v>
      </c>
      <c r="N1853" s="16">
        <v>282.10893508131221</v>
      </c>
      <c r="O1853" s="16">
        <v>241.11187743395101</v>
      </c>
      <c r="P1853" s="16"/>
      <c r="Q1853" s="16"/>
      <c r="R1853" s="16"/>
      <c r="S1853" s="16"/>
    </row>
    <row r="1854" spans="1:19" x14ac:dyDescent="0.2">
      <c r="A1854" t="s">
        <v>23</v>
      </c>
      <c r="B1854" t="s">
        <v>37</v>
      </c>
      <c r="C1854" t="s">
        <v>55</v>
      </c>
      <c r="D1854" t="s">
        <v>56</v>
      </c>
      <c r="E1854" t="s">
        <v>54</v>
      </c>
      <c r="F1854" t="s">
        <v>63</v>
      </c>
      <c r="G1854" t="s">
        <v>62</v>
      </c>
      <c r="H1854" t="s">
        <v>52</v>
      </c>
      <c r="I1854" t="s">
        <v>35</v>
      </c>
      <c r="J1854" t="s">
        <v>49</v>
      </c>
      <c r="K1854">
        <v>7</v>
      </c>
      <c r="L1854" s="17">
        <v>12.916666666666666</v>
      </c>
      <c r="M1854" s="17">
        <v>14.083333333333334</v>
      </c>
      <c r="N1854" s="16">
        <v>282.10893508131221</v>
      </c>
      <c r="O1854" s="16">
        <v>241.11187743395101</v>
      </c>
      <c r="P1854" s="16"/>
      <c r="Q1854" s="16"/>
      <c r="R1854" s="16"/>
      <c r="S1854" s="16"/>
    </row>
    <row r="1855" spans="1:19" x14ac:dyDescent="0.2">
      <c r="A1855" t="s">
        <v>23</v>
      </c>
      <c r="B1855" t="s">
        <v>37</v>
      </c>
      <c r="C1855" t="s">
        <v>55</v>
      </c>
      <c r="D1855" t="s">
        <v>56</v>
      </c>
      <c r="E1855" t="s">
        <v>54</v>
      </c>
      <c r="F1855" t="s">
        <v>50</v>
      </c>
      <c r="G1855" t="s">
        <v>53</v>
      </c>
      <c r="H1855" t="s">
        <v>52</v>
      </c>
      <c r="I1855" t="s">
        <v>51</v>
      </c>
      <c r="J1855" t="s">
        <v>454</v>
      </c>
      <c r="K1855">
        <v>1</v>
      </c>
      <c r="L1855" s="17">
        <v>5.333333333333333</v>
      </c>
      <c r="M1855" s="17">
        <v>6.75</v>
      </c>
      <c r="N1855" s="16">
        <v>396.67583025133774</v>
      </c>
      <c r="O1855" s="16">
        <v>330.06021437826928</v>
      </c>
      <c r="P1855" s="16"/>
      <c r="Q1855" s="16"/>
      <c r="R1855" s="16"/>
      <c r="S1855" s="16"/>
    </row>
    <row r="1856" spans="1:19" x14ac:dyDescent="0.2">
      <c r="A1856" t="s">
        <v>23</v>
      </c>
      <c r="B1856" t="s">
        <v>37</v>
      </c>
      <c r="C1856" t="s">
        <v>55</v>
      </c>
      <c r="D1856" t="s">
        <v>56</v>
      </c>
      <c r="E1856" t="s">
        <v>54</v>
      </c>
      <c r="F1856" t="s">
        <v>50</v>
      </c>
      <c r="G1856" t="s">
        <v>53</v>
      </c>
      <c r="H1856" t="s">
        <v>52</v>
      </c>
      <c r="I1856" t="s">
        <v>51</v>
      </c>
      <c r="J1856" t="s">
        <v>454</v>
      </c>
      <c r="K1856">
        <v>2</v>
      </c>
      <c r="L1856" s="17">
        <v>5.166666666666667</v>
      </c>
      <c r="M1856" s="17">
        <v>6.583333333333333</v>
      </c>
      <c r="N1856" s="16">
        <v>396.67583025133774</v>
      </c>
      <c r="O1856" s="16">
        <v>330.06021437826928</v>
      </c>
      <c r="P1856" s="16"/>
      <c r="Q1856" s="16"/>
      <c r="R1856" s="16"/>
      <c r="S1856" s="16"/>
    </row>
    <row r="1857" spans="1:19" x14ac:dyDescent="0.2">
      <c r="A1857" t="s">
        <v>23</v>
      </c>
      <c r="B1857" t="s">
        <v>37</v>
      </c>
      <c r="C1857" t="s">
        <v>55</v>
      </c>
      <c r="D1857" t="s">
        <v>56</v>
      </c>
      <c r="E1857" t="s">
        <v>54</v>
      </c>
      <c r="F1857" t="s">
        <v>50</v>
      </c>
      <c r="G1857" t="s">
        <v>53</v>
      </c>
      <c r="H1857" t="s">
        <v>52</v>
      </c>
      <c r="I1857" t="s">
        <v>51</v>
      </c>
      <c r="J1857" t="s">
        <v>454</v>
      </c>
      <c r="K1857">
        <v>3</v>
      </c>
      <c r="L1857" s="17">
        <v>5.166666666666667</v>
      </c>
      <c r="M1857" s="17">
        <v>6.583333333333333</v>
      </c>
      <c r="N1857" s="16">
        <v>396.67583025133774</v>
      </c>
      <c r="O1857" s="16">
        <v>330.06021437826928</v>
      </c>
      <c r="P1857" s="16"/>
      <c r="Q1857" s="16"/>
      <c r="R1857" s="16"/>
      <c r="S1857" s="16"/>
    </row>
    <row r="1858" spans="1:19" x14ac:dyDescent="0.2">
      <c r="A1858" t="s">
        <v>23</v>
      </c>
      <c r="B1858" t="s">
        <v>37</v>
      </c>
      <c r="C1858" t="s">
        <v>55</v>
      </c>
      <c r="D1858" t="s">
        <v>56</v>
      </c>
      <c r="E1858" t="s">
        <v>54</v>
      </c>
      <c r="F1858" t="s">
        <v>50</v>
      </c>
      <c r="G1858" t="s">
        <v>53</v>
      </c>
      <c r="H1858" t="s">
        <v>52</v>
      </c>
      <c r="I1858" t="s">
        <v>51</v>
      </c>
      <c r="J1858" t="s">
        <v>454</v>
      </c>
      <c r="K1858">
        <v>4</v>
      </c>
      <c r="L1858" s="17">
        <v>5.166666666666667</v>
      </c>
      <c r="M1858" s="17">
        <v>6.583333333333333</v>
      </c>
      <c r="N1858" s="16">
        <v>396.67583025133774</v>
      </c>
      <c r="O1858" s="16">
        <v>330.06021437826928</v>
      </c>
      <c r="P1858" s="16"/>
      <c r="Q1858" s="16"/>
      <c r="R1858" s="16"/>
      <c r="S1858" s="16"/>
    </row>
    <row r="1859" spans="1:19" x14ac:dyDescent="0.2">
      <c r="A1859" t="s">
        <v>23</v>
      </c>
      <c r="B1859" t="s">
        <v>37</v>
      </c>
      <c r="C1859" t="s">
        <v>55</v>
      </c>
      <c r="D1859" t="s">
        <v>56</v>
      </c>
      <c r="E1859" t="s">
        <v>54</v>
      </c>
      <c r="F1859" t="s">
        <v>50</v>
      </c>
      <c r="G1859" t="s">
        <v>53</v>
      </c>
      <c r="H1859" t="s">
        <v>52</v>
      </c>
      <c r="I1859" t="s">
        <v>51</v>
      </c>
      <c r="J1859" t="s">
        <v>454</v>
      </c>
      <c r="K1859">
        <v>5</v>
      </c>
      <c r="L1859" s="17">
        <v>5.166666666666667</v>
      </c>
      <c r="M1859" s="17">
        <v>6.583333333333333</v>
      </c>
      <c r="N1859" s="16">
        <v>396.67583025133774</v>
      </c>
      <c r="O1859" s="16">
        <v>330.06021437826928</v>
      </c>
      <c r="P1859" s="16"/>
      <c r="Q1859" s="16"/>
      <c r="R1859" s="16"/>
      <c r="S1859" s="16"/>
    </row>
    <row r="1860" spans="1:19" x14ac:dyDescent="0.2">
      <c r="A1860" t="s">
        <v>23</v>
      </c>
      <c r="B1860" t="s">
        <v>37</v>
      </c>
      <c r="C1860" t="s">
        <v>55</v>
      </c>
      <c r="D1860" t="s">
        <v>56</v>
      </c>
      <c r="E1860" t="s">
        <v>54</v>
      </c>
      <c r="F1860" t="s">
        <v>50</v>
      </c>
      <c r="G1860" t="s">
        <v>53</v>
      </c>
      <c r="H1860" t="s">
        <v>52</v>
      </c>
      <c r="I1860" t="s">
        <v>51</v>
      </c>
      <c r="J1860" t="s">
        <v>454</v>
      </c>
      <c r="K1860">
        <v>6</v>
      </c>
      <c r="L1860" s="17">
        <v>5.166666666666667</v>
      </c>
      <c r="M1860" s="17">
        <v>6.583333333333333</v>
      </c>
      <c r="N1860" s="16">
        <v>396.67583025133774</v>
      </c>
      <c r="O1860" s="16">
        <v>330.06021437826928</v>
      </c>
      <c r="P1860" s="16"/>
      <c r="Q1860" s="16"/>
      <c r="R1860" s="16"/>
      <c r="S1860" s="16"/>
    </row>
    <row r="1861" spans="1:19" x14ac:dyDescent="0.2">
      <c r="A1861" t="s">
        <v>23</v>
      </c>
      <c r="B1861" t="s">
        <v>37</v>
      </c>
      <c r="C1861" t="s">
        <v>55</v>
      </c>
      <c r="D1861" t="s">
        <v>56</v>
      </c>
      <c r="E1861" t="s">
        <v>54</v>
      </c>
      <c r="F1861" t="s">
        <v>50</v>
      </c>
      <c r="G1861" t="s">
        <v>53</v>
      </c>
      <c r="H1861" t="s">
        <v>52</v>
      </c>
      <c r="I1861" t="s">
        <v>51</v>
      </c>
      <c r="J1861" t="s">
        <v>454</v>
      </c>
      <c r="K1861">
        <v>7</v>
      </c>
      <c r="L1861" s="17">
        <v>5.416666666666667</v>
      </c>
      <c r="M1861" s="17">
        <v>6.666666666666667</v>
      </c>
      <c r="N1861" s="16">
        <v>396.67583025133774</v>
      </c>
      <c r="O1861" s="16">
        <v>330.06021437826928</v>
      </c>
      <c r="P1861" s="16"/>
      <c r="Q1861" s="16"/>
      <c r="R1861" s="16"/>
      <c r="S1861" s="16"/>
    </row>
    <row r="1862" spans="1:19" x14ac:dyDescent="0.2">
      <c r="A1862" t="s">
        <v>23</v>
      </c>
      <c r="B1862" t="s">
        <v>37</v>
      </c>
      <c r="C1862" t="s">
        <v>55</v>
      </c>
      <c r="D1862" t="s">
        <v>56</v>
      </c>
      <c r="E1862" t="s">
        <v>54</v>
      </c>
      <c r="F1862" t="s">
        <v>57</v>
      </c>
      <c r="G1862" t="s">
        <v>455</v>
      </c>
      <c r="H1862" t="s">
        <v>51</v>
      </c>
      <c r="I1862" t="s">
        <v>27</v>
      </c>
      <c r="J1862" t="s">
        <v>454</v>
      </c>
      <c r="K1862">
        <v>1</v>
      </c>
      <c r="L1862" s="17">
        <v>7.416666666666667</v>
      </c>
      <c r="M1862" s="17">
        <v>8.4166666666666661</v>
      </c>
      <c r="N1862" s="16">
        <v>228.55256704229927</v>
      </c>
      <c r="O1862" s="16">
        <v>207.06918725390202</v>
      </c>
      <c r="P1862" s="16"/>
      <c r="Q1862" s="16"/>
      <c r="R1862" s="16"/>
      <c r="S1862" s="16"/>
    </row>
    <row r="1863" spans="1:19" x14ac:dyDescent="0.2">
      <c r="A1863" t="s">
        <v>23</v>
      </c>
      <c r="B1863" t="s">
        <v>37</v>
      </c>
      <c r="C1863" t="s">
        <v>55</v>
      </c>
      <c r="D1863" t="s">
        <v>56</v>
      </c>
      <c r="E1863" t="s">
        <v>54</v>
      </c>
      <c r="F1863" t="s">
        <v>57</v>
      </c>
      <c r="G1863" t="s">
        <v>455</v>
      </c>
      <c r="H1863" t="s">
        <v>51</v>
      </c>
      <c r="I1863" t="s">
        <v>27</v>
      </c>
      <c r="J1863" t="s">
        <v>454</v>
      </c>
      <c r="K1863">
        <v>2</v>
      </c>
      <c r="L1863" s="17">
        <v>7.416666666666667</v>
      </c>
      <c r="M1863" s="17">
        <v>8.4166666666666661</v>
      </c>
      <c r="N1863" s="16">
        <v>228.55256704229927</v>
      </c>
      <c r="O1863" s="16">
        <v>207.06918725390202</v>
      </c>
      <c r="P1863" s="16"/>
      <c r="Q1863" s="16"/>
      <c r="R1863" s="16"/>
      <c r="S1863" s="16"/>
    </row>
    <row r="1864" spans="1:19" x14ac:dyDescent="0.2">
      <c r="A1864" t="s">
        <v>23</v>
      </c>
      <c r="B1864" t="s">
        <v>37</v>
      </c>
      <c r="C1864" t="s">
        <v>55</v>
      </c>
      <c r="D1864" t="s">
        <v>56</v>
      </c>
      <c r="E1864" t="s">
        <v>54</v>
      </c>
      <c r="F1864" t="s">
        <v>57</v>
      </c>
      <c r="G1864" t="s">
        <v>455</v>
      </c>
      <c r="H1864" t="s">
        <v>51</v>
      </c>
      <c r="I1864" t="s">
        <v>27</v>
      </c>
      <c r="J1864" t="s">
        <v>454</v>
      </c>
      <c r="K1864">
        <v>3</v>
      </c>
      <c r="L1864" s="17">
        <v>7.416666666666667</v>
      </c>
      <c r="M1864" s="17">
        <v>8.4166666666666661</v>
      </c>
      <c r="N1864" s="16">
        <v>228.55256704229927</v>
      </c>
      <c r="O1864" s="16">
        <v>207.06918725390202</v>
      </c>
      <c r="P1864" s="16"/>
      <c r="Q1864" s="16"/>
      <c r="R1864" s="16"/>
      <c r="S1864" s="16"/>
    </row>
    <row r="1865" spans="1:19" x14ac:dyDescent="0.2">
      <c r="A1865" t="s">
        <v>23</v>
      </c>
      <c r="B1865" t="s">
        <v>37</v>
      </c>
      <c r="C1865" t="s">
        <v>55</v>
      </c>
      <c r="D1865" t="s">
        <v>56</v>
      </c>
      <c r="E1865" t="s">
        <v>54</v>
      </c>
      <c r="F1865" t="s">
        <v>57</v>
      </c>
      <c r="G1865" t="s">
        <v>455</v>
      </c>
      <c r="H1865" t="s">
        <v>51</v>
      </c>
      <c r="I1865" t="s">
        <v>27</v>
      </c>
      <c r="J1865" t="s">
        <v>454</v>
      </c>
      <c r="K1865">
        <v>4</v>
      </c>
      <c r="L1865" s="17">
        <v>7.416666666666667</v>
      </c>
      <c r="M1865" s="17">
        <v>8.25</v>
      </c>
      <c r="N1865" s="16">
        <v>228.55256704229927</v>
      </c>
      <c r="O1865" s="16">
        <v>207.06918725390202</v>
      </c>
      <c r="P1865" s="16"/>
      <c r="Q1865" s="16"/>
      <c r="R1865" s="16"/>
      <c r="S1865" s="16"/>
    </row>
    <row r="1866" spans="1:19" x14ac:dyDescent="0.2">
      <c r="A1866" t="s">
        <v>23</v>
      </c>
      <c r="B1866" t="s">
        <v>37</v>
      </c>
      <c r="C1866" t="s">
        <v>55</v>
      </c>
      <c r="D1866" t="s">
        <v>56</v>
      </c>
      <c r="E1866" t="s">
        <v>54</v>
      </c>
      <c r="F1866" t="s">
        <v>57</v>
      </c>
      <c r="G1866" t="s">
        <v>455</v>
      </c>
      <c r="H1866" t="s">
        <v>51</v>
      </c>
      <c r="I1866" t="s">
        <v>27</v>
      </c>
      <c r="J1866" t="s">
        <v>454</v>
      </c>
      <c r="K1866">
        <v>5</v>
      </c>
      <c r="L1866" s="17">
        <v>7.416666666666667</v>
      </c>
      <c r="M1866" s="17">
        <v>8.25</v>
      </c>
      <c r="N1866" s="16">
        <v>228.55256704229927</v>
      </c>
      <c r="O1866" s="16">
        <v>207.06918725390202</v>
      </c>
      <c r="P1866" s="16"/>
      <c r="Q1866" s="16"/>
      <c r="R1866" s="16"/>
      <c r="S1866" s="16"/>
    </row>
    <row r="1867" spans="1:19" x14ac:dyDescent="0.2">
      <c r="A1867" t="s">
        <v>23</v>
      </c>
      <c r="B1867" t="s">
        <v>37</v>
      </c>
      <c r="C1867" t="s">
        <v>55</v>
      </c>
      <c r="D1867" t="s">
        <v>56</v>
      </c>
      <c r="E1867" t="s">
        <v>54</v>
      </c>
      <c r="F1867" t="s">
        <v>57</v>
      </c>
      <c r="G1867" t="s">
        <v>455</v>
      </c>
      <c r="H1867" t="s">
        <v>51</v>
      </c>
      <c r="I1867" t="s">
        <v>27</v>
      </c>
      <c r="J1867" t="s">
        <v>454</v>
      </c>
      <c r="K1867">
        <v>6</v>
      </c>
      <c r="L1867" s="17">
        <v>7.416666666666667</v>
      </c>
      <c r="M1867" s="17">
        <v>8.25</v>
      </c>
      <c r="N1867" s="16">
        <v>228.55256704229927</v>
      </c>
      <c r="O1867" s="16">
        <v>207.06918725390202</v>
      </c>
      <c r="P1867" s="16"/>
      <c r="Q1867" s="16"/>
      <c r="R1867" s="16"/>
      <c r="S1867" s="16"/>
    </row>
    <row r="1868" spans="1:19" x14ac:dyDescent="0.2">
      <c r="A1868" t="s">
        <v>23</v>
      </c>
      <c r="B1868" t="s">
        <v>37</v>
      </c>
      <c r="C1868" t="s">
        <v>55</v>
      </c>
      <c r="D1868" t="s">
        <v>56</v>
      </c>
      <c r="E1868" t="s">
        <v>54</v>
      </c>
      <c r="F1868" t="s">
        <v>57</v>
      </c>
      <c r="G1868" t="s">
        <v>455</v>
      </c>
      <c r="H1868" t="s">
        <v>51</v>
      </c>
      <c r="I1868" t="s">
        <v>27</v>
      </c>
      <c r="J1868" t="s">
        <v>454</v>
      </c>
      <c r="K1868">
        <v>7</v>
      </c>
      <c r="L1868" s="17">
        <v>7.75</v>
      </c>
      <c r="M1868" s="17">
        <v>8.5833333333333339</v>
      </c>
      <c r="N1868" s="16">
        <v>228.55256704229927</v>
      </c>
      <c r="O1868" s="16">
        <v>207.06918725390202</v>
      </c>
      <c r="P1868" s="16"/>
      <c r="Q1868" s="16"/>
      <c r="R1868" s="16"/>
      <c r="S1868" s="16"/>
    </row>
    <row r="1869" spans="1:19" x14ac:dyDescent="0.2">
      <c r="A1869" t="s">
        <v>23</v>
      </c>
      <c r="B1869" t="s">
        <v>37</v>
      </c>
      <c r="C1869" t="s">
        <v>55</v>
      </c>
      <c r="D1869" t="s">
        <v>56</v>
      </c>
      <c r="E1869" t="s">
        <v>54</v>
      </c>
      <c r="F1869" t="s">
        <v>57</v>
      </c>
      <c r="G1869" t="s">
        <v>57</v>
      </c>
      <c r="H1869" t="s">
        <v>27</v>
      </c>
      <c r="I1869" t="s">
        <v>51</v>
      </c>
      <c r="J1869" t="s">
        <v>49</v>
      </c>
      <c r="K1869">
        <v>1</v>
      </c>
      <c r="L1869" s="17">
        <v>8.8333333333333339</v>
      </c>
      <c r="M1869" s="17">
        <v>9.9166666666666661</v>
      </c>
      <c r="N1869" s="16">
        <v>228.55256704229927</v>
      </c>
      <c r="O1869" s="16">
        <v>207.06918725390202</v>
      </c>
      <c r="P1869" s="16"/>
      <c r="Q1869" s="16"/>
      <c r="R1869" s="16"/>
      <c r="S1869" s="16"/>
    </row>
    <row r="1870" spans="1:19" x14ac:dyDescent="0.2">
      <c r="A1870" t="s">
        <v>23</v>
      </c>
      <c r="B1870" t="s">
        <v>37</v>
      </c>
      <c r="C1870" t="s">
        <v>55</v>
      </c>
      <c r="D1870" t="s">
        <v>56</v>
      </c>
      <c r="E1870" t="s">
        <v>54</v>
      </c>
      <c r="F1870" t="s">
        <v>57</v>
      </c>
      <c r="G1870" t="s">
        <v>57</v>
      </c>
      <c r="H1870" t="s">
        <v>27</v>
      </c>
      <c r="I1870" t="s">
        <v>51</v>
      </c>
      <c r="J1870" t="s">
        <v>49</v>
      </c>
      <c r="K1870">
        <v>2</v>
      </c>
      <c r="L1870" s="17">
        <v>8.8333333333333339</v>
      </c>
      <c r="M1870" s="17">
        <v>9.9166666666666661</v>
      </c>
      <c r="N1870" s="16">
        <v>228.55256704229927</v>
      </c>
      <c r="O1870" s="16">
        <v>207.06918725390202</v>
      </c>
      <c r="P1870" s="16"/>
      <c r="Q1870" s="16"/>
      <c r="R1870" s="16"/>
      <c r="S1870" s="16"/>
    </row>
    <row r="1871" spans="1:19" x14ac:dyDescent="0.2">
      <c r="A1871" t="s">
        <v>23</v>
      </c>
      <c r="B1871" t="s">
        <v>37</v>
      </c>
      <c r="C1871" t="s">
        <v>55</v>
      </c>
      <c r="D1871" t="s">
        <v>56</v>
      </c>
      <c r="E1871" t="s">
        <v>54</v>
      </c>
      <c r="F1871" t="s">
        <v>57</v>
      </c>
      <c r="G1871" t="s">
        <v>57</v>
      </c>
      <c r="H1871" t="s">
        <v>27</v>
      </c>
      <c r="I1871" t="s">
        <v>51</v>
      </c>
      <c r="J1871" t="s">
        <v>49</v>
      </c>
      <c r="K1871">
        <v>3</v>
      </c>
      <c r="L1871" s="17">
        <v>8.8333333333333339</v>
      </c>
      <c r="M1871" s="17">
        <v>9.9166666666666661</v>
      </c>
      <c r="N1871" s="16">
        <v>228.55256704229927</v>
      </c>
      <c r="O1871" s="16">
        <v>207.06918725390202</v>
      </c>
      <c r="P1871" s="16"/>
      <c r="Q1871" s="16"/>
      <c r="R1871" s="16"/>
      <c r="S1871" s="16"/>
    </row>
    <row r="1872" spans="1:19" x14ac:dyDescent="0.2">
      <c r="A1872" t="s">
        <v>23</v>
      </c>
      <c r="B1872" t="s">
        <v>37</v>
      </c>
      <c r="C1872" t="s">
        <v>55</v>
      </c>
      <c r="D1872" t="s">
        <v>56</v>
      </c>
      <c r="E1872" t="s">
        <v>54</v>
      </c>
      <c r="F1872" t="s">
        <v>57</v>
      </c>
      <c r="G1872" t="s">
        <v>57</v>
      </c>
      <c r="H1872" t="s">
        <v>27</v>
      </c>
      <c r="I1872" t="s">
        <v>51</v>
      </c>
      <c r="J1872" t="s">
        <v>49</v>
      </c>
      <c r="K1872">
        <v>4</v>
      </c>
      <c r="L1872" s="17">
        <v>9</v>
      </c>
      <c r="M1872" s="17">
        <v>9.9166666666666661</v>
      </c>
      <c r="N1872" s="16">
        <v>228.55256704229927</v>
      </c>
      <c r="O1872" s="16">
        <v>207.06918725390202</v>
      </c>
      <c r="P1872" s="16"/>
      <c r="Q1872" s="16"/>
      <c r="R1872" s="16"/>
      <c r="S1872" s="16"/>
    </row>
    <row r="1873" spans="1:19" x14ac:dyDescent="0.2">
      <c r="A1873" t="s">
        <v>23</v>
      </c>
      <c r="B1873" t="s">
        <v>37</v>
      </c>
      <c r="C1873" t="s">
        <v>55</v>
      </c>
      <c r="D1873" t="s">
        <v>56</v>
      </c>
      <c r="E1873" t="s">
        <v>54</v>
      </c>
      <c r="F1873" t="s">
        <v>57</v>
      </c>
      <c r="G1873" t="s">
        <v>57</v>
      </c>
      <c r="H1873" t="s">
        <v>27</v>
      </c>
      <c r="I1873" t="s">
        <v>51</v>
      </c>
      <c r="J1873" t="s">
        <v>49</v>
      </c>
      <c r="K1873">
        <v>5</v>
      </c>
      <c r="L1873" s="17">
        <v>9</v>
      </c>
      <c r="M1873" s="17">
        <v>9.9166666666666661</v>
      </c>
      <c r="N1873" s="16">
        <v>228.55256704229927</v>
      </c>
      <c r="O1873" s="16">
        <v>207.06918725390202</v>
      </c>
      <c r="P1873" s="16"/>
      <c r="Q1873" s="16"/>
      <c r="R1873" s="16"/>
      <c r="S1873" s="16"/>
    </row>
    <row r="1874" spans="1:19" x14ac:dyDescent="0.2">
      <c r="A1874" t="s">
        <v>23</v>
      </c>
      <c r="B1874" t="s">
        <v>37</v>
      </c>
      <c r="C1874" t="s">
        <v>55</v>
      </c>
      <c r="D1874" t="s">
        <v>56</v>
      </c>
      <c r="E1874" t="s">
        <v>54</v>
      </c>
      <c r="F1874" t="s">
        <v>57</v>
      </c>
      <c r="G1874" t="s">
        <v>57</v>
      </c>
      <c r="H1874" t="s">
        <v>27</v>
      </c>
      <c r="I1874" t="s">
        <v>51</v>
      </c>
      <c r="J1874" t="s">
        <v>49</v>
      </c>
      <c r="K1874">
        <v>6</v>
      </c>
      <c r="L1874" s="17">
        <v>9</v>
      </c>
      <c r="M1874" s="17">
        <v>9.9166666666666661</v>
      </c>
      <c r="N1874" s="16">
        <v>228.55256704229927</v>
      </c>
      <c r="O1874" s="16">
        <v>207.06918725390202</v>
      </c>
      <c r="P1874" s="16"/>
      <c r="Q1874" s="16"/>
      <c r="R1874" s="16"/>
      <c r="S1874" s="16"/>
    </row>
    <row r="1875" spans="1:19" x14ac:dyDescent="0.2">
      <c r="A1875" t="s">
        <v>23</v>
      </c>
      <c r="B1875" t="s">
        <v>37</v>
      </c>
      <c r="C1875" t="s">
        <v>55</v>
      </c>
      <c r="D1875" t="s">
        <v>56</v>
      </c>
      <c r="E1875" t="s">
        <v>54</v>
      </c>
      <c r="F1875" t="s">
        <v>57</v>
      </c>
      <c r="G1875" t="s">
        <v>57</v>
      </c>
      <c r="H1875" t="s">
        <v>27</v>
      </c>
      <c r="I1875" t="s">
        <v>51</v>
      </c>
      <c r="J1875" t="s">
        <v>49</v>
      </c>
      <c r="K1875">
        <v>7</v>
      </c>
      <c r="L1875" s="17">
        <v>9</v>
      </c>
      <c r="M1875" s="17">
        <v>9.9166666666666661</v>
      </c>
      <c r="N1875" s="16">
        <v>228.55256704229927</v>
      </c>
      <c r="O1875" s="16">
        <v>207.06918725390202</v>
      </c>
      <c r="P1875" s="16"/>
      <c r="Q1875" s="16"/>
      <c r="R1875" s="16"/>
      <c r="S1875" s="16"/>
    </row>
    <row r="1876" spans="1:19" x14ac:dyDescent="0.2">
      <c r="A1876" t="s">
        <v>23</v>
      </c>
      <c r="B1876" t="s">
        <v>37</v>
      </c>
      <c r="C1876" t="s">
        <v>55</v>
      </c>
      <c r="D1876" t="s">
        <v>56</v>
      </c>
      <c r="E1876" t="s">
        <v>54</v>
      </c>
      <c r="F1876" t="s">
        <v>53</v>
      </c>
      <c r="G1876" t="s">
        <v>50</v>
      </c>
      <c r="H1876" t="s">
        <v>51</v>
      </c>
      <c r="I1876" t="s">
        <v>52</v>
      </c>
      <c r="J1876" t="s">
        <v>49</v>
      </c>
      <c r="K1876">
        <v>1</v>
      </c>
      <c r="L1876" s="17">
        <v>10.75</v>
      </c>
      <c r="M1876" s="17">
        <v>12.083333333333334</v>
      </c>
      <c r="N1876" s="16">
        <v>396.67583025133774</v>
      </c>
      <c r="O1876" s="16">
        <v>330.06021437826928</v>
      </c>
      <c r="P1876" s="16"/>
      <c r="Q1876" s="16"/>
      <c r="R1876" s="16"/>
      <c r="S1876" s="16"/>
    </row>
    <row r="1877" spans="1:19" x14ac:dyDescent="0.2">
      <c r="A1877" t="s">
        <v>23</v>
      </c>
      <c r="B1877" t="s">
        <v>37</v>
      </c>
      <c r="C1877" t="s">
        <v>55</v>
      </c>
      <c r="D1877" t="s">
        <v>56</v>
      </c>
      <c r="E1877" t="s">
        <v>54</v>
      </c>
      <c r="F1877" t="s">
        <v>53</v>
      </c>
      <c r="G1877" t="s">
        <v>50</v>
      </c>
      <c r="H1877" t="s">
        <v>51</v>
      </c>
      <c r="I1877" t="s">
        <v>52</v>
      </c>
      <c r="J1877" t="s">
        <v>49</v>
      </c>
      <c r="K1877">
        <v>2</v>
      </c>
      <c r="L1877" s="17">
        <v>10.75</v>
      </c>
      <c r="M1877" s="17">
        <v>12.083333333333334</v>
      </c>
      <c r="N1877" s="16">
        <v>396.67583025133774</v>
      </c>
      <c r="O1877" s="16">
        <v>330.06021437826928</v>
      </c>
      <c r="P1877" s="16"/>
      <c r="Q1877" s="16"/>
      <c r="R1877" s="16"/>
      <c r="S1877" s="16"/>
    </row>
    <row r="1878" spans="1:19" x14ac:dyDescent="0.2">
      <c r="A1878" t="s">
        <v>23</v>
      </c>
      <c r="B1878" t="s">
        <v>37</v>
      </c>
      <c r="C1878" t="s">
        <v>55</v>
      </c>
      <c r="D1878" t="s">
        <v>56</v>
      </c>
      <c r="E1878" t="s">
        <v>54</v>
      </c>
      <c r="F1878" t="s">
        <v>53</v>
      </c>
      <c r="G1878" t="s">
        <v>50</v>
      </c>
      <c r="H1878" t="s">
        <v>51</v>
      </c>
      <c r="I1878" t="s">
        <v>52</v>
      </c>
      <c r="J1878" t="s">
        <v>49</v>
      </c>
      <c r="K1878">
        <v>3</v>
      </c>
      <c r="L1878" s="17">
        <v>10.75</v>
      </c>
      <c r="M1878" s="17">
        <v>12.083333333333334</v>
      </c>
      <c r="N1878" s="16">
        <v>396.67583025133774</v>
      </c>
      <c r="O1878" s="16">
        <v>330.06021437826928</v>
      </c>
      <c r="P1878" s="16"/>
      <c r="Q1878" s="16"/>
      <c r="R1878" s="16"/>
      <c r="S1878" s="16"/>
    </row>
    <row r="1879" spans="1:19" x14ac:dyDescent="0.2">
      <c r="A1879" t="s">
        <v>23</v>
      </c>
      <c r="B1879" t="s">
        <v>37</v>
      </c>
      <c r="C1879" t="s">
        <v>55</v>
      </c>
      <c r="D1879" t="s">
        <v>56</v>
      </c>
      <c r="E1879" t="s">
        <v>54</v>
      </c>
      <c r="F1879" t="s">
        <v>53</v>
      </c>
      <c r="G1879" t="s">
        <v>50</v>
      </c>
      <c r="H1879" t="s">
        <v>51</v>
      </c>
      <c r="I1879" t="s">
        <v>52</v>
      </c>
      <c r="J1879" t="s">
        <v>49</v>
      </c>
      <c r="K1879">
        <v>4</v>
      </c>
      <c r="L1879" s="17">
        <v>10.75</v>
      </c>
      <c r="M1879" s="17">
        <v>12.083333333333334</v>
      </c>
      <c r="N1879" s="16">
        <v>396.67583025133774</v>
      </c>
      <c r="O1879" s="16">
        <v>330.06021437826928</v>
      </c>
      <c r="P1879" s="16"/>
      <c r="Q1879" s="16"/>
      <c r="R1879" s="16"/>
      <c r="S1879" s="16"/>
    </row>
    <row r="1880" spans="1:19" x14ac:dyDescent="0.2">
      <c r="A1880" t="s">
        <v>23</v>
      </c>
      <c r="B1880" t="s">
        <v>37</v>
      </c>
      <c r="C1880" t="s">
        <v>55</v>
      </c>
      <c r="D1880" t="s">
        <v>56</v>
      </c>
      <c r="E1880" t="s">
        <v>54</v>
      </c>
      <c r="F1880" t="s">
        <v>53</v>
      </c>
      <c r="G1880" t="s">
        <v>50</v>
      </c>
      <c r="H1880" t="s">
        <v>51</v>
      </c>
      <c r="I1880" t="s">
        <v>52</v>
      </c>
      <c r="J1880" t="s">
        <v>49</v>
      </c>
      <c r="K1880">
        <v>5</v>
      </c>
      <c r="L1880" s="17">
        <v>10.75</v>
      </c>
      <c r="M1880" s="17">
        <v>12.083333333333334</v>
      </c>
      <c r="N1880" s="16">
        <v>396.67583025133774</v>
      </c>
      <c r="O1880" s="16">
        <v>330.06021437826928</v>
      </c>
      <c r="P1880" s="16"/>
      <c r="Q1880" s="16"/>
      <c r="R1880" s="16"/>
      <c r="S1880" s="16"/>
    </row>
    <row r="1881" spans="1:19" x14ac:dyDescent="0.2">
      <c r="A1881" t="s">
        <v>23</v>
      </c>
      <c r="B1881" t="s">
        <v>37</v>
      </c>
      <c r="C1881" t="s">
        <v>55</v>
      </c>
      <c r="D1881" t="s">
        <v>56</v>
      </c>
      <c r="E1881" t="s">
        <v>54</v>
      </c>
      <c r="F1881" t="s">
        <v>53</v>
      </c>
      <c r="G1881" t="s">
        <v>50</v>
      </c>
      <c r="H1881" t="s">
        <v>51</v>
      </c>
      <c r="I1881" t="s">
        <v>52</v>
      </c>
      <c r="J1881" t="s">
        <v>49</v>
      </c>
      <c r="K1881">
        <v>6</v>
      </c>
      <c r="L1881" s="17">
        <v>10.75</v>
      </c>
      <c r="M1881" s="17">
        <v>12.083333333333334</v>
      </c>
      <c r="N1881" s="16">
        <v>396.67583025133774</v>
      </c>
      <c r="O1881" s="16">
        <v>330.06021437826928</v>
      </c>
      <c r="P1881" s="16"/>
      <c r="Q1881" s="16"/>
      <c r="R1881" s="16"/>
      <c r="S1881" s="16"/>
    </row>
    <row r="1882" spans="1:19" x14ac:dyDescent="0.2">
      <c r="A1882" t="s">
        <v>23</v>
      </c>
      <c r="B1882" t="s">
        <v>37</v>
      </c>
      <c r="C1882" t="s">
        <v>55</v>
      </c>
      <c r="D1882" t="s">
        <v>56</v>
      </c>
      <c r="E1882" t="s">
        <v>54</v>
      </c>
      <c r="F1882" t="s">
        <v>53</v>
      </c>
      <c r="G1882" t="s">
        <v>50</v>
      </c>
      <c r="H1882" t="s">
        <v>51</v>
      </c>
      <c r="I1882" t="s">
        <v>52</v>
      </c>
      <c r="J1882" t="s">
        <v>49</v>
      </c>
      <c r="K1882">
        <v>7</v>
      </c>
      <c r="L1882" s="17">
        <v>10.75</v>
      </c>
      <c r="M1882" s="17">
        <v>12.083333333333334</v>
      </c>
      <c r="N1882" s="16">
        <v>396.67583025133774</v>
      </c>
      <c r="O1882" s="16">
        <v>330.06021437826928</v>
      </c>
      <c r="P1882" s="16"/>
      <c r="Q1882" s="16"/>
      <c r="R1882" s="16"/>
      <c r="S1882" s="16"/>
    </row>
    <row r="1883" spans="1:19" x14ac:dyDescent="0.2">
      <c r="A1883" t="s">
        <v>23</v>
      </c>
      <c r="B1883" t="s">
        <v>37</v>
      </c>
      <c r="C1883" t="s">
        <v>55</v>
      </c>
      <c r="D1883" t="s">
        <v>440</v>
      </c>
      <c r="E1883" t="s">
        <v>438</v>
      </c>
      <c r="F1883" t="s">
        <v>438</v>
      </c>
      <c r="G1883" t="s">
        <v>438</v>
      </c>
      <c r="H1883" t="s">
        <v>35</v>
      </c>
      <c r="I1883" t="s">
        <v>439</v>
      </c>
      <c r="J1883" t="s">
        <v>437</v>
      </c>
      <c r="K1883">
        <v>1</v>
      </c>
      <c r="L1883" s="17">
        <v>9.5833333333333339</v>
      </c>
      <c r="M1883" s="17">
        <v>11.75</v>
      </c>
      <c r="N1883" s="16">
        <v>352.0849431463634</v>
      </c>
      <c r="O1883" s="16">
        <v>364.1167200111874</v>
      </c>
      <c r="P1883" s="16"/>
      <c r="Q1883" s="16"/>
      <c r="R1883" s="16"/>
      <c r="S1883" s="16"/>
    </row>
    <row r="1884" spans="1:19" x14ac:dyDescent="0.2">
      <c r="A1884" t="s">
        <v>23</v>
      </c>
      <c r="B1884" t="s">
        <v>37</v>
      </c>
      <c r="C1884" t="s">
        <v>55</v>
      </c>
      <c r="D1884" t="s">
        <v>440</v>
      </c>
      <c r="E1884" t="s">
        <v>438</v>
      </c>
      <c r="F1884" t="s">
        <v>438</v>
      </c>
      <c r="G1884" t="s">
        <v>438</v>
      </c>
      <c r="H1884" t="s">
        <v>35</v>
      </c>
      <c r="I1884" t="s">
        <v>439</v>
      </c>
      <c r="J1884" t="s">
        <v>437</v>
      </c>
      <c r="K1884">
        <v>2</v>
      </c>
      <c r="L1884" s="17">
        <v>9.3333333333333339</v>
      </c>
      <c r="M1884" s="17">
        <v>11.5</v>
      </c>
      <c r="N1884" s="16">
        <v>352.0849431463634</v>
      </c>
      <c r="O1884" s="16">
        <v>364.1167200111874</v>
      </c>
      <c r="P1884" s="16"/>
      <c r="Q1884" s="16"/>
      <c r="R1884" s="16"/>
      <c r="S1884" s="16"/>
    </row>
    <row r="1885" spans="1:19" x14ac:dyDescent="0.2">
      <c r="A1885" t="s">
        <v>23</v>
      </c>
      <c r="B1885" t="s">
        <v>37</v>
      </c>
      <c r="C1885" t="s">
        <v>55</v>
      </c>
      <c r="D1885" t="s">
        <v>440</v>
      </c>
      <c r="E1885" t="s">
        <v>438</v>
      </c>
      <c r="F1885" t="s">
        <v>438</v>
      </c>
      <c r="G1885" t="s">
        <v>438</v>
      </c>
      <c r="H1885" t="s">
        <v>35</v>
      </c>
      <c r="I1885" t="s">
        <v>439</v>
      </c>
      <c r="J1885" t="s">
        <v>437</v>
      </c>
      <c r="K1885">
        <v>3</v>
      </c>
      <c r="L1885" s="17">
        <v>9.3333333333333339</v>
      </c>
      <c r="M1885" s="17">
        <v>11.5</v>
      </c>
      <c r="N1885" s="16">
        <v>352.0849431463634</v>
      </c>
      <c r="O1885" s="16">
        <v>364.1167200111874</v>
      </c>
      <c r="P1885" s="16"/>
      <c r="Q1885" s="16"/>
      <c r="R1885" s="16"/>
      <c r="S1885" s="16"/>
    </row>
    <row r="1886" spans="1:19" x14ac:dyDescent="0.2">
      <c r="A1886" t="s">
        <v>23</v>
      </c>
      <c r="B1886" t="s">
        <v>37</v>
      </c>
      <c r="C1886" t="s">
        <v>55</v>
      </c>
      <c r="D1886" t="s">
        <v>440</v>
      </c>
      <c r="E1886" t="s">
        <v>438</v>
      </c>
      <c r="F1886" t="s">
        <v>438</v>
      </c>
      <c r="G1886" t="s">
        <v>438</v>
      </c>
      <c r="H1886" t="s">
        <v>35</v>
      </c>
      <c r="I1886" t="s">
        <v>439</v>
      </c>
      <c r="J1886" t="s">
        <v>437</v>
      </c>
      <c r="K1886">
        <v>4</v>
      </c>
      <c r="L1886" s="17">
        <v>9.5833333333333339</v>
      </c>
      <c r="M1886" s="17">
        <v>11.5</v>
      </c>
      <c r="N1886" s="16">
        <v>352.0849431463634</v>
      </c>
      <c r="O1886" s="16">
        <v>364.1167200111874</v>
      </c>
      <c r="P1886" s="16"/>
      <c r="Q1886" s="16"/>
      <c r="R1886" s="16"/>
      <c r="S1886" s="16"/>
    </row>
    <row r="1887" spans="1:19" x14ac:dyDescent="0.2">
      <c r="A1887" t="s">
        <v>23</v>
      </c>
      <c r="B1887" t="s">
        <v>37</v>
      </c>
      <c r="C1887" t="s">
        <v>55</v>
      </c>
      <c r="D1887" t="s">
        <v>440</v>
      </c>
      <c r="E1887" t="s">
        <v>438</v>
      </c>
      <c r="F1887" t="s">
        <v>438</v>
      </c>
      <c r="G1887" t="s">
        <v>438</v>
      </c>
      <c r="H1887" t="s">
        <v>35</v>
      </c>
      <c r="I1887" t="s">
        <v>439</v>
      </c>
      <c r="J1887" t="s">
        <v>437</v>
      </c>
      <c r="K1887">
        <v>5</v>
      </c>
      <c r="L1887" s="17">
        <v>9.5833333333333339</v>
      </c>
      <c r="M1887" s="17">
        <v>11.5</v>
      </c>
      <c r="N1887" s="16">
        <v>352.0849431463634</v>
      </c>
      <c r="O1887" s="16">
        <v>364.1167200111874</v>
      </c>
      <c r="P1887" s="16"/>
      <c r="Q1887" s="16"/>
      <c r="R1887" s="16"/>
      <c r="S1887" s="16"/>
    </row>
    <row r="1888" spans="1:19" x14ac:dyDescent="0.2">
      <c r="A1888" t="s">
        <v>23</v>
      </c>
      <c r="B1888" t="s">
        <v>37</v>
      </c>
      <c r="C1888" t="s">
        <v>55</v>
      </c>
      <c r="D1888" t="s">
        <v>440</v>
      </c>
      <c r="E1888" t="s">
        <v>438</v>
      </c>
      <c r="F1888" t="s">
        <v>438</v>
      </c>
      <c r="G1888" t="s">
        <v>438</v>
      </c>
      <c r="H1888" t="s">
        <v>35</v>
      </c>
      <c r="I1888" t="s">
        <v>439</v>
      </c>
      <c r="J1888" t="s">
        <v>437</v>
      </c>
      <c r="K1888">
        <v>6</v>
      </c>
      <c r="L1888" s="17">
        <v>9.5833333333333339</v>
      </c>
      <c r="M1888" s="17">
        <v>11.5</v>
      </c>
      <c r="N1888" s="16">
        <v>352.0849431463634</v>
      </c>
      <c r="O1888" s="16">
        <v>364.1167200111874</v>
      </c>
      <c r="P1888" s="16"/>
      <c r="Q1888" s="16"/>
      <c r="R1888" s="16"/>
      <c r="S1888" s="16"/>
    </row>
    <row r="1889" spans="1:19" x14ac:dyDescent="0.2">
      <c r="A1889" t="s">
        <v>23</v>
      </c>
      <c r="B1889" t="s">
        <v>37</v>
      </c>
      <c r="C1889" t="s">
        <v>55</v>
      </c>
      <c r="D1889" t="s">
        <v>440</v>
      </c>
      <c r="E1889" t="s">
        <v>438</v>
      </c>
      <c r="F1889" t="s">
        <v>438</v>
      </c>
      <c r="G1889" t="s">
        <v>438</v>
      </c>
      <c r="H1889" t="s">
        <v>35</v>
      </c>
      <c r="I1889" t="s">
        <v>439</v>
      </c>
      <c r="J1889" t="s">
        <v>437</v>
      </c>
      <c r="K1889">
        <v>7</v>
      </c>
      <c r="L1889" s="17">
        <v>6</v>
      </c>
      <c r="M1889" s="17">
        <v>7.916666666666667</v>
      </c>
      <c r="N1889" s="16">
        <v>352.0849431463634</v>
      </c>
      <c r="O1889" s="16">
        <v>364.1167200111874</v>
      </c>
      <c r="P1889" s="16"/>
      <c r="Q1889" s="16"/>
      <c r="R1889" s="16"/>
      <c r="S1889" s="16"/>
    </row>
    <row r="1890" spans="1:19" x14ac:dyDescent="0.2">
      <c r="A1890" t="s">
        <v>23</v>
      </c>
      <c r="B1890" t="s">
        <v>37</v>
      </c>
      <c r="C1890" t="s">
        <v>55</v>
      </c>
      <c r="D1890" t="s">
        <v>440</v>
      </c>
      <c r="E1890" t="s">
        <v>438</v>
      </c>
      <c r="F1890" t="s">
        <v>438</v>
      </c>
      <c r="G1890" t="s">
        <v>444</v>
      </c>
      <c r="H1890" t="s">
        <v>439</v>
      </c>
      <c r="I1890" t="s">
        <v>35</v>
      </c>
      <c r="J1890" t="s">
        <v>443</v>
      </c>
      <c r="K1890">
        <v>1</v>
      </c>
      <c r="L1890" s="17">
        <v>12.75</v>
      </c>
      <c r="M1890" s="17">
        <v>14.75</v>
      </c>
      <c r="N1890" s="16">
        <v>352.0849431463634</v>
      </c>
      <c r="O1890" s="16">
        <v>364.1167200111874</v>
      </c>
      <c r="P1890" s="16"/>
      <c r="Q1890" s="16"/>
      <c r="R1890" s="16"/>
      <c r="S1890" s="16"/>
    </row>
    <row r="1891" spans="1:19" x14ac:dyDescent="0.2">
      <c r="A1891" t="s">
        <v>23</v>
      </c>
      <c r="B1891" t="s">
        <v>37</v>
      </c>
      <c r="C1891" t="s">
        <v>55</v>
      </c>
      <c r="D1891" t="s">
        <v>440</v>
      </c>
      <c r="E1891" t="s">
        <v>438</v>
      </c>
      <c r="F1891" t="s">
        <v>438</v>
      </c>
      <c r="G1891" t="s">
        <v>444</v>
      </c>
      <c r="H1891" t="s">
        <v>439</v>
      </c>
      <c r="I1891" t="s">
        <v>35</v>
      </c>
      <c r="J1891" t="s">
        <v>443</v>
      </c>
      <c r="K1891">
        <v>2</v>
      </c>
      <c r="L1891" s="17">
        <v>12.5</v>
      </c>
      <c r="M1891" s="17">
        <v>14.5</v>
      </c>
      <c r="N1891" s="16">
        <v>352.0849431463634</v>
      </c>
      <c r="O1891" s="16">
        <v>364.1167200111874</v>
      </c>
      <c r="P1891" s="16"/>
      <c r="Q1891" s="16"/>
      <c r="R1891" s="16"/>
      <c r="S1891" s="16"/>
    </row>
    <row r="1892" spans="1:19" x14ac:dyDescent="0.2">
      <c r="A1892" t="s">
        <v>23</v>
      </c>
      <c r="B1892" t="s">
        <v>37</v>
      </c>
      <c r="C1892" t="s">
        <v>55</v>
      </c>
      <c r="D1892" t="s">
        <v>440</v>
      </c>
      <c r="E1892" t="s">
        <v>438</v>
      </c>
      <c r="F1892" t="s">
        <v>438</v>
      </c>
      <c r="G1892" t="s">
        <v>444</v>
      </c>
      <c r="H1892" t="s">
        <v>439</v>
      </c>
      <c r="I1892" t="s">
        <v>35</v>
      </c>
      <c r="J1892" t="s">
        <v>443</v>
      </c>
      <c r="K1892">
        <v>3</v>
      </c>
      <c r="L1892" s="17">
        <v>12.5</v>
      </c>
      <c r="M1892" s="17">
        <v>14.5</v>
      </c>
      <c r="N1892" s="16">
        <v>352.0849431463634</v>
      </c>
      <c r="O1892" s="16">
        <v>364.1167200111874</v>
      </c>
      <c r="P1892" s="16"/>
      <c r="Q1892" s="16"/>
      <c r="R1892" s="16"/>
      <c r="S1892" s="16"/>
    </row>
    <row r="1893" spans="1:19" x14ac:dyDescent="0.2">
      <c r="A1893" t="s">
        <v>23</v>
      </c>
      <c r="B1893" t="s">
        <v>37</v>
      </c>
      <c r="C1893" t="s">
        <v>55</v>
      </c>
      <c r="D1893" t="s">
        <v>440</v>
      </c>
      <c r="E1893" t="s">
        <v>438</v>
      </c>
      <c r="F1893" t="s">
        <v>438</v>
      </c>
      <c r="G1893" t="s">
        <v>444</v>
      </c>
      <c r="H1893" t="s">
        <v>439</v>
      </c>
      <c r="I1893" t="s">
        <v>35</v>
      </c>
      <c r="J1893" t="s">
        <v>443</v>
      </c>
      <c r="K1893">
        <v>4</v>
      </c>
      <c r="L1893" s="17">
        <v>12.5</v>
      </c>
      <c r="M1893" s="17">
        <v>14.5</v>
      </c>
      <c r="N1893" s="16">
        <v>352.0849431463634</v>
      </c>
      <c r="O1893" s="16">
        <v>364.1167200111874</v>
      </c>
      <c r="P1893" s="16"/>
      <c r="Q1893" s="16"/>
      <c r="R1893" s="16"/>
      <c r="S1893" s="16"/>
    </row>
    <row r="1894" spans="1:19" x14ac:dyDescent="0.2">
      <c r="A1894" t="s">
        <v>23</v>
      </c>
      <c r="B1894" t="s">
        <v>37</v>
      </c>
      <c r="C1894" t="s">
        <v>55</v>
      </c>
      <c r="D1894" t="s">
        <v>440</v>
      </c>
      <c r="E1894" t="s">
        <v>438</v>
      </c>
      <c r="F1894" t="s">
        <v>438</v>
      </c>
      <c r="G1894" t="s">
        <v>444</v>
      </c>
      <c r="H1894" t="s">
        <v>439</v>
      </c>
      <c r="I1894" t="s">
        <v>35</v>
      </c>
      <c r="J1894" t="s">
        <v>443</v>
      </c>
      <c r="K1894">
        <v>5</v>
      </c>
      <c r="L1894" s="17">
        <v>12.5</v>
      </c>
      <c r="M1894" s="17">
        <v>14.5</v>
      </c>
      <c r="N1894" s="16">
        <v>352.0849431463634</v>
      </c>
      <c r="O1894" s="16">
        <v>364.1167200111874</v>
      </c>
      <c r="P1894" s="16"/>
      <c r="Q1894" s="16"/>
      <c r="R1894" s="16"/>
      <c r="S1894" s="16"/>
    </row>
    <row r="1895" spans="1:19" x14ac:dyDescent="0.2">
      <c r="A1895" t="s">
        <v>23</v>
      </c>
      <c r="B1895" t="s">
        <v>37</v>
      </c>
      <c r="C1895" t="s">
        <v>55</v>
      </c>
      <c r="D1895" t="s">
        <v>440</v>
      </c>
      <c r="E1895" t="s">
        <v>438</v>
      </c>
      <c r="F1895" t="s">
        <v>438</v>
      </c>
      <c r="G1895" t="s">
        <v>444</v>
      </c>
      <c r="H1895" t="s">
        <v>439</v>
      </c>
      <c r="I1895" t="s">
        <v>35</v>
      </c>
      <c r="J1895" t="s">
        <v>443</v>
      </c>
      <c r="K1895">
        <v>6</v>
      </c>
      <c r="L1895" s="17">
        <v>12.5</v>
      </c>
      <c r="M1895" s="17">
        <v>14.5</v>
      </c>
      <c r="N1895" s="16">
        <v>352.0849431463634</v>
      </c>
      <c r="O1895" s="16">
        <v>364.1167200111874</v>
      </c>
      <c r="P1895" s="16"/>
      <c r="Q1895" s="16"/>
      <c r="R1895" s="16"/>
      <c r="S1895" s="16"/>
    </row>
    <row r="1896" spans="1:19" x14ac:dyDescent="0.2">
      <c r="A1896" t="s">
        <v>23</v>
      </c>
      <c r="B1896" t="s">
        <v>37</v>
      </c>
      <c r="C1896" t="s">
        <v>55</v>
      </c>
      <c r="D1896" t="s">
        <v>440</v>
      </c>
      <c r="E1896" t="s">
        <v>438</v>
      </c>
      <c r="F1896" t="s">
        <v>438</v>
      </c>
      <c r="G1896" t="s">
        <v>444</v>
      </c>
      <c r="H1896" t="s">
        <v>439</v>
      </c>
      <c r="I1896" t="s">
        <v>35</v>
      </c>
      <c r="J1896" t="s">
        <v>443</v>
      </c>
      <c r="K1896">
        <v>7</v>
      </c>
      <c r="L1896" s="17">
        <v>8.9166666666666661</v>
      </c>
      <c r="M1896" s="17">
        <v>10.916666666666666</v>
      </c>
      <c r="N1896" s="16">
        <v>352.0849431463634</v>
      </c>
      <c r="O1896" s="16">
        <v>364.1167200111874</v>
      </c>
      <c r="P1896" s="16"/>
      <c r="Q1896" s="16"/>
      <c r="R1896" s="16"/>
      <c r="S1896" s="16"/>
    </row>
    <row r="1897" spans="1:19" x14ac:dyDescent="0.2">
      <c r="A1897" t="s">
        <v>23</v>
      </c>
      <c r="B1897" t="s">
        <v>37</v>
      </c>
      <c r="C1897" t="s">
        <v>55</v>
      </c>
      <c r="D1897" t="s">
        <v>440</v>
      </c>
      <c r="E1897" t="s">
        <v>475</v>
      </c>
      <c r="F1897" t="s">
        <v>475</v>
      </c>
      <c r="G1897" t="s">
        <v>474</v>
      </c>
      <c r="H1897" t="s">
        <v>439</v>
      </c>
      <c r="I1897" t="s">
        <v>27</v>
      </c>
      <c r="J1897" t="s">
        <v>473</v>
      </c>
      <c r="K1897">
        <v>1</v>
      </c>
      <c r="L1897" s="17">
        <v>5.666666666666667</v>
      </c>
      <c r="M1897" s="17">
        <v>8.0833333333333339</v>
      </c>
      <c r="N1897" s="16">
        <v>390.22697421270959</v>
      </c>
      <c r="O1897" s="16">
        <v>402.95988068001799</v>
      </c>
      <c r="P1897" s="16"/>
      <c r="Q1897" s="16"/>
      <c r="R1897" s="16"/>
      <c r="S1897" s="16"/>
    </row>
    <row r="1898" spans="1:19" x14ac:dyDescent="0.2">
      <c r="A1898" t="s">
        <v>23</v>
      </c>
      <c r="B1898" t="s">
        <v>37</v>
      </c>
      <c r="C1898" t="s">
        <v>55</v>
      </c>
      <c r="D1898" t="s">
        <v>440</v>
      </c>
      <c r="E1898" t="s">
        <v>475</v>
      </c>
      <c r="F1898" t="s">
        <v>475</v>
      </c>
      <c r="G1898" t="s">
        <v>474</v>
      </c>
      <c r="H1898" t="s">
        <v>439</v>
      </c>
      <c r="I1898" t="s">
        <v>27</v>
      </c>
      <c r="J1898" t="s">
        <v>473</v>
      </c>
      <c r="K1898">
        <v>3</v>
      </c>
      <c r="L1898" s="17">
        <v>5.666666666666667</v>
      </c>
      <c r="M1898" s="17">
        <v>8.0833333333333339</v>
      </c>
      <c r="N1898" s="16">
        <v>390.22697421270959</v>
      </c>
      <c r="O1898" s="16">
        <v>402.95988068001799</v>
      </c>
      <c r="P1898" s="16"/>
      <c r="Q1898" s="16"/>
      <c r="R1898" s="16"/>
      <c r="S1898" s="16"/>
    </row>
    <row r="1899" spans="1:19" x14ac:dyDescent="0.2">
      <c r="A1899" t="s">
        <v>23</v>
      </c>
      <c r="B1899" t="s">
        <v>37</v>
      </c>
      <c r="C1899" t="s">
        <v>55</v>
      </c>
      <c r="D1899" t="s">
        <v>440</v>
      </c>
      <c r="E1899" t="s">
        <v>475</v>
      </c>
      <c r="F1899" t="s">
        <v>475</v>
      </c>
      <c r="G1899" t="s">
        <v>474</v>
      </c>
      <c r="H1899" t="s">
        <v>439</v>
      </c>
      <c r="I1899" t="s">
        <v>27</v>
      </c>
      <c r="J1899" t="s">
        <v>473</v>
      </c>
      <c r="K1899">
        <v>4</v>
      </c>
      <c r="L1899" s="17">
        <v>5.666666666666667</v>
      </c>
      <c r="M1899" s="17">
        <v>8.0833333333333339</v>
      </c>
      <c r="N1899" s="16">
        <v>390.22697421270959</v>
      </c>
      <c r="O1899" s="16">
        <v>402.95988068001799</v>
      </c>
      <c r="P1899" s="16"/>
      <c r="Q1899" s="16"/>
      <c r="R1899" s="16"/>
      <c r="S1899" s="16"/>
    </row>
    <row r="1900" spans="1:19" x14ac:dyDescent="0.2">
      <c r="A1900" t="s">
        <v>23</v>
      </c>
      <c r="B1900" t="s">
        <v>37</v>
      </c>
      <c r="C1900" t="s">
        <v>55</v>
      </c>
      <c r="D1900" t="s">
        <v>440</v>
      </c>
      <c r="E1900" t="s">
        <v>475</v>
      </c>
      <c r="F1900" t="s">
        <v>475</v>
      </c>
      <c r="G1900" t="s">
        <v>474</v>
      </c>
      <c r="H1900" t="s">
        <v>439</v>
      </c>
      <c r="I1900" t="s">
        <v>27</v>
      </c>
      <c r="J1900" t="s">
        <v>473</v>
      </c>
      <c r="K1900">
        <v>5</v>
      </c>
      <c r="L1900" s="17">
        <v>5.666666666666667</v>
      </c>
      <c r="M1900" s="17">
        <v>8.0833333333333339</v>
      </c>
      <c r="N1900" s="16">
        <v>390.22697421270959</v>
      </c>
      <c r="O1900" s="16">
        <v>402.95988068001799</v>
      </c>
      <c r="P1900" s="16"/>
      <c r="Q1900" s="16"/>
      <c r="R1900" s="16"/>
      <c r="S1900" s="16"/>
    </row>
    <row r="1901" spans="1:19" x14ac:dyDescent="0.2">
      <c r="A1901" t="s">
        <v>23</v>
      </c>
      <c r="B1901" t="s">
        <v>37</v>
      </c>
      <c r="C1901" t="s">
        <v>55</v>
      </c>
      <c r="D1901" t="s">
        <v>440</v>
      </c>
      <c r="E1901" t="s">
        <v>475</v>
      </c>
      <c r="F1901" t="s">
        <v>475</v>
      </c>
      <c r="G1901" t="s">
        <v>474</v>
      </c>
      <c r="H1901" t="s">
        <v>439</v>
      </c>
      <c r="I1901" t="s">
        <v>27</v>
      </c>
      <c r="J1901" t="s">
        <v>473</v>
      </c>
      <c r="K1901">
        <v>7</v>
      </c>
      <c r="L1901" s="17">
        <v>5.666666666666667</v>
      </c>
      <c r="M1901" s="17">
        <v>8.0833333333333339</v>
      </c>
      <c r="N1901" s="16">
        <v>390.22697421270959</v>
      </c>
      <c r="O1901" s="16">
        <v>402.95988068001799</v>
      </c>
      <c r="P1901" s="16"/>
      <c r="Q1901" s="16"/>
      <c r="R1901" s="16"/>
      <c r="S1901" s="16"/>
    </row>
    <row r="1902" spans="1:19" x14ac:dyDescent="0.2">
      <c r="A1902" t="s">
        <v>23</v>
      </c>
      <c r="B1902" t="s">
        <v>37</v>
      </c>
      <c r="C1902" t="s">
        <v>55</v>
      </c>
      <c r="D1902" t="s">
        <v>440</v>
      </c>
      <c r="E1902" t="s">
        <v>475</v>
      </c>
      <c r="F1902" t="s">
        <v>475</v>
      </c>
      <c r="G1902" t="s">
        <v>475</v>
      </c>
      <c r="H1902" t="s">
        <v>27</v>
      </c>
      <c r="I1902" t="s">
        <v>439</v>
      </c>
      <c r="J1902" t="s">
        <v>477</v>
      </c>
      <c r="K1902">
        <v>1</v>
      </c>
      <c r="L1902" s="17">
        <v>2.5</v>
      </c>
      <c r="M1902" s="17">
        <v>4.583333333333333</v>
      </c>
      <c r="N1902" s="16">
        <v>390.22697421270959</v>
      </c>
      <c r="O1902" s="16">
        <v>402.95988068001799</v>
      </c>
      <c r="P1902" s="16"/>
      <c r="Q1902" s="16"/>
      <c r="R1902" s="16"/>
      <c r="S1902" s="16"/>
    </row>
    <row r="1903" spans="1:19" x14ac:dyDescent="0.2">
      <c r="A1903" t="s">
        <v>23</v>
      </c>
      <c r="B1903" t="s">
        <v>37</v>
      </c>
      <c r="C1903" t="s">
        <v>55</v>
      </c>
      <c r="D1903" t="s">
        <v>440</v>
      </c>
      <c r="E1903" t="s">
        <v>475</v>
      </c>
      <c r="F1903" t="s">
        <v>475</v>
      </c>
      <c r="G1903" t="s">
        <v>475</v>
      </c>
      <c r="H1903" t="s">
        <v>27</v>
      </c>
      <c r="I1903" t="s">
        <v>439</v>
      </c>
      <c r="J1903" t="s">
        <v>477</v>
      </c>
      <c r="K1903">
        <v>3</v>
      </c>
      <c r="L1903" s="17">
        <v>2.5</v>
      </c>
      <c r="M1903" s="17">
        <v>4.583333333333333</v>
      </c>
      <c r="N1903" s="16">
        <v>390.22697421270959</v>
      </c>
      <c r="O1903" s="16">
        <v>402.95988068001799</v>
      </c>
      <c r="P1903" s="16"/>
      <c r="Q1903" s="16"/>
      <c r="R1903" s="16"/>
      <c r="S1903" s="16"/>
    </row>
    <row r="1904" spans="1:19" x14ac:dyDescent="0.2">
      <c r="A1904" t="s">
        <v>23</v>
      </c>
      <c r="B1904" t="s">
        <v>37</v>
      </c>
      <c r="C1904" t="s">
        <v>55</v>
      </c>
      <c r="D1904" t="s">
        <v>440</v>
      </c>
      <c r="E1904" t="s">
        <v>475</v>
      </c>
      <c r="F1904" t="s">
        <v>475</v>
      </c>
      <c r="G1904" t="s">
        <v>475</v>
      </c>
      <c r="H1904" t="s">
        <v>27</v>
      </c>
      <c r="I1904" t="s">
        <v>439</v>
      </c>
      <c r="J1904" t="s">
        <v>477</v>
      </c>
      <c r="K1904">
        <v>4</v>
      </c>
      <c r="L1904" s="17">
        <v>2.5</v>
      </c>
      <c r="M1904" s="17">
        <v>4.583333333333333</v>
      </c>
      <c r="N1904" s="16">
        <v>390.22697421270959</v>
      </c>
      <c r="O1904" s="16">
        <v>402.95988068001799</v>
      </c>
      <c r="P1904" s="16"/>
      <c r="Q1904" s="16"/>
      <c r="R1904" s="16"/>
      <c r="S1904" s="16"/>
    </row>
    <row r="1905" spans="1:19" x14ac:dyDescent="0.2">
      <c r="A1905" t="s">
        <v>23</v>
      </c>
      <c r="B1905" t="s">
        <v>37</v>
      </c>
      <c r="C1905" t="s">
        <v>55</v>
      </c>
      <c r="D1905" t="s">
        <v>440</v>
      </c>
      <c r="E1905" t="s">
        <v>475</v>
      </c>
      <c r="F1905" t="s">
        <v>475</v>
      </c>
      <c r="G1905" t="s">
        <v>475</v>
      </c>
      <c r="H1905" t="s">
        <v>27</v>
      </c>
      <c r="I1905" t="s">
        <v>439</v>
      </c>
      <c r="J1905" t="s">
        <v>477</v>
      </c>
      <c r="K1905">
        <v>5</v>
      </c>
      <c r="L1905" s="17">
        <v>2.5</v>
      </c>
      <c r="M1905" s="17">
        <v>4.583333333333333</v>
      </c>
      <c r="N1905" s="16">
        <v>390.22697421270959</v>
      </c>
      <c r="O1905" s="16">
        <v>402.95988068001799</v>
      </c>
      <c r="P1905" s="16"/>
      <c r="Q1905" s="16"/>
      <c r="R1905" s="16"/>
      <c r="S1905" s="16"/>
    </row>
    <row r="1906" spans="1:19" x14ac:dyDescent="0.2">
      <c r="A1906" t="s">
        <v>23</v>
      </c>
      <c r="B1906" t="s">
        <v>37</v>
      </c>
      <c r="C1906" t="s">
        <v>55</v>
      </c>
      <c r="D1906" t="s">
        <v>440</v>
      </c>
      <c r="E1906" t="s">
        <v>475</v>
      </c>
      <c r="F1906" t="s">
        <v>475</v>
      </c>
      <c r="G1906" t="s">
        <v>475</v>
      </c>
      <c r="H1906" t="s">
        <v>27</v>
      </c>
      <c r="I1906" t="s">
        <v>439</v>
      </c>
      <c r="J1906" t="s">
        <v>477</v>
      </c>
      <c r="K1906">
        <v>7</v>
      </c>
      <c r="L1906" s="17">
        <v>2.5</v>
      </c>
      <c r="M1906" s="17">
        <v>4.583333333333333</v>
      </c>
      <c r="N1906" s="16">
        <v>390.22697421270959</v>
      </c>
      <c r="O1906" s="16">
        <v>402.95988068001799</v>
      </c>
      <c r="P1906" s="16"/>
      <c r="Q1906" s="16"/>
      <c r="R1906" s="16"/>
      <c r="S1906" s="16"/>
    </row>
    <row r="1907" spans="1:19" x14ac:dyDescent="0.2">
      <c r="A1907" t="s">
        <v>23</v>
      </c>
      <c r="B1907" t="s">
        <v>37</v>
      </c>
      <c r="C1907" t="s">
        <v>535</v>
      </c>
      <c r="D1907" t="s">
        <v>536</v>
      </c>
      <c r="E1907" t="s">
        <v>532</v>
      </c>
      <c r="F1907" t="s">
        <v>532</v>
      </c>
      <c r="G1907" t="s">
        <v>553</v>
      </c>
      <c r="H1907" t="s">
        <v>534</v>
      </c>
      <c r="I1907" t="s">
        <v>35</v>
      </c>
      <c r="J1907" t="s">
        <v>552</v>
      </c>
      <c r="K1907">
        <v>1</v>
      </c>
      <c r="L1907" s="17">
        <v>11.916666666666666</v>
      </c>
      <c r="M1907" s="17">
        <v>22.75</v>
      </c>
      <c r="N1907" s="16"/>
      <c r="O1907" s="16"/>
      <c r="P1907" s="16"/>
      <c r="Q1907" s="16"/>
      <c r="R1907" s="16">
        <v>3128.8519361000003</v>
      </c>
      <c r="S1907" s="16">
        <v>3585.5290256020285</v>
      </c>
    </row>
    <row r="1908" spans="1:19" x14ac:dyDescent="0.2">
      <c r="A1908" t="s">
        <v>23</v>
      </c>
      <c r="B1908" t="s">
        <v>37</v>
      </c>
      <c r="C1908" t="s">
        <v>535</v>
      </c>
      <c r="D1908" t="s">
        <v>536</v>
      </c>
      <c r="E1908" t="s">
        <v>532</v>
      </c>
      <c r="F1908" t="s">
        <v>532</v>
      </c>
      <c r="G1908" t="s">
        <v>553</v>
      </c>
      <c r="H1908" t="s">
        <v>534</v>
      </c>
      <c r="I1908" t="s">
        <v>35</v>
      </c>
      <c r="J1908" t="s">
        <v>552</v>
      </c>
      <c r="K1908">
        <v>2</v>
      </c>
      <c r="L1908" s="17">
        <v>11.916666666666666</v>
      </c>
      <c r="M1908" s="17">
        <v>22.75</v>
      </c>
      <c r="N1908" s="16"/>
      <c r="O1908" s="16"/>
      <c r="P1908" s="16"/>
      <c r="Q1908" s="16"/>
      <c r="R1908" s="16">
        <v>3128.8519361000003</v>
      </c>
      <c r="S1908" s="16">
        <v>3585.5290256020285</v>
      </c>
    </row>
    <row r="1909" spans="1:19" x14ac:dyDescent="0.2">
      <c r="A1909" t="s">
        <v>23</v>
      </c>
      <c r="B1909" t="s">
        <v>37</v>
      </c>
      <c r="C1909" t="s">
        <v>535</v>
      </c>
      <c r="D1909" t="s">
        <v>536</v>
      </c>
      <c r="E1909" t="s">
        <v>532</v>
      </c>
      <c r="F1909" t="s">
        <v>532</v>
      </c>
      <c r="G1909" t="s">
        <v>553</v>
      </c>
      <c r="H1909" t="s">
        <v>534</v>
      </c>
      <c r="I1909" t="s">
        <v>35</v>
      </c>
      <c r="J1909" t="s">
        <v>552</v>
      </c>
      <c r="K1909">
        <v>4</v>
      </c>
      <c r="L1909" s="17">
        <v>11.916666666666666</v>
      </c>
      <c r="M1909" s="17">
        <v>22.75</v>
      </c>
      <c r="N1909" s="16"/>
      <c r="O1909" s="16"/>
      <c r="P1909" s="16"/>
      <c r="Q1909" s="16"/>
      <c r="R1909" s="16">
        <v>3128.8519361000003</v>
      </c>
      <c r="S1909" s="16">
        <v>3585.5290256020285</v>
      </c>
    </row>
    <row r="1910" spans="1:19" x14ac:dyDescent="0.2">
      <c r="A1910" t="s">
        <v>23</v>
      </c>
      <c r="B1910" t="s">
        <v>37</v>
      </c>
      <c r="C1910" t="s">
        <v>535</v>
      </c>
      <c r="D1910" t="s">
        <v>536</v>
      </c>
      <c r="E1910" t="s">
        <v>532</v>
      </c>
      <c r="F1910" t="s">
        <v>532</v>
      </c>
      <c r="G1910" t="s">
        <v>553</v>
      </c>
      <c r="H1910" t="s">
        <v>534</v>
      </c>
      <c r="I1910" t="s">
        <v>35</v>
      </c>
      <c r="J1910" t="s">
        <v>552</v>
      </c>
      <c r="K1910">
        <v>5</v>
      </c>
      <c r="L1910" s="17">
        <v>11.916666666666666</v>
      </c>
      <c r="M1910" s="17">
        <v>22.75</v>
      </c>
      <c r="N1910" s="16"/>
      <c r="O1910" s="16"/>
      <c r="P1910" s="16"/>
      <c r="Q1910" s="16"/>
      <c r="R1910" s="16">
        <v>3128.8519361000003</v>
      </c>
      <c r="S1910" s="16">
        <v>3585.5290256020285</v>
      </c>
    </row>
    <row r="1911" spans="1:19" x14ac:dyDescent="0.2">
      <c r="A1911" t="s">
        <v>23</v>
      </c>
      <c r="B1911" t="s">
        <v>37</v>
      </c>
      <c r="C1911" t="s">
        <v>535</v>
      </c>
      <c r="D1911" t="s">
        <v>536</v>
      </c>
      <c r="E1911" t="s">
        <v>532</v>
      </c>
      <c r="F1911" t="s">
        <v>532</v>
      </c>
      <c r="G1911" t="s">
        <v>553</v>
      </c>
      <c r="H1911" t="s">
        <v>534</v>
      </c>
      <c r="I1911" t="s">
        <v>35</v>
      </c>
      <c r="J1911" t="s">
        <v>552</v>
      </c>
      <c r="K1911">
        <v>6</v>
      </c>
      <c r="L1911" s="17">
        <v>11.916666666666666</v>
      </c>
      <c r="M1911" s="17">
        <v>22.75</v>
      </c>
      <c r="N1911" s="16"/>
      <c r="O1911" s="16"/>
      <c r="P1911" s="16"/>
      <c r="Q1911" s="16"/>
      <c r="R1911" s="16">
        <v>3128.8519361000003</v>
      </c>
      <c r="S1911" s="16">
        <v>3585.5290256020285</v>
      </c>
    </row>
    <row r="1912" spans="1:19" x14ac:dyDescent="0.2">
      <c r="A1912" t="s">
        <v>23</v>
      </c>
      <c r="B1912" t="s">
        <v>37</v>
      </c>
      <c r="C1912" t="s">
        <v>535</v>
      </c>
      <c r="D1912" t="s">
        <v>536</v>
      </c>
      <c r="E1912" t="s">
        <v>532</v>
      </c>
      <c r="F1912" t="s">
        <v>532</v>
      </c>
      <c r="G1912" t="s">
        <v>553</v>
      </c>
      <c r="H1912" t="s">
        <v>534</v>
      </c>
      <c r="I1912" t="s">
        <v>35</v>
      </c>
      <c r="J1912" t="s">
        <v>552</v>
      </c>
      <c r="K1912">
        <v>7</v>
      </c>
      <c r="L1912" s="17">
        <v>11.916666666666666</v>
      </c>
      <c r="M1912" s="17">
        <v>22.75</v>
      </c>
      <c r="N1912" s="16"/>
      <c r="O1912" s="16"/>
      <c r="P1912" s="16"/>
      <c r="Q1912" s="16"/>
      <c r="R1912" s="16">
        <v>3128.8519361000003</v>
      </c>
      <c r="S1912" s="16">
        <v>3585.5290256020285</v>
      </c>
    </row>
    <row r="1913" spans="1:19" x14ac:dyDescent="0.2">
      <c r="A1913" t="s">
        <v>23</v>
      </c>
      <c r="B1913" t="s">
        <v>37</v>
      </c>
      <c r="C1913" t="s">
        <v>535</v>
      </c>
      <c r="D1913" t="s">
        <v>536</v>
      </c>
      <c r="E1913" t="s">
        <v>532</v>
      </c>
      <c r="F1913" t="s">
        <v>532</v>
      </c>
      <c r="G1913" t="s">
        <v>532</v>
      </c>
      <c r="H1913" t="s">
        <v>35</v>
      </c>
      <c r="I1913" t="s">
        <v>534</v>
      </c>
      <c r="J1913" t="s">
        <v>531</v>
      </c>
      <c r="K1913">
        <v>1</v>
      </c>
      <c r="L1913" s="17">
        <v>16.083333333333332</v>
      </c>
      <c r="M1913" s="17">
        <v>4</v>
      </c>
      <c r="N1913" s="16"/>
      <c r="O1913" s="16"/>
      <c r="P1913" s="16"/>
      <c r="Q1913" s="16"/>
      <c r="R1913" s="16">
        <v>3128.8519361000003</v>
      </c>
      <c r="S1913" s="16">
        <v>3585.5290256020285</v>
      </c>
    </row>
    <row r="1914" spans="1:19" x14ac:dyDescent="0.2">
      <c r="A1914" t="s">
        <v>23</v>
      </c>
      <c r="B1914" t="s">
        <v>37</v>
      </c>
      <c r="C1914" t="s">
        <v>535</v>
      </c>
      <c r="D1914" t="s">
        <v>536</v>
      </c>
      <c r="E1914" t="s">
        <v>532</v>
      </c>
      <c r="F1914" t="s">
        <v>532</v>
      </c>
      <c r="G1914" t="s">
        <v>532</v>
      </c>
      <c r="H1914" t="s">
        <v>35</v>
      </c>
      <c r="I1914" t="s">
        <v>534</v>
      </c>
      <c r="J1914" t="s">
        <v>531</v>
      </c>
      <c r="K1914">
        <v>3</v>
      </c>
      <c r="L1914" s="17">
        <v>16.083333333333332</v>
      </c>
      <c r="M1914" s="17">
        <v>4</v>
      </c>
      <c r="N1914" s="16"/>
      <c r="O1914" s="16"/>
      <c r="P1914" s="16"/>
      <c r="Q1914" s="16"/>
      <c r="R1914" s="16">
        <v>3128.8519361000003</v>
      </c>
      <c r="S1914" s="16">
        <v>3585.5290256020285</v>
      </c>
    </row>
    <row r="1915" spans="1:19" x14ac:dyDescent="0.2">
      <c r="A1915" t="s">
        <v>23</v>
      </c>
      <c r="B1915" t="s">
        <v>37</v>
      </c>
      <c r="C1915" t="s">
        <v>535</v>
      </c>
      <c r="D1915" t="s">
        <v>536</v>
      </c>
      <c r="E1915" t="s">
        <v>532</v>
      </c>
      <c r="F1915" t="s">
        <v>532</v>
      </c>
      <c r="G1915" t="s">
        <v>532</v>
      </c>
      <c r="H1915" t="s">
        <v>35</v>
      </c>
      <c r="I1915" t="s">
        <v>534</v>
      </c>
      <c r="J1915" t="s">
        <v>531</v>
      </c>
      <c r="K1915">
        <v>4</v>
      </c>
      <c r="L1915" s="17">
        <v>16.083333333333332</v>
      </c>
      <c r="M1915" s="17">
        <v>4</v>
      </c>
      <c r="N1915" s="16"/>
      <c r="O1915" s="16"/>
      <c r="P1915" s="16"/>
      <c r="Q1915" s="16"/>
      <c r="R1915" s="16">
        <v>3128.8519361000003</v>
      </c>
      <c r="S1915" s="16">
        <v>3585.5290256020285</v>
      </c>
    </row>
    <row r="1916" spans="1:19" x14ac:dyDescent="0.2">
      <c r="A1916" t="s">
        <v>23</v>
      </c>
      <c r="B1916" t="s">
        <v>37</v>
      </c>
      <c r="C1916" t="s">
        <v>535</v>
      </c>
      <c r="D1916" t="s">
        <v>536</v>
      </c>
      <c r="E1916" t="s">
        <v>532</v>
      </c>
      <c r="F1916" t="s">
        <v>532</v>
      </c>
      <c r="G1916" t="s">
        <v>532</v>
      </c>
      <c r="H1916" t="s">
        <v>35</v>
      </c>
      <c r="I1916" t="s">
        <v>534</v>
      </c>
      <c r="J1916" t="s">
        <v>531</v>
      </c>
      <c r="K1916">
        <v>5</v>
      </c>
      <c r="L1916" s="17">
        <v>16.083333333333332</v>
      </c>
      <c r="M1916" s="17">
        <v>4</v>
      </c>
      <c r="N1916" s="16"/>
      <c r="O1916" s="16"/>
      <c r="P1916" s="16"/>
      <c r="Q1916" s="16"/>
      <c r="R1916" s="16">
        <v>3128.8519361000003</v>
      </c>
      <c r="S1916" s="16">
        <v>3585.5290256020285</v>
      </c>
    </row>
    <row r="1917" spans="1:19" x14ac:dyDescent="0.2">
      <c r="A1917" t="s">
        <v>23</v>
      </c>
      <c r="B1917" t="s">
        <v>37</v>
      </c>
      <c r="C1917" t="s">
        <v>535</v>
      </c>
      <c r="D1917" t="s">
        <v>536</v>
      </c>
      <c r="E1917" t="s">
        <v>532</v>
      </c>
      <c r="F1917" t="s">
        <v>532</v>
      </c>
      <c r="G1917" t="s">
        <v>532</v>
      </c>
      <c r="H1917" t="s">
        <v>35</v>
      </c>
      <c r="I1917" t="s">
        <v>534</v>
      </c>
      <c r="J1917" t="s">
        <v>531</v>
      </c>
      <c r="K1917">
        <v>6</v>
      </c>
      <c r="L1917" s="17">
        <v>16.083333333333332</v>
      </c>
      <c r="M1917" s="17">
        <v>4</v>
      </c>
      <c r="N1917" s="16"/>
      <c r="O1917" s="16"/>
      <c r="P1917" s="16"/>
      <c r="Q1917" s="16"/>
      <c r="R1917" s="16">
        <v>3128.8519361000003</v>
      </c>
      <c r="S1917" s="16">
        <v>3585.5290256020285</v>
      </c>
    </row>
    <row r="1918" spans="1:19" x14ac:dyDescent="0.2">
      <c r="A1918" t="s">
        <v>23</v>
      </c>
      <c r="B1918" t="s">
        <v>37</v>
      </c>
      <c r="C1918" t="s">
        <v>535</v>
      </c>
      <c r="D1918" t="s">
        <v>536</v>
      </c>
      <c r="E1918" t="s">
        <v>532</v>
      </c>
      <c r="F1918" t="s">
        <v>532</v>
      </c>
      <c r="G1918" t="s">
        <v>532</v>
      </c>
      <c r="H1918" t="s">
        <v>35</v>
      </c>
      <c r="I1918" t="s">
        <v>534</v>
      </c>
      <c r="J1918" t="s">
        <v>531</v>
      </c>
      <c r="K1918">
        <v>7</v>
      </c>
      <c r="L1918" s="17">
        <v>16.083333333333332</v>
      </c>
      <c r="M1918" s="17">
        <v>4</v>
      </c>
      <c r="N1918" s="16"/>
      <c r="O1918" s="16"/>
      <c r="P1918" s="16"/>
      <c r="Q1918" s="16"/>
      <c r="R1918" s="16">
        <v>3128.8519361000003</v>
      </c>
      <c r="S1918" s="16">
        <v>3585.5290256020285</v>
      </c>
    </row>
    <row r="1919" spans="1:19" x14ac:dyDescent="0.2">
      <c r="A1919" t="s">
        <v>23</v>
      </c>
      <c r="B1919" t="s">
        <v>37</v>
      </c>
      <c r="C1919" t="s">
        <v>535</v>
      </c>
      <c r="D1919" t="s">
        <v>536</v>
      </c>
      <c r="E1919" t="s">
        <v>579</v>
      </c>
      <c r="F1919" t="s">
        <v>579</v>
      </c>
      <c r="G1919" t="s">
        <v>578</v>
      </c>
      <c r="H1919" t="s">
        <v>534</v>
      </c>
      <c r="I1919" t="s">
        <v>27</v>
      </c>
      <c r="J1919" t="s">
        <v>577</v>
      </c>
      <c r="K1919">
        <v>1</v>
      </c>
      <c r="L1919" s="17">
        <v>12.583333333333334</v>
      </c>
      <c r="M1919" s="17">
        <v>0.91666666666666663</v>
      </c>
      <c r="N1919" s="16"/>
      <c r="O1919" s="16"/>
      <c r="P1919" s="16"/>
      <c r="Q1919" s="16"/>
      <c r="R1919" s="16">
        <v>2887.9737059333333</v>
      </c>
      <c r="S1919" s="16">
        <v>3683.8633695487197</v>
      </c>
    </row>
    <row r="1920" spans="1:19" x14ac:dyDescent="0.2">
      <c r="A1920" t="s">
        <v>23</v>
      </c>
      <c r="B1920" t="s">
        <v>37</v>
      </c>
      <c r="C1920" t="s">
        <v>535</v>
      </c>
      <c r="D1920" t="s">
        <v>536</v>
      </c>
      <c r="E1920" t="s">
        <v>579</v>
      </c>
      <c r="F1920" t="s">
        <v>579</v>
      </c>
      <c r="G1920" t="s">
        <v>578</v>
      </c>
      <c r="H1920" t="s">
        <v>534</v>
      </c>
      <c r="I1920" t="s">
        <v>27</v>
      </c>
      <c r="J1920" t="s">
        <v>577</v>
      </c>
      <c r="K1920">
        <v>3</v>
      </c>
      <c r="L1920" s="17">
        <v>12.583333333333334</v>
      </c>
      <c r="M1920" s="17">
        <v>0.91666666666666663</v>
      </c>
      <c r="N1920" s="16"/>
      <c r="O1920" s="16"/>
      <c r="P1920" s="16"/>
      <c r="Q1920" s="16"/>
      <c r="R1920" s="16">
        <v>2887.9737059333333</v>
      </c>
      <c r="S1920" s="16">
        <v>3683.8633695487197</v>
      </c>
    </row>
    <row r="1921" spans="1:19" x14ac:dyDescent="0.2">
      <c r="A1921" t="s">
        <v>23</v>
      </c>
      <c r="B1921" t="s">
        <v>37</v>
      </c>
      <c r="C1921" t="s">
        <v>535</v>
      </c>
      <c r="D1921" t="s">
        <v>536</v>
      </c>
      <c r="E1921" t="s">
        <v>579</v>
      </c>
      <c r="F1921" t="s">
        <v>579</v>
      </c>
      <c r="G1921" t="s">
        <v>578</v>
      </c>
      <c r="H1921" t="s">
        <v>534</v>
      </c>
      <c r="I1921" t="s">
        <v>27</v>
      </c>
      <c r="J1921" t="s">
        <v>577</v>
      </c>
      <c r="K1921">
        <v>4</v>
      </c>
      <c r="L1921" s="17">
        <v>12.583333333333334</v>
      </c>
      <c r="M1921" s="17">
        <v>0.91666666666666663</v>
      </c>
      <c r="N1921" s="16"/>
      <c r="O1921" s="16"/>
      <c r="P1921" s="16"/>
      <c r="Q1921" s="16"/>
      <c r="R1921" s="16">
        <v>2887.9737059333333</v>
      </c>
      <c r="S1921" s="16">
        <v>3683.8633695487197</v>
      </c>
    </row>
    <row r="1922" spans="1:19" x14ac:dyDescent="0.2">
      <c r="A1922" t="s">
        <v>23</v>
      </c>
      <c r="B1922" t="s">
        <v>37</v>
      </c>
      <c r="C1922" t="s">
        <v>535</v>
      </c>
      <c r="D1922" t="s">
        <v>536</v>
      </c>
      <c r="E1922" t="s">
        <v>579</v>
      </c>
      <c r="F1922" t="s">
        <v>579</v>
      </c>
      <c r="G1922" t="s">
        <v>578</v>
      </c>
      <c r="H1922" t="s">
        <v>534</v>
      </c>
      <c r="I1922" t="s">
        <v>27</v>
      </c>
      <c r="J1922" t="s">
        <v>577</v>
      </c>
      <c r="K1922">
        <v>6</v>
      </c>
      <c r="L1922" s="17">
        <v>12.583333333333334</v>
      </c>
      <c r="M1922" s="17">
        <v>0.91666666666666663</v>
      </c>
      <c r="N1922" s="16"/>
      <c r="O1922" s="16"/>
      <c r="P1922" s="16"/>
      <c r="Q1922" s="16"/>
      <c r="R1922" s="16">
        <v>2887.9737059333333</v>
      </c>
      <c r="S1922" s="16">
        <v>3683.8633695487197</v>
      </c>
    </row>
    <row r="1923" spans="1:19" x14ac:dyDescent="0.2">
      <c r="A1923" t="s">
        <v>23</v>
      </c>
      <c r="B1923" t="s">
        <v>37</v>
      </c>
      <c r="C1923" t="s">
        <v>535</v>
      </c>
      <c r="D1923" t="s">
        <v>536</v>
      </c>
      <c r="E1923" t="s">
        <v>579</v>
      </c>
      <c r="F1923" t="s">
        <v>579</v>
      </c>
      <c r="G1923" t="s">
        <v>579</v>
      </c>
      <c r="H1923" t="s">
        <v>27</v>
      </c>
      <c r="I1923" t="s">
        <v>534</v>
      </c>
      <c r="J1923" t="s">
        <v>713</v>
      </c>
      <c r="K1923">
        <v>2</v>
      </c>
      <c r="L1923" s="17">
        <v>15.333333333333334</v>
      </c>
      <c r="M1923" s="17">
        <v>4.5</v>
      </c>
      <c r="N1923" s="16"/>
      <c r="O1923" s="16"/>
      <c r="P1923" s="16"/>
      <c r="Q1923" s="16"/>
      <c r="R1923" s="16">
        <v>2887.9737059333333</v>
      </c>
      <c r="S1923" s="16">
        <v>3683.8633695487197</v>
      </c>
    </row>
    <row r="1924" spans="1:19" x14ac:dyDescent="0.2">
      <c r="A1924" t="s">
        <v>23</v>
      </c>
      <c r="B1924" t="s">
        <v>37</v>
      </c>
      <c r="C1924" t="s">
        <v>535</v>
      </c>
      <c r="D1924" t="s">
        <v>536</v>
      </c>
      <c r="E1924" t="s">
        <v>579</v>
      </c>
      <c r="F1924" t="s">
        <v>579</v>
      </c>
      <c r="G1924" t="s">
        <v>579</v>
      </c>
      <c r="H1924" t="s">
        <v>27</v>
      </c>
      <c r="I1924" t="s">
        <v>534</v>
      </c>
      <c r="J1924" t="s">
        <v>713</v>
      </c>
      <c r="K1924">
        <v>3</v>
      </c>
      <c r="L1924" s="17">
        <v>15.5</v>
      </c>
      <c r="M1924" s="17">
        <v>4.666666666666667</v>
      </c>
      <c r="N1924" s="16"/>
      <c r="O1924" s="16"/>
      <c r="P1924" s="16"/>
      <c r="Q1924" s="16"/>
      <c r="R1924" s="16">
        <v>2887.9737059333333</v>
      </c>
      <c r="S1924" s="16">
        <v>3683.8633695487197</v>
      </c>
    </row>
    <row r="1925" spans="1:19" x14ac:dyDescent="0.2">
      <c r="A1925" t="s">
        <v>23</v>
      </c>
      <c r="B1925" t="s">
        <v>37</v>
      </c>
      <c r="C1925" t="s">
        <v>535</v>
      </c>
      <c r="D1925" t="s">
        <v>536</v>
      </c>
      <c r="E1925" t="s">
        <v>579</v>
      </c>
      <c r="F1925" t="s">
        <v>579</v>
      </c>
      <c r="G1925" t="s">
        <v>579</v>
      </c>
      <c r="H1925" t="s">
        <v>27</v>
      </c>
      <c r="I1925" t="s">
        <v>534</v>
      </c>
      <c r="J1925" t="s">
        <v>713</v>
      </c>
      <c r="K1925">
        <v>5</v>
      </c>
      <c r="L1925" s="17">
        <v>15.333333333333334</v>
      </c>
      <c r="M1925" s="17">
        <v>4.5</v>
      </c>
      <c r="N1925" s="16"/>
      <c r="O1925" s="16"/>
      <c r="P1925" s="16"/>
      <c r="Q1925" s="16"/>
      <c r="R1925" s="16">
        <v>2887.9737059333333</v>
      </c>
      <c r="S1925" s="16">
        <v>3683.8633695487197</v>
      </c>
    </row>
    <row r="1926" spans="1:19" x14ac:dyDescent="0.2">
      <c r="A1926" t="s">
        <v>23</v>
      </c>
      <c r="B1926" t="s">
        <v>37</v>
      </c>
      <c r="C1926" t="s">
        <v>535</v>
      </c>
      <c r="D1926" t="s">
        <v>536</v>
      </c>
      <c r="E1926" t="s">
        <v>579</v>
      </c>
      <c r="F1926" t="s">
        <v>579</v>
      </c>
      <c r="G1926" t="s">
        <v>579</v>
      </c>
      <c r="H1926" t="s">
        <v>27</v>
      </c>
      <c r="I1926" t="s">
        <v>534</v>
      </c>
      <c r="J1926" t="s">
        <v>713</v>
      </c>
      <c r="K1926">
        <v>7</v>
      </c>
      <c r="L1926" s="17">
        <v>15.333333333333334</v>
      </c>
      <c r="M1926" s="17">
        <v>4.5</v>
      </c>
      <c r="N1926" s="16"/>
      <c r="O1926" s="16"/>
      <c r="P1926" s="16"/>
      <c r="Q1926" s="16"/>
      <c r="R1926" s="16">
        <v>2887.9737059333333</v>
      </c>
      <c r="S1926" s="16">
        <v>3683.8633695487197</v>
      </c>
    </row>
    <row r="1927" spans="1:19" x14ac:dyDescent="0.2">
      <c r="A1927" t="s">
        <v>23</v>
      </c>
      <c r="B1927" t="s">
        <v>37</v>
      </c>
      <c r="C1927" t="s">
        <v>535</v>
      </c>
      <c r="D1927" t="s">
        <v>599</v>
      </c>
      <c r="E1927" t="s">
        <v>598</v>
      </c>
      <c r="F1927" t="s">
        <v>598</v>
      </c>
      <c r="G1927" t="s">
        <v>596</v>
      </c>
      <c r="H1927" t="s">
        <v>597</v>
      </c>
      <c r="I1927" t="s">
        <v>35</v>
      </c>
      <c r="J1927" t="s">
        <v>595</v>
      </c>
      <c r="K1927">
        <v>1</v>
      </c>
      <c r="L1927" s="17">
        <v>12</v>
      </c>
      <c r="M1927" s="17">
        <v>23.75</v>
      </c>
      <c r="N1927" s="16"/>
      <c r="O1927" s="16"/>
      <c r="P1927" s="16">
        <v>3482.6602030633589</v>
      </c>
      <c r="Q1927" s="16">
        <v>3860.4291571828453</v>
      </c>
      <c r="R1927" s="16"/>
      <c r="S1927" s="16"/>
    </row>
    <row r="1928" spans="1:19" x14ac:dyDescent="0.2">
      <c r="A1928" t="s">
        <v>23</v>
      </c>
      <c r="B1928" t="s">
        <v>37</v>
      </c>
      <c r="C1928" t="s">
        <v>535</v>
      </c>
      <c r="D1928" t="s">
        <v>599</v>
      </c>
      <c r="E1928" t="s">
        <v>598</v>
      </c>
      <c r="F1928" t="s">
        <v>598</v>
      </c>
      <c r="G1928" t="s">
        <v>596</v>
      </c>
      <c r="H1928" t="s">
        <v>597</v>
      </c>
      <c r="I1928" t="s">
        <v>35</v>
      </c>
      <c r="J1928" t="s">
        <v>595</v>
      </c>
      <c r="K1928">
        <v>2</v>
      </c>
      <c r="L1928" s="17">
        <v>12</v>
      </c>
      <c r="M1928" s="17">
        <v>23.75</v>
      </c>
      <c r="N1928" s="16"/>
      <c r="O1928" s="16"/>
      <c r="P1928" s="16">
        <v>3482.6602030633589</v>
      </c>
      <c r="Q1928" s="16">
        <v>3860.4291571828453</v>
      </c>
      <c r="R1928" s="16"/>
      <c r="S1928" s="16"/>
    </row>
    <row r="1929" spans="1:19" x14ac:dyDescent="0.2">
      <c r="A1929" t="s">
        <v>23</v>
      </c>
      <c r="B1929" t="s">
        <v>37</v>
      </c>
      <c r="C1929" t="s">
        <v>535</v>
      </c>
      <c r="D1929" t="s">
        <v>599</v>
      </c>
      <c r="E1929" t="s">
        <v>598</v>
      </c>
      <c r="F1929" t="s">
        <v>598</v>
      </c>
      <c r="G1929" t="s">
        <v>596</v>
      </c>
      <c r="H1929" t="s">
        <v>597</v>
      </c>
      <c r="I1929" t="s">
        <v>35</v>
      </c>
      <c r="J1929" t="s">
        <v>595</v>
      </c>
      <c r="K1929">
        <v>3</v>
      </c>
      <c r="L1929" s="17">
        <v>12</v>
      </c>
      <c r="M1929" s="17">
        <v>23.75</v>
      </c>
      <c r="N1929" s="16"/>
      <c r="O1929" s="16"/>
      <c r="P1929" s="16">
        <v>3482.6602030633589</v>
      </c>
      <c r="Q1929" s="16">
        <v>3860.4291571828453</v>
      </c>
      <c r="R1929" s="16"/>
      <c r="S1929" s="16"/>
    </row>
    <row r="1930" spans="1:19" x14ac:dyDescent="0.2">
      <c r="A1930" t="s">
        <v>23</v>
      </c>
      <c r="B1930" t="s">
        <v>37</v>
      </c>
      <c r="C1930" t="s">
        <v>535</v>
      </c>
      <c r="D1930" t="s">
        <v>599</v>
      </c>
      <c r="E1930" t="s">
        <v>598</v>
      </c>
      <c r="F1930" t="s">
        <v>598</v>
      </c>
      <c r="G1930" t="s">
        <v>596</v>
      </c>
      <c r="H1930" t="s">
        <v>597</v>
      </c>
      <c r="I1930" t="s">
        <v>35</v>
      </c>
      <c r="J1930" t="s">
        <v>595</v>
      </c>
      <c r="K1930">
        <v>4</v>
      </c>
      <c r="L1930" s="17">
        <v>12</v>
      </c>
      <c r="M1930" s="17">
        <v>23.75</v>
      </c>
      <c r="N1930" s="16"/>
      <c r="O1930" s="16"/>
      <c r="P1930" s="16">
        <v>3482.6602030633589</v>
      </c>
      <c r="Q1930" s="16">
        <v>3860.4291571828453</v>
      </c>
      <c r="R1930" s="16"/>
      <c r="S1930" s="16"/>
    </row>
    <row r="1931" spans="1:19" x14ac:dyDescent="0.2">
      <c r="A1931" t="s">
        <v>23</v>
      </c>
      <c r="B1931" t="s">
        <v>37</v>
      </c>
      <c r="C1931" t="s">
        <v>535</v>
      </c>
      <c r="D1931" t="s">
        <v>599</v>
      </c>
      <c r="E1931" t="s">
        <v>598</v>
      </c>
      <c r="F1931" t="s">
        <v>598</v>
      </c>
      <c r="G1931" t="s">
        <v>596</v>
      </c>
      <c r="H1931" t="s">
        <v>597</v>
      </c>
      <c r="I1931" t="s">
        <v>35</v>
      </c>
      <c r="J1931" t="s">
        <v>595</v>
      </c>
      <c r="K1931">
        <v>5</v>
      </c>
      <c r="L1931" s="17">
        <v>12</v>
      </c>
      <c r="M1931" s="17">
        <v>23.75</v>
      </c>
      <c r="N1931" s="16"/>
      <c r="O1931" s="16"/>
      <c r="P1931" s="16">
        <v>3482.6602030633589</v>
      </c>
      <c r="Q1931" s="16">
        <v>3860.4291571828453</v>
      </c>
      <c r="R1931" s="16"/>
      <c r="S1931" s="16"/>
    </row>
    <row r="1932" spans="1:19" x14ac:dyDescent="0.2">
      <c r="A1932" t="s">
        <v>23</v>
      </c>
      <c r="B1932" t="s">
        <v>37</v>
      </c>
      <c r="C1932" t="s">
        <v>535</v>
      </c>
      <c r="D1932" t="s">
        <v>599</v>
      </c>
      <c r="E1932" t="s">
        <v>598</v>
      </c>
      <c r="F1932" t="s">
        <v>598</v>
      </c>
      <c r="G1932" t="s">
        <v>596</v>
      </c>
      <c r="H1932" t="s">
        <v>597</v>
      </c>
      <c r="I1932" t="s">
        <v>35</v>
      </c>
      <c r="J1932" t="s">
        <v>595</v>
      </c>
      <c r="K1932">
        <v>6</v>
      </c>
      <c r="L1932" s="17">
        <v>12</v>
      </c>
      <c r="M1932" s="17">
        <v>23.75</v>
      </c>
      <c r="N1932" s="16"/>
      <c r="O1932" s="16"/>
      <c r="P1932" s="16">
        <v>3482.6602030633589</v>
      </c>
      <c r="Q1932" s="16">
        <v>3860.4291571828453</v>
      </c>
      <c r="R1932" s="16"/>
      <c r="S1932" s="16"/>
    </row>
    <row r="1933" spans="1:19" x14ac:dyDescent="0.2">
      <c r="A1933" t="s">
        <v>23</v>
      </c>
      <c r="B1933" t="s">
        <v>37</v>
      </c>
      <c r="C1933" t="s">
        <v>535</v>
      </c>
      <c r="D1933" t="s">
        <v>599</v>
      </c>
      <c r="E1933" t="s">
        <v>598</v>
      </c>
      <c r="F1933" t="s">
        <v>598</v>
      </c>
      <c r="G1933" t="s">
        <v>596</v>
      </c>
      <c r="H1933" t="s">
        <v>597</v>
      </c>
      <c r="I1933" t="s">
        <v>35</v>
      </c>
      <c r="J1933" t="s">
        <v>595</v>
      </c>
      <c r="K1933">
        <v>7</v>
      </c>
      <c r="L1933" s="17">
        <v>12</v>
      </c>
      <c r="M1933" s="17">
        <v>23.75</v>
      </c>
      <c r="N1933" s="16"/>
      <c r="O1933" s="16"/>
      <c r="P1933" s="16">
        <v>3482.6602030633589</v>
      </c>
      <c r="Q1933" s="16">
        <v>3860.4291571828453</v>
      </c>
      <c r="R1933" s="16"/>
      <c r="S1933" s="16"/>
    </row>
    <row r="1934" spans="1:19" x14ac:dyDescent="0.2">
      <c r="A1934" t="s">
        <v>23</v>
      </c>
      <c r="B1934" t="s">
        <v>37</v>
      </c>
      <c r="C1934" t="s">
        <v>535</v>
      </c>
      <c r="D1934" t="s">
        <v>599</v>
      </c>
      <c r="E1934" t="s">
        <v>598</v>
      </c>
      <c r="F1934" t="s">
        <v>598</v>
      </c>
      <c r="G1934" t="s">
        <v>598</v>
      </c>
      <c r="H1934" t="s">
        <v>35</v>
      </c>
      <c r="I1934" t="s">
        <v>597</v>
      </c>
      <c r="J1934" t="s">
        <v>611</v>
      </c>
      <c r="K1934">
        <v>1</v>
      </c>
      <c r="L1934" s="17">
        <v>16.5</v>
      </c>
      <c r="M1934" s="17">
        <v>5</v>
      </c>
      <c r="N1934" s="16"/>
      <c r="O1934" s="16"/>
      <c r="P1934" s="16">
        <v>3482.6602030633589</v>
      </c>
      <c r="Q1934" s="16">
        <v>3860.4291571828453</v>
      </c>
      <c r="R1934" s="16"/>
      <c r="S1934" s="16"/>
    </row>
    <row r="1935" spans="1:19" x14ac:dyDescent="0.2">
      <c r="A1935" t="s">
        <v>23</v>
      </c>
      <c r="B1935" t="s">
        <v>37</v>
      </c>
      <c r="C1935" t="s">
        <v>535</v>
      </c>
      <c r="D1935" t="s">
        <v>599</v>
      </c>
      <c r="E1935" t="s">
        <v>598</v>
      </c>
      <c r="F1935" t="s">
        <v>598</v>
      </c>
      <c r="G1935" t="s">
        <v>598</v>
      </c>
      <c r="H1935" t="s">
        <v>35</v>
      </c>
      <c r="I1935" t="s">
        <v>597</v>
      </c>
      <c r="J1935" t="s">
        <v>611</v>
      </c>
      <c r="K1935">
        <v>2</v>
      </c>
      <c r="L1935" s="17">
        <v>16.5</v>
      </c>
      <c r="M1935" s="17">
        <v>5</v>
      </c>
      <c r="N1935" s="16"/>
      <c r="O1935" s="16"/>
      <c r="P1935" s="16">
        <v>3482.6602030633589</v>
      </c>
      <c r="Q1935" s="16">
        <v>3860.4291571828453</v>
      </c>
      <c r="R1935" s="16"/>
      <c r="S1935" s="16"/>
    </row>
    <row r="1936" spans="1:19" x14ac:dyDescent="0.2">
      <c r="A1936" t="s">
        <v>23</v>
      </c>
      <c r="B1936" t="s">
        <v>37</v>
      </c>
      <c r="C1936" t="s">
        <v>535</v>
      </c>
      <c r="D1936" t="s">
        <v>599</v>
      </c>
      <c r="E1936" t="s">
        <v>598</v>
      </c>
      <c r="F1936" t="s">
        <v>598</v>
      </c>
      <c r="G1936" t="s">
        <v>598</v>
      </c>
      <c r="H1936" t="s">
        <v>35</v>
      </c>
      <c r="I1936" t="s">
        <v>597</v>
      </c>
      <c r="J1936" t="s">
        <v>611</v>
      </c>
      <c r="K1936">
        <v>3</v>
      </c>
      <c r="L1936" s="17">
        <v>16.5</v>
      </c>
      <c r="M1936" s="17">
        <v>5</v>
      </c>
      <c r="N1936" s="16"/>
      <c r="O1936" s="16"/>
      <c r="P1936" s="16">
        <v>3482.6602030633589</v>
      </c>
      <c r="Q1936" s="16">
        <v>3860.4291571828453</v>
      </c>
      <c r="R1936" s="16"/>
      <c r="S1936" s="16"/>
    </row>
    <row r="1937" spans="1:19" x14ac:dyDescent="0.2">
      <c r="A1937" t="s">
        <v>23</v>
      </c>
      <c r="B1937" t="s">
        <v>37</v>
      </c>
      <c r="C1937" t="s">
        <v>535</v>
      </c>
      <c r="D1937" t="s">
        <v>599</v>
      </c>
      <c r="E1937" t="s">
        <v>598</v>
      </c>
      <c r="F1937" t="s">
        <v>598</v>
      </c>
      <c r="G1937" t="s">
        <v>598</v>
      </c>
      <c r="H1937" t="s">
        <v>35</v>
      </c>
      <c r="I1937" t="s">
        <v>597</v>
      </c>
      <c r="J1937" t="s">
        <v>611</v>
      </c>
      <c r="K1937">
        <v>4</v>
      </c>
      <c r="L1937" s="17">
        <v>16.5</v>
      </c>
      <c r="M1937" s="17">
        <v>5</v>
      </c>
      <c r="N1937" s="16"/>
      <c r="O1937" s="16"/>
      <c r="P1937" s="16">
        <v>3482.6602030633589</v>
      </c>
      <c r="Q1937" s="16">
        <v>3860.4291571828453</v>
      </c>
      <c r="R1937" s="16"/>
      <c r="S1937" s="16"/>
    </row>
    <row r="1938" spans="1:19" x14ac:dyDescent="0.2">
      <c r="A1938" t="s">
        <v>23</v>
      </c>
      <c r="B1938" t="s">
        <v>37</v>
      </c>
      <c r="C1938" t="s">
        <v>535</v>
      </c>
      <c r="D1938" t="s">
        <v>599</v>
      </c>
      <c r="E1938" t="s">
        <v>598</v>
      </c>
      <c r="F1938" t="s">
        <v>598</v>
      </c>
      <c r="G1938" t="s">
        <v>598</v>
      </c>
      <c r="H1938" t="s">
        <v>35</v>
      </c>
      <c r="I1938" t="s">
        <v>597</v>
      </c>
      <c r="J1938" t="s">
        <v>611</v>
      </c>
      <c r="K1938">
        <v>5</v>
      </c>
      <c r="L1938" s="17">
        <v>16.5</v>
      </c>
      <c r="M1938" s="17">
        <v>5</v>
      </c>
      <c r="N1938" s="16"/>
      <c r="O1938" s="16"/>
      <c r="P1938" s="16">
        <v>3482.6602030633589</v>
      </c>
      <c r="Q1938" s="16">
        <v>3860.4291571828453</v>
      </c>
      <c r="R1938" s="16"/>
      <c r="S1938" s="16"/>
    </row>
    <row r="1939" spans="1:19" x14ac:dyDescent="0.2">
      <c r="A1939" t="s">
        <v>23</v>
      </c>
      <c r="B1939" t="s">
        <v>37</v>
      </c>
      <c r="C1939" t="s">
        <v>535</v>
      </c>
      <c r="D1939" t="s">
        <v>599</v>
      </c>
      <c r="E1939" t="s">
        <v>598</v>
      </c>
      <c r="F1939" t="s">
        <v>598</v>
      </c>
      <c r="G1939" t="s">
        <v>598</v>
      </c>
      <c r="H1939" t="s">
        <v>35</v>
      </c>
      <c r="I1939" t="s">
        <v>597</v>
      </c>
      <c r="J1939" t="s">
        <v>611</v>
      </c>
      <c r="K1939">
        <v>6</v>
      </c>
      <c r="L1939" s="17">
        <v>16.833333333333332</v>
      </c>
      <c r="M1939" s="17">
        <v>5</v>
      </c>
      <c r="N1939" s="16"/>
      <c r="O1939" s="16"/>
      <c r="P1939" s="16">
        <v>3482.6602030633589</v>
      </c>
      <c r="Q1939" s="16">
        <v>3860.4291571828453</v>
      </c>
      <c r="R1939" s="16"/>
      <c r="S1939" s="16"/>
    </row>
    <row r="1940" spans="1:19" x14ac:dyDescent="0.2">
      <c r="A1940" t="s">
        <v>23</v>
      </c>
      <c r="B1940" t="s">
        <v>37</v>
      </c>
      <c r="C1940" t="s">
        <v>535</v>
      </c>
      <c r="D1940" t="s">
        <v>599</v>
      </c>
      <c r="E1940" t="s">
        <v>598</v>
      </c>
      <c r="F1940" t="s">
        <v>598</v>
      </c>
      <c r="G1940" t="s">
        <v>598</v>
      </c>
      <c r="H1940" t="s">
        <v>35</v>
      </c>
      <c r="I1940" t="s">
        <v>597</v>
      </c>
      <c r="J1940" t="s">
        <v>611</v>
      </c>
      <c r="K1940">
        <v>7</v>
      </c>
      <c r="L1940" s="17">
        <v>16.5</v>
      </c>
      <c r="M1940" s="17">
        <v>5</v>
      </c>
      <c r="N1940" s="16"/>
      <c r="O1940" s="16"/>
      <c r="P1940" s="16">
        <v>3482.6602030633589</v>
      </c>
      <c r="Q1940" s="16">
        <v>3860.4291571828453</v>
      </c>
      <c r="R1940" s="16"/>
      <c r="S1940" s="16"/>
    </row>
    <row r="1941" spans="1:19" x14ac:dyDescent="0.2">
      <c r="A1941" t="s">
        <v>23</v>
      </c>
      <c r="B1941" t="s">
        <v>37</v>
      </c>
      <c r="C1941" t="s">
        <v>535</v>
      </c>
      <c r="D1941" t="s">
        <v>599</v>
      </c>
      <c r="E1941" t="s">
        <v>728</v>
      </c>
      <c r="F1941" t="s">
        <v>728</v>
      </c>
      <c r="G1941" t="s">
        <v>762</v>
      </c>
      <c r="H1941" t="s">
        <v>597</v>
      </c>
      <c r="I1941" t="s">
        <v>27</v>
      </c>
      <c r="J1941" t="s">
        <v>761</v>
      </c>
      <c r="K1941">
        <v>3</v>
      </c>
      <c r="L1941" s="17">
        <v>11.166666666666666</v>
      </c>
      <c r="M1941" s="17">
        <v>23.75</v>
      </c>
      <c r="N1941" s="16"/>
      <c r="O1941" s="16"/>
      <c r="P1941" s="16">
        <v>3411.0693799748119</v>
      </c>
      <c r="Q1941" s="16">
        <v>4049.4190919972707</v>
      </c>
      <c r="R1941" s="16"/>
      <c r="S1941" s="16"/>
    </row>
    <row r="1942" spans="1:19" x14ac:dyDescent="0.2">
      <c r="A1942" t="s">
        <v>23</v>
      </c>
      <c r="B1942" t="s">
        <v>37</v>
      </c>
      <c r="C1942" t="s">
        <v>535</v>
      </c>
      <c r="D1942" t="s">
        <v>599</v>
      </c>
      <c r="E1942" t="s">
        <v>728</v>
      </c>
      <c r="F1942" t="s">
        <v>728</v>
      </c>
      <c r="G1942" t="s">
        <v>762</v>
      </c>
      <c r="H1942" t="s">
        <v>597</v>
      </c>
      <c r="I1942" t="s">
        <v>27</v>
      </c>
      <c r="J1942" t="s">
        <v>761</v>
      </c>
      <c r="K1942">
        <v>5</v>
      </c>
      <c r="L1942" s="17">
        <v>11.166666666666666</v>
      </c>
      <c r="M1942" s="17">
        <v>23.75</v>
      </c>
      <c r="N1942" s="16"/>
      <c r="O1942" s="16"/>
      <c r="P1942" s="16">
        <v>3411.0693799748119</v>
      </c>
      <c r="Q1942" s="16">
        <v>4049.4190919972707</v>
      </c>
      <c r="R1942" s="16"/>
      <c r="S1942" s="16"/>
    </row>
    <row r="1943" spans="1:19" x14ac:dyDescent="0.2">
      <c r="A1943" t="s">
        <v>23</v>
      </c>
      <c r="B1943" t="s">
        <v>37</v>
      </c>
      <c r="C1943" t="s">
        <v>535</v>
      </c>
      <c r="D1943" t="s">
        <v>599</v>
      </c>
      <c r="E1943" t="s">
        <v>728</v>
      </c>
      <c r="F1943" t="s">
        <v>728</v>
      </c>
      <c r="G1943" t="s">
        <v>762</v>
      </c>
      <c r="H1943" t="s">
        <v>597</v>
      </c>
      <c r="I1943" t="s">
        <v>27</v>
      </c>
      <c r="J1943" t="s">
        <v>761</v>
      </c>
      <c r="K1943">
        <v>7</v>
      </c>
      <c r="L1943" s="17">
        <v>11.166666666666666</v>
      </c>
      <c r="M1943" s="17">
        <v>23.75</v>
      </c>
      <c r="N1943" s="16"/>
      <c r="O1943" s="16"/>
      <c r="P1943" s="16">
        <v>3411.0693799748119</v>
      </c>
      <c r="Q1943" s="16">
        <v>4049.4190919972707</v>
      </c>
      <c r="R1943" s="16"/>
      <c r="S1943" s="16"/>
    </row>
    <row r="1944" spans="1:19" x14ac:dyDescent="0.2">
      <c r="A1944" t="s">
        <v>23</v>
      </c>
      <c r="B1944" t="s">
        <v>37</v>
      </c>
      <c r="C1944" t="s">
        <v>535</v>
      </c>
      <c r="D1944" t="s">
        <v>599</v>
      </c>
      <c r="E1944" t="s">
        <v>728</v>
      </c>
      <c r="F1944" t="s">
        <v>728</v>
      </c>
      <c r="G1944" t="s">
        <v>728</v>
      </c>
      <c r="H1944" t="s">
        <v>27</v>
      </c>
      <c r="I1944" t="s">
        <v>597</v>
      </c>
      <c r="J1944" t="s">
        <v>727</v>
      </c>
      <c r="K1944">
        <v>2</v>
      </c>
      <c r="L1944" s="17">
        <v>14.75</v>
      </c>
      <c r="M1944" s="17">
        <v>4.5</v>
      </c>
      <c r="N1944" s="16"/>
      <c r="O1944" s="16"/>
      <c r="P1944" s="16">
        <v>3411.0693799748119</v>
      </c>
      <c r="Q1944" s="16">
        <v>4049.4190919972707</v>
      </c>
      <c r="R1944" s="16"/>
      <c r="S1944" s="16"/>
    </row>
    <row r="1945" spans="1:19" x14ac:dyDescent="0.2">
      <c r="A1945" t="s">
        <v>23</v>
      </c>
      <c r="B1945" t="s">
        <v>37</v>
      </c>
      <c r="C1945" t="s">
        <v>535</v>
      </c>
      <c r="D1945" t="s">
        <v>599</v>
      </c>
      <c r="E1945" t="s">
        <v>728</v>
      </c>
      <c r="F1945" t="s">
        <v>728</v>
      </c>
      <c r="G1945" t="s">
        <v>728</v>
      </c>
      <c r="H1945" t="s">
        <v>27</v>
      </c>
      <c r="I1945" t="s">
        <v>597</v>
      </c>
      <c r="J1945" t="s">
        <v>727</v>
      </c>
      <c r="K1945">
        <v>4</v>
      </c>
      <c r="L1945" s="17">
        <v>14.75</v>
      </c>
      <c r="M1945" s="17">
        <v>4.5</v>
      </c>
      <c r="N1945" s="16"/>
      <c r="O1945" s="16"/>
      <c r="P1945" s="16">
        <v>3411.0693799748119</v>
      </c>
      <c r="Q1945" s="16">
        <v>4049.4190919972707</v>
      </c>
      <c r="R1945" s="16"/>
      <c r="S1945" s="16"/>
    </row>
    <row r="1946" spans="1:19" x14ac:dyDescent="0.2">
      <c r="A1946" t="s">
        <v>23</v>
      </c>
      <c r="B1946" t="s">
        <v>37</v>
      </c>
      <c r="C1946" t="s">
        <v>535</v>
      </c>
      <c r="D1946" t="s">
        <v>599</v>
      </c>
      <c r="E1946" t="s">
        <v>728</v>
      </c>
      <c r="F1946" t="s">
        <v>728</v>
      </c>
      <c r="G1946" t="s">
        <v>728</v>
      </c>
      <c r="H1946" t="s">
        <v>27</v>
      </c>
      <c r="I1946" t="s">
        <v>597</v>
      </c>
      <c r="J1946" t="s">
        <v>727</v>
      </c>
      <c r="K1946">
        <v>6</v>
      </c>
      <c r="L1946" s="17">
        <v>14.75</v>
      </c>
      <c r="M1946" s="17">
        <v>4.5</v>
      </c>
      <c r="N1946" s="16"/>
      <c r="O1946" s="16"/>
      <c r="P1946" s="16">
        <v>3411.0693799748119</v>
      </c>
      <c r="Q1946" s="16">
        <v>4049.4190919972707</v>
      </c>
      <c r="R1946" s="16"/>
      <c r="S1946" s="16"/>
    </row>
    <row r="1947" spans="1:19" x14ac:dyDescent="0.2">
      <c r="A1947" t="s">
        <v>23</v>
      </c>
      <c r="B1947" t="s">
        <v>37</v>
      </c>
      <c r="C1947" t="s">
        <v>535</v>
      </c>
      <c r="D1947" t="s">
        <v>548</v>
      </c>
      <c r="E1947" t="s">
        <v>546</v>
      </c>
      <c r="F1947" t="s">
        <v>546</v>
      </c>
      <c r="G1947" t="s">
        <v>546</v>
      </c>
      <c r="H1947" t="s">
        <v>35</v>
      </c>
      <c r="I1947" t="s">
        <v>547</v>
      </c>
      <c r="J1947" t="s">
        <v>545</v>
      </c>
      <c r="K1947">
        <v>1</v>
      </c>
      <c r="L1947" s="17">
        <v>18.166666666666668</v>
      </c>
      <c r="M1947" s="17">
        <v>6.666666666666667</v>
      </c>
      <c r="N1947" s="16"/>
      <c r="O1947" s="16"/>
      <c r="P1947" s="16"/>
      <c r="Q1947" s="16"/>
      <c r="R1947" s="16">
        <v>2793.2643464443472</v>
      </c>
      <c r="S1947" s="16">
        <v>3158.3749324071009</v>
      </c>
    </row>
    <row r="1948" spans="1:19" x14ac:dyDescent="0.2">
      <c r="A1948" t="s">
        <v>23</v>
      </c>
      <c r="B1948" t="s">
        <v>37</v>
      </c>
      <c r="C1948" t="s">
        <v>535</v>
      </c>
      <c r="D1948" t="s">
        <v>548</v>
      </c>
      <c r="E1948" t="s">
        <v>546</v>
      </c>
      <c r="F1948" t="s">
        <v>546</v>
      </c>
      <c r="G1948" t="s">
        <v>546</v>
      </c>
      <c r="H1948" t="s">
        <v>35</v>
      </c>
      <c r="I1948" t="s">
        <v>547</v>
      </c>
      <c r="J1948" t="s">
        <v>545</v>
      </c>
      <c r="K1948">
        <v>3</v>
      </c>
      <c r="L1948" s="17">
        <v>18.166666666666668</v>
      </c>
      <c r="M1948" s="17">
        <v>6.666666666666667</v>
      </c>
      <c r="N1948" s="16"/>
      <c r="O1948" s="16"/>
      <c r="P1948" s="16"/>
      <c r="Q1948" s="16"/>
      <c r="R1948" s="16">
        <v>2793.2643464443472</v>
      </c>
      <c r="S1948" s="16">
        <v>3158.3749324071009</v>
      </c>
    </row>
    <row r="1949" spans="1:19" x14ac:dyDescent="0.2">
      <c r="A1949" t="s">
        <v>23</v>
      </c>
      <c r="B1949" t="s">
        <v>37</v>
      </c>
      <c r="C1949" t="s">
        <v>535</v>
      </c>
      <c r="D1949" t="s">
        <v>548</v>
      </c>
      <c r="E1949" t="s">
        <v>546</v>
      </c>
      <c r="F1949" t="s">
        <v>546</v>
      </c>
      <c r="G1949" t="s">
        <v>546</v>
      </c>
      <c r="H1949" t="s">
        <v>35</v>
      </c>
      <c r="I1949" t="s">
        <v>547</v>
      </c>
      <c r="J1949" t="s">
        <v>545</v>
      </c>
      <c r="K1949">
        <v>4</v>
      </c>
      <c r="L1949" s="17">
        <v>18.166666666666668</v>
      </c>
      <c r="M1949" s="17">
        <v>6.666666666666667</v>
      </c>
      <c r="N1949" s="16"/>
      <c r="O1949" s="16"/>
      <c r="P1949" s="16"/>
      <c r="Q1949" s="16"/>
      <c r="R1949" s="16">
        <v>2793.2643464443472</v>
      </c>
      <c r="S1949" s="16">
        <v>3158.3749324071009</v>
      </c>
    </row>
    <row r="1950" spans="1:19" x14ac:dyDescent="0.2">
      <c r="A1950" t="s">
        <v>23</v>
      </c>
      <c r="B1950" t="s">
        <v>37</v>
      </c>
      <c r="C1950" t="s">
        <v>535</v>
      </c>
      <c r="D1950" t="s">
        <v>548</v>
      </c>
      <c r="E1950" t="s">
        <v>546</v>
      </c>
      <c r="F1950" t="s">
        <v>546</v>
      </c>
      <c r="G1950" t="s">
        <v>546</v>
      </c>
      <c r="H1950" t="s">
        <v>35</v>
      </c>
      <c r="I1950" t="s">
        <v>547</v>
      </c>
      <c r="J1950" t="s">
        <v>545</v>
      </c>
      <c r="K1950">
        <v>6</v>
      </c>
      <c r="L1950" s="17">
        <v>18.166666666666668</v>
      </c>
      <c r="M1950" s="17">
        <v>6.666666666666667</v>
      </c>
      <c r="N1950" s="16"/>
      <c r="O1950" s="16"/>
      <c r="P1950" s="16"/>
      <c r="Q1950" s="16"/>
      <c r="R1950" s="16">
        <v>2793.2643464443472</v>
      </c>
      <c r="S1950" s="16">
        <v>3158.3749324071009</v>
      </c>
    </row>
    <row r="1951" spans="1:19" x14ac:dyDescent="0.2">
      <c r="A1951" t="s">
        <v>23</v>
      </c>
      <c r="B1951" t="s">
        <v>37</v>
      </c>
      <c r="C1951" t="s">
        <v>535</v>
      </c>
      <c r="D1951" t="s">
        <v>548</v>
      </c>
      <c r="E1951" t="s">
        <v>546</v>
      </c>
      <c r="F1951" t="s">
        <v>546</v>
      </c>
      <c r="G1951" t="s">
        <v>707</v>
      </c>
      <c r="H1951" t="s">
        <v>547</v>
      </c>
      <c r="I1951" t="s">
        <v>35</v>
      </c>
      <c r="J1951" t="s">
        <v>706</v>
      </c>
      <c r="K1951">
        <v>2</v>
      </c>
      <c r="L1951" s="17">
        <v>10.166666666666666</v>
      </c>
      <c r="M1951" s="17">
        <v>22</v>
      </c>
      <c r="N1951" s="16"/>
      <c r="O1951" s="16"/>
      <c r="P1951" s="16"/>
      <c r="Q1951" s="16"/>
      <c r="R1951" s="16">
        <v>2793.2643464443472</v>
      </c>
      <c r="S1951" s="16">
        <v>3158.3749324071009</v>
      </c>
    </row>
    <row r="1952" spans="1:19" x14ac:dyDescent="0.2">
      <c r="A1952" t="s">
        <v>23</v>
      </c>
      <c r="B1952" t="s">
        <v>37</v>
      </c>
      <c r="C1952" t="s">
        <v>535</v>
      </c>
      <c r="D1952" t="s">
        <v>548</v>
      </c>
      <c r="E1952" t="s">
        <v>546</v>
      </c>
      <c r="F1952" t="s">
        <v>546</v>
      </c>
      <c r="G1952" t="s">
        <v>707</v>
      </c>
      <c r="H1952" t="s">
        <v>547</v>
      </c>
      <c r="I1952" t="s">
        <v>35</v>
      </c>
      <c r="J1952" t="s">
        <v>706</v>
      </c>
      <c r="K1952">
        <v>4</v>
      </c>
      <c r="L1952" s="17">
        <v>10.166666666666666</v>
      </c>
      <c r="M1952" s="17">
        <v>22</v>
      </c>
      <c r="N1952" s="16"/>
      <c r="O1952" s="16"/>
      <c r="P1952" s="16"/>
      <c r="Q1952" s="16"/>
      <c r="R1952" s="16">
        <v>2793.2643464443472</v>
      </c>
      <c r="S1952" s="16">
        <v>3158.3749324071009</v>
      </c>
    </row>
    <row r="1953" spans="1:19" x14ac:dyDescent="0.2">
      <c r="A1953" t="s">
        <v>23</v>
      </c>
      <c r="B1953" t="s">
        <v>37</v>
      </c>
      <c r="C1953" t="s">
        <v>535</v>
      </c>
      <c r="D1953" t="s">
        <v>548</v>
      </c>
      <c r="E1953" t="s">
        <v>546</v>
      </c>
      <c r="F1953" t="s">
        <v>546</v>
      </c>
      <c r="G1953" t="s">
        <v>707</v>
      </c>
      <c r="H1953" t="s">
        <v>547</v>
      </c>
      <c r="I1953" t="s">
        <v>35</v>
      </c>
      <c r="J1953" t="s">
        <v>706</v>
      </c>
      <c r="K1953">
        <v>5</v>
      </c>
      <c r="L1953" s="17">
        <v>10.166666666666666</v>
      </c>
      <c r="M1953" s="17">
        <v>22</v>
      </c>
      <c r="N1953" s="16"/>
      <c r="O1953" s="16"/>
      <c r="P1953" s="16"/>
      <c r="Q1953" s="16"/>
      <c r="R1953" s="16">
        <v>2793.2643464443472</v>
      </c>
      <c r="S1953" s="16">
        <v>3158.3749324071009</v>
      </c>
    </row>
    <row r="1954" spans="1:19" x14ac:dyDescent="0.2">
      <c r="A1954" t="s">
        <v>23</v>
      </c>
      <c r="B1954" t="s">
        <v>37</v>
      </c>
      <c r="C1954" t="s">
        <v>535</v>
      </c>
      <c r="D1954" t="s">
        <v>548</v>
      </c>
      <c r="E1954" t="s">
        <v>546</v>
      </c>
      <c r="F1954" t="s">
        <v>546</v>
      </c>
      <c r="G1954" t="s">
        <v>707</v>
      </c>
      <c r="H1954" t="s">
        <v>547</v>
      </c>
      <c r="I1954" t="s">
        <v>35</v>
      </c>
      <c r="J1954" t="s">
        <v>706</v>
      </c>
      <c r="K1954">
        <v>7</v>
      </c>
      <c r="L1954" s="17">
        <v>10.166666666666666</v>
      </c>
      <c r="M1954" s="17">
        <v>22</v>
      </c>
      <c r="N1954" s="16"/>
      <c r="O1954" s="16"/>
      <c r="P1954" s="16"/>
      <c r="Q1954" s="16"/>
      <c r="R1954" s="16">
        <v>2793.2643464443472</v>
      </c>
      <c r="S1954" s="16">
        <v>3158.3749324071009</v>
      </c>
    </row>
    <row r="1955" spans="1:19" x14ac:dyDescent="0.2">
      <c r="A1955" t="s">
        <v>23</v>
      </c>
      <c r="B1955" t="s">
        <v>37</v>
      </c>
      <c r="C1955" t="s">
        <v>535</v>
      </c>
      <c r="D1955" t="s">
        <v>548</v>
      </c>
      <c r="E1955" t="s">
        <v>722</v>
      </c>
      <c r="F1955" t="s">
        <v>722</v>
      </c>
      <c r="G1955" t="s">
        <v>759</v>
      </c>
      <c r="H1955" t="s">
        <v>547</v>
      </c>
      <c r="I1955" t="s">
        <v>27</v>
      </c>
      <c r="J1955" t="s">
        <v>758</v>
      </c>
      <c r="K1955">
        <v>3</v>
      </c>
      <c r="L1955" s="17">
        <v>10.166666666666666</v>
      </c>
      <c r="M1955" s="17">
        <v>23.583333333333332</v>
      </c>
      <c r="N1955" s="16"/>
      <c r="O1955" s="16"/>
      <c r="P1955" s="16"/>
      <c r="Q1955" s="16"/>
      <c r="R1955" s="16">
        <v>2862.826718084445</v>
      </c>
      <c r="S1955" s="16">
        <v>3312.8098872373275</v>
      </c>
    </row>
    <row r="1956" spans="1:19" x14ac:dyDescent="0.2">
      <c r="A1956" t="s">
        <v>23</v>
      </c>
      <c r="B1956" t="s">
        <v>37</v>
      </c>
      <c r="C1956" t="s">
        <v>535</v>
      </c>
      <c r="D1956" t="s">
        <v>548</v>
      </c>
      <c r="E1956" t="s">
        <v>722</v>
      </c>
      <c r="F1956" t="s">
        <v>722</v>
      </c>
      <c r="G1956" t="s">
        <v>759</v>
      </c>
      <c r="H1956" t="s">
        <v>547</v>
      </c>
      <c r="I1956" t="s">
        <v>27</v>
      </c>
      <c r="J1956" t="s">
        <v>758</v>
      </c>
      <c r="K1956">
        <v>6</v>
      </c>
      <c r="L1956" s="17">
        <v>10.166666666666666</v>
      </c>
      <c r="M1956" s="17">
        <v>23.583333333333332</v>
      </c>
      <c r="N1956" s="16"/>
      <c r="O1956" s="16"/>
      <c r="P1956" s="16"/>
      <c r="Q1956" s="16"/>
      <c r="R1956" s="16">
        <v>2862.826718084445</v>
      </c>
      <c r="S1956" s="16">
        <v>3312.8098872373275</v>
      </c>
    </row>
    <row r="1957" spans="1:19" x14ac:dyDescent="0.2">
      <c r="A1957" t="s">
        <v>23</v>
      </c>
      <c r="B1957" t="s">
        <v>37</v>
      </c>
      <c r="C1957" t="s">
        <v>535</v>
      </c>
      <c r="D1957" t="s">
        <v>548</v>
      </c>
      <c r="E1957" t="s">
        <v>722</v>
      </c>
      <c r="F1957" t="s">
        <v>722</v>
      </c>
      <c r="G1957" t="s">
        <v>722</v>
      </c>
      <c r="H1957" t="s">
        <v>27</v>
      </c>
      <c r="I1957" t="s">
        <v>547</v>
      </c>
      <c r="J1957" t="s">
        <v>721</v>
      </c>
      <c r="K1957">
        <v>2</v>
      </c>
      <c r="L1957" s="17">
        <v>17.666666666666668</v>
      </c>
      <c r="M1957" s="17">
        <v>7.25</v>
      </c>
      <c r="N1957" s="16"/>
      <c r="O1957" s="16"/>
      <c r="P1957" s="16"/>
      <c r="Q1957" s="16"/>
      <c r="R1957" s="16">
        <v>2862.826718084445</v>
      </c>
      <c r="S1957" s="16">
        <v>3312.8098872373275</v>
      </c>
    </row>
    <row r="1958" spans="1:19" x14ac:dyDescent="0.2">
      <c r="A1958" t="s">
        <v>23</v>
      </c>
      <c r="B1958" t="s">
        <v>37</v>
      </c>
      <c r="C1958" t="s">
        <v>535</v>
      </c>
      <c r="D1958" t="s">
        <v>548</v>
      </c>
      <c r="E1958" t="s">
        <v>722</v>
      </c>
      <c r="F1958" t="s">
        <v>722</v>
      </c>
      <c r="G1958" t="s">
        <v>722</v>
      </c>
      <c r="H1958" t="s">
        <v>27</v>
      </c>
      <c r="I1958" t="s">
        <v>547</v>
      </c>
      <c r="J1958" t="s">
        <v>721</v>
      </c>
      <c r="K1958">
        <v>5</v>
      </c>
      <c r="L1958" s="17">
        <v>17.333333333333332</v>
      </c>
      <c r="M1958" s="17">
        <v>6.916666666666667</v>
      </c>
      <c r="N1958" s="16"/>
      <c r="O1958" s="16"/>
      <c r="P1958" s="16"/>
      <c r="Q1958" s="16"/>
      <c r="R1958" s="16">
        <v>2862.826718084445</v>
      </c>
      <c r="S1958" s="16">
        <v>3312.8098872373275</v>
      </c>
    </row>
    <row r="1959" spans="1:19" x14ac:dyDescent="0.2">
      <c r="A1959" t="s">
        <v>23</v>
      </c>
      <c r="B1959" t="s">
        <v>37</v>
      </c>
      <c r="C1959" t="s">
        <v>535</v>
      </c>
      <c r="D1959" t="s">
        <v>548</v>
      </c>
      <c r="E1959" t="s">
        <v>722</v>
      </c>
      <c r="F1959" t="s">
        <v>722</v>
      </c>
      <c r="G1959" t="s">
        <v>722</v>
      </c>
      <c r="H1959" t="s">
        <v>27</v>
      </c>
      <c r="I1959" t="s">
        <v>547</v>
      </c>
      <c r="J1959" t="s">
        <v>721</v>
      </c>
      <c r="K1959">
        <v>7</v>
      </c>
      <c r="L1959" s="17">
        <v>17.083333333333332</v>
      </c>
      <c r="M1959" s="17">
        <v>6.666666666666667</v>
      </c>
      <c r="N1959" s="16"/>
      <c r="O1959" s="16"/>
      <c r="P1959" s="16"/>
      <c r="Q1959" s="16"/>
      <c r="R1959" s="16">
        <v>2862.826718084445</v>
      </c>
      <c r="S1959" s="16">
        <v>3312.8098872373275</v>
      </c>
    </row>
    <row r="1960" spans="1:19" x14ac:dyDescent="0.2">
      <c r="A1960" t="s">
        <v>23</v>
      </c>
      <c r="B1960" t="s">
        <v>37</v>
      </c>
      <c r="C1960" t="s">
        <v>535</v>
      </c>
      <c r="D1960" t="s">
        <v>719</v>
      </c>
      <c r="E1960" t="s">
        <v>718</v>
      </c>
      <c r="F1960" t="s">
        <v>718</v>
      </c>
      <c r="G1960" t="s">
        <v>716</v>
      </c>
      <c r="H1960" t="s">
        <v>717</v>
      </c>
      <c r="I1960" t="s">
        <v>35</v>
      </c>
      <c r="J1960" t="s">
        <v>715</v>
      </c>
      <c r="K1960">
        <v>2</v>
      </c>
      <c r="L1960" s="17">
        <v>16</v>
      </c>
      <c r="M1960" s="17">
        <v>0.91666666666666663</v>
      </c>
      <c r="N1960" s="16"/>
      <c r="O1960" s="16"/>
      <c r="P1960" s="16"/>
      <c r="Q1960" s="16"/>
      <c r="R1960" s="16">
        <v>2020.6191410649351</v>
      </c>
      <c r="S1960" s="16">
        <v>2793.8286744303928</v>
      </c>
    </row>
    <row r="1961" spans="1:19" x14ac:dyDescent="0.2">
      <c r="A1961" t="s">
        <v>23</v>
      </c>
      <c r="B1961" t="s">
        <v>37</v>
      </c>
      <c r="C1961" t="s">
        <v>535</v>
      </c>
      <c r="D1961" t="s">
        <v>719</v>
      </c>
      <c r="E1961" t="s">
        <v>718</v>
      </c>
      <c r="F1961" t="s">
        <v>718</v>
      </c>
      <c r="G1961" t="s">
        <v>716</v>
      </c>
      <c r="H1961" t="s">
        <v>717</v>
      </c>
      <c r="I1961" t="s">
        <v>35</v>
      </c>
      <c r="J1961" t="s">
        <v>715</v>
      </c>
      <c r="K1961">
        <v>4</v>
      </c>
      <c r="L1961" s="17">
        <v>16</v>
      </c>
      <c r="M1961" s="17">
        <v>0.91666666666666663</v>
      </c>
      <c r="N1961" s="16"/>
      <c r="O1961" s="16"/>
      <c r="P1961" s="16"/>
      <c r="Q1961" s="16"/>
      <c r="R1961" s="16">
        <v>2020.6191410649351</v>
      </c>
      <c r="S1961" s="16">
        <v>2793.8286744303928</v>
      </c>
    </row>
    <row r="1962" spans="1:19" x14ac:dyDescent="0.2">
      <c r="A1962" t="s">
        <v>23</v>
      </c>
      <c r="B1962" t="s">
        <v>37</v>
      </c>
      <c r="C1962" t="s">
        <v>535</v>
      </c>
      <c r="D1962" t="s">
        <v>719</v>
      </c>
      <c r="E1962" t="s">
        <v>718</v>
      </c>
      <c r="F1962" t="s">
        <v>718</v>
      </c>
      <c r="G1962" t="s">
        <v>716</v>
      </c>
      <c r="H1962" t="s">
        <v>717</v>
      </c>
      <c r="I1962" t="s">
        <v>35</v>
      </c>
      <c r="J1962" t="s">
        <v>715</v>
      </c>
      <c r="K1962">
        <v>6</v>
      </c>
      <c r="L1962" s="17">
        <v>16</v>
      </c>
      <c r="M1962" s="17">
        <v>0.91666666666666663</v>
      </c>
      <c r="N1962" s="16"/>
      <c r="O1962" s="16"/>
      <c r="P1962" s="16"/>
      <c r="Q1962" s="16"/>
      <c r="R1962" s="16">
        <v>2020.6191410649351</v>
      </c>
      <c r="S1962" s="16">
        <v>2793.8286744303928</v>
      </c>
    </row>
    <row r="1963" spans="1:19" x14ac:dyDescent="0.2">
      <c r="A1963" t="s">
        <v>23</v>
      </c>
      <c r="B1963" t="s">
        <v>37</v>
      </c>
      <c r="C1963" t="s">
        <v>535</v>
      </c>
      <c r="D1963" t="s">
        <v>719</v>
      </c>
      <c r="E1963" t="s">
        <v>718</v>
      </c>
      <c r="F1963" t="s">
        <v>718</v>
      </c>
      <c r="G1963" t="s">
        <v>718</v>
      </c>
      <c r="H1963" t="s">
        <v>35</v>
      </c>
      <c r="I1963" t="s">
        <v>717</v>
      </c>
      <c r="J1963" t="s">
        <v>720</v>
      </c>
      <c r="K1963">
        <v>2</v>
      </c>
      <c r="L1963" s="17">
        <v>4.5</v>
      </c>
      <c r="M1963" s="17">
        <v>14</v>
      </c>
      <c r="N1963" s="16"/>
      <c r="O1963" s="16"/>
      <c r="P1963" s="16"/>
      <c r="Q1963" s="16"/>
      <c r="R1963" s="16">
        <v>2020.6191410649351</v>
      </c>
      <c r="S1963" s="16">
        <v>2793.8286744303928</v>
      </c>
    </row>
    <row r="1964" spans="1:19" x14ac:dyDescent="0.2">
      <c r="A1964" t="s">
        <v>23</v>
      </c>
      <c r="B1964" t="s">
        <v>37</v>
      </c>
      <c r="C1964" t="s">
        <v>535</v>
      </c>
      <c r="D1964" t="s">
        <v>719</v>
      </c>
      <c r="E1964" t="s">
        <v>718</v>
      </c>
      <c r="F1964" t="s">
        <v>718</v>
      </c>
      <c r="G1964" t="s">
        <v>718</v>
      </c>
      <c r="H1964" t="s">
        <v>35</v>
      </c>
      <c r="I1964" t="s">
        <v>717</v>
      </c>
      <c r="J1964" t="s">
        <v>720</v>
      </c>
      <c r="K1964">
        <v>4</v>
      </c>
      <c r="L1964" s="17">
        <v>4.5</v>
      </c>
      <c r="M1964" s="17">
        <v>14</v>
      </c>
      <c r="N1964" s="16"/>
      <c r="O1964" s="16"/>
      <c r="P1964" s="16"/>
      <c r="Q1964" s="16"/>
      <c r="R1964" s="16">
        <v>2020.6191410649351</v>
      </c>
      <c r="S1964" s="16">
        <v>2793.8286744303928</v>
      </c>
    </row>
    <row r="1965" spans="1:19" x14ac:dyDescent="0.2">
      <c r="A1965" t="s">
        <v>23</v>
      </c>
      <c r="B1965" t="s">
        <v>37</v>
      </c>
      <c r="C1965" t="s">
        <v>535</v>
      </c>
      <c r="D1965" t="s">
        <v>719</v>
      </c>
      <c r="E1965" t="s">
        <v>718</v>
      </c>
      <c r="F1965" t="s">
        <v>718</v>
      </c>
      <c r="G1965" t="s">
        <v>718</v>
      </c>
      <c r="H1965" t="s">
        <v>35</v>
      </c>
      <c r="I1965" t="s">
        <v>717</v>
      </c>
      <c r="J1965" t="s">
        <v>720</v>
      </c>
      <c r="K1965">
        <v>6</v>
      </c>
      <c r="L1965" s="17">
        <v>4.5</v>
      </c>
      <c r="M1965" s="17">
        <v>14</v>
      </c>
      <c r="N1965" s="16"/>
      <c r="O1965" s="16"/>
      <c r="P1965" s="16"/>
      <c r="Q1965" s="16"/>
      <c r="R1965" s="16">
        <v>2020.6191410649351</v>
      </c>
      <c r="S1965" s="16">
        <v>2793.8286744303928</v>
      </c>
    </row>
    <row r="1966" spans="1:19" x14ac:dyDescent="0.2">
      <c r="A1966" t="s">
        <v>23</v>
      </c>
      <c r="B1966" t="s">
        <v>37</v>
      </c>
      <c r="C1966" t="s">
        <v>21</v>
      </c>
      <c r="D1966" t="s">
        <v>197</v>
      </c>
      <c r="E1966" t="s">
        <v>202</v>
      </c>
      <c r="F1966" t="s">
        <v>202</v>
      </c>
      <c r="G1966" t="s">
        <v>201</v>
      </c>
      <c r="H1966" t="s">
        <v>195</v>
      </c>
      <c r="I1966" t="s">
        <v>34</v>
      </c>
      <c r="J1966" t="s">
        <v>200</v>
      </c>
      <c r="K1966">
        <v>1</v>
      </c>
      <c r="L1966" s="17">
        <v>13.666666666666666</v>
      </c>
      <c r="M1966" s="17">
        <v>16</v>
      </c>
      <c r="N1966" s="16">
        <v>437.24618890783512</v>
      </c>
      <c r="O1966" s="16">
        <v>376.5617584152518</v>
      </c>
      <c r="P1966" s="16"/>
      <c r="Q1966" s="16"/>
      <c r="R1966" s="16"/>
      <c r="S1966" s="16"/>
    </row>
    <row r="1967" spans="1:19" x14ac:dyDescent="0.2">
      <c r="A1967" t="s">
        <v>23</v>
      </c>
      <c r="B1967" t="s">
        <v>37</v>
      </c>
      <c r="C1967" t="s">
        <v>21</v>
      </c>
      <c r="D1967" t="s">
        <v>197</v>
      </c>
      <c r="E1967" t="s">
        <v>202</v>
      </c>
      <c r="F1967" t="s">
        <v>202</v>
      </c>
      <c r="G1967" t="s">
        <v>201</v>
      </c>
      <c r="H1967" t="s">
        <v>195</v>
      </c>
      <c r="I1967" t="s">
        <v>34</v>
      </c>
      <c r="J1967" t="s">
        <v>200</v>
      </c>
      <c r="K1967">
        <v>3</v>
      </c>
      <c r="L1967" s="17">
        <v>13.666666666666666</v>
      </c>
      <c r="M1967" s="17">
        <v>16</v>
      </c>
      <c r="N1967" s="16">
        <v>437.24618890783512</v>
      </c>
      <c r="O1967" s="16">
        <v>376.5617584152518</v>
      </c>
      <c r="P1967" s="16"/>
      <c r="Q1967" s="16"/>
      <c r="R1967" s="16"/>
      <c r="S1967" s="16"/>
    </row>
    <row r="1968" spans="1:19" x14ac:dyDescent="0.2">
      <c r="A1968" t="s">
        <v>23</v>
      </c>
      <c r="B1968" t="s">
        <v>37</v>
      </c>
      <c r="C1968" t="s">
        <v>21</v>
      </c>
      <c r="D1968" t="s">
        <v>197</v>
      </c>
      <c r="E1968" t="s">
        <v>202</v>
      </c>
      <c r="F1968" t="s">
        <v>202</v>
      </c>
      <c r="G1968" t="s">
        <v>201</v>
      </c>
      <c r="H1968" t="s">
        <v>195</v>
      </c>
      <c r="I1968" t="s">
        <v>34</v>
      </c>
      <c r="J1968" t="s">
        <v>200</v>
      </c>
      <c r="K1968">
        <v>5</v>
      </c>
      <c r="L1968" s="17">
        <v>13.666666666666666</v>
      </c>
      <c r="M1968" s="17">
        <v>15.833333333333334</v>
      </c>
      <c r="N1968" s="16">
        <v>437.24618890783512</v>
      </c>
      <c r="O1968" s="16">
        <v>376.5617584152518</v>
      </c>
      <c r="P1968" s="16"/>
      <c r="Q1968" s="16"/>
      <c r="R1968" s="16"/>
      <c r="S1968" s="16"/>
    </row>
    <row r="1969" spans="1:19" x14ac:dyDescent="0.2">
      <c r="A1969" t="s">
        <v>23</v>
      </c>
      <c r="B1969" t="s">
        <v>37</v>
      </c>
      <c r="C1969" t="s">
        <v>21</v>
      </c>
      <c r="D1969" t="s">
        <v>197</v>
      </c>
      <c r="E1969" t="s">
        <v>202</v>
      </c>
      <c r="F1969" t="s">
        <v>202</v>
      </c>
      <c r="G1969" t="s">
        <v>202</v>
      </c>
      <c r="H1969" t="s">
        <v>34</v>
      </c>
      <c r="I1969" t="s">
        <v>195</v>
      </c>
      <c r="J1969" t="s">
        <v>205</v>
      </c>
      <c r="K1969">
        <v>1</v>
      </c>
      <c r="L1969" s="17">
        <v>10.416666666666666</v>
      </c>
      <c r="M1969" s="17">
        <v>12.666666666666666</v>
      </c>
      <c r="N1969" s="16">
        <v>437.24618890783512</v>
      </c>
      <c r="O1969" s="16">
        <v>376.5617584152518</v>
      </c>
      <c r="P1969" s="16"/>
      <c r="Q1969" s="16"/>
      <c r="R1969" s="16"/>
      <c r="S1969" s="16"/>
    </row>
    <row r="1970" spans="1:19" x14ac:dyDescent="0.2">
      <c r="A1970" t="s">
        <v>23</v>
      </c>
      <c r="B1970" t="s">
        <v>37</v>
      </c>
      <c r="C1970" t="s">
        <v>21</v>
      </c>
      <c r="D1970" t="s">
        <v>197</v>
      </c>
      <c r="E1970" t="s">
        <v>202</v>
      </c>
      <c r="F1970" t="s">
        <v>202</v>
      </c>
      <c r="G1970" t="s">
        <v>202</v>
      </c>
      <c r="H1970" t="s">
        <v>34</v>
      </c>
      <c r="I1970" t="s">
        <v>195</v>
      </c>
      <c r="J1970" t="s">
        <v>205</v>
      </c>
      <c r="K1970">
        <v>3</v>
      </c>
      <c r="L1970" s="17">
        <v>10.416666666666666</v>
      </c>
      <c r="M1970" s="17">
        <v>12.666666666666666</v>
      </c>
      <c r="N1970" s="16">
        <v>437.24618890783512</v>
      </c>
      <c r="O1970" s="16">
        <v>376.5617584152518</v>
      </c>
      <c r="P1970" s="16"/>
      <c r="Q1970" s="16"/>
      <c r="R1970" s="16"/>
      <c r="S1970" s="16"/>
    </row>
    <row r="1971" spans="1:19" x14ac:dyDescent="0.2">
      <c r="A1971" t="s">
        <v>23</v>
      </c>
      <c r="B1971" t="s">
        <v>37</v>
      </c>
      <c r="C1971" t="s">
        <v>21</v>
      </c>
      <c r="D1971" t="s">
        <v>197</v>
      </c>
      <c r="E1971" t="s">
        <v>202</v>
      </c>
      <c r="F1971" t="s">
        <v>202</v>
      </c>
      <c r="G1971" t="s">
        <v>202</v>
      </c>
      <c r="H1971" t="s">
        <v>34</v>
      </c>
      <c r="I1971" t="s">
        <v>195</v>
      </c>
      <c r="J1971" t="s">
        <v>205</v>
      </c>
      <c r="K1971">
        <v>5</v>
      </c>
      <c r="L1971" s="17">
        <v>10.416666666666666</v>
      </c>
      <c r="M1971" s="17">
        <v>12.666666666666666</v>
      </c>
      <c r="N1971" s="16">
        <v>437.24618890783512</v>
      </c>
      <c r="O1971" s="16">
        <v>376.5617584152518</v>
      </c>
      <c r="P1971" s="16"/>
      <c r="Q1971" s="16"/>
      <c r="R1971" s="16"/>
      <c r="S1971" s="16"/>
    </row>
    <row r="1972" spans="1:19" x14ac:dyDescent="0.2">
      <c r="A1972" t="s">
        <v>23</v>
      </c>
      <c r="B1972" t="s">
        <v>37</v>
      </c>
      <c r="C1972" t="s">
        <v>21</v>
      </c>
      <c r="D1972" t="s">
        <v>197</v>
      </c>
      <c r="E1972" t="s">
        <v>512</v>
      </c>
      <c r="F1972" t="s">
        <v>512</v>
      </c>
      <c r="G1972" t="s">
        <v>512</v>
      </c>
      <c r="H1972" t="s">
        <v>34</v>
      </c>
      <c r="I1972" t="s">
        <v>513</v>
      </c>
      <c r="J1972" t="s">
        <v>511</v>
      </c>
      <c r="K1972">
        <v>1</v>
      </c>
      <c r="L1972" s="17">
        <v>9.1666666666666661</v>
      </c>
      <c r="M1972" s="17">
        <v>12.333333333333334</v>
      </c>
      <c r="N1972" s="16">
        <v>533.54121624017307</v>
      </c>
      <c r="O1972" s="16">
        <v>543.60109131758395</v>
      </c>
      <c r="P1972" s="16"/>
      <c r="Q1972" s="16"/>
      <c r="R1972" s="16"/>
      <c r="S1972" s="16"/>
    </row>
    <row r="1973" spans="1:19" x14ac:dyDescent="0.2">
      <c r="A1973" t="s">
        <v>23</v>
      </c>
      <c r="B1973" t="s">
        <v>37</v>
      </c>
      <c r="C1973" t="s">
        <v>21</v>
      </c>
      <c r="D1973" t="s">
        <v>197</v>
      </c>
      <c r="E1973" t="s">
        <v>512</v>
      </c>
      <c r="F1973" t="s">
        <v>512</v>
      </c>
      <c r="G1973" t="s">
        <v>512</v>
      </c>
      <c r="H1973" t="s">
        <v>34</v>
      </c>
      <c r="I1973" t="s">
        <v>513</v>
      </c>
      <c r="J1973" t="s">
        <v>511</v>
      </c>
      <c r="K1973">
        <v>4</v>
      </c>
      <c r="L1973" s="17">
        <v>10.083333333333334</v>
      </c>
      <c r="M1973" s="17">
        <v>13.25</v>
      </c>
      <c r="N1973" s="16">
        <v>533.54121624017307</v>
      </c>
      <c r="O1973" s="16">
        <v>543.60109131758395</v>
      </c>
      <c r="P1973" s="16"/>
      <c r="Q1973" s="16"/>
      <c r="R1973" s="16"/>
      <c r="S1973" s="16"/>
    </row>
    <row r="1974" spans="1:19" x14ac:dyDescent="0.2">
      <c r="A1974" t="s">
        <v>23</v>
      </c>
      <c r="B1974" t="s">
        <v>37</v>
      </c>
      <c r="C1974" t="s">
        <v>21</v>
      </c>
      <c r="D1974" t="s">
        <v>197</v>
      </c>
      <c r="E1974" t="s">
        <v>512</v>
      </c>
      <c r="F1974" t="s">
        <v>512</v>
      </c>
      <c r="G1974" t="s">
        <v>512</v>
      </c>
      <c r="H1974" t="s">
        <v>34</v>
      </c>
      <c r="I1974" t="s">
        <v>513</v>
      </c>
      <c r="J1974" t="s">
        <v>511</v>
      </c>
      <c r="K1974">
        <v>5</v>
      </c>
      <c r="L1974" s="17">
        <v>9.1666666666666661</v>
      </c>
      <c r="M1974" s="17">
        <v>12.333333333333334</v>
      </c>
      <c r="N1974" s="16">
        <v>533.54121624017307</v>
      </c>
      <c r="O1974" s="16">
        <v>543.60109131758395</v>
      </c>
      <c r="P1974" s="16"/>
      <c r="Q1974" s="16"/>
      <c r="R1974" s="16"/>
      <c r="S1974" s="16"/>
    </row>
    <row r="1975" spans="1:19" x14ac:dyDescent="0.2">
      <c r="A1975" t="s">
        <v>23</v>
      </c>
      <c r="B1975" t="s">
        <v>37</v>
      </c>
      <c r="C1975" t="s">
        <v>21</v>
      </c>
      <c r="D1975" t="s">
        <v>197</v>
      </c>
      <c r="E1975" t="s">
        <v>512</v>
      </c>
      <c r="F1975" t="s">
        <v>512</v>
      </c>
      <c r="G1975" t="s">
        <v>512</v>
      </c>
      <c r="H1975" t="s">
        <v>34</v>
      </c>
      <c r="I1975" t="s">
        <v>513</v>
      </c>
      <c r="J1975" t="s">
        <v>511</v>
      </c>
      <c r="K1975">
        <v>7</v>
      </c>
      <c r="L1975" s="17">
        <v>9.1666666666666661</v>
      </c>
      <c r="M1975" s="17">
        <v>12.333333333333334</v>
      </c>
      <c r="N1975" s="16">
        <v>533.54121624017307</v>
      </c>
      <c r="O1975" s="16">
        <v>543.60109131758395</v>
      </c>
      <c r="P1975" s="16"/>
      <c r="Q1975" s="16"/>
      <c r="R1975" s="16"/>
      <c r="S1975" s="16"/>
    </row>
    <row r="1976" spans="1:19" x14ac:dyDescent="0.2">
      <c r="A1976" t="s">
        <v>23</v>
      </c>
      <c r="B1976" t="s">
        <v>37</v>
      </c>
      <c r="C1976" t="s">
        <v>21</v>
      </c>
      <c r="D1976" t="s">
        <v>197</v>
      </c>
      <c r="E1976" t="s">
        <v>512</v>
      </c>
      <c r="F1976" t="s">
        <v>512</v>
      </c>
      <c r="G1976" t="s">
        <v>517</v>
      </c>
      <c r="H1976" t="s">
        <v>513</v>
      </c>
      <c r="I1976" t="s">
        <v>34</v>
      </c>
      <c r="J1976" t="s">
        <v>516</v>
      </c>
      <c r="K1976">
        <v>1</v>
      </c>
      <c r="L1976" s="17">
        <v>13.333333333333334</v>
      </c>
      <c r="M1976" s="17">
        <v>16.583333333333332</v>
      </c>
      <c r="N1976" s="16">
        <v>533.54121624017307</v>
      </c>
      <c r="O1976" s="16">
        <v>543.60109131758395</v>
      </c>
      <c r="P1976" s="16"/>
      <c r="Q1976" s="16"/>
      <c r="R1976" s="16"/>
      <c r="S1976" s="16"/>
    </row>
    <row r="1977" spans="1:19" x14ac:dyDescent="0.2">
      <c r="A1977" t="s">
        <v>23</v>
      </c>
      <c r="B1977" t="s">
        <v>37</v>
      </c>
      <c r="C1977" t="s">
        <v>21</v>
      </c>
      <c r="D1977" t="s">
        <v>197</v>
      </c>
      <c r="E1977" t="s">
        <v>512</v>
      </c>
      <c r="F1977" t="s">
        <v>512</v>
      </c>
      <c r="G1977" t="s">
        <v>517</v>
      </c>
      <c r="H1977" t="s">
        <v>513</v>
      </c>
      <c r="I1977" t="s">
        <v>34</v>
      </c>
      <c r="J1977" t="s">
        <v>516</v>
      </c>
      <c r="K1977">
        <v>4</v>
      </c>
      <c r="L1977" s="17">
        <v>14.25</v>
      </c>
      <c r="M1977" s="17">
        <v>17.5</v>
      </c>
      <c r="N1977" s="16">
        <v>533.54121624017307</v>
      </c>
      <c r="O1977" s="16">
        <v>543.60109131758395</v>
      </c>
      <c r="P1977" s="16"/>
      <c r="Q1977" s="16"/>
      <c r="R1977" s="16"/>
      <c r="S1977" s="16"/>
    </row>
    <row r="1978" spans="1:19" x14ac:dyDescent="0.2">
      <c r="A1978" t="s">
        <v>23</v>
      </c>
      <c r="B1978" t="s">
        <v>37</v>
      </c>
      <c r="C1978" t="s">
        <v>21</v>
      </c>
      <c r="D1978" t="s">
        <v>197</v>
      </c>
      <c r="E1978" t="s">
        <v>512</v>
      </c>
      <c r="F1978" t="s">
        <v>512</v>
      </c>
      <c r="G1978" t="s">
        <v>517</v>
      </c>
      <c r="H1978" t="s">
        <v>513</v>
      </c>
      <c r="I1978" t="s">
        <v>34</v>
      </c>
      <c r="J1978" t="s">
        <v>516</v>
      </c>
      <c r="K1978">
        <v>5</v>
      </c>
      <c r="L1978" s="17">
        <v>13.333333333333334</v>
      </c>
      <c r="M1978" s="17">
        <v>16.583333333333332</v>
      </c>
      <c r="N1978" s="16">
        <v>533.54121624017307</v>
      </c>
      <c r="O1978" s="16">
        <v>543.60109131758395</v>
      </c>
      <c r="P1978" s="16"/>
      <c r="Q1978" s="16"/>
      <c r="R1978" s="16"/>
      <c r="S1978" s="16"/>
    </row>
    <row r="1979" spans="1:19" x14ac:dyDescent="0.2">
      <c r="A1979" t="s">
        <v>23</v>
      </c>
      <c r="B1979" t="s">
        <v>37</v>
      </c>
      <c r="C1979" t="s">
        <v>21</v>
      </c>
      <c r="D1979" t="s">
        <v>197</v>
      </c>
      <c r="E1979" t="s">
        <v>512</v>
      </c>
      <c r="F1979" t="s">
        <v>512</v>
      </c>
      <c r="G1979" t="s">
        <v>517</v>
      </c>
      <c r="H1979" t="s">
        <v>513</v>
      </c>
      <c r="I1979" t="s">
        <v>34</v>
      </c>
      <c r="J1979" t="s">
        <v>516</v>
      </c>
      <c r="K1979">
        <v>7</v>
      </c>
      <c r="L1979" s="17">
        <v>13.333333333333334</v>
      </c>
      <c r="M1979" s="17">
        <v>16.583333333333332</v>
      </c>
      <c r="N1979" s="16">
        <v>533.54121624017307</v>
      </c>
      <c r="O1979" s="16">
        <v>543.60109131758395</v>
      </c>
      <c r="P1979" s="16"/>
      <c r="Q1979" s="16"/>
      <c r="R1979" s="16"/>
      <c r="S1979" s="16"/>
    </row>
    <row r="1980" spans="1:19" x14ac:dyDescent="0.2">
      <c r="A1980" t="s">
        <v>23</v>
      </c>
      <c r="B1980" t="s">
        <v>37</v>
      </c>
      <c r="C1980" t="s">
        <v>21</v>
      </c>
      <c r="D1980" t="s">
        <v>197</v>
      </c>
      <c r="E1980" t="s">
        <v>388</v>
      </c>
      <c r="F1980" t="s">
        <v>388</v>
      </c>
      <c r="G1980" t="s">
        <v>387</v>
      </c>
      <c r="H1980" t="s">
        <v>195</v>
      </c>
      <c r="I1980" t="s">
        <v>35</v>
      </c>
      <c r="J1980" t="s">
        <v>386</v>
      </c>
      <c r="K1980">
        <v>1</v>
      </c>
      <c r="L1980" s="17">
        <v>8.3333333333333339</v>
      </c>
      <c r="M1980" s="17">
        <v>10.5</v>
      </c>
      <c r="N1980" s="16">
        <v>467.85981617376331</v>
      </c>
      <c r="O1980" s="16">
        <v>335.35833892879469</v>
      </c>
      <c r="P1980" s="16"/>
      <c r="Q1980" s="16"/>
      <c r="R1980" s="16"/>
      <c r="S1980" s="16"/>
    </row>
    <row r="1981" spans="1:19" x14ac:dyDescent="0.2">
      <c r="A1981" t="s">
        <v>23</v>
      </c>
      <c r="B1981" t="s">
        <v>37</v>
      </c>
      <c r="C1981" t="s">
        <v>21</v>
      </c>
      <c r="D1981" t="s">
        <v>197</v>
      </c>
      <c r="E1981" t="s">
        <v>388</v>
      </c>
      <c r="F1981" t="s">
        <v>388</v>
      </c>
      <c r="G1981" t="s">
        <v>387</v>
      </c>
      <c r="H1981" t="s">
        <v>195</v>
      </c>
      <c r="I1981" t="s">
        <v>35</v>
      </c>
      <c r="J1981" t="s">
        <v>386</v>
      </c>
      <c r="K1981">
        <v>2</v>
      </c>
      <c r="L1981" s="17">
        <v>8.6666666666666661</v>
      </c>
      <c r="M1981" s="17">
        <v>10.833333333333334</v>
      </c>
      <c r="N1981" s="16">
        <v>467.85981617376331</v>
      </c>
      <c r="O1981" s="16">
        <v>335.35833892879469</v>
      </c>
      <c r="P1981" s="16"/>
      <c r="Q1981" s="16"/>
      <c r="R1981" s="16"/>
      <c r="S1981" s="16"/>
    </row>
    <row r="1982" spans="1:19" x14ac:dyDescent="0.2">
      <c r="A1982" t="s">
        <v>23</v>
      </c>
      <c r="B1982" t="s">
        <v>37</v>
      </c>
      <c r="C1982" t="s">
        <v>21</v>
      </c>
      <c r="D1982" t="s">
        <v>197</v>
      </c>
      <c r="E1982" t="s">
        <v>388</v>
      </c>
      <c r="F1982" t="s">
        <v>388</v>
      </c>
      <c r="G1982" t="s">
        <v>387</v>
      </c>
      <c r="H1982" t="s">
        <v>195</v>
      </c>
      <c r="I1982" t="s">
        <v>35</v>
      </c>
      <c r="J1982" t="s">
        <v>386</v>
      </c>
      <c r="K1982">
        <v>3</v>
      </c>
      <c r="L1982" s="17">
        <v>8.3333333333333339</v>
      </c>
      <c r="M1982" s="17">
        <v>10.5</v>
      </c>
      <c r="N1982" s="16">
        <v>467.85981617376331</v>
      </c>
      <c r="O1982" s="16">
        <v>335.35833892879469</v>
      </c>
      <c r="P1982" s="16"/>
      <c r="Q1982" s="16"/>
      <c r="R1982" s="16"/>
      <c r="S1982" s="16"/>
    </row>
    <row r="1983" spans="1:19" x14ac:dyDescent="0.2">
      <c r="A1983" t="s">
        <v>23</v>
      </c>
      <c r="B1983" t="s">
        <v>37</v>
      </c>
      <c r="C1983" t="s">
        <v>21</v>
      </c>
      <c r="D1983" t="s">
        <v>197</v>
      </c>
      <c r="E1983" t="s">
        <v>388</v>
      </c>
      <c r="F1983" t="s">
        <v>388</v>
      </c>
      <c r="G1983" t="s">
        <v>387</v>
      </c>
      <c r="H1983" t="s">
        <v>195</v>
      </c>
      <c r="I1983" t="s">
        <v>35</v>
      </c>
      <c r="J1983" t="s">
        <v>386</v>
      </c>
      <c r="K1983">
        <v>4</v>
      </c>
      <c r="L1983" s="17">
        <v>8.3333333333333339</v>
      </c>
      <c r="M1983" s="17">
        <v>10.5</v>
      </c>
      <c r="N1983" s="16">
        <v>467.85981617376331</v>
      </c>
      <c r="O1983" s="16">
        <v>335.35833892879469</v>
      </c>
      <c r="P1983" s="16"/>
      <c r="Q1983" s="16"/>
      <c r="R1983" s="16"/>
      <c r="S1983" s="16"/>
    </row>
    <row r="1984" spans="1:19" x14ac:dyDescent="0.2">
      <c r="A1984" t="s">
        <v>23</v>
      </c>
      <c r="B1984" t="s">
        <v>37</v>
      </c>
      <c r="C1984" t="s">
        <v>21</v>
      </c>
      <c r="D1984" t="s">
        <v>197</v>
      </c>
      <c r="E1984" t="s">
        <v>388</v>
      </c>
      <c r="F1984" t="s">
        <v>388</v>
      </c>
      <c r="G1984" t="s">
        <v>387</v>
      </c>
      <c r="H1984" t="s">
        <v>195</v>
      </c>
      <c r="I1984" t="s">
        <v>35</v>
      </c>
      <c r="J1984" t="s">
        <v>386</v>
      </c>
      <c r="K1984">
        <v>5</v>
      </c>
      <c r="L1984" s="17">
        <v>8.6666666666666661</v>
      </c>
      <c r="M1984" s="17">
        <v>10.833333333333334</v>
      </c>
      <c r="N1984" s="16">
        <v>467.85981617376331</v>
      </c>
      <c r="O1984" s="16">
        <v>335.35833892879469</v>
      </c>
      <c r="P1984" s="16"/>
      <c r="Q1984" s="16"/>
      <c r="R1984" s="16"/>
      <c r="S1984" s="16"/>
    </row>
    <row r="1985" spans="1:19" x14ac:dyDescent="0.2">
      <c r="A1985" t="s">
        <v>23</v>
      </c>
      <c r="B1985" t="s">
        <v>37</v>
      </c>
      <c r="C1985" t="s">
        <v>21</v>
      </c>
      <c r="D1985" t="s">
        <v>197</v>
      </c>
      <c r="E1985" t="s">
        <v>388</v>
      </c>
      <c r="F1985" t="s">
        <v>388</v>
      </c>
      <c r="G1985" t="s">
        <v>387</v>
      </c>
      <c r="H1985" t="s">
        <v>195</v>
      </c>
      <c r="I1985" t="s">
        <v>35</v>
      </c>
      <c r="J1985" t="s">
        <v>386</v>
      </c>
      <c r="K1985">
        <v>6</v>
      </c>
      <c r="L1985" s="17">
        <v>8.3333333333333339</v>
      </c>
      <c r="M1985" s="17">
        <v>10.5</v>
      </c>
      <c r="N1985" s="16">
        <v>467.85981617376331</v>
      </c>
      <c r="O1985" s="16">
        <v>335.35833892879469</v>
      </c>
      <c r="P1985" s="16"/>
      <c r="Q1985" s="16"/>
      <c r="R1985" s="16"/>
      <c r="S1985" s="16"/>
    </row>
    <row r="1986" spans="1:19" x14ac:dyDescent="0.2">
      <c r="A1986" t="s">
        <v>23</v>
      </c>
      <c r="B1986" t="s">
        <v>37</v>
      </c>
      <c r="C1986" t="s">
        <v>21</v>
      </c>
      <c r="D1986" t="s">
        <v>197</v>
      </c>
      <c r="E1986" t="s">
        <v>388</v>
      </c>
      <c r="F1986" t="s">
        <v>388</v>
      </c>
      <c r="G1986" t="s">
        <v>387</v>
      </c>
      <c r="H1986" t="s">
        <v>195</v>
      </c>
      <c r="I1986" t="s">
        <v>35</v>
      </c>
      <c r="J1986" t="s">
        <v>386</v>
      </c>
      <c r="K1986">
        <v>7</v>
      </c>
      <c r="L1986" s="17">
        <v>9.1666666666666661</v>
      </c>
      <c r="M1986" s="17">
        <v>11.333333333333334</v>
      </c>
      <c r="N1986" s="16">
        <v>467.85981617376331</v>
      </c>
      <c r="O1986" s="16">
        <v>335.35833892879469</v>
      </c>
      <c r="P1986" s="16"/>
      <c r="Q1986" s="16"/>
      <c r="R1986" s="16"/>
      <c r="S1986" s="16"/>
    </row>
    <row r="1987" spans="1:19" x14ac:dyDescent="0.2">
      <c r="A1987" t="s">
        <v>23</v>
      </c>
      <c r="B1987" t="s">
        <v>37</v>
      </c>
      <c r="C1987" t="s">
        <v>21</v>
      </c>
      <c r="D1987" t="s">
        <v>197</v>
      </c>
      <c r="E1987" t="s">
        <v>388</v>
      </c>
      <c r="F1987" t="s">
        <v>388</v>
      </c>
      <c r="G1987" t="s">
        <v>388</v>
      </c>
      <c r="H1987" t="s">
        <v>35</v>
      </c>
      <c r="I1987" t="s">
        <v>195</v>
      </c>
      <c r="J1987" t="s">
        <v>389</v>
      </c>
      <c r="K1987">
        <v>1</v>
      </c>
      <c r="L1987" s="17">
        <v>5.416666666666667</v>
      </c>
      <c r="M1987" s="17">
        <v>7.333333333333333</v>
      </c>
      <c r="N1987" s="16">
        <v>467.85981617376331</v>
      </c>
      <c r="O1987" s="16">
        <v>335.35833892879469</v>
      </c>
      <c r="P1987" s="16"/>
      <c r="Q1987" s="16"/>
      <c r="R1987" s="16"/>
      <c r="S1987" s="16"/>
    </row>
    <row r="1988" spans="1:19" x14ac:dyDescent="0.2">
      <c r="A1988" t="s">
        <v>23</v>
      </c>
      <c r="B1988" t="s">
        <v>37</v>
      </c>
      <c r="C1988" t="s">
        <v>21</v>
      </c>
      <c r="D1988" t="s">
        <v>197</v>
      </c>
      <c r="E1988" t="s">
        <v>388</v>
      </c>
      <c r="F1988" t="s">
        <v>388</v>
      </c>
      <c r="G1988" t="s">
        <v>388</v>
      </c>
      <c r="H1988" t="s">
        <v>35</v>
      </c>
      <c r="I1988" t="s">
        <v>195</v>
      </c>
      <c r="J1988" t="s">
        <v>389</v>
      </c>
      <c r="K1988">
        <v>2</v>
      </c>
      <c r="L1988" s="17">
        <v>5.916666666666667</v>
      </c>
      <c r="M1988" s="17">
        <v>7.833333333333333</v>
      </c>
      <c r="N1988" s="16">
        <v>467.85981617376331</v>
      </c>
      <c r="O1988" s="16">
        <v>335.35833892879469</v>
      </c>
      <c r="P1988" s="16"/>
      <c r="Q1988" s="16"/>
      <c r="R1988" s="16"/>
      <c r="S1988" s="16"/>
    </row>
    <row r="1989" spans="1:19" x14ac:dyDescent="0.2">
      <c r="A1989" t="s">
        <v>23</v>
      </c>
      <c r="B1989" t="s">
        <v>37</v>
      </c>
      <c r="C1989" t="s">
        <v>21</v>
      </c>
      <c r="D1989" t="s">
        <v>197</v>
      </c>
      <c r="E1989" t="s">
        <v>388</v>
      </c>
      <c r="F1989" t="s">
        <v>388</v>
      </c>
      <c r="G1989" t="s">
        <v>388</v>
      </c>
      <c r="H1989" t="s">
        <v>35</v>
      </c>
      <c r="I1989" t="s">
        <v>195</v>
      </c>
      <c r="J1989" t="s">
        <v>389</v>
      </c>
      <c r="K1989">
        <v>3</v>
      </c>
      <c r="L1989" s="17">
        <v>5.416666666666667</v>
      </c>
      <c r="M1989" s="17">
        <v>7.333333333333333</v>
      </c>
      <c r="N1989" s="16">
        <v>467.85981617376331</v>
      </c>
      <c r="O1989" s="16">
        <v>335.35833892879469</v>
      </c>
      <c r="P1989" s="16"/>
      <c r="Q1989" s="16"/>
      <c r="R1989" s="16"/>
      <c r="S1989" s="16"/>
    </row>
    <row r="1990" spans="1:19" x14ac:dyDescent="0.2">
      <c r="A1990" t="s">
        <v>23</v>
      </c>
      <c r="B1990" t="s">
        <v>37</v>
      </c>
      <c r="C1990" t="s">
        <v>21</v>
      </c>
      <c r="D1990" t="s">
        <v>197</v>
      </c>
      <c r="E1990" t="s">
        <v>388</v>
      </c>
      <c r="F1990" t="s">
        <v>388</v>
      </c>
      <c r="G1990" t="s">
        <v>388</v>
      </c>
      <c r="H1990" t="s">
        <v>35</v>
      </c>
      <c r="I1990" t="s">
        <v>195</v>
      </c>
      <c r="J1990" t="s">
        <v>389</v>
      </c>
      <c r="K1990">
        <v>4</v>
      </c>
      <c r="L1990" s="17">
        <v>5.416666666666667</v>
      </c>
      <c r="M1990" s="17">
        <v>7.333333333333333</v>
      </c>
      <c r="N1990" s="16">
        <v>467.85981617376331</v>
      </c>
      <c r="O1990" s="16">
        <v>335.35833892879469</v>
      </c>
      <c r="P1990" s="16"/>
      <c r="Q1990" s="16"/>
      <c r="R1990" s="16"/>
      <c r="S1990" s="16"/>
    </row>
    <row r="1991" spans="1:19" x14ac:dyDescent="0.2">
      <c r="A1991" t="s">
        <v>23</v>
      </c>
      <c r="B1991" t="s">
        <v>37</v>
      </c>
      <c r="C1991" t="s">
        <v>21</v>
      </c>
      <c r="D1991" t="s">
        <v>197</v>
      </c>
      <c r="E1991" t="s">
        <v>388</v>
      </c>
      <c r="F1991" t="s">
        <v>388</v>
      </c>
      <c r="G1991" t="s">
        <v>388</v>
      </c>
      <c r="H1991" t="s">
        <v>35</v>
      </c>
      <c r="I1991" t="s">
        <v>195</v>
      </c>
      <c r="J1991" t="s">
        <v>389</v>
      </c>
      <c r="K1991">
        <v>5</v>
      </c>
      <c r="L1991" s="17">
        <v>5.75</v>
      </c>
      <c r="M1991" s="17">
        <v>7.666666666666667</v>
      </c>
      <c r="N1991" s="16">
        <v>467.85981617376331</v>
      </c>
      <c r="O1991" s="16">
        <v>335.35833892879469</v>
      </c>
      <c r="P1991" s="16"/>
      <c r="Q1991" s="16"/>
      <c r="R1991" s="16"/>
      <c r="S1991" s="16"/>
    </row>
    <row r="1992" spans="1:19" x14ac:dyDescent="0.2">
      <c r="A1992" t="s">
        <v>23</v>
      </c>
      <c r="B1992" t="s">
        <v>37</v>
      </c>
      <c r="C1992" t="s">
        <v>21</v>
      </c>
      <c r="D1992" t="s">
        <v>197</v>
      </c>
      <c r="E1992" t="s">
        <v>388</v>
      </c>
      <c r="F1992" t="s">
        <v>388</v>
      </c>
      <c r="G1992" t="s">
        <v>388</v>
      </c>
      <c r="H1992" t="s">
        <v>35</v>
      </c>
      <c r="I1992" t="s">
        <v>195</v>
      </c>
      <c r="J1992" t="s">
        <v>389</v>
      </c>
      <c r="K1992">
        <v>6</v>
      </c>
      <c r="L1992" s="17">
        <v>5.416666666666667</v>
      </c>
      <c r="M1992" s="17">
        <v>7.333333333333333</v>
      </c>
      <c r="N1992" s="16">
        <v>467.85981617376331</v>
      </c>
      <c r="O1992" s="16">
        <v>335.35833892879469</v>
      </c>
      <c r="P1992" s="16"/>
      <c r="Q1992" s="16"/>
      <c r="R1992" s="16"/>
      <c r="S1992" s="16"/>
    </row>
    <row r="1993" spans="1:19" x14ac:dyDescent="0.2">
      <c r="A1993" t="s">
        <v>23</v>
      </c>
      <c r="B1993" t="s">
        <v>37</v>
      </c>
      <c r="C1993" t="s">
        <v>21</v>
      </c>
      <c r="D1993" t="s">
        <v>197</v>
      </c>
      <c r="E1993" t="s">
        <v>388</v>
      </c>
      <c r="F1993" t="s">
        <v>388</v>
      </c>
      <c r="G1993" t="s">
        <v>388</v>
      </c>
      <c r="H1993" t="s">
        <v>35</v>
      </c>
      <c r="I1993" t="s">
        <v>195</v>
      </c>
      <c r="J1993" t="s">
        <v>389</v>
      </c>
      <c r="K1993">
        <v>7</v>
      </c>
      <c r="L1993" s="17">
        <v>6.666666666666667</v>
      </c>
      <c r="M1993" s="17">
        <v>8.5833333333333339</v>
      </c>
      <c r="N1993" s="16">
        <v>467.85981617376331</v>
      </c>
      <c r="O1993" s="16">
        <v>335.35833892879469</v>
      </c>
      <c r="P1993" s="16"/>
      <c r="Q1993" s="16"/>
      <c r="R1993" s="16"/>
      <c r="S1993" s="16"/>
    </row>
    <row r="1994" spans="1:19" x14ac:dyDescent="0.2">
      <c r="A1994" t="s">
        <v>23</v>
      </c>
      <c r="B1994" t="s">
        <v>37</v>
      </c>
      <c r="C1994" t="s">
        <v>21</v>
      </c>
      <c r="D1994" t="s">
        <v>197</v>
      </c>
      <c r="E1994" t="s">
        <v>740</v>
      </c>
      <c r="F1994" t="s">
        <v>740</v>
      </c>
      <c r="G1994" t="s">
        <v>739</v>
      </c>
      <c r="H1994" t="s">
        <v>279</v>
      </c>
      <c r="I1994" t="s">
        <v>35</v>
      </c>
      <c r="J1994" t="s">
        <v>738</v>
      </c>
      <c r="K1994">
        <v>3</v>
      </c>
      <c r="L1994" s="17">
        <v>8.25</v>
      </c>
      <c r="M1994" s="17">
        <v>10.75</v>
      </c>
      <c r="N1994" s="16">
        <v>351.1790987825496</v>
      </c>
      <c r="O1994" s="16">
        <v>374.97155534573915</v>
      </c>
      <c r="P1994" s="16"/>
      <c r="Q1994" s="16"/>
      <c r="R1994" s="16"/>
      <c r="S1994" s="16"/>
    </row>
    <row r="1995" spans="1:19" x14ac:dyDescent="0.2">
      <c r="A1995" t="s">
        <v>23</v>
      </c>
      <c r="B1995" t="s">
        <v>37</v>
      </c>
      <c r="C1995" t="s">
        <v>21</v>
      </c>
      <c r="D1995" t="s">
        <v>197</v>
      </c>
      <c r="E1995" t="s">
        <v>740</v>
      </c>
      <c r="F1995" t="s">
        <v>740</v>
      </c>
      <c r="G1995" t="s">
        <v>739</v>
      </c>
      <c r="H1995" t="s">
        <v>279</v>
      </c>
      <c r="I1995" t="s">
        <v>35</v>
      </c>
      <c r="J1995" t="s">
        <v>738</v>
      </c>
      <c r="K1995">
        <v>5</v>
      </c>
      <c r="L1995" s="17">
        <v>8.4166666666666661</v>
      </c>
      <c r="M1995" s="17">
        <v>10.666666666666666</v>
      </c>
      <c r="N1995" s="16">
        <v>351.1790987825496</v>
      </c>
      <c r="O1995" s="16">
        <v>374.97155534573915</v>
      </c>
      <c r="P1995" s="16"/>
      <c r="Q1995" s="16"/>
      <c r="R1995" s="16"/>
      <c r="S1995" s="16"/>
    </row>
    <row r="1996" spans="1:19" x14ac:dyDescent="0.2">
      <c r="A1996" t="s">
        <v>23</v>
      </c>
      <c r="B1996" t="s">
        <v>37</v>
      </c>
      <c r="C1996" t="s">
        <v>21</v>
      </c>
      <c r="D1996" t="s">
        <v>197</v>
      </c>
      <c r="E1996" t="s">
        <v>740</v>
      </c>
      <c r="F1996" t="s">
        <v>740</v>
      </c>
      <c r="G1996" t="s">
        <v>739</v>
      </c>
      <c r="H1996" t="s">
        <v>279</v>
      </c>
      <c r="I1996" t="s">
        <v>35</v>
      </c>
      <c r="J1996" t="s">
        <v>738</v>
      </c>
      <c r="K1996">
        <v>7</v>
      </c>
      <c r="L1996" s="17">
        <v>8.25</v>
      </c>
      <c r="M1996" s="17">
        <v>10.5</v>
      </c>
      <c r="N1996" s="16">
        <v>351.1790987825496</v>
      </c>
      <c r="O1996" s="16">
        <v>374.97155534573915</v>
      </c>
      <c r="P1996" s="16"/>
      <c r="Q1996" s="16"/>
      <c r="R1996" s="16"/>
      <c r="S1996" s="16"/>
    </row>
    <row r="1997" spans="1:19" x14ac:dyDescent="0.2">
      <c r="A1997" t="s">
        <v>23</v>
      </c>
      <c r="B1997" t="s">
        <v>37</v>
      </c>
      <c r="C1997" t="s">
        <v>21</v>
      </c>
      <c r="D1997" t="s">
        <v>197</v>
      </c>
      <c r="E1997" t="s">
        <v>740</v>
      </c>
      <c r="F1997" t="s">
        <v>740</v>
      </c>
      <c r="G1997" t="s">
        <v>740</v>
      </c>
      <c r="H1997" t="s">
        <v>35</v>
      </c>
      <c r="I1997" t="s">
        <v>279</v>
      </c>
      <c r="J1997" t="s">
        <v>741</v>
      </c>
      <c r="K1997">
        <v>3</v>
      </c>
      <c r="L1997" s="17">
        <v>4.916666666666667</v>
      </c>
      <c r="M1997" s="17">
        <v>7.25</v>
      </c>
      <c r="N1997" s="16">
        <v>351.1790987825496</v>
      </c>
      <c r="O1997" s="16">
        <v>374.97155534573915</v>
      </c>
      <c r="P1997" s="16"/>
      <c r="Q1997" s="16"/>
      <c r="R1997" s="16"/>
      <c r="S1997" s="16"/>
    </row>
    <row r="1998" spans="1:19" x14ac:dyDescent="0.2">
      <c r="A1998" t="s">
        <v>23</v>
      </c>
      <c r="B1998" t="s">
        <v>37</v>
      </c>
      <c r="C1998" t="s">
        <v>21</v>
      </c>
      <c r="D1998" t="s">
        <v>197</v>
      </c>
      <c r="E1998" t="s">
        <v>740</v>
      </c>
      <c r="F1998" t="s">
        <v>740</v>
      </c>
      <c r="G1998" t="s">
        <v>740</v>
      </c>
      <c r="H1998" t="s">
        <v>35</v>
      </c>
      <c r="I1998" t="s">
        <v>279</v>
      </c>
      <c r="J1998" t="s">
        <v>741</v>
      </c>
      <c r="K1998">
        <v>5</v>
      </c>
      <c r="L1998" s="17">
        <v>5.083333333333333</v>
      </c>
      <c r="M1998" s="17">
        <v>7.416666666666667</v>
      </c>
      <c r="N1998" s="16">
        <v>351.1790987825496</v>
      </c>
      <c r="O1998" s="16">
        <v>374.97155534573915</v>
      </c>
      <c r="P1998" s="16"/>
      <c r="Q1998" s="16"/>
      <c r="R1998" s="16"/>
      <c r="S1998" s="16"/>
    </row>
    <row r="1999" spans="1:19" x14ac:dyDescent="0.2">
      <c r="A1999" t="s">
        <v>23</v>
      </c>
      <c r="B1999" t="s">
        <v>37</v>
      </c>
      <c r="C1999" t="s">
        <v>21</v>
      </c>
      <c r="D1999" t="s">
        <v>197</v>
      </c>
      <c r="E1999" t="s">
        <v>740</v>
      </c>
      <c r="F1999" t="s">
        <v>740</v>
      </c>
      <c r="G1999" t="s">
        <v>740</v>
      </c>
      <c r="H1999" t="s">
        <v>35</v>
      </c>
      <c r="I1999" t="s">
        <v>279</v>
      </c>
      <c r="J1999" t="s">
        <v>741</v>
      </c>
      <c r="K1999">
        <v>7</v>
      </c>
      <c r="L1999" s="17">
        <v>4.916666666666667</v>
      </c>
      <c r="M1999" s="17">
        <v>7.25</v>
      </c>
      <c r="N1999" s="16">
        <v>351.1790987825496</v>
      </c>
      <c r="O1999" s="16">
        <v>374.97155534573915</v>
      </c>
      <c r="P1999" s="16"/>
      <c r="Q1999" s="16"/>
      <c r="R1999" s="16"/>
      <c r="S1999" s="16"/>
    </row>
    <row r="2000" spans="1:19" x14ac:dyDescent="0.2">
      <c r="A2000" t="s">
        <v>23</v>
      </c>
      <c r="B2000" t="s">
        <v>37</v>
      </c>
      <c r="C2000" t="s">
        <v>21</v>
      </c>
      <c r="D2000" t="s">
        <v>197</v>
      </c>
      <c r="E2000" t="s">
        <v>709</v>
      </c>
      <c r="F2000" t="s">
        <v>709</v>
      </c>
      <c r="G2000" t="s">
        <v>709</v>
      </c>
      <c r="H2000" t="s">
        <v>35</v>
      </c>
      <c r="I2000" t="s">
        <v>239</v>
      </c>
      <c r="J2000" t="s">
        <v>708</v>
      </c>
      <c r="K2000">
        <v>2</v>
      </c>
      <c r="L2000" s="17">
        <v>3.1666666666666665</v>
      </c>
      <c r="M2000" s="17">
        <v>6.75</v>
      </c>
      <c r="N2000" s="16"/>
      <c r="O2000" s="16"/>
      <c r="P2000" s="16"/>
      <c r="Q2000" s="16"/>
      <c r="R2000" s="16">
        <v>607.52041782763956</v>
      </c>
      <c r="S2000" s="16">
        <v>611.50800115662446</v>
      </c>
    </row>
    <row r="2001" spans="1:19" x14ac:dyDescent="0.2">
      <c r="A2001" t="s">
        <v>23</v>
      </c>
      <c r="B2001" t="s">
        <v>37</v>
      </c>
      <c r="C2001" t="s">
        <v>21</v>
      </c>
      <c r="D2001" t="s">
        <v>197</v>
      </c>
      <c r="E2001" t="s">
        <v>709</v>
      </c>
      <c r="F2001" t="s">
        <v>709</v>
      </c>
      <c r="G2001" t="s">
        <v>709</v>
      </c>
      <c r="H2001" t="s">
        <v>35</v>
      </c>
      <c r="I2001" t="s">
        <v>239</v>
      </c>
      <c r="J2001" t="s">
        <v>708</v>
      </c>
      <c r="K2001">
        <v>3</v>
      </c>
      <c r="L2001" s="17">
        <v>3.1666666666666665</v>
      </c>
      <c r="M2001" s="17">
        <v>6.75</v>
      </c>
      <c r="N2001" s="16"/>
      <c r="O2001" s="16"/>
      <c r="P2001" s="16"/>
      <c r="Q2001" s="16"/>
      <c r="R2001" s="16">
        <v>607.52041782763956</v>
      </c>
      <c r="S2001" s="16">
        <v>611.50800115662446</v>
      </c>
    </row>
    <row r="2002" spans="1:19" x14ac:dyDescent="0.2">
      <c r="A2002" t="s">
        <v>23</v>
      </c>
      <c r="B2002" t="s">
        <v>37</v>
      </c>
      <c r="C2002" t="s">
        <v>21</v>
      </c>
      <c r="D2002" t="s">
        <v>197</v>
      </c>
      <c r="E2002" t="s">
        <v>709</v>
      </c>
      <c r="F2002" t="s">
        <v>709</v>
      </c>
      <c r="G2002" t="s">
        <v>709</v>
      </c>
      <c r="H2002" t="s">
        <v>35</v>
      </c>
      <c r="I2002" t="s">
        <v>239</v>
      </c>
      <c r="J2002" t="s">
        <v>708</v>
      </c>
      <c r="K2002">
        <v>5</v>
      </c>
      <c r="L2002" s="17">
        <v>3.1666666666666665</v>
      </c>
      <c r="M2002" s="17">
        <v>6.75</v>
      </c>
      <c r="N2002" s="16"/>
      <c r="O2002" s="16"/>
      <c r="P2002" s="16"/>
      <c r="Q2002" s="16"/>
      <c r="R2002" s="16">
        <v>607.52041782763956</v>
      </c>
      <c r="S2002" s="16">
        <v>611.50800115662446</v>
      </c>
    </row>
    <row r="2003" spans="1:19" x14ac:dyDescent="0.2">
      <c r="A2003" t="s">
        <v>23</v>
      </c>
      <c r="B2003" t="s">
        <v>37</v>
      </c>
      <c r="C2003" t="s">
        <v>21</v>
      </c>
      <c r="D2003" t="s">
        <v>197</v>
      </c>
      <c r="E2003" t="s">
        <v>709</v>
      </c>
      <c r="F2003" t="s">
        <v>709</v>
      </c>
      <c r="G2003" t="s">
        <v>709</v>
      </c>
      <c r="H2003" t="s">
        <v>35</v>
      </c>
      <c r="I2003" t="s">
        <v>239</v>
      </c>
      <c r="J2003" t="s">
        <v>708</v>
      </c>
      <c r="K2003">
        <v>6</v>
      </c>
      <c r="L2003" s="17">
        <v>3.1666666666666665</v>
      </c>
      <c r="M2003" s="17">
        <v>6.75</v>
      </c>
      <c r="N2003" s="16"/>
      <c r="O2003" s="16"/>
      <c r="P2003" s="16"/>
      <c r="Q2003" s="16"/>
      <c r="R2003" s="16">
        <v>607.52041782763956</v>
      </c>
      <c r="S2003" s="16">
        <v>611.50800115662446</v>
      </c>
    </row>
    <row r="2004" spans="1:19" x14ac:dyDescent="0.2">
      <c r="A2004" t="s">
        <v>23</v>
      </c>
      <c r="B2004" t="s">
        <v>37</v>
      </c>
      <c r="C2004" t="s">
        <v>21</v>
      </c>
      <c r="D2004" t="s">
        <v>197</v>
      </c>
      <c r="E2004" t="s">
        <v>709</v>
      </c>
      <c r="F2004" t="s">
        <v>709</v>
      </c>
      <c r="G2004" t="s">
        <v>709</v>
      </c>
      <c r="H2004" t="s">
        <v>35</v>
      </c>
      <c r="I2004" t="s">
        <v>239</v>
      </c>
      <c r="J2004" t="s">
        <v>708</v>
      </c>
      <c r="K2004">
        <v>7</v>
      </c>
      <c r="L2004" s="17">
        <v>3.1666666666666665</v>
      </c>
      <c r="M2004" s="17">
        <v>6.75</v>
      </c>
      <c r="N2004" s="16"/>
      <c r="O2004" s="16"/>
      <c r="P2004" s="16"/>
      <c r="Q2004" s="16"/>
      <c r="R2004" s="16">
        <v>607.52041782763956</v>
      </c>
      <c r="S2004" s="16">
        <v>611.50800115662446</v>
      </c>
    </row>
    <row r="2005" spans="1:19" x14ac:dyDescent="0.2">
      <c r="A2005" t="s">
        <v>23</v>
      </c>
      <c r="B2005" t="s">
        <v>37</v>
      </c>
      <c r="C2005" t="s">
        <v>21</v>
      </c>
      <c r="D2005" t="s">
        <v>197</v>
      </c>
      <c r="E2005" t="s">
        <v>709</v>
      </c>
      <c r="F2005" t="s">
        <v>709</v>
      </c>
      <c r="G2005" t="s">
        <v>712</v>
      </c>
      <c r="H2005" t="s">
        <v>239</v>
      </c>
      <c r="I2005" t="s">
        <v>35</v>
      </c>
      <c r="J2005" t="s">
        <v>711</v>
      </c>
      <c r="K2005">
        <v>2</v>
      </c>
      <c r="L2005" s="17">
        <v>7.75</v>
      </c>
      <c r="M2005" s="17">
        <v>11.5</v>
      </c>
      <c r="N2005" s="16"/>
      <c r="O2005" s="16"/>
      <c r="P2005" s="16"/>
      <c r="Q2005" s="16"/>
      <c r="R2005" s="16">
        <v>607.52041782763956</v>
      </c>
      <c r="S2005" s="16">
        <v>611.50800115662446</v>
      </c>
    </row>
    <row r="2006" spans="1:19" x14ac:dyDescent="0.2">
      <c r="A2006" t="s">
        <v>23</v>
      </c>
      <c r="B2006" t="s">
        <v>37</v>
      </c>
      <c r="C2006" t="s">
        <v>21</v>
      </c>
      <c r="D2006" t="s">
        <v>197</v>
      </c>
      <c r="E2006" t="s">
        <v>709</v>
      </c>
      <c r="F2006" t="s">
        <v>709</v>
      </c>
      <c r="G2006" t="s">
        <v>712</v>
      </c>
      <c r="H2006" t="s">
        <v>239</v>
      </c>
      <c r="I2006" t="s">
        <v>35</v>
      </c>
      <c r="J2006" t="s">
        <v>711</v>
      </c>
      <c r="K2006">
        <v>3</v>
      </c>
      <c r="L2006" s="17">
        <v>7.75</v>
      </c>
      <c r="M2006" s="17">
        <v>11.5</v>
      </c>
      <c r="N2006" s="16"/>
      <c r="O2006" s="16"/>
      <c r="P2006" s="16"/>
      <c r="Q2006" s="16"/>
      <c r="R2006" s="16">
        <v>607.52041782763956</v>
      </c>
      <c r="S2006" s="16">
        <v>611.50800115662446</v>
      </c>
    </row>
    <row r="2007" spans="1:19" x14ac:dyDescent="0.2">
      <c r="A2007" t="s">
        <v>23</v>
      </c>
      <c r="B2007" t="s">
        <v>37</v>
      </c>
      <c r="C2007" t="s">
        <v>21</v>
      </c>
      <c r="D2007" t="s">
        <v>197</v>
      </c>
      <c r="E2007" t="s">
        <v>709</v>
      </c>
      <c r="F2007" t="s">
        <v>709</v>
      </c>
      <c r="G2007" t="s">
        <v>712</v>
      </c>
      <c r="H2007" t="s">
        <v>239</v>
      </c>
      <c r="I2007" t="s">
        <v>35</v>
      </c>
      <c r="J2007" t="s">
        <v>711</v>
      </c>
      <c r="K2007">
        <v>5</v>
      </c>
      <c r="L2007" s="17">
        <v>7.75</v>
      </c>
      <c r="M2007" s="17">
        <v>11.5</v>
      </c>
      <c r="N2007" s="16"/>
      <c r="O2007" s="16"/>
      <c r="P2007" s="16"/>
      <c r="Q2007" s="16"/>
      <c r="R2007" s="16">
        <v>607.52041782763956</v>
      </c>
      <c r="S2007" s="16">
        <v>611.50800115662446</v>
      </c>
    </row>
    <row r="2008" spans="1:19" x14ac:dyDescent="0.2">
      <c r="A2008" t="s">
        <v>23</v>
      </c>
      <c r="B2008" t="s">
        <v>37</v>
      </c>
      <c r="C2008" t="s">
        <v>21</v>
      </c>
      <c r="D2008" t="s">
        <v>197</v>
      </c>
      <c r="E2008" t="s">
        <v>709</v>
      </c>
      <c r="F2008" t="s">
        <v>709</v>
      </c>
      <c r="G2008" t="s">
        <v>712</v>
      </c>
      <c r="H2008" t="s">
        <v>239</v>
      </c>
      <c r="I2008" t="s">
        <v>35</v>
      </c>
      <c r="J2008" t="s">
        <v>711</v>
      </c>
      <c r="K2008">
        <v>6</v>
      </c>
      <c r="L2008" s="17">
        <v>7.75</v>
      </c>
      <c r="M2008" s="17">
        <v>11.5</v>
      </c>
      <c r="N2008" s="16"/>
      <c r="O2008" s="16"/>
      <c r="P2008" s="16"/>
      <c r="Q2008" s="16"/>
      <c r="R2008" s="16">
        <v>607.52041782763956</v>
      </c>
      <c r="S2008" s="16">
        <v>611.50800115662446</v>
      </c>
    </row>
    <row r="2009" spans="1:19" x14ac:dyDescent="0.2">
      <c r="A2009" t="s">
        <v>23</v>
      </c>
      <c r="B2009" t="s">
        <v>37</v>
      </c>
      <c r="C2009" t="s">
        <v>21</v>
      </c>
      <c r="D2009" t="s">
        <v>197</v>
      </c>
      <c r="E2009" t="s">
        <v>709</v>
      </c>
      <c r="F2009" t="s">
        <v>709</v>
      </c>
      <c r="G2009" t="s">
        <v>712</v>
      </c>
      <c r="H2009" t="s">
        <v>239</v>
      </c>
      <c r="I2009" t="s">
        <v>35</v>
      </c>
      <c r="J2009" t="s">
        <v>711</v>
      </c>
      <c r="K2009">
        <v>7</v>
      </c>
      <c r="L2009" s="17">
        <v>7.75</v>
      </c>
      <c r="M2009" s="17">
        <v>11.5</v>
      </c>
      <c r="N2009" s="16"/>
      <c r="O2009" s="16"/>
      <c r="P2009" s="16"/>
      <c r="Q2009" s="16"/>
      <c r="R2009" s="16">
        <v>607.52041782763956</v>
      </c>
      <c r="S2009" s="16">
        <v>611.50800115662446</v>
      </c>
    </row>
    <row r="2010" spans="1:19" x14ac:dyDescent="0.2">
      <c r="A2010" t="s">
        <v>23</v>
      </c>
      <c r="B2010" t="s">
        <v>37</v>
      </c>
      <c r="C2010" t="s">
        <v>21</v>
      </c>
      <c r="D2010" t="s">
        <v>197</v>
      </c>
      <c r="E2010" t="s">
        <v>613</v>
      </c>
      <c r="F2010" t="s">
        <v>613</v>
      </c>
      <c r="G2010" t="s">
        <v>613</v>
      </c>
      <c r="H2010" t="s">
        <v>35</v>
      </c>
      <c r="I2010" t="s">
        <v>469</v>
      </c>
      <c r="J2010" t="s">
        <v>612</v>
      </c>
      <c r="K2010">
        <v>1</v>
      </c>
      <c r="L2010" s="17">
        <v>3.1666666666666665</v>
      </c>
      <c r="M2010" s="17">
        <v>6.416666666666667</v>
      </c>
      <c r="N2010" s="16"/>
      <c r="O2010" s="16"/>
      <c r="P2010" s="16">
        <v>860.26419790248883</v>
      </c>
      <c r="Q2010" s="16">
        <v>566.53295503940694</v>
      </c>
      <c r="R2010" s="16"/>
      <c r="S2010" s="16"/>
    </row>
    <row r="2011" spans="1:19" x14ac:dyDescent="0.2">
      <c r="A2011" t="s">
        <v>23</v>
      </c>
      <c r="B2011" t="s">
        <v>37</v>
      </c>
      <c r="C2011" t="s">
        <v>21</v>
      </c>
      <c r="D2011" t="s">
        <v>197</v>
      </c>
      <c r="E2011" t="s">
        <v>613</v>
      </c>
      <c r="F2011" t="s">
        <v>613</v>
      </c>
      <c r="G2011" t="s">
        <v>613</v>
      </c>
      <c r="H2011" t="s">
        <v>35</v>
      </c>
      <c r="I2011" t="s">
        <v>469</v>
      </c>
      <c r="J2011" t="s">
        <v>612</v>
      </c>
      <c r="K2011">
        <v>2</v>
      </c>
      <c r="L2011" s="17">
        <v>3.1666666666666665</v>
      </c>
      <c r="M2011" s="17">
        <v>6.416666666666667</v>
      </c>
      <c r="N2011" s="16"/>
      <c r="O2011" s="16"/>
      <c r="P2011" s="16">
        <v>860.26419790248883</v>
      </c>
      <c r="Q2011" s="16">
        <v>566.53295503940694</v>
      </c>
      <c r="R2011" s="16"/>
      <c r="S2011" s="16"/>
    </row>
    <row r="2012" spans="1:19" x14ac:dyDescent="0.2">
      <c r="A2012" t="s">
        <v>23</v>
      </c>
      <c r="B2012" t="s">
        <v>37</v>
      </c>
      <c r="C2012" t="s">
        <v>21</v>
      </c>
      <c r="D2012" t="s">
        <v>197</v>
      </c>
      <c r="E2012" t="s">
        <v>613</v>
      </c>
      <c r="F2012" t="s">
        <v>613</v>
      </c>
      <c r="G2012" t="s">
        <v>613</v>
      </c>
      <c r="H2012" t="s">
        <v>35</v>
      </c>
      <c r="I2012" t="s">
        <v>469</v>
      </c>
      <c r="J2012" t="s">
        <v>612</v>
      </c>
      <c r="K2012">
        <v>3</v>
      </c>
      <c r="L2012" s="17">
        <v>3.1666666666666665</v>
      </c>
      <c r="M2012" s="17">
        <v>6.416666666666667</v>
      </c>
      <c r="N2012" s="16"/>
      <c r="O2012" s="16"/>
      <c r="P2012" s="16">
        <v>860.26419790248883</v>
      </c>
      <c r="Q2012" s="16">
        <v>566.53295503940694</v>
      </c>
      <c r="R2012" s="16"/>
      <c r="S2012" s="16"/>
    </row>
    <row r="2013" spans="1:19" x14ac:dyDescent="0.2">
      <c r="A2013" t="s">
        <v>23</v>
      </c>
      <c r="B2013" t="s">
        <v>37</v>
      </c>
      <c r="C2013" t="s">
        <v>21</v>
      </c>
      <c r="D2013" t="s">
        <v>197</v>
      </c>
      <c r="E2013" t="s">
        <v>613</v>
      </c>
      <c r="F2013" t="s">
        <v>613</v>
      </c>
      <c r="G2013" t="s">
        <v>613</v>
      </c>
      <c r="H2013" t="s">
        <v>35</v>
      </c>
      <c r="I2013" t="s">
        <v>469</v>
      </c>
      <c r="J2013" t="s">
        <v>612</v>
      </c>
      <c r="K2013">
        <v>4</v>
      </c>
      <c r="L2013" s="17">
        <v>3.1666666666666665</v>
      </c>
      <c r="M2013" s="17">
        <v>6.416666666666667</v>
      </c>
      <c r="N2013" s="16"/>
      <c r="O2013" s="16"/>
      <c r="P2013" s="16">
        <v>860.26419790248883</v>
      </c>
      <c r="Q2013" s="16">
        <v>566.53295503940694</v>
      </c>
      <c r="R2013" s="16"/>
      <c r="S2013" s="16"/>
    </row>
    <row r="2014" spans="1:19" x14ac:dyDescent="0.2">
      <c r="A2014" t="s">
        <v>23</v>
      </c>
      <c r="B2014" t="s">
        <v>37</v>
      </c>
      <c r="C2014" t="s">
        <v>21</v>
      </c>
      <c r="D2014" t="s">
        <v>197</v>
      </c>
      <c r="E2014" t="s">
        <v>613</v>
      </c>
      <c r="F2014" t="s">
        <v>613</v>
      </c>
      <c r="G2014" t="s">
        <v>613</v>
      </c>
      <c r="H2014" t="s">
        <v>35</v>
      </c>
      <c r="I2014" t="s">
        <v>469</v>
      </c>
      <c r="J2014" t="s">
        <v>612</v>
      </c>
      <c r="K2014">
        <v>5</v>
      </c>
      <c r="L2014" s="17">
        <v>3.1666666666666665</v>
      </c>
      <c r="M2014" s="17">
        <v>6.416666666666667</v>
      </c>
      <c r="N2014" s="16"/>
      <c r="O2014" s="16"/>
      <c r="P2014" s="16">
        <v>860.26419790248883</v>
      </c>
      <c r="Q2014" s="16">
        <v>566.53295503940694</v>
      </c>
      <c r="R2014" s="16"/>
      <c r="S2014" s="16"/>
    </row>
    <row r="2015" spans="1:19" x14ac:dyDescent="0.2">
      <c r="A2015" t="s">
        <v>23</v>
      </c>
      <c r="B2015" t="s">
        <v>37</v>
      </c>
      <c r="C2015" t="s">
        <v>21</v>
      </c>
      <c r="D2015" t="s">
        <v>197</v>
      </c>
      <c r="E2015" t="s">
        <v>613</v>
      </c>
      <c r="F2015" t="s">
        <v>613</v>
      </c>
      <c r="G2015" t="s">
        <v>613</v>
      </c>
      <c r="H2015" t="s">
        <v>35</v>
      </c>
      <c r="I2015" t="s">
        <v>469</v>
      </c>
      <c r="J2015" t="s">
        <v>612</v>
      </c>
      <c r="K2015">
        <v>6</v>
      </c>
      <c r="L2015" s="17">
        <v>3.1666666666666665</v>
      </c>
      <c r="M2015" s="17">
        <v>6.416666666666667</v>
      </c>
      <c r="N2015" s="16"/>
      <c r="O2015" s="16"/>
      <c r="P2015" s="16">
        <v>860.26419790248883</v>
      </c>
      <c r="Q2015" s="16">
        <v>566.53295503940694</v>
      </c>
      <c r="R2015" s="16"/>
      <c r="S2015" s="16"/>
    </row>
    <row r="2016" spans="1:19" x14ac:dyDescent="0.2">
      <c r="A2016" t="s">
        <v>23</v>
      </c>
      <c r="B2016" t="s">
        <v>37</v>
      </c>
      <c r="C2016" t="s">
        <v>21</v>
      </c>
      <c r="D2016" t="s">
        <v>197</v>
      </c>
      <c r="E2016" t="s">
        <v>613</v>
      </c>
      <c r="F2016" t="s">
        <v>613</v>
      </c>
      <c r="G2016" t="s">
        <v>613</v>
      </c>
      <c r="H2016" t="s">
        <v>35</v>
      </c>
      <c r="I2016" t="s">
        <v>469</v>
      </c>
      <c r="J2016" t="s">
        <v>612</v>
      </c>
      <c r="K2016">
        <v>7</v>
      </c>
      <c r="L2016" s="17">
        <v>3.1666666666666665</v>
      </c>
      <c r="M2016" s="17">
        <v>6.416666666666667</v>
      </c>
      <c r="N2016" s="16"/>
      <c r="O2016" s="16"/>
      <c r="P2016" s="16">
        <v>860.26419790248883</v>
      </c>
      <c r="Q2016" s="16">
        <v>566.53295503940694</v>
      </c>
      <c r="R2016" s="16"/>
      <c r="S2016" s="16"/>
    </row>
    <row r="2017" spans="1:19" x14ac:dyDescent="0.2">
      <c r="A2017" t="s">
        <v>23</v>
      </c>
      <c r="B2017" t="s">
        <v>37</v>
      </c>
      <c r="C2017" t="s">
        <v>21</v>
      </c>
      <c r="D2017" t="s">
        <v>197</v>
      </c>
      <c r="E2017" t="s">
        <v>613</v>
      </c>
      <c r="F2017" t="s">
        <v>613</v>
      </c>
      <c r="G2017" t="s">
        <v>615</v>
      </c>
      <c r="H2017" t="s">
        <v>469</v>
      </c>
      <c r="I2017" t="s">
        <v>35</v>
      </c>
      <c r="J2017" t="s">
        <v>614</v>
      </c>
      <c r="K2017">
        <v>1</v>
      </c>
      <c r="L2017" s="17">
        <v>7.833333333333333</v>
      </c>
      <c r="M2017" s="17">
        <v>11.583333333333334</v>
      </c>
      <c r="N2017" s="16"/>
      <c r="O2017" s="16"/>
      <c r="P2017" s="16">
        <v>860.26419790248883</v>
      </c>
      <c r="Q2017" s="16">
        <v>566.53295503940694</v>
      </c>
      <c r="R2017" s="16"/>
      <c r="S2017" s="16"/>
    </row>
    <row r="2018" spans="1:19" x14ac:dyDescent="0.2">
      <c r="A2018" t="s">
        <v>23</v>
      </c>
      <c r="B2018" t="s">
        <v>37</v>
      </c>
      <c r="C2018" t="s">
        <v>21</v>
      </c>
      <c r="D2018" t="s">
        <v>197</v>
      </c>
      <c r="E2018" t="s">
        <v>613</v>
      </c>
      <c r="F2018" t="s">
        <v>613</v>
      </c>
      <c r="G2018" t="s">
        <v>615</v>
      </c>
      <c r="H2018" t="s">
        <v>469</v>
      </c>
      <c r="I2018" t="s">
        <v>35</v>
      </c>
      <c r="J2018" t="s">
        <v>614</v>
      </c>
      <c r="K2018">
        <v>2</v>
      </c>
      <c r="L2018" s="17">
        <v>7.833333333333333</v>
      </c>
      <c r="M2018" s="17">
        <v>11.583333333333334</v>
      </c>
      <c r="N2018" s="16"/>
      <c r="O2018" s="16"/>
      <c r="P2018" s="16">
        <v>860.26419790248883</v>
      </c>
      <c r="Q2018" s="16">
        <v>566.53295503940694</v>
      </c>
      <c r="R2018" s="16"/>
      <c r="S2018" s="16"/>
    </row>
    <row r="2019" spans="1:19" x14ac:dyDescent="0.2">
      <c r="A2019" t="s">
        <v>23</v>
      </c>
      <c r="B2019" t="s">
        <v>37</v>
      </c>
      <c r="C2019" t="s">
        <v>21</v>
      </c>
      <c r="D2019" t="s">
        <v>197</v>
      </c>
      <c r="E2019" t="s">
        <v>613</v>
      </c>
      <c r="F2019" t="s">
        <v>613</v>
      </c>
      <c r="G2019" t="s">
        <v>615</v>
      </c>
      <c r="H2019" t="s">
        <v>469</v>
      </c>
      <c r="I2019" t="s">
        <v>35</v>
      </c>
      <c r="J2019" t="s">
        <v>614</v>
      </c>
      <c r="K2019">
        <v>3</v>
      </c>
      <c r="L2019" s="17">
        <v>7.833333333333333</v>
      </c>
      <c r="M2019" s="17">
        <v>11.583333333333334</v>
      </c>
      <c r="N2019" s="16"/>
      <c r="O2019" s="16"/>
      <c r="P2019" s="16">
        <v>860.26419790248883</v>
      </c>
      <c r="Q2019" s="16">
        <v>566.53295503940694</v>
      </c>
      <c r="R2019" s="16"/>
      <c r="S2019" s="16"/>
    </row>
    <row r="2020" spans="1:19" x14ac:dyDescent="0.2">
      <c r="A2020" t="s">
        <v>23</v>
      </c>
      <c r="B2020" t="s">
        <v>37</v>
      </c>
      <c r="C2020" t="s">
        <v>21</v>
      </c>
      <c r="D2020" t="s">
        <v>197</v>
      </c>
      <c r="E2020" t="s">
        <v>613</v>
      </c>
      <c r="F2020" t="s">
        <v>613</v>
      </c>
      <c r="G2020" t="s">
        <v>615</v>
      </c>
      <c r="H2020" t="s">
        <v>469</v>
      </c>
      <c r="I2020" t="s">
        <v>35</v>
      </c>
      <c r="J2020" t="s">
        <v>614</v>
      </c>
      <c r="K2020">
        <v>4</v>
      </c>
      <c r="L2020" s="17">
        <v>7.833333333333333</v>
      </c>
      <c r="M2020" s="17">
        <v>11.416666666666666</v>
      </c>
      <c r="N2020" s="16"/>
      <c r="O2020" s="16"/>
      <c r="P2020" s="16">
        <v>860.26419790248883</v>
      </c>
      <c r="Q2020" s="16">
        <v>566.53295503940694</v>
      </c>
      <c r="R2020" s="16"/>
      <c r="S2020" s="16"/>
    </row>
    <row r="2021" spans="1:19" x14ac:dyDescent="0.2">
      <c r="A2021" t="s">
        <v>23</v>
      </c>
      <c r="B2021" t="s">
        <v>37</v>
      </c>
      <c r="C2021" t="s">
        <v>21</v>
      </c>
      <c r="D2021" t="s">
        <v>197</v>
      </c>
      <c r="E2021" t="s">
        <v>613</v>
      </c>
      <c r="F2021" t="s">
        <v>613</v>
      </c>
      <c r="G2021" t="s">
        <v>615</v>
      </c>
      <c r="H2021" t="s">
        <v>469</v>
      </c>
      <c r="I2021" t="s">
        <v>35</v>
      </c>
      <c r="J2021" t="s">
        <v>614</v>
      </c>
      <c r="K2021">
        <v>5</v>
      </c>
      <c r="L2021" s="17">
        <v>7.833333333333333</v>
      </c>
      <c r="M2021" s="17">
        <v>11.583333333333334</v>
      </c>
      <c r="N2021" s="16"/>
      <c r="O2021" s="16"/>
      <c r="P2021" s="16">
        <v>860.26419790248883</v>
      </c>
      <c r="Q2021" s="16">
        <v>566.53295503940694</v>
      </c>
      <c r="R2021" s="16"/>
      <c r="S2021" s="16"/>
    </row>
    <row r="2022" spans="1:19" x14ac:dyDescent="0.2">
      <c r="A2022" t="s">
        <v>23</v>
      </c>
      <c r="B2022" t="s">
        <v>37</v>
      </c>
      <c r="C2022" t="s">
        <v>21</v>
      </c>
      <c r="D2022" t="s">
        <v>197</v>
      </c>
      <c r="E2022" t="s">
        <v>613</v>
      </c>
      <c r="F2022" t="s">
        <v>613</v>
      </c>
      <c r="G2022" t="s">
        <v>615</v>
      </c>
      <c r="H2022" t="s">
        <v>469</v>
      </c>
      <c r="I2022" t="s">
        <v>35</v>
      </c>
      <c r="J2022" t="s">
        <v>614</v>
      </c>
      <c r="K2022">
        <v>6</v>
      </c>
      <c r="L2022" s="17">
        <v>7.833333333333333</v>
      </c>
      <c r="M2022" s="17">
        <v>11.583333333333334</v>
      </c>
      <c r="N2022" s="16"/>
      <c r="O2022" s="16"/>
      <c r="P2022" s="16">
        <v>860.26419790248883</v>
      </c>
      <c r="Q2022" s="16">
        <v>566.53295503940694</v>
      </c>
      <c r="R2022" s="16"/>
      <c r="S2022" s="16"/>
    </row>
    <row r="2023" spans="1:19" x14ac:dyDescent="0.2">
      <c r="A2023" t="s">
        <v>23</v>
      </c>
      <c r="B2023" t="s">
        <v>37</v>
      </c>
      <c r="C2023" t="s">
        <v>21</v>
      </c>
      <c r="D2023" t="s">
        <v>197</v>
      </c>
      <c r="E2023" t="s">
        <v>613</v>
      </c>
      <c r="F2023" t="s">
        <v>613</v>
      </c>
      <c r="G2023" t="s">
        <v>615</v>
      </c>
      <c r="H2023" t="s">
        <v>469</v>
      </c>
      <c r="I2023" t="s">
        <v>35</v>
      </c>
      <c r="J2023" t="s">
        <v>614</v>
      </c>
      <c r="K2023">
        <v>7</v>
      </c>
      <c r="L2023" s="17">
        <v>7.833333333333333</v>
      </c>
      <c r="M2023" s="17">
        <v>11.583333333333334</v>
      </c>
      <c r="N2023" s="16"/>
      <c r="O2023" s="16"/>
      <c r="P2023" s="16">
        <v>860.26419790248883</v>
      </c>
      <c r="Q2023" s="16">
        <v>566.53295503940694</v>
      </c>
      <c r="R2023" s="16"/>
      <c r="S2023" s="16"/>
    </row>
    <row r="2024" spans="1:19" x14ac:dyDescent="0.2">
      <c r="A2024" t="s">
        <v>23</v>
      </c>
      <c r="B2024" t="s">
        <v>37</v>
      </c>
      <c r="C2024" t="s">
        <v>21</v>
      </c>
      <c r="D2024" t="s">
        <v>197</v>
      </c>
      <c r="E2024" t="s">
        <v>196</v>
      </c>
      <c r="F2024" t="s">
        <v>196</v>
      </c>
      <c r="G2024" t="s">
        <v>194</v>
      </c>
      <c r="H2024" t="s">
        <v>195</v>
      </c>
      <c r="I2024" t="s">
        <v>27</v>
      </c>
      <c r="J2024" t="s">
        <v>193</v>
      </c>
      <c r="K2024">
        <v>1</v>
      </c>
      <c r="L2024" s="17">
        <v>7.25</v>
      </c>
      <c r="M2024" s="17">
        <v>10.25</v>
      </c>
      <c r="N2024" s="16">
        <v>547.42184353136531</v>
      </c>
      <c r="O2024" s="16">
        <v>479.39020299358214</v>
      </c>
      <c r="P2024" s="16"/>
      <c r="Q2024" s="16"/>
      <c r="R2024" s="16"/>
      <c r="S2024" s="16"/>
    </row>
    <row r="2025" spans="1:19" x14ac:dyDescent="0.2">
      <c r="A2025" t="s">
        <v>23</v>
      </c>
      <c r="B2025" t="s">
        <v>37</v>
      </c>
      <c r="C2025" t="s">
        <v>21</v>
      </c>
      <c r="D2025" t="s">
        <v>197</v>
      </c>
      <c r="E2025" t="s">
        <v>196</v>
      </c>
      <c r="F2025" t="s">
        <v>196</v>
      </c>
      <c r="G2025" t="s">
        <v>194</v>
      </c>
      <c r="H2025" t="s">
        <v>195</v>
      </c>
      <c r="I2025" t="s">
        <v>27</v>
      </c>
      <c r="J2025" t="s">
        <v>193</v>
      </c>
      <c r="K2025">
        <v>2</v>
      </c>
      <c r="L2025" s="17">
        <v>7.25</v>
      </c>
      <c r="M2025" s="17">
        <v>10.25</v>
      </c>
      <c r="N2025" s="16">
        <v>547.42184353136531</v>
      </c>
      <c r="O2025" s="16">
        <v>479.39020299358214</v>
      </c>
      <c r="P2025" s="16"/>
      <c r="Q2025" s="16"/>
      <c r="R2025" s="16"/>
      <c r="S2025" s="16"/>
    </row>
    <row r="2026" spans="1:19" x14ac:dyDescent="0.2">
      <c r="A2026" t="s">
        <v>23</v>
      </c>
      <c r="B2026" t="s">
        <v>37</v>
      </c>
      <c r="C2026" t="s">
        <v>21</v>
      </c>
      <c r="D2026" t="s">
        <v>197</v>
      </c>
      <c r="E2026" t="s">
        <v>196</v>
      </c>
      <c r="F2026" t="s">
        <v>196</v>
      </c>
      <c r="G2026" t="s">
        <v>194</v>
      </c>
      <c r="H2026" t="s">
        <v>195</v>
      </c>
      <c r="I2026" t="s">
        <v>27</v>
      </c>
      <c r="J2026" t="s">
        <v>193</v>
      </c>
      <c r="K2026">
        <v>3</v>
      </c>
      <c r="L2026" s="17">
        <v>7.25</v>
      </c>
      <c r="M2026" s="17">
        <v>10.25</v>
      </c>
      <c r="N2026" s="16">
        <v>547.42184353136531</v>
      </c>
      <c r="O2026" s="16">
        <v>479.39020299358214</v>
      </c>
      <c r="P2026" s="16"/>
      <c r="Q2026" s="16"/>
      <c r="R2026" s="16"/>
      <c r="S2026" s="16"/>
    </row>
    <row r="2027" spans="1:19" x14ac:dyDescent="0.2">
      <c r="A2027" t="s">
        <v>23</v>
      </c>
      <c r="B2027" t="s">
        <v>37</v>
      </c>
      <c r="C2027" t="s">
        <v>21</v>
      </c>
      <c r="D2027" t="s">
        <v>197</v>
      </c>
      <c r="E2027" t="s">
        <v>196</v>
      </c>
      <c r="F2027" t="s">
        <v>196</v>
      </c>
      <c r="G2027" t="s">
        <v>194</v>
      </c>
      <c r="H2027" t="s">
        <v>195</v>
      </c>
      <c r="I2027" t="s">
        <v>27</v>
      </c>
      <c r="J2027" t="s">
        <v>193</v>
      </c>
      <c r="K2027">
        <v>4</v>
      </c>
      <c r="L2027" s="17">
        <v>7.25</v>
      </c>
      <c r="M2027" s="17">
        <v>10.083333333333334</v>
      </c>
      <c r="N2027" s="16">
        <v>547.42184353136531</v>
      </c>
      <c r="O2027" s="16">
        <v>479.39020299358214</v>
      </c>
      <c r="P2027" s="16"/>
      <c r="Q2027" s="16"/>
      <c r="R2027" s="16"/>
      <c r="S2027" s="16"/>
    </row>
    <row r="2028" spans="1:19" x14ac:dyDescent="0.2">
      <c r="A2028" t="s">
        <v>23</v>
      </c>
      <c r="B2028" t="s">
        <v>37</v>
      </c>
      <c r="C2028" t="s">
        <v>21</v>
      </c>
      <c r="D2028" t="s">
        <v>197</v>
      </c>
      <c r="E2028" t="s">
        <v>196</v>
      </c>
      <c r="F2028" t="s">
        <v>196</v>
      </c>
      <c r="G2028" t="s">
        <v>194</v>
      </c>
      <c r="H2028" t="s">
        <v>195</v>
      </c>
      <c r="I2028" t="s">
        <v>27</v>
      </c>
      <c r="J2028" t="s">
        <v>193</v>
      </c>
      <c r="K2028">
        <v>5</v>
      </c>
      <c r="L2028" s="17">
        <v>7.25</v>
      </c>
      <c r="M2028" s="17">
        <v>10.25</v>
      </c>
      <c r="N2028" s="16">
        <v>547.42184353136531</v>
      </c>
      <c r="O2028" s="16">
        <v>479.39020299358214</v>
      </c>
      <c r="P2028" s="16"/>
      <c r="Q2028" s="16"/>
      <c r="R2028" s="16"/>
      <c r="S2028" s="16"/>
    </row>
    <row r="2029" spans="1:19" x14ac:dyDescent="0.2">
      <c r="A2029" t="s">
        <v>23</v>
      </c>
      <c r="B2029" t="s">
        <v>37</v>
      </c>
      <c r="C2029" t="s">
        <v>21</v>
      </c>
      <c r="D2029" t="s">
        <v>197</v>
      </c>
      <c r="E2029" t="s">
        <v>196</v>
      </c>
      <c r="F2029" t="s">
        <v>196</v>
      </c>
      <c r="G2029" t="s">
        <v>194</v>
      </c>
      <c r="H2029" t="s">
        <v>195</v>
      </c>
      <c r="I2029" t="s">
        <v>27</v>
      </c>
      <c r="J2029" t="s">
        <v>193</v>
      </c>
      <c r="K2029">
        <v>6</v>
      </c>
      <c r="L2029" s="17">
        <v>7.25</v>
      </c>
      <c r="M2029" s="17">
        <v>10.25</v>
      </c>
      <c r="N2029" s="16">
        <v>547.42184353136531</v>
      </c>
      <c r="O2029" s="16">
        <v>479.39020299358214</v>
      </c>
      <c r="P2029" s="16"/>
      <c r="Q2029" s="16"/>
      <c r="R2029" s="16"/>
      <c r="S2029" s="16"/>
    </row>
    <row r="2030" spans="1:19" x14ac:dyDescent="0.2">
      <c r="A2030" t="s">
        <v>23</v>
      </c>
      <c r="B2030" t="s">
        <v>37</v>
      </c>
      <c r="C2030" t="s">
        <v>21</v>
      </c>
      <c r="D2030" t="s">
        <v>197</v>
      </c>
      <c r="E2030" t="s">
        <v>196</v>
      </c>
      <c r="F2030" t="s">
        <v>196</v>
      </c>
      <c r="G2030" t="s">
        <v>194</v>
      </c>
      <c r="H2030" t="s">
        <v>195</v>
      </c>
      <c r="I2030" t="s">
        <v>27</v>
      </c>
      <c r="J2030" t="s">
        <v>193</v>
      </c>
      <c r="K2030">
        <v>7</v>
      </c>
      <c r="L2030" s="17">
        <v>7.25</v>
      </c>
      <c r="M2030" s="17">
        <v>10.25</v>
      </c>
      <c r="N2030" s="16">
        <v>547.42184353136531</v>
      </c>
      <c r="O2030" s="16">
        <v>479.39020299358214</v>
      </c>
      <c r="P2030" s="16"/>
      <c r="Q2030" s="16"/>
      <c r="R2030" s="16"/>
      <c r="S2030" s="16"/>
    </row>
    <row r="2031" spans="1:19" x14ac:dyDescent="0.2">
      <c r="A2031" t="s">
        <v>23</v>
      </c>
      <c r="B2031" t="s">
        <v>37</v>
      </c>
      <c r="C2031" t="s">
        <v>21</v>
      </c>
      <c r="D2031" t="s">
        <v>197</v>
      </c>
      <c r="E2031" t="s">
        <v>196</v>
      </c>
      <c r="F2031" t="s">
        <v>196</v>
      </c>
      <c r="G2031" t="s">
        <v>196</v>
      </c>
      <c r="H2031" t="s">
        <v>27</v>
      </c>
      <c r="I2031" t="s">
        <v>195</v>
      </c>
      <c r="J2031" t="s">
        <v>199</v>
      </c>
      <c r="K2031">
        <v>1</v>
      </c>
      <c r="L2031" s="17">
        <v>3.0833333333333335</v>
      </c>
      <c r="M2031" s="17">
        <v>6.166666666666667</v>
      </c>
      <c r="N2031" s="16">
        <v>547.42184353136531</v>
      </c>
      <c r="O2031" s="16">
        <v>479.39020299358214</v>
      </c>
      <c r="P2031" s="16"/>
      <c r="Q2031" s="16"/>
      <c r="R2031" s="16"/>
      <c r="S2031" s="16"/>
    </row>
    <row r="2032" spans="1:19" x14ac:dyDescent="0.2">
      <c r="A2032" t="s">
        <v>23</v>
      </c>
      <c r="B2032" t="s">
        <v>37</v>
      </c>
      <c r="C2032" t="s">
        <v>21</v>
      </c>
      <c r="D2032" t="s">
        <v>197</v>
      </c>
      <c r="E2032" t="s">
        <v>196</v>
      </c>
      <c r="F2032" t="s">
        <v>196</v>
      </c>
      <c r="G2032" t="s">
        <v>196</v>
      </c>
      <c r="H2032" t="s">
        <v>27</v>
      </c>
      <c r="I2032" t="s">
        <v>195</v>
      </c>
      <c r="J2032" t="s">
        <v>199</v>
      </c>
      <c r="K2032">
        <v>2</v>
      </c>
      <c r="L2032" s="17">
        <v>3.0833333333333335</v>
      </c>
      <c r="M2032" s="17">
        <v>6.166666666666667</v>
      </c>
      <c r="N2032" s="16">
        <v>547.42184353136531</v>
      </c>
      <c r="O2032" s="16">
        <v>479.39020299358214</v>
      </c>
      <c r="P2032" s="16"/>
      <c r="Q2032" s="16"/>
      <c r="R2032" s="16"/>
      <c r="S2032" s="16"/>
    </row>
    <row r="2033" spans="1:19" x14ac:dyDescent="0.2">
      <c r="A2033" t="s">
        <v>23</v>
      </c>
      <c r="B2033" t="s">
        <v>37</v>
      </c>
      <c r="C2033" t="s">
        <v>21</v>
      </c>
      <c r="D2033" t="s">
        <v>197</v>
      </c>
      <c r="E2033" t="s">
        <v>196</v>
      </c>
      <c r="F2033" t="s">
        <v>196</v>
      </c>
      <c r="G2033" t="s">
        <v>196</v>
      </c>
      <c r="H2033" t="s">
        <v>27</v>
      </c>
      <c r="I2033" t="s">
        <v>195</v>
      </c>
      <c r="J2033" t="s">
        <v>199</v>
      </c>
      <c r="K2033">
        <v>3</v>
      </c>
      <c r="L2033" s="17">
        <v>3.0833333333333335</v>
      </c>
      <c r="M2033" s="17">
        <v>6.166666666666667</v>
      </c>
      <c r="N2033" s="16">
        <v>547.42184353136531</v>
      </c>
      <c r="O2033" s="16">
        <v>479.39020299358214</v>
      </c>
      <c r="P2033" s="16"/>
      <c r="Q2033" s="16"/>
      <c r="R2033" s="16"/>
      <c r="S2033" s="16"/>
    </row>
    <row r="2034" spans="1:19" x14ac:dyDescent="0.2">
      <c r="A2034" t="s">
        <v>23</v>
      </c>
      <c r="B2034" t="s">
        <v>37</v>
      </c>
      <c r="C2034" t="s">
        <v>21</v>
      </c>
      <c r="D2034" t="s">
        <v>197</v>
      </c>
      <c r="E2034" t="s">
        <v>196</v>
      </c>
      <c r="F2034" t="s">
        <v>196</v>
      </c>
      <c r="G2034" t="s">
        <v>196</v>
      </c>
      <c r="H2034" t="s">
        <v>27</v>
      </c>
      <c r="I2034" t="s">
        <v>195</v>
      </c>
      <c r="J2034" t="s">
        <v>199</v>
      </c>
      <c r="K2034">
        <v>4</v>
      </c>
      <c r="L2034" s="17">
        <v>3.0833333333333335</v>
      </c>
      <c r="M2034" s="17">
        <v>6.166666666666667</v>
      </c>
      <c r="N2034" s="16">
        <v>547.42184353136531</v>
      </c>
      <c r="O2034" s="16">
        <v>479.39020299358214</v>
      </c>
      <c r="P2034" s="16"/>
      <c r="Q2034" s="16"/>
      <c r="R2034" s="16"/>
      <c r="S2034" s="16"/>
    </row>
    <row r="2035" spans="1:19" x14ac:dyDescent="0.2">
      <c r="A2035" t="s">
        <v>23</v>
      </c>
      <c r="B2035" t="s">
        <v>37</v>
      </c>
      <c r="C2035" t="s">
        <v>21</v>
      </c>
      <c r="D2035" t="s">
        <v>197</v>
      </c>
      <c r="E2035" t="s">
        <v>196</v>
      </c>
      <c r="F2035" t="s">
        <v>196</v>
      </c>
      <c r="G2035" t="s">
        <v>196</v>
      </c>
      <c r="H2035" t="s">
        <v>27</v>
      </c>
      <c r="I2035" t="s">
        <v>195</v>
      </c>
      <c r="J2035" t="s">
        <v>199</v>
      </c>
      <c r="K2035">
        <v>5</v>
      </c>
      <c r="L2035" s="17">
        <v>3.0833333333333335</v>
      </c>
      <c r="M2035" s="17">
        <v>6.166666666666667</v>
      </c>
      <c r="N2035" s="16">
        <v>547.42184353136531</v>
      </c>
      <c r="O2035" s="16">
        <v>479.39020299358214</v>
      </c>
      <c r="P2035" s="16"/>
      <c r="Q2035" s="16"/>
      <c r="R2035" s="16"/>
      <c r="S2035" s="16"/>
    </row>
    <row r="2036" spans="1:19" x14ac:dyDescent="0.2">
      <c r="A2036" t="s">
        <v>23</v>
      </c>
      <c r="B2036" t="s">
        <v>37</v>
      </c>
      <c r="C2036" t="s">
        <v>21</v>
      </c>
      <c r="D2036" t="s">
        <v>197</v>
      </c>
      <c r="E2036" t="s">
        <v>196</v>
      </c>
      <c r="F2036" t="s">
        <v>196</v>
      </c>
      <c r="G2036" t="s">
        <v>196</v>
      </c>
      <c r="H2036" t="s">
        <v>27</v>
      </c>
      <c r="I2036" t="s">
        <v>195</v>
      </c>
      <c r="J2036" t="s">
        <v>199</v>
      </c>
      <c r="K2036">
        <v>6</v>
      </c>
      <c r="L2036" s="17">
        <v>3.0833333333333335</v>
      </c>
      <c r="M2036" s="17">
        <v>6.166666666666667</v>
      </c>
      <c r="N2036" s="16">
        <v>547.42184353136531</v>
      </c>
      <c r="O2036" s="16">
        <v>479.39020299358214</v>
      </c>
      <c r="P2036" s="16"/>
      <c r="Q2036" s="16"/>
      <c r="R2036" s="16"/>
      <c r="S2036" s="16"/>
    </row>
    <row r="2037" spans="1:19" x14ac:dyDescent="0.2">
      <c r="A2037" t="s">
        <v>23</v>
      </c>
      <c r="B2037" t="s">
        <v>37</v>
      </c>
      <c r="C2037" t="s">
        <v>21</v>
      </c>
      <c r="D2037" t="s">
        <v>197</v>
      </c>
      <c r="E2037" t="s">
        <v>196</v>
      </c>
      <c r="F2037" t="s">
        <v>196</v>
      </c>
      <c r="G2037" t="s">
        <v>196</v>
      </c>
      <c r="H2037" t="s">
        <v>27</v>
      </c>
      <c r="I2037" t="s">
        <v>195</v>
      </c>
      <c r="J2037" t="s">
        <v>199</v>
      </c>
      <c r="K2037">
        <v>7</v>
      </c>
      <c r="L2037" s="17">
        <v>3.3333333333333335</v>
      </c>
      <c r="M2037" s="17">
        <v>6.416666666666667</v>
      </c>
      <c r="N2037" s="16">
        <v>547.42184353136531</v>
      </c>
      <c r="O2037" s="16">
        <v>479.39020299358214</v>
      </c>
      <c r="P2037" s="16"/>
      <c r="Q2037" s="16"/>
      <c r="R2037" s="16"/>
      <c r="S2037" s="16"/>
    </row>
    <row r="2038" spans="1:19" x14ac:dyDescent="0.2">
      <c r="A2038" t="s">
        <v>23</v>
      </c>
      <c r="B2038" t="s">
        <v>37</v>
      </c>
      <c r="C2038" t="s">
        <v>21</v>
      </c>
      <c r="D2038" t="s">
        <v>197</v>
      </c>
      <c r="E2038" t="s">
        <v>634</v>
      </c>
      <c r="F2038" t="s">
        <v>634</v>
      </c>
      <c r="G2038" t="s">
        <v>633</v>
      </c>
      <c r="H2038" t="s">
        <v>469</v>
      </c>
      <c r="I2038" t="s">
        <v>27</v>
      </c>
      <c r="J2038" t="s">
        <v>632</v>
      </c>
      <c r="K2038">
        <v>1</v>
      </c>
      <c r="L2038" s="17">
        <v>8</v>
      </c>
      <c r="M2038" s="17">
        <v>12.666666666666666</v>
      </c>
      <c r="N2038" s="16"/>
      <c r="O2038" s="16"/>
      <c r="P2038" s="16">
        <v>769.51324561176466</v>
      </c>
      <c r="Q2038" s="16">
        <v>705.95203322462453</v>
      </c>
      <c r="R2038" s="16"/>
      <c r="S2038" s="16"/>
    </row>
    <row r="2039" spans="1:19" x14ac:dyDescent="0.2">
      <c r="A2039" t="s">
        <v>23</v>
      </c>
      <c r="B2039" t="s">
        <v>37</v>
      </c>
      <c r="C2039" t="s">
        <v>21</v>
      </c>
      <c r="D2039" t="s">
        <v>197</v>
      </c>
      <c r="E2039" t="s">
        <v>634</v>
      </c>
      <c r="F2039" t="s">
        <v>634</v>
      </c>
      <c r="G2039" t="s">
        <v>633</v>
      </c>
      <c r="H2039" t="s">
        <v>469</v>
      </c>
      <c r="I2039" t="s">
        <v>27</v>
      </c>
      <c r="J2039" t="s">
        <v>632</v>
      </c>
      <c r="K2039">
        <v>2</v>
      </c>
      <c r="L2039" s="17">
        <v>7.166666666666667</v>
      </c>
      <c r="M2039" s="17">
        <v>11.833333333333334</v>
      </c>
      <c r="N2039" s="16"/>
      <c r="O2039" s="16"/>
      <c r="P2039" s="16">
        <v>769.51324561176466</v>
      </c>
      <c r="Q2039" s="16">
        <v>705.95203322462453</v>
      </c>
      <c r="R2039" s="16"/>
      <c r="S2039" s="16"/>
    </row>
    <row r="2040" spans="1:19" x14ac:dyDescent="0.2">
      <c r="A2040" t="s">
        <v>23</v>
      </c>
      <c r="B2040" t="s">
        <v>37</v>
      </c>
      <c r="C2040" t="s">
        <v>21</v>
      </c>
      <c r="D2040" t="s">
        <v>197</v>
      </c>
      <c r="E2040" t="s">
        <v>634</v>
      </c>
      <c r="F2040" t="s">
        <v>634</v>
      </c>
      <c r="G2040" t="s">
        <v>633</v>
      </c>
      <c r="H2040" t="s">
        <v>469</v>
      </c>
      <c r="I2040" t="s">
        <v>27</v>
      </c>
      <c r="J2040" t="s">
        <v>632</v>
      </c>
      <c r="K2040">
        <v>3</v>
      </c>
      <c r="L2040" s="17">
        <v>7.166666666666667</v>
      </c>
      <c r="M2040" s="17">
        <v>11.833333333333334</v>
      </c>
      <c r="N2040" s="16">
        <v>769.51324561176466</v>
      </c>
      <c r="O2040" s="16">
        <v>705.95203322462453</v>
      </c>
      <c r="P2040" s="16"/>
      <c r="Q2040" s="16"/>
      <c r="R2040" s="16"/>
      <c r="S2040" s="16"/>
    </row>
    <row r="2041" spans="1:19" x14ac:dyDescent="0.2">
      <c r="A2041" t="s">
        <v>23</v>
      </c>
      <c r="B2041" t="s">
        <v>37</v>
      </c>
      <c r="C2041" t="s">
        <v>21</v>
      </c>
      <c r="D2041" t="s">
        <v>197</v>
      </c>
      <c r="E2041" t="s">
        <v>634</v>
      </c>
      <c r="F2041" t="s">
        <v>634</v>
      </c>
      <c r="G2041" t="s">
        <v>633</v>
      </c>
      <c r="H2041" t="s">
        <v>469</v>
      </c>
      <c r="I2041" t="s">
        <v>27</v>
      </c>
      <c r="J2041" t="s">
        <v>632</v>
      </c>
      <c r="K2041">
        <v>4</v>
      </c>
      <c r="L2041" s="17">
        <v>7.166666666666667</v>
      </c>
      <c r="M2041" s="17">
        <v>11.416666666666666</v>
      </c>
      <c r="N2041" s="16"/>
      <c r="O2041" s="16"/>
      <c r="P2041" s="16">
        <v>769.51324561176466</v>
      </c>
      <c r="Q2041" s="16">
        <v>705.95203322462453</v>
      </c>
      <c r="R2041" s="16"/>
      <c r="S2041" s="16"/>
    </row>
    <row r="2042" spans="1:19" x14ac:dyDescent="0.2">
      <c r="A2042" t="s">
        <v>23</v>
      </c>
      <c r="B2042" t="s">
        <v>37</v>
      </c>
      <c r="C2042" t="s">
        <v>21</v>
      </c>
      <c r="D2042" t="s">
        <v>197</v>
      </c>
      <c r="E2042" t="s">
        <v>634</v>
      </c>
      <c r="F2042" t="s">
        <v>634</v>
      </c>
      <c r="G2042" t="s">
        <v>633</v>
      </c>
      <c r="H2042" t="s">
        <v>469</v>
      </c>
      <c r="I2042" t="s">
        <v>27</v>
      </c>
      <c r="J2042" t="s">
        <v>632</v>
      </c>
      <c r="K2042">
        <v>5</v>
      </c>
      <c r="L2042" s="17">
        <v>7.166666666666667</v>
      </c>
      <c r="M2042" s="17">
        <v>11.833333333333334</v>
      </c>
      <c r="N2042" s="16">
        <v>769.51324561176466</v>
      </c>
      <c r="O2042" s="16">
        <v>705.95203322462453</v>
      </c>
      <c r="P2042" s="16"/>
      <c r="Q2042" s="16"/>
      <c r="R2042" s="16"/>
      <c r="S2042" s="16"/>
    </row>
    <row r="2043" spans="1:19" x14ac:dyDescent="0.2">
      <c r="A2043" t="s">
        <v>23</v>
      </c>
      <c r="B2043" t="s">
        <v>37</v>
      </c>
      <c r="C2043" t="s">
        <v>21</v>
      </c>
      <c r="D2043" t="s">
        <v>197</v>
      </c>
      <c r="E2043" t="s">
        <v>634</v>
      </c>
      <c r="F2043" t="s">
        <v>634</v>
      </c>
      <c r="G2043" t="s">
        <v>633</v>
      </c>
      <c r="H2043" t="s">
        <v>469</v>
      </c>
      <c r="I2043" t="s">
        <v>27</v>
      </c>
      <c r="J2043" t="s">
        <v>632</v>
      </c>
      <c r="K2043">
        <v>6</v>
      </c>
      <c r="L2043" s="17">
        <v>7.166666666666667</v>
      </c>
      <c r="M2043" s="17">
        <v>11.833333333333334</v>
      </c>
      <c r="N2043" s="16"/>
      <c r="O2043" s="16"/>
      <c r="P2043" s="16">
        <v>769.51324561176466</v>
      </c>
      <c r="Q2043" s="16">
        <v>705.95203322462453</v>
      </c>
      <c r="R2043" s="16"/>
      <c r="S2043" s="16"/>
    </row>
    <row r="2044" spans="1:19" x14ac:dyDescent="0.2">
      <c r="A2044" t="s">
        <v>23</v>
      </c>
      <c r="B2044" t="s">
        <v>37</v>
      </c>
      <c r="C2044" t="s">
        <v>21</v>
      </c>
      <c r="D2044" t="s">
        <v>197</v>
      </c>
      <c r="E2044" t="s">
        <v>634</v>
      </c>
      <c r="F2044" t="s">
        <v>634</v>
      </c>
      <c r="G2044" t="s">
        <v>633</v>
      </c>
      <c r="H2044" t="s">
        <v>469</v>
      </c>
      <c r="I2044" t="s">
        <v>27</v>
      </c>
      <c r="J2044" t="s">
        <v>632</v>
      </c>
      <c r="K2044">
        <v>7</v>
      </c>
      <c r="L2044" s="17">
        <v>7.166666666666667</v>
      </c>
      <c r="M2044" s="17">
        <v>11.833333333333334</v>
      </c>
      <c r="N2044" s="16"/>
      <c r="O2044" s="16"/>
      <c r="P2044" s="16">
        <v>769.51324561176466</v>
      </c>
      <c r="Q2044" s="16">
        <v>705.95203322462453</v>
      </c>
      <c r="R2044" s="16"/>
      <c r="S2044" s="16"/>
    </row>
    <row r="2045" spans="1:19" x14ac:dyDescent="0.2">
      <c r="A2045" t="s">
        <v>23</v>
      </c>
      <c r="B2045" t="s">
        <v>37</v>
      </c>
      <c r="C2045" t="s">
        <v>21</v>
      </c>
      <c r="D2045" t="s">
        <v>197</v>
      </c>
      <c r="E2045" t="s">
        <v>634</v>
      </c>
      <c r="F2045" t="s">
        <v>634</v>
      </c>
      <c r="G2045" t="s">
        <v>634</v>
      </c>
      <c r="H2045" t="s">
        <v>27</v>
      </c>
      <c r="I2045" t="s">
        <v>469</v>
      </c>
      <c r="J2045" t="s">
        <v>635</v>
      </c>
      <c r="K2045">
        <v>1</v>
      </c>
      <c r="L2045" s="17">
        <v>3</v>
      </c>
      <c r="M2045" s="17">
        <v>7.25</v>
      </c>
      <c r="N2045" s="16"/>
      <c r="O2045" s="16"/>
      <c r="P2045" s="16">
        <v>769.51324561176466</v>
      </c>
      <c r="Q2045" s="16">
        <v>705.95203322462453</v>
      </c>
      <c r="R2045" s="16"/>
      <c r="S2045" s="16"/>
    </row>
    <row r="2046" spans="1:19" x14ac:dyDescent="0.2">
      <c r="A2046" t="s">
        <v>23</v>
      </c>
      <c r="B2046" t="s">
        <v>37</v>
      </c>
      <c r="C2046" t="s">
        <v>21</v>
      </c>
      <c r="D2046" t="s">
        <v>197</v>
      </c>
      <c r="E2046" t="s">
        <v>634</v>
      </c>
      <c r="F2046" t="s">
        <v>634</v>
      </c>
      <c r="G2046" t="s">
        <v>634</v>
      </c>
      <c r="H2046" t="s">
        <v>27</v>
      </c>
      <c r="I2046" t="s">
        <v>469</v>
      </c>
      <c r="J2046" t="s">
        <v>635</v>
      </c>
      <c r="K2046">
        <v>2</v>
      </c>
      <c r="L2046" s="17">
        <v>0.41666666666666669</v>
      </c>
      <c r="M2046" s="17">
        <v>4.666666666666667</v>
      </c>
      <c r="N2046" s="16"/>
      <c r="O2046" s="16"/>
      <c r="P2046" s="16">
        <v>769.51324561176466</v>
      </c>
      <c r="Q2046" s="16">
        <v>705.95203322462453</v>
      </c>
      <c r="R2046" s="16"/>
      <c r="S2046" s="16"/>
    </row>
    <row r="2047" spans="1:19" x14ac:dyDescent="0.2">
      <c r="A2047" t="s">
        <v>23</v>
      </c>
      <c r="B2047" t="s">
        <v>37</v>
      </c>
      <c r="C2047" t="s">
        <v>21</v>
      </c>
      <c r="D2047" t="s">
        <v>197</v>
      </c>
      <c r="E2047" t="s">
        <v>634</v>
      </c>
      <c r="F2047" t="s">
        <v>634</v>
      </c>
      <c r="G2047" t="s">
        <v>634</v>
      </c>
      <c r="H2047" t="s">
        <v>27</v>
      </c>
      <c r="I2047" t="s">
        <v>469</v>
      </c>
      <c r="J2047" t="s">
        <v>635</v>
      </c>
      <c r="K2047">
        <v>3</v>
      </c>
      <c r="L2047" s="17">
        <v>0.41666666666666669</v>
      </c>
      <c r="M2047" s="17">
        <v>4.666666666666667</v>
      </c>
      <c r="N2047" s="16">
        <v>769.51324561176466</v>
      </c>
      <c r="O2047" s="16">
        <v>705.95203322462453</v>
      </c>
      <c r="P2047" s="16"/>
      <c r="Q2047" s="16"/>
      <c r="R2047" s="16"/>
      <c r="S2047" s="16"/>
    </row>
    <row r="2048" spans="1:19" x14ac:dyDescent="0.2">
      <c r="A2048" t="s">
        <v>23</v>
      </c>
      <c r="B2048" t="s">
        <v>37</v>
      </c>
      <c r="C2048" t="s">
        <v>21</v>
      </c>
      <c r="D2048" t="s">
        <v>197</v>
      </c>
      <c r="E2048" t="s">
        <v>634</v>
      </c>
      <c r="F2048" t="s">
        <v>634</v>
      </c>
      <c r="G2048" t="s">
        <v>634</v>
      </c>
      <c r="H2048" t="s">
        <v>27</v>
      </c>
      <c r="I2048" t="s">
        <v>469</v>
      </c>
      <c r="J2048" t="s">
        <v>635</v>
      </c>
      <c r="K2048">
        <v>4</v>
      </c>
      <c r="L2048" s="17">
        <v>0.41666666666666669</v>
      </c>
      <c r="M2048" s="17">
        <v>4.666666666666667</v>
      </c>
      <c r="N2048" s="16"/>
      <c r="O2048" s="16"/>
      <c r="P2048" s="16">
        <v>769.51324561176466</v>
      </c>
      <c r="Q2048" s="16">
        <v>705.95203322462453</v>
      </c>
      <c r="R2048" s="16"/>
      <c r="S2048" s="16"/>
    </row>
    <row r="2049" spans="1:19" x14ac:dyDescent="0.2">
      <c r="A2049" t="s">
        <v>23</v>
      </c>
      <c r="B2049" t="s">
        <v>37</v>
      </c>
      <c r="C2049" t="s">
        <v>21</v>
      </c>
      <c r="D2049" t="s">
        <v>197</v>
      </c>
      <c r="E2049" t="s">
        <v>634</v>
      </c>
      <c r="F2049" t="s">
        <v>634</v>
      </c>
      <c r="G2049" t="s">
        <v>634</v>
      </c>
      <c r="H2049" t="s">
        <v>27</v>
      </c>
      <c r="I2049" t="s">
        <v>469</v>
      </c>
      <c r="J2049" t="s">
        <v>635</v>
      </c>
      <c r="K2049">
        <v>5</v>
      </c>
      <c r="L2049" s="17">
        <v>0.41666666666666669</v>
      </c>
      <c r="M2049" s="17">
        <v>4.666666666666667</v>
      </c>
      <c r="N2049" s="16">
        <v>769.51324561176466</v>
      </c>
      <c r="O2049" s="16">
        <v>705.95203322462453</v>
      </c>
      <c r="P2049" s="16"/>
      <c r="Q2049" s="16"/>
      <c r="R2049" s="16"/>
      <c r="S2049" s="16"/>
    </row>
    <row r="2050" spans="1:19" x14ac:dyDescent="0.2">
      <c r="A2050" t="s">
        <v>23</v>
      </c>
      <c r="B2050" t="s">
        <v>37</v>
      </c>
      <c r="C2050" t="s">
        <v>21</v>
      </c>
      <c r="D2050" t="s">
        <v>197</v>
      </c>
      <c r="E2050" t="s">
        <v>634</v>
      </c>
      <c r="F2050" t="s">
        <v>634</v>
      </c>
      <c r="G2050" t="s">
        <v>634</v>
      </c>
      <c r="H2050" t="s">
        <v>27</v>
      </c>
      <c r="I2050" t="s">
        <v>469</v>
      </c>
      <c r="J2050" t="s">
        <v>635</v>
      </c>
      <c r="K2050">
        <v>6</v>
      </c>
      <c r="L2050" s="17">
        <v>0.41666666666666669</v>
      </c>
      <c r="M2050" s="17">
        <v>4.666666666666667</v>
      </c>
      <c r="N2050" s="16"/>
      <c r="O2050" s="16"/>
      <c r="P2050" s="16">
        <v>769.51324561176466</v>
      </c>
      <c r="Q2050" s="16">
        <v>705.95203322462453</v>
      </c>
      <c r="R2050" s="16"/>
      <c r="S2050" s="16"/>
    </row>
    <row r="2051" spans="1:19" x14ac:dyDescent="0.2">
      <c r="A2051" t="s">
        <v>23</v>
      </c>
      <c r="B2051" t="s">
        <v>37</v>
      </c>
      <c r="C2051" t="s">
        <v>21</v>
      </c>
      <c r="D2051" t="s">
        <v>197</v>
      </c>
      <c r="E2051" t="s">
        <v>634</v>
      </c>
      <c r="F2051" t="s">
        <v>634</v>
      </c>
      <c r="G2051" t="s">
        <v>634</v>
      </c>
      <c r="H2051" t="s">
        <v>27</v>
      </c>
      <c r="I2051" t="s">
        <v>469</v>
      </c>
      <c r="J2051" t="s">
        <v>635</v>
      </c>
      <c r="K2051">
        <v>7</v>
      </c>
      <c r="L2051" s="17">
        <v>0.41666666666666669</v>
      </c>
      <c r="M2051" s="17">
        <v>4.666666666666667</v>
      </c>
      <c r="N2051" s="16"/>
      <c r="O2051" s="16"/>
      <c r="P2051" s="16">
        <v>769.51324561176466</v>
      </c>
      <c r="Q2051" s="16">
        <v>705.95203322462453</v>
      </c>
      <c r="R2051" s="16"/>
      <c r="S2051" s="16"/>
    </row>
    <row r="2052" spans="1:19" x14ac:dyDescent="0.2">
      <c r="A2052" t="s">
        <v>23</v>
      </c>
      <c r="B2052" t="s">
        <v>37</v>
      </c>
      <c r="C2052" t="s">
        <v>21</v>
      </c>
      <c r="D2052" t="s">
        <v>436</v>
      </c>
      <c r="E2052" t="s">
        <v>434</v>
      </c>
      <c r="F2052" t="s">
        <v>434</v>
      </c>
      <c r="G2052" t="s">
        <v>434</v>
      </c>
      <c r="H2052" t="s">
        <v>35</v>
      </c>
      <c r="I2052" t="s">
        <v>435</v>
      </c>
      <c r="J2052" t="s">
        <v>433</v>
      </c>
      <c r="K2052">
        <v>1</v>
      </c>
      <c r="L2052" s="17">
        <v>3.4166666666666665</v>
      </c>
      <c r="M2052" s="17">
        <v>5.5</v>
      </c>
      <c r="N2052" s="16">
        <v>397.98739173850277</v>
      </c>
      <c r="O2052" s="16">
        <v>395.83148533631299</v>
      </c>
      <c r="P2052" s="16"/>
      <c r="Q2052" s="16"/>
      <c r="R2052" s="16"/>
      <c r="S2052" s="16"/>
    </row>
    <row r="2053" spans="1:19" x14ac:dyDescent="0.2">
      <c r="A2053" t="s">
        <v>23</v>
      </c>
      <c r="B2053" t="s">
        <v>37</v>
      </c>
      <c r="C2053" t="s">
        <v>21</v>
      </c>
      <c r="D2053" t="s">
        <v>436</v>
      </c>
      <c r="E2053" t="s">
        <v>434</v>
      </c>
      <c r="F2053" t="s">
        <v>434</v>
      </c>
      <c r="G2053" t="s">
        <v>434</v>
      </c>
      <c r="H2053" t="s">
        <v>35</v>
      </c>
      <c r="I2053" t="s">
        <v>435</v>
      </c>
      <c r="J2053" t="s">
        <v>433</v>
      </c>
      <c r="K2053">
        <v>2</v>
      </c>
      <c r="L2053" s="17">
        <v>3.4166666666666665</v>
      </c>
      <c r="M2053" s="17">
        <v>5.5</v>
      </c>
      <c r="N2053" s="16">
        <v>397.98739173850277</v>
      </c>
      <c r="O2053" s="16">
        <v>395.83148533631299</v>
      </c>
      <c r="P2053" s="16"/>
      <c r="Q2053" s="16"/>
      <c r="R2053" s="16"/>
      <c r="S2053" s="16"/>
    </row>
    <row r="2054" spans="1:19" x14ac:dyDescent="0.2">
      <c r="A2054" t="s">
        <v>23</v>
      </c>
      <c r="B2054" t="s">
        <v>37</v>
      </c>
      <c r="C2054" t="s">
        <v>21</v>
      </c>
      <c r="D2054" t="s">
        <v>436</v>
      </c>
      <c r="E2054" t="s">
        <v>434</v>
      </c>
      <c r="F2054" t="s">
        <v>434</v>
      </c>
      <c r="G2054" t="s">
        <v>434</v>
      </c>
      <c r="H2054" t="s">
        <v>35</v>
      </c>
      <c r="I2054" t="s">
        <v>435</v>
      </c>
      <c r="J2054" t="s">
        <v>433</v>
      </c>
      <c r="K2054">
        <v>3</v>
      </c>
      <c r="L2054" s="17">
        <v>3.8333333333333335</v>
      </c>
      <c r="M2054" s="17">
        <v>5.916666666666667</v>
      </c>
      <c r="N2054" s="16">
        <v>397.98739173850277</v>
      </c>
      <c r="O2054" s="16">
        <v>395.83148533631299</v>
      </c>
      <c r="P2054" s="16"/>
      <c r="Q2054" s="16"/>
      <c r="R2054" s="16"/>
      <c r="S2054" s="16"/>
    </row>
    <row r="2055" spans="1:19" x14ac:dyDescent="0.2">
      <c r="A2055" t="s">
        <v>23</v>
      </c>
      <c r="B2055" t="s">
        <v>37</v>
      </c>
      <c r="C2055" t="s">
        <v>21</v>
      </c>
      <c r="D2055" t="s">
        <v>436</v>
      </c>
      <c r="E2055" t="s">
        <v>434</v>
      </c>
      <c r="F2055" t="s">
        <v>434</v>
      </c>
      <c r="G2055" t="s">
        <v>434</v>
      </c>
      <c r="H2055" t="s">
        <v>35</v>
      </c>
      <c r="I2055" t="s">
        <v>435</v>
      </c>
      <c r="J2055" t="s">
        <v>433</v>
      </c>
      <c r="K2055">
        <v>4</v>
      </c>
      <c r="L2055" s="17">
        <v>4.083333333333333</v>
      </c>
      <c r="M2055" s="17">
        <v>6.166666666666667</v>
      </c>
      <c r="N2055" s="16">
        <v>397.98739173850277</v>
      </c>
      <c r="O2055" s="16">
        <v>395.83148533631299</v>
      </c>
      <c r="P2055" s="16"/>
      <c r="Q2055" s="16"/>
      <c r="R2055" s="16"/>
      <c r="S2055" s="16"/>
    </row>
    <row r="2056" spans="1:19" x14ac:dyDescent="0.2">
      <c r="A2056" t="s">
        <v>23</v>
      </c>
      <c r="B2056" t="s">
        <v>37</v>
      </c>
      <c r="C2056" t="s">
        <v>21</v>
      </c>
      <c r="D2056" t="s">
        <v>436</v>
      </c>
      <c r="E2056" t="s">
        <v>434</v>
      </c>
      <c r="F2056" t="s">
        <v>434</v>
      </c>
      <c r="G2056" t="s">
        <v>434</v>
      </c>
      <c r="H2056" t="s">
        <v>35</v>
      </c>
      <c r="I2056" t="s">
        <v>435</v>
      </c>
      <c r="J2056" t="s">
        <v>433</v>
      </c>
      <c r="K2056">
        <v>5</v>
      </c>
      <c r="L2056" s="17">
        <v>3.4166666666666665</v>
      </c>
      <c r="M2056" s="17">
        <v>5.5</v>
      </c>
      <c r="N2056" s="16">
        <v>397.98739173850277</v>
      </c>
      <c r="O2056" s="16">
        <v>395.83148533631299</v>
      </c>
      <c r="P2056" s="16"/>
      <c r="Q2056" s="16"/>
      <c r="R2056" s="16"/>
      <c r="S2056" s="16"/>
    </row>
    <row r="2057" spans="1:19" x14ac:dyDescent="0.2">
      <c r="A2057" t="s">
        <v>23</v>
      </c>
      <c r="B2057" t="s">
        <v>37</v>
      </c>
      <c r="C2057" t="s">
        <v>21</v>
      </c>
      <c r="D2057" t="s">
        <v>436</v>
      </c>
      <c r="E2057" t="s">
        <v>434</v>
      </c>
      <c r="F2057" t="s">
        <v>434</v>
      </c>
      <c r="G2057" t="s">
        <v>434</v>
      </c>
      <c r="H2057" t="s">
        <v>35</v>
      </c>
      <c r="I2057" t="s">
        <v>435</v>
      </c>
      <c r="J2057" t="s">
        <v>433</v>
      </c>
      <c r="K2057">
        <v>6</v>
      </c>
      <c r="L2057" s="17">
        <v>3.4166666666666665</v>
      </c>
      <c r="M2057" s="17">
        <v>5.5</v>
      </c>
      <c r="N2057" s="16">
        <v>397.98739173850277</v>
      </c>
      <c r="O2057" s="16">
        <v>395.83148533631299</v>
      </c>
      <c r="P2057" s="16"/>
      <c r="Q2057" s="16"/>
      <c r="R2057" s="16"/>
      <c r="S2057" s="16"/>
    </row>
    <row r="2058" spans="1:19" x14ac:dyDescent="0.2">
      <c r="A2058" t="s">
        <v>23</v>
      </c>
      <c r="B2058" t="s">
        <v>37</v>
      </c>
      <c r="C2058" t="s">
        <v>21</v>
      </c>
      <c r="D2058" t="s">
        <v>436</v>
      </c>
      <c r="E2058" t="s">
        <v>434</v>
      </c>
      <c r="F2058" t="s">
        <v>434</v>
      </c>
      <c r="G2058" t="s">
        <v>434</v>
      </c>
      <c r="H2058" t="s">
        <v>35</v>
      </c>
      <c r="I2058" t="s">
        <v>435</v>
      </c>
      <c r="J2058" t="s">
        <v>433</v>
      </c>
      <c r="K2058">
        <v>7</v>
      </c>
      <c r="L2058" s="17">
        <v>3.4166666666666665</v>
      </c>
      <c r="M2058" s="17">
        <v>5.5</v>
      </c>
      <c r="N2058" s="16">
        <v>397.98739173850277</v>
      </c>
      <c r="O2058" s="16">
        <v>395.83148533631299</v>
      </c>
      <c r="P2058" s="16"/>
      <c r="Q2058" s="16"/>
      <c r="R2058" s="16"/>
      <c r="S2058" s="16"/>
    </row>
    <row r="2059" spans="1:19" x14ac:dyDescent="0.2">
      <c r="A2059" t="s">
        <v>23</v>
      </c>
      <c r="B2059" t="s">
        <v>37</v>
      </c>
      <c r="C2059" t="s">
        <v>21</v>
      </c>
      <c r="D2059" t="s">
        <v>436</v>
      </c>
      <c r="E2059" t="s">
        <v>434</v>
      </c>
      <c r="F2059" t="s">
        <v>434</v>
      </c>
      <c r="G2059" t="s">
        <v>442</v>
      </c>
      <c r="H2059" t="s">
        <v>435</v>
      </c>
      <c r="I2059" t="s">
        <v>35</v>
      </c>
      <c r="J2059" t="s">
        <v>441</v>
      </c>
      <c r="K2059">
        <v>1</v>
      </c>
      <c r="L2059" s="17">
        <v>6.5</v>
      </c>
      <c r="M2059" s="17">
        <v>8.8333333333333339</v>
      </c>
      <c r="N2059" s="16">
        <v>397.98739173850277</v>
      </c>
      <c r="O2059" s="16">
        <v>395.83148533631299</v>
      </c>
      <c r="P2059" s="16"/>
      <c r="Q2059" s="16"/>
      <c r="R2059" s="16"/>
      <c r="S2059" s="16"/>
    </row>
    <row r="2060" spans="1:19" x14ac:dyDescent="0.2">
      <c r="A2060" t="s">
        <v>23</v>
      </c>
      <c r="B2060" t="s">
        <v>37</v>
      </c>
      <c r="C2060" t="s">
        <v>21</v>
      </c>
      <c r="D2060" t="s">
        <v>436</v>
      </c>
      <c r="E2060" t="s">
        <v>434</v>
      </c>
      <c r="F2060" t="s">
        <v>434</v>
      </c>
      <c r="G2060" t="s">
        <v>442</v>
      </c>
      <c r="H2060" t="s">
        <v>435</v>
      </c>
      <c r="I2060" t="s">
        <v>35</v>
      </c>
      <c r="J2060" t="s">
        <v>441</v>
      </c>
      <c r="K2060">
        <v>2</v>
      </c>
      <c r="L2060" s="17">
        <v>6.5</v>
      </c>
      <c r="M2060" s="17">
        <v>8.8333333333333339</v>
      </c>
      <c r="N2060" s="16">
        <v>397.98739173850277</v>
      </c>
      <c r="O2060" s="16">
        <v>395.83148533631299</v>
      </c>
      <c r="P2060" s="16"/>
      <c r="Q2060" s="16"/>
      <c r="R2060" s="16"/>
      <c r="S2060" s="16"/>
    </row>
    <row r="2061" spans="1:19" x14ac:dyDescent="0.2">
      <c r="A2061" t="s">
        <v>23</v>
      </c>
      <c r="B2061" t="s">
        <v>37</v>
      </c>
      <c r="C2061" t="s">
        <v>21</v>
      </c>
      <c r="D2061" t="s">
        <v>436</v>
      </c>
      <c r="E2061" t="s">
        <v>434</v>
      </c>
      <c r="F2061" t="s">
        <v>434</v>
      </c>
      <c r="G2061" t="s">
        <v>442</v>
      </c>
      <c r="H2061" t="s">
        <v>435</v>
      </c>
      <c r="I2061" t="s">
        <v>35</v>
      </c>
      <c r="J2061" t="s">
        <v>441</v>
      </c>
      <c r="K2061">
        <v>3</v>
      </c>
      <c r="L2061" s="17">
        <v>6.916666666666667</v>
      </c>
      <c r="M2061" s="17">
        <v>9.25</v>
      </c>
      <c r="N2061" s="16">
        <v>397.98739173850277</v>
      </c>
      <c r="O2061" s="16">
        <v>395.83148533631299</v>
      </c>
      <c r="P2061" s="16"/>
      <c r="Q2061" s="16"/>
      <c r="R2061" s="16"/>
      <c r="S2061" s="16"/>
    </row>
    <row r="2062" spans="1:19" x14ac:dyDescent="0.2">
      <c r="A2062" t="s">
        <v>23</v>
      </c>
      <c r="B2062" t="s">
        <v>37</v>
      </c>
      <c r="C2062" t="s">
        <v>21</v>
      </c>
      <c r="D2062" t="s">
        <v>436</v>
      </c>
      <c r="E2062" t="s">
        <v>434</v>
      </c>
      <c r="F2062" t="s">
        <v>434</v>
      </c>
      <c r="G2062" t="s">
        <v>442</v>
      </c>
      <c r="H2062" t="s">
        <v>435</v>
      </c>
      <c r="I2062" t="s">
        <v>35</v>
      </c>
      <c r="J2062" t="s">
        <v>441</v>
      </c>
      <c r="K2062">
        <v>4</v>
      </c>
      <c r="L2062" s="17">
        <v>8.5</v>
      </c>
      <c r="M2062" s="17">
        <v>10.666666666666666</v>
      </c>
      <c r="N2062" s="16">
        <v>397.98739173850277</v>
      </c>
      <c r="O2062" s="16">
        <v>395.83148533631299</v>
      </c>
      <c r="P2062" s="16"/>
      <c r="Q2062" s="16"/>
      <c r="R2062" s="16"/>
      <c r="S2062" s="16"/>
    </row>
    <row r="2063" spans="1:19" x14ac:dyDescent="0.2">
      <c r="A2063" t="s">
        <v>23</v>
      </c>
      <c r="B2063" t="s">
        <v>37</v>
      </c>
      <c r="C2063" t="s">
        <v>21</v>
      </c>
      <c r="D2063" t="s">
        <v>436</v>
      </c>
      <c r="E2063" t="s">
        <v>434</v>
      </c>
      <c r="F2063" t="s">
        <v>434</v>
      </c>
      <c r="G2063" t="s">
        <v>442</v>
      </c>
      <c r="H2063" t="s">
        <v>435</v>
      </c>
      <c r="I2063" t="s">
        <v>35</v>
      </c>
      <c r="J2063" t="s">
        <v>441</v>
      </c>
      <c r="K2063">
        <v>5</v>
      </c>
      <c r="L2063" s="17">
        <v>6.5</v>
      </c>
      <c r="M2063" s="17">
        <v>8.6666666666666661</v>
      </c>
      <c r="N2063" s="16">
        <v>397.98739173850277</v>
      </c>
      <c r="O2063" s="16">
        <v>395.83148533631299</v>
      </c>
      <c r="P2063" s="16"/>
      <c r="Q2063" s="16"/>
      <c r="R2063" s="16"/>
      <c r="S2063" s="16"/>
    </row>
    <row r="2064" spans="1:19" x14ac:dyDescent="0.2">
      <c r="A2064" t="s">
        <v>23</v>
      </c>
      <c r="B2064" t="s">
        <v>37</v>
      </c>
      <c r="C2064" t="s">
        <v>21</v>
      </c>
      <c r="D2064" t="s">
        <v>436</v>
      </c>
      <c r="E2064" t="s">
        <v>434</v>
      </c>
      <c r="F2064" t="s">
        <v>434</v>
      </c>
      <c r="G2064" t="s">
        <v>442</v>
      </c>
      <c r="H2064" t="s">
        <v>435</v>
      </c>
      <c r="I2064" t="s">
        <v>35</v>
      </c>
      <c r="J2064" t="s">
        <v>441</v>
      </c>
      <c r="K2064">
        <v>6</v>
      </c>
      <c r="L2064" s="17">
        <v>6.5</v>
      </c>
      <c r="M2064" s="17">
        <v>8.6666666666666661</v>
      </c>
      <c r="N2064" s="16">
        <v>397.98739173850277</v>
      </c>
      <c r="O2064" s="16">
        <v>395.83148533631299</v>
      </c>
      <c r="P2064" s="16"/>
      <c r="Q2064" s="16"/>
      <c r="R2064" s="16"/>
      <c r="S2064" s="16"/>
    </row>
    <row r="2065" spans="1:19" x14ac:dyDescent="0.2">
      <c r="A2065" t="s">
        <v>23</v>
      </c>
      <c r="B2065" t="s">
        <v>37</v>
      </c>
      <c r="C2065" t="s">
        <v>21</v>
      </c>
      <c r="D2065" t="s">
        <v>436</v>
      </c>
      <c r="E2065" t="s">
        <v>434</v>
      </c>
      <c r="F2065" t="s">
        <v>434</v>
      </c>
      <c r="G2065" t="s">
        <v>442</v>
      </c>
      <c r="H2065" t="s">
        <v>435</v>
      </c>
      <c r="I2065" t="s">
        <v>35</v>
      </c>
      <c r="J2065" t="s">
        <v>441</v>
      </c>
      <c r="K2065">
        <v>7</v>
      </c>
      <c r="L2065" s="17">
        <v>6.5</v>
      </c>
      <c r="M2065" s="17">
        <v>8.6666666666666661</v>
      </c>
      <c r="N2065" s="16">
        <v>397.98739173850277</v>
      </c>
      <c r="O2065" s="16">
        <v>395.83148533631299</v>
      </c>
      <c r="P2065" s="16"/>
      <c r="Q2065" s="16"/>
      <c r="R2065" s="16"/>
      <c r="S2065" s="16"/>
    </row>
    <row r="2066" spans="1:19" x14ac:dyDescent="0.2">
      <c r="A2066" t="s">
        <v>23</v>
      </c>
      <c r="B2066" t="s">
        <v>37</v>
      </c>
      <c r="C2066" t="s">
        <v>21</v>
      </c>
      <c r="D2066" t="s">
        <v>436</v>
      </c>
      <c r="E2066" t="s">
        <v>482</v>
      </c>
      <c r="F2066" t="s">
        <v>482</v>
      </c>
      <c r="G2066" t="s">
        <v>481</v>
      </c>
      <c r="H2066" t="s">
        <v>435</v>
      </c>
      <c r="I2066" t="s">
        <v>27</v>
      </c>
      <c r="J2066" t="s">
        <v>480</v>
      </c>
      <c r="K2066">
        <v>1</v>
      </c>
      <c r="L2066" s="17">
        <v>7.333333333333333</v>
      </c>
      <c r="M2066" s="17">
        <v>10.166666666666666</v>
      </c>
      <c r="N2066" s="16">
        <v>423.5973318768896</v>
      </c>
      <c r="O2066" s="16">
        <v>491.6516648738675</v>
      </c>
      <c r="P2066" s="16"/>
      <c r="Q2066" s="16"/>
      <c r="R2066" s="16"/>
      <c r="S2066" s="16"/>
    </row>
    <row r="2067" spans="1:19" x14ac:dyDescent="0.2">
      <c r="A2067" t="s">
        <v>23</v>
      </c>
      <c r="B2067" t="s">
        <v>37</v>
      </c>
      <c r="C2067" t="s">
        <v>21</v>
      </c>
      <c r="D2067" t="s">
        <v>436</v>
      </c>
      <c r="E2067" t="s">
        <v>482</v>
      </c>
      <c r="F2067" t="s">
        <v>482</v>
      </c>
      <c r="G2067" t="s">
        <v>481</v>
      </c>
      <c r="H2067" t="s">
        <v>435</v>
      </c>
      <c r="I2067" t="s">
        <v>27</v>
      </c>
      <c r="J2067" t="s">
        <v>480</v>
      </c>
      <c r="K2067">
        <v>2</v>
      </c>
      <c r="L2067" s="17">
        <v>7.333333333333333</v>
      </c>
      <c r="M2067" s="17">
        <v>10.166666666666666</v>
      </c>
      <c r="N2067" s="16">
        <v>423.5973318768896</v>
      </c>
      <c r="O2067" s="16">
        <v>491.6516648738675</v>
      </c>
      <c r="P2067" s="16"/>
      <c r="Q2067" s="16"/>
      <c r="R2067" s="16"/>
      <c r="S2067" s="16"/>
    </row>
    <row r="2068" spans="1:19" x14ac:dyDescent="0.2">
      <c r="A2068" t="s">
        <v>23</v>
      </c>
      <c r="B2068" t="s">
        <v>37</v>
      </c>
      <c r="C2068" t="s">
        <v>21</v>
      </c>
      <c r="D2068" t="s">
        <v>436</v>
      </c>
      <c r="E2068" t="s">
        <v>482</v>
      </c>
      <c r="F2068" t="s">
        <v>482</v>
      </c>
      <c r="G2068" t="s">
        <v>481</v>
      </c>
      <c r="H2068" t="s">
        <v>435</v>
      </c>
      <c r="I2068" t="s">
        <v>27</v>
      </c>
      <c r="J2068" t="s">
        <v>480</v>
      </c>
      <c r="K2068">
        <v>3</v>
      </c>
      <c r="L2068" s="17">
        <v>7.333333333333333</v>
      </c>
      <c r="M2068" s="17">
        <v>10.166666666666666</v>
      </c>
      <c r="N2068" s="16">
        <v>423.5973318768896</v>
      </c>
      <c r="O2068" s="16">
        <v>491.6516648738675</v>
      </c>
      <c r="P2068" s="16"/>
      <c r="Q2068" s="16"/>
      <c r="R2068" s="16"/>
      <c r="S2068" s="16"/>
    </row>
    <row r="2069" spans="1:19" x14ac:dyDescent="0.2">
      <c r="A2069" t="s">
        <v>23</v>
      </c>
      <c r="B2069" t="s">
        <v>37</v>
      </c>
      <c r="C2069" t="s">
        <v>21</v>
      </c>
      <c r="D2069" t="s">
        <v>436</v>
      </c>
      <c r="E2069" t="s">
        <v>482</v>
      </c>
      <c r="F2069" t="s">
        <v>482</v>
      </c>
      <c r="G2069" t="s">
        <v>481</v>
      </c>
      <c r="H2069" t="s">
        <v>435</v>
      </c>
      <c r="I2069" t="s">
        <v>27</v>
      </c>
      <c r="J2069" t="s">
        <v>480</v>
      </c>
      <c r="K2069">
        <v>4</v>
      </c>
      <c r="L2069" s="17">
        <v>8.75</v>
      </c>
      <c r="M2069" s="17">
        <v>11.416666666666666</v>
      </c>
      <c r="N2069" s="16">
        <v>423.5973318768896</v>
      </c>
      <c r="O2069" s="16">
        <v>491.6516648738675</v>
      </c>
      <c r="P2069" s="16"/>
      <c r="Q2069" s="16"/>
      <c r="R2069" s="16"/>
      <c r="S2069" s="16"/>
    </row>
    <row r="2070" spans="1:19" x14ac:dyDescent="0.2">
      <c r="A2070" t="s">
        <v>23</v>
      </c>
      <c r="B2070" t="s">
        <v>37</v>
      </c>
      <c r="C2070" t="s">
        <v>21</v>
      </c>
      <c r="D2070" t="s">
        <v>436</v>
      </c>
      <c r="E2070" t="s">
        <v>482</v>
      </c>
      <c r="F2070" t="s">
        <v>482</v>
      </c>
      <c r="G2070" t="s">
        <v>481</v>
      </c>
      <c r="H2070" t="s">
        <v>435</v>
      </c>
      <c r="I2070" t="s">
        <v>27</v>
      </c>
      <c r="J2070" t="s">
        <v>480</v>
      </c>
      <c r="K2070">
        <v>5</v>
      </c>
      <c r="L2070" s="17">
        <v>7.333333333333333</v>
      </c>
      <c r="M2070" s="17">
        <v>10</v>
      </c>
      <c r="N2070" s="16">
        <v>423.5973318768896</v>
      </c>
      <c r="O2070" s="16">
        <v>491.6516648738675</v>
      </c>
      <c r="P2070" s="16"/>
      <c r="Q2070" s="16"/>
      <c r="R2070" s="16"/>
      <c r="S2070" s="16"/>
    </row>
    <row r="2071" spans="1:19" x14ac:dyDescent="0.2">
      <c r="A2071" t="s">
        <v>23</v>
      </c>
      <c r="B2071" t="s">
        <v>37</v>
      </c>
      <c r="C2071" t="s">
        <v>21</v>
      </c>
      <c r="D2071" t="s">
        <v>436</v>
      </c>
      <c r="E2071" t="s">
        <v>482</v>
      </c>
      <c r="F2071" t="s">
        <v>482</v>
      </c>
      <c r="G2071" t="s">
        <v>481</v>
      </c>
      <c r="H2071" t="s">
        <v>435</v>
      </c>
      <c r="I2071" t="s">
        <v>27</v>
      </c>
      <c r="J2071" t="s">
        <v>480</v>
      </c>
      <c r="K2071">
        <v>6</v>
      </c>
      <c r="L2071" s="17">
        <v>8.3333333333333339</v>
      </c>
      <c r="M2071" s="17">
        <v>11</v>
      </c>
      <c r="N2071" s="16">
        <v>423.5973318768896</v>
      </c>
      <c r="O2071" s="16">
        <v>491.6516648738675</v>
      </c>
      <c r="P2071" s="16"/>
      <c r="Q2071" s="16"/>
      <c r="R2071" s="16"/>
      <c r="S2071" s="16"/>
    </row>
    <row r="2072" spans="1:19" x14ac:dyDescent="0.2">
      <c r="A2072" t="s">
        <v>23</v>
      </c>
      <c r="B2072" t="s">
        <v>37</v>
      </c>
      <c r="C2072" t="s">
        <v>21</v>
      </c>
      <c r="D2072" t="s">
        <v>436</v>
      </c>
      <c r="E2072" t="s">
        <v>482</v>
      </c>
      <c r="F2072" t="s">
        <v>482</v>
      </c>
      <c r="G2072" t="s">
        <v>481</v>
      </c>
      <c r="H2072" t="s">
        <v>435</v>
      </c>
      <c r="I2072" t="s">
        <v>27</v>
      </c>
      <c r="J2072" t="s">
        <v>480</v>
      </c>
      <c r="K2072">
        <v>7</v>
      </c>
      <c r="L2072" s="17">
        <v>7.333333333333333</v>
      </c>
      <c r="M2072" s="17">
        <v>10</v>
      </c>
      <c r="N2072" s="16">
        <v>423.5973318768896</v>
      </c>
      <c r="O2072" s="16">
        <v>491.6516648738675</v>
      </c>
      <c r="P2072" s="16"/>
      <c r="Q2072" s="16"/>
      <c r="R2072" s="16"/>
      <c r="S2072" s="16"/>
    </row>
    <row r="2073" spans="1:19" x14ac:dyDescent="0.2">
      <c r="A2073" t="s">
        <v>23</v>
      </c>
      <c r="B2073" t="s">
        <v>37</v>
      </c>
      <c r="C2073" t="s">
        <v>21</v>
      </c>
      <c r="D2073" t="s">
        <v>436</v>
      </c>
      <c r="E2073" t="s">
        <v>482</v>
      </c>
      <c r="F2073" t="s">
        <v>482</v>
      </c>
      <c r="G2073" t="s">
        <v>481</v>
      </c>
      <c r="H2073" t="s">
        <v>435</v>
      </c>
      <c r="I2073" t="s">
        <v>27</v>
      </c>
      <c r="J2073" t="s">
        <v>654</v>
      </c>
      <c r="K2073">
        <v>2</v>
      </c>
      <c r="L2073" s="17">
        <v>23.916666666666668</v>
      </c>
      <c r="M2073" s="17">
        <v>2.5833333333333335</v>
      </c>
      <c r="N2073" s="16">
        <v>423.5973318768896</v>
      </c>
      <c r="O2073" s="16">
        <v>491.6516648738675</v>
      </c>
      <c r="P2073" s="16"/>
      <c r="Q2073" s="16"/>
      <c r="R2073" s="16"/>
      <c r="S2073" s="16"/>
    </row>
    <row r="2074" spans="1:19" x14ac:dyDescent="0.2">
      <c r="A2074" t="s">
        <v>23</v>
      </c>
      <c r="B2074" t="s">
        <v>37</v>
      </c>
      <c r="C2074" t="s">
        <v>21</v>
      </c>
      <c r="D2074" t="s">
        <v>436</v>
      </c>
      <c r="E2074" t="s">
        <v>482</v>
      </c>
      <c r="F2074" t="s">
        <v>482</v>
      </c>
      <c r="G2074" t="s">
        <v>481</v>
      </c>
      <c r="H2074" t="s">
        <v>435</v>
      </c>
      <c r="I2074" t="s">
        <v>27</v>
      </c>
      <c r="J2074" t="s">
        <v>654</v>
      </c>
      <c r="K2074">
        <v>4</v>
      </c>
      <c r="L2074" s="17">
        <v>23.916666666666668</v>
      </c>
      <c r="M2074" s="17">
        <v>2.5833333333333335</v>
      </c>
      <c r="N2074" s="16">
        <v>423.5973318768896</v>
      </c>
      <c r="O2074" s="16">
        <v>491.6516648738675</v>
      </c>
      <c r="P2074" s="16"/>
      <c r="Q2074" s="16"/>
      <c r="R2074" s="16"/>
      <c r="S2074" s="16"/>
    </row>
    <row r="2075" spans="1:19" x14ac:dyDescent="0.2">
      <c r="A2075" t="s">
        <v>23</v>
      </c>
      <c r="B2075" t="s">
        <v>37</v>
      </c>
      <c r="C2075" t="s">
        <v>21</v>
      </c>
      <c r="D2075" t="s">
        <v>436</v>
      </c>
      <c r="E2075" t="s">
        <v>482</v>
      </c>
      <c r="F2075" t="s">
        <v>482</v>
      </c>
      <c r="G2075" t="s">
        <v>481</v>
      </c>
      <c r="H2075" t="s">
        <v>435</v>
      </c>
      <c r="I2075" t="s">
        <v>27</v>
      </c>
      <c r="J2075" t="s">
        <v>654</v>
      </c>
      <c r="K2075">
        <v>7</v>
      </c>
      <c r="L2075" s="17">
        <v>23.916666666666668</v>
      </c>
      <c r="M2075" s="17">
        <v>2.5833333333333335</v>
      </c>
      <c r="N2075" s="16">
        <v>423.5973318768896</v>
      </c>
      <c r="O2075" s="16">
        <v>491.6516648738675</v>
      </c>
      <c r="P2075" s="16"/>
      <c r="Q2075" s="16"/>
      <c r="R2075" s="16"/>
      <c r="S2075" s="16"/>
    </row>
    <row r="2076" spans="1:19" x14ac:dyDescent="0.2">
      <c r="A2076" t="s">
        <v>23</v>
      </c>
      <c r="B2076" t="s">
        <v>37</v>
      </c>
      <c r="C2076" t="s">
        <v>21</v>
      </c>
      <c r="D2076" t="s">
        <v>436</v>
      </c>
      <c r="E2076" t="s">
        <v>482</v>
      </c>
      <c r="F2076" t="s">
        <v>482</v>
      </c>
      <c r="G2076" t="s">
        <v>482</v>
      </c>
      <c r="H2076" t="s">
        <v>27</v>
      </c>
      <c r="I2076" t="s">
        <v>435</v>
      </c>
      <c r="J2076" t="s">
        <v>484</v>
      </c>
      <c r="K2076">
        <v>1</v>
      </c>
      <c r="L2076" s="17">
        <v>3.5833333333333335</v>
      </c>
      <c r="M2076" s="17">
        <v>6.333333333333333</v>
      </c>
      <c r="N2076" s="16">
        <v>423.5973318768896</v>
      </c>
      <c r="O2076" s="16">
        <v>491.6516648738675</v>
      </c>
      <c r="P2076" s="16"/>
      <c r="Q2076" s="16"/>
      <c r="R2076" s="16"/>
      <c r="S2076" s="16"/>
    </row>
    <row r="2077" spans="1:19" x14ac:dyDescent="0.2">
      <c r="A2077" t="s">
        <v>23</v>
      </c>
      <c r="B2077" t="s">
        <v>37</v>
      </c>
      <c r="C2077" t="s">
        <v>21</v>
      </c>
      <c r="D2077" t="s">
        <v>436</v>
      </c>
      <c r="E2077" t="s">
        <v>482</v>
      </c>
      <c r="F2077" t="s">
        <v>482</v>
      </c>
      <c r="G2077" t="s">
        <v>482</v>
      </c>
      <c r="H2077" t="s">
        <v>27</v>
      </c>
      <c r="I2077" t="s">
        <v>435</v>
      </c>
      <c r="J2077" t="s">
        <v>484</v>
      </c>
      <c r="K2077">
        <v>2</v>
      </c>
      <c r="L2077" s="17">
        <v>3.5833333333333335</v>
      </c>
      <c r="M2077" s="17">
        <v>6.333333333333333</v>
      </c>
      <c r="N2077" s="16">
        <v>423.5973318768896</v>
      </c>
      <c r="O2077" s="16">
        <v>491.6516648738675</v>
      </c>
      <c r="P2077" s="16"/>
      <c r="Q2077" s="16"/>
      <c r="R2077" s="16"/>
      <c r="S2077" s="16"/>
    </row>
    <row r="2078" spans="1:19" x14ac:dyDescent="0.2">
      <c r="A2078" t="s">
        <v>23</v>
      </c>
      <c r="B2078" t="s">
        <v>37</v>
      </c>
      <c r="C2078" t="s">
        <v>21</v>
      </c>
      <c r="D2078" t="s">
        <v>436</v>
      </c>
      <c r="E2078" t="s">
        <v>482</v>
      </c>
      <c r="F2078" t="s">
        <v>482</v>
      </c>
      <c r="G2078" t="s">
        <v>482</v>
      </c>
      <c r="H2078" t="s">
        <v>27</v>
      </c>
      <c r="I2078" t="s">
        <v>435</v>
      </c>
      <c r="J2078" t="s">
        <v>484</v>
      </c>
      <c r="K2078">
        <v>3</v>
      </c>
      <c r="L2078" s="17">
        <v>3.5833333333333335</v>
      </c>
      <c r="M2078" s="17">
        <v>6.333333333333333</v>
      </c>
      <c r="N2078" s="16">
        <v>423.5973318768896</v>
      </c>
      <c r="O2078" s="16">
        <v>491.6516648738675</v>
      </c>
      <c r="P2078" s="16"/>
      <c r="Q2078" s="16"/>
      <c r="R2078" s="16"/>
      <c r="S2078" s="16"/>
    </row>
    <row r="2079" spans="1:19" x14ac:dyDescent="0.2">
      <c r="A2079" t="s">
        <v>23</v>
      </c>
      <c r="B2079" t="s">
        <v>37</v>
      </c>
      <c r="C2079" t="s">
        <v>21</v>
      </c>
      <c r="D2079" t="s">
        <v>436</v>
      </c>
      <c r="E2079" t="s">
        <v>482</v>
      </c>
      <c r="F2079" t="s">
        <v>482</v>
      </c>
      <c r="G2079" t="s">
        <v>482</v>
      </c>
      <c r="H2079" t="s">
        <v>27</v>
      </c>
      <c r="I2079" t="s">
        <v>435</v>
      </c>
      <c r="J2079" t="s">
        <v>484</v>
      </c>
      <c r="K2079">
        <v>4</v>
      </c>
      <c r="L2079" s="17">
        <v>3.5833333333333335</v>
      </c>
      <c r="M2079" s="17">
        <v>6.333333333333333</v>
      </c>
      <c r="N2079" s="16">
        <v>423.5973318768896</v>
      </c>
      <c r="O2079" s="16">
        <v>491.6516648738675</v>
      </c>
      <c r="P2079" s="16"/>
      <c r="Q2079" s="16"/>
      <c r="R2079" s="16"/>
      <c r="S2079" s="16"/>
    </row>
    <row r="2080" spans="1:19" x14ac:dyDescent="0.2">
      <c r="A2080" t="s">
        <v>23</v>
      </c>
      <c r="B2080" t="s">
        <v>37</v>
      </c>
      <c r="C2080" t="s">
        <v>21</v>
      </c>
      <c r="D2080" t="s">
        <v>436</v>
      </c>
      <c r="E2080" t="s">
        <v>482</v>
      </c>
      <c r="F2080" t="s">
        <v>482</v>
      </c>
      <c r="G2080" t="s">
        <v>482</v>
      </c>
      <c r="H2080" t="s">
        <v>27</v>
      </c>
      <c r="I2080" t="s">
        <v>435</v>
      </c>
      <c r="J2080" t="s">
        <v>484</v>
      </c>
      <c r="K2080">
        <v>5</v>
      </c>
      <c r="L2080" s="17">
        <v>3.5833333333333335</v>
      </c>
      <c r="M2080" s="17">
        <v>6.333333333333333</v>
      </c>
      <c r="N2080" s="16">
        <v>423.5973318768896</v>
      </c>
      <c r="O2080" s="16">
        <v>491.6516648738675</v>
      </c>
      <c r="P2080" s="16"/>
      <c r="Q2080" s="16"/>
      <c r="R2080" s="16"/>
      <c r="S2080" s="16"/>
    </row>
    <row r="2081" spans="1:19" x14ac:dyDescent="0.2">
      <c r="A2081" t="s">
        <v>23</v>
      </c>
      <c r="B2081" t="s">
        <v>37</v>
      </c>
      <c r="C2081" t="s">
        <v>21</v>
      </c>
      <c r="D2081" t="s">
        <v>436</v>
      </c>
      <c r="E2081" t="s">
        <v>482</v>
      </c>
      <c r="F2081" t="s">
        <v>482</v>
      </c>
      <c r="G2081" t="s">
        <v>482</v>
      </c>
      <c r="H2081" t="s">
        <v>27</v>
      </c>
      <c r="I2081" t="s">
        <v>435</v>
      </c>
      <c r="J2081" t="s">
        <v>484</v>
      </c>
      <c r="K2081">
        <v>6</v>
      </c>
      <c r="L2081" s="17">
        <v>4.583333333333333</v>
      </c>
      <c r="M2081" s="17">
        <v>7.333333333333333</v>
      </c>
      <c r="N2081" s="16">
        <v>423.5973318768896</v>
      </c>
      <c r="O2081" s="16">
        <v>491.6516648738675</v>
      </c>
      <c r="P2081" s="16"/>
      <c r="Q2081" s="16"/>
      <c r="R2081" s="16"/>
      <c r="S2081" s="16"/>
    </row>
    <row r="2082" spans="1:19" x14ac:dyDescent="0.2">
      <c r="A2082" t="s">
        <v>23</v>
      </c>
      <c r="B2082" t="s">
        <v>37</v>
      </c>
      <c r="C2082" t="s">
        <v>21</v>
      </c>
      <c r="D2082" t="s">
        <v>436</v>
      </c>
      <c r="E2082" t="s">
        <v>482</v>
      </c>
      <c r="F2082" t="s">
        <v>482</v>
      </c>
      <c r="G2082" t="s">
        <v>482</v>
      </c>
      <c r="H2082" t="s">
        <v>27</v>
      </c>
      <c r="I2082" t="s">
        <v>435</v>
      </c>
      <c r="J2082" t="s">
        <v>484</v>
      </c>
      <c r="K2082">
        <v>7</v>
      </c>
      <c r="L2082" s="17">
        <v>3.5833333333333335</v>
      </c>
      <c r="M2082" s="17">
        <v>6.333333333333333</v>
      </c>
      <c r="N2082" s="16">
        <v>423.5973318768896</v>
      </c>
      <c r="O2082" s="16">
        <v>491.6516648738675</v>
      </c>
      <c r="P2082" s="16"/>
      <c r="Q2082" s="16"/>
      <c r="R2082" s="16"/>
      <c r="S2082" s="16"/>
    </row>
    <row r="2083" spans="1:19" x14ac:dyDescent="0.2">
      <c r="A2083" t="s">
        <v>23</v>
      </c>
      <c r="B2083" t="s">
        <v>37</v>
      </c>
      <c r="C2083" t="s">
        <v>21</v>
      </c>
      <c r="D2083" t="s">
        <v>436</v>
      </c>
      <c r="E2083" t="s">
        <v>482</v>
      </c>
      <c r="F2083" t="s">
        <v>482</v>
      </c>
      <c r="G2083" t="s">
        <v>482</v>
      </c>
      <c r="H2083" t="s">
        <v>27</v>
      </c>
      <c r="I2083" t="s">
        <v>435</v>
      </c>
      <c r="J2083" t="s">
        <v>655</v>
      </c>
      <c r="K2083">
        <v>2</v>
      </c>
      <c r="L2083" s="17">
        <v>10.083333333333334</v>
      </c>
      <c r="M2083" s="17">
        <v>12.833333333333334</v>
      </c>
      <c r="N2083" s="16">
        <v>423.5973318768896</v>
      </c>
      <c r="O2083" s="16">
        <v>491.6516648738675</v>
      </c>
      <c r="P2083" s="16"/>
      <c r="Q2083" s="16"/>
      <c r="R2083" s="16"/>
      <c r="S2083" s="16"/>
    </row>
    <row r="2084" spans="1:19" x14ac:dyDescent="0.2">
      <c r="A2084" t="s">
        <v>23</v>
      </c>
      <c r="B2084" t="s">
        <v>37</v>
      </c>
      <c r="C2084" t="s">
        <v>21</v>
      </c>
      <c r="D2084" t="s">
        <v>436</v>
      </c>
      <c r="E2084" t="s">
        <v>482</v>
      </c>
      <c r="F2084" t="s">
        <v>482</v>
      </c>
      <c r="G2084" t="s">
        <v>482</v>
      </c>
      <c r="H2084" t="s">
        <v>27</v>
      </c>
      <c r="I2084" t="s">
        <v>435</v>
      </c>
      <c r="J2084" t="s">
        <v>655</v>
      </c>
      <c r="K2084">
        <v>4</v>
      </c>
      <c r="L2084" s="17">
        <v>10.083333333333334</v>
      </c>
      <c r="M2084" s="17">
        <v>12.833333333333334</v>
      </c>
      <c r="N2084" s="16">
        <v>423.5973318768896</v>
      </c>
      <c r="O2084" s="16">
        <v>491.6516648738675</v>
      </c>
      <c r="P2084" s="16"/>
      <c r="Q2084" s="16"/>
      <c r="R2084" s="16"/>
      <c r="S2084" s="16"/>
    </row>
    <row r="2085" spans="1:19" x14ac:dyDescent="0.2">
      <c r="A2085" t="s">
        <v>23</v>
      </c>
      <c r="B2085" t="s">
        <v>37</v>
      </c>
      <c r="C2085" t="s">
        <v>21</v>
      </c>
      <c r="D2085" t="s">
        <v>436</v>
      </c>
      <c r="E2085" t="s">
        <v>482</v>
      </c>
      <c r="F2085" t="s">
        <v>482</v>
      </c>
      <c r="G2085" t="s">
        <v>482</v>
      </c>
      <c r="H2085" t="s">
        <v>27</v>
      </c>
      <c r="I2085" t="s">
        <v>435</v>
      </c>
      <c r="J2085" t="s">
        <v>655</v>
      </c>
      <c r="K2085">
        <v>7</v>
      </c>
      <c r="L2085" s="17">
        <v>10.083333333333334</v>
      </c>
      <c r="M2085" s="17">
        <v>12.833333333333334</v>
      </c>
      <c r="N2085" s="16">
        <v>423.5973318768896</v>
      </c>
      <c r="O2085" s="16">
        <v>491.6516648738675</v>
      </c>
      <c r="P2085" s="16"/>
      <c r="Q2085" s="16"/>
      <c r="R2085" s="16"/>
      <c r="S2085" s="16"/>
    </row>
    <row r="2086" spans="1:19" x14ac:dyDescent="0.2">
      <c r="A2086" t="s">
        <v>23</v>
      </c>
      <c r="B2086" t="s">
        <v>37</v>
      </c>
      <c r="C2086" t="s">
        <v>21</v>
      </c>
      <c r="D2086" t="s">
        <v>145</v>
      </c>
      <c r="E2086" t="s">
        <v>143</v>
      </c>
      <c r="F2086" t="s">
        <v>143</v>
      </c>
      <c r="G2086" t="s">
        <v>143</v>
      </c>
      <c r="H2086" t="s">
        <v>34</v>
      </c>
      <c r="I2086" t="s">
        <v>144</v>
      </c>
      <c r="J2086" t="s">
        <v>142</v>
      </c>
      <c r="K2086">
        <v>1</v>
      </c>
      <c r="L2086" s="17">
        <v>17.083333333333332</v>
      </c>
      <c r="M2086" s="17">
        <v>22</v>
      </c>
      <c r="N2086" s="16">
        <v>690.92257570788865</v>
      </c>
      <c r="O2086" s="16">
        <v>868.84541076659445</v>
      </c>
      <c r="P2086" s="16"/>
      <c r="Q2086" s="16"/>
      <c r="R2086" s="16"/>
      <c r="S2086" s="16"/>
    </row>
    <row r="2087" spans="1:19" x14ac:dyDescent="0.2">
      <c r="A2087" t="s">
        <v>23</v>
      </c>
      <c r="B2087" t="s">
        <v>37</v>
      </c>
      <c r="C2087" t="s">
        <v>21</v>
      </c>
      <c r="D2087" t="s">
        <v>145</v>
      </c>
      <c r="E2087" t="s">
        <v>143</v>
      </c>
      <c r="F2087" t="s">
        <v>143</v>
      </c>
      <c r="G2087" t="s">
        <v>143</v>
      </c>
      <c r="H2087" t="s">
        <v>34</v>
      </c>
      <c r="I2087" t="s">
        <v>144</v>
      </c>
      <c r="J2087" t="s">
        <v>142</v>
      </c>
      <c r="K2087">
        <v>2</v>
      </c>
      <c r="L2087" s="17">
        <v>17.083333333333332</v>
      </c>
      <c r="M2087" s="17">
        <v>22</v>
      </c>
      <c r="N2087" s="16">
        <v>690.92257570788865</v>
      </c>
      <c r="O2087" s="16">
        <v>868.84541076659445</v>
      </c>
      <c r="P2087" s="16"/>
      <c r="Q2087" s="16"/>
      <c r="R2087" s="16"/>
      <c r="S2087" s="16"/>
    </row>
    <row r="2088" spans="1:19" x14ac:dyDescent="0.2">
      <c r="A2088" t="s">
        <v>23</v>
      </c>
      <c r="B2088" t="s">
        <v>37</v>
      </c>
      <c r="C2088" t="s">
        <v>21</v>
      </c>
      <c r="D2088" t="s">
        <v>145</v>
      </c>
      <c r="E2088" t="s">
        <v>143</v>
      </c>
      <c r="F2088" t="s">
        <v>143</v>
      </c>
      <c r="G2088" t="s">
        <v>143</v>
      </c>
      <c r="H2088" t="s">
        <v>34</v>
      </c>
      <c r="I2088" t="s">
        <v>144</v>
      </c>
      <c r="J2088" t="s">
        <v>142</v>
      </c>
      <c r="K2088">
        <v>3</v>
      </c>
      <c r="L2088" s="17">
        <v>17.083333333333332</v>
      </c>
      <c r="M2088" s="17">
        <v>22</v>
      </c>
      <c r="N2088" s="16">
        <v>690.92257570788865</v>
      </c>
      <c r="O2088" s="16">
        <v>868.84541076659445</v>
      </c>
      <c r="P2088" s="16"/>
      <c r="Q2088" s="16"/>
      <c r="R2088" s="16"/>
      <c r="S2088" s="16"/>
    </row>
    <row r="2089" spans="1:19" x14ac:dyDescent="0.2">
      <c r="A2089" t="s">
        <v>23</v>
      </c>
      <c r="B2089" t="s">
        <v>37</v>
      </c>
      <c r="C2089" t="s">
        <v>21</v>
      </c>
      <c r="D2089" t="s">
        <v>145</v>
      </c>
      <c r="E2089" t="s">
        <v>143</v>
      </c>
      <c r="F2089" t="s">
        <v>143</v>
      </c>
      <c r="G2089" t="s">
        <v>143</v>
      </c>
      <c r="H2089" t="s">
        <v>34</v>
      </c>
      <c r="I2089" t="s">
        <v>144</v>
      </c>
      <c r="J2089" t="s">
        <v>142</v>
      </c>
      <c r="K2089">
        <v>4</v>
      </c>
      <c r="L2089" s="17">
        <v>17.083333333333332</v>
      </c>
      <c r="M2089" s="17">
        <v>22</v>
      </c>
      <c r="N2089" s="16">
        <v>690.92257570788865</v>
      </c>
      <c r="O2089" s="16">
        <v>868.84541076659445</v>
      </c>
      <c r="P2089" s="16"/>
      <c r="Q2089" s="16"/>
      <c r="R2089" s="16"/>
      <c r="S2089" s="16"/>
    </row>
    <row r="2090" spans="1:19" x14ac:dyDescent="0.2">
      <c r="A2090" t="s">
        <v>23</v>
      </c>
      <c r="B2090" t="s">
        <v>37</v>
      </c>
      <c r="C2090" t="s">
        <v>21</v>
      </c>
      <c r="D2090" t="s">
        <v>145</v>
      </c>
      <c r="E2090" t="s">
        <v>143</v>
      </c>
      <c r="F2090" t="s">
        <v>143</v>
      </c>
      <c r="G2090" t="s">
        <v>143</v>
      </c>
      <c r="H2090" t="s">
        <v>34</v>
      </c>
      <c r="I2090" t="s">
        <v>144</v>
      </c>
      <c r="J2090" t="s">
        <v>142</v>
      </c>
      <c r="K2090">
        <v>5</v>
      </c>
      <c r="L2090" s="17">
        <v>17.083333333333332</v>
      </c>
      <c r="M2090" s="17">
        <v>22</v>
      </c>
      <c r="N2090" s="16">
        <v>690.92257570788865</v>
      </c>
      <c r="O2090" s="16">
        <v>868.84541076659445</v>
      </c>
      <c r="P2090" s="16"/>
      <c r="Q2090" s="16"/>
      <c r="R2090" s="16"/>
      <c r="S2090" s="16"/>
    </row>
    <row r="2091" spans="1:19" x14ac:dyDescent="0.2">
      <c r="A2091" t="s">
        <v>23</v>
      </c>
      <c r="B2091" t="s">
        <v>37</v>
      </c>
      <c r="C2091" t="s">
        <v>21</v>
      </c>
      <c r="D2091" t="s">
        <v>145</v>
      </c>
      <c r="E2091" t="s">
        <v>143</v>
      </c>
      <c r="F2091" t="s">
        <v>143</v>
      </c>
      <c r="G2091" t="s">
        <v>143</v>
      </c>
      <c r="H2091" t="s">
        <v>34</v>
      </c>
      <c r="I2091" t="s">
        <v>144</v>
      </c>
      <c r="J2091" t="s">
        <v>142</v>
      </c>
      <c r="K2091">
        <v>6</v>
      </c>
      <c r="L2091" s="17">
        <v>17.083333333333332</v>
      </c>
      <c r="M2091" s="17">
        <v>22</v>
      </c>
      <c r="N2091" s="16">
        <v>690.92257570788865</v>
      </c>
      <c r="O2091" s="16">
        <v>868.84541076659445</v>
      </c>
      <c r="P2091" s="16"/>
      <c r="Q2091" s="16"/>
      <c r="R2091" s="16"/>
      <c r="S2091" s="16"/>
    </row>
    <row r="2092" spans="1:19" x14ac:dyDescent="0.2">
      <c r="A2092" t="s">
        <v>23</v>
      </c>
      <c r="B2092" t="s">
        <v>37</v>
      </c>
      <c r="C2092" t="s">
        <v>21</v>
      </c>
      <c r="D2092" t="s">
        <v>145</v>
      </c>
      <c r="E2092" t="s">
        <v>143</v>
      </c>
      <c r="F2092" t="s">
        <v>143</v>
      </c>
      <c r="G2092" t="s">
        <v>143</v>
      </c>
      <c r="H2092" t="s">
        <v>34</v>
      </c>
      <c r="I2092" t="s">
        <v>144</v>
      </c>
      <c r="J2092" t="s">
        <v>142</v>
      </c>
      <c r="K2092">
        <v>7</v>
      </c>
      <c r="L2092" s="17">
        <v>17.083333333333332</v>
      </c>
      <c r="M2092" s="17">
        <v>22</v>
      </c>
      <c r="N2092" s="16">
        <v>690.92257570788865</v>
      </c>
      <c r="O2092" s="16">
        <v>868.84541076659445</v>
      </c>
      <c r="P2092" s="16"/>
      <c r="Q2092" s="16"/>
      <c r="R2092" s="16"/>
      <c r="S2092" s="16"/>
    </row>
    <row r="2093" spans="1:19" x14ac:dyDescent="0.2">
      <c r="A2093" t="s">
        <v>23</v>
      </c>
      <c r="B2093" t="s">
        <v>37</v>
      </c>
      <c r="C2093" t="s">
        <v>21</v>
      </c>
      <c r="D2093" t="s">
        <v>145</v>
      </c>
      <c r="E2093" t="s">
        <v>143</v>
      </c>
      <c r="F2093" t="s">
        <v>143</v>
      </c>
      <c r="G2093" t="s">
        <v>379</v>
      </c>
      <c r="H2093" t="s">
        <v>144</v>
      </c>
      <c r="I2093" t="s">
        <v>34</v>
      </c>
      <c r="J2093" t="s">
        <v>378</v>
      </c>
      <c r="K2093">
        <v>1</v>
      </c>
      <c r="L2093" s="17">
        <v>0.5</v>
      </c>
      <c r="M2093" s="17">
        <v>5.916666666666667</v>
      </c>
      <c r="N2093" s="16">
        <v>690.92257570788865</v>
      </c>
      <c r="O2093" s="16">
        <v>868.84541076659445</v>
      </c>
      <c r="P2093" s="16"/>
      <c r="Q2093" s="16"/>
      <c r="R2093" s="16"/>
      <c r="S2093" s="16"/>
    </row>
    <row r="2094" spans="1:19" x14ac:dyDescent="0.2">
      <c r="A2094" t="s">
        <v>23</v>
      </c>
      <c r="B2094" t="s">
        <v>37</v>
      </c>
      <c r="C2094" t="s">
        <v>21</v>
      </c>
      <c r="D2094" t="s">
        <v>145</v>
      </c>
      <c r="E2094" t="s">
        <v>143</v>
      </c>
      <c r="F2094" t="s">
        <v>143</v>
      </c>
      <c r="G2094" t="s">
        <v>379</v>
      </c>
      <c r="H2094" t="s">
        <v>144</v>
      </c>
      <c r="I2094" t="s">
        <v>34</v>
      </c>
      <c r="J2094" t="s">
        <v>378</v>
      </c>
      <c r="K2094">
        <v>2</v>
      </c>
      <c r="L2094" s="17">
        <v>0.5</v>
      </c>
      <c r="M2094" s="17">
        <v>5.916666666666667</v>
      </c>
      <c r="N2094" s="16">
        <v>690.92257570788865</v>
      </c>
      <c r="O2094" s="16">
        <v>868.84541076659445</v>
      </c>
      <c r="P2094" s="16"/>
      <c r="Q2094" s="16"/>
      <c r="R2094" s="16"/>
      <c r="S2094" s="16"/>
    </row>
    <row r="2095" spans="1:19" x14ac:dyDescent="0.2">
      <c r="A2095" t="s">
        <v>23</v>
      </c>
      <c r="B2095" t="s">
        <v>37</v>
      </c>
      <c r="C2095" t="s">
        <v>21</v>
      </c>
      <c r="D2095" t="s">
        <v>145</v>
      </c>
      <c r="E2095" t="s">
        <v>143</v>
      </c>
      <c r="F2095" t="s">
        <v>143</v>
      </c>
      <c r="G2095" t="s">
        <v>379</v>
      </c>
      <c r="H2095" t="s">
        <v>144</v>
      </c>
      <c r="I2095" t="s">
        <v>34</v>
      </c>
      <c r="J2095" t="s">
        <v>378</v>
      </c>
      <c r="K2095">
        <v>3</v>
      </c>
      <c r="L2095" s="17">
        <v>0.5</v>
      </c>
      <c r="M2095" s="17">
        <v>5.916666666666667</v>
      </c>
      <c r="N2095" s="16">
        <v>690.92257570788865</v>
      </c>
      <c r="O2095" s="16">
        <v>868.84541076659445</v>
      </c>
      <c r="P2095" s="16"/>
      <c r="Q2095" s="16"/>
      <c r="R2095" s="16"/>
      <c r="S2095" s="16"/>
    </row>
    <row r="2096" spans="1:19" x14ac:dyDescent="0.2">
      <c r="A2096" t="s">
        <v>23</v>
      </c>
      <c r="B2096" t="s">
        <v>37</v>
      </c>
      <c r="C2096" t="s">
        <v>21</v>
      </c>
      <c r="D2096" t="s">
        <v>145</v>
      </c>
      <c r="E2096" t="s">
        <v>143</v>
      </c>
      <c r="F2096" t="s">
        <v>143</v>
      </c>
      <c r="G2096" t="s">
        <v>379</v>
      </c>
      <c r="H2096" t="s">
        <v>144</v>
      </c>
      <c r="I2096" t="s">
        <v>34</v>
      </c>
      <c r="J2096" t="s">
        <v>378</v>
      </c>
      <c r="K2096">
        <v>4</v>
      </c>
      <c r="L2096" s="17">
        <v>0.5</v>
      </c>
      <c r="M2096" s="17">
        <v>5.916666666666667</v>
      </c>
      <c r="N2096" s="16">
        <v>690.92257570788865</v>
      </c>
      <c r="O2096" s="16">
        <v>868.84541076659445</v>
      </c>
      <c r="P2096" s="16"/>
      <c r="Q2096" s="16"/>
      <c r="R2096" s="16"/>
      <c r="S2096" s="16"/>
    </row>
    <row r="2097" spans="1:19" x14ac:dyDescent="0.2">
      <c r="A2097" t="s">
        <v>23</v>
      </c>
      <c r="B2097" t="s">
        <v>37</v>
      </c>
      <c r="C2097" t="s">
        <v>21</v>
      </c>
      <c r="D2097" t="s">
        <v>145</v>
      </c>
      <c r="E2097" t="s">
        <v>143</v>
      </c>
      <c r="F2097" t="s">
        <v>143</v>
      </c>
      <c r="G2097" t="s">
        <v>379</v>
      </c>
      <c r="H2097" t="s">
        <v>144</v>
      </c>
      <c r="I2097" t="s">
        <v>34</v>
      </c>
      <c r="J2097" t="s">
        <v>378</v>
      </c>
      <c r="K2097">
        <v>5</v>
      </c>
      <c r="L2097" s="17">
        <v>0.5</v>
      </c>
      <c r="M2097" s="17">
        <v>5.916666666666667</v>
      </c>
      <c r="N2097" s="16">
        <v>690.92257570788865</v>
      </c>
      <c r="O2097" s="16">
        <v>868.84541076659445</v>
      </c>
      <c r="P2097" s="16"/>
      <c r="Q2097" s="16"/>
      <c r="R2097" s="16"/>
      <c r="S2097" s="16"/>
    </row>
    <row r="2098" spans="1:19" x14ac:dyDescent="0.2">
      <c r="A2098" t="s">
        <v>23</v>
      </c>
      <c r="B2098" t="s">
        <v>37</v>
      </c>
      <c r="C2098" t="s">
        <v>21</v>
      </c>
      <c r="D2098" t="s">
        <v>145</v>
      </c>
      <c r="E2098" t="s">
        <v>143</v>
      </c>
      <c r="F2098" t="s">
        <v>143</v>
      </c>
      <c r="G2098" t="s">
        <v>379</v>
      </c>
      <c r="H2098" t="s">
        <v>144</v>
      </c>
      <c r="I2098" t="s">
        <v>34</v>
      </c>
      <c r="J2098" t="s">
        <v>378</v>
      </c>
      <c r="K2098">
        <v>6</v>
      </c>
      <c r="L2098" s="17">
        <v>0.5</v>
      </c>
      <c r="M2098" s="17">
        <v>5.916666666666667</v>
      </c>
      <c r="N2098" s="16">
        <v>690.92257570788865</v>
      </c>
      <c r="O2098" s="16">
        <v>868.84541076659445</v>
      </c>
      <c r="P2098" s="16"/>
      <c r="Q2098" s="16"/>
      <c r="R2098" s="16"/>
      <c r="S2098" s="16"/>
    </row>
    <row r="2099" spans="1:19" x14ac:dyDescent="0.2">
      <c r="A2099" t="s">
        <v>23</v>
      </c>
      <c r="B2099" t="s">
        <v>37</v>
      </c>
      <c r="C2099" t="s">
        <v>21</v>
      </c>
      <c r="D2099" t="s">
        <v>145</v>
      </c>
      <c r="E2099" t="s">
        <v>143</v>
      </c>
      <c r="F2099" t="s">
        <v>143</v>
      </c>
      <c r="G2099" t="s">
        <v>379</v>
      </c>
      <c r="H2099" t="s">
        <v>144</v>
      </c>
      <c r="I2099" t="s">
        <v>34</v>
      </c>
      <c r="J2099" t="s">
        <v>378</v>
      </c>
      <c r="K2099">
        <v>7</v>
      </c>
      <c r="L2099" s="17">
        <v>0.5</v>
      </c>
      <c r="M2099" s="17">
        <v>5.916666666666667</v>
      </c>
      <c r="N2099" s="16">
        <v>690.92257570788865</v>
      </c>
      <c r="O2099" s="16">
        <v>868.84541076659445</v>
      </c>
      <c r="P2099" s="16"/>
      <c r="Q2099" s="16"/>
      <c r="R2099" s="16"/>
      <c r="S2099" s="16"/>
    </row>
    <row r="2100" spans="1:19" x14ac:dyDescent="0.2">
      <c r="A2100" t="s">
        <v>23</v>
      </c>
      <c r="B2100" t="s">
        <v>37</v>
      </c>
      <c r="C2100" t="s">
        <v>21</v>
      </c>
      <c r="D2100" t="s">
        <v>145</v>
      </c>
      <c r="E2100" t="s">
        <v>447</v>
      </c>
      <c r="F2100" t="s">
        <v>447</v>
      </c>
      <c r="G2100" t="s">
        <v>447</v>
      </c>
      <c r="H2100" t="s">
        <v>34</v>
      </c>
      <c r="I2100" t="s">
        <v>448</v>
      </c>
      <c r="J2100" t="s">
        <v>446</v>
      </c>
      <c r="K2100">
        <v>1</v>
      </c>
      <c r="L2100" s="17">
        <v>17.083333333333332</v>
      </c>
      <c r="M2100" s="17">
        <v>22.583333333333332</v>
      </c>
      <c r="N2100" s="16">
        <v>1024.2214068484163</v>
      </c>
      <c r="O2100" s="16">
        <v>974.79236364466658</v>
      </c>
      <c r="P2100" s="16"/>
      <c r="Q2100" s="16"/>
      <c r="R2100" s="16"/>
      <c r="S2100" s="16"/>
    </row>
    <row r="2101" spans="1:19" x14ac:dyDescent="0.2">
      <c r="A2101" t="s">
        <v>23</v>
      </c>
      <c r="B2101" t="s">
        <v>37</v>
      </c>
      <c r="C2101" t="s">
        <v>21</v>
      </c>
      <c r="D2101" t="s">
        <v>145</v>
      </c>
      <c r="E2101" t="s">
        <v>447</v>
      </c>
      <c r="F2101" t="s">
        <v>447</v>
      </c>
      <c r="G2101" t="s">
        <v>447</v>
      </c>
      <c r="H2101" t="s">
        <v>34</v>
      </c>
      <c r="I2101" t="s">
        <v>448</v>
      </c>
      <c r="J2101" t="s">
        <v>446</v>
      </c>
      <c r="K2101">
        <v>2</v>
      </c>
      <c r="L2101" s="17">
        <v>17.083333333333332</v>
      </c>
      <c r="M2101" s="17">
        <v>22.583333333333332</v>
      </c>
      <c r="N2101" s="16">
        <v>1024.2214068484163</v>
      </c>
      <c r="O2101" s="16">
        <v>974.79236364466658</v>
      </c>
      <c r="P2101" s="16"/>
      <c r="Q2101" s="16"/>
      <c r="R2101" s="16"/>
      <c r="S2101" s="16"/>
    </row>
    <row r="2102" spans="1:19" x14ac:dyDescent="0.2">
      <c r="A2102" t="s">
        <v>23</v>
      </c>
      <c r="B2102" t="s">
        <v>37</v>
      </c>
      <c r="C2102" t="s">
        <v>21</v>
      </c>
      <c r="D2102" t="s">
        <v>145</v>
      </c>
      <c r="E2102" t="s">
        <v>447</v>
      </c>
      <c r="F2102" t="s">
        <v>447</v>
      </c>
      <c r="G2102" t="s">
        <v>447</v>
      </c>
      <c r="H2102" t="s">
        <v>34</v>
      </c>
      <c r="I2102" t="s">
        <v>448</v>
      </c>
      <c r="J2102" t="s">
        <v>446</v>
      </c>
      <c r="K2102">
        <v>3</v>
      </c>
      <c r="L2102" s="17">
        <v>17.083333333333332</v>
      </c>
      <c r="M2102" s="17">
        <v>22.583333333333332</v>
      </c>
      <c r="N2102" s="16">
        <v>1024.2214068484163</v>
      </c>
      <c r="O2102" s="16">
        <v>974.79236364466658</v>
      </c>
      <c r="P2102" s="16"/>
      <c r="Q2102" s="16"/>
      <c r="R2102" s="16"/>
      <c r="S2102" s="16"/>
    </row>
    <row r="2103" spans="1:19" x14ac:dyDescent="0.2">
      <c r="A2103" t="s">
        <v>23</v>
      </c>
      <c r="B2103" t="s">
        <v>37</v>
      </c>
      <c r="C2103" t="s">
        <v>21</v>
      </c>
      <c r="D2103" t="s">
        <v>145</v>
      </c>
      <c r="E2103" t="s">
        <v>447</v>
      </c>
      <c r="F2103" t="s">
        <v>447</v>
      </c>
      <c r="G2103" t="s">
        <v>447</v>
      </c>
      <c r="H2103" t="s">
        <v>34</v>
      </c>
      <c r="I2103" t="s">
        <v>448</v>
      </c>
      <c r="J2103" t="s">
        <v>446</v>
      </c>
      <c r="K2103">
        <v>4</v>
      </c>
      <c r="L2103" s="17">
        <v>17.083333333333332</v>
      </c>
      <c r="M2103" s="17">
        <v>22.583333333333332</v>
      </c>
      <c r="N2103" s="16">
        <v>1024.2214068484163</v>
      </c>
      <c r="O2103" s="16">
        <v>974.79236364466658</v>
      </c>
      <c r="P2103" s="16"/>
      <c r="Q2103" s="16"/>
      <c r="R2103" s="16"/>
      <c r="S2103" s="16"/>
    </row>
    <row r="2104" spans="1:19" x14ac:dyDescent="0.2">
      <c r="A2104" t="s">
        <v>23</v>
      </c>
      <c r="B2104" t="s">
        <v>37</v>
      </c>
      <c r="C2104" t="s">
        <v>21</v>
      </c>
      <c r="D2104" t="s">
        <v>145</v>
      </c>
      <c r="E2104" t="s">
        <v>447</v>
      </c>
      <c r="F2104" t="s">
        <v>447</v>
      </c>
      <c r="G2104" t="s">
        <v>447</v>
      </c>
      <c r="H2104" t="s">
        <v>34</v>
      </c>
      <c r="I2104" t="s">
        <v>448</v>
      </c>
      <c r="J2104" t="s">
        <v>446</v>
      </c>
      <c r="K2104">
        <v>5</v>
      </c>
      <c r="L2104" s="17">
        <v>17.083333333333332</v>
      </c>
      <c r="M2104" s="17">
        <v>22.583333333333332</v>
      </c>
      <c r="N2104" s="16">
        <v>1024.2214068484163</v>
      </c>
      <c r="O2104" s="16">
        <v>974.79236364466658</v>
      </c>
      <c r="P2104" s="16"/>
      <c r="Q2104" s="16"/>
      <c r="R2104" s="16"/>
      <c r="S2104" s="16"/>
    </row>
    <row r="2105" spans="1:19" x14ac:dyDescent="0.2">
      <c r="A2105" t="s">
        <v>23</v>
      </c>
      <c r="B2105" t="s">
        <v>37</v>
      </c>
      <c r="C2105" t="s">
        <v>21</v>
      </c>
      <c r="D2105" t="s">
        <v>145</v>
      </c>
      <c r="E2105" t="s">
        <v>447</v>
      </c>
      <c r="F2105" t="s">
        <v>447</v>
      </c>
      <c r="G2105" t="s">
        <v>447</v>
      </c>
      <c r="H2105" t="s">
        <v>34</v>
      </c>
      <c r="I2105" t="s">
        <v>448</v>
      </c>
      <c r="J2105" t="s">
        <v>446</v>
      </c>
      <c r="K2105">
        <v>6</v>
      </c>
      <c r="L2105" s="17">
        <v>17.083333333333332</v>
      </c>
      <c r="M2105" s="17">
        <v>22.583333333333332</v>
      </c>
      <c r="N2105" s="16">
        <v>1024.2214068484163</v>
      </c>
      <c r="O2105" s="16">
        <v>974.79236364466658</v>
      </c>
      <c r="P2105" s="16"/>
      <c r="Q2105" s="16"/>
      <c r="R2105" s="16"/>
      <c r="S2105" s="16"/>
    </row>
    <row r="2106" spans="1:19" x14ac:dyDescent="0.2">
      <c r="A2106" t="s">
        <v>23</v>
      </c>
      <c r="B2106" t="s">
        <v>37</v>
      </c>
      <c r="C2106" t="s">
        <v>21</v>
      </c>
      <c r="D2106" t="s">
        <v>145</v>
      </c>
      <c r="E2106" t="s">
        <v>447</v>
      </c>
      <c r="F2106" t="s">
        <v>447</v>
      </c>
      <c r="G2106" t="s">
        <v>447</v>
      </c>
      <c r="H2106" t="s">
        <v>34</v>
      </c>
      <c r="I2106" t="s">
        <v>448</v>
      </c>
      <c r="J2106" t="s">
        <v>446</v>
      </c>
      <c r="K2106">
        <v>7</v>
      </c>
      <c r="L2106" s="17">
        <v>17.083333333333332</v>
      </c>
      <c r="M2106" s="17">
        <v>22.583333333333332</v>
      </c>
      <c r="N2106" s="16">
        <v>1024.2214068484163</v>
      </c>
      <c r="O2106" s="16">
        <v>974.79236364466658</v>
      </c>
      <c r="P2106" s="16"/>
      <c r="Q2106" s="16"/>
      <c r="R2106" s="16"/>
      <c r="S2106" s="16"/>
    </row>
    <row r="2107" spans="1:19" x14ac:dyDescent="0.2">
      <c r="A2107" t="s">
        <v>23</v>
      </c>
      <c r="B2107" t="s">
        <v>37</v>
      </c>
      <c r="C2107" t="s">
        <v>21</v>
      </c>
      <c r="D2107" t="s">
        <v>145</v>
      </c>
      <c r="E2107" t="s">
        <v>447</v>
      </c>
      <c r="F2107" t="s">
        <v>447</v>
      </c>
      <c r="G2107" t="s">
        <v>451</v>
      </c>
      <c r="H2107" t="s">
        <v>448</v>
      </c>
      <c r="I2107" t="s">
        <v>34</v>
      </c>
      <c r="J2107" t="s">
        <v>450</v>
      </c>
      <c r="K2107">
        <v>1</v>
      </c>
      <c r="L2107" s="17">
        <v>1</v>
      </c>
      <c r="M2107" s="17">
        <v>7.166666666666667</v>
      </c>
      <c r="N2107" s="16">
        <v>1024.2214068484163</v>
      </c>
      <c r="O2107" s="16">
        <v>974.79236364466658</v>
      </c>
      <c r="P2107" s="16"/>
      <c r="Q2107" s="16"/>
      <c r="R2107" s="16"/>
      <c r="S2107" s="16"/>
    </row>
    <row r="2108" spans="1:19" x14ac:dyDescent="0.2">
      <c r="A2108" t="s">
        <v>23</v>
      </c>
      <c r="B2108" t="s">
        <v>37</v>
      </c>
      <c r="C2108" t="s">
        <v>21</v>
      </c>
      <c r="D2108" t="s">
        <v>145</v>
      </c>
      <c r="E2108" t="s">
        <v>447</v>
      </c>
      <c r="F2108" t="s">
        <v>447</v>
      </c>
      <c r="G2108" t="s">
        <v>451</v>
      </c>
      <c r="H2108" t="s">
        <v>448</v>
      </c>
      <c r="I2108" t="s">
        <v>34</v>
      </c>
      <c r="J2108" t="s">
        <v>450</v>
      </c>
      <c r="K2108">
        <v>2</v>
      </c>
      <c r="L2108" s="17">
        <v>1</v>
      </c>
      <c r="M2108" s="17">
        <v>7.166666666666667</v>
      </c>
      <c r="N2108" s="16">
        <v>1024.2214068484163</v>
      </c>
      <c r="O2108" s="16">
        <v>974.79236364466658</v>
      </c>
      <c r="P2108" s="16"/>
      <c r="Q2108" s="16"/>
      <c r="R2108" s="16"/>
      <c r="S2108" s="16"/>
    </row>
    <row r="2109" spans="1:19" x14ac:dyDescent="0.2">
      <c r="A2109" t="s">
        <v>23</v>
      </c>
      <c r="B2109" t="s">
        <v>37</v>
      </c>
      <c r="C2109" t="s">
        <v>21</v>
      </c>
      <c r="D2109" t="s">
        <v>145</v>
      </c>
      <c r="E2109" t="s">
        <v>447</v>
      </c>
      <c r="F2109" t="s">
        <v>447</v>
      </c>
      <c r="G2109" t="s">
        <v>451</v>
      </c>
      <c r="H2109" t="s">
        <v>448</v>
      </c>
      <c r="I2109" t="s">
        <v>34</v>
      </c>
      <c r="J2109" t="s">
        <v>450</v>
      </c>
      <c r="K2109">
        <v>3</v>
      </c>
      <c r="L2109" s="17">
        <v>1</v>
      </c>
      <c r="M2109" s="17">
        <v>7.166666666666667</v>
      </c>
      <c r="N2109" s="16">
        <v>1024.2214068484163</v>
      </c>
      <c r="O2109" s="16">
        <v>974.79236364466658</v>
      </c>
      <c r="P2109" s="16"/>
      <c r="Q2109" s="16"/>
      <c r="R2109" s="16"/>
      <c r="S2109" s="16"/>
    </row>
    <row r="2110" spans="1:19" x14ac:dyDescent="0.2">
      <c r="A2110" t="s">
        <v>23</v>
      </c>
      <c r="B2110" t="s">
        <v>37</v>
      </c>
      <c r="C2110" t="s">
        <v>21</v>
      </c>
      <c r="D2110" t="s">
        <v>145</v>
      </c>
      <c r="E2110" t="s">
        <v>447</v>
      </c>
      <c r="F2110" t="s">
        <v>447</v>
      </c>
      <c r="G2110" t="s">
        <v>451</v>
      </c>
      <c r="H2110" t="s">
        <v>448</v>
      </c>
      <c r="I2110" t="s">
        <v>34</v>
      </c>
      <c r="J2110" t="s">
        <v>450</v>
      </c>
      <c r="K2110">
        <v>4</v>
      </c>
      <c r="L2110" s="17">
        <v>1</v>
      </c>
      <c r="M2110" s="17">
        <v>7.166666666666667</v>
      </c>
      <c r="N2110" s="16">
        <v>1024.2214068484163</v>
      </c>
      <c r="O2110" s="16">
        <v>974.79236364466658</v>
      </c>
      <c r="P2110" s="16"/>
      <c r="Q2110" s="16"/>
      <c r="R2110" s="16"/>
      <c r="S2110" s="16"/>
    </row>
    <row r="2111" spans="1:19" x14ac:dyDescent="0.2">
      <c r="A2111" t="s">
        <v>23</v>
      </c>
      <c r="B2111" t="s">
        <v>37</v>
      </c>
      <c r="C2111" t="s">
        <v>21</v>
      </c>
      <c r="D2111" t="s">
        <v>145</v>
      </c>
      <c r="E2111" t="s">
        <v>447</v>
      </c>
      <c r="F2111" t="s">
        <v>447</v>
      </c>
      <c r="G2111" t="s">
        <v>451</v>
      </c>
      <c r="H2111" t="s">
        <v>448</v>
      </c>
      <c r="I2111" t="s">
        <v>34</v>
      </c>
      <c r="J2111" t="s">
        <v>450</v>
      </c>
      <c r="K2111">
        <v>5</v>
      </c>
      <c r="L2111" s="17">
        <v>1</v>
      </c>
      <c r="M2111" s="17">
        <v>7.166666666666667</v>
      </c>
      <c r="N2111" s="16">
        <v>1024.2214068484163</v>
      </c>
      <c r="O2111" s="16">
        <v>974.79236364466658</v>
      </c>
      <c r="P2111" s="16"/>
      <c r="Q2111" s="16"/>
      <c r="R2111" s="16"/>
      <c r="S2111" s="16"/>
    </row>
    <row r="2112" spans="1:19" x14ac:dyDescent="0.2">
      <c r="A2112" t="s">
        <v>23</v>
      </c>
      <c r="B2112" t="s">
        <v>37</v>
      </c>
      <c r="C2112" t="s">
        <v>21</v>
      </c>
      <c r="D2112" t="s">
        <v>145</v>
      </c>
      <c r="E2112" t="s">
        <v>447</v>
      </c>
      <c r="F2112" t="s">
        <v>447</v>
      </c>
      <c r="G2112" t="s">
        <v>451</v>
      </c>
      <c r="H2112" t="s">
        <v>448</v>
      </c>
      <c r="I2112" t="s">
        <v>34</v>
      </c>
      <c r="J2112" t="s">
        <v>450</v>
      </c>
      <c r="K2112">
        <v>6</v>
      </c>
      <c r="L2112" s="17">
        <v>1</v>
      </c>
      <c r="M2112" s="17">
        <v>7.166666666666667</v>
      </c>
      <c r="N2112" s="16">
        <v>1024.2214068484163</v>
      </c>
      <c r="O2112" s="16">
        <v>974.79236364466658</v>
      </c>
      <c r="P2112" s="16"/>
      <c r="Q2112" s="16"/>
      <c r="R2112" s="16"/>
      <c r="S2112" s="16"/>
    </row>
    <row r="2113" spans="1:19" x14ac:dyDescent="0.2">
      <c r="A2113" t="s">
        <v>23</v>
      </c>
      <c r="B2113" t="s">
        <v>37</v>
      </c>
      <c r="C2113" t="s">
        <v>21</v>
      </c>
      <c r="D2113" t="s">
        <v>145</v>
      </c>
      <c r="E2113" t="s">
        <v>447</v>
      </c>
      <c r="F2113" t="s">
        <v>447</v>
      </c>
      <c r="G2113" t="s">
        <v>451</v>
      </c>
      <c r="H2113" t="s">
        <v>448</v>
      </c>
      <c r="I2113" t="s">
        <v>34</v>
      </c>
      <c r="J2113" t="s">
        <v>450</v>
      </c>
      <c r="K2113">
        <v>7</v>
      </c>
      <c r="L2113" s="17">
        <v>1</v>
      </c>
      <c r="M2113" s="17">
        <v>7.166666666666667</v>
      </c>
      <c r="N2113" s="16">
        <v>1024.2214068484163</v>
      </c>
      <c r="O2113" s="16">
        <v>974.79236364466658</v>
      </c>
      <c r="P2113" s="16"/>
      <c r="Q2113" s="16"/>
      <c r="R2113" s="16"/>
      <c r="S2113" s="16"/>
    </row>
    <row r="2114" spans="1:19" x14ac:dyDescent="0.2">
      <c r="A2114" t="s">
        <v>23</v>
      </c>
      <c r="B2114" t="s">
        <v>37</v>
      </c>
      <c r="C2114" t="s">
        <v>21</v>
      </c>
      <c r="D2114" t="s">
        <v>145</v>
      </c>
      <c r="E2114" t="s">
        <v>290</v>
      </c>
      <c r="F2114" t="s">
        <v>290</v>
      </c>
      <c r="G2114" t="s">
        <v>293</v>
      </c>
      <c r="H2114" t="s">
        <v>291</v>
      </c>
      <c r="I2114" t="s">
        <v>35</v>
      </c>
      <c r="J2114" t="s">
        <v>292</v>
      </c>
      <c r="K2114">
        <v>1</v>
      </c>
      <c r="L2114" s="17">
        <v>1.5</v>
      </c>
      <c r="M2114" s="17">
        <v>6.333333333333333</v>
      </c>
      <c r="N2114" s="16">
        <v>851.51844399569575</v>
      </c>
      <c r="O2114" s="16">
        <v>835.14674301541368</v>
      </c>
      <c r="P2114" s="16"/>
      <c r="Q2114" s="16"/>
      <c r="R2114" s="16"/>
      <c r="S2114" s="16"/>
    </row>
    <row r="2115" spans="1:19" x14ac:dyDescent="0.2">
      <c r="A2115" t="s">
        <v>23</v>
      </c>
      <c r="B2115" t="s">
        <v>37</v>
      </c>
      <c r="C2115" t="s">
        <v>21</v>
      </c>
      <c r="D2115" t="s">
        <v>145</v>
      </c>
      <c r="E2115" t="s">
        <v>290</v>
      </c>
      <c r="F2115" t="s">
        <v>290</v>
      </c>
      <c r="G2115" t="s">
        <v>293</v>
      </c>
      <c r="H2115" t="s">
        <v>291</v>
      </c>
      <c r="I2115" t="s">
        <v>35</v>
      </c>
      <c r="J2115" t="s">
        <v>292</v>
      </c>
      <c r="K2115">
        <v>2</v>
      </c>
      <c r="L2115" s="17">
        <v>1.5</v>
      </c>
      <c r="M2115" s="17">
        <v>6.333333333333333</v>
      </c>
      <c r="N2115" s="16">
        <v>851.51844399569575</v>
      </c>
      <c r="O2115" s="16">
        <v>835.14674301541368</v>
      </c>
      <c r="P2115" s="16"/>
      <c r="Q2115" s="16"/>
      <c r="R2115" s="16"/>
      <c r="S2115" s="16"/>
    </row>
    <row r="2116" spans="1:19" x14ac:dyDescent="0.2">
      <c r="A2116" t="s">
        <v>23</v>
      </c>
      <c r="B2116" t="s">
        <v>37</v>
      </c>
      <c r="C2116" t="s">
        <v>21</v>
      </c>
      <c r="D2116" t="s">
        <v>145</v>
      </c>
      <c r="E2116" t="s">
        <v>290</v>
      </c>
      <c r="F2116" t="s">
        <v>290</v>
      </c>
      <c r="G2116" t="s">
        <v>293</v>
      </c>
      <c r="H2116" t="s">
        <v>291</v>
      </c>
      <c r="I2116" t="s">
        <v>35</v>
      </c>
      <c r="J2116" t="s">
        <v>292</v>
      </c>
      <c r="K2116">
        <v>3</v>
      </c>
      <c r="L2116" s="17">
        <v>1.4166666666666667</v>
      </c>
      <c r="M2116" s="17">
        <v>6.25</v>
      </c>
      <c r="N2116" s="16">
        <v>851.51844399569575</v>
      </c>
      <c r="O2116" s="16">
        <v>835.14674301541368</v>
      </c>
      <c r="P2116" s="16"/>
      <c r="Q2116" s="16"/>
      <c r="R2116" s="16"/>
      <c r="S2116" s="16"/>
    </row>
    <row r="2117" spans="1:19" x14ac:dyDescent="0.2">
      <c r="A2117" t="s">
        <v>23</v>
      </c>
      <c r="B2117" t="s">
        <v>37</v>
      </c>
      <c r="C2117" t="s">
        <v>21</v>
      </c>
      <c r="D2117" t="s">
        <v>145</v>
      </c>
      <c r="E2117" t="s">
        <v>290</v>
      </c>
      <c r="F2117" t="s">
        <v>290</v>
      </c>
      <c r="G2117" t="s">
        <v>293</v>
      </c>
      <c r="H2117" t="s">
        <v>291</v>
      </c>
      <c r="I2117" t="s">
        <v>35</v>
      </c>
      <c r="J2117" t="s">
        <v>292</v>
      </c>
      <c r="K2117">
        <v>4</v>
      </c>
      <c r="L2117" s="17">
        <v>1.5</v>
      </c>
      <c r="M2117" s="17">
        <v>6.166666666666667</v>
      </c>
      <c r="N2117" s="16">
        <v>851.51844399569575</v>
      </c>
      <c r="O2117" s="16">
        <v>835.14674301541368</v>
      </c>
      <c r="P2117" s="16"/>
      <c r="Q2117" s="16"/>
      <c r="R2117" s="16"/>
      <c r="S2117" s="16"/>
    </row>
    <row r="2118" spans="1:19" x14ac:dyDescent="0.2">
      <c r="A2118" t="s">
        <v>23</v>
      </c>
      <c r="B2118" t="s">
        <v>37</v>
      </c>
      <c r="C2118" t="s">
        <v>21</v>
      </c>
      <c r="D2118" t="s">
        <v>145</v>
      </c>
      <c r="E2118" t="s">
        <v>290</v>
      </c>
      <c r="F2118" t="s">
        <v>290</v>
      </c>
      <c r="G2118" t="s">
        <v>293</v>
      </c>
      <c r="H2118" t="s">
        <v>291</v>
      </c>
      <c r="I2118" t="s">
        <v>35</v>
      </c>
      <c r="J2118" t="s">
        <v>292</v>
      </c>
      <c r="K2118">
        <v>5</v>
      </c>
      <c r="L2118" s="17">
        <v>1.5</v>
      </c>
      <c r="M2118" s="17">
        <v>6.333333333333333</v>
      </c>
      <c r="N2118" s="16">
        <v>851.51844399569575</v>
      </c>
      <c r="O2118" s="16">
        <v>835.14674301541368</v>
      </c>
      <c r="P2118" s="16"/>
      <c r="Q2118" s="16"/>
      <c r="R2118" s="16"/>
      <c r="S2118" s="16"/>
    </row>
    <row r="2119" spans="1:19" x14ac:dyDescent="0.2">
      <c r="A2119" t="s">
        <v>23</v>
      </c>
      <c r="B2119" t="s">
        <v>37</v>
      </c>
      <c r="C2119" t="s">
        <v>21</v>
      </c>
      <c r="D2119" t="s">
        <v>145</v>
      </c>
      <c r="E2119" t="s">
        <v>290</v>
      </c>
      <c r="F2119" t="s">
        <v>290</v>
      </c>
      <c r="G2119" t="s">
        <v>293</v>
      </c>
      <c r="H2119" t="s">
        <v>291</v>
      </c>
      <c r="I2119" t="s">
        <v>35</v>
      </c>
      <c r="J2119" t="s">
        <v>292</v>
      </c>
      <c r="K2119">
        <v>6</v>
      </c>
      <c r="L2119" s="17">
        <v>1.5</v>
      </c>
      <c r="M2119" s="17">
        <v>6.333333333333333</v>
      </c>
      <c r="N2119" s="16">
        <v>851.51844399569575</v>
      </c>
      <c r="O2119" s="16">
        <v>835.14674301541368</v>
      </c>
      <c r="P2119" s="16"/>
      <c r="Q2119" s="16"/>
      <c r="R2119" s="16"/>
      <c r="S2119" s="16"/>
    </row>
    <row r="2120" spans="1:19" x14ac:dyDescent="0.2">
      <c r="A2120" t="s">
        <v>23</v>
      </c>
      <c r="B2120" t="s">
        <v>37</v>
      </c>
      <c r="C2120" t="s">
        <v>21</v>
      </c>
      <c r="D2120" t="s">
        <v>145</v>
      </c>
      <c r="E2120" t="s">
        <v>290</v>
      </c>
      <c r="F2120" t="s">
        <v>290</v>
      </c>
      <c r="G2120" t="s">
        <v>293</v>
      </c>
      <c r="H2120" t="s">
        <v>291</v>
      </c>
      <c r="I2120" t="s">
        <v>35</v>
      </c>
      <c r="J2120" t="s">
        <v>292</v>
      </c>
      <c r="K2120">
        <v>7</v>
      </c>
      <c r="L2120" s="17">
        <v>1.5</v>
      </c>
      <c r="M2120" s="17">
        <v>6.333333333333333</v>
      </c>
      <c r="N2120" s="16">
        <v>851.51844399569575</v>
      </c>
      <c r="O2120" s="16">
        <v>835.14674301541368</v>
      </c>
      <c r="P2120" s="16"/>
      <c r="Q2120" s="16"/>
      <c r="R2120" s="16"/>
      <c r="S2120" s="16"/>
    </row>
    <row r="2121" spans="1:19" x14ac:dyDescent="0.2">
      <c r="A2121" t="s">
        <v>23</v>
      </c>
      <c r="B2121" t="s">
        <v>37</v>
      </c>
      <c r="C2121" t="s">
        <v>21</v>
      </c>
      <c r="D2121" t="s">
        <v>145</v>
      </c>
      <c r="E2121" t="s">
        <v>290</v>
      </c>
      <c r="F2121" t="s">
        <v>290</v>
      </c>
      <c r="G2121" t="s">
        <v>290</v>
      </c>
      <c r="H2121" t="s">
        <v>35</v>
      </c>
      <c r="I2121" t="s">
        <v>291</v>
      </c>
      <c r="J2121" t="s">
        <v>289</v>
      </c>
      <c r="K2121">
        <v>1</v>
      </c>
      <c r="L2121" s="17">
        <v>18.333333333333332</v>
      </c>
      <c r="M2121" s="17">
        <v>22.333333333333332</v>
      </c>
      <c r="N2121" s="16">
        <v>851.51844399569575</v>
      </c>
      <c r="O2121" s="16">
        <v>835.14674301541368</v>
      </c>
      <c r="P2121" s="16"/>
      <c r="Q2121" s="16"/>
      <c r="R2121" s="16"/>
      <c r="S2121" s="16"/>
    </row>
    <row r="2122" spans="1:19" x14ac:dyDescent="0.2">
      <c r="A2122" t="s">
        <v>23</v>
      </c>
      <c r="B2122" t="s">
        <v>37</v>
      </c>
      <c r="C2122" t="s">
        <v>21</v>
      </c>
      <c r="D2122" t="s">
        <v>145</v>
      </c>
      <c r="E2122" t="s">
        <v>290</v>
      </c>
      <c r="F2122" t="s">
        <v>290</v>
      </c>
      <c r="G2122" t="s">
        <v>290</v>
      </c>
      <c r="H2122" t="s">
        <v>35</v>
      </c>
      <c r="I2122" t="s">
        <v>291</v>
      </c>
      <c r="J2122" t="s">
        <v>289</v>
      </c>
      <c r="K2122">
        <v>2</v>
      </c>
      <c r="L2122" s="17">
        <v>18.333333333333332</v>
      </c>
      <c r="M2122" s="17">
        <v>22.333333333333332</v>
      </c>
      <c r="N2122" s="16">
        <v>851.51844399569575</v>
      </c>
      <c r="O2122" s="16">
        <v>835.14674301541368</v>
      </c>
      <c r="P2122" s="16"/>
      <c r="Q2122" s="16"/>
      <c r="R2122" s="16"/>
      <c r="S2122" s="16"/>
    </row>
    <row r="2123" spans="1:19" x14ac:dyDescent="0.2">
      <c r="A2123" t="s">
        <v>23</v>
      </c>
      <c r="B2123" t="s">
        <v>37</v>
      </c>
      <c r="C2123" t="s">
        <v>21</v>
      </c>
      <c r="D2123" t="s">
        <v>145</v>
      </c>
      <c r="E2123" t="s">
        <v>290</v>
      </c>
      <c r="F2123" t="s">
        <v>290</v>
      </c>
      <c r="G2123" t="s">
        <v>290</v>
      </c>
      <c r="H2123" t="s">
        <v>35</v>
      </c>
      <c r="I2123" t="s">
        <v>291</v>
      </c>
      <c r="J2123" t="s">
        <v>289</v>
      </c>
      <c r="K2123">
        <v>3</v>
      </c>
      <c r="L2123" s="17">
        <v>18.333333333333332</v>
      </c>
      <c r="M2123" s="17">
        <v>22.333333333333332</v>
      </c>
      <c r="N2123" s="16">
        <v>851.51844399569575</v>
      </c>
      <c r="O2123" s="16">
        <v>835.14674301541368</v>
      </c>
      <c r="P2123" s="16"/>
      <c r="Q2123" s="16"/>
      <c r="R2123" s="16"/>
      <c r="S2123" s="16"/>
    </row>
    <row r="2124" spans="1:19" x14ac:dyDescent="0.2">
      <c r="A2124" t="s">
        <v>23</v>
      </c>
      <c r="B2124" t="s">
        <v>37</v>
      </c>
      <c r="C2124" t="s">
        <v>21</v>
      </c>
      <c r="D2124" t="s">
        <v>145</v>
      </c>
      <c r="E2124" t="s">
        <v>290</v>
      </c>
      <c r="F2124" t="s">
        <v>290</v>
      </c>
      <c r="G2124" t="s">
        <v>290</v>
      </c>
      <c r="H2124" t="s">
        <v>35</v>
      </c>
      <c r="I2124" t="s">
        <v>291</v>
      </c>
      <c r="J2124" t="s">
        <v>289</v>
      </c>
      <c r="K2124">
        <v>4</v>
      </c>
      <c r="L2124" s="17">
        <v>18.333333333333332</v>
      </c>
      <c r="M2124" s="17">
        <v>22.333333333333332</v>
      </c>
      <c r="N2124" s="16">
        <v>851.51844399569575</v>
      </c>
      <c r="O2124" s="16">
        <v>835.14674301541368</v>
      </c>
      <c r="P2124" s="16"/>
      <c r="Q2124" s="16"/>
      <c r="R2124" s="16"/>
      <c r="S2124" s="16"/>
    </row>
    <row r="2125" spans="1:19" x14ac:dyDescent="0.2">
      <c r="A2125" t="s">
        <v>23</v>
      </c>
      <c r="B2125" t="s">
        <v>37</v>
      </c>
      <c r="C2125" t="s">
        <v>21</v>
      </c>
      <c r="D2125" t="s">
        <v>145</v>
      </c>
      <c r="E2125" t="s">
        <v>290</v>
      </c>
      <c r="F2125" t="s">
        <v>290</v>
      </c>
      <c r="G2125" t="s">
        <v>290</v>
      </c>
      <c r="H2125" t="s">
        <v>35</v>
      </c>
      <c r="I2125" t="s">
        <v>291</v>
      </c>
      <c r="J2125" t="s">
        <v>289</v>
      </c>
      <c r="K2125">
        <v>5</v>
      </c>
      <c r="L2125" s="17">
        <v>18.333333333333332</v>
      </c>
      <c r="M2125" s="17">
        <v>22.333333333333332</v>
      </c>
      <c r="N2125" s="16">
        <v>851.51844399569575</v>
      </c>
      <c r="O2125" s="16">
        <v>835.14674301541368</v>
      </c>
      <c r="P2125" s="16"/>
      <c r="Q2125" s="16"/>
      <c r="R2125" s="16"/>
      <c r="S2125" s="16"/>
    </row>
    <row r="2126" spans="1:19" x14ac:dyDescent="0.2">
      <c r="A2126" t="s">
        <v>23</v>
      </c>
      <c r="B2126" t="s">
        <v>37</v>
      </c>
      <c r="C2126" t="s">
        <v>21</v>
      </c>
      <c r="D2126" t="s">
        <v>145</v>
      </c>
      <c r="E2126" t="s">
        <v>290</v>
      </c>
      <c r="F2126" t="s">
        <v>290</v>
      </c>
      <c r="G2126" t="s">
        <v>290</v>
      </c>
      <c r="H2126" t="s">
        <v>35</v>
      </c>
      <c r="I2126" t="s">
        <v>291</v>
      </c>
      <c r="J2126" t="s">
        <v>289</v>
      </c>
      <c r="K2126">
        <v>6</v>
      </c>
      <c r="L2126" s="17">
        <v>18.333333333333332</v>
      </c>
      <c r="M2126" s="17">
        <v>22.333333333333332</v>
      </c>
      <c r="N2126" s="16">
        <v>851.51844399569575</v>
      </c>
      <c r="O2126" s="16">
        <v>835.14674301541368</v>
      </c>
      <c r="P2126" s="16"/>
      <c r="Q2126" s="16"/>
      <c r="R2126" s="16"/>
      <c r="S2126" s="16"/>
    </row>
    <row r="2127" spans="1:19" x14ac:dyDescent="0.2">
      <c r="A2127" t="s">
        <v>23</v>
      </c>
      <c r="B2127" t="s">
        <v>37</v>
      </c>
      <c r="C2127" t="s">
        <v>21</v>
      </c>
      <c r="D2127" t="s">
        <v>145</v>
      </c>
      <c r="E2127" t="s">
        <v>290</v>
      </c>
      <c r="F2127" t="s">
        <v>290</v>
      </c>
      <c r="G2127" t="s">
        <v>290</v>
      </c>
      <c r="H2127" t="s">
        <v>35</v>
      </c>
      <c r="I2127" t="s">
        <v>291</v>
      </c>
      <c r="J2127" t="s">
        <v>289</v>
      </c>
      <c r="K2127">
        <v>7</v>
      </c>
      <c r="L2127" s="17">
        <v>18.333333333333332</v>
      </c>
      <c r="M2127" s="17">
        <v>22.333333333333332</v>
      </c>
      <c r="N2127" s="16">
        <v>851.51844399569575</v>
      </c>
      <c r="O2127" s="16">
        <v>835.14674301541368</v>
      </c>
      <c r="P2127" s="16"/>
      <c r="Q2127" s="16"/>
      <c r="R2127" s="16"/>
      <c r="S2127" s="16"/>
    </row>
    <row r="2128" spans="1:19" x14ac:dyDescent="0.2">
      <c r="A2128" t="s">
        <v>23</v>
      </c>
      <c r="B2128" t="s">
        <v>37</v>
      </c>
      <c r="C2128" t="s">
        <v>21</v>
      </c>
      <c r="D2128" t="s">
        <v>145</v>
      </c>
      <c r="E2128" t="s">
        <v>606</v>
      </c>
      <c r="F2128" t="s">
        <v>606</v>
      </c>
      <c r="G2128" t="s">
        <v>606</v>
      </c>
      <c r="H2128" t="s">
        <v>35</v>
      </c>
      <c r="I2128" t="s">
        <v>607</v>
      </c>
      <c r="J2128" t="s">
        <v>605</v>
      </c>
      <c r="K2128">
        <v>1</v>
      </c>
      <c r="L2128" s="17">
        <v>1.1666666666666667</v>
      </c>
      <c r="M2128" s="17">
        <v>6.083333333333333</v>
      </c>
      <c r="N2128" s="16"/>
      <c r="O2128" s="16"/>
      <c r="P2128" s="16">
        <v>1808.1057318802998</v>
      </c>
      <c r="Q2128" s="16">
        <v>1680.4038390398905</v>
      </c>
      <c r="R2128" s="16"/>
      <c r="S2128" s="16"/>
    </row>
    <row r="2129" spans="1:19" x14ac:dyDescent="0.2">
      <c r="A2129" t="s">
        <v>23</v>
      </c>
      <c r="B2129" t="s">
        <v>37</v>
      </c>
      <c r="C2129" t="s">
        <v>21</v>
      </c>
      <c r="D2129" t="s">
        <v>145</v>
      </c>
      <c r="E2129" t="s">
        <v>606</v>
      </c>
      <c r="F2129" t="s">
        <v>606</v>
      </c>
      <c r="G2129" t="s">
        <v>606</v>
      </c>
      <c r="H2129" t="s">
        <v>35</v>
      </c>
      <c r="I2129" t="s">
        <v>607</v>
      </c>
      <c r="J2129" t="s">
        <v>605</v>
      </c>
      <c r="K2129">
        <v>2</v>
      </c>
      <c r="L2129" s="17">
        <v>1.1666666666666667</v>
      </c>
      <c r="M2129" s="17">
        <v>6.083333333333333</v>
      </c>
      <c r="N2129" s="16"/>
      <c r="O2129" s="16"/>
      <c r="P2129" s="16">
        <v>1808.1057318802998</v>
      </c>
      <c r="Q2129" s="16">
        <v>1680.4038390398905</v>
      </c>
      <c r="R2129" s="16"/>
      <c r="S2129" s="16"/>
    </row>
    <row r="2130" spans="1:19" x14ac:dyDescent="0.2">
      <c r="A2130" t="s">
        <v>23</v>
      </c>
      <c r="B2130" t="s">
        <v>37</v>
      </c>
      <c r="C2130" t="s">
        <v>21</v>
      </c>
      <c r="D2130" t="s">
        <v>145</v>
      </c>
      <c r="E2130" t="s">
        <v>606</v>
      </c>
      <c r="F2130" t="s">
        <v>606</v>
      </c>
      <c r="G2130" t="s">
        <v>606</v>
      </c>
      <c r="H2130" t="s">
        <v>35</v>
      </c>
      <c r="I2130" t="s">
        <v>607</v>
      </c>
      <c r="J2130" t="s">
        <v>605</v>
      </c>
      <c r="K2130">
        <v>3</v>
      </c>
      <c r="L2130" s="17">
        <v>1.1666666666666667</v>
      </c>
      <c r="M2130" s="17">
        <v>6.083333333333333</v>
      </c>
      <c r="N2130" s="16"/>
      <c r="O2130" s="16"/>
      <c r="P2130" s="16">
        <v>1808.1057318802998</v>
      </c>
      <c r="Q2130" s="16">
        <v>1680.4038390398905</v>
      </c>
      <c r="R2130" s="16"/>
      <c r="S2130" s="16"/>
    </row>
    <row r="2131" spans="1:19" x14ac:dyDescent="0.2">
      <c r="A2131" t="s">
        <v>23</v>
      </c>
      <c r="B2131" t="s">
        <v>37</v>
      </c>
      <c r="C2131" t="s">
        <v>21</v>
      </c>
      <c r="D2131" t="s">
        <v>145</v>
      </c>
      <c r="E2131" t="s">
        <v>606</v>
      </c>
      <c r="F2131" t="s">
        <v>606</v>
      </c>
      <c r="G2131" t="s">
        <v>606</v>
      </c>
      <c r="H2131" t="s">
        <v>35</v>
      </c>
      <c r="I2131" t="s">
        <v>607</v>
      </c>
      <c r="J2131" t="s">
        <v>605</v>
      </c>
      <c r="K2131">
        <v>4</v>
      </c>
      <c r="L2131" s="17">
        <v>1.1666666666666667</v>
      </c>
      <c r="M2131" s="17">
        <v>6.083333333333333</v>
      </c>
      <c r="N2131" s="16"/>
      <c r="O2131" s="16"/>
      <c r="P2131" s="16">
        <v>1808.1057318802998</v>
      </c>
      <c r="Q2131" s="16">
        <v>1680.4038390398905</v>
      </c>
      <c r="R2131" s="16"/>
      <c r="S2131" s="16"/>
    </row>
    <row r="2132" spans="1:19" x14ac:dyDescent="0.2">
      <c r="A2132" t="s">
        <v>23</v>
      </c>
      <c r="B2132" t="s">
        <v>37</v>
      </c>
      <c r="C2132" t="s">
        <v>21</v>
      </c>
      <c r="D2132" t="s">
        <v>145</v>
      </c>
      <c r="E2132" t="s">
        <v>606</v>
      </c>
      <c r="F2132" t="s">
        <v>606</v>
      </c>
      <c r="G2132" t="s">
        <v>606</v>
      </c>
      <c r="H2132" t="s">
        <v>35</v>
      </c>
      <c r="I2132" t="s">
        <v>607</v>
      </c>
      <c r="J2132" t="s">
        <v>605</v>
      </c>
      <c r="K2132">
        <v>5</v>
      </c>
      <c r="L2132" s="17">
        <v>1.1666666666666667</v>
      </c>
      <c r="M2132" s="17">
        <v>6.083333333333333</v>
      </c>
      <c r="N2132" s="16"/>
      <c r="O2132" s="16"/>
      <c r="P2132" s="16">
        <v>1808.1057318802998</v>
      </c>
      <c r="Q2132" s="16">
        <v>1680.4038390398905</v>
      </c>
      <c r="R2132" s="16"/>
      <c r="S2132" s="16"/>
    </row>
    <row r="2133" spans="1:19" x14ac:dyDescent="0.2">
      <c r="A2133" t="s">
        <v>23</v>
      </c>
      <c r="B2133" t="s">
        <v>37</v>
      </c>
      <c r="C2133" t="s">
        <v>21</v>
      </c>
      <c r="D2133" t="s">
        <v>145</v>
      </c>
      <c r="E2133" t="s">
        <v>606</v>
      </c>
      <c r="F2133" t="s">
        <v>606</v>
      </c>
      <c r="G2133" t="s">
        <v>606</v>
      </c>
      <c r="H2133" t="s">
        <v>35</v>
      </c>
      <c r="I2133" t="s">
        <v>607</v>
      </c>
      <c r="J2133" t="s">
        <v>605</v>
      </c>
      <c r="K2133">
        <v>6</v>
      </c>
      <c r="L2133" s="17">
        <v>1.1666666666666667</v>
      </c>
      <c r="M2133" s="17">
        <v>6.083333333333333</v>
      </c>
      <c r="N2133" s="16"/>
      <c r="O2133" s="16"/>
      <c r="P2133" s="16">
        <v>1808.1057318802998</v>
      </c>
      <c r="Q2133" s="16">
        <v>1680.4038390398905</v>
      </c>
      <c r="R2133" s="16"/>
      <c r="S2133" s="16"/>
    </row>
    <row r="2134" spans="1:19" x14ac:dyDescent="0.2">
      <c r="A2134" t="s">
        <v>23</v>
      </c>
      <c r="B2134" t="s">
        <v>37</v>
      </c>
      <c r="C2134" t="s">
        <v>21</v>
      </c>
      <c r="D2134" t="s">
        <v>145</v>
      </c>
      <c r="E2134" t="s">
        <v>606</v>
      </c>
      <c r="F2134" t="s">
        <v>606</v>
      </c>
      <c r="G2134" t="s">
        <v>606</v>
      </c>
      <c r="H2134" t="s">
        <v>35</v>
      </c>
      <c r="I2134" t="s">
        <v>607</v>
      </c>
      <c r="J2134" t="s">
        <v>605</v>
      </c>
      <c r="K2134">
        <v>7</v>
      </c>
      <c r="L2134" s="17">
        <v>1.1666666666666667</v>
      </c>
      <c r="M2134" s="17">
        <v>6.083333333333333</v>
      </c>
      <c r="N2134" s="16"/>
      <c r="O2134" s="16"/>
      <c r="P2134" s="16">
        <v>1808.1057318802998</v>
      </c>
      <c r="Q2134" s="16">
        <v>1680.4038390398905</v>
      </c>
      <c r="R2134" s="16"/>
      <c r="S2134" s="16"/>
    </row>
    <row r="2135" spans="1:19" x14ac:dyDescent="0.2">
      <c r="A2135" t="s">
        <v>23</v>
      </c>
      <c r="B2135" t="s">
        <v>37</v>
      </c>
      <c r="C2135" t="s">
        <v>21</v>
      </c>
      <c r="D2135" t="s">
        <v>145</v>
      </c>
      <c r="E2135" t="s">
        <v>606</v>
      </c>
      <c r="F2135" t="s">
        <v>606</v>
      </c>
      <c r="G2135" t="s">
        <v>610</v>
      </c>
      <c r="H2135" t="s">
        <v>607</v>
      </c>
      <c r="I2135" t="s">
        <v>35</v>
      </c>
      <c r="J2135" t="s">
        <v>609</v>
      </c>
      <c r="K2135">
        <v>1</v>
      </c>
      <c r="L2135" s="17">
        <v>7.583333333333333</v>
      </c>
      <c r="M2135" s="17">
        <v>13.583333333333334</v>
      </c>
      <c r="N2135" s="16"/>
      <c r="O2135" s="16"/>
      <c r="P2135" s="16">
        <v>1808.1057318802998</v>
      </c>
      <c r="Q2135" s="16">
        <v>1680.4038390398905</v>
      </c>
      <c r="R2135" s="16"/>
      <c r="S2135" s="16"/>
    </row>
    <row r="2136" spans="1:19" x14ac:dyDescent="0.2">
      <c r="A2136" t="s">
        <v>23</v>
      </c>
      <c r="B2136" t="s">
        <v>37</v>
      </c>
      <c r="C2136" t="s">
        <v>21</v>
      </c>
      <c r="D2136" t="s">
        <v>145</v>
      </c>
      <c r="E2136" t="s">
        <v>606</v>
      </c>
      <c r="F2136" t="s">
        <v>606</v>
      </c>
      <c r="G2136" t="s">
        <v>610</v>
      </c>
      <c r="H2136" t="s">
        <v>607</v>
      </c>
      <c r="I2136" t="s">
        <v>35</v>
      </c>
      <c r="J2136" t="s">
        <v>609</v>
      </c>
      <c r="K2136">
        <v>2</v>
      </c>
      <c r="L2136" s="17">
        <v>7.583333333333333</v>
      </c>
      <c r="M2136" s="17">
        <v>13.583333333333334</v>
      </c>
      <c r="N2136" s="16"/>
      <c r="O2136" s="16"/>
      <c r="P2136" s="16">
        <v>1808.1057318802998</v>
      </c>
      <c r="Q2136" s="16">
        <v>1680.4038390398905</v>
      </c>
      <c r="R2136" s="16"/>
      <c r="S2136" s="16"/>
    </row>
    <row r="2137" spans="1:19" x14ac:dyDescent="0.2">
      <c r="A2137" t="s">
        <v>23</v>
      </c>
      <c r="B2137" t="s">
        <v>37</v>
      </c>
      <c r="C2137" t="s">
        <v>21</v>
      </c>
      <c r="D2137" t="s">
        <v>145</v>
      </c>
      <c r="E2137" t="s">
        <v>606</v>
      </c>
      <c r="F2137" t="s">
        <v>606</v>
      </c>
      <c r="G2137" t="s">
        <v>610</v>
      </c>
      <c r="H2137" t="s">
        <v>607</v>
      </c>
      <c r="I2137" t="s">
        <v>35</v>
      </c>
      <c r="J2137" t="s">
        <v>609</v>
      </c>
      <c r="K2137">
        <v>3</v>
      </c>
      <c r="L2137" s="17">
        <v>7.583333333333333</v>
      </c>
      <c r="M2137" s="17">
        <v>13.583333333333334</v>
      </c>
      <c r="N2137" s="16"/>
      <c r="O2137" s="16"/>
      <c r="P2137" s="16">
        <v>1808.1057318802998</v>
      </c>
      <c r="Q2137" s="16">
        <v>1680.4038390398905</v>
      </c>
      <c r="R2137" s="16"/>
      <c r="S2137" s="16"/>
    </row>
    <row r="2138" spans="1:19" x14ac:dyDescent="0.2">
      <c r="A2138" t="s">
        <v>23</v>
      </c>
      <c r="B2138" t="s">
        <v>37</v>
      </c>
      <c r="C2138" t="s">
        <v>21</v>
      </c>
      <c r="D2138" t="s">
        <v>145</v>
      </c>
      <c r="E2138" t="s">
        <v>606</v>
      </c>
      <c r="F2138" t="s">
        <v>606</v>
      </c>
      <c r="G2138" t="s">
        <v>610</v>
      </c>
      <c r="H2138" t="s">
        <v>607</v>
      </c>
      <c r="I2138" t="s">
        <v>35</v>
      </c>
      <c r="J2138" t="s">
        <v>609</v>
      </c>
      <c r="K2138">
        <v>4</v>
      </c>
      <c r="L2138" s="17">
        <v>7.583333333333333</v>
      </c>
      <c r="M2138" s="17">
        <v>13.583333333333334</v>
      </c>
      <c r="N2138" s="16"/>
      <c r="O2138" s="16"/>
      <c r="P2138" s="16">
        <v>1808.1057318802998</v>
      </c>
      <c r="Q2138" s="16">
        <v>1680.4038390398905</v>
      </c>
      <c r="R2138" s="16"/>
      <c r="S2138" s="16"/>
    </row>
    <row r="2139" spans="1:19" x14ac:dyDescent="0.2">
      <c r="A2139" t="s">
        <v>23</v>
      </c>
      <c r="B2139" t="s">
        <v>37</v>
      </c>
      <c r="C2139" t="s">
        <v>21</v>
      </c>
      <c r="D2139" t="s">
        <v>145</v>
      </c>
      <c r="E2139" t="s">
        <v>606</v>
      </c>
      <c r="F2139" t="s">
        <v>606</v>
      </c>
      <c r="G2139" t="s">
        <v>610</v>
      </c>
      <c r="H2139" t="s">
        <v>607</v>
      </c>
      <c r="I2139" t="s">
        <v>35</v>
      </c>
      <c r="J2139" t="s">
        <v>609</v>
      </c>
      <c r="K2139">
        <v>5</v>
      </c>
      <c r="L2139" s="17">
        <v>7.583333333333333</v>
      </c>
      <c r="M2139" s="17">
        <v>13.583333333333334</v>
      </c>
      <c r="N2139" s="16"/>
      <c r="O2139" s="16"/>
      <c r="P2139" s="16">
        <v>1808.1057318802998</v>
      </c>
      <c r="Q2139" s="16">
        <v>1680.4038390398905</v>
      </c>
      <c r="R2139" s="16"/>
      <c r="S2139" s="16"/>
    </row>
    <row r="2140" spans="1:19" x14ac:dyDescent="0.2">
      <c r="A2140" t="s">
        <v>23</v>
      </c>
      <c r="B2140" t="s">
        <v>37</v>
      </c>
      <c r="C2140" t="s">
        <v>21</v>
      </c>
      <c r="D2140" t="s">
        <v>145</v>
      </c>
      <c r="E2140" t="s">
        <v>606</v>
      </c>
      <c r="F2140" t="s">
        <v>606</v>
      </c>
      <c r="G2140" t="s">
        <v>610</v>
      </c>
      <c r="H2140" t="s">
        <v>607</v>
      </c>
      <c r="I2140" t="s">
        <v>35</v>
      </c>
      <c r="J2140" t="s">
        <v>609</v>
      </c>
      <c r="K2140">
        <v>6</v>
      </c>
      <c r="L2140" s="17">
        <v>7.583333333333333</v>
      </c>
      <c r="M2140" s="17">
        <v>13.583333333333334</v>
      </c>
      <c r="N2140" s="16"/>
      <c r="O2140" s="16"/>
      <c r="P2140" s="16">
        <v>1808.1057318802998</v>
      </c>
      <c r="Q2140" s="16">
        <v>1680.4038390398905</v>
      </c>
      <c r="R2140" s="16"/>
      <c r="S2140" s="16"/>
    </row>
    <row r="2141" spans="1:19" x14ac:dyDescent="0.2">
      <c r="A2141" t="s">
        <v>23</v>
      </c>
      <c r="B2141" t="s">
        <v>37</v>
      </c>
      <c r="C2141" t="s">
        <v>21</v>
      </c>
      <c r="D2141" t="s">
        <v>145</v>
      </c>
      <c r="E2141" t="s">
        <v>606</v>
      </c>
      <c r="F2141" t="s">
        <v>606</v>
      </c>
      <c r="G2141" t="s">
        <v>610</v>
      </c>
      <c r="H2141" t="s">
        <v>607</v>
      </c>
      <c r="I2141" t="s">
        <v>35</v>
      </c>
      <c r="J2141" t="s">
        <v>609</v>
      </c>
      <c r="K2141">
        <v>7</v>
      </c>
      <c r="L2141" s="17">
        <v>7.583333333333333</v>
      </c>
      <c r="M2141" s="17">
        <v>13.583333333333334</v>
      </c>
      <c r="N2141" s="16"/>
      <c r="O2141" s="16"/>
      <c r="P2141" s="16">
        <v>1808.1057318802998</v>
      </c>
      <c r="Q2141" s="16">
        <v>1680.4038390398905</v>
      </c>
      <c r="R2141" s="16"/>
      <c r="S2141" s="16"/>
    </row>
    <row r="2142" spans="1:19" x14ac:dyDescent="0.2">
      <c r="A2142" t="s">
        <v>23</v>
      </c>
      <c r="B2142" t="s">
        <v>37</v>
      </c>
      <c r="C2142" t="s">
        <v>21</v>
      </c>
      <c r="D2142" t="s">
        <v>145</v>
      </c>
      <c r="E2142" t="s">
        <v>562</v>
      </c>
      <c r="F2142" t="s">
        <v>562</v>
      </c>
      <c r="G2142" t="s">
        <v>562</v>
      </c>
      <c r="H2142" t="s">
        <v>35</v>
      </c>
      <c r="I2142" t="s">
        <v>144</v>
      </c>
      <c r="J2142" t="s">
        <v>561</v>
      </c>
      <c r="K2142">
        <v>1</v>
      </c>
      <c r="L2142" s="17">
        <v>17.333333333333332</v>
      </c>
      <c r="M2142" s="17">
        <v>21.666666666666668</v>
      </c>
      <c r="N2142" s="16"/>
      <c r="O2142" s="16"/>
      <c r="P2142" s="16"/>
      <c r="Q2142" s="16"/>
      <c r="R2142" s="16">
        <v>1167.1839195</v>
      </c>
      <c r="S2142" s="16">
        <v>730.30771397736817</v>
      </c>
    </row>
    <row r="2143" spans="1:19" x14ac:dyDescent="0.2">
      <c r="A2143" t="s">
        <v>23</v>
      </c>
      <c r="B2143" t="s">
        <v>37</v>
      </c>
      <c r="C2143" t="s">
        <v>21</v>
      </c>
      <c r="D2143" t="s">
        <v>145</v>
      </c>
      <c r="E2143" t="s">
        <v>562</v>
      </c>
      <c r="F2143" t="s">
        <v>562</v>
      </c>
      <c r="G2143" t="s">
        <v>562</v>
      </c>
      <c r="H2143" t="s">
        <v>35</v>
      </c>
      <c r="I2143" t="s">
        <v>144</v>
      </c>
      <c r="J2143" t="s">
        <v>561</v>
      </c>
      <c r="K2143">
        <v>2</v>
      </c>
      <c r="L2143" s="17">
        <v>17.333333333333332</v>
      </c>
      <c r="M2143" s="17">
        <v>21.666666666666668</v>
      </c>
      <c r="N2143" s="16"/>
      <c r="O2143" s="16"/>
      <c r="P2143" s="16"/>
      <c r="Q2143" s="16"/>
      <c r="R2143" s="16">
        <v>1167.1839195</v>
      </c>
      <c r="S2143" s="16">
        <v>730.30771397736817</v>
      </c>
    </row>
    <row r="2144" spans="1:19" x14ac:dyDescent="0.2">
      <c r="A2144" t="s">
        <v>23</v>
      </c>
      <c r="B2144" t="s">
        <v>37</v>
      </c>
      <c r="C2144" t="s">
        <v>21</v>
      </c>
      <c r="D2144" t="s">
        <v>145</v>
      </c>
      <c r="E2144" t="s">
        <v>562</v>
      </c>
      <c r="F2144" t="s">
        <v>562</v>
      </c>
      <c r="G2144" t="s">
        <v>562</v>
      </c>
      <c r="H2144" t="s">
        <v>35</v>
      </c>
      <c r="I2144" t="s">
        <v>144</v>
      </c>
      <c r="J2144" t="s">
        <v>561</v>
      </c>
      <c r="K2144">
        <v>3</v>
      </c>
      <c r="L2144" s="17">
        <v>17.333333333333332</v>
      </c>
      <c r="M2144" s="17">
        <v>21.666666666666668</v>
      </c>
      <c r="N2144" s="16"/>
      <c r="O2144" s="16"/>
      <c r="P2144" s="16"/>
      <c r="Q2144" s="16"/>
      <c r="R2144" s="16">
        <v>1167.1839195</v>
      </c>
      <c r="S2144" s="16">
        <v>730.30771397736817</v>
      </c>
    </row>
    <row r="2145" spans="1:19" x14ac:dyDescent="0.2">
      <c r="A2145" t="s">
        <v>23</v>
      </c>
      <c r="B2145" t="s">
        <v>37</v>
      </c>
      <c r="C2145" t="s">
        <v>21</v>
      </c>
      <c r="D2145" t="s">
        <v>145</v>
      </c>
      <c r="E2145" t="s">
        <v>562</v>
      </c>
      <c r="F2145" t="s">
        <v>562</v>
      </c>
      <c r="G2145" t="s">
        <v>562</v>
      </c>
      <c r="H2145" t="s">
        <v>35</v>
      </c>
      <c r="I2145" t="s">
        <v>144</v>
      </c>
      <c r="J2145" t="s">
        <v>561</v>
      </c>
      <c r="K2145">
        <v>4</v>
      </c>
      <c r="L2145" s="17">
        <v>17.333333333333332</v>
      </c>
      <c r="M2145" s="17">
        <v>21.666666666666668</v>
      </c>
      <c r="N2145" s="16"/>
      <c r="O2145" s="16"/>
      <c r="P2145" s="16"/>
      <c r="Q2145" s="16"/>
      <c r="R2145" s="16">
        <v>1167.1839195</v>
      </c>
      <c r="S2145" s="16">
        <v>730.30771397736817</v>
      </c>
    </row>
    <row r="2146" spans="1:19" x14ac:dyDescent="0.2">
      <c r="A2146" t="s">
        <v>23</v>
      </c>
      <c r="B2146" t="s">
        <v>37</v>
      </c>
      <c r="C2146" t="s">
        <v>21</v>
      </c>
      <c r="D2146" t="s">
        <v>145</v>
      </c>
      <c r="E2146" t="s">
        <v>562</v>
      </c>
      <c r="F2146" t="s">
        <v>562</v>
      </c>
      <c r="G2146" t="s">
        <v>562</v>
      </c>
      <c r="H2146" t="s">
        <v>35</v>
      </c>
      <c r="I2146" t="s">
        <v>144</v>
      </c>
      <c r="J2146" t="s">
        <v>561</v>
      </c>
      <c r="K2146">
        <v>5</v>
      </c>
      <c r="L2146" s="17">
        <v>17.333333333333332</v>
      </c>
      <c r="M2146" s="17">
        <v>21.666666666666668</v>
      </c>
      <c r="N2146" s="16"/>
      <c r="O2146" s="16"/>
      <c r="P2146" s="16"/>
      <c r="Q2146" s="16"/>
      <c r="R2146" s="16">
        <v>1167.1839195</v>
      </c>
      <c r="S2146" s="16">
        <v>730.30771397736817</v>
      </c>
    </row>
    <row r="2147" spans="1:19" x14ac:dyDescent="0.2">
      <c r="A2147" t="s">
        <v>23</v>
      </c>
      <c r="B2147" t="s">
        <v>37</v>
      </c>
      <c r="C2147" t="s">
        <v>21</v>
      </c>
      <c r="D2147" t="s">
        <v>145</v>
      </c>
      <c r="E2147" t="s">
        <v>562</v>
      </c>
      <c r="F2147" t="s">
        <v>562</v>
      </c>
      <c r="G2147" t="s">
        <v>562</v>
      </c>
      <c r="H2147" t="s">
        <v>35</v>
      </c>
      <c r="I2147" t="s">
        <v>144</v>
      </c>
      <c r="J2147" t="s">
        <v>561</v>
      </c>
      <c r="K2147">
        <v>6</v>
      </c>
      <c r="L2147" s="17">
        <v>17.333333333333332</v>
      </c>
      <c r="M2147" s="17">
        <v>21.666666666666668</v>
      </c>
      <c r="N2147" s="16"/>
      <c r="O2147" s="16"/>
      <c r="P2147" s="16"/>
      <c r="Q2147" s="16"/>
      <c r="R2147" s="16">
        <v>1167.1839195</v>
      </c>
      <c r="S2147" s="16">
        <v>730.30771397736817</v>
      </c>
    </row>
    <row r="2148" spans="1:19" x14ac:dyDescent="0.2">
      <c r="A2148" t="s">
        <v>23</v>
      </c>
      <c r="B2148" t="s">
        <v>37</v>
      </c>
      <c r="C2148" t="s">
        <v>21</v>
      </c>
      <c r="D2148" t="s">
        <v>145</v>
      </c>
      <c r="E2148" t="s">
        <v>562</v>
      </c>
      <c r="F2148" t="s">
        <v>562</v>
      </c>
      <c r="G2148" t="s">
        <v>562</v>
      </c>
      <c r="H2148" t="s">
        <v>35</v>
      </c>
      <c r="I2148" t="s">
        <v>144</v>
      </c>
      <c r="J2148" t="s">
        <v>561</v>
      </c>
      <c r="K2148">
        <v>7</v>
      </c>
      <c r="L2148" s="17">
        <v>17.333333333333332</v>
      </c>
      <c r="M2148" s="17">
        <v>21.666666666666668</v>
      </c>
      <c r="N2148" s="16"/>
      <c r="O2148" s="16"/>
      <c r="P2148" s="16"/>
      <c r="Q2148" s="16"/>
      <c r="R2148" s="16">
        <v>1167.1839195</v>
      </c>
      <c r="S2148" s="16">
        <v>730.30771397736817</v>
      </c>
    </row>
    <row r="2149" spans="1:19" x14ac:dyDescent="0.2">
      <c r="A2149" t="s">
        <v>23</v>
      </c>
      <c r="B2149" t="s">
        <v>37</v>
      </c>
      <c r="C2149" t="s">
        <v>21</v>
      </c>
      <c r="D2149" t="s">
        <v>145</v>
      </c>
      <c r="E2149" t="s">
        <v>562</v>
      </c>
      <c r="F2149" t="s">
        <v>562</v>
      </c>
      <c r="G2149" t="s">
        <v>568</v>
      </c>
      <c r="H2149" t="s">
        <v>144</v>
      </c>
      <c r="I2149" t="s">
        <v>35</v>
      </c>
      <c r="J2149" t="s">
        <v>567</v>
      </c>
      <c r="K2149">
        <v>1</v>
      </c>
      <c r="L2149" s="17">
        <v>1.5</v>
      </c>
      <c r="M2149" s="17">
        <v>6.666666666666667</v>
      </c>
      <c r="N2149" s="16"/>
      <c r="O2149" s="16"/>
      <c r="P2149" s="16"/>
      <c r="Q2149" s="16"/>
      <c r="R2149" s="16">
        <v>1167.1839195</v>
      </c>
      <c r="S2149" s="16">
        <v>730.30771397736817</v>
      </c>
    </row>
    <row r="2150" spans="1:19" x14ac:dyDescent="0.2">
      <c r="A2150" t="s">
        <v>23</v>
      </c>
      <c r="B2150" t="s">
        <v>37</v>
      </c>
      <c r="C2150" t="s">
        <v>21</v>
      </c>
      <c r="D2150" t="s">
        <v>145</v>
      </c>
      <c r="E2150" t="s">
        <v>562</v>
      </c>
      <c r="F2150" t="s">
        <v>562</v>
      </c>
      <c r="G2150" t="s">
        <v>568</v>
      </c>
      <c r="H2150" t="s">
        <v>144</v>
      </c>
      <c r="I2150" t="s">
        <v>35</v>
      </c>
      <c r="J2150" t="s">
        <v>567</v>
      </c>
      <c r="K2150">
        <v>2</v>
      </c>
      <c r="L2150" s="17">
        <v>1.5</v>
      </c>
      <c r="M2150" s="17">
        <v>6.666666666666667</v>
      </c>
      <c r="N2150" s="16"/>
      <c r="O2150" s="16"/>
      <c r="P2150" s="16"/>
      <c r="Q2150" s="16"/>
      <c r="R2150" s="16">
        <v>1167.1839195</v>
      </c>
      <c r="S2150" s="16">
        <v>730.30771397736817</v>
      </c>
    </row>
    <row r="2151" spans="1:19" x14ac:dyDescent="0.2">
      <c r="A2151" t="s">
        <v>23</v>
      </c>
      <c r="B2151" t="s">
        <v>37</v>
      </c>
      <c r="C2151" t="s">
        <v>21</v>
      </c>
      <c r="D2151" t="s">
        <v>145</v>
      </c>
      <c r="E2151" t="s">
        <v>562</v>
      </c>
      <c r="F2151" t="s">
        <v>562</v>
      </c>
      <c r="G2151" t="s">
        <v>568</v>
      </c>
      <c r="H2151" t="s">
        <v>144</v>
      </c>
      <c r="I2151" t="s">
        <v>35</v>
      </c>
      <c r="J2151" t="s">
        <v>567</v>
      </c>
      <c r="K2151">
        <v>3</v>
      </c>
      <c r="L2151" s="17">
        <v>1.5</v>
      </c>
      <c r="M2151" s="17">
        <v>6.666666666666667</v>
      </c>
      <c r="N2151" s="16"/>
      <c r="O2151" s="16"/>
      <c r="P2151" s="16"/>
      <c r="Q2151" s="16"/>
      <c r="R2151" s="16">
        <v>1167.1839195</v>
      </c>
      <c r="S2151" s="16">
        <v>730.30771397736817</v>
      </c>
    </row>
    <row r="2152" spans="1:19" x14ac:dyDescent="0.2">
      <c r="A2152" t="s">
        <v>23</v>
      </c>
      <c r="B2152" t="s">
        <v>37</v>
      </c>
      <c r="C2152" t="s">
        <v>21</v>
      </c>
      <c r="D2152" t="s">
        <v>145</v>
      </c>
      <c r="E2152" t="s">
        <v>562</v>
      </c>
      <c r="F2152" t="s">
        <v>562</v>
      </c>
      <c r="G2152" t="s">
        <v>568</v>
      </c>
      <c r="H2152" t="s">
        <v>144</v>
      </c>
      <c r="I2152" t="s">
        <v>35</v>
      </c>
      <c r="J2152" t="s">
        <v>567</v>
      </c>
      <c r="K2152">
        <v>4</v>
      </c>
      <c r="L2152" s="17">
        <v>1.5</v>
      </c>
      <c r="M2152" s="17">
        <v>6.416666666666667</v>
      </c>
      <c r="N2152" s="16"/>
      <c r="O2152" s="16"/>
      <c r="P2152" s="16"/>
      <c r="Q2152" s="16"/>
      <c r="R2152" s="16">
        <v>1167.1839195</v>
      </c>
      <c r="S2152" s="16">
        <v>730.30771397736817</v>
      </c>
    </row>
    <row r="2153" spans="1:19" x14ac:dyDescent="0.2">
      <c r="A2153" t="s">
        <v>23</v>
      </c>
      <c r="B2153" t="s">
        <v>37</v>
      </c>
      <c r="C2153" t="s">
        <v>21</v>
      </c>
      <c r="D2153" t="s">
        <v>145</v>
      </c>
      <c r="E2153" t="s">
        <v>562</v>
      </c>
      <c r="F2153" t="s">
        <v>562</v>
      </c>
      <c r="G2153" t="s">
        <v>568</v>
      </c>
      <c r="H2153" t="s">
        <v>144</v>
      </c>
      <c r="I2153" t="s">
        <v>35</v>
      </c>
      <c r="J2153" t="s">
        <v>567</v>
      </c>
      <c r="K2153">
        <v>5</v>
      </c>
      <c r="L2153" s="17">
        <v>1.5</v>
      </c>
      <c r="M2153" s="17">
        <v>6.666666666666667</v>
      </c>
      <c r="N2153" s="16"/>
      <c r="O2153" s="16"/>
      <c r="P2153" s="16"/>
      <c r="Q2153" s="16"/>
      <c r="R2153" s="16">
        <v>1167.1839195</v>
      </c>
      <c r="S2153" s="16">
        <v>730.30771397736817</v>
      </c>
    </row>
    <row r="2154" spans="1:19" x14ac:dyDescent="0.2">
      <c r="A2154" t="s">
        <v>23</v>
      </c>
      <c r="B2154" t="s">
        <v>37</v>
      </c>
      <c r="C2154" t="s">
        <v>21</v>
      </c>
      <c r="D2154" t="s">
        <v>145</v>
      </c>
      <c r="E2154" t="s">
        <v>562</v>
      </c>
      <c r="F2154" t="s">
        <v>562</v>
      </c>
      <c r="G2154" t="s">
        <v>568</v>
      </c>
      <c r="H2154" t="s">
        <v>144</v>
      </c>
      <c r="I2154" t="s">
        <v>35</v>
      </c>
      <c r="J2154" t="s">
        <v>567</v>
      </c>
      <c r="K2154">
        <v>6</v>
      </c>
      <c r="L2154" s="17">
        <v>1.5</v>
      </c>
      <c r="M2154" s="17">
        <v>6.666666666666667</v>
      </c>
      <c r="N2154" s="16"/>
      <c r="O2154" s="16"/>
      <c r="P2154" s="16"/>
      <c r="Q2154" s="16"/>
      <c r="R2154" s="16">
        <v>1167.1839195</v>
      </c>
      <c r="S2154" s="16">
        <v>730.30771397736817</v>
      </c>
    </row>
    <row r="2155" spans="1:19" x14ac:dyDescent="0.2">
      <c r="A2155" t="s">
        <v>23</v>
      </c>
      <c r="B2155" t="s">
        <v>37</v>
      </c>
      <c r="C2155" t="s">
        <v>21</v>
      </c>
      <c r="D2155" t="s">
        <v>145</v>
      </c>
      <c r="E2155" t="s">
        <v>562</v>
      </c>
      <c r="F2155" t="s">
        <v>562</v>
      </c>
      <c r="G2155" t="s">
        <v>568</v>
      </c>
      <c r="H2155" t="s">
        <v>144</v>
      </c>
      <c r="I2155" t="s">
        <v>35</v>
      </c>
      <c r="J2155" t="s">
        <v>567</v>
      </c>
      <c r="K2155">
        <v>7</v>
      </c>
      <c r="L2155" s="17">
        <v>1.5</v>
      </c>
      <c r="M2155" s="17">
        <v>6.666666666666667</v>
      </c>
      <c r="N2155" s="16"/>
      <c r="O2155" s="16"/>
      <c r="P2155" s="16"/>
      <c r="Q2155" s="16"/>
      <c r="R2155" s="16">
        <v>1167.1839195</v>
      </c>
      <c r="S2155" s="16">
        <v>730.30771397736817</v>
      </c>
    </row>
    <row r="2156" spans="1:19" x14ac:dyDescent="0.2">
      <c r="A2156" t="s">
        <v>23</v>
      </c>
      <c r="B2156" t="s">
        <v>37</v>
      </c>
      <c r="C2156" t="s">
        <v>21</v>
      </c>
      <c r="D2156" t="s">
        <v>145</v>
      </c>
      <c r="E2156" t="s">
        <v>603</v>
      </c>
      <c r="F2156" t="s">
        <v>603</v>
      </c>
      <c r="G2156" t="s">
        <v>603</v>
      </c>
      <c r="H2156" t="s">
        <v>35</v>
      </c>
      <c r="I2156" t="s">
        <v>165</v>
      </c>
      <c r="J2156" t="s">
        <v>608</v>
      </c>
      <c r="K2156">
        <v>1</v>
      </c>
      <c r="L2156" s="17">
        <v>17.666666666666668</v>
      </c>
      <c r="M2156" s="17">
        <v>21.916666666666668</v>
      </c>
      <c r="N2156" s="16"/>
      <c r="O2156" s="16"/>
      <c r="P2156" s="16">
        <v>1067.6217643437499</v>
      </c>
      <c r="Q2156" s="16">
        <v>926.75196564777127</v>
      </c>
      <c r="R2156" s="16"/>
      <c r="S2156" s="16"/>
    </row>
    <row r="2157" spans="1:19" x14ac:dyDescent="0.2">
      <c r="A2157" t="s">
        <v>23</v>
      </c>
      <c r="B2157" t="s">
        <v>37</v>
      </c>
      <c r="C2157" t="s">
        <v>21</v>
      </c>
      <c r="D2157" t="s">
        <v>145</v>
      </c>
      <c r="E2157" t="s">
        <v>603</v>
      </c>
      <c r="F2157" t="s">
        <v>603</v>
      </c>
      <c r="G2157" t="s">
        <v>603</v>
      </c>
      <c r="H2157" t="s">
        <v>35</v>
      </c>
      <c r="I2157" t="s">
        <v>165</v>
      </c>
      <c r="J2157" t="s">
        <v>608</v>
      </c>
      <c r="K2157">
        <v>2</v>
      </c>
      <c r="L2157" s="17">
        <v>17.666666666666668</v>
      </c>
      <c r="M2157" s="17">
        <v>21.916666666666668</v>
      </c>
      <c r="N2157" s="16"/>
      <c r="O2157" s="16"/>
      <c r="P2157" s="16">
        <v>1067.6217643437499</v>
      </c>
      <c r="Q2157" s="16">
        <v>926.75196564777127</v>
      </c>
      <c r="R2157" s="16"/>
      <c r="S2157" s="16"/>
    </row>
    <row r="2158" spans="1:19" x14ac:dyDescent="0.2">
      <c r="A2158" t="s">
        <v>23</v>
      </c>
      <c r="B2158" t="s">
        <v>37</v>
      </c>
      <c r="C2158" t="s">
        <v>21</v>
      </c>
      <c r="D2158" t="s">
        <v>145</v>
      </c>
      <c r="E2158" t="s">
        <v>603</v>
      </c>
      <c r="F2158" t="s">
        <v>603</v>
      </c>
      <c r="G2158" t="s">
        <v>603</v>
      </c>
      <c r="H2158" t="s">
        <v>35</v>
      </c>
      <c r="I2158" t="s">
        <v>165</v>
      </c>
      <c r="J2158" t="s">
        <v>608</v>
      </c>
      <c r="K2158">
        <v>3</v>
      </c>
      <c r="L2158" s="17">
        <v>17.666666666666668</v>
      </c>
      <c r="M2158" s="17">
        <v>21.916666666666668</v>
      </c>
      <c r="N2158" s="16"/>
      <c r="O2158" s="16"/>
      <c r="P2158" s="16">
        <v>1067.6217643437499</v>
      </c>
      <c r="Q2158" s="16">
        <v>926.75196564777127</v>
      </c>
      <c r="R2158" s="16"/>
      <c r="S2158" s="16"/>
    </row>
    <row r="2159" spans="1:19" x14ac:dyDescent="0.2">
      <c r="A2159" t="s">
        <v>23</v>
      </c>
      <c r="B2159" t="s">
        <v>37</v>
      </c>
      <c r="C2159" t="s">
        <v>21</v>
      </c>
      <c r="D2159" t="s">
        <v>145</v>
      </c>
      <c r="E2159" t="s">
        <v>603</v>
      </c>
      <c r="F2159" t="s">
        <v>603</v>
      </c>
      <c r="G2159" t="s">
        <v>603</v>
      </c>
      <c r="H2159" t="s">
        <v>35</v>
      </c>
      <c r="I2159" t="s">
        <v>165</v>
      </c>
      <c r="J2159" t="s">
        <v>608</v>
      </c>
      <c r="K2159">
        <v>4</v>
      </c>
      <c r="L2159" s="17">
        <v>17.666666666666668</v>
      </c>
      <c r="M2159" s="17">
        <v>21.916666666666668</v>
      </c>
      <c r="N2159" s="16"/>
      <c r="O2159" s="16"/>
      <c r="P2159" s="16">
        <v>1067.6217643437499</v>
      </c>
      <c r="Q2159" s="16">
        <v>926.75196564777127</v>
      </c>
      <c r="R2159" s="16"/>
      <c r="S2159" s="16"/>
    </row>
    <row r="2160" spans="1:19" x14ac:dyDescent="0.2">
      <c r="A2160" t="s">
        <v>23</v>
      </c>
      <c r="B2160" t="s">
        <v>37</v>
      </c>
      <c r="C2160" t="s">
        <v>21</v>
      </c>
      <c r="D2160" t="s">
        <v>145</v>
      </c>
      <c r="E2160" t="s">
        <v>603</v>
      </c>
      <c r="F2160" t="s">
        <v>603</v>
      </c>
      <c r="G2160" t="s">
        <v>603</v>
      </c>
      <c r="H2160" t="s">
        <v>35</v>
      </c>
      <c r="I2160" t="s">
        <v>165</v>
      </c>
      <c r="J2160" t="s">
        <v>608</v>
      </c>
      <c r="K2160">
        <v>5</v>
      </c>
      <c r="L2160" s="17">
        <v>17.666666666666668</v>
      </c>
      <c r="M2160" s="17">
        <v>21.916666666666668</v>
      </c>
      <c r="N2160" s="16"/>
      <c r="O2160" s="16"/>
      <c r="P2160" s="16">
        <v>1067.6217643437499</v>
      </c>
      <c r="Q2160" s="16">
        <v>926.75196564777127</v>
      </c>
      <c r="R2160" s="16"/>
      <c r="S2160" s="16"/>
    </row>
    <row r="2161" spans="1:19" x14ac:dyDescent="0.2">
      <c r="A2161" t="s">
        <v>23</v>
      </c>
      <c r="B2161" t="s">
        <v>37</v>
      </c>
      <c r="C2161" t="s">
        <v>21</v>
      </c>
      <c r="D2161" t="s">
        <v>145</v>
      </c>
      <c r="E2161" t="s">
        <v>603</v>
      </c>
      <c r="F2161" t="s">
        <v>603</v>
      </c>
      <c r="G2161" t="s">
        <v>603</v>
      </c>
      <c r="H2161" t="s">
        <v>35</v>
      </c>
      <c r="I2161" t="s">
        <v>165</v>
      </c>
      <c r="J2161" t="s">
        <v>608</v>
      </c>
      <c r="K2161">
        <v>6</v>
      </c>
      <c r="L2161" s="17">
        <v>17.666666666666668</v>
      </c>
      <c r="M2161" s="17">
        <v>21.916666666666668</v>
      </c>
      <c r="N2161" s="16"/>
      <c r="O2161" s="16"/>
      <c r="P2161" s="16">
        <v>1067.6217643437499</v>
      </c>
      <c r="Q2161" s="16">
        <v>926.75196564777127</v>
      </c>
      <c r="R2161" s="16"/>
      <c r="S2161" s="16"/>
    </row>
    <row r="2162" spans="1:19" x14ac:dyDescent="0.2">
      <c r="A2162" t="s">
        <v>23</v>
      </c>
      <c r="B2162" t="s">
        <v>37</v>
      </c>
      <c r="C2162" t="s">
        <v>21</v>
      </c>
      <c r="D2162" t="s">
        <v>145</v>
      </c>
      <c r="E2162" t="s">
        <v>603</v>
      </c>
      <c r="F2162" t="s">
        <v>603</v>
      </c>
      <c r="G2162" t="s">
        <v>603</v>
      </c>
      <c r="H2162" t="s">
        <v>35</v>
      </c>
      <c r="I2162" t="s">
        <v>165</v>
      </c>
      <c r="J2162" t="s">
        <v>608</v>
      </c>
      <c r="K2162">
        <v>7</v>
      </c>
      <c r="L2162" s="17">
        <v>17.666666666666668</v>
      </c>
      <c r="M2162" s="17">
        <v>21.916666666666668</v>
      </c>
      <c r="N2162" s="16"/>
      <c r="O2162" s="16"/>
      <c r="P2162" s="16">
        <v>1067.6217643437499</v>
      </c>
      <c r="Q2162" s="16">
        <v>926.75196564777127</v>
      </c>
      <c r="R2162" s="16"/>
      <c r="S2162" s="16"/>
    </row>
    <row r="2163" spans="1:19" x14ac:dyDescent="0.2">
      <c r="A2163" t="s">
        <v>23</v>
      </c>
      <c r="B2163" t="s">
        <v>37</v>
      </c>
      <c r="C2163" t="s">
        <v>21</v>
      </c>
      <c r="D2163" t="s">
        <v>145</v>
      </c>
      <c r="E2163" t="s">
        <v>603</v>
      </c>
      <c r="F2163" t="s">
        <v>603</v>
      </c>
      <c r="G2163" t="s">
        <v>602</v>
      </c>
      <c r="H2163" t="s">
        <v>165</v>
      </c>
      <c r="I2163" t="s">
        <v>35</v>
      </c>
      <c r="J2163" t="s">
        <v>601</v>
      </c>
      <c r="K2163">
        <v>1</v>
      </c>
      <c r="L2163" s="17">
        <v>1.25</v>
      </c>
      <c r="M2163" s="17">
        <v>6.666666666666667</v>
      </c>
      <c r="N2163" s="16"/>
      <c r="O2163" s="16"/>
      <c r="P2163" s="16">
        <v>1067.6217643437499</v>
      </c>
      <c r="Q2163" s="16">
        <v>926.75196564777127</v>
      </c>
      <c r="R2163" s="16"/>
      <c r="S2163" s="16"/>
    </row>
    <row r="2164" spans="1:19" x14ac:dyDescent="0.2">
      <c r="A2164" t="s">
        <v>23</v>
      </c>
      <c r="B2164" t="s">
        <v>37</v>
      </c>
      <c r="C2164" t="s">
        <v>21</v>
      </c>
      <c r="D2164" t="s">
        <v>145</v>
      </c>
      <c r="E2164" t="s">
        <v>603</v>
      </c>
      <c r="F2164" t="s">
        <v>603</v>
      </c>
      <c r="G2164" t="s">
        <v>602</v>
      </c>
      <c r="H2164" t="s">
        <v>165</v>
      </c>
      <c r="I2164" t="s">
        <v>35</v>
      </c>
      <c r="J2164" t="s">
        <v>601</v>
      </c>
      <c r="K2164">
        <v>2</v>
      </c>
      <c r="L2164" s="17">
        <v>1.25</v>
      </c>
      <c r="M2164" s="17">
        <v>6.666666666666667</v>
      </c>
      <c r="N2164" s="16"/>
      <c r="O2164" s="16"/>
      <c r="P2164" s="16">
        <v>1067.6217643437499</v>
      </c>
      <c r="Q2164" s="16">
        <v>926.75196564777127</v>
      </c>
      <c r="R2164" s="16"/>
      <c r="S2164" s="16"/>
    </row>
    <row r="2165" spans="1:19" x14ac:dyDescent="0.2">
      <c r="A2165" t="s">
        <v>23</v>
      </c>
      <c r="B2165" t="s">
        <v>37</v>
      </c>
      <c r="C2165" t="s">
        <v>21</v>
      </c>
      <c r="D2165" t="s">
        <v>145</v>
      </c>
      <c r="E2165" t="s">
        <v>603</v>
      </c>
      <c r="F2165" t="s">
        <v>603</v>
      </c>
      <c r="G2165" t="s">
        <v>602</v>
      </c>
      <c r="H2165" t="s">
        <v>165</v>
      </c>
      <c r="I2165" t="s">
        <v>35</v>
      </c>
      <c r="J2165" t="s">
        <v>601</v>
      </c>
      <c r="K2165">
        <v>3</v>
      </c>
      <c r="L2165" s="17">
        <v>1.25</v>
      </c>
      <c r="M2165" s="17">
        <v>6.666666666666667</v>
      </c>
      <c r="N2165" s="16"/>
      <c r="O2165" s="16"/>
      <c r="P2165" s="16">
        <v>1067.6217643437499</v>
      </c>
      <c r="Q2165" s="16">
        <v>926.75196564777127</v>
      </c>
      <c r="R2165" s="16"/>
      <c r="S2165" s="16"/>
    </row>
    <row r="2166" spans="1:19" x14ac:dyDescent="0.2">
      <c r="A2166" t="s">
        <v>23</v>
      </c>
      <c r="B2166" t="s">
        <v>37</v>
      </c>
      <c r="C2166" t="s">
        <v>21</v>
      </c>
      <c r="D2166" t="s">
        <v>145</v>
      </c>
      <c r="E2166" t="s">
        <v>603</v>
      </c>
      <c r="F2166" t="s">
        <v>603</v>
      </c>
      <c r="G2166" t="s">
        <v>602</v>
      </c>
      <c r="H2166" t="s">
        <v>165</v>
      </c>
      <c r="I2166" t="s">
        <v>35</v>
      </c>
      <c r="J2166" t="s">
        <v>601</v>
      </c>
      <c r="K2166">
        <v>4</v>
      </c>
      <c r="L2166" s="17">
        <v>1.25</v>
      </c>
      <c r="M2166" s="17">
        <v>6.666666666666667</v>
      </c>
      <c r="N2166" s="16"/>
      <c r="O2166" s="16"/>
      <c r="P2166" s="16">
        <v>1067.6217643437499</v>
      </c>
      <c r="Q2166" s="16">
        <v>926.75196564777127</v>
      </c>
      <c r="R2166" s="16"/>
      <c r="S2166" s="16"/>
    </row>
    <row r="2167" spans="1:19" x14ac:dyDescent="0.2">
      <c r="A2167" t="s">
        <v>23</v>
      </c>
      <c r="B2167" t="s">
        <v>37</v>
      </c>
      <c r="C2167" t="s">
        <v>21</v>
      </c>
      <c r="D2167" t="s">
        <v>145</v>
      </c>
      <c r="E2167" t="s">
        <v>603</v>
      </c>
      <c r="F2167" t="s">
        <v>603</v>
      </c>
      <c r="G2167" t="s">
        <v>602</v>
      </c>
      <c r="H2167" t="s">
        <v>165</v>
      </c>
      <c r="I2167" t="s">
        <v>35</v>
      </c>
      <c r="J2167" t="s">
        <v>601</v>
      </c>
      <c r="K2167">
        <v>5</v>
      </c>
      <c r="L2167" s="17">
        <v>1.25</v>
      </c>
      <c r="M2167" s="17">
        <v>6.666666666666667</v>
      </c>
      <c r="N2167" s="16"/>
      <c r="O2167" s="16"/>
      <c r="P2167" s="16">
        <v>1067.6217643437499</v>
      </c>
      <c r="Q2167" s="16">
        <v>926.75196564777127</v>
      </c>
      <c r="R2167" s="16"/>
      <c r="S2167" s="16"/>
    </row>
    <row r="2168" spans="1:19" x14ac:dyDescent="0.2">
      <c r="A2168" t="s">
        <v>23</v>
      </c>
      <c r="B2168" t="s">
        <v>37</v>
      </c>
      <c r="C2168" t="s">
        <v>21</v>
      </c>
      <c r="D2168" t="s">
        <v>145</v>
      </c>
      <c r="E2168" t="s">
        <v>603</v>
      </c>
      <c r="F2168" t="s">
        <v>603</v>
      </c>
      <c r="G2168" t="s">
        <v>602</v>
      </c>
      <c r="H2168" t="s">
        <v>165</v>
      </c>
      <c r="I2168" t="s">
        <v>35</v>
      </c>
      <c r="J2168" t="s">
        <v>601</v>
      </c>
      <c r="K2168">
        <v>6</v>
      </c>
      <c r="L2168" s="17">
        <v>1.25</v>
      </c>
      <c r="M2168" s="17">
        <v>6.666666666666667</v>
      </c>
      <c r="N2168" s="16"/>
      <c r="O2168" s="16"/>
      <c r="P2168" s="16">
        <v>1067.6217643437499</v>
      </c>
      <c r="Q2168" s="16">
        <v>926.75196564777127</v>
      </c>
      <c r="R2168" s="16"/>
      <c r="S2168" s="16"/>
    </row>
    <row r="2169" spans="1:19" x14ac:dyDescent="0.2">
      <c r="A2169" t="s">
        <v>23</v>
      </c>
      <c r="B2169" t="s">
        <v>37</v>
      </c>
      <c r="C2169" t="s">
        <v>21</v>
      </c>
      <c r="D2169" t="s">
        <v>145</v>
      </c>
      <c r="E2169" t="s">
        <v>603</v>
      </c>
      <c r="F2169" t="s">
        <v>603</v>
      </c>
      <c r="G2169" t="s">
        <v>602</v>
      </c>
      <c r="H2169" t="s">
        <v>165</v>
      </c>
      <c r="I2169" t="s">
        <v>35</v>
      </c>
      <c r="J2169" t="s">
        <v>601</v>
      </c>
      <c r="K2169">
        <v>7</v>
      </c>
      <c r="L2169" s="17">
        <v>1.25</v>
      </c>
      <c r="M2169" s="17">
        <v>6.666666666666667</v>
      </c>
      <c r="N2169" s="16"/>
      <c r="O2169" s="16"/>
      <c r="P2169" s="16">
        <v>1067.6217643437499</v>
      </c>
      <c r="Q2169" s="16">
        <v>926.75196564777127</v>
      </c>
      <c r="R2169" s="16"/>
      <c r="S2169" s="16"/>
    </row>
    <row r="2170" spans="1:19" x14ac:dyDescent="0.2">
      <c r="A2170" t="s">
        <v>23</v>
      </c>
      <c r="B2170" t="s">
        <v>37</v>
      </c>
      <c r="C2170" t="s">
        <v>21</v>
      </c>
      <c r="D2170" t="s">
        <v>145</v>
      </c>
      <c r="E2170" t="s">
        <v>581</v>
      </c>
      <c r="F2170" t="s">
        <v>581</v>
      </c>
      <c r="G2170" t="s">
        <v>581</v>
      </c>
      <c r="H2170" t="s">
        <v>35</v>
      </c>
      <c r="I2170" t="s">
        <v>448</v>
      </c>
      <c r="J2170" t="s">
        <v>580</v>
      </c>
      <c r="K2170">
        <v>1</v>
      </c>
      <c r="L2170" s="17">
        <v>17.333333333333332</v>
      </c>
      <c r="M2170" s="17">
        <v>22.583333333333332</v>
      </c>
      <c r="N2170" s="16"/>
      <c r="O2170" s="16"/>
      <c r="P2170" s="16">
        <v>1109.0247820000002</v>
      </c>
      <c r="Q2170" s="16">
        <v>861.58097594528226</v>
      </c>
      <c r="R2170" s="16"/>
      <c r="S2170" s="16"/>
    </row>
    <row r="2171" spans="1:19" x14ac:dyDescent="0.2">
      <c r="A2171" t="s">
        <v>23</v>
      </c>
      <c r="B2171" t="s">
        <v>37</v>
      </c>
      <c r="C2171" t="s">
        <v>21</v>
      </c>
      <c r="D2171" t="s">
        <v>145</v>
      </c>
      <c r="E2171" t="s">
        <v>581</v>
      </c>
      <c r="F2171" t="s">
        <v>581</v>
      </c>
      <c r="G2171" t="s">
        <v>581</v>
      </c>
      <c r="H2171" t="s">
        <v>35</v>
      </c>
      <c r="I2171" t="s">
        <v>448</v>
      </c>
      <c r="J2171" t="s">
        <v>580</v>
      </c>
      <c r="K2171">
        <v>2</v>
      </c>
      <c r="L2171" s="17">
        <v>17.333333333333332</v>
      </c>
      <c r="M2171" s="17">
        <v>22.583333333333332</v>
      </c>
      <c r="N2171" s="16"/>
      <c r="O2171" s="16"/>
      <c r="P2171" s="16">
        <v>1109.0247820000002</v>
      </c>
      <c r="Q2171" s="16">
        <v>861.58097594528226</v>
      </c>
      <c r="R2171" s="16"/>
      <c r="S2171" s="16"/>
    </row>
    <row r="2172" spans="1:19" x14ac:dyDescent="0.2">
      <c r="A2172" t="s">
        <v>23</v>
      </c>
      <c r="B2172" t="s">
        <v>37</v>
      </c>
      <c r="C2172" t="s">
        <v>21</v>
      </c>
      <c r="D2172" t="s">
        <v>145</v>
      </c>
      <c r="E2172" t="s">
        <v>581</v>
      </c>
      <c r="F2172" t="s">
        <v>581</v>
      </c>
      <c r="G2172" t="s">
        <v>581</v>
      </c>
      <c r="H2172" t="s">
        <v>35</v>
      </c>
      <c r="I2172" t="s">
        <v>448</v>
      </c>
      <c r="J2172" t="s">
        <v>580</v>
      </c>
      <c r="K2172">
        <v>3</v>
      </c>
      <c r="L2172" s="17">
        <v>17.333333333333332</v>
      </c>
      <c r="M2172" s="17">
        <v>22.583333333333332</v>
      </c>
      <c r="N2172" s="16"/>
      <c r="O2172" s="16"/>
      <c r="P2172" s="16">
        <v>1109.0247820000002</v>
      </c>
      <c r="Q2172" s="16">
        <v>861.58097594528226</v>
      </c>
      <c r="R2172" s="16"/>
      <c r="S2172" s="16"/>
    </row>
    <row r="2173" spans="1:19" x14ac:dyDescent="0.2">
      <c r="A2173" t="s">
        <v>23</v>
      </c>
      <c r="B2173" t="s">
        <v>37</v>
      </c>
      <c r="C2173" t="s">
        <v>21</v>
      </c>
      <c r="D2173" t="s">
        <v>145</v>
      </c>
      <c r="E2173" t="s">
        <v>581</v>
      </c>
      <c r="F2173" t="s">
        <v>581</v>
      </c>
      <c r="G2173" t="s">
        <v>581</v>
      </c>
      <c r="H2173" t="s">
        <v>35</v>
      </c>
      <c r="I2173" t="s">
        <v>448</v>
      </c>
      <c r="J2173" t="s">
        <v>580</v>
      </c>
      <c r="K2173">
        <v>4</v>
      </c>
      <c r="L2173" s="17">
        <v>17.333333333333332</v>
      </c>
      <c r="M2173" s="17">
        <v>22.583333333333332</v>
      </c>
      <c r="N2173" s="16"/>
      <c r="O2173" s="16"/>
      <c r="P2173" s="16">
        <v>1109.0247820000002</v>
      </c>
      <c r="Q2173" s="16">
        <v>861.58097594528226</v>
      </c>
      <c r="R2173" s="16"/>
      <c r="S2173" s="16"/>
    </row>
    <row r="2174" spans="1:19" x14ac:dyDescent="0.2">
      <c r="A2174" t="s">
        <v>23</v>
      </c>
      <c r="B2174" t="s">
        <v>37</v>
      </c>
      <c r="C2174" t="s">
        <v>21</v>
      </c>
      <c r="D2174" t="s">
        <v>145</v>
      </c>
      <c r="E2174" t="s">
        <v>581</v>
      </c>
      <c r="F2174" t="s">
        <v>581</v>
      </c>
      <c r="G2174" t="s">
        <v>581</v>
      </c>
      <c r="H2174" t="s">
        <v>35</v>
      </c>
      <c r="I2174" t="s">
        <v>448</v>
      </c>
      <c r="J2174" t="s">
        <v>580</v>
      </c>
      <c r="K2174">
        <v>5</v>
      </c>
      <c r="L2174" s="17">
        <v>17.333333333333332</v>
      </c>
      <c r="M2174" s="17">
        <v>22.583333333333332</v>
      </c>
      <c r="N2174" s="16"/>
      <c r="O2174" s="16"/>
      <c r="P2174" s="16">
        <v>1109.0247820000002</v>
      </c>
      <c r="Q2174" s="16">
        <v>861.58097594528226</v>
      </c>
      <c r="R2174" s="16"/>
      <c r="S2174" s="16"/>
    </row>
    <row r="2175" spans="1:19" x14ac:dyDescent="0.2">
      <c r="A2175" t="s">
        <v>23</v>
      </c>
      <c r="B2175" t="s">
        <v>37</v>
      </c>
      <c r="C2175" t="s">
        <v>21</v>
      </c>
      <c r="D2175" t="s">
        <v>145</v>
      </c>
      <c r="E2175" t="s">
        <v>581</v>
      </c>
      <c r="F2175" t="s">
        <v>581</v>
      </c>
      <c r="G2175" t="s">
        <v>581</v>
      </c>
      <c r="H2175" t="s">
        <v>35</v>
      </c>
      <c r="I2175" t="s">
        <v>448</v>
      </c>
      <c r="J2175" t="s">
        <v>580</v>
      </c>
      <c r="K2175">
        <v>6</v>
      </c>
      <c r="L2175" s="17">
        <v>17.333333333333332</v>
      </c>
      <c r="M2175" s="17">
        <v>22.583333333333332</v>
      </c>
      <c r="N2175" s="16"/>
      <c r="O2175" s="16"/>
      <c r="P2175" s="16">
        <v>1109.0247820000002</v>
      </c>
      <c r="Q2175" s="16">
        <v>861.58097594528226</v>
      </c>
      <c r="R2175" s="16"/>
      <c r="S2175" s="16"/>
    </row>
    <row r="2176" spans="1:19" x14ac:dyDescent="0.2">
      <c r="A2176" t="s">
        <v>23</v>
      </c>
      <c r="B2176" t="s">
        <v>37</v>
      </c>
      <c r="C2176" t="s">
        <v>21</v>
      </c>
      <c r="D2176" t="s">
        <v>145</v>
      </c>
      <c r="E2176" t="s">
        <v>581</v>
      </c>
      <c r="F2176" t="s">
        <v>581</v>
      </c>
      <c r="G2176" t="s">
        <v>581</v>
      </c>
      <c r="H2176" t="s">
        <v>35</v>
      </c>
      <c r="I2176" t="s">
        <v>448</v>
      </c>
      <c r="J2176" t="s">
        <v>580</v>
      </c>
      <c r="K2176">
        <v>7</v>
      </c>
      <c r="L2176" s="17">
        <v>17.333333333333332</v>
      </c>
      <c r="M2176" s="17">
        <v>22.583333333333332</v>
      </c>
      <c r="N2176" s="16"/>
      <c r="O2176" s="16"/>
      <c r="P2176" s="16">
        <v>1109.0247820000002</v>
      </c>
      <c r="Q2176" s="16">
        <v>861.58097594528226</v>
      </c>
      <c r="R2176" s="16"/>
      <c r="S2176" s="16"/>
    </row>
    <row r="2177" spans="1:19" x14ac:dyDescent="0.2">
      <c r="A2177" t="s">
        <v>23</v>
      </c>
      <c r="B2177" t="s">
        <v>37</v>
      </c>
      <c r="C2177" t="s">
        <v>21</v>
      </c>
      <c r="D2177" t="s">
        <v>145</v>
      </c>
      <c r="E2177" t="s">
        <v>581</v>
      </c>
      <c r="F2177" t="s">
        <v>581</v>
      </c>
      <c r="G2177" t="s">
        <v>624</v>
      </c>
      <c r="H2177" t="s">
        <v>448</v>
      </c>
      <c r="I2177" t="s">
        <v>35</v>
      </c>
      <c r="J2177" t="s">
        <v>623</v>
      </c>
      <c r="K2177">
        <v>1</v>
      </c>
      <c r="L2177" s="17">
        <v>1</v>
      </c>
      <c r="M2177" s="17">
        <v>6.833333333333333</v>
      </c>
      <c r="N2177" s="16"/>
      <c r="O2177" s="16"/>
      <c r="P2177" s="16">
        <v>1109.0247820000002</v>
      </c>
      <c r="Q2177" s="16">
        <v>861.58097594528226</v>
      </c>
      <c r="R2177" s="16"/>
      <c r="S2177" s="16"/>
    </row>
    <row r="2178" spans="1:19" x14ac:dyDescent="0.2">
      <c r="A2178" t="s">
        <v>23</v>
      </c>
      <c r="B2178" t="s">
        <v>37</v>
      </c>
      <c r="C2178" t="s">
        <v>21</v>
      </c>
      <c r="D2178" t="s">
        <v>145</v>
      </c>
      <c r="E2178" t="s">
        <v>581</v>
      </c>
      <c r="F2178" t="s">
        <v>581</v>
      </c>
      <c r="G2178" t="s">
        <v>624</v>
      </c>
      <c r="H2178" t="s">
        <v>448</v>
      </c>
      <c r="I2178" t="s">
        <v>35</v>
      </c>
      <c r="J2178" t="s">
        <v>623</v>
      </c>
      <c r="K2178">
        <v>2</v>
      </c>
      <c r="L2178" s="17">
        <v>1</v>
      </c>
      <c r="M2178" s="17">
        <v>6.833333333333333</v>
      </c>
      <c r="N2178" s="16"/>
      <c r="O2178" s="16"/>
      <c r="P2178" s="16">
        <v>1109.0247820000002</v>
      </c>
      <c r="Q2178" s="16">
        <v>861.58097594528226</v>
      </c>
      <c r="R2178" s="16"/>
      <c r="S2178" s="16"/>
    </row>
    <row r="2179" spans="1:19" x14ac:dyDescent="0.2">
      <c r="A2179" t="s">
        <v>23</v>
      </c>
      <c r="B2179" t="s">
        <v>37</v>
      </c>
      <c r="C2179" t="s">
        <v>21</v>
      </c>
      <c r="D2179" t="s">
        <v>145</v>
      </c>
      <c r="E2179" t="s">
        <v>581</v>
      </c>
      <c r="F2179" t="s">
        <v>581</v>
      </c>
      <c r="G2179" t="s">
        <v>624</v>
      </c>
      <c r="H2179" t="s">
        <v>448</v>
      </c>
      <c r="I2179" t="s">
        <v>35</v>
      </c>
      <c r="J2179" t="s">
        <v>623</v>
      </c>
      <c r="K2179">
        <v>3</v>
      </c>
      <c r="L2179" s="17">
        <v>1</v>
      </c>
      <c r="M2179" s="17">
        <v>6.833333333333333</v>
      </c>
      <c r="N2179" s="16"/>
      <c r="O2179" s="16"/>
      <c r="P2179" s="16">
        <v>1109.0247820000002</v>
      </c>
      <c r="Q2179" s="16">
        <v>861.58097594528226</v>
      </c>
      <c r="R2179" s="16"/>
      <c r="S2179" s="16"/>
    </row>
    <row r="2180" spans="1:19" x14ac:dyDescent="0.2">
      <c r="A2180" t="s">
        <v>23</v>
      </c>
      <c r="B2180" t="s">
        <v>37</v>
      </c>
      <c r="C2180" t="s">
        <v>21</v>
      </c>
      <c r="D2180" t="s">
        <v>145</v>
      </c>
      <c r="E2180" t="s">
        <v>581</v>
      </c>
      <c r="F2180" t="s">
        <v>581</v>
      </c>
      <c r="G2180" t="s">
        <v>624</v>
      </c>
      <c r="H2180" t="s">
        <v>448</v>
      </c>
      <c r="I2180" t="s">
        <v>35</v>
      </c>
      <c r="J2180" t="s">
        <v>623</v>
      </c>
      <c r="K2180">
        <v>4</v>
      </c>
      <c r="L2180" s="17">
        <v>1</v>
      </c>
      <c r="M2180" s="17">
        <v>6.583333333333333</v>
      </c>
      <c r="N2180" s="16"/>
      <c r="O2180" s="16"/>
      <c r="P2180" s="16">
        <v>1109.0247820000002</v>
      </c>
      <c r="Q2180" s="16">
        <v>861.58097594528226</v>
      </c>
      <c r="R2180" s="16"/>
      <c r="S2180" s="16"/>
    </row>
    <row r="2181" spans="1:19" x14ac:dyDescent="0.2">
      <c r="A2181" t="s">
        <v>23</v>
      </c>
      <c r="B2181" t="s">
        <v>37</v>
      </c>
      <c r="C2181" t="s">
        <v>21</v>
      </c>
      <c r="D2181" t="s">
        <v>145</v>
      </c>
      <c r="E2181" t="s">
        <v>581</v>
      </c>
      <c r="F2181" t="s">
        <v>581</v>
      </c>
      <c r="G2181" t="s">
        <v>624</v>
      </c>
      <c r="H2181" t="s">
        <v>448</v>
      </c>
      <c r="I2181" t="s">
        <v>35</v>
      </c>
      <c r="J2181" t="s">
        <v>623</v>
      </c>
      <c r="K2181">
        <v>5</v>
      </c>
      <c r="L2181" s="17">
        <v>1</v>
      </c>
      <c r="M2181" s="17">
        <v>6.833333333333333</v>
      </c>
      <c r="N2181" s="16"/>
      <c r="O2181" s="16"/>
      <c r="P2181" s="16">
        <v>1109.0247820000002</v>
      </c>
      <c r="Q2181" s="16">
        <v>861.58097594528226</v>
      </c>
      <c r="R2181" s="16"/>
      <c r="S2181" s="16"/>
    </row>
    <row r="2182" spans="1:19" x14ac:dyDescent="0.2">
      <c r="A2182" t="s">
        <v>23</v>
      </c>
      <c r="B2182" t="s">
        <v>37</v>
      </c>
      <c r="C2182" t="s">
        <v>21</v>
      </c>
      <c r="D2182" t="s">
        <v>145</v>
      </c>
      <c r="E2182" t="s">
        <v>581</v>
      </c>
      <c r="F2182" t="s">
        <v>581</v>
      </c>
      <c r="G2182" t="s">
        <v>624</v>
      </c>
      <c r="H2182" t="s">
        <v>448</v>
      </c>
      <c r="I2182" t="s">
        <v>35</v>
      </c>
      <c r="J2182" t="s">
        <v>623</v>
      </c>
      <c r="K2182">
        <v>6</v>
      </c>
      <c r="L2182" s="17">
        <v>1</v>
      </c>
      <c r="M2182" s="17">
        <v>6.833333333333333</v>
      </c>
      <c r="N2182" s="16"/>
      <c r="O2182" s="16"/>
      <c r="P2182" s="16">
        <v>1109.0247820000002</v>
      </c>
      <c r="Q2182" s="16">
        <v>861.58097594528226</v>
      </c>
      <c r="R2182" s="16"/>
      <c r="S2182" s="16"/>
    </row>
    <row r="2183" spans="1:19" x14ac:dyDescent="0.2">
      <c r="A2183" t="s">
        <v>23</v>
      </c>
      <c r="B2183" t="s">
        <v>37</v>
      </c>
      <c r="C2183" t="s">
        <v>21</v>
      </c>
      <c r="D2183" t="s">
        <v>145</v>
      </c>
      <c r="E2183" t="s">
        <v>581</v>
      </c>
      <c r="F2183" t="s">
        <v>581</v>
      </c>
      <c r="G2183" t="s">
        <v>624</v>
      </c>
      <c r="H2183" t="s">
        <v>448</v>
      </c>
      <c r="I2183" t="s">
        <v>35</v>
      </c>
      <c r="J2183" t="s">
        <v>623</v>
      </c>
      <c r="K2183">
        <v>7</v>
      </c>
      <c r="L2183" s="17">
        <v>1</v>
      </c>
      <c r="M2183" s="17">
        <v>6.833333333333333</v>
      </c>
      <c r="N2183" s="16"/>
      <c r="O2183" s="16"/>
      <c r="P2183" s="16">
        <v>1109.0247820000002</v>
      </c>
      <c r="Q2183" s="16">
        <v>861.58097594528226</v>
      </c>
      <c r="R2183" s="16"/>
      <c r="S2183" s="16"/>
    </row>
    <row r="2184" spans="1:19" x14ac:dyDescent="0.2">
      <c r="A2184" t="s">
        <v>23</v>
      </c>
      <c r="B2184" t="s">
        <v>37</v>
      </c>
      <c r="C2184" t="s">
        <v>21</v>
      </c>
      <c r="D2184" t="s">
        <v>145</v>
      </c>
      <c r="E2184" t="s">
        <v>335</v>
      </c>
      <c r="F2184" t="s">
        <v>335</v>
      </c>
      <c r="G2184" t="s">
        <v>334</v>
      </c>
      <c r="H2184" t="s">
        <v>291</v>
      </c>
      <c r="I2184" t="s">
        <v>27</v>
      </c>
      <c r="J2184" t="s">
        <v>333</v>
      </c>
      <c r="K2184">
        <v>1</v>
      </c>
      <c r="L2184" s="17">
        <v>2.9166666666666665</v>
      </c>
      <c r="M2184" s="17">
        <v>8.25</v>
      </c>
      <c r="N2184" s="16">
        <v>635.3524330753927</v>
      </c>
      <c r="O2184" s="16">
        <v>901.53404980758273</v>
      </c>
      <c r="P2184" s="16"/>
      <c r="Q2184" s="16"/>
      <c r="R2184" s="16"/>
      <c r="S2184" s="16"/>
    </row>
    <row r="2185" spans="1:19" x14ac:dyDescent="0.2">
      <c r="A2185" t="s">
        <v>23</v>
      </c>
      <c r="B2185" t="s">
        <v>37</v>
      </c>
      <c r="C2185" t="s">
        <v>21</v>
      </c>
      <c r="D2185" t="s">
        <v>145</v>
      </c>
      <c r="E2185" t="s">
        <v>335</v>
      </c>
      <c r="F2185" t="s">
        <v>335</v>
      </c>
      <c r="G2185" t="s">
        <v>334</v>
      </c>
      <c r="H2185" t="s">
        <v>291</v>
      </c>
      <c r="I2185" t="s">
        <v>27</v>
      </c>
      <c r="J2185" t="s">
        <v>333</v>
      </c>
      <c r="K2185">
        <v>2</v>
      </c>
      <c r="L2185" s="17">
        <v>22.916666666666668</v>
      </c>
      <c r="M2185" s="17">
        <v>4.25</v>
      </c>
      <c r="N2185" s="16">
        <v>635.3524330753927</v>
      </c>
      <c r="O2185" s="16">
        <v>901.53404980758273</v>
      </c>
      <c r="P2185" s="16"/>
      <c r="Q2185" s="16"/>
      <c r="R2185" s="16"/>
      <c r="S2185" s="16"/>
    </row>
    <row r="2186" spans="1:19" x14ac:dyDescent="0.2">
      <c r="A2186" t="s">
        <v>23</v>
      </c>
      <c r="B2186" t="s">
        <v>37</v>
      </c>
      <c r="C2186" t="s">
        <v>21</v>
      </c>
      <c r="D2186" t="s">
        <v>145</v>
      </c>
      <c r="E2186" t="s">
        <v>335</v>
      </c>
      <c r="F2186" t="s">
        <v>335</v>
      </c>
      <c r="G2186" t="s">
        <v>334</v>
      </c>
      <c r="H2186" t="s">
        <v>291</v>
      </c>
      <c r="I2186" t="s">
        <v>27</v>
      </c>
      <c r="J2186" t="s">
        <v>333</v>
      </c>
      <c r="K2186">
        <v>3</v>
      </c>
      <c r="L2186" s="17">
        <v>23.916666666666668</v>
      </c>
      <c r="M2186" s="17">
        <v>5.25</v>
      </c>
      <c r="N2186" s="16">
        <v>635.3524330753927</v>
      </c>
      <c r="O2186" s="16">
        <v>901.53404980758273</v>
      </c>
      <c r="P2186" s="16"/>
      <c r="Q2186" s="16"/>
      <c r="R2186" s="16"/>
      <c r="S2186" s="16"/>
    </row>
    <row r="2187" spans="1:19" x14ac:dyDescent="0.2">
      <c r="A2187" t="s">
        <v>23</v>
      </c>
      <c r="B2187" t="s">
        <v>37</v>
      </c>
      <c r="C2187" t="s">
        <v>21</v>
      </c>
      <c r="D2187" t="s">
        <v>145</v>
      </c>
      <c r="E2187" t="s">
        <v>335</v>
      </c>
      <c r="F2187" t="s">
        <v>335</v>
      </c>
      <c r="G2187" t="s">
        <v>334</v>
      </c>
      <c r="H2187" t="s">
        <v>291</v>
      </c>
      <c r="I2187" t="s">
        <v>27</v>
      </c>
      <c r="J2187" t="s">
        <v>333</v>
      </c>
      <c r="K2187">
        <v>6</v>
      </c>
      <c r="L2187" s="17">
        <v>22.916666666666668</v>
      </c>
      <c r="M2187" s="17">
        <v>4.25</v>
      </c>
      <c r="N2187" s="16">
        <v>635.3524330753927</v>
      </c>
      <c r="O2187" s="16">
        <v>901.53404980758273</v>
      </c>
      <c r="P2187" s="16"/>
      <c r="Q2187" s="16"/>
      <c r="R2187" s="16"/>
      <c r="S2187" s="16"/>
    </row>
    <row r="2188" spans="1:19" x14ac:dyDescent="0.2">
      <c r="A2188" t="s">
        <v>23</v>
      </c>
      <c r="B2188" t="s">
        <v>37</v>
      </c>
      <c r="C2188" t="s">
        <v>21</v>
      </c>
      <c r="D2188" t="s">
        <v>145</v>
      </c>
      <c r="E2188" t="s">
        <v>335</v>
      </c>
      <c r="F2188" t="s">
        <v>335</v>
      </c>
      <c r="G2188" t="s">
        <v>335</v>
      </c>
      <c r="H2188" t="s">
        <v>27</v>
      </c>
      <c r="I2188" t="s">
        <v>291</v>
      </c>
      <c r="J2188" t="s">
        <v>649</v>
      </c>
      <c r="K2188">
        <v>2</v>
      </c>
      <c r="L2188" s="17">
        <v>17.083333333333332</v>
      </c>
      <c r="M2188" s="17">
        <v>22</v>
      </c>
      <c r="N2188" s="16">
        <v>635.3524330753927</v>
      </c>
      <c r="O2188" s="16">
        <v>901.53404980758273</v>
      </c>
      <c r="P2188" s="16"/>
      <c r="Q2188" s="16"/>
      <c r="R2188" s="16"/>
      <c r="S2188" s="16"/>
    </row>
    <row r="2189" spans="1:19" x14ac:dyDescent="0.2">
      <c r="A2189" t="s">
        <v>23</v>
      </c>
      <c r="B2189" t="s">
        <v>37</v>
      </c>
      <c r="C2189" t="s">
        <v>21</v>
      </c>
      <c r="D2189" t="s">
        <v>145</v>
      </c>
      <c r="E2189" t="s">
        <v>335</v>
      </c>
      <c r="F2189" t="s">
        <v>335</v>
      </c>
      <c r="G2189" t="s">
        <v>335</v>
      </c>
      <c r="H2189" t="s">
        <v>27</v>
      </c>
      <c r="I2189" t="s">
        <v>291</v>
      </c>
      <c r="J2189" t="s">
        <v>649</v>
      </c>
      <c r="K2189">
        <v>3</v>
      </c>
      <c r="L2189" s="17">
        <v>17.333333333333332</v>
      </c>
      <c r="M2189" s="17">
        <v>22.333333333333332</v>
      </c>
      <c r="N2189" s="16">
        <v>635.3524330753927</v>
      </c>
      <c r="O2189" s="16">
        <v>901.53404980758273</v>
      </c>
      <c r="P2189" s="16"/>
      <c r="Q2189" s="16"/>
      <c r="R2189" s="16"/>
      <c r="S2189" s="16"/>
    </row>
    <row r="2190" spans="1:19" x14ac:dyDescent="0.2">
      <c r="A2190" t="s">
        <v>23</v>
      </c>
      <c r="B2190" t="s">
        <v>37</v>
      </c>
      <c r="C2190" t="s">
        <v>21</v>
      </c>
      <c r="D2190" t="s">
        <v>145</v>
      </c>
      <c r="E2190" t="s">
        <v>335</v>
      </c>
      <c r="F2190" t="s">
        <v>335</v>
      </c>
      <c r="G2190" t="s">
        <v>335</v>
      </c>
      <c r="H2190" t="s">
        <v>27</v>
      </c>
      <c r="I2190" t="s">
        <v>291</v>
      </c>
      <c r="J2190" t="s">
        <v>649</v>
      </c>
      <c r="K2190">
        <v>6</v>
      </c>
      <c r="L2190" s="17">
        <v>17.083333333333332</v>
      </c>
      <c r="M2190" s="17">
        <v>22</v>
      </c>
      <c r="N2190" s="16">
        <v>635.3524330753927</v>
      </c>
      <c r="O2190" s="16">
        <v>901.53404980758273</v>
      </c>
      <c r="P2190" s="16"/>
      <c r="Q2190" s="16"/>
      <c r="R2190" s="16"/>
      <c r="S2190" s="16"/>
    </row>
    <row r="2191" spans="1:19" x14ac:dyDescent="0.2">
      <c r="A2191" t="s">
        <v>23</v>
      </c>
      <c r="B2191" t="s">
        <v>37</v>
      </c>
      <c r="C2191" t="s">
        <v>21</v>
      </c>
      <c r="D2191" t="s">
        <v>145</v>
      </c>
      <c r="E2191" t="s">
        <v>335</v>
      </c>
      <c r="F2191" t="s">
        <v>335</v>
      </c>
      <c r="G2191" t="s">
        <v>335</v>
      </c>
      <c r="H2191" t="s">
        <v>27</v>
      </c>
      <c r="I2191" t="s">
        <v>291</v>
      </c>
      <c r="J2191" t="s">
        <v>649</v>
      </c>
      <c r="K2191">
        <v>7</v>
      </c>
      <c r="L2191" s="17">
        <v>18.583333333333332</v>
      </c>
      <c r="M2191" s="17">
        <v>23.5</v>
      </c>
      <c r="N2191" s="16">
        <v>635.3524330753927</v>
      </c>
      <c r="O2191" s="16">
        <v>901.53404980758273</v>
      </c>
      <c r="P2191" s="16"/>
      <c r="Q2191" s="16"/>
      <c r="R2191" s="16"/>
      <c r="S2191" s="16"/>
    </row>
    <row r="2192" spans="1:19" x14ac:dyDescent="0.2">
      <c r="A2192" t="s">
        <v>23</v>
      </c>
      <c r="B2192" t="s">
        <v>37</v>
      </c>
      <c r="C2192" t="s">
        <v>21</v>
      </c>
      <c r="D2192" t="s">
        <v>145</v>
      </c>
      <c r="E2192" t="s">
        <v>557</v>
      </c>
      <c r="F2192" t="s">
        <v>557</v>
      </c>
      <c r="G2192" t="s">
        <v>571</v>
      </c>
      <c r="H2192" t="s">
        <v>144</v>
      </c>
      <c r="I2192" t="s">
        <v>27</v>
      </c>
      <c r="J2192" t="s">
        <v>570</v>
      </c>
      <c r="K2192">
        <v>1</v>
      </c>
      <c r="L2192" s="17">
        <v>1.5</v>
      </c>
      <c r="M2192" s="17">
        <v>7.25</v>
      </c>
      <c r="N2192" s="16"/>
      <c r="O2192" s="16"/>
      <c r="P2192" s="16"/>
      <c r="Q2192" s="16"/>
      <c r="R2192" s="16">
        <v>1262.8791112553388</v>
      </c>
      <c r="S2192" s="16">
        <v>751.87721357593648</v>
      </c>
    </row>
    <row r="2193" spans="1:19" x14ac:dyDescent="0.2">
      <c r="A2193" t="s">
        <v>23</v>
      </c>
      <c r="B2193" t="s">
        <v>37</v>
      </c>
      <c r="C2193" t="s">
        <v>21</v>
      </c>
      <c r="D2193" t="s">
        <v>145</v>
      </c>
      <c r="E2193" t="s">
        <v>557</v>
      </c>
      <c r="F2193" t="s">
        <v>557</v>
      </c>
      <c r="G2193" t="s">
        <v>571</v>
      </c>
      <c r="H2193" t="s">
        <v>144</v>
      </c>
      <c r="I2193" t="s">
        <v>27</v>
      </c>
      <c r="J2193" t="s">
        <v>570</v>
      </c>
      <c r="K2193">
        <v>2</v>
      </c>
      <c r="L2193" s="17">
        <v>1.5</v>
      </c>
      <c r="M2193" s="17">
        <v>7.25</v>
      </c>
      <c r="N2193" s="16"/>
      <c r="O2193" s="16"/>
      <c r="P2193" s="16"/>
      <c r="Q2193" s="16"/>
      <c r="R2193" s="16">
        <v>1262.8791112553388</v>
      </c>
      <c r="S2193" s="16">
        <v>751.87721357593648</v>
      </c>
    </row>
    <row r="2194" spans="1:19" x14ac:dyDescent="0.2">
      <c r="A2194" t="s">
        <v>23</v>
      </c>
      <c r="B2194" t="s">
        <v>37</v>
      </c>
      <c r="C2194" t="s">
        <v>21</v>
      </c>
      <c r="D2194" t="s">
        <v>145</v>
      </c>
      <c r="E2194" t="s">
        <v>557</v>
      </c>
      <c r="F2194" t="s">
        <v>557</v>
      </c>
      <c r="G2194" t="s">
        <v>571</v>
      </c>
      <c r="H2194" t="s">
        <v>144</v>
      </c>
      <c r="I2194" t="s">
        <v>27</v>
      </c>
      <c r="J2194" t="s">
        <v>570</v>
      </c>
      <c r="K2194">
        <v>3</v>
      </c>
      <c r="L2194" s="17">
        <v>1.5</v>
      </c>
      <c r="M2194" s="17">
        <v>7.25</v>
      </c>
      <c r="N2194" s="16"/>
      <c r="O2194" s="16"/>
      <c r="P2194" s="16"/>
      <c r="Q2194" s="16"/>
      <c r="R2194" s="16">
        <v>1262.8791112553388</v>
      </c>
      <c r="S2194" s="16">
        <v>751.87721357593648</v>
      </c>
    </row>
    <row r="2195" spans="1:19" x14ac:dyDescent="0.2">
      <c r="A2195" t="s">
        <v>23</v>
      </c>
      <c r="B2195" t="s">
        <v>37</v>
      </c>
      <c r="C2195" t="s">
        <v>21</v>
      </c>
      <c r="D2195" t="s">
        <v>145</v>
      </c>
      <c r="E2195" t="s">
        <v>557</v>
      </c>
      <c r="F2195" t="s">
        <v>557</v>
      </c>
      <c r="G2195" t="s">
        <v>571</v>
      </c>
      <c r="H2195" t="s">
        <v>144</v>
      </c>
      <c r="I2195" t="s">
        <v>27</v>
      </c>
      <c r="J2195" t="s">
        <v>570</v>
      </c>
      <c r="K2195">
        <v>4</v>
      </c>
      <c r="L2195" s="17">
        <v>1.5</v>
      </c>
      <c r="M2195" s="17">
        <v>6.916666666666667</v>
      </c>
      <c r="N2195" s="16"/>
      <c r="O2195" s="16"/>
      <c r="P2195" s="16"/>
      <c r="Q2195" s="16"/>
      <c r="R2195" s="16">
        <v>1262.8791112553388</v>
      </c>
      <c r="S2195" s="16">
        <v>751.87721357593648</v>
      </c>
    </row>
    <row r="2196" spans="1:19" x14ac:dyDescent="0.2">
      <c r="A2196" t="s">
        <v>23</v>
      </c>
      <c r="B2196" t="s">
        <v>37</v>
      </c>
      <c r="C2196" t="s">
        <v>21</v>
      </c>
      <c r="D2196" t="s">
        <v>145</v>
      </c>
      <c r="E2196" t="s">
        <v>557</v>
      </c>
      <c r="F2196" t="s">
        <v>557</v>
      </c>
      <c r="G2196" t="s">
        <v>571</v>
      </c>
      <c r="H2196" t="s">
        <v>144</v>
      </c>
      <c r="I2196" t="s">
        <v>27</v>
      </c>
      <c r="J2196" t="s">
        <v>570</v>
      </c>
      <c r="K2196">
        <v>5</v>
      </c>
      <c r="L2196" s="17">
        <v>1.5</v>
      </c>
      <c r="M2196" s="17">
        <v>7.25</v>
      </c>
      <c r="N2196" s="16"/>
      <c r="O2196" s="16"/>
      <c r="P2196" s="16"/>
      <c r="Q2196" s="16"/>
      <c r="R2196" s="16">
        <v>1262.8791112553388</v>
      </c>
      <c r="S2196" s="16">
        <v>751.87721357593648</v>
      </c>
    </row>
    <row r="2197" spans="1:19" x14ac:dyDescent="0.2">
      <c r="A2197" t="s">
        <v>23</v>
      </c>
      <c r="B2197" t="s">
        <v>37</v>
      </c>
      <c r="C2197" t="s">
        <v>21</v>
      </c>
      <c r="D2197" t="s">
        <v>145</v>
      </c>
      <c r="E2197" t="s">
        <v>557</v>
      </c>
      <c r="F2197" t="s">
        <v>557</v>
      </c>
      <c r="G2197" t="s">
        <v>571</v>
      </c>
      <c r="H2197" t="s">
        <v>144</v>
      </c>
      <c r="I2197" t="s">
        <v>27</v>
      </c>
      <c r="J2197" t="s">
        <v>570</v>
      </c>
      <c r="K2197">
        <v>6</v>
      </c>
      <c r="L2197" s="17">
        <v>1.5</v>
      </c>
      <c r="M2197" s="17">
        <v>7.25</v>
      </c>
      <c r="N2197" s="16"/>
      <c r="O2197" s="16"/>
      <c r="P2197" s="16"/>
      <c r="Q2197" s="16"/>
      <c r="R2197" s="16">
        <v>1262.8791112553388</v>
      </c>
      <c r="S2197" s="16">
        <v>751.87721357593648</v>
      </c>
    </row>
    <row r="2198" spans="1:19" x14ac:dyDescent="0.2">
      <c r="A2198" t="s">
        <v>23</v>
      </c>
      <c r="B2198" t="s">
        <v>37</v>
      </c>
      <c r="C2198" t="s">
        <v>21</v>
      </c>
      <c r="D2198" t="s">
        <v>145</v>
      </c>
      <c r="E2198" t="s">
        <v>557</v>
      </c>
      <c r="F2198" t="s">
        <v>557</v>
      </c>
      <c r="G2198" t="s">
        <v>571</v>
      </c>
      <c r="H2198" t="s">
        <v>144</v>
      </c>
      <c r="I2198" t="s">
        <v>27</v>
      </c>
      <c r="J2198" t="s">
        <v>570</v>
      </c>
      <c r="K2198">
        <v>7</v>
      </c>
      <c r="L2198" s="17">
        <v>1.5</v>
      </c>
      <c r="M2198" s="17">
        <v>7.25</v>
      </c>
      <c r="N2198" s="16"/>
      <c r="O2198" s="16"/>
      <c r="P2198" s="16"/>
      <c r="Q2198" s="16"/>
      <c r="R2198" s="16">
        <v>1262.8791112553388</v>
      </c>
      <c r="S2198" s="16">
        <v>751.87721357593648</v>
      </c>
    </row>
    <row r="2199" spans="1:19" x14ac:dyDescent="0.2">
      <c r="A2199" t="s">
        <v>23</v>
      </c>
      <c r="B2199" t="s">
        <v>37</v>
      </c>
      <c r="C2199" t="s">
        <v>21</v>
      </c>
      <c r="D2199" t="s">
        <v>145</v>
      </c>
      <c r="E2199" t="s">
        <v>557</v>
      </c>
      <c r="F2199" t="s">
        <v>557</v>
      </c>
      <c r="G2199" t="s">
        <v>557</v>
      </c>
      <c r="H2199" t="s">
        <v>27</v>
      </c>
      <c r="I2199" t="s">
        <v>144</v>
      </c>
      <c r="J2199" t="s">
        <v>556</v>
      </c>
      <c r="K2199">
        <v>1</v>
      </c>
      <c r="L2199" s="17">
        <v>17.25</v>
      </c>
      <c r="M2199" s="17">
        <v>22.333333333333332</v>
      </c>
      <c r="N2199" s="16"/>
      <c r="O2199" s="16"/>
      <c r="P2199" s="16"/>
      <c r="Q2199" s="16"/>
      <c r="R2199" s="16">
        <v>1262.8791112553388</v>
      </c>
      <c r="S2199" s="16">
        <v>751.87721357593648</v>
      </c>
    </row>
    <row r="2200" spans="1:19" x14ac:dyDescent="0.2">
      <c r="A2200" t="s">
        <v>23</v>
      </c>
      <c r="B2200" t="s">
        <v>37</v>
      </c>
      <c r="C2200" t="s">
        <v>21</v>
      </c>
      <c r="D2200" t="s">
        <v>145</v>
      </c>
      <c r="E2200" t="s">
        <v>557</v>
      </c>
      <c r="F2200" t="s">
        <v>557</v>
      </c>
      <c r="G2200" t="s">
        <v>557</v>
      </c>
      <c r="H2200" t="s">
        <v>27</v>
      </c>
      <c r="I2200" t="s">
        <v>144</v>
      </c>
      <c r="J2200" t="s">
        <v>556</v>
      </c>
      <c r="K2200">
        <v>2</v>
      </c>
      <c r="L2200" s="17">
        <v>17.833333333333332</v>
      </c>
      <c r="M2200" s="17">
        <v>22.916666666666668</v>
      </c>
      <c r="N2200" s="16"/>
      <c r="O2200" s="16"/>
      <c r="P2200" s="16"/>
      <c r="Q2200" s="16"/>
      <c r="R2200" s="16">
        <v>1262.8791112553388</v>
      </c>
      <c r="S2200" s="16">
        <v>751.87721357593648</v>
      </c>
    </row>
    <row r="2201" spans="1:19" x14ac:dyDescent="0.2">
      <c r="A2201" t="s">
        <v>23</v>
      </c>
      <c r="B2201" t="s">
        <v>37</v>
      </c>
      <c r="C2201" t="s">
        <v>21</v>
      </c>
      <c r="D2201" t="s">
        <v>145</v>
      </c>
      <c r="E2201" t="s">
        <v>557</v>
      </c>
      <c r="F2201" t="s">
        <v>557</v>
      </c>
      <c r="G2201" t="s">
        <v>557</v>
      </c>
      <c r="H2201" t="s">
        <v>27</v>
      </c>
      <c r="I2201" t="s">
        <v>144</v>
      </c>
      <c r="J2201" t="s">
        <v>556</v>
      </c>
      <c r="K2201">
        <v>3</v>
      </c>
      <c r="L2201" s="17">
        <v>17.25</v>
      </c>
      <c r="M2201" s="17">
        <v>22.333333333333332</v>
      </c>
      <c r="N2201" s="16"/>
      <c r="O2201" s="16"/>
      <c r="P2201" s="16"/>
      <c r="Q2201" s="16"/>
      <c r="R2201" s="16">
        <v>1262.8791112553388</v>
      </c>
      <c r="S2201" s="16">
        <v>751.87721357593648</v>
      </c>
    </row>
    <row r="2202" spans="1:19" x14ac:dyDescent="0.2">
      <c r="A2202" t="s">
        <v>23</v>
      </c>
      <c r="B2202" t="s">
        <v>37</v>
      </c>
      <c r="C2202" t="s">
        <v>21</v>
      </c>
      <c r="D2202" t="s">
        <v>145</v>
      </c>
      <c r="E2202" t="s">
        <v>557</v>
      </c>
      <c r="F2202" t="s">
        <v>557</v>
      </c>
      <c r="G2202" t="s">
        <v>557</v>
      </c>
      <c r="H2202" t="s">
        <v>27</v>
      </c>
      <c r="I2202" t="s">
        <v>144</v>
      </c>
      <c r="J2202" t="s">
        <v>556</v>
      </c>
      <c r="K2202">
        <v>4</v>
      </c>
      <c r="L2202" s="17">
        <v>17.25</v>
      </c>
      <c r="M2202" s="17">
        <v>22.333333333333332</v>
      </c>
      <c r="N2202" s="16"/>
      <c r="O2202" s="16"/>
      <c r="P2202" s="16"/>
      <c r="Q2202" s="16"/>
      <c r="R2202" s="16">
        <v>1262.8791112553388</v>
      </c>
      <c r="S2202" s="16">
        <v>751.87721357593648</v>
      </c>
    </row>
    <row r="2203" spans="1:19" x14ac:dyDescent="0.2">
      <c r="A2203" t="s">
        <v>23</v>
      </c>
      <c r="B2203" t="s">
        <v>37</v>
      </c>
      <c r="C2203" t="s">
        <v>21</v>
      </c>
      <c r="D2203" t="s">
        <v>145</v>
      </c>
      <c r="E2203" t="s">
        <v>557</v>
      </c>
      <c r="F2203" t="s">
        <v>557</v>
      </c>
      <c r="G2203" t="s">
        <v>557</v>
      </c>
      <c r="H2203" t="s">
        <v>27</v>
      </c>
      <c r="I2203" t="s">
        <v>144</v>
      </c>
      <c r="J2203" t="s">
        <v>556</v>
      </c>
      <c r="K2203">
        <v>5</v>
      </c>
      <c r="L2203" s="17">
        <v>17.25</v>
      </c>
      <c r="M2203" s="17">
        <v>22.333333333333332</v>
      </c>
      <c r="N2203" s="16"/>
      <c r="O2203" s="16"/>
      <c r="P2203" s="16"/>
      <c r="Q2203" s="16"/>
      <c r="R2203" s="16">
        <v>1262.8791112553388</v>
      </c>
      <c r="S2203" s="16">
        <v>751.87721357593648</v>
      </c>
    </row>
    <row r="2204" spans="1:19" x14ac:dyDescent="0.2">
      <c r="A2204" t="s">
        <v>23</v>
      </c>
      <c r="B2204" t="s">
        <v>37</v>
      </c>
      <c r="C2204" t="s">
        <v>21</v>
      </c>
      <c r="D2204" t="s">
        <v>145</v>
      </c>
      <c r="E2204" t="s">
        <v>557</v>
      </c>
      <c r="F2204" t="s">
        <v>557</v>
      </c>
      <c r="G2204" t="s">
        <v>557</v>
      </c>
      <c r="H2204" t="s">
        <v>27</v>
      </c>
      <c r="I2204" t="s">
        <v>144</v>
      </c>
      <c r="J2204" t="s">
        <v>556</v>
      </c>
      <c r="K2204">
        <v>6</v>
      </c>
      <c r="L2204" s="17">
        <v>17.25</v>
      </c>
      <c r="M2204" s="17">
        <v>22.333333333333332</v>
      </c>
      <c r="N2204" s="16"/>
      <c r="O2204" s="16"/>
      <c r="P2204" s="16"/>
      <c r="Q2204" s="16"/>
      <c r="R2204" s="16">
        <v>1262.8791112553388</v>
      </c>
      <c r="S2204" s="16">
        <v>751.87721357593648</v>
      </c>
    </row>
    <row r="2205" spans="1:19" x14ac:dyDescent="0.2">
      <c r="A2205" t="s">
        <v>23</v>
      </c>
      <c r="B2205" t="s">
        <v>37</v>
      </c>
      <c r="C2205" t="s">
        <v>21</v>
      </c>
      <c r="D2205" t="s">
        <v>145</v>
      </c>
      <c r="E2205" t="s">
        <v>557</v>
      </c>
      <c r="F2205" t="s">
        <v>557</v>
      </c>
      <c r="G2205" t="s">
        <v>557</v>
      </c>
      <c r="H2205" t="s">
        <v>27</v>
      </c>
      <c r="I2205" t="s">
        <v>144</v>
      </c>
      <c r="J2205" t="s">
        <v>556</v>
      </c>
      <c r="K2205">
        <v>7</v>
      </c>
      <c r="L2205" s="17">
        <v>17.25</v>
      </c>
      <c r="M2205" s="17">
        <v>22.333333333333332</v>
      </c>
      <c r="N2205" s="16"/>
      <c r="O2205" s="16"/>
      <c r="P2205" s="16"/>
      <c r="Q2205" s="16"/>
      <c r="R2205" s="16">
        <v>1262.8791112553388</v>
      </c>
      <c r="S2205" s="16">
        <v>751.87721357593648</v>
      </c>
    </row>
    <row r="2206" spans="1:19" x14ac:dyDescent="0.2">
      <c r="A2206" t="s">
        <v>23</v>
      </c>
      <c r="B2206" t="s">
        <v>37</v>
      </c>
      <c r="C2206" t="s">
        <v>21</v>
      </c>
      <c r="D2206" t="s">
        <v>145</v>
      </c>
      <c r="E2206" t="s">
        <v>164</v>
      </c>
      <c r="F2206" t="s">
        <v>164</v>
      </c>
      <c r="G2206" t="s">
        <v>424</v>
      </c>
      <c r="H2206" t="s">
        <v>165</v>
      </c>
      <c r="I2206" t="s">
        <v>27</v>
      </c>
      <c r="J2206" t="s">
        <v>423</v>
      </c>
      <c r="K2206">
        <v>1</v>
      </c>
      <c r="L2206" s="17">
        <v>1</v>
      </c>
      <c r="M2206" s="17">
        <v>7.083333333333333</v>
      </c>
      <c r="N2206" s="16">
        <v>894.83087303101706</v>
      </c>
      <c r="O2206" s="16">
        <v>993.76215651856978</v>
      </c>
      <c r="P2206" s="16"/>
      <c r="Q2206" s="16"/>
      <c r="R2206" s="16"/>
      <c r="S2206" s="16"/>
    </row>
    <row r="2207" spans="1:19" x14ac:dyDescent="0.2">
      <c r="A2207" t="s">
        <v>23</v>
      </c>
      <c r="B2207" t="s">
        <v>37</v>
      </c>
      <c r="C2207" t="s">
        <v>21</v>
      </c>
      <c r="D2207" t="s">
        <v>145</v>
      </c>
      <c r="E2207" t="s">
        <v>164</v>
      </c>
      <c r="F2207" t="s">
        <v>164</v>
      </c>
      <c r="G2207" t="s">
        <v>424</v>
      </c>
      <c r="H2207" t="s">
        <v>165</v>
      </c>
      <c r="I2207" t="s">
        <v>27</v>
      </c>
      <c r="J2207" t="s">
        <v>423</v>
      </c>
      <c r="K2207">
        <v>2</v>
      </c>
      <c r="L2207" s="17">
        <v>1</v>
      </c>
      <c r="M2207" s="17">
        <v>7.083333333333333</v>
      </c>
      <c r="N2207" s="16">
        <v>894.83087303101706</v>
      </c>
      <c r="O2207" s="16">
        <v>993.76215651856978</v>
      </c>
      <c r="P2207" s="16"/>
      <c r="Q2207" s="16"/>
      <c r="R2207" s="16"/>
      <c r="S2207" s="16"/>
    </row>
    <row r="2208" spans="1:19" x14ac:dyDescent="0.2">
      <c r="A2208" t="s">
        <v>23</v>
      </c>
      <c r="B2208" t="s">
        <v>37</v>
      </c>
      <c r="C2208" t="s">
        <v>21</v>
      </c>
      <c r="D2208" t="s">
        <v>145</v>
      </c>
      <c r="E2208" t="s">
        <v>164</v>
      </c>
      <c r="F2208" t="s">
        <v>164</v>
      </c>
      <c r="G2208" t="s">
        <v>424</v>
      </c>
      <c r="H2208" t="s">
        <v>165</v>
      </c>
      <c r="I2208" t="s">
        <v>27</v>
      </c>
      <c r="J2208" t="s">
        <v>423</v>
      </c>
      <c r="K2208">
        <v>3</v>
      </c>
      <c r="L2208" s="17">
        <v>1</v>
      </c>
      <c r="M2208" s="17">
        <v>7.083333333333333</v>
      </c>
      <c r="N2208" s="16">
        <v>894.83087303101706</v>
      </c>
      <c r="O2208" s="16">
        <v>993.76215651856978</v>
      </c>
      <c r="P2208" s="16"/>
      <c r="Q2208" s="16"/>
      <c r="R2208" s="16"/>
      <c r="S2208" s="16"/>
    </row>
    <row r="2209" spans="1:19" x14ac:dyDescent="0.2">
      <c r="A2209" t="s">
        <v>23</v>
      </c>
      <c r="B2209" t="s">
        <v>37</v>
      </c>
      <c r="C2209" t="s">
        <v>21</v>
      </c>
      <c r="D2209" t="s">
        <v>145</v>
      </c>
      <c r="E2209" t="s">
        <v>164</v>
      </c>
      <c r="F2209" t="s">
        <v>164</v>
      </c>
      <c r="G2209" t="s">
        <v>424</v>
      </c>
      <c r="H2209" t="s">
        <v>165</v>
      </c>
      <c r="I2209" t="s">
        <v>27</v>
      </c>
      <c r="J2209" t="s">
        <v>423</v>
      </c>
      <c r="K2209">
        <v>4</v>
      </c>
      <c r="L2209" s="17">
        <v>1</v>
      </c>
      <c r="M2209" s="17">
        <v>6.833333333333333</v>
      </c>
      <c r="N2209" s="16">
        <v>894.83087303101706</v>
      </c>
      <c r="O2209" s="16">
        <v>993.76215651856978</v>
      </c>
      <c r="P2209" s="16"/>
      <c r="Q2209" s="16"/>
      <c r="R2209" s="16"/>
      <c r="S2209" s="16"/>
    </row>
    <row r="2210" spans="1:19" x14ac:dyDescent="0.2">
      <c r="A2210" t="s">
        <v>23</v>
      </c>
      <c r="B2210" t="s">
        <v>37</v>
      </c>
      <c r="C2210" t="s">
        <v>21</v>
      </c>
      <c r="D2210" t="s">
        <v>145</v>
      </c>
      <c r="E2210" t="s">
        <v>164</v>
      </c>
      <c r="F2210" t="s">
        <v>164</v>
      </c>
      <c r="G2210" t="s">
        <v>424</v>
      </c>
      <c r="H2210" t="s">
        <v>165</v>
      </c>
      <c r="I2210" t="s">
        <v>27</v>
      </c>
      <c r="J2210" t="s">
        <v>423</v>
      </c>
      <c r="K2210">
        <v>5</v>
      </c>
      <c r="L2210" s="17">
        <v>1</v>
      </c>
      <c r="M2210" s="17">
        <v>7.083333333333333</v>
      </c>
      <c r="N2210" s="16">
        <v>894.83087303101706</v>
      </c>
      <c r="O2210" s="16">
        <v>993.76215651856978</v>
      </c>
      <c r="P2210" s="16"/>
      <c r="Q2210" s="16"/>
      <c r="R2210" s="16"/>
      <c r="S2210" s="16"/>
    </row>
    <row r="2211" spans="1:19" x14ac:dyDescent="0.2">
      <c r="A2211" t="s">
        <v>23</v>
      </c>
      <c r="B2211" t="s">
        <v>37</v>
      </c>
      <c r="C2211" t="s">
        <v>21</v>
      </c>
      <c r="D2211" t="s">
        <v>145</v>
      </c>
      <c r="E2211" t="s">
        <v>164</v>
      </c>
      <c r="F2211" t="s">
        <v>164</v>
      </c>
      <c r="G2211" t="s">
        <v>424</v>
      </c>
      <c r="H2211" t="s">
        <v>165</v>
      </c>
      <c r="I2211" t="s">
        <v>27</v>
      </c>
      <c r="J2211" t="s">
        <v>423</v>
      </c>
      <c r="K2211">
        <v>6</v>
      </c>
      <c r="L2211" s="17">
        <v>1</v>
      </c>
      <c r="M2211" s="17">
        <v>7.083333333333333</v>
      </c>
      <c r="N2211" s="16">
        <v>894.83087303101706</v>
      </c>
      <c r="O2211" s="16">
        <v>993.76215651856978</v>
      </c>
      <c r="P2211" s="16"/>
      <c r="Q2211" s="16"/>
      <c r="R2211" s="16"/>
      <c r="S2211" s="16"/>
    </row>
    <row r="2212" spans="1:19" x14ac:dyDescent="0.2">
      <c r="A2212" t="s">
        <v>23</v>
      </c>
      <c r="B2212" t="s">
        <v>37</v>
      </c>
      <c r="C2212" t="s">
        <v>21</v>
      </c>
      <c r="D2212" t="s">
        <v>145</v>
      </c>
      <c r="E2212" t="s">
        <v>164</v>
      </c>
      <c r="F2212" t="s">
        <v>164</v>
      </c>
      <c r="G2212" t="s">
        <v>424</v>
      </c>
      <c r="H2212" t="s">
        <v>165</v>
      </c>
      <c r="I2212" t="s">
        <v>27</v>
      </c>
      <c r="J2212" t="s">
        <v>423</v>
      </c>
      <c r="K2212">
        <v>7</v>
      </c>
      <c r="L2212" s="17">
        <v>1</v>
      </c>
      <c r="M2212" s="17">
        <v>7.083333333333333</v>
      </c>
      <c r="N2212" s="16">
        <v>894.83087303101706</v>
      </c>
      <c r="O2212" s="16">
        <v>993.76215651856978</v>
      </c>
      <c r="P2212" s="16"/>
      <c r="Q2212" s="16"/>
      <c r="R2212" s="16"/>
      <c r="S2212" s="16"/>
    </row>
    <row r="2213" spans="1:19" x14ac:dyDescent="0.2">
      <c r="A2213" t="s">
        <v>23</v>
      </c>
      <c r="B2213" t="s">
        <v>37</v>
      </c>
      <c r="C2213" t="s">
        <v>21</v>
      </c>
      <c r="D2213" t="s">
        <v>145</v>
      </c>
      <c r="E2213" t="s">
        <v>164</v>
      </c>
      <c r="F2213" t="s">
        <v>164</v>
      </c>
      <c r="G2213" t="s">
        <v>164</v>
      </c>
      <c r="H2213" t="s">
        <v>27</v>
      </c>
      <c r="I2213" t="s">
        <v>165</v>
      </c>
      <c r="J2213" t="s">
        <v>163</v>
      </c>
      <c r="K2213">
        <v>1</v>
      </c>
      <c r="L2213" s="17">
        <v>17.083333333333332</v>
      </c>
      <c r="M2213" s="17">
        <v>22.5</v>
      </c>
      <c r="N2213" s="16">
        <v>894.83087303101706</v>
      </c>
      <c r="O2213" s="16">
        <v>993.76215651856978</v>
      </c>
      <c r="P2213" s="16"/>
      <c r="Q2213" s="16"/>
      <c r="R2213" s="16"/>
      <c r="S2213" s="16"/>
    </row>
    <row r="2214" spans="1:19" x14ac:dyDescent="0.2">
      <c r="A2214" t="s">
        <v>23</v>
      </c>
      <c r="B2214" t="s">
        <v>37</v>
      </c>
      <c r="C2214" t="s">
        <v>21</v>
      </c>
      <c r="D2214" t="s">
        <v>145</v>
      </c>
      <c r="E2214" t="s">
        <v>164</v>
      </c>
      <c r="F2214" t="s">
        <v>164</v>
      </c>
      <c r="G2214" t="s">
        <v>164</v>
      </c>
      <c r="H2214" t="s">
        <v>27</v>
      </c>
      <c r="I2214" t="s">
        <v>165</v>
      </c>
      <c r="J2214" t="s">
        <v>163</v>
      </c>
      <c r="K2214">
        <v>2</v>
      </c>
      <c r="L2214" s="17">
        <v>17.083333333333332</v>
      </c>
      <c r="M2214" s="17">
        <v>22.5</v>
      </c>
      <c r="N2214" s="16">
        <v>894.83087303101706</v>
      </c>
      <c r="O2214" s="16">
        <v>993.76215651856978</v>
      </c>
      <c r="P2214" s="16"/>
      <c r="Q2214" s="16"/>
      <c r="R2214" s="16"/>
      <c r="S2214" s="16"/>
    </row>
    <row r="2215" spans="1:19" x14ac:dyDescent="0.2">
      <c r="A2215" t="s">
        <v>23</v>
      </c>
      <c r="B2215" t="s">
        <v>37</v>
      </c>
      <c r="C2215" t="s">
        <v>21</v>
      </c>
      <c r="D2215" t="s">
        <v>145</v>
      </c>
      <c r="E2215" t="s">
        <v>164</v>
      </c>
      <c r="F2215" t="s">
        <v>164</v>
      </c>
      <c r="G2215" t="s">
        <v>164</v>
      </c>
      <c r="H2215" t="s">
        <v>27</v>
      </c>
      <c r="I2215" t="s">
        <v>165</v>
      </c>
      <c r="J2215" t="s">
        <v>163</v>
      </c>
      <c r="K2215">
        <v>3</v>
      </c>
      <c r="L2215" s="17">
        <v>17.083333333333332</v>
      </c>
      <c r="M2215" s="17">
        <v>22.5</v>
      </c>
      <c r="N2215" s="16">
        <v>894.83087303101706</v>
      </c>
      <c r="O2215" s="16">
        <v>993.76215651856978</v>
      </c>
      <c r="P2215" s="16"/>
      <c r="Q2215" s="16"/>
      <c r="R2215" s="16"/>
      <c r="S2215" s="16"/>
    </row>
    <row r="2216" spans="1:19" x14ac:dyDescent="0.2">
      <c r="A2216" t="s">
        <v>23</v>
      </c>
      <c r="B2216" t="s">
        <v>37</v>
      </c>
      <c r="C2216" t="s">
        <v>21</v>
      </c>
      <c r="D2216" t="s">
        <v>145</v>
      </c>
      <c r="E2216" t="s">
        <v>164</v>
      </c>
      <c r="F2216" t="s">
        <v>164</v>
      </c>
      <c r="G2216" t="s">
        <v>164</v>
      </c>
      <c r="H2216" t="s">
        <v>27</v>
      </c>
      <c r="I2216" t="s">
        <v>165</v>
      </c>
      <c r="J2216" t="s">
        <v>163</v>
      </c>
      <c r="K2216">
        <v>4</v>
      </c>
      <c r="L2216" s="17">
        <v>17.083333333333332</v>
      </c>
      <c r="M2216" s="17">
        <v>22.5</v>
      </c>
      <c r="N2216" s="16">
        <v>894.83087303101706</v>
      </c>
      <c r="O2216" s="16">
        <v>993.76215651856978</v>
      </c>
      <c r="P2216" s="16"/>
      <c r="Q2216" s="16"/>
      <c r="R2216" s="16"/>
      <c r="S2216" s="16"/>
    </row>
    <row r="2217" spans="1:19" x14ac:dyDescent="0.2">
      <c r="A2217" t="s">
        <v>23</v>
      </c>
      <c r="B2217" t="s">
        <v>37</v>
      </c>
      <c r="C2217" t="s">
        <v>21</v>
      </c>
      <c r="D2217" t="s">
        <v>145</v>
      </c>
      <c r="E2217" t="s">
        <v>164</v>
      </c>
      <c r="F2217" t="s">
        <v>164</v>
      </c>
      <c r="G2217" t="s">
        <v>164</v>
      </c>
      <c r="H2217" t="s">
        <v>27</v>
      </c>
      <c r="I2217" t="s">
        <v>165</v>
      </c>
      <c r="J2217" t="s">
        <v>163</v>
      </c>
      <c r="K2217">
        <v>5</v>
      </c>
      <c r="L2217" s="17">
        <v>17.083333333333332</v>
      </c>
      <c r="M2217" s="17">
        <v>22.5</v>
      </c>
      <c r="N2217" s="16">
        <v>894.83087303101706</v>
      </c>
      <c r="O2217" s="16">
        <v>993.76215651856978</v>
      </c>
      <c r="P2217" s="16"/>
      <c r="Q2217" s="16"/>
      <c r="R2217" s="16"/>
      <c r="S2217" s="16"/>
    </row>
    <row r="2218" spans="1:19" x14ac:dyDescent="0.2">
      <c r="A2218" t="s">
        <v>23</v>
      </c>
      <c r="B2218" t="s">
        <v>37</v>
      </c>
      <c r="C2218" t="s">
        <v>21</v>
      </c>
      <c r="D2218" t="s">
        <v>145</v>
      </c>
      <c r="E2218" t="s">
        <v>164</v>
      </c>
      <c r="F2218" t="s">
        <v>164</v>
      </c>
      <c r="G2218" t="s">
        <v>164</v>
      </c>
      <c r="H2218" t="s">
        <v>27</v>
      </c>
      <c r="I2218" t="s">
        <v>165</v>
      </c>
      <c r="J2218" t="s">
        <v>163</v>
      </c>
      <c r="K2218">
        <v>6</v>
      </c>
      <c r="L2218" s="17">
        <v>17.083333333333332</v>
      </c>
      <c r="M2218" s="17">
        <v>22.5</v>
      </c>
      <c r="N2218" s="16">
        <v>894.83087303101706</v>
      </c>
      <c r="O2218" s="16">
        <v>993.76215651856978</v>
      </c>
      <c r="P2218" s="16"/>
      <c r="Q2218" s="16"/>
      <c r="R2218" s="16"/>
      <c r="S2218" s="16"/>
    </row>
    <row r="2219" spans="1:19" x14ac:dyDescent="0.2">
      <c r="A2219" t="s">
        <v>23</v>
      </c>
      <c r="B2219" t="s">
        <v>37</v>
      </c>
      <c r="C2219" t="s">
        <v>21</v>
      </c>
      <c r="D2219" t="s">
        <v>145</v>
      </c>
      <c r="E2219" t="s">
        <v>164</v>
      </c>
      <c r="F2219" t="s">
        <v>164</v>
      </c>
      <c r="G2219" t="s">
        <v>164</v>
      </c>
      <c r="H2219" t="s">
        <v>27</v>
      </c>
      <c r="I2219" t="s">
        <v>165</v>
      </c>
      <c r="J2219" t="s">
        <v>163</v>
      </c>
      <c r="K2219">
        <v>7</v>
      </c>
      <c r="L2219" s="17">
        <v>17.083333333333332</v>
      </c>
      <c r="M2219" s="17">
        <v>22.5</v>
      </c>
      <c r="N2219" s="16">
        <v>894.83087303101706</v>
      </c>
      <c r="O2219" s="16">
        <v>993.76215651856978</v>
      </c>
      <c r="P2219" s="16"/>
      <c r="Q2219" s="16"/>
      <c r="R2219" s="16"/>
      <c r="S2219" s="16"/>
    </row>
    <row r="2220" spans="1:19" x14ac:dyDescent="0.2">
      <c r="A2220" t="s">
        <v>23</v>
      </c>
      <c r="B2220" t="s">
        <v>37</v>
      </c>
      <c r="C2220" t="s">
        <v>21</v>
      </c>
      <c r="D2220" t="s">
        <v>145</v>
      </c>
      <c r="E2220" t="s">
        <v>621</v>
      </c>
      <c r="F2220" t="s">
        <v>621</v>
      </c>
      <c r="G2220" t="s">
        <v>630</v>
      </c>
      <c r="H2220" t="s">
        <v>448</v>
      </c>
      <c r="I2220" t="s">
        <v>27</v>
      </c>
      <c r="J2220" t="s">
        <v>637</v>
      </c>
      <c r="K2220">
        <v>1</v>
      </c>
      <c r="L2220" s="17">
        <v>0.5</v>
      </c>
      <c r="M2220" s="17">
        <v>6.5</v>
      </c>
      <c r="N2220" s="16"/>
      <c r="O2220" s="16"/>
      <c r="P2220" s="16">
        <v>1154.2431420497994</v>
      </c>
      <c r="Q2220" s="16">
        <v>934.60071887375227</v>
      </c>
      <c r="R2220" s="16"/>
      <c r="S2220" s="16"/>
    </row>
    <row r="2221" spans="1:19" x14ac:dyDescent="0.2">
      <c r="A2221" t="s">
        <v>23</v>
      </c>
      <c r="B2221" t="s">
        <v>37</v>
      </c>
      <c r="C2221" t="s">
        <v>21</v>
      </c>
      <c r="D2221" t="s">
        <v>145</v>
      </c>
      <c r="E2221" t="s">
        <v>621</v>
      </c>
      <c r="F2221" t="s">
        <v>621</v>
      </c>
      <c r="G2221" t="s">
        <v>630</v>
      </c>
      <c r="H2221" t="s">
        <v>448</v>
      </c>
      <c r="I2221" t="s">
        <v>27</v>
      </c>
      <c r="J2221" t="s">
        <v>637</v>
      </c>
      <c r="K2221">
        <v>2</v>
      </c>
      <c r="L2221" s="17">
        <v>0.5</v>
      </c>
      <c r="M2221" s="17">
        <v>6.5</v>
      </c>
      <c r="N2221" s="16"/>
      <c r="O2221" s="16"/>
      <c r="P2221" s="16">
        <v>1154.2431420497994</v>
      </c>
      <c r="Q2221" s="16">
        <v>934.60071887375227</v>
      </c>
      <c r="R2221" s="16"/>
      <c r="S2221" s="16"/>
    </row>
    <row r="2222" spans="1:19" x14ac:dyDescent="0.2">
      <c r="A2222" t="s">
        <v>23</v>
      </c>
      <c r="B2222" t="s">
        <v>37</v>
      </c>
      <c r="C2222" t="s">
        <v>21</v>
      </c>
      <c r="D2222" t="s">
        <v>145</v>
      </c>
      <c r="E2222" t="s">
        <v>621</v>
      </c>
      <c r="F2222" t="s">
        <v>621</v>
      </c>
      <c r="G2222" t="s">
        <v>630</v>
      </c>
      <c r="H2222" t="s">
        <v>448</v>
      </c>
      <c r="I2222" t="s">
        <v>27</v>
      </c>
      <c r="J2222" t="s">
        <v>637</v>
      </c>
      <c r="K2222">
        <v>3</v>
      </c>
      <c r="L2222" s="17">
        <v>0.5</v>
      </c>
      <c r="M2222" s="17">
        <v>6.5</v>
      </c>
      <c r="N2222" s="16"/>
      <c r="O2222" s="16"/>
      <c r="P2222" s="16">
        <v>1154.2431420497994</v>
      </c>
      <c r="Q2222" s="16">
        <v>934.60071887375227</v>
      </c>
      <c r="R2222" s="16"/>
      <c r="S2222" s="16"/>
    </row>
    <row r="2223" spans="1:19" x14ac:dyDescent="0.2">
      <c r="A2223" t="s">
        <v>23</v>
      </c>
      <c r="B2223" t="s">
        <v>37</v>
      </c>
      <c r="C2223" t="s">
        <v>21</v>
      </c>
      <c r="D2223" t="s">
        <v>145</v>
      </c>
      <c r="E2223" t="s">
        <v>621</v>
      </c>
      <c r="F2223" t="s">
        <v>621</v>
      </c>
      <c r="G2223" t="s">
        <v>630</v>
      </c>
      <c r="H2223" t="s">
        <v>448</v>
      </c>
      <c r="I2223" t="s">
        <v>27</v>
      </c>
      <c r="J2223" t="s">
        <v>637</v>
      </c>
      <c r="K2223">
        <v>4</v>
      </c>
      <c r="L2223" s="17">
        <v>0.5</v>
      </c>
      <c r="M2223" s="17">
        <v>6.5</v>
      </c>
      <c r="N2223" s="16"/>
      <c r="O2223" s="16"/>
      <c r="P2223" s="16">
        <v>1154.2431420497994</v>
      </c>
      <c r="Q2223" s="16">
        <v>934.60071887375227</v>
      </c>
      <c r="R2223" s="16"/>
      <c r="S2223" s="16"/>
    </row>
    <row r="2224" spans="1:19" x14ac:dyDescent="0.2">
      <c r="A2224" t="s">
        <v>23</v>
      </c>
      <c r="B2224" t="s">
        <v>37</v>
      </c>
      <c r="C2224" t="s">
        <v>21</v>
      </c>
      <c r="D2224" t="s">
        <v>145</v>
      </c>
      <c r="E2224" t="s">
        <v>621</v>
      </c>
      <c r="F2224" t="s">
        <v>621</v>
      </c>
      <c r="G2224" t="s">
        <v>630</v>
      </c>
      <c r="H2224" t="s">
        <v>448</v>
      </c>
      <c r="I2224" t="s">
        <v>27</v>
      </c>
      <c r="J2224" t="s">
        <v>637</v>
      </c>
      <c r="K2224">
        <v>5</v>
      </c>
      <c r="L2224" s="17">
        <v>0.5</v>
      </c>
      <c r="M2224" s="17">
        <v>6.5</v>
      </c>
      <c r="N2224" s="16"/>
      <c r="O2224" s="16"/>
      <c r="P2224" s="16">
        <v>1154.2431420497994</v>
      </c>
      <c r="Q2224" s="16">
        <v>934.60071887375227</v>
      </c>
      <c r="R2224" s="16"/>
      <c r="S2224" s="16"/>
    </row>
    <row r="2225" spans="1:19" x14ac:dyDescent="0.2">
      <c r="A2225" t="s">
        <v>23</v>
      </c>
      <c r="B2225" t="s">
        <v>37</v>
      </c>
      <c r="C2225" t="s">
        <v>21</v>
      </c>
      <c r="D2225" t="s">
        <v>145</v>
      </c>
      <c r="E2225" t="s">
        <v>621</v>
      </c>
      <c r="F2225" t="s">
        <v>621</v>
      </c>
      <c r="G2225" t="s">
        <v>630</v>
      </c>
      <c r="H2225" t="s">
        <v>448</v>
      </c>
      <c r="I2225" t="s">
        <v>27</v>
      </c>
      <c r="J2225" t="s">
        <v>637</v>
      </c>
      <c r="K2225">
        <v>6</v>
      </c>
      <c r="L2225" s="17">
        <v>0.5</v>
      </c>
      <c r="M2225" s="17">
        <v>6.5</v>
      </c>
      <c r="N2225" s="16"/>
      <c r="O2225" s="16"/>
      <c r="P2225" s="16">
        <v>1154.2431420497994</v>
      </c>
      <c r="Q2225" s="16">
        <v>934.60071887375227</v>
      </c>
      <c r="R2225" s="16"/>
      <c r="S2225" s="16"/>
    </row>
    <row r="2226" spans="1:19" x14ac:dyDescent="0.2">
      <c r="A2226" t="s">
        <v>23</v>
      </c>
      <c r="B2226" t="s">
        <v>37</v>
      </c>
      <c r="C2226" t="s">
        <v>21</v>
      </c>
      <c r="D2226" t="s">
        <v>145</v>
      </c>
      <c r="E2226" t="s">
        <v>621</v>
      </c>
      <c r="F2226" t="s">
        <v>621</v>
      </c>
      <c r="G2226" t="s">
        <v>630</v>
      </c>
      <c r="H2226" t="s">
        <v>448</v>
      </c>
      <c r="I2226" t="s">
        <v>27</v>
      </c>
      <c r="J2226" t="s">
        <v>637</v>
      </c>
      <c r="K2226">
        <v>7</v>
      </c>
      <c r="L2226" s="17">
        <v>0.5</v>
      </c>
      <c r="M2226" s="17">
        <v>6.5</v>
      </c>
      <c r="N2226" s="16"/>
      <c r="O2226" s="16"/>
      <c r="P2226" s="16">
        <v>1154.2431420497994</v>
      </c>
      <c r="Q2226" s="16">
        <v>934.60071887375227</v>
      </c>
      <c r="R2226" s="16"/>
      <c r="S2226" s="16"/>
    </row>
    <row r="2227" spans="1:19" x14ac:dyDescent="0.2">
      <c r="A2227" t="s">
        <v>23</v>
      </c>
      <c r="B2227" t="s">
        <v>37</v>
      </c>
      <c r="C2227" t="s">
        <v>21</v>
      </c>
      <c r="D2227" t="s">
        <v>145</v>
      </c>
      <c r="E2227" t="s">
        <v>621</v>
      </c>
      <c r="F2227" t="s">
        <v>621</v>
      </c>
      <c r="G2227" t="s">
        <v>630</v>
      </c>
      <c r="H2227" t="s">
        <v>448</v>
      </c>
      <c r="I2227" t="s">
        <v>27</v>
      </c>
      <c r="J2227" t="s">
        <v>629</v>
      </c>
      <c r="K2227">
        <v>1</v>
      </c>
      <c r="L2227" s="17">
        <v>6.416666666666667</v>
      </c>
      <c r="M2227" s="17">
        <v>12.416666666666666</v>
      </c>
      <c r="N2227" s="16"/>
      <c r="O2227" s="16"/>
      <c r="P2227" s="16">
        <v>1154.2431420497994</v>
      </c>
      <c r="Q2227" s="16">
        <v>934.60071887375227</v>
      </c>
      <c r="R2227" s="16"/>
      <c r="S2227" s="16"/>
    </row>
    <row r="2228" spans="1:19" x14ac:dyDescent="0.2">
      <c r="A2228" t="s">
        <v>23</v>
      </c>
      <c r="B2228" t="s">
        <v>37</v>
      </c>
      <c r="C2228" t="s">
        <v>21</v>
      </c>
      <c r="D2228" t="s">
        <v>145</v>
      </c>
      <c r="E2228" t="s">
        <v>621</v>
      </c>
      <c r="F2228" t="s">
        <v>621</v>
      </c>
      <c r="G2228" t="s">
        <v>630</v>
      </c>
      <c r="H2228" t="s">
        <v>448</v>
      </c>
      <c r="I2228" t="s">
        <v>27</v>
      </c>
      <c r="J2228" t="s">
        <v>629</v>
      </c>
      <c r="K2228">
        <v>2</v>
      </c>
      <c r="L2228" s="17">
        <v>6.416666666666667</v>
      </c>
      <c r="M2228" s="17">
        <v>12.416666666666666</v>
      </c>
      <c r="N2228" s="16"/>
      <c r="O2228" s="16"/>
      <c r="P2228" s="16">
        <v>1154.2431420497994</v>
      </c>
      <c r="Q2228" s="16">
        <v>934.60071887375227</v>
      </c>
      <c r="R2228" s="16"/>
      <c r="S2228" s="16"/>
    </row>
    <row r="2229" spans="1:19" x14ac:dyDescent="0.2">
      <c r="A2229" t="s">
        <v>23</v>
      </c>
      <c r="B2229" t="s">
        <v>37</v>
      </c>
      <c r="C2229" t="s">
        <v>21</v>
      </c>
      <c r="D2229" t="s">
        <v>145</v>
      </c>
      <c r="E2229" t="s">
        <v>621</v>
      </c>
      <c r="F2229" t="s">
        <v>621</v>
      </c>
      <c r="G2229" t="s">
        <v>630</v>
      </c>
      <c r="H2229" t="s">
        <v>448</v>
      </c>
      <c r="I2229" t="s">
        <v>27</v>
      </c>
      <c r="J2229" t="s">
        <v>629</v>
      </c>
      <c r="K2229">
        <v>3</v>
      </c>
      <c r="L2229" s="17">
        <v>6.416666666666667</v>
      </c>
      <c r="M2229" s="17">
        <v>12.416666666666666</v>
      </c>
      <c r="N2229" s="16"/>
      <c r="O2229" s="16"/>
      <c r="P2229" s="16">
        <v>1154.2431420497994</v>
      </c>
      <c r="Q2229" s="16">
        <v>934.60071887375227</v>
      </c>
      <c r="R2229" s="16"/>
      <c r="S2229" s="16"/>
    </row>
    <row r="2230" spans="1:19" x14ac:dyDescent="0.2">
      <c r="A2230" t="s">
        <v>23</v>
      </c>
      <c r="B2230" t="s">
        <v>37</v>
      </c>
      <c r="C2230" t="s">
        <v>21</v>
      </c>
      <c r="D2230" t="s">
        <v>145</v>
      </c>
      <c r="E2230" t="s">
        <v>621</v>
      </c>
      <c r="F2230" t="s">
        <v>621</v>
      </c>
      <c r="G2230" t="s">
        <v>630</v>
      </c>
      <c r="H2230" t="s">
        <v>448</v>
      </c>
      <c r="I2230" t="s">
        <v>27</v>
      </c>
      <c r="J2230" t="s">
        <v>629</v>
      </c>
      <c r="K2230">
        <v>4</v>
      </c>
      <c r="L2230" s="17">
        <v>6.416666666666667</v>
      </c>
      <c r="M2230" s="17">
        <v>12.416666666666666</v>
      </c>
      <c r="N2230" s="16"/>
      <c r="O2230" s="16"/>
      <c r="P2230" s="16">
        <v>1154.2431420497994</v>
      </c>
      <c r="Q2230" s="16">
        <v>934.60071887375227</v>
      </c>
      <c r="R2230" s="16"/>
      <c r="S2230" s="16"/>
    </row>
    <row r="2231" spans="1:19" x14ac:dyDescent="0.2">
      <c r="A2231" t="s">
        <v>23</v>
      </c>
      <c r="B2231" t="s">
        <v>37</v>
      </c>
      <c r="C2231" t="s">
        <v>21</v>
      </c>
      <c r="D2231" t="s">
        <v>145</v>
      </c>
      <c r="E2231" t="s">
        <v>621</v>
      </c>
      <c r="F2231" t="s">
        <v>621</v>
      </c>
      <c r="G2231" t="s">
        <v>630</v>
      </c>
      <c r="H2231" t="s">
        <v>448</v>
      </c>
      <c r="I2231" t="s">
        <v>27</v>
      </c>
      <c r="J2231" t="s">
        <v>629</v>
      </c>
      <c r="K2231">
        <v>5</v>
      </c>
      <c r="L2231" s="17">
        <v>6.416666666666667</v>
      </c>
      <c r="M2231" s="17">
        <v>12.416666666666666</v>
      </c>
      <c r="N2231" s="16"/>
      <c r="O2231" s="16"/>
      <c r="P2231" s="16">
        <v>1154.2431420497994</v>
      </c>
      <c r="Q2231" s="16">
        <v>934.60071887375227</v>
      </c>
      <c r="R2231" s="16"/>
      <c r="S2231" s="16"/>
    </row>
    <row r="2232" spans="1:19" x14ac:dyDescent="0.2">
      <c r="A2232" t="s">
        <v>23</v>
      </c>
      <c r="B2232" t="s">
        <v>37</v>
      </c>
      <c r="C2232" t="s">
        <v>21</v>
      </c>
      <c r="D2232" t="s">
        <v>145</v>
      </c>
      <c r="E2232" t="s">
        <v>621</v>
      </c>
      <c r="F2232" t="s">
        <v>621</v>
      </c>
      <c r="G2232" t="s">
        <v>630</v>
      </c>
      <c r="H2232" t="s">
        <v>448</v>
      </c>
      <c r="I2232" t="s">
        <v>27</v>
      </c>
      <c r="J2232" t="s">
        <v>629</v>
      </c>
      <c r="K2232">
        <v>6</v>
      </c>
      <c r="L2232" s="17">
        <v>6.416666666666667</v>
      </c>
      <c r="M2232" s="17">
        <v>12.416666666666666</v>
      </c>
      <c r="N2232" s="16"/>
      <c r="O2232" s="16"/>
      <c r="P2232" s="16">
        <v>1154.2431420497994</v>
      </c>
      <c r="Q2232" s="16">
        <v>934.60071887375227</v>
      </c>
      <c r="R2232" s="16"/>
      <c r="S2232" s="16"/>
    </row>
    <row r="2233" spans="1:19" x14ac:dyDescent="0.2">
      <c r="A2233" t="s">
        <v>23</v>
      </c>
      <c r="B2233" t="s">
        <v>37</v>
      </c>
      <c r="C2233" t="s">
        <v>21</v>
      </c>
      <c r="D2233" t="s">
        <v>145</v>
      </c>
      <c r="E2233" t="s">
        <v>621</v>
      </c>
      <c r="F2233" t="s">
        <v>621</v>
      </c>
      <c r="G2233" t="s">
        <v>630</v>
      </c>
      <c r="H2233" t="s">
        <v>448</v>
      </c>
      <c r="I2233" t="s">
        <v>27</v>
      </c>
      <c r="J2233" t="s">
        <v>629</v>
      </c>
      <c r="K2233">
        <v>7</v>
      </c>
      <c r="L2233" s="17">
        <v>6.416666666666667</v>
      </c>
      <c r="M2233" s="17">
        <v>12.416666666666666</v>
      </c>
      <c r="N2233" s="16"/>
      <c r="O2233" s="16"/>
      <c r="P2233" s="16">
        <v>1154.2431420497994</v>
      </c>
      <c r="Q2233" s="16">
        <v>934.60071887375227</v>
      </c>
      <c r="R2233" s="16"/>
      <c r="S2233" s="16"/>
    </row>
    <row r="2234" spans="1:19" x14ac:dyDescent="0.2">
      <c r="A2234" t="s">
        <v>23</v>
      </c>
      <c r="B2234" t="s">
        <v>37</v>
      </c>
      <c r="C2234" t="s">
        <v>21</v>
      </c>
      <c r="D2234" t="s">
        <v>145</v>
      </c>
      <c r="E2234" t="s">
        <v>621</v>
      </c>
      <c r="F2234" t="s">
        <v>621</v>
      </c>
      <c r="G2234" t="s">
        <v>621</v>
      </c>
      <c r="H2234" t="s">
        <v>27</v>
      </c>
      <c r="I2234" t="s">
        <v>448</v>
      </c>
      <c r="J2234" t="s">
        <v>620</v>
      </c>
      <c r="K2234">
        <v>1</v>
      </c>
      <c r="L2234" s="17">
        <v>17.083333333333332</v>
      </c>
      <c r="M2234" s="17">
        <v>23</v>
      </c>
      <c r="N2234" s="16"/>
      <c r="O2234" s="16"/>
      <c r="P2234" s="16">
        <v>1154.2431420497994</v>
      </c>
      <c r="Q2234" s="16">
        <v>934.60071887375227</v>
      </c>
      <c r="R2234" s="16"/>
      <c r="S2234" s="16"/>
    </row>
    <row r="2235" spans="1:19" x14ac:dyDescent="0.2">
      <c r="A2235" t="s">
        <v>23</v>
      </c>
      <c r="B2235" t="s">
        <v>37</v>
      </c>
      <c r="C2235" t="s">
        <v>21</v>
      </c>
      <c r="D2235" t="s">
        <v>145</v>
      </c>
      <c r="E2235" t="s">
        <v>621</v>
      </c>
      <c r="F2235" t="s">
        <v>621</v>
      </c>
      <c r="G2235" t="s">
        <v>621</v>
      </c>
      <c r="H2235" t="s">
        <v>27</v>
      </c>
      <c r="I2235" t="s">
        <v>448</v>
      </c>
      <c r="J2235" t="s">
        <v>620</v>
      </c>
      <c r="K2235">
        <v>2</v>
      </c>
      <c r="L2235" s="17">
        <v>17.083333333333332</v>
      </c>
      <c r="M2235" s="17">
        <v>23</v>
      </c>
      <c r="N2235" s="16"/>
      <c r="O2235" s="16"/>
      <c r="P2235" s="16">
        <v>1154.2431420497994</v>
      </c>
      <c r="Q2235" s="16">
        <v>934.60071887375227</v>
      </c>
      <c r="R2235" s="16"/>
      <c r="S2235" s="16"/>
    </row>
    <row r="2236" spans="1:19" x14ac:dyDescent="0.2">
      <c r="A2236" t="s">
        <v>23</v>
      </c>
      <c r="B2236" t="s">
        <v>37</v>
      </c>
      <c r="C2236" t="s">
        <v>21</v>
      </c>
      <c r="D2236" t="s">
        <v>145</v>
      </c>
      <c r="E2236" t="s">
        <v>621</v>
      </c>
      <c r="F2236" t="s">
        <v>621</v>
      </c>
      <c r="G2236" t="s">
        <v>621</v>
      </c>
      <c r="H2236" t="s">
        <v>27</v>
      </c>
      <c r="I2236" t="s">
        <v>448</v>
      </c>
      <c r="J2236" t="s">
        <v>620</v>
      </c>
      <c r="K2236">
        <v>3</v>
      </c>
      <c r="L2236" s="17">
        <v>17.083333333333332</v>
      </c>
      <c r="M2236" s="17">
        <v>23</v>
      </c>
      <c r="N2236" s="16"/>
      <c r="O2236" s="16"/>
      <c r="P2236" s="16">
        <v>1154.2431420497994</v>
      </c>
      <c r="Q2236" s="16">
        <v>934.60071887375227</v>
      </c>
      <c r="R2236" s="16"/>
      <c r="S2236" s="16"/>
    </row>
    <row r="2237" spans="1:19" x14ac:dyDescent="0.2">
      <c r="A2237" t="s">
        <v>23</v>
      </c>
      <c r="B2237" t="s">
        <v>37</v>
      </c>
      <c r="C2237" t="s">
        <v>21</v>
      </c>
      <c r="D2237" t="s">
        <v>145</v>
      </c>
      <c r="E2237" t="s">
        <v>621</v>
      </c>
      <c r="F2237" t="s">
        <v>621</v>
      </c>
      <c r="G2237" t="s">
        <v>621</v>
      </c>
      <c r="H2237" t="s">
        <v>27</v>
      </c>
      <c r="I2237" t="s">
        <v>448</v>
      </c>
      <c r="J2237" t="s">
        <v>620</v>
      </c>
      <c r="K2237">
        <v>4</v>
      </c>
      <c r="L2237" s="17">
        <v>17.083333333333332</v>
      </c>
      <c r="M2237" s="17">
        <v>23</v>
      </c>
      <c r="N2237" s="16"/>
      <c r="O2237" s="16"/>
      <c r="P2237" s="16">
        <v>1154.2431420497994</v>
      </c>
      <c r="Q2237" s="16">
        <v>934.60071887375227</v>
      </c>
      <c r="R2237" s="16"/>
      <c r="S2237" s="16"/>
    </row>
    <row r="2238" spans="1:19" x14ac:dyDescent="0.2">
      <c r="A2238" t="s">
        <v>23</v>
      </c>
      <c r="B2238" t="s">
        <v>37</v>
      </c>
      <c r="C2238" t="s">
        <v>21</v>
      </c>
      <c r="D2238" t="s">
        <v>145</v>
      </c>
      <c r="E2238" t="s">
        <v>621</v>
      </c>
      <c r="F2238" t="s">
        <v>621</v>
      </c>
      <c r="G2238" t="s">
        <v>621</v>
      </c>
      <c r="H2238" t="s">
        <v>27</v>
      </c>
      <c r="I2238" t="s">
        <v>448</v>
      </c>
      <c r="J2238" t="s">
        <v>620</v>
      </c>
      <c r="K2238">
        <v>5</v>
      </c>
      <c r="L2238" s="17">
        <v>17.333333333333332</v>
      </c>
      <c r="M2238" s="17">
        <v>23.25</v>
      </c>
      <c r="N2238" s="16"/>
      <c r="O2238" s="16"/>
      <c r="P2238" s="16">
        <v>1154.2431420497994</v>
      </c>
      <c r="Q2238" s="16">
        <v>934.60071887375227</v>
      </c>
      <c r="R2238" s="16"/>
      <c r="S2238" s="16"/>
    </row>
    <row r="2239" spans="1:19" x14ac:dyDescent="0.2">
      <c r="A2239" t="s">
        <v>23</v>
      </c>
      <c r="B2239" t="s">
        <v>37</v>
      </c>
      <c r="C2239" t="s">
        <v>21</v>
      </c>
      <c r="D2239" t="s">
        <v>145</v>
      </c>
      <c r="E2239" t="s">
        <v>621</v>
      </c>
      <c r="F2239" t="s">
        <v>621</v>
      </c>
      <c r="G2239" t="s">
        <v>621</v>
      </c>
      <c r="H2239" t="s">
        <v>27</v>
      </c>
      <c r="I2239" t="s">
        <v>448</v>
      </c>
      <c r="J2239" t="s">
        <v>620</v>
      </c>
      <c r="K2239">
        <v>6</v>
      </c>
      <c r="L2239" s="17">
        <v>17.083333333333332</v>
      </c>
      <c r="M2239" s="17">
        <v>23</v>
      </c>
      <c r="N2239" s="16"/>
      <c r="O2239" s="16"/>
      <c r="P2239" s="16">
        <v>1154.2431420497994</v>
      </c>
      <c r="Q2239" s="16">
        <v>934.60071887375227</v>
      </c>
      <c r="R2239" s="16"/>
      <c r="S2239" s="16"/>
    </row>
    <row r="2240" spans="1:19" x14ac:dyDescent="0.2">
      <c r="A2240" t="s">
        <v>23</v>
      </c>
      <c r="B2240" t="s">
        <v>37</v>
      </c>
      <c r="C2240" t="s">
        <v>21</v>
      </c>
      <c r="D2240" t="s">
        <v>145</v>
      </c>
      <c r="E2240" t="s">
        <v>621</v>
      </c>
      <c r="F2240" t="s">
        <v>621</v>
      </c>
      <c r="G2240" t="s">
        <v>621</v>
      </c>
      <c r="H2240" t="s">
        <v>27</v>
      </c>
      <c r="I2240" t="s">
        <v>448</v>
      </c>
      <c r="J2240" t="s">
        <v>620</v>
      </c>
      <c r="K2240">
        <v>7</v>
      </c>
      <c r="L2240" s="17">
        <v>17.083333333333332</v>
      </c>
      <c r="M2240" s="17">
        <v>23</v>
      </c>
      <c r="N2240" s="16"/>
      <c r="O2240" s="16"/>
      <c r="P2240" s="16">
        <v>1154.2431420497994</v>
      </c>
      <c r="Q2240" s="16">
        <v>934.60071887375227</v>
      </c>
      <c r="R2240" s="16"/>
      <c r="S2240" s="16"/>
    </row>
    <row r="2241" spans="1:19" x14ac:dyDescent="0.2">
      <c r="A2241" t="s">
        <v>23</v>
      </c>
      <c r="B2241" t="s">
        <v>37</v>
      </c>
      <c r="C2241" t="s">
        <v>21</v>
      </c>
      <c r="D2241" t="s">
        <v>145</v>
      </c>
      <c r="E2241" t="s">
        <v>621</v>
      </c>
      <c r="F2241" t="s">
        <v>621</v>
      </c>
      <c r="G2241" t="s">
        <v>621</v>
      </c>
      <c r="H2241" t="s">
        <v>27</v>
      </c>
      <c r="I2241" t="s">
        <v>448</v>
      </c>
      <c r="J2241" t="s">
        <v>625</v>
      </c>
      <c r="K2241">
        <v>1</v>
      </c>
      <c r="L2241" s="17">
        <v>23.083333333333332</v>
      </c>
      <c r="M2241" s="17">
        <v>5</v>
      </c>
      <c r="N2241" s="16"/>
      <c r="O2241" s="16"/>
      <c r="P2241" s="16">
        <v>1154.2431420497994</v>
      </c>
      <c r="Q2241" s="16">
        <v>934.60071887375227</v>
      </c>
      <c r="R2241" s="16"/>
      <c r="S2241" s="16"/>
    </row>
    <row r="2242" spans="1:19" x14ac:dyDescent="0.2">
      <c r="A2242" t="s">
        <v>23</v>
      </c>
      <c r="B2242" t="s">
        <v>37</v>
      </c>
      <c r="C2242" t="s">
        <v>21</v>
      </c>
      <c r="D2242" t="s">
        <v>145</v>
      </c>
      <c r="E2242" t="s">
        <v>621</v>
      </c>
      <c r="F2242" t="s">
        <v>621</v>
      </c>
      <c r="G2242" t="s">
        <v>621</v>
      </c>
      <c r="H2242" t="s">
        <v>27</v>
      </c>
      <c r="I2242" t="s">
        <v>448</v>
      </c>
      <c r="J2242" t="s">
        <v>625</v>
      </c>
      <c r="K2242">
        <v>2</v>
      </c>
      <c r="L2242" s="17">
        <v>23.083333333333332</v>
      </c>
      <c r="M2242" s="17">
        <v>5</v>
      </c>
      <c r="N2242" s="16"/>
      <c r="O2242" s="16"/>
      <c r="P2242" s="16">
        <v>1154.2431420497994</v>
      </c>
      <c r="Q2242" s="16">
        <v>934.60071887375227</v>
      </c>
      <c r="R2242" s="16"/>
      <c r="S2242" s="16"/>
    </row>
    <row r="2243" spans="1:19" x14ac:dyDescent="0.2">
      <c r="A2243" t="s">
        <v>23</v>
      </c>
      <c r="B2243" t="s">
        <v>37</v>
      </c>
      <c r="C2243" t="s">
        <v>21</v>
      </c>
      <c r="D2243" t="s">
        <v>145</v>
      </c>
      <c r="E2243" t="s">
        <v>621</v>
      </c>
      <c r="F2243" t="s">
        <v>621</v>
      </c>
      <c r="G2243" t="s">
        <v>621</v>
      </c>
      <c r="H2243" t="s">
        <v>27</v>
      </c>
      <c r="I2243" t="s">
        <v>448</v>
      </c>
      <c r="J2243" t="s">
        <v>625</v>
      </c>
      <c r="K2243">
        <v>3</v>
      </c>
      <c r="L2243" s="17">
        <v>23.083333333333332</v>
      </c>
      <c r="M2243" s="17">
        <v>5</v>
      </c>
      <c r="N2243" s="16"/>
      <c r="O2243" s="16"/>
      <c r="P2243" s="16">
        <v>1154.2431420497994</v>
      </c>
      <c r="Q2243" s="16">
        <v>934.60071887375227</v>
      </c>
      <c r="R2243" s="16"/>
      <c r="S2243" s="16"/>
    </row>
    <row r="2244" spans="1:19" x14ac:dyDescent="0.2">
      <c r="A2244" t="s">
        <v>23</v>
      </c>
      <c r="B2244" t="s">
        <v>37</v>
      </c>
      <c r="C2244" t="s">
        <v>21</v>
      </c>
      <c r="D2244" t="s">
        <v>145</v>
      </c>
      <c r="E2244" t="s">
        <v>621</v>
      </c>
      <c r="F2244" t="s">
        <v>621</v>
      </c>
      <c r="G2244" t="s">
        <v>621</v>
      </c>
      <c r="H2244" t="s">
        <v>27</v>
      </c>
      <c r="I2244" t="s">
        <v>448</v>
      </c>
      <c r="J2244" t="s">
        <v>625</v>
      </c>
      <c r="K2244">
        <v>4</v>
      </c>
      <c r="L2244" s="17">
        <v>23.083333333333332</v>
      </c>
      <c r="M2244" s="17">
        <v>5</v>
      </c>
      <c r="N2244" s="16"/>
      <c r="O2244" s="16"/>
      <c r="P2244" s="16">
        <v>1154.2431420497994</v>
      </c>
      <c r="Q2244" s="16">
        <v>934.60071887375227</v>
      </c>
      <c r="R2244" s="16"/>
      <c r="S2244" s="16"/>
    </row>
    <row r="2245" spans="1:19" x14ac:dyDescent="0.2">
      <c r="A2245" t="s">
        <v>23</v>
      </c>
      <c r="B2245" t="s">
        <v>37</v>
      </c>
      <c r="C2245" t="s">
        <v>21</v>
      </c>
      <c r="D2245" t="s">
        <v>145</v>
      </c>
      <c r="E2245" t="s">
        <v>621</v>
      </c>
      <c r="F2245" t="s">
        <v>621</v>
      </c>
      <c r="G2245" t="s">
        <v>621</v>
      </c>
      <c r="H2245" t="s">
        <v>27</v>
      </c>
      <c r="I2245" t="s">
        <v>448</v>
      </c>
      <c r="J2245" t="s">
        <v>625</v>
      </c>
      <c r="K2245">
        <v>5</v>
      </c>
      <c r="L2245" s="17">
        <v>23.083333333333332</v>
      </c>
      <c r="M2245" s="17">
        <v>5</v>
      </c>
      <c r="N2245" s="16"/>
      <c r="O2245" s="16"/>
      <c r="P2245" s="16">
        <v>1154.2431420497994</v>
      </c>
      <c r="Q2245" s="16">
        <v>934.60071887375227</v>
      </c>
      <c r="R2245" s="16"/>
      <c r="S2245" s="16"/>
    </row>
    <row r="2246" spans="1:19" x14ac:dyDescent="0.2">
      <c r="A2246" t="s">
        <v>23</v>
      </c>
      <c r="B2246" t="s">
        <v>37</v>
      </c>
      <c r="C2246" t="s">
        <v>21</v>
      </c>
      <c r="D2246" t="s">
        <v>145</v>
      </c>
      <c r="E2246" t="s">
        <v>621</v>
      </c>
      <c r="F2246" t="s">
        <v>621</v>
      </c>
      <c r="G2246" t="s">
        <v>621</v>
      </c>
      <c r="H2246" t="s">
        <v>27</v>
      </c>
      <c r="I2246" t="s">
        <v>448</v>
      </c>
      <c r="J2246" t="s">
        <v>625</v>
      </c>
      <c r="K2246">
        <v>6</v>
      </c>
      <c r="L2246" s="17">
        <v>23.083333333333332</v>
      </c>
      <c r="M2246" s="17">
        <v>5</v>
      </c>
      <c r="N2246" s="16"/>
      <c r="O2246" s="16"/>
      <c r="P2246" s="16">
        <v>1154.2431420497994</v>
      </c>
      <c r="Q2246" s="16">
        <v>934.60071887375227</v>
      </c>
      <c r="R2246" s="16"/>
      <c r="S2246" s="16"/>
    </row>
    <row r="2247" spans="1:19" x14ac:dyDescent="0.2">
      <c r="A2247" t="s">
        <v>23</v>
      </c>
      <c r="B2247" t="s">
        <v>37</v>
      </c>
      <c r="C2247" t="s">
        <v>21</v>
      </c>
      <c r="D2247" t="s">
        <v>145</v>
      </c>
      <c r="E2247" t="s">
        <v>621</v>
      </c>
      <c r="F2247" t="s">
        <v>621</v>
      </c>
      <c r="G2247" t="s">
        <v>621</v>
      </c>
      <c r="H2247" t="s">
        <v>27</v>
      </c>
      <c r="I2247" t="s">
        <v>448</v>
      </c>
      <c r="J2247" t="s">
        <v>625</v>
      </c>
      <c r="K2247">
        <v>7</v>
      </c>
      <c r="L2247" s="17">
        <v>23.083333333333332</v>
      </c>
      <c r="M2247" s="17">
        <v>5</v>
      </c>
      <c r="N2247" s="16"/>
      <c r="O2247" s="16"/>
      <c r="P2247" s="16">
        <v>1154.2431420497994</v>
      </c>
      <c r="Q2247" s="16">
        <v>934.60071887375227</v>
      </c>
      <c r="R2247" s="16"/>
      <c r="S2247" s="16"/>
    </row>
    <row r="2248" spans="1:19" x14ac:dyDescent="0.2">
      <c r="A2248" t="s">
        <v>23</v>
      </c>
      <c r="B2248" t="s">
        <v>37</v>
      </c>
      <c r="C2248" t="s">
        <v>21</v>
      </c>
      <c r="D2248" t="s">
        <v>22</v>
      </c>
      <c r="E2248" t="s">
        <v>261</v>
      </c>
      <c r="F2248" t="s">
        <v>261</v>
      </c>
      <c r="G2248" t="s">
        <v>261</v>
      </c>
      <c r="H2248" t="s">
        <v>66</v>
      </c>
      <c r="I2248" t="s">
        <v>262</v>
      </c>
      <c r="J2248" t="s">
        <v>260</v>
      </c>
      <c r="K2248">
        <v>1</v>
      </c>
      <c r="L2248" s="17">
        <v>14.5</v>
      </c>
      <c r="M2248" s="17">
        <v>19.5</v>
      </c>
      <c r="N2248" s="16">
        <v>628.37086910167432</v>
      </c>
      <c r="O2248" s="16">
        <v>800.94786178298557</v>
      </c>
      <c r="P2248" s="16"/>
      <c r="Q2248" s="16"/>
      <c r="R2248" s="16"/>
      <c r="S2248" s="16"/>
    </row>
    <row r="2249" spans="1:19" x14ac:dyDescent="0.2">
      <c r="A2249" t="s">
        <v>23</v>
      </c>
      <c r="B2249" t="s">
        <v>37</v>
      </c>
      <c r="C2249" t="s">
        <v>21</v>
      </c>
      <c r="D2249" t="s">
        <v>22</v>
      </c>
      <c r="E2249" t="s">
        <v>261</v>
      </c>
      <c r="F2249" t="s">
        <v>261</v>
      </c>
      <c r="G2249" t="s">
        <v>261</v>
      </c>
      <c r="H2249" t="s">
        <v>66</v>
      </c>
      <c r="I2249" t="s">
        <v>262</v>
      </c>
      <c r="J2249" t="s">
        <v>260</v>
      </c>
      <c r="K2249">
        <v>2</v>
      </c>
      <c r="L2249" s="17">
        <v>16</v>
      </c>
      <c r="M2249" s="17">
        <v>21</v>
      </c>
      <c r="N2249" s="16">
        <v>628.37086910167432</v>
      </c>
      <c r="O2249" s="16">
        <v>800.94786178298557</v>
      </c>
      <c r="P2249" s="16"/>
      <c r="Q2249" s="16"/>
      <c r="R2249" s="16"/>
      <c r="S2249" s="16"/>
    </row>
    <row r="2250" spans="1:19" x14ac:dyDescent="0.2">
      <c r="A2250" t="s">
        <v>23</v>
      </c>
      <c r="B2250" t="s">
        <v>37</v>
      </c>
      <c r="C2250" t="s">
        <v>21</v>
      </c>
      <c r="D2250" t="s">
        <v>22</v>
      </c>
      <c r="E2250" t="s">
        <v>261</v>
      </c>
      <c r="F2250" t="s">
        <v>261</v>
      </c>
      <c r="G2250" t="s">
        <v>261</v>
      </c>
      <c r="H2250" t="s">
        <v>66</v>
      </c>
      <c r="I2250" t="s">
        <v>262</v>
      </c>
      <c r="J2250" t="s">
        <v>260</v>
      </c>
      <c r="K2250">
        <v>3</v>
      </c>
      <c r="L2250" s="17">
        <v>14.5</v>
      </c>
      <c r="M2250" s="17">
        <v>19.5</v>
      </c>
      <c r="N2250" s="16">
        <v>628.37086910167432</v>
      </c>
      <c r="O2250" s="16">
        <v>800.94786178298557</v>
      </c>
      <c r="P2250" s="16"/>
      <c r="Q2250" s="16"/>
      <c r="R2250" s="16"/>
      <c r="S2250" s="16"/>
    </row>
    <row r="2251" spans="1:19" x14ac:dyDescent="0.2">
      <c r="A2251" t="s">
        <v>23</v>
      </c>
      <c r="B2251" t="s">
        <v>37</v>
      </c>
      <c r="C2251" t="s">
        <v>21</v>
      </c>
      <c r="D2251" t="s">
        <v>22</v>
      </c>
      <c r="E2251" t="s">
        <v>261</v>
      </c>
      <c r="F2251" t="s">
        <v>261</v>
      </c>
      <c r="G2251" t="s">
        <v>261</v>
      </c>
      <c r="H2251" t="s">
        <v>66</v>
      </c>
      <c r="I2251" t="s">
        <v>262</v>
      </c>
      <c r="J2251" t="s">
        <v>260</v>
      </c>
      <c r="K2251">
        <v>4</v>
      </c>
      <c r="L2251" s="17">
        <v>14.5</v>
      </c>
      <c r="M2251" s="17">
        <v>19.5</v>
      </c>
      <c r="N2251" s="16">
        <v>628.37086910167432</v>
      </c>
      <c r="O2251" s="16">
        <v>800.94786178298557</v>
      </c>
      <c r="P2251" s="16"/>
      <c r="Q2251" s="16"/>
      <c r="R2251" s="16"/>
      <c r="S2251" s="16"/>
    </row>
    <row r="2252" spans="1:19" x14ac:dyDescent="0.2">
      <c r="A2252" t="s">
        <v>23</v>
      </c>
      <c r="B2252" t="s">
        <v>37</v>
      </c>
      <c r="C2252" t="s">
        <v>21</v>
      </c>
      <c r="D2252" t="s">
        <v>22</v>
      </c>
      <c r="E2252" t="s">
        <v>261</v>
      </c>
      <c r="F2252" t="s">
        <v>261</v>
      </c>
      <c r="G2252" t="s">
        <v>261</v>
      </c>
      <c r="H2252" t="s">
        <v>66</v>
      </c>
      <c r="I2252" t="s">
        <v>262</v>
      </c>
      <c r="J2252" t="s">
        <v>260</v>
      </c>
      <c r="K2252">
        <v>5</v>
      </c>
      <c r="L2252" s="17">
        <v>14.5</v>
      </c>
      <c r="M2252" s="17">
        <v>19.5</v>
      </c>
      <c r="N2252" s="16">
        <v>628.37086910167432</v>
      </c>
      <c r="O2252" s="16">
        <v>800.94786178298557</v>
      </c>
      <c r="P2252" s="16"/>
      <c r="Q2252" s="16"/>
      <c r="R2252" s="16"/>
      <c r="S2252" s="16"/>
    </row>
    <row r="2253" spans="1:19" x14ac:dyDescent="0.2">
      <c r="A2253" t="s">
        <v>23</v>
      </c>
      <c r="B2253" t="s">
        <v>37</v>
      </c>
      <c r="C2253" t="s">
        <v>21</v>
      </c>
      <c r="D2253" t="s">
        <v>22</v>
      </c>
      <c r="E2253" t="s">
        <v>261</v>
      </c>
      <c r="F2253" t="s">
        <v>261</v>
      </c>
      <c r="G2253" t="s">
        <v>261</v>
      </c>
      <c r="H2253" t="s">
        <v>66</v>
      </c>
      <c r="I2253" t="s">
        <v>262</v>
      </c>
      <c r="J2253" t="s">
        <v>260</v>
      </c>
      <c r="K2253">
        <v>6</v>
      </c>
      <c r="L2253" s="17">
        <v>14.5</v>
      </c>
      <c r="M2253" s="17">
        <v>19.5</v>
      </c>
      <c r="N2253" s="16">
        <v>628.37086910167432</v>
      </c>
      <c r="O2253" s="16">
        <v>800.94786178298557</v>
      </c>
      <c r="P2253" s="16"/>
      <c r="Q2253" s="16"/>
      <c r="R2253" s="16"/>
      <c r="S2253" s="16"/>
    </row>
    <row r="2254" spans="1:19" x14ac:dyDescent="0.2">
      <c r="A2254" t="s">
        <v>23</v>
      </c>
      <c r="B2254" t="s">
        <v>37</v>
      </c>
      <c r="C2254" t="s">
        <v>21</v>
      </c>
      <c r="D2254" t="s">
        <v>22</v>
      </c>
      <c r="E2254" t="s">
        <v>261</v>
      </c>
      <c r="F2254" t="s">
        <v>261</v>
      </c>
      <c r="G2254" t="s">
        <v>261</v>
      </c>
      <c r="H2254" t="s">
        <v>66</v>
      </c>
      <c r="I2254" t="s">
        <v>262</v>
      </c>
      <c r="J2254" t="s">
        <v>260</v>
      </c>
      <c r="K2254">
        <v>7</v>
      </c>
      <c r="L2254" s="17">
        <v>14.5</v>
      </c>
      <c r="M2254" s="17">
        <v>19.5</v>
      </c>
      <c r="N2254" s="16">
        <v>628.37086910167432</v>
      </c>
      <c r="O2254" s="16">
        <v>800.94786178298557</v>
      </c>
      <c r="P2254" s="16"/>
      <c r="Q2254" s="16"/>
      <c r="R2254" s="16"/>
      <c r="S2254" s="16"/>
    </row>
    <row r="2255" spans="1:19" x14ac:dyDescent="0.2">
      <c r="A2255" t="s">
        <v>23</v>
      </c>
      <c r="B2255" t="s">
        <v>37</v>
      </c>
      <c r="C2255" t="s">
        <v>21</v>
      </c>
      <c r="D2255" t="s">
        <v>22</v>
      </c>
      <c r="E2255" t="s">
        <v>261</v>
      </c>
      <c r="F2255" t="s">
        <v>261</v>
      </c>
      <c r="G2255" t="s">
        <v>268</v>
      </c>
      <c r="H2255" t="s">
        <v>262</v>
      </c>
      <c r="I2255" t="s">
        <v>66</v>
      </c>
      <c r="J2255" t="s">
        <v>267</v>
      </c>
      <c r="K2255">
        <v>1</v>
      </c>
      <c r="L2255" s="17">
        <v>21.333333333333332</v>
      </c>
      <c r="M2255" s="17">
        <v>2.25</v>
      </c>
      <c r="N2255" s="16">
        <v>628.37086910167432</v>
      </c>
      <c r="O2255" s="16">
        <v>800.94786178298557</v>
      </c>
      <c r="P2255" s="16"/>
      <c r="Q2255" s="16"/>
      <c r="R2255" s="16"/>
      <c r="S2255" s="16"/>
    </row>
    <row r="2256" spans="1:19" x14ac:dyDescent="0.2">
      <c r="A2256" t="s">
        <v>23</v>
      </c>
      <c r="B2256" t="s">
        <v>37</v>
      </c>
      <c r="C2256" t="s">
        <v>21</v>
      </c>
      <c r="D2256" t="s">
        <v>22</v>
      </c>
      <c r="E2256" t="s">
        <v>261</v>
      </c>
      <c r="F2256" t="s">
        <v>261</v>
      </c>
      <c r="G2256" t="s">
        <v>268</v>
      </c>
      <c r="H2256" t="s">
        <v>262</v>
      </c>
      <c r="I2256" t="s">
        <v>66</v>
      </c>
      <c r="J2256" t="s">
        <v>267</v>
      </c>
      <c r="K2256">
        <v>2</v>
      </c>
      <c r="L2256" s="17">
        <v>21.916666666666668</v>
      </c>
      <c r="M2256" s="17">
        <v>2.8333333333333335</v>
      </c>
      <c r="N2256" s="16">
        <v>628.37086910167432</v>
      </c>
      <c r="O2256" s="16">
        <v>800.94786178298557</v>
      </c>
      <c r="P2256" s="16"/>
      <c r="Q2256" s="16"/>
      <c r="R2256" s="16"/>
      <c r="S2256" s="16"/>
    </row>
    <row r="2257" spans="1:19" x14ac:dyDescent="0.2">
      <c r="A2257" t="s">
        <v>23</v>
      </c>
      <c r="B2257" t="s">
        <v>37</v>
      </c>
      <c r="C2257" t="s">
        <v>21</v>
      </c>
      <c r="D2257" t="s">
        <v>22</v>
      </c>
      <c r="E2257" t="s">
        <v>261</v>
      </c>
      <c r="F2257" t="s">
        <v>261</v>
      </c>
      <c r="G2257" t="s">
        <v>268</v>
      </c>
      <c r="H2257" t="s">
        <v>262</v>
      </c>
      <c r="I2257" t="s">
        <v>66</v>
      </c>
      <c r="J2257" t="s">
        <v>267</v>
      </c>
      <c r="K2257">
        <v>3</v>
      </c>
      <c r="L2257" s="17">
        <v>21.333333333333332</v>
      </c>
      <c r="M2257" s="17">
        <v>2.25</v>
      </c>
      <c r="N2257" s="16">
        <v>628.37086910167432</v>
      </c>
      <c r="O2257" s="16">
        <v>800.94786178298557</v>
      </c>
      <c r="P2257" s="16"/>
      <c r="Q2257" s="16"/>
      <c r="R2257" s="16"/>
      <c r="S2257" s="16"/>
    </row>
    <row r="2258" spans="1:19" x14ac:dyDescent="0.2">
      <c r="A2258" t="s">
        <v>23</v>
      </c>
      <c r="B2258" t="s">
        <v>37</v>
      </c>
      <c r="C2258" t="s">
        <v>21</v>
      </c>
      <c r="D2258" t="s">
        <v>22</v>
      </c>
      <c r="E2258" t="s">
        <v>261</v>
      </c>
      <c r="F2258" t="s">
        <v>261</v>
      </c>
      <c r="G2258" t="s">
        <v>268</v>
      </c>
      <c r="H2258" t="s">
        <v>262</v>
      </c>
      <c r="I2258" t="s">
        <v>66</v>
      </c>
      <c r="J2258" t="s">
        <v>267</v>
      </c>
      <c r="K2258">
        <v>4</v>
      </c>
      <c r="L2258" s="17">
        <v>21.333333333333332</v>
      </c>
      <c r="M2258" s="17">
        <v>2.25</v>
      </c>
      <c r="N2258" s="16">
        <v>628.37086910167432</v>
      </c>
      <c r="O2258" s="16">
        <v>800.94786178298557</v>
      </c>
      <c r="P2258" s="16"/>
      <c r="Q2258" s="16"/>
      <c r="R2258" s="16"/>
      <c r="S2258" s="16"/>
    </row>
    <row r="2259" spans="1:19" x14ac:dyDescent="0.2">
      <c r="A2259" t="s">
        <v>23</v>
      </c>
      <c r="B2259" t="s">
        <v>37</v>
      </c>
      <c r="C2259" t="s">
        <v>21</v>
      </c>
      <c r="D2259" t="s">
        <v>22</v>
      </c>
      <c r="E2259" t="s">
        <v>261</v>
      </c>
      <c r="F2259" t="s">
        <v>261</v>
      </c>
      <c r="G2259" t="s">
        <v>268</v>
      </c>
      <c r="H2259" t="s">
        <v>262</v>
      </c>
      <c r="I2259" t="s">
        <v>66</v>
      </c>
      <c r="J2259" t="s">
        <v>267</v>
      </c>
      <c r="K2259">
        <v>5</v>
      </c>
      <c r="L2259" s="17">
        <v>21.333333333333332</v>
      </c>
      <c r="M2259" s="17">
        <v>2.25</v>
      </c>
      <c r="N2259" s="16">
        <v>628.37086910167432</v>
      </c>
      <c r="O2259" s="16">
        <v>800.94786178298557</v>
      </c>
      <c r="P2259" s="16"/>
      <c r="Q2259" s="16"/>
      <c r="R2259" s="16"/>
      <c r="S2259" s="16"/>
    </row>
    <row r="2260" spans="1:19" x14ac:dyDescent="0.2">
      <c r="A2260" t="s">
        <v>23</v>
      </c>
      <c r="B2260" t="s">
        <v>37</v>
      </c>
      <c r="C2260" t="s">
        <v>21</v>
      </c>
      <c r="D2260" t="s">
        <v>22</v>
      </c>
      <c r="E2260" t="s">
        <v>261</v>
      </c>
      <c r="F2260" t="s">
        <v>261</v>
      </c>
      <c r="G2260" t="s">
        <v>268</v>
      </c>
      <c r="H2260" t="s">
        <v>262</v>
      </c>
      <c r="I2260" t="s">
        <v>66</v>
      </c>
      <c r="J2260" t="s">
        <v>267</v>
      </c>
      <c r="K2260">
        <v>6</v>
      </c>
      <c r="L2260" s="17">
        <v>22</v>
      </c>
      <c r="M2260" s="17">
        <v>2.9166666666666665</v>
      </c>
      <c r="N2260" s="16">
        <v>628.37086910167432</v>
      </c>
      <c r="O2260" s="16">
        <v>800.94786178298557</v>
      </c>
      <c r="P2260" s="16"/>
      <c r="Q2260" s="16"/>
      <c r="R2260" s="16"/>
      <c r="S2260" s="16"/>
    </row>
    <row r="2261" spans="1:19" x14ac:dyDescent="0.2">
      <c r="A2261" t="s">
        <v>23</v>
      </c>
      <c r="B2261" t="s">
        <v>37</v>
      </c>
      <c r="C2261" t="s">
        <v>21</v>
      </c>
      <c r="D2261" t="s">
        <v>22</v>
      </c>
      <c r="E2261" t="s">
        <v>261</v>
      </c>
      <c r="F2261" t="s">
        <v>261</v>
      </c>
      <c r="G2261" t="s">
        <v>268</v>
      </c>
      <c r="H2261" t="s">
        <v>262</v>
      </c>
      <c r="I2261" t="s">
        <v>66</v>
      </c>
      <c r="J2261" t="s">
        <v>267</v>
      </c>
      <c r="K2261">
        <v>7</v>
      </c>
      <c r="L2261" s="17">
        <v>21.333333333333332</v>
      </c>
      <c r="M2261" s="17">
        <v>2.25</v>
      </c>
      <c r="N2261" s="16">
        <v>628.37086910167432</v>
      </c>
      <c r="O2261" s="16">
        <v>800.94786178298557</v>
      </c>
      <c r="P2261" s="16"/>
      <c r="Q2261" s="16"/>
      <c r="R2261" s="16"/>
      <c r="S2261" s="16"/>
    </row>
    <row r="2262" spans="1:19" x14ac:dyDescent="0.2">
      <c r="A2262" t="s">
        <v>23</v>
      </c>
      <c r="B2262" t="s">
        <v>37</v>
      </c>
      <c r="C2262" t="s">
        <v>21</v>
      </c>
      <c r="D2262" t="s">
        <v>22</v>
      </c>
      <c r="E2262" t="s">
        <v>310</v>
      </c>
      <c r="F2262" t="s">
        <v>310</v>
      </c>
      <c r="G2262" t="s">
        <v>310</v>
      </c>
      <c r="H2262" t="s">
        <v>34</v>
      </c>
      <c r="I2262" t="s">
        <v>262</v>
      </c>
      <c r="J2262" t="s">
        <v>317</v>
      </c>
      <c r="K2262">
        <v>1</v>
      </c>
      <c r="L2262" s="17">
        <v>17.083333333333332</v>
      </c>
      <c r="M2262" s="17">
        <v>21.666666666666668</v>
      </c>
      <c r="N2262" s="16">
        <v>594.66907759363221</v>
      </c>
      <c r="O2262" s="16">
        <v>745.27952176507517</v>
      </c>
      <c r="P2262" s="16"/>
      <c r="Q2262" s="16"/>
      <c r="R2262" s="16"/>
      <c r="S2262" s="16"/>
    </row>
    <row r="2263" spans="1:19" x14ac:dyDescent="0.2">
      <c r="A2263" t="s">
        <v>23</v>
      </c>
      <c r="B2263" t="s">
        <v>37</v>
      </c>
      <c r="C2263" t="s">
        <v>21</v>
      </c>
      <c r="D2263" t="s">
        <v>22</v>
      </c>
      <c r="E2263" t="s">
        <v>310</v>
      </c>
      <c r="F2263" t="s">
        <v>310</v>
      </c>
      <c r="G2263" t="s">
        <v>310</v>
      </c>
      <c r="H2263" t="s">
        <v>34</v>
      </c>
      <c r="I2263" t="s">
        <v>262</v>
      </c>
      <c r="J2263" t="s">
        <v>317</v>
      </c>
      <c r="K2263">
        <v>2</v>
      </c>
      <c r="L2263" s="17">
        <v>17.083333333333332</v>
      </c>
      <c r="M2263" s="17">
        <v>21.666666666666668</v>
      </c>
      <c r="N2263" s="16">
        <v>594.66907759363221</v>
      </c>
      <c r="O2263" s="16">
        <v>745.27952176507517</v>
      </c>
      <c r="P2263" s="16"/>
      <c r="Q2263" s="16"/>
      <c r="R2263" s="16"/>
      <c r="S2263" s="16"/>
    </row>
    <row r="2264" spans="1:19" x14ac:dyDescent="0.2">
      <c r="A2264" t="s">
        <v>23</v>
      </c>
      <c r="B2264" t="s">
        <v>37</v>
      </c>
      <c r="C2264" t="s">
        <v>21</v>
      </c>
      <c r="D2264" t="s">
        <v>22</v>
      </c>
      <c r="E2264" t="s">
        <v>310</v>
      </c>
      <c r="F2264" t="s">
        <v>310</v>
      </c>
      <c r="G2264" t="s">
        <v>310</v>
      </c>
      <c r="H2264" t="s">
        <v>34</v>
      </c>
      <c r="I2264" t="s">
        <v>262</v>
      </c>
      <c r="J2264" t="s">
        <v>317</v>
      </c>
      <c r="K2264">
        <v>3</v>
      </c>
      <c r="L2264" s="17">
        <v>17.083333333333332</v>
      </c>
      <c r="M2264" s="17">
        <v>21.666666666666668</v>
      </c>
      <c r="N2264" s="16">
        <v>594.66907759363221</v>
      </c>
      <c r="O2264" s="16">
        <v>745.27952176507517</v>
      </c>
      <c r="P2264" s="16"/>
      <c r="Q2264" s="16"/>
      <c r="R2264" s="16"/>
      <c r="S2264" s="16"/>
    </row>
    <row r="2265" spans="1:19" x14ac:dyDescent="0.2">
      <c r="A2265" t="s">
        <v>23</v>
      </c>
      <c r="B2265" t="s">
        <v>37</v>
      </c>
      <c r="C2265" t="s">
        <v>21</v>
      </c>
      <c r="D2265" t="s">
        <v>22</v>
      </c>
      <c r="E2265" t="s">
        <v>310</v>
      </c>
      <c r="F2265" t="s">
        <v>310</v>
      </c>
      <c r="G2265" t="s">
        <v>310</v>
      </c>
      <c r="H2265" t="s">
        <v>34</v>
      </c>
      <c r="I2265" t="s">
        <v>262</v>
      </c>
      <c r="J2265" t="s">
        <v>317</v>
      </c>
      <c r="K2265">
        <v>4</v>
      </c>
      <c r="L2265" s="17">
        <v>17.083333333333332</v>
      </c>
      <c r="M2265" s="17">
        <v>21.666666666666668</v>
      </c>
      <c r="N2265" s="16">
        <v>594.66907759363221</v>
      </c>
      <c r="O2265" s="16">
        <v>745.27952176507517</v>
      </c>
      <c r="P2265" s="16"/>
      <c r="Q2265" s="16"/>
      <c r="R2265" s="16"/>
      <c r="S2265" s="16"/>
    </row>
    <row r="2266" spans="1:19" x14ac:dyDescent="0.2">
      <c r="A2266" t="s">
        <v>23</v>
      </c>
      <c r="B2266" t="s">
        <v>37</v>
      </c>
      <c r="C2266" t="s">
        <v>21</v>
      </c>
      <c r="D2266" t="s">
        <v>22</v>
      </c>
      <c r="E2266" t="s">
        <v>310</v>
      </c>
      <c r="F2266" t="s">
        <v>310</v>
      </c>
      <c r="G2266" t="s">
        <v>310</v>
      </c>
      <c r="H2266" t="s">
        <v>34</v>
      </c>
      <c r="I2266" t="s">
        <v>262</v>
      </c>
      <c r="J2266" t="s">
        <v>317</v>
      </c>
      <c r="K2266">
        <v>5</v>
      </c>
      <c r="L2266" s="17">
        <v>17.083333333333332</v>
      </c>
      <c r="M2266" s="17">
        <v>21.666666666666668</v>
      </c>
      <c r="N2266" s="16">
        <v>594.66907759363221</v>
      </c>
      <c r="O2266" s="16">
        <v>745.27952176507517</v>
      </c>
      <c r="P2266" s="16"/>
      <c r="Q2266" s="16"/>
      <c r="R2266" s="16"/>
      <c r="S2266" s="16"/>
    </row>
    <row r="2267" spans="1:19" x14ac:dyDescent="0.2">
      <c r="A2267" t="s">
        <v>23</v>
      </c>
      <c r="B2267" t="s">
        <v>37</v>
      </c>
      <c r="C2267" t="s">
        <v>21</v>
      </c>
      <c r="D2267" t="s">
        <v>22</v>
      </c>
      <c r="E2267" t="s">
        <v>310</v>
      </c>
      <c r="F2267" t="s">
        <v>310</v>
      </c>
      <c r="G2267" t="s">
        <v>310</v>
      </c>
      <c r="H2267" t="s">
        <v>34</v>
      </c>
      <c r="I2267" t="s">
        <v>262</v>
      </c>
      <c r="J2267" t="s">
        <v>317</v>
      </c>
      <c r="K2267">
        <v>6</v>
      </c>
      <c r="L2267" s="17">
        <v>17.083333333333332</v>
      </c>
      <c r="M2267" s="17">
        <v>21.666666666666668</v>
      </c>
      <c r="N2267" s="16">
        <v>594.66907759363221</v>
      </c>
      <c r="O2267" s="16">
        <v>745.27952176507517</v>
      </c>
      <c r="P2267" s="16"/>
      <c r="Q2267" s="16"/>
      <c r="R2267" s="16"/>
      <c r="S2267" s="16"/>
    </row>
    <row r="2268" spans="1:19" x14ac:dyDescent="0.2">
      <c r="A2268" t="s">
        <v>23</v>
      </c>
      <c r="B2268" t="s">
        <v>37</v>
      </c>
      <c r="C2268" t="s">
        <v>21</v>
      </c>
      <c r="D2268" t="s">
        <v>22</v>
      </c>
      <c r="E2268" t="s">
        <v>310</v>
      </c>
      <c r="F2268" t="s">
        <v>310</v>
      </c>
      <c r="G2268" t="s">
        <v>310</v>
      </c>
      <c r="H2268" t="s">
        <v>34</v>
      </c>
      <c r="I2268" t="s">
        <v>262</v>
      </c>
      <c r="J2268" t="s">
        <v>317</v>
      </c>
      <c r="K2268">
        <v>7</v>
      </c>
      <c r="L2268" s="17">
        <v>17.083333333333332</v>
      </c>
      <c r="M2268" s="17">
        <v>21.666666666666668</v>
      </c>
      <c r="N2268" s="16">
        <v>594.66907759363221</v>
      </c>
      <c r="O2268" s="16">
        <v>745.27952176507517</v>
      </c>
      <c r="P2268" s="16"/>
      <c r="Q2268" s="16"/>
      <c r="R2268" s="16"/>
      <c r="S2268" s="16"/>
    </row>
    <row r="2269" spans="1:19" x14ac:dyDescent="0.2">
      <c r="A2269" t="s">
        <v>23</v>
      </c>
      <c r="B2269" t="s">
        <v>37</v>
      </c>
      <c r="C2269" t="s">
        <v>21</v>
      </c>
      <c r="D2269" t="s">
        <v>22</v>
      </c>
      <c r="E2269" t="s">
        <v>310</v>
      </c>
      <c r="F2269" t="s">
        <v>310</v>
      </c>
      <c r="G2269" t="s">
        <v>309</v>
      </c>
      <c r="H2269" t="s">
        <v>262</v>
      </c>
      <c r="I2269" t="s">
        <v>34</v>
      </c>
      <c r="J2269" t="s">
        <v>308</v>
      </c>
      <c r="K2269">
        <v>1</v>
      </c>
      <c r="L2269" s="17">
        <v>2.3333333333333335</v>
      </c>
      <c r="M2269" s="17">
        <v>7.25</v>
      </c>
      <c r="N2269" s="16">
        <v>594.66907759363221</v>
      </c>
      <c r="O2269" s="16">
        <v>745.27952176507517</v>
      </c>
      <c r="P2269" s="16"/>
      <c r="Q2269" s="16"/>
      <c r="R2269" s="16"/>
      <c r="S2269" s="16"/>
    </row>
    <row r="2270" spans="1:19" x14ac:dyDescent="0.2">
      <c r="A2270" t="s">
        <v>23</v>
      </c>
      <c r="B2270" t="s">
        <v>37</v>
      </c>
      <c r="C2270" t="s">
        <v>21</v>
      </c>
      <c r="D2270" t="s">
        <v>22</v>
      </c>
      <c r="E2270" t="s">
        <v>310</v>
      </c>
      <c r="F2270" t="s">
        <v>310</v>
      </c>
      <c r="G2270" t="s">
        <v>309</v>
      </c>
      <c r="H2270" t="s">
        <v>262</v>
      </c>
      <c r="I2270" t="s">
        <v>34</v>
      </c>
      <c r="J2270" t="s">
        <v>308</v>
      </c>
      <c r="K2270">
        <v>2</v>
      </c>
      <c r="L2270" s="17">
        <v>2.3333333333333335</v>
      </c>
      <c r="M2270" s="17">
        <v>7.25</v>
      </c>
      <c r="N2270" s="16">
        <v>594.66907759363221</v>
      </c>
      <c r="O2270" s="16">
        <v>745.27952176507517</v>
      </c>
      <c r="P2270" s="16"/>
      <c r="Q2270" s="16"/>
      <c r="R2270" s="16"/>
      <c r="S2270" s="16"/>
    </row>
    <row r="2271" spans="1:19" x14ac:dyDescent="0.2">
      <c r="A2271" t="s">
        <v>23</v>
      </c>
      <c r="B2271" t="s">
        <v>37</v>
      </c>
      <c r="C2271" t="s">
        <v>21</v>
      </c>
      <c r="D2271" t="s">
        <v>22</v>
      </c>
      <c r="E2271" t="s">
        <v>310</v>
      </c>
      <c r="F2271" t="s">
        <v>310</v>
      </c>
      <c r="G2271" t="s">
        <v>309</v>
      </c>
      <c r="H2271" t="s">
        <v>262</v>
      </c>
      <c r="I2271" t="s">
        <v>34</v>
      </c>
      <c r="J2271" t="s">
        <v>308</v>
      </c>
      <c r="K2271">
        <v>3</v>
      </c>
      <c r="L2271" s="17">
        <v>2.3333333333333335</v>
      </c>
      <c r="M2271" s="17">
        <v>7.25</v>
      </c>
      <c r="N2271" s="16">
        <v>594.66907759363221</v>
      </c>
      <c r="O2271" s="16">
        <v>745.27952176507517</v>
      </c>
      <c r="P2271" s="16"/>
      <c r="Q2271" s="16"/>
      <c r="R2271" s="16"/>
      <c r="S2271" s="16"/>
    </row>
    <row r="2272" spans="1:19" x14ac:dyDescent="0.2">
      <c r="A2272" t="s">
        <v>23</v>
      </c>
      <c r="B2272" t="s">
        <v>37</v>
      </c>
      <c r="C2272" t="s">
        <v>21</v>
      </c>
      <c r="D2272" t="s">
        <v>22</v>
      </c>
      <c r="E2272" t="s">
        <v>310</v>
      </c>
      <c r="F2272" t="s">
        <v>310</v>
      </c>
      <c r="G2272" t="s">
        <v>309</v>
      </c>
      <c r="H2272" t="s">
        <v>262</v>
      </c>
      <c r="I2272" t="s">
        <v>34</v>
      </c>
      <c r="J2272" t="s">
        <v>308</v>
      </c>
      <c r="K2272">
        <v>4</v>
      </c>
      <c r="L2272" s="17">
        <v>2.3333333333333335</v>
      </c>
      <c r="M2272" s="17">
        <v>7.25</v>
      </c>
      <c r="N2272" s="16">
        <v>594.66907759363221</v>
      </c>
      <c r="O2272" s="16">
        <v>745.27952176507517</v>
      </c>
      <c r="P2272" s="16"/>
      <c r="Q2272" s="16"/>
      <c r="R2272" s="16"/>
      <c r="S2272" s="16"/>
    </row>
    <row r="2273" spans="1:19" x14ac:dyDescent="0.2">
      <c r="A2273" t="s">
        <v>23</v>
      </c>
      <c r="B2273" t="s">
        <v>37</v>
      </c>
      <c r="C2273" t="s">
        <v>21</v>
      </c>
      <c r="D2273" t="s">
        <v>22</v>
      </c>
      <c r="E2273" t="s">
        <v>310</v>
      </c>
      <c r="F2273" t="s">
        <v>310</v>
      </c>
      <c r="G2273" t="s">
        <v>309</v>
      </c>
      <c r="H2273" t="s">
        <v>262</v>
      </c>
      <c r="I2273" t="s">
        <v>34</v>
      </c>
      <c r="J2273" t="s">
        <v>308</v>
      </c>
      <c r="K2273">
        <v>5</v>
      </c>
      <c r="L2273" s="17">
        <v>2.3333333333333335</v>
      </c>
      <c r="M2273" s="17">
        <v>7.25</v>
      </c>
      <c r="N2273" s="16">
        <v>594.66907759363221</v>
      </c>
      <c r="O2273" s="16">
        <v>745.27952176507517</v>
      </c>
      <c r="P2273" s="16"/>
      <c r="Q2273" s="16"/>
      <c r="R2273" s="16"/>
      <c r="S2273" s="16"/>
    </row>
    <row r="2274" spans="1:19" x14ac:dyDescent="0.2">
      <c r="A2274" t="s">
        <v>23</v>
      </c>
      <c r="B2274" t="s">
        <v>37</v>
      </c>
      <c r="C2274" t="s">
        <v>21</v>
      </c>
      <c r="D2274" t="s">
        <v>22</v>
      </c>
      <c r="E2274" t="s">
        <v>310</v>
      </c>
      <c r="F2274" t="s">
        <v>310</v>
      </c>
      <c r="G2274" t="s">
        <v>309</v>
      </c>
      <c r="H2274" t="s">
        <v>262</v>
      </c>
      <c r="I2274" t="s">
        <v>34</v>
      </c>
      <c r="J2274" t="s">
        <v>308</v>
      </c>
      <c r="K2274">
        <v>6</v>
      </c>
      <c r="L2274" s="17">
        <v>2.3333333333333335</v>
      </c>
      <c r="M2274" s="17">
        <v>7.25</v>
      </c>
      <c r="N2274" s="16">
        <v>594.66907759363221</v>
      </c>
      <c r="O2274" s="16">
        <v>745.27952176507517</v>
      </c>
      <c r="P2274" s="16"/>
      <c r="Q2274" s="16"/>
      <c r="R2274" s="16"/>
      <c r="S2274" s="16"/>
    </row>
    <row r="2275" spans="1:19" x14ac:dyDescent="0.2">
      <c r="A2275" t="s">
        <v>23</v>
      </c>
      <c r="B2275" t="s">
        <v>37</v>
      </c>
      <c r="C2275" t="s">
        <v>21</v>
      </c>
      <c r="D2275" t="s">
        <v>22</v>
      </c>
      <c r="E2275" t="s">
        <v>310</v>
      </c>
      <c r="F2275" t="s">
        <v>310</v>
      </c>
      <c r="G2275" t="s">
        <v>309</v>
      </c>
      <c r="H2275" t="s">
        <v>262</v>
      </c>
      <c r="I2275" t="s">
        <v>34</v>
      </c>
      <c r="J2275" t="s">
        <v>308</v>
      </c>
      <c r="K2275">
        <v>7</v>
      </c>
      <c r="L2275" s="17">
        <v>2.3333333333333335</v>
      </c>
      <c r="M2275" s="17">
        <v>7.25</v>
      </c>
      <c r="N2275" s="16">
        <v>594.66907759363221</v>
      </c>
      <c r="O2275" s="16">
        <v>745.27952176507517</v>
      </c>
      <c r="P2275" s="16"/>
      <c r="Q2275" s="16"/>
      <c r="R2275" s="16"/>
      <c r="S2275" s="16"/>
    </row>
    <row r="2276" spans="1:19" x14ac:dyDescent="0.2">
      <c r="A2276" t="s">
        <v>23</v>
      </c>
      <c r="B2276" t="s">
        <v>37</v>
      </c>
      <c r="C2276" t="s">
        <v>21</v>
      </c>
      <c r="D2276" t="s">
        <v>22</v>
      </c>
      <c r="E2276" t="s">
        <v>544</v>
      </c>
      <c r="F2276" t="s">
        <v>544</v>
      </c>
      <c r="G2276" t="s">
        <v>544</v>
      </c>
      <c r="H2276" t="s">
        <v>35</v>
      </c>
      <c r="I2276" t="s">
        <v>262</v>
      </c>
      <c r="J2276" t="s">
        <v>543</v>
      </c>
      <c r="K2276">
        <v>1</v>
      </c>
      <c r="L2276" s="17">
        <v>3.4166666666666665</v>
      </c>
      <c r="M2276" s="17">
        <v>7.583333333333333</v>
      </c>
      <c r="N2276" s="16"/>
      <c r="O2276" s="16"/>
      <c r="P2276" s="16"/>
      <c r="Q2276" s="16"/>
      <c r="R2276" s="16">
        <v>747.44583446486399</v>
      </c>
      <c r="S2276" s="16">
        <v>706.65951962199745</v>
      </c>
    </row>
    <row r="2277" spans="1:19" x14ac:dyDescent="0.2">
      <c r="A2277" t="s">
        <v>23</v>
      </c>
      <c r="B2277" t="s">
        <v>37</v>
      </c>
      <c r="C2277" t="s">
        <v>21</v>
      </c>
      <c r="D2277" t="s">
        <v>22</v>
      </c>
      <c r="E2277" t="s">
        <v>544</v>
      </c>
      <c r="F2277" t="s">
        <v>544</v>
      </c>
      <c r="G2277" t="s">
        <v>544</v>
      </c>
      <c r="H2277" t="s">
        <v>35</v>
      </c>
      <c r="I2277" t="s">
        <v>262</v>
      </c>
      <c r="J2277" t="s">
        <v>543</v>
      </c>
      <c r="K2277">
        <v>2</v>
      </c>
      <c r="L2277" s="17">
        <v>3.4166666666666665</v>
      </c>
      <c r="M2277" s="17">
        <v>7.583333333333333</v>
      </c>
      <c r="N2277" s="16"/>
      <c r="O2277" s="16"/>
      <c r="P2277" s="16"/>
      <c r="Q2277" s="16"/>
      <c r="R2277" s="16">
        <v>747.44583446486399</v>
      </c>
      <c r="S2277" s="16">
        <v>706.65951962199745</v>
      </c>
    </row>
    <row r="2278" spans="1:19" x14ac:dyDescent="0.2">
      <c r="A2278" t="s">
        <v>23</v>
      </c>
      <c r="B2278" t="s">
        <v>37</v>
      </c>
      <c r="C2278" t="s">
        <v>21</v>
      </c>
      <c r="D2278" t="s">
        <v>22</v>
      </c>
      <c r="E2278" t="s">
        <v>544</v>
      </c>
      <c r="F2278" t="s">
        <v>544</v>
      </c>
      <c r="G2278" t="s">
        <v>544</v>
      </c>
      <c r="H2278" t="s">
        <v>35</v>
      </c>
      <c r="I2278" t="s">
        <v>262</v>
      </c>
      <c r="J2278" t="s">
        <v>543</v>
      </c>
      <c r="K2278">
        <v>3</v>
      </c>
      <c r="L2278" s="17">
        <v>3.4166666666666665</v>
      </c>
      <c r="M2278" s="17">
        <v>7.583333333333333</v>
      </c>
      <c r="N2278" s="16"/>
      <c r="O2278" s="16"/>
      <c r="P2278" s="16"/>
      <c r="Q2278" s="16"/>
      <c r="R2278" s="16">
        <v>747.44583446486399</v>
      </c>
      <c r="S2278" s="16">
        <v>706.65951962199745</v>
      </c>
    </row>
    <row r="2279" spans="1:19" x14ac:dyDescent="0.2">
      <c r="A2279" t="s">
        <v>23</v>
      </c>
      <c r="B2279" t="s">
        <v>37</v>
      </c>
      <c r="C2279" t="s">
        <v>21</v>
      </c>
      <c r="D2279" t="s">
        <v>22</v>
      </c>
      <c r="E2279" t="s">
        <v>544</v>
      </c>
      <c r="F2279" t="s">
        <v>544</v>
      </c>
      <c r="G2279" t="s">
        <v>544</v>
      </c>
      <c r="H2279" t="s">
        <v>35</v>
      </c>
      <c r="I2279" t="s">
        <v>262</v>
      </c>
      <c r="J2279" t="s">
        <v>543</v>
      </c>
      <c r="K2279">
        <v>4</v>
      </c>
      <c r="L2279" s="17">
        <v>3.4166666666666665</v>
      </c>
      <c r="M2279" s="17">
        <v>7.583333333333333</v>
      </c>
      <c r="N2279" s="16"/>
      <c r="O2279" s="16"/>
      <c r="P2279" s="16"/>
      <c r="Q2279" s="16"/>
      <c r="R2279" s="16">
        <v>747.44583446486399</v>
      </c>
      <c r="S2279" s="16">
        <v>706.65951962199745</v>
      </c>
    </row>
    <row r="2280" spans="1:19" x14ac:dyDescent="0.2">
      <c r="A2280" t="s">
        <v>23</v>
      </c>
      <c r="B2280" t="s">
        <v>37</v>
      </c>
      <c r="C2280" t="s">
        <v>21</v>
      </c>
      <c r="D2280" t="s">
        <v>22</v>
      </c>
      <c r="E2280" t="s">
        <v>544</v>
      </c>
      <c r="F2280" t="s">
        <v>544</v>
      </c>
      <c r="G2280" t="s">
        <v>544</v>
      </c>
      <c r="H2280" t="s">
        <v>35</v>
      </c>
      <c r="I2280" t="s">
        <v>262</v>
      </c>
      <c r="J2280" t="s">
        <v>543</v>
      </c>
      <c r="K2280">
        <v>5</v>
      </c>
      <c r="L2280" s="17">
        <v>3.4166666666666665</v>
      </c>
      <c r="M2280" s="17">
        <v>7.583333333333333</v>
      </c>
      <c r="N2280" s="16"/>
      <c r="O2280" s="16"/>
      <c r="P2280" s="16"/>
      <c r="Q2280" s="16"/>
      <c r="R2280" s="16">
        <v>747.44583446486399</v>
      </c>
      <c r="S2280" s="16">
        <v>706.65951962199745</v>
      </c>
    </row>
    <row r="2281" spans="1:19" x14ac:dyDescent="0.2">
      <c r="A2281" t="s">
        <v>23</v>
      </c>
      <c r="B2281" t="s">
        <v>37</v>
      </c>
      <c r="C2281" t="s">
        <v>21</v>
      </c>
      <c r="D2281" t="s">
        <v>22</v>
      </c>
      <c r="E2281" t="s">
        <v>544</v>
      </c>
      <c r="F2281" t="s">
        <v>544</v>
      </c>
      <c r="G2281" t="s">
        <v>544</v>
      </c>
      <c r="H2281" t="s">
        <v>35</v>
      </c>
      <c r="I2281" t="s">
        <v>262</v>
      </c>
      <c r="J2281" t="s">
        <v>543</v>
      </c>
      <c r="K2281">
        <v>6</v>
      </c>
      <c r="L2281" s="17">
        <v>3.4166666666666665</v>
      </c>
      <c r="M2281" s="17">
        <v>7.583333333333333</v>
      </c>
      <c r="N2281" s="16"/>
      <c r="O2281" s="16"/>
      <c r="P2281" s="16"/>
      <c r="Q2281" s="16"/>
      <c r="R2281" s="16">
        <v>747.44583446486399</v>
      </c>
      <c r="S2281" s="16">
        <v>706.65951962199745</v>
      </c>
    </row>
    <row r="2282" spans="1:19" x14ac:dyDescent="0.2">
      <c r="A2282" t="s">
        <v>23</v>
      </c>
      <c r="B2282" t="s">
        <v>37</v>
      </c>
      <c r="C2282" t="s">
        <v>21</v>
      </c>
      <c r="D2282" t="s">
        <v>22</v>
      </c>
      <c r="E2282" t="s">
        <v>544</v>
      </c>
      <c r="F2282" t="s">
        <v>544</v>
      </c>
      <c r="G2282" t="s">
        <v>544</v>
      </c>
      <c r="H2282" t="s">
        <v>35</v>
      </c>
      <c r="I2282" t="s">
        <v>262</v>
      </c>
      <c r="J2282" t="s">
        <v>543</v>
      </c>
      <c r="K2282">
        <v>7</v>
      </c>
      <c r="L2282" s="17">
        <v>3.4166666666666665</v>
      </c>
      <c r="M2282" s="17">
        <v>7.583333333333333</v>
      </c>
      <c r="N2282" s="16"/>
      <c r="O2282" s="16"/>
      <c r="P2282" s="16"/>
      <c r="Q2282" s="16"/>
      <c r="R2282" s="16">
        <v>747.44583446486399</v>
      </c>
      <c r="S2282" s="16">
        <v>706.65951962199745</v>
      </c>
    </row>
    <row r="2283" spans="1:19" x14ac:dyDescent="0.2">
      <c r="A2283" t="s">
        <v>23</v>
      </c>
      <c r="B2283" t="s">
        <v>37</v>
      </c>
      <c r="C2283" t="s">
        <v>21</v>
      </c>
      <c r="D2283" t="s">
        <v>22</v>
      </c>
      <c r="E2283" t="s">
        <v>544</v>
      </c>
      <c r="F2283" t="s">
        <v>544</v>
      </c>
      <c r="G2283" t="s">
        <v>544</v>
      </c>
      <c r="H2283" t="s">
        <v>35</v>
      </c>
      <c r="I2283" t="s">
        <v>262</v>
      </c>
      <c r="J2283" t="s">
        <v>636</v>
      </c>
      <c r="K2283">
        <v>1</v>
      </c>
      <c r="L2283" s="17">
        <v>16.666666666666668</v>
      </c>
      <c r="M2283" s="17">
        <v>20.833333333333332</v>
      </c>
      <c r="N2283" s="16"/>
      <c r="O2283" s="16"/>
      <c r="P2283" s="16">
        <v>747.44583446486399</v>
      </c>
      <c r="Q2283" s="16">
        <v>706.65951962199745</v>
      </c>
      <c r="R2283" s="16"/>
      <c r="S2283" s="16"/>
    </row>
    <row r="2284" spans="1:19" x14ac:dyDescent="0.2">
      <c r="A2284" t="s">
        <v>23</v>
      </c>
      <c r="B2284" t="s">
        <v>37</v>
      </c>
      <c r="C2284" t="s">
        <v>21</v>
      </c>
      <c r="D2284" t="s">
        <v>22</v>
      </c>
      <c r="E2284" t="s">
        <v>544</v>
      </c>
      <c r="F2284" t="s">
        <v>544</v>
      </c>
      <c r="G2284" t="s">
        <v>544</v>
      </c>
      <c r="H2284" t="s">
        <v>35</v>
      </c>
      <c r="I2284" t="s">
        <v>262</v>
      </c>
      <c r="J2284" t="s">
        <v>636</v>
      </c>
      <c r="K2284">
        <v>2</v>
      </c>
      <c r="L2284" s="17">
        <v>16.666666666666668</v>
      </c>
      <c r="M2284" s="17">
        <v>20.833333333333332</v>
      </c>
      <c r="N2284" s="16"/>
      <c r="O2284" s="16"/>
      <c r="P2284" s="16">
        <v>747.44583446486399</v>
      </c>
      <c r="Q2284" s="16">
        <v>706.65951962199745</v>
      </c>
      <c r="R2284" s="16"/>
      <c r="S2284" s="16"/>
    </row>
    <row r="2285" spans="1:19" x14ac:dyDescent="0.2">
      <c r="A2285" t="s">
        <v>23</v>
      </c>
      <c r="B2285" t="s">
        <v>37</v>
      </c>
      <c r="C2285" t="s">
        <v>21</v>
      </c>
      <c r="D2285" t="s">
        <v>22</v>
      </c>
      <c r="E2285" t="s">
        <v>544</v>
      </c>
      <c r="F2285" t="s">
        <v>544</v>
      </c>
      <c r="G2285" t="s">
        <v>544</v>
      </c>
      <c r="H2285" t="s">
        <v>35</v>
      </c>
      <c r="I2285" t="s">
        <v>262</v>
      </c>
      <c r="J2285" t="s">
        <v>636</v>
      </c>
      <c r="K2285">
        <v>3</v>
      </c>
      <c r="L2285" s="17">
        <v>16.666666666666668</v>
      </c>
      <c r="M2285" s="17">
        <v>20.833333333333332</v>
      </c>
      <c r="N2285" s="16"/>
      <c r="O2285" s="16"/>
      <c r="P2285" s="16">
        <v>747.44583446486399</v>
      </c>
      <c r="Q2285" s="16">
        <v>706.65951962199745</v>
      </c>
      <c r="R2285" s="16"/>
      <c r="S2285" s="16"/>
    </row>
    <row r="2286" spans="1:19" x14ac:dyDescent="0.2">
      <c r="A2286" t="s">
        <v>23</v>
      </c>
      <c r="B2286" t="s">
        <v>37</v>
      </c>
      <c r="C2286" t="s">
        <v>21</v>
      </c>
      <c r="D2286" t="s">
        <v>22</v>
      </c>
      <c r="E2286" t="s">
        <v>544</v>
      </c>
      <c r="F2286" t="s">
        <v>544</v>
      </c>
      <c r="G2286" t="s">
        <v>544</v>
      </c>
      <c r="H2286" t="s">
        <v>35</v>
      </c>
      <c r="I2286" t="s">
        <v>262</v>
      </c>
      <c r="J2286" t="s">
        <v>636</v>
      </c>
      <c r="K2286">
        <v>4</v>
      </c>
      <c r="L2286" s="17">
        <v>16.666666666666668</v>
      </c>
      <c r="M2286" s="17">
        <v>20.833333333333332</v>
      </c>
      <c r="N2286" s="16"/>
      <c r="O2286" s="16"/>
      <c r="P2286" s="16">
        <v>747.44583446486399</v>
      </c>
      <c r="Q2286" s="16">
        <v>706.65951962199745</v>
      </c>
      <c r="R2286" s="16"/>
      <c r="S2286" s="16"/>
    </row>
    <row r="2287" spans="1:19" x14ac:dyDescent="0.2">
      <c r="A2287" t="s">
        <v>23</v>
      </c>
      <c r="B2287" t="s">
        <v>37</v>
      </c>
      <c r="C2287" t="s">
        <v>21</v>
      </c>
      <c r="D2287" t="s">
        <v>22</v>
      </c>
      <c r="E2287" t="s">
        <v>544</v>
      </c>
      <c r="F2287" t="s">
        <v>544</v>
      </c>
      <c r="G2287" t="s">
        <v>544</v>
      </c>
      <c r="H2287" t="s">
        <v>35</v>
      </c>
      <c r="I2287" t="s">
        <v>262</v>
      </c>
      <c r="J2287" t="s">
        <v>636</v>
      </c>
      <c r="K2287">
        <v>5</v>
      </c>
      <c r="L2287" s="17">
        <v>16.916666666666668</v>
      </c>
      <c r="M2287" s="17">
        <v>21.083333333333332</v>
      </c>
      <c r="N2287" s="16"/>
      <c r="O2287" s="16"/>
      <c r="P2287" s="16">
        <v>747.44583446486399</v>
      </c>
      <c r="Q2287" s="16">
        <v>706.65951962199745</v>
      </c>
      <c r="R2287" s="16"/>
      <c r="S2287" s="16"/>
    </row>
    <row r="2288" spans="1:19" x14ac:dyDescent="0.2">
      <c r="A2288" t="s">
        <v>23</v>
      </c>
      <c r="B2288" t="s">
        <v>37</v>
      </c>
      <c r="C2288" t="s">
        <v>21</v>
      </c>
      <c r="D2288" t="s">
        <v>22</v>
      </c>
      <c r="E2288" t="s">
        <v>544</v>
      </c>
      <c r="F2288" t="s">
        <v>544</v>
      </c>
      <c r="G2288" t="s">
        <v>544</v>
      </c>
      <c r="H2288" t="s">
        <v>35</v>
      </c>
      <c r="I2288" t="s">
        <v>262</v>
      </c>
      <c r="J2288" t="s">
        <v>636</v>
      </c>
      <c r="K2288">
        <v>6</v>
      </c>
      <c r="L2288" s="17">
        <v>16.666666666666668</v>
      </c>
      <c r="M2288" s="17">
        <v>20.833333333333332</v>
      </c>
      <c r="N2288" s="16"/>
      <c r="O2288" s="16"/>
      <c r="P2288" s="16">
        <v>747.44583446486399</v>
      </c>
      <c r="Q2288" s="16">
        <v>706.65951962199745</v>
      </c>
      <c r="R2288" s="16"/>
      <c r="S2288" s="16"/>
    </row>
    <row r="2289" spans="1:19" x14ac:dyDescent="0.2">
      <c r="A2289" t="s">
        <v>23</v>
      </c>
      <c r="B2289" t="s">
        <v>37</v>
      </c>
      <c r="C2289" t="s">
        <v>21</v>
      </c>
      <c r="D2289" t="s">
        <v>22</v>
      </c>
      <c r="E2289" t="s">
        <v>544</v>
      </c>
      <c r="F2289" t="s">
        <v>544</v>
      </c>
      <c r="G2289" t="s">
        <v>544</v>
      </c>
      <c r="H2289" t="s">
        <v>35</v>
      </c>
      <c r="I2289" t="s">
        <v>262</v>
      </c>
      <c r="J2289" t="s">
        <v>636</v>
      </c>
      <c r="K2289">
        <v>7</v>
      </c>
      <c r="L2289" s="17">
        <v>16.666666666666668</v>
      </c>
      <c r="M2289" s="17">
        <v>20.833333333333332</v>
      </c>
      <c r="N2289" s="16"/>
      <c r="O2289" s="16"/>
      <c r="P2289" s="16">
        <v>747.44583446486399</v>
      </c>
      <c r="Q2289" s="16">
        <v>706.65951962199745</v>
      </c>
      <c r="R2289" s="16"/>
      <c r="S2289" s="16"/>
    </row>
    <row r="2290" spans="1:19" x14ac:dyDescent="0.2">
      <c r="A2290" t="s">
        <v>23</v>
      </c>
      <c r="B2290" t="s">
        <v>37</v>
      </c>
      <c r="C2290" t="s">
        <v>21</v>
      </c>
      <c r="D2290" t="s">
        <v>22</v>
      </c>
      <c r="E2290" t="s">
        <v>544</v>
      </c>
      <c r="F2290" t="s">
        <v>544</v>
      </c>
      <c r="G2290" t="s">
        <v>550</v>
      </c>
      <c r="H2290" t="s">
        <v>262</v>
      </c>
      <c r="I2290" t="s">
        <v>35</v>
      </c>
      <c r="J2290" t="s">
        <v>549</v>
      </c>
      <c r="K2290">
        <v>1</v>
      </c>
      <c r="L2290" s="17">
        <v>9.0833333333333339</v>
      </c>
      <c r="M2290" s="17">
        <v>13.75</v>
      </c>
      <c r="N2290" s="16"/>
      <c r="O2290" s="16"/>
      <c r="P2290" s="16"/>
      <c r="Q2290" s="16"/>
      <c r="R2290" s="16">
        <v>747.44583446486399</v>
      </c>
      <c r="S2290" s="16">
        <v>706.65951962199745</v>
      </c>
    </row>
    <row r="2291" spans="1:19" x14ac:dyDescent="0.2">
      <c r="A2291" t="s">
        <v>23</v>
      </c>
      <c r="B2291" t="s">
        <v>37</v>
      </c>
      <c r="C2291" t="s">
        <v>21</v>
      </c>
      <c r="D2291" t="s">
        <v>22</v>
      </c>
      <c r="E2291" t="s">
        <v>544</v>
      </c>
      <c r="F2291" t="s">
        <v>544</v>
      </c>
      <c r="G2291" t="s">
        <v>550</v>
      </c>
      <c r="H2291" t="s">
        <v>262</v>
      </c>
      <c r="I2291" t="s">
        <v>35</v>
      </c>
      <c r="J2291" t="s">
        <v>549</v>
      </c>
      <c r="K2291">
        <v>2</v>
      </c>
      <c r="L2291" s="17">
        <v>9.0833333333333339</v>
      </c>
      <c r="M2291" s="17">
        <v>13.75</v>
      </c>
      <c r="N2291" s="16"/>
      <c r="O2291" s="16"/>
      <c r="P2291" s="16"/>
      <c r="Q2291" s="16"/>
      <c r="R2291" s="16">
        <v>747.44583446486399</v>
      </c>
      <c r="S2291" s="16">
        <v>706.65951962199745</v>
      </c>
    </row>
    <row r="2292" spans="1:19" x14ac:dyDescent="0.2">
      <c r="A2292" t="s">
        <v>23</v>
      </c>
      <c r="B2292" t="s">
        <v>37</v>
      </c>
      <c r="C2292" t="s">
        <v>21</v>
      </c>
      <c r="D2292" t="s">
        <v>22</v>
      </c>
      <c r="E2292" t="s">
        <v>544</v>
      </c>
      <c r="F2292" t="s">
        <v>544</v>
      </c>
      <c r="G2292" t="s">
        <v>550</v>
      </c>
      <c r="H2292" t="s">
        <v>262</v>
      </c>
      <c r="I2292" t="s">
        <v>35</v>
      </c>
      <c r="J2292" t="s">
        <v>549</v>
      </c>
      <c r="K2292">
        <v>3</v>
      </c>
      <c r="L2292" s="17">
        <v>9.0833333333333339</v>
      </c>
      <c r="M2292" s="17">
        <v>13.75</v>
      </c>
      <c r="N2292" s="16"/>
      <c r="O2292" s="16"/>
      <c r="P2292" s="16"/>
      <c r="Q2292" s="16"/>
      <c r="R2292" s="16">
        <v>747.44583446486399</v>
      </c>
      <c r="S2292" s="16">
        <v>706.65951962199745</v>
      </c>
    </row>
    <row r="2293" spans="1:19" x14ac:dyDescent="0.2">
      <c r="A2293" t="s">
        <v>23</v>
      </c>
      <c r="B2293" t="s">
        <v>37</v>
      </c>
      <c r="C2293" t="s">
        <v>21</v>
      </c>
      <c r="D2293" t="s">
        <v>22</v>
      </c>
      <c r="E2293" t="s">
        <v>544</v>
      </c>
      <c r="F2293" t="s">
        <v>544</v>
      </c>
      <c r="G2293" t="s">
        <v>550</v>
      </c>
      <c r="H2293" t="s">
        <v>262</v>
      </c>
      <c r="I2293" t="s">
        <v>35</v>
      </c>
      <c r="J2293" t="s">
        <v>549</v>
      </c>
      <c r="K2293">
        <v>4</v>
      </c>
      <c r="L2293" s="17">
        <v>9.0833333333333339</v>
      </c>
      <c r="M2293" s="17">
        <v>13.75</v>
      </c>
      <c r="N2293" s="16"/>
      <c r="O2293" s="16"/>
      <c r="P2293" s="16"/>
      <c r="Q2293" s="16"/>
      <c r="R2293" s="16">
        <v>747.44583446486399</v>
      </c>
      <c r="S2293" s="16">
        <v>706.65951962199745</v>
      </c>
    </row>
    <row r="2294" spans="1:19" x14ac:dyDescent="0.2">
      <c r="A2294" t="s">
        <v>23</v>
      </c>
      <c r="B2294" t="s">
        <v>37</v>
      </c>
      <c r="C2294" t="s">
        <v>21</v>
      </c>
      <c r="D2294" t="s">
        <v>22</v>
      </c>
      <c r="E2294" t="s">
        <v>544</v>
      </c>
      <c r="F2294" t="s">
        <v>544</v>
      </c>
      <c r="G2294" t="s">
        <v>550</v>
      </c>
      <c r="H2294" t="s">
        <v>262</v>
      </c>
      <c r="I2294" t="s">
        <v>35</v>
      </c>
      <c r="J2294" t="s">
        <v>549</v>
      </c>
      <c r="K2294">
        <v>5</v>
      </c>
      <c r="L2294" s="17">
        <v>9.0833333333333339</v>
      </c>
      <c r="M2294" s="17">
        <v>13.75</v>
      </c>
      <c r="N2294" s="16"/>
      <c r="O2294" s="16"/>
      <c r="P2294" s="16"/>
      <c r="Q2294" s="16"/>
      <c r="R2294" s="16">
        <v>747.44583446486399</v>
      </c>
      <c r="S2294" s="16">
        <v>706.65951962199745</v>
      </c>
    </row>
    <row r="2295" spans="1:19" x14ac:dyDescent="0.2">
      <c r="A2295" t="s">
        <v>23</v>
      </c>
      <c r="B2295" t="s">
        <v>37</v>
      </c>
      <c r="C2295" t="s">
        <v>21</v>
      </c>
      <c r="D2295" t="s">
        <v>22</v>
      </c>
      <c r="E2295" t="s">
        <v>544</v>
      </c>
      <c r="F2295" t="s">
        <v>544</v>
      </c>
      <c r="G2295" t="s">
        <v>550</v>
      </c>
      <c r="H2295" t="s">
        <v>262</v>
      </c>
      <c r="I2295" t="s">
        <v>35</v>
      </c>
      <c r="J2295" t="s">
        <v>549</v>
      </c>
      <c r="K2295">
        <v>6</v>
      </c>
      <c r="L2295" s="17">
        <v>9.0833333333333339</v>
      </c>
      <c r="M2295" s="17">
        <v>13.75</v>
      </c>
      <c r="N2295" s="16"/>
      <c r="O2295" s="16"/>
      <c r="P2295" s="16"/>
      <c r="Q2295" s="16"/>
      <c r="R2295" s="16">
        <v>747.44583446486399</v>
      </c>
      <c r="S2295" s="16">
        <v>706.65951962199745</v>
      </c>
    </row>
    <row r="2296" spans="1:19" x14ac:dyDescent="0.2">
      <c r="A2296" t="s">
        <v>23</v>
      </c>
      <c r="B2296" t="s">
        <v>37</v>
      </c>
      <c r="C2296" t="s">
        <v>21</v>
      </c>
      <c r="D2296" t="s">
        <v>22</v>
      </c>
      <c r="E2296" t="s">
        <v>544</v>
      </c>
      <c r="F2296" t="s">
        <v>544</v>
      </c>
      <c r="G2296" t="s">
        <v>550</v>
      </c>
      <c r="H2296" t="s">
        <v>262</v>
      </c>
      <c r="I2296" t="s">
        <v>35</v>
      </c>
      <c r="J2296" t="s">
        <v>549</v>
      </c>
      <c r="K2296">
        <v>7</v>
      </c>
      <c r="L2296" s="17">
        <v>9.0833333333333339</v>
      </c>
      <c r="M2296" s="17">
        <v>13.75</v>
      </c>
      <c r="N2296" s="16"/>
      <c r="O2296" s="16"/>
      <c r="P2296" s="16"/>
      <c r="Q2296" s="16"/>
      <c r="R2296" s="16">
        <v>747.44583446486399</v>
      </c>
      <c r="S2296" s="16">
        <v>706.65951962199745</v>
      </c>
    </row>
    <row r="2297" spans="1:19" x14ac:dyDescent="0.2">
      <c r="A2297" t="s">
        <v>23</v>
      </c>
      <c r="B2297" t="s">
        <v>37</v>
      </c>
      <c r="C2297" t="s">
        <v>21</v>
      </c>
      <c r="D2297" t="s">
        <v>22</v>
      </c>
      <c r="E2297" t="s">
        <v>544</v>
      </c>
      <c r="F2297" t="s">
        <v>544</v>
      </c>
      <c r="G2297" t="s">
        <v>550</v>
      </c>
      <c r="H2297" t="s">
        <v>262</v>
      </c>
      <c r="I2297" t="s">
        <v>35</v>
      </c>
      <c r="J2297" t="s">
        <v>584</v>
      </c>
      <c r="K2297">
        <v>1</v>
      </c>
      <c r="L2297" s="17">
        <v>1.0833333333333333</v>
      </c>
      <c r="M2297" s="17">
        <v>5.75</v>
      </c>
      <c r="N2297" s="16"/>
      <c r="O2297" s="16"/>
      <c r="P2297" s="16">
        <v>747.44583446486399</v>
      </c>
      <c r="Q2297" s="16">
        <v>706.65951962199745</v>
      </c>
      <c r="R2297" s="16"/>
      <c r="S2297" s="16"/>
    </row>
    <row r="2298" spans="1:19" x14ac:dyDescent="0.2">
      <c r="A2298" t="s">
        <v>23</v>
      </c>
      <c r="B2298" t="s">
        <v>37</v>
      </c>
      <c r="C2298" t="s">
        <v>21</v>
      </c>
      <c r="D2298" t="s">
        <v>22</v>
      </c>
      <c r="E2298" t="s">
        <v>544</v>
      </c>
      <c r="F2298" t="s">
        <v>544</v>
      </c>
      <c r="G2298" t="s">
        <v>550</v>
      </c>
      <c r="H2298" t="s">
        <v>262</v>
      </c>
      <c r="I2298" t="s">
        <v>35</v>
      </c>
      <c r="J2298" t="s">
        <v>584</v>
      </c>
      <c r="K2298">
        <v>2</v>
      </c>
      <c r="L2298" s="17">
        <v>1.0833333333333333</v>
      </c>
      <c r="M2298" s="17">
        <v>5.75</v>
      </c>
      <c r="N2298" s="16"/>
      <c r="O2298" s="16"/>
      <c r="P2298" s="16">
        <v>747.44583446486399</v>
      </c>
      <c r="Q2298" s="16">
        <v>706.65951962199745</v>
      </c>
      <c r="R2298" s="16"/>
      <c r="S2298" s="16"/>
    </row>
    <row r="2299" spans="1:19" x14ac:dyDescent="0.2">
      <c r="A2299" t="s">
        <v>23</v>
      </c>
      <c r="B2299" t="s">
        <v>37</v>
      </c>
      <c r="C2299" t="s">
        <v>21</v>
      </c>
      <c r="D2299" t="s">
        <v>22</v>
      </c>
      <c r="E2299" t="s">
        <v>544</v>
      </c>
      <c r="F2299" t="s">
        <v>544</v>
      </c>
      <c r="G2299" t="s">
        <v>550</v>
      </c>
      <c r="H2299" t="s">
        <v>262</v>
      </c>
      <c r="I2299" t="s">
        <v>35</v>
      </c>
      <c r="J2299" t="s">
        <v>584</v>
      </c>
      <c r="K2299">
        <v>3</v>
      </c>
      <c r="L2299" s="17">
        <v>1.0833333333333333</v>
      </c>
      <c r="M2299" s="17">
        <v>5.75</v>
      </c>
      <c r="N2299" s="16"/>
      <c r="O2299" s="16"/>
      <c r="P2299" s="16">
        <v>747.44583446486399</v>
      </c>
      <c r="Q2299" s="16">
        <v>706.65951962199745</v>
      </c>
      <c r="R2299" s="16"/>
      <c r="S2299" s="16"/>
    </row>
    <row r="2300" spans="1:19" x14ac:dyDescent="0.2">
      <c r="A2300" t="s">
        <v>23</v>
      </c>
      <c r="B2300" t="s">
        <v>37</v>
      </c>
      <c r="C2300" t="s">
        <v>21</v>
      </c>
      <c r="D2300" t="s">
        <v>22</v>
      </c>
      <c r="E2300" t="s">
        <v>544</v>
      </c>
      <c r="F2300" t="s">
        <v>544</v>
      </c>
      <c r="G2300" t="s">
        <v>550</v>
      </c>
      <c r="H2300" t="s">
        <v>262</v>
      </c>
      <c r="I2300" t="s">
        <v>35</v>
      </c>
      <c r="J2300" t="s">
        <v>584</v>
      </c>
      <c r="K2300">
        <v>4</v>
      </c>
      <c r="L2300" s="17">
        <v>1.0833333333333333</v>
      </c>
      <c r="M2300" s="17">
        <v>5.5</v>
      </c>
      <c r="N2300" s="16"/>
      <c r="O2300" s="16"/>
      <c r="P2300" s="16">
        <v>747.44583446486399</v>
      </c>
      <c r="Q2300" s="16">
        <v>706.65951962199745</v>
      </c>
      <c r="R2300" s="16"/>
      <c r="S2300" s="16"/>
    </row>
    <row r="2301" spans="1:19" x14ac:dyDescent="0.2">
      <c r="A2301" t="s">
        <v>23</v>
      </c>
      <c r="B2301" t="s">
        <v>37</v>
      </c>
      <c r="C2301" t="s">
        <v>21</v>
      </c>
      <c r="D2301" t="s">
        <v>22</v>
      </c>
      <c r="E2301" t="s">
        <v>544</v>
      </c>
      <c r="F2301" t="s">
        <v>544</v>
      </c>
      <c r="G2301" t="s">
        <v>550</v>
      </c>
      <c r="H2301" t="s">
        <v>262</v>
      </c>
      <c r="I2301" t="s">
        <v>35</v>
      </c>
      <c r="J2301" t="s">
        <v>584</v>
      </c>
      <c r="K2301">
        <v>5</v>
      </c>
      <c r="L2301" s="17">
        <v>1.0833333333333333</v>
      </c>
      <c r="M2301" s="17">
        <v>5.75</v>
      </c>
      <c r="N2301" s="16"/>
      <c r="O2301" s="16"/>
      <c r="P2301" s="16">
        <v>747.44583446486399</v>
      </c>
      <c r="Q2301" s="16">
        <v>706.65951962199745</v>
      </c>
      <c r="R2301" s="16"/>
      <c r="S2301" s="16"/>
    </row>
    <row r="2302" spans="1:19" x14ac:dyDescent="0.2">
      <c r="A2302" t="s">
        <v>23</v>
      </c>
      <c r="B2302" t="s">
        <v>37</v>
      </c>
      <c r="C2302" t="s">
        <v>21</v>
      </c>
      <c r="D2302" t="s">
        <v>22</v>
      </c>
      <c r="E2302" t="s">
        <v>544</v>
      </c>
      <c r="F2302" t="s">
        <v>544</v>
      </c>
      <c r="G2302" t="s">
        <v>550</v>
      </c>
      <c r="H2302" t="s">
        <v>262</v>
      </c>
      <c r="I2302" t="s">
        <v>35</v>
      </c>
      <c r="J2302" t="s">
        <v>584</v>
      </c>
      <c r="K2302">
        <v>6</v>
      </c>
      <c r="L2302" s="17">
        <v>1.0833333333333333</v>
      </c>
      <c r="M2302" s="17">
        <v>5.75</v>
      </c>
      <c r="N2302" s="16"/>
      <c r="O2302" s="16"/>
      <c r="P2302" s="16">
        <v>747.44583446486399</v>
      </c>
      <c r="Q2302" s="16">
        <v>706.65951962199745</v>
      </c>
      <c r="R2302" s="16"/>
      <c r="S2302" s="16"/>
    </row>
    <row r="2303" spans="1:19" x14ac:dyDescent="0.2">
      <c r="A2303" t="s">
        <v>23</v>
      </c>
      <c r="B2303" t="s">
        <v>37</v>
      </c>
      <c r="C2303" t="s">
        <v>21</v>
      </c>
      <c r="D2303" t="s">
        <v>22</v>
      </c>
      <c r="E2303" t="s">
        <v>544</v>
      </c>
      <c r="F2303" t="s">
        <v>544</v>
      </c>
      <c r="G2303" t="s">
        <v>550</v>
      </c>
      <c r="H2303" t="s">
        <v>262</v>
      </c>
      <c r="I2303" t="s">
        <v>35</v>
      </c>
      <c r="J2303" t="s">
        <v>584</v>
      </c>
      <c r="K2303">
        <v>7</v>
      </c>
      <c r="L2303" s="17">
        <v>1.0833333333333333</v>
      </c>
      <c r="M2303" s="17">
        <v>5.75</v>
      </c>
      <c r="N2303" s="16"/>
      <c r="O2303" s="16"/>
      <c r="P2303" s="16">
        <v>747.44583446486399</v>
      </c>
      <c r="Q2303" s="16">
        <v>706.65951962199745</v>
      </c>
      <c r="R2303" s="16"/>
      <c r="S2303" s="16"/>
    </row>
    <row r="2304" spans="1:19" x14ac:dyDescent="0.2">
      <c r="A2304" t="s">
        <v>23</v>
      </c>
      <c r="B2304" t="s">
        <v>37</v>
      </c>
      <c r="C2304" t="s">
        <v>21</v>
      </c>
      <c r="D2304" t="s">
        <v>22</v>
      </c>
      <c r="E2304" t="s">
        <v>325</v>
      </c>
      <c r="F2304" t="s">
        <v>325</v>
      </c>
      <c r="G2304" t="s">
        <v>325</v>
      </c>
      <c r="H2304" t="s">
        <v>35</v>
      </c>
      <c r="I2304" t="s">
        <v>327</v>
      </c>
      <c r="J2304" t="s">
        <v>324</v>
      </c>
      <c r="K2304">
        <v>3</v>
      </c>
      <c r="L2304" s="17">
        <v>17.333333333333332</v>
      </c>
      <c r="M2304" s="17">
        <v>21.5</v>
      </c>
      <c r="N2304" s="16">
        <v>682.54250289370759</v>
      </c>
      <c r="O2304" s="16">
        <v>837.46855827335276</v>
      </c>
      <c r="P2304" s="16"/>
      <c r="Q2304" s="16"/>
      <c r="R2304" s="16"/>
      <c r="S2304" s="16"/>
    </row>
    <row r="2305" spans="1:19" x14ac:dyDescent="0.2">
      <c r="A2305" t="s">
        <v>23</v>
      </c>
      <c r="B2305" t="s">
        <v>37</v>
      </c>
      <c r="C2305" t="s">
        <v>21</v>
      </c>
      <c r="D2305" t="s">
        <v>22</v>
      </c>
      <c r="E2305" t="s">
        <v>325</v>
      </c>
      <c r="F2305" t="s">
        <v>325</v>
      </c>
      <c r="G2305" t="s">
        <v>330</v>
      </c>
      <c r="H2305" t="s">
        <v>327</v>
      </c>
      <c r="I2305" t="s">
        <v>35</v>
      </c>
      <c r="J2305" t="s">
        <v>329</v>
      </c>
      <c r="K2305">
        <v>4</v>
      </c>
      <c r="L2305" s="17">
        <v>1.5</v>
      </c>
      <c r="M2305" s="17">
        <v>6.166666666666667</v>
      </c>
      <c r="N2305" s="16">
        <v>682.54250289370759</v>
      </c>
      <c r="O2305" s="16">
        <v>837.46855827335276</v>
      </c>
      <c r="P2305" s="16"/>
      <c r="Q2305" s="16"/>
      <c r="R2305" s="16"/>
      <c r="S2305" s="16"/>
    </row>
    <row r="2306" spans="1:19" x14ac:dyDescent="0.2">
      <c r="A2306" t="s">
        <v>23</v>
      </c>
      <c r="B2306" t="s">
        <v>37</v>
      </c>
      <c r="C2306" t="s">
        <v>21</v>
      </c>
      <c r="D2306" t="s">
        <v>22</v>
      </c>
      <c r="E2306" t="s">
        <v>322</v>
      </c>
      <c r="F2306" t="s">
        <v>322</v>
      </c>
      <c r="G2306" t="s">
        <v>321</v>
      </c>
      <c r="H2306" t="s">
        <v>262</v>
      </c>
      <c r="I2306" t="s">
        <v>27</v>
      </c>
      <c r="J2306" t="s">
        <v>320</v>
      </c>
      <c r="K2306">
        <v>1</v>
      </c>
      <c r="L2306" s="17">
        <v>8.9166666666666661</v>
      </c>
      <c r="M2306" s="17">
        <v>14.333333333333334</v>
      </c>
      <c r="N2306" s="16">
        <v>820.43278345708859</v>
      </c>
      <c r="O2306" s="16">
        <v>858.33376596507389</v>
      </c>
      <c r="P2306" s="16"/>
      <c r="Q2306" s="16"/>
      <c r="R2306" s="16"/>
      <c r="S2306" s="16"/>
    </row>
    <row r="2307" spans="1:19" x14ac:dyDescent="0.2">
      <c r="A2307" t="s">
        <v>23</v>
      </c>
      <c r="B2307" t="s">
        <v>37</v>
      </c>
      <c r="C2307" t="s">
        <v>21</v>
      </c>
      <c r="D2307" t="s">
        <v>22</v>
      </c>
      <c r="E2307" t="s">
        <v>322</v>
      </c>
      <c r="F2307" t="s">
        <v>322</v>
      </c>
      <c r="G2307" t="s">
        <v>321</v>
      </c>
      <c r="H2307" t="s">
        <v>262</v>
      </c>
      <c r="I2307" t="s">
        <v>27</v>
      </c>
      <c r="J2307" t="s">
        <v>320</v>
      </c>
      <c r="K2307">
        <v>2</v>
      </c>
      <c r="L2307" s="17">
        <v>8.9166666666666661</v>
      </c>
      <c r="M2307" s="17">
        <v>14.333333333333334</v>
      </c>
      <c r="N2307" s="16">
        <v>820.43278345708859</v>
      </c>
      <c r="O2307" s="16">
        <v>858.33376596507389</v>
      </c>
      <c r="P2307" s="16"/>
      <c r="Q2307" s="16"/>
      <c r="R2307" s="16"/>
      <c r="S2307" s="16"/>
    </row>
    <row r="2308" spans="1:19" x14ac:dyDescent="0.2">
      <c r="A2308" t="s">
        <v>23</v>
      </c>
      <c r="B2308" t="s">
        <v>37</v>
      </c>
      <c r="C2308" t="s">
        <v>21</v>
      </c>
      <c r="D2308" t="s">
        <v>22</v>
      </c>
      <c r="E2308" t="s">
        <v>322</v>
      </c>
      <c r="F2308" t="s">
        <v>322</v>
      </c>
      <c r="G2308" t="s">
        <v>321</v>
      </c>
      <c r="H2308" t="s">
        <v>262</v>
      </c>
      <c r="I2308" t="s">
        <v>27</v>
      </c>
      <c r="J2308" t="s">
        <v>320</v>
      </c>
      <c r="K2308">
        <v>3</v>
      </c>
      <c r="L2308" s="17">
        <v>8.9166666666666661</v>
      </c>
      <c r="M2308" s="17">
        <v>14.333333333333334</v>
      </c>
      <c r="N2308" s="16">
        <v>820.43278345708859</v>
      </c>
      <c r="O2308" s="16">
        <v>858.33376596507389</v>
      </c>
      <c r="P2308" s="16"/>
      <c r="Q2308" s="16"/>
      <c r="R2308" s="16"/>
      <c r="S2308" s="16"/>
    </row>
    <row r="2309" spans="1:19" x14ac:dyDescent="0.2">
      <c r="A2309" t="s">
        <v>23</v>
      </c>
      <c r="B2309" t="s">
        <v>37</v>
      </c>
      <c r="C2309" t="s">
        <v>21</v>
      </c>
      <c r="D2309" t="s">
        <v>22</v>
      </c>
      <c r="E2309" t="s">
        <v>322</v>
      </c>
      <c r="F2309" t="s">
        <v>322</v>
      </c>
      <c r="G2309" t="s">
        <v>321</v>
      </c>
      <c r="H2309" t="s">
        <v>262</v>
      </c>
      <c r="I2309" t="s">
        <v>27</v>
      </c>
      <c r="J2309" t="s">
        <v>320</v>
      </c>
      <c r="K2309">
        <v>4</v>
      </c>
      <c r="L2309" s="17">
        <v>8.9166666666666661</v>
      </c>
      <c r="M2309" s="17">
        <v>14.333333333333334</v>
      </c>
      <c r="N2309" s="16">
        <v>820.43278345708859</v>
      </c>
      <c r="O2309" s="16">
        <v>858.33376596507389</v>
      </c>
      <c r="P2309" s="16"/>
      <c r="Q2309" s="16"/>
      <c r="R2309" s="16"/>
      <c r="S2309" s="16"/>
    </row>
    <row r="2310" spans="1:19" x14ac:dyDescent="0.2">
      <c r="A2310" t="s">
        <v>23</v>
      </c>
      <c r="B2310" t="s">
        <v>37</v>
      </c>
      <c r="C2310" t="s">
        <v>21</v>
      </c>
      <c r="D2310" t="s">
        <v>22</v>
      </c>
      <c r="E2310" t="s">
        <v>322</v>
      </c>
      <c r="F2310" t="s">
        <v>322</v>
      </c>
      <c r="G2310" t="s">
        <v>321</v>
      </c>
      <c r="H2310" t="s">
        <v>262</v>
      </c>
      <c r="I2310" t="s">
        <v>27</v>
      </c>
      <c r="J2310" t="s">
        <v>320</v>
      </c>
      <c r="K2310">
        <v>6</v>
      </c>
      <c r="L2310" s="17">
        <v>8.9166666666666661</v>
      </c>
      <c r="M2310" s="17">
        <v>14.333333333333334</v>
      </c>
      <c r="N2310" s="16">
        <v>820.43278345708859</v>
      </c>
      <c r="O2310" s="16">
        <v>858.33376596507389</v>
      </c>
      <c r="P2310" s="16"/>
      <c r="Q2310" s="16"/>
      <c r="R2310" s="16"/>
      <c r="S2310" s="16"/>
    </row>
    <row r="2311" spans="1:19" x14ac:dyDescent="0.2">
      <c r="A2311" t="s">
        <v>23</v>
      </c>
      <c r="B2311" t="s">
        <v>37</v>
      </c>
      <c r="C2311" t="s">
        <v>21</v>
      </c>
      <c r="D2311" t="s">
        <v>22</v>
      </c>
      <c r="E2311" t="s">
        <v>322</v>
      </c>
      <c r="F2311" t="s">
        <v>322</v>
      </c>
      <c r="G2311" t="s">
        <v>321</v>
      </c>
      <c r="H2311" t="s">
        <v>262</v>
      </c>
      <c r="I2311" t="s">
        <v>27</v>
      </c>
      <c r="J2311" t="s">
        <v>796</v>
      </c>
      <c r="K2311">
        <v>5</v>
      </c>
      <c r="L2311" s="17">
        <v>14.916666666666666</v>
      </c>
      <c r="M2311" s="17">
        <v>20.333333333333332</v>
      </c>
      <c r="N2311" s="16">
        <v>820.43278345708859</v>
      </c>
      <c r="O2311" s="16">
        <v>858.33376596507389</v>
      </c>
      <c r="P2311" s="16"/>
      <c r="Q2311" s="16"/>
      <c r="R2311" s="16"/>
      <c r="S2311" s="16"/>
    </row>
    <row r="2312" spans="1:19" x14ac:dyDescent="0.2">
      <c r="A2312" t="s">
        <v>23</v>
      </c>
      <c r="B2312" t="s">
        <v>37</v>
      </c>
      <c r="C2312" t="s">
        <v>21</v>
      </c>
      <c r="D2312" t="s">
        <v>22</v>
      </c>
      <c r="E2312" t="s">
        <v>322</v>
      </c>
      <c r="F2312" t="s">
        <v>322</v>
      </c>
      <c r="G2312" t="s">
        <v>321</v>
      </c>
      <c r="H2312" t="s">
        <v>262</v>
      </c>
      <c r="I2312" t="s">
        <v>27</v>
      </c>
      <c r="J2312" t="s">
        <v>796</v>
      </c>
      <c r="K2312">
        <v>7</v>
      </c>
      <c r="L2312" s="17">
        <v>15.083333333333334</v>
      </c>
      <c r="M2312" s="17">
        <v>20.5</v>
      </c>
      <c r="N2312" s="16">
        <v>820.43278345708859</v>
      </c>
      <c r="O2312" s="16">
        <v>858.33376596507389</v>
      </c>
      <c r="P2312" s="16"/>
      <c r="Q2312" s="16"/>
      <c r="R2312" s="16"/>
      <c r="S2312" s="16"/>
    </row>
    <row r="2313" spans="1:19" x14ac:dyDescent="0.2">
      <c r="A2313" t="s">
        <v>23</v>
      </c>
      <c r="B2313" t="s">
        <v>37</v>
      </c>
      <c r="C2313" t="s">
        <v>21</v>
      </c>
      <c r="D2313" t="s">
        <v>22</v>
      </c>
      <c r="E2313" t="s">
        <v>322</v>
      </c>
      <c r="F2313" t="s">
        <v>322</v>
      </c>
      <c r="G2313" t="s">
        <v>321</v>
      </c>
      <c r="H2313" t="s">
        <v>262</v>
      </c>
      <c r="I2313" t="s">
        <v>27</v>
      </c>
      <c r="J2313" t="s">
        <v>587</v>
      </c>
      <c r="K2313">
        <v>1</v>
      </c>
      <c r="L2313" s="17">
        <v>1.25</v>
      </c>
      <c r="M2313" s="17">
        <v>6.5</v>
      </c>
      <c r="N2313" s="16"/>
      <c r="O2313" s="16"/>
      <c r="P2313" s="16">
        <v>820.43278345708859</v>
      </c>
      <c r="Q2313" s="16">
        <v>858.33376596507389</v>
      </c>
      <c r="R2313" s="16"/>
      <c r="S2313" s="16"/>
    </row>
    <row r="2314" spans="1:19" x14ac:dyDescent="0.2">
      <c r="A2314" t="s">
        <v>23</v>
      </c>
      <c r="B2314" t="s">
        <v>37</v>
      </c>
      <c r="C2314" t="s">
        <v>21</v>
      </c>
      <c r="D2314" t="s">
        <v>22</v>
      </c>
      <c r="E2314" t="s">
        <v>322</v>
      </c>
      <c r="F2314" t="s">
        <v>322</v>
      </c>
      <c r="G2314" t="s">
        <v>321</v>
      </c>
      <c r="H2314" t="s">
        <v>262</v>
      </c>
      <c r="I2314" t="s">
        <v>27</v>
      </c>
      <c r="J2314" t="s">
        <v>587</v>
      </c>
      <c r="K2314">
        <v>2</v>
      </c>
      <c r="L2314" s="17">
        <v>1.25</v>
      </c>
      <c r="M2314" s="17">
        <v>6.5</v>
      </c>
      <c r="N2314" s="16"/>
      <c r="O2314" s="16"/>
      <c r="P2314" s="16">
        <v>820.43278345708859</v>
      </c>
      <c r="Q2314" s="16">
        <v>858.33376596507389</v>
      </c>
      <c r="R2314" s="16"/>
      <c r="S2314" s="16"/>
    </row>
    <row r="2315" spans="1:19" x14ac:dyDescent="0.2">
      <c r="A2315" t="s">
        <v>23</v>
      </c>
      <c r="B2315" t="s">
        <v>37</v>
      </c>
      <c r="C2315" t="s">
        <v>21</v>
      </c>
      <c r="D2315" t="s">
        <v>22</v>
      </c>
      <c r="E2315" t="s">
        <v>322</v>
      </c>
      <c r="F2315" t="s">
        <v>322</v>
      </c>
      <c r="G2315" t="s">
        <v>321</v>
      </c>
      <c r="H2315" t="s">
        <v>262</v>
      </c>
      <c r="I2315" t="s">
        <v>27</v>
      </c>
      <c r="J2315" t="s">
        <v>587</v>
      </c>
      <c r="K2315">
        <v>3</v>
      </c>
      <c r="L2315" s="17">
        <v>1.25</v>
      </c>
      <c r="M2315" s="17">
        <v>6.5</v>
      </c>
      <c r="N2315" s="16"/>
      <c r="O2315" s="16"/>
      <c r="P2315" s="16">
        <v>820.43278345708859</v>
      </c>
      <c r="Q2315" s="16">
        <v>858.33376596507389</v>
      </c>
      <c r="R2315" s="16"/>
      <c r="S2315" s="16"/>
    </row>
    <row r="2316" spans="1:19" x14ac:dyDescent="0.2">
      <c r="A2316" t="s">
        <v>23</v>
      </c>
      <c r="B2316" t="s">
        <v>37</v>
      </c>
      <c r="C2316" t="s">
        <v>21</v>
      </c>
      <c r="D2316" t="s">
        <v>22</v>
      </c>
      <c r="E2316" t="s">
        <v>322</v>
      </c>
      <c r="F2316" t="s">
        <v>322</v>
      </c>
      <c r="G2316" t="s">
        <v>321</v>
      </c>
      <c r="H2316" t="s">
        <v>262</v>
      </c>
      <c r="I2316" t="s">
        <v>27</v>
      </c>
      <c r="J2316" t="s">
        <v>587</v>
      </c>
      <c r="K2316">
        <v>4</v>
      </c>
      <c r="L2316" s="17">
        <v>1.25</v>
      </c>
      <c r="M2316" s="17">
        <v>6.5</v>
      </c>
      <c r="N2316" s="16"/>
      <c r="O2316" s="16"/>
      <c r="P2316" s="16">
        <v>820.43278345708859</v>
      </c>
      <c r="Q2316" s="16">
        <v>858.33376596507389</v>
      </c>
      <c r="R2316" s="16"/>
      <c r="S2316" s="16"/>
    </row>
    <row r="2317" spans="1:19" x14ac:dyDescent="0.2">
      <c r="A2317" t="s">
        <v>23</v>
      </c>
      <c r="B2317" t="s">
        <v>37</v>
      </c>
      <c r="C2317" t="s">
        <v>21</v>
      </c>
      <c r="D2317" t="s">
        <v>22</v>
      </c>
      <c r="E2317" t="s">
        <v>322</v>
      </c>
      <c r="F2317" t="s">
        <v>322</v>
      </c>
      <c r="G2317" t="s">
        <v>321</v>
      </c>
      <c r="H2317" t="s">
        <v>262</v>
      </c>
      <c r="I2317" t="s">
        <v>27</v>
      </c>
      <c r="J2317" t="s">
        <v>587</v>
      </c>
      <c r="K2317">
        <v>5</v>
      </c>
      <c r="L2317" s="17">
        <v>1.25</v>
      </c>
      <c r="M2317" s="17">
        <v>6.5</v>
      </c>
      <c r="N2317" s="16"/>
      <c r="O2317" s="16"/>
      <c r="P2317" s="16">
        <v>820.43278345708859</v>
      </c>
      <c r="Q2317" s="16">
        <v>858.33376596507389</v>
      </c>
      <c r="R2317" s="16"/>
      <c r="S2317" s="16"/>
    </row>
    <row r="2318" spans="1:19" x14ac:dyDescent="0.2">
      <c r="A2318" t="s">
        <v>23</v>
      </c>
      <c r="B2318" t="s">
        <v>37</v>
      </c>
      <c r="C2318" t="s">
        <v>21</v>
      </c>
      <c r="D2318" t="s">
        <v>22</v>
      </c>
      <c r="E2318" t="s">
        <v>322</v>
      </c>
      <c r="F2318" t="s">
        <v>322</v>
      </c>
      <c r="G2318" t="s">
        <v>321</v>
      </c>
      <c r="H2318" t="s">
        <v>262</v>
      </c>
      <c r="I2318" t="s">
        <v>27</v>
      </c>
      <c r="J2318" t="s">
        <v>587</v>
      </c>
      <c r="K2318">
        <v>6</v>
      </c>
      <c r="L2318" s="17">
        <v>1.25</v>
      </c>
      <c r="M2318" s="17">
        <v>6.5</v>
      </c>
      <c r="N2318" s="16"/>
      <c r="O2318" s="16"/>
      <c r="P2318" s="16">
        <v>820.43278345708859</v>
      </c>
      <c r="Q2318" s="16">
        <v>858.33376596507389</v>
      </c>
      <c r="R2318" s="16"/>
      <c r="S2318" s="16"/>
    </row>
    <row r="2319" spans="1:19" x14ac:dyDescent="0.2">
      <c r="A2319" t="s">
        <v>23</v>
      </c>
      <c r="B2319" t="s">
        <v>37</v>
      </c>
      <c r="C2319" t="s">
        <v>21</v>
      </c>
      <c r="D2319" t="s">
        <v>22</v>
      </c>
      <c r="E2319" t="s">
        <v>322</v>
      </c>
      <c r="F2319" t="s">
        <v>322</v>
      </c>
      <c r="G2319" t="s">
        <v>321</v>
      </c>
      <c r="H2319" t="s">
        <v>262</v>
      </c>
      <c r="I2319" t="s">
        <v>27</v>
      </c>
      <c r="J2319" t="s">
        <v>587</v>
      </c>
      <c r="K2319">
        <v>7</v>
      </c>
      <c r="L2319" s="17">
        <v>1.25</v>
      </c>
      <c r="M2319" s="17">
        <v>6.5</v>
      </c>
      <c r="N2319" s="16"/>
      <c r="O2319" s="16"/>
      <c r="P2319" s="16">
        <v>820.43278345708859</v>
      </c>
      <c r="Q2319" s="16">
        <v>858.33376596507389</v>
      </c>
      <c r="R2319" s="16"/>
      <c r="S2319" s="16"/>
    </row>
    <row r="2320" spans="1:19" x14ac:dyDescent="0.2">
      <c r="A2320" t="s">
        <v>23</v>
      </c>
      <c r="B2320" t="s">
        <v>37</v>
      </c>
      <c r="C2320" t="s">
        <v>21</v>
      </c>
      <c r="D2320" t="s">
        <v>22</v>
      </c>
      <c r="E2320" t="s">
        <v>322</v>
      </c>
      <c r="F2320" t="s">
        <v>322</v>
      </c>
      <c r="G2320" t="s">
        <v>322</v>
      </c>
      <c r="H2320" t="s">
        <v>27</v>
      </c>
      <c r="I2320" t="s">
        <v>262</v>
      </c>
      <c r="J2320" t="s">
        <v>323</v>
      </c>
      <c r="K2320">
        <v>1</v>
      </c>
      <c r="L2320" s="17">
        <v>2</v>
      </c>
      <c r="M2320" s="17">
        <v>7.416666666666667</v>
      </c>
      <c r="N2320" s="16">
        <v>820.43278345708859</v>
      </c>
      <c r="O2320" s="16">
        <v>858.33376596507389</v>
      </c>
      <c r="P2320" s="16"/>
      <c r="Q2320" s="16"/>
      <c r="R2320" s="16"/>
      <c r="S2320" s="16"/>
    </row>
    <row r="2321" spans="1:19" x14ac:dyDescent="0.2">
      <c r="A2321" t="s">
        <v>23</v>
      </c>
      <c r="B2321" t="s">
        <v>37</v>
      </c>
      <c r="C2321" t="s">
        <v>21</v>
      </c>
      <c r="D2321" t="s">
        <v>22</v>
      </c>
      <c r="E2321" t="s">
        <v>322</v>
      </c>
      <c r="F2321" t="s">
        <v>322</v>
      </c>
      <c r="G2321" t="s">
        <v>322</v>
      </c>
      <c r="H2321" t="s">
        <v>27</v>
      </c>
      <c r="I2321" t="s">
        <v>262</v>
      </c>
      <c r="J2321" t="s">
        <v>323</v>
      </c>
      <c r="K2321">
        <v>2</v>
      </c>
      <c r="L2321" s="17">
        <v>2</v>
      </c>
      <c r="M2321" s="17">
        <v>7.416666666666667</v>
      </c>
      <c r="N2321" s="16">
        <v>820.43278345708859</v>
      </c>
      <c r="O2321" s="16">
        <v>858.33376596507389</v>
      </c>
      <c r="P2321" s="16"/>
      <c r="Q2321" s="16"/>
      <c r="R2321" s="16"/>
      <c r="S2321" s="16"/>
    </row>
    <row r="2322" spans="1:19" x14ac:dyDescent="0.2">
      <c r="A2322" t="s">
        <v>23</v>
      </c>
      <c r="B2322" t="s">
        <v>37</v>
      </c>
      <c r="C2322" t="s">
        <v>21</v>
      </c>
      <c r="D2322" t="s">
        <v>22</v>
      </c>
      <c r="E2322" t="s">
        <v>322</v>
      </c>
      <c r="F2322" t="s">
        <v>322</v>
      </c>
      <c r="G2322" t="s">
        <v>322</v>
      </c>
      <c r="H2322" t="s">
        <v>27</v>
      </c>
      <c r="I2322" t="s">
        <v>262</v>
      </c>
      <c r="J2322" t="s">
        <v>323</v>
      </c>
      <c r="K2322">
        <v>3</v>
      </c>
      <c r="L2322" s="17">
        <v>2</v>
      </c>
      <c r="M2322" s="17">
        <v>7.416666666666667</v>
      </c>
      <c r="N2322" s="16">
        <v>820.43278345708859</v>
      </c>
      <c r="O2322" s="16">
        <v>858.33376596507389</v>
      </c>
      <c r="P2322" s="16"/>
      <c r="Q2322" s="16"/>
      <c r="R2322" s="16"/>
      <c r="S2322" s="16"/>
    </row>
    <row r="2323" spans="1:19" x14ac:dyDescent="0.2">
      <c r="A2323" t="s">
        <v>23</v>
      </c>
      <c r="B2323" t="s">
        <v>37</v>
      </c>
      <c r="C2323" t="s">
        <v>21</v>
      </c>
      <c r="D2323" t="s">
        <v>22</v>
      </c>
      <c r="E2323" t="s">
        <v>322</v>
      </c>
      <c r="F2323" t="s">
        <v>322</v>
      </c>
      <c r="G2323" t="s">
        <v>322</v>
      </c>
      <c r="H2323" t="s">
        <v>27</v>
      </c>
      <c r="I2323" t="s">
        <v>262</v>
      </c>
      <c r="J2323" t="s">
        <v>323</v>
      </c>
      <c r="K2323">
        <v>4</v>
      </c>
      <c r="L2323" s="17">
        <v>2</v>
      </c>
      <c r="M2323" s="17">
        <v>7.416666666666667</v>
      </c>
      <c r="N2323" s="16">
        <v>820.43278345708859</v>
      </c>
      <c r="O2323" s="16">
        <v>858.33376596507389</v>
      </c>
      <c r="P2323" s="16"/>
      <c r="Q2323" s="16"/>
      <c r="R2323" s="16"/>
      <c r="S2323" s="16"/>
    </row>
    <row r="2324" spans="1:19" x14ac:dyDescent="0.2">
      <c r="A2324" t="s">
        <v>23</v>
      </c>
      <c r="B2324" t="s">
        <v>37</v>
      </c>
      <c r="C2324" t="s">
        <v>21</v>
      </c>
      <c r="D2324" t="s">
        <v>22</v>
      </c>
      <c r="E2324" t="s">
        <v>322</v>
      </c>
      <c r="F2324" t="s">
        <v>322</v>
      </c>
      <c r="G2324" t="s">
        <v>322</v>
      </c>
      <c r="H2324" t="s">
        <v>27</v>
      </c>
      <c r="I2324" t="s">
        <v>262</v>
      </c>
      <c r="J2324" t="s">
        <v>323</v>
      </c>
      <c r="K2324">
        <v>6</v>
      </c>
      <c r="L2324" s="17">
        <v>2</v>
      </c>
      <c r="M2324" s="17">
        <v>7.416666666666667</v>
      </c>
      <c r="N2324" s="16">
        <v>820.43278345708859</v>
      </c>
      <c r="O2324" s="16">
        <v>858.33376596507389</v>
      </c>
      <c r="P2324" s="16"/>
      <c r="Q2324" s="16"/>
      <c r="R2324" s="16"/>
      <c r="S2324" s="16"/>
    </row>
    <row r="2325" spans="1:19" x14ac:dyDescent="0.2">
      <c r="A2325" t="s">
        <v>23</v>
      </c>
      <c r="B2325" t="s">
        <v>37</v>
      </c>
      <c r="C2325" t="s">
        <v>21</v>
      </c>
      <c r="D2325" t="s">
        <v>22</v>
      </c>
      <c r="E2325" t="s">
        <v>322</v>
      </c>
      <c r="F2325" t="s">
        <v>322</v>
      </c>
      <c r="G2325" t="s">
        <v>322</v>
      </c>
      <c r="H2325" t="s">
        <v>27</v>
      </c>
      <c r="I2325" t="s">
        <v>262</v>
      </c>
      <c r="J2325" t="s">
        <v>797</v>
      </c>
      <c r="K2325">
        <v>5</v>
      </c>
      <c r="L2325" s="17">
        <v>8.25</v>
      </c>
      <c r="M2325" s="17">
        <v>13.666666666666666</v>
      </c>
      <c r="N2325" s="16">
        <v>820.43278345708859</v>
      </c>
      <c r="O2325" s="16">
        <v>858.33376596507389</v>
      </c>
      <c r="P2325" s="16"/>
      <c r="Q2325" s="16"/>
      <c r="R2325" s="16"/>
      <c r="S2325" s="16"/>
    </row>
    <row r="2326" spans="1:19" x14ac:dyDescent="0.2">
      <c r="A2326" t="s">
        <v>23</v>
      </c>
      <c r="B2326" t="s">
        <v>37</v>
      </c>
      <c r="C2326" t="s">
        <v>21</v>
      </c>
      <c r="D2326" t="s">
        <v>22</v>
      </c>
      <c r="E2326" t="s">
        <v>322</v>
      </c>
      <c r="F2326" t="s">
        <v>322</v>
      </c>
      <c r="G2326" t="s">
        <v>322</v>
      </c>
      <c r="H2326" t="s">
        <v>27</v>
      </c>
      <c r="I2326" t="s">
        <v>262</v>
      </c>
      <c r="J2326" t="s">
        <v>797</v>
      </c>
      <c r="K2326">
        <v>7</v>
      </c>
      <c r="L2326" s="17">
        <v>8.4166666666666661</v>
      </c>
      <c r="M2326" s="17">
        <v>13.833333333333334</v>
      </c>
      <c r="N2326" s="16">
        <v>820.43278345708859</v>
      </c>
      <c r="O2326" s="16">
        <v>858.33376596507389</v>
      </c>
      <c r="P2326" s="16"/>
      <c r="Q2326" s="16"/>
      <c r="R2326" s="16"/>
      <c r="S2326" s="16"/>
    </row>
    <row r="2327" spans="1:19" x14ac:dyDescent="0.2">
      <c r="A2327" t="s">
        <v>23</v>
      </c>
      <c r="B2327" t="s">
        <v>37</v>
      </c>
      <c r="C2327" t="s">
        <v>21</v>
      </c>
      <c r="D2327" t="s">
        <v>22</v>
      </c>
      <c r="E2327" t="s">
        <v>322</v>
      </c>
      <c r="F2327" t="s">
        <v>322</v>
      </c>
      <c r="G2327" t="s">
        <v>322</v>
      </c>
      <c r="H2327" t="s">
        <v>27</v>
      </c>
      <c r="I2327" t="s">
        <v>262</v>
      </c>
      <c r="J2327" t="s">
        <v>589</v>
      </c>
      <c r="K2327">
        <v>1</v>
      </c>
      <c r="L2327" s="17">
        <v>16.666666666666668</v>
      </c>
      <c r="M2327" s="17">
        <v>21.666666666666668</v>
      </c>
      <c r="N2327" s="16"/>
      <c r="O2327" s="16"/>
      <c r="P2327" s="16">
        <v>820.43278345708859</v>
      </c>
      <c r="Q2327" s="16">
        <v>858.33376596507389</v>
      </c>
      <c r="R2327" s="16"/>
      <c r="S2327" s="16"/>
    </row>
    <row r="2328" spans="1:19" x14ac:dyDescent="0.2">
      <c r="A2328" t="s">
        <v>23</v>
      </c>
      <c r="B2328" t="s">
        <v>37</v>
      </c>
      <c r="C2328" t="s">
        <v>21</v>
      </c>
      <c r="D2328" t="s">
        <v>22</v>
      </c>
      <c r="E2328" t="s">
        <v>322</v>
      </c>
      <c r="F2328" t="s">
        <v>322</v>
      </c>
      <c r="G2328" t="s">
        <v>322</v>
      </c>
      <c r="H2328" t="s">
        <v>27</v>
      </c>
      <c r="I2328" t="s">
        <v>262</v>
      </c>
      <c r="J2328" t="s">
        <v>589</v>
      </c>
      <c r="K2328">
        <v>2</v>
      </c>
      <c r="L2328" s="17">
        <v>16.666666666666668</v>
      </c>
      <c r="M2328" s="17">
        <v>21.666666666666668</v>
      </c>
      <c r="N2328" s="16"/>
      <c r="O2328" s="16"/>
      <c r="P2328" s="16">
        <v>820.43278345708859</v>
      </c>
      <c r="Q2328" s="16">
        <v>858.33376596507389</v>
      </c>
      <c r="R2328" s="16"/>
      <c r="S2328" s="16"/>
    </row>
    <row r="2329" spans="1:19" x14ac:dyDescent="0.2">
      <c r="A2329" t="s">
        <v>23</v>
      </c>
      <c r="B2329" t="s">
        <v>37</v>
      </c>
      <c r="C2329" t="s">
        <v>21</v>
      </c>
      <c r="D2329" t="s">
        <v>22</v>
      </c>
      <c r="E2329" t="s">
        <v>322</v>
      </c>
      <c r="F2329" t="s">
        <v>322</v>
      </c>
      <c r="G2329" t="s">
        <v>322</v>
      </c>
      <c r="H2329" t="s">
        <v>27</v>
      </c>
      <c r="I2329" t="s">
        <v>262</v>
      </c>
      <c r="J2329" t="s">
        <v>589</v>
      </c>
      <c r="K2329">
        <v>3</v>
      </c>
      <c r="L2329" s="17">
        <v>16.666666666666668</v>
      </c>
      <c r="M2329" s="17">
        <v>21.666666666666668</v>
      </c>
      <c r="N2329" s="16"/>
      <c r="O2329" s="16"/>
      <c r="P2329" s="16">
        <v>820.43278345708859</v>
      </c>
      <c r="Q2329" s="16">
        <v>858.33376596507389</v>
      </c>
      <c r="R2329" s="16"/>
      <c r="S2329" s="16"/>
    </row>
    <row r="2330" spans="1:19" x14ac:dyDescent="0.2">
      <c r="A2330" t="s">
        <v>23</v>
      </c>
      <c r="B2330" t="s">
        <v>37</v>
      </c>
      <c r="C2330" t="s">
        <v>21</v>
      </c>
      <c r="D2330" t="s">
        <v>22</v>
      </c>
      <c r="E2330" t="s">
        <v>322</v>
      </c>
      <c r="F2330" t="s">
        <v>322</v>
      </c>
      <c r="G2330" t="s">
        <v>322</v>
      </c>
      <c r="H2330" t="s">
        <v>27</v>
      </c>
      <c r="I2330" t="s">
        <v>262</v>
      </c>
      <c r="J2330" t="s">
        <v>589</v>
      </c>
      <c r="K2330">
        <v>4</v>
      </c>
      <c r="L2330" s="17">
        <v>16.666666666666668</v>
      </c>
      <c r="M2330" s="17">
        <v>21.666666666666668</v>
      </c>
      <c r="N2330" s="16"/>
      <c r="O2330" s="16"/>
      <c r="P2330" s="16">
        <v>820.43278345708859</v>
      </c>
      <c r="Q2330" s="16">
        <v>858.33376596507389</v>
      </c>
      <c r="R2330" s="16"/>
      <c r="S2330" s="16"/>
    </row>
    <row r="2331" spans="1:19" x14ac:dyDescent="0.2">
      <c r="A2331" t="s">
        <v>23</v>
      </c>
      <c r="B2331" t="s">
        <v>37</v>
      </c>
      <c r="C2331" t="s">
        <v>21</v>
      </c>
      <c r="D2331" t="s">
        <v>22</v>
      </c>
      <c r="E2331" t="s">
        <v>322</v>
      </c>
      <c r="F2331" t="s">
        <v>322</v>
      </c>
      <c r="G2331" t="s">
        <v>322</v>
      </c>
      <c r="H2331" t="s">
        <v>27</v>
      </c>
      <c r="I2331" t="s">
        <v>262</v>
      </c>
      <c r="J2331" t="s">
        <v>589</v>
      </c>
      <c r="K2331">
        <v>5</v>
      </c>
      <c r="L2331" s="17">
        <v>16.666666666666668</v>
      </c>
      <c r="M2331" s="17">
        <v>21.666666666666668</v>
      </c>
      <c r="N2331" s="16"/>
      <c r="O2331" s="16"/>
      <c r="P2331" s="16">
        <v>820.43278345708859</v>
      </c>
      <c r="Q2331" s="16">
        <v>858.33376596507389</v>
      </c>
      <c r="R2331" s="16"/>
      <c r="S2331" s="16"/>
    </row>
    <row r="2332" spans="1:19" x14ac:dyDescent="0.2">
      <c r="A2332" t="s">
        <v>23</v>
      </c>
      <c r="B2332" t="s">
        <v>37</v>
      </c>
      <c r="C2332" t="s">
        <v>21</v>
      </c>
      <c r="D2332" t="s">
        <v>22</v>
      </c>
      <c r="E2332" t="s">
        <v>322</v>
      </c>
      <c r="F2332" t="s">
        <v>322</v>
      </c>
      <c r="G2332" t="s">
        <v>322</v>
      </c>
      <c r="H2332" t="s">
        <v>27</v>
      </c>
      <c r="I2332" t="s">
        <v>262</v>
      </c>
      <c r="J2332" t="s">
        <v>589</v>
      </c>
      <c r="K2332">
        <v>6</v>
      </c>
      <c r="L2332" s="17">
        <v>16.666666666666668</v>
      </c>
      <c r="M2332" s="17">
        <v>21.666666666666668</v>
      </c>
      <c r="N2332" s="16"/>
      <c r="O2332" s="16"/>
      <c r="P2332" s="16">
        <v>820.43278345708859</v>
      </c>
      <c r="Q2332" s="16">
        <v>858.33376596507389</v>
      </c>
      <c r="R2332" s="16"/>
      <c r="S2332" s="16"/>
    </row>
    <row r="2333" spans="1:19" x14ac:dyDescent="0.2">
      <c r="A2333" t="s">
        <v>23</v>
      </c>
      <c r="B2333" t="s">
        <v>37</v>
      </c>
      <c r="C2333" t="s">
        <v>21</v>
      </c>
      <c r="D2333" t="s">
        <v>22</v>
      </c>
      <c r="E2333" t="s">
        <v>322</v>
      </c>
      <c r="F2333" t="s">
        <v>322</v>
      </c>
      <c r="G2333" t="s">
        <v>322</v>
      </c>
      <c r="H2333" t="s">
        <v>27</v>
      </c>
      <c r="I2333" t="s">
        <v>262</v>
      </c>
      <c r="J2333" t="s">
        <v>589</v>
      </c>
      <c r="K2333">
        <v>7</v>
      </c>
      <c r="L2333" s="17">
        <v>16.666666666666668</v>
      </c>
      <c r="M2333" s="17">
        <v>21.666666666666668</v>
      </c>
      <c r="N2333" s="16"/>
      <c r="O2333" s="16"/>
      <c r="P2333" s="16">
        <v>820.43278345708859</v>
      </c>
      <c r="Q2333" s="16">
        <v>858.33376596507389</v>
      </c>
      <c r="R2333" s="16"/>
      <c r="S2333" s="16"/>
    </row>
    <row r="2334" spans="1:19" x14ac:dyDescent="0.2">
      <c r="A2334" t="s">
        <v>23</v>
      </c>
      <c r="B2334" t="s">
        <v>37</v>
      </c>
      <c r="C2334" t="s">
        <v>21</v>
      </c>
      <c r="D2334" t="s">
        <v>22</v>
      </c>
      <c r="E2334" t="s">
        <v>592</v>
      </c>
      <c r="F2334" t="s">
        <v>592</v>
      </c>
      <c r="G2334" t="s">
        <v>591</v>
      </c>
      <c r="H2334" t="s">
        <v>327</v>
      </c>
      <c r="I2334" t="s">
        <v>27</v>
      </c>
      <c r="J2334" t="s">
        <v>590</v>
      </c>
      <c r="K2334">
        <v>1</v>
      </c>
      <c r="L2334" s="17">
        <v>1</v>
      </c>
      <c r="M2334" s="17">
        <v>6.416666666666667</v>
      </c>
      <c r="N2334" s="16"/>
      <c r="O2334" s="16"/>
      <c r="P2334" s="16">
        <v>738.29027600000006</v>
      </c>
      <c r="Q2334" s="16">
        <v>892.40898820173231</v>
      </c>
      <c r="R2334" s="16"/>
      <c r="S2334" s="16"/>
    </row>
    <row r="2335" spans="1:19" x14ac:dyDescent="0.2">
      <c r="A2335" t="s">
        <v>23</v>
      </c>
      <c r="B2335" t="s">
        <v>37</v>
      </c>
      <c r="C2335" t="s">
        <v>21</v>
      </c>
      <c r="D2335" t="s">
        <v>22</v>
      </c>
      <c r="E2335" t="s">
        <v>592</v>
      </c>
      <c r="F2335" t="s">
        <v>592</v>
      </c>
      <c r="G2335" t="s">
        <v>591</v>
      </c>
      <c r="H2335" t="s">
        <v>327</v>
      </c>
      <c r="I2335" t="s">
        <v>27</v>
      </c>
      <c r="J2335" t="s">
        <v>590</v>
      </c>
      <c r="K2335">
        <v>2</v>
      </c>
      <c r="L2335" s="17">
        <v>1</v>
      </c>
      <c r="M2335" s="17">
        <v>6.416666666666667</v>
      </c>
      <c r="N2335" s="16"/>
      <c r="O2335" s="16"/>
      <c r="P2335" s="16">
        <v>738.29027600000006</v>
      </c>
      <c r="Q2335" s="16">
        <v>892.40898820173231</v>
      </c>
      <c r="R2335" s="16"/>
      <c r="S2335" s="16"/>
    </row>
    <row r="2336" spans="1:19" x14ac:dyDescent="0.2">
      <c r="A2336" t="s">
        <v>23</v>
      </c>
      <c r="B2336" t="s">
        <v>37</v>
      </c>
      <c r="C2336" t="s">
        <v>21</v>
      </c>
      <c r="D2336" t="s">
        <v>22</v>
      </c>
      <c r="E2336" t="s">
        <v>592</v>
      </c>
      <c r="F2336" t="s">
        <v>592</v>
      </c>
      <c r="G2336" t="s">
        <v>591</v>
      </c>
      <c r="H2336" t="s">
        <v>327</v>
      </c>
      <c r="I2336" t="s">
        <v>27</v>
      </c>
      <c r="J2336" t="s">
        <v>590</v>
      </c>
      <c r="K2336">
        <v>3</v>
      </c>
      <c r="L2336" s="17">
        <v>1</v>
      </c>
      <c r="M2336" s="17">
        <v>6.416666666666667</v>
      </c>
      <c r="N2336" s="16"/>
      <c r="O2336" s="16"/>
      <c r="P2336" s="16">
        <v>738.29027600000006</v>
      </c>
      <c r="Q2336" s="16">
        <v>892.40898820173231</v>
      </c>
      <c r="R2336" s="16"/>
      <c r="S2336" s="16"/>
    </row>
    <row r="2337" spans="1:19" x14ac:dyDescent="0.2">
      <c r="A2337" t="s">
        <v>23</v>
      </c>
      <c r="B2337" t="s">
        <v>37</v>
      </c>
      <c r="C2337" t="s">
        <v>21</v>
      </c>
      <c r="D2337" t="s">
        <v>22</v>
      </c>
      <c r="E2337" t="s">
        <v>592</v>
      </c>
      <c r="F2337" t="s">
        <v>592</v>
      </c>
      <c r="G2337" t="s">
        <v>591</v>
      </c>
      <c r="H2337" t="s">
        <v>327</v>
      </c>
      <c r="I2337" t="s">
        <v>27</v>
      </c>
      <c r="J2337" t="s">
        <v>590</v>
      </c>
      <c r="K2337">
        <v>4</v>
      </c>
      <c r="L2337" s="17">
        <v>1</v>
      </c>
      <c r="M2337" s="17">
        <v>6.416666666666667</v>
      </c>
      <c r="N2337" s="16"/>
      <c r="O2337" s="16"/>
      <c r="P2337" s="16">
        <v>738.29027600000006</v>
      </c>
      <c r="Q2337" s="16">
        <v>892.40898820173231</v>
      </c>
      <c r="R2337" s="16"/>
      <c r="S2337" s="16"/>
    </row>
    <row r="2338" spans="1:19" x14ac:dyDescent="0.2">
      <c r="A2338" t="s">
        <v>23</v>
      </c>
      <c r="B2338" t="s">
        <v>37</v>
      </c>
      <c r="C2338" t="s">
        <v>21</v>
      </c>
      <c r="D2338" t="s">
        <v>22</v>
      </c>
      <c r="E2338" t="s">
        <v>592</v>
      </c>
      <c r="F2338" t="s">
        <v>592</v>
      </c>
      <c r="G2338" t="s">
        <v>591</v>
      </c>
      <c r="H2338" t="s">
        <v>327</v>
      </c>
      <c r="I2338" t="s">
        <v>27</v>
      </c>
      <c r="J2338" t="s">
        <v>590</v>
      </c>
      <c r="K2338">
        <v>5</v>
      </c>
      <c r="L2338" s="17">
        <v>1</v>
      </c>
      <c r="M2338" s="17">
        <v>6.416666666666667</v>
      </c>
      <c r="N2338" s="16"/>
      <c r="O2338" s="16"/>
      <c r="P2338" s="16">
        <v>738.29027600000006</v>
      </c>
      <c r="Q2338" s="16">
        <v>892.40898820173231</v>
      </c>
      <c r="R2338" s="16"/>
      <c r="S2338" s="16"/>
    </row>
    <row r="2339" spans="1:19" x14ac:dyDescent="0.2">
      <c r="A2339" t="s">
        <v>23</v>
      </c>
      <c r="B2339" t="s">
        <v>37</v>
      </c>
      <c r="C2339" t="s">
        <v>21</v>
      </c>
      <c r="D2339" t="s">
        <v>22</v>
      </c>
      <c r="E2339" t="s">
        <v>592</v>
      </c>
      <c r="F2339" t="s">
        <v>592</v>
      </c>
      <c r="G2339" t="s">
        <v>591</v>
      </c>
      <c r="H2339" t="s">
        <v>327</v>
      </c>
      <c r="I2339" t="s">
        <v>27</v>
      </c>
      <c r="J2339" t="s">
        <v>590</v>
      </c>
      <c r="K2339">
        <v>6</v>
      </c>
      <c r="L2339" s="17">
        <v>1</v>
      </c>
      <c r="M2339" s="17">
        <v>6.416666666666667</v>
      </c>
      <c r="N2339" s="16"/>
      <c r="O2339" s="16"/>
      <c r="P2339" s="16">
        <v>738.29027600000006</v>
      </c>
      <c r="Q2339" s="16">
        <v>892.40898820173231</v>
      </c>
      <c r="R2339" s="16"/>
      <c r="S2339" s="16"/>
    </row>
    <row r="2340" spans="1:19" x14ac:dyDescent="0.2">
      <c r="A2340" t="s">
        <v>23</v>
      </c>
      <c r="B2340" t="s">
        <v>37</v>
      </c>
      <c r="C2340" t="s">
        <v>21</v>
      </c>
      <c r="D2340" t="s">
        <v>22</v>
      </c>
      <c r="E2340" t="s">
        <v>592</v>
      </c>
      <c r="F2340" t="s">
        <v>592</v>
      </c>
      <c r="G2340" t="s">
        <v>591</v>
      </c>
      <c r="H2340" t="s">
        <v>327</v>
      </c>
      <c r="I2340" t="s">
        <v>27</v>
      </c>
      <c r="J2340" t="s">
        <v>590</v>
      </c>
      <c r="K2340">
        <v>7</v>
      </c>
      <c r="L2340" s="17">
        <v>1</v>
      </c>
      <c r="M2340" s="17">
        <v>6.416666666666667</v>
      </c>
      <c r="N2340" s="16"/>
      <c r="O2340" s="16"/>
      <c r="P2340" s="16">
        <v>738.29027600000006</v>
      </c>
      <c r="Q2340" s="16">
        <v>892.40898820173231</v>
      </c>
      <c r="R2340" s="16"/>
      <c r="S2340" s="16"/>
    </row>
    <row r="2341" spans="1:19" x14ac:dyDescent="0.2">
      <c r="A2341" t="s">
        <v>23</v>
      </c>
      <c r="B2341" t="s">
        <v>37</v>
      </c>
      <c r="C2341" t="s">
        <v>21</v>
      </c>
      <c r="D2341" t="s">
        <v>22</v>
      </c>
      <c r="E2341" t="s">
        <v>592</v>
      </c>
      <c r="F2341" t="s">
        <v>592</v>
      </c>
      <c r="G2341" t="s">
        <v>592</v>
      </c>
      <c r="H2341" t="s">
        <v>27</v>
      </c>
      <c r="I2341" t="s">
        <v>327</v>
      </c>
      <c r="J2341" t="s">
        <v>631</v>
      </c>
      <c r="K2341">
        <v>1</v>
      </c>
      <c r="L2341" s="17">
        <v>17</v>
      </c>
      <c r="M2341" s="17">
        <v>21.833333333333332</v>
      </c>
      <c r="N2341" s="16"/>
      <c r="O2341" s="16"/>
      <c r="P2341" s="16">
        <v>738.29027600000006</v>
      </c>
      <c r="Q2341" s="16">
        <v>892.40898820173231</v>
      </c>
      <c r="R2341" s="16"/>
      <c r="S2341" s="16"/>
    </row>
    <row r="2342" spans="1:19" x14ac:dyDescent="0.2">
      <c r="A2342" t="s">
        <v>23</v>
      </c>
      <c r="B2342" t="s">
        <v>37</v>
      </c>
      <c r="C2342" t="s">
        <v>21</v>
      </c>
      <c r="D2342" t="s">
        <v>22</v>
      </c>
      <c r="E2342" t="s">
        <v>592</v>
      </c>
      <c r="F2342" t="s">
        <v>592</v>
      </c>
      <c r="G2342" t="s">
        <v>592</v>
      </c>
      <c r="H2342" t="s">
        <v>27</v>
      </c>
      <c r="I2342" t="s">
        <v>327</v>
      </c>
      <c r="J2342" t="s">
        <v>631</v>
      </c>
      <c r="K2342">
        <v>2</v>
      </c>
      <c r="L2342" s="17">
        <v>17</v>
      </c>
      <c r="M2342" s="17">
        <v>21.833333333333332</v>
      </c>
      <c r="N2342" s="16"/>
      <c r="O2342" s="16"/>
      <c r="P2342" s="16">
        <v>738.29027600000006</v>
      </c>
      <c r="Q2342" s="16">
        <v>892.40898820173231</v>
      </c>
      <c r="R2342" s="16"/>
      <c r="S2342" s="16"/>
    </row>
    <row r="2343" spans="1:19" x14ac:dyDescent="0.2">
      <c r="A2343" t="s">
        <v>23</v>
      </c>
      <c r="B2343" t="s">
        <v>37</v>
      </c>
      <c r="C2343" t="s">
        <v>21</v>
      </c>
      <c r="D2343" t="s">
        <v>22</v>
      </c>
      <c r="E2343" t="s">
        <v>592</v>
      </c>
      <c r="F2343" t="s">
        <v>592</v>
      </c>
      <c r="G2343" t="s">
        <v>592</v>
      </c>
      <c r="H2343" t="s">
        <v>27</v>
      </c>
      <c r="I2343" t="s">
        <v>327</v>
      </c>
      <c r="J2343" t="s">
        <v>631</v>
      </c>
      <c r="K2343">
        <v>3</v>
      </c>
      <c r="L2343" s="17">
        <v>17</v>
      </c>
      <c r="M2343" s="17">
        <v>21.833333333333332</v>
      </c>
      <c r="N2343" s="16"/>
      <c r="O2343" s="16"/>
      <c r="P2343" s="16">
        <v>738.29027600000006</v>
      </c>
      <c r="Q2343" s="16">
        <v>892.40898820173231</v>
      </c>
      <c r="R2343" s="16"/>
      <c r="S2343" s="16"/>
    </row>
    <row r="2344" spans="1:19" x14ac:dyDescent="0.2">
      <c r="A2344" t="s">
        <v>23</v>
      </c>
      <c r="B2344" t="s">
        <v>37</v>
      </c>
      <c r="C2344" t="s">
        <v>21</v>
      </c>
      <c r="D2344" t="s">
        <v>22</v>
      </c>
      <c r="E2344" t="s">
        <v>592</v>
      </c>
      <c r="F2344" t="s">
        <v>592</v>
      </c>
      <c r="G2344" t="s">
        <v>592</v>
      </c>
      <c r="H2344" t="s">
        <v>27</v>
      </c>
      <c r="I2344" t="s">
        <v>327</v>
      </c>
      <c r="J2344" t="s">
        <v>631</v>
      </c>
      <c r="K2344">
        <v>4</v>
      </c>
      <c r="L2344" s="17">
        <v>17</v>
      </c>
      <c r="M2344" s="17">
        <v>21.833333333333332</v>
      </c>
      <c r="N2344" s="16"/>
      <c r="O2344" s="16"/>
      <c r="P2344" s="16">
        <v>738.29027600000006</v>
      </c>
      <c r="Q2344" s="16">
        <v>892.40898820173231</v>
      </c>
      <c r="R2344" s="16"/>
      <c r="S2344" s="16"/>
    </row>
    <row r="2345" spans="1:19" x14ac:dyDescent="0.2">
      <c r="A2345" t="s">
        <v>23</v>
      </c>
      <c r="B2345" t="s">
        <v>37</v>
      </c>
      <c r="C2345" t="s">
        <v>21</v>
      </c>
      <c r="D2345" t="s">
        <v>22</v>
      </c>
      <c r="E2345" t="s">
        <v>592</v>
      </c>
      <c r="F2345" t="s">
        <v>592</v>
      </c>
      <c r="G2345" t="s">
        <v>592</v>
      </c>
      <c r="H2345" t="s">
        <v>27</v>
      </c>
      <c r="I2345" t="s">
        <v>327</v>
      </c>
      <c r="J2345" t="s">
        <v>631</v>
      </c>
      <c r="K2345">
        <v>5</v>
      </c>
      <c r="L2345" s="17">
        <v>17.25</v>
      </c>
      <c r="M2345" s="17">
        <v>22.083333333333332</v>
      </c>
      <c r="N2345" s="16"/>
      <c r="O2345" s="16"/>
      <c r="P2345" s="16">
        <v>738.29027600000006</v>
      </c>
      <c r="Q2345" s="16">
        <v>892.40898820173231</v>
      </c>
      <c r="R2345" s="16"/>
      <c r="S2345" s="16"/>
    </row>
    <row r="2346" spans="1:19" x14ac:dyDescent="0.2">
      <c r="A2346" t="s">
        <v>23</v>
      </c>
      <c r="B2346" t="s">
        <v>37</v>
      </c>
      <c r="C2346" t="s">
        <v>21</v>
      </c>
      <c r="D2346" t="s">
        <v>22</v>
      </c>
      <c r="E2346" t="s">
        <v>592</v>
      </c>
      <c r="F2346" t="s">
        <v>592</v>
      </c>
      <c r="G2346" t="s">
        <v>592</v>
      </c>
      <c r="H2346" t="s">
        <v>27</v>
      </c>
      <c r="I2346" t="s">
        <v>327</v>
      </c>
      <c r="J2346" t="s">
        <v>631</v>
      </c>
      <c r="K2346">
        <v>6</v>
      </c>
      <c r="L2346" s="17">
        <v>17</v>
      </c>
      <c r="M2346" s="17">
        <v>21.833333333333332</v>
      </c>
      <c r="N2346" s="16"/>
      <c r="O2346" s="16"/>
      <c r="P2346" s="16">
        <v>738.29027600000006</v>
      </c>
      <c r="Q2346" s="16">
        <v>892.40898820173231</v>
      </c>
      <c r="R2346" s="16"/>
      <c r="S2346" s="16"/>
    </row>
    <row r="2347" spans="1:19" x14ac:dyDescent="0.2">
      <c r="A2347" t="s">
        <v>23</v>
      </c>
      <c r="B2347" t="s">
        <v>37</v>
      </c>
      <c r="C2347" t="s">
        <v>21</v>
      </c>
      <c r="D2347" t="s">
        <v>22</v>
      </c>
      <c r="E2347" t="s">
        <v>592</v>
      </c>
      <c r="F2347" t="s">
        <v>592</v>
      </c>
      <c r="G2347" t="s">
        <v>592</v>
      </c>
      <c r="H2347" t="s">
        <v>27</v>
      </c>
      <c r="I2347" t="s">
        <v>327</v>
      </c>
      <c r="J2347" t="s">
        <v>631</v>
      </c>
      <c r="K2347">
        <v>7</v>
      </c>
      <c r="L2347" s="17">
        <v>17</v>
      </c>
      <c r="M2347" s="17">
        <v>21.833333333333332</v>
      </c>
      <c r="N2347" s="16"/>
      <c r="O2347" s="16"/>
      <c r="P2347" s="16">
        <v>738.29027600000006</v>
      </c>
      <c r="Q2347" s="16">
        <v>892.40898820173231</v>
      </c>
      <c r="R2347" s="16"/>
      <c r="S2347" s="16"/>
    </row>
    <row r="2348" spans="1:19" x14ac:dyDescent="0.2">
      <c r="A2348" t="s">
        <v>23</v>
      </c>
      <c r="B2348" t="s">
        <v>37</v>
      </c>
      <c r="C2348" t="s">
        <v>21</v>
      </c>
      <c r="D2348" t="s">
        <v>135</v>
      </c>
      <c r="E2348" t="s">
        <v>510</v>
      </c>
      <c r="F2348" t="s">
        <v>510</v>
      </c>
      <c r="G2348" t="s">
        <v>510</v>
      </c>
      <c r="H2348" t="s">
        <v>35</v>
      </c>
      <c r="I2348" t="s">
        <v>173</v>
      </c>
      <c r="J2348" t="s">
        <v>528</v>
      </c>
      <c r="K2348">
        <v>1</v>
      </c>
      <c r="L2348" s="17">
        <v>11.583333333333334</v>
      </c>
      <c r="M2348" s="17">
        <v>14</v>
      </c>
      <c r="N2348" s="16">
        <v>524.34786512385949</v>
      </c>
      <c r="O2348" s="16">
        <v>478.47904156320539</v>
      </c>
      <c r="P2348" s="16"/>
      <c r="Q2348" s="16"/>
      <c r="R2348" s="16"/>
      <c r="S2348" s="16"/>
    </row>
    <row r="2349" spans="1:19" x14ac:dyDescent="0.2">
      <c r="A2349" t="s">
        <v>23</v>
      </c>
      <c r="B2349" t="s">
        <v>37</v>
      </c>
      <c r="C2349" t="s">
        <v>21</v>
      </c>
      <c r="D2349" t="s">
        <v>135</v>
      </c>
      <c r="E2349" t="s">
        <v>510</v>
      </c>
      <c r="F2349" t="s">
        <v>510</v>
      </c>
      <c r="G2349" t="s">
        <v>510</v>
      </c>
      <c r="H2349" t="s">
        <v>35</v>
      </c>
      <c r="I2349" t="s">
        <v>173</v>
      </c>
      <c r="J2349" t="s">
        <v>528</v>
      </c>
      <c r="K2349">
        <v>2</v>
      </c>
      <c r="L2349" s="17">
        <v>11.583333333333334</v>
      </c>
      <c r="M2349" s="17">
        <v>14</v>
      </c>
      <c r="N2349" s="16">
        <v>524.34786512385949</v>
      </c>
      <c r="O2349" s="16">
        <v>478.47904156320539</v>
      </c>
      <c r="P2349" s="16"/>
      <c r="Q2349" s="16"/>
      <c r="R2349" s="16"/>
      <c r="S2349" s="16"/>
    </row>
    <row r="2350" spans="1:19" x14ac:dyDescent="0.2">
      <c r="A2350" t="s">
        <v>23</v>
      </c>
      <c r="B2350" t="s">
        <v>37</v>
      </c>
      <c r="C2350" t="s">
        <v>21</v>
      </c>
      <c r="D2350" t="s">
        <v>135</v>
      </c>
      <c r="E2350" t="s">
        <v>510</v>
      </c>
      <c r="F2350" t="s">
        <v>510</v>
      </c>
      <c r="G2350" t="s">
        <v>510</v>
      </c>
      <c r="H2350" t="s">
        <v>35</v>
      </c>
      <c r="I2350" t="s">
        <v>173</v>
      </c>
      <c r="J2350" t="s">
        <v>528</v>
      </c>
      <c r="K2350">
        <v>3</v>
      </c>
      <c r="L2350" s="17">
        <v>11.583333333333334</v>
      </c>
      <c r="M2350" s="17">
        <v>14</v>
      </c>
      <c r="N2350" s="16">
        <v>524.34786512385949</v>
      </c>
      <c r="O2350" s="16">
        <v>478.47904156320539</v>
      </c>
      <c r="P2350" s="16"/>
      <c r="Q2350" s="16"/>
      <c r="R2350" s="16"/>
      <c r="S2350" s="16"/>
    </row>
    <row r="2351" spans="1:19" x14ac:dyDescent="0.2">
      <c r="A2351" t="s">
        <v>23</v>
      </c>
      <c r="B2351" t="s">
        <v>37</v>
      </c>
      <c r="C2351" t="s">
        <v>21</v>
      </c>
      <c r="D2351" t="s">
        <v>135</v>
      </c>
      <c r="E2351" t="s">
        <v>510</v>
      </c>
      <c r="F2351" t="s">
        <v>510</v>
      </c>
      <c r="G2351" t="s">
        <v>510</v>
      </c>
      <c r="H2351" t="s">
        <v>35</v>
      </c>
      <c r="I2351" t="s">
        <v>173</v>
      </c>
      <c r="J2351" t="s">
        <v>528</v>
      </c>
      <c r="K2351">
        <v>4</v>
      </c>
      <c r="L2351" s="17">
        <v>11.583333333333334</v>
      </c>
      <c r="M2351" s="17">
        <v>14</v>
      </c>
      <c r="N2351" s="16">
        <v>524.34786512385949</v>
      </c>
      <c r="O2351" s="16">
        <v>478.47904156320539</v>
      </c>
      <c r="P2351" s="16"/>
      <c r="Q2351" s="16"/>
      <c r="R2351" s="16"/>
      <c r="S2351" s="16"/>
    </row>
    <row r="2352" spans="1:19" x14ac:dyDescent="0.2">
      <c r="A2352" t="s">
        <v>23</v>
      </c>
      <c r="B2352" t="s">
        <v>37</v>
      </c>
      <c r="C2352" t="s">
        <v>21</v>
      </c>
      <c r="D2352" t="s">
        <v>135</v>
      </c>
      <c r="E2352" t="s">
        <v>510</v>
      </c>
      <c r="F2352" t="s">
        <v>510</v>
      </c>
      <c r="G2352" t="s">
        <v>510</v>
      </c>
      <c r="H2352" t="s">
        <v>35</v>
      </c>
      <c r="I2352" t="s">
        <v>173</v>
      </c>
      <c r="J2352" t="s">
        <v>528</v>
      </c>
      <c r="K2352">
        <v>5</v>
      </c>
      <c r="L2352" s="17">
        <v>12.166666666666666</v>
      </c>
      <c r="M2352" s="17">
        <v>14.583333333333334</v>
      </c>
      <c r="N2352" s="16">
        <v>524.34786512385949</v>
      </c>
      <c r="O2352" s="16">
        <v>478.47904156320539</v>
      </c>
      <c r="P2352" s="16"/>
      <c r="Q2352" s="16"/>
      <c r="R2352" s="16"/>
      <c r="S2352" s="16"/>
    </row>
    <row r="2353" spans="1:19" x14ac:dyDescent="0.2">
      <c r="A2353" t="s">
        <v>23</v>
      </c>
      <c r="B2353" t="s">
        <v>37</v>
      </c>
      <c r="C2353" t="s">
        <v>21</v>
      </c>
      <c r="D2353" t="s">
        <v>135</v>
      </c>
      <c r="E2353" t="s">
        <v>510</v>
      </c>
      <c r="F2353" t="s">
        <v>510</v>
      </c>
      <c r="G2353" t="s">
        <v>510</v>
      </c>
      <c r="H2353" t="s">
        <v>35</v>
      </c>
      <c r="I2353" t="s">
        <v>173</v>
      </c>
      <c r="J2353" t="s">
        <v>528</v>
      </c>
      <c r="K2353">
        <v>6</v>
      </c>
      <c r="L2353" s="17">
        <v>11.583333333333334</v>
      </c>
      <c r="M2353" s="17">
        <v>14</v>
      </c>
      <c r="N2353" s="16">
        <v>524.34786512385949</v>
      </c>
      <c r="O2353" s="16">
        <v>478.47904156320539</v>
      </c>
      <c r="P2353" s="16"/>
      <c r="Q2353" s="16"/>
      <c r="R2353" s="16"/>
      <c r="S2353" s="16"/>
    </row>
    <row r="2354" spans="1:19" x14ac:dyDescent="0.2">
      <c r="A2354" t="s">
        <v>23</v>
      </c>
      <c r="B2354" t="s">
        <v>37</v>
      </c>
      <c r="C2354" t="s">
        <v>21</v>
      </c>
      <c r="D2354" t="s">
        <v>135</v>
      </c>
      <c r="E2354" t="s">
        <v>510</v>
      </c>
      <c r="F2354" t="s">
        <v>510</v>
      </c>
      <c r="G2354" t="s">
        <v>510</v>
      </c>
      <c r="H2354" t="s">
        <v>35</v>
      </c>
      <c r="I2354" t="s">
        <v>173</v>
      </c>
      <c r="J2354" t="s">
        <v>528</v>
      </c>
      <c r="K2354">
        <v>7</v>
      </c>
      <c r="L2354" s="17">
        <v>11.666666666666666</v>
      </c>
      <c r="M2354" s="17">
        <v>14.083333333333334</v>
      </c>
      <c r="N2354" s="16">
        <v>524.34786512385949</v>
      </c>
      <c r="O2354" s="16">
        <v>478.47904156320539</v>
      </c>
      <c r="P2354" s="16"/>
      <c r="Q2354" s="16"/>
      <c r="R2354" s="16"/>
      <c r="S2354" s="16"/>
    </row>
    <row r="2355" spans="1:19" x14ac:dyDescent="0.2">
      <c r="A2355" t="s">
        <v>23</v>
      </c>
      <c r="B2355" t="s">
        <v>37</v>
      </c>
      <c r="C2355" t="s">
        <v>21</v>
      </c>
      <c r="D2355" t="s">
        <v>135</v>
      </c>
      <c r="E2355" t="s">
        <v>510</v>
      </c>
      <c r="F2355" t="s">
        <v>510</v>
      </c>
      <c r="G2355" t="s">
        <v>509</v>
      </c>
      <c r="H2355" t="s">
        <v>173</v>
      </c>
      <c r="I2355" t="s">
        <v>35</v>
      </c>
      <c r="J2355" t="s">
        <v>508</v>
      </c>
      <c r="K2355">
        <v>1</v>
      </c>
      <c r="L2355" s="17">
        <v>0.66666666666666663</v>
      </c>
      <c r="M2355" s="17">
        <v>3.25</v>
      </c>
      <c r="N2355" s="16">
        <v>524.34786512385949</v>
      </c>
      <c r="O2355" s="16">
        <v>478.47904156320539</v>
      </c>
      <c r="P2355" s="16"/>
      <c r="Q2355" s="16"/>
      <c r="R2355" s="16"/>
      <c r="S2355" s="16"/>
    </row>
    <row r="2356" spans="1:19" x14ac:dyDescent="0.2">
      <c r="A2356" t="s">
        <v>23</v>
      </c>
      <c r="B2356" t="s">
        <v>37</v>
      </c>
      <c r="C2356" t="s">
        <v>21</v>
      </c>
      <c r="D2356" t="s">
        <v>135</v>
      </c>
      <c r="E2356" t="s">
        <v>510</v>
      </c>
      <c r="F2356" t="s">
        <v>510</v>
      </c>
      <c r="G2356" t="s">
        <v>509</v>
      </c>
      <c r="H2356" t="s">
        <v>173</v>
      </c>
      <c r="I2356" t="s">
        <v>35</v>
      </c>
      <c r="J2356" t="s">
        <v>508</v>
      </c>
      <c r="K2356">
        <v>2</v>
      </c>
      <c r="L2356" s="17">
        <v>0.66666666666666663</v>
      </c>
      <c r="M2356" s="17">
        <v>3.25</v>
      </c>
      <c r="N2356" s="16">
        <v>524.34786512385949</v>
      </c>
      <c r="O2356" s="16">
        <v>478.47904156320539</v>
      </c>
      <c r="P2356" s="16"/>
      <c r="Q2356" s="16"/>
      <c r="R2356" s="16"/>
      <c r="S2356" s="16"/>
    </row>
    <row r="2357" spans="1:19" x14ac:dyDescent="0.2">
      <c r="A2357" t="s">
        <v>23</v>
      </c>
      <c r="B2357" t="s">
        <v>37</v>
      </c>
      <c r="C2357" t="s">
        <v>21</v>
      </c>
      <c r="D2357" t="s">
        <v>135</v>
      </c>
      <c r="E2357" t="s">
        <v>510</v>
      </c>
      <c r="F2357" t="s">
        <v>510</v>
      </c>
      <c r="G2357" t="s">
        <v>509</v>
      </c>
      <c r="H2357" t="s">
        <v>173</v>
      </c>
      <c r="I2357" t="s">
        <v>35</v>
      </c>
      <c r="J2357" t="s">
        <v>508</v>
      </c>
      <c r="K2357">
        <v>3</v>
      </c>
      <c r="L2357" s="17">
        <v>0.66666666666666663</v>
      </c>
      <c r="M2357" s="17">
        <v>3.25</v>
      </c>
      <c r="N2357" s="16">
        <v>524.34786512385949</v>
      </c>
      <c r="O2357" s="16">
        <v>478.47904156320539</v>
      </c>
      <c r="P2357" s="16"/>
      <c r="Q2357" s="16"/>
      <c r="R2357" s="16"/>
      <c r="S2357" s="16"/>
    </row>
    <row r="2358" spans="1:19" x14ac:dyDescent="0.2">
      <c r="A2358" t="s">
        <v>23</v>
      </c>
      <c r="B2358" t="s">
        <v>37</v>
      </c>
      <c r="C2358" t="s">
        <v>21</v>
      </c>
      <c r="D2358" t="s">
        <v>135</v>
      </c>
      <c r="E2358" t="s">
        <v>510</v>
      </c>
      <c r="F2358" t="s">
        <v>510</v>
      </c>
      <c r="G2358" t="s">
        <v>509</v>
      </c>
      <c r="H2358" t="s">
        <v>173</v>
      </c>
      <c r="I2358" t="s">
        <v>35</v>
      </c>
      <c r="J2358" t="s">
        <v>508</v>
      </c>
      <c r="K2358">
        <v>4</v>
      </c>
      <c r="L2358" s="17">
        <v>0.66666666666666663</v>
      </c>
      <c r="M2358" s="17">
        <v>3.25</v>
      </c>
      <c r="N2358" s="16">
        <v>524.34786512385949</v>
      </c>
      <c r="O2358" s="16">
        <v>478.47904156320539</v>
      </c>
      <c r="P2358" s="16"/>
      <c r="Q2358" s="16"/>
      <c r="R2358" s="16"/>
      <c r="S2358" s="16"/>
    </row>
    <row r="2359" spans="1:19" x14ac:dyDescent="0.2">
      <c r="A2359" t="s">
        <v>23</v>
      </c>
      <c r="B2359" t="s">
        <v>37</v>
      </c>
      <c r="C2359" t="s">
        <v>21</v>
      </c>
      <c r="D2359" t="s">
        <v>135</v>
      </c>
      <c r="E2359" t="s">
        <v>510</v>
      </c>
      <c r="F2359" t="s">
        <v>510</v>
      </c>
      <c r="G2359" t="s">
        <v>509</v>
      </c>
      <c r="H2359" t="s">
        <v>173</v>
      </c>
      <c r="I2359" t="s">
        <v>35</v>
      </c>
      <c r="J2359" t="s">
        <v>508</v>
      </c>
      <c r="K2359">
        <v>5</v>
      </c>
      <c r="L2359" s="17">
        <v>0.66666666666666663</v>
      </c>
      <c r="M2359" s="17">
        <v>3.3333333333333335</v>
      </c>
      <c r="N2359" s="16">
        <v>524.34786512385949</v>
      </c>
      <c r="O2359" s="16">
        <v>478.47904156320539</v>
      </c>
      <c r="P2359" s="16"/>
      <c r="Q2359" s="16"/>
      <c r="R2359" s="16"/>
      <c r="S2359" s="16"/>
    </row>
    <row r="2360" spans="1:19" x14ac:dyDescent="0.2">
      <c r="A2360" t="s">
        <v>23</v>
      </c>
      <c r="B2360" t="s">
        <v>37</v>
      </c>
      <c r="C2360" t="s">
        <v>21</v>
      </c>
      <c r="D2360" t="s">
        <v>135</v>
      </c>
      <c r="E2360" t="s">
        <v>510</v>
      </c>
      <c r="F2360" t="s">
        <v>510</v>
      </c>
      <c r="G2360" t="s">
        <v>509</v>
      </c>
      <c r="H2360" t="s">
        <v>173</v>
      </c>
      <c r="I2360" t="s">
        <v>35</v>
      </c>
      <c r="J2360" t="s">
        <v>508</v>
      </c>
      <c r="K2360">
        <v>6</v>
      </c>
      <c r="L2360" s="17">
        <v>0.66666666666666663</v>
      </c>
      <c r="M2360" s="17">
        <v>3.3333333333333335</v>
      </c>
      <c r="N2360" s="16">
        <v>524.34786512385949</v>
      </c>
      <c r="O2360" s="16">
        <v>478.47904156320539</v>
      </c>
      <c r="P2360" s="16"/>
      <c r="Q2360" s="16"/>
      <c r="R2360" s="16"/>
      <c r="S2360" s="16"/>
    </row>
    <row r="2361" spans="1:19" x14ac:dyDescent="0.2">
      <c r="A2361" t="s">
        <v>23</v>
      </c>
      <c r="B2361" t="s">
        <v>37</v>
      </c>
      <c r="C2361" t="s">
        <v>21</v>
      </c>
      <c r="D2361" t="s">
        <v>135</v>
      </c>
      <c r="E2361" t="s">
        <v>510</v>
      </c>
      <c r="F2361" t="s">
        <v>510</v>
      </c>
      <c r="G2361" t="s">
        <v>509</v>
      </c>
      <c r="H2361" t="s">
        <v>173</v>
      </c>
      <c r="I2361" t="s">
        <v>35</v>
      </c>
      <c r="J2361" t="s">
        <v>508</v>
      </c>
      <c r="K2361">
        <v>7</v>
      </c>
      <c r="L2361" s="17">
        <v>0.66666666666666663</v>
      </c>
      <c r="M2361" s="17">
        <v>3.3333333333333335</v>
      </c>
      <c r="N2361" s="16">
        <v>524.34786512385949</v>
      </c>
      <c r="O2361" s="16">
        <v>478.47904156320539</v>
      </c>
      <c r="P2361" s="16"/>
      <c r="Q2361" s="16"/>
      <c r="R2361" s="16"/>
      <c r="S2361" s="16"/>
    </row>
    <row r="2362" spans="1:19" x14ac:dyDescent="0.2">
      <c r="A2362" t="s">
        <v>23</v>
      </c>
      <c r="B2362" t="s">
        <v>37</v>
      </c>
      <c r="C2362" t="s">
        <v>21</v>
      </c>
      <c r="D2362" t="s">
        <v>135</v>
      </c>
      <c r="E2362" t="s">
        <v>230</v>
      </c>
      <c r="F2362" t="s">
        <v>230</v>
      </c>
      <c r="G2362" t="s">
        <v>230</v>
      </c>
      <c r="H2362" t="s">
        <v>35</v>
      </c>
      <c r="I2362" t="s">
        <v>134</v>
      </c>
      <c r="J2362" t="s">
        <v>681</v>
      </c>
      <c r="K2362">
        <v>2</v>
      </c>
      <c r="L2362" s="17">
        <v>1.25</v>
      </c>
      <c r="M2362" s="17">
        <v>4.083333333333333</v>
      </c>
      <c r="N2362" s="16">
        <v>398.49460740287265</v>
      </c>
      <c r="O2362" s="16">
        <v>502.8326130028529</v>
      </c>
      <c r="P2362" s="16"/>
      <c r="Q2362" s="16"/>
      <c r="R2362" s="16"/>
      <c r="S2362" s="16"/>
    </row>
    <row r="2363" spans="1:19" x14ac:dyDescent="0.2">
      <c r="A2363" t="s">
        <v>23</v>
      </c>
      <c r="B2363" t="s">
        <v>37</v>
      </c>
      <c r="C2363" t="s">
        <v>21</v>
      </c>
      <c r="D2363" t="s">
        <v>135</v>
      </c>
      <c r="E2363" t="s">
        <v>230</v>
      </c>
      <c r="F2363" t="s">
        <v>230</v>
      </c>
      <c r="G2363" t="s">
        <v>230</v>
      </c>
      <c r="H2363" t="s">
        <v>35</v>
      </c>
      <c r="I2363" t="s">
        <v>134</v>
      </c>
      <c r="J2363" t="s">
        <v>681</v>
      </c>
      <c r="K2363">
        <v>3</v>
      </c>
      <c r="L2363" s="17">
        <v>1.25</v>
      </c>
      <c r="M2363" s="17">
        <v>4.083333333333333</v>
      </c>
      <c r="N2363" s="16">
        <v>398.49460740287265</v>
      </c>
      <c r="O2363" s="16">
        <v>502.8326130028529</v>
      </c>
      <c r="P2363" s="16"/>
      <c r="Q2363" s="16"/>
      <c r="R2363" s="16"/>
      <c r="S2363" s="16"/>
    </row>
    <row r="2364" spans="1:19" x14ac:dyDescent="0.2">
      <c r="A2364" t="s">
        <v>23</v>
      </c>
      <c r="B2364" t="s">
        <v>37</v>
      </c>
      <c r="C2364" t="s">
        <v>21</v>
      </c>
      <c r="D2364" t="s">
        <v>135</v>
      </c>
      <c r="E2364" t="s">
        <v>230</v>
      </c>
      <c r="F2364" t="s">
        <v>230</v>
      </c>
      <c r="G2364" t="s">
        <v>230</v>
      </c>
      <c r="H2364" t="s">
        <v>35</v>
      </c>
      <c r="I2364" t="s">
        <v>134</v>
      </c>
      <c r="J2364" t="s">
        <v>681</v>
      </c>
      <c r="K2364">
        <v>5</v>
      </c>
      <c r="L2364" s="17">
        <v>1.25</v>
      </c>
      <c r="M2364" s="17">
        <v>4.083333333333333</v>
      </c>
      <c r="N2364" s="16">
        <v>398.49460740287265</v>
      </c>
      <c r="O2364" s="16">
        <v>502.8326130028529</v>
      </c>
      <c r="P2364" s="16"/>
      <c r="Q2364" s="16"/>
      <c r="R2364" s="16"/>
      <c r="S2364" s="16"/>
    </row>
    <row r="2365" spans="1:19" x14ac:dyDescent="0.2">
      <c r="A2365" t="s">
        <v>23</v>
      </c>
      <c r="B2365" t="s">
        <v>37</v>
      </c>
      <c r="C2365" t="s">
        <v>21</v>
      </c>
      <c r="D2365" t="s">
        <v>135</v>
      </c>
      <c r="E2365" t="s">
        <v>230</v>
      </c>
      <c r="F2365" t="s">
        <v>230</v>
      </c>
      <c r="G2365" t="s">
        <v>230</v>
      </c>
      <c r="H2365" t="s">
        <v>35</v>
      </c>
      <c r="I2365" t="s">
        <v>134</v>
      </c>
      <c r="J2365" t="s">
        <v>681</v>
      </c>
      <c r="K2365">
        <v>6</v>
      </c>
      <c r="L2365" s="17">
        <v>1.25</v>
      </c>
      <c r="M2365" s="17">
        <v>4.083333333333333</v>
      </c>
      <c r="N2365" s="16">
        <v>398.49460740287265</v>
      </c>
      <c r="O2365" s="16">
        <v>502.8326130028529</v>
      </c>
      <c r="P2365" s="16"/>
      <c r="Q2365" s="16"/>
      <c r="R2365" s="16"/>
      <c r="S2365" s="16"/>
    </row>
    <row r="2366" spans="1:19" x14ac:dyDescent="0.2">
      <c r="A2366" t="s">
        <v>23</v>
      </c>
      <c r="B2366" t="s">
        <v>37</v>
      </c>
      <c r="C2366" t="s">
        <v>21</v>
      </c>
      <c r="D2366" t="s">
        <v>135</v>
      </c>
      <c r="E2366" t="s">
        <v>230</v>
      </c>
      <c r="F2366" t="s">
        <v>230</v>
      </c>
      <c r="G2366" t="s">
        <v>230</v>
      </c>
      <c r="H2366" t="s">
        <v>35</v>
      </c>
      <c r="I2366" t="s">
        <v>134</v>
      </c>
      <c r="J2366" t="s">
        <v>229</v>
      </c>
      <c r="K2366">
        <v>1</v>
      </c>
      <c r="L2366" s="17">
        <v>10.333333333333334</v>
      </c>
      <c r="M2366" s="17">
        <v>13.166666666666666</v>
      </c>
      <c r="N2366" s="16">
        <v>398.49460740287265</v>
      </c>
      <c r="O2366" s="16">
        <v>502.8326130028529</v>
      </c>
      <c r="P2366" s="16"/>
      <c r="Q2366" s="16"/>
      <c r="R2366" s="16"/>
      <c r="S2366" s="16"/>
    </row>
    <row r="2367" spans="1:19" x14ac:dyDescent="0.2">
      <c r="A2367" t="s">
        <v>23</v>
      </c>
      <c r="B2367" t="s">
        <v>37</v>
      </c>
      <c r="C2367" t="s">
        <v>21</v>
      </c>
      <c r="D2367" t="s">
        <v>135</v>
      </c>
      <c r="E2367" t="s">
        <v>230</v>
      </c>
      <c r="F2367" t="s">
        <v>230</v>
      </c>
      <c r="G2367" t="s">
        <v>230</v>
      </c>
      <c r="H2367" t="s">
        <v>35</v>
      </c>
      <c r="I2367" t="s">
        <v>134</v>
      </c>
      <c r="J2367" t="s">
        <v>229</v>
      </c>
      <c r="K2367">
        <v>2</v>
      </c>
      <c r="L2367" s="17">
        <v>10.333333333333334</v>
      </c>
      <c r="M2367" s="17">
        <v>13.166666666666666</v>
      </c>
      <c r="N2367" s="16">
        <v>398.49460740287265</v>
      </c>
      <c r="O2367" s="16">
        <v>502.8326130028529</v>
      </c>
      <c r="P2367" s="16"/>
      <c r="Q2367" s="16"/>
      <c r="R2367" s="16"/>
      <c r="S2367" s="16"/>
    </row>
    <row r="2368" spans="1:19" x14ac:dyDescent="0.2">
      <c r="A2368" t="s">
        <v>23</v>
      </c>
      <c r="B2368" t="s">
        <v>37</v>
      </c>
      <c r="C2368" t="s">
        <v>21</v>
      </c>
      <c r="D2368" t="s">
        <v>135</v>
      </c>
      <c r="E2368" t="s">
        <v>230</v>
      </c>
      <c r="F2368" t="s">
        <v>230</v>
      </c>
      <c r="G2368" t="s">
        <v>230</v>
      </c>
      <c r="H2368" t="s">
        <v>35</v>
      </c>
      <c r="I2368" t="s">
        <v>134</v>
      </c>
      <c r="J2368" t="s">
        <v>229</v>
      </c>
      <c r="K2368">
        <v>3</v>
      </c>
      <c r="L2368" s="17">
        <v>10.333333333333334</v>
      </c>
      <c r="M2368" s="17">
        <v>13.166666666666666</v>
      </c>
      <c r="N2368" s="16">
        <v>398.49460740287265</v>
      </c>
      <c r="O2368" s="16">
        <v>502.8326130028529</v>
      </c>
      <c r="P2368" s="16"/>
      <c r="Q2368" s="16"/>
      <c r="R2368" s="16"/>
      <c r="S2368" s="16"/>
    </row>
    <row r="2369" spans="1:19" x14ac:dyDescent="0.2">
      <c r="A2369" t="s">
        <v>23</v>
      </c>
      <c r="B2369" t="s">
        <v>37</v>
      </c>
      <c r="C2369" t="s">
        <v>21</v>
      </c>
      <c r="D2369" t="s">
        <v>135</v>
      </c>
      <c r="E2369" t="s">
        <v>230</v>
      </c>
      <c r="F2369" t="s">
        <v>230</v>
      </c>
      <c r="G2369" t="s">
        <v>230</v>
      </c>
      <c r="H2369" t="s">
        <v>35</v>
      </c>
      <c r="I2369" t="s">
        <v>134</v>
      </c>
      <c r="J2369" t="s">
        <v>229</v>
      </c>
      <c r="K2369">
        <v>4</v>
      </c>
      <c r="L2369" s="17">
        <v>10.333333333333334</v>
      </c>
      <c r="M2369" s="17">
        <v>13.166666666666666</v>
      </c>
      <c r="N2369" s="16">
        <v>398.49460740287265</v>
      </c>
      <c r="O2369" s="16">
        <v>502.8326130028529</v>
      </c>
      <c r="P2369" s="16"/>
      <c r="Q2369" s="16"/>
      <c r="R2369" s="16"/>
      <c r="S2369" s="16"/>
    </row>
    <row r="2370" spans="1:19" x14ac:dyDescent="0.2">
      <c r="A2370" t="s">
        <v>23</v>
      </c>
      <c r="B2370" t="s">
        <v>37</v>
      </c>
      <c r="C2370" t="s">
        <v>21</v>
      </c>
      <c r="D2370" t="s">
        <v>135</v>
      </c>
      <c r="E2370" t="s">
        <v>230</v>
      </c>
      <c r="F2370" t="s">
        <v>230</v>
      </c>
      <c r="G2370" t="s">
        <v>230</v>
      </c>
      <c r="H2370" t="s">
        <v>35</v>
      </c>
      <c r="I2370" t="s">
        <v>134</v>
      </c>
      <c r="J2370" t="s">
        <v>229</v>
      </c>
      <c r="K2370">
        <v>5</v>
      </c>
      <c r="L2370" s="17">
        <v>10.333333333333334</v>
      </c>
      <c r="M2370" s="17">
        <v>13.166666666666666</v>
      </c>
      <c r="N2370" s="16">
        <v>398.49460740287265</v>
      </c>
      <c r="O2370" s="16">
        <v>502.8326130028529</v>
      </c>
      <c r="P2370" s="16"/>
      <c r="Q2370" s="16"/>
      <c r="R2370" s="16"/>
      <c r="S2370" s="16"/>
    </row>
    <row r="2371" spans="1:19" x14ac:dyDescent="0.2">
      <c r="A2371" t="s">
        <v>23</v>
      </c>
      <c r="B2371" t="s">
        <v>37</v>
      </c>
      <c r="C2371" t="s">
        <v>21</v>
      </c>
      <c r="D2371" t="s">
        <v>135</v>
      </c>
      <c r="E2371" t="s">
        <v>230</v>
      </c>
      <c r="F2371" t="s">
        <v>230</v>
      </c>
      <c r="G2371" t="s">
        <v>230</v>
      </c>
      <c r="H2371" t="s">
        <v>35</v>
      </c>
      <c r="I2371" t="s">
        <v>134</v>
      </c>
      <c r="J2371" t="s">
        <v>229</v>
      </c>
      <c r="K2371">
        <v>6</v>
      </c>
      <c r="L2371" s="17">
        <v>10.5</v>
      </c>
      <c r="M2371" s="17">
        <v>13.333333333333334</v>
      </c>
      <c r="N2371" s="16">
        <v>398.49460740287265</v>
      </c>
      <c r="O2371" s="16">
        <v>502.8326130028529</v>
      </c>
      <c r="P2371" s="16"/>
      <c r="Q2371" s="16"/>
      <c r="R2371" s="16"/>
      <c r="S2371" s="16"/>
    </row>
    <row r="2372" spans="1:19" x14ac:dyDescent="0.2">
      <c r="A2372" t="s">
        <v>23</v>
      </c>
      <c r="B2372" t="s">
        <v>37</v>
      </c>
      <c r="C2372" t="s">
        <v>21</v>
      </c>
      <c r="D2372" t="s">
        <v>135</v>
      </c>
      <c r="E2372" t="s">
        <v>230</v>
      </c>
      <c r="F2372" t="s">
        <v>230</v>
      </c>
      <c r="G2372" t="s">
        <v>230</v>
      </c>
      <c r="H2372" t="s">
        <v>35</v>
      </c>
      <c r="I2372" t="s">
        <v>134</v>
      </c>
      <c r="J2372" t="s">
        <v>229</v>
      </c>
      <c r="K2372">
        <v>7</v>
      </c>
      <c r="L2372" s="17">
        <v>10.583333333333334</v>
      </c>
      <c r="M2372" s="17">
        <v>13.416666666666666</v>
      </c>
      <c r="N2372" s="16">
        <v>398.49460740287265</v>
      </c>
      <c r="O2372" s="16">
        <v>502.8326130028529</v>
      </c>
      <c r="P2372" s="16"/>
      <c r="Q2372" s="16"/>
      <c r="R2372" s="16"/>
      <c r="S2372" s="16"/>
    </row>
    <row r="2373" spans="1:19" x14ac:dyDescent="0.2">
      <c r="A2373" t="s">
        <v>23</v>
      </c>
      <c r="B2373" t="s">
        <v>37</v>
      </c>
      <c r="C2373" t="s">
        <v>21</v>
      </c>
      <c r="D2373" t="s">
        <v>135</v>
      </c>
      <c r="E2373" t="s">
        <v>230</v>
      </c>
      <c r="F2373" t="s">
        <v>230</v>
      </c>
      <c r="G2373" t="s">
        <v>234</v>
      </c>
      <c r="H2373" t="s">
        <v>134</v>
      </c>
      <c r="I2373" t="s">
        <v>35</v>
      </c>
      <c r="J2373" t="s">
        <v>682</v>
      </c>
      <c r="K2373">
        <v>2</v>
      </c>
      <c r="L2373" s="17">
        <v>5.5</v>
      </c>
      <c r="M2373" s="17">
        <v>8.5</v>
      </c>
      <c r="N2373" s="16">
        <v>398.49460740287265</v>
      </c>
      <c r="O2373" s="16">
        <v>502.8326130028529</v>
      </c>
      <c r="P2373" s="16"/>
      <c r="Q2373" s="16"/>
      <c r="R2373" s="16"/>
      <c r="S2373" s="16"/>
    </row>
    <row r="2374" spans="1:19" x14ac:dyDescent="0.2">
      <c r="A2374" t="s">
        <v>23</v>
      </c>
      <c r="B2374" t="s">
        <v>37</v>
      </c>
      <c r="C2374" t="s">
        <v>21</v>
      </c>
      <c r="D2374" t="s">
        <v>135</v>
      </c>
      <c r="E2374" t="s">
        <v>230</v>
      </c>
      <c r="F2374" t="s">
        <v>230</v>
      </c>
      <c r="G2374" t="s">
        <v>234</v>
      </c>
      <c r="H2374" t="s">
        <v>134</v>
      </c>
      <c r="I2374" t="s">
        <v>35</v>
      </c>
      <c r="J2374" t="s">
        <v>682</v>
      </c>
      <c r="K2374">
        <v>3</v>
      </c>
      <c r="L2374" s="17">
        <v>5.5</v>
      </c>
      <c r="M2374" s="17">
        <v>8.75</v>
      </c>
      <c r="N2374" s="16">
        <v>398.49460740287265</v>
      </c>
      <c r="O2374" s="16">
        <v>502.8326130028529</v>
      </c>
      <c r="P2374" s="16"/>
      <c r="Q2374" s="16"/>
      <c r="R2374" s="16"/>
      <c r="S2374" s="16"/>
    </row>
    <row r="2375" spans="1:19" x14ac:dyDescent="0.2">
      <c r="A2375" t="s">
        <v>23</v>
      </c>
      <c r="B2375" t="s">
        <v>37</v>
      </c>
      <c r="C2375" t="s">
        <v>21</v>
      </c>
      <c r="D2375" t="s">
        <v>135</v>
      </c>
      <c r="E2375" t="s">
        <v>230</v>
      </c>
      <c r="F2375" t="s">
        <v>230</v>
      </c>
      <c r="G2375" t="s">
        <v>234</v>
      </c>
      <c r="H2375" t="s">
        <v>134</v>
      </c>
      <c r="I2375" t="s">
        <v>35</v>
      </c>
      <c r="J2375" t="s">
        <v>682</v>
      </c>
      <c r="K2375">
        <v>5</v>
      </c>
      <c r="L2375" s="17">
        <v>5.5</v>
      </c>
      <c r="M2375" s="17">
        <v>8.6666666666666661</v>
      </c>
      <c r="N2375" s="16">
        <v>398.49460740287265</v>
      </c>
      <c r="O2375" s="16">
        <v>502.8326130028529</v>
      </c>
      <c r="P2375" s="16"/>
      <c r="Q2375" s="16"/>
      <c r="R2375" s="16"/>
      <c r="S2375" s="16"/>
    </row>
    <row r="2376" spans="1:19" x14ac:dyDescent="0.2">
      <c r="A2376" t="s">
        <v>23</v>
      </c>
      <c r="B2376" t="s">
        <v>37</v>
      </c>
      <c r="C2376" t="s">
        <v>21</v>
      </c>
      <c r="D2376" t="s">
        <v>135</v>
      </c>
      <c r="E2376" t="s">
        <v>230</v>
      </c>
      <c r="F2376" t="s">
        <v>230</v>
      </c>
      <c r="G2376" t="s">
        <v>234</v>
      </c>
      <c r="H2376" t="s">
        <v>134</v>
      </c>
      <c r="I2376" t="s">
        <v>35</v>
      </c>
      <c r="J2376" t="s">
        <v>682</v>
      </c>
      <c r="K2376">
        <v>6</v>
      </c>
      <c r="L2376" s="17">
        <v>5.5</v>
      </c>
      <c r="M2376" s="17">
        <v>8.6666666666666661</v>
      </c>
      <c r="N2376" s="16">
        <v>398.49460740287265</v>
      </c>
      <c r="O2376" s="16">
        <v>502.8326130028529</v>
      </c>
      <c r="P2376" s="16"/>
      <c r="Q2376" s="16"/>
      <c r="R2376" s="16"/>
      <c r="S2376" s="16"/>
    </row>
    <row r="2377" spans="1:19" x14ac:dyDescent="0.2">
      <c r="A2377" t="s">
        <v>23</v>
      </c>
      <c r="B2377" t="s">
        <v>37</v>
      </c>
      <c r="C2377" t="s">
        <v>21</v>
      </c>
      <c r="D2377" t="s">
        <v>135</v>
      </c>
      <c r="E2377" t="s">
        <v>230</v>
      </c>
      <c r="F2377" t="s">
        <v>230</v>
      </c>
      <c r="G2377" t="s">
        <v>234</v>
      </c>
      <c r="H2377" t="s">
        <v>134</v>
      </c>
      <c r="I2377" t="s">
        <v>35</v>
      </c>
      <c r="J2377" t="s">
        <v>233</v>
      </c>
      <c r="K2377">
        <v>1</v>
      </c>
      <c r="L2377" s="17">
        <v>23.5</v>
      </c>
      <c r="M2377" s="17">
        <v>2.75</v>
      </c>
      <c r="N2377" s="16">
        <v>398.49460740287265</v>
      </c>
      <c r="O2377" s="16">
        <v>502.8326130028529</v>
      </c>
      <c r="P2377" s="16"/>
      <c r="Q2377" s="16"/>
      <c r="R2377" s="16"/>
      <c r="S2377" s="16"/>
    </row>
    <row r="2378" spans="1:19" x14ac:dyDescent="0.2">
      <c r="A2378" t="s">
        <v>23</v>
      </c>
      <c r="B2378" t="s">
        <v>37</v>
      </c>
      <c r="C2378" t="s">
        <v>21</v>
      </c>
      <c r="D2378" t="s">
        <v>135</v>
      </c>
      <c r="E2378" t="s">
        <v>230</v>
      </c>
      <c r="F2378" t="s">
        <v>230</v>
      </c>
      <c r="G2378" t="s">
        <v>234</v>
      </c>
      <c r="H2378" t="s">
        <v>134</v>
      </c>
      <c r="I2378" t="s">
        <v>35</v>
      </c>
      <c r="J2378" t="s">
        <v>233</v>
      </c>
      <c r="K2378">
        <v>2</v>
      </c>
      <c r="L2378" s="17">
        <v>23.5</v>
      </c>
      <c r="M2378" s="17">
        <v>2.75</v>
      </c>
      <c r="N2378" s="16">
        <v>398.49460740287265</v>
      </c>
      <c r="O2378" s="16">
        <v>502.8326130028529</v>
      </c>
      <c r="P2378" s="16"/>
      <c r="Q2378" s="16"/>
      <c r="R2378" s="16"/>
      <c r="S2378" s="16"/>
    </row>
    <row r="2379" spans="1:19" x14ac:dyDescent="0.2">
      <c r="A2379" t="s">
        <v>23</v>
      </c>
      <c r="B2379" t="s">
        <v>37</v>
      </c>
      <c r="C2379" t="s">
        <v>21</v>
      </c>
      <c r="D2379" t="s">
        <v>135</v>
      </c>
      <c r="E2379" t="s">
        <v>230</v>
      </c>
      <c r="F2379" t="s">
        <v>230</v>
      </c>
      <c r="G2379" t="s">
        <v>234</v>
      </c>
      <c r="H2379" t="s">
        <v>134</v>
      </c>
      <c r="I2379" t="s">
        <v>35</v>
      </c>
      <c r="J2379" t="s">
        <v>233</v>
      </c>
      <c r="K2379">
        <v>3</v>
      </c>
      <c r="L2379" s="17">
        <v>23.5</v>
      </c>
      <c r="M2379" s="17">
        <v>2.4166666666666665</v>
      </c>
      <c r="N2379" s="16">
        <v>398.49460740287265</v>
      </c>
      <c r="O2379" s="16">
        <v>502.8326130028529</v>
      </c>
      <c r="P2379" s="16"/>
      <c r="Q2379" s="16"/>
      <c r="R2379" s="16"/>
      <c r="S2379" s="16"/>
    </row>
    <row r="2380" spans="1:19" x14ac:dyDescent="0.2">
      <c r="A2380" t="s">
        <v>23</v>
      </c>
      <c r="B2380" t="s">
        <v>37</v>
      </c>
      <c r="C2380" t="s">
        <v>21</v>
      </c>
      <c r="D2380" t="s">
        <v>135</v>
      </c>
      <c r="E2380" t="s">
        <v>230</v>
      </c>
      <c r="F2380" t="s">
        <v>230</v>
      </c>
      <c r="G2380" t="s">
        <v>234</v>
      </c>
      <c r="H2380" t="s">
        <v>134</v>
      </c>
      <c r="I2380" t="s">
        <v>35</v>
      </c>
      <c r="J2380" t="s">
        <v>233</v>
      </c>
      <c r="K2380">
        <v>4</v>
      </c>
      <c r="L2380" s="17">
        <v>23.5</v>
      </c>
      <c r="M2380" s="17">
        <v>2.4166666666666665</v>
      </c>
      <c r="N2380" s="16">
        <v>398.49460740287265</v>
      </c>
      <c r="O2380" s="16">
        <v>502.8326130028529</v>
      </c>
      <c r="P2380" s="16"/>
      <c r="Q2380" s="16"/>
      <c r="R2380" s="16"/>
      <c r="S2380" s="16"/>
    </row>
    <row r="2381" spans="1:19" x14ac:dyDescent="0.2">
      <c r="A2381" t="s">
        <v>23</v>
      </c>
      <c r="B2381" t="s">
        <v>37</v>
      </c>
      <c r="C2381" t="s">
        <v>21</v>
      </c>
      <c r="D2381" t="s">
        <v>135</v>
      </c>
      <c r="E2381" t="s">
        <v>230</v>
      </c>
      <c r="F2381" t="s">
        <v>230</v>
      </c>
      <c r="G2381" t="s">
        <v>234</v>
      </c>
      <c r="H2381" t="s">
        <v>134</v>
      </c>
      <c r="I2381" t="s">
        <v>35</v>
      </c>
      <c r="J2381" t="s">
        <v>233</v>
      </c>
      <c r="K2381">
        <v>5</v>
      </c>
      <c r="L2381" s="17">
        <v>23.5</v>
      </c>
      <c r="M2381" s="17">
        <v>2.6666666666666665</v>
      </c>
      <c r="N2381" s="16">
        <v>398.49460740287265</v>
      </c>
      <c r="O2381" s="16">
        <v>502.8326130028529</v>
      </c>
      <c r="P2381" s="16"/>
      <c r="Q2381" s="16"/>
      <c r="R2381" s="16"/>
      <c r="S2381" s="16"/>
    </row>
    <row r="2382" spans="1:19" x14ac:dyDescent="0.2">
      <c r="A2382" t="s">
        <v>23</v>
      </c>
      <c r="B2382" t="s">
        <v>37</v>
      </c>
      <c r="C2382" t="s">
        <v>21</v>
      </c>
      <c r="D2382" t="s">
        <v>135</v>
      </c>
      <c r="E2382" t="s">
        <v>230</v>
      </c>
      <c r="F2382" t="s">
        <v>230</v>
      </c>
      <c r="G2382" t="s">
        <v>234</v>
      </c>
      <c r="H2382" t="s">
        <v>134</v>
      </c>
      <c r="I2382" t="s">
        <v>35</v>
      </c>
      <c r="J2382" t="s">
        <v>233</v>
      </c>
      <c r="K2382">
        <v>6</v>
      </c>
      <c r="L2382" s="17">
        <v>23.5</v>
      </c>
      <c r="M2382" s="17">
        <v>2.6666666666666665</v>
      </c>
      <c r="N2382" s="16">
        <v>398.49460740287265</v>
      </c>
      <c r="O2382" s="16">
        <v>502.8326130028529</v>
      </c>
      <c r="P2382" s="16"/>
      <c r="Q2382" s="16"/>
      <c r="R2382" s="16"/>
      <c r="S2382" s="16"/>
    </row>
    <row r="2383" spans="1:19" x14ac:dyDescent="0.2">
      <c r="A2383" t="s">
        <v>23</v>
      </c>
      <c r="B2383" t="s">
        <v>37</v>
      </c>
      <c r="C2383" t="s">
        <v>21</v>
      </c>
      <c r="D2383" t="s">
        <v>135</v>
      </c>
      <c r="E2383" t="s">
        <v>230</v>
      </c>
      <c r="F2383" t="s">
        <v>230</v>
      </c>
      <c r="G2383" t="s">
        <v>234</v>
      </c>
      <c r="H2383" t="s">
        <v>134</v>
      </c>
      <c r="I2383" t="s">
        <v>35</v>
      </c>
      <c r="J2383" t="s">
        <v>233</v>
      </c>
      <c r="K2383">
        <v>7</v>
      </c>
      <c r="L2383" s="17">
        <v>23.5</v>
      </c>
      <c r="M2383" s="17">
        <v>2.6666666666666665</v>
      </c>
      <c r="N2383" s="16">
        <v>398.49460740287265</v>
      </c>
      <c r="O2383" s="16">
        <v>502.8326130028529</v>
      </c>
      <c r="P2383" s="16"/>
      <c r="Q2383" s="16"/>
      <c r="R2383" s="16"/>
      <c r="S2383" s="16"/>
    </row>
    <row r="2384" spans="1:19" x14ac:dyDescent="0.2">
      <c r="A2384" t="s">
        <v>23</v>
      </c>
      <c r="B2384" t="s">
        <v>37</v>
      </c>
      <c r="C2384" t="s">
        <v>21</v>
      </c>
      <c r="D2384" t="s">
        <v>135</v>
      </c>
      <c r="E2384" t="s">
        <v>174</v>
      </c>
      <c r="F2384" t="s">
        <v>174</v>
      </c>
      <c r="G2384" t="s">
        <v>172</v>
      </c>
      <c r="H2384" t="s">
        <v>173</v>
      </c>
      <c r="I2384" t="s">
        <v>27</v>
      </c>
      <c r="J2384" t="s">
        <v>171</v>
      </c>
      <c r="K2384">
        <v>1</v>
      </c>
      <c r="L2384" s="17">
        <v>23.5</v>
      </c>
      <c r="M2384" s="17">
        <v>2.5</v>
      </c>
      <c r="N2384" s="16">
        <v>466.02059075220279</v>
      </c>
      <c r="O2384" s="16">
        <v>527.19233148560897</v>
      </c>
      <c r="P2384" s="16"/>
      <c r="Q2384" s="16"/>
      <c r="R2384" s="16"/>
      <c r="S2384" s="16"/>
    </row>
    <row r="2385" spans="1:19" x14ac:dyDescent="0.2">
      <c r="A2385" t="s">
        <v>23</v>
      </c>
      <c r="B2385" t="s">
        <v>37</v>
      </c>
      <c r="C2385" t="s">
        <v>21</v>
      </c>
      <c r="D2385" t="s">
        <v>135</v>
      </c>
      <c r="E2385" t="s">
        <v>174</v>
      </c>
      <c r="F2385" t="s">
        <v>174</v>
      </c>
      <c r="G2385" t="s">
        <v>172</v>
      </c>
      <c r="H2385" t="s">
        <v>173</v>
      </c>
      <c r="I2385" t="s">
        <v>27</v>
      </c>
      <c r="J2385" t="s">
        <v>171</v>
      </c>
      <c r="K2385">
        <v>2</v>
      </c>
      <c r="L2385" s="17">
        <v>23.5</v>
      </c>
      <c r="M2385" s="17">
        <v>2.5</v>
      </c>
      <c r="N2385" s="16">
        <v>466.02059075220279</v>
      </c>
      <c r="O2385" s="16">
        <v>527.19233148560897</v>
      </c>
      <c r="P2385" s="16"/>
      <c r="Q2385" s="16"/>
      <c r="R2385" s="16"/>
      <c r="S2385" s="16"/>
    </row>
    <row r="2386" spans="1:19" x14ac:dyDescent="0.2">
      <c r="A2386" t="s">
        <v>23</v>
      </c>
      <c r="B2386" t="s">
        <v>37</v>
      </c>
      <c r="C2386" t="s">
        <v>21</v>
      </c>
      <c r="D2386" t="s">
        <v>135</v>
      </c>
      <c r="E2386" t="s">
        <v>174</v>
      </c>
      <c r="F2386" t="s">
        <v>174</v>
      </c>
      <c r="G2386" t="s">
        <v>172</v>
      </c>
      <c r="H2386" t="s">
        <v>173</v>
      </c>
      <c r="I2386" t="s">
        <v>27</v>
      </c>
      <c r="J2386" t="s">
        <v>171</v>
      </c>
      <c r="K2386">
        <v>3</v>
      </c>
      <c r="L2386" s="17">
        <v>23.5</v>
      </c>
      <c r="M2386" s="17">
        <v>2.5</v>
      </c>
      <c r="N2386" s="16">
        <v>466.02059075220279</v>
      </c>
      <c r="O2386" s="16">
        <v>527.19233148560897</v>
      </c>
      <c r="P2386" s="16"/>
      <c r="Q2386" s="16"/>
      <c r="R2386" s="16"/>
      <c r="S2386" s="16"/>
    </row>
    <row r="2387" spans="1:19" x14ac:dyDescent="0.2">
      <c r="A2387" t="s">
        <v>23</v>
      </c>
      <c r="B2387" t="s">
        <v>37</v>
      </c>
      <c r="C2387" t="s">
        <v>21</v>
      </c>
      <c r="D2387" t="s">
        <v>135</v>
      </c>
      <c r="E2387" t="s">
        <v>174</v>
      </c>
      <c r="F2387" t="s">
        <v>174</v>
      </c>
      <c r="G2387" t="s">
        <v>172</v>
      </c>
      <c r="H2387" t="s">
        <v>173</v>
      </c>
      <c r="I2387" t="s">
        <v>27</v>
      </c>
      <c r="J2387" t="s">
        <v>171</v>
      </c>
      <c r="K2387">
        <v>4</v>
      </c>
      <c r="L2387" s="17">
        <v>23.5</v>
      </c>
      <c r="M2387" s="17">
        <v>2.5</v>
      </c>
      <c r="N2387" s="16">
        <v>466.02059075220279</v>
      </c>
      <c r="O2387" s="16">
        <v>527.19233148560897</v>
      </c>
      <c r="P2387" s="16"/>
      <c r="Q2387" s="16"/>
      <c r="R2387" s="16"/>
      <c r="S2387" s="16"/>
    </row>
    <row r="2388" spans="1:19" x14ac:dyDescent="0.2">
      <c r="A2388" t="s">
        <v>23</v>
      </c>
      <c r="B2388" t="s">
        <v>37</v>
      </c>
      <c r="C2388" t="s">
        <v>21</v>
      </c>
      <c r="D2388" t="s">
        <v>135</v>
      </c>
      <c r="E2388" t="s">
        <v>174</v>
      </c>
      <c r="F2388" t="s">
        <v>174</v>
      </c>
      <c r="G2388" t="s">
        <v>172</v>
      </c>
      <c r="H2388" t="s">
        <v>173</v>
      </c>
      <c r="I2388" t="s">
        <v>27</v>
      </c>
      <c r="J2388" t="s">
        <v>171</v>
      </c>
      <c r="K2388">
        <v>5</v>
      </c>
      <c r="L2388" s="17">
        <v>23.5</v>
      </c>
      <c r="M2388" s="17">
        <v>2.5</v>
      </c>
      <c r="N2388" s="16">
        <v>466.02059075220279</v>
      </c>
      <c r="O2388" s="16">
        <v>527.19233148560897</v>
      </c>
      <c r="P2388" s="16"/>
      <c r="Q2388" s="16"/>
      <c r="R2388" s="16"/>
      <c r="S2388" s="16"/>
    </row>
    <row r="2389" spans="1:19" x14ac:dyDescent="0.2">
      <c r="A2389" t="s">
        <v>23</v>
      </c>
      <c r="B2389" t="s">
        <v>37</v>
      </c>
      <c r="C2389" t="s">
        <v>21</v>
      </c>
      <c r="D2389" t="s">
        <v>135</v>
      </c>
      <c r="E2389" t="s">
        <v>174</v>
      </c>
      <c r="F2389" t="s">
        <v>174</v>
      </c>
      <c r="G2389" t="s">
        <v>172</v>
      </c>
      <c r="H2389" t="s">
        <v>173</v>
      </c>
      <c r="I2389" t="s">
        <v>27</v>
      </c>
      <c r="J2389" t="s">
        <v>171</v>
      </c>
      <c r="K2389">
        <v>6</v>
      </c>
      <c r="L2389" s="17">
        <v>23.5</v>
      </c>
      <c r="M2389" s="17">
        <v>2.5</v>
      </c>
      <c r="N2389" s="16">
        <v>466.02059075220279</v>
      </c>
      <c r="O2389" s="16">
        <v>527.19233148560897</v>
      </c>
      <c r="P2389" s="16"/>
      <c r="Q2389" s="16"/>
      <c r="R2389" s="16"/>
      <c r="S2389" s="16"/>
    </row>
    <row r="2390" spans="1:19" x14ac:dyDescent="0.2">
      <c r="A2390" t="s">
        <v>23</v>
      </c>
      <c r="B2390" t="s">
        <v>37</v>
      </c>
      <c r="C2390" t="s">
        <v>21</v>
      </c>
      <c r="D2390" t="s">
        <v>135</v>
      </c>
      <c r="E2390" t="s">
        <v>174</v>
      </c>
      <c r="F2390" t="s">
        <v>174</v>
      </c>
      <c r="G2390" t="s">
        <v>172</v>
      </c>
      <c r="H2390" t="s">
        <v>173</v>
      </c>
      <c r="I2390" t="s">
        <v>27</v>
      </c>
      <c r="J2390" t="s">
        <v>171</v>
      </c>
      <c r="K2390">
        <v>7</v>
      </c>
      <c r="L2390" s="17">
        <v>23.5</v>
      </c>
      <c r="M2390" s="17">
        <v>2.5</v>
      </c>
      <c r="N2390" s="16">
        <v>466.02059075220279</v>
      </c>
      <c r="O2390" s="16">
        <v>527.19233148560897</v>
      </c>
      <c r="P2390" s="16"/>
      <c r="Q2390" s="16"/>
      <c r="R2390" s="16"/>
      <c r="S2390" s="16"/>
    </row>
    <row r="2391" spans="1:19" x14ac:dyDescent="0.2">
      <c r="A2391" t="s">
        <v>23</v>
      </c>
      <c r="B2391" t="s">
        <v>37</v>
      </c>
      <c r="C2391" t="s">
        <v>21</v>
      </c>
      <c r="D2391" t="s">
        <v>135</v>
      </c>
      <c r="E2391" t="s">
        <v>174</v>
      </c>
      <c r="F2391" t="s">
        <v>174</v>
      </c>
      <c r="G2391" t="s">
        <v>172</v>
      </c>
      <c r="H2391" t="s">
        <v>173</v>
      </c>
      <c r="I2391" t="s">
        <v>27</v>
      </c>
      <c r="J2391" t="s">
        <v>683</v>
      </c>
      <c r="K2391">
        <v>2</v>
      </c>
      <c r="L2391" s="17">
        <v>6.833333333333333</v>
      </c>
      <c r="M2391" s="17">
        <v>9.8333333333333339</v>
      </c>
      <c r="N2391" s="16">
        <v>466.02059075220279</v>
      </c>
      <c r="O2391" s="16">
        <v>527.19233148560897</v>
      </c>
      <c r="P2391" s="16"/>
      <c r="Q2391" s="16"/>
      <c r="R2391" s="16"/>
      <c r="S2391" s="16"/>
    </row>
    <row r="2392" spans="1:19" x14ac:dyDescent="0.2">
      <c r="A2392" t="s">
        <v>23</v>
      </c>
      <c r="B2392" t="s">
        <v>37</v>
      </c>
      <c r="C2392" t="s">
        <v>21</v>
      </c>
      <c r="D2392" t="s">
        <v>135</v>
      </c>
      <c r="E2392" t="s">
        <v>174</v>
      </c>
      <c r="F2392" t="s">
        <v>174</v>
      </c>
      <c r="G2392" t="s">
        <v>172</v>
      </c>
      <c r="H2392" t="s">
        <v>173</v>
      </c>
      <c r="I2392" t="s">
        <v>27</v>
      </c>
      <c r="J2392" t="s">
        <v>683</v>
      </c>
      <c r="K2392">
        <v>5</v>
      </c>
      <c r="L2392" s="17">
        <v>6.833333333333333</v>
      </c>
      <c r="M2392" s="17">
        <v>9.8333333333333339</v>
      </c>
      <c r="N2392" s="16">
        <v>466.02059075220279</v>
      </c>
      <c r="O2392" s="16">
        <v>527.19233148560897</v>
      </c>
      <c r="P2392" s="16"/>
      <c r="Q2392" s="16"/>
      <c r="R2392" s="16"/>
      <c r="S2392" s="16"/>
    </row>
    <row r="2393" spans="1:19" x14ac:dyDescent="0.2">
      <c r="A2393" t="s">
        <v>23</v>
      </c>
      <c r="B2393" t="s">
        <v>37</v>
      </c>
      <c r="C2393" t="s">
        <v>21</v>
      </c>
      <c r="D2393" t="s">
        <v>135</v>
      </c>
      <c r="E2393" t="s">
        <v>174</v>
      </c>
      <c r="F2393" t="s">
        <v>174</v>
      </c>
      <c r="G2393" t="s">
        <v>172</v>
      </c>
      <c r="H2393" t="s">
        <v>173</v>
      </c>
      <c r="I2393" t="s">
        <v>27</v>
      </c>
      <c r="J2393" t="s">
        <v>683</v>
      </c>
      <c r="K2393">
        <v>7</v>
      </c>
      <c r="L2393" s="17">
        <v>7.333333333333333</v>
      </c>
      <c r="M2393" s="17">
        <v>10.333333333333334</v>
      </c>
      <c r="N2393" s="16">
        <v>466.02059075220279</v>
      </c>
      <c r="O2393" s="16">
        <v>527.19233148560897</v>
      </c>
      <c r="P2393" s="16"/>
      <c r="Q2393" s="16"/>
      <c r="R2393" s="16"/>
      <c r="S2393" s="16"/>
    </row>
    <row r="2394" spans="1:19" x14ac:dyDescent="0.2">
      <c r="A2394" t="s">
        <v>23</v>
      </c>
      <c r="B2394" t="s">
        <v>37</v>
      </c>
      <c r="C2394" t="s">
        <v>21</v>
      </c>
      <c r="D2394" t="s">
        <v>135</v>
      </c>
      <c r="E2394" t="s">
        <v>174</v>
      </c>
      <c r="F2394" t="s">
        <v>174</v>
      </c>
      <c r="G2394" t="s">
        <v>174</v>
      </c>
      <c r="H2394" t="s">
        <v>27</v>
      </c>
      <c r="I2394" t="s">
        <v>173</v>
      </c>
      <c r="J2394" t="s">
        <v>180</v>
      </c>
      <c r="K2394">
        <v>1</v>
      </c>
      <c r="L2394" s="17">
        <v>10.416666666666666</v>
      </c>
      <c r="M2394" s="17">
        <v>13.833333333333334</v>
      </c>
      <c r="N2394" s="16">
        <v>466.02059075220279</v>
      </c>
      <c r="O2394" s="16">
        <v>527.19233148560897</v>
      </c>
      <c r="P2394" s="16"/>
      <c r="Q2394" s="16"/>
      <c r="R2394" s="16"/>
      <c r="S2394" s="16"/>
    </row>
    <row r="2395" spans="1:19" x14ac:dyDescent="0.2">
      <c r="A2395" t="s">
        <v>23</v>
      </c>
      <c r="B2395" t="s">
        <v>37</v>
      </c>
      <c r="C2395" t="s">
        <v>21</v>
      </c>
      <c r="D2395" t="s">
        <v>135</v>
      </c>
      <c r="E2395" t="s">
        <v>174</v>
      </c>
      <c r="F2395" t="s">
        <v>174</v>
      </c>
      <c r="G2395" t="s">
        <v>174</v>
      </c>
      <c r="H2395" t="s">
        <v>27</v>
      </c>
      <c r="I2395" t="s">
        <v>173</v>
      </c>
      <c r="J2395" t="s">
        <v>180</v>
      </c>
      <c r="K2395">
        <v>2</v>
      </c>
      <c r="L2395" s="17">
        <v>10.416666666666666</v>
      </c>
      <c r="M2395" s="17">
        <v>13.833333333333334</v>
      </c>
      <c r="N2395" s="16">
        <v>466.02059075220279</v>
      </c>
      <c r="O2395" s="16">
        <v>527.19233148560897</v>
      </c>
      <c r="P2395" s="16"/>
      <c r="Q2395" s="16"/>
      <c r="R2395" s="16"/>
      <c r="S2395" s="16"/>
    </row>
    <row r="2396" spans="1:19" x14ac:dyDescent="0.2">
      <c r="A2396" t="s">
        <v>23</v>
      </c>
      <c r="B2396" t="s">
        <v>37</v>
      </c>
      <c r="C2396" t="s">
        <v>21</v>
      </c>
      <c r="D2396" t="s">
        <v>135</v>
      </c>
      <c r="E2396" t="s">
        <v>174</v>
      </c>
      <c r="F2396" t="s">
        <v>174</v>
      </c>
      <c r="G2396" t="s">
        <v>174</v>
      </c>
      <c r="H2396" t="s">
        <v>27</v>
      </c>
      <c r="I2396" t="s">
        <v>173</v>
      </c>
      <c r="J2396" t="s">
        <v>180</v>
      </c>
      <c r="K2396">
        <v>3</v>
      </c>
      <c r="L2396" s="17">
        <v>10.416666666666666</v>
      </c>
      <c r="M2396" s="17">
        <v>13.833333333333334</v>
      </c>
      <c r="N2396" s="16">
        <v>466.02059075220279</v>
      </c>
      <c r="O2396" s="16">
        <v>527.19233148560897</v>
      </c>
      <c r="P2396" s="16"/>
      <c r="Q2396" s="16"/>
      <c r="R2396" s="16"/>
      <c r="S2396" s="16"/>
    </row>
    <row r="2397" spans="1:19" x14ac:dyDescent="0.2">
      <c r="A2397" t="s">
        <v>23</v>
      </c>
      <c r="B2397" t="s">
        <v>37</v>
      </c>
      <c r="C2397" t="s">
        <v>21</v>
      </c>
      <c r="D2397" t="s">
        <v>135</v>
      </c>
      <c r="E2397" t="s">
        <v>174</v>
      </c>
      <c r="F2397" t="s">
        <v>174</v>
      </c>
      <c r="G2397" t="s">
        <v>174</v>
      </c>
      <c r="H2397" t="s">
        <v>27</v>
      </c>
      <c r="I2397" t="s">
        <v>173</v>
      </c>
      <c r="J2397" t="s">
        <v>180</v>
      </c>
      <c r="K2397">
        <v>4</v>
      </c>
      <c r="L2397" s="17">
        <v>10.833333333333334</v>
      </c>
      <c r="M2397" s="17">
        <v>13.833333333333334</v>
      </c>
      <c r="N2397" s="16">
        <v>466.02059075220279</v>
      </c>
      <c r="O2397" s="16">
        <v>527.19233148560897</v>
      </c>
      <c r="P2397" s="16"/>
      <c r="Q2397" s="16"/>
      <c r="R2397" s="16"/>
      <c r="S2397" s="16"/>
    </row>
    <row r="2398" spans="1:19" x14ac:dyDescent="0.2">
      <c r="A2398" t="s">
        <v>23</v>
      </c>
      <c r="B2398" t="s">
        <v>37</v>
      </c>
      <c r="C2398" t="s">
        <v>21</v>
      </c>
      <c r="D2398" t="s">
        <v>135</v>
      </c>
      <c r="E2398" t="s">
        <v>174</v>
      </c>
      <c r="F2398" t="s">
        <v>174</v>
      </c>
      <c r="G2398" t="s">
        <v>174</v>
      </c>
      <c r="H2398" t="s">
        <v>27</v>
      </c>
      <c r="I2398" t="s">
        <v>173</v>
      </c>
      <c r="J2398" t="s">
        <v>180</v>
      </c>
      <c r="K2398">
        <v>5</v>
      </c>
      <c r="L2398" s="17">
        <v>10.75</v>
      </c>
      <c r="M2398" s="17">
        <v>13.833333333333334</v>
      </c>
      <c r="N2398" s="16">
        <v>466.02059075220279</v>
      </c>
      <c r="O2398" s="16">
        <v>527.19233148560897</v>
      </c>
      <c r="P2398" s="16"/>
      <c r="Q2398" s="16"/>
      <c r="R2398" s="16"/>
      <c r="S2398" s="16"/>
    </row>
    <row r="2399" spans="1:19" x14ac:dyDescent="0.2">
      <c r="A2399" t="s">
        <v>23</v>
      </c>
      <c r="B2399" t="s">
        <v>37</v>
      </c>
      <c r="C2399" t="s">
        <v>21</v>
      </c>
      <c r="D2399" t="s">
        <v>135</v>
      </c>
      <c r="E2399" t="s">
        <v>174</v>
      </c>
      <c r="F2399" t="s">
        <v>174</v>
      </c>
      <c r="G2399" t="s">
        <v>174</v>
      </c>
      <c r="H2399" t="s">
        <v>27</v>
      </c>
      <c r="I2399" t="s">
        <v>173</v>
      </c>
      <c r="J2399" t="s">
        <v>180</v>
      </c>
      <c r="K2399">
        <v>6</v>
      </c>
      <c r="L2399" s="17">
        <v>10.75</v>
      </c>
      <c r="M2399" s="17">
        <v>13.833333333333334</v>
      </c>
      <c r="N2399" s="16">
        <v>466.02059075220279</v>
      </c>
      <c r="O2399" s="16">
        <v>527.19233148560897</v>
      </c>
      <c r="P2399" s="16"/>
      <c r="Q2399" s="16"/>
      <c r="R2399" s="16"/>
      <c r="S2399" s="16"/>
    </row>
    <row r="2400" spans="1:19" x14ac:dyDescent="0.2">
      <c r="A2400" t="s">
        <v>23</v>
      </c>
      <c r="B2400" t="s">
        <v>37</v>
      </c>
      <c r="C2400" t="s">
        <v>21</v>
      </c>
      <c r="D2400" t="s">
        <v>135</v>
      </c>
      <c r="E2400" t="s">
        <v>174</v>
      </c>
      <c r="F2400" t="s">
        <v>174</v>
      </c>
      <c r="G2400" t="s">
        <v>174</v>
      </c>
      <c r="H2400" t="s">
        <v>27</v>
      </c>
      <c r="I2400" t="s">
        <v>173</v>
      </c>
      <c r="J2400" t="s">
        <v>180</v>
      </c>
      <c r="K2400">
        <v>7</v>
      </c>
      <c r="L2400" s="17">
        <v>10.75</v>
      </c>
      <c r="M2400" s="17">
        <v>13.833333333333334</v>
      </c>
      <c r="N2400" s="16">
        <v>466.02059075220279</v>
      </c>
      <c r="O2400" s="16">
        <v>527.19233148560897</v>
      </c>
      <c r="P2400" s="16"/>
      <c r="Q2400" s="16"/>
      <c r="R2400" s="16"/>
      <c r="S2400" s="16"/>
    </row>
    <row r="2401" spans="1:19" x14ac:dyDescent="0.2">
      <c r="A2401" t="s">
        <v>23</v>
      </c>
      <c r="B2401" t="s">
        <v>37</v>
      </c>
      <c r="C2401" t="s">
        <v>21</v>
      </c>
      <c r="D2401" t="s">
        <v>135</v>
      </c>
      <c r="E2401" t="s">
        <v>174</v>
      </c>
      <c r="F2401" t="s">
        <v>174</v>
      </c>
      <c r="G2401" t="s">
        <v>174</v>
      </c>
      <c r="H2401" t="s">
        <v>27</v>
      </c>
      <c r="I2401" t="s">
        <v>173</v>
      </c>
      <c r="J2401" t="s">
        <v>684</v>
      </c>
      <c r="K2401">
        <v>2</v>
      </c>
      <c r="L2401" s="17">
        <v>2.4166666666666665</v>
      </c>
      <c r="M2401" s="17">
        <v>5.833333333333333</v>
      </c>
      <c r="N2401" s="16">
        <v>466.02059075220279</v>
      </c>
      <c r="O2401" s="16">
        <v>527.19233148560897</v>
      </c>
      <c r="P2401" s="16"/>
      <c r="Q2401" s="16"/>
      <c r="R2401" s="16"/>
      <c r="S2401" s="16"/>
    </row>
    <row r="2402" spans="1:19" x14ac:dyDescent="0.2">
      <c r="A2402" t="s">
        <v>23</v>
      </c>
      <c r="B2402" t="s">
        <v>37</v>
      </c>
      <c r="C2402" t="s">
        <v>21</v>
      </c>
      <c r="D2402" t="s">
        <v>135</v>
      </c>
      <c r="E2402" t="s">
        <v>174</v>
      </c>
      <c r="F2402" t="s">
        <v>174</v>
      </c>
      <c r="G2402" t="s">
        <v>174</v>
      </c>
      <c r="H2402" t="s">
        <v>27</v>
      </c>
      <c r="I2402" t="s">
        <v>173</v>
      </c>
      <c r="J2402" t="s">
        <v>684</v>
      </c>
      <c r="K2402">
        <v>5</v>
      </c>
      <c r="L2402" s="17">
        <v>2.75</v>
      </c>
      <c r="M2402" s="17">
        <v>5.833333333333333</v>
      </c>
      <c r="N2402" s="16">
        <v>466.02059075220279</v>
      </c>
      <c r="O2402" s="16">
        <v>527.19233148560897</v>
      </c>
      <c r="P2402" s="16"/>
      <c r="Q2402" s="16"/>
      <c r="R2402" s="16"/>
      <c r="S2402" s="16"/>
    </row>
    <row r="2403" spans="1:19" x14ac:dyDescent="0.2">
      <c r="A2403" t="s">
        <v>23</v>
      </c>
      <c r="B2403" t="s">
        <v>37</v>
      </c>
      <c r="C2403" t="s">
        <v>21</v>
      </c>
      <c r="D2403" t="s">
        <v>135</v>
      </c>
      <c r="E2403" t="s">
        <v>174</v>
      </c>
      <c r="F2403" t="s">
        <v>174</v>
      </c>
      <c r="G2403" t="s">
        <v>174</v>
      </c>
      <c r="H2403" t="s">
        <v>27</v>
      </c>
      <c r="I2403" t="s">
        <v>173</v>
      </c>
      <c r="J2403" t="s">
        <v>684</v>
      </c>
      <c r="K2403">
        <v>7</v>
      </c>
      <c r="L2403" s="17">
        <v>2.75</v>
      </c>
      <c r="M2403" s="17">
        <v>5.833333333333333</v>
      </c>
      <c r="N2403" s="16">
        <v>466.02059075220279</v>
      </c>
      <c r="O2403" s="16">
        <v>527.19233148560897</v>
      </c>
      <c r="P2403" s="16"/>
      <c r="Q2403" s="16"/>
      <c r="R2403" s="16"/>
      <c r="S2403" s="16"/>
    </row>
    <row r="2404" spans="1:19" x14ac:dyDescent="0.2">
      <c r="A2404" t="s">
        <v>23</v>
      </c>
      <c r="B2404" t="s">
        <v>37</v>
      </c>
      <c r="C2404" t="s">
        <v>21</v>
      </c>
      <c r="D2404" t="s">
        <v>135</v>
      </c>
      <c r="E2404" t="s">
        <v>133</v>
      </c>
      <c r="F2404" t="s">
        <v>133</v>
      </c>
      <c r="G2404" t="s">
        <v>133</v>
      </c>
      <c r="H2404" t="s">
        <v>27</v>
      </c>
      <c r="I2404" t="s">
        <v>134</v>
      </c>
      <c r="J2404" t="s">
        <v>132</v>
      </c>
      <c r="K2404">
        <v>1</v>
      </c>
      <c r="L2404" s="17">
        <v>9.4166666666666661</v>
      </c>
      <c r="M2404" s="17">
        <v>13.083333333333334</v>
      </c>
      <c r="N2404" s="16">
        <v>401.34366795269432</v>
      </c>
      <c r="O2404" s="16">
        <v>581.55853960552042</v>
      </c>
      <c r="P2404" s="16"/>
      <c r="Q2404" s="16"/>
      <c r="R2404" s="16"/>
      <c r="S2404" s="16"/>
    </row>
    <row r="2405" spans="1:19" x14ac:dyDescent="0.2">
      <c r="A2405" t="s">
        <v>23</v>
      </c>
      <c r="B2405" t="s">
        <v>37</v>
      </c>
      <c r="C2405" t="s">
        <v>21</v>
      </c>
      <c r="D2405" t="s">
        <v>135</v>
      </c>
      <c r="E2405" t="s">
        <v>133</v>
      </c>
      <c r="F2405" t="s">
        <v>133</v>
      </c>
      <c r="G2405" t="s">
        <v>133</v>
      </c>
      <c r="H2405" t="s">
        <v>27</v>
      </c>
      <c r="I2405" t="s">
        <v>134</v>
      </c>
      <c r="J2405" t="s">
        <v>132</v>
      </c>
      <c r="K2405">
        <v>2</v>
      </c>
      <c r="L2405" s="17">
        <v>9.4166666666666661</v>
      </c>
      <c r="M2405" s="17">
        <v>13.083333333333334</v>
      </c>
      <c r="N2405" s="16">
        <v>401.34366795269432</v>
      </c>
      <c r="O2405" s="16">
        <v>581.55853960552042</v>
      </c>
      <c r="P2405" s="16"/>
      <c r="Q2405" s="16"/>
      <c r="R2405" s="16"/>
      <c r="S2405" s="16"/>
    </row>
    <row r="2406" spans="1:19" x14ac:dyDescent="0.2">
      <c r="A2406" t="s">
        <v>23</v>
      </c>
      <c r="B2406" t="s">
        <v>37</v>
      </c>
      <c r="C2406" t="s">
        <v>21</v>
      </c>
      <c r="D2406" t="s">
        <v>135</v>
      </c>
      <c r="E2406" t="s">
        <v>133</v>
      </c>
      <c r="F2406" t="s">
        <v>133</v>
      </c>
      <c r="G2406" t="s">
        <v>133</v>
      </c>
      <c r="H2406" t="s">
        <v>27</v>
      </c>
      <c r="I2406" t="s">
        <v>134</v>
      </c>
      <c r="J2406" t="s">
        <v>132</v>
      </c>
      <c r="K2406">
        <v>3</v>
      </c>
      <c r="L2406" s="17">
        <v>9.4166666666666661</v>
      </c>
      <c r="M2406" s="17">
        <v>13.083333333333334</v>
      </c>
      <c r="N2406" s="16">
        <v>401.34366795269432</v>
      </c>
      <c r="O2406" s="16">
        <v>581.55853960552042</v>
      </c>
      <c r="P2406" s="16"/>
      <c r="Q2406" s="16"/>
      <c r="R2406" s="16"/>
      <c r="S2406" s="16"/>
    </row>
    <row r="2407" spans="1:19" x14ac:dyDescent="0.2">
      <c r="A2407" t="s">
        <v>23</v>
      </c>
      <c r="B2407" t="s">
        <v>37</v>
      </c>
      <c r="C2407" t="s">
        <v>21</v>
      </c>
      <c r="D2407" t="s">
        <v>135</v>
      </c>
      <c r="E2407" t="s">
        <v>133</v>
      </c>
      <c r="F2407" t="s">
        <v>133</v>
      </c>
      <c r="G2407" t="s">
        <v>133</v>
      </c>
      <c r="H2407" t="s">
        <v>27</v>
      </c>
      <c r="I2407" t="s">
        <v>134</v>
      </c>
      <c r="J2407" t="s">
        <v>132</v>
      </c>
      <c r="K2407">
        <v>4</v>
      </c>
      <c r="L2407" s="17">
        <v>9.4166666666666661</v>
      </c>
      <c r="M2407" s="17">
        <v>13.083333333333334</v>
      </c>
      <c r="N2407" s="16">
        <v>401.34366795269432</v>
      </c>
      <c r="O2407" s="16">
        <v>581.55853960552042</v>
      </c>
      <c r="P2407" s="16"/>
      <c r="Q2407" s="16"/>
      <c r="R2407" s="16"/>
      <c r="S2407" s="16"/>
    </row>
    <row r="2408" spans="1:19" x14ac:dyDescent="0.2">
      <c r="A2408" t="s">
        <v>23</v>
      </c>
      <c r="B2408" t="s">
        <v>37</v>
      </c>
      <c r="C2408" t="s">
        <v>21</v>
      </c>
      <c r="D2408" t="s">
        <v>135</v>
      </c>
      <c r="E2408" t="s">
        <v>133</v>
      </c>
      <c r="F2408" t="s">
        <v>133</v>
      </c>
      <c r="G2408" t="s">
        <v>133</v>
      </c>
      <c r="H2408" t="s">
        <v>27</v>
      </c>
      <c r="I2408" t="s">
        <v>134</v>
      </c>
      <c r="J2408" t="s">
        <v>132</v>
      </c>
      <c r="K2408">
        <v>5</v>
      </c>
      <c r="L2408" s="17">
        <v>9.8333333333333339</v>
      </c>
      <c r="M2408" s="17">
        <v>13.5</v>
      </c>
      <c r="N2408" s="16">
        <v>401.34366795269432</v>
      </c>
      <c r="O2408" s="16">
        <v>581.55853960552042</v>
      </c>
      <c r="P2408" s="16"/>
      <c r="Q2408" s="16"/>
      <c r="R2408" s="16"/>
      <c r="S2408" s="16"/>
    </row>
    <row r="2409" spans="1:19" x14ac:dyDescent="0.2">
      <c r="A2409" t="s">
        <v>23</v>
      </c>
      <c r="B2409" t="s">
        <v>37</v>
      </c>
      <c r="C2409" t="s">
        <v>21</v>
      </c>
      <c r="D2409" t="s">
        <v>135</v>
      </c>
      <c r="E2409" t="s">
        <v>133</v>
      </c>
      <c r="F2409" t="s">
        <v>133</v>
      </c>
      <c r="G2409" t="s">
        <v>133</v>
      </c>
      <c r="H2409" t="s">
        <v>27</v>
      </c>
      <c r="I2409" t="s">
        <v>134</v>
      </c>
      <c r="J2409" t="s">
        <v>132</v>
      </c>
      <c r="K2409">
        <v>6</v>
      </c>
      <c r="L2409" s="17">
        <v>9.4166666666666661</v>
      </c>
      <c r="M2409" s="17">
        <v>13.083333333333334</v>
      </c>
      <c r="N2409" s="16">
        <v>401.34366795269432</v>
      </c>
      <c r="O2409" s="16">
        <v>581.55853960552042</v>
      </c>
      <c r="P2409" s="16"/>
      <c r="Q2409" s="16"/>
      <c r="R2409" s="16"/>
      <c r="S2409" s="16"/>
    </row>
    <row r="2410" spans="1:19" x14ac:dyDescent="0.2">
      <c r="A2410" t="s">
        <v>23</v>
      </c>
      <c r="B2410" t="s">
        <v>37</v>
      </c>
      <c r="C2410" t="s">
        <v>21</v>
      </c>
      <c r="D2410" t="s">
        <v>135</v>
      </c>
      <c r="E2410" t="s">
        <v>133</v>
      </c>
      <c r="F2410" t="s">
        <v>133</v>
      </c>
      <c r="G2410" t="s">
        <v>133</v>
      </c>
      <c r="H2410" t="s">
        <v>27</v>
      </c>
      <c r="I2410" t="s">
        <v>134</v>
      </c>
      <c r="J2410" t="s">
        <v>132</v>
      </c>
      <c r="K2410">
        <v>7</v>
      </c>
      <c r="L2410" s="17">
        <v>9.4166666666666661</v>
      </c>
      <c r="M2410" s="17">
        <v>13.083333333333334</v>
      </c>
      <c r="N2410" s="16">
        <v>401.34366795269432</v>
      </c>
      <c r="O2410" s="16">
        <v>581.55853960552042</v>
      </c>
      <c r="P2410" s="16"/>
      <c r="Q2410" s="16"/>
      <c r="R2410" s="16"/>
      <c r="S2410" s="16"/>
    </row>
    <row r="2411" spans="1:19" x14ac:dyDescent="0.2">
      <c r="A2411" t="s">
        <v>23</v>
      </c>
      <c r="B2411" t="s">
        <v>37</v>
      </c>
      <c r="C2411" t="s">
        <v>21</v>
      </c>
      <c r="D2411" t="s">
        <v>135</v>
      </c>
      <c r="E2411" t="s">
        <v>133</v>
      </c>
      <c r="F2411" t="s">
        <v>133</v>
      </c>
      <c r="G2411" t="s">
        <v>133</v>
      </c>
      <c r="H2411" t="s">
        <v>27</v>
      </c>
      <c r="I2411" t="s">
        <v>134</v>
      </c>
      <c r="J2411" t="s">
        <v>365</v>
      </c>
      <c r="K2411">
        <v>1</v>
      </c>
      <c r="L2411" s="17">
        <v>19.083333333333332</v>
      </c>
      <c r="M2411" s="17">
        <v>22.75</v>
      </c>
      <c r="N2411" s="16">
        <v>401.34366795269432</v>
      </c>
      <c r="O2411" s="16">
        <v>581.55853960552042</v>
      </c>
      <c r="P2411" s="16"/>
      <c r="Q2411" s="16"/>
      <c r="R2411" s="16"/>
      <c r="S2411" s="16"/>
    </row>
    <row r="2412" spans="1:19" x14ac:dyDescent="0.2">
      <c r="A2412" t="s">
        <v>23</v>
      </c>
      <c r="B2412" t="s">
        <v>37</v>
      </c>
      <c r="C2412" t="s">
        <v>21</v>
      </c>
      <c r="D2412" t="s">
        <v>135</v>
      </c>
      <c r="E2412" t="s">
        <v>133</v>
      </c>
      <c r="F2412" t="s">
        <v>133</v>
      </c>
      <c r="G2412" t="s">
        <v>133</v>
      </c>
      <c r="H2412" t="s">
        <v>27</v>
      </c>
      <c r="I2412" t="s">
        <v>134</v>
      </c>
      <c r="J2412" t="s">
        <v>365</v>
      </c>
      <c r="K2412">
        <v>3</v>
      </c>
      <c r="L2412" s="17">
        <v>19.083333333333332</v>
      </c>
      <c r="M2412" s="17">
        <v>22.75</v>
      </c>
      <c r="N2412" s="16">
        <v>401.34366795269432</v>
      </c>
      <c r="O2412" s="16">
        <v>581.55853960552042</v>
      </c>
      <c r="P2412" s="16"/>
      <c r="Q2412" s="16"/>
      <c r="R2412" s="16"/>
      <c r="S2412" s="16"/>
    </row>
    <row r="2413" spans="1:19" x14ac:dyDescent="0.2">
      <c r="A2413" t="s">
        <v>23</v>
      </c>
      <c r="B2413" t="s">
        <v>37</v>
      </c>
      <c r="C2413" t="s">
        <v>21</v>
      </c>
      <c r="D2413" t="s">
        <v>135</v>
      </c>
      <c r="E2413" t="s">
        <v>133</v>
      </c>
      <c r="F2413" t="s">
        <v>133</v>
      </c>
      <c r="G2413" t="s">
        <v>133</v>
      </c>
      <c r="H2413" t="s">
        <v>27</v>
      </c>
      <c r="I2413" t="s">
        <v>134</v>
      </c>
      <c r="J2413" t="s">
        <v>365</v>
      </c>
      <c r="K2413">
        <v>5</v>
      </c>
      <c r="L2413" s="17">
        <v>19.083333333333332</v>
      </c>
      <c r="M2413" s="17">
        <v>22.75</v>
      </c>
      <c r="N2413" s="16">
        <v>401.34366795269432</v>
      </c>
      <c r="O2413" s="16">
        <v>581.55853960552042</v>
      </c>
      <c r="P2413" s="16"/>
      <c r="Q2413" s="16"/>
      <c r="R2413" s="16"/>
      <c r="S2413" s="16"/>
    </row>
    <row r="2414" spans="1:19" x14ac:dyDescent="0.2">
      <c r="A2414" t="s">
        <v>23</v>
      </c>
      <c r="B2414" t="s">
        <v>37</v>
      </c>
      <c r="C2414" t="s">
        <v>21</v>
      </c>
      <c r="D2414" t="s">
        <v>135</v>
      </c>
      <c r="E2414" t="s">
        <v>133</v>
      </c>
      <c r="F2414" t="s">
        <v>133</v>
      </c>
      <c r="G2414" t="s">
        <v>133</v>
      </c>
      <c r="H2414" t="s">
        <v>27</v>
      </c>
      <c r="I2414" t="s">
        <v>134</v>
      </c>
      <c r="J2414" t="s">
        <v>365</v>
      </c>
      <c r="K2414">
        <v>6</v>
      </c>
      <c r="L2414" s="17">
        <v>19.083333333333332</v>
      </c>
      <c r="M2414" s="17">
        <v>22.75</v>
      </c>
      <c r="N2414" s="16">
        <v>401.34366795269432</v>
      </c>
      <c r="O2414" s="16">
        <v>581.55853960552042</v>
      </c>
      <c r="P2414" s="16"/>
      <c r="Q2414" s="16"/>
      <c r="R2414" s="16"/>
      <c r="S2414" s="16"/>
    </row>
    <row r="2415" spans="1:19" x14ac:dyDescent="0.2">
      <c r="A2415" t="s">
        <v>23</v>
      </c>
      <c r="B2415" t="s">
        <v>37</v>
      </c>
      <c r="C2415" t="s">
        <v>21</v>
      </c>
      <c r="D2415" t="s">
        <v>135</v>
      </c>
      <c r="E2415" t="s">
        <v>133</v>
      </c>
      <c r="F2415" t="s">
        <v>133</v>
      </c>
      <c r="G2415" t="s">
        <v>137</v>
      </c>
      <c r="H2415" t="s">
        <v>134</v>
      </c>
      <c r="I2415" t="s">
        <v>27</v>
      </c>
      <c r="J2415" t="s">
        <v>368</v>
      </c>
      <c r="K2415">
        <v>1</v>
      </c>
      <c r="L2415" s="17">
        <v>23.75</v>
      </c>
      <c r="M2415" s="17">
        <v>3.4166666666666665</v>
      </c>
      <c r="N2415" s="16">
        <v>401.34366795269432</v>
      </c>
      <c r="O2415" s="16">
        <v>581.55853960552042</v>
      </c>
      <c r="P2415" s="16"/>
      <c r="Q2415" s="16"/>
      <c r="R2415" s="16"/>
      <c r="S2415" s="16"/>
    </row>
    <row r="2416" spans="1:19" x14ac:dyDescent="0.2">
      <c r="A2416" t="s">
        <v>23</v>
      </c>
      <c r="B2416" t="s">
        <v>37</v>
      </c>
      <c r="C2416" t="s">
        <v>21</v>
      </c>
      <c r="D2416" t="s">
        <v>135</v>
      </c>
      <c r="E2416" t="s">
        <v>133</v>
      </c>
      <c r="F2416" t="s">
        <v>133</v>
      </c>
      <c r="G2416" t="s">
        <v>137</v>
      </c>
      <c r="H2416" t="s">
        <v>134</v>
      </c>
      <c r="I2416" t="s">
        <v>27</v>
      </c>
      <c r="J2416" t="s">
        <v>368</v>
      </c>
      <c r="K2416">
        <v>2</v>
      </c>
      <c r="L2416" s="17">
        <v>23.75</v>
      </c>
      <c r="M2416" s="17">
        <v>3.4166666666666665</v>
      </c>
      <c r="N2416" s="16">
        <v>401.34366795269432</v>
      </c>
      <c r="O2416" s="16">
        <v>581.55853960552042</v>
      </c>
      <c r="P2416" s="16"/>
      <c r="Q2416" s="16"/>
      <c r="R2416" s="16"/>
      <c r="S2416" s="16"/>
    </row>
    <row r="2417" spans="1:19" x14ac:dyDescent="0.2">
      <c r="A2417" t="s">
        <v>23</v>
      </c>
      <c r="B2417" t="s">
        <v>37</v>
      </c>
      <c r="C2417" t="s">
        <v>21</v>
      </c>
      <c r="D2417" t="s">
        <v>135</v>
      </c>
      <c r="E2417" t="s">
        <v>133</v>
      </c>
      <c r="F2417" t="s">
        <v>133</v>
      </c>
      <c r="G2417" t="s">
        <v>137</v>
      </c>
      <c r="H2417" t="s">
        <v>134</v>
      </c>
      <c r="I2417" t="s">
        <v>27</v>
      </c>
      <c r="J2417" t="s">
        <v>368</v>
      </c>
      <c r="K2417">
        <v>3</v>
      </c>
      <c r="L2417" s="17">
        <v>23.75</v>
      </c>
      <c r="M2417" s="17">
        <v>3.4166666666666665</v>
      </c>
      <c r="N2417" s="16">
        <v>401.34366795269432</v>
      </c>
      <c r="O2417" s="16">
        <v>581.55853960552042</v>
      </c>
      <c r="P2417" s="16"/>
      <c r="Q2417" s="16"/>
      <c r="R2417" s="16"/>
      <c r="S2417" s="16"/>
    </row>
    <row r="2418" spans="1:19" x14ac:dyDescent="0.2">
      <c r="A2418" t="s">
        <v>23</v>
      </c>
      <c r="B2418" t="s">
        <v>37</v>
      </c>
      <c r="C2418" t="s">
        <v>21</v>
      </c>
      <c r="D2418" t="s">
        <v>135</v>
      </c>
      <c r="E2418" t="s">
        <v>133</v>
      </c>
      <c r="F2418" t="s">
        <v>133</v>
      </c>
      <c r="G2418" t="s">
        <v>137</v>
      </c>
      <c r="H2418" t="s">
        <v>134</v>
      </c>
      <c r="I2418" t="s">
        <v>27</v>
      </c>
      <c r="J2418" t="s">
        <v>368</v>
      </c>
      <c r="K2418">
        <v>4</v>
      </c>
      <c r="L2418" s="17">
        <v>23.75</v>
      </c>
      <c r="M2418" s="17">
        <v>3.4166666666666665</v>
      </c>
      <c r="N2418" s="16">
        <v>401.34366795269432</v>
      </c>
      <c r="O2418" s="16">
        <v>581.55853960552042</v>
      </c>
      <c r="P2418" s="16"/>
      <c r="Q2418" s="16"/>
      <c r="R2418" s="16"/>
      <c r="S2418" s="16"/>
    </row>
    <row r="2419" spans="1:19" x14ac:dyDescent="0.2">
      <c r="A2419" t="s">
        <v>23</v>
      </c>
      <c r="B2419" t="s">
        <v>37</v>
      </c>
      <c r="C2419" t="s">
        <v>21</v>
      </c>
      <c r="D2419" t="s">
        <v>135</v>
      </c>
      <c r="E2419" t="s">
        <v>133</v>
      </c>
      <c r="F2419" t="s">
        <v>133</v>
      </c>
      <c r="G2419" t="s">
        <v>137</v>
      </c>
      <c r="H2419" t="s">
        <v>134</v>
      </c>
      <c r="I2419" t="s">
        <v>27</v>
      </c>
      <c r="J2419" t="s">
        <v>368</v>
      </c>
      <c r="K2419">
        <v>5</v>
      </c>
      <c r="L2419" s="17">
        <v>23.75</v>
      </c>
      <c r="M2419" s="17">
        <v>3.4166666666666665</v>
      </c>
      <c r="N2419" s="16">
        <v>401.34366795269432</v>
      </c>
      <c r="O2419" s="16">
        <v>581.55853960552042</v>
      </c>
      <c r="P2419" s="16"/>
      <c r="Q2419" s="16"/>
      <c r="R2419" s="16"/>
      <c r="S2419" s="16"/>
    </row>
    <row r="2420" spans="1:19" x14ac:dyDescent="0.2">
      <c r="A2420" t="s">
        <v>23</v>
      </c>
      <c r="B2420" t="s">
        <v>37</v>
      </c>
      <c r="C2420" t="s">
        <v>21</v>
      </c>
      <c r="D2420" t="s">
        <v>135</v>
      </c>
      <c r="E2420" t="s">
        <v>133</v>
      </c>
      <c r="F2420" t="s">
        <v>133</v>
      </c>
      <c r="G2420" t="s">
        <v>137</v>
      </c>
      <c r="H2420" t="s">
        <v>134</v>
      </c>
      <c r="I2420" t="s">
        <v>27</v>
      </c>
      <c r="J2420" t="s">
        <v>368</v>
      </c>
      <c r="K2420">
        <v>7</v>
      </c>
      <c r="L2420" s="17">
        <v>0.41666666666666669</v>
      </c>
      <c r="M2420" s="17">
        <v>4.083333333333333</v>
      </c>
      <c r="N2420" s="16">
        <v>401.34366795269432</v>
      </c>
      <c r="O2420" s="16">
        <v>581.55853960552042</v>
      </c>
      <c r="P2420" s="16"/>
      <c r="Q2420" s="16"/>
      <c r="R2420" s="16"/>
      <c r="S2420" s="16"/>
    </row>
    <row r="2421" spans="1:19" x14ac:dyDescent="0.2">
      <c r="A2421" t="s">
        <v>23</v>
      </c>
      <c r="B2421" t="s">
        <v>37</v>
      </c>
      <c r="C2421" t="s">
        <v>21</v>
      </c>
      <c r="D2421" t="s">
        <v>135</v>
      </c>
      <c r="E2421" t="s">
        <v>133</v>
      </c>
      <c r="F2421" t="s">
        <v>133</v>
      </c>
      <c r="G2421" t="s">
        <v>137</v>
      </c>
      <c r="H2421" t="s">
        <v>134</v>
      </c>
      <c r="I2421" t="s">
        <v>27</v>
      </c>
      <c r="J2421" t="s">
        <v>368</v>
      </c>
      <c r="K2421">
        <v>7</v>
      </c>
      <c r="L2421" s="17">
        <v>23.75</v>
      </c>
      <c r="M2421" s="17">
        <v>3.4166666666666665</v>
      </c>
      <c r="N2421" s="16">
        <v>401.34366795269432</v>
      </c>
      <c r="O2421" s="16">
        <v>581.55853960552042</v>
      </c>
      <c r="P2421" s="16"/>
      <c r="Q2421" s="16"/>
      <c r="R2421" s="16"/>
      <c r="S2421" s="16"/>
    </row>
    <row r="2422" spans="1:19" x14ac:dyDescent="0.2">
      <c r="A2422" t="s">
        <v>23</v>
      </c>
      <c r="B2422" t="s">
        <v>37</v>
      </c>
      <c r="C2422" t="s">
        <v>21</v>
      </c>
      <c r="D2422" t="s">
        <v>135</v>
      </c>
      <c r="E2422" t="s">
        <v>133</v>
      </c>
      <c r="F2422" t="s">
        <v>133</v>
      </c>
      <c r="G2422" t="s">
        <v>137</v>
      </c>
      <c r="H2422" t="s">
        <v>134</v>
      </c>
      <c r="I2422" t="s">
        <v>27</v>
      </c>
      <c r="J2422" t="s">
        <v>136</v>
      </c>
      <c r="K2422">
        <v>1</v>
      </c>
      <c r="L2422" s="17">
        <v>14.166666666666666</v>
      </c>
      <c r="M2422" s="17">
        <v>17.833333333333332</v>
      </c>
      <c r="N2422" s="16">
        <v>401.34366795269432</v>
      </c>
      <c r="O2422" s="16">
        <v>581.55853960552042</v>
      </c>
      <c r="P2422" s="16"/>
      <c r="Q2422" s="16"/>
      <c r="R2422" s="16"/>
      <c r="S2422" s="16"/>
    </row>
    <row r="2423" spans="1:19" x14ac:dyDescent="0.2">
      <c r="A2423" t="s">
        <v>23</v>
      </c>
      <c r="B2423" t="s">
        <v>37</v>
      </c>
      <c r="C2423" t="s">
        <v>21</v>
      </c>
      <c r="D2423" t="s">
        <v>135</v>
      </c>
      <c r="E2423" t="s">
        <v>133</v>
      </c>
      <c r="F2423" t="s">
        <v>133</v>
      </c>
      <c r="G2423" t="s">
        <v>137</v>
      </c>
      <c r="H2423" t="s">
        <v>134</v>
      </c>
      <c r="I2423" t="s">
        <v>27</v>
      </c>
      <c r="J2423" t="s">
        <v>136</v>
      </c>
      <c r="K2423">
        <v>3</v>
      </c>
      <c r="L2423" s="17">
        <v>14.166666666666666</v>
      </c>
      <c r="M2423" s="17">
        <v>17.833333333333332</v>
      </c>
      <c r="N2423" s="16">
        <v>401.34366795269432</v>
      </c>
      <c r="O2423" s="16">
        <v>581.55853960552042</v>
      </c>
      <c r="P2423" s="16"/>
      <c r="Q2423" s="16"/>
      <c r="R2423" s="16"/>
      <c r="S2423" s="16"/>
    </row>
    <row r="2424" spans="1:19" x14ac:dyDescent="0.2">
      <c r="A2424" t="s">
        <v>23</v>
      </c>
      <c r="B2424" t="s">
        <v>37</v>
      </c>
      <c r="C2424" t="s">
        <v>21</v>
      </c>
      <c r="D2424" t="s">
        <v>135</v>
      </c>
      <c r="E2424" t="s">
        <v>133</v>
      </c>
      <c r="F2424" t="s">
        <v>133</v>
      </c>
      <c r="G2424" t="s">
        <v>137</v>
      </c>
      <c r="H2424" t="s">
        <v>134</v>
      </c>
      <c r="I2424" t="s">
        <v>27</v>
      </c>
      <c r="J2424" t="s">
        <v>136</v>
      </c>
      <c r="K2424">
        <v>5</v>
      </c>
      <c r="L2424" s="17">
        <v>14.5</v>
      </c>
      <c r="M2424" s="17">
        <v>18.166666666666668</v>
      </c>
      <c r="N2424" s="16">
        <v>401.34366795269432</v>
      </c>
      <c r="O2424" s="16">
        <v>581.55853960552042</v>
      </c>
      <c r="P2424" s="16"/>
      <c r="Q2424" s="16"/>
      <c r="R2424" s="16"/>
      <c r="S2424" s="16"/>
    </row>
    <row r="2425" spans="1:19" x14ac:dyDescent="0.2">
      <c r="A2425" t="s">
        <v>23</v>
      </c>
      <c r="B2425" t="s">
        <v>37</v>
      </c>
      <c r="C2425" t="s">
        <v>21</v>
      </c>
      <c r="D2425" t="s">
        <v>135</v>
      </c>
      <c r="E2425" t="s">
        <v>133</v>
      </c>
      <c r="F2425" t="s">
        <v>133</v>
      </c>
      <c r="G2425" t="s">
        <v>137</v>
      </c>
      <c r="H2425" t="s">
        <v>134</v>
      </c>
      <c r="I2425" t="s">
        <v>27</v>
      </c>
      <c r="J2425" t="s">
        <v>136</v>
      </c>
      <c r="K2425">
        <v>6</v>
      </c>
      <c r="L2425" s="17">
        <v>14.166666666666666</v>
      </c>
      <c r="M2425" s="17">
        <v>17.833333333333332</v>
      </c>
      <c r="N2425" s="16">
        <v>401.34366795269432</v>
      </c>
      <c r="O2425" s="16">
        <v>581.55853960552042</v>
      </c>
      <c r="P2425" s="16"/>
      <c r="Q2425" s="16"/>
      <c r="R2425" s="16"/>
      <c r="S2425" s="16"/>
    </row>
    <row r="2426" spans="1:19" x14ac:dyDescent="0.2">
      <c r="A2426" t="s">
        <v>23</v>
      </c>
      <c r="B2426" t="s">
        <v>37</v>
      </c>
      <c r="C2426" t="s">
        <v>45</v>
      </c>
      <c r="D2426" t="s">
        <v>417</v>
      </c>
      <c r="E2426" t="s">
        <v>416</v>
      </c>
      <c r="F2426" t="s">
        <v>416</v>
      </c>
      <c r="G2426" t="s">
        <v>414</v>
      </c>
      <c r="H2426" t="s">
        <v>415</v>
      </c>
      <c r="I2426" t="s">
        <v>27</v>
      </c>
      <c r="J2426" t="s">
        <v>413</v>
      </c>
      <c r="K2426">
        <v>1</v>
      </c>
      <c r="L2426" s="17">
        <v>6.833333333333333</v>
      </c>
      <c r="M2426" s="17">
        <v>10.5</v>
      </c>
      <c r="N2426" s="16">
        <v>627.67149707474209</v>
      </c>
      <c r="O2426" s="16">
        <v>512.32182352111056</v>
      </c>
      <c r="P2426" s="16"/>
      <c r="Q2426" s="16"/>
      <c r="R2426" s="16"/>
      <c r="S2426" s="16"/>
    </row>
    <row r="2427" spans="1:19" x14ac:dyDescent="0.2">
      <c r="A2427" t="s">
        <v>23</v>
      </c>
      <c r="B2427" t="s">
        <v>37</v>
      </c>
      <c r="C2427" t="s">
        <v>45</v>
      </c>
      <c r="D2427" t="s">
        <v>417</v>
      </c>
      <c r="E2427" t="s">
        <v>416</v>
      </c>
      <c r="F2427" t="s">
        <v>416</v>
      </c>
      <c r="G2427" t="s">
        <v>414</v>
      </c>
      <c r="H2427" t="s">
        <v>415</v>
      </c>
      <c r="I2427" t="s">
        <v>27</v>
      </c>
      <c r="J2427" t="s">
        <v>413</v>
      </c>
      <c r="K2427">
        <v>2</v>
      </c>
      <c r="L2427" s="17">
        <v>6.833333333333333</v>
      </c>
      <c r="M2427" s="17">
        <v>10.5</v>
      </c>
      <c r="N2427" s="16">
        <v>627.67149707474209</v>
      </c>
      <c r="O2427" s="16">
        <v>512.32182352111056</v>
      </c>
      <c r="P2427" s="16"/>
      <c r="Q2427" s="16"/>
      <c r="R2427" s="16"/>
      <c r="S2427" s="16"/>
    </row>
    <row r="2428" spans="1:19" x14ac:dyDescent="0.2">
      <c r="A2428" t="s">
        <v>23</v>
      </c>
      <c r="B2428" t="s">
        <v>37</v>
      </c>
      <c r="C2428" t="s">
        <v>45</v>
      </c>
      <c r="D2428" t="s">
        <v>417</v>
      </c>
      <c r="E2428" t="s">
        <v>416</v>
      </c>
      <c r="F2428" t="s">
        <v>416</v>
      </c>
      <c r="G2428" t="s">
        <v>414</v>
      </c>
      <c r="H2428" t="s">
        <v>415</v>
      </c>
      <c r="I2428" t="s">
        <v>27</v>
      </c>
      <c r="J2428" t="s">
        <v>413</v>
      </c>
      <c r="K2428">
        <v>3</v>
      </c>
      <c r="L2428" s="17">
        <v>7.083333333333333</v>
      </c>
      <c r="M2428" s="17">
        <v>10.75</v>
      </c>
      <c r="N2428" s="16">
        <v>627.67149707474209</v>
      </c>
      <c r="O2428" s="16">
        <v>512.32182352111056</v>
      </c>
      <c r="P2428" s="16"/>
      <c r="Q2428" s="16"/>
      <c r="R2428" s="16"/>
      <c r="S2428" s="16"/>
    </row>
    <row r="2429" spans="1:19" x14ac:dyDescent="0.2">
      <c r="A2429" t="s">
        <v>23</v>
      </c>
      <c r="B2429" t="s">
        <v>37</v>
      </c>
      <c r="C2429" t="s">
        <v>45</v>
      </c>
      <c r="D2429" t="s">
        <v>417</v>
      </c>
      <c r="E2429" t="s">
        <v>416</v>
      </c>
      <c r="F2429" t="s">
        <v>416</v>
      </c>
      <c r="G2429" t="s">
        <v>414</v>
      </c>
      <c r="H2429" t="s">
        <v>415</v>
      </c>
      <c r="I2429" t="s">
        <v>27</v>
      </c>
      <c r="J2429" t="s">
        <v>413</v>
      </c>
      <c r="K2429">
        <v>4</v>
      </c>
      <c r="L2429" s="17">
        <v>6.833333333333333</v>
      </c>
      <c r="M2429" s="17">
        <v>10.083333333333334</v>
      </c>
      <c r="N2429" s="16">
        <v>627.67149707474209</v>
      </c>
      <c r="O2429" s="16">
        <v>512.32182352111056</v>
      </c>
      <c r="P2429" s="16"/>
      <c r="Q2429" s="16"/>
      <c r="R2429" s="16"/>
      <c r="S2429" s="16"/>
    </row>
    <row r="2430" spans="1:19" x14ac:dyDescent="0.2">
      <c r="A2430" t="s">
        <v>23</v>
      </c>
      <c r="B2430" t="s">
        <v>37</v>
      </c>
      <c r="C2430" t="s">
        <v>45</v>
      </c>
      <c r="D2430" t="s">
        <v>417</v>
      </c>
      <c r="E2430" t="s">
        <v>416</v>
      </c>
      <c r="F2430" t="s">
        <v>416</v>
      </c>
      <c r="G2430" t="s">
        <v>414</v>
      </c>
      <c r="H2430" t="s">
        <v>415</v>
      </c>
      <c r="I2430" t="s">
        <v>27</v>
      </c>
      <c r="J2430" t="s">
        <v>413</v>
      </c>
      <c r="K2430">
        <v>5</v>
      </c>
      <c r="L2430" s="17">
        <v>7.166666666666667</v>
      </c>
      <c r="M2430" s="17">
        <v>10.416666666666666</v>
      </c>
      <c r="N2430" s="16">
        <v>627.67149707474209</v>
      </c>
      <c r="O2430" s="16">
        <v>512.32182352111056</v>
      </c>
      <c r="P2430" s="16"/>
      <c r="Q2430" s="16"/>
      <c r="R2430" s="16"/>
      <c r="S2430" s="16"/>
    </row>
    <row r="2431" spans="1:19" x14ac:dyDescent="0.2">
      <c r="A2431" t="s">
        <v>23</v>
      </c>
      <c r="B2431" t="s">
        <v>37</v>
      </c>
      <c r="C2431" t="s">
        <v>45</v>
      </c>
      <c r="D2431" t="s">
        <v>417</v>
      </c>
      <c r="E2431" t="s">
        <v>416</v>
      </c>
      <c r="F2431" t="s">
        <v>416</v>
      </c>
      <c r="G2431" t="s">
        <v>414</v>
      </c>
      <c r="H2431" t="s">
        <v>415</v>
      </c>
      <c r="I2431" t="s">
        <v>27</v>
      </c>
      <c r="J2431" t="s">
        <v>413</v>
      </c>
      <c r="K2431">
        <v>6</v>
      </c>
      <c r="L2431" s="17">
        <v>6.833333333333333</v>
      </c>
      <c r="M2431" s="17">
        <v>10.083333333333334</v>
      </c>
      <c r="N2431" s="16">
        <v>627.67149707474209</v>
      </c>
      <c r="O2431" s="16">
        <v>512.32182352111056</v>
      </c>
      <c r="P2431" s="16"/>
      <c r="Q2431" s="16"/>
      <c r="R2431" s="16"/>
      <c r="S2431" s="16"/>
    </row>
    <row r="2432" spans="1:19" x14ac:dyDescent="0.2">
      <c r="A2432" t="s">
        <v>23</v>
      </c>
      <c r="B2432" t="s">
        <v>37</v>
      </c>
      <c r="C2432" t="s">
        <v>45</v>
      </c>
      <c r="D2432" t="s">
        <v>417</v>
      </c>
      <c r="E2432" t="s">
        <v>416</v>
      </c>
      <c r="F2432" t="s">
        <v>416</v>
      </c>
      <c r="G2432" t="s">
        <v>414</v>
      </c>
      <c r="H2432" t="s">
        <v>415</v>
      </c>
      <c r="I2432" t="s">
        <v>27</v>
      </c>
      <c r="J2432" t="s">
        <v>413</v>
      </c>
      <c r="K2432">
        <v>7</v>
      </c>
      <c r="L2432" s="17">
        <v>6.833333333333333</v>
      </c>
      <c r="M2432" s="17">
        <v>10.083333333333334</v>
      </c>
      <c r="N2432" s="16">
        <v>627.67149707474209</v>
      </c>
      <c r="O2432" s="16">
        <v>512.32182352111056</v>
      </c>
      <c r="P2432" s="16"/>
      <c r="Q2432" s="16"/>
      <c r="R2432" s="16"/>
      <c r="S2432" s="16"/>
    </row>
    <row r="2433" spans="1:19" x14ac:dyDescent="0.2">
      <c r="A2433" t="s">
        <v>23</v>
      </c>
      <c r="B2433" t="s">
        <v>37</v>
      </c>
      <c r="C2433" t="s">
        <v>45</v>
      </c>
      <c r="D2433" t="s">
        <v>417</v>
      </c>
      <c r="E2433" t="s">
        <v>416</v>
      </c>
      <c r="F2433" t="s">
        <v>416</v>
      </c>
      <c r="G2433" t="s">
        <v>416</v>
      </c>
      <c r="H2433" t="s">
        <v>27</v>
      </c>
      <c r="I2433" t="s">
        <v>415</v>
      </c>
      <c r="J2433" t="s">
        <v>420</v>
      </c>
      <c r="K2433">
        <v>1</v>
      </c>
      <c r="L2433" s="17">
        <v>2.8333333333333335</v>
      </c>
      <c r="M2433" s="17">
        <v>6</v>
      </c>
      <c r="N2433" s="16">
        <v>627.67149707474209</v>
      </c>
      <c r="O2433" s="16">
        <v>512.32182352111056</v>
      </c>
      <c r="P2433" s="16"/>
      <c r="Q2433" s="16"/>
      <c r="R2433" s="16"/>
      <c r="S2433" s="16"/>
    </row>
    <row r="2434" spans="1:19" x14ac:dyDescent="0.2">
      <c r="A2434" t="s">
        <v>23</v>
      </c>
      <c r="B2434" t="s">
        <v>37</v>
      </c>
      <c r="C2434" t="s">
        <v>45</v>
      </c>
      <c r="D2434" t="s">
        <v>417</v>
      </c>
      <c r="E2434" t="s">
        <v>416</v>
      </c>
      <c r="F2434" t="s">
        <v>416</v>
      </c>
      <c r="G2434" t="s">
        <v>416</v>
      </c>
      <c r="H2434" t="s">
        <v>27</v>
      </c>
      <c r="I2434" t="s">
        <v>415</v>
      </c>
      <c r="J2434" t="s">
        <v>420</v>
      </c>
      <c r="K2434">
        <v>2</v>
      </c>
      <c r="L2434" s="17">
        <v>2.8333333333333335</v>
      </c>
      <c r="M2434" s="17">
        <v>6</v>
      </c>
      <c r="N2434" s="16">
        <v>627.67149707474209</v>
      </c>
      <c r="O2434" s="16">
        <v>512.32182352111056</v>
      </c>
      <c r="P2434" s="16"/>
      <c r="Q2434" s="16"/>
      <c r="R2434" s="16"/>
      <c r="S2434" s="16"/>
    </row>
    <row r="2435" spans="1:19" x14ac:dyDescent="0.2">
      <c r="A2435" t="s">
        <v>23</v>
      </c>
      <c r="B2435" t="s">
        <v>37</v>
      </c>
      <c r="C2435" t="s">
        <v>45</v>
      </c>
      <c r="D2435" t="s">
        <v>417</v>
      </c>
      <c r="E2435" t="s">
        <v>416</v>
      </c>
      <c r="F2435" t="s">
        <v>416</v>
      </c>
      <c r="G2435" t="s">
        <v>416</v>
      </c>
      <c r="H2435" t="s">
        <v>27</v>
      </c>
      <c r="I2435" t="s">
        <v>415</v>
      </c>
      <c r="J2435" t="s">
        <v>420</v>
      </c>
      <c r="K2435">
        <v>3</v>
      </c>
      <c r="L2435" s="17">
        <v>3.0833333333333335</v>
      </c>
      <c r="M2435" s="17">
        <v>6.25</v>
      </c>
      <c r="N2435" s="16">
        <v>627.67149707474209</v>
      </c>
      <c r="O2435" s="16">
        <v>512.32182352111056</v>
      </c>
      <c r="P2435" s="16"/>
      <c r="Q2435" s="16"/>
      <c r="R2435" s="16"/>
      <c r="S2435" s="16"/>
    </row>
    <row r="2436" spans="1:19" x14ac:dyDescent="0.2">
      <c r="A2436" t="s">
        <v>23</v>
      </c>
      <c r="B2436" t="s">
        <v>37</v>
      </c>
      <c r="C2436" t="s">
        <v>45</v>
      </c>
      <c r="D2436" t="s">
        <v>417</v>
      </c>
      <c r="E2436" t="s">
        <v>416</v>
      </c>
      <c r="F2436" t="s">
        <v>416</v>
      </c>
      <c r="G2436" t="s">
        <v>416</v>
      </c>
      <c r="H2436" t="s">
        <v>27</v>
      </c>
      <c r="I2436" t="s">
        <v>415</v>
      </c>
      <c r="J2436" t="s">
        <v>420</v>
      </c>
      <c r="K2436">
        <v>4</v>
      </c>
      <c r="L2436" s="17">
        <v>2.8333333333333335</v>
      </c>
      <c r="M2436" s="17">
        <v>6</v>
      </c>
      <c r="N2436" s="16">
        <v>627.67149707474209</v>
      </c>
      <c r="O2436" s="16">
        <v>512.32182352111056</v>
      </c>
      <c r="P2436" s="16"/>
      <c r="Q2436" s="16"/>
      <c r="R2436" s="16"/>
      <c r="S2436" s="16"/>
    </row>
    <row r="2437" spans="1:19" x14ac:dyDescent="0.2">
      <c r="A2437" t="s">
        <v>23</v>
      </c>
      <c r="B2437" t="s">
        <v>37</v>
      </c>
      <c r="C2437" t="s">
        <v>45</v>
      </c>
      <c r="D2437" t="s">
        <v>417</v>
      </c>
      <c r="E2437" t="s">
        <v>416</v>
      </c>
      <c r="F2437" t="s">
        <v>416</v>
      </c>
      <c r="G2437" t="s">
        <v>416</v>
      </c>
      <c r="H2437" t="s">
        <v>27</v>
      </c>
      <c r="I2437" t="s">
        <v>415</v>
      </c>
      <c r="J2437" t="s">
        <v>420</v>
      </c>
      <c r="K2437">
        <v>5</v>
      </c>
      <c r="L2437" s="17">
        <v>3.1666666666666665</v>
      </c>
      <c r="M2437" s="17">
        <v>6.333333333333333</v>
      </c>
      <c r="N2437" s="16">
        <v>627.67149707474209</v>
      </c>
      <c r="O2437" s="16">
        <v>512.32182352111056</v>
      </c>
      <c r="P2437" s="16"/>
      <c r="Q2437" s="16"/>
      <c r="R2437" s="16"/>
      <c r="S2437" s="16"/>
    </row>
    <row r="2438" spans="1:19" x14ac:dyDescent="0.2">
      <c r="A2438" t="s">
        <v>23</v>
      </c>
      <c r="B2438" t="s">
        <v>37</v>
      </c>
      <c r="C2438" t="s">
        <v>45</v>
      </c>
      <c r="D2438" t="s">
        <v>417</v>
      </c>
      <c r="E2438" t="s">
        <v>416</v>
      </c>
      <c r="F2438" t="s">
        <v>416</v>
      </c>
      <c r="G2438" t="s">
        <v>416</v>
      </c>
      <c r="H2438" t="s">
        <v>27</v>
      </c>
      <c r="I2438" t="s">
        <v>415</v>
      </c>
      <c r="J2438" t="s">
        <v>420</v>
      </c>
      <c r="K2438">
        <v>6</v>
      </c>
      <c r="L2438" s="17">
        <v>2.8333333333333335</v>
      </c>
      <c r="M2438" s="17">
        <v>6</v>
      </c>
      <c r="N2438" s="16">
        <v>627.67149707474209</v>
      </c>
      <c r="O2438" s="16">
        <v>512.32182352111056</v>
      </c>
      <c r="P2438" s="16"/>
      <c r="Q2438" s="16"/>
      <c r="R2438" s="16"/>
      <c r="S2438" s="16"/>
    </row>
    <row r="2439" spans="1:19" x14ac:dyDescent="0.2">
      <c r="A2439" t="s">
        <v>23</v>
      </c>
      <c r="B2439" t="s">
        <v>37</v>
      </c>
      <c r="C2439" t="s">
        <v>45</v>
      </c>
      <c r="D2439" t="s">
        <v>417</v>
      </c>
      <c r="E2439" t="s">
        <v>416</v>
      </c>
      <c r="F2439" t="s">
        <v>416</v>
      </c>
      <c r="G2439" t="s">
        <v>416</v>
      </c>
      <c r="H2439" t="s">
        <v>27</v>
      </c>
      <c r="I2439" t="s">
        <v>415</v>
      </c>
      <c r="J2439" t="s">
        <v>420</v>
      </c>
      <c r="K2439">
        <v>7</v>
      </c>
      <c r="L2439" s="17">
        <v>2.8333333333333335</v>
      </c>
      <c r="M2439" s="17">
        <v>6</v>
      </c>
      <c r="N2439" s="16">
        <v>627.67149707474209</v>
      </c>
      <c r="O2439" s="16">
        <v>512.32182352111056</v>
      </c>
      <c r="P2439" s="16"/>
      <c r="Q2439" s="16"/>
      <c r="R2439" s="16"/>
      <c r="S2439" s="16"/>
    </row>
    <row r="2440" spans="1:19" x14ac:dyDescent="0.2">
      <c r="A2440" t="s">
        <v>23</v>
      </c>
      <c r="B2440" t="s">
        <v>37</v>
      </c>
      <c r="C2440" t="s">
        <v>45</v>
      </c>
      <c r="D2440" t="s">
        <v>72</v>
      </c>
      <c r="E2440" t="s">
        <v>70</v>
      </c>
      <c r="F2440" t="s">
        <v>70</v>
      </c>
      <c r="G2440" t="s">
        <v>70</v>
      </c>
      <c r="H2440" t="s">
        <v>35</v>
      </c>
      <c r="I2440" t="s">
        <v>71</v>
      </c>
      <c r="J2440" t="s">
        <v>69</v>
      </c>
      <c r="K2440">
        <v>1</v>
      </c>
      <c r="L2440" s="17">
        <v>7.833333333333333</v>
      </c>
      <c r="M2440" s="17">
        <v>11.083333333333334</v>
      </c>
      <c r="N2440" s="16">
        <v>351.14307895297088</v>
      </c>
      <c r="O2440" s="16">
        <v>523.63526717694549</v>
      </c>
      <c r="P2440" s="16"/>
      <c r="Q2440" s="16"/>
      <c r="R2440" s="16"/>
      <c r="S2440" s="16"/>
    </row>
    <row r="2441" spans="1:19" x14ac:dyDescent="0.2">
      <c r="A2441" t="s">
        <v>23</v>
      </c>
      <c r="B2441" t="s">
        <v>37</v>
      </c>
      <c r="C2441" t="s">
        <v>45</v>
      </c>
      <c r="D2441" t="s">
        <v>72</v>
      </c>
      <c r="E2441" t="s">
        <v>70</v>
      </c>
      <c r="F2441" t="s">
        <v>70</v>
      </c>
      <c r="G2441" t="s">
        <v>70</v>
      </c>
      <c r="H2441" t="s">
        <v>35</v>
      </c>
      <c r="I2441" t="s">
        <v>71</v>
      </c>
      <c r="J2441" t="s">
        <v>69</v>
      </c>
      <c r="K2441">
        <v>2</v>
      </c>
      <c r="L2441" s="17">
        <v>7.833333333333333</v>
      </c>
      <c r="M2441" s="17">
        <v>11.083333333333334</v>
      </c>
      <c r="N2441" s="16">
        <v>351.14307895297088</v>
      </c>
      <c r="O2441" s="16">
        <v>523.63526717694549</v>
      </c>
      <c r="P2441" s="16"/>
      <c r="Q2441" s="16"/>
      <c r="R2441" s="16"/>
      <c r="S2441" s="16"/>
    </row>
    <row r="2442" spans="1:19" x14ac:dyDescent="0.2">
      <c r="A2442" t="s">
        <v>23</v>
      </c>
      <c r="B2442" t="s">
        <v>37</v>
      </c>
      <c r="C2442" t="s">
        <v>45</v>
      </c>
      <c r="D2442" t="s">
        <v>72</v>
      </c>
      <c r="E2442" t="s">
        <v>70</v>
      </c>
      <c r="F2442" t="s">
        <v>70</v>
      </c>
      <c r="G2442" t="s">
        <v>70</v>
      </c>
      <c r="H2442" t="s">
        <v>35</v>
      </c>
      <c r="I2442" t="s">
        <v>71</v>
      </c>
      <c r="J2442" t="s">
        <v>69</v>
      </c>
      <c r="K2442">
        <v>3</v>
      </c>
      <c r="L2442" s="17">
        <v>7.833333333333333</v>
      </c>
      <c r="M2442" s="17">
        <v>11.083333333333334</v>
      </c>
      <c r="N2442" s="16">
        <v>351.14307895297088</v>
      </c>
      <c r="O2442" s="16">
        <v>523.63526717694549</v>
      </c>
      <c r="P2442" s="16"/>
      <c r="Q2442" s="16"/>
      <c r="R2442" s="16"/>
      <c r="S2442" s="16"/>
    </row>
    <row r="2443" spans="1:19" x14ac:dyDescent="0.2">
      <c r="A2443" t="s">
        <v>23</v>
      </c>
      <c r="B2443" t="s">
        <v>37</v>
      </c>
      <c r="C2443" t="s">
        <v>45</v>
      </c>
      <c r="D2443" t="s">
        <v>72</v>
      </c>
      <c r="E2443" t="s">
        <v>70</v>
      </c>
      <c r="F2443" t="s">
        <v>70</v>
      </c>
      <c r="G2443" t="s">
        <v>70</v>
      </c>
      <c r="H2443" t="s">
        <v>35</v>
      </c>
      <c r="I2443" t="s">
        <v>71</v>
      </c>
      <c r="J2443" t="s">
        <v>69</v>
      </c>
      <c r="K2443">
        <v>4</v>
      </c>
      <c r="L2443" s="17">
        <v>7.833333333333333</v>
      </c>
      <c r="M2443" s="17">
        <v>11.083333333333334</v>
      </c>
      <c r="N2443" s="16">
        <v>351.14307895297088</v>
      </c>
      <c r="O2443" s="16">
        <v>523.63526717694549</v>
      </c>
      <c r="P2443" s="16"/>
      <c r="Q2443" s="16"/>
      <c r="R2443" s="16"/>
      <c r="S2443" s="16"/>
    </row>
    <row r="2444" spans="1:19" x14ac:dyDescent="0.2">
      <c r="A2444" t="s">
        <v>23</v>
      </c>
      <c r="B2444" t="s">
        <v>37</v>
      </c>
      <c r="C2444" t="s">
        <v>45</v>
      </c>
      <c r="D2444" t="s">
        <v>72</v>
      </c>
      <c r="E2444" t="s">
        <v>70</v>
      </c>
      <c r="F2444" t="s">
        <v>70</v>
      </c>
      <c r="G2444" t="s">
        <v>70</v>
      </c>
      <c r="H2444" t="s">
        <v>35</v>
      </c>
      <c r="I2444" t="s">
        <v>71</v>
      </c>
      <c r="J2444" t="s">
        <v>69</v>
      </c>
      <c r="K2444">
        <v>5</v>
      </c>
      <c r="L2444" s="17">
        <v>7.833333333333333</v>
      </c>
      <c r="M2444" s="17">
        <v>11.083333333333334</v>
      </c>
      <c r="N2444" s="16">
        <v>351.14307895297088</v>
      </c>
      <c r="O2444" s="16">
        <v>523.63526717694549</v>
      </c>
      <c r="P2444" s="16"/>
      <c r="Q2444" s="16"/>
      <c r="R2444" s="16"/>
      <c r="S2444" s="16"/>
    </row>
    <row r="2445" spans="1:19" x14ac:dyDescent="0.2">
      <c r="A2445" t="s">
        <v>23</v>
      </c>
      <c r="B2445" t="s">
        <v>37</v>
      </c>
      <c r="C2445" t="s">
        <v>45</v>
      </c>
      <c r="D2445" t="s">
        <v>72</v>
      </c>
      <c r="E2445" t="s">
        <v>70</v>
      </c>
      <c r="F2445" t="s">
        <v>70</v>
      </c>
      <c r="G2445" t="s">
        <v>70</v>
      </c>
      <c r="H2445" t="s">
        <v>35</v>
      </c>
      <c r="I2445" t="s">
        <v>71</v>
      </c>
      <c r="J2445" t="s">
        <v>69</v>
      </c>
      <c r="K2445">
        <v>6</v>
      </c>
      <c r="L2445" s="17">
        <v>7.833333333333333</v>
      </c>
      <c r="M2445" s="17">
        <v>11.083333333333334</v>
      </c>
      <c r="N2445" s="16">
        <v>351.14307895297088</v>
      </c>
      <c r="O2445" s="16">
        <v>523.63526717694549</v>
      </c>
      <c r="P2445" s="16"/>
      <c r="Q2445" s="16"/>
      <c r="R2445" s="16"/>
      <c r="S2445" s="16"/>
    </row>
    <row r="2446" spans="1:19" x14ac:dyDescent="0.2">
      <c r="A2446" t="s">
        <v>23</v>
      </c>
      <c r="B2446" t="s">
        <v>37</v>
      </c>
      <c r="C2446" t="s">
        <v>45</v>
      </c>
      <c r="D2446" t="s">
        <v>72</v>
      </c>
      <c r="E2446" t="s">
        <v>70</v>
      </c>
      <c r="F2446" t="s">
        <v>70</v>
      </c>
      <c r="G2446" t="s">
        <v>70</v>
      </c>
      <c r="H2446" t="s">
        <v>35</v>
      </c>
      <c r="I2446" t="s">
        <v>71</v>
      </c>
      <c r="J2446" t="s">
        <v>69</v>
      </c>
      <c r="K2446">
        <v>7</v>
      </c>
      <c r="L2446" s="17">
        <v>7.833333333333333</v>
      </c>
      <c r="M2446" s="17">
        <v>11.083333333333334</v>
      </c>
      <c r="N2446" s="16">
        <v>351.14307895297088</v>
      </c>
      <c r="O2446" s="16">
        <v>523.63526717694549</v>
      </c>
      <c r="P2446" s="16"/>
      <c r="Q2446" s="16"/>
      <c r="R2446" s="16"/>
      <c r="S2446" s="16"/>
    </row>
    <row r="2447" spans="1:19" x14ac:dyDescent="0.2">
      <c r="A2447" t="s">
        <v>23</v>
      </c>
      <c r="B2447" t="s">
        <v>37</v>
      </c>
      <c r="C2447" t="s">
        <v>45</v>
      </c>
      <c r="D2447" t="s">
        <v>72</v>
      </c>
      <c r="E2447" t="s">
        <v>70</v>
      </c>
      <c r="F2447" t="s">
        <v>70</v>
      </c>
      <c r="G2447" t="s">
        <v>274</v>
      </c>
      <c r="H2447" t="s">
        <v>71</v>
      </c>
      <c r="I2447" t="s">
        <v>35</v>
      </c>
      <c r="J2447" t="s">
        <v>273</v>
      </c>
      <c r="K2447">
        <v>1</v>
      </c>
      <c r="L2447" s="17">
        <v>11.333333333333334</v>
      </c>
      <c r="M2447" s="17">
        <v>14.583333333333334</v>
      </c>
      <c r="N2447" s="16">
        <v>351.14307895297088</v>
      </c>
      <c r="O2447" s="16">
        <v>523.63526717694549</v>
      </c>
      <c r="P2447" s="16"/>
      <c r="Q2447" s="16"/>
      <c r="R2447" s="16"/>
      <c r="S2447" s="16"/>
    </row>
    <row r="2448" spans="1:19" x14ac:dyDescent="0.2">
      <c r="A2448" t="s">
        <v>23</v>
      </c>
      <c r="B2448" t="s">
        <v>37</v>
      </c>
      <c r="C2448" t="s">
        <v>45</v>
      </c>
      <c r="D2448" t="s">
        <v>72</v>
      </c>
      <c r="E2448" t="s">
        <v>70</v>
      </c>
      <c r="F2448" t="s">
        <v>70</v>
      </c>
      <c r="G2448" t="s">
        <v>274</v>
      </c>
      <c r="H2448" t="s">
        <v>71</v>
      </c>
      <c r="I2448" t="s">
        <v>35</v>
      </c>
      <c r="J2448" t="s">
        <v>273</v>
      </c>
      <c r="K2448">
        <v>2</v>
      </c>
      <c r="L2448" s="17">
        <v>11.333333333333334</v>
      </c>
      <c r="M2448" s="17">
        <v>14.583333333333334</v>
      </c>
      <c r="N2448" s="16">
        <v>351.14307895297088</v>
      </c>
      <c r="O2448" s="16">
        <v>523.63526717694549</v>
      </c>
      <c r="P2448" s="16"/>
      <c r="Q2448" s="16"/>
      <c r="R2448" s="16"/>
      <c r="S2448" s="16"/>
    </row>
    <row r="2449" spans="1:19" x14ac:dyDescent="0.2">
      <c r="A2449" t="s">
        <v>23</v>
      </c>
      <c r="B2449" t="s">
        <v>37</v>
      </c>
      <c r="C2449" t="s">
        <v>45</v>
      </c>
      <c r="D2449" t="s">
        <v>72</v>
      </c>
      <c r="E2449" t="s">
        <v>70</v>
      </c>
      <c r="F2449" t="s">
        <v>70</v>
      </c>
      <c r="G2449" t="s">
        <v>274</v>
      </c>
      <c r="H2449" t="s">
        <v>71</v>
      </c>
      <c r="I2449" t="s">
        <v>35</v>
      </c>
      <c r="J2449" t="s">
        <v>273</v>
      </c>
      <c r="K2449">
        <v>3</v>
      </c>
      <c r="L2449" s="17">
        <v>11.333333333333334</v>
      </c>
      <c r="M2449" s="17">
        <v>14.583333333333334</v>
      </c>
      <c r="N2449" s="16">
        <v>351.14307895297088</v>
      </c>
      <c r="O2449" s="16">
        <v>523.63526717694549</v>
      </c>
      <c r="P2449" s="16"/>
      <c r="Q2449" s="16"/>
      <c r="R2449" s="16"/>
      <c r="S2449" s="16"/>
    </row>
    <row r="2450" spans="1:19" x14ac:dyDescent="0.2">
      <c r="A2450" t="s">
        <v>23</v>
      </c>
      <c r="B2450" t="s">
        <v>37</v>
      </c>
      <c r="C2450" t="s">
        <v>45</v>
      </c>
      <c r="D2450" t="s">
        <v>72</v>
      </c>
      <c r="E2450" t="s">
        <v>70</v>
      </c>
      <c r="F2450" t="s">
        <v>70</v>
      </c>
      <c r="G2450" t="s">
        <v>274</v>
      </c>
      <c r="H2450" t="s">
        <v>71</v>
      </c>
      <c r="I2450" t="s">
        <v>35</v>
      </c>
      <c r="J2450" t="s">
        <v>273</v>
      </c>
      <c r="K2450">
        <v>4</v>
      </c>
      <c r="L2450" s="17">
        <v>11.333333333333334</v>
      </c>
      <c r="M2450" s="17">
        <v>14.583333333333334</v>
      </c>
      <c r="N2450" s="16">
        <v>351.14307895297088</v>
      </c>
      <c r="O2450" s="16">
        <v>523.63526717694549</v>
      </c>
      <c r="P2450" s="16"/>
      <c r="Q2450" s="16"/>
      <c r="R2450" s="16"/>
      <c r="S2450" s="16"/>
    </row>
    <row r="2451" spans="1:19" x14ac:dyDescent="0.2">
      <c r="A2451" t="s">
        <v>23</v>
      </c>
      <c r="B2451" t="s">
        <v>37</v>
      </c>
      <c r="C2451" t="s">
        <v>45</v>
      </c>
      <c r="D2451" t="s">
        <v>72</v>
      </c>
      <c r="E2451" t="s">
        <v>70</v>
      </c>
      <c r="F2451" t="s">
        <v>70</v>
      </c>
      <c r="G2451" t="s">
        <v>274</v>
      </c>
      <c r="H2451" t="s">
        <v>71</v>
      </c>
      <c r="I2451" t="s">
        <v>35</v>
      </c>
      <c r="J2451" t="s">
        <v>273</v>
      </c>
      <c r="K2451">
        <v>5</v>
      </c>
      <c r="L2451" s="17">
        <v>11.333333333333334</v>
      </c>
      <c r="M2451" s="17">
        <v>14.583333333333334</v>
      </c>
      <c r="N2451" s="16">
        <v>351.14307895297088</v>
      </c>
      <c r="O2451" s="16">
        <v>523.63526717694549</v>
      </c>
      <c r="P2451" s="16"/>
      <c r="Q2451" s="16"/>
      <c r="R2451" s="16"/>
      <c r="S2451" s="16"/>
    </row>
    <row r="2452" spans="1:19" x14ac:dyDescent="0.2">
      <c r="A2452" t="s">
        <v>23</v>
      </c>
      <c r="B2452" t="s">
        <v>37</v>
      </c>
      <c r="C2452" t="s">
        <v>45</v>
      </c>
      <c r="D2452" t="s">
        <v>72</v>
      </c>
      <c r="E2452" t="s">
        <v>70</v>
      </c>
      <c r="F2452" t="s">
        <v>70</v>
      </c>
      <c r="G2452" t="s">
        <v>274</v>
      </c>
      <c r="H2452" t="s">
        <v>71</v>
      </c>
      <c r="I2452" t="s">
        <v>35</v>
      </c>
      <c r="J2452" t="s">
        <v>273</v>
      </c>
      <c r="K2452">
        <v>6</v>
      </c>
      <c r="L2452" s="17">
        <v>11.333333333333334</v>
      </c>
      <c r="M2452" s="17">
        <v>14.583333333333334</v>
      </c>
      <c r="N2452" s="16">
        <v>351.14307895297088</v>
      </c>
      <c r="O2452" s="16">
        <v>523.63526717694549</v>
      </c>
      <c r="P2452" s="16"/>
      <c r="Q2452" s="16"/>
      <c r="R2452" s="16"/>
      <c r="S2452" s="16"/>
    </row>
    <row r="2453" spans="1:19" x14ac:dyDescent="0.2">
      <c r="A2453" t="s">
        <v>23</v>
      </c>
      <c r="B2453" t="s">
        <v>37</v>
      </c>
      <c r="C2453" t="s">
        <v>45</v>
      </c>
      <c r="D2453" t="s">
        <v>72</v>
      </c>
      <c r="E2453" t="s">
        <v>70</v>
      </c>
      <c r="F2453" t="s">
        <v>70</v>
      </c>
      <c r="G2453" t="s">
        <v>274</v>
      </c>
      <c r="H2453" t="s">
        <v>71</v>
      </c>
      <c r="I2453" t="s">
        <v>35</v>
      </c>
      <c r="J2453" t="s">
        <v>273</v>
      </c>
      <c r="K2453">
        <v>7</v>
      </c>
      <c r="L2453" s="17">
        <v>11.333333333333334</v>
      </c>
      <c r="M2453" s="17">
        <v>14.583333333333334</v>
      </c>
      <c r="N2453" s="16">
        <v>351.14307895297088</v>
      </c>
      <c r="O2453" s="16">
        <v>523.63526717694549</v>
      </c>
      <c r="P2453" s="16"/>
      <c r="Q2453" s="16"/>
      <c r="R2453" s="16"/>
      <c r="S2453" s="16"/>
    </row>
    <row r="2454" spans="1:19" x14ac:dyDescent="0.2">
      <c r="A2454" t="s">
        <v>23</v>
      </c>
      <c r="B2454" t="s">
        <v>37</v>
      </c>
      <c r="C2454" t="s">
        <v>45</v>
      </c>
      <c r="D2454" t="s">
        <v>72</v>
      </c>
      <c r="E2454" t="s">
        <v>75</v>
      </c>
      <c r="F2454" t="s">
        <v>75</v>
      </c>
      <c r="G2454" t="s">
        <v>74</v>
      </c>
      <c r="H2454" t="s">
        <v>71</v>
      </c>
      <c r="I2454" t="s">
        <v>27</v>
      </c>
      <c r="J2454" t="s">
        <v>73</v>
      </c>
      <c r="K2454">
        <v>1</v>
      </c>
      <c r="L2454" s="17">
        <v>12</v>
      </c>
      <c r="M2454" s="17">
        <v>14</v>
      </c>
      <c r="N2454" s="16">
        <v>282.37915814123511</v>
      </c>
      <c r="O2454" s="16">
        <v>330.61128297374086</v>
      </c>
      <c r="P2454" s="16"/>
      <c r="Q2454" s="16"/>
      <c r="R2454" s="16"/>
      <c r="S2454" s="16"/>
    </row>
    <row r="2455" spans="1:19" x14ac:dyDescent="0.2">
      <c r="A2455" t="s">
        <v>23</v>
      </c>
      <c r="B2455" t="s">
        <v>37</v>
      </c>
      <c r="C2455" t="s">
        <v>45</v>
      </c>
      <c r="D2455" t="s">
        <v>72</v>
      </c>
      <c r="E2455" t="s">
        <v>75</v>
      </c>
      <c r="F2455" t="s">
        <v>75</v>
      </c>
      <c r="G2455" t="s">
        <v>74</v>
      </c>
      <c r="H2455" t="s">
        <v>71</v>
      </c>
      <c r="I2455" t="s">
        <v>27</v>
      </c>
      <c r="J2455" t="s">
        <v>73</v>
      </c>
      <c r="K2455">
        <v>2</v>
      </c>
      <c r="L2455" s="17">
        <v>12</v>
      </c>
      <c r="M2455" s="17">
        <v>14</v>
      </c>
      <c r="N2455" s="16">
        <v>282.37915814123511</v>
      </c>
      <c r="O2455" s="16">
        <v>330.61128297374086</v>
      </c>
      <c r="P2455" s="16"/>
      <c r="Q2455" s="16"/>
      <c r="R2455" s="16"/>
      <c r="S2455" s="16"/>
    </row>
    <row r="2456" spans="1:19" x14ac:dyDescent="0.2">
      <c r="A2456" t="s">
        <v>23</v>
      </c>
      <c r="B2456" t="s">
        <v>37</v>
      </c>
      <c r="C2456" t="s">
        <v>45</v>
      </c>
      <c r="D2456" t="s">
        <v>72</v>
      </c>
      <c r="E2456" t="s">
        <v>75</v>
      </c>
      <c r="F2456" t="s">
        <v>75</v>
      </c>
      <c r="G2456" t="s">
        <v>74</v>
      </c>
      <c r="H2456" t="s">
        <v>71</v>
      </c>
      <c r="I2456" t="s">
        <v>27</v>
      </c>
      <c r="J2456" t="s">
        <v>73</v>
      </c>
      <c r="K2456">
        <v>3</v>
      </c>
      <c r="L2456" s="17">
        <v>12</v>
      </c>
      <c r="M2456" s="17">
        <v>14</v>
      </c>
      <c r="N2456" s="16">
        <v>282.37915814123511</v>
      </c>
      <c r="O2456" s="16">
        <v>330.61128297374086</v>
      </c>
      <c r="P2456" s="16"/>
      <c r="Q2456" s="16"/>
      <c r="R2456" s="16"/>
      <c r="S2456" s="16"/>
    </row>
    <row r="2457" spans="1:19" x14ac:dyDescent="0.2">
      <c r="A2457" t="s">
        <v>23</v>
      </c>
      <c r="B2457" t="s">
        <v>37</v>
      </c>
      <c r="C2457" t="s">
        <v>45</v>
      </c>
      <c r="D2457" t="s">
        <v>72</v>
      </c>
      <c r="E2457" t="s">
        <v>75</v>
      </c>
      <c r="F2457" t="s">
        <v>75</v>
      </c>
      <c r="G2457" t="s">
        <v>74</v>
      </c>
      <c r="H2457" t="s">
        <v>71</v>
      </c>
      <c r="I2457" t="s">
        <v>27</v>
      </c>
      <c r="J2457" t="s">
        <v>73</v>
      </c>
      <c r="K2457">
        <v>4</v>
      </c>
      <c r="L2457" s="17">
        <v>12</v>
      </c>
      <c r="M2457" s="17">
        <v>14</v>
      </c>
      <c r="N2457" s="16">
        <v>282.37915814123511</v>
      </c>
      <c r="O2457" s="16">
        <v>330.61128297374086</v>
      </c>
      <c r="P2457" s="16"/>
      <c r="Q2457" s="16"/>
      <c r="R2457" s="16"/>
      <c r="S2457" s="16"/>
    </row>
    <row r="2458" spans="1:19" x14ac:dyDescent="0.2">
      <c r="A2458" t="s">
        <v>23</v>
      </c>
      <c r="B2458" t="s">
        <v>37</v>
      </c>
      <c r="C2458" t="s">
        <v>45</v>
      </c>
      <c r="D2458" t="s">
        <v>72</v>
      </c>
      <c r="E2458" t="s">
        <v>75</v>
      </c>
      <c r="F2458" t="s">
        <v>75</v>
      </c>
      <c r="G2458" t="s">
        <v>74</v>
      </c>
      <c r="H2458" t="s">
        <v>71</v>
      </c>
      <c r="I2458" t="s">
        <v>27</v>
      </c>
      <c r="J2458" t="s">
        <v>73</v>
      </c>
      <c r="K2458">
        <v>5</v>
      </c>
      <c r="L2458" s="17">
        <v>12</v>
      </c>
      <c r="M2458" s="17">
        <v>14</v>
      </c>
      <c r="N2458" s="16">
        <v>282.37915814123511</v>
      </c>
      <c r="O2458" s="16">
        <v>330.61128297374086</v>
      </c>
      <c r="P2458" s="16"/>
      <c r="Q2458" s="16"/>
      <c r="R2458" s="16"/>
      <c r="S2458" s="16"/>
    </row>
    <row r="2459" spans="1:19" x14ac:dyDescent="0.2">
      <c r="A2459" t="s">
        <v>23</v>
      </c>
      <c r="B2459" t="s">
        <v>37</v>
      </c>
      <c r="C2459" t="s">
        <v>45</v>
      </c>
      <c r="D2459" t="s">
        <v>72</v>
      </c>
      <c r="E2459" t="s">
        <v>75</v>
      </c>
      <c r="F2459" t="s">
        <v>75</v>
      </c>
      <c r="G2459" t="s">
        <v>74</v>
      </c>
      <c r="H2459" t="s">
        <v>71</v>
      </c>
      <c r="I2459" t="s">
        <v>27</v>
      </c>
      <c r="J2459" t="s">
        <v>73</v>
      </c>
      <c r="K2459">
        <v>6</v>
      </c>
      <c r="L2459" s="17">
        <v>12</v>
      </c>
      <c r="M2459" s="17">
        <v>14</v>
      </c>
      <c r="N2459" s="16">
        <v>282.37915814123511</v>
      </c>
      <c r="O2459" s="16">
        <v>330.61128297374086</v>
      </c>
      <c r="P2459" s="16"/>
      <c r="Q2459" s="16"/>
      <c r="R2459" s="16"/>
      <c r="S2459" s="16"/>
    </row>
    <row r="2460" spans="1:19" x14ac:dyDescent="0.2">
      <c r="A2460" t="s">
        <v>23</v>
      </c>
      <c r="B2460" t="s">
        <v>37</v>
      </c>
      <c r="C2460" t="s">
        <v>45</v>
      </c>
      <c r="D2460" t="s">
        <v>72</v>
      </c>
      <c r="E2460" t="s">
        <v>75</v>
      </c>
      <c r="F2460" t="s">
        <v>75</v>
      </c>
      <c r="G2460" t="s">
        <v>74</v>
      </c>
      <c r="H2460" t="s">
        <v>71</v>
      </c>
      <c r="I2460" t="s">
        <v>27</v>
      </c>
      <c r="J2460" t="s">
        <v>73</v>
      </c>
      <c r="K2460">
        <v>7</v>
      </c>
      <c r="L2460" s="17">
        <v>12</v>
      </c>
      <c r="M2460" s="17">
        <v>14</v>
      </c>
      <c r="N2460" s="16">
        <v>282.37915814123511</v>
      </c>
      <c r="O2460" s="16">
        <v>330.61128297374086</v>
      </c>
      <c r="P2460" s="16"/>
      <c r="Q2460" s="16"/>
      <c r="R2460" s="16"/>
      <c r="S2460" s="16"/>
    </row>
    <row r="2461" spans="1:19" x14ac:dyDescent="0.2">
      <c r="A2461" t="s">
        <v>23</v>
      </c>
      <c r="B2461" t="s">
        <v>37</v>
      </c>
      <c r="C2461" t="s">
        <v>45</v>
      </c>
      <c r="D2461" t="s">
        <v>72</v>
      </c>
      <c r="E2461" t="s">
        <v>75</v>
      </c>
      <c r="F2461" t="s">
        <v>75</v>
      </c>
      <c r="G2461" t="s">
        <v>75</v>
      </c>
      <c r="H2461" t="s">
        <v>27</v>
      </c>
      <c r="I2461" t="s">
        <v>71</v>
      </c>
      <c r="J2461" t="s">
        <v>276</v>
      </c>
      <c r="K2461">
        <v>1</v>
      </c>
      <c r="L2461" s="17">
        <v>8.25</v>
      </c>
      <c r="M2461" s="17">
        <v>10.25</v>
      </c>
      <c r="N2461" s="16">
        <v>282.37915814123511</v>
      </c>
      <c r="O2461" s="16">
        <v>330.61128297374086</v>
      </c>
      <c r="P2461" s="16"/>
      <c r="Q2461" s="16"/>
      <c r="R2461" s="16"/>
      <c r="S2461" s="16"/>
    </row>
    <row r="2462" spans="1:19" x14ac:dyDescent="0.2">
      <c r="A2462" t="s">
        <v>23</v>
      </c>
      <c r="B2462" t="s">
        <v>37</v>
      </c>
      <c r="C2462" t="s">
        <v>45</v>
      </c>
      <c r="D2462" t="s">
        <v>72</v>
      </c>
      <c r="E2462" t="s">
        <v>75</v>
      </c>
      <c r="F2462" t="s">
        <v>75</v>
      </c>
      <c r="G2462" t="s">
        <v>75</v>
      </c>
      <c r="H2462" t="s">
        <v>27</v>
      </c>
      <c r="I2462" t="s">
        <v>71</v>
      </c>
      <c r="J2462" t="s">
        <v>276</v>
      </c>
      <c r="K2462">
        <v>2</v>
      </c>
      <c r="L2462" s="17">
        <v>8.25</v>
      </c>
      <c r="M2462" s="17">
        <v>10.25</v>
      </c>
      <c r="N2462" s="16">
        <v>282.37915814123511</v>
      </c>
      <c r="O2462" s="16">
        <v>330.61128297374086</v>
      </c>
      <c r="P2462" s="16"/>
      <c r="Q2462" s="16"/>
      <c r="R2462" s="16"/>
      <c r="S2462" s="16"/>
    </row>
    <row r="2463" spans="1:19" x14ac:dyDescent="0.2">
      <c r="A2463" t="s">
        <v>23</v>
      </c>
      <c r="B2463" t="s">
        <v>37</v>
      </c>
      <c r="C2463" t="s">
        <v>45</v>
      </c>
      <c r="D2463" t="s">
        <v>72</v>
      </c>
      <c r="E2463" t="s">
        <v>75</v>
      </c>
      <c r="F2463" t="s">
        <v>75</v>
      </c>
      <c r="G2463" t="s">
        <v>75</v>
      </c>
      <c r="H2463" t="s">
        <v>27</v>
      </c>
      <c r="I2463" t="s">
        <v>71</v>
      </c>
      <c r="J2463" t="s">
        <v>276</v>
      </c>
      <c r="K2463">
        <v>3</v>
      </c>
      <c r="L2463" s="17">
        <v>8.25</v>
      </c>
      <c r="M2463" s="17">
        <v>10.25</v>
      </c>
      <c r="N2463" s="16">
        <v>282.37915814123511</v>
      </c>
      <c r="O2463" s="16">
        <v>330.61128297374086</v>
      </c>
      <c r="P2463" s="16"/>
      <c r="Q2463" s="16"/>
      <c r="R2463" s="16"/>
      <c r="S2463" s="16"/>
    </row>
    <row r="2464" spans="1:19" x14ac:dyDescent="0.2">
      <c r="A2464" t="s">
        <v>23</v>
      </c>
      <c r="B2464" t="s">
        <v>37</v>
      </c>
      <c r="C2464" t="s">
        <v>45</v>
      </c>
      <c r="D2464" t="s">
        <v>72</v>
      </c>
      <c r="E2464" t="s">
        <v>75</v>
      </c>
      <c r="F2464" t="s">
        <v>75</v>
      </c>
      <c r="G2464" t="s">
        <v>75</v>
      </c>
      <c r="H2464" t="s">
        <v>27</v>
      </c>
      <c r="I2464" t="s">
        <v>71</v>
      </c>
      <c r="J2464" t="s">
        <v>276</v>
      </c>
      <c r="K2464">
        <v>4</v>
      </c>
      <c r="L2464" s="17">
        <v>8.25</v>
      </c>
      <c r="M2464" s="17">
        <v>10.25</v>
      </c>
      <c r="N2464" s="16">
        <v>282.37915814123511</v>
      </c>
      <c r="O2464" s="16">
        <v>330.61128297374086</v>
      </c>
      <c r="P2464" s="16"/>
      <c r="Q2464" s="16"/>
      <c r="R2464" s="16"/>
      <c r="S2464" s="16"/>
    </row>
    <row r="2465" spans="1:19" x14ac:dyDescent="0.2">
      <c r="A2465" t="s">
        <v>23</v>
      </c>
      <c r="B2465" t="s">
        <v>37</v>
      </c>
      <c r="C2465" t="s">
        <v>45</v>
      </c>
      <c r="D2465" t="s">
        <v>72</v>
      </c>
      <c r="E2465" t="s">
        <v>75</v>
      </c>
      <c r="F2465" t="s">
        <v>75</v>
      </c>
      <c r="G2465" t="s">
        <v>75</v>
      </c>
      <c r="H2465" t="s">
        <v>27</v>
      </c>
      <c r="I2465" t="s">
        <v>71</v>
      </c>
      <c r="J2465" t="s">
        <v>276</v>
      </c>
      <c r="K2465">
        <v>5</v>
      </c>
      <c r="L2465" s="17">
        <v>8.25</v>
      </c>
      <c r="M2465" s="17">
        <v>10.25</v>
      </c>
      <c r="N2465" s="16">
        <v>282.37915814123511</v>
      </c>
      <c r="O2465" s="16">
        <v>330.61128297374086</v>
      </c>
      <c r="P2465" s="16"/>
      <c r="Q2465" s="16"/>
      <c r="R2465" s="16"/>
      <c r="S2465" s="16"/>
    </row>
    <row r="2466" spans="1:19" x14ac:dyDescent="0.2">
      <c r="A2466" t="s">
        <v>23</v>
      </c>
      <c r="B2466" t="s">
        <v>37</v>
      </c>
      <c r="C2466" t="s">
        <v>45</v>
      </c>
      <c r="D2466" t="s">
        <v>72</v>
      </c>
      <c r="E2466" t="s">
        <v>75</v>
      </c>
      <c r="F2466" t="s">
        <v>75</v>
      </c>
      <c r="G2466" t="s">
        <v>75</v>
      </c>
      <c r="H2466" t="s">
        <v>27</v>
      </c>
      <c r="I2466" t="s">
        <v>71</v>
      </c>
      <c r="J2466" t="s">
        <v>276</v>
      </c>
      <c r="K2466">
        <v>6</v>
      </c>
      <c r="L2466" s="17">
        <v>8.25</v>
      </c>
      <c r="M2466" s="17">
        <v>10.25</v>
      </c>
      <c r="N2466" s="16">
        <v>282.37915814123511</v>
      </c>
      <c r="O2466" s="16">
        <v>330.61128297374086</v>
      </c>
      <c r="P2466" s="16"/>
      <c r="Q2466" s="16"/>
      <c r="R2466" s="16"/>
      <c r="S2466" s="16"/>
    </row>
    <row r="2467" spans="1:19" x14ac:dyDescent="0.2">
      <c r="A2467" t="s">
        <v>23</v>
      </c>
      <c r="B2467" t="s">
        <v>37</v>
      </c>
      <c r="C2467" t="s">
        <v>45</v>
      </c>
      <c r="D2467" t="s">
        <v>72</v>
      </c>
      <c r="E2467" t="s">
        <v>75</v>
      </c>
      <c r="F2467" t="s">
        <v>75</v>
      </c>
      <c r="G2467" t="s">
        <v>75</v>
      </c>
      <c r="H2467" t="s">
        <v>27</v>
      </c>
      <c r="I2467" t="s">
        <v>71</v>
      </c>
      <c r="J2467" t="s">
        <v>276</v>
      </c>
      <c r="K2467">
        <v>7</v>
      </c>
      <c r="L2467" s="17">
        <v>8.25</v>
      </c>
      <c r="M2467" s="17">
        <v>10.25</v>
      </c>
      <c r="N2467" s="16">
        <v>282.37915814123511</v>
      </c>
      <c r="O2467" s="16">
        <v>330.61128297374086</v>
      </c>
      <c r="P2467" s="16"/>
      <c r="Q2467" s="16"/>
      <c r="R2467" s="16"/>
      <c r="S2467" s="16"/>
    </row>
    <row r="2468" spans="1:19" x14ac:dyDescent="0.2">
      <c r="A2468" t="s">
        <v>23</v>
      </c>
      <c r="B2468" t="s">
        <v>37</v>
      </c>
      <c r="C2468" t="s">
        <v>45</v>
      </c>
      <c r="D2468" t="s">
        <v>46</v>
      </c>
      <c r="E2468" t="s">
        <v>43</v>
      </c>
      <c r="F2468" t="s">
        <v>43</v>
      </c>
      <c r="G2468" t="s">
        <v>43</v>
      </c>
      <c r="H2468" t="s">
        <v>35</v>
      </c>
      <c r="I2468" t="s">
        <v>44</v>
      </c>
      <c r="J2468" t="s">
        <v>140</v>
      </c>
      <c r="K2468">
        <v>1</v>
      </c>
      <c r="L2468" s="17">
        <v>0.25</v>
      </c>
      <c r="M2468" s="17">
        <v>3.9166666666666665</v>
      </c>
      <c r="N2468" s="16">
        <v>463.92137539570234</v>
      </c>
      <c r="O2468" s="16">
        <v>559.81108270218749</v>
      </c>
      <c r="P2468" s="16"/>
      <c r="Q2468" s="16"/>
      <c r="R2468" s="16"/>
      <c r="S2468" s="16"/>
    </row>
    <row r="2469" spans="1:19" x14ac:dyDescent="0.2">
      <c r="A2469" t="s">
        <v>23</v>
      </c>
      <c r="B2469" t="s">
        <v>37</v>
      </c>
      <c r="C2469" t="s">
        <v>45</v>
      </c>
      <c r="D2469" t="s">
        <v>46</v>
      </c>
      <c r="E2469" t="s">
        <v>43</v>
      </c>
      <c r="F2469" t="s">
        <v>43</v>
      </c>
      <c r="G2469" t="s">
        <v>43</v>
      </c>
      <c r="H2469" t="s">
        <v>35</v>
      </c>
      <c r="I2469" t="s">
        <v>44</v>
      </c>
      <c r="J2469" t="s">
        <v>140</v>
      </c>
      <c r="K2469">
        <v>2</v>
      </c>
      <c r="L2469" s="17">
        <v>0.25</v>
      </c>
      <c r="M2469" s="17">
        <v>3.9166666666666665</v>
      </c>
      <c r="N2469" s="16">
        <v>463.92137539570234</v>
      </c>
      <c r="O2469" s="16">
        <v>559.81108270218749</v>
      </c>
      <c r="P2469" s="16"/>
      <c r="Q2469" s="16"/>
      <c r="R2469" s="16"/>
      <c r="S2469" s="16"/>
    </row>
    <row r="2470" spans="1:19" x14ac:dyDescent="0.2">
      <c r="A2470" t="s">
        <v>23</v>
      </c>
      <c r="B2470" t="s">
        <v>37</v>
      </c>
      <c r="C2470" t="s">
        <v>45</v>
      </c>
      <c r="D2470" t="s">
        <v>46</v>
      </c>
      <c r="E2470" t="s">
        <v>43</v>
      </c>
      <c r="F2470" t="s">
        <v>43</v>
      </c>
      <c r="G2470" t="s">
        <v>43</v>
      </c>
      <c r="H2470" t="s">
        <v>35</v>
      </c>
      <c r="I2470" t="s">
        <v>44</v>
      </c>
      <c r="J2470" t="s">
        <v>140</v>
      </c>
      <c r="K2470">
        <v>3</v>
      </c>
      <c r="L2470" s="17">
        <v>0.25</v>
      </c>
      <c r="M2470" s="17">
        <v>3.9166666666666665</v>
      </c>
      <c r="N2470" s="16">
        <v>463.92137539570234</v>
      </c>
      <c r="O2470" s="16">
        <v>559.81108270218749</v>
      </c>
      <c r="P2470" s="16"/>
      <c r="Q2470" s="16"/>
      <c r="R2470" s="16"/>
      <c r="S2470" s="16"/>
    </row>
    <row r="2471" spans="1:19" x14ac:dyDescent="0.2">
      <c r="A2471" t="s">
        <v>23</v>
      </c>
      <c r="B2471" t="s">
        <v>37</v>
      </c>
      <c r="C2471" t="s">
        <v>45</v>
      </c>
      <c r="D2471" t="s">
        <v>46</v>
      </c>
      <c r="E2471" t="s">
        <v>43</v>
      </c>
      <c r="F2471" t="s">
        <v>43</v>
      </c>
      <c r="G2471" t="s">
        <v>43</v>
      </c>
      <c r="H2471" t="s">
        <v>35</v>
      </c>
      <c r="I2471" t="s">
        <v>44</v>
      </c>
      <c r="J2471" t="s">
        <v>140</v>
      </c>
      <c r="K2471">
        <v>4</v>
      </c>
      <c r="L2471" s="17">
        <v>0.58333333333333337</v>
      </c>
      <c r="M2471" s="17">
        <v>3.9166666666666665</v>
      </c>
      <c r="N2471" s="16">
        <v>463.92137539570234</v>
      </c>
      <c r="O2471" s="16">
        <v>559.81108270218749</v>
      </c>
      <c r="P2471" s="16"/>
      <c r="Q2471" s="16"/>
      <c r="R2471" s="16"/>
      <c r="S2471" s="16"/>
    </row>
    <row r="2472" spans="1:19" x14ac:dyDescent="0.2">
      <c r="A2472" t="s">
        <v>23</v>
      </c>
      <c r="B2472" t="s">
        <v>37</v>
      </c>
      <c r="C2472" t="s">
        <v>45</v>
      </c>
      <c r="D2472" t="s">
        <v>46</v>
      </c>
      <c r="E2472" t="s">
        <v>43</v>
      </c>
      <c r="F2472" t="s">
        <v>43</v>
      </c>
      <c r="G2472" t="s">
        <v>43</v>
      </c>
      <c r="H2472" t="s">
        <v>35</v>
      </c>
      <c r="I2472" t="s">
        <v>44</v>
      </c>
      <c r="J2472" t="s">
        <v>140</v>
      </c>
      <c r="K2472">
        <v>5</v>
      </c>
      <c r="L2472" s="17">
        <v>0.25</v>
      </c>
      <c r="M2472" s="17">
        <v>3.9166666666666665</v>
      </c>
      <c r="N2472" s="16">
        <v>463.92137539570234</v>
      </c>
      <c r="O2472" s="16">
        <v>559.81108270218749</v>
      </c>
      <c r="P2472" s="16"/>
      <c r="Q2472" s="16"/>
      <c r="R2472" s="16"/>
      <c r="S2472" s="16"/>
    </row>
    <row r="2473" spans="1:19" x14ac:dyDescent="0.2">
      <c r="A2473" t="s">
        <v>23</v>
      </c>
      <c r="B2473" t="s">
        <v>37</v>
      </c>
      <c r="C2473" t="s">
        <v>45</v>
      </c>
      <c r="D2473" t="s">
        <v>46</v>
      </c>
      <c r="E2473" t="s">
        <v>43</v>
      </c>
      <c r="F2473" t="s">
        <v>43</v>
      </c>
      <c r="G2473" t="s">
        <v>43</v>
      </c>
      <c r="H2473" t="s">
        <v>35</v>
      </c>
      <c r="I2473" t="s">
        <v>44</v>
      </c>
      <c r="J2473" t="s">
        <v>140</v>
      </c>
      <c r="K2473">
        <v>6</v>
      </c>
      <c r="L2473" s="17">
        <v>0.25</v>
      </c>
      <c r="M2473" s="17">
        <v>3.9166666666666665</v>
      </c>
      <c r="N2473" s="16">
        <v>463.92137539570234</v>
      </c>
      <c r="O2473" s="16">
        <v>559.81108270218749</v>
      </c>
      <c r="P2473" s="16"/>
      <c r="Q2473" s="16"/>
      <c r="R2473" s="16"/>
      <c r="S2473" s="16"/>
    </row>
    <row r="2474" spans="1:19" x14ac:dyDescent="0.2">
      <c r="A2474" t="s">
        <v>23</v>
      </c>
      <c r="B2474" t="s">
        <v>37</v>
      </c>
      <c r="C2474" t="s">
        <v>45</v>
      </c>
      <c r="D2474" t="s">
        <v>46</v>
      </c>
      <c r="E2474" t="s">
        <v>43</v>
      </c>
      <c r="F2474" t="s">
        <v>43</v>
      </c>
      <c r="G2474" t="s">
        <v>43</v>
      </c>
      <c r="H2474" t="s">
        <v>35</v>
      </c>
      <c r="I2474" t="s">
        <v>44</v>
      </c>
      <c r="J2474" t="s">
        <v>140</v>
      </c>
      <c r="K2474">
        <v>7</v>
      </c>
      <c r="L2474" s="17">
        <v>0.25</v>
      </c>
      <c r="M2474" s="17">
        <v>3.9166666666666665</v>
      </c>
      <c r="N2474" s="16">
        <v>463.92137539570234</v>
      </c>
      <c r="O2474" s="16">
        <v>559.81108270218749</v>
      </c>
      <c r="P2474" s="16"/>
      <c r="Q2474" s="16"/>
      <c r="R2474" s="16"/>
      <c r="S2474" s="16"/>
    </row>
    <row r="2475" spans="1:19" x14ac:dyDescent="0.2">
      <c r="A2475" t="s">
        <v>23</v>
      </c>
      <c r="B2475" t="s">
        <v>37</v>
      </c>
      <c r="C2475" t="s">
        <v>45</v>
      </c>
      <c r="D2475" t="s">
        <v>46</v>
      </c>
      <c r="E2475" t="s">
        <v>43</v>
      </c>
      <c r="F2475" t="s">
        <v>43</v>
      </c>
      <c r="G2475" t="s">
        <v>43</v>
      </c>
      <c r="H2475" t="s">
        <v>35</v>
      </c>
      <c r="I2475" t="s">
        <v>44</v>
      </c>
      <c r="J2475" t="s">
        <v>42</v>
      </c>
      <c r="K2475">
        <v>1</v>
      </c>
      <c r="L2475" s="17">
        <v>3.1666666666666665</v>
      </c>
      <c r="M2475" s="17">
        <v>6.833333333333333</v>
      </c>
      <c r="N2475" s="16">
        <v>463.92137539570234</v>
      </c>
      <c r="O2475" s="16">
        <v>559.81108270218749</v>
      </c>
      <c r="P2475" s="16"/>
      <c r="Q2475" s="16"/>
      <c r="R2475" s="16"/>
      <c r="S2475" s="16"/>
    </row>
    <row r="2476" spans="1:19" x14ac:dyDescent="0.2">
      <c r="A2476" t="s">
        <v>23</v>
      </c>
      <c r="B2476" t="s">
        <v>37</v>
      </c>
      <c r="C2476" t="s">
        <v>45</v>
      </c>
      <c r="D2476" t="s">
        <v>46</v>
      </c>
      <c r="E2476" t="s">
        <v>43</v>
      </c>
      <c r="F2476" t="s">
        <v>43</v>
      </c>
      <c r="G2476" t="s">
        <v>43</v>
      </c>
      <c r="H2476" t="s">
        <v>35</v>
      </c>
      <c r="I2476" t="s">
        <v>44</v>
      </c>
      <c r="J2476" t="s">
        <v>42</v>
      </c>
      <c r="K2476">
        <v>2</v>
      </c>
      <c r="L2476" s="17">
        <v>3.1666666666666665</v>
      </c>
      <c r="M2476" s="17">
        <v>6.833333333333333</v>
      </c>
      <c r="N2476" s="16">
        <v>463.92137539570234</v>
      </c>
      <c r="O2476" s="16">
        <v>559.81108270218749</v>
      </c>
      <c r="P2476" s="16"/>
      <c r="Q2476" s="16"/>
      <c r="R2476" s="16"/>
      <c r="S2476" s="16"/>
    </row>
    <row r="2477" spans="1:19" x14ac:dyDescent="0.2">
      <c r="A2477" t="s">
        <v>23</v>
      </c>
      <c r="B2477" t="s">
        <v>37</v>
      </c>
      <c r="C2477" t="s">
        <v>45</v>
      </c>
      <c r="D2477" t="s">
        <v>46</v>
      </c>
      <c r="E2477" t="s">
        <v>43</v>
      </c>
      <c r="F2477" t="s">
        <v>43</v>
      </c>
      <c r="G2477" t="s">
        <v>43</v>
      </c>
      <c r="H2477" t="s">
        <v>35</v>
      </c>
      <c r="I2477" t="s">
        <v>44</v>
      </c>
      <c r="J2477" t="s">
        <v>42</v>
      </c>
      <c r="K2477">
        <v>3</v>
      </c>
      <c r="L2477" s="17">
        <v>3.3333333333333335</v>
      </c>
      <c r="M2477" s="17">
        <v>7</v>
      </c>
      <c r="N2477" s="16">
        <v>463.92137539570234</v>
      </c>
      <c r="O2477" s="16">
        <v>559.81108270218749</v>
      </c>
      <c r="P2477" s="16"/>
      <c r="Q2477" s="16"/>
      <c r="R2477" s="16"/>
      <c r="S2477" s="16"/>
    </row>
    <row r="2478" spans="1:19" x14ac:dyDescent="0.2">
      <c r="A2478" t="s">
        <v>23</v>
      </c>
      <c r="B2478" t="s">
        <v>37</v>
      </c>
      <c r="C2478" t="s">
        <v>45</v>
      </c>
      <c r="D2478" t="s">
        <v>46</v>
      </c>
      <c r="E2478" t="s">
        <v>43</v>
      </c>
      <c r="F2478" t="s">
        <v>43</v>
      </c>
      <c r="G2478" t="s">
        <v>43</v>
      </c>
      <c r="H2478" t="s">
        <v>35</v>
      </c>
      <c r="I2478" t="s">
        <v>44</v>
      </c>
      <c r="J2478" t="s">
        <v>42</v>
      </c>
      <c r="K2478">
        <v>4</v>
      </c>
      <c r="L2478" s="17">
        <v>3.5</v>
      </c>
      <c r="M2478" s="17">
        <v>6.833333333333333</v>
      </c>
      <c r="N2478" s="16">
        <v>463.92137539570234</v>
      </c>
      <c r="O2478" s="16">
        <v>559.81108270218749</v>
      </c>
      <c r="P2478" s="16"/>
      <c r="Q2478" s="16"/>
      <c r="R2478" s="16"/>
      <c r="S2478" s="16"/>
    </row>
    <row r="2479" spans="1:19" x14ac:dyDescent="0.2">
      <c r="A2479" t="s">
        <v>23</v>
      </c>
      <c r="B2479" t="s">
        <v>37</v>
      </c>
      <c r="C2479" t="s">
        <v>45</v>
      </c>
      <c r="D2479" t="s">
        <v>46</v>
      </c>
      <c r="E2479" t="s">
        <v>43</v>
      </c>
      <c r="F2479" t="s">
        <v>43</v>
      </c>
      <c r="G2479" t="s">
        <v>43</v>
      </c>
      <c r="H2479" t="s">
        <v>35</v>
      </c>
      <c r="I2479" t="s">
        <v>44</v>
      </c>
      <c r="J2479" t="s">
        <v>42</v>
      </c>
      <c r="K2479">
        <v>5</v>
      </c>
      <c r="L2479" s="17">
        <v>3.5833333333333335</v>
      </c>
      <c r="M2479" s="17">
        <v>7.25</v>
      </c>
      <c r="N2479" s="16">
        <v>463.92137539570234</v>
      </c>
      <c r="O2479" s="16">
        <v>559.81108270218749</v>
      </c>
      <c r="P2479" s="16"/>
      <c r="Q2479" s="16"/>
      <c r="R2479" s="16"/>
      <c r="S2479" s="16"/>
    </row>
    <row r="2480" spans="1:19" x14ac:dyDescent="0.2">
      <c r="A2480" t="s">
        <v>23</v>
      </c>
      <c r="B2480" t="s">
        <v>37</v>
      </c>
      <c r="C2480" t="s">
        <v>45</v>
      </c>
      <c r="D2480" t="s">
        <v>46</v>
      </c>
      <c r="E2480" t="s">
        <v>43</v>
      </c>
      <c r="F2480" t="s">
        <v>43</v>
      </c>
      <c r="G2480" t="s">
        <v>43</v>
      </c>
      <c r="H2480" t="s">
        <v>35</v>
      </c>
      <c r="I2480" t="s">
        <v>44</v>
      </c>
      <c r="J2480" t="s">
        <v>42</v>
      </c>
      <c r="K2480">
        <v>6</v>
      </c>
      <c r="L2480" s="17">
        <v>3.1666666666666665</v>
      </c>
      <c r="M2480" s="17">
        <v>6.833333333333333</v>
      </c>
      <c r="N2480" s="16">
        <v>463.92137539570234</v>
      </c>
      <c r="O2480" s="16">
        <v>559.81108270218749</v>
      </c>
      <c r="P2480" s="16"/>
      <c r="Q2480" s="16"/>
      <c r="R2480" s="16"/>
      <c r="S2480" s="16"/>
    </row>
    <row r="2481" spans="1:19" x14ac:dyDescent="0.2">
      <c r="A2481" t="s">
        <v>23</v>
      </c>
      <c r="B2481" t="s">
        <v>37</v>
      </c>
      <c r="C2481" t="s">
        <v>45</v>
      </c>
      <c r="D2481" t="s">
        <v>46</v>
      </c>
      <c r="E2481" t="s">
        <v>43</v>
      </c>
      <c r="F2481" t="s">
        <v>43</v>
      </c>
      <c r="G2481" t="s">
        <v>43</v>
      </c>
      <c r="H2481" t="s">
        <v>35</v>
      </c>
      <c r="I2481" t="s">
        <v>44</v>
      </c>
      <c r="J2481" t="s">
        <v>42</v>
      </c>
      <c r="K2481">
        <v>7</v>
      </c>
      <c r="L2481" s="17">
        <v>3.1666666666666665</v>
      </c>
      <c r="M2481" s="17">
        <v>6.833333333333333</v>
      </c>
      <c r="N2481" s="16">
        <v>463.92137539570234</v>
      </c>
      <c r="O2481" s="16">
        <v>559.81108270218749</v>
      </c>
      <c r="P2481" s="16"/>
      <c r="Q2481" s="16"/>
      <c r="R2481" s="16"/>
      <c r="S2481" s="16"/>
    </row>
    <row r="2482" spans="1:19" x14ac:dyDescent="0.2">
      <c r="A2482" t="s">
        <v>23</v>
      </c>
      <c r="B2482" t="s">
        <v>37</v>
      </c>
      <c r="C2482" t="s">
        <v>45</v>
      </c>
      <c r="D2482" t="s">
        <v>46</v>
      </c>
      <c r="E2482" t="s">
        <v>43</v>
      </c>
      <c r="F2482" t="s">
        <v>43</v>
      </c>
      <c r="G2482" t="s">
        <v>48</v>
      </c>
      <c r="H2482" t="s">
        <v>44</v>
      </c>
      <c r="I2482" t="s">
        <v>35</v>
      </c>
      <c r="J2482" t="s">
        <v>141</v>
      </c>
      <c r="K2482">
        <v>1</v>
      </c>
      <c r="L2482" s="17">
        <v>5.083333333333333</v>
      </c>
      <c r="M2482" s="17">
        <v>8.4166666666666661</v>
      </c>
      <c r="N2482" s="16">
        <v>463.92137539570234</v>
      </c>
      <c r="O2482" s="16">
        <v>559.81108270218749</v>
      </c>
      <c r="P2482" s="16"/>
      <c r="Q2482" s="16"/>
      <c r="R2482" s="16"/>
      <c r="S2482" s="16"/>
    </row>
    <row r="2483" spans="1:19" x14ac:dyDescent="0.2">
      <c r="A2483" t="s">
        <v>23</v>
      </c>
      <c r="B2483" t="s">
        <v>37</v>
      </c>
      <c r="C2483" t="s">
        <v>45</v>
      </c>
      <c r="D2483" t="s">
        <v>46</v>
      </c>
      <c r="E2483" t="s">
        <v>43</v>
      </c>
      <c r="F2483" t="s">
        <v>43</v>
      </c>
      <c r="G2483" t="s">
        <v>48</v>
      </c>
      <c r="H2483" t="s">
        <v>44</v>
      </c>
      <c r="I2483" t="s">
        <v>35</v>
      </c>
      <c r="J2483" t="s">
        <v>141</v>
      </c>
      <c r="K2483">
        <v>2</v>
      </c>
      <c r="L2483" s="17">
        <v>5.083333333333333</v>
      </c>
      <c r="M2483" s="17">
        <v>8.4166666666666661</v>
      </c>
      <c r="N2483" s="16">
        <v>463.92137539570234</v>
      </c>
      <c r="O2483" s="16">
        <v>559.81108270218749</v>
      </c>
      <c r="P2483" s="16"/>
      <c r="Q2483" s="16"/>
      <c r="R2483" s="16"/>
      <c r="S2483" s="16"/>
    </row>
    <row r="2484" spans="1:19" x14ac:dyDescent="0.2">
      <c r="A2484" t="s">
        <v>23</v>
      </c>
      <c r="B2484" t="s">
        <v>37</v>
      </c>
      <c r="C2484" t="s">
        <v>45</v>
      </c>
      <c r="D2484" t="s">
        <v>46</v>
      </c>
      <c r="E2484" t="s">
        <v>43</v>
      </c>
      <c r="F2484" t="s">
        <v>43</v>
      </c>
      <c r="G2484" t="s">
        <v>48</v>
      </c>
      <c r="H2484" t="s">
        <v>44</v>
      </c>
      <c r="I2484" t="s">
        <v>35</v>
      </c>
      <c r="J2484" t="s">
        <v>141</v>
      </c>
      <c r="K2484">
        <v>3</v>
      </c>
      <c r="L2484" s="17">
        <v>5.083333333333333</v>
      </c>
      <c r="M2484" s="17">
        <v>8.4166666666666661</v>
      </c>
      <c r="N2484" s="16">
        <v>463.92137539570234</v>
      </c>
      <c r="O2484" s="16">
        <v>559.81108270218749</v>
      </c>
      <c r="P2484" s="16"/>
      <c r="Q2484" s="16"/>
      <c r="R2484" s="16"/>
      <c r="S2484" s="16"/>
    </row>
    <row r="2485" spans="1:19" x14ac:dyDescent="0.2">
      <c r="A2485" t="s">
        <v>23</v>
      </c>
      <c r="B2485" t="s">
        <v>37</v>
      </c>
      <c r="C2485" t="s">
        <v>45</v>
      </c>
      <c r="D2485" t="s">
        <v>46</v>
      </c>
      <c r="E2485" t="s">
        <v>43</v>
      </c>
      <c r="F2485" t="s">
        <v>43</v>
      </c>
      <c r="G2485" t="s">
        <v>48</v>
      </c>
      <c r="H2485" t="s">
        <v>44</v>
      </c>
      <c r="I2485" t="s">
        <v>35</v>
      </c>
      <c r="J2485" t="s">
        <v>141</v>
      </c>
      <c r="K2485">
        <v>4</v>
      </c>
      <c r="L2485" s="17">
        <v>5.083333333333333</v>
      </c>
      <c r="M2485" s="17">
        <v>8.5833333333333339</v>
      </c>
      <c r="N2485" s="16">
        <v>463.92137539570234</v>
      </c>
      <c r="O2485" s="16">
        <v>559.81108270218749</v>
      </c>
      <c r="P2485" s="16"/>
      <c r="Q2485" s="16"/>
      <c r="R2485" s="16"/>
      <c r="S2485" s="16"/>
    </row>
    <row r="2486" spans="1:19" x14ac:dyDescent="0.2">
      <c r="A2486" t="s">
        <v>23</v>
      </c>
      <c r="B2486" t="s">
        <v>37</v>
      </c>
      <c r="C2486" t="s">
        <v>45</v>
      </c>
      <c r="D2486" t="s">
        <v>46</v>
      </c>
      <c r="E2486" t="s">
        <v>43</v>
      </c>
      <c r="F2486" t="s">
        <v>43</v>
      </c>
      <c r="G2486" t="s">
        <v>48</v>
      </c>
      <c r="H2486" t="s">
        <v>44</v>
      </c>
      <c r="I2486" t="s">
        <v>35</v>
      </c>
      <c r="J2486" t="s">
        <v>141</v>
      </c>
      <c r="K2486">
        <v>5</v>
      </c>
      <c r="L2486" s="17">
        <v>5.083333333333333</v>
      </c>
      <c r="M2486" s="17">
        <v>8.5833333333333339</v>
      </c>
      <c r="N2486" s="16">
        <v>463.92137539570234</v>
      </c>
      <c r="O2486" s="16">
        <v>559.81108270218749</v>
      </c>
      <c r="P2486" s="16"/>
      <c r="Q2486" s="16"/>
      <c r="R2486" s="16"/>
      <c r="S2486" s="16"/>
    </row>
    <row r="2487" spans="1:19" x14ac:dyDescent="0.2">
      <c r="A2487" t="s">
        <v>23</v>
      </c>
      <c r="B2487" t="s">
        <v>37</v>
      </c>
      <c r="C2487" t="s">
        <v>45</v>
      </c>
      <c r="D2487" t="s">
        <v>46</v>
      </c>
      <c r="E2487" t="s">
        <v>43</v>
      </c>
      <c r="F2487" t="s">
        <v>43</v>
      </c>
      <c r="G2487" t="s">
        <v>48</v>
      </c>
      <c r="H2487" t="s">
        <v>44</v>
      </c>
      <c r="I2487" t="s">
        <v>35</v>
      </c>
      <c r="J2487" t="s">
        <v>141</v>
      </c>
      <c r="K2487">
        <v>6</v>
      </c>
      <c r="L2487" s="17">
        <v>5.083333333333333</v>
      </c>
      <c r="M2487" s="17">
        <v>8.5833333333333339</v>
      </c>
      <c r="N2487" s="16">
        <v>463.92137539570234</v>
      </c>
      <c r="O2487" s="16">
        <v>559.81108270218749</v>
      </c>
      <c r="P2487" s="16"/>
      <c r="Q2487" s="16"/>
      <c r="R2487" s="16"/>
      <c r="S2487" s="16"/>
    </row>
    <row r="2488" spans="1:19" x14ac:dyDescent="0.2">
      <c r="A2488" t="s">
        <v>23</v>
      </c>
      <c r="B2488" t="s">
        <v>37</v>
      </c>
      <c r="C2488" t="s">
        <v>45</v>
      </c>
      <c r="D2488" t="s">
        <v>46</v>
      </c>
      <c r="E2488" t="s">
        <v>43</v>
      </c>
      <c r="F2488" t="s">
        <v>43</v>
      </c>
      <c r="G2488" t="s">
        <v>48</v>
      </c>
      <c r="H2488" t="s">
        <v>44</v>
      </c>
      <c r="I2488" t="s">
        <v>35</v>
      </c>
      <c r="J2488" t="s">
        <v>141</v>
      </c>
      <c r="K2488">
        <v>7</v>
      </c>
      <c r="L2488" s="17">
        <v>5.083333333333333</v>
      </c>
      <c r="M2488" s="17">
        <v>8.5833333333333339</v>
      </c>
      <c r="N2488" s="16">
        <v>463.92137539570234</v>
      </c>
      <c r="O2488" s="16">
        <v>559.81108270218749</v>
      </c>
      <c r="P2488" s="16"/>
      <c r="Q2488" s="16"/>
      <c r="R2488" s="16"/>
      <c r="S2488" s="16"/>
    </row>
    <row r="2489" spans="1:19" x14ac:dyDescent="0.2">
      <c r="A2489" t="s">
        <v>23</v>
      </c>
      <c r="B2489" t="s">
        <v>37</v>
      </c>
      <c r="C2489" t="s">
        <v>45</v>
      </c>
      <c r="D2489" t="s">
        <v>46</v>
      </c>
      <c r="E2489" t="s">
        <v>43</v>
      </c>
      <c r="F2489" t="s">
        <v>43</v>
      </c>
      <c r="G2489" t="s">
        <v>48</v>
      </c>
      <c r="H2489" t="s">
        <v>44</v>
      </c>
      <c r="I2489" t="s">
        <v>35</v>
      </c>
      <c r="J2489" t="s">
        <v>47</v>
      </c>
      <c r="K2489">
        <v>1</v>
      </c>
      <c r="L2489" s="17">
        <v>7.833333333333333</v>
      </c>
      <c r="M2489" s="17">
        <v>11.166666666666666</v>
      </c>
      <c r="N2489" s="16">
        <v>463.92137539570234</v>
      </c>
      <c r="O2489" s="16">
        <v>559.81108270218749</v>
      </c>
      <c r="P2489" s="16"/>
      <c r="Q2489" s="16"/>
      <c r="R2489" s="16"/>
      <c r="S2489" s="16"/>
    </row>
    <row r="2490" spans="1:19" x14ac:dyDescent="0.2">
      <c r="A2490" t="s">
        <v>23</v>
      </c>
      <c r="B2490" t="s">
        <v>37</v>
      </c>
      <c r="C2490" t="s">
        <v>45</v>
      </c>
      <c r="D2490" t="s">
        <v>46</v>
      </c>
      <c r="E2490" t="s">
        <v>43</v>
      </c>
      <c r="F2490" t="s">
        <v>43</v>
      </c>
      <c r="G2490" t="s">
        <v>48</v>
      </c>
      <c r="H2490" t="s">
        <v>44</v>
      </c>
      <c r="I2490" t="s">
        <v>35</v>
      </c>
      <c r="J2490" t="s">
        <v>47</v>
      </c>
      <c r="K2490">
        <v>2</v>
      </c>
      <c r="L2490" s="17">
        <v>7.833333333333333</v>
      </c>
      <c r="M2490" s="17">
        <v>11.166666666666666</v>
      </c>
      <c r="N2490" s="16">
        <v>463.92137539570234</v>
      </c>
      <c r="O2490" s="16">
        <v>559.81108270218749</v>
      </c>
      <c r="P2490" s="16"/>
      <c r="Q2490" s="16"/>
      <c r="R2490" s="16"/>
      <c r="S2490" s="16"/>
    </row>
    <row r="2491" spans="1:19" x14ac:dyDescent="0.2">
      <c r="A2491" t="s">
        <v>23</v>
      </c>
      <c r="B2491" t="s">
        <v>37</v>
      </c>
      <c r="C2491" t="s">
        <v>45</v>
      </c>
      <c r="D2491" t="s">
        <v>46</v>
      </c>
      <c r="E2491" t="s">
        <v>43</v>
      </c>
      <c r="F2491" t="s">
        <v>43</v>
      </c>
      <c r="G2491" t="s">
        <v>48</v>
      </c>
      <c r="H2491" t="s">
        <v>44</v>
      </c>
      <c r="I2491" t="s">
        <v>35</v>
      </c>
      <c r="J2491" t="s">
        <v>47</v>
      </c>
      <c r="K2491">
        <v>3</v>
      </c>
      <c r="L2491" s="17">
        <v>8</v>
      </c>
      <c r="M2491" s="17">
        <v>11.333333333333334</v>
      </c>
      <c r="N2491" s="16">
        <v>463.92137539570234</v>
      </c>
      <c r="O2491" s="16">
        <v>559.81108270218749</v>
      </c>
      <c r="P2491" s="16"/>
      <c r="Q2491" s="16"/>
      <c r="R2491" s="16"/>
      <c r="S2491" s="16"/>
    </row>
    <row r="2492" spans="1:19" x14ac:dyDescent="0.2">
      <c r="A2492" t="s">
        <v>23</v>
      </c>
      <c r="B2492" t="s">
        <v>37</v>
      </c>
      <c r="C2492" t="s">
        <v>45</v>
      </c>
      <c r="D2492" t="s">
        <v>46</v>
      </c>
      <c r="E2492" t="s">
        <v>43</v>
      </c>
      <c r="F2492" t="s">
        <v>43</v>
      </c>
      <c r="G2492" t="s">
        <v>48</v>
      </c>
      <c r="H2492" t="s">
        <v>44</v>
      </c>
      <c r="I2492" t="s">
        <v>35</v>
      </c>
      <c r="J2492" t="s">
        <v>47</v>
      </c>
      <c r="K2492">
        <v>4</v>
      </c>
      <c r="L2492" s="17">
        <v>7.833333333333333</v>
      </c>
      <c r="M2492" s="17">
        <v>11.333333333333334</v>
      </c>
      <c r="N2492" s="16">
        <v>463.92137539570234</v>
      </c>
      <c r="O2492" s="16">
        <v>559.81108270218749</v>
      </c>
      <c r="P2492" s="16"/>
      <c r="Q2492" s="16"/>
      <c r="R2492" s="16"/>
      <c r="S2492" s="16"/>
    </row>
    <row r="2493" spans="1:19" x14ac:dyDescent="0.2">
      <c r="A2493" t="s">
        <v>23</v>
      </c>
      <c r="B2493" t="s">
        <v>37</v>
      </c>
      <c r="C2493" t="s">
        <v>45</v>
      </c>
      <c r="D2493" t="s">
        <v>46</v>
      </c>
      <c r="E2493" t="s">
        <v>43</v>
      </c>
      <c r="F2493" t="s">
        <v>43</v>
      </c>
      <c r="G2493" t="s">
        <v>48</v>
      </c>
      <c r="H2493" t="s">
        <v>44</v>
      </c>
      <c r="I2493" t="s">
        <v>35</v>
      </c>
      <c r="J2493" t="s">
        <v>47</v>
      </c>
      <c r="K2493">
        <v>5</v>
      </c>
      <c r="L2493" s="17">
        <v>8.25</v>
      </c>
      <c r="M2493" s="17">
        <v>11.75</v>
      </c>
      <c r="N2493" s="16">
        <v>463.92137539570234</v>
      </c>
      <c r="O2493" s="16">
        <v>559.81108270218749</v>
      </c>
      <c r="P2493" s="16"/>
      <c r="Q2493" s="16"/>
      <c r="R2493" s="16"/>
      <c r="S2493" s="16"/>
    </row>
    <row r="2494" spans="1:19" x14ac:dyDescent="0.2">
      <c r="A2494" t="s">
        <v>23</v>
      </c>
      <c r="B2494" t="s">
        <v>37</v>
      </c>
      <c r="C2494" t="s">
        <v>45</v>
      </c>
      <c r="D2494" t="s">
        <v>46</v>
      </c>
      <c r="E2494" t="s">
        <v>43</v>
      </c>
      <c r="F2494" t="s">
        <v>43</v>
      </c>
      <c r="G2494" t="s">
        <v>48</v>
      </c>
      <c r="H2494" t="s">
        <v>44</v>
      </c>
      <c r="I2494" t="s">
        <v>35</v>
      </c>
      <c r="J2494" t="s">
        <v>47</v>
      </c>
      <c r="K2494">
        <v>6</v>
      </c>
      <c r="L2494" s="17">
        <v>7.833333333333333</v>
      </c>
      <c r="M2494" s="17">
        <v>11.333333333333334</v>
      </c>
      <c r="N2494" s="16">
        <v>463.92137539570234</v>
      </c>
      <c r="O2494" s="16">
        <v>559.81108270218749</v>
      </c>
      <c r="P2494" s="16"/>
      <c r="Q2494" s="16"/>
      <c r="R2494" s="16"/>
      <c r="S2494" s="16"/>
    </row>
    <row r="2495" spans="1:19" x14ac:dyDescent="0.2">
      <c r="A2495" t="s">
        <v>23</v>
      </c>
      <c r="B2495" t="s">
        <v>37</v>
      </c>
      <c r="C2495" t="s">
        <v>45</v>
      </c>
      <c r="D2495" t="s">
        <v>46</v>
      </c>
      <c r="E2495" t="s">
        <v>43</v>
      </c>
      <c r="F2495" t="s">
        <v>43</v>
      </c>
      <c r="G2495" t="s">
        <v>48</v>
      </c>
      <c r="H2495" t="s">
        <v>44</v>
      </c>
      <c r="I2495" t="s">
        <v>35</v>
      </c>
      <c r="J2495" t="s">
        <v>47</v>
      </c>
      <c r="K2495">
        <v>7</v>
      </c>
      <c r="L2495" s="17">
        <v>7.833333333333333</v>
      </c>
      <c r="M2495" s="17">
        <v>11.333333333333334</v>
      </c>
      <c r="N2495" s="16">
        <v>463.92137539570234</v>
      </c>
      <c r="O2495" s="16">
        <v>559.81108270218749</v>
      </c>
      <c r="P2495" s="16"/>
      <c r="Q2495" s="16"/>
      <c r="R2495" s="16"/>
      <c r="S2495" s="16"/>
    </row>
    <row r="2496" spans="1:19" x14ac:dyDescent="0.2">
      <c r="A2496" t="s">
        <v>23</v>
      </c>
      <c r="B2496" t="s">
        <v>37</v>
      </c>
      <c r="C2496" t="s">
        <v>45</v>
      </c>
      <c r="D2496" t="s">
        <v>46</v>
      </c>
      <c r="E2496" t="s">
        <v>59</v>
      </c>
      <c r="F2496" t="s">
        <v>59</v>
      </c>
      <c r="G2496" t="s">
        <v>59</v>
      </c>
      <c r="H2496" t="s">
        <v>27</v>
      </c>
      <c r="I2496" t="s">
        <v>44</v>
      </c>
      <c r="J2496" t="s">
        <v>58</v>
      </c>
      <c r="K2496">
        <v>1</v>
      </c>
      <c r="L2496" s="17">
        <v>1.9166666666666665</v>
      </c>
      <c r="M2496" s="17">
        <v>4.166666666666667</v>
      </c>
      <c r="N2496" s="16">
        <v>395.74921853782541</v>
      </c>
      <c r="O2496" s="16">
        <v>351.3813860279069</v>
      </c>
      <c r="P2496" s="16"/>
      <c r="Q2496" s="16"/>
      <c r="R2496" s="16"/>
      <c r="S2496" s="16"/>
    </row>
    <row r="2497" spans="1:19" x14ac:dyDescent="0.2">
      <c r="A2497" t="s">
        <v>23</v>
      </c>
      <c r="B2497" t="s">
        <v>37</v>
      </c>
      <c r="C2497" t="s">
        <v>45</v>
      </c>
      <c r="D2497" t="s">
        <v>46</v>
      </c>
      <c r="E2497" t="s">
        <v>59</v>
      </c>
      <c r="F2497" t="s">
        <v>59</v>
      </c>
      <c r="G2497" t="s">
        <v>59</v>
      </c>
      <c r="H2497" t="s">
        <v>27</v>
      </c>
      <c r="I2497" t="s">
        <v>44</v>
      </c>
      <c r="J2497" t="s">
        <v>58</v>
      </c>
      <c r="K2497">
        <v>2</v>
      </c>
      <c r="L2497" s="17">
        <v>1.9166666666666665</v>
      </c>
      <c r="M2497" s="17">
        <v>4.166666666666667</v>
      </c>
      <c r="N2497" s="16">
        <v>395.74921853782541</v>
      </c>
      <c r="O2497" s="16">
        <v>351.3813860279069</v>
      </c>
      <c r="P2497" s="16"/>
      <c r="Q2497" s="16"/>
      <c r="R2497" s="16"/>
      <c r="S2497" s="16"/>
    </row>
    <row r="2498" spans="1:19" x14ac:dyDescent="0.2">
      <c r="A2498" t="s">
        <v>23</v>
      </c>
      <c r="B2498" t="s">
        <v>37</v>
      </c>
      <c r="C2498" t="s">
        <v>45</v>
      </c>
      <c r="D2498" t="s">
        <v>46</v>
      </c>
      <c r="E2498" t="s">
        <v>59</v>
      </c>
      <c r="F2498" t="s">
        <v>59</v>
      </c>
      <c r="G2498" t="s">
        <v>59</v>
      </c>
      <c r="H2498" t="s">
        <v>27</v>
      </c>
      <c r="I2498" t="s">
        <v>44</v>
      </c>
      <c r="J2498" t="s">
        <v>58</v>
      </c>
      <c r="K2498">
        <v>3</v>
      </c>
      <c r="L2498" s="17">
        <v>1.9166666666666665</v>
      </c>
      <c r="M2498" s="17">
        <v>4.166666666666667</v>
      </c>
      <c r="N2498" s="16">
        <v>395.74921853782541</v>
      </c>
      <c r="O2498" s="16">
        <v>351.3813860279069</v>
      </c>
      <c r="P2498" s="16"/>
      <c r="Q2498" s="16"/>
      <c r="R2498" s="16"/>
      <c r="S2498" s="16"/>
    </row>
    <row r="2499" spans="1:19" x14ac:dyDescent="0.2">
      <c r="A2499" t="s">
        <v>23</v>
      </c>
      <c r="B2499" t="s">
        <v>37</v>
      </c>
      <c r="C2499" t="s">
        <v>45</v>
      </c>
      <c r="D2499" t="s">
        <v>46</v>
      </c>
      <c r="E2499" t="s">
        <v>59</v>
      </c>
      <c r="F2499" t="s">
        <v>59</v>
      </c>
      <c r="G2499" t="s">
        <v>59</v>
      </c>
      <c r="H2499" t="s">
        <v>27</v>
      </c>
      <c r="I2499" t="s">
        <v>44</v>
      </c>
      <c r="J2499" t="s">
        <v>58</v>
      </c>
      <c r="K2499">
        <v>4</v>
      </c>
      <c r="L2499" s="17">
        <v>2.0833333333333335</v>
      </c>
      <c r="M2499" s="17">
        <v>4.166666666666667</v>
      </c>
      <c r="N2499" s="16">
        <v>395.74921853782541</v>
      </c>
      <c r="O2499" s="16">
        <v>351.3813860279069</v>
      </c>
      <c r="P2499" s="16"/>
      <c r="Q2499" s="16"/>
      <c r="R2499" s="16"/>
      <c r="S2499" s="16"/>
    </row>
    <row r="2500" spans="1:19" x14ac:dyDescent="0.2">
      <c r="A2500" t="s">
        <v>23</v>
      </c>
      <c r="B2500" t="s">
        <v>37</v>
      </c>
      <c r="C2500" t="s">
        <v>45</v>
      </c>
      <c r="D2500" t="s">
        <v>46</v>
      </c>
      <c r="E2500" t="s">
        <v>59</v>
      </c>
      <c r="F2500" t="s">
        <v>59</v>
      </c>
      <c r="G2500" t="s">
        <v>59</v>
      </c>
      <c r="H2500" t="s">
        <v>27</v>
      </c>
      <c r="I2500" t="s">
        <v>44</v>
      </c>
      <c r="J2500" t="s">
        <v>58</v>
      </c>
      <c r="K2500">
        <v>5</v>
      </c>
      <c r="L2500" s="17">
        <v>1.9166666666666665</v>
      </c>
      <c r="M2500" s="17">
        <v>4.166666666666667</v>
      </c>
      <c r="N2500" s="16">
        <v>395.74921853782541</v>
      </c>
      <c r="O2500" s="16">
        <v>351.3813860279069</v>
      </c>
      <c r="P2500" s="16"/>
      <c r="Q2500" s="16"/>
      <c r="R2500" s="16"/>
      <c r="S2500" s="16"/>
    </row>
    <row r="2501" spans="1:19" x14ac:dyDescent="0.2">
      <c r="A2501" t="s">
        <v>23</v>
      </c>
      <c r="B2501" t="s">
        <v>37</v>
      </c>
      <c r="C2501" t="s">
        <v>45</v>
      </c>
      <c r="D2501" t="s">
        <v>46</v>
      </c>
      <c r="E2501" t="s">
        <v>59</v>
      </c>
      <c r="F2501" t="s">
        <v>59</v>
      </c>
      <c r="G2501" t="s">
        <v>59</v>
      </c>
      <c r="H2501" t="s">
        <v>27</v>
      </c>
      <c r="I2501" t="s">
        <v>44</v>
      </c>
      <c r="J2501" t="s">
        <v>58</v>
      </c>
      <c r="K2501">
        <v>6</v>
      </c>
      <c r="L2501" s="17">
        <v>1.9166666666666665</v>
      </c>
      <c r="M2501" s="17">
        <v>4.166666666666667</v>
      </c>
      <c r="N2501" s="16">
        <v>395.74921853782541</v>
      </c>
      <c r="O2501" s="16">
        <v>351.3813860279069</v>
      </c>
      <c r="P2501" s="16"/>
      <c r="Q2501" s="16"/>
      <c r="R2501" s="16"/>
      <c r="S2501" s="16"/>
    </row>
    <row r="2502" spans="1:19" x14ac:dyDescent="0.2">
      <c r="A2502" t="s">
        <v>23</v>
      </c>
      <c r="B2502" t="s">
        <v>37</v>
      </c>
      <c r="C2502" t="s">
        <v>45</v>
      </c>
      <c r="D2502" t="s">
        <v>46</v>
      </c>
      <c r="E2502" t="s">
        <v>59</v>
      </c>
      <c r="F2502" t="s">
        <v>59</v>
      </c>
      <c r="G2502" t="s">
        <v>59</v>
      </c>
      <c r="H2502" t="s">
        <v>27</v>
      </c>
      <c r="I2502" t="s">
        <v>44</v>
      </c>
      <c r="J2502" t="s">
        <v>58</v>
      </c>
      <c r="K2502">
        <v>7</v>
      </c>
      <c r="L2502" s="17">
        <v>1.9166666666666665</v>
      </c>
      <c r="M2502" s="17">
        <v>4.166666666666667</v>
      </c>
      <c r="N2502" s="16">
        <v>395.74921853782541</v>
      </c>
      <c r="O2502" s="16">
        <v>351.3813860279069</v>
      </c>
      <c r="P2502" s="16"/>
      <c r="Q2502" s="16"/>
      <c r="R2502" s="16"/>
      <c r="S2502" s="16"/>
    </row>
    <row r="2503" spans="1:19" x14ac:dyDescent="0.2">
      <c r="A2503" t="s">
        <v>23</v>
      </c>
      <c r="B2503" t="s">
        <v>37</v>
      </c>
      <c r="C2503" t="s">
        <v>45</v>
      </c>
      <c r="D2503" t="s">
        <v>46</v>
      </c>
      <c r="E2503" t="s">
        <v>59</v>
      </c>
      <c r="F2503" t="s">
        <v>59</v>
      </c>
      <c r="G2503" t="s">
        <v>59</v>
      </c>
      <c r="H2503" t="s">
        <v>27</v>
      </c>
      <c r="I2503" t="s">
        <v>44</v>
      </c>
      <c r="J2503" t="s">
        <v>95</v>
      </c>
      <c r="K2503">
        <v>1</v>
      </c>
      <c r="L2503" s="17">
        <v>7.166666666666667</v>
      </c>
      <c r="M2503" s="17">
        <v>9.4166666666666661</v>
      </c>
      <c r="N2503" s="16">
        <v>395.74921853782541</v>
      </c>
      <c r="O2503" s="16">
        <v>351.3813860279069</v>
      </c>
      <c r="P2503" s="16"/>
      <c r="Q2503" s="16"/>
      <c r="R2503" s="16"/>
      <c r="S2503" s="16"/>
    </row>
    <row r="2504" spans="1:19" x14ac:dyDescent="0.2">
      <c r="A2504" t="s">
        <v>23</v>
      </c>
      <c r="B2504" t="s">
        <v>37</v>
      </c>
      <c r="C2504" t="s">
        <v>45</v>
      </c>
      <c r="D2504" t="s">
        <v>46</v>
      </c>
      <c r="E2504" t="s">
        <v>59</v>
      </c>
      <c r="F2504" t="s">
        <v>59</v>
      </c>
      <c r="G2504" t="s">
        <v>59</v>
      </c>
      <c r="H2504" t="s">
        <v>27</v>
      </c>
      <c r="I2504" t="s">
        <v>44</v>
      </c>
      <c r="J2504" t="s">
        <v>95</v>
      </c>
      <c r="K2504">
        <v>2</v>
      </c>
      <c r="L2504" s="17">
        <v>7.25</v>
      </c>
      <c r="M2504" s="17">
        <v>9.5</v>
      </c>
      <c r="N2504" s="16">
        <v>395.74921853782541</v>
      </c>
      <c r="O2504" s="16">
        <v>351.3813860279069</v>
      </c>
      <c r="P2504" s="16"/>
      <c r="Q2504" s="16"/>
      <c r="R2504" s="16"/>
      <c r="S2504" s="16"/>
    </row>
    <row r="2505" spans="1:19" x14ac:dyDescent="0.2">
      <c r="A2505" t="s">
        <v>23</v>
      </c>
      <c r="B2505" t="s">
        <v>37</v>
      </c>
      <c r="C2505" t="s">
        <v>45</v>
      </c>
      <c r="D2505" t="s">
        <v>46</v>
      </c>
      <c r="E2505" t="s">
        <v>59</v>
      </c>
      <c r="F2505" t="s">
        <v>59</v>
      </c>
      <c r="G2505" t="s">
        <v>59</v>
      </c>
      <c r="H2505" t="s">
        <v>27</v>
      </c>
      <c r="I2505" t="s">
        <v>44</v>
      </c>
      <c r="J2505" t="s">
        <v>95</v>
      </c>
      <c r="K2505">
        <v>3</v>
      </c>
      <c r="L2505" s="17">
        <v>7.25</v>
      </c>
      <c r="M2505" s="17">
        <v>9.5</v>
      </c>
      <c r="N2505" s="16">
        <v>395.74921853782541</v>
      </c>
      <c r="O2505" s="16">
        <v>351.3813860279069</v>
      </c>
      <c r="P2505" s="16"/>
      <c r="Q2505" s="16"/>
      <c r="R2505" s="16"/>
      <c r="S2505" s="16"/>
    </row>
    <row r="2506" spans="1:19" x14ac:dyDescent="0.2">
      <c r="A2506" t="s">
        <v>23</v>
      </c>
      <c r="B2506" t="s">
        <v>37</v>
      </c>
      <c r="C2506" t="s">
        <v>45</v>
      </c>
      <c r="D2506" t="s">
        <v>46</v>
      </c>
      <c r="E2506" t="s">
        <v>59</v>
      </c>
      <c r="F2506" t="s">
        <v>59</v>
      </c>
      <c r="G2506" t="s">
        <v>59</v>
      </c>
      <c r="H2506" t="s">
        <v>27</v>
      </c>
      <c r="I2506" t="s">
        <v>44</v>
      </c>
      <c r="J2506" t="s">
        <v>95</v>
      </c>
      <c r="K2506">
        <v>4</v>
      </c>
      <c r="L2506" s="17">
        <v>7.333333333333333</v>
      </c>
      <c r="M2506" s="17">
        <v>9.4166666666666661</v>
      </c>
      <c r="N2506" s="16">
        <v>395.74921853782541</v>
      </c>
      <c r="O2506" s="16">
        <v>351.3813860279069</v>
      </c>
      <c r="P2506" s="16"/>
      <c r="Q2506" s="16"/>
      <c r="R2506" s="16"/>
      <c r="S2506" s="16"/>
    </row>
    <row r="2507" spans="1:19" x14ac:dyDescent="0.2">
      <c r="A2507" t="s">
        <v>23</v>
      </c>
      <c r="B2507" t="s">
        <v>37</v>
      </c>
      <c r="C2507" t="s">
        <v>45</v>
      </c>
      <c r="D2507" t="s">
        <v>46</v>
      </c>
      <c r="E2507" t="s">
        <v>59</v>
      </c>
      <c r="F2507" t="s">
        <v>59</v>
      </c>
      <c r="G2507" t="s">
        <v>59</v>
      </c>
      <c r="H2507" t="s">
        <v>27</v>
      </c>
      <c r="I2507" t="s">
        <v>44</v>
      </c>
      <c r="J2507" t="s">
        <v>95</v>
      </c>
      <c r="K2507">
        <v>5</v>
      </c>
      <c r="L2507" s="17">
        <v>7.166666666666667</v>
      </c>
      <c r="M2507" s="17">
        <v>9.4166666666666661</v>
      </c>
      <c r="N2507" s="16">
        <v>395.74921853782541</v>
      </c>
      <c r="O2507" s="16">
        <v>351.3813860279069</v>
      </c>
      <c r="P2507" s="16"/>
      <c r="Q2507" s="16"/>
      <c r="R2507" s="16"/>
      <c r="S2507" s="16"/>
    </row>
    <row r="2508" spans="1:19" x14ac:dyDescent="0.2">
      <c r="A2508" t="s">
        <v>23</v>
      </c>
      <c r="B2508" t="s">
        <v>37</v>
      </c>
      <c r="C2508" t="s">
        <v>45</v>
      </c>
      <c r="D2508" t="s">
        <v>46</v>
      </c>
      <c r="E2508" t="s">
        <v>59</v>
      </c>
      <c r="F2508" t="s">
        <v>59</v>
      </c>
      <c r="G2508" t="s">
        <v>59</v>
      </c>
      <c r="H2508" t="s">
        <v>27</v>
      </c>
      <c r="I2508" t="s">
        <v>44</v>
      </c>
      <c r="J2508" t="s">
        <v>95</v>
      </c>
      <c r="K2508">
        <v>6</v>
      </c>
      <c r="L2508" s="17">
        <v>7.166666666666667</v>
      </c>
      <c r="M2508" s="17">
        <v>9.4166666666666661</v>
      </c>
      <c r="N2508" s="16">
        <v>395.74921853782541</v>
      </c>
      <c r="O2508" s="16">
        <v>351.3813860279069</v>
      </c>
      <c r="P2508" s="16"/>
      <c r="Q2508" s="16"/>
      <c r="R2508" s="16"/>
      <c r="S2508" s="16"/>
    </row>
    <row r="2509" spans="1:19" x14ac:dyDescent="0.2">
      <c r="A2509" t="s">
        <v>23</v>
      </c>
      <c r="B2509" t="s">
        <v>37</v>
      </c>
      <c r="C2509" t="s">
        <v>45</v>
      </c>
      <c r="D2509" t="s">
        <v>46</v>
      </c>
      <c r="E2509" t="s">
        <v>59</v>
      </c>
      <c r="F2509" t="s">
        <v>59</v>
      </c>
      <c r="G2509" t="s">
        <v>59</v>
      </c>
      <c r="H2509" t="s">
        <v>27</v>
      </c>
      <c r="I2509" t="s">
        <v>44</v>
      </c>
      <c r="J2509" t="s">
        <v>95</v>
      </c>
      <c r="K2509">
        <v>7</v>
      </c>
      <c r="L2509" s="17">
        <v>7.166666666666667</v>
      </c>
      <c r="M2509" s="17">
        <v>9.4166666666666661</v>
      </c>
      <c r="N2509" s="16">
        <v>395.74921853782541</v>
      </c>
      <c r="O2509" s="16">
        <v>351.3813860279069</v>
      </c>
      <c r="P2509" s="16"/>
      <c r="Q2509" s="16"/>
      <c r="R2509" s="16"/>
      <c r="S2509" s="16"/>
    </row>
    <row r="2510" spans="1:19" x14ac:dyDescent="0.2">
      <c r="A2510" t="s">
        <v>23</v>
      </c>
      <c r="B2510" t="s">
        <v>37</v>
      </c>
      <c r="C2510" t="s">
        <v>45</v>
      </c>
      <c r="D2510" t="s">
        <v>46</v>
      </c>
      <c r="E2510" t="s">
        <v>59</v>
      </c>
      <c r="F2510" t="s">
        <v>59</v>
      </c>
      <c r="G2510" t="s">
        <v>59</v>
      </c>
      <c r="H2510" t="s">
        <v>27</v>
      </c>
      <c r="I2510" t="s">
        <v>44</v>
      </c>
      <c r="J2510" t="s">
        <v>593</v>
      </c>
      <c r="K2510">
        <v>1</v>
      </c>
      <c r="L2510" s="17">
        <v>9</v>
      </c>
      <c r="M2510" s="17">
        <v>11.25</v>
      </c>
      <c r="N2510" s="16"/>
      <c r="O2510" s="16"/>
      <c r="P2510" s="16">
        <v>395.74921853782541</v>
      </c>
      <c r="Q2510" s="16">
        <v>351.3813860279069</v>
      </c>
      <c r="R2510" s="16"/>
      <c r="S2510" s="16"/>
    </row>
    <row r="2511" spans="1:19" x14ac:dyDescent="0.2">
      <c r="A2511" t="s">
        <v>23</v>
      </c>
      <c r="B2511" t="s">
        <v>37</v>
      </c>
      <c r="C2511" t="s">
        <v>45</v>
      </c>
      <c r="D2511" t="s">
        <v>46</v>
      </c>
      <c r="E2511" t="s">
        <v>59</v>
      </c>
      <c r="F2511" t="s">
        <v>59</v>
      </c>
      <c r="G2511" t="s">
        <v>59</v>
      </c>
      <c r="H2511" t="s">
        <v>27</v>
      </c>
      <c r="I2511" t="s">
        <v>44</v>
      </c>
      <c r="J2511" t="s">
        <v>593</v>
      </c>
      <c r="K2511">
        <v>2</v>
      </c>
      <c r="L2511" s="17">
        <v>9</v>
      </c>
      <c r="M2511" s="17">
        <v>11.25</v>
      </c>
      <c r="N2511" s="16"/>
      <c r="O2511" s="16"/>
      <c r="P2511" s="16">
        <v>395.74921853782541</v>
      </c>
      <c r="Q2511" s="16">
        <v>351.3813860279069</v>
      </c>
      <c r="R2511" s="16"/>
      <c r="S2511" s="16"/>
    </row>
    <row r="2512" spans="1:19" x14ac:dyDescent="0.2">
      <c r="A2512" t="s">
        <v>23</v>
      </c>
      <c r="B2512" t="s">
        <v>37</v>
      </c>
      <c r="C2512" t="s">
        <v>45</v>
      </c>
      <c r="D2512" t="s">
        <v>46</v>
      </c>
      <c r="E2512" t="s">
        <v>59</v>
      </c>
      <c r="F2512" t="s">
        <v>59</v>
      </c>
      <c r="G2512" t="s">
        <v>59</v>
      </c>
      <c r="H2512" t="s">
        <v>27</v>
      </c>
      <c r="I2512" t="s">
        <v>44</v>
      </c>
      <c r="J2512" t="s">
        <v>593</v>
      </c>
      <c r="K2512">
        <v>3</v>
      </c>
      <c r="L2512" s="17">
        <v>9</v>
      </c>
      <c r="M2512" s="17">
        <v>11.25</v>
      </c>
      <c r="N2512" s="16"/>
      <c r="O2512" s="16"/>
      <c r="P2512" s="16">
        <v>395.74921853782541</v>
      </c>
      <c r="Q2512" s="16">
        <v>351.3813860279069</v>
      </c>
      <c r="R2512" s="16"/>
      <c r="S2512" s="16"/>
    </row>
    <row r="2513" spans="1:19" x14ac:dyDescent="0.2">
      <c r="A2513" t="s">
        <v>23</v>
      </c>
      <c r="B2513" t="s">
        <v>37</v>
      </c>
      <c r="C2513" t="s">
        <v>45</v>
      </c>
      <c r="D2513" t="s">
        <v>46</v>
      </c>
      <c r="E2513" t="s">
        <v>59</v>
      </c>
      <c r="F2513" t="s">
        <v>59</v>
      </c>
      <c r="G2513" t="s">
        <v>59</v>
      </c>
      <c r="H2513" t="s">
        <v>27</v>
      </c>
      <c r="I2513" t="s">
        <v>44</v>
      </c>
      <c r="J2513" t="s">
        <v>593</v>
      </c>
      <c r="K2513">
        <v>4</v>
      </c>
      <c r="L2513" s="17">
        <v>9.1666666666666661</v>
      </c>
      <c r="M2513" s="17">
        <v>11.25</v>
      </c>
      <c r="N2513" s="16"/>
      <c r="O2513" s="16"/>
      <c r="P2513" s="16">
        <v>395.74921853782541</v>
      </c>
      <c r="Q2513" s="16">
        <v>351.3813860279069</v>
      </c>
      <c r="R2513" s="16"/>
      <c r="S2513" s="16"/>
    </row>
    <row r="2514" spans="1:19" x14ac:dyDescent="0.2">
      <c r="A2514" t="s">
        <v>23</v>
      </c>
      <c r="B2514" t="s">
        <v>37</v>
      </c>
      <c r="C2514" t="s">
        <v>45</v>
      </c>
      <c r="D2514" t="s">
        <v>46</v>
      </c>
      <c r="E2514" t="s">
        <v>59</v>
      </c>
      <c r="F2514" t="s">
        <v>59</v>
      </c>
      <c r="G2514" t="s">
        <v>59</v>
      </c>
      <c r="H2514" t="s">
        <v>27</v>
      </c>
      <c r="I2514" t="s">
        <v>44</v>
      </c>
      <c r="J2514" t="s">
        <v>593</v>
      </c>
      <c r="K2514">
        <v>5</v>
      </c>
      <c r="L2514" s="17">
        <v>9</v>
      </c>
      <c r="M2514" s="17">
        <v>11.25</v>
      </c>
      <c r="N2514" s="16"/>
      <c r="O2514" s="16"/>
      <c r="P2514" s="16">
        <v>395.74921853782541</v>
      </c>
      <c r="Q2514" s="16">
        <v>351.3813860279069</v>
      </c>
      <c r="R2514" s="16"/>
      <c r="S2514" s="16"/>
    </row>
    <row r="2515" spans="1:19" x14ac:dyDescent="0.2">
      <c r="A2515" t="s">
        <v>23</v>
      </c>
      <c r="B2515" t="s">
        <v>37</v>
      </c>
      <c r="C2515" t="s">
        <v>45</v>
      </c>
      <c r="D2515" t="s">
        <v>46</v>
      </c>
      <c r="E2515" t="s">
        <v>59</v>
      </c>
      <c r="F2515" t="s">
        <v>59</v>
      </c>
      <c r="G2515" t="s">
        <v>59</v>
      </c>
      <c r="H2515" t="s">
        <v>27</v>
      </c>
      <c r="I2515" t="s">
        <v>44</v>
      </c>
      <c r="J2515" t="s">
        <v>593</v>
      </c>
      <c r="K2515">
        <v>6</v>
      </c>
      <c r="L2515" s="17">
        <v>9.75</v>
      </c>
      <c r="M2515" s="17">
        <v>12</v>
      </c>
      <c r="N2515" s="16"/>
      <c r="O2515" s="16"/>
      <c r="P2515" s="16">
        <v>395.74921853782541</v>
      </c>
      <c r="Q2515" s="16">
        <v>351.3813860279069</v>
      </c>
      <c r="R2515" s="16"/>
      <c r="S2515" s="16"/>
    </row>
    <row r="2516" spans="1:19" x14ac:dyDescent="0.2">
      <c r="A2516" t="s">
        <v>23</v>
      </c>
      <c r="B2516" t="s">
        <v>37</v>
      </c>
      <c r="C2516" t="s">
        <v>45</v>
      </c>
      <c r="D2516" t="s">
        <v>46</v>
      </c>
      <c r="E2516" t="s">
        <v>59</v>
      </c>
      <c r="F2516" t="s">
        <v>59</v>
      </c>
      <c r="G2516" t="s">
        <v>59</v>
      </c>
      <c r="H2516" t="s">
        <v>27</v>
      </c>
      <c r="I2516" t="s">
        <v>44</v>
      </c>
      <c r="J2516" t="s">
        <v>593</v>
      </c>
      <c r="K2516">
        <v>7</v>
      </c>
      <c r="L2516" s="17">
        <v>9</v>
      </c>
      <c r="M2516" s="17">
        <v>11.25</v>
      </c>
      <c r="N2516" s="16"/>
      <c r="O2516" s="16"/>
      <c r="P2516" s="16">
        <v>395.74921853782541</v>
      </c>
      <c r="Q2516" s="16">
        <v>351.3813860279069</v>
      </c>
      <c r="R2516" s="16"/>
      <c r="S2516" s="16"/>
    </row>
    <row r="2517" spans="1:19" x14ac:dyDescent="0.2">
      <c r="A2517" t="s">
        <v>23</v>
      </c>
      <c r="B2517" t="s">
        <v>37</v>
      </c>
      <c r="C2517" t="s">
        <v>45</v>
      </c>
      <c r="D2517" t="s">
        <v>46</v>
      </c>
      <c r="E2517" t="s">
        <v>59</v>
      </c>
      <c r="F2517" t="s">
        <v>59</v>
      </c>
      <c r="G2517" t="s">
        <v>61</v>
      </c>
      <c r="H2517" t="s">
        <v>44</v>
      </c>
      <c r="I2517" t="s">
        <v>27</v>
      </c>
      <c r="J2517" t="s">
        <v>60</v>
      </c>
      <c r="K2517">
        <v>1</v>
      </c>
      <c r="L2517" s="17">
        <v>5.166666666666667</v>
      </c>
      <c r="M2517" s="17">
        <v>7.333333333333333</v>
      </c>
      <c r="N2517" s="16">
        <v>395.74921853782541</v>
      </c>
      <c r="O2517" s="16">
        <v>351.3813860279069</v>
      </c>
      <c r="P2517" s="16"/>
      <c r="Q2517" s="16"/>
      <c r="R2517" s="16"/>
      <c r="S2517" s="16"/>
    </row>
    <row r="2518" spans="1:19" x14ac:dyDescent="0.2">
      <c r="A2518" t="s">
        <v>23</v>
      </c>
      <c r="B2518" t="s">
        <v>37</v>
      </c>
      <c r="C2518" t="s">
        <v>45</v>
      </c>
      <c r="D2518" t="s">
        <v>46</v>
      </c>
      <c r="E2518" t="s">
        <v>59</v>
      </c>
      <c r="F2518" t="s">
        <v>59</v>
      </c>
      <c r="G2518" t="s">
        <v>61</v>
      </c>
      <c r="H2518" t="s">
        <v>44</v>
      </c>
      <c r="I2518" t="s">
        <v>27</v>
      </c>
      <c r="J2518" t="s">
        <v>60</v>
      </c>
      <c r="K2518">
        <v>2</v>
      </c>
      <c r="L2518" s="17">
        <v>5.166666666666667</v>
      </c>
      <c r="M2518" s="17">
        <v>7.333333333333333</v>
      </c>
      <c r="N2518" s="16">
        <v>395.74921853782541</v>
      </c>
      <c r="O2518" s="16">
        <v>351.3813860279069</v>
      </c>
      <c r="P2518" s="16"/>
      <c r="Q2518" s="16"/>
      <c r="R2518" s="16"/>
      <c r="S2518" s="16"/>
    </row>
    <row r="2519" spans="1:19" x14ac:dyDescent="0.2">
      <c r="A2519" t="s">
        <v>23</v>
      </c>
      <c r="B2519" t="s">
        <v>37</v>
      </c>
      <c r="C2519" t="s">
        <v>45</v>
      </c>
      <c r="D2519" t="s">
        <v>46</v>
      </c>
      <c r="E2519" t="s">
        <v>59</v>
      </c>
      <c r="F2519" t="s">
        <v>59</v>
      </c>
      <c r="G2519" t="s">
        <v>61</v>
      </c>
      <c r="H2519" t="s">
        <v>44</v>
      </c>
      <c r="I2519" t="s">
        <v>27</v>
      </c>
      <c r="J2519" t="s">
        <v>60</v>
      </c>
      <c r="K2519">
        <v>3</v>
      </c>
      <c r="L2519" s="17">
        <v>5.166666666666667</v>
      </c>
      <c r="M2519" s="17">
        <v>7.333333333333333</v>
      </c>
      <c r="N2519" s="16">
        <v>395.74921853782541</v>
      </c>
      <c r="O2519" s="16">
        <v>351.3813860279069</v>
      </c>
      <c r="P2519" s="16"/>
      <c r="Q2519" s="16"/>
      <c r="R2519" s="16"/>
      <c r="S2519" s="16"/>
    </row>
    <row r="2520" spans="1:19" x14ac:dyDescent="0.2">
      <c r="A2520" t="s">
        <v>23</v>
      </c>
      <c r="B2520" t="s">
        <v>37</v>
      </c>
      <c r="C2520" t="s">
        <v>45</v>
      </c>
      <c r="D2520" t="s">
        <v>46</v>
      </c>
      <c r="E2520" t="s">
        <v>59</v>
      </c>
      <c r="F2520" t="s">
        <v>59</v>
      </c>
      <c r="G2520" t="s">
        <v>61</v>
      </c>
      <c r="H2520" t="s">
        <v>44</v>
      </c>
      <c r="I2520" t="s">
        <v>27</v>
      </c>
      <c r="J2520" t="s">
        <v>60</v>
      </c>
      <c r="K2520">
        <v>4</v>
      </c>
      <c r="L2520" s="17">
        <v>5.166666666666667</v>
      </c>
      <c r="M2520" s="17">
        <v>7.333333333333333</v>
      </c>
      <c r="N2520" s="16">
        <v>395.74921853782541</v>
      </c>
      <c r="O2520" s="16">
        <v>351.3813860279069</v>
      </c>
      <c r="P2520" s="16"/>
      <c r="Q2520" s="16"/>
      <c r="R2520" s="16"/>
      <c r="S2520" s="16"/>
    </row>
    <row r="2521" spans="1:19" x14ac:dyDescent="0.2">
      <c r="A2521" t="s">
        <v>23</v>
      </c>
      <c r="B2521" t="s">
        <v>37</v>
      </c>
      <c r="C2521" t="s">
        <v>45</v>
      </c>
      <c r="D2521" t="s">
        <v>46</v>
      </c>
      <c r="E2521" t="s">
        <v>59</v>
      </c>
      <c r="F2521" t="s">
        <v>59</v>
      </c>
      <c r="G2521" t="s">
        <v>61</v>
      </c>
      <c r="H2521" t="s">
        <v>44</v>
      </c>
      <c r="I2521" t="s">
        <v>27</v>
      </c>
      <c r="J2521" t="s">
        <v>60</v>
      </c>
      <c r="K2521">
        <v>5</v>
      </c>
      <c r="L2521" s="17">
        <v>5.166666666666667</v>
      </c>
      <c r="M2521" s="17">
        <v>7.333333333333333</v>
      </c>
      <c r="N2521" s="16">
        <v>395.74921853782541</v>
      </c>
      <c r="O2521" s="16">
        <v>351.3813860279069</v>
      </c>
      <c r="P2521" s="16"/>
      <c r="Q2521" s="16"/>
      <c r="R2521" s="16"/>
      <c r="S2521" s="16"/>
    </row>
    <row r="2522" spans="1:19" x14ac:dyDescent="0.2">
      <c r="A2522" t="s">
        <v>23</v>
      </c>
      <c r="B2522" t="s">
        <v>37</v>
      </c>
      <c r="C2522" t="s">
        <v>45</v>
      </c>
      <c r="D2522" t="s">
        <v>46</v>
      </c>
      <c r="E2522" t="s">
        <v>59</v>
      </c>
      <c r="F2522" t="s">
        <v>59</v>
      </c>
      <c r="G2522" t="s">
        <v>61</v>
      </c>
      <c r="H2522" t="s">
        <v>44</v>
      </c>
      <c r="I2522" t="s">
        <v>27</v>
      </c>
      <c r="J2522" t="s">
        <v>60</v>
      </c>
      <c r="K2522">
        <v>6</v>
      </c>
      <c r="L2522" s="17">
        <v>5.166666666666667</v>
      </c>
      <c r="M2522" s="17">
        <v>7.333333333333333</v>
      </c>
      <c r="N2522" s="16">
        <v>395.74921853782541</v>
      </c>
      <c r="O2522" s="16">
        <v>351.3813860279069</v>
      </c>
      <c r="P2522" s="16"/>
      <c r="Q2522" s="16"/>
      <c r="R2522" s="16"/>
      <c r="S2522" s="16"/>
    </row>
    <row r="2523" spans="1:19" x14ac:dyDescent="0.2">
      <c r="A2523" t="s">
        <v>23</v>
      </c>
      <c r="B2523" t="s">
        <v>37</v>
      </c>
      <c r="C2523" t="s">
        <v>45</v>
      </c>
      <c r="D2523" t="s">
        <v>46</v>
      </c>
      <c r="E2523" t="s">
        <v>59</v>
      </c>
      <c r="F2523" t="s">
        <v>59</v>
      </c>
      <c r="G2523" t="s">
        <v>61</v>
      </c>
      <c r="H2523" t="s">
        <v>44</v>
      </c>
      <c r="I2523" t="s">
        <v>27</v>
      </c>
      <c r="J2523" t="s">
        <v>60</v>
      </c>
      <c r="K2523">
        <v>7</v>
      </c>
      <c r="L2523" s="17">
        <v>5.166666666666667</v>
      </c>
      <c r="M2523" s="17">
        <v>7.333333333333333</v>
      </c>
      <c r="N2523" s="16">
        <v>395.74921853782541</v>
      </c>
      <c r="O2523" s="16">
        <v>351.3813860279069</v>
      </c>
      <c r="P2523" s="16"/>
      <c r="Q2523" s="16"/>
      <c r="R2523" s="16"/>
      <c r="S2523" s="16"/>
    </row>
    <row r="2524" spans="1:19" x14ac:dyDescent="0.2">
      <c r="A2524" t="s">
        <v>23</v>
      </c>
      <c r="B2524" t="s">
        <v>37</v>
      </c>
      <c r="C2524" t="s">
        <v>45</v>
      </c>
      <c r="D2524" t="s">
        <v>46</v>
      </c>
      <c r="E2524" t="s">
        <v>59</v>
      </c>
      <c r="F2524" t="s">
        <v>59</v>
      </c>
      <c r="G2524" t="s">
        <v>61</v>
      </c>
      <c r="H2524" t="s">
        <v>44</v>
      </c>
      <c r="I2524" t="s">
        <v>27</v>
      </c>
      <c r="J2524" t="s">
        <v>96</v>
      </c>
      <c r="K2524">
        <v>1</v>
      </c>
      <c r="L2524" s="17">
        <v>10.416666666666666</v>
      </c>
      <c r="M2524" s="17">
        <v>12.583333333333334</v>
      </c>
      <c r="N2524" s="16">
        <v>395.74921853782541</v>
      </c>
      <c r="O2524" s="16">
        <v>351.3813860279069</v>
      </c>
      <c r="P2524" s="16"/>
      <c r="Q2524" s="16"/>
      <c r="R2524" s="16"/>
      <c r="S2524" s="16"/>
    </row>
    <row r="2525" spans="1:19" x14ac:dyDescent="0.2">
      <c r="A2525" t="s">
        <v>23</v>
      </c>
      <c r="B2525" t="s">
        <v>37</v>
      </c>
      <c r="C2525" t="s">
        <v>45</v>
      </c>
      <c r="D2525" t="s">
        <v>46</v>
      </c>
      <c r="E2525" t="s">
        <v>59</v>
      </c>
      <c r="F2525" t="s">
        <v>59</v>
      </c>
      <c r="G2525" t="s">
        <v>61</v>
      </c>
      <c r="H2525" t="s">
        <v>44</v>
      </c>
      <c r="I2525" t="s">
        <v>27</v>
      </c>
      <c r="J2525" t="s">
        <v>96</v>
      </c>
      <c r="K2525">
        <v>2</v>
      </c>
      <c r="L2525" s="17">
        <v>10.5</v>
      </c>
      <c r="M2525" s="17">
        <v>12.666666666666666</v>
      </c>
      <c r="N2525" s="16">
        <v>395.74921853782541</v>
      </c>
      <c r="O2525" s="16">
        <v>351.3813860279069</v>
      </c>
      <c r="P2525" s="16"/>
      <c r="Q2525" s="16"/>
      <c r="R2525" s="16"/>
      <c r="S2525" s="16"/>
    </row>
    <row r="2526" spans="1:19" x14ac:dyDescent="0.2">
      <c r="A2526" t="s">
        <v>23</v>
      </c>
      <c r="B2526" t="s">
        <v>37</v>
      </c>
      <c r="C2526" t="s">
        <v>45</v>
      </c>
      <c r="D2526" t="s">
        <v>46</v>
      </c>
      <c r="E2526" t="s">
        <v>59</v>
      </c>
      <c r="F2526" t="s">
        <v>59</v>
      </c>
      <c r="G2526" t="s">
        <v>61</v>
      </c>
      <c r="H2526" t="s">
        <v>44</v>
      </c>
      <c r="I2526" t="s">
        <v>27</v>
      </c>
      <c r="J2526" t="s">
        <v>96</v>
      </c>
      <c r="K2526">
        <v>3</v>
      </c>
      <c r="L2526" s="17">
        <v>10.5</v>
      </c>
      <c r="M2526" s="17">
        <v>12.666666666666666</v>
      </c>
      <c r="N2526" s="16">
        <v>395.74921853782541</v>
      </c>
      <c r="O2526" s="16">
        <v>351.3813860279069</v>
      </c>
      <c r="P2526" s="16"/>
      <c r="Q2526" s="16"/>
      <c r="R2526" s="16"/>
      <c r="S2526" s="16"/>
    </row>
    <row r="2527" spans="1:19" x14ac:dyDescent="0.2">
      <c r="A2527" t="s">
        <v>23</v>
      </c>
      <c r="B2527" t="s">
        <v>37</v>
      </c>
      <c r="C2527" t="s">
        <v>45</v>
      </c>
      <c r="D2527" t="s">
        <v>46</v>
      </c>
      <c r="E2527" t="s">
        <v>59</v>
      </c>
      <c r="F2527" t="s">
        <v>59</v>
      </c>
      <c r="G2527" t="s">
        <v>61</v>
      </c>
      <c r="H2527" t="s">
        <v>44</v>
      </c>
      <c r="I2527" t="s">
        <v>27</v>
      </c>
      <c r="J2527" t="s">
        <v>96</v>
      </c>
      <c r="K2527">
        <v>4</v>
      </c>
      <c r="L2527" s="17">
        <v>10.416666666666666</v>
      </c>
      <c r="M2527" s="17">
        <v>12.583333333333334</v>
      </c>
      <c r="N2527" s="16">
        <v>395.74921853782541</v>
      </c>
      <c r="O2527" s="16">
        <v>351.3813860279069</v>
      </c>
      <c r="P2527" s="16"/>
      <c r="Q2527" s="16"/>
      <c r="R2527" s="16"/>
      <c r="S2527" s="16"/>
    </row>
    <row r="2528" spans="1:19" x14ac:dyDescent="0.2">
      <c r="A2528" t="s">
        <v>23</v>
      </c>
      <c r="B2528" t="s">
        <v>37</v>
      </c>
      <c r="C2528" t="s">
        <v>45</v>
      </c>
      <c r="D2528" t="s">
        <v>46</v>
      </c>
      <c r="E2528" t="s">
        <v>59</v>
      </c>
      <c r="F2528" t="s">
        <v>59</v>
      </c>
      <c r="G2528" t="s">
        <v>61</v>
      </c>
      <c r="H2528" t="s">
        <v>44</v>
      </c>
      <c r="I2528" t="s">
        <v>27</v>
      </c>
      <c r="J2528" t="s">
        <v>96</v>
      </c>
      <c r="K2528">
        <v>5</v>
      </c>
      <c r="L2528" s="17">
        <v>10.416666666666666</v>
      </c>
      <c r="M2528" s="17">
        <v>12.583333333333334</v>
      </c>
      <c r="N2528" s="16">
        <v>395.74921853782541</v>
      </c>
      <c r="O2528" s="16">
        <v>351.3813860279069</v>
      </c>
      <c r="P2528" s="16"/>
      <c r="Q2528" s="16"/>
      <c r="R2528" s="16"/>
      <c r="S2528" s="16"/>
    </row>
    <row r="2529" spans="1:19" x14ac:dyDescent="0.2">
      <c r="A2529" t="s">
        <v>23</v>
      </c>
      <c r="B2529" t="s">
        <v>37</v>
      </c>
      <c r="C2529" t="s">
        <v>45</v>
      </c>
      <c r="D2529" t="s">
        <v>46</v>
      </c>
      <c r="E2529" t="s">
        <v>59</v>
      </c>
      <c r="F2529" t="s">
        <v>59</v>
      </c>
      <c r="G2529" t="s">
        <v>61</v>
      </c>
      <c r="H2529" t="s">
        <v>44</v>
      </c>
      <c r="I2529" t="s">
        <v>27</v>
      </c>
      <c r="J2529" t="s">
        <v>96</v>
      </c>
      <c r="K2529">
        <v>6</v>
      </c>
      <c r="L2529" s="17">
        <v>10.416666666666666</v>
      </c>
      <c r="M2529" s="17">
        <v>12.583333333333334</v>
      </c>
      <c r="N2529" s="16">
        <v>395.74921853782541</v>
      </c>
      <c r="O2529" s="16">
        <v>351.3813860279069</v>
      </c>
      <c r="P2529" s="16"/>
      <c r="Q2529" s="16"/>
      <c r="R2529" s="16"/>
      <c r="S2529" s="16"/>
    </row>
    <row r="2530" spans="1:19" x14ac:dyDescent="0.2">
      <c r="A2530" t="s">
        <v>23</v>
      </c>
      <c r="B2530" t="s">
        <v>37</v>
      </c>
      <c r="C2530" t="s">
        <v>45</v>
      </c>
      <c r="D2530" t="s">
        <v>46</v>
      </c>
      <c r="E2530" t="s">
        <v>59</v>
      </c>
      <c r="F2530" t="s">
        <v>59</v>
      </c>
      <c r="G2530" t="s">
        <v>61</v>
      </c>
      <c r="H2530" t="s">
        <v>44</v>
      </c>
      <c r="I2530" t="s">
        <v>27</v>
      </c>
      <c r="J2530" t="s">
        <v>96</v>
      </c>
      <c r="K2530">
        <v>7</v>
      </c>
      <c r="L2530" s="17">
        <v>10.416666666666666</v>
      </c>
      <c r="M2530" s="17">
        <v>12.583333333333334</v>
      </c>
      <c r="N2530" s="16">
        <v>395.74921853782541</v>
      </c>
      <c r="O2530" s="16">
        <v>351.3813860279069</v>
      </c>
      <c r="P2530" s="16"/>
      <c r="Q2530" s="16"/>
      <c r="R2530" s="16"/>
      <c r="S2530" s="16"/>
    </row>
    <row r="2531" spans="1:19" x14ac:dyDescent="0.2">
      <c r="A2531" t="s">
        <v>23</v>
      </c>
      <c r="B2531" t="s">
        <v>37</v>
      </c>
      <c r="C2531" t="s">
        <v>45</v>
      </c>
      <c r="D2531" t="s">
        <v>46</v>
      </c>
      <c r="E2531" t="s">
        <v>59</v>
      </c>
      <c r="F2531" t="s">
        <v>59</v>
      </c>
      <c r="G2531" t="s">
        <v>61</v>
      </c>
      <c r="H2531" t="s">
        <v>44</v>
      </c>
      <c r="I2531" t="s">
        <v>27</v>
      </c>
      <c r="J2531" t="s">
        <v>594</v>
      </c>
      <c r="K2531">
        <v>1</v>
      </c>
      <c r="L2531" s="17">
        <v>12.75</v>
      </c>
      <c r="M2531" s="17">
        <v>14.916666666666666</v>
      </c>
      <c r="N2531" s="16"/>
      <c r="O2531" s="16"/>
      <c r="P2531" s="16">
        <v>395.74921853782541</v>
      </c>
      <c r="Q2531" s="16">
        <v>351.3813860279069</v>
      </c>
      <c r="R2531" s="16"/>
      <c r="S2531" s="16"/>
    </row>
    <row r="2532" spans="1:19" x14ac:dyDescent="0.2">
      <c r="A2532" t="s">
        <v>23</v>
      </c>
      <c r="B2532" t="s">
        <v>37</v>
      </c>
      <c r="C2532" t="s">
        <v>45</v>
      </c>
      <c r="D2532" t="s">
        <v>46</v>
      </c>
      <c r="E2532" t="s">
        <v>59</v>
      </c>
      <c r="F2532" t="s">
        <v>59</v>
      </c>
      <c r="G2532" t="s">
        <v>61</v>
      </c>
      <c r="H2532" t="s">
        <v>44</v>
      </c>
      <c r="I2532" t="s">
        <v>27</v>
      </c>
      <c r="J2532" t="s">
        <v>594</v>
      </c>
      <c r="K2532">
        <v>2</v>
      </c>
      <c r="L2532" s="17">
        <v>12.75</v>
      </c>
      <c r="M2532" s="17">
        <v>14.916666666666666</v>
      </c>
      <c r="N2532" s="16"/>
      <c r="O2532" s="16"/>
      <c r="P2532" s="16">
        <v>395.74921853782541</v>
      </c>
      <c r="Q2532" s="16">
        <v>351.3813860279069</v>
      </c>
      <c r="R2532" s="16"/>
      <c r="S2532" s="16"/>
    </row>
    <row r="2533" spans="1:19" x14ac:dyDescent="0.2">
      <c r="A2533" t="s">
        <v>23</v>
      </c>
      <c r="B2533" t="s">
        <v>37</v>
      </c>
      <c r="C2533" t="s">
        <v>45</v>
      </c>
      <c r="D2533" t="s">
        <v>46</v>
      </c>
      <c r="E2533" t="s">
        <v>59</v>
      </c>
      <c r="F2533" t="s">
        <v>59</v>
      </c>
      <c r="G2533" t="s">
        <v>61</v>
      </c>
      <c r="H2533" t="s">
        <v>44</v>
      </c>
      <c r="I2533" t="s">
        <v>27</v>
      </c>
      <c r="J2533" t="s">
        <v>594</v>
      </c>
      <c r="K2533">
        <v>3</v>
      </c>
      <c r="L2533" s="17">
        <v>12.75</v>
      </c>
      <c r="M2533" s="17">
        <v>14.916666666666666</v>
      </c>
      <c r="N2533" s="16"/>
      <c r="O2533" s="16"/>
      <c r="P2533" s="16">
        <v>395.74921853782541</v>
      </c>
      <c r="Q2533" s="16">
        <v>351.3813860279069</v>
      </c>
      <c r="R2533" s="16"/>
      <c r="S2533" s="16"/>
    </row>
    <row r="2534" spans="1:19" x14ac:dyDescent="0.2">
      <c r="A2534" t="s">
        <v>23</v>
      </c>
      <c r="B2534" t="s">
        <v>37</v>
      </c>
      <c r="C2534" t="s">
        <v>45</v>
      </c>
      <c r="D2534" t="s">
        <v>46</v>
      </c>
      <c r="E2534" t="s">
        <v>59</v>
      </c>
      <c r="F2534" t="s">
        <v>59</v>
      </c>
      <c r="G2534" t="s">
        <v>61</v>
      </c>
      <c r="H2534" t="s">
        <v>44</v>
      </c>
      <c r="I2534" t="s">
        <v>27</v>
      </c>
      <c r="J2534" t="s">
        <v>594</v>
      </c>
      <c r="K2534">
        <v>4</v>
      </c>
      <c r="L2534" s="17">
        <v>12.75</v>
      </c>
      <c r="M2534" s="17">
        <v>14.916666666666666</v>
      </c>
      <c r="N2534" s="16"/>
      <c r="O2534" s="16"/>
      <c r="P2534" s="16">
        <v>395.74921853782541</v>
      </c>
      <c r="Q2534" s="16">
        <v>351.3813860279069</v>
      </c>
      <c r="R2534" s="16"/>
      <c r="S2534" s="16"/>
    </row>
    <row r="2535" spans="1:19" x14ac:dyDescent="0.2">
      <c r="A2535" t="s">
        <v>23</v>
      </c>
      <c r="B2535" t="s">
        <v>37</v>
      </c>
      <c r="C2535" t="s">
        <v>45</v>
      </c>
      <c r="D2535" t="s">
        <v>46</v>
      </c>
      <c r="E2535" t="s">
        <v>59</v>
      </c>
      <c r="F2535" t="s">
        <v>59</v>
      </c>
      <c r="G2535" t="s">
        <v>61</v>
      </c>
      <c r="H2535" t="s">
        <v>44</v>
      </c>
      <c r="I2535" t="s">
        <v>27</v>
      </c>
      <c r="J2535" t="s">
        <v>594</v>
      </c>
      <c r="K2535">
        <v>5</v>
      </c>
      <c r="L2535" s="17">
        <v>12.75</v>
      </c>
      <c r="M2535" s="17">
        <v>14.916666666666666</v>
      </c>
      <c r="N2535" s="16"/>
      <c r="O2535" s="16"/>
      <c r="P2535" s="16">
        <v>395.74921853782541</v>
      </c>
      <c r="Q2535" s="16">
        <v>351.3813860279069</v>
      </c>
      <c r="R2535" s="16"/>
      <c r="S2535" s="16"/>
    </row>
    <row r="2536" spans="1:19" x14ac:dyDescent="0.2">
      <c r="A2536" t="s">
        <v>23</v>
      </c>
      <c r="B2536" t="s">
        <v>37</v>
      </c>
      <c r="C2536" t="s">
        <v>45</v>
      </c>
      <c r="D2536" t="s">
        <v>46</v>
      </c>
      <c r="E2536" t="s">
        <v>59</v>
      </c>
      <c r="F2536" t="s">
        <v>59</v>
      </c>
      <c r="G2536" t="s">
        <v>61</v>
      </c>
      <c r="H2536" t="s">
        <v>44</v>
      </c>
      <c r="I2536" t="s">
        <v>27</v>
      </c>
      <c r="J2536" t="s">
        <v>594</v>
      </c>
      <c r="K2536">
        <v>6</v>
      </c>
      <c r="L2536" s="17">
        <v>13.5</v>
      </c>
      <c r="M2536" s="17">
        <v>15.666666666666666</v>
      </c>
      <c r="N2536" s="16"/>
      <c r="O2536" s="16"/>
      <c r="P2536" s="16">
        <v>395.74921853782541</v>
      </c>
      <c r="Q2536" s="16">
        <v>351.3813860279069</v>
      </c>
      <c r="R2536" s="16"/>
      <c r="S2536" s="16"/>
    </row>
    <row r="2537" spans="1:19" x14ac:dyDescent="0.2">
      <c r="A2537" t="s">
        <v>23</v>
      </c>
      <c r="B2537" t="s">
        <v>37</v>
      </c>
      <c r="C2537" t="s">
        <v>45</v>
      </c>
      <c r="D2537" t="s">
        <v>46</v>
      </c>
      <c r="E2537" t="s">
        <v>59</v>
      </c>
      <c r="F2537" t="s">
        <v>59</v>
      </c>
      <c r="G2537" t="s">
        <v>61</v>
      </c>
      <c r="H2537" t="s">
        <v>44</v>
      </c>
      <c r="I2537" t="s">
        <v>27</v>
      </c>
      <c r="J2537" t="s">
        <v>594</v>
      </c>
      <c r="K2537">
        <v>7</v>
      </c>
      <c r="L2537" s="17">
        <v>12.75</v>
      </c>
      <c r="M2537" s="17">
        <v>14.916666666666666</v>
      </c>
      <c r="N2537" s="16"/>
      <c r="O2537" s="16"/>
      <c r="P2537" s="16">
        <v>395.74921853782541</v>
      </c>
      <c r="Q2537" s="16">
        <v>351.3813860279069</v>
      </c>
      <c r="R2537" s="16"/>
      <c r="S2537" s="16"/>
    </row>
    <row r="2538" spans="1:19" x14ac:dyDescent="0.2">
      <c r="A2538" t="s">
        <v>23</v>
      </c>
      <c r="B2538" t="s">
        <v>37</v>
      </c>
      <c r="C2538" t="s">
        <v>45</v>
      </c>
      <c r="D2538" t="s">
        <v>170</v>
      </c>
      <c r="E2538" t="s">
        <v>253</v>
      </c>
      <c r="F2538" t="s">
        <v>253</v>
      </c>
      <c r="G2538" t="s">
        <v>252</v>
      </c>
      <c r="H2538" t="s">
        <v>168</v>
      </c>
      <c r="I2538" t="s">
        <v>35</v>
      </c>
      <c r="J2538" t="s">
        <v>392</v>
      </c>
      <c r="K2538">
        <v>1</v>
      </c>
      <c r="L2538" s="17">
        <v>4.916666666666667</v>
      </c>
      <c r="M2538" s="17">
        <v>7.083333333333333</v>
      </c>
      <c r="N2538" s="16">
        <v>343.25439636723399</v>
      </c>
      <c r="O2538" s="16">
        <v>347.63650227556832</v>
      </c>
      <c r="P2538" s="16"/>
      <c r="Q2538" s="16"/>
      <c r="R2538" s="16"/>
      <c r="S2538" s="16"/>
    </row>
    <row r="2539" spans="1:19" x14ac:dyDescent="0.2">
      <c r="A2539" t="s">
        <v>23</v>
      </c>
      <c r="B2539" t="s">
        <v>37</v>
      </c>
      <c r="C2539" t="s">
        <v>45</v>
      </c>
      <c r="D2539" t="s">
        <v>170</v>
      </c>
      <c r="E2539" t="s">
        <v>253</v>
      </c>
      <c r="F2539" t="s">
        <v>253</v>
      </c>
      <c r="G2539" t="s">
        <v>252</v>
      </c>
      <c r="H2539" t="s">
        <v>168</v>
      </c>
      <c r="I2539" t="s">
        <v>35</v>
      </c>
      <c r="J2539" t="s">
        <v>392</v>
      </c>
      <c r="K2539">
        <v>2</v>
      </c>
      <c r="L2539" s="17">
        <v>4.916666666666667</v>
      </c>
      <c r="M2539" s="17">
        <v>7.083333333333333</v>
      </c>
      <c r="N2539" s="16">
        <v>343.25439636723399</v>
      </c>
      <c r="O2539" s="16">
        <v>347.63650227556832</v>
      </c>
      <c r="P2539" s="16"/>
      <c r="Q2539" s="16"/>
      <c r="R2539" s="16"/>
      <c r="S2539" s="16"/>
    </row>
    <row r="2540" spans="1:19" x14ac:dyDescent="0.2">
      <c r="A2540" t="s">
        <v>23</v>
      </c>
      <c r="B2540" t="s">
        <v>37</v>
      </c>
      <c r="C2540" t="s">
        <v>45</v>
      </c>
      <c r="D2540" t="s">
        <v>170</v>
      </c>
      <c r="E2540" t="s">
        <v>253</v>
      </c>
      <c r="F2540" t="s">
        <v>253</v>
      </c>
      <c r="G2540" t="s">
        <v>252</v>
      </c>
      <c r="H2540" t="s">
        <v>168</v>
      </c>
      <c r="I2540" t="s">
        <v>35</v>
      </c>
      <c r="J2540" t="s">
        <v>392</v>
      </c>
      <c r="K2540">
        <v>3</v>
      </c>
      <c r="L2540" s="17">
        <v>5.083333333333333</v>
      </c>
      <c r="M2540" s="17">
        <v>7.25</v>
      </c>
      <c r="N2540" s="16">
        <v>343.25439636723399</v>
      </c>
      <c r="O2540" s="16">
        <v>347.63650227556832</v>
      </c>
      <c r="P2540" s="16"/>
      <c r="Q2540" s="16"/>
      <c r="R2540" s="16"/>
      <c r="S2540" s="16"/>
    </row>
    <row r="2541" spans="1:19" x14ac:dyDescent="0.2">
      <c r="A2541" t="s">
        <v>23</v>
      </c>
      <c r="B2541" t="s">
        <v>37</v>
      </c>
      <c r="C2541" t="s">
        <v>45</v>
      </c>
      <c r="D2541" t="s">
        <v>170</v>
      </c>
      <c r="E2541" t="s">
        <v>253</v>
      </c>
      <c r="F2541" t="s">
        <v>253</v>
      </c>
      <c r="G2541" t="s">
        <v>252</v>
      </c>
      <c r="H2541" t="s">
        <v>168</v>
      </c>
      <c r="I2541" t="s">
        <v>35</v>
      </c>
      <c r="J2541" t="s">
        <v>392</v>
      </c>
      <c r="K2541">
        <v>4</v>
      </c>
      <c r="L2541" s="17">
        <v>4.916666666666667</v>
      </c>
      <c r="M2541" s="17">
        <v>6.916666666666667</v>
      </c>
      <c r="N2541" s="16">
        <v>343.25439636723399</v>
      </c>
      <c r="O2541" s="16">
        <v>347.63650227556832</v>
      </c>
      <c r="P2541" s="16"/>
      <c r="Q2541" s="16"/>
      <c r="R2541" s="16"/>
      <c r="S2541" s="16"/>
    </row>
    <row r="2542" spans="1:19" x14ac:dyDescent="0.2">
      <c r="A2542" t="s">
        <v>23</v>
      </c>
      <c r="B2542" t="s">
        <v>37</v>
      </c>
      <c r="C2542" t="s">
        <v>45</v>
      </c>
      <c r="D2542" t="s">
        <v>170</v>
      </c>
      <c r="E2542" t="s">
        <v>253</v>
      </c>
      <c r="F2542" t="s">
        <v>253</v>
      </c>
      <c r="G2542" t="s">
        <v>252</v>
      </c>
      <c r="H2542" t="s">
        <v>168</v>
      </c>
      <c r="I2542" t="s">
        <v>35</v>
      </c>
      <c r="J2542" t="s">
        <v>392</v>
      </c>
      <c r="K2542">
        <v>5</v>
      </c>
      <c r="L2542" s="17">
        <v>4.916666666666667</v>
      </c>
      <c r="M2542" s="17">
        <v>6.916666666666667</v>
      </c>
      <c r="N2542" s="16">
        <v>343.25439636723399</v>
      </c>
      <c r="O2542" s="16">
        <v>347.63650227556832</v>
      </c>
      <c r="P2542" s="16"/>
      <c r="Q2542" s="16"/>
      <c r="R2542" s="16"/>
      <c r="S2542" s="16"/>
    </row>
    <row r="2543" spans="1:19" x14ac:dyDescent="0.2">
      <c r="A2543" t="s">
        <v>23</v>
      </c>
      <c r="B2543" t="s">
        <v>37</v>
      </c>
      <c r="C2543" t="s">
        <v>45</v>
      </c>
      <c r="D2543" t="s">
        <v>170</v>
      </c>
      <c r="E2543" t="s">
        <v>253</v>
      </c>
      <c r="F2543" t="s">
        <v>253</v>
      </c>
      <c r="G2543" t="s">
        <v>252</v>
      </c>
      <c r="H2543" t="s">
        <v>168</v>
      </c>
      <c r="I2543" t="s">
        <v>35</v>
      </c>
      <c r="J2543" t="s">
        <v>392</v>
      </c>
      <c r="K2543">
        <v>6</v>
      </c>
      <c r="L2543" s="17">
        <v>4.916666666666667</v>
      </c>
      <c r="M2543" s="17">
        <v>6.916666666666667</v>
      </c>
      <c r="N2543" s="16">
        <v>343.25439636723399</v>
      </c>
      <c r="O2543" s="16">
        <v>347.63650227556832</v>
      </c>
      <c r="P2543" s="16"/>
      <c r="Q2543" s="16"/>
      <c r="R2543" s="16"/>
      <c r="S2543" s="16"/>
    </row>
    <row r="2544" spans="1:19" x14ac:dyDescent="0.2">
      <c r="A2544" t="s">
        <v>23</v>
      </c>
      <c r="B2544" t="s">
        <v>37</v>
      </c>
      <c r="C2544" t="s">
        <v>45</v>
      </c>
      <c r="D2544" t="s">
        <v>170</v>
      </c>
      <c r="E2544" t="s">
        <v>253</v>
      </c>
      <c r="F2544" t="s">
        <v>253</v>
      </c>
      <c r="G2544" t="s">
        <v>252</v>
      </c>
      <c r="H2544" t="s">
        <v>168</v>
      </c>
      <c r="I2544" t="s">
        <v>35</v>
      </c>
      <c r="J2544" t="s">
        <v>392</v>
      </c>
      <c r="K2544">
        <v>7</v>
      </c>
      <c r="L2544" s="17">
        <v>4.916666666666667</v>
      </c>
      <c r="M2544" s="17">
        <v>6.916666666666667</v>
      </c>
      <c r="N2544" s="16">
        <v>343.25439636723399</v>
      </c>
      <c r="O2544" s="16">
        <v>347.63650227556832</v>
      </c>
      <c r="P2544" s="16"/>
      <c r="Q2544" s="16"/>
      <c r="R2544" s="16"/>
      <c r="S2544" s="16"/>
    </row>
    <row r="2545" spans="1:19" x14ac:dyDescent="0.2">
      <c r="A2545" t="s">
        <v>23</v>
      </c>
      <c r="B2545" t="s">
        <v>37</v>
      </c>
      <c r="C2545" t="s">
        <v>45</v>
      </c>
      <c r="D2545" t="s">
        <v>170</v>
      </c>
      <c r="E2545" t="s">
        <v>253</v>
      </c>
      <c r="F2545" t="s">
        <v>253</v>
      </c>
      <c r="G2545" t="s">
        <v>252</v>
      </c>
      <c r="H2545" t="s">
        <v>168</v>
      </c>
      <c r="I2545" t="s">
        <v>35</v>
      </c>
      <c r="J2545" t="s">
        <v>259</v>
      </c>
      <c r="K2545">
        <v>1</v>
      </c>
      <c r="L2545" s="17">
        <v>8.9166666666666661</v>
      </c>
      <c r="M2545" s="17">
        <v>11.083333333333334</v>
      </c>
      <c r="N2545" s="16">
        <v>343.25439636723399</v>
      </c>
      <c r="O2545" s="16">
        <v>347.63650227556832</v>
      </c>
      <c r="P2545" s="16"/>
      <c r="Q2545" s="16"/>
      <c r="R2545" s="16"/>
      <c r="S2545" s="16"/>
    </row>
    <row r="2546" spans="1:19" x14ac:dyDescent="0.2">
      <c r="A2546" t="s">
        <v>23</v>
      </c>
      <c r="B2546" t="s">
        <v>37</v>
      </c>
      <c r="C2546" t="s">
        <v>45</v>
      </c>
      <c r="D2546" t="s">
        <v>170</v>
      </c>
      <c r="E2546" t="s">
        <v>253</v>
      </c>
      <c r="F2546" t="s">
        <v>253</v>
      </c>
      <c r="G2546" t="s">
        <v>252</v>
      </c>
      <c r="H2546" t="s">
        <v>168</v>
      </c>
      <c r="I2546" t="s">
        <v>35</v>
      </c>
      <c r="J2546" t="s">
        <v>259</v>
      </c>
      <c r="K2546">
        <v>2</v>
      </c>
      <c r="L2546" s="17">
        <v>8.9166666666666661</v>
      </c>
      <c r="M2546" s="17">
        <v>11.083333333333334</v>
      </c>
      <c r="N2546" s="16">
        <v>343.25439636723399</v>
      </c>
      <c r="O2546" s="16">
        <v>347.63650227556832</v>
      </c>
      <c r="P2546" s="16"/>
      <c r="Q2546" s="16"/>
      <c r="R2546" s="16"/>
      <c r="S2546" s="16"/>
    </row>
    <row r="2547" spans="1:19" x14ac:dyDescent="0.2">
      <c r="A2547" t="s">
        <v>23</v>
      </c>
      <c r="B2547" t="s">
        <v>37</v>
      </c>
      <c r="C2547" t="s">
        <v>45</v>
      </c>
      <c r="D2547" t="s">
        <v>170</v>
      </c>
      <c r="E2547" t="s">
        <v>253</v>
      </c>
      <c r="F2547" t="s">
        <v>253</v>
      </c>
      <c r="G2547" t="s">
        <v>252</v>
      </c>
      <c r="H2547" t="s">
        <v>168</v>
      </c>
      <c r="I2547" t="s">
        <v>35</v>
      </c>
      <c r="J2547" t="s">
        <v>259</v>
      </c>
      <c r="K2547">
        <v>3</v>
      </c>
      <c r="L2547" s="17">
        <v>9.5</v>
      </c>
      <c r="M2547" s="17">
        <v>11.666666666666666</v>
      </c>
      <c r="N2547" s="16">
        <v>343.25439636723399</v>
      </c>
      <c r="O2547" s="16">
        <v>347.63650227556832</v>
      </c>
      <c r="P2547" s="16"/>
      <c r="Q2547" s="16"/>
      <c r="R2547" s="16"/>
      <c r="S2547" s="16"/>
    </row>
    <row r="2548" spans="1:19" x14ac:dyDescent="0.2">
      <c r="A2548" t="s">
        <v>23</v>
      </c>
      <c r="B2548" t="s">
        <v>37</v>
      </c>
      <c r="C2548" t="s">
        <v>45</v>
      </c>
      <c r="D2548" t="s">
        <v>170</v>
      </c>
      <c r="E2548" t="s">
        <v>253</v>
      </c>
      <c r="F2548" t="s">
        <v>253</v>
      </c>
      <c r="G2548" t="s">
        <v>252</v>
      </c>
      <c r="H2548" t="s">
        <v>168</v>
      </c>
      <c r="I2548" t="s">
        <v>35</v>
      </c>
      <c r="J2548" t="s">
        <v>259</v>
      </c>
      <c r="K2548">
        <v>4</v>
      </c>
      <c r="L2548" s="17">
        <v>8.9166666666666661</v>
      </c>
      <c r="M2548" s="17">
        <v>10.916666666666666</v>
      </c>
      <c r="N2548" s="16">
        <v>343.25439636723399</v>
      </c>
      <c r="O2548" s="16">
        <v>347.63650227556832</v>
      </c>
      <c r="P2548" s="16"/>
      <c r="Q2548" s="16"/>
      <c r="R2548" s="16"/>
      <c r="S2548" s="16"/>
    </row>
    <row r="2549" spans="1:19" x14ac:dyDescent="0.2">
      <c r="A2549" t="s">
        <v>23</v>
      </c>
      <c r="B2549" t="s">
        <v>37</v>
      </c>
      <c r="C2549" t="s">
        <v>45</v>
      </c>
      <c r="D2549" t="s">
        <v>170</v>
      </c>
      <c r="E2549" t="s">
        <v>253</v>
      </c>
      <c r="F2549" t="s">
        <v>253</v>
      </c>
      <c r="G2549" t="s">
        <v>252</v>
      </c>
      <c r="H2549" t="s">
        <v>168</v>
      </c>
      <c r="I2549" t="s">
        <v>35</v>
      </c>
      <c r="J2549" t="s">
        <v>259</v>
      </c>
      <c r="K2549">
        <v>5</v>
      </c>
      <c r="L2549" s="17">
        <v>9.0833333333333339</v>
      </c>
      <c r="M2549" s="17">
        <v>11.083333333333334</v>
      </c>
      <c r="N2549" s="16">
        <v>343.25439636723399</v>
      </c>
      <c r="O2549" s="16">
        <v>347.63650227556832</v>
      </c>
      <c r="P2549" s="16"/>
      <c r="Q2549" s="16"/>
      <c r="R2549" s="16"/>
      <c r="S2549" s="16"/>
    </row>
    <row r="2550" spans="1:19" x14ac:dyDescent="0.2">
      <c r="A2550" t="s">
        <v>23</v>
      </c>
      <c r="B2550" t="s">
        <v>37</v>
      </c>
      <c r="C2550" t="s">
        <v>45</v>
      </c>
      <c r="D2550" t="s">
        <v>170</v>
      </c>
      <c r="E2550" t="s">
        <v>253</v>
      </c>
      <c r="F2550" t="s">
        <v>253</v>
      </c>
      <c r="G2550" t="s">
        <v>252</v>
      </c>
      <c r="H2550" t="s">
        <v>168</v>
      </c>
      <c r="I2550" t="s">
        <v>35</v>
      </c>
      <c r="J2550" t="s">
        <v>259</v>
      </c>
      <c r="K2550">
        <v>6</v>
      </c>
      <c r="L2550" s="17">
        <v>8.9166666666666661</v>
      </c>
      <c r="M2550" s="17">
        <v>10.916666666666666</v>
      </c>
      <c r="N2550" s="16">
        <v>343.25439636723399</v>
      </c>
      <c r="O2550" s="16">
        <v>347.63650227556832</v>
      </c>
      <c r="P2550" s="16"/>
      <c r="Q2550" s="16"/>
      <c r="R2550" s="16"/>
      <c r="S2550" s="16"/>
    </row>
    <row r="2551" spans="1:19" x14ac:dyDescent="0.2">
      <c r="A2551" t="s">
        <v>23</v>
      </c>
      <c r="B2551" t="s">
        <v>37</v>
      </c>
      <c r="C2551" t="s">
        <v>45</v>
      </c>
      <c r="D2551" t="s">
        <v>170</v>
      </c>
      <c r="E2551" t="s">
        <v>253</v>
      </c>
      <c r="F2551" t="s">
        <v>253</v>
      </c>
      <c r="G2551" t="s">
        <v>252</v>
      </c>
      <c r="H2551" t="s">
        <v>168</v>
      </c>
      <c r="I2551" t="s">
        <v>35</v>
      </c>
      <c r="J2551" t="s">
        <v>259</v>
      </c>
      <c r="K2551">
        <v>7</v>
      </c>
      <c r="L2551" s="17">
        <v>8.9166666666666661</v>
      </c>
      <c r="M2551" s="17">
        <v>10.916666666666666</v>
      </c>
      <c r="N2551" s="16">
        <v>343.25439636723399</v>
      </c>
      <c r="O2551" s="16">
        <v>347.63650227556832</v>
      </c>
      <c r="P2551" s="16"/>
      <c r="Q2551" s="16"/>
      <c r="R2551" s="16"/>
      <c r="S2551" s="16"/>
    </row>
    <row r="2552" spans="1:19" x14ac:dyDescent="0.2">
      <c r="A2552" t="s">
        <v>23</v>
      </c>
      <c r="B2552" t="s">
        <v>37</v>
      </c>
      <c r="C2552" t="s">
        <v>45</v>
      </c>
      <c r="D2552" t="s">
        <v>170</v>
      </c>
      <c r="E2552" t="s">
        <v>253</v>
      </c>
      <c r="F2552" t="s">
        <v>253</v>
      </c>
      <c r="G2552" t="s">
        <v>252</v>
      </c>
      <c r="H2552" t="s">
        <v>168</v>
      </c>
      <c r="I2552" t="s">
        <v>35</v>
      </c>
      <c r="J2552" t="s">
        <v>251</v>
      </c>
      <c r="K2552">
        <v>1</v>
      </c>
      <c r="L2552" s="17">
        <v>12.083333333333334</v>
      </c>
      <c r="M2552" s="17">
        <v>14.25</v>
      </c>
      <c r="N2552" s="16">
        <v>343.25439636723399</v>
      </c>
      <c r="O2552" s="16">
        <v>347.63650227556832</v>
      </c>
      <c r="P2552" s="16"/>
      <c r="Q2552" s="16"/>
      <c r="R2552" s="16"/>
      <c r="S2552" s="16"/>
    </row>
    <row r="2553" spans="1:19" x14ac:dyDescent="0.2">
      <c r="A2553" t="s">
        <v>23</v>
      </c>
      <c r="B2553" t="s">
        <v>37</v>
      </c>
      <c r="C2553" t="s">
        <v>45</v>
      </c>
      <c r="D2553" t="s">
        <v>170</v>
      </c>
      <c r="E2553" t="s">
        <v>253</v>
      </c>
      <c r="F2553" t="s">
        <v>253</v>
      </c>
      <c r="G2553" t="s">
        <v>252</v>
      </c>
      <c r="H2553" t="s">
        <v>168</v>
      </c>
      <c r="I2553" t="s">
        <v>35</v>
      </c>
      <c r="J2553" t="s">
        <v>251</v>
      </c>
      <c r="K2553">
        <v>2</v>
      </c>
      <c r="L2553" s="17">
        <v>12.083333333333334</v>
      </c>
      <c r="M2553" s="17">
        <v>14.25</v>
      </c>
      <c r="N2553" s="16">
        <v>343.25439636723399</v>
      </c>
      <c r="O2553" s="16">
        <v>347.63650227556832</v>
      </c>
      <c r="P2553" s="16"/>
      <c r="Q2553" s="16"/>
      <c r="R2553" s="16"/>
      <c r="S2553" s="16"/>
    </row>
    <row r="2554" spans="1:19" x14ac:dyDescent="0.2">
      <c r="A2554" t="s">
        <v>23</v>
      </c>
      <c r="B2554" t="s">
        <v>37</v>
      </c>
      <c r="C2554" t="s">
        <v>45</v>
      </c>
      <c r="D2554" t="s">
        <v>170</v>
      </c>
      <c r="E2554" t="s">
        <v>253</v>
      </c>
      <c r="F2554" t="s">
        <v>253</v>
      </c>
      <c r="G2554" t="s">
        <v>252</v>
      </c>
      <c r="H2554" t="s">
        <v>168</v>
      </c>
      <c r="I2554" t="s">
        <v>35</v>
      </c>
      <c r="J2554" t="s">
        <v>251</v>
      </c>
      <c r="K2554">
        <v>3</v>
      </c>
      <c r="L2554" s="17">
        <v>12.083333333333334</v>
      </c>
      <c r="M2554" s="17">
        <v>14.25</v>
      </c>
      <c r="N2554" s="16">
        <v>343.25439636723399</v>
      </c>
      <c r="O2554" s="16">
        <v>347.63650227556832</v>
      </c>
      <c r="P2554" s="16"/>
      <c r="Q2554" s="16"/>
      <c r="R2554" s="16"/>
      <c r="S2554" s="16"/>
    </row>
    <row r="2555" spans="1:19" x14ac:dyDescent="0.2">
      <c r="A2555" t="s">
        <v>23</v>
      </c>
      <c r="B2555" t="s">
        <v>37</v>
      </c>
      <c r="C2555" t="s">
        <v>45</v>
      </c>
      <c r="D2555" t="s">
        <v>170</v>
      </c>
      <c r="E2555" t="s">
        <v>253</v>
      </c>
      <c r="F2555" t="s">
        <v>253</v>
      </c>
      <c r="G2555" t="s">
        <v>252</v>
      </c>
      <c r="H2555" t="s">
        <v>168</v>
      </c>
      <c r="I2555" t="s">
        <v>35</v>
      </c>
      <c r="J2555" t="s">
        <v>251</v>
      </c>
      <c r="K2555">
        <v>4</v>
      </c>
      <c r="L2555" s="17">
        <v>12.083333333333334</v>
      </c>
      <c r="M2555" s="17">
        <v>14.083333333333334</v>
      </c>
      <c r="N2555" s="16">
        <v>343.25439636723399</v>
      </c>
      <c r="O2555" s="16">
        <v>347.63650227556832</v>
      </c>
      <c r="P2555" s="16"/>
      <c r="Q2555" s="16"/>
      <c r="R2555" s="16"/>
      <c r="S2555" s="16"/>
    </row>
    <row r="2556" spans="1:19" x14ac:dyDescent="0.2">
      <c r="A2556" t="s">
        <v>23</v>
      </c>
      <c r="B2556" t="s">
        <v>37</v>
      </c>
      <c r="C2556" t="s">
        <v>45</v>
      </c>
      <c r="D2556" t="s">
        <v>170</v>
      </c>
      <c r="E2556" t="s">
        <v>253</v>
      </c>
      <c r="F2556" t="s">
        <v>253</v>
      </c>
      <c r="G2556" t="s">
        <v>252</v>
      </c>
      <c r="H2556" t="s">
        <v>168</v>
      </c>
      <c r="I2556" t="s">
        <v>35</v>
      </c>
      <c r="J2556" t="s">
        <v>251</v>
      </c>
      <c r="K2556">
        <v>5</v>
      </c>
      <c r="L2556" s="17">
        <v>12.083333333333334</v>
      </c>
      <c r="M2556" s="17">
        <v>14.083333333333334</v>
      </c>
      <c r="N2556" s="16">
        <v>343.25439636723399</v>
      </c>
      <c r="O2556" s="16">
        <v>347.63650227556832</v>
      </c>
      <c r="P2556" s="16"/>
      <c r="Q2556" s="16"/>
      <c r="R2556" s="16"/>
      <c r="S2556" s="16"/>
    </row>
    <row r="2557" spans="1:19" x14ac:dyDescent="0.2">
      <c r="A2557" t="s">
        <v>23</v>
      </c>
      <c r="B2557" t="s">
        <v>37</v>
      </c>
      <c r="C2557" t="s">
        <v>45</v>
      </c>
      <c r="D2557" t="s">
        <v>170</v>
      </c>
      <c r="E2557" t="s">
        <v>253</v>
      </c>
      <c r="F2557" t="s">
        <v>253</v>
      </c>
      <c r="G2557" t="s">
        <v>252</v>
      </c>
      <c r="H2557" t="s">
        <v>168</v>
      </c>
      <c r="I2557" t="s">
        <v>35</v>
      </c>
      <c r="J2557" t="s">
        <v>251</v>
      </c>
      <c r="K2557">
        <v>6</v>
      </c>
      <c r="L2557" s="17">
        <v>12.083333333333334</v>
      </c>
      <c r="M2557" s="17">
        <v>14.083333333333334</v>
      </c>
      <c r="N2557" s="16">
        <v>343.25439636723399</v>
      </c>
      <c r="O2557" s="16">
        <v>347.63650227556832</v>
      </c>
      <c r="P2557" s="16"/>
      <c r="Q2557" s="16"/>
      <c r="R2557" s="16"/>
      <c r="S2557" s="16"/>
    </row>
    <row r="2558" spans="1:19" x14ac:dyDescent="0.2">
      <c r="A2558" t="s">
        <v>23</v>
      </c>
      <c r="B2558" t="s">
        <v>37</v>
      </c>
      <c r="C2558" t="s">
        <v>45</v>
      </c>
      <c r="D2558" t="s">
        <v>170</v>
      </c>
      <c r="E2558" t="s">
        <v>253</v>
      </c>
      <c r="F2558" t="s">
        <v>253</v>
      </c>
      <c r="G2558" t="s">
        <v>252</v>
      </c>
      <c r="H2558" t="s">
        <v>168</v>
      </c>
      <c r="I2558" t="s">
        <v>35</v>
      </c>
      <c r="J2558" t="s">
        <v>251</v>
      </c>
      <c r="K2558">
        <v>7</v>
      </c>
      <c r="L2558" s="17">
        <v>12.25</v>
      </c>
      <c r="M2558" s="17">
        <v>14.25</v>
      </c>
      <c r="N2558" s="16">
        <v>343.25439636723399</v>
      </c>
      <c r="O2558" s="16">
        <v>347.63650227556832</v>
      </c>
      <c r="P2558" s="16"/>
      <c r="Q2558" s="16"/>
      <c r="R2558" s="16"/>
      <c r="S2558" s="16"/>
    </row>
    <row r="2559" spans="1:19" x14ac:dyDescent="0.2">
      <c r="A2559" t="s">
        <v>23</v>
      </c>
      <c r="B2559" t="s">
        <v>37</v>
      </c>
      <c r="C2559" t="s">
        <v>45</v>
      </c>
      <c r="D2559" t="s">
        <v>170</v>
      </c>
      <c r="E2559" t="s">
        <v>253</v>
      </c>
      <c r="F2559" t="s">
        <v>253</v>
      </c>
      <c r="G2559" t="s">
        <v>253</v>
      </c>
      <c r="H2559" t="s">
        <v>35</v>
      </c>
      <c r="I2559" t="s">
        <v>168</v>
      </c>
      <c r="J2559" t="s">
        <v>393</v>
      </c>
      <c r="K2559">
        <v>1</v>
      </c>
      <c r="L2559" s="17">
        <v>1.6666666666666665</v>
      </c>
      <c r="M2559" s="17">
        <v>3.8333333333333335</v>
      </c>
      <c r="N2559" s="16">
        <v>343.25439636723399</v>
      </c>
      <c r="O2559" s="16">
        <v>347.63650227556832</v>
      </c>
      <c r="P2559" s="16"/>
      <c r="Q2559" s="16"/>
      <c r="R2559" s="16"/>
      <c r="S2559" s="16"/>
    </row>
    <row r="2560" spans="1:19" x14ac:dyDescent="0.2">
      <c r="A2560" t="s">
        <v>23</v>
      </c>
      <c r="B2560" t="s">
        <v>37</v>
      </c>
      <c r="C2560" t="s">
        <v>45</v>
      </c>
      <c r="D2560" t="s">
        <v>170</v>
      </c>
      <c r="E2560" t="s">
        <v>253</v>
      </c>
      <c r="F2560" t="s">
        <v>253</v>
      </c>
      <c r="G2560" t="s">
        <v>253</v>
      </c>
      <c r="H2560" t="s">
        <v>35</v>
      </c>
      <c r="I2560" t="s">
        <v>168</v>
      </c>
      <c r="J2560" t="s">
        <v>393</v>
      </c>
      <c r="K2560">
        <v>2</v>
      </c>
      <c r="L2560" s="17">
        <v>1.6666666666666665</v>
      </c>
      <c r="M2560" s="17">
        <v>3.8333333333333335</v>
      </c>
      <c r="N2560" s="16">
        <v>343.25439636723399</v>
      </c>
      <c r="O2560" s="16">
        <v>347.63650227556832</v>
      </c>
      <c r="P2560" s="16"/>
      <c r="Q2560" s="16"/>
      <c r="R2560" s="16"/>
      <c r="S2560" s="16"/>
    </row>
    <row r="2561" spans="1:19" x14ac:dyDescent="0.2">
      <c r="A2561" t="s">
        <v>23</v>
      </c>
      <c r="B2561" t="s">
        <v>37</v>
      </c>
      <c r="C2561" t="s">
        <v>45</v>
      </c>
      <c r="D2561" t="s">
        <v>170</v>
      </c>
      <c r="E2561" t="s">
        <v>253</v>
      </c>
      <c r="F2561" t="s">
        <v>253</v>
      </c>
      <c r="G2561" t="s">
        <v>253</v>
      </c>
      <c r="H2561" t="s">
        <v>35</v>
      </c>
      <c r="I2561" t="s">
        <v>168</v>
      </c>
      <c r="J2561" t="s">
        <v>393</v>
      </c>
      <c r="K2561">
        <v>3</v>
      </c>
      <c r="L2561" s="17">
        <v>1.8333333333333335</v>
      </c>
      <c r="M2561" s="17">
        <v>4</v>
      </c>
      <c r="N2561" s="16">
        <v>343.25439636723399</v>
      </c>
      <c r="O2561" s="16">
        <v>347.63650227556832</v>
      </c>
      <c r="P2561" s="16"/>
      <c r="Q2561" s="16"/>
      <c r="R2561" s="16"/>
      <c r="S2561" s="16"/>
    </row>
    <row r="2562" spans="1:19" x14ac:dyDescent="0.2">
      <c r="A2562" t="s">
        <v>23</v>
      </c>
      <c r="B2562" t="s">
        <v>37</v>
      </c>
      <c r="C2562" t="s">
        <v>45</v>
      </c>
      <c r="D2562" t="s">
        <v>170</v>
      </c>
      <c r="E2562" t="s">
        <v>253</v>
      </c>
      <c r="F2562" t="s">
        <v>253</v>
      </c>
      <c r="G2562" t="s">
        <v>253</v>
      </c>
      <c r="H2562" t="s">
        <v>35</v>
      </c>
      <c r="I2562" t="s">
        <v>168</v>
      </c>
      <c r="J2562" t="s">
        <v>393</v>
      </c>
      <c r="K2562">
        <v>4</v>
      </c>
      <c r="L2562" s="17">
        <v>1.8333333333333335</v>
      </c>
      <c r="M2562" s="17">
        <v>3.8333333333333335</v>
      </c>
      <c r="N2562" s="16">
        <v>343.25439636723399</v>
      </c>
      <c r="O2562" s="16">
        <v>347.63650227556832</v>
      </c>
      <c r="P2562" s="16"/>
      <c r="Q2562" s="16"/>
      <c r="R2562" s="16"/>
      <c r="S2562" s="16"/>
    </row>
    <row r="2563" spans="1:19" x14ac:dyDescent="0.2">
      <c r="A2563" t="s">
        <v>23</v>
      </c>
      <c r="B2563" t="s">
        <v>37</v>
      </c>
      <c r="C2563" t="s">
        <v>45</v>
      </c>
      <c r="D2563" t="s">
        <v>170</v>
      </c>
      <c r="E2563" t="s">
        <v>253</v>
      </c>
      <c r="F2563" t="s">
        <v>253</v>
      </c>
      <c r="G2563" t="s">
        <v>253</v>
      </c>
      <c r="H2563" t="s">
        <v>35</v>
      </c>
      <c r="I2563" t="s">
        <v>168</v>
      </c>
      <c r="J2563" t="s">
        <v>393</v>
      </c>
      <c r="K2563">
        <v>5</v>
      </c>
      <c r="L2563" s="17">
        <v>1.8333333333333335</v>
      </c>
      <c r="M2563" s="17">
        <v>3.8333333333333335</v>
      </c>
      <c r="N2563" s="16">
        <v>343.25439636723399</v>
      </c>
      <c r="O2563" s="16">
        <v>347.63650227556832</v>
      </c>
      <c r="P2563" s="16"/>
      <c r="Q2563" s="16"/>
      <c r="R2563" s="16"/>
      <c r="S2563" s="16"/>
    </row>
    <row r="2564" spans="1:19" x14ac:dyDescent="0.2">
      <c r="A2564" t="s">
        <v>23</v>
      </c>
      <c r="B2564" t="s">
        <v>37</v>
      </c>
      <c r="C2564" t="s">
        <v>45</v>
      </c>
      <c r="D2564" t="s">
        <v>170</v>
      </c>
      <c r="E2564" t="s">
        <v>253</v>
      </c>
      <c r="F2564" t="s">
        <v>253</v>
      </c>
      <c r="G2564" t="s">
        <v>253</v>
      </c>
      <c r="H2564" t="s">
        <v>35</v>
      </c>
      <c r="I2564" t="s">
        <v>168</v>
      </c>
      <c r="J2564" t="s">
        <v>393</v>
      </c>
      <c r="K2564">
        <v>6</v>
      </c>
      <c r="L2564" s="17">
        <v>1.8333333333333335</v>
      </c>
      <c r="M2564" s="17">
        <v>3.8333333333333335</v>
      </c>
      <c r="N2564" s="16">
        <v>343.25439636723399</v>
      </c>
      <c r="O2564" s="16">
        <v>347.63650227556832</v>
      </c>
      <c r="P2564" s="16"/>
      <c r="Q2564" s="16"/>
      <c r="R2564" s="16"/>
      <c r="S2564" s="16"/>
    </row>
    <row r="2565" spans="1:19" x14ac:dyDescent="0.2">
      <c r="A2565" t="s">
        <v>23</v>
      </c>
      <c r="B2565" t="s">
        <v>37</v>
      </c>
      <c r="C2565" t="s">
        <v>45</v>
      </c>
      <c r="D2565" t="s">
        <v>170</v>
      </c>
      <c r="E2565" t="s">
        <v>253</v>
      </c>
      <c r="F2565" t="s">
        <v>253</v>
      </c>
      <c r="G2565" t="s">
        <v>253</v>
      </c>
      <c r="H2565" t="s">
        <v>35</v>
      </c>
      <c r="I2565" t="s">
        <v>168</v>
      </c>
      <c r="J2565" t="s">
        <v>393</v>
      </c>
      <c r="K2565">
        <v>7</v>
      </c>
      <c r="L2565" s="17">
        <v>1.8333333333333335</v>
      </c>
      <c r="M2565" s="17">
        <v>3.8333333333333335</v>
      </c>
      <c r="N2565" s="16">
        <v>343.25439636723399</v>
      </c>
      <c r="O2565" s="16">
        <v>347.63650227556832</v>
      </c>
      <c r="P2565" s="16"/>
      <c r="Q2565" s="16"/>
      <c r="R2565" s="16"/>
      <c r="S2565" s="16"/>
    </row>
    <row r="2566" spans="1:19" x14ac:dyDescent="0.2">
      <c r="A2566" t="s">
        <v>23</v>
      </c>
      <c r="B2566" t="s">
        <v>37</v>
      </c>
      <c r="C2566" t="s">
        <v>45</v>
      </c>
      <c r="D2566" t="s">
        <v>170</v>
      </c>
      <c r="E2566" t="s">
        <v>253</v>
      </c>
      <c r="F2566" t="s">
        <v>253</v>
      </c>
      <c r="G2566" t="s">
        <v>253</v>
      </c>
      <c r="H2566" t="s">
        <v>35</v>
      </c>
      <c r="I2566" t="s">
        <v>168</v>
      </c>
      <c r="J2566" t="s">
        <v>263</v>
      </c>
      <c r="K2566">
        <v>1</v>
      </c>
      <c r="L2566" s="17">
        <v>5.666666666666667</v>
      </c>
      <c r="M2566" s="17">
        <v>7.833333333333333</v>
      </c>
      <c r="N2566" s="16">
        <v>343.25439636723399</v>
      </c>
      <c r="O2566" s="16">
        <v>347.63650227556832</v>
      </c>
      <c r="P2566" s="16"/>
      <c r="Q2566" s="16"/>
      <c r="R2566" s="16"/>
      <c r="S2566" s="16"/>
    </row>
    <row r="2567" spans="1:19" x14ac:dyDescent="0.2">
      <c r="A2567" t="s">
        <v>23</v>
      </c>
      <c r="B2567" t="s">
        <v>37</v>
      </c>
      <c r="C2567" t="s">
        <v>45</v>
      </c>
      <c r="D2567" t="s">
        <v>170</v>
      </c>
      <c r="E2567" t="s">
        <v>253</v>
      </c>
      <c r="F2567" t="s">
        <v>253</v>
      </c>
      <c r="G2567" t="s">
        <v>253</v>
      </c>
      <c r="H2567" t="s">
        <v>35</v>
      </c>
      <c r="I2567" t="s">
        <v>168</v>
      </c>
      <c r="J2567" t="s">
        <v>263</v>
      </c>
      <c r="K2567">
        <v>2</v>
      </c>
      <c r="L2567" s="17">
        <v>5.583333333333333</v>
      </c>
      <c r="M2567" s="17">
        <v>7.75</v>
      </c>
      <c r="N2567" s="16">
        <v>343.25439636723399</v>
      </c>
      <c r="O2567" s="16">
        <v>347.63650227556832</v>
      </c>
      <c r="P2567" s="16"/>
      <c r="Q2567" s="16"/>
      <c r="R2567" s="16"/>
      <c r="S2567" s="16"/>
    </row>
    <row r="2568" spans="1:19" x14ac:dyDescent="0.2">
      <c r="A2568" t="s">
        <v>23</v>
      </c>
      <c r="B2568" t="s">
        <v>37</v>
      </c>
      <c r="C2568" t="s">
        <v>45</v>
      </c>
      <c r="D2568" t="s">
        <v>170</v>
      </c>
      <c r="E2568" t="s">
        <v>253</v>
      </c>
      <c r="F2568" t="s">
        <v>253</v>
      </c>
      <c r="G2568" t="s">
        <v>253</v>
      </c>
      <c r="H2568" t="s">
        <v>35</v>
      </c>
      <c r="I2568" t="s">
        <v>168</v>
      </c>
      <c r="J2568" t="s">
        <v>263</v>
      </c>
      <c r="K2568">
        <v>3</v>
      </c>
      <c r="L2568" s="17">
        <v>6.333333333333333</v>
      </c>
      <c r="M2568" s="17">
        <v>8.5</v>
      </c>
      <c r="N2568" s="16">
        <v>343.25439636723399</v>
      </c>
      <c r="O2568" s="16">
        <v>347.63650227556832</v>
      </c>
      <c r="P2568" s="16"/>
      <c r="Q2568" s="16"/>
      <c r="R2568" s="16"/>
      <c r="S2568" s="16"/>
    </row>
    <row r="2569" spans="1:19" x14ac:dyDescent="0.2">
      <c r="A2569" t="s">
        <v>23</v>
      </c>
      <c r="B2569" t="s">
        <v>37</v>
      </c>
      <c r="C2569" t="s">
        <v>45</v>
      </c>
      <c r="D2569" t="s">
        <v>170</v>
      </c>
      <c r="E2569" t="s">
        <v>253</v>
      </c>
      <c r="F2569" t="s">
        <v>253</v>
      </c>
      <c r="G2569" t="s">
        <v>253</v>
      </c>
      <c r="H2569" t="s">
        <v>35</v>
      </c>
      <c r="I2569" t="s">
        <v>168</v>
      </c>
      <c r="J2569" t="s">
        <v>263</v>
      </c>
      <c r="K2569">
        <v>4</v>
      </c>
      <c r="L2569" s="17">
        <v>5.75</v>
      </c>
      <c r="M2569" s="17">
        <v>7.75</v>
      </c>
      <c r="N2569" s="16">
        <v>343.25439636723399</v>
      </c>
      <c r="O2569" s="16">
        <v>347.63650227556832</v>
      </c>
      <c r="P2569" s="16"/>
      <c r="Q2569" s="16"/>
      <c r="R2569" s="16"/>
      <c r="S2569" s="16"/>
    </row>
    <row r="2570" spans="1:19" x14ac:dyDescent="0.2">
      <c r="A2570" t="s">
        <v>23</v>
      </c>
      <c r="B2570" t="s">
        <v>37</v>
      </c>
      <c r="C2570" t="s">
        <v>45</v>
      </c>
      <c r="D2570" t="s">
        <v>170</v>
      </c>
      <c r="E2570" t="s">
        <v>253</v>
      </c>
      <c r="F2570" t="s">
        <v>253</v>
      </c>
      <c r="G2570" t="s">
        <v>253</v>
      </c>
      <c r="H2570" t="s">
        <v>35</v>
      </c>
      <c r="I2570" t="s">
        <v>168</v>
      </c>
      <c r="J2570" t="s">
        <v>263</v>
      </c>
      <c r="K2570">
        <v>5</v>
      </c>
      <c r="L2570" s="17">
        <v>6.083333333333333</v>
      </c>
      <c r="M2570" s="17">
        <v>8.0833333333333339</v>
      </c>
      <c r="N2570" s="16">
        <v>343.25439636723399</v>
      </c>
      <c r="O2570" s="16">
        <v>347.63650227556832</v>
      </c>
      <c r="P2570" s="16"/>
      <c r="Q2570" s="16"/>
      <c r="R2570" s="16"/>
      <c r="S2570" s="16"/>
    </row>
    <row r="2571" spans="1:19" x14ac:dyDescent="0.2">
      <c r="A2571" t="s">
        <v>23</v>
      </c>
      <c r="B2571" t="s">
        <v>37</v>
      </c>
      <c r="C2571" t="s">
        <v>45</v>
      </c>
      <c r="D2571" t="s">
        <v>170</v>
      </c>
      <c r="E2571" t="s">
        <v>253</v>
      </c>
      <c r="F2571" t="s">
        <v>253</v>
      </c>
      <c r="G2571" t="s">
        <v>253</v>
      </c>
      <c r="H2571" t="s">
        <v>35</v>
      </c>
      <c r="I2571" t="s">
        <v>168</v>
      </c>
      <c r="J2571" t="s">
        <v>263</v>
      </c>
      <c r="K2571">
        <v>6</v>
      </c>
      <c r="L2571" s="17">
        <v>5.75</v>
      </c>
      <c r="M2571" s="17">
        <v>7.75</v>
      </c>
      <c r="N2571" s="16">
        <v>343.25439636723399</v>
      </c>
      <c r="O2571" s="16">
        <v>347.63650227556832</v>
      </c>
      <c r="P2571" s="16"/>
      <c r="Q2571" s="16"/>
      <c r="R2571" s="16"/>
      <c r="S2571" s="16"/>
    </row>
    <row r="2572" spans="1:19" x14ac:dyDescent="0.2">
      <c r="A2572" t="s">
        <v>23</v>
      </c>
      <c r="B2572" t="s">
        <v>37</v>
      </c>
      <c r="C2572" t="s">
        <v>45</v>
      </c>
      <c r="D2572" t="s">
        <v>170</v>
      </c>
      <c r="E2572" t="s">
        <v>253</v>
      </c>
      <c r="F2572" t="s">
        <v>253</v>
      </c>
      <c r="G2572" t="s">
        <v>253</v>
      </c>
      <c r="H2572" t="s">
        <v>35</v>
      </c>
      <c r="I2572" t="s">
        <v>168</v>
      </c>
      <c r="J2572" t="s">
        <v>263</v>
      </c>
      <c r="K2572">
        <v>7</v>
      </c>
      <c r="L2572" s="17">
        <v>5.75</v>
      </c>
      <c r="M2572" s="17">
        <v>7.75</v>
      </c>
      <c r="N2572" s="16">
        <v>343.25439636723399</v>
      </c>
      <c r="O2572" s="16">
        <v>347.63650227556832</v>
      </c>
      <c r="P2572" s="16"/>
      <c r="Q2572" s="16"/>
      <c r="R2572" s="16"/>
      <c r="S2572" s="16"/>
    </row>
    <row r="2573" spans="1:19" x14ac:dyDescent="0.2">
      <c r="A2573" t="s">
        <v>23</v>
      </c>
      <c r="B2573" t="s">
        <v>37</v>
      </c>
      <c r="C2573" t="s">
        <v>45</v>
      </c>
      <c r="D2573" t="s">
        <v>170</v>
      </c>
      <c r="E2573" t="s">
        <v>253</v>
      </c>
      <c r="F2573" t="s">
        <v>253</v>
      </c>
      <c r="G2573" t="s">
        <v>253</v>
      </c>
      <c r="H2573" t="s">
        <v>35</v>
      </c>
      <c r="I2573" t="s">
        <v>168</v>
      </c>
      <c r="J2573" t="s">
        <v>256</v>
      </c>
      <c r="K2573">
        <v>1</v>
      </c>
      <c r="L2573" s="17">
        <v>8.9166666666666661</v>
      </c>
      <c r="M2573" s="17">
        <v>11.083333333333334</v>
      </c>
      <c r="N2573" s="16">
        <v>343.25439636723399</v>
      </c>
      <c r="O2573" s="16">
        <v>347.63650227556832</v>
      </c>
      <c r="P2573" s="16"/>
      <c r="Q2573" s="16"/>
      <c r="R2573" s="16"/>
      <c r="S2573" s="16"/>
    </row>
    <row r="2574" spans="1:19" x14ac:dyDescent="0.2">
      <c r="A2574" t="s">
        <v>23</v>
      </c>
      <c r="B2574" t="s">
        <v>37</v>
      </c>
      <c r="C2574" t="s">
        <v>45</v>
      </c>
      <c r="D2574" t="s">
        <v>170</v>
      </c>
      <c r="E2574" t="s">
        <v>253</v>
      </c>
      <c r="F2574" t="s">
        <v>253</v>
      </c>
      <c r="G2574" t="s">
        <v>253</v>
      </c>
      <c r="H2574" t="s">
        <v>35</v>
      </c>
      <c r="I2574" t="s">
        <v>168</v>
      </c>
      <c r="J2574" t="s">
        <v>256</v>
      </c>
      <c r="K2574">
        <v>2</v>
      </c>
      <c r="L2574" s="17">
        <v>8.9166666666666661</v>
      </c>
      <c r="M2574" s="17">
        <v>11.083333333333334</v>
      </c>
      <c r="N2574" s="16">
        <v>343.25439636723399</v>
      </c>
      <c r="O2574" s="16">
        <v>347.63650227556832</v>
      </c>
      <c r="P2574" s="16"/>
      <c r="Q2574" s="16"/>
      <c r="R2574" s="16"/>
      <c r="S2574" s="16"/>
    </row>
    <row r="2575" spans="1:19" x14ac:dyDescent="0.2">
      <c r="A2575" t="s">
        <v>23</v>
      </c>
      <c r="B2575" t="s">
        <v>37</v>
      </c>
      <c r="C2575" t="s">
        <v>45</v>
      </c>
      <c r="D2575" t="s">
        <v>170</v>
      </c>
      <c r="E2575" t="s">
        <v>253</v>
      </c>
      <c r="F2575" t="s">
        <v>253</v>
      </c>
      <c r="G2575" t="s">
        <v>253</v>
      </c>
      <c r="H2575" t="s">
        <v>35</v>
      </c>
      <c r="I2575" t="s">
        <v>168</v>
      </c>
      <c r="J2575" t="s">
        <v>256</v>
      </c>
      <c r="K2575">
        <v>3</v>
      </c>
      <c r="L2575" s="17">
        <v>9.1666666666666661</v>
      </c>
      <c r="M2575" s="17">
        <v>11.333333333333334</v>
      </c>
      <c r="N2575" s="16">
        <v>343.25439636723399</v>
      </c>
      <c r="O2575" s="16">
        <v>347.63650227556832</v>
      </c>
      <c r="P2575" s="16"/>
      <c r="Q2575" s="16"/>
      <c r="R2575" s="16"/>
      <c r="S2575" s="16"/>
    </row>
    <row r="2576" spans="1:19" x14ac:dyDescent="0.2">
      <c r="A2576" t="s">
        <v>23</v>
      </c>
      <c r="B2576" t="s">
        <v>37</v>
      </c>
      <c r="C2576" t="s">
        <v>45</v>
      </c>
      <c r="D2576" t="s">
        <v>170</v>
      </c>
      <c r="E2576" t="s">
        <v>253</v>
      </c>
      <c r="F2576" t="s">
        <v>253</v>
      </c>
      <c r="G2576" t="s">
        <v>253</v>
      </c>
      <c r="H2576" t="s">
        <v>35</v>
      </c>
      <c r="I2576" t="s">
        <v>168</v>
      </c>
      <c r="J2576" t="s">
        <v>256</v>
      </c>
      <c r="K2576">
        <v>4</v>
      </c>
      <c r="L2576" s="17">
        <v>9.0833333333333339</v>
      </c>
      <c r="M2576" s="17">
        <v>11.083333333333334</v>
      </c>
      <c r="N2576" s="16">
        <v>343.25439636723399</v>
      </c>
      <c r="O2576" s="16">
        <v>347.63650227556832</v>
      </c>
      <c r="P2576" s="16"/>
      <c r="Q2576" s="16"/>
      <c r="R2576" s="16"/>
      <c r="S2576" s="16"/>
    </row>
    <row r="2577" spans="1:19" x14ac:dyDescent="0.2">
      <c r="A2577" t="s">
        <v>23</v>
      </c>
      <c r="B2577" t="s">
        <v>37</v>
      </c>
      <c r="C2577" t="s">
        <v>45</v>
      </c>
      <c r="D2577" t="s">
        <v>170</v>
      </c>
      <c r="E2577" t="s">
        <v>253</v>
      </c>
      <c r="F2577" t="s">
        <v>253</v>
      </c>
      <c r="G2577" t="s">
        <v>253</v>
      </c>
      <c r="H2577" t="s">
        <v>35</v>
      </c>
      <c r="I2577" t="s">
        <v>168</v>
      </c>
      <c r="J2577" t="s">
        <v>256</v>
      </c>
      <c r="K2577">
        <v>5</v>
      </c>
      <c r="L2577" s="17">
        <v>9.0833333333333339</v>
      </c>
      <c r="M2577" s="17">
        <v>11.083333333333334</v>
      </c>
      <c r="N2577" s="16">
        <v>343.25439636723399</v>
      </c>
      <c r="O2577" s="16">
        <v>347.63650227556832</v>
      </c>
      <c r="P2577" s="16"/>
      <c r="Q2577" s="16"/>
      <c r="R2577" s="16"/>
      <c r="S2577" s="16"/>
    </row>
    <row r="2578" spans="1:19" x14ac:dyDescent="0.2">
      <c r="A2578" t="s">
        <v>23</v>
      </c>
      <c r="B2578" t="s">
        <v>37</v>
      </c>
      <c r="C2578" t="s">
        <v>45</v>
      </c>
      <c r="D2578" t="s">
        <v>170</v>
      </c>
      <c r="E2578" t="s">
        <v>253</v>
      </c>
      <c r="F2578" t="s">
        <v>253</v>
      </c>
      <c r="G2578" t="s">
        <v>253</v>
      </c>
      <c r="H2578" t="s">
        <v>35</v>
      </c>
      <c r="I2578" t="s">
        <v>168</v>
      </c>
      <c r="J2578" t="s">
        <v>256</v>
      </c>
      <c r="K2578">
        <v>6</v>
      </c>
      <c r="L2578" s="17">
        <v>9.0833333333333339</v>
      </c>
      <c r="M2578" s="17">
        <v>11.083333333333334</v>
      </c>
      <c r="N2578" s="16">
        <v>343.25439636723399</v>
      </c>
      <c r="O2578" s="16">
        <v>347.63650227556832</v>
      </c>
      <c r="P2578" s="16"/>
      <c r="Q2578" s="16"/>
      <c r="R2578" s="16"/>
      <c r="S2578" s="16"/>
    </row>
    <row r="2579" spans="1:19" x14ac:dyDescent="0.2">
      <c r="A2579" t="s">
        <v>23</v>
      </c>
      <c r="B2579" t="s">
        <v>37</v>
      </c>
      <c r="C2579" t="s">
        <v>45</v>
      </c>
      <c r="D2579" t="s">
        <v>170</v>
      </c>
      <c r="E2579" t="s">
        <v>253</v>
      </c>
      <c r="F2579" t="s">
        <v>253</v>
      </c>
      <c r="G2579" t="s">
        <v>253</v>
      </c>
      <c r="H2579" t="s">
        <v>35</v>
      </c>
      <c r="I2579" t="s">
        <v>168</v>
      </c>
      <c r="J2579" t="s">
        <v>256</v>
      </c>
      <c r="K2579">
        <v>7</v>
      </c>
      <c r="L2579" s="17">
        <v>9.25</v>
      </c>
      <c r="M2579" s="17">
        <v>11.25</v>
      </c>
      <c r="N2579" s="16">
        <v>343.25439636723399</v>
      </c>
      <c r="O2579" s="16">
        <v>347.63650227556832</v>
      </c>
      <c r="P2579" s="16"/>
      <c r="Q2579" s="16"/>
      <c r="R2579" s="16"/>
      <c r="S2579" s="16"/>
    </row>
    <row r="2580" spans="1:19" x14ac:dyDescent="0.2">
      <c r="A2580" t="s">
        <v>23</v>
      </c>
      <c r="B2580" t="s">
        <v>37</v>
      </c>
      <c r="C2580" t="s">
        <v>45</v>
      </c>
      <c r="D2580" t="s">
        <v>170</v>
      </c>
      <c r="E2580" t="s">
        <v>169</v>
      </c>
      <c r="F2580" t="s">
        <v>169</v>
      </c>
      <c r="G2580" t="s">
        <v>167</v>
      </c>
      <c r="H2580" t="s">
        <v>168</v>
      </c>
      <c r="I2580" t="s">
        <v>27</v>
      </c>
      <c r="J2580" t="s">
        <v>166</v>
      </c>
      <c r="K2580">
        <v>1</v>
      </c>
      <c r="L2580" s="17">
        <v>4.333333333333333</v>
      </c>
      <c r="M2580" s="17">
        <v>6.166666666666667</v>
      </c>
      <c r="N2580" s="16">
        <v>349.088066164243</v>
      </c>
      <c r="O2580" s="16">
        <v>290.5657880138603</v>
      </c>
      <c r="P2580" s="16"/>
      <c r="Q2580" s="16"/>
      <c r="R2580" s="16"/>
      <c r="S2580" s="16"/>
    </row>
    <row r="2581" spans="1:19" x14ac:dyDescent="0.2">
      <c r="A2581" t="s">
        <v>23</v>
      </c>
      <c r="B2581" t="s">
        <v>37</v>
      </c>
      <c r="C2581" t="s">
        <v>45</v>
      </c>
      <c r="D2581" t="s">
        <v>170</v>
      </c>
      <c r="E2581" t="s">
        <v>169</v>
      </c>
      <c r="F2581" t="s">
        <v>169</v>
      </c>
      <c r="G2581" t="s">
        <v>167</v>
      </c>
      <c r="H2581" t="s">
        <v>168</v>
      </c>
      <c r="I2581" t="s">
        <v>27</v>
      </c>
      <c r="J2581" t="s">
        <v>166</v>
      </c>
      <c r="K2581">
        <v>2</v>
      </c>
      <c r="L2581" s="17">
        <v>4.333333333333333</v>
      </c>
      <c r="M2581" s="17">
        <v>6.166666666666667</v>
      </c>
      <c r="N2581" s="16">
        <v>349.088066164243</v>
      </c>
      <c r="O2581" s="16">
        <v>290.5657880138603</v>
      </c>
      <c r="P2581" s="16"/>
      <c r="Q2581" s="16"/>
      <c r="R2581" s="16"/>
      <c r="S2581" s="16"/>
    </row>
    <row r="2582" spans="1:19" x14ac:dyDescent="0.2">
      <c r="A2582" t="s">
        <v>23</v>
      </c>
      <c r="B2582" t="s">
        <v>37</v>
      </c>
      <c r="C2582" t="s">
        <v>45</v>
      </c>
      <c r="D2582" t="s">
        <v>170</v>
      </c>
      <c r="E2582" t="s">
        <v>169</v>
      </c>
      <c r="F2582" t="s">
        <v>169</v>
      </c>
      <c r="G2582" t="s">
        <v>167</v>
      </c>
      <c r="H2582" t="s">
        <v>168</v>
      </c>
      <c r="I2582" t="s">
        <v>27</v>
      </c>
      <c r="J2582" t="s">
        <v>166</v>
      </c>
      <c r="K2582">
        <v>3</v>
      </c>
      <c r="L2582" s="17">
        <v>4.333333333333333</v>
      </c>
      <c r="M2582" s="17">
        <v>6.166666666666667</v>
      </c>
      <c r="N2582" s="16">
        <v>349.088066164243</v>
      </c>
      <c r="O2582" s="16">
        <v>290.5657880138603</v>
      </c>
      <c r="P2582" s="16"/>
      <c r="Q2582" s="16"/>
      <c r="R2582" s="16"/>
      <c r="S2582" s="16"/>
    </row>
    <row r="2583" spans="1:19" x14ac:dyDescent="0.2">
      <c r="A2583" t="s">
        <v>23</v>
      </c>
      <c r="B2583" t="s">
        <v>37</v>
      </c>
      <c r="C2583" t="s">
        <v>45</v>
      </c>
      <c r="D2583" t="s">
        <v>170</v>
      </c>
      <c r="E2583" t="s">
        <v>169</v>
      </c>
      <c r="F2583" t="s">
        <v>169</v>
      </c>
      <c r="G2583" t="s">
        <v>167</v>
      </c>
      <c r="H2583" t="s">
        <v>168</v>
      </c>
      <c r="I2583" t="s">
        <v>27</v>
      </c>
      <c r="J2583" t="s">
        <v>166</v>
      </c>
      <c r="K2583">
        <v>4</v>
      </c>
      <c r="L2583" s="17">
        <v>4.333333333333333</v>
      </c>
      <c r="M2583" s="17">
        <v>6</v>
      </c>
      <c r="N2583" s="16">
        <v>349.088066164243</v>
      </c>
      <c r="O2583" s="16">
        <v>290.5657880138603</v>
      </c>
      <c r="P2583" s="16"/>
      <c r="Q2583" s="16"/>
      <c r="R2583" s="16"/>
      <c r="S2583" s="16"/>
    </row>
    <row r="2584" spans="1:19" x14ac:dyDescent="0.2">
      <c r="A2584" t="s">
        <v>23</v>
      </c>
      <c r="B2584" t="s">
        <v>37</v>
      </c>
      <c r="C2584" t="s">
        <v>45</v>
      </c>
      <c r="D2584" t="s">
        <v>170</v>
      </c>
      <c r="E2584" t="s">
        <v>169</v>
      </c>
      <c r="F2584" t="s">
        <v>169</v>
      </c>
      <c r="G2584" t="s">
        <v>167</v>
      </c>
      <c r="H2584" t="s">
        <v>168</v>
      </c>
      <c r="I2584" t="s">
        <v>27</v>
      </c>
      <c r="J2584" t="s">
        <v>166</v>
      </c>
      <c r="K2584">
        <v>5</v>
      </c>
      <c r="L2584" s="17">
        <v>4.333333333333333</v>
      </c>
      <c r="M2584" s="17">
        <v>6</v>
      </c>
      <c r="N2584" s="16">
        <v>349.088066164243</v>
      </c>
      <c r="O2584" s="16">
        <v>290.5657880138603</v>
      </c>
      <c r="P2584" s="16"/>
      <c r="Q2584" s="16"/>
      <c r="R2584" s="16"/>
      <c r="S2584" s="16"/>
    </row>
    <row r="2585" spans="1:19" x14ac:dyDescent="0.2">
      <c r="A2585" t="s">
        <v>23</v>
      </c>
      <c r="B2585" t="s">
        <v>37</v>
      </c>
      <c r="C2585" t="s">
        <v>45</v>
      </c>
      <c r="D2585" t="s">
        <v>170</v>
      </c>
      <c r="E2585" t="s">
        <v>169</v>
      </c>
      <c r="F2585" t="s">
        <v>169</v>
      </c>
      <c r="G2585" t="s">
        <v>167</v>
      </c>
      <c r="H2585" t="s">
        <v>168</v>
      </c>
      <c r="I2585" t="s">
        <v>27</v>
      </c>
      <c r="J2585" t="s">
        <v>166</v>
      </c>
      <c r="K2585">
        <v>6</v>
      </c>
      <c r="L2585" s="17">
        <v>4.333333333333333</v>
      </c>
      <c r="M2585" s="17">
        <v>6</v>
      </c>
      <c r="N2585" s="16">
        <v>349.088066164243</v>
      </c>
      <c r="O2585" s="16">
        <v>290.5657880138603</v>
      </c>
      <c r="P2585" s="16"/>
      <c r="Q2585" s="16"/>
      <c r="R2585" s="16"/>
      <c r="S2585" s="16"/>
    </row>
    <row r="2586" spans="1:19" x14ac:dyDescent="0.2">
      <c r="A2586" t="s">
        <v>23</v>
      </c>
      <c r="B2586" t="s">
        <v>37</v>
      </c>
      <c r="C2586" t="s">
        <v>45</v>
      </c>
      <c r="D2586" t="s">
        <v>170</v>
      </c>
      <c r="E2586" t="s">
        <v>169</v>
      </c>
      <c r="F2586" t="s">
        <v>169</v>
      </c>
      <c r="G2586" t="s">
        <v>167</v>
      </c>
      <c r="H2586" t="s">
        <v>168</v>
      </c>
      <c r="I2586" t="s">
        <v>27</v>
      </c>
      <c r="J2586" t="s">
        <v>166</v>
      </c>
      <c r="K2586">
        <v>7</v>
      </c>
      <c r="L2586" s="17">
        <v>4.333333333333333</v>
      </c>
      <c r="M2586" s="17">
        <v>6</v>
      </c>
      <c r="N2586" s="16">
        <v>349.088066164243</v>
      </c>
      <c r="O2586" s="16">
        <v>290.5657880138603</v>
      </c>
      <c r="P2586" s="16"/>
      <c r="Q2586" s="16"/>
      <c r="R2586" s="16"/>
      <c r="S2586" s="16"/>
    </row>
    <row r="2587" spans="1:19" x14ac:dyDescent="0.2">
      <c r="A2587" t="s">
        <v>23</v>
      </c>
      <c r="B2587" t="s">
        <v>37</v>
      </c>
      <c r="C2587" t="s">
        <v>45</v>
      </c>
      <c r="D2587" t="s">
        <v>170</v>
      </c>
      <c r="E2587" t="s">
        <v>169</v>
      </c>
      <c r="F2587" t="s">
        <v>169</v>
      </c>
      <c r="G2587" t="s">
        <v>167</v>
      </c>
      <c r="H2587" t="s">
        <v>168</v>
      </c>
      <c r="I2587" t="s">
        <v>27</v>
      </c>
      <c r="J2587" t="s">
        <v>396</v>
      </c>
      <c r="K2587">
        <v>1</v>
      </c>
      <c r="L2587" s="17">
        <v>7.416666666666667</v>
      </c>
      <c r="M2587" s="17">
        <v>9.25</v>
      </c>
      <c r="N2587" s="16">
        <v>349.088066164243</v>
      </c>
      <c r="O2587" s="16">
        <v>290.5657880138603</v>
      </c>
      <c r="P2587" s="16"/>
      <c r="Q2587" s="16"/>
      <c r="R2587" s="16"/>
      <c r="S2587" s="16"/>
    </row>
    <row r="2588" spans="1:19" x14ac:dyDescent="0.2">
      <c r="A2588" t="s">
        <v>23</v>
      </c>
      <c r="B2588" t="s">
        <v>37</v>
      </c>
      <c r="C2588" t="s">
        <v>45</v>
      </c>
      <c r="D2588" t="s">
        <v>170</v>
      </c>
      <c r="E2588" t="s">
        <v>169</v>
      </c>
      <c r="F2588" t="s">
        <v>169</v>
      </c>
      <c r="G2588" t="s">
        <v>167</v>
      </c>
      <c r="H2588" t="s">
        <v>168</v>
      </c>
      <c r="I2588" t="s">
        <v>27</v>
      </c>
      <c r="J2588" t="s">
        <v>396</v>
      </c>
      <c r="K2588">
        <v>2</v>
      </c>
      <c r="L2588" s="17">
        <v>7.416666666666667</v>
      </c>
      <c r="M2588" s="17">
        <v>9.25</v>
      </c>
      <c r="N2588" s="16">
        <v>349.088066164243</v>
      </c>
      <c r="O2588" s="16">
        <v>290.5657880138603</v>
      </c>
      <c r="P2588" s="16"/>
      <c r="Q2588" s="16"/>
      <c r="R2588" s="16"/>
      <c r="S2588" s="16"/>
    </row>
    <row r="2589" spans="1:19" x14ac:dyDescent="0.2">
      <c r="A2589" t="s">
        <v>23</v>
      </c>
      <c r="B2589" t="s">
        <v>37</v>
      </c>
      <c r="C2589" t="s">
        <v>45</v>
      </c>
      <c r="D2589" t="s">
        <v>170</v>
      </c>
      <c r="E2589" t="s">
        <v>169</v>
      </c>
      <c r="F2589" t="s">
        <v>169</v>
      </c>
      <c r="G2589" t="s">
        <v>167</v>
      </c>
      <c r="H2589" t="s">
        <v>168</v>
      </c>
      <c r="I2589" t="s">
        <v>27</v>
      </c>
      <c r="J2589" t="s">
        <v>396</v>
      </c>
      <c r="K2589">
        <v>3</v>
      </c>
      <c r="L2589" s="17">
        <v>7.416666666666667</v>
      </c>
      <c r="M2589" s="17">
        <v>9.25</v>
      </c>
      <c r="N2589" s="16">
        <v>349.088066164243</v>
      </c>
      <c r="O2589" s="16">
        <v>290.5657880138603</v>
      </c>
      <c r="P2589" s="16"/>
      <c r="Q2589" s="16"/>
      <c r="R2589" s="16"/>
      <c r="S2589" s="16"/>
    </row>
    <row r="2590" spans="1:19" x14ac:dyDescent="0.2">
      <c r="A2590" t="s">
        <v>23</v>
      </c>
      <c r="B2590" t="s">
        <v>37</v>
      </c>
      <c r="C2590" t="s">
        <v>45</v>
      </c>
      <c r="D2590" t="s">
        <v>170</v>
      </c>
      <c r="E2590" t="s">
        <v>169</v>
      </c>
      <c r="F2590" t="s">
        <v>169</v>
      </c>
      <c r="G2590" t="s">
        <v>167</v>
      </c>
      <c r="H2590" t="s">
        <v>168</v>
      </c>
      <c r="I2590" t="s">
        <v>27</v>
      </c>
      <c r="J2590" t="s">
        <v>396</v>
      </c>
      <c r="K2590">
        <v>4</v>
      </c>
      <c r="L2590" s="17">
        <v>7.416666666666667</v>
      </c>
      <c r="M2590" s="17">
        <v>9.0833333333333339</v>
      </c>
      <c r="N2590" s="16">
        <v>349.088066164243</v>
      </c>
      <c r="O2590" s="16">
        <v>290.5657880138603</v>
      </c>
      <c r="P2590" s="16"/>
      <c r="Q2590" s="16"/>
      <c r="R2590" s="16"/>
      <c r="S2590" s="16"/>
    </row>
    <row r="2591" spans="1:19" x14ac:dyDescent="0.2">
      <c r="A2591" t="s">
        <v>23</v>
      </c>
      <c r="B2591" t="s">
        <v>37</v>
      </c>
      <c r="C2591" t="s">
        <v>45</v>
      </c>
      <c r="D2591" t="s">
        <v>170</v>
      </c>
      <c r="E2591" t="s">
        <v>169</v>
      </c>
      <c r="F2591" t="s">
        <v>169</v>
      </c>
      <c r="G2591" t="s">
        <v>167</v>
      </c>
      <c r="H2591" t="s">
        <v>168</v>
      </c>
      <c r="I2591" t="s">
        <v>27</v>
      </c>
      <c r="J2591" t="s">
        <v>396</v>
      </c>
      <c r="K2591">
        <v>5</v>
      </c>
      <c r="L2591" s="17">
        <v>7.416666666666667</v>
      </c>
      <c r="M2591" s="17">
        <v>9.0833333333333339</v>
      </c>
      <c r="N2591" s="16">
        <v>349.088066164243</v>
      </c>
      <c r="O2591" s="16">
        <v>290.5657880138603</v>
      </c>
      <c r="P2591" s="16"/>
      <c r="Q2591" s="16"/>
      <c r="R2591" s="16"/>
      <c r="S2591" s="16"/>
    </row>
    <row r="2592" spans="1:19" x14ac:dyDescent="0.2">
      <c r="A2592" t="s">
        <v>23</v>
      </c>
      <c r="B2592" t="s">
        <v>37</v>
      </c>
      <c r="C2592" t="s">
        <v>45</v>
      </c>
      <c r="D2592" t="s">
        <v>170</v>
      </c>
      <c r="E2592" t="s">
        <v>169</v>
      </c>
      <c r="F2592" t="s">
        <v>169</v>
      </c>
      <c r="G2592" t="s">
        <v>167</v>
      </c>
      <c r="H2592" t="s">
        <v>168</v>
      </c>
      <c r="I2592" t="s">
        <v>27</v>
      </c>
      <c r="J2592" t="s">
        <v>396</v>
      </c>
      <c r="K2592">
        <v>6</v>
      </c>
      <c r="L2592" s="17">
        <v>7.416666666666667</v>
      </c>
      <c r="M2592" s="17">
        <v>9.0833333333333339</v>
      </c>
      <c r="N2592" s="16">
        <v>349.088066164243</v>
      </c>
      <c r="O2592" s="16">
        <v>290.5657880138603</v>
      </c>
      <c r="P2592" s="16"/>
      <c r="Q2592" s="16"/>
      <c r="R2592" s="16"/>
      <c r="S2592" s="16"/>
    </row>
    <row r="2593" spans="1:19" x14ac:dyDescent="0.2">
      <c r="A2593" t="s">
        <v>23</v>
      </c>
      <c r="B2593" t="s">
        <v>37</v>
      </c>
      <c r="C2593" t="s">
        <v>45</v>
      </c>
      <c r="D2593" t="s">
        <v>170</v>
      </c>
      <c r="E2593" t="s">
        <v>169</v>
      </c>
      <c r="F2593" t="s">
        <v>169</v>
      </c>
      <c r="G2593" t="s">
        <v>167</v>
      </c>
      <c r="H2593" t="s">
        <v>168</v>
      </c>
      <c r="I2593" t="s">
        <v>27</v>
      </c>
      <c r="J2593" t="s">
        <v>396</v>
      </c>
      <c r="K2593">
        <v>7</v>
      </c>
      <c r="L2593" s="17">
        <v>7.416666666666667</v>
      </c>
      <c r="M2593" s="17">
        <v>9.0833333333333339</v>
      </c>
      <c r="N2593" s="16">
        <v>349.088066164243</v>
      </c>
      <c r="O2593" s="16">
        <v>290.5657880138603</v>
      </c>
      <c r="P2593" s="16"/>
      <c r="Q2593" s="16"/>
      <c r="R2593" s="16"/>
      <c r="S2593" s="16"/>
    </row>
    <row r="2594" spans="1:19" x14ac:dyDescent="0.2">
      <c r="A2594" t="s">
        <v>23</v>
      </c>
      <c r="B2594" t="s">
        <v>37</v>
      </c>
      <c r="C2594" t="s">
        <v>45</v>
      </c>
      <c r="D2594" t="s">
        <v>170</v>
      </c>
      <c r="E2594" t="s">
        <v>169</v>
      </c>
      <c r="F2594" t="s">
        <v>169</v>
      </c>
      <c r="G2594" t="s">
        <v>167</v>
      </c>
      <c r="H2594" t="s">
        <v>168</v>
      </c>
      <c r="I2594" t="s">
        <v>27</v>
      </c>
      <c r="J2594" t="s">
        <v>554</v>
      </c>
      <c r="K2594">
        <v>1</v>
      </c>
      <c r="L2594" s="17">
        <v>13</v>
      </c>
      <c r="M2594" s="17">
        <v>14.833333333333334</v>
      </c>
      <c r="N2594" s="16"/>
      <c r="O2594" s="16"/>
      <c r="P2594" s="16"/>
      <c r="Q2594" s="16"/>
      <c r="R2594" s="16">
        <v>349.088066164243</v>
      </c>
      <c r="S2594" s="16">
        <v>290.5657880138603</v>
      </c>
    </row>
    <row r="2595" spans="1:19" x14ac:dyDescent="0.2">
      <c r="A2595" t="s">
        <v>23</v>
      </c>
      <c r="B2595" t="s">
        <v>37</v>
      </c>
      <c r="C2595" t="s">
        <v>45</v>
      </c>
      <c r="D2595" t="s">
        <v>170</v>
      </c>
      <c r="E2595" t="s">
        <v>169</v>
      </c>
      <c r="F2595" t="s">
        <v>169</v>
      </c>
      <c r="G2595" t="s">
        <v>167</v>
      </c>
      <c r="H2595" t="s">
        <v>168</v>
      </c>
      <c r="I2595" t="s">
        <v>27</v>
      </c>
      <c r="J2595" t="s">
        <v>554</v>
      </c>
      <c r="K2595">
        <v>2</v>
      </c>
      <c r="L2595" s="17">
        <v>13</v>
      </c>
      <c r="M2595" s="17">
        <v>14.833333333333334</v>
      </c>
      <c r="N2595" s="16"/>
      <c r="O2595" s="16"/>
      <c r="P2595" s="16"/>
      <c r="Q2595" s="16"/>
      <c r="R2595" s="16">
        <v>349.088066164243</v>
      </c>
      <c r="S2595" s="16">
        <v>290.5657880138603</v>
      </c>
    </row>
    <row r="2596" spans="1:19" x14ac:dyDescent="0.2">
      <c r="A2596" t="s">
        <v>23</v>
      </c>
      <c r="B2596" t="s">
        <v>37</v>
      </c>
      <c r="C2596" t="s">
        <v>45</v>
      </c>
      <c r="D2596" t="s">
        <v>170</v>
      </c>
      <c r="E2596" t="s">
        <v>169</v>
      </c>
      <c r="F2596" t="s">
        <v>169</v>
      </c>
      <c r="G2596" t="s">
        <v>167</v>
      </c>
      <c r="H2596" t="s">
        <v>168</v>
      </c>
      <c r="I2596" t="s">
        <v>27</v>
      </c>
      <c r="J2596" t="s">
        <v>554</v>
      </c>
      <c r="K2596">
        <v>3</v>
      </c>
      <c r="L2596" s="17">
        <v>13.416666666666666</v>
      </c>
      <c r="M2596" s="17">
        <v>15.25</v>
      </c>
      <c r="N2596" s="16"/>
      <c r="O2596" s="16"/>
      <c r="P2596" s="16"/>
      <c r="Q2596" s="16"/>
      <c r="R2596" s="16">
        <v>349.088066164243</v>
      </c>
      <c r="S2596" s="16">
        <v>290.5657880138603</v>
      </c>
    </row>
    <row r="2597" spans="1:19" x14ac:dyDescent="0.2">
      <c r="A2597" t="s">
        <v>23</v>
      </c>
      <c r="B2597" t="s">
        <v>37</v>
      </c>
      <c r="C2597" t="s">
        <v>45</v>
      </c>
      <c r="D2597" t="s">
        <v>170</v>
      </c>
      <c r="E2597" t="s">
        <v>169</v>
      </c>
      <c r="F2597" t="s">
        <v>169</v>
      </c>
      <c r="G2597" t="s">
        <v>167</v>
      </c>
      <c r="H2597" t="s">
        <v>168</v>
      </c>
      <c r="I2597" t="s">
        <v>27</v>
      </c>
      <c r="J2597" t="s">
        <v>554</v>
      </c>
      <c r="K2597">
        <v>4</v>
      </c>
      <c r="L2597" s="17">
        <v>13.333333333333334</v>
      </c>
      <c r="M2597" s="17">
        <v>15</v>
      </c>
      <c r="N2597" s="16"/>
      <c r="O2597" s="16"/>
      <c r="P2597" s="16"/>
      <c r="Q2597" s="16"/>
      <c r="R2597" s="16">
        <v>349.088066164243</v>
      </c>
      <c r="S2597" s="16">
        <v>290.5657880138603</v>
      </c>
    </row>
    <row r="2598" spans="1:19" x14ac:dyDescent="0.2">
      <c r="A2598" t="s">
        <v>23</v>
      </c>
      <c r="B2598" t="s">
        <v>37</v>
      </c>
      <c r="C2598" t="s">
        <v>45</v>
      </c>
      <c r="D2598" t="s">
        <v>170</v>
      </c>
      <c r="E2598" t="s">
        <v>169</v>
      </c>
      <c r="F2598" t="s">
        <v>169</v>
      </c>
      <c r="G2598" t="s">
        <v>167</v>
      </c>
      <c r="H2598" t="s">
        <v>168</v>
      </c>
      <c r="I2598" t="s">
        <v>27</v>
      </c>
      <c r="J2598" t="s">
        <v>554</v>
      </c>
      <c r="K2598">
        <v>5</v>
      </c>
      <c r="L2598" s="17">
        <v>12.5</v>
      </c>
      <c r="M2598" s="17">
        <v>14.166666666666666</v>
      </c>
      <c r="N2598" s="16"/>
      <c r="O2598" s="16"/>
      <c r="P2598" s="16"/>
      <c r="Q2598" s="16"/>
      <c r="R2598" s="16">
        <v>349.088066164243</v>
      </c>
      <c r="S2598" s="16">
        <v>290.5657880138603</v>
      </c>
    </row>
    <row r="2599" spans="1:19" x14ac:dyDescent="0.2">
      <c r="A2599" t="s">
        <v>23</v>
      </c>
      <c r="B2599" t="s">
        <v>37</v>
      </c>
      <c r="C2599" t="s">
        <v>45</v>
      </c>
      <c r="D2599" t="s">
        <v>170</v>
      </c>
      <c r="E2599" t="s">
        <v>169</v>
      </c>
      <c r="F2599" t="s">
        <v>169</v>
      </c>
      <c r="G2599" t="s">
        <v>167</v>
      </c>
      <c r="H2599" t="s">
        <v>168</v>
      </c>
      <c r="I2599" t="s">
        <v>27</v>
      </c>
      <c r="J2599" t="s">
        <v>554</v>
      </c>
      <c r="K2599">
        <v>6</v>
      </c>
      <c r="L2599" s="17">
        <v>13</v>
      </c>
      <c r="M2599" s="17">
        <v>14.666666666666666</v>
      </c>
      <c r="N2599" s="16"/>
      <c r="O2599" s="16"/>
      <c r="P2599" s="16"/>
      <c r="Q2599" s="16"/>
      <c r="R2599" s="16">
        <v>349.088066164243</v>
      </c>
      <c r="S2599" s="16">
        <v>290.5657880138603</v>
      </c>
    </row>
    <row r="2600" spans="1:19" x14ac:dyDescent="0.2">
      <c r="A2600" t="s">
        <v>23</v>
      </c>
      <c r="B2600" t="s">
        <v>37</v>
      </c>
      <c r="C2600" t="s">
        <v>45</v>
      </c>
      <c r="D2600" t="s">
        <v>170</v>
      </c>
      <c r="E2600" t="s">
        <v>169</v>
      </c>
      <c r="F2600" t="s">
        <v>169</v>
      </c>
      <c r="G2600" t="s">
        <v>167</v>
      </c>
      <c r="H2600" t="s">
        <v>168</v>
      </c>
      <c r="I2600" t="s">
        <v>27</v>
      </c>
      <c r="J2600" t="s">
        <v>554</v>
      </c>
      <c r="K2600">
        <v>7</v>
      </c>
      <c r="L2600" s="17">
        <v>12.5</v>
      </c>
      <c r="M2600" s="17">
        <v>14.166666666666666</v>
      </c>
      <c r="N2600" s="16"/>
      <c r="O2600" s="16"/>
      <c r="P2600" s="16"/>
      <c r="Q2600" s="16"/>
      <c r="R2600" s="16">
        <v>349.088066164243</v>
      </c>
      <c r="S2600" s="16">
        <v>290.5657880138603</v>
      </c>
    </row>
    <row r="2601" spans="1:19" x14ac:dyDescent="0.2">
      <c r="A2601" t="s">
        <v>23</v>
      </c>
      <c r="B2601" t="s">
        <v>37</v>
      </c>
      <c r="C2601" t="s">
        <v>45</v>
      </c>
      <c r="D2601" t="s">
        <v>170</v>
      </c>
      <c r="E2601" t="s">
        <v>169</v>
      </c>
      <c r="F2601" t="s">
        <v>169</v>
      </c>
      <c r="G2601" t="s">
        <v>169</v>
      </c>
      <c r="H2601" t="s">
        <v>27</v>
      </c>
      <c r="I2601" t="s">
        <v>168</v>
      </c>
      <c r="J2601" t="s">
        <v>179</v>
      </c>
      <c r="K2601">
        <v>1</v>
      </c>
      <c r="L2601" s="17">
        <v>1.6666666666666665</v>
      </c>
      <c r="M2601" s="17">
        <v>3.3333333333333335</v>
      </c>
      <c r="N2601" s="16">
        <v>349.088066164243</v>
      </c>
      <c r="O2601" s="16">
        <v>290.5657880138603</v>
      </c>
      <c r="P2601" s="16"/>
      <c r="Q2601" s="16"/>
      <c r="R2601" s="16"/>
      <c r="S2601" s="16"/>
    </row>
    <row r="2602" spans="1:19" x14ac:dyDescent="0.2">
      <c r="A2602" t="s">
        <v>23</v>
      </c>
      <c r="B2602" t="s">
        <v>37</v>
      </c>
      <c r="C2602" t="s">
        <v>45</v>
      </c>
      <c r="D2602" t="s">
        <v>170</v>
      </c>
      <c r="E2602" t="s">
        <v>169</v>
      </c>
      <c r="F2602" t="s">
        <v>169</v>
      </c>
      <c r="G2602" t="s">
        <v>169</v>
      </c>
      <c r="H2602" t="s">
        <v>27</v>
      </c>
      <c r="I2602" t="s">
        <v>168</v>
      </c>
      <c r="J2602" t="s">
        <v>179</v>
      </c>
      <c r="K2602">
        <v>2</v>
      </c>
      <c r="L2602" s="17">
        <v>1.6666666666666665</v>
      </c>
      <c r="M2602" s="17">
        <v>3.3333333333333335</v>
      </c>
      <c r="N2602" s="16">
        <v>349.088066164243</v>
      </c>
      <c r="O2602" s="16">
        <v>290.5657880138603</v>
      </c>
      <c r="P2602" s="16"/>
      <c r="Q2602" s="16"/>
      <c r="R2602" s="16"/>
      <c r="S2602" s="16"/>
    </row>
    <row r="2603" spans="1:19" x14ac:dyDescent="0.2">
      <c r="A2603" t="s">
        <v>23</v>
      </c>
      <c r="B2603" t="s">
        <v>37</v>
      </c>
      <c r="C2603" t="s">
        <v>45</v>
      </c>
      <c r="D2603" t="s">
        <v>170</v>
      </c>
      <c r="E2603" t="s">
        <v>169</v>
      </c>
      <c r="F2603" t="s">
        <v>169</v>
      </c>
      <c r="G2603" t="s">
        <v>169</v>
      </c>
      <c r="H2603" t="s">
        <v>27</v>
      </c>
      <c r="I2603" t="s">
        <v>168</v>
      </c>
      <c r="J2603" t="s">
        <v>179</v>
      </c>
      <c r="K2603">
        <v>3</v>
      </c>
      <c r="L2603" s="17">
        <v>1.6666666666666665</v>
      </c>
      <c r="M2603" s="17">
        <v>3.3333333333333335</v>
      </c>
      <c r="N2603" s="16">
        <v>349.088066164243</v>
      </c>
      <c r="O2603" s="16">
        <v>290.5657880138603</v>
      </c>
      <c r="P2603" s="16"/>
      <c r="Q2603" s="16"/>
      <c r="R2603" s="16"/>
      <c r="S2603" s="16"/>
    </row>
    <row r="2604" spans="1:19" x14ac:dyDescent="0.2">
      <c r="A2604" t="s">
        <v>23</v>
      </c>
      <c r="B2604" t="s">
        <v>37</v>
      </c>
      <c r="C2604" t="s">
        <v>45</v>
      </c>
      <c r="D2604" t="s">
        <v>170</v>
      </c>
      <c r="E2604" t="s">
        <v>169</v>
      </c>
      <c r="F2604" t="s">
        <v>169</v>
      </c>
      <c r="G2604" t="s">
        <v>169</v>
      </c>
      <c r="H2604" t="s">
        <v>27</v>
      </c>
      <c r="I2604" t="s">
        <v>168</v>
      </c>
      <c r="J2604" t="s">
        <v>179</v>
      </c>
      <c r="K2604">
        <v>4</v>
      </c>
      <c r="L2604" s="17">
        <v>1.6666666666666665</v>
      </c>
      <c r="M2604" s="17">
        <v>3.3333333333333335</v>
      </c>
      <c r="N2604" s="16">
        <v>349.088066164243</v>
      </c>
      <c r="O2604" s="16">
        <v>290.5657880138603</v>
      </c>
      <c r="P2604" s="16"/>
      <c r="Q2604" s="16"/>
      <c r="R2604" s="16"/>
      <c r="S2604" s="16"/>
    </row>
    <row r="2605" spans="1:19" x14ac:dyDescent="0.2">
      <c r="A2605" t="s">
        <v>23</v>
      </c>
      <c r="B2605" t="s">
        <v>37</v>
      </c>
      <c r="C2605" t="s">
        <v>45</v>
      </c>
      <c r="D2605" t="s">
        <v>170</v>
      </c>
      <c r="E2605" t="s">
        <v>169</v>
      </c>
      <c r="F2605" t="s">
        <v>169</v>
      </c>
      <c r="G2605" t="s">
        <v>169</v>
      </c>
      <c r="H2605" t="s">
        <v>27</v>
      </c>
      <c r="I2605" t="s">
        <v>168</v>
      </c>
      <c r="J2605" t="s">
        <v>179</v>
      </c>
      <c r="K2605">
        <v>5</v>
      </c>
      <c r="L2605" s="17">
        <v>1.6666666666666665</v>
      </c>
      <c r="M2605" s="17">
        <v>3.3333333333333335</v>
      </c>
      <c r="N2605" s="16">
        <v>349.088066164243</v>
      </c>
      <c r="O2605" s="16">
        <v>290.5657880138603</v>
      </c>
      <c r="P2605" s="16"/>
      <c r="Q2605" s="16"/>
      <c r="R2605" s="16"/>
      <c r="S2605" s="16"/>
    </row>
    <row r="2606" spans="1:19" x14ac:dyDescent="0.2">
      <c r="A2606" t="s">
        <v>23</v>
      </c>
      <c r="B2606" t="s">
        <v>37</v>
      </c>
      <c r="C2606" t="s">
        <v>45</v>
      </c>
      <c r="D2606" t="s">
        <v>170</v>
      </c>
      <c r="E2606" t="s">
        <v>169</v>
      </c>
      <c r="F2606" t="s">
        <v>169</v>
      </c>
      <c r="G2606" t="s">
        <v>169</v>
      </c>
      <c r="H2606" t="s">
        <v>27</v>
      </c>
      <c r="I2606" t="s">
        <v>168</v>
      </c>
      <c r="J2606" t="s">
        <v>179</v>
      </c>
      <c r="K2606">
        <v>6</v>
      </c>
      <c r="L2606" s="17">
        <v>1.6666666666666665</v>
      </c>
      <c r="M2606" s="17">
        <v>3.3333333333333335</v>
      </c>
      <c r="N2606" s="16">
        <v>349.088066164243</v>
      </c>
      <c r="O2606" s="16">
        <v>290.5657880138603</v>
      </c>
      <c r="P2606" s="16"/>
      <c r="Q2606" s="16"/>
      <c r="R2606" s="16"/>
      <c r="S2606" s="16"/>
    </row>
    <row r="2607" spans="1:19" x14ac:dyDescent="0.2">
      <c r="A2607" t="s">
        <v>23</v>
      </c>
      <c r="B2607" t="s">
        <v>37</v>
      </c>
      <c r="C2607" t="s">
        <v>45</v>
      </c>
      <c r="D2607" t="s">
        <v>170</v>
      </c>
      <c r="E2607" t="s">
        <v>169</v>
      </c>
      <c r="F2607" t="s">
        <v>169</v>
      </c>
      <c r="G2607" t="s">
        <v>169</v>
      </c>
      <c r="H2607" t="s">
        <v>27</v>
      </c>
      <c r="I2607" t="s">
        <v>168</v>
      </c>
      <c r="J2607" t="s">
        <v>179</v>
      </c>
      <c r="K2607">
        <v>7</v>
      </c>
      <c r="L2607" s="17">
        <v>1.6666666666666665</v>
      </c>
      <c r="M2607" s="17">
        <v>3.3333333333333335</v>
      </c>
      <c r="N2607" s="16">
        <v>349.088066164243</v>
      </c>
      <c r="O2607" s="16">
        <v>290.5657880138603</v>
      </c>
      <c r="P2607" s="16"/>
      <c r="Q2607" s="16"/>
      <c r="R2607" s="16"/>
      <c r="S2607" s="16"/>
    </row>
    <row r="2608" spans="1:19" x14ac:dyDescent="0.2">
      <c r="A2608" t="s">
        <v>23</v>
      </c>
      <c r="B2608" t="s">
        <v>37</v>
      </c>
      <c r="C2608" t="s">
        <v>45</v>
      </c>
      <c r="D2608" t="s">
        <v>170</v>
      </c>
      <c r="E2608" t="s">
        <v>169</v>
      </c>
      <c r="F2608" t="s">
        <v>169</v>
      </c>
      <c r="G2608" t="s">
        <v>169</v>
      </c>
      <c r="H2608" t="s">
        <v>27</v>
      </c>
      <c r="I2608" t="s">
        <v>168</v>
      </c>
      <c r="J2608" t="s">
        <v>398</v>
      </c>
      <c r="K2608">
        <v>1</v>
      </c>
      <c r="L2608" s="17">
        <v>4.5</v>
      </c>
      <c r="M2608" s="17">
        <v>6.166666666666667</v>
      </c>
      <c r="N2608" s="16">
        <v>349.088066164243</v>
      </c>
      <c r="O2608" s="16">
        <v>290.5657880138603</v>
      </c>
      <c r="P2608" s="16"/>
      <c r="Q2608" s="16"/>
      <c r="R2608" s="16"/>
      <c r="S2608" s="16"/>
    </row>
    <row r="2609" spans="1:19" x14ac:dyDescent="0.2">
      <c r="A2609" t="s">
        <v>23</v>
      </c>
      <c r="B2609" t="s">
        <v>37</v>
      </c>
      <c r="C2609" t="s">
        <v>45</v>
      </c>
      <c r="D2609" t="s">
        <v>170</v>
      </c>
      <c r="E2609" t="s">
        <v>169</v>
      </c>
      <c r="F2609" t="s">
        <v>169</v>
      </c>
      <c r="G2609" t="s">
        <v>169</v>
      </c>
      <c r="H2609" t="s">
        <v>27</v>
      </c>
      <c r="I2609" t="s">
        <v>168</v>
      </c>
      <c r="J2609" t="s">
        <v>398</v>
      </c>
      <c r="K2609">
        <v>2</v>
      </c>
      <c r="L2609" s="17">
        <v>4.5</v>
      </c>
      <c r="M2609" s="17">
        <v>6.166666666666667</v>
      </c>
      <c r="N2609" s="16">
        <v>349.088066164243</v>
      </c>
      <c r="O2609" s="16">
        <v>290.5657880138603</v>
      </c>
      <c r="P2609" s="16"/>
      <c r="Q2609" s="16"/>
      <c r="R2609" s="16"/>
      <c r="S2609" s="16"/>
    </row>
    <row r="2610" spans="1:19" x14ac:dyDescent="0.2">
      <c r="A2610" t="s">
        <v>23</v>
      </c>
      <c r="B2610" t="s">
        <v>37</v>
      </c>
      <c r="C2610" t="s">
        <v>45</v>
      </c>
      <c r="D2610" t="s">
        <v>170</v>
      </c>
      <c r="E2610" t="s">
        <v>169</v>
      </c>
      <c r="F2610" t="s">
        <v>169</v>
      </c>
      <c r="G2610" t="s">
        <v>169</v>
      </c>
      <c r="H2610" t="s">
        <v>27</v>
      </c>
      <c r="I2610" t="s">
        <v>168</v>
      </c>
      <c r="J2610" t="s">
        <v>398</v>
      </c>
      <c r="K2610">
        <v>3</v>
      </c>
      <c r="L2610" s="17">
        <v>4.5</v>
      </c>
      <c r="M2610" s="17">
        <v>6.166666666666667</v>
      </c>
      <c r="N2610" s="16">
        <v>349.088066164243</v>
      </c>
      <c r="O2610" s="16">
        <v>290.5657880138603</v>
      </c>
      <c r="P2610" s="16"/>
      <c r="Q2610" s="16"/>
      <c r="R2610" s="16"/>
      <c r="S2610" s="16"/>
    </row>
    <row r="2611" spans="1:19" x14ac:dyDescent="0.2">
      <c r="A2611" t="s">
        <v>23</v>
      </c>
      <c r="B2611" t="s">
        <v>37</v>
      </c>
      <c r="C2611" t="s">
        <v>45</v>
      </c>
      <c r="D2611" t="s">
        <v>170</v>
      </c>
      <c r="E2611" t="s">
        <v>169</v>
      </c>
      <c r="F2611" t="s">
        <v>169</v>
      </c>
      <c r="G2611" t="s">
        <v>169</v>
      </c>
      <c r="H2611" t="s">
        <v>27</v>
      </c>
      <c r="I2611" t="s">
        <v>168</v>
      </c>
      <c r="J2611" t="s">
        <v>398</v>
      </c>
      <c r="K2611">
        <v>4</v>
      </c>
      <c r="L2611" s="17">
        <v>4.5</v>
      </c>
      <c r="M2611" s="17">
        <v>6.166666666666667</v>
      </c>
      <c r="N2611" s="16">
        <v>349.088066164243</v>
      </c>
      <c r="O2611" s="16">
        <v>290.5657880138603</v>
      </c>
      <c r="P2611" s="16"/>
      <c r="Q2611" s="16"/>
      <c r="R2611" s="16"/>
      <c r="S2611" s="16"/>
    </row>
    <row r="2612" spans="1:19" x14ac:dyDescent="0.2">
      <c r="A2612" t="s">
        <v>23</v>
      </c>
      <c r="B2612" t="s">
        <v>37</v>
      </c>
      <c r="C2612" t="s">
        <v>45</v>
      </c>
      <c r="D2612" t="s">
        <v>170</v>
      </c>
      <c r="E2612" t="s">
        <v>169</v>
      </c>
      <c r="F2612" t="s">
        <v>169</v>
      </c>
      <c r="G2612" t="s">
        <v>169</v>
      </c>
      <c r="H2612" t="s">
        <v>27</v>
      </c>
      <c r="I2612" t="s">
        <v>168</v>
      </c>
      <c r="J2612" t="s">
        <v>398</v>
      </c>
      <c r="K2612">
        <v>5</v>
      </c>
      <c r="L2612" s="17">
        <v>4.5</v>
      </c>
      <c r="M2612" s="17">
        <v>6.166666666666667</v>
      </c>
      <c r="N2612" s="16">
        <v>349.088066164243</v>
      </c>
      <c r="O2612" s="16">
        <v>290.5657880138603</v>
      </c>
      <c r="P2612" s="16"/>
      <c r="Q2612" s="16"/>
      <c r="R2612" s="16"/>
      <c r="S2612" s="16"/>
    </row>
    <row r="2613" spans="1:19" x14ac:dyDescent="0.2">
      <c r="A2613" t="s">
        <v>23</v>
      </c>
      <c r="B2613" t="s">
        <v>37</v>
      </c>
      <c r="C2613" t="s">
        <v>45</v>
      </c>
      <c r="D2613" t="s">
        <v>170</v>
      </c>
      <c r="E2613" t="s">
        <v>169</v>
      </c>
      <c r="F2613" t="s">
        <v>169</v>
      </c>
      <c r="G2613" t="s">
        <v>169</v>
      </c>
      <c r="H2613" t="s">
        <v>27</v>
      </c>
      <c r="I2613" t="s">
        <v>168</v>
      </c>
      <c r="J2613" t="s">
        <v>398</v>
      </c>
      <c r="K2613">
        <v>6</v>
      </c>
      <c r="L2613" s="17">
        <v>4.5</v>
      </c>
      <c r="M2613" s="17">
        <v>6.166666666666667</v>
      </c>
      <c r="N2613" s="16">
        <v>349.088066164243</v>
      </c>
      <c r="O2613" s="16">
        <v>290.5657880138603</v>
      </c>
      <c r="P2613" s="16"/>
      <c r="Q2613" s="16"/>
      <c r="R2613" s="16"/>
      <c r="S2613" s="16"/>
    </row>
    <row r="2614" spans="1:19" x14ac:dyDescent="0.2">
      <c r="A2614" t="s">
        <v>23</v>
      </c>
      <c r="B2614" t="s">
        <v>37</v>
      </c>
      <c r="C2614" t="s">
        <v>45</v>
      </c>
      <c r="D2614" t="s">
        <v>170</v>
      </c>
      <c r="E2614" t="s">
        <v>169</v>
      </c>
      <c r="F2614" t="s">
        <v>169</v>
      </c>
      <c r="G2614" t="s">
        <v>169</v>
      </c>
      <c r="H2614" t="s">
        <v>27</v>
      </c>
      <c r="I2614" t="s">
        <v>168</v>
      </c>
      <c r="J2614" t="s">
        <v>398</v>
      </c>
      <c r="K2614">
        <v>7</v>
      </c>
      <c r="L2614" s="17">
        <v>4.5</v>
      </c>
      <c r="M2614" s="17">
        <v>6.166666666666667</v>
      </c>
      <c r="N2614" s="16">
        <v>349.088066164243</v>
      </c>
      <c r="O2614" s="16">
        <v>290.5657880138603</v>
      </c>
      <c r="P2614" s="16"/>
      <c r="Q2614" s="16"/>
      <c r="R2614" s="16"/>
      <c r="S2614" s="16"/>
    </row>
    <row r="2615" spans="1:19" x14ac:dyDescent="0.2">
      <c r="A2615" t="s">
        <v>23</v>
      </c>
      <c r="B2615" t="s">
        <v>37</v>
      </c>
      <c r="C2615" t="s">
        <v>45</v>
      </c>
      <c r="D2615" t="s">
        <v>170</v>
      </c>
      <c r="E2615" t="s">
        <v>169</v>
      </c>
      <c r="F2615" t="s">
        <v>169</v>
      </c>
      <c r="G2615" t="s">
        <v>169</v>
      </c>
      <c r="H2615" t="s">
        <v>27</v>
      </c>
      <c r="I2615" t="s">
        <v>168</v>
      </c>
      <c r="J2615" t="s">
        <v>555</v>
      </c>
      <c r="K2615">
        <v>1</v>
      </c>
      <c r="L2615" s="17">
        <v>10.333333333333334</v>
      </c>
      <c r="M2615" s="17">
        <v>12</v>
      </c>
      <c r="N2615" s="16"/>
      <c r="O2615" s="16"/>
      <c r="P2615" s="16"/>
      <c r="Q2615" s="16"/>
      <c r="R2615" s="16">
        <v>349.088066164243</v>
      </c>
      <c r="S2615" s="16">
        <v>290.5657880138603</v>
      </c>
    </row>
    <row r="2616" spans="1:19" x14ac:dyDescent="0.2">
      <c r="A2616" t="s">
        <v>23</v>
      </c>
      <c r="B2616" t="s">
        <v>37</v>
      </c>
      <c r="C2616" t="s">
        <v>45</v>
      </c>
      <c r="D2616" t="s">
        <v>170</v>
      </c>
      <c r="E2616" t="s">
        <v>169</v>
      </c>
      <c r="F2616" t="s">
        <v>169</v>
      </c>
      <c r="G2616" t="s">
        <v>169</v>
      </c>
      <c r="H2616" t="s">
        <v>27</v>
      </c>
      <c r="I2616" t="s">
        <v>168</v>
      </c>
      <c r="J2616" t="s">
        <v>555</v>
      </c>
      <c r="K2616">
        <v>2</v>
      </c>
      <c r="L2616" s="17">
        <v>10.333333333333334</v>
      </c>
      <c r="M2616" s="17">
        <v>12</v>
      </c>
      <c r="N2616" s="16"/>
      <c r="O2616" s="16"/>
      <c r="P2616" s="16"/>
      <c r="Q2616" s="16"/>
      <c r="R2616" s="16">
        <v>349.088066164243</v>
      </c>
      <c r="S2616" s="16">
        <v>290.5657880138603</v>
      </c>
    </row>
    <row r="2617" spans="1:19" x14ac:dyDescent="0.2">
      <c r="A2617" t="s">
        <v>23</v>
      </c>
      <c r="B2617" t="s">
        <v>37</v>
      </c>
      <c r="C2617" t="s">
        <v>45</v>
      </c>
      <c r="D2617" t="s">
        <v>170</v>
      </c>
      <c r="E2617" t="s">
        <v>169</v>
      </c>
      <c r="F2617" t="s">
        <v>169</v>
      </c>
      <c r="G2617" t="s">
        <v>169</v>
      </c>
      <c r="H2617" t="s">
        <v>27</v>
      </c>
      <c r="I2617" t="s">
        <v>168</v>
      </c>
      <c r="J2617" t="s">
        <v>555</v>
      </c>
      <c r="K2617">
        <v>3</v>
      </c>
      <c r="L2617" s="17">
        <v>10.75</v>
      </c>
      <c r="M2617" s="17">
        <v>12.416666666666666</v>
      </c>
      <c r="N2617" s="16"/>
      <c r="O2617" s="16"/>
      <c r="P2617" s="16"/>
      <c r="Q2617" s="16"/>
      <c r="R2617" s="16">
        <v>349.088066164243</v>
      </c>
      <c r="S2617" s="16">
        <v>290.5657880138603</v>
      </c>
    </row>
    <row r="2618" spans="1:19" x14ac:dyDescent="0.2">
      <c r="A2618" t="s">
        <v>23</v>
      </c>
      <c r="B2618" t="s">
        <v>37</v>
      </c>
      <c r="C2618" t="s">
        <v>45</v>
      </c>
      <c r="D2618" t="s">
        <v>170</v>
      </c>
      <c r="E2618" t="s">
        <v>169</v>
      </c>
      <c r="F2618" t="s">
        <v>169</v>
      </c>
      <c r="G2618" t="s">
        <v>169</v>
      </c>
      <c r="H2618" t="s">
        <v>27</v>
      </c>
      <c r="I2618" t="s">
        <v>168</v>
      </c>
      <c r="J2618" t="s">
        <v>555</v>
      </c>
      <c r="K2618">
        <v>4</v>
      </c>
      <c r="L2618" s="17">
        <v>10.666666666666666</v>
      </c>
      <c r="M2618" s="17">
        <v>12.333333333333334</v>
      </c>
      <c r="N2618" s="16"/>
      <c r="O2618" s="16"/>
      <c r="P2618" s="16"/>
      <c r="Q2618" s="16"/>
      <c r="R2618" s="16">
        <v>349.088066164243</v>
      </c>
      <c r="S2618" s="16">
        <v>290.5657880138603</v>
      </c>
    </row>
    <row r="2619" spans="1:19" x14ac:dyDescent="0.2">
      <c r="A2619" t="s">
        <v>23</v>
      </c>
      <c r="B2619" t="s">
        <v>37</v>
      </c>
      <c r="C2619" t="s">
        <v>45</v>
      </c>
      <c r="D2619" t="s">
        <v>170</v>
      </c>
      <c r="E2619" t="s">
        <v>169</v>
      </c>
      <c r="F2619" t="s">
        <v>169</v>
      </c>
      <c r="G2619" t="s">
        <v>169</v>
      </c>
      <c r="H2619" t="s">
        <v>27</v>
      </c>
      <c r="I2619" t="s">
        <v>168</v>
      </c>
      <c r="J2619" t="s">
        <v>555</v>
      </c>
      <c r="K2619">
        <v>5</v>
      </c>
      <c r="L2619" s="17">
        <v>9.8333333333333339</v>
      </c>
      <c r="M2619" s="17">
        <v>11.5</v>
      </c>
      <c r="N2619" s="16"/>
      <c r="O2619" s="16"/>
      <c r="P2619" s="16"/>
      <c r="Q2619" s="16"/>
      <c r="R2619" s="16">
        <v>349.088066164243</v>
      </c>
      <c r="S2619" s="16">
        <v>290.5657880138603</v>
      </c>
    </row>
    <row r="2620" spans="1:19" x14ac:dyDescent="0.2">
      <c r="A2620" t="s">
        <v>23</v>
      </c>
      <c r="B2620" t="s">
        <v>37</v>
      </c>
      <c r="C2620" t="s">
        <v>45</v>
      </c>
      <c r="D2620" t="s">
        <v>170</v>
      </c>
      <c r="E2620" t="s">
        <v>169</v>
      </c>
      <c r="F2620" t="s">
        <v>169</v>
      </c>
      <c r="G2620" t="s">
        <v>169</v>
      </c>
      <c r="H2620" t="s">
        <v>27</v>
      </c>
      <c r="I2620" t="s">
        <v>168</v>
      </c>
      <c r="J2620" t="s">
        <v>555</v>
      </c>
      <c r="K2620">
        <v>6</v>
      </c>
      <c r="L2620" s="17">
        <v>10.333333333333334</v>
      </c>
      <c r="M2620" s="17">
        <v>12</v>
      </c>
      <c r="N2620" s="16"/>
      <c r="O2620" s="16"/>
      <c r="P2620" s="16"/>
      <c r="Q2620" s="16"/>
      <c r="R2620" s="16">
        <v>349.088066164243</v>
      </c>
      <c r="S2620" s="16">
        <v>290.5657880138603</v>
      </c>
    </row>
    <row r="2621" spans="1:19" x14ac:dyDescent="0.2">
      <c r="A2621" t="s">
        <v>23</v>
      </c>
      <c r="B2621" t="s">
        <v>37</v>
      </c>
      <c r="C2621" t="s">
        <v>45</v>
      </c>
      <c r="D2621" t="s">
        <v>170</v>
      </c>
      <c r="E2621" t="s">
        <v>169</v>
      </c>
      <c r="F2621" t="s">
        <v>169</v>
      </c>
      <c r="G2621" t="s">
        <v>169</v>
      </c>
      <c r="H2621" t="s">
        <v>27</v>
      </c>
      <c r="I2621" t="s">
        <v>168</v>
      </c>
      <c r="J2621" t="s">
        <v>555</v>
      </c>
      <c r="K2621">
        <v>7</v>
      </c>
      <c r="L2621" s="17">
        <v>9.8333333333333339</v>
      </c>
      <c r="M2621" s="17">
        <v>11.5</v>
      </c>
      <c r="N2621" s="16"/>
      <c r="O2621" s="16"/>
      <c r="P2621" s="16"/>
      <c r="Q2621" s="16"/>
      <c r="R2621" s="16">
        <v>349.088066164243</v>
      </c>
      <c r="S2621" s="16">
        <v>290.5657880138603</v>
      </c>
    </row>
    <row r="2622" spans="1:19" x14ac:dyDescent="0.2">
      <c r="A2622" t="s">
        <v>23</v>
      </c>
      <c r="B2622" t="s">
        <v>37</v>
      </c>
      <c r="C2622" t="s">
        <v>541</v>
      </c>
      <c r="D2622" t="s">
        <v>542</v>
      </c>
      <c r="E2622" t="s">
        <v>540</v>
      </c>
      <c r="F2622" t="s">
        <v>540</v>
      </c>
      <c r="G2622" t="s">
        <v>540</v>
      </c>
      <c r="H2622" t="s">
        <v>35</v>
      </c>
      <c r="I2622" t="s">
        <v>539</v>
      </c>
      <c r="J2622" t="s">
        <v>710</v>
      </c>
      <c r="K2622">
        <v>2</v>
      </c>
      <c r="L2622" s="17">
        <v>16.75</v>
      </c>
      <c r="M2622" s="17">
        <v>2.25</v>
      </c>
      <c r="N2622" s="16"/>
      <c r="O2622" s="16"/>
      <c r="P2622" s="16"/>
      <c r="Q2622" s="16"/>
      <c r="R2622" s="16">
        <v>2131.5541476187504</v>
      </c>
      <c r="S2622" s="16">
        <v>2429.8321357713371</v>
      </c>
    </row>
    <row r="2623" spans="1:19" x14ac:dyDescent="0.2">
      <c r="A2623" t="s">
        <v>23</v>
      </c>
      <c r="B2623" t="s">
        <v>37</v>
      </c>
      <c r="C2623" t="s">
        <v>541</v>
      </c>
      <c r="D2623" t="s">
        <v>542</v>
      </c>
      <c r="E2623" t="s">
        <v>540</v>
      </c>
      <c r="F2623" t="s">
        <v>540</v>
      </c>
      <c r="G2623" t="s">
        <v>540</v>
      </c>
      <c r="H2623" t="s">
        <v>35</v>
      </c>
      <c r="I2623" t="s">
        <v>539</v>
      </c>
      <c r="J2623" t="s">
        <v>710</v>
      </c>
      <c r="K2623">
        <v>5</v>
      </c>
      <c r="L2623" s="17">
        <v>16.75</v>
      </c>
      <c r="M2623" s="17">
        <v>2.25</v>
      </c>
      <c r="N2623" s="16"/>
      <c r="O2623" s="16"/>
      <c r="P2623" s="16"/>
      <c r="Q2623" s="16"/>
      <c r="R2623" s="16">
        <v>2131.5541476187504</v>
      </c>
      <c r="S2623" s="16">
        <v>2429.8321357713371</v>
      </c>
    </row>
    <row r="2624" spans="1:19" x14ac:dyDescent="0.2">
      <c r="A2624" t="s">
        <v>23</v>
      </c>
      <c r="B2624" t="s">
        <v>37</v>
      </c>
      <c r="C2624" t="s">
        <v>541</v>
      </c>
      <c r="D2624" t="s">
        <v>542</v>
      </c>
      <c r="E2624" t="s">
        <v>540</v>
      </c>
      <c r="F2624" t="s">
        <v>540</v>
      </c>
      <c r="G2624" t="s">
        <v>540</v>
      </c>
      <c r="H2624" t="s">
        <v>35</v>
      </c>
      <c r="I2624" t="s">
        <v>539</v>
      </c>
      <c r="J2624" t="s">
        <v>710</v>
      </c>
      <c r="K2624">
        <v>7</v>
      </c>
      <c r="L2624" s="17">
        <v>16.75</v>
      </c>
      <c r="M2624" s="17">
        <v>2.25</v>
      </c>
      <c r="N2624" s="16"/>
      <c r="O2624" s="16"/>
      <c r="P2624" s="16"/>
      <c r="Q2624" s="16"/>
      <c r="R2624" s="16">
        <v>2131.5541476187504</v>
      </c>
      <c r="S2624" s="16">
        <v>2429.8321357713371</v>
      </c>
    </row>
    <row r="2625" spans="1:19" x14ac:dyDescent="0.2">
      <c r="A2625" t="s">
        <v>23</v>
      </c>
      <c r="B2625" t="s">
        <v>37</v>
      </c>
      <c r="C2625" t="s">
        <v>541</v>
      </c>
      <c r="D2625" t="s">
        <v>542</v>
      </c>
      <c r="E2625" t="s">
        <v>540</v>
      </c>
      <c r="F2625" t="s">
        <v>540</v>
      </c>
      <c r="G2625" t="s">
        <v>538</v>
      </c>
      <c r="H2625" t="s">
        <v>539</v>
      </c>
      <c r="I2625" t="s">
        <v>35</v>
      </c>
      <c r="J2625" t="s">
        <v>537</v>
      </c>
      <c r="K2625">
        <v>1</v>
      </c>
      <c r="L2625" s="17">
        <v>4.25</v>
      </c>
      <c r="M2625" s="17">
        <v>14.083333333333334</v>
      </c>
      <c r="N2625" s="16"/>
      <c r="O2625" s="16"/>
      <c r="P2625" s="16"/>
      <c r="Q2625" s="16"/>
      <c r="R2625" s="16">
        <v>2131.5541476187504</v>
      </c>
      <c r="S2625" s="16">
        <v>2429.8321357713371</v>
      </c>
    </row>
    <row r="2626" spans="1:19" x14ac:dyDescent="0.2">
      <c r="A2626" t="s">
        <v>23</v>
      </c>
      <c r="B2626" t="s">
        <v>37</v>
      </c>
      <c r="C2626" t="s">
        <v>541</v>
      </c>
      <c r="D2626" t="s">
        <v>542</v>
      </c>
      <c r="E2626" t="s">
        <v>540</v>
      </c>
      <c r="F2626" t="s">
        <v>540</v>
      </c>
      <c r="G2626" t="s">
        <v>538</v>
      </c>
      <c r="H2626" t="s">
        <v>539</v>
      </c>
      <c r="I2626" t="s">
        <v>35</v>
      </c>
      <c r="J2626" t="s">
        <v>537</v>
      </c>
      <c r="K2626">
        <v>3</v>
      </c>
      <c r="L2626" s="17">
        <v>4.25</v>
      </c>
      <c r="M2626" s="17">
        <v>14.083333333333334</v>
      </c>
      <c r="N2626" s="16"/>
      <c r="O2626" s="16"/>
      <c r="P2626" s="16"/>
      <c r="Q2626" s="16"/>
      <c r="R2626" s="16">
        <v>2131.5541476187504</v>
      </c>
      <c r="S2626" s="16">
        <v>2429.8321357713371</v>
      </c>
    </row>
    <row r="2627" spans="1:19" x14ac:dyDescent="0.2">
      <c r="A2627" t="s">
        <v>23</v>
      </c>
      <c r="B2627" t="s">
        <v>37</v>
      </c>
      <c r="C2627" t="s">
        <v>541</v>
      </c>
      <c r="D2627" t="s">
        <v>542</v>
      </c>
      <c r="E2627" t="s">
        <v>540</v>
      </c>
      <c r="F2627" t="s">
        <v>540</v>
      </c>
      <c r="G2627" t="s">
        <v>538</v>
      </c>
      <c r="H2627" t="s">
        <v>539</v>
      </c>
      <c r="I2627" t="s">
        <v>35</v>
      </c>
      <c r="J2627" t="s">
        <v>537</v>
      </c>
      <c r="K2627">
        <v>6</v>
      </c>
      <c r="L2627" s="17">
        <v>4.25</v>
      </c>
      <c r="M2627" s="17">
        <v>14.083333333333334</v>
      </c>
      <c r="N2627" s="16"/>
      <c r="O2627" s="16"/>
      <c r="P2627" s="16"/>
      <c r="Q2627" s="16"/>
      <c r="R2627" s="16">
        <v>2131.5541476187504</v>
      </c>
      <c r="S2627" s="16">
        <v>2429.8321357713371</v>
      </c>
    </row>
    <row r="2628" spans="1:19" x14ac:dyDescent="0.2">
      <c r="A2628" t="s">
        <v>23</v>
      </c>
      <c r="B2628" t="s">
        <v>37</v>
      </c>
      <c r="C2628" t="s">
        <v>541</v>
      </c>
      <c r="D2628" t="s">
        <v>542</v>
      </c>
      <c r="E2628" t="s">
        <v>619</v>
      </c>
      <c r="F2628" t="s">
        <v>619</v>
      </c>
      <c r="G2628" t="s">
        <v>617</v>
      </c>
      <c r="H2628" t="s">
        <v>618</v>
      </c>
      <c r="I2628" t="s">
        <v>27</v>
      </c>
      <c r="J2628" t="s">
        <v>616</v>
      </c>
      <c r="K2628">
        <v>1</v>
      </c>
      <c r="L2628" s="17">
        <v>0.58333333333333337</v>
      </c>
      <c r="M2628" s="17">
        <v>9.3333333333333339</v>
      </c>
      <c r="N2628" s="16"/>
      <c r="O2628" s="16"/>
      <c r="P2628" s="16">
        <v>2455.9660260595392</v>
      </c>
      <c r="Q2628" s="16">
        <v>2483.2377684499274</v>
      </c>
      <c r="R2628" s="16"/>
      <c r="S2628" s="16"/>
    </row>
    <row r="2629" spans="1:19" x14ac:dyDescent="0.2">
      <c r="A2629" t="s">
        <v>23</v>
      </c>
      <c r="B2629" t="s">
        <v>37</v>
      </c>
      <c r="C2629" t="s">
        <v>541</v>
      </c>
      <c r="D2629" t="s">
        <v>542</v>
      </c>
      <c r="E2629" t="s">
        <v>619</v>
      </c>
      <c r="F2629" t="s">
        <v>619</v>
      </c>
      <c r="G2629" t="s">
        <v>617</v>
      </c>
      <c r="H2629" t="s">
        <v>618</v>
      </c>
      <c r="I2629" t="s">
        <v>27</v>
      </c>
      <c r="J2629" t="s">
        <v>616</v>
      </c>
      <c r="K2629">
        <v>2</v>
      </c>
      <c r="L2629" s="17">
        <v>0.58333333333333337</v>
      </c>
      <c r="M2629" s="17">
        <v>9.3333333333333339</v>
      </c>
      <c r="N2629" s="16"/>
      <c r="O2629" s="16"/>
      <c r="P2629" s="16">
        <v>2455.9660260595392</v>
      </c>
      <c r="Q2629" s="16">
        <v>2483.2377684499274</v>
      </c>
      <c r="R2629" s="16"/>
      <c r="S2629" s="16"/>
    </row>
    <row r="2630" spans="1:19" x14ac:dyDescent="0.2">
      <c r="A2630" t="s">
        <v>23</v>
      </c>
      <c r="B2630" t="s">
        <v>37</v>
      </c>
      <c r="C2630" t="s">
        <v>541</v>
      </c>
      <c r="D2630" t="s">
        <v>542</v>
      </c>
      <c r="E2630" t="s">
        <v>619</v>
      </c>
      <c r="F2630" t="s">
        <v>619</v>
      </c>
      <c r="G2630" t="s">
        <v>617</v>
      </c>
      <c r="H2630" t="s">
        <v>618</v>
      </c>
      <c r="I2630" t="s">
        <v>27</v>
      </c>
      <c r="J2630" t="s">
        <v>616</v>
      </c>
      <c r="K2630">
        <v>3</v>
      </c>
      <c r="L2630" s="17">
        <v>0.58333333333333337</v>
      </c>
      <c r="M2630" s="17">
        <v>9.3333333333333339</v>
      </c>
      <c r="N2630" s="16"/>
      <c r="O2630" s="16"/>
      <c r="P2630" s="16">
        <v>2455.9660260595392</v>
      </c>
      <c r="Q2630" s="16">
        <v>2483.2377684499274</v>
      </c>
      <c r="R2630" s="16"/>
      <c r="S2630" s="16"/>
    </row>
    <row r="2631" spans="1:19" x14ac:dyDescent="0.2">
      <c r="A2631" t="s">
        <v>23</v>
      </c>
      <c r="B2631" t="s">
        <v>37</v>
      </c>
      <c r="C2631" t="s">
        <v>541</v>
      </c>
      <c r="D2631" t="s">
        <v>542</v>
      </c>
      <c r="E2631" t="s">
        <v>619</v>
      </c>
      <c r="F2631" t="s">
        <v>619</v>
      </c>
      <c r="G2631" t="s">
        <v>617</v>
      </c>
      <c r="H2631" t="s">
        <v>618</v>
      </c>
      <c r="I2631" t="s">
        <v>27</v>
      </c>
      <c r="J2631" t="s">
        <v>616</v>
      </c>
      <c r="K2631">
        <v>4</v>
      </c>
      <c r="L2631" s="17">
        <v>0.58333333333333337</v>
      </c>
      <c r="M2631" s="17">
        <v>9.3333333333333339</v>
      </c>
      <c r="N2631" s="16"/>
      <c r="O2631" s="16"/>
      <c r="P2631" s="16">
        <v>2455.9660260595392</v>
      </c>
      <c r="Q2631" s="16">
        <v>2483.2377684499274</v>
      </c>
      <c r="R2631" s="16"/>
      <c r="S2631" s="16"/>
    </row>
    <row r="2632" spans="1:19" x14ac:dyDescent="0.2">
      <c r="A2632" t="s">
        <v>23</v>
      </c>
      <c r="B2632" t="s">
        <v>37</v>
      </c>
      <c r="C2632" t="s">
        <v>541</v>
      </c>
      <c r="D2632" t="s">
        <v>542</v>
      </c>
      <c r="E2632" t="s">
        <v>619</v>
      </c>
      <c r="F2632" t="s">
        <v>619</v>
      </c>
      <c r="G2632" t="s">
        <v>617</v>
      </c>
      <c r="H2632" t="s">
        <v>618</v>
      </c>
      <c r="I2632" t="s">
        <v>27</v>
      </c>
      <c r="J2632" t="s">
        <v>616</v>
      </c>
      <c r="K2632">
        <v>5</v>
      </c>
      <c r="L2632" s="17">
        <v>0.58333333333333337</v>
      </c>
      <c r="M2632" s="17">
        <v>9.3333333333333339</v>
      </c>
      <c r="N2632" s="16"/>
      <c r="O2632" s="16"/>
      <c r="P2632" s="16">
        <v>2455.9660260595392</v>
      </c>
      <c r="Q2632" s="16">
        <v>2483.2377684499274</v>
      </c>
      <c r="R2632" s="16"/>
      <c r="S2632" s="16"/>
    </row>
    <row r="2633" spans="1:19" x14ac:dyDescent="0.2">
      <c r="A2633" t="s">
        <v>23</v>
      </c>
      <c r="B2633" t="s">
        <v>37</v>
      </c>
      <c r="C2633" t="s">
        <v>541</v>
      </c>
      <c r="D2633" t="s">
        <v>542</v>
      </c>
      <c r="E2633" t="s">
        <v>619</v>
      </c>
      <c r="F2633" t="s">
        <v>619</v>
      </c>
      <c r="G2633" t="s">
        <v>617</v>
      </c>
      <c r="H2633" t="s">
        <v>618</v>
      </c>
      <c r="I2633" t="s">
        <v>27</v>
      </c>
      <c r="J2633" t="s">
        <v>616</v>
      </c>
      <c r="K2633">
        <v>6</v>
      </c>
      <c r="L2633" s="17">
        <v>0.58333333333333337</v>
      </c>
      <c r="M2633" s="17">
        <v>9.3333333333333339</v>
      </c>
      <c r="N2633" s="16"/>
      <c r="O2633" s="16"/>
      <c r="P2633" s="16">
        <v>2455.9660260595392</v>
      </c>
      <c r="Q2633" s="16">
        <v>2483.2377684499274</v>
      </c>
      <c r="R2633" s="16"/>
      <c r="S2633" s="16"/>
    </row>
    <row r="2634" spans="1:19" x14ac:dyDescent="0.2">
      <c r="A2634" t="s">
        <v>23</v>
      </c>
      <c r="B2634" t="s">
        <v>37</v>
      </c>
      <c r="C2634" t="s">
        <v>541</v>
      </c>
      <c r="D2634" t="s">
        <v>542</v>
      </c>
      <c r="E2634" t="s">
        <v>619</v>
      </c>
      <c r="F2634" t="s">
        <v>619</v>
      </c>
      <c r="G2634" t="s">
        <v>617</v>
      </c>
      <c r="H2634" t="s">
        <v>618</v>
      </c>
      <c r="I2634" t="s">
        <v>27</v>
      </c>
      <c r="J2634" t="s">
        <v>616</v>
      </c>
      <c r="K2634">
        <v>7</v>
      </c>
      <c r="L2634" s="17">
        <v>0.58333333333333337</v>
      </c>
      <c r="M2634" s="17">
        <v>9.3333333333333339</v>
      </c>
      <c r="N2634" s="16"/>
      <c r="O2634" s="16"/>
      <c r="P2634" s="16">
        <v>2455.9660260595392</v>
      </c>
      <c r="Q2634" s="16">
        <v>2483.2377684499274</v>
      </c>
      <c r="R2634" s="16"/>
      <c r="S2634" s="16"/>
    </row>
    <row r="2635" spans="1:19" x14ac:dyDescent="0.2">
      <c r="A2635" t="s">
        <v>23</v>
      </c>
      <c r="B2635" t="s">
        <v>37</v>
      </c>
      <c r="C2635" t="s">
        <v>541</v>
      </c>
      <c r="D2635" t="s">
        <v>542</v>
      </c>
      <c r="E2635" t="s">
        <v>619</v>
      </c>
      <c r="F2635" t="s">
        <v>619</v>
      </c>
      <c r="G2635" t="s">
        <v>619</v>
      </c>
      <c r="H2635" t="s">
        <v>27</v>
      </c>
      <c r="I2635" t="s">
        <v>618</v>
      </c>
      <c r="J2635" t="s">
        <v>628</v>
      </c>
      <c r="K2635">
        <v>1</v>
      </c>
      <c r="L2635" s="17">
        <v>14.083333333333334</v>
      </c>
      <c r="M2635" s="17">
        <v>22.583333333333332</v>
      </c>
      <c r="N2635" s="16"/>
      <c r="O2635" s="16"/>
      <c r="P2635" s="16">
        <v>2455.9660260595392</v>
      </c>
      <c r="Q2635" s="16">
        <v>2483.2377684499274</v>
      </c>
      <c r="R2635" s="16"/>
      <c r="S2635" s="16"/>
    </row>
    <row r="2636" spans="1:19" x14ac:dyDescent="0.2">
      <c r="A2636" t="s">
        <v>23</v>
      </c>
      <c r="B2636" t="s">
        <v>37</v>
      </c>
      <c r="C2636" t="s">
        <v>541</v>
      </c>
      <c r="D2636" t="s">
        <v>542</v>
      </c>
      <c r="E2636" t="s">
        <v>619</v>
      </c>
      <c r="F2636" t="s">
        <v>619</v>
      </c>
      <c r="G2636" t="s">
        <v>619</v>
      </c>
      <c r="H2636" t="s">
        <v>27</v>
      </c>
      <c r="I2636" t="s">
        <v>618</v>
      </c>
      <c r="J2636" t="s">
        <v>628</v>
      </c>
      <c r="K2636">
        <v>2</v>
      </c>
      <c r="L2636" s="17">
        <v>14.083333333333334</v>
      </c>
      <c r="M2636" s="17">
        <v>22.583333333333332</v>
      </c>
      <c r="N2636" s="16"/>
      <c r="O2636" s="16"/>
      <c r="P2636" s="16">
        <v>2455.9660260595392</v>
      </c>
      <c r="Q2636" s="16">
        <v>2483.2377684499274</v>
      </c>
      <c r="R2636" s="16"/>
      <c r="S2636" s="16"/>
    </row>
    <row r="2637" spans="1:19" x14ac:dyDescent="0.2">
      <c r="A2637" t="s">
        <v>23</v>
      </c>
      <c r="B2637" t="s">
        <v>37</v>
      </c>
      <c r="C2637" t="s">
        <v>541</v>
      </c>
      <c r="D2637" t="s">
        <v>542</v>
      </c>
      <c r="E2637" t="s">
        <v>619</v>
      </c>
      <c r="F2637" t="s">
        <v>619</v>
      </c>
      <c r="G2637" t="s">
        <v>619</v>
      </c>
      <c r="H2637" t="s">
        <v>27</v>
      </c>
      <c r="I2637" t="s">
        <v>618</v>
      </c>
      <c r="J2637" t="s">
        <v>628</v>
      </c>
      <c r="K2637">
        <v>3</v>
      </c>
      <c r="L2637" s="17">
        <v>14.083333333333334</v>
      </c>
      <c r="M2637" s="17">
        <v>22.583333333333332</v>
      </c>
      <c r="N2637" s="16"/>
      <c r="O2637" s="16"/>
      <c r="P2637" s="16">
        <v>2455.9660260595392</v>
      </c>
      <c r="Q2637" s="16">
        <v>2483.2377684499274</v>
      </c>
      <c r="R2637" s="16"/>
      <c r="S2637" s="16"/>
    </row>
    <row r="2638" spans="1:19" x14ac:dyDescent="0.2">
      <c r="A2638" t="s">
        <v>23</v>
      </c>
      <c r="B2638" t="s">
        <v>37</v>
      </c>
      <c r="C2638" t="s">
        <v>541</v>
      </c>
      <c r="D2638" t="s">
        <v>542</v>
      </c>
      <c r="E2638" t="s">
        <v>619</v>
      </c>
      <c r="F2638" t="s">
        <v>619</v>
      </c>
      <c r="G2638" t="s">
        <v>619</v>
      </c>
      <c r="H2638" t="s">
        <v>27</v>
      </c>
      <c r="I2638" t="s">
        <v>618</v>
      </c>
      <c r="J2638" t="s">
        <v>628</v>
      </c>
      <c r="K2638">
        <v>4</v>
      </c>
      <c r="L2638" s="17">
        <v>14.083333333333334</v>
      </c>
      <c r="M2638" s="17">
        <v>22.583333333333332</v>
      </c>
      <c r="N2638" s="16"/>
      <c r="O2638" s="16"/>
      <c r="P2638" s="16">
        <v>2455.9660260595392</v>
      </c>
      <c r="Q2638" s="16">
        <v>2483.2377684499274</v>
      </c>
      <c r="R2638" s="16"/>
      <c r="S2638" s="16"/>
    </row>
    <row r="2639" spans="1:19" x14ac:dyDescent="0.2">
      <c r="A2639" t="s">
        <v>23</v>
      </c>
      <c r="B2639" t="s">
        <v>37</v>
      </c>
      <c r="C2639" t="s">
        <v>541</v>
      </c>
      <c r="D2639" t="s">
        <v>542</v>
      </c>
      <c r="E2639" t="s">
        <v>619</v>
      </c>
      <c r="F2639" t="s">
        <v>619</v>
      </c>
      <c r="G2639" t="s">
        <v>619</v>
      </c>
      <c r="H2639" t="s">
        <v>27</v>
      </c>
      <c r="I2639" t="s">
        <v>618</v>
      </c>
      <c r="J2639" t="s">
        <v>628</v>
      </c>
      <c r="K2639">
        <v>5</v>
      </c>
      <c r="L2639" s="17">
        <v>14.083333333333334</v>
      </c>
      <c r="M2639" s="17">
        <v>22.583333333333332</v>
      </c>
      <c r="N2639" s="16"/>
      <c r="O2639" s="16"/>
      <c r="P2639" s="16">
        <v>2455.9660260595392</v>
      </c>
      <c r="Q2639" s="16">
        <v>2483.2377684499274</v>
      </c>
      <c r="R2639" s="16"/>
      <c r="S2639" s="16"/>
    </row>
    <row r="2640" spans="1:19" x14ac:dyDescent="0.2">
      <c r="A2640" t="s">
        <v>23</v>
      </c>
      <c r="B2640" t="s">
        <v>37</v>
      </c>
      <c r="C2640" t="s">
        <v>541</v>
      </c>
      <c r="D2640" t="s">
        <v>542</v>
      </c>
      <c r="E2640" t="s">
        <v>619</v>
      </c>
      <c r="F2640" t="s">
        <v>619</v>
      </c>
      <c r="G2640" t="s">
        <v>619</v>
      </c>
      <c r="H2640" t="s">
        <v>27</v>
      </c>
      <c r="I2640" t="s">
        <v>618</v>
      </c>
      <c r="J2640" t="s">
        <v>628</v>
      </c>
      <c r="K2640">
        <v>6</v>
      </c>
      <c r="L2640" s="17">
        <v>14.083333333333334</v>
      </c>
      <c r="M2640" s="17">
        <v>22.583333333333332</v>
      </c>
      <c r="N2640" s="16"/>
      <c r="O2640" s="16"/>
      <c r="P2640" s="16">
        <v>2455.9660260595392</v>
      </c>
      <c r="Q2640" s="16">
        <v>2483.2377684499274</v>
      </c>
      <c r="R2640" s="16"/>
      <c r="S2640" s="16"/>
    </row>
    <row r="2641" spans="1:19" x14ac:dyDescent="0.2">
      <c r="A2641" t="s">
        <v>23</v>
      </c>
      <c r="B2641" t="s">
        <v>37</v>
      </c>
      <c r="C2641" t="s">
        <v>541</v>
      </c>
      <c r="D2641" t="s">
        <v>542</v>
      </c>
      <c r="E2641" t="s">
        <v>619</v>
      </c>
      <c r="F2641" t="s">
        <v>619</v>
      </c>
      <c r="G2641" t="s">
        <v>619</v>
      </c>
      <c r="H2641" t="s">
        <v>27</v>
      </c>
      <c r="I2641" t="s">
        <v>618</v>
      </c>
      <c r="J2641" t="s">
        <v>628</v>
      </c>
      <c r="K2641">
        <v>7</v>
      </c>
      <c r="L2641" s="17">
        <v>14.083333333333334</v>
      </c>
      <c r="M2641" s="17">
        <v>22.583333333333332</v>
      </c>
      <c r="N2641" s="16"/>
      <c r="O2641" s="16"/>
      <c r="P2641" s="16">
        <v>2455.9660260595392</v>
      </c>
      <c r="Q2641" s="16">
        <v>2483.2377684499274</v>
      </c>
      <c r="R2641" s="16"/>
      <c r="S2641" s="16"/>
    </row>
    <row r="2642" spans="1:19" x14ac:dyDescent="0.2">
      <c r="A2642" t="s">
        <v>23</v>
      </c>
      <c r="B2642" t="s">
        <v>37</v>
      </c>
      <c r="C2642" t="s">
        <v>541</v>
      </c>
      <c r="D2642" t="s">
        <v>542</v>
      </c>
      <c r="E2642" t="s">
        <v>560</v>
      </c>
      <c r="F2642" t="s">
        <v>560</v>
      </c>
      <c r="G2642" t="s">
        <v>560</v>
      </c>
      <c r="H2642" t="s">
        <v>27</v>
      </c>
      <c r="I2642" t="s">
        <v>539</v>
      </c>
      <c r="J2642" t="s">
        <v>576</v>
      </c>
      <c r="K2642">
        <v>1</v>
      </c>
      <c r="L2642" s="17">
        <v>13.75</v>
      </c>
      <c r="M2642" s="17">
        <v>22.25</v>
      </c>
      <c r="N2642" s="16"/>
      <c r="O2642" s="16"/>
      <c r="P2642" s="16"/>
      <c r="Q2642" s="16"/>
      <c r="R2642" s="16">
        <v>2174.0844660030534</v>
      </c>
      <c r="S2642" s="16">
        <v>2175.806312320286</v>
      </c>
    </row>
    <row r="2643" spans="1:19" x14ac:dyDescent="0.2">
      <c r="A2643" t="s">
        <v>23</v>
      </c>
      <c r="B2643" t="s">
        <v>37</v>
      </c>
      <c r="C2643" t="s">
        <v>541</v>
      </c>
      <c r="D2643" t="s">
        <v>542</v>
      </c>
      <c r="E2643" t="s">
        <v>560</v>
      </c>
      <c r="F2643" t="s">
        <v>560</v>
      </c>
      <c r="G2643" t="s">
        <v>560</v>
      </c>
      <c r="H2643" t="s">
        <v>27</v>
      </c>
      <c r="I2643" t="s">
        <v>539</v>
      </c>
      <c r="J2643" t="s">
        <v>576</v>
      </c>
      <c r="K2643">
        <v>2</v>
      </c>
      <c r="L2643" s="17">
        <v>13.75</v>
      </c>
      <c r="M2643" s="17">
        <v>22.25</v>
      </c>
      <c r="N2643" s="16"/>
      <c r="O2643" s="16"/>
      <c r="P2643" s="16"/>
      <c r="Q2643" s="16"/>
      <c r="R2643" s="16">
        <v>2174.0844660030534</v>
      </c>
      <c r="S2643" s="16">
        <v>2175.806312320286</v>
      </c>
    </row>
    <row r="2644" spans="1:19" x14ac:dyDescent="0.2">
      <c r="A2644" t="s">
        <v>23</v>
      </c>
      <c r="B2644" t="s">
        <v>37</v>
      </c>
      <c r="C2644" t="s">
        <v>541</v>
      </c>
      <c r="D2644" t="s">
        <v>542</v>
      </c>
      <c r="E2644" t="s">
        <v>560</v>
      </c>
      <c r="F2644" t="s">
        <v>560</v>
      </c>
      <c r="G2644" t="s">
        <v>560</v>
      </c>
      <c r="H2644" t="s">
        <v>27</v>
      </c>
      <c r="I2644" t="s">
        <v>539</v>
      </c>
      <c r="J2644" t="s">
        <v>576</v>
      </c>
      <c r="K2644">
        <v>3</v>
      </c>
      <c r="L2644" s="17">
        <v>13.75</v>
      </c>
      <c r="M2644" s="17">
        <v>22.25</v>
      </c>
      <c r="N2644" s="16"/>
      <c r="O2644" s="16"/>
      <c r="P2644" s="16"/>
      <c r="Q2644" s="16"/>
      <c r="R2644" s="16">
        <v>2174.0844660030534</v>
      </c>
      <c r="S2644" s="16">
        <v>2175.806312320286</v>
      </c>
    </row>
    <row r="2645" spans="1:19" x14ac:dyDescent="0.2">
      <c r="A2645" t="s">
        <v>23</v>
      </c>
      <c r="B2645" t="s">
        <v>37</v>
      </c>
      <c r="C2645" t="s">
        <v>541</v>
      </c>
      <c r="D2645" t="s">
        <v>542</v>
      </c>
      <c r="E2645" t="s">
        <v>560</v>
      </c>
      <c r="F2645" t="s">
        <v>560</v>
      </c>
      <c r="G2645" t="s">
        <v>560</v>
      </c>
      <c r="H2645" t="s">
        <v>27</v>
      </c>
      <c r="I2645" t="s">
        <v>539</v>
      </c>
      <c r="J2645" t="s">
        <v>576</v>
      </c>
      <c r="K2645">
        <v>4</v>
      </c>
      <c r="L2645" s="17">
        <v>14.416666666666666</v>
      </c>
      <c r="M2645" s="17">
        <v>22.916666666666668</v>
      </c>
      <c r="N2645" s="16"/>
      <c r="O2645" s="16"/>
      <c r="P2645" s="16"/>
      <c r="Q2645" s="16"/>
      <c r="R2645" s="16">
        <v>2174.0844660030534</v>
      </c>
      <c r="S2645" s="16">
        <v>2175.806312320286</v>
      </c>
    </row>
    <row r="2646" spans="1:19" x14ac:dyDescent="0.2">
      <c r="A2646" t="s">
        <v>23</v>
      </c>
      <c r="B2646" t="s">
        <v>37</v>
      </c>
      <c r="C2646" t="s">
        <v>541</v>
      </c>
      <c r="D2646" t="s">
        <v>542</v>
      </c>
      <c r="E2646" t="s">
        <v>560</v>
      </c>
      <c r="F2646" t="s">
        <v>560</v>
      </c>
      <c r="G2646" t="s">
        <v>560</v>
      </c>
      <c r="H2646" t="s">
        <v>27</v>
      </c>
      <c r="I2646" t="s">
        <v>539</v>
      </c>
      <c r="J2646" t="s">
        <v>576</v>
      </c>
      <c r="K2646">
        <v>5</v>
      </c>
      <c r="L2646" s="17">
        <v>13.75</v>
      </c>
      <c r="M2646" s="17">
        <v>22.25</v>
      </c>
      <c r="N2646" s="16"/>
      <c r="O2646" s="16"/>
      <c r="P2646" s="16"/>
      <c r="Q2646" s="16"/>
      <c r="R2646" s="16">
        <v>2174.0844660030534</v>
      </c>
      <c r="S2646" s="16">
        <v>2175.806312320286</v>
      </c>
    </row>
    <row r="2647" spans="1:19" x14ac:dyDescent="0.2">
      <c r="A2647" t="s">
        <v>23</v>
      </c>
      <c r="B2647" t="s">
        <v>37</v>
      </c>
      <c r="C2647" t="s">
        <v>541</v>
      </c>
      <c r="D2647" t="s">
        <v>542</v>
      </c>
      <c r="E2647" t="s">
        <v>560</v>
      </c>
      <c r="F2647" t="s">
        <v>560</v>
      </c>
      <c r="G2647" t="s">
        <v>560</v>
      </c>
      <c r="H2647" t="s">
        <v>27</v>
      </c>
      <c r="I2647" t="s">
        <v>539</v>
      </c>
      <c r="J2647" t="s">
        <v>576</v>
      </c>
      <c r="K2647">
        <v>6</v>
      </c>
      <c r="L2647" s="17">
        <v>15.666666666666666</v>
      </c>
      <c r="M2647" s="17">
        <v>0.16666666666666666</v>
      </c>
      <c r="N2647" s="16"/>
      <c r="O2647" s="16"/>
      <c r="P2647" s="16"/>
      <c r="Q2647" s="16"/>
      <c r="R2647" s="16">
        <v>2174.0844660030534</v>
      </c>
      <c r="S2647" s="16">
        <v>2175.806312320286</v>
      </c>
    </row>
    <row r="2648" spans="1:19" x14ac:dyDescent="0.2">
      <c r="A2648" t="s">
        <v>23</v>
      </c>
      <c r="B2648" t="s">
        <v>37</v>
      </c>
      <c r="C2648" t="s">
        <v>541</v>
      </c>
      <c r="D2648" t="s">
        <v>542</v>
      </c>
      <c r="E2648" t="s">
        <v>560</v>
      </c>
      <c r="F2648" t="s">
        <v>560</v>
      </c>
      <c r="G2648" t="s">
        <v>560</v>
      </c>
      <c r="H2648" t="s">
        <v>27</v>
      </c>
      <c r="I2648" t="s">
        <v>539</v>
      </c>
      <c r="J2648" t="s">
        <v>576</v>
      </c>
      <c r="K2648">
        <v>7</v>
      </c>
      <c r="L2648" s="17">
        <v>13.75</v>
      </c>
      <c r="M2648" s="17">
        <v>22.25</v>
      </c>
      <c r="N2648" s="16"/>
      <c r="O2648" s="16"/>
      <c r="P2648" s="16"/>
      <c r="Q2648" s="16"/>
      <c r="R2648" s="16">
        <v>2174.0844660030534</v>
      </c>
      <c r="S2648" s="16">
        <v>2175.806312320286</v>
      </c>
    </row>
    <row r="2649" spans="1:19" x14ac:dyDescent="0.2">
      <c r="A2649" t="s">
        <v>23</v>
      </c>
      <c r="B2649" t="s">
        <v>37</v>
      </c>
      <c r="C2649" t="s">
        <v>541</v>
      </c>
      <c r="D2649" t="s">
        <v>542</v>
      </c>
      <c r="E2649" t="s">
        <v>560</v>
      </c>
      <c r="F2649" t="s">
        <v>560</v>
      </c>
      <c r="G2649" t="s">
        <v>559</v>
      </c>
      <c r="H2649" t="s">
        <v>539</v>
      </c>
      <c r="I2649" t="s">
        <v>27</v>
      </c>
      <c r="J2649" t="s">
        <v>558</v>
      </c>
      <c r="K2649">
        <v>1</v>
      </c>
      <c r="L2649" s="17">
        <v>0.25</v>
      </c>
      <c r="M2649" s="17">
        <v>9.1666666666666661</v>
      </c>
      <c r="N2649" s="16"/>
      <c r="O2649" s="16"/>
      <c r="P2649" s="16"/>
      <c r="Q2649" s="16"/>
      <c r="R2649" s="16">
        <v>2174.0844660030534</v>
      </c>
      <c r="S2649" s="16">
        <v>2175.806312320286</v>
      </c>
    </row>
    <row r="2650" spans="1:19" x14ac:dyDescent="0.2">
      <c r="A2650" t="s">
        <v>23</v>
      </c>
      <c r="B2650" t="s">
        <v>37</v>
      </c>
      <c r="C2650" t="s">
        <v>541</v>
      </c>
      <c r="D2650" t="s">
        <v>542</v>
      </c>
      <c r="E2650" t="s">
        <v>560</v>
      </c>
      <c r="F2650" t="s">
        <v>560</v>
      </c>
      <c r="G2650" t="s">
        <v>559</v>
      </c>
      <c r="H2650" t="s">
        <v>539</v>
      </c>
      <c r="I2650" t="s">
        <v>27</v>
      </c>
      <c r="J2650" t="s">
        <v>558</v>
      </c>
      <c r="K2650">
        <v>2</v>
      </c>
      <c r="L2650" s="17">
        <v>0.25</v>
      </c>
      <c r="M2650" s="17">
        <v>9.1666666666666661</v>
      </c>
      <c r="N2650" s="16"/>
      <c r="O2650" s="16"/>
      <c r="P2650" s="16"/>
      <c r="Q2650" s="16"/>
      <c r="R2650" s="16">
        <v>2174.0844660030534</v>
      </c>
      <c r="S2650" s="16">
        <v>2175.806312320286</v>
      </c>
    </row>
    <row r="2651" spans="1:19" x14ac:dyDescent="0.2">
      <c r="A2651" t="s">
        <v>23</v>
      </c>
      <c r="B2651" t="s">
        <v>37</v>
      </c>
      <c r="C2651" t="s">
        <v>541</v>
      </c>
      <c r="D2651" t="s">
        <v>542</v>
      </c>
      <c r="E2651" t="s">
        <v>560</v>
      </c>
      <c r="F2651" t="s">
        <v>560</v>
      </c>
      <c r="G2651" t="s">
        <v>559</v>
      </c>
      <c r="H2651" t="s">
        <v>539</v>
      </c>
      <c r="I2651" t="s">
        <v>27</v>
      </c>
      <c r="J2651" t="s">
        <v>558</v>
      </c>
      <c r="K2651">
        <v>3</v>
      </c>
      <c r="L2651" s="17">
        <v>0.25</v>
      </c>
      <c r="M2651" s="17">
        <v>9.1666666666666661</v>
      </c>
      <c r="N2651" s="16"/>
      <c r="O2651" s="16"/>
      <c r="P2651" s="16"/>
      <c r="Q2651" s="16"/>
      <c r="R2651" s="16">
        <v>2174.0844660030534</v>
      </c>
      <c r="S2651" s="16">
        <v>2175.806312320286</v>
      </c>
    </row>
    <row r="2652" spans="1:19" x14ac:dyDescent="0.2">
      <c r="A2652" t="s">
        <v>23</v>
      </c>
      <c r="B2652" t="s">
        <v>37</v>
      </c>
      <c r="C2652" t="s">
        <v>541</v>
      </c>
      <c r="D2652" t="s">
        <v>542</v>
      </c>
      <c r="E2652" t="s">
        <v>560</v>
      </c>
      <c r="F2652" t="s">
        <v>560</v>
      </c>
      <c r="G2652" t="s">
        <v>559</v>
      </c>
      <c r="H2652" t="s">
        <v>539</v>
      </c>
      <c r="I2652" t="s">
        <v>27</v>
      </c>
      <c r="J2652" t="s">
        <v>558</v>
      </c>
      <c r="K2652">
        <v>4</v>
      </c>
      <c r="L2652" s="17">
        <v>0.25</v>
      </c>
      <c r="M2652" s="17">
        <v>9.3333333333333339</v>
      </c>
      <c r="N2652" s="16"/>
      <c r="O2652" s="16"/>
      <c r="P2652" s="16"/>
      <c r="Q2652" s="16"/>
      <c r="R2652" s="16">
        <v>2174.0844660030534</v>
      </c>
      <c r="S2652" s="16">
        <v>2175.806312320286</v>
      </c>
    </row>
    <row r="2653" spans="1:19" x14ac:dyDescent="0.2">
      <c r="A2653" t="s">
        <v>23</v>
      </c>
      <c r="B2653" t="s">
        <v>37</v>
      </c>
      <c r="C2653" t="s">
        <v>541</v>
      </c>
      <c r="D2653" t="s">
        <v>542</v>
      </c>
      <c r="E2653" t="s">
        <v>560</v>
      </c>
      <c r="F2653" t="s">
        <v>560</v>
      </c>
      <c r="G2653" t="s">
        <v>559</v>
      </c>
      <c r="H2653" t="s">
        <v>539</v>
      </c>
      <c r="I2653" t="s">
        <v>27</v>
      </c>
      <c r="J2653" t="s">
        <v>558</v>
      </c>
      <c r="K2653">
        <v>5</v>
      </c>
      <c r="L2653" s="17">
        <v>0.25</v>
      </c>
      <c r="M2653" s="17">
        <v>9.3333333333333339</v>
      </c>
      <c r="N2653" s="16"/>
      <c r="O2653" s="16"/>
      <c r="P2653" s="16"/>
      <c r="Q2653" s="16"/>
      <c r="R2653" s="16">
        <v>2174.0844660030534</v>
      </c>
      <c r="S2653" s="16">
        <v>2175.806312320286</v>
      </c>
    </row>
    <row r="2654" spans="1:19" x14ac:dyDescent="0.2">
      <c r="A2654" t="s">
        <v>23</v>
      </c>
      <c r="B2654" t="s">
        <v>37</v>
      </c>
      <c r="C2654" t="s">
        <v>541</v>
      </c>
      <c r="D2654" t="s">
        <v>542</v>
      </c>
      <c r="E2654" t="s">
        <v>560</v>
      </c>
      <c r="F2654" t="s">
        <v>560</v>
      </c>
      <c r="G2654" t="s">
        <v>559</v>
      </c>
      <c r="H2654" t="s">
        <v>539</v>
      </c>
      <c r="I2654" t="s">
        <v>27</v>
      </c>
      <c r="J2654" t="s">
        <v>558</v>
      </c>
      <c r="K2654">
        <v>6</v>
      </c>
      <c r="L2654" s="17">
        <v>0.25</v>
      </c>
      <c r="M2654" s="17">
        <v>9.3333333333333339</v>
      </c>
      <c r="N2654" s="16"/>
      <c r="O2654" s="16"/>
      <c r="P2654" s="16"/>
      <c r="Q2654" s="16"/>
      <c r="R2654" s="16">
        <v>2174.0844660030534</v>
      </c>
      <c r="S2654" s="16">
        <v>2175.806312320286</v>
      </c>
    </row>
    <row r="2655" spans="1:19" x14ac:dyDescent="0.2">
      <c r="A2655" t="s">
        <v>23</v>
      </c>
      <c r="B2655" t="s">
        <v>37</v>
      </c>
      <c r="C2655" t="s">
        <v>541</v>
      </c>
      <c r="D2655" t="s">
        <v>542</v>
      </c>
      <c r="E2655" t="s">
        <v>560</v>
      </c>
      <c r="F2655" t="s">
        <v>560</v>
      </c>
      <c r="G2655" t="s">
        <v>559</v>
      </c>
      <c r="H2655" t="s">
        <v>539</v>
      </c>
      <c r="I2655" t="s">
        <v>27</v>
      </c>
      <c r="J2655" t="s">
        <v>558</v>
      </c>
      <c r="K2655">
        <v>7</v>
      </c>
      <c r="L2655" s="17">
        <v>2.1666666666666665</v>
      </c>
      <c r="M2655" s="17">
        <v>11.25</v>
      </c>
      <c r="N2655" s="16"/>
      <c r="O2655" s="16"/>
      <c r="P2655" s="16"/>
      <c r="Q2655" s="16"/>
      <c r="R2655" s="16">
        <v>2174.0844660030534</v>
      </c>
      <c r="S2655" s="16">
        <v>2175.806312320286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5E38-41A1-44AF-B4B6-418E9C73215F}">
  <dimension ref="A1:T2652"/>
  <sheetViews>
    <sheetView workbookViewId="0">
      <pane ySplit="2" topLeftCell="A2652" activePane="bottomLeft" state="frozen"/>
      <selection pane="bottomLeft" activeCell="S3" sqref="S3:T2652"/>
    </sheetView>
  </sheetViews>
  <sheetFormatPr defaultRowHeight="14.25" x14ac:dyDescent="0.2"/>
  <cols>
    <col min="11" max="11" width="10.25" bestFit="1" customWidth="1"/>
    <col min="12" max="12" width="10" bestFit="1" customWidth="1"/>
  </cols>
  <sheetData>
    <row r="1" spans="1:20" ht="15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 t="s">
        <v>17</v>
      </c>
      <c r="P1" s="12" t="s">
        <v>17</v>
      </c>
      <c r="Q1" s="12" t="s">
        <v>582</v>
      </c>
      <c r="R1" s="12" t="s">
        <v>582</v>
      </c>
      <c r="S1" s="12" t="s">
        <v>533</v>
      </c>
      <c r="T1" s="12" t="s">
        <v>533</v>
      </c>
    </row>
    <row r="2" spans="1:20" ht="15" x14ac:dyDescent="0.25">
      <c r="A2" s="13" t="s">
        <v>12</v>
      </c>
      <c r="B2" s="13" t="s">
        <v>13</v>
      </c>
      <c r="C2" s="13" t="s">
        <v>10</v>
      </c>
      <c r="D2" s="13" t="s">
        <v>11</v>
      </c>
      <c r="E2" s="13" t="s">
        <v>9</v>
      </c>
      <c r="F2" s="13" t="s">
        <v>8</v>
      </c>
      <c r="G2" s="13" t="s">
        <v>2</v>
      </c>
      <c r="H2" s="13" t="s">
        <v>840</v>
      </c>
      <c r="I2" s="13" t="s">
        <v>841</v>
      </c>
      <c r="J2" s="13" t="s">
        <v>909</v>
      </c>
      <c r="K2" s="13" t="s">
        <v>913</v>
      </c>
      <c r="L2" s="13" t="s">
        <v>914</v>
      </c>
      <c r="M2" s="13" t="s">
        <v>3</v>
      </c>
      <c r="N2" s="13" t="s">
        <v>4</v>
      </c>
      <c r="O2" s="13" t="s">
        <v>907</v>
      </c>
      <c r="P2" s="13" t="s">
        <v>908</v>
      </c>
      <c r="Q2" s="13" t="s">
        <v>907</v>
      </c>
      <c r="R2" s="13" t="s">
        <v>908</v>
      </c>
      <c r="S2" s="13" t="s">
        <v>907</v>
      </c>
      <c r="T2" s="13" t="s">
        <v>908</v>
      </c>
    </row>
    <row r="3" spans="1:20" ht="15" x14ac:dyDescent="0.25">
      <c r="A3" s="15" t="s">
        <v>30</v>
      </c>
      <c r="B3" s="15" t="s">
        <v>37</v>
      </c>
      <c r="C3" t="s">
        <v>36</v>
      </c>
      <c r="D3" s="15" t="s">
        <v>16</v>
      </c>
      <c r="E3" t="s">
        <v>36</v>
      </c>
      <c r="F3" s="15" t="s">
        <v>36</v>
      </c>
      <c r="G3" t="s">
        <v>33</v>
      </c>
      <c r="H3" s="15" t="s">
        <v>34</v>
      </c>
      <c r="I3" t="s">
        <v>35</v>
      </c>
      <c r="J3" s="15" t="s">
        <v>206</v>
      </c>
      <c r="K3">
        <v>1</v>
      </c>
      <c r="L3" s="19">
        <f>IF(AND(K3=7,N3&lt;M3),1,IF(N3&lt;M3,K3+1,K3))</f>
        <v>2</v>
      </c>
      <c r="M3" s="18">
        <v>23</v>
      </c>
      <c r="N3" s="17">
        <v>0.33333333333333331</v>
      </c>
      <c r="O3" s="16">
        <v>236.34688949060637</v>
      </c>
      <c r="P3" s="16">
        <v>201.94443000170284</v>
      </c>
      <c r="Q3" s="16">
        <f>O3/203*305</f>
        <v>355.10246943169926</v>
      </c>
      <c r="R3" s="16">
        <f>P3/203*305</f>
        <v>303.41404507645007</v>
      </c>
      <c r="S3" s="16">
        <f>O3/203*274</f>
        <v>319.01008729273963</v>
      </c>
      <c r="T3" s="16">
        <f>P3/203*274</f>
        <v>272.57524049490928</v>
      </c>
    </row>
    <row r="4" spans="1:20" ht="15" x14ac:dyDescent="0.25">
      <c r="A4" s="15" t="s">
        <v>30</v>
      </c>
      <c r="B4" s="15" t="s">
        <v>37</v>
      </c>
      <c r="C4" t="s">
        <v>36</v>
      </c>
      <c r="D4" s="15" t="s">
        <v>16</v>
      </c>
      <c r="E4" t="s">
        <v>36</v>
      </c>
      <c r="F4" s="15" t="s">
        <v>36</v>
      </c>
      <c r="G4" t="s">
        <v>33</v>
      </c>
      <c r="H4" s="15" t="s">
        <v>34</v>
      </c>
      <c r="I4" t="s">
        <v>35</v>
      </c>
      <c r="J4" s="15" t="s">
        <v>206</v>
      </c>
      <c r="K4">
        <v>2</v>
      </c>
      <c r="L4" s="19">
        <f>IF(AND(K4=7,N4&lt;M4),1,IF(N4&lt;M4,K4+1,K4))</f>
        <v>3</v>
      </c>
      <c r="M4" s="18">
        <v>23</v>
      </c>
      <c r="N4" s="17">
        <v>0.33333333333333331</v>
      </c>
      <c r="O4" s="16">
        <v>236.34688949060637</v>
      </c>
      <c r="P4" s="16">
        <v>201.94443000170284</v>
      </c>
      <c r="Q4" s="16">
        <f t="shared" ref="Q4:Q67" si="0">O4/203*305</f>
        <v>355.10246943169926</v>
      </c>
      <c r="R4" s="16">
        <f t="shared" ref="R4:R67" si="1">P4/203*305</f>
        <v>303.41404507645007</v>
      </c>
      <c r="S4" s="16">
        <f t="shared" ref="S4:S67" si="2">O4/203*274</f>
        <v>319.01008729273963</v>
      </c>
      <c r="T4" s="16">
        <f t="shared" ref="T4:T67" si="3">P4/203*274</f>
        <v>272.57524049490928</v>
      </c>
    </row>
    <row r="5" spans="1:20" ht="15" x14ac:dyDescent="0.25">
      <c r="A5" s="15" t="s">
        <v>30</v>
      </c>
      <c r="B5" s="15" t="s">
        <v>37</v>
      </c>
      <c r="C5" t="s">
        <v>36</v>
      </c>
      <c r="D5" s="15" t="s">
        <v>16</v>
      </c>
      <c r="E5" t="s">
        <v>36</v>
      </c>
      <c r="F5" s="15" t="s">
        <v>36</v>
      </c>
      <c r="G5" t="s">
        <v>33</v>
      </c>
      <c r="H5" s="15" t="s">
        <v>34</v>
      </c>
      <c r="I5" t="s">
        <v>35</v>
      </c>
      <c r="J5" s="15" t="s">
        <v>206</v>
      </c>
      <c r="K5">
        <v>3</v>
      </c>
      <c r="L5" s="19">
        <f>IF(AND(K5=7,N5&lt;M5),1,IF(N5&lt;M5,K5+1,K5))</f>
        <v>4</v>
      </c>
      <c r="M5" s="18">
        <v>23</v>
      </c>
      <c r="N5" s="17">
        <v>0.33333333333333331</v>
      </c>
      <c r="O5" s="16">
        <v>236.34688949060637</v>
      </c>
      <c r="P5" s="16">
        <v>201.94443000170284</v>
      </c>
      <c r="Q5" s="16">
        <f t="shared" si="0"/>
        <v>355.10246943169926</v>
      </c>
      <c r="R5" s="16">
        <f t="shared" si="1"/>
        <v>303.41404507645007</v>
      </c>
      <c r="S5" s="16">
        <f t="shared" si="2"/>
        <v>319.01008729273963</v>
      </c>
      <c r="T5" s="16">
        <f t="shared" si="3"/>
        <v>272.57524049490928</v>
      </c>
    </row>
    <row r="6" spans="1:20" ht="15" x14ac:dyDescent="0.25">
      <c r="A6" s="15" t="s">
        <v>30</v>
      </c>
      <c r="B6" s="15" t="s">
        <v>37</v>
      </c>
      <c r="C6" t="s">
        <v>36</v>
      </c>
      <c r="D6" s="15" t="s">
        <v>16</v>
      </c>
      <c r="E6" t="s">
        <v>36</v>
      </c>
      <c r="F6" s="15" t="s">
        <v>36</v>
      </c>
      <c r="G6" t="s">
        <v>33</v>
      </c>
      <c r="H6" s="15" t="s">
        <v>34</v>
      </c>
      <c r="I6" t="s">
        <v>35</v>
      </c>
      <c r="J6" s="15" t="s">
        <v>206</v>
      </c>
      <c r="K6">
        <v>4</v>
      </c>
      <c r="L6" s="19">
        <f>IF(AND(K6=7,N6&lt;M6),1,IF(N6&lt;M6,K6+1,K6))</f>
        <v>5</v>
      </c>
      <c r="M6" s="18">
        <v>23</v>
      </c>
      <c r="N6" s="17">
        <v>0.33333333333333331</v>
      </c>
      <c r="O6" s="16">
        <v>236.34688949060637</v>
      </c>
      <c r="P6" s="16">
        <v>201.94443000170284</v>
      </c>
      <c r="Q6" s="16">
        <f t="shared" si="0"/>
        <v>355.10246943169926</v>
      </c>
      <c r="R6" s="16">
        <f t="shared" si="1"/>
        <v>303.41404507645007</v>
      </c>
      <c r="S6" s="16">
        <f t="shared" si="2"/>
        <v>319.01008729273963</v>
      </c>
      <c r="T6" s="16">
        <f t="shared" si="3"/>
        <v>272.57524049490928</v>
      </c>
    </row>
    <row r="7" spans="1:20" ht="15" x14ac:dyDescent="0.25">
      <c r="A7" s="15" t="s">
        <v>30</v>
      </c>
      <c r="B7" s="15" t="s">
        <v>37</v>
      </c>
      <c r="C7" t="s">
        <v>36</v>
      </c>
      <c r="D7" s="15" t="s">
        <v>16</v>
      </c>
      <c r="E7" t="s">
        <v>36</v>
      </c>
      <c r="F7" s="15" t="s">
        <v>36</v>
      </c>
      <c r="G7" t="s">
        <v>33</v>
      </c>
      <c r="H7" s="15" t="s">
        <v>34</v>
      </c>
      <c r="I7" t="s">
        <v>35</v>
      </c>
      <c r="J7" s="15" t="s">
        <v>206</v>
      </c>
      <c r="K7">
        <v>5</v>
      </c>
      <c r="L7" s="19">
        <f>IF(AND(K7=7,N7&lt;M7),1,IF(N7&lt;M7,K7+1,K7))</f>
        <v>6</v>
      </c>
      <c r="M7" s="18">
        <v>23</v>
      </c>
      <c r="N7" s="17">
        <v>0.33333333333333331</v>
      </c>
      <c r="O7" s="16">
        <v>236.34688949060637</v>
      </c>
      <c r="P7" s="16">
        <v>201.94443000170284</v>
      </c>
      <c r="Q7" s="16">
        <f t="shared" si="0"/>
        <v>355.10246943169926</v>
      </c>
      <c r="R7" s="16">
        <f t="shared" si="1"/>
        <v>303.41404507645007</v>
      </c>
      <c r="S7" s="16">
        <f t="shared" si="2"/>
        <v>319.01008729273963</v>
      </c>
      <c r="T7" s="16">
        <f t="shared" si="3"/>
        <v>272.57524049490928</v>
      </c>
    </row>
    <row r="8" spans="1:20" ht="15" x14ac:dyDescent="0.25">
      <c r="A8" s="15" t="s">
        <v>30</v>
      </c>
      <c r="B8" s="15" t="s">
        <v>37</v>
      </c>
      <c r="C8" t="s">
        <v>36</v>
      </c>
      <c r="D8" s="15" t="s">
        <v>16</v>
      </c>
      <c r="E8" t="s">
        <v>36</v>
      </c>
      <c r="F8" s="15" t="s">
        <v>36</v>
      </c>
      <c r="G8" t="s">
        <v>33</v>
      </c>
      <c r="H8" s="15" t="s">
        <v>34</v>
      </c>
      <c r="I8" t="s">
        <v>35</v>
      </c>
      <c r="J8" s="15" t="s">
        <v>206</v>
      </c>
      <c r="K8">
        <v>6</v>
      </c>
      <c r="L8" s="19">
        <f>IF(AND(K8=7,N8&lt;M8),1,IF(N8&lt;M8,K8+1,K8))</f>
        <v>7</v>
      </c>
      <c r="M8" s="18">
        <v>23</v>
      </c>
      <c r="N8" s="17">
        <v>0.33333333333333331</v>
      </c>
      <c r="O8" s="16">
        <v>236.34688949060637</v>
      </c>
      <c r="P8" s="16">
        <v>201.94443000170284</v>
      </c>
      <c r="Q8" s="16">
        <f t="shared" si="0"/>
        <v>355.10246943169926</v>
      </c>
      <c r="R8" s="16">
        <f t="shared" si="1"/>
        <v>303.41404507645007</v>
      </c>
      <c r="S8" s="16">
        <f t="shared" si="2"/>
        <v>319.01008729273963</v>
      </c>
      <c r="T8" s="16">
        <f t="shared" si="3"/>
        <v>272.57524049490928</v>
      </c>
    </row>
    <row r="9" spans="1:20" ht="15" x14ac:dyDescent="0.25">
      <c r="A9" s="15" t="s">
        <v>30</v>
      </c>
      <c r="B9" s="15" t="s">
        <v>37</v>
      </c>
      <c r="C9" t="s">
        <v>36</v>
      </c>
      <c r="D9" s="15" t="s">
        <v>16</v>
      </c>
      <c r="E9" t="s">
        <v>36</v>
      </c>
      <c r="F9" s="15" t="s">
        <v>36</v>
      </c>
      <c r="G9" t="s">
        <v>33</v>
      </c>
      <c r="H9" s="15" t="s">
        <v>34</v>
      </c>
      <c r="I9" t="s">
        <v>35</v>
      </c>
      <c r="J9" s="15" t="s">
        <v>206</v>
      </c>
      <c r="K9">
        <v>7</v>
      </c>
      <c r="L9" s="19">
        <f>IF(AND(K9=7,N9&lt;M9),1,IF(N9&lt;M9,K9+1,K9))</f>
        <v>1</v>
      </c>
      <c r="M9" s="18">
        <v>23</v>
      </c>
      <c r="N9" s="17">
        <v>0.33333333333333331</v>
      </c>
      <c r="O9" s="16">
        <v>236.34688949060637</v>
      </c>
      <c r="P9" s="16">
        <v>201.94443000170284</v>
      </c>
      <c r="Q9" s="16">
        <f t="shared" si="0"/>
        <v>355.10246943169926</v>
      </c>
      <c r="R9" s="16">
        <f t="shared" si="1"/>
        <v>303.41404507645007</v>
      </c>
      <c r="S9" s="16">
        <f t="shared" si="2"/>
        <v>319.01008729273963</v>
      </c>
      <c r="T9" s="16">
        <f t="shared" si="3"/>
        <v>272.57524049490928</v>
      </c>
    </row>
    <row r="10" spans="1:20" ht="15" x14ac:dyDescent="0.25">
      <c r="A10" s="15" t="s">
        <v>30</v>
      </c>
      <c r="B10" s="15" t="s">
        <v>37</v>
      </c>
      <c r="C10" t="s">
        <v>36</v>
      </c>
      <c r="D10" s="15" t="s">
        <v>16</v>
      </c>
      <c r="E10" t="s">
        <v>36</v>
      </c>
      <c r="F10" s="15" t="s">
        <v>36</v>
      </c>
      <c r="G10" t="s">
        <v>33</v>
      </c>
      <c r="H10" s="15" t="s">
        <v>34</v>
      </c>
      <c r="I10" t="s">
        <v>35</v>
      </c>
      <c r="J10" s="15" t="s">
        <v>429</v>
      </c>
      <c r="K10">
        <v>1</v>
      </c>
      <c r="L10" s="19">
        <f>IF(AND(K10=7,N10&lt;M10),1,IF(N10&lt;M10,K10+1,K10))</f>
        <v>1</v>
      </c>
      <c r="M10" s="18">
        <v>1</v>
      </c>
      <c r="N10" s="17">
        <v>2.3333333333333335</v>
      </c>
      <c r="O10" s="16">
        <v>236.34688949060637</v>
      </c>
      <c r="P10" s="16">
        <v>201.94443000170284</v>
      </c>
      <c r="Q10" s="16">
        <f t="shared" si="0"/>
        <v>355.10246943169926</v>
      </c>
      <c r="R10" s="16">
        <f t="shared" si="1"/>
        <v>303.41404507645007</v>
      </c>
      <c r="S10" s="16">
        <f t="shared" si="2"/>
        <v>319.01008729273963</v>
      </c>
      <c r="T10" s="16">
        <f t="shared" si="3"/>
        <v>272.57524049490928</v>
      </c>
    </row>
    <row r="11" spans="1:20" ht="15" x14ac:dyDescent="0.25">
      <c r="A11" s="15" t="s">
        <v>30</v>
      </c>
      <c r="B11" s="15" t="s">
        <v>37</v>
      </c>
      <c r="C11" t="s">
        <v>36</v>
      </c>
      <c r="D11" s="15" t="s">
        <v>16</v>
      </c>
      <c r="E11" t="s">
        <v>36</v>
      </c>
      <c r="F11" s="15" t="s">
        <v>36</v>
      </c>
      <c r="G11" t="s">
        <v>33</v>
      </c>
      <c r="H11" s="15" t="s">
        <v>34</v>
      </c>
      <c r="I11" t="s">
        <v>35</v>
      </c>
      <c r="J11" s="15" t="s">
        <v>429</v>
      </c>
      <c r="K11">
        <v>2</v>
      </c>
      <c r="L11" s="19">
        <f>IF(AND(K11=7,N11&lt;M11),1,IF(N11&lt;M11,K11+1,K11))</f>
        <v>2</v>
      </c>
      <c r="M11" s="18">
        <v>1</v>
      </c>
      <c r="N11" s="17">
        <v>2.3333333333333335</v>
      </c>
      <c r="O11" s="16">
        <v>236.34688949060637</v>
      </c>
      <c r="P11" s="16">
        <v>201.94443000170284</v>
      </c>
      <c r="Q11" s="16">
        <f t="shared" si="0"/>
        <v>355.10246943169926</v>
      </c>
      <c r="R11" s="16">
        <f t="shared" si="1"/>
        <v>303.41404507645007</v>
      </c>
      <c r="S11" s="16">
        <f t="shared" si="2"/>
        <v>319.01008729273963</v>
      </c>
      <c r="T11" s="16">
        <f t="shared" si="3"/>
        <v>272.57524049490928</v>
      </c>
    </row>
    <row r="12" spans="1:20" ht="15" x14ac:dyDescent="0.25">
      <c r="A12" s="15" t="s">
        <v>30</v>
      </c>
      <c r="B12" s="15" t="s">
        <v>37</v>
      </c>
      <c r="C12" t="s">
        <v>36</v>
      </c>
      <c r="D12" s="15" t="s">
        <v>16</v>
      </c>
      <c r="E12" t="s">
        <v>36</v>
      </c>
      <c r="F12" s="15" t="s">
        <v>36</v>
      </c>
      <c r="G12" t="s">
        <v>33</v>
      </c>
      <c r="H12" s="15" t="s">
        <v>34</v>
      </c>
      <c r="I12" t="s">
        <v>35</v>
      </c>
      <c r="J12" s="15" t="s">
        <v>429</v>
      </c>
      <c r="K12">
        <v>3</v>
      </c>
      <c r="L12" s="19">
        <f>IF(AND(K12=7,N12&lt;M12),1,IF(N12&lt;M12,K12+1,K12))</f>
        <v>3</v>
      </c>
      <c r="M12" s="18">
        <v>1</v>
      </c>
      <c r="N12" s="17">
        <v>2.3333333333333335</v>
      </c>
      <c r="O12" s="16">
        <v>236.34688949060637</v>
      </c>
      <c r="P12" s="16">
        <v>201.94443000170284</v>
      </c>
      <c r="Q12" s="16">
        <f t="shared" si="0"/>
        <v>355.10246943169926</v>
      </c>
      <c r="R12" s="16">
        <f t="shared" si="1"/>
        <v>303.41404507645007</v>
      </c>
      <c r="S12" s="16">
        <f t="shared" si="2"/>
        <v>319.01008729273963</v>
      </c>
      <c r="T12" s="16">
        <f t="shared" si="3"/>
        <v>272.57524049490928</v>
      </c>
    </row>
    <row r="13" spans="1:20" ht="15" x14ac:dyDescent="0.25">
      <c r="A13" s="15" t="s">
        <v>30</v>
      </c>
      <c r="B13" s="15" t="s">
        <v>37</v>
      </c>
      <c r="C13" t="s">
        <v>36</v>
      </c>
      <c r="D13" s="15" t="s">
        <v>16</v>
      </c>
      <c r="E13" t="s">
        <v>36</v>
      </c>
      <c r="F13" s="15" t="s">
        <v>36</v>
      </c>
      <c r="G13" t="s">
        <v>33</v>
      </c>
      <c r="H13" s="15" t="s">
        <v>34</v>
      </c>
      <c r="I13" t="s">
        <v>35</v>
      </c>
      <c r="J13" s="15" t="s">
        <v>429</v>
      </c>
      <c r="K13">
        <v>4</v>
      </c>
      <c r="L13" s="19">
        <f>IF(AND(K13=7,N13&lt;M13),1,IF(N13&lt;M13,K13+1,K13))</f>
        <v>4</v>
      </c>
      <c r="M13" s="18">
        <v>1</v>
      </c>
      <c r="N13" s="17">
        <v>2.3333333333333335</v>
      </c>
      <c r="O13" s="16">
        <v>236.34688949060637</v>
      </c>
      <c r="P13" s="16">
        <v>201.94443000170284</v>
      </c>
      <c r="Q13" s="16">
        <f t="shared" si="0"/>
        <v>355.10246943169926</v>
      </c>
      <c r="R13" s="16">
        <f t="shared" si="1"/>
        <v>303.41404507645007</v>
      </c>
      <c r="S13" s="16">
        <f t="shared" si="2"/>
        <v>319.01008729273963</v>
      </c>
      <c r="T13" s="16">
        <f t="shared" si="3"/>
        <v>272.57524049490928</v>
      </c>
    </row>
    <row r="14" spans="1:20" ht="15" x14ac:dyDescent="0.25">
      <c r="A14" s="15" t="s">
        <v>30</v>
      </c>
      <c r="B14" s="15" t="s">
        <v>37</v>
      </c>
      <c r="C14" t="s">
        <v>36</v>
      </c>
      <c r="D14" s="15" t="s">
        <v>16</v>
      </c>
      <c r="E14" t="s">
        <v>36</v>
      </c>
      <c r="F14" s="15" t="s">
        <v>36</v>
      </c>
      <c r="G14" t="s">
        <v>33</v>
      </c>
      <c r="H14" s="15" t="s">
        <v>34</v>
      </c>
      <c r="I14" t="s">
        <v>35</v>
      </c>
      <c r="J14" s="15" t="s">
        <v>429</v>
      </c>
      <c r="K14">
        <v>5</v>
      </c>
      <c r="L14" s="19">
        <f>IF(AND(K14=7,N14&lt;M14),1,IF(N14&lt;M14,K14+1,K14))</f>
        <v>5</v>
      </c>
      <c r="M14" s="18">
        <v>1</v>
      </c>
      <c r="N14" s="17">
        <v>2.3333333333333335</v>
      </c>
      <c r="O14" s="16">
        <v>236.34688949060637</v>
      </c>
      <c r="P14" s="16">
        <v>201.94443000170284</v>
      </c>
      <c r="Q14" s="16">
        <f t="shared" si="0"/>
        <v>355.10246943169926</v>
      </c>
      <c r="R14" s="16">
        <f t="shared" si="1"/>
        <v>303.41404507645007</v>
      </c>
      <c r="S14" s="16">
        <f t="shared" si="2"/>
        <v>319.01008729273963</v>
      </c>
      <c r="T14" s="16">
        <f t="shared" si="3"/>
        <v>272.57524049490928</v>
      </c>
    </row>
    <row r="15" spans="1:20" ht="15" x14ac:dyDescent="0.25">
      <c r="A15" s="15" t="s">
        <v>30</v>
      </c>
      <c r="B15" s="15" t="s">
        <v>37</v>
      </c>
      <c r="C15" t="s">
        <v>36</v>
      </c>
      <c r="D15" s="15" t="s">
        <v>16</v>
      </c>
      <c r="E15" t="s">
        <v>36</v>
      </c>
      <c r="F15" s="15" t="s">
        <v>36</v>
      </c>
      <c r="G15" t="s">
        <v>33</v>
      </c>
      <c r="H15" s="15" t="s">
        <v>34</v>
      </c>
      <c r="I15" t="s">
        <v>35</v>
      </c>
      <c r="J15" s="15" t="s">
        <v>429</v>
      </c>
      <c r="K15">
        <v>6</v>
      </c>
      <c r="L15" s="19">
        <f>IF(AND(K15=7,N15&lt;M15),1,IF(N15&lt;M15,K15+1,K15))</f>
        <v>6</v>
      </c>
      <c r="M15" s="18">
        <v>1</v>
      </c>
      <c r="N15" s="17">
        <v>2.3333333333333335</v>
      </c>
      <c r="O15" s="16">
        <v>236.34688949060637</v>
      </c>
      <c r="P15" s="16">
        <v>201.94443000170284</v>
      </c>
      <c r="Q15" s="16">
        <f t="shared" si="0"/>
        <v>355.10246943169926</v>
      </c>
      <c r="R15" s="16">
        <f t="shared" si="1"/>
        <v>303.41404507645007</v>
      </c>
      <c r="S15" s="16">
        <f t="shared" si="2"/>
        <v>319.01008729273963</v>
      </c>
      <c r="T15" s="16">
        <f t="shared" si="3"/>
        <v>272.57524049490928</v>
      </c>
    </row>
    <row r="16" spans="1:20" ht="15" x14ac:dyDescent="0.25">
      <c r="A16" s="15" t="s">
        <v>30</v>
      </c>
      <c r="B16" s="15" t="s">
        <v>37</v>
      </c>
      <c r="C16" t="s">
        <v>36</v>
      </c>
      <c r="D16" s="15" t="s">
        <v>16</v>
      </c>
      <c r="E16" t="s">
        <v>36</v>
      </c>
      <c r="F16" s="15" t="s">
        <v>36</v>
      </c>
      <c r="G16" t="s">
        <v>33</v>
      </c>
      <c r="H16" s="15" t="s">
        <v>34</v>
      </c>
      <c r="I16" t="s">
        <v>35</v>
      </c>
      <c r="J16" s="15" t="s">
        <v>429</v>
      </c>
      <c r="K16">
        <v>7</v>
      </c>
      <c r="L16" s="19">
        <f>IF(AND(K16=7,N16&lt;M16),1,IF(N16&lt;M16,K16+1,K16))</f>
        <v>7</v>
      </c>
      <c r="M16" s="18">
        <v>1</v>
      </c>
      <c r="N16" s="17">
        <v>2.3333333333333335</v>
      </c>
      <c r="O16" s="16">
        <v>236.34688949060637</v>
      </c>
      <c r="P16" s="16">
        <v>201.94443000170284</v>
      </c>
      <c r="Q16" s="16">
        <f t="shared" si="0"/>
        <v>355.10246943169926</v>
      </c>
      <c r="R16" s="16">
        <f t="shared" si="1"/>
        <v>303.41404507645007</v>
      </c>
      <c r="S16" s="16">
        <f t="shared" si="2"/>
        <v>319.01008729273963</v>
      </c>
      <c r="T16" s="16">
        <f t="shared" si="3"/>
        <v>272.57524049490928</v>
      </c>
    </row>
    <row r="17" spans="1:20" ht="15" x14ac:dyDescent="0.25">
      <c r="A17" s="15" t="s">
        <v>30</v>
      </c>
      <c r="B17" s="15" t="s">
        <v>37</v>
      </c>
      <c r="C17" t="s">
        <v>36</v>
      </c>
      <c r="D17" s="15" t="s">
        <v>16</v>
      </c>
      <c r="E17" t="s">
        <v>36</v>
      </c>
      <c r="F17" s="15" t="s">
        <v>36</v>
      </c>
      <c r="G17" t="s">
        <v>33</v>
      </c>
      <c r="H17" s="15" t="s">
        <v>34</v>
      </c>
      <c r="I17" t="s">
        <v>35</v>
      </c>
      <c r="J17" s="15" t="s">
        <v>300</v>
      </c>
      <c r="K17">
        <v>1</v>
      </c>
      <c r="L17" s="19">
        <f>IF(AND(K17=7,N17&lt;M17),1,IF(N17&lt;M17,K17+1,K17))</f>
        <v>1</v>
      </c>
      <c r="M17" s="18">
        <v>2</v>
      </c>
      <c r="N17" s="17">
        <v>3.3333333333333335</v>
      </c>
      <c r="O17" s="16">
        <v>236.34688949060637</v>
      </c>
      <c r="P17" s="16">
        <v>201.94443000170284</v>
      </c>
      <c r="Q17" s="16">
        <f t="shared" si="0"/>
        <v>355.10246943169926</v>
      </c>
      <c r="R17" s="16">
        <f t="shared" si="1"/>
        <v>303.41404507645007</v>
      </c>
      <c r="S17" s="16">
        <f t="shared" si="2"/>
        <v>319.01008729273963</v>
      </c>
      <c r="T17" s="16">
        <f t="shared" si="3"/>
        <v>272.57524049490928</v>
      </c>
    </row>
    <row r="18" spans="1:20" ht="15" x14ac:dyDescent="0.25">
      <c r="A18" s="15" t="s">
        <v>30</v>
      </c>
      <c r="B18" s="15" t="s">
        <v>37</v>
      </c>
      <c r="C18" t="s">
        <v>36</v>
      </c>
      <c r="D18" s="15" t="s">
        <v>16</v>
      </c>
      <c r="E18" t="s">
        <v>36</v>
      </c>
      <c r="F18" s="15" t="s">
        <v>36</v>
      </c>
      <c r="G18" t="s">
        <v>33</v>
      </c>
      <c r="H18" s="15" t="s">
        <v>34</v>
      </c>
      <c r="I18" t="s">
        <v>35</v>
      </c>
      <c r="J18" s="15" t="s">
        <v>300</v>
      </c>
      <c r="K18">
        <v>2</v>
      </c>
      <c r="L18" s="19">
        <f>IF(AND(K18=7,N18&lt;M18),1,IF(N18&lt;M18,K18+1,K18))</f>
        <v>2</v>
      </c>
      <c r="M18" s="18">
        <v>5.083333333333333</v>
      </c>
      <c r="N18" s="17">
        <v>6.416666666666667</v>
      </c>
      <c r="O18" s="16">
        <v>236.34688949060637</v>
      </c>
      <c r="P18" s="16">
        <v>201.94443000170284</v>
      </c>
      <c r="Q18" s="16">
        <f t="shared" si="0"/>
        <v>355.10246943169926</v>
      </c>
      <c r="R18" s="16">
        <f t="shared" si="1"/>
        <v>303.41404507645007</v>
      </c>
      <c r="S18" s="16">
        <f t="shared" si="2"/>
        <v>319.01008729273963</v>
      </c>
      <c r="T18" s="16">
        <f t="shared" si="3"/>
        <v>272.57524049490928</v>
      </c>
    </row>
    <row r="19" spans="1:20" ht="15" x14ac:dyDescent="0.25">
      <c r="A19" s="15" t="s">
        <v>30</v>
      </c>
      <c r="B19" s="15" t="s">
        <v>37</v>
      </c>
      <c r="C19" t="s">
        <v>36</v>
      </c>
      <c r="D19" s="15" t="s">
        <v>16</v>
      </c>
      <c r="E19" t="s">
        <v>36</v>
      </c>
      <c r="F19" s="15" t="s">
        <v>36</v>
      </c>
      <c r="G19" t="s">
        <v>33</v>
      </c>
      <c r="H19" s="15" t="s">
        <v>34</v>
      </c>
      <c r="I19" t="s">
        <v>35</v>
      </c>
      <c r="J19" s="15" t="s">
        <v>300</v>
      </c>
      <c r="K19">
        <v>3</v>
      </c>
      <c r="L19" s="19">
        <f>IF(AND(K19=7,N19&lt;M19),1,IF(N19&lt;M19,K19+1,K19))</f>
        <v>3</v>
      </c>
      <c r="M19" s="18">
        <v>2</v>
      </c>
      <c r="N19" s="17">
        <v>3.3333333333333335</v>
      </c>
      <c r="O19" s="16">
        <v>236.34688949060637</v>
      </c>
      <c r="P19" s="16">
        <v>201.94443000170284</v>
      </c>
      <c r="Q19" s="16">
        <f t="shared" si="0"/>
        <v>355.10246943169926</v>
      </c>
      <c r="R19" s="16">
        <f t="shared" si="1"/>
        <v>303.41404507645007</v>
      </c>
      <c r="S19" s="16">
        <f t="shared" si="2"/>
        <v>319.01008729273963</v>
      </c>
      <c r="T19" s="16">
        <f t="shared" si="3"/>
        <v>272.57524049490928</v>
      </c>
    </row>
    <row r="20" spans="1:20" ht="15" x14ac:dyDescent="0.25">
      <c r="A20" s="15" t="s">
        <v>30</v>
      </c>
      <c r="B20" s="15" t="s">
        <v>37</v>
      </c>
      <c r="C20" t="s">
        <v>36</v>
      </c>
      <c r="D20" s="15" t="s">
        <v>16</v>
      </c>
      <c r="E20" t="s">
        <v>36</v>
      </c>
      <c r="F20" s="15" t="s">
        <v>36</v>
      </c>
      <c r="G20" t="s">
        <v>33</v>
      </c>
      <c r="H20" s="15" t="s">
        <v>34</v>
      </c>
      <c r="I20" t="s">
        <v>35</v>
      </c>
      <c r="J20" s="15" t="s">
        <v>300</v>
      </c>
      <c r="K20">
        <v>4</v>
      </c>
      <c r="L20" s="19">
        <f>IF(AND(K20=7,N20&lt;M20),1,IF(N20&lt;M20,K20+1,K20))</f>
        <v>4</v>
      </c>
      <c r="M20" s="18">
        <v>2</v>
      </c>
      <c r="N20" s="17">
        <v>3.3333333333333335</v>
      </c>
      <c r="O20" s="16">
        <v>236.34688949060637</v>
      </c>
      <c r="P20" s="16">
        <v>201.94443000170284</v>
      </c>
      <c r="Q20" s="16">
        <f t="shared" si="0"/>
        <v>355.10246943169926</v>
      </c>
      <c r="R20" s="16">
        <f t="shared" si="1"/>
        <v>303.41404507645007</v>
      </c>
      <c r="S20" s="16">
        <f t="shared" si="2"/>
        <v>319.01008729273963</v>
      </c>
      <c r="T20" s="16">
        <f t="shared" si="3"/>
        <v>272.57524049490928</v>
      </c>
    </row>
    <row r="21" spans="1:20" ht="15" x14ac:dyDescent="0.25">
      <c r="A21" s="15" t="s">
        <v>30</v>
      </c>
      <c r="B21" s="15" t="s">
        <v>37</v>
      </c>
      <c r="C21" t="s">
        <v>36</v>
      </c>
      <c r="D21" s="15" t="s">
        <v>16</v>
      </c>
      <c r="E21" t="s">
        <v>36</v>
      </c>
      <c r="F21" s="15" t="s">
        <v>36</v>
      </c>
      <c r="G21" t="s">
        <v>33</v>
      </c>
      <c r="H21" s="15" t="s">
        <v>34</v>
      </c>
      <c r="I21" t="s">
        <v>35</v>
      </c>
      <c r="J21" s="15" t="s">
        <v>300</v>
      </c>
      <c r="K21">
        <v>5</v>
      </c>
      <c r="L21" s="19">
        <f>IF(AND(K21=7,N21&lt;M21),1,IF(N21&lt;M21,K21+1,K21))</f>
        <v>5</v>
      </c>
      <c r="M21" s="18">
        <v>1.5</v>
      </c>
      <c r="N21" s="17">
        <v>2.8333333333333335</v>
      </c>
      <c r="O21" s="16">
        <v>236.34688949060637</v>
      </c>
      <c r="P21" s="16">
        <v>201.94443000170284</v>
      </c>
      <c r="Q21" s="16">
        <f t="shared" si="0"/>
        <v>355.10246943169926</v>
      </c>
      <c r="R21" s="16">
        <f t="shared" si="1"/>
        <v>303.41404507645007</v>
      </c>
      <c r="S21" s="16">
        <f t="shared" si="2"/>
        <v>319.01008729273963</v>
      </c>
      <c r="T21" s="16">
        <f t="shared" si="3"/>
        <v>272.57524049490928</v>
      </c>
    </row>
    <row r="22" spans="1:20" ht="15" x14ac:dyDescent="0.25">
      <c r="A22" s="15" t="s">
        <v>30</v>
      </c>
      <c r="B22" s="15" t="s">
        <v>37</v>
      </c>
      <c r="C22" t="s">
        <v>36</v>
      </c>
      <c r="D22" s="15" t="s">
        <v>16</v>
      </c>
      <c r="E22" t="s">
        <v>36</v>
      </c>
      <c r="F22" s="15" t="s">
        <v>36</v>
      </c>
      <c r="G22" t="s">
        <v>33</v>
      </c>
      <c r="H22" s="15" t="s">
        <v>34</v>
      </c>
      <c r="I22" t="s">
        <v>35</v>
      </c>
      <c r="J22" s="15" t="s">
        <v>300</v>
      </c>
      <c r="K22">
        <v>6</v>
      </c>
      <c r="L22" s="19">
        <f>IF(AND(K22=7,N22&lt;M22),1,IF(N22&lt;M22,K22+1,K22))</f>
        <v>6</v>
      </c>
      <c r="M22" s="18">
        <v>2</v>
      </c>
      <c r="N22" s="17">
        <v>3.3333333333333335</v>
      </c>
      <c r="O22" s="16">
        <v>236.34688949060637</v>
      </c>
      <c r="P22" s="16">
        <v>201.94443000170284</v>
      </c>
      <c r="Q22" s="16">
        <f t="shared" si="0"/>
        <v>355.10246943169926</v>
      </c>
      <c r="R22" s="16">
        <f t="shared" si="1"/>
        <v>303.41404507645007</v>
      </c>
      <c r="S22" s="16">
        <f t="shared" si="2"/>
        <v>319.01008729273963</v>
      </c>
      <c r="T22" s="16">
        <f t="shared" si="3"/>
        <v>272.57524049490928</v>
      </c>
    </row>
    <row r="23" spans="1:20" ht="15" x14ac:dyDescent="0.25">
      <c r="A23" s="15" t="s">
        <v>30</v>
      </c>
      <c r="B23" s="15" t="s">
        <v>37</v>
      </c>
      <c r="C23" t="s">
        <v>36</v>
      </c>
      <c r="D23" s="15" t="s">
        <v>16</v>
      </c>
      <c r="E23" t="s">
        <v>36</v>
      </c>
      <c r="F23" s="15" t="s">
        <v>36</v>
      </c>
      <c r="G23" t="s">
        <v>33</v>
      </c>
      <c r="H23" s="15" t="s">
        <v>34</v>
      </c>
      <c r="I23" t="s">
        <v>35</v>
      </c>
      <c r="J23" s="15" t="s">
        <v>300</v>
      </c>
      <c r="K23">
        <v>7</v>
      </c>
      <c r="L23" s="19">
        <f>IF(AND(K23=7,N23&lt;M23),1,IF(N23&lt;M23,K23+1,K23))</f>
        <v>7</v>
      </c>
      <c r="M23" s="18">
        <v>2</v>
      </c>
      <c r="N23" s="17">
        <v>3.3333333333333335</v>
      </c>
      <c r="O23" s="16">
        <v>236.34688949060637</v>
      </c>
      <c r="P23" s="16">
        <v>201.94443000170284</v>
      </c>
      <c r="Q23" s="16">
        <f t="shared" si="0"/>
        <v>355.10246943169926</v>
      </c>
      <c r="R23" s="16">
        <f t="shared" si="1"/>
        <v>303.41404507645007</v>
      </c>
      <c r="S23" s="16">
        <f t="shared" si="2"/>
        <v>319.01008729273963</v>
      </c>
      <c r="T23" s="16">
        <f t="shared" si="3"/>
        <v>272.57524049490928</v>
      </c>
    </row>
    <row r="24" spans="1:20" ht="15" x14ac:dyDescent="0.25">
      <c r="A24" s="15" t="s">
        <v>30</v>
      </c>
      <c r="B24" s="15" t="s">
        <v>37</v>
      </c>
      <c r="C24" t="s">
        <v>36</v>
      </c>
      <c r="D24" s="15" t="s">
        <v>16</v>
      </c>
      <c r="E24" t="s">
        <v>36</v>
      </c>
      <c r="F24" s="15" t="s">
        <v>36</v>
      </c>
      <c r="G24" t="s">
        <v>33</v>
      </c>
      <c r="H24" s="15" t="s">
        <v>34</v>
      </c>
      <c r="I24" t="s">
        <v>35</v>
      </c>
      <c r="J24" s="15" t="s">
        <v>488</v>
      </c>
      <c r="K24">
        <v>1</v>
      </c>
      <c r="L24" s="19">
        <f>IF(AND(K24=7,N24&lt;M24),1,IF(N24&lt;M24,K24+1,K24))</f>
        <v>1</v>
      </c>
      <c r="M24" s="18">
        <v>3</v>
      </c>
      <c r="N24" s="17">
        <v>4.333333333333333</v>
      </c>
      <c r="O24" s="16">
        <v>236.34688949060637</v>
      </c>
      <c r="P24" s="16">
        <v>201.94443000170284</v>
      </c>
      <c r="Q24" s="16">
        <f t="shared" si="0"/>
        <v>355.10246943169926</v>
      </c>
      <c r="R24" s="16">
        <f t="shared" si="1"/>
        <v>303.41404507645007</v>
      </c>
      <c r="S24" s="16">
        <f t="shared" si="2"/>
        <v>319.01008729273963</v>
      </c>
      <c r="T24" s="16">
        <f t="shared" si="3"/>
        <v>272.57524049490928</v>
      </c>
    </row>
    <row r="25" spans="1:20" ht="15" x14ac:dyDescent="0.25">
      <c r="A25" s="15" t="s">
        <v>30</v>
      </c>
      <c r="B25" s="15" t="s">
        <v>37</v>
      </c>
      <c r="C25" t="s">
        <v>36</v>
      </c>
      <c r="D25" s="15" t="s">
        <v>16</v>
      </c>
      <c r="E25" t="s">
        <v>36</v>
      </c>
      <c r="F25" s="15" t="s">
        <v>36</v>
      </c>
      <c r="G25" t="s">
        <v>33</v>
      </c>
      <c r="H25" s="15" t="s">
        <v>34</v>
      </c>
      <c r="I25" t="s">
        <v>35</v>
      </c>
      <c r="J25" s="15" t="s">
        <v>488</v>
      </c>
      <c r="K25">
        <v>2</v>
      </c>
      <c r="L25" s="19">
        <f>IF(AND(K25=7,N25&lt;M25),1,IF(N25&lt;M25,K25+1,K25))</f>
        <v>2</v>
      </c>
      <c r="M25" s="18">
        <v>3</v>
      </c>
      <c r="N25" s="17">
        <v>4.333333333333333</v>
      </c>
      <c r="O25" s="16">
        <v>236.34688949060637</v>
      </c>
      <c r="P25" s="16">
        <v>201.94443000170284</v>
      </c>
      <c r="Q25" s="16">
        <f t="shared" si="0"/>
        <v>355.10246943169926</v>
      </c>
      <c r="R25" s="16">
        <f t="shared" si="1"/>
        <v>303.41404507645007</v>
      </c>
      <c r="S25" s="16">
        <f t="shared" si="2"/>
        <v>319.01008729273963</v>
      </c>
      <c r="T25" s="16">
        <f t="shared" si="3"/>
        <v>272.57524049490928</v>
      </c>
    </row>
    <row r="26" spans="1:20" ht="15" x14ac:dyDescent="0.25">
      <c r="A26" s="15" t="s">
        <v>30</v>
      </c>
      <c r="B26" s="15" t="s">
        <v>37</v>
      </c>
      <c r="C26" t="s">
        <v>36</v>
      </c>
      <c r="D26" s="15" t="s">
        <v>16</v>
      </c>
      <c r="E26" t="s">
        <v>36</v>
      </c>
      <c r="F26" s="15" t="s">
        <v>36</v>
      </c>
      <c r="G26" t="s">
        <v>33</v>
      </c>
      <c r="H26" s="15" t="s">
        <v>34</v>
      </c>
      <c r="I26" t="s">
        <v>35</v>
      </c>
      <c r="J26" s="15" t="s">
        <v>488</v>
      </c>
      <c r="K26">
        <v>3</v>
      </c>
      <c r="L26" s="19">
        <f>IF(AND(K26=7,N26&lt;M26),1,IF(N26&lt;M26,K26+1,K26))</f>
        <v>3</v>
      </c>
      <c r="M26" s="18">
        <v>3</v>
      </c>
      <c r="N26" s="17">
        <v>4.333333333333333</v>
      </c>
      <c r="O26" s="16">
        <v>236.34688949060637</v>
      </c>
      <c r="P26" s="16">
        <v>201.94443000170284</v>
      </c>
      <c r="Q26" s="16">
        <f t="shared" si="0"/>
        <v>355.10246943169926</v>
      </c>
      <c r="R26" s="16">
        <f t="shared" si="1"/>
        <v>303.41404507645007</v>
      </c>
      <c r="S26" s="16">
        <f t="shared" si="2"/>
        <v>319.01008729273963</v>
      </c>
      <c r="T26" s="16">
        <f t="shared" si="3"/>
        <v>272.57524049490928</v>
      </c>
    </row>
    <row r="27" spans="1:20" ht="15" x14ac:dyDescent="0.25">
      <c r="A27" s="15" t="s">
        <v>30</v>
      </c>
      <c r="B27" s="15" t="s">
        <v>37</v>
      </c>
      <c r="C27" t="s">
        <v>36</v>
      </c>
      <c r="D27" s="15" t="s">
        <v>16</v>
      </c>
      <c r="E27" t="s">
        <v>36</v>
      </c>
      <c r="F27" s="15" t="s">
        <v>36</v>
      </c>
      <c r="G27" t="s">
        <v>33</v>
      </c>
      <c r="H27" s="15" t="s">
        <v>34</v>
      </c>
      <c r="I27" t="s">
        <v>35</v>
      </c>
      <c r="J27" s="15" t="s">
        <v>488</v>
      </c>
      <c r="K27">
        <v>4</v>
      </c>
      <c r="L27" s="19">
        <f>IF(AND(K27=7,N27&lt;M27),1,IF(N27&lt;M27,K27+1,K27))</f>
        <v>4</v>
      </c>
      <c r="M27" s="18">
        <v>3</v>
      </c>
      <c r="N27" s="17">
        <v>4.333333333333333</v>
      </c>
      <c r="O27" s="16">
        <v>236.34688949060637</v>
      </c>
      <c r="P27" s="16">
        <v>201.94443000170284</v>
      </c>
      <c r="Q27" s="16">
        <f t="shared" si="0"/>
        <v>355.10246943169926</v>
      </c>
      <c r="R27" s="16">
        <f t="shared" si="1"/>
        <v>303.41404507645007</v>
      </c>
      <c r="S27" s="16">
        <f t="shared" si="2"/>
        <v>319.01008729273963</v>
      </c>
      <c r="T27" s="16">
        <f t="shared" si="3"/>
        <v>272.57524049490928</v>
      </c>
    </row>
    <row r="28" spans="1:20" ht="15" x14ac:dyDescent="0.25">
      <c r="A28" s="15" t="s">
        <v>30</v>
      </c>
      <c r="B28" s="15" t="s">
        <v>37</v>
      </c>
      <c r="C28" t="s">
        <v>36</v>
      </c>
      <c r="D28" s="15" t="s">
        <v>16</v>
      </c>
      <c r="E28" t="s">
        <v>36</v>
      </c>
      <c r="F28" s="15" t="s">
        <v>36</v>
      </c>
      <c r="G28" t="s">
        <v>33</v>
      </c>
      <c r="H28" s="15" t="s">
        <v>34</v>
      </c>
      <c r="I28" t="s">
        <v>35</v>
      </c>
      <c r="J28" s="15" t="s">
        <v>488</v>
      </c>
      <c r="K28">
        <v>5</v>
      </c>
      <c r="L28" s="19">
        <f>IF(AND(K28=7,N28&lt;M28),1,IF(N28&lt;M28,K28+1,K28))</f>
        <v>5</v>
      </c>
      <c r="M28" s="18">
        <v>3</v>
      </c>
      <c r="N28" s="17">
        <v>4.333333333333333</v>
      </c>
      <c r="O28" s="16">
        <v>236.34688949060637</v>
      </c>
      <c r="P28" s="16">
        <v>201.94443000170284</v>
      </c>
      <c r="Q28" s="16">
        <f t="shared" si="0"/>
        <v>355.10246943169926</v>
      </c>
      <c r="R28" s="16">
        <f t="shared" si="1"/>
        <v>303.41404507645007</v>
      </c>
      <c r="S28" s="16">
        <f t="shared" si="2"/>
        <v>319.01008729273963</v>
      </c>
      <c r="T28" s="16">
        <f t="shared" si="3"/>
        <v>272.57524049490928</v>
      </c>
    </row>
    <row r="29" spans="1:20" ht="15" x14ac:dyDescent="0.25">
      <c r="A29" s="15" t="s">
        <v>30</v>
      </c>
      <c r="B29" s="15" t="s">
        <v>37</v>
      </c>
      <c r="C29" t="s">
        <v>36</v>
      </c>
      <c r="D29" s="15" t="s">
        <v>16</v>
      </c>
      <c r="E29" t="s">
        <v>36</v>
      </c>
      <c r="F29" s="15" t="s">
        <v>36</v>
      </c>
      <c r="G29" t="s">
        <v>33</v>
      </c>
      <c r="H29" s="15" t="s">
        <v>34</v>
      </c>
      <c r="I29" t="s">
        <v>35</v>
      </c>
      <c r="J29" s="15" t="s">
        <v>488</v>
      </c>
      <c r="K29">
        <v>6</v>
      </c>
      <c r="L29" s="19">
        <f>IF(AND(K29=7,N29&lt;M29),1,IF(N29&lt;M29,K29+1,K29))</f>
        <v>6</v>
      </c>
      <c r="M29" s="18">
        <v>3.0833333333333335</v>
      </c>
      <c r="N29" s="17">
        <v>4.416666666666667</v>
      </c>
      <c r="O29" s="16">
        <v>236.34688949060637</v>
      </c>
      <c r="P29" s="16">
        <v>201.94443000170284</v>
      </c>
      <c r="Q29" s="16">
        <f t="shared" si="0"/>
        <v>355.10246943169926</v>
      </c>
      <c r="R29" s="16">
        <f t="shared" si="1"/>
        <v>303.41404507645007</v>
      </c>
      <c r="S29" s="16">
        <f t="shared" si="2"/>
        <v>319.01008729273963</v>
      </c>
      <c r="T29" s="16">
        <f t="shared" si="3"/>
        <v>272.57524049490928</v>
      </c>
    </row>
    <row r="30" spans="1:20" ht="15" x14ac:dyDescent="0.25">
      <c r="A30" s="15" t="s">
        <v>30</v>
      </c>
      <c r="B30" s="15" t="s">
        <v>37</v>
      </c>
      <c r="C30" t="s">
        <v>36</v>
      </c>
      <c r="D30" s="15" t="s">
        <v>16</v>
      </c>
      <c r="E30" t="s">
        <v>36</v>
      </c>
      <c r="F30" s="15" t="s">
        <v>36</v>
      </c>
      <c r="G30" t="s">
        <v>33</v>
      </c>
      <c r="H30" s="15" t="s">
        <v>34</v>
      </c>
      <c r="I30" t="s">
        <v>35</v>
      </c>
      <c r="J30" s="15" t="s">
        <v>488</v>
      </c>
      <c r="K30">
        <v>7</v>
      </c>
      <c r="L30" s="19">
        <f>IF(AND(K30=7,N30&lt;M30),1,IF(N30&lt;M30,K30+1,K30))</f>
        <v>7</v>
      </c>
      <c r="M30" s="18">
        <v>3</v>
      </c>
      <c r="N30" s="17">
        <v>4.333333333333333</v>
      </c>
      <c r="O30" s="16">
        <v>236.34688949060637</v>
      </c>
      <c r="P30" s="16">
        <v>201.94443000170284</v>
      </c>
      <c r="Q30" s="16">
        <f t="shared" si="0"/>
        <v>355.10246943169926</v>
      </c>
      <c r="R30" s="16">
        <f t="shared" si="1"/>
        <v>303.41404507645007</v>
      </c>
      <c r="S30" s="16">
        <f t="shared" si="2"/>
        <v>319.01008729273963</v>
      </c>
      <c r="T30" s="16">
        <f t="shared" si="3"/>
        <v>272.57524049490928</v>
      </c>
    </row>
    <row r="31" spans="1:20" ht="15" x14ac:dyDescent="0.25">
      <c r="A31" s="15" t="s">
        <v>30</v>
      </c>
      <c r="B31" s="15" t="s">
        <v>37</v>
      </c>
      <c r="C31" t="s">
        <v>36</v>
      </c>
      <c r="D31" s="15" t="s">
        <v>16</v>
      </c>
      <c r="E31" t="s">
        <v>36</v>
      </c>
      <c r="F31" s="15" t="s">
        <v>36</v>
      </c>
      <c r="G31" t="s">
        <v>33</v>
      </c>
      <c r="H31" s="15" t="s">
        <v>34</v>
      </c>
      <c r="I31" t="s">
        <v>35</v>
      </c>
      <c r="J31" s="15" t="s">
        <v>459</v>
      </c>
      <c r="K31">
        <v>1</v>
      </c>
      <c r="L31" s="19">
        <f>IF(AND(K31=7,N31&lt;M31),1,IF(N31&lt;M31,K31+1,K31))</f>
        <v>1</v>
      </c>
      <c r="M31" s="18">
        <v>4</v>
      </c>
      <c r="N31" s="17">
        <v>5.333333333333333</v>
      </c>
      <c r="O31" s="16">
        <v>236.34688949060637</v>
      </c>
      <c r="P31" s="16">
        <v>201.94443000170284</v>
      </c>
      <c r="Q31" s="16">
        <f t="shared" si="0"/>
        <v>355.10246943169926</v>
      </c>
      <c r="R31" s="16">
        <f t="shared" si="1"/>
        <v>303.41404507645007</v>
      </c>
      <c r="S31" s="16">
        <f t="shared" si="2"/>
        <v>319.01008729273963</v>
      </c>
      <c r="T31" s="16">
        <f t="shared" si="3"/>
        <v>272.57524049490928</v>
      </c>
    </row>
    <row r="32" spans="1:20" ht="15" x14ac:dyDescent="0.25">
      <c r="A32" s="15" t="s">
        <v>30</v>
      </c>
      <c r="B32" s="15" t="s">
        <v>37</v>
      </c>
      <c r="C32" t="s">
        <v>36</v>
      </c>
      <c r="D32" s="15" t="s">
        <v>16</v>
      </c>
      <c r="E32" t="s">
        <v>36</v>
      </c>
      <c r="F32" s="15" t="s">
        <v>36</v>
      </c>
      <c r="G32" t="s">
        <v>33</v>
      </c>
      <c r="H32" s="15" t="s">
        <v>34</v>
      </c>
      <c r="I32" t="s">
        <v>35</v>
      </c>
      <c r="J32" s="15" t="s">
        <v>459</v>
      </c>
      <c r="K32">
        <v>2</v>
      </c>
      <c r="L32" s="19">
        <f>IF(AND(K32=7,N32&lt;M32),1,IF(N32&lt;M32,K32+1,K32))</f>
        <v>2</v>
      </c>
      <c r="M32" s="18">
        <v>4</v>
      </c>
      <c r="N32" s="17">
        <v>5.333333333333333</v>
      </c>
      <c r="O32" s="16">
        <v>236.34688949060637</v>
      </c>
      <c r="P32" s="16">
        <v>201.94443000170284</v>
      </c>
      <c r="Q32" s="16">
        <f t="shared" si="0"/>
        <v>355.10246943169926</v>
      </c>
      <c r="R32" s="16">
        <f t="shared" si="1"/>
        <v>303.41404507645007</v>
      </c>
      <c r="S32" s="16">
        <f t="shared" si="2"/>
        <v>319.01008729273963</v>
      </c>
      <c r="T32" s="16">
        <f t="shared" si="3"/>
        <v>272.57524049490928</v>
      </c>
    </row>
    <row r="33" spans="1:20" ht="15" x14ac:dyDescent="0.25">
      <c r="A33" s="15" t="s">
        <v>30</v>
      </c>
      <c r="B33" s="15" t="s">
        <v>37</v>
      </c>
      <c r="C33" t="s">
        <v>36</v>
      </c>
      <c r="D33" s="15" t="s">
        <v>16</v>
      </c>
      <c r="E33" t="s">
        <v>36</v>
      </c>
      <c r="F33" s="15" t="s">
        <v>36</v>
      </c>
      <c r="G33" t="s">
        <v>33</v>
      </c>
      <c r="H33" s="15" t="s">
        <v>34</v>
      </c>
      <c r="I33" t="s">
        <v>35</v>
      </c>
      <c r="J33" s="15" t="s">
        <v>459</v>
      </c>
      <c r="K33">
        <v>3</v>
      </c>
      <c r="L33" s="19">
        <f>IF(AND(K33=7,N33&lt;M33),1,IF(N33&lt;M33,K33+1,K33))</f>
        <v>3</v>
      </c>
      <c r="M33" s="18">
        <v>4.25</v>
      </c>
      <c r="N33" s="17">
        <v>5.583333333333333</v>
      </c>
      <c r="O33" s="16">
        <v>236.34688949060637</v>
      </c>
      <c r="P33" s="16">
        <v>201.94443000170284</v>
      </c>
      <c r="Q33" s="16">
        <f t="shared" si="0"/>
        <v>355.10246943169926</v>
      </c>
      <c r="R33" s="16">
        <f t="shared" si="1"/>
        <v>303.41404507645007</v>
      </c>
      <c r="S33" s="16">
        <f t="shared" si="2"/>
        <v>319.01008729273963</v>
      </c>
      <c r="T33" s="16">
        <f t="shared" si="3"/>
        <v>272.57524049490928</v>
      </c>
    </row>
    <row r="34" spans="1:20" ht="15" x14ac:dyDescent="0.25">
      <c r="A34" s="15" t="s">
        <v>30</v>
      </c>
      <c r="B34" s="15" t="s">
        <v>37</v>
      </c>
      <c r="C34" t="s">
        <v>36</v>
      </c>
      <c r="D34" s="15" t="s">
        <v>16</v>
      </c>
      <c r="E34" t="s">
        <v>36</v>
      </c>
      <c r="F34" s="15" t="s">
        <v>36</v>
      </c>
      <c r="G34" t="s">
        <v>33</v>
      </c>
      <c r="H34" s="15" t="s">
        <v>34</v>
      </c>
      <c r="I34" t="s">
        <v>35</v>
      </c>
      <c r="J34" s="15" t="s">
        <v>459</v>
      </c>
      <c r="K34">
        <v>4</v>
      </c>
      <c r="L34" s="19">
        <f>IF(AND(K34=7,N34&lt;M34),1,IF(N34&lt;M34,K34+1,K34))</f>
        <v>4</v>
      </c>
      <c r="M34" s="18">
        <v>4.25</v>
      </c>
      <c r="N34" s="17">
        <v>5.583333333333333</v>
      </c>
      <c r="O34" s="16">
        <v>236.34688949060637</v>
      </c>
      <c r="P34" s="16">
        <v>201.94443000170284</v>
      </c>
      <c r="Q34" s="16">
        <f t="shared" si="0"/>
        <v>355.10246943169926</v>
      </c>
      <c r="R34" s="16">
        <f t="shared" si="1"/>
        <v>303.41404507645007</v>
      </c>
      <c r="S34" s="16">
        <f t="shared" si="2"/>
        <v>319.01008729273963</v>
      </c>
      <c r="T34" s="16">
        <f t="shared" si="3"/>
        <v>272.57524049490928</v>
      </c>
    </row>
    <row r="35" spans="1:20" ht="15" x14ac:dyDescent="0.25">
      <c r="A35" s="15" t="s">
        <v>30</v>
      </c>
      <c r="B35" s="15" t="s">
        <v>37</v>
      </c>
      <c r="C35" t="s">
        <v>36</v>
      </c>
      <c r="D35" s="15" t="s">
        <v>16</v>
      </c>
      <c r="E35" t="s">
        <v>36</v>
      </c>
      <c r="F35" s="15" t="s">
        <v>36</v>
      </c>
      <c r="G35" t="s">
        <v>33</v>
      </c>
      <c r="H35" s="15" t="s">
        <v>34</v>
      </c>
      <c r="I35" t="s">
        <v>35</v>
      </c>
      <c r="J35" s="15" t="s">
        <v>459</v>
      </c>
      <c r="K35">
        <v>5</v>
      </c>
      <c r="L35" s="19">
        <f>IF(AND(K35=7,N35&lt;M35),1,IF(N35&lt;M35,K35+1,K35))</f>
        <v>5</v>
      </c>
      <c r="M35" s="18">
        <v>4</v>
      </c>
      <c r="N35" s="17">
        <v>5.333333333333333</v>
      </c>
      <c r="O35" s="16">
        <v>236.34688949060637</v>
      </c>
      <c r="P35" s="16">
        <v>201.94443000170284</v>
      </c>
      <c r="Q35" s="16">
        <f t="shared" si="0"/>
        <v>355.10246943169926</v>
      </c>
      <c r="R35" s="16">
        <f t="shared" si="1"/>
        <v>303.41404507645007</v>
      </c>
      <c r="S35" s="16">
        <f t="shared" si="2"/>
        <v>319.01008729273963</v>
      </c>
      <c r="T35" s="16">
        <f t="shared" si="3"/>
        <v>272.57524049490928</v>
      </c>
    </row>
    <row r="36" spans="1:20" ht="15" x14ac:dyDescent="0.25">
      <c r="A36" s="15" t="s">
        <v>30</v>
      </c>
      <c r="B36" s="15" t="s">
        <v>37</v>
      </c>
      <c r="C36" t="s">
        <v>36</v>
      </c>
      <c r="D36" s="15" t="s">
        <v>16</v>
      </c>
      <c r="E36" t="s">
        <v>36</v>
      </c>
      <c r="F36" s="15" t="s">
        <v>36</v>
      </c>
      <c r="G36" t="s">
        <v>33</v>
      </c>
      <c r="H36" s="15" t="s">
        <v>34</v>
      </c>
      <c r="I36" t="s">
        <v>35</v>
      </c>
      <c r="J36" s="15" t="s">
        <v>459</v>
      </c>
      <c r="K36">
        <v>6</v>
      </c>
      <c r="L36" s="19">
        <f>IF(AND(K36=7,N36&lt;M36),1,IF(N36&lt;M36,K36+1,K36))</f>
        <v>6</v>
      </c>
      <c r="M36" s="18">
        <v>4</v>
      </c>
      <c r="N36" s="17">
        <v>5.333333333333333</v>
      </c>
      <c r="O36" s="16">
        <v>236.34688949060637</v>
      </c>
      <c r="P36" s="16">
        <v>201.94443000170284</v>
      </c>
      <c r="Q36" s="16">
        <f t="shared" si="0"/>
        <v>355.10246943169926</v>
      </c>
      <c r="R36" s="16">
        <f t="shared" si="1"/>
        <v>303.41404507645007</v>
      </c>
      <c r="S36" s="16">
        <f t="shared" si="2"/>
        <v>319.01008729273963</v>
      </c>
      <c r="T36" s="16">
        <f t="shared" si="3"/>
        <v>272.57524049490928</v>
      </c>
    </row>
    <row r="37" spans="1:20" ht="15" x14ac:dyDescent="0.25">
      <c r="A37" s="15" t="s">
        <v>30</v>
      </c>
      <c r="B37" s="15" t="s">
        <v>37</v>
      </c>
      <c r="C37" t="s">
        <v>36</v>
      </c>
      <c r="D37" s="15" t="s">
        <v>16</v>
      </c>
      <c r="E37" t="s">
        <v>36</v>
      </c>
      <c r="F37" s="15" t="s">
        <v>36</v>
      </c>
      <c r="G37" t="s">
        <v>33</v>
      </c>
      <c r="H37" s="15" t="s">
        <v>34</v>
      </c>
      <c r="I37" t="s">
        <v>35</v>
      </c>
      <c r="J37" s="15" t="s">
        <v>459</v>
      </c>
      <c r="K37">
        <v>7</v>
      </c>
      <c r="L37" s="19">
        <f>IF(AND(K37=7,N37&lt;M37),1,IF(N37&lt;M37,K37+1,K37))</f>
        <v>7</v>
      </c>
      <c r="M37" s="18">
        <v>4</v>
      </c>
      <c r="N37" s="17">
        <v>5.333333333333333</v>
      </c>
      <c r="O37" s="16">
        <v>236.34688949060637</v>
      </c>
      <c r="P37" s="16">
        <v>201.94443000170284</v>
      </c>
      <c r="Q37" s="16">
        <f t="shared" si="0"/>
        <v>355.10246943169926</v>
      </c>
      <c r="R37" s="16">
        <f t="shared" si="1"/>
        <v>303.41404507645007</v>
      </c>
      <c r="S37" s="16">
        <f t="shared" si="2"/>
        <v>319.01008729273963</v>
      </c>
      <c r="T37" s="16">
        <f t="shared" si="3"/>
        <v>272.57524049490928</v>
      </c>
    </row>
    <row r="38" spans="1:20" ht="15" x14ac:dyDescent="0.25">
      <c r="A38" s="15" t="s">
        <v>30</v>
      </c>
      <c r="B38" s="15" t="s">
        <v>37</v>
      </c>
      <c r="C38" t="s">
        <v>36</v>
      </c>
      <c r="D38" s="15" t="s">
        <v>16</v>
      </c>
      <c r="E38" t="s">
        <v>36</v>
      </c>
      <c r="F38" s="15" t="s">
        <v>36</v>
      </c>
      <c r="G38" t="s">
        <v>33</v>
      </c>
      <c r="H38" s="15" t="s">
        <v>34</v>
      </c>
      <c r="I38" t="s">
        <v>35</v>
      </c>
      <c r="J38" s="15" t="s">
        <v>255</v>
      </c>
      <c r="K38">
        <v>1</v>
      </c>
      <c r="L38" s="19">
        <f>IF(AND(K38=7,N38&lt;M38),1,IF(N38&lt;M38,K38+1,K38))</f>
        <v>1</v>
      </c>
      <c r="M38" s="18">
        <v>6</v>
      </c>
      <c r="N38" s="17">
        <v>7.333333333333333</v>
      </c>
      <c r="O38" s="16">
        <v>236.34688949060637</v>
      </c>
      <c r="P38" s="16">
        <v>201.94443000170284</v>
      </c>
      <c r="Q38" s="16">
        <f t="shared" si="0"/>
        <v>355.10246943169926</v>
      </c>
      <c r="R38" s="16">
        <f t="shared" si="1"/>
        <v>303.41404507645007</v>
      </c>
      <c r="S38" s="16">
        <f t="shared" si="2"/>
        <v>319.01008729273963</v>
      </c>
      <c r="T38" s="16">
        <f t="shared" si="3"/>
        <v>272.57524049490928</v>
      </c>
    </row>
    <row r="39" spans="1:20" ht="15" x14ac:dyDescent="0.25">
      <c r="A39" s="15" t="s">
        <v>30</v>
      </c>
      <c r="B39" s="15" t="s">
        <v>37</v>
      </c>
      <c r="C39" t="s">
        <v>36</v>
      </c>
      <c r="D39" s="15" t="s">
        <v>16</v>
      </c>
      <c r="E39" t="s">
        <v>36</v>
      </c>
      <c r="F39" s="15" t="s">
        <v>36</v>
      </c>
      <c r="G39" t="s">
        <v>33</v>
      </c>
      <c r="H39" s="15" t="s">
        <v>34</v>
      </c>
      <c r="I39" t="s">
        <v>35</v>
      </c>
      <c r="J39" s="15" t="s">
        <v>255</v>
      </c>
      <c r="K39">
        <v>2</v>
      </c>
      <c r="L39" s="19">
        <f>IF(AND(K39=7,N39&lt;M39),1,IF(N39&lt;M39,K39+1,K39))</f>
        <v>2</v>
      </c>
      <c r="M39" s="18">
        <v>6</v>
      </c>
      <c r="N39" s="17">
        <v>7.333333333333333</v>
      </c>
      <c r="O39" s="16">
        <v>236.34688949060637</v>
      </c>
      <c r="P39" s="16">
        <v>201.94443000170284</v>
      </c>
      <c r="Q39" s="16">
        <f t="shared" si="0"/>
        <v>355.10246943169926</v>
      </c>
      <c r="R39" s="16">
        <f t="shared" si="1"/>
        <v>303.41404507645007</v>
      </c>
      <c r="S39" s="16">
        <f t="shared" si="2"/>
        <v>319.01008729273963</v>
      </c>
      <c r="T39" s="16">
        <f t="shared" si="3"/>
        <v>272.57524049490928</v>
      </c>
    </row>
    <row r="40" spans="1:20" ht="15" x14ac:dyDescent="0.25">
      <c r="A40" s="15" t="s">
        <v>30</v>
      </c>
      <c r="B40" s="15" t="s">
        <v>37</v>
      </c>
      <c r="C40" t="s">
        <v>36</v>
      </c>
      <c r="D40" s="15" t="s">
        <v>16</v>
      </c>
      <c r="E40" t="s">
        <v>36</v>
      </c>
      <c r="F40" s="15" t="s">
        <v>36</v>
      </c>
      <c r="G40" t="s">
        <v>33</v>
      </c>
      <c r="H40" s="15" t="s">
        <v>34</v>
      </c>
      <c r="I40" t="s">
        <v>35</v>
      </c>
      <c r="J40" s="15" t="s">
        <v>255</v>
      </c>
      <c r="K40">
        <v>3</v>
      </c>
      <c r="L40" s="19">
        <f>IF(AND(K40=7,N40&lt;M40),1,IF(N40&lt;M40,K40+1,K40))</f>
        <v>3</v>
      </c>
      <c r="M40" s="18">
        <v>6</v>
      </c>
      <c r="N40" s="17">
        <v>7.333333333333333</v>
      </c>
      <c r="O40" s="16">
        <v>236.34688949060637</v>
      </c>
      <c r="P40" s="16">
        <v>201.94443000170284</v>
      </c>
      <c r="Q40" s="16">
        <f t="shared" si="0"/>
        <v>355.10246943169926</v>
      </c>
      <c r="R40" s="16">
        <f t="shared" si="1"/>
        <v>303.41404507645007</v>
      </c>
      <c r="S40" s="16">
        <f t="shared" si="2"/>
        <v>319.01008729273963</v>
      </c>
      <c r="T40" s="16">
        <f t="shared" si="3"/>
        <v>272.57524049490928</v>
      </c>
    </row>
    <row r="41" spans="1:20" ht="15" x14ac:dyDescent="0.25">
      <c r="A41" s="15" t="s">
        <v>30</v>
      </c>
      <c r="B41" s="15" t="s">
        <v>37</v>
      </c>
      <c r="C41" t="s">
        <v>36</v>
      </c>
      <c r="D41" s="15" t="s">
        <v>16</v>
      </c>
      <c r="E41" t="s">
        <v>36</v>
      </c>
      <c r="F41" s="15" t="s">
        <v>36</v>
      </c>
      <c r="G41" t="s">
        <v>33</v>
      </c>
      <c r="H41" s="15" t="s">
        <v>34</v>
      </c>
      <c r="I41" t="s">
        <v>35</v>
      </c>
      <c r="J41" s="15" t="s">
        <v>255</v>
      </c>
      <c r="K41">
        <v>4</v>
      </c>
      <c r="L41" s="19">
        <f>IF(AND(K41=7,N41&lt;M41),1,IF(N41&lt;M41,K41+1,K41))</f>
        <v>4</v>
      </c>
      <c r="M41" s="18">
        <v>6.666666666666667</v>
      </c>
      <c r="N41" s="17">
        <v>8</v>
      </c>
      <c r="O41" s="16">
        <v>236.34688949060637</v>
      </c>
      <c r="P41" s="16">
        <v>201.94443000170284</v>
      </c>
      <c r="Q41" s="16">
        <f t="shared" si="0"/>
        <v>355.10246943169926</v>
      </c>
      <c r="R41" s="16">
        <f t="shared" si="1"/>
        <v>303.41404507645007</v>
      </c>
      <c r="S41" s="16">
        <f t="shared" si="2"/>
        <v>319.01008729273963</v>
      </c>
      <c r="T41" s="16">
        <f t="shared" si="3"/>
        <v>272.57524049490928</v>
      </c>
    </row>
    <row r="42" spans="1:20" ht="15" x14ac:dyDescent="0.25">
      <c r="A42" s="15" t="s">
        <v>30</v>
      </c>
      <c r="B42" s="15" t="s">
        <v>37</v>
      </c>
      <c r="C42" t="s">
        <v>36</v>
      </c>
      <c r="D42" s="15" t="s">
        <v>16</v>
      </c>
      <c r="E42" t="s">
        <v>36</v>
      </c>
      <c r="F42" s="15" t="s">
        <v>36</v>
      </c>
      <c r="G42" t="s">
        <v>33</v>
      </c>
      <c r="H42" s="15" t="s">
        <v>34</v>
      </c>
      <c r="I42" t="s">
        <v>35</v>
      </c>
      <c r="J42" s="15" t="s">
        <v>255</v>
      </c>
      <c r="K42">
        <v>5</v>
      </c>
      <c r="L42" s="19">
        <f>IF(AND(K42=7,N42&lt;M42),1,IF(N42&lt;M42,K42+1,K42))</f>
        <v>5</v>
      </c>
      <c r="M42" s="18">
        <v>6</v>
      </c>
      <c r="N42" s="17">
        <v>7.333333333333333</v>
      </c>
      <c r="O42" s="16">
        <v>236.34688949060637</v>
      </c>
      <c r="P42" s="16">
        <v>201.94443000170284</v>
      </c>
      <c r="Q42" s="16">
        <f t="shared" si="0"/>
        <v>355.10246943169926</v>
      </c>
      <c r="R42" s="16">
        <f t="shared" si="1"/>
        <v>303.41404507645007</v>
      </c>
      <c r="S42" s="16">
        <f t="shared" si="2"/>
        <v>319.01008729273963</v>
      </c>
      <c r="T42" s="16">
        <f t="shared" si="3"/>
        <v>272.57524049490928</v>
      </c>
    </row>
    <row r="43" spans="1:20" ht="15" x14ac:dyDescent="0.25">
      <c r="A43" s="15" t="s">
        <v>30</v>
      </c>
      <c r="B43" s="15" t="s">
        <v>37</v>
      </c>
      <c r="C43" t="s">
        <v>36</v>
      </c>
      <c r="D43" s="15" t="s">
        <v>16</v>
      </c>
      <c r="E43" t="s">
        <v>36</v>
      </c>
      <c r="F43" s="15" t="s">
        <v>36</v>
      </c>
      <c r="G43" t="s">
        <v>33</v>
      </c>
      <c r="H43" s="15" t="s">
        <v>34</v>
      </c>
      <c r="I43" t="s">
        <v>35</v>
      </c>
      <c r="J43" s="15" t="s">
        <v>255</v>
      </c>
      <c r="K43">
        <v>6</v>
      </c>
      <c r="L43" s="19">
        <f>IF(AND(K43=7,N43&lt;M43),1,IF(N43&lt;M43,K43+1,K43))</f>
        <v>6</v>
      </c>
      <c r="M43" s="18">
        <v>6</v>
      </c>
      <c r="N43" s="17">
        <v>7.333333333333333</v>
      </c>
      <c r="O43" s="16">
        <v>236.34688949060637</v>
      </c>
      <c r="P43" s="16">
        <v>201.94443000170284</v>
      </c>
      <c r="Q43" s="16">
        <f t="shared" si="0"/>
        <v>355.10246943169926</v>
      </c>
      <c r="R43" s="16">
        <f t="shared" si="1"/>
        <v>303.41404507645007</v>
      </c>
      <c r="S43" s="16">
        <f t="shared" si="2"/>
        <v>319.01008729273963</v>
      </c>
      <c r="T43" s="16">
        <f t="shared" si="3"/>
        <v>272.57524049490928</v>
      </c>
    </row>
    <row r="44" spans="1:20" ht="15" x14ac:dyDescent="0.25">
      <c r="A44" s="15" t="s">
        <v>30</v>
      </c>
      <c r="B44" s="15" t="s">
        <v>37</v>
      </c>
      <c r="C44" t="s">
        <v>36</v>
      </c>
      <c r="D44" s="15" t="s">
        <v>16</v>
      </c>
      <c r="E44" t="s">
        <v>36</v>
      </c>
      <c r="F44" s="15" t="s">
        <v>36</v>
      </c>
      <c r="G44" t="s">
        <v>33</v>
      </c>
      <c r="H44" s="15" t="s">
        <v>34</v>
      </c>
      <c r="I44" t="s">
        <v>35</v>
      </c>
      <c r="J44" s="15" t="s">
        <v>255</v>
      </c>
      <c r="K44">
        <v>7</v>
      </c>
      <c r="L44" s="19">
        <f>IF(AND(K44=7,N44&lt;M44),1,IF(N44&lt;M44,K44+1,K44))</f>
        <v>7</v>
      </c>
      <c r="M44" s="18">
        <v>7.166666666666667</v>
      </c>
      <c r="N44" s="17">
        <v>8.5</v>
      </c>
      <c r="O44" s="16">
        <v>236.34688949060637</v>
      </c>
      <c r="P44" s="16">
        <v>201.94443000170284</v>
      </c>
      <c r="Q44" s="16">
        <f t="shared" si="0"/>
        <v>355.10246943169926</v>
      </c>
      <c r="R44" s="16">
        <f t="shared" si="1"/>
        <v>303.41404507645007</v>
      </c>
      <c r="S44" s="16">
        <f t="shared" si="2"/>
        <v>319.01008729273963</v>
      </c>
      <c r="T44" s="16">
        <f t="shared" si="3"/>
        <v>272.57524049490928</v>
      </c>
    </row>
    <row r="45" spans="1:20" ht="15" x14ac:dyDescent="0.25">
      <c r="A45" s="15" t="s">
        <v>30</v>
      </c>
      <c r="B45" s="15" t="s">
        <v>37</v>
      </c>
      <c r="C45" t="s">
        <v>36</v>
      </c>
      <c r="D45" s="15" t="s">
        <v>16</v>
      </c>
      <c r="E45" t="s">
        <v>36</v>
      </c>
      <c r="F45" s="15" t="s">
        <v>36</v>
      </c>
      <c r="G45" t="s">
        <v>33</v>
      </c>
      <c r="H45" s="15" t="s">
        <v>34</v>
      </c>
      <c r="I45" t="s">
        <v>35</v>
      </c>
      <c r="J45" s="15" t="s">
        <v>376</v>
      </c>
      <c r="K45">
        <v>1</v>
      </c>
      <c r="L45" s="19">
        <f>IF(AND(K45=7,N45&lt;M45),1,IF(N45&lt;M45,K45+1,K45))</f>
        <v>1</v>
      </c>
      <c r="M45" s="18">
        <v>7</v>
      </c>
      <c r="N45" s="17">
        <v>8.3333333333333339</v>
      </c>
      <c r="O45" s="16">
        <v>236.34688949060637</v>
      </c>
      <c r="P45" s="16">
        <v>201.94443000170284</v>
      </c>
      <c r="Q45" s="16">
        <f t="shared" si="0"/>
        <v>355.10246943169926</v>
      </c>
      <c r="R45" s="16">
        <f t="shared" si="1"/>
        <v>303.41404507645007</v>
      </c>
      <c r="S45" s="16">
        <f t="shared" si="2"/>
        <v>319.01008729273963</v>
      </c>
      <c r="T45" s="16">
        <f t="shared" si="3"/>
        <v>272.57524049490928</v>
      </c>
    </row>
    <row r="46" spans="1:20" ht="15" x14ac:dyDescent="0.25">
      <c r="A46" s="15" t="s">
        <v>30</v>
      </c>
      <c r="B46" s="15" t="s">
        <v>37</v>
      </c>
      <c r="C46" t="s">
        <v>36</v>
      </c>
      <c r="D46" s="15" t="s">
        <v>16</v>
      </c>
      <c r="E46" t="s">
        <v>36</v>
      </c>
      <c r="F46" s="15" t="s">
        <v>36</v>
      </c>
      <c r="G46" t="s">
        <v>33</v>
      </c>
      <c r="H46" s="15" t="s">
        <v>34</v>
      </c>
      <c r="I46" t="s">
        <v>35</v>
      </c>
      <c r="J46" s="15" t="s">
        <v>376</v>
      </c>
      <c r="K46">
        <v>2</v>
      </c>
      <c r="L46" s="19">
        <f>IF(AND(K46=7,N46&lt;M46),1,IF(N46&lt;M46,K46+1,K46))</f>
        <v>2</v>
      </c>
      <c r="M46" s="18">
        <v>7.083333333333333</v>
      </c>
      <c r="N46" s="17">
        <v>8.4166666666666661</v>
      </c>
      <c r="O46" s="16">
        <v>236.34688949060637</v>
      </c>
      <c r="P46" s="16">
        <v>201.94443000170284</v>
      </c>
      <c r="Q46" s="16">
        <f t="shared" si="0"/>
        <v>355.10246943169926</v>
      </c>
      <c r="R46" s="16">
        <f t="shared" si="1"/>
        <v>303.41404507645007</v>
      </c>
      <c r="S46" s="16">
        <f t="shared" si="2"/>
        <v>319.01008729273963</v>
      </c>
      <c r="T46" s="16">
        <f t="shared" si="3"/>
        <v>272.57524049490928</v>
      </c>
    </row>
    <row r="47" spans="1:20" ht="15" x14ac:dyDescent="0.25">
      <c r="A47" s="15" t="s">
        <v>30</v>
      </c>
      <c r="B47" s="15" t="s">
        <v>37</v>
      </c>
      <c r="C47" t="s">
        <v>36</v>
      </c>
      <c r="D47" s="15" t="s">
        <v>16</v>
      </c>
      <c r="E47" t="s">
        <v>36</v>
      </c>
      <c r="F47" s="15" t="s">
        <v>36</v>
      </c>
      <c r="G47" t="s">
        <v>33</v>
      </c>
      <c r="H47" s="15" t="s">
        <v>34</v>
      </c>
      <c r="I47" t="s">
        <v>35</v>
      </c>
      <c r="J47" s="15" t="s">
        <v>376</v>
      </c>
      <c r="K47">
        <v>3</v>
      </c>
      <c r="L47" s="19">
        <f>IF(AND(K47=7,N47&lt;M47),1,IF(N47&lt;M47,K47+1,K47))</f>
        <v>3</v>
      </c>
      <c r="M47" s="18">
        <v>7</v>
      </c>
      <c r="N47" s="17">
        <v>8.3333333333333339</v>
      </c>
      <c r="O47" s="16">
        <v>236.34688949060637</v>
      </c>
      <c r="P47" s="16">
        <v>201.94443000170284</v>
      </c>
      <c r="Q47" s="16">
        <f t="shared" si="0"/>
        <v>355.10246943169926</v>
      </c>
      <c r="R47" s="16">
        <f t="shared" si="1"/>
        <v>303.41404507645007</v>
      </c>
      <c r="S47" s="16">
        <f t="shared" si="2"/>
        <v>319.01008729273963</v>
      </c>
      <c r="T47" s="16">
        <f t="shared" si="3"/>
        <v>272.57524049490928</v>
      </c>
    </row>
    <row r="48" spans="1:20" ht="15" x14ac:dyDescent="0.25">
      <c r="A48" s="15" t="s">
        <v>30</v>
      </c>
      <c r="B48" s="15" t="s">
        <v>37</v>
      </c>
      <c r="C48" t="s">
        <v>36</v>
      </c>
      <c r="D48" s="15" t="s">
        <v>16</v>
      </c>
      <c r="E48" t="s">
        <v>36</v>
      </c>
      <c r="F48" s="15" t="s">
        <v>36</v>
      </c>
      <c r="G48" t="s">
        <v>33</v>
      </c>
      <c r="H48" s="15" t="s">
        <v>34</v>
      </c>
      <c r="I48" t="s">
        <v>35</v>
      </c>
      <c r="J48" s="15" t="s">
        <v>376</v>
      </c>
      <c r="K48">
        <v>4</v>
      </c>
      <c r="L48" s="19">
        <f>IF(AND(K48=7,N48&lt;M48),1,IF(N48&lt;M48,K48+1,K48))</f>
        <v>4</v>
      </c>
      <c r="M48" s="18">
        <v>7</v>
      </c>
      <c r="N48" s="17">
        <v>8.3333333333333339</v>
      </c>
      <c r="O48" s="16">
        <v>236.34688949060637</v>
      </c>
      <c r="P48" s="16">
        <v>201.94443000170284</v>
      </c>
      <c r="Q48" s="16">
        <f t="shared" si="0"/>
        <v>355.10246943169926</v>
      </c>
      <c r="R48" s="16">
        <f t="shared" si="1"/>
        <v>303.41404507645007</v>
      </c>
      <c r="S48" s="16">
        <f t="shared" si="2"/>
        <v>319.01008729273963</v>
      </c>
      <c r="T48" s="16">
        <f t="shared" si="3"/>
        <v>272.57524049490928</v>
      </c>
    </row>
    <row r="49" spans="1:20" ht="15" x14ac:dyDescent="0.25">
      <c r="A49" s="15" t="s">
        <v>30</v>
      </c>
      <c r="B49" s="15" t="s">
        <v>37</v>
      </c>
      <c r="C49" t="s">
        <v>36</v>
      </c>
      <c r="D49" s="15" t="s">
        <v>16</v>
      </c>
      <c r="E49" t="s">
        <v>36</v>
      </c>
      <c r="F49" s="15" t="s">
        <v>36</v>
      </c>
      <c r="G49" t="s">
        <v>33</v>
      </c>
      <c r="H49" s="15" t="s">
        <v>34</v>
      </c>
      <c r="I49" t="s">
        <v>35</v>
      </c>
      <c r="J49" s="15" t="s">
        <v>376</v>
      </c>
      <c r="K49">
        <v>5</v>
      </c>
      <c r="L49" s="19">
        <f>IF(AND(K49=7,N49&lt;M49),1,IF(N49&lt;M49,K49+1,K49))</f>
        <v>5</v>
      </c>
      <c r="M49" s="18">
        <v>7</v>
      </c>
      <c r="N49" s="17">
        <v>8.3333333333333339</v>
      </c>
      <c r="O49" s="16">
        <v>236.34688949060637</v>
      </c>
      <c r="P49" s="16">
        <v>201.94443000170284</v>
      </c>
      <c r="Q49" s="16">
        <f t="shared" si="0"/>
        <v>355.10246943169926</v>
      </c>
      <c r="R49" s="16">
        <f t="shared" si="1"/>
        <v>303.41404507645007</v>
      </c>
      <c r="S49" s="16">
        <f t="shared" si="2"/>
        <v>319.01008729273963</v>
      </c>
      <c r="T49" s="16">
        <f t="shared" si="3"/>
        <v>272.57524049490928</v>
      </c>
    </row>
    <row r="50" spans="1:20" ht="15" x14ac:dyDescent="0.25">
      <c r="A50" s="15" t="s">
        <v>30</v>
      </c>
      <c r="B50" s="15" t="s">
        <v>37</v>
      </c>
      <c r="C50" t="s">
        <v>36</v>
      </c>
      <c r="D50" s="15" t="s">
        <v>16</v>
      </c>
      <c r="E50" t="s">
        <v>36</v>
      </c>
      <c r="F50" s="15" t="s">
        <v>36</v>
      </c>
      <c r="G50" t="s">
        <v>33</v>
      </c>
      <c r="H50" s="15" t="s">
        <v>34</v>
      </c>
      <c r="I50" t="s">
        <v>35</v>
      </c>
      <c r="J50" s="15" t="s">
        <v>376</v>
      </c>
      <c r="K50">
        <v>6</v>
      </c>
      <c r="L50" s="19">
        <f>IF(AND(K50=7,N50&lt;M50),1,IF(N50&lt;M50,K50+1,K50))</f>
        <v>6</v>
      </c>
      <c r="M50" s="18">
        <v>7</v>
      </c>
      <c r="N50" s="17">
        <v>8.3333333333333339</v>
      </c>
      <c r="O50" s="16">
        <v>236.34688949060637</v>
      </c>
      <c r="P50" s="16">
        <v>201.94443000170284</v>
      </c>
      <c r="Q50" s="16">
        <f t="shared" si="0"/>
        <v>355.10246943169926</v>
      </c>
      <c r="R50" s="16">
        <f t="shared" si="1"/>
        <v>303.41404507645007</v>
      </c>
      <c r="S50" s="16">
        <f t="shared" si="2"/>
        <v>319.01008729273963</v>
      </c>
      <c r="T50" s="16">
        <f t="shared" si="3"/>
        <v>272.57524049490928</v>
      </c>
    </row>
    <row r="51" spans="1:20" ht="15" x14ac:dyDescent="0.25">
      <c r="A51" s="15" t="s">
        <v>30</v>
      </c>
      <c r="B51" s="15" t="s">
        <v>37</v>
      </c>
      <c r="C51" t="s">
        <v>36</v>
      </c>
      <c r="D51" s="15" t="s">
        <v>16</v>
      </c>
      <c r="E51" t="s">
        <v>36</v>
      </c>
      <c r="F51" s="15" t="s">
        <v>36</v>
      </c>
      <c r="G51" t="s">
        <v>33</v>
      </c>
      <c r="H51" s="15" t="s">
        <v>34</v>
      </c>
      <c r="I51" t="s">
        <v>35</v>
      </c>
      <c r="J51" s="15" t="s">
        <v>376</v>
      </c>
      <c r="K51">
        <v>7</v>
      </c>
      <c r="L51" s="19">
        <f>IF(AND(K51=7,N51&lt;M51),1,IF(N51&lt;M51,K51+1,K51))</f>
        <v>7</v>
      </c>
      <c r="M51" s="18">
        <v>7</v>
      </c>
      <c r="N51" s="17">
        <v>8.3333333333333339</v>
      </c>
      <c r="O51" s="16">
        <v>236.34688949060637</v>
      </c>
      <c r="P51" s="16">
        <v>201.94443000170284</v>
      </c>
      <c r="Q51" s="16">
        <f t="shared" si="0"/>
        <v>355.10246943169926</v>
      </c>
      <c r="R51" s="16">
        <f t="shared" si="1"/>
        <v>303.41404507645007</v>
      </c>
      <c r="S51" s="16">
        <f t="shared" si="2"/>
        <v>319.01008729273963</v>
      </c>
      <c r="T51" s="16">
        <f t="shared" si="3"/>
        <v>272.57524049490928</v>
      </c>
    </row>
    <row r="52" spans="1:20" ht="15" x14ac:dyDescent="0.25">
      <c r="A52" s="15" t="s">
        <v>30</v>
      </c>
      <c r="B52" s="15" t="s">
        <v>37</v>
      </c>
      <c r="C52" t="s">
        <v>36</v>
      </c>
      <c r="D52" s="15" t="s">
        <v>16</v>
      </c>
      <c r="E52" t="s">
        <v>36</v>
      </c>
      <c r="F52" s="15" t="s">
        <v>36</v>
      </c>
      <c r="G52" t="s">
        <v>33</v>
      </c>
      <c r="H52" s="15" t="s">
        <v>34</v>
      </c>
      <c r="I52" t="s">
        <v>35</v>
      </c>
      <c r="J52" s="15" t="s">
        <v>408</v>
      </c>
      <c r="K52">
        <v>1</v>
      </c>
      <c r="L52" s="19">
        <f>IF(AND(K52=7,N52&lt;M52),1,IF(N52&lt;M52,K52+1,K52))</f>
        <v>1</v>
      </c>
      <c r="M52" s="18">
        <v>8</v>
      </c>
      <c r="N52" s="17">
        <v>9.3333333333333339</v>
      </c>
      <c r="O52" s="16">
        <v>236.34688949060637</v>
      </c>
      <c r="P52" s="16">
        <v>201.94443000170284</v>
      </c>
      <c r="Q52" s="16">
        <f t="shared" si="0"/>
        <v>355.10246943169926</v>
      </c>
      <c r="R52" s="16">
        <f t="shared" si="1"/>
        <v>303.41404507645007</v>
      </c>
      <c r="S52" s="16">
        <f t="shared" si="2"/>
        <v>319.01008729273963</v>
      </c>
      <c r="T52" s="16">
        <f t="shared" si="3"/>
        <v>272.57524049490928</v>
      </c>
    </row>
    <row r="53" spans="1:20" ht="15" x14ac:dyDescent="0.25">
      <c r="A53" s="15" t="s">
        <v>30</v>
      </c>
      <c r="B53" s="15" t="s">
        <v>37</v>
      </c>
      <c r="C53" t="s">
        <v>36</v>
      </c>
      <c r="D53" s="15" t="s">
        <v>16</v>
      </c>
      <c r="E53" t="s">
        <v>36</v>
      </c>
      <c r="F53" s="15" t="s">
        <v>36</v>
      </c>
      <c r="G53" t="s">
        <v>33</v>
      </c>
      <c r="H53" s="15" t="s">
        <v>34</v>
      </c>
      <c r="I53" t="s">
        <v>35</v>
      </c>
      <c r="J53" s="15" t="s">
        <v>408</v>
      </c>
      <c r="K53">
        <v>2</v>
      </c>
      <c r="L53" s="19">
        <f>IF(AND(K53=7,N53&lt;M53),1,IF(N53&lt;M53,K53+1,K53))</f>
        <v>2</v>
      </c>
      <c r="M53" s="18">
        <v>8</v>
      </c>
      <c r="N53" s="17">
        <v>9.3333333333333339</v>
      </c>
      <c r="O53" s="16">
        <v>236.34688949060637</v>
      </c>
      <c r="P53" s="16">
        <v>201.94443000170284</v>
      </c>
      <c r="Q53" s="16">
        <f t="shared" si="0"/>
        <v>355.10246943169926</v>
      </c>
      <c r="R53" s="16">
        <f t="shared" si="1"/>
        <v>303.41404507645007</v>
      </c>
      <c r="S53" s="16">
        <f t="shared" si="2"/>
        <v>319.01008729273963</v>
      </c>
      <c r="T53" s="16">
        <f t="shared" si="3"/>
        <v>272.57524049490928</v>
      </c>
    </row>
    <row r="54" spans="1:20" ht="15" x14ac:dyDescent="0.25">
      <c r="A54" s="15" t="s">
        <v>30</v>
      </c>
      <c r="B54" s="15" t="s">
        <v>37</v>
      </c>
      <c r="C54" t="s">
        <v>36</v>
      </c>
      <c r="D54" s="15" t="s">
        <v>16</v>
      </c>
      <c r="E54" t="s">
        <v>36</v>
      </c>
      <c r="F54" s="15" t="s">
        <v>36</v>
      </c>
      <c r="G54" t="s">
        <v>33</v>
      </c>
      <c r="H54" s="15" t="s">
        <v>34</v>
      </c>
      <c r="I54" t="s">
        <v>35</v>
      </c>
      <c r="J54" s="15" t="s">
        <v>408</v>
      </c>
      <c r="K54">
        <v>3</v>
      </c>
      <c r="L54" s="19">
        <f>IF(AND(K54=7,N54&lt;M54),1,IF(N54&lt;M54,K54+1,K54))</f>
        <v>3</v>
      </c>
      <c r="M54" s="18">
        <v>8</v>
      </c>
      <c r="N54" s="17">
        <v>9.3333333333333339</v>
      </c>
      <c r="O54" s="16">
        <v>236.34688949060637</v>
      </c>
      <c r="P54" s="16">
        <v>201.94443000170284</v>
      </c>
      <c r="Q54" s="16">
        <f t="shared" si="0"/>
        <v>355.10246943169926</v>
      </c>
      <c r="R54" s="16">
        <f t="shared" si="1"/>
        <v>303.41404507645007</v>
      </c>
      <c r="S54" s="16">
        <f t="shared" si="2"/>
        <v>319.01008729273963</v>
      </c>
      <c r="T54" s="16">
        <f t="shared" si="3"/>
        <v>272.57524049490928</v>
      </c>
    </row>
    <row r="55" spans="1:20" ht="15" x14ac:dyDescent="0.25">
      <c r="A55" s="15" t="s">
        <v>30</v>
      </c>
      <c r="B55" s="15" t="s">
        <v>37</v>
      </c>
      <c r="C55" t="s">
        <v>36</v>
      </c>
      <c r="D55" s="15" t="s">
        <v>16</v>
      </c>
      <c r="E55" t="s">
        <v>36</v>
      </c>
      <c r="F55" s="15" t="s">
        <v>36</v>
      </c>
      <c r="G55" t="s">
        <v>33</v>
      </c>
      <c r="H55" s="15" t="s">
        <v>34</v>
      </c>
      <c r="I55" t="s">
        <v>35</v>
      </c>
      <c r="J55" s="15" t="s">
        <v>408</v>
      </c>
      <c r="K55">
        <v>4</v>
      </c>
      <c r="L55" s="19">
        <f>IF(AND(K55=7,N55&lt;M55),1,IF(N55&lt;M55,K55+1,K55))</f>
        <v>4</v>
      </c>
      <c r="M55" s="18">
        <v>8</v>
      </c>
      <c r="N55" s="17">
        <v>9.3333333333333339</v>
      </c>
      <c r="O55" s="16">
        <v>236.34688949060637</v>
      </c>
      <c r="P55" s="16">
        <v>201.94443000170284</v>
      </c>
      <c r="Q55" s="16">
        <f t="shared" si="0"/>
        <v>355.10246943169926</v>
      </c>
      <c r="R55" s="16">
        <f t="shared" si="1"/>
        <v>303.41404507645007</v>
      </c>
      <c r="S55" s="16">
        <f t="shared" si="2"/>
        <v>319.01008729273963</v>
      </c>
      <c r="T55" s="16">
        <f t="shared" si="3"/>
        <v>272.57524049490928</v>
      </c>
    </row>
    <row r="56" spans="1:20" ht="15" x14ac:dyDescent="0.25">
      <c r="A56" s="15" t="s">
        <v>30</v>
      </c>
      <c r="B56" s="15" t="s">
        <v>37</v>
      </c>
      <c r="C56" t="s">
        <v>36</v>
      </c>
      <c r="D56" s="15" t="s">
        <v>16</v>
      </c>
      <c r="E56" t="s">
        <v>36</v>
      </c>
      <c r="F56" s="15" t="s">
        <v>36</v>
      </c>
      <c r="G56" t="s">
        <v>33</v>
      </c>
      <c r="H56" s="15" t="s">
        <v>34</v>
      </c>
      <c r="I56" t="s">
        <v>35</v>
      </c>
      <c r="J56" s="15" t="s">
        <v>408</v>
      </c>
      <c r="K56">
        <v>5</v>
      </c>
      <c r="L56" s="19">
        <f>IF(AND(K56=7,N56&lt;M56),1,IF(N56&lt;M56,K56+1,K56))</f>
        <v>5</v>
      </c>
      <c r="M56" s="18">
        <v>8</v>
      </c>
      <c r="N56" s="17">
        <v>9.3333333333333339</v>
      </c>
      <c r="O56" s="16">
        <v>236.34688949060637</v>
      </c>
      <c r="P56" s="16">
        <v>201.94443000170284</v>
      </c>
      <c r="Q56" s="16">
        <f t="shared" si="0"/>
        <v>355.10246943169926</v>
      </c>
      <c r="R56" s="16">
        <f t="shared" si="1"/>
        <v>303.41404507645007</v>
      </c>
      <c r="S56" s="16">
        <f t="shared" si="2"/>
        <v>319.01008729273963</v>
      </c>
      <c r="T56" s="16">
        <f t="shared" si="3"/>
        <v>272.57524049490928</v>
      </c>
    </row>
    <row r="57" spans="1:20" ht="15" x14ac:dyDescent="0.25">
      <c r="A57" s="15" t="s">
        <v>30</v>
      </c>
      <c r="B57" s="15" t="s">
        <v>37</v>
      </c>
      <c r="C57" t="s">
        <v>36</v>
      </c>
      <c r="D57" s="15" t="s">
        <v>16</v>
      </c>
      <c r="E57" t="s">
        <v>36</v>
      </c>
      <c r="F57" s="15" t="s">
        <v>36</v>
      </c>
      <c r="G57" t="s">
        <v>33</v>
      </c>
      <c r="H57" s="15" t="s">
        <v>34</v>
      </c>
      <c r="I57" t="s">
        <v>35</v>
      </c>
      <c r="J57" s="15" t="s">
        <v>408</v>
      </c>
      <c r="K57">
        <v>6</v>
      </c>
      <c r="L57" s="19">
        <f>IF(AND(K57=7,N57&lt;M57),1,IF(N57&lt;M57,K57+1,K57))</f>
        <v>6</v>
      </c>
      <c r="M57" s="18">
        <v>8.5</v>
      </c>
      <c r="N57" s="17">
        <v>9.8333333333333339</v>
      </c>
      <c r="O57" s="16">
        <v>236.34688949060637</v>
      </c>
      <c r="P57" s="16">
        <v>201.94443000170284</v>
      </c>
      <c r="Q57" s="16">
        <f t="shared" si="0"/>
        <v>355.10246943169926</v>
      </c>
      <c r="R57" s="16">
        <f t="shared" si="1"/>
        <v>303.41404507645007</v>
      </c>
      <c r="S57" s="16">
        <f t="shared" si="2"/>
        <v>319.01008729273963</v>
      </c>
      <c r="T57" s="16">
        <f t="shared" si="3"/>
        <v>272.57524049490928</v>
      </c>
    </row>
    <row r="58" spans="1:20" ht="15" x14ac:dyDescent="0.25">
      <c r="A58" s="15" t="s">
        <v>30</v>
      </c>
      <c r="B58" s="15" t="s">
        <v>37</v>
      </c>
      <c r="C58" t="s">
        <v>36</v>
      </c>
      <c r="D58" s="15" t="s">
        <v>16</v>
      </c>
      <c r="E58" t="s">
        <v>36</v>
      </c>
      <c r="F58" s="15" t="s">
        <v>36</v>
      </c>
      <c r="G58" t="s">
        <v>33</v>
      </c>
      <c r="H58" s="15" t="s">
        <v>34</v>
      </c>
      <c r="I58" t="s">
        <v>35</v>
      </c>
      <c r="J58" s="15" t="s">
        <v>408</v>
      </c>
      <c r="K58">
        <v>7</v>
      </c>
      <c r="L58" s="19">
        <f>IF(AND(K58=7,N58&lt;M58),1,IF(N58&lt;M58,K58+1,K58))</f>
        <v>7</v>
      </c>
      <c r="M58" s="18">
        <v>8</v>
      </c>
      <c r="N58" s="17">
        <v>9.3333333333333339</v>
      </c>
      <c r="O58" s="16">
        <v>236.34688949060637</v>
      </c>
      <c r="P58" s="16">
        <v>201.94443000170284</v>
      </c>
      <c r="Q58" s="16">
        <f t="shared" si="0"/>
        <v>355.10246943169926</v>
      </c>
      <c r="R58" s="16">
        <f t="shared" si="1"/>
        <v>303.41404507645007</v>
      </c>
      <c r="S58" s="16">
        <f t="shared" si="2"/>
        <v>319.01008729273963</v>
      </c>
      <c r="T58" s="16">
        <f t="shared" si="3"/>
        <v>272.57524049490928</v>
      </c>
    </row>
    <row r="59" spans="1:20" ht="15" x14ac:dyDescent="0.25">
      <c r="A59" s="15" t="s">
        <v>30</v>
      </c>
      <c r="B59" s="15" t="s">
        <v>37</v>
      </c>
      <c r="C59" t="s">
        <v>36</v>
      </c>
      <c r="D59" s="15" t="s">
        <v>16</v>
      </c>
      <c r="E59" t="s">
        <v>36</v>
      </c>
      <c r="F59" s="15" t="s">
        <v>36</v>
      </c>
      <c r="G59" t="s">
        <v>33</v>
      </c>
      <c r="H59" s="15" t="s">
        <v>34</v>
      </c>
      <c r="I59" t="s">
        <v>35</v>
      </c>
      <c r="J59" s="15" t="s">
        <v>524</v>
      </c>
      <c r="K59">
        <v>1</v>
      </c>
      <c r="L59" s="19">
        <f>IF(AND(K59=7,N59&lt;M59),1,IF(N59&lt;M59,K59+1,K59))</f>
        <v>1</v>
      </c>
      <c r="M59" s="18">
        <v>9</v>
      </c>
      <c r="N59" s="17">
        <v>10.333333333333334</v>
      </c>
      <c r="O59" s="16">
        <v>236.34688949060637</v>
      </c>
      <c r="P59" s="16">
        <v>201.94443000170284</v>
      </c>
      <c r="Q59" s="16">
        <f t="shared" si="0"/>
        <v>355.10246943169926</v>
      </c>
      <c r="R59" s="16">
        <f t="shared" si="1"/>
        <v>303.41404507645007</v>
      </c>
      <c r="S59" s="16">
        <f t="shared" si="2"/>
        <v>319.01008729273963</v>
      </c>
      <c r="T59" s="16">
        <f t="shared" si="3"/>
        <v>272.57524049490928</v>
      </c>
    </row>
    <row r="60" spans="1:20" ht="15" x14ac:dyDescent="0.25">
      <c r="A60" s="15" t="s">
        <v>30</v>
      </c>
      <c r="B60" s="15" t="s">
        <v>37</v>
      </c>
      <c r="C60" t="s">
        <v>36</v>
      </c>
      <c r="D60" s="15" t="s">
        <v>16</v>
      </c>
      <c r="E60" t="s">
        <v>36</v>
      </c>
      <c r="F60" s="15" t="s">
        <v>36</v>
      </c>
      <c r="G60" t="s">
        <v>33</v>
      </c>
      <c r="H60" s="15" t="s">
        <v>34</v>
      </c>
      <c r="I60" t="s">
        <v>35</v>
      </c>
      <c r="J60" s="15" t="s">
        <v>524</v>
      </c>
      <c r="K60">
        <v>2</v>
      </c>
      <c r="L60" s="19">
        <f>IF(AND(K60=7,N60&lt;M60),1,IF(N60&lt;M60,K60+1,K60))</f>
        <v>2</v>
      </c>
      <c r="M60" s="18">
        <v>9</v>
      </c>
      <c r="N60" s="17">
        <v>10.333333333333334</v>
      </c>
      <c r="O60" s="16">
        <v>236.34688949060637</v>
      </c>
      <c r="P60" s="16">
        <v>201.94443000170284</v>
      </c>
      <c r="Q60" s="16">
        <f t="shared" si="0"/>
        <v>355.10246943169926</v>
      </c>
      <c r="R60" s="16">
        <f t="shared" si="1"/>
        <v>303.41404507645007</v>
      </c>
      <c r="S60" s="16">
        <f t="shared" si="2"/>
        <v>319.01008729273963</v>
      </c>
      <c r="T60" s="16">
        <f t="shared" si="3"/>
        <v>272.57524049490928</v>
      </c>
    </row>
    <row r="61" spans="1:20" ht="15" x14ac:dyDescent="0.25">
      <c r="A61" s="15" t="s">
        <v>30</v>
      </c>
      <c r="B61" s="15" t="s">
        <v>37</v>
      </c>
      <c r="C61" t="s">
        <v>36</v>
      </c>
      <c r="D61" s="15" t="s">
        <v>16</v>
      </c>
      <c r="E61" t="s">
        <v>36</v>
      </c>
      <c r="F61" s="15" t="s">
        <v>36</v>
      </c>
      <c r="G61" t="s">
        <v>33</v>
      </c>
      <c r="H61" s="15" t="s">
        <v>34</v>
      </c>
      <c r="I61" t="s">
        <v>35</v>
      </c>
      <c r="J61" s="15" t="s">
        <v>524</v>
      </c>
      <c r="K61">
        <v>3</v>
      </c>
      <c r="L61" s="19">
        <f>IF(AND(K61=7,N61&lt;M61),1,IF(N61&lt;M61,K61+1,K61))</f>
        <v>3</v>
      </c>
      <c r="M61" s="18">
        <v>9.4166666666666661</v>
      </c>
      <c r="N61" s="17">
        <v>10.75</v>
      </c>
      <c r="O61" s="16">
        <v>236.34688949060637</v>
      </c>
      <c r="P61" s="16">
        <v>201.94443000170284</v>
      </c>
      <c r="Q61" s="16">
        <f t="shared" si="0"/>
        <v>355.10246943169926</v>
      </c>
      <c r="R61" s="16">
        <f t="shared" si="1"/>
        <v>303.41404507645007</v>
      </c>
      <c r="S61" s="16">
        <f t="shared" si="2"/>
        <v>319.01008729273963</v>
      </c>
      <c r="T61" s="16">
        <f t="shared" si="3"/>
        <v>272.57524049490928</v>
      </c>
    </row>
    <row r="62" spans="1:20" ht="15" x14ac:dyDescent="0.25">
      <c r="A62" s="15" t="s">
        <v>30</v>
      </c>
      <c r="B62" s="15" t="s">
        <v>37</v>
      </c>
      <c r="C62" t="s">
        <v>36</v>
      </c>
      <c r="D62" s="15" t="s">
        <v>16</v>
      </c>
      <c r="E62" t="s">
        <v>36</v>
      </c>
      <c r="F62" s="15" t="s">
        <v>36</v>
      </c>
      <c r="G62" t="s">
        <v>33</v>
      </c>
      <c r="H62" s="15" t="s">
        <v>34</v>
      </c>
      <c r="I62" t="s">
        <v>35</v>
      </c>
      <c r="J62" s="15" t="s">
        <v>524</v>
      </c>
      <c r="K62">
        <v>4</v>
      </c>
      <c r="L62" s="19">
        <f>IF(AND(K62=7,N62&lt;M62),1,IF(N62&lt;M62,K62+1,K62))</f>
        <v>4</v>
      </c>
      <c r="M62" s="18">
        <v>9.1666666666666661</v>
      </c>
      <c r="N62" s="17">
        <v>10.5</v>
      </c>
      <c r="O62" s="16">
        <v>236.34688949060637</v>
      </c>
      <c r="P62" s="16">
        <v>201.94443000170284</v>
      </c>
      <c r="Q62" s="16">
        <f t="shared" si="0"/>
        <v>355.10246943169926</v>
      </c>
      <c r="R62" s="16">
        <f t="shared" si="1"/>
        <v>303.41404507645007</v>
      </c>
      <c r="S62" s="16">
        <f t="shared" si="2"/>
        <v>319.01008729273963</v>
      </c>
      <c r="T62" s="16">
        <f t="shared" si="3"/>
        <v>272.57524049490928</v>
      </c>
    </row>
    <row r="63" spans="1:20" ht="15" x14ac:dyDescent="0.25">
      <c r="A63" s="15" t="s">
        <v>30</v>
      </c>
      <c r="B63" s="15" t="s">
        <v>37</v>
      </c>
      <c r="C63" t="s">
        <v>36</v>
      </c>
      <c r="D63" s="15" t="s">
        <v>16</v>
      </c>
      <c r="E63" t="s">
        <v>36</v>
      </c>
      <c r="F63" s="15" t="s">
        <v>36</v>
      </c>
      <c r="G63" t="s">
        <v>33</v>
      </c>
      <c r="H63" s="15" t="s">
        <v>34</v>
      </c>
      <c r="I63" t="s">
        <v>35</v>
      </c>
      <c r="J63" s="15" t="s">
        <v>524</v>
      </c>
      <c r="K63">
        <v>5</v>
      </c>
      <c r="L63" s="19">
        <f>IF(AND(K63=7,N63&lt;M63),1,IF(N63&lt;M63,K63+1,K63))</f>
        <v>5</v>
      </c>
      <c r="M63" s="18">
        <v>9.1666666666666661</v>
      </c>
      <c r="N63" s="17">
        <v>10.5</v>
      </c>
      <c r="O63" s="16">
        <v>236.34688949060637</v>
      </c>
      <c r="P63" s="16">
        <v>201.94443000170284</v>
      </c>
      <c r="Q63" s="16">
        <f t="shared" si="0"/>
        <v>355.10246943169926</v>
      </c>
      <c r="R63" s="16">
        <f t="shared" si="1"/>
        <v>303.41404507645007</v>
      </c>
      <c r="S63" s="16">
        <f t="shared" si="2"/>
        <v>319.01008729273963</v>
      </c>
      <c r="T63" s="16">
        <f t="shared" si="3"/>
        <v>272.57524049490928</v>
      </c>
    </row>
    <row r="64" spans="1:20" ht="15" x14ac:dyDescent="0.25">
      <c r="A64" s="15" t="s">
        <v>30</v>
      </c>
      <c r="B64" s="15" t="s">
        <v>37</v>
      </c>
      <c r="C64" t="s">
        <v>36</v>
      </c>
      <c r="D64" s="15" t="s">
        <v>16</v>
      </c>
      <c r="E64" t="s">
        <v>36</v>
      </c>
      <c r="F64" s="15" t="s">
        <v>36</v>
      </c>
      <c r="G64" t="s">
        <v>33</v>
      </c>
      <c r="H64" s="15" t="s">
        <v>34</v>
      </c>
      <c r="I64" t="s">
        <v>35</v>
      </c>
      <c r="J64" s="15" t="s">
        <v>524</v>
      </c>
      <c r="K64">
        <v>6</v>
      </c>
      <c r="L64" s="19">
        <f>IF(AND(K64=7,N64&lt;M64),1,IF(N64&lt;M64,K64+1,K64))</f>
        <v>6</v>
      </c>
      <c r="M64" s="18">
        <v>9</v>
      </c>
      <c r="N64" s="17">
        <v>10.333333333333334</v>
      </c>
      <c r="O64" s="16">
        <v>236.34688949060637</v>
      </c>
      <c r="P64" s="16">
        <v>201.94443000170284</v>
      </c>
      <c r="Q64" s="16">
        <f t="shared" si="0"/>
        <v>355.10246943169926</v>
      </c>
      <c r="R64" s="16">
        <f t="shared" si="1"/>
        <v>303.41404507645007</v>
      </c>
      <c r="S64" s="16">
        <f t="shared" si="2"/>
        <v>319.01008729273963</v>
      </c>
      <c r="T64" s="16">
        <f t="shared" si="3"/>
        <v>272.57524049490928</v>
      </c>
    </row>
    <row r="65" spans="1:20" ht="15" x14ac:dyDescent="0.25">
      <c r="A65" s="15" t="s">
        <v>30</v>
      </c>
      <c r="B65" s="15" t="s">
        <v>37</v>
      </c>
      <c r="C65" t="s">
        <v>36</v>
      </c>
      <c r="D65" s="15" t="s">
        <v>16</v>
      </c>
      <c r="E65" t="s">
        <v>36</v>
      </c>
      <c r="F65" s="15" t="s">
        <v>36</v>
      </c>
      <c r="G65" t="s">
        <v>33</v>
      </c>
      <c r="H65" s="15" t="s">
        <v>34</v>
      </c>
      <c r="I65" t="s">
        <v>35</v>
      </c>
      <c r="J65" s="15" t="s">
        <v>524</v>
      </c>
      <c r="K65">
        <v>7</v>
      </c>
      <c r="L65" s="19">
        <f>IF(AND(K65=7,N65&lt;M65),1,IF(N65&lt;M65,K65+1,K65))</f>
        <v>7</v>
      </c>
      <c r="M65" s="18">
        <v>9.1666666666666661</v>
      </c>
      <c r="N65" s="17">
        <v>10.5</v>
      </c>
      <c r="O65" s="16">
        <v>236.34688949060637</v>
      </c>
      <c r="P65" s="16">
        <v>201.94443000170284</v>
      </c>
      <c r="Q65" s="16">
        <f t="shared" si="0"/>
        <v>355.10246943169926</v>
      </c>
      <c r="R65" s="16">
        <f t="shared" si="1"/>
        <v>303.41404507645007</v>
      </c>
      <c r="S65" s="16">
        <f t="shared" si="2"/>
        <v>319.01008729273963</v>
      </c>
      <c r="T65" s="16">
        <f t="shared" si="3"/>
        <v>272.57524049490928</v>
      </c>
    </row>
    <row r="66" spans="1:20" ht="15" x14ac:dyDescent="0.25">
      <c r="A66" s="15" t="s">
        <v>30</v>
      </c>
      <c r="B66" s="15" t="s">
        <v>37</v>
      </c>
      <c r="C66" t="s">
        <v>36</v>
      </c>
      <c r="D66" s="15" t="s">
        <v>16</v>
      </c>
      <c r="E66" t="s">
        <v>36</v>
      </c>
      <c r="F66" s="15" t="s">
        <v>36</v>
      </c>
      <c r="G66" t="s">
        <v>33</v>
      </c>
      <c r="H66" s="15" t="s">
        <v>34</v>
      </c>
      <c r="I66" t="s">
        <v>35</v>
      </c>
      <c r="J66" s="15" t="s">
        <v>214</v>
      </c>
      <c r="K66">
        <v>1</v>
      </c>
      <c r="L66" s="19">
        <f>IF(AND(K66=7,N66&lt;M66),1,IF(N66&lt;M66,K66+1,K66))</f>
        <v>1</v>
      </c>
      <c r="M66" s="18">
        <v>10.416666666666666</v>
      </c>
      <c r="N66" s="17">
        <v>11.75</v>
      </c>
      <c r="O66" s="16">
        <v>236.34688949060637</v>
      </c>
      <c r="P66" s="16">
        <v>201.94443000170284</v>
      </c>
      <c r="Q66" s="16">
        <f t="shared" si="0"/>
        <v>355.10246943169926</v>
      </c>
      <c r="R66" s="16">
        <f t="shared" si="1"/>
        <v>303.41404507645007</v>
      </c>
      <c r="S66" s="16">
        <f t="shared" si="2"/>
        <v>319.01008729273963</v>
      </c>
      <c r="T66" s="16">
        <f t="shared" si="3"/>
        <v>272.57524049490928</v>
      </c>
    </row>
    <row r="67" spans="1:20" ht="15" x14ac:dyDescent="0.25">
      <c r="A67" s="15" t="s">
        <v>30</v>
      </c>
      <c r="B67" s="15" t="s">
        <v>37</v>
      </c>
      <c r="C67" t="s">
        <v>36</v>
      </c>
      <c r="D67" s="15" t="s">
        <v>16</v>
      </c>
      <c r="E67" t="s">
        <v>36</v>
      </c>
      <c r="F67" s="15" t="s">
        <v>36</v>
      </c>
      <c r="G67" t="s">
        <v>33</v>
      </c>
      <c r="H67" s="15" t="s">
        <v>34</v>
      </c>
      <c r="I67" t="s">
        <v>35</v>
      </c>
      <c r="J67" s="15" t="s">
        <v>214</v>
      </c>
      <c r="K67">
        <v>2</v>
      </c>
      <c r="L67" s="19">
        <f>IF(AND(K67=7,N67&lt;M67),1,IF(N67&lt;M67,K67+1,K67))</f>
        <v>2</v>
      </c>
      <c r="M67" s="18">
        <v>10</v>
      </c>
      <c r="N67" s="17">
        <v>11.333333333333334</v>
      </c>
      <c r="O67" s="16">
        <v>236.34688949060637</v>
      </c>
      <c r="P67" s="16">
        <v>201.94443000170284</v>
      </c>
      <c r="Q67" s="16">
        <f t="shared" si="0"/>
        <v>355.10246943169926</v>
      </c>
      <c r="R67" s="16">
        <f t="shared" si="1"/>
        <v>303.41404507645007</v>
      </c>
      <c r="S67" s="16">
        <f t="shared" si="2"/>
        <v>319.01008729273963</v>
      </c>
      <c r="T67" s="16">
        <f t="shared" si="3"/>
        <v>272.57524049490928</v>
      </c>
    </row>
    <row r="68" spans="1:20" ht="15" x14ac:dyDescent="0.25">
      <c r="A68" s="15" t="s">
        <v>30</v>
      </c>
      <c r="B68" s="15" t="s">
        <v>37</v>
      </c>
      <c r="C68" t="s">
        <v>36</v>
      </c>
      <c r="D68" s="15" t="s">
        <v>16</v>
      </c>
      <c r="E68" t="s">
        <v>36</v>
      </c>
      <c r="F68" s="15" t="s">
        <v>36</v>
      </c>
      <c r="G68" t="s">
        <v>33</v>
      </c>
      <c r="H68" s="15" t="s">
        <v>34</v>
      </c>
      <c r="I68" t="s">
        <v>35</v>
      </c>
      <c r="J68" s="15" t="s">
        <v>214</v>
      </c>
      <c r="K68">
        <v>3</v>
      </c>
      <c r="L68" s="19">
        <f>IF(AND(K68=7,N68&lt;M68),1,IF(N68&lt;M68,K68+1,K68))</f>
        <v>3</v>
      </c>
      <c r="M68" s="18">
        <v>10</v>
      </c>
      <c r="N68" s="17">
        <v>11.333333333333334</v>
      </c>
      <c r="O68" s="16">
        <v>236.34688949060637</v>
      </c>
      <c r="P68" s="16">
        <v>201.94443000170284</v>
      </c>
      <c r="Q68" s="16">
        <f t="shared" ref="Q68:Q131" si="4">O68/203*305</f>
        <v>355.10246943169926</v>
      </c>
      <c r="R68" s="16">
        <f t="shared" ref="R68:R131" si="5">P68/203*305</f>
        <v>303.41404507645007</v>
      </c>
      <c r="S68" s="16">
        <f t="shared" ref="S68:S131" si="6">O68/203*274</f>
        <v>319.01008729273963</v>
      </c>
      <c r="T68" s="16">
        <f t="shared" ref="T68:T131" si="7">P68/203*274</f>
        <v>272.57524049490928</v>
      </c>
    </row>
    <row r="69" spans="1:20" ht="15" x14ac:dyDescent="0.25">
      <c r="A69" s="15" t="s">
        <v>30</v>
      </c>
      <c r="B69" s="15" t="s">
        <v>37</v>
      </c>
      <c r="C69" t="s">
        <v>36</v>
      </c>
      <c r="D69" s="15" t="s">
        <v>16</v>
      </c>
      <c r="E69" t="s">
        <v>36</v>
      </c>
      <c r="F69" s="15" t="s">
        <v>36</v>
      </c>
      <c r="G69" t="s">
        <v>33</v>
      </c>
      <c r="H69" s="15" t="s">
        <v>34</v>
      </c>
      <c r="I69" t="s">
        <v>35</v>
      </c>
      <c r="J69" s="15" t="s">
        <v>214</v>
      </c>
      <c r="K69">
        <v>4</v>
      </c>
      <c r="L69" s="19">
        <f>IF(AND(K69=7,N69&lt;M69),1,IF(N69&lt;M69,K69+1,K69))</f>
        <v>4</v>
      </c>
      <c r="M69" s="18">
        <v>10.083333333333334</v>
      </c>
      <c r="N69" s="17">
        <v>11.416666666666666</v>
      </c>
      <c r="O69" s="16">
        <v>236.34688949060637</v>
      </c>
      <c r="P69" s="16">
        <v>201.94443000170284</v>
      </c>
      <c r="Q69" s="16">
        <f t="shared" si="4"/>
        <v>355.10246943169926</v>
      </c>
      <c r="R69" s="16">
        <f t="shared" si="5"/>
        <v>303.41404507645007</v>
      </c>
      <c r="S69" s="16">
        <f t="shared" si="6"/>
        <v>319.01008729273963</v>
      </c>
      <c r="T69" s="16">
        <f t="shared" si="7"/>
        <v>272.57524049490928</v>
      </c>
    </row>
    <row r="70" spans="1:20" ht="15" x14ac:dyDescent="0.25">
      <c r="A70" s="15" t="s">
        <v>30</v>
      </c>
      <c r="B70" s="15" t="s">
        <v>37</v>
      </c>
      <c r="C70" t="s">
        <v>36</v>
      </c>
      <c r="D70" s="15" t="s">
        <v>16</v>
      </c>
      <c r="E70" t="s">
        <v>36</v>
      </c>
      <c r="F70" s="15" t="s">
        <v>36</v>
      </c>
      <c r="G70" t="s">
        <v>33</v>
      </c>
      <c r="H70" s="15" t="s">
        <v>34</v>
      </c>
      <c r="I70" t="s">
        <v>35</v>
      </c>
      <c r="J70" s="15" t="s">
        <v>214</v>
      </c>
      <c r="K70">
        <v>5</v>
      </c>
      <c r="L70" s="19">
        <f>IF(AND(K70=7,N70&lt;M70),1,IF(N70&lt;M70,K70+1,K70))</f>
        <v>5</v>
      </c>
      <c r="M70" s="18">
        <v>10</v>
      </c>
      <c r="N70" s="17">
        <v>11.333333333333334</v>
      </c>
      <c r="O70" s="16">
        <v>236.34688949060637</v>
      </c>
      <c r="P70" s="16">
        <v>201.94443000170284</v>
      </c>
      <c r="Q70" s="16">
        <f t="shared" si="4"/>
        <v>355.10246943169926</v>
      </c>
      <c r="R70" s="16">
        <f t="shared" si="5"/>
        <v>303.41404507645007</v>
      </c>
      <c r="S70" s="16">
        <f t="shared" si="6"/>
        <v>319.01008729273963</v>
      </c>
      <c r="T70" s="16">
        <f t="shared" si="7"/>
        <v>272.57524049490928</v>
      </c>
    </row>
    <row r="71" spans="1:20" ht="15" x14ac:dyDescent="0.25">
      <c r="A71" s="15" t="s">
        <v>30</v>
      </c>
      <c r="B71" s="15" t="s">
        <v>37</v>
      </c>
      <c r="C71" t="s">
        <v>36</v>
      </c>
      <c r="D71" s="15" t="s">
        <v>16</v>
      </c>
      <c r="E71" t="s">
        <v>36</v>
      </c>
      <c r="F71" s="15" t="s">
        <v>36</v>
      </c>
      <c r="G71" t="s">
        <v>33</v>
      </c>
      <c r="H71" s="15" t="s">
        <v>34</v>
      </c>
      <c r="I71" t="s">
        <v>35</v>
      </c>
      <c r="J71" s="15" t="s">
        <v>214</v>
      </c>
      <c r="K71">
        <v>6</v>
      </c>
      <c r="L71" s="19">
        <f>IF(AND(K71=7,N71&lt;M71),1,IF(N71&lt;M71,K71+1,K71))</f>
        <v>6</v>
      </c>
      <c r="M71" s="18">
        <v>10</v>
      </c>
      <c r="N71" s="17">
        <v>11.333333333333334</v>
      </c>
      <c r="O71" s="16">
        <v>236.34688949060637</v>
      </c>
      <c r="P71" s="16">
        <v>201.94443000170284</v>
      </c>
      <c r="Q71" s="16">
        <f t="shared" si="4"/>
        <v>355.10246943169926</v>
      </c>
      <c r="R71" s="16">
        <f t="shared" si="5"/>
        <v>303.41404507645007</v>
      </c>
      <c r="S71" s="16">
        <f t="shared" si="6"/>
        <v>319.01008729273963</v>
      </c>
      <c r="T71" s="16">
        <f t="shared" si="7"/>
        <v>272.57524049490928</v>
      </c>
    </row>
    <row r="72" spans="1:20" ht="15" x14ac:dyDescent="0.25">
      <c r="A72" s="15" t="s">
        <v>30</v>
      </c>
      <c r="B72" s="15" t="s">
        <v>37</v>
      </c>
      <c r="C72" t="s">
        <v>36</v>
      </c>
      <c r="D72" s="15" t="s">
        <v>16</v>
      </c>
      <c r="E72" t="s">
        <v>36</v>
      </c>
      <c r="F72" s="15" t="s">
        <v>36</v>
      </c>
      <c r="G72" t="s">
        <v>33</v>
      </c>
      <c r="H72" s="15" t="s">
        <v>34</v>
      </c>
      <c r="I72" t="s">
        <v>35</v>
      </c>
      <c r="J72" s="15" t="s">
        <v>214</v>
      </c>
      <c r="K72">
        <v>7</v>
      </c>
      <c r="L72" s="19">
        <f>IF(AND(K72=7,N72&lt;M72),1,IF(N72&lt;M72,K72+1,K72))</f>
        <v>7</v>
      </c>
      <c r="M72" s="18">
        <v>10</v>
      </c>
      <c r="N72" s="17">
        <v>11.333333333333334</v>
      </c>
      <c r="O72" s="16">
        <v>236.34688949060637</v>
      </c>
      <c r="P72" s="16">
        <v>201.94443000170284</v>
      </c>
      <c r="Q72" s="16">
        <f t="shared" si="4"/>
        <v>355.10246943169926</v>
      </c>
      <c r="R72" s="16">
        <f t="shared" si="5"/>
        <v>303.41404507645007</v>
      </c>
      <c r="S72" s="16">
        <f t="shared" si="6"/>
        <v>319.01008729273963</v>
      </c>
      <c r="T72" s="16">
        <f t="shared" si="7"/>
        <v>272.57524049490928</v>
      </c>
    </row>
    <row r="73" spans="1:20" ht="15" x14ac:dyDescent="0.25">
      <c r="A73" s="15" t="s">
        <v>30</v>
      </c>
      <c r="B73" s="15" t="s">
        <v>37</v>
      </c>
      <c r="C73" t="s">
        <v>36</v>
      </c>
      <c r="D73" s="15" t="s">
        <v>16</v>
      </c>
      <c r="E73" t="s">
        <v>36</v>
      </c>
      <c r="F73" s="15" t="s">
        <v>36</v>
      </c>
      <c r="G73" t="s">
        <v>33</v>
      </c>
      <c r="H73" s="15" t="s">
        <v>34</v>
      </c>
      <c r="I73" t="s">
        <v>35</v>
      </c>
      <c r="J73" s="15" t="s">
        <v>138</v>
      </c>
      <c r="K73">
        <v>1</v>
      </c>
      <c r="L73" s="19">
        <f>IF(AND(K73=7,N73&lt;M73),1,IF(N73&lt;M73,K73+1,K73))</f>
        <v>1</v>
      </c>
      <c r="M73" s="18">
        <v>11.166666666666666</v>
      </c>
      <c r="N73" s="17">
        <v>12.5</v>
      </c>
      <c r="O73" s="16">
        <v>236.34688949060637</v>
      </c>
      <c r="P73" s="16">
        <v>201.94443000170284</v>
      </c>
      <c r="Q73" s="16">
        <f t="shared" si="4"/>
        <v>355.10246943169926</v>
      </c>
      <c r="R73" s="16">
        <f t="shared" si="5"/>
        <v>303.41404507645007</v>
      </c>
      <c r="S73" s="16">
        <f t="shared" si="6"/>
        <v>319.01008729273963</v>
      </c>
      <c r="T73" s="16">
        <f t="shared" si="7"/>
        <v>272.57524049490928</v>
      </c>
    </row>
    <row r="74" spans="1:20" ht="15" x14ac:dyDescent="0.25">
      <c r="A74" s="15" t="s">
        <v>30</v>
      </c>
      <c r="B74" s="15" t="s">
        <v>37</v>
      </c>
      <c r="C74" t="s">
        <v>36</v>
      </c>
      <c r="D74" s="15" t="s">
        <v>16</v>
      </c>
      <c r="E74" t="s">
        <v>36</v>
      </c>
      <c r="F74" s="15" t="s">
        <v>36</v>
      </c>
      <c r="G74" t="s">
        <v>33</v>
      </c>
      <c r="H74" s="15" t="s">
        <v>34</v>
      </c>
      <c r="I74" t="s">
        <v>35</v>
      </c>
      <c r="J74" s="15" t="s">
        <v>138</v>
      </c>
      <c r="K74">
        <v>2</v>
      </c>
      <c r="L74" s="19">
        <f>IF(AND(K74=7,N74&lt;M74),1,IF(N74&lt;M74,K74+1,K74))</f>
        <v>2</v>
      </c>
      <c r="M74" s="18">
        <v>11.416666666666666</v>
      </c>
      <c r="N74" s="17">
        <v>12.75</v>
      </c>
      <c r="O74" s="16">
        <v>236.34688949060637</v>
      </c>
      <c r="P74" s="16">
        <v>201.94443000170284</v>
      </c>
      <c r="Q74" s="16">
        <f t="shared" si="4"/>
        <v>355.10246943169926</v>
      </c>
      <c r="R74" s="16">
        <f t="shared" si="5"/>
        <v>303.41404507645007</v>
      </c>
      <c r="S74" s="16">
        <f t="shared" si="6"/>
        <v>319.01008729273963</v>
      </c>
      <c r="T74" s="16">
        <f t="shared" si="7"/>
        <v>272.57524049490928</v>
      </c>
    </row>
    <row r="75" spans="1:20" ht="15" x14ac:dyDescent="0.25">
      <c r="A75" s="15" t="s">
        <v>30</v>
      </c>
      <c r="B75" s="15" t="s">
        <v>37</v>
      </c>
      <c r="C75" t="s">
        <v>36</v>
      </c>
      <c r="D75" s="15" t="s">
        <v>16</v>
      </c>
      <c r="E75" t="s">
        <v>36</v>
      </c>
      <c r="F75" s="15" t="s">
        <v>36</v>
      </c>
      <c r="G75" t="s">
        <v>33</v>
      </c>
      <c r="H75" s="15" t="s">
        <v>34</v>
      </c>
      <c r="I75" t="s">
        <v>35</v>
      </c>
      <c r="J75" s="15" t="s">
        <v>138</v>
      </c>
      <c r="K75">
        <v>3</v>
      </c>
      <c r="L75" s="19">
        <f>IF(AND(K75=7,N75&lt;M75),1,IF(N75&lt;M75,K75+1,K75))</f>
        <v>3</v>
      </c>
      <c r="M75" s="18">
        <v>11</v>
      </c>
      <c r="N75" s="17">
        <v>12.333333333333334</v>
      </c>
      <c r="O75" s="16">
        <v>236.34688949060637</v>
      </c>
      <c r="P75" s="16">
        <v>201.94443000170284</v>
      </c>
      <c r="Q75" s="16">
        <f t="shared" si="4"/>
        <v>355.10246943169926</v>
      </c>
      <c r="R75" s="16">
        <f t="shared" si="5"/>
        <v>303.41404507645007</v>
      </c>
      <c r="S75" s="16">
        <f t="shared" si="6"/>
        <v>319.01008729273963</v>
      </c>
      <c r="T75" s="16">
        <f t="shared" si="7"/>
        <v>272.57524049490928</v>
      </c>
    </row>
    <row r="76" spans="1:20" ht="15" x14ac:dyDescent="0.25">
      <c r="A76" s="15" t="s">
        <v>30</v>
      </c>
      <c r="B76" s="15" t="s">
        <v>37</v>
      </c>
      <c r="C76" t="s">
        <v>36</v>
      </c>
      <c r="D76" s="15" t="s">
        <v>16</v>
      </c>
      <c r="E76" t="s">
        <v>36</v>
      </c>
      <c r="F76" s="15" t="s">
        <v>36</v>
      </c>
      <c r="G76" t="s">
        <v>33</v>
      </c>
      <c r="H76" s="15" t="s">
        <v>34</v>
      </c>
      <c r="I76" t="s">
        <v>35</v>
      </c>
      <c r="J76" s="15" t="s">
        <v>138</v>
      </c>
      <c r="K76">
        <v>4</v>
      </c>
      <c r="L76" s="19">
        <f>IF(AND(K76=7,N76&lt;M76),1,IF(N76&lt;M76,K76+1,K76))</f>
        <v>4</v>
      </c>
      <c r="M76" s="18">
        <v>11</v>
      </c>
      <c r="N76" s="17">
        <v>12.333333333333334</v>
      </c>
      <c r="O76" s="16">
        <v>236.34688949060637</v>
      </c>
      <c r="P76" s="16">
        <v>201.94443000170284</v>
      </c>
      <c r="Q76" s="16">
        <f t="shared" si="4"/>
        <v>355.10246943169926</v>
      </c>
      <c r="R76" s="16">
        <f t="shared" si="5"/>
        <v>303.41404507645007</v>
      </c>
      <c r="S76" s="16">
        <f t="shared" si="6"/>
        <v>319.01008729273963</v>
      </c>
      <c r="T76" s="16">
        <f t="shared" si="7"/>
        <v>272.57524049490928</v>
      </c>
    </row>
    <row r="77" spans="1:20" ht="15" x14ac:dyDescent="0.25">
      <c r="A77" s="15" t="s">
        <v>30</v>
      </c>
      <c r="B77" s="15" t="s">
        <v>37</v>
      </c>
      <c r="C77" t="s">
        <v>36</v>
      </c>
      <c r="D77" s="15" t="s">
        <v>16</v>
      </c>
      <c r="E77" t="s">
        <v>36</v>
      </c>
      <c r="F77" s="15" t="s">
        <v>36</v>
      </c>
      <c r="G77" t="s">
        <v>33</v>
      </c>
      <c r="H77" s="15" t="s">
        <v>34</v>
      </c>
      <c r="I77" t="s">
        <v>35</v>
      </c>
      <c r="J77" s="15" t="s">
        <v>138</v>
      </c>
      <c r="K77">
        <v>5</v>
      </c>
      <c r="L77" s="19">
        <f>IF(AND(K77=7,N77&lt;M77),1,IF(N77&lt;M77,K77+1,K77))</f>
        <v>5</v>
      </c>
      <c r="M77" s="18">
        <v>11</v>
      </c>
      <c r="N77" s="17">
        <v>12.333333333333334</v>
      </c>
      <c r="O77" s="16">
        <v>236.34688949060637</v>
      </c>
      <c r="P77" s="16">
        <v>201.94443000170284</v>
      </c>
      <c r="Q77" s="16">
        <f t="shared" si="4"/>
        <v>355.10246943169926</v>
      </c>
      <c r="R77" s="16">
        <f t="shared" si="5"/>
        <v>303.41404507645007</v>
      </c>
      <c r="S77" s="16">
        <f t="shared" si="6"/>
        <v>319.01008729273963</v>
      </c>
      <c r="T77" s="16">
        <f t="shared" si="7"/>
        <v>272.57524049490928</v>
      </c>
    </row>
    <row r="78" spans="1:20" ht="15" x14ac:dyDescent="0.25">
      <c r="A78" s="15" t="s">
        <v>30</v>
      </c>
      <c r="B78" s="15" t="s">
        <v>37</v>
      </c>
      <c r="C78" t="s">
        <v>36</v>
      </c>
      <c r="D78" s="15" t="s">
        <v>16</v>
      </c>
      <c r="E78" t="s">
        <v>36</v>
      </c>
      <c r="F78" s="15" t="s">
        <v>36</v>
      </c>
      <c r="G78" t="s">
        <v>33</v>
      </c>
      <c r="H78" s="15" t="s">
        <v>34</v>
      </c>
      <c r="I78" t="s">
        <v>35</v>
      </c>
      <c r="J78" s="15" t="s">
        <v>138</v>
      </c>
      <c r="K78">
        <v>6</v>
      </c>
      <c r="L78" s="19">
        <f>IF(AND(K78=7,N78&lt;M78),1,IF(N78&lt;M78,K78+1,K78))</f>
        <v>6</v>
      </c>
      <c r="M78" s="18">
        <v>11</v>
      </c>
      <c r="N78" s="17">
        <v>12.333333333333334</v>
      </c>
      <c r="O78" s="16">
        <v>236.34688949060637</v>
      </c>
      <c r="P78" s="16">
        <v>201.94443000170284</v>
      </c>
      <c r="Q78" s="16">
        <f t="shared" si="4"/>
        <v>355.10246943169926</v>
      </c>
      <c r="R78" s="16">
        <f t="shared" si="5"/>
        <v>303.41404507645007</v>
      </c>
      <c r="S78" s="16">
        <f t="shared" si="6"/>
        <v>319.01008729273963</v>
      </c>
      <c r="T78" s="16">
        <f t="shared" si="7"/>
        <v>272.57524049490928</v>
      </c>
    </row>
    <row r="79" spans="1:20" ht="15" x14ac:dyDescent="0.25">
      <c r="A79" s="15" t="s">
        <v>30</v>
      </c>
      <c r="B79" s="15" t="s">
        <v>37</v>
      </c>
      <c r="C79" t="s">
        <v>36</v>
      </c>
      <c r="D79" s="15" t="s">
        <v>16</v>
      </c>
      <c r="E79" t="s">
        <v>36</v>
      </c>
      <c r="F79" s="15" t="s">
        <v>36</v>
      </c>
      <c r="G79" t="s">
        <v>33</v>
      </c>
      <c r="H79" s="15" t="s">
        <v>34</v>
      </c>
      <c r="I79" t="s">
        <v>35</v>
      </c>
      <c r="J79" s="15" t="s">
        <v>138</v>
      </c>
      <c r="K79">
        <v>7</v>
      </c>
      <c r="L79" s="19">
        <f>IF(AND(K79=7,N79&lt;M79),1,IF(N79&lt;M79,K79+1,K79))</f>
        <v>7</v>
      </c>
      <c r="M79" s="18">
        <v>11.5</v>
      </c>
      <c r="N79" s="17">
        <v>12.833333333333334</v>
      </c>
      <c r="O79" s="16">
        <v>236.34688949060637</v>
      </c>
      <c r="P79" s="16">
        <v>201.94443000170284</v>
      </c>
      <c r="Q79" s="16">
        <f t="shared" si="4"/>
        <v>355.10246943169926</v>
      </c>
      <c r="R79" s="16">
        <f t="shared" si="5"/>
        <v>303.41404507645007</v>
      </c>
      <c r="S79" s="16">
        <f t="shared" si="6"/>
        <v>319.01008729273963</v>
      </c>
      <c r="T79" s="16">
        <f t="shared" si="7"/>
        <v>272.57524049490928</v>
      </c>
    </row>
    <row r="80" spans="1:20" ht="15" x14ac:dyDescent="0.25">
      <c r="A80" s="15" t="s">
        <v>30</v>
      </c>
      <c r="B80" s="15" t="s">
        <v>37</v>
      </c>
      <c r="C80" t="s">
        <v>36</v>
      </c>
      <c r="D80" s="15" t="s">
        <v>16</v>
      </c>
      <c r="E80" t="s">
        <v>36</v>
      </c>
      <c r="F80" s="15" t="s">
        <v>36</v>
      </c>
      <c r="G80" t="s">
        <v>33</v>
      </c>
      <c r="H80" s="15" t="s">
        <v>34</v>
      </c>
      <c r="I80" t="s">
        <v>35</v>
      </c>
      <c r="J80" s="15" t="s">
        <v>409</v>
      </c>
      <c r="K80">
        <v>1</v>
      </c>
      <c r="L80" s="19">
        <f>IF(AND(K80=7,N80&lt;M80),1,IF(N80&lt;M80,K80+1,K80))</f>
        <v>1</v>
      </c>
      <c r="M80" s="18">
        <v>12</v>
      </c>
      <c r="N80" s="17">
        <v>13.416666666666666</v>
      </c>
      <c r="O80" s="16">
        <v>236.34688949060637</v>
      </c>
      <c r="P80" s="16">
        <v>201.94443000170284</v>
      </c>
      <c r="Q80" s="16">
        <f t="shared" si="4"/>
        <v>355.10246943169926</v>
      </c>
      <c r="R80" s="16">
        <f t="shared" si="5"/>
        <v>303.41404507645007</v>
      </c>
      <c r="S80" s="16">
        <f t="shared" si="6"/>
        <v>319.01008729273963</v>
      </c>
      <c r="T80" s="16">
        <f t="shared" si="7"/>
        <v>272.57524049490928</v>
      </c>
    </row>
    <row r="81" spans="1:20" ht="15" x14ac:dyDescent="0.25">
      <c r="A81" s="15" t="s">
        <v>30</v>
      </c>
      <c r="B81" s="15" t="s">
        <v>37</v>
      </c>
      <c r="C81" t="s">
        <v>36</v>
      </c>
      <c r="D81" s="15" t="s">
        <v>16</v>
      </c>
      <c r="E81" t="s">
        <v>36</v>
      </c>
      <c r="F81" s="15" t="s">
        <v>36</v>
      </c>
      <c r="G81" t="s">
        <v>33</v>
      </c>
      <c r="H81" s="15" t="s">
        <v>34</v>
      </c>
      <c r="I81" t="s">
        <v>35</v>
      </c>
      <c r="J81" s="15" t="s">
        <v>409</v>
      </c>
      <c r="K81">
        <v>2</v>
      </c>
      <c r="L81" s="19">
        <f>IF(AND(K81=7,N81&lt;M81),1,IF(N81&lt;M81,K81+1,K81))</f>
        <v>2</v>
      </c>
      <c r="M81" s="18">
        <v>12</v>
      </c>
      <c r="N81" s="17">
        <v>13.416666666666666</v>
      </c>
      <c r="O81" s="16">
        <v>236.34688949060637</v>
      </c>
      <c r="P81" s="16">
        <v>201.94443000170284</v>
      </c>
      <c r="Q81" s="16">
        <f t="shared" si="4"/>
        <v>355.10246943169926</v>
      </c>
      <c r="R81" s="16">
        <f t="shared" si="5"/>
        <v>303.41404507645007</v>
      </c>
      <c r="S81" s="16">
        <f t="shared" si="6"/>
        <v>319.01008729273963</v>
      </c>
      <c r="T81" s="16">
        <f t="shared" si="7"/>
        <v>272.57524049490928</v>
      </c>
    </row>
    <row r="82" spans="1:20" ht="15" x14ac:dyDescent="0.25">
      <c r="A82" s="15" t="s">
        <v>30</v>
      </c>
      <c r="B82" s="15" t="s">
        <v>37</v>
      </c>
      <c r="C82" t="s">
        <v>36</v>
      </c>
      <c r="D82" s="15" t="s">
        <v>16</v>
      </c>
      <c r="E82" t="s">
        <v>36</v>
      </c>
      <c r="F82" s="15" t="s">
        <v>36</v>
      </c>
      <c r="G82" t="s">
        <v>33</v>
      </c>
      <c r="H82" s="15" t="s">
        <v>34</v>
      </c>
      <c r="I82" t="s">
        <v>35</v>
      </c>
      <c r="J82" s="15" t="s">
        <v>409</v>
      </c>
      <c r="K82">
        <v>3</v>
      </c>
      <c r="L82" s="19">
        <f>IF(AND(K82=7,N82&lt;M82),1,IF(N82&lt;M82,K82+1,K82))</f>
        <v>3</v>
      </c>
      <c r="M82" s="18">
        <v>12</v>
      </c>
      <c r="N82" s="17">
        <v>13.416666666666666</v>
      </c>
      <c r="O82" s="16">
        <v>236.34688949060637</v>
      </c>
      <c r="P82" s="16">
        <v>201.94443000170284</v>
      </c>
      <c r="Q82" s="16">
        <f t="shared" si="4"/>
        <v>355.10246943169926</v>
      </c>
      <c r="R82" s="16">
        <f t="shared" si="5"/>
        <v>303.41404507645007</v>
      </c>
      <c r="S82" s="16">
        <f t="shared" si="6"/>
        <v>319.01008729273963</v>
      </c>
      <c r="T82" s="16">
        <f t="shared" si="7"/>
        <v>272.57524049490928</v>
      </c>
    </row>
    <row r="83" spans="1:20" ht="15" x14ac:dyDescent="0.25">
      <c r="A83" s="15" t="s">
        <v>30</v>
      </c>
      <c r="B83" s="15" t="s">
        <v>37</v>
      </c>
      <c r="C83" t="s">
        <v>36</v>
      </c>
      <c r="D83" s="15" t="s">
        <v>16</v>
      </c>
      <c r="E83" t="s">
        <v>36</v>
      </c>
      <c r="F83" s="15" t="s">
        <v>36</v>
      </c>
      <c r="G83" t="s">
        <v>33</v>
      </c>
      <c r="H83" s="15" t="s">
        <v>34</v>
      </c>
      <c r="I83" t="s">
        <v>35</v>
      </c>
      <c r="J83" s="15" t="s">
        <v>409</v>
      </c>
      <c r="K83">
        <v>5</v>
      </c>
      <c r="L83" s="19">
        <f>IF(AND(K83=7,N83&lt;M83),1,IF(N83&lt;M83,K83+1,K83))</f>
        <v>5</v>
      </c>
      <c r="M83" s="18">
        <v>12.916666666666666</v>
      </c>
      <c r="N83" s="17">
        <v>14.333333333333334</v>
      </c>
      <c r="O83" s="16">
        <v>236.34688949060637</v>
      </c>
      <c r="P83" s="16">
        <v>201.94443000170284</v>
      </c>
      <c r="Q83" s="16">
        <f t="shared" si="4"/>
        <v>355.10246943169926</v>
      </c>
      <c r="R83" s="16">
        <f t="shared" si="5"/>
        <v>303.41404507645007</v>
      </c>
      <c r="S83" s="16">
        <f t="shared" si="6"/>
        <v>319.01008729273963</v>
      </c>
      <c r="T83" s="16">
        <f t="shared" si="7"/>
        <v>272.57524049490928</v>
      </c>
    </row>
    <row r="84" spans="1:20" ht="15" x14ac:dyDescent="0.25">
      <c r="A84" s="15" t="s">
        <v>30</v>
      </c>
      <c r="B84" s="15" t="s">
        <v>37</v>
      </c>
      <c r="C84" t="s">
        <v>36</v>
      </c>
      <c r="D84" s="15" t="s">
        <v>16</v>
      </c>
      <c r="E84" t="s">
        <v>36</v>
      </c>
      <c r="F84" s="15" t="s">
        <v>36</v>
      </c>
      <c r="G84" t="s">
        <v>33</v>
      </c>
      <c r="H84" s="15" t="s">
        <v>34</v>
      </c>
      <c r="I84" t="s">
        <v>35</v>
      </c>
      <c r="J84" s="15" t="s">
        <v>409</v>
      </c>
      <c r="K84">
        <v>6</v>
      </c>
      <c r="L84" s="19">
        <f>IF(AND(K84=7,N84&lt;M84),1,IF(N84&lt;M84,K84+1,K84))</f>
        <v>6</v>
      </c>
      <c r="M84" s="18">
        <v>12</v>
      </c>
      <c r="N84" s="17">
        <v>13.416666666666666</v>
      </c>
      <c r="O84" s="16">
        <v>236.34688949060637</v>
      </c>
      <c r="P84" s="16">
        <v>201.94443000170284</v>
      </c>
      <c r="Q84" s="16">
        <f t="shared" si="4"/>
        <v>355.10246943169926</v>
      </c>
      <c r="R84" s="16">
        <f t="shared" si="5"/>
        <v>303.41404507645007</v>
      </c>
      <c r="S84" s="16">
        <f t="shared" si="6"/>
        <v>319.01008729273963</v>
      </c>
      <c r="T84" s="16">
        <f t="shared" si="7"/>
        <v>272.57524049490928</v>
      </c>
    </row>
    <row r="85" spans="1:20" ht="15" x14ac:dyDescent="0.25">
      <c r="A85" s="15" t="s">
        <v>30</v>
      </c>
      <c r="B85" s="15" t="s">
        <v>37</v>
      </c>
      <c r="C85" t="s">
        <v>36</v>
      </c>
      <c r="D85" s="15" t="s">
        <v>16</v>
      </c>
      <c r="E85" t="s">
        <v>36</v>
      </c>
      <c r="F85" s="15" t="s">
        <v>36</v>
      </c>
      <c r="G85" t="s">
        <v>33</v>
      </c>
      <c r="H85" s="15" t="s">
        <v>34</v>
      </c>
      <c r="I85" t="s">
        <v>35</v>
      </c>
      <c r="J85" s="15" t="s">
        <v>409</v>
      </c>
      <c r="K85">
        <v>7</v>
      </c>
      <c r="L85" s="19">
        <f>IF(AND(K85=7,N85&lt;M85),1,IF(N85&lt;M85,K85+1,K85))</f>
        <v>7</v>
      </c>
      <c r="M85" s="18">
        <v>12</v>
      </c>
      <c r="N85" s="17">
        <v>13.416666666666666</v>
      </c>
      <c r="O85" s="16">
        <v>236.34688949060637</v>
      </c>
      <c r="P85" s="16">
        <v>201.94443000170284</v>
      </c>
      <c r="Q85" s="16">
        <f t="shared" si="4"/>
        <v>355.10246943169926</v>
      </c>
      <c r="R85" s="16">
        <f t="shared" si="5"/>
        <v>303.41404507645007</v>
      </c>
      <c r="S85" s="16">
        <f t="shared" si="6"/>
        <v>319.01008729273963</v>
      </c>
      <c r="T85" s="16">
        <f t="shared" si="7"/>
        <v>272.57524049490928</v>
      </c>
    </row>
    <row r="86" spans="1:20" ht="15" x14ac:dyDescent="0.25">
      <c r="A86" s="15" t="s">
        <v>30</v>
      </c>
      <c r="B86" s="15" t="s">
        <v>37</v>
      </c>
      <c r="C86" t="s">
        <v>36</v>
      </c>
      <c r="D86" s="15" t="s">
        <v>16</v>
      </c>
      <c r="E86" t="s">
        <v>36</v>
      </c>
      <c r="F86" s="15" t="s">
        <v>36</v>
      </c>
      <c r="G86" t="s">
        <v>33</v>
      </c>
      <c r="H86" s="15" t="s">
        <v>34</v>
      </c>
      <c r="I86" t="s">
        <v>35</v>
      </c>
      <c r="J86" s="15" t="s">
        <v>478</v>
      </c>
      <c r="K86">
        <v>1</v>
      </c>
      <c r="L86" s="19">
        <f>IF(AND(K86=7,N86&lt;M86),1,IF(N86&lt;M86,K86+1,K86))</f>
        <v>1</v>
      </c>
      <c r="M86" s="18">
        <v>14.333333333333334</v>
      </c>
      <c r="N86" s="17">
        <v>15.75</v>
      </c>
      <c r="O86" s="16">
        <v>236.34688949060637</v>
      </c>
      <c r="P86" s="16">
        <v>201.94443000170284</v>
      </c>
      <c r="Q86" s="16">
        <f t="shared" si="4"/>
        <v>355.10246943169926</v>
      </c>
      <c r="R86" s="16">
        <f t="shared" si="5"/>
        <v>303.41404507645007</v>
      </c>
      <c r="S86" s="16">
        <f t="shared" si="6"/>
        <v>319.01008729273963</v>
      </c>
      <c r="T86" s="16">
        <f t="shared" si="7"/>
        <v>272.57524049490928</v>
      </c>
    </row>
    <row r="87" spans="1:20" ht="15" x14ac:dyDescent="0.25">
      <c r="A87" s="15" t="s">
        <v>30</v>
      </c>
      <c r="B87" s="15" t="s">
        <v>37</v>
      </c>
      <c r="C87" t="s">
        <v>36</v>
      </c>
      <c r="D87" s="15" t="s">
        <v>16</v>
      </c>
      <c r="E87" t="s">
        <v>36</v>
      </c>
      <c r="F87" s="15" t="s">
        <v>36</v>
      </c>
      <c r="G87" t="s">
        <v>33</v>
      </c>
      <c r="H87" s="15" t="s">
        <v>34</v>
      </c>
      <c r="I87" t="s">
        <v>35</v>
      </c>
      <c r="J87" s="15" t="s">
        <v>478</v>
      </c>
      <c r="K87">
        <v>2</v>
      </c>
      <c r="L87" s="19">
        <f>IF(AND(K87=7,N87&lt;M87),1,IF(N87&lt;M87,K87+1,K87))</f>
        <v>2</v>
      </c>
      <c r="M87" s="18">
        <v>13</v>
      </c>
      <c r="N87" s="17">
        <v>14.416666666666666</v>
      </c>
      <c r="O87" s="16">
        <v>236.34688949060637</v>
      </c>
      <c r="P87" s="16">
        <v>201.94443000170284</v>
      </c>
      <c r="Q87" s="16">
        <f t="shared" si="4"/>
        <v>355.10246943169926</v>
      </c>
      <c r="R87" s="16">
        <f t="shared" si="5"/>
        <v>303.41404507645007</v>
      </c>
      <c r="S87" s="16">
        <f t="shared" si="6"/>
        <v>319.01008729273963</v>
      </c>
      <c r="T87" s="16">
        <f t="shared" si="7"/>
        <v>272.57524049490928</v>
      </c>
    </row>
    <row r="88" spans="1:20" ht="15" x14ac:dyDescent="0.25">
      <c r="A88" s="15" t="s">
        <v>30</v>
      </c>
      <c r="B88" s="15" t="s">
        <v>37</v>
      </c>
      <c r="C88" t="s">
        <v>36</v>
      </c>
      <c r="D88" s="15" t="s">
        <v>16</v>
      </c>
      <c r="E88" t="s">
        <v>36</v>
      </c>
      <c r="F88" s="15" t="s">
        <v>36</v>
      </c>
      <c r="G88" t="s">
        <v>33</v>
      </c>
      <c r="H88" s="15" t="s">
        <v>34</v>
      </c>
      <c r="I88" t="s">
        <v>35</v>
      </c>
      <c r="J88" s="15" t="s">
        <v>478</v>
      </c>
      <c r="K88">
        <v>3</v>
      </c>
      <c r="L88" s="19">
        <f>IF(AND(K88=7,N88&lt;M88),1,IF(N88&lt;M88,K88+1,K88))</f>
        <v>3</v>
      </c>
      <c r="M88" s="18">
        <v>13.25</v>
      </c>
      <c r="N88" s="17">
        <v>14.666666666666666</v>
      </c>
      <c r="O88" s="16">
        <v>236.34688949060637</v>
      </c>
      <c r="P88" s="16">
        <v>201.94443000170284</v>
      </c>
      <c r="Q88" s="16">
        <f t="shared" si="4"/>
        <v>355.10246943169926</v>
      </c>
      <c r="R88" s="16">
        <f t="shared" si="5"/>
        <v>303.41404507645007</v>
      </c>
      <c r="S88" s="16">
        <f t="shared" si="6"/>
        <v>319.01008729273963</v>
      </c>
      <c r="T88" s="16">
        <f t="shared" si="7"/>
        <v>272.57524049490928</v>
      </c>
    </row>
    <row r="89" spans="1:20" ht="15" x14ac:dyDescent="0.25">
      <c r="A89" s="15" t="s">
        <v>30</v>
      </c>
      <c r="B89" s="15" t="s">
        <v>37</v>
      </c>
      <c r="C89" t="s">
        <v>36</v>
      </c>
      <c r="D89" s="15" t="s">
        <v>16</v>
      </c>
      <c r="E89" t="s">
        <v>36</v>
      </c>
      <c r="F89" s="15" t="s">
        <v>36</v>
      </c>
      <c r="G89" t="s">
        <v>33</v>
      </c>
      <c r="H89" s="15" t="s">
        <v>34</v>
      </c>
      <c r="I89" t="s">
        <v>35</v>
      </c>
      <c r="J89" s="15" t="s">
        <v>478</v>
      </c>
      <c r="K89">
        <v>4</v>
      </c>
      <c r="L89" s="19">
        <f>IF(AND(K89=7,N89&lt;M89),1,IF(N89&lt;M89,K89+1,K89))</f>
        <v>4</v>
      </c>
      <c r="M89" s="18">
        <v>13</v>
      </c>
      <c r="N89" s="17">
        <v>14.416666666666666</v>
      </c>
      <c r="O89" s="16">
        <v>236.34688949060637</v>
      </c>
      <c r="P89" s="16">
        <v>201.94443000170284</v>
      </c>
      <c r="Q89" s="16">
        <f t="shared" si="4"/>
        <v>355.10246943169926</v>
      </c>
      <c r="R89" s="16">
        <f t="shared" si="5"/>
        <v>303.41404507645007</v>
      </c>
      <c r="S89" s="16">
        <f t="shared" si="6"/>
        <v>319.01008729273963</v>
      </c>
      <c r="T89" s="16">
        <f t="shared" si="7"/>
        <v>272.57524049490928</v>
      </c>
    </row>
    <row r="90" spans="1:20" ht="15" x14ac:dyDescent="0.25">
      <c r="A90" s="15" t="s">
        <v>30</v>
      </c>
      <c r="B90" s="15" t="s">
        <v>37</v>
      </c>
      <c r="C90" t="s">
        <v>36</v>
      </c>
      <c r="D90" s="15" t="s">
        <v>16</v>
      </c>
      <c r="E90" t="s">
        <v>36</v>
      </c>
      <c r="F90" s="15" t="s">
        <v>36</v>
      </c>
      <c r="G90" t="s">
        <v>33</v>
      </c>
      <c r="H90" s="15" t="s">
        <v>34</v>
      </c>
      <c r="I90" t="s">
        <v>35</v>
      </c>
      <c r="J90" s="15" t="s">
        <v>478</v>
      </c>
      <c r="K90">
        <v>5</v>
      </c>
      <c r="L90" s="19">
        <f>IF(AND(K90=7,N90&lt;M90),1,IF(N90&lt;M90,K90+1,K90))</f>
        <v>5</v>
      </c>
      <c r="M90" s="18">
        <v>13.166666666666666</v>
      </c>
      <c r="N90" s="17">
        <v>14.583333333333334</v>
      </c>
      <c r="O90" s="16">
        <v>236.34688949060637</v>
      </c>
      <c r="P90" s="16">
        <v>201.94443000170284</v>
      </c>
      <c r="Q90" s="16">
        <f t="shared" si="4"/>
        <v>355.10246943169926</v>
      </c>
      <c r="R90" s="16">
        <f t="shared" si="5"/>
        <v>303.41404507645007</v>
      </c>
      <c r="S90" s="16">
        <f t="shared" si="6"/>
        <v>319.01008729273963</v>
      </c>
      <c r="T90" s="16">
        <f t="shared" si="7"/>
        <v>272.57524049490928</v>
      </c>
    </row>
    <row r="91" spans="1:20" ht="15" x14ac:dyDescent="0.25">
      <c r="A91" s="15" t="s">
        <v>30</v>
      </c>
      <c r="B91" s="15" t="s">
        <v>37</v>
      </c>
      <c r="C91" t="s">
        <v>36</v>
      </c>
      <c r="D91" s="15" t="s">
        <v>16</v>
      </c>
      <c r="E91" t="s">
        <v>36</v>
      </c>
      <c r="F91" s="15" t="s">
        <v>36</v>
      </c>
      <c r="G91" t="s">
        <v>33</v>
      </c>
      <c r="H91" s="15" t="s">
        <v>34</v>
      </c>
      <c r="I91" t="s">
        <v>35</v>
      </c>
      <c r="J91" s="15" t="s">
        <v>478</v>
      </c>
      <c r="K91">
        <v>6</v>
      </c>
      <c r="L91" s="19">
        <f>IF(AND(K91=7,N91&lt;M91),1,IF(N91&lt;M91,K91+1,K91))</f>
        <v>6</v>
      </c>
      <c r="M91" s="18">
        <v>13.833333333333334</v>
      </c>
      <c r="N91" s="17">
        <v>15.25</v>
      </c>
      <c r="O91" s="16">
        <v>236.34688949060637</v>
      </c>
      <c r="P91" s="16">
        <v>201.94443000170284</v>
      </c>
      <c r="Q91" s="16">
        <f t="shared" si="4"/>
        <v>355.10246943169926</v>
      </c>
      <c r="R91" s="16">
        <f t="shared" si="5"/>
        <v>303.41404507645007</v>
      </c>
      <c r="S91" s="16">
        <f t="shared" si="6"/>
        <v>319.01008729273963</v>
      </c>
      <c r="T91" s="16">
        <f t="shared" si="7"/>
        <v>272.57524049490928</v>
      </c>
    </row>
    <row r="92" spans="1:20" ht="15" x14ac:dyDescent="0.25">
      <c r="A92" s="15" t="s">
        <v>30</v>
      </c>
      <c r="B92" s="15" t="s">
        <v>37</v>
      </c>
      <c r="C92" t="s">
        <v>36</v>
      </c>
      <c r="D92" s="15" t="s">
        <v>16</v>
      </c>
      <c r="E92" t="s">
        <v>36</v>
      </c>
      <c r="F92" s="15" t="s">
        <v>36</v>
      </c>
      <c r="G92" t="s">
        <v>33</v>
      </c>
      <c r="H92" s="15" t="s">
        <v>34</v>
      </c>
      <c r="I92" t="s">
        <v>35</v>
      </c>
      <c r="J92" s="15" t="s">
        <v>478</v>
      </c>
      <c r="K92">
        <v>7</v>
      </c>
      <c r="L92" s="19">
        <f>IF(AND(K92=7,N92&lt;M92),1,IF(N92&lt;M92,K92+1,K92))</f>
        <v>7</v>
      </c>
      <c r="M92" s="18">
        <v>13.25</v>
      </c>
      <c r="N92" s="17">
        <v>14.666666666666666</v>
      </c>
      <c r="O92" s="16">
        <v>236.34688949060637</v>
      </c>
      <c r="P92" s="16">
        <v>201.94443000170284</v>
      </c>
      <c r="Q92" s="16">
        <f t="shared" si="4"/>
        <v>355.10246943169926</v>
      </c>
      <c r="R92" s="16">
        <f t="shared" si="5"/>
        <v>303.41404507645007</v>
      </c>
      <c r="S92" s="16">
        <f t="shared" si="6"/>
        <v>319.01008729273963</v>
      </c>
      <c r="T92" s="16">
        <f t="shared" si="7"/>
        <v>272.57524049490928</v>
      </c>
    </row>
    <row r="93" spans="1:20" ht="15" x14ac:dyDescent="0.25">
      <c r="A93" s="15" t="s">
        <v>30</v>
      </c>
      <c r="B93" s="15" t="s">
        <v>37</v>
      </c>
      <c r="C93" t="s">
        <v>36</v>
      </c>
      <c r="D93" s="15" t="s">
        <v>16</v>
      </c>
      <c r="E93" t="s">
        <v>36</v>
      </c>
      <c r="F93" s="15" t="s">
        <v>36</v>
      </c>
      <c r="G93" t="s">
        <v>33</v>
      </c>
      <c r="H93" s="15" t="s">
        <v>34</v>
      </c>
      <c r="I93" t="s">
        <v>35</v>
      </c>
      <c r="J93" s="15" t="s">
        <v>332</v>
      </c>
      <c r="K93">
        <v>1</v>
      </c>
      <c r="L93" s="19">
        <f>IF(AND(K93=7,N93&lt;M93),1,IF(N93&lt;M93,K93+1,K93))</f>
        <v>1</v>
      </c>
      <c r="M93" s="18">
        <v>14.5</v>
      </c>
      <c r="N93" s="17">
        <v>15.833333333333334</v>
      </c>
      <c r="O93" s="16">
        <v>236.34688949060637</v>
      </c>
      <c r="P93" s="16">
        <v>201.94443000170284</v>
      </c>
      <c r="Q93" s="16">
        <f t="shared" si="4"/>
        <v>355.10246943169926</v>
      </c>
      <c r="R93" s="16">
        <f t="shared" si="5"/>
        <v>303.41404507645007</v>
      </c>
      <c r="S93" s="16">
        <f t="shared" si="6"/>
        <v>319.01008729273963</v>
      </c>
      <c r="T93" s="16">
        <f t="shared" si="7"/>
        <v>272.57524049490928</v>
      </c>
    </row>
    <row r="94" spans="1:20" ht="15" x14ac:dyDescent="0.25">
      <c r="A94" s="15" t="s">
        <v>30</v>
      </c>
      <c r="B94" s="15" t="s">
        <v>37</v>
      </c>
      <c r="C94" t="s">
        <v>36</v>
      </c>
      <c r="D94" s="15" t="s">
        <v>16</v>
      </c>
      <c r="E94" t="s">
        <v>36</v>
      </c>
      <c r="F94" s="15" t="s">
        <v>36</v>
      </c>
      <c r="G94" t="s">
        <v>33</v>
      </c>
      <c r="H94" s="15" t="s">
        <v>34</v>
      </c>
      <c r="I94" t="s">
        <v>35</v>
      </c>
      <c r="J94" s="15" t="s">
        <v>332</v>
      </c>
      <c r="K94">
        <v>6</v>
      </c>
      <c r="L94" s="19">
        <f>IF(AND(K94=7,N94&lt;M94),1,IF(N94&lt;M94,K94+1,K94))</f>
        <v>6</v>
      </c>
      <c r="M94" s="18">
        <v>13.583333333333334</v>
      </c>
      <c r="N94" s="17">
        <v>14.916666666666666</v>
      </c>
      <c r="O94" s="16">
        <v>236.34688949060637</v>
      </c>
      <c r="P94" s="16">
        <v>201.94443000170284</v>
      </c>
      <c r="Q94" s="16">
        <f t="shared" si="4"/>
        <v>355.10246943169926</v>
      </c>
      <c r="R94" s="16">
        <f t="shared" si="5"/>
        <v>303.41404507645007</v>
      </c>
      <c r="S94" s="16">
        <f t="shared" si="6"/>
        <v>319.01008729273963</v>
      </c>
      <c r="T94" s="16">
        <f t="shared" si="7"/>
        <v>272.57524049490928</v>
      </c>
    </row>
    <row r="95" spans="1:20" ht="15" x14ac:dyDescent="0.25">
      <c r="A95" s="15" t="s">
        <v>30</v>
      </c>
      <c r="B95" s="15" t="s">
        <v>37</v>
      </c>
      <c r="C95" t="s">
        <v>36</v>
      </c>
      <c r="D95" s="15" t="s">
        <v>16</v>
      </c>
      <c r="E95" t="s">
        <v>36</v>
      </c>
      <c r="F95" s="15" t="s">
        <v>36</v>
      </c>
      <c r="G95" t="s">
        <v>33</v>
      </c>
      <c r="H95" s="15" t="s">
        <v>34</v>
      </c>
      <c r="I95" t="s">
        <v>35</v>
      </c>
      <c r="J95" s="15" t="s">
        <v>332</v>
      </c>
      <c r="K95">
        <v>7</v>
      </c>
      <c r="L95" s="19">
        <f>IF(AND(K95=7,N95&lt;M95),1,IF(N95&lt;M95,K95+1,K95))</f>
        <v>7</v>
      </c>
      <c r="M95" s="18">
        <v>14.083333333333334</v>
      </c>
      <c r="N95" s="17">
        <v>15.416666666666666</v>
      </c>
      <c r="O95" s="16">
        <v>236.34688949060637</v>
      </c>
      <c r="P95" s="16">
        <v>201.94443000170284</v>
      </c>
      <c r="Q95" s="16">
        <f t="shared" si="4"/>
        <v>355.10246943169926</v>
      </c>
      <c r="R95" s="16">
        <f t="shared" si="5"/>
        <v>303.41404507645007</v>
      </c>
      <c r="S95" s="16">
        <f t="shared" si="6"/>
        <v>319.01008729273963</v>
      </c>
      <c r="T95" s="16">
        <f t="shared" si="7"/>
        <v>272.57524049490928</v>
      </c>
    </row>
    <row r="96" spans="1:20" ht="15" x14ac:dyDescent="0.25">
      <c r="A96" s="15" t="s">
        <v>30</v>
      </c>
      <c r="B96" s="15" t="s">
        <v>37</v>
      </c>
      <c r="C96" t="s">
        <v>36</v>
      </c>
      <c r="D96" s="15" t="s">
        <v>16</v>
      </c>
      <c r="E96" t="s">
        <v>36</v>
      </c>
      <c r="F96" s="15" t="s">
        <v>36</v>
      </c>
      <c r="G96" t="s">
        <v>33</v>
      </c>
      <c r="H96" s="15" t="s">
        <v>34</v>
      </c>
      <c r="I96" t="s">
        <v>35</v>
      </c>
      <c r="J96" s="15" t="s">
        <v>102</v>
      </c>
      <c r="K96">
        <v>1</v>
      </c>
      <c r="L96" s="19">
        <f>IF(AND(K96=7,N96&lt;M96),1,IF(N96&lt;M96,K96+1,K96))</f>
        <v>1</v>
      </c>
      <c r="M96" s="18">
        <v>14</v>
      </c>
      <c r="N96" s="17">
        <v>15.333333333333334</v>
      </c>
      <c r="O96" s="16">
        <v>236.34688949060637</v>
      </c>
      <c r="P96" s="16">
        <v>201.94443000170284</v>
      </c>
      <c r="Q96" s="16">
        <f t="shared" si="4"/>
        <v>355.10246943169926</v>
      </c>
      <c r="R96" s="16">
        <f t="shared" si="5"/>
        <v>303.41404507645007</v>
      </c>
      <c r="S96" s="16">
        <f t="shared" si="6"/>
        <v>319.01008729273963</v>
      </c>
      <c r="T96" s="16">
        <f t="shared" si="7"/>
        <v>272.57524049490928</v>
      </c>
    </row>
    <row r="97" spans="1:20" ht="15" x14ac:dyDescent="0.25">
      <c r="A97" s="15" t="s">
        <v>30</v>
      </c>
      <c r="B97" s="15" t="s">
        <v>37</v>
      </c>
      <c r="C97" t="s">
        <v>36</v>
      </c>
      <c r="D97" s="15" t="s">
        <v>16</v>
      </c>
      <c r="E97" t="s">
        <v>36</v>
      </c>
      <c r="F97" s="15" t="s">
        <v>36</v>
      </c>
      <c r="G97" t="s">
        <v>33</v>
      </c>
      <c r="H97" s="15" t="s">
        <v>34</v>
      </c>
      <c r="I97" t="s">
        <v>35</v>
      </c>
      <c r="J97" s="15" t="s">
        <v>102</v>
      </c>
      <c r="K97">
        <v>2</v>
      </c>
      <c r="L97" s="19">
        <f>IF(AND(K97=7,N97&lt;M97),1,IF(N97&lt;M97,K97+1,K97))</f>
        <v>2</v>
      </c>
      <c r="M97" s="18">
        <v>14</v>
      </c>
      <c r="N97" s="17">
        <v>15.333333333333334</v>
      </c>
      <c r="O97" s="16">
        <v>236.34688949060637</v>
      </c>
      <c r="P97" s="16">
        <v>201.94443000170284</v>
      </c>
      <c r="Q97" s="16">
        <f t="shared" si="4"/>
        <v>355.10246943169926</v>
      </c>
      <c r="R97" s="16">
        <f t="shared" si="5"/>
        <v>303.41404507645007</v>
      </c>
      <c r="S97" s="16">
        <f t="shared" si="6"/>
        <v>319.01008729273963</v>
      </c>
      <c r="T97" s="16">
        <f t="shared" si="7"/>
        <v>272.57524049490928</v>
      </c>
    </row>
    <row r="98" spans="1:20" ht="15" x14ac:dyDescent="0.25">
      <c r="A98" s="15" t="s">
        <v>30</v>
      </c>
      <c r="B98" s="15" t="s">
        <v>37</v>
      </c>
      <c r="C98" t="s">
        <v>36</v>
      </c>
      <c r="D98" s="15" t="s">
        <v>16</v>
      </c>
      <c r="E98" t="s">
        <v>36</v>
      </c>
      <c r="F98" s="15" t="s">
        <v>36</v>
      </c>
      <c r="G98" t="s">
        <v>33</v>
      </c>
      <c r="H98" s="15" t="s">
        <v>34</v>
      </c>
      <c r="I98" t="s">
        <v>35</v>
      </c>
      <c r="J98" s="15" t="s">
        <v>102</v>
      </c>
      <c r="K98">
        <v>3</v>
      </c>
      <c r="L98" s="19">
        <f>IF(AND(K98=7,N98&lt;M98),1,IF(N98&lt;M98,K98+1,K98))</f>
        <v>3</v>
      </c>
      <c r="M98" s="18">
        <v>14</v>
      </c>
      <c r="N98" s="17">
        <v>15.333333333333334</v>
      </c>
      <c r="O98" s="16">
        <v>236.34688949060637</v>
      </c>
      <c r="P98" s="16">
        <v>201.94443000170284</v>
      </c>
      <c r="Q98" s="16">
        <f t="shared" si="4"/>
        <v>355.10246943169926</v>
      </c>
      <c r="R98" s="16">
        <f t="shared" si="5"/>
        <v>303.41404507645007</v>
      </c>
      <c r="S98" s="16">
        <f t="shared" si="6"/>
        <v>319.01008729273963</v>
      </c>
      <c r="T98" s="16">
        <f t="shared" si="7"/>
        <v>272.57524049490928</v>
      </c>
    </row>
    <row r="99" spans="1:20" ht="15" x14ac:dyDescent="0.25">
      <c r="A99" s="15" t="s">
        <v>30</v>
      </c>
      <c r="B99" s="15" t="s">
        <v>37</v>
      </c>
      <c r="C99" t="s">
        <v>36</v>
      </c>
      <c r="D99" s="15" t="s">
        <v>16</v>
      </c>
      <c r="E99" t="s">
        <v>36</v>
      </c>
      <c r="F99" s="15" t="s">
        <v>36</v>
      </c>
      <c r="G99" t="s">
        <v>33</v>
      </c>
      <c r="H99" s="15" t="s">
        <v>34</v>
      </c>
      <c r="I99" t="s">
        <v>35</v>
      </c>
      <c r="J99" s="15" t="s">
        <v>102</v>
      </c>
      <c r="K99">
        <v>4</v>
      </c>
      <c r="L99" s="19">
        <f>IF(AND(K99=7,N99&lt;M99),1,IF(N99&lt;M99,K99+1,K99))</f>
        <v>4</v>
      </c>
      <c r="M99" s="18">
        <v>14.25</v>
      </c>
      <c r="N99" s="17">
        <v>15.583333333333334</v>
      </c>
      <c r="O99" s="16">
        <v>236.34688949060637</v>
      </c>
      <c r="P99" s="16">
        <v>201.94443000170284</v>
      </c>
      <c r="Q99" s="16">
        <f t="shared" si="4"/>
        <v>355.10246943169926</v>
      </c>
      <c r="R99" s="16">
        <f t="shared" si="5"/>
        <v>303.41404507645007</v>
      </c>
      <c r="S99" s="16">
        <f t="shared" si="6"/>
        <v>319.01008729273963</v>
      </c>
      <c r="T99" s="16">
        <f t="shared" si="7"/>
        <v>272.57524049490928</v>
      </c>
    </row>
    <row r="100" spans="1:20" ht="15" x14ac:dyDescent="0.25">
      <c r="A100" s="15" t="s">
        <v>30</v>
      </c>
      <c r="B100" s="15" t="s">
        <v>37</v>
      </c>
      <c r="C100" t="s">
        <v>36</v>
      </c>
      <c r="D100" s="15" t="s">
        <v>16</v>
      </c>
      <c r="E100" t="s">
        <v>36</v>
      </c>
      <c r="F100" s="15" t="s">
        <v>36</v>
      </c>
      <c r="G100" t="s">
        <v>33</v>
      </c>
      <c r="H100" s="15" t="s">
        <v>34</v>
      </c>
      <c r="I100" t="s">
        <v>35</v>
      </c>
      <c r="J100" s="15" t="s">
        <v>102</v>
      </c>
      <c r="K100">
        <v>6</v>
      </c>
      <c r="L100" s="19">
        <f>IF(AND(K100=7,N100&lt;M100),1,IF(N100&lt;M100,K100+1,K100))</f>
        <v>6</v>
      </c>
      <c r="M100" s="18">
        <v>14.083333333333334</v>
      </c>
      <c r="N100" s="17">
        <v>15.416666666666666</v>
      </c>
      <c r="O100" s="16">
        <v>236.34688949060637</v>
      </c>
      <c r="P100" s="16">
        <v>201.94443000170284</v>
      </c>
      <c r="Q100" s="16">
        <f t="shared" si="4"/>
        <v>355.10246943169926</v>
      </c>
      <c r="R100" s="16">
        <f t="shared" si="5"/>
        <v>303.41404507645007</v>
      </c>
      <c r="S100" s="16">
        <f t="shared" si="6"/>
        <v>319.01008729273963</v>
      </c>
      <c r="T100" s="16">
        <f t="shared" si="7"/>
        <v>272.57524049490928</v>
      </c>
    </row>
    <row r="101" spans="1:20" ht="15" x14ac:dyDescent="0.25">
      <c r="A101" s="15" t="s">
        <v>30</v>
      </c>
      <c r="B101" s="15" t="s">
        <v>37</v>
      </c>
      <c r="C101" t="s">
        <v>36</v>
      </c>
      <c r="D101" s="15" t="s">
        <v>16</v>
      </c>
      <c r="E101" t="s">
        <v>36</v>
      </c>
      <c r="F101" s="15" t="s">
        <v>36</v>
      </c>
      <c r="G101" t="s">
        <v>33</v>
      </c>
      <c r="H101" s="15" t="s">
        <v>34</v>
      </c>
      <c r="I101" t="s">
        <v>35</v>
      </c>
      <c r="J101" s="15" t="s">
        <v>102</v>
      </c>
      <c r="K101">
        <v>7</v>
      </c>
      <c r="L101" s="19">
        <f>IF(AND(K101=7,N101&lt;M101),1,IF(N101&lt;M101,K101+1,K101))</f>
        <v>7</v>
      </c>
      <c r="M101" s="18">
        <v>14</v>
      </c>
      <c r="N101" s="17">
        <v>15.333333333333334</v>
      </c>
      <c r="O101" s="16">
        <v>236.34688949060637</v>
      </c>
      <c r="P101" s="16">
        <v>201.94443000170284</v>
      </c>
      <c r="Q101" s="16">
        <f t="shared" si="4"/>
        <v>355.10246943169926</v>
      </c>
      <c r="R101" s="16">
        <f t="shared" si="5"/>
        <v>303.41404507645007</v>
      </c>
      <c r="S101" s="16">
        <f t="shared" si="6"/>
        <v>319.01008729273963</v>
      </c>
      <c r="T101" s="16">
        <f t="shared" si="7"/>
        <v>272.57524049490928</v>
      </c>
    </row>
    <row r="102" spans="1:20" ht="15" x14ac:dyDescent="0.25">
      <c r="A102" s="15" t="s">
        <v>30</v>
      </c>
      <c r="B102" s="15" t="s">
        <v>37</v>
      </c>
      <c r="C102" t="s">
        <v>36</v>
      </c>
      <c r="D102" s="15" t="s">
        <v>16</v>
      </c>
      <c r="E102" t="s">
        <v>36</v>
      </c>
      <c r="F102" s="15" t="s">
        <v>36</v>
      </c>
      <c r="G102" t="s">
        <v>33</v>
      </c>
      <c r="H102" s="15" t="s">
        <v>34</v>
      </c>
      <c r="I102" t="s">
        <v>35</v>
      </c>
      <c r="J102" s="15" t="s">
        <v>786</v>
      </c>
      <c r="K102">
        <v>5</v>
      </c>
      <c r="L102" s="19">
        <f>IF(AND(K102=7,N102&lt;M102),1,IF(N102&lt;M102,K102+1,K102))</f>
        <v>5</v>
      </c>
      <c r="M102" s="18">
        <v>8.0833333333333339</v>
      </c>
      <c r="N102" s="17">
        <v>9.4166666666666661</v>
      </c>
      <c r="O102" s="16">
        <v>236.34688949060637</v>
      </c>
      <c r="P102" s="16">
        <v>201.94443000170284</v>
      </c>
      <c r="Q102" s="16">
        <f t="shared" si="4"/>
        <v>355.10246943169926</v>
      </c>
      <c r="R102" s="16">
        <f t="shared" si="5"/>
        <v>303.41404507645007</v>
      </c>
      <c r="S102" s="16">
        <f t="shared" si="6"/>
        <v>319.01008729273963</v>
      </c>
      <c r="T102" s="16">
        <f t="shared" si="7"/>
        <v>272.57524049490928</v>
      </c>
    </row>
    <row r="103" spans="1:20" ht="15" x14ac:dyDescent="0.25">
      <c r="A103" s="15" t="s">
        <v>30</v>
      </c>
      <c r="B103" s="15" t="s">
        <v>37</v>
      </c>
      <c r="C103" t="s">
        <v>36</v>
      </c>
      <c r="D103" s="15" t="s">
        <v>16</v>
      </c>
      <c r="E103" t="s">
        <v>36</v>
      </c>
      <c r="F103" s="15" t="s">
        <v>36</v>
      </c>
      <c r="G103" t="s">
        <v>33</v>
      </c>
      <c r="H103" s="15" t="s">
        <v>34</v>
      </c>
      <c r="I103" t="s">
        <v>35</v>
      </c>
      <c r="J103" s="15" t="s">
        <v>824</v>
      </c>
      <c r="K103">
        <v>7</v>
      </c>
      <c r="L103" s="19">
        <f>IF(AND(K103=7,N103&lt;M103),1,IF(N103&lt;M103,K103+1,K103))</f>
        <v>7</v>
      </c>
      <c r="M103" s="18">
        <v>2.5</v>
      </c>
      <c r="N103" s="17">
        <v>3.8333333333333335</v>
      </c>
      <c r="O103" s="16">
        <v>236.34688949060637</v>
      </c>
      <c r="P103" s="16">
        <v>201.94443000170284</v>
      </c>
      <c r="Q103" s="16">
        <f t="shared" si="4"/>
        <v>355.10246943169926</v>
      </c>
      <c r="R103" s="16">
        <f t="shared" si="5"/>
        <v>303.41404507645007</v>
      </c>
      <c r="S103" s="16">
        <f t="shared" si="6"/>
        <v>319.01008729273963</v>
      </c>
      <c r="T103" s="16">
        <f t="shared" si="7"/>
        <v>272.57524049490928</v>
      </c>
    </row>
    <row r="104" spans="1:20" ht="15" x14ac:dyDescent="0.25">
      <c r="A104" s="15" t="s">
        <v>30</v>
      </c>
      <c r="B104" s="15" t="s">
        <v>37</v>
      </c>
      <c r="C104" t="s">
        <v>36</v>
      </c>
      <c r="D104" s="15" t="s">
        <v>16</v>
      </c>
      <c r="E104" t="s">
        <v>36</v>
      </c>
      <c r="F104" s="15" t="s">
        <v>36</v>
      </c>
      <c r="G104" t="s">
        <v>33</v>
      </c>
      <c r="H104" s="15" t="s">
        <v>34</v>
      </c>
      <c r="I104" t="s">
        <v>35</v>
      </c>
      <c r="J104" s="15" t="s">
        <v>800</v>
      </c>
      <c r="K104">
        <v>7</v>
      </c>
      <c r="L104" s="19">
        <f>IF(AND(K104=7,N104&lt;M104),1,IF(N104&lt;M104,K104+1,K104))</f>
        <v>7</v>
      </c>
      <c r="M104" s="18">
        <v>8.0833333333333339</v>
      </c>
      <c r="N104" s="17">
        <v>9.4166666666666661</v>
      </c>
      <c r="O104" s="16">
        <v>236.34688949060637</v>
      </c>
      <c r="P104" s="16">
        <v>201.94443000170284</v>
      </c>
      <c r="Q104" s="16">
        <f t="shared" si="4"/>
        <v>355.10246943169926</v>
      </c>
      <c r="R104" s="16">
        <f t="shared" si="5"/>
        <v>303.41404507645007</v>
      </c>
      <c r="S104" s="16">
        <f t="shared" si="6"/>
        <v>319.01008729273963</v>
      </c>
      <c r="T104" s="16">
        <f t="shared" si="7"/>
        <v>272.57524049490928</v>
      </c>
    </row>
    <row r="105" spans="1:20" ht="15" x14ac:dyDescent="0.25">
      <c r="A105" s="15" t="s">
        <v>30</v>
      </c>
      <c r="B105" s="15" t="s">
        <v>37</v>
      </c>
      <c r="C105" t="s">
        <v>36</v>
      </c>
      <c r="D105" s="15" t="s">
        <v>16</v>
      </c>
      <c r="E105" t="s">
        <v>36</v>
      </c>
      <c r="F105" s="15" t="s">
        <v>36</v>
      </c>
      <c r="G105" t="s">
        <v>33</v>
      </c>
      <c r="H105" s="15" t="s">
        <v>34</v>
      </c>
      <c r="I105" t="s">
        <v>35</v>
      </c>
      <c r="J105" s="15" t="s">
        <v>698</v>
      </c>
      <c r="K105">
        <v>2</v>
      </c>
      <c r="L105" s="19">
        <f>IF(AND(K105=7,N105&lt;M105),1,IF(N105&lt;M105,K105+1,K105))</f>
        <v>2</v>
      </c>
      <c r="M105" s="18">
        <v>15.583333333333334</v>
      </c>
      <c r="N105" s="17">
        <v>16.916666666666668</v>
      </c>
      <c r="O105" s="16">
        <v>236.34688949060637</v>
      </c>
      <c r="P105" s="16">
        <v>201.94443000170284</v>
      </c>
      <c r="Q105" s="16">
        <f t="shared" si="4"/>
        <v>355.10246943169926</v>
      </c>
      <c r="R105" s="16">
        <f t="shared" si="5"/>
        <v>303.41404507645007</v>
      </c>
      <c r="S105" s="16">
        <f t="shared" si="6"/>
        <v>319.01008729273963</v>
      </c>
      <c r="T105" s="16">
        <f t="shared" si="7"/>
        <v>272.57524049490928</v>
      </c>
    </row>
    <row r="106" spans="1:20" ht="15" x14ac:dyDescent="0.25">
      <c r="A106" s="15" t="s">
        <v>30</v>
      </c>
      <c r="B106" s="15" t="s">
        <v>37</v>
      </c>
      <c r="C106" t="s">
        <v>36</v>
      </c>
      <c r="D106" s="15" t="s">
        <v>16</v>
      </c>
      <c r="E106" t="s">
        <v>36</v>
      </c>
      <c r="F106" s="15" t="s">
        <v>36</v>
      </c>
      <c r="G106" t="s">
        <v>33</v>
      </c>
      <c r="H106" s="15" t="s">
        <v>34</v>
      </c>
      <c r="I106" t="s">
        <v>35</v>
      </c>
      <c r="J106" s="15" t="s">
        <v>698</v>
      </c>
      <c r="K106">
        <v>5</v>
      </c>
      <c r="L106" s="19">
        <f>IF(AND(K106=7,N106&lt;M106),1,IF(N106&lt;M106,K106+1,K106))</f>
        <v>6</v>
      </c>
      <c r="M106" s="18">
        <v>23</v>
      </c>
      <c r="N106" s="17">
        <v>0.33333333333333331</v>
      </c>
      <c r="O106" s="16">
        <v>236.34688949060637</v>
      </c>
      <c r="P106" s="16">
        <v>201.94443000170284</v>
      </c>
      <c r="Q106" s="16">
        <f t="shared" si="4"/>
        <v>355.10246943169926</v>
      </c>
      <c r="R106" s="16">
        <f t="shared" si="5"/>
        <v>303.41404507645007</v>
      </c>
      <c r="S106" s="16">
        <f t="shared" si="6"/>
        <v>319.01008729273963</v>
      </c>
      <c r="T106" s="16">
        <f t="shared" si="7"/>
        <v>272.57524049490928</v>
      </c>
    </row>
    <row r="107" spans="1:20" ht="15" x14ac:dyDescent="0.25">
      <c r="A107" s="15" t="s">
        <v>30</v>
      </c>
      <c r="B107" s="15" t="s">
        <v>37</v>
      </c>
      <c r="C107" t="s">
        <v>36</v>
      </c>
      <c r="D107" s="15" t="s">
        <v>16</v>
      </c>
      <c r="E107" t="s">
        <v>36</v>
      </c>
      <c r="F107" s="15" t="s">
        <v>36</v>
      </c>
      <c r="G107" t="s">
        <v>33</v>
      </c>
      <c r="H107" s="15" t="s">
        <v>34</v>
      </c>
      <c r="I107" t="s">
        <v>35</v>
      </c>
      <c r="J107" s="15" t="s">
        <v>698</v>
      </c>
      <c r="K107">
        <v>7</v>
      </c>
      <c r="L107" s="19">
        <f>IF(AND(K107=7,N107&lt;M107),1,IF(N107&lt;M107,K107+1,K107))</f>
        <v>7</v>
      </c>
      <c r="M107" s="18">
        <v>3.5833333333333335</v>
      </c>
      <c r="N107" s="17">
        <v>4.916666666666667</v>
      </c>
      <c r="O107" s="16">
        <v>236.34688949060637</v>
      </c>
      <c r="P107" s="16">
        <v>201.94443000170284</v>
      </c>
      <c r="Q107" s="16">
        <f t="shared" si="4"/>
        <v>355.10246943169926</v>
      </c>
      <c r="R107" s="16">
        <f t="shared" si="5"/>
        <v>303.41404507645007</v>
      </c>
      <c r="S107" s="16">
        <f t="shared" si="6"/>
        <v>319.01008729273963</v>
      </c>
      <c r="T107" s="16">
        <f t="shared" si="7"/>
        <v>272.57524049490928</v>
      </c>
    </row>
    <row r="108" spans="1:20" ht="15" x14ac:dyDescent="0.25">
      <c r="A108" s="15" t="s">
        <v>30</v>
      </c>
      <c r="B108" s="15" t="s">
        <v>37</v>
      </c>
      <c r="C108" t="s">
        <v>36</v>
      </c>
      <c r="D108" s="15" t="s">
        <v>16</v>
      </c>
      <c r="E108" t="s">
        <v>36</v>
      </c>
      <c r="F108" s="15" t="s">
        <v>36</v>
      </c>
      <c r="G108" t="s">
        <v>33</v>
      </c>
      <c r="H108" s="15" t="s">
        <v>34</v>
      </c>
      <c r="I108" t="s">
        <v>35</v>
      </c>
      <c r="J108" s="15" t="s">
        <v>815</v>
      </c>
      <c r="K108">
        <v>7</v>
      </c>
      <c r="L108" s="19">
        <f>IF(AND(K108=7,N108&lt;M108),1,IF(N108&lt;M108,K108+1,K108))</f>
        <v>7</v>
      </c>
      <c r="M108" s="18">
        <v>11.583333333333334</v>
      </c>
      <c r="N108" s="17">
        <v>12.916666666666666</v>
      </c>
      <c r="O108" s="16">
        <v>236.34688949060637</v>
      </c>
      <c r="P108" s="16">
        <v>201.94443000170284</v>
      </c>
      <c r="Q108" s="16">
        <f t="shared" si="4"/>
        <v>355.10246943169926</v>
      </c>
      <c r="R108" s="16">
        <f t="shared" si="5"/>
        <v>303.41404507645007</v>
      </c>
      <c r="S108" s="16">
        <f t="shared" si="6"/>
        <v>319.01008729273963</v>
      </c>
      <c r="T108" s="16">
        <f t="shared" si="7"/>
        <v>272.57524049490928</v>
      </c>
    </row>
    <row r="109" spans="1:20" ht="15" x14ac:dyDescent="0.25">
      <c r="A109" s="15" t="s">
        <v>30</v>
      </c>
      <c r="B109" s="15" t="s">
        <v>37</v>
      </c>
      <c r="C109" t="s">
        <v>36</v>
      </c>
      <c r="D109" s="15" t="s">
        <v>16</v>
      </c>
      <c r="E109" t="s">
        <v>36</v>
      </c>
      <c r="F109" s="15" t="s">
        <v>36</v>
      </c>
      <c r="G109" t="s">
        <v>33</v>
      </c>
      <c r="H109" s="15" t="s">
        <v>34</v>
      </c>
      <c r="I109" t="s">
        <v>35</v>
      </c>
      <c r="J109" s="15" t="s">
        <v>816</v>
      </c>
      <c r="K109">
        <v>7</v>
      </c>
      <c r="L109" s="19">
        <f>IF(AND(K109=7,N109&lt;M109),1,IF(N109&lt;M109,K109+1,K109))</f>
        <v>7</v>
      </c>
      <c r="M109" s="18">
        <v>15.583333333333334</v>
      </c>
      <c r="N109" s="17">
        <v>16.916666666666668</v>
      </c>
      <c r="O109" s="16">
        <v>236.34688949060637</v>
      </c>
      <c r="P109" s="16">
        <v>201.94443000170284</v>
      </c>
      <c r="Q109" s="16">
        <f t="shared" si="4"/>
        <v>355.10246943169926</v>
      </c>
      <c r="R109" s="16">
        <f t="shared" si="5"/>
        <v>303.41404507645007</v>
      </c>
      <c r="S109" s="16">
        <f t="shared" si="6"/>
        <v>319.01008729273963</v>
      </c>
      <c r="T109" s="16">
        <f t="shared" si="7"/>
        <v>272.57524049490928</v>
      </c>
    </row>
    <row r="110" spans="1:20" ht="15" x14ac:dyDescent="0.25">
      <c r="A110" s="15" t="s">
        <v>30</v>
      </c>
      <c r="B110" s="15" t="s">
        <v>37</v>
      </c>
      <c r="C110" t="s">
        <v>36</v>
      </c>
      <c r="D110" s="15" t="s">
        <v>16</v>
      </c>
      <c r="E110" t="s">
        <v>36</v>
      </c>
      <c r="F110" s="15" t="s">
        <v>36</v>
      </c>
      <c r="G110" t="s">
        <v>33</v>
      </c>
      <c r="H110" s="15" t="s">
        <v>34</v>
      </c>
      <c r="I110" t="s">
        <v>35</v>
      </c>
      <c r="J110" s="15" t="s">
        <v>811</v>
      </c>
      <c r="K110">
        <v>6</v>
      </c>
      <c r="L110" s="19">
        <f>IF(AND(K110=7,N110&lt;M110),1,IF(N110&lt;M110,K110+1,K110))</f>
        <v>6</v>
      </c>
      <c r="M110" s="18">
        <v>8.75</v>
      </c>
      <c r="N110" s="17">
        <v>10.083333333333334</v>
      </c>
      <c r="O110" s="16">
        <v>236.34688949060637</v>
      </c>
      <c r="P110" s="16">
        <v>201.94443000170284</v>
      </c>
      <c r="Q110" s="16">
        <f t="shared" si="4"/>
        <v>355.10246943169926</v>
      </c>
      <c r="R110" s="16">
        <f t="shared" si="5"/>
        <v>303.41404507645007</v>
      </c>
      <c r="S110" s="16">
        <f t="shared" si="6"/>
        <v>319.01008729273963</v>
      </c>
      <c r="T110" s="16">
        <f t="shared" si="7"/>
        <v>272.57524049490928</v>
      </c>
    </row>
    <row r="111" spans="1:20" ht="15" x14ac:dyDescent="0.25">
      <c r="A111" s="15" t="s">
        <v>30</v>
      </c>
      <c r="B111" s="15" t="s">
        <v>37</v>
      </c>
      <c r="C111" t="s">
        <v>36</v>
      </c>
      <c r="D111" s="15" t="s">
        <v>16</v>
      </c>
      <c r="E111" t="s">
        <v>36</v>
      </c>
      <c r="F111" s="15" t="s">
        <v>36</v>
      </c>
      <c r="G111" t="s">
        <v>33</v>
      </c>
      <c r="H111" s="15" t="s">
        <v>34</v>
      </c>
      <c r="I111" t="s">
        <v>35</v>
      </c>
      <c r="J111" s="15" t="s">
        <v>729</v>
      </c>
      <c r="K111">
        <v>3</v>
      </c>
      <c r="L111" s="19">
        <f>IF(AND(K111=7,N111&lt;M111),1,IF(N111&lt;M111,K111+1,K111))</f>
        <v>3</v>
      </c>
      <c r="M111" s="18">
        <v>9.9166666666666661</v>
      </c>
      <c r="N111" s="17">
        <v>11.25</v>
      </c>
      <c r="O111" s="16">
        <v>236.34688949060637</v>
      </c>
      <c r="P111" s="16">
        <v>201.94443000170284</v>
      </c>
      <c r="Q111" s="16">
        <f t="shared" si="4"/>
        <v>355.10246943169926</v>
      </c>
      <c r="R111" s="16">
        <f t="shared" si="5"/>
        <v>303.41404507645007</v>
      </c>
      <c r="S111" s="16">
        <f t="shared" si="6"/>
        <v>319.01008729273963</v>
      </c>
      <c r="T111" s="16">
        <f t="shared" si="7"/>
        <v>272.57524049490928</v>
      </c>
    </row>
    <row r="112" spans="1:20" ht="15" x14ac:dyDescent="0.25">
      <c r="A112" s="15" t="s">
        <v>30</v>
      </c>
      <c r="B112" s="15" t="s">
        <v>37</v>
      </c>
      <c r="C112" t="s">
        <v>36</v>
      </c>
      <c r="D112" s="15" t="s">
        <v>16</v>
      </c>
      <c r="E112" t="s">
        <v>36</v>
      </c>
      <c r="F112" s="15" t="s">
        <v>36</v>
      </c>
      <c r="G112" t="s">
        <v>33</v>
      </c>
      <c r="H112" s="15" t="s">
        <v>34</v>
      </c>
      <c r="I112" t="s">
        <v>35</v>
      </c>
      <c r="J112" s="15" t="s">
        <v>32</v>
      </c>
      <c r="K112">
        <v>1</v>
      </c>
      <c r="L112" s="19">
        <f>IF(AND(K112=7,N112&lt;M112),1,IF(N112&lt;M112,K112+1,K112))</f>
        <v>1</v>
      </c>
      <c r="M112" s="18">
        <v>1.0833333333333333</v>
      </c>
      <c r="N112" s="17">
        <v>2.4166666666666665</v>
      </c>
      <c r="O112" s="16">
        <v>236.34688949060637</v>
      </c>
      <c r="P112" s="16">
        <v>201.94443000170284</v>
      </c>
      <c r="Q112" s="16">
        <f t="shared" si="4"/>
        <v>355.10246943169926</v>
      </c>
      <c r="R112" s="16">
        <f t="shared" si="5"/>
        <v>303.41404507645007</v>
      </c>
      <c r="S112" s="16">
        <f t="shared" si="6"/>
        <v>319.01008729273963</v>
      </c>
      <c r="T112" s="16">
        <f t="shared" si="7"/>
        <v>272.57524049490928</v>
      </c>
    </row>
    <row r="113" spans="1:20" ht="15" x14ac:dyDescent="0.25">
      <c r="A113" s="15" t="s">
        <v>30</v>
      </c>
      <c r="B113" s="15" t="s">
        <v>37</v>
      </c>
      <c r="C113" t="s">
        <v>36</v>
      </c>
      <c r="D113" s="15" t="s">
        <v>16</v>
      </c>
      <c r="E113" t="s">
        <v>36</v>
      </c>
      <c r="F113" s="15" t="s">
        <v>36</v>
      </c>
      <c r="G113" t="s">
        <v>33</v>
      </c>
      <c r="H113" s="15" t="s">
        <v>34</v>
      </c>
      <c r="I113" t="s">
        <v>35</v>
      </c>
      <c r="J113" s="15" t="s">
        <v>32</v>
      </c>
      <c r="K113">
        <v>2</v>
      </c>
      <c r="L113" s="19">
        <f>IF(AND(K113=7,N113&lt;M113),1,IF(N113&lt;M113,K113+1,K113))</f>
        <v>2</v>
      </c>
      <c r="M113" s="18">
        <v>10.416666666666666</v>
      </c>
      <c r="N113" s="17">
        <v>11.75</v>
      </c>
      <c r="O113" s="16">
        <v>236.34688949060637</v>
      </c>
      <c r="P113" s="16">
        <v>201.94443000170284</v>
      </c>
      <c r="Q113" s="16">
        <f t="shared" si="4"/>
        <v>355.10246943169926</v>
      </c>
      <c r="R113" s="16">
        <f t="shared" si="5"/>
        <v>303.41404507645007</v>
      </c>
      <c r="S113" s="16">
        <f t="shared" si="6"/>
        <v>319.01008729273963</v>
      </c>
      <c r="T113" s="16">
        <f t="shared" si="7"/>
        <v>272.57524049490928</v>
      </c>
    </row>
    <row r="114" spans="1:20" ht="15" x14ac:dyDescent="0.25">
      <c r="A114" s="15" t="s">
        <v>30</v>
      </c>
      <c r="B114" s="15" t="s">
        <v>37</v>
      </c>
      <c r="C114" t="s">
        <v>36</v>
      </c>
      <c r="D114" s="15" t="s">
        <v>16</v>
      </c>
      <c r="E114" t="s">
        <v>36</v>
      </c>
      <c r="F114" s="15" t="s">
        <v>36</v>
      </c>
      <c r="G114" t="s">
        <v>33</v>
      </c>
      <c r="H114" s="15" t="s">
        <v>34</v>
      </c>
      <c r="I114" t="s">
        <v>35</v>
      </c>
      <c r="J114" s="15" t="s">
        <v>32</v>
      </c>
      <c r="K114">
        <v>7</v>
      </c>
      <c r="L114" s="19">
        <f>IF(AND(K114=7,N114&lt;M114),1,IF(N114&lt;M114,K114+1,K114))</f>
        <v>7</v>
      </c>
      <c r="M114" s="18">
        <v>12.083333333333334</v>
      </c>
      <c r="N114" s="17">
        <v>13.416666666666666</v>
      </c>
      <c r="O114" s="16">
        <v>236.34688949060637</v>
      </c>
      <c r="P114" s="16">
        <v>201.94443000170284</v>
      </c>
      <c r="Q114" s="16">
        <f t="shared" si="4"/>
        <v>355.10246943169926</v>
      </c>
      <c r="R114" s="16">
        <f t="shared" si="5"/>
        <v>303.41404507645007</v>
      </c>
      <c r="S114" s="16">
        <f t="shared" si="6"/>
        <v>319.01008729273963</v>
      </c>
      <c r="T114" s="16">
        <f t="shared" si="7"/>
        <v>272.57524049490928</v>
      </c>
    </row>
    <row r="115" spans="1:20" ht="15" x14ac:dyDescent="0.25">
      <c r="A115" s="15" t="s">
        <v>30</v>
      </c>
      <c r="B115" s="15" t="s">
        <v>37</v>
      </c>
      <c r="C115" t="s">
        <v>36</v>
      </c>
      <c r="D115" s="15" t="s">
        <v>16</v>
      </c>
      <c r="E115" t="s">
        <v>36</v>
      </c>
      <c r="F115" s="15" t="s">
        <v>36</v>
      </c>
      <c r="G115" t="s">
        <v>33</v>
      </c>
      <c r="H115" s="15" t="s">
        <v>34</v>
      </c>
      <c r="I115" t="s">
        <v>35</v>
      </c>
      <c r="J115" s="15" t="s">
        <v>750</v>
      </c>
      <c r="K115">
        <v>7</v>
      </c>
      <c r="L115" s="19">
        <f>IF(AND(K115=7,N115&lt;M115),1,IF(N115&lt;M115,K115+1,K115))</f>
        <v>7</v>
      </c>
      <c r="M115" s="18">
        <v>12.083333333333334</v>
      </c>
      <c r="N115" s="17">
        <v>13.416666666666666</v>
      </c>
      <c r="O115" s="16">
        <v>236.34688949060637</v>
      </c>
      <c r="P115" s="16">
        <v>201.94443000170284</v>
      </c>
      <c r="Q115" s="16">
        <f t="shared" si="4"/>
        <v>355.10246943169926</v>
      </c>
      <c r="R115" s="16">
        <f t="shared" si="5"/>
        <v>303.41404507645007</v>
      </c>
      <c r="S115" s="16">
        <f t="shared" si="6"/>
        <v>319.01008729273963</v>
      </c>
      <c r="T115" s="16">
        <f t="shared" si="7"/>
        <v>272.57524049490928</v>
      </c>
    </row>
    <row r="116" spans="1:20" ht="15" x14ac:dyDescent="0.25">
      <c r="A116" s="15" t="s">
        <v>30</v>
      </c>
      <c r="B116" s="15" t="s">
        <v>37</v>
      </c>
      <c r="C116" t="s">
        <v>36</v>
      </c>
      <c r="D116" s="15" t="s">
        <v>16</v>
      </c>
      <c r="E116" t="s">
        <v>36</v>
      </c>
      <c r="F116" s="15" t="s">
        <v>36</v>
      </c>
      <c r="G116" t="s">
        <v>33</v>
      </c>
      <c r="H116" s="15" t="s">
        <v>34</v>
      </c>
      <c r="I116" t="s">
        <v>35</v>
      </c>
      <c r="J116" s="15" t="s">
        <v>406</v>
      </c>
      <c r="K116">
        <v>2</v>
      </c>
      <c r="L116" s="19">
        <f>IF(AND(K116=7,N116&lt;M116),1,IF(N116&lt;M116,K116+1,K116))</f>
        <v>2</v>
      </c>
      <c r="M116" s="18">
        <v>8.9166666666666661</v>
      </c>
      <c r="N116" s="17">
        <v>10.25</v>
      </c>
      <c r="O116" s="16">
        <v>236.34688949060637</v>
      </c>
      <c r="P116" s="16">
        <v>201.94443000170284</v>
      </c>
      <c r="Q116" s="16">
        <f t="shared" si="4"/>
        <v>355.10246943169926</v>
      </c>
      <c r="R116" s="16">
        <f t="shared" si="5"/>
        <v>303.41404507645007</v>
      </c>
      <c r="S116" s="16">
        <f t="shared" si="6"/>
        <v>319.01008729273963</v>
      </c>
      <c r="T116" s="16">
        <f t="shared" si="7"/>
        <v>272.57524049490928</v>
      </c>
    </row>
    <row r="117" spans="1:20" ht="15" x14ac:dyDescent="0.25">
      <c r="A117" s="15" t="s">
        <v>30</v>
      </c>
      <c r="B117" s="15" t="s">
        <v>37</v>
      </c>
      <c r="C117" t="s">
        <v>36</v>
      </c>
      <c r="D117" s="15" t="s">
        <v>16</v>
      </c>
      <c r="E117" t="s">
        <v>36</v>
      </c>
      <c r="F117" s="15" t="s">
        <v>36</v>
      </c>
      <c r="G117" t="s">
        <v>33</v>
      </c>
      <c r="H117" s="15" t="s">
        <v>34</v>
      </c>
      <c r="I117" t="s">
        <v>35</v>
      </c>
      <c r="J117" s="15" t="s">
        <v>406</v>
      </c>
      <c r="K117">
        <v>5</v>
      </c>
      <c r="L117" s="19">
        <f>IF(AND(K117=7,N117&lt;M117),1,IF(N117&lt;M117,K117+1,K117))</f>
        <v>5</v>
      </c>
      <c r="M117" s="18">
        <v>4.666666666666667</v>
      </c>
      <c r="N117" s="17">
        <v>6</v>
      </c>
      <c r="O117" s="16">
        <v>236.34688949060637</v>
      </c>
      <c r="P117" s="16">
        <v>201.94443000170284</v>
      </c>
      <c r="Q117" s="16">
        <f t="shared" si="4"/>
        <v>355.10246943169926</v>
      </c>
      <c r="R117" s="16">
        <f t="shared" si="5"/>
        <v>303.41404507645007</v>
      </c>
      <c r="S117" s="16">
        <f t="shared" si="6"/>
        <v>319.01008729273963</v>
      </c>
      <c r="T117" s="16">
        <f t="shared" si="7"/>
        <v>272.57524049490928</v>
      </c>
    </row>
    <row r="118" spans="1:20" ht="15" x14ac:dyDescent="0.25">
      <c r="A118" s="15" t="s">
        <v>30</v>
      </c>
      <c r="B118" s="15" t="s">
        <v>37</v>
      </c>
      <c r="C118" t="s">
        <v>36</v>
      </c>
      <c r="D118" s="15" t="s">
        <v>16</v>
      </c>
      <c r="E118" t="s">
        <v>36</v>
      </c>
      <c r="F118" s="15" t="s">
        <v>36</v>
      </c>
      <c r="G118" t="s">
        <v>33</v>
      </c>
      <c r="H118" s="15" t="s">
        <v>34</v>
      </c>
      <c r="I118" t="s">
        <v>35</v>
      </c>
      <c r="J118" s="15" t="s">
        <v>406</v>
      </c>
      <c r="K118">
        <v>6</v>
      </c>
      <c r="L118" s="19">
        <f>IF(AND(K118=7,N118&lt;M118),1,IF(N118&lt;M118,K118+1,K118))</f>
        <v>6</v>
      </c>
      <c r="M118" s="18">
        <v>6.25</v>
      </c>
      <c r="N118" s="17">
        <v>7.583333333333333</v>
      </c>
      <c r="O118" s="16">
        <v>236.34688949060637</v>
      </c>
      <c r="P118" s="16">
        <v>201.94443000170284</v>
      </c>
      <c r="Q118" s="16">
        <f t="shared" si="4"/>
        <v>355.10246943169926</v>
      </c>
      <c r="R118" s="16">
        <f t="shared" si="5"/>
        <v>303.41404507645007</v>
      </c>
      <c r="S118" s="16">
        <f t="shared" si="6"/>
        <v>319.01008729273963</v>
      </c>
      <c r="T118" s="16">
        <f t="shared" si="7"/>
        <v>272.57524049490928</v>
      </c>
    </row>
    <row r="119" spans="1:20" ht="15" x14ac:dyDescent="0.25">
      <c r="A119" s="15" t="s">
        <v>30</v>
      </c>
      <c r="B119" s="15" t="s">
        <v>37</v>
      </c>
      <c r="C119" t="s">
        <v>36</v>
      </c>
      <c r="D119" s="15" t="s">
        <v>16</v>
      </c>
      <c r="E119" t="s">
        <v>36</v>
      </c>
      <c r="F119" s="15" t="s">
        <v>36</v>
      </c>
      <c r="G119" t="s">
        <v>33</v>
      </c>
      <c r="H119" s="15" t="s">
        <v>34</v>
      </c>
      <c r="I119" t="s">
        <v>35</v>
      </c>
      <c r="J119" s="15" t="s">
        <v>803</v>
      </c>
      <c r="K119">
        <v>5</v>
      </c>
      <c r="L119" s="19">
        <f>IF(AND(K119=7,N119&lt;M119),1,IF(N119&lt;M119,K119+1,K119))</f>
        <v>5</v>
      </c>
      <c r="M119" s="18">
        <v>15</v>
      </c>
      <c r="N119" s="17">
        <v>16.333333333333332</v>
      </c>
      <c r="O119" s="16">
        <v>236.34688949060637</v>
      </c>
      <c r="P119" s="16">
        <v>201.94443000170284</v>
      </c>
      <c r="Q119" s="16">
        <f t="shared" si="4"/>
        <v>355.10246943169926</v>
      </c>
      <c r="R119" s="16">
        <f t="shared" si="5"/>
        <v>303.41404507645007</v>
      </c>
      <c r="S119" s="16">
        <f t="shared" si="6"/>
        <v>319.01008729273963</v>
      </c>
      <c r="T119" s="16">
        <f t="shared" si="7"/>
        <v>272.57524049490928</v>
      </c>
    </row>
    <row r="120" spans="1:20" ht="15" x14ac:dyDescent="0.25">
      <c r="A120" s="15" t="s">
        <v>30</v>
      </c>
      <c r="B120" s="15" t="s">
        <v>37</v>
      </c>
      <c r="C120" t="s">
        <v>36</v>
      </c>
      <c r="D120" s="15" t="s">
        <v>16</v>
      </c>
      <c r="E120" t="s">
        <v>36</v>
      </c>
      <c r="F120" s="15" t="s">
        <v>36</v>
      </c>
      <c r="G120" t="s">
        <v>33</v>
      </c>
      <c r="H120" s="15" t="s">
        <v>34</v>
      </c>
      <c r="I120" t="s">
        <v>35</v>
      </c>
      <c r="J120" s="15" t="s">
        <v>803</v>
      </c>
      <c r="K120">
        <v>7</v>
      </c>
      <c r="L120" s="19">
        <f>IF(AND(K120=7,N120&lt;M120),1,IF(N120&lt;M120,K120+1,K120))</f>
        <v>7</v>
      </c>
      <c r="M120" s="18">
        <v>15.083333333333334</v>
      </c>
      <c r="N120" s="17">
        <v>16.416666666666668</v>
      </c>
      <c r="O120" s="16">
        <v>236.34688949060637</v>
      </c>
      <c r="P120" s="16">
        <v>201.94443000170284</v>
      </c>
      <c r="Q120" s="16">
        <f t="shared" si="4"/>
        <v>355.10246943169926</v>
      </c>
      <c r="R120" s="16">
        <f t="shared" si="5"/>
        <v>303.41404507645007</v>
      </c>
      <c r="S120" s="16">
        <f t="shared" si="6"/>
        <v>319.01008729273963</v>
      </c>
      <c r="T120" s="16">
        <f t="shared" si="7"/>
        <v>272.57524049490928</v>
      </c>
    </row>
    <row r="121" spans="1:20" ht="15" x14ac:dyDescent="0.25">
      <c r="A121" s="15" t="s">
        <v>30</v>
      </c>
      <c r="B121" s="15" t="s">
        <v>37</v>
      </c>
      <c r="C121" t="s">
        <v>36</v>
      </c>
      <c r="D121" s="15" t="s">
        <v>16</v>
      </c>
      <c r="E121" t="s">
        <v>36</v>
      </c>
      <c r="F121" s="15" t="s">
        <v>36</v>
      </c>
      <c r="G121" t="s">
        <v>36</v>
      </c>
      <c r="H121" s="15" t="s">
        <v>35</v>
      </c>
      <c r="I121" t="s">
        <v>34</v>
      </c>
      <c r="J121" s="15" t="s">
        <v>76</v>
      </c>
      <c r="K121">
        <v>1</v>
      </c>
      <c r="L121" s="19">
        <f>IF(AND(K121=7,N121&lt;M121),1,IF(N121&lt;M121,K121+1,K121))</f>
        <v>2</v>
      </c>
      <c r="M121" s="18">
        <v>23</v>
      </c>
      <c r="N121" s="17">
        <v>0.33333333333333331</v>
      </c>
      <c r="O121" s="16">
        <v>236.34688949060637</v>
      </c>
      <c r="P121" s="16">
        <v>201.94443000170284</v>
      </c>
      <c r="Q121" s="16">
        <f t="shared" si="4"/>
        <v>355.10246943169926</v>
      </c>
      <c r="R121" s="16">
        <f t="shared" si="5"/>
        <v>303.41404507645007</v>
      </c>
      <c r="S121" s="16">
        <f t="shared" si="6"/>
        <v>319.01008729273963</v>
      </c>
      <c r="T121" s="16">
        <f t="shared" si="7"/>
        <v>272.57524049490928</v>
      </c>
    </row>
    <row r="122" spans="1:20" ht="15" x14ac:dyDescent="0.25">
      <c r="A122" s="15" t="s">
        <v>30</v>
      </c>
      <c r="B122" s="15" t="s">
        <v>37</v>
      </c>
      <c r="C122" t="s">
        <v>36</v>
      </c>
      <c r="D122" s="15" t="s">
        <v>16</v>
      </c>
      <c r="E122" t="s">
        <v>36</v>
      </c>
      <c r="F122" s="15" t="s">
        <v>36</v>
      </c>
      <c r="G122" t="s">
        <v>36</v>
      </c>
      <c r="H122" s="15" t="s">
        <v>35</v>
      </c>
      <c r="I122" t="s">
        <v>34</v>
      </c>
      <c r="J122" s="15" t="s">
        <v>76</v>
      </c>
      <c r="K122">
        <v>2</v>
      </c>
      <c r="L122" s="19">
        <f>IF(AND(K122=7,N122&lt;M122),1,IF(N122&lt;M122,K122+1,K122))</f>
        <v>3</v>
      </c>
      <c r="M122" s="18">
        <v>23</v>
      </c>
      <c r="N122" s="17">
        <v>0.33333333333333331</v>
      </c>
      <c r="O122" s="16">
        <v>236.34688949060637</v>
      </c>
      <c r="P122" s="16">
        <v>201.94443000170284</v>
      </c>
      <c r="Q122" s="16">
        <f t="shared" si="4"/>
        <v>355.10246943169926</v>
      </c>
      <c r="R122" s="16">
        <f t="shared" si="5"/>
        <v>303.41404507645007</v>
      </c>
      <c r="S122" s="16">
        <f t="shared" si="6"/>
        <v>319.01008729273963</v>
      </c>
      <c r="T122" s="16">
        <f t="shared" si="7"/>
        <v>272.57524049490928</v>
      </c>
    </row>
    <row r="123" spans="1:20" ht="15" x14ac:dyDescent="0.25">
      <c r="A123" s="15" t="s">
        <v>30</v>
      </c>
      <c r="B123" s="15" t="s">
        <v>37</v>
      </c>
      <c r="C123" t="s">
        <v>36</v>
      </c>
      <c r="D123" s="15" t="s">
        <v>16</v>
      </c>
      <c r="E123" t="s">
        <v>36</v>
      </c>
      <c r="F123" s="15" t="s">
        <v>36</v>
      </c>
      <c r="G123" t="s">
        <v>36</v>
      </c>
      <c r="H123" s="15" t="s">
        <v>35</v>
      </c>
      <c r="I123" t="s">
        <v>34</v>
      </c>
      <c r="J123" s="15" t="s">
        <v>76</v>
      </c>
      <c r="K123">
        <v>3</v>
      </c>
      <c r="L123" s="19">
        <f>IF(AND(K123=7,N123&lt;M123),1,IF(N123&lt;M123,K123+1,K123))</f>
        <v>4</v>
      </c>
      <c r="M123" s="18">
        <v>23</v>
      </c>
      <c r="N123" s="17">
        <v>0.33333333333333331</v>
      </c>
      <c r="O123" s="16">
        <v>236.34688949060637</v>
      </c>
      <c r="P123" s="16">
        <v>201.94443000170284</v>
      </c>
      <c r="Q123" s="16">
        <f t="shared" si="4"/>
        <v>355.10246943169926</v>
      </c>
      <c r="R123" s="16">
        <f t="shared" si="5"/>
        <v>303.41404507645007</v>
      </c>
      <c r="S123" s="16">
        <f t="shared" si="6"/>
        <v>319.01008729273963</v>
      </c>
      <c r="T123" s="16">
        <f t="shared" si="7"/>
        <v>272.57524049490928</v>
      </c>
    </row>
    <row r="124" spans="1:20" ht="15" x14ac:dyDescent="0.25">
      <c r="A124" s="15" t="s">
        <v>30</v>
      </c>
      <c r="B124" s="15" t="s">
        <v>37</v>
      </c>
      <c r="C124" t="s">
        <v>36</v>
      </c>
      <c r="D124" s="15" t="s">
        <v>16</v>
      </c>
      <c r="E124" t="s">
        <v>36</v>
      </c>
      <c r="F124" s="15" t="s">
        <v>36</v>
      </c>
      <c r="G124" t="s">
        <v>36</v>
      </c>
      <c r="H124" s="15" t="s">
        <v>35</v>
      </c>
      <c r="I124" t="s">
        <v>34</v>
      </c>
      <c r="J124" s="15" t="s">
        <v>76</v>
      </c>
      <c r="K124">
        <v>4</v>
      </c>
      <c r="L124" s="19">
        <f>IF(AND(K124=7,N124&lt;M124),1,IF(N124&lt;M124,K124+1,K124))</f>
        <v>5</v>
      </c>
      <c r="M124" s="18">
        <v>23</v>
      </c>
      <c r="N124" s="17">
        <v>0.33333333333333331</v>
      </c>
      <c r="O124" s="16">
        <v>236.34688949060637</v>
      </c>
      <c r="P124" s="16">
        <v>201.94443000170284</v>
      </c>
      <c r="Q124" s="16">
        <f t="shared" si="4"/>
        <v>355.10246943169926</v>
      </c>
      <c r="R124" s="16">
        <f t="shared" si="5"/>
        <v>303.41404507645007</v>
      </c>
      <c r="S124" s="16">
        <f t="shared" si="6"/>
        <v>319.01008729273963</v>
      </c>
      <c r="T124" s="16">
        <f t="shared" si="7"/>
        <v>272.57524049490928</v>
      </c>
    </row>
    <row r="125" spans="1:20" ht="15" x14ac:dyDescent="0.25">
      <c r="A125" s="15" t="s">
        <v>30</v>
      </c>
      <c r="B125" s="15" t="s">
        <v>37</v>
      </c>
      <c r="C125" t="s">
        <v>36</v>
      </c>
      <c r="D125" s="15" t="s">
        <v>16</v>
      </c>
      <c r="E125" t="s">
        <v>36</v>
      </c>
      <c r="F125" s="15" t="s">
        <v>36</v>
      </c>
      <c r="G125" t="s">
        <v>36</v>
      </c>
      <c r="H125" s="15" t="s">
        <v>35</v>
      </c>
      <c r="I125" t="s">
        <v>34</v>
      </c>
      <c r="J125" s="15" t="s">
        <v>76</v>
      </c>
      <c r="K125">
        <v>5</v>
      </c>
      <c r="L125" s="19">
        <f>IF(AND(K125=7,N125&lt;M125),1,IF(N125&lt;M125,K125+1,K125))</f>
        <v>6</v>
      </c>
      <c r="M125" s="18">
        <v>23</v>
      </c>
      <c r="N125" s="17">
        <v>0.33333333333333331</v>
      </c>
      <c r="O125" s="16">
        <v>236.34688949060637</v>
      </c>
      <c r="P125" s="16">
        <v>201.94443000170284</v>
      </c>
      <c r="Q125" s="16">
        <f t="shared" si="4"/>
        <v>355.10246943169926</v>
      </c>
      <c r="R125" s="16">
        <f t="shared" si="5"/>
        <v>303.41404507645007</v>
      </c>
      <c r="S125" s="16">
        <f t="shared" si="6"/>
        <v>319.01008729273963</v>
      </c>
      <c r="T125" s="16">
        <f t="shared" si="7"/>
        <v>272.57524049490928</v>
      </c>
    </row>
    <row r="126" spans="1:20" ht="15" x14ac:dyDescent="0.25">
      <c r="A126" s="15" t="s">
        <v>30</v>
      </c>
      <c r="B126" s="15" t="s">
        <v>37</v>
      </c>
      <c r="C126" t="s">
        <v>36</v>
      </c>
      <c r="D126" s="15" t="s">
        <v>16</v>
      </c>
      <c r="E126" t="s">
        <v>36</v>
      </c>
      <c r="F126" s="15" t="s">
        <v>36</v>
      </c>
      <c r="G126" t="s">
        <v>36</v>
      </c>
      <c r="H126" s="15" t="s">
        <v>35</v>
      </c>
      <c r="I126" t="s">
        <v>34</v>
      </c>
      <c r="J126" s="15" t="s">
        <v>76</v>
      </c>
      <c r="K126">
        <v>6</v>
      </c>
      <c r="L126" s="19">
        <f>IF(AND(K126=7,N126&lt;M126),1,IF(N126&lt;M126,K126+1,K126))</f>
        <v>7</v>
      </c>
      <c r="M126" s="18">
        <v>23</v>
      </c>
      <c r="N126" s="17">
        <v>0.33333333333333331</v>
      </c>
      <c r="O126" s="16">
        <v>236.34688949060637</v>
      </c>
      <c r="P126" s="16">
        <v>201.94443000170284</v>
      </c>
      <c r="Q126" s="16">
        <f t="shared" si="4"/>
        <v>355.10246943169926</v>
      </c>
      <c r="R126" s="16">
        <f t="shared" si="5"/>
        <v>303.41404507645007</v>
      </c>
      <c r="S126" s="16">
        <f t="shared" si="6"/>
        <v>319.01008729273963</v>
      </c>
      <c r="T126" s="16">
        <f t="shared" si="7"/>
        <v>272.57524049490928</v>
      </c>
    </row>
    <row r="127" spans="1:20" ht="15" x14ac:dyDescent="0.25">
      <c r="A127" s="15" t="s">
        <v>30</v>
      </c>
      <c r="B127" s="15" t="s">
        <v>37</v>
      </c>
      <c r="C127" t="s">
        <v>36</v>
      </c>
      <c r="D127" s="15" t="s">
        <v>16</v>
      </c>
      <c r="E127" t="s">
        <v>36</v>
      </c>
      <c r="F127" s="15" t="s">
        <v>36</v>
      </c>
      <c r="G127" t="s">
        <v>36</v>
      </c>
      <c r="H127" s="15" t="s">
        <v>35</v>
      </c>
      <c r="I127" t="s">
        <v>34</v>
      </c>
      <c r="J127" s="15" t="s">
        <v>76</v>
      </c>
      <c r="K127">
        <v>7</v>
      </c>
      <c r="L127" s="19">
        <f>IF(AND(K127=7,N127&lt;M127),1,IF(N127&lt;M127,K127+1,K127))</f>
        <v>1</v>
      </c>
      <c r="M127" s="18">
        <v>23</v>
      </c>
      <c r="N127" s="17">
        <v>0.33333333333333331</v>
      </c>
      <c r="O127" s="16">
        <v>236.34688949060637</v>
      </c>
      <c r="P127" s="16">
        <v>201.94443000170284</v>
      </c>
      <c r="Q127" s="16">
        <f t="shared" si="4"/>
        <v>355.10246943169926</v>
      </c>
      <c r="R127" s="16">
        <f t="shared" si="5"/>
        <v>303.41404507645007</v>
      </c>
      <c r="S127" s="16">
        <f t="shared" si="6"/>
        <v>319.01008729273963</v>
      </c>
      <c r="T127" s="16">
        <f t="shared" si="7"/>
        <v>272.57524049490928</v>
      </c>
    </row>
    <row r="128" spans="1:20" ht="15" x14ac:dyDescent="0.25">
      <c r="A128" s="15" t="s">
        <v>30</v>
      </c>
      <c r="B128" s="15" t="s">
        <v>37</v>
      </c>
      <c r="C128" t="s">
        <v>36</v>
      </c>
      <c r="D128" s="15" t="s">
        <v>16</v>
      </c>
      <c r="E128" t="s">
        <v>36</v>
      </c>
      <c r="F128" s="15" t="s">
        <v>36</v>
      </c>
      <c r="G128" t="s">
        <v>36</v>
      </c>
      <c r="H128" s="15" t="s">
        <v>35</v>
      </c>
      <c r="I128" t="s">
        <v>34</v>
      </c>
      <c r="J128" s="15" t="s">
        <v>340</v>
      </c>
      <c r="K128">
        <v>1</v>
      </c>
      <c r="L128" s="19">
        <f>IF(AND(K128=7,N128&lt;M128),1,IF(N128&lt;M128,K128+1,K128))</f>
        <v>1</v>
      </c>
      <c r="M128" s="18">
        <v>1</v>
      </c>
      <c r="N128" s="17">
        <v>2.3333333333333335</v>
      </c>
      <c r="O128" s="16">
        <v>236.34688949060637</v>
      </c>
      <c r="P128" s="16">
        <v>201.94443000170284</v>
      </c>
      <c r="Q128" s="16">
        <f t="shared" si="4"/>
        <v>355.10246943169926</v>
      </c>
      <c r="R128" s="16">
        <f t="shared" si="5"/>
        <v>303.41404507645007</v>
      </c>
      <c r="S128" s="16">
        <f t="shared" si="6"/>
        <v>319.01008729273963</v>
      </c>
      <c r="T128" s="16">
        <f t="shared" si="7"/>
        <v>272.57524049490928</v>
      </c>
    </row>
    <row r="129" spans="1:20" ht="15" x14ac:dyDescent="0.25">
      <c r="A129" s="15" t="s">
        <v>30</v>
      </c>
      <c r="B129" s="15" t="s">
        <v>37</v>
      </c>
      <c r="C129" t="s">
        <v>36</v>
      </c>
      <c r="D129" s="15" t="s">
        <v>16</v>
      </c>
      <c r="E129" t="s">
        <v>36</v>
      </c>
      <c r="F129" s="15" t="s">
        <v>36</v>
      </c>
      <c r="G129" t="s">
        <v>36</v>
      </c>
      <c r="H129" s="15" t="s">
        <v>35</v>
      </c>
      <c r="I129" t="s">
        <v>34</v>
      </c>
      <c r="J129" s="15" t="s">
        <v>340</v>
      </c>
      <c r="K129">
        <v>2</v>
      </c>
      <c r="L129" s="19">
        <f>IF(AND(K129=7,N129&lt;M129),1,IF(N129&lt;M129,K129+1,K129))</f>
        <v>2</v>
      </c>
      <c r="M129" s="18">
        <v>0.75</v>
      </c>
      <c r="N129" s="17">
        <v>2.0833333333333335</v>
      </c>
      <c r="O129" s="16">
        <v>236.34688949060637</v>
      </c>
      <c r="P129" s="16">
        <v>201.94443000170284</v>
      </c>
      <c r="Q129" s="16">
        <f t="shared" si="4"/>
        <v>355.10246943169926</v>
      </c>
      <c r="R129" s="16">
        <f t="shared" si="5"/>
        <v>303.41404507645007</v>
      </c>
      <c r="S129" s="16">
        <f t="shared" si="6"/>
        <v>319.01008729273963</v>
      </c>
      <c r="T129" s="16">
        <f t="shared" si="7"/>
        <v>272.57524049490928</v>
      </c>
    </row>
    <row r="130" spans="1:20" ht="15" x14ac:dyDescent="0.25">
      <c r="A130" s="15" t="s">
        <v>30</v>
      </c>
      <c r="B130" s="15" t="s">
        <v>37</v>
      </c>
      <c r="C130" t="s">
        <v>36</v>
      </c>
      <c r="D130" s="15" t="s">
        <v>16</v>
      </c>
      <c r="E130" t="s">
        <v>36</v>
      </c>
      <c r="F130" s="15" t="s">
        <v>36</v>
      </c>
      <c r="G130" t="s">
        <v>36</v>
      </c>
      <c r="H130" s="15" t="s">
        <v>35</v>
      </c>
      <c r="I130" t="s">
        <v>34</v>
      </c>
      <c r="J130" s="15" t="s">
        <v>340</v>
      </c>
      <c r="K130">
        <v>3</v>
      </c>
      <c r="L130" s="19">
        <f>IF(AND(K130=7,N130&lt;M130),1,IF(N130&lt;M130,K130+1,K130))</f>
        <v>3</v>
      </c>
      <c r="M130" s="18">
        <v>1</v>
      </c>
      <c r="N130" s="17">
        <v>2.3333333333333335</v>
      </c>
      <c r="O130" s="16">
        <v>236.34688949060637</v>
      </c>
      <c r="P130" s="16">
        <v>201.94443000170284</v>
      </c>
      <c r="Q130" s="16">
        <f t="shared" si="4"/>
        <v>355.10246943169926</v>
      </c>
      <c r="R130" s="16">
        <f t="shared" si="5"/>
        <v>303.41404507645007</v>
      </c>
      <c r="S130" s="16">
        <f t="shared" si="6"/>
        <v>319.01008729273963</v>
      </c>
      <c r="T130" s="16">
        <f t="shared" si="7"/>
        <v>272.57524049490928</v>
      </c>
    </row>
    <row r="131" spans="1:20" ht="15" x14ac:dyDescent="0.25">
      <c r="A131" s="15" t="s">
        <v>30</v>
      </c>
      <c r="B131" s="15" t="s">
        <v>37</v>
      </c>
      <c r="C131" t="s">
        <v>36</v>
      </c>
      <c r="D131" s="15" t="s">
        <v>16</v>
      </c>
      <c r="E131" t="s">
        <v>36</v>
      </c>
      <c r="F131" s="15" t="s">
        <v>36</v>
      </c>
      <c r="G131" t="s">
        <v>36</v>
      </c>
      <c r="H131" s="15" t="s">
        <v>35</v>
      </c>
      <c r="I131" t="s">
        <v>34</v>
      </c>
      <c r="J131" s="15" t="s">
        <v>340</v>
      </c>
      <c r="K131">
        <v>4</v>
      </c>
      <c r="L131" s="19">
        <f>IF(AND(K131=7,N131&lt;M131),1,IF(N131&lt;M131,K131+1,K131))</f>
        <v>4</v>
      </c>
      <c r="M131" s="18">
        <v>1</v>
      </c>
      <c r="N131" s="17">
        <v>2.3333333333333335</v>
      </c>
      <c r="O131" s="16">
        <v>236.34688949060637</v>
      </c>
      <c r="P131" s="16">
        <v>201.94443000170284</v>
      </c>
      <c r="Q131" s="16">
        <f t="shared" si="4"/>
        <v>355.10246943169926</v>
      </c>
      <c r="R131" s="16">
        <f t="shared" si="5"/>
        <v>303.41404507645007</v>
      </c>
      <c r="S131" s="16">
        <f t="shared" si="6"/>
        <v>319.01008729273963</v>
      </c>
      <c r="T131" s="16">
        <f t="shared" si="7"/>
        <v>272.57524049490928</v>
      </c>
    </row>
    <row r="132" spans="1:20" ht="15" x14ac:dyDescent="0.25">
      <c r="A132" s="15" t="s">
        <v>30</v>
      </c>
      <c r="B132" s="15" t="s">
        <v>37</v>
      </c>
      <c r="C132" t="s">
        <v>36</v>
      </c>
      <c r="D132" s="15" t="s">
        <v>16</v>
      </c>
      <c r="E132" t="s">
        <v>36</v>
      </c>
      <c r="F132" s="15" t="s">
        <v>36</v>
      </c>
      <c r="G132" t="s">
        <v>36</v>
      </c>
      <c r="H132" s="15" t="s">
        <v>35</v>
      </c>
      <c r="I132" t="s">
        <v>34</v>
      </c>
      <c r="J132" s="15" t="s">
        <v>340</v>
      </c>
      <c r="K132">
        <v>5</v>
      </c>
      <c r="L132" s="19">
        <f>IF(AND(K132=7,N132&lt;M132),1,IF(N132&lt;M132,K132+1,K132))</f>
        <v>5</v>
      </c>
      <c r="M132" s="18">
        <v>1</v>
      </c>
      <c r="N132" s="17">
        <v>2.3333333333333335</v>
      </c>
      <c r="O132" s="16">
        <v>236.34688949060637</v>
      </c>
      <c r="P132" s="16">
        <v>201.94443000170284</v>
      </c>
      <c r="Q132" s="16">
        <f t="shared" ref="Q132:Q195" si="8">O132/203*305</f>
        <v>355.10246943169926</v>
      </c>
      <c r="R132" s="16">
        <f t="shared" ref="R132:R195" si="9">P132/203*305</f>
        <v>303.41404507645007</v>
      </c>
      <c r="S132" s="16">
        <f t="shared" ref="S132:S195" si="10">O132/203*274</f>
        <v>319.01008729273963</v>
      </c>
      <c r="T132" s="16">
        <f t="shared" ref="T132:T195" si="11">P132/203*274</f>
        <v>272.57524049490928</v>
      </c>
    </row>
    <row r="133" spans="1:20" ht="15" x14ac:dyDescent="0.25">
      <c r="A133" s="15" t="s">
        <v>30</v>
      </c>
      <c r="B133" s="15" t="s">
        <v>37</v>
      </c>
      <c r="C133" t="s">
        <v>36</v>
      </c>
      <c r="D133" s="15" t="s">
        <v>16</v>
      </c>
      <c r="E133" t="s">
        <v>36</v>
      </c>
      <c r="F133" s="15" t="s">
        <v>36</v>
      </c>
      <c r="G133" t="s">
        <v>36</v>
      </c>
      <c r="H133" s="15" t="s">
        <v>35</v>
      </c>
      <c r="I133" t="s">
        <v>34</v>
      </c>
      <c r="J133" s="15" t="s">
        <v>340</v>
      </c>
      <c r="K133">
        <v>6</v>
      </c>
      <c r="L133" s="19">
        <f>IF(AND(K133=7,N133&lt;M133),1,IF(N133&lt;M133,K133+1,K133))</f>
        <v>6</v>
      </c>
      <c r="M133" s="18">
        <v>1</v>
      </c>
      <c r="N133" s="17">
        <v>2.3333333333333335</v>
      </c>
      <c r="O133" s="16">
        <v>236.34688949060637</v>
      </c>
      <c r="P133" s="16">
        <v>201.94443000170284</v>
      </c>
      <c r="Q133" s="16">
        <f t="shared" si="8"/>
        <v>355.10246943169926</v>
      </c>
      <c r="R133" s="16">
        <f t="shared" si="9"/>
        <v>303.41404507645007</v>
      </c>
      <c r="S133" s="16">
        <f t="shared" si="10"/>
        <v>319.01008729273963</v>
      </c>
      <c r="T133" s="16">
        <f t="shared" si="11"/>
        <v>272.57524049490928</v>
      </c>
    </row>
    <row r="134" spans="1:20" ht="15" x14ac:dyDescent="0.25">
      <c r="A134" s="15" t="s">
        <v>30</v>
      </c>
      <c r="B134" s="15" t="s">
        <v>37</v>
      </c>
      <c r="C134" t="s">
        <v>36</v>
      </c>
      <c r="D134" s="15" t="s">
        <v>16</v>
      </c>
      <c r="E134" t="s">
        <v>36</v>
      </c>
      <c r="F134" s="15" t="s">
        <v>36</v>
      </c>
      <c r="G134" t="s">
        <v>36</v>
      </c>
      <c r="H134" s="15" t="s">
        <v>35</v>
      </c>
      <c r="I134" t="s">
        <v>34</v>
      </c>
      <c r="J134" s="15" t="s">
        <v>340</v>
      </c>
      <c r="K134">
        <v>7</v>
      </c>
      <c r="L134" s="19">
        <f>IF(AND(K134=7,N134&lt;M134),1,IF(N134&lt;M134,K134+1,K134))</f>
        <v>7</v>
      </c>
      <c r="M134" s="18">
        <v>1</v>
      </c>
      <c r="N134" s="17">
        <v>2.3333333333333335</v>
      </c>
      <c r="O134" s="16">
        <v>236.34688949060637</v>
      </c>
      <c r="P134" s="16">
        <v>201.94443000170284</v>
      </c>
      <c r="Q134" s="16">
        <f t="shared" si="8"/>
        <v>355.10246943169926</v>
      </c>
      <c r="R134" s="16">
        <f t="shared" si="9"/>
        <v>303.41404507645007</v>
      </c>
      <c r="S134" s="16">
        <f t="shared" si="10"/>
        <v>319.01008729273963</v>
      </c>
      <c r="T134" s="16">
        <f t="shared" si="11"/>
        <v>272.57524049490928</v>
      </c>
    </row>
    <row r="135" spans="1:20" ht="15" x14ac:dyDescent="0.25">
      <c r="A135" s="15" t="s">
        <v>30</v>
      </c>
      <c r="B135" s="15" t="s">
        <v>37</v>
      </c>
      <c r="C135" t="s">
        <v>36</v>
      </c>
      <c r="D135" s="15" t="s">
        <v>16</v>
      </c>
      <c r="E135" t="s">
        <v>36</v>
      </c>
      <c r="F135" s="15" t="s">
        <v>36</v>
      </c>
      <c r="G135" t="s">
        <v>36</v>
      </c>
      <c r="H135" s="15" t="s">
        <v>35</v>
      </c>
      <c r="I135" t="s">
        <v>34</v>
      </c>
      <c r="J135" s="15" t="s">
        <v>460</v>
      </c>
      <c r="K135">
        <v>1</v>
      </c>
      <c r="L135" s="19">
        <f>IF(AND(K135=7,N135&lt;M135),1,IF(N135&lt;M135,K135+1,K135))</f>
        <v>1</v>
      </c>
      <c r="M135" s="18">
        <v>2</v>
      </c>
      <c r="N135" s="17">
        <v>3.3333333333333335</v>
      </c>
      <c r="O135" s="16">
        <v>236.34688949060637</v>
      </c>
      <c r="P135" s="16">
        <v>201.94443000170284</v>
      </c>
      <c r="Q135" s="16">
        <f t="shared" si="8"/>
        <v>355.10246943169926</v>
      </c>
      <c r="R135" s="16">
        <f t="shared" si="9"/>
        <v>303.41404507645007</v>
      </c>
      <c r="S135" s="16">
        <f t="shared" si="10"/>
        <v>319.01008729273963</v>
      </c>
      <c r="T135" s="16">
        <f t="shared" si="11"/>
        <v>272.57524049490928</v>
      </c>
    </row>
    <row r="136" spans="1:20" ht="15" x14ac:dyDescent="0.25">
      <c r="A136" s="15" t="s">
        <v>30</v>
      </c>
      <c r="B136" s="15" t="s">
        <v>37</v>
      </c>
      <c r="C136" t="s">
        <v>36</v>
      </c>
      <c r="D136" s="15" t="s">
        <v>16</v>
      </c>
      <c r="E136" t="s">
        <v>36</v>
      </c>
      <c r="F136" s="15" t="s">
        <v>36</v>
      </c>
      <c r="G136" t="s">
        <v>36</v>
      </c>
      <c r="H136" s="15" t="s">
        <v>35</v>
      </c>
      <c r="I136" t="s">
        <v>34</v>
      </c>
      <c r="J136" s="15" t="s">
        <v>460</v>
      </c>
      <c r="K136">
        <v>2</v>
      </c>
      <c r="L136" s="19">
        <f>IF(AND(K136=7,N136&lt;M136),1,IF(N136&lt;M136,K136+1,K136))</f>
        <v>2</v>
      </c>
      <c r="M136" s="18">
        <v>2</v>
      </c>
      <c r="N136" s="17">
        <v>3.3333333333333335</v>
      </c>
      <c r="O136" s="16">
        <v>236.34688949060637</v>
      </c>
      <c r="P136" s="16">
        <v>201.94443000170284</v>
      </c>
      <c r="Q136" s="16">
        <f t="shared" si="8"/>
        <v>355.10246943169926</v>
      </c>
      <c r="R136" s="16">
        <f t="shared" si="9"/>
        <v>303.41404507645007</v>
      </c>
      <c r="S136" s="16">
        <f t="shared" si="10"/>
        <v>319.01008729273963</v>
      </c>
      <c r="T136" s="16">
        <f t="shared" si="11"/>
        <v>272.57524049490928</v>
      </c>
    </row>
    <row r="137" spans="1:20" ht="15" x14ac:dyDescent="0.25">
      <c r="A137" s="15" t="s">
        <v>30</v>
      </c>
      <c r="B137" s="15" t="s">
        <v>37</v>
      </c>
      <c r="C137" t="s">
        <v>36</v>
      </c>
      <c r="D137" s="15" t="s">
        <v>16</v>
      </c>
      <c r="E137" t="s">
        <v>36</v>
      </c>
      <c r="F137" s="15" t="s">
        <v>36</v>
      </c>
      <c r="G137" t="s">
        <v>36</v>
      </c>
      <c r="H137" s="15" t="s">
        <v>35</v>
      </c>
      <c r="I137" t="s">
        <v>34</v>
      </c>
      <c r="J137" s="15" t="s">
        <v>460</v>
      </c>
      <c r="K137">
        <v>3</v>
      </c>
      <c r="L137" s="19">
        <f>IF(AND(K137=7,N137&lt;M137),1,IF(N137&lt;M137,K137+1,K137))</f>
        <v>3</v>
      </c>
      <c r="M137" s="18">
        <v>2.25</v>
      </c>
      <c r="N137" s="17">
        <v>3.5833333333333335</v>
      </c>
      <c r="O137" s="16">
        <v>236.34688949060637</v>
      </c>
      <c r="P137" s="16">
        <v>201.94443000170284</v>
      </c>
      <c r="Q137" s="16">
        <f t="shared" si="8"/>
        <v>355.10246943169926</v>
      </c>
      <c r="R137" s="16">
        <f t="shared" si="9"/>
        <v>303.41404507645007</v>
      </c>
      <c r="S137" s="16">
        <f t="shared" si="10"/>
        <v>319.01008729273963</v>
      </c>
      <c r="T137" s="16">
        <f t="shared" si="11"/>
        <v>272.57524049490928</v>
      </c>
    </row>
    <row r="138" spans="1:20" ht="15" x14ac:dyDescent="0.25">
      <c r="A138" s="15" t="s">
        <v>30</v>
      </c>
      <c r="B138" s="15" t="s">
        <v>37</v>
      </c>
      <c r="C138" t="s">
        <v>36</v>
      </c>
      <c r="D138" s="15" t="s">
        <v>16</v>
      </c>
      <c r="E138" t="s">
        <v>36</v>
      </c>
      <c r="F138" s="15" t="s">
        <v>36</v>
      </c>
      <c r="G138" t="s">
        <v>36</v>
      </c>
      <c r="H138" s="15" t="s">
        <v>35</v>
      </c>
      <c r="I138" t="s">
        <v>34</v>
      </c>
      <c r="J138" s="15" t="s">
        <v>460</v>
      </c>
      <c r="K138">
        <v>4</v>
      </c>
      <c r="L138" s="19">
        <f>IF(AND(K138=7,N138&lt;M138),1,IF(N138&lt;M138,K138+1,K138))</f>
        <v>4</v>
      </c>
      <c r="M138" s="18">
        <v>2</v>
      </c>
      <c r="N138" s="17">
        <v>3.3333333333333335</v>
      </c>
      <c r="O138" s="16">
        <v>236.34688949060637</v>
      </c>
      <c r="P138" s="16">
        <v>201.94443000170284</v>
      </c>
      <c r="Q138" s="16">
        <f t="shared" si="8"/>
        <v>355.10246943169926</v>
      </c>
      <c r="R138" s="16">
        <f t="shared" si="9"/>
        <v>303.41404507645007</v>
      </c>
      <c r="S138" s="16">
        <f t="shared" si="10"/>
        <v>319.01008729273963</v>
      </c>
      <c r="T138" s="16">
        <f t="shared" si="11"/>
        <v>272.57524049490928</v>
      </c>
    </row>
    <row r="139" spans="1:20" ht="15" x14ac:dyDescent="0.25">
      <c r="A139" s="15" t="s">
        <v>30</v>
      </c>
      <c r="B139" s="15" t="s">
        <v>37</v>
      </c>
      <c r="C139" t="s">
        <v>36</v>
      </c>
      <c r="D139" s="15" t="s">
        <v>16</v>
      </c>
      <c r="E139" t="s">
        <v>36</v>
      </c>
      <c r="F139" s="15" t="s">
        <v>36</v>
      </c>
      <c r="G139" t="s">
        <v>36</v>
      </c>
      <c r="H139" s="15" t="s">
        <v>35</v>
      </c>
      <c r="I139" t="s">
        <v>34</v>
      </c>
      <c r="J139" s="15" t="s">
        <v>460</v>
      </c>
      <c r="K139">
        <v>5</v>
      </c>
      <c r="L139" s="19">
        <f>IF(AND(K139=7,N139&lt;M139),1,IF(N139&lt;M139,K139+1,K139))</f>
        <v>5</v>
      </c>
      <c r="M139" s="18">
        <v>2</v>
      </c>
      <c r="N139" s="17">
        <v>3.3333333333333335</v>
      </c>
      <c r="O139" s="16">
        <v>236.34688949060637</v>
      </c>
      <c r="P139" s="16">
        <v>201.94443000170284</v>
      </c>
      <c r="Q139" s="16">
        <f t="shared" si="8"/>
        <v>355.10246943169926</v>
      </c>
      <c r="R139" s="16">
        <f t="shared" si="9"/>
        <v>303.41404507645007</v>
      </c>
      <c r="S139" s="16">
        <f t="shared" si="10"/>
        <v>319.01008729273963</v>
      </c>
      <c r="T139" s="16">
        <f t="shared" si="11"/>
        <v>272.57524049490928</v>
      </c>
    </row>
    <row r="140" spans="1:20" ht="15" x14ac:dyDescent="0.25">
      <c r="A140" s="15" t="s">
        <v>30</v>
      </c>
      <c r="B140" s="15" t="s">
        <v>37</v>
      </c>
      <c r="C140" t="s">
        <v>36</v>
      </c>
      <c r="D140" s="15" t="s">
        <v>16</v>
      </c>
      <c r="E140" t="s">
        <v>36</v>
      </c>
      <c r="F140" s="15" t="s">
        <v>36</v>
      </c>
      <c r="G140" t="s">
        <v>36</v>
      </c>
      <c r="H140" s="15" t="s">
        <v>35</v>
      </c>
      <c r="I140" t="s">
        <v>34</v>
      </c>
      <c r="J140" s="15" t="s">
        <v>460</v>
      </c>
      <c r="K140">
        <v>6</v>
      </c>
      <c r="L140" s="19">
        <f>IF(AND(K140=7,N140&lt;M140),1,IF(N140&lt;M140,K140+1,K140))</f>
        <v>6</v>
      </c>
      <c r="M140" s="18">
        <v>2</v>
      </c>
      <c r="N140" s="17">
        <v>3.3333333333333335</v>
      </c>
      <c r="O140" s="16">
        <v>236.34688949060637</v>
      </c>
      <c r="P140" s="16">
        <v>201.94443000170284</v>
      </c>
      <c r="Q140" s="16">
        <f t="shared" si="8"/>
        <v>355.10246943169926</v>
      </c>
      <c r="R140" s="16">
        <f t="shared" si="9"/>
        <v>303.41404507645007</v>
      </c>
      <c r="S140" s="16">
        <f t="shared" si="10"/>
        <v>319.01008729273963</v>
      </c>
      <c r="T140" s="16">
        <f t="shared" si="11"/>
        <v>272.57524049490928</v>
      </c>
    </row>
    <row r="141" spans="1:20" ht="15" x14ac:dyDescent="0.25">
      <c r="A141" s="15" t="s">
        <v>30</v>
      </c>
      <c r="B141" s="15" t="s">
        <v>37</v>
      </c>
      <c r="C141" t="s">
        <v>36</v>
      </c>
      <c r="D141" s="15" t="s">
        <v>16</v>
      </c>
      <c r="E141" t="s">
        <v>36</v>
      </c>
      <c r="F141" s="15" t="s">
        <v>36</v>
      </c>
      <c r="G141" t="s">
        <v>36</v>
      </c>
      <c r="H141" s="15" t="s">
        <v>35</v>
      </c>
      <c r="I141" t="s">
        <v>34</v>
      </c>
      <c r="J141" s="15" t="s">
        <v>460</v>
      </c>
      <c r="K141">
        <v>7</v>
      </c>
      <c r="L141" s="19">
        <f>IF(AND(K141=7,N141&lt;M141),1,IF(N141&lt;M141,K141+1,K141))</f>
        <v>7</v>
      </c>
      <c r="M141" s="18">
        <v>2</v>
      </c>
      <c r="N141" s="17">
        <v>3.3333333333333335</v>
      </c>
      <c r="O141" s="16">
        <v>236.34688949060637</v>
      </c>
      <c r="P141" s="16">
        <v>201.94443000170284</v>
      </c>
      <c r="Q141" s="16">
        <f t="shared" si="8"/>
        <v>355.10246943169926</v>
      </c>
      <c r="R141" s="16">
        <f t="shared" si="9"/>
        <v>303.41404507645007</v>
      </c>
      <c r="S141" s="16">
        <f t="shared" si="10"/>
        <v>319.01008729273963</v>
      </c>
      <c r="T141" s="16">
        <f t="shared" si="11"/>
        <v>272.57524049490928</v>
      </c>
    </row>
    <row r="142" spans="1:20" ht="15" x14ac:dyDescent="0.25">
      <c r="A142" s="15" t="s">
        <v>30</v>
      </c>
      <c r="B142" s="15" t="s">
        <v>37</v>
      </c>
      <c r="C142" t="s">
        <v>36</v>
      </c>
      <c r="D142" s="15" t="s">
        <v>16</v>
      </c>
      <c r="E142" t="s">
        <v>36</v>
      </c>
      <c r="F142" s="15" t="s">
        <v>36</v>
      </c>
      <c r="G142" t="s">
        <v>36</v>
      </c>
      <c r="H142" s="15" t="s">
        <v>35</v>
      </c>
      <c r="I142" t="s">
        <v>34</v>
      </c>
      <c r="J142" s="15" t="s">
        <v>527</v>
      </c>
      <c r="K142">
        <v>1</v>
      </c>
      <c r="L142" s="19">
        <f>IF(AND(K142=7,N142&lt;M142),1,IF(N142&lt;M142,K142+1,K142))</f>
        <v>1</v>
      </c>
      <c r="M142" s="18">
        <v>3</v>
      </c>
      <c r="N142" s="17">
        <v>4.416666666666667</v>
      </c>
      <c r="O142" s="16">
        <v>236.34688949060637</v>
      </c>
      <c r="P142" s="16">
        <v>201.94443000170284</v>
      </c>
      <c r="Q142" s="16">
        <f t="shared" si="8"/>
        <v>355.10246943169926</v>
      </c>
      <c r="R142" s="16">
        <f t="shared" si="9"/>
        <v>303.41404507645007</v>
      </c>
      <c r="S142" s="16">
        <f t="shared" si="10"/>
        <v>319.01008729273963</v>
      </c>
      <c r="T142" s="16">
        <f t="shared" si="11"/>
        <v>272.57524049490928</v>
      </c>
    </row>
    <row r="143" spans="1:20" ht="15" x14ac:dyDescent="0.25">
      <c r="A143" s="15" t="s">
        <v>30</v>
      </c>
      <c r="B143" s="15" t="s">
        <v>37</v>
      </c>
      <c r="C143" t="s">
        <v>36</v>
      </c>
      <c r="D143" s="15" t="s">
        <v>16</v>
      </c>
      <c r="E143" t="s">
        <v>36</v>
      </c>
      <c r="F143" s="15" t="s">
        <v>36</v>
      </c>
      <c r="G143" t="s">
        <v>36</v>
      </c>
      <c r="H143" s="15" t="s">
        <v>35</v>
      </c>
      <c r="I143" t="s">
        <v>34</v>
      </c>
      <c r="J143" s="15" t="s">
        <v>527</v>
      </c>
      <c r="K143">
        <v>2</v>
      </c>
      <c r="L143" s="19">
        <f>IF(AND(K143=7,N143&lt;M143),1,IF(N143&lt;M143,K143+1,K143))</f>
        <v>2</v>
      </c>
      <c r="M143" s="18">
        <v>3</v>
      </c>
      <c r="N143" s="17">
        <v>4.416666666666667</v>
      </c>
      <c r="O143" s="16">
        <v>236.34688949060637</v>
      </c>
      <c r="P143" s="16">
        <v>201.94443000170284</v>
      </c>
      <c r="Q143" s="16">
        <f t="shared" si="8"/>
        <v>355.10246943169926</v>
      </c>
      <c r="R143" s="16">
        <f t="shared" si="9"/>
        <v>303.41404507645007</v>
      </c>
      <c r="S143" s="16">
        <f t="shared" si="10"/>
        <v>319.01008729273963</v>
      </c>
      <c r="T143" s="16">
        <f t="shared" si="11"/>
        <v>272.57524049490928</v>
      </c>
    </row>
    <row r="144" spans="1:20" ht="15" x14ac:dyDescent="0.25">
      <c r="A144" s="15" t="s">
        <v>30</v>
      </c>
      <c r="B144" s="15" t="s">
        <v>37</v>
      </c>
      <c r="C144" t="s">
        <v>36</v>
      </c>
      <c r="D144" s="15" t="s">
        <v>16</v>
      </c>
      <c r="E144" t="s">
        <v>36</v>
      </c>
      <c r="F144" s="15" t="s">
        <v>36</v>
      </c>
      <c r="G144" t="s">
        <v>36</v>
      </c>
      <c r="H144" s="15" t="s">
        <v>35</v>
      </c>
      <c r="I144" t="s">
        <v>34</v>
      </c>
      <c r="J144" s="15" t="s">
        <v>527</v>
      </c>
      <c r="K144">
        <v>3</v>
      </c>
      <c r="L144" s="19">
        <f>IF(AND(K144=7,N144&lt;M144),1,IF(N144&lt;M144,K144+1,K144))</f>
        <v>3</v>
      </c>
      <c r="M144" s="18">
        <v>3.5</v>
      </c>
      <c r="N144" s="17">
        <v>4.916666666666667</v>
      </c>
      <c r="O144" s="16">
        <v>236.34688949060637</v>
      </c>
      <c r="P144" s="16">
        <v>201.94443000170284</v>
      </c>
      <c r="Q144" s="16">
        <f t="shared" si="8"/>
        <v>355.10246943169926</v>
      </c>
      <c r="R144" s="16">
        <f t="shared" si="9"/>
        <v>303.41404507645007</v>
      </c>
      <c r="S144" s="16">
        <f t="shared" si="10"/>
        <v>319.01008729273963</v>
      </c>
      <c r="T144" s="16">
        <f t="shared" si="11"/>
        <v>272.57524049490928</v>
      </c>
    </row>
    <row r="145" spans="1:20" ht="15" x14ac:dyDescent="0.25">
      <c r="A145" s="15" t="s">
        <v>30</v>
      </c>
      <c r="B145" s="15" t="s">
        <v>37</v>
      </c>
      <c r="C145" t="s">
        <v>36</v>
      </c>
      <c r="D145" s="15" t="s">
        <v>16</v>
      </c>
      <c r="E145" t="s">
        <v>36</v>
      </c>
      <c r="F145" s="15" t="s">
        <v>36</v>
      </c>
      <c r="G145" t="s">
        <v>36</v>
      </c>
      <c r="H145" s="15" t="s">
        <v>35</v>
      </c>
      <c r="I145" t="s">
        <v>34</v>
      </c>
      <c r="J145" s="15" t="s">
        <v>527</v>
      </c>
      <c r="K145">
        <v>4</v>
      </c>
      <c r="L145" s="19">
        <f>IF(AND(K145=7,N145&lt;M145),1,IF(N145&lt;M145,K145+1,K145))</f>
        <v>4</v>
      </c>
      <c r="M145" s="18">
        <v>3.1666666666666665</v>
      </c>
      <c r="N145" s="17">
        <v>4.583333333333333</v>
      </c>
      <c r="O145" s="16">
        <v>236.34688949060637</v>
      </c>
      <c r="P145" s="16">
        <v>201.94443000170284</v>
      </c>
      <c r="Q145" s="16">
        <f t="shared" si="8"/>
        <v>355.10246943169926</v>
      </c>
      <c r="R145" s="16">
        <f t="shared" si="9"/>
        <v>303.41404507645007</v>
      </c>
      <c r="S145" s="16">
        <f t="shared" si="10"/>
        <v>319.01008729273963</v>
      </c>
      <c r="T145" s="16">
        <f t="shared" si="11"/>
        <v>272.57524049490928</v>
      </c>
    </row>
    <row r="146" spans="1:20" ht="15" x14ac:dyDescent="0.25">
      <c r="A146" s="15" t="s">
        <v>30</v>
      </c>
      <c r="B146" s="15" t="s">
        <v>37</v>
      </c>
      <c r="C146" t="s">
        <v>36</v>
      </c>
      <c r="D146" s="15" t="s">
        <v>16</v>
      </c>
      <c r="E146" t="s">
        <v>36</v>
      </c>
      <c r="F146" s="15" t="s">
        <v>36</v>
      </c>
      <c r="G146" t="s">
        <v>36</v>
      </c>
      <c r="H146" s="15" t="s">
        <v>35</v>
      </c>
      <c r="I146" t="s">
        <v>34</v>
      </c>
      <c r="J146" s="15" t="s">
        <v>527</v>
      </c>
      <c r="K146">
        <v>5</v>
      </c>
      <c r="L146" s="19">
        <f>IF(AND(K146=7,N146&lt;M146),1,IF(N146&lt;M146,K146+1,K146))</f>
        <v>5</v>
      </c>
      <c r="M146" s="18">
        <v>3.1666666666666665</v>
      </c>
      <c r="N146" s="17">
        <v>4.583333333333333</v>
      </c>
      <c r="O146" s="16">
        <v>236.34688949060637</v>
      </c>
      <c r="P146" s="16">
        <v>201.94443000170284</v>
      </c>
      <c r="Q146" s="16">
        <f t="shared" si="8"/>
        <v>355.10246943169926</v>
      </c>
      <c r="R146" s="16">
        <f t="shared" si="9"/>
        <v>303.41404507645007</v>
      </c>
      <c r="S146" s="16">
        <f t="shared" si="10"/>
        <v>319.01008729273963</v>
      </c>
      <c r="T146" s="16">
        <f t="shared" si="11"/>
        <v>272.57524049490928</v>
      </c>
    </row>
    <row r="147" spans="1:20" ht="15" x14ac:dyDescent="0.25">
      <c r="A147" s="15" t="s">
        <v>30</v>
      </c>
      <c r="B147" s="15" t="s">
        <v>37</v>
      </c>
      <c r="C147" t="s">
        <v>36</v>
      </c>
      <c r="D147" s="15" t="s">
        <v>16</v>
      </c>
      <c r="E147" t="s">
        <v>36</v>
      </c>
      <c r="F147" s="15" t="s">
        <v>36</v>
      </c>
      <c r="G147" t="s">
        <v>36</v>
      </c>
      <c r="H147" s="15" t="s">
        <v>35</v>
      </c>
      <c r="I147" t="s">
        <v>34</v>
      </c>
      <c r="J147" s="15" t="s">
        <v>527</v>
      </c>
      <c r="K147">
        <v>6</v>
      </c>
      <c r="L147" s="19">
        <f>IF(AND(K147=7,N147&lt;M147),1,IF(N147&lt;M147,K147+1,K147))</f>
        <v>6</v>
      </c>
      <c r="M147" s="18">
        <v>3</v>
      </c>
      <c r="N147" s="17">
        <v>4.416666666666667</v>
      </c>
      <c r="O147" s="16">
        <v>236.34688949060637</v>
      </c>
      <c r="P147" s="16">
        <v>201.94443000170284</v>
      </c>
      <c r="Q147" s="16">
        <f t="shared" si="8"/>
        <v>355.10246943169926</v>
      </c>
      <c r="R147" s="16">
        <f t="shared" si="9"/>
        <v>303.41404507645007</v>
      </c>
      <c r="S147" s="16">
        <f t="shared" si="10"/>
        <v>319.01008729273963</v>
      </c>
      <c r="T147" s="16">
        <f t="shared" si="11"/>
        <v>272.57524049490928</v>
      </c>
    </row>
    <row r="148" spans="1:20" ht="15" x14ac:dyDescent="0.25">
      <c r="A148" s="15" t="s">
        <v>30</v>
      </c>
      <c r="B148" s="15" t="s">
        <v>37</v>
      </c>
      <c r="C148" t="s">
        <v>36</v>
      </c>
      <c r="D148" s="15" t="s">
        <v>16</v>
      </c>
      <c r="E148" t="s">
        <v>36</v>
      </c>
      <c r="F148" s="15" t="s">
        <v>36</v>
      </c>
      <c r="G148" t="s">
        <v>36</v>
      </c>
      <c r="H148" s="15" t="s">
        <v>35</v>
      </c>
      <c r="I148" t="s">
        <v>34</v>
      </c>
      <c r="J148" s="15" t="s">
        <v>527</v>
      </c>
      <c r="K148">
        <v>7</v>
      </c>
      <c r="L148" s="19">
        <f>IF(AND(K148=7,N148&lt;M148),1,IF(N148&lt;M148,K148+1,K148))</f>
        <v>7</v>
      </c>
      <c r="M148" s="18">
        <v>3</v>
      </c>
      <c r="N148" s="17">
        <v>4.416666666666667</v>
      </c>
      <c r="O148" s="16">
        <v>236.34688949060637</v>
      </c>
      <c r="P148" s="16">
        <v>201.94443000170284</v>
      </c>
      <c r="Q148" s="16">
        <f t="shared" si="8"/>
        <v>355.10246943169926</v>
      </c>
      <c r="R148" s="16">
        <f t="shared" si="9"/>
        <v>303.41404507645007</v>
      </c>
      <c r="S148" s="16">
        <f t="shared" si="10"/>
        <v>319.01008729273963</v>
      </c>
      <c r="T148" s="16">
        <f t="shared" si="11"/>
        <v>272.57524049490928</v>
      </c>
    </row>
    <row r="149" spans="1:20" ht="15" x14ac:dyDescent="0.25">
      <c r="A149" s="15" t="s">
        <v>30</v>
      </c>
      <c r="B149" s="15" t="s">
        <v>37</v>
      </c>
      <c r="C149" t="s">
        <v>36</v>
      </c>
      <c r="D149" s="15" t="s">
        <v>16</v>
      </c>
      <c r="E149" t="s">
        <v>36</v>
      </c>
      <c r="F149" s="15" t="s">
        <v>36</v>
      </c>
      <c r="G149" t="s">
        <v>36</v>
      </c>
      <c r="H149" s="15" t="s">
        <v>35</v>
      </c>
      <c r="I149" t="s">
        <v>34</v>
      </c>
      <c r="J149" s="15" t="s">
        <v>257</v>
      </c>
      <c r="K149">
        <v>1</v>
      </c>
      <c r="L149" s="19">
        <f>IF(AND(K149=7,N149&lt;M149),1,IF(N149&lt;M149,K149+1,K149))</f>
        <v>1</v>
      </c>
      <c r="M149" s="18">
        <v>4</v>
      </c>
      <c r="N149" s="17">
        <v>5.333333333333333</v>
      </c>
      <c r="O149" s="16">
        <v>236.34688949060637</v>
      </c>
      <c r="P149" s="16">
        <v>201.94443000170284</v>
      </c>
      <c r="Q149" s="16">
        <f t="shared" si="8"/>
        <v>355.10246943169926</v>
      </c>
      <c r="R149" s="16">
        <f t="shared" si="9"/>
        <v>303.41404507645007</v>
      </c>
      <c r="S149" s="16">
        <f t="shared" si="10"/>
        <v>319.01008729273963</v>
      </c>
      <c r="T149" s="16">
        <f t="shared" si="11"/>
        <v>272.57524049490928</v>
      </c>
    </row>
    <row r="150" spans="1:20" ht="15" x14ac:dyDescent="0.25">
      <c r="A150" s="15" t="s">
        <v>30</v>
      </c>
      <c r="B150" s="15" t="s">
        <v>37</v>
      </c>
      <c r="C150" t="s">
        <v>36</v>
      </c>
      <c r="D150" s="15" t="s">
        <v>16</v>
      </c>
      <c r="E150" t="s">
        <v>36</v>
      </c>
      <c r="F150" s="15" t="s">
        <v>36</v>
      </c>
      <c r="G150" t="s">
        <v>36</v>
      </c>
      <c r="H150" s="15" t="s">
        <v>35</v>
      </c>
      <c r="I150" t="s">
        <v>34</v>
      </c>
      <c r="J150" s="15" t="s">
        <v>257</v>
      </c>
      <c r="K150">
        <v>2</v>
      </c>
      <c r="L150" s="19">
        <f>IF(AND(K150=7,N150&lt;M150),1,IF(N150&lt;M150,K150+1,K150))</f>
        <v>2</v>
      </c>
      <c r="M150" s="18">
        <v>4</v>
      </c>
      <c r="N150" s="17">
        <v>5.333333333333333</v>
      </c>
      <c r="O150" s="16">
        <v>236.34688949060637</v>
      </c>
      <c r="P150" s="16">
        <v>201.94443000170284</v>
      </c>
      <c r="Q150" s="16">
        <f t="shared" si="8"/>
        <v>355.10246943169926</v>
      </c>
      <c r="R150" s="16">
        <f t="shared" si="9"/>
        <v>303.41404507645007</v>
      </c>
      <c r="S150" s="16">
        <f t="shared" si="10"/>
        <v>319.01008729273963</v>
      </c>
      <c r="T150" s="16">
        <f t="shared" si="11"/>
        <v>272.57524049490928</v>
      </c>
    </row>
    <row r="151" spans="1:20" ht="15" x14ac:dyDescent="0.25">
      <c r="A151" s="15" t="s">
        <v>30</v>
      </c>
      <c r="B151" s="15" t="s">
        <v>37</v>
      </c>
      <c r="C151" t="s">
        <v>36</v>
      </c>
      <c r="D151" s="15" t="s">
        <v>16</v>
      </c>
      <c r="E151" t="s">
        <v>36</v>
      </c>
      <c r="F151" s="15" t="s">
        <v>36</v>
      </c>
      <c r="G151" t="s">
        <v>36</v>
      </c>
      <c r="H151" s="15" t="s">
        <v>35</v>
      </c>
      <c r="I151" t="s">
        <v>34</v>
      </c>
      <c r="J151" s="15" t="s">
        <v>257</v>
      </c>
      <c r="K151">
        <v>3</v>
      </c>
      <c r="L151" s="19">
        <f>IF(AND(K151=7,N151&lt;M151),1,IF(N151&lt;M151,K151+1,K151))</f>
        <v>3</v>
      </c>
      <c r="M151" s="18">
        <v>4</v>
      </c>
      <c r="N151" s="17">
        <v>5.333333333333333</v>
      </c>
      <c r="O151" s="16">
        <v>236.34688949060637</v>
      </c>
      <c r="P151" s="16">
        <v>201.94443000170284</v>
      </c>
      <c r="Q151" s="16">
        <f t="shared" si="8"/>
        <v>355.10246943169926</v>
      </c>
      <c r="R151" s="16">
        <f t="shared" si="9"/>
        <v>303.41404507645007</v>
      </c>
      <c r="S151" s="16">
        <f t="shared" si="10"/>
        <v>319.01008729273963</v>
      </c>
      <c r="T151" s="16">
        <f t="shared" si="11"/>
        <v>272.57524049490928</v>
      </c>
    </row>
    <row r="152" spans="1:20" ht="15" x14ac:dyDescent="0.25">
      <c r="A152" s="15" t="s">
        <v>30</v>
      </c>
      <c r="B152" s="15" t="s">
        <v>37</v>
      </c>
      <c r="C152" t="s">
        <v>36</v>
      </c>
      <c r="D152" s="15" t="s">
        <v>16</v>
      </c>
      <c r="E152" t="s">
        <v>36</v>
      </c>
      <c r="F152" s="15" t="s">
        <v>36</v>
      </c>
      <c r="G152" t="s">
        <v>36</v>
      </c>
      <c r="H152" s="15" t="s">
        <v>35</v>
      </c>
      <c r="I152" t="s">
        <v>34</v>
      </c>
      <c r="J152" s="15" t="s">
        <v>257</v>
      </c>
      <c r="K152">
        <v>4</v>
      </c>
      <c r="L152" s="19">
        <f>IF(AND(K152=7,N152&lt;M152),1,IF(N152&lt;M152,K152+1,K152))</f>
        <v>4</v>
      </c>
      <c r="M152" s="18">
        <v>4</v>
      </c>
      <c r="N152" s="17">
        <v>5.333333333333333</v>
      </c>
      <c r="O152" s="16">
        <v>236.34688949060637</v>
      </c>
      <c r="P152" s="16">
        <v>201.94443000170284</v>
      </c>
      <c r="Q152" s="16">
        <f t="shared" si="8"/>
        <v>355.10246943169926</v>
      </c>
      <c r="R152" s="16">
        <f t="shared" si="9"/>
        <v>303.41404507645007</v>
      </c>
      <c r="S152" s="16">
        <f t="shared" si="10"/>
        <v>319.01008729273963</v>
      </c>
      <c r="T152" s="16">
        <f t="shared" si="11"/>
        <v>272.57524049490928</v>
      </c>
    </row>
    <row r="153" spans="1:20" ht="15" x14ac:dyDescent="0.25">
      <c r="A153" s="15" t="s">
        <v>30</v>
      </c>
      <c r="B153" s="15" t="s">
        <v>37</v>
      </c>
      <c r="C153" t="s">
        <v>36</v>
      </c>
      <c r="D153" s="15" t="s">
        <v>16</v>
      </c>
      <c r="E153" t="s">
        <v>36</v>
      </c>
      <c r="F153" s="15" t="s">
        <v>36</v>
      </c>
      <c r="G153" t="s">
        <v>36</v>
      </c>
      <c r="H153" s="15" t="s">
        <v>35</v>
      </c>
      <c r="I153" t="s">
        <v>34</v>
      </c>
      <c r="J153" s="15" t="s">
        <v>257</v>
      </c>
      <c r="K153">
        <v>5</v>
      </c>
      <c r="L153" s="19">
        <f>IF(AND(K153=7,N153&lt;M153),1,IF(N153&lt;M153,K153+1,K153))</f>
        <v>5</v>
      </c>
      <c r="M153" s="18">
        <v>4</v>
      </c>
      <c r="N153" s="17">
        <v>5.333333333333333</v>
      </c>
      <c r="O153" s="16">
        <v>236.34688949060637</v>
      </c>
      <c r="P153" s="16">
        <v>201.94443000170284</v>
      </c>
      <c r="Q153" s="16">
        <f t="shared" si="8"/>
        <v>355.10246943169926</v>
      </c>
      <c r="R153" s="16">
        <f t="shared" si="9"/>
        <v>303.41404507645007</v>
      </c>
      <c r="S153" s="16">
        <f t="shared" si="10"/>
        <v>319.01008729273963</v>
      </c>
      <c r="T153" s="16">
        <f t="shared" si="11"/>
        <v>272.57524049490928</v>
      </c>
    </row>
    <row r="154" spans="1:20" ht="15" x14ac:dyDescent="0.25">
      <c r="A154" s="15" t="s">
        <v>30</v>
      </c>
      <c r="B154" s="15" t="s">
        <v>37</v>
      </c>
      <c r="C154" t="s">
        <v>36</v>
      </c>
      <c r="D154" s="15" t="s">
        <v>16</v>
      </c>
      <c r="E154" t="s">
        <v>36</v>
      </c>
      <c r="F154" s="15" t="s">
        <v>36</v>
      </c>
      <c r="G154" t="s">
        <v>36</v>
      </c>
      <c r="H154" s="15" t="s">
        <v>35</v>
      </c>
      <c r="I154" t="s">
        <v>34</v>
      </c>
      <c r="J154" s="15" t="s">
        <v>257</v>
      </c>
      <c r="K154">
        <v>6</v>
      </c>
      <c r="L154" s="19">
        <f>IF(AND(K154=7,N154&lt;M154),1,IF(N154&lt;M154,K154+1,K154))</f>
        <v>6</v>
      </c>
      <c r="M154" s="18">
        <v>4</v>
      </c>
      <c r="N154" s="17">
        <v>5.333333333333333</v>
      </c>
      <c r="O154" s="16">
        <v>236.34688949060637</v>
      </c>
      <c r="P154" s="16">
        <v>201.94443000170284</v>
      </c>
      <c r="Q154" s="16">
        <f t="shared" si="8"/>
        <v>355.10246943169926</v>
      </c>
      <c r="R154" s="16">
        <f t="shared" si="9"/>
        <v>303.41404507645007</v>
      </c>
      <c r="S154" s="16">
        <f t="shared" si="10"/>
        <v>319.01008729273963</v>
      </c>
      <c r="T154" s="16">
        <f t="shared" si="11"/>
        <v>272.57524049490928</v>
      </c>
    </row>
    <row r="155" spans="1:20" ht="15" x14ac:dyDescent="0.25">
      <c r="A155" s="15" t="s">
        <v>30</v>
      </c>
      <c r="B155" s="15" t="s">
        <v>37</v>
      </c>
      <c r="C155" t="s">
        <v>36</v>
      </c>
      <c r="D155" s="15" t="s">
        <v>16</v>
      </c>
      <c r="E155" t="s">
        <v>36</v>
      </c>
      <c r="F155" s="15" t="s">
        <v>36</v>
      </c>
      <c r="G155" t="s">
        <v>36</v>
      </c>
      <c r="H155" s="15" t="s">
        <v>35</v>
      </c>
      <c r="I155" t="s">
        <v>34</v>
      </c>
      <c r="J155" s="15" t="s">
        <v>257</v>
      </c>
      <c r="K155">
        <v>7</v>
      </c>
      <c r="L155" s="19">
        <f>IF(AND(K155=7,N155&lt;M155),1,IF(N155&lt;M155,K155+1,K155))</f>
        <v>7</v>
      </c>
      <c r="M155" s="18">
        <v>5</v>
      </c>
      <c r="N155" s="17">
        <v>6.333333333333333</v>
      </c>
      <c r="O155" s="16">
        <v>236.34688949060637</v>
      </c>
      <c r="P155" s="16">
        <v>201.94443000170284</v>
      </c>
      <c r="Q155" s="16">
        <f t="shared" si="8"/>
        <v>355.10246943169926</v>
      </c>
      <c r="R155" s="16">
        <f t="shared" si="9"/>
        <v>303.41404507645007</v>
      </c>
      <c r="S155" s="16">
        <f t="shared" si="10"/>
        <v>319.01008729273963</v>
      </c>
      <c r="T155" s="16">
        <f t="shared" si="11"/>
        <v>272.57524049490928</v>
      </c>
    </row>
    <row r="156" spans="1:20" ht="15" x14ac:dyDescent="0.25">
      <c r="A156" s="15" t="s">
        <v>30</v>
      </c>
      <c r="B156" s="15" t="s">
        <v>37</v>
      </c>
      <c r="C156" t="s">
        <v>36</v>
      </c>
      <c r="D156" s="15" t="s">
        <v>16</v>
      </c>
      <c r="E156" t="s">
        <v>36</v>
      </c>
      <c r="F156" s="15" t="s">
        <v>36</v>
      </c>
      <c r="G156" t="s">
        <v>36</v>
      </c>
      <c r="H156" s="15" t="s">
        <v>35</v>
      </c>
      <c r="I156" t="s">
        <v>34</v>
      </c>
      <c r="J156" s="15" t="s">
        <v>318</v>
      </c>
      <c r="K156">
        <v>1</v>
      </c>
      <c r="L156" s="19">
        <f>IF(AND(K156=7,N156&lt;M156),1,IF(N156&lt;M156,K156+1,K156))</f>
        <v>1</v>
      </c>
      <c r="M156" s="18">
        <v>5.25</v>
      </c>
      <c r="N156" s="17">
        <v>6.666666666666667</v>
      </c>
      <c r="O156" s="16">
        <v>236.34688949060637</v>
      </c>
      <c r="P156" s="16">
        <v>201.94443000170284</v>
      </c>
      <c r="Q156" s="16">
        <f t="shared" si="8"/>
        <v>355.10246943169926</v>
      </c>
      <c r="R156" s="16">
        <f t="shared" si="9"/>
        <v>303.41404507645007</v>
      </c>
      <c r="S156" s="16">
        <f t="shared" si="10"/>
        <v>319.01008729273963</v>
      </c>
      <c r="T156" s="16">
        <f t="shared" si="11"/>
        <v>272.57524049490928</v>
      </c>
    </row>
    <row r="157" spans="1:20" ht="15" x14ac:dyDescent="0.25">
      <c r="A157" s="15" t="s">
        <v>30</v>
      </c>
      <c r="B157" s="15" t="s">
        <v>37</v>
      </c>
      <c r="C157" t="s">
        <v>36</v>
      </c>
      <c r="D157" s="15" t="s">
        <v>16</v>
      </c>
      <c r="E157" t="s">
        <v>36</v>
      </c>
      <c r="F157" s="15" t="s">
        <v>36</v>
      </c>
      <c r="G157" t="s">
        <v>36</v>
      </c>
      <c r="H157" s="15" t="s">
        <v>35</v>
      </c>
      <c r="I157" t="s">
        <v>34</v>
      </c>
      <c r="J157" s="15" t="s">
        <v>318</v>
      </c>
      <c r="K157">
        <v>2</v>
      </c>
      <c r="L157" s="19">
        <f>IF(AND(K157=7,N157&lt;M157),1,IF(N157&lt;M157,K157+1,K157))</f>
        <v>2</v>
      </c>
      <c r="M157" s="18">
        <v>5</v>
      </c>
      <c r="N157" s="17">
        <v>6.416666666666667</v>
      </c>
      <c r="O157" s="16">
        <v>236.34688949060637</v>
      </c>
      <c r="P157" s="16">
        <v>201.94443000170284</v>
      </c>
      <c r="Q157" s="16">
        <f t="shared" si="8"/>
        <v>355.10246943169926</v>
      </c>
      <c r="R157" s="16">
        <f t="shared" si="9"/>
        <v>303.41404507645007</v>
      </c>
      <c r="S157" s="16">
        <f t="shared" si="10"/>
        <v>319.01008729273963</v>
      </c>
      <c r="T157" s="16">
        <f t="shared" si="11"/>
        <v>272.57524049490928</v>
      </c>
    </row>
    <row r="158" spans="1:20" ht="15" x14ac:dyDescent="0.25">
      <c r="A158" s="15" t="s">
        <v>30</v>
      </c>
      <c r="B158" s="15" t="s">
        <v>37</v>
      </c>
      <c r="C158" t="s">
        <v>36</v>
      </c>
      <c r="D158" s="15" t="s">
        <v>16</v>
      </c>
      <c r="E158" t="s">
        <v>36</v>
      </c>
      <c r="F158" s="15" t="s">
        <v>36</v>
      </c>
      <c r="G158" t="s">
        <v>36</v>
      </c>
      <c r="H158" s="15" t="s">
        <v>35</v>
      </c>
      <c r="I158" t="s">
        <v>34</v>
      </c>
      <c r="J158" s="15" t="s">
        <v>318</v>
      </c>
      <c r="K158">
        <v>3</v>
      </c>
      <c r="L158" s="19">
        <f>IF(AND(K158=7,N158&lt;M158),1,IF(N158&lt;M158,K158+1,K158))</f>
        <v>3</v>
      </c>
      <c r="M158" s="18">
        <v>5</v>
      </c>
      <c r="N158" s="17">
        <v>6.416666666666667</v>
      </c>
      <c r="O158" s="16">
        <v>236.34688949060637</v>
      </c>
      <c r="P158" s="16">
        <v>201.94443000170284</v>
      </c>
      <c r="Q158" s="16">
        <f t="shared" si="8"/>
        <v>355.10246943169926</v>
      </c>
      <c r="R158" s="16">
        <f t="shared" si="9"/>
        <v>303.41404507645007</v>
      </c>
      <c r="S158" s="16">
        <f t="shared" si="10"/>
        <v>319.01008729273963</v>
      </c>
      <c r="T158" s="16">
        <f t="shared" si="11"/>
        <v>272.57524049490928</v>
      </c>
    </row>
    <row r="159" spans="1:20" ht="15" x14ac:dyDescent="0.25">
      <c r="A159" s="15" t="s">
        <v>30</v>
      </c>
      <c r="B159" s="15" t="s">
        <v>37</v>
      </c>
      <c r="C159" t="s">
        <v>36</v>
      </c>
      <c r="D159" s="15" t="s">
        <v>16</v>
      </c>
      <c r="E159" t="s">
        <v>36</v>
      </c>
      <c r="F159" s="15" t="s">
        <v>36</v>
      </c>
      <c r="G159" t="s">
        <v>36</v>
      </c>
      <c r="H159" s="15" t="s">
        <v>35</v>
      </c>
      <c r="I159" t="s">
        <v>34</v>
      </c>
      <c r="J159" s="15" t="s">
        <v>318</v>
      </c>
      <c r="K159">
        <v>4</v>
      </c>
      <c r="L159" s="19">
        <f>IF(AND(K159=7,N159&lt;M159),1,IF(N159&lt;M159,K159+1,K159))</f>
        <v>4</v>
      </c>
      <c r="M159" s="18">
        <v>5</v>
      </c>
      <c r="N159" s="17">
        <v>6.416666666666667</v>
      </c>
      <c r="O159" s="16">
        <v>236.34688949060637</v>
      </c>
      <c r="P159" s="16">
        <v>201.94443000170284</v>
      </c>
      <c r="Q159" s="16">
        <f t="shared" si="8"/>
        <v>355.10246943169926</v>
      </c>
      <c r="R159" s="16">
        <f t="shared" si="9"/>
        <v>303.41404507645007</v>
      </c>
      <c r="S159" s="16">
        <f t="shared" si="10"/>
        <v>319.01008729273963</v>
      </c>
      <c r="T159" s="16">
        <f t="shared" si="11"/>
        <v>272.57524049490928</v>
      </c>
    </row>
    <row r="160" spans="1:20" ht="15" x14ac:dyDescent="0.25">
      <c r="A160" s="15" t="s">
        <v>30</v>
      </c>
      <c r="B160" s="15" t="s">
        <v>37</v>
      </c>
      <c r="C160" t="s">
        <v>36</v>
      </c>
      <c r="D160" s="15" t="s">
        <v>16</v>
      </c>
      <c r="E160" t="s">
        <v>36</v>
      </c>
      <c r="F160" s="15" t="s">
        <v>36</v>
      </c>
      <c r="G160" t="s">
        <v>36</v>
      </c>
      <c r="H160" s="15" t="s">
        <v>35</v>
      </c>
      <c r="I160" t="s">
        <v>34</v>
      </c>
      <c r="J160" s="15" t="s">
        <v>318</v>
      </c>
      <c r="K160">
        <v>5</v>
      </c>
      <c r="L160" s="19">
        <f>IF(AND(K160=7,N160&lt;M160),1,IF(N160&lt;M160,K160+1,K160))</f>
        <v>5</v>
      </c>
      <c r="M160" s="18">
        <v>5.333333333333333</v>
      </c>
      <c r="N160" s="17">
        <v>6.75</v>
      </c>
      <c r="O160" s="16">
        <v>236.34688949060637</v>
      </c>
      <c r="P160" s="16">
        <v>201.94443000170284</v>
      </c>
      <c r="Q160" s="16">
        <f t="shared" si="8"/>
        <v>355.10246943169926</v>
      </c>
      <c r="R160" s="16">
        <f t="shared" si="9"/>
        <v>303.41404507645007</v>
      </c>
      <c r="S160" s="16">
        <f t="shared" si="10"/>
        <v>319.01008729273963</v>
      </c>
      <c r="T160" s="16">
        <f t="shared" si="11"/>
        <v>272.57524049490928</v>
      </c>
    </row>
    <row r="161" spans="1:20" ht="15" x14ac:dyDescent="0.25">
      <c r="A161" s="15" t="s">
        <v>30</v>
      </c>
      <c r="B161" s="15" t="s">
        <v>37</v>
      </c>
      <c r="C161" t="s">
        <v>36</v>
      </c>
      <c r="D161" s="15" t="s">
        <v>16</v>
      </c>
      <c r="E161" t="s">
        <v>36</v>
      </c>
      <c r="F161" s="15" t="s">
        <v>36</v>
      </c>
      <c r="G161" t="s">
        <v>36</v>
      </c>
      <c r="H161" s="15" t="s">
        <v>35</v>
      </c>
      <c r="I161" t="s">
        <v>34</v>
      </c>
      <c r="J161" s="15" t="s">
        <v>318</v>
      </c>
      <c r="K161">
        <v>6</v>
      </c>
      <c r="L161" s="19">
        <f>IF(AND(K161=7,N161&lt;M161),1,IF(N161&lt;M161,K161+1,K161))</f>
        <v>6</v>
      </c>
      <c r="M161" s="18">
        <v>5</v>
      </c>
      <c r="N161" s="17">
        <v>6.416666666666667</v>
      </c>
      <c r="O161" s="16">
        <v>236.34688949060637</v>
      </c>
      <c r="P161" s="16">
        <v>201.94443000170284</v>
      </c>
      <c r="Q161" s="16">
        <f t="shared" si="8"/>
        <v>355.10246943169926</v>
      </c>
      <c r="R161" s="16">
        <f t="shared" si="9"/>
        <v>303.41404507645007</v>
      </c>
      <c r="S161" s="16">
        <f t="shared" si="10"/>
        <v>319.01008729273963</v>
      </c>
      <c r="T161" s="16">
        <f t="shared" si="11"/>
        <v>272.57524049490928</v>
      </c>
    </row>
    <row r="162" spans="1:20" ht="15" x14ac:dyDescent="0.25">
      <c r="A162" s="15" t="s">
        <v>30</v>
      </c>
      <c r="B162" s="15" t="s">
        <v>37</v>
      </c>
      <c r="C162" t="s">
        <v>36</v>
      </c>
      <c r="D162" s="15" t="s">
        <v>16</v>
      </c>
      <c r="E162" t="s">
        <v>36</v>
      </c>
      <c r="F162" s="15" t="s">
        <v>36</v>
      </c>
      <c r="G162" t="s">
        <v>36</v>
      </c>
      <c r="H162" s="15" t="s">
        <v>35</v>
      </c>
      <c r="I162" t="s">
        <v>34</v>
      </c>
      <c r="J162" s="15" t="s">
        <v>318</v>
      </c>
      <c r="K162">
        <v>7</v>
      </c>
      <c r="L162" s="19">
        <f>IF(AND(K162=7,N162&lt;M162),1,IF(N162&lt;M162,K162+1,K162))</f>
        <v>7</v>
      </c>
      <c r="M162" s="18">
        <v>5.25</v>
      </c>
      <c r="N162" s="17">
        <v>6.666666666666667</v>
      </c>
      <c r="O162" s="16">
        <v>236.34688949060637</v>
      </c>
      <c r="P162" s="16">
        <v>201.94443000170284</v>
      </c>
      <c r="Q162" s="16">
        <f t="shared" si="8"/>
        <v>355.10246943169926</v>
      </c>
      <c r="R162" s="16">
        <f t="shared" si="9"/>
        <v>303.41404507645007</v>
      </c>
      <c r="S162" s="16">
        <f t="shared" si="10"/>
        <v>319.01008729273963</v>
      </c>
      <c r="T162" s="16">
        <f t="shared" si="11"/>
        <v>272.57524049490928</v>
      </c>
    </row>
    <row r="163" spans="1:20" ht="15" x14ac:dyDescent="0.25">
      <c r="A163" s="15" t="s">
        <v>30</v>
      </c>
      <c r="B163" s="15" t="s">
        <v>37</v>
      </c>
      <c r="C163" t="s">
        <v>36</v>
      </c>
      <c r="D163" s="15" t="s">
        <v>16</v>
      </c>
      <c r="E163" t="s">
        <v>36</v>
      </c>
      <c r="F163" s="15" t="s">
        <v>36</v>
      </c>
      <c r="G163" t="s">
        <v>36</v>
      </c>
      <c r="H163" s="15" t="s">
        <v>35</v>
      </c>
      <c r="I163" t="s">
        <v>34</v>
      </c>
      <c r="J163" s="15" t="s">
        <v>490</v>
      </c>
      <c r="K163">
        <v>1</v>
      </c>
      <c r="L163" s="19">
        <f>IF(AND(K163=7,N163&lt;M163),1,IF(N163&lt;M163,K163+1,K163))</f>
        <v>1</v>
      </c>
      <c r="M163" s="18">
        <v>6</v>
      </c>
      <c r="N163" s="17">
        <v>7.333333333333333</v>
      </c>
      <c r="O163" s="16">
        <v>236.34688949060637</v>
      </c>
      <c r="P163" s="16">
        <v>201.94443000170284</v>
      </c>
      <c r="Q163" s="16">
        <f t="shared" si="8"/>
        <v>355.10246943169926</v>
      </c>
      <c r="R163" s="16">
        <f t="shared" si="9"/>
        <v>303.41404507645007</v>
      </c>
      <c r="S163" s="16">
        <f t="shared" si="10"/>
        <v>319.01008729273963</v>
      </c>
      <c r="T163" s="16">
        <f t="shared" si="11"/>
        <v>272.57524049490928</v>
      </c>
    </row>
    <row r="164" spans="1:20" ht="15" x14ac:dyDescent="0.25">
      <c r="A164" s="15" t="s">
        <v>30</v>
      </c>
      <c r="B164" s="15" t="s">
        <v>37</v>
      </c>
      <c r="C164" t="s">
        <v>36</v>
      </c>
      <c r="D164" s="15" t="s">
        <v>16</v>
      </c>
      <c r="E164" t="s">
        <v>36</v>
      </c>
      <c r="F164" s="15" t="s">
        <v>36</v>
      </c>
      <c r="G164" t="s">
        <v>36</v>
      </c>
      <c r="H164" s="15" t="s">
        <v>35</v>
      </c>
      <c r="I164" t="s">
        <v>34</v>
      </c>
      <c r="J164" s="15" t="s">
        <v>490</v>
      </c>
      <c r="K164">
        <v>2</v>
      </c>
      <c r="L164" s="19">
        <f>IF(AND(K164=7,N164&lt;M164),1,IF(N164&lt;M164,K164+1,K164))</f>
        <v>2</v>
      </c>
      <c r="M164" s="18">
        <v>6</v>
      </c>
      <c r="N164" s="17">
        <v>7.333333333333333</v>
      </c>
      <c r="O164" s="16">
        <v>236.34688949060637</v>
      </c>
      <c r="P164" s="16">
        <v>201.94443000170284</v>
      </c>
      <c r="Q164" s="16">
        <f t="shared" si="8"/>
        <v>355.10246943169926</v>
      </c>
      <c r="R164" s="16">
        <f t="shared" si="9"/>
        <v>303.41404507645007</v>
      </c>
      <c r="S164" s="16">
        <f t="shared" si="10"/>
        <v>319.01008729273963</v>
      </c>
      <c r="T164" s="16">
        <f t="shared" si="11"/>
        <v>272.57524049490928</v>
      </c>
    </row>
    <row r="165" spans="1:20" ht="15" x14ac:dyDescent="0.25">
      <c r="A165" s="15" t="s">
        <v>30</v>
      </c>
      <c r="B165" s="15" t="s">
        <v>37</v>
      </c>
      <c r="C165" t="s">
        <v>36</v>
      </c>
      <c r="D165" s="15" t="s">
        <v>16</v>
      </c>
      <c r="E165" t="s">
        <v>36</v>
      </c>
      <c r="F165" s="15" t="s">
        <v>36</v>
      </c>
      <c r="G165" t="s">
        <v>36</v>
      </c>
      <c r="H165" s="15" t="s">
        <v>35</v>
      </c>
      <c r="I165" t="s">
        <v>34</v>
      </c>
      <c r="J165" s="15" t="s">
        <v>490</v>
      </c>
      <c r="K165">
        <v>3</v>
      </c>
      <c r="L165" s="19">
        <f>IF(AND(K165=7,N165&lt;M165),1,IF(N165&lt;M165,K165+1,K165))</f>
        <v>3</v>
      </c>
      <c r="M165" s="18">
        <v>6</v>
      </c>
      <c r="N165" s="17">
        <v>7.333333333333333</v>
      </c>
      <c r="O165" s="16">
        <v>236.34688949060637</v>
      </c>
      <c r="P165" s="16">
        <v>201.94443000170284</v>
      </c>
      <c r="Q165" s="16">
        <f t="shared" si="8"/>
        <v>355.10246943169926</v>
      </c>
      <c r="R165" s="16">
        <f t="shared" si="9"/>
        <v>303.41404507645007</v>
      </c>
      <c r="S165" s="16">
        <f t="shared" si="10"/>
        <v>319.01008729273963</v>
      </c>
      <c r="T165" s="16">
        <f t="shared" si="11"/>
        <v>272.57524049490928</v>
      </c>
    </row>
    <row r="166" spans="1:20" ht="15" x14ac:dyDescent="0.25">
      <c r="A166" s="15" t="s">
        <v>30</v>
      </c>
      <c r="B166" s="15" t="s">
        <v>37</v>
      </c>
      <c r="C166" t="s">
        <v>36</v>
      </c>
      <c r="D166" s="15" t="s">
        <v>16</v>
      </c>
      <c r="E166" t="s">
        <v>36</v>
      </c>
      <c r="F166" s="15" t="s">
        <v>36</v>
      </c>
      <c r="G166" t="s">
        <v>36</v>
      </c>
      <c r="H166" s="15" t="s">
        <v>35</v>
      </c>
      <c r="I166" t="s">
        <v>34</v>
      </c>
      <c r="J166" s="15" t="s">
        <v>490</v>
      </c>
      <c r="K166">
        <v>4</v>
      </c>
      <c r="L166" s="19">
        <f>IF(AND(K166=7,N166&lt;M166),1,IF(N166&lt;M166,K166+1,K166))</f>
        <v>4</v>
      </c>
      <c r="M166" s="18">
        <v>6</v>
      </c>
      <c r="N166" s="17">
        <v>7.333333333333333</v>
      </c>
      <c r="O166" s="16">
        <v>236.34688949060637</v>
      </c>
      <c r="P166" s="16">
        <v>201.94443000170284</v>
      </c>
      <c r="Q166" s="16">
        <f t="shared" si="8"/>
        <v>355.10246943169926</v>
      </c>
      <c r="R166" s="16">
        <f t="shared" si="9"/>
        <v>303.41404507645007</v>
      </c>
      <c r="S166" s="16">
        <f t="shared" si="10"/>
        <v>319.01008729273963</v>
      </c>
      <c r="T166" s="16">
        <f t="shared" si="11"/>
        <v>272.57524049490928</v>
      </c>
    </row>
    <row r="167" spans="1:20" ht="15" x14ac:dyDescent="0.25">
      <c r="A167" s="15" t="s">
        <v>30</v>
      </c>
      <c r="B167" s="15" t="s">
        <v>37</v>
      </c>
      <c r="C167" t="s">
        <v>36</v>
      </c>
      <c r="D167" s="15" t="s">
        <v>16</v>
      </c>
      <c r="E167" t="s">
        <v>36</v>
      </c>
      <c r="F167" s="15" t="s">
        <v>36</v>
      </c>
      <c r="G167" t="s">
        <v>36</v>
      </c>
      <c r="H167" s="15" t="s">
        <v>35</v>
      </c>
      <c r="I167" t="s">
        <v>34</v>
      </c>
      <c r="J167" s="15" t="s">
        <v>490</v>
      </c>
      <c r="K167">
        <v>5</v>
      </c>
      <c r="L167" s="19">
        <f>IF(AND(K167=7,N167&lt;M167),1,IF(N167&lt;M167,K167+1,K167))</f>
        <v>5</v>
      </c>
      <c r="M167" s="18">
        <v>6</v>
      </c>
      <c r="N167" s="17">
        <v>7.333333333333333</v>
      </c>
      <c r="O167" s="16">
        <v>236.34688949060637</v>
      </c>
      <c r="P167" s="16">
        <v>201.94443000170284</v>
      </c>
      <c r="Q167" s="16">
        <f t="shared" si="8"/>
        <v>355.10246943169926</v>
      </c>
      <c r="R167" s="16">
        <f t="shared" si="9"/>
        <v>303.41404507645007</v>
      </c>
      <c r="S167" s="16">
        <f t="shared" si="10"/>
        <v>319.01008729273963</v>
      </c>
      <c r="T167" s="16">
        <f t="shared" si="11"/>
        <v>272.57524049490928</v>
      </c>
    </row>
    <row r="168" spans="1:20" ht="15" x14ac:dyDescent="0.25">
      <c r="A168" s="15" t="s">
        <v>30</v>
      </c>
      <c r="B168" s="15" t="s">
        <v>37</v>
      </c>
      <c r="C168" t="s">
        <v>36</v>
      </c>
      <c r="D168" s="15" t="s">
        <v>16</v>
      </c>
      <c r="E168" t="s">
        <v>36</v>
      </c>
      <c r="F168" s="15" t="s">
        <v>36</v>
      </c>
      <c r="G168" t="s">
        <v>36</v>
      </c>
      <c r="H168" s="15" t="s">
        <v>35</v>
      </c>
      <c r="I168" t="s">
        <v>34</v>
      </c>
      <c r="J168" s="15" t="s">
        <v>490</v>
      </c>
      <c r="K168">
        <v>6</v>
      </c>
      <c r="L168" s="19">
        <f>IF(AND(K168=7,N168&lt;M168),1,IF(N168&lt;M168,K168+1,K168))</f>
        <v>6</v>
      </c>
      <c r="M168" s="18">
        <v>6</v>
      </c>
      <c r="N168" s="17">
        <v>7.333333333333333</v>
      </c>
      <c r="O168" s="16">
        <v>236.34688949060637</v>
      </c>
      <c r="P168" s="16">
        <v>201.94443000170284</v>
      </c>
      <c r="Q168" s="16">
        <f t="shared" si="8"/>
        <v>355.10246943169926</v>
      </c>
      <c r="R168" s="16">
        <f t="shared" si="9"/>
        <v>303.41404507645007</v>
      </c>
      <c r="S168" s="16">
        <f t="shared" si="10"/>
        <v>319.01008729273963</v>
      </c>
      <c r="T168" s="16">
        <f t="shared" si="11"/>
        <v>272.57524049490928</v>
      </c>
    </row>
    <row r="169" spans="1:20" ht="15" x14ac:dyDescent="0.25">
      <c r="A169" s="15" t="s">
        <v>30</v>
      </c>
      <c r="B169" s="15" t="s">
        <v>37</v>
      </c>
      <c r="C169" t="s">
        <v>36</v>
      </c>
      <c r="D169" s="15" t="s">
        <v>16</v>
      </c>
      <c r="E169" t="s">
        <v>36</v>
      </c>
      <c r="F169" s="15" t="s">
        <v>36</v>
      </c>
      <c r="G169" t="s">
        <v>36</v>
      </c>
      <c r="H169" s="15" t="s">
        <v>35</v>
      </c>
      <c r="I169" t="s">
        <v>34</v>
      </c>
      <c r="J169" s="15" t="s">
        <v>490</v>
      </c>
      <c r="K169">
        <v>7</v>
      </c>
      <c r="L169" s="19">
        <f>IF(AND(K169=7,N169&lt;M169),1,IF(N169&lt;M169,K169+1,K169))</f>
        <v>7</v>
      </c>
      <c r="M169" s="18">
        <v>7.666666666666667</v>
      </c>
      <c r="N169" s="17">
        <v>9</v>
      </c>
      <c r="O169" s="16">
        <v>236.34688949060637</v>
      </c>
      <c r="P169" s="16">
        <v>201.94443000170284</v>
      </c>
      <c r="Q169" s="16">
        <f t="shared" si="8"/>
        <v>355.10246943169926</v>
      </c>
      <c r="R169" s="16">
        <f t="shared" si="9"/>
        <v>303.41404507645007</v>
      </c>
      <c r="S169" s="16">
        <f t="shared" si="10"/>
        <v>319.01008729273963</v>
      </c>
      <c r="T169" s="16">
        <f t="shared" si="11"/>
        <v>272.57524049490928</v>
      </c>
    </row>
    <row r="170" spans="1:20" ht="15" x14ac:dyDescent="0.25">
      <c r="A170" s="15" t="s">
        <v>30</v>
      </c>
      <c r="B170" s="15" t="s">
        <v>37</v>
      </c>
      <c r="C170" t="s">
        <v>36</v>
      </c>
      <c r="D170" s="15" t="s">
        <v>16</v>
      </c>
      <c r="E170" t="s">
        <v>36</v>
      </c>
      <c r="F170" s="15" t="s">
        <v>36</v>
      </c>
      <c r="G170" t="s">
        <v>36</v>
      </c>
      <c r="H170" s="15" t="s">
        <v>35</v>
      </c>
      <c r="I170" t="s">
        <v>34</v>
      </c>
      <c r="J170" s="15" t="s">
        <v>215</v>
      </c>
      <c r="K170">
        <v>1</v>
      </c>
      <c r="L170" s="19">
        <f>IF(AND(K170=7,N170&lt;M170),1,IF(N170&lt;M170,K170+1,K170))</f>
        <v>1</v>
      </c>
      <c r="M170" s="18">
        <v>7</v>
      </c>
      <c r="N170" s="17">
        <v>8.3333333333333339</v>
      </c>
      <c r="O170" s="16">
        <v>236.34688949060637</v>
      </c>
      <c r="P170" s="16">
        <v>201.94443000170284</v>
      </c>
      <c r="Q170" s="16">
        <f t="shared" si="8"/>
        <v>355.10246943169926</v>
      </c>
      <c r="R170" s="16">
        <f t="shared" si="9"/>
        <v>303.41404507645007</v>
      </c>
      <c r="S170" s="16">
        <f t="shared" si="10"/>
        <v>319.01008729273963</v>
      </c>
      <c r="T170" s="16">
        <f t="shared" si="11"/>
        <v>272.57524049490928</v>
      </c>
    </row>
    <row r="171" spans="1:20" ht="15" x14ac:dyDescent="0.25">
      <c r="A171" s="15" t="s">
        <v>30</v>
      </c>
      <c r="B171" s="15" t="s">
        <v>37</v>
      </c>
      <c r="C171" t="s">
        <v>36</v>
      </c>
      <c r="D171" s="15" t="s">
        <v>16</v>
      </c>
      <c r="E171" t="s">
        <v>36</v>
      </c>
      <c r="F171" s="15" t="s">
        <v>36</v>
      </c>
      <c r="G171" t="s">
        <v>36</v>
      </c>
      <c r="H171" s="15" t="s">
        <v>35</v>
      </c>
      <c r="I171" t="s">
        <v>34</v>
      </c>
      <c r="J171" s="15" t="s">
        <v>215</v>
      </c>
      <c r="K171">
        <v>2</v>
      </c>
      <c r="L171" s="19">
        <f>IF(AND(K171=7,N171&lt;M171),1,IF(N171&lt;M171,K171+1,K171))</f>
        <v>2</v>
      </c>
      <c r="M171" s="18">
        <v>7</v>
      </c>
      <c r="N171" s="17">
        <v>8.3333333333333339</v>
      </c>
      <c r="O171" s="16">
        <v>236.34688949060637</v>
      </c>
      <c r="P171" s="16">
        <v>201.94443000170284</v>
      </c>
      <c r="Q171" s="16">
        <f t="shared" si="8"/>
        <v>355.10246943169926</v>
      </c>
      <c r="R171" s="16">
        <f t="shared" si="9"/>
        <v>303.41404507645007</v>
      </c>
      <c r="S171" s="16">
        <f t="shared" si="10"/>
        <v>319.01008729273963</v>
      </c>
      <c r="T171" s="16">
        <f t="shared" si="11"/>
        <v>272.57524049490928</v>
      </c>
    </row>
    <row r="172" spans="1:20" ht="15" x14ac:dyDescent="0.25">
      <c r="A172" s="15" t="s">
        <v>30</v>
      </c>
      <c r="B172" s="15" t="s">
        <v>37</v>
      </c>
      <c r="C172" t="s">
        <v>36</v>
      </c>
      <c r="D172" s="15" t="s">
        <v>16</v>
      </c>
      <c r="E172" t="s">
        <v>36</v>
      </c>
      <c r="F172" s="15" t="s">
        <v>36</v>
      </c>
      <c r="G172" t="s">
        <v>36</v>
      </c>
      <c r="H172" s="15" t="s">
        <v>35</v>
      </c>
      <c r="I172" t="s">
        <v>34</v>
      </c>
      <c r="J172" s="15" t="s">
        <v>215</v>
      </c>
      <c r="K172">
        <v>3</v>
      </c>
      <c r="L172" s="19">
        <f>IF(AND(K172=7,N172&lt;M172),1,IF(N172&lt;M172,K172+1,K172))</f>
        <v>3</v>
      </c>
      <c r="M172" s="18">
        <v>7</v>
      </c>
      <c r="N172" s="17">
        <v>8.3333333333333339</v>
      </c>
      <c r="O172" s="16">
        <v>236.34688949060637</v>
      </c>
      <c r="P172" s="16">
        <v>201.94443000170284</v>
      </c>
      <c r="Q172" s="16">
        <f t="shared" si="8"/>
        <v>355.10246943169926</v>
      </c>
      <c r="R172" s="16">
        <f t="shared" si="9"/>
        <v>303.41404507645007</v>
      </c>
      <c r="S172" s="16">
        <f t="shared" si="10"/>
        <v>319.01008729273963</v>
      </c>
      <c r="T172" s="16">
        <f t="shared" si="11"/>
        <v>272.57524049490928</v>
      </c>
    </row>
    <row r="173" spans="1:20" ht="15" x14ac:dyDescent="0.25">
      <c r="A173" s="15" t="s">
        <v>30</v>
      </c>
      <c r="B173" s="15" t="s">
        <v>37</v>
      </c>
      <c r="C173" t="s">
        <v>36</v>
      </c>
      <c r="D173" s="15" t="s">
        <v>16</v>
      </c>
      <c r="E173" t="s">
        <v>36</v>
      </c>
      <c r="F173" s="15" t="s">
        <v>36</v>
      </c>
      <c r="G173" t="s">
        <v>36</v>
      </c>
      <c r="H173" s="15" t="s">
        <v>35</v>
      </c>
      <c r="I173" t="s">
        <v>34</v>
      </c>
      <c r="J173" s="15" t="s">
        <v>215</v>
      </c>
      <c r="K173">
        <v>4</v>
      </c>
      <c r="L173" s="19">
        <f>IF(AND(K173=7,N173&lt;M173),1,IF(N173&lt;M173,K173+1,K173))</f>
        <v>4</v>
      </c>
      <c r="M173" s="18">
        <v>7.083333333333333</v>
      </c>
      <c r="N173" s="17">
        <v>8.4166666666666661</v>
      </c>
      <c r="O173" s="16">
        <v>236.34688949060637</v>
      </c>
      <c r="P173" s="16">
        <v>201.94443000170284</v>
      </c>
      <c r="Q173" s="16">
        <f t="shared" si="8"/>
        <v>355.10246943169926</v>
      </c>
      <c r="R173" s="16">
        <f t="shared" si="9"/>
        <v>303.41404507645007</v>
      </c>
      <c r="S173" s="16">
        <f t="shared" si="10"/>
        <v>319.01008729273963</v>
      </c>
      <c r="T173" s="16">
        <f t="shared" si="11"/>
        <v>272.57524049490928</v>
      </c>
    </row>
    <row r="174" spans="1:20" ht="15" x14ac:dyDescent="0.25">
      <c r="A174" s="15" t="s">
        <v>30</v>
      </c>
      <c r="B174" s="15" t="s">
        <v>37</v>
      </c>
      <c r="C174" t="s">
        <v>36</v>
      </c>
      <c r="D174" s="15" t="s">
        <v>16</v>
      </c>
      <c r="E174" t="s">
        <v>36</v>
      </c>
      <c r="F174" s="15" t="s">
        <v>36</v>
      </c>
      <c r="G174" t="s">
        <v>36</v>
      </c>
      <c r="H174" s="15" t="s">
        <v>35</v>
      </c>
      <c r="I174" t="s">
        <v>34</v>
      </c>
      <c r="J174" s="15" t="s">
        <v>215</v>
      </c>
      <c r="K174">
        <v>5</v>
      </c>
      <c r="L174" s="19">
        <f>IF(AND(K174=7,N174&lt;M174),1,IF(N174&lt;M174,K174+1,K174))</f>
        <v>5</v>
      </c>
      <c r="M174" s="18">
        <v>8</v>
      </c>
      <c r="N174" s="17">
        <v>9.3333333333333339</v>
      </c>
      <c r="O174" s="16">
        <v>236.34688949060637</v>
      </c>
      <c r="P174" s="16">
        <v>201.94443000170284</v>
      </c>
      <c r="Q174" s="16">
        <f t="shared" si="8"/>
        <v>355.10246943169926</v>
      </c>
      <c r="R174" s="16">
        <f t="shared" si="9"/>
        <v>303.41404507645007</v>
      </c>
      <c r="S174" s="16">
        <f t="shared" si="10"/>
        <v>319.01008729273963</v>
      </c>
      <c r="T174" s="16">
        <f t="shared" si="11"/>
        <v>272.57524049490928</v>
      </c>
    </row>
    <row r="175" spans="1:20" ht="15" x14ac:dyDescent="0.25">
      <c r="A175" s="15" t="s">
        <v>30</v>
      </c>
      <c r="B175" s="15" t="s">
        <v>37</v>
      </c>
      <c r="C175" t="s">
        <v>36</v>
      </c>
      <c r="D175" s="15" t="s">
        <v>16</v>
      </c>
      <c r="E175" t="s">
        <v>36</v>
      </c>
      <c r="F175" s="15" t="s">
        <v>36</v>
      </c>
      <c r="G175" t="s">
        <v>36</v>
      </c>
      <c r="H175" s="15" t="s">
        <v>35</v>
      </c>
      <c r="I175" t="s">
        <v>34</v>
      </c>
      <c r="J175" s="15" t="s">
        <v>215</v>
      </c>
      <c r="K175">
        <v>6</v>
      </c>
      <c r="L175" s="19">
        <f>IF(AND(K175=7,N175&lt;M175),1,IF(N175&lt;M175,K175+1,K175))</f>
        <v>6</v>
      </c>
      <c r="M175" s="18">
        <v>7</v>
      </c>
      <c r="N175" s="17">
        <v>8.3333333333333339</v>
      </c>
      <c r="O175" s="16">
        <v>236.34688949060637</v>
      </c>
      <c r="P175" s="16">
        <v>201.94443000170284</v>
      </c>
      <c r="Q175" s="16">
        <f t="shared" si="8"/>
        <v>355.10246943169926</v>
      </c>
      <c r="R175" s="16">
        <f t="shared" si="9"/>
        <v>303.41404507645007</v>
      </c>
      <c r="S175" s="16">
        <f t="shared" si="10"/>
        <v>319.01008729273963</v>
      </c>
      <c r="T175" s="16">
        <f t="shared" si="11"/>
        <v>272.57524049490928</v>
      </c>
    </row>
    <row r="176" spans="1:20" ht="15" x14ac:dyDescent="0.25">
      <c r="A176" s="15" t="s">
        <v>30</v>
      </c>
      <c r="B176" s="15" t="s">
        <v>37</v>
      </c>
      <c r="C176" t="s">
        <v>36</v>
      </c>
      <c r="D176" s="15" t="s">
        <v>16</v>
      </c>
      <c r="E176" t="s">
        <v>36</v>
      </c>
      <c r="F176" s="15" t="s">
        <v>36</v>
      </c>
      <c r="G176" t="s">
        <v>36</v>
      </c>
      <c r="H176" s="15" t="s">
        <v>35</v>
      </c>
      <c r="I176" t="s">
        <v>34</v>
      </c>
      <c r="J176" s="15" t="s">
        <v>215</v>
      </c>
      <c r="K176">
        <v>7</v>
      </c>
      <c r="L176" s="19">
        <f>IF(AND(K176=7,N176&lt;M176),1,IF(N176&lt;M176,K176+1,K176))</f>
        <v>7</v>
      </c>
      <c r="M176" s="18">
        <v>7</v>
      </c>
      <c r="N176" s="17">
        <v>8.3333333333333339</v>
      </c>
      <c r="O176" s="16">
        <v>236.34688949060637</v>
      </c>
      <c r="P176" s="16">
        <v>201.94443000170284</v>
      </c>
      <c r="Q176" s="16">
        <f t="shared" si="8"/>
        <v>355.10246943169926</v>
      </c>
      <c r="R176" s="16">
        <f t="shared" si="9"/>
        <v>303.41404507645007</v>
      </c>
      <c r="S176" s="16">
        <f t="shared" si="10"/>
        <v>319.01008729273963</v>
      </c>
      <c r="T176" s="16">
        <f t="shared" si="11"/>
        <v>272.57524049490928</v>
      </c>
    </row>
    <row r="177" spans="1:20" ht="15" x14ac:dyDescent="0.25">
      <c r="A177" s="15" t="s">
        <v>30</v>
      </c>
      <c r="B177" s="15" t="s">
        <v>37</v>
      </c>
      <c r="C177" t="s">
        <v>36</v>
      </c>
      <c r="D177" s="15" t="s">
        <v>16</v>
      </c>
      <c r="E177" t="s">
        <v>36</v>
      </c>
      <c r="F177" s="15" t="s">
        <v>36</v>
      </c>
      <c r="G177" t="s">
        <v>36</v>
      </c>
      <c r="H177" s="15" t="s">
        <v>35</v>
      </c>
      <c r="I177" t="s">
        <v>34</v>
      </c>
      <c r="J177" s="15" t="s">
        <v>371</v>
      </c>
      <c r="K177">
        <v>1</v>
      </c>
      <c r="L177" s="19">
        <f>IF(AND(K177=7,N177&lt;M177),1,IF(N177&lt;M177,K177+1,K177))</f>
        <v>1</v>
      </c>
      <c r="M177" s="18">
        <v>8</v>
      </c>
      <c r="N177" s="17">
        <v>9.3333333333333339</v>
      </c>
      <c r="O177" s="16">
        <v>236.34688949060637</v>
      </c>
      <c r="P177" s="16">
        <v>201.94443000170284</v>
      </c>
      <c r="Q177" s="16">
        <f t="shared" si="8"/>
        <v>355.10246943169926</v>
      </c>
      <c r="R177" s="16">
        <f t="shared" si="9"/>
        <v>303.41404507645007</v>
      </c>
      <c r="S177" s="16">
        <f t="shared" si="10"/>
        <v>319.01008729273963</v>
      </c>
      <c r="T177" s="16">
        <f t="shared" si="11"/>
        <v>272.57524049490928</v>
      </c>
    </row>
    <row r="178" spans="1:20" ht="15" x14ac:dyDescent="0.25">
      <c r="A178" s="15" t="s">
        <v>30</v>
      </c>
      <c r="B178" s="15" t="s">
        <v>37</v>
      </c>
      <c r="C178" t="s">
        <v>36</v>
      </c>
      <c r="D178" s="15" t="s">
        <v>16</v>
      </c>
      <c r="E178" t="s">
        <v>36</v>
      </c>
      <c r="F178" s="15" t="s">
        <v>36</v>
      </c>
      <c r="G178" t="s">
        <v>36</v>
      </c>
      <c r="H178" s="15" t="s">
        <v>35</v>
      </c>
      <c r="I178" t="s">
        <v>34</v>
      </c>
      <c r="J178" s="15" t="s">
        <v>371</v>
      </c>
      <c r="K178">
        <v>2</v>
      </c>
      <c r="L178" s="19">
        <f>IF(AND(K178=7,N178&lt;M178),1,IF(N178&lt;M178,K178+1,K178))</f>
        <v>2</v>
      </c>
      <c r="M178" s="18">
        <v>8</v>
      </c>
      <c r="N178" s="17">
        <v>9.3333333333333339</v>
      </c>
      <c r="O178" s="16">
        <v>236.34688949060637</v>
      </c>
      <c r="P178" s="16">
        <v>201.94443000170284</v>
      </c>
      <c r="Q178" s="16">
        <f t="shared" si="8"/>
        <v>355.10246943169926</v>
      </c>
      <c r="R178" s="16">
        <f t="shared" si="9"/>
        <v>303.41404507645007</v>
      </c>
      <c r="S178" s="16">
        <f t="shared" si="10"/>
        <v>319.01008729273963</v>
      </c>
      <c r="T178" s="16">
        <f t="shared" si="11"/>
        <v>272.57524049490928</v>
      </c>
    </row>
    <row r="179" spans="1:20" ht="15" x14ac:dyDescent="0.25">
      <c r="A179" s="15" t="s">
        <v>30</v>
      </c>
      <c r="B179" s="15" t="s">
        <v>37</v>
      </c>
      <c r="C179" t="s">
        <v>36</v>
      </c>
      <c r="D179" s="15" t="s">
        <v>16</v>
      </c>
      <c r="E179" t="s">
        <v>36</v>
      </c>
      <c r="F179" s="15" t="s">
        <v>36</v>
      </c>
      <c r="G179" t="s">
        <v>36</v>
      </c>
      <c r="H179" s="15" t="s">
        <v>35</v>
      </c>
      <c r="I179" t="s">
        <v>34</v>
      </c>
      <c r="J179" s="15" t="s">
        <v>371</v>
      </c>
      <c r="K179">
        <v>3</v>
      </c>
      <c r="L179" s="19">
        <f>IF(AND(K179=7,N179&lt;M179),1,IF(N179&lt;M179,K179+1,K179))</f>
        <v>3</v>
      </c>
      <c r="M179" s="18">
        <v>8</v>
      </c>
      <c r="N179" s="17">
        <v>9.3333333333333339</v>
      </c>
      <c r="O179" s="16">
        <v>236.34688949060637</v>
      </c>
      <c r="P179" s="16">
        <v>201.94443000170284</v>
      </c>
      <c r="Q179" s="16">
        <f t="shared" si="8"/>
        <v>355.10246943169926</v>
      </c>
      <c r="R179" s="16">
        <f t="shared" si="9"/>
        <v>303.41404507645007</v>
      </c>
      <c r="S179" s="16">
        <f t="shared" si="10"/>
        <v>319.01008729273963</v>
      </c>
      <c r="T179" s="16">
        <f t="shared" si="11"/>
        <v>272.57524049490928</v>
      </c>
    </row>
    <row r="180" spans="1:20" ht="15" x14ac:dyDescent="0.25">
      <c r="A180" s="15" t="s">
        <v>30</v>
      </c>
      <c r="B180" s="15" t="s">
        <v>37</v>
      </c>
      <c r="C180" t="s">
        <v>36</v>
      </c>
      <c r="D180" s="15" t="s">
        <v>16</v>
      </c>
      <c r="E180" t="s">
        <v>36</v>
      </c>
      <c r="F180" s="15" t="s">
        <v>36</v>
      </c>
      <c r="G180" t="s">
        <v>36</v>
      </c>
      <c r="H180" s="15" t="s">
        <v>35</v>
      </c>
      <c r="I180" t="s">
        <v>34</v>
      </c>
      <c r="J180" s="15" t="s">
        <v>371</v>
      </c>
      <c r="K180">
        <v>4</v>
      </c>
      <c r="L180" s="19">
        <f>IF(AND(K180=7,N180&lt;M180),1,IF(N180&lt;M180,K180+1,K180))</f>
        <v>4</v>
      </c>
      <c r="M180" s="18">
        <v>8.6666666666666661</v>
      </c>
      <c r="N180" s="17">
        <v>10</v>
      </c>
      <c r="O180" s="16">
        <v>236.34688949060637</v>
      </c>
      <c r="P180" s="16">
        <v>201.94443000170284</v>
      </c>
      <c r="Q180" s="16">
        <f t="shared" si="8"/>
        <v>355.10246943169926</v>
      </c>
      <c r="R180" s="16">
        <f t="shared" si="9"/>
        <v>303.41404507645007</v>
      </c>
      <c r="S180" s="16">
        <f t="shared" si="10"/>
        <v>319.01008729273963</v>
      </c>
      <c r="T180" s="16">
        <f t="shared" si="11"/>
        <v>272.57524049490928</v>
      </c>
    </row>
    <row r="181" spans="1:20" ht="15" x14ac:dyDescent="0.25">
      <c r="A181" s="15" t="s">
        <v>30</v>
      </c>
      <c r="B181" s="15" t="s">
        <v>37</v>
      </c>
      <c r="C181" t="s">
        <v>36</v>
      </c>
      <c r="D181" s="15" t="s">
        <v>16</v>
      </c>
      <c r="E181" t="s">
        <v>36</v>
      </c>
      <c r="F181" s="15" t="s">
        <v>36</v>
      </c>
      <c r="G181" t="s">
        <v>36</v>
      </c>
      <c r="H181" s="15" t="s">
        <v>35</v>
      </c>
      <c r="I181" t="s">
        <v>34</v>
      </c>
      <c r="J181" s="15" t="s">
        <v>371</v>
      </c>
      <c r="K181">
        <v>5</v>
      </c>
      <c r="L181" s="19">
        <f>IF(AND(K181=7,N181&lt;M181),1,IF(N181&lt;M181,K181+1,K181))</f>
        <v>5</v>
      </c>
      <c r="M181" s="18">
        <v>8.3333333333333339</v>
      </c>
      <c r="N181" s="17">
        <v>9.6666666666666661</v>
      </c>
      <c r="O181" s="16">
        <v>236.34688949060637</v>
      </c>
      <c r="P181" s="16">
        <v>201.94443000170284</v>
      </c>
      <c r="Q181" s="16">
        <f t="shared" si="8"/>
        <v>355.10246943169926</v>
      </c>
      <c r="R181" s="16">
        <f t="shared" si="9"/>
        <v>303.41404507645007</v>
      </c>
      <c r="S181" s="16">
        <f t="shared" si="10"/>
        <v>319.01008729273963</v>
      </c>
      <c r="T181" s="16">
        <f t="shared" si="11"/>
        <v>272.57524049490928</v>
      </c>
    </row>
    <row r="182" spans="1:20" ht="15" x14ac:dyDescent="0.25">
      <c r="A182" s="15" t="s">
        <v>30</v>
      </c>
      <c r="B182" s="15" t="s">
        <v>37</v>
      </c>
      <c r="C182" t="s">
        <v>36</v>
      </c>
      <c r="D182" s="15" t="s">
        <v>16</v>
      </c>
      <c r="E182" t="s">
        <v>36</v>
      </c>
      <c r="F182" s="15" t="s">
        <v>36</v>
      </c>
      <c r="G182" t="s">
        <v>36</v>
      </c>
      <c r="H182" s="15" t="s">
        <v>35</v>
      </c>
      <c r="I182" t="s">
        <v>34</v>
      </c>
      <c r="J182" s="15" t="s">
        <v>371</v>
      </c>
      <c r="K182">
        <v>6</v>
      </c>
      <c r="L182" s="19">
        <f>IF(AND(K182=7,N182&lt;M182),1,IF(N182&lt;M182,K182+1,K182))</f>
        <v>6</v>
      </c>
      <c r="M182" s="18">
        <v>8</v>
      </c>
      <c r="N182" s="17">
        <v>9.3333333333333339</v>
      </c>
      <c r="O182" s="16">
        <v>236.34688949060637</v>
      </c>
      <c r="P182" s="16">
        <v>201.94443000170284</v>
      </c>
      <c r="Q182" s="16">
        <f t="shared" si="8"/>
        <v>355.10246943169926</v>
      </c>
      <c r="R182" s="16">
        <f t="shared" si="9"/>
        <v>303.41404507645007</v>
      </c>
      <c r="S182" s="16">
        <f t="shared" si="10"/>
        <v>319.01008729273963</v>
      </c>
      <c r="T182" s="16">
        <f t="shared" si="11"/>
        <v>272.57524049490928</v>
      </c>
    </row>
    <row r="183" spans="1:20" ht="15" x14ac:dyDescent="0.25">
      <c r="A183" s="15" t="s">
        <v>30</v>
      </c>
      <c r="B183" s="15" t="s">
        <v>37</v>
      </c>
      <c r="C183" t="s">
        <v>36</v>
      </c>
      <c r="D183" s="15" t="s">
        <v>16</v>
      </c>
      <c r="E183" t="s">
        <v>36</v>
      </c>
      <c r="F183" s="15" t="s">
        <v>36</v>
      </c>
      <c r="G183" t="s">
        <v>36</v>
      </c>
      <c r="H183" s="15" t="s">
        <v>35</v>
      </c>
      <c r="I183" t="s">
        <v>34</v>
      </c>
      <c r="J183" s="15" t="s">
        <v>371</v>
      </c>
      <c r="K183">
        <v>7</v>
      </c>
      <c r="L183" s="19">
        <f>IF(AND(K183=7,N183&lt;M183),1,IF(N183&lt;M183,K183+1,K183))</f>
        <v>7</v>
      </c>
      <c r="M183" s="18">
        <v>8</v>
      </c>
      <c r="N183" s="17">
        <v>9.3333333333333339</v>
      </c>
      <c r="O183" s="16">
        <v>236.34688949060637</v>
      </c>
      <c r="P183" s="16">
        <v>201.94443000170284</v>
      </c>
      <c r="Q183" s="16">
        <f t="shared" si="8"/>
        <v>355.10246943169926</v>
      </c>
      <c r="R183" s="16">
        <f t="shared" si="9"/>
        <v>303.41404507645007</v>
      </c>
      <c r="S183" s="16">
        <f t="shared" si="10"/>
        <v>319.01008729273963</v>
      </c>
      <c r="T183" s="16">
        <f t="shared" si="11"/>
        <v>272.57524049490928</v>
      </c>
    </row>
    <row r="184" spans="1:20" ht="15" x14ac:dyDescent="0.25">
      <c r="A184" s="15" t="s">
        <v>30</v>
      </c>
      <c r="B184" s="15" t="s">
        <v>37</v>
      </c>
      <c r="C184" t="s">
        <v>36</v>
      </c>
      <c r="D184" s="15" t="s">
        <v>16</v>
      </c>
      <c r="E184" t="s">
        <v>36</v>
      </c>
      <c r="F184" s="15" t="s">
        <v>36</v>
      </c>
      <c r="G184" t="s">
        <v>36</v>
      </c>
      <c r="H184" s="15" t="s">
        <v>35</v>
      </c>
      <c r="I184" t="s">
        <v>34</v>
      </c>
      <c r="J184" s="15" t="s">
        <v>139</v>
      </c>
      <c r="K184">
        <v>1</v>
      </c>
      <c r="L184" s="19">
        <f>IF(AND(K184=7,N184&lt;M184),1,IF(N184&lt;M184,K184+1,K184))</f>
        <v>1</v>
      </c>
      <c r="M184" s="18">
        <v>9.1666666666666661</v>
      </c>
      <c r="N184" s="17">
        <v>10.5</v>
      </c>
      <c r="O184" s="16">
        <v>236.34688949060637</v>
      </c>
      <c r="P184" s="16">
        <v>201.94443000170284</v>
      </c>
      <c r="Q184" s="16">
        <f t="shared" si="8"/>
        <v>355.10246943169926</v>
      </c>
      <c r="R184" s="16">
        <f t="shared" si="9"/>
        <v>303.41404507645007</v>
      </c>
      <c r="S184" s="16">
        <f t="shared" si="10"/>
        <v>319.01008729273963</v>
      </c>
      <c r="T184" s="16">
        <f t="shared" si="11"/>
        <v>272.57524049490928</v>
      </c>
    </row>
    <row r="185" spans="1:20" ht="15" x14ac:dyDescent="0.25">
      <c r="A185" s="15" t="s">
        <v>30</v>
      </c>
      <c r="B185" s="15" t="s">
        <v>37</v>
      </c>
      <c r="C185" t="s">
        <v>36</v>
      </c>
      <c r="D185" s="15" t="s">
        <v>16</v>
      </c>
      <c r="E185" t="s">
        <v>36</v>
      </c>
      <c r="F185" s="15" t="s">
        <v>36</v>
      </c>
      <c r="G185" t="s">
        <v>36</v>
      </c>
      <c r="H185" s="15" t="s">
        <v>35</v>
      </c>
      <c r="I185" t="s">
        <v>34</v>
      </c>
      <c r="J185" s="15" t="s">
        <v>139</v>
      </c>
      <c r="K185">
        <v>2</v>
      </c>
      <c r="L185" s="19">
        <f>IF(AND(K185=7,N185&lt;M185),1,IF(N185&lt;M185,K185+1,K185))</f>
        <v>2</v>
      </c>
      <c r="M185" s="18">
        <v>9.4166666666666661</v>
      </c>
      <c r="N185" s="17">
        <v>10.75</v>
      </c>
      <c r="O185" s="16">
        <v>236.34688949060637</v>
      </c>
      <c r="P185" s="16">
        <v>201.94443000170284</v>
      </c>
      <c r="Q185" s="16">
        <f t="shared" si="8"/>
        <v>355.10246943169926</v>
      </c>
      <c r="R185" s="16">
        <f t="shared" si="9"/>
        <v>303.41404507645007</v>
      </c>
      <c r="S185" s="16">
        <f t="shared" si="10"/>
        <v>319.01008729273963</v>
      </c>
      <c r="T185" s="16">
        <f t="shared" si="11"/>
        <v>272.57524049490928</v>
      </c>
    </row>
    <row r="186" spans="1:20" ht="15" x14ac:dyDescent="0.25">
      <c r="A186" s="15" t="s">
        <v>30</v>
      </c>
      <c r="B186" s="15" t="s">
        <v>37</v>
      </c>
      <c r="C186" t="s">
        <v>36</v>
      </c>
      <c r="D186" s="15" t="s">
        <v>16</v>
      </c>
      <c r="E186" t="s">
        <v>36</v>
      </c>
      <c r="F186" s="15" t="s">
        <v>36</v>
      </c>
      <c r="G186" t="s">
        <v>36</v>
      </c>
      <c r="H186" s="15" t="s">
        <v>35</v>
      </c>
      <c r="I186" t="s">
        <v>34</v>
      </c>
      <c r="J186" s="15" t="s">
        <v>139</v>
      </c>
      <c r="K186">
        <v>3</v>
      </c>
      <c r="L186" s="19">
        <f>IF(AND(K186=7,N186&lt;M186),1,IF(N186&lt;M186,K186+1,K186))</f>
        <v>3</v>
      </c>
      <c r="M186" s="18">
        <v>9</v>
      </c>
      <c r="N186" s="17">
        <v>10.333333333333334</v>
      </c>
      <c r="O186" s="16">
        <v>236.34688949060637</v>
      </c>
      <c r="P186" s="16">
        <v>201.94443000170284</v>
      </c>
      <c r="Q186" s="16">
        <f t="shared" si="8"/>
        <v>355.10246943169926</v>
      </c>
      <c r="R186" s="16">
        <f t="shared" si="9"/>
        <v>303.41404507645007</v>
      </c>
      <c r="S186" s="16">
        <f t="shared" si="10"/>
        <v>319.01008729273963</v>
      </c>
      <c r="T186" s="16">
        <f t="shared" si="11"/>
        <v>272.57524049490928</v>
      </c>
    </row>
    <row r="187" spans="1:20" ht="15" x14ac:dyDescent="0.25">
      <c r="A187" s="15" t="s">
        <v>30</v>
      </c>
      <c r="B187" s="15" t="s">
        <v>37</v>
      </c>
      <c r="C187" t="s">
        <v>36</v>
      </c>
      <c r="D187" s="15" t="s">
        <v>16</v>
      </c>
      <c r="E187" t="s">
        <v>36</v>
      </c>
      <c r="F187" s="15" t="s">
        <v>36</v>
      </c>
      <c r="G187" t="s">
        <v>36</v>
      </c>
      <c r="H187" s="15" t="s">
        <v>35</v>
      </c>
      <c r="I187" t="s">
        <v>34</v>
      </c>
      <c r="J187" s="15" t="s">
        <v>139</v>
      </c>
      <c r="K187">
        <v>4</v>
      </c>
      <c r="L187" s="19">
        <f>IF(AND(K187=7,N187&lt;M187),1,IF(N187&lt;M187,K187+1,K187))</f>
        <v>4</v>
      </c>
      <c r="M187" s="18">
        <v>9</v>
      </c>
      <c r="N187" s="17">
        <v>10.333333333333334</v>
      </c>
      <c r="O187" s="16">
        <v>236.34688949060637</v>
      </c>
      <c r="P187" s="16">
        <v>201.94443000170284</v>
      </c>
      <c r="Q187" s="16">
        <f t="shared" si="8"/>
        <v>355.10246943169926</v>
      </c>
      <c r="R187" s="16">
        <f t="shared" si="9"/>
        <v>303.41404507645007</v>
      </c>
      <c r="S187" s="16">
        <f t="shared" si="10"/>
        <v>319.01008729273963</v>
      </c>
      <c r="T187" s="16">
        <f t="shared" si="11"/>
        <v>272.57524049490928</v>
      </c>
    </row>
    <row r="188" spans="1:20" ht="15" x14ac:dyDescent="0.25">
      <c r="A188" s="15" t="s">
        <v>30</v>
      </c>
      <c r="B188" s="15" t="s">
        <v>37</v>
      </c>
      <c r="C188" t="s">
        <v>36</v>
      </c>
      <c r="D188" s="15" t="s">
        <v>16</v>
      </c>
      <c r="E188" t="s">
        <v>36</v>
      </c>
      <c r="F188" s="15" t="s">
        <v>36</v>
      </c>
      <c r="G188" t="s">
        <v>36</v>
      </c>
      <c r="H188" s="15" t="s">
        <v>35</v>
      </c>
      <c r="I188" t="s">
        <v>34</v>
      </c>
      <c r="J188" s="15" t="s">
        <v>139</v>
      </c>
      <c r="K188">
        <v>5</v>
      </c>
      <c r="L188" s="19">
        <f>IF(AND(K188=7,N188&lt;M188),1,IF(N188&lt;M188,K188+1,K188))</f>
        <v>5</v>
      </c>
      <c r="M188" s="18">
        <v>9</v>
      </c>
      <c r="N188" s="17">
        <v>10.333333333333334</v>
      </c>
      <c r="O188" s="16">
        <v>236.34688949060637</v>
      </c>
      <c r="P188" s="16">
        <v>201.94443000170284</v>
      </c>
      <c r="Q188" s="16">
        <f t="shared" si="8"/>
        <v>355.10246943169926</v>
      </c>
      <c r="R188" s="16">
        <f t="shared" si="9"/>
        <v>303.41404507645007</v>
      </c>
      <c r="S188" s="16">
        <f t="shared" si="10"/>
        <v>319.01008729273963</v>
      </c>
      <c r="T188" s="16">
        <f t="shared" si="11"/>
        <v>272.57524049490928</v>
      </c>
    </row>
    <row r="189" spans="1:20" ht="15" x14ac:dyDescent="0.25">
      <c r="A189" s="15" t="s">
        <v>30</v>
      </c>
      <c r="B189" s="15" t="s">
        <v>37</v>
      </c>
      <c r="C189" t="s">
        <v>36</v>
      </c>
      <c r="D189" s="15" t="s">
        <v>16</v>
      </c>
      <c r="E189" t="s">
        <v>36</v>
      </c>
      <c r="F189" s="15" t="s">
        <v>36</v>
      </c>
      <c r="G189" t="s">
        <v>36</v>
      </c>
      <c r="H189" s="15" t="s">
        <v>35</v>
      </c>
      <c r="I189" t="s">
        <v>34</v>
      </c>
      <c r="J189" s="15" t="s">
        <v>139</v>
      </c>
      <c r="K189">
        <v>6</v>
      </c>
      <c r="L189" s="19">
        <f>IF(AND(K189=7,N189&lt;M189),1,IF(N189&lt;M189,K189+1,K189))</f>
        <v>6</v>
      </c>
      <c r="M189" s="18">
        <v>9</v>
      </c>
      <c r="N189" s="17">
        <v>10.333333333333334</v>
      </c>
      <c r="O189" s="16">
        <v>236.34688949060637</v>
      </c>
      <c r="P189" s="16">
        <v>201.94443000170284</v>
      </c>
      <c r="Q189" s="16">
        <f t="shared" si="8"/>
        <v>355.10246943169926</v>
      </c>
      <c r="R189" s="16">
        <f t="shared" si="9"/>
        <v>303.41404507645007</v>
      </c>
      <c r="S189" s="16">
        <f t="shared" si="10"/>
        <v>319.01008729273963</v>
      </c>
      <c r="T189" s="16">
        <f t="shared" si="11"/>
        <v>272.57524049490928</v>
      </c>
    </row>
    <row r="190" spans="1:20" ht="15" x14ac:dyDescent="0.25">
      <c r="A190" s="15" t="s">
        <v>30</v>
      </c>
      <c r="B190" s="15" t="s">
        <v>37</v>
      </c>
      <c r="C190" t="s">
        <v>36</v>
      </c>
      <c r="D190" s="15" t="s">
        <v>16</v>
      </c>
      <c r="E190" t="s">
        <v>36</v>
      </c>
      <c r="F190" s="15" t="s">
        <v>36</v>
      </c>
      <c r="G190" t="s">
        <v>36</v>
      </c>
      <c r="H190" s="15" t="s">
        <v>35</v>
      </c>
      <c r="I190" t="s">
        <v>34</v>
      </c>
      <c r="J190" s="15" t="s">
        <v>139</v>
      </c>
      <c r="K190">
        <v>7</v>
      </c>
      <c r="L190" s="19">
        <f>IF(AND(K190=7,N190&lt;M190),1,IF(N190&lt;M190,K190+1,K190))</f>
        <v>7</v>
      </c>
      <c r="M190" s="18">
        <v>9</v>
      </c>
      <c r="N190" s="17">
        <v>10.333333333333334</v>
      </c>
      <c r="O190" s="16">
        <v>236.34688949060637</v>
      </c>
      <c r="P190" s="16">
        <v>201.94443000170284</v>
      </c>
      <c r="Q190" s="16">
        <f t="shared" si="8"/>
        <v>355.10246943169926</v>
      </c>
      <c r="R190" s="16">
        <f t="shared" si="9"/>
        <v>303.41404507645007</v>
      </c>
      <c r="S190" s="16">
        <f t="shared" si="10"/>
        <v>319.01008729273963</v>
      </c>
      <c r="T190" s="16">
        <f t="shared" si="11"/>
        <v>272.57524049490928</v>
      </c>
    </row>
    <row r="191" spans="1:20" ht="15" x14ac:dyDescent="0.25">
      <c r="A191" s="15" t="s">
        <v>30</v>
      </c>
      <c r="B191" s="15" t="s">
        <v>37</v>
      </c>
      <c r="C191" t="s">
        <v>36</v>
      </c>
      <c r="D191" s="15" t="s">
        <v>16</v>
      </c>
      <c r="E191" t="s">
        <v>36</v>
      </c>
      <c r="F191" s="15" t="s">
        <v>36</v>
      </c>
      <c r="G191" t="s">
        <v>36</v>
      </c>
      <c r="H191" s="15" t="s">
        <v>35</v>
      </c>
      <c r="I191" t="s">
        <v>34</v>
      </c>
      <c r="J191" s="15" t="s">
        <v>410</v>
      </c>
      <c r="K191">
        <v>1</v>
      </c>
      <c r="L191" s="19">
        <f>IF(AND(K191=7,N191&lt;M191),1,IF(N191&lt;M191,K191+1,K191))</f>
        <v>1</v>
      </c>
      <c r="M191" s="18">
        <v>10</v>
      </c>
      <c r="N191" s="17">
        <v>11.333333333333334</v>
      </c>
      <c r="O191" s="16">
        <v>236.34688949060637</v>
      </c>
      <c r="P191" s="16">
        <v>201.94443000170284</v>
      </c>
      <c r="Q191" s="16">
        <f t="shared" si="8"/>
        <v>355.10246943169926</v>
      </c>
      <c r="R191" s="16">
        <f t="shared" si="9"/>
        <v>303.41404507645007</v>
      </c>
      <c r="S191" s="16">
        <f t="shared" si="10"/>
        <v>319.01008729273963</v>
      </c>
      <c r="T191" s="16">
        <f t="shared" si="11"/>
        <v>272.57524049490928</v>
      </c>
    </row>
    <row r="192" spans="1:20" ht="15" x14ac:dyDescent="0.25">
      <c r="A192" s="15" t="s">
        <v>30</v>
      </c>
      <c r="B192" s="15" t="s">
        <v>37</v>
      </c>
      <c r="C192" t="s">
        <v>36</v>
      </c>
      <c r="D192" s="15" t="s">
        <v>16</v>
      </c>
      <c r="E192" t="s">
        <v>36</v>
      </c>
      <c r="F192" s="15" t="s">
        <v>36</v>
      </c>
      <c r="G192" t="s">
        <v>36</v>
      </c>
      <c r="H192" s="15" t="s">
        <v>35</v>
      </c>
      <c r="I192" t="s">
        <v>34</v>
      </c>
      <c r="J192" s="15" t="s">
        <v>410</v>
      </c>
      <c r="K192">
        <v>2</v>
      </c>
      <c r="L192" s="19">
        <f>IF(AND(K192=7,N192&lt;M192),1,IF(N192&lt;M192,K192+1,K192))</f>
        <v>2</v>
      </c>
      <c r="M192" s="18">
        <v>10</v>
      </c>
      <c r="N192" s="17">
        <v>11.333333333333334</v>
      </c>
      <c r="O192" s="16">
        <v>236.34688949060637</v>
      </c>
      <c r="P192" s="16">
        <v>201.94443000170284</v>
      </c>
      <c r="Q192" s="16">
        <f t="shared" si="8"/>
        <v>355.10246943169926</v>
      </c>
      <c r="R192" s="16">
        <f t="shared" si="9"/>
        <v>303.41404507645007</v>
      </c>
      <c r="S192" s="16">
        <f t="shared" si="10"/>
        <v>319.01008729273963</v>
      </c>
      <c r="T192" s="16">
        <f t="shared" si="11"/>
        <v>272.57524049490928</v>
      </c>
    </row>
    <row r="193" spans="1:20" ht="15" x14ac:dyDescent="0.25">
      <c r="A193" s="15" t="s">
        <v>30</v>
      </c>
      <c r="B193" s="15" t="s">
        <v>37</v>
      </c>
      <c r="C193" t="s">
        <v>36</v>
      </c>
      <c r="D193" s="15" t="s">
        <v>16</v>
      </c>
      <c r="E193" t="s">
        <v>36</v>
      </c>
      <c r="F193" s="15" t="s">
        <v>36</v>
      </c>
      <c r="G193" t="s">
        <v>36</v>
      </c>
      <c r="H193" s="15" t="s">
        <v>35</v>
      </c>
      <c r="I193" t="s">
        <v>34</v>
      </c>
      <c r="J193" s="15" t="s">
        <v>410</v>
      </c>
      <c r="K193">
        <v>3</v>
      </c>
      <c r="L193" s="19">
        <f>IF(AND(K193=7,N193&lt;M193),1,IF(N193&lt;M193,K193+1,K193))</f>
        <v>3</v>
      </c>
      <c r="M193" s="18">
        <v>10</v>
      </c>
      <c r="N193" s="17">
        <v>11.333333333333334</v>
      </c>
      <c r="O193" s="16">
        <v>236.34688949060637</v>
      </c>
      <c r="P193" s="16">
        <v>201.94443000170284</v>
      </c>
      <c r="Q193" s="16">
        <f t="shared" si="8"/>
        <v>355.10246943169926</v>
      </c>
      <c r="R193" s="16">
        <f t="shared" si="9"/>
        <v>303.41404507645007</v>
      </c>
      <c r="S193" s="16">
        <f t="shared" si="10"/>
        <v>319.01008729273963</v>
      </c>
      <c r="T193" s="16">
        <f t="shared" si="11"/>
        <v>272.57524049490928</v>
      </c>
    </row>
    <row r="194" spans="1:20" ht="15" x14ac:dyDescent="0.25">
      <c r="A194" s="15" t="s">
        <v>30</v>
      </c>
      <c r="B194" s="15" t="s">
        <v>37</v>
      </c>
      <c r="C194" t="s">
        <v>36</v>
      </c>
      <c r="D194" s="15" t="s">
        <v>16</v>
      </c>
      <c r="E194" t="s">
        <v>36</v>
      </c>
      <c r="F194" s="15" t="s">
        <v>36</v>
      </c>
      <c r="G194" t="s">
        <v>36</v>
      </c>
      <c r="H194" s="15" t="s">
        <v>35</v>
      </c>
      <c r="I194" t="s">
        <v>34</v>
      </c>
      <c r="J194" s="15" t="s">
        <v>410</v>
      </c>
      <c r="K194">
        <v>4</v>
      </c>
      <c r="L194" s="19">
        <f>IF(AND(K194=7,N194&lt;M194),1,IF(N194&lt;M194,K194+1,K194))</f>
        <v>4</v>
      </c>
      <c r="M194" s="18">
        <v>10</v>
      </c>
      <c r="N194" s="17">
        <v>11.333333333333334</v>
      </c>
      <c r="O194" s="16">
        <v>236.34688949060637</v>
      </c>
      <c r="P194" s="16">
        <v>201.94443000170284</v>
      </c>
      <c r="Q194" s="16">
        <f t="shared" si="8"/>
        <v>355.10246943169926</v>
      </c>
      <c r="R194" s="16">
        <f t="shared" si="9"/>
        <v>303.41404507645007</v>
      </c>
      <c r="S194" s="16">
        <f t="shared" si="10"/>
        <v>319.01008729273963</v>
      </c>
      <c r="T194" s="16">
        <f t="shared" si="11"/>
        <v>272.57524049490928</v>
      </c>
    </row>
    <row r="195" spans="1:20" ht="15" x14ac:dyDescent="0.25">
      <c r="A195" s="15" t="s">
        <v>30</v>
      </c>
      <c r="B195" s="15" t="s">
        <v>37</v>
      </c>
      <c r="C195" t="s">
        <v>36</v>
      </c>
      <c r="D195" s="15" t="s">
        <v>16</v>
      </c>
      <c r="E195" t="s">
        <v>36</v>
      </c>
      <c r="F195" s="15" t="s">
        <v>36</v>
      </c>
      <c r="G195" t="s">
        <v>36</v>
      </c>
      <c r="H195" s="15" t="s">
        <v>35</v>
      </c>
      <c r="I195" t="s">
        <v>34</v>
      </c>
      <c r="J195" s="15" t="s">
        <v>410</v>
      </c>
      <c r="K195">
        <v>5</v>
      </c>
      <c r="L195" s="19">
        <f>IF(AND(K195=7,N195&lt;M195),1,IF(N195&lt;M195,K195+1,K195))</f>
        <v>5</v>
      </c>
      <c r="M195" s="18">
        <v>10.833333333333334</v>
      </c>
      <c r="N195" s="17">
        <v>12.166666666666666</v>
      </c>
      <c r="O195" s="16">
        <v>236.34688949060637</v>
      </c>
      <c r="P195" s="16">
        <v>201.94443000170284</v>
      </c>
      <c r="Q195" s="16">
        <f t="shared" si="8"/>
        <v>355.10246943169926</v>
      </c>
      <c r="R195" s="16">
        <f t="shared" si="9"/>
        <v>303.41404507645007</v>
      </c>
      <c r="S195" s="16">
        <f t="shared" si="10"/>
        <v>319.01008729273963</v>
      </c>
      <c r="T195" s="16">
        <f t="shared" si="11"/>
        <v>272.57524049490928</v>
      </c>
    </row>
    <row r="196" spans="1:20" ht="15" x14ac:dyDescent="0.25">
      <c r="A196" s="15" t="s">
        <v>30</v>
      </c>
      <c r="B196" s="15" t="s">
        <v>37</v>
      </c>
      <c r="C196" t="s">
        <v>36</v>
      </c>
      <c r="D196" s="15" t="s">
        <v>16</v>
      </c>
      <c r="E196" t="s">
        <v>36</v>
      </c>
      <c r="F196" s="15" t="s">
        <v>36</v>
      </c>
      <c r="G196" t="s">
        <v>36</v>
      </c>
      <c r="H196" s="15" t="s">
        <v>35</v>
      </c>
      <c r="I196" t="s">
        <v>34</v>
      </c>
      <c r="J196" s="15" t="s">
        <v>410</v>
      </c>
      <c r="K196">
        <v>6</v>
      </c>
      <c r="L196" s="19">
        <f>IF(AND(K196=7,N196&lt;M196),1,IF(N196&lt;M196,K196+1,K196))</f>
        <v>6</v>
      </c>
      <c r="M196" s="18">
        <v>10</v>
      </c>
      <c r="N196" s="17">
        <v>11.333333333333334</v>
      </c>
      <c r="O196" s="16">
        <v>236.34688949060637</v>
      </c>
      <c r="P196" s="16">
        <v>201.94443000170284</v>
      </c>
      <c r="Q196" s="16">
        <f t="shared" ref="Q196:Q257" si="12">O196/203*305</f>
        <v>355.10246943169926</v>
      </c>
      <c r="R196" s="16">
        <f t="shared" ref="R196:R257" si="13">P196/203*305</f>
        <v>303.41404507645007</v>
      </c>
      <c r="S196" s="16">
        <f t="shared" ref="S196:S257" si="14">O196/203*274</f>
        <v>319.01008729273963</v>
      </c>
      <c r="T196" s="16">
        <f t="shared" ref="T196:T257" si="15">P196/203*274</f>
        <v>272.57524049490928</v>
      </c>
    </row>
    <row r="197" spans="1:20" ht="15" x14ac:dyDescent="0.25">
      <c r="A197" s="15" t="s">
        <v>30</v>
      </c>
      <c r="B197" s="15" t="s">
        <v>37</v>
      </c>
      <c r="C197" t="s">
        <v>36</v>
      </c>
      <c r="D197" s="15" t="s">
        <v>16</v>
      </c>
      <c r="E197" t="s">
        <v>36</v>
      </c>
      <c r="F197" s="15" t="s">
        <v>36</v>
      </c>
      <c r="G197" t="s">
        <v>36</v>
      </c>
      <c r="H197" s="15" t="s">
        <v>35</v>
      </c>
      <c r="I197" t="s">
        <v>34</v>
      </c>
      <c r="J197" s="15" t="s">
        <v>410</v>
      </c>
      <c r="K197">
        <v>7</v>
      </c>
      <c r="L197" s="19">
        <f>IF(AND(K197=7,N197&lt;M197),1,IF(N197&lt;M197,K197+1,K197))</f>
        <v>7</v>
      </c>
      <c r="M197" s="18">
        <v>10</v>
      </c>
      <c r="N197" s="17">
        <v>11.333333333333334</v>
      </c>
      <c r="O197" s="16">
        <v>236.34688949060637</v>
      </c>
      <c r="P197" s="16">
        <v>201.94443000170284</v>
      </c>
      <c r="Q197" s="16">
        <f t="shared" si="12"/>
        <v>355.10246943169926</v>
      </c>
      <c r="R197" s="16">
        <f t="shared" si="13"/>
        <v>303.41404507645007</v>
      </c>
      <c r="S197" s="16">
        <f t="shared" si="14"/>
        <v>319.01008729273963</v>
      </c>
      <c r="T197" s="16">
        <f t="shared" si="15"/>
        <v>272.57524049490928</v>
      </c>
    </row>
    <row r="198" spans="1:20" ht="15" x14ac:dyDescent="0.25">
      <c r="A198" s="15" t="s">
        <v>30</v>
      </c>
      <c r="B198" s="15" t="s">
        <v>37</v>
      </c>
      <c r="C198" t="s">
        <v>36</v>
      </c>
      <c r="D198" s="15" t="s">
        <v>16</v>
      </c>
      <c r="E198" t="s">
        <v>36</v>
      </c>
      <c r="F198" s="15" t="s">
        <v>36</v>
      </c>
      <c r="G198" t="s">
        <v>36</v>
      </c>
      <c r="H198" s="15" t="s">
        <v>35</v>
      </c>
      <c r="I198" t="s">
        <v>34</v>
      </c>
      <c r="J198" s="15" t="s">
        <v>479</v>
      </c>
      <c r="K198">
        <v>1</v>
      </c>
      <c r="L198" s="19">
        <f>IF(AND(K198=7,N198&lt;M198),1,IF(N198&lt;M198,K198+1,K198))</f>
        <v>1</v>
      </c>
      <c r="M198" s="18">
        <v>11</v>
      </c>
      <c r="N198" s="17">
        <v>12.333333333333334</v>
      </c>
      <c r="O198" s="16">
        <v>236.34688949060637</v>
      </c>
      <c r="P198" s="16">
        <v>201.94443000170284</v>
      </c>
      <c r="Q198" s="16">
        <f t="shared" si="12"/>
        <v>355.10246943169926</v>
      </c>
      <c r="R198" s="16">
        <f t="shared" si="13"/>
        <v>303.41404507645007</v>
      </c>
      <c r="S198" s="16">
        <f t="shared" si="14"/>
        <v>319.01008729273963</v>
      </c>
      <c r="T198" s="16">
        <f t="shared" si="15"/>
        <v>272.57524049490928</v>
      </c>
    </row>
    <row r="199" spans="1:20" ht="15" x14ac:dyDescent="0.25">
      <c r="A199" s="15" t="s">
        <v>30</v>
      </c>
      <c r="B199" s="15" t="s">
        <v>37</v>
      </c>
      <c r="C199" t="s">
        <v>36</v>
      </c>
      <c r="D199" s="15" t="s">
        <v>16</v>
      </c>
      <c r="E199" t="s">
        <v>36</v>
      </c>
      <c r="F199" s="15" t="s">
        <v>36</v>
      </c>
      <c r="G199" t="s">
        <v>36</v>
      </c>
      <c r="H199" s="15" t="s">
        <v>35</v>
      </c>
      <c r="I199" t="s">
        <v>34</v>
      </c>
      <c r="J199" s="15" t="s">
        <v>479</v>
      </c>
      <c r="K199">
        <v>2</v>
      </c>
      <c r="L199" s="19">
        <f>IF(AND(K199=7,N199&lt;M199),1,IF(N199&lt;M199,K199+1,K199))</f>
        <v>2</v>
      </c>
      <c r="M199" s="18">
        <v>11</v>
      </c>
      <c r="N199" s="17">
        <v>12.333333333333334</v>
      </c>
      <c r="O199" s="16">
        <v>236.34688949060637</v>
      </c>
      <c r="P199" s="16">
        <v>201.94443000170284</v>
      </c>
      <c r="Q199" s="16">
        <f t="shared" si="12"/>
        <v>355.10246943169926</v>
      </c>
      <c r="R199" s="16">
        <f t="shared" si="13"/>
        <v>303.41404507645007</v>
      </c>
      <c r="S199" s="16">
        <f t="shared" si="14"/>
        <v>319.01008729273963</v>
      </c>
      <c r="T199" s="16">
        <f t="shared" si="15"/>
        <v>272.57524049490928</v>
      </c>
    </row>
    <row r="200" spans="1:20" ht="15" x14ac:dyDescent="0.25">
      <c r="A200" s="15" t="s">
        <v>30</v>
      </c>
      <c r="B200" s="15" t="s">
        <v>37</v>
      </c>
      <c r="C200" t="s">
        <v>36</v>
      </c>
      <c r="D200" s="15" t="s">
        <v>16</v>
      </c>
      <c r="E200" t="s">
        <v>36</v>
      </c>
      <c r="F200" s="15" t="s">
        <v>36</v>
      </c>
      <c r="G200" t="s">
        <v>36</v>
      </c>
      <c r="H200" s="15" t="s">
        <v>35</v>
      </c>
      <c r="I200" t="s">
        <v>34</v>
      </c>
      <c r="J200" s="15" t="s">
        <v>479</v>
      </c>
      <c r="K200">
        <v>3</v>
      </c>
      <c r="L200" s="19">
        <f>IF(AND(K200=7,N200&lt;M200),1,IF(N200&lt;M200,K200+1,K200))</f>
        <v>3</v>
      </c>
      <c r="M200" s="18">
        <v>11.25</v>
      </c>
      <c r="N200" s="17">
        <v>12.583333333333334</v>
      </c>
      <c r="O200" s="16">
        <v>236.34688949060637</v>
      </c>
      <c r="P200" s="16">
        <v>201.94443000170284</v>
      </c>
      <c r="Q200" s="16">
        <f t="shared" si="12"/>
        <v>355.10246943169926</v>
      </c>
      <c r="R200" s="16">
        <f t="shared" si="13"/>
        <v>303.41404507645007</v>
      </c>
      <c r="S200" s="16">
        <f t="shared" si="14"/>
        <v>319.01008729273963</v>
      </c>
      <c r="T200" s="16">
        <f t="shared" si="15"/>
        <v>272.57524049490928</v>
      </c>
    </row>
    <row r="201" spans="1:20" ht="15" x14ac:dyDescent="0.25">
      <c r="A201" s="15" t="s">
        <v>30</v>
      </c>
      <c r="B201" s="15" t="s">
        <v>37</v>
      </c>
      <c r="C201" t="s">
        <v>36</v>
      </c>
      <c r="D201" s="15" t="s">
        <v>16</v>
      </c>
      <c r="E201" t="s">
        <v>36</v>
      </c>
      <c r="F201" s="15" t="s">
        <v>36</v>
      </c>
      <c r="G201" t="s">
        <v>36</v>
      </c>
      <c r="H201" s="15" t="s">
        <v>35</v>
      </c>
      <c r="I201" t="s">
        <v>34</v>
      </c>
      <c r="J201" s="15" t="s">
        <v>479</v>
      </c>
      <c r="K201">
        <v>4</v>
      </c>
      <c r="L201" s="19">
        <f>IF(AND(K201=7,N201&lt;M201),1,IF(N201&lt;M201,K201+1,K201))</f>
        <v>4</v>
      </c>
      <c r="M201" s="18">
        <v>12</v>
      </c>
      <c r="N201" s="17">
        <v>13.333333333333334</v>
      </c>
      <c r="O201" s="16">
        <v>236.34688949060637</v>
      </c>
      <c r="P201" s="16">
        <v>201.94443000170284</v>
      </c>
      <c r="Q201" s="16">
        <f t="shared" si="12"/>
        <v>355.10246943169926</v>
      </c>
      <c r="R201" s="16">
        <f t="shared" si="13"/>
        <v>303.41404507645007</v>
      </c>
      <c r="S201" s="16">
        <f t="shared" si="14"/>
        <v>319.01008729273963</v>
      </c>
      <c r="T201" s="16">
        <f t="shared" si="15"/>
        <v>272.57524049490928</v>
      </c>
    </row>
    <row r="202" spans="1:20" ht="15" x14ac:dyDescent="0.25">
      <c r="A202" s="15" t="s">
        <v>30</v>
      </c>
      <c r="B202" s="15" t="s">
        <v>37</v>
      </c>
      <c r="C202" t="s">
        <v>36</v>
      </c>
      <c r="D202" s="15" t="s">
        <v>16</v>
      </c>
      <c r="E202" t="s">
        <v>36</v>
      </c>
      <c r="F202" s="15" t="s">
        <v>36</v>
      </c>
      <c r="G202" t="s">
        <v>36</v>
      </c>
      <c r="H202" s="15" t="s">
        <v>35</v>
      </c>
      <c r="I202" t="s">
        <v>34</v>
      </c>
      <c r="J202" s="15" t="s">
        <v>479</v>
      </c>
      <c r="K202">
        <v>5</v>
      </c>
      <c r="L202" s="19">
        <f>IF(AND(K202=7,N202&lt;M202),1,IF(N202&lt;M202,K202+1,K202))</f>
        <v>5</v>
      </c>
      <c r="M202" s="18">
        <v>11.166666666666666</v>
      </c>
      <c r="N202" s="17">
        <v>12.5</v>
      </c>
      <c r="O202" s="16">
        <v>236.34688949060637</v>
      </c>
      <c r="P202" s="16">
        <v>201.94443000170284</v>
      </c>
      <c r="Q202" s="16">
        <f t="shared" si="12"/>
        <v>355.10246943169926</v>
      </c>
      <c r="R202" s="16">
        <f t="shared" si="13"/>
        <v>303.41404507645007</v>
      </c>
      <c r="S202" s="16">
        <f t="shared" si="14"/>
        <v>319.01008729273963</v>
      </c>
      <c r="T202" s="16">
        <f t="shared" si="15"/>
        <v>272.57524049490928</v>
      </c>
    </row>
    <row r="203" spans="1:20" ht="15" x14ac:dyDescent="0.25">
      <c r="A203" s="15" t="s">
        <v>30</v>
      </c>
      <c r="B203" s="15" t="s">
        <v>37</v>
      </c>
      <c r="C203" t="s">
        <v>36</v>
      </c>
      <c r="D203" s="15" t="s">
        <v>16</v>
      </c>
      <c r="E203" t="s">
        <v>36</v>
      </c>
      <c r="F203" s="15" t="s">
        <v>36</v>
      </c>
      <c r="G203" t="s">
        <v>36</v>
      </c>
      <c r="H203" s="15" t="s">
        <v>35</v>
      </c>
      <c r="I203" t="s">
        <v>34</v>
      </c>
      <c r="J203" s="15" t="s">
        <v>479</v>
      </c>
      <c r="K203">
        <v>6</v>
      </c>
      <c r="L203" s="19">
        <f>IF(AND(K203=7,N203&lt;M203),1,IF(N203&lt;M203,K203+1,K203))</f>
        <v>6</v>
      </c>
      <c r="M203" s="18">
        <v>11.833333333333334</v>
      </c>
      <c r="N203" s="17">
        <v>13.166666666666666</v>
      </c>
      <c r="O203" s="16">
        <v>236.34688949060637</v>
      </c>
      <c r="P203" s="16">
        <v>201.94443000170284</v>
      </c>
      <c r="Q203" s="16">
        <f t="shared" si="12"/>
        <v>355.10246943169926</v>
      </c>
      <c r="R203" s="16">
        <f t="shared" si="13"/>
        <v>303.41404507645007</v>
      </c>
      <c r="S203" s="16">
        <f t="shared" si="14"/>
        <v>319.01008729273963</v>
      </c>
      <c r="T203" s="16">
        <f t="shared" si="15"/>
        <v>272.57524049490928</v>
      </c>
    </row>
    <row r="204" spans="1:20" ht="15" x14ac:dyDescent="0.25">
      <c r="A204" s="15" t="s">
        <v>30</v>
      </c>
      <c r="B204" s="15" t="s">
        <v>37</v>
      </c>
      <c r="C204" t="s">
        <v>36</v>
      </c>
      <c r="D204" s="15" t="s">
        <v>16</v>
      </c>
      <c r="E204" t="s">
        <v>36</v>
      </c>
      <c r="F204" s="15" t="s">
        <v>36</v>
      </c>
      <c r="G204" t="s">
        <v>36</v>
      </c>
      <c r="H204" s="15" t="s">
        <v>35</v>
      </c>
      <c r="I204" t="s">
        <v>34</v>
      </c>
      <c r="J204" s="15" t="s">
        <v>479</v>
      </c>
      <c r="K204">
        <v>7</v>
      </c>
      <c r="L204" s="19">
        <f>IF(AND(K204=7,N204&lt;M204),1,IF(N204&lt;M204,K204+1,K204))</f>
        <v>7</v>
      </c>
      <c r="M204" s="18">
        <v>12.083333333333334</v>
      </c>
      <c r="N204" s="17">
        <v>13.416666666666666</v>
      </c>
      <c r="O204" s="16">
        <v>236.34688949060637</v>
      </c>
      <c r="P204" s="16">
        <v>201.94443000170284</v>
      </c>
      <c r="Q204" s="16">
        <f t="shared" si="12"/>
        <v>355.10246943169926</v>
      </c>
      <c r="R204" s="16">
        <f t="shared" si="13"/>
        <v>303.41404507645007</v>
      </c>
      <c r="S204" s="16">
        <f t="shared" si="14"/>
        <v>319.01008729273963</v>
      </c>
      <c r="T204" s="16">
        <f t="shared" si="15"/>
        <v>272.57524049490928</v>
      </c>
    </row>
    <row r="205" spans="1:20" ht="15" x14ac:dyDescent="0.25">
      <c r="A205" s="15" t="s">
        <v>30</v>
      </c>
      <c r="B205" s="15" t="s">
        <v>37</v>
      </c>
      <c r="C205" t="s">
        <v>36</v>
      </c>
      <c r="D205" s="15" t="s">
        <v>16</v>
      </c>
      <c r="E205" t="s">
        <v>36</v>
      </c>
      <c r="F205" s="15" t="s">
        <v>36</v>
      </c>
      <c r="G205" t="s">
        <v>36</v>
      </c>
      <c r="H205" s="15" t="s">
        <v>35</v>
      </c>
      <c r="I205" t="s">
        <v>34</v>
      </c>
      <c r="J205" s="15" t="s">
        <v>337</v>
      </c>
      <c r="K205">
        <v>4</v>
      </c>
      <c r="L205" s="19">
        <f>IF(AND(K205=7,N205&lt;M205),1,IF(N205&lt;M205,K205+1,K205))</f>
        <v>4</v>
      </c>
      <c r="M205" s="18">
        <v>11.5</v>
      </c>
      <c r="N205" s="17">
        <v>12.833333333333334</v>
      </c>
      <c r="O205" s="16">
        <v>236.34688949060637</v>
      </c>
      <c r="P205" s="16">
        <v>201.94443000170284</v>
      </c>
      <c r="Q205" s="16">
        <f t="shared" si="12"/>
        <v>355.10246943169926</v>
      </c>
      <c r="R205" s="16">
        <f t="shared" si="13"/>
        <v>303.41404507645007</v>
      </c>
      <c r="S205" s="16">
        <f t="shared" si="14"/>
        <v>319.01008729273963</v>
      </c>
      <c r="T205" s="16">
        <f t="shared" si="15"/>
        <v>272.57524049490928</v>
      </c>
    </row>
    <row r="206" spans="1:20" ht="15" x14ac:dyDescent="0.25">
      <c r="A206" s="15" t="s">
        <v>30</v>
      </c>
      <c r="B206" s="15" t="s">
        <v>37</v>
      </c>
      <c r="C206" t="s">
        <v>36</v>
      </c>
      <c r="D206" s="15" t="s">
        <v>16</v>
      </c>
      <c r="E206" t="s">
        <v>36</v>
      </c>
      <c r="F206" s="15" t="s">
        <v>36</v>
      </c>
      <c r="G206" t="s">
        <v>36</v>
      </c>
      <c r="H206" s="15" t="s">
        <v>35</v>
      </c>
      <c r="I206" t="s">
        <v>34</v>
      </c>
      <c r="J206" s="15" t="s">
        <v>337</v>
      </c>
      <c r="K206">
        <v>5</v>
      </c>
      <c r="L206" s="19">
        <f>IF(AND(K206=7,N206&lt;M206),1,IF(N206&lt;M206,K206+1,K206))</f>
        <v>5</v>
      </c>
      <c r="M206" s="18">
        <v>11.5</v>
      </c>
      <c r="N206" s="17">
        <v>12.833333333333334</v>
      </c>
      <c r="O206" s="16">
        <v>236.34688949060637</v>
      </c>
      <c r="P206" s="16">
        <v>201.94443000170284</v>
      </c>
      <c r="Q206" s="16">
        <f t="shared" si="12"/>
        <v>355.10246943169926</v>
      </c>
      <c r="R206" s="16">
        <f t="shared" si="13"/>
        <v>303.41404507645007</v>
      </c>
      <c r="S206" s="16">
        <f t="shared" si="14"/>
        <v>319.01008729273963</v>
      </c>
      <c r="T206" s="16">
        <f t="shared" si="15"/>
        <v>272.57524049490928</v>
      </c>
    </row>
    <row r="207" spans="1:20" ht="15" x14ac:dyDescent="0.25">
      <c r="A207" s="15" t="s">
        <v>30</v>
      </c>
      <c r="B207" s="15" t="s">
        <v>37</v>
      </c>
      <c r="C207" t="s">
        <v>36</v>
      </c>
      <c r="D207" s="15" t="s">
        <v>16</v>
      </c>
      <c r="E207" t="s">
        <v>36</v>
      </c>
      <c r="F207" s="15" t="s">
        <v>36</v>
      </c>
      <c r="G207" t="s">
        <v>36</v>
      </c>
      <c r="H207" s="15" t="s">
        <v>35</v>
      </c>
      <c r="I207" t="s">
        <v>34</v>
      </c>
      <c r="J207" s="15" t="s">
        <v>337</v>
      </c>
      <c r="K207">
        <v>6</v>
      </c>
      <c r="L207" s="19">
        <f>IF(AND(K207=7,N207&lt;M207),1,IF(N207&lt;M207,K207+1,K207))</f>
        <v>6</v>
      </c>
      <c r="M207" s="18">
        <v>11.583333333333334</v>
      </c>
      <c r="N207" s="17">
        <v>12.916666666666666</v>
      </c>
      <c r="O207" s="16">
        <v>236.34688949060637</v>
      </c>
      <c r="P207" s="16">
        <v>201.94443000170284</v>
      </c>
      <c r="Q207" s="16">
        <f t="shared" si="12"/>
        <v>355.10246943169926</v>
      </c>
      <c r="R207" s="16">
        <f t="shared" si="13"/>
        <v>303.41404507645007</v>
      </c>
      <c r="S207" s="16">
        <f t="shared" si="14"/>
        <v>319.01008729273963</v>
      </c>
      <c r="T207" s="16">
        <f t="shared" si="15"/>
        <v>272.57524049490928</v>
      </c>
    </row>
    <row r="208" spans="1:20" ht="15" x14ac:dyDescent="0.25">
      <c r="A208" s="15" t="s">
        <v>30</v>
      </c>
      <c r="B208" s="15" t="s">
        <v>37</v>
      </c>
      <c r="C208" t="s">
        <v>36</v>
      </c>
      <c r="D208" s="15" t="s">
        <v>16</v>
      </c>
      <c r="E208" t="s">
        <v>36</v>
      </c>
      <c r="F208" s="15" t="s">
        <v>36</v>
      </c>
      <c r="G208" t="s">
        <v>36</v>
      </c>
      <c r="H208" s="15" t="s">
        <v>35</v>
      </c>
      <c r="I208" t="s">
        <v>34</v>
      </c>
      <c r="J208" s="15" t="s">
        <v>104</v>
      </c>
      <c r="K208">
        <v>1</v>
      </c>
      <c r="L208" s="19">
        <f>IF(AND(K208=7,N208&lt;M208),1,IF(N208&lt;M208,K208+1,K208))</f>
        <v>1</v>
      </c>
      <c r="M208" s="18">
        <v>12</v>
      </c>
      <c r="N208" s="17">
        <v>13.333333333333334</v>
      </c>
      <c r="O208" s="16">
        <v>236.34688949060637</v>
      </c>
      <c r="P208" s="16">
        <v>201.94443000170284</v>
      </c>
      <c r="Q208" s="16">
        <f t="shared" si="12"/>
        <v>355.10246943169926</v>
      </c>
      <c r="R208" s="16">
        <f t="shared" si="13"/>
        <v>303.41404507645007</v>
      </c>
      <c r="S208" s="16">
        <f t="shared" si="14"/>
        <v>319.01008729273963</v>
      </c>
      <c r="T208" s="16">
        <f t="shared" si="15"/>
        <v>272.57524049490928</v>
      </c>
    </row>
    <row r="209" spans="1:20" ht="15" x14ac:dyDescent="0.25">
      <c r="A209" s="15" t="s">
        <v>30</v>
      </c>
      <c r="B209" s="15" t="s">
        <v>37</v>
      </c>
      <c r="C209" t="s">
        <v>36</v>
      </c>
      <c r="D209" s="15" t="s">
        <v>16</v>
      </c>
      <c r="E209" t="s">
        <v>36</v>
      </c>
      <c r="F209" s="15" t="s">
        <v>36</v>
      </c>
      <c r="G209" t="s">
        <v>36</v>
      </c>
      <c r="H209" s="15" t="s">
        <v>35</v>
      </c>
      <c r="I209" t="s">
        <v>34</v>
      </c>
      <c r="J209" s="15" t="s">
        <v>104</v>
      </c>
      <c r="K209">
        <v>2</v>
      </c>
      <c r="L209" s="19">
        <f>IF(AND(K209=7,N209&lt;M209),1,IF(N209&lt;M209,K209+1,K209))</f>
        <v>2</v>
      </c>
      <c r="M209" s="18">
        <v>12</v>
      </c>
      <c r="N209" s="17">
        <v>13.333333333333334</v>
      </c>
      <c r="O209" s="16">
        <v>236.34688949060637</v>
      </c>
      <c r="P209" s="16">
        <v>201.94443000170284</v>
      </c>
      <c r="Q209" s="16">
        <f t="shared" si="12"/>
        <v>355.10246943169926</v>
      </c>
      <c r="R209" s="16">
        <f t="shared" si="13"/>
        <v>303.41404507645007</v>
      </c>
      <c r="S209" s="16">
        <f t="shared" si="14"/>
        <v>319.01008729273963</v>
      </c>
      <c r="T209" s="16">
        <f t="shared" si="15"/>
        <v>272.57524049490928</v>
      </c>
    </row>
    <row r="210" spans="1:20" ht="15" x14ac:dyDescent="0.25">
      <c r="A210" s="15" t="s">
        <v>30</v>
      </c>
      <c r="B210" s="15" t="s">
        <v>37</v>
      </c>
      <c r="C210" t="s">
        <v>36</v>
      </c>
      <c r="D210" s="15" t="s">
        <v>16</v>
      </c>
      <c r="E210" t="s">
        <v>36</v>
      </c>
      <c r="F210" s="15" t="s">
        <v>36</v>
      </c>
      <c r="G210" t="s">
        <v>36</v>
      </c>
      <c r="H210" s="15" t="s">
        <v>35</v>
      </c>
      <c r="I210" t="s">
        <v>34</v>
      </c>
      <c r="J210" s="15" t="s">
        <v>104</v>
      </c>
      <c r="K210">
        <v>3</v>
      </c>
      <c r="L210" s="19">
        <f>IF(AND(K210=7,N210&lt;M210),1,IF(N210&lt;M210,K210+1,K210))</f>
        <v>3</v>
      </c>
      <c r="M210" s="18">
        <v>12</v>
      </c>
      <c r="N210" s="17">
        <v>13.333333333333334</v>
      </c>
      <c r="O210" s="16">
        <v>236.34688949060637</v>
      </c>
      <c r="P210" s="16">
        <v>201.94443000170284</v>
      </c>
      <c r="Q210" s="16">
        <f t="shared" si="12"/>
        <v>355.10246943169926</v>
      </c>
      <c r="R210" s="16">
        <f t="shared" si="13"/>
        <v>303.41404507645007</v>
      </c>
      <c r="S210" s="16">
        <f t="shared" si="14"/>
        <v>319.01008729273963</v>
      </c>
      <c r="T210" s="16">
        <f t="shared" si="15"/>
        <v>272.57524049490928</v>
      </c>
    </row>
    <row r="211" spans="1:20" ht="15" x14ac:dyDescent="0.25">
      <c r="A211" s="15" t="s">
        <v>30</v>
      </c>
      <c r="B211" s="15" t="s">
        <v>37</v>
      </c>
      <c r="C211" t="s">
        <v>36</v>
      </c>
      <c r="D211" s="15" t="s">
        <v>16</v>
      </c>
      <c r="E211" t="s">
        <v>36</v>
      </c>
      <c r="F211" s="15" t="s">
        <v>36</v>
      </c>
      <c r="G211" t="s">
        <v>36</v>
      </c>
      <c r="H211" s="15" t="s">
        <v>35</v>
      </c>
      <c r="I211" t="s">
        <v>34</v>
      </c>
      <c r="J211" s="15" t="s">
        <v>104</v>
      </c>
      <c r="K211">
        <v>4</v>
      </c>
      <c r="L211" s="19">
        <f>IF(AND(K211=7,N211&lt;M211),1,IF(N211&lt;M211,K211+1,K211))</f>
        <v>4</v>
      </c>
      <c r="M211" s="18">
        <v>12.25</v>
      </c>
      <c r="N211" s="17">
        <v>13.583333333333334</v>
      </c>
      <c r="O211" s="16">
        <v>236.34688949060637</v>
      </c>
      <c r="P211" s="16">
        <v>201.94443000170284</v>
      </c>
      <c r="Q211" s="16">
        <f t="shared" si="12"/>
        <v>355.10246943169926</v>
      </c>
      <c r="R211" s="16">
        <f t="shared" si="13"/>
        <v>303.41404507645007</v>
      </c>
      <c r="S211" s="16">
        <f t="shared" si="14"/>
        <v>319.01008729273963</v>
      </c>
      <c r="T211" s="16">
        <f t="shared" si="15"/>
        <v>272.57524049490928</v>
      </c>
    </row>
    <row r="212" spans="1:20" ht="15" x14ac:dyDescent="0.25">
      <c r="A212" s="15" t="s">
        <v>30</v>
      </c>
      <c r="B212" s="15" t="s">
        <v>37</v>
      </c>
      <c r="C212" t="s">
        <v>36</v>
      </c>
      <c r="D212" s="15" t="s">
        <v>16</v>
      </c>
      <c r="E212" t="s">
        <v>36</v>
      </c>
      <c r="F212" s="15" t="s">
        <v>36</v>
      </c>
      <c r="G212" t="s">
        <v>36</v>
      </c>
      <c r="H212" s="15" t="s">
        <v>35</v>
      </c>
      <c r="I212" t="s">
        <v>34</v>
      </c>
      <c r="J212" s="15" t="s">
        <v>104</v>
      </c>
      <c r="K212">
        <v>5</v>
      </c>
      <c r="L212" s="19">
        <f>IF(AND(K212=7,N212&lt;M212),1,IF(N212&lt;M212,K212+1,K212))</f>
        <v>5</v>
      </c>
      <c r="M212" s="18">
        <v>12.5</v>
      </c>
      <c r="N212" s="17">
        <v>13.833333333333334</v>
      </c>
      <c r="O212" s="16">
        <v>236.34688949060637</v>
      </c>
      <c r="P212" s="16">
        <v>201.94443000170284</v>
      </c>
      <c r="Q212" s="16">
        <f t="shared" si="12"/>
        <v>355.10246943169926</v>
      </c>
      <c r="R212" s="16">
        <f t="shared" si="13"/>
        <v>303.41404507645007</v>
      </c>
      <c r="S212" s="16">
        <f t="shared" si="14"/>
        <v>319.01008729273963</v>
      </c>
      <c r="T212" s="16">
        <f t="shared" si="15"/>
        <v>272.57524049490928</v>
      </c>
    </row>
    <row r="213" spans="1:20" ht="15" x14ac:dyDescent="0.25">
      <c r="A213" s="15" t="s">
        <v>30</v>
      </c>
      <c r="B213" s="15" t="s">
        <v>37</v>
      </c>
      <c r="C213" t="s">
        <v>36</v>
      </c>
      <c r="D213" s="15" t="s">
        <v>16</v>
      </c>
      <c r="E213" t="s">
        <v>36</v>
      </c>
      <c r="F213" s="15" t="s">
        <v>36</v>
      </c>
      <c r="G213" t="s">
        <v>36</v>
      </c>
      <c r="H213" s="15" t="s">
        <v>35</v>
      </c>
      <c r="I213" t="s">
        <v>34</v>
      </c>
      <c r="J213" s="15" t="s">
        <v>104</v>
      </c>
      <c r="K213">
        <v>6</v>
      </c>
      <c r="L213" s="19">
        <f>IF(AND(K213=7,N213&lt;M213),1,IF(N213&lt;M213,K213+1,K213))</f>
        <v>6</v>
      </c>
      <c r="M213" s="18">
        <v>12.083333333333334</v>
      </c>
      <c r="N213" s="17">
        <v>13.416666666666666</v>
      </c>
      <c r="O213" s="16">
        <v>236.34688949060637</v>
      </c>
      <c r="P213" s="16">
        <v>201.94443000170284</v>
      </c>
      <c r="Q213" s="16">
        <f t="shared" si="12"/>
        <v>355.10246943169926</v>
      </c>
      <c r="R213" s="16">
        <f t="shared" si="13"/>
        <v>303.41404507645007</v>
      </c>
      <c r="S213" s="16">
        <f t="shared" si="14"/>
        <v>319.01008729273963</v>
      </c>
      <c r="T213" s="16">
        <f t="shared" si="15"/>
        <v>272.57524049490928</v>
      </c>
    </row>
    <row r="214" spans="1:20" ht="15" x14ac:dyDescent="0.25">
      <c r="A214" s="15" t="s">
        <v>30</v>
      </c>
      <c r="B214" s="15" t="s">
        <v>37</v>
      </c>
      <c r="C214" t="s">
        <v>36</v>
      </c>
      <c r="D214" s="15" t="s">
        <v>16</v>
      </c>
      <c r="E214" t="s">
        <v>36</v>
      </c>
      <c r="F214" s="15" t="s">
        <v>36</v>
      </c>
      <c r="G214" t="s">
        <v>36</v>
      </c>
      <c r="H214" s="15" t="s">
        <v>35</v>
      </c>
      <c r="I214" t="s">
        <v>34</v>
      </c>
      <c r="J214" s="15" t="s">
        <v>104</v>
      </c>
      <c r="K214">
        <v>7</v>
      </c>
      <c r="L214" s="19">
        <f>IF(AND(K214=7,N214&lt;M214),1,IF(N214&lt;M214,K214+1,K214))</f>
        <v>7</v>
      </c>
      <c r="M214" s="18">
        <v>12.166666666666666</v>
      </c>
      <c r="N214" s="17">
        <v>13.5</v>
      </c>
      <c r="O214" s="16">
        <v>236.34688949060637</v>
      </c>
      <c r="P214" s="16">
        <v>201.94443000170284</v>
      </c>
      <c r="Q214" s="16">
        <f t="shared" si="12"/>
        <v>355.10246943169926</v>
      </c>
      <c r="R214" s="16">
        <f t="shared" si="13"/>
        <v>303.41404507645007</v>
      </c>
      <c r="S214" s="16">
        <f t="shared" si="14"/>
        <v>319.01008729273963</v>
      </c>
      <c r="T214" s="16">
        <f t="shared" si="15"/>
        <v>272.57524049490928</v>
      </c>
    </row>
    <row r="215" spans="1:20" ht="15" x14ac:dyDescent="0.25">
      <c r="A215" s="15" t="s">
        <v>30</v>
      </c>
      <c r="B215" s="15" t="s">
        <v>37</v>
      </c>
      <c r="C215" t="s">
        <v>36</v>
      </c>
      <c r="D215" s="15" t="s">
        <v>16</v>
      </c>
      <c r="E215" t="s">
        <v>36</v>
      </c>
      <c r="F215" s="15" t="s">
        <v>36</v>
      </c>
      <c r="G215" t="s">
        <v>36</v>
      </c>
      <c r="H215" s="15" t="s">
        <v>35</v>
      </c>
      <c r="I215" t="s">
        <v>34</v>
      </c>
      <c r="J215" s="15" t="s">
        <v>149</v>
      </c>
      <c r="K215">
        <v>1</v>
      </c>
      <c r="L215" s="19">
        <f>IF(AND(K215=7,N215&lt;M215),1,IF(N215&lt;M215,K215+1,K215))</f>
        <v>1</v>
      </c>
      <c r="M215" s="18">
        <v>14</v>
      </c>
      <c r="N215" s="17">
        <v>15.333333333333334</v>
      </c>
      <c r="O215" s="16">
        <v>236.34688949060637</v>
      </c>
      <c r="P215" s="16">
        <v>201.94443000170284</v>
      </c>
      <c r="Q215" s="16">
        <f t="shared" si="12"/>
        <v>355.10246943169926</v>
      </c>
      <c r="R215" s="16">
        <f t="shared" si="13"/>
        <v>303.41404507645007</v>
      </c>
      <c r="S215" s="16">
        <f t="shared" si="14"/>
        <v>319.01008729273963</v>
      </c>
      <c r="T215" s="16">
        <f t="shared" si="15"/>
        <v>272.57524049490928</v>
      </c>
    </row>
    <row r="216" spans="1:20" ht="15" x14ac:dyDescent="0.25">
      <c r="A216" s="15" t="s">
        <v>30</v>
      </c>
      <c r="B216" s="15" t="s">
        <v>37</v>
      </c>
      <c r="C216" t="s">
        <v>36</v>
      </c>
      <c r="D216" s="15" t="s">
        <v>16</v>
      </c>
      <c r="E216" t="s">
        <v>36</v>
      </c>
      <c r="F216" s="15" t="s">
        <v>36</v>
      </c>
      <c r="G216" t="s">
        <v>36</v>
      </c>
      <c r="H216" s="15" t="s">
        <v>35</v>
      </c>
      <c r="I216" t="s">
        <v>34</v>
      </c>
      <c r="J216" s="15" t="s">
        <v>149</v>
      </c>
      <c r="K216">
        <v>2</v>
      </c>
      <c r="L216" s="19">
        <f>IF(AND(K216=7,N216&lt;M216),1,IF(N216&lt;M216,K216+1,K216))</f>
        <v>2</v>
      </c>
      <c r="M216" s="18">
        <v>14.083333333333334</v>
      </c>
      <c r="N216" s="17">
        <v>15.416666666666666</v>
      </c>
      <c r="O216" s="16">
        <v>236.34688949060637</v>
      </c>
      <c r="P216" s="16">
        <v>201.94443000170284</v>
      </c>
      <c r="Q216" s="16">
        <f t="shared" si="12"/>
        <v>355.10246943169926</v>
      </c>
      <c r="R216" s="16">
        <f t="shared" si="13"/>
        <v>303.41404507645007</v>
      </c>
      <c r="S216" s="16">
        <f t="shared" si="14"/>
        <v>319.01008729273963</v>
      </c>
      <c r="T216" s="16">
        <f t="shared" si="15"/>
        <v>272.57524049490928</v>
      </c>
    </row>
    <row r="217" spans="1:20" ht="15" x14ac:dyDescent="0.25">
      <c r="A217" s="15" t="s">
        <v>30</v>
      </c>
      <c r="B217" s="15" t="s">
        <v>37</v>
      </c>
      <c r="C217" t="s">
        <v>36</v>
      </c>
      <c r="D217" s="15" t="s">
        <v>16</v>
      </c>
      <c r="E217" t="s">
        <v>36</v>
      </c>
      <c r="F217" s="15" t="s">
        <v>36</v>
      </c>
      <c r="G217" t="s">
        <v>36</v>
      </c>
      <c r="H217" s="15" t="s">
        <v>35</v>
      </c>
      <c r="I217" t="s">
        <v>34</v>
      </c>
      <c r="J217" s="15" t="s">
        <v>149</v>
      </c>
      <c r="K217">
        <v>3</v>
      </c>
      <c r="L217" s="19">
        <f>IF(AND(K217=7,N217&lt;M217),1,IF(N217&lt;M217,K217+1,K217))</f>
        <v>3</v>
      </c>
      <c r="M217" s="18">
        <v>14</v>
      </c>
      <c r="N217" s="17">
        <v>15.333333333333334</v>
      </c>
      <c r="O217" s="16">
        <v>236.34688949060637</v>
      </c>
      <c r="P217" s="16">
        <v>201.94443000170284</v>
      </c>
      <c r="Q217" s="16">
        <f t="shared" si="12"/>
        <v>355.10246943169926</v>
      </c>
      <c r="R217" s="16">
        <f t="shared" si="13"/>
        <v>303.41404507645007</v>
      </c>
      <c r="S217" s="16">
        <f t="shared" si="14"/>
        <v>319.01008729273963</v>
      </c>
      <c r="T217" s="16">
        <f t="shared" si="15"/>
        <v>272.57524049490928</v>
      </c>
    </row>
    <row r="218" spans="1:20" ht="15" x14ac:dyDescent="0.25">
      <c r="A218" s="15" t="s">
        <v>30</v>
      </c>
      <c r="B218" s="15" t="s">
        <v>37</v>
      </c>
      <c r="C218" t="s">
        <v>36</v>
      </c>
      <c r="D218" s="15" t="s">
        <v>16</v>
      </c>
      <c r="E218" t="s">
        <v>36</v>
      </c>
      <c r="F218" s="15" t="s">
        <v>36</v>
      </c>
      <c r="G218" t="s">
        <v>36</v>
      </c>
      <c r="H218" s="15" t="s">
        <v>35</v>
      </c>
      <c r="I218" t="s">
        <v>34</v>
      </c>
      <c r="J218" s="15" t="s">
        <v>149</v>
      </c>
      <c r="K218">
        <v>4</v>
      </c>
      <c r="L218" s="19">
        <f>IF(AND(K218=7,N218&lt;M218),1,IF(N218&lt;M218,K218+1,K218))</f>
        <v>4</v>
      </c>
      <c r="M218" s="18">
        <v>14</v>
      </c>
      <c r="N218" s="17">
        <v>15.333333333333334</v>
      </c>
      <c r="O218" s="16">
        <v>236.34688949060637</v>
      </c>
      <c r="P218" s="16">
        <v>201.94443000170284</v>
      </c>
      <c r="Q218" s="16">
        <f t="shared" si="12"/>
        <v>355.10246943169926</v>
      </c>
      <c r="R218" s="16">
        <f t="shared" si="13"/>
        <v>303.41404507645007</v>
      </c>
      <c r="S218" s="16">
        <f t="shared" si="14"/>
        <v>319.01008729273963</v>
      </c>
      <c r="T218" s="16">
        <f t="shared" si="15"/>
        <v>272.57524049490928</v>
      </c>
    </row>
    <row r="219" spans="1:20" ht="15" x14ac:dyDescent="0.25">
      <c r="A219" s="15" t="s">
        <v>30</v>
      </c>
      <c r="B219" s="15" t="s">
        <v>37</v>
      </c>
      <c r="C219" t="s">
        <v>36</v>
      </c>
      <c r="D219" s="15" t="s">
        <v>16</v>
      </c>
      <c r="E219" t="s">
        <v>36</v>
      </c>
      <c r="F219" s="15" t="s">
        <v>36</v>
      </c>
      <c r="G219" t="s">
        <v>36</v>
      </c>
      <c r="H219" s="15" t="s">
        <v>35</v>
      </c>
      <c r="I219" t="s">
        <v>34</v>
      </c>
      <c r="J219" s="15" t="s">
        <v>149</v>
      </c>
      <c r="K219">
        <v>5</v>
      </c>
      <c r="L219" s="19">
        <f>IF(AND(K219=7,N219&lt;M219),1,IF(N219&lt;M219,K219+1,K219))</f>
        <v>5</v>
      </c>
      <c r="M219" s="18">
        <v>14</v>
      </c>
      <c r="N219" s="17">
        <v>15.333333333333334</v>
      </c>
      <c r="O219" s="16">
        <v>236.34688949060637</v>
      </c>
      <c r="P219" s="16">
        <v>201.94443000170284</v>
      </c>
      <c r="Q219" s="16">
        <f t="shared" si="12"/>
        <v>355.10246943169926</v>
      </c>
      <c r="R219" s="16">
        <f t="shared" si="13"/>
        <v>303.41404507645007</v>
      </c>
      <c r="S219" s="16">
        <f t="shared" si="14"/>
        <v>319.01008729273963</v>
      </c>
      <c r="T219" s="16">
        <f t="shared" si="15"/>
        <v>272.57524049490928</v>
      </c>
    </row>
    <row r="220" spans="1:20" ht="15" x14ac:dyDescent="0.25">
      <c r="A220" s="15" t="s">
        <v>30</v>
      </c>
      <c r="B220" s="15" t="s">
        <v>37</v>
      </c>
      <c r="C220" t="s">
        <v>36</v>
      </c>
      <c r="D220" s="15" t="s">
        <v>16</v>
      </c>
      <c r="E220" t="s">
        <v>36</v>
      </c>
      <c r="F220" s="15" t="s">
        <v>36</v>
      </c>
      <c r="G220" t="s">
        <v>36</v>
      </c>
      <c r="H220" s="15" t="s">
        <v>35</v>
      </c>
      <c r="I220" t="s">
        <v>34</v>
      </c>
      <c r="J220" s="15" t="s">
        <v>149</v>
      </c>
      <c r="K220">
        <v>6</v>
      </c>
      <c r="L220" s="19">
        <f>IF(AND(K220=7,N220&lt;M220),1,IF(N220&lt;M220,K220+1,K220))</f>
        <v>6</v>
      </c>
      <c r="M220" s="18">
        <v>14</v>
      </c>
      <c r="N220" s="17">
        <v>15.333333333333334</v>
      </c>
      <c r="O220" s="16">
        <v>236.34688949060637</v>
      </c>
      <c r="P220" s="16">
        <v>201.94443000170284</v>
      </c>
      <c r="Q220" s="16">
        <f t="shared" si="12"/>
        <v>355.10246943169926</v>
      </c>
      <c r="R220" s="16">
        <f t="shared" si="13"/>
        <v>303.41404507645007</v>
      </c>
      <c r="S220" s="16">
        <f t="shared" si="14"/>
        <v>319.01008729273963</v>
      </c>
      <c r="T220" s="16">
        <f t="shared" si="15"/>
        <v>272.57524049490928</v>
      </c>
    </row>
    <row r="221" spans="1:20" ht="15" x14ac:dyDescent="0.25">
      <c r="A221" s="15" t="s">
        <v>30</v>
      </c>
      <c r="B221" s="15" t="s">
        <v>37</v>
      </c>
      <c r="C221" t="s">
        <v>36</v>
      </c>
      <c r="D221" s="15" t="s">
        <v>16</v>
      </c>
      <c r="E221" t="s">
        <v>36</v>
      </c>
      <c r="F221" s="15" t="s">
        <v>36</v>
      </c>
      <c r="G221" t="s">
        <v>36</v>
      </c>
      <c r="H221" s="15" t="s">
        <v>35</v>
      </c>
      <c r="I221" t="s">
        <v>34</v>
      </c>
      <c r="J221" s="15" t="s">
        <v>149</v>
      </c>
      <c r="K221">
        <v>7</v>
      </c>
      <c r="L221" s="19">
        <f>IF(AND(K221=7,N221&lt;M221),1,IF(N221&lt;M221,K221+1,K221))</f>
        <v>7</v>
      </c>
      <c r="M221" s="18">
        <v>14.166666666666666</v>
      </c>
      <c r="N221" s="17">
        <v>15.5</v>
      </c>
      <c r="O221" s="16">
        <v>236.34688949060637</v>
      </c>
      <c r="P221" s="16">
        <v>201.94443000170284</v>
      </c>
      <c r="Q221" s="16">
        <f t="shared" si="12"/>
        <v>355.10246943169926</v>
      </c>
      <c r="R221" s="16">
        <f t="shared" si="13"/>
        <v>303.41404507645007</v>
      </c>
      <c r="S221" s="16">
        <f t="shared" si="14"/>
        <v>319.01008729273963</v>
      </c>
      <c r="T221" s="16">
        <f t="shared" si="15"/>
        <v>272.57524049490928</v>
      </c>
    </row>
    <row r="222" spans="1:20" ht="15" x14ac:dyDescent="0.25">
      <c r="A222" s="15" t="s">
        <v>30</v>
      </c>
      <c r="B222" s="15" t="s">
        <v>37</v>
      </c>
      <c r="C222" t="s">
        <v>36</v>
      </c>
      <c r="D222" s="15" t="s">
        <v>16</v>
      </c>
      <c r="E222" t="s">
        <v>36</v>
      </c>
      <c r="F222" s="15" t="s">
        <v>36</v>
      </c>
      <c r="G222" t="s">
        <v>36</v>
      </c>
      <c r="H222" s="15" t="s">
        <v>35</v>
      </c>
      <c r="I222" t="s">
        <v>34</v>
      </c>
      <c r="J222" s="15" t="s">
        <v>787</v>
      </c>
      <c r="K222">
        <v>5</v>
      </c>
      <c r="L222" s="19">
        <f>IF(AND(K222=7,N222&lt;M222),1,IF(N222&lt;M222,K222+1,K222))</f>
        <v>5</v>
      </c>
      <c r="M222" s="18">
        <v>6.083333333333333</v>
      </c>
      <c r="N222" s="17">
        <v>7.416666666666667</v>
      </c>
      <c r="O222" s="16">
        <v>236.34688949060637</v>
      </c>
      <c r="P222" s="16">
        <v>201.94443000170284</v>
      </c>
      <c r="Q222" s="16">
        <f t="shared" si="12"/>
        <v>355.10246943169926</v>
      </c>
      <c r="R222" s="16">
        <f t="shared" si="13"/>
        <v>303.41404507645007</v>
      </c>
      <c r="S222" s="16">
        <f t="shared" si="14"/>
        <v>319.01008729273963</v>
      </c>
      <c r="T222" s="16">
        <f t="shared" si="15"/>
        <v>272.57524049490928</v>
      </c>
    </row>
    <row r="223" spans="1:20" ht="15" x14ac:dyDescent="0.25">
      <c r="A223" s="15" t="s">
        <v>30</v>
      </c>
      <c r="B223" s="15" t="s">
        <v>37</v>
      </c>
      <c r="C223" t="s">
        <v>36</v>
      </c>
      <c r="D223" s="15" t="s">
        <v>16</v>
      </c>
      <c r="E223" t="s">
        <v>36</v>
      </c>
      <c r="F223" s="15" t="s">
        <v>36</v>
      </c>
      <c r="G223" t="s">
        <v>36</v>
      </c>
      <c r="H223" s="15" t="s">
        <v>35</v>
      </c>
      <c r="I223" t="s">
        <v>34</v>
      </c>
      <c r="J223" s="15" t="s">
        <v>825</v>
      </c>
      <c r="K223">
        <v>7</v>
      </c>
      <c r="L223" s="19">
        <f>IF(AND(K223=7,N223&lt;M223),1,IF(N223&lt;M223,K223+1,K223))</f>
        <v>7</v>
      </c>
      <c r="M223" s="18">
        <v>4.833333333333333</v>
      </c>
      <c r="N223" s="17">
        <v>6.166666666666667</v>
      </c>
      <c r="O223" s="16">
        <v>236.34688949060637</v>
      </c>
      <c r="P223" s="16">
        <v>201.94443000170284</v>
      </c>
      <c r="Q223" s="16">
        <f t="shared" si="12"/>
        <v>355.10246943169926</v>
      </c>
      <c r="R223" s="16">
        <f t="shared" si="13"/>
        <v>303.41404507645007</v>
      </c>
      <c r="S223" s="16">
        <f t="shared" si="14"/>
        <v>319.01008729273963</v>
      </c>
      <c r="T223" s="16">
        <f t="shared" si="15"/>
        <v>272.57524049490928</v>
      </c>
    </row>
    <row r="224" spans="1:20" ht="15" x14ac:dyDescent="0.25">
      <c r="A224" s="15" t="s">
        <v>30</v>
      </c>
      <c r="B224" s="15" t="s">
        <v>37</v>
      </c>
      <c r="C224" t="s">
        <v>36</v>
      </c>
      <c r="D224" s="15" t="s">
        <v>16</v>
      </c>
      <c r="E224" t="s">
        <v>36</v>
      </c>
      <c r="F224" s="15" t="s">
        <v>36</v>
      </c>
      <c r="G224" t="s">
        <v>36</v>
      </c>
      <c r="H224" s="15" t="s">
        <v>35</v>
      </c>
      <c r="I224" t="s">
        <v>34</v>
      </c>
      <c r="J224" s="15" t="s">
        <v>742</v>
      </c>
      <c r="K224">
        <v>3</v>
      </c>
      <c r="L224" s="19">
        <f>IF(AND(K224=7,N224&lt;M224),1,IF(N224&lt;M224,K224+1,K224))</f>
        <v>3</v>
      </c>
      <c r="M224" s="18">
        <v>14.833333333333334</v>
      </c>
      <c r="N224" s="17">
        <v>16.166666666666668</v>
      </c>
      <c r="O224" s="16">
        <v>236.34688949060637</v>
      </c>
      <c r="P224" s="16">
        <v>201.94443000170284</v>
      </c>
      <c r="Q224" s="16">
        <f t="shared" si="12"/>
        <v>355.10246943169926</v>
      </c>
      <c r="R224" s="16">
        <f t="shared" si="13"/>
        <v>303.41404507645007</v>
      </c>
      <c r="S224" s="16">
        <f t="shared" si="14"/>
        <v>319.01008729273963</v>
      </c>
      <c r="T224" s="16">
        <f t="shared" si="15"/>
        <v>272.57524049490928</v>
      </c>
    </row>
    <row r="225" spans="1:20" ht="15" x14ac:dyDescent="0.25">
      <c r="A225" s="15" t="s">
        <v>30</v>
      </c>
      <c r="B225" s="15" t="s">
        <v>37</v>
      </c>
      <c r="C225" t="s">
        <v>36</v>
      </c>
      <c r="D225" s="15" t="s">
        <v>16</v>
      </c>
      <c r="E225" t="s">
        <v>36</v>
      </c>
      <c r="F225" s="15" t="s">
        <v>36</v>
      </c>
      <c r="G225" t="s">
        <v>36</v>
      </c>
      <c r="H225" s="15" t="s">
        <v>35</v>
      </c>
      <c r="I225" t="s">
        <v>34</v>
      </c>
      <c r="J225" s="15" t="s">
        <v>742</v>
      </c>
      <c r="K225">
        <v>5</v>
      </c>
      <c r="L225" s="19">
        <f>IF(AND(K225=7,N225&lt;M225),1,IF(N225&lt;M225,K225+1,K225))</f>
        <v>5</v>
      </c>
      <c r="M225" s="18">
        <v>4.916666666666667</v>
      </c>
      <c r="N225" s="17">
        <v>6.25</v>
      </c>
      <c r="O225" s="16">
        <v>236.34688949060637</v>
      </c>
      <c r="P225" s="16">
        <v>201.94443000170284</v>
      </c>
      <c r="Q225" s="16">
        <f t="shared" si="12"/>
        <v>355.10246943169926</v>
      </c>
      <c r="R225" s="16">
        <f t="shared" si="13"/>
        <v>303.41404507645007</v>
      </c>
      <c r="S225" s="16">
        <f t="shared" si="14"/>
        <v>319.01008729273963</v>
      </c>
      <c r="T225" s="16">
        <f t="shared" si="15"/>
        <v>272.57524049490928</v>
      </c>
    </row>
    <row r="226" spans="1:20" ht="15" x14ac:dyDescent="0.25">
      <c r="A226" s="15" t="s">
        <v>30</v>
      </c>
      <c r="B226" s="15" t="s">
        <v>37</v>
      </c>
      <c r="C226" t="s">
        <v>36</v>
      </c>
      <c r="D226" s="15" t="s">
        <v>16</v>
      </c>
      <c r="E226" t="s">
        <v>36</v>
      </c>
      <c r="F226" s="15" t="s">
        <v>36</v>
      </c>
      <c r="G226" t="s">
        <v>36</v>
      </c>
      <c r="H226" s="15" t="s">
        <v>35</v>
      </c>
      <c r="I226" t="s">
        <v>34</v>
      </c>
      <c r="J226" s="15" t="s">
        <v>742</v>
      </c>
      <c r="K226">
        <v>7</v>
      </c>
      <c r="L226" s="19">
        <f>IF(AND(K226=7,N226&lt;M226),1,IF(N226&lt;M226,K226+1,K226))</f>
        <v>7</v>
      </c>
      <c r="M226" s="18">
        <v>10.083333333333334</v>
      </c>
      <c r="N226" s="17">
        <v>11.416666666666666</v>
      </c>
      <c r="O226" s="16">
        <v>236.34688949060637</v>
      </c>
      <c r="P226" s="16">
        <v>201.94443000170284</v>
      </c>
      <c r="Q226" s="16">
        <f t="shared" si="12"/>
        <v>355.10246943169926</v>
      </c>
      <c r="R226" s="16">
        <f t="shared" si="13"/>
        <v>303.41404507645007</v>
      </c>
      <c r="S226" s="16">
        <f t="shared" si="14"/>
        <v>319.01008729273963</v>
      </c>
      <c r="T226" s="16">
        <f t="shared" si="15"/>
        <v>272.57524049490928</v>
      </c>
    </row>
    <row r="227" spans="1:20" ht="15" x14ac:dyDescent="0.25">
      <c r="A227" s="15" t="s">
        <v>30</v>
      </c>
      <c r="B227" s="15" t="s">
        <v>37</v>
      </c>
      <c r="C227" t="s">
        <v>36</v>
      </c>
      <c r="D227" s="15" t="s">
        <v>16</v>
      </c>
      <c r="E227" t="s">
        <v>36</v>
      </c>
      <c r="F227" s="15" t="s">
        <v>36</v>
      </c>
      <c r="G227" t="s">
        <v>36</v>
      </c>
      <c r="H227" s="15" t="s">
        <v>35</v>
      </c>
      <c r="I227" t="s">
        <v>34</v>
      </c>
      <c r="J227" s="15" t="s">
        <v>699</v>
      </c>
      <c r="K227">
        <v>2</v>
      </c>
      <c r="L227" s="19">
        <f>IF(AND(K227=7,N227&lt;M227),1,IF(N227&lt;M227,K227+1,K227))</f>
        <v>2</v>
      </c>
      <c r="M227" s="18">
        <v>13.416666666666666</v>
      </c>
      <c r="N227" s="17">
        <v>14.75</v>
      </c>
      <c r="O227" s="16">
        <v>236.34688949060637</v>
      </c>
      <c r="P227" s="16">
        <v>201.94443000170284</v>
      </c>
      <c r="Q227" s="16">
        <f t="shared" si="12"/>
        <v>355.10246943169926</v>
      </c>
      <c r="R227" s="16">
        <f t="shared" si="13"/>
        <v>303.41404507645007</v>
      </c>
      <c r="S227" s="16">
        <f t="shared" si="14"/>
        <v>319.01008729273963</v>
      </c>
      <c r="T227" s="16">
        <f t="shared" si="15"/>
        <v>272.57524049490928</v>
      </c>
    </row>
    <row r="228" spans="1:20" ht="15" x14ac:dyDescent="0.25">
      <c r="A228" s="15" t="s">
        <v>30</v>
      </c>
      <c r="B228" s="15" t="s">
        <v>37</v>
      </c>
      <c r="C228" t="s">
        <v>36</v>
      </c>
      <c r="D228" s="15" t="s">
        <v>16</v>
      </c>
      <c r="E228" t="s">
        <v>36</v>
      </c>
      <c r="F228" s="15" t="s">
        <v>36</v>
      </c>
      <c r="G228" t="s">
        <v>36</v>
      </c>
      <c r="H228" s="15" t="s">
        <v>35</v>
      </c>
      <c r="I228" t="s">
        <v>34</v>
      </c>
      <c r="J228" s="15" t="s">
        <v>699</v>
      </c>
      <c r="K228">
        <v>4</v>
      </c>
      <c r="L228" s="19">
        <f>IF(AND(K228=7,N228&lt;M228),1,IF(N228&lt;M228,K228+1,K228))</f>
        <v>4</v>
      </c>
      <c r="M228" s="18">
        <v>5.583333333333333</v>
      </c>
      <c r="N228" s="17">
        <v>6.916666666666667</v>
      </c>
      <c r="O228" s="16">
        <v>236.34688949060637</v>
      </c>
      <c r="P228" s="16">
        <v>201.94443000170284</v>
      </c>
      <c r="Q228" s="16">
        <f t="shared" si="12"/>
        <v>355.10246943169926</v>
      </c>
      <c r="R228" s="16">
        <f t="shared" si="13"/>
        <v>303.41404507645007</v>
      </c>
      <c r="S228" s="16">
        <f t="shared" si="14"/>
        <v>319.01008729273963</v>
      </c>
      <c r="T228" s="16">
        <f t="shared" si="15"/>
        <v>272.57524049490928</v>
      </c>
    </row>
    <row r="229" spans="1:20" ht="15" x14ac:dyDescent="0.25">
      <c r="A229" s="15" t="s">
        <v>30</v>
      </c>
      <c r="B229" s="15" t="s">
        <v>37</v>
      </c>
      <c r="C229" t="s">
        <v>36</v>
      </c>
      <c r="D229" s="15" t="s">
        <v>16</v>
      </c>
      <c r="E229" t="s">
        <v>36</v>
      </c>
      <c r="F229" s="15" t="s">
        <v>36</v>
      </c>
      <c r="G229" t="s">
        <v>36</v>
      </c>
      <c r="H229" s="15" t="s">
        <v>35</v>
      </c>
      <c r="I229" t="s">
        <v>34</v>
      </c>
      <c r="J229" s="15" t="s">
        <v>699</v>
      </c>
      <c r="K229">
        <v>5</v>
      </c>
      <c r="L229" s="19">
        <f>IF(AND(K229=7,N229&lt;M229),1,IF(N229&lt;M229,K229+1,K229))</f>
        <v>5</v>
      </c>
      <c r="M229" s="18">
        <v>0.91666666666666663</v>
      </c>
      <c r="N229" s="17">
        <v>2.25</v>
      </c>
      <c r="O229" s="16">
        <v>236.34688949060637</v>
      </c>
      <c r="P229" s="16">
        <v>201.94443000170284</v>
      </c>
      <c r="Q229" s="16">
        <f t="shared" si="12"/>
        <v>355.10246943169926</v>
      </c>
      <c r="R229" s="16">
        <f t="shared" si="13"/>
        <v>303.41404507645007</v>
      </c>
      <c r="S229" s="16">
        <f t="shared" si="14"/>
        <v>319.01008729273963</v>
      </c>
      <c r="T229" s="16">
        <f t="shared" si="15"/>
        <v>272.57524049490928</v>
      </c>
    </row>
    <row r="230" spans="1:20" ht="15" x14ac:dyDescent="0.25">
      <c r="A230" s="15" t="s">
        <v>30</v>
      </c>
      <c r="B230" s="15" t="s">
        <v>37</v>
      </c>
      <c r="C230" t="s">
        <v>36</v>
      </c>
      <c r="D230" s="15" t="s">
        <v>16</v>
      </c>
      <c r="E230" t="s">
        <v>36</v>
      </c>
      <c r="F230" s="15" t="s">
        <v>36</v>
      </c>
      <c r="G230" t="s">
        <v>36</v>
      </c>
      <c r="H230" s="15" t="s">
        <v>35</v>
      </c>
      <c r="I230" t="s">
        <v>34</v>
      </c>
      <c r="J230" s="15" t="s">
        <v>699</v>
      </c>
      <c r="K230">
        <v>7</v>
      </c>
      <c r="L230" s="19">
        <f>IF(AND(K230=7,N230&lt;M230),1,IF(N230&lt;M230,K230+1,K230))</f>
        <v>7</v>
      </c>
      <c r="M230" s="18">
        <v>5.583333333333333</v>
      </c>
      <c r="N230" s="17">
        <v>6.916666666666667</v>
      </c>
      <c r="O230" s="16">
        <v>236.34688949060637</v>
      </c>
      <c r="P230" s="16">
        <v>201.94443000170284</v>
      </c>
      <c r="Q230" s="16">
        <f t="shared" si="12"/>
        <v>355.10246943169926</v>
      </c>
      <c r="R230" s="16">
        <f t="shared" si="13"/>
        <v>303.41404507645007</v>
      </c>
      <c r="S230" s="16">
        <f t="shared" si="14"/>
        <v>319.01008729273963</v>
      </c>
      <c r="T230" s="16">
        <f t="shared" si="15"/>
        <v>272.57524049490928</v>
      </c>
    </row>
    <row r="231" spans="1:20" ht="15" x14ac:dyDescent="0.25">
      <c r="A231" s="15" t="s">
        <v>30</v>
      </c>
      <c r="B231" s="15" t="s">
        <v>37</v>
      </c>
      <c r="C231" t="s">
        <v>36</v>
      </c>
      <c r="D231" s="15" t="s">
        <v>16</v>
      </c>
      <c r="E231" t="s">
        <v>36</v>
      </c>
      <c r="F231" s="15" t="s">
        <v>36</v>
      </c>
      <c r="G231" t="s">
        <v>36</v>
      </c>
      <c r="H231" s="15" t="s">
        <v>35</v>
      </c>
      <c r="I231" t="s">
        <v>34</v>
      </c>
      <c r="J231" s="15" t="s">
        <v>660</v>
      </c>
      <c r="K231">
        <v>2</v>
      </c>
      <c r="L231" s="19">
        <f>IF(AND(K231=7,N231&lt;M231),1,IF(N231&lt;M231,K231+1,K231))</f>
        <v>2</v>
      </c>
      <c r="M231" s="18">
        <v>7.666666666666667</v>
      </c>
      <c r="N231" s="17">
        <v>9</v>
      </c>
      <c r="O231" s="16">
        <v>236.34688949060637</v>
      </c>
      <c r="P231" s="16">
        <v>201.94443000170284</v>
      </c>
      <c r="Q231" s="16">
        <f t="shared" si="12"/>
        <v>355.10246943169926</v>
      </c>
      <c r="R231" s="16">
        <f t="shared" si="13"/>
        <v>303.41404507645007</v>
      </c>
      <c r="S231" s="16">
        <f t="shared" si="14"/>
        <v>319.01008729273963</v>
      </c>
      <c r="T231" s="16">
        <f t="shared" si="15"/>
        <v>272.57524049490928</v>
      </c>
    </row>
    <row r="232" spans="1:20" ht="15" x14ac:dyDescent="0.25">
      <c r="A232" s="15" t="s">
        <v>30</v>
      </c>
      <c r="B232" s="15" t="s">
        <v>37</v>
      </c>
      <c r="C232" t="s">
        <v>36</v>
      </c>
      <c r="D232" s="15" t="s">
        <v>16</v>
      </c>
      <c r="E232" t="s">
        <v>36</v>
      </c>
      <c r="F232" s="15" t="s">
        <v>36</v>
      </c>
      <c r="G232" t="s">
        <v>36</v>
      </c>
      <c r="H232" s="15" t="s">
        <v>35</v>
      </c>
      <c r="I232" t="s">
        <v>34</v>
      </c>
      <c r="J232" s="15" t="s">
        <v>660</v>
      </c>
      <c r="K232">
        <v>3</v>
      </c>
      <c r="L232" s="19">
        <f>IF(AND(K232=7,N232&lt;M232),1,IF(N232&lt;M232,K232+1,K232))</f>
        <v>3</v>
      </c>
      <c r="M232" s="18">
        <v>7.5</v>
      </c>
      <c r="N232" s="17">
        <v>8.8333333333333339</v>
      </c>
      <c r="O232" s="16">
        <v>236.34688949060637</v>
      </c>
      <c r="P232" s="16">
        <v>201.94443000170284</v>
      </c>
      <c r="Q232" s="16">
        <f t="shared" si="12"/>
        <v>355.10246943169926</v>
      </c>
      <c r="R232" s="16">
        <f t="shared" si="13"/>
        <v>303.41404507645007</v>
      </c>
      <c r="S232" s="16">
        <f t="shared" si="14"/>
        <v>319.01008729273963</v>
      </c>
      <c r="T232" s="16">
        <f t="shared" si="15"/>
        <v>272.57524049490928</v>
      </c>
    </row>
    <row r="233" spans="1:20" ht="15" x14ac:dyDescent="0.25">
      <c r="A233" s="15" t="s">
        <v>30</v>
      </c>
      <c r="B233" s="15" t="s">
        <v>37</v>
      </c>
      <c r="C233" t="s">
        <v>36</v>
      </c>
      <c r="D233" s="15" t="s">
        <v>16</v>
      </c>
      <c r="E233" t="s">
        <v>36</v>
      </c>
      <c r="F233" s="15" t="s">
        <v>36</v>
      </c>
      <c r="G233" t="s">
        <v>36</v>
      </c>
      <c r="H233" s="15" t="s">
        <v>35</v>
      </c>
      <c r="I233" t="s">
        <v>34</v>
      </c>
      <c r="J233" s="15" t="s">
        <v>660</v>
      </c>
      <c r="K233">
        <v>5</v>
      </c>
      <c r="L233" s="19">
        <f>IF(AND(K233=7,N233&lt;M233),1,IF(N233&lt;M233,K233+1,K233))</f>
        <v>5</v>
      </c>
      <c r="M233" s="18">
        <v>7.5</v>
      </c>
      <c r="N233" s="17">
        <v>8.8333333333333339</v>
      </c>
      <c r="O233" s="16">
        <v>236.34688949060637</v>
      </c>
      <c r="P233" s="16">
        <v>201.94443000170284</v>
      </c>
      <c r="Q233" s="16">
        <f t="shared" si="12"/>
        <v>355.10246943169926</v>
      </c>
      <c r="R233" s="16">
        <f t="shared" si="13"/>
        <v>303.41404507645007</v>
      </c>
      <c r="S233" s="16">
        <f t="shared" si="14"/>
        <v>319.01008729273963</v>
      </c>
      <c r="T233" s="16">
        <f t="shared" si="15"/>
        <v>272.57524049490928</v>
      </c>
    </row>
    <row r="234" spans="1:20" ht="15" x14ac:dyDescent="0.25">
      <c r="A234" s="15" t="s">
        <v>30</v>
      </c>
      <c r="B234" s="15" t="s">
        <v>37</v>
      </c>
      <c r="C234" t="s">
        <v>36</v>
      </c>
      <c r="D234" s="15" t="s">
        <v>16</v>
      </c>
      <c r="E234" t="s">
        <v>36</v>
      </c>
      <c r="F234" s="15" t="s">
        <v>36</v>
      </c>
      <c r="G234" t="s">
        <v>36</v>
      </c>
      <c r="H234" s="15" t="s">
        <v>35</v>
      </c>
      <c r="I234" t="s">
        <v>34</v>
      </c>
      <c r="J234" s="15" t="s">
        <v>756</v>
      </c>
      <c r="K234">
        <v>3</v>
      </c>
      <c r="L234" s="19">
        <f>IF(AND(K234=7,N234&lt;M234),1,IF(N234&lt;M234,K234+1,K234))</f>
        <v>3</v>
      </c>
      <c r="M234" s="18">
        <v>11.5</v>
      </c>
      <c r="N234" s="17">
        <v>12.833333333333334</v>
      </c>
      <c r="O234" s="16">
        <v>236.34688949060637</v>
      </c>
      <c r="P234" s="16">
        <v>201.94443000170284</v>
      </c>
      <c r="Q234" s="16">
        <f t="shared" si="12"/>
        <v>355.10246943169926</v>
      </c>
      <c r="R234" s="16">
        <f t="shared" si="13"/>
        <v>303.41404507645007</v>
      </c>
      <c r="S234" s="16">
        <f t="shared" si="14"/>
        <v>319.01008729273963</v>
      </c>
      <c r="T234" s="16">
        <f t="shared" si="15"/>
        <v>272.57524049490928</v>
      </c>
    </row>
    <row r="235" spans="1:20" ht="15" x14ac:dyDescent="0.25">
      <c r="A235" s="15" t="s">
        <v>30</v>
      </c>
      <c r="B235" s="15" t="s">
        <v>37</v>
      </c>
      <c r="C235" t="s">
        <v>36</v>
      </c>
      <c r="D235" s="15" t="s">
        <v>16</v>
      </c>
      <c r="E235" t="s">
        <v>36</v>
      </c>
      <c r="F235" s="15" t="s">
        <v>36</v>
      </c>
      <c r="G235" t="s">
        <v>36</v>
      </c>
      <c r="H235" s="15" t="s">
        <v>35</v>
      </c>
      <c r="I235" t="s">
        <v>34</v>
      </c>
      <c r="J235" s="15" t="s">
        <v>756</v>
      </c>
      <c r="K235">
        <v>4</v>
      </c>
      <c r="L235" s="19">
        <f>IF(AND(K235=7,N235&lt;M235),1,IF(N235&lt;M235,K235+1,K235))</f>
        <v>4</v>
      </c>
      <c r="M235" s="18">
        <v>1.9166666666666665</v>
      </c>
      <c r="N235" s="17">
        <v>3.25</v>
      </c>
      <c r="O235" s="16">
        <v>236.34688949060637</v>
      </c>
      <c r="P235" s="16">
        <v>201.94443000170284</v>
      </c>
      <c r="Q235" s="16">
        <f t="shared" si="12"/>
        <v>355.10246943169926</v>
      </c>
      <c r="R235" s="16">
        <f t="shared" si="13"/>
        <v>303.41404507645007</v>
      </c>
      <c r="S235" s="16">
        <f t="shared" si="14"/>
        <v>319.01008729273963</v>
      </c>
      <c r="T235" s="16">
        <f t="shared" si="15"/>
        <v>272.57524049490928</v>
      </c>
    </row>
    <row r="236" spans="1:20" ht="15" x14ac:dyDescent="0.25">
      <c r="A236" s="15" t="s">
        <v>30</v>
      </c>
      <c r="B236" s="15" t="s">
        <v>37</v>
      </c>
      <c r="C236" t="s">
        <v>36</v>
      </c>
      <c r="D236" s="15" t="s">
        <v>16</v>
      </c>
      <c r="E236" t="s">
        <v>36</v>
      </c>
      <c r="F236" s="15" t="s">
        <v>36</v>
      </c>
      <c r="G236" t="s">
        <v>36</v>
      </c>
      <c r="H236" s="15" t="s">
        <v>35</v>
      </c>
      <c r="I236" t="s">
        <v>34</v>
      </c>
      <c r="J236" s="15" t="s">
        <v>756</v>
      </c>
      <c r="K236">
        <v>7</v>
      </c>
      <c r="L236" s="19">
        <f>IF(AND(K236=7,N236&lt;M236),1,IF(N236&lt;M236,K236+1,K236))</f>
        <v>7</v>
      </c>
      <c r="M236" s="18">
        <v>13.666666666666666</v>
      </c>
      <c r="N236" s="17">
        <v>15</v>
      </c>
      <c r="O236" s="16">
        <v>236.34688949060637</v>
      </c>
      <c r="P236" s="16">
        <v>201.94443000170284</v>
      </c>
      <c r="Q236" s="16">
        <f t="shared" si="12"/>
        <v>355.10246943169926</v>
      </c>
      <c r="R236" s="16">
        <f t="shared" si="13"/>
        <v>303.41404507645007</v>
      </c>
      <c r="S236" s="16">
        <f t="shared" si="14"/>
        <v>319.01008729273963</v>
      </c>
      <c r="T236" s="16">
        <f t="shared" si="15"/>
        <v>272.57524049490928</v>
      </c>
    </row>
    <row r="237" spans="1:20" ht="15" x14ac:dyDescent="0.25">
      <c r="A237" s="15" t="s">
        <v>30</v>
      </c>
      <c r="B237" s="15" t="s">
        <v>37</v>
      </c>
      <c r="C237" t="s">
        <v>36</v>
      </c>
      <c r="D237" s="15" t="s">
        <v>16</v>
      </c>
      <c r="E237" t="s">
        <v>36</v>
      </c>
      <c r="F237" s="15" t="s">
        <v>36</v>
      </c>
      <c r="G237" t="s">
        <v>36</v>
      </c>
      <c r="H237" s="15" t="s">
        <v>35</v>
      </c>
      <c r="I237" t="s">
        <v>34</v>
      </c>
      <c r="J237" s="15" t="s">
        <v>795</v>
      </c>
      <c r="K237">
        <v>5</v>
      </c>
      <c r="L237" s="19">
        <f>IF(AND(K237=7,N237&lt;M237),1,IF(N237&lt;M237,K237+1,K237))</f>
        <v>5</v>
      </c>
      <c r="M237" s="18">
        <v>14.666666666666666</v>
      </c>
      <c r="N237" s="17">
        <v>16</v>
      </c>
      <c r="O237" s="16">
        <v>236.34688949060637</v>
      </c>
      <c r="P237" s="16">
        <v>201.94443000170284</v>
      </c>
      <c r="Q237" s="16">
        <f t="shared" si="12"/>
        <v>355.10246943169926</v>
      </c>
      <c r="R237" s="16">
        <f t="shared" si="13"/>
        <v>303.41404507645007</v>
      </c>
      <c r="S237" s="16">
        <f t="shared" si="14"/>
        <v>319.01008729273963</v>
      </c>
      <c r="T237" s="16">
        <f t="shared" si="15"/>
        <v>272.57524049490928</v>
      </c>
    </row>
    <row r="238" spans="1:20" ht="15" x14ac:dyDescent="0.25">
      <c r="A238" s="15" t="s">
        <v>30</v>
      </c>
      <c r="B238" s="15" t="s">
        <v>37</v>
      </c>
      <c r="C238" t="s">
        <v>36</v>
      </c>
      <c r="D238" s="15" t="s">
        <v>16</v>
      </c>
      <c r="E238" t="s">
        <v>36</v>
      </c>
      <c r="F238" s="15" t="s">
        <v>36</v>
      </c>
      <c r="G238" t="s">
        <v>36</v>
      </c>
      <c r="H238" s="15" t="s">
        <v>35</v>
      </c>
      <c r="I238" t="s">
        <v>34</v>
      </c>
      <c r="J238" s="15" t="s">
        <v>400</v>
      </c>
      <c r="K238">
        <v>1</v>
      </c>
      <c r="L238" s="19">
        <f>IF(AND(K238=7,N238&lt;M238),1,IF(N238&lt;M238,K238+1,K238))</f>
        <v>1</v>
      </c>
      <c r="M238" s="18">
        <v>2.6666666666666665</v>
      </c>
      <c r="N238" s="17">
        <v>4</v>
      </c>
      <c r="O238" s="16">
        <v>236.34688949060637</v>
      </c>
      <c r="P238" s="16">
        <v>201.94443000170284</v>
      </c>
      <c r="Q238" s="16">
        <f t="shared" si="12"/>
        <v>355.10246943169926</v>
      </c>
      <c r="R238" s="16">
        <f t="shared" si="13"/>
        <v>303.41404507645007</v>
      </c>
      <c r="S238" s="16">
        <f t="shared" si="14"/>
        <v>319.01008729273963</v>
      </c>
      <c r="T238" s="16">
        <f t="shared" si="15"/>
        <v>272.57524049490928</v>
      </c>
    </row>
    <row r="239" spans="1:20" ht="15" x14ac:dyDescent="0.25">
      <c r="A239" s="15" t="s">
        <v>30</v>
      </c>
      <c r="B239" s="15" t="s">
        <v>37</v>
      </c>
      <c r="C239" t="s">
        <v>36</v>
      </c>
      <c r="D239" s="15" t="s">
        <v>16</v>
      </c>
      <c r="E239" t="s">
        <v>36</v>
      </c>
      <c r="F239" s="15" t="s">
        <v>36</v>
      </c>
      <c r="G239" t="s">
        <v>36</v>
      </c>
      <c r="H239" s="15" t="s">
        <v>35</v>
      </c>
      <c r="I239" t="s">
        <v>34</v>
      </c>
      <c r="J239" s="15" t="s">
        <v>400</v>
      </c>
      <c r="K239">
        <v>3</v>
      </c>
      <c r="L239" s="19">
        <f>IF(AND(K239=7,N239&lt;M239),1,IF(N239&lt;M239,K239+1,K239))</f>
        <v>3</v>
      </c>
      <c r="M239" s="18">
        <v>2.6666666666666665</v>
      </c>
      <c r="N239" s="17">
        <v>4</v>
      </c>
      <c r="O239" s="16">
        <v>236.34688949060637</v>
      </c>
      <c r="P239" s="16">
        <v>201.94443000170284</v>
      </c>
      <c r="Q239" s="16">
        <f t="shared" si="12"/>
        <v>355.10246943169926</v>
      </c>
      <c r="R239" s="16">
        <f t="shared" si="13"/>
        <v>303.41404507645007</v>
      </c>
      <c r="S239" s="16">
        <f t="shared" si="14"/>
        <v>319.01008729273963</v>
      </c>
      <c r="T239" s="16">
        <f t="shared" si="15"/>
        <v>272.57524049490928</v>
      </c>
    </row>
    <row r="240" spans="1:20" ht="15" x14ac:dyDescent="0.25">
      <c r="A240" s="15" t="s">
        <v>30</v>
      </c>
      <c r="B240" s="15" t="s">
        <v>37</v>
      </c>
      <c r="C240" t="s">
        <v>36</v>
      </c>
      <c r="D240" s="15" t="s">
        <v>16</v>
      </c>
      <c r="E240" t="s">
        <v>36</v>
      </c>
      <c r="F240" s="15" t="s">
        <v>36</v>
      </c>
      <c r="G240" t="s">
        <v>36</v>
      </c>
      <c r="H240" s="15" t="s">
        <v>35</v>
      </c>
      <c r="I240" t="s">
        <v>34</v>
      </c>
      <c r="J240" s="15" t="s">
        <v>400</v>
      </c>
      <c r="K240">
        <v>5</v>
      </c>
      <c r="L240" s="19">
        <f>IF(AND(K240=7,N240&lt;M240),1,IF(N240&lt;M240,K240+1,K240))</f>
        <v>5</v>
      </c>
      <c r="M240" s="18">
        <v>2.6666666666666665</v>
      </c>
      <c r="N240" s="17">
        <v>4</v>
      </c>
      <c r="O240" s="16">
        <v>236.34688949060637</v>
      </c>
      <c r="P240" s="16">
        <v>201.94443000170284</v>
      </c>
      <c r="Q240" s="16">
        <f t="shared" si="12"/>
        <v>355.10246943169926</v>
      </c>
      <c r="R240" s="16">
        <f t="shared" si="13"/>
        <v>303.41404507645007</v>
      </c>
      <c r="S240" s="16">
        <f t="shared" si="14"/>
        <v>319.01008729273963</v>
      </c>
      <c r="T240" s="16">
        <f t="shared" si="15"/>
        <v>272.57524049490928</v>
      </c>
    </row>
    <row r="241" spans="1:20" ht="15" x14ac:dyDescent="0.25">
      <c r="A241" s="15" t="s">
        <v>30</v>
      </c>
      <c r="B241" s="15" t="s">
        <v>37</v>
      </c>
      <c r="C241" t="s">
        <v>36</v>
      </c>
      <c r="D241" s="15" t="s">
        <v>16</v>
      </c>
      <c r="E241" t="s">
        <v>36</v>
      </c>
      <c r="F241" s="15" t="s">
        <v>36</v>
      </c>
      <c r="G241" t="s">
        <v>36</v>
      </c>
      <c r="H241" s="15" t="s">
        <v>35</v>
      </c>
      <c r="I241" t="s">
        <v>34</v>
      </c>
      <c r="J241" s="15" t="s">
        <v>400</v>
      </c>
      <c r="K241">
        <v>6</v>
      </c>
      <c r="L241" s="19">
        <f>IF(AND(K241=7,N241&lt;M241),1,IF(N241&lt;M241,K241+1,K241))</f>
        <v>6</v>
      </c>
      <c r="M241" s="18">
        <v>4.25</v>
      </c>
      <c r="N241" s="17">
        <v>5.583333333333333</v>
      </c>
      <c r="O241" s="16">
        <v>236.34688949060637</v>
      </c>
      <c r="P241" s="16">
        <v>201.94443000170284</v>
      </c>
      <c r="Q241" s="16">
        <f t="shared" si="12"/>
        <v>355.10246943169926</v>
      </c>
      <c r="R241" s="16">
        <f t="shared" si="13"/>
        <v>303.41404507645007</v>
      </c>
      <c r="S241" s="16">
        <f t="shared" si="14"/>
        <v>319.01008729273963</v>
      </c>
      <c r="T241" s="16">
        <f t="shared" si="15"/>
        <v>272.57524049490928</v>
      </c>
    </row>
    <row r="242" spans="1:20" ht="15" x14ac:dyDescent="0.25">
      <c r="A242" s="15" t="s">
        <v>30</v>
      </c>
      <c r="B242" s="15" t="s">
        <v>37</v>
      </c>
      <c r="C242" t="s">
        <v>36</v>
      </c>
      <c r="D242" s="15" t="s">
        <v>16</v>
      </c>
      <c r="E242" t="s">
        <v>36</v>
      </c>
      <c r="F242" s="15" t="s">
        <v>36</v>
      </c>
      <c r="G242" t="s">
        <v>36</v>
      </c>
      <c r="H242" s="15" t="s">
        <v>35</v>
      </c>
      <c r="I242" t="s">
        <v>34</v>
      </c>
      <c r="J242" s="15" t="s">
        <v>804</v>
      </c>
      <c r="K242">
        <v>5</v>
      </c>
      <c r="L242" s="19">
        <f>IF(AND(K242=7,N242&lt;M242),1,IF(N242&lt;M242,K242+1,K242))</f>
        <v>5</v>
      </c>
      <c r="M242" s="18">
        <v>13</v>
      </c>
      <c r="N242" s="17">
        <v>14.333333333333334</v>
      </c>
      <c r="O242" s="16">
        <v>236.34688949060637</v>
      </c>
      <c r="P242" s="16">
        <v>201.94443000170284</v>
      </c>
      <c r="Q242" s="16">
        <f t="shared" si="12"/>
        <v>355.10246943169926</v>
      </c>
      <c r="R242" s="16">
        <f t="shared" si="13"/>
        <v>303.41404507645007</v>
      </c>
      <c r="S242" s="16">
        <f t="shared" si="14"/>
        <v>319.01008729273963</v>
      </c>
      <c r="T242" s="16">
        <f t="shared" si="15"/>
        <v>272.57524049490928</v>
      </c>
    </row>
    <row r="243" spans="1:20" ht="15" x14ac:dyDescent="0.25">
      <c r="A243" s="15" t="s">
        <v>30</v>
      </c>
      <c r="B243" s="15" t="s">
        <v>37</v>
      </c>
      <c r="C243" t="s">
        <v>92</v>
      </c>
      <c r="D243" s="15" t="s">
        <v>16</v>
      </c>
      <c r="E243" t="s">
        <v>92</v>
      </c>
      <c r="F243" s="15" t="s">
        <v>92</v>
      </c>
      <c r="G243" t="s">
        <v>92</v>
      </c>
      <c r="H243" s="15" t="s">
        <v>35</v>
      </c>
      <c r="I243" t="s">
        <v>27</v>
      </c>
      <c r="J243" s="15" t="s">
        <v>297</v>
      </c>
      <c r="K243">
        <v>1</v>
      </c>
      <c r="L243" s="19">
        <f>IF(AND(K243=7,N243&lt;M243),1,IF(N243&lt;M243,K243+1,K243))</f>
        <v>2</v>
      </c>
      <c r="M243" s="18">
        <v>23</v>
      </c>
      <c r="N243" s="17">
        <v>1.1666666666666667</v>
      </c>
      <c r="O243" s="16">
        <v>381.62004815649715</v>
      </c>
      <c r="P243" s="16">
        <v>329.70071085785668</v>
      </c>
      <c r="Q243" s="16">
        <f t="shared" si="12"/>
        <v>573.37002309227398</v>
      </c>
      <c r="R243" s="16">
        <f t="shared" si="13"/>
        <v>495.36313700318368</v>
      </c>
      <c r="S243" s="16">
        <f t="shared" si="14"/>
        <v>515.09306992551831</v>
      </c>
      <c r="T243" s="16">
        <f t="shared" si="15"/>
        <v>445.01475258646667</v>
      </c>
    </row>
    <row r="244" spans="1:20" ht="15" x14ac:dyDescent="0.25">
      <c r="A244" s="15" t="s">
        <v>30</v>
      </c>
      <c r="B244" s="15" t="s">
        <v>37</v>
      </c>
      <c r="C244" t="s">
        <v>92</v>
      </c>
      <c r="D244" s="15" t="s">
        <v>16</v>
      </c>
      <c r="E244" t="s">
        <v>92</v>
      </c>
      <c r="F244" s="15" t="s">
        <v>92</v>
      </c>
      <c r="G244" t="s">
        <v>92</v>
      </c>
      <c r="H244" s="15" t="s">
        <v>35</v>
      </c>
      <c r="I244" t="s">
        <v>27</v>
      </c>
      <c r="J244" s="15" t="s">
        <v>297</v>
      </c>
      <c r="K244">
        <v>2</v>
      </c>
      <c r="L244" s="19">
        <f>IF(AND(K244=7,N244&lt;M244),1,IF(N244&lt;M244,K244+1,K244))</f>
        <v>3</v>
      </c>
      <c r="M244" s="18">
        <v>23</v>
      </c>
      <c r="N244" s="17">
        <v>1.1666666666666667</v>
      </c>
      <c r="O244" s="16">
        <v>381.62004815649715</v>
      </c>
      <c r="P244" s="16">
        <v>329.70071085785668</v>
      </c>
      <c r="Q244" s="16">
        <f t="shared" si="12"/>
        <v>573.37002309227398</v>
      </c>
      <c r="R244" s="16">
        <f t="shared" si="13"/>
        <v>495.36313700318368</v>
      </c>
      <c r="S244" s="16">
        <f t="shared" si="14"/>
        <v>515.09306992551831</v>
      </c>
      <c r="T244" s="16">
        <f t="shared" si="15"/>
        <v>445.01475258646667</v>
      </c>
    </row>
    <row r="245" spans="1:20" ht="15" x14ac:dyDescent="0.25">
      <c r="A245" s="15" t="s">
        <v>30</v>
      </c>
      <c r="B245" s="15" t="s">
        <v>37</v>
      </c>
      <c r="C245" t="s">
        <v>92</v>
      </c>
      <c r="D245" s="15" t="s">
        <v>16</v>
      </c>
      <c r="E245" t="s">
        <v>92</v>
      </c>
      <c r="F245" s="15" t="s">
        <v>92</v>
      </c>
      <c r="G245" t="s">
        <v>92</v>
      </c>
      <c r="H245" s="15" t="s">
        <v>35</v>
      </c>
      <c r="I245" t="s">
        <v>27</v>
      </c>
      <c r="J245" s="15" t="s">
        <v>297</v>
      </c>
      <c r="K245">
        <v>3</v>
      </c>
      <c r="L245" s="19">
        <f>IF(AND(K245=7,N245&lt;M245),1,IF(N245&lt;M245,K245+1,K245))</f>
        <v>4</v>
      </c>
      <c r="M245" s="18">
        <v>23</v>
      </c>
      <c r="N245" s="17">
        <v>1.1666666666666667</v>
      </c>
      <c r="O245" s="16">
        <v>381.62004815649715</v>
      </c>
      <c r="P245" s="16">
        <v>329.70071085785668</v>
      </c>
      <c r="Q245" s="16">
        <f t="shared" si="12"/>
        <v>573.37002309227398</v>
      </c>
      <c r="R245" s="16">
        <f t="shared" si="13"/>
        <v>495.36313700318368</v>
      </c>
      <c r="S245" s="16">
        <f t="shared" si="14"/>
        <v>515.09306992551831</v>
      </c>
      <c r="T245" s="16">
        <f t="shared" si="15"/>
        <v>445.01475258646667</v>
      </c>
    </row>
    <row r="246" spans="1:20" ht="15" x14ac:dyDescent="0.25">
      <c r="A246" s="15" t="s">
        <v>30</v>
      </c>
      <c r="B246" s="15" t="s">
        <v>37</v>
      </c>
      <c r="C246" t="s">
        <v>92</v>
      </c>
      <c r="D246" s="15" t="s">
        <v>16</v>
      </c>
      <c r="E246" t="s">
        <v>92</v>
      </c>
      <c r="F246" s="15" t="s">
        <v>92</v>
      </c>
      <c r="G246" t="s">
        <v>92</v>
      </c>
      <c r="H246" s="15" t="s">
        <v>35</v>
      </c>
      <c r="I246" t="s">
        <v>27</v>
      </c>
      <c r="J246" s="15" t="s">
        <v>297</v>
      </c>
      <c r="K246">
        <v>4</v>
      </c>
      <c r="L246" s="19">
        <f>IF(AND(K246=7,N246&lt;M246),1,IF(N246&lt;M246,K246+1,K246))</f>
        <v>5</v>
      </c>
      <c r="M246" s="18">
        <v>23</v>
      </c>
      <c r="N246" s="17">
        <v>1.1666666666666667</v>
      </c>
      <c r="O246" s="16">
        <v>381.62004815649715</v>
      </c>
      <c r="P246" s="16">
        <v>329.70071085785668</v>
      </c>
      <c r="Q246" s="16">
        <f t="shared" si="12"/>
        <v>573.37002309227398</v>
      </c>
      <c r="R246" s="16">
        <f t="shared" si="13"/>
        <v>495.36313700318368</v>
      </c>
      <c r="S246" s="16">
        <f t="shared" si="14"/>
        <v>515.09306992551831</v>
      </c>
      <c r="T246" s="16">
        <f t="shared" si="15"/>
        <v>445.01475258646667</v>
      </c>
    </row>
    <row r="247" spans="1:20" ht="15" x14ac:dyDescent="0.25">
      <c r="A247" s="15" t="s">
        <v>30</v>
      </c>
      <c r="B247" s="15" t="s">
        <v>37</v>
      </c>
      <c r="C247" t="s">
        <v>92</v>
      </c>
      <c r="D247" s="15" t="s">
        <v>16</v>
      </c>
      <c r="E247" t="s">
        <v>92</v>
      </c>
      <c r="F247" s="15" t="s">
        <v>92</v>
      </c>
      <c r="G247" t="s">
        <v>92</v>
      </c>
      <c r="H247" s="15" t="s">
        <v>35</v>
      </c>
      <c r="I247" t="s">
        <v>27</v>
      </c>
      <c r="J247" s="15" t="s">
        <v>297</v>
      </c>
      <c r="K247">
        <v>5</v>
      </c>
      <c r="L247" s="19">
        <f>IF(AND(K247=7,N247&lt;M247),1,IF(N247&lt;M247,K247+1,K247))</f>
        <v>6</v>
      </c>
      <c r="M247" s="18">
        <v>23</v>
      </c>
      <c r="N247" s="17">
        <v>1.1666666666666667</v>
      </c>
      <c r="O247" s="16">
        <v>381.62004815649715</v>
      </c>
      <c r="P247" s="16">
        <v>329.70071085785668</v>
      </c>
      <c r="Q247" s="16">
        <f t="shared" si="12"/>
        <v>573.37002309227398</v>
      </c>
      <c r="R247" s="16">
        <f t="shared" si="13"/>
        <v>495.36313700318368</v>
      </c>
      <c r="S247" s="16">
        <f t="shared" si="14"/>
        <v>515.09306992551831</v>
      </c>
      <c r="T247" s="16">
        <f t="shared" si="15"/>
        <v>445.01475258646667</v>
      </c>
    </row>
    <row r="248" spans="1:20" ht="15" x14ac:dyDescent="0.25">
      <c r="A248" s="15" t="s">
        <v>30</v>
      </c>
      <c r="B248" s="15" t="s">
        <v>37</v>
      </c>
      <c r="C248" t="s">
        <v>92</v>
      </c>
      <c r="D248" s="15" t="s">
        <v>16</v>
      </c>
      <c r="E248" t="s">
        <v>92</v>
      </c>
      <c r="F248" s="15" t="s">
        <v>92</v>
      </c>
      <c r="G248" t="s">
        <v>92</v>
      </c>
      <c r="H248" s="15" t="s">
        <v>35</v>
      </c>
      <c r="I248" t="s">
        <v>27</v>
      </c>
      <c r="J248" s="15" t="s">
        <v>297</v>
      </c>
      <c r="K248">
        <v>6</v>
      </c>
      <c r="L248" s="19">
        <f>IF(AND(K248=7,N248&lt;M248),1,IF(N248&lt;M248,K248+1,K248))</f>
        <v>7</v>
      </c>
      <c r="M248" s="18">
        <v>23</v>
      </c>
      <c r="N248" s="17">
        <v>1.1666666666666667</v>
      </c>
      <c r="O248" s="16">
        <v>381.62004815649715</v>
      </c>
      <c r="P248" s="16">
        <v>329.70071085785668</v>
      </c>
      <c r="Q248" s="16">
        <f t="shared" si="12"/>
        <v>573.37002309227398</v>
      </c>
      <c r="R248" s="16">
        <f t="shared" si="13"/>
        <v>495.36313700318368</v>
      </c>
      <c r="S248" s="16">
        <f t="shared" si="14"/>
        <v>515.09306992551831</v>
      </c>
      <c r="T248" s="16">
        <f t="shared" si="15"/>
        <v>445.01475258646667</v>
      </c>
    </row>
    <row r="249" spans="1:20" ht="15" x14ac:dyDescent="0.25">
      <c r="A249" s="15" t="s">
        <v>30</v>
      </c>
      <c r="B249" s="15" t="s">
        <v>37</v>
      </c>
      <c r="C249" t="s">
        <v>92</v>
      </c>
      <c r="D249" s="15" t="s">
        <v>16</v>
      </c>
      <c r="E249" t="s">
        <v>92</v>
      </c>
      <c r="F249" s="15" t="s">
        <v>92</v>
      </c>
      <c r="G249" t="s">
        <v>92</v>
      </c>
      <c r="H249" s="15" t="s">
        <v>35</v>
      </c>
      <c r="I249" t="s">
        <v>27</v>
      </c>
      <c r="J249" s="15" t="s">
        <v>297</v>
      </c>
      <c r="K249">
        <v>7</v>
      </c>
      <c r="L249" s="19">
        <f>IF(AND(K249=7,N249&lt;M249),1,IF(N249&lt;M249,K249+1,K249))</f>
        <v>1</v>
      </c>
      <c r="M249" s="18">
        <v>23</v>
      </c>
      <c r="N249" s="17">
        <v>1.1666666666666667</v>
      </c>
      <c r="O249" s="16">
        <v>381.62004815649715</v>
      </c>
      <c r="P249" s="16">
        <v>329.70071085785668</v>
      </c>
      <c r="Q249" s="16">
        <f t="shared" si="12"/>
        <v>573.37002309227398</v>
      </c>
      <c r="R249" s="16">
        <f t="shared" si="13"/>
        <v>495.36313700318368</v>
      </c>
      <c r="S249" s="16">
        <f t="shared" si="14"/>
        <v>515.09306992551831</v>
      </c>
      <c r="T249" s="16">
        <f t="shared" si="15"/>
        <v>445.01475258646667</v>
      </c>
    </row>
    <row r="250" spans="1:20" ht="15" x14ac:dyDescent="0.25">
      <c r="A250" s="15" t="s">
        <v>30</v>
      </c>
      <c r="B250" s="15" t="s">
        <v>37</v>
      </c>
      <c r="C250" t="s">
        <v>92</v>
      </c>
      <c r="D250" s="15" t="s">
        <v>16</v>
      </c>
      <c r="E250" t="s">
        <v>92</v>
      </c>
      <c r="F250" s="15" t="s">
        <v>92</v>
      </c>
      <c r="G250" t="s">
        <v>92</v>
      </c>
      <c r="H250" s="15" t="s">
        <v>35</v>
      </c>
      <c r="I250" t="s">
        <v>27</v>
      </c>
      <c r="J250" s="15" t="s">
        <v>782</v>
      </c>
      <c r="K250">
        <v>4</v>
      </c>
      <c r="L250" s="19">
        <f>IF(AND(K250=7,N250&lt;M250),1,IF(N250&lt;M250,K250+1,K250))</f>
        <v>5</v>
      </c>
      <c r="M250" s="18">
        <v>23.5</v>
      </c>
      <c r="N250" s="17">
        <v>1.6666666666666665</v>
      </c>
      <c r="O250" s="16">
        <v>381.62004815649715</v>
      </c>
      <c r="P250" s="16">
        <v>329.70071085785668</v>
      </c>
      <c r="Q250" s="16">
        <f t="shared" si="12"/>
        <v>573.37002309227398</v>
      </c>
      <c r="R250" s="16">
        <f t="shared" si="13"/>
        <v>495.36313700318368</v>
      </c>
      <c r="S250" s="16">
        <f t="shared" si="14"/>
        <v>515.09306992551831</v>
      </c>
      <c r="T250" s="16">
        <f t="shared" si="15"/>
        <v>445.01475258646667</v>
      </c>
    </row>
    <row r="251" spans="1:20" ht="15" x14ac:dyDescent="0.25">
      <c r="A251" s="15" t="s">
        <v>30</v>
      </c>
      <c r="B251" s="15" t="s">
        <v>37</v>
      </c>
      <c r="C251" t="s">
        <v>92</v>
      </c>
      <c r="D251" s="15" t="s">
        <v>16</v>
      </c>
      <c r="E251" t="s">
        <v>92</v>
      </c>
      <c r="F251" s="15" t="s">
        <v>92</v>
      </c>
      <c r="G251" t="s">
        <v>92</v>
      </c>
      <c r="H251" s="15" t="s">
        <v>35</v>
      </c>
      <c r="I251" t="s">
        <v>27</v>
      </c>
      <c r="J251" s="15" t="s">
        <v>418</v>
      </c>
      <c r="K251">
        <v>1</v>
      </c>
      <c r="L251" s="19">
        <f>IF(AND(K251=7,N251&lt;M251),1,IF(N251&lt;M251,K251+1,K251))</f>
        <v>1</v>
      </c>
      <c r="M251" s="18">
        <v>0</v>
      </c>
      <c r="N251" s="17">
        <v>2.1666666666666665</v>
      </c>
      <c r="O251" s="16">
        <v>381.62004815649715</v>
      </c>
      <c r="P251" s="16">
        <v>329.70071085785668</v>
      </c>
      <c r="Q251" s="16">
        <f t="shared" si="12"/>
        <v>573.37002309227398</v>
      </c>
      <c r="R251" s="16">
        <f t="shared" si="13"/>
        <v>495.36313700318368</v>
      </c>
      <c r="S251" s="16">
        <f t="shared" si="14"/>
        <v>515.09306992551831</v>
      </c>
      <c r="T251" s="16">
        <f t="shared" si="15"/>
        <v>445.01475258646667</v>
      </c>
    </row>
    <row r="252" spans="1:20" ht="15" x14ac:dyDescent="0.25">
      <c r="A252" s="15" t="s">
        <v>30</v>
      </c>
      <c r="B252" s="15" t="s">
        <v>37</v>
      </c>
      <c r="C252" t="s">
        <v>92</v>
      </c>
      <c r="D252" s="15" t="s">
        <v>16</v>
      </c>
      <c r="E252" t="s">
        <v>92</v>
      </c>
      <c r="F252" s="15" t="s">
        <v>92</v>
      </c>
      <c r="G252" t="s">
        <v>92</v>
      </c>
      <c r="H252" s="15" t="s">
        <v>35</v>
      </c>
      <c r="I252" t="s">
        <v>27</v>
      </c>
      <c r="J252" s="15" t="s">
        <v>418</v>
      </c>
      <c r="K252">
        <v>2</v>
      </c>
      <c r="L252" s="19">
        <f>IF(AND(K252=7,N252&lt;M252),1,IF(N252&lt;M252,K252+1,K252))</f>
        <v>2</v>
      </c>
      <c r="M252" s="18">
        <v>0</v>
      </c>
      <c r="N252" s="17">
        <v>2.1666666666666665</v>
      </c>
      <c r="O252" s="16">
        <v>381.62004815649715</v>
      </c>
      <c r="P252" s="16">
        <v>329.70071085785668</v>
      </c>
      <c r="Q252" s="16">
        <f t="shared" si="12"/>
        <v>573.37002309227398</v>
      </c>
      <c r="R252" s="16">
        <f t="shared" si="13"/>
        <v>495.36313700318368</v>
      </c>
      <c r="S252" s="16">
        <f t="shared" si="14"/>
        <v>515.09306992551831</v>
      </c>
      <c r="T252" s="16">
        <f t="shared" si="15"/>
        <v>445.01475258646667</v>
      </c>
    </row>
    <row r="253" spans="1:20" ht="15" x14ac:dyDescent="0.25">
      <c r="A253" s="15" t="s">
        <v>30</v>
      </c>
      <c r="B253" s="15" t="s">
        <v>37</v>
      </c>
      <c r="C253" t="s">
        <v>92</v>
      </c>
      <c r="D253" s="15" t="s">
        <v>16</v>
      </c>
      <c r="E253" t="s">
        <v>92</v>
      </c>
      <c r="F253" s="15" t="s">
        <v>92</v>
      </c>
      <c r="G253" t="s">
        <v>92</v>
      </c>
      <c r="H253" s="15" t="s">
        <v>35</v>
      </c>
      <c r="I253" t="s">
        <v>27</v>
      </c>
      <c r="J253" s="15" t="s">
        <v>418</v>
      </c>
      <c r="K253">
        <v>3</v>
      </c>
      <c r="L253" s="19">
        <f>IF(AND(K253=7,N253&lt;M253),1,IF(N253&lt;M253,K253+1,K253))</f>
        <v>3</v>
      </c>
      <c r="M253" s="18">
        <v>0</v>
      </c>
      <c r="N253" s="17">
        <v>2.1666666666666665</v>
      </c>
      <c r="O253" s="16">
        <v>381.62004815649715</v>
      </c>
      <c r="P253" s="16">
        <v>329.70071085785668</v>
      </c>
      <c r="Q253" s="16">
        <f t="shared" si="12"/>
        <v>573.37002309227398</v>
      </c>
      <c r="R253" s="16">
        <f t="shared" si="13"/>
        <v>495.36313700318368</v>
      </c>
      <c r="S253" s="16">
        <f t="shared" si="14"/>
        <v>515.09306992551831</v>
      </c>
      <c r="T253" s="16">
        <f t="shared" si="15"/>
        <v>445.01475258646667</v>
      </c>
    </row>
    <row r="254" spans="1:20" ht="15" x14ac:dyDescent="0.25">
      <c r="A254" s="15" t="s">
        <v>30</v>
      </c>
      <c r="B254" s="15" t="s">
        <v>37</v>
      </c>
      <c r="C254" t="s">
        <v>92</v>
      </c>
      <c r="D254" s="15" t="s">
        <v>16</v>
      </c>
      <c r="E254" t="s">
        <v>92</v>
      </c>
      <c r="F254" s="15" t="s">
        <v>92</v>
      </c>
      <c r="G254" t="s">
        <v>92</v>
      </c>
      <c r="H254" s="15" t="s">
        <v>35</v>
      </c>
      <c r="I254" t="s">
        <v>27</v>
      </c>
      <c r="J254" s="15" t="s">
        <v>418</v>
      </c>
      <c r="K254">
        <v>4</v>
      </c>
      <c r="L254" s="19">
        <f>IF(AND(K254=7,N254&lt;M254),1,IF(N254&lt;M254,K254+1,K254))</f>
        <v>4</v>
      </c>
      <c r="M254" s="18">
        <v>0</v>
      </c>
      <c r="N254" s="17">
        <v>2.1666666666666665</v>
      </c>
      <c r="O254" s="16">
        <v>381.62004815649715</v>
      </c>
      <c r="P254" s="16">
        <v>329.70071085785668</v>
      </c>
      <c r="Q254" s="16">
        <f t="shared" si="12"/>
        <v>573.37002309227398</v>
      </c>
      <c r="R254" s="16">
        <f t="shared" si="13"/>
        <v>495.36313700318368</v>
      </c>
      <c r="S254" s="16">
        <f t="shared" si="14"/>
        <v>515.09306992551831</v>
      </c>
      <c r="T254" s="16">
        <f t="shared" si="15"/>
        <v>445.01475258646667</v>
      </c>
    </row>
    <row r="255" spans="1:20" ht="15" x14ac:dyDescent="0.25">
      <c r="A255" s="15" t="s">
        <v>30</v>
      </c>
      <c r="B255" s="15" t="s">
        <v>37</v>
      </c>
      <c r="C255" t="s">
        <v>92</v>
      </c>
      <c r="D255" s="15" t="s">
        <v>16</v>
      </c>
      <c r="E255" t="s">
        <v>92</v>
      </c>
      <c r="F255" s="15" t="s">
        <v>92</v>
      </c>
      <c r="G255" t="s">
        <v>92</v>
      </c>
      <c r="H255" s="15" t="s">
        <v>35</v>
      </c>
      <c r="I255" t="s">
        <v>27</v>
      </c>
      <c r="J255" s="15" t="s">
        <v>418</v>
      </c>
      <c r="K255">
        <v>5</v>
      </c>
      <c r="L255" s="19">
        <f>IF(AND(K255=7,N255&lt;M255),1,IF(N255&lt;M255,K255+1,K255))</f>
        <v>5</v>
      </c>
      <c r="M255" s="18">
        <v>0</v>
      </c>
      <c r="N255" s="17">
        <v>2.1666666666666665</v>
      </c>
      <c r="O255" s="16">
        <v>381.62004815649715</v>
      </c>
      <c r="P255" s="16">
        <v>329.70071085785668</v>
      </c>
      <c r="Q255" s="16">
        <f t="shared" si="12"/>
        <v>573.37002309227398</v>
      </c>
      <c r="R255" s="16">
        <f t="shared" si="13"/>
        <v>495.36313700318368</v>
      </c>
      <c r="S255" s="16">
        <f t="shared" si="14"/>
        <v>515.09306992551831</v>
      </c>
      <c r="T255" s="16">
        <f t="shared" si="15"/>
        <v>445.01475258646667</v>
      </c>
    </row>
    <row r="256" spans="1:20" ht="15" x14ac:dyDescent="0.25">
      <c r="A256" s="15" t="s">
        <v>30</v>
      </c>
      <c r="B256" s="15" t="s">
        <v>37</v>
      </c>
      <c r="C256" t="s">
        <v>92</v>
      </c>
      <c r="D256" s="15" t="s">
        <v>16</v>
      </c>
      <c r="E256" t="s">
        <v>92</v>
      </c>
      <c r="F256" s="15" t="s">
        <v>92</v>
      </c>
      <c r="G256" t="s">
        <v>92</v>
      </c>
      <c r="H256" s="15" t="s">
        <v>35</v>
      </c>
      <c r="I256" t="s">
        <v>27</v>
      </c>
      <c r="J256" s="15" t="s">
        <v>418</v>
      </c>
      <c r="K256">
        <v>6</v>
      </c>
      <c r="L256" s="19">
        <f>IF(AND(K256=7,N256&lt;M256),1,IF(N256&lt;M256,K256+1,K256))</f>
        <v>6</v>
      </c>
      <c r="M256" s="18">
        <v>0</v>
      </c>
      <c r="N256" s="17">
        <v>2.1666666666666665</v>
      </c>
      <c r="O256" s="16">
        <v>381.62004815649715</v>
      </c>
      <c r="P256" s="16">
        <v>329.70071085785668</v>
      </c>
      <c r="Q256" s="16">
        <f t="shared" si="12"/>
        <v>573.37002309227398</v>
      </c>
      <c r="R256" s="16">
        <f t="shared" si="13"/>
        <v>495.36313700318368</v>
      </c>
      <c r="S256" s="16">
        <f t="shared" si="14"/>
        <v>515.09306992551831</v>
      </c>
      <c r="T256" s="16">
        <f t="shared" si="15"/>
        <v>445.01475258646667</v>
      </c>
    </row>
    <row r="257" spans="1:20" ht="15" x14ac:dyDescent="0.25">
      <c r="A257" s="15" t="s">
        <v>30</v>
      </c>
      <c r="B257" s="15" t="s">
        <v>37</v>
      </c>
      <c r="C257" t="s">
        <v>92</v>
      </c>
      <c r="D257" s="15" t="s">
        <v>16</v>
      </c>
      <c r="E257" t="s">
        <v>92</v>
      </c>
      <c r="F257" s="15" t="s">
        <v>92</v>
      </c>
      <c r="G257" t="s">
        <v>92</v>
      </c>
      <c r="H257" s="15" t="s">
        <v>35</v>
      </c>
      <c r="I257" t="s">
        <v>27</v>
      </c>
      <c r="J257" s="15" t="s">
        <v>418</v>
      </c>
      <c r="K257">
        <v>7</v>
      </c>
      <c r="L257" s="19">
        <f>IF(AND(K257=7,N257&lt;M257),1,IF(N257&lt;M257,K257+1,K257))</f>
        <v>7</v>
      </c>
      <c r="M257" s="18">
        <v>0</v>
      </c>
      <c r="N257" s="17">
        <v>2.1666666666666665</v>
      </c>
      <c r="O257" s="16">
        <v>381.62004815649715</v>
      </c>
      <c r="P257" s="16">
        <v>329.70071085785668</v>
      </c>
      <c r="Q257" s="16">
        <f t="shared" si="12"/>
        <v>573.37002309227398</v>
      </c>
      <c r="R257" s="16">
        <f t="shared" si="13"/>
        <v>495.36313700318368</v>
      </c>
      <c r="S257" s="16">
        <f t="shared" si="14"/>
        <v>515.09306992551831</v>
      </c>
      <c r="T257" s="16">
        <f t="shared" si="15"/>
        <v>445.01475258646667</v>
      </c>
    </row>
    <row r="258" spans="1:20" ht="15" x14ac:dyDescent="0.25">
      <c r="A258" s="15" t="s">
        <v>30</v>
      </c>
      <c r="B258" s="15" t="s">
        <v>37</v>
      </c>
      <c r="C258" t="s">
        <v>92</v>
      </c>
      <c r="D258" s="15" t="s">
        <v>16</v>
      </c>
      <c r="E258" t="s">
        <v>92</v>
      </c>
      <c r="F258" s="15" t="s">
        <v>92</v>
      </c>
      <c r="G258" t="s">
        <v>92</v>
      </c>
      <c r="H258" s="15" t="s">
        <v>35</v>
      </c>
      <c r="I258" t="s">
        <v>27</v>
      </c>
      <c r="J258" s="15" t="s">
        <v>573</v>
      </c>
      <c r="K258">
        <v>1</v>
      </c>
      <c r="L258" s="19">
        <f>IF(AND(K258=7,N258&lt;M258),1,IF(N258&lt;M258,K258+1,K258))</f>
        <v>1</v>
      </c>
      <c r="M258" s="18">
        <v>0.5</v>
      </c>
      <c r="N258" s="17">
        <v>2.6666666666666665</v>
      </c>
      <c r="O258" s="16">
        <f>O257</f>
        <v>381.62004815649715</v>
      </c>
      <c r="P258" s="16">
        <f t="shared" ref="P258:S258" si="16">P257</f>
        <v>329.70071085785668</v>
      </c>
      <c r="Q258" s="16">
        <f t="shared" si="16"/>
        <v>573.37002309227398</v>
      </c>
      <c r="R258" s="16">
        <f t="shared" si="16"/>
        <v>495.36313700318368</v>
      </c>
      <c r="S258" s="16">
        <f t="shared" si="16"/>
        <v>515.09306992551831</v>
      </c>
      <c r="T258" s="16">
        <f>T257</f>
        <v>445.01475258646667</v>
      </c>
    </row>
    <row r="259" spans="1:20" ht="15" x14ac:dyDescent="0.25">
      <c r="A259" s="15" t="s">
        <v>30</v>
      </c>
      <c r="B259" s="15" t="s">
        <v>37</v>
      </c>
      <c r="C259" t="s">
        <v>92</v>
      </c>
      <c r="D259" s="15" t="s">
        <v>16</v>
      </c>
      <c r="E259" t="s">
        <v>92</v>
      </c>
      <c r="F259" s="15" t="s">
        <v>92</v>
      </c>
      <c r="G259" t="s">
        <v>92</v>
      </c>
      <c r="H259" s="15" t="s">
        <v>35</v>
      </c>
      <c r="I259" t="s">
        <v>27</v>
      </c>
      <c r="J259" s="15" t="s">
        <v>573</v>
      </c>
      <c r="K259">
        <v>2</v>
      </c>
      <c r="L259" s="19">
        <f>IF(AND(K259=7,N259&lt;M259),1,IF(N259&lt;M259,K259+1,K259))</f>
        <v>2</v>
      </c>
      <c r="M259" s="18">
        <v>0.5</v>
      </c>
      <c r="N259" s="17">
        <v>2.6666666666666665</v>
      </c>
      <c r="O259" s="16">
        <f t="shared" ref="O259:O322" si="17">O258</f>
        <v>381.62004815649715</v>
      </c>
      <c r="P259" s="16">
        <f t="shared" ref="P259:P322" si="18">P258</f>
        <v>329.70071085785668</v>
      </c>
      <c r="Q259" s="16">
        <f t="shared" ref="Q259:Q322" si="19">Q258</f>
        <v>573.37002309227398</v>
      </c>
      <c r="R259" s="16">
        <f t="shared" ref="R259:R322" si="20">R258</f>
        <v>495.36313700318368</v>
      </c>
      <c r="S259" s="16">
        <f t="shared" ref="S259:S322" si="21">S258</f>
        <v>515.09306992551831</v>
      </c>
      <c r="T259" s="16">
        <f t="shared" ref="T259:T322" si="22">T258</f>
        <v>445.01475258646667</v>
      </c>
    </row>
    <row r="260" spans="1:20" ht="15" x14ac:dyDescent="0.25">
      <c r="A260" s="15" t="s">
        <v>30</v>
      </c>
      <c r="B260" s="15" t="s">
        <v>37</v>
      </c>
      <c r="C260" t="s">
        <v>92</v>
      </c>
      <c r="D260" s="15" t="s">
        <v>16</v>
      </c>
      <c r="E260" t="s">
        <v>92</v>
      </c>
      <c r="F260" s="15" t="s">
        <v>92</v>
      </c>
      <c r="G260" t="s">
        <v>92</v>
      </c>
      <c r="H260" s="15" t="s">
        <v>35</v>
      </c>
      <c r="I260" t="s">
        <v>27</v>
      </c>
      <c r="J260" s="15" t="s">
        <v>573</v>
      </c>
      <c r="K260">
        <v>3</v>
      </c>
      <c r="L260" s="19">
        <f>IF(AND(K260=7,N260&lt;M260),1,IF(N260&lt;M260,K260+1,K260))</f>
        <v>3</v>
      </c>
      <c r="M260" s="18">
        <v>0.5</v>
      </c>
      <c r="N260" s="17">
        <v>2.6666666666666665</v>
      </c>
      <c r="O260" s="16">
        <f t="shared" si="17"/>
        <v>381.62004815649715</v>
      </c>
      <c r="P260" s="16">
        <f t="shared" si="18"/>
        <v>329.70071085785668</v>
      </c>
      <c r="Q260" s="16">
        <f t="shared" si="19"/>
        <v>573.37002309227398</v>
      </c>
      <c r="R260" s="16">
        <f t="shared" si="20"/>
        <v>495.36313700318368</v>
      </c>
      <c r="S260" s="16">
        <f t="shared" si="21"/>
        <v>515.09306992551831</v>
      </c>
      <c r="T260" s="16">
        <f t="shared" si="22"/>
        <v>445.01475258646667</v>
      </c>
    </row>
    <row r="261" spans="1:20" ht="15" x14ac:dyDescent="0.25">
      <c r="A261" s="15" t="s">
        <v>30</v>
      </c>
      <c r="B261" s="15" t="s">
        <v>37</v>
      </c>
      <c r="C261" t="s">
        <v>92</v>
      </c>
      <c r="D261" s="15" t="s">
        <v>16</v>
      </c>
      <c r="E261" t="s">
        <v>92</v>
      </c>
      <c r="F261" s="15" t="s">
        <v>92</v>
      </c>
      <c r="G261" t="s">
        <v>92</v>
      </c>
      <c r="H261" s="15" t="s">
        <v>35</v>
      </c>
      <c r="I261" t="s">
        <v>27</v>
      </c>
      <c r="J261" s="15" t="s">
        <v>573</v>
      </c>
      <c r="K261">
        <v>4</v>
      </c>
      <c r="L261" s="19">
        <f>IF(AND(K261=7,N261&lt;M261),1,IF(N261&lt;M261,K261+1,K261))</f>
        <v>4</v>
      </c>
      <c r="M261" s="18">
        <v>0.5</v>
      </c>
      <c r="N261" s="17">
        <v>2.6666666666666665</v>
      </c>
      <c r="O261" s="16">
        <f t="shared" si="17"/>
        <v>381.62004815649715</v>
      </c>
      <c r="P261" s="16">
        <f t="shared" si="18"/>
        <v>329.70071085785668</v>
      </c>
      <c r="Q261" s="16">
        <f t="shared" si="19"/>
        <v>573.37002309227398</v>
      </c>
      <c r="R261" s="16">
        <f t="shared" si="20"/>
        <v>495.36313700318368</v>
      </c>
      <c r="S261" s="16">
        <f t="shared" si="21"/>
        <v>515.09306992551831</v>
      </c>
      <c r="T261" s="16">
        <f t="shared" si="22"/>
        <v>445.01475258646667</v>
      </c>
    </row>
    <row r="262" spans="1:20" ht="15" x14ac:dyDescent="0.25">
      <c r="A262" s="15" t="s">
        <v>30</v>
      </c>
      <c r="B262" s="15" t="s">
        <v>37</v>
      </c>
      <c r="C262" t="s">
        <v>92</v>
      </c>
      <c r="D262" s="15" t="s">
        <v>16</v>
      </c>
      <c r="E262" t="s">
        <v>92</v>
      </c>
      <c r="F262" s="15" t="s">
        <v>92</v>
      </c>
      <c r="G262" t="s">
        <v>92</v>
      </c>
      <c r="H262" s="15" t="s">
        <v>35</v>
      </c>
      <c r="I262" t="s">
        <v>27</v>
      </c>
      <c r="J262" s="15" t="s">
        <v>573</v>
      </c>
      <c r="K262">
        <v>6</v>
      </c>
      <c r="L262" s="19">
        <f>IF(AND(K262=7,N262&lt;M262),1,IF(N262&lt;M262,K262+1,K262))</f>
        <v>6</v>
      </c>
      <c r="M262" s="18">
        <v>0.5</v>
      </c>
      <c r="N262" s="17">
        <v>2.6666666666666665</v>
      </c>
      <c r="O262" s="16">
        <f t="shared" si="17"/>
        <v>381.62004815649715</v>
      </c>
      <c r="P262" s="16">
        <f t="shared" si="18"/>
        <v>329.70071085785668</v>
      </c>
      <c r="Q262" s="16">
        <f t="shared" si="19"/>
        <v>573.37002309227398</v>
      </c>
      <c r="R262" s="16">
        <f t="shared" si="20"/>
        <v>495.36313700318368</v>
      </c>
      <c r="S262" s="16">
        <f t="shared" si="21"/>
        <v>515.09306992551831</v>
      </c>
      <c r="T262" s="16">
        <f t="shared" si="22"/>
        <v>445.01475258646667</v>
      </c>
    </row>
    <row r="263" spans="1:20" ht="15" x14ac:dyDescent="0.25">
      <c r="A263" s="15" t="s">
        <v>30</v>
      </c>
      <c r="B263" s="15" t="s">
        <v>37</v>
      </c>
      <c r="C263" t="s">
        <v>92</v>
      </c>
      <c r="D263" s="15" t="s">
        <v>16</v>
      </c>
      <c r="E263" t="s">
        <v>92</v>
      </c>
      <c r="F263" s="15" t="s">
        <v>92</v>
      </c>
      <c r="G263" t="s">
        <v>92</v>
      </c>
      <c r="H263" s="15" t="s">
        <v>35</v>
      </c>
      <c r="I263" t="s">
        <v>27</v>
      </c>
      <c r="J263" s="15" t="s">
        <v>564</v>
      </c>
      <c r="K263">
        <v>1</v>
      </c>
      <c r="L263" s="19">
        <f>IF(AND(K263=7,N263&lt;M263),1,IF(N263&lt;M263,K263+1,K263))</f>
        <v>1</v>
      </c>
      <c r="M263" s="18">
        <v>1</v>
      </c>
      <c r="N263" s="17">
        <v>3.1666666666666665</v>
      </c>
      <c r="O263" s="16">
        <f t="shared" si="17"/>
        <v>381.62004815649715</v>
      </c>
      <c r="P263" s="16">
        <f t="shared" si="18"/>
        <v>329.70071085785668</v>
      </c>
      <c r="Q263" s="16">
        <f t="shared" si="19"/>
        <v>573.37002309227398</v>
      </c>
      <c r="R263" s="16">
        <f t="shared" si="20"/>
        <v>495.36313700318368</v>
      </c>
      <c r="S263" s="16">
        <f t="shared" si="21"/>
        <v>515.09306992551831</v>
      </c>
      <c r="T263" s="16">
        <f t="shared" si="22"/>
        <v>445.01475258646667</v>
      </c>
    </row>
    <row r="264" spans="1:20" ht="15" x14ac:dyDescent="0.25">
      <c r="A264" s="15" t="s">
        <v>30</v>
      </c>
      <c r="B264" s="15" t="s">
        <v>37</v>
      </c>
      <c r="C264" t="s">
        <v>92</v>
      </c>
      <c r="D264" s="15" t="s">
        <v>16</v>
      </c>
      <c r="E264" t="s">
        <v>92</v>
      </c>
      <c r="F264" s="15" t="s">
        <v>92</v>
      </c>
      <c r="G264" t="s">
        <v>92</v>
      </c>
      <c r="H264" s="15" t="s">
        <v>35</v>
      </c>
      <c r="I264" t="s">
        <v>27</v>
      </c>
      <c r="J264" s="15" t="s">
        <v>564</v>
      </c>
      <c r="K264">
        <v>2</v>
      </c>
      <c r="L264" s="19">
        <f>IF(AND(K264=7,N264&lt;M264),1,IF(N264&lt;M264,K264+1,K264))</f>
        <v>2</v>
      </c>
      <c r="M264" s="18">
        <v>1</v>
      </c>
      <c r="N264" s="17">
        <v>3.1666666666666665</v>
      </c>
      <c r="O264" s="16">
        <f t="shared" si="17"/>
        <v>381.62004815649715</v>
      </c>
      <c r="P264" s="16">
        <f t="shared" si="18"/>
        <v>329.70071085785668</v>
      </c>
      <c r="Q264" s="16">
        <f t="shared" si="19"/>
        <v>573.37002309227398</v>
      </c>
      <c r="R264" s="16">
        <f t="shared" si="20"/>
        <v>495.36313700318368</v>
      </c>
      <c r="S264" s="16">
        <f t="shared" si="21"/>
        <v>515.09306992551831</v>
      </c>
      <c r="T264" s="16">
        <f t="shared" si="22"/>
        <v>445.01475258646667</v>
      </c>
    </row>
    <row r="265" spans="1:20" ht="15" x14ac:dyDescent="0.25">
      <c r="A265" s="15" t="s">
        <v>30</v>
      </c>
      <c r="B265" s="15" t="s">
        <v>37</v>
      </c>
      <c r="C265" t="s">
        <v>92</v>
      </c>
      <c r="D265" s="15" t="s">
        <v>16</v>
      </c>
      <c r="E265" t="s">
        <v>92</v>
      </c>
      <c r="F265" s="15" t="s">
        <v>92</v>
      </c>
      <c r="G265" t="s">
        <v>92</v>
      </c>
      <c r="H265" s="15" t="s">
        <v>35</v>
      </c>
      <c r="I265" t="s">
        <v>27</v>
      </c>
      <c r="J265" s="15" t="s">
        <v>564</v>
      </c>
      <c r="K265">
        <v>3</v>
      </c>
      <c r="L265" s="19">
        <f>IF(AND(K265=7,N265&lt;M265),1,IF(N265&lt;M265,K265+1,K265))</f>
        <v>3</v>
      </c>
      <c r="M265" s="18">
        <v>1</v>
      </c>
      <c r="N265" s="17">
        <v>3.1666666666666665</v>
      </c>
      <c r="O265" s="16">
        <f t="shared" si="17"/>
        <v>381.62004815649715</v>
      </c>
      <c r="P265" s="16">
        <f t="shared" si="18"/>
        <v>329.70071085785668</v>
      </c>
      <c r="Q265" s="16">
        <f t="shared" si="19"/>
        <v>573.37002309227398</v>
      </c>
      <c r="R265" s="16">
        <f t="shared" si="20"/>
        <v>495.36313700318368</v>
      </c>
      <c r="S265" s="16">
        <f t="shared" si="21"/>
        <v>515.09306992551831</v>
      </c>
      <c r="T265" s="16">
        <f t="shared" si="22"/>
        <v>445.01475258646667</v>
      </c>
    </row>
    <row r="266" spans="1:20" ht="15" x14ac:dyDescent="0.25">
      <c r="A266" s="15" t="s">
        <v>30</v>
      </c>
      <c r="B266" s="15" t="s">
        <v>37</v>
      </c>
      <c r="C266" t="s">
        <v>92</v>
      </c>
      <c r="D266" s="15" t="s">
        <v>16</v>
      </c>
      <c r="E266" t="s">
        <v>92</v>
      </c>
      <c r="F266" s="15" t="s">
        <v>92</v>
      </c>
      <c r="G266" t="s">
        <v>92</v>
      </c>
      <c r="H266" s="15" t="s">
        <v>35</v>
      </c>
      <c r="I266" t="s">
        <v>27</v>
      </c>
      <c r="J266" s="15" t="s">
        <v>564</v>
      </c>
      <c r="K266">
        <v>4</v>
      </c>
      <c r="L266" s="19">
        <f>IF(AND(K266=7,N266&lt;M266),1,IF(N266&lt;M266,K266+1,K266))</f>
        <v>4</v>
      </c>
      <c r="M266" s="18">
        <v>1</v>
      </c>
      <c r="N266" s="17">
        <v>3.1666666666666665</v>
      </c>
      <c r="O266" s="16">
        <f t="shared" si="17"/>
        <v>381.62004815649715</v>
      </c>
      <c r="P266" s="16">
        <f t="shared" si="18"/>
        <v>329.70071085785668</v>
      </c>
      <c r="Q266" s="16">
        <f t="shared" si="19"/>
        <v>573.37002309227398</v>
      </c>
      <c r="R266" s="16">
        <f t="shared" si="20"/>
        <v>495.36313700318368</v>
      </c>
      <c r="S266" s="16">
        <f t="shared" si="21"/>
        <v>515.09306992551831</v>
      </c>
      <c r="T266" s="16">
        <f t="shared" si="22"/>
        <v>445.01475258646667</v>
      </c>
    </row>
    <row r="267" spans="1:20" ht="15" x14ac:dyDescent="0.25">
      <c r="A267" s="15" t="s">
        <v>30</v>
      </c>
      <c r="B267" s="15" t="s">
        <v>37</v>
      </c>
      <c r="C267" t="s">
        <v>92</v>
      </c>
      <c r="D267" s="15" t="s">
        <v>16</v>
      </c>
      <c r="E267" t="s">
        <v>92</v>
      </c>
      <c r="F267" s="15" t="s">
        <v>92</v>
      </c>
      <c r="G267" t="s">
        <v>92</v>
      </c>
      <c r="H267" s="15" t="s">
        <v>35</v>
      </c>
      <c r="I267" t="s">
        <v>27</v>
      </c>
      <c r="J267" s="15" t="s">
        <v>564</v>
      </c>
      <c r="K267">
        <v>5</v>
      </c>
      <c r="L267" s="19">
        <f>IF(AND(K267=7,N267&lt;M267),1,IF(N267&lt;M267,K267+1,K267))</f>
        <v>5</v>
      </c>
      <c r="M267" s="18">
        <v>1</v>
      </c>
      <c r="N267" s="17">
        <v>3.1666666666666665</v>
      </c>
      <c r="O267" s="16">
        <f t="shared" si="17"/>
        <v>381.62004815649715</v>
      </c>
      <c r="P267" s="16">
        <f t="shared" si="18"/>
        <v>329.70071085785668</v>
      </c>
      <c r="Q267" s="16">
        <f t="shared" si="19"/>
        <v>573.37002309227398</v>
      </c>
      <c r="R267" s="16">
        <f t="shared" si="20"/>
        <v>495.36313700318368</v>
      </c>
      <c r="S267" s="16">
        <f t="shared" si="21"/>
        <v>515.09306992551831</v>
      </c>
      <c r="T267" s="16">
        <f t="shared" si="22"/>
        <v>445.01475258646667</v>
      </c>
    </row>
    <row r="268" spans="1:20" ht="15" x14ac:dyDescent="0.25">
      <c r="A268" s="15" t="s">
        <v>30</v>
      </c>
      <c r="B268" s="15" t="s">
        <v>37</v>
      </c>
      <c r="C268" t="s">
        <v>92</v>
      </c>
      <c r="D268" s="15" t="s">
        <v>16</v>
      </c>
      <c r="E268" t="s">
        <v>92</v>
      </c>
      <c r="F268" s="15" t="s">
        <v>92</v>
      </c>
      <c r="G268" t="s">
        <v>92</v>
      </c>
      <c r="H268" s="15" t="s">
        <v>35</v>
      </c>
      <c r="I268" t="s">
        <v>27</v>
      </c>
      <c r="J268" s="15" t="s">
        <v>564</v>
      </c>
      <c r="K268">
        <v>6</v>
      </c>
      <c r="L268" s="19">
        <f>IF(AND(K268=7,N268&lt;M268),1,IF(N268&lt;M268,K268+1,K268))</f>
        <v>6</v>
      </c>
      <c r="M268" s="18">
        <v>1</v>
      </c>
      <c r="N268" s="17">
        <v>3.1666666666666665</v>
      </c>
      <c r="O268" s="16">
        <f t="shared" si="17"/>
        <v>381.62004815649715</v>
      </c>
      <c r="P268" s="16">
        <f t="shared" si="18"/>
        <v>329.70071085785668</v>
      </c>
      <c r="Q268" s="16">
        <f t="shared" si="19"/>
        <v>573.37002309227398</v>
      </c>
      <c r="R268" s="16">
        <f t="shared" si="20"/>
        <v>495.36313700318368</v>
      </c>
      <c r="S268" s="16">
        <f t="shared" si="21"/>
        <v>515.09306992551831</v>
      </c>
      <c r="T268" s="16">
        <f t="shared" si="22"/>
        <v>445.01475258646667</v>
      </c>
    </row>
    <row r="269" spans="1:20" ht="15" x14ac:dyDescent="0.25">
      <c r="A269" s="15" t="s">
        <v>30</v>
      </c>
      <c r="B269" s="15" t="s">
        <v>37</v>
      </c>
      <c r="C269" t="s">
        <v>92</v>
      </c>
      <c r="D269" s="15" t="s">
        <v>16</v>
      </c>
      <c r="E269" t="s">
        <v>92</v>
      </c>
      <c r="F269" s="15" t="s">
        <v>92</v>
      </c>
      <c r="G269" t="s">
        <v>92</v>
      </c>
      <c r="H269" s="15" t="s">
        <v>35</v>
      </c>
      <c r="I269" t="s">
        <v>27</v>
      </c>
      <c r="J269" s="15" t="s">
        <v>564</v>
      </c>
      <c r="K269">
        <v>7</v>
      </c>
      <c r="L269" s="19">
        <f>IF(AND(K269=7,N269&lt;M269),1,IF(N269&lt;M269,K269+1,K269))</f>
        <v>7</v>
      </c>
      <c r="M269" s="18">
        <v>1</v>
      </c>
      <c r="N269" s="17">
        <v>3.1666666666666665</v>
      </c>
      <c r="O269" s="16">
        <f t="shared" si="17"/>
        <v>381.62004815649715</v>
      </c>
      <c r="P269" s="16">
        <f t="shared" si="18"/>
        <v>329.70071085785668</v>
      </c>
      <c r="Q269" s="16">
        <f t="shared" si="19"/>
        <v>573.37002309227398</v>
      </c>
      <c r="R269" s="16">
        <f t="shared" si="20"/>
        <v>495.36313700318368</v>
      </c>
      <c r="S269" s="16">
        <f t="shared" si="21"/>
        <v>515.09306992551831</v>
      </c>
      <c r="T269" s="16">
        <f t="shared" si="22"/>
        <v>445.01475258646667</v>
      </c>
    </row>
    <row r="270" spans="1:20" ht="15" x14ac:dyDescent="0.25">
      <c r="A270" s="15" t="s">
        <v>30</v>
      </c>
      <c r="B270" s="15" t="s">
        <v>37</v>
      </c>
      <c r="C270" t="s">
        <v>92</v>
      </c>
      <c r="D270" s="15" t="s">
        <v>16</v>
      </c>
      <c r="E270" t="s">
        <v>92</v>
      </c>
      <c r="F270" s="15" t="s">
        <v>92</v>
      </c>
      <c r="G270" t="s">
        <v>92</v>
      </c>
      <c r="H270" s="15" t="s">
        <v>35</v>
      </c>
      <c r="I270" t="s">
        <v>27</v>
      </c>
      <c r="J270" s="15" t="s">
        <v>130</v>
      </c>
      <c r="K270">
        <v>1</v>
      </c>
      <c r="L270" s="19">
        <f>IF(AND(K270=7,N270&lt;M270),1,IF(N270&lt;M270,K270+1,K270))</f>
        <v>1</v>
      </c>
      <c r="M270" s="18">
        <v>2</v>
      </c>
      <c r="N270" s="17">
        <v>4.166666666666667</v>
      </c>
      <c r="O270" s="16">
        <f t="shared" si="17"/>
        <v>381.62004815649715</v>
      </c>
      <c r="P270" s="16">
        <f t="shared" si="18"/>
        <v>329.70071085785668</v>
      </c>
      <c r="Q270" s="16">
        <f t="shared" si="19"/>
        <v>573.37002309227398</v>
      </c>
      <c r="R270" s="16">
        <f t="shared" si="20"/>
        <v>495.36313700318368</v>
      </c>
      <c r="S270" s="16">
        <f t="shared" si="21"/>
        <v>515.09306992551831</v>
      </c>
      <c r="T270" s="16">
        <f t="shared" si="22"/>
        <v>445.01475258646667</v>
      </c>
    </row>
    <row r="271" spans="1:20" ht="15" x14ac:dyDescent="0.25">
      <c r="A271" s="15" t="s">
        <v>30</v>
      </c>
      <c r="B271" s="15" t="s">
        <v>37</v>
      </c>
      <c r="C271" t="s">
        <v>92</v>
      </c>
      <c r="D271" s="15" t="s">
        <v>16</v>
      </c>
      <c r="E271" t="s">
        <v>92</v>
      </c>
      <c r="F271" s="15" t="s">
        <v>92</v>
      </c>
      <c r="G271" t="s">
        <v>92</v>
      </c>
      <c r="H271" s="15" t="s">
        <v>35</v>
      </c>
      <c r="I271" t="s">
        <v>27</v>
      </c>
      <c r="J271" s="15" t="s">
        <v>130</v>
      </c>
      <c r="K271">
        <v>2</v>
      </c>
      <c r="L271" s="19">
        <f>IF(AND(K271=7,N271&lt;M271),1,IF(N271&lt;M271,K271+1,K271))</f>
        <v>2</v>
      </c>
      <c r="M271" s="18">
        <v>2</v>
      </c>
      <c r="N271" s="17">
        <v>4.166666666666667</v>
      </c>
      <c r="O271" s="16">
        <f t="shared" si="17"/>
        <v>381.62004815649715</v>
      </c>
      <c r="P271" s="16">
        <f t="shared" si="18"/>
        <v>329.70071085785668</v>
      </c>
      <c r="Q271" s="16">
        <f t="shared" si="19"/>
        <v>573.37002309227398</v>
      </c>
      <c r="R271" s="16">
        <f t="shared" si="20"/>
        <v>495.36313700318368</v>
      </c>
      <c r="S271" s="16">
        <f t="shared" si="21"/>
        <v>515.09306992551831</v>
      </c>
      <c r="T271" s="16">
        <f t="shared" si="22"/>
        <v>445.01475258646667</v>
      </c>
    </row>
    <row r="272" spans="1:20" ht="15" x14ac:dyDescent="0.25">
      <c r="A272" s="15" t="s">
        <v>30</v>
      </c>
      <c r="B272" s="15" t="s">
        <v>37</v>
      </c>
      <c r="C272" t="s">
        <v>92</v>
      </c>
      <c r="D272" s="15" t="s">
        <v>16</v>
      </c>
      <c r="E272" t="s">
        <v>92</v>
      </c>
      <c r="F272" s="15" t="s">
        <v>92</v>
      </c>
      <c r="G272" t="s">
        <v>92</v>
      </c>
      <c r="H272" s="15" t="s">
        <v>35</v>
      </c>
      <c r="I272" t="s">
        <v>27</v>
      </c>
      <c r="J272" s="15" t="s">
        <v>130</v>
      </c>
      <c r="K272">
        <v>3</v>
      </c>
      <c r="L272" s="19">
        <f>IF(AND(K272=7,N272&lt;M272),1,IF(N272&lt;M272,K272+1,K272))</f>
        <v>3</v>
      </c>
      <c r="M272" s="18">
        <v>2</v>
      </c>
      <c r="N272" s="17">
        <v>4.166666666666667</v>
      </c>
      <c r="O272" s="16">
        <f t="shared" si="17"/>
        <v>381.62004815649715</v>
      </c>
      <c r="P272" s="16">
        <f t="shared" si="18"/>
        <v>329.70071085785668</v>
      </c>
      <c r="Q272" s="16">
        <f t="shared" si="19"/>
        <v>573.37002309227398</v>
      </c>
      <c r="R272" s="16">
        <f t="shared" si="20"/>
        <v>495.36313700318368</v>
      </c>
      <c r="S272" s="16">
        <f t="shared" si="21"/>
        <v>515.09306992551831</v>
      </c>
      <c r="T272" s="16">
        <f t="shared" si="22"/>
        <v>445.01475258646667</v>
      </c>
    </row>
    <row r="273" spans="1:20" ht="15" x14ac:dyDescent="0.25">
      <c r="A273" s="15" t="s">
        <v>30</v>
      </c>
      <c r="B273" s="15" t="s">
        <v>37</v>
      </c>
      <c r="C273" t="s">
        <v>92</v>
      </c>
      <c r="D273" s="15" t="s">
        <v>16</v>
      </c>
      <c r="E273" t="s">
        <v>92</v>
      </c>
      <c r="F273" s="15" t="s">
        <v>92</v>
      </c>
      <c r="G273" t="s">
        <v>92</v>
      </c>
      <c r="H273" s="15" t="s">
        <v>35</v>
      </c>
      <c r="I273" t="s">
        <v>27</v>
      </c>
      <c r="J273" s="15" t="s">
        <v>130</v>
      </c>
      <c r="K273">
        <v>4</v>
      </c>
      <c r="L273" s="19">
        <f>IF(AND(K273=7,N273&lt;M273),1,IF(N273&lt;M273,K273+1,K273))</f>
        <v>4</v>
      </c>
      <c r="M273" s="18">
        <v>2</v>
      </c>
      <c r="N273" s="17">
        <v>4.166666666666667</v>
      </c>
      <c r="O273" s="16">
        <f t="shared" si="17"/>
        <v>381.62004815649715</v>
      </c>
      <c r="P273" s="16">
        <f t="shared" si="18"/>
        <v>329.70071085785668</v>
      </c>
      <c r="Q273" s="16">
        <f t="shared" si="19"/>
        <v>573.37002309227398</v>
      </c>
      <c r="R273" s="16">
        <f t="shared" si="20"/>
        <v>495.36313700318368</v>
      </c>
      <c r="S273" s="16">
        <f t="shared" si="21"/>
        <v>515.09306992551831</v>
      </c>
      <c r="T273" s="16">
        <f t="shared" si="22"/>
        <v>445.01475258646667</v>
      </c>
    </row>
    <row r="274" spans="1:20" ht="15" x14ac:dyDescent="0.25">
      <c r="A274" s="15" t="s">
        <v>30</v>
      </c>
      <c r="B274" s="15" t="s">
        <v>37</v>
      </c>
      <c r="C274" t="s">
        <v>92</v>
      </c>
      <c r="D274" s="15" t="s">
        <v>16</v>
      </c>
      <c r="E274" t="s">
        <v>92</v>
      </c>
      <c r="F274" s="15" t="s">
        <v>92</v>
      </c>
      <c r="G274" t="s">
        <v>92</v>
      </c>
      <c r="H274" s="15" t="s">
        <v>35</v>
      </c>
      <c r="I274" t="s">
        <v>27</v>
      </c>
      <c r="J274" s="15" t="s">
        <v>130</v>
      </c>
      <c r="K274">
        <v>5</v>
      </c>
      <c r="L274" s="19">
        <f>IF(AND(K274=7,N274&lt;M274),1,IF(N274&lt;M274,K274+1,K274))</f>
        <v>5</v>
      </c>
      <c r="M274" s="18">
        <v>2</v>
      </c>
      <c r="N274" s="17">
        <v>4.166666666666667</v>
      </c>
      <c r="O274" s="16">
        <f t="shared" si="17"/>
        <v>381.62004815649715</v>
      </c>
      <c r="P274" s="16">
        <f t="shared" si="18"/>
        <v>329.70071085785668</v>
      </c>
      <c r="Q274" s="16">
        <f t="shared" si="19"/>
        <v>573.37002309227398</v>
      </c>
      <c r="R274" s="16">
        <f t="shared" si="20"/>
        <v>495.36313700318368</v>
      </c>
      <c r="S274" s="16">
        <f t="shared" si="21"/>
        <v>515.09306992551831</v>
      </c>
      <c r="T274" s="16">
        <f t="shared" si="22"/>
        <v>445.01475258646667</v>
      </c>
    </row>
    <row r="275" spans="1:20" ht="15" x14ac:dyDescent="0.25">
      <c r="A275" s="15" t="s">
        <v>30</v>
      </c>
      <c r="B275" s="15" t="s">
        <v>37</v>
      </c>
      <c r="C275" t="s">
        <v>92</v>
      </c>
      <c r="D275" s="15" t="s">
        <v>16</v>
      </c>
      <c r="E275" t="s">
        <v>92</v>
      </c>
      <c r="F275" s="15" t="s">
        <v>92</v>
      </c>
      <c r="G275" t="s">
        <v>92</v>
      </c>
      <c r="H275" s="15" t="s">
        <v>35</v>
      </c>
      <c r="I275" t="s">
        <v>27</v>
      </c>
      <c r="J275" s="15" t="s">
        <v>130</v>
      </c>
      <c r="K275">
        <v>6</v>
      </c>
      <c r="L275" s="19">
        <f>IF(AND(K275=7,N275&lt;M275),1,IF(N275&lt;M275,K275+1,K275))</f>
        <v>6</v>
      </c>
      <c r="M275" s="18">
        <v>2</v>
      </c>
      <c r="N275" s="17">
        <v>4.166666666666667</v>
      </c>
      <c r="O275" s="16">
        <f t="shared" si="17"/>
        <v>381.62004815649715</v>
      </c>
      <c r="P275" s="16">
        <f t="shared" si="18"/>
        <v>329.70071085785668</v>
      </c>
      <c r="Q275" s="16">
        <f t="shared" si="19"/>
        <v>573.37002309227398</v>
      </c>
      <c r="R275" s="16">
        <f t="shared" si="20"/>
        <v>495.36313700318368</v>
      </c>
      <c r="S275" s="16">
        <f t="shared" si="21"/>
        <v>515.09306992551831</v>
      </c>
      <c r="T275" s="16">
        <f t="shared" si="22"/>
        <v>445.01475258646667</v>
      </c>
    </row>
    <row r="276" spans="1:20" ht="15" x14ac:dyDescent="0.25">
      <c r="A276" s="15" t="s">
        <v>30</v>
      </c>
      <c r="B276" s="15" t="s">
        <v>37</v>
      </c>
      <c r="C276" t="s">
        <v>92</v>
      </c>
      <c r="D276" s="15" t="s">
        <v>16</v>
      </c>
      <c r="E276" t="s">
        <v>92</v>
      </c>
      <c r="F276" s="15" t="s">
        <v>92</v>
      </c>
      <c r="G276" t="s">
        <v>92</v>
      </c>
      <c r="H276" s="15" t="s">
        <v>35</v>
      </c>
      <c r="I276" t="s">
        <v>27</v>
      </c>
      <c r="J276" s="15" t="s">
        <v>130</v>
      </c>
      <c r="K276">
        <v>7</v>
      </c>
      <c r="L276" s="19">
        <f>IF(AND(K276=7,N276&lt;M276),1,IF(N276&lt;M276,K276+1,K276))</f>
        <v>7</v>
      </c>
      <c r="M276" s="18">
        <v>2</v>
      </c>
      <c r="N276" s="17">
        <v>4.166666666666667</v>
      </c>
      <c r="O276" s="16">
        <f t="shared" si="17"/>
        <v>381.62004815649715</v>
      </c>
      <c r="P276" s="16">
        <f t="shared" si="18"/>
        <v>329.70071085785668</v>
      </c>
      <c r="Q276" s="16">
        <f t="shared" si="19"/>
        <v>573.37002309227398</v>
      </c>
      <c r="R276" s="16">
        <f t="shared" si="20"/>
        <v>495.36313700318368</v>
      </c>
      <c r="S276" s="16">
        <f t="shared" si="21"/>
        <v>515.09306992551831</v>
      </c>
      <c r="T276" s="16">
        <f t="shared" si="22"/>
        <v>445.01475258646667</v>
      </c>
    </row>
    <row r="277" spans="1:20" ht="15" x14ac:dyDescent="0.25">
      <c r="A277" s="15" t="s">
        <v>30</v>
      </c>
      <c r="B277" s="15" t="s">
        <v>37</v>
      </c>
      <c r="C277" t="s">
        <v>92</v>
      </c>
      <c r="D277" s="15" t="s">
        <v>16</v>
      </c>
      <c r="E277" t="s">
        <v>92</v>
      </c>
      <c r="F277" s="15" t="s">
        <v>92</v>
      </c>
      <c r="G277" t="s">
        <v>92</v>
      </c>
      <c r="H277" s="15" t="s">
        <v>35</v>
      </c>
      <c r="I277" t="s">
        <v>27</v>
      </c>
      <c r="J277" s="15" t="s">
        <v>358</v>
      </c>
      <c r="K277">
        <v>1</v>
      </c>
      <c r="L277" s="19">
        <f>IF(AND(K277=7,N277&lt;M277),1,IF(N277&lt;M277,K277+1,K277))</f>
        <v>1</v>
      </c>
      <c r="M277" s="18">
        <v>3</v>
      </c>
      <c r="N277" s="17">
        <v>5.166666666666667</v>
      </c>
      <c r="O277" s="16">
        <f t="shared" si="17"/>
        <v>381.62004815649715</v>
      </c>
      <c r="P277" s="16">
        <f t="shared" si="18"/>
        <v>329.70071085785668</v>
      </c>
      <c r="Q277" s="16">
        <f t="shared" si="19"/>
        <v>573.37002309227398</v>
      </c>
      <c r="R277" s="16">
        <f t="shared" si="20"/>
        <v>495.36313700318368</v>
      </c>
      <c r="S277" s="16">
        <f t="shared" si="21"/>
        <v>515.09306992551831</v>
      </c>
      <c r="T277" s="16">
        <f t="shared" si="22"/>
        <v>445.01475258646667</v>
      </c>
    </row>
    <row r="278" spans="1:20" ht="15" x14ac:dyDescent="0.25">
      <c r="A278" s="15" t="s">
        <v>30</v>
      </c>
      <c r="B278" s="15" t="s">
        <v>37</v>
      </c>
      <c r="C278" t="s">
        <v>92</v>
      </c>
      <c r="D278" s="15" t="s">
        <v>16</v>
      </c>
      <c r="E278" t="s">
        <v>92</v>
      </c>
      <c r="F278" s="15" t="s">
        <v>92</v>
      </c>
      <c r="G278" t="s">
        <v>92</v>
      </c>
      <c r="H278" s="15" t="s">
        <v>35</v>
      </c>
      <c r="I278" t="s">
        <v>27</v>
      </c>
      <c r="J278" s="15" t="s">
        <v>358</v>
      </c>
      <c r="K278">
        <v>2</v>
      </c>
      <c r="L278" s="19">
        <f>IF(AND(K278=7,N278&lt;M278),1,IF(N278&lt;M278,K278+1,K278))</f>
        <v>2</v>
      </c>
      <c r="M278" s="18">
        <v>3</v>
      </c>
      <c r="N278" s="17">
        <v>5.166666666666667</v>
      </c>
      <c r="O278" s="16">
        <f t="shared" si="17"/>
        <v>381.62004815649715</v>
      </c>
      <c r="P278" s="16">
        <f t="shared" si="18"/>
        <v>329.70071085785668</v>
      </c>
      <c r="Q278" s="16">
        <f t="shared" si="19"/>
        <v>573.37002309227398</v>
      </c>
      <c r="R278" s="16">
        <f t="shared" si="20"/>
        <v>495.36313700318368</v>
      </c>
      <c r="S278" s="16">
        <f t="shared" si="21"/>
        <v>515.09306992551831</v>
      </c>
      <c r="T278" s="16">
        <f t="shared" si="22"/>
        <v>445.01475258646667</v>
      </c>
    </row>
    <row r="279" spans="1:20" ht="15" x14ac:dyDescent="0.25">
      <c r="A279" s="15" t="s">
        <v>30</v>
      </c>
      <c r="B279" s="15" t="s">
        <v>37</v>
      </c>
      <c r="C279" t="s">
        <v>92</v>
      </c>
      <c r="D279" s="15" t="s">
        <v>16</v>
      </c>
      <c r="E279" t="s">
        <v>92</v>
      </c>
      <c r="F279" s="15" t="s">
        <v>92</v>
      </c>
      <c r="G279" t="s">
        <v>92</v>
      </c>
      <c r="H279" s="15" t="s">
        <v>35</v>
      </c>
      <c r="I279" t="s">
        <v>27</v>
      </c>
      <c r="J279" s="15" t="s">
        <v>358</v>
      </c>
      <c r="K279">
        <v>3</v>
      </c>
      <c r="L279" s="19">
        <f>IF(AND(K279=7,N279&lt;M279),1,IF(N279&lt;M279,K279+1,K279))</f>
        <v>3</v>
      </c>
      <c r="M279" s="18">
        <v>3</v>
      </c>
      <c r="N279" s="17">
        <v>5.166666666666667</v>
      </c>
      <c r="O279" s="16">
        <f t="shared" si="17"/>
        <v>381.62004815649715</v>
      </c>
      <c r="P279" s="16">
        <f t="shared" si="18"/>
        <v>329.70071085785668</v>
      </c>
      <c r="Q279" s="16">
        <f t="shared" si="19"/>
        <v>573.37002309227398</v>
      </c>
      <c r="R279" s="16">
        <f t="shared" si="20"/>
        <v>495.36313700318368</v>
      </c>
      <c r="S279" s="16">
        <f t="shared" si="21"/>
        <v>515.09306992551831</v>
      </c>
      <c r="T279" s="16">
        <f t="shared" si="22"/>
        <v>445.01475258646667</v>
      </c>
    </row>
    <row r="280" spans="1:20" ht="15" x14ac:dyDescent="0.25">
      <c r="A280" s="15" t="s">
        <v>30</v>
      </c>
      <c r="B280" s="15" t="s">
        <v>37</v>
      </c>
      <c r="C280" t="s">
        <v>92</v>
      </c>
      <c r="D280" s="15" t="s">
        <v>16</v>
      </c>
      <c r="E280" t="s">
        <v>92</v>
      </c>
      <c r="F280" s="15" t="s">
        <v>92</v>
      </c>
      <c r="G280" t="s">
        <v>92</v>
      </c>
      <c r="H280" s="15" t="s">
        <v>35</v>
      </c>
      <c r="I280" t="s">
        <v>27</v>
      </c>
      <c r="J280" s="15" t="s">
        <v>358</v>
      </c>
      <c r="K280">
        <v>4</v>
      </c>
      <c r="L280" s="19">
        <f>IF(AND(K280=7,N280&lt;M280),1,IF(N280&lt;M280,K280+1,K280))</f>
        <v>4</v>
      </c>
      <c r="M280" s="18">
        <v>3</v>
      </c>
      <c r="N280" s="17">
        <v>5.166666666666667</v>
      </c>
      <c r="O280" s="16">
        <f t="shared" si="17"/>
        <v>381.62004815649715</v>
      </c>
      <c r="P280" s="16">
        <f t="shared" si="18"/>
        <v>329.70071085785668</v>
      </c>
      <c r="Q280" s="16">
        <f t="shared" si="19"/>
        <v>573.37002309227398</v>
      </c>
      <c r="R280" s="16">
        <f t="shared" si="20"/>
        <v>495.36313700318368</v>
      </c>
      <c r="S280" s="16">
        <f t="shared" si="21"/>
        <v>515.09306992551831</v>
      </c>
      <c r="T280" s="16">
        <f t="shared" si="22"/>
        <v>445.01475258646667</v>
      </c>
    </row>
    <row r="281" spans="1:20" ht="15" x14ac:dyDescent="0.25">
      <c r="A281" s="15" t="s">
        <v>30</v>
      </c>
      <c r="B281" s="15" t="s">
        <v>37</v>
      </c>
      <c r="C281" t="s">
        <v>92</v>
      </c>
      <c r="D281" s="15" t="s">
        <v>16</v>
      </c>
      <c r="E281" t="s">
        <v>92</v>
      </c>
      <c r="F281" s="15" t="s">
        <v>92</v>
      </c>
      <c r="G281" t="s">
        <v>92</v>
      </c>
      <c r="H281" s="15" t="s">
        <v>35</v>
      </c>
      <c r="I281" t="s">
        <v>27</v>
      </c>
      <c r="J281" s="15" t="s">
        <v>358</v>
      </c>
      <c r="K281">
        <v>5</v>
      </c>
      <c r="L281" s="19">
        <f>IF(AND(K281=7,N281&lt;M281),1,IF(N281&lt;M281,K281+1,K281))</f>
        <v>5</v>
      </c>
      <c r="M281" s="18">
        <v>3</v>
      </c>
      <c r="N281" s="17">
        <v>5.166666666666667</v>
      </c>
      <c r="O281" s="16">
        <f t="shared" si="17"/>
        <v>381.62004815649715</v>
      </c>
      <c r="P281" s="16">
        <f t="shared" si="18"/>
        <v>329.70071085785668</v>
      </c>
      <c r="Q281" s="16">
        <f t="shared" si="19"/>
        <v>573.37002309227398</v>
      </c>
      <c r="R281" s="16">
        <f t="shared" si="20"/>
        <v>495.36313700318368</v>
      </c>
      <c r="S281" s="16">
        <f t="shared" si="21"/>
        <v>515.09306992551831</v>
      </c>
      <c r="T281" s="16">
        <f t="shared" si="22"/>
        <v>445.01475258646667</v>
      </c>
    </row>
    <row r="282" spans="1:20" ht="15" x14ac:dyDescent="0.25">
      <c r="A282" s="15" t="s">
        <v>30</v>
      </c>
      <c r="B282" s="15" t="s">
        <v>37</v>
      </c>
      <c r="C282" t="s">
        <v>92</v>
      </c>
      <c r="D282" s="15" t="s">
        <v>16</v>
      </c>
      <c r="E282" t="s">
        <v>92</v>
      </c>
      <c r="F282" s="15" t="s">
        <v>92</v>
      </c>
      <c r="G282" t="s">
        <v>92</v>
      </c>
      <c r="H282" s="15" t="s">
        <v>35</v>
      </c>
      <c r="I282" t="s">
        <v>27</v>
      </c>
      <c r="J282" s="15" t="s">
        <v>358</v>
      </c>
      <c r="K282">
        <v>6</v>
      </c>
      <c r="L282" s="19">
        <f>IF(AND(K282=7,N282&lt;M282),1,IF(N282&lt;M282,K282+1,K282))</f>
        <v>6</v>
      </c>
      <c r="M282" s="18">
        <v>3</v>
      </c>
      <c r="N282" s="17">
        <v>5.166666666666667</v>
      </c>
      <c r="O282" s="16">
        <f t="shared" si="17"/>
        <v>381.62004815649715</v>
      </c>
      <c r="P282" s="16">
        <f t="shared" si="18"/>
        <v>329.70071085785668</v>
      </c>
      <c r="Q282" s="16">
        <f t="shared" si="19"/>
        <v>573.37002309227398</v>
      </c>
      <c r="R282" s="16">
        <f t="shared" si="20"/>
        <v>495.36313700318368</v>
      </c>
      <c r="S282" s="16">
        <f t="shared" si="21"/>
        <v>515.09306992551831</v>
      </c>
      <c r="T282" s="16">
        <f t="shared" si="22"/>
        <v>445.01475258646667</v>
      </c>
    </row>
    <row r="283" spans="1:20" ht="15" x14ac:dyDescent="0.25">
      <c r="A283" s="15" t="s">
        <v>30</v>
      </c>
      <c r="B283" s="15" t="s">
        <v>37</v>
      </c>
      <c r="C283" t="s">
        <v>92</v>
      </c>
      <c r="D283" s="15" t="s">
        <v>16</v>
      </c>
      <c r="E283" t="s">
        <v>92</v>
      </c>
      <c r="F283" s="15" t="s">
        <v>92</v>
      </c>
      <c r="G283" t="s">
        <v>92</v>
      </c>
      <c r="H283" s="15" t="s">
        <v>35</v>
      </c>
      <c r="I283" t="s">
        <v>27</v>
      </c>
      <c r="J283" s="15" t="s">
        <v>358</v>
      </c>
      <c r="K283">
        <v>7</v>
      </c>
      <c r="L283" s="19">
        <f>IF(AND(K283=7,N283&lt;M283),1,IF(N283&lt;M283,K283+1,K283))</f>
        <v>7</v>
      </c>
      <c r="M283" s="18">
        <v>3.3333333333333335</v>
      </c>
      <c r="N283" s="17">
        <v>5.5</v>
      </c>
      <c r="O283" s="16">
        <f t="shared" si="17"/>
        <v>381.62004815649715</v>
      </c>
      <c r="P283" s="16">
        <f t="shared" si="18"/>
        <v>329.70071085785668</v>
      </c>
      <c r="Q283" s="16">
        <f t="shared" si="19"/>
        <v>573.37002309227398</v>
      </c>
      <c r="R283" s="16">
        <f t="shared" si="20"/>
        <v>495.36313700318368</v>
      </c>
      <c r="S283" s="16">
        <f t="shared" si="21"/>
        <v>515.09306992551831</v>
      </c>
      <c r="T283" s="16">
        <f t="shared" si="22"/>
        <v>445.01475258646667</v>
      </c>
    </row>
    <row r="284" spans="1:20" ht="15" x14ac:dyDescent="0.25">
      <c r="A284" s="15" t="s">
        <v>30</v>
      </c>
      <c r="B284" s="15" t="s">
        <v>37</v>
      </c>
      <c r="C284" t="s">
        <v>92</v>
      </c>
      <c r="D284" s="15" t="s">
        <v>16</v>
      </c>
      <c r="E284" t="s">
        <v>92</v>
      </c>
      <c r="F284" s="15" t="s">
        <v>92</v>
      </c>
      <c r="G284" t="s">
        <v>92</v>
      </c>
      <c r="H284" s="15" t="s">
        <v>35</v>
      </c>
      <c r="I284" t="s">
        <v>27</v>
      </c>
      <c r="J284" s="15" t="s">
        <v>726</v>
      </c>
      <c r="K284">
        <v>2</v>
      </c>
      <c r="L284" s="19">
        <f>IF(AND(K284=7,N284&lt;M284),1,IF(N284&lt;M284,K284+1,K284))</f>
        <v>2</v>
      </c>
      <c r="M284" s="18">
        <v>4</v>
      </c>
      <c r="N284" s="17">
        <v>6.166666666666667</v>
      </c>
      <c r="O284" s="16">
        <f t="shared" si="17"/>
        <v>381.62004815649715</v>
      </c>
      <c r="P284" s="16">
        <f t="shared" si="18"/>
        <v>329.70071085785668</v>
      </c>
      <c r="Q284" s="16">
        <f t="shared" si="19"/>
        <v>573.37002309227398</v>
      </c>
      <c r="R284" s="16">
        <f t="shared" si="20"/>
        <v>495.36313700318368</v>
      </c>
      <c r="S284" s="16">
        <f t="shared" si="21"/>
        <v>515.09306992551831</v>
      </c>
      <c r="T284" s="16">
        <f t="shared" si="22"/>
        <v>445.01475258646667</v>
      </c>
    </row>
    <row r="285" spans="1:20" ht="15" x14ac:dyDescent="0.25">
      <c r="A285" s="15" t="s">
        <v>30</v>
      </c>
      <c r="B285" s="15" t="s">
        <v>37</v>
      </c>
      <c r="C285" t="s">
        <v>92</v>
      </c>
      <c r="D285" s="15" t="s">
        <v>16</v>
      </c>
      <c r="E285" t="s">
        <v>92</v>
      </c>
      <c r="F285" s="15" t="s">
        <v>92</v>
      </c>
      <c r="G285" t="s">
        <v>92</v>
      </c>
      <c r="H285" s="15" t="s">
        <v>35</v>
      </c>
      <c r="I285" t="s">
        <v>27</v>
      </c>
      <c r="J285" s="15" t="s">
        <v>726</v>
      </c>
      <c r="K285">
        <v>4</v>
      </c>
      <c r="L285" s="19">
        <f>IF(AND(K285=7,N285&lt;M285),1,IF(N285&lt;M285,K285+1,K285))</f>
        <v>4</v>
      </c>
      <c r="M285" s="18">
        <v>4.166666666666667</v>
      </c>
      <c r="N285" s="17">
        <v>6.333333333333333</v>
      </c>
      <c r="O285" s="16">
        <f t="shared" si="17"/>
        <v>381.62004815649715</v>
      </c>
      <c r="P285" s="16">
        <f t="shared" si="18"/>
        <v>329.70071085785668</v>
      </c>
      <c r="Q285" s="16">
        <f t="shared" si="19"/>
        <v>573.37002309227398</v>
      </c>
      <c r="R285" s="16">
        <f t="shared" si="20"/>
        <v>495.36313700318368</v>
      </c>
      <c r="S285" s="16">
        <f t="shared" si="21"/>
        <v>515.09306992551831</v>
      </c>
      <c r="T285" s="16">
        <f t="shared" si="22"/>
        <v>445.01475258646667</v>
      </c>
    </row>
    <row r="286" spans="1:20" ht="15" x14ac:dyDescent="0.25">
      <c r="A286" s="15" t="s">
        <v>30</v>
      </c>
      <c r="B286" s="15" t="s">
        <v>37</v>
      </c>
      <c r="C286" t="s">
        <v>92</v>
      </c>
      <c r="D286" s="15" t="s">
        <v>16</v>
      </c>
      <c r="E286" t="s">
        <v>92</v>
      </c>
      <c r="F286" s="15" t="s">
        <v>92</v>
      </c>
      <c r="G286" t="s">
        <v>92</v>
      </c>
      <c r="H286" s="15" t="s">
        <v>35</v>
      </c>
      <c r="I286" t="s">
        <v>27</v>
      </c>
      <c r="J286" s="15" t="s">
        <v>726</v>
      </c>
      <c r="K286">
        <v>5</v>
      </c>
      <c r="L286" s="19">
        <f>IF(AND(K286=7,N286&lt;M286),1,IF(N286&lt;M286,K286+1,K286))</f>
        <v>5</v>
      </c>
      <c r="M286" s="18">
        <v>3.5</v>
      </c>
      <c r="N286" s="17">
        <v>5.666666666666667</v>
      </c>
      <c r="O286" s="16">
        <f t="shared" si="17"/>
        <v>381.62004815649715</v>
      </c>
      <c r="P286" s="16">
        <f t="shared" si="18"/>
        <v>329.70071085785668</v>
      </c>
      <c r="Q286" s="16">
        <f t="shared" si="19"/>
        <v>573.37002309227398</v>
      </c>
      <c r="R286" s="16">
        <f t="shared" si="20"/>
        <v>495.36313700318368</v>
      </c>
      <c r="S286" s="16">
        <f t="shared" si="21"/>
        <v>515.09306992551831</v>
      </c>
      <c r="T286" s="16">
        <f t="shared" si="22"/>
        <v>445.01475258646667</v>
      </c>
    </row>
    <row r="287" spans="1:20" ht="15" x14ac:dyDescent="0.25">
      <c r="A287" s="15" t="s">
        <v>30</v>
      </c>
      <c r="B287" s="15" t="s">
        <v>37</v>
      </c>
      <c r="C287" t="s">
        <v>92</v>
      </c>
      <c r="D287" s="15" t="s">
        <v>16</v>
      </c>
      <c r="E287" t="s">
        <v>92</v>
      </c>
      <c r="F287" s="15" t="s">
        <v>92</v>
      </c>
      <c r="G287" t="s">
        <v>92</v>
      </c>
      <c r="H287" s="15" t="s">
        <v>35</v>
      </c>
      <c r="I287" t="s">
        <v>27</v>
      </c>
      <c r="J287" s="15" t="s">
        <v>726</v>
      </c>
      <c r="K287">
        <v>6</v>
      </c>
      <c r="L287" s="19">
        <f>IF(AND(K287=7,N287&lt;M287),1,IF(N287&lt;M287,K287+1,K287))</f>
        <v>6</v>
      </c>
      <c r="M287" s="18">
        <v>3.5</v>
      </c>
      <c r="N287" s="17">
        <v>5.666666666666667</v>
      </c>
      <c r="O287" s="16">
        <f t="shared" si="17"/>
        <v>381.62004815649715</v>
      </c>
      <c r="P287" s="16">
        <f t="shared" si="18"/>
        <v>329.70071085785668</v>
      </c>
      <c r="Q287" s="16">
        <f t="shared" si="19"/>
        <v>573.37002309227398</v>
      </c>
      <c r="R287" s="16">
        <f t="shared" si="20"/>
        <v>495.36313700318368</v>
      </c>
      <c r="S287" s="16">
        <f t="shared" si="21"/>
        <v>515.09306992551831</v>
      </c>
      <c r="T287" s="16">
        <f t="shared" si="22"/>
        <v>445.01475258646667</v>
      </c>
    </row>
    <row r="288" spans="1:20" ht="15" x14ac:dyDescent="0.25">
      <c r="A288" s="15" t="s">
        <v>30</v>
      </c>
      <c r="B288" s="15" t="s">
        <v>37</v>
      </c>
      <c r="C288" t="s">
        <v>92</v>
      </c>
      <c r="D288" s="15" t="s">
        <v>16</v>
      </c>
      <c r="E288" t="s">
        <v>92</v>
      </c>
      <c r="F288" s="15" t="s">
        <v>92</v>
      </c>
      <c r="G288" t="s">
        <v>92</v>
      </c>
      <c r="H288" s="15" t="s">
        <v>35</v>
      </c>
      <c r="I288" t="s">
        <v>27</v>
      </c>
      <c r="J288" s="15" t="s">
        <v>726</v>
      </c>
      <c r="K288">
        <v>7</v>
      </c>
      <c r="L288" s="19">
        <f>IF(AND(K288=7,N288&lt;M288),1,IF(N288&lt;M288,K288+1,K288))</f>
        <v>7</v>
      </c>
      <c r="M288" s="18">
        <v>3.75</v>
      </c>
      <c r="N288" s="17">
        <v>5.916666666666667</v>
      </c>
      <c r="O288" s="16">
        <f t="shared" si="17"/>
        <v>381.62004815649715</v>
      </c>
      <c r="P288" s="16">
        <f t="shared" si="18"/>
        <v>329.70071085785668</v>
      </c>
      <c r="Q288" s="16">
        <f t="shared" si="19"/>
        <v>573.37002309227398</v>
      </c>
      <c r="R288" s="16">
        <f t="shared" si="20"/>
        <v>495.36313700318368</v>
      </c>
      <c r="S288" s="16">
        <f t="shared" si="21"/>
        <v>515.09306992551831</v>
      </c>
      <c r="T288" s="16">
        <f t="shared" si="22"/>
        <v>445.01475258646667</v>
      </c>
    </row>
    <row r="289" spans="1:20" ht="15" x14ac:dyDescent="0.25">
      <c r="A289" s="15" t="s">
        <v>30</v>
      </c>
      <c r="B289" s="15" t="s">
        <v>37</v>
      </c>
      <c r="C289" t="s">
        <v>92</v>
      </c>
      <c r="D289" s="15" t="s">
        <v>16</v>
      </c>
      <c r="E289" t="s">
        <v>92</v>
      </c>
      <c r="F289" s="15" t="s">
        <v>92</v>
      </c>
      <c r="G289" t="s">
        <v>92</v>
      </c>
      <c r="H289" s="15" t="s">
        <v>35</v>
      </c>
      <c r="I289" t="s">
        <v>27</v>
      </c>
      <c r="J289" s="15" t="s">
        <v>91</v>
      </c>
      <c r="K289">
        <v>1</v>
      </c>
      <c r="L289" s="19">
        <f>IF(AND(K289=7,N289&lt;M289),1,IF(N289&lt;M289,K289+1,K289))</f>
        <v>1</v>
      </c>
      <c r="M289" s="18">
        <v>4</v>
      </c>
      <c r="N289" s="17">
        <v>6.25</v>
      </c>
      <c r="O289" s="16">
        <f t="shared" si="17"/>
        <v>381.62004815649715</v>
      </c>
      <c r="P289" s="16">
        <f t="shared" si="18"/>
        <v>329.70071085785668</v>
      </c>
      <c r="Q289" s="16">
        <f t="shared" si="19"/>
        <v>573.37002309227398</v>
      </c>
      <c r="R289" s="16">
        <f t="shared" si="20"/>
        <v>495.36313700318368</v>
      </c>
      <c r="S289" s="16">
        <f t="shared" si="21"/>
        <v>515.09306992551831</v>
      </c>
      <c r="T289" s="16">
        <f t="shared" si="22"/>
        <v>445.01475258646667</v>
      </c>
    </row>
    <row r="290" spans="1:20" ht="15" x14ac:dyDescent="0.25">
      <c r="A290" s="15" t="s">
        <v>30</v>
      </c>
      <c r="B290" s="15" t="s">
        <v>37</v>
      </c>
      <c r="C290" t="s">
        <v>92</v>
      </c>
      <c r="D290" s="15" t="s">
        <v>16</v>
      </c>
      <c r="E290" t="s">
        <v>92</v>
      </c>
      <c r="F290" s="15" t="s">
        <v>92</v>
      </c>
      <c r="G290" t="s">
        <v>92</v>
      </c>
      <c r="H290" s="15" t="s">
        <v>35</v>
      </c>
      <c r="I290" t="s">
        <v>27</v>
      </c>
      <c r="J290" s="15" t="s">
        <v>91</v>
      </c>
      <c r="K290">
        <v>2</v>
      </c>
      <c r="L290" s="19">
        <f>IF(AND(K290=7,N290&lt;M290),1,IF(N290&lt;M290,K290+1,K290))</f>
        <v>2</v>
      </c>
      <c r="M290" s="18">
        <v>4</v>
      </c>
      <c r="N290" s="17">
        <v>6.25</v>
      </c>
      <c r="O290" s="16">
        <f t="shared" si="17"/>
        <v>381.62004815649715</v>
      </c>
      <c r="P290" s="16">
        <f t="shared" si="18"/>
        <v>329.70071085785668</v>
      </c>
      <c r="Q290" s="16">
        <f t="shared" si="19"/>
        <v>573.37002309227398</v>
      </c>
      <c r="R290" s="16">
        <f t="shared" si="20"/>
        <v>495.36313700318368</v>
      </c>
      <c r="S290" s="16">
        <f t="shared" si="21"/>
        <v>515.09306992551831</v>
      </c>
      <c r="T290" s="16">
        <f t="shared" si="22"/>
        <v>445.01475258646667</v>
      </c>
    </row>
    <row r="291" spans="1:20" ht="15" x14ac:dyDescent="0.25">
      <c r="A291" s="15" t="s">
        <v>30</v>
      </c>
      <c r="B291" s="15" t="s">
        <v>37</v>
      </c>
      <c r="C291" t="s">
        <v>92</v>
      </c>
      <c r="D291" s="15" t="s">
        <v>16</v>
      </c>
      <c r="E291" t="s">
        <v>92</v>
      </c>
      <c r="F291" s="15" t="s">
        <v>92</v>
      </c>
      <c r="G291" t="s">
        <v>92</v>
      </c>
      <c r="H291" s="15" t="s">
        <v>35</v>
      </c>
      <c r="I291" t="s">
        <v>27</v>
      </c>
      <c r="J291" s="15" t="s">
        <v>91</v>
      </c>
      <c r="K291">
        <v>3</v>
      </c>
      <c r="L291" s="19">
        <f>IF(AND(K291=7,N291&lt;M291),1,IF(N291&lt;M291,K291+1,K291))</f>
        <v>3</v>
      </c>
      <c r="M291" s="18">
        <v>4</v>
      </c>
      <c r="N291" s="17">
        <v>6.25</v>
      </c>
      <c r="O291" s="16">
        <f t="shared" si="17"/>
        <v>381.62004815649715</v>
      </c>
      <c r="P291" s="16">
        <f t="shared" si="18"/>
        <v>329.70071085785668</v>
      </c>
      <c r="Q291" s="16">
        <f t="shared" si="19"/>
        <v>573.37002309227398</v>
      </c>
      <c r="R291" s="16">
        <f t="shared" si="20"/>
        <v>495.36313700318368</v>
      </c>
      <c r="S291" s="16">
        <f t="shared" si="21"/>
        <v>515.09306992551831</v>
      </c>
      <c r="T291" s="16">
        <f t="shared" si="22"/>
        <v>445.01475258646667</v>
      </c>
    </row>
    <row r="292" spans="1:20" ht="15" x14ac:dyDescent="0.25">
      <c r="A292" s="15" t="s">
        <v>30</v>
      </c>
      <c r="B292" s="15" t="s">
        <v>37</v>
      </c>
      <c r="C292" t="s">
        <v>92</v>
      </c>
      <c r="D292" s="15" t="s">
        <v>16</v>
      </c>
      <c r="E292" t="s">
        <v>92</v>
      </c>
      <c r="F292" s="15" t="s">
        <v>92</v>
      </c>
      <c r="G292" t="s">
        <v>92</v>
      </c>
      <c r="H292" s="15" t="s">
        <v>35</v>
      </c>
      <c r="I292" t="s">
        <v>27</v>
      </c>
      <c r="J292" s="15" t="s">
        <v>91</v>
      </c>
      <c r="K292">
        <v>4</v>
      </c>
      <c r="L292" s="19">
        <f>IF(AND(K292=7,N292&lt;M292),1,IF(N292&lt;M292,K292+1,K292))</f>
        <v>4</v>
      </c>
      <c r="M292" s="18">
        <v>4</v>
      </c>
      <c r="N292" s="17">
        <v>6.25</v>
      </c>
      <c r="O292" s="16">
        <f t="shared" si="17"/>
        <v>381.62004815649715</v>
      </c>
      <c r="P292" s="16">
        <f t="shared" si="18"/>
        <v>329.70071085785668</v>
      </c>
      <c r="Q292" s="16">
        <f t="shared" si="19"/>
        <v>573.37002309227398</v>
      </c>
      <c r="R292" s="16">
        <f t="shared" si="20"/>
        <v>495.36313700318368</v>
      </c>
      <c r="S292" s="16">
        <f t="shared" si="21"/>
        <v>515.09306992551831</v>
      </c>
      <c r="T292" s="16">
        <f t="shared" si="22"/>
        <v>445.01475258646667</v>
      </c>
    </row>
    <row r="293" spans="1:20" ht="15" x14ac:dyDescent="0.25">
      <c r="A293" s="15" t="s">
        <v>30</v>
      </c>
      <c r="B293" s="15" t="s">
        <v>37</v>
      </c>
      <c r="C293" t="s">
        <v>92</v>
      </c>
      <c r="D293" s="15" t="s">
        <v>16</v>
      </c>
      <c r="E293" t="s">
        <v>92</v>
      </c>
      <c r="F293" s="15" t="s">
        <v>92</v>
      </c>
      <c r="G293" t="s">
        <v>92</v>
      </c>
      <c r="H293" s="15" t="s">
        <v>35</v>
      </c>
      <c r="I293" t="s">
        <v>27</v>
      </c>
      <c r="J293" s="15" t="s">
        <v>91</v>
      </c>
      <c r="K293">
        <v>5</v>
      </c>
      <c r="L293" s="19">
        <f>IF(AND(K293=7,N293&lt;M293),1,IF(N293&lt;M293,K293+1,K293))</f>
        <v>5</v>
      </c>
      <c r="M293" s="18">
        <v>4</v>
      </c>
      <c r="N293" s="17">
        <v>6.25</v>
      </c>
      <c r="O293" s="16">
        <f t="shared" si="17"/>
        <v>381.62004815649715</v>
      </c>
      <c r="P293" s="16">
        <f t="shared" si="18"/>
        <v>329.70071085785668</v>
      </c>
      <c r="Q293" s="16">
        <f t="shared" si="19"/>
        <v>573.37002309227398</v>
      </c>
      <c r="R293" s="16">
        <f t="shared" si="20"/>
        <v>495.36313700318368</v>
      </c>
      <c r="S293" s="16">
        <f t="shared" si="21"/>
        <v>515.09306992551831</v>
      </c>
      <c r="T293" s="16">
        <f t="shared" si="22"/>
        <v>445.01475258646667</v>
      </c>
    </row>
    <row r="294" spans="1:20" ht="15" x14ac:dyDescent="0.25">
      <c r="A294" s="15" t="s">
        <v>30</v>
      </c>
      <c r="B294" s="15" t="s">
        <v>37</v>
      </c>
      <c r="C294" t="s">
        <v>92</v>
      </c>
      <c r="D294" s="15" t="s">
        <v>16</v>
      </c>
      <c r="E294" t="s">
        <v>92</v>
      </c>
      <c r="F294" s="15" t="s">
        <v>92</v>
      </c>
      <c r="G294" t="s">
        <v>92</v>
      </c>
      <c r="H294" s="15" t="s">
        <v>35</v>
      </c>
      <c r="I294" t="s">
        <v>27</v>
      </c>
      <c r="J294" s="15" t="s">
        <v>91</v>
      </c>
      <c r="K294">
        <v>6</v>
      </c>
      <c r="L294" s="19">
        <f>IF(AND(K294=7,N294&lt;M294),1,IF(N294&lt;M294,K294+1,K294))</f>
        <v>6</v>
      </c>
      <c r="M294" s="18">
        <v>4</v>
      </c>
      <c r="N294" s="17">
        <v>6.25</v>
      </c>
      <c r="O294" s="16">
        <f t="shared" si="17"/>
        <v>381.62004815649715</v>
      </c>
      <c r="P294" s="16">
        <f t="shared" si="18"/>
        <v>329.70071085785668</v>
      </c>
      <c r="Q294" s="16">
        <f t="shared" si="19"/>
        <v>573.37002309227398</v>
      </c>
      <c r="R294" s="16">
        <f t="shared" si="20"/>
        <v>495.36313700318368</v>
      </c>
      <c r="S294" s="16">
        <f t="shared" si="21"/>
        <v>515.09306992551831</v>
      </c>
      <c r="T294" s="16">
        <f t="shared" si="22"/>
        <v>445.01475258646667</v>
      </c>
    </row>
    <row r="295" spans="1:20" ht="15" x14ac:dyDescent="0.25">
      <c r="A295" s="15" t="s">
        <v>30</v>
      </c>
      <c r="B295" s="15" t="s">
        <v>37</v>
      </c>
      <c r="C295" t="s">
        <v>92</v>
      </c>
      <c r="D295" s="15" t="s">
        <v>16</v>
      </c>
      <c r="E295" t="s">
        <v>92</v>
      </c>
      <c r="F295" s="15" t="s">
        <v>92</v>
      </c>
      <c r="G295" t="s">
        <v>92</v>
      </c>
      <c r="H295" s="15" t="s">
        <v>35</v>
      </c>
      <c r="I295" t="s">
        <v>27</v>
      </c>
      <c r="J295" s="15" t="s">
        <v>91</v>
      </c>
      <c r="K295">
        <v>7</v>
      </c>
      <c r="L295" s="19">
        <f>IF(AND(K295=7,N295&lt;M295),1,IF(N295&lt;M295,K295+1,K295))</f>
        <v>7</v>
      </c>
      <c r="M295" s="18">
        <v>4</v>
      </c>
      <c r="N295" s="17">
        <v>6.25</v>
      </c>
      <c r="O295" s="16">
        <f t="shared" si="17"/>
        <v>381.62004815649715</v>
      </c>
      <c r="P295" s="16">
        <f t="shared" si="18"/>
        <v>329.70071085785668</v>
      </c>
      <c r="Q295" s="16">
        <f t="shared" si="19"/>
        <v>573.37002309227398</v>
      </c>
      <c r="R295" s="16">
        <f t="shared" si="20"/>
        <v>495.36313700318368</v>
      </c>
      <c r="S295" s="16">
        <f t="shared" si="21"/>
        <v>515.09306992551831</v>
      </c>
      <c r="T295" s="16">
        <f t="shared" si="22"/>
        <v>445.01475258646667</v>
      </c>
    </row>
    <row r="296" spans="1:20" ht="15" x14ac:dyDescent="0.25">
      <c r="A296" s="15" t="s">
        <v>30</v>
      </c>
      <c r="B296" s="15" t="s">
        <v>37</v>
      </c>
      <c r="C296" t="s">
        <v>92</v>
      </c>
      <c r="D296" s="15" t="s">
        <v>16</v>
      </c>
      <c r="E296" t="s">
        <v>92</v>
      </c>
      <c r="F296" s="15" t="s">
        <v>92</v>
      </c>
      <c r="G296" t="s">
        <v>92</v>
      </c>
      <c r="H296" s="15" t="s">
        <v>35</v>
      </c>
      <c r="I296" t="s">
        <v>27</v>
      </c>
      <c r="J296" s="15" t="s">
        <v>626</v>
      </c>
      <c r="K296">
        <v>1</v>
      </c>
      <c r="L296" s="19">
        <f>IF(AND(K296=7,N296&lt;M296),1,IF(N296&lt;M296,K296+1,K296))</f>
        <v>1</v>
      </c>
      <c r="M296" s="18">
        <v>5</v>
      </c>
      <c r="N296" s="17">
        <v>7.25</v>
      </c>
      <c r="O296" s="16">
        <f t="shared" si="17"/>
        <v>381.62004815649715</v>
      </c>
      <c r="P296" s="16">
        <f t="shared" si="18"/>
        <v>329.70071085785668</v>
      </c>
      <c r="Q296" s="16">
        <f t="shared" si="19"/>
        <v>573.37002309227398</v>
      </c>
      <c r="R296" s="16">
        <f t="shared" si="20"/>
        <v>495.36313700318368</v>
      </c>
      <c r="S296" s="16">
        <f t="shared" si="21"/>
        <v>515.09306992551831</v>
      </c>
      <c r="T296" s="16">
        <f t="shared" si="22"/>
        <v>445.01475258646667</v>
      </c>
    </row>
    <row r="297" spans="1:20" ht="15" x14ac:dyDescent="0.25">
      <c r="A297" s="15" t="s">
        <v>30</v>
      </c>
      <c r="B297" s="15" t="s">
        <v>37</v>
      </c>
      <c r="C297" t="s">
        <v>92</v>
      </c>
      <c r="D297" s="15" t="s">
        <v>16</v>
      </c>
      <c r="E297" t="s">
        <v>92</v>
      </c>
      <c r="F297" s="15" t="s">
        <v>92</v>
      </c>
      <c r="G297" t="s">
        <v>92</v>
      </c>
      <c r="H297" s="15" t="s">
        <v>35</v>
      </c>
      <c r="I297" t="s">
        <v>27</v>
      </c>
      <c r="J297" s="15" t="s">
        <v>626</v>
      </c>
      <c r="K297">
        <v>2</v>
      </c>
      <c r="L297" s="19">
        <f>IF(AND(K297=7,N297&lt;M297),1,IF(N297&lt;M297,K297+1,K297))</f>
        <v>2</v>
      </c>
      <c r="M297" s="18">
        <v>5</v>
      </c>
      <c r="N297" s="17">
        <v>7.25</v>
      </c>
      <c r="O297" s="16">
        <f t="shared" si="17"/>
        <v>381.62004815649715</v>
      </c>
      <c r="P297" s="16">
        <f t="shared" si="18"/>
        <v>329.70071085785668</v>
      </c>
      <c r="Q297" s="16">
        <f t="shared" si="19"/>
        <v>573.37002309227398</v>
      </c>
      <c r="R297" s="16">
        <f t="shared" si="20"/>
        <v>495.36313700318368</v>
      </c>
      <c r="S297" s="16">
        <f t="shared" si="21"/>
        <v>515.09306992551831</v>
      </c>
      <c r="T297" s="16">
        <f t="shared" si="22"/>
        <v>445.01475258646667</v>
      </c>
    </row>
    <row r="298" spans="1:20" ht="15" x14ac:dyDescent="0.25">
      <c r="A298" s="15" t="s">
        <v>30</v>
      </c>
      <c r="B298" s="15" t="s">
        <v>37</v>
      </c>
      <c r="C298" t="s">
        <v>92</v>
      </c>
      <c r="D298" s="15" t="s">
        <v>16</v>
      </c>
      <c r="E298" t="s">
        <v>92</v>
      </c>
      <c r="F298" s="15" t="s">
        <v>92</v>
      </c>
      <c r="G298" t="s">
        <v>92</v>
      </c>
      <c r="H298" s="15" t="s">
        <v>35</v>
      </c>
      <c r="I298" t="s">
        <v>27</v>
      </c>
      <c r="J298" s="15" t="s">
        <v>626</v>
      </c>
      <c r="K298">
        <v>3</v>
      </c>
      <c r="L298" s="19">
        <f>IF(AND(K298=7,N298&lt;M298),1,IF(N298&lt;M298,K298+1,K298))</f>
        <v>3</v>
      </c>
      <c r="M298" s="18">
        <v>5</v>
      </c>
      <c r="N298" s="17">
        <v>7.25</v>
      </c>
      <c r="O298" s="16">
        <f t="shared" si="17"/>
        <v>381.62004815649715</v>
      </c>
      <c r="P298" s="16">
        <f t="shared" si="18"/>
        <v>329.70071085785668</v>
      </c>
      <c r="Q298" s="16">
        <f t="shared" si="19"/>
        <v>573.37002309227398</v>
      </c>
      <c r="R298" s="16">
        <f t="shared" si="20"/>
        <v>495.36313700318368</v>
      </c>
      <c r="S298" s="16">
        <f t="shared" si="21"/>
        <v>515.09306992551831</v>
      </c>
      <c r="T298" s="16">
        <f t="shared" si="22"/>
        <v>445.01475258646667</v>
      </c>
    </row>
    <row r="299" spans="1:20" ht="15" x14ac:dyDescent="0.25">
      <c r="A299" s="15" t="s">
        <v>30</v>
      </c>
      <c r="B299" s="15" t="s">
        <v>37</v>
      </c>
      <c r="C299" t="s">
        <v>92</v>
      </c>
      <c r="D299" s="15" t="s">
        <v>16</v>
      </c>
      <c r="E299" t="s">
        <v>92</v>
      </c>
      <c r="F299" s="15" t="s">
        <v>92</v>
      </c>
      <c r="G299" t="s">
        <v>92</v>
      </c>
      <c r="H299" s="15" t="s">
        <v>35</v>
      </c>
      <c r="I299" t="s">
        <v>27</v>
      </c>
      <c r="J299" s="15" t="s">
        <v>626</v>
      </c>
      <c r="K299">
        <v>4</v>
      </c>
      <c r="L299" s="19">
        <f>IF(AND(K299=7,N299&lt;M299),1,IF(N299&lt;M299,K299+1,K299))</f>
        <v>4</v>
      </c>
      <c r="M299" s="18">
        <v>5</v>
      </c>
      <c r="N299" s="17">
        <v>7.25</v>
      </c>
      <c r="O299" s="16">
        <f t="shared" si="17"/>
        <v>381.62004815649715</v>
      </c>
      <c r="P299" s="16">
        <f t="shared" si="18"/>
        <v>329.70071085785668</v>
      </c>
      <c r="Q299" s="16">
        <f t="shared" si="19"/>
        <v>573.37002309227398</v>
      </c>
      <c r="R299" s="16">
        <f t="shared" si="20"/>
        <v>495.36313700318368</v>
      </c>
      <c r="S299" s="16">
        <f t="shared" si="21"/>
        <v>515.09306992551831</v>
      </c>
      <c r="T299" s="16">
        <f t="shared" si="22"/>
        <v>445.01475258646667</v>
      </c>
    </row>
    <row r="300" spans="1:20" ht="15" x14ac:dyDescent="0.25">
      <c r="A300" s="15" t="s">
        <v>30</v>
      </c>
      <c r="B300" s="15" t="s">
        <v>37</v>
      </c>
      <c r="C300" t="s">
        <v>92</v>
      </c>
      <c r="D300" s="15" t="s">
        <v>16</v>
      </c>
      <c r="E300" t="s">
        <v>92</v>
      </c>
      <c r="F300" s="15" t="s">
        <v>92</v>
      </c>
      <c r="G300" t="s">
        <v>92</v>
      </c>
      <c r="H300" s="15" t="s">
        <v>35</v>
      </c>
      <c r="I300" t="s">
        <v>27</v>
      </c>
      <c r="J300" s="15" t="s">
        <v>626</v>
      </c>
      <c r="K300">
        <v>5</v>
      </c>
      <c r="L300" s="19">
        <f>IF(AND(K300=7,N300&lt;M300),1,IF(N300&lt;M300,K300+1,K300))</f>
        <v>5</v>
      </c>
      <c r="M300" s="18">
        <v>5</v>
      </c>
      <c r="N300" s="17">
        <v>7.25</v>
      </c>
      <c r="O300" s="16">
        <f t="shared" si="17"/>
        <v>381.62004815649715</v>
      </c>
      <c r="P300" s="16">
        <f t="shared" si="18"/>
        <v>329.70071085785668</v>
      </c>
      <c r="Q300" s="16">
        <f t="shared" si="19"/>
        <v>573.37002309227398</v>
      </c>
      <c r="R300" s="16">
        <f t="shared" si="20"/>
        <v>495.36313700318368</v>
      </c>
      <c r="S300" s="16">
        <f t="shared" si="21"/>
        <v>515.09306992551831</v>
      </c>
      <c r="T300" s="16">
        <f t="shared" si="22"/>
        <v>445.01475258646667</v>
      </c>
    </row>
    <row r="301" spans="1:20" ht="15" x14ac:dyDescent="0.25">
      <c r="A301" s="15" t="s">
        <v>30</v>
      </c>
      <c r="B301" s="15" t="s">
        <v>37</v>
      </c>
      <c r="C301" t="s">
        <v>92</v>
      </c>
      <c r="D301" s="15" t="s">
        <v>16</v>
      </c>
      <c r="E301" t="s">
        <v>92</v>
      </c>
      <c r="F301" s="15" t="s">
        <v>92</v>
      </c>
      <c r="G301" t="s">
        <v>92</v>
      </c>
      <c r="H301" s="15" t="s">
        <v>35</v>
      </c>
      <c r="I301" t="s">
        <v>27</v>
      </c>
      <c r="J301" s="15" t="s">
        <v>626</v>
      </c>
      <c r="K301">
        <v>6</v>
      </c>
      <c r="L301" s="19">
        <f>IF(AND(K301=7,N301&lt;M301),1,IF(N301&lt;M301,K301+1,K301))</f>
        <v>6</v>
      </c>
      <c r="M301" s="18">
        <v>5</v>
      </c>
      <c r="N301" s="17">
        <v>7.25</v>
      </c>
      <c r="O301" s="16">
        <f t="shared" si="17"/>
        <v>381.62004815649715</v>
      </c>
      <c r="P301" s="16">
        <f t="shared" si="18"/>
        <v>329.70071085785668</v>
      </c>
      <c r="Q301" s="16">
        <f t="shared" si="19"/>
        <v>573.37002309227398</v>
      </c>
      <c r="R301" s="16">
        <f t="shared" si="20"/>
        <v>495.36313700318368</v>
      </c>
      <c r="S301" s="16">
        <f t="shared" si="21"/>
        <v>515.09306992551831</v>
      </c>
      <c r="T301" s="16">
        <f t="shared" si="22"/>
        <v>445.01475258646667</v>
      </c>
    </row>
    <row r="302" spans="1:20" ht="15" x14ac:dyDescent="0.25">
      <c r="A302" s="15" t="s">
        <v>30</v>
      </c>
      <c r="B302" s="15" t="s">
        <v>37</v>
      </c>
      <c r="C302" t="s">
        <v>92</v>
      </c>
      <c r="D302" s="15" t="s">
        <v>16</v>
      </c>
      <c r="E302" t="s">
        <v>92</v>
      </c>
      <c r="F302" s="15" t="s">
        <v>92</v>
      </c>
      <c r="G302" t="s">
        <v>92</v>
      </c>
      <c r="H302" s="15" t="s">
        <v>35</v>
      </c>
      <c r="I302" t="s">
        <v>27</v>
      </c>
      <c r="J302" s="15" t="s">
        <v>626</v>
      </c>
      <c r="K302">
        <v>7</v>
      </c>
      <c r="L302" s="19">
        <f>IF(AND(K302=7,N302&lt;M302),1,IF(N302&lt;M302,K302+1,K302))</f>
        <v>7</v>
      </c>
      <c r="M302" s="18">
        <v>5</v>
      </c>
      <c r="N302" s="17">
        <v>7.25</v>
      </c>
      <c r="O302" s="16">
        <f t="shared" si="17"/>
        <v>381.62004815649715</v>
      </c>
      <c r="P302" s="16">
        <f t="shared" si="18"/>
        <v>329.70071085785668</v>
      </c>
      <c r="Q302" s="16">
        <f t="shared" si="19"/>
        <v>573.37002309227398</v>
      </c>
      <c r="R302" s="16">
        <f t="shared" si="20"/>
        <v>495.36313700318368</v>
      </c>
      <c r="S302" s="16">
        <f t="shared" si="21"/>
        <v>515.09306992551831</v>
      </c>
      <c r="T302" s="16">
        <f t="shared" si="22"/>
        <v>445.01475258646667</v>
      </c>
    </row>
    <row r="303" spans="1:20" ht="15" x14ac:dyDescent="0.25">
      <c r="A303" s="15" t="s">
        <v>30</v>
      </c>
      <c r="B303" s="15" t="s">
        <v>37</v>
      </c>
      <c r="C303" t="s">
        <v>92</v>
      </c>
      <c r="D303" s="15" t="s">
        <v>16</v>
      </c>
      <c r="E303" t="s">
        <v>92</v>
      </c>
      <c r="F303" s="15" t="s">
        <v>92</v>
      </c>
      <c r="G303" t="s">
        <v>92</v>
      </c>
      <c r="H303" s="15" t="s">
        <v>35</v>
      </c>
      <c r="I303" t="s">
        <v>27</v>
      </c>
      <c r="J303" s="15" t="s">
        <v>522</v>
      </c>
      <c r="K303">
        <v>1</v>
      </c>
      <c r="L303" s="19">
        <f>IF(AND(K303=7,N303&lt;M303),1,IF(N303&lt;M303,K303+1,K303))</f>
        <v>1</v>
      </c>
      <c r="M303" s="18">
        <v>6</v>
      </c>
      <c r="N303" s="17">
        <v>8.25</v>
      </c>
      <c r="O303" s="16">
        <f t="shared" si="17"/>
        <v>381.62004815649715</v>
      </c>
      <c r="P303" s="16">
        <f t="shared" si="18"/>
        <v>329.70071085785668</v>
      </c>
      <c r="Q303" s="16">
        <f t="shared" si="19"/>
        <v>573.37002309227398</v>
      </c>
      <c r="R303" s="16">
        <f t="shared" si="20"/>
        <v>495.36313700318368</v>
      </c>
      <c r="S303" s="16">
        <f t="shared" si="21"/>
        <v>515.09306992551831</v>
      </c>
      <c r="T303" s="16">
        <f t="shared" si="22"/>
        <v>445.01475258646667</v>
      </c>
    </row>
    <row r="304" spans="1:20" ht="15" x14ac:dyDescent="0.25">
      <c r="A304" s="15" t="s">
        <v>30</v>
      </c>
      <c r="B304" s="15" t="s">
        <v>37</v>
      </c>
      <c r="C304" t="s">
        <v>92</v>
      </c>
      <c r="D304" s="15" t="s">
        <v>16</v>
      </c>
      <c r="E304" t="s">
        <v>92</v>
      </c>
      <c r="F304" s="15" t="s">
        <v>92</v>
      </c>
      <c r="G304" t="s">
        <v>92</v>
      </c>
      <c r="H304" s="15" t="s">
        <v>35</v>
      </c>
      <c r="I304" t="s">
        <v>27</v>
      </c>
      <c r="J304" s="15" t="s">
        <v>522</v>
      </c>
      <c r="K304">
        <v>2</v>
      </c>
      <c r="L304" s="19">
        <f>IF(AND(K304=7,N304&lt;M304),1,IF(N304&lt;M304,K304+1,K304))</f>
        <v>2</v>
      </c>
      <c r="M304" s="18">
        <v>6.25</v>
      </c>
      <c r="N304" s="17">
        <v>8.5</v>
      </c>
      <c r="O304" s="16">
        <f t="shared" si="17"/>
        <v>381.62004815649715</v>
      </c>
      <c r="P304" s="16">
        <f t="shared" si="18"/>
        <v>329.70071085785668</v>
      </c>
      <c r="Q304" s="16">
        <f t="shared" si="19"/>
        <v>573.37002309227398</v>
      </c>
      <c r="R304" s="16">
        <f t="shared" si="20"/>
        <v>495.36313700318368</v>
      </c>
      <c r="S304" s="16">
        <f t="shared" si="21"/>
        <v>515.09306992551831</v>
      </c>
      <c r="T304" s="16">
        <f t="shared" si="22"/>
        <v>445.01475258646667</v>
      </c>
    </row>
    <row r="305" spans="1:20" ht="15" x14ac:dyDescent="0.25">
      <c r="A305" s="15" t="s">
        <v>30</v>
      </c>
      <c r="B305" s="15" t="s">
        <v>37</v>
      </c>
      <c r="C305" t="s">
        <v>92</v>
      </c>
      <c r="D305" s="15" t="s">
        <v>16</v>
      </c>
      <c r="E305" t="s">
        <v>92</v>
      </c>
      <c r="F305" s="15" t="s">
        <v>92</v>
      </c>
      <c r="G305" t="s">
        <v>92</v>
      </c>
      <c r="H305" s="15" t="s">
        <v>35</v>
      </c>
      <c r="I305" t="s">
        <v>27</v>
      </c>
      <c r="J305" s="15" t="s">
        <v>522</v>
      </c>
      <c r="K305">
        <v>3</v>
      </c>
      <c r="L305" s="19">
        <f>IF(AND(K305=7,N305&lt;M305),1,IF(N305&lt;M305,K305+1,K305))</f>
        <v>3</v>
      </c>
      <c r="M305" s="18">
        <v>6</v>
      </c>
      <c r="N305" s="17">
        <v>8.25</v>
      </c>
      <c r="O305" s="16">
        <f t="shared" si="17"/>
        <v>381.62004815649715</v>
      </c>
      <c r="P305" s="16">
        <f t="shared" si="18"/>
        <v>329.70071085785668</v>
      </c>
      <c r="Q305" s="16">
        <f t="shared" si="19"/>
        <v>573.37002309227398</v>
      </c>
      <c r="R305" s="16">
        <f t="shared" si="20"/>
        <v>495.36313700318368</v>
      </c>
      <c r="S305" s="16">
        <f t="shared" si="21"/>
        <v>515.09306992551831</v>
      </c>
      <c r="T305" s="16">
        <f t="shared" si="22"/>
        <v>445.01475258646667</v>
      </c>
    </row>
    <row r="306" spans="1:20" ht="15" x14ac:dyDescent="0.25">
      <c r="A306" s="15" t="s">
        <v>30</v>
      </c>
      <c r="B306" s="15" t="s">
        <v>37</v>
      </c>
      <c r="C306" t="s">
        <v>92</v>
      </c>
      <c r="D306" s="15" t="s">
        <v>16</v>
      </c>
      <c r="E306" t="s">
        <v>92</v>
      </c>
      <c r="F306" s="15" t="s">
        <v>92</v>
      </c>
      <c r="G306" t="s">
        <v>92</v>
      </c>
      <c r="H306" s="15" t="s">
        <v>35</v>
      </c>
      <c r="I306" t="s">
        <v>27</v>
      </c>
      <c r="J306" s="15" t="s">
        <v>522</v>
      </c>
      <c r="K306">
        <v>4</v>
      </c>
      <c r="L306" s="19">
        <f>IF(AND(K306=7,N306&lt;M306),1,IF(N306&lt;M306,K306+1,K306))</f>
        <v>4</v>
      </c>
      <c r="M306" s="18">
        <v>6</v>
      </c>
      <c r="N306" s="17">
        <v>8.25</v>
      </c>
      <c r="O306" s="16">
        <f t="shared" si="17"/>
        <v>381.62004815649715</v>
      </c>
      <c r="P306" s="16">
        <f t="shared" si="18"/>
        <v>329.70071085785668</v>
      </c>
      <c r="Q306" s="16">
        <f t="shared" si="19"/>
        <v>573.37002309227398</v>
      </c>
      <c r="R306" s="16">
        <f t="shared" si="20"/>
        <v>495.36313700318368</v>
      </c>
      <c r="S306" s="16">
        <f t="shared" si="21"/>
        <v>515.09306992551831</v>
      </c>
      <c r="T306" s="16">
        <f t="shared" si="22"/>
        <v>445.01475258646667</v>
      </c>
    </row>
    <row r="307" spans="1:20" ht="15" x14ac:dyDescent="0.25">
      <c r="A307" s="15" t="s">
        <v>30</v>
      </c>
      <c r="B307" s="15" t="s">
        <v>37</v>
      </c>
      <c r="C307" t="s">
        <v>92</v>
      </c>
      <c r="D307" s="15" t="s">
        <v>16</v>
      </c>
      <c r="E307" t="s">
        <v>92</v>
      </c>
      <c r="F307" s="15" t="s">
        <v>92</v>
      </c>
      <c r="G307" t="s">
        <v>92</v>
      </c>
      <c r="H307" s="15" t="s">
        <v>35</v>
      </c>
      <c r="I307" t="s">
        <v>27</v>
      </c>
      <c r="J307" s="15" t="s">
        <v>522</v>
      </c>
      <c r="K307">
        <v>5</v>
      </c>
      <c r="L307" s="19">
        <f>IF(AND(K307=7,N307&lt;M307),1,IF(N307&lt;M307,K307+1,K307))</f>
        <v>5</v>
      </c>
      <c r="M307" s="18">
        <v>6</v>
      </c>
      <c r="N307" s="17">
        <v>8.25</v>
      </c>
      <c r="O307" s="16">
        <f t="shared" si="17"/>
        <v>381.62004815649715</v>
      </c>
      <c r="P307" s="16">
        <f t="shared" si="18"/>
        <v>329.70071085785668</v>
      </c>
      <c r="Q307" s="16">
        <f t="shared" si="19"/>
        <v>573.37002309227398</v>
      </c>
      <c r="R307" s="16">
        <f t="shared" si="20"/>
        <v>495.36313700318368</v>
      </c>
      <c r="S307" s="16">
        <f t="shared" si="21"/>
        <v>515.09306992551831</v>
      </c>
      <c r="T307" s="16">
        <f t="shared" si="22"/>
        <v>445.01475258646667</v>
      </c>
    </row>
    <row r="308" spans="1:20" ht="15" x14ac:dyDescent="0.25">
      <c r="A308" s="15" t="s">
        <v>30</v>
      </c>
      <c r="B308" s="15" t="s">
        <v>37</v>
      </c>
      <c r="C308" t="s">
        <v>92</v>
      </c>
      <c r="D308" s="15" t="s">
        <v>16</v>
      </c>
      <c r="E308" t="s">
        <v>92</v>
      </c>
      <c r="F308" s="15" t="s">
        <v>92</v>
      </c>
      <c r="G308" t="s">
        <v>92</v>
      </c>
      <c r="H308" s="15" t="s">
        <v>35</v>
      </c>
      <c r="I308" t="s">
        <v>27</v>
      </c>
      <c r="J308" s="15" t="s">
        <v>522</v>
      </c>
      <c r="K308">
        <v>6</v>
      </c>
      <c r="L308" s="19">
        <f>IF(AND(K308=7,N308&lt;M308),1,IF(N308&lt;M308,K308+1,K308))</f>
        <v>6</v>
      </c>
      <c r="M308" s="18">
        <v>6</v>
      </c>
      <c r="N308" s="17">
        <v>8.25</v>
      </c>
      <c r="O308" s="16">
        <f t="shared" si="17"/>
        <v>381.62004815649715</v>
      </c>
      <c r="P308" s="16">
        <f t="shared" si="18"/>
        <v>329.70071085785668</v>
      </c>
      <c r="Q308" s="16">
        <f t="shared" si="19"/>
        <v>573.37002309227398</v>
      </c>
      <c r="R308" s="16">
        <f t="shared" si="20"/>
        <v>495.36313700318368</v>
      </c>
      <c r="S308" s="16">
        <f t="shared" si="21"/>
        <v>515.09306992551831</v>
      </c>
      <c r="T308" s="16">
        <f t="shared" si="22"/>
        <v>445.01475258646667</v>
      </c>
    </row>
    <row r="309" spans="1:20" ht="15" x14ac:dyDescent="0.25">
      <c r="A309" s="15" t="s">
        <v>30</v>
      </c>
      <c r="B309" s="15" t="s">
        <v>37</v>
      </c>
      <c r="C309" t="s">
        <v>92</v>
      </c>
      <c r="D309" s="15" t="s">
        <v>16</v>
      </c>
      <c r="E309" t="s">
        <v>92</v>
      </c>
      <c r="F309" s="15" t="s">
        <v>92</v>
      </c>
      <c r="G309" t="s">
        <v>92</v>
      </c>
      <c r="H309" s="15" t="s">
        <v>35</v>
      </c>
      <c r="I309" t="s">
        <v>27</v>
      </c>
      <c r="J309" s="15" t="s">
        <v>522</v>
      </c>
      <c r="K309">
        <v>7</v>
      </c>
      <c r="L309" s="19">
        <f>IF(AND(K309=7,N309&lt;M309),1,IF(N309&lt;M309,K309+1,K309))</f>
        <v>7</v>
      </c>
      <c r="M309" s="18">
        <v>6</v>
      </c>
      <c r="N309" s="17">
        <v>8.25</v>
      </c>
      <c r="O309" s="16">
        <f t="shared" si="17"/>
        <v>381.62004815649715</v>
      </c>
      <c r="P309" s="16">
        <f t="shared" si="18"/>
        <v>329.70071085785668</v>
      </c>
      <c r="Q309" s="16">
        <f t="shared" si="19"/>
        <v>573.37002309227398</v>
      </c>
      <c r="R309" s="16">
        <f t="shared" si="20"/>
        <v>495.36313700318368</v>
      </c>
      <c r="S309" s="16">
        <f t="shared" si="21"/>
        <v>515.09306992551831</v>
      </c>
      <c r="T309" s="16">
        <f t="shared" si="22"/>
        <v>445.01475258646667</v>
      </c>
    </row>
    <row r="310" spans="1:20" ht="15" x14ac:dyDescent="0.25">
      <c r="A310" s="15" t="s">
        <v>30</v>
      </c>
      <c r="B310" s="15" t="s">
        <v>37</v>
      </c>
      <c r="C310" t="s">
        <v>92</v>
      </c>
      <c r="D310" s="15" t="s">
        <v>16</v>
      </c>
      <c r="E310" t="s">
        <v>92</v>
      </c>
      <c r="F310" s="15" t="s">
        <v>92</v>
      </c>
      <c r="G310" t="s">
        <v>92</v>
      </c>
      <c r="H310" s="15" t="s">
        <v>35</v>
      </c>
      <c r="I310" t="s">
        <v>27</v>
      </c>
      <c r="J310" s="15" t="s">
        <v>583</v>
      </c>
      <c r="K310">
        <v>1</v>
      </c>
      <c r="L310" s="19">
        <f>IF(AND(K310=7,N310&lt;M310),1,IF(N310&lt;M310,K310+1,K310))</f>
        <v>1</v>
      </c>
      <c r="M310" s="18">
        <v>7</v>
      </c>
      <c r="N310" s="17">
        <v>9.25</v>
      </c>
      <c r="O310" s="16">
        <f t="shared" si="17"/>
        <v>381.62004815649715</v>
      </c>
      <c r="P310" s="16">
        <f t="shared" si="18"/>
        <v>329.70071085785668</v>
      </c>
      <c r="Q310" s="16">
        <f t="shared" si="19"/>
        <v>573.37002309227398</v>
      </c>
      <c r="R310" s="16">
        <f t="shared" si="20"/>
        <v>495.36313700318368</v>
      </c>
      <c r="S310" s="16">
        <f t="shared" si="21"/>
        <v>515.09306992551831</v>
      </c>
      <c r="T310" s="16">
        <f t="shared" si="22"/>
        <v>445.01475258646667</v>
      </c>
    </row>
    <row r="311" spans="1:20" ht="15" x14ac:dyDescent="0.25">
      <c r="A311" s="15" t="s">
        <v>30</v>
      </c>
      <c r="B311" s="15" t="s">
        <v>37</v>
      </c>
      <c r="C311" t="s">
        <v>92</v>
      </c>
      <c r="D311" s="15" t="s">
        <v>16</v>
      </c>
      <c r="E311" t="s">
        <v>92</v>
      </c>
      <c r="F311" s="15" t="s">
        <v>92</v>
      </c>
      <c r="G311" t="s">
        <v>92</v>
      </c>
      <c r="H311" s="15" t="s">
        <v>35</v>
      </c>
      <c r="I311" t="s">
        <v>27</v>
      </c>
      <c r="J311" s="15" t="s">
        <v>583</v>
      </c>
      <c r="K311">
        <v>2</v>
      </c>
      <c r="L311" s="19">
        <f>IF(AND(K311=7,N311&lt;M311),1,IF(N311&lt;M311,K311+1,K311))</f>
        <v>2</v>
      </c>
      <c r="M311" s="18">
        <v>7</v>
      </c>
      <c r="N311" s="17">
        <v>9.25</v>
      </c>
      <c r="O311" s="16">
        <f t="shared" si="17"/>
        <v>381.62004815649715</v>
      </c>
      <c r="P311" s="16">
        <f t="shared" si="18"/>
        <v>329.70071085785668</v>
      </c>
      <c r="Q311" s="16">
        <f t="shared" si="19"/>
        <v>573.37002309227398</v>
      </c>
      <c r="R311" s="16">
        <f t="shared" si="20"/>
        <v>495.36313700318368</v>
      </c>
      <c r="S311" s="16">
        <f t="shared" si="21"/>
        <v>515.09306992551831</v>
      </c>
      <c r="T311" s="16">
        <f t="shared" si="22"/>
        <v>445.01475258646667</v>
      </c>
    </row>
    <row r="312" spans="1:20" ht="15" x14ac:dyDescent="0.25">
      <c r="A312" s="15" t="s">
        <v>30</v>
      </c>
      <c r="B312" s="15" t="s">
        <v>37</v>
      </c>
      <c r="C312" t="s">
        <v>92</v>
      </c>
      <c r="D312" s="15" t="s">
        <v>16</v>
      </c>
      <c r="E312" t="s">
        <v>92</v>
      </c>
      <c r="F312" s="15" t="s">
        <v>92</v>
      </c>
      <c r="G312" t="s">
        <v>92</v>
      </c>
      <c r="H312" s="15" t="s">
        <v>35</v>
      </c>
      <c r="I312" t="s">
        <v>27</v>
      </c>
      <c r="J312" s="15" t="s">
        <v>583</v>
      </c>
      <c r="K312">
        <v>3</v>
      </c>
      <c r="L312" s="19">
        <f>IF(AND(K312=7,N312&lt;M312),1,IF(N312&lt;M312,K312+1,K312))</f>
        <v>3</v>
      </c>
      <c r="M312" s="18">
        <v>7</v>
      </c>
      <c r="N312" s="17">
        <v>9.25</v>
      </c>
      <c r="O312" s="16">
        <f t="shared" si="17"/>
        <v>381.62004815649715</v>
      </c>
      <c r="P312" s="16">
        <f t="shared" si="18"/>
        <v>329.70071085785668</v>
      </c>
      <c r="Q312" s="16">
        <f t="shared" si="19"/>
        <v>573.37002309227398</v>
      </c>
      <c r="R312" s="16">
        <f t="shared" si="20"/>
        <v>495.36313700318368</v>
      </c>
      <c r="S312" s="16">
        <f t="shared" si="21"/>
        <v>515.09306992551831</v>
      </c>
      <c r="T312" s="16">
        <f t="shared" si="22"/>
        <v>445.01475258646667</v>
      </c>
    </row>
    <row r="313" spans="1:20" ht="15" x14ac:dyDescent="0.25">
      <c r="A313" s="15" t="s">
        <v>30</v>
      </c>
      <c r="B313" s="15" t="s">
        <v>37</v>
      </c>
      <c r="C313" t="s">
        <v>92</v>
      </c>
      <c r="D313" s="15" t="s">
        <v>16</v>
      </c>
      <c r="E313" t="s">
        <v>92</v>
      </c>
      <c r="F313" s="15" t="s">
        <v>92</v>
      </c>
      <c r="G313" t="s">
        <v>92</v>
      </c>
      <c r="H313" s="15" t="s">
        <v>35</v>
      </c>
      <c r="I313" t="s">
        <v>27</v>
      </c>
      <c r="J313" s="15" t="s">
        <v>583</v>
      </c>
      <c r="K313">
        <v>4</v>
      </c>
      <c r="L313" s="19">
        <f>IF(AND(K313=7,N313&lt;M313),1,IF(N313&lt;M313,K313+1,K313))</f>
        <v>4</v>
      </c>
      <c r="M313" s="18">
        <v>7</v>
      </c>
      <c r="N313" s="17">
        <v>9.25</v>
      </c>
      <c r="O313" s="16">
        <f t="shared" si="17"/>
        <v>381.62004815649715</v>
      </c>
      <c r="P313" s="16">
        <f t="shared" si="18"/>
        <v>329.70071085785668</v>
      </c>
      <c r="Q313" s="16">
        <f t="shared" si="19"/>
        <v>573.37002309227398</v>
      </c>
      <c r="R313" s="16">
        <f t="shared" si="20"/>
        <v>495.36313700318368</v>
      </c>
      <c r="S313" s="16">
        <f t="shared" si="21"/>
        <v>515.09306992551831</v>
      </c>
      <c r="T313" s="16">
        <f t="shared" si="22"/>
        <v>445.01475258646667</v>
      </c>
    </row>
    <row r="314" spans="1:20" ht="15" x14ac:dyDescent="0.25">
      <c r="A314" s="15" t="s">
        <v>30</v>
      </c>
      <c r="B314" s="15" t="s">
        <v>37</v>
      </c>
      <c r="C314" t="s">
        <v>92</v>
      </c>
      <c r="D314" s="15" t="s">
        <v>16</v>
      </c>
      <c r="E314" t="s">
        <v>92</v>
      </c>
      <c r="F314" s="15" t="s">
        <v>92</v>
      </c>
      <c r="G314" t="s">
        <v>92</v>
      </c>
      <c r="H314" s="15" t="s">
        <v>35</v>
      </c>
      <c r="I314" t="s">
        <v>27</v>
      </c>
      <c r="J314" s="15" t="s">
        <v>583</v>
      </c>
      <c r="K314">
        <v>5</v>
      </c>
      <c r="L314" s="19">
        <f>IF(AND(K314=7,N314&lt;M314),1,IF(N314&lt;M314,K314+1,K314))</f>
        <v>5</v>
      </c>
      <c r="M314" s="18">
        <v>7</v>
      </c>
      <c r="N314" s="17">
        <v>9.25</v>
      </c>
      <c r="O314" s="16">
        <f t="shared" si="17"/>
        <v>381.62004815649715</v>
      </c>
      <c r="P314" s="16">
        <f t="shared" si="18"/>
        <v>329.70071085785668</v>
      </c>
      <c r="Q314" s="16">
        <f t="shared" si="19"/>
        <v>573.37002309227398</v>
      </c>
      <c r="R314" s="16">
        <f t="shared" si="20"/>
        <v>495.36313700318368</v>
      </c>
      <c r="S314" s="16">
        <f t="shared" si="21"/>
        <v>515.09306992551831</v>
      </c>
      <c r="T314" s="16">
        <f t="shared" si="22"/>
        <v>445.01475258646667</v>
      </c>
    </row>
    <row r="315" spans="1:20" ht="15" x14ac:dyDescent="0.25">
      <c r="A315" s="15" t="s">
        <v>30</v>
      </c>
      <c r="B315" s="15" t="s">
        <v>37</v>
      </c>
      <c r="C315" t="s">
        <v>92</v>
      </c>
      <c r="D315" s="15" t="s">
        <v>16</v>
      </c>
      <c r="E315" t="s">
        <v>92</v>
      </c>
      <c r="F315" s="15" t="s">
        <v>92</v>
      </c>
      <c r="G315" t="s">
        <v>92</v>
      </c>
      <c r="H315" s="15" t="s">
        <v>35</v>
      </c>
      <c r="I315" t="s">
        <v>27</v>
      </c>
      <c r="J315" s="15" t="s">
        <v>583</v>
      </c>
      <c r="K315">
        <v>6</v>
      </c>
      <c r="L315" s="19">
        <f>IF(AND(K315=7,N315&lt;M315),1,IF(N315&lt;M315,K315+1,K315))</f>
        <v>6</v>
      </c>
      <c r="M315" s="18">
        <v>7</v>
      </c>
      <c r="N315" s="17">
        <v>9.25</v>
      </c>
      <c r="O315" s="16">
        <f t="shared" si="17"/>
        <v>381.62004815649715</v>
      </c>
      <c r="P315" s="16">
        <f t="shared" si="18"/>
        <v>329.70071085785668</v>
      </c>
      <c r="Q315" s="16">
        <f t="shared" si="19"/>
        <v>573.37002309227398</v>
      </c>
      <c r="R315" s="16">
        <f t="shared" si="20"/>
        <v>495.36313700318368</v>
      </c>
      <c r="S315" s="16">
        <f t="shared" si="21"/>
        <v>515.09306992551831</v>
      </c>
      <c r="T315" s="16">
        <f t="shared" si="22"/>
        <v>445.01475258646667</v>
      </c>
    </row>
    <row r="316" spans="1:20" ht="15" x14ac:dyDescent="0.25">
      <c r="A316" s="15" t="s">
        <v>30</v>
      </c>
      <c r="B316" s="15" t="s">
        <v>37</v>
      </c>
      <c r="C316" t="s">
        <v>92</v>
      </c>
      <c r="D316" s="15" t="s">
        <v>16</v>
      </c>
      <c r="E316" t="s">
        <v>92</v>
      </c>
      <c r="F316" s="15" t="s">
        <v>92</v>
      </c>
      <c r="G316" t="s">
        <v>92</v>
      </c>
      <c r="H316" s="15" t="s">
        <v>35</v>
      </c>
      <c r="I316" t="s">
        <v>27</v>
      </c>
      <c r="J316" s="15" t="s">
        <v>583</v>
      </c>
      <c r="K316">
        <v>7</v>
      </c>
      <c r="L316" s="19">
        <f>IF(AND(K316=7,N316&lt;M316),1,IF(N316&lt;M316,K316+1,K316))</f>
        <v>7</v>
      </c>
      <c r="M316" s="18">
        <v>7</v>
      </c>
      <c r="N316" s="17">
        <v>9.25</v>
      </c>
      <c r="O316" s="16">
        <f t="shared" si="17"/>
        <v>381.62004815649715</v>
      </c>
      <c r="P316" s="16">
        <f t="shared" si="18"/>
        <v>329.70071085785668</v>
      </c>
      <c r="Q316" s="16">
        <f t="shared" si="19"/>
        <v>573.37002309227398</v>
      </c>
      <c r="R316" s="16">
        <f t="shared" si="20"/>
        <v>495.36313700318368</v>
      </c>
      <c r="S316" s="16">
        <f t="shared" si="21"/>
        <v>515.09306992551831</v>
      </c>
      <c r="T316" s="16">
        <f t="shared" si="22"/>
        <v>445.01475258646667</v>
      </c>
    </row>
    <row r="317" spans="1:20" ht="15" x14ac:dyDescent="0.25">
      <c r="A317" s="15" t="s">
        <v>30</v>
      </c>
      <c r="B317" s="15" t="s">
        <v>37</v>
      </c>
      <c r="C317" t="s">
        <v>92</v>
      </c>
      <c r="D317" s="15" t="s">
        <v>16</v>
      </c>
      <c r="E317" t="s">
        <v>92</v>
      </c>
      <c r="F317" s="15" t="s">
        <v>92</v>
      </c>
      <c r="G317" t="s">
        <v>92</v>
      </c>
      <c r="H317" s="15" t="s">
        <v>35</v>
      </c>
      <c r="I317" t="s">
        <v>27</v>
      </c>
      <c r="J317" s="15" t="s">
        <v>566</v>
      </c>
      <c r="K317">
        <v>1</v>
      </c>
      <c r="L317" s="19">
        <f>IF(AND(K317=7,N317&lt;M317),1,IF(N317&lt;M317,K317+1,K317))</f>
        <v>1</v>
      </c>
      <c r="M317" s="18">
        <v>7.5</v>
      </c>
      <c r="N317" s="17">
        <v>9.75</v>
      </c>
      <c r="O317" s="16">
        <f t="shared" si="17"/>
        <v>381.62004815649715</v>
      </c>
      <c r="P317" s="16">
        <f t="shared" si="18"/>
        <v>329.70071085785668</v>
      </c>
      <c r="Q317" s="16">
        <f t="shared" si="19"/>
        <v>573.37002309227398</v>
      </c>
      <c r="R317" s="16">
        <f t="shared" si="20"/>
        <v>495.36313700318368</v>
      </c>
      <c r="S317" s="16">
        <f t="shared" si="21"/>
        <v>515.09306992551831</v>
      </c>
      <c r="T317" s="16">
        <f t="shared" si="22"/>
        <v>445.01475258646667</v>
      </c>
    </row>
    <row r="318" spans="1:20" ht="15" x14ac:dyDescent="0.25">
      <c r="A318" s="15" t="s">
        <v>30</v>
      </c>
      <c r="B318" s="15" t="s">
        <v>37</v>
      </c>
      <c r="C318" t="s">
        <v>92</v>
      </c>
      <c r="D318" s="15" t="s">
        <v>16</v>
      </c>
      <c r="E318" t="s">
        <v>92</v>
      </c>
      <c r="F318" s="15" t="s">
        <v>92</v>
      </c>
      <c r="G318" t="s">
        <v>92</v>
      </c>
      <c r="H318" s="15" t="s">
        <v>35</v>
      </c>
      <c r="I318" t="s">
        <v>27</v>
      </c>
      <c r="J318" s="15" t="s">
        <v>566</v>
      </c>
      <c r="K318">
        <v>2</v>
      </c>
      <c r="L318" s="19">
        <f>IF(AND(K318=7,N318&lt;M318),1,IF(N318&lt;M318,K318+1,K318))</f>
        <v>2</v>
      </c>
      <c r="M318" s="18">
        <v>7.75</v>
      </c>
      <c r="N318" s="17">
        <v>10</v>
      </c>
      <c r="O318" s="16">
        <f t="shared" si="17"/>
        <v>381.62004815649715</v>
      </c>
      <c r="P318" s="16">
        <f t="shared" si="18"/>
        <v>329.70071085785668</v>
      </c>
      <c r="Q318" s="16">
        <f t="shared" si="19"/>
        <v>573.37002309227398</v>
      </c>
      <c r="R318" s="16">
        <f t="shared" si="20"/>
        <v>495.36313700318368</v>
      </c>
      <c r="S318" s="16">
        <f t="shared" si="21"/>
        <v>515.09306992551831</v>
      </c>
      <c r="T318" s="16">
        <f t="shared" si="22"/>
        <v>445.01475258646667</v>
      </c>
    </row>
    <row r="319" spans="1:20" ht="15" x14ac:dyDescent="0.25">
      <c r="A319" s="15" t="s">
        <v>30</v>
      </c>
      <c r="B319" s="15" t="s">
        <v>37</v>
      </c>
      <c r="C319" t="s">
        <v>92</v>
      </c>
      <c r="D319" s="15" t="s">
        <v>16</v>
      </c>
      <c r="E319" t="s">
        <v>92</v>
      </c>
      <c r="F319" s="15" t="s">
        <v>92</v>
      </c>
      <c r="G319" t="s">
        <v>92</v>
      </c>
      <c r="H319" s="15" t="s">
        <v>35</v>
      </c>
      <c r="I319" t="s">
        <v>27</v>
      </c>
      <c r="J319" s="15" t="s">
        <v>566</v>
      </c>
      <c r="K319">
        <v>3</v>
      </c>
      <c r="L319" s="19">
        <f>IF(AND(K319=7,N319&lt;M319),1,IF(N319&lt;M319,K319+1,K319))</f>
        <v>3</v>
      </c>
      <c r="M319" s="18">
        <v>7.5</v>
      </c>
      <c r="N319" s="17">
        <v>9.75</v>
      </c>
      <c r="O319" s="16">
        <f t="shared" si="17"/>
        <v>381.62004815649715</v>
      </c>
      <c r="P319" s="16">
        <f t="shared" si="18"/>
        <v>329.70071085785668</v>
      </c>
      <c r="Q319" s="16">
        <f t="shared" si="19"/>
        <v>573.37002309227398</v>
      </c>
      <c r="R319" s="16">
        <f t="shared" si="20"/>
        <v>495.36313700318368</v>
      </c>
      <c r="S319" s="16">
        <f t="shared" si="21"/>
        <v>515.09306992551831</v>
      </c>
      <c r="T319" s="16">
        <f t="shared" si="22"/>
        <v>445.01475258646667</v>
      </c>
    </row>
    <row r="320" spans="1:20" ht="15" x14ac:dyDescent="0.25">
      <c r="A320" s="15" t="s">
        <v>30</v>
      </c>
      <c r="B320" s="15" t="s">
        <v>37</v>
      </c>
      <c r="C320" t="s">
        <v>92</v>
      </c>
      <c r="D320" s="15" t="s">
        <v>16</v>
      </c>
      <c r="E320" t="s">
        <v>92</v>
      </c>
      <c r="F320" s="15" t="s">
        <v>92</v>
      </c>
      <c r="G320" t="s">
        <v>92</v>
      </c>
      <c r="H320" s="15" t="s">
        <v>35</v>
      </c>
      <c r="I320" t="s">
        <v>27</v>
      </c>
      <c r="J320" s="15" t="s">
        <v>566</v>
      </c>
      <c r="K320">
        <v>4</v>
      </c>
      <c r="L320" s="19">
        <f>IF(AND(K320=7,N320&lt;M320),1,IF(N320&lt;M320,K320+1,K320))</f>
        <v>4</v>
      </c>
      <c r="M320" s="18">
        <v>7.5</v>
      </c>
      <c r="N320" s="17">
        <v>9.75</v>
      </c>
      <c r="O320" s="16">
        <f t="shared" si="17"/>
        <v>381.62004815649715</v>
      </c>
      <c r="P320" s="16">
        <f t="shared" si="18"/>
        <v>329.70071085785668</v>
      </c>
      <c r="Q320" s="16">
        <f t="shared" si="19"/>
        <v>573.37002309227398</v>
      </c>
      <c r="R320" s="16">
        <f t="shared" si="20"/>
        <v>495.36313700318368</v>
      </c>
      <c r="S320" s="16">
        <f t="shared" si="21"/>
        <v>515.09306992551831</v>
      </c>
      <c r="T320" s="16">
        <f t="shared" si="22"/>
        <v>445.01475258646667</v>
      </c>
    </row>
    <row r="321" spans="1:20" ht="15" x14ac:dyDescent="0.25">
      <c r="A321" s="15" t="s">
        <v>30</v>
      </c>
      <c r="B321" s="15" t="s">
        <v>37</v>
      </c>
      <c r="C321" t="s">
        <v>92</v>
      </c>
      <c r="D321" s="15" t="s">
        <v>16</v>
      </c>
      <c r="E321" t="s">
        <v>92</v>
      </c>
      <c r="F321" s="15" t="s">
        <v>92</v>
      </c>
      <c r="G321" t="s">
        <v>92</v>
      </c>
      <c r="H321" s="15" t="s">
        <v>35</v>
      </c>
      <c r="I321" t="s">
        <v>27</v>
      </c>
      <c r="J321" s="15" t="s">
        <v>566</v>
      </c>
      <c r="K321">
        <v>6</v>
      </c>
      <c r="L321" s="19">
        <f>IF(AND(K321=7,N321&lt;M321),1,IF(N321&lt;M321,K321+1,K321))</f>
        <v>6</v>
      </c>
      <c r="M321" s="18">
        <v>7.5</v>
      </c>
      <c r="N321" s="17">
        <v>9.75</v>
      </c>
      <c r="O321" s="16">
        <f t="shared" si="17"/>
        <v>381.62004815649715</v>
      </c>
      <c r="P321" s="16">
        <f t="shared" si="18"/>
        <v>329.70071085785668</v>
      </c>
      <c r="Q321" s="16">
        <f t="shared" si="19"/>
        <v>573.37002309227398</v>
      </c>
      <c r="R321" s="16">
        <f t="shared" si="20"/>
        <v>495.36313700318368</v>
      </c>
      <c r="S321" s="16">
        <f t="shared" si="21"/>
        <v>515.09306992551831</v>
      </c>
      <c r="T321" s="16">
        <f t="shared" si="22"/>
        <v>445.01475258646667</v>
      </c>
    </row>
    <row r="322" spans="1:20" ht="15" x14ac:dyDescent="0.25">
      <c r="A322" s="15" t="s">
        <v>30</v>
      </c>
      <c r="B322" s="15" t="s">
        <v>37</v>
      </c>
      <c r="C322" t="s">
        <v>92</v>
      </c>
      <c r="D322" s="15" t="s">
        <v>16</v>
      </c>
      <c r="E322" t="s">
        <v>92</v>
      </c>
      <c r="F322" s="15" t="s">
        <v>92</v>
      </c>
      <c r="G322" t="s">
        <v>92</v>
      </c>
      <c r="H322" s="15" t="s">
        <v>35</v>
      </c>
      <c r="I322" t="s">
        <v>27</v>
      </c>
      <c r="J322" s="15" t="s">
        <v>566</v>
      </c>
      <c r="K322">
        <v>7</v>
      </c>
      <c r="L322" s="19">
        <f>IF(AND(K322=7,N322&lt;M322),1,IF(N322&lt;M322,K322+1,K322))</f>
        <v>7</v>
      </c>
      <c r="M322" s="18">
        <v>7.5</v>
      </c>
      <c r="N322" s="17">
        <v>9.75</v>
      </c>
      <c r="O322" s="16">
        <f t="shared" si="17"/>
        <v>381.62004815649715</v>
      </c>
      <c r="P322" s="16">
        <f t="shared" si="18"/>
        <v>329.70071085785668</v>
      </c>
      <c r="Q322" s="16">
        <f t="shared" si="19"/>
        <v>573.37002309227398</v>
      </c>
      <c r="R322" s="16">
        <f t="shared" si="20"/>
        <v>495.36313700318368</v>
      </c>
      <c r="S322" s="16">
        <f t="shared" si="21"/>
        <v>515.09306992551831</v>
      </c>
      <c r="T322" s="16">
        <f t="shared" si="22"/>
        <v>445.01475258646667</v>
      </c>
    </row>
    <row r="323" spans="1:20" ht="15" x14ac:dyDescent="0.25">
      <c r="A323" s="15" t="s">
        <v>30</v>
      </c>
      <c r="B323" s="15" t="s">
        <v>37</v>
      </c>
      <c r="C323" t="s">
        <v>92</v>
      </c>
      <c r="D323" s="15" t="s">
        <v>16</v>
      </c>
      <c r="E323" t="s">
        <v>92</v>
      </c>
      <c r="F323" s="15" t="s">
        <v>92</v>
      </c>
      <c r="G323" t="s">
        <v>92</v>
      </c>
      <c r="H323" s="15" t="s">
        <v>35</v>
      </c>
      <c r="I323" t="s">
        <v>27</v>
      </c>
      <c r="J323" s="15" t="s">
        <v>600</v>
      </c>
      <c r="K323">
        <v>1</v>
      </c>
      <c r="L323" s="19">
        <f>IF(AND(K323=7,N323&lt;M323),1,IF(N323&lt;M323,K323+1,K323))</f>
        <v>1</v>
      </c>
      <c r="M323" s="18">
        <v>8</v>
      </c>
      <c r="N323" s="17">
        <v>10.25</v>
      </c>
      <c r="O323" s="16">
        <f t="shared" ref="O323:O386" si="23">O322</f>
        <v>381.62004815649715</v>
      </c>
      <c r="P323" s="16">
        <f t="shared" ref="P323:P386" si="24">P322</f>
        <v>329.70071085785668</v>
      </c>
      <c r="Q323" s="16">
        <f t="shared" ref="Q323:Q386" si="25">Q322</f>
        <v>573.37002309227398</v>
      </c>
      <c r="R323" s="16">
        <f t="shared" ref="R323:R386" si="26">R322</f>
        <v>495.36313700318368</v>
      </c>
      <c r="S323" s="16">
        <f t="shared" ref="S323:S386" si="27">S322</f>
        <v>515.09306992551831</v>
      </c>
      <c r="T323" s="16">
        <f t="shared" ref="T323:T386" si="28">T322</f>
        <v>445.01475258646667</v>
      </c>
    </row>
    <row r="324" spans="1:20" ht="15" x14ac:dyDescent="0.25">
      <c r="A324" s="15" t="s">
        <v>30</v>
      </c>
      <c r="B324" s="15" t="s">
        <v>37</v>
      </c>
      <c r="C324" t="s">
        <v>92</v>
      </c>
      <c r="D324" s="15" t="s">
        <v>16</v>
      </c>
      <c r="E324" t="s">
        <v>92</v>
      </c>
      <c r="F324" s="15" t="s">
        <v>92</v>
      </c>
      <c r="G324" t="s">
        <v>92</v>
      </c>
      <c r="H324" s="15" t="s">
        <v>35</v>
      </c>
      <c r="I324" t="s">
        <v>27</v>
      </c>
      <c r="J324" s="15" t="s">
        <v>600</v>
      </c>
      <c r="K324">
        <v>2</v>
      </c>
      <c r="L324" s="19">
        <f>IF(AND(K324=7,N324&lt;M324),1,IF(N324&lt;M324,K324+1,K324))</f>
        <v>2</v>
      </c>
      <c r="M324" s="18">
        <v>8</v>
      </c>
      <c r="N324" s="17">
        <v>10.25</v>
      </c>
      <c r="O324" s="16">
        <f t="shared" si="23"/>
        <v>381.62004815649715</v>
      </c>
      <c r="P324" s="16">
        <f t="shared" si="24"/>
        <v>329.70071085785668</v>
      </c>
      <c r="Q324" s="16">
        <f t="shared" si="25"/>
        <v>573.37002309227398</v>
      </c>
      <c r="R324" s="16">
        <f t="shared" si="26"/>
        <v>495.36313700318368</v>
      </c>
      <c r="S324" s="16">
        <f t="shared" si="27"/>
        <v>515.09306992551831</v>
      </c>
      <c r="T324" s="16">
        <f t="shared" si="28"/>
        <v>445.01475258646667</v>
      </c>
    </row>
    <row r="325" spans="1:20" ht="15" x14ac:dyDescent="0.25">
      <c r="A325" s="15" t="s">
        <v>30</v>
      </c>
      <c r="B325" s="15" t="s">
        <v>37</v>
      </c>
      <c r="C325" t="s">
        <v>92</v>
      </c>
      <c r="D325" s="15" t="s">
        <v>16</v>
      </c>
      <c r="E325" t="s">
        <v>92</v>
      </c>
      <c r="F325" s="15" t="s">
        <v>92</v>
      </c>
      <c r="G325" t="s">
        <v>92</v>
      </c>
      <c r="H325" s="15" t="s">
        <v>35</v>
      </c>
      <c r="I325" t="s">
        <v>27</v>
      </c>
      <c r="J325" s="15" t="s">
        <v>600</v>
      </c>
      <c r="K325">
        <v>3</v>
      </c>
      <c r="L325" s="19">
        <f>IF(AND(K325=7,N325&lt;M325),1,IF(N325&lt;M325,K325+1,K325))</f>
        <v>3</v>
      </c>
      <c r="M325" s="18">
        <v>8</v>
      </c>
      <c r="N325" s="17">
        <v>10.25</v>
      </c>
      <c r="O325" s="16">
        <f t="shared" si="23"/>
        <v>381.62004815649715</v>
      </c>
      <c r="P325" s="16">
        <f t="shared" si="24"/>
        <v>329.70071085785668</v>
      </c>
      <c r="Q325" s="16">
        <f t="shared" si="25"/>
        <v>573.37002309227398</v>
      </c>
      <c r="R325" s="16">
        <f t="shared" si="26"/>
        <v>495.36313700318368</v>
      </c>
      <c r="S325" s="16">
        <f t="shared" si="27"/>
        <v>515.09306992551831</v>
      </c>
      <c r="T325" s="16">
        <f t="shared" si="28"/>
        <v>445.01475258646667</v>
      </c>
    </row>
    <row r="326" spans="1:20" ht="15" x14ac:dyDescent="0.25">
      <c r="A326" s="15" t="s">
        <v>30</v>
      </c>
      <c r="B326" s="15" t="s">
        <v>37</v>
      </c>
      <c r="C326" t="s">
        <v>92</v>
      </c>
      <c r="D326" s="15" t="s">
        <v>16</v>
      </c>
      <c r="E326" t="s">
        <v>92</v>
      </c>
      <c r="F326" s="15" t="s">
        <v>92</v>
      </c>
      <c r="G326" t="s">
        <v>92</v>
      </c>
      <c r="H326" s="15" t="s">
        <v>35</v>
      </c>
      <c r="I326" t="s">
        <v>27</v>
      </c>
      <c r="J326" s="15" t="s">
        <v>600</v>
      </c>
      <c r="K326">
        <v>4</v>
      </c>
      <c r="L326" s="19">
        <f>IF(AND(K326=7,N326&lt;M326),1,IF(N326&lt;M326,K326+1,K326))</f>
        <v>4</v>
      </c>
      <c r="M326" s="18">
        <v>8</v>
      </c>
      <c r="N326" s="17">
        <v>10.25</v>
      </c>
      <c r="O326" s="16">
        <f t="shared" si="23"/>
        <v>381.62004815649715</v>
      </c>
      <c r="P326" s="16">
        <f t="shared" si="24"/>
        <v>329.70071085785668</v>
      </c>
      <c r="Q326" s="16">
        <f t="shared" si="25"/>
        <v>573.37002309227398</v>
      </c>
      <c r="R326" s="16">
        <f t="shared" si="26"/>
        <v>495.36313700318368</v>
      </c>
      <c r="S326" s="16">
        <f t="shared" si="27"/>
        <v>515.09306992551831</v>
      </c>
      <c r="T326" s="16">
        <f t="shared" si="28"/>
        <v>445.01475258646667</v>
      </c>
    </row>
    <row r="327" spans="1:20" ht="15" x14ac:dyDescent="0.25">
      <c r="A327" s="15" t="s">
        <v>30</v>
      </c>
      <c r="B327" s="15" t="s">
        <v>37</v>
      </c>
      <c r="C327" t="s">
        <v>92</v>
      </c>
      <c r="D327" s="15" t="s">
        <v>16</v>
      </c>
      <c r="E327" t="s">
        <v>92</v>
      </c>
      <c r="F327" s="15" t="s">
        <v>92</v>
      </c>
      <c r="G327" t="s">
        <v>92</v>
      </c>
      <c r="H327" s="15" t="s">
        <v>35</v>
      </c>
      <c r="I327" t="s">
        <v>27</v>
      </c>
      <c r="J327" s="15" t="s">
        <v>600</v>
      </c>
      <c r="K327">
        <v>5</v>
      </c>
      <c r="L327" s="19">
        <f>IF(AND(K327=7,N327&lt;M327),1,IF(N327&lt;M327,K327+1,K327))</f>
        <v>5</v>
      </c>
      <c r="M327" s="18">
        <v>8</v>
      </c>
      <c r="N327" s="17">
        <v>10.25</v>
      </c>
      <c r="O327" s="16">
        <f t="shared" si="23"/>
        <v>381.62004815649715</v>
      </c>
      <c r="P327" s="16">
        <f t="shared" si="24"/>
        <v>329.70071085785668</v>
      </c>
      <c r="Q327" s="16">
        <f t="shared" si="25"/>
        <v>573.37002309227398</v>
      </c>
      <c r="R327" s="16">
        <f t="shared" si="26"/>
        <v>495.36313700318368</v>
      </c>
      <c r="S327" s="16">
        <f t="shared" si="27"/>
        <v>515.09306992551831</v>
      </c>
      <c r="T327" s="16">
        <f t="shared" si="28"/>
        <v>445.01475258646667</v>
      </c>
    </row>
    <row r="328" spans="1:20" ht="15" x14ac:dyDescent="0.25">
      <c r="A328" s="15" t="s">
        <v>30</v>
      </c>
      <c r="B328" s="15" t="s">
        <v>37</v>
      </c>
      <c r="C328" t="s">
        <v>92</v>
      </c>
      <c r="D328" s="15" t="s">
        <v>16</v>
      </c>
      <c r="E328" t="s">
        <v>92</v>
      </c>
      <c r="F328" s="15" t="s">
        <v>92</v>
      </c>
      <c r="G328" t="s">
        <v>92</v>
      </c>
      <c r="H328" s="15" t="s">
        <v>35</v>
      </c>
      <c r="I328" t="s">
        <v>27</v>
      </c>
      <c r="J328" s="15" t="s">
        <v>600</v>
      </c>
      <c r="K328">
        <v>6</v>
      </c>
      <c r="L328" s="19">
        <f>IF(AND(K328=7,N328&lt;M328),1,IF(N328&lt;M328,K328+1,K328))</f>
        <v>6</v>
      </c>
      <c r="M328" s="18">
        <v>8</v>
      </c>
      <c r="N328" s="17">
        <v>10.25</v>
      </c>
      <c r="O328" s="16">
        <f t="shared" si="23"/>
        <v>381.62004815649715</v>
      </c>
      <c r="P328" s="16">
        <f t="shared" si="24"/>
        <v>329.70071085785668</v>
      </c>
      <c r="Q328" s="16">
        <f t="shared" si="25"/>
        <v>573.37002309227398</v>
      </c>
      <c r="R328" s="16">
        <f t="shared" si="26"/>
        <v>495.36313700318368</v>
      </c>
      <c r="S328" s="16">
        <f t="shared" si="27"/>
        <v>515.09306992551831</v>
      </c>
      <c r="T328" s="16">
        <f t="shared" si="28"/>
        <v>445.01475258646667</v>
      </c>
    </row>
    <row r="329" spans="1:20" ht="15" x14ac:dyDescent="0.25">
      <c r="A329" s="15" t="s">
        <v>30</v>
      </c>
      <c r="B329" s="15" t="s">
        <v>37</v>
      </c>
      <c r="C329" t="s">
        <v>92</v>
      </c>
      <c r="D329" s="15" t="s">
        <v>16</v>
      </c>
      <c r="E329" t="s">
        <v>92</v>
      </c>
      <c r="F329" s="15" t="s">
        <v>92</v>
      </c>
      <c r="G329" t="s">
        <v>92</v>
      </c>
      <c r="H329" s="15" t="s">
        <v>35</v>
      </c>
      <c r="I329" t="s">
        <v>27</v>
      </c>
      <c r="J329" s="15" t="s">
        <v>600</v>
      </c>
      <c r="K329">
        <v>7</v>
      </c>
      <c r="L329" s="19">
        <f>IF(AND(K329=7,N329&lt;M329),1,IF(N329&lt;M329,K329+1,K329))</f>
        <v>7</v>
      </c>
      <c r="M329" s="18">
        <v>8</v>
      </c>
      <c r="N329" s="17">
        <v>10.25</v>
      </c>
      <c r="O329" s="16">
        <f t="shared" si="23"/>
        <v>381.62004815649715</v>
      </c>
      <c r="P329" s="16">
        <f t="shared" si="24"/>
        <v>329.70071085785668</v>
      </c>
      <c r="Q329" s="16">
        <f t="shared" si="25"/>
        <v>573.37002309227398</v>
      </c>
      <c r="R329" s="16">
        <f t="shared" si="26"/>
        <v>495.36313700318368</v>
      </c>
      <c r="S329" s="16">
        <f t="shared" si="27"/>
        <v>515.09306992551831</v>
      </c>
      <c r="T329" s="16">
        <f t="shared" si="28"/>
        <v>445.01475258646667</v>
      </c>
    </row>
    <row r="330" spans="1:20" ht="15" x14ac:dyDescent="0.25">
      <c r="A330" s="15" t="s">
        <v>30</v>
      </c>
      <c r="B330" s="15" t="s">
        <v>37</v>
      </c>
      <c r="C330" t="s">
        <v>92</v>
      </c>
      <c r="D330" s="15" t="s">
        <v>16</v>
      </c>
      <c r="E330" t="s">
        <v>92</v>
      </c>
      <c r="F330" s="15" t="s">
        <v>92</v>
      </c>
      <c r="G330" t="s">
        <v>92</v>
      </c>
      <c r="H330" s="15" t="s">
        <v>35</v>
      </c>
      <c r="I330" t="s">
        <v>27</v>
      </c>
      <c r="J330" s="15" t="s">
        <v>723</v>
      </c>
      <c r="K330">
        <v>2</v>
      </c>
      <c r="L330" s="19">
        <f>IF(AND(K330=7,N330&lt;M330),1,IF(N330&lt;M330,K330+1,K330))</f>
        <v>2</v>
      </c>
      <c r="M330" s="18">
        <v>8.5</v>
      </c>
      <c r="N330" s="17">
        <v>10.75</v>
      </c>
      <c r="O330" s="16">
        <f t="shared" si="23"/>
        <v>381.62004815649715</v>
      </c>
      <c r="P330" s="16">
        <f t="shared" si="24"/>
        <v>329.70071085785668</v>
      </c>
      <c r="Q330" s="16">
        <f t="shared" si="25"/>
        <v>573.37002309227398</v>
      </c>
      <c r="R330" s="16">
        <f t="shared" si="26"/>
        <v>495.36313700318368</v>
      </c>
      <c r="S330" s="16">
        <f t="shared" si="27"/>
        <v>515.09306992551831</v>
      </c>
      <c r="T330" s="16">
        <f t="shared" si="28"/>
        <v>445.01475258646667</v>
      </c>
    </row>
    <row r="331" spans="1:20" ht="15" x14ac:dyDescent="0.25">
      <c r="A331" s="15" t="s">
        <v>30</v>
      </c>
      <c r="B331" s="15" t="s">
        <v>37</v>
      </c>
      <c r="C331" t="s">
        <v>92</v>
      </c>
      <c r="D331" s="15" t="s">
        <v>16</v>
      </c>
      <c r="E331" t="s">
        <v>92</v>
      </c>
      <c r="F331" s="15" t="s">
        <v>92</v>
      </c>
      <c r="G331" t="s">
        <v>92</v>
      </c>
      <c r="H331" s="15" t="s">
        <v>35</v>
      </c>
      <c r="I331" t="s">
        <v>27</v>
      </c>
      <c r="J331" s="15" t="s">
        <v>723</v>
      </c>
      <c r="K331">
        <v>3</v>
      </c>
      <c r="L331" s="19">
        <f>IF(AND(K331=7,N331&lt;M331),1,IF(N331&lt;M331,K331+1,K331))</f>
        <v>3</v>
      </c>
      <c r="M331" s="18">
        <v>8.5</v>
      </c>
      <c r="N331" s="17">
        <v>10.75</v>
      </c>
      <c r="O331" s="16">
        <f t="shared" si="23"/>
        <v>381.62004815649715</v>
      </c>
      <c r="P331" s="16">
        <f t="shared" si="24"/>
        <v>329.70071085785668</v>
      </c>
      <c r="Q331" s="16">
        <f t="shared" si="25"/>
        <v>573.37002309227398</v>
      </c>
      <c r="R331" s="16">
        <f t="shared" si="26"/>
        <v>495.36313700318368</v>
      </c>
      <c r="S331" s="16">
        <f t="shared" si="27"/>
        <v>515.09306992551831</v>
      </c>
      <c r="T331" s="16">
        <f t="shared" si="28"/>
        <v>445.01475258646667</v>
      </c>
    </row>
    <row r="332" spans="1:20" ht="15" x14ac:dyDescent="0.25">
      <c r="A332" s="15" t="s">
        <v>30</v>
      </c>
      <c r="B332" s="15" t="s">
        <v>37</v>
      </c>
      <c r="C332" t="s">
        <v>92</v>
      </c>
      <c r="D332" s="15" t="s">
        <v>16</v>
      </c>
      <c r="E332" t="s">
        <v>92</v>
      </c>
      <c r="F332" s="15" t="s">
        <v>92</v>
      </c>
      <c r="G332" t="s">
        <v>92</v>
      </c>
      <c r="H332" s="15" t="s">
        <v>35</v>
      </c>
      <c r="I332" t="s">
        <v>27</v>
      </c>
      <c r="J332" s="15" t="s">
        <v>723</v>
      </c>
      <c r="K332">
        <v>5</v>
      </c>
      <c r="L332" s="19">
        <f>IF(AND(K332=7,N332&lt;M332),1,IF(N332&lt;M332,K332+1,K332))</f>
        <v>5</v>
      </c>
      <c r="M332" s="18">
        <v>9.25</v>
      </c>
      <c r="N332" s="17">
        <v>11.5</v>
      </c>
      <c r="O332" s="16">
        <f t="shared" si="23"/>
        <v>381.62004815649715</v>
      </c>
      <c r="P332" s="16">
        <f t="shared" si="24"/>
        <v>329.70071085785668</v>
      </c>
      <c r="Q332" s="16">
        <f t="shared" si="25"/>
        <v>573.37002309227398</v>
      </c>
      <c r="R332" s="16">
        <f t="shared" si="26"/>
        <v>495.36313700318368</v>
      </c>
      <c r="S332" s="16">
        <f t="shared" si="27"/>
        <v>515.09306992551831</v>
      </c>
      <c r="T332" s="16">
        <f t="shared" si="28"/>
        <v>445.01475258646667</v>
      </c>
    </row>
    <row r="333" spans="1:20" ht="15" x14ac:dyDescent="0.25">
      <c r="A333" s="15" t="s">
        <v>30</v>
      </c>
      <c r="B333" s="15" t="s">
        <v>37</v>
      </c>
      <c r="C333" t="s">
        <v>92</v>
      </c>
      <c r="D333" s="15" t="s">
        <v>16</v>
      </c>
      <c r="E333" t="s">
        <v>92</v>
      </c>
      <c r="F333" s="15" t="s">
        <v>92</v>
      </c>
      <c r="G333" t="s">
        <v>92</v>
      </c>
      <c r="H333" s="15" t="s">
        <v>35</v>
      </c>
      <c r="I333" t="s">
        <v>27</v>
      </c>
      <c r="J333" s="15" t="s">
        <v>723</v>
      </c>
      <c r="K333">
        <v>6</v>
      </c>
      <c r="L333" s="19">
        <f>IF(AND(K333=7,N333&lt;M333),1,IF(N333&lt;M333,K333+1,K333))</f>
        <v>6</v>
      </c>
      <c r="M333" s="18">
        <v>8.5</v>
      </c>
      <c r="N333" s="17">
        <v>10.75</v>
      </c>
      <c r="O333" s="16">
        <f t="shared" si="23"/>
        <v>381.62004815649715</v>
      </c>
      <c r="P333" s="16">
        <f t="shared" si="24"/>
        <v>329.70071085785668</v>
      </c>
      <c r="Q333" s="16">
        <f t="shared" si="25"/>
        <v>573.37002309227398</v>
      </c>
      <c r="R333" s="16">
        <f t="shared" si="26"/>
        <v>495.36313700318368</v>
      </c>
      <c r="S333" s="16">
        <f t="shared" si="27"/>
        <v>515.09306992551831</v>
      </c>
      <c r="T333" s="16">
        <f t="shared" si="28"/>
        <v>445.01475258646667</v>
      </c>
    </row>
    <row r="334" spans="1:20" ht="15" x14ac:dyDescent="0.25">
      <c r="A334" s="15" t="s">
        <v>30</v>
      </c>
      <c r="B334" s="15" t="s">
        <v>37</v>
      </c>
      <c r="C334" t="s">
        <v>92</v>
      </c>
      <c r="D334" s="15" t="s">
        <v>16</v>
      </c>
      <c r="E334" t="s">
        <v>92</v>
      </c>
      <c r="F334" s="15" t="s">
        <v>92</v>
      </c>
      <c r="G334" t="s">
        <v>92</v>
      </c>
      <c r="H334" s="15" t="s">
        <v>35</v>
      </c>
      <c r="I334" t="s">
        <v>27</v>
      </c>
      <c r="J334" s="15" t="s">
        <v>723</v>
      </c>
      <c r="K334">
        <v>7</v>
      </c>
      <c r="L334" s="19">
        <f>IF(AND(K334=7,N334&lt;M334),1,IF(N334&lt;M334,K334+1,K334))</f>
        <v>7</v>
      </c>
      <c r="M334" s="18">
        <v>8.5</v>
      </c>
      <c r="N334" s="17">
        <v>10.75</v>
      </c>
      <c r="O334" s="16">
        <f t="shared" si="23"/>
        <v>381.62004815649715</v>
      </c>
      <c r="P334" s="16">
        <f t="shared" si="24"/>
        <v>329.70071085785668</v>
      </c>
      <c r="Q334" s="16">
        <f t="shared" si="25"/>
        <v>573.37002309227398</v>
      </c>
      <c r="R334" s="16">
        <f t="shared" si="26"/>
        <v>495.36313700318368</v>
      </c>
      <c r="S334" s="16">
        <f t="shared" si="27"/>
        <v>515.09306992551831</v>
      </c>
      <c r="T334" s="16">
        <f t="shared" si="28"/>
        <v>445.01475258646667</v>
      </c>
    </row>
    <row r="335" spans="1:20" ht="15" x14ac:dyDescent="0.25">
      <c r="A335" s="15" t="s">
        <v>30</v>
      </c>
      <c r="B335" s="15" t="s">
        <v>37</v>
      </c>
      <c r="C335" t="s">
        <v>92</v>
      </c>
      <c r="D335" s="15" t="s">
        <v>16</v>
      </c>
      <c r="E335" t="s">
        <v>92</v>
      </c>
      <c r="F335" s="15" t="s">
        <v>92</v>
      </c>
      <c r="G335" t="s">
        <v>92</v>
      </c>
      <c r="H335" s="15" t="s">
        <v>35</v>
      </c>
      <c r="I335" t="s">
        <v>27</v>
      </c>
      <c r="J335" s="15" t="s">
        <v>328</v>
      </c>
      <c r="K335">
        <v>4</v>
      </c>
      <c r="L335" s="19">
        <f>IF(AND(K335=7,N335&lt;M335),1,IF(N335&lt;M335,K335+1,K335))</f>
        <v>4</v>
      </c>
      <c r="M335" s="18">
        <v>9</v>
      </c>
      <c r="N335" s="17">
        <v>11.25</v>
      </c>
      <c r="O335" s="16">
        <f t="shared" si="23"/>
        <v>381.62004815649715</v>
      </c>
      <c r="P335" s="16">
        <f t="shared" si="24"/>
        <v>329.70071085785668</v>
      </c>
      <c r="Q335" s="16">
        <f t="shared" si="25"/>
        <v>573.37002309227398</v>
      </c>
      <c r="R335" s="16">
        <f t="shared" si="26"/>
        <v>495.36313700318368</v>
      </c>
      <c r="S335" s="16">
        <f t="shared" si="27"/>
        <v>515.09306992551831</v>
      </c>
      <c r="T335" s="16">
        <f t="shared" si="28"/>
        <v>445.01475258646667</v>
      </c>
    </row>
    <row r="336" spans="1:20" ht="15" x14ac:dyDescent="0.25">
      <c r="A336" s="15" t="s">
        <v>30</v>
      </c>
      <c r="B336" s="15" t="s">
        <v>37</v>
      </c>
      <c r="C336" t="s">
        <v>92</v>
      </c>
      <c r="D336" s="15" t="s">
        <v>16</v>
      </c>
      <c r="E336" t="s">
        <v>92</v>
      </c>
      <c r="F336" s="15" t="s">
        <v>92</v>
      </c>
      <c r="G336" t="s">
        <v>92</v>
      </c>
      <c r="H336" s="15" t="s">
        <v>35</v>
      </c>
      <c r="I336" t="s">
        <v>27</v>
      </c>
      <c r="J336" s="15" t="s">
        <v>328</v>
      </c>
      <c r="K336">
        <v>5</v>
      </c>
      <c r="L336" s="19">
        <f>IF(AND(K336=7,N336&lt;M336),1,IF(N336&lt;M336,K336+1,K336))</f>
        <v>5</v>
      </c>
      <c r="M336" s="18">
        <v>9</v>
      </c>
      <c r="N336" s="17">
        <v>11.25</v>
      </c>
      <c r="O336" s="16">
        <f t="shared" si="23"/>
        <v>381.62004815649715</v>
      </c>
      <c r="P336" s="16">
        <f t="shared" si="24"/>
        <v>329.70071085785668</v>
      </c>
      <c r="Q336" s="16">
        <f t="shared" si="25"/>
        <v>573.37002309227398</v>
      </c>
      <c r="R336" s="16">
        <f t="shared" si="26"/>
        <v>495.36313700318368</v>
      </c>
      <c r="S336" s="16">
        <f t="shared" si="27"/>
        <v>515.09306992551831</v>
      </c>
      <c r="T336" s="16">
        <f t="shared" si="28"/>
        <v>445.01475258646667</v>
      </c>
    </row>
    <row r="337" spans="1:20" ht="15" x14ac:dyDescent="0.25">
      <c r="A337" s="15" t="s">
        <v>30</v>
      </c>
      <c r="B337" s="15" t="s">
        <v>37</v>
      </c>
      <c r="C337" t="s">
        <v>92</v>
      </c>
      <c r="D337" s="15" t="s">
        <v>16</v>
      </c>
      <c r="E337" t="s">
        <v>92</v>
      </c>
      <c r="F337" s="15" t="s">
        <v>92</v>
      </c>
      <c r="G337" t="s">
        <v>92</v>
      </c>
      <c r="H337" s="15" t="s">
        <v>35</v>
      </c>
      <c r="I337" t="s">
        <v>27</v>
      </c>
      <c r="J337" s="15" t="s">
        <v>328</v>
      </c>
      <c r="K337">
        <v>7</v>
      </c>
      <c r="L337" s="19">
        <f>IF(AND(K337=7,N337&lt;M337),1,IF(N337&lt;M337,K337+1,K337))</f>
        <v>7</v>
      </c>
      <c r="M337" s="18">
        <v>9</v>
      </c>
      <c r="N337" s="17">
        <v>11.25</v>
      </c>
      <c r="O337" s="16">
        <f t="shared" si="23"/>
        <v>381.62004815649715</v>
      </c>
      <c r="P337" s="16">
        <f t="shared" si="24"/>
        <v>329.70071085785668</v>
      </c>
      <c r="Q337" s="16">
        <f t="shared" si="25"/>
        <v>573.37002309227398</v>
      </c>
      <c r="R337" s="16">
        <f t="shared" si="26"/>
        <v>495.36313700318368</v>
      </c>
      <c r="S337" s="16">
        <f t="shared" si="27"/>
        <v>515.09306992551831</v>
      </c>
      <c r="T337" s="16">
        <f t="shared" si="28"/>
        <v>445.01475258646667</v>
      </c>
    </row>
    <row r="338" spans="1:20" ht="15" x14ac:dyDescent="0.25">
      <c r="A338" s="15" t="s">
        <v>30</v>
      </c>
      <c r="B338" s="15" t="s">
        <v>37</v>
      </c>
      <c r="C338" t="s">
        <v>92</v>
      </c>
      <c r="D338" s="15" t="s">
        <v>16</v>
      </c>
      <c r="E338" t="s">
        <v>92</v>
      </c>
      <c r="F338" s="15" t="s">
        <v>92</v>
      </c>
      <c r="G338" t="s">
        <v>92</v>
      </c>
      <c r="H338" s="15" t="s">
        <v>35</v>
      </c>
      <c r="I338" t="s">
        <v>27</v>
      </c>
      <c r="J338" s="15" t="s">
        <v>714</v>
      </c>
      <c r="K338">
        <v>2</v>
      </c>
      <c r="L338" s="19">
        <f>IF(AND(K338=7,N338&lt;M338),1,IF(N338&lt;M338,K338+1,K338))</f>
        <v>2</v>
      </c>
      <c r="M338" s="18">
        <v>9.5</v>
      </c>
      <c r="N338" s="17">
        <v>11.75</v>
      </c>
      <c r="O338" s="16">
        <f t="shared" si="23"/>
        <v>381.62004815649715</v>
      </c>
      <c r="P338" s="16">
        <f t="shared" si="24"/>
        <v>329.70071085785668</v>
      </c>
      <c r="Q338" s="16">
        <f t="shared" si="25"/>
        <v>573.37002309227398</v>
      </c>
      <c r="R338" s="16">
        <f t="shared" si="26"/>
        <v>495.36313700318368</v>
      </c>
      <c r="S338" s="16">
        <f t="shared" si="27"/>
        <v>515.09306992551831</v>
      </c>
      <c r="T338" s="16">
        <f t="shared" si="28"/>
        <v>445.01475258646667</v>
      </c>
    </row>
    <row r="339" spans="1:20" ht="15" x14ac:dyDescent="0.25">
      <c r="A339" s="15" t="s">
        <v>30</v>
      </c>
      <c r="B339" s="15" t="s">
        <v>37</v>
      </c>
      <c r="C339" t="s">
        <v>92</v>
      </c>
      <c r="D339" s="15" t="s">
        <v>16</v>
      </c>
      <c r="E339" t="s">
        <v>92</v>
      </c>
      <c r="F339" s="15" t="s">
        <v>92</v>
      </c>
      <c r="G339" t="s">
        <v>92</v>
      </c>
      <c r="H339" s="15" t="s">
        <v>35</v>
      </c>
      <c r="I339" t="s">
        <v>27</v>
      </c>
      <c r="J339" s="15" t="s">
        <v>714</v>
      </c>
      <c r="K339">
        <v>3</v>
      </c>
      <c r="L339" s="19">
        <f>IF(AND(K339=7,N339&lt;M339),1,IF(N339&lt;M339,K339+1,K339))</f>
        <v>3</v>
      </c>
      <c r="M339" s="18">
        <v>9.8333333333333339</v>
      </c>
      <c r="N339" s="17">
        <v>12.083333333333334</v>
      </c>
      <c r="O339" s="16">
        <f t="shared" si="23"/>
        <v>381.62004815649715</v>
      </c>
      <c r="P339" s="16">
        <f t="shared" si="24"/>
        <v>329.70071085785668</v>
      </c>
      <c r="Q339" s="16">
        <f t="shared" si="25"/>
        <v>573.37002309227398</v>
      </c>
      <c r="R339" s="16">
        <f t="shared" si="26"/>
        <v>495.36313700318368</v>
      </c>
      <c r="S339" s="16">
        <f t="shared" si="27"/>
        <v>515.09306992551831</v>
      </c>
      <c r="T339" s="16">
        <f t="shared" si="28"/>
        <v>445.01475258646667</v>
      </c>
    </row>
    <row r="340" spans="1:20" ht="15" x14ac:dyDescent="0.25">
      <c r="A340" s="15" t="s">
        <v>30</v>
      </c>
      <c r="B340" s="15" t="s">
        <v>37</v>
      </c>
      <c r="C340" t="s">
        <v>92</v>
      </c>
      <c r="D340" s="15" t="s">
        <v>16</v>
      </c>
      <c r="E340" t="s">
        <v>92</v>
      </c>
      <c r="F340" s="15" t="s">
        <v>92</v>
      </c>
      <c r="G340" t="s">
        <v>92</v>
      </c>
      <c r="H340" s="15" t="s">
        <v>35</v>
      </c>
      <c r="I340" t="s">
        <v>27</v>
      </c>
      <c r="J340" s="15" t="s">
        <v>714</v>
      </c>
      <c r="K340">
        <v>5</v>
      </c>
      <c r="L340" s="19">
        <f>IF(AND(K340=7,N340&lt;M340),1,IF(N340&lt;M340,K340+1,K340))</f>
        <v>5</v>
      </c>
      <c r="M340" s="18">
        <v>9.5</v>
      </c>
      <c r="N340" s="17">
        <v>11.75</v>
      </c>
      <c r="O340" s="16">
        <f t="shared" si="23"/>
        <v>381.62004815649715</v>
      </c>
      <c r="P340" s="16">
        <f t="shared" si="24"/>
        <v>329.70071085785668</v>
      </c>
      <c r="Q340" s="16">
        <f t="shared" si="25"/>
        <v>573.37002309227398</v>
      </c>
      <c r="R340" s="16">
        <f t="shared" si="26"/>
        <v>495.36313700318368</v>
      </c>
      <c r="S340" s="16">
        <f t="shared" si="27"/>
        <v>515.09306992551831</v>
      </c>
      <c r="T340" s="16">
        <f t="shared" si="28"/>
        <v>445.01475258646667</v>
      </c>
    </row>
    <row r="341" spans="1:20" ht="15" x14ac:dyDescent="0.25">
      <c r="A341" s="15" t="s">
        <v>30</v>
      </c>
      <c r="B341" s="15" t="s">
        <v>37</v>
      </c>
      <c r="C341" t="s">
        <v>92</v>
      </c>
      <c r="D341" s="15" t="s">
        <v>16</v>
      </c>
      <c r="E341" t="s">
        <v>92</v>
      </c>
      <c r="F341" s="15" t="s">
        <v>92</v>
      </c>
      <c r="G341" t="s">
        <v>92</v>
      </c>
      <c r="H341" s="15" t="s">
        <v>35</v>
      </c>
      <c r="I341" t="s">
        <v>27</v>
      </c>
      <c r="J341" s="15" t="s">
        <v>714</v>
      </c>
      <c r="K341">
        <v>6</v>
      </c>
      <c r="L341" s="19">
        <f>IF(AND(K341=7,N341&lt;M341),1,IF(N341&lt;M341,K341+1,K341))</f>
        <v>6</v>
      </c>
      <c r="M341" s="18">
        <v>9.5</v>
      </c>
      <c r="N341" s="17">
        <v>11.75</v>
      </c>
      <c r="O341" s="16">
        <f t="shared" si="23"/>
        <v>381.62004815649715</v>
      </c>
      <c r="P341" s="16">
        <f t="shared" si="24"/>
        <v>329.70071085785668</v>
      </c>
      <c r="Q341" s="16">
        <f t="shared" si="25"/>
        <v>573.37002309227398</v>
      </c>
      <c r="R341" s="16">
        <f t="shared" si="26"/>
        <v>495.36313700318368</v>
      </c>
      <c r="S341" s="16">
        <f t="shared" si="27"/>
        <v>515.09306992551831</v>
      </c>
      <c r="T341" s="16">
        <f t="shared" si="28"/>
        <v>445.01475258646667</v>
      </c>
    </row>
    <row r="342" spans="1:20" ht="15" x14ac:dyDescent="0.25">
      <c r="A342" s="15" t="s">
        <v>30</v>
      </c>
      <c r="B342" s="15" t="s">
        <v>37</v>
      </c>
      <c r="C342" t="s">
        <v>92</v>
      </c>
      <c r="D342" s="15" t="s">
        <v>16</v>
      </c>
      <c r="E342" t="s">
        <v>92</v>
      </c>
      <c r="F342" s="15" t="s">
        <v>92</v>
      </c>
      <c r="G342" t="s">
        <v>92</v>
      </c>
      <c r="H342" s="15" t="s">
        <v>35</v>
      </c>
      <c r="I342" t="s">
        <v>27</v>
      </c>
      <c r="J342" s="15" t="s">
        <v>714</v>
      </c>
      <c r="K342">
        <v>7</v>
      </c>
      <c r="L342" s="19">
        <f>IF(AND(K342=7,N342&lt;M342),1,IF(N342&lt;M342,K342+1,K342))</f>
        <v>7</v>
      </c>
      <c r="M342" s="18">
        <v>11.166666666666666</v>
      </c>
      <c r="N342" s="17">
        <v>13.416666666666666</v>
      </c>
      <c r="O342" s="16">
        <f t="shared" si="23"/>
        <v>381.62004815649715</v>
      </c>
      <c r="P342" s="16">
        <f t="shared" si="24"/>
        <v>329.70071085785668</v>
      </c>
      <c r="Q342" s="16">
        <f t="shared" si="25"/>
        <v>573.37002309227398</v>
      </c>
      <c r="R342" s="16">
        <f t="shared" si="26"/>
        <v>495.36313700318368</v>
      </c>
      <c r="S342" s="16">
        <f t="shared" si="27"/>
        <v>515.09306992551831</v>
      </c>
      <c r="T342" s="16">
        <f t="shared" si="28"/>
        <v>445.01475258646667</v>
      </c>
    </row>
    <row r="343" spans="1:20" ht="15" x14ac:dyDescent="0.25">
      <c r="A343" s="15" t="s">
        <v>30</v>
      </c>
      <c r="B343" s="15" t="s">
        <v>37</v>
      </c>
      <c r="C343" t="s">
        <v>92</v>
      </c>
      <c r="D343" s="15" t="s">
        <v>16</v>
      </c>
      <c r="E343" t="s">
        <v>92</v>
      </c>
      <c r="F343" s="15" t="s">
        <v>92</v>
      </c>
      <c r="G343" t="s">
        <v>92</v>
      </c>
      <c r="H343" s="15" t="s">
        <v>35</v>
      </c>
      <c r="I343" t="s">
        <v>27</v>
      </c>
      <c r="J343" s="15" t="s">
        <v>574</v>
      </c>
      <c r="K343">
        <v>1</v>
      </c>
      <c r="L343" s="19">
        <f>IF(AND(K343=7,N343&lt;M343),1,IF(N343&lt;M343,K343+1,K343))</f>
        <v>1</v>
      </c>
      <c r="M343" s="18">
        <v>10</v>
      </c>
      <c r="N343" s="17">
        <v>12.25</v>
      </c>
      <c r="O343" s="16">
        <f t="shared" si="23"/>
        <v>381.62004815649715</v>
      </c>
      <c r="P343" s="16">
        <f t="shared" si="24"/>
        <v>329.70071085785668</v>
      </c>
      <c r="Q343" s="16">
        <f t="shared" si="25"/>
        <v>573.37002309227398</v>
      </c>
      <c r="R343" s="16">
        <f t="shared" si="26"/>
        <v>495.36313700318368</v>
      </c>
      <c r="S343" s="16">
        <f t="shared" si="27"/>
        <v>515.09306992551831</v>
      </c>
      <c r="T343" s="16">
        <f t="shared" si="28"/>
        <v>445.01475258646667</v>
      </c>
    </row>
    <row r="344" spans="1:20" ht="15" x14ac:dyDescent="0.25">
      <c r="A344" s="15" t="s">
        <v>30</v>
      </c>
      <c r="B344" s="15" t="s">
        <v>37</v>
      </c>
      <c r="C344" t="s">
        <v>92</v>
      </c>
      <c r="D344" s="15" t="s">
        <v>16</v>
      </c>
      <c r="E344" t="s">
        <v>92</v>
      </c>
      <c r="F344" s="15" t="s">
        <v>92</v>
      </c>
      <c r="G344" t="s">
        <v>92</v>
      </c>
      <c r="H344" s="15" t="s">
        <v>35</v>
      </c>
      <c r="I344" t="s">
        <v>27</v>
      </c>
      <c r="J344" s="15" t="s">
        <v>574</v>
      </c>
      <c r="K344">
        <v>2</v>
      </c>
      <c r="L344" s="19">
        <f>IF(AND(K344=7,N344&lt;M344),1,IF(N344&lt;M344,K344+1,K344))</f>
        <v>2</v>
      </c>
      <c r="M344" s="18">
        <v>10</v>
      </c>
      <c r="N344" s="17">
        <v>12.25</v>
      </c>
      <c r="O344" s="16">
        <f t="shared" si="23"/>
        <v>381.62004815649715</v>
      </c>
      <c r="P344" s="16">
        <f t="shared" si="24"/>
        <v>329.70071085785668</v>
      </c>
      <c r="Q344" s="16">
        <f t="shared" si="25"/>
        <v>573.37002309227398</v>
      </c>
      <c r="R344" s="16">
        <f t="shared" si="26"/>
        <v>495.36313700318368</v>
      </c>
      <c r="S344" s="16">
        <f t="shared" si="27"/>
        <v>515.09306992551831</v>
      </c>
      <c r="T344" s="16">
        <f t="shared" si="28"/>
        <v>445.01475258646667</v>
      </c>
    </row>
    <row r="345" spans="1:20" ht="15" x14ac:dyDescent="0.25">
      <c r="A345" s="15" t="s">
        <v>30</v>
      </c>
      <c r="B345" s="15" t="s">
        <v>37</v>
      </c>
      <c r="C345" t="s">
        <v>92</v>
      </c>
      <c r="D345" s="15" t="s">
        <v>16</v>
      </c>
      <c r="E345" t="s">
        <v>92</v>
      </c>
      <c r="F345" s="15" t="s">
        <v>92</v>
      </c>
      <c r="G345" t="s">
        <v>92</v>
      </c>
      <c r="H345" s="15" t="s">
        <v>35</v>
      </c>
      <c r="I345" t="s">
        <v>27</v>
      </c>
      <c r="J345" s="15" t="s">
        <v>574</v>
      </c>
      <c r="K345">
        <v>3</v>
      </c>
      <c r="L345" s="19">
        <f>IF(AND(K345=7,N345&lt;M345),1,IF(N345&lt;M345,K345+1,K345))</f>
        <v>3</v>
      </c>
      <c r="M345" s="18">
        <v>10.333333333333334</v>
      </c>
      <c r="N345" s="17">
        <v>12.583333333333334</v>
      </c>
      <c r="O345" s="16">
        <f t="shared" si="23"/>
        <v>381.62004815649715</v>
      </c>
      <c r="P345" s="16">
        <f t="shared" si="24"/>
        <v>329.70071085785668</v>
      </c>
      <c r="Q345" s="16">
        <f t="shared" si="25"/>
        <v>573.37002309227398</v>
      </c>
      <c r="R345" s="16">
        <f t="shared" si="26"/>
        <v>495.36313700318368</v>
      </c>
      <c r="S345" s="16">
        <f t="shared" si="27"/>
        <v>515.09306992551831</v>
      </c>
      <c r="T345" s="16">
        <f t="shared" si="28"/>
        <v>445.01475258646667</v>
      </c>
    </row>
    <row r="346" spans="1:20" ht="15" x14ac:dyDescent="0.25">
      <c r="A346" s="15" t="s">
        <v>30</v>
      </c>
      <c r="B346" s="15" t="s">
        <v>37</v>
      </c>
      <c r="C346" t="s">
        <v>92</v>
      </c>
      <c r="D346" s="15" t="s">
        <v>16</v>
      </c>
      <c r="E346" t="s">
        <v>92</v>
      </c>
      <c r="F346" s="15" t="s">
        <v>92</v>
      </c>
      <c r="G346" t="s">
        <v>92</v>
      </c>
      <c r="H346" s="15" t="s">
        <v>35</v>
      </c>
      <c r="I346" t="s">
        <v>27</v>
      </c>
      <c r="J346" s="15" t="s">
        <v>574</v>
      </c>
      <c r="K346">
        <v>4</v>
      </c>
      <c r="L346" s="19">
        <f>IF(AND(K346=7,N346&lt;M346),1,IF(N346&lt;M346,K346+1,K346))</f>
        <v>4</v>
      </c>
      <c r="M346" s="18">
        <v>10</v>
      </c>
      <c r="N346" s="17">
        <v>12.25</v>
      </c>
      <c r="O346" s="16">
        <f t="shared" si="23"/>
        <v>381.62004815649715</v>
      </c>
      <c r="P346" s="16">
        <f t="shared" si="24"/>
        <v>329.70071085785668</v>
      </c>
      <c r="Q346" s="16">
        <f t="shared" si="25"/>
        <v>573.37002309227398</v>
      </c>
      <c r="R346" s="16">
        <f t="shared" si="26"/>
        <v>495.36313700318368</v>
      </c>
      <c r="S346" s="16">
        <f t="shared" si="27"/>
        <v>515.09306992551831</v>
      </c>
      <c r="T346" s="16">
        <f t="shared" si="28"/>
        <v>445.01475258646667</v>
      </c>
    </row>
    <row r="347" spans="1:20" ht="15" x14ac:dyDescent="0.25">
      <c r="A347" s="15" t="s">
        <v>30</v>
      </c>
      <c r="B347" s="15" t="s">
        <v>37</v>
      </c>
      <c r="C347" t="s">
        <v>92</v>
      </c>
      <c r="D347" s="15" t="s">
        <v>16</v>
      </c>
      <c r="E347" t="s">
        <v>92</v>
      </c>
      <c r="F347" s="15" t="s">
        <v>92</v>
      </c>
      <c r="G347" t="s">
        <v>92</v>
      </c>
      <c r="H347" s="15" t="s">
        <v>35</v>
      </c>
      <c r="I347" t="s">
        <v>27</v>
      </c>
      <c r="J347" s="15" t="s">
        <v>574</v>
      </c>
      <c r="K347">
        <v>5</v>
      </c>
      <c r="L347" s="19">
        <f>IF(AND(K347=7,N347&lt;M347),1,IF(N347&lt;M347,K347+1,K347))</f>
        <v>5</v>
      </c>
      <c r="M347" s="18">
        <v>10</v>
      </c>
      <c r="N347" s="17">
        <v>12.25</v>
      </c>
      <c r="O347" s="16">
        <f t="shared" si="23"/>
        <v>381.62004815649715</v>
      </c>
      <c r="P347" s="16">
        <f t="shared" si="24"/>
        <v>329.70071085785668</v>
      </c>
      <c r="Q347" s="16">
        <f t="shared" si="25"/>
        <v>573.37002309227398</v>
      </c>
      <c r="R347" s="16">
        <f t="shared" si="26"/>
        <v>495.36313700318368</v>
      </c>
      <c r="S347" s="16">
        <f t="shared" si="27"/>
        <v>515.09306992551831</v>
      </c>
      <c r="T347" s="16">
        <f t="shared" si="28"/>
        <v>445.01475258646667</v>
      </c>
    </row>
    <row r="348" spans="1:20" ht="15" x14ac:dyDescent="0.25">
      <c r="A348" s="15" t="s">
        <v>30</v>
      </c>
      <c r="B348" s="15" t="s">
        <v>37</v>
      </c>
      <c r="C348" t="s">
        <v>92</v>
      </c>
      <c r="D348" s="15" t="s">
        <v>16</v>
      </c>
      <c r="E348" t="s">
        <v>92</v>
      </c>
      <c r="F348" s="15" t="s">
        <v>92</v>
      </c>
      <c r="G348" t="s">
        <v>92</v>
      </c>
      <c r="H348" s="15" t="s">
        <v>35</v>
      </c>
      <c r="I348" t="s">
        <v>27</v>
      </c>
      <c r="J348" s="15" t="s">
        <v>574</v>
      </c>
      <c r="K348">
        <v>6</v>
      </c>
      <c r="L348" s="19">
        <f>IF(AND(K348=7,N348&lt;M348),1,IF(N348&lt;M348,K348+1,K348))</f>
        <v>6</v>
      </c>
      <c r="M348" s="18">
        <v>10</v>
      </c>
      <c r="N348" s="17">
        <v>12.25</v>
      </c>
      <c r="O348" s="16">
        <f t="shared" si="23"/>
        <v>381.62004815649715</v>
      </c>
      <c r="P348" s="16">
        <f t="shared" si="24"/>
        <v>329.70071085785668</v>
      </c>
      <c r="Q348" s="16">
        <f t="shared" si="25"/>
        <v>573.37002309227398</v>
      </c>
      <c r="R348" s="16">
        <f t="shared" si="26"/>
        <v>495.36313700318368</v>
      </c>
      <c r="S348" s="16">
        <f t="shared" si="27"/>
        <v>515.09306992551831</v>
      </c>
      <c r="T348" s="16">
        <f t="shared" si="28"/>
        <v>445.01475258646667</v>
      </c>
    </row>
    <row r="349" spans="1:20" ht="15" x14ac:dyDescent="0.25">
      <c r="A349" s="15" t="s">
        <v>30</v>
      </c>
      <c r="B349" s="15" t="s">
        <v>37</v>
      </c>
      <c r="C349" t="s">
        <v>92</v>
      </c>
      <c r="D349" s="15" t="s">
        <v>16</v>
      </c>
      <c r="E349" t="s">
        <v>92</v>
      </c>
      <c r="F349" s="15" t="s">
        <v>92</v>
      </c>
      <c r="G349" t="s">
        <v>92</v>
      </c>
      <c r="H349" s="15" t="s">
        <v>35</v>
      </c>
      <c r="I349" t="s">
        <v>27</v>
      </c>
      <c r="J349" s="15" t="s">
        <v>574</v>
      </c>
      <c r="K349">
        <v>7</v>
      </c>
      <c r="L349" s="19">
        <f>IF(AND(K349=7,N349&lt;M349),1,IF(N349&lt;M349,K349+1,K349))</f>
        <v>7</v>
      </c>
      <c r="M349" s="18">
        <v>10</v>
      </c>
      <c r="N349" s="17">
        <v>12.25</v>
      </c>
      <c r="O349" s="16">
        <f t="shared" si="23"/>
        <v>381.62004815649715</v>
      </c>
      <c r="P349" s="16">
        <f t="shared" si="24"/>
        <v>329.70071085785668</v>
      </c>
      <c r="Q349" s="16">
        <f t="shared" si="25"/>
        <v>573.37002309227398</v>
      </c>
      <c r="R349" s="16">
        <f t="shared" si="26"/>
        <v>495.36313700318368</v>
      </c>
      <c r="S349" s="16">
        <f t="shared" si="27"/>
        <v>515.09306992551831</v>
      </c>
      <c r="T349" s="16">
        <f t="shared" si="28"/>
        <v>445.01475258646667</v>
      </c>
    </row>
    <row r="350" spans="1:20" ht="15" x14ac:dyDescent="0.25">
      <c r="A350" s="15" t="s">
        <v>30</v>
      </c>
      <c r="B350" s="15" t="s">
        <v>37</v>
      </c>
      <c r="C350" t="s">
        <v>92</v>
      </c>
      <c r="D350" s="15" t="s">
        <v>16</v>
      </c>
      <c r="E350" t="s">
        <v>92</v>
      </c>
      <c r="F350" s="15" t="s">
        <v>92</v>
      </c>
      <c r="G350" t="s">
        <v>92</v>
      </c>
      <c r="H350" s="15" t="s">
        <v>35</v>
      </c>
      <c r="I350" t="s">
        <v>27</v>
      </c>
      <c r="J350" s="15" t="s">
        <v>622</v>
      </c>
      <c r="K350">
        <v>1</v>
      </c>
      <c r="L350" s="19">
        <f>IF(AND(K350=7,N350&lt;M350),1,IF(N350&lt;M350,K350+1,K350))</f>
        <v>1</v>
      </c>
      <c r="M350" s="18">
        <v>10.5</v>
      </c>
      <c r="N350" s="17">
        <v>12.75</v>
      </c>
      <c r="O350" s="16">
        <f t="shared" si="23"/>
        <v>381.62004815649715</v>
      </c>
      <c r="P350" s="16">
        <f t="shared" si="24"/>
        <v>329.70071085785668</v>
      </c>
      <c r="Q350" s="16">
        <f t="shared" si="25"/>
        <v>573.37002309227398</v>
      </c>
      <c r="R350" s="16">
        <f t="shared" si="26"/>
        <v>495.36313700318368</v>
      </c>
      <c r="S350" s="16">
        <f t="shared" si="27"/>
        <v>515.09306992551831</v>
      </c>
      <c r="T350" s="16">
        <f t="shared" si="28"/>
        <v>445.01475258646667</v>
      </c>
    </row>
    <row r="351" spans="1:20" ht="15" x14ac:dyDescent="0.25">
      <c r="A351" s="15" t="s">
        <v>30</v>
      </c>
      <c r="B351" s="15" t="s">
        <v>37</v>
      </c>
      <c r="C351" t="s">
        <v>92</v>
      </c>
      <c r="D351" s="15" t="s">
        <v>16</v>
      </c>
      <c r="E351" t="s">
        <v>92</v>
      </c>
      <c r="F351" s="15" t="s">
        <v>92</v>
      </c>
      <c r="G351" t="s">
        <v>92</v>
      </c>
      <c r="H351" s="15" t="s">
        <v>35</v>
      </c>
      <c r="I351" t="s">
        <v>27</v>
      </c>
      <c r="J351" s="15" t="s">
        <v>622</v>
      </c>
      <c r="K351">
        <v>4</v>
      </c>
      <c r="L351" s="19">
        <f>IF(AND(K351=7,N351&lt;M351),1,IF(N351&lt;M351,K351+1,K351))</f>
        <v>4</v>
      </c>
      <c r="M351" s="18">
        <v>10.5</v>
      </c>
      <c r="N351" s="17">
        <v>12.75</v>
      </c>
      <c r="O351" s="16">
        <f t="shared" si="23"/>
        <v>381.62004815649715</v>
      </c>
      <c r="P351" s="16">
        <f t="shared" si="24"/>
        <v>329.70071085785668</v>
      </c>
      <c r="Q351" s="16">
        <f t="shared" si="25"/>
        <v>573.37002309227398</v>
      </c>
      <c r="R351" s="16">
        <f t="shared" si="26"/>
        <v>495.36313700318368</v>
      </c>
      <c r="S351" s="16">
        <f t="shared" si="27"/>
        <v>515.09306992551831</v>
      </c>
      <c r="T351" s="16">
        <f t="shared" si="28"/>
        <v>445.01475258646667</v>
      </c>
    </row>
    <row r="352" spans="1:20" ht="15" x14ac:dyDescent="0.25">
      <c r="A352" s="15" t="s">
        <v>30</v>
      </c>
      <c r="B352" s="15" t="s">
        <v>37</v>
      </c>
      <c r="C352" t="s">
        <v>92</v>
      </c>
      <c r="D352" s="15" t="s">
        <v>16</v>
      </c>
      <c r="E352" t="s">
        <v>92</v>
      </c>
      <c r="F352" s="15" t="s">
        <v>92</v>
      </c>
      <c r="G352" t="s">
        <v>92</v>
      </c>
      <c r="H352" s="15" t="s">
        <v>35</v>
      </c>
      <c r="I352" t="s">
        <v>27</v>
      </c>
      <c r="J352" s="15" t="s">
        <v>622</v>
      </c>
      <c r="K352">
        <v>5</v>
      </c>
      <c r="L352" s="19">
        <f>IF(AND(K352=7,N352&lt;M352),1,IF(N352&lt;M352,K352+1,K352))</f>
        <v>5</v>
      </c>
      <c r="M352" s="18">
        <v>10.5</v>
      </c>
      <c r="N352" s="17">
        <v>12.75</v>
      </c>
      <c r="O352" s="16">
        <f t="shared" si="23"/>
        <v>381.62004815649715</v>
      </c>
      <c r="P352" s="16">
        <f t="shared" si="24"/>
        <v>329.70071085785668</v>
      </c>
      <c r="Q352" s="16">
        <f t="shared" si="25"/>
        <v>573.37002309227398</v>
      </c>
      <c r="R352" s="16">
        <f t="shared" si="26"/>
        <v>495.36313700318368</v>
      </c>
      <c r="S352" s="16">
        <f t="shared" si="27"/>
        <v>515.09306992551831</v>
      </c>
      <c r="T352" s="16">
        <f t="shared" si="28"/>
        <v>445.01475258646667</v>
      </c>
    </row>
    <row r="353" spans="1:20" ht="15" x14ac:dyDescent="0.25">
      <c r="A353" s="15" t="s">
        <v>30</v>
      </c>
      <c r="B353" s="15" t="s">
        <v>37</v>
      </c>
      <c r="C353" t="s">
        <v>92</v>
      </c>
      <c r="D353" s="15" t="s">
        <v>16</v>
      </c>
      <c r="E353" t="s">
        <v>92</v>
      </c>
      <c r="F353" s="15" t="s">
        <v>92</v>
      </c>
      <c r="G353" t="s">
        <v>92</v>
      </c>
      <c r="H353" s="15" t="s">
        <v>35</v>
      </c>
      <c r="I353" t="s">
        <v>27</v>
      </c>
      <c r="J353" s="15" t="s">
        <v>622</v>
      </c>
      <c r="K353">
        <v>6</v>
      </c>
      <c r="L353" s="19">
        <f>IF(AND(K353=7,N353&lt;M353),1,IF(N353&lt;M353,K353+1,K353))</f>
        <v>6</v>
      </c>
      <c r="M353" s="18">
        <v>10.5</v>
      </c>
      <c r="N353" s="17">
        <v>12.75</v>
      </c>
      <c r="O353" s="16">
        <f t="shared" si="23"/>
        <v>381.62004815649715</v>
      </c>
      <c r="P353" s="16">
        <f t="shared" si="24"/>
        <v>329.70071085785668</v>
      </c>
      <c r="Q353" s="16">
        <f t="shared" si="25"/>
        <v>573.37002309227398</v>
      </c>
      <c r="R353" s="16">
        <f t="shared" si="26"/>
        <v>495.36313700318368</v>
      </c>
      <c r="S353" s="16">
        <f t="shared" si="27"/>
        <v>515.09306992551831</v>
      </c>
      <c r="T353" s="16">
        <f t="shared" si="28"/>
        <v>445.01475258646667</v>
      </c>
    </row>
    <row r="354" spans="1:20" ht="15" x14ac:dyDescent="0.25">
      <c r="A354" s="15" t="s">
        <v>30</v>
      </c>
      <c r="B354" s="15" t="s">
        <v>37</v>
      </c>
      <c r="C354" t="s">
        <v>92</v>
      </c>
      <c r="D354" s="15" t="s">
        <v>16</v>
      </c>
      <c r="E354" t="s">
        <v>92</v>
      </c>
      <c r="F354" s="15" t="s">
        <v>92</v>
      </c>
      <c r="G354" t="s">
        <v>92</v>
      </c>
      <c r="H354" s="15" t="s">
        <v>35</v>
      </c>
      <c r="I354" t="s">
        <v>27</v>
      </c>
      <c r="J354" s="15" t="s">
        <v>622</v>
      </c>
      <c r="K354">
        <v>7</v>
      </c>
      <c r="L354" s="19">
        <f>IF(AND(K354=7,N354&lt;M354),1,IF(N354&lt;M354,K354+1,K354))</f>
        <v>7</v>
      </c>
      <c r="M354" s="18">
        <v>11.5</v>
      </c>
      <c r="N354" s="17">
        <v>13.75</v>
      </c>
      <c r="O354" s="16">
        <f t="shared" si="23"/>
        <v>381.62004815649715</v>
      </c>
      <c r="P354" s="16">
        <f t="shared" si="24"/>
        <v>329.70071085785668</v>
      </c>
      <c r="Q354" s="16">
        <f t="shared" si="25"/>
        <v>573.37002309227398</v>
      </c>
      <c r="R354" s="16">
        <f t="shared" si="26"/>
        <v>495.36313700318368</v>
      </c>
      <c r="S354" s="16">
        <f t="shared" si="27"/>
        <v>515.09306992551831</v>
      </c>
      <c r="T354" s="16">
        <f t="shared" si="28"/>
        <v>445.01475258646667</v>
      </c>
    </row>
    <row r="355" spans="1:20" ht="15" x14ac:dyDescent="0.25">
      <c r="A355" s="15" t="s">
        <v>30</v>
      </c>
      <c r="B355" s="15" t="s">
        <v>37</v>
      </c>
      <c r="C355" t="s">
        <v>92</v>
      </c>
      <c r="D355" s="15" t="s">
        <v>16</v>
      </c>
      <c r="E355" t="s">
        <v>92</v>
      </c>
      <c r="F355" s="15" t="s">
        <v>92</v>
      </c>
      <c r="G355" t="s">
        <v>92</v>
      </c>
      <c r="H355" s="15" t="s">
        <v>35</v>
      </c>
      <c r="I355" t="s">
        <v>27</v>
      </c>
      <c r="J355" s="15" t="s">
        <v>586</v>
      </c>
      <c r="K355">
        <v>1</v>
      </c>
      <c r="L355" s="19">
        <f>IF(AND(K355=7,N355&lt;M355),1,IF(N355&lt;M355,K355+1,K355))</f>
        <v>1</v>
      </c>
      <c r="M355" s="18">
        <v>11</v>
      </c>
      <c r="N355" s="17">
        <v>13.25</v>
      </c>
      <c r="O355" s="16">
        <f t="shared" si="23"/>
        <v>381.62004815649715</v>
      </c>
      <c r="P355" s="16">
        <f t="shared" si="24"/>
        <v>329.70071085785668</v>
      </c>
      <c r="Q355" s="16">
        <f t="shared" si="25"/>
        <v>573.37002309227398</v>
      </c>
      <c r="R355" s="16">
        <f t="shared" si="26"/>
        <v>495.36313700318368</v>
      </c>
      <c r="S355" s="16">
        <f t="shared" si="27"/>
        <v>515.09306992551831</v>
      </c>
      <c r="T355" s="16">
        <f t="shared" si="28"/>
        <v>445.01475258646667</v>
      </c>
    </row>
    <row r="356" spans="1:20" ht="15" x14ac:dyDescent="0.25">
      <c r="A356" s="15" t="s">
        <v>30</v>
      </c>
      <c r="B356" s="15" t="s">
        <v>37</v>
      </c>
      <c r="C356" t="s">
        <v>92</v>
      </c>
      <c r="D356" s="15" t="s">
        <v>16</v>
      </c>
      <c r="E356" t="s">
        <v>92</v>
      </c>
      <c r="F356" s="15" t="s">
        <v>92</v>
      </c>
      <c r="G356" t="s">
        <v>92</v>
      </c>
      <c r="H356" s="15" t="s">
        <v>35</v>
      </c>
      <c r="I356" t="s">
        <v>27</v>
      </c>
      <c r="J356" s="15" t="s">
        <v>586</v>
      </c>
      <c r="K356">
        <v>2</v>
      </c>
      <c r="L356" s="19">
        <f>IF(AND(K356=7,N356&lt;M356),1,IF(N356&lt;M356,K356+1,K356))</f>
        <v>2</v>
      </c>
      <c r="M356" s="18">
        <v>11</v>
      </c>
      <c r="N356" s="17">
        <v>13.25</v>
      </c>
      <c r="O356" s="16">
        <f t="shared" si="23"/>
        <v>381.62004815649715</v>
      </c>
      <c r="P356" s="16">
        <f t="shared" si="24"/>
        <v>329.70071085785668</v>
      </c>
      <c r="Q356" s="16">
        <f t="shared" si="25"/>
        <v>573.37002309227398</v>
      </c>
      <c r="R356" s="16">
        <f t="shared" si="26"/>
        <v>495.36313700318368</v>
      </c>
      <c r="S356" s="16">
        <f t="shared" si="27"/>
        <v>515.09306992551831</v>
      </c>
      <c r="T356" s="16">
        <f t="shared" si="28"/>
        <v>445.01475258646667</v>
      </c>
    </row>
    <row r="357" spans="1:20" ht="15" x14ac:dyDescent="0.25">
      <c r="A357" s="15" t="s">
        <v>30</v>
      </c>
      <c r="B357" s="15" t="s">
        <v>37</v>
      </c>
      <c r="C357" t="s">
        <v>92</v>
      </c>
      <c r="D357" s="15" t="s">
        <v>16</v>
      </c>
      <c r="E357" t="s">
        <v>92</v>
      </c>
      <c r="F357" s="15" t="s">
        <v>92</v>
      </c>
      <c r="G357" t="s">
        <v>92</v>
      </c>
      <c r="H357" s="15" t="s">
        <v>35</v>
      </c>
      <c r="I357" t="s">
        <v>27</v>
      </c>
      <c r="J357" s="15" t="s">
        <v>586</v>
      </c>
      <c r="K357">
        <v>3</v>
      </c>
      <c r="L357" s="19">
        <f>IF(AND(K357=7,N357&lt;M357),1,IF(N357&lt;M357,K357+1,K357))</f>
        <v>3</v>
      </c>
      <c r="M357" s="18">
        <v>11</v>
      </c>
      <c r="N357" s="17">
        <v>13.25</v>
      </c>
      <c r="O357" s="16">
        <f t="shared" si="23"/>
        <v>381.62004815649715</v>
      </c>
      <c r="P357" s="16">
        <f t="shared" si="24"/>
        <v>329.70071085785668</v>
      </c>
      <c r="Q357" s="16">
        <f t="shared" si="25"/>
        <v>573.37002309227398</v>
      </c>
      <c r="R357" s="16">
        <f t="shared" si="26"/>
        <v>495.36313700318368</v>
      </c>
      <c r="S357" s="16">
        <f t="shared" si="27"/>
        <v>515.09306992551831</v>
      </c>
      <c r="T357" s="16">
        <f t="shared" si="28"/>
        <v>445.01475258646667</v>
      </c>
    </row>
    <row r="358" spans="1:20" ht="15" x14ac:dyDescent="0.25">
      <c r="A358" s="15" t="s">
        <v>30</v>
      </c>
      <c r="B358" s="15" t="s">
        <v>37</v>
      </c>
      <c r="C358" t="s">
        <v>92</v>
      </c>
      <c r="D358" s="15" t="s">
        <v>16</v>
      </c>
      <c r="E358" t="s">
        <v>92</v>
      </c>
      <c r="F358" s="15" t="s">
        <v>92</v>
      </c>
      <c r="G358" t="s">
        <v>92</v>
      </c>
      <c r="H358" s="15" t="s">
        <v>35</v>
      </c>
      <c r="I358" t="s">
        <v>27</v>
      </c>
      <c r="J358" s="15" t="s">
        <v>586</v>
      </c>
      <c r="K358">
        <v>4</v>
      </c>
      <c r="L358" s="19">
        <f>IF(AND(K358=7,N358&lt;M358),1,IF(N358&lt;M358,K358+1,K358))</f>
        <v>4</v>
      </c>
      <c r="M358" s="18">
        <v>11</v>
      </c>
      <c r="N358" s="17">
        <v>13.25</v>
      </c>
      <c r="O358" s="16">
        <f t="shared" si="23"/>
        <v>381.62004815649715</v>
      </c>
      <c r="P358" s="16">
        <f t="shared" si="24"/>
        <v>329.70071085785668</v>
      </c>
      <c r="Q358" s="16">
        <f t="shared" si="25"/>
        <v>573.37002309227398</v>
      </c>
      <c r="R358" s="16">
        <f t="shared" si="26"/>
        <v>495.36313700318368</v>
      </c>
      <c r="S358" s="16">
        <f t="shared" si="27"/>
        <v>515.09306992551831</v>
      </c>
      <c r="T358" s="16">
        <f t="shared" si="28"/>
        <v>445.01475258646667</v>
      </c>
    </row>
    <row r="359" spans="1:20" ht="15" x14ac:dyDescent="0.25">
      <c r="A359" s="15" t="s">
        <v>30</v>
      </c>
      <c r="B359" s="15" t="s">
        <v>37</v>
      </c>
      <c r="C359" t="s">
        <v>92</v>
      </c>
      <c r="D359" s="15" t="s">
        <v>16</v>
      </c>
      <c r="E359" t="s">
        <v>92</v>
      </c>
      <c r="F359" s="15" t="s">
        <v>92</v>
      </c>
      <c r="G359" t="s">
        <v>92</v>
      </c>
      <c r="H359" s="15" t="s">
        <v>35</v>
      </c>
      <c r="I359" t="s">
        <v>27</v>
      </c>
      <c r="J359" s="15" t="s">
        <v>586</v>
      </c>
      <c r="K359">
        <v>5</v>
      </c>
      <c r="L359" s="19">
        <f>IF(AND(K359=7,N359&lt;M359),1,IF(N359&lt;M359,K359+1,K359))</f>
        <v>5</v>
      </c>
      <c r="M359" s="18">
        <v>11</v>
      </c>
      <c r="N359" s="17">
        <v>13.25</v>
      </c>
      <c r="O359" s="16">
        <f t="shared" si="23"/>
        <v>381.62004815649715</v>
      </c>
      <c r="P359" s="16">
        <f t="shared" si="24"/>
        <v>329.70071085785668</v>
      </c>
      <c r="Q359" s="16">
        <f t="shared" si="25"/>
        <v>573.37002309227398</v>
      </c>
      <c r="R359" s="16">
        <f t="shared" si="26"/>
        <v>495.36313700318368</v>
      </c>
      <c r="S359" s="16">
        <f t="shared" si="27"/>
        <v>515.09306992551831</v>
      </c>
      <c r="T359" s="16">
        <f t="shared" si="28"/>
        <v>445.01475258646667</v>
      </c>
    </row>
    <row r="360" spans="1:20" ht="15" x14ac:dyDescent="0.25">
      <c r="A360" s="15" t="s">
        <v>30</v>
      </c>
      <c r="B360" s="15" t="s">
        <v>37</v>
      </c>
      <c r="C360" t="s">
        <v>92</v>
      </c>
      <c r="D360" s="15" t="s">
        <v>16</v>
      </c>
      <c r="E360" t="s">
        <v>92</v>
      </c>
      <c r="F360" s="15" t="s">
        <v>92</v>
      </c>
      <c r="G360" t="s">
        <v>92</v>
      </c>
      <c r="H360" s="15" t="s">
        <v>35</v>
      </c>
      <c r="I360" t="s">
        <v>27</v>
      </c>
      <c r="J360" s="15" t="s">
        <v>586</v>
      </c>
      <c r="K360">
        <v>6</v>
      </c>
      <c r="L360" s="19">
        <f>IF(AND(K360=7,N360&lt;M360),1,IF(N360&lt;M360,K360+1,K360))</f>
        <v>6</v>
      </c>
      <c r="M360" s="18">
        <v>11</v>
      </c>
      <c r="N360" s="17">
        <v>13.25</v>
      </c>
      <c r="O360" s="16">
        <f t="shared" si="23"/>
        <v>381.62004815649715</v>
      </c>
      <c r="P360" s="16">
        <f t="shared" si="24"/>
        <v>329.70071085785668</v>
      </c>
      <c r="Q360" s="16">
        <f t="shared" si="25"/>
        <v>573.37002309227398</v>
      </c>
      <c r="R360" s="16">
        <f t="shared" si="26"/>
        <v>495.36313700318368</v>
      </c>
      <c r="S360" s="16">
        <f t="shared" si="27"/>
        <v>515.09306992551831</v>
      </c>
      <c r="T360" s="16">
        <f t="shared" si="28"/>
        <v>445.01475258646667</v>
      </c>
    </row>
    <row r="361" spans="1:20" ht="15" x14ac:dyDescent="0.25">
      <c r="A361" s="15" t="s">
        <v>30</v>
      </c>
      <c r="B361" s="15" t="s">
        <v>37</v>
      </c>
      <c r="C361" t="s">
        <v>92</v>
      </c>
      <c r="D361" s="15" t="s">
        <v>16</v>
      </c>
      <c r="E361" t="s">
        <v>92</v>
      </c>
      <c r="F361" s="15" t="s">
        <v>92</v>
      </c>
      <c r="G361" t="s">
        <v>92</v>
      </c>
      <c r="H361" s="15" t="s">
        <v>35</v>
      </c>
      <c r="I361" t="s">
        <v>27</v>
      </c>
      <c r="J361" s="15" t="s">
        <v>586</v>
      </c>
      <c r="K361">
        <v>7</v>
      </c>
      <c r="L361" s="19">
        <f>IF(AND(K361=7,N361&lt;M361),1,IF(N361&lt;M361,K361+1,K361))</f>
        <v>7</v>
      </c>
      <c r="M361" s="18">
        <v>11</v>
      </c>
      <c r="N361" s="17">
        <v>13.25</v>
      </c>
      <c r="O361" s="16">
        <f t="shared" si="23"/>
        <v>381.62004815649715</v>
      </c>
      <c r="P361" s="16">
        <f t="shared" si="24"/>
        <v>329.70071085785668</v>
      </c>
      <c r="Q361" s="16">
        <f t="shared" si="25"/>
        <v>573.37002309227398</v>
      </c>
      <c r="R361" s="16">
        <f t="shared" si="26"/>
        <v>495.36313700318368</v>
      </c>
      <c r="S361" s="16">
        <f t="shared" si="27"/>
        <v>515.09306992551831</v>
      </c>
      <c r="T361" s="16">
        <f t="shared" si="28"/>
        <v>445.01475258646667</v>
      </c>
    </row>
    <row r="362" spans="1:20" ht="15" x14ac:dyDescent="0.25">
      <c r="A362" s="15" t="s">
        <v>30</v>
      </c>
      <c r="B362" s="15" t="s">
        <v>37</v>
      </c>
      <c r="C362" t="s">
        <v>92</v>
      </c>
      <c r="D362" s="15" t="s">
        <v>16</v>
      </c>
      <c r="E362" t="s">
        <v>92</v>
      </c>
      <c r="F362" s="15" t="s">
        <v>92</v>
      </c>
      <c r="G362" t="s">
        <v>92</v>
      </c>
      <c r="H362" s="15" t="s">
        <v>35</v>
      </c>
      <c r="I362" t="s">
        <v>27</v>
      </c>
      <c r="J362" s="15" t="s">
        <v>806</v>
      </c>
      <c r="K362">
        <v>5</v>
      </c>
      <c r="L362" s="19">
        <f>IF(AND(K362=7,N362&lt;M362),1,IF(N362&lt;M362,K362+1,K362))</f>
        <v>5</v>
      </c>
      <c r="M362" s="18">
        <v>11.5</v>
      </c>
      <c r="N362" s="17">
        <v>13.75</v>
      </c>
      <c r="O362" s="16">
        <f t="shared" si="23"/>
        <v>381.62004815649715</v>
      </c>
      <c r="P362" s="16">
        <f t="shared" si="24"/>
        <v>329.70071085785668</v>
      </c>
      <c r="Q362" s="16">
        <f t="shared" si="25"/>
        <v>573.37002309227398</v>
      </c>
      <c r="R362" s="16">
        <f t="shared" si="26"/>
        <v>495.36313700318368</v>
      </c>
      <c r="S362" s="16">
        <f t="shared" si="27"/>
        <v>515.09306992551831</v>
      </c>
      <c r="T362" s="16">
        <f t="shared" si="28"/>
        <v>445.01475258646667</v>
      </c>
    </row>
    <row r="363" spans="1:20" ht="15" x14ac:dyDescent="0.25">
      <c r="A363" s="15" t="s">
        <v>30</v>
      </c>
      <c r="B363" s="15" t="s">
        <v>37</v>
      </c>
      <c r="C363" t="s">
        <v>92</v>
      </c>
      <c r="D363" s="15" t="s">
        <v>16</v>
      </c>
      <c r="E363" t="s">
        <v>92</v>
      </c>
      <c r="F363" s="15" t="s">
        <v>92</v>
      </c>
      <c r="G363" t="s">
        <v>92</v>
      </c>
      <c r="H363" s="15" t="s">
        <v>35</v>
      </c>
      <c r="I363" t="s">
        <v>27</v>
      </c>
      <c r="J363" s="15" t="s">
        <v>806</v>
      </c>
      <c r="K363">
        <v>7</v>
      </c>
      <c r="L363" s="19">
        <f>IF(AND(K363=7,N363&lt;M363),1,IF(N363&lt;M363,K363+1,K363))</f>
        <v>7</v>
      </c>
      <c r="M363" s="18">
        <v>11.666666666666666</v>
      </c>
      <c r="N363" s="17">
        <v>13.916666666666666</v>
      </c>
      <c r="O363" s="16">
        <f t="shared" si="23"/>
        <v>381.62004815649715</v>
      </c>
      <c r="P363" s="16">
        <f t="shared" si="24"/>
        <v>329.70071085785668</v>
      </c>
      <c r="Q363" s="16">
        <f t="shared" si="25"/>
        <v>573.37002309227398</v>
      </c>
      <c r="R363" s="16">
        <f t="shared" si="26"/>
        <v>495.36313700318368</v>
      </c>
      <c r="S363" s="16">
        <f t="shared" si="27"/>
        <v>515.09306992551831</v>
      </c>
      <c r="T363" s="16">
        <f t="shared" si="28"/>
        <v>445.01475258646667</v>
      </c>
    </row>
    <row r="364" spans="1:20" ht="15" x14ac:dyDescent="0.25">
      <c r="A364" s="15" t="s">
        <v>30</v>
      </c>
      <c r="B364" s="15" t="s">
        <v>37</v>
      </c>
      <c r="C364" t="s">
        <v>92</v>
      </c>
      <c r="D364" s="15" t="s">
        <v>16</v>
      </c>
      <c r="E364" t="s">
        <v>92</v>
      </c>
      <c r="F364" s="15" t="s">
        <v>92</v>
      </c>
      <c r="G364" t="s">
        <v>92</v>
      </c>
      <c r="H364" s="15" t="s">
        <v>35</v>
      </c>
      <c r="I364" t="s">
        <v>27</v>
      </c>
      <c r="J364" s="15" t="s">
        <v>569</v>
      </c>
      <c r="K364">
        <v>1</v>
      </c>
      <c r="L364" s="19">
        <f>IF(AND(K364=7,N364&lt;M364),1,IF(N364&lt;M364,K364+1,K364))</f>
        <v>1</v>
      </c>
      <c r="M364" s="18">
        <v>12</v>
      </c>
      <c r="N364" s="17">
        <v>14.25</v>
      </c>
      <c r="O364" s="16">
        <f t="shared" si="23"/>
        <v>381.62004815649715</v>
      </c>
      <c r="P364" s="16">
        <f t="shared" si="24"/>
        <v>329.70071085785668</v>
      </c>
      <c r="Q364" s="16">
        <f t="shared" si="25"/>
        <v>573.37002309227398</v>
      </c>
      <c r="R364" s="16">
        <f t="shared" si="26"/>
        <v>495.36313700318368</v>
      </c>
      <c r="S364" s="16">
        <f t="shared" si="27"/>
        <v>515.09306992551831</v>
      </c>
      <c r="T364" s="16">
        <f t="shared" si="28"/>
        <v>445.01475258646667</v>
      </c>
    </row>
    <row r="365" spans="1:20" ht="15" x14ac:dyDescent="0.25">
      <c r="A365" s="15" t="s">
        <v>30</v>
      </c>
      <c r="B365" s="15" t="s">
        <v>37</v>
      </c>
      <c r="C365" t="s">
        <v>92</v>
      </c>
      <c r="D365" s="15" t="s">
        <v>16</v>
      </c>
      <c r="E365" t="s">
        <v>92</v>
      </c>
      <c r="F365" s="15" t="s">
        <v>92</v>
      </c>
      <c r="G365" t="s">
        <v>92</v>
      </c>
      <c r="H365" s="15" t="s">
        <v>35</v>
      </c>
      <c r="I365" t="s">
        <v>27</v>
      </c>
      <c r="J365" s="15" t="s">
        <v>569</v>
      </c>
      <c r="K365">
        <v>2</v>
      </c>
      <c r="L365" s="19">
        <f>IF(AND(K365=7,N365&lt;M365),1,IF(N365&lt;M365,K365+1,K365))</f>
        <v>2</v>
      </c>
      <c r="M365" s="18">
        <v>12</v>
      </c>
      <c r="N365" s="17">
        <v>14.25</v>
      </c>
      <c r="O365" s="16">
        <f t="shared" si="23"/>
        <v>381.62004815649715</v>
      </c>
      <c r="P365" s="16">
        <f t="shared" si="24"/>
        <v>329.70071085785668</v>
      </c>
      <c r="Q365" s="16">
        <f t="shared" si="25"/>
        <v>573.37002309227398</v>
      </c>
      <c r="R365" s="16">
        <f t="shared" si="26"/>
        <v>495.36313700318368</v>
      </c>
      <c r="S365" s="16">
        <f t="shared" si="27"/>
        <v>515.09306992551831</v>
      </c>
      <c r="T365" s="16">
        <f t="shared" si="28"/>
        <v>445.01475258646667</v>
      </c>
    </row>
    <row r="366" spans="1:20" ht="15" x14ac:dyDescent="0.25">
      <c r="A366" s="15" t="s">
        <v>30</v>
      </c>
      <c r="B366" s="15" t="s">
        <v>37</v>
      </c>
      <c r="C366" t="s">
        <v>92</v>
      </c>
      <c r="D366" s="15" t="s">
        <v>16</v>
      </c>
      <c r="E366" t="s">
        <v>92</v>
      </c>
      <c r="F366" s="15" t="s">
        <v>92</v>
      </c>
      <c r="G366" t="s">
        <v>92</v>
      </c>
      <c r="H366" s="15" t="s">
        <v>35</v>
      </c>
      <c r="I366" t="s">
        <v>27</v>
      </c>
      <c r="J366" s="15" t="s">
        <v>569</v>
      </c>
      <c r="K366">
        <v>3</v>
      </c>
      <c r="L366" s="19">
        <f>IF(AND(K366=7,N366&lt;M366),1,IF(N366&lt;M366,K366+1,K366))</f>
        <v>3</v>
      </c>
      <c r="M366" s="18">
        <v>12</v>
      </c>
      <c r="N366" s="17">
        <v>14.25</v>
      </c>
      <c r="O366" s="16">
        <f t="shared" si="23"/>
        <v>381.62004815649715</v>
      </c>
      <c r="P366" s="16">
        <f t="shared" si="24"/>
        <v>329.70071085785668</v>
      </c>
      <c r="Q366" s="16">
        <f t="shared" si="25"/>
        <v>573.37002309227398</v>
      </c>
      <c r="R366" s="16">
        <f t="shared" si="26"/>
        <v>495.36313700318368</v>
      </c>
      <c r="S366" s="16">
        <f t="shared" si="27"/>
        <v>515.09306992551831</v>
      </c>
      <c r="T366" s="16">
        <f t="shared" si="28"/>
        <v>445.01475258646667</v>
      </c>
    </row>
    <row r="367" spans="1:20" ht="15" x14ac:dyDescent="0.25">
      <c r="A367" s="15" t="s">
        <v>30</v>
      </c>
      <c r="B367" s="15" t="s">
        <v>37</v>
      </c>
      <c r="C367" t="s">
        <v>92</v>
      </c>
      <c r="D367" s="15" t="s">
        <v>16</v>
      </c>
      <c r="E367" t="s">
        <v>92</v>
      </c>
      <c r="F367" s="15" t="s">
        <v>92</v>
      </c>
      <c r="G367" t="s">
        <v>92</v>
      </c>
      <c r="H367" s="15" t="s">
        <v>35</v>
      </c>
      <c r="I367" t="s">
        <v>27</v>
      </c>
      <c r="J367" s="15" t="s">
        <v>569</v>
      </c>
      <c r="K367">
        <v>4</v>
      </c>
      <c r="L367" s="19">
        <f>IF(AND(K367=7,N367&lt;M367),1,IF(N367&lt;M367,K367+1,K367))</f>
        <v>4</v>
      </c>
      <c r="M367" s="18">
        <v>12</v>
      </c>
      <c r="N367" s="17">
        <v>14.25</v>
      </c>
      <c r="O367" s="16">
        <f t="shared" si="23"/>
        <v>381.62004815649715</v>
      </c>
      <c r="P367" s="16">
        <f t="shared" si="24"/>
        <v>329.70071085785668</v>
      </c>
      <c r="Q367" s="16">
        <f t="shared" si="25"/>
        <v>573.37002309227398</v>
      </c>
      <c r="R367" s="16">
        <f t="shared" si="26"/>
        <v>495.36313700318368</v>
      </c>
      <c r="S367" s="16">
        <f t="shared" si="27"/>
        <v>515.09306992551831</v>
      </c>
      <c r="T367" s="16">
        <f t="shared" si="28"/>
        <v>445.01475258646667</v>
      </c>
    </row>
    <row r="368" spans="1:20" ht="15" x14ac:dyDescent="0.25">
      <c r="A368" s="15" t="s">
        <v>30</v>
      </c>
      <c r="B368" s="15" t="s">
        <v>37</v>
      </c>
      <c r="C368" t="s">
        <v>92</v>
      </c>
      <c r="D368" s="15" t="s">
        <v>16</v>
      </c>
      <c r="E368" t="s">
        <v>92</v>
      </c>
      <c r="F368" s="15" t="s">
        <v>92</v>
      </c>
      <c r="G368" t="s">
        <v>92</v>
      </c>
      <c r="H368" s="15" t="s">
        <v>35</v>
      </c>
      <c r="I368" t="s">
        <v>27</v>
      </c>
      <c r="J368" s="15" t="s">
        <v>569</v>
      </c>
      <c r="K368">
        <v>5</v>
      </c>
      <c r="L368" s="19">
        <f>IF(AND(K368=7,N368&lt;M368),1,IF(N368&lt;M368,K368+1,K368))</f>
        <v>5</v>
      </c>
      <c r="M368" s="18">
        <v>12</v>
      </c>
      <c r="N368" s="17">
        <v>14.25</v>
      </c>
      <c r="O368" s="16">
        <f t="shared" si="23"/>
        <v>381.62004815649715</v>
      </c>
      <c r="P368" s="16">
        <f t="shared" si="24"/>
        <v>329.70071085785668</v>
      </c>
      <c r="Q368" s="16">
        <f t="shared" si="25"/>
        <v>573.37002309227398</v>
      </c>
      <c r="R368" s="16">
        <f t="shared" si="26"/>
        <v>495.36313700318368</v>
      </c>
      <c r="S368" s="16">
        <f t="shared" si="27"/>
        <v>515.09306992551831</v>
      </c>
      <c r="T368" s="16">
        <f t="shared" si="28"/>
        <v>445.01475258646667</v>
      </c>
    </row>
    <row r="369" spans="1:20" ht="15" x14ac:dyDescent="0.25">
      <c r="A369" s="15" t="s">
        <v>30</v>
      </c>
      <c r="B369" s="15" t="s">
        <v>37</v>
      </c>
      <c r="C369" t="s">
        <v>92</v>
      </c>
      <c r="D369" s="15" t="s">
        <v>16</v>
      </c>
      <c r="E369" t="s">
        <v>92</v>
      </c>
      <c r="F369" s="15" t="s">
        <v>92</v>
      </c>
      <c r="G369" t="s">
        <v>92</v>
      </c>
      <c r="H369" s="15" t="s">
        <v>35</v>
      </c>
      <c r="I369" t="s">
        <v>27</v>
      </c>
      <c r="J369" s="15" t="s">
        <v>569</v>
      </c>
      <c r="K369">
        <v>6</v>
      </c>
      <c r="L369" s="19">
        <f>IF(AND(K369=7,N369&lt;M369),1,IF(N369&lt;M369,K369+1,K369))</f>
        <v>6</v>
      </c>
      <c r="M369" s="18">
        <v>12</v>
      </c>
      <c r="N369" s="17">
        <v>14.25</v>
      </c>
      <c r="O369" s="16">
        <f t="shared" si="23"/>
        <v>381.62004815649715</v>
      </c>
      <c r="P369" s="16">
        <f t="shared" si="24"/>
        <v>329.70071085785668</v>
      </c>
      <c r="Q369" s="16">
        <f t="shared" si="25"/>
        <v>573.37002309227398</v>
      </c>
      <c r="R369" s="16">
        <f t="shared" si="26"/>
        <v>495.36313700318368</v>
      </c>
      <c r="S369" s="16">
        <f t="shared" si="27"/>
        <v>515.09306992551831</v>
      </c>
      <c r="T369" s="16">
        <f t="shared" si="28"/>
        <v>445.01475258646667</v>
      </c>
    </row>
    <row r="370" spans="1:20" ht="15" x14ac:dyDescent="0.25">
      <c r="A370" s="15" t="s">
        <v>30</v>
      </c>
      <c r="B370" s="15" t="s">
        <v>37</v>
      </c>
      <c r="C370" t="s">
        <v>92</v>
      </c>
      <c r="D370" s="15" t="s">
        <v>16</v>
      </c>
      <c r="E370" t="s">
        <v>92</v>
      </c>
      <c r="F370" s="15" t="s">
        <v>92</v>
      </c>
      <c r="G370" t="s">
        <v>92</v>
      </c>
      <c r="H370" s="15" t="s">
        <v>35</v>
      </c>
      <c r="I370" t="s">
        <v>27</v>
      </c>
      <c r="J370" s="15" t="s">
        <v>569</v>
      </c>
      <c r="K370">
        <v>7</v>
      </c>
      <c r="L370" s="19">
        <f>IF(AND(K370=7,N370&lt;M370),1,IF(N370&lt;M370,K370+1,K370))</f>
        <v>7</v>
      </c>
      <c r="M370" s="18">
        <v>12.5</v>
      </c>
      <c r="N370" s="17">
        <v>14.75</v>
      </c>
      <c r="O370" s="16">
        <f t="shared" si="23"/>
        <v>381.62004815649715</v>
      </c>
      <c r="P370" s="16">
        <f t="shared" si="24"/>
        <v>329.70071085785668</v>
      </c>
      <c r="Q370" s="16">
        <f t="shared" si="25"/>
        <v>573.37002309227398</v>
      </c>
      <c r="R370" s="16">
        <f t="shared" si="26"/>
        <v>495.36313700318368</v>
      </c>
      <c r="S370" s="16">
        <f t="shared" si="27"/>
        <v>515.09306992551831</v>
      </c>
      <c r="T370" s="16">
        <f t="shared" si="28"/>
        <v>445.01475258646667</v>
      </c>
    </row>
    <row r="371" spans="1:20" ht="15" x14ac:dyDescent="0.25">
      <c r="A371" s="15" t="s">
        <v>30</v>
      </c>
      <c r="B371" s="15" t="s">
        <v>37</v>
      </c>
      <c r="C371" t="s">
        <v>92</v>
      </c>
      <c r="D371" s="15" t="s">
        <v>16</v>
      </c>
      <c r="E371" t="s">
        <v>92</v>
      </c>
      <c r="F371" s="15" t="s">
        <v>92</v>
      </c>
      <c r="G371" t="s">
        <v>92</v>
      </c>
      <c r="H371" s="15" t="s">
        <v>35</v>
      </c>
      <c r="I371" t="s">
        <v>27</v>
      </c>
      <c r="J371" s="15" t="s">
        <v>690</v>
      </c>
      <c r="K371">
        <v>2</v>
      </c>
      <c r="L371" s="19">
        <f>IF(AND(K371=7,N371&lt;M371),1,IF(N371&lt;M371,K371+1,K371))</f>
        <v>2</v>
      </c>
      <c r="M371" s="18">
        <v>13</v>
      </c>
      <c r="N371" s="17">
        <v>15.25</v>
      </c>
      <c r="O371" s="16">
        <f t="shared" si="23"/>
        <v>381.62004815649715</v>
      </c>
      <c r="P371" s="16">
        <f t="shared" si="24"/>
        <v>329.70071085785668</v>
      </c>
      <c r="Q371" s="16">
        <f t="shared" si="25"/>
        <v>573.37002309227398</v>
      </c>
      <c r="R371" s="16">
        <f t="shared" si="26"/>
        <v>495.36313700318368</v>
      </c>
      <c r="S371" s="16">
        <f t="shared" si="27"/>
        <v>515.09306992551831</v>
      </c>
      <c r="T371" s="16">
        <f t="shared" si="28"/>
        <v>445.01475258646667</v>
      </c>
    </row>
    <row r="372" spans="1:20" ht="15" x14ac:dyDescent="0.25">
      <c r="A372" s="15" t="s">
        <v>30</v>
      </c>
      <c r="B372" s="15" t="s">
        <v>37</v>
      </c>
      <c r="C372" t="s">
        <v>92</v>
      </c>
      <c r="D372" s="15" t="s">
        <v>16</v>
      </c>
      <c r="E372" t="s">
        <v>92</v>
      </c>
      <c r="F372" s="15" t="s">
        <v>92</v>
      </c>
      <c r="G372" t="s">
        <v>92</v>
      </c>
      <c r="H372" s="15" t="s">
        <v>35</v>
      </c>
      <c r="I372" t="s">
        <v>27</v>
      </c>
      <c r="J372" s="15" t="s">
        <v>690</v>
      </c>
      <c r="K372">
        <v>3</v>
      </c>
      <c r="L372" s="19">
        <f>IF(AND(K372=7,N372&lt;M372),1,IF(N372&lt;M372,K372+1,K372))</f>
        <v>3</v>
      </c>
      <c r="M372" s="18">
        <v>12.5</v>
      </c>
      <c r="N372" s="17">
        <v>14.75</v>
      </c>
      <c r="O372" s="16">
        <f t="shared" si="23"/>
        <v>381.62004815649715</v>
      </c>
      <c r="P372" s="16">
        <f t="shared" si="24"/>
        <v>329.70071085785668</v>
      </c>
      <c r="Q372" s="16">
        <f t="shared" si="25"/>
        <v>573.37002309227398</v>
      </c>
      <c r="R372" s="16">
        <f t="shared" si="26"/>
        <v>495.36313700318368</v>
      </c>
      <c r="S372" s="16">
        <f t="shared" si="27"/>
        <v>515.09306992551831</v>
      </c>
      <c r="T372" s="16">
        <f t="shared" si="28"/>
        <v>445.01475258646667</v>
      </c>
    </row>
    <row r="373" spans="1:20" ht="15" x14ac:dyDescent="0.25">
      <c r="A373" s="15" t="s">
        <v>30</v>
      </c>
      <c r="B373" s="15" t="s">
        <v>37</v>
      </c>
      <c r="C373" t="s">
        <v>92</v>
      </c>
      <c r="D373" s="15" t="s">
        <v>16</v>
      </c>
      <c r="E373" t="s">
        <v>92</v>
      </c>
      <c r="F373" s="15" t="s">
        <v>92</v>
      </c>
      <c r="G373" t="s">
        <v>92</v>
      </c>
      <c r="H373" s="15" t="s">
        <v>35</v>
      </c>
      <c r="I373" t="s">
        <v>27</v>
      </c>
      <c r="J373" s="15" t="s">
        <v>690</v>
      </c>
      <c r="K373">
        <v>4</v>
      </c>
      <c r="L373" s="19">
        <f>IF(AND(K373=7,N373&lt;M373),1,IF(N373&lt;M373,K373+1,K373))</f>
        <v>4</v>
      </c>
      <c r="M373" s="18">
        <v>12.5</v>
      </c>
      <c r="N373" s="17">
        <v>14.75</v>
      </c>
      <c r="O373" s="16">
        <f t="shared" si="23"/>
        <v>381.62004815649715</v>
      </c>
      <c r="P373" s="16">
        <f t="shared" si="24"/>
        <v>329.70071085785668</v>
      </c>
      <c r="Q373" s="16">
        <f t="shared" si="25"/>
        <v>573.37002309227398</v>
      </c>
      <c r="R373" s="16">
        <f t="shared" si="26"/>
        <v>495.36313700318368</v>
      </c>
      <c r="S373" s="16">
        <f t="shared" si="27"/>
        <v>515.09306992551831</v>
      </c>
      <c r="T373" s="16">
        <f t="shared" si="28"/>
        <v>445.01475258646667</v>
      </c>
    </row>
    <row r="374" spans="1:20" ht="15" x14ac:dyDescent="0.25">
      <c r="A374" s="15" t="s">
        <v>30</v>
      </c>
      <c r="B374" s="15" t="s">
        <v>37</v>
      </c>
      <c r="C374" t="s">
        <v>92</v>
      </c>
      <c r="D374" s="15" t="s">
        <v>16</v>
      </c>
      <c r="E374" t="s">
        <v>92</v>
      </c>
      <c r="F374" s="15" t="s">
        <v>92</v>
      </c>
      <c r="G374" t="s">
        <v>92</v>
      </c>
      <c r="H374" s="15" t="s">
        <v>35</v>
      </c>
      <c r="I374" t="s">
        <v>27</v>
      </c>
      <c r="J374" s="15" t="s">
        <v>690</v>
      </c>
      <c r="K374">
        <v>5</v>
      </c>
      <c r="L374" s="19">
        <f>IF(AND(K374=7,N374&lt;M374),1,IF(N374&lt;M374,K374+1,K374))</f>
        <v>5</v>
      </c>
      <c r="M374" s="18">
        <v>12.5</v>
      </c>
      <c r="N374" s="17">
        <v>14.75</v>
      </c>
      <c r="O374" s="16">
        <f t="shared" si="23"/>
        <v>381.62004815649715</v>
      </c>
      <c r="P374" s="16">
        <f t="shared" si="24"/>
        <v>329.70071085785668</v>
      </c>
      <c r="Q374" s="16">
        <f t="shared" si="25"/>
        <v>573.37002309227398</v>
      </c>
      <c r="R374" s="16">
        <f t="shared" si="26"/>
        <v>495.36313700318368</v>
      </c>
      <c r="S374" s="16">
        <f t="shared" si="27"/>
        <v>515.09306992551831</v>
      </c>
      <c r="T374" s="16">
        <f t="shared" si="28"/>
        <v>445.01475258646667</v>
      </c>
    </row>
    <row r="375" spans="1:20" ht="15" x14ac:dyDescent="0.25">
      <c r="A375" s="15" t="s">
        <v>30</v>
      </c>
      <c r="B375" s="15" t="s">
        <v>37</v>
      </c>
      <c r="C375" t="s">
        <v>92</v>
      </c>
      <c r="D375" s="15" t="s">
        <v>16</v>
      </c>
      <c r="E375" t="s">
        <v>92</v>
      </c>
      <c r="F375" s="15" t="s">
        <v>92</v>
      </c>
      <c r="G375" t="s">
        <v>92</v>
      </c>
      <c r="H375" s="15" t="s">
        <v>35</v>
      </c>
      <c r="I375" t="s">
        <v>27</v>
      </c>
      <c r="J375" s="15" t="s">
        <v>690</v>
      </c>
      <c r="K375">
        <v>6</v>
      </c>
      <c r="L375" s="19">
        <f>IF(AND(K375=7,N375&lt;M375),1,IF(N375&lt;M375,K375+1,K375))</f>
        <v>6</v>
      </c>
      <c r="M375" s="18">
        <v>12.833333333333334</v>
      </c>
      <c r="N375" s="17">
        <v>15.083333333333334</v>
      </c>
      <c r="O375" s="16">
        <f t="shared" si="23"/>
        <v>381.62004815649715</v>
      </c>
      <c r="P375" s="16">
        <f t="shared" si="24"/>
        <v>329.70071085785668</v>
      </c>
      <c r="Q375" s="16">
        <f t="shared" si="25"/>
        <v>573.37002309227398</v>
      </c>
      <c r="R375" s="16">
        <f t="shared" si="26"/>
        <v>495.36313700318368</v>
      </c>
      <c r="S375" s="16">
        <f t="shared" si="27"/>
        <v>515.09306992551831</v>
      </c>
      <c r="T375" s="16">
        <f t="shared" si="28"/>
        <v>445.01475258646667</v>
      </c>
    </row>
    <row r="376" spans="1:20" ht="15" x14ac:dyDescent="0.25">
      <c r="A376" s="15" t="s">
        <v>30</v>
      </c>
      <c r="B376" s="15" t="s">
        <v>37</v>
      </c>
      <c r="C376" t="s">
        <v>92</v>
      </c>
      <c r="D376" s="15" t="s">
        <v>16</v>
      </c>
      <c r="E376" t="s">
        <v>92</v>
      </c>
      <c r="F376" s="15" t="s">
        <v>92</v>
      </c>
      <c r="G376" t="s">
        <v>92</v>
      </c>
      <c r="H376" s="15" t="s">
        <v>35</v>
      </c>
      <c r="I376" t="s">
        <v>27</v>
      </c>
      <c r="J376" s="15" t="s">
        <v>690</v>
      </c>
      <c r="K376">
        <v>7</v>
      </c>
      <c r="L376" s="19">
        <f>IF(AND(K376=7,N376&lt;M376),1,IF(N376&lt;M376,K376+1,K376))</f>
        <v>7</v>
      </c>
      <c r="M376" s="18">
        <v>12.5</v>
      </c>
      <c r="N376" s="17">
        <v>14.75</v>
      </c>
      <c r="O376" s="16">
        <f t="shared" si="23"/>
        <v>381.62004815649715</v>
      </c>
      <c r="P376" s="16">
        <f t="shared" si="24"/>
        <v>329.70071085785668</v>
      </c>
      <c r="Q376" s="16">
        <f t="shared" si="25"/>
        <v>573.37002309227398</v>
      </c>
      <c r="R376" s="16">
        <f t="shared" si="26"/>
        <v>495.36313700318368</v>
      </c>
      <c r="S376" s="16">
        <f t="shared" si="27"/>
        <v>515.09306992551831</v>
      </c>
      <c r="T376" s="16">
        <f t="shared" si="28"/>
        <v>445.01475258646667</v>
      </c>
    </row>
    <row r="377" spans="1:20" ht="15" x14ac:dyDescent="0.25">
      <c r="A377" s="15" t="s">
        <v>30</v>
      </c>
      <c r="B377" s="15" t="s">
        <v>37</v>
      </c>
      <c r="C377" t="s">
        <v>92</v>
      </c>
      <c r="D377" s="15" t="s">
        <v>16</v>
      </c>
      <c r="E377" t="s">
        <v>92</v>
      </c>
      <c r="F377" s="15" t="s">
        <v>92</v>
      </c>
      <c r="G377" t="s">
        <v>92</v>
      </c>
      <c r="H377" s="15" t="s">
        <v>35</v>
      </c>
      <c r="I377" t="s">
        <v>27</v>
      </c>
      <c r="J377" s="15" t="s">
        <v>405</v>
      </c>
      <c r="K377">
        <v>1</v>
      </c>
      <c r="L377" s="19">
        <f>IF(AND(K377=7,N377&lt;M377),1,IF(N377&lt;M377,K377+1,K377))</f>
        <v>1</v>
      </c>
      <c r="M377" s="18">
        <v>13</v>
      </c>
      <c r="N377" s="17">
        <v>15.25</v>
      </c>
      <c r="O377" s="16">
        <f t="shared" si="23"/>
        <v>381.62004815649715</v>
      </c>
      <c r="P377" s="16">
        <f t="shared" si="24"/>
        <v>329.70071085785668</v>
      </c>
      <c r="Q377" s="16">
        <f t="shared" si="25"/>
        <v>573.37002309227398</v>
      </c>
      <c r="R377" s="16">
        <f t="shared" si="26"/>
        <v>495.36313700318368</v>
      </c>
      <c r="S377" s="16">
        <f t="shared" si="27"/>
        <v>515.09306992551831</v>
      </c>
      <c r="T377" s="16">
        <f t="shared" si="28"/>
        <v>445.01475258646667</v>
      </c>
    </row>
    <row r="378" spans="1:20" ht="15" x14ac:dyDescent="0.25">
      <c r="A378" s="15" t="s">
        <v>30</v>
      </c>
      <c r="B378" s="15" t="s">
        <v>37</v>
      </c>
      <c r="C378" t="s">
        <v>92</v>
      </c>
      <c r="D378" s="15" t="s">
        <v>16</v>
      </c>
      <c r="E378" t="s">
        <v>92</v>
      </c>
      <c r="F378" s="15" t="s">
        <v>92</v>
      </c>
      <c r="G378" t="s">
        <v>92</v>
      </c>
      <c r="H378" s="15" t="s">
        <v>35</v>
      </c>
      <c r="I378" t="s">
        <v>27</v>
      </c>
      <c r="J378" s="15" t="s">
        <v>405</v>
      </c>
      <c r="K378">
        <v>2</v>
      </c>
      <c r="L378" s="19">
        <f>IF(AND(K378=7,N378&lt;M378),1,IF(N378&lt;M378,K378+1,K378))</f>
        <v>2</v>
      </c>
      <c r="M378" s="18">
        <v>13</v>
      </c>
      <c r="N378" s="17">
        <v>15.25</v>
      </c>
      <c r="O378" s="16">
        <f t="shared" si="23"/>
        <v>381.62004815649715</v>
      </c>
      <c r="P378" s="16">
        <f t="shared" si="24"/>
        <v>329.70071085785668</v>
      </c>
      <c r="Q378" s="16">
        <f t="shared" si="25"/>
        <v>573.37002309227398</v>
      </c>
      <c r="R378" s="16">
        <f t="shared" si="26"/>
        <v>495.36313700318368</v>
      </c>
      <c r="S378" s="16">
        <f t="shared" si="27"/>
        <v>515.09306992551831</v>
      </c>
      <c r="T378" s="16">
        <f t="shared" si="28"/>
        <v>445.01475258646667</v>
      </c>
    </row>
    <row r="379" spans="1:20" ht="15" x14ac:dyDescent="0.25">
      <c r="A379" s="15" t="s">
        <v>30</v>
      </c>
      <c r="B379" s="15" t="s">
        <v>37</v>
      </c>
      <c r="C379" t="s">
        <v>92</v>
      </c>
      <c r="D379" s="15" t="s">
        <v>16</v>
      </c>
      <c r="E379" t="s">
        <v>92</v>
      </c>
      <c r="F379" s="15" t="s">
        <v>92</v>
      </c>
      <c r="G379" t="s">
        <v>92</v>
      </c>
      <c r="H379" s="15" t="s">
        <v>35</v>
      </c>
      <c r="I379" t="s">
        <v>27</v>
      </c>
      <c r="J379" s="15" t="s">
        <v>405</v>
      </c>
      <c r="K379">
        <v>3</v>
      </c>
      <c r="L379" s="19">
        <f>IF(AND(K379=7,N379&lt;M379),1,IF(N379&lt;M379,K379+1,K379))</f>
        <v>3</v>
      </c>
      <c r="M379" s="18">
        <v>13</v>
      </c>
      <c r="N379" s="17">
        <v>15.25</v>
      </c>
      <c r="O379" s="16">
        <f t="shared" si="23"/>
        <v>381.62004815649715</v>
      </c>
      <c r="P379" s="16">
        <f t="shared" si="24"/>
        <v>329.70071085785668</v>
      </c>
      <c r="Q379" s="16">
        <f t="shared" si="25"/>
        <v>573.37002309227398</v>
      </c>
      <c r="R379" s="16">
        <f t="shared" si="26"/>
        <v>495.36313700318368</v>
      </c>
      <c r="S379" s="16">
        <f t="shared" si="27"/>
        <v>515.09306992551831</v>
      </c>
      <c r="T379" s="16">
        <f t="shared" si="28"/>
        <v>445.01475258646667</v>
      </c>
    </row>
    <row r="380" spans="1:20" ht="15" x14ac:dyDescent="0.25">
      <c r="A380" s="15" t="s">
        <v>30</v>
      </c>
      <c r="B380" s="15" t="s">
        <v>37</v>
      </c>
      <c r="C380" t="s">
        <v>92</v>
      </c>
      <c r="D380" s="15" t="s">
        <v>16</v>
      </c>
      <c r="E380" t="s">
        <v>92</v>
      </c>
      <c r="F380" s="15" t="s">
        <v>92</v>
      </c>
      <c r="G380" t="s">
        <v>92</v>
      </c>
      <c r="H380" s="15" t="s">
        <v>35</v>
      </c>
      <c r="I380" t="s">
        <v>27</v>
      </c>
      <c r="J380" s="15" t="s">
        <v>405</v>
      </c>
      <c r="K380">
        <v>4</v>
      </c>
      <c r="L380" s="19">
        <f>IF(AND(K380=7,N380&lt;M380),1,IF(N380&lt;M380,K380+1,K380))</f>
        <v>4</v>
      </c>
      <c r="M380" s="18">
        <v>13</v>
      </c>
      <c r="N380" s="17">
        <v>15.25</v>
      </c>
      <c r="O380" s="16">
        <f t="shared" si="23"/>
        <v>381.62004815649715</v>
      </c>
      <c r="P380" s="16">
        <f t="shared" si="24"/>
        <v>329.70071085785668</v>
      </c>
      <c r="Q380" s="16">
        <f t="shared" si="25"/>
        <v>573.37002309227398</v>
      </c>
      <c r="R380" s="16">
        <f t="shared" si="26"/>
        <v>495.36313700318368</v>
      </c>
      <c r="S380" s="16">
        <f t="shared" si="27"/>
        <v>515.09306992551831</v>
      </c>
      <c r="T380" s="16">
        <f t="shared" si="28"/>
        <v>445.01475258646667</v>
      </c>
    </row>
    <row r="381" spans="1:20" ht="15" x14ac:dyDescent="0.25">
      <c r="A381" s="15" t="s">
        <v>30</v>
      </c>
      <c r="B381" s="15" t="s">
        <v>37</v>
      </c>
      <c r="C381" t="s">
        <v>92</v>
      </c>
      <c r="D381" s="15" t="s">
        <v>16</v>
      </c>
      <c r="E381" t="s">
        <v>92</v>
      </c>
      <c r="F381" s="15" t="s">
        <v>92</v>
      </c>
      <c r="G381" t="s">
        <v>92</v>
      </c>
      <c r="H381" s="15" t="s">
        <v>35</v>
      </c>
      <c r="I381" t="s">
        <v>27</v>
      </c>
      <c r="J381" s="15" t="s">
        <v>405</v>
      </c>
      <c r="K381">
        <v>5</v>
      </c>
      <c r="L381" s="19">
        <f>IF(AND(K381=7,N381&lt;M381),1,IF(N381&lt;M381,K381+1,K381))</f>
        <v>5</v>
      </c>
      <c r="M381" s="18">
        <v>13</v>
      </c>
      <c r="N381" s="17">
        <v>15.25</v>
      </c>
      <c r="O381" s="16">
        <f t="shared" si="23"/>
        <v>381.62004815649715</v>
      </c>
      <c r="P381" s="16">
        <f t="shared" si="24"/>
        <v>329.70071085785668</v>
      </c>
      <c r="Q381" s="16">
        <f t="shared" si="25"/>
        <v>573.37002309227398</v>
      </c>
      <c r="R381" s="16">
        <f t="shared" si="26"/>
        <v>495.36313700318368</v>
      </c>
      <c r="S381" s="16">
        <f t="shared" si="27"/>
        <v>515.09306992551831</v>
      </c>
      <c r="T381" s="16">
        <f t="shared" si="28"/>
        <v>445.01475258646667</v>
      </c>
    </row>
    <row r="382" spans="1:20" ht="15" x14ac:dyDescent="0.25">
      <c r="A382" s="15" t="s">
        <v>30</v>
      </c>
      <c r="B382" s="15" t="s">
        <v>37</v>
      </c>
      <c r="C382" t="s">
        <v>92</v>
      </c>
      <c r="D382" s="15" t="s">
        <v>16</v>
      </c>
      <c r="E382" t="s">
        <v>92</v>
      </c>
      <c r="F382" s="15" t="s">
        <v>92</v>
      </c>
      <c r="G382" t="s">
        <v>92</v>
      </c>
      <c r="H382" s="15" t="s">
        <v>35</v>
      </c>
      <c r="I382" t="s">
        <v>27</v>
      </c>
      <c r="J382" s="15" t="s">
        <v>405</v>
      </c>
      <c r="K382">
        <v>6</v>
      </c>
      <c r="L382" s="19">
        <f>IF(AND(K382=7,N382&lt;M382),1,IF(N382&lt;M382,K382+1,K382))</f>
        <v>6</v>
      </c>
      <c r="M382" s="18">
        <v>13</v>
      </c>
      <c r="N382" s="17">
        <v>15.25</v>
      </c>
      <c r="O382" s="16">
        <f t="shared" si="23"/>
        <v>381.62004815649715</v>
      </c>
      <c r="P382" s="16">
        <f t="shared" si="24"/>
        <v>329.70071085785668</v>
      </c>
      <c r="Q382" s="16">
        <f t="shared" si="25"/>
        <v>573.37002309227398</v>
      </c>
      <c r="R382" s="16">
        <f t="shared" si="26"/>
        <v>495.36313700318368</v>
      </c>
      <c r="S382" s="16">
        <f t="shared" si="27"/>
        <v>515.09306992551831</v>
      </c>
      <c r="T382" s="16">
        <f t="shared" si="28"/>
        <v>445.01475258646667</v>
      </c>
    </row>
    <row r="383" spans="1:20" ht="15" x14ac:dyDescent="0.25">
      <c r="A383" s="15" t="s">
        <v>30</v>
      </c>
      <c r="B383" s="15" t="s">
        <v>37</v>
      </c>
      <c r="C383" t="s">
        <v>92</v>
      </c>
      <c r="D383" s="15" t="s">
        <v>16</v>
      </c>
      <c r="E383" t="s">
        <v>92</v>
      </c>
      <c r="F383" s="15" t="s">
        <v>92</v>
      </c>
      <c r="G383" t="s">
        <v>92</v>
      </c>
      <c r="H383" s="15" t="s">
        <v>35</v>
      </c>
      <c r="I383" t="s">
        <v>27</v>
      </c>
      <c r="J383" s="15" t="s">
        <v>405</v>
      </c>
      <c r="K383">
        <v>7</v>
      </c>
      <c r="L383" s="19">
        <f>IF(AND(K383=7,N383&lt;M383),1,IF(N383&lt;M383,K383+1,K383))</f>
        <v>7</v>
      </c>
      <c r="M383" s="18">
        <v>13.333333333333334</v>
      </c>
      <c r="N383" s="17">
        <v>15.583333333333334</v>
      </c>
      <c r="O383" s="16">
        <f t="shared" si="23"/>
        <v>381.62004815649715</v>
      </c>
      <c r="P383" s="16">
        <f t="shared" si="24"/>
        <v>329.70071085785668</v>
      </c>
      <c r="Q383" s="16">
        <f t="shared" si="25"/>
        <v>573.37002309227398</v>
      </c>
      <c r="R383" s="16">
        <f t="shared" si="26"/>
        <v>495.36313700318368</v>
      </c>
      <c r="S383" s="16">
        <f t="shared" si="27"/>
        <v>515.09306992551831</v>
      </c>
      <c r="T383" s="16">
        <f t="shared" si="28"/>
        <v>445.01475258646667</v>
      </c>
    </row>
    <row r="384" spans="1:20" ht="15" x14ac:dyDescent="0.25">
      <c r="A384" s="15" t="s">
        <v>30</v>
      </c>
      <c r="B384" s="15" t="s">
        <v>37</v>
      </c>
      <c r="C384" t="s">
        <v>92</v>
      </c>
      <c r="D384" s="15" t="s">
        <v>16</v>
      </c>
      <c r="E384" t="s">
        <v>92</v>
      </c>
      <c r="F384" s="15" t="s">
        <v>92</v>
      </c>
      <c r="G384" t="s">
        <v>92</v>
      </c>
      <c r="H384" s="15" t="s">
        <v>35</v>
      </c>
      <c r="I384" t="s">
        <v>27</v>
      </c>
      <c r="J384" s="15" t="s">
        <v>213</v>
      </c>
      <c r="K384">
        <v>2</v>
      </c>
      <c r="L384" s="19">
        <f>IF(AND(K384=7,N384&lt;M384),1,IF(N384&lt;M384,K384+1,K384))</f>
        <v>2</v>
      </c>
      <c r="M384" s="18">
        <v>14.583333333333334</v>
      </c>
      <c r="N384" s="17">
        <v>16.75</v>
      </c>
      <c r="O384" s="16">
        <f t="shared" si="23"/>
        <v>381.62004815649715</v>
      </c>
      <c r="P384" s="16">
        <f t="shared" si="24"/>
        <v>329.70071085785668</v>
      </c>
      <c r="Q384" s="16">
        <f t="shared" si="25"/>
        <v>573.37002309227398</v>
      </c>
      <c r="R384" s="16">
        <f t="shared" si="26"/>
        <v>495.36313700318368</v>
      </c>
      <c r="S384" s="16">
        <f t="shared" si="27"/>
        <v>515.09306992551831</v>
      </c>
      <c r="T384" s="16">
        <f t="shared" si="28"/>
        <v>445.01475258646667</v>
      </c>
    </row>
    <row r="385" spans="1:20" ht="15" x14ac:dyDescent="0.25">
      <c r="A385" s="15" t="s">
        <v>30</v>
      </c>
      <c r="B385" s="15" t="s">
        <v>37</v>
      </c>
      <c r="C385" t="s">
        <v>92</v>
      </c>
      <c r="D385" s="15" t="s">
        <v>16</v>
      </c>
      <c r="E385" t="s">
        <v>92</v>
      </c>
      <c r="F385" s="15" t="s">
        <v>92</v>
      </c>
      <c r="G385" t="s">
        <v>92</v>
      </c>
      <c r="H385" s="15" t="s">
        <v>35</v>
      </c>
      <c r="I385" t="s">
        <v>27</v>
      </c>
      <c r="J385" s="15" t="s">
        <v>213</v>
      </c>
      <c r="K385">
        <v>3</v>
      </c>
      <c r="L385" s="19">
        <f>IF(AND(K385=7,N385&lt;M385),1,IF(N385&lt;M385,K385+1,K385))</f>
        <v>3</v>
      </c>
      <c r="M385" s="18">
        <v>14</v>
      </c>
      <c r="N385" s="17">
        <v>16.166666666666668</v>
      </c>
      <c r="O385" s="16">
        <f t="shared" si="23"/>
        <v>381.62004815649715</v>
      </c>
      <c r="P385" s="16">
        <f t="shared" si="24"/>
        <v>329.70071085785668</v>
      </c>
      <c r="Q385" s="16">
        <f t="shared" si="25"/>
        <v>573.37002309227398</v>
      </c>
      <c r="R385" s="16">
        <f t="shared" si="26"/>
        <v>495.36313700318368</v>
      </c>
      <c r="S385" s="16">
        <f t="shared" si="27"/>
        <v>515.09306992551831</v>
      </c>
      <c r="T385" s="16">
        <f t="shared" si="28"/>
        <v>445.01475258646667</v>
      </c>
    </row>
    <row r="386" spans="1:20" ht="15" x14ac:dyDescent="0.25">
      <c r="A386" s="15" t="s">
        <v>30</v>
      </c>
      <c r="B386" s="15" t="s">
        <v>37</v>
      </c>
      <c r="C386" t="s">
        <v>92</v>
      </c>
      <c r="D386" s="15" t="s">
        <v>16</v>
      </c>
      <c r="E386" t="s">
        <v>92</v>
      </c>
      <c r="F386" s="15" t="s">
        <v>92</v>
      </c>
      <c r="G386" t="s">
        <v>92</v>
      </c>
      <c r="H386" s="15" t="s">
        <v>35</v>
      </c>
      <c r="I386" t="s">
        <v>27</v>
      </c>
      <c r="J386" s="15" t="s">
        <v>213</v>
      </c>
      <c r="K386">
        <v>4</v>
      </c>
      <c r="L386" s="19">
        <f>IF(AND(K386=7,N386&lt;M386),1,IF(N386&lt;M386,K386+1,K386))</f>
        <v>4</v>
      </c>
      <c r="M386" s="18">
        <v>14</v>
      </c>
      <c r="N386" s="17">
        <v>16.166666666666668</v>
      </c>
      <c r="O386" s="16">
        <f t="shared" si="23"/>
        <v>381.62004815649715</v>
      </c>
      <c r="P386" s="16">
        <f t="shared" si="24"/>
        <v>329.70071085785668</v>
      </c>
      <c r="Q386" s="16">
        <f t="shared" si="25"/>
        <v>573.37002309227398</v>
      </c>
      <c r="R386" s="16">
        <f t="shared" si="26"/>
        <v>495.36313700318368</v>
      </c>
      <c r="S386" s="16">
        <f t="shared" si="27"/>
        <v>515.09306992551831</v>
      </c>
      <c r="T386" s="16">
        <f t="shared" si="28"/>
        <v>445.01475258646667</v>
      </c>
    </row>
    <row r="387" spans="1:20" ht="15" x14ac:dyDescent="0.25">
      <c r="A387" s="15" t="s">
        <v>30</v>
      </c>
      <c r="B387" s="15" t="s">
        <v>37</v>
      </c>
      <c r="C387" t="s">
        <v>92</v>
      </c>
      <c r="D387" s="15" t="s">
        <v>16</v>
      </c>
      <c r="E387" t="s">
        <v>92</v>
      </c>
      <c r="F387" s="15" t="s">
        <v>92</v>
      </c>
      <c r="G387" t="s">
        <v>92</v>
      </c>
      <c r="H387" s="15" t="s">
        <v>35</v>
      </c>
      <c r="I387" t="s">
        <v>27</v>
      </c>
      <c r="J387" s="15" t="s">
        <v>213</v>
      </c>
      <c r="K387">
        <v>5</v>
      </c>
      <c r="L387" s="19">
        <f>IF(AND(K387=7,N387&lt;M387),1,IF(N387&lt;M387,K387+1,K387))</f>
        <v>5</v>
      </c>
      <c r="M387" s="18">
        <v>14</v>
      </c>
      <c r="N387" s="17">
        <v>16.166666666666668</v>
      </c>
      <c r="O387" s="16">
        <f t="shared" ref="O387:O450" si="29">O386</f>
        <v>381.62004815649715</v>
      </c>
      <c r="P387" s="16">
        <f t="shared" ref="P387:P450" si="30">P386</f>
        <v>329.70071085785668</v>
      </c>
      <c r="Q387" s="16">
        <f t="shared" ref="Q387:Q450" si="31">Q386</f>
        <v>573.37002309227398</v>
      </c>
      <c r="R387" s="16">
        <f t="shared" ref="R387:R450" si="32">R386</f>
        <v>495.36313700318368</v>
      </c>
      <c r="S387" s="16">
        <f t="shared" ref="S387:S450" si="33">S386</f>
        <v>515.09306992551831</v>
      </c>
      <c r="T387" s="16">
        <f t="shared" ref="T387:T450" si="34">T386</f>
        <v>445.01475258646667</v>
      </c>
    </row>
    <row r="388" spans="1:20" ht="15" x14ac:dyDescent="0.25">
      <c r="A388" s="15" t="s">
        <v>30</v>
      </c>
      <c r="B388" s="15" t="s">
        <v>37</v>
      </c>
      <c r="C388" t="s">
        <v>92</v>
      </c>
      <c r="D388" s="15" t="s">
        <v>16</v>
      </c>
      <c r="E388" t="s">
        <v>92</v>
      </c>
      <c r="F388" s="15" t="s">
        <v>92</v>
      </c>
      <c r="G388" t="s">
        <v>92</v>
      </c>
      <c r="H388" s="15" t="s">
        <v>35</v>
      </c>
      <c r="I388" t="s">
        <v>27</v>
      </c>
      <c r="J388" s="15" t="s">
        <v>213</v>
      </c>
      <c r="K388">
        <v>6</v>
      </c>
      <c r="L388" s="19">
        <f>IF(AND(K388=7,N388&lt;M388),1,IF(N388&lt;M388,K388+1,K388))</f>
        <v>6</v>
      </c>
      <c r="M388" s="18">
        <v>14</v>
      </c>
      <c r="N388" s="17">
        <v>16.166666666666668</v>
      </c>
      <c r="O388" s="16">
        <f t="shared" si="29"/>
        <v>381.62004815649715</v>
      </c>
      <c r="P388" s="16">
        <f t="shared" si="30"/>
        <v>329.70071085785668</v>
      </c>
      <c r="Q388" s="16">
        <f t="shared" si="31"/>
        <v>573.37002309227398</v>
      </c>
      <c r="R388" s="16">
        <f t="shared" si="32"/>
        <v>495.36313700318368</v>
      </c>
      <c r="S388" s="16">
        <f t="shared" si="33"/>
        <v>515.09306992551831</v>
      </c>
      <c r="T388" s="16">
        <f t="shared" si="34"/>
        <v>445.01475258646667</v>
      </c>
    </row>
    <row r="389" spans="1:20" ht="15" x14ac:dyDescent="0.25">
      <c r="A389" s="15" t="s">
        <v>30</v>
      </c>
      <c r="B389" s="15" t="s">
        <v>37</v>
      </c>
      <c r="C389" t="s">
        <v>92</v>
      </c>
      <c r="D389" s="15" t="s">
        <v>16</v>
      </c>
      <c r="E389" t="s">
        <v>92</v>
      </c>
      <c r="F389" s="15" t="s">
        <v>92</v>
      </c>
      <c r="G389" t="s">
        <v>92</v>
      </c>
      <c r="H389" s="15" t="s">
        <v>35</v>
      </c>
      <c r="I389" t="s">
        <v>27</v>
      </c>
      <c r="J389" s="15" t="s">
        <v>213</v>
      </c>
      <c r="K389">
        <v>7</v>
      </c>
      <c r="L389" s="19">
        <f>IF(AND(K389=7,N389&lt;M389),1,IF(N389&lt;M389,K389+1,K389))</f>
        <v>7</v>
      </c>
      <c r="M389" s="18">
        <v>14</v>
      </c>
      <c r="N389" s="17">
        <v>16.166666666666668</v>
      </c>
      <c r="O389" s="16">
        <f t="shared" si="29"/>
        <v>381.62004815649715</v>
      </c>
      <c r="P389" s="16">
        <f t="shared" si="30"/>
        <v>329.70071085785668</v>
      </c>
      <c r="Q389" s="16">
        <f t="shared" si="31"/>
        <v>573.37002309227398</v>
      </c>
      <c r="R389" s="16">
        <f t="shared" si="32"/>
        <v>495.36313700318368</v>
      </c>
      <c r="S389" s="16">
        <f t="shared" si="33"/>
        <v>515.09306992551831</v>
      </c>
      <c r="T389" s="16">
        <f t="shared" si="34"/>
        <v>445.01475258646667</v>
      </c>
    </row>
    <row r="390" spans="1:20" ht="15" x14ac:dyDescent="0.25">
      <c r="A390" s="15" t="s">
        <v>30</v>
      </c>
      <c r="B390" s="15" t="s">
        <v>37</v>
      </c>
      <c r="C390" t="s">
        <v>92</v>
      </c>
      <c r="D390" s="15" t="s">
        <v>16</v>
      </c>
      <c r="E390" t="s">
        <v>92</v>
      </c>
      <c r="F390" s="15" t="s">
        <v>92</v>
      </c>
      <c r="G390" t="s">
        <v>92</v>
      </c>
      <c r="H390" s="15" t="s">
        <v>35</v>
      </c>
      <c r="I390" t="s">
        <v>27</v>
      </c>
      <c r="J390" s="15" t="s">
        <v>745</v>
      </c>
      <c r="K390">
        <v>3</v>
      </c>
      <c r="L390" s="19">
        <f>IF(AND(K390=7,N390&lt;M390),1,IF(N390&lt;M390,K390+1,K390))</f>
        <v>3</v>
      </c>
      <c r="M390" s="18">
        <v>15.166666666666666</v>
      </c>
      <c r="N390" s="17">
        <v>17.333333333333332</v>
      </c>
      <c r="O390" s="16">
        <f t="shared" si="29"/>
        <v>381.62004815649715</v>
      </c>
      <c r="P390" s="16">
        <f t="shared" si="30"/>
        <v>329.70071085785668</v>
      </c>
      <c r="Q390" s="16">
        <f t="shared" si="31"/>
        <v>573.37002309227398</v>
      </c>
      <c r="R390" s="16">
        <f t="shared" si="32"/>
        <v>495.36313700318368</v>
      </c>
      <c r="S390" s="16">
        <f t="shared" si="33"/>
        <v>515.09306992551831</v>
      </c>
      <c r="T390" s="16">
        <f t="shared" si="34"/>
        <v>445.01475258646667</v>
      </c>
    </row>
    <row r="391" spans="1:20" ht="15" x14ac:dyDescent="0.25">
      <c r="A391" s="15" t="s">
        <v>30</v>
      </c>
      <c r="B391" s="15" t="s">
        <v>37</v>
      </c>
      <c r="C391" t="s">
        <v>92</v>
      </c>
      <c r="D391" s="15" t="s">
        <v>16</v>
      </c>
      <c r="E391" t="s">
        <v>92</v>
      </c>
      <c r="F391" s="15" t="s">
        <v>92</v>
      </c>
      <c r="G391" t="s">
        <v>92</v>
      </c>
      <c r="H391" s="15" t="s">
        <v>35</v>
      </c>
      <c r="I391" t="s">
        <v>27</v>
      </c>
      <c r="J391" s="15" t="s">
        <v>745</v>
      </c>
      <c r="K391">
        <v>7</v>
      </c>
      <c r="L391" s="19">
        <f>IF(AND(K391=7,N391&lt;M391),1,IF(N391&lt;M391,K391+1,K391))</f>
        <v>7</v>
      </c>
      <c r="M391" s="18">
        <v>14.5</v>
      </c>
      <c r="N391" s="17">
        <v>16.666666666666668</v>
      </c>
      <c r="O391" s="16">
        <f t="shared" si="29"/>
        <v>381.62004815649715</v>
      </c>
      <c r="P391" s="16">
        <f t="shared" si="30"/>
        <v>329.70071085785668</v>
      </c>
      <c r="Q391" s="16">
        <f t="shared" si="31"/>
        <v>573.37002309227398</v>
      </c>
      <c r="R391" s="16">
        <f t="shared" si="32"/>
        <v>495.36313700318368</v>
      </c>
      <c r="S391" s="16">
        <f t="shared" si="33"/>
        <v>515.09306992551831</v>
      </c>
      <c r="T391" s="16">
        <f t="shared" si="34"/>
        <v>445.01475258646667</v>
      </c>
    </row>
    <row r="392" spans="1:20" ht="15" x14ac:dyDescent="0.25">
      <c r="A392" s="15" t="s">
        <v>30</v>
      </c>
      <c r="B392" s="15" t="s">
        <v>37</v>
      </c>
      <c r="C392" t="s">
        <v>92</v>
      </c>
      <c r="D392" s="15" t="s">
        <v>16</v>
      </c>
      <c r="E392" t="s">
        <v>92</v>
      </c>
      <c r="F392" s="15" t="s">
        <v>92</v>
      </c>
      <c r="G392" t="s">
        <v>92</v>
      </c>
      <c r="H392" s="15" t="s">
        <v>35</v>
      </c>
      <c r="I392" t="s">
        <v>27</v>
      </c>
      <c r="J392" s="15" t="s">
        <v>826</v>
      </c>
      <c r="K392">
        <v>7</v>
      </c>
      <c r="L392" s="19">
        <f>IF(AND(K392=7,N392&lt;M392),1,IF(N392&lt;M392,K392+1,K392))</f>
        <v>7</v>
      </c>
      <c r="M392" s="18">
        <v>13.166666666666666</v>
      </c>
      <c r="N392" s="17">
        <v>15.333333333333334</v>
      </c>
      <c r="O392" s="16">
        <f t="shared" si="29"/>
        <v>381.62004815649715</v>
      </c>
      <c r="P392" s="16">
        <f t="shared" si="30"/>
        <v>329.70071085785668</v>
      </c>
      <c r="Q392" s="16">
        <f t="shared" si="31"/>
        <v>573.37002309227398</v>
      </c>
      <c r="R392" s="16">
        <f t="shared" si="32"/>
        <v>495.36313700318368</v>
      </c>
      <c r="S392" s="16">
        <f t="shared" si="33"/>
        <v>515.09306992551831</v>
      </c>
      <c r="T392" s="16">
        <f t="shared" si="34"/>
        <v>445.01475258646667</v>
      </c>
    </row>
    <row r="393" spans="1:20" ht="15" x14ac:dyDescent="0.25">
      <c r="A393" s="15" t="s">
        <v>30</v>
      </c>
      <c r="B393" s="15" t="s">
        <v>37</v>
      </c>
      <c r="C393" t="s">
        <v>92</v>
      </c>
      <c r="D393" s="15" t="s">
        <v>16</v>
      </c>
      <c r="E393" t="s">
        <v>92</v>
      </c>
      <c r="F393" s="15" t="s">
        <v>92</v>
      </c>
      <c r="G393" t="s">
        <v>92</v>
      </c>
      <c r="H393" s="15" t="s">
        <v>35</v>
      </c>
      <c r="I393" t="s">
        <v>27</v>
      </c>
      <c r="J393" s="15" t="s">
        <v>725</v>
      </c>
      <c r="K393">
        <v>2</v>
      </c>
      <c r="L393" s="19">
        <f>IF(AND(K393=7,N393&lt;M393),1,IF(N393&lt;M393,K393+1,K393))</f>
        <v>2</v>
      </c>
      <c r="M393" s="18">
        <v>12</v>
      </c>
      <c r="N393" s="17">
        <v>14.166666666666666</v>
      </c>
      <c r="O393" s="16">
        <f t="shared" si="29"/>
        <v>381.62004815649715</v>
      </c>
      <c r="P393" s="16">
        <f t="shared" si="30"/>
        <v>329.70071085785668</v>
      </c>
      <c r="Q393" s="16">
        <f t="shared" si="31"/>
        <v>573.37002309227398</v>
      </c>
      <c r="R393" s="16">
        <f t="shared" si="32"/>
        <v>495.36313700318368</v>
      </c>
      <c r="S393" s="16">
        <f t="shared" si="33"/>
        <v>515.09306992551831</v>
      </c>
      <c r="T393" s="16">
        <f t="shared" si="34"/>
        <v>445.01475258646667</v>
      </c>
    </row>
    <row r="394" spans="1:20" ht="15" x14ac:dyDescent="0.25">
      <c r="A394" s="15" t="s">
        <v>30</v>
      </c>
      <c r="B394" s="15" t="s">
        <v>37</v>
      </c>
      <c r="C394" t="s">
        <v>92</v>
      </c>
      <c r="D394" s="15" t="s">
        <v>16</v>
      </c>
      <c r="E394" t="s">
        <v>92</v>
      </c>
      <c r="F394" s="15" t="s">
        <v>92</v>
      </c>
      <c r="G394" t="s">
        <v>94</v>
      </c>
      <c r="H394" s="15" t="s">
        <v>27</v>
      </c>
      <c r="I394" t="s">
        <v>35</v>
      </c>
      <c r="J394" s="15" t="s">
        <v>483</v>
      </c>
      <c r="K394">
        <v>1</v>
      </c>
      <c r="L394" s="19">
        <f>IF(AND(K394=7,N394&lt;M394),1,IF(N394&lt;M394,K394+1,K394))</f>
        <v>2</v>
      </c>
      <c r="M394" s="18">
        <v>23</v>
      </c>
      <c r="N394" s="17">
        <v>1.0833333333333333</v>
      </c>
      <c r="O394" s="16">
        <f t="shared" si="29"/>
        <v>381.62004815649715</v>
      </c>
      <c r="P394" s="16">
        <f t="shared" si="30"/>
        <v>329.70071085785668</v>
      </c>
      <c r="Q394" s="16">
        <f t="shared" si="31"/>
        <v>573.37002309227398</v>
      </c>
      <c r="R394" s="16">
        <f t="shared" si="32"/>
        <v>495.36313700318368</v>
      </c>
      <c r="S394" s="16">
        <f t="shared" si="33"/>
        <v>515.09306992551831</v>
      </c>
      <c r="T394" s="16">
        <f t="shared" si="34"/>
        <v>445.01475258646667</v>
      </c>
    </row>
    <row r="395" spans="1:20" ht="15" x14ac:dyDescent="0.25">
      <c r="A395" s="15" t="s">
        <v>30</v>
      </c>
      <c r="B395" s="15" t="s">
        <v>37</v>
      </c>
      <c r="C395" t="s">
        <v>92</v>
      </c>
      <c r="D395" s="15" t="s">
        <v>16</v>
      </c>
      <c r="E395" t="s">
        <v>92</v>
      </c>
      <c r="F395" s="15" t="s">
        <v>92</v>
      </c>
      <c r="G395" t="s">
        <v>94</v>
      </c>
      <c r="H395" s="15" t="s">
        <v>27</v>
      </c>
      <c r="I395" t="s">
        <v>35</v>
      </c>
      <c r="J395" s="15" t="s">
        <v>483</v>
      </c>
      <c r="K395">
        <v>2</v>
      </c>
      <c r="L395" s="19">
        <f>IF(AND(K395=7,N395&lt;M395),1,IF(N395&lt;M395,K395+1,K395))</f>
        <v>3</v>
      </c>
      <c r="M395" s="18">
        <v>23</v>
      </c>
      <c r="N395" s="17">
        <v>1.0833333333333333</v>
      </c>
      <c r="O395" s="16">
        <f t="shared" si="29"/>
        <v>381.62004815649715</v>
      </c>
      <c r="P395" s="16">
        <f t="shared" si="30"/>
        <v>329.70071085785668</v>
      </c>
      <c r="Q395" s="16">
        <f t="shared" si="31"/>
        <v>573.37002309227398</v>
      </c>
      <c r="R395" s="16">
        <f t="shared" si="32"/>
        <v>495.36313700318368</v>
      </c>
      <c r="S395" s="16">
        <f t="shared" si="33"/>
        <v>515.09306992551831</v>
      </c>
      <c r="T395" s="16">
        <f t="shared" si="34"/>
        <v>445.01475258646667</v>
      </c>
    </row>
    <row r="396" spans="1:20" ht="15" x14ac:dyDescent="0.25">
      <c r="A396" s="15" t="s">
        <v>30</v>
      </c>
      <c r="B396" s="15" t="s">
        <v>37</v>
      </c>
      <c r="C396" t="s">
        <v>92</v>
      </c>
      <c r="D396" s="15" t="s">
        <v>16</v>
      </c>
      <c r="E396" t="s">
        <v>92</v>
      </c>
      <c r="F396" s="15" t="s">
        <v>92</v>
      </c>
      <c r="G396" t="s">
        <v>94</v>
      </c>
      <c r="H396" s="15" t="s">
        <v>27</v>
      </c>
      <c r="I396" t="s">
        <v>35</v>
      </c>
      <c r="J396" s="15" t="s">
        <v>483</v>
      </c>
      <c r="K396">
        <v>3</v>
      </c>
      <c r="L396" s="19">
        <f>IF(AND(K396=7,N396&lt;M396),1,IF(N396&lt;M396,K396+1,K396))</f>
        <v>4</v>
      </c>
      <c r="M396" s="18">
        <v>23</v>
      </c>
      <c r="N396" s="17">
        <v>1.0833333333333333</v>
      </c>
      <c r="O396" s="16">
        <f t="shared" si="29"/>
        <v>381.62004815649715</v>
      </c>
      <c r="P396" s="16">
        <f t="shared" si="30"/>
        <v>329.70071085785668</v>
      </c>
      <c r="Q396" s="16">
        <f t="shared" si="31"/>
        <v>573.37002309227398</v>
      </c>
      <c r="R396" s="16">
        <f t="shared" si="32"/>
        <v>495.36313700318368</v>
      </c>
      <c r="S396" s="16">
        <f t="shared" si="33"/>
        <v>515.09306992551831</v>
      </c>
      <c r="T396" s="16">
        <f t="shared" si="34"/>
        <v>445.01475258646667</v>
      </c>
    </row>
    <row r="397" spans="1:20" ht="15" x14ac:dyDescent="0.25">
      <c r="A397" s="15" t="s">
        <v>30</v>
      </c>
      <c r="B397" s="15" t="s">
        <v>37</v>
      </c>
      <c r="C397" t="s">
        <v>92</v>
      </c>
      <c r="D397" s="15" t="s">
        <v>16</v>
      </c>
      <c r="E397" t="s">
        <v>92</v>
      </c>
      <c r="F397" s="15" t="s">
        <v>92</v>
      </c>
      <c r="G397" t="s">
        <v>94</v>
      </c>
      <c r="H397" s="15" t="s">
        <v>27</v>
      </c>
      <c r="I397" t="s">
        <v>35</v>
      </c>
      <c r="J397" s="15" t="s">
        <v>483</v>
      </c>
      <c r="K397">
        <v>4</v>
      </c>
      <c r="L397" s="19">
        <f>IF(AND(K397=7,N397&lt;M397),1,IF(N397&lt;M397,K397+1,K397))</f>
        <v>5</v>
      </c>
      <c r="M397" s="18">
        <v>23</v>
      </c>
      <c r="N397" s="17">
        <v>1.0833333333333333</v>
      </c>
      <c r="O397" s="16">
        <f t="shared" si="29"/>
        <v>381.62004815649715</v>
      </c>
      <c r="P397" s="16">
        <f t="shared" si="30"/>
        <v>329.70071085785668</v>
      </c>
      <c r="Q397" s="16">
        <f t="shared" si="31"/>
        <v>573.37002309227398</v>
      </c>
      <c r="R397" s="16">
        <f t="shared" si="32"/>
        <v>495.36313700318368</v>
      </c>
      <c r="S397" s="16">
        <f t="shared" si="33"/>
        <v>515.09306992551831</v>
      </c>
      <c r="T397" s="16">
        <f t="shared" si="34"/>
        <v>445.01475258646667</v>
      </c>
    </row>
    <row r="398" spans="1:20" ht="15" x14ac:dyDescent="0.25">
      <c r="A398" s="15" t="s">
        <v>30</v>
      </c>
      <c r="B398" s="15" t="s">
        <v>37</v>
      </c>
      <c r="C398" t="s">
        <v>92</v>
      </c>
      <c r="D398" s="15" t="s">
        <v>16</v>
      </c>
      <c r="E398" t="s">
        <v>92</v>
      </c>
      <c r="F398" s="15" t="s">
        <v>92</v>
      </c>
      <c r="G398" t="s">
        <v>94</v>
      </c>
      <c r="H398" s="15" t="s">
        <v>27</v>
      </c>
      <c r="I398" t="s">
        <v>35</v>
      </c>
      <c r="J398" s="15" t="s">
        <v>483</v>
      </c>
      <c r="K398">
        <v>5</v>
      </c>
      <c r="L398" s="19">
        <f>IF(AND(K398=7,N398&lt;M398),1,IF(N398&lt;M398,K398+1,K398))</f>
        <v>6</v>
      </c>
      <c r="M398" s="18">
        <v>23</v>
      </c>
      <c r="N398" s="17">
        <v>1.0833333333333333</v>
      </c>
      <c r="O398" s="16">
        <f t="shared" si="29"/>
        <v>381.62004815649715</v>
      </c>
      <c r="P398" s="16">
        <f t="shared" si="30"/>
        <v>329.70071085785668</v>
      </c>
      <c r="Q398" s="16">
        <f t="shared" si="31"/>
        <v>573.37002309227398</v>
      </c>
      <c r="R398" s="16">
        <f t="shared" si="32"/>
        <v>495.36313700318368</v>
      </c>
      <c r="S398" s="16">
        <f t="shared" si="33"/>
        <v>515.09306992551831</v>
      </c>
      <c r="T398" s="16">
        <f t="shared" si="34"/>
        <v>445.01475258646667</v>
      </c>
    </row>
    <row r="399" spans="1:20" ht="15" x14ac:dyDescent="0.25">
      <c r="A399" s="15" t="s">
        <v>30</v>
      </c>
      <c r="B399" s="15" t="s">
        <v>37</v>
      </c>
      <c r="C399" t="s">
        <v>92</v>
      </c>
      <c r="D399" s="15" t="s">
        <v>16</v>
      </c>
      <c r="E399" t="s">
        <v>92</v>
      </c>
      <c r="F399" s="15" t="s">
        <v>92</v>
      </c>
      <c r="G399" t="s">
        <v>94</v>
      </c>
      <c r="H399" s="15" t="s">
        <v>27</v>
      </c>
      <c r="I399" t="s">
        <v>35</v>
      </c>
      <c r="J399" s="15" t="s">
        <v>483</v>
      </c>
      <c r="K399">
        <v>6</v>
      </c>
      <c r="L399" s="19">
        <f>IF(AND(K399=7,N399&lt;M399),1,IF(N399&lt;M399,K399+1,K399))</f>
        <v>7</v>
      </c>
      <c r="M399" s="18">
        <v>23</v>
      </c>
      <c r="N399" s="17">
        <v>1.0833333333333333</v>
      </c>
      <c r="O399" s="16">
        <f t="shared" si="29"/>
        <v>381.62004815649715</v>
      </c>
      <c r="P399" s="16">
        <f t="shared" si="30"/>
        <v>329.70071085785668</v>
      </c>
      <c r="Q399" s="16">
        <f t="shared" si="31"/>
        <v>573.37002309227398</v>
      </c>
      <c r="R399" s="16">
        <f t="shared" si="32"/>
        <v>495.36313700318368</v>
      </c>
      <c r="S399" s="16">
        <f t="shared" si="33"/>
        <v>515.09306992551831</v>
      </c>
      <c r="T399" s="16">
        <f t="shared" si="34"/>
        <v>445.01475258646667</v>
      </c>
    </row>
    <row r="400" spans="1:20" ht="15" x14ac:dyDescent="0.25">
      <c r="A400" s="15" t="s">
        <v>30</v>
      </c>
      <c r="B400" s="15" t="s">
        <v>37</v>
      </c>
      <c r="C400" t="s">
        <v>92</v>
      </c>
      <c r="D400" s="15" t="s">
        <v>16</v>
      </c>
      <c r="E400" t="s">
        <v>92</v>
      </c>
      <c r="F400" s="15" t="s">
        <v>92</v>
      </c>
      <c r="G400" t="s">
        <v>94</v>
      </c>
      <c r="H400" s="15" t="s">
        <v>27</v>
      </c>
      <c r="I400" t="s">
        <v>35</v>
      </c>
      <c r="J400" s="15" t="s">
        <v>483</v>
      </c>
      <c r="K400">
        <v>7</v>
      </c>
      <c r="L400" s="19">
        <f>IF(AND(K400=7,N400&lt;M400),1,IF(N400&lt;M400,K400+1,K400))</f>
        <v>1</v>
      </c>
      <c r="M400" s="18">
        <v>23</v>
      </c>
      <c r="N400" s="17">
        <v>1.0833333333333333</v>
      </c>
      <c r="O400" s="16">
        <f t="shared" si="29"/>
        <v>381.62004815649715</v>
      </c>
      <c r="P400" s="16">
        <f t="shared" si="30"/>
        <v>329.70071085785668</v>
      </c>
      <c r="Q400" s="16">
        <f t="shared" si="31"/>
        <v>573.37002309227398</v>
      </c>
      <c r="R400" s="16">
        <f t="shared" si="32"/>
        <v>495.36313700318368</v>
      </c>
      <c r="S400" s="16">
        <f t="shared" si="33"/>
        <v>515.09306992551831</v>
      </c>
      <c r="T400" s="16">
        <f t="shared" si="34"/>
        <v>445.01475258646667</v>
      </c>
    </row>
    <row r="401" spans="1:20" ht="15" x14ac:dyDescent="0.25">
      <c r="A401" s="15" t="s">
        <v>30</v>
      </c>
      <c r="B401" s="15" t="s">
        <v>37</v>
      </c>
      <c r="C401" t="s">
        <v>92</v>
      </c>
      <c r="D401" s="15" t="s">
        <v>16</v>
      </c>
      <c r="E401" t="s">
        <v>92</v>
      </c>
      <c r="F401" s="15" t="s">
        <v>92</v>
      </c>
      <c r="G401" t="s">
        <v>94</v>
      </c>
      <c r="H401" s="15" t="s">
        <v>27</v>
      </c>
      <c r="I401" t="s">
        <v>35</v>
      </c>
      <c r="J401" s="15" t="s">
        <v>746</v>
      </c>
      <c r="K401">
        <v>3</v>
      </c>
      <c r="L401" s="19">
        <f>IF(AND(K401=7,N401&lt;M401),1,IF(N401&lt;M401,K401+1,K401))</f>
        <v>4</v>
      </c>
      <c r="M401" s="18">
        <v>23.5</v>
      </c>
      <c r="N401" s="17">
        <v>1.5833333333333335</v>
      </c>
      <c r="O401" s="16">
        <f t="shared" si="29"/>
        <v>381.62004815649715</v>
      </c>
      <c r="P401" s="16">
        <f t="shared" si="30"/>
        <v>329.70071085785668</v>
      </c>
      <c r="Q401" s="16">
        <f t="shared" si="31"/>
        <v>573.37002309227398</v>
      </c>
      <c r="R401" s="16">
        <f t="shared" si="32"/>
        <v>495.36313700318368</v>
      </c>
      <c r="S401" s="16">
        <f t="shared" si="33"/>
        <v>515.09306992551831</v>
      </c>
      <c r="T401" s="16">
        <f t="shared" si="34"/>
        <v>445.01475258646667</v>
      </c>
    </row>
    <row r="402" spans="1:20" ht="15" x14ac:dyDescent="0.25">
      <c r="A402" s="15" t="s">
        <v>30</v>
      </c>
      <c r="B402" s="15" t="s">
        <v>37</v>
      </c>
      <c r="C402" t="s">
        <v>92</v>
      </c>
      <c r="D402" s="15" t="s">
        <v>16</v>
      </c>
      <c r="E402" t="s">
        <v>92</v>
      </c>
      <c r="F402" s="15" t="s">
        <v>92</v>
      </c>
      <c r="G402" t="s">
        <v>94</v>
      </c>
      <c r="H402" s="15" t="s">
        <v>27</v>
      </c>
      <c r="I402" t="s">
        <v>35</v>
      </c>
      <c r="J402" s="15" t="s">
        <v>746</v>
      </c>
      <c r="K402">
        <v>4</v>
      </c>
      <c r="L402" s="19">
        <f>IF(AND(K402=7,N402&lt;M402),1,IF(N402&lt;M402,K402+1,K402))</f>
        <v>5</v>
      </c>
      <c r="M402" s="18">
        <v>23.5</v>
      </c>
      <c r="N402" s="17">
        <v>1.5833333333333335</v>
      </c>
      <c r="O402" s="16">
        <f t="shared" si="29"/>
        <v>381.62004815649715</v>
      </c>
      <c r="P402" s="16">
        <f t="shared" si="30"/>
        <v>329.70071085785668</v>
      </c>
      <c r="Q402" s="16">
        <f t="shared" si="31"/>
        <v>573.37002309227398</v>
      </c>
      <c r="R402" s="16">
        <f t="shared" si="32"/>
        <v>495.36313700318368</v>
      </c>
      <c r="S402" s="16">
        <f t="shared" si="33"/>
        <v>515.09306992551831</v>
      </c>
      <c r="T402" s="16">
        <f t="shared" si="34"/>
        <v>445.01475258646667</v>
      </c>
    </row>
    <row r="403" spans="1:20" ht="15" x14ac:dyDescent="0.25">
      <c r="A403" s="15" t="s">
        <v>30</v>
      </c>
      <c r="B403" s="15" t="s">
        <v>37</v>
      </c>
      <c r="C403" t="s">
        <v>92</v>
      </c>
      <c r="D403" s="15" t="s">
        <v>16</v>
      </c>
      <c r="E403" t="s">
        <v>92</v>
      </c>
      <c r="F403" s="15" t="s">
        <v>92</v>
      </c>
      <c r="G403" t="s">
        <v>94</v>
      </c>
      <c r="H403" s="15" t="s">
        <v>27</v>
      </c>
      <c r="I403" t="s">
        <v>35</v>
      </c>
      <c r="J403" s="15" t="s">
        <v>551</v>
      </c>
      <c r="K403">
        <v>1</v>
      </c>
      <c r="L403" s="19">
        <f>IF(AND(K403=7,N403&lt;M403),1,IF(N403&lt;M403,K403+1,K403))</f>
        <v>1</v>
      </c>
      <c r="M403" s="18">
        <v>0</v>
      </c>
      <c r="N403" s="17">
        <v>2.0833333333333335</v>
      </c>
      <c r="O403" s="16">
        <f t="shared" si="29"/>
        <v>381.62004815649715</v>
      </c>
      <c r="P403" s="16">
        <f t="shared" si="30"/>
        <v>329.70071085785668</v>
      </c>
      <c r="Q403" s="16">
        <f t="shared" si="31"/>
        <v>573.37002309227398</v>
      </c>
      <c r="R403" s="16">
        <f t="shared" si="32"/>
        <v>495.36313700318368</v>
      </c>
      <c r="S403" s="16">
        <f t="shared" si="33"/>
        <v>515.09306992551831</v>
      </c>
      <c r="T403" s="16">
        <f t="shared" si="34"/>
        <v>445.01475258646667</v>
      </c>
    </row>
    <row r="404" spans="1:20" ht="15" x14ac:dyDescent="0.25">
      <c r="A404" s="15" t="s">
        <v>30</v>
      </c>
      <c r="B404" s="15" t="s">
        <v>37</v>
      </c>
      <c r="C404" t="s">
        <v>92</v>
      </c>
      <c r="D404" s="15" t="s">
        <v>16</v>
      </c>
      <c r="E404" t="s">
        <v>92</v>
      </c>
      <c r="F404" s="15" t="s">
        <v>92</v>
      </c>
      <c r="G404" t="s">
        <v>94</v>
      </c>
      <c r="H404" s="15" t="s">
        <v>27</v>
      </c>
      <c r="I404" t="s">
        <v>35</v>
      </c>
      <c r="J404" s="15" t="s">
        <v>551</v>
      </c>
      <c r="K404">
        <v>2</v>
      </c>
      <c r="L404" s="19">
        <f>IF(AND(K404=7,N404&lt;M404),1,IF(N404&lt;M404,K404+1,K404))</f>
        <v>2</v>
      </c>
      <c r="M404" s="18">
        <v>0</v>
      </c>
      <c r="N404" s="17">
        <v>2.0833333333333335</v>
      </c>
      <c r="O404" s="16">
        <f t="shared" si="29"/>
        <v>381.62004815649715</v>
      </c>
      <c r="P404" s="16">
        <f t="shared" si="30"/>
        <v>329.70071085785668</v>
      </c>
      <c r="Q404" s="16">
        <f t="shared" si="31"/>
        <v>573.37002309227398</v>
      </c>
      <c r="R404" s="16">
        <f t="shared" si="32"/>
        <v>495.36313700318368</v>
      </c>
      <c r="S404" s="16">
        <f t="shared" si="33"/>
        <v>515.09306992551831</v>
      </c>
      <c r="T404" s="16">
        <f t="shared" si="34"/>
        <v>445.01475258646667</v>
      </c>
    </row>
    <row r="405" spans="1:20" ht="15" x14ac:dyDescent="0.25">
      <c r="A405" s="15" t="s">
        <v>30</v>
      </c>
      <c r="B405" s="15" t="s">
        <v>37</v>
      </c>
      <c r="C405" t="s">
        <v>92</v>
      </c>
      <c r="D405" s="15" t="s">
        <v>16</v>
      </c>
      <c r="E405" t="s">
        <v>92</v>
      </c>
      <c r="F405" s="15" t="s">
        <v>92</v>
      </c>
      <c r="G405" t="s">
        <v>94</v>
      </c>
      <c r="H405" s="15" t="s">
        <v>27</v>
      </c>
      <c r="I405" t="s">
        <v>35</v>
      </c>
      <c r="J405" s="15" t="s">
        <v>551</v>
      </c>
      <c r="K405">
        <v>3</v>
      </c>
      <c r="L405" s="19">
        <f>IF(AND(K405=7,N405&lt;M405),1,IF(N405&lt;M405,K405+1,K405))</f>
        <v>3</v>
      </c>
      <c r="M405" s="18">
        <v>0</v>
      </c>
      <c r="N405" s="17">
        <v>2.0833333333333335</v>
      </c>
      <c r="O405" s="16">
        <f t="shared" si="29"/>
        <v>381.62004815649715</v>
      </c>
      <c r="P405" s="16">
        <f t="shared" si="30"/>
        <v>329.70071085785668</v>
      </c>
      <c r="Q405" s="16">
        <f t="shared" si="31"/>
        <v>573.37002309227398</v>
      </c>
      <c r="R405" s="16">
        <f t="shared" si="32"/>
        <v>495.36313700318368</v>
      </c>
      <c r="S405" s="16">
        <f t="shared" si="33"/>
        <v>515.09306992551831</v>
      </c>
      <c r="T405" s="16">
        <f t="shared" si="34"/>
        <v>445.01475258646667</v>
      </c>
    </row>
    <row r="406" spans="1:20" ht="15" x14ac:dyDescent="0.25">
      <c r="A406" s="15" t="s">
        <v>30</v>
      </c>
      <c r="B406" s="15" t="s">
        <v>37</v>
      </c>
      <c r="C406" t="s">
        <v>92</v>
      </c>
      <c r="D406" s="15" t="s">
        <v>16</v>
      </c>
      <c r="E406" t="s">
        <v>92</v>
      </c>
      <c r="F406" s="15" t="s">
        <v>92</v>
      </c>
      <c r="G406" t="s">
        <v>94</v>
      </c>
      <c r="H406" s="15" t="s">
        <v>27</v>
      </c>
      <c r="I406" t="s">
        <v>35</v>
      </c>
      <c r="J406" s="15" t="s">
        <v>551</v>
      </c>
      <c r="K406">
        <v>4</v>
      </c>
      <c r="L406" s="19">
        <f>IF(AND(K406=7,N406&lt;M406),1,IF(N406&lt;M406,K406+1,K406))</f>
        <v>4</v>
      </c>
      <c r="M406" s="18">
        <v>0</v>
      </c>
      <c r="N406" s="17">
        <v>2.0833333333333335</v>
      </c>
      <c r="O406" s="16">
        <f t="shared" si="29"/>
        <v>381.62004815649715</v>
      </c>
      <c r="P406" s="16">
        <f t="shared" si="30"/>
        <v>329.70071085785668</v>
      </c>
      <c r="Q406" s="16">
        <f t="shared" si="31"/>
        <v>573.37002309227398</v>
      </c>
      <c r="R406" s="16">
        <f t="shared" si="32"/>
        <v>495.36313700318368</v>
      </c>
      <c r="S406" s="16">
        <f t="shared" si="33"/>
        <v>515.09306992551831</v>
      </c>
      <c r="T406" s="16">
        <f t="shared" si="34"/>
        <v>445.01475258646667</v>
      </c>
    </row>
    <row r="407" spans="1:20" ht="15" x14ac:dyDescent="0.25">
      <c r="A407" s="15" t="s">
        <v>30</v>
      </c>
      <c r="B407" s="15" t="s">
        <v>37</v>
      </c>
      <c r="C407" t="s">
        <v>92</v>
      </c>
      <c r="D407" s="15" t="s">
        <v>16</v>
      </c>
      <c r="E407" t="s">
        <v>92</v>
      </c>
      <c r="F407" s="15" t="s">
        <v>92</v>
      </c>
      <c r="G407" t="s">
        <v>94</v>
      </c>
      <c r="H407" s="15" t="s">
        <v>27</v>
      </c>
      <c r="I407" t="s">
        <v>35</v>
      </c>
      <c r="J407" s="15" t="s">
        <v>551</v>
      </c>
      <c r="K407">
        <v>5</v>
      </c>
      <c r="L407" s="19">
        <f>IF(AND(K407=7,N407&lt;M407),1,IF(N407&lt;M407,K407+1,K407))</f>
        <v>5</v>
      </c>
      <c r="M407" s="18">
        <v>0</v>
      </c>
      <c r="N407" s="17">
        <v>2.0833333333333335</v>
      </c>
      <c r="O407" s="16">
        <f t="shared" si="29"/>
        <v>381.62004815649715</v>
      </c>
      <c r="P407" s="16">
        <f t="shared" si="30"/>
        <v>329.70071085785668</v>
      </c>
      <c r="Q407" s="16">
        <f t="shared" si="31"/>
        <v>573.37002309227398</v>
      </c>
      <c r="R407" s="16">
        <f t="shared" si="32"/>
        <v>495.36313700318368</v>
      </c>
      <c r="S407" s="16">
        <f t="shared" si="33"/>
        <v>515.09306992551831</v>
      </c>
      <c r="T407" s="16">
        <f t="shared" si="34"/>
        <v>445.01475258646667</v>
      </c>
    </row>
    <row r="408" spans="1:20" ht="15" x14ac:dyDescent="0.25">
      <c r="A408" s="15" t="s">
        <v>30</v>
      </c>
      <c r="B408" s="15" t="s">
        <v>37</v>
      </c>
      <c r="C408" t="s">
        <v>92</v>
      </c>
      <c r="D408" s="15" t="s">
        <v>16</v>
      </c>
      <c r="E408" t="s">
        <v>92</v>
      </c>
      <c r="F408" s="15" t="s">
        <v>92</v>
      </c>
      <c r="G408" t="s">
        <v>94</v>
      </c>
      <c r="H408" s="15" t="s">
        <v>27</v>
      </c>
      <c r="I408" t="s">
        <v>35</v>
      </c>
      <c r="J408" s="15" t="s">
        <v>551</v>
      </c>
      <c r="K408">
        <v>6</v>
      </c>
      <c r="L408" s="19">
        <f>IF(AND(K408=7,N408&lt;M408),1,IF(N408&lt;M408,K408+1,K408))</f>
        <v>6</v>
      </c>
      <c r="M408" s="18">
        <v>0</v>
      </c>
      <c r="N408" s="17">
        <v>2.0833333333333335</v>
      </c>
      <c r="O408" s="16">
        <f t="shared" si="29"/>
        <v>381.62004815649715</v>
      </c>
      <c r="P408" s="16">
        <f t="shared" si="30"/>
        <v>329.70071085785668</v>
      </c>
      <c r="Q408" s="16">
        <f t="shared" si="31"/>
        <v>573.37002309227398</v>
      </c>
      <c r="R408" s="16">
        <f t="shared" si="32"/>
        <v>495.36313700318368</v>
      </c>
      <c r="S408" s="16">
        <f t="shared" si="33"/>
        <v>515.09306992551831</v>
      </c>
      <c r="T408" s="16">
        <f t="shared" si="34"/>
        <v>445.01475258646667</v>
      </c>
    </row>
    <row r="409" spans="1:20" ht="15" x14ac:dyDescent="0.25">
      <c r="A409" s="15" t="s">
        <v>30</v>
      </c>
      <c r="B409" s="15" t="s">
        <v>37</v>
      </c>
      <c r="C409" t="s">
        <v>92</v>
      </c>
      <c r="D409" s="15" t="s">
        <v>16</v>
      </c>
      <c r="E409" t="s">
        <v>92</v>
      </c>
      <c r="F409" s="15" t="s">
        <v>92</v>
      </c>
      <c r="G409" t="s">
        <v>94</v>
      </c>
      <c r="H409" s="15" t="s">
        <v>27</v>
      </c>
      <c r="I409" t="s">
        <v>35</v>
      </c>
      <c r="J409" s="15" t="s">
        <v>551</v>
      </c>
      <c r="K409">
        <v>7</v>
      </c>
      <c r="L409" s="19">
        <f>IF(AND(K409=7,N409&lt;M409),1,IF(N409&lt;M409,K409+1,K409))</f>
        <v>7</v>
      </c>
      <c r="M409" s="18">
        <v>0</v>
      </c>
      <c r="N409" s="17">
        <v>2.0833333333333335</v>
      </c>
      <c r="O409" s="16">
        <f t="shared" si="29"/>
        <v>381.62004815649715</v>
      </c>
      <c r="P409" s="16">
        <f t="shared" si="30"/>
        <v>329.70071085785668</v>
      </c>
      <c r="Q409" s="16">
        <f t="shared" si="31"/>
        <v>573.37002309227398</v>
      </c>
      <c r="R409" s="16">
        <f t="shared" si="32"/>
        <v>495.36313700318368</v>
      </c>
      <c r="S409" s="16">
        <f t="shared" si="33"/>
        <v>515.09306992551831</v>
      </c>
      <c r="T409" s="16">
        <f t="shared" si="34"/>
        <v>445.01475258646667</v>
      </c>
    </row>
    <row r="410" spans="1:20" ht="15" x14ac:dyDescent="0.25">
      <c r="A410" s="15" t="s">
        <v>30</v>
      </c>
      <c r="B410" s="15" t="s">
        <v>37</v>
      </c>
      <c r="C410" t="s">
        <v>92</v>
      </c>
      <c r="D410" s="15" t="s">
        <v>16</v>
      </c>
      <c r="E410" t="s">
        <v>92</v>
      </c>
      <c r="F410" s="15" t="s">
        <v>92</v>
      </c>
      <c r="G410" t="s">
        <v>94</v>
      </c>
      <c r="H410" s="15" t="s">
        <v>27</v>
      </c>
      <c r="I410" t="s">
        <v>35</v>
      </c>
      <c r="J410" s="15" t="s">
        <v>457</v>
      </c>
      <c r="K410">
        <v>1</v>
      </c>
      <c r="L410" s="19">
        <f>IF(AND(K410=7,N410&lt;M410),1,IF(N410&lt;M410,K410+1,K410))</f>
        <v>1</v>
      </c>
      <c r="M410" s="18">
        <v>0.5</v>
      </c>
      <c r="N410" s="17">
        <v>2.5833333333333335</v>
      </c>
      <c r="O410" s="16">
        <f t="shared" si="29"/>
        <v>381.62004815649715</v>
      </c>
      <c r="P410" s="16">
        <f t="shared" si="30"/>
        <v>329.70071085785668</v>
      </c>
      <c r="Q410" s="16">
        <f t="shared" si="31"/>
        <v>573.37002309227398</v>
      </c>
      <c r="R410" s="16">
        <f t="shared" si="32"/>
        <v>495.36313700318368</v>
      </c>
      <c r="S410" s="16">
        <f t="shared" si="33"/>
        <v>515.09306992551831</v>
      </c>
      <c r="T410" s="16">
        <f t="shared" si="34"/>
        <v>445.01475258646667</v>
      </c>
    </row>
    <row r="411" spans="1:20" ht="15" x14ac:dyDescent="0.25">
      <c r="A411" s="15" t="s">
        <v>30</v>
      </c>
      <c r="B411" s="15" t="s">
        <v>37</v>
      </c>
      <c r="C411" t="s">
        <v>92</v>
      </c>
      <c r="D411" s="15" t="s">
        <v>16</v>
      </c>
      <c r="E411" t="s">
        <v>92</v>
      </c>
      <c r="F411" s="15" t="s">
        <v>92</v>
      </c>
      <c r="G411" t="s">
        <v>94</v>
      </c>
      <c r="H411" s="15" t="s">
        <v>27</v>
      </c>
      <c r="I411" t="s">
        <v>35</v>
      </c>
      <c r="J411" s="15" t="s">
        <v>457</v>
      </c>
      <c r="K411">
        <v>2</v>
      </c>
      <c r="L411" s="19">
        <f>IF(AND(K411=7,N411&lt;M411),1,IF(N411&lt;M411,K411+1,K411))</f>
        <v>2</v>
      </c>
      <c r="M411" s="18">
        <v>0.5</v>
      </c>
      <c r="N411" s="17">
        <v>2.5833333333333335</v>
      </c>
      <c r="O411" s="16">
        <f t="shared" si="29"/>
        <v>381.62004815649715</v>
      </c>
      <c r="P411" s="16">
        <f t="shared" si="30"/>
        <v>329.70071085785668</v>
      </c>
      <c r="Q411" s="16">
        <f t="shared" si="31"/>
        <v>573.37002309227398</v>
      </c>
      <c r="R411" s="16">
        <f t="shared" si="32"/>
        <v>495.36313700318368</v>
      </c>
      <c r="S411" s="16">
        <f t="shared" si="33"/>
        <v>515.09306992551831</v>
      </c>
      <c r="T411" s="16">
        <f t="shared" si="34"/>
        <v>445.01475258646667</v>
      </c>
    </row>
    <row r="412" spans="1:20" ht="15" x14ac:dyDescent="0.25">
      <c r="A412" s="15" t="s">
        <v>30</v>
      </c>
      <c r="B412" s="15" t="s">
        <v>37</v>
      </c>
      <c r="C412" t="s">
        <v>92</v>
      </c>
      <c r="D412" s="15" t="s">
        <v>16</v>
      </c>
      <c r="E412" t="s">
        <v>92</v>
      </c>
      <c r="F412" s="15" t="s">
        <v>92</v>
      </c>
      <c r="G412" t="s">
        <v>94</v>
      </c>
      <c r="H412" s="15" t="s">
        <v>27</v>
      </c>
      <c r="I412" t="s">
        <v>35</v>
      </c>
      <c r="J412" s="15" t="s">
        <v>457</v>
      </c>
      <c r="K412">
        <v>3</v>
      </c>
      <c r="L412" s="19">
        <f>IF(AND(K412=7,N412&lt;M412),1,IF(N412&lt;M412,K412+1,K412))</f>
        <v>3</v>
      </c>
      <c r="M412" s="18">
        <v>0.25</v>
      </c>
      <c r="N412" s="17">
        <v>2.3333333333333335</v>
      </c>
      <c r="O412" s="16">
        <f t="shared" si="29"/>
        <v>381.62004815649715</v>
      </c>
      <c r="P412" s="16">
        <f t="shared" si="30"/>
        <v>329.70071085785668</v>
      </c>
      <c r="Q412" s="16">
        <f t="shared" si="31"/>
        <v>573.37002309227398</v>
      </c>
      <c r="R412" s="16">
        <f t="shared" si="32"/>
        <v>495.36313700318368</v>
      </c>
      <c r="S412" s="16">
        <f t="shared" si="33"/>
        <v>515.09306992551831</v>
      </c>
      <c r="T412" s="16">
        <f t="shared" si="34"/>
        <v>445.01475258646667</v>
      </c>
    </row>
    <row r="413" spans="1:20" ht="15" x14ac:dyDescent="0.25">
      <c r="A413" s="15" t="s">
        <v>30</v>
      </c>
      <c r="B413" s="15" t="s">
        <v>37</v>
      </c>
      <c r="C413" t="s">
        <v>92</v>
      </c>
      <c r="D413" s="15" t="s">
        <v>16</v>
      </c>
      <c r="E413" t="s">
        <v>92</v>
      </c>
      <c r="F413" s="15" t="s">
        <v>92</v>
      </c>
      <c r="G413" t="s">
        <v>94</v>
      </c>
      <c r="H413" s="15" t="s">
        <v>27</v>
      </c>
      <c r="I413" t="s">
        <v>35</v>
      </c>
      <c r="J413" s="15" t="s">
        <v>457</v>
      </c>
      <c r="K413">
        <v>6</v>
      </c>
      <c r="L413" s="19">
        <f>IF(AND(K413=7,N413&lt;M413),1,IF(N413&lt;M413,K413+1,K413))</f>
        <v>6</v>
      </c>
      <c r="M413" s="18">
        <v>0.5</v>
      </c>
      <c r="N413" s="17">
        <v>2.5833333333333335</v>
      </c>
      <c r="O413" s="16">
        <f t="shared" si="29"/>
        <v>381.62004815649715</v>
      </c>
      <c r="P413" s="16">
        <f t="shared" si="30"/>
        <v>329.70071085785668</v>
      </c>
      <c r="Q413" s="16">
        <f t="shared" si="31"/>
        <v>573.37002309227398</v>
      </c>
      <c r="R413" s="16">
        <f t="shared" si="32"/>
        <v>495.36313700318368</v>
      </c>
      <c r="S413" s="16">
        <f t="shared" si="33"/>
        <v>515.09306992551831</v>
      </c>
      <c r="T413" s="16">
        <f t="shared" si="34"/>
        <v>445.01475258646667</v>
      </c>
    </row>
    <row r="414" spans="1:20" ht="15" x14ac:dyDescent="0.25">
      <c r="A414" s="15" t="s">
        <v>30</v>
      </c>
      <c r="B414" s="15" t="s">
        <v>37</v>
      </c>
      <c r="C414" t="s">
        <v>92</v>
      </c>
      <c r="D414" s="15" t="s">
        <v>16</v>
      </c>
      <c r="E414" t="s">
        <v>92</v>
      </c>
      <c r="F414" s="15" t="s">
        <v>92</v>
      </c>
      <c r="G414" t="s">
        <v>94</v>
      </c>
      <c r="H414" s="15" t="s">
        <v>27</v>
      </c>
      <c r="I414" t="s">
        <v>35</v>
      </c>
      <c r="J414" s="15" t="s">
        <v>93</v>
      </c>
      <c r="K414">
        <v>1</v>
      </c>
      <c r="L414" s="19">
        <f>IF(AND(K414=7,N414&lt;M414),1,IF(N414&lt;M414,K414+1,K414))</f>
        <v>1</v>
      </c>
      <c r="M414" s="18">
        <v>1</v>
      </c>
      <c r="N414" s="17">
        <v>3.0833333333333335</v>
      </c>
      <c r="O414" s="16">
        <f t="shared" si="29"/>
        <v>381.62004815649715</v>
      </c>
      <c r="P414" s="16">
        <f t="shared" si="30"/>
        <v>329.70071085785668</v>
      </c>
      <c r="Q414" s="16">
        <f t="shared" si="31"/>
        <v>573.37002309227398</v>
      </c>
      <c r="R414" s="16">
        <f t="shared" si="32"/>
        <v>495.36313700318368</v>
      </c>
      <c r="S414" s="16">
        <f t="shared" si="33"/>
        <v>515.09306992551831</v>
      </c>
      <c r="T414" s="16">
        <f t="shared" si="34"/>
        <v>445.01475258646667</v>
      </c>
    </row>
    <row r="415" spans="1:20" ht="15" x14ac:dyDescent="0.25">
      <c r="A415" s="15" t="s">
        <v>30</v>
      </c>
      <c r="B415" s="15" t="s">
        <v>37</v>
      </c>
      <c r="C415" t="s">
        <v>92</v>
      </c>
      <c r="D415" s="15" t="s">
        <v>16</v>
      </c>
      <c r="E415" t="s">
        <v>92</v>
      </c>
      <c r="F415" s="15" t="s">
        <v>92</v>
      </c>
      <c r="G415" t="s">
        <v>94</v>
      </c>
      <c r="H415" s="15" t="s">
        <v>27</v>
      </c>
      <c r="I415" t="s">
        <v>35</v>
      </c>
      <c r="J415" s="15" t="s">
        <v>93</v>
      </c>
      <c r="K415">
        <v>2</v>
      </c>
      <c r="L415" s="19">
        <f>IF(AND(K415=7,N415&lt;M415),1,IF(N415&lt;M415,K415+1,K415))</f>
        <v>2</v>
      </c>
      <c r="M415" s="18">
        <v>1</v>
      </c>
      <c r="N415" s="17">
        <v>3.0833333333333335</v>
      </c>
      <c r="O415" s="16">
        <f t="shared" si="29"/>
        <v>381.62004815649715</v>
      </c>
      <c r="P415" s="16">
        <f t="shared" si="30"/>
        <v>329.70071085785668</v>
      </c>
      <c r="Q415" s="16">
        <f t="shared" si="31"/>
        <v>573.37002309227398</v>
      </c>
      <c r="R415" s="16">
        <f t="shared" si="32"/>
        <v>495.36313700318368</v>
      </c>
      <c r="S415" s="16">
        <f t="shared" si="33"/>
        <v>515.09306992551831</v>
      </c>
      <c r="T415" s="16">
        <f t="shared" si="34"/>
        <v>445.01475258646667</v>
      </c>
    </row>
    <row r="416" spans="1:20" ht="15" x14ac:dyDescent="0.25">
      <c r="A416" s="15" t="s">
        <v>30</v>
      </c>
      <c r="B416" s="15" t="s">
        <v>37</v>
      </c>
      <c r="C416" t="s">
        <v>92</v>
      </c>
      <c r="D416" s="15" t="s">
        <v>16</v>
      </c>
      <c r="E416" t="s">
        <v>92</v>
      </c>
      <c r="F416" s="15" t="s">
        <v>92</v>
      </c>
      <c r="G416" t="s">
        <v>94</v>
      </c>
      <c r="H416" s="15" t="s">
        <v>27</v>
      </c>
      <c r="I416" t="s">
        <v>35</v>
      </c>
      <c r="J416" s="15" t="s">
        <v>93</v>
      </c>
      <c r="K416">
        <v>3</v>
      </c>
      <c r="L416" s="19">
        <f>IF(AND(K416=7,N416&lt;M416),1,IF(N416&lt;M416,K416+1,K416))</f>
        <v>3</v>
      </c>
      <c r="M416" s="18">
        <v>1</v>
      </c>
      <c r="N416" s="17">
        <v>3.0833333333333335</v>
      </c>
      <c r="O416" s="16">
        <f t="shared" si="29"/>
        <v>381.62004815649715</v>
      </c>
      <c r="P416" s="16">
        <f t="shared" si="30"/>
        <v>329.70071085785668</v>
      </c>
      <c r="Q416" s="16">
        <f t="shared" si="31"/>
        <v>573.37002309227398</v>
      </c>
      <c r="R416" s="16">
        <f t="shared" si="32"/>
        <v>495.36313700318368</v>
      </c>
      <c r="S416" s="16">
        <f t="shared" si="33"/>
        <v>515.09306992551831</v>
      </c>
      <c r="T416" s="16">
        <f t="shared" si="34"/>
        <v>445.01475258646667</v>
      </c>
    </row>
    <row r="417" spans="1:20" ht="15" x14ac:dyDescent="0.25">
      <c r="A417" s="15" t="s">
        <v>30</v>
      </c>
      <c r="B417" s="15" t="s">
        <v>37</v>
      </c>
      <c r="C417" t="s">
        <v>92</v>
      </c>
      <c r="D417" s="15" t="s">
        <v>16</v>
      </c>
      <c r="E417" t="s">
        <v>92</v>
      </c>
      <c r="F417" s="15" t="s">
        <v>92</v>
      </c>
      <c r="G417" t="s">
        <v>94</v>
      </c>
      <c r="H417" s="15" t="s">
        <v>27</v>
      </c>
      <c r="I417" t="s">
        <v>35</v>
      </c>
      <c r="J417" s="15" t="s">
        <v>93</v>
      </c>
      <c r="K417">
        <v>4</v>
      </c>
      <c r="L417" s="19">
        <f>IF(AND(K417=7,N417&lt;M417),1,IF(N417&lt;M417,K417+1,K417))</f>
        <v>4</v>
      </c>
      <c r="M417" s="18">
        <v>1</v>
      </c>
      <c r="N417" s="17">
        <v>3.0833333333333335</v>
      </c>
      <c r="O417" s="16">
        <f t="shared" si="29"/>
        <v>381.62004815649715</v>
      </c>
      <c r="P417" s="16">
        <f t="shared" si="30"/>
        <v>329.70071085785668</v>
      </c>
      <c r="Q417" s="16">
        <f t="shared" si="31"/>
        <v>573.37002309227398</v>
      </c>
      <c r="R417" s="16">
        <f t="shared" si="32"/>
        <v>495.36313700318368</v>
      </c>
      <c r="S417" s="16">
        <f t="shared" si="33"/>
        <v>515.09306992551831</v>
      </c>
      <c r="T417" s="16">
        <f t="shared" si="34"/>
        <v>445.01475258646667</v>
      </c>
    </row>
    <row r="418" spans="1:20" ht="15" x14ac:dyDescent="0.25">
      <c r="A418" s="15" t="s">
        <v>30</v>
      </c>
      <c r="B418" s="15" t="s">
        <v>37</v>
      </c>
      <c r="C418" t="s">
        <v>92</v>
      </c>
      <c r="D418" s="15" t="s">
        <v>16</v>
      </c>
      <c r="E418" t="s">
        <v>92</v>
      </c>
      <c r="F418" s="15" t="s">
        <v>92</v>
      </c>
      <c r="G418" t="s">
        <v>94</v>
      </c>
      <c r="H418" s="15" t="s">
        <v>27</v>
      </c>
      <c r="I418" t="s">
        <v>35</v>
      </c>
      <c r="J418" s="15" t="s">
        <v>93</v>
      </c>
      <c r="K418">
        <v>5</v>
      </c>
      <c r="L418" s="19">
        <f>IF(AND(K418=7,N418&lt;M418),1,IF(N418&lt;M418,K418+1,K418))</f>
        <v>5</v>
      </c>
      <c r="M418" s="18">
        <v>1</v>
      </c>
      <c r="N418" s="17">
        <v>3.0833333333333335</v>
      </c>
      <c r="O418" s="16">
        <f t="shared" si="29"/>
        <v>381.62004815649715</v>
      </c>
      <c r="P418" s="16">
        <f t="shared" si="30"/>
        <v>329.70071085785668</v>
      </c>
      <c r="Q418" s="16">
        <f t="shared" si="31"/>
        <v>573.37002309227398</v>
      </c>
      <c r="R418" s="16">
        <f t="shared" si="32"/>
        <v>495.36313700318368</v>
      </c>
      <c r="S418" s="16">
        <f t="shared" si="33"/>
        <v>515.09306992551831</v>
      </c>
      <c r="T418" s="16">
        <f t="shared" si="34"/>
        <v>445.01475258646667</v>
      </c>
    </row>
    <row r="419" spans="1:20" ht="15" x14ac:dyDescent="0.25">
      <c r="A419" s="15" t="s">
        <v>30</v>
      </c>
      <c r="B419" s="15" t="s">
        <v>37</v>
      </c>
      <c r="C419" t="s">
        <v>92</v>
      </c>
      <c r="D419" s="15" t="s">
        <v>16</v>
      </c>
      <c r="E419" t="s">
        <v>92</v>
      </c>
      <c r="F419" s="15" t="s">
        <v>92</v>
      </c>
      <c r="G419" t="s">
        <v>94</v>
      </c>
      <c r="H419" s="15" t="s">
        <v>27</v>
      </c>
      <c r="I419" t="s">
        <v>35</v>
      </c>
      <c r="J419" s="15" t="s">
        <v>93</v>
      </c>
      <c r="K419">
        <v>6</v>
      </c>
      <c r="L419" s="19">
        <f>IF(AND(K419=7,N419&lt;M419),1,IF(N419&lt;M419,K419+1,K419))</f>
        <v>6</v>
      </c>
      <c r="M419" s="18">
        <v>1</v>
      </c>
      <c r="N419" s="17">
        <v>3.0833333333333335</v>
      </c>
      <c r="O419" s="16">
        <f t="shared" si="29"/>
        <v>381.62004815649715</v>
      </c>
      <c r="P419" s="16">
        <f t="shared" si="30"/>
        <v>329.70071085785668</v>
      </c>
      <c r="Q419" s="16">
        <f t="shared" si="31"/>
        <v>573.37002309227398</v>
      </c>
      <c r="R419" s="16">
        <f t="shared" si="32"/>
        <v>495.36313700318368</v>
      </c>
      <c r="S419" s="16">
        <f t="shared" si="33"/>
        <v>515.09306992551831</v>
      </c>
      <c r="T419" s="16">
        <f t="shared" si="34"/>
        <v>445.01475258646667</v>
      </c>
    </row>
    <row r="420" spans="1:20" ht="15" x14ac:dyDescent="0.25">
      <c r="A420" s="15" t="s">
        <v>30</v>
      </c>
      <c r="B420" s="15" t="s">
        <v>37</v>
      </c>
      <c r="C420" t="s">
        <v>92</v>
      </c>
      <c r="D420" s="15" t="s">
        <v>16</v>
      </c>
      <c r="E420" t="s">
        <v>92</v>
      </c>
      <c r="F420" s="15" t="s">
        <v>92</v>
      </c>
      <c r="G420" t="s">
        <v>94</v>
      </c>
      <c r="H420" s="15" t="s">
        <v>27</v>
      </c>
      <c r="I420" t="s">
        <v>35</v>
      </c>
      <c r="J420" s="15" t="s">
        <v>93</v>
      </c>
      <c r="K420">
        <v>7</v>
      </c>
      <c r="L420" s="19">
        <f>IF(AND(K420=7,N420&lt;M420),1,IF(N420&lt;M420,K420+1,K420))</f>
        <v>7</v>
      </c>
      <c r="M420" s="18">
        <v>1</v>
      </c>
      <c r="N420" s="17">
        <v>3.0833333333333335</v>
      </c>
      <c r="O420" s="16">
        <f t="shared" si="29"/>
        <v>381.62004815649715</v>
      </c>
      <c r="P420" s="16">
        <f t="shared" si="30"/>
        <v>329.70071085785668</v>
      </c>
      <c r="Q420" s="16">
        <f t="shared" si="31"/>
        <v>573.37002309227398</v>
      </c>
      <c r="R420" s="16">
        <f t="shared" si="32"/>
        <v>495.36313700318368</v>
      </c>
      <c r="S420" s="16">
        <f t="shared" si="33"/>
        <v>515.09306992551831</v>
      </c>
      <c r="T420" s="16">
        <f t="shared" si="34"/>
        <v>445.01475258646667</v>
      </c>
    </row>
    <row r="421" spans="1:20" ht="15" x14ac:dyDescent="0.25">
      <c r="A421" s="15" t="s">
        <v>30</v>
      </c>
      <c r="B421" s="15" t="s">
        <v>37</v>
      </c>
      <c r="C421" t="s">
        <v>92</v>
      </c>
      <c r="D421" s="15" t="s">
        <v>16</v>
      </c>
      <c r="E421" t="s">
        <v>92</v>
      </c>
      <c r="F421" s="15" t="s">
        <v>92</v>
      </c>
      <c r="G421" t="s">
        <v>94</v>
      </c>
      <c r="H421" s="15" t="s">
        <v>27</v>
      </c>
      <c r="I421" t="s">
        <v>35</v>
      </c>
      <c r="J421" s="15" t="s">
        <v>627</v>
      </c>
      <c r="K421">
        <v>1</v>
      </c>
      <c r="L421" s="19">
        <f>IF(AND(K421=7,N421&lt;M421),1,IF(N421&lt;M421,K421+1,K421))</f>
        <v>1</v>
      </c>
      <c r="M421" s="18">
        <v>1.5</v>
      </c>
      <c r="N421" s="17">
        <v>3.5833333333333335</v>
      </c>
      <c r="O421" s="16">
        <f t="shared" si="29"/>
        <v>381.62004815649715</v>
      </c>
      <c r="P421" s="16">
        <f t="shared" si="30"/>
        <v>329.70071085785668</v>
      </c>
      <c r="Q421" s="16">
        <f t="shared" si="31"/>
        <v>573.37002309227398</v>
      </c>
      <c r="R421" s="16">
        <f t="shared" si="32"/>
        <v>495.36313700318368</v>
      </c>
      <c r="S421" s="16">
        <f t="shared" si="33"/>
        <v>515.09306992551831</v>
      </c>
      <c r="T421" s="16">
        <f t="shared" si="34"/>
        <v>445.01475258646667</v>
      </c>
    </row>
    <row r="422" spans="1:20" ht="15" x14ac:dyDescent="0.25">
      <c r="A422" s="15" t="s">
        <v>30</v>
      </c>
      <c r="B422" s="15" t="s">
        <v>37</v>
      </c>
      <c r="C422" t="s">
        <v>92</v>
      </c>
      <c r="D422" s="15" t="s">
        <v>16</v>
      </c>
      <c r="E422" t="s">
        <v>92</v>
      </c>
      <c r="F422" s="15" t="s">
        <v>92</v>
      </c>
      <c r="G422" t="s">
        <v>94</v>
      </c>
      <c r="H422" s="15" t="s">
        <v>27</v>
      </c>
      <c r="I422" t="s">
        <v>35</v>
      </c>
      <c r="J422" s="15" t="s">
        <v>627</v>
      </c>
      <c r="K422">
        <v>2</v>
      </c>
      <c r="L422" s="19">
        <f>IF(AND(K422=7,N422&lt;M422),1,IF(N422&lt;M422,K422+1,K422))</f>
        <v>2</v>
      </c>
      <c r="M422" s="18">
        <v>3</v>
      </c>
      <c r="N422" s="17">
        <v>5.083333333333333</v>
      </c>
      <c r="O422" s="16">
        <f t="shared" si="29"/>
        <v>381.62004815649715</v>
      </c>
      <c r="P422" s="16">
        <f t="shared" si="30"/>
        <v>329.70071085785668</v>
      </c>
      <c r="Q422" s="16">
        <f t="shared" si="31"/>
        <v>573.37002309227398</v>
      </c>
      <c r="R422" s="16">
        <f t="shared" si="32"/>
        <v>495.36313700318368</v>
      </c>
      <c r="S422" s="16">
        <f t="shared" si="33"/>
        <v>515.09306992551831</v>
      </c>
      <c r="T422" s="16">
        <f t="shared" si="34"/>
        <v>445.01475258646667</v>
      </c>
    </row>
    <row r="423" spans="1:20" ht="15" x14ac:dyDescent="0.25">
      <c r="A423" s="15" t="s">
        <v>30</v>
      </c>
      <c r="B423" s="15" t="s">
        <v>37</v>
      </c>
      <c r="C423" t="s">
        <v>92</v>
      </c>
      <c r="D423" s="15" t="s">
        <v>16</v>
      </c>
      <c r="E423" t="s">
        <v>92</v>
      </c>
      <c r="F423" s="15" t="s">
        <v>92</v>
      </c>
      <c r="G423" t="s">
        <v>94</v>
      </c>
      <c r="H423" s="15" t="s">
        <v>27</v>
      </c>
      <c r="I423" t="s">
        <v>35</v>
      </c>
      <c r="J423" s="15" t="s">
        <v>627</v>
      </c>
      <c r="K423">
        <v>3</v>
      </c>
      <c r="L423" s="19">
        <f>IF(AND(K423=7,N423&lt;M423),1,IF(N423&lt;M423,K423+1,K423))</f>
        <v>3</v>
      </c>
      <c r="M423" s="18">
        <v>1.5</v>
      </c>
      <c r="N423" s="17">
        <v>3.5833333333333335</v>
      </c>
      <c r="O423" s="16">
        <f t="shared" si="29"/>
        <v>381.62004815649715</v>
      </c>
      <c r="P423" s="16">
        <f t="shared" si="30"/>
        <v>329.70071085785668</v>
      </c>
      <c r="Q423" s="16">
        <f t="shared" si="31"/>
        <v>573.37002309227398</v>
      </c>
      <c r="R423" s="16">
        <f t="shared" si="32"/>
        <v>495.36313700318368</v>
      </c>
      <c r="S423" s="16">
        <f t="shared" si="33"/>
        <v>515.09306992551831</v>
      </c>
      <c r="T423" s="16">
        <f t="shared" si="34"/>
        <v>445.01475258646667</v>
      </c>
    </row>
    <row r="424" spans="1:20" ht="15" x14ac:dyDescent="0.25">
      <c r="A424" s="15" t="s">
        <v>30</v>
      </c>
      <c r="B424" s="15" t="s">
        <v>37</v>
      </c>
      <c r="C424" t="s">
        <v>92</v>
      </c>
      <c r="D424" s="15" t="s">
        <v>16</v>
      </c>
      <c r="E424" t="s">
        <v>92</v>
      </c>
      <c r="F424" s="15" t="s">
        <v>92</v>
      </c>
      <c r="G424" t="s">
        <v>94</v>
      </c>
      <c r="H424" s="15" t="s">
        <v>27</v>
      </c>
      <c r="I424" t="s">
        <v>35</v>
      </c>
      <c r="J424" s="15" t="s">
        <v>627</v>
      </c>
      <c r="K424">
        <v>4</v>
      </c>
      <c r="L424" s="19">
        <f>IF(AND(K424=7,N424&lt;M424),1,IF(N424&lt;M424,K424+1,K424))</f>
        <v>4</v>
      </c>
      <c r="M424" s="18">
        <v>1.5</v>
      </c>
      <c r="N424" s="17">
        <v>3.5833333333333335</v>
      </c>
      <c r="O424" s="16">
        <f t="shared" si="29"/>
        <v>381.62004815649715</v>
      </c>
      <c r="P424" s="16">
        <f t="shared" si="30"/>
        <v>329.70071085785668</v>
      </c>
      <c r="Q424" s="16">
        <f t="shared" si="31"/>
        <v>573.37002309227398</v>
      </c>
      <c r="R424" s="16">
        <f t="shared" si="32"/>
        <v>495.36313700318368</v>
      </c>
      <c r="S424" s="16">
        <f t="shared" si="33"/>
        <v>515.09306992551831</v>
      </c>
      <c r="T424" s="16">
        <f t="shared" si="34"/>
        <v>445.01475258646667</v>
      </c>
    </row>
    <row r="425" spans="1:20" ht="15" x14ac:dyDescent="0.25">
      <c r="A425" s="15" t="s">
        <v>30</v>
      </c>
      <c r="B425" s="15" t="s">
        <v>37</v>
      </c>
      <c r="C425" t="s">
        <v>92</v>
      </c>
      <c r="D425" s="15" t="s">
        <v>16</v>
      </c>
      <c r="E425" t="s">
        <v>92</v>
      </c>
      <c r="F425" s="15" t="s">
        <v>92</v>
      </c>
      <c r="G425" t="s">
        <v>94</v>
      </c>
      <c r="H425" s="15" t="s">
        <v>27</v>
      </c>
      <c r="I425" t="s">
        <v>35</v>
      </c>
      <c r="J425" s="15" t="s">
        <v>627</v>
      </c>
      <c r="K425">
        <v>5</v>
      </c>
      <c r="L425" s="19">
        <f>IF(AND(K425=7,N425&lt;M425),1,IF(N425&lt;M425,K425+1,K425))</f>
        <v>5</v>
      </c>
      <c r="M425" s="18">
        <v>1.5</v>
      </c>
      <c r="N425" s="17">
        <v>3.5833333333333335</v>
      </c>
      <c r="O425" s="16">
        <f t="shared" si="29"/>
        <v>381.62004815649715</v>
      </c>
      <c r="P425" s="16">
        <f t="shared" si="30"/>
        <v>329.70071085785668</v>
      </c>
      <c r="Q425" s="16">
        <f t="shared" si="31"/>
        <v>573.37002309227398</v>
      </c>
      <c r="R425" s="16">
        <f t="shared" si="32"/>
        <v>495.36313700318368</v>
      </c>
      <c r="S425" s="16">
        <f t="shared" si="33"/>
        <v>515.09306992551831</v>
      </c>
      <c r="T425" s="16">
        <f t="shared" si="34"/>
        <v>445.01475258646667</v>
      </c>
    </row>
    <row r="426" spans="1:20" ht="15" x14ac:dyDescent="0.25">
      <c r="A426" s="15" t="s">
        <v>30</v>
      </c>
      <c r="B426" s="15" t="s">
        <v>37</v>
      </c>
      <c r="C426" t="s">
        <v>92</v>
      </c>
      <c r="D426" s="15" t="s">
        <v>16</v>
      </c>
      <c r="E426" t="s">
        <v>92</v>
      </c>
      <c r="F426" s="15" t="s">
        <v>92</v>
      </c>
      <c r="G426" t="s">
        <v>94</v>
      </c>
      <c r="H426" s="15" t="s">
        <v>27</v>
      </c>
      <c r="I426" t="s">
        <v>35</v>
      </c>
      <c r="J426" s="15" t="s">
        <v>627</v>
      </c>
      <c r="K426">
        <v>6</v>
      </c>
      <c r="L426" s="19">
        <f>IF(AND(K426=7,N426&lt;M426),1,IF(N426&lt;M426,K426+1,K426))</f>
        <v>6</v>
      </c>
      <c r="M426" s="18">
        <v>1.5</v>
      </c>
      <c r="N426" s="17">
        <v>3.5833333333333335</v>
      </c>
      <c r="O426" s="16">
        <f t="shared" si="29"/>
        <v>381.62004815649715</v>
      </c>
      <c r="P426" s="16">
        <f t="shared" si="30"/>
        <v>329.70071085785668</v>
      </c>
      <c r="Q426" s="16">
        <f t="shared" si="31"/>
        <v>573.37002309227398</v>
      </c>
      <c r="R426" s="16">
        <f t="shared" si="32"/>
        <v>495.36313700318368</v>
      </c>
      <c r="S426" s="16">
        <f t="shared" si="33"/>
        <v>515.09306992551831</v>
      </c>
      <c r="T426" s="16">
        <f t="shared" si="34"/>
        <v>445.01475258646667</v>
      </c>
    </row>
    <row r="427" spans="1:20" ht="15" x14ac:dyDescent="0.25">
      <c r="A427" s="15" t="s">
        <v>30</v>
      </c>
      <c r="B427" s="15" t="s">
        <v>37</v>
      </c>
      <c r="C427" t="s">
        <v>92</v>
      </c>
      <c r="D427" s="15" t="s">
        <v>16</v>
      </c>
      <c r="E427" t="s">
        <v>92</v>
      </c>
      <c r="F427" s="15" t="s">
        <v>92</v>
      </c>
      <c r="G427" t="s">
        <v>94</v>
      </c>
      <c r="H427" s="15" t="s">
        <v>27</v>
      </c>
      <c r="I427" t="s">
        <v>35</v>
      </c>
      <c r="J427" s="15" t="s">
        <v>627</v>
      </c>
      <c r="K427">
        <v>7</v>
      </c>
      <c r="L427" s="19">
        <f>IF(AND(K427=7,N427&lt;M427),1,IF(N427&lt;M427,K427+1,K427))</f>
        <v>7</v>
      </c>
      <c r="M427" s="18">
        <v>1.5</v>
      </c>
      <c r="N427" s="17">
        <v>3.5833333333333335</v>
      </c>
      <c r="O427" s="16">
        <f t="shared" si="29"/>
        <v>381.62004815649715</v>
      </c>
      <c r="P427" s="16">
        <f t="shared" si="30"/>
        <v>329.70071085785668</v>
      </c>
      <c r="Q427" s="16">
        <f t="shared" si="31"/>
        <v>573.37002309227398</v>
      </c>
      <c r="R427" s="16">
        <f t="shared" si="32"/>
        <v>495.36313700318368</v>
      </c>
      <c r="S427" s="16">
        <f t="shared" si="33"/>
        <v>515.09306992551831</v>
      </c>
      <c r="T427" s="16">
        <f t="shared" si="34"/>
        <v>445.01475258646667</v>
      </c>
    </row>
    <row r="428" spans="1:20" ht="15" x14ac:dyDescent="0.25">
      <c r="A428" s="15" t="s">
        <v>30</v>
      </c>
      <c r="B428" s="15" t="s">
        <v>37</v>
      </c>
      <c r="C428" t="s">
        <v>92</v>
      </c>
      <c r="D428" s="15" t="s">
        <v>16</v>
      </c>
      <c r="E428" t="s">
        <v>92</v>
      </c>
      <c r="F428" s="15" t="s">
        <v>92</v>
      </c>
      <c r="G428" t="s">
        <v>94</v>
      </c>
      <c r="H428" s="15" t="s">
        <v>27</v>
      </c>
      <c r="I428" t="s">
        <v>35</v>
      </c>
      <c r="J428" s="15" t="s">
        <v>319</v>
      </c>
      <c r="K428">
        <v>1</v>
      </c>
      <c r="L428" s="19">
        <f>IF(AND(K428=7,N428&lt;M428),1,IF(N428&lt;M428,K428+1,K428))</f>
        <v>1</v>
      </c>
      <c r="M428" s="18">
        <v>2</v>
      </c>
      <c r="N428" s="17">
        <v>4.083333333333333</v>
      </c>
      <c r="O428" s="16">
        <f t="shared" si="29"/>
        <v>381.62004815649715</v>
      </c>
      <c r="P428" s="16">
        <f t="shared" si="30"/>
        <v>329.70071085785668</v>
      </c>
      <c r="Q428" s="16">
        <f t="shared" si="31"/>
        <v>573.37002309227398</v>
      </c>
      <c r="R428" s="16">
        <f t="shared" si="32"/>
        <v>495.36313700318368</v>
      </c>
      <c r="S428" s="16">
        <f t="shared" si="33"/>
        <v>515.09306992551831</v>
      </c>
      <c r="T428" s="16">
        <f t="shared" si="34"/>
        <v>445.01475258646667</v>
      </c>
    </row>
    <row r="429" spans="1:20" ht="15" x14ac:dyDescent="0.25">
      <c r="A429" s="15" t="s">
        <v>30</v>
      </c>
      <c r="B429" s="15" t="s">
        <v>37</v>
      </c>
      <c r="C429" t="s">
        <v>92</v>
      </c>
      <c r="D429" s="15" t="s">
        <v>16</v>
      </c>
      <c r="E429" t="s">
        <v>92</v>
      </c>
      <c r="F429" s="15" t="s">
        <v>92</v>
      </c>
      <c r="G429" t="s">
        <v>94</v>
      </c>
      <c r="H429" s="15" t="s">
        <v>27</v>
      </c>
      <c r="I429" t="s">
        <v>35</v>
      </c>
      <c r="J429" s="15" t="s">
        <v>319</v>
      </c>
      <c r="K429">
        <v>2</v>
      </c>
      <c r="L429" s="19">
        <f>IF(AND(K429=7,N429&lt;M429),1,IF(N429&lt;M429,K429+1,K429))</f>
        <v>2</v>
      </c>
      <c r="M429" s="18">
        <v>2</v>
      </c>
      <c r="N429" s="17">
        <v>4.083333333333333</v>
      </c>
      <c r="O429" s="16">
        <f t="shared" si="29"/>
        <v>381.62004815649715</v>
      </c>
      <c r="P429" s="16">
        <f t="shared" si="30"/>
        <v>329.70071085785668</v>
      </c>
      <c r="Q429" s="16">
        <f t="shared" si="31"/>
        <v>573.37002309227398</v>
      </c>
      <c r="R429" s="16">
        <f t="shared" si="32"/>
        <v>495.36313700318368</v>
      </c>
      <c r="S429" s="16">
        <f t="shared" si="33"/>
        <v>515.09306992551831</v>
      </c>
      <c r="T429" s="16">
        <f t="shared" si="34"/>
        <v>445.01475258646667</v>
      </c>
    </row>
    <row r="430" spans="1:20" ht="15" x14ac:dyDescent="0.25">
      <c r="A430" s="15" t="s">
        <v>30</v>
      </c>
      <c r="B430" s="15" t="s">
        <v>37</v>
      </c>
      <c r="C430" t="s">
        <v>92</v>
      </c>
      <c r="D430" s="15" t="s">
        <v>16</v>
      </c>
      <c r="E430" t="s">
        <v>92</v>
      </c>
      <c r="F430" s="15" t="s">
        <v>92</v>
      </c>
      <c r="G430" t="s">
        <v>94</v>
      </c>
      <c r="H430" s="15" t="s">
        <v>27</v>
      </c>
      <c r="I430" t="s">
        <v>35</v>
      </c>
      <c r="J430" s="15" t="s">
        <v>319</v>
      </c>
      <c r="K430">
        <v>3</v>
      </c>
      <c r="L430" s="19">
        <f>IF(AND(K430=7,N430&lt;M430),1,IF(N430&lt;M430,K430+1,K430))</f>
        <v>3</v>
      </c>
      <c r="M430" s="18">
        <v>2</v>
      </c>
      <c r="N430" s="17">
        <v>4.083333333333333</v>
      </c>
      <c r="O430" s="16">
        <f t="shared" si="29"/>
        <v>381.62004815649715</v>
      </c>
      <c r="P430" s="16">
        <f t="shared" si="30"/>
        <v>329.70071085785668</v>
      </c>
      <c r="Q430" s="16">
        <f t="shared" si="31"/>
        <v>573.37002309227398</v>
      </c>
      <c r="R430" s="16">
        <f t="shared" si="32"/>
        <v>495.36313700318368</v>
      </c>
      <c r="S430" s="16">
        <f t="shared" si="33"/>
        <v>515.09306992551831</v>
      </c>
      <c r="T430" s="16">
        <f t="shared" si="34"/>
        <v>445.01475258646667</v>
      </c>
    </row>
    <row r="431" spans="1:20" ht="15" x14ac:dyDescent="0.25">
      <c r="A431" s="15" t="s">
        <v>30</v>
      </c>
      <c r="B431" s="15" t="s">
        <v>37</v>
      </c>
      <c r="C431" t="s">
        <v>92</v>
      </c>
      <c r="D431" s="15" t="s">
        <v>16</v>
      </c>
      <c r="E431" t="s">
        <v>92</v>
      </c>
      <c r="F431" s="15" t="s">
        <v>92</v>
      </c>
      <c r="G431" t="s">
        <v>94</v>
      </c>
      <c r="H431" s="15" t="s">
        <v>27</v>
      </c>
      <c r="I431" t="s">
        <v>35</v>
      </c>
      <c r="J431" s="15" t="s">
        <v>319</v>
      </c>
      <c r="K431">
        <v>4</v>
      </c>
      <c r="L431" s="19">
        <f>IF(AND(K431=7,N431&lt;M431),1,IF(N431&lt;M431,K431+1,K431))</f>
        <v>4</v>
      </c>
      <c r="M431" s="18">
        <v>2</v>
      </c>
      <c r="N431" s="17">
        <v>4.083333333333333</v>
      </c>
      <c r="O431" s="16">
        <f t="shared" si="29"/>
        <v>381.62004815649715</v>
      </c>
      <c r="P431" s="16">
        <f t="shared" si="30"/>
        <v>329.70071085785668</v>
      </c>
      <c r="Q431" s="16">
        <f t="shared" si="31"/>
        <v>573.37002309227398</v>
      </c>
      <c r="R431" s="16">
        <f t="shared" si="32"/>
        <v>495.36313700318368</v>
      </c>
      <c r="S431" s="16">
        <f t="shared" si="33"/>
        <v>515.09306992551831</v>
      </c>
      <c r="T431" s="16">
        <f t="shared" si="34"/>
        <v>445.01475258646667</v>
      </c>
    </row>
    <row r="432" spans="1:20" ht="15" x14ac:dyDescent="0.25">
      <c r="A432" s="15" t="s">
        <v>30</v>
      </c>
      <c r="B432" s="15" t="s">
        <v>37</v>
      </c>
      <c r="C432" t="s">
        <v>92</v>
      </c>
      <c r="D432" s="15" t="s">
        <v>16</v>
      </c>
      <c r="E432" t="s">
        <v>92</v>
      </c>
      <c r="F432" s="15" t="s">
        <v>92</v>
      </c>
      <c r="G432" t="s">
        <v>94</v>
      </c>
      <c r="H432" s="15" t="s">
        <v>27</v>
      </c>
      <c r="I432" t="s">
        <v>35</v>
      </c>
      <c r="J432" s="15" t="s">
        <v>319</v>
      </c>
      <c r="K432">
        <v>5</v>
      </c>
      <c r="L432" s="19">
        <f>IF(AND(K432=7,N432&lt;M432),1,IF(N432&lt;M432,K432+1,K432))</f>
        <v>5</v>
      </c>
      <c r="M432" s="18">
        <v>2</v>
      </c>
      <c r="N432" s="17">
        <v>4.083333333333333</v>
      </c>
      <c r="O432" s="16">
        <f t="shared" si="29"/>
        <v>381.62004815649715</v>
      </c>
      <c r="P432" s="16">
        <f t="shared" si="30"/>
        <v>329.70071085785668</v>
      </c>
      <c r="Q432" s="16">
        <f t="shared" si="31"/>
        <v>573.37002309227398</v>
      </c>
      <c r="R432" s="16">
        <f t="shared" si="32"/>
        <v>495.36313700318368</v>
      </c>
      <c r="S432" s="16">
        <f t="shared" si="33"/>
        <v>515.09306992551831</v>
      </c>
      <c r="T432" s="16">
        <f t="shared" si="34"/>
        <v>445.01475258646667</v>
      </c>
    </row>
    <row r="433" spans="1:20" ht="15" x14ac:dyDescent="0.25">
      <c r="A433" s="15" t="s">
        <v>30</v>
      </c>
      <c r="B433" s="15" t="s">
        <v>37</v>
      </c>
      <c r="C433" t="s">
        <v>92</v>
      </c>
      <c r="D433" s="15" t="s">
        <v>16</v>
      </c>
      <c r="E433" t="s">
        <v>92</v>
      </c>
      <c r="F433" s="15" t="s">
        <v>92</v>
      </c>
      <c r="G433" t="s">
        <v>94</v>
      </c>
      <c r="H433" s="15" t="s">
        <v>27</v>
      </c>
      <c r="I433" t="s">
        <v>35</v>
      </c>
      <c r="J433" s="15" t="s">
        <v>319</v>
      </c>
      <c r="K433">
        <v>6</v>
      </c>
      <c r="L433" s="19">
        <f>IF(AND(K433=7,N433&lt;M433),1,IF(N433&lt;M433,K433+1,K433))</f>
        <v>6</v>
      </c>
      <c r="M433" s="18">
        <v>2.3333333333333335</v>
      </c>
      <c r="N433" s="17">
        <v>4.416666666666667</v>
      </c>
      <c r="O433" s="16">
        <f t="shared" si="29"/>
        <v>381.62004815649715</v>
      </c>
      <c r="P433" s="16">
        <f t="shared" si="30"/>
        <v>329.70071085785668</v>
      </c>
      <c r="Q433" s="16">
        <f t="shared" si="31"/>
        <v>573.37002309227398</v>
      </c>
      <c r="R433" s="16">
        <f t="shared" si="32"/>
        <v>495.36313700318368</v>
      </c>
      <c r="S433" s="16">
        <f t="shared" si="33"/>
        <v>515.09306992551831</v>
      </c>
      <c r="T433" s="16">
        <f t="shared" si="34"/>
        <v>445.01475258646667</v>
      </c>
    </row>
    <row r="434" spans="1:20" ht="15" x14ac:dyDescent="0.25">
      <c r="A434" s="15" t="s">
        <v>30</v>
      </c>
      <c r="B434" s="15" t="s">
        <v>37</v>
      </c>
      <c r="C434" t="s">
        <v>92</v>
      </c>
      <c r="D434" s="15" t="s">
        <v>16</v>
      </c>
      <c r="E434" t="s">
        <v>92</v>
      </c>
      <c r="F434" s="15" t="s">
        <v>92</v>
      </c>
      <c r="G434" t="s">
        <v>94</v>
      </c>
      <c r="H434" s="15" t="s">
        <v>27</v>
      </c>
      <c r="I434" t="s">
        <v>35</v>
      </c>
      <c r="J434" s="15" t="s">
        <v>319</v>
      </c>
      <c r="K434">
        <v>7</v>
      </c>
      <c r="L434" s="19">
        <f>IF(AND(K434=7,N434&lt;M434),1,IF(N434&lt;M434,K434+1,K434))</f>
        <v>7</v>
      </c>
      <c r="M434" s="18">
        <v>2</v>
      </c>
      <c r="N434" s="17">
        <v>4.083333333333333</v>
      </c>
      <c r="O434" s="16">
        <f t="shared" si="29"/>
        <v>381.62004815649715</v>
      </c>
      <c r="P434" s="16">
        <f t="shared" si="30"/>
        <v>329.70071085785668</v>
      </c>
      <c r="Q434" s="16">
        <f t="shared" si="31"/>
        <v>573.37002309227398</v>
      </c>
      <c r="R434" s="16">
        <f t="shared" si="32"/>
        <v>495.36313700318368</v>
      </c>
      <c r="S434" s="16">
        <f t="shared" si="33"/>
        <v>515.09306992551831</v>
      </c>
      <c r="T434" s="16">
        <f t="shared" si="34"/>
        <v>445.01475258646667</v>
      </c>
    </row>
    <row r="435" spans="1:20" ht="15" x14ac:dyDescent="0.25">
      <c r="A435" s="15" t="s">
        <v>30</v>
      </c>
      <c r="B435" s="15" t="s">
        <v>37</v>
      </c>
      <c r="C435" t="s">
        <v>92</v>
      </c>
      <c r="D435" s="15" t="s">
        <v>16</v>
      </c>
      <c r="E435" t="s">
        <v>92</v>
      </c>
      <c r="F435" s="15" t="s">
        <v>92</v>
      </c>
      <c r="G435" t="s">
        <v>94</v>
      </c>
      <c r="H435" s="15" t="s">
        <v>27</v>
      </c>
      <c r="I435" t="s">
        <v>35</v>
      </c>
      <c r="J435" s="15" t="s">
        <v>154</v>
      </c>
      <c r="K435">
        <v>1</v>
      </c>
      <c r="L435" s="19">
        <f>IF(AND(K435=7,N435&lt;M435),1,IF(N435&lt;M435,K435+1,K435))</f>
        <v>1</v>
      </c>
      <c r="M435" s="18">
        <v>3</v>
      </c>
      <c r="N435" s="17">
        <v>5.166666666666667</v>
      </c>
      <c r="O435" s="16">
        <f t="shared" si="29"/>
        <v>381.62004815649715</v>
      </c>
      <c r="P435" s="16">
        <f t="shared" si="30"/>
        <v>329.70071085785668</v>
      </c>
      <c r="Q435" s="16">
        <f t="shared" si="31"/>
        <v>573.37002309227398</v>
      </c>
      <c r="R435" s="16">
        <f t="shared" si="32"/>
        <v>495.36313700318368</v>
      </c>
      <c r="S435" s="16">
        <f t="shared" si="33"/>
        <v>515.09306992551831</v>
      </c>
      <c r="T435" s="16">
        <f t="shared" si="34"/>
        <v>445.01475258646667</v>
      </c>
    </row>
    <row r="436" spans="1:20" ht="15" x14ac:dyDescent="0.25">
      <c r="A436" s="15" t="s">
        <v>30</v>
      </c>
      <c r="B436" s="15" t="s">
        <v>37</v>
      </c>
      <c r="C436" t="s">
        <v>92</v>
      </c>
      <c r="D436" s="15" t="s">
        <v>16</v>
      </c>
      <c r="E436" t="s">
        <v>92</v>
      </c>
      <c r="F436" s="15" t="s">
        <v>92</v>
      </c>
      <c r="G436" t="s">
        <v>94</v>
      </c>
      <c r="H436" s="15" t="s">
        <v>27</v>
      </c>
      <c r="I436" t="s">
        <v>35</v>
      </c>
      <c r="J436" s="15" t="s">
        <v>154</v>
      </c>
      <c r="K436">
        <v>2</v>
      </c>
      <c r="L436" s="19">
        <f>IF(AND(K436=7,N436&lt;M436),1,IF(N436&lt;M436,K436+1,K436))</f>
        <v>2</v>
      </c>
      <c r="M436" s="18">
        <v>3</v>
      </c>
      <c r="N436" s="17">
        <v>5.166666666666667</v>
      </c>
      <c r="O436" s="16">
        <f t="shared" si="29"/>
        <v>381.62004815649715</v>
      </c>
      <c r="P436" s="16">
        <f t="shared" si="30"/>
        <v>329.70071085785668</v>
      </c>
      <c r="Q436" s="16">
        <f t="shared" si="31"/>
        <v>573.37002309227398</v>
      </c>
      <c r="R436" s="16">
        <f t="shared" si="32"/>
        <v>495.36313700318368</v>
      </c>
      <c r="S436" s="16">
        <f t="shared" si="33"/>
        <v>515.09306992551831</v>
      </c>
      <c r="T436" s="16">
        <f t="shared" si="34"/>
        <v>445.01475258646667</v>
      </c>
    </row>
    <row r="437" spans="1:20" ht="15" x14ac:dyDescent="0.25">
      <c r="A437" s="15" t="s">
        <v>30</v>
      </c>
      <c r="B437" s="15" t="s">
        <v>37</v>
      </c>
      <c r="C437" t="s">
        <v>92</v>
      </c>
      <c r="D437" s="15" t="s">
        <v>16</v>
      </c>
      <c r="E437" t="s">
        <v>92</v>
      </c>
      <c r="F437" s="15" t="s">
        <v>92</v>
      </c>
      <c r="G437" t="s">
        <v>94</v>
      </c>
      <c r="H437" s="15" t="s">
        <v>27</v>
      </c>
      <c r="I437" t="s">
        <v>35</v>
      </c>
      <c r="J437" s="15" t="s">
        <v>154</v>
      </c>
      <c r="K437">
        <v>3</v>
      </c>
      <c r="L437" s="19">
        <f>IF(AND(K437=7,N437&lt;M437),1,IF(N437&lt;M437,K437+1,K437))</f>
        <v>3</v>
      </c>
      <c r="M437" s="18">
        <v>3</v>
      </c>
      <c r="N437" s="17">
        <v>5.166666666666667</v>
      </c>
      <c r="O437" s="16">
        <f t="shared" si="29"/>
        <v>381.62004815649715</v>
      </c>
      <c r="P437" s="16">
        <f t="shared" si="30"/>
        <v>329.70071085785668</v>
      </c>
      <c r="Q437" s="16">
        <f t="shared" si="31"/>
        <v>573.37002309227398</v>
      </c>
      <c r="R437" s="16">
        <f t="shared" si="32"/>
        <v>495.36313700318368</v>
      </c>
      <c r="S437" s="16">
        <f t="shared" si="33"/>
        <v>515.09306992551831</v>
      </c>
      <c r="T437" s="16">
        <f t="shared" si="34"/>
        <v>445.01475258646667</v>
      </c>
    </row>
    <row r="438" spans="1:20" ht="15" x14ac:dyDescent="0.25">
      <c r="A438" s="15" t="s">
        <v>30</v>
      </c>
      <c r="B438" s="15" t="s">
        <v>37</v>
      </c>
      <c r="C438" t="s">
        <v>92</v>
      </c>
      <c r="D438" s="15" t="s">
        <v>16</v>
      </c>
      <c r="E438" t="s">
        <v>92</v>
      </c>
      <c r="F438" s="15" t="s">
        <v>92</v>
      </c>
      <c r="G438" t="s">
        <v>94</v>
      </c>
      <c r="H438" s="15" t="s">
        <v>27</v>
      </c>
      <c r="I438" t="s">
        <v>35</v>
      </c>
      <c r="J438" s="15" t="s">
        <v>154</v>
      </c>
      <c r="K438">
        <v>4</v>
      </c>
      <c r="L438" s="19">
        <f>IF(AND(K438=7,N438&lt;M438),1,IF(N438&lt;M438,K438+1,K438))</f>
        <v>4</v>
      </c>
      <c r="M438" s="18">
        <v>3</v>
      </c>
      <c r="N438" s="17">
        <v>5.166666666666667</v>
      </c>
      <c r="O438" s="16">
        <f t="shared" si="29"/>
        <v>381.62004815649715</v>
      </c>
      <c r="P438" s="16">
        <f t="shared" si="30"/>
        <v>329.70071085785668</v>
      </c>
      <c r="Q438" s="16">
        <f t="shared" si="31"/>
        <v>573.37002309227398</v>
      </c>
      <c r="R438" s="16">
        <f t="shared" si="32"/>
        <v>495.36313700318368</v>
      </c>
      <c r="S438" s="16">
        <f t="shared" si="33"/>
        <v>515.09306992551831</v>
      </c>
      <c r="T438" s="16">
        <f t="shared" si="34"/>
        <v>445.01475258646667</v>
      </c>
    </row>
    <row r="439" spans="1:20" ht="15" x14ac:dyDescent="0.25">
      <c r="A439" s="15" t="s">
        <v>30</v>
      </c>
      <c r="B439" s="15" t="s">
        <v>37</v>
      </c>
      <c r="C439" t="s">
        <v>92</v>
      </c>
      <c r="D439" s="15" t="s">
        <v>16</v>
      </c>
      <c r="E439" t="s">
        <v>92</v>
      </c>
      <c r="F439" s="15" t="s">
        <v>92</v>
      </c>
      <c r="G439" t="s">
        <v>94</v>
      </c>
      <c r="H439" s="15" t="s">
        <v>27</v>
      </c>
      <c r="I439" t="s">
        <v>35</v>
      </c>
      <c r="J439" s="15" t="s">
        <v>154</v>
      </c>
      <c r="K439">
        <v>5</v>
      </c>
      <c r="L439" s="19">
        <f>IF(AND(K439=7,N439&lt;M439),1,IF(N439&lt;M439,K439+1,K439))</f>
        <v>5</v>
      </c>
      <c r="M439" s="18">
        <v>3</v>
      </c>
      <c r="N439" s="17">
        <v>5.166666666666667</v>
      </c>
      <c r="O439" s="16">
        <f t="shared" si="29"/>
        <v>381.62004815649715</v>
      </c>
      <c r="P439" s="16">
        <f t="shared" si="30"/>
        <v>329.70071085785668</v>
      </c>
      <c r="Q439" s="16">
        <f t="shared" si="31"/>
        <v>573.37002309227398</v>
      </c>
      <c r="R439" s="16">
        <f t="shared" si="32"/>
        <v>495.36313700318368</v>
      </c>
      <c r="S439" s="16">
        <f t="shared" si="33"/>
        <v>515.09306992551831</v>
      </c>
      <c r="T439" s="16">
        <f t="shared" si="34"/>
        <v>445.01475258646667</v>
      </c>
    </row>
    <row r="440" spans="1:20" ht="15" x14ac:dyDescent="0.25">
      <c r="A440" s="15" t="s">
        <v>30</v>
      </c>
      <c r="B440" s="15" t="s">
        <v>37</v>
      </c>
      <c r="C440" t="s">
        <v>92</v>
      </c>
      <c r="D440" s="15" t="s">
        <v>16</v>
      </c>
      <c r="E440" t="s">
        <v>92</v>
      </c>
      <c r="F440" s="15" t="s">
        <v>92</v>
      </c>
      <c r="G440" t="s">
        <v>94</v>
      </c>
      <c r="H440" s="15" t="s">
        <v>27</v>
      </c>
      <c r="I440" t="s">
        <v>35</v>
      </c>
      <c r="J440" s="15" t="s">
        <v>154</v>
      </c>
      <c r="K440">
        <v>6</v>
      </c>
      <c r="L440" s="19">
        <f>IF(AND(K440=7,N440&lt;M440),1,IF(N440&lt;M440,K440+1,K440))</f>
        <v>6</v>
      </c>
      <c r="M440" s="18">
        <v>3</v>
      </c>
      <c r="N440" s="17">
        <v>5.166666666666667</v>
      </c>
      <c r="O440" s="16">
        <f t="shared" si="29"/>
        <v>381.62004815649715</v>
      </c>
      <c r="P440" s="16">
        <f t="shared" si="30"/>
        <v>329.70071085785668</v>
      </c>
      <c r="Q440" s="16">
        <f t="shared" si="31"/>
        <v>573.37002309227398</v>
      </c>
      <c r="R440" s="16">
        <f t="shared" si="32"/>
        <v>495.36313700318368</v>
      </c>
      <c r="S440" s="16">
        <f t="shared" si="33"/>
        <v>515.09306992551831</v>
      </c>
      <c r="T440" s="16">
        <f t="shared" si="34"/>
        <v>445.01475258646667</v>
      </c>
    </row>
    <row r="441" spans="1:20" ht="15" x14ac:dyDescent="0.25">
      <c r="A441" s="15" t="s">
        <v>30</v>
      </c>
      <c r="B441" s="15" t="s">
        <v>37</v>
      </c>
      <c r="C441" t="s">
        <v>92</v>
      </c>
      <c r="D441" s="15" t="s">
        <v>16</v>
      </c>
      <c r="E441" t="s">
        <v>92</v>
      </c>
      <c r="F441" s="15" t="s">
        <v>92</v>
      </c>
      <c r="G441" t="s">
        <v>94</v>
      </c>
      <c r="H441" s="15" t="s">
        <v>27</v>
      </c>
      <c r="I441" t="s">
        <v>35</v>
      </c>
      <c r="J441" s="15" t="s">
        <v>154</v>
      </c>
      <c r="K441">
        <v>7</v>
      </c>
      <c r="L441" s="19">
        <f>IF(AND(K441=7,N441&lt;M441),1,IF(N441&lt;M441,K441+1,K441))</f>
        <v>7</v>
      </c>
      <c r="M441" s="18">
        <v>3</v>
      </c>
      <c r="N441" s="17">
        <v>5.166666666666667</v>
      </c>
      <c r="O441" s="16">
        <f t="shared" si="29"/>
        <v>381.62004815649715</v>
      </c>
      <c r="P441" s="16">
        <f t="shared" si="30"/>
        <v>329.70071085785668</v>
      </c>
      <c r="Q441" s="16">
        <f t="shared" si="31"/>
        <v>573.37002309227398</v>
      </c>
      <c r="R441" s="16">
        <f t="shared" si="32"/>
        <v>495.36313700318368</v>
      </c>
      <c r="S441" s="16">
        <f t="shared" si="33"/>
        <v>515.09306992551831</v>
      </c>
      <c r="T441" s="16">
        <f t="shared" si="34"/>
        <v>445.01475258646667</v>
      </c>
    </row>
    <row r="442" spans="1:20" ht="15" x14ac:dyDescent="0.25">
      <c r="A442" s="15" t="s">
        <v>30</v>
      </c>
      <c r="B442" s="15" t="s">
        <v>37</v>
      </c>
      <c r="C442" t="s">
        <v>92</v>
      </c>
      <c r="D442" s="15" t="s">
        <v>16</v>
      </c>
      <c r="E442" t="s">
        <v>92</v>
      </c>
      <c r="F442" s="15" t="s">
        <v>92</v>
      </c>
      <c r="G442" t="s">
        <v>94</v>
      </c>
      <c r="H442" s="15" t="s">
        <v>27</v>
      </c>
      <c r="I442" t="s">
        <v>35</v>
      </c>
      <c r="J442" s="15" t="s">
        <v>216</v>
      </c>
      <c r="K442">
        <v>1</v>
      </c>
      <c r="L442" s="19">
        <f>IF(AND(K442=7,N442&lt;M442),1,IF(N442&lt;M442,K442+1,K442))</f>
        <v>1</v>
      </c>
      <c r="M442" s="18">
        <v>3.5</v>
      </c>
      <c r="N442" s="17">
        <v>5.666666666666667</v>
      </c>
      <c r="O442" s="16">
        <f t="shared" si="29"/>
        <v>381.62004815649715</v>
      </c>
      <c r="P442" s="16">
        <f t="shared" si="30"/>
        <v>329.70071085785668</v>
      </c>
      <c r="Q442" s="16">
        <f t="shared" si="31"/>
        <v>573.37002309227398</v>
      </c>
      <c r="R442" s="16">
        <f t="shared" si="32"/>
        <v>495.36313700318368</v>
      </c>
      <c r="S442" s="16">
        <f t="shared" si="33"/>
        <v>515.09306992551831</v>
      </c>
      <c r="T442" s="16">
        <f t="shared" si="34"/>
        <v>445.01475258646667</v>
      </c>
    </row>
    <row r="443" spans="1:20" ht="15" x14ac:dyDescent="0.25">
      <c r="A443" s="15" t="s">
        <v>30</v>
      </c>
      <c r="B443" s="15" t="s">
        <v>37</v>
      </c>
      <c r="C443" t="s">
        <v>92</v>
      </c>
      <c r="D443" s="15" t="s">
        <v>16</v>
      </c>
      <c r="E443" t="s">
        <v>92</v>
      </c>
      <c r="F443" s="15" t="s">
        <v>92</v>
      </c>
      <c r="G443" t="s">
        <v>94</v>
      </c>
      <c r="H443" s="15" t="s">
        <v>27</v>
      </c>
      <c r="I443" t="s">
        <v>35</v>
      </c>
      <c r="J443" s="15" t="s">
        <v>216</v>
      </c>
      <c r="K443">
        <v>3</v>
      </c>
      <c r="L443" s="19">
        <f>IF(AND(K443=7,N443&lt;M443),1,IF(N443&lt;M443,K443+1,K443))</f>
        <v>3</v>
      </c>
      <c r="M443" s="18">
        <v>4.666666666666667</v>
      </c>
      <c r="N443" s="17">
        <v>6.833333333333333</v>
      </c>
      <c r="O443" s="16">
        <f t="shared" si="29"/>
        <v>381.62004815649715</v>
      </c>
      <c r="P443" s="16">
        <f t="shared" si="30"/>
        <v>329.70071085785668</v>
      </c>
      <c r="Q443" s="16">
        <f t="shared" si="31"/>
        <v>573.37002309227398</v>
      </c>
      <c r="R443" s="16">
        <f t="shared" si="32"/>
        <v>495.36313700318368</v>
      </c>
      <c r="S443" s="16">
        <f t="shared" si="33"/>
        <v>515.09306992551831</v>
      </c>
      <c r="T443" s="16">
        <f t="shared" si="34"/>
        <v>445.01475258646667</v>
      </c>
    </row>
    <row r="444" spans="1:20" ht="15" x14ac:dyDescent="0.25">
      <c r="A444" s="15" t="s">
        <v>30</v>
      </c>
      <c r="B444" s="15" t="s">
        <v>37</v>
      </c>
      <c r="C444" t="s">
        <v>92</v>
      </c>
      <c r="D444" s="15" t="s">
        <v>16</v>
      </c>
      <c r="E444" t="s">
        <v>92</v>
      </c>
      <c r="F444" s="15" t="s">
        <v>92</v>
      </c>
      <c r="G444" t="s">
        <v>94</v>
      </c>
      <c r="H444" s="15" t="s">
        <v>27</v>
      </c>
      <c r="I444" t="s">
        <v>35</v>
      </c>
      <c r="J444" s="15" t="s">
        <v>216</v>
      </c>
      <c r="K444">
        <v>5</v>
      </c>
      <c r="L444" s="19">
        <f>IF(AND(K444=7,N444&lt;M444),1,IF(N444&lt;M444,K444+1,K444))</f>
        <v>5</v>
      </c>
      <c r="M444" s="18">
        <v>2.8333333333333335</v>
      </c>
      <c r="N444" s="17">
        <v>5</v>
      </c>
      <c r="O444" s="16">
        <f t="shared" si="29"/>
        <v>381.62004815649715</v>
      </c>
      <c r="P444" s="16">
        <f t="shared" si="30"/>
        <v>329.70071085785668</v>
      </c>
      <c r="Q444" s="16">
        <f t="shared" si="31"/>
        <v>573.37002309227398</v>
      </c>
      <c r="R444" s="16">
        <f t="shared" si="32"/>
        <v>495.36313700318368</v>
      </c>
      <c r="S444" s="16">
        <f t="shared" si="33"/>
        <v>515.09306992551831</v>
      </c>
      <c r="T444" s="16">
        <f t="shared" si="34"/>
        <v>445.01475258646667</v>
      </c>
    </row>
    <row r="445" spans="1:20" ht="15" x14ac:dyDescent="0.25">
      <c r="A445" s="15" t="s">
        <v>30</v>
      </c>
      <c r="B445" s="15" t="s">
        <v>37</v>
      </c>
      <c r="C445" t="s">
        <v>92</v>
      </c>
      <c r="D445" s="15" t="s">
        <v>16</v>
      </c>
      <c r="E445" t="s">
        <v>92</v>
      </c>
      <c r="F445" s="15" t="s">
        <v>92</v>
      </c>
      <c r="G445" t="s">
        <v>94</v>
      </c>
      <c r="H445" s="15" t="s">
        <v>27</v>
      </c>
      <c r="I445" t="s">
        <v>35</v>
      </c>
      <c r="J445" s="15" t="s">
        <v>216</v>
      </c>
      <c r="K445">
        <v>6</v>
      </c>
      <c r="L445" s="19">
        <f>IF(AND(K445=7,N445&lt;M445),1,IF(N445&lt;M445,K445+1,K445))</f>
        <v>6</v>
      </c>
      <c r="M445" s="18">
        <v>3.5</v>
      </c>
      <c r="N445" s="17">
        <v>5.666666666666667</v>
      </c>
      <c r="O445" s="16">
        <f t="shared" si="29"/>
        <v>381.62004815649715</v>
      </c>
      <c r="P445" s="16">
        <f t="shared" si="30"/>
        <v>329.70071085785668</v>
      </c>
      <c r="Q445" s="16">
        <f t="shared" si="31"/>
        <v>573.37002309227398</v>
      </c>
      <c r="R445" s="16">
        <f t="shared" si="32"/>
        <v>495.36313700318368</v>
      </c>
      <c r="S445" s="16">
        <f t="shared" si="33"/>
        <v>515.09306992551831</v>
      </c>
      <c r="T445" s="16">
        <f t="shared" si="34"/>
        <v>445.01475258646667</v>
      </c>
    </row>
    <row r="446" spans="1:20" ht="15" x14ac:dyDescent="0.25">
      <c r="A446" s="15" t="s">
        <v>30</v>
      </c>
      <c r="B446" s="15" t="s">
        <v>37</v>
      </c>
      <c r="C446" t="s">
        <v>92</v>
      </c>
      <c r="D446" s="15" t="s">
        <v>16</v>
      </c>
      <c r="E446" t="s">
        <v>92</v>
      </c>
      <c r="F446" s="15" t="s">
        <v>92</v>
      </c>
      <c r="G446" t="s">
        <v>94</v>
      </c>
      <c r="H446" s="15" t="s">
        <v>27</v>
      </c>
      <c r="I446" t="s">
        <v>35</v>
      </c>
      <c r="J446" s="15" t="s">
        <v>575</v>
      </c>
      <c r="K446">
        <v>1</v>
      </c>
      <c r="L446" s="19">
        <f>IF(AND(K446=7,N446&lt;M446),1,IF(N446&lt;M446,K446+1,K446))</f>
        <v>1</v>
      </c>
      <c r="M446" s="18">
        <v>4</v>
      </c>
      <c r="N446" s="17">
        <v>6.166666666666667</v>
      </c>
      <c r="O446" s="16">
        <f t="shared" si="29"/>
        <v>381.62004815649715</v>
      </c>
      <c r="P446" s="16">
        <f t="shared" si="30"/>
        <v>329.70071085785668</v>
      </c>
      <c r="Q446" s="16">
        <f t="shared" si="31"/>
        <v>573.37002309227398</v>
      </c>
      <c r="R446" s="16">
        <f t="shared" si="32"/>
        <v>495.36313700318368</v>
      </c>
      <c r="S446" s="16">
        <f t="shared" si="33"/>
        <v>515.09306992551831</v>
      </c>
      <c r="T446" s="16">
        <f t="shared" si="34"/>
        <v>445.01475258646667</v>
      </c>
    </row>
    <row r="447" spans="1:20" ht="15" x14ac:dyDescent="0.25">
      <c r="A447" s="15" t="s">
        <v>30</v>
      </c>
      <c r="B447" s="15" t="s">
        <v>37</v>
      </c>
      <c r="C447" t="s">
        <v>92</v>
      </c>
      <c r="D447" s="15" t="s">
        <v>16</v>
      </c>
      <c r="E447" t="s">
        <v>92</v>
      </c>
      <c r="F447" s="15" t="s">
        <v>92</v>
      </c>
      <c r="G447" t="s">
        <v>94</v>
      </c>
      <c r="H447" s="15" t="s">
        <v>27</v>
      </c>
      <c r="I447" t="s">
        <v>35</v>
      </c>
      <c r="J447" s="15" t="s">
        <v>575</v>
      </c>
      <c r="K447">
        <v>2</v>
      </c>
      <c r="L447" s="19">
        <f>IF(AND(K447=7,N447&lt;M447),1,IF(N447&lt;M447,K447+1,K447))</f>
        <v>2</v>
      </c>
      <c r="M447" s="18">
        <v>4</v>
      </c>
      <c r="N447" s="17">
        <v>6.166666666666667</v>
      </c>
      <c r="O447" s="16">
        <f t="shared" si="29"/>
        <v>381.62004815649715</v>
      </c>
      <c r="P447" s="16">
        <f t="shared" si="30"/>
        <v>329.70071085785668</v>
      </c>
      <c r="Q447" s="16">
        <f t="shared" si="31"/>
        <v>573.37002309227398</v>
      </c>
      <c r="R447" s="16">
        <f t="shared" si="32"/>
        <v>495.36313700318368</v>
      </c>
      <c r="S447" s="16">
        <f t="shared" si="33"/>
        <v>515.09306992551831</v>
      </c>
      <c r="T447" s="16">
        <f t="shared" si="34"/>
        <v>445.01475258646667</v>
      </c>
    </row>
    <row r="448" spans="1:20" ht="15" x14ac:dyDescent="0.25">
      <c r="A448" s="15" t="s">
        <v>30</v>
      </c>
      <c r="B448" s="15" t="s">
        <v>37</v>
      </c>
      <c r="C448" t="s">
        <v>92</v>
      </c>
      <c r="D448" s="15" t="s">
        <v>16</v>
      </c>
      <c r="E448" t="s">
        <v>92</v>
      </c>
      <c r="F448" s="15" t="s">
        <v>92</v>
      </c>
      <c r="G448" t="s">
        <v>94</v>
      </c>
      <c r="H448" s="15" t="s">
        <v>27</v>
      </c>
      <c r="I448" t="s">
        <v>35</v>
      </c>
      <c r="J448" s="15" t="s">
        <v>575</v>
      </c>
      <c r="K448">
        <v>3</v>
      </c>
      <c r="L448" s="19">
        <f>IF(AND(K448=7,N448&lt;M448),1,IF(N448&lt;M448,K448+1,K448))</f>
        <v>3</v>
      </c>
      <c r="M448" s="18">
        <v>4</v>
      </c>
      <c r="N448" s="17">
        <v>6.166666666666667</v>
      </c>
      <c r="O448" s="16">
        <f t="shared" si="29"/>
        <v>381.62004815649715</v>
      </c>
      <c r="P448" s="16">
        <f t="shared" si="30"/>
        <v>329.70071085785668</v>
      </c>
      <c r="Q448" s="16">
        <f t="shared" si="31"/>
        <v>573.37002309227398</v>
      </c>
      <c r="R448" s="16">
        <f t="shared" si="32"/>
        <v>495.36313700318368</v>
      </c>
      <c r="S448" s="16">
        <f t="shared" si="33"/>
        <v>515.09306992551831</v>
      </c>
      <c r="T448" s="16">
        <f t="shared" si="34"/>
        <v>445.01475258646667</v>
      </c>
    </row>
    <row r="449" spans="1:20" ht="15" x14ac:dyDescent="0.25">
      <c r="A449" s="15" t="s">
        <v>30</v>
      </c>
      <c r="B449" s="15" t="s">
        <v>37</v>
      </c>
      <c r="C449" t="s">
        <v>92</v>
      </c>
      <c r="D449" s="15" t="s">
        <v>16</v>
      </c>
      <c r="E449" t="s">
        <v>92</v>
      </c>
      <c r="F449" s="15" t="s">
        <v>92</v>
      </c>
      <c r="G449" t="s">
        <v>94</v>
      </c>
      <c r="H449" s="15" t="s">
        <v>27</v>
      </c>
      <c r="I449" t="s">
        <v>35</v>
      </c>
      <c r="J449" s="15" t="s">
        <v>575</v>
      </c>
      <c r="K449">
        <v>4</v>
      </c>
      <c r="L449" s="19">
        <f>IF(AND(K449=7,N449&lt;M449),1,IF(N449&lt;M449,K449+1,K449))</f>
        <v>4</v>
      </c>
      <c r="M449" s="18">
        <v>4</v>
      </c>
      <c r="N449" s="17">
        <v>6.166666666666667</v>
      </c>
      <c r="O449" s="16">
        <f t="shared" si="29"/>
        <v>381.62004815649715</v>
      </c>
      <c r="P449" s="16">
        <f t="shared" si="30"/>
        <v>329.70071085785668</v>
      </c>
      <c r="Q449" s="16">
        <f t="shared" si="31"/>
        <v>573.37002309227398</v>
      </c>
      <c r="R449" s="16">
        <f t="shared" si="32"/>
        <v>495.36313700318368</v>
      </c>
      <c r="S449" s="16">
        <f t="shared" si="33"/>
        <v>515.09306992551831</v>
      </c>
      <c r="T449" s="16">
        <f t="shared" si="34"/>
        <v>445.01475258646667</v>
      </c>
    </row>
    <row r="450" spans="1:20" ht="15" x14ac:dyDescent="0.25">
      <c r="A450" s="15" t="s">
        <v>30</v>
      </c>
      <c r="B450" s="15" t="s">
        <v>37</v>
      </c>
      <c r="C450" t="s">
        <v>92</v>
      </c>
      <c r="D450" s="15" t="s">
        <v>16</v>
      </c>
      <c r="E450" t="s">
        <v>92</v>
      </c>
      <c r="F450" s="15" t="s">
        <v>92</v>
      </c>
      <c r="G450" t="s">
        <v>94</v>
      </c>
      <c r="H450" s="15" t="s">
        <v>27</v>
      </c>
      <c r="I450" t="s">
        <v>35</v>
      </c>
      <c r="J450" s="15" t="s">
        <v>575</v>
      </c>
      <c r="K450">
        <v>5</v>
      </c>
      <c r="L450" s="19">
        <f>IF(AND(K450=7,N450&lt;M450),1,IF(N450&lt;M450,K450+1,K450))</f>
        <v>5</v>
      </c>
      <c r="M450" s="18">
        <v>5</v>
      </c>
      <c r="N450" s="17">
        <v>7.166666666666667</v>
      </c>
      <c r="O450" s="16">
        <f t="shared" si="29"/>
        <v>381.62004815649715</v>
      </c>
      <c r="P450" s="16">
        <f t="shared" si="30"/>
        <v>329.70071085785668</v>
      </c>
      <c r="Q450" s="16">
        <f t="shared" si="31"/>
        <v>573.37002309227398</v>
      </c>
      <c r="R450" s="16">
        <f t="shared" si="32"/>
        <v>495.36313700318368</v>
      </c>
      <c r="S450" s="16">
        <f t="shared" si="33"/>
        <v>515.09306992551831</v>
      </c>
      <c r="T450" s="16">
        <f t="shared" si="34"/>
        <v>445.01475258646667</v>
      </c>
    </row>
    <row r="451" spans="1:20" ht="15" x14ac:dyDescent="0.25">
      <c r="A451" s="15" t="s">
        <v>30</v>
      </c>
      <c r="B451" s="15" t="s">
        <v>37</v>
      </c>
      <c r="C451" t="s">
        <v>92</v>
      </c>
      <c r="D451" s="15" t="s">
        <v>16</v>
      </c>
      <c r="E451" t="s">
        <v>92</v>
      </c>
      <c r="F451" s="15" t="s">
        <v>92</v>
      </c>
      <c r="G451" t="s">
        <v>94</v>
      </c>
      <c r="H451" s="15" t="s">
        <v>27</v>
      </c>
      <c r="I451" t="s">
        <v>35</v>
      </c>
      <c r="J451" s="15" t="s">
        <v>575</v>
      </c>
      <c r="K451">
        <v>6</v>
      </c>
      <c r="L451" s="19">
        <f>IF(AND(K451=7,N451&lt;M451),1,IF(N451&lt;M451,K451+1,K451))</f>
        <v>6</v>
      </c>
      <c r="M451" s="18">
        <v>4</v>
      </c>
      <c r="N451" s="17">
        <v>6.166666666666667</v>
      </c>
      <c r="O451" s="16">
        <f t="shared" ref="O451:O514" si="35">O450</f>
        <v>381.62004815649715</v>
      </c>
      <c r="P451" s="16">
        <f t="shared" ref="P451:P514" si="36">P450</f>
        <v>329.70071085785668</v>
      </c>
      <c r="Q451" s="16">
        <f t="shared" ref="Q451:Q514" si="37">Q450</f>
        <v>573.37002309227398</v>
      </c>
      <c r="R451" s="16">
        <f t="shared" ref="R451:R514" si="38">R450</f>
        <v>495.36313700318368</v>
      </c>
      <c r="S451" s="16">
        <f t="shared" ref="S451:S514" si="39">S450</f>
        <v>515.09306992551831</v>
      </c>
      <c r="T451" s="16">
        <f t="shared" ref="T451:T514" si="40">T450</f>
        <v>445.01475258646667</v>
      </c>
    </row>
    <row r="452" spans="1:20" ht="15" x14ac:dyDescent="0.25">
      <c r="A452" s="15" t="s">
        <v>30</v>
      </c>
      <c r="B452" s="15" t="s">
        <v>37</v>
      </c>
      <c r="C452" t="s">
        <v>92</v>
      </c>
      <c r="D452" s="15" t="s">
        <v>16</v>
      </c>
      <c r="E452" t="s">
        <v>92</v>
      </c>
      <c r="F452" s="15" t="s">
        <v>92</v>
      </c>
      <c r="G452" t="s">
        <v>94</v>
      </c>
      <c r="H452" s="15" t="s">
        <v>27</v>
      </c>
      <c r="I452" t="s">
        <v>35</v>
      </c>
      <c r="J452" s="15" t="s">
        <v>575</v>
      </c>
      <c r="K452">
        <v>7</v>
      </c>
      <c r="L452" s="19">
        <f>IF(AND(K452=7,N452&lt;M452),1,IF(N452&lt;M452,K452+1,K452))</f>
        <v>7</v>
      </c>
      <c r="M452" s="18">
        <v>4</v>
      </c>
      <c r="N452" s="17">
        <v>6.166666666666667</v>
      </c>
      <c r="O452" s="16">
        <f t="shared" si="35"/>
        <v>381.62004815649715</v>
      </c>
      <c r="P452" s="16">
        <f t="shared" si="36"/>
        <v>329.70071085785668</v>
      </c>
      <c r="Q452" s="16">
        <f t="shared" si="37"/>
        <v>573.37002309227398</v>
      </c>
      <c r="R452" s="16">
        <f t="shared" si="38"/>
        <v>495.36313700318368</v>
      </c>
      <c r="S452" s="16">
        <f t="shared" si="39"/>
        <v>515.09306992551831</v>
      </c>
      <c r="T452" s="16">
        <f t="shared" si="40"/>
        <v>445.01475258646667</v>
      </c>
    </row>
    <row r="453" spans="1:20" ht="15" x14ac:dyDescent="0.25">
      <c r="A453" s="15" t="s">
        <v>30</v>
      </c>
      <c r="B453" s="15" t="s">
        <v>37</v>
      </c>
      <c r="C453" t="s">
        <v>92</v>
      </c>
      <c r="D453" s="15" t="s">
        <v>16</v>
      </c>
      <c r="E453" t="s">
        <v>92</v>
      </c>
      <c r="F453" s="15" t="s">
        <v>92</v>
      </c>
      <c r="G453" t="s">
        <v>94</v>
      </c>
      <c r="H453" s="15" t="s">
        <v>27</v>
      </c>
      <c r="I453" t="s">
        <v>35</v>
      </c>
      <c r="J453" s="15" t="s">
        <v>777</v>
      </c>
      <c r="K453">
        <v>4</v>
      </c>
      <c r="L453" s="19">
        <f>IF(AND(K453=7,N453&lt;M453),1,IF(N453&lt;M453,K453+1,K453))</f>
        <v>4</v>
      </c>
      <c r="M453" s="18">
        <v>4.333333333333333</v>
      </c>
      <c r="N453" s="17">
        <v>6.416666666666667</v>
      </c>
      <c r="O453" s="16">
        <f t="shared" si="35"/>
        <v>381.62004815649715</v>
      </c>
      <c r="P453" s="16">
        <f t="shared" si="36"/>
        <v>329.70071085785668</v>
      </c>
      <c r="Q453" s="16">
        <f t="shared" si="37"/>
        <v>573.37002309227398</v>
      </c>
      <c r="R453" s="16">
        <f t="shared" si="38"/>
        <v>495.36313700318368</v>
      </c>
      <c r="S453" s="16">
        <f t="shared" si="39"/>
        <v>515.09306992551831</v>
      </c>
      <c r="T453" s="16">
        <f t="shared" si="40"/>
        <v>445.01475258646667</v>
      </c>
    </row>
    <row r="454" spans="1:20" ht="15" x14ac:dyDescent="0.25">
      <c r="A454" s="15" t="s">
        <v>30</v>
      </c>
      <c r="B454" s="15" t="s">
        <v>37</v>
      </c>
      <c r="C454" t="s">
        <v>92</v>
      </c>
      <c r="D454" s="15" t="s">
        <v>16</v>
      </c>
      <c r="E454" t="s">
        <v>92</v>
      </c>
      <c r="F454" s="15" t="s">
        <v>92</v>
      </c>
      <c r="G454" t="s">
        <v>94</v>
      </c>
      <c r="H454" s="15" t="s">
        <v>27</v>
      </c>
      <c r="I454" t="s">
        <v>35</v>
      </c>
      <c r="J454" s="15" t="s">
        <v>777</v>
      </c>
      <c r="K454">
        <v>5</v>
      </c>
      <c r="L454" s="19">
        <f>IF(AND(K454=7,N454&lt;M454),1,IF(N454&lt;M454,K454+1,K454))</f>
        <v>5</v>
      </c>
      <c r="M454" s="18">
        <v>4.5</v>
      </c>
      <c r="N454" s="17">
        <v>6.583333333333333</v>
      </c>
      <c r="O454" s="16">
        <f t="shared" si="35"/>
        <v>381.62004815649715</v>
      </c>
      <c r="P454" s="16">
        <f t="shared" si="36"/>
        <v>329.70071085785668</v>
      </c>
      <c r="Q454" s="16">
        <f t="shared" si="37"/>
        <v>573.37002309227398</v>
      </c>
      <c r="R454" s="16">
        <f t="shared" si="38"/>
        <v>495.36313700318368</v>
      </c>
      <c r="S454" s="16">
        <f t="shared" si="39"/>
        <v>515.09306992551831</v>
      </c>
      <c r="T454" s="16">
        <f t="shared" si="40"/>
        <v>445.01475258646667</v>
      </c>
    </row>
    <row r="455" spans="1:20" ht="15" x14ac:dyDescent="0.25">
      <c r="A455" s="15" t="s">
        <v>30</v>
      </c>
      <c r="B455" s="15" t="s">
        <v>37</v>
      </c>
      <c r="C455" t="s">
        <v>92</v>
      </c>
      <c r="D455" s="15" t="s">
        <v>16</v>
      </c>
      <c r="E455" t="s">
        <v>92</v>
      </c>
      <c r="F455" s="15" t="s">
        <v>92</v>
      </c>
      <c r="G455" t="s">
        <v>94</v>
      </c>
      <c r="H455" s="15" t="s">
        <v>27</v>
      </c>
      <c r="I455" t="s">
        <v>35</v>
      </c>
      <c r="J455" s="15" t="s">
        <v>777</v>
      </c>
      <c r="K455">
        <v>6</v>
      </c>
      <c r="L455" s="19">
        <f>IF(AND(K455=7,N455&lt;M455),1,IF(N455&lt;M455,K455+1,K455))</f>
        <v>6</v>
      </c>
      <c r="M455" s="18">
        <v>4.5</v>
      </c>
      <c r="N455" s="17">
        <v>6.583333333333333</v>
      </c>
      <c r="O455" s="16">
        <f t="shared" si="35"/>
        <v>381.62004815649715</v>
      </c>
      <c r="P455" s="16">
        <f t="shared" si="36"/>
        <v>329.70071085785668</v>
      </c>
      <c r="Q455" s="16">
        <f t="shared" si="37"/>
        <v>573.37002309227398</v>
      </c>
      <c r="R455" s="16">
        <f t="shared" si="38"/>
        <v>495.36313700318368</v>
      </c>
      <c r="S455" s="16">
        <f t="shared" si="39"/>
        <v>515.09306992551831</v>
      </c>
      <c r="T455" s="16">
        <f t="shared" si="40"/>
        <v>445.01475258646667</v>
      </c>
    </row>
    <row r="456" spans="1:20" ht="15" x14ac:dyDescent="0.25">
      <c r="A456" s="15" t="s">
        <v>30</v>
      </c>
      <c r="B456" s="15" t="s">
        <v>37</v>
      </c>
      <c r="C456" t="s">
        <v>92</v>
      </c>
      <c r="D456" s="15" t="s">
        <v>16</v>
      </c>
      <c r="E456" t="s">
        <v>92</v>
      </c>
      <c r="F456" s="15" t="s">
        <v>92</v>
      </c>
      <c r="G456" t="s">
        <v>94</v>
      </c>
      <c r="H456" s="15" t="s">
        <v>27</v>
      </c>
      <c r="I456" t="s">
        <v>35</v>
      </c>
      <c r="J456" s="15" t="s">
        <v>777</v>
      </c>
      <c r="K456">
        <v>7</v>
      </c>
      <c r="L456" s="19">
        <f>IF(AND(K456=7,N456&lt;M456),1,IF(N456&lt;M456,K456+1,K456))</f>
        <v>7</v>
      </c>
      <c r="M456" s="18">
        <v>4.75</v>
      </c>
      <c r="N456" s="17">
        <v>6.833333333333333</v>
      </c>
      <c r="O456" s="16">
        <f t="shared" si="35"/>
        <v>381.62004815649715</v>
      </c>
      <c r="P456" s="16">
        <f t="shared" si="36"/>
        <v>329.70071085785668</v>
      </c>
      <c r="Q456" s="16">
        <f t="shared" si="37"/>
        <v>573.37002309227398</v>
      </c>
      <c r="R456" s="16">
        <f t="shared" si="38"/>
        <v>495.36313700318368</v>
      </c>
      <c r="S456" s="16">
        <f t="shared" si="39"/>
        <v>515.09306992551831</v>
      </c>
      <c r="T456" s="16">
        <f t="shared" si="40"/>
        <v>445.01475258646667</v>
      </c>
    </row>
    <row r="457" spans="1:20" ht="15" x14ac:dyDescent="0.25">
      <c r="A457" s="15" t="s">
        <v>30</v>
      </c>
      <c r="B457" s="15" t="s">
        <v>37</v>
      </c>
      <c r="C457" t="s">
        <v>92</v>
      </c>
      <c r="D457" s="15" t="s">
        <v>16</v>
      </c>
      <c r="E457" t="s">
        <v>92</v>
      </c>
      <c r="F457" s="15" t="s">
        <v>92</v>
      </c>
      <c r="G457" t="s">
        <v>94</v>
      </c>
      <c r="H457" s="15" t="s">
        <v>27</v>
      </c>
      <c r="I457" t="s">
        <v>35</v>
      </c>
      <c r="J457" s="15" t="s">
        <v>373</v>
      </c>
      <c r="K457">
        <v>1</v>
      </c>
      <c r="L457" s="19">
        <f>IF(AND(K457=7,N457&lt;M457),1,IF(N457&lt;M457,K457+1,K457))</f>
        <v>1</v>
      </c>
      <c r="M457" s="18">
        <v>5</v>
      </c>
      <c r="N457" s="17">
        <v>7.083333333333333</v>
      </c>
      <c r="O457" s="16">
        <f t="shared" si="35"/>
        <v>381.62004815649715</v>
      </c>
      <c r="P457" s="16">
        <f t="shared" si="36"/>
        <v>329.70071085785668</v>
      </c>
      <c r="Q457" s="16">
        <f t="shared" si="37"/>
        <v>573.37002309227398</v>
      </c>
      <c r="R457" s="16">
        <f t="shared" si="38"/>
        <v>495.36313700318368</v>
      </c>
      <c r="S457" s="16">
        <f t="shared" si="39"/>
        <v>515.09306992551831</v>
      </c>
      <c r="T457" s="16">
        <f t="shared" si="40"/>
        <v>445.01475258646667</v>
      </c>
    </row>
    <row r="458" spans="1:20" ht="15" x14ac:dyDescent="0.25">
      <c r="A458" s="15" t="s">
        <v>30</v>
      </c>
      <c r="B458" s="15" t="s">
        <v>37</v>
      </c>
      <c r="C458" t="s">
        <v>92</v>
      </c>
      <c r="D458" s="15" t="s">
        <v>16</v>
      </c>
      <c r="E458" t="s">
        <v>92</v>
      </c>
      <c r="F458" s="15" t="s">
        <v>92</v>
      </c>
      <c r="G458" t="s">
        <v>94</v>
      </c>
      <c r="H458" s="15" t="s">
        <v>27</v>
      </c>
      <c r="I458" t="s">
        <v>35</v>
      </c>
      <c r="J458" s="15" t="s">
        <v>373</v>
      </c>
      <c r="K458">
        <v>2</v>
      </c>
      <c r="L458" s="19">
        <f>IF(AND(K458=7,N458&lt;M458),1,IF(N458&lt;M458,K458+1,K458))</f>
        <v>2</v>
      </c>
      <c r="M458" s="18">
        <v>5</v>
      </c>
      <c r="N458" s="17">
        <v>7.083333333333333</v>
      </c>
      <c r="O458" s="16">
        <f t="shared" si="35"/>
        <v>381.62004815649715</v>
      </c>
      <c r="P458" s="16">
        <f t="shared" si="36"/>
        <v>329.70071085785668</v>
      </c>
      <c r="Q458" s="16">
        <f t="shared" si="37"/>
        <v>573.37002309227398</v>
      </c>
      <c r="R458" s="16">
        <f t="shared" si="38"/>
        <v>495.36313700318368</v>
      </c>
      <c r="S458" s="16">
        <f t="shared" si="39"/>
        <v>515.09306992551831</v>
      </c>
      <c r="T458" s="16">
        <f t="shared" si="40"/>
        <v>445.01475258646667</v>
      </c>
    </row>
    <row r="459" spans="1:20" ht="15" x14ac:dyDescent="0.25">
      <c r="A459" s="15" t="s">
        <v>30</v>
      </c>
      <c r="B459" s="15" t="s">
        <v>37</v>
      </c>
      <c r="C459" t="s">
        <v>92</v>
      </c>
      <c r="D459" s="15" t="s">
        <v>16</v>
      </c>
      <c r="E459" t="s">
        <v>92</v>
      </c>
      <c r="F459" s="15" t="s">
        <v>92</v>
      </c>
      <c r="G459" t="s">
        <v>94</v>
      </c>
      <c r="H459" s="15" t="s">
        <v>27</v>
      </c>
      <c r="I459" t="s">
        <v>35</v>
      </c>
      <c r="J459" s="15" t="s">
        <v>373</v>
      </c>
      <c r="K459">
        <v>3</v>
      </c>
      <c r="L459" s="19">
        <f>IF(AND(K459=7,N459&lt;M459),1,IF(N459&lt;M459,K459+1,K459))</f>
        <v>3</v>
      </c>
      <c r="M459" s="18">
        <v>5</v>
      </c>
      <c r="N459" s="17">
        <v>7.083333333333333</v>
      </c>
      <c r="O459" s="16">
        <f t="shared" si="35"/>
        <v>381.62004815649715</v>
      </c>
      <c r="P459" s="16">
        <f t="shared" si="36"/>
        <v>329.70071085785668</v>
      </c>
      <c r="Q459" s="16">
        <f t="shared" si="37"/>
        <v>573.37002309227398</v>
      </c>
      <c r="R459" s="16">
        <f t="shared" si="38"/>
        <v>495.36313700318368</v>
      </c>
      <c r="S459" s="16">
        <f t="shared" si="39"/>
        <v>515.09306992551831</v>
      </c>
      <c r="T459" s="16">
        <f t="shared" si="40"/>
        <v>445.01475258646667</v>
      </c>
    </row>
    <row r="460" spans="1:20" ht="15" x14ac:dyDescent="0.25">
      <c r="A460" s="15" t="s">
        <v>30</v>
      </c>
      <c r="B460" s="15" t="s">
        <v>37</v>
      </c>
      <c r="C460" t="s">
        <v>92</v>
      </c>
      <c r="D460" s="15" t="s">
        <v>16</v>
      </c>
      <c r="E460" t="s">
        <v>92</v>
      </c>
      <c r="F460" s="15" t="s">
        <v>92</v>
      </c>
      <c r="G460" t="s">
        <v>94</v>
      </c>
      <c r="H460" s="15" t="s">
        <v>27</v>
      </c>
      <c r="I460" t="s">
        <v>35</v>
      </c>
      <c r="J460" s="15" t="s">
        <v>373</v>
      </c>
      <c r="K460">
        <v>4</v>
      </c>
      <c r="L460" s="19">
        <f>IF(AND(K460=7,N460&lt;M460),1,IF(N460&lt;M460,K460+1,K460))</f>
        <v>4</v>
      </c>
      <c r="M460" s="18">
        <v>5</v>
      </c>
      <c r="N460" s="17">
        <v>7.083333333333333</v>
      </c>
      <c r="O460" s="16">
        <f t="shared" si="35"/>
        <v>381.62004815649715</v>
      </c>
      <c r="P460" s="16">
        <f t="shared" si="36"/>
        <v>329.70071085785668</v>
      </c>
      <c r="Q460" s="16">
        <f t="shared" si="37"/>
        <v>573.37002309227398</v>
      </c>
      <c r="R460" s="16">
        <f t="shared" si="38"/>
        <v>495.36313700318368</v>
      </c>
      <c r="S460" s="16">
        <f t="shared" si="39"/>
        <v>515.09306992551831</v>
      </c>
      <c r="T460" s="16">
        <f t="shared" si="40"/>
        <v>445.01475258646667</v>
      </c>
    </row>
    <row r="461" spans="1:20" ht="15" x14ac:dyDescent="0.25">
      <c r="A461" s="15" t="s">
        <v>30</v>
      </c>
      <c r="B461" s="15" t="s">
        <v>37</v>
      </c>
      <c r="C461" t="s">
        <v>92</v>
      </c>
      <c r="D461" s="15" t="s">
        <v>16</v>
      </c>
      <c r="E461" t="s">
        <v>92</v>
      </c>
      <c r="F461" s="15" t="s">
        <v>92</v>
      </c>
      <c r="G461" t="s">
        <v>94</v>
      </c>
      <c r="H461" s="15" t="s">
        <v>27</v>
      </c>
      <c r="I461" t="s">
        <v>35</v>
      </c>
      <c r="J461" s="15" t="s">
        <v>373</v>
      </c>
      <c r="K461">
        <v>5</v>
      </c>
      <c r="L461" s="19">
        <f>IF(AND(K461=7,N461&lt;M461),1,IF(N461&lt;M461,K461+1,K461))</f>
        <v>5</v>
      </c>
      <c r="M461" s="18">
        <v>5</v>
      </c>
      <c r="N461" s="17">
        <v>7.083333333333333</v>
      </c>
      <c r="O461" s="16">
        <f t="shared" si="35"/>
        <v>381.62004815649715</v>
      </c>
      <c r="P461" s="16">
        <f t="shared" si="36"/>
        <v>329.70071085785668</v>
      </c>
      <c r="Q461" s="16">
        <f t="shared" si="37"/>
        <v>573.37002309227398</v>
      </c>
      <c r="R461" s="16">
        <f t="shared" si="38"/>
        <v>495.36313700318368</v>
      </c>
      <c r="S461" s="16">
        <f t="shared" si="39"/>
        <v>515.09306992551831</v>
      </c>
      <c r="T461" s="16">
        <f t="shared" si="40"/>
        <v>445.01475258646667</v>
      </c>
    </row>
    <row r="462" spans="1:20" ht="15" x14ac:dyDescent="0.25">
      <c r="A462" s="15" t="s">
        <v>30</v>
      </c>
      <c r="B462" s="15" t="s">
        <v>37</v>
      </c>
      <c r="C462" t="s">
        <v>92</v>
      </c>
      <c r="D462" s="15" t="s">
        <v>16</v>
      </c>
      <c r="E462" t="s">
        <v>92</v>
      </c>
      <c r="F462" s="15" t="s">
        <v>92</v>
      </c>
      <c r="G462" t="s">
        <v>94</v>
      </c>
      <c r="H462" s="15" t="s">
        <v>27</v>
      </c>
      <c r="I462" t="s">
        <v>35</v>
      </c>
      <c r="J462" s="15" t="s">
        <v>373</v>
      </c>
      <c r="K462">
        <v>6</v>
      </c>
      <c r="L462" s="19">
        <f>IF(AND(K462=7,N462&lt;M462),1,IF(N462&lt;M462,K462+1,K462))</f>
        <v>6</v>
      </c>
      <c r="M462" s="18">
        <v>5</v>
      </c>
      <c r="N462" s="17">
        <v>7.083333333333333</v>
      </c>
      <c r="O462" s="16">
        <f t="shared" si="35"/>
        <v>381.62004815649715</v>
      </c>
      <c r="P462" s="16">
        <f t="shared" si="36"/>
        <v>329.70071085785668</v>
      </c>
      <c r="Q462" s="16">
        <f t="shared" si="37"/>
        <v>573.37002309227398</v>
      </c>
      <c r="R462" s="16">
        <f t="shared" si="38"/>
        <v>495.36313700318368</v>
      </c>
      <c r="S462" s="16">
        <f t="shared" si="39"/>
        <v>515.09306992551831</v>
      </c>
      <c r="T462" s="16">
        <f t="shared" si="40"/>
        <v>445.01475258646667</v>
      </c>
    </row>
    <row r="463" spans="1:20" ht="15" x14ac:dyDescent="0.25">
      <c r="A463" s="15" t="s">
        <v>30</v>
      </c>
      <c r="B463" s="15" t="s">
        <v>37</v>
      </c>
      <c r="C463" t="s">
        <v>92</v>
      </c>
      <c r="D463" s="15" t="s">
        <v>16</v>
      </c>
      <c r="E463" t="s">
        <v>92</v>
      </c>
      <c r="F463" s="15" t="s">
        <v>92</v>
      </c>
      <c r="G463" t="s">
        <v>94</v>
      </c>
      <c r="H463" s="15" t="s">
        <v>27</v>
      </c>
      <c r="I463" t="s">
        <v>35</v>
      </c>
      <c r="J463" s="15" t="s">
        <v>373</v>
      </c>
      <c r="K463">
        <v>7</v>
      </c>
      <c r="L463" s="19">
        <f>IF(AND(K463=7,N463&lt;M463),1,IF(N463&lt;M463,K463+1,K463))</f>
        <v>7</v>
      </c>
      <c r="M463" s="18">
        <v>5</v>
      </c>
      <c r="N463" s="17">
        <v>7.083333333333333</v>
      </c>
      <c r="O463" s="16">
        <f t="shared" si="35"/>
        <v>381.62004815649715</v>
      </c>
      <c r="P463" s="16">
        <f t="shared" si="36"/>
        <v>329.70071085785668</v>
      </c>
      <c r="Q463" s="16">
        <f t="shared" si="37"/>
        <v>573.37002309227398</v>
      </c>
      <c r="R463" s="16">
        <f t="shared" si="38"/>
        <v>495.36313700318368</v>
      </c>
      <c r="S463" s="16">
        <f t="shared" si="39"/>
        <v>515.09306992551831</v>
      </c>
      <c r="T463" s="16">
        <f t="shared" si="40"/>
        <v>445.01475258646667</v>
      </c>
    </row>
    <row r="464" spans="1:20" ht="15" x14ac:dyDescent="0.25">
      <c r="A464" s="15" t="s">
        <v>30</v>
      </c>
      <c r="B464" s="15" t="s">
        <v>37</v>
      </c>
      <c r="C464" t="s">
        <v>92</v>
      </c>
      <c r="D464" s="15" t="s">
        <v>16</v>
      </c>
      <c r="E464" t="s">
        <v>92</v>
      </c>
      <c r="F464" s="15" t="s">
        <v>92</v>
      </c>
      <c r="G464" t="s">
        <v>94</v>
      </c>
      <c r="H464" s="15" t="s">
        <v>27</v>
      </c>
      <c r="I464" t="s">
        <v>35</v>
      </c>
      <c r="J464" s="15" t="s">
        <v>359</v>
      </c>
      <c r="K464">
        <v>1</v>
      </c>
      <c r="L464" s="19">
        <f>IF(AND(K464=7,N464&lt;M464),1,IF(N464&lt;M464,K464+1,K464))</f>
        <v>1</v>
      </c>
      <c r="M464" s="18">
        <v>6</v>
      </c>
      <c r="N464" s="17">
        <v>8.0833333333333339</v>
      </c>
      <c r="O464" s="16">
        <f t="shared" si="35"/>
        <v>381.62004815649715</v>
      </c>
      <c r="P464" s="16">
        <f t="shared" si="36"/>
        <v>329.70071085785668</v>
      </c>
      <c r="Q464" s="16">
        <f t="shared" si="37"/>
        <v>573.37002309227398</v>
      </c>
      <c r="R464" s="16">
        <f t="shared" si="38"/>
        <v>495.36313700318368</v>
      </c>
      <c r="S464" s="16">
        <f t="shared" si="39"/>
        <v>515.09306992551831</v>
      </c>
      <c r="T464" s="16">
        <f t="shared" si="40"/>
        <v>445.01475258646667</v>
      </c>
    </row>
    <row r="465" spans="1:20" ht="15" x14ac:dyDescent="0.25">
      <c r="A465" s="15" t="s">
        <v>30</v>
      </c>
      <c r="B465" s="15" t="s">
        <v>37</v>
      </c>
      <c r="C465" t="s">
        <v>92</v>
      </c>
      <c r="D465" s="15" t="s">
        <v>16</v>
      </c>
      <c r="E465" t="s">
        <v>92</v>
      </c>
      <c r="F465" s="15" t="s">
        <v>92</v>
      </c>
      <c r="G465" t="s">
        <v>94</v>
      </c>
      <c r="H465" s="15" t="s">
        <v>27</v>
      </c>
      <c r="I465" t="s">
        <v>35</v>
      </c>
      <c r="J465" s="15" t="s">
        <v>359</v>
      </c>
      <c r="K465">
        <v>2</v>
      </c>
      <c r="L465" s="19">
        <f>IF(AND(K465=7,N465&lt;M465),1,IF(N465&lt;M465,K465+1,K465))</f>
        <v>2</v>
      </c>
      <c r="M465" s="18">
        <v>6</v>
      </c>
      <c r="N465" s="17">
        <v>8.0833333333333339</v>
      </c>
      <c r="O465" s="16">
        <f t="shared" si="35"/>
        <v>381.62004815649715</v>
      </c>
      <c r="P465" s="16">
        <f t="shared" si="36"/>
        <v>329.70071085785668</v>
      </c>
      <c r="Q465" s="16">
        <f t="shared" si="37"/>
        <v>573.37002309227398</v>
      </c>
      <c r="R465" s="16">
        <f t="shared" si="38"/>
        <v>495.36313700318368</v>
      </c>
      <c r="S465" s="16">
        <f t="shared" si="39"/>
        <v>515.09306992551831</v>
      </c>
      <c r="T465" s="16">
        <f t="shared" si="40"/>
        <v>445.01475258646667</v>
      </c>
    </row>
    <row r="466" spans="1:20" ht="15" x14ac:dyDescent="0.25">
      <c r="A466" s="15" t="s">
        <v>30</v>
      </c>
      <c r="B466" s="15" t="s">
        <v>37</v>
      </c>
      <c r="C466" t="s">
        <v>92</v>
      </c>
      <c r="D466" s="15" t="s">
        <v>16</v>
      </c>
      <c r="E466" t="s">
        <v>92</v>
      </c>
      <c r="F466" s="15" t="s">
        <v>92</v>
      </c>
      <c r="G466" t="s">
        <v>94</v>
      </c>
      <c r="H466" s="15" t="s">
        <v>27</v>
      </c>
      <c r="I466" t="s">
        <v>35</v>
      </c>
      <c r="J466" s="15" t="s">
        <v>359</v>
      </c>
      <c r="K466">
        <v>3</v>
      </c>
      <c r="L466" s="19">
        <f>IF(AND(K466=7,N466&lt;M466),1,IF(N466&lt;M466,K466+1,K466))</f>
        <v>3</v>
      </c>
      <c r="M466" s="18">
        <v>6</v>
      </c>
      <c r="N466" s="17">
        <v>8.0833333333333339</v>
      </c>
      <c r="O466" s="16">
        <f t="shared" si="35"/>
        <v>381.62004815649715</v>
      </c>
      <c r="P466" s="16">
        <f t="shared" si="36"/>
        <v>329.70071085785668</v>
      </c>
      <c r="Q466" s="16">
        <f t="shared" si="37"/>
        <v>573.37002309227398</v>
      </c>
      <c r="R466" s="16">
        <f t="shared" si="38"/>
        <v>495.36313700318368</v>
      </c>
      <c r="S466" s="16">
        <f t="shared" si="39"/>
        <v>515.09306992551831</v>
      </c>
      <c r="T466" s="16">
        <f t="shared" si="40"/>
        <v>445.01475258646667</v>
      </c>
    </row>
    <row r="467" spans="1:20" ht="15" x14ac:dyDescent="0.25">
      <c r="A467" s="15" t="s">
        <v>30</v>
      </c>
      <c r="B467" s="15" t="s">
        <v>37</v>
      </c>
      <c r="C467" t="s">
        <v>92</v>
      </c>
      <c r="D467" s="15" t="s">
        <v>16</v>
      </c>
      <c r="E467" t="s">
        <v>92</v>
      </c>
      <c r="F467" s="15" t="s">
        <v>92</v>
      </c>
      <c r="G467" t="s">
        <v>94</v>
      </c>
      <c r="H467" s="15" t="s">
        <v>27</v>
      </c>
      <c r="I467" t="s">
        <v>35</v>
      </c>
      <c r="J467" s="15" t="s">
        <v>359</v>
      </c>
      <c r="K467">
        <v>4</v>
      </c>
      <c r="L467" s="19">
        <f>IF(AND(K467=7,N467&lt;M467),1,IF(N467&lt;M467,K467+1,K467))</f>
        <v>4</v>
      </c>
      <c r="M467" s="18">
        <v>6</v>
      </c>
      <c r="N467" s="17">
        <v>8.0833333333333339</v>
      </c>
      <c r="O467" s="16">
        <f t="shared" si="35"/>
        <v>381.62004815649715</v>
      </c>
      <c r="P467" s="16">
        <f t="shared" si="36"/>
        <v>329.70071085785668</v>
      </c>
      <c r="Q467" s="16">
        <f t="shared" si="37"/>
        <v>573.37002309227398</v>
      </c>
      <c r="R467" s="16">
        <f t="shared" si="38"/>
        <v>495.36313700318368</v>
      </c>
      <c r="S467" s="16">
        <f t="shared" si="39"/>
        <v>515.09306992551831</v>
      </c>
      <c r="T467" s="16">
        <f t="shared" si="40"/>
        <v>445.01475258646667</v>
      </c>
    </row>
    <row r="468" spans="1:20" ht="15" x14ac:dyDescent="0.25">
      <c r="A468" s="15" t="s">
        <v>30</v>
      </c>
      <c r="B468" s="15" t="s">
        <v>37</v>
      </c>
      <c r="C468" t="s">
        <v>92</v>
      </c>
      <c r="D468" s="15" t="s">
        <v>16</v>
      </c>
      <c r="E468" t="s">
        <v>92</v>
      </c>
      <c r="F468" s="15" t="s">
        <v>92</v>
      </c>
      <c r="G468" t="s">
        <v>94</v>
      </c>
      <c r="H468" s="15" t="s">
        <v>27</v>
      </c>
      <c r="I468" t="s">
        <v>35</v>
      </c>
      <c r="J468" s="15" t="s">
        <v>359</v>
      </c>
      <c r="K468">
        <v>5</v>
      </c>
      <c r="L468" s="19">
        <f>IF(AND(K468=7,N468&lt;M468),1,IF(N468&lt;M468,K468+1,K468))</f>
        <v>5</v>
      </c>
      <c r="M468" s="18">
        <v>6</v>
      </c>
      <c r="N468" s="17">
        <v>8.0833333333333339</v>
      </c>
      <c r="O468" s="16">
        <f t="shared" si="35"/>
        <v>381.62004815649715</v>
      </c>
      <c r="P468" s="16">
        <f t="shared" si="36"/>
        <v>329.70071085785668</v>
      </c>
      <c r="Q468" s="16">
        <f t="shared" si="37"/>
        <v>573.37002309227398</v>
      </c>
      <c r="R468" s="16">
        <f t="shared" si="38"/>
        <v>495.36313700318368</v>
      </c>
      <c r="S468" s="16">
        <f t="shared" si="39"/>
        <v>515.09306992551831</v>
      </c>
      <c r="T468" s="16">
        <f t="shared" si="40"/>
        <v>445.01475258646667</v>
      </c>
    </row>
    <row r="469" spans="1:20" ht="15" x14ac:dyDescent="0.25">
      <c r="A469" s="15" t="s">
        <v>30</v>
      </c>
      <c r="B469" s="15" t="s">
        <v>37</v>
      </c>
      <c r="C469" t="s">
        <v>92</v>
      </c>
      <c r="D469" s="15" t="s">
        <v>16</v>
      </c>
      <c r="E469" t="s">
        <v>92</v>
      </c>
      <c r="F469" s="15" t="s">
        <v>92</v>
      </c>
      <c r="G469" t="s">
        <v>94</v>
      </c>
      <c r="H469" s="15" t="s">
        <v>27</v>
      </c>
      <c r="I469" t="s">
        <v>35</v>
      </c>
      <c r="J469" s="15" t="s">
        <v>359</v>
      </c>
      <c r="K469">
        <v>6</v>
      </c>
      <c r="L469" s="19">
        <f>IF(AND(K469=7,N469&lt;M469),1,IF(N469&lt;M469,K469+1,K469))</f>
        <v>6</v>
      </c>
      <c r="M469" s="18">
        <v>6</v>
      </c>
      <c r="N469" s="17">
        <v>8.0833333333333339</v>
      </c>
      <c r="O469" s="16">
        <f t="shared" si="35"/>
        <v>381.62004815649715</v>
      </c>
      <c r="P469" s="16">
        <f t="shared" si="36"/>
        <v>329.70071085785668</v>
      </c>
      <c r="Q469" s="16">
        <f t="shared" si="37"/>
        <v>573.37002309227398</v>
      </c>
      <c r="R469" s="16">
        <f t="shared" si="38"/>
        <v>495.36313700318368</v>
      </c>
      <c r="S469" s="16">
        <f t="shared" si="39"/>
        <v>515.09306992551831</v>
      </c>
      <c r="T469" s="16">
        <f t="shared" si="40"/>
        <v>445.01475258646667</v>
      </c>
    </row>
    <row r="470" spans="1:20" ht="15" x14ac:dyDescent="0.25">
      <c r="A470" s="15" t="s">
        <v>30</v>
      </c>
      <c r="B470" s="15" t="s">
        <v>37</v>
      </c>
      <c r="C470" t="s">
        <v>92</v>
      </c>
      <c r="D470" s="15" t="s">
        <v>16</v>
      </c>
      <c r="E470" t="s">
        <v>92</v>
      </c>
      <c r="F470" s="15" t="s">
        <v>92</v>
      </c>
      <c r="G470" t="s">
        <v>94</v>
      </c>
      <c r="H470" s="15" t="s">
        <v>27</v>
      </c>
      <c r="I470" t="s">
        <v>35</v>
      </c>
      <c r="J470" s="15" t="s">
        <v>359</v>
      </c>
      <c r="K470">
        <v>7</v>
      </c>
      <c r="L470" s="19">
        <f>IF(AND(K470=7,N470&lt;M470),1,IF(N470&lt;M470,K470+1,K470))</f>
        <v>7</v>
      </c>
      <c r="M470" s="18">
        <v>6</v>
      </c>
      <c r="N470" s="17">
        <v>8.0833333333333339</v>
      </c>
      <c r="O470" s="16">
        <f t="shared" si="35"/>
        <v>381.62004815649715</v>
      </c>
      <c r="P470" s="16">
        <f t="shared" si="36"/>
        <v>329.70071085785668</v>
      </c>
      <c r="Q470" s="16">
        <f t="shared" si="37"/>
        <v>573.37002309227398</v>
      </c>
      <c r="R470" s="16">
        <f t="shared" si="38"/>
        <v>495.36313700318368</v>
      </c>
      <c r="S470" s="16">
        <f t="shared" si="39"/>
        <v>515.09306992551831</v>
      </c>
      <c r="T470" s="16">
        <f t="shared" si="40"/>
        <v>445.01475258646667</v>
      </c>
    </row>
    <row r="471" spans="1:20" ht="15" x14ac:dyDescent="0.25">
      <c r="A471" s="15" t="s">
        <v>30</v>
      </c>
      <c r="B471" s="15" t="s">
        <v>37</v>
      </c>
      <c r="C471" t="s">
        <v>92</v>
      </c>
      <c r="D471" s="15" t="s">
        <v>16</v>
      </c>
      <c r="E471" t="s">
        <v>92</v>
      </c>
      <c r="F471" s="15" t="s">
        <v>92</v>
      </c>
      <c r="G471" t="s">
        <v>94</v>
      </c>
      <c r="H471" s="15" t="s">
        <v>27</v>
      </c>
      <c r="I471" t="s">
        <v>35</v>
      </c>
      <c r="J471" s="15" t="s">
        <v>565</v>
      </c>
      <c r="K471">
        <v>1</v>
      </c>
      <c r="L471" s="19">
        <f>IF(AND(K471=7,N471&lt;M471),1,IF(N471&lt;M471,K471+1,K471))</f>
        <v>1</v>
      </c>
      <c r="M471" s="18">
        <v>7</v>
      </c>
      <c r="N471" s="17">
        <v>9.0833333333333339</v>
      </c>
      <c r="O471" s="16">
        <f t="shared" si="35"/>
        <v>381.62004815649715</v>
      </c>
      <c r="P471" s="16">
        <f t="shared" si="36"/>
        <v>329.70071085785668</v>
      </c>
      <c r="Q471" s="16">
        <f t="shared" si="37"/>
        <v>573.37002309227398</v>
      </c>
      <c r="R471" s="16">
        <f t="shared" si="38"/>
        <v>495.36313700318368</v>
      </c>
      <c r="S471" s="16">
        <f t="shared" si="39"/>
        <v>515.09306992551831</v>
      </c>
      <c r="T471" s="16">
        <f t="shared" si="40"/>
        <v>445.01475258646667</v>
      </c>
    </row>
    <row r="472" spans="1:20" ht="15" x14ac:dyDescent="0.25">
      <c r="A472" s="15" t="s">
        <v>30</v>
      </c>
      <c r="B472" s="15" t="s">
        <v>37</v>
      </c>
      <c r="C472" t="s">
        <v>92</v>
      </c>
      <c r="D472" s="15" t="s">
        <v>16</v>
      </c>
      <c r="E472" t="s">
        <v>92</v>
      </c>
      <c r="F472" s="15" t="s">
        <v>92</v>
      </c>
      <c r="G472" t="s">
        <v>94</v>
      </c>
      <c r="H472" s="15" t="s">
        <v>27</v>
      </c>
      <c r="I472" t="s">
        <v>35</v>
      </c>
      <c r="J472" s="15" t="s">
        <v>565</v>
      </c>
      <c r="K472">
        <v>2</v>
      </c>
      <c r="L472" s="19">
        <f>IF(AND(K472=7,N472&lt;M472),1,IF(N472&lt;M472,K472+1,K472))</f>
        <v>2</v>
      </c>
      <c r="M472" s="18">
        <v>7</v>
      </c>
      <c r="N472" s="17">
        <v>9.0833333333333339</v>
      </c>
      <c r="O472" s="16">
        <f t="shared" si="35"/>
        <v>381.62004815649715</v>
      </c>
      <c r="P472" s="16">
        <f t="shared" si="36"/>
        <v>329.70071085785668</v>
      </c>
      <c r="Q472" s="16">
        <f t="shared" si="37"/>
        <v>573.37002309227398</v>
      </c>
      <c r="R472" s="16">
        <f t="shared" si="38"/>
        <v>495.36313700318368</v>
      </c>
      <c r="S472" s="16">
        <f t="shared" si="39"/>
        <v>515.09306992551831</v>
      </c>
      <c r="T472" s="16">
        <f t="shared" si="40"/>
        <v>445.01475258646667</v>
      </c>
    </row>
    <row r="473" spans="1:20" ht="15" x14ac:dyDescent="0.25">
      <c r="A473" s="15" t="s">
        <v>30</v>
      </c>
      <c r="B473" s="15" t="s">
        <v>37</v>
      </c>
      <c r="C473" t="s">
        <v>92</v>
      </c>
      <c r="D473" s="15" t="s">
        <v>16</v>
      </c>
      <c r="E473" t="s">
        <v>92</v>
      </c>
      <c r="F473" s="15" t="s">
        <v>92</v>
      </c>
      <c r="G473" t="s">
        <v>94</v>
      </c>
      <c r="H473" s="15" t="s">
        <v>27</v>
      </c>
      <c r="I473" t="s">
        <v>35</v>
      </c>
      <c r="J473" s="15" t="s">
        <v>565</v>
      </c>
      <c r="K473">
        <v>3</v>
      </c>
      <c r="L473" s="19">
        <f>IF(AND(K473=7,N473&lt;M473),1,IF(N473&lt;M473,K473+1,K473))</f>
        <v>3</v>
      </c>
      <c r="M473" s="18">
        <v>7</v>
      </c>
      <c r="N473" s="17">
        <v>9.0833333333333339</v>
      </c>
      <c r="O473" s="16">
        <f t="shared" si="35"/>
        <v>381.62004815649715</v>
      </c>
      <c r="P473" s="16">
        <f t="shared" si="36"/>
        <v>329.70071085785668</v>
      </c>
      <c r="Q473" s="16">
        <f t="shared" si="37"/>
        <v>573.37002309227398</v>
      </c>
      <c r="R473" s="16">
        <f t="shared" si="38"/>
        <v>495.36313700318368</v>
      </c>
      <c r="S473" s="16">
        <f t="shared" si="39"/>
        <v>515.09306992551831</v>
      </c>
      <c r="T473" s="16">
        <f t="shared" si="40"/>
        <v>445.01475258646667</v>
      </c>
    </row>
    <row r="474" spans="1:20" ht="15" x14ac:dyDescent="0.25">
      <c r="A474" s="15" t="s">
        <v>30</v>
      </c>
      <c r="B474" s="15" t="s">
        <v>37</v>
      </c>
      <c r="C474" t="s">
        <v>92</v>
      </c>
      <c r="D474" s="15" t="s">
        <v>16</v>
      </c>
      <c r="E474" t="s">
        <v>92</v>
      </c>
      <c r="F474" s="15" t="s">
        <v>92</v>
      </c>
      <c r="G474" t="s">
        <v>94</v>
      </c>
      <c r="H474" s="15" t="s">
        <v>27</v>
      </c>
      <c r="I474" t="s">
        <v>35</v>
      </c>
      <c r="J474" s="15" t="s">
        <v>565</v>
      </c>
      <c r="K474">
        <v>4</v>
      </c>
      <c r="L474" s="19">
        <f>IF(AND(K474=7,N474&lt;M474),1,IF(N474&lt;M474,K474+1,K474))</f>
        <v>4</v>
      </c>
      <c r="M474" s="18">
        <v>7</v>
      </c>
      <c r="N474" s="17">
        <v>9.0833333333333339</v>
      </c>
      <c r="O474" s="16">
        <f t="shared" si="35"/>
        <v>381.62004815649715</v>
      </c>
      <c r="P474" s="16">
        <f t="shared" si="36"/>
        <v>329.70071085785668</v>
      </c>
      <c r="Q474" s="16">
        <f t="shared" si="37"/>
        <v>573.37002309227398</v>
      </c>
      <c r="R474" s="16">
        <f t="shared" si="38"/>
        <v>495.36313700318368</v>
      </c>
      <c r="S474" s="16">
        <f t="shared" si="39"/>
        <v>515.09306992551831</v>
      </c>
      <c r="T474" s="16">
        <f t="shared" si="40"/>
        <v>445.01475258646667</v>
      </c>
    </row>
    <row r="475" spans="1:20" ht="15" x14ac:dyDescent="0.25">
      <c r="A475" s="15" t="s">
        <v>30</v>
      </c>
      <c r="B475" s="15" t="s">
        <v>37</v>
      </c>
      <c r="C475" t="s">
        <v>92</v>
      </c>
      <c r="D475" s="15" t="s">
        <v>16</v>
      </c>
      <c r="E475" t="s">
        <v>92</v>
      </c>
      <c r="F475" s="15" t="s">
        <v>92</v>
      </c>
      <c r="G475" t="s">
        <v>94</v>
      </c>
      <c r="H475" s="15" t="s">
        <v>27</v>
      </c>
      <c r="I475" t="s">
        <v>35</v>
      </c>
      <c r="J475" s="15" t="s">
        <v>565</v>
      </c>
      <c r="K475">
        <v>5</v>
      </c>
      <c r="L475" s="19">
        <f>IF(AND(K475=7,N475&lt;M475),1,IF(N475&lt;M475,K475+1,K475))</f>
        <v>5</v>
      </c>
      <c r="M475" s="18">
        <v>7</v>
      </c>
      <c r="N475" s="17">
        <v>9.0833333333333339</v>
      </c>
      <c r="O475" s="16">
        <f t="shared" si="35"/>
        <v>381.62004815649715</v>
      </c>
      <c r="P475" s="16">
        <f t="shared" si="36"/>
        <v>329.70071085785668</v>
      </c>
      <c r="Q475" s="16">
        <f t="shared" si="37"/>
        <v>573.37002309227398</v>
      </c>
      <c r="R475" s="16">
        <f t="shared" si="38"/>
        <v>495.36313700318368</v>
      </c>
      <c r="S475" s="16">
        <f t="shared" si="39"/>
        <v>515.09306992551831</v>
      </c>
      <c r="T475" s="16">
        <f t="shared" si="40"/>
        <v>445.01475258646667</v>
      </c>
    </row>
    <row r="476" spans="1:20" ht="15" x14ac:dyDescent="0.25">
      <c r="A476" s="15" t="s">
        <v>30</v>
      </c>
      <c r="B476" s="15" t="s">
        <v>37</v>
      </c>
      <c r="C476" t="s">
        <v>92</v>
      </c>
      <c r="D476" s="15" t="s">
        <v>16</v>
      </c>
      <c r="E476" t="s">
        <v>92</v>
      </c>
      <c r="F476" s="15" t="s">
        <v>92</v>
      </c>
      <c r="G476" t="s">
        <v>94</v>
      </c>
      <c r="H476" s="15" t="s">
        <v>27</v>
      </c>
      <c r="I476" t="s">
        <v>35</v>
      </c>
      <c r="J476" s="15" t="s">
        <v>565</v>
      </c>
      <c r="K476">
        <v>6</v>
      </c>
      <c r="L476" s="19">
        <f>IF(AND(K476=7,N476&lt;M476),1,IF(N476&lt;M476,K476+1,K476))</f>
        <v>6</v>
      </c>
      <c r="M476" s="18">
        <v>7</v>
      </c>
      <c r="N476" s="17">
        <v>9.0833333333333339</v>
      </c>
      <c r="O476" s="16">
        <f t="shared" si="35"/>
        <v>381.62004815649715</v>
      </c>
      <c r="P476" s="16">
        <f t="shared" si="36"/>
        <v>329.70071085785668</v>
      </c>
      <c r="Q476" s="16">
        <f t="shared" si="37"/>
        <v>573.37002309227398</v>
      </c>
      <c r="R476" s="16">
        <f t="shared" si="38"/>
        <v>495.36313700318368</v>
      </c>
      <c r="S476" s="16">
        <f t="shared" si="39"/>
        <v>515.09306992551831</v>
      </c>
      <c r="T476" s="16">
        <f t="shared" si="40"/>
        <v>445.01475258646667</v>
      </c>
    </row>
    <row r="477" spans="1:20" ht="15" x14ac:dyDescent="0.25">
      <c r="A477" s="15" t="s">
        <v>30</v>
      </c>
      <c r="B477" s="15" t="s">
        <v>37</v>
      </c>
      <c r="C477" t="s">
        <v>92</v>
      </c>
      <c r="D477" s="15" t="s">
        <v>16</v>
      </c>
      <c r="E477" t="s">
        <v>92</v>
      </c>
      <c r="F477" s="15" t="s">
        <v>92</v>
      </c>
      <c r="G477" t="s">
        <v>94</v>
      </c>
      <c r="H477" s="15" t="s">
        <v>27</v>
      </c>
      <c r="I477" t="s">
        <v>35</v>
      </c>
      <c r="J477" s="15" t="s">
        <v>565</v>
      </c>
      <c r="K477">
        <v>7</v>
      </c>
      <c r="L477" s="19">
        <f>IF(AND(K477=7,N477&lt;M477),1,IF(N477&lt;M477,K477+1,K477))</f>
        <v>7</v>
      </c>
      <c r="M477" s="18">
        <v>7</v>
      </c>
      <c r="N477" s="17">
        <v>9.0833333333333339</v>
      </c>
      <c r="O477" s="16">
        <f t="shared" si="35"/>
        <v>381.62004815649715</v>
      </c>
      <c r="P477" s="16">
        <f t="shared" si="36"/>
        <v>329.70071085785668</v>
      </c>
      <c r="Q477" s="16">
        <f t="shared" si="37"/>
        <v>573.37002309227398</v>
      </c>
      <c r="R477" s="16">
        <f t="shared" si="38"/>
        <v>495.36313700318368</v>
      </c>
      <c r="S477" s="16">
        <f t="shared" si="39"/>
        <v>515.09306992551831</v>
      </c>
      <c r="T477" s="16">
        <f t="shared" si="40"/>
        <v>445.01475258646667</v>
      </c>
    </row>
    <row r="478" spans="1:20" ht="15" x14ac:dyDescent="0.25">
      <c r="A478" s="15" t="s">
        <v>30</v>
      </c>
      <c r="B478" s="15" t="s">
        <v>37</v>
      </c>
      <c r="C478" t="s">
        <v>92</v>
      </c>
      <c r="D478" s="15" t="s">
        <v>16</v>
      </c>
      <c r="E478" t="s">
        <v>92</v>
      </c>
      <c r="F478" s="15" t="s">
        <v>92</v>
      </c>
      <c r="G478" t="s">
        <v>94</v>
      </c>
      <c r="H478" s="15" t="s">
        <v>27</v>
      </c>
      <c r="I478" t="s">
        <v>35</v>
      </c>
      <c r="J478" s="15" t="s">
        <v>638</v>
      </c>
      <c r="K478">
        <v>1</v>
      </c>
      <c r="L478" s="19">
        <f>IF(AND(K478=7,N478&lt;M478),1,IF(N478&lt;M478,K478+1,K478))</f>
        <v>1</v>
      </c>
      <c r="M478" s="18">
        <v>7.5</v>
      </c>
      <c r="N478" s="17">
        <v>9.5833333333333339</v>
      </c>
      <c r="O478" s="16">
        <f t="shared" si="35"/>
        <v>381.62004815649715</v>
      </c>
      <c r="P478" s="16">
        <f t="shared" si="36"/>
        <v>329.70071085785668</v>
      </c>
      <c r="Q478" s="16">
        <f t="shared" si="37"/>
        <v>573.37002309227398</v>
      </c>
      <c r="R478" s="16">
        <f t="shared" si="38"/>
        <v>495.36313700318368</v>
      </c>
      <c r="S478" s="16">
        <f t="shared" si="39"/>
        <v>515.09306992551831</v>
      </c>
      <c r="T478" s="16">
        <f t="shared" si="40"/>
        <v>445.01475258646667</v>
      </c>
    </row>
    <row r="479" spans="1:20" ht="15" x14ac:dyDescent="0.25">
      <c r="A479" s="15" t="s">
        <v>30</v>
      </c>
      <c r="B479" s="15" t="s">
        <v>37</v>
      </c>
      <c r="C479" t="s">
        <v>92</v>
      </c>
      <c r="D479" s="15" t="s">
        <v>16</v>
      </c>
      <c r="E479" t="s">
        <v>92</v>
      </c>
      <c r="F479" s="15" t="s">
        <v>92</v>
      </c>
      <c r="G479" t="s">
        <v>94</v>
      </c>
      <c r="H479" s="15" t="s">
        <v>27</v>
      </c>
      <c r="I479" t="s">
        <v>35</v>
      </c>
      <c r="J479" s="15" t="s">
        <v>638</v>
      </c>
      <c r="K479">
        <v>4</v>
      </c>
      <c r="L479" s="19">
        <f>IF(AND(K479=7,N479&lt;M479),1,IF(N479&lt;M479,K479+1,K479))</f>
        <v>4</v>
      </c>
      <c r="M479" s="18">
        <v>7.5</v>
      </c>
      <c r="N479" s="17">
        <v>9.5833333333333339</v>
      </c>
      <c r="O479" s="16">
        <f t="shared" si="35"/>
        <v>381.62004815649715</v>
      </c>
      <c r="P479" s="16">
        <f t="shared" si="36"/>
        <v>329.70071085785668</v>
      </c>
      <c r="Q479" s="16">
        <f t="shared" si="37"/>
        <v>573.37002309227398</v>
      </c>
      <c r="R479" s="16">
        <f t="shared" si="38"/>
        <v>495.36313700318368</v>
      </c>
      <c r="S479" s="16">
        <f t="shared" si="39"/>
        <v>515.09306992551831</v>
      </c>
      <c r="T479" s="16">
        <f t="shared" si="40"/>
        <v>445.01475258646667</v>
      </c>
    </row>
    <row r="480" spans="1:20" ht="15" x14ac:dyDescent="0.25">
      <c r="A480" s="15" t="s">
        <v>30</v>
      </c>
      <c r="B480" s="15" t="s">
        <v>37</v>
      </c>
      <c r="C480" t="s">
        <v>92</v>
      </c>
      <c r="D480" s="15" t="s">
        <v>16</v>
      </c>
      <c r="E480" t="s">
        <v>92</v>
      </c>
      <c r="F480" s="15" t="s">
        <v>92</v>
      </c>
      <c r="G480" t="s">
        <v>94</v>
      </c>
      <c r="H480" s="15" t="s">
        <v>27</v>
      </c>
      <c r="I480" t="s">
        <v>35</v>
      </c>
      <c r="J480" s="15" t="s">
        <v>638</v>
      </c>
      <c r="K480">
        <v>5</v>
      </c>
      <c r="L480" s="19">
        <f>IF(AND(K480=7,N480&lt;M480),1,IF(N480&lt;M480,K480+1,K480))</f>
        <v>5</v>
      </c>
      <c r="M480" s="18">
        <v>7.5</v>
      </c>
      <c r="N480" s="17">
        <v>9.5833333333333339</v>
      </c>
      <c r="O480" s="16">
        <f t="shared" si="35"/>
        <v>381.62004815649715</v>
      </c>
      <c r="P480" s="16">
        <f t="shared" si="36"/>
        <v>329.70071085785668</v>
      </c>
      <c r="Q480" s="16">
        <f t="shared" si="37"/>
        <v>573.37002309227398</v>
      </c>
      <c r="R480" s="16">
        <f t="shared" si="38"/>
        <v>495.36313700318368</v>
      </c>
      <c r="S480" s="16">
        <f t="shared" si="39"/>
        <v>515.09306992551831</v>
      </c>
      <c r="T480" s="16">
        <f t="shared" si="40"/>
        <v>445.01475258646667</v>
      </c>
    </row>
    <row r="481" spans="1:20" ht="15" x14ac:dyDescent="0.25">
      <c r="A481" s="15" t="s">
        <v>30</v>
      </c>
      <c r="B481" s="15" t="s">
        <v>37</v>
      </c>
      <c r="C481" t="s">
        <v>92</v>
      </c>
      <c r="D481" s="15" t="s">
        <v>16</v>
      </c>
      <c r="E481" t="s">
        <v>92</v>
      </c>
      <c r="F481" s="15" t="s">
        <v>92</v>
      </c>
      <c r="G481" t="s">
        <v>94</v>
      </c>
      <c r="H481" s="15" t="s">
        <v>27</v>
      </c>
      <c r="I481" t="s">
        <v>35</v>
      </c>
      <c r="J481" s="15" t="s">
        <v>638</v>
      </c>
      <c r="K481">
        <v>6</v>
      </c>
      <c r="L481" s="19">
        <f>IF(AND(K481=7,N481&lt;M481),1,IF(N481&lt;M481,K481+1,K481))</f>
        <v>6</v>
      </c>
      <c r="M481" s="18">
        <v>7.5</v>
      </c>
      <c r="N481" s="17">
        <v>9.5833333333333339</v>
      </c>
      <c r="O481" s="16">
        <f t="shared" si="35"/>
        <v>381.62004815649715</v>
      </c>
      <c r="P481" s="16">
        <f t="shared" si="36"/>
        <v>329.70071085785668</v>
      </c>
      <c r="Q481" s="16">
        <f t="shared" si="37"/>
        <v>573.37002309227398</v>
      </c>
      <c r="R481" s="16">
        <f t="shared" si="38"/>
        <v>495.36313700318368</v>
      </c>
      <c r="S481" s="16">
        <f t="shared" si="39"/>
        <v>515.09306992551831</v>
      </c>
      <c r="T481" s="16">
        <f t="shared" si="40"/>
        <v>445.01475258646667</v>
      </c>
    </row>
    <row r="482" spans="1:20" ht="15" x14ac:dyDescent="0.25">
      <c r="A482" s="15" t="s">
        <v>30</v>
      </c>
      <c r="B482" s="15" t="s">
        <v>37</v>
      </c>
      <c r="C482" t="s">
        <v>92</v>
      </c>
      <c r="D482" s="15" t="s">
        <v>16</v>
      </c>
      <c r="E482" t="s">
        <v>92</v>
      </c>
      <c r="F482" s="15" t="s">
        <v>92</v>
      </c>
      <c r="G482" t="s">
        <v>94</v>
      </c>
      <c r="H482" s="15" t="s">
        <v>27</v>
      </c>
      <c r="I482" t="s">
        <v>35</v>
      </c>
      <c r="J482" s="15" t="s">
        <v>638</v>
      </c>
      <c r="K482">
        <v>7</v>
      </c>
      <c r="L482" s="19">
        <f>IF(AND(K482=7,N482&lt;M482),1,IF(N482&lt;M482,K482+1,K482))</f>
        <v>7</v>
      </c>
      <c r="M482" s="18">
        <v>7.5</v>
      </c>
      <c r="N482" s="17">
        <v>9.5833333333333339</v>
      </c>
      <c r="O482" s="16">
        <f t="shared" si="35"/>
        <v>381.62004815649715</v>
      </c>
      <c r="P482" s="16">
        <f t="shared" si="36"/>
        <v>329.70071085785668</v>
      </c>
      <c r="Q482" s="16">
        <f t="shared" si="37"/>
        <v>573.37002309227398</v>
      </c>
      <c r="R482" s="16">
        <f t="shared" si="38"/>
        <v>495.36313700318368</v>
      </c>
      <c r="S482" s="16">
        <f t="shared" si="39"/>
        <v>515.09306992551831</v>
      </c>
      <c r="T482" s="16">
        <f t="shared" si="40"/>
        <v>445.01475258646667</v>
      </c>
    </row>
    <row r="483" spans="1:20" ht="15" x14ac:dyDescent="0.25">
      <c r="A483" s="15" t="s">
        <v>30</v>
      </c>
      <c r="B483" s="15" t="s">
        <v>37</v>
      </c>
      <c r="C483" t="s">
        <v>92</v>
      </c>
      <c r="D483" s="15" t="s">
        <v>16</v>
      </c>
      <c r="E483" t="s">
        <v>92</v>
      </c>
      <c r="F483" s="15" t="s">
        <v>92</v>
      </c>
      <c r="G483" t="s">
        <v>94</v>
      </c>
      <c r="H483" s="15" t="s">
        <v>27</v>
      </c>
      <c r="I483" t="s">
        <v>35</v>
      </c>
      <c r="J483" s="15" t="s">
        <v>588</v>
      </c>
      <c r="K483">
        <v>1</v>
      </c>
      <c r="L483" s="19">
        <f>IF(AND(K483=7,N483&lt;M483),1,IF(N483&lt;M483,K483+1,K483))</f>
        <v>1</v>
      </c>
      <c r="M483" s="18">
        <v>8</v>
      </c>
      <c r="N483" s="17">
        <v>10.083333333333334</v>
      </c>
      <c r="O483" s="16">
        <f t="shared" si="35"/>
        <v>381.62004815649715</v>
      </c>
      <c r="P483" s="16">
        <f t="shared" si="36"/>
        <v>329.70071085785668</v>
      </c>
      <c r="Q483" s="16">
        <f t="shared" si="37"/>
        <v>573.37002309227398</v>
      </c>
      <c r="R483" s="16">
        <f t="shared" si="38"/>
        <v>495.36313700318368</v>
      </c>
      <c r="S483" s="16">
        <f t="shared" si="39"/>
        <v>515.09306992551831</v>
      </c>
      <c r="T483" s="16">
        <f t="shared" si="40"/>
        <v>445.01475258646667</v>
      </c>
    </row>
    <row r="484" spans="1:20" ht="15" x14ac:dyDescent="0.25">
      <c r="A484" s="15" t="s">
        <v>30</v>
      </c>
      <c r="B484" s="15" t="s">
        <v>37</v>
      </c>
      <c r="C484" t="s">
        <v>92</v>
      </c>
      <c r="D484" s="15" t="s">
        <v>16</v>
      </c>
      <c r="E484" t="s">
        <v>92</v>
      </c>
      <c r="F484" s="15" t="s">
        <v>92</v>
      </c>
      <c r="G484" t="s">
        <v>94</v>
      </c>
      <c r="H484" s="15" t="s">
        <v>27</v>
      </c>
      <c r="I484" t="s">
        <v>35</v>
      </c>
      <c r="J484" s="15" t="s">
        <v>588</v>
      </c>
      <c r="K484">
        <v>2</v>
      </c>
      <c r="L484" s="19">
        <f>IF(AND(K484=7,N484&lt;M484),1,IF(N484&lt;M484,K484+1,K484))</f>
        <v>2</v>
      </c>
      <c r="M484" s="18">
        <v>8</v>
      </c>
      <c r="N484" s="17">
        <v>10.083333333333334</v>
      </c>
      <c r="O484" s="16">
        <f t="shared" si="35"/>
        <v>381.62004815649715</v>
      </c>
      <c r="P484" s="16">
        <f t="shared" si="36"/>
        <v>329.70071085785668</v>
      </c>
      <c r="Q484" s="16">
        <f t="shared" si="37"/>
        <v>573.37002309227398</v>
      </c>
      <c r="R484" s="16">
        <f t="shared" si="38"/>
        <v>495.36313700318368</v>
      </c>
      <c r="S484" s="16">
        <f t="shared" si="39"/>
        <v>515.09306992551831</v>
      </c>
      <c r="T484" s="16">
        <f t="shared" si="40"/>
        <v>445.01475258646667</v>
      </c>
    </row>
    <row r="485" spans="1:20" ht="15" x14ac:dyDescent="0.25">
      <c r="A485" s="15" t="s">
        <v>30</v>
      </c>
      <c r="B485" s="15" t="s">
        <v>37</v>
      </c>
      <c r="C485" t="s">
        <v>92</v>
      </c>
      <c r="D485" s="15" t="s">
        <v>16</v>
      </c>
      <c r="E485" t="s">
        <v>92</v>
      </c>
      <c r="F485" s="15" t="s">
        <v>92</v>
      </c>
      <c r="G485" t="s">
        <v>94</v>
      </c>
      <c r="H485" s="15" t="s">
        <v>27</v>
      </c>
      <c r="I485" t="s">
        <v>35</v>
      </c>
      <c r="J485" s="15" t="s">
        <v>588</v>
      </c>
      <c r="K485">
        <v>3</v>
      </c>
      <c r="L485" s="19">
        <f>IF(AND(K485=7,N485&lt;M485),1,IF(N485&lt;M485,K485+1,K485))</f>
        <v>3</v>
      </c>
      <c r="M485" s="18">
        <v>8</v>
      </c>
      <c r="N485" s="17">
        <v>10.083333333333334</v>
      </c>
      <c r="O485" s="16">
        <f t="shared" si="35"/>
        <v>381.62004815649715</v>
      </c>
      <c r="P485" s="16">
        <f t="shared" si="36"/>
        <v>329.70071085785668</v>
      </c>
      <c r="Q485" s="16">
        <f t="shared" si="37"/>
        <v>573.37002309227398</v>
      </c>
      <c r="R485" s="16">
        <f t="shared" si="38"/>
        <v>495.36313700318368</v>
      </c>
      <c r="S485" s="16">
        <f t="shared" si="39"/>
        <v>515.09306992551831</v>
      </c>
      <c r="T485" s="16">
        <f t="shared" si="40"/>
        <v>445.01475258646667</v>
      </c>
    </row>
    <row r="486" spans="1:20" ht="15" x14ac:dyDescent="0.25">
      <c r="A486" s="15" t="s">
        <v>30</v>
      </c>
      <c r="B486" s="15" t="s">
        <v>37</v>
      </c>
      <c r="C486" t="s">
        <v>92</v>
      </c>
      <c r="D486" s="15" t="s">
        <v>16</v>
      </c>
      <c r="E486" t="s">
        <v>92</v>
      </c>
      <c r="F486" s="15" t="s">
        <v>92</v>
      </c>
      <c r="G486" t="s">
        <v>94</v>
      </c>
      <c r="H486" s="15" t="s">
        <v>27</v>
      </c>
      <c r="I486" t="s">
        <v>35</v>
      </c>
      <c r="J486" s="15" t="s">
        <v>588</v>
      </c>
      <c r="K486">
        <v>4</v>
      </c>
      <c r="L486" s="19">
        <f>IF(AND(K486=7,N486&lt;M486),1,IF(N486&lt;M486,K486+1,K486))</f>
        <v>4</v>
      </c>
      <c r="M486" s="18">
        <v>8</v>
      </c>
      <c r="N486" s="17">
        <v>10.083333333333334</v>
      </c>
      <c r="O486" s="16">
        <f t="shared" si="35"/>
        <v>381.62004815649715</v>
      </c>
      <c r="P486" s="16">
        <f t="shared" si="36"/>
        <v>329.70071085785668</v>
      </c>
      <c r="Q486" s="16">
        <f t="shared" si="37"/>
        <v>573.37002309227398</v>
      </c>
      <c r="R486" s="16">
        <f t="shared" si="38"/>
        <v>495.36313700318368</v>
      </c>
      <c r="S486" s="16">
        <f t="shared" si="39"/>
        <v>515.09306992551831</v>
      </c>
      <c r="T486" s="16">
        <f t="shared" si="40"/>
        <v>445.01475258646667</v>
      </c>
    </row>
    <row r="487" spans="1:20" ht="15" x14ac:dyDescent="0.25">
      <c r="A487" s="15" t="s">
        <v>30</v>
      </c>
      <c r="B487" s="15" t="s">
        <v>37</v>
      </c>
      <c r="C487" t="s">
        <v>92</v>
      </c>
      <c r="D487" s="15" t="s">
        <v>16</v>
      </c>
      <c r="E487" t="s">
        <v>92</v>
      </c>
      <c r="F487" s="15" t="s">
        <v>92</v>
      </c>
      <c r="G487" t="s">
        <v>94</v>
      </c>
      <c r="H487" s="15" t="s">
        <v>27</v>
      </c>
      <c r="I487" t="s">
        <v>35</v>
      </c>
      <c r="J487" s="15" t="s">
        <v>588</v>
      </c>
      <c r="K487">
        <v>5</v>
      </c>
      <c r="L487" s="19">
        <f>IF(AND(K487=7,N487&lt;M487),1,IF(N487&lt;M487,K487+1,K487))</f>
        <v>5</v>
      </c>
      <c r="M487" s="18">
        <v>8</v>
      </c>
      <c r="N487" s="17">
        <v>10.083333333333334</v>
      </c>
      <c r="O487" s="16">
        <f t="shared" si="35"/>
        <v>381.62004815649715</v>
      </c>
      <c r="P487" s="16">
        <f t="shared" si="36"/>
        <v>329.70071085785668</v>
      </c>
      <c r="Q487" s="16">
        <f t="shared" si="37"/>
        <v>573.37002309227398</v>
      </c>
      <c r="R487" s="16">
        <f t="shared" si="38"/>
        <v>495.36313700318368</v>
      </c>
      <c r="S487" s="16">
        <f t="shared" si="39"/>
        <v>515.09306992551831</v>
      </c>
      <c r="T487" s="16">
        <f t="shared" si="40"/>
        <v>445.01475258646667</v>
      </c>
    </row>
    <row r="488" spans="1:20" ht="15" x14ac:dyDescent="0.25">
      <c r="A488" s="15" t="s">
        <v>30</v>
      </c>
      <c r="B488" s="15" t="s">
        <v>37</v>
      </c>
      <c r="C488" t="s">
        <v>92</v>
      </c>
      <c r="D488" s="15" t="s">
        <v>16</v>
      </c>
      <c r="E488" t="s">
        <v>92</v>
      </c>
      <c r="F488" s="15" t="s">
        <v>92</v>
      </c>
      <c r="G488" t="s">
        <v>94</v>
      </c>
      <c r="H488" s="15" t="s">
        <v>27</v>
      </c>
      <c r="I488" t="s">
        <v>35</v>
      </c>
      <c r="J488" s="15" t="s">
        <v>588</v>
      </c>
      <c r="K488">
        <v>6</v>
      </c>
      <c r="L488" s="19">
        <f>IF(AND(K488=7,N488&lt;M488),1,IF(N488&lt;M488,K488+1,K488))</f>
        <v>6</v>
      </c>
      <c r="M488" s="18">
        <v>8</v>
      </c>
      <c r="N488" s="17">
        <v>10.083333333333334</v>
      </c>
      <c r="O488" s="16">
        <f t="shared" si="35"/>
        <v>381.62004815649715</v>
      </c>
      <c r="P488" s="16">
        <f t="shared" si="36"/>
        <v>329.70071085785668</v>
      </c>
      <c r="Q488" s="16">
        <f t="shared" si="37"/>
        <v>573.37002309227398</v>
      </c>
      <c r="R488" s="16">
        <f t="shared" si="38"/>
        <v>495.36313700318368</v>
      </c>
      <c r="S488" s="16">
        <f t="shared" si="39"/>
        <v>515.09306992551831</v>
      </c>
      <c r="T488" s="16">
        <f t="shared" si="40"/>
        <v>445.01475258646667</v>
      </c>
    </row>
    <row r="489" spans="1:20" ht="15" x14ac:dyDescent="0.25">
      <c r="A489" s="15" t="s">
        <v>30</v>
      </c>
      <c r="B489" s="15" t="s">
        <v>37</v>
      </c>
      <c r="C489" t="s">
        <v>92</v>
      </c>
      <c r="D489" s="15" t="s">
        <v>16</v>
      </c>
      <c r="E489" t="s">
        <v>92</v>
      </c>
      <c r="F489" s="15" t="s">
        <v>92</v>
      </c>
      <c r="G489" t="s">
        <v>94</v>
      </c>
      <c r="H489" s="15" t="s">
        <v>27</v>
      </c>
      <c r="I489" t="s">
        <v>35</v>
      </c>
      <c r="J489" s="15" t="s">
        <v>588</v>
      </c>
      <c r="K489">
        <v>7</v>
      </c>
      <c r="L489" s="19">
        <f>IF(AND(K489=7,N489&lt;M489),1,IF(N489&lt;M489,K489+1,K489))</f>
        <v>7</v>
      </c>
      <c r="M489" s="18">
        <v>8</v>
      </c>
      <c r="N489" s="17">
        <v>10.083333333333334</v>
      </c>
      <c r="O489" s="16">
        <f t="shared" si="35"/>
        <v>381.62004815649715</v>
      </c>
      <c r="P489" s="16">
        <f t="shared" si="36"/>
        <v>329.70071085785668</v>
      </c>
      <c r="Q489" s="16">
        <f t="shared" si="37"/>
        <v>573.37002309227398</v>
      </c>
      <c r="R489" s="16">
        <f t="shared" si="38"/>
        <v>495.36313700318368</v>
      </c>
      <c r="S489" s="16">
        <f t="shared" si="39"/>
        <v>515.09306992551831</v>
      </c>
      <c r="T489" s="16">
        <f t="shared" si="40"/>
        <v>445.01475258646667</v>
      </c>
    </row>
    <row r="490" spans="1:20" ht="15" x14ac:dyDescent="0.25">
      <c r="A490" s="15" t="s">
        <v>30</v>
      </c>
      <c r="B490" s="15" t="s">
        <v>37</v>
      </c>
      <c r="C490" t="s">
        <v>92</v>
      </c>
      <c r="D490" s="15" t="s">
        <v>16</v>
      </c>
      <c r="E490" t="s">
        <v>92</v>
      </c>
      <c r="F490" s="15" t="s">
        <v>92</v>
      </c>
      <c r="G490" t="s">
        <v>94</v>
      </c>
      <c r="H490" s="15" t="s">
        <v>27</v>
      </c>
      <c r="I490" t="s">
        <v>35</v>
      </c>
      <c r="J490" s="15" t="s">
        <v>757</v>
      </c>
      <c r="K490">
        <v>3</v>
      </c>
      <c r="L490" s="19">
        <f>IF(AND(K490=7,N490&lt;M490),1,IF(N490&lt;M490,K490+1,K490))</f>
        <v>3</v>
      </c>
      <c r="M490" s="18">
        <v>8.5</v>
      </c>
      <c r="N490" s="17">
        <v>10.583333333333334</v>
      </c>
      <c r="O490" s="16">
        <f t="shared" si="35"/>
        <v>381.62004815649715</v>
      </c>
      <c r="P490" s="16">
        <f t="shared" si="36"/>
        <v>329.70071085785668</v>
      </c>
      <c r="Q490" s="16">
        <f t="shared" si="37"/>
        <v>573.37002309227398</v>
      </c>
      <c r="R490" s="16">
        <f t="shared" si="38"/>
        <v>495.36313700318368</v>
      </c>
      <c r="S490" s="16">
        <f t="shared" si="39"/>
        <v>515.09306992551831</v>
      </c>
      <c r="T490" s="16">
        <f t="shared" si="40"/>
        <v>445.01475258646667</v>
      </c>
    </row>
    <row r="491" spans="1:20" ht="15" x14ac:dyDescent="0.25">
      <c r="A491" s="15" t="s">
        <v>30</v>
      </c>
      <c r="B491" s="15" t="s">
        <v>37</v>
      </c>
      <c r="C491" t="s">
        <v>92</v>
      </c>
      <c r="D491" s="15" t="s">
        <v>16</v>
      </c>
      <c r="E491" t="s">
        <v>92</v>
      </c>
      <c r="F491" s="15" t="s">
        <v>92</v>
      </c>
      <c r="G491" t="s">
        <v>94</v>
      </c>
      <c r="H491" s="15" t="s">
        <v>27</v>
      </c>
      <c r="I491" t="s">
        <v>35</v>
      </c>
      <c r="J491" s="15" t="s">
        <v>757</v>
      </c>
      <c r="K491">
        <v>5</v>
      </c>
      <c r="L491" s="19">
        <f>IF(AND(K491=7,N491&lt;M491),1,IF(N491&lt;M491,K491+1,K491))</f>
        <v>5</v>
      </c>
      <c r="M491" s="18">
        <v>8.5</v>
      </c>
      <c r="N491" s="17">
        <v>10.583333333333334</v>
      </c>
      <c r="O491" s="16">
        <f t="shared" si="35"/>
        <v>381.62004815649715</v>
      </c>
      <c r="P491" s="16">
        <f t="shared" si="36"/>
        <v>329.70071085785668</v>
      </c>
      <c r="Q491" s="16">
        <f t="shared" si="37"/>
        <v>573.37002309227398</v>
      </c>
      <c r="R491" s="16">
        <f t="shared" si="38"/>
        <v>495.36313700318368</v>
      </c>
      <c r="S491" s="16">
        <f t="shared" si="39"/>
        <v>515.09306992551831</v>
      </c>
      <c r="T491" s="16">
        <f t="shared" si="40"/>
        <v>445.01475258646667</v>
      </c>
    </row>
    <row r="492" spans="1:20" ht="15" x14ac:dyDescent="0.25">
      <c r="A492" s="15" t="s">
        <v>30</v>
      </c>
      <c r="B492" s="15" t="s">
        <v>37</v>
      </c>
      <c r="C492" t="s">
        <v>92</v>
      </c>
      <c r="D492" s="15" t="s">
        <v>16</v>
      </c>
      <c r="E492" t="s">
        <v>92</v>
      </c>
      <c r="F492" s="15" t="s">
        <v>92</v>
      </c>
      <c r="G492" t="s">
        <v>94</v>
      </c>
      <c r="H492" s="15" t="s">
        <v>27</v>
      </c>
      <c r="I492" t="s">
        <v>35</v>
      </c>
      <c r="J492" s="15" t="s">
        <v>757</v>
      </c>
      <c r="K492">
        <v>7</v>
      </c>
      <c r="L492" s="19">
        <f>IF(AND(K492=7,N492&lt;M492),1,IF(N492&lt;M492,K492+1,K492))</f>
        <v>7</v>
      </c>
      <c r="M492" s="18">
        <v>8.8333333333333339</v>
      </c>
      <c r="N492" s="17">
        <v>10.916666666666666</v>
      </c>
      <c r="O492" s="16">
        <f t="shared" si="35"/>
        <v>381.62004815649715</v>
      </c>
      <c r="P492" s="16">
        <f t="shared" si="36"/>
        <v>329.70071085785668</v>
      </c>
      <c r="Q492" s="16">
        <f t="shared" si="37"/>
        <v>573.37002309227398</v>
      </c>
      <c r="R492" s="16">
        <f t="shared" si="38"/>
        <v>495.36313700318368</v>
      </c>
      <c r="S492" s="16">
        <f t="shared" si="39"/>
        <v>515.09306992551831</v>
      </c>
      <c r="T492" s="16">
        <f t="shared" si="40"/>
        <v>445.01475258646667</v>
      </c>
    </row>
    <row r="493" spans="1:20" ht="15" x14ac:dyDescent="0.25">
      <c r="A493" s="15" t="s">
        <v>30</v>
      </c>
      <c r="B493" s="15" t="s">
        <v>37</v>
      </c>
      <c r="C493" t="s">
        <v>92</v>
      </c>
      <c r="D493" s="15" t="s">
        <v>16</v>
      </c>
      <c r="E493" t="s">
        <v>92</v>
      </c>
      <c r="F493" s="15" t="s">
        <v>92</v>
      </c>
      <c r="G493" t="s">
        <v>94</v>
      </c>
      <c r="H493" s="15" t="s">
        <v>27</v>
      </c>
      <c r="I493" t="s">
        <v>35</v>
      </c>
      <c r="J493" s="15" t="s">
        <v>572</v>
      </c>
      <c r="K493">
        <v>1</v>
      </c>
      <c r="L493" s="19">
        <f>IF(AND(K493=7,N493&lt;M493),1,IF(N493&lt;M493,K493+1,K493))</f>
        <v>1</v>
      </c>
      <c r="M493" s="18">
        <v>9</v>
      </c>
      <c r="N493" s="17">
        <v>11.083333333333334</v>
      </c>
      <c r="O493" s="16">
        <f t="shared" si="35"/>
        <v>381.62004815649715</v>
      </c>
      <c r="P493" s="16">
        <f t="shared" si="36"/>
        <v>329.70071085785668</v>
      </c>
      <c r="Q493" s="16">
        <f t="shared" si="37"/>
        <v>573.37002309227398</v>
      </c>
      <c r="R493" s="16">
        <f t="shared" si="38"/>
        <v>495.36313700318368</v>
      </c>
      <c r="S493" s="16">
        <f t="shared" si="39"/>
        <v>515.09306992551831</v>
      </c>
      <c r="T493" s="16">
        <f t="shared" si="40"/>
        <v>445.01475258646667</v>
      </c>
    </row>
    <row r="494" spans="1:20" ht="15" x14ac:dyDescent="0.25">
      <c r="A494" s="15" t="s">
        <v>30</v>
      </c>
      <c r="B494" s="15" t="s">
        <v>37</v>
      </c>
      <c r="C494" t="s">
        <v>92</v>
      </c>
      <c r="D494" s="15" t="s">
        <v>16</v>
      </c>
      <c r="E494" t="s">
        <v>92</v>
      </c>
      <c r="F494" s="15" t="s">
        <v>92</v>
      </c>
      <c r="G494" t="s">
        <v>94</v>
      </c>
      <c r="H494" s="15" t="s">
        <v>27</v>
      </c>
      <c r="I494" t="s">
        <v>35</v>
      </c>
      <c r="J494" s="15" t="s">
        <v>572</v>
      </c>
      <c r="K494">
        <v>2</v>
      </c>
      <c r="L494" s="19">
        <f>IF(AND(K494=7,N494&lt;M494),1,IF(N494&lt;M494,K494+1,K494))</f>
        <v>2</v>
      </c>
      <c r="M494" s="18">
        <v>9</v>
      </c>
      <c r="N494" s="17">
        <v>11.083333333333334</v>
      </c>
      <c r="O494" s="16">
        <f t="shared" si="35"/>
        <v>381.62004815649715</v>
      </c>
      <c r="P494" s="16">
        <f t="shared" si="36"/>
        <v>329.70071085785668</v>
      </c>
      <c r="Q494" s="16">
        <f t="shared" si="37"/>
        <v>573.37002309227398</v>
      </c>
      <c r="R494" s="16">
        <f t="shared" si="38"/>
        <v>495.36313700318368</v>
      </c>
      <c r="S494" s="16">
        <f t="shared" si="39"/>
        <v>515.09306992551831</v>
      </c>
      <c r="T494" s="16">
        <f t="shared" si="40"/>
        <v>445.01475258646667</v>
      </c>
    </row>
    <row r="495" spans="1:20" ht="15" x14ac:dyDescent="0.25">
      <c r="A495" s="15" t="s">
        <v>30</v>
      </c>
      <c r="B495" s="15" t="s">
        <v>37</v>
      </c>
      <c r="C495" t="s">
        <v>92</v>
      </c>
      <c r="D495" s="15" t="s">
        <v>16</v>
      </c>
      <c r="E495" t="s">
        <v>92</v>
      </c>
      <c r="F495" s="15" t="s">
        <v>92</v>
      </c>
      <c r="G495" t="s">
        <v>94</v>
      </c>
      <c r="H495" s="15" t="s">
        <v>27</v>
      </c>
      <c r="I495" t="s">
        <v>35</v>
      </c>
      <c r="J495" s="15" t="s">
        <v>572</v>
      </c>
      <c r="K495">
        <v>3</v>
      </c>
      <c r="L495" s="19">
        <f>IF(AND(K495=7,N495&lt;M495),1,IF(N495&lt;M495,K495+1,K495))</f>
        <v>3</v>
      </c>
      <c r="M495" s="18">
        <v>9</v>
      </c>
      <c r="N495" s="17">
        <v>11.083333333333334</v>
      </c>
      <c r="O495" s="16">
        <f t="shared" si="35"/>
        <v>381.62004815649715</v>
      </c>
      <c r="P495" s="16">
        <f t="shared" si="36"/>
        <v>329.70071085785668</v>
      </c>
      <c r="Q495" s="16">
        <f t="shared" si="37"/>
        <v>573.37002309227398</v>
      </c>
      <c r="R495" s="16">
        <f t="shared" si="38"/>
        <v>495.36313700318368</v>
      </c>
      <c r="S495" s="16">
        <f t="shared" si="39"/>
        <v>515.09306992551831</v>
      </c>
      <c r="T495" s="16">
        <f t="shared" si="40"/>
        <v>445.01475258646667</v>
      </c>
    </row>
    <row r="496" spans="1:20" ht="15" x14ac:dyDescent="0.25">
      <c r="A496" s="15" t="s">
        <v>30</v>
      </c>
      <c r="B496" s="15" t="s">
        <v>37</v>
      </c>
      <c r="C496" t="s">
        <v>92</v>
      </c>
      <c r="D496" s="15" t="s">
        <v>16</v>
      </c>
      <c r="E496" t="s">
        <v>92</v>
      </c>
      <c r="F496" s="15" t="s">
        <v>92</v>
      </c>
      <c r="G496" t="s">
        <v>94</v>
      </c>
      <c r="H496" s="15" t="s">
        <v>27</v>
      </c>
      <c r="I496" t="s">
        <v>35</v>
      </c>
      <c r="J496" s="15" t="s">
        <v>572</v>
      </c>
      <c r="K496">
        <v>4</v>
      </c>
      <c r="L496" s="19">
        <f>IF(AND(K496=7,N496&lt;M496),1,IF(N496&lt;M496,K496+1,K496))</f>
        <v>4</v>
      </c>
      <c r="M496" s="18">
        <v>9</v>
      </c>
      <c r="N496" s="17">
        <v>11.083333333333334</v>
      </c>
      <c r="O496" s="16">
        <f t="shared" si="35"/>
        <v>381.62004815649715</v>
      </c>
      <c r="P496" s="16">
        <f t="shared" si="36"/>
        <v>329.70071085785668</v>
      </c>
      <c r="Q496" s="16">
        <f t="shared" si="37"/>
        <v>573.37002309227398</v>
      </c>
      <c r="R496" s="16">
        <f t="shared" si="38"/>
        <v>495.36313700318368</v>
      </c>
      <c r="S496" s="16">
        <f t="shared" si="39"/>
        <v>515.09306992551831</v>
      </c>
      <c r="T496" s="16">
        <f t="shared" si="40"/>
        <v>445.01475258646667</v>
      </c>
    </row>
    <row r="497" spans="1:20" ht="15" x14ac:dyDescent="0.25">
      <c r="A497" s="15" t="s">
        <v>30</v>
      </c>
      <c r="B497" s="15" t="s">
        <v>37</v>
      </c>
      <c r="C497" t="s">
        <v>92</v>
      </c>
      <c r="D497" s="15" t="s">
        <v>16</v>
      </c>
      <c r="E497" t="s">
        <v>92</v>
      </c>
      <c r="F497" s="15" t="s">
        <v>92</v>
      </c>
      <c r="G497" t="s">
        <v>94</v>
      </c>
      <c r="H497" s="15" t="s">
        <v>27</v>
      </c>
      <c r="I497" t="s">
        <v>35</v>
      </c>
      <c r="J497" s="15" t="s">
        <v>572</v>
      </c>
      <c r="K497">
        <v>5</v>
      </c>
      <c r="L497" s="19">
        <f>IF(AND(K497=7,N497&lt;M497),1,IF(N497&lt;M497,K497+1,K497))</f>
        <v>5</v>
      </c>
      <c r="M497" s="18">
        <v>9</v>
      </c>
      <c r="N497" s="17">
        <v>11.083333333333334</v>
      </c>
      <c r="O497" s="16">
        <f t="shared" si="35"/>
        <v>381.62004815649715</v>
      </c>
      <c r="P497" s="16">
        <f t="shared" si="36"/>
        <v>329.70071085785668</v>
      </c>
      <c r="Q497" s="16">
        <f t="shared" si="37"/>
        <v>573.37002309227398</v>
      </c>
      <c r="R497" s="16">
        <f t="shared" si="38"/>
        <v>495.36313700318368</v>
      </c>
      <c r="S497" s="16">
        <f t="shared" si="39"/>
        <v>515.09306992551831</v>
      </c>
      <c r="T497" s="16">
        <f t="shared" si="40"/>
        <v>445.01475258646667</v>
      </c>
    </row>
    <row r="498" spans="1:20" ht="15" x14ac:dyDescent="0.25">
      <c r="A498" s="15" t="s">
        <v>30</v>
      </c>
      <c r="B498" s="15" t="s">
        <v>37</v>
      </c>
      <c r="C498" t="s">
        <v>92</v>
      </c>
      <c r="D498" s="15" t="s">
        <v>16</v>
      </c>
      <c r="E498" t="s">
        <v>92</v>
      </c>
      <c r="F498" s="15" t="s">
        <v>92</v>
      </c>
      <c r="G498" t="s">
        <v>94</v>
      </c>
      <c r="H498" s="15" t="s">
        <v>27</v>
      </c>
      <c r="I498" t="s">
        <v>35</v>
      </c>
      <c r="J498" s="15" t="s">
        <v>572</v>
      </c>
      <c r="K498">
        <v>6</v>
      </c>
      <c r="L498" s="19">
        <f>IF(AND(K498=7,N498&lt;M498),1,IF(N498&lt;M498,K498+1,K498))</f>
        <v>6</v>
      </c>
      <c r="M498" s="18">
        <v>9</v>
      </c>
      <c r="N498" s="17">
        <v>11.083333333333334</v>
      </c>
      <c r="O498" s="16">
        <f t="shared" si="35"/>
        <v>381.62004815649715</v>
      </c>
      <c r="P498" s="16">
        <f t="shared" si="36"/>
        <v>329.70071085785668</v>
      </c>
      <c r="Q498" s="16">
        <f t="shared" si="37"/>
        <v>573.37002309227398</v>
      </c>
      <c r="R498" s="16">
        <f t="shared" si="38"/>
        <v>495.36313700318368</v>
      </c>
      <c r="S498" s="16">
        <f t="shared" si="39"/>
        <v>515.09306992551831</v>
      </c>
      <c r="T498" s="16">
        <f t="shared" si="40"/>
        <v>445.01475258646667</v>
      </c>
    </row>
    <row r="499" spans="1:20" ht="15" x14ac:dyDescent="0.25">
      <c r="A499" s="15" t="s">
        <v>30</v>
      </c>
      <c r="B499" s="15" t="s">
        <v>37</v>
      </c>
      <c r="C499" t="s">
        <v>92</v>
      </c>
      <c r="D499" s="15" t="s">
        <v>16</v>
      </c>
      <c r="E499" t="s">
        <v>92</v>
      </c>
      <c r="F499" s="15" t="s">
        <v>92</v>
      </c>
      <c r="G499" t="s">
        <v>94</v>
      </c>
      <c r="H499" s="15" t="s">
        <v>27</v>
      </c>
      <c r="I499" t="s">
        <v>35</v>
      </c>
      <c r="J499" s="15" t="s">
        <v>572</v>
      </c>
      <c r="K499">
        <v>7</v>
      </c>
      <c r="L499" s="19">
        <f>IF(AND(K499=7,N499&lt;M499),1,IF(N499&lt;M499,K499+1,K499))</f>
        <v>7</v>
      </c>
      <c r="M499" s="18">
        <v>9.1666666666666661</v>
      </c>
      <c r="N499" s="17">
        <v>11.083333333333334</v>
      </c>
      <c r="O499" s="16">
        <f t="shared" si="35"/>
        <v>381.62004815649715</v>
      </c>
      <c r="P499" s="16">
        <f t="shared" si="36"/>
        <v>329.70071085785668</v>
      </c>
      <c r="Q499" s="16">
        <f t="shared" si="37"/>
        <v>573.37002309227398</v>
      </c>
      <c r="R499" s="16">
        <f t="shared" si="38"/>
        <v>495.36313700318368</v>
      </c>
      <c r="S499" s="16">
        <f t="shared" si="39"/>
        <v>515.09306992551831</v>
      </c>
      <c r="T499" s="16">
        <f t="shared" si="40"/>
        <v>445.01475258646667</v>
      </c>
    </row>
    <row r="500" spans="1:20" ht="15" x14ac:dyDescent="0.25">
      <c r="A500" s="15" t="s">
        <v>30</v>
      </c>
      <c r="B500" s="15" t="s">
        <v>37</v>
      </c>
      <c r="C500" t="s">
        <v>92</v>
      </c>
      <c r="D500" s="15" t="s">
        <v>16</v>
      </c>
      <c r="E500" t="s">
        <v>92</v>
      </c>
      <c r="F500" s="15" t="s">
        <v>92</v>
      </c>
      <c r="G500" t="s">
        <v>94</v>
      </c>
      <c r="H500" s="15" t="s">
        <v>27</v>
      </c>
      <c r="I500" t="s">
        <v>35</v>
      </c>
      <c r="J500" s="15" t="s">
        <v>336</v>
      </c>
      <c r="K500">
        <v>1</v>
      </c>
      <c r="L500" s="19">
        <f>IF(AND(K500=7,N500&lt;M500),1,IF(N500&lt;M500,K500+1,K500))</f>
        <v>1</v>
      </c>
      <c r="M500" s="18">
        <v>10</v>
      </c>
      <c r="N500" s="17">
        <v>12.083333333333334</v>
      </c>
      <c r="O500" s="16">
        <f t="shared" si="35"/>
        <v>381.62004815649715</v>
      </c>
      <c r="P500" s="16">
        <f t="shared" si="36"/>
        <v>329.70071085785668</v>
      </c>
      <c r="Q500" s="16">
        <f t="shared" si="37"/>
        <v>573.37002309227398</v>
      </c>
      <c r="R500" s="16">
        <f t="shared" si="38"/>
        <v>495.36313700318368</v>
      </c>
      <c r="S500" s="16">
        <f t="shared" si="39"/>
        <v>515.09306992551831</v>
      </c>
      <c r="T500" s="16">
        <f t="shared" si="40"/>
        <v>445.01475258646667</v>
      </c>
    </row>
    <row r="501" spans="1:20" ht="15" x14ac:dyDescent="0.25">
      <c r="A501" s="15" t="s">
        <v>30</v>
      </c>
      <c r="B501" s="15" t="s">
        <v>37</v>
      </c>
      <c r="C501" t="s">
        <v>92</v>
      </c>
      <c r="D501" s="15" t="s">
        <v>16</v>
      </c>
      <c r="E501" t="s">
        <v>92</v>
      </c>
      <c r="F501" s="15" t="s">
        <v>92</v>
      </c>
      <c r="G501" t="s">
        <v>94</v>
      </c>
      <c r="H501" s="15" t="s">
        <v>27</v>
      </c>
      <c r="I501" t="s">
        <v>35</v>
      </c>
      <c r="J501" s="15" t="s">
        <v>336</v>
      </c>
      <c r="K501">
        <v>2</v>
      </c>
      <c r="L501" s="19">
        <f>IF(AND(K501=7,N501&lt;M501),1,IF(N501&lt;M501,K501+1,K501))</f>
        <v>2</v>
      </c>
      <c r="M501" s="18">
        <v>10</v>
      </c>
      <c r="N501" s="17">
        <v>12.083333333333334</v>
      </c>
      <c r="O501" s="16">
        <f t="shared" si="35"/>
        <v>381.62004815649715</v>
      </c>
      <c r="P501" s="16">
        <f t="shared" si="36"/>
        <v>329.70071085785668</v>
      </c>
      <c r="Q501" s="16">
        <f t="shared" si="37"/>
        <v>573.37002309227398</v>
      </c>
      <c r="R501" s="16">
        <f t="shared" si="38"/>
        <v>495.36313700318368</v>
      </c>
      <c r="S501" s="16">
        <f t="shared" si="39"/>
        <v>515.09306992551831</v>
      </c>
      <c r="T501" s="16">
        <f t="shared" si="40"/>
        <v>445.01475258646667</v>
      </c>
    </row>
    <row r="502" spans="1:20" ht="15" x14ac:dyDescent="0.25">
      <c r="A502" s="15" t="s">
        <v>30</v>
      </c>
      <c r="B502" s="15" t="s">
        <v>37</v>
      </c>
      <c r="C502" t="s">
        <v>92</v>
      </c>
      <c r="D502" s="15" t="s">
        <v>16</v>
      </c>
      <c r="E502" t="s">
        <v>92</v>
      </c>
      <c r="F502" s="15" t="s">
        <v>92</v>
      </c>
      <c r="G502" t="s">
        <v>94</v>
      </c>
      <c r="H502" s="15" t="s">
        <v>27</v>
      </c>
      <c r="I502" t="s">
        <v>35</v>
      </c>
      <c r="J502" s="15" t="s">
        <v>336</v>
      </c>
      <c r="K502">
        <v>3</v>
      </c>
      <c r="L502" s="19">
        <f>IF(AND(K502=7,N502&lt;M502),1,IF(N502&lt;M502,K502+1,K502))</f>
        <v>3</v>
      </c>
      <c r="M502" s="18">
        <v>10</v>
      </c>
      <c r="N502" s="17">
        <v>12.083333333333334</v>
      </c>
      <c r="O502" s="16">
        <f t="shared" si="35"/>
        <v>381.62004815649715</v>
      </c>
      <c r="P502" s="16">
        <f t="shared" si="36"/>
        <v>329.70071085785668</v>
      </c>
      <c r="Q502" s="16">
        <f t="shared" si="37"/>
        <v>573.37002309227398</v>
      </c>
      <c r="R502" s="16">
        <f t="shared" si="38"/>
        <v>495.36313700318368</v>
      </c>
      <c r="S502" s="16">
        <f t="shared" si="39"/>
        <v>515.09306992551831</v>
      </c>
      <c r="T502" s="16">
        <f t="shared" si="40"/>
        <v>445.01475258646667</v>
      </c>
    </row>
    <row r="503" spans="1:20" ht="15" x14ac:dyDescent="0.25">
      <c r="A503" s="15" t="s">
        <v>30</v>
      </c>
      <c r="B503" s="15" t="s">
        <v>37</v>
      </c>
      <c r="C503" t="s">
        <v>92</v>
      </c>
      <c r="D503" s="15" t="s">
        <v>16</v>
      </c>
      <c r="E503" t="s">
        <v>92</v>
      </c>
      <c r="F503" s="15" t="s">
        <v>92</v>
      </c>
      <c r="G503" t="s">
        <v>94</v>
      </c>
      <c r="H503" s="15" t="s">
        <v>27</v>
      </c>
      <c r="I503" t="s">
        <v>35</v>
      </c>
      <c r="J503" s="15" t="s">
        <v>336</v>
      </c>
      <c r="K503">
        <v>4</v>
      </c>
      <c r="L503" s="19">
        <f>IF(AND(K503=7,N503&lt;M503),1,IF(N503&lt;M503,K503+1,K503))</f>
        <v>4</v>
      </c>
      <c r="M503" s="18">
        <v>10</v>
      </c>
      <c r="N503" s="17">
        <v>12.083333333333334</v>
      </c>
      <c r="O503" s="16">
        <f t="shared" si="35"/>
        <v>381.62004815649715</v>
      </c>
      <c r="P503" s="16">
        <f t="shared" si="36"/>
        <v>329.70071085785668</v>
      </c>
      <c r="Q503" s="16">
        <f t="shared" si="37"/>
        <v>573.37002309227398</v>
      </c>
      <c r="R503" s="16">
        <f t="shared" si="38"/>
        <v>495.36313700318368</v>
      </c>
      <c r="S503" s="16">
        <f t="shared" si="39"/>
        <v>515.09306992551831</v>
      </c>
      <c r="T503" s="16">
        <f t="shared" si="40"/>
        <v>445.01475258646667</v>
      </c>
    </row>
    <row r="504" spans="1:20" ht="15" x14ac:dyDescent="0.25">
      <c r="A504" s="15" t="s">
        <v>30</v>
      </c>
      <c r="B504" s="15" t="s">
        <v>37</v>
      </c>
      <c r="C504" t="s">
        <v>92</v>
      </c>
      <c r="D504" s="15" t="s">
        <v>16</v>
      </c>
      <c r="E504" t="s">
        <v>92</v>
      </c>
      <c r="F504" s="15" t="s">
        <v>92</v>
      </c>
      <c r="G504" t="s">
        <v>94</v>
      </c>
      <c r="H504" s="15" t="s">
        <v>27</v>
      </c>
      <c r="I504" t="s">
        <v>35</v>
      </c>
      <c r="J504" s="15" t="s">
        <v>336</v>
      </c>
      <c r="K504">
        <v>5</v>
      </c>
      <c r="L504" s="19">
        <f>IF(AND(K504=7,N504&lt;M504),1,IF(N504&lt;M504,K504+1,K504))</f>
        <v>5</v>
      </c>
      <c r="M504" s="18">
        <v>10</v>
      </c>
      <c r="N504" s="17">
        <v>12.083333333333334</v>
      </c>
      <c r="O504" s="16">
        <f t="shared" si="35"/>
        <v>381.62004815649715</v>
      </c>
      <c r="P504" s="16">
        <f t="shared" si="36"/>
        <v>329.70071085785668</v>
      </c>
      <c r="Q504" s="16">
        <f t="shared" si="37"/>
        <v>573.37002309227398</v>
      </c>
      <c r="R504" s="16">
        <f t="shared" si="38"/>
        <v>495.36313700318368</v>
      </c>
      <c r="S504" s="16">
        <f t="shared" si="39"/>
        <v>515.09306992551831</v>
      </c>
      <c r="T504" s="16">
        <f t="shared" si="40"/>
        <v>445.01475258646667</v>
      </c>
    </row>
    <row r="505" spans="1:20" ht="15" x14ac:dyDescent="0.25">
      <c r="A505" s="15" t="s">
        <v>30</v>
      </c>
      <c r="B505" s="15" t="s">
        <v>37</v>
      </c>
      <c r="C505" t="s">
        <v>92</v>
      </c>
      <c r="D505" s="15" t="s">
        <v>16</v>
      </c>
      <c r="E505" t="s">
        <v>92</v>
      </c>
      <c r="F505" s="15" t="s">
        <v>92</v>
      </c>
      <c r="G505" t="s">
        <v>94</v>
      </c>
      <c r="H505" s="15" t="s">
        <v>27</v>
      </c>
      <c r="I505" t="s">
        <v>35</v>
      </c>
      <c r="J505" s="15" t="s">
        <v>336</v>
      </c>
      <c r="K505">
        <v>6</v>
      </c>
      <c r="L505" s="19">
        <f>IF(AND(K505=7,N505&lt;M505),1,IF(N505&lt;M505,K505+1,K505))</f>
        <v>6</v>
      </c>
      <c r="M505" s="18">
        <v>10</v>
      </c>
      <c r="N505" s="17">
        <v>12.083333333333334</v>
      </c>
      <c r="O505" s="16">
        <f t="shared" si="35"/>
        <v>381.62004815649715</v>
      </c>
      <c r="P505" s="16">
        <f t="shared" si="36"/>
        <v>329.70071085785668</v>
      </c>
      <c r="Q505" s="16">
        <f t="shared" si="37"/>
        <v>573.37002309227398</v>
      </c>
      <c r="R505" s="16">
        <f t="shared" si="38"/>
        <v>495.36313700318368</v>
      </c>
      <c r="S505" s="16">
        <f t="shared" si="39"/>
        <v>515.09306992551831</v>
      </c>
      <c r="T505" s="16">
        <f t="shared" si="40"/>
        <v>445.01475258646667</v>
      </c>
    </row>
    <row r="506" spans="1:20" ht="15" x14ac:dyDescent="0.25">
      <c r="A506" s="15" t="s">
        <v>30</v>
      </c>
      <c r="B506" s="15" t="s">
        <v>37</v>
      </c>
      <c r="C506" t="s">
        <v>92</v>
      </c>
      <c r="D506" s="15" t="s">
        <v>16</v>
      </c>
      <c r="E506" t="s">
        <v>92</v>
      </c>
      <c r="F506" s="15" t="s">
        <v>92</v>
      </c>
      <c r="G506" t="s">
        <v>94</v>
      </c>
      <c r="H506" s="15" t="s">
        <v>27</v>
      </c>
      <c r="I506" t="s">
        <v>35</v>
      </c>
      <c r="J506" s="15" t="s">
        <v>336</v>
      </c>
      <c r="K506">
        <v>7</v>
      </c>
      <c r="L506" s="19">
        <f>IF(AND(K506=7,N506&lt;M506),1,IF(N506&lt;M506,K506+1,K506))</f>
        <v>7</v>
      </c>
      <c r="M506" s="18">
        <v>10</v>
      </c>
      <c r="N506" s="17">
        <v>12.083333333333334</v>
      </c>
      <c r="O506" s="16">
        <f t="shared" si="35"/>
        <v>381.62004815649715</v>
      </c>
      <c r="P506" s="16">
        <f t="shared" si="36"/>
        <v>329.70071085785668</v>
      </c>
      <c r="Q506" s="16">
        <f t="shared" si="37"/>
        <v>573.37002309227398</v>
      </c>
      <c r="R506" s="16">
        <f t="shared" si="38"/>
        <v>495.36313700318368</v>
      </c>
      <c r="S506" s="16">
        <f t="shared" si="39"/>
        <v>515.09306992551831</v>
      </c>
      <c r="T506" s="16">
        <f t="shared" si="40"/>
        <v>445.01475258646667</v>
      </c>
    </row>
    <row r="507" spans="1:20" ht="15" x14ac:dyDescent="0.25">
      <c r="A507" s="15" t="s">
        <v>30</v>
      </c>
      <c r="B507" s="15" t="s">
        <v>37</v>
      </c>
      <c r="C507" t="s">
        <v>92</v>
      </c>
      <c r="D507" s="15" t="s">
        <v>16</v>
      </c>
      <c r="E507" t="s">
        <v>92</v>
      </c>
      <c r="F507" s="15" t="s">
        <v>92</v>
      </c>
      <c r="G507" t="s">
        <v>94</v>
      </c>
      <c r="H507" s="15" t="s">
        <v>27</v>
      </c>
      <c r="I507" t="s">
        <v>35</v>
      </c>
      <c r="J507" s="15" t="s">
        <v>585</v>
      </c>
      <c r="K507">
        <v>1</v>
      </c>
      <c r="L507" s="19">
        <f>IF(AND(K507=7,N507&lt;M507),1,IF(N507&lt;M507,K507+1,K507))</f>
        <v>1</v>
      </c>
      <c r="M507" s="18">
        <v>10.5</v>
      </c>
      <c r="N507" s="17">
        <v>12.583333333333334</v>
      </c>
      <c r="O507" s="16">
        <f t="shared" si="35"/>
        <v>381.62004815649715</v>
      </c>
      <c r="P507" s="16">
        <f t="shared" si="36"/>
        <v>329.70071085785668</v>
      </c>
      <c r="Q507" s="16">
        <f t="shared" si="37"/>
        <v>573.37002309227398</v>
      </c>
      <c r="R507" s="16">
        <f t="shared" si="38"/>
        <v>495.36313700318368</v>
      </c>
      <c r="S507" s="16">
        <f t="shared" si="39"/>
        <v>515.09306992551831</v>
      </c>
      <c r="T507" s="16">
        <f t="shared" si="40"/>
        <v>445.01475258646667</v>
      </c>
    </row>
    <row r="508" spans="1:20" ht="15" x14ac:dyDescent="0.25">
      <c r="A508" s="15" t="s">
        <v>30</v>
      </c>
      <c r="B508" s="15" t="s">
        <v>37</v>
      </c>
      <c r="C508" t="s">
        <v>92</v>
      </c>
      <c r="D508" s="15" t="s">
        <v>16</v>
      </c>
      <c r="E508" t="s">
        <v>92</v>
      </c>
      <c r="F508" s="15" t="s">
        <v>92</v>
      </c>
      <c r="G508" t="s">
        <v>94</v>
      </c>
      <c r="H508" s="15" t="s">
        <v>27</v>
      </c>
      <c r="I508" t="s">
        <v>35</v>
      </c>
      <c r="J508" s="15" t="s">
        <v>585</v>
      </c>
      <c r="K508">
        <v>2</v>
      </c>
      <c r="L508" s="19">
        <f>IF(AND(K508=7,N508&lt;M508),1,IF(N508&lt;M508,K508+1,K508))</f>
        <v>2</v>
      </c>
      <c r="M508" s="18">
        <v>10.5</v>
      </c>
      <c r="N508" s="17">
        <v>12.583333333333334</v>
      </c>
      <c r="O508" s="16">
        <f t="shared" si="35"/>
        <v>381.62004815649715</v>
      </c>
      <c r="P508" s="16">
        <f t="shared" si="36"/>
        <v>329.70071085785668</v>
      </c>
      <c r="Q508" s="16">
        <f t="shared" si="37"/>
        <v>573.37002309227398</v>
      </c>
      <c r="R508" s="16">
        <f t="shared" si="38"/>
        <v>495.36313700318368</v>
      </c>
      <c r="S508" s="16">
        <f t="shared" si="39"/>
        <v>515.09306992551831</v>
      </c>
      <c r="T508" s="16">
        <f t="shared" si="40"/>
        <v>445.01475258646667</v>
      </c>
    </row>
    <row r="509" spans="1:20" ht="15" x14ac:dyDescent="0.25">
      <c r="A509" s="15" t="s">
        <v>30</v>
      </c>
      <c r="B509" s="15" t="s">
        <v>37</v>
      </c>
      <c r="C509" t="s">
        <v>92</v>
      </c>
      <c r="D509" s="15" t="s">
        <v>16</v>
      </c>
      <c r="E509" t="s">
        <v>92</v>
      </c>
      <c r="F509" s="15" t="s">
        <v>92</v>
      </c>
      <c r="G509" t="s">
        <v>94</v>
      </c>
      <c r="H509" s="15" t="s">
        <v>27</v>
      </c>
      <c r="I509" t="s">
        <v>35</v>
      </c>
      <c r="J509" s="15" t="s">
        <v>585</v>
      </c>
      <c r="K509">
        <v>3</v>
      </c>
      <c r="L509" s="19">
        <f>IF(AND(K509=7,N509&lt;M509),1,IF(N509&lt;M509,K509+1,K509))</f>
        <v>3</v>
      </c>
      <c r="M509" s="18">
        <v>10.5</v>
      </c>
      <c r="N509" s="17">
        <v>12.583333333333334</v>
      </c>
      <c r="O509" s="16">
        <f t="shared" si="35"/>
        <v>381.62004815649715</v>
      </c>
      <c r="P509" s="16">
        <f t="shared" si="36"/>
        <v>329.70071085785668</v>
      </c>
      <c r="Q509" s="16">
        <f t="shared" si="37"/>
        <v>573.37002309227398</v>
      </c>
      <c r="R509" s="16">
        <f t="shared" si="38"/>
        <v>495.36313700318368</v>
      </c>
      <c r="S509" s="16">
        <f t="shared" si="39"/>
        <v>515.09306992551831</v>
      </c>
      <c r="T509" s="16">
        <f t="shared" si="40"/>
        <v>445.01475258646667</v>
      </c>
    </row>
    <row r="510" spans="1:20" ht="15" x14ac:dyDescent="0.25">
      <c r="A510" s="15" t="s">
        <v>30</v>
      </c>
      <c r="B510" s="15" t="s">
        <v>37</v>
      </c>
      <c r="C510" t="s">
        <v>92</v>
      </c>
      <c r="D510" s="15" t="s">
        <v>16</v>
      </c>
      <c r="E510" t="s">
        <v>92</v>
      </c>
      <c r="F510" s="15" t="s">
        <v>92</v>
      </c>
      <c r="G510" t="s">
        <v>94</v>
      </c>
      <c r="H510" s="15" t="s">
        <v>27</v>
      </c>
      <c r="I510" t="s">
        <v>35</v>
      </c>
      <c r="J510" s="15" t="s">
        <v>585</v>
      </c>
      <c r="K510">
        <v>4</v>
      </c>
      <c r="L510" s="19">
        <f>IF(AND(K510=7,N510&lt;M510),1,IF(N510&lt;M510,K510+1,K510))</f>
        <v>4</v>
      </c>
      <c r="M510" s="18">
        <v>10.5</v>
      </c>
      <c r="N510" s="17">
        <v>12.583333333333334</v>
      </c>
      <c r="O510" s="16">
        <f t="shared" si="35"/>
        <v>381.62004815649715</v>
      </c>
      <c r="P510" s="16">
        <f t="shared" si="36"/>
        <v>329.70071085785668</v>
      </c>
      <c r="Q510" s="16">
        <f t="shared" si="37"/>
        <v>573.37002309227398</v>
      </c>
      <c r="R510" s="16">
        <f t="shared" si="38"/>
        <v>495.36313700318368</v>
      </c>
      <c r="S510" s="16">
        <f t="shared" si="39"/>
        <v>515.09306992551831</v>
      </c>
      <c r="T510" s="16">
        <f t="shared" si="40"/>
        <v>445.01475258646667</v>
      </c>
    </row>
    <row r="511" spans="1:20" ht="15" x14ac:dyDescent="0.25">
      <c r="A511" s="15" t="s">
        <v>30</v>
      </c>
      <c r="B511" s="15" t="s">
        <v>37</v>
      </c>
      <c r="C511" t="s">
        <v>92</v>
      </c>
      <c r="D511" s="15" t="s">
        <v>16</v>
      </c>
      <c r="E511" t="s">
        <v>92</v>
      </c>
      <c r="F511" s="15" t="s">
        <v>92</v>
      </c>
      <c r="G511" t="s">
        <v>94</v>
      </c>
      <c r="H511" s="15" t="s">
        <v>27</v>
      </c>
      <c r="I511" t="s">
        <v>35</v>
      </c>
      <c r="J511" s="15" t="s">
        <v>585</v>
      </c>
      <c r="K511">
        <v>5</v>
      </c>
      <c r="L511" s="19">
        <f>IF(AND(K511=7,N511&lt;M511),1,IF(N511&lt;M511,K511+1,K511))</f>
        <v>5</v>
      </c>
      <c r="M511" s="18">
        <v>10.5</v>
      </c>
      <c r="N511" s="17">
        <v>12.583333333333334</v>
      </c>
      <c r="O511" s="16">
        <f t="shared" si="35"/>
        <v>381.62004815649715</v>
      </c>
      <c r="P511" s="16">
        <f t="shared" si="36"/>
        <v>329.70071085785668</v>
      </c>
      <c r="Q511" s="16">
        <f t="shared" si="37"/>
        <v>573.37002309227398</v>
      </c>
      <c r="R511" s="16">
        <f t="shared" si="38"/>
        <v>495.36313700318368</v>
      </c>
      <c r="S511" s="16">
        <f t="shared" si="39"/>
        <v>515.09306992551831</v>
      </c>
      <c r="T511" s="16">
        <f t="shared" si="40"/>
        <v>445.01475258646667</v>
      </c>
    </row>
    <row r="512" spans="1:20" ht="15" x14ac:dyDescent="0.25">
      <c r="A512" s="15" t="s">
        <v>30</v>
      </c>
      <c r="B512" s="15" t="s">
        <v>37</v>
      </c>
      <c r="C512" t="s">
        <v>92</v>
      </c>
      <c r="D512" s="15" t="s">
        <v>16</v>
      </c>
      <c r="E512" t="s">
        <v>92</v>
      </c>
      <c r="F512" s="15" t="s">
        <v>92</v>
      </c>
      <c r="G512" t="s">
        <v>94</v>
      </c>
      <c r="H512" s="15" t="s">
        <v>27</v>
      </c>
      <c r="I512" t="s">
        <v>35</v>
      </c>
      <c r="J512" s="15" t="s">
        <v>585</v>
      </c>
      <c r="K512">
        <v>6</v>
      </c>
      <c r="L512" s="19">
        <f>IF(AND(K512=7,N512&lt;M512),1,IF(N512&lt;M512,K512+1,K512))</f>
        <v>6</v>
      </c>
      <c r="M512" s="18">
        <v>10.5</v>
      </c>
      <c r="N512" s="17">
        <v>12.583333333333334</v>
      </c>
      <c r="O512" s="16">
        <f t="shared" si="35"/>
        <v>381.62004815649715</v>
      </c>
      <c r="P512" s="16">
        <f t="shared" si="36"/>
        <v>329.70071085785668</v>
      </c>
      <c r="Q512" s="16">
        <f t="shared" si="37"/>
        <v>573.37002309227398</v>
      </c>
      <c r="R512" s="16">
        <f t="shared" si="38"/>
        <v>495.36313700318368</v>
      </c>
      <c r="S512" s="16">
        <f t="shared" si="39"/>
        <v>515.09306992551831</v>
      </c>
      <c r="T512" s="16">
        <f t="shared" si="40"/>
        <v>445.01475258646667</v>
      </c>
    </row>
    <row r="513" spans="1:20" ht="15" x14ac:dyDescent="0.25">
      <c r="A513" s="15" t="s">
        <v>30</v>
      </c>
      <c r="B513" s="15" t="s">
        <v>37</v>
      </c>
      <c r="C513" t="s">
        <v>92</v>
      </c>
      <c r="D513" s="15" t="s">
        <v>16</v>
      </c>
      <c r="E513" t="s">
        <v>92</v>
      </c>
      <c r="F513" s="15" t="s">
        <v>92</v>
      </c>
      <c r="G513" t="s">
        <v>94</v>
      </c>
      <c r="H513" s="15" t="s">
        <v>27</v>
      </c>
      <c r="I513" t="s">
        <v>35</v>
      </c>
      <c r="J513" s="15" t="s">
        <v>585</v>
      </c>
      <c r="K513">
        <v>7</v>
      </c>
      <c r="L513" s="19">
        <f>IF(AND(K513=7,N513&lt;M513),1,IF(N513&lt;M513,K513+1,K513))</f>
        <v>7</v>
      </c>
      <c r="M513" s="18">
        <v>10.5</v>
      </c>
      <c r="N513" s="17">
        <v>12.583333333333334</v>
      </c>
      <c r="O513" s="16">
        <f t="shared" si="35"/>
        <v>381.62004815649715</v>
      </c>
      <c r="P513" s="16">
        <f t="shared" si="36"/>
        <v>329.70071085785668</v>
      </c>
      <c r="Q513" s="16">
        <f t="shared" si="37"/>
        <v>573.37002309227398</v>
      </c>
      <c r="R513" s="16">
        <f t="shared" si="38"/>
        <v>495.36313700318368</v>
      </c>
      <c r="S513" s="16">
        <f t="shared" si="39"/>
        <v>515.09306992551831</v>
      </c>
      <c r="T513" s="16">
        <f t="shared" si="40"/>
        <v>445.01475258646667</v>
      </c>
    </row>
    <row r="514" spans="1:20" ht="15" x14ac:dyDescent="0.25">
      <c r="A514" s="15" t="s">
        <v>30</v>
      </c>
      <c r="B514" s="15" t="s">
        <v>37</v>
      </c>
      <c r="C514" t="s">
        <v>92</v>
      </c>
      <c r="D514" s="15" t="s">
        <v>16</v>
      </c>
      <c r="E514" t="s">
        <v>92</v>
      </c>
      <c r="F514" s="15" t="s">
        <v>92</v>
      </c>
      <c r="G514" t="s">
        <v>94</v>
      </c>
      <c r="H514" s="15" t="s">
        <v>27</v>
      </c>
      <c r="I514" t="s">
        <v>35</v>
      </c>
      <c r="J514" s="15" t="s">
        <v>563</v>
      </c>
      <c r="K514">
        <v>1</v>
      </c>
      <c r="L514" s="19">
        <f>IF(AND(K514=7,N514&lt;M514),1,IF(N514&lt;M514,K514+1,K514))</f>
        <v>1</v>
      </c>
      <c r="M514" s="18">
        <v>11</v>
      </c>
      <c r="N514" s="17">
        <v>13.083333333333334</v>
      </c>
      <c r="O514" s="16">
        <f t="shared" si="35"/>
        <v>381.62004815649715</v>
      </c>
      <c r="P514" s="16">
        <f t="shared" si="36"/>
        <v>329.70071085785668</v>
      </c>
      <c r="Q514" s="16">
        <f t="shared" si="37"/>
        <v>573.37002309227398</v>
      </c>
      <c r="R514" s="16">
        <f t="shared" si="38"/>
        <v>495.36313700318368</v>
      </c>
      <c r="S514" s="16">
        <f t="shared" si="39"/>
        <v>515.09306992551831</v>
      </c>
      <c r="T514" s="16">
        <f t="shared" si="40"/>
        <v>445.01475258646667</v>
      </c>
    </row>
    <row r="515" spans="1:20" ht="15" x14ac:dyDescent="0.25">
      <c r="A515" s="15" t="s">
        <v>30</v>
      </c>
      <c r="B515" s="15" t="s">
        <v>37</v>
      </c>
      <c r="C515" t="s">
        <v>92</v>
      </c>
      <c r="D515" s="15" t="s">
        <v>16</v>
      </c>
      <c r="E515" t="s">
        <v>92</v>
      </c>
      <c r="F515" s="15" t="s">
        <v>92</v>
      </c>
      <c r="G515" t="s">
        <v>94</v>
      </c>
      <c r="H515" s="15" t="s">
        <v>27</v>
      </c>
      <c r="I515" t="s">
        <v>35</v>
      </c>
      <c r="J515" s="15" t="s">
        <v>563</v>
      </c>
      <c r="K515">
        <v>2</v>
      </c>
      <c r="L515" s="19">
        <f>IF(AND(K515=7,N515&lt;M515),1,IF(N515&lt;M515,K515+1,K515))</f>
        <v>2</v>
      </c>
      <c r="M515" s="18">
        <v>11.5</v>
      </c>
      <c r="N515" s="17">
        <v>13.666666666666666</v>
      </c>
      <c r="O515" s="16">
        <f t="shared" ref="O515:O542" si="41">O514</f>
        <v>381.62004815649715</v>
      </c>
      <c r="P515" s="16">
        <f t="shared" ref="P515:P542" si="42">P514</f>
        <v>329.70071085785668</v>
      </c>
      <c r="Q515" s="16">
        <f t="shared" ref="Q515:Q542" si="43">Q514</f>
        <v>573.37002309227398</v>
      </c>
      <c r="R515" s="16">
        <f t="shared" ref="R515:R542" si="44">R514</f>
        <v>495.36313700318368</v>
      </c>
      <c r="S515" s="16">
        <f t="shared" ref="S515:S542" si="45">S514</f>
        <v>515.09306992551831</v>
      </c>
      <c r="T515" s="16">
        <f t="shared" ref="T515:T542" si="46">T514</f>
        <v>445.01475258646667</v>
      </c>
    </row>
    <row r="516" spans="1:20" ht="15" x14ac:dyDescent="0.25">
      <c r="A516" s="15" t="s">
        <v>30</v>
      </c>
      <c r="B516" s="15" t="s">
        <v>37</v>
      </c>
      <c r="C516" t="s">
        <v>92</v>
      </c>
      <c r="D516" s="15" t="s">
        <v>16</v>
      </c>
      <c r="E516" t="s">
        <v>92</v>
      </c>
      <c r="F516" s="15" t="s">
        <v>92</v>
      </c>
      <c r="G516" t="s">
        <v>94</v>
      </c>
      <c r="H516" s="15" t="s">
        <v>27</v>
      </c>
      <c r="I516" t="s">
        <v>35</v>
      </c>
      <c r="J516" s="15" t="s">
        <v>563</v>
      </c>
      <c r="K516">
        <v>3</v>
      </c>
      <c r="L516" s="19">
        <f>IF(AND(K516=7,N516&lt;M516),1,IF(N516&lt;M516,K516+1,K516))</f>
        <v>3</v>
      </c>
      <c r="M516" s="18">
        <v>11</v>
      </c>
      <c r="N516" s="17">
        <v>13.083333333333334</v>
      </c>
      <c r="O516" s="16">
        <f t="shared" si="41"/>
        <v>381.62004815649715</v>
      </c>
      <c r="P516" s="16">
        <f t="shared" si="42"/>
        <v>329.70071085785668</v>
      </c>
      <c r="Q516" s="16">
        <f t="shared" si="43"/>
        <v>573.37002309227398</v>
      </c>
      <c r="R516" s="16">
        <f t="shared" si="44"/>
        <v>495.36313700318368</v>
      </c>
      <c r="S516" s="16">
        <f t="shared" si="45"/>
        <v>515.09306992551831</v>
      </c>
      <c r="T516" s="16">
        <f t="shared" si="46"/>
        <v>445.01475258646667</v>
      </c>
    </row>
    <row r="517" spans="1:20" ht="15" x14ac:dyDescent="0.25">
      <c r="A517" s="15" t="s">
        <v>30</v>
      </c>
      <c r="B517" s="15" t="s">
        <v>37</v>
      </c>
      <c r="C517" t="s">
        <v>92</v>
      </c>
      <c r="D517" s="15" t="s">
        <v>16</v>
      </c>
      <c r="E517" t="s">
        <v>92</v>
      </c>
      <c r="F517" s="15" t="s">
        <v>92</v>
      </c>
      <c r="G517" t="s">
        <v>94</v>
      </c>
      <c r="H517" s="15" t="s">
        <v>27</v>
      </c>
      <c r="I517" t="s">
        <v>35</v>
      </c>
      <c r="J517" s="15" t="s">
        <v>563</v>
      </c>
      <c r="K517">
        <v>4</v>
      </c>
      <c r="L517" s="19">
        <f>IF(AND(K517=7,N517&lt;M517),1,IF(N517&lt;M517,K517+1,K517))</f>
        <v>4</v>
      </c>
      <c r="M517" s="18">
        <v>11</v>
      </c>
      <c r="N517" s="17">
        <v>13.083333333333334</v>
      </c>
      <c r="O517" s="16">
        <f t="shared" si="41"/>
        <v>381.62004815649715</v>
      </c>
      <c r="P517" s="16">
        <f t="shared" si="42"/>
        <v>329.70071085785668</v>
      </c>
      <c r="Q517" s="16">
        <f t="shared" si="43"/>
        <v>573.37002309227398</v>
      </c>
      <c r="R517" s="16">
        <f t="shared" si="44"/>
        <v>495.36313700318368</v>
      </c>
      <c r="S517" s="16">
        <f t="shared" si="45"/>
        <v>515.09306992551831</v>
      </c>
      <c r="T517" s="16">
        <f t="shared" si="46"/>
        <v>445.01475258646667</v>
      </c>
    </row>
    <row r="518" spans="1:20" ht="15" x14ac:dyDescent="0.25">
      <c r="A518" s="15" t="s">
        <v>30</v>
      </c>
      <c r="B518" s="15" t="s">
        <v>37</v>
      </c>
      <c r="C518" t="s">
        <v>92</v>
      </c>
      <c r="D518" s="15" t="s">
        <v>16</v>
      </c>
      <c r="E518" t="s">
        <v>92</v>
      </c>
      <c r="F518" s="15" t="s">
        <v>92</v>
      </c>
      <c r="G518" t="s">
        <v>94</v>
      </c>
      <c r="H518" s="15" t="s">
        <v>27</v>
      </c>
      <c r="I518" t="s">
        <v>35</v>
      </c>
      <c r="J518" s="15" t="s">
        <v>563</v>
      </c>
      <c r="K518">
        <v>6</v>
      </c>
      <c r="L518" s="19">
        <f>IF(AND(K518=7,N518&lt;M518),1,IF(N518&lt;M518,K518+1,K518))</f>
        <v>6</v>
      </c>
      <c r="M518" s="18">
        <v>11</v>
      </c>
      <c r="N518" s="17">
        <v>13.083333333333334</v>
      </c>
      <c r="O518" s="16">
        <f t="shared" si="41"/>
        <v>381.62004815649715</v>
      </c>
      <c r="P518" s="16">
        <f t="shared" si="42"/>
        <v>329.70071085785668</v>
      </c>
      <c r="Q518" s="16">
        <f t="shared" si="43"/>
        <v>573.37002309227398</v>
      </c>
      <c r="R518" s="16">
        <f t="shared" si="44"/>
        <v>495.36313700318368</v>
      </c>
      <c r="S518" s="16">
        <f t="shared" si="45"/>
        <v>515.09306992551831</v>
      </c>
      <c r="T518" s="16">
        <f t="shared" si="46"/>
        <v>445.01475258646667</v>
      </c>
    </row>
    <row r="519" spans="1:20" ht="15" x14ac:dyDescent="0.25">
      <c r="A519" s="15" t="s">
        <v>30</v>
      </c>
      <c r="B519" s="15" t="s">
        <v>37</v>
      </c>
      <c r="C519" t="s">
        <v>92</v>
      </c>
      <c r="D519" s="15" t="s">
        <v>16</v>
      </c>
      <c r="E519" t="s">
        <v>92</v>
      </c>
      <c r="F519" s="15" t="s">
        <v>92</v>
      </c>
      <c r="G519" t="s">
        <v>94</v>
      </c>
      <c r="H519" s="15" t="s">
        <v>27</v>
      </c>
      <c r="I519" t="s">
        <v>35</v>
      </c>
      <c r="J519" s="15" t="s">
        <v>604</v>
      </c>
      <c r="K519">
        <v>1</v>
      </c>
      <c r="L519" s="19">
        <f>IF(AND(K519=7,N519&lt;M519),1,IF(N519&lt;M519,K519+1,K519))</f>
        <v>1</v>
      </c>
      <c r="M519" s="18">
        <v>12</v>
      </c>
      <c r="N519" s="17">
        <v>14.083333333333334</v>
      </c>
      <c r="O519" s="16">
        <f t="shared" si="41"/>
        <v>381.62004815649715</v>
      </c>
      <c r="P519" s="16">
        <f t="shared" si="42"/>
        <v>329.70071085785668</v>
      </c>
      <c r="Q519" s="16">
        <f t="shared" si="43"/>
        <v>573.37002309227398</v>
      </c>
      <c r="R519" s="16">
        <f t="shared" si="44"/>
        <v>495.36313700318368</v>
      </c>
      <c r="S519" s="16">
        <f t="shared" si="45"/>
        <v>515.09306992551831</v>
      </c>
      <c r="T519" s="16">
        <f t="shared" si="46"/>
        <v>445.01475258646667</v>
      </c>
    </row>
    <row r="520" spans="1:20" ht="15" x14ac:dyDescent="0.25">
      <c r="A520" s="15" t="s">
        <v>30</v>
      </c>
      <c r="B520" s="15" t="s">
        <v>37</v>
      </c>
      <c r="C520" t="s">
        <v>92</v>
      </c>
      <c r="D520" s="15" t="s">
        <v>16</v>
      </c>
      <c r="E520" t="s">
        <v>92</v>
      </c>
      <c r="F520" s="15" t="s">
        <v>92</v>
      </c>
      <c r="G520" t="s">
        <v>94</v>
      </c>
      <c r="H520" s="15" t="s">
        <v>27</v>
      </c>
      <c r="I520" t="s">
        <v>35</v>
      </c>
      <c r="J520" s="15" t="s">
        <v>604</v>
      </c>
      <c r="K520">
        <v>3</v>
      </c>
      <c r="L520" s="19">
        <f>IF(AND(K520=7,N520&lt;M520),1,IF(N520&lt;M520,K520+1,K520))</f>
        <v>3</v>
      </c>
      <c r="M520" s="18">
        <v>12</v>
      </c>
      <c r="N520" s="17">
        <v>14.083333333333334</v>
      </c>
      <c r="O520" s="16">
        <f t="shared" si="41"/>
        <v>381.62004815649715</v>
      </c>
      <c r="P520" s="16">
        <f t="shared" si="42"/>
        <v>329.70071085785668</v>
      </c>
      <c r="Q520" s="16">
        <f t="shared" si="43"/>
        <v>573.37002309227398</v>
      </c>
      <c r="R520" s="16">
        <f t="shared" si="44"/>
        <v>495.36313700318368</v>
      </c>
      <c r="S520" s="16">
        <f t="shared" si="45"/>
        <v>515.09306992551831</v>
      </c>
      <c r="T520" s="16">
        <f t="shared" si="46"/>
        <v>445.01475258646667</v>
      </c>
    </row>
    <row r="521" spans="1:20" ht="15" x14ac:dyDescent="0.25">
      <c r="A521" s="15" t="s">
        <v>30</v>
      </c>
      <c r="B521" s="15" t="s">
        <v>37</v>
      </c>
      <c r="C521" t="s">
        <v>92</v>
      </c>
      <c r="D521" s="15" t="s">
        <v>16</v>
      </c>
      <c r="E521" t="s">
        <v>92</v>
      </c>
      <c r="F521" s="15" t="s">
        <v>92</v>
      </c>
      <c r="G521" t="s">
        <v>94</v>
      </c>
      <c r="H521" s="15" t="s">
        <v>27</v>
      </c>
      <c r="I521" t="s">
        <v>35</v>
      </c>
      <c r="J521" s="15" t="s">
        <v>604</v>
      </c>
      <c r="K521">
        <v>5</v>
      </c>
      <c r="L521" s="19">
        <f>IF(AND(K521=7,N521&lt;M521),1,IF(N521&lt;M521,K521+1,K521))</f>
        <v>5</v>
      </c>
      <c r="M521" s="18">
        <v>12</v>
      </c>
      <c r="N521" s="17">
        <v>14.083333333333334</v>
      </c>
      <c r="O521" s="16">
        <f t="shared" si="41"/>
        <v>381.62004815649715</v>
      </c>
      <c r="P521" s="16">
        <f t="shared" si="42"/>
        <v>329.70071085785668</v>
      </c>
      <c r="Q521" s="16">
        <f t="shared" si="43"/>
        <v>573.37002309227398</v>
      </c>
      <c r="R521" s="16">
        <f t="shared" si="44"/>
        <v>495.36313700318368</v>
      </c>
      <c r="S521" s="16">
        <f t="shared" si="45"/>
        <v>515.09306992551831</v>
      </c>
      <c r="T521" s="16">
        <f t="shared" si="46"/>
        <v>445.01475258646667</v>
      </c>
    </row>
    <row r="522" spans="1:20" ht="15" x14ac:dyDescent="0.25">
      <c r="A522" s="15" t="s">
        <v>30</v>
      </c>
      <c r="B522" s="15" t="s">
        <v>37</v>
      </c>
      <c r="C522" t="s">
        <v>92</v>
      </c>
      <c r="D522" s="15" t="s">
        <v>16</v>
      </c>
      <c r="E522" t="s">
        <v>92</v>
      </c>
      <c r="F522" s="15" t="s">
        <v>92</v>
      </c>
      <c r="G522" t="s">
        <v>94</v>
      </c>
      <c r="H522" s="15" t="s">
        <v>27</v>
      </c>
      <c r="I522" t="s">
        <v>35</v>
      </c>
      <c r="J522" s="15" t="s">
        <v>604</v>
      </c>
      <c r="K522">
        <v>6</v>
      </c>
      <c r="L522" s="19">
        <f>IF(AND(K522=7,N522&lt;M522),1,IF(N522&lt;M522,K522+1,K522))</f>
        <v>6</v>
      </c>
      <c r="M522" s="18">
        <v>12</v>
      </c>
      <c r="N522" s="17">
        <v>14.083333333333334</v>
      </c>
      <c r="O522" s="16">
        <f t="shared" si="41"/>
        <v>381.62004815649715</v>
      </c>
      <c r="P522" s="16">
        <f t="shared" si="42"/>
        <v>329.70071085785668</v>
      </c>
      <c r="Q522" s="16">
        <f t="shared" si="43"/>
        <v>573.37002309227398</v>
      </c>
      <c r="R522" s="16">
        <f t="shared" si="44"/>
        <v>495.36313700318368</v>
      </c>
      <c r="S522" s="16">
        <f t="shared" si="45"/>
        <v>515.09306992551831</v>
      </c>
      <c r="T522" s="16">
        <f t="shared" si="46"/>
        <v>445.01475258646667</v>
      </c>
    </row>
    <row r="523" spans="1:20" ht="15" x14ac:dyDescent="0.25">
      <c r="A523" s="15" t="s">
        <v>30</v>
      </c>
      <c r="B523" s="15" t="s">
        <v>37</v>
      </c>
      <c r="C523" t="s">
        <v>92</v>
      </c>
      <c r="D523" s="15" t="s">
        <v>16</v>
      </c>
      <c r="E523" t="s">
        <v>92</v>
      </c>
      <c r="F523" s="15" t="s">
        <v>92</v>
      </c>
      <c r="G523" t="s">
        <v>94</v>
      </c>
      <c r="H523" s="15" t="s">
        <v>27</v>
      </c>
      <c r="I523" t="s">
        <v>35</v>
      </c>
      <c r="J523" s="15" t="s">
        <v>604</v>
      </c>
      <c r="K523">
        <v>7</v>
      </c>
      <c r="L523" s="19">
        <f>IF(AND(K523=7,N523&lt;M523),1,IF(N523&lt;M523,K523+1,K523))</f>
        <v>7</v>
      </c>
      <c r="M523" s="18">
        <v>12</v>
      </c>
      <c r="N523" s="17">
        <v>14.083333333333334</v>
      </c>
      <c r="O523" s="16">
        <f t="shared" si="41"/>
        <v>381.62004815649715</v>
      </c>
      <c r="P523" s="16">
        <f t="shared" si="42"/>
        <v>329.70071085785668</v>
      </c>
      <c r="Q523" s="16">
        <f t="shared" si="43"/>
        <v>573.37002309227398</v>
      </c>
      <c r="R523" s="16">
        <f t="shared" si="44"/>
        <v>495.36313700318368</v>
      </c>
      <c r="S523" s="16">
        <f t="shared" si="45"/>
        <v>515.09306992551831</v>
      </c>
      <c r="T523" s="16">
        <f t="shared" si="46"/>
        <v>445.01475258646667</v>
      </c>
    </row>
    <row r="524" spans="1:20" ht="15" x14ac:dyDescent="0.25">
      <c r="A524" s="15" t="s">
        <v>30</v>
      </c>
      <c r="B524" s="15" t="s">
        <v>37</v>
      </c>
      <c r="C524" t="s">
        <v>92</v>
      </c>
      <c r="D524" s="15" t="s">
        <v>16</v>
      </c>
      <c r="E524" t="s">
        <v>92</v>
      </c>
      <c r="F524" s="15" t="s">
        <v>92</v>
      </c>
      <c r="G524" t="s">
        <v>94</v>
      </c>
      <c r="H524" s="15" t="s">
        <v>27</v>
      </c>
      <c r="I524" t="s">
        <v>35</v>
      </c>
      <c r="J524" s="15" t="s">
        <v>724</v>
      </c>
      <c r="K524">
        <v>2</v>
      </c>
      <c r="L524" s="19">
        <f>IF(AND(K524=7,N524&lt;M524),1,IF(N524&lt;M524,K524+1,K524))</f>
        <v>2</v>
      </c>
      <c r="M524" s="18">
        <v>12.5</v>
      </c>
      <c r="N524" s="17">
        <v>14.583333333333334</v>
      </c>
      <c r="O524" s="16">
        <f t="shared" si="41"/>
        <v>381.62004815649715</v>
      </c>
      <c r="P524" s="16">
        <f t="shared" si="42"/>
        <v>329.70071085785668</v>
      </c>
      <c r="Q524" s="16">
        <f t="shared" si="43"/>
        <v>573.37002309227398</v>
      </c>
      <c r="R524" s="16">
        <f t="shared" si="44"/>
        <v>495.36313700318368</v>
      </c>
      <c r="S524" s="16">
        <f t="shared" si="45"/>
        <v>515.09306992551831</v>
      </c>
      <c r="T524" s="16">
        <f t="shared" si="46"/>
        <v>445.01475258646667</v>
      </c>
    </row>
    <row r="525" spans="1:20" ht="15" x14ac:dyDescent="0.25">
      <c r="A525" s="15" t="s">
        <v>30</v>
      </c>
      <c r="B525" s="15" t="s">
        <v>37</v>
      </c>
      <c r="C525" t="s">
        <v>92</v>
      </c>
      <c r="D525" s="15" t="s">
        <v>16</v>
      </c>
      <c r="E525" t="s">
        <v>92</v>
      </c>
      <c r="F525" s="15" t="s">
        <v>92</v>
      </c>
      <c r="G525" t="s">
        <v>94</v>
      </c>
      <c r="H525" s="15" t="s">
        <v>27</v>
      </c>
      <c r="I525" t="s">
        <v>35</v>
      </c>
      <c r="J525" s="15" t="s">
        <v>724</v>
      </c>
      <c r="K525">
        <v>3</v>
      </c>
      <c r="L525" s="19">
        <f>IF(AND(K525=7,N525&lt;M525),1,IF(N525&lt;M525,K525+1,K525))</f>
        <v>3</v>
      </c>
      <c r="M525" s="18">
        <v>12.5</v>
      </c>
      <c r="N525" s="17">
        <v>14.583333333333334</v>
      </c>
      <c r="O525" s="16">
        <f t="shared" si="41"/>
        <v>381.62004815649715</v>
      </c>
      <c r="P525" s="16">
        <f t="shared" si="42"/>
        <v>329.70071085785668</v>
      </c>
      <c r="Q525" s="16">
        <f t="shared" si="43"/>
        <v>573.37002309227398</v>
      </c>
      <c r="R525" s="16">
        <f t="shared" si="44"/>
        <v>495.36313700318368</v>
      </c>
      <c r="S525" s="16">
        <f t="shared" si="45"/>
        <v>515.09306992551831</v>
      </c>
      <c r="T525" s="16">
        <f t="shared" si="46"/>
        <v>445.01475258646667</v>
      </c>
    </row>
    <row r="526" spans="1:20" ht="15" x14ac:dyDescent="0.25">
      <c r="A526" s="15" t="s">
        <v>30</v>
      </c>
      <c r="B526" s="15" t="s">
        <v>37</v>
      </c>
      <c r="C526" t="s">
        <v>92</v>
      </c>
      <c r="D526" s="15" t="s">
        <v>16</v>
      </c>
      <c r="E526" t="s">
        <v>92</v>
      </c>
      <c r="F526" s="15" t="s">
        <v>92</v>
      </c>
      <c r="G526" t="s">
        <v>94</v>
      </c>
      <c r="H526" s="15" t="s">
        <v>27</v>
      </c>
      <c r="I526" t="s">
        <v>35</v>
      </c>
      <c r="J526" s="15" t="s">
        <v>724</v>
      </c>
      <c r="K526">
        <v>4</v>
      </c>
      <c r="L526" s="19">
        <f>IF(AND(K526=7,N526&lt;M526),1,IF(N526&lt;M526,K526+1,K526))</f>
        <v>4</v>
      </c>
      <c r="M526" s="18">
        <v>12.5</v>
      </c>
      <c r="N526" s="17">
        <v>14.583333333333334</v>
      </c>
      <c r="O526" s="16">
        <f t="shared" si="41"/>
        <v>381.62004815649715</v>
      </c>
      <c r="P526" s="16">
        <f t="shared" si="42"/>
        <v>329.70071085785668</v>
      </c>
      <c r="Q526" s="16">
        <f t="shared" si="43"/>
        <v>573.37002309227398</v>
      </c>
      <c r="R526" s="16">
        <f t="shared" si="44"/>
        <v>495.36313700318368</v>
      </c>
      <c r="S526" s="16">
        <f t="shared" si="45"/>
        <v>515.09306992551831</v>
      </c>
      <c r="T526" s="16">
        <f t="shared" si="46"/>
        <v>445.01475258646667</v>
      </c>
    </row>
    <row r="527" spans="1:20" ht="15" x14ac:dyDescent="0.25">
      <c r="A527" s="15" t="s">
        <v>30</v>
      </c>
      <c r="B527" s="15" t="s">
        <v>37</v>
      </c>
      <c r="C527" t="s">
        <v>92</v>
      </c>
      <c r="D527" s="15" t="s">
        <v>16</v>
      </c>
      <c r="E527" t="s">
        <v>92</v>
      </c>
      <c r="F527" s="15" t="s">
        <v>92</v>
      </c>
      <c r="G527" t="s">
        <v>94</v>
      </c>
      <c r="H527" s="15" t="s">
        <v>27</v>
      </c>
      <c r="I527" t="s">
        <v>35</v>
      </c>
      <c r="J527" s="15" t="s">
        <v>724</v>
      </c>
      <c r="K527">
        <v>5</v>
      </c>
      <c r="L527" s="19">
        <f>IF(AND(K527=7,N527&lt;M527),1,IF(N527&lt;M527,K527+1,K527))</f>
        <v>5</v>
      </c>
      <c r="M527" s="18">
        <v>12.5</v>
      </c>
      <c r="N527" s="17">
        <v>14.583333333333334</v>
      </c>
      <c r="O527" s="16">
        <f t="shared" si="41"/>
        <v>381.62004815649715</v>
      </c>
      <c r="P527" s="16">
        <f t="shared" si="42"/>
        <v>329.70071085785668</v>
      </c>
      <c r="Q527" s="16">
        <f t="shared" si="43"/>
        <v>573.37002309227398</v>
      </c>
      <c r="R527" s="16">
        <f t="shared" si="44"/>
        <v>495.36313700318368</v>
      </c>
      <c r="S527" s="16">
        <f t="shared" si="45"/>
        <v>515.09306992551831</v>
      </c>
      <c r="T527" s="16">
        <f t="shared" si="46"/>
        <v>445.01475258646667</v>
      </c>
    </row>
    <row r="528" spans="1:20" ht="15" x14ac:dyDescent="0.25">
      <c r="A528" s="15" t="s">
        <v>30</v>
      </c>
      <c r="B528" s="15" t="s">
        <v>37</v>
      </c>
      <c r="C528" t="s">
        <v>92</v>
      </c>
      <c r="D528" s="15" t="s">
        <v>16</v>
      </c>
      <c r="E528" t="s">
        <v>92</v>
      </c>
      <c r="F528" s="15" t="s">
        <v>92</v>
      </c>
      <c r="G528" t="s">
        <v>94</v>
      </c>
      <c r="H528" s="15" t="s">
        <v>27</v>
      </c>
      <c r="I528" t="s">
        <v>35</v>
      </c>
      <c r="J528" s="15" t="s">
        <v>724</v>
      </c>
      <c r="K528">
        <v>7</v>
      </c>
      <c r="L528" s="19">
        <f>IF(AND(K528=7,N528&lt;M528),1,IF(N528&lt;M528,K528+1,K528))</f>
        <v>7</v>
      </c>
      <c r="M528" s="18">
        <v>12.5</v>
      </c>
      <c r="N528" s="17">
        <v>14.583333333333334</v>
      </c>
      <c r="O528" s="16">
        <f t="shared" si="41"/>
        <v>381.62004815649715</v>
      </c>
      <c r="P528" s="16">
        <f t="shared" si="42"/>
        <v>329.70071085785668</v>
      </c>
      <c r="Q528" s="16">
        <f t="shared" si="43"/>
        <v>573.37002309227398</v>
      </c>
      <c r="R528" s="16">
        <f t="shared" si="44"/>
        <v>495.36313700318368</v>
      </c>
      <c r="S528" s="16">
        <f t="shared" si="45"/>
        <v>515.09306992551831</v>
      </c>
      <c r="T528" s="16">
        <f t="shared" si="46"/>
        <v>445.01475258646667</v>
      </c>
    </row>
    <row r="529" spans="1:20" ht="15" x14ac:dyDescent="0.25">
      <c r="A529" s="15" t="s">
        <v>30</v>
      </c>
      <c r="B529" s="15" t="s">
        <v>37</v>
      </c>
      <c r="C529" t="s">
        <v>92</v>
      </c>
      <c r="D529" s="15" t="s">
        <v>16</v>
      </c>
      <c r="E529" t="s">
        <v>92</v>
      </c>
      <c r="F529" s="15" t="s">
        <v>92</v>
      </c>
      <c r="G529" t="s">
        <v>94</v>
      </c>
      <c r="H529" s="15" t="s">
        <v>27</v>
      </c>
      <c r="I529" t="s">
        <v>35</v>
      </c>
      <c r="J529" s="15" t="s">
        <v>331</v>
      </c>
      <c r="K529">
        <v>2</v>
      </c>
      <c r="L529" s="19">
        <f>IF(AND(K529=7,N529&lt;M529),1,IF(N529&lt;M529,K529+1,K529))</f>
        <v>2</v>
      </c>
      <c r="M529" s="18">
        <v>13</v>
      </c>
      <c r="N529" s="17">
        <v>15.166666666666666</v>
      </c>
      <c r="O529" s="16">
        <f t="shared" si="41"/>
        <v>381.62004815649715</v>
      </c>
      <c r="P529" s="16">
        <f t="shared" si="42"/>
        <v>329.70071085785668</v>
      </c>
      <c r="Q529" s="16">
        <f t="shared" si="43"/>
        <v>573.37002309227398</v>
      </c>
      <c r="R529" s="16">
        <f t="shared" si="44"/>
        <v>495.36313700318368</v>
      </c>
      <c r="S529" s="16">
        <f t="shared" si="45"/>
        <v>515.09306992551831</v>
      </c>
      <c r="T529" s="16">
        <f t="shared" si="46"/>
        <v>445.01475258646667</v>
      </c>
    </row>
    <row r="530" spans="1:20" ht="15" x14ac:dyDescent="0.25">
      <c r="A530" s="15" t="s">
        <v>30</v>
      </c>
      <c r="B530" s="15" t="s">
        <v>37</v>
      </c>
      <c r="C530" t="s">
        <v>92</v>
      </c>
      <c r="D530" s="15" t="s">
        <v>16</v>
      </c>
      <c r="E530" t="s">
        <v>92</v>
      </c>
      <c r="F530" s="15" t="s">
        <v>92</v>
      </c>
      <c r="G530" t="s">
        <v>94</v>
      </c>
      <c r="H530" s="15" t="s">
        <v>27</v>
      </c>
      <c r="I530" t="s">
        <v>35</v>
      </c>
      <c r="J530" s="15" t="s">
        <v>331</v>
      </c>
      <c r="K530">
        <v>4</v>
      </c>
      <c r="L530" s="19">
        <f>IF(AND(K530=7,N530&lt;M530),1,IF(N530&lt;M530,K530+1,K530))</f>
        <v>4</v>
      </c>
      <c r="M530" s="18">
        <v>13</v>
      </c>
      <c r="N530" s="17">
        <v>15.166666666666666</v>
      </c>
      <c r="O530" s="16">
        <f t="shared" si="41"/>
        <v>381.62004815649715</v>
      </c>
      <c r="P530" s="16">
        <f t="shared" si="42"/>
        <v>329.70071085785668</v>
      </c>
      <c r="Q530" s="16">
        <f t="shared" si="43"/>
        <v>573.37002309227398</v>
      </c>
      <c r="R530" s="16">
        <f t="shared" si="44"/>
        <v>495.36313700318368</v>
      </c>
      <c r="S530" s="16">
        <f t="shared" si="45"/>
        <v>515.09306992551831</v>
      </c>
      <c r="T530" s="16">
        <f t="shared" si="46"/>
        <v>445.01475258646667</v>
      </c>
    </row>
    <row r="531" spans="1:20" ht="15" x14ac:dyDescent="0.25">
      <c r="A531" s="15" t="s">
        <v>30</v>
      </c>
      <c r="B531" s="15" t="s">
        <v>37</v>
      </c>
      <c r="C531" t="s">
        <v>92</v>
      </c>
      <c r="D531" s="15" t="s">
        <v>16</v>
      </c>
      <c r="E531" t="s">
        <v>92</v>
      </c>
      <c r="F531" s="15" t="s">
        <v>92</v>
      </c>
      <c r="G531" t="s">
        <v>94</v>
      </c>
      <c r="H531" s="15" t="s">
        <v>27</v>
      </c>
      <c r="I531" t="s">
        <v>35</v>
      </c>
      <c r="J531" s="15" t="s">
        <v>331</v>
      </c>
      <c r="K531">
        <v>5</v>
      </c>
      <c r="L531" s="19">
        <f>IF(AND(K531=7,N531&lt;M531),1,IF(N531&lt;M531,K531+1,K531))</f>
        <v>5</v>
      </c>
      <c r="M531" s="18">
        <v>13</v>
      </c>
      <c r="N531" s="17">
        <v>15.166666666666666</v>
      </c>
      <c r="O531" s="16">
        <f t="shared" si="41"/>
        <v>381.62004815649715</v>
      </c>
      <c r="P531" s="16">
        <f t="shared" si="42"/>
        <v>329.70071085785668</v>
      </c>
      <c r="Q531" s="16">
        <f t="shared" si="43"/>
        <v>573.37002309227398</v>
      </c>
      <c r="R531" s="16">
        <f t="shared" si="44"/>
        <v>495.36313700318368</v>
      </c>
      <c r="S531" s="16">
        <f t="shared" si="45"/>
        <v>515.09306992551831</v>
      </c>
      <c r="T531" s="16">
        <f t="shared" si="46"/>
        <v>445.01475258646667</v>
      </c>
    </row>
    <row r="532" spans="1:20" ht="15" x14ac:dyDescent="0.25">
      <c r="A532" s="15" t="s">
        <v>30</v>
      </c>
      <c r="B532" s="15" t="s">
        <v>37</v>
      </c>
      <c r="C532" t="s">
        <v>92</v>
      </c>
      <c r="D532" s="15" t="s">
        <v>16</v>
      </c>
      <c r="E532" t="s">
        <v>92</v>
      </c>
      <c r="F532" s="15" t="s">
        <v>92</v>
      </c>
      <c r="G532" t="s">
        <v>94</v>
      </c>
      <c r="H532" s="15" t="s">
        <v>27</v>
      </c>
      <c r="I532" t="s">
        <v>35</v>
      </c>
      <c r="J532" s="15" t="s">
        <v>331</v>
      </c>
      <c r="K532">
        <v>7</v>
      </c>
      <c r="L532" s="19">
        <f>IF(AND(K532=7,N532&lt;M532),1,IF(N532&lt;M532,K532+1,K532))</f>
        <v>7</v>
      </c>
      <c r="M532" s="18">
        <v>13</v>
      </c>
      <c r="N532" s="17">
        <v>15.166666666666666</v>
      </c>
      <c r="O532" s="16">
        <f t="shared" si="41"/>
        <v>381.62004815649715</v>
      </c>
      <c r="P532" s="16">
        <f t="shared" si="42"/>
        <v>329.70071085785668</v>
      </c>
      <c r="Q532" s="16">
        <f t="shared" si="43"/>
        <v>573.37002309227398</v>
      </c>
      <c r="R532" s="16">
        <f t="shared" si="44"/>
        <v>495.36313700318368</v>
      </c>
      <c r="S532" s="16">
        <f t="shared" si="45"/>
        <v>515.09306992551831</v>
      </c>
      <c r="T532" s="16">
        <f t="shared" si="46"/>
        <v>445.01475258646667</v>
      </c>
    </row>
    <row r="533" spans="1:20" ht="15" x14ac:dyDescent="0.25">
      <c r="A533" s="15" t="s">
        <v>30</v>
      </c>
      <c r="B533" s="15" t="s">
        <v>37</v>
      </c>
      <c r="C533" t="s">
        <v>92</v>
      </c>
      <c r="D533" s="15" t="s">
        <v>16</v>
      </c>
      <c r="E533" t="s">
        <v>92</v>
      </c>
      <c r="F533" s="15" t="s">
        <v>92</v>
      </c>
      <c r="G533" t="s">
        <v>94</v>
      </c>
      <c r="H533" s="15" t="s">
        <v>27</v>
      </c>
      <c r="I533" t="s">
        <v>35</v>
      </c>
      <c r="J533" s="15" t="s">
        <v>760</v>
      </c>
      <c r="K533">
        <v>3</v>
      </c>
      <c r="L533" s="19">
        <f>IF(AND(K533=7,N533&lt;M533),1,IF(N533&lt;M533,K533+1,K533))</f>
        <v>3</v>
      </c>
      <c r="M533" s="18">
        <v>13.5</v>
      </c>
      <c r="N533" s="17">
        <v>15.583333333333334</v>
      </c>
      <c r="O533" s="16">
        <f t="shared" si="41"/>
        <v>381.62004815649715</v>
      </c>
      <c r="P533" s="16">
        <f t="shared" si="42"/>
        <v>329.70071085785668</v>
      </c>
      <c r="Q533" s="16">
        <f t="shared" si="43"/>
        <v>573.37002309227398</v>
      </c>
      <c r="R533" s="16">
        <f t="shared" si="44"/>
        <v>495.36313700318368</v>
      </c>
      <c r="S533" s="16">
        <f t="shared" si="45"/>
        <v>515.09306992551831</v>
      </c>
      <c r="T533" s="16">
        <f t="shared" si="46"/>
        <v>445.01475258646667</v>
      </c>
    </row>
    <row r="534" spans="1:20" ht="15" x14ac:dyDescent="0.25">
      <c r="A534" s="15" t="s">
        <v>30</v>
      </c>
      <c r="B534" s="15" t="s">
        <v>37</v>
      </c>
      <c r="C534" t="s">
        <v>92</v>
      </c>
      <c r="D534" s="15" t="s">
        <v>16</v>
      </c>
      <c r="E534" t="s">
        <v>92</v>
      </c>
      <c r="F534" s="15" t="s">
        <v>92</v>
      </c>
      <c r="G534" t="s">
        <v>94</v>
      </c>
      <c r="H534" s="15" t="s">
        <v>27</v>
      </c>
      <c r="I534" t="s">
        <v>35</v>
      </c>
      <c r="J534" s="15" t="s">
        <v>760</v>
      </c>
      <c r="K534">
        <v>7</v>
      </c>
      <c r="L534" s="19">
        <f>IF(AND(K534=7,N534&lt;M534),1,IF(N534&lt;M534,K534+1,K534))</f>
        <v>7</v>
      </c>
      <c r="M534" s="18">
        <v>14.5</v>
      </c>
      <c r="N534" s="17">
        <v>16.583333333333332</v>
      </c>
      <c r="O534" s="16">
        <f t="shared" si="41"/>
        <v>381.62004815649715</v>
      </c>
      <c r="P534" s="16">
        <f t="shared" si="42"/>
        <v>329.70071085785668</v>
      </c>
      <c r="Q534" s="16">
        <f t="shared" si="43"/>
        <v>573.37002309227398</v>
      </c>
      <c r="R534" s="16">
        <f t="shared" si="44"/>
        <v>495.36313700318368</v>
      </c>
      <c r="S534" s="16">
        <f t="shared" si="45"/>
        <v>515.09306992551831</v>
      </c>
      <c r="T534" s="16">
        <f t="shared" si="46"/>
        <v>445.01475258646667</v>
      </c>
    </row>
    <row r="535" spans="1:20" ht="15" x14ac:dyDescent="0.25">
      <c r="A535" s="15" t="s">
        <v>30</v>
      </c>
      <c r="B535" s="15" t="s">
        <v>37</v>
      </c>
      <c r="C535" t="s">
        <v>92</v>
      </c>
      <c r="D535" s="15" t="s">
        <v>16</v>
      </c>
      <c r="E535" t="s">
        <v>92</v>
      </c>
      <c r="F535" s="15" t="s">
        <v>92</v>
      </c>
      <c r="G535" t="s">
        <v>94</v>
      </c>
      <c r="H535" s="15" t="s">
        <v>27</v>
      </c>
      <c r="I535" t="s">
        <v>35</v>
      </c>
      <c r="J535" s="15" t="s">
        <v>523</v>
      </c>
      <c r="K535">
        <v>1</v>
      </c>
      <c r="L535" s="19">
        <f>IF(AND(K535=7,N535&lt;M535),1,IF(N535&lt;M535,K535+1,K535))</f>
        <v>1</v>
      </c>
      <c r="M535" s="18">
        <v>14</v>
      </c>
      <c r="N535" s="17">
        <v>16.083333333333332</v>
      </c>
      <c r="O535" s="16">
        <f t="shared" si="41"/>
        <v>381.62004815649715</v>
      </c>
      <c r="P535" s="16">
        <f t="shared" si="42"/>
        <v>329.70071085785668</v>
      </c>
      <c r="Q535" s="16">
        <f t="shared" si="43"/>
        <v>573.37002309227398</v>
      </c>
      <c r="R535" s="16">
        <f t="shared" si="44"/>
        <v>495.36313700318368</v>
      </c>
      <c r="S535" s="16">
        <f t="shared" si="45"/>
        <v>515.09306992551831</v>
      </c>
      <c r="T535" s="16">
        <f t="shared" si="46"/>
        <v>445.01475258646667</v>
      </c>
    </row>
    <row r="536" spans="1:20" ht="15" x14ac:dyDescent="0.25">
      <c r="A536" s="15" t="s">
        <v>30</v>
      </c>
      <c r="B536" s="15" t="s">
        <v>37</v>
      </c>
      <c r="C536" t="s">
        <v>92</v>
      </c>
      <c r="D536" s="15" t="s">
        <v>16</v>
      </c>
      <c r="E536" t="s">
        <v>92</v>
      </c>
      <c r="F536" s="15" t="s">
        <v>92</v>
      </c>
      <c r="G536" t="s">
        <v>94</v>
      </c>
      <c r="H536" s="15" t="s">
        <v>27</v>
      </c>
      <c r="I536" t="s">
        <v>35</v>
      </c>
      <c r="J536" s="15" t="s">
        <v>523</v>
      </c>
      <c r="K536">
        <v>2</v>
      </c>
      <c r="L536" s="19">
        <f>IF(AND(K536=7,N536&lt;M536),1,IF(N536&lt;M536,K536+1,K536))</f>
        <v>2</v>
      </c>
      <c r="M536" s="18">
        <v>14</v>
      </c>
      <c r="N536" s="17">
        <v>16.083333333333332</v>
      </c>
      <c r="O536" s="16">
        <f t="shared" si="41"/>
        <v>381.62004815649715</v>
      </c>
      <c r="P536" s="16">
        <f t="shared" si="42"/>
        <v>329.70071085785668</v>
      </c>
      <c r="Q536" s="16">
        <f t="shared" si="43"/>
        <v>573.37002309227398</v>
      </c>
      <c r="R536" s="16">
        <f t="shared" si="44"/>
        <v>495.36313700318368</v>
      </c>
      <c r="S536" s="16">
        <f t="shared" si="45"/>
        <v>515.09306992551831</v>
      </c>
      <c r="T536" s="16">
        <f t="shared" si="46"/>
        <v>445.01475258646667</v>
      </c>
    </row>
    <row r="537" spans="1:20" ht="15" x14ac:dyDescent="0.25">
      <c r="A537" s="15" t="s">
        <v>30</v>
      </c>
      <c r="B537" s="15" t="s">
        <v>37</v>
      </c>
      <c r="C537" t="s">
        <v>92</v>
      </c>
      <c r="D537" s="15" t="s">
        <v>16</v>
      </c>
      <c r="E537" t="s">
        <v>92</v>
      </c>
      <c r="F537" s="15" t="s">
        <v>92</v>
      </c>
      <c r="G537" t="s">
        <v>94</v>
      </c>
      <c r="H537" s="15" t="s">
        <v>27</v>
      </c>
      <c r="I537" t="s">
        <v>35</v>
      </c>
      <c r="J537" s="15" t="s">
        <v>523</v>
      </c>
      <c r="K537">
        <v>3</v>
      </c>
      <c r="L537" s="19">
        <f>IF(AND(K537=7,N537&lt;M537),1,IF(N537&lt;M537,K537+1,K537))</f>
        <v>3</v>
      </c>
      <c r="M537" s="18">
        <v>14</v>
      </c>
      <c r="N537" s="17">
        <v>16.083333333333332</v>
      </c>
      <c r="O537" s="16">
        <f t="shared" si="41"/>
        <v>381.62004815649715</v>
      </c>
      <c r="P537" s="16">
        <f t="shared" si="42"/>
        <v>329.70071085785668</v>
      </c>
      <c r="Q537" s="16">
        <f t="shared" si="43"/>
        <v>573.37002309227398</v>
      </c>
      <c r="R537" s="16">
        <f t="shared" si="44"/>
        <v>495.36313700318368</v>
      </c>
      <c r="S537" s="16">
        <f t="shared" si="45"/>
        <v>515.09306992551831</v>
      </c>
      <c r="T537" s="16">
        <f t="shared" si="46"/>
        <v>445.01475258646667</v>
      </c>
    </row>
    <row r="538" spans="1:20" ht="15" x14ac:dyDescent="0.25">
      <c r="A538" s="15" t="s">
        <v>30</v>
      </c>
      <c r="B538" s="15" t="s">
        <v>37</v>
      </c>
      <c r="C538" t="s">
        <v>92</v>
      </c>
      <c r="D538" s="15" t="s">
        <v>16</v>
      </c>
      <c r="E538" t="s">
        <v>92</v>
      </c>
      <c r="F538" s="15" t="s">
        <v>92</v>
      </c>
      <c r="G538" t="s">
        <v>94</v>
      </c>
      <c r="H538" s="15" t="s">
        <v>27</v>
      </c>
      <c r="I538" t="s">
        <v>35</v>
      </c>
      <c r="J538" s="15" t="s">
        <v>523</v>
      </c>
      <c r="K538">
        <v>4</v>
      </c>
      <c r="L538" s="19">
        <f>IF(AND(K538=7,N538&lt;M538),1,IF(N538&lt;M538,K538+1,K538))</f>
        <v>4</v>
      </c>
      <c r="M538" s="18">
        <v>14</v>
      </c>
      <c r="N538" s="17">
        <v>16.083333333333332</v>
      </c>
      <c r="O538" s="16">
        <f t="shared" si="41"/>
        <v>381.62004815649715</v>
      </c>
      <c r="P538" s="16">
        <f t="shared" si="42"/>
        <v>329.70071085785668</v>
      </c>
      <c r="Q538" s="16">
        <f t="shared" si="43"/>
        <v>573.37002309227398</v>
      </c>
      <c r="R538" s="16">
        <f t="shared" si="44"/>
        <v>495.36313700318368</v>
      </c>
      <c r="S538" s="16">
        <f t="shared" si="45"/>
        <v>515.09306992551831</v>
      </c>
      <c r="T538" s="16">
        <f t="shared" si="46"/>
        <v>445.01475258646667</v>
      </c>
    </row>
    <row r="539" spans="1:20" ht="15" x14ac:dyDescent="0.25">
      <c r="A539" s="15" t="s">
        <v>30</v>
      </c>
      <c r="B539" s="15" t="s">
        <v>37</v>
      </c>
      <c r="C539" t="s">
        <v>92</v>
      </c>
      <c r="D539" s="15" t="s">
        <v>16</v>
      </c>
      <c r="E539" t="s">
        <v>92</v>
      </c>
      <c r="F539" s="15" t="s">
        <v>92</v>
      </c>
      <c r="G539" t="s">
        <v>94</v>
      </c>
      <c r="H539" s="15" t="s">
        <v>27</v>
      </c>
      <c r="I539" t="s">
        <v>35</v>
      </c>
      <c r="J539" s="15" t="s">
        <v>523</v>
      </c>
      <c r="K539">
        <v>5</v>
      </c>
      <c r="L539" s="19">
        <f>IF(AND(K539=7,N539&lt;M539),1,IF(N539&lt;M539,K539+1,K539))</f>
        <v>5</v>
      </c>
      <c r="M539" s="18">
        <v>14</v>
      </c>
      <c r="N539" s="17">
        <v>16.083333333333332</v>
      </c>
      <c r="O539" s="16">
        <f t="shared" si="41"/>
        <v>381.62004815649715</v>
      </c>
      <c r="P539" s="16">
        <f t="shared" si="42"/>
        <v>329.70071085785668</v>
      </c>
      <c r="Q539" s="16">
        <f t="shared" si="43"/>
        <v>573.37002309227398</v>
      </c>
      <c r="R539" s="16">
        <f t="shared" si="44"/>
        <v>495.36313700318368</v>
      </c>
      <c r="S539" s="16">
        <f t="shared" si="45"/>
        <v>515.09306992551831</v>
      </c>
      <c r="T539" s="16">
        <f t="shared" si="46"/>
        <v>445.01475258646667</v>
      </c>
    </row>
    <row r="540" spans="1:20" ht="15" x14ac:dyDescent="0.25">
      <c r="A540" s="15" t="s">
        <v>30</v>
      </c>
      <c r="B540" s="15" t="s">
        <v>37</v>
      </c>
      <c r="C540" t="s">
        <v>92</v>
      </c>
      <c r="D540" s="15" t="s">
        <v>16</v>
      </c>
      <c r="E540" t="s">
        <v>92</v>
      </c>
      <c r="F540" s="15" t="s">
        <v>92</v>
      </c>
      <c r="G540" t="s">
        <v>94</v>
      </c>
      <c r="H540" s="15" t="s">
        <v>27</v>
      </c>
      <c r="I540" t="s">
        <v>35</v>
      </c>
      <c r="J540" s="15" t="s">
        <v>523</v>
      </c>
      <c r="K540">
        <v>6</v>
      </c>
      <c r="L540" s="19">
        <f>IF(AND(K540=7,N540&lt;M540),1,IF(N540&lt;M540,K540+1,K540))</f>
        <v>6</v>
      </c>
      <c r="M540" s="18">
        <v>14</v>
      </c>
      <c r="N540" s="17">
        <v>16.083333333333332</v>
      </c>
      <c r="O540" s="16">
        <f t="shared" si="41"/>
        <v>381.62004815649715</v>
      </c>
      <c r="P540" s="16">
        <f t="shared" si="42"/>
        <v>329.70071085785668</v>
      </c>
      <c r="Q540" s="16">
        <f t="shared" si="43"/>
        <v>573.37002309227398</v>
      </c>
      <c r="R540" s="16">
        <f t="shared" si="44"/>
        <v>495.36313700318368</v>
      </c>
      <c r="S540" s="16">
        <f t="shared" si="45"/>
        <v>515.09306992551831</v>
      </c>
      <c r="T540" s="16">
        <f t="shared" si="46"/>
        <v>445.01475258646667</v>
      </c>
    </row>
    <row r="541" spans="1:20" ht="15" x14ac:dyDescent="0.25">
      <c r="A541" s="15" t="s">
        <v>30</v>
      </c>
      <c r="B541" s="15" t="s">
        <v>37</v>
      </c>
      <c r="C541" t="s">
        <v>92</v>
      </c>
      <c r="D541" s="15" t="s">
        <v>16</v>
      </c>
      <c r="E541" t="s">
        <v>92</v>
      </c>
      <c r="F541" s="15" t="s">
        <v>92</v>
      </c>
      <c r="G541" t="s">
        <v>94</v>
      </c>
      <c r="H541" s="15" t="s">
        <v>27</v>
      </c>
      <c r="I541" t="s">
        <v>35</v>
      </c>
      <c r="J541" s="15" t="s">
        <v>523</v>
      </c>
      <c r="K541">
        <v>7</v>
      </c>
      <c r="L541" s="19">
        <f>IF(AND(K541=7,N541&lt;M541),1,IF(N541&lt;M541,K541+1,K541))</f>
        <v>7</v>
      </c>
      <c r="M541" s="18">
        <v>14</v>
      </c>
      <c r="N541" s="17">
        <v>16.083333333333332</v>
      </c>
      <c r="O541" s="16">
        <f t="shared" si="41"/>
        <v>381.62004815649715</v>
      </c>
      <c r="P541" s="16">
        <f t="shared" si="42"/>
        <v>329.70071085785668</v>
      </c>
      <c r="Q541" s="16">
        <f t="shared" si="43"/>
        <v>573.37002309227398</v>
      </c>
      <c r="R541" s="16">
        <f t="shared" si="44"/>
        <v>495.36313700318368</v>
      </c>
      <c r="S541" s="16">
        <f t="shared" si="45"/>
        <v>515.09306992551831</v>
      </c>
      <c r="T541" s="16">
        <f t="shared" si="46"/>
        <v>445.01475258646667</v>
      </c>
    </row>
    <row r="542" spans="1:20" ht="15" x14ac:dyDescent="0.25">
      <c r="A542" s="15" t="s">
        <v>30</v>
      </c>
      <c r="B542" s="15" t="s">
        <v>37</v>
      </c>
      <c r="C542" t="s">
        <v>92</v>
      </c>
      <c r="D542" s="15" t="s">
        <v>16</v>
      </c>
      <c r="E542" t="s">
        <v>92</v>
      </c>
      <c r="F542" s="15" t="s">
        <v>92</v>
      </c>
      <c r="G542" t="s">
        <v>94</v>
      </c>
      <c r="H542" s="15" t="s">
        <v>27</v>
      </c>
      <c r="I542" t="s">
        <v>35</v>
      </c>
      <c r="J542" s="15" t="s">
        <v>805</v>
      </c>
      <c r="K542">
        <v>5</v>
      </c>
      <c r="L542" s="19">
        <f>IF(AND(K542=7,N542&lt;M542),1,IF(N542&lt;M542,K542+1,K542))</f>
        <v>5</v>
      </c>
      <c r="M542" s="18">
        <v>14.5</v>
      </c>
      <c r="N542" s="17">
        <v>16.583333333333332</v>
      </c>
      <c r="O542" s="16">
        <f t="shared" si="41"/>
        <v>381.62004815649715</v>
      </c>
      <c r="P542" s="16">
        <f t="shared" si="42"/>
        <v>329.70071085785668</v>
      </c>
      <c r="Q542" s="16">
        <f t="shared" si="43"/>
        <v>573.37002309227398</v>
      </c>
      <c r="R542" s="16">
        <f t="shared" si="44"/>
        <v>495.36313700318368</v>
      </c>
      <c r="S542" s="16">
        <f t="shared" si="45"/>
        <v>515.09306992551831</v>
      </c>
      <c r="T542" s="16">
        <f t="shared" si="46"/>
        <v>445.01475258646667</v>
      </c>
    </row>
    <row r="543" spans="1:20" ht="15" x14ac:dyDescent="0.25">
      <c r="A543" s="15" t="s">
        <v>30</v>
      </c>
      <c r="B543" s="15" t="s">
        <v>37</v>
      </c>
      <c r="C543" t="s">
        <v>125</v>
      </c>
      <c r="D543" s="15" t="s">
        <v>16</v>
      </c>
      <c r="E543" t="s">
        <v>265</v>
      </c>
      <c r="F543" s="15" t="s">
        <v>265</v>
      </c>
      <c r="G543" t="s">
        <v>265</v>
      </c>
      <c r="H543" s="15" t="s">
        <v>35</v>
      </c>
      <c r="I543" t="s">
        <v>266</v>
      </c>
      <c r="J543" s="15" t="s">
        <v>264</v>
      </c>
      <c r="K543">
        <v>1</v>
      </c>
      <c r="L543" s="19">
        <f>IF(AND(K543=7,N543&lt;M543),1,IF(N543&lt;M543,K543+1,K543))</f>
        <v>1</v>
      </c>
      <c r="M543" s="18">
        <v>8.3333333333333329E-2</v>
      </c>
      <c r="N543" s="17">
        <v>2.25</v>
      </c>
      <c r="O543" s="16">
        <v>308.7453322478957</v>
      </c>
      <c r="P543" s="16">
        <v>330.16909384151558</v>
      </c>
      <c r="Q543" s="16"/>
      <c r="R543" s="16"/>
      <c r="S543" s="16"/>
      <c r="T543" s="16"/>
    </row>
    <row r="544" spans="1:20" ht="15" x14ac:dyDescent="0.25">
      <c r="A544" s="15" t="s">
        <v>30</v>
      </c>
      <c r="B544" s="15" t="s">
        <v>37</v>
      </c>
      <c r="C544" t="s">
        <v>125</v>
      </c>
      <c r="D544" s="15" t="s">
        <v>16</v>
      </c>
      <c r="E544" t="s">
        <v>265</v>
      </c>
      <c r="F544" s="15" t="s">
        <v>265</v>
      </c>
      <c r="G544" t="s">
        <v>265</v>
      </c>
      <c r="H544" s="15" t="s">
        <v>35</v>
      </c>
      <c r="I544" t="s">
        <v>266</v>
      </c>
      <c r="J544" s="15" t="s">
        <v>264</v>
      </c>
      <c r="K544">
        <v>2</v>
      </c>
      <c r="L544" s="19">
        <f>IF(AND(K544=7,N544&lt;M544),1,IF(N544&lt;M544,K544+1,K544))</f>
        <v>2</v>
      </c>
      <c r="M544" s="18">
        <v>8.3333333333333329E-2</v>
      </c>
      <c r="N544" s="17">
        <v>2.25</v>
      </c>
      <c r="O544" s="16">
        <v>308.7453322478957</v>
      </c>
      <c r="P544" s="16">
        <v>330.16909384151558</v>
      </c>
      <c r="Q544" s="16"/>
      <c r="R544" s="16"/>
      <c r="S544" s="16"/>
      <c r="T544" s="16"/>
    </row>
    <row r="545" spans="1:20" ht="15" x14ac:dyDescent="0.25">
      <c r="A545" s="15" t="s">
        <v>30</v>
      </c>
      <c r="B545" s="15" t="s">
        <v>37</v>
      </c>
      <c r="C545" t="s">
        <v>125</v>
      </c>
      <c r="D545" s="15" t="s">
        <v>16</v>
      </c>
      <c r="E545" t="s">
        <v>265</v>
      </c>
      <c r="F545" s="15" t="s">
        <v>265</v>
      </c>
      <c r="G545" t="s">
        <v>265</v>
      </c>
      <c r="H545" s="15" t="s">
        <v>35</v>
      </c>
      <c r="I545" t="s">
        <v>266</v>
      </c>
      <c r="J545" s="15" t="s">
        <v>264</v>
      </c>
      <c r="K545">
        <v>3</v>
      </c>
      <c r="L545" s="19">
        <f>IF(AND(K545=7,N545&lt;M545),1,IF(N545&lt;M545,K545+1,K545))</f>
        <v>3</v>
      </c>
      <c r="M545" s="18">
        <v>8.3333333333333329E-2</v>
      </c>
      <c r="N545" s="17">
        <v>2.25</v>
      </c>
      <c r="O545" s="16">
        <v>308.7453322478957</v>
      </c>
      <c r="P545" s="16">
        <v>330.16909384151558</v>
      </c>
      <c r="Q545" s="16"/>
      <c r="R545" s="16"/>
      <c r="S545" s="16"/>
      <c r="T545" s="16"/>
    </row>
    <row r="546" spans="1:20" ht="15" x14ac:dyDescent="0.25">
      <c r="A546" s="15" t="s">
        <v>30</v>
      </c>
      <c r="B546" s="15" t="s">
        <v>37</v>
      </c>
      <c r="C546" t="s">
        <v>125</v>
      </c>
      <c r="D546" s="15" t="s">
        <v>16</v>
      </c>
      <c r="E546" t="s">
        <v>265</v>
      </c>
      <c r="F546" s="15" t="s">
        <v>265</v>
      </c>
      <c r="G546" t="s">
        <v>265</v>
      </c>
      <c r="H546" s="15" t="s">
        <v>35</v>
      </c>
      <c r="I546" t="s">
        <v>266</v>
      </c>
      <c r="J546" s="15" t="s">
        <v>264</v>
      </c>
      <c r="K546">
        <v>4</v>
      </c>
      <c r="L546" s="19">
        <f>IF(AND(K546=7,N546&lt;M546),1,IF(N546&lt;M546,K546+1,K546))</f>
        <v>4</v>
      </c>
      <c r="M546" s="18">
        <v>8.3333333333333329E-2</v>
      </c>
      <c r="N546" s="17">
        <v>2.25</v>
      </c>
      <c r="O546" s="16">
        <v>308.7453322478957</v>
      </c>
      <c r="P546" s="16">
        <v>330.16909384151558</v>
      </c>
      <c r="Q546" s="16"/>
      <c r="R546" s="16"/>
      <c r="S546" s="16"/>
      <c r="T546" s="16"/>
    </row>
    <row r="547" spans="1:20" ht="15" x14ac:dyDescent="0.25">
      <c r="A547" s="15" t="s">
        <v>30</v>
      </c>
      <c r="B547" s="15" t="s">
        <v>37</v>
      </c>
      <c r="C547" t="s">
        <v>125</v>
      </c>
      <c r="D547" s="15" t="s">
        <v>16</v>
      </c>
      <c r="E547" t="s">
        <v>265</v>
      </c>
      <c r="F547" s="15" t="s">
        <v>265</v>
      </c>
      <c r="G547" t="s">
        <v>265</v>
      </c>
      <c r="H547" s="15" t="s">
        <v>35</v>
      </c>
      <c r="I547" t="s">
        <v>266</v>
      </c>
      <c r="J547" s="15" t="s">
        <v>264</v>
      </c>
      <c r="K547">
        <v>5</v>
      </c>
      <c r="L547" s="19">
        <f>IF(AND(K547=7,N547&lt;M547),1,IF(N547&lt;M547,K547+1,K547))</f>
        <v>5</v>
      </c>
      <c r="M547" s="18">
        <v>8.3333333333333329E-2</v>
      </c>
      <c r="N547" s="17">
        <v>2.25</v>
      </c>
      <c r="O547" s="16">
        <v>308.7453322478957</v>
      </c>
      <c r="P547" s="16">
        <v>330.16909384151558</v>
      </c>
      <c r="Q547" s="16"/>
      <c r="R547" s="16"/>
      <c r="S547" s="16"/>
      <c r="T547" s="16"/>
    </row>
    <row r="548" spans="1:20" ht="15" x14ac:dyDescent="0.25">
      <c r="A548" s="15" t="s">
        <v>30</v>
      </c>
      <c r="B548" s="15" t="s">
        <v>37</v>
      </c>
      <c r="C548" t="s">
        <v>125</v>
      </c>
      <c r="D548" s="15" t="s">
        <v>16</v>
      </c>
      <c r="E548" t="s">
        <v>265</v>
      </c>
      <c r="F548" s="15" t="s">
        <v>265</v>
      </c>
      <c r="G548" t="s">
        <v>265</v>
      </c>
      <c r="H548" s="15" t="s">
        <v>35</v>
      </c>
      <c r="I548" t="s">
        <v>266</v>
      </c>
      <c r="J548" s="15" t="s">
        <v>264</v>
      </c>
      <c r="K548">
        <v>6</v>
      </c>
      <c r="L548" s="19">
        <f>IF(AND(K548=7,N548&lt;M548),1,IF(N548&lt;M548,K548+1,K548))</f>
        <v>6</v>
      </c>
      <c r="M548" s="18">
        <v>8.3333333333333329E-2</v>
      </c>
      <c r="N548" s="17">
        <v>2.25</v>
      </c>
      <c r="O548" s="16">
        <v>308.7453322478957</v>
      </c>
      <c r="P548" s="16">
        <v>330.16909384151558</v>
      </c>
      <c r="Q548" s="16"/>
      <c r="R548" s="16"/>
      <c r="S548" s="16"/>
      <c r="T548" s="16"/>
    </row>
    <row r="549" spans="1:20" ht="15" x14ac:dyDescent="0.25">
      <c r="A549" s="15" t="s">
        <v>30</v>
      </c>
      <c r="B549" s="15" t="s">
        <v>37</v>
      </c>
      <c r="C549" t="s">
        <v>125</v>
      </c>
      <c r="D549" s="15" t="s">
        <v>16</v>
      </c>
      <c r="E549" t="s">
        <v>265</v>
      </c>
      <c r="F549" s="15" t="s">
        <v>265</v>
      </c>
      <c r="G549" t="s">
        <v>265</v>
      </c>
      <c r="H549" s="15" t="s">
        <v>35</v>
      </c>
      <c r="I549" t="s">
        <v>266</v>
      </c>
      <c r="J549" s="15" t="s">
        <v>264</v>
      </c>
      <c r="K549">
        <v>7</v>
      </c>
      <c r="L549" s="19">
        <f>IF(AND(K549=7,N549&lt;M549),1,IF(N549&lt;M549,K549+1,K549))</f>
        <v>7</v>
      </c>
      <c r="M549" s="18">
        <v>8.3333333333333329E-2</v>
      </c>
      <c r="N549" s="17">
        <v>2.25</v>
      </c>
      <c r="O549" s="16">
        <v>308.7453322478957</v>
      </c>
      <c r="P549" s="16">
        <v>330.16909384151558</v>
      </c>
      <c r="Q549" s="16"/>
      <c r="R549" s="16"/>
      <c r="S549" s="16"/>
      <c r="T549" s="16"/>
    </row>
    <row r="550" spans="1:20" ht="15" x14ac:dyDescent="0.25">
      <c r="A550" s="15" t="s">
        <v>30</v>
      </c>
      <c r="B550" s="15" t="s">
        <v>37</v>
      </c>
      <c r="C550" t="s">
        <v>125</v>
      </c>
      <c r="D550" s="15" t="s">
        <v>16</v>
      </c>
      <c r="E550" t="s">
        <v>265</v>
      </c>
      <c r="F550" s="15" t="s">
        <v>265</v>
      </c>
      <c r="G550" t="s">
        <v>265</v>
      </c>
      <c r="H550" s="15" t="s">
        <v>35</v>
      </c>
      <c r="I550" t="s">
        <v>266</v>
      </c>
      <c r="J550" s="15" t="s">
        <v>430</v>
      </c>
      <c r="K550">
        <v>1</v>
      </c>
      <c r="L550" s="19">
        <f>IF(AND(K550=7,N550&lt;M550),1,IF(N550&lt;M550,K550+1,K550))</f>
        <v>1</v>
      </c>
      <c r="M550" s="18">
        <v>4.25</v>
      </c>
      <c r="N550" s="17">
        <v>6.416666666666667</v>
      </c>
      <c r="O550" s="16">
        <v>308.7453322478957</v>
      </c>
      <c r="P550" s="16">
        <v>330.16909384151558</v>
      </c>
      <c r="Q550" s="16"/>
      <c r="R550" s="16"/>
      <c r="S550" s="16"/>
      <c r="T550" s="16"/>
    </row>
    <row r="551" spans="1:20" ht="15" x14ac:dyDescent="0.25">
      <c r="A551" s="15" t="s">
        <v>30</v>
      </c>
      <c r="B551" s="15" t="s">
        <v>37</v>
      </c>
      <c r="C551" t="s">
        <v>125</v>
      </c>
      <c r="D551" s="15" t="s">
        <v>16</v>
      </c>
      <c r="E551" t="s">
        <v>265</v>
      </c>
      <c r="F551" s="15" t="s">
        <v>265</v>
      </c>
      <c r="G551" t="s">
        <v>265</v>
      </c>
      <c r="H551" s="15" t="s">
        <v>35</v>
      </c>
      <c r="I551" t="s">
        <v>266</v>
      </c>
      <c r="J551" s="15" t="s">
        <v>430</v>
      </c>
      <c r="K551">
        <v>2</v>
      </c>
      <c r="L551" s="19">
        <f>IF(AND(K551=7,N551&lt;M551),1,IF(N551&lt;M551,K551+1,K551))</f>
        <v>2</v>
      </c>
      <c r="M551" s="18">
        <v>5.083333333333333</v>
      </c>
      <c r="N551" s="17">
        <v>7.25</v>
      </c>
      <c r="O551" s="16">
        <v>308.7453322478957</v>
      </c>
      <c r="P551" s="16">
        <v>330.16909384151558</v>
      </c>
      <c r="Q551" s="16"/>
      <c r="R551" s="16"/>
      <c r="S551" s="16"/>
      <c r="T551" s="16"/>
    </row>
    <row r="552" spans="1:20" ht="15" x14ac:dyDescent="0.25">
      <c r="A552" s="15" t="s">
        <v>30</v>
      </c>
      <c r="B552" s="15" t="s">
        <v>37</v>
      </c>
      <c r="C552" t="s">
        <v>125</v>
      </c>
      <c r="D552" s="15" t="s">
        <v>16</v>
      </c>
      <c r="E552" t="s">
        <v>265</v>
      </c>
      <c r="F552" s="15" t="s">
        <v>265</v>
      </c>
      <c r="G552" t="s">
        <v>265</v>
      </c>
      <c r="H552" s="15" t="s">
        <v>35</v>
      </c>
      <c r="I552" t="s">
        <v>266</v>
      </c>
      <c r="J552" s="15" t="s">
        <v>430</v>
      </c>
      <c r="K552">
        <v>3</v>
      </c>
      <c r="L552" s="19">
        <f>IF(AND(K552=7,N552&lt;M552),1,IF(N552&lt;M552,K552+1,K552))</f>
        <v>3</v>
      </c>
      <c r="M552" s="18">
        <v>4.25</v>
      </c>
      <c r="N552" s="17">
        <v>6.416666666666667</v>
      </c>
      <c r="O552" s="16">
        <v>308.7453322478957</v>
      </c>
      <c r="P552" s="16">
        <v>330.16909384151558</v>
      </c>
      <c r="Q552" s="16"/>
      <c r="R552" s="16"/>
      <c r="S552" s="16"/>
      <c r="T552" s="16"/>
    </row>
    <row r="553" spans="1:20" ht="15" x14ac:dyDescent="0.25">
      <c r="A553" s="15" t="s">
        <v>30</v>
      </c>
      <c r="B553" s="15" t="s">
        <v>37</v>
      </c>
      <c r="C553" t="s">
        <v>125</v>
      </c>
      <c r="D553" s="15" t="s">
        <v>16</v>
      </c>
      <c r="E553" t="s">
        <v>265</v>
      </c>
      <c r="F553" s="15" t="s">
        <v>265</v>
      </c>
      <c r="G553" t="s">
        <v>265</v>
      </c>
      <c r="H553" s="15" t="s">
        <v>35</v>
      </c>
      <c r="I553" t="s">
        <v>266</v>
      </c>
      <c r="J553" s="15" t="s">
        <v>430</v>
      </c>
      <c r="K553">
        <v>4</v>
      </c>
      <c r="L553" s="19">
        <f>IF(AND(K553=7,N553&lt;M553),1,IF(N553&lt;M553,K553+1,K553))</f>
        <v>4</v>
      </c>
      <c r="M553" s="18">
        <v>4.25</v>
      </c>
      <c r="N553" s="17">
        <v>6.416666666666667</v>
      </c>
      <c r="O553" s="16">
        <v>308.7453322478957</v>
      </c>
      <c r="P553" s="16">
        <v>330.16909384151558</v>
      </c>
      <c r="Q553" s="16"/>
      <c r="R553" s="16"/>
      <c r="S553" s="16"/>
      <c r="T553" s="16"/>
    </row>
    <row r="554" spans="1:20" ht="15" x14ac:dyDescent="0.25">
      <c r="A554" s="15" t="s">
        <v>30</v>
      </c>
      <c r="B554" s="15" t="s">
        <v>37</v>
      </c>
      <c r="C554" t="s">
        <v>125</v>
      </c>
      <c r="D554" s="15" t="s">
        <v>16</v>
      </c>
      <c r="E554" t="s">
        <v>265</v>
      </c>
      <c r="F554" s="15" t="s">
        <v>265</v>
      </c>
      <c r="G554" t="s">
        <v>265</v>
      </c>
      <c r="H554" s="15" t="s">
        <v>35</v>
      </c>
      <c r="I554" t="s">
        <v>266</v>
      </c>
      <c r="J554" s="15" t="s">
        <v>430</v>
      </c>
      <c r="K554">
        <v>5</v>
      </c>
      <c r="L554" s="19">
        <f>IF(AND(K554=7,N554&lt;M554),1,IF(N554&lt;M554,K554+1,K554))</f>
        <v>5</v>
      </c>
      <c r="M554" s="18">
        <v>4.25</v>
      </c>
      <c r="N554" s="17">
        <v>6.416666666666667</v>
      </c>
      <c r="O554" s="16">
        <v>308.7453322478957</v>
      </c>
      <c r="P554" s="16">
        <v>330.16909384151558</v>
      </c>
      <c r="Q554" s="16"/>
      <c r="R554" s="16"/>
      <c r="S554" s="16"/>
      <c r="T554" s="16"/>
    </row>
    <row r="555" spans="1:20" ht="15" x14ac:dyDescent="0.25">
      <c r="A555" s="15" t="s">
        <v>30</v>
      </c>
      <c r="B555" s="15" t="s">
        <v>37</v>
      </c>
      <c r="C555" t="s">
        <v>125</v>
      </c>
      <c r="D555" s="15" t="s">
        <v>16</v>
      </c>
      <c r="E555" t="s">
        <v>265</v>
      </c>
      <c r="F555" s="15" t="s">
        <v>265</v>
      </c>
      <c r="G555" t="s">
        <v>265</v>
      </c>
      <c r="H555" s="15" t="s">
        <v>35</v>
      </c>
      <c r="I555" t="s">
        <v>266</v>
      </c>
      <c r="J555" s="15" t="s">
        <v>430</v>
      </c>
      <c r="K555">
        <v>6</v>
      </c>
      <c r="L555" s="19">
        <f>IF(AND(K555=7,N555&lt;M555),1,IF(N555&lt;M555,K555+1,K555))</f>
        <v>6</v>
      </c>
      <c r="M555" s="18">
        <v>4.25</v>
      </c>
      <c r="N555" s="17">
        <v>6.416666666666667</v>
      </c>
      <c r="O555" s="16">
        <v>308.7453322478957</v>
      </c>
      <c r="P555" s="16">
        <v>330.16909384151558</v>
      </c>
      <c r="Q555" s="16"/>
      <c r="R555" s="16"/>
      <c r="S555" s="16"/>
      <c r="T555" s="16"/>
    </row>
    <row r="556" spans="1:20" ht="15" x14ac:dyDescent="0.25">
      <c r="A556" s="15" t="s">
        <v>30</v>
      </c>
      <c r="B556" s="15" t="s">
        <v>37</v>
      </c>
      <c r="C556" t="s">
        <v>125</v>
      </c>
      <c r="D556" s="15" t="s">
        <v>16</v>
      </c>
      <c r="E556" t="s">
        <v>265</v>
      </c>
      <c r="F556" s="15" t="s">
        <v>265</v>
      </c>
      <c r="G556" t="s">
        <v>265</v>
      </c>
      <c r="H556" s="15" t="s">
        <v>35</v>
      </c>
      <c r="I556" t="s">
        <v>266</v>
      </c>
      <c r="J556" s="15" t="s">
        <v>430</v>
      </c>
      <c r="K556">
        <v>7</v>
      </c>
      <c r="L556" s="19">
        <f>IF(AND(K556=7,N556&lt;M556),1,IF(N556&lt;M556,K556+1,K556))</f>
        <v>7</v>
      </c>
      <c r="M556" s="18">
        <v>4.583333333333333</v>
      </c>
      <c r="N556" s="17">
        <v>6.75</v>
      </c>
      <c r="O556" s="16">
        <v>308.7453322478957</v>
      </c>
      <c r="P556" s="16">
        <v>330.16909384151558</v>
      </c>
      <c r="Q556" s="16"/>
      <c r="R556" s="16"/>
      <c r="S556" s="16"/>
      <c r="T556" s="16"/>
    </row>
    <row r="557" spans="1:20" ht="15" x14ac:dyDescent="0.25">
      <c r="A557" s="15" t="s">
        <v>30</v>
      </c>
      <c r="B557" s="15" t="s">
        <v>37</v>
      </c>
      <c r="C557" t="s">
        <v>125</v>
      </c>
      <c r="D557" s="15" t="s">
        <v>16</v>
      </c>
      <c r="E557" t="s">
        <v>265</v>
      </c>
      <c r="F557" s="15" t="s">
        <v>265</v>
      </c>
      <c r="G557" t="s">
        <v>265</v>
      </c>
      <c r="H557" s="15" t="s">
        <v>35</v>
      </c>
      <c r="I557" t="s">
        <v>266</v>
      </c>
      <c r="J557" s="15" t="s">
        <v>431</v>
      </c>
      <c r="K557">
        <v>1</v>
      </c>
      <c r="L557" s="19">
        <f>IF(AND(K557=7,N557&lt;M557),1,IF(N557&lt;M557,K557+1,K557))</f>
        <v>1</v>
      </c>
      <c r="M557" s="18">
        <v>11.833333333333334</v>
      </c>
      <c r="N557" s="17">
        <v>14</v>
      </c>
      <c r="O557" s="16">
        <v>308.7453322478957</v>
      </c>
      <c r="P557" s="16">
        <v>330.16909384151558</v>
      </c>
      <c r="Q557" s="16"/>
      <c r="R557" s="16"/>
      <c r="S557" s="16"/>
      <c r="T557" s="16"/>
    </row>
    <row r="558" spans="1:20" ht="15" x14ac:dyDescent="0.25">
      <c r="A558" s="15" t="s">
        <v>30</v>
      </c>
      <c r="B558" s="15" t="s">
        <v>37</v>
      </c>
      <c r="C558" t="s">
        <v>125</v>
      </c>
      <c r="D558" s="15" t="s">
        <v>16</v>
      </c>
      <c r="E558" t="s">
        <v>265</v>
      </c>
      <c r="F558" s="15" t="s">
        <v>265</v>
      </c>
      <c r="G558" t="s">
        <v>265</v>
      </c>
      <c r="H558" s="15" t="s">
        <v>35</v>
      </c>
      <c r="I558" t="s">
        <v>266</v>
      </c>
      <c r="J558" s="15" t="s">
        <v>431</v>
      </c>
      <c r="K558">
        <v>2</v>
      </c>
      <c r="L558" s="19">
        <f>IF(AND(K558=7,N558&lt;M558),1,IF(N558&lt;M558,K558+1,K558))</f>
        <v>2</v>
      </c>
      <c r="M558" s="18">
        <v>11.833333333333334</v>
      </c>
      <c r="N558" s="17">
        <v>14</v>
      </c>
      <c r="O558" s="16">
        <v>308.7453322478957</v>
      </c>
      <c r="P558" s="16">
        <v>330.16909384151558</v>
      </c>
      <c r="Q558" s="16"/>
      <c r="R558" s="16"/>
      <c r="S558" s="16"/>
      <c r="T558" s="16"/>
    </row>
    <row r="559" spans="1:20" ht="15" x14ac:dyDescent="0.25">
      <c r="A559" s="15" t="s">
        <v>30</v>
      </c>
      <c r="B559" s="15" t="s">
        <v>37</v>
      </c>
      <c r="C559" t="s">
        <v>125</v>
      </c>
      <c r="D559" s="15" t="s">
        <v>16</v>
      </c>
      <c r="E559" t="s">
        <v>265</v>
      </c>
      <c r="F559" s="15" t="s">
        <v>265</v>
      </c>
      <c r="G559" t="s">
        <v>265</v>
      </c>
      <c r="H559" s="15" t="s">
        <v>35</v>
      </c>
      <c r="I559" t="s">
        <v>266</v>
      </c>
      <c r="J559" s="15" t="s">
        <v>431</v>
      </c>
      <c r="K559">
        <v>3</v>
      </c>
      <c r="L559" s="19">
        <f>IF(AND(K559=7,N559&lt;M559),1,IF(N559&lt;M559,K559+1,K559))</f>
        <v>3</v>
      </c>
      <c r="M559" s="18">
        <v>11.916666666666666</v>
      </c>
      <c r="N559" s="17">
        <v>14.083333333333334</v>
      </c>
      <c r="O559" s="16">
        <v>308.7453322478957</v>
      </c>
      <c r="P559" s="16">
        <v>330.16909384151558</v>
      </c>
      <c r="Q559" s="16"/>
      <c r="R559" s="16"/>
      <c r="S559" s="16"/>
      <c r="T559" s="16"/>
    </row>
    <row r="560" spans="1:20" ht="15" x14ac:dyDescent="0.25">
      <c r="A560" s="15" t="s">
        <v>30</v>
      </c>
      <c r="B560" s="15" t="s">
        <v>37</v>
      </c>
      <c r="C560" t="s">
        <v>125</v>
      </c>
      <c r="D560" s="15" t="s">
        <v>16</v>
      </c>
      <c r="E560" t="s">
        <v>265</v>
      </c>
      <c r="F560" s="15" t="s">
        <v>265</v>
      </c>
      <c r="G560" t="s">
        <v>265</v>
      </c>
      <c r="H560" s="15" t="s">
        <v>35</v>
      </c>
      <c r="I560" t="s">
        <v>266</v>
      </c>
      <c r="J560" s="15" t="s">
        <v>431</v>
      </c>
      <c r="K560">
        <v>4</v>
      </c>
      <c r="L560" s="19">
        <f>IF(AND(K560=7,N560&lt;M560),1,IF(N560&lt;M560,K560+1,K560))</f>
        <v>4</v>
      </c>
      <c r="M560" s="18">
        <v>12.083333333333334</v>
      </c>
      <c r="N560" s="17">
        <v>14.25</v>
      </c>
      <c r="O560" s="16">
        <v>308.7453322478957</v>
      </c>
      <c r="P560" s="16">
        <v>330.16909384151558</v>
      </c>
      <c r="Q560" s="16"/>
      <c r="R560" s="16"/>
      <c r="S560" s="16"/>
      <c r="T560" s="16"/>
    </row>
    <row r="561" spans="1:20" ht="15" x14ac:dyDescent="0.25">
      <c r="A561" s="15" t="s">
        <v>30</v>
      </c>
      <c r="B561" s="15" t="s">
        <v>37</v>
      </c>
      <c r="C561" t="s">
        <v>125</v>
      </c>
      <c r="D561" s="15" t="s">
        <v>16</v>
      </c>
      <c r="E561" t="s">
        <v>265</v>
      </c>
      <c r="F561" s="15" t="s">
        <v>265</v>
      </c>
      <c r="G561" t="s">
        <v>265</v>
      </c>
      <c r="H561" s="15" t="s">
        <v>35</v>
      </c>
      <c r="I561" t="s">
        <v>266</v>
      </c>
      <c r="J561" s="15" t="s">
        <v>431</v>
      </c>
      <c r="K561">
        <v>5</v>
      </c>
      <c r="L561" s="19">
        <f>IF(AND(K561=7,N561&lt;M561),1,IF(N561&lt;M561,K561+1,K561))</f>
        <v>5</v>
      </c>
      <c r="M561" s="18">
        <v>11.833333333333334</v>
      </c>
      <c r="N561" s="17">
        <v>14</v>
      </c>
      <c r="O561" s="16">
        <v>308.7453322478957</v>
      </c>
      <c r="P561" s="16">
        <v>330.16909384151558</v>
      </c>
      <c r="Q561" s="16"/>
      <c r="R561" s="16"/>
      <c r="S561" s="16"/>
      <c r="T561" s="16"/>
    </row>
    <row r="562" spans="1:20" ht="15" x14ac:dyDescent="0.25">
      <c r="A562" s="15" t="s">
        <v>30</v>
      </c>
      <c r="B562" s="15" t="s">
        <v>37</v>
      </c>
      <c r="C562" t="s">
        <v>125</v>
      </c>
      <c r="D562" s="15" t="s">
        <v>16</v>
      </c>
      <c r="E562" t="s">
        <v>265</v>
      </c>
      <c r="F562" s="15" t="s">
        <v>265</v>
      </c>
      <c r="G562" t="s">
        <v>265</v>
      </c>
      <c r="H562" s="15" t="s">
        <v>35</v>
      </c>
      <c r="I562" t="s">
        <v>266</v>
      </c>
      <c r="J562" s="15" t="s">
        <v>431</v>
      </c>
      <c r="K562">
        <v>6</v>
      </c>
      <c r="L562" s="19">
        <f>IF(AND(K562=7,N562&lt;M562),1,IF(N562&lt;M562,K562+1,K562))</f>
        <v>6</v>
      </c>
      <c r="M562" s="18">
        <v>12</v>
      </c>
      <c r="N562" s="17">
        <v>14.166666666666666</v>
      </c>
      <c r="O562" s="16">
        <v>308.7453322478957</v>
      </c>
      <c r="P562" s="16">
        <v>330.16909384151558</v>
      </c>
      <c r="Q562" s="16"/>
      <c r="R562" s="16"/>
      <c r="S562" s="16"/>
      <c r="T562" s="16"/>
    </row>
    <row r="563" spans="1:20" ht="15" x14ac:dyDescent="0.25">
      <c r="A563" s="15" t="s">
        <v>30</v>
      </c>
      <c r="B563" s="15" t="s">
        <v>37</v>
      </c>
      <c r="C563" t="s">
        <v>125</v>
      </c>
      <c r="D563" s="15" t="s">
        <v>16</v>
      </c>
      <c r="E563" t="s">
        <v>265</v>
      </c>
      <c r="F563" s="15" t="s">
        <v>265</v>
      </c>
      <c r="G563" t="s">
        <v>265</v>
      </c>
      <c r="H563" s="15" t="s">
        <v>35</v>
      </c>
      <c r="I563" t="s">
        <v>266</v>
      </c>
      <c r="J563" s="15" t="s">
        <v>431</v>
      </c>
      <c r="K563">
        <v>7</v>
      </c>
      <c r="L563" s="19">
        <f>IF(AND(K563=7,N563&lt;M563),1,IF(N563&lt;M563,K563+1,K563))</f>
        <v>7</v>
      </c>
      <c r="M563" s="18">
        <v>11.833333333333334</v>
      </c>
      <c r="N563" s="17">
        <v>14</v>
      </c>
      <c r="O563" s="16">
        <v>308.7453322478957</v>
      </c>
      <c r="P563" s="16">
        <v>330.16909384151558</v>
      </c>
      <c r="Q563" s="16"/>
      <c r="R563" s="16"/>
      <c r="S563" s="16"/>
      <c r="T563" s="16"/>
    </row>
    <row r="564" spans="1:20" ht="15" x14ac:dyDescent="0.25">
      <c r="A564" s="15" t="s">
        <v>30</v>
      </c>
      <c r="B564" s="15" t="s">
        <v>37</v>
      </c>
      <c r="C564" t="s">
        <v>125</v>
      </c>
      <c r="D564" s="15" t="s">
        <v>16</v>
      </c>
      <c r="E564" t="s">
        <v>265</v>
      </c>
      <c r="F564" s="15" t="s">
        <v>265</v>
      </c>
      <c r="G564" t="s">
        <v>270</v>
      </c>
      <c r="H564" s="15" t="s">
        <v>266</v>
      </c>
      <c r="I564" t="s">
        <v>35</v>
      </c>
      <c r="J564" s="15" t="s">
        <v>445</v>
      </c>
      <c r="K564">
        <v>1</v>
      </c>
      <c r="L564" s="19">
        <f>IF(AND(K564=7,N564&lt;M564),1,IF(N564&lt;M564,K564+1,K564))</f>
        <v>1</v>
      </c>
      <c r="M564" s="18">
        <v>0</v>
      </c>
      <c r="N564" s="17">
        <v>2.0833333333333335</v>
      </c>
      <c r="O564" s="16">
        <v>308.7453322478957</v>
      </c>
      <c r="P564" s="16">
        <v>330.16909384151558</v>
      </c>
      <c r="Q564" s="16"/>
      <c r="R564" s="16"/>
      <c r="S564" s="16"/>
      <c r="T564" s="16"/>
    </row>
    <row r="565" spans="1:20" ht="15" x14ac:dyDescent="0.25">
      <c r="A565" s="15" t="s">
        <v>30</v>
      </c>
      <c r="B565" s="15" t="s">
        <v>37</v>
      </c>
      <c r="C565" t="s">
        <v>125</v>
      </c>
      <c r="D565" s="15" t="s">
        <v>16</v>
      </c>
      <c r="E565" t="s">
        <v>265</v>
      </c>
      <c r="F565" s="15" t="s">
        <v>265</v>
      </c>
      <c r="G565" t="s">
        <v>270</v>
      </c>
      <c r="H565" s="15" t="s">
        <v>266</v>
      </c>
      <c r="I565" t="s">
        <v>35</v>
      </c>
      <c r="J565" s="15" t="s">
        <v>445</v>
      </c>
      <c r="K565">
        <v>2</v>
      </c>
      <c r="L565" s="19">
        <f>IF(AND(K565=7,N565&lt;M565),1,IF(N565&lt;M565,K565+1,K565))</f>
        <v>2</v>
      </c>
      <c r="M565" s="18">
        <v>0</v>
      </c>
      <c r="N565" s="17">
        <v>2.0833333333333335</v>
      </c>
      <c r="O565" s="16">
        <v>308.7453322478957</v>
      </c>
      <c r="P565" s="16">
        <v>330.16909384151558</v>
      </c>
      <c r="Q565" s="16"/>
      <c r="R565" s="16"/>
      <c r="S565" s="16"/>
      <c r="T565" s="16"/>
    </row>
    <row r="566" spans="1:20" ht="15" x14ac:dyDescent="0.25">
      <c r="A566" s="15" t="s">
        <v>30</v>
      </c>
      <c r="B566" s="15" t="s">
        <v>37</v>
      </c>
      <c r="C566" t="s">
        <v>125</v>
      </c>
      <c r="D566" s="15" t="s">
        <v>16</v>
      </c>
      <c r="E566" t="s">
        <v>265</v>
      </c>
      <c r="F566" s="15" t="s">
        <v>265</v>
      </c>
      <c r="G566" t="s">
        <v>270</v>
      </c>
      <c r="H566" s="15" t="s">
        <v>266</v>
      </c>
      <c r="I566" t="s">
        <v>35</v>
      </c>
      <c r="J566" s="15" t="s">
        <v>445</v>
      </c>
      <c r="K566">
        <v>3</v>
      </c>
      <c r="L566" s="19">
        <f>IF(AND(K566=7,N566&lt;M566),1,IF(N566&lt;M566,K566+1,K566))</f>
        <v>3</v>
      </c>
      <c r="M566" s="18">
        <v>0</v>
      </c>
      <c r="N566" s="17">
        <v>2.0833333333333335</v>
      </c>
      <c r="O566" s="16">
        <v>308.7453322478957</v>
      </c>
      <c r="P566" s="16">
        <v>330.16909384151558</v>
      </c>
      <c r="Q566" s="16"/>
      <c r="R566" s="16"/>
      <c r="S566" s="16"/>
      <c r="T566" s="16"/>
    </row>
    <row r="567" spans="1:20" ht="15" x14ac:dyDescent="0.25">
      <c r="A567" s="15" t="s">
        <v>30</v>
      </c>
      <c r="B567" s="15" t="s">
        <v>37</v>
      </c>
      <c r="C567" t="s">
        <v>125</v>
      </c>
      <c r="D567" s="15" t="s">
        <v>16</v>
      </c>
      <c r="E567" t="s">
        <v>265</v>
      </c>
      <c r="F567" s="15" t="s">
        <v>265</v>
      </c>
      <c r="G567" t="s">
        <v>270</v>
      </c>
      <c r="H567" s="15" t="s">
        <v>266</v>
      </c>
      <c r="I567" t="s">
        <v>35</v>
      </c>
      <c r="J567" s="15" t="s">
        <v>445</v>
      </c>
      <c r="K567">
        <v>4</v>
      </c>
      <c r="L567" s="19">
        <f>IF(AND(K567=7,N567&lt;M567),1,IF(N567&lt;M567,K567+1,K567))</f>
        <v>4</v>
      </c>
      <c r="M567" s="18">
        <v>0</v>
      </c>
      <c r="N567" s="17">
        <v>2.0833333333333335</v>
      </c>
      <c r="O567" s="16">
        <v>308.7453322478957</v>
      </c>
      <c r="P567" s="16">
        <v>330.16909384151558</v>
      </c>
      <c r="Q567" s="16"/>
      <c r="R567" s="16"/>
      <c r="S567" s="16"/>
      <c r="T567" s="16"/>
    </row>
    <row r="568" spans="1:20" ht="15" x14ac:dyDescent="0.25">
      <c r="A568" s="15" t="s">
        <v>30</v>
      </c>
      <c r="B568" s="15" t="s">
        <v>37</v>
      </c>
      <c r="C568" t="s">
        <v>125</v>
      </c>
      <c r="D568" s="15" t="s">
        <v>16</v>
      </c>
      <c r="E568" t="s">
        <v>265</v>
      </c>
      <c r="F568" s="15" t="s">
        <v>265</v>
      </c>
      <c r="G568" t="s">
        <v>270</v>
      </c>
      <c r="H568" s="15" t="s">
        <v>266</v>
      </c>
      <c r="I568" t="s">
        <v>35</v>
      </c>
      <c r="J568" s="15" t="s">
        <v>445</v>
      </c>
      <c r="K568">
        <v>5</v>
      </c>
      <c r="L568" s="19">
        <f>IF(AND(K568=7,N568&lt;M568),1,IF(N568&lt;M568,K568+1,K568))</f>
        <v>5</v>
      </c>
      <c r="M568" s="18">
        <v>0</v>
      </c>
      <c r="N568" s="17">
        <v>2.0833333333333335</v>
      </c>
      <c r="O568" s="16">
        <v>308.7453322478957</v>
      </c>
      <c r="P568" s="16">
        <v>330.16909384151558</v>
      </c>
      <c r="Q568" s="16"/>
      <c r="R568" s="16"/>
      <c r="S568" s="16"/>
      <c r="T568" s="16"/>
    </row>
    <row r="569" spans="1:20" ht="15" x14ac:dyDescent="0.25">
      <c r="A569" s="15" t="s">
        <v>30</v>
      </c>
      <c r="B569" s="15" t="s">
        <v>37</v>
      </c>
      <c r="C569" t="s">
        <v>125</v>
      </c>
      <c r="D569" s="15" t="s">
        <v>16</v>
      </c>
      <c r="E569" t="s">
        <v>265</v>
      </c>
      <c r="F569" s="15" t="s">
        <v>265</v>
      </c>
      <c r="G569" t="s">
        <v>270</v>
      </c>
      <c r="H569" s="15" t="s">
        <v>266</v>
      </c>
      <c r="I569" t="s">
        <v>35</v>
      </c>
      <c r="J569" s="15" t="s">
        <v>445</v>
      </c>
      <c r="K569">
        <v>6</v>
      </c>
      <c r="L569" s="19">
        <f>IF(AND(K569=7,N569&lt;M569),1,IF(N569&lt;M569,K569+1,K569))</f>
        <v>6</v>
      </c>
      <c r="M569" s="18">
        <v>0</v>
      </c>
      <c r="N569" s="17">
        <v>2.0833333333333335</v>
      </c>
      <c r="O569" s="16">
        <v>308.7453322478957</v>
      </c>
      <c r="P569" s="16">
        <v>330.16909384151558</v>
      </c>
      <c r="Q569" s="16"/>
      <c r="R569" s="16"/>
      <c r="S569" s="16"/>
      <c r="T569" s="16"/>
    </row>
    <row r="570" spans="1:20" ht="15" x14ac:dyDescent="0.25">
      <c r="A570" s="15" t="s">
        <v>30</v>
      </c>
      <c r="B570" s="15" t="s">
        <v>37</v>
      </c>
      <c r="C570" t="s">
        <v>125</v>
      </c>
      <c r="D570" s="15" t="s">
        <v>16</v>
      </c>
      <c r="E570" t="s">
        <v>265</v>
      </c>
      <c r="F570" s="15" t="s">
        <v>265</v>
      </c>
      <c r="G570" t="s">
        <v>270</v>
      </c>
      <c r="H570" s="15" t="s">
        <v>266</v>
      </c>
      <c r="I570" t="s">
        <v>35</v>
      </c>
      <c r="J570" s="15" t="s">
        <v>445</v>
      </c>
      <c r="K570">
        <v>7</v>
      </c>
      <c r="L570" s="19">
        <f>IF(AND(K570=7,N570&lt;M570),1,IF(N570&lt;M570,K570+1,K570))</f>
        <v>7</v>
      </c>
      <c r="M570" s="18">
        <v>0</v>
      </c>
      <c r="N570" s="17">
        <v>2.0833333333333335</v>
      </c>
      <c r="O570" s="16">
        <v>308.7453322478957</v>
      </c>
      <c r="P570" s="16">
        <v>330.16909384151558</v>
      </c>
      <c r="Q570" s="16"/>
      <c r="R570" s="16"/>
      <c r="S570" s="16"/>
      <c r="T570" s="16"/>
    </row>
    <row r="571" spans="1:20" ht="15" x14ac:dyDescent="0.25">
      <c r="A571" s="15" t="s">
        <v>30</v>
      </c>
      <c r="B571" s="15" t="s">
        <v>37</v>
      </c>
      <c r="C571" t="s">
        <v>125</v>
      </c>
      <c r="D571" s="15" t="s">
        <v>16</v>
      </c>
      <c r="E571" t="s">
        <v>265</v>
      </c>
      <c r="F571" s="15" t="s">
        <v>265</v>
      </c>
      <c r="G571" t="s">
        <v>270</v>
      </c>
      <c r="H571" s="15" t="s">
        <v>266</v>
      </c>
      <c r="I571" t="s">
        <v>35</v>
      </c>
      <c r="J571" s="15" t="s">
        <v>269</v>
      </c>
      <c r="K571">
        <v>1</v>
      </c>
      <c r="L571" s="19">
        <f>IF(AND(K571=7,N571&lt;M571),1,IF(N571&lt;M571,K571+1,K571))</f>
        <v>1</v>
      </c>
      <c r="M571" s="18">
        <v>2.9166666666666665</v>
      </c>
      <c r="N571" s="17">
        <v>5</v>
      </c>
      <c r="O571" s="16">
        <v>308.7453322478957</v>
      </c>
      <c r="P571" s="16">
        <v>330.16909384151558</v>
      </c>
      <c r="Q571" s="16"/>
      <c r="R571" s="16"/>
      <c r="S571" s="16"/>
      <c r="T571" s="16"/>
    </row>
    <row r="572" spans="1:20" ht="15" x14ac:dyDescent="0.25">
      <c r="A572" s="15" t="s">
        <v>30</v>
      </c>
      <c r="B572" s="15" t="s">
        <v>37</v>
      </c>
      <c r="C572" t="s">
        <v>125</v>
      </c>
      <c r="D572" s="15" t="s">
        <v>16</v>
      </c>
      <c r="E572" t="s">
        <v>265</v>
      </c>
      <c r="F572" s="15" t="s">
        <v>265</v>
      </c>
      <c r="G572" t="s">
        <v>270</v>
      </c>
      <c r="H572" s="15" t="s">
        <v>266</v>
      </c>
      <c r="I572" t="s">
        <v>35</v>
      </c>
      <c r="J572" s="15" t="s">
        <v>269</v>
      </c>
      <c r="K572">
        <v>2</v>
      </c>
      <c r="L572" s="19">
        <f>IF(AND(K572=7,N572&lt;M572),1,IF(N572&lt;M572,K572+1,K572))</f>
        <v>2</v>
      </c>
      <c r="M572" s="18">
        <v>2.9166666666666665</v>
      </c>
      <c r="N572" s="17">
        <v>5</v>
      </c>
      <c r="O572" s="16">
        <v>308.7453322478957</v>
      </c>
      <c r="P572" s="16">
        <v>330.16909384151558</v>
      </c>
      <c r="Q572" s="16"/>
      <c r="R572" s="16"/>
      <c r="S572" s="16"/>
      <c r="T572" s="16"/>
    </row>
    <row r="573" spans="1:20" ht="15" x14ac:dyDescent="0.25">
      <c r="A573" s="15" t="s">
        <v>30</v>
      </c>
      <c r="B573" s="15" t="s">
        <v>37</v>
      </c>
      <c r="C573" t="s">
        <v>125</v>
      </c>
      <c r="D573" s="15" t="s">
        <v>16</v>
      </c>
      <c r="E573" t="s">
        <v>265</v>
      </c>
      <c r="F573" s="15" t="s">
        <v>265</v>
      </c>
      <c r="G573" t="s">
        <v>270</v>
      </c>
      <c r="H573" s="15" t="s">
        <v>266</v>
      </c>
      <c r="I573" t="s">
        <v>35</v>
      </c>
      <c r="J573" s="15" t="s">
        <v>269</v>
      </c>
      <c r="K573">
        <v>3</v>
      </c>
      <c r="L573" s="19">
        <f>IF(AND(K573=7,N573&lt;M573),1,IF(N573&lt;M573,K573+1,K573))</f>
        <v>3</v>
      </c>
      <c r="M573" s="18">
        <v>2.9166666666666665</v>
      </c>
      <c r="N573" s="17">
        <v>5</v>
      </c>
      <c r="O573" s="16">
        <v>308.7453322478957</v>
      </c>
      <c r="P573" s="16">
        <v>330.16909384151558</v>
      </c>
      <c r="Q573" s="16"/>
      <c r="R573" s="16"/>
      <c r="S573" s="16"/>
      <c r="T573" s="16"/>
    </row>
    <row r="574" spans="1:20" ht="15" x14ac:dyDescent="0.25">
      <c r="A574" s="15" t="s">
        <v>30</v>
      </c>
      <c r="B574" s="15" t="s">
        <v>37</v>
      </c>
      <c r="C574" t="s">
        <v>125</v>
      </c>
      <c r="D574" s="15" t="s">
        <v>16</v>
      </c>
      <c r="E574" t="s">
        <v>265</v>
      </c>
      <c r="F574" s="15" t="s">
        <v>265</v>
      </c>
      <c r="G574" t="s">
        <v>270</v>
      </c>
      <c r="H574" s="15" t="s">
        <v>266</v>
      </c>
      <c r="I574" t="s">
        <v>35</v>
      </c>
      <c r="J574" s="15" t="s">
        <v>269</v>
      </c>
      <c r="K574">
        <v>4</v>
      </c>
      <c r="L574" s="19">
        <f>IF(AND(K574=7,N574&lt;M574),1,IF(N574&lt;M574,K574+1,K574))</f>
        <v>4</v>
      </c>
      <c r="M574" s="18">
        <v>2.9166666666666665</v>
      </c>
      <c r="N574" s="17">
        <v>5</v>
      </c>
      <c r="O574" s="16">
        <v>308.7453322478957</v>
      </c>
      <c r="P574" s="16">
        <v>330.16909384151558</v>
      </c>
      <c r="Q574" s="16"/>
      <c r="R574" s="16"/>
      <c r="S574" s="16"/>
      <c r="T574" s="16"/>
    </row>
    <row r="575" spans="1:20" ht="15" x14ac:dyDescent="0.25">
      <c r="A575" s="15" t="s">
        <v>30</v>
      </c>
      <c r="B575" s="15" t="s">
        <v>37</v>
      </c>
      <c r="C575" t="s">
        <v>125</v>
      </c>
      <c r="D575" s="15" t="s">
        <v>16</v>
      </c>
      <c r="E575" t="s">
        <v>265</v>
      </c>
      <c r="F575" s="15" t="s">
        <v>265</v>
      </c>
      <c r="G575" t="s">
        <v>270</v>
      </c>
      <c r="H575" s="15" t="s">
        <v>266</v>
      </c>
      <c r="I575" t="s">
        <v>35</v>
      </c>
      <c r="J575" s="15" t="s">
        <v>269</v>
      </c>
      <c r="K575">
        <v>5</v>
      </c>
      <c r="L575" s="19">
        <f>IF(AND(K575=7,N575&lt;M575),1,IF(N575&lt;M575,K575+1,K575))</f>
        <v>5</v>
      </c>
      <c r="M575" s="18">
        <v>2.9166666666666665</v>
      </c>
      <c r="N575" s="17">
        <v>5</v>
      </c>
      <c r="O575" s="16">
        <v>308.7453322478957</v>
      </c>
      <c r="P575" s="16">
        <v>330.16909384151558</v>
      </c>
      <c r="Q575" s="16"/>
      <c r="R575" s="16"/>
      <c r="S575" s="16"/>
      <c r="T575" s="16"/>
    </row>
    <row r="576" spans="1:20" ht="15" x14ac:dyDescent="0.25">
      <c r="A576" s="15" t="s">
        <v>30</v>
      </c>
      <c r="B576" s="15" t="s">
        <v>37</v>
      </c>
      <c r="C576" t="s">
        <v>125</v>
      </c>
      <c r="D576" s="15" t="s">
        <v>16</v>
      </c>
      <c r="E576" t="s">
        <v>265</v>
      </c>
      <c r="F576" s="15" t="s">
        <v>265</v>
      </c>
      <c r="G576" t="s">
        <v>270</v>
      </c>
      <c r="H576" s="15" t="s">
        <v>266</v>
      </c>
      <c r="I576" t="s">
        <v>35</v>
      </c>
      <c r="J576" s="15" t="s">
        <v>269</v>
      </c>
      <c r="K576">
        <v>6</v>
      </c>
      <c r="L576" s="19">
        <f>IF(AND(K576=7,N576&lt;M576),1,IF(N576&lt;M576,K576+1,K576))</f>
        <v>6</v>
      </c>
      <c r="M576" s="18">
        <v>2.9166666666666665</v>
      </c>
      <c r="N576" s="17">
        <v>5</v>
      </c>
      <c r="O576" s="16">
        <v>308.7453322478957</v>
      </c>
      <c r="P576" s="16">
        <v>330.16909384151558</v>
      </c>
      <c r="Q576" s="16"/>
      <c r="R576" s="16"/>
      <c r="S576" s="16"/>
      <c r="T576" s="16"/>
    </row>
    <row r="577" spans="1:20" ht="15" x14ac:dyDescent="0.25">
      <c r="A577" s="15" t="s">
        <v>30</v>
      </c>
      <c r="B577" s="15" t="s">
        <v>37</v>
      </c>
      <c r="C577" t="s">
        <v>125</v>
      </c>
      <c r="D577" s="15" t="s">
        <v>16</v>
      </c>
      <c r="E577" t="s">
        <v>265</v>
      </c>
      <c r="F577" s="15" t="s">
        <v>265</v>
      </c>
      <c r="G577" t="s">
        <v>270</v>
      </c>
      <c r="H577" s="15" t="s">
        <v>266</v>
      </c>
      <c r="I577" t="s">
        <v>35</v>
      </c>
      <c r="J577" s="15" t="s">
        <v>269</v>
      </c>
      <c r="K577">
        <v>7</v>
      </c>
      <c r="L577" s="19">
        <f>IF(AND(K577=7,N577&lt;M577),1,IF(N577&lt;M577,K577+1,K577))</f>
        <v>7</v>
      </c>
      <c r="M577" s="18">
        <v>2.9166666666666665</v>
      </c>
      <c r="N577" s="17">
        <v>5</v>
      </c>
      <c r="O577" s="16">
        <v>308.7453322478957</v>
      </c>
      <c r="P577" s="16">
        <v>330.16909384151558</v>
      </c>
      <c r="Q577" s="16"/>
      <c r="R577" s="16"/>
      <c r="S577" s="16"/>
      <c r="T577" s="16"/>
    </row>
    <row r="578" spans="1:20" ht="15" x14ac:dyDescent="0.25">
      <c r="A578" s="15" t="s">
        <v>30</v>
      </c>
      <c r="B578" s="15" t="s">
        <v>37</v>
      </c>
      <c r="C578" t="s">
        <v>125</v>
      </c>
      <c r="D578" s="15" t="s">
        <v>16</v>
      </c>
      <c r="E578" t="s">
        <v>265</v>
      </c>
      <c r="F578" s="15" t="s">
        <v>265</v>
      </c>
      <c r="G578" t="s">
        <v>270</v>
      </c>
      <c r="H578" s="15" t="s">
        <v>266</v>
      </c>
      <c r="I578" t="s">
        <v>35</v>
      </c>
      <c r="J578" s="15" t="s">
        <v>432</v>
      </c>
      <c r="K578">
        <v>1</v>
      </c>
      <c r="L578" s="19">
        <f>IF(AND(K578=7,N578&lt;M578),1,IF(N578&lt;M578,K578+1,K578))</f>
        <v>1</v>
      </c>
      <c r="M578" s="18">
        <v>7.25</v>
      </c>
      <c r="N578" s="17">
        <v>9.3333333333333339</v>
      </c>
      <c r="O578" s="16">
        <v>308.7453322478957</v>
      </c>
      <c r="P578" s="16">
        <v>330.16909384151558</v>
      </c>
      <c r="Q578" s="16"/>
      <c r="R578" s="16"/>
      <c r="S578" s="16"/>
      <c r="T578" s="16"/>
    </row>
    <row r="579" spans="1:20" ht="15" x14ac:dyDescent="0.25">
      <c r="A579" s="15" t="s">
        <v>30</v>
      </c>
      <c r="B579" s="15" t="s">
        <v>37</v>
      </c>
      <c r="C579" t="s">
        <v>125</v>
      </c>
      <c r="D579" s="15" t="s">
        <v>16</v>
      </c>
      <c r="E579" t="s">
        <v>265</v>
      </c>
      <c r="F579" s="15" t="s">
        <v>265</v>
      </c>
      <c r="G579" t="s">
        <v>270</v>
      </c>
      <c r="H579" s="15" t="s">
        <v>266</v>
      </c>
      <c r="I579" t="s">
        <v>35</v>
      </c>
      <c r="J579" s="15" t="s">
        <v>432</v>
      </c>
      <c r="K579">
        <v>2</v>
      </c>
      <c r="L579" s="19">
        <f>IF(AND(K579=7,N579&lt;M579),1,IF(N579&lt;M579,K579+1,K579))</f>
        <v>2</v>
      </c>
      <c r="M579" s="18">
        <v>8.0833333333333339</v>
      </c>
      <c r="N579" s="17">
        <v>10.166666666666666</v>
      </c>
      <c r="O579" s="16">
        <v>308.7453322478957</v>
      </c>
      <c r="P579" s="16">
        <v>330.16909384151558</v>
      </c>
      <c r="Q579" s="16"/>
      <c r="R579" s="16"/>
      <c r="S579" s="16"/>
      <c r="T579" s="16"/>
    </row>
    <row r="580" spans="1:20" ht="15" x14ac:dyDescent="0.25">
      <c r="A580" s="15" t="s">
        <v>30</v>
      </c>
      <c r="B580" s="15" t="s">
        <v>37</v>
      </c>
      <c r="C580" t="s">
        <v>125</v>
      </c>
      <c r="D580" s="15" t="s">
        <v>16</v>
      </c>
      <c r="E580" t="s">
        <v>265</v>
      </c>
      <c r="F580" s="15" t="s">
        <v>265</v>
      </c>
      <c r="G580" t="s">
        <v>270</v>
      </c>
      <c r="H580" s="15" t="s">
        <v>266</v>
      </c>
      <c r="I580" t="s">
        <v>35</v>
      </c>
      <c r="J580" s="15" t="s">
        <v>432</v>
      </c>
      <c r="K580">
        <v>3</v>
      </c>
      <c r="L580" s="19">
        <f>IF(AND(K580=7,N580&lt;M580),1,IF(N580&lt;M580,K580+1,K580))</f>
        <v>3</v>
      </c>
      <c r="M580" s="18">
        <v>7.25</v>
      </c>
      <c r="N580" s="17">
        <v>9.3333333333333339</v>
      </c>
      <c r="O580" s="16">
        <v>308.7453322478957</v>
      </c>
      <c r="P580" s="16">
        <v>330.16909384151558</v>
      </c>
      <c r="Q580" s="16"/>
      <c r="R580" s="16"/>
      <c r="S580" s="16"/>
      <c r="T580" s="16"/>
    </row>
    <row r="581" spans="1:20" ht="15" x14ac:dyDescent="0.25">
      <c r="A581" s="15" t="s">
        <v>30</v>
      </c>
      <c r="B581" s="15" t="s">
        <v>37</v>
      </c>
      <c r="C581" t="s">
        <v>125</v>
      </c>
      <c r="D581" s="15" t="s">
        <v>16</v>
      </c>
      <c r="E581" t="s">
        <v>265</v>
      </c>
      <c r="F581" s="15" t="s">
        <v>265</v>
      </c>
      <c r="G581" t="s">
        <v>270</v>
      </c>
      <c r="H581" s="15" t="s">
        <v>266</v>
      </c>
      <c r="I581" t="s">
        <v>35</v>
      </c>
      <c r="J581" s="15" t="s">
        <v>432</v>
      </c>
      <c r="K581">
        <v>4</v>
      </c>
      <c r="L581" s="19">
        <f>IF(AND(K581=7,N581&lt;M581),1,IF(N581&lt;M581,K581+1,K581))</f>
        <v>4</v>
      </c>
      <c r="M581" s="18">
        <v>7.25</v>
      </c>
      <c r="N581" s="17">
        <v>9.3333333333333339</v>
      </c>
      <c r="O581" s="16">
        <v>308.7453322478957</v>
      </c>
      <c r="P581" s="16">
        <v>330.16909384151558</v>
      </c>
      <c r="Q581" s="16"/>
      <c r="R581" s="16"/>
      <c r="S581" s="16"/>
      <c r="T581" s="16"/>
    </row>
    <row r="582" spans="1:20" ht="15" x14ac:dyDescent="0.25">
      <c r="A582" s="15" t="s">
        <v>30</v>
      </c>
      <c r="B582" s="15" t="s">
        <v>37</v>
      </c>
      <c r="C582" t="s">
        <v>125</v>
      </c>
      <c r="D582" s="15" t="s">
        <v>16</v>
      </c>
      <c r="E582" t="s">
        <v>265</v>
      </c>
      <c r="F582" s="15" t="s">
        <v>265</v>
      </c>
      <c r="G582" t="s">
        <v>270</v>
      </c>
      <c r="H582" s="15" t="s">
        <v>266</v>
      </c>
      <c r="I582" t="s">
        <v>35</v>
      </c>
      <c r="J582" s="15" t="s">
        <v>432</v>
      </c>
      <c r="K582">
        <v>5</v>
      </c>
      <c r="L582" s="19">
        <f>IF(AND(K582=7,N582&lt;M582),1,IF(N582&lt;M582,K582+1,K582))</f>
        <v>5</v>
      </c>
      <c r="M582" s="18">
        <v>7.25</v>
      </c>
      <c r="N582" s="17">
        <v>9.3333333333333339</v>
      </c>
      <c r="O582" s="16">
        <v>308.7453322478957</v>
      </c>
      <c r="P582" s="16">
        <v>330.16909384151558</v>
      </c>
      <c r="Q582" s="16"/>
      <c r="R582" s="16"/>
      <c r="S582" s="16"/>
      <c r="T582" s="16"/>
    </row>
    <row r="583" spans="1:20" ht="15" x14ac:dyDescent="0.25">
      <c r="A583" s="15" t="s">
        <v>30</v>
      </c>
      <c r="B583" s="15" t="s">
        <v>37</v>
      </c>
      <c r="C583" t="s">
        <v>125</v>
      </c>
      <c r="D583" s="15" t="s">
        <v>16</v>
      </c>
      <c r="E583" t="s">
        <v>265</v>
      </c>
      <c r="F583" s="15" t="s">
        <v>265</v>
      </c>
      <c r="G583" t="s">
        <v>270</v>
      </c>
      <c r="H583" s="15" t="s">
        <v>266</v>
      </c>
      <c r="I583" t="s">
        <v>35</v>
      </c>
      <c r="J583" s="15" t="s">
        <v>432</v>
      </c>
      <c r="K583">
        <v>6</v>
      </c>
      <c r="L583" s="19">
        <f>IF(AND(K583=7,N583&lt;M583),1,IF(N583&lt;M583,K583+1,K583))</f>
        <v>6</v>
      </c>
      <c r="M583" s="18">
        <v>7.25</v>
      </c>
      <c r="N583" s="17">
        <v>9.3333333333333339</v>
      </c>
      <c r="O583" s="16">
        <v>308.7453322478957</v>
      </c>
      <c r="P583" s="16">
        <v>330.16909384151558</v>
      </c>
      <c r="Q583" s="16"/>
      <c r="R583" s="16"/>
      <c r="S583" s="16"/>
      <c r="T583" s="16"/>
    </row>
    <row r="584" spans="1:20" ht="15" x14ac:dyDescent="0.25">
      <c r="A584" s="15" t="s">
        <v>30</v>
      </c>
      <c r="B584" s="15" t="s">
        <v>37</v>
      </c>
      <c r="C584" t="s">
        <v>125</v>
      </c>
      <c r="D584" s="15" t="s">
        <v>16</v>
      </c>
      <c r="E584" t="s">
        <v>265</v>
      </c>
      <c r="F584" s="15" t="s">
        <v>265</v>
      </c>
      <c r="G584" t="s">
        <v>270</v>
      </c>
      <c r="H584" s="15" t="s">
        <v>266</v>
      </c>
      <c r="I584" t="s">
        <v>35</v>
      </c>
      <c r="J584" s="15" t="s">
        <v>432</v>
      </c>
      <c r="K584">
        <v>7</v>
      </c>
      <c r="L584" s="19">
        <f>IF(AND(K584=7,N584&lt;M584),1,IF(N584&lt;M584,K584+1,K584))</f>
        <v>7</v>
      </c>
      <c r="M584" s="18">
        <v>7.333333333333333</v>
      </c>
      <c r="N584" s="17">
        <v>9.3333333333333339</v>
      </c>
      <c r="O584" s="16">
        <v>308.7453322478957</v>
      </c>
      <c r="P584" s="16">
        <v>330.16909384151558</v>
      </c>
      <c r="Q584" s="16"/>
      <c r="R584" s="16"/>
      <c r="S584" s="16"/>
      <c r="T584" s="16"/>
    </row>
    <row r="585" spans="1:20" ht="15" x14ac:dyDescent="0.25">
      <c r="A585" s="15" t="s">
        <v>30</v>
      </c>
      <c r="B585" s="15" t="s">
        <v>37</v>
      </c>
      <c r="C585" t="s">
        <v>125</v>
      </c>
      <c r="D585" s="15" t="s">
        <v>16</v>
      </c>
      <c r="E585" t="s">
        <v>123</v>
      </c>
      <c r="F585" s="15" t="s">
        <v>123</v>
      </c>
      <c r="G585" t="s">
        <v>159</v>
      </c>
      <c r="H585" s="15" t="s">
        <v>124</v>
      </c>
      <c r="I585" t="s">
        <v>27</v>
      </c>
      <c r="J585" s="15" t="s">
        <v>372</v>
      </c>
      <c r="K585">
        <v>1</v>
      </c>
      <c r="L585" s="19">
        <f>IF(AND(K585=7,N585&lt;M585),1,IF(N585&lt;M585,K585+1,K585))</f>
        <v>1</v>
      </c>
      <c r="M585" s="18">
        <v>1.8333333333333335</v>
      </c>
      <c r="N585" s="17">
        <v>3.9166666666666665</v>
      </c>
      <c r="O585" s="16">
        <v>284.2128245548555</v>
      </c>
      <c r="P585" s="16">
        <v>306.08961374632247</v>
      </c>
      <c r="Q585" s="16"/>
      <c r="R585" s="16"/>
      <c r="S585" s="16"/>
      <c r="T585" s="16"/>
    </row>
    <row r="586" spans="1:20" ht="15" x14ac:dyDescent="0.25">
      <c r="A586" s="15" t="s">
        <v>30</v>
      </c>
      <c r="B586" s="15" t="s">
        <v>37</v>
      </c>
      <c r="C586" t="s">
        <v>125</v>
      </c>
      <c r="D586" s="15" t="s">
        <v>16</v>
      </c>
      <c r="E586" t="s">
        <v>123</v>
      </c>
      <c r="F586" s="15" t="s">
        <v>123</v>
      </c>
      <c r="G586" t="s">
        <v>159</v>
      </c>
      <c r="H586" s="15" t="s">
        <v>124</v>
      </c>
      <c r="I586" t="s">
        <v>27</v>
      </c>
      <c r="J586" s="15" t="s">
        <v>372</v>
      </c>
      <c r="K586">
        <v>2</v>
      </c>
      <c r="L586" s="19">
        <f>IF(AND(K586=7,N586&lt;M586),1,IF(N586&lt;M586,K586+1,K586))</f>
        <v>2</v>
      </c>
      <c r="M586" s="18">
        <v>1.8333333333333335</v>
      </c>
      <c r="N586" s="17">
        <v>3.9166666666666665</v>
      </c>
      <c r="O586" s="16">
        <v>284.2128245548555</v>
      </c>
      <c r="P586" s="16">
        <v>306.08961374632247</v>
      </c>
      <c r="Q586" s="16"/>
      <c r="R586" s="16"/>
      <c r="S586" s="16"/>
      <c r="T586" s="16"/>
    </row>
    <row r="587" spans="1:20" ht="15" x14ac:dyDescent="0.25">
      <c r="A587" s="15" t="s">
        <v>30</v>
      </c>
      <c r="B587" s="15" t="s">
        <v>37</v>
      </c>
      <c r="C587" t="s">
        <v>125</v>
      </c>
      <c r="D587" s="15" t="s">
        <v>16</v>
      </c>
      <c r="E587" t="s">
        <v>123</v>
      </c>
      <c r="F587" s="15" t="s">
        <v>123</v>
      </c>
      <c r="G587" t="s">
        <v>159</v>
      </c>
      <c r="H587" s="15" t="s">
        <v>124</v>
      </c>
      <c r="I587" t="s">
        <v>27</v>
      </c>
      <c r="J587" s="15" t="s">
        <v>372</v>
      </c>
      <c r="K587">
        <v>3</v>
      </c>
      <c r="L587" s="19">
        <f>IF(AND(K587=7,N587&lt;M587),1,IF(N587&lt;M587,K587+1,K587))</f>
        <v>3</v>
      </c>
      <c r="M587" s="18">
        <v>1.8333333333333335</v>
      </c>
      <c r="N587" s="17">
        <v>3.9166666666666665</v>
      </c>
      <c r="O587" s="16">
        <v>284.2128245548555</v>
      </c>
      <c r="P587" s="16">
        <v>306.08961374632247</v>
      </c>
      <c r="Q587" s="16"/>
      <c r="R587" s="16"/>
      <c r="S587" s="16"/>
      <c r="T587" s="16"/>
    </row>
    <row r="588" spans="1:20" ht="15" x14ac:dyDescent="0.25">
      <c r="A588" s="15" t="s">
        <v>30</v>
      </c>
      <c r="B588" s="15" t="s">
        <v>37</v>
      </c>
      <c r="C588" t="s">
        <v>125</v>
      </c>
      <c r="D588" s="15" t="s">
        <v>16</v>
      </c>
      <c r="E588" t="s">
        <v>123</v>
      </c>
      <c r="F588" s="15" t="s">
        <v>123</v>
      </c>
      <c r="G588" t="s">
        <v>159</v>
      </c>
      <c r="H588" s="15" t="s">
        <v>124</v>
      </c>
      <c r="I588" t="s">
        <v>27</v>
      </c>
      <c r="J588" s="15" t="s">
        <v>372</v>
      </c>
      <c r="K588">
        <v>4</v>
      </c>
      <c r="L588" s="19">
        <f>IF(AND(K588=7,N588&lt;M588),1,IF(N588&lt;M588,K588+1,K588))</f>
        <v>4</v>
      </c>
      <c r="M588" s="18">
        <v>1.6666666666666665</v>
      </c>
      <c r="N588" s="17">
        <v>3.75</v>
      </c>
      <c r="O588" s="16">
        <v>284.2128245548555</v>
      </c>
      <c r="P588" s="16">
        <v>306.08961374632247</v>
      </c>
      <c r="Q588" s="16"/>
      <c r="R588" s="16"/>
      <c r="S588" s="16"/>
      <c r="T588" s="16"/>
    </row>
    <row r="589" spans="1:20" ht="15" x14ac:dyDescent="0.25">
      <c r="A589" s="15" t="s">
        <v>30</v>
      </c>
      <c r="B589" s="15" t="s">
        <v>37</v>
      </c>
      <c r="C589" t="s">
        <v>125</v>
      </c>
      <c r="D589" s="15" t="s">
        <v>16</v>
      </c>
      <c r="E589" t="s">
        <v>123</v>
      </c>
      <c r="F589" s="15" t="s">
        <v>123</v>
      </c>
      <c r="G589" t="s">
        <v>159</v>
      </c>
      <c r="H589" s="15" t="s">
        <v>124</v>
      </c>
      <c r="I589" t="s">
        <v>27</v>
      </c>
      <c r="J589" s="15" t="s">
        <v>372</v>
      </c>
      <c r="K589">
        <v>5</v>
      </c>
      <c r="L589" s="19">
        <f>IF(AND(K589=7,N589&lt;M589),1,IF(N589&lt;M589,K589+1,K589))</f>
        <v>5</v>
      </c>
      <c r="M589" s="18">
        <v>1.6666666666666665</v>
      </c>
      <c r="N589" s="17">
        <v>3.75</v>
      </c>
      <c r="O589" s="16">
        <v>284.2128245548555</v>
      </c>
      <c r="P589" s="16">
        <v>306.08961374632247</v>
      </c>
      <c r="Q589" s="16"/>
      <c r="R589" s="16"/>
      <c r="S589" s="16"/>
      <c r="T589" s="16"/>
    </row>
    <row r="590" spans="1:20" ht="15" x14ac:dyDescent="0.25">
      <c r="A590" s="15" t="s">
        <v>30</v>
      </c>
      <c r="B590" s="15" t="s">
        <v>37</v>
      </c>
      <c r="C590" t="s">
        <v>125</v>
      </c>
      <c r="D590" s="15" t="s">
        <v>16</v>
      </c>
      <c r="E590" t="s">
        <v>123</v>
      </c>
      <c r="F590" s="15" t="s">
        <v>123</v>
      </c>
      <c r="G590" t="s">
        <v>159</v>
      </c>
      <c r="H590" s="15" t="s">
        <v>124</v>
      </c>
      <c r="I590" t="s">
        <v>27</v>
      </c>
      <c r="J590" s="15" t="s">
        <v>372</v>
      </c>
      <c r="K590">
        <v>6</v>
      </c>
      <c r="L590" s="19">
        <f>IF(AND(K590=7,N590&lt;M590),1,IF(N590&lt;M590,K590+1,K590))</f>
        <v>6</v>
      </c>
      <c r="M590" s="18">
        <v>1.6666666666666665</v>
      </c>
      <c r="N590" s="17">
        <v>3.75</v>
      </c>
      <c r="O590" s="16">
        <v>284.2128245548555</v>
      </c>
      <c r="P590" s="16">
        <v>306.08961374632247</v>
      </c>
      <c r="Q590" s="16"/>
      <c r="R590" s="16"/>
      <c r="S590" s="16"/>
      <c r="T590" s="16"/>
    </row>
    <row r="591" spans="1:20" ht="15" x14ac:dyDescent="0.25">
      <c r="A591" s="15" t="s">
        <v>30</v>
      </c>
      <c r="B591" s="15" t="s">
        <v>37</v>
      </c>
      <c r="C591" t="s">
        <v>125</v>
      </c>
      <c r="D591" s="15" t="s">
        <v>16</v>
      </c>
      <c r="E591" t="s">
        <v>123</v>
      </c>
      <c r="F591" s="15" t="s">
        <v>123</v>
      </c>
      <c r="G591" t="s">
        <v>159</v>
      </c>
      <c r="H591" s="15" t="s">
        <v>124</v>
      </c>
      <c r="I591" t="s">
        <v>27</v>
      </c>
      <c r="J591" s="15" t="s">
        <v>372</v>
      </c>
      <c r="K591">
        <v>7</v>
      </c>
      <c r="L591" s="19">
        <f>IF(AND(K591=7,N591&lt;M591),1,IF(N591&lt;M591,K591+1,K591))</f>
        <v>7</v>
      </c>
      <c r="M591" s="18">
        <v>2</v>
      </c>
      <c r="N591" s="17">
        <v>4.083333333333333</v>
      </c>
      <c r="O591" s="16">
        <v>284.2128245548555</v>
      </c>
      <c r="P591" s="16">
        <v>306.08961374632247</v>
      </c>
      <c r="Q591" s="16"/>
      <c r="R591" s="16"/>
      <c r="S591" s="16"/>
      <c r="T591" s="16"/>
    </row>
    <row r="592" spans="1:20" ht="15" x14ac:dyDescent="0.25">
      <c r="A592" s="15" t="s">
        <v>30</v>
      </c>
      <c r="B592" s="15" t="s">
        <v>37</v>
      </c>
      <c r="C592" t="s">
        <v>125</v>
      </c>
      <c r="D592" s="15" t="s">
        <v>16</v>
      </c>
      <c r="E592" t="s">
        <v>123</v>
      </c>
      <c r="F592" s="15" t="s">
        <v>123</v>
      </c>
      <c r="G592" t="s">
        <v>159</v>
      </c>
      <c r="H592" s="15" t="s">
        <v>124</v>
      </c>
      <c r="I592" t="s">
        <v>27</v>
      </c>
      <c r="J592" s="15" t="s">
        <v>158</v>
      </c>
      <c r="K592">
        <v>1</v>
      </c>
      <c r="L592" s="19">
        <f>IF(AND(K592=7,N592&lt;M592),1,IF(N592&lt;M592,K592+1,K592))</f>
        <v>1</v>
      </c>
      <c r="M592" s="18">
        <v>6.333333333333333</v>
      </c>
      <c r="N592" s="17">
        <v>8.4166666666666661</v>
      </c>
      <c r="O592" s="16">
        <v>284.2128245548555</v>
      </c>
      <c r="P592" s="16">
        <v>306.08961374632247</v>
      </c>
      <c r="Q592" s="16"/>
      <c r="R592" s="16"/>
      <c r="S592" s="16"/>
      <c r="T592" s="16"/>
    </row>
    <row r="593" spans="1:20" ht="15" x14ac:dyDescent="0.25">
      <c r="A593" s="15" t="s">
        <v>30</v>
      </c>
      <c r="B593" s="15" t="s">
        <v>37</v>
      </c>
      <c r="C593" t="s">
        <v>125</v>
      </c>
      <c r="D593" s="15" t="s">
        <v>16</v>
      </c>
      <c r="E593" t="s">
        <v>123</v>
      </c>
      <c r="F593" s="15" t="s">
        <v>123</v>
      </c>
      <c r="G593" t="s">
        <v>159</v>
      </c>
      <c r="H593" s="15" t="s">
        <v>124</v>
      </c>
      <c r="I593" t="s">
        <v>27</v>
      </c>
      <c r="J593" s="15" t="s">
        <v>158</v>
      </c>
      <c r="K593">
        <v>2</v>
      </c>
      <c r="L593" s="19">
        <f>IF(AND(K593=7,N593&lt;M593),1,IF(N593&lt;M593,K593+1,K593))</f>
        <v>2</v>
      </c>
      <c r="M593" s="18">
        <v>6.333333333333333</v>
      </c>
      <c r="N593" s="17">
        <v>8.4166666666666661</v>
      </c>
      <c r="O593" s="16">
        <v>284.2128245548555</v>
      </c>
      <c r="P593" s="16">
        <v>306.08961374632247</v>
      </c>
      <c r="Q593" s="16"/>
      <c r="R593" s="16"/>
      <c r="S593" s="16"/>
      <c r="T593" s="16"/>
    </row>
    <row r="594" spans="1:20" ht="15" x14ac:dyDescent="0.25">
      <c r="A594" s="15" t="s">
        <v>30</v>
      </c>
      <c r="B594" s="15" t="s">
        <v>37</v>
      </c>
      <c r="C594" t="s">
        <v>125</v>
      </c>
      <c r="D594" s="15" t="s">
        <v>16</v>
      </c>
      <c r="E594" t="s">
        <v>123</v>
      </c>
      <c r="F594" s="15" t="s">
        <v>123</v>
      </c>
      <c r="G594" t="s">
        <v>159</v>
      </c>
      <c r="H594" s="15" t="s">
        <v>124</v>
      </c>
      <c r="I594" t="s">
        <v>27</v>
      </c>
      <c r="J594" s="15" t="s">
        <v>158</v>
      </c>
      <c r="K594">
        <v>3</v>
      </c>
      <c r="L594" s="19">
        <f>IF(AND(K594=7,N594&lt;M594),1,IF(N594&lt;M594,K594+1,K594))</f>
        <v>3</v>
      </c>
      <c r="M594" s="18">
        <v>6.75</v>
      </c>
      <c r="N594" s="17">
        <v>8.8333333333333339</v>
      </c>
      <c r="O594" s="16">
        <v>284.2128245548555</v>
      </c>
      <c r="P594" s="16">
        <v>306.08961374632247</v>
      </c>
      <c r="Q594" s="16"/>
      <c r="R594" s="16"/>
      <c r="S594" s="16"/>
      <c r="T594" s="16"/>
    </row>
    <row r="595" spans="1:20" ht="15" x14ac:dyDescent="0.25">
      <c r="A595" s="15" t="s">
        <v>30</v>
      </c>
      <c r="B595" s="15" t="s">
        <v>37</v>
      </c>
      <c r="C595" t="s">
        <v>125</v>
      </c>
      <c r="D595" s="15" t="s">
        <v>16</v>
      </c>
      <c r="E595" t="s">
        <v>123</v>
      </c>
      <c r="F595" s="15" t="s">
        <v>123</v>
      </c>
      <c r="G595" t="s">
        <v>159</v>
      </c>
      <c r="H595" s="15" t="s">
        <v>124</v>
      </c>
      <c r="I595" t="s">
        <v>27</v>
      </c>
      <c r="J595" s="15" t="s">
        <v>158</v>
      </c>
      <c r="K595">
        <v>4</v>
      </c>
      <c r="L595" s="19">
        <f>IF(AND(K595=7,N595&lt;M595),1,IF(N595&lt;M595,K595+1,K595))</f>
        <v>4</v>
      </c>
      <c r="M595" s="18">
        <v>6.75</v>
      </c>
      <c r="N595" s="17">
        <v>8.8333333333333339</v>
      </c>
      <c r="O595" s="16">
        <v>284.2128245548555</v>
      </c>
      <c r="P595" s="16">
        <v>306.08961374632247</v>
      </c>
      <c r="Q595" s="16"/>
      <c r="R595" s="16"/>
      <c r="S595" s="16"/>
      <c r="T595" s="16"/>
    </row>
    <row r="596" spans="1:20" ht="15" x14ac:dyDescent="0.25">
      <c r="A596" s="15" t="s">
        <v>30</v>
      </c>
      <c r="B596" s="15" t="s">
        <v>37</v>
      </c>
      <c r="C596" t="s">
        <v>125</v>
      </c>
      <c r="D596" s="15" t="s">
        <v>16</v>
      </c>
      <c r="E596" t="s">
        <v>123</v>
      </c>
      <c r="F596" s="15" t="s">
        <v>123</v>
      </c>
      <c r="G596" t="s">
        <v>159</v>
      </c>
      <c r="H596" s="15" t="s">
        <v>124</v>
      </c>
      <c r="I596" t="s">
        <v>27</v>
      </c>
      <c r="J596" s="15" t="s">
        <v>158</v>
      </c>
      <c r="K596">
        <v>5</v>
      </c>
      <c r="L596" s="19">
        <f>IF(AND(K596=7,N596&lt;M596),1,IF(N596&lt;M596,K596+1,K596))</f>
        <v>5</v>
      </c>
      <c r="M596" s="18">
        <v>6.166666666666667</v>
      </c>
      <c r="N596" s="17">
        <v>8.25</v>
      </c>
      <c r="O596" s="16">
        <v>284.2128245548555</v>
      </c>
      <c r="P596" s="16">
        <v>306.08961374632247</v>
      </c>
      <c r="Q596" s="16"/>
      <c r="R596" s="16"/>
      <c r="S596" s="16"/>
      <c r="T596" s="16"/>
    </row>
    <row r="597" spans="1:20" ht="15" x14ac:dyDescent="0.25">
      <c r="A597" s="15" t="s">
        <v>30</v>
      </c>
      <c r="B597" s="15" t="s">
        <v>37</v>
      </c>
      <c r="C597" t="s">
        <v>125</v>
      </c>
      <c r="D597" s="15" t="s">
        <v>16</v>
      </c>
      <c r="E597" t="s">
        <v>123</v>
      </c>
      <c r="F597" s="15" t="s">
        <v>123</v>
      </c>
      <c r="G597" t="s">
        <v>159</v>
      </c>
      <c r="H597" s="15" t="s">
        <v>124</v>
      </c>
      <c r="I597" t="s">
        <v>27</v>
      </c>
      <c r="J597" s="15" t="s">
        <v>158</v>
      </c>
      <c r="K597">
        <v>6</v>
      </c>
      <c r="L597" s="19">
        <f>IF(AND(K597=7,N597&lt;M597),1,IF(N597&lt;M597,K597+1,K597))</f>
        <v>6</v>
      </c>
      <c r="M597" s="18">
        <v>6.166666666666667</v>
      </c>
      <c r="N597" s="17">
        <v>8.25</v>
      </c>
      <c r="O597" s="16">
        <v>284.2128245548555</v>
      </c>
      <c r="P597" s="16">
        <v>306.08961374632247</v>
      </c>
      <c r="Q597" s="16"/>
      <c r="R597" s="16"/>
      <c r="S597" s="16"/>
      <c r="T597" s="16"/>
    </row>
    <row r="598" spans="1:20" ht="15" x14ac:dyDescent="0.25">
      <c r="A598" s="15" t="s">
        <v>30</v>
      </c>
      <c r="B598" s="15" t="s">
        <v>37</v>
      </c>
      <c r="C598" t="s">
        <v>125</v>
      </c>
      <c r="D598" s="15" t="s">
        <v>16</v>
      </c>
      <c r="E598" t="s">
        <v>123</v>
      </c>
      <c r="F598" s="15" t="s">
        <v>123</v>
      </c>
      <c r="G598" t="s">
        <v>159</v>
      </c>
      <c r="H598" s="15" t="s">
        <v>124</v>
      </c>
      <c r="I598" t="s">
        <v>27</v>
      </c>
      <c r="J598" s="15" t="s">
        <v>158</v>
      </c>
      <c r="K598">
        <v>7</v>
      </c>
      <c r="L598" s="19">
        <f>IF(AND(K598=7,N598&lt;M598),1,IF(N598&lt;M598,K598+1,K598))</f>
        <v>7</v>
      </c>
      <c r="M598" s="18">
        <v>6.416666666666667</v>
      </c>
      <c r="N598" s="17">
        <v>8.75</v>
      </c>
      <c r="O598" s="16">
        <v>284.2128245548555</v>
      </c>
      <c r="P598" s="16">
        <v>306.08961374632247</v>
      </c>
      <c r="Q598" s="16"/>
      <c r="R598" s="16"/>
      <c r="S598" s="16"/>
      <c r="T598" s="16"/>
    </row>
    <row r="599" spans="1:20" ht="15" x14ac:dyDescent="0.25">
      <c r="A599" s="15" t="s">
        <v>30</v>
      </c>
      <c r="B599" s="15" t="s">
        <v>37</v>
      </c>
      <c r="C599" t="s">
        <v>125</v>
      </c>
      <c r="D599" s="15" t="s">
        <v>16</v>
      </c>
      <c r="E599" t="s">
        <v>123</v>
      </c>
      <c r="F599" s="15" t="s">
        <v>123</v>
      </c>
      <c r="G599" t="s">
        <v>159</v>
      </c>
      <c r="H599" s="15" t="s">
        <v>124</v>
      </c>
      <c r="I599" t="s">
        <v>27</v>
      </c>
      <c r="J599" s="15" t="s">
        <v>382</v>
      </c>
      <c r="K599">
        <v>1</v>
      </c>
      <c r="L599" s="19">
        <f>IF(AND(K599=7,N599&lt;M599),1,IF(N599&lt;M599,K599+1,K599))</f>
        <v>1</v>
      </c>
      <c r="M599" s="18">
        <v>9.8333333333333339</v>
      </c>
      <c r="N599" s="17">
        <v>11.916666666666666</v>
      </c>
      <c r="O599" s="16">
        <v>284.2128245548555</v>
      </c>
      <c r="P599" s="16">
        <v>306.08961374632247</v>
      </c>
      <c r="Q599" s="16"/>
      <c r="R599" s="16"/>
      <c r="S599" s="16"/>
      <c r="T599" s="16"/>
    </row>
    <row r="600" spans="1:20" ht="15" x14ac:dyDescent="0.25">
      <c r="A600" s="15" t="s">
        <v>30</v>
      </c>
      <c r="B600" s="15" t="s">
        <v>37</v>
      </c>
      <c r="C600" t="s">
        <v>125</v>
      </c>
      <c r="D600" s="15" t="s">
        <v>16</v>
      </c>
      <c r="E600" t="s">
        <v>123</v>
      </c>
      <c r="F600" s="15" t="s">
        <v>123</v>
      </c>
      <c r="G600" t="s">
        <v>159</v>
      </c>
      <c r="H600" s="15" t="s">
        <v>124</v>
      </c>
      <c r="I600" t="s">
        <v>27</v>
      </c>
      <c r="J600" s="15" t="s">
        <v>382</v>
      </c>
      <c r="K600">
        <v>2</v>
      </c>
      <c r="L600" s="19">
        <f>IF(AND(K600=7,N600&lt;M600),1,IF(N600&lt;M600,K600+1,K600))</f>
        <v>2</v>
      </c>
      <c r="M600" s="18">
        <v>9.8333333333333339</v>
      </c>
      <c r="N600" s="17">
        <v>11.916666666666666</v>
      </c>
      <c r="O600" s="16">
        <v>284.2128245548555</v>
      </c>
      <c r="P600" s="16">
        <v>306.08961374632247</v>
      </c>
      <c r="Q600" s="16"/>
      <c r="R600" s="16"/>
      <c r="S600" s="16"/>
      <c r="T600" s="16"/>
    </row>
    <row r="601" spans="1:20" ht="15" x14ac:dyDescent="0.25">
      <c r="A601" s="15" t="s">
        <v>30</v>
      </c>
      <c r="B601" s="15" t="s">
        <v>37</v>
      </c>
      <c r="C601" t="s">
        <v>125</v>
      </c>
      <c r="D601" s="15" t="s">
        <v>16</v>
      </c>
      <c r="E601" t="s">
        <v>123</v>
      </c>
      <c r="F601" s="15" t="s">
        <v>123</v>
      </c>
      <c r="G601" t="s">
        <v>159</v>
      </c>
      <c r="H601" s="15" t="s">
        <v>124</v>
      </c>
      <c r="I601" t="s">
        <v>27</v>
      </c>
      <c r="J601" s="15" t="s">
        <v>382</v>
      </c>
      <c r="K601">
        <v>3</v>
      </c>
      <c r="L601" s="19">
        <f>IF(AND(K601=7,N601&lt;M601),1,IF(N601&lt;M601,K601+1,K601))</f>
        <v>3</v>
      </c>
      <c r="M601" s="18">
        <v>9.8333333333333339</v>
      </c>
      <c r="N601" s="17">
        <v>11.916666666666666</v>
      </c>
      <c r="O601" s="16">
        <v>284.2128245548555</v>
      </c>
      <c r="P601" s="16">
        <v>306.08961374632247</v>
      </c>
      <c r="Q601" s="16"/>
      <c r="R601" s="16"/>
      <c r="S601" s="16"/>
      <c r="T601" s="16"/>
    </row>
    <row r="602" spans="1:20" ht="15" x14ac:dyDescent="0.25">
      <c r="A602" s="15" t="s">
        <v>30</v>
      </c>
      <c r="B602" s="15" t="s">
        <v>37</v>
      </c>
      <c r="C602" t="s">
        <v>125</v>
      </c>
      <c r="D602" s="15" t="s">
        <v>16</v>
      </c>
      <c r="E602" t="s">
        <v>123</v>
      </c>
      <c r="F602" s="15" t="s">
        <v>123</v>
      </c>
      <c r="G602" t="s">
        <v>159</v>
      </c>
      <c r="H602" s="15" t="s">
        <v>124</v>
      </c>
      <c r="I602" t="s">
        <v>27</v>
      </c>
      <c r="J602" s="15" t="s">
        <v>382</v>
      </c>
      <c r="K602">
        <v>4</v>
      </c>
      <c r="L602" s="19">
        <f>IF(AND(K602=7,N602&lt;M602),1,IF(N602&lt;M602,K602+1,K602))</f>
        <v>4</v>
      </c>
      <c r="M602" s="18">
        <v>9.75</v>
      </c>
      <c r="N602" s="17">
        <v>11.833333333333334</v>
      </c>
      <c r="O602" s="16">
        <v>284.2128245548555</v>
      </c>
      <c r="P602" s="16">
        <v>306.08961374632247</v>
      </c>
      <c r="Q602" s="16"/>
      <c r="R602" s="16"/>
      <c r="S602" s="16"/>
      <c r="T602" s="16"/>
    </row>
    <row r="603" spans="1:20" ht="15" x14ac:dyDescent="0.25">
      <c r="A603" s="15" t="s">
        <v>30</v>
      </c>
      <c r="B603" s="15" t="s">
        <v>37</v>
      </c>
      <c r="C603" t="s">
        <v>125</v>
      </c>
      <c r="D603" s="15" t="s">
        <v>16</v>
      </c>
      <c r="E603" t="s">
        <v>123</v>
      </c>
      <c r="F603" s="15" t="s">
        <v>123</v>
      </c>
      <c r="G603" t="s">
        <v>159</v>
      </c>
      <c r="H603" s="15" t="s">
        <v>124</v>
      </c>
      <c r="I603" t="s">
        <v>27</v>
      </c>
      <c r="J603" s="15" t="s">
        <v>382</v>
      </c>
      <c r="K603">
        <v>5</v>
      </c>
      <c r="L603" s="19">
        <f>IF(AND(K603=7,N603&lt;M603),1,IF(N603&lt;M603,K603+1,K603))</f>
        <v>5</v>
      </c>
      <c r="M603" s="18">
        <v>9.9166666666666661</v>
      </c>
      <c r="N603" s="17">
        <v>12</v>
      </c>
      <c r="O603" s="16">
        <v>284.2128245548555</v>
      </c>
      <c r="P603" s="16">
        <v>306.08961374632247</v>
      </c>
      <c r="Q603" s="16"/>
      <c r="R603" s="16"/>
      <c r="S603" s="16"/>
      <c r="T603" s="16"/>
    </row>
    <row r="604" spans="1:20" ht="15" x14ac:dyDescent="0.25">
      <c r="A604" s="15" t="s">
        <v>30</v>
      </c>
      <c r="B604" s="15" t="s">
        <v>37</v>
      </c>
      <c r="C604" t="s">
        <v>125</v>
      </c>
      <c r="D604" s="15" t="s">
        <v>16</v>
      </c>
      <c r="E604" t="s">
        <v>123</v>
      </c>
      <c r="F604" s="15" t="s">
        <v>123</v>
      </c>
      <c r="G604" t="s">
        <v>159</v>
      </c>
      <c r="H604" s="15" t="s">
        <v>124</v>
      </c>
      <c r="I604" t="s">
        <v>27</v>
      </c>
      <c r="J604" s="15" t="s">
        <v>382</v>
      </c>
      <c r="K604">
        <v>6</v>
      </c>
      <c r="L604" s="19">
        <f>IF(AND(K604=7,N604&lt;M604),1,IF(N604&lt;M604,K604+1,K604))</f>
        <v>6</v>
      </c>
      <c r="M604" s="18">
        <v>10.333333333333334</v>
      </c>
      <c r="N604" s="17">
        <v>12.416666666666666</v>
      </c>
      <c r="O604" s="16">
        <v>284.2128245548555</v>
      </c>
      <c r="P604" s="16">
        <v>306.08961374632247</v>
      </c>
      <c r="Q604" s="16"/>
      <c r="R604" s="16"/>
      <c r="S604" s="16"/>
      <c r="T604" s="16"/>
    </row>
    <row r="605" spans="1:20" ht="15" x14ac:dyDescent="0.25">
      <c r="A605" s="15" t="s">
        <v>30</v>
      </c>
      <c r="B605" s="15" t="s">
        <v>37</v>
      </c>
      <c r="C605" t="s">
        <v>125</v>
      </c>
      <c r="D605" s="15" t="s">
        <v>16</v>
      </c>
      <c r="E605" t="s">
        <v>123</v>
      </c>
      <c r="F605" s="15" t="s">
        <v>123</v>
      </c>
      <c r="G605" t="s">
        <v>159</v>
      </c>
      <c r="H605" s="15" t="s">
        <v>124</v>
      </c>
      <c r="I605" t="s">
        <v>27</v>
      </c>
      <c r="J605" s="15" t="s">
        <v>382</v>
      </c>
      <c r="K605">
        <v>7</v>
      </c>
      <c r="L605" s="19">
        <f>IF(AND(K605=7,N605&lt;M605),1,IF(N605&lt;M605,K605+1,K605))</f>
        <v>7</v>
      </c>
      <c r="M605" s="18">
        <v>10.25</v>
      </c>
      <c r="N605" s="17">
        <v>12.333333333333334</v>
      </c>
      <c r="O605" s="16">
        <v>284.2128245548555</v>
      </c>
      <c r="P605" s="16">
        <v>306.08961374632247</v>
      </c>
      <c r="Q605" s="16"/>
      <c r="R605" s="16"/>
      <c r="S605" s="16"/>
      <c r="T605" s="16"/>
    </row>
    <row r="606" spans="1:20" ht="15" x14ac:dyDescent="0.25">
      <c r="A606" s="15" t="s">
        <v>30</v>
      </c>
      <c r="B606" s="15" t="s">
        <v>37</v>
      </c>
      <c r="C606" t="s">
        <v>125</v>
      </c>
      <c r="D606" s="15" t="s">
        <v>16</v>
      </c>
      <c r="E606" t="s">
        <v>123</v>
      </c>
      <c r="F606" s="15" t="s">
        <v>123</v>
      </c>
      <c r="G606" t="s">
        <v>159</v>
      </c>
      <c r="H606" s="15" t="s">
        <v>124</v>
      </c>
      <c r="I606" t="s">
        <v>27</v>
      </c>
      <c r="J606" s="15" t="s">
        <v>492</v>
      </c>
      <c r="K606">
        <v>1</v>
      </c>
      <c r="L606" s="19">
        <f>IF(AND(K606=7,N606&lt;M606),1,IF(N606&lt;M606,K606+1,K606))</f>
        <v>1</v>
      </c>
      <c r="M606" s="18">
        <v>13.75</v>
      </c>
      <c r="N606" s="17">
        <v>15.833333333333334</v>
      </c>
      <c r="O606" s="16">
        <v>284.2128245548555</v>
      </c>
      <c r="P606" s="16">
        <v>306.08961374632247</v>
      </c>
      <c r="Q606" s="16"/>
      <c r="R606" s="16"/>
      <c r="S606" s="16"/>
      <c r="T606" s="16"/>
    </row>
    <row r="607" spans="1:20" ht="15" x14ac:dyDescent="0.25">
      <c r="A607" s="15" t="s">
        <v>30</v>
      </c>
      <c r="B607" s="15" t="s">
        <v>37</v>
      </c>
      <c r="C607" t="s">
        <v>125</v>
      </c>
      <c r="D607" s="15" t="s">
        <v>16</v>
      </c>
      <c r="E607" t="s">
        <v>123</v>
      </c>
      <c r="F607" s="15" t="s">
        <v>123</v>
      </c>
      <c r="G607" t="s">
        <v>159</v>
      </c>
      <c r="H607" s="15" t="s">
        <v>124</v>
      </c>
      <c r="I607" t="s">
        <v>27</v>
      </c>
      <c r="J607" s="15" t="s">
        <v>492</v>
      </c>
      <c r="K607">
        <v>2</v>
      </c>
      <c r="L607" s="19">
        <f>IF(AND(K607=7,N607&lt;M607),1,IF(N607&lt;M607,K607+1,K607))</f>
        <v>2</v>
      </c>
      <c r="M607" s="18">
        <v>13.75</v>
      </c>
      <c r="N607" s="17">
        <v>15.833333333333334</v>
      </c>
      <c r="O607" s="16">
        <v>284.2128245548555</v>
      </c>
      <c r="P607" s="16">
        <v>306.08961374632247</v>
      </c>
      <c r="Q607" s="16"/>
      <c r="R607" s="16"/>
      <c r="S607" s="16"/>
      <c r="T607" s="16"/>
    </row>
    <row r="608" spans="1:20" ht="15" x14ac:dyDescent="0.25">
      <c r="A608" s="15" t="s">
        <v>30</v>
      </c>
      <c r="B608" s="15" t="s">
        <v>37</v>
      </c>
      <c r="C608" t="s">
        <v>125</v>
      </c>
      <c r="D608" s="15" t="s">
        <v>16</v>
      </c>
      <c r="E608" t="s">
        <v>123</v>
      </c>
      <c r="F608" s="15" t="s">
        <v>123</v>
      </c>
      <c r="G608" t="s">
        <v>159</v>
      </c>
      <c r="H608" s="15" t="s">
        <v>124</v>
      </c>
      <c r="I608" t="s">
        <v>27</v>
      </c>
      <c r="J608" s="15" t="s">
        <v>492</v>
      </c>
      <c r="K608">
        <v>3</v>
      </c>
      <c r="L608" s="19">
        <f>IF(AND(K608=7,N608&lt;M608),1,IF(N608&lt;M608,K608+1,K608))</f>
        <v>3</v>
      </c>
      <c r="M608" s="18">
        <v>13.916666666666666</v>
      </c>
      <c r="N608" s="17">
        <v>16</v>
      </c>
      <c r="O608" s="16">
        <v>284.2128245548555</v>
      </c>
      <c r="P608" s="16">
        <v>306.08961374632247</v>
      </c>
      <c r="Q608" s="16"/>
      <c r="R608" s="16"/>
      <c r="S608" s="16"/>
      <c r="T608" s="16"/>
    </row>
    <row r="609" spans="1:20" ht="15" x14ac:dyDescent="0.25">
      <c r="A609" s="15" t="s">
        <v>30</v>
      </c>
      <c r="B609" s="15" t="s">
        <v>37</v>
      </c>
      <c r="C609" t="s">
        <v>125</v>
      </c>
      <c r="D609" s="15" t="s">
        <v>16</v>
      </c>
      <c r="E609" t="s">
        <v>123</v>
      </c>
      <c r="F609" s="15" t="s">
        <v>123</v>
      </c>
      <c r="G609" t="s">
        <v>159</v>
      </c>
      <c r="H609" s="15" t="s">
        <v>124</v>
      </c>
      <c r="I609" t="s">
        <v>27</v>
      </c>
      <c r="J609" s="15" t="s">
        <v>492</v>
      </c>
      <c r="K609">
        <v>4</v>
      </c>
      <c r="L609" s="19">
        <f>IF(AND(K609=7,N609&lt;M609),1,IF(N609&lt;M609,K609+1,K609))</f>
        <v>4</v>
      </c>
      <c r="M609" s="18">
        <v>14.083333333333334</v>
      </c>
      <c r="N609" s="17">
        <v>16.166666666666668</v>
      </c>
      <c r="O609" s="16">
        <v>284.2128245548555</v>
      </c>
      <c r="P609" s="16">
        <v>306.08961374632247</v>
      </c>
      <c r="Q609" s="16"/>
      <c r="R609" s="16"/>
      <c r="S609" s="16"/>
      <c r="T609" s="16"/>
    </row>
    <row r="610" spans="1:20" ht="15" x14ac:dyDescent="0.25">
      <c r="A610" s="15" t="s">
        <v>30</v>
      </c>
      <c r="B610" s="15" t="s">
        <v>37</v>
      </c>
      <c r="C610" t="s">
        <v>125</v>
      </c>
      <c r="D610" s="15" t="s">
        <v>16</v>
      </c>
      <c r="E610" t="s">
        <v>123</v>
      </c>
      <c r="F610" s="15" t="s">
        <v>123</v>
      </c>
      <c r="G610" t="s">
        <v>159</v>
      </c>
      <c r="H610" s="15" t="s">
        <v>124</v>
      </c>
      <c r="I610" t="s">
        <v>27</v>
      </c>
      <c r="J610" s="15" t="s">
        <v>492</v>
      </c>
      <c r="K610">
        <v>5</v>
      </c>
      <c r="L610" s="19">
        <f>IF(AND(K610=7,N610&lt;M610),1,IF(N610&lt;M610,K610+1,K610))</f>
        <v>5</v>
      </c>
      <c r="M610" s="18">
        <v>14.166666666666666</v>
      </c>
      <c r="N610" s="17">
        <v>16.25</v>
      </c>
      <c r="O610" s="16">
        <v>284.2128245548555</v>
      </c>
      <c r="P610" s="16">
        <v>306.08961374632247</v>
      </c>
      <c r="Q610" s="16"/>
      <c r="R610" s="16"/>
      <c r="S610" s="16"/>
      <c r="T610" s="16"/>
    </row>
    <row r="611" spans="1:20" ht="15" x14ac:dyDescent="0.25">
      <c r="A611" s="15" t="s">
        <v>30</v>
      </c>
      <c r="B611" s="15" t="s">
        <v>37</v>
      </c>
      <c r="C611" t="s">
        <v>125</v>
      </c>
      <c r="D611" s="15" t="s">
        <v>16</v>
      </c>
      <c r="E611" t="s">
        <v>123</v>
      </c>
      <c r="F611" s="15" t="s">
        <v>123</v>
      </c>
      <c r="G611" t="s">
        <v>159</v>
      </c>
      <c r="H611" s="15" t="s">
        <v>124</v>
      </c>
      <c r="I611" t="s">
        <v>27</v>
      </c>
      <c r="J611" s="15" t="s">
        <v>492</v>
      </c>
      <c r="K611">
        <v>6</v>
      </c>
      <c r="L611" s="19">
        <f>IF(AND(K611=7,N611&lt;M611),1,IF(N611&lt;M611,K611+1,K611))</f>
        <v>6</v>
      </c>
      <c r="M611" s="18">
        <v>14.666666666666666</v>
      </c>
      <c r="N611" s="17">
        <v>16.75</v>
      </c>
      <c r="O611" s="16">
        <v>284.2128245548555</v>
      </c>
      <c r="P611" s="16">
        <v>306.08961374632247</v>
      </c>
      <c r="Q611" s="16"/>
      <c r="R611" s="16"/>
      <c r="S611" s="16"/>
      <c r="T611" s="16"/>
    </row>
    <row r="612" spans="1:20" ht="15" x14ac:dyDescent="0.25">
      <c r="A612" s="15" t="s">
        <v>30</v>
      </c>
      <c r="B612" s="15" t="s">
        <v>37</v>
      </c>
      <c r="C612" t="s">
        <v>125</v>
      </c>
      <c r="D612" s="15" t="s">
        <v>16</v>
      </c>
      <c r="E612" t="s">
        <v>123</v>
      </c>
      <c r="F612" s="15" t="s">
        <v>123</v>
      </c>
      <c r="G612" t="s">
        <v>159</v>
      </c>
      <c r="H612" s="15" t="s">
        <v>124</v>
      </c>
      <c r="I612" t="s">
        <v>27</v>
      </c>
      <c r="J612" s="15" t="s">
        <v>492</v>
      </c>
      <c r="K612">
        <v>7</v>
      </c>
      <c r="L612" s="19">
        <f>IF(AND(K612=7,N612&lt;M612),1,IF(N612&lt;M612,K612+1,K612))</f>
        <v>7</v>
      </c>
      <c r="M612" s="18">
        <v>14.666666666666666</v>
      </c>
      <c r="N612" s="17">
        <v>16.75</v>
      </c>
      <c r="O612" s="16">
        <v>284.2128245548555</v>
      </c>
      <c r="P612" s="16">
        <v>306.08961374632247</v>
      </c>
      <c r="Q612" s="16"/>
      <c r="R612" s="16"/>
      <c r="S612" s="16"/>
      <c r="T612" s="16"/>
    </row>
    <row r="613" spans="1:20" ht="15" x14ac:dyDescent="0.25">
      <c r="A613" s="15" t="s">
        <v>30</v>
      </c>
      <c r="B613" s="15" t="s">
        <v>37</v>
      </c>
      <c r="C613" t="s">
        <v>125</v>
      </c>
      <c r="D613" s="15" t="s">
        <v>16</v>
      </c>
      <c r="E613" t="s">
        <v>123</v>
      </c>
      <c r="F613" s="15" t="s">
        <v>123</v>
      </c>
      <c r="G613" t="s">
        <v>123</v>
      </c>
      <c r="H613" s="15" t="s">
        <v>27</v>
      </c>
      <c r="I613" t="s">
        <v>124</v>
      </c>
      <c r="J613" s="15" t="s">
        <v>122</v>
      </c>
      <c r="K613">
        <v>1</v>
      </c>
      <c r="L613" s="19">
        <f>IF(AND(K613=7,N613&lt;M613),1,IF(N613&lt;M613,K613+1,K613))</f>
        <v>2</v>
      </c>
      <c r="M613" s="18">
        <v>23</v>
      </c>
      <c r="N613" s="17">
        <v>1.1666666666666667</v>
      </c>
      <c r="O613" s="16">
        <v>284.2128245548555</v>
      </c>
      <c r="P613" s="16">
        <v>306.08961374632247</v>
      </c>
      <c r="Q613" s="16"/>
      <c r="R613" s="16"/>
      <c r="S613" s="16"/>
      <c r="T613" s="16"/>
    </row>
    <row r="614" spans="1:20" ht="15" x14ac:dyDescent="0.25">
      <c r="A614" s="15" t="s">
        <v>30</v>
      </c>
      <c r="B614" s="15" t="s">
        <v>37</v>
      </c>
      <c r="C614" t="s">
        <v>125</v>
      </c>
      <c r="D614" s="15" t="s">
        <v>16</v>
      </c>
      <c r="E614" t="s">
        <v>123</v>
      </c>
      <c r="F614" s="15" t="s">
        <v>123</v>
      </c>
      <c r="G614" t="s">
        <v>123</v>
      </c>
      <c r="H614" s="15" t="s">
        <v>27</v>
      </c>
      <c r="I614" t="s">
        <v>124</v>
      </c>
      <c r="J614" s="15" t="s">
        <v>122</v>
      </c>
      <c r="K614">
        <v>2</v>
      </c>
      <c r="L614" s="19">
        <f>IF(AND(K614=7,N614&lt;M614),1,IF(N614&lt;M614,K614+1,K614))</f>
        <v>3</v>
      </c>
      <c r="M614" s="18">
        <v>23</v>
      </c>
      <c r="N614" s="17">
        <v>1.1666666666666667</v>
      </c>
      <c r="O614" s="16">
        <v>284.2128245548555</v>
      </c>
      <c r="P614" s="16">
        <v>306.08961374632247</v>
      </c>
      <c r="Q614" s="16"/>
      <c r="R614" s="16"/>
      <c r="S614" s="16"/>
      <c r="T614" s="16"/>
    </row>
    <row r="615" spans="1:20" ht="15" x14ac:dyDescent="0.25">
      <c r="A615" s="15" t="s">
        <v>30</v>
      </c>
      <c r="B615" s="15" t="s">
        <v>37</v>
      </c>
      <c r="C615" t="s">
        <v>125</v>
      </c>
      <c r="D615" s="15" t="s">
        <v>16</v>
      </c>
      <c r="E615" t="s">
        <v>123</v>
      </c>
      <c r="F615" s="15" t="s">
        <v>123</v>
      </c>
      <c r="G615" t="s">
        <v>123</v>
      </c>
      <c r="H615" s="15" t="s">
        <v>27</v>
      </c>
      <c r="I615" t="s">
        <v>124</v>
      </c>
      <c r="J615" s="15" t="s">
        <v>122</v>
      </c>
      <c r="K615">
        <v>3</v>
      </c>
      <c r="L615" s="19">
        <f>IF(AND(K615=7,N615&lt;M615),1,IF(N615&lt;M615,K615+1,K615))</f>
        <v>4</v>
      </c>
      <c r="M615" s="18">
        <v>23</v>
      </c>
      <c r="N615" s="17">
        <v>1</v>
      </c>
      <c r="O615" s="16">
        <v>284.2128245548555</v>
      </c>
      <c r="P615" s="16">
        <v>306.08961374632247</v>
      </c>
      <c r="Q615" s="16"/>
      <c r="R615" s="16"/>
      <c r="S615" s="16"/>
      <c r="T615" s="16"/>
    </row>
    <row r="616" spans="1:20" ht="15" x14ac:dyDescent="0.25">
      <c r="A616" s="15" t="s">
        <v>30</v>
      </c>
      <c r="B616" s="15" t="s">
        <v>37</v>
      </c>
      <c r="C616" t="s">
        <v>125</v>
      </c>
      <c r="D616" s="15" t="s">
        <v>16</v>
      </c>
      <c r="E616" t="s">
        <v>123</v>
      </c>
      <c r="F616" s="15" t="s">
        <v>123</v>
      </c>
      <c r="G616" t="s">
        <v>123</v>
      </c>
      <c r="H616" s="15" t="s">
        <v>27</v>
      </c>
      <c r="I616" t="s">
        <v>124</v>
      </c>
      <c r="J616" s="15" t="s">
        <v>122</v>
      </c>
      <c r="K616">
        <v>4</v>
      </c>
      <c r="L616" s="19">
        <f>IF(AND(K616=7,N616&lt;M616),1,IF(N616&lt;M616,K616+1,K616))</f>
        <v>5</v>
      </c>
      <c r="M616" s="18">
        <v>23</v>
      </c>
      <c r="N616" s="17">
        <v>1</v>
      </c>
      <c r="O616" s="16">
        <v>284.2128245548555</v>
      </c>
      <c r="P616" s="16">
        <v>306.08961374632247</v>
      </c>
      <c r="Q616" s="16"/>
      <c r="R616" s="16"/>
      <c r="S616" s="16"/>
      <c r="T616" s="16"/>
    </row>
    <row r="617" spans="1:20" ht="15" x14ac:dyDescent="0.25">
      <c r="A617" s="15" t="s">
        <v>30</v>
      </c>
      <c r="B617" s="15" t="s">
        <v>37</v>
      </c>
      <c r="C617" t="s">
        <v>125</v>
      </c>
      <c r="D617" s="15" t="s">
        <v>16</v>
      </c>
      <c r="E617" t="s">
        <v>123</v>
      </c>
      <c r="F617" s="15" t="s">
        <v>123</v>
      </c>
      <c r="G617" t="s">
        <v>123</v>
      </c>
      <c r="H617" s="15" t="s">
        <v>27</v>
      </c>
      <c r="I617" t="s">
        <v>124</v>
      </c>
      <c r="J617" s="15" t="s">
        <v>122</v>
      </c>
      <c r="K617">
        <v>5</v>
      </c>
      <c r="L617" s="19">
        <f>IF(AND(K617=7,N617&lt;M617),1,IF(N617&lt;M617,K617+1,K617))</f>
        <v>6</v>
      </c>
      <c r="M617" s="18">
        <v>23</v>
      </c>
      <c r="N617" s="17">
        <v>1</v>
      </c>
      <c r="O617" s="16">
        <v>284.2128245548555</v>
      </c>
      <c r="P617" s="16">
        <v>306.08961374632247</v>
      </c>
      <c r="Q617" s="16"/>
      <c r="R617" s="16"/>
      <c r="S617" s="16"/>
      <c r="T617" s="16"/>
    </row>
    <row r="618" spans="1:20" ht="15" x14ac:dyDescent="0.25">
      <c r="A618" s="15" t="s">
        <v>30</v>
      </c>
      <c r="B618" s="15" t="s">
        <v>37</v>
      </c>
      <c r="C618" t="s">
        <v>125</v>
      </c>
      <c r="D618" s="15" t="s">
        <v>16</v>
      </c>
      <c r="E618" t="s">
        <v>123</v>
      </c>
      <c r="F618" s="15" t="s">
        <v>123</v>
      </c>
      <c r="G618" t="s">
        <v>123</v>
      </c>
      <c r="H618" s="15" t="s">
        <v>27</v>
      </c>
      <c r="I618" t="s">
        <v>124</v>
      </c>
      <c r="J618" s="15" t="s">
        <v>122</v>
      </c>
      <c r="K618">
        <v>6</v>
      </c>
      <c r="L618" s="19">
        <f>IF(AND(K618=7,N618&lt;M618),1,IF(N618&lt;M618,K618+1,K618))</f>
        <v>7</v>
      </c>
      <c r="M618" s="18">
        <v>23</v>
      </c>
      <c r="N618" s="17">
        <v>1</v>
      </c>
      <c r="O618" s="16">
        <v>284.2128245548555</v>
      </c>
      <c r="P618" s="16">
        <v>306.08961374632247</v>
      </c>
      <c r="Q618" s="16"/>
      <c r="R618" s="16"/>
      <c r="S618" s="16"/>
      <c r="T618" s="16"/>
    </row>
    <row r="619" spans="1:20" ht="15" x14ac:dyDescent="0.25">
      <c r="A619" s="15" t="s">
        <v>30</v>
      </c>
      <c r="B619" s="15" t="s">
        <v>37</v>
      </c>
      <c r="C619" t="s">
        <v>125</v>
      </c>
      <c r="D619" s="15" t="s">
        <v>16</v>
      </c>
      <c r="E619" t="s">
        <v>123</v>
      </c>
      <c r="F619" s="15" t="s">
        <v>123</v>
      </c>
      <c r="G619" t="s">
        <v>123</v>
      </c>
      <c r="H619" s="15" t="s">
        <v>27</v>
      </c>
      <c r="I619" t="s">
        <v>124</v>
      </c>
      <c r="J619" s="15" t="s">
        <v>122</v>
      </c>
      <c r="K619">
        <v>7</v>
      </c>
      <c r="L619" s="19">
        <f>IF(AND(K619=7,N619&lt;M619),1,IF(N619&lt;M619,K619+1,K619))</f>
        <v>1</v>
      </c>
      <c r="M619" s="18">
        <v>23</v>
      </c>
      <c r="N619" s="17">
        <v>1</v>
      </c>
      <c r="O619" s="16">
        <v>284.2128245548555</v>
      </c>
      <c r="P619" s="16">
        <v>306.08961374632247</v>
      </c>
      <c r="Q619" s="16"/>
      <c r="R619" s="16"/>
      <c r="S619" s="16"/>
      <c r="T619" s="16"/>
    </row>
    <row r="620" spans="1:20" ht="15" x14ac:dyDescent="0.25">
      <c r="A620" s="15" t="s">
        <v>30</v>
      </c>
      <c r="B620" s="15" t="s">
        <v>37</v>
      </c>
      <c r="C620" t="s">
        <v>125</v>
      </c>
      <c r="D620" s="15" t="s">
        <v>16</v>
      </c>
      <c r="E620" t="s">
        <v>123</v>
      </c>
      <c r="F620" s="15" t="s">
        <v>123</v>
      </c>
      <c r="G620" t="s">
        <v>123</v>
      </c>
      <c r="H620" s="15" t="s">
        <v>27</v>
      </c>
      <c r="I620" t="s">
        <v>124</v>
      </c>
      <c r="J620" s="15" t="s">
        <v>162</v>
      </c>
      <c r="K620">
        <v>1</v>
      </c>
      <c r="L620" s="19">
        <f>IF(AND(K620=7,N620&lt;M620),1,IF(N620&lt;M620,K620+1,K620))</f>
        <v>1</v>
      </c>
      <c r="M620" s="18">
        <v>3.5</v>
      </c>
      <c r="N620" s="17">
        <v>5.666666666666667</v>
      </c>
      <c r="O620" s="16">
        <v>284.2128245548555</v>
      </c>
      <c r="P620" s="16">
        <v>306.08961374632247</v>
      </c>
      <c r="Q620" s="16"/>
      <c r="R620" s="16"/>
      <c r="S620" s="16"/>
      <c r="T620" s="16"/>
    </row>
    <row r="621" spans="1:20" ht="15" x14ac:dyDescent="0.25">
      <c r="A621" s="15" t="s">
        <v>30</v>
      </c>
      <c r="B621" s="15" t="s">
        <v>37</v>
      </c>
      <c r="C621" t="s">
        <v>125</v>
      </c>
      <c r="D621" s="15" t="s">
        <v>16</v>
      </c>
      <c r="E621" t="s">
        <v>123</v>
      </c>
      <c r="F621" s="15" t="s">
        <v>123</v>
      </c>
      <c r="G621" t="s">
        <v>123</v>
      </c>
      <c r="H621" s="15" t="s">
        <v>27</v>
      </c>
      <c r="I621" t="s">
        <v>124</v>
      </c>
      <c r="J621" s="15" t="s">
        <v>162</v>
      </c>
      <c r="K621">
        <v>2</v>
      </c>
      <c r="L621" s="19">
        <f>IF(AND(K621=7,N621&lt;M621),1,IF(N621&lt;M621,K621+1,K621))</f>
        <v>2</v>
      </c>
      <c r="M621" s="18">
        <v>3.5</v>
      </c>
      <c r="N621" s="17">
        <v>5.666666666666667</v>
      </c>
      <c r="O621" s="16">
        <v>284.2128245548555</v>
      </c>
      <c r="P621" s="16">
        <v>306.08961374632247</v>
      </c>
      <c r="Q621" s="16"/>
      <c r="R621" s="16"/>
      <c r="S621" s="16"/>
      <c r="T621" s="16"/>
    </row>
    <row r="622" spans="1:20" ht="15" x14ac:dyDescent="0.25">
      <c r="A622" s="15" t="s">
        <v>30</v>
      </c>
      <c r="B622" s="15" t="s">
        <v>37</v>
      </c>
      <c r="C622" t="s">
        <v>125</v>
      </c>
      <c r="D622" s="15" t="s">
        <v>16</v>
      </c>
      <c r="E622" t="s">
        <v>123</v>
      </c>
      <c r="F622" s="15" t="s">
        <v>123</v>
      </c>
      <c r="G622" t="s">
        <v>123</v>
      </c>
      <c r="H622" s="15" t="s">
        <v>27</v>
      </c>
      <c r="I622" t="s">
        <v>124</v>
      </c>
      <c r="J622" s="15" t="s">
        <v>162</v>
      </c>
      <c r="K622">
        <v>3</v>
      </c>
      <c r="L622" s="19">
        <f>IF(AND(K622=7,N622&lt;M622),1,IF(N622&lt;M622,K622+1,K622))</f>
        <v>3</v>
      </c>
      <c r="M622" s="18">
        <v>3.5</v>
      </c>
      <c r="N622" s="17">
        <v>5.666666666666667</v>
      </c>
      <c r="O622" s="16">
        <v>284.2128245548555</v>
      </c>
      <c r="P622" s="16">
        <v>306.08961374632247</v>
      </c>
      <c r="Q622" s="16"/>
      <c r="R622" s="16"/>
      <c r="S622" s="16"/>
      <c r="T622" s="16"/>
    </row>
    <row r="623" spans="1:20" ht="15" x14ac:dyDescent="0.25">
      <c r="A623" s="15" t="s">
        <v>30</v>
      </c>
      <c r="B623" s="15" t="s">
        <v>37</v>
      </c>
      <c r="C623" t="s">
        <v>125</v>
      </c>
      <c r="D623" s="15" t="s">
        <v>16</v>
      </c>
      <c r="E623" t="s">
        <v>123</v>
      </c>
      <c r="F623" s="15" t="s">
        <v>123</v>
      </c>
      <c r="G623" t="s">
        <v>123</v>
      </c>
      <c r="H623" s="15" t="s">
        <v>27</v>
      </c>
      <c r="I623" t="s">
        <v>124</v>
      </c>
      <c r="J623" s="15" t="s">
        <v>162</v>
      </c>
      <c r="K623">
        <v>4</v>
      </c>
      <c r="L623" s="19">
        <f>IF(AND(K623=7,N623&lt;M623),1,IF(N623&lt;M623,K623+1,K623))</f>
        <v>4</v>
      </c>
      <c r="M623" s="18">
        <v>3.8333333333333335</v>
      </c>
      <c r="N623" s="17">
        <v>5.833333333333333</v>
      </c>
      <c r="O623" s="16">
        <v>284.2128245548555</v>
      </c>
      <c r="P623" s="16">
        <v>306.08961374632247</v>
      </c>
      <c r="Q623" s="16"/>
      <c r="R623" s="16"/>
      <c r="S623" s="16"/>
      <c r="T623" s="16"/>
    </row>
    <row r="624" spans="1:20" ht="15" x14ac:dyDescent="0.25">
      <c r="A624" s="15" t="s">
        <v>30</v>
      </c>
      <c r="B624" s="15" t="s">
        <v>37</v>
      </c>
      <c r="C624" t="s">
        <v>125</v>
      </c>
      <c r="D624" s="15" t="s">
        <v>16</v>
      </c>
      <c r="E624" t="s">
        <v>123</v>
      </c>
      <c r="F624" s="15" t="s">
        <v>123</v>
      </c>
      <c r="G624" t="s">
        <v>123</v>
      </c>
      <c r="H624" s="15" t="s">
        <v>27</v>
      </c>
      <c r="I624" t="s">
        <v>124</v>
      </c>
      <c r="J624" s="15" t="s">
        <v>162</v>
      </c>
      <c r="K624">
        <v>5</v>
      </c>
      <c r="L624" s="19">
        <f>IF(AND(K624=7,N624&lt;M624),1,IF(N624&lt;M624,K624+1,K624))</f>
        <v>5</v>
      </c>
      <c r="M624" s="18">
        <v>3.5</v>
      </c>
      <c r="N624" s="17">
        <v>5.5</v>
      </c>
      <c r="O624" s="16">
        <v>284.2128245548555</v>
      </c>
      <c r="P624" s="16">
        <v>306.08961374632247</v>
      </c>
      <c r="Q624" s="16"/>
      <c r="R624" s="16"/>
      <c r="S624" s="16"/>
      <c r="T624" s="16"/>
    </row>
    <row r="625" spans="1:20" ht="15" x14ac:dyDescent="0.25">
      <c r="A625" s="15" t="s">
        <v>30</v>
      </c>
      <c r="B625" s="15" t="s">
        <v>37</v>
      </c>
      <c r="C625" t="s">
        <v>125</v>
      </c>
      <c r="D625" s="15" t="s">
        <v>16</v>
      </c>
      <c r="E625" t="s">
        <v>123</v>
      </c>
      <c r="F625" s="15" t="s">
        <v>123</v>
      </c>
      <c r="G625" t="s">
        <v>123</v>
      </c>
      <c r="H625" s="15" t="s">
        <v>27</v>
      </c>
      <c r="I625" t="s">
        <v>124</v>
      </c>
      <c r="J625" s="15" t="s">
        <v>162</v>
      </c>
      <c r="K625">
        <v>6</v>
      </c>
      <c r="L625" s="19">
        <f>IF(AND(K625=7,N625&lt;M625),1,IF(N625&lt;M625,K625+1,K625))</f>
        <v>6</v>
      </c>
      <c r="M625" s="18">
        <v>3.5</v>
      </c>
      <c r="N625" s="17">
        <v>5.5</v>
      </c>
      <c r="O625" s="16">
        <v>284.2128245548555</v>
      </c>
      <c r="P625" s="16">
        <v>306.08961374632247</v>
      </c>
      <c r="Q625" s="16"/>
      <c r="R625" s="16"/>
      <c r="S625" s="16"/>
      <c r="T625" s="16"/>
    </row>
    <row r="626" spans="1:20" ht="15" x14ac:dyDescent="0.25">
      <c r="A626" s="15" t="s">
        <v>30</v>
      </c>
      <c r="B626" s="15" t="s">
        <v>37</v>
      </c>
      <c r="C626" t="s">
        <v>125</v>
      </c>
      <c r="D626" s="15" t="s">
        <v>16</v>
      </c>
      <c r="E626" t="s">
        <v>123</v>
      </c>
      <c r="F626" s="15" t="s">
        <v>123</v>
      </c>
      <c r="G626" t="s">
        <v>123</v>
      </c>
      <c r="H626" s="15" t="s">
        <v>27</v>
      </c>
      <c r="I626" t="s">
        <v>124</v>
      </c>
      <c r="J626" s="15" t="s">
        <v>162</v>
      </c>
      <c r="K626">
        <v>7</v>
      </c>
      <c r="L626" s="19">
        <f>IF(AND(K626=7,N626&lt;M626),1,IF(N626&lt;M626,K626+1,K626))</f>
        <v>7</v>
      </c>
      <c r="M626" s="18">
        <v>3.5</v>
      </c>
      <c r="N626" s="17">
        <v>5.5</v>
      </c>
      <c r="O626" s="16">
        <v>284.2128245548555</v>
      </c>
      <c r="P626" s="16">
        <v>306.08961374632247</v>
      </c>
      <c r="Q626" s="16"/>
      <c r="R626" s="16"/>
      <c r="S626" s="16"/>
      <c r="T626" s="16"/>
    </row>
    <row r="627" spans="1:20" ht="15" x14ac:dyDescent="0.25">
      <c r="A627" s="15" t="s">
        <v>30</v>
      </c>
      <c r="B627" s="15" t="s">
        <v>37</v>
      </c>
      <c r="C627" t="s">
        <v>125</v>
      </c>
      <c r="D627" s="15" t="s">
        <v>16</v>
      </c>
      <c r="E627" t="s">
        <v>123</v>
      </c>
      <c r="F627" s="15" t="s">
        <v>123</v>
      </c>
      <c r="G627" t="s">
        <v>123</v>
      </c>
      <c r="H627" s="15" t="s">
        <v>27</v>
      </c>
      <c r="I627" t="s">
        <v>124</v>
      </c>
      <c r="J627" s="15" t="s">
        <v>385</v>
      </c>
      <c r="K627">
        <v>1</v>
      </c>
      <c r="L627" s="19">
        <f>IF(AND(K627=7,N627&lt;M627),1,IF(N627&lt;M627,K627+1,K627))</f>
        <v>1</v>
      </c>
      <c r="M627" s="18">
        <v>7</v>
      </c>
      <c r="N627" s="17">
        <v>9.1666666666666661</v>
      </c>
      <c r="O627" s="16">
        <v>284.2128245548555</v>
      </c>
      <c r="P627" s="16">
        <v>306.08961374632247</v>
      </c>
      <c r="Q627" s="16"/>
      <c r="R627" s="16"/>
      <c r="S627" s="16"/>
      <c r="T627" s="16"/>
    </row>
    <row r="628" spans="1:20" ht="15" x14ac:dyDescent="0.25">
      <c r="A628" s="15" t="s">
        <v>30</v>
      </c>
      <c r="B628" s="15" t="s">
        <v>37</v>
      </c>
      <c r="C628" t="s">
        <v>125</v>
      </c>
      <c r="D628" s="15" t="s">
        <v>16</v>
      </c>
      <c r="E628" t="s">
        <v>123</v>
      </c>
      <c r="F628" s="15" t="s">
        <v>123</v>
      </c>
      <c r="G628" t="s">
        <v>123</v>
      </c>
      <c r="H628" s="15" t="s">
        <v>27</v>
      </c>
      <c r="I628" t="s">
        <v>124</v>
      </c>
      <c r="J628" s="15" t="s">
        <v>385</v>
      </c>
      <c r="K628">
        <v>2</v>
      </c>
      <c r="L628" s="19">
        <f>IF(AND(K628=7,N628&lt;M628),1,IF(N628&lt;M628,K628+1,K628))</f>
        <v>2</v>
      </c>
      <c r="M628" s="18">
        <v>7</v>
      </c>
      <c r="N628" s="17">
        <v>9.1666666666666661</v>
      </c>
      <c r="O628" s="16">
        <v>284.2128245548555</v>
      </c>
      <c r="P628" s="16">
        <v>306.08961374632247</v>
      </c>
      <c r="Q628" s="16"/>
      <c r="R628" s="16"/>
      <c r="S628" s="16"/>
      <c r="T628" s="16"/>
    </row>
    <row r="629" spans="1:20" ht="15" x14ac:dyDescent="0.25">
      <c r="A629" s="15" t="s">
        <v>30</v>
      </c>
      <c r="B629" s="15" t="s">
        <v>37</v>
      </c>
      <c r="C629" t="s">
        <v>125</v>
      </c>
      <c r="D629" s="15" t="s">
        <v>16</v>
      </c>
      <c r="E629" t="s">
        <v>123</v>
      </c>
      <c r="F629" s="15" t="s">
        <v>123</v>
      </c>
      <c r="G629" t="s">
        <v>123</v>
      </c>
      <c r="H629" s="15" t="s">
        <v>27</v>
      </c>
      <c r="I629" t="s">
        <v>124</v>
      </c>
      <c r="J629" s="15" t="s">
        <v>385</v>
      </c>
      <c r="K629">
        <v>3</v>
      </c>
      <c r="L629" s="19">
        <f>IF(AND(K629=7,N629&lt;M629),1,IF(N629&lt;M629,K629+1,K629))</f>
        <v>3</v>
      </c>
      <c r="M629" s="18">
        <v>7</v>
      </c>
      <c r="N629" s="17">
        <v>9.1666666666666661</v>
      </c>
      <c r="O629" s="16">
        <v>284.2128245548555</v>
      </c>
      <c r="P629" s="16">
        <v>306.08961374632247</v>
      </c>
      <c r="Q629" s="16"/>
      <c r="R629" s="16"/>
      <c r="S629" s="16"/>
      <c r="T629" s="16"/>
    </row>
    <row r="630" spans="1:20" ht="15" x14ac:dyDescent="0.25">
      <c r="A630" s="15" t="s">
        <v>30</v>
      </c>
      <c r="B630" s="15" t="s">
        <v>37</v>
      </c>
      <c r="C630" t="s">
        <v>125</v>
      </c>
      <c r="D630" s="15" t="s">
        <v>16</v>
      </c>
      <c r="E630" t="s">
        <v>123</v>
      </c>
      <c r="F630" s="15" t="s">
        <v>123</v>
      </c>
      <c r="G630" t="s">
        <v>123</v>
      </c>
      <c r="H630" s="15" t="s">
        <v>27</v>
      </c>
      <c r="I630" t="s">
        <v>124</v>
      </c>
      <c r="J630" s="15" t="s">
        <v>385</v>
      </c>
      <c r="K630">
        <v>4</v>
      </c>
      <c r="L630" s="19">
        <f>IF(AND(K630=7,N630&lt;M630),1,IF(N630&lt;M630,K630+1,K630))</f>
        <v>4</v>
      </c>
      <c r="M630" s="18">
        <v>7</v>
      </c>
      <c r="N630" s="17">
        <v>9</v>
      </c>
      <c r="O630" s="16">
        <v>284.2128245548555</v>
      </c>
      <c r="P630" s="16">
        <v>306.08961374632247</v>
      </c>
      <c r="Q630" s="16"/>
      <c r="R630" s="16"/>
      <c r="S630" s="16"/>
      <c r="T630" s="16"/>
    </row>
    <row r="631" spans="1:20" ht="15" x14ac:dyDescent="0.25">
      <c r="A631" s="15" t="s">
        <v>30</v>
      </c>
      <c r="B631" s="15" t="s">
        <v>37</v>
      </c>
      <c r="C631" t="s">
        <v>125</v>
      </c>
      <c r="D631" s="15" t="s">
        <v>16</v>
      </c>
      <c r="E631" t="s">
        <v>123</v>
      </c>
      <c r="F631" s="15" t="s">
        <v>123</v>
      </c>
      <c r="G631" t="s">
        <v>123</v>
      </c>
      <c r="H631" s="15" t="s">
        <v>27</v>
      </c>
      <c r="I631" t="s">
        <v>124</v>
      </c>
      <c r="J631" s="15" t="s">
        <v>385</v>
      </c>
      <c r="K631">
        <v>5</v>
      </c>
      <c r="L631" s="19">
        <f>IF(AND(K631=7,N631&lt;M631),1,IF(N631&lt;M631,K631+1,K631))</f>
        <v>5</v>
      </c>
      <c r="M631" s="18">
        <v>7.166666666666667</v>
      </c>
      <c r="N631" s="17">
        <v>9.1666666666666661</v>
      </c>
      <c r="O631" s="16">
        <v>284.2128245548555</v>
      </c>
      <c r="P631" s="16">
        <v>306.08961374632247</v>
      </c>
      <c r="Q631" s="16"/>
      <c r="R631" s="16"/>
      <c r="S631" s="16"/>
      <c r="T631" s="16"/>
    </row>
    <row r="632" spans="1:20" ht="15" x14ac:dyDescent="0.25">
      <c r="A632" s="15" t="s">
        <v>30</v>
      </c>
      <c r="B632" s="15" t="s">
        <v>37</v>
      </c>
      <c r="C632" t="s">
        <v>125</v>
      </c>
      <c r="D632" s="15" t="s">
        <v>16</v>
      </c>
      <c r="E632" t="s">
        <v>123</v>
      </c>
      <c r="F632" s="15" t="s">
        <v>123</v>
      </c>
      <c r="G632" t="s">
        <v>123</v>
      </c>
      <c r="H632" s="15" t="s">
        <v>27</v>
      </c>
      <c r="I632" t="s">
        <v>124</v>
      </c>
      <c r="J632" s="15" t="s">
        <v>385</v>
      </c>
      <c r="K632">
        <v>6</v>
      </c>
      <c r="L632" s="19">
        <f>IF(AND(K632=7,N632&lt;M632),1,IF(N632&lt;M632,K632+1,K632))</f>
        <v>6</v>
      </c>
      <c r="M632" s="18">
        <v>7.583333333333333</v>
      </c>
      <c r="N632" s="17">
        <v>9.5833333333333339</v>
      </c>
      <c r="O632" s="16">
        <v>284.2128245548555</v>
      </c>
      <c r="P632" s="16">
        <v>306.08961374632247</v>
      </c>
      <c r="Q632" s="16"/>
      <c r="R632" s="16"/>
      <c r="S632" s="16"/>
      <c r="T632" s="16"/>
    </row>
    <row r="633" spans="1:20" ht="15" x14ac:dyDescent="0.25">
      <c r="A633" s="15" t="s">
        <v>30</v>
      </c>
      <c r="B633" s="15" t="s">
        <v>37</v>
      </c>
      <c r="C633" t="s">
        <v>125</v>
      </c>
      <c r="D633" s="15" t="s">
        <v>16</v>
      </c>
      <c r="E633" t="s">
        <v>123</v>
      </c>
      <c r="F633" s="15" t="s">
        <v>123</v>
      </c>
      <c r="G633" t="s">
        <v>123</v>
      </c>
      <c r="H633" s="15" t="s">
        <v>27</v>
      </c>
      <c r="I633" t="s">
        <v>124</v>
      </c>
      <c r="J633" s="15" t="s">
        <v>385</v>
      </c>
      <c r="K633">
        <v>7</v>
      </c>
      <c r="L633" s="19">
        <f>IF(AND(K633=7,N633&lt;M633),1,IF(N633&lt;M633,K633+1,K633))</f>
        <v>7</v>
      </c>
      <c r="M633" s="18">
        <v>7.166666666666667</v>
      </c>
      <c r="N633" s="17">
        <v>9.1666666666666661</v>
      </c>
      <c r="O633" s="16">
        <v>284.2128245548555</v>
      </c>
      <c r="P633" s="16">
        <v>306.08961374632247</v>
      </c>
      <c r="Q633" s="16"/>
      <c r="R633" s="16"/>
      <c r="S633" s="16"/>
      <c r="T633" s="16"/>
    </row>
    <row r="634" spans="1:20" ht="15" x14ac:dyDescent="0.25">
      <c r="A634" s="15" t="s">
        <v>30</v>
      </c>
      <c r="B634" s="15" t="s">
        <v>37</v>
      </c>
      <c r="C634" t="s">
        <v>125</v>
      </c>
      <c r="D634" s="15" t="s">
        <v>16</v>
      </c>
      <c r="E634" t="s">
        <v>123</v>
      </c>
      <c r="F634" s="15" t="s">
        <v>123</v>
      </c>
      <c r="G634" t="s">
        <v>123</v>
      </c>
      <c r="H634" s="15" t="s">
        <v>27</v>
      </c>
      <c r="I634" t="s">
        <v>124</v>
      </c>
      <c r="J634" s="15" t="s">
        <v>494</v>
      </c>
      <c r="K634">
        <v>1</v>
      </c>
      <c r="L634" s="19">
        <f>IF(AND(K634=7,N634&lt;M634),1,IF(N634&lt;M634,K634+1,K634))</f>
        <v>1</v>
      </c>
      <c r="M634" s="18">
        <v>10.916666666666666</v>
      </c>
      <c r="N634" s="17">
        <v>13.083333333333334</v>
      </c>
      <c r="O634" s="16">
        <v>284.2128245548555</v>
      </c>
      <c r="P634" s="16">
        <v>306.08961374632247</v>
      </c>
      <c r="Q634" s="16"/>
      <c r="R634" s="16"/>
      <c r="S634" s="16"/>
      <c r="T634" s="16"/>
    </row>
    <row r="635" spans="1:20" ht="15" x14ac:dyDescent="0.25">
      <c r="A635" s="15" t="s">
        <v>30</v>
      </c>
      <c r="B635" s="15" t="s">
        <v>37</v>
      </c>
      <c r="C635" t="s">
        <v>125</v>
      </c>
      <c r="D635" s="15" t="s">
        <v>16</v>
      </c>
      <c r="E635" t="s">
        <v>123</v>
      </c>
      <c r="F635" s="15" t="s">
        <v>123</v>
      </c>
      <c r="G635" t="s">
        <v>123</v>
      </c>
      <c r="H635" s="15" t="s">
        <v>27</v>
      </c>
      <c r="I635" t="s">
        <v>124</v>
      </c>
      <c r="J635" s="15" t="s">
        <v>494</v>
      </c>
      <c r="K635">
        <v>2</v>
      </c>
      <c r="L635" s="19">
        <f>IF(AND(K635=7,N635&lt;M635),1,IF(N635&lt;M635,K635+1,K635))</f>
        <v>2</v>
      </c>
      <c r="M635" s="18">
        <v>10.916666666666666</v>
      </c>
      <c r="N635" s="17">
        <v>13.083333333333334</v>
      </c>
      <c r="O635" s="16">
        <v>284.2128245548555</v>
      </c>
      <c r="P635" s="16">
        <v>306.08961374632247</v>
      </c>
      <c r="Q635" s="16"/>
      <c r="R635" s="16"/>
      <c r="S635" s="16"/>
      <c r="T635" s="16"/>
    </row>
    <row r="636" spans="1:20" ht="15" x14ac:dyDescent="0.25">
      <c r="A636" s="15" t="s">
        <v>30</v>
      </c>
      <c r="B636" s="15" t="s">
        <v>37</v>
      </c>
      <c r="C636" t="s">
        <v>125</v>
      </c>
      <c r="D636" s="15" t="s">
        <v>16</v>
      </c>
      <c r="E636" t="s">
        <v>123</v>
      </c>
      <c r="F636" s="15" t="s">
        <v>123</v>
      </c>
      <c r="G636" t="s">
        <v>123</v>
      </c>
      <c r="H636" s="15" t="s">
        <v>27</v>
      </c>
      <c r="I636" t="s">
        <v>124</v>
      </c>
      <c r="J636" s="15" t="s">
        <v>494</v>
      </c>
      <c r="K636">
        <v>3</v>
      </c>
      <c r="L636" s="19">
        <f>IF(AND(K636=7,N636&lt;M636),1,IF(N636&lt;M636,K636+1,K636))</f>
        <v>3</v>
      </c>
      <c r="M636" s="18">
        <v>11.083333333333334</v>
      </c>
      <c r="N636" s="17">
        <v>13.25</v>
      </c>
      <c r="O636" s="16">
        <v>284.2128245548555</v>
      </c>
      <c r="P636" s="16">
        <v>306.08961374632247</v>
      </c>
      <c r="Q636" s="16"/>
      <c r="R636" s="16"/>
      <c r="S636" s="16"/>
      <c r="T636" s="16"/>
    </row>
    <row r="637" spans="1:20" ht="15" x14ac:dyDescent="0.25">
      <c r="A637" s="15" t="s">
        <v>30</v>
      </c>
      <c r="B637" s="15" t="s">
        <v>37</v>
      </c>
      <c r="C637" t="s">
        <v>125</v>
      </c>
      <c r="D637" s="15" t="s">
        <v>16</v>
      </c>
      <c r="E637" t="s">
        <v>123</v>
      </c>
      <c r="F637" s="15" t="s">
        <v>123</v>
      </c>
      <c r="G637" t="s">
        <v>123</v>
      </c>
      <c r="H637" s="15" t="s">
        <v>27</v>
      </c>
      <c r="I637" t="s">
        <v>124</v>
      </c>
      <c r="J637" s="15" t="s">
        <v>494</v>
      </c>
      <c r="K637">
        <v>4</v>
      </c>
      <c r="L637" s="19">
        <f>IF(AND(K637=7,N637&lt;M637),1,IF(N637&lt;M637,K637+1,K637))</f>
        <v>4</v>
      </c>
      <c r="M637" s="18">
        <v>11.416666666666666</v>
      </c>
      <c r="N637" s="17">
        <v>13.416666666666666</v>
      </c>
      <c r="O637" s="16">
        <v>284.2128245548555</v>
      </c>
      <c r="P637" s="16">
        <v>306.08961374632247</v>
      </c>
      <c r="Q637" s="16"/>
      <c r="R637" s="16"/>
      <c r="S637" s="16"/>
      <c r="T637" s="16"/>
    </row>
    <row r="638" spans="1:20" ht="15" x14ac:dyDescent="0.25">
      <c r="A638" s="15" t="s">
        <v>30</v>
      </c>
      <c r="B638" s="15" t="s">
        <v>37</v>
      </c>
      <c r="C638" t="s">
        <v>125</v>
      </c>
      <c r="D638" s="15" t="s">
        <v>16</v>
      </c>
      <c r="E638" t="s">
        <v>123</v>
      </c>
      <c r="F638" s="15" t="s">
        <v>123</v>
      </c>
      <c r="G638" t="s">
        <v>123</v>
      </c>
      <c r="H638" s="15" t="s">
        <v>27</v>
      </c>
      <c r="I638" t="s">
        <v>124</v>
      </c>
      <c r="J638" s="15" t="s">
        <v>494</v>
      </c>
      <c r="K638">
        <v>5</v>
      </c>
      <c r="L638" s="19">
        <f>IF(AND(K638=7,N638&lt;M638),1,IF(N638&lt;M638,K638+1,K638))</f>
        <v>5</v>
      </c>
      <c r="M638" s="18">
        <v>11</v>
      </c>
      <c r="N638" s="17">
        <v>13</v>
      </c>
      <c r="O638" s="16">
        <v>284.2128245548555</v>
      </c>
      <c r="P638" s="16">
        <v>306.08961374632247</v>
      </c>
      <c r="Q638" s="16"/>
      <c r="R638" s="16"/>
      <c r="S638" s="16"/>
      <c r="T638" s="16"/>
    </row>
    <row r="639" spans="1:20" ht="15" x14ac:dyDescent="0.25">
      <c r="A639" s="15" t="s">
        <v>30</v>
      </c>
      <c r="B639" s="15" t="s">
        <v>37</v>
      </c>
      <c r="C639" t="s">
        <v>125</v>
      </c>
      <c r="D639" s="15" t="s">
        <v>16</v>
      </c>
      <c r="E639" t="s">
        <v>123</v>
      </c>
      <c r="F639" s="15" t="s">
        <v>123</v>
      </c>
      <c r="G639" t="s">
        <v>123</v>
      </c>
      <c r="H639" s="15" t="s">
        <v>27</v>
      </c>
      <c r="I639" t="s">
        <v>124</v>
      </c>
      <c r="J639" s="15" t="s">
        <v>494</v>
      </c>
      <c r="K639">
        <v>6</v>
      </c>
      <c r="L639" s="19">
        <f>IF(AND(K639=7,N639&lt;M639),1,IF(N639&lt;M639,K639+1,K639))</f>
        <v>6</v>
      </c>
      <c r="M639" s="18">
        <v>12</v>
      </c>
      <c r="N639" s="17">
        <v>14</v>
      </c>
      <c r="O639" s="16">
        <v>284.2128245548555</v>
      </c>
      <c r="P639" s="16">
        <v>306.08961374632247</v>
      </c>
      <c r="Q639" s="16"/>
      <c r="R639" s="16"/>
      <c r="S639" s="16"/>
      <c r="T639" s="16"/>
    </row>
    <row r="640" spans="1:20" ht="15" x14ac:dyDescent="0.25">
      <c r="A640" s="15" t="s">
        <v>30</v>
      </c>
      <c r="B640" s="15" t="s">
        <v>37</v>
      </c>
      <c r="C640" t="s">
        <v>125</v>
      </c>
      <c r="D640" s="15" t="s">
        <v>16</v>
      </c>
      <c r="E640" t="s">
        <v>123</v>
      </c>
      <c r="F640" s="15" t="s">
        <v>123</v>
      </c>
      <c r="G640" t="s">
        <v>123</v>
      </c>
      <c r="H640" s="15" t="s">
        <v>27</v>
      </c>
      <c r="I640" t="s">
        <v>124</v>
      </c>
      <c r="J640" s="15" t="s">
        <v>494</v>
      </c>
      <c r="K640">
        <v>7</v>
      </c>
      <c r="L640" s="19">
        <f>IF(AND(K640=7,N640&lt;M640),1,IF(N640&lt;M640,K640+1,K640))</f>
        <v>7</v>
      </c>
      <c r="M640" s="18">
        <v>11.5</v>
      </c>
      <c r="N640" s="17">
        <v>13.5</v>
      </c>
      <c r="O640" s="16">
        <v>284.2128245548555</v>
      </c>
      <c r="P640" s="16">
        <v>306.08961374632247</v>
      </c>
      <c r="Q640" s="16"/>
      <c r="R640" s="16"/>
      <c r="S640" s="16"/>
      <c r="T640" s="16"/>
    </row>
    <row r="641" spans="1:20" ht="15" x14ac:dyDescent="0.25">
      <c r="A641" s="15" t="s">
        <v>30</v>
      </c>
      <c r="B641" s="15" t="s">
        <v>37</v>
      </c>
      <c r="C641" t="s">
        <v>125</v>
      </c>
      <c r="D641" s="15" t="s">
        <v>16</v>
      </c>
      <c r="E641" t="s">
        <v>363</v>
      </c>
      <c r="F641" s="15" t="s">
        <v>363</v>
      </c>
      <c r="G641" t="s">
        <v>363</v>
      </c>
      <c r="H641" s="15" t="s">
        <v>27</v>
      </c>
      <c r="I641" t="s">
        <v>364</v>
      </c>
      <c r="J641" s="15" t="s">
        <v>362</v>
      </c>
      <c r="K641">
        <v>1</v>
      </c>
      <c r="L641" s="19">
        <f>IF(AND(K641=7,N641&lt;M641),1,IF(N641&lt;M641,K641+1,K641))</f>
        <v>1</v>
      </c>
      <c r="M641" s="18">
        <v>4.083333333333333</v>
      </c>
      <c r="N641" s="17">
        <v>6</v>
      </c>
      <c r="O641" s="16">
        <v>238.35931397848131</v>
      </c>
      <c r="P641" s="16">
        <v>296.77538414510411</v>
      </c>
      <c r="Q641" s="16"/>
      <c r="R641" s="16"/>
      <c r="S641" s="16"/>
      <c r="T641" s="16"/>
    </row>
    <row r="642" spans="1:20" ht="15" x14ac:dyDescent="0.25">
      <c r="A642" s="15" t="s">
        <v>30</v>
      </c>
      <c r="B642" s="15" t="s">
        <v>37</v>
      </c>
      <c r="C642" t="s">
        <v>125</v>
      </c>
      <c r="D642" s="15" t="s">
        <v>16</v>
      </c>
      <c r="E642" t="s">
        <v>363</v>
      </c>
      <c r="F642" s="15" t="s">
        <v>363</v>
      </c>
      <c r="G642" t="s">
        <v>363</v>
      </c>
      <c r="H642" s="15" t="s">
        <v>27</v>
      </c>
      <c r="I642" t="s">
        <v>364</v>
      </c>
      <c r="J642" s="15" t="s">
        <v>362</v>
      </c>
      <c r="K642">
        <v>2</v>
      </c>
      <c r="L642" s="19">
        <f>IF(AND(K642=7,N642&lt;M642),1,IF(N642&lt;M642,K642+1,K642))</f>
        <v>2</v>
      </c>
      <c r="M642" s="18">
        <v>5.083333333333333</v>
      </c>
      <c r="N642" s="17">
        <v>7</v>
      </c>
      <c r="O642" s="16">
        <v>238.35931397848131</v>
      </c>
      <c r="P642" s="16">
        <v>296.77538414510411</v>
      </c>
      <c r="Q642" s="16"/>
      <c r="R642" s="16"/>
      <c r="S642" s="16"/>
      <c r="T642" s="16"/>
    </row>
    <row r="643" spans="1:20" ht="15" x14ac:dyDescent="0.25">
      <c r="A643" s="15" t="s">
        <v>30</v>
      </c>
      <c r="B643" s="15" t="s">
        <v>37</v>
      </c>
      <c r="C643" t="s">
        <v>125</v>
      </c>
      <c r="D643" s="15" t="s">
        <v>16</v>
      </c>
      <c r="E643" t="s">
        <v>363</v>
      </c>
      <c r="F643" s="15" t="s">
        <v>363</v>
      </c>
      <c r="G643" t="s">
        <v>363</v>
      </c>
      <c r="H643" s="15" t="s">
        <v>27</v>
      </c>
      <c r="I643" t="s">
        <v>364</v>
      </c>
      <c r="J643" s="15" t="s">
        <v>362</v>
      </c>
      <c r="K643">
        <v>3</v>
      </c>
      <c r="L643" s="19">
        <f>IF(AND(K643=7,N643&lt;M643),1,IF(N643&lt;M643,K643+1,K643))</f>
        <v>3</v>
      </c>
      <c r="M643" s="18">
        <v>4.083333333333333</v>
      </c>
      <c r="N643" s="17">
        <v>6</v>
      </c>
      <c r="O643" s="16">
        <v>238.35931397848131</v>
      </c>
      <c r="P643" s="16">
        <v>296.77538414510411</v>
      </c>
      <c r="Q643" s="16"/>
      <c r="R643" s="16"/>
      <c r="S643" s="16"/>
      <c r="T643" s="16"/>
    </row>
    <row r="644" spans="1:20" ht="15" x14ac:dyDescent="0.25">
      <c r="A644" s="15" t="s">
        <v>30</v>
      </c>
      <c r="B644" s="15" t="s">
        <v>37</v>
      </c>
      <c r="C644" t="s">
        <v>125</v>
      </c>
      <c r="D644" s="15" t="s">
        <v>16</v>
      </c>
      <c r="E644" t="s">
        <v>363</v>
      </c>
      <c r="F644" s="15" t="s">
        <v>363</v>
      </c>
      <c r="G644" t="s">
        <v>363</v>
      </c>
      <c r="H644" s="15" t="s">
        <v>27</v>
      </c>
      <c r="I644" t="s">
        <v>364</v>
      </c>
      <c r="J644" s="15" t="s">
        <v>362</v>
      </c>
      <c r="K644">
        <v>4</v>
      </c>
      <c r="L644" s="19">
        <f>IF(AND(K644=7,N644&lt;M644),1,IF(N644&lt;M644,K644+1,K644))</f>
        <v>4</v>
      </c>
      <c r="M644" s="18">
        <v>4.083333333333333</v>
      </c>
      <c r="N644" s="17">
        <v>6</v>
      </c>
      <c r="O644" s="16">
        <v>238.35931397848131</v>
      </c>
      <c r="P644" s="16">
        <v>296.77538414510411</v>
      </c>
      <c r="Q644" s="16"/>
      <c r="R644" s="16"/>
      <c r="S644" s="16"/>
      <c r="T644" s="16"/>
    </row>
    <row r="645" spans="1:20" ht="15" x14ac:dyDescent="0.25">
      <c r="A645" s="15" t="s">
        <v>30</v>
      </c>
      <c r="B645" s="15" t="s">
        <v>37</v>
      </c>
      <c r="C645" t="s">
        <v>125</v>
      </c>
      <c r="D645" s="15" t="s">
        <v>16</v>
      </c>
      <c r="E645" t="s">
        <v>363</v>
      </c>
      <c r="F645" s="15" t="s">
        <v>363</v>
      </c>
      <c r="G645" t="s">
        <v>363</v>
      </c>
      <c r="H645" s="15" t="s">
        <v>27</v>
      </c>
      <c r="I645" t="s">
        <v>364</v>
      </c>
      <c r="J645" s="15" t="s">
        <v>362</v>
      </c>
      <c r="K645">
        <v>5</v>
      </c>
      <c r="L645" s="19">
        <f>IF(AND(K645=7,N645&lt;M645),1,IF(N645&lt;M645,K645+1,K645))</f>
        <v>5</v>
      </c>
      <c r="M645" s="18">
        <v>5</v>
      </c>
      <c r="N645" s="17">
        <v>6.916666666666667</v>
      </c>
      <c r="O645" s="16">
        <v>238.35931397848131</v>
      </c>
      <c r="P645" s="16">
        <v>296.77538414510411</v>
      </c>
      <c r="Q645" s="16"/>
      <c r="R645" s="16"/>
      <c r="S645" s="16"/>
      <c r="T645" s="16"/>
    </row>
    <row r="646" spans="1:20" ht="15" x14ac:dyDescent="0.25">
      <c r="A646" s="15" t="s">
        <v>30</v>
      </c>
      <c r="B646" s="15" t="s">
        <v>37</v>
      </c>
      <c r="C646" t="s">
        <v>125</v>
      </c>
      <c r="D646" s="15" t="s">
        <v>16</v>
      </c>
      <c r="E646" t="s">
        <v>363</v>
      </c>
      <c r="F646" s="15" t="s">
        <v>363</v>
      </c>
      <c r="G646" t="s">
        <v>363</v>
      </c>
      <c r="H646" s="15" t="s">
        <v>27</v>
      </c>
      <c r="I646" t="s">
        <v>364</v>
      </c>
      <c r="J646" s="15" t="s">
        <v>362</v>
      </c>
      <c r="K646">
        <v>6</v>
      </c>
      <c r="L646" s="19">
        <f>IF(AND(K646=7,N646&lt;M646),1,IF(N646&lt;M646,K646+1,K646))</f>
        <v>6</v>
      </c>
      <c r="M646" s="18">
        <v>4.083333333333333</v>
      </c>
      <c r="N646" s="17">
        <v>6</v>
      </c>
      <c r="O646" s="16">
        <v>238.35931397848131</v>
      </c>
      <c r="P646" s="16">
        <v>296.77538414510411</v>
      </c>
      <c r="Q646" s="16"/>
      <c r="R646" s="16"/>
      <c r="S646" s="16"/>
      <c r="T646" s="16"/>
    </row>
    <row r="647" spans="1:20" ht="15" x14ac:dyDescent="0.25">
      <c r="A647" s="15" t="s">
        <v>30</v>
      </c>
      <c r="B647" s="15" t="s">
        <v>37</v>
      </c>
      <c r="C647" t="s">
        <v>125</v>
      </c>
      <c r="D647" s="15" t="s">
        <v>16</v>
      </c>
      <c r="E647" t="s">
        <v>363</v>
      </c>
      <c r="F647" s="15" t="s">
        <v>363</v>
      </c>
      <c r="G647" t="s">
        <v>363</v>
      </c>
      <c r="H647" s="15" t="s">
        <v>27</v>
      </c>
      <c r="I647" t="s">
        <v>364</v>
      </c>
      <c r="J647" s="15" t="s">
        <v>362</v>
      </c>
      <c r="K647">
        <v>7</v>
      </c>
      <c r="L647" s="19">
        <f>IF(AND(K647=7,N647&lt;M647),1,IF(N647&lt;M647,K647+1,K647))</f>
        <v>7</v>
      </c>
      <c r="M647" s="18">
        <v>4.083333333333333</v>
      </c>
      <c r="N647" s="17">
        <v>6</v>
      </c>
      <c r="O647" s="16">
        <v>238.35931397848131</v>
      </c>
      <c r="P647" s="16">
        <v>296.77538414510411</v>
      </c>
      <c r="Q647" s="16"/>
      <c r="R647" s="16"/>
      <c r="S647" s="16"/>
      <c r="T647" s="16"/>
    </row>
    <row r="648" spans="1:20" ht="15" x14ac:dyDescent="0.25">
      <c r="A648" s="15" t="s">
        <v>30</v>
      </c>
      <c r="B648" s="15" t="s">
        <v>37</v>
      </c>
      <c r="C648" t="s">
        <v>125</v>
      </c>
      <c r="D648" s="15" t="s">
        <v>16</v>
      </c>
      <c r="E648" t="s">
        <v>363</v>
      </c>
      <c r="F648" s="15" t="s">
        <v>363</v>
      </c>
      <c r="G648" t="s">
        <v>367</v>
      </c>
      <c r="H648" s="15" t="s">
        <v>364</v>
      </c>
      <c r="I648" t="s">
        <v>27</v>
      </c>
      <c r="J648" s="15" t="s">
        <v>366</v>
      </c>
      <c r="K648">
        <v>1</v>
      </c>
      <c r="L648" s="19">
        <f>IF(AND(K648=7,N648&lt;M648),1,IF(N648&lt;M648,K648+1,K648))</f>
        <v>1</v>
      </c>
      <c r="M648" s="18">
        <v>6.666666666666667</v>
      </c>
      <c r="N648" s="17">
        <v>8.6666666666666661</v>
      </c>
      <c r="O648" s="16">
        <v>238.35931397848131</v>
      </c>
      <c r="P648" s="16">
        <v>296.77538414510411</v>
      </c>
      <c r="Q648" s="16"/>
      <c r="R648" s="16"/>
      <c r="S648" s="16"/>
      <c r="T648" s="16"/>
    </row>
    <row r="649" spans="1:20" ht="15" x14ac:dyDescent="0.25">
      <c r="A649" s="15" t="s">
        <v>30</v>
      </c>
      <c r="B649" s="15" t="s">
        <v>37</v>
      </c>
      <c r="C649" t="s">
        <v>125</v>
      </c>
      <c r="D649" s="15" t="s">
        <v>16</v>
      </c>
      <c r="E649" t="s">
        <v>363</v>
      </c>
      <c r="F649" s="15" t="s">
        <v>363</v>
      </c>
      <c r="G649" t="s">
        <v>367</v>
      </c>
      <c r="H649" s="15" t="s">
        <v>364</v>
      </c>
      <c r="I649" t="s">
        <v>27</v>
      </c>
      <c r="J649" s="15" t="s">
        <v>366</v>
      </c>
      <c r="K649">
        <v>2</v>
      </c>
      <c r="L649" s="19">
        <f>IF(AND(K649=7,N649&lt;M649),1,IF(N649&lt;M649,K649+1,K649))</f>
        <v>2</v>
      </c>
      <c r="M649" s="18">
        <v>7.583333333333333</v>
      </c>
      <c r="N649" s="17">
        <v>9.5833333333333339</v>
      </c>
      <c r="O649" s="16">
        <v>238.35931397848131</v>
      </c>
      <c r="P649" s="16">
        <v>296.77538414510411</v>
      </c>
      <c r="Q649" s="16"/>
      <c r="R649" s="16"/>
      <c r="S649" s="16"/>
      <c r="T649" s="16"/>
    </row>
    <row r="650" spans="1:20" ht="15" x14ac:dyDescent="0.25">
      <c r="A650" s="15" t="s">
        <v>30</v>
      </c>
      <c r="B650" s="15" t="s">
        <v>37</v>
      </c>
      <c r="C650" t="s">
        <v>125</v>
      </c>
      <c r="D650" s="15" t="s">
        <v>16</v>
      </c>
      <c r="E650" t="s">
        <v>363</v>
      </c>
      <c r="F650" s="15" t="s">
        <v>363</v>
      </c>
      <c r="G650" t="s">
        <v>367</v>
      </c>
      <c r="H650" s="15" t="s">
        <v>364</v>
      </c>
      <c r="I650" t="s">
        <v>27</v>
      </c>
      <c r="J650" s="15" t="s">
        <v>366</v>
      </c>
      <c r="K650">
        <v>3</v>
      </c>
      <c r="L650" s="19">
        <f>IF(AND(K650=7,N650&lt;M650),1,IF(N650&lt;M650,K650+1,K650))</f>
        <v>3</v>
      </c>
      <c r="M650" s="18">
        <v>7.083333333333333</v>
      </c>
      <c r="N650" s="17">
        <v>9.0833333333333339</v>
      </c>
      <c r="O650" s="16">
        <v>238.35931397848131</v>
      </c>
      <c r="P650" s="16">
        <v>296.77538414510411</v>
      </c>
      <c r="Q650" s="16"/>
      <c r="R650" s="16"/>
      <c r="S650" s="16"/>
      <c r="T650" s="16"/>
    </row>
    <row r="651" spans="1:20" ht="15" x14ac:dyDescent="0.25">
      <c r="A651" s="15" t="s">
        <v>30</v>
      </c>
      <c r="B651" s="15" t="s">
        <v>37</v>
      </c>
      <c r="C651" t="s">
        <v>125</v>
      </c>
      <c r="D651" s="15" t="s">
        <v>16</v>
      </c>
      <c r="E651" t="s">
        <v>363</v>
      </c>
      <c r="F651" s="15" t="s">
        <v>363</v>
      </c>
      <c r="G651" t="s">
        <v>367</v>
      </c>
      <c r="H651" s="15" t="s">
        <v>364</v>
      </c>
      <c r="I651" t="s">
        <v>27</v>
      </c>
      <c r="J651" s="15" t="s">
        <v>366</v>
      </c>
      <c r="K651">
        <v>4</v>
      </c>
      <c r="L651" s="19">
        <f>IF(AND(K651=7,N651&lt;M651),1,IF(N651&lt;M651,K651+1,K651))</f>
        <v>4</v>
      </c>
      <c r="M651" s="18">
        <v>6.666666666666667</v>
      </c>
      <c r="N651" s="17">
        <v>8.6666666666666661</v>
      </c>
      <c r="O651" s="16">
        <v>238.35931397848131</v>
      </c>
      <c r="P651" s="16">
        <v>296.77538414510411</v>
      </c>
      <c r="Q651" s="16"/>
      <c r="R651" s="16"/>
      <c r="S651" s="16"/>
      <c r="T651" s="16"/>
    </row>
    <row r="652" spans="1:20" ht="15" x14ac:dyDescent="0.25">
      <c r="A652" s="15" t="s">
        <v>30</v>
      </c>
      <c r="B652" s="15" t="s">
        <v>37</v>
      </c>
      <c r="C652" t="s">
        <v>125</v>
      </c>
      <c r="D652" s="15" t="s">
        <v>16</v>
      </c>
      <c r="E652" t="s">
        <v>363</v>
      </c>
      <c r="F652" s="15" t="s">
        <v>363</v>
      </c>
      <c r="G652" t="s">
        <v>367</v>
      </c>
      <c r="H652" s="15" t="s">
        <v>364</v>
      </c>
      <c r="I652" t="s">
        <v>27</v>
      </c>
      <c r="J652" s="15" t="s">
        <v>366</v>
      </c>
      <c r="K652">
        <v>5</v>
      </c>
      <c r="L652" s="19">
        <f>IF(AND(K652=7,N652&lt;M652),1,IF(N652&lt;M652,K652+1,K652))</f>
        <v>5</v>
      </c>
      <c r="M652" s="18">
        <v>7.583333333333333</v>
      </c>
      <c r="N652" s="17">
        <v>9.5833333333333339</v>
      </c>
      <c r="O652" s="16">
        <v>238.35931397848131</v>
      </c>
      <c r="P652" s="16">
        <v>296.77538414510411</v>
      </c>
      <c r="Q652" s="16"/>
      <c r="R652" s="16"/>
      <c r="S652" s="16"/>
      <c r="T652" s="16"/>
    </row>
    <row r="653" spans="1:20" ht="15" x14ac:dyDescent="0.25">
      <c r="A653" s="15" t="s">
        <v>30</v>
      </c>
      <c r="B653" s="15" t="s">
        <v>37</v>
      </c>
      <c r="C653" t="s">
        <v>125</v>
      </c>
      <c r="D653" s="15" t="s">
        <v>16</v>
      </c>
      <c r="E653" t="s">
        <v>363</v>
      </c>
      <c r="F653" s="15" t="s">
        <v>363</v>
      </c>
      <c r="G653" t="s">
        <v>367</v>
      </c>
      <c r="H653" s="15" t="s">
        <v>364</v>
      </c>
      <c r="I653" t="s">
        <v>27</v>
      </c>
      <c r="J653" s="15" t="s">
        <v>366</v>
      </c>
      <c r="K653">
        <v>6</v>
      </c>
      <c r="L653" s="19">
        <f>IF(AND(K653=7,N653&lt;M653),1,IF(N653&lt;M653,K653+1,K653))</f>
        <v>6</v>
      </c>
      <c r="M653" s="18">
        <v>6.666666666666667</v>
      </c>
      <c r="N653" s="17">
        <v>8.6666666666666661</v>
      </c>
      <c r="O653" s="16">
        <v>238.35931397848131</v>
      </c>
      <c r="P653" s="16">
        <v>296.77538414510411</v>
      </c>
      <c r="Q653" s="16"/>
      <c r="R653" s="16"/>
      <c r="S653" s="16"/>
      <c r="T653" s="16"/>
    </row>
    <row r="654" spans="1:20" ht="15" x14ac:dyDescent="0.25">
      <c r="A654" s="15" t="s">
        <v>30</v>
      </c>
      <c r="B654" s="15" t="s">
        <v>37</v>
      </c>
      <c r="C654" t="s">
        <v>125</v>
      </c>
      <c r="D654" s="15" t="s">
        <v>16</v>
      </c>
      <c r="E654" t="s">
        <v>363</v>
      </c>
      <c r="F654" s="15" t="s">
        <v>363</v>
      </c>
      <c r="G654" t="s">
        <v>367</v>
      </c>
      <c r="H654" s="15" t="s">
        <v>364</v>
      </c>
      <c r="I654" t="s">
        <v>27</v>
      </c>
      <c r="J654" s="15" t="s">
        <v>366</v>
      </c>
      <c r="K654">
        <v>7</v>
      </c>
      <c r="L654" s="19">
        <f>IF(AND(K654=7,N654&lt;M654),1,IF(N654&lt;M654,K654+1,K654))</f>
        <v>7</v>
      </c>
      <c r="M654" s="18">
        <v>6.666666666666667</v>
      </c>
      <c r="N654" s="17">
        <v>8.6666666666666661</v>
      </c>
      <c r="O654" s="16">
        <v>238.35931397848131</v>
      </c>
      <c r="P654" s="16">
        <v>296.77538414510411</v>
      </c>
      <c r="Q654" s="16"/>
      <c r="R654" s="16"/>
      <c r="S654" s="16"/>
      <c r="T654" s="16"/>
    </row>
    <row r="655" spans="1:20" ht="15" x14ac:dyDescent="0.25">
      <c r="A655" s="15" t="s">
        <v>30</v>
      </c>
      <c r="B655" s="15" t="s">
        <v>37</v>
      </c>
      <c r="C655" t="s">
        <v>125</v>
      </c>
      <c r="D655" s="15" t="s">
        <v>16</v>
      </c>
      <c r="E655" t="s">
        <v>343</v>
      </c>
      <c r="F655" s="15" t="s">
        <v>343</v>
      </c>
      <c r="G655" t="s">
        <v>343</v>
      </c>
      <c r="H655" s="15" t="s">
        <v>27</v>
      </c>
      <c r="I655" t="s">
        <v>344</v>
      </c>
      <c r="J655" s="15" t="s">
        <v>342</v>
      </c>
      <c r="K655">
        <v>1</v>
      </c>
      <c r="L655" s="19">
        <f>IF(AND(K655=7,N655&lt;M655),1,IF(N655&lt;M655,K655+1,K655))</f>
        <v>1</v>
      </c>
      <c r="M655" s="18">
        <v>6</v>
      </c>
      <c r="N655" s="17">
        <v>8.0833333333333339</v>
      </c>
      <c r="O655" s="16">
        <v>172.16216193154037</v>
      </c>
      <c r="P655" s="16">
        <v>313.60596547233263</v>
      </c>
      <c r="Q655" s="16"/>
      <c r="R655" s="16"/>
      <c r="S655" s="16"/>
      <c r="T655" s="16"/>
    </row>
    <row r="656" spans="1:20" ht="15" x14ac:dyDescent="0.25">
      <c r="A656" s="15" t="s">
        <v>30</v>
      </c>
      <c r="B656" s="15" t="s">
        <v>37</v>
      </c>
      <c r="C656" t="s">
        <v>125</v>
      </c>
      <c r="D656" s="15" t="s">
        <v>16</v>
      </c>
      <c r="E656" t="s">
        <v>343</v>
      </c>
      <c r="F656" s="15" t="s">
        <v>343</v>
      </c>
      <c r="G656" t="s">
        <v>343</v>
      </c>
      <c r="H656" s="15" t="s">
        <v>27</v>
      </c>
      <c r="I656" t="s">
        <v>344</v>
      </c>
      <c r="J656" s="15" t="s">
        <v>342</v>
      </c>
      <c r="K656">
        <v>2</v>
      </c>
      <c r="L656" s="19">
        <f>IF(AND(K656=7,N656&lt;M656),1,IF(N656&lt;M656,K656+1,K656))</f>
        <v>2</v>
      </c>
      <c r="M656" s="18">
        <v>6</v>
      </c>
      <c r="N656" s="17">
        <v>8.0833333333333339</v>
      </c>
      <c r="O656" s="16">
        <v>172.16216193154037</v>
      </c>
      <c r="P656" s="16">
        <v>313.60596547233263</v>
      </c>
      <c r="Q656" s="16"/>
      <c r="R656" s="16"/>
      <c r="S656" s="16"/>
      <c r="T656" s="16"/>
    </row>
    <row r="657" spans="1:20" ht="15" x14ac:dyDescent="0.25">
      <c r="A657" s="15" t="s">
        <v>30</v>
      </c>
      <c r="B657" s="15" t="s">
        <v>37</v>
      </c>
      <c r="C657" t="s">
        <v>125</v>
      </c>
      <c r="D657" s="15" t="s">
        <v>16</v>
      </c>
      <c r="E657" t="s">
        <v>343</v>
      </c>
      <c r="F657" s="15" t="s">
        <v>343</v>
      </c>
      <c r="G657" t="s">
        <v>343</v>
      </c>
      <c r="H657" s="15" t="s">
        <v>27</v>
      </c>
      <c r="I657" t="s">
        <v>344</v>
      </c>
      <c r="J657" s="15" t="s">
        <v>342</v>
      </c>
      <c r="K657">
        <v>3</v>
      </c>
      <c r="L657" s="19">
        <f>IF(AND(K657=7,N657&lt;M657),1,IF(N657&lt;M657,K657+1,K657))</f>
        <v>3</v>
      </c>
      <c r="M657" s="18">
        <v>6</v>
      </c>
      <c r="N657" s="17">
        <v>8.0833333333333339</v>
      </c>
      <c r="O657" s="16">
        <v>172.16216193154037</v>
      </c>
      <c r="P657" s="16">
        <v>313.60596547233263</v>
      </c>
      <c r="Q657" s="16"/>
      <c r="R657" s="16"/>
      <c r="S657" s="16"/>
      <c r="T657" s="16"/>
    </row>
    <row r="658" spans="1:20" ht="15" x14ac:dyDescent="0.25">
      <c r="A658" s="15" t="s">
        <v>30</v>
      </c>
      <c r="B658" s="15" t="s">
        <v>37</v>
      </c>
      <c r="C658" t="s">
        <v>125</v>
      </c>
      <c r="D658" s="15" t="s">
        <v>16</v>
      </c>
      <c r="E658" t="s">
        <v>343</v>
      </c>
      <c r="F658" s="15" t="s">
        <v>343</v>
      </c>
      <c r="G658" t="s">
        <v>343</v>
      </c>
      <c r="H658" s="15" t="s">
        <v>27</v>
      </c>
      <c r="I658" t="s">
        <v>344</v>
      </c>
      <c r="J658" s="15" t="s">
        <v>342</v>
      </c>
      <c r="K658">
        <v>4</v>
      </c>
      <c r="L658" s="19">
        <f>IF(AND(K658=7,N658&lt;M658),1,IF(N658&lt;M658,K658+1,K658))</f>
        <v>4</v>
      </c>
      <c r="M658" s="18">
        <v>6</v>
      </c>
      <c r="N658" s="17">
        <v>8.0833333333333339</v>
      </c>
      <c r="O658" s="16">
        <v>172.16216193154037</v>
      </c>
      <c r="P658" s="16">
        <v>313.60596547233263</v>
      </c>
      <c r="Q658" s="16"/>
      <c r="R658" s="16"/>
      <c r="S658" s="16"/>
      <c r="T658" s="16"/>
    </row>
    <row r="659" spans="1:20" ht="15" x14ac:dyDescent="0.25">
      <c r="A659" s="15" t="s">
        <v>30</v>
      </c>
      <c r="B659" s="15" t="s">
        <v>37</v>
      </c>
      <c r="C659" t="s">
        <v>125</v>
      </c>
      <c r="D659" s="15" t="s">
        <v>16</v>
      </c>
      <c r="E659" t="s">
        <v>343</v>
      </c>
      <c r="F659" s="15" t="s">
        <v>343</v>
      </c>
      <c r="G659" t="s">
        <v>343</v>
      </c>
      <c r="H659" s="15" t="s">
        <v>27</v>
      </c>
      <c r="I659" t="s">
        <v>344</v>
      </c>
      <c r="J659" s="15" t="s">
        <v>342</v>
      </c>
      <c r="K659">
        <v>5</v>
      </c>
      <c r="L659" s="19">
        <f>IF(AND(K659=7,N659&lt;M659),1,IF(N659&lt;M659,K659+1,K659))</f>
        <v>5</v>
      </c>
      <c r="M659" s="18">
        <v>6</v>
      </c>
      <c r="N659" s="17">
        <v>8.0833333333333339</v>
      </c>
      <c r="O659" s="16">
        <v>172.16216193154037</v>
      </c>
      <c r="P659" s="16">
        <v>313.60596547233263</v>
      </c>
      <c r="Q659" s="16"/>
      <c r="R659" s="16"/>
      <c r="S659" s="16"/>
      <c r="T659" s="16"/>
    </row>
    <row r="660" spans="1:20" ht="15" x14ac:dyDescent="0.25">
      <c r="A660" s="15" t="s">
        <v>30</v>
      </c>
      <c r="B660" s="15" t="s">
        <v>37</v>
      </c>
      <c r="C660" t="s">
        <v>125</v>
      </c>
      <c r="D660" s="15" t="s">
        <v>16</v>
      </c>
      <c r="E660" t="s">
        <v>343</v>
      </c>
      <c r="F660" s="15" t="s">
        <v>343</v>
      </c>
      <c r="G660" t="s">
        <v>343</v>
      </c>
      <c r="H660" s="15" t="s">
        <v>27</v>
      </c>
      <c r="I660" t="s">
        <v>344</v>
      </c>
      <c r="J660" s="15" t="s">
        <v>342</v>
      </c>
      <c r="K660">
        <v>6</v>
      </c>
      <c r="L660" s="19">
        <f>IF(AND(K660=7,N660&lt;M660),1,IF(N660&lt;M660,K660+1,K660))</f>
        <v>6</v>
      </c>
      <c r="M660" s="18">
        <v>6</v>
      </c>
      <c r="N660" s="17">
        <v>8.0833333333333339</v>
      </c>
      <c r="O660" s="16">
        <v>172.16216193154037</v>
      </c>
      <c r="P660" s="16">
        <v>313.60596547233263</v>
      </c>
      <c r="Q660" s="16"/>
      <c r="R660" s="16"/>
      <c r="S660" s="16"/>
      <c r="T660" s="16"/>
    </row>
    <row r="661" spans="1:20" ht="15" x14ac:dyDescent="0.25">
      <c r="A661" s="15" t="s">
        <v>30</v>
      </c>
      <c r="B661" s="15" t="s">
        <v>37</v>
      </c>
      <c r="C661" t="s">
        <v>125</v>
      </c>
      <c r="D661" s="15" t="s">
        <v>16</v>
      </c>
      <c r="E661" t="s">
        <v>343</v>
      </c>
      <c r="F661" s="15" t="s">
        <v>343</v>
      </c>
      <c r="G661" t="s">
        <v>343</v>
      </c>
      <c r="H661" s="15" t="s">
        <v>27</v>
      </c>
      <c r="I661" t="s">
        <v>344</v>
      </c>
      <c r="J661" s="15" t="s">
        <v>342</v>
      </c>
      <c r="K661">
        <v>7</v>
      </c>
      <c r="L661" s="19">
        <f>IF(AND(K661=7,N661&lt;M661),1,IF(N661&lt;M661,K661+1,K661))</f>
        <v>7</v>
      </c>
      <c r="M661" s="18">
        <v>6</v>
      </c>
      <c r="N661" s="17">
        <v>8.0833333333333339</v>
      </c>
      <c r="O661" s="16">
        <v>172.16216193154037</v>
      </c>
      <c r="P661" s="16">
        <v>313.60596547233263</v>
      </c>
      <c r="Q661" s="16"/>
      <c r="R661" s="16"/>
      <c r="S661" s="16"/>
      <c r="T661" s="16"/>
    </row>
    <row r="662" spans="1:20" ht="15" x14ac:dyDescent="0.25">
      <c r="A662" s="15" t="s">
        <v>30</v>
      </c>
      <c r="B662" s="15" t="s">
        <v>37</v>
      </c>
      <c r="C662" t="s">
        <v>125</v>
      </c>
      <c r="D662" s="15" t="s">
        <v>16</v>
      </c>
      <c r="E662" t="s">
        <v>343</v>
      </c>
      <c r="F662" s="15" t="s">
        <v>343</v>
      </c>
      <c r="G662" t="s">
        <v>346</v>
      </c>
      <c r="H662" s="15" t="s">
        <v>344</v>
      </c>
      <c r="I662" t="s">
        <v>27</v>
      </c>
      <c r="J662" s="15" t="s">
        <v>345</v>
      </c>
      <c r="K662">
        <v>1</v>
      </c>
      <c r="L662" s="19">
        <f>IF(AND(K662=7,N662&lt;M662),1,IF(N662&lt;M662,K662+1,K662))</f>
        <v>1</v>
      </c>
      <c r="M662" s="18">
        <v>8.75</v>
      </c>
      <c r="N662" s="17">
        <v>10.833333333333334</v>
      </c>
      <c r="O662" s="16">
        <v>172.16216193154037</v>
      </c>
      <c r="P662" s="16">
        <v>313.60596547233263</v>
      </c>
      <c r="Q662" s="16"/>
      <c r="R662" s="16"/>
      <c r="S662" s="16"/>
      <c r="T662" s="16"/>
    </row>
    <row r="663" spans="1:20" ht="15" x14ac:dyDescent="0.25">
      <c r="A663" s="15" t="s">
        <v>30</v>
      </c>
      <c r="B663" s="15" t="s">
        <v>37</v>
      </c>
      <c r="C663" t="s">
        <v>125</v>
      </c>
      <c r="D663" s="15" t="s">
        <v>16</v>
      </c>
      <c r="E663" t="s">
        <v>343</v>
      </c>
      <c r="F663" s="15" t="s">
        <v>343</v>
      </c>
      <c r="G663" t="s">
        <v>346</v>
      </c>
      <c r="H663" s="15" t="s">
        <v>344</v>
      </c>
      <c r="I663" t="s">
        <v>27</v>
      </c>
      <c r="J663" s="15" t="s">
        <v>345</v>
      </c>
      <c r="K663">
        <v>2</v>
      </c>
      <c r="L663" s="19">
        <f>IF(AND(K663=7,N663&lt;M663),1,IF(N663&lt;M663,K663+1,K663))</f>
        <v>2</v>
      </c>
      <c r="M663" s="18">
        <v>8.75</v>
      </c>
      <c r="N663" s="17">
        <v>10.833333333333334</v>
      </c>
      <c r="O663" s="16">
        <v>172.16216193154037</v>
      </c>
      <c r="P663" s="16">
        <v>313.60596547233263</v>
      </c>
      <c r="Q663" s="16"/>
      <c r="R663" s="16"/>
      <c r="S663" s="16"/>
      <c r="T663" s="16"/>
    </row>
    <row r="664" spans="1:20" ht="15" x14ac:dyDescent="0.25">
      <c r="A664" s="15" t="s">
        <v>30</v>
      </c>
      <c r="B664" s="15" t="s">
        <v>37</v>
      </c>
      <c r="C664" t="s">
        <v>125</v>
      </c>
      <c r="D664" s="15" t="s">
        <v>16</v>
      </c>
      <c r="E664" t="s">
        <v>343</v>
      </c>
      <c r="F664" s="15" t="s">
        <v>343</v>
      </c>
      <c r="G664" t="s">
        <v>346</v>
      </c>
      <c r="H664" s="15" t="s">
        <v>344</v>
      </c>
      <c r="I664" t="s">
        <v>27</v>
      </c>
      <c r="J664" s="15" t="s">
        <v>345</v>
      </c>
      <c r="K664">
        <v>3</v>
      </c>
      <c r="L664" s="19">
        <f>IF(AND(K664=7,N664&lt;M664),1,IF(N664&lt;M664,K664+1,K664))</f>
        <v>3</v>
      </c>
      <c r="M664" s="18">
        <v>8.75</v>
      </c>
      <c r="N664" s="17">
        <v>10.833333333333334</v>
      </c>
      <c r="O664" s="16">
        <v>172.16216193154037</v>
      </c>
      <c r="P664" s="16">
        <v>313.60596547233263</v>
      </c>
      <c r="Q664" s="16"/>
      <c r="R664" s="16"/>
      <c r="S664" s="16"/>
      <c r="T664" s="16"/>
    </row>
    <row r="665" spans="1:20" ht="15" x14ac:dyDescent="0.25">
      <c r="A665" s="15" t="s">
        <v>30</v>
      </c>
      <c r="B665" s="15" t="s">
        <v>37</v>
      </c>
      <c r="C665" t="s">
        <v>125</v>
      </c>
      <c r="D665" s="15" t="s">
        <v>16</v>
      </c>
      <c r="E665" t="s">
        <v>343</v>
      </c>
      <c r="F665" s="15" t="s">
        <v>343</v>
      </c>
      <c r="G665" t="s">
        <v>346</v>
      </c>
      <c r="H665" s="15" t="s">
        <v>344</v>
      </c>
      <c r="I665" t="s">
        <v>27</v>
      </c>
      <c r="J665" s="15" t="s">
        <v>345</v>
      </c>
      <c r="K665">
        <v>4</v>
      </c>
      <c r="L665" s="19">
        <f>IF(AND(K665=7,N665&lt;M665),1,IF(N665&lt;M665,K665+1,K665))</f>
        <v>4</v>
      </c>
      <c r="M665" s="18">
        <v>8.75</v>
      </c>
      <c r="N665" s="17">
        <v>10.833333333333334</v>
      </c>
      <c r="O665" s="16">
        <v>172.16216193154037</v>
      </c>
      <c r="P665" s="16">
        <v>313.60596547233263</v>
      </c>
      <c r="Q665" s="16"/>
      <c r="R665" s="16"/>
      <c r="S665" s="16"/>
      <c r="T665" s="16"/>
    </row>
    <row r="666" spans="1:20" ht="15" x14ac:dyDescent="0.25">
      <c r="A666" s="15" t="s">
        <v>30</v>
      </c>
      <c r="B666" s="15" t="s">
        <v>37</v>
      </c>
      <c r="C666" t="s">
        <v>125</v>
      </c>
      <c r="D666" s="15" t="s">
        <v>16</v>
      </c>
      <c r="E666" t="s">
        <v>343</v>
      </c>
      <c r="F666" s="15" t="s">
        <v>343</v>
      </c>
      <c r="G666" t="s">
        <v>346</v>
      </c>
      <c r="H666" s="15" t="s">
        <v>344</v>
      </c>
      <c r="I666" t="s">
        <v>27</v>
      </c>
      <c r="J666" s="15" t="s">
        <v>345</v>
      </c>
      <c r="K666">
        <v>5</v>
      </c>
      <c r="L666" s="19">
        <f>IF(AND(K666=7,N666&lt;M666),1,IF(N666&lt;M666,K666+1,K666))</f>
        <v>5</v>
      </c>
      <c r="M666" s="18">
        <v>8.75</v>
      </c>
      <c r="N666" s="17">
        <v>10.833333333333334</v>
      </c>
      <c r="O666" s="16">
        <v>172.16216193154037</v>
      </c>
      <c r="P666" s="16">
        <v>313.60596547233263</v>
      </c>
      <c r="Q666" s="16"/>
      <c r="R666" s="16"/>
      <c r="S666" s="16"/>
      <c r="T666" s="16"/>
    </row>
    <row r="667" spans="1:20" ht="15" x14ac:dyDescent="0.25">
      <c r="A667" s="15" t="s">
        <v>30</v>
      </c>
      <c r="B667" s="15" t="s">
        <v>37</v>
      </c>
      <c r="C667" t="s">
        <v>125</v>
      </c>
      <c r="D667" s="15" t="s">
        <v>16</v>
      </c>
      <c r="E667" t="s">
        <v>343</v>
      </c>
      <c r="F667" s="15" t="s">
        <v>343</v>
      </c>
      <c r="G667" t="s">
        <v>346</v>
      </c>
      <c r="H667" s="15" t="s">
        <v>344</v>
      </c>
      <c r="I667" t="s">
        <v>27</v>
      </c>
      <c r="J667" s="15" t="s">
        <v>345</v>
      </c>
      <c r="K667">
        <v>6</v>
      </c>
      <c r="L667" s="19">
        <f>IF(AND(K667=7,N667&lt;M667),1,IF(N667&lt;M667,K667+1,K667))</f>
        <v>6</v>
      </c>
      <c r="M667" s="18">
        <v>8.75</v>
      </c>
      <c r="N667" s="17">
        <v>10.833333333333334</v>
      </c>
      <c r="O667" s="16">
        <v>172.16216193154037</v>
      </c>
      <c r="P667" s="16">
        <v>313.60596547233263</v>
      </c>
      <c r="Q667" s="16"/>
      <c r="R667" s="16"/>
      <c r="S667" s="16"/>
      <c r="T667" s="16"/>
    </row>
    <row r="668" spans="1:20" ht="15" x14ac:dyDescent="0.25">
      <c r="A668" s="15" t="s">
        <v>30</v>
      </c>
      <c r="B668" s="15" t="s">
        <v>37</v>
      </c>
      <c r="C668" t="s">
        <v>125</v>
      </c>
      <c r="D668" s="15" t="s">
        <v>16</v>
      </c>
      <c r="E668" t="s">
        <v>343</v>
      </c>
      <c r="F668" s="15" t="s">
        <v>343</v>
      </c>
      <c r="G668" t="s">
        <v>346</v>
      </c>
      <c r="H668" s="15" t="s">
        <v>344</v>
      </c>
      <c r="I668" t="s">
        <v>27</v>
      </c>
      <c r="J668" s="15" t="s">
        <v>345</v>
      </c>
      <c r="K668">
        <v>7</v>
      </c>
      <c r="L668" s="19">
        <f>IF(AND(K668=7,N668&lt;M668),1,IF(N668&lt;M668,K668+1,K668))</f>
        <v>7</v>
      </c>
      <c r="M668" s="18">
        <v>8.75</v>
      </c>
      <c r="N668" s="17">
        <v>10.833333333333334</v>
      </c>
      <c r="O668" s="16">
        <v>172.16216193154037</v>
      </c>
      <c r="P668" s="16">
        <v>313.60596547233263</v>
      </c>
      <c r="Q668" s="16"/>
      <c r="R668" s="16"/>
      <c r="S668" s="16"/>
      <c r="T668" s="16"/>
    </row>
    <row r="669" spans="1:20" ht="15" x14ac:dyDescent="0.25">
      <c r="A669" s="15" t="s">
        <v>30</v>
      </c>
      <c r="B669" s="15" t="s">
        <v>37</v>
      </c>
      <c r="C669" t="s">
        <v>125</v>
      </c>
      <c r="D669" s="15" t="s">
        <v>16</v>
      </c>
      <c r="E669" t="s">
        <v>192</v>
      </c>
      <c r="F669" s="15" t="s">
        <v>192</v>
      </c>
      <c r="G669" t="s">
        <v>192</v>
      </c>
      <c r="H669" s="15" t="s">
        <v>27</v>
      </c>
      <c r="I669" t="s">
        <v>153</v>
      </c>
      <c r="J669" s="15" t="s">
        <v>498</v>
      </c>
      <c r="K669">
        <v>1</v>
      </c>
      <c r="L669" s="19">
        <f>IF(AND(K669=7,N669&lt;M669),1,IF(N669&lt;M669,K669+1,K669))</f>
        <v>2</v>
      </c>
      <c r="M669" s="18">
        <v>23.416666666666668</v>
      </c>
      <c r="N669" s="17">
        <v>1.1666666666666667</v>
      </c>
      <c r="O669" s="16">
        <v>256.8437361537259</v>
      </c>
      <c r="P669" s="16">
        <v>276.05114265368064</v>
      </c>
      <c r="Q669" s="16"/>
      <c r="R669" s="16"/>
      <c r="S669" s="16"/>
      <c r="T669" s="16"/>
    </row>
    <row r="670" spans="1:20" ht="15" x14ac:dyDescent="0.25">
      <c r="A670" s="15" t="s">
        <v>30</v>
      </c>
      <c r="B670" s="15" t="s">
        <v>37</v>
      </c>
      <c r="C670" t="s">
        <v>125</v>
      </c>
      <c r="D670" s="15" t="s">
        <v>16</v>
      </c>
      <c r="E670" t="s">
        <v>192</v>
      </c>
      <c r="F670" s="15" t="s">
        <v>192</v>
      </c>
      <c r="G670" t="s">
        <v>192</v>
      </c>
      <c r="H670" s="15" t="s">
        <v>27</v>
      </c>
      <c r="I670" t="s">
        <v>153</v>
      </c>
      <c r="J670" s="15" t="s">
        <v>498</v>
      </c>
      <c r="K670">
        <v>2</v>
      </c>
      <c r="L670" s="19">
        <f>IF(AND(K670=7,N670&lt;M670),1,IF(N670&lt;M670,K670+1,K670))</f>
        <v>3</v>
      </c>
      <c r="M670" s="18">
        <v>23.416666666666668</v>
      </c>
      <c r="N670" s="17">
        <v>1.1666666666666667</v>
      </c>
      <c r="O670" s="16">
        <v>256.8437361537259</v>
      </c>
      <c r="P670" s="16">
        <v>276.05114265368064</v>
      </c>
      <c r="Q670" s="16"/>
      <c r="R670" s="16"/>
      <c r="S670" s="16"/>
      <c r="T670" s="16"/>
    </row>
    <row r="671" spans="1:20" ht="15" x14ac:dyDescent="0.25">
      <c r="A671" s="15" t="s">
        <v>30</v>
      </c>
      <c r="B671" s="15" t="s">
        <v>37</v>
      </c>
      <c r="C671" t="s">
        <v>125</v>
      </c>
      <c r="D671" s="15" t="s">
        <v>16</v>
      </c>
      <c r="E671" t="s">
        <v>192</v>
      </c>
      <c r="F671" s="15" t="s">
        <v>192</v>
      </c>
      <c r="G671" t="s">
        <v>192</v>
      </c>
      <c r="H671" s="15" t="s">
        <v>27</v>
      </c>
      <c r="I671" t="s">
        <v>153</v>
      </c>
      <c r="J671" s="15" t="s">
        <v>498</v>
      </c>
      <c r="K671">
        <v>3</v>
      </c>
      <c r="L671" s="19">
        <f>IF(AND(K671=7,N671&lt;M671),1,IF(N671&lt;M671,K671+1,K671))</f>
        <v>4</v>
      </c>
      <c r="M671" s="18">
        <v>23.416666666666668</v>
      </c>
      <c r="N671" s="17">
        <v>1.1666666666666667</v>
      </c>
      <c r="O671" s="16">
        <v>256.8437361537259</v>
      </c>
      <c r="P671" s="16">
        <v>276.05114265368064</v>
      </c>
      <c r="Q671" s="16"/>
      <c r="R671" s="16"/>
      <c r="S671" s="16"/>
      <c r="T671" s="16"/>
    </row>
    <row r="672" spans="1:20" ht="15" x14ac:dyDescent="0.25">
      <c r="A672" s="15" t="s">
        <v>30</v>
      </c>
      <c r="B672" s="15" t="s">
        <v>37</v>
      </c>
      <c r="C672" t="s">
        <v>125</v>
      </c>
      <c r="D672" s="15" t="s">
        <v>16</v>
      </c>
      <c r="E672" t="s">
        <v>192</v>
      </c>
      <c r="F672" s="15" t="s">
        <v>192</v>
      </c>
      <c r="G672" t="s">
        <v>192</v>
      </c>
      <c r="H672" s="15" t="s">
        <v>27</v>
      </c>
      <c r="I672" t="s">
        <v>153</v>
      </c>
      <c r="J672" s="15" t="s">
        <v>498</v>
      </c>
      <c r="K672">
        <v>4</v>
      </c>
      <c r="L672" s="19">
        <f>IF(AND(K672=7,N672&lt;M672),1,IF(N672&lt;M672,K672+1,K672))</f>
        <v>5</v>
      </c>
      <c r="M672" s="18">
        <v>23.333333333333332</v>
      </c>
      <c r="N672" s="17">
        <v>1.0833333333333333</v>
      </c>
      <c r="O672" s="16">
        <v>256.8437361537259</v>
      </c>
      <c r="P672" s="16">
        <v>276.05114265368064</v>
      </c>
      <c r="Q672" s="16"/>
      <c r="R672" s="16"/>
      <c r="S672" s="16"/>
      <c r="T672" s="16"/>
    </row>
    <row r="673" spans="1:20" ht="15" x14ac:dyDescent="0.25">
      <c r="A673" s="15" t="s">
        <v>30</v>
      </c>
      <c r="B673" s="15" t="s">
        <v>37</v>
      </c>
      <c r="C673" t="s">
        <v>125</v>
      </c>
      <c r="D673" s="15" t="s">
        <v>16</v>
      </c>
      <c r="E673" t="s">
        <v>192</v>
      </c>
      <c r="F673" s="15" t="s">
        <v>192</v>
      </c>
      <c r="G673" t="s">
        <v>192</v>
      </c>
      <c r="H673" s="15" t="s">
        <v>27</v>
      </c>
      <c r="I673" t="s">
        <v>153</v>
      </c>
      <c r="J673" s="15" t="s">
        <v>498</v>
      </c>
      <c r="K673">
        <v>5</v>
      </c>
      <c r="L673" s="19">
        <f>IF(AND(K673=7,N673&lt;M673),1,IF(N673&lt;M673,K673+1,K673))</f>
        <v>6</v>
      </c>
      <c r="M673" s="18">
        <v>23.416666666666668</v>
      </c>
      <c r="N673" s="17">
        <v>1.1666666666666667</v>
      </c>
      <c r="O673" s="16">
        <v>256.8437361537259</v>
      </c>
      <c r="P673" s="16">
        <v>276.05114265368064</v>
      </c>
      <c r="Q673" s="16"/>
      <c r="R673" s="16"/>
      <c r="S673" s="16"/>
      <c r="T673" s="16"/>
    </row>
    <row r="674" spans="1:20" ht="15" x14ac:dyDescent="0.25">
      <c r="A674" s="15" t="s">
        <v>30</v>
      </c>
      <c r="B674" s="15" t="s">
        <v>37</v>
      </c>
      <c r="C674" t="s">
        <v>125</v>
      </c>
      <c r="D674" s="15" t="s">
        <v>16</v>
      </c>
      <c r="E674" t="s">
        <v>192</v>
      </c>
      <c r="F674" s="15" t="s">
        <v>192</v>
      </c>
      <c r="G674" t="s">
        <v>192</v>
      </c>
      <c r="H674" s="15" t="s">
        <v>27</v>
      </c>
      <c r="I674" t="s">
        <v>153</v>
      </c>
      <c r="J674" s="15" t="s">
        <v>498</v>
      </c>
      <c r="K674">
        <v>6</v>
      </c>
      <c r="L674" s="19">
        <f>IF(AND(K674=7,N674&lt;M674),1,IF(N674&lt;M674,K674+1,K674))</f>
        <v>7</v>
      </c>
      <c r="M674" s="18">
        <v>23.416666666666668</v>
      </c>
      <c r="N674" s="17">
        <v>1.1666666666666667</v>
      </c>
      <c r="O674" s="16">
        <v>256.8437361537259</v>
      </c>
      <c r="P674" s="16">
        <v>276.05114265368064</v>
      </c>
      <c r="Q674" s="16"/>
      <c r="R674" s="16"/>
      <c r="S674" s="16"/>
      <c r="T674" s="16"/>
    </row>
    <row r="675" spans="1:20" ht="15" x14ac:dyDescent="0.25">
      <c r="A675" s="15" t="s">
        <v>30</v>
      </c>
      <c r="B675" s="15" t="s">
        <v>37</v>
      </c>
      <c r="C675" t="s">
        <v>125</v>
      </c>
      <c r="D675" s="15" t="s">
        <v>16</v>
      </c>
      <c r="E675" t="s">
        <v>192</v>
      </c>
      <c r="F675" s="15" t="s">
        <v>192</v>
      </c>
      <c r="G675" t="s">
        <v>192</v>
      </c>
      <c r="H675" s="15" t="s">
        <v>27</v>
      </c>
      <c r="I675" t="s">
        <v>153</v>
      </c>
      <c r="J675" s="15" t="s">
        <v>498</v>
      </c>
      <c r="K675">
        <v>7</v>
      </c>
      <c r="L675" s="19">
        <f>IF(AND(K675=7,N675&lt;M675),1,IF(N675&lt;M675,K675+1,K675))</f>
        <v>1</v>
      </c>
      <c r="M675" s="18">
        <v>23.416666666666668</v>
      </c>
      <c r="N675" s="17">
        <v>1.1666666666666667</v>
      </c>
      <c r="O675" s="16">
        <v>256.8437361537259</v>
      </c>
      <c r="P675" s="16">
        <v>276.05114265368064</v>
      </c>
      <c r="Q675" s="16"/>
      <c r="R675" s="16"/>
      <c r="S675" s="16"/>
      <c r="T675" s="16"/>
    </row>
    <row r="676" spans="1:20" ht="15" x14ac:dyDescent="0.25">
      <c r="A676" s="15" t="s">
        <v>30</v>
      </c>
      <c r="B676" s="15" t="s">
        <v>37</v>
      </c>
      <c r="C676" t="s">
        <v>125</v>
      </c>
      <c r="D676" s="15" t="s">
        <v>16</v>
      </c>
      <c r="E676" t="s">
        <v>192</v>
      </c>
      <c r="F676" s="15" t="s">
        <v>192</v>
      </c>
      <c r="G676" t="s">
        <v>192</v>
      </c>
      <c r="H676" s="15" t="s">
        <v>27</v>
      </c>
      <c r="I676" t="s">
        <v>153</v>
      </c>
      <c r="J676" s="15" t="s">
        <v>354</v>
      </c>
      <c r="K676">
        <v>1</v>
      </c>
      <c r="L676" s="19">
        <f>IF(AND(K676=7,N676&lt;M676),1,IF(N676&lt;M676,K676+1,K676))</f>
        <v>1</v>
      </c>
      <c r="M676" s="18">
        <v>3.5833333333333335</v>
      </c>
      <c r="N676" s="17">
        <v>5.333333333333333</v>
      </c>
      <c r="O676" s="16">
        <v>256.8437361537259</v>
      </c>
      <c r="P676" s="16">
        <v>276.05114265368064</v>
      </c>
      <c r="Q676" s="16"/>
      <c r="R676" s="16"/>
      <c r="S676" s="16"/>
      <c r="T676" s="16"/>
    </row>
    <row r="677" spans="1:20" ht="15" x14ac:dyDescent="0.25">
      <c r="A677" s="15" t="s">
        <v>30</v>
      </c>
      <c r="B677" s="15" t="s">
        <v>37</v>
      </c>
      <c r="C677" t="s">
        <v>125</v>
      </c>
      <c r="D677" s="15" t="s">
        <v>16</v>
      </c>
      <c r="E677" t="s">
        <v>192</v>
      </c>
      <c r="F677" s="15" t="s">
        <v>192</v>
      </c>
      <c r="G677" t="s">
        <v>192</v>
      </c>
      <c r="H677" s="15" t="s">
        <v>27</v>
      </c>
      <c r="I677" t="s">
        <v>153</v>
      </c>
      <c r="J677" s="15" t="s">
        <v>354</v>
      </c>
      <c r="K677">
        <v>2</v>
      </c>
      <c r="L677" s="19">
        <f>IF(AND(K677=7,N677&lt;M677),1,IF(N677&lt;M677,K677+1,K677))</f>
        <v>2</v>
      </c>
      <c r="M677" s="18">
        <v>3.5833333333333335</v>
      </c>
      <c r="N677" s="17">
        <v>5.333333333333333</v>
      </c>
      <c r="O677" s="16">
        <v>256.8437361537259</v>
      </c>
      <c r="P677" s="16">
        <v>276.05114265368064</v>
      </c>
      <c r="Q677" s="16"/>
      <c r="R677" s="16"/>
      <c r="S677" s="16"/>
      <c r="T677" s="16"/>
    </row>
    <row r="678" spans="1:20" ht="15" x14ac:dyDescent="0.25">
      <c r="A678" s="15" t="s">
        <v>30</v>
      </c>
      <c r="B678" s="15" t="s">
        <v>37</v>
      </c>
      <c r="C678" t="s">
        <v>125</v>
      </c>
      <c r="D678" s="15" t="s">
        <v>16</v>
      </c>
      <c r="E678" t="s">
        <v>192</v>
      </c>
      <c r="F678" s="15" t="s">
        <v>192</v>
      </c>
      <c r="G678" t="s">
        <v>192</v>
      </c>
      <c r="H678" s="15" t="s">
        <v>27</v>
      </c>
      <c r="I678" t="s">
        <v>153</v>
      </c>
      <c r="J678" s="15" t="s">
        <v>354</v>
      </c>
      <c r="K678">
        <v>3</v>
      </c>
      <c r="L678" s="19">
        <f>IF(AND(K678=7,N678&lt;M678),1,IF(N678&lt;M678,K678+1,K678))</f>
        <v>3</v>
      </c>
      <c r="M678" s="18">
        <v>3.5833333333333335</v>
      </c>
      <c r="N678" s="17">
        <v>5.333333333333333</v>
      </c>
      <c r="O678" s="16">
        <v>256.8437361537259</v>
      </c>
      <c r="P678" s="16">
        <v>276.05114265368064</v>
      </c>
      <c r="Q678" s="16"/>
      <c r="R678" s="16"/>
      <c r="S678" s="16"/>
      <c r="T678" s="16"/>
    </row>
    <row r="679" spans="1:20" ht="15" x14ac:dyDescent="0.25">
      <c r="A679" s="15" t="s">
        <v>30</v>
      </c>
      <c r="B679" s="15" t="s">
        <v>37</v>
      </c>
      <c r="C679" t="s">
        <v>125</v>
      </c>
      <c r="D679" s="15" t="s">
        <v>16</v>
      </c>
      <c r="E679" t="s">
        <v>192</v>
      </c>
      <c r="F679" s="15" t="s">
        <v>192</v>
      </c>
      <c r="G679" t="s">
        <v>192</v>
      </c>
      <c r="H679" s="15" t="s">
        <v>27</v>
      </c>
      <c r="I679" t="s">
        <v>153</v>
      </c>
      <c r="J679" s="15" t="s">
        <v>354</v>
      </c>
      <c r="K679">
        <v>4</v>
      </c>
      <c r="L679" s="19">
        <f>IF(AND(K679=7,N679&lt;M679),1,IF(N679&lt;M679,K679+1,K679))</f>
        <v>4</v>
      </c>
      <c r="M679" s="18">
        <v>3.5833333333333335</v>
      </c>
      <c r="N679" s="17">
        <v>5.333333333333333</v>
      </c>
      <c r="O679" s="16">
        <v>256.8437361537259</v>
      </c>
      <c r="P679" s="16">
        <v>276.05114265368064</v>
      </c>
      <c r="Q679" s="16"/>
      <c r="R679" s="16"/>
      <c r="S679" s="16"/>
      <c r="T679" s="16"/>
    </row>
    <row r="680" spans="1:20" ht="15" x14ac:dyDescent="0.25">
      <c r="A680" s="15" t="s">
        <v>30</v>
      </c>
      <c r="B680" s="15" t="s">
        <v>37</v>
      </c>
      <c r="C680" t="s">
        <v>125</v>
      </c>
      <c r="D680" s="15" t="s">
        <v>16</v>
      </c>
      <c r="E680" t="s">
        <v>192</v>
      </c>
      <c r="F680" s="15" t="s">
        <v>192</v>
      </c>
      <c r="G680" t="s">
        <v>192</v>
      </c>
      <c r="H680" s="15" t="s">
        <v>27</v>
      </c>
      <c r="I680" t="s">
        <v>153</v>
      </c>
      <c r="J680" s="15" t="s">
        <v>354</v>
      </c>
      <c r="K680">
        <v>5</v>
      </c>
      <c r="L680" s="19">
        <f>IF(AND(K680=7,N680&lt;M680),1,IF(N680&lt;M680,K680+1,K680))</f>
        <v>5</v>
      </c>
      <c r="M680" s="18">
        <v>3.5833333333333335</v>
      </c>
      <c r="N680" s="17">
        <v>5.333333333333333</v>
      </c>
      <c r="O680" s="16">
        <v>256.8437361537259</v>
      </c>
      <c r="P680" s="16">
        <v>276.05114265368064</v>
      </c>
      <c r="Q680" s="16"/>
      <c r="R680" s="16"/>
      <c r="S680" s="16"/>
      <c r="T680" s="16"/>
    </row>
    <row r="681" spans="1:20" ht="15" x14ac:dyDescent="0.25">
      <c r="A681" s="15" t="s">
        <v>30</v>
      </c>
      <c r="B681" s="15" t="s">
        <v>37</v>
      </c>
      <c r="C681" t="s">
        <v>125</v>
      </c>
      <c r="D681" s="15" t="s">
        <v>16</v>
      </c>
      <c r="E681" t="s">
        <v>192</v>
      </c>
      <c r="F681" s="15" t="s">
        <v>192</v>
      </c>
      <c r="G681" t="s">
        <v>192</v>
      </c>
      <c r="H681" s="15" t="s">
        <v>27</v>
      </c>
      <c r="I681" t="s">
        <v>153</v>
      </c>
      <c r="J681" s="15" t="s">
        <v>354</v>
      </c>
      <c r="K681">
        <v>6</v>
      </c>
      <c r="L681" s="19">
        <f>IF(AND(K681=7,N681&lt;M681),1,IF(N681&lt;M681,K681+1,K681))</f>
        <v>6</v>
      </c>
      <c r="M681" s="18">
        <v>3.5833333333333335</v>
      </c>
      <c r="N681" s="17">
        <v>5.333333333333333</v>
      </c>
      <c r="O681" s="16">
        <v>256.8437361537259</v>
      </c>
      <c r="P681" s="16">
        <v>276.05114265368064</v>
      </c>
      <c r="Q681" s="16"/>
      <c r="R681" s="16"/>
      <c r="S681" s="16"/>
      <c r="T681" s="16"/>
    </row>
    <row r="682" spans="1:20" ht="15" x14ac:dyDescent="0.25">
      <c r="A682" s="15" t="s">
        <v>30</v>
      </c>
      <c r="B682" s="15" t="s">
        <v>37</v>
      </c>
      <c r="C682" t="s">
        <v>125</v>
      </c>
      <c r="D682" s="15" t="s">
        <v>16</v>
      </c>
      <c r="E682" t="s">
        <v>192</v>
      </c>
      <c r="F682" s="15" t="s">
        <v>192</v>
      </c>
      <c r="G682" t="s">
        <v>192</v>
      </c>
      <c r="H682" s="15" t="s">
        <v>27</v>
      </c>
      <c r="I682" t="s">
        <v>153</v>
      </c>
      <c r="J682" s="15" t="s">
        <v>354</v>
      </c>
      <c r="K682">
        <v>7</v>
      </c>
      <c r="L682" s="19">
        <f>IF(AND(K682=7,N682&lt;M682),1,IF(N682&lt;M682,K682+1,K682))</f>
        <v>7</v>
      </c>
      <c r="M682" s="18">
        <v>3.5833333333333335</v>
      </c>
      <c r="N682" s="17">
        <v>5.333333333333333</v>
      </c>
      <c r="O682" s="16">
        <v>256.8437361537259</v>
      </c>
      <c r="P682" s="16">
        <v>276.05114265368064</v>
      </c>
      <c r="Q682" s="16"/>
      <c r="R682" s="16"/>
      <c r="S682" s="16"/>
      <c r="T682" s="16"/>
    </row>
    <row r="683" spans="1:20" ht="15" x14ac:dyDescent="0.25">
      <c r="A683" s="15" t="s">
        <v>30</v>
      </c>
      <c r="B683" s="15" t="s">
        <v>37</v>
      </c>
      <c r="C683" t="s">
        <v>125</v>
      </c>
      <c r="D683" s="15" t="s">
        <v>16</v>
      </c>
      <c r="E683" t="s">
        <v>192</v>
      </c>
      <c r="F683" s="15" t="s">
        <v>192</v>
      </c>
      <c r="G683" t="s">
        <v>192</v>
      </c>
      <c r="H683" s="15" t="s">
        <v>27</v>
      </c>
      <c r="I683" t="s">
        <v>153</v>
      </c>
      <c r="J683" s="15" t="s">
        <v>775</v>
      </c>
      <c r="K683">
        <v>4</v>
      </c>
      <c r="L683" s="19">
        <f>IF(AND(K683=7,N683&lt;M683),1,IF(N683&lt;M683,K683+1,K683))</f>
        <v>4</v>
      </c>
      <c r="M683" s="18">
        <v>10.083333333333334</v>
      </c>
      <c r="N683" s="17">
        <v>11.833333333333334</v>
      </c>
      <c r="O683" s="16">
        <v>256.8437361537259</v>
      </c>
      <c r="P683" s="16">
        <v>276.05114265368064</v>
      </c>
      <c r="Q683" s="16"/>
      <c r="R683" s="16"/>
      <c r="S683" s="16"/>
      <c r="T683" s="16"/>
    </row>
    <row r="684" spans="1:20" ht="15" x14ac:dyDescent="0.25">
      <c r="A684" s="15" t="s">
        <v>30</v>
      </c>
      <c r="B684" s="15" t="s">
        <v>37</v>
      </c>
      <c r="C684" t="s">
        <v>125</v>
      </c>
      <c r="D684" s="15" t="s">
        <v>16</v>
      </c>
      <c r="E684" t="s">
        <v>192</v>
      </c>
      <c r="F684" s="15" t="s">
        <v>192</v>
      </c>
      <c r="G684" t="s">
        <v>192</v>
      </c>
      <c r="H684" s="15" t="s">
        <v>27</v>
      </c>
      <c r="I684" t="s">
        <v>153</v>
      </c>
      <c r="J684" s="15" t="s">
        <v>485</v>
      </c>
      <c r="K684">
        <v>1</v>
      </c>
      <c r="L684" s="19">
        <f>IF(AND(K684=7,N684&lt;M684),1,IF(N684&lt;M684,K684+1,K684))</f>
        <v>1</v>
      </c>
      <c r="M684" s="18">
        <v>11.5</v>
      </c>
      <c r="N684" s="17">
        <v>13.25</v>
      </c>
      <c r="O684" s="16">
        <v>256.8437361537259</v>
      </c>
      <c r="P684" s="16">
        <v>276.05114265368064</v>
      </c>
      <c r="Q684" s="16"/>
      <c r="R684" s="16"/>
      <c r="S684" s="16"/>
      <c r="T684" s="16"/>
    </row>
    <row r="685" spans="1:20" ht="15" x14ac:dyDescent="0.25">
      <c r="A685" s="15" t="s">
        <v>30</v>
      </c>
      <c r="B685" s="15" t="s">
        <v>37</v>
      </c>
      <c r="C685" t="s">
        <v>125</v>
      </c>
      <c r="D685" s="15" t="s">
        <v>16</v>
      </c>
      <c r="E685" t="s">
        <v>192</v>
      </c>
      <c r="F685" s="15" t="s">
        <v>192</v>
      </c>
      <c r="G685" t="s">
        <v>192</v>
      </c>
      <c r="H685" s="15" t="s">
        <v>27</v>
      </c>
      <c r="I685" t="s">
        <v>153</v>
      </c>
      <c r="J685" s="15" t="s">
        <v>485</v>
      </c>
      <c r="K685">
        <v>2</v>
      </c>
      <c r="L685" s="19">
        <f>IF(AND(K685=7,N685&lt;M685),1,IF(N685&lt;M685,K685+1,K685))</f>
        <v>2</v>
      </c>
      <c r="M685" s="18">
        <v>11.5</v>
      </c>
      <c r="N685" s="17">
        <v>13.25</v>
      </c>
      <c r="O685" s="16">
        <v>256.8437361537259</v>
      </c>
      <c r="P685" s="16">
        <v>276.05114265368064</v>
      </c>
      <c r="Q685" s="16"/>
      <c r="R685" s="16"/>
      <c r="S685" s="16"/>
      <c r="T685" s="16"/>
    </row>
    <row r="686" spans="1:20" ht="15" x14ac:dyDescent="0.25">
      <c r="A686" s="15" t="s">
        <v>30</v>
      </c>
      <c r="B686" s="15" t="s">
        <v>37</v>
      </c>
      <c r="C686" t="s">
        <v>125</v>
      </c>
      <c r="D686" s="15" t="s">
        <v>16</v>
      </c>
      <c r="E686" t="s">
        <v>192</v>
      </c>
      <c r="F686" s="15" t="s">
        <v>192</v>
      </c>
      <c r="G686" t="s">
        <v>192</v>
      </c>
      <c r="H686" s="15" t="s">
        <v>27</v>
      </c>
      <c r="I686" t="s">
        <v>153</v>
      </c>
      <c r="J686" s="15" t="s">
        <v>485</v>
      </c>
      <c r="K686">
        <v>3</v>
      </c>
      <c r="L686" s="19">
        <f>IF(AND(K686=7,N686&lt;M686),1,IF(N686&lt;M686,K686+1,K686))</f>
        <v>3</v>
      </c>
      <c r="M686" s="18">
        <v>11.5</v>
      </c>
      <c r="N686" s="17">
        <v>13.25</v>
      </c>
      <c r="O686" s="16">
        <v>256.8437361537259</v>
      </c>
      <c r="P686" s="16">
        <v>276.05114265368064</v>
      </c>
      <c r="Q686" s="16"/>
      <c r="R686" s="16"/>
      <c r="S686" s="16"/>
      <c r="T686" s="16"/>
    </row>
    <row r="687" spans="1:20" ht="15" x14ac:dyDescent="0.25">
      <c r="A687" s="15" t="s">
        <v>30</v>
      </c>
      <c r="B687" s="15" t="s">
        <v>37</v>
      </c>
      <c r="C687" t="s">
        <v>125</v>
      </c>
      <c r="D687" s="15" t="s">
        <v>16</v>
      </c>
      <c r="E687" t="s">
        <v>192</v>
      </c>
      <c r="F687" s="15" t="s">
        <v>192</v>
      </c>
      <c r="G687" t="s">
        <v>192</v>
      </c>
      <c r="H687" s="15" t="s">
        <v>27</v>
      </c>
      <c r="I687" t="s">
        <v>153</v>
      </c>
      <c r="J687" s="15" t="s">
        <v>485</v>
      </c>
      <c r="K687">
        <v>4</v>
      </c>
      <c r="L687" s="19">
        <f>IF(AND(K687=7,N687&lt;M687),1,IF(N687&lt;M687,K687+1,K687))</f>
        <v>4</v>
      </c>
      <c r="M687" s="18">
        <v>11.5</v>
      </c>
      <c r="N687" s="17">
        <v>13.25</v>
      </c>
      <c r="O687" s="16">
        <v>256.8437361537259</v>
      </c>
      <c r="P687" s="16">
        <v>276.05114265368064</v>
      </c>
      <c r="Q687" s="16"/>
      <c r="R687" s="16"/>
      <c r="S687" s="16"/>
      <c r="T687" s="16"/>
    </row>
    <row r="688" spans="1:20" ht="15" x14ac:dyDescent="0.25">
      <c r="A688" s="15" t="s">
        <v>30</v>
      </c>
      <c r="B688" s="15" t="s">
        <v>37</v>
      </c>
      <c r="C688" t="s">
        <v>125</v>
      </c>
      <c r="D688" s="15" t="s">
        <v>16</v>
      </c>
      <c r="E688" t="s">
        <v>192</v>
      </c>
      <c r="F688" s="15" t="s">
        <v>192</v>
      </c>
      <c r="G688" t="s">
        <v>192</v>
      </c>
      <c r="H688" s="15" t="s">
        <v>27</v>
      </c>
      <c r="I688" t="s">
        <v>153</v>
      </c>
      <c r="J688" s="15" t="s">
        <v>485</v>
      </c>
      <c r="K688">
        <v>5</v>
      </c>
      <c r="L688" s="19">
        <f>IF(AND(K688=7,N688&lt;M688),1,IF(N688&lt;M688,K688+1,K688))</f>
        <v>5</v>
      </c>
      <c r="M688" s="18">
        <v>11.5</v>
      </c>
      <c r="N688" s="17">
        <v>13.25</v>
      </c>
      <c r="O688" s="16">
        <v>256.8437361537259</v>
      </c>
      <c r="P688" s="16">
        <v>276.05114265368064</v>
      </c>
      <c r="Q688" s="16"/>
      <c r="R688" s="16"/>
      <c r="S688" s="16"/>
      <c r="T688" s="16"/>
    </row>
    <row r="689" spans="1:20" ht="15" x14ac:dyDescent="0.25">
      <c r="A689" s="15" t="s">
        <v>30</v>
      </c>
      <c r="B689" s="15" t="s">
        <v>37</v>
      </c>
      <c r="C689" t="s">
        <v>125</v>
      </c>
      <c r="D689" s="15" t="s">
        <v>16</v>
      </c>
      <c r="E689" t="s">
        <v>192</v>
      </c>
      <c r="F689" s="15" t="s">
        <v>192</v>
      </c>
      <c r="G689" t="s">
        <v>192</v>
      </c>
      <c r="H689" s="15" t="s">
        <v>27</v>
      </c>
      <c r="I689" t="s">
        <v>153</v>
      </c>
      <c r="J689" s="15" t="s">
        <v>485</v>
      </c>
      <c r="K689">
        <v>6</v>
      </c>
      <c r="L689" s="19">
        <f>IF(AND(K689=7,N689&lt;M689),1,IF(N689&lt;M689,K689+1,K689))</f>
        <v>6</v>
      </c>
      <c r="M689" s="18">
        <v>11</v>
      </c>
      <c r="N689" s="17">
        <v>12.75</v>
      </c>
      <c r="O689" s="16">
        <v>256.8437361537259</v>
      </c>
      <c r="P689" s="16">
        <v>276.05114265368064</v>
      </c>
      <c r="Q689" s="16"/>
      <c r="R689" s="16"/>
      <c r="S689" s="16"/>
      <c r="T689" s="16"/>
    </row>
    <row r="690" spans="1:20" ht="15" x14ac:dyDescent="0.25">
      <c r="A690" s="15" t="s">
        <v>30</v>
      </c>
      <c r="B690" s="15" t="s">
        <v>37</v>
      </c>
      <c r="C690" t="s">
        <v>125</v>
      </c>
      <c r="D690" s="15" t="s">
        <v>16</v>
      </c>
      <c r="E690" t="s">
        <v>192</v>
      </c>
      <c r="F690" s="15" t="s">
        <v>192</v>
      </c>
      <c r="G690" t="s">
        <v>192</v>
      </c>
      <c r="H690" s="15" t="s">
        <v>27</v>
      </c>
      <c r="I690" t="s">
        <v>153</v>
      </c>
      <c r="J690" s="15" t="s">
        <v>485</v>
      </c>
      <c r="K690">
        <v>7</v>
      </c>
      <c r="L690" s="19">
        <f>IF(AND(K690=7,N690&lt;M690),1,IF(N690&lt;M690,K690+1,K690))</f>
        <v>7</v>
      </c>
      <c r="M690" s="18">
        <v>11</v>
      </c>
      <c r="N690" s="17">
        <v>12.75</v>
      </c>
      <c r="O690" s="16">
        <v>256.8437361537259</v>
      </c>
      <c r="P690" s="16">
        <v>276.05114265368064</v>
      </c>
      <c r="Q690" s="16"/>
      <c r="R690" s="16"/>
      <c r="S690" s="16"/>
      <c r="T690" s="16"/>
    </row>
    <row r="691" spans="1:20" ht="15" x14ac:dyDescent="0.25">
      <c r="A691" s="15" t="s">
        <v>30</v>
      </c>
      <c r="B691" s="15" t="s">
        <v>37</v>
      </c>
      <c r="C691" t="s">
        <v>125</v>
      </c>
      <c r="D691" s="15" t="s">
        <v>16</v>
      </c>
      <c r="E691" t="s">
        <v>192</v>
      </c>
      <c r="F691" s="15" t="s">
        <v>192</v>
      </c>
      <c r="G691" t="s">
        <v>191</v>
      </c>
      <c r="H691" s="15" t="s">
        <v>153</v>
      </c>
      <c r="I691" t="s">
        <v>27</v>
      </c>
      <c r="J691" s="15" t="s">
        <v>190</v>
      </c>
      <c r="K691">
        <v>1</v>
      </c>
      <c r="L691" s="19">
        <f>IF(AND(K691=7,N691&lt;M691),1,IF(N691&lt;M691,K691+1,K691))</f>
        <v>1</v>
      </c>
      <c r="M691" s="18">
        <v>1.8333333333333335</v>
      </c>
      <c r="N691" s="17">
        <v>3.6666666666666665</v>
      </c>
      <c r="O691" s="16">
        <v>256.8437361537259</v>
      </c>
      <c r="P691" s="16">
        <v>276.05114265368064</v>
      </c>
      <c r="Q691" s="16"/>
      <c r="R691" s="16"/>
      <c r="S691" s="16"/>
      <c r="T691" s="16"/>
    </row>
    <row r="692" spans="1:20" ht="15" x14ac:dyDescent="0.25">
      <c r="A692" s="15" t="s">
        <v>30</v>
      </c>
      <c r="B692" s="15" t="s">
        <v>37</v>
      </c>
      <c r="C692" t="s">
        <v>125</v>
      </c>
      <c r="D692" s="15" t="s">
        <v>16</v>
      </c>
      <c r="E692" t="s">
        <v>192</v>
      </c>
      <c r="F692" s="15" t="s">
        <v>192</v>
      </c>
      <c r="G692" t="s">
        <v>191</v>
      </c>
      <c r="H692" s="15" t="s">
        <v>153</v>
      </c>
      <c r="I692" t="s">
        <v>27</v>
      </c>
      <c r="J692" s="15" t="s">
        <v>190</v>
      </c>
      <c r="K692">
        <v>2</v>
      </c>
      <c r="L692" s="19">
        <f>IF(AND(K692=7,N692&lt;M692),1,IF(N692&lt;M692,K692+1,K692))</f>
        <v>2</v>
      </c>
      <c r="M692" s="18">
        <v>2</v>
      </c>
      <c r="N692" s="17">
        <v>3.8333333333333335</v>
      </c>
      <c r="O692" s="16">
        <v>256.8437361537259</v>
      </c>
      <c r="P692" s="16">
        <v>276.05114265368064</v>
      </c>
      <c r="Q692" s="16"/>
      <c r="R692" s="16"/>
      <c r="S692" s="16"/>
      <c r="T692" s="16"/>
    </row>
    <row r="693" spans="1:20" ht="15" x14ac:dyDescent="0.25">
      <c r="A693" s="15" t="s">
        <v>30</v>
      </c>
      <c r="B693" s="15" t="s">
        <v>37</v>
      </c>
      <c r="C693" t="s">
        <v>125</v>
      </c>
      <c r="D693" s="15" t="s">
        <v>16</v>
      </c>
      <c r="E693" t="s">
        <v>192</v>
      </c>
      <c r="F693" s="15" t="s">
        <v>192</v>
      </c>
      <c r="G693" t="s">
        <v>191</v>
      </c>
      <c r="H693" s="15" t="s">
        <v>153</v>
      </c>
      <c r="I693" t="s">
        <v>27</v>
      </c>
      <c r="J693" s="15" t="s">
        <v>190</v>
      </c>
      <c r="K693">
        <v>3</v>
      </c>
      <c r="L693" s="19">
        <f>IF(AND(K693=7,N693&lt;M693),1,IF(N693&lt;M693,K693+1,K693))</f>
        <v>3</v>
      </c>
      <c r="M693" s="18">
        <v>1.8333333333333335</v>
      </c>
      <c r="N693" s="17">
        <v>3.6666666666666665</v>
      </c>
      <c r="O693" s="16">
        <v>256.8437361537259</v>
      </c>
      <c r="P693" s="16">
        <v>276.05114265368064</v>
      </c>
      <c r="Q693" s="16"/>
      <c r="R693" s="16"/>
      <c r="S693" s="16"/>
      <c r="T693" s="16"/>
    </row>
    <row r="694" spans="1:20" ht="15" x14ac:dyDescent="0.25">
      <c r="A694" s="15" t="s">
        <v>30</v>
      </c>
      <c r="B694" s="15" t="s">
        <v>37</v>
      </c>
      <c r="C694" t="s">
        <v>125</v>
      </c>
      <c r="D694" s="15" t="s">
        <v>16</v>
      </c>
      <c r="E694" t="s">
        <v>192</v>
      </c>
      <c r="F694" s="15" t="s">
        <v>192</v>
      </c>
      <c r="G694" t="s">
        <v>191</v>
      </c>
      <c r="H694" s="15" t="s">
        <v>153</v>
      </c>
      <c r="I694" t="s">
        <v>27</v>
      </c>
      <c r="J694" s="15" t="s">
        <v>190</v>
      </c>
      <c r="K694">
        <v>4</v>
      </c>
      <c r="L694" s="19">
        <f>IF(AND(K694=7,N694&lt;M694),1,IF(N694&lt;M694,K694+1,K694))</f>
        <v>4</v>
      </c>
      <c r="M694" s="18">
        <v>1.8333333333333335</v>
      </c>
      <c r="N694" s="17">
        <v>3.6666666666666665</v>
      </c>
      <c r="O694" s="16">
        <v>256.8437361537259</v>
      </c>
      <c r="P694" s="16">
        <v>276.05114265368064</v>
      </c>
      <c r="Q694" s="16"/>
      <c r="R694" s="16"/>
      <c r="S694" s="16"/>
      <c r="T694" s="16"/>
    </row>
    <row r="695" spans="1:20" ht="15" x14ac:dyDescent="0.25">
      <c r="A695" s="15" t="s">
        <v>30</v>
      </c>
      <c r="B695" s="15" t="s">
        <v>37</v>
      </c>
      <c r="C695" t="s">
        <v>125</v>
      </c>
      <c r="D695" s="15" t="s">
        <v>16</v>
      </c>
      <c r="E695" t="s">
        <v>192</v>
      </c>
      <c r="F695" s="15" t="s">
        <v>192</v>
      </c>
      <c r="G695" t="s">
        <v>191</v>
      </c>
      <c r="H695" s="15" t="s">
        <v>153</v>
      </c>
      <c r="I695" t="s">
        <v>27</v>
      </c>
      <c r="J695" s="15" t="s">
        <v>190</v>
      </c>
      <c r="K695">
        <v>5</v>
      </c>
      <c r="L695" s="19">
        <f>IF(AND(K695=7,N695&lt;M695),1,IF(N695&lt;M695,K695+1,K695))</f>
        <v>5</v>
      </c>
      <c r="M695" s="18">
        <v>2</v>
      </c>
      <c r="N695" s="17">
        <v>3.8333333333333335</v>
      </c>
      <c r="O695" s="16">
        <v>256.8437361537259</v>
      </c>
      <c r="P695" s="16">
        <v>276.05114265368064</v>
      </c>
      <c r="Q695" s="16"/>
      <c r="R695" s="16"/>
      <c r="S695" s="16"/>
      <c r="T695" s="16"/>
    </row>
    <row r="696" spans="1:20" ht="15" x14ac:dyDescent="0.25">
      <c r="A696" s="15" t="s">
        <v>30</v>
      </c>
      <c r="B696" s="15" t="s">
        <v>37</v>
      </c>
      <c r="C696" t="s">
        <v>125</v>
      </c>
      <c r="D696" s="15" t="s">
        <v>16</v>
      </c>
      <c r="E696" t="s">
        <v>192</v>
      </c>
      <c r="F696" s="15" t="s">
        <v>192</v>
      </c>
      <c r="G696" t="s">
        <v>191</v>
      </c>
      <c r="H696" s="15" t="s">
        <v>153</v>
      </c>
      <c r="I696" t="s">
        <v>27</v>
      </c>
      <c r="J696" s="15" t="s">
        <v>190</v>
      </c>
      <c r="K696">
        <v>6</v>
      </c>
      <c r="L696" s="19">
        <f>IF(AND(K696=7,N696&lt;M696),1,IF(N696&lt;M696,K696+1,K696))</f>
        <v>6</v>
      </c>
      <c r="M696" s="18">
        <v>1.8333333333333335</v>
      </c>
      <c r="N696" s="17">
        <v>3.6666666666666665</v>
      </c>
      <c r="O696" s="16">
        <v>256.8437361537259</v>
      </c>
      <c r="P696" s="16">
        <v>276.05114265368064</v>
      </c>
      <c r="Q696" s="16"/>
      <c r="R696" s="16"/>
      <c r="S696" s="16"/>
      <c r="T696" s="16"/>
    </row>
    <row r="697" spans="1:20" ht="15" x14ac:dyDescent="0.25">
      <c r="A697" s="15" t="s">
        <v>30</v>
      </c>
      <c r="B697" s="15" t="s">
        <v>37</v>
      </c>
      <c r="C697" t="s">
        <v>125</v>
      </c>
      <c r="D697" s="15" t="s">
        <v>16</v>
      </c>
      <c r="E697" t="s">
        <v>192</v>
      </c>
      <c r="F697" s="15" t="s">
        <v>192</v>
      </c>
      <c r="G697" t="s">
        <v>191</v>
      </c>
      <c r="H697" s="15" t="s">
        <v>153</v>
      </c>
      <c r="I697" t="s">
        <v>27</v>
      </c>
      <c r="J697" s="15" t="s">
        <v>190</v>
      </c>
      <c r="K697">
        <v>7</v>
      </c>
      <c r="L697" s="19">
        <f>IF(AND(K697=7,N697&lt;M697),1,IF(N697&lt;M697,K697+1,K697))</f>
        <v>7</v>
      </c>
      <c r="M697" s="18">
        <v>1.8333333333333335</v>
      </c>
      <c r="N697" s="17">
        <v>3.6666666666666665</v>
      </c>
      <c r="O697" s="16">
        <v>256.8437361537259</v>
      </c>
      <c r="P697" s="16">
        <v>276.05114265368064</v>
      </c>
      <c r="Q697" s="16"/>
      <c r="R697" s="16"/>
      <c r="S697" s="16"/>
      <c r="T697" s="16"/>
    </row>
    <row r="698" spans="1:20" ht="15" x14ac:dyDescent="0.25">
      <c r="A698" s="15" t="s">
        <v>30</v>
      </c>
      <c r="B698" s="15" t="s">
        <v>37</v>
      </c>
      <c r="C698" t="s">
        <v>125</v>
      </c>
      <c r="D698" s="15" t="s">
        <v>16</v>
      </c>
      <c r="E698" t="s">
        <v>192</v>
      </c>
      <c r="F698" s="15" t="s">
        <v>192</v>
      </c>
      <c r="G698" t="s">
        <v>191</v>
      </c>
      <c r="H698" s="15" t="s">
        <v>153</v>
      </c>
      <c r="I698" t="s">
        <v>27</v>
      </c>
      <c r="J698" s="15" t="s">
        <v>355</v>
      </c>
      <c r="K698">
        <v>1</v>
      </c>
      <c r="L698" s="19">
        <f>IF(AND(K698=7,N698&lt;M698),1,IF(N698&lt;M698,K698+1,K698))</f>
        <v>1</v>
      </c>
      <c r="M698" s="18">
        <v>9.3333333333333339</v>
      </c>
      <c r="N698" s="17">
        <v>11.166666666666666</v>
      </c>
      <c r="O698" s="16">
        <v>256.8437361537259</v>
      </c>
      <c r="P698" s="16">
        <v>276.05114265368064</v>
      </c>
      <c r="Q698" s="16"/>
      <c r="R698" s="16"/>
      <c r="S698" s="16"/>
      <c r="T698" s="16"/>
    </row>
    <row r="699" spans="1:20" ht="15" x14ac:dyDescent="0.25">
      <c r="A699" s="15" t="s">
        <v>30</v>
      </c>
      <c r="B699" s="15" t="s">
        <v>37</v>
      </c>
      <c r="C699" t="s">
        <v>125</v>
      </c>
      <c r="D699" s="15" t="s">
        <v>16</v>
      </c>
      <c r="E699" t="s">
        <v>192</v>
      </c>
      <c r="F699" s="15" t="s">
        <v>192</v>
      </c>
      <c r="G699" t="s">
        <v>191</v>
      </c>
      <c r="H699" s="15" t="s">
        <v>153</v>
      </c>
      <c r="I699" t="s">
        <v>27</v>
      </c>
      <c r="J699" s="15" t="s">
        <v>355</v>
      </c>
      <c r="K699">
        <v>2</v>
      </c>
      <c r="L699" s="19">
        <f>IF(AND(K699=7,N699&lt;M699),1,IF(N699&lt;M699,K699+1,K699))</f>
        <v>2</v>
      </c>
      <c r="M699" s="18">
        <v>9.5</v>
      </c>
      <c r="N699" s="17">
        <v>11.333333333333334</v>
      </c>
      <c r="O699" s="16">
        <v>256.8437361537259</v>
      </c>
      <c r="P699" s="16">
        <v>276.05114265368064</v>
      </c>
      <c r="Q699" s="16"/>
      <c r="R699" s="16"/>
      <c r="S699" s="16"/>
      <c r="T699" s="16"/>
    </row>
    <row r="700" spans="1:20" ht="15" x14ac:dyDescent="0.25">
      <c r="A700" s="15" t="s">
        <v>30</v>
      </c>
      <c r="B700" s="15" t="s">
        <v>37</v>
      </c>
      <c r="C700" t="s">
        <v>125</v>
      </c>
      <c r="D700" s="15" t="s">
        <v>16</v>
      </c>
      <c r="E700" t="s">
        <v>192</v>
      </c>
      <c r="F700" s="15" t="s">
        <v>192</v>
      </c>
      <c r="G700" t="s">
        <v>191</v>
      </c>
      <c r="H700" s="15" t="s">
        <v>153</v>
      </c>
      <c r="I700" t="s">
        <v>27</v>
      </c>
      <c r="J700" s="15" t="s">
        <v>355</v>
      </c>
      <c r="K700">
        <v>3</v>
      </c>
      <c r="L700" s="19">
        <f>IF(AND(K700=7,N700&lt;M700),1,IF(N700&lt;M700,K700+1,K700))</f>
        <v>3</v>
      </c>
      <c r="M700" s="18">
        <v>9.4166666666666661</v>
      </c>
      <c r="N700" s="17">
        <v>11.25</v>
      </c>
      <c r="O700" s="16">
        <v>256.8437361537259</v>
      </c>
      <c r="P700" s="16">
        <v>276.05114265368064</v>
      </c>
      <c r="Q700" s="16"/>
      <c r="R700" s="16"/>
      <c r="S700" s="16"/>
      <c r="T700" s="16"/>
    </row>
    <row r="701" spans="1:20" ht="15" x14ac:dyDescent="0.25">
      <c r="A701" s="15" t="s">
        <v>30</v>
      </c>
      <c r="B701" s="15" t="s">
        <v>37</v>
      </c>
      <c r="C701" t="s">
        <v>125</v>
      </c>
      <c r="D701" s="15" t="s">
        <v>16</v>
      </c>
      <c r="E701" t="s">
        <v>192</v>
      </c>
      <c r="F701" s="15" t="s">
        <v>192</v>
      </c>
      <c r="G701" t="s">
        <v>191</v>
      </c>
      <c r="H701" s="15" t="s">
        <v>153</v>
      </c>
      <c r="I701" t="s">
        <v>27</v>
      </c>
      <c r="J701" s="15" t="s">
        <v>355</v>
      </c>
      <c r="K701">
        <v>4</v>
      </c>
      <c r="L701" s="19">
        <f>IF(AND(K701=7,N701&lt;M701),1,IF(N701&lt;M701,K701+1,K701))</f>
        <v>4</v>
      </c>
      <c r="M701" s="18">
        <v>9.5</v>
      </c>
      <c r="N701" s="17">
        <v>11.333333333333334</v>
      </c>
      <c r="O701" s="16">
        <v>256.8437361537259</v>
      </c>
      <c r="P701" s="16">
        <v>276.05114265368064</v>
      </c>
      <c r="Q701" s="16"/>
      <c r="R701" s="16"/>
      <c r="S701" s="16"/>
      <c r="T701" s="16"/>
    </row>
    <row r="702" spans="1:20" ht="15" x14ac:dyDescent="0.25">
      <c r="A702" s="15" t="s">
        <v>30</v>
      </c>
      <c r="B702" s="15" t="s">
        <v>37</v>
      </c>
      <c r="C702" t="s">
        <v>125</v>
      </c>
      <c r="D702" s="15" t="s">
        <v>16</v>
      </c>
      <c r="E702" t="s">
        <v>192</v>
      </c>
      <c r="F702" s="15" t="s">
        <v>192</v>
      </c>
      <c r="G702" t="s">
        <v>191</v>
      </c>
      <c r="H702" s="15" t="s">
        <v>153</v>
      </c>
      <c r="I702" t="s">
        <v>27</v>
      </c>
      <c r="J702" s="15" t="s">
        <v>355</v>
      </c>
      <c r="K702">
        <v>5</v>
      </c>
      <c r="L702" s="19">
        <f>IF(AND(K702=7,N702&lt;M702),1,IF(N702&lt;M702,K702+1,K702))</f>
        <v>5</v>
      </c>
      <c r="M702" s="18">
        <v>9.5</v>
      </c>
      <c r="N702" s="17">
        <v>11.333333333333334</v>
      </c>
      <c r="O702" s="16">
        <v>256.8437361537259</v>
      </c>
      <c r="P702" s="16">
        <v>276.05114265368064</v>
      </c>
      <c r="Q702" s="16"/>
      <c r="R702" s="16"/>
      <c r="S702" s="16"/>
      <c r="T702" s="16"/>
    </row>
    <row r="703" spans="1:20" ht="15" x14ac:dyDescent="0.25">
      <c r="A703" s="15" t="s">
        <v>30</v>
      </c>
      <c r="B703" s="15" t="s">
        <v>37</v>
      </c>
      <c r="C703" t="s">
        <v>125</v>
      </c>
      <c r="D703" s="15" t="s">
        <v>16</v>
      </c>
      <c r="E703" t="s">
        <v>192</v>
      </c>
      <c r="F703" s="15" t="s">
        <v>192</v>
      </c>
      <c r="G703" t="s">
        <v>191</v>
      </c>
      <c r="H703" s="15" t="s">
        <v>153</v>
      </c>
      <c r="I703" t="s">
        <v>27</v>
      </c>
      <c r="J703" s="15" t="s">
        <v>355</v>
      </c>
      <c r="K703">
        <v>6</v>
      </c>
      <c r="L703" s="19">
        <f>IF(AND(K703=7,N703&lt;M703),1,IF(N703&lt;M703,K703+1,K703))</f>
        <v>6</v>
      </c>
      <c r="M703" s="18">
        <v>9.5</v>
      </c>
      <c r="N703" s="17">
        <v>11.333333333333334</v>
      </c>
      <c r="O703" s="16">
        <v>256.8437361537259</v>
      </c>
      <c r="P703" s="16">
        <v>276.05114265368064</v>
      </c>
      <c r="Q703" s="16"/>
      <c r="R703" s="16"/>
      <c r="S703" s="16"/>
      <c r="T703" s="16"/>
    </row>
    <row r="704" spans="1:20" ht="15" x14ac:dyDescent="0.25">
      <c r="A704" s="15" t="s">
        <v>30</v>
      </c>
      <c r="B704" s="15" t="s">
        <v>37</v>
      </c>
      <c r="C704" t="s">
        <v>125</v>
      </c>
      <c r="D704" s="15" t="s">
        <v>16</v>
      </c>
      <c r="E704" t="s">
        <v>192</v>
      </c>
      <c r="F704" s="15" t="s">
        <v>192</v>
      </c>
      <c r="G704" t="s">
        <v>191</v>
      </c>
      <c r="H704" s="15" t="s">
        <v>153</v>
      </c>
      <c r="I704" t="s">
        <v>27</v>
      </c>
      <c r="J704" s="15" t="s">
        <v>355</v>
      </c>
      <c r="K704">
        <v>7</v>
      </c>
      <c r="L704" s="19">
        <f>IF(AND(K704=7,N704&lt;M704),1,IF(N704&lt;M704,K704+1,K704))</f>
        <v>7</v>
      </c>
      <c r="M704" s="18">
        <v>9</v>
      </c>
      <c r="N704" s="17">
        <v>10.833333333333334</v>
      </c>
      <c r="O704" s="16">
        <v>256.8437361537259</v>
      </c>
      <c r="P704" s="16">
        <v>276.05114265368064</v>
      </c>
      <c r="Q704" s="16"/>
      <c r="R704" s="16"/>
      <c r="S704" s="16"/>
      <c r="T704" s="16"/>
    </row>
    <row r="705" spans="1:20" ht="15" x14ac:dyDescent="0.25">
      <c r="A705" s="15" t="s">
        <v>30</v>
      </c>
      <c r="B705" s="15" t="s">
        <v>37</v>
      </c>
      <c r="C705" t="s">
        <v>125</v>
      </c>
      <c r="D705" s="15" t="s">
        <v>16</v>
      </c>
      <c r="E705" t="s">
        <v>192</v>
      </c>
      <c r="F705" s="15" t="s">
        <v>192</v>
      </c>
      <c r="G705" t="s">
        <v>191</v>
      </c>
      <c r="H705" s="15" t="s">
        <v>153</v>
      </c>
      <c r="I705" t="s">
        <v>27</v>
      </c>
      <c r="J705" s="15" t="s">
        <v>776</v>
      </c>
      <c r="K705">
        <v>4</v>
      </c>
      <c r="L705" s="19">
        <f>IF(AND(K705=7,N705&lt;M705),1,IF(N705&lt;M705,K705+1,K705))</f>
        <v>4</v>
      </c>
      <c r="M705" s="18">
        <v>12.5</v>
      </c>
      <c r="N705" s="17">
        <v>14.333333333333334</v>
      </c>
      <c r="O705" s="16">
        <v>256.8437361537259</v>
      </c>
      <c r="P705" s="16">
        <v>276.05114265368064</v>
      </c>
      <c r="Q705" s="16"/>
      <c r="R705" s="16"/>
      <c r="S705" s="16"/>
      <c r="T705" s="16"/>
    </row>
    <row r="706" spans="1:20" ht="15" x14ac:dyDescent="0.25">
      <c r="A706" s="15" t="s">
        <v>30</v>
      </c>
      <c r="B706" s="15" t="s">
        <v>37</v>
      </c>
      <c r="C706" t="s">
        <v>125</v>
      </c>
      <c r="D706" s="15" t="s">
        <v>16</v>
      </c>
      <c r="E706" t="s">
        <v>192</v>
      </c>
      <c r="F706" s="15" t="s">
        <v>192</v>
      </c>
      <c r="G706" t="s">
        <v>191</v>
      </c>
      <c r="H706" s="15" t="s">
        <v>153</v>
      </c>
      <c r="I706" t="s">
        <v>27</v>
      </c>
      <c r="J706" s="15" t="s">
        <v>486</v>
      </c>
      <c r="K706">
        <v>1</v>
      </c>
      <c r="L706" s="19">
        <f>IF(AND(K706=7,N706&lt;M706),1,IF(N706&lt;M706,K706+1,K706))</f>
        <v>1</v>
      </c>
      <c r="M706" s="18">
        <v>13.916666666666666</v>
      </c>
      <c r="N706" s="17">
        <v>15.75</v>
      </c>
      <c r="O706" s="16">
        <v>256.8437361537259</v>
      </c>
      <c r="P706" s="16">
        <v>276.05114265368064</v>
      </c>
      <c r="Q706" s="16"/>
      <c r="R706" s="16"/>
      <c r="S706" s="16"/>
      <c r="T706" s="16"/>
    </row>
    <row r="707" spans="1:20" ht="15" x14ac:dyDescent="0.25">
      <c r="A707" s="15" t="s">
        <v>30</v>
      </c>
      <c r="B707" s="15" t="s">
        <v>37</v>
      </c>
      <c r="C707" t="s">
        <v>125</v>
      </c>
      <c r="D707" s="15" t="s">
        <v>16</v>
      </c>
      <c r="E707" t="s">
        <v>192</v>
      </c>
      <c r="F707" s="15" t="s">
        <v>192</v>
      </c>
      <c r="G707" t="s">
        <v>191</v>
      </c>
      <c r="H707" s="15" t="s">
        <v>153</v>
      </c>
      <c r="I707" t="s">
        <v>27</v>
      </c>
      <c r="J707" s="15" t="s">
        <v>486</v>
      </c>
      <c r="K707">
        <v>2</v>
      </c>
      <c r="L707" s="19">
        <f>IF(AND(K707=7,N707&lt;M707),1,IF(N707&lt;M707,K707+1,K707))</f>
        <v>2</v>
      </c>
      <c r="M707" s="18">
        <v>13.916666666666666</v>
      </c>
      <c r="N707" s="17">
        <v>15.75</v>
      </c>
      <c r="O707" s="16">
        <v>256.8437361537259</v>
      </c>
      <c r="P707" s="16">
        <v>276.05114265368064</v>
      </c>
      <c r="Q707" s="16"/>
      <c r="R707" s="16"/>
      <c r="S707" s="16"/>
      <c r="T707" s="16"/>
    </row>
    <row r="708" spans="1:20" ht="15" x14ac:dyDescent="0.25">
      <c r="A708" s="15" t="s">
        <v>30</v>
      </c>
      <c r="B708" s="15" t="s">
        <v>37</v>
      </c>
      <c r="C708" t="s">
        <v>125</v>
      </c>
      <c r="D708" s="15" t="s">
        <v>16</v>
      </c>
      <c r="E708" t="s">
        <v>192</v>
      </c>
      <c r="F708" s="15" t="s">
        <v>192</v>
      </c>
      <c r="G708" t="s">
        <v>191</v>
      </c>
      <c r="H708" s="15" t="s">
        <v>153</v>
      </c>
      <c r="I708" t="s">
        <v>27</v>
      </c>
      <c r="J708" s="15" t="s">
        <v>486</v>
      </c>
      <c r="K708">
        <v>3</v>
      </c>
      <c r="L708" s="19">
        <f>IF(AND(K708=7,N708&lt;M708),1,IF(N708&lt;M708,K708+1,K708))</f>
        <v>3</v>
      </c>
      <c r="M708" s="18">
        <v>13.916666666666666</v>
      </c>
      <c r="N708" s="17">
        <v>15.75</v>
      </c>
      <c r="O708" s="16">
        <v>256.8437361537259</v>
      </c>
      <c r="P708" s="16">
        <v>276.05114265368064</v>
      </c>
      <c r="Q708" s="16"/>
      <c r="R708" s="16"/>
      <c r="S708" s="16"/>
      <c r="T708" s="16"/>
    </row>
    <row r="709" spans="1:20" ht="15" x14ac:dyDescent="0.25">
      <c r="A709" s="15" t="s">
        <v>30</v>
      </c>
      <c r="B709" s="15" t="s">
        <v>37</v>
      </c>
      <c r="C709" t="s">
        <v>125</v>
      </c>
      <c r="D709" s="15" t="s">
        <v>16</v>
      </c>
      <c r="E709" t="s">
        <v>192</v>
      </c>
      <c r="F709" s="15" t="s">
        <v>192</v>
      </c>
      <c r="G709" t="s">
        <v>191</v>
      </c>
      <c r="H709" s="15" t="s">
        <v>153</v>
      </c>
      <c r="I709" t="s">
        <v>27</v>
      </c>
      <c r="J709" s="15" t="s">
        <v>486</v>
      </c>
      <c r="K709">
        <v>4</v>
      </c>
      <c r="L709" s="19">
        <f>IF(AND(K709=7,N709&lt;M709),1,IF(N709&lt;M709,K709+1,K709))</f>
        <v>4</v>
      </c>
      <c r="M709" s="18">
        <v>14.333333333333334</v>
      </c>
      <c r="N709" s="17">
        <v>16.166666666666668</v>
      </c>
      <c r="O709" s="16">
        <v>256.8437361537259</v>
      </c>
      <c r="P709" s="16">
        <v>276.05114265368064</v>
      </c>
      <c r="Q709" s="16"/>
      <c r="R709" s="16"/>
      <c r="S709" s="16"/>
      <c r="T709" s="16"/>
    </row>
    <row r="710" spans="1:20" ht="15" x14ac:dyDescent="0.25">
      <c r="A710" s="15" t="s">
        <v>30</v>
      </c>
      <c r="B710" s="15" t="s">
        <v>37</v>
      </c>
      <c r="C710" t="s">
        <v>125</v>
      </c>
      <c r="D710" s="15" t="s">
        <v>16</v>
      </c>
      <c r="E710" t="s">
        <v>192</v>
      </c>
      <c r="F710" s="15" t="s">
        <v>192</v>
      </c>
      <c r="G710" t="s">
        <v>191</v>
      </c>
      <c r="H710" s="15" t="s">
        <v>153</v>
      </c>
      <c r="I710" t="s">
        <v>27</v>
      </c>
      <c r="J710" s="15" t="s">
        <v>486</v>
      </c>
      <c r="K710">
        <v>5</v>
      </c>
      <c r="L710" s="19">
        <f>IF(AND(K710=7,N710&lt;M710),1,IF(N710&lt;M710,K710+1,K710))</f>
        <v>5</v>
      </c>
      <c r="M710" s="18">
        <v>14.5</v>
      </c>
      <c r="N710" s="17">
        <v>16.333333333333332</v>
      </c>
      <c r="O710" s="16">
        <v>256.8437361537259</v>
      </c>
      <c r="P710" s="16">
        <v>276.05114265368064</v>
      </c>
      <c r="Q710" s="16"/>
      <c r="R710" s="16"/>
      <c r="S710" s="16"/>
      <c r="T710" s="16"/>
    </row>
    <row r="711" spans="1:20" ht="15" x14ac:dyDescent="0.25">
      <c r="A711" s="15" t="s">
        <v>30</v>
      </c>
      <c r="B711" s="15" t="s">
        <v>37</v>
      </c>
      <c r="C711" t="s">
        <v>125</v>
      </c>
      <c r="D711" s="15" t="s">
        <v>16</v>
      </c>
      <c r="E711" t="s">
        <v>192</v>
      </c>
      <c r="F711" s="15" t="s">
        <v>192</v>
      </c>
      <c r="G711" t="s">
        <v>191</v>
      </c>
      <c r="H711" s="15" t="s">
        <v>153</v>
      </c>
      <c r="I711" t="s">
        <v>27</v>
      </c>
      <c r="J711" s="15" t="s">
        <v>486</v>
      </c>
      <c r="K711">
        <v>6</v>
      </c>
      <c r="L711" s="19">
        <f>IF(AND(K711=7,N711&lt;M711),1,IF(N711&lt;M711,K711+1,K711))</f>
        <v>6</v>
      </c>
      <c r="M711" s="18">
        <v>13.75</v>
      </c>
      <c r="N711" s="17">
        <v>15.583333333333334</v>
      </c>
      <c r="O711" s="16">
        <v>256.8437361537259</v>
      </c>
      <c r="P711" s="16">
        <v>276.05114265368064</v>
      </c>
      <c r="Q711" s="16"/>
      <c r="R711" s="16"/>
      <c r="S711" s="16"/>
      <c r="T711" s="16"/>
    </row>
    <row r="712" spans="1:20" ht="15" x14ac:dyDescent="0.25">
      <c r="A712" s="15" t="s">
        <v>30</v>
      </c>
      <c r="B712" s="15" t="s">
        <v>37</v>
      </c>
      <c r="C712" t="s">
        <v>125</v>
      </c>
      <c r="D712" s="15" t="s">
        <v>16</v>
      </c>
      <c r="E712" t="s">
        <v>192</v>
      </c>
      <c r="F712" s="15" t="s">
        <v>192</v>
      </c>
      <c r="G712" t="s">
        <v>191</v>
      </c>
      <c r="H712" s="15" t="s">
        <v>153</v>
      </c>
      <c r="I712" t="s">
        <v>27</v>
      </c>
      <c r="J712" s="15" t="s">
        <v>486</v>
      </c>
      <c r="K712">
        <v>7</v>
      </c>
      <c r="L712" s="19">
        <f>IF(AND(K712=7,N712&lt;M712),1,IF(N712&lt;M712,K712+1,K712))</f>
        <v>7</v>
      </c>
      <c r="M712" s="18">
        <v>13.416666666666666</v>
      </c>
      <c r="N712" s="17">
        <v>15.25</v>
      </c>
      <c r="O712" s="16">
        <v>256.8437361537259</v>
      </c>
      <c r="P712" s="16">
        <v>276.05114265368064</v>
      </c>
      <c r="Q712" s="16"/>
      <c r="R712" s="16"/>
      <c r="S712" s="16"/>
      <c r="T712" s="16"/>
    </row>
    <row r="713" spans="1:20" ht="15" x14ac:dyDescent="0.25">
      <c r="A713" s="15" t="s">
        <v>30</v>
      </c>
      <c r="B713" s="15" t="s">
        <v>37</v>
      </c>
      <c r="C713" t="s">
        <v>129</v>
      </c>
      <c r="D713" s="15" t="s">
        <v>16</v>
      </c>
      <c r="E713" t="s">
        <v>129</v>
      </c>
      <c r="F713" s="15" t="s">
        <v>129</v>
      </c>
      <c r="G713" t="s">
        <v>128</v>
      </c>
      <c r="H713" s="15" t="s">
        <v>34</v>
      </c>
      <c r="I713" t="s">
        <v>27</v>
      </c>
      <c r="J713" s="15" t="s">
        <v>514</v>
      </c>
      <c r="K713">
        <v>1</v>
      </c>
      <c r="L713" s="19">
        <f>IF(AND(K713=7,N713&lt;M713),1,IF(N713&lt;M713,K713+1,K713))</f>
        <v>2</v>
      </c>
      <c r="M713" s="18">
        <v>23</v>
      </c>
      <c r="N713" s="17">
        <v>0.41666666666666669</v>
      </c>
      <c r="O713" s="16">
        <v>239.31340170869245</v>
      </c>
      <c r="P713" s="16">
        <v>208.92363712533773</v>
      </c>
      <c r="Q713" s="16">
        <f t="shared" ref="Q713" si="47">O713/203*305</f>
        <v>359.55954443916846</v>
      </c>
      <c r="R713" s="16">
        <f t="shared" ref="R713" si="48">P713/203*305</f>
        <v>313.90004592723159</v>
      </c>
      <c r="S713" s="16">
        <f t="shared" ref="S713" si="49">O713/203*274</f>
        <v>323.01414811912184</v>
      </c>
      <c r="T713" s="16">
        <f t="shared" ref="T713" si="50">P713/203*274</f>
        <v>281.99545109528344</v>
      </c>
    </row>
    <row r="714" spans="1:20" ht="15" x14ac:dyDescent="0.25">
      <c r="A714" s="15" t="s">
        <v>30</v>
      </c>
      <c r="B714" s="15" t="s">
        <v>37</v>
      </c>
      <c r="C714" t="s">
        <v>129</v>
      </c>
      <c r="D714" s="15" t="s">
        <v>16</v>
      </c>
      <c r="E714" t="s">
        <v>129</v>
      </c>
      <c r="F714" s="15" t="s">
        <v>129</v>
      </c>
      <c r="G714" t="s">
        <v>128</v>
      </c>
      <c r="H714" s="15" t="s">
        <v>34</v>
      </c>
      <c r="I714" t="s">
        <v>27</v>
      </c>
      <c r="J714" s="15" t="s">
        <v>514</v>
      </c>
      <c r="K714">
        <v>2</v>
      </c>
      <c r="L714" s="19">
        <f>IF(AND(K714=7,N714&lt;M714),1,IF(N714&lt;M714,K714+1,K714))</f>
        <v>3</v>
      </c>
      <c r="M714" s="18">
        <v>23</v>
      </c>
      <c r="N714" s="17">
        <v>0.41666666666666669</v>
      </c>
      <c r="O714" s="16">
        <v>239.31340170869245</v>
      </c>
      <c r="P714" s="16">
        <v>208.92363712533773</v>
      </c>
      <c r="Q714" s="16">
        <f t="shared" ref="Q714:Q777" si="51">O714/203*305</f>
        <v>359.55954443916846</v>
      </c>
      <c r="R714" s="16">
        <f t="shared" ref="R714:R777" si="52">P714/203*305</f>
        <v>313.90004592723159</v>
      </c>
      <c r="S714" s="16">
        <f t="shared" ref="S714:S777" si="53">O714/203*274</f>
        <v>323.01414811912184</v>
      </c>
      <c r="T714" s="16">
        <f t="shared" ref="T714:T777" si="54">P714/203*274</f>
        <v>281.99545109528344</v>
      </c>
    </row>
    <row r="715" spans="1:20" ht="15" x14ac:dyDescent="0.25">
      <c r="A715" s="15" t="s">
        <v>30</v>
      </c>
      <c r="B715" s="15" t="s">
        <v>37</v>
      </c>
      <c r="C715" t="s">
        <v>129</v>
      </c>
      <c r="D715" s="15" t="s">
        <v>16</v>
      </c>
      <c r="E715" t="s">
        <v>129</v>
      </c>
      <c r="F715" s="15" t="s">
        <v>129</v>
      </c>
      <c r="G715" t="s">
        <v>128</v>
      </c>
      <c r="H715" s="15" t="s">
        <v>34</v>
      </c>
      <c r="I715" t="s">
        <v>27</v>
      </c>
      <c r="J715" s="15" t="s">
        <v>514</v>
      </c>
      <c r="K715">
        <v>3</v>
      </c>
      <c r="L715" s="19">
        <f>IF(AND(K715=7,N715&lt;M715),1,IF(N715&lt;M715,K715+1,K715))</f>
        <v>4</v>
      </c>
      <c r="M715" s="18">
        <v>23</v>
      </c>
      <c r="N715" s="17">
        <v>0.41666666666666669</v>
      </c>
      <c r="O715" s="16">
        <v>239.31340170869245</v>
      </c>
      <c r="P715" s="16">
        <v>208.92363712533773</v>
      </c>
      <c r="Q715" s="16">
        <f t="shared" si="51"/>
        <v>359.55954443916846</v>
      </c>
      <c r="R715" s="16">
        <f t="shared" si="52"/>
        <v>313.90004592723159</v>
      </c>
      <c r="S715" s="16">
        <f t="shared" si="53"/>
        <v>323.01414811912184</v>
      </c>
      <c r="T715" s="16">
        <f t="shared" si="54"/>
        <v>281.99545109528344</v>
      </c>
    </row>
    <row r="716" spans="1:20" ht="15" x14ac:dyDescent="0.25">
      <c r="A716" s="15" t="s">
        <v>30</v>
      </c>
      <c r="B716" s="15" t="s">
        <v>37</v>
      </c>
      <c r="C716" t="s">
        <v>129</v>
      </c>
      <c r="D716" s="15" t="s">
        <v>16</v>
      </c>
      <c r="E716" t="s">
        <v>129</v>
      </c>
      <c r="F716" s="15" t="s">
        <v>129</v>
      </c>
      <c r="G716" t="s">
        <v>128</v>
      </c>
      <c r="H716" s="15" t="s">
        <v>34</v>
      </c>
      <c r="I716" t="s">
        <v>27</v>
      </c>
      <c r="J716" s="15" t="s">
        <v>514</v>
      </c>
      <c r="K716">
        <v>4</v>
      </c>
      <c r="L716" s="19">
        <f>IF(AND(K716=7,N716&lt;M716),1,IF(N716&lt;M716,K716+1,K716))</f>
        <v>5</v>
      </c>
      <c r="M716" s="18">
        <v>23</v>
      </c>
      <c r="N716" s="17">
        <v>0.41666666666666669</v>
      </c>
      <c r="O716" s="16">
        <v>239.31340170869245</v>
      </c>
      <c r="P716" s="16">
        <v>208.92363712533773</v>
      </c>
      <c r="Q716" s="16">
        <f t="shared" si="51"/>
        <v>359.55954443916846</v>
      </c>
      <c r="R716" s="16">
        <f t="shared" si="52"/>
        <v>313.90004592723159</v>
      </c>
      <c r="S716" s="16">
        <f t="shared" si="53"/>
        <v>323.01414811912184</v>
      </c>
      <c r="T716" s="16">
        <f t="shared" si="54"/>
        <v>281.99545109528344</v>
      </c>
    </row>
    <row r="717" spans="1:20" ht="15" x14ac:dyDescent="0.25">
      <c r="A717" s="15" t="s">
        <v>30</v>
      </c>
      <c r="B717" s="15" t="s">
        <v>37</v>
      </c>
      <c r="C717" t="s">
        <v>129</v>
      </c>
      <c r="D717" s="15" t="s">
        <v>16</v>
      </c>
      <c r="E717" t="s">
        <v>129</v>
      </c>
      <c r="F717" s="15" t="s">
        <v>129</v>
      </c>
      <c r="G717" t="s">
        <v>128</v>
      </c>
      <c r="H717" s="15" t="s">
        <v>34</v>
      </c>
      <c r="I717" t="s">
        <v>27</v>
      </c>
      <c r="J717" s="15" t="s">
        <v>514</v>
      </c>
      <c r="K717">
        <v>5</v>
      </c>
      <c r="L717" s="19">
        <f>IF(AND(K717=7,N717&lt;M717),1,IF(N717&lt;M717,K717+1,K717))</f>
        <v>6</v>
      </c>
      <c r="M717" s="18">
        <v>23</v>
      </c>
      <c r="N717" s="17">
        <v>0.41666666666666669</v>
      </c>
      <c r="O717" s="16">
        <v>239.31340170869245</v>
      </c>
      <c r="P717" s="16">
        <v>208.92363712533773</v>
      </c>
      <c r="Q717" s="16">
        <f t="shared" si="51"/>
        <v>359.55954443916846</v>
      </c>
      <c r="R717" s="16">
        <f t="shared" si="52"/>
        <v>313.90004592723159</v>
      </c>
      <c r="S717" s="16">
        <f t="shared" si="53"/>
        <v>323.01414811912184</v>
      </c>
      <c r="T717" s="16">
        <f t="shared" si="54"/>
        <v>281.99545109528344</v>
      </c>
    </row>
    <row r="718" spans="1:20" ht="15" x14ac:dyDescent="0.25">
      <c r="A718" s="15" t="s">
        <v>30</v>
      </c>
      <c r="B718" s="15" t="s">
        <v>37</v>
      </c>
      <c r="C718" t="s">
        <v>129</v>
      </c>
      <c r="D718" s="15" t="s">
        <v>16</v>
      </c>
      <c r="E718" t="s">
        <v>129</v>
      </c>
      <c r="F718" s="15" t="s">
        <v>129</v>
      </c>
      <c r="G718" t="s">
        <v>128</v>
      </c>
      <c r="H718" s="15" t="s">
        <v>34</v>
      </c>
      <c r="I718" t="s">
        <v>27</v>
      </c>
      <c r="J718" s="15" t="s">
        <v>514</v>
      </c>
      <c r="K718">
        <v>6</v>
      </c>
      <c r="L718" s="19">
        <f>IF(AND(K718=7,N718&lt;M718),1,IF(N718&lt;M718,K718+1,K718))</f>
        <v>7</v>
      </c>
      <c r="M718" s="18">
        <v>23</v>
      </c>
      <c r="N718" s="17">
        <v>0.41666666666666669</v>
      </c>
      <c r="O718" s="16">
        <v>239.31340170869245</v>
      </c>
      <c r="P718" s="16">
        <v>208.92363712533773</v>
      </c>
      <c r="Q718" s="16">
        <f t="shared" si="51"/>
        <v>359.55954443916846</v>
      </c>
      <c r="R718" s="16">
        <f t="shared" si="52"/>
        <v>313.90004592723159</v>
      </c>
      <c r="S718" s="16">
        <f t="shared" si="53"/>
        <v>323.01414811912184</v>
      </c>
      <c r="T718" s="16">
        <f t="shared" si="54"/>
        <v>281.99545109528344</v>
      </c>
    </row>
    <row r="719" spans="1:20" ht="15" x14ac:dyDescent="0.25">
      <c r="A719" s="15" t="s">
        <v>30</v>
      </c>
      <c r="B719" s="15" t="s">
        <v>37</v>
      </c>
      <c r="C719" t="s">
        <v>129</v>
      </c>
      <c r="D719" s="15" t="s">
        <v>16</v>
      </c>
      <c r="E719" t="s">
        <v>129</v>
      </c>
      <c r="F719" s="15" t="s">
        <v>129</v>
      </c>
      <c r="G719" t="s">
        <v>128</v>
      </c>
      <c r="H719" s="15" t="s">
        <v>34</v>
      </c>
      <c r="I719" t="s">
        <v>27</v>
      </c>
      <c r="J719" s="15" t="s">
        <v>514</v>
      </c>
      <c r="K719">
        <v>7</v>
      </c>
      <c r="L719" s="19">
        <f>IF(AND(K719=7,N719&lt;M719),1,IF(N719&lt;M719,K719+1,K719))</f>
        <v>1</v>
      </c>
      <c r="M719" s="18">
        <v>23</v>
      </c>
      <c r="N719" s="17">
        <v>0.41666666666666669</v>
      </c>
      <c r="O719" s="16">
        <v>239.31340170869245</v>
      </c>
      <c r="P719" s="16">
        <v>208.92363712533773</v>
      </c>
      <c r="Q719" s="16">
        <f t="shared" si="51"/>
        <v>359.55954443916846</v>
      </c>
      <c r="R719" s="16">
        <f t="shared" si="52"/>
        <v>313.90004592723159</v>
      </c>
      <c r="S719" s="16">
        <f t="shared" si="53"/>
        <v>323.01414811912184</v>
      </c>
      <c r="T719" s="16">
        <f t="shared" si="54"/>
        <v>281.99545109528344</v>
      </c>
    </row>
    <row r="720" spans="1:20" ht="15" x14ac:dyDescent="0.25">
      <c r="A720" s="15" t="s">
        <v>30</v>
      </c>
      <c r="B720" s="15" t="s">
        <v>37</v>
      </c>
      <c r="C720" t="s">
        <v>129</v>
      </c>
      <c r="D720" s="15" t="s">
        <v>16</v>
      </c>
      <c r="E720" t="s">
        <v>129</v>
      </c>
      <c r="F720" s="15" t="s">
        <v>129</v>
      </c>
      <c r="G720" t="s">
        <v>128</v>
      </c>
      <c r="H720" s="15" t="s">
        <v>34</v>
      </c>
      <c r="I720" t="s">
        <v>27</v>
      </c>
      <c r="J720" s="15" t="s">
        <v>198</v>
      </c>
      <c r="K720">
        <v>1</v>
      </c>
      <c r="L720" s="19">
        <f>IF(AND(K720=7,N720&lt;M720),1,IF(N720&lt;M720,K720+1,K720))</f>
        <v>1</v>
      </c>
      <c r="M720" s="18">
        <v>0</v>
      </c>
      <c r="N720" s="17">
        <v>1.5</v>
      </c>
      <c r="O720" s="16">
        <v>239.31340170869245</v>
      </c>
      <c r="P720" s="16">
        <v>208.92363712533773</v>
      </c>
      <c r="Q720" s="16">
        <f t="shared" si="51"/>
        <v>359.55954443916846</v>
      </c>
      <c r="R720" s="16">
        <f t="shared" si="52"/>
        <v>313.90004592723159</v>
      </c>
      <c r="S720" s="16">
        <f t="shared" si="53"/>
        <v>323.01414811912184</v>
      </c>
      <c r="T720" s="16">
        <f t="shared" si="54"/>
        <v>281.99545109528344</v>
      </c>
    </row>
    <row r="721" spans="1:20" ht="15" x14ac:dyDescent="0.25">
      <c r="A721" s="15" t="s">
        <v>30</v>
      </c>
      <c r="B721" s="15" t="s">
        <v>37</v>
      </c>
      <c r="C721" t="s">
        <v>129</v>
      </c>
      <c r="D721" s="15" t="s">
        <v>16</v>
      </c>
      <c r="E721" t="s">
        <v>129</v>
      </c>
      <c r="F721" s="15" t="s">
        <v>129</v>
      </c>
      <c r="G721" t="s">
        <v>128</v>
      </c>
      <c r="H721" s="15" t="s">
        <v>34</v>
      </c>
      <c r="I721" t="s">
        <v>27</v>
      </c>
      <c r="J721" s="15" t="s">
        <v>198</v>
      </c>
      <c r="K721">
        <v>2</v>
      </c>
      <c r="L721" s="19">
        <f>IF(AND(K721=7,N721&lt;M721),1,IF(N721&lt;M721,K721+1,K721))</f>
        <v>3</v>
      </c>
      <c r="M721" s="18">
        <v>23.833333333333332</v>
      </c>
      <c r="N721" s="17">
        <v>1.3333333333333333</v>
      </c>
      <c r="O721" s="16">
        <v>239.31340170869245</v>
      </c>
      <c r="P721" s="16">
        <v>208.92363712533773</v>
      </c>
      <c r="Q721" s="16">
        <f t="shared" si="51"/>
        <v>359.55954443916846</v>
      </c>
      <c r="R721" s="16">
        <f t="shared" si="52"/>
        <v>313.90004592723159</v>
      </c>
      <c r="S721" s="16">
        <f t="shared" si="53"/>
        <v>323.01414811912184</v>
      </c>
      <c r="T721" s="16">
        <f t="shared" si="54"/>
        <v>281.99545109528344</v>
      </c>
    </row>
    <row r="722" spans="1:20" ht="15" x14ac:dyDescent="0.25">
      <c r="A722" s="15" t="s">
        <v>30</v>
      </c>
      <c r="B722" s="15" t="s">
        <v>37</v>
      </c>
      <c r="C722" t="s">
        <v>129</v>
      </c>
      <c r="D722" s="15" t="s">
        <v>16</v>
      </c>
      <c r="E722" t="s">
        <v>129</v>
      </c>
      <c r="F722" s="15" t="s">
        <v>129</v>
      </c>
      <c r="G722" t="s">
        <v>128</v>
      </c>
      <c r="H722" s="15" t="s">
        <v>34</v>
      </c>
      <c r="I722" t="s">
        <v>27</v>
      </c>
      <c r="J722" s="15" t="s">
        <v>198</v>
      </c>
      <c r="K722">
        <v>5</v>
      </c>
      <c r="L722" s="19">
        <f>IF(AND(K722=7,N722&lt;M722),1,IF(N722&lt;M722,K722+1,K722))</f>
        <v>5</v>
      </c>
      <c r="M722" s="18">
        <v>0</v>
      </c>
      <c r="N722" s="17">
        <v>1.5</v>
      </c>
      <c r="O722" s="16">
        <v>239.31340170869245</v>
      </c>
      <c r="P722" s="16">
        <v>208.92363712533773</v>
      </c>
      <c r="Q722" s="16">
        <f t="shared" si="51"/>
        <v>359.55954443916846</v>
      </c>
      <c r="R722" s="16">
        <f t="shared" si="52"/>
        <v>313.90004592723159</v>
      </c>
      <c r="S722" s="16">
        <f t="shared" si="53"/>
        <v>323.01414811912184</v>
      </c>
      <c r="T722" s="16">
        <f t="shared" si="54"/>
        <v>281.99545109528344</v>
      </c>
    </row>
    <row r="723" spans="1:20" ht="15" x14ac:dyDescent="0.25">
      <c r="A723" s="15" t="s">
        <v>30</v>
      </c>
      <c r="B723" s="15" t="s">
        <v>37</v>
      </c>
      <c r="C723" t="s">
        <v>129</v>
      </c>
      <c r="D723" s="15" t="s">
        <v>16</v>
      </c>
      <c r="E723" t="s">
        <v>129</v>
      </c>
      <c r="F723" s="15" t="s">
        <v>129</v>
      </c>
      <c r="G723" t="s">
        <v>128</v>
      </c>
      <c r="H723" s="15" t="s">
        <v>34</v>
      </c>
      <c r="I723" t="s">
        <v>27</v>
      </c>
      <c r="J723" s="15" t="s">
        <v>198</v>
      </c>
      <c r="K723">
        <v>6</v>
      </c>
      <c r="L723" s="19">
        <f>IF(AND(K723=7,N723&lt;M723),1,IF(N723&lt;M723,K723+1,K723))</f>
        <v>6</v>
      </c>
      <c r="M723" s="18">
        <v>0</v>
      </c>
      <c r="N723" s="17">
        <v>1.5</v>
      </c>
      <c r="O723" s="16">
        <v>239.31340170869245</v>
      </c>
      <c r="P723" s="16">
        <v>208.92363712533773</v>
      </c>
      <c r="Q723" s="16">
        <f t="shared" si="51"/>
        <v>359.55954443916846</v>
      </c>
      <c r="R723" s="16">
        <f t="shared" si="52"/>
        <v>313.90004592723159</v>
      </c>
      <c r="S723" s="16">
        <f t="shared" si="53"/>
        <v>323.01414811912184</v>
      </c>
      <c r="T723" s="16">
        <f t="shared" si="54"/>
        <v>281.99545109528344</v>
      </c>
    </row>
    <row r="724" spans="1:20" ht="15" x14ac:dyDescent="0.25">
      <c r="A724" s="15" t="s">
        <v>30</v>
      </c>
      <c r="B724" s="15" t="s">
        <v>37</v>
      </c>
      <c r="C724" t="s">
        <v>129</v>
      </c>
      <c r="D724" s="15" t="s">
        <v>16</v>
      </c>
      <c r="E724" t="s">
        <v>129</v>
      </c>
      <c r="F724" s="15" t="s">
        <v>129</v>
      </c>
      <c r="G724" t="s">
        <v>128</v>
      </c>
      <c r="H724" s="15" t="s">
        <v>34</v>
      </c>
      <c r="I724" t="s">
        <v>27</v>
      </c>
      <c r="J724" s="15" t="s">
        <v>198</v>
      </c>
      <c r="K724">
        <v>7</v>
      </c>
      <c r="L724" s="19">
        <f>IF(AND(K724=7,N724&lt;M724),1,IF(N724&lt;M724,K724+1,K724))</f>
        <v>7</v>
      </c>
      <c r="M724" s="18">
        <v>0</v>
      </c>
      <c r="N724" s="17">
        <v>1.5</v>
      </c>
      <c r="O724" s="16">
        <v>239.31340170869245</v>
      </c>
      <c r="P724" s="16">
        <v>208.92363712533773</v>
      </c>
      <c r="Q724" s="16">
        <f t="shared" si="51"/>
        <v>359.55954443916846</v>
      </c>
      <c r="R724" s="16">
        <f t="shared" si="52"/>
        <v>313.90004592723159</v>
      </c>
      <c r="S724" s="16">
        <f t="shared" si="53"/>
        <v>323.01414811912184</v>
      </c>
      <c r="T724" s="16">
        <f t="shared" si="54"/>
        <v>281.99545109528344</v>
      </c>
    </row>
    <row r="725" spans="1:20" ht="15" x14ac:dyDescent="0.25">
      <c r="A725" s="15" t="s">
        <v>30</v>
      </c>
      <c r="B725" s="15" t="s">
        <v>37</v>
      </c>
      <c r="C725" t="s">
        <v>129</v>
      </c>
      <c r="D725" s="15" t="s">
        <v>16</v>
      </c>
      <c r="E725" t="s">
        <v>129</v>
      </c>
      <c r="F725" s="15" t="s">
        <v>129</v>
      </c>
      <c r="G725" t="s">
        <v>128</v>
      </c>
      <c r="H725" s="15" t="s">
        <v>34</v>
      </c>
      <c r="I725" t="s">
        <v>27</v>
      </c>
      <c r="J725" s="15" t="s">
        <v>271</v>
      </c>
      <c r="K725">
        <v>1</v>
      </c>
      <c r="L725" s="19">
        <f>IF(AND(K725=7,N725&lt;M725),1,IF(N725&lt;M725,K725+1,K725))</f>
        <v>1</v>
      </c>
      <c r="M725" s="18">
        <v>1</v>
      </c>
      <c r="N725" s="17">
        <v>2.4166666666666665</v>
      </c>
      <c r="O725" s="16">
        <v>239.31340170869245</v>
      </c>
      <c r="P725" s="16">
        <v>208.92363712533773</v>
      </c>
      <c r="Q725" s="16">
        <f t="shared" si="51"/>
        <v>359.55954443916846</v>
      </c>
      <c r="R725" s="16">
        <f t="shared" si="52"/>
        <v>313.90004592723159</v>
      </c>
      <c r="S725" s="16">
        <f t="shared" si="53"/>
        <v>323.01414811912184</v>
      </c>
      <c r="T725" s="16">
        <f t="shared" si="54"/>
        <v>281.99545109528344</v>
      </c>
    </row>
    <row r="726" spans="1:20" ht="15" x14ac:dyDescent="0.25">
      <c r="A726" s="15" t="s">
        <v>30</v>
      </c>
      <c r="B726" s="15" t="s">
        <v>37</v>
      </c>
      <c r="C726" t="s">
        <v>129</v>
      </c>
      <c r="D726" s="15" t="s">
        <v>16</v>
      </c>
      <c r="E726" t="s">
        <v>129</v>
      </c>
      <c r="F726" s="15" t="s">
        <v>129</v>
      </c>
      <c r="G726" t="s">
        <v>128</v>
      </c>
      <c r="H726" s="15" t="s">
        <v>34</v>
      </c>
      <c r="I726" t="s">
        <v>27</v>
      </c>
      <c r="J726" s="15" t="s">
        <v>271</v>
      </c>
      <c r="K726">
        <v>2</v>
      </c>
      <c r="L726" s="19">
        <f>IF(AND(K726=7,N726&lt;M726),1,IF(N726&lt;M726,K726+1,K726))</f>
        <v>2</v>
      </c>
      <c r="M726" s="18">
        <v>1</v>
      </c>
      <c r="N726" s="17">
        <v>2.4166666666666665</v>
      </c>
      <c r="O726" s="16">
        <v>239.31340170869245</v>
      </c>
      <c r="P726" s="16">
        <v>208.92363712533773</v>
      </c>
      <c r="Q726" s="16">
        <f t="shared" si="51"/>
        <v>359.55954443916846</v>
      </c>
      <c r="R726" s="16">
        <f t="shared" si="52"/>
        <v>313.90004592723159</v>
      </c>
      <c r="S726" s="16">
        <f t="shared" si="53"/>
        <v>323.01414811912184</v>
      </c>
      <c r="T726" s="16">
        <f t="shared" si="54"/>
        <v>281.99545109528344</v>
      </c>
    </row>
    <row r="727" spans="1:20" ht="15" x14ac:dyDescent="0.25">
      <c r="A727" s="15" t="s">
        <v>30</v>
      </c>
      <c r="B727" s="15" t="s">
        <v>37</v>
      </c>
      <c r="C727" t="s">
        <v>129</v>
      </c>
      <c r="D727" s="15" t="s">
        <v>16</v>
      </c>
      <c r="E727" t="s">
        <v>129</v>
      </c>
      <c r="F727" s="15" t="s">
        <v>129</v>
      </c>
      <c r="G727" t="s">
        <v>128</v>
      </c>
      <c r="H727" s="15" t="s">
        <v>34</v>
      </c>
      <c r="I727" t="s">
        <v>27</v>
      </c>
      <c r="J727" s="15" t="s">
        <v>271</v>
      </c>
      <c r="K727">
        <v>3</v>
      </c>
      <c r="L727" s="19">
        <f>IF(AND(K727=7,N727&lt;M727),1,IF(N727&lt;M727,K727+1,K727))</f>
        <v>3</v>
      </c>
      <c r="M727" s="18">
        <v>1</v>
      </c>
      <c r="N727" s="17">
        <v>2.4166666666666665</v>
      </c>
      <c r="O727" s="16">
        <v>239.31340170869245</v>
      </c>
      <c r="P727" s="16">
        <v>208.92363712533773</v>
      </c>
      <c r="Q727" s="16">
        <f t="shared" si="51"/>
        <v>359.55954443916846</v>
      </c>
      <c r="R727" s="16">
        <f t="shared" si="52"/>
        <v>313.90004592723159</v>
      </c>
      <c r="S727" s="16">
        <f t="shared" si="53"/>
        <v>323.01414811912184</v>
      </c>
      <c r="T727" s="16">
        <f t="shared" si="54"/>
        <v>281.99545109528344</v>
      </c>
    </row>
    <row r="728" spans="1:20" ht="15" x14ac:dyDescent="0.25">
      <c r="A728" s="15" t="s">
        <v>30</v>
      </c>
      <c r="B728" s="15" t="s">
        <v>37</v>
      </c>
      <c r="C728" t="s">
        <v>129</v>
      </c>
      <c r="D728" s="15" t="s">
        <v>16</v>
      </c>
      <c r="E728" t="s">
        <v>129</v>
      </c>
      <c r="F728" s="15" t="s">
        <v>129</v>
      </c>
      <c r="G728" t="s">
        <v>128</v>
      </c>
      <c r="H728" s="15" t="s">
        <v>34</v>
      </c>
      <c r="I728" t="s">
        <v>27</v>
      </c>
      <c r="J728" s="15" t="s">
        <v>271</v>
      </c>
      <c r="K728">
        <v>4</v>
      </c>
      <c r="L728" s="19">
        <f>IF(AND(K728=7,N728&lt;M728),1,IF(N728&lt;M728,K728+1,K728))</f>
        <v>4</v>
      </c>
      <c r="M728" s="18">
        <v>1</v>
      </c>
      <c r="N728" s="17">
        <v>2.4166666666666665</v>
      </c>
      <c r="O728" s="16">
        <v>239.31340170869245</v>
      </c>
      <c r="P728" s="16">
        <v>208.92363712533773</v>
      </c>
      <c r="Q728" s="16">
        <f t="shared" si="51"/>
        <v>359.55954443916846</v>
      </c>
      <c r="R728" s="16">
        <f t="shared" si="52"/>
        <v>313.90004592723159</v>
      </c>
      <c r="S728" s="16">
        <f t="shared" si="53"/>
        <v>323.01414811912184</v>
      </c>
      <c r="T728" s="16">
        <f t="shared" si="54"/>
        <v>281.99545109528344</v>
      </c>
    </row>
    <row r="729" spans="1:20" ht="15" x14ac:dyDescent="0.25">
      <c r="A729" s="15" t="s">
        <v>30</v>
      </c>
      <c r="B729" s="15" t="s">
        <v>37</v>
      </c>
      <c r="C729" t="s">
        <v>129</v>
      </c>
      <c r="D729" s="15" t="s">
        <v>16</v>
      </c>
      <c r="E729" t="s">
        <v>129</v>
      </c>
      <c r="F729" s="15" t="s">
        <v>129</v>
      </c>
      <c r="G729" t="s">
        <v>128</v>
      </c>
      <c r="H729" s="15" t="s">
        <v>34</v>
      </c>
      <c r="I729" t="s">
        <v>27</v>
      </c>
      <c r="J729" s="15" t="s">
        <v>271</v>
      </c>
      <c r="K729">
        <v>5</v>
      </c>
      <c r="L729" s="19">
        <f>IF(AND(K729=7,N729&lt;M729),1,IF(N729&lt;M729,K729+1,K729))</f>
        <v>5</v>
      </c>
      <c r="M729" s="18">
        <v>1</v>
      </c>
      <c r="N729" s="17">
        <v>2.4166666666666665</v>
      </c>
      <c r="O729" s="16">
        <v>239.31340170869245</v>
      </c>
      <c r="P729" s="16">
        <v>208.92363712533773</v>
      </c>
      <c r="Q729" s="16">
        <f t="shared" si="51"/>
        <v>359.55954443916846</v>
      </c>
      <c r="R729" s="16">
        <f t="shared" si="52"/>
        <v>313.90004592723159</v>
      </c>
      <c r="S729" s="16">
        <f t="shared" si="53"/>
        <v>323.01414811912184</v>
      </c>
      <c r="T729" s="16">
        <f t="shared" si="54"/>
        <v>281.99545109528344</v>
      </c>
    </row>
    <row r="730" spans="1:20" ht="15" x14ac:dyDescent="0.25">
      <c r="A730" s="15" t="s">
        <v>30</v>
      </c>
      <c r="B730" s="15" t="s">
        <v>37</v>
      </c>
      <c r="C730" t="s">
        <v>129</v>
      </c>
      <c r="D730" s="15" t="s">
        <v>16</v>
      </c>
      <c r="E730" t="s">
        <v>129</v>
      </c>
      <c r="F730" s="15" t="s">
        <v>129</v>
      </c>
      <c r="G730" t="s">
        <v>128</v>
      </c>
      <c r="H730" s="15" t="s">
        <v>34</v>
      </c>
      <c r="I730" t="s">
        <v>27</v>
      </c>
      <c r="J730" s="15" t="s">
        <v>271</v>
      </c>
      <c r="K730">
        <v>6</v>
      </c>
      <c r="L730" s="19">
        <f>IF(AND(K730=7,N730&lt;M730),1,IF(N730&lt;M730,K730+1,K730))</f>
        <v>6</v>
      </c>
      <c r="M730" s="18">
        <v>1</v>
      </c>
      <c r="N730" s="17">
        <v>2.4166666666666665</v>
      </c>
      <c r="O730" s="16">
        <v>239.31340170869245</v>
      </c>
      <c r="P730" s="16">
        <v>208.92363712533773</v>
      </c>
      <c r="Q730" s="16">
        <f t="shared" si="51"/>
        <v>359.55954443916846</v>
      </c>
      <c r="R730" s="16">
        <f t="shared" si="52"/>
        <v>313.90004592723159</v>
      </c>
      <c r="S730" s="16">
        <f t="shared" si="53"/>
        <v>323.01414811912184</v>
      </c>
      <c r="T730" s="16">
        <f t="shared" si="54"/>
        <v>281.99545109528344</v>
      </c>
    </row>
    <row r="731" spans="1:20" ht="15" x14ac:dyDescent="0.25">
      <c r="A731" s="15" t="s">
        <v>30</v>
      </c>
      <c r="B731" s="15" t="s">
        <v>37</v>
      </c>
      <c r="C731" t="s">
        <v>129</v>
      </c>
      <c r="D731" s="15" t="s">
        <v>16</v>
      </c>
      <c r="E731" t="s">
        <v>129</v>
      </c>
      <c r="F731" s="15" t="s">
        <v>129</v>
      </c>
      <c r="G731" t="s">
        <v>128</v>
      </c>
      <c r="H731" s="15" t="s">
        <v>34</v>
      </c>
      <c r="I731" t="s">
        <v>27</v>
      </c>
      <c r="J731" s="15" t="s">
        <v>271</v>
      </c>
      <c r="K731">
        <v>7</v>
      </c>
      <c r="L731" s="19">
        <f>IF(AND(K731=7,N731&lt;M731),1,IF(N731&lt;M731,K731+1,K731))</f>
        <v>7</v>
      </c>
      <c r="M731" s="18">
        <v>1</v>
      </c>
      <c r="N731" s="17">
        <v>2.4166666666666665</v>
      </c>
      <c r="O731" s="16">
        <v>239.31340170869245</v>
      </c>
      <c r="P731" s="16">
        <v>208.92363712533773</v>
      </c>
      <c r="Q731" s="16">
        <f t="shared" si="51"/>
        <v>359.55954443916846</v>
      </c>
      <c r="R731" s="16">
        <f t="shared" si="52"/>
        <v>313.90004592723159</v>
      </c>
      <c r="S731" s="16">
        <f t="shared" si="53"/>
        <v>323.01414811912184</v>
      </c>
      <c r="T731" s="16">
        <f t="shared" si="54"/>
        <v>281.99545109528344</v>
      </c>
    </row>
    <row r="732" spans="1:20" ht="15" x14ac:dyDescent="0.25">
      <c r="A732" s="15" t="s">
        <v>30</v>
      </c>
      <c r="B732" s="15" t="s">
        <v>37</v>
      </c>
      <c r="C732" t="s">
        <v>129</v>
      </c>
      <c r="D732" s="15" t="s">
        <v>16</v>
      </c>
      <c r="E732" t="s">
        <v>129</v>
      </c>
      <c r="F732" s="15" t="s">
        <v>129</v>
      </c>
      <c r="G732" t="s">
        <v>128</v>
      </c>
      <c r="H732" s="15" t="s">
        <v>34</v>
      </c>
      <c r="I732" t="s">
        <v>27</v>
      </c>
      <c r="J732" s="15" t="s">
        <v>207</v>
      </c>
      <c r="K732">
        <v>1</v>
      </c>
      <c r="L732" s="19">
        <f>IF(AND(K732=7,N732&lt;M732),1,IF(N732&lt;M732,K732+1,K732))</f>
        <v>1</v>
      </c>
      <c r="M732" s="18">
        <v>2</v>
      </c>
      <c r="N732" s="17">
        <v>3.4166666666666665</v>
      </c>
      <c r="O732" s="16">
        <v>239.31340170869245</v>
      </c>
      <c r="P732" s="16">
        <v>208.92363712533773</v>
      </c>
      <c r="Q732" s="16">
        <f t="shared" si="51"/>
        <v>359.55954443916846</v>
      </c>
      <c r="R732" s="16">
        <f t="shared" si="52"/>
        <v>313.90004592723159</v>
      </c>
      <c r="S732" s="16">
        <f t="shared" si="53"/>
        <v>323.01414811912184</v>
      </c>
      <c r="T732" s="16">
        <f t="shared" si="54"/>
        <v>281.99545109528344</v>
      </c>
    </row>
    <row r="733" spans="1:20" ht="15" x14ac:dyDescent="0.25">
      <c r="A733" s="15" t="s">
        <v>30</v>
      </c>
      <c r="B733" s="15" t="s">
        <v>37</v>
      </c>
      <c r="C733" t="s">
        <v>129</v>
      </c>
      <c r="D733" s="15" t="s">
        <v>16</v>
      </c>
      <c r="E733" t="s">
        <v>129</v>
      </c>
      <c r="F733" s="15" t="s">
        <v>129</v>
      </c>
      <c r="G733" t="s">
        <v>128</v>
      </c>
      <c r="H733" s="15" t="s">
        <v>34</v>
      </c>
      <c r="I733" t="s">
        <v>27</v>
      </c>
      <c r="J733" s="15" t="s">
        <v>207</v>
      </c>
      <c r="K733">
        <v>2</v>
      </c>
      <c r="L733" s="19">
        <f>IF(AND(K733=7,N733&lt;M733),1,IF(N733&lt;M733,K733+1,K733))</f>
        <v>2</v>
      </c>
      <c r="M733" s="18">
        <v>2</v>
      </c>
      <c r="N733" s="17">
        <v>3.4166666666666665</v>
      </c>
      <c r="O733" s="16">
        <v>239.31340170869245</v>
      </c>
      <c r="P733" s="16">
        <v>208.92363712533773</v>
      </c>
      <c r="Q733" s="16">
        <f t="shared" si="51"/>
        <v>359.55954443916846</v>
      </c>
      <c r="R733" s="16">
        <f t="shared" si="52"/>
        <v>313.90004592723159</v>
      </c>
      <c r="S733" s="16">
        <f t="shared" si="53"/>
        <v>323.01414811912184</v>
      </c>
      <c r="T733" s="16">
        <f t="shared" si="54"/>
        <v>281.99545109528344</v>
      </c>
    </row>
    <row r="734" spans="1:20" ht="15" x14ac:dyDescent="0.25">
      <c r="A734" s="15" t="s">
        <v>30</v>
      </c>
      <c r="B734" s="15" t="s">
        <v>37</v>
      </c>
      <c r="C734" t="s">
        <v>129</v>
      </c>
      <c r="D734" s="15" t="s">
        <v>16</v>
      </c>
      <c r="E734" t="s">
        <v>129</v>
      </c>
      <c r="F734" s="15" t="s">
        <v>129</v>
      </c>
      <c r="G734" t="s">
        <v>128</v>
      </c>
      <c r="H734" s="15" t="s">
        <v>34</v>
      </c>
      <c r="I734" t="s">
        <v>27</v>
      </c>
      <c r="J734" s="15" t="s">
        <v>207</v>
      </c>
      <c r="K734">
        <v>3</v>
      </c>
      <c r="L734" s="19">
        <f>IF(AND(K734=7,N734&lt;M734),1,IF(N734&lt;M734,K734+1,K734))</f>
        <v>3</v>
      </c>
      <c r="M734" s="18">
        <v>2</v>
      </c>
      <c r="N734" s="17">
        <v>3.4166666666666665</v>
      </c>
      <c r="O734" s="16">
        <v>239.31340170869245</v>
      </c>
      <c r="P734" s="16">
        <v>208.92363712533773</v>
      </c>
      <c r="Q734" s="16">
        <f t="shared" si="51"/>
        <v>359.55954443916846</v>
      </c>
      <c r="R734" s="16">
        <f t="shared" si="52"/>
        <v>313.90004592723159</v>
      </c>
      <c r="S734" s="16">
        <f t="shared" si="53"/>
        <v>323.01414811912184</v>
      </c>
      <c r="T734" s="16">
        <f t="shared" si="54"/>
        <v>281.99545109528344</v>
      </c>
    </row>
    <row r="735" spans="1:20" ht="15" x14ac:dyDescent="0.25">
      <c r="A735" s="15" t="s">
        <v>30</v>
      </c>
      <c r="B735" s="15" t="s">
        <v>37</v>
      </c>
      <c r="C735" t="s">
        <v>129</v>
      </c>
      <c r="D735" s="15" t="s">
        <v>16</v>
      </c>
      <c r="E735" t="s">
        <v>129</v>
      </c>
      <c r="F735" s="15" t="s">
        <v>129</v>
      </c>
      <c r="G735" t="s">
        <v>128</v>
      </c>
      <c r="H735" s="15" t="s">
        <v>34</v>
      </c>
      <c r="I735" t="s">
        <v>27</v>
      </c>
      <c r="J735" s="15" t="s">
        <v>207</v>
      </c>
      <c r="K735">
        <v>4</v>
      </c>
      <c r="L735" s="19">
        <f>IF(AND(K735=7,N735&lt;M735),1,IF(N735&lt;M735,K735+1,K735))</f>
        <v>4</v>
      </c>
      <c r="M735" s="18">
        <v>1.9166666666666665</v>
      </c>
      <c r="N735" s="17">
        <v>3.3333333333333335</v>
      </c>
      <c r="O735" s="16">
        <v>239.31340170869245</v>
      </c>
      <c r="P735" s="16">
        <v>208.92363712533773</v>
      </c>
      <c r="Q735" s="16">
        <f t="shared" si="51"/>
        <v>359.55954443916846</v>
      </c>
      <c r="R735" s="16">
        <f t="shared" si="52"/>
        <v>313.90004592723159</v>
      </c>
      <c r="S735" s="16">
        <f t="shared" si="53"/>
        <v>323.01414811912184</v>
      </c>
      <c r="T735" s="16">
        <f t="shared" si="54"/>
        <v>281.99545109528344</v>
      </c>
    </row>
    <row r="736" spans="1:20" ht="15" x14ac:dyDescent="0.25">
      <c r="A736" s="15" t="s">
        <v>30</v>
      </c>
      <c r="B736" s="15" t="s">
        <v>37</v>
      </c>
      <c r="C736" t="s">
        <v>129</v>
      </c>
      <c r="D736" s="15" t="s">
        <v>16</v>
      </c>
      <c r="E736" t="s">
        <v>129</v>
      </c>
      <c r="F736" s="15" t="s">
        <v>129</v>
      </c>
      <c r="G736" t="s">
        <v>128</v>
      </c>
      <c r="H736" s="15" t="s">
        <v>34</v>
      </c>
      <c r="I736" t="s">
        <v>27</v>
      </c>
      <c r="J736" s="15" t="s">
        <v>207</v>
      </c>
      <c r="K736">
        <v>5</v>
      </c>
      <c r="L736" s="19">
        <f>IF(AND(K736=7,N736&lt;M736),1,IF(N736&lt;M736,K736+1,K736))</f>
        <v>5</v>
      </c>
      <c r="M736" s="18">
        <v>2</v>
      </c>
      <c r="N736" s="17">
        <v>3.4166666666666665</v>
      </c>
      <c r="O736" s="16">
        <v>239.31340170869245</v>
      </c>
      <c r="P736" s="16">
        <v>208.92363712533773</v>
      </c>
      <c r="Q736" s="16">
        <f t="shared" si="51"/>
        <v>359.55954443916846</v>
      </c>
      <c r="R736" s="16">
        <f t="shared" si="52"/>
        <v>313.90004592723159</v>
      </c>
      <c r="S736" s="16">
        <f t="shared" si="53"/>
        <v>323.01414811912184</v>
      </c>
      <c r="T736" s="16">
        <f t="shared" si="54"/>
        <v>281.99545109528344</v>
      </c>
    </row>
    <row r="737" spans="1:20" ht="15" x14ac:dyDescent="0.25">
      <c r="A737" s="15" t="s">
        <v>30</v>
      </c>
      <c r="B737" s="15" t="s">
        <v>37</v>
      </c>
      <c r="C737" t="s">
        <v>129</v>
      </c>
      <c r="D737" s="15" t="s">
        <v>16</v>
      </c>
      <c r="E737" t="s">
        <v>129</v>
      </c>
      <c r="F737" s="15" t="s">
        <v>129</v>
      </c>
      <c r="G737" t="s">
        <v>128</v>
      </c>
      <c r="H737" s="15" t="s">
        <v>34</v>
      </c>
      <c r="I737" t="s">
        <v>27</v>
      </c>
      <c r="J737" s="15" t="s">
        <v>207</v>
      </c>
      <c r="K737">
        <v>6</v>
      </c>
      <c r="L737" s="19">
        <f>IF(AND(K737=7,N737&lt;M737),1,IF(N737&lt;M737,K737+1,K737))</f>
        <v>6</v>
      </c>
      <c r="M737" s="18">
        <v>2</v>
      </c>
      <c r="N737" s="17">
        <v>3.4166666666666665</v>
      </c>
      <c r="O737" s="16">
        <v>239.31340170869245</v>
      </c>
      <c r="P737" s="16">
        <v>208.92363712533773</v>
      </c>
      <c r="Q737" s="16">
        <f t="shared" si="51"/>
        <v>359.55954443916846</v>
      </c>
      <c r="R737" s="16">
        <f t="shared" si="52"/>
        <v>313.90004592723159</v>
      </c>
      <c r="S737" s="16">
        <f t="shared" si="53"/>
        <v>323.01414811912184</v>
      </c>
      <c r="T737" s="16">
        <f t="shared" si="54"/>
        <v>281.99545109528344</v>
      </c>
    </row>
    <row r="738" spans="1:20" ht="15" x14ac:dyDescent="0.25">
      <c r="A738" s="15" t="s">
        <v>30</v>
      </c>
      <c r="B738" s="15" t="s">
        <v>37</v>
      </c>
      <c r="C738" t="s">
        <v>129</v>
      </c>
      <c r="D738" s="15" t="s">
        <v>16</v>
      </c>
      <c r="E738" t="s">
        <v>129</v>
      </c>
      <c r="F738" s="15" t="s">
        <v>129</v>
      </c>
      <c r="G738" t="s">
        <v>128</v>
      </c>
      <c r="H738" s="15" t="s">
        <v>34</v>
      </c>
      <c r="I738" t="s">
        <v>27</v>
      </c>
      <c r="J738" s="15" t="s">
        <v>207</v>
      </c>
      <c r="K738">
        <v>7</v>
      </c>
      <c r="L738" s="19">
        <f>IF(AND(K738=7,N738&lt;M738),1,IF(N738&lt;M738,K738+1,K738))</f>
        <v>7</v>
      </c>
      <c r="M738" s="18">
        <v>2</v>
      </c>
      <c r="N738" s="17">
        <v>3.4166666666666665</v>
      </c>
      <c r="O738" s="16">
        <v>239.31340170869245</v>
      </c>
      <c r="P738" s="16">
        <v>208.92363712533773</v>
      </c>
      <c r="Q738" s="16">
        <f t="shared" si="51"/>
        <v>359.55954443916846</v>
      </c>
      <c r="R738" s="16">
        <f t="shared" si="52"/>
        <v>313.90004592723159</v>
      </c>
      <c r="S738" s="16">
        <f t="shared" si="53"/>
        <v>323.01414811912184</v>
      </c>
      <c r="T738" s="16">
        <f t="shared" si="54"/>
        <v>281.99545109528344</v>
      </c>
    </row>
    <row r="739" spans="1:20" ht="15" x14ac:dyDescent="0.25">
      <c r="A739" s="15" t="s">
        <v>30</v>
      </c>
      <c r="B739" s="15" t="s">
        <v>37</v>
      </c>
      <c r="C739" t="s">
        <v>129</v>
      </c>
      <c r="D739" s="15" t="s">
        <v>16</v>
      </c>
      <c r="E739" t="s">
        <v>129</v>
      </c>
      <c r="F739" s="15" t="s">
        <v>129</v>
      </c>
      <c r="G739" t="s">
        <v>128</v>
      </c>
      <c r="H739" s="15" t="s">
        <v>34</v>
      </c>
      <c r="I739" t="s">
        <v>27</v>
      </c>
      <c r="J739" s="15" t="s">
        <v>338</v>
      </c>
      <c r="K739">
        <v>1</v>
      </c>
      <c r="L739" s="19">
        <f>IF(AND(K739=7,N739&lt;M739),1,IF(N739&lt;M739,K739+1,K739))</f>
        <v>1</v>
      </c>
      <c r="M739" s="18">
        <v>3</v>
      </c>
      <c r="N739" s="17">
        <v>4.416666666666667</v>
      </c>
      <c r="O739" s="16">
        <v>239.31340170869245</v>
      </c>
      <c r="P739" s="16">
        <v>208.92363712533773</v>
      </c>
      <c r="Q739" s="16">
        <f t="shared" si="51"/>
        <v>359.55954443916846</v>
      </c>
      <c r="R739" s="16">
        <f t="shared" si="52"/>
        <v>313.90004592723159</v>
      </c>
      <c r="S739" s="16">
        <f t="shared" si="53"/>
        <v>323.01414811912184</v>
      </c>
      <c r="T739" s="16">
        <f t="shared" si="54"/>
        <v>281.99545109528344</v>
      </c>
    </row>
    <row r="740" spans="1:20" ht="15" x14ac:dyDescent="0.25">
      <c r="A740" s="15" t="s">
        <v>30</v>
      </c>
      <c r="B740" s="15" t="s">
        <v>37</v>
      </c>
      <c r="C740" t="s">
        <v>129</v>
      </c>
      <c r="D740" s="15" t="s">
        <v>16</v>
      </c>
      <c r="E740" t="s">
        <v>129</v>
      </c>
      <c r="F740" s="15" t="s">
        <v>129</v>
      </c>
      <c r="G740" t="s">
        <v>128</v>
      </c>
      <c r="H740" s="15" t="s">
        <v>34</v>
      </c>
      <c r="I740" t="s">
        <v>27</v>
      </c>
      <c r="J740" s="15" t="s">
        <v>338</v>
      </c>
      <c r="K740">
        <v>2</v>
      </c>
      <c r="L740" s="19">
        <f>IF(AND(K740=7,N740&lt;M740),1,IF(N740&lt;M740,K740+1,K740))</f>
        <v>2</v>
      </c>
      <c r="M740" s="18">
        <v>3</v>
      </c>
      <c r="N740" s="17">
        <v>4.416666666666667</v>
      </c>
      <c r="O740" s="16">
        <v>239.31340170869245</v>
      </c>
      <c r="P740" s="16">
        <v>208.92363712533773</v>
      </c>
      <c r="Q740" s="16">
        <f t="shared" si="51"/>
        <v>359.55954443916846</v>
      </c>
      <c r="R740" s="16">
        <f t="shared" si="52"/>
        <v>313.90004592723159</v>
      </c>
      <c r="S740" s="16">
        <f t="shared" si="53"/>
        <v>323.01414811912184</v>
      </c>
      <c r="T740" s="16">
        <f t="shared" si="54"/>
        <v>281.99545109528344</v>
      </c>
    </row>
    <row r="741" spans="1:20" ht="15" x14ac:dyDescent="0.25">
      <c r="A741" s="15" t="s">
        <v>30</v>
      </c>
      <c r="B741" s="15" t="s">
        <v>37</v>
      </c>
      <c r="C741" t="s">
        <v>129</v>
      </c>
      <c r="D741" s="15" t="s">
        <v>16</v>
      </c>
      <c r="E741" t="s">
        <v>129</v>
      </c>
      <c r="F741" s="15" t="s">
        <v>129</v>
      </c>
      <c r="G741" t="s">
        <v>128</v>
      </c>
      <c r="H741" s="15" t="s">
        <v>34</v>
      </c>
      <c r="I741" t="s">
        <v>27</v>
      </c>
      <c r="J741" s="15" t="s">
        <v>338</v>
      </c>
      <c r="K741">
        <v>3</v>
      </c>
      <c r="L741" s="19">
        <f>IF(AND(K741=7,N741&lt;M741),1,IF(N741&lt;M741,K741+1,K741))</f>
        <v>3</v>
      </c>
      <c r="M741" s="18">
        <v>3</v>
      </c>
      <c r="N741" s="17">
        <v>4.416666666666667</v>
      </c>
      <c r="O741" s="16">
        <v>239.31340170869245</v>
      </c>
      <c r="P741" s="16">
        <v>208.92363712533773</v>
      </c>
      <c r="Q741" s="16">
        <f t="shared" si="51"/>
        <v>359.55954443916846</v>
      </c>
      <c r="R741" s="16">
        <f t="shared" si="52"/>
        <v>313.90004592723159</v>
      </c>
      <c r="S741" s="16">
        <f t="shared" si="53"/>
        <v>323.01414811912184</v>
      </c>
      <c r="T741" s="16">
        <f t="shared" si="54"/>
        <v>281.99545109528344</v>
      </c>
    </row>
    <row r="742" spans="1:20" ht="15" x14ac:dyDescent="0.25">
      <c r="A742" s="15" t="s">
        <v>30</v>
      </c>
      <c r="B742" s="15" t="s">
        <v>37</v>
      </c>
      <c r="C742" t="s">
        <v>129</v>
      </c>
      <c r="D742" s="15" t="s">
        <v>16</v>
      </c>
      <c r="E742" t="s">
        <v>129</v>
      </c>
      <c r="F742" s="15" t="s">
        <v>129</v>
      </c>
      <c r="G742" t="s">
        <v>128</v>
      </c>
      <c r="H742" s="15" t="s">
        <v>34</v>
      </c>
      <c r="I742" t="s">
        <v>27</v>
      </c>
      <c r="J742" s="15" t="s">
        <v>338</v>
      </c>
      <c r="K742">
        <v>4</v>
      </c>
      <c r="L742" s="19">
        <f>IF(AND(K742=7,N742&lt;M742),1,IF(N742&lt;M742,K742+1,K742))</f>
        <v>4</v>
      </c>
      <c r="M742" s="18">
        <v>3</v>
      </c>
      <c r="N742" s="17">
        <v>4.416666666666667</v>
      </c>
      <c r="O742" s="16">
        <v>239.31340170869245</v>
      </c>
      <c r="P742" s="16">
        <v>208.92363712533773</v>
      </c>
      <c r="Q742" s="16">
        <f t="shared" si="51"/>
        <v>359.55954443916846</v>
      </c>
      <c r="R742" s="16">
        <f t="shared" si="52"/>
        <v>313.90004592723159</v>
      </c>
      <c r="S742" s="16">
        <f t="shared" si="53"/>
        <v>323.01414811912184</v>
      </c>
      <c r="T742" s="16">
        <f t="shared" si="54"/>
        <v>281.99545109528344</v>
      </c>
    </row>
    <row r="743" spans="1:20" ht="15" x14ac:dyDescent="0.25">
      <c r="A743" s="15" t="s">
        <v>30</v>
      </c>
      <c r="B743" s="15" t="s">
        <v>37</v>
      </c>
      <c r="C743" t="s">
        <v>129</v>
      </c>
      <c r="D743" s="15" t="s">
        <v>16</v>
      </c>
      <c r="E743" t="s">
        <v>129</v>
      </c>
      <c r="F743" s="15" t="s">
        <v>129</v>
      </c>
      <c r="G743" t="s">
        <v>128</v>
      </c>
      <c r="H743" s="15" t="s">
        <v>34</v>
      </c>
      <c r="I743" t="s">
        <v>27</v>
      </c>
      <c r="J743" s="15" t="s">
        <v>338</v>
      </c>
      <c r="K743">
        <v>5</v>
      </c>
      <c r="L743" s="19">
        <f>IF(AND(K743=7,N743&lt;M743),1,IF(N743&lt;M743,K743+1,K743))</f>
        <v>5</v>
      </c>
      <c r="M743" s="18">
        <v>3</v>
      </c>
      <c r="N743" s="17">
        <v>4.416666666666667</v>
      </c>
      <c r="O743" s="16">
        <v>239.31340170869245</v>
      </c>
      <c r="P743" s="16">
        <v>208.92363712533773</v>
      </c>
      <c r="Q743" s="16">
        <f t="shared" si="51"/>
        <v>359.55954443916846</v>
      </c>
      <c r="R743" s="16">
        <f t="shared" si="52"/>
        <v>313.90004592723159</v>
      </c>
      <c r="S743" s="16">
        <f t="shared" si="53"/>
        <v>323.01414811912184</v>
      </c>
      <c r="T743" s="16">
        <f t="shared" si="54"/>
        <v>281.99545109528344</v>
      </c>
    </row>
    <row r="744" spans="1:20" ht="15" x14ac:dyDescent="0.25">
      <c r="A744" s="15" t="s">
        <v>30</v>
      </c>
      <c r="B744" s="15" t="s">
        <v>37</v>
      </c>
      <c r="C744" t="s">
        <v>129</v>
      </c>
      <c r="D744" s="15" t="s">
        <v>16</v>
      </c>
      <c r="E744" t="s">
        <v>129</v>
      </c>
      <c r="F744" s="15" t="s">
        <v>129</v>
      </c>
      <c r="G744" t="s">
        <v>128</v>
      </c>
      <c r="H744" s="15" t="s">
        <v>34</v>
      </c>
      <c r="I744" t="s">
        <v>27</v>
      </c>
      <c r="J744" s="15" t="s">
        <v>338</v>
      </c>
      <c r="K744">
        <v>6</v>
      </c>
      <c r="L744" s="19">
        <f>IF(AND(K744=7,N744&lt;M744),1,IF(N744&lt;M744,K744+1,K744))</f>
        <v>6</v>
      </c>
      <c r="M744" s="18">
        <v>3</v>
      </c>
      <c r="N744" s="17">
        <v>4.416666666666667</v>
      </c>
      <c r="O744" s="16">
        <v>239.31340170869245</v>
      </c>
      <c r="P744" s="16">
        <v>208.92363712533773</v>
      </c>
      <c r="Q744" s="16">
        <f t="shared" si="51"/>
        <v>359.55954443916846</v>
      </c>
      <c r="R744" s="16">
        <f t="shared" si="52"/>
        <v>313.90004592723159</v>
      </c>
      <c r="S744" s="16">
        <f t="shared" si="53"/>
        <v>323.01414811912184</v>
      </c>
      <c r="T744" s="16">
        <f t="shared" si="54"/>
        <v>281.99545109528344</v>
      </c>
    </row>
    <row r="745" spans="1:20" ht="15" x14ac:dyDescent="0.25">
      <c r="A745" s="15" t="s">
        <v>30</v>
      </c>
      <c r="B745" s="15" t="s">
        <v>37</v>
      </c>
      <c r="C745" t="s">
        <v>129</v>
      </c>
      <c r="D745" s="15" t="s">
        <v>16</v>
      </c>
      <c r="E745" t="s">
        <v>129</v>
      </c>
      <c r="F745" s="15" t="s">
        <v>129</v>
      </c>
      <c r="G745" t="s">
        <v>128</v>
      </c>
      <c r="H745" s="15" t="s">
        <v>34</v>
      </c>
      <c r="I745" t="s">
        <v>27</v>
      </c>
      <c r="J745" s="15" t="s">
        <v>338</v>
      </c>
      <c r="K745">
        <v>7</v>
      </c>
      <c r="L745" s="19">
        <f>IF(AND(K745=7,N745&lt;M745),1,IF(N745&lt;M745,K745+1,K745))</f>
        <v>7</v>
      </c>
      <c r="M745" s="18">
        <v>3</v>
      </c>
      <c r="N745" s="17">
        <v>4.416666666666667</v>
      </c>
      <c r="O745" s="16">
        <v>239.31340170869245</v>
      </c>
      <c r="P745" s="16">
        <v>208.92363712533773</v>
      </c>
      <c r="Q745" s="16">
        <f t="shared" si="51"/>
        <v>359.55954443916846</v>
      </c>
      <c r="R745" s="16">
        <f t="shared" si="52"/>
        <v>313.90004592723159</v>
      </c>
      <c r="S745" s="16">
        <f t="shared" si="53"/>
        <v>323.01414811912184</v>
      </c>
      <c r="T745" s="16">
        <f t="shared" si="54"/>
        <v>281.99545109528344</v>
      </c>
    </row>
    <row r="746" spans="1:20" ht="15" x14ac:dyDescent="0.25">
      <c r="A746" s="15" t="s">
        <v>30</v>
      </c>
      <c r="B746" s="15" t="s">
        <v>37</v>
      </c>
      <c r="C746" t="s">
        <v>129</v>
      </c>
      <c r="D746" s="15" t="s">
        <v>16</v>
      </c>
      <c r="E746" t="s">
        <v>129</v>
      </c>
      <c r="F746" s="15" t="s">
        <v>129</v>
      </c>
      <c r="G746" t="s">
        <v>128</v>
      </c>
      <c r="H746" s="15" t="s">
        <v>34</v>
      </c>
      <c r="I746" t="s">
        <v>27</v>
      </c>
      <c r="J746" s="15" t="s">
        <v>689</v>
      </c>
      <c r="K746">
        <v>2</v>
      </c>
      <c r="L746" s="19">
        <f>IF(AND(K746=7,N746&lt;M746),1,IF(N746&lt;M746,K746+1,K746))</f>
        <v>2</v>
      </c>
      <c r="M746" s="18">
        <v>3.5</v>
      </c>
      <c r="N746" s="17">
        <v>5</v>
      </c>
      <c r="O746" s="16">
        <v>239.31340170869245</v>
      </c>
      <c r="P746" s="16">
        <v>208.92363712533773</v>
      </c>
      <c r="Q746" s="16">
        <f t="shared" si="51"/>
        <v>359.55954443916846</v>
      </c>
      <c r="R746" s="16">
        <f t="shared" si="52"/>
        <v>313.90004592723159</v>
      </c>
      <c r="S746" s="16">
        <f t="shared" si="53"/>
        <v>323.01414811912184</v>
      </c>
      <c r="T746" s="16">
        <f t="shared" si="54"/>
        <v>281.99545109528344</v>
      </c>
    </row>
    <row r="747" spans="1:20" ht="15" x14ac:dyDescent="0.25">
      <c r="A747" s="15" t="s">
        <v>30</v>
      </c>
      <c r="B747" s="15" t="s">
        <v>37</v>
      </c>
      <c r="C747" t="s">
        <v>129</v>
      </c>
      <c r="D747" s="15" t="s">
        <v>16</v>
      </c>
      <c r="E747" t="s">
        <v>129</v>
      </c>
      <c r="F747" s="15" t="s">
        <v>129</v>
      </c>
      <c r="G747" t="s">
        <v>128</v>
      </c>
      <c r="H747" s="15" t="s">
        <v>34</v>
      </c>
      <c r="I747" t="s">
        <v>27</v>
      </c>
      <c r="J747" s="15" t="s">
        <v>689</v>
      </c>
      <c r="K747">
        <v>3</v>
      </c>
      <c r="L747" s="19">
        <f>IF(AND(K747=7,N747&lt;M747),1,IF(N747&lt;M747,K747+1,K747))</f>
        <v>3</v>
      </c>
      <c r="M747" s="18">
        <v>3.5</v>
      </c>
      <c r="N747" s="17">
        <v>5</v>
      </c>
      <c r="O747" s="16">
        <v>239.31340170869245</v>
      </c>
      <c r="P747" s="16">
        <v>208.92363712533773</v>
      </c>
      <c r="Q747" s="16">
        <f t="shared" si="51"/>
        <v>359.55954443916846</v>
      </c>
      <c r="R747" s="16">
        <f t="shared" si="52"/>
        <v>313.90004592723159</v>
      </c>
      <c r="S747" s="16">
        <f t="shared" si="53"/>
        <v>323.01414811912184</v>
      </c>
      <c r="T747" s="16">
        <f t="shared" si="54"/>
        <v>281.99545109528344</v>
      </c>
    </row>
    <row r="748" spans="1:20" ht="15" x14ac:dyDescent="0.25">
      <c r="A748" s="15" t="s">
        <v>30</v>
      </c>
      <c r="B748" s="15" t="s">
        <v>37</v>
      </c>
      <c r="C748" t="s">
        <v>129</v>
      </c>
      <c r="D748" s="15" t="s">
        <v>16</v>
      </c>
      <c r="E748" t="s">
        <v>129</v>
      </c>
      <c r="F748" s="15" t="s">
        <v>129</v>
      </c>
      <c r="G748" t="s">
        <v>128</v>
      </c>
      <c r="H748" s="15" t="s">
        <v>34</v>
      </c>
      <c r="I748" t="s">
        <v>27</v>
      </c>
      <c r="J748" s="15" t="s">
        <v>689</v>
      </c>
      <c r="K748">
        <v>5</v>
      </c>
      <c r="L748" s="19">
        <f>IF(AND(K748=7,N748&lt;M748),1,IF(N748&lt;M748,K748+1,K748))</f>
        <v>5</v>
      </c>
      <c r="M748" s="18">
        <v>3.5</v>
      </c>
      <c r="N748" s="17">
        <v>5</v>
      </c>
      <c r="O748" s="16">
        <v>239.31340170869245</v>
      </c>
      <c r="P748" s="16">
        <v>208.92363712533773</v>
      </c>
      <c r="Q748" s="16">
        <f t="shared" si="51"/>
        <v>359.55954443916846</v>
      </c>
      <c r="R748" s="16">
        <f t="shared" si="52"/>
        <v>313.90004592723159</v>
      </c>
      <c r="S748" s="16">
        <f t="shared" si="53"/>
        <v>323.01414811912184</v>
      </c>
      <c r="T748" s="16">
        <f t="shared" si="54"/>
        <v>281.99545109528344</v>
      </c>
    </row>
    <row r="749" spans="1:20" ht="15" x14ac:dyDescent="0.25">
      <c r="A749" s="15" t="s">
        <v>30</v>
      </c>
      <c r="B749" s="15" t="s">
        <v>37</v>
      </c>
      <c r="C749" t="s">
        <v>129</v>
      </c>
      <c r="D749" s="15" t="s">
        <v>16</v>
      </c>
      <c r="E749" t="s">
        <v>129</v>
      </c>
      <c r="F749" s="15" t="s">
        <v>129</v>
      </c>
      <c r="G749" t="s">
        <v>128</v>
      </c>
      <c r="H749" s="15" t="s">
        <v>34</v>
      </c>
      <c r="I749" t="s">
        <v>27</v>
      </c>
      <c r="J749" s="15" t="s">
        <v>689</v>
      </c>
      <c r="K749">
        <v>6</v>
      </c>
      <c r="L749" s="19">
        <f>IF(AND(K749=7,N749&lt;M749),1,IF(N749&lt;M749,K749+1,K749))</f>
        <v>6</v>
      </c>
      <c r="M749" s="18">
        <v>3.5</v>
      </c>
      <c r="N749" s="17">
        <v>5</v>
      </c>
      <c r="O749" s="16">
        <v>239.31340170869245</v>
      </c>
      <c r="P749" s="16">
        <v>208.92363712533773</v>
      </c>
      <c r="Q749" s="16">
        <f t="shared" si="51"/>
        <v>359.55954443916846</v>
      </c>
      <c r="R749" s="16">
        <f t="shared" si="52"/>
        <v>313.90004592723159</v>
      </c>
      <c r="S749" s="16">
        <f t="shared" si="53"/>
        <v>323.01414811912184</v>
      </c>
      <c r="T749" s="16">
        <f t="shared" si="54"/>
        <v>281.99545109528344</v>
      </c>
    </row>
    <row r="750" spans="1:20" ht="15" x14ac:dyDescent="0.25">
      <c r="A750" s="15" t="s">
        <v>30</v>
      </c>
      <c r="B750" s="15" t="s">
        <v>37</v>
      </c>
      <c r="C750" t="s">
        <v>129</v>
      </c>
      <c r="D750" s="15" t="s">
        <v>16</v>
      </c>
      <c r="E750" t="s">
        <v>129</v>
      </c>
      <c r="F750" s="15" t="s">
        <v>129</v>
      </c>
      <c r="G750" t="s">
        <v>128</v>
      </c>
      <c r="H750" s="15" t="s">
        <v>34</v>
      </c>
      <c r="I750" t="s">
        <v>27</v>
      </c>
      <c r="J750" s="15" t="s">
        <v>689</v>
      </c>
      <c r="K750">
        <v>7</v>
      </c>
      <c r="L750" s="19">
        <f>IF(AND(K750=7,N750&lt;M750),1,IF(N750&lt;M750,K750+1,K750))</f>
        <v>7</v>
      </c>
      <c r="M750" s="18">
        <v>3.5</v>
      </c>
      <c r="N750" s="17">
        <v>5</v>
      </c>
      <c r="O750" s="16">
        <v>239.31340170869245</v>
      </c>
      <c r="P750" s="16">
        <v>208.92363712533773</v>
      </c>
      <c r="Q750" s="16">
        <f t="shared" si="51"/>
        <v>359.55954443916846</v>
      </c>
      <c r="R750" s="16">
        <f t="shared" si="52"/>
        <v>313.90004592723159</v>
      </c>
      <c r="S750" s="16">
        <f t="shared" si="53"/>
        <v>323.01414811912184</v>
      </c>
      <c r="T750" s="16">
        <f t="shared" si="54"/>
        <v>281.99545109528344</v>
      </c>
    </row>
    <row r="751" spans="1:20" ht="15" x14ac:dyDescent="0.25">
      <c r="A751" s="15" t="s">
        <v>30</v>
      </c>
      <c r="B751" s="15" t="s">
        <v>37</v>
      </c>
      <c r="C751" t="s">
        <v>129</v>
      </c>
      <c r="D751" s="15" t="s">
        <v>16</v>
      </c>
      <c r="E751" t="s">
        <v>129</v>
      </c>
      <c r="F751" s="15" t="s">
        <v>129</v>
      </c>
      <c r="G751" t="s">
        <v>128</v>
      </c>
      <c r="H751" s="15" t="s">
        <v>34</v>
      </c>
      <c r="I751" t="s">
        <v>27</v>
      </c>
      <c r="J751" s="15" t="s">
        <v>515</v>
      </c>
      <c r="K751">
        <v>1</v>
      </c>
      <c r="L751" s="19">
        <f>IF(AND(K751=7,N751&lt;M751),1,IF(N751&lt;M751,K751+1,K751))</f>
        <v>1</v>
      </c>
      <c r="M751" s="18">
        <v>4</v>
      </c>
      <c r="N751" s="17">
        <v>5.5</v>
      </c>
      <c r="O751" s="16">
        <v>239.31340170869245</v>
      </c>
      <c r="P751" s="16">
        <v>208.92363712533773</v>
      </c>
      <c r="Q751" s="16">
        <f t="shared" si="51"/>
        <v>359.55954443916846</v>
      </c>
      <c r="R751" s="16">
        <f t="shared" si="52"/>
        <v>313.90004592723159</v>
      </c>
      <c r="S751" s="16">
        <f t="shared" si="53"/>
        <v>323.01414811912184</v>
      </c>
      <c r="T751" s="16">
        <f t="shared" si="54"/>
        <v>281.99545109528344</v>
      </c>
    </row>
    <row r="752" spans="1:20" ht="15" x14ac:dyDescent="0.25">
      <c r="A752" s="15" t="s">
        <v>30</v>
      </c>
      <c r="B752" s="15" t="s">
        <v>37</v>
      </c>
      <c r="C752" t="s">
        <v>129</v>
      </c>
      <c r="D752" s="15" t="s">
        <v>16</v>
      </c>
      <c r="E752" t="s">
        <v>129</v>
      </c>
      <c r="F752" s="15" t="s">
        <v>129</v>
      </c>
      <c r="G752" t="s">
        <v>128</v>
      </c>
      <c r="H752" s="15" t="s">
        <v>34</v>
      </c>
      <c r="I752" t="s">
        <v>27</v>
      </c>
      <c r="J752" s="15" t="s">
        <v>515</v>
      </c>
      <c r="K752">
        <v>2</v>
      </c>
      <c r="L752" s="19">
        <f>IF(AND(K752=7,N752&lt;M752),1,IF(N752&lt;M752,K752+1,K752))</f>
        <v>2</v>
      </c>
      <c r="M752" s="18">
        <v>4</v>
      </c>
      <c r="N752" s="17">
        <v>5.5</v>
      </c>
      <c r="O752" s="16">
        <v>239.31340170869245</v>
      </c>
      <c r="P752" s="16">
        <v>208.92363712533773</v>
      </c>
      <c r="Q752" s="16">
        <f t="shared" si="51"/>
        <v>359.55954443916846</v>
      </c>
      <c r="R752" s="16">
        <f t="shared" si="52"/>
        <v>313.90004592723159</v>
      </c>
      <c r="S752" s="16">
        <f t="shared" si="53"/>
        <v>323.01414811912184</v>
      </c>
      <c r="T752" s="16">
        <f t="shared" si="54"/>
        <v>281.99545109528344</v>
      </c>
    </row>
    <row r="753" spans="1:20" ht="15" x14ac:dyDescent="0.25">
      <c r="A753" s="15" t="s">
        <v>30</v>
      </c>
      <c r="B753" s="15" t="s">
        <v>37</v>
      </c>
      <c r="C753" t="s">
        <v>129</v>
      </c>
      <c r="D753" s="15" t="s">
        <v>16</v>
      </c>
      <c r="E753" t="s">
        <v>129</v>
      </c>
      <c r="F753" s="15" t="s">
        <v>129</v>
      </c>
      <c r="G753" t="s">
        <v>128</v>
      </c>
      <c r="H753" s="15" t="s">
        <v>34</v>
      </c>
      <c r="I753" t="s">
        <v>27</v>
      </c>
      <c r="J753" s="15" t="s">
        <v>515</v>
      </c>
      <c r="K753">
        <v>3</v>
      </c>
      <c r="L753" s="19">
        <f>IF(AND(K753=7,N753&lt;M753),1,IF(N753&lt;M753,K753+1,K753))</f>
        <v>3</v>
      </c>
      <c r="M753" s="18">
        <v>3.8333333333333335</v>
      </c>
      <c r="N753" s="17">
        <v>5.333333333333333</v>
      </c>
      <c r="O753" s="16">
        <v>239.31340170869245</v>
      </c>
      <c r="P753" s="16">
        <v>208.92363712533773</v>
      </c>
      <c r="Q753" s="16">
        <f t="shared" si="51"/>
        <v>359.55954443916846</v>
      </c>
      <c r="R753" s="16">
        <f t="shared" si="52"/>
        <v>313.90004592723159</v>
      </c>
      <c r="S753" s="16">
        <f t="shared" si="53"/>
        <v>323.01414811912184</v>
      </c>
      <c r="T753" s="16">
        <f t="shared" si="54"/>
        <v>281.99545109528344</v>
      </c>
    </row>
    <row r="754" spans="1:20" ht="15" x14ac:dyDescent="0.25">
      <c r="A754" s="15" t="s">
        <v>30</v>
      </c>
      <c r="B754" s="15" t="s">
        <v>37</v>
      </c>
      <c r="C754" t="s">
        <v>129</v>
      </c>
      <c r="D754" s="15" t="s">
        <v>16</v>
      </c>
      <c r="E754" t="s">
        <v>129</v>
      </c>
      <c r="F754" s="15" t="s">
        <v>129</v>
      </c>
      <c r="G754" t="s">
        <v>128</v>
      </c>
      <c r="H754" s="15" t="s">
        <v>34</v>
      </c>
      <c r="I754" t="s">
        <v>27</v>
      </c>
      <c r="J754" s="15" t="s">
        <v>515</v>
      </c>
      <c r="K754">
        <v>4</v>
      </c>
      <c r="L754" s="19">
        <f>IF(AND(K754=7,N754&lt;M754),1,IF(N754&lt;M754,K754+1,K754))</f>
        <v>4</v>
      </c>
      <c r="M754" s="18">
        <v>4.583333333333333</v>
      </c>
      <c r="N754" s="17">
        <v>6.083333333333333</v>
      </c>
      <c r="O754" s="16">
        <v>239.31340170869245</v>
      </c>
      <c r="P754" s="16">
        <v>208.92363712533773</v>
      </c>
      <c r="Q754" s="16">
        <f t="shared" si="51"/>
        <v>359.55954443916846</v>
      </c>
      <c r="R754" s="16">
        <f t="shared" si="52"/>
        <v>313.90004592723159</v>
      </c>
      <c r="S754" s="16">
        <f t="shared" si="53"/>
        <v>323.01414811912184</v>
      </c>
      <c r="T754" s="16">
        <f t="shared" si="54"/>
        <v>281.99545109528344</v>
      </c>
    </row>
    <row r="755" spans="1:20" ht="15" x14ac:dyDescent="0.25">
      <c r="A755" s="15" t="s">
        <v>30</v>
      </c>
      <c r="B755" s="15" t="s">
        <v>37</v>
      </c>
      <c r="C755" t="s">
        <v>129</v>
      </c>
      <c r="D755" s="15" t="s">
        <v>16</v>
      </c>
      <c r="E755" t="s">
        <v>129</v>
      </c>
      <c r="F755" s="15" t="s">
        <v>129</v>
      </c>
      <c r="G755" t="s">
        <v>128</v>
      </c>
      <c r="H755" s="15" t="s">
        <v>34</v>
      </c>
      <c r="I755" t="s">
        <v>27</v>
      </c>
      <c r="J755" s="15" t="s">
        <v>515</v>
      </c>
      <c r="K755">
        <v>5</v>
      </c>
      <c r="L755" s="19">
        <f>IF(AND(K755=7,N755&lt;M755),1,IF(N755&lt;M755,K755+1,K755))</f>
        <v>5</v>
      </c>
      <c r="M755" s="18">
        <v>3.8333333333333335</v>
      </c>
      <c r="N755" s="17">
        <v>5.333333333333333</v>
      </c>
      <c r="O755" s="16">
        <v>239.31340170869245</v>
      </c>
      <c r="P755" s="16">
        <v>208.92363712533773</v>
      </c>
      <c r="Q755" s="16">
        <f t="shared" si="51"/>
        <v>359.55954443916846</v>
      </c>
      <c r="R755" s="16">
        <f t="shared" si="52"/>
        <v>313.90004592723159</v>
      </c>
      <c r="S755" s="16">
        <f t="shared" si="53"/>
        <v>323.01414811912184</v>
      </c>
      <c r="T755" s="16">
        <f t="shared" si="54"/>
        <v>281.99545109528344</v>
      </c>
    </row>
    <row r="756" spans="1:20" ht="15" x14ac:dyDescent="0.25">
      <c r="A756" s="15" t="s">
        <v>30</v>
      </c>
      <c r="B756" s="15" t="s">
        <v>37</v>
      </c>
      <c r="C756" t="s">
        <v>129</v>
      </c>
      <c r="D756" s="15" t="s">
        <v>16</v>
      </c>
      <c r="E756" t="s">
        <v>129</v>
      </c>
      <c r="F756" s="15" t="s">
        <v>129</v>
      </c>
      <c r="G756" t="s">
        <v>128</v>
      </c>
      <c r="H756" s="15" t="s">
        <v>34</v>
      </c>
      <c r="I756" t="s">
        <v>27</v>
      </c>
      <c r="J756" s="15" t="s">
        <v>515</v>
      </c>
      <c r="K756">
        <v>6</v>
      </c>
      <c r="L756" s="19">
        <f>IF(AND(K756=7,N756&lt;M756),1,IF(N756&lt;M756,K756+1,K756))</f>
        <v>6</v>
      </c>
      <c r="M756" s="18">
        <v>4</v>
      </c>
      <c r="N756" s="17">
        <v>5.5</v>
      </c>
      <c r="O756" s="16">
        <v>239.31340170869245</v>
      </c>
      <c r="P756" s="16">
        <v>208.92363712533773</v>
      </c>
      <c r="Q756" s="16">
        <f t="shared" si="51"/>
        <v>359.55954443916846</v>
      </c>
      <c r="R756" s="16">
        <f t="shared" si="52"/>
        <v>313.90004592723159</v>
      </c>
      <c r="S756" s="16">
        <f t="shared" si="53"/>
        <v>323.01414811912184</v>
      </c>
      <c r="T756" s="16">
        <f t="shared" si="54"/>
        <v>281.99545109528344</v>
      </c>
    </row>
    <row r="757" spans="1:20" ht="15" x14ac:dyDescent="0.25">
      <c r="A757" s="15" t="s">
        <v>30</v>
      </c>
      <c r="B757" s="15" t="s">
        <v>37</v>
      </c>
      <c r="C757" t="s">
        <v>129</v>
      </c>
      <c r="D757" s="15" t="s">
        <v>16</v>
      </c>
      <c r="E757" t="s">
        <v>129</v>
      </c>
      <c r="F757" s="15" t="s">
        <v>129</v>
      </c>
      <c r="G757" t="s">
        <v>128</v>
      </c>
      <c r="H757" s="15" t="s">
        <v>34</v>
      </c>
      <c r="I757" t="s">
        <v>27</v>
      </c>
      <c r="J757" s="15" t="s">
        <v>515</v>
      </c>
      <c r="K757">
        <v>7</v>
      </c>
      <c r="L757" s="19">
        <f>IF(AND(K757=7,N757&lt;M757),1,IF(N757&lt;M757,K757+1,K757))</f>
        <v>7</v>
      </c>
      <c r="M757" s="18">
        <v>4.666666666666667</v>
      </c>
      <c r="N757" s="17">
        <v>6.166666666666667</v>
      </c>
      <c r="O757" s="16">
        <v>239.31340170869245</v>
      </c>
      <c r="P757" s="16">
        <v>208.92363712533773</v>
      </c>
      <c r="Q757" s="16">
        <f t="shared" si="51"/>
        <v>359.55954443916846</v>
      </c>
      <c r="R757" s="16">
        <f t="shared" si="52"/>
        <v>313.90004592723159</v>
      </c>
      <c r="S757" s="16">
        <f t="shared" si="53"/>
        <v>323.01414811912184</v>
      </c>
      <c r="T757" s="16">
        <f t="shared" si="54"/>
        <v>281.99545109528344</v>
      </c>
    </row>
    <row r="758" spans="1:20" ht="15" x14ac:dyDescent="0.25">
      <c r="A758" s="15" t="s">
        <v>30</v>
      </c>
      <c r="B758" s="15" t="s">
        <v>37</v>
      </c>
      <c r="C758" t="s">
        <v>129</v>
      </c>
      <c r="D758" s="15" t="s">
        <v>16</v>
      </c>
      <c r="E758" t="s">
        <v>129</v>
      </c>
      <c r="F758" s="15" t="s">
        <v>129</v>
      </c>
      <c r="G758" t="s">
        <v>128</v>
      </c>
      <c r="H758" s="15" t="s">
        <v>34</v>
      </c>
      <c r="I758" t="s">
        <v>27</v>
      </c>
      <c r="J758" s="15" t="s">
        <v>381</v>
      </c>
      <c r="K758">
        <v>1</v>
      </c>
      <c r="L758" s="19">
        <f>IF(AND(K758=7,N758&lt;M758),1,IF(N758&lt;M758,K758+1,K758))</f>
        <v>1</v>
      </c>
      <c r="M758" s="18">
        <v>4.833333333333333</v>
      </c>
      <c r="N758" s="17">
        <v>6.333333333333333</v>
      </c>
      <c r="O758" s="16">
        <v>239.31340170869245</v>
      </c>
      <c r="P758" s="16">
        <v>208.92363712533773</v>
      </c>
      <c r="Q758" s="16">
        <f t="shared" si="51"/>
        <v>359.55954443916846</v>
      </c>
      <c r="R758" s="16">
        <f t="shared" si="52"/>
        <v>313.90004592723159</v>
      </c>
      <c r="S758" s="16">
        <f t="shared" si="53"/>
        <v>323.01414811912184</v>
      </c>
      <c r="T758" s="16">
        <f t="shared" si="54"/>
        <v>281.99545109528344</v>
      </c>
    </row>
    <row r="759" spans="1:20" ht="15" x14ac:dyDescent="0.25">
      <c r="A759" s="15" t="s">
        <v>30</v>
      </c>
      <c r="B759" s="15" t="s">
        <v>37</v>
      </c>
      <c r="C759" t="s">
        <v>129</v>
      </c>
      <c r="D759" s="15" t="s">
        <v>16</v>
      </c>
      <c r="E759" t="s">
        <v>129</v>
      </c>
      <c r="F759" s="15" t="s">
        <v>129</v>
      </c>
      <c r="G759" t="s">
        <v>128</v>
      </c>
      <c r="H759" s="15" t="s">
        <v>34</v>
      </c>
      <c r="I759" t="s">
        <v>27</v>
      </c>
      <c r="J759" s="15" t="s">
        <v>381</v>
      </c>
      <c r="K759">
        <v>2</v>
      </c>
      <c r="L759" s="19">
        <f>IF(AND(K759=7,N759&lt;M759),1,IF(N759&lt;M759,K759+1,K759))</f>
        <v>2</v>
      </c>
      <c r="M759" s="18">
        <v>5.583333333333333</v>
      </c>
      <c r="N759" s="17">
        <v>7.083333333333333</v>
      </c>
      <c r="O759" s="16">
        <v>239.31340170869245</v>
      </c>
      <c r="P759" s="16">
        <v>208.92363712533773</v>
      </c>
      <c r="Q759" s="16">
        <f t="shared" si="51"/>
        <v>359.55954443916846</v>
      </c>
      <c r="R759" s="16">
        <f t="shared" si="52"/>
        <v>313.90004592723159</v>
      </c>
      <c r="S759" s="16">
        <f t="shared" si="53"/>
        <v>323.01414811912184</v>
      </c>
      <c r="T759" s="16">
        <f t="shared" si="54"/>
        <v>281.99545109528344</v>
      </c>
    </row>
    <row r="760" spans="1:20" ht="15" x14ac:dyDescent="0.25">
      <c r="A760" s="15" t="s">
        <v>30</v>
      </c>
      <c r="B760" s="15" t="s">
        <v>37</v>
      </c>
      <c r="C760" t="s">
        <v>129</v>
      </c>
      <c r="D760" s="15" t="s">
        <v>16</v>
      </c>
      <c r="E760" t="s">
        <v>129</v>
      </c>
      <c r="F760" s="15" t="s">
        <v>129</v>
      </c>
      <c r="G760" t="s">
        <v>128</v>
      </c>
      <c r="H760" s="15" t="s">
        <v>34</v>
      </c>
      <c r="I760" t="s">
        <v>27</v>
      </c>
      <c r="J760" s="15" t="s">
        <v>381</v>
      </c>
      <c r="K760">
        <v>3</v>
      </c>
      <c r="L760" s="19">
        <f>IF(AND(K760=7,N760&lt;M760),1,IF(N760&lt;M760,K760+1,K760))</f>
        <v>3</v>
      </c>
      <c r="M760" s="18">
        <v>5</v>
      </c>
      <c r="N760" s="17">
        <v>6.5</v>
      </c>
      <c r="O760" s="16">
        <v>239.31340170869245</v>
      </c>
      <c r="P760" s="16">
        <v>208.92363712533773</v>
      </c>
      <c r="Q760" s="16">
        <f t="shared" si="51"/>
        <v>359.55954443916846</v>
      </c>
      <c r="R760" s="16">
        <f t="shared" si="52"/>
        <v>313.90004592723159</v>
      </c>
      <c r="S760" s="16">
        <f t="shared" si="53"/>
        <v>323.01414811912184</v>
      </c>
      <c r="T760" s="16">
        <f t="shared" si="54"/>
        <v>281.99545109528344</v>
      </c>
    </row>
    <row r="761" spans="1:20" ht="15" x14ac:dyDescent="0.25">
      <c r="A761" s="15" t="s">
        <v>30</v>
      </c>
      <c r="B761" s="15" t="s">
        <v>37</v>
      </c>
      <c r="C761" t="s">
        <v>129</v>
      </c>
      <c r="D761" s="15" t="s">
        <v>16</v>
      </c>
      <c r="E761" t="s">
        <v>129</v>
      </c>
      <c r="F761" s="15" t="s">
        <v>129</v>
      </c>
      <c r="G761" t="s">
        <v>128</v>
      </c>
      <c r="H761" s="15" t="s">
        <v>34</v>
      </c>
      <c r="I761" t="s">
        <v>27</v>
      </c>
      <c r="J761" s="15" t="s">
        <v>381</v>
      </c>
      <c r="K761">
        <v>4</v>
      </c>
      <c r="L761" s="19">
        <f>IF(AND(K761=7,N761&lt;M761),1,IF(N761&lt;M761,K761+1,K761))</f>
        <v>4</v>
      </c>
      <c r="M761" s="18">
        <v>5.833333333333333</v>
      </c>
      <c r="N761" s="17">
        <v>7.333333333333333</v>
      </c>
      <c r="O761" s="16">
        <v>239.31340170869245</v>
      </c>
      <c r="P761" s="16">
        <v>208.92363712533773</v>
      </c>
      <c r="Q761" s="16">
        <f t="shared" si="51"/>
        <v>359.55954443916846</v>
      </c>
      <c r="R761" s="16">
        <f t="shared" si="52"/>
        <v>313.90004592723159</v>
      </c>
      <c r="S761" s="16">
        <f t="shared" si="53"/>
        <v>323.01414811912184</v>
      </c>
      <c r="T761" s="16">
        <f t="shared" si="54"/>
        <v>281.99545109528344</v>
      </c>
    </row>
    <row r="762" spans="1:20" ht="15" x14ac:dyDescent="0.25">
      <c r="A762" s="15" t="s">
        <v>30</v>
      </c>
      <c r="B762" s="15" t="s">
        <v>37</v>
      </c>
      <c r="C762" t="s">
        <v>129</v>
      </c>
      <c r="D762" s="15" t="s">
        <v>16</v>
      </c>
      <c r="E762" t="s">
        <v>129</v>
      </c>
      <c r="F762" s="15" t="s">
        <v>129</v>
      </c>
      <c r="G762" t="s">
        <v>128</v>
      </c>
      <c r="H762" s="15" t="s">
        <v>34</v>
      </c>
      <c r="I762" t="s">
        <v>27</v>
      </c>
      <c r="J762" s="15" t="s">
        <v>381</v>
      </c>
      <c r="K762">
        <v>5</v>
      </c>
      <c r="L762" s="19">
        <f>IF(AND(K762=7,N762&lt;M762),1,IF(N762&lt;M762,K762+1,K762))</f>
        <v>5</v>
      </c>
      <c r="M762" s="18">
        <v>5</v>
      </c>
      <c r="N762" s="17">
        <v>6.5</v>
      </c>
      <c r="O762" s="16">
        <v>239.31340170869245</v>
      </c>
      <c r="P762" s="16">
        <v>208.92363712533773</v>
      </c>
      <c r="Q762" s="16">
        <f t="shared" si="51"/>
        <v>359.55954443916846</v>
      </c>
      <c r="R762" s="16">
        <f t="shared" si="52"/>
        <v>313.90004592723159</v>
      </c>
      <c r="S762" s="16">
        <f t="shared" si="53"/>
        <v>323.01414811912184</v>
      </c>
      <c r="T762" s="16">
        <f t="shared" si="54"/>
        <v>281.99545109528344</v>
      </c>
    </row>
    <row r="763" spans="1:20" ht="15" x14ac:dyDescent="0.25">
      <c r="A763" s="15" t="s">
        <v>30</v>
      </c>
      <c r="B763" s="15" t="s">
        <v>37</v>
      </c>
      <c r="C763" t="s">
        <v>129</v>
      </c>
      <c r="D763" s="15" t="s">
        <v>16</v>
      </c>
      <c r="E763" t="s">
        <v>129</v>
      </c>
      <c r="F763" s="15" t="s">
        <v>129</v>
      </c>
      <c r="G763" t="s">
        <v>128</v>
      </c>
      <c r="H763" s="15" t="s">
        <v>34</v>
      </c>
      <c r="I763" t="s">
        <v>27</v>
      </c>
      <c r="J763" s="15" t="s">
        <v>381</v>
      </c>
      <c r="K763">
        <v>6</v>
      </c>
      <c r="L763" s="19">
        <f>IF(AND(K763=7,N763&lt;M763),1,IF(N763&lt;M763,K763+1,K763))</f>
        <v>6</v>
      </c>
      <c r="M763" s="18">
        <v>5</v>
      </c>
      <c r="N763" s="17">
        <v>6.5</v>
      </c>
      <c r="O763" s="16">
        <v>239.31340170869245</v>
      </c>
      <c r="P763" s="16">
        <v>208.92363712533773</v>
      </c>
      <c r="Q763" s="16">
        <f t="shared" si="51"/>
        <v>359.55954443916846</v>
      </c>
      <c r="R763" s="16">
        <f t="shared" si="52"/>
        <v>313.90004592723159</v>
      </c>
      <c r="S763" s="16">
        <f t="shared" si="53"/>
        <v>323.01414811912184</v>
      </c>
      <c r="T763" s="16">
        <f t="shared" si="54"/>
        <v>281.99545109528344</v>
      </c>
    </row>
    <row r="764" spans="1:20" ht="15" x14ac:dyDescent="0.25">
      <c r="A764" s="15" t="s">
        <v>30</v>
      </c>
      <c r="B764" s="15" t="s">
        <v>37</v>
      </c>
      <c r="C764" t="s">
        <v>129</v>
      </c>
      <c r="D764" s="15" t="s">
        <v>16</v>
      </c>
      <c r="E764" t="s">
        <v>129</v>
      </c>
      <c r="F764" s="15" t="s">
        <v>129</v>
      </c>
      <c r="G764" t="s">
        <v>128</v>
      </c>
      <c r="H764" s="15" t="s">
        <v>34</v>
      </c>
      <c r="I764" t="s">
        <v>27</v>
      </c>
      <c r="J764" s="15" t="s">
        <v>381</v>
      </c>
      <c r="K764">
        <v>7</v>
      </c>
      <c r="L764" s="19">
        <f>IF(AND(K764=7,N764&lt;M764),1,IF(N764&lt;M764,K764+1,K764))</f>
        <v>7</v>
      </c>
      <c r="M764" s="18">
        <v>5</v>
      </c>
      <c r="N764" s="17">
        <v>6.5</v>
      </c>
      <c r="O764" s="16">
        <v>239.31340170869245</v>
      </c>
      <c r="P764" s="16">
        <v>208.92363712533773</v>
      </c>
      <c r="Q764" s="16">
        <f t="shared" si="51"/>
        <v>359.55954443916846</v>
      </c>
      <c r="R764" s="16">
        <f t="shared" si="52"/>
        <v>313.90004592723159</v>
      </c>
      <c r="S764" s="16">
        <f t="shared" si="53"/>
        <v>323.01414811912184</v>
      </c>
      <c r="T764" s="16">
        <f t="shared" si="54"/>
        <v>281.99545109528344</v>
      </c>
    </row>
    <row r="765" spans="1:20" ht="15" x14ac:dyDescent="0.25">
      <c r="A765" s="15" t="s">
        <v>30</v>
      </c>
      <c r="B765" s="15" t="s">
        <v>37</v>
      </c>
      <c r="C765" t="s">
        <v>129</v>
      </c>
      <c r="D765" s="15" t="s">
        <v>16</v>
      </c>
      <c r="E765" t="s">
        <v>129</v>
      </c>
      <c r="F765" s="15" t="s">
        <v>129</v>
      </c>
      <c r="G765" t="s">
        <v>128</v>
      </c>
      <c r="H765" s="15" t="s">
        <v>34</v>
      </c>
      <c r="I765" t="s">
        <v>27</v>
      </c>
      <c r="J765" s="15" t="s">
        <v>272</v>
      </c>
      <c r="K765">
        <v>1</v>
      </c>
      <c r="L765" s="19">
        <f>IF(AND(K765=7,N765&lt;M765),1,IF(N765&lt;M765,K765+1,K765))</f>
        <v>1</v>
      </c>
      <c r="M765" s="18">
        <v>6</v>
      </c>
      <c r="N765" s="17">
        <v>7.5</v>
      </c>
      <c r="O765" s="16">
        <v>239.31340170869245</v>
      </c>
      <c r="P765" s="16">
        <v>208.92363712533773</v>
      </c>
      <c r="Q765" s="16">
        <f t="shared" si="51"/>
        <v>359.55954443916846</v>
      </c>
      <c r="R765" s="16">
        <f t="shared" si="52"/>
        <v>313.90004592723159</v>
      </c>
      <c r="S765" s="16">
        <f t="shared" si="53"/>
        <v>323.01414811912184</v>
      </c>
      <c r="T765" s="16">
        <f t="shared" si="54"/>
        <v>281.99545109528344</v>
      </c>
    </row>
    <row r="766" spans="1:20" ht="15" x14ac:dyDescent="0.25">
      <c r="A766" s="15" t="s">
        <v>30</v>
      </c>
      <c r="B766" s="15" t="s">
        <v>37</v>
      </c>
      <c r="C766" t="s">
        <v>129</v>
      </c>
      <c r="D766" s="15" t="s">
        <v>16</v>
      </c>
      <c r="E766" t="s">
        <v>129</v>
      </c>
      <c r="F766" s="15" t="s">
        <v>129</v>
      </c>
      <c r="G766" t="s">
        <v>128</v>
      </c>
      <c r="H766" s="15" t="s">
        <v>34</v>
      </c>
      <c r="I766" t="s">
        <v>27</v>
      </c>
      <c r="J766" s="15" t="s">
        <v>272</v>
      </c>
      <c r="K766">
        <v>2</v>
      </c>
      <c r="L766" s="19">
        <f>IF(AND(K766=7,N766&lt;M766),1,IF(N766&lt;M766,K766+1,K766))</f>
        <v>2</v>
      </c>
      <c r="M766" s="18">
        <v>6.25</v>
      </c>
      <c r="N766" s="17">
        <v>7.75</v>
      </c>
      <c r="O766" s="16">
        <v>239.31340170869245</v>
      </c>
      <c r="P766" s="16">
        <v>208.92363712533773</v>
      </c>
      <c r="Q766" s="16">
        <f t="shared" si="51"/>
        <v>359.55954443916846</v>
      </c>
      <c r="R766" s="16">
        <f t="shared" si="52"/>
        <v>313.90004592723159</v>
      </c>
      <c r="S766" s="16">
        <f t="shared" si="53"/>
        <v>323.01414811912184</v>
      </c>
      <c r="T766" s="16">
        <f t="shared" si="54"/>
        <v>281.99545109528344</v>
      </c>
    </row>
    <row r="767" spans="1:20" ht="15" x14ac:dyDescent="0.25">
      <c r="A767" s="15" t="s">
        <v>30</v>
      </c>
      <c r="B767" s="15" t="s">
        <v>37</v>
      </c>
      <c r="C767" t="s">
        <v>129</v>
      </c>
      <c r="D767" s="15" t="s">
        <v>16</v>
      </c>
      <c r="E767" t="s">
        <v>129</v>
      </c>
      <c r="F767" s="15" t="s">
        <v>129</v>
      </c>
      <c r="G767" t="s">
        <v>128</v>
      </c>
      <c r="H767" s="15" t="s">
        <v>34</v>
      </c>
      <c r="I767" t="s">
        <v>27</v>
      </c>
      <c r="J767" s="15" t="s">
        <v>272</v>
      </c>
      <c r="K767">
        <v>3</v>
      </c>
      <c r="L767" s="19">
        <f>IF(AND(K767=7,N767&lt;M767),1,IF(N767&lt;M767,K767+1,K767))</f>
        <v>3</v>
      </c>
      <c r="M767" s="18">
        <v>6</v>
      </c>
      <c r="N767" s="17">
        <v>7.5</v>
      </c>
      <c r="O767" s="16">
        <v>239.31340170869245</v>
      </c>
      <c r="P767" s="16">
        <v>208.92363712533773</v>
      </c>
      <c r="Q767" s="16">
        <f t="shared" si="51"/>
        <v>359.55954443916846</v>
      </c>
      <c r="R767" s="16">
        <f t="shared" si="52"/>
        <v>313.90004592723159</v>
      </c>
      <c r="S767" s="16">
        <f t="shared" si="53"/>
        <v>323.01414811912184</v>
      </c>
      <c r="T767" s="16">
        <f t="shared" si="54"/>
        <v>281.99545109528344</v>
      </c>
    </row>
    <row r="768" spans="1:20" ht="15" x14ac:dyDescent="0.25">
      <c r="A768" s="15" t="s">
        <v>30</v>
      </c>
      <c r="B768" s="15" t="s">
        <v>37</v>
      </c>
      <c r="C768" t="s">
        <v>129</v>
      </c>
      <c r="D768" s="15" t="s">
        <v>16</v>
      </c>
      <c r="E768" t="s">
        <v>129</v>
      </c>
      <c r="F768" s="15" t="s">
        <v>129</v>
      </c>
      <c r="G768" t="s">
        <v>128</v>
      </c>
      <c r="H768" s="15" t="s">
        <v>34</v>
      </c>
      <c r="I768" t="s">
        <v>27</v>
      </c>
      <c r="J768" s="15" t="s">
        <v>272</v>
      </c>
      <c r="K768">
        <v>4</v>
      </c>
      <c r="L768" s="19">
        <f>IF(AND(K768=7,N768&lt;M768),1,IF(N768&lt;M768,K768+1,K768))</f>
        <v>4</v>
      </c>
      <c r="M768" s="18">
        <v>6.25</v>
      </c>
      <c r="N768" s="17">
        <v>7.75</v>
      </c>
      <c r="O768" s="16">
        <v>239.31340170869245</v>
      </c>
      <c r="P768" s="16">
        <v>208.92363712533773</v>
      </c>
      <c r="Q768" s="16">
        <f t="shared" si="51"/>
        <v>359.55954443916846</v>
      </c>
      <c r="R768" s="16">
        <f t="shared" si="52"/>
        <v>313.90004592723159</v>
      </c>
      <c r="S768" s="16">
        <f t="shared" si="53"/>
        <v>323.01414811912184</v>
      </c>
      <c r="T768" s="16">
        <f t="shared" si="54"/>
        <v>281.99545109528344</v>
      </c>
    </row>
    <row r="769" spans="1:20" ht="15" x14ac:dyDescent="0.25">
      <c r="A769" s="15" t="s">
        <v>30</v>
      </c>
      <c r="B769" s="15" t="s">
        <v>37</v>
      </c>
      <c r="C769" t="s">
        <v>129</v>
      </c>
      <c r="D769" s="15" t="s">
        <v>16</v>
      </c>
      <c r="E769" t="s">
        <v>129</v>
      </c>
      <c r="F769" s="15" t="s">
        <v>129</v>
      </c>
      <c r="G769" t="s">
        <v>128</v>
      </c>
      <c r="H769" s="15" t="s">
        <v>34</v>
      </c>
      <c r="I769" t="s">
        <v>27</v>
      </c>
      <c r="J769" s="15" t="s">
        <v>272</v>
      </c>
      <c r="K769">
        <v>5</v>
      </c>
      <c r="L769" s="19">
        <f>IF(AND(K769=7,N769&lt;M769),1,IF(N769&lt;M769,K769+1,K769))</f>
        <v>5</v>
      </c>
      <c r="M769" s="18">
        <v>6</v>
      </c>
      <c r="N769" s="17">
        <v>7.5</v>
      </c>
      <c r="O769" s="16">
        <v>239.31340170869245</v>
      </c>
      <c r="P769" s="16">
        <v>208.92363712533773</v>
      </c>
      <c r="Q769" s="16">
        <f t="shared" si="51"/>
        <v>359.55954443916846</v>
      </c>
      <c r="R769" s="16">
        <f t="shared" si="52"/>
        <v>313.90004592723159</v>
      </c>
      <c r="S769" s="16">
        <f t="shared" si="53"/>
        <v>323.01414811912184</v>
      </c>
      <c r="T769" s="16">
        <f t="shared" si="54"/>
        <v>281.99545109528344</v>
      </c>
    </row>
    <row r="770" spans="1:20" ht="15" x14ac:dyDescent="0.25">
      <c r="A770" s="15" t="s">
        <v>30</v>
      </c>
      <c r="B770" s="15" t="s">
        <v>37</v>
      </c>
      <c r="C770" t="s">
        <v>129</v>
      </c>
      <c r="D770" s="15" t="s">
        <v>16</v>
      </c>
      <c r="E770" t="s">
        <v>129</v>
      </c>
      <c r="F770" s="15" t="s">
        <v>129</v>
      </c>
      <c r="G770" t="s">
        <v>128</v>
      </c>
      <c r="H770" s="15" t="s">
        <v>34</v>
      </c>
      <c r="I770" t="s">
        <v>27</v>
      </c>
      <c r="J770" s="15" t="s">
        <v>272</v>
      </c>
      <c r="K770">
        <v>6</v>
      </c>
      <c r="L770" s="19">
        <f>IF(AND(K770=7,N770&lt;M770),1,IF(N770&lt;M770,K770+1,K770))</f>
        <v>6</v>
      </c>
      <c r="M770" s="18">
        <v>6</v>
      </c>
      <c r="N770" s="17">
        <v>7.5</v>
      </c>
      <c r="O770" s="16">
        <v>239.31340170869245</v>
      </c>
      <c r="P770" s="16">
        <v>208.92363712533773</v>
      </c>
      <c r="Q770" s="16">
        <f t="shared" si="51"/>
        <v>359.55954443916846</v>
      </c>
      <c r="R770" s="16">
        <f t="shared" si="52"/>
        <v>313.90004592723159</v>
      </c>
      <c r="S770" s="16">
        <f t="shared" si="53"/>
        <v>323.01414811912184</v>
      </c>
      <c r="T770" s="16">
        <f t="shared" si="54"/>
        <v>281.99545109528344</v>
      </c>
    </row>
    <row r="771" spans="1:20" ht="15" x14ac:dyDescent="0.25">
      <c r="A771" s="15" t="s">
        <v>30</v>
      </c>
      <c r="B771" s="15" t="s">
        <v>37</v>
      </c>
      <c r="C771" t="s">
        <v>129</v>
      </c>
      <c r="D771" s="15" t="s">
        <v>16</v>
      </c>
      <c r="E771" t="s">
        <v>129</v>
      </c>
      <c r="F771" s="15" t="s">
        <v>129</v>
      </c>
      <c r="G771" t="s">
        <v>128</v>
      </c>
      <c r="H771" s="15" t="s">
        <v>34</v>
      </c>
      <c r="I771" t="s">
        <v>27</v>
      </c>
      <c r="J771" s="15" t="s">
        <v>272</v>
      </c>
      <c r="K771">
        <v>7</v>
      </c>
      <c r="L771" s="19">
        <f>IF(AND(K771=7,N771&lt;M771),1,IF(N771&lt;M771,K771+1,K771))</f>
        <v>7</v>
      </c>
      <c r="M771" s="18">
        <v>6</v>
      </c>
      <c r="N771" s="17">
        <v>7.5</v>
      </c>
      <c r="O771" s="16">
        <v>239.31340170869245</v>
      </c>
      <c r="P771" s="16">
        <v>208.92363712533773</v>
      </c>
      <c r="Q771" s="16">
        <f t="shared" si="51"/>
        <v>359.55954443916846</v>
      </c>
      <c r="R771" s="16">
        <f t="shared" si="52"/>
        <v>313.90004592723159</v>
      </c>
      <c r="S771" s="16">
        <f t="shared" si="53"/>
        <v>323.01414811912184</v>
      </c>
      <c r="T771" s="16">
        <f t="shared" si="54"/>
        <v>281.99545109528344</v>
      </c>
    </row>
    <row r="772" spans="1:20" ht="15" x14ac:dyDescent="0.25">
      <c r="A772" s="15" t="s">
        <v>30</v>
      </c>
      <c r="B772" s="15" t="s">
        <v>37</v>
      </c>
      <c r="C772" t="s">
        <v>129</v>
      </c>
      <c r="D772" s="15" t="s">
        <v>16</v>
      </c>
      <c r="E772" t="s">
        <v>129</v>
      </c>
      <c r="F772" s="15" t="s">
        <v>129</v>
      </c>
      <c r="G772" t="s">
        <v>128</v>
      </c>
      <c r="H772" s="15" t="s">
        <v>34</v>
      </c>
      <c r="I772" t="s">
        <v>27</v>
      </c>
      <c r="J772" s="15" t="s">
        <v>127</v>
      </c>
      <c r="K772">
        <v>1</v>
      </c>
      <c r="L772" s="19">
        <f>IF(AND(K772=7,N772&lt;M772),1,IF(N772&lt;M772,K772+1,K772))</f>
        <v>1</v>
      </c>
      <c r="M772" s="18">
        <v>7</v>
      </c>
      <c r="N772" s="17">
        <v>8.5</v>
      </c>
      <c r="O772" s="16">
        <v>239.31340170869245</v>
      </c>
      <c r="P772" s="16">
        <v>208.92363712533773</v>
      </c>
      <c r="Q772" s="16">
        <f t="shared" si="51"/>
        <v>359.55954443916846</v>
      </c>
      <c r="R772" s="16">
        <f t="shared" si="52"/>
        <v>313.90004592723159</v>
      </c>
      <c r="S772" s="16">
        <f t="shared" si="53"/>
        <v>323.01414811912184</v>
      </c>
      <c r="T772" s="16">
        <f t="shared" si="54"/>
        <v>281.99545109528344</v>
      </c>
    </row>
    <row r="773" spans="1:20" ht="15" x14ac:dyDescent="0.25">
      <c r="A773" s="15" t="s">
        <v>30</v>
      </c>
      <c r="B773" s="15" t="s">
        <v>37</v>
      </c>
      <c r="C773" t="s">
        <v>129</v>
      </c>
      <c r="D773" s="15" t="s">
        <v>16</v>
      </c>
      <c r="E773" t="s">
        <v>129</v>
      </c>
      <c r="F773" s="15" t="s">
        <v>129</v>
      </c>
      <c r="G773" t="s">
        <v>128</v>
      </c>
      <c r="H773" s="15" t="s">
        <v>34</v>
      </c>
      <c r="I773" t="s">
        <v>27</v>
      </c>
      <c r="J773" s="15" t="s">
        <v>127</v>
      </c>
      <c r="K773">
        <v>2</v>
      </c>
      <c r="L773" s="19">
        <f>IF(AND(K773=7,N773&lt;M773),1,IF(N773&lt;M773,K773+1,K773))</f>
        <v>2</v>
      </c>
      <c r="M773" s="18">
        <v>7</v>
      </c>
      <c r="N773" s="17">
        <v>8.5</v>
      </c>
      <c r="O773" s="16">
        <v>239.31340170869245</v>
      </c>
      <c r="P773" s="16">
        <v>208.92363712533773</v>
      </c>
      <c r="Q773" s="16">
        <f t="shared" si="51"/>
        <v>359.55954443916846</v>
      </c>
      <c r="R773" s="16">
        <f t="shared" si="52"/>
        <v>313.90004592723159</v>
      </c>
      <c r="S773" s="16">
        <f t="shared" si="53"/>
        <v>323.01414811912184</v>
      </c>
      <c r="T773" s="16">
        <f t="shared" si="54"/>
        <v>281.99545109528344</v>
      </c>
    </row>
    <row r="774" spans="1:20" ht="15" x14ac:dyDescent="0.25">
      <c r="A774" s="15" t="s">
        <v>30</v>
      </c>
      <c r="B774" s="15" t="s">
        <v>37</v>
      </c>
      <c r="C774" t="s">
        <v>129</v>
      </c>
      <c r="D774" s="15" t="s">
        <v>16</v>
      </c>
      <c r="E774" t="s">
        <v>129</v>
      </c>
      <c r="F774" s="15" t="s">
        <v>129</v>
      </c>
      <c r="G774" t="s">
        <v>128</v>
      </c>
      <c r="H774" s="15" t="s">
        <v>34</v>
      </c>
      <c r="I774" t="s">
        <v>27</v>
      </c>
      <c r="J774" s="15" t="s">
        <v>127</v>
      </c>
      <c r="K774">
        <v>3</v>
      </c>
      <c r="L774" s="19">
        <f>IF(AND(K774=7,N774&lt;M774),1,IF(N774&lt;M774,K774+1,K774))</f>
        <v>3</v>
      </c>
      <c r="M774" s="18">
        <v>6.916666666666667</v>
      </c>
      <c r="N774" s="17">
        <v>8.4166666666666661</v>
      </c>
      <c r="O774" s="16">
        <v>239.31340170869245</v>
      </c>
      <c r="P774" s="16">
        <v>208.92363712533773</v>
      </c>
      <c r="Q774" s="16">
        <f t="shared" si="51"/>
        <v>359.55954443916846</v>
      </c>
      <c r="R774" s="16">
        <f t="shared" si="52"/>
        <v>313.90004592723159</v>
      </c>
      <c r="S774" s="16">
        <f t="shared" si="53"/>
        <v>323.01414811912184</v>
      </c>
      <c r="T774" s="16">
        <f t="shared" si="54"/>
        <v>281.99545109528344</v>
      </c>
    </row>
    <row r="775" spans="1:20" ht="15" x14ac:dyDescent="0.25">
      <c r="A775" s="15" t="s">
        <v>30</v>
      </c>
      <c r="B775" s="15" t="s">
        <v>37</v>
      </c>
      <c r="C775" t="s">
        <v>129</v>
      </c>
      <c r="D775" s="15" t="s">
        <v>16</v>
      </c>
      <c r="E775" t="s">
        <v>129</v>
      </c>
      <c r="F775" s="15" t="s">
        <v>129</v>
      </c>
      <c r="G775" t="s">
        <v>128</v>
      </c>
      <c r="H775" s="15" t="s">
        <v>34</v>
      </c>
      <c r="I775" t="s">
        <v>27</v>
      </c>
      <c r="J775" s="15" t="s">
        <v>127</v>
      </c>
      <c r="K775">
        <v>4</v>
      </c>
      <c r="L775" s="19">
        <f>IF(AND(K775=7,N775&lt;M775),1,IF(N775&lt;M775,K775+1,K775))</f>
        <v>4</v>
      </c>
      <c r="M775" s="18">
        <v>7</v>
      </c>
      <c r="N775" s="17">
        <v>8.5</v>
      </c>
      <c r="O775" s="16">
        <v>239.31340170869245</v>
      </c>
      <c r="P775" s="16">
        <v>208.92363712533773</v>
      </c>
      <c r="Q775" s="16">
        <f t="shared" si="51"/>
        <v>359.55954443916846</v>
      </c>
      <c r="R775" s="16">
        <f t="shared" si="52"/>
        <v>313.90004592723159</v>
      </c>
      <c r="S775" s="16">
        <f t="shared" si="53"/>
        <v>323.01414811912184</v>
      </c>
      <c r="T775" s="16">
        <f t="shared" si="54"/>
        <v>281.99545109528344</v>
      </c>
    </row>
    <row r="776" spans="1:20" ht="15" x14ac:dyDescent="0.25">
      <c r="A776" s="15" t="s">
        <v>30</v>
      </c>
      <c r="B776" s="15" t="s">
        <v>37</v>
      </c>
      <c r="C776" t="s">
        <v>129</v>
      </c>
      <c r="D776" s="15" t="s">
        <v>16</v>
      </c>
      <c r="E776" t="s">
        <v>129</v>
      </c>
      <c r="F776" s="15" t="s">
        <v>129</v>
      </c>
      <c r="G776" t="s">
        <v>128</v>
      </c>
      <c r="H776" s="15" t="s">
        <v>34</v>
      </c>
      <c r="I776" t="s">
        <v>27</v>
      </c>
      <c r="J776" s="15" t="s">
        <v>127</v>
      </c>
      <c r="K776">
        <v>5</v>
      </c>
      <c r="L776" s="19">
        <f>IF(AND(K776=7,N776&lt;M776),1,IF(N776&lt;M776,K776+1,K776))</f>
        <v>5</v>
      </c>
      <c r="M776" s="18">
        <v>7.583333333333333</v>
      </c>
      <c r="N776" s="17">
        <v>9.0833333333333339</v>
      </c>
      <c r="O776" s="16">
        <v>239.31340170869245</v>
      </c>
      <c r="P776" s="16">
        <v>208.92363712533773</v>
      </c>
      <c r="Q776" s="16">
        <f t="shared" si="51"/>
        <v>359.55954443916846</v>
      </c>
      <c r="R776" s="16">
        <f t="shared" si="52"/>
        <v>313.90004592723159</v>
      </c>
      <c r="S776" s="16">
        <f t="shared" si="53"/>
        <v>323.01414811912184</v>
      </c>
      <c r="T776" s="16">
        <f t="shared" si="54"/>
        <v>281.99545109528344</v>
      </c>
    </row>
    <row r="777" spans="1:20" ht="15" x14ac:dyDescent="0.25">
      <c r="A777" s="15" t="s">
        <v>30</v>
      </c>
      <c r="B777" s="15" t="s">
        <v>37</v>
      </c>
      <c r="C777" t="s">
        <v>129</v>
      </c>
      <c r="D777" s="15" t="s">
        <v>16</v>
      </c>
      <c r="E777" t="s">
        <v>129</v>
      </c>
      <c r="F777" s="15" t="s">
        <v>129</v>
      </c>
      <c r="G777" t="s">
        <v>128</v>
      </c>
      <c r="H777" s="15" t="s">
        <v>34</v>
      </c>
      <c r="I777" t="s">
        <v>27</v>
      </c>
      <c r="J777" s="15" t="s">
        <v>127</v>
      </c>
      <c r="K777">
        <v>6</v>
      </c>
      <c r="L777" s="19">
        <f>IF(AND(K777=7,N777&lt;M777),1,IF(N777&lt;M777,K777+1,K777))</f>
        <v>6</v>
      </c>
      <c r="M777" s="18">
        <v>7.833333333333333</v>
      </c>
      <c r="N777" s="17">
        <v>9.3333333333333339</v>
      </c>
      <c r="O777" s="16">
        <v>239.31340170869245</v>
      </c>
      <c r="P777" s="16">
        <v>208.92363712533773</v>
      </c>
      <c r="Q777" s="16">
        <f t="shared" si="51"/>
        <v>359.55954443916846</v>
      </c>
      <c r="R777" s="16">
        <f t="shared" si="52"/>
        <v>313.90004592723159</v>
      </c>
      <c r="S777" s="16">
        <f t="shared" si="53"/>
        <v>323.01414811912184</v>
      </c>
      <c r="T777" s="16">
        <f t="shared" si="54"/>
        <v>281.99545109528344</v>
      </c>
    </row>
    <row r="778" spans="1:20" ht="15" x14ac:dyDescent="0.25">
      <c r="A778" s="15" t="s">
        <v>30</v>
      </c>
      <c r="B778" s="15" t="s">
        <v>37</v>
      </c>
      <c r="C778" t="s">
        <v>129</v>
      </c>
      <c r="D778" s="15" t="s">
        <v>16</v>
      </c>
      <c r="E778" t="s">
        <v>129</v>
      </c>
      <c r="F778" s="15" t="s">
        <v>129</v>
      </c>
      <c r="G778" t="s">
        <v>128</v>
      </c>
      <c r="H778" s="15" t="s">
        <v>34</v>
      </c>
      <c r="I778" t="s">
        <v>27</v>
      </c>
      <c r="J778" s="15" t="s">
        <v>127</v>
      </c>
      <c r="K778">
        <v>7</v>
      </c>
      <c r="L778" s="19">
        <f>IF(AND(K778=7,N778&lt;M778),1,IF(N778&lt;M778,K778+1,K778))</f>
        <v>7</v>
      </c>
      <c r="M778" s="18">
        <v>7</v>
      </c>
      <c r="N778" s="17">
        <v>8.5</v>
      </c>
      <c r="O778" s="16">
        <v>239.31340170869245</v>
      </c>
      <c r="P778" s="16">
        <v>208.92363712533773</v>
      </c>
      <c r="Q778" s="16">
        <f t="shared" ref="Q778:Q841" si="55">O778/203*305</f>
        <v>359.55954443916846</v>
      </c>
      <c r="R778" s="16">
        <f t="shared" ref="R778:R841" si="56">P778/203*305</f>
        <v>313.90004592723159</v>
      </c>
      <c r="S778" s="16">
        <f t="shared" ref="S778:S841" si="57">O778/203*274</f>
        <v>323.01414811912184</v>
      </c>
      <c r="T778" s="16">
        <f t="shared" ref="T778:T841" si="58">P778/203*274</f>
        <v>281.99545109528344</v>
      </c>
    </row>
    <row r="779" spans="1:20" ht="15" x14ac:dyDescent="0.25">
      <c r="A779" s="15" t="s">
        <v>30</v>
      </c>
      <c r="B779" s="15" t="s">
        <v>37</v>
      </c>
      <c r="C779" t="s">
        <v>129</v>
      </c>
      <c r="D779" s="15" t="s">
        <v>16</v>
      </c>
      <c r="E779" t="s">
        <v>129</v>
      </c>
      <c r="F779" s="15" t="s">
        <v>129</v>
      </c>
      <c r="G779" t="s">
        <v>128</v>
      </c>
      <c r="H779" s="15" t="s">
        <v>34</v>
      </c>
      <c r="I779" t="s">
        <v>27</v>
      </c>
      <c r="J779" s="15" t="s">
        <v>489</v>
      </c>
      <c r="K779">
        <v>1</v>
      </c>
      <c r="L779" s="19">
        <f>IF(AND(K779=7,N779&lt;M779),1,IF(N779&lt;M779,K779+1,K779))</f>
        <v>1</v>
      </c>
      <c r="M779" s="18">
        <v>8</v>
      </c>
      <c r="N779" s="17">
        <v>9.5</v>
      </c>
      <c r="O779" s="16">
        <v>239.31340170869245</v>
      </c>
      <c r="P779" s="16">
        <v>208.92363712533773</v>
      </c>
      <c r="Q779" s="16">
        <f t="shared" si="55"/>
        <v>359.55954443916846</v>
      </c>
      <c r="R779" s="16">
        <f t="shared" si="56"/>
        <v>313.90004592723159</v>
      </c>
      <c r="S779" s="16">
        <f t="shared" si="57"/>
        <v>323.01414811912184</v>
      </c>
      <c r="T779" s="16">
        <f t="shared" si="58"/>
        <v>281.99545109528344</v>
      </c>
    </row>
    <row r="780" spans="1:20" ht="15" x14ac:dyDescent="0.25">
      <c r="A780" s="15" t="s">
        <v>30</v>
      </c>
      <c r="B780" s="15" t="s">
        <v>37</v>
      </c>
      <c r="C780" t="s">
        <v>129</v>
      </c>
      <c r="D780" s="15" t="s">
        <v>16</v>
      </c>
      <c r="E780" t="s">
        <v>129</v>
      </c>
      <c r="F780" s="15" t="s">
        <v>129</v>
      </c>
      <c r="G780" t="s">
        <v>128</v>
      </c>
      <c r="H780" s="15" t="s">
        <v>34</v>
      </c>
      <c r="I780" t="s">
        <v>27</v>
      </c>
      <c r="J780" s="15" t="s">
        <v>489</v>
      </c>
      <c r="K780">
        <v>2</v>
      </c>
      <c r="L780" s="19">
        <f>IF(AND(K780=7,N780&lt;M780),1,IF(N780&lt;M780,K780+1,K780))</f>
        <v>2</v>
      </c>
      <c r="M780" s="18">
        <v>8</v>
      </c>
      <c r="N780" s="17">
        <v>9.5</v>
      </c>
      <c r="O780" s="16">
        <v>239.31340170869245</v>
      </c>
      <c r="P780" s="16">
        <v>208.92363712533773</v>
      </c>
      <c r="Q780" s="16">
        <f t="shared" si="55"/>
        <v>359.55954443916846</v>
      </c>
      <c r="R780" s="16">
        <f t="shared" si="56"/>
        <v>313.90004592723159</v>
      </c>
      <c r="S780" s="16">
        <f t="shared" si="57"/>
        <v>323.01414811912184</v>
      </c>
      <c r="T780" s="16">
        <f t="shared" si="58"/>
        <v>281.99545109528344</v>
      </c>
    </row>
    <row r="781" spans="1:20" ht="15" x14ac:dyDescent="0.25">
      <c r="A781" s="15" t="s">
        <v>30</v>
      </c>
      <c r="B781" s="15" t="s">
        <v>37</v>
      </c>
      <c r="C781" t="s">
        <v>129</v>
      </c>
      <c r="D781" s="15" t="s">
        <v>16</v>
      </c>
      <c r="E781" t="s">
        <v>129</v>
      </c>
      <c r="F781" s="15" t="s">
        <v>129</v>
      </c>
      <c r="G781" t="s">
        <v>128</v>
      </c>
      <c r="H781" s="15" t="s">
        <v>34</v>
      </c>
      <c r="I781" t="s">
        <v>27</v>
      </c>
      <c r="J781" s="15" t="s">
        <v>489</v>
      </c>
      <c r="K781">
        <v>3</v>
      </c>
      <c r="L781" s="19">
        <f>IF(AND(K781=7,N781&lt;M781),1,IF(N781&lt;M781,K781+1,K781))</f>
        <v>3</v>
      </c>
      <c r="M781" s="18">
        <v>8</v>
      </c>
      <c r="N781" s="17">
        <v>9.5</v>
      </c>
      <c r="O781" s="16">
        <v>239.31340170869245</v>
      </c>
      <c r="P781" s="16">
        <v>208.92363712533773</v>
      </c>
      <c r="Q781" s="16">
        <f t="shared" si="55"/>
        <v>359.55954443916846</v>
      </c>
      <c r="R781" s="16">
        <f t="shared" si="56"/>
        <v>313.90004592723159</v>
      </c>
      <c r="S781" s="16">
        <f t="shared" si="57"/>
        <v>323.01414811912184</v>
      </c>
      <c r="T781" s="16">
        <f t="shared" si="58"/>
        <v>281.99545109528344</v>
      </c>
    </row>
    <row r="782" spans="1:20" ht="15" x14ac:dyDescent="0.25">
      <c r="A782" s="15" t="s">
        <v>30</v>
      </c>
      <c r="B782" s="15" t="s">
        <v>37</v>
      </c>
      <c r="C782" t="s">
        <v>129</v>
      </c>
      <c r="D782" s="15" t="s">
        <v>16</v>
      </c>
      <c r="E782" t="s">
        <v>129</v>
      </c>
      <c r="F782" s="15" t="s">
        <v>129</v>
      </c>
      <c r="G782" t="s">
        <v>128</v>
      </c>
      <c r="H782" s="15" t="s">
        <v>34</v>
      </c>
      <c r="I782" t="s">
        <v>27</v>
      </c>
      <c r="J782" s="15" t="s">
        <v>489</v>
      </c>
      <c r="K782">
        <v>5</v>
      </c>
      <c r="L782" s="19">
        <f>IF(AND(K782=7,N782&lt;M782),1,IF(N782&lt;M782,K782+1,K782))</f>
        <v>5</v>
      </c>
      <c r="M782" s="18">
        <v>8</v>
      </c>
      <c r="N782" s="17">
        <v>9.5</v>
      </c>
      <c r="O782" s="16">
        <v>239.31340170869245</v>
      </c>
      <c r="P782" s="16">
        <v>208.92363712533773</v>
      </c>
      <c r="Q782" s="16">
        <f t="shared" si="55"/>
        <v>359.55954443916846</v>
      </c>
      <c r="R782" s="16">
        <f t="shared" si="56"/>
        <v>313.90004592723159</v>
      </c>
      <c r="S782" s="16">
        <f t="shared" si="57"/>
        <v>323.01414811912184</v>
      </c>
      <c r="T782" s="16">
        <f t="shared" si="58"/>
        <v>281.99545109528344</v>
      </c>
    </row>
    <row r="783" spans="1:20" ht="15" x14ac:dyDescent="0.25">
      <c r="A783" s="15" t="s">
        <v>30</v>
      </c>
      <c r="B783" s="15" t="s">
        <v>37</v>
      </c>
      <c r="C783" t="s">
        <v>129</v>
      </c>
      <c r="D783" s="15" t="s">
        <v>16</v>
      </c>
      <c r="E783" t="s">
        <v>129</v>
      </c>
      <c r="F783" s="15" t="s">
        <v>129</v>
      </c>
      <c r="G783" t="s">
        <v>128</v>
      </c>
      <c r="H783" s="15" t="s">
        <v>34</v>
      </c>
      <c r="I783" t="s">
        <v>27</v>
      </c>
      <c r="J783" s="15" t="s">
        <v>489</v>
      </c>
      <c r="K783">
        <v>6</v>
      </c>
      <c r="L783" s="19">
        <f>IF(AND(K783=7,N783&lt;M783),1,IF(N783&lt;M783,K783+1,K783))</f>
        <v>6</v>
      </c>
      <c r="M783" s="18">
        <v>8.6666666666666661</v>
      </c>
      <c r="N783" s="17">
        <v>10.166666666666666</v>
      </c>
      <c r="O783" s="16">
        <v>239.31340170869245</v>
      </c>
      <c r="P783" s="16">
        <v>208.92363712533773</v>
      </c>
      <c r="Q783" s="16">
        <f t="shared" si="55"/>
        <v>359.55954443916846</v>
      </c>
      <c r="R783" s="16">
        <f t="shared" si="56"/>
        <v>313.90004592723159</v>
      </c>
      <c r="S783" s="16">
        <f t="shared" si="57"/>
        <v>323.01414811912184</v>
      </c>
      <c r="T783" s="16">
        <f t="shared" si="58"/>
        <v>281.99545109528344</v>
      </c>
    </row>
    <row r="784" spans="1:20" ht="15" x14ac:dyDescent="0.25">
      <c r="A784" s="15" t="s">
        <v>30</v>
      </c>
      <c r="B784" s="15" t="s">
        <v>37</v>
      </c>
      <c r="C784" t="s">
        <v>129</v>
      </c>
      <c r="D784" s="15" t="s">
        <v>16</v>
      </c>
      <c r="E784" t="s">
        <v>129</v>
      </c>
      <c r="F784" s="15" t="s">
        <v>129</v>
      </c>
      <c r="G784" t="s">
        <v>128</v>
      </c>
      <c r="H784" s="15" t="s">
        <v>34</v>
      </c>
      <c r="I784" t="s">
        <v>27</v>
      </c>
      <c r="J784" s="15" t="s">
        <v>489</v>
      </c>
      <c r="K784">
        <v>7</v>
      </c>
      <c r="L784" s="19">
        <f>IF(AND(K784=7,N784&lt;M784),1,IF(N784&lt;M784,K784+1,K784))</f>
        <v>7</v>
      </c>
      <c r="M784" s="18">
        <v>9.6666666666666661</v>
      </c>
      <c r="N784" s="17">
        <v>11.166666666666666</v>
      </c>
      <c r="O784" s="16">
        <v>239.31340170869245</v>
      </c>
      <c r="P784" s="16">
        <v>208.92363712533773</v>
      </c>
      <c r="Q784" s="16">
        <f t="shared" si="55"/>
        <v>359.55954443916846</v>
      </c>
      <c r="R784" s="16">
        <f t="shared" si="56"/>
        <v>313.90004592723159</v>
      </c>
      <c r="S784" s="16">
        <f t="shared" si="57"/>
        <v>323.01414811912184</v>
      </c>
      <c r="T784" s="16">
        <f t="shared" si="58"/>
        <v>281.99545109528344</v>
      </c>
    </row>
    <row r="785" spans="1:20" ht="15" x14ac:dyDescent="0.25">
      <c r="A785" s="15" t="s">
        <v>30</v>
      </c>
      <c r="B785" s="15" t="s">
        <v>37</v>
      </c>
      <c r="C785" t="s">
        <v>129</v>
      </c>
      <c r="D785" s="15" t="s">
        <v>16</v>
      </c>
      <c r="E785" t="s">
        <v>129</v>
      </c>
      <c r="F785" s="15" t="s">
        <v>129</v>
      </c>
      <c r="G785" t="s">
        <v>128</v>
      </c>
      <c r="H785" s="15" t="s">
        <v>34</v>
      </c>
      <c r="I785" t="s">
        <v>27</v>
      </c>
      <c r="J785" s="15" t="s">
        <v>307</v>
      </c>
      <c r="K785">
        <v>1</v>
      </c>
      <c r="L785" s="19">
        <f>IF(AND(K785=7,N785&lt;M785),1,IF(N785&lt;M785,K785+1,K785))</f>
        <v>1</v>
      </c>
      <c r="M785" s="18">
        <v>8.5</v>
      </c>
      <c r="N785" s="17">
        <v>10</v>
      </c>
      <c r="O785" s="16">
        <v>239.31340170869245</v>
      </c>
      <c r="P785" s="16">
        <v>208.92363712533773</v>
      </c>
      <c r="Q785" s="16">
        <f t="shared" si="55"/>
        <v>359.55954443916846</v>
      </c>
      <c r="R785" s="16">
        <f t="shared" si="56"/>
        <v>313.90004592723159</v>
      </c>
      <c r="S785" s="16">
        <f t="shared" si="57"/>
        <v>323.01414811912184</v>
      </c>
      <c r="T785" s="16">
        <f t="shared" si="58"/>
        <v>281.99545109528344</v>
      </c>
    </row>
    <row r="786" spans="1:20" ht="15" x14ac:dyDescent="0.25">
      <c r="A786" s="15" t="s">
        <v>30</v>
      </c>
      <c r="B786" s="15" t="s">
        <v>37</v>
      </c>
      <c r="C786" t="s">
        <v>129</v>
      </c>
      <c r="D786" s="15" t="s">
        <v>16</v>
      </c>
      <c r="E786" t="s">
        <v>129</v>
      </c>
      <c r="F786" s="15" t="s">
        <v>129</v>
      </c>
      <c r="G786" t="s">
        <v>128</v>
      </c>
      <c r="H786" s="15" t="s">
        <v>34</v>
      </c>
      <c r="I786" t="s">
        <v>27</v>
      </c>
      <c r="J786" s="15" t="s">
        <v>307</v>
      </c>
      <c r="K786">
        <v>2</v>
      </c>
      <c r="L786" s="19">
        <f>IF(AND(K786=7,N786&lt;M786),1,IF(N786&lt;M786,K786+1,K786))</f>
        <v>2</v>
      </c>
      <c r="M786" s="18">
        <v>8.5</v>
      </c>
      <c r="N786" s="17">
        <v>10</v>
      </c>
      <c r="O786" s="16">
        <v>239.31340170869245</v>
      </c>
      <c r="P786" s="16">
        <v>208.92363712533773</v>
      </c>
      <c r="Q786" s="16">
        <f t="shared" si="55"/>
        <v>359.55954443916846</v>
      </c>
      <c r="R786" s="16">
        <f t="shared" si="56"/>
        <v>313.90004592723159</v>
      </c>
      <c r="S786" s="16">
        <f t="shared" si="57"/>
        <v>323.01414811912184</v>
      </c>
      <c r="T786" s="16">
        <f t="shared" si="58"/>
        <v>281.99545109528344</v>
      </c>
    </row>
    <row r="787" spans="1:20" ht="15" x14ac:dyDescent="0.25">
      <c r="A787" s="15" t="s">
        <v>30</v>
      </c>
      <c r="B787" s="15" t="s">
        <v>37</v>
      </c>
      <c r="C787" t="s">
        <v>129</v>
      </c>
      <c r="D787" s="15" t="s">
        <v>16</v>
      </c>
      <c r="E787" t="s">
        <v>129</v>
      </c>
      <c r="F787" s="15" t="s">
        <v>129</v>
      </c>
      <c r="G787" t="s">
        <v>128</v>
      </c>
      <c r="H787" s="15" t="s">
        <v>34</v>
      </c>
      <c r="I787" t="s">
        <v>27</v>
      </c>
      <c r="J787" s="15" t="s">
        <v>307</v>
      </c>
      <c r="K787">
        <v>4</v>
      </c>
      <c r="L787" s="19">
        <f>IF(AND(K787=7,N787&lt;M787),1,IF(N787&lt;M787,K787+1,K787))</f>
        <v>4</v>
      </c>
      <c r="M787" s="18">
        <v>8.6666666666666661</v>
      </c>
      <c r="N787" s="17">
        <v>10.166666666666666</v>
      </c>
      <c r="O787" s="16">
        <v>239.31340170869245</v>
      </c>
      <c r="P787" s="16">
        <v>208.92363712533773</v>
      </c>
      <c r="Q787" s="16">
        <f t="shared" si="55"/>
        <v>359.55954443916846</v>
      </c>
      <c r="R787" s="16">
        <f t="shared" si="56"/>
        <v>313.90004592723159</v>
      </c>
      <c r="S787" s="16">
        <f t="shared" si="57"/>
        <v>323.01414811912184</v>
      </c>
      <c r="T787" s="16">
        <f t="shared" si="58"/>
        <v>281.99545109528344</v>
      </c>
    </row>
    <row r="788" spans="1:20" ht="15" x14ac:dyDescent="0.25">
      <c r="A788" s="15" t="s">
        <v>30</v>
      </c>
      <c r="B788" s="15" t="s">
        <v>37</v>
      </c>
      <c r="C788" t="s">
        <v>129</v>
      </c>
      <c r="D788" s="15" t="s">
        <v>16</v>
      </c>
      <c r="E788" t="s">
        <v>129</v>
      </c>
      <c r="F788" s="15" t="s">
        <v>129</v>
      </c>
      <c r="G788" t="s">
        <v>128</v>
      </c>
      <c r="H788" s="15" t="s">
        <v>34</v>
      </c>
      <c r="I788" t="s">
        <v>27</v>
      </c>
      <c r="J788" s="15" t="s">
        <v>307</v>
      </c>
      <c r="K788">
        <v>5</v>
      </c>
      <c r="L788" s="19">
        <f>IF(AND(K788=7,N788&lt;M788),1,IF(N788&lt;M788,K788+1,K788))</f>
        <v>5</v>
      </c>
      <c r="M788" s="18">
        <v>8.5</v>
      </c>
      <c r="N788" s="17">
        <v>10</v>
      </c>
      <c r="O788" s="16">
        <v>239.31340170869245</v>
      </c>
      <c r="P788" s="16">
        <v>208.92363712533773</v>
      </c>
      <c r="Q788" s="16">
        <f t="shared" si="55"/>
        <v>359.55954443916846</v>
      </c>
      <c r="R788" s="16">
        <f t="shared" si="56"/>
        <v>313.90004592723159</v>
      </c>
      <c r="S788" s="16">
        <f t="shared" si="57"/>
        <v>323.01414811912184</v>
      </c>
      <c r="T788" s="16">
        <f t="shared" si="58"/>
        <v>281.99545109528344</v>
      </c>
    </row>
    <row r="789" spans="1:20" ht="15" x14ac:dyDescent="0.25">
      <c r="A789" s="15" t="s">
        <v>30</v>
      </c>
      <c r="B789" s="15" t="s">
        <v>37</v>
      </c>
      <c r="C789" t="s">
        <v>129</v>
      </c>
      <c r="D789" s="15" t="s">
        <v>16</v>
      </c>
      <c r="E789" t="s">
        <v>129</v>
      </c>
      <c r="F789" s="15" t="s">
        <v>129</v>
      </c>
      <c r="G789" t="s">
        <v>128</v>
      </c>
      <c r="H789" s="15" t="s">
        <v>34</v>
      </c>
      <c r="I789" t="s">
        <v>27</v>
      </c>
      <c r="J789" s="15" t="s">
        <v>307</v>
      </c>
      <c r="K789">
        <v>7</v>
      </c>
      <c r="L789" s="19">
        <f>IF(AND(K789=7,N789&lt;M789),1,IF(N789&lt;M789,K789+1,K789))</f>
        <v>7</v>
      </c>
      <c r="M789" s="18">
        <v>8.5</v>
      </c>
      <c r="N789" s="17">
        <v>10</v>
      </c>
      <c r="O789" s="16">
        <v>239.31340170869245</v>
      </c>
      <c r="P789" s="16">
        <v>208.92363712533773</v>
      </c>
      <c r="Q789" s="16">
        <f t="shared" si="55"/>
        <v>359.55954443916846</v>
      </c>
      <c r="R789" s="16">
        <f t="shared" si="56"/>
        <v>313.90004592723159</v>
      </c>
      <c r="S789" s="16">
        <f t="shared" si="57"/>
        <v>323.01414811912184</v>
      </c>
      <c r="T789" s="16">
        <f t="shared" si="58"/>
        <v>281.99545109528344</v>
      </c>
    </row>
    <row r="790" spans="1:20" ht="15" x14ac:dyDescent="0.25">
      <c r="A790" s="15" t="s">
        <v>30</v>
      </c>
      <c r="B790" s="15" t="s">
        <v>37</v>
      </c>
      <c r="C790" t="s">
        <v>129</v>
      </c>
      <c r="D790" s="15" t="s">
        <v>16</v>
      </c>
      <c r="E790" t="s">
        <v>129</v>
      </c>
      <c r="F790" s="15" t="s">
        <v>129</v>
      </c>
      <c r="G790" t="s">
        <v>128</v>
      </c>
      <c r="H790" s="15" t="s">
        <v>34</v>
      </c>
      <c r="I790" t="s">
        <v>27</v>
      </c>
      <c r="J790" s="15" t="s">
        <v>661</v>
      </c>
      <c r="K790">
        <v>2</v>
      </c>
      <c r="L790" s="19">
        <f>IF(AND(K790=7,N790&lt;M790),1,IF(N790&lt;M790,K790+1,K790))</f>
        <v>2</v>
      </c>
      <c r="M790" s="18">
        <v>9.1666666666666661</v>
      </c>
      <c r="N790" s="17">
        <v>10.666666666666666</v>
      </c>
      <c r="O790" s="16">
        <v>239.31340170869245</v>
      </c>
      <c r="P790" s="16">
        <v>208.92363712533773</v>
      </c>
      <c r="Q790" s="16">
        <f t="shared" si="55"/>
        <v>359.55954443916846</v>
      </c>
      <c r="R790" s="16">
        <f t="shared" si="56"/>
        <v>313.90004592723159</v>
      </c>
      <c r="S790" s="16">
        <f t="shared" si="57"/>
        <v>323.01414811912184</v>
      </c>
      <c r="T790" s="16">
        <f t="shared" si="58"/>
        <v>281.99545109528344</v>
      </c>
    </row>
    <row r="791" spans="1:20" ht="15" x14ac:dyDescent="0.25">
      <c r="A791" s="15" t="s">
        <v>30</v>
      </c>
      <c r="B791" s="15" t="s">
        <v>37</v>
      </c>
      <c r="C791" t="s">
        <v>129</v>
      </c>
      <c r="D791" s="15" t="s">
        <v>16</v>
      </c>
      <c r="E791" t="s">
        <v>129</v>
      </c>
      <c r="F791" s="15" t="s">
        <v>129</v>
      </c>
      <c r="G791" t="s">
        <v>128</v>
      </c>
      <c r="H791" s="15" t="s">
        <v>34</v>
      </c>
      <c r="I791" t="s">
        <v>27</v>
      </c>
      <c r="J791" s="15" t="s">
        <v>661</v>
      </c>
      <c r="K791">
        <v>3</v>
      </c>
      <c r="L791" s="19">
        <f>IF(AND(K791=7,N791&lt;M791),1,IF(N791&lt;M791,K791+1,K791))</f>
        <v>3</v>
      </c>
      <c r="M791" s="18">
        <v>9.9166666666666661</v>
      </c>
      <c r="N791" s="17">
        <v>11.416666666666666</v>
      </c>
      <c r="O791" s="16">
        <v>239.31340170869245</v>
      </c>
      <c r="P791" s="16">
        <v>208.92363712533773</v>
      </c>
      <c r="Q791" s="16">
        <f t="shared" si="55"/>
        <v>359.55954443916846</v>
      </c>
      <c r="R791" s="16">
        <f t="shared" si="56"/>
        <v>313.90004592723159</v>
      </c>
      <c r="S791" s="16">
        <f t="shared" si="57"/>
        <v>323.01414811912184</v>
      </c>
      <c r="T791" s="16">
        <f t="shared" si="58"/>
        <v>281.99545109528344</v>
      </c>
    </row>
    <row r="792" spans="1:20" ht="15" x14ac:dyDescent="0.25">
      <c r="A792" s="15" t="s">
        <v>30</v>
      </c>
      <c r="B792" s="15" t="s">
        <v>37</v>
      </c>
      <c r="C792" t="s">
        <v>129</v>
      </c>
      <c r="D792" s="15" t="s">
        <v>16</v>
      </c>
      <c r="E792" t="s">
        <v>129</v>
      </c>
      <c r="F792" s="15" t="s">
        <v>129</v>
      </c>
      <c r="G792" t="s">
        <v>128</v>
      </c>
      <c r="H792" s="15" t="s">
        <v>34</v>
      </c>
      <c r="I792" t="s">
        <v>27</v>
      </c>
      <c r="J792" s="15" t="s">
        <v>661</v>
      </c>
      <c r="K792">
        <v>4</v>
      </c>
      <c r="L792" s="19">
        <f>IF(AND(K792=7,N792&lt;M792),1,IF(N792&lt;M792,K792+1,K792))</f>
        <v>4</v>
      </c>
      <c r="M792" s="18">
        <v>9</v>
      </c>
      <c r="N792" s="17">
        <v>10.5</v>
      </c>
      <c r="O792" s="16">
        <v>239.31340170869245</v>
      </c>
      <c r="P792" s="16">
        <v>208.92363712533773</v>
      </c>
      <c r="Q792" s="16">
        <f t="shared" si="55"/>
        <v>359.55954443916846</v>
      </c>
      <c r="R792" s="16">
        <f t="shared" si="56"/>
        <v>313.90004592723159</v>
      </c>
      <c r="S792" s="16">
        <f t="shared" si="57"/>
        <v>323.01414811912184</v>
      </c>
      <c r="T792" s="16">
        <f t="shared" si="58"/>
        <v>281.99545109528344</v>
      </c>
    </row>
    <row r="793" spans="1:20" ht="15" x14ac:dyDescent="0.25">
      <c r="A793" s="15" t="s">
        <v>30</v>
      </c>
      <c r="B793" s="15" t="s">
        <v>37</v>
      </c>
      <c r="C793" t="s">
        <v>129</v>
      </c>
      <c r="D793" s="15" t="s">
        <v>16</v>
      </c>
      <c r="E793" t="s">
        <v>129</v>
      </c>
      <c r="F793" s="15" t="s">
        <v>129</v>
      </c>
      <c r="G793" t="s">
        <v>128</v>
      </c>
      <c r="H793" s="15" t="s">
        <v>34</v>
      </c>
      <c r="I793" t="s">
        <v>27</v>
      </c>
      <c r="J793" s="15" t="s">
        <v>661</v>
      </c>
      <c r="K793">
        <v>5</v>
      </c>
      <c r="L793" s="19">
        <f>IF(AND(K793=7,N793&lt;M793),1,IF(N793&lt;M793,K793+1,K793))</f>
        <v>5</v>
      </c>
      <c r="M793" s="18">
        <v>9</v>
      </c>
      <c r="N793" s="17">
        <v>10.5</v>
      </c>
      <c r="O793" s="16">
        <v>239.31340170869245</v>
      </c>
      <c r="P793" s="16">
        <v>208.92363712533773</v>
      </c>
      <c r="Q793" s="16">
        <f t="shared" si="55"/>
        <v>359.55954443916846</v>
      </c>
      <c r="R793" s="16">
        <f t="shared" si="56"/>
        <v>313.90004592723159</v>
      </c>
      <c r="S793" s="16">
        <f t="shared" si="57"/>
        <v>323.01414811912184</v>
      </c>
      <c r="T793" s="16">
        <f t="shared" si="58"/>
        <v>281.99545109528344</v>
      </c>
    </row>
    <row r="794" spans="1:20" ht="15" x14ac:dyDescent="0.25">
      <c r="A794" s="15" t="s">
        <v>30</v>
      </c>
      <c r="B794" s="15" t="s">
        <v>37</v>
      </c>
      <c r="C794" t="s">
        <v>129</v>
      </c>
      <c r="D794" s="15" t="s">
        <v>16</v>
      </c>
      <c r="E794" t="s">
        <v>129</v>
      </c>
      <c r="F794" s="15" t="s">
        <v>129</v>
      </c>
      <c r="G794" t="s">
        <v>128</v>
      </c>
      <c r="H794" s="15" t="s">
        <v>34</v>
      </c>
      <c r="I794" t="s">
        <v>27</v>
      </c>
      <c r="J794" s="15" t="s">
        <v>661</v>
      </c>
      <c r="K794">
        <v>6</v>
      </c>
      <c r="L794" s="19">
        <f>IF(AND(K794=7,N794&lt;M794),1,IF(N794&lt;M794,K794+1,K794))</f>
        <v>6</v>
      </c>
      <c r="M794" s="18">
        <v>9</v>
      </c>
      <c r="N794" s="17">
        <v>10.5</v>
      </c>
      <c r="O794" s="16">
        <v>239.31340170869245</v>
      </c>
      <c r="P794" s="16">
        <v>208.92363712533773</v>
      </c>
      <c r="Q794" s="16">
        <f t="shared" si="55"/>
        <v>359.55954443916846</v>
      </c>
      <c r="R794" s="16">
        <f t="shared" si="56"/>
        <v>313.90004592723159</v>
      </c>
      <c r="S794" s="16">
        <f t="shared" si="57"/>
        <v>323.01414811912184</v>
      </c>
      <c r="T794" s="16">
        <f t="shared" si="58"/>
        <v>281.99545109528344</v>
      </c>
    </row>
    <row r="795" spans="1:20" ht="15" x14ac:dyDescent="0.25">
      <c r="A795" s="15" t="s">
        <v>30</v>
      </c>
      <c r="B795" s="15" t="s">
        <v>37</v>
      </c>
      <c r="C795" t="s">
        <v>129</v>
      </c>
      <c r="D795" s="15" t="s">
        <v>16</v>
      </c>
      <c r="E795" t="s">
        <v>129</v>
      </c>
      <c r="F795" s="15" t="s">
        <v>129</v>
      </c>
      <c r="G795" t="s">
        <v>128</v>
      </c>
      <c r="H795" s="15" t="s">
        <v>34</v>
      </c>
      <c r="I795" t="s">
        <v>27</v>
      </c>
      <c r="J795" s="15" t="s">
        <v>661</v>
      </c>
      <c r="K795">
        <v>7</v>
      </c>
      <c r="L795" s="19">
        <f>IF(AND(K795=7,N795&lt;M795),1,IF(N795&lt;M795,K795+1,K795))</f>
        <v>7</v>
      </c>
      <c r="M795" s="18">
        <v>10</v>
      </c>
      <c r="N795" s="17">
        <v>11.5</v>
      </c>
      <c r="O795" s="16">
        <v>239.31340170869245</v>
      </c>
      <c r="P795" s="16">
        <v>208.92363712533773</v>
      </c>
      <c r="Q795" s="16">
        <f t="shared" si="55"/>
        <v>359.55954443916846</v>
      </c>
      <c r="R795" s="16">
        <f t="shared" si="56"/>
        <v>313.90004592723159</v>
      </c>
      <c r="S795" s="16">
        <f t="shared" si="57"/>
        <v>323.01414811912184</v>
      </c>
      <c r="T795" s="16">
        <f t="shared" si="58"/>
        <v>281.99545109528344</v>
      </c>
    </row>
    <row r="796" spans="1:20" ht="15" x14ac:dyDescent="0.25">
      <c r="A796" s="15" t="s">
        <v>30</v>
      </c>
      <c r="B796" s="15" t="s">
        <v>37</v>
      </c>
      <c r="C796" t="s">
        <v>129</v>
      </c>
      <c r="D796" s="15" t="s">
        <v>16</v>
      </c>
      <c r="E796" t="s">
        <v>129</v>
      </c>
      <c r="F796" s="15" t="s">
        <v>129</v>
      </c>
      <c r="G796" t="s">
        <v>128</v>
      </c>
      <c r="H796" s="15" t="s">
        <v>34</v>
      </c>
      <c r="I796" t="s">
        <v>27</v>
      </c>
      <c r="J796" s="15" t="s">
        <v>449</v>
      </c>
      <c r="K796">
        <v>1</v>
      </c>
      <c r="L796" s="19">
        <f>IF(AND(K796=7,N796&lt;M796),1,IF(N796&lt;M796,K796+1,K796))</f>
        <v>1</v>
      </c>
      <c r="M796" s="18">
        <v>10.5</v>
      </c>
      <c r="N796" s="17">
        <v>12</v>
      </c>
      <c r="O796" s="16">
        <v>239.31340170869245</v>
      </c>
      <c r="P796" s="16">
        <v>208.92363712533773</v>
      </c>
      <c r="Q796" s="16">
        <f t="shared" si="55"/>
        <v>359.55954443916846</v>
      </c>
      <c r="R796" s="16">
        <f t="shared" si="56"/>
        <v>313.90004592723159</v>
      </c>
      <c r="S796" s="16">
        <f t="shared" si="57"/>
        <v>323.01414811912184</v>
      </c>
      <c r="T796" s="16">
        <f t="shared" si="58"/>
        <v>281.99545109528344</v>
      </c>
    </row>
    <row r="797" spans="1:20" ht="15" x14ac:dyDescent="0.25">
      <c r="A797" s="15" t="s">
        <v>30</v>
      </c>
      <c r="B797" s="15" t="s">
        <v>37</v>
      </c>
      <c r="C797" t="s">
        <v>129</v>
      </c>
      <c r="D797" s="15" t="s">
        <v>16</v>
      </c>
      <c r="E797" t="s">
        <v>129</v>
      </c>
      <c r="F797" s="15" t="s">
        <v>129</v>
      </c>
      <c r="G797" t="s">
        <v>128</v>
      </c>
      <c r="H797" s="15" t="s">
        <v>34</v>
      </c>
      <c r="I797" t="s">
        <v>27</v>
      </c>
      <c r="J797" s="15" t="s">
        <v>449</v>
      </c>
      <c r="K797">
        <v>2</v>
      </c>
      <c r="L797" s="19">
        <f>IF(AND(K797=7,N797&lt;M797),1,IF(N797&lt;M797,K797+1,K797))</f>
        <v>2</v>
      </c>
      <c r="M797" s="18">
        <v>10.5</v>
      </c>
      <c r="N797" s="17">
        <v>12</v>
      </c>
      <c r="O797" s="16">
        <v>239.31340170869245</v>
      </c>
      <c r="P797" s="16">
        <v>208.92363712533773</v>
      </c>
      <c r="Q797" s="16">
        <f t="shared" si="55"/>
        <v>359.55954443916846</v>
      </c>
      <c r="R797" s="16">
        <f t="shared" si="56"/>
        <v>313.90004592723159</v>
      </c>
      <c r="S797" s="16">
        <f t="shared" si="57"/>
        <v>323.01414811912184</v>
      </c>
      <c r="T797" s="16">
        <f t="shared" si="58"/>
        <v>281.99545109528344</v>
      </c>
    </row>
    <row r="798" spans="1:20" ht="15" x14ac:dyDescent="0.25">
      <c r="A798" s="15" t="s">
        <v>30</v>
      </c>
      <c r="B798" s="15" t="s">
        <v>37</v>
      </c>
      <c r="C798" t="s">
        <v>129</v>
      </c>
      <c r="D798" s="15" t="s">
        <v>16</v>
      </c>
      <c r="E798" t="s">
        <v>129</v>
      </c>
      <c r="F798" s="15" t="s">
        <v>129</v>
      </c>
      <c r="G798" t="s">
        <v>128</v>
      </c>
      <c r="H798" s="15" t="s">
        <v>34</v>
      </c>
      <c r="I798" t="s">
        <v>27</v>
      </c>
      <c r="J798" s="15" t="s">
        <v>449</v>
      </c>
      <c r="K798">
        <v>3</v>
      </c>
      <c r="L798" s="19">
        <f>IF(AND(K798=7,N798&lt;M798),1,IF(N798&lt;M798,K798+1,K798))</f>
        <v>3</v>
      </c>
      <c r="M798" s="18">
        <v>10</v>
      </c>
      <c r="N798" s="17">
        <v>11.5</v>
      </c>
      <c r="O798" s="16">
        <v>239.31340170869245</v>
      </c>
      <c r="P798" s="16">
        <v>208.92363712533773</v>
      </c>
      <c r="Q798" s="16">
        <f t="shared" si="55"/>
        <v>359.55954443916846</v>
      </c>
      <c r="R798" s="16">
        <f t="shared" si="56"/>
        <v>313.90004592723159</v>
      </c>
      <c r="S798" s="16">
        <f t="shared" si="57"/>
        <v>323.01414811912184</v>
      </c>
      <c r="T798" s="16">
        <f t="shared" si="58"/>
        <v>281.99545109528344</v>
      </c>
    </row>
    <row r="799" spans="1:20" ht="15" x14ac:dyDescent="0.25">
      <c r="A799" s="15" t="s">
        <v>30</v>
      </c>
      <c r="B799" s="15" t="s">
        <v>37</v>
      </c>
      <c r="C799" t="s">
        <v>129</v>
      </c>
      <c r="D799" s="15" t="s">
        <v>16</v>
      </c>
      <c r="E799" t="s">
        <v>129</v>
      </c>
      <c r="F799" s="15" t="s">
        <v>129</v>
      </c>
      <c r="G799" t="s">
        <v>128</v>
      </c>
      <c r="H799" s="15" t="s">
        <v>34</v>
      </c>
      <c r="I799" t="s">
        <v>27</v>
      </c>
      <c r="J799" s="15" t="s">
        <v>449</v>
      </c>
      <c r="K799">
        <v>4</v>
      </c>
      <c r="L799" s="19">
        <f>IF(AND(K799=7,N799&lt;M799),1,IF(N799&lt;M799,K799+1,K799))</f>
        <v>4</v>
      </c>
      <c r="M799" s="18">
        <v>10.416666666666666</v>
      </c>
      <c r="N799" s="17">
        <v>11.916666666666666</v>
      </c>
      <c r="O799" s="16">
        <v>239.31340170869245</v>
      </c>
      <c r="P799" s="16">
        <v>208.92363712533773</v>
      </c>
      <c r="Q799" s="16">
        <f t="shared" si="55"/>
        <v>359.55954443916846</v>
      </c>
      <c r="R799" s="16">
        <f t="shared" si="56"/>
        <v>313.90004592723159</v>
      </c>
      <c r="S799" s="16">
        <f t="shared" si="57"/>
        <v>323.01414811912184</v>
      </c>
      <c r="T799" s="16">
        <f t="shared" si="58"/>
        <v>281.99545109528344</v>
      </c>
    </row>
    <row r="800" spans="1:20" ht="15" x14ac:dyDescent="0.25">
      <c r="A800" s="15" t="s">
        <v>30</v>
      </c>
      <c r="B800" s="15" t="s">
        <v>37</v>
      </c>
      <c r="C800" t="s">
        <v>129</v>
      </c>
      <c r="D800" s="15" t="s">
        <v>16</v>
      </c>
      <c r="E800" t="s">
        <v>129</v>
      </c>
      <c r="F800" s="15" t="s">
        <v>129</v>
      </c>
      <c r="G800" t="s">
        <v>128</v>
      </c>
      <c r="H800" s="15" t="s">
        <v>34</v>
      </c>
      <c r="I800" t="s">
        <v>27</v>
      </c>
      <c r="J800" s="15" t="s">
        <v>449</v>
      </c>
      <c r="K800">
        <v>5</v>
      </c>
      <c r="L800" s="19">
        <f>IF(AND(K800=7,N800&lt;M800),1,IF(N800&lt;M800,K800+1,K800))</f>
        <v>5</v>
      </c>
      <c r="M800" s="18">
        <v>10.5</v>
      </c>
      <c r="N800" s="17">
        <v>12</v>
      </c>
      <c r="O800" s="16">
        <v>239.31340170869245</v>
      </c>
      <c r="P800" s="16">
        <v>208.92363712533773</v>
      </c>
      <c r="Q800" s="16">
        <f t="shared" si="55"/>
        <v>359.55954443916846</v>
      </c>
      <c r="R800" s="16">
        <f t="shared" si="56"/>
        <v>313.90004592723159</v>
      </c>
      <c r="S800" s="16">
        <f t="shared" si="57"/>
        <v>323.01414811912184</v>
      </c>
      <c r="T800" s="16">
        <f t="shared" si="58"/>
        <v>281.99545109528344</v>
      </c>
    </row>
    <row r="801" spans="1:20" ht="15" x14ac:dyDescent="0.25">
      <c r="A801" s="15" t="s">
        <v>30</v>
      </c>
      <c r="B801" s="15" t="s">
        <v>37</v>
      </c>
      <c r="C801" t="s">
        <v>129</v>
      </c>
      <c r="D801" s="15" t="s">
        <v>16</v>
      </c>
      <c r="E801" t="s">
        <v>129</v>
      </c>
      <c r="F801" s="15" t="s">
        <v>129</v>
      </c>
      <c r="G801" t="s">
        <v>128</v>
      </c>
      <c r="H801" s="15" t="s">
        <v>34</v>
      </c>
      <c r="I801" t="s">
        <v>27</v>
      </c>
      <c r="J801" s="15" t="s">
        <v>449</v>
      </c>
      <c r="K801">
        <v>6</v>
      </c>
      <c r="L801" s="19">
        <f>IF(AND(K801=7,N801&lt;M801),1,IF(N801&lt;M801,K801+1,K801))</f>
        <v>6</v>
      </c>
      <c r="M801" s="18">
        <v>11.25</v>
      </c>
      <c r="N801" s="17">
        <v>12.75</v>
      </c>
      <c r="O801" s="16">
        <v>239.31340170869245</v>
      </c>
      <c r="P801" s="16">
        <v>208.92363712533773</v>
      </c>
      <c r="Q801" s="16">
        <f t="shared" si="55"/>
        <v>359.55954443916846</v>
      </c>
      <c r="R801" s="16">
        <f t="shared" si="56"/>
        <v>313.90004592723159</v>
      </c>
      <c r="S801" s="16">
        <f t="shared" si="57"/>
        <v>323.01414811912184</v>
      </c>
      <c r="T801" s="16">
        <f t="shared" si="58"/>
        <v>281.99545109528344</v>
      </c>
    </row>
    <row r="802" spans="1:20" ht="15" x14ac:dyDescent="0.25">
      <c r="A802" s="15" t="s">
        <v>30</v>
      </c>
      <c r="B802" s="15" t="s">
        <v>37</v>
      </c>
      <c r="C802" t="s">
        <v>129</v>
      </c>
      <c r="D802" s="15" t="s">
        <v>16</v>
      </c>
      <c r="E802" t="s">
        <v>129</v>
      </c>
      <c r="F802" s="15" t="s">
        <v>129</v>
      </c>
      <c r="G802" t="s">
        <v>128</v>
      </c>
      <c r="H802" s="15" t="s">
        <v>34</v>
      </c>
      <c r="I802" t="s">
        <v>27</v>
      </c>
      <c r="J802" s="15" t="s">
        <v>449</v>
      </c>
      <c r="K802">
        <v>7</v>
      </c>
      <c r="L802" s="19">
        <f>IF(AND(K802=7,N802&lt;M802),1,IF(N802&lt;M802,K802+1,K802))</f>
        <v>7</v>
      </c>
      <c r="M802" s="18">
        <v>10.5</v>
      </c>
      <c r="N802" s="17">
        <v>12</v>
      </c>
      <c r="O802" s="16">
        <v>239.31340170869245</v>
      </c>
      <c r="P802" s="16">
        <v>208.92363712533773</v>
      </c>
      <c r="Q802" s="16">
        <f t="shared" si="55"/>
        <v>359.55954443916846</v>
      </c>
      <c r="R802" s="16">
        <f t="shared" si="56"/>
        <v>313.90004592723159</v>
      </c>
      <c r="S802" s="16">
        <f t="shared" si="57"/>
        <v>323.01414811912184</v>
      </c>
      <c r="T802" s="16">
        <f t="shared" si="58"/>
        <v>281.99545109528344</v>
      </c>
    </row>
    <row r="803" spans="1:20" ht="15" x14ac:dyDescent="0.25">
      <c r="A803" s="15" t="s">
        <v>30</v>
      </c>
      <c r="B803" s="15" t="s">
        <v>37</v>
      </c>
      <c r="C803" t="s">
        <v>129</v>
      </c>
      <c r="D803" s="15" t="s">
        <v>16</v>
      </c>
      <c r="E803" t="s">
        <v>129</v>
      </c>
      <c r="F803" s="15" t="s">
        <v>129</v>
      </c>
      <c r="G803" t="s">
        <v>128</v>
      </c>
      <c r="H803" s="15" t="s">
        <v>34</v>
      </c>
      <c r="I803" t="s">
        <v>27</v>
      </c>
      <c r="J803" s="15" t="s">
        <v>360</v>
      </c>
      <c r="K803">
        <v>1</v>
      </c>
      <c r="L803" s="19">
        <f>IF(AND(K803=7,N803&lt;M803),1,IF(N803&lt;M803,K803+1,K803))</f>
        <v>1</v>
      </c>
      <c r="M803" s="18">
        <v>12</v>
      </c>
      <c r="N803" s="17">
        <v>13.416666666666666</v>
      </c>
      <c r="O803" s="16">
        <v>239.31340170869245</v>
      </c>
      <c r="P803" s="16">
        <v>208.92363712533773</v>
      </c>
      <c r="Q803" s="16">
        <f t="shared" si="55"/>
        <v>359.55954443916846</v>
      </c>
      <c r="R803" s="16">
        <f t="shared" si="56"/>
        <v>313.90004592723159</v>
      </c>
      <c r="S803" s="16">
        <f t="shared" si="57"/>
        <v>323.01414811912184</v>
      </c>
      <c r="T803" s="16">
        <f t="shared" si="58"/>
        <v>281.99545109528344</v>
      </c>
    </row>
    <row r="804" spans="1:20" ht="15" x14ac:dyDescent="0.25">
      <c r="A804" s="15" t="s">
        <v>30</v>
      </c>
      <c r="B804" s="15" t="s">
        <v>37</v>
      </c>
      <c r="C804" t="s">
        <v>129</v>
      </c>
      <c r="D804" s="15" t="s">
        <v>16</v>
      </c>
      <c r="E804" t="s">
        <v>129</v>
      </c>
      <c r="F804" s="15" t="s">
        <v>129</v>
      </c>
      <c r="G804" t="s">
        <v>128</v>
      </c>
      <c r="H804" s="15" t="s">
        <v>34</v>
      </c>
      <c r="I804" t="s">
        <v>27</v>
      </c>
      <c r="J804" s="15" t="s">
        <v>360</v>
      </c>
      <c r="K804">
        <v>2</v>
      </c>
      <c r="L804" s="19">
        <f>IF(AND(K804=7,N804&lt;M804),1,IF(N804&lt;M804,K804+1,K804))</f>
        <v>2</v>
      </c>
      <c r="M804" s="18">
        <v>12</v>
      </c>
      <c r="N804" s="17">
        <v>13.416666666666666</v>
      </c>
      <c r="O804" s="16">
        <v>239.31340170869245</v>
      </c>
      <c r="P804" s="16">
        <v>208.92363712533773</v>
      </c>
      <c r="Q804" s="16">
        <f t="shared" si="55"/>
        <v>359.55954443916846</v>
      </c>
      <c r="R804" s="16">
        <f t="shared" si="56"/>
        <v>313.90004592723159</v>
      </c>
      <c r="S804" s="16">
        <f t="shared" si="57"/>
        <v>323.01414811912184</v>
      </c>
      <c r="T804" s="16">
        <f t="shared" si="58"/>
        <v>281.99545109528344</v>
      </c>
    </row>
    <row r="805" spans="1:20" ht="15" x14ac:dyDescent="0.25">
      <c r="A805" s="15" t="s">
        <v>30</v>
      </c>
      <c r="B805" s="15" t="s">
        <v>37</v>
      </c>
      <c r="C805" t="s">
        <v>129</v>
      </c>
      <c r="D805" s="15" t="s">
        <v>16</v>
      </c>
      <c r="E805" t="s">
        <v>129</v>
      </c>
      <c r="F805" s="15" t="s">
        <v>129</v>
      </c>
      <c r="G805" t="s">
        <v>128</v>
      </c>
      <c r="H805" s="15" t="s">
        <v>34</v>
      </c>
      <c r="I805" t="s">
        <v>27</v>
      </c>
      <c r="J805" s="15" t="s">
        <v>360</v>
      </c>
      <c r="K805">
        <v>3</v>
      </c>
      <c r="L805" s="19">
        <f>IF(AND(K805=7,N805&lt;M805),1,IF(N805&lt;M805,K805+1,K805))</f>
        <v>3</v>
      </c>
      <c r="M805" s="18">
        <v>12</v>
      </c>
      <c r="N805" s="17">
        <v>13.416666666666666</v>
      </c>
      <c r="O805" s="16">
        <v>239.31340170869245</v>
      </c>
      <c r="P805" s="16">
        <v>208.92363712533773</v>
      </c>
      <c r="Q805" s="16">
        <f t="shared" si="55"/>
        <v>359.55954443916846</v>
      </c>
      <c r="R805" s="16">
        <f t="shared" si="56"/>
        <v>313.90004592723159</v>
      </c>
      <c r="S805" s="16">
        <f t="shared" si="57"/>
        <v>323.01414811912184</v>
      </c>
      <c r="T805" s="16">
        <f t="shared" si="58"/>
        <v>281.99545109528344</v>
      </c>
    </row>
    <row r="806" spans="1:20" ht="15" x14ac:dyDescent="0.25">
      <c r="A806" s="15" t="s">
        <v>30</v>
      </c>
      <c r="B806" s="15" t="s">
        <v>37</v>
      </c>
      <c r="C806" t="s">
        <v>129</v>
      </c>
      <c r="D806" s="15" t="s">
        <v>16</v>
      </c>
      <c r="E806" t="s">
        <v>129</v>
      </c>
      <c r="F806" s="15" t="s">
        <v>129</v>
      </c>
      <c r="G806" t="s">
        <v>128</v>
      </c>
      <c r="H806" s="15" t="s">
        <v>34</v>
      </c>
      <c r="I806" t="s">
        <v>27</v>
      </c>
      <c r="J806" s="15" t="s">
        <v>360</v>
      </c>
      <c r="K806">
        <v>4</v>
      </c>
      <c r="L806" s="19">
        <f>IF(AND(K806=7,N806&lt;M806),1,IF(N806&lt;M806,K806+1,K806))</f>
        <v>4</v>
      </c>
      <c r="M806" s="18">
        <v>12</v>
      </c>
      <c r="N806" s="17">
        <v>13.416666666666666</v>
      </c>
      <c r="O806" s="16">
        <v>239.31340170869245</v>
      </c>
      <c r="P806" s="16">
        <v>208.92363712533773</v>
      </c>
      <c r="Q806" s="16">
        <f t="shared" si="55"/>
        <v>359.55954443916846</v>
      </c>
      <c r="R806" s="16">
        <f t="shared" si="56"/>
        <v>313.90004592723159</v>
      </c>
      <c r="S806" s="16">
        <f t="shared" si="57"/>
        <v>323.01414811912184</v>
      </c>
      <c r="T806" s="16">
        <f t="shared" si="58"/>
        <v>281.99545109528344</v>
      </c>
    </row>
    <row r="807" spans="1:20" ht="15" x14ac:dyDescent="0.25">
      <c r="A807" s="15" t="s">
        <v>30</v>
      </c>
      <c r="B807" s="15" t="s">
        <v>37</v>
      </c>
      <c r="C807" t="s">
        <v>129</v>
      </c>
      <c r="D807" s="15" t="s">
        <v>16</v>
      </c>
      <c r="E807" t="s">
        <v>129</v>
      </c>
      <c r="F807" s="15" t="s">
        <v>129</v>
      </c>
      <c r="G807" t="s">
        <v>128</v>
      </c>
      <c r="H807" s="15" t="s">
        <v>34</v>
      </c>
      <c r="I807" t="s">
        <v>27</v>
      </c>
      <c r="J807" s="15" t="s">
        <v>360</v>
      </c>
      <c r="K807">
        <v>5</v>
      </c>
      <c r="L807" s="19">
        <f>IF(AND(K807=7,N807&lt;M807),1,IF(N807&lt;M807,K807+1,K807))</f>
        <v>5</v>
      </c>
      <c r="M807" s="18">
        <v>12.833333333333334</v>
      </c>
      <c r="N807" s="17">
        <v>14.25</v>
      </c>
      <c r="O807" s="16">
        <v>239.31340170869245</v>
      </c>
      <c r="P807" s="16">
        <v>208.92363712533773</v>
      </c>
      <c r="Q807" s="16">
        <f t="shared" si="55"/>
        <v>359.55954443916846</v>
      </c>
      <c r="R807" s="16">
        <f t="shared" si="56"/>
        <v>313.90004592723159</v>
      </c>
      <c r="S807" s="16">
        <f t="shared" si="57"/>
        <v>323.01414811912184</v>
      </c>
      <c r="T807" s="16">
        <f t="shared" si="58"/>
        <v>281.99545109528344</v>
      </c>
    </row>
    <row r="808" spans="1:20" ht="15" x14ac:dyDescent="0.25">
      <c r="A808" s="15" t="s">
        <v>30</v>
      </c>
      <c r="B808" s="15" t="s">
        <v>37</v>
      </c>
      <c r="C808" t="s">
        <v>129</v>
      </c>
      <c r="D808" s="15" t="s">
        <v>16</v>
      </c>
      <c r="E808" t="s">
        <v>129</v>
      </c>
      <c r="F808" s="15" t="s">
        <v>129</v>
      </c>
      <c r="G808" t="s">
        <v>128</v>
      </c>
      <c r="H808" s="15" t="s">
        <v>34</v>
      </c>
      <c r="I808" t="s">
        <v>27</v>
      </c>
      <c r="J808" s="15" t="s">
        <v>360</v>
      </c>
      <c r="K808">
        <v>6</v>
      </c>
      <c r="L808" s="19">
        <f>IF(AND(K808=7,N808&lt;M808),1,IF(N808&lt;M808,K808+1,K808))</f>
        <v>6</v>
      </c>
      <c r="M808" s="18">
        <v>13.25</v>
      </c>
      <c r="N808" s="17">
        <v>14.666666666666666</v>
      </c>
      <c r="O808" s="16">
        <v>239.31340170869245</v>
      </c>
      <c r="P808" s="16">
        <v>208.92363712533773</v>
      </c>
      <c r="Q808" s="16">
        <f t="shared" si="55"/>
        <v>359.55954443916846</v>
      </c>
      <c r="R808" s="16">
        <f t="shared" si="56"/>
        <v>313.90004592723159</v>
      </c>
      <c r="S808" s="16">
        <f t="shared" si="57"/>
        <v>323.01414811912184</v>
      </c>
      <c r="T808" s="16">
        <f t="shared" si="58"/>
        <v>281.99545109528344</v>
      </c>
    </row>
    <row r="809" spans="1:20" ht="15" x14ac:dyDescent="0.25">
      <c r="A809" s="15" t="s">
        <v>30</v>
      </c>
      <c r="B809" s="15" t="s">
        <v>37</v>
      </c>
      <c r="C809" t="s">
        <v>129</v>
      </c>
      <c r="D809" s="15" t="s">
        <v>16</v>
      </c>
      <c r="E809" t="s">
        <v>129</v>
      </c>
      <c r="F809" s="15" t="s">
        <v>129</v>
      </c>
      <c r="G809" t="s">
        <v>128</v>
      </c>
      <c r="H809" s="15" t="s">
        <v>34</v>
      </c>
      <c r="I809" t="s">
        <v>27</v>
      </c>
      <c r="J809" s="15" t="s">
        <v>360</v>
      </c>
      <c r="K809">
        <v>7</v>
      </c>
      <c r="L809" s="19">
        <f>IF(AND(K809=7,N809&lt;M809),1,IF(N809&lt;M809,K809+1,K809))</f>
        <v>7</v>
      </c>
      <c r="M809" s="18">
        <v>12</v>
      </c>
      <c r="N809" s="17">
        <v>13.416666666666666</v>
      </c>
      <c r="O809" s="16">
        <v>239.31340170869245</v>
      </c>
      <c r="P809" s="16">
        <v>208.92363712533773</v>
      </c>
      <c r="Q809" s="16">
        <f t="shared" si="55"/>
        <v>359.55954443916846</v>
      </c>
      <c r="R809" s="16">
        <f t="shared" si="56"/>
        <v>313.90004592723159</v>
      </c>
      <c r="S809" s="16">
        <f t="shared" si="57"/>
        <v>323.01414811912184</v>
      </c>
      <c r="T809" s="16">
        <f t="shared" si="58"/>
        <v>281.99545109528344</v>
      </c>
    </row>
    <row r="810" spans="1:20" ht="15" x14ac:dyDescent="0.25">
      <c r="A810" s="15" t="s">
        <v>30</v>
      </c>
      <c r="B810" s="15" t="s">
        <v>37</v>
      </c>
      <c r="C810" t="s">
        <v>129</v>
      </c>
      <c r="D810" s="15" t="s">
        <v>16</v>
      </c>
      <c r="E810" t="s">
        <v>129</v>
      </c>
      <c r="F810" s="15" t="s">
        <v>129</v>
      </c>
      <c r="G810" t="s">
        <v>128</v>
      </c>
      <c r="H810" s="15" t="s">
        <v>34</v>
      </c>
      <c r="I810" t="s">
        <v>27</v>
      </c>
      <c r="J810" s="15" t="s">
        <v>397</v>
      </c>
      <c r="K810">
        <v>1</v>
      </c>
      <c r="L810" s="19">
        <f>IF(AND(K810=7,N810&lt;M810),1,IF(N810&lt;M810,K810+1,K810))</f>
        <v>1</v>
      </c>
      <c r="M810" s="18">
        <v>13</v>
      </c>
      <c r="N810" s="17">
        <v>14.416666666666666</v>
      </c>
      <c r="O810" s="16">
        <v>239.31340170869245</v>
      </c>
      <c r="P810" s="16">
        <v>208.92363712533773</v>
      </c>
      <c r="Q810" s="16">
        <f t="shared" si="55"/>
        <v>359.55954443916846</v>
      </c>
      <c r="R810" s="16">
        <f t="shared" si="56"/>
        <v>313.90004592723159</v>
      </c>
      <c r="S810" s="16">
        <f t="shared" si="57"/>
        <v>323.01414811912184</v>
      </c>
      <c r="T810" s="16">
        <f t="shared" si="58"/>
        <v>281.99545109528344</v>
      </c>
    </row>
    <row r="811" spans="1:20" ht="15" x14ac:dyDescent="0.25">
      <c r="A811" s="15" t="s">
        <v>30</v>
      </c>
      <c r="B811" s="15" t="s">
        <v>37</v>
      </c>
      <c r="C811" t="s">
        <v>129</v>
      </c>
      <c r="D811" s="15" t="s">
        <v>16</v>
      </c>
      <c r="E811" t="s">
        <v>129</v>
      </c>
      <c r="F811" s="15" t="s">
        <v>129</v>
      </c>
      <c r="G811" t="s">
        <v>128</v>
      </c>
      <c r="H811" s="15" t="s">
        <v>34</v>
      </c>
      <c r="I811" t="s">
        <v>27</v>
      </c>
      <c r="J811" s="15" t="s">
        <v>397</v>
      </c>
      <c r="K811">
        <v>2</v>
      </c>
      <c r="L811" s="19">
        <f>IF(AND(K811=7,N811&lt;M811),1,IF(N811&lt;M811,K811+1,K811))</f>
        <v>2</v>
      </c>
      <c r="M811" s="18">
        <v>13</v>
      </c>
      <c r="N811" s="17">
        <v>14.416666666666666</v>
      </c>
      <c r="O811" s="16">
        <v>239.31340170869245</v>
      </c>
      <c r="P811" s="16">
        <v>208.92363712533773</v>
      </c>
      <c r="Q811" s="16">
        <f t="shared" si="55"/>
        <v>359.55954443916846</v>
      </c>
      <c r="R811" s="16">
        <f t="shared" si="56"/>
        <v>313.90004592723159</v>
      </c>
      <c r="S811" s="16">
        <f t="shared" si="57"/>
        <v>323.01414811912184</v>
      </c>
      <c r="T811" s="16">
        <f t="shared" si="58"/>
        <v>281.99545109528344</v>
      </c>
    </row>
    <row r="812" spans="1:20" ht="15" x14ac:dyDescent="0.25">
      <c r="A812" s="15" t="s">
        <v>30</v>
      </c>
      <c r="B812" s="15" t="s">
        <v>37</v>
      </c>
      <c r="C812" t="s">
        <v>129</v>
      </c>
      <c r="D812" s="15" t="s">
        <v>16</v>
      </c>
      <c r="E812" t="s">
        <v>129</v>
      </c>
      <c r="F812" s="15" t="s">
        <v>129</v>
      </c>
      <c r="G812" t="s">
        <v>128</v>
      </c>
      <c r="H812" s="15" t="s">
        <v>34</v>
      </c>
      <c r="I812" t="s">
        <v>27</v>
      </c>
      <c r="J812" s="15" t="s">
        <v>397</v>
      </c>
      <c r="K812">
        <v>3</v>
      </c>
      <c r="L812" s="19">
        <f>IF(AND(K812=7,N812&lt;M812),1,IF(N812&lt;M812,K812+1,K812))</f>
        <v>3</v>
      </c>
      <c r="M812" s="18">
        <v>13.5</v>
      </c>
      <c r="N812" s="17">
        <v>14.916666666666666</v>
      </c>
      <c r="O812" s="16">
        <v>239.31340170869245</v>
      </c>
      <c r="P812" s="16">
        <v>208.92363712533773</v>
      </c>
      <c r="Q812" s="16">
        <f t="shared" si="55"/>
        <v>359.55954443916846</v>
      </c>
      <c r="R812" s="16">
        <f t="shared" si="56"/>
        <v>313.90004592723159</v>
      </c>
      <c r="S812" s="16">
        <f t="shared" si="57"/>
        <v>323.01414811912184</v>
      </c>
      <c r="T812" s="16">
        <f t="shared" si="58"/>
        <v>281.99545109528344</v>
      </c>
    </row>
    <row r="813" spans="1:20" ht="15" x14ac:dyDescent="0.25">
      <c r="A813" s="15" t="s">
        <v>30</v>
      </c>
      <c r="B813" s="15" t="s">
        <v>37</v>
      </c>
      <c r="C813" t="s">
        <v>129</v>
      </c>
      <c r="D813" s="15" t="s">
        <v>16</v>
      </c>
      <c r="E813" t="s">
        <v>129</v>
      </c>
      <c r="F813" s="15" t="s">
        <v>129</v>
      </c>
      <c r="G813" t="s">
        <v>128</v>
      </c>
      <c r="H813" s="15" t="s">
        <v>34</v>
      </c>
      <c r="I813" t="s">
        <v>27</v>
      </c>
      <c r="J813" s="15" t="s">
        <v>397</v>
      </c>
      <c r="K813">
        <v>4</v>
      </c>
      <c r="L813" s="19">
        <f>IF(AND(K813=7,N813&lt;M813),1,IF(N813&lt;M813,K813+1,K813))</f>
        <v>4</v>
      </c>
      <c r="M813" s="18">
        <v>13</v>
      </c>
      <c r="N813" s="17">
        <v>14.416666666666666</v>
      </c>
      <c r="O813" s="16">
        <v>239.31340170869245</v>
      </c>
      <c r="P813" s="16">
        <v>208.92363712533773</v>
      </c>
      <c r="Q813" s="16">
        <f t="shared" si="55"/>
        <v>359.55954443916846</v>
      </c>
      <c r="R813" s="16">
        <f t="shared" si="56"/>
        <v>313.90004592723159</v>
      </c>
      <c r="S813" s="16">
        <f t="shared" si="57"/>
        <v>323.01414811912184</v>
      </c>
      <c r="T813" s="16">
        <f t="shared" si="58"/>
        <v>281.99545109528344</v>
      </c>
    </row>
    <row r="814" spans="1:20" ht="15" x14ac:dyDescent="0.25">
      <c r="A814" s="15" t="s">
        <v>30</v>
      </c>
      <c r="B814" s="15" t="s">
        <v>37</v>
      </c>
      <c r="C814" t="s">
        <v>129</v>
      </c>
      <c r="D814" s="15" t="s">
        <v>16</v>
      </c>
      <c r="E814" t="s">
        <v>129</v>
      </c>
      <c r="F814" s="15" t="s">
        <v>129</v>
      </c>
      <c r="G814" t="s">
        <v>128</v>
      </c>
      <c r="H814" s="15" t="s">
        <v>34</v>
      </c>
      <c r="I814" t="s">
        <v>27</v>
      </c>
      <c r="J814" s="15" t="s">
        <v>397</v>
      </c>
      <c r="K814">
        <v>5</v>
      </c>
      <c r="L814" s="19">
        <f>IF(AND(K814=7,N814&lt;M814),1,IF(N814&lt;M814,K814+1,K814))</f>
        <v>5</v>
      </c>
      <c r="M814" s="18">
        <v>13.833333333333334</v>
      </c>
      <c r="N814" s="17">
        <v>15.25</v>
      </c>
      <c r="O814" s="16">
        <v>239.31340170869245</v>
      </c>
      <c r="P814" s="16">
        <v>208.92363712533773</v>
      </c>
      <c r="Q814" s="16">
        <f t="shared" si="55"/>
        <v>359.55954443916846</v>
      </c>
      <c r="R814" s="16">
        <f t="shared" si="56"/>
        <v>313.90004592723159</v>
      </c>
      <c r="S814" s="16">
        <f t="shared" si="57"/>
        <v>323.01414811912184</v>
      </c>
      <c r="T814" s="16">
        <f t="shared" si="58"/>
        <v>281.99545109528344</v>
      </c>
    </row>
    <row r="815" spans="1:20" ht="15" x14ac:dyDescent="0.25">
      <c r="A815" s="15" t="s">
        <v>30</v>
      </c>
      <c r="B815" s="15" t="s">
        <v>37</v>
      </c>
      <c r="C815" t="s">
        <v>129</v>
      </c>
      <c r="D815" s="15" t="s">
        <v>16</v>
      </c>
      <c r="E815" t="s">
        <v>129</v>
      </c>
      <c r="F815" s="15" t="s">
        <v>129</v>
      </c>
      <c r="G815" t="s">
        <v>128</v>
      </c>
      <c r="H815" s="15" t="s">
        <v>34</v>
      </c>
      <c r="I815" t="s">
        <v>27</v>
      </c>
      <c r="J815" s="15" t="s">
        <v>397</v>
      </c>
      <c r="K815">
        <v>6</v>
      </c>
      <c r="L815" s="19">
        <f>IF(AND(K815=7,N815&lt;M815),1,IF(N815&lt;M815,K815+1,K815))</f>
        <v>6</v>
      </c>
      <c r="M815" s="18">
        <v>13.75</v>
      </c>
      <c r="N815" s="17">
        <v>15.166666666666666</v>
      </c>
      <c r="O815" s="16">
        <v>239.31340170869245</v>
      </c>
      <c r="P815" s="16">
        <v>208.92363712533773</v>
      </c>
      <c r="Q815" s="16">
        <f t="shared" si="55"/>
        <v>359.55954443916846</v>
      </c>
      <c r="R815" s="16">
        <f t="shared" si="56"/>
        <v>313.90004592723159</v>
      </c>
      <c r="S815" s="16">
        <f t="shared" si="57"/>
        <v>323.01414811912184</v>
      </c>
      <c r="T815" s="16">
        <f t="shared" si="58"/>
        <v>281.99545109528344</v>
      </c>
    </row>
    <row r="816" spans="1:20" ht="15" x14ac:dyDescent="0.25">
      <c r="A816" s="15" t="s">
        <v>30</v>
      </c>
      <c r="B816" s="15" t="s">
        <v>37</v>
      </c>
      <c r="C816" t="s">
        <v>129</v>
      </c>
      <c r="D816" s="15" t="s">
        <v>16</v>
      </c>
      <c r="E816" t="s">
        <v>129</v>
      </c>
      <c r="F816" s="15" t="s">
        <v>129</v>
      </c>
      <c r="G816" t="s">
        <v>128</v>
      </c>
      <c r="H816" s="15" t="s">
        <v>34</v>
      </c>
      <c r="I816" t="s">
        <v>27</v>
      </c>
      <c r="J816" s="15" t="s">
        <v>397</v>
      </c>
      <c r="K816">
        <v>7</v>
      </c>
      <c r="L816" s="19">
        <f>IF(AND(K816=7,N816&lt;M816),1,IF(N816&lt;M816,K816+1,K816))</f>
        <v>7</v>
      </c>
      <c r="M816" s="18">
        <v>13.5</v>
      </c>
      <c r="N816" s="17">
        <v>14.916666666666666</v>
      </c>
      <c r="O816" s="16">
        <v>239.31340170869245</v>
      </c>
      <c r="P816" s="16">
        <v>208.92363712533773</v>
      </c>
      <c r="Q816" s="16">
        <f t="shared" si="55"/>
        <v>359.55954443916846</v>
      </c>
      <c r="R816" s="16">
        <f t="shared" si="56"/>
        <v>313.90004592723159</v>
      </c>
      <c r="S816" s="16">
        <f t="shared" si="57"/>
        <v>323.01414811912184</v>
      </c>
      <c r="T816" s="16">
        <f t="shared" si="58"/>
        <v>281.99545109528344</v>
      </c>
    </row>
    <row r="817" spans="1:20" ht="15" x14ac:dyDescent="0.25">
      <c r="A817" s="15" t="s">
        <v>30</v>
      </c>
      <c r="B817" s="15" t="s">
        <v>37</v>
      </c>
      <c r="C817" t="s">
        <v>129</v>
      </c>
      <c r="D817" s="15" t="s">
        <v>16</v>
      </c>
      <c r="E817" t="s">
        <v>129</v>
      </c>
      <c r="F817" s="15" t="s">
        <v>129</v>
      </c>
      <c r="G817" t="s">
        <v>128</v>
      </c>
      <c r="H817" s="15" t="s">
        <v>34</v>
      </c>
      <c r="I817" t="s">
        <v>27</v>
      </c>
      <c r="J817" s="15" t="s">
        <v>339</v>
      </c>
      <c r="K817">
        <v>1</v>
      </c>
      <c r="L817" s="19">
        <f>IF(AND(K817=7,N817&lt;M817),1,IF(N817&lt;M817,K817+1,K817))</f>
        <v>1</v>
      </c>
      <c r="M817" s="18">
        <v>14</v>
      </c>
      <c r="N817" s="17">
        <v>15.5</v>
      </c>
      <c r="O817" s="16">
        <v>239.31340170869245</v>
      </c>
      <c r="P817" s="16">
        <v>208.92363712533773</v>
      </c>
      <c r="Q817" s="16">
        <f t="shared" si="55"/>
        <v>359.55954443916846</v>
      </c>
      <c r="R817" s="16">
        <f t="shared" si="56"/>
        <v>313.90004592723159</v>
      </c>
      <c r="S817" s="16">
        <f t="shared" si="57"/>
        <v>323.01414811912184</v>
      </c>
      <c r="T817" s="16">
        <f t="shared" si="58"/>
        <v>281.99545109528344</v>
      </c>
    </row>
    <row r="818" spans="1:20" ht="15" x14ac:dyDescent="0.25">
      <c r="A818" s="15" t="s">
        <v>30</v>
      </c>
      <c r="B818" s="15" t="s">
        <v>37</v>
      </c>
      <c r="C818" t="s">
        <v>129</v>
      </c>
      <c r="D818" s="15" t="s">
        <v>16</v>
      </c>
      <c r="E818" t="s">
        <v>129</v>
      </c>
      <c r="F818" s="15" t="s">
        <v>129</v>
      </c>
      <c r="G818" t="s">
        <v>128</v>
      </c>
      <c r="H818" s="15" t="s">
        <v>34</v>
      </c>
      <c r="I818" t="s">
        <v>27</v>
      </c>
      <c r="J818" s="15" t="s">
        <v>339</v>
      </c>
      <c r="K818">
        <v>2</v>
      </c>
      <c r="L818" s="19">
        <f>IF(AND(K818=7,N818&lt;M818),1,IF(N818&lt;M818,K818+1,K818))</f>
        <v>2</v>
      </c>
      <c r="M818" s="18">
        <v>14.166666666666666</v>
      </c>
      <c r="N818" s="17">
        <v>15.666666666666666</v>
      </c>
      <c r="O818" s="16">
        <v>239.31340170869245</v>
      </c>
      <c r="P818" s="16">
        <v>208.92363712533773</v>
      </c>
      <c r="Q818" s="16">
        <f t="shared" si="55"/>
        <v>359.55954443916846</v>
      </c>
      <c r="R818" s="16">
        <f t="shared" si="56"/>
        <v>313.90004592723159</v>
      </c>
      <c r="S818" s="16">
        <f t="shared" si="57"/>
        <v>323.01414811912184</v>
      </c>
      <c r="T818" s="16">
        <f t="shared" si="58"/>
        <v>281.99545109528344</v>
      </c>
    </row>
    <row r="819" spans="1:20" ht="15" x14ac:dyDescent="0.25">
      <c r="A819" s="15" t="s">
        <v>30</v>
      </c>
      <c r="B819" s="15" t="s">
        <v>37</v>
      </c>
      <c r="C819" t="s">
        <v>129</v>
      </c>
      <c r="D819" s="15" t="s">
        <v>16</v>
      </c>
      <c r="E819" t="s">
        <v>129</v>
      </c>
      <c r="F819" s="15" t="s">
        <v>129</v>
      </c>
      <c r="G819" t="s">
        <v>128</v>
      </c>
      <c r="H819" s="15" t="s">
        <v>34</v>
      </c>
      <c r="I819" t="s">
        <v>27</v>
      </c>
      <c r="J819" s="15" t="s">
        <v>339</v>
      </c>
      <c r="K819">
        <v>3</v>
      </c>
      <c r="L819" s="19">
        <f>IF(AND(K819=7,N819&lt;M819),1,IF(N819&lt;M819,K819+1,K819))</f>
        <v>3</v>
      </c>
      <c r="M819" s="18">
        <v>14</v>
      </c>
      <c r="N819" s="17">
        <v>15.5</v>
      </c>
      <c r="O819" s="16">
        <v>239.31340170869245</v>
      </c>
      <c r="P819" s="16">
        <v>208.92363712533773</v>
      </c>
      <c r="Q819" s="16">
        <f t="shared" si="55"/>
        <v>359.55954443916846</v>
      </c>
      <c r="R819" s="16">
        <f t="shared" si="56"/>
        <v>313.90004592723159</v>
      </c>
      <c r="S819" s="16">
        <f t="shared" si="57"/>
        <v>323.01414811912184</v>
      </c>
      <c r="T819" s="16">
        <f t="shared" si="58"/>
        <v>281.99545109528344</v>
      </c>
    </row>
    <row r="820" spans="1:20" ht="15" x14ac:dyDescent="0.25">
      <c r="A820" s="15" t="s">
        <v>30</v>
      </c>
      <c r="B820" s="15" t="s">
        <v>37</v>
      </c>
      <c r="C820" t="s">
        <v>129</v>
      </c>
      <c r="D820" s="15" t="s">
        <v>16</v>
      </c>
      <c r="E820" t="s">
        <v>129</v>
      </c>
      <c r="F820" s="15" t="s">
        <v>129</v>
      </c>
      <c r="G820" t="s">
        <v>128</v>
      </c>
      <c r="H820" s="15" t="s">
        <v>34</v>
      </c>
      <c r="I820" t="s">
        <v>27</v>
      </c>
      <c r="J820" s="15" t="s">
        <v>339</v>
      </c>
      <c r="K820">
        <v>4</v>
      </c>
      <c r="L820" s="19">
        <f>IF(AND(K820=7,N820&lt;M820),1,IF(N820&lt;M820,K820+1,K820))</f>
        <v>4</v>
      </c>
      <c r="M820" s="18">
        <v>14</v>
      </c>
      <c r="N820" s="17">
        <v>15.5</v>
      </c>
      <c r="O820" s="16">
        <v>239.31340170869245</v>
      </c>
      <c r="P820" s="16">
        <v>208.92363712533773</v>
      </c>
      <c r="Q820" s="16">
        <f t="shared" si="55"/>
        <v>359.55954443916846</v>
      </c>
      <c r="R820" s="16">
        <f t="shared" si="56"/>
        <v>313.90004592723159</v>
      </c>
      <c r="S820" s="16">
        <f t="shared" si="57"/>
        <v>323.01414811912184</v>
      </c>
      <c r="T820" s="16">
        <f t="shared" si="58"/>
        <v>281.99545109528344</v>
      </c>
    </row>
    <row r="821" spans="1:20" ht="15" x14ac:dyDescent="0.25">
      <c r="A821" s="15" t="s">
        <v>30</v>
      </c>
      <c r="B821" s="15" t="s">
        <v>37</v>
      </c>
      <c r="C821" t="s">
        <v>129</v>
      </c>
      <c r="D821" s="15" t="s">
        <v>16</v>
      </c>
      <c r="E821" t="s">
        <v>129</v>
      </c>
      <c r="F821" s="15" t="s">
        <v>129</v>
      </c>
      <c r="G821" t="s">
        <v>128</v>
      </c>
      <c r="H821" s="15" t="s">
        <v>34</v>
      </c>
      <c r="I821" t="s">
        <v>27</v>
      </c>
      <c r="J821" s="15" t="s">
        <v>818</v>
      </c>
      <c r="K821">
        <v>7</v>
      </c>
      <c r="L821" s="19">
        <f>IF(AND(K821=7,N821&lt;M821),1,IF(N821&lt;M821,K821+1,K821))</f>
        <v>7</v>
      </c>
      <c r="M821" s="18">
        <v>7.083333333333333</v>
      </c>
      <c r="N821" s="17">
        <v>8.5833333333333339</v>
      </c>
      <c r="O821" s="16">
        <v>239.31340170869245</v>
      </c>
      <c r="P821" s="16">
        <v>208.92363712533773</v>
      </c>
      <c r="Q821" s="16">
        <f t="shared" si="55"/>
        <v>359.55954443916846</v>
      </c>
      <c r="R821" s="16">
        <f t="shared" si="56"/>
        <v>313.90004592723159</v>
      </c>
      <c r="S821" s="16">
        <f t="shared" si="57"/>
        <v>323.01414811912184</v>
      </c>
      <c r="T821" s="16">
        <f t="shared" si="58"/>
        <v>281.99545109528344</v>
      </c>
    </row>
    <row r="822" spans="1:20" ht="15" x14ac:dyDescent="0.25">
      <c r="A822" s="15" t="s">
        <v>30</v>
      </c>
      <c r="B822" s="15" t="s">
        <v>37</v>
      </c>
      <c r="C822" t="s">
        <v>129</v>
      </c>
      <c r="D822" s="15" t="s">
        <v>16</v>
      </c>
      <c r="E822" t="s">
        <v>129</v>
      </c>
      <c r="F822" s="15" t="s">
        <v>129</v>
      </c>
      <c r="G822" t="s">
        <v>128</v>
      </c>
      <c r="H822" s="15" t="s">
        <v>34</v>
      </c>
      <c r="I822" t="s">
        <v>27</v>
      </c>
      <c r="J822" s="15" t="s">
        <v>783</v>
      </c>
      <c r="K822">
        <v>5</v>
      </c>
      <c r="L822" s="19">
        <f>IF(AND(K822=7,N822&lt;M822),1,IF(N822&lt;M822,K822+1,K822))</f>
        <v>5</v>
      </c>
      <c r="M822" s="18">
        <v>15</v>
      </c>
      <c r="N822" s="17">
        <v>16.5</v>
      </c>
      <c r="O822" s="16">
        <v>239.31340170869245</v>
      </c>
      <c r="P822" s="16">
        <v>208.92363712533773</v>
      </c>
      <c r="Q822" s="16">
        <f t="shared" si="55"/>
        <v>359.55954443916846</v>
      </c>
      <c r="R822" s="16">
        <f t="shared" si="56"/>
        <v>313.90004592723159</v>
      </c>
      <c r="S822" s="16">
        <f t="shared" si="57"/>
        <v>323.01414811912184</v>
      </c>
      <c r="T822" s="16">
        <f t="shared" si="58"/>
        <v>281.99545109528344</v>
      </c>
    </row>
    <row r="823" spans="1:20" ht="15" x14ac:dyDescent="0.25">
      <c r="A823" s="15" t="s">
        <v>30</v>
      </c>
      <c r="B823" s="15" t="s">
        <v>37</v>
      </c>
      <c r="C823" t="s">
        <v>129</v>
      </c>
      <c r="D823" s="15" t="s">
        <v>16</v>
      </c>
      <c r="E823" t="s">
        <v>129</v>
      </c>
      <c r="F823" s="15" t="s">
        <v>129</v>
      </c>
      <c r="G823" t="s">
        <v>128</v>
      </c>
      <c r="H823" s="15" t="s">
        <v>34</v>
      </c>
      <c r="I823" t="s">
        <v>27</v>
      </c>
      <c r="J823" s="15" t="s">
        <v>783</v>
      </c>
      <c r="K823">
        <v>7</v>
      </c>
      <c r="L823" s="19">
        <f>IF(AND(K823=7,N823&lt;M823),1,IF(N823&lt;M823,K823+1,K823))</f>
        <v>7</v>
      </c>
      <c r="M823" s="18">
        <v>14.5</v>
      </c>
      <c r="N823" s="17">
        <v>16</v>
      </c>
      <c r="O823" s="16">
        <v>239.31340170869245</v>
      </c>
      <c r="P823" s="16">
        <v>208.92363712533773</v>
      </c>
      <c r="Q823" s="16">
        <f t="shared" si="55"/>
        <v>359.55954443916846</v>
      </c>
      <c r="R823" s="16">
        <f t="shared" si="56"/>
        <v>313.90004592723159</v>
      </c>
      <c r="S823" s="16">
        <f t="shared" si="57"/>
        <v>323.01414811912184</v>
      </c>
      <c r="T823" s="16">
        <f t="shared" si="58"/>
        <v>281.99545109528344</v>
      </c>
    </row>
    <row r="824" spans="1:20" ht="15" x14ac:dyDescent="0.25">
      <c r="A824" s="15" t="s">
        <v>30</v>
      </c>
      <c r="B824" s="15" t="s">
        <v>37</v>
      </c>
      <c r="C824" t="s">
        <v>129</v>
      </c>
      <c r="D824" s="15" t="s">
        <v>16</v>
      </c>
      <c r="E824" t="s">
        <v>129</v>
      </c>
      <c r="F824" s="15" t="s">
        <v>129</v>
      </c>
      <c r="G824" t="s">
        <v>129</v>
      </c>
      <c r="H824" s="15" t="s">
        <v>27</v>
      </c>
      <c r="I824" t="s">
        <v>34</v>
      </c>
      <c r="J824" s="15" t="s">
        <v>341</v>
      </c>
      <c r="K824">
        <v>1</v>
      </c>
      <c r="L824" s="19">
        <f>IF(AND(K824=7,N824&lt;M824),1,IF(N824&lt;M824,K824+1,K824))</f>
        <v>2</v>
      </c>
      <c r="M824" s="18">
        <v>23</v>
      </c>
      <c r="N824" s="17">
        <v>0.33333333333333331</v>
      </c>
      <c r="O824" s="16">
        <v>239.31340170869245</v>
      </c>
      <c r="P824" s="16">
        <v>208.92363712533773</v>
      </c>
      <c r="Q824" s="16">
        <f t="shared" si="55"/>
        <v>359.55954443916846</v>
      </c>
      <c r="R824" s="16">
        <f t="shared" si="56"/>
        <v>313.90004592723159</v>
      </c>
      <c r="S824" s="16">
        <f t="shared" si="57"/>
        <v>323.01414811912184</v>
      </c>
      <c r="T824" s="16">
        <f t="shared" si="58"/>
        <v>281.99545109528344</v>
      </c>
    </row>
    <row r="825" spans="1:20" ht="15" x14ac:dyDescent="0.25">
      <c r="A825" s="15" t="s">
        <v>30</v>
      </c>
      <c r="B825" s="15" t="s">
        <v>37</v>
      </c>
      <c r="C825" t="s">
        <v>129</v>
      </c>
      <c r="D825" s="15" t="s">
        <v>16</v>
      </c>
      <c r="E825" t="s">
        <v>129</v>
      </c>
      <c r="F825" s="15" t="s">
        <v>129</v>
      </c>
      <c r="G825" t="s">
        <v>129</v>
      </c>
      <c r="H825" s="15" t="s">
        <v>27</v>
      </c>
      <c r="I825" t="s">
        <v>34</v>
      </c>
      <c r="J825" s="15" t="s">
        <v>341</v>
      </c>
      <c r="K825">
        <v>2</v>
      </c>
      <c r="L825" s="19">
        <f>IF(AND(K825=7,N825&lt;M825),1,IF(N825&lt;M825,K825+1,K825))</f>
        <v>3</v>
      </c>
      <c r="M825" s="18">
        <v>23</v>
      </c>
      <c r="N825" s="17">
        <v>0.33333333333333331</v>
      </c>
      <c r="O825" s="16">
        <v>239.31340170869245</v>
      </c>
      <c r="P825" s="16">
        <v>208.92363712533773</v>
      </c>
      <c r="Q825" s="16">
        <f t="shared" si="55"/>
        <v>359.55954443916846</v>
      </c>
      <c r="R825" s="16">
        <f t="shared" si="56"/>
        <v>313.90004592723159</v>
      </c>
      <c r="S825" s="16">
        <f t="shared" si="57"/>
        <v>323.01414811912184</v>
      </c>
      <c r="T825" s="16">
        <f t="shared" si="58"/>
        <v>281.99545109528344</v>
      </c>
    </row>
    <row r="826" spans="1:20" ht="15" x14ac:dyDescent="0.25">
      <c r="A826" s="15" t="s">
        <v>30</v>
      </c>
      <c r="B826" s="15" t="s">
        <v>37</v>
      </c>
      <c r="C826" t="s">
        <v>129</v>
      </c>
      <c r="D826" s="15" t="s">
        <v>16</v>
      </c>
      <c r="E826" t="s">
        <v>129</v>
      </c>
      <c r="F826" s="15" t="s">
        <v>129</v>
      </c>
      <c r="G826" t="s">
        <v>129</v>
      </c>
      <c r="H826" s="15" t="s">
        <v>27</v>
      </c>
      <c r="I826" t="s">
        <v>34</v>
      </c>
      <c r="J826" s="15" t="s">
        <v>341</v>
      </c>
      <c r="K826">
        <v>3</v>
      </c>
      <c r="L826" s="19">
        <f>IF(AND(K826=7,N826&lt;M826),1,IF(N826&lt;M826,K826+1,K826))</f>
        <v>4</v>
      </c>
      <c r="M826" s="18">
        <v>23</v>
      </c>
      <c r="N826" s="17">
        <v>0.33333333333333331</v>
      </c>
      <c r="O826" s="16">
        <v>239.31340170869245</v>
      </c>
      <c r="P826" s="16">
        <v>208.92363712533773</v>
      </c>
      <c r="Q826" s="16">
        <f t="shared" si="55"/>
        <v>359.55954443916846</v>
      </c>
      <c r="R826" s="16">
        <f t="shared" si="56"/>
        <v>313.90004592723159</v>
      </c>
      <c r="S826" s="16">
        <f t="shared" si="57"/>
        <v>323.01414811912184</v>
      </c>
      <c r="T826" s="16">
        <f t="shared" si="58"/>
        <v>281.99545109528344</v>
      </c>
    </row>
    <row r="827" spans="1:20" ht="15" x14ac:dyDescent="0.25">
      <c r="A827" s="15" t="s">
        <v>30</v>
      </c>
      <c r="B827" s="15" t="s">
        <v>37</v>
      </c>
      <c r="C827" t="s">
        <v>129</v>
      </c>
      <c r="D827" s="15" t="s">
        <v>16</v>
      </c>
      <c r="E827" t="s">
        <v>129</v>
      </c>
      <c r="F827" s="15" t="s">
        <v>129</v>
      </c>
      <c r="G827" t="s">
        <v>129</v>
      </c>
      <c r="H827" s="15" t="s">
        <v>27</v>
      </c>
      <c r="I827" t="s">
        <v>34</v>
      </c>
      <c r="J827" s="15" t="s">
        <v>341</v>
      </c>
      <c r="K827">
        <v>4</v>
      </c>
      <c r="L827" s="19">
        <f>IF(AND(K827=7,N827&lt;M827),1,IF(N827&lt;M827,K827+1,K827))</f>
        <v>5</v>
      </c>
      <c r="M827" s="18">
        <v>23</v>
      </c>
      <c r="N827" s="17">
        <v>0.33333333333333331</v>
      </c>
      <c r="O827" s="16">
        <v>239.31340170869245</v>
      </c>
      <c r="P827" s="16">
        <v>208.92363712533773</v>
      </c>
      <c r="Q827" s="16">
        <f t="shared" si="55"/>
        <v>359.55954443916846</v>
      </c>
      <c r="R827" s="16">
        <f t="shared" si="56"/>
        <v>313.90004592723159</v>
      </c>
      <c r="S827" s="16">
        <f t="shared" si="57"/>
        <v>323.01414811912184</v>
      </c>
      <c r="T827" s="16">
        <f t="shared" si="58"/>
        <v>281.99545109528344</v>
      </c>
    </row>
    <row r="828" spans="1:20" ht="15" x14ac:dyDescent="0.25">
      <c r="A828" s="15" t="s">
        <v>30</v>
      </c>
      <c r="B828" s="15" t="s">
        <v>37</v>
      </c>
      <c r="C828" t="s">
        <v>129</v>
      </c>
      <c r="D828" s="15" t="s">
        <v>16</v>
      </c>
      <c r="E828" t="s">
        <v>129</v>
      </c>
      <c r="F828" s="15" t="s">
        <v>129</v>
      </c>
      <c r="G828" t="s">
        <v>129</v>
      </c>
      <c r="H828" s="15" t="s">
        <v>27</v>
      </c>
      <c r="I828" t="s">
        <v>34</v>
      </c>
      <c r="J828" s="15" t="s">
        <v>341</v>
      </c>
      <c r="K828">
        <v>5</v>
      </c>
      <c r="L828" s="19">
        <f>IF(AND(K828=7,N828&lt;M828),1,IF(N828&lt;M828,K828+1,K828))</f>
        <v>6</v>
      </c>
      <c r="M828" s="18">
        <v>23</v>
      </c>
      <c r="N828" s="17">
        <v>0.33333333333333331</v>
      </c>
      <c r="O828" s="16">
        <v>239.31340170869245</v>
      </c>
      <c r="P828" s="16">
        <v>208.92363712533773</v>
      </c>
      <c r="Q828" s="16">
        <f t="shared" si="55"/>
        <v>359.55954443916846</v>
      </c>
      <c r="R828" s="16">
        <f t="shared" si="56"/>
        <v>313.90004592723159</v>
      </c>
      <c r="S828" s="16">
        <f t="shared" si="57"/>
        <v>323.01414811912184</v>
      </c>
      <c r="T828" s="16">
        <f t="shared" si="58"/>
        <v>281.99545109528344</v>
      </c>
    </row>
    <row r="829" spans="1:20" ht="15" x14ac:dyDescent="0.25">
      <c r="A829" s="15" t="s">
        <v>30</v>
      </c>
      <c r="B829" s="15" t="s">
        <v>37</v>
      </c>
      <c r="C829" t="s">
        <v>129</v>
      </c>
      <c r="D829" s="15" t="s">
        <v>16</v>
      </c>
      <c r="E829" t="s">
        <v>129</v>
      </c>
      <c r="F829" s="15" t="s">
        <v>129</v>
      </c>
      <c r="G829" t="s">
        <v>129</v>
      </c>
      <c r="H829" s="15" t="s">
        <v>27</v>
      </c>
      <c r="I829" t="s">
        <v>34</v>
      </c>
      <c r="J829" s="15" t="s">
        <v>341</v>
      </c>
      <c r="K829">
        <v>6</v>
      </c>
      <c r="L829" s="19">
        <f>IF(AND(K829=7,N829&lt;M829),1,IF(N829&lt;M829,K829+1,K829))</f>
        <v>7</v>
      </c>
      <c r="M829" s="18">
        <v>23</v>
      </c>
      <c r="N829" s="17">
        <v>0.33333333333333331</v>
      </c>
      <c r="O829" s="16">
        <v>239.31340170869245</v>
      </c>
      <c r="P829" s="16">
        <v>208.92363712533773</v>
      </c>
      <c r="Q829" s="16">
        <f t="shared" si="55"/>
        <v>359.55954443916846</v>
      </c>
      <c r="R829" s="16">
        <f t="shared" si="56"/>
        <v>313.90004592723159</v>
      </c>
      <c r="S829" s="16">
        <f t="shared" si="57"/>
        <v>323.01414811912184</v>
      </c>
      <c r="T829" s="16">
        <f t="shared" si="58"/>
        <v>281.99545109528344</v>
      </c>
    </row>
    <row r="830" spans="1:20" ht="15" x14ac:dyDescent="0.25">
      <c r="A830" s="15" t="s">
        <v>30</v>
      </c>
      <c r="B830" s="15" t="s">
        <v>37</v>
      </c>
      <c r="C830" t="s">
        <v>129</v>
      </c>
      <c r="D830" s="15" t="s">
        <v>16</v>
      </c>
      <c r="E830" t="s">
        <v>129</v>
      </c>
      <c r="F830" s="15" t="s">
        <v>129</v>
      </c>
      <c r="G830" t="s">
        <v>129</v>
      </c>
      <c r="H830" s="15" t="s">
        <v>27</v>
      </c>
      <c r="I830" t="s">
        <v>34</v>
      </c>
      <c r="J830" s="15" t="s">
        <v>341</v>
      </c>
      <c r="K830">
        <v>7</v>
      </c>
      <c r="L830" s="19">
        <f>IF(AND(K830=7,N830&lt;M830),1,IF(N830&lt;M830,K830+1,K830))</f>
        <v>1</v>
      </c>
      <c r="M830" s="18">
        <v>23</v>
      </c>
      <c r="N830" s="17">
        <v>0.33333333333333331</v>
      </c>
      <c r="O830" s="16">
        <v>239.31340170869245</v>
      </c>
      <c r="P830" s="16">
        <v>208.92363712533773</v>
      </c>
      <c r="Q830" s="16">
        <f t="shared" si="55"/>
        <v>359.55954443916846</v>
      </c>
      <c r="R830" s="16">
        <f t="shared" si="56"/>
        <v>313.90004592723159</v>
      </c>
      <c r="S830" s="16">
        <f t="shared" si="57"/>
        <v>323.01414811912184</v>
      </c>
      <c r="T830" s="16">
        <f t="shared" si="58"/>
        <v>281.99545109528344</v>
      </c>
    </row>
    <row r="831" spans="1:20" ht="15" x14ac:dyDescent="0.25">
      <c r="A831" s="15" t="s">
        <v>30</v>
      </c>
      <c r="B831" s="15" t="s">
        <v>37</v>
      </c>
      <c r="C831" t="s">
        <v>129</v>
      </c>
      <c r="D831" s="15" t="s">
        <v>16</v>
      </c>
      <c r="E831" t="s">
        <v>129</v>
      </c>
      <c r="F831" s="15" t="s">
        <v>129</v>
      </c>
      <c r="G831" t="s">
        <v>129</v>
      </c>
      <c r="H831" s="15" t="s">
        <v>27</v>
      </c>
      <c r="I831" t="s">
        <v>34</v>
      </c>
      <c r="J831" s="15" t="s">
        <v>491</v>
      </c>
      <c r="K831">
        <v>1</v>
      </c>
      <c r="L831" s="19">
        <f>IF(AND(K831=7,N831&lt;M831),1,IF(N831&lt;M831,K831+1,K831))</f>
        <v>1</v>
      </c>
      <c r="M831" s="18">
        <v>1</v>
      </c>
      <c r="N831" s="17">
        <v>2.3333333333333335</v>
      </c>
      <c r="O831" s="16">
        <v>239.31340170869245</v>
      </c>
      <c r="P831" s="16">
        <v>208.92363712533773</v>
      </c>
      <c r="Q831" s="16">
        <f t="shared" si="55"/>
        <v>359.55954443916846</v>
      </c>
      <c r="R831" s="16">
        <f t="shared" si="56"/>
        <v>313.90004592723159</v>
      </c>
      <c r="S831" s="16">
        <f t="shared" si="57"/>
        <v>323.01414811912184</v>
      </c>
      <c r="T831" s="16">
        <f t="shared" si="58"/>
        <v>281.99545109528344</v>
      </c>
    </row>
    <row r="832" spans="1:20" ht="15" x14ac:dyDescent="0.25">
      <c r="A832" s="15" t="s">
        <v>30</v>
      </c>
      <c r="B832" s="15" t="s">
        <v>37</v>
      </c>
      <c r="C832" t="s">
        <v>129</v>
      </c>
      <c r="D832" s="15" t="s">
        <v>16</v>
      </c>
      <c r="E832" t="s">
        <v>129</v>
      </c>
      <c r="F832" s="15" t="s">
        <v>129</v>
      </c>
      <c r="G832" t="s">
        <v>129</v>
      </c>
      <c r="H832" s="15" t="s">
        <v>27</v>
      </c>
      <c r="I832" t="s">
        <v>34</v>
      </c>
      <c r="J832" s="15" t="s">
        <v>491</v>
      </c>
      <c r="K832">
        <v>2</v>
      </c>
      <c r="L832" s="19">
        <f>IF(AND(K832=7,N832&lt;M832),1,IF(N832&lt;M832,K832+1,K832))</f>
        <v>2</v>
      </c>
      <c r="M832" s="18">
        <v>1</v>
      </c>
      <c r="N832" s="17">
        <v>2.3333333333333335</v>
      </c>
      <c r="O832" s="16">
        <v>239.31340170869245</v>
      </c>
      <c r="P832" s="16">
        <v>208.92363712533773</v>
      </c>
      <c r="Q832" s="16">
        <f t="shared" si="55"/>
        <v>359.55954443916846</v>
      </c>
      <c r="R832" s="16">
        <f t="shared" si="56"/>
        <v>313.90004592723159</v>
      </c>
      <c r="S832" s="16">
        <f t="shared" si="57"/>
        <v>323.01414811912184</v>
      </c>
      <c r="T832" s="16">
        <f t="shared" si="58"/>
        <v>281.99545109528344</v>
      </c>
    </row>
    <row r="833" spans="1:20" ht="15" x14ac:dyDescent="0.25">
      <c r="A833" s="15" t="s">
        <v>30</v>
      </c>
      <c r="B833" s="15" t="s">
        <v>37</v>
      </c>
      <c r="C833" t="s">
        <v>129</v>
      </c>
      <c r="D833" s="15" t="s">
        <v>16</v>
      </c>
      <c r="E833" t="s">
        <v>129</v>
      </c>
      <c r="F833" s="15" t="s">
        <v>129</v>
      </c>
      <c r="G833" t="s">
        <v>129</v>
      </c>
      <c r="H833" s="15" t="s">
        <v>27</v>
      </c>
      <c r="I833" t="s">
        <v>34</v>
      </c>
      <c r="J833" s="15" t="s">
        <v>491</v>
      </c>
      <c r="K833">
        <v>3</v>
      </c>
      <c r="L833" s="19">
        <f>IF(AND(K833=7,N833&lt;M833),1,IF(N833&lt;M833,K833+1,K833))</f>
        <v>3</v>
      </c>
      <c r="M833" s="18">
        <v>1</v>
      </c>
      <c r="N833" s="17">
        <v>2.3333333333333335</v>
      </c>
      <c r="O833" s="16">
        <v>239.31340170869245</v>
      </c>
      <c r="P833" s="16">
        <v>208.92363712533773</v>
      </c>
      <c r="Q833" s="16">
        <f t="shared" si="55"/>
        <v>359.55954443916846</v>
      </c>
      <c r="R833" s="16">
        <f t="shared" si="56"/>
        <v>313.90004592723159</v>
      </c>
      <c r="S833" s="16">
        <f t="shared" si="57"/>
        <v>323.01414811912184</v>
      </c>
      <c r="T833" s="16">
        <f t="shared" si="58"/>
        <v>281.99545109528344</v>
      </c>
    </row>
    <row r="834" spans="1:20" ht="15" x14ac:dyDescent="0.25">
      <c r="A834" s="15" t="s">
        <v>30</v>
      </c>
      <c r="B834" s="15" t="s">
        <v>37</v>
      </c>
      <c r="C834" t="s">
        <v>129</v>
      </c>
      <c r="D834" s="15" t="s">
        <v>16</v>
      </c>
      <c r="E834" t="s">
        <v>129</v>
      </c>
      <c r="F834" s="15" t="s">
        <v>129</v>
      </c>
      <c r="G834" t="s">
        <v>129</v>
      </c>
      <c r="H834" s="15" t="s">
        <v>27</v>
      </c>
      <c r="I834" t="s">
        <v>34</v>
      </c>
      <c r="J834" s="15" t="s">
        <v>491</v>
      </c>
      <c r="K834">
        <v>4</v>
      </c>
      <c r="L834" s="19">
        <f>IF(AND(K834=7,N834&lt;M834),1,IF(N834&lt;M834,K834+1,K834))</f>
        <v>4</v>
      </c>
      <c r="M834" s="18">
        <v>1</v>
      </c>
      <c r="N834" s="17">
        <v>2.3333333333333335</v>
      </c>
      <c r="O834" s="16">
        <v>239.31340170869245</v>
      </c>
      <c r="P834" s="16">
        <v>208.92363712533773</v>
      </c>
      <c r="Q834" s="16">
        <f t="shared" si="55"/>
        <v>359.55954443916846</v>
      </c>
      <c r="R834" s="16">
        <f t="shared" si="56"/>
        <v>313.90004592723159</v>
      </c>
      <c r="S834" s="16">
        <f t="shared" si="57"/>
        <v>323.01414811912184</v>
      </c>
      <c r="T834" s="16">
        <f t="shared" si="58"/>
        <v>281.99545109528344</v>
      </c>
    </row>
    <row r="835" spans="1:20" ht="15" x14ac:dyDescent="0.25">
      <c r="A835" s="15" t="s">
        <v>30</v>
      </c>
      <c r="B835" s="15" t="s">
        <v>37</v>
      </c>
      <c r="C835" t="s">
        <v>129</v>
      </c>
      <c r="D835" s="15" t="s">
        <v>16</v>
      </c>
      <c r="E835" t="s">
        <v>129</v>
      </c>
      <c r="F835" s="15" t="s">
        <v>129</v>
      </c>
      <c r="G835" t="s">
        <v>129</v>
      </c>
      <c r="H835" s="15" t="s">
        <v>27</v>
      </c>
      <c r="I835" t="s">
        <v>34</v>
      </c>
      <c r="J835" s="15" t="s">
        <v>491</v>
      </c>
      <c r="K835">
        <v>5</v>
      </c>
      <c r="L835" s="19">
        <f>IF(AND(K835=7,N835&lt;M835),1,IF(N835&lt;M835,K835+1,K835))</f>
        <v>5</v>
      </c>
      <c r="M835" s="18">
        <v>1</v>
      </c>
      <c r="N835" s="17">
        <v>2.3333333333333335</v>
      </c>
      <c r="O835" s="16">
        <v>239.31340170869245</v>
      </c>
      <c r="P835" s="16">
        <v>208.92363712533773</v>
      </c>
      <c r="Q835" s="16">
        <f t="shared" si="55"/>
        <v>359.55954443916846</v>
      </c>
      <c r="R835" s="16">
        <f t="shared" si="56"/>
        <v>313.90004592723159</v>
      </c>
      <c r="S835" s="16">
        <f t="shared" si="57"/>
        <v>323.01414811912184</v>
      </c>
      <c r="T835" s="16">
        <f t="shared" si="58"/>
        <v>281.99545109528344</v>
      </c>
    </row>
    <row r="836" spans="1:20" ht="15" x14ac:dyDescent="0.25">
      <c r="A836" s="15" t="s">
        <v>30</v>
      </c>
      <c r="B836" s="15" t="s">
        <v>37</v>
      </c>
      <c r="C836" t="s">
        <v>129</v>
      </c>
      <c r="D836" s="15" t="s">
        <v>16</v>
      </c>
      <c r="E836" t="s">
        <v>129</v>
      </c>
      <c r="F836" s="15" t="s">
        <v>129</v>
      </c>
      <c r="G836" t="s">
        <v>129</v>
      </c>
      <c r="H836" s="15" t="s">
        <v>27</v>
      </c>
      <c r="I836" t="s">
        <v>34</v>
      </c>
      <c r="J836" s="15" t="s">
        <v>491</v>
      </c>
      <c r="K836">
        <v>6</v>
      </c>
      <c r="L836" s="19">
        <f>IF(AND(K836=7,N836&lt;M836),1,IF(N836&lt;M836,K836+1,K836))</f>
        <v>6</v>
      </c>
      <c r="M836" s="18">
        <v>1.0833333333333333</v>
      </c>
      <c r="N836" s="17">
        <v>2.4166666666666665</v>
      </c>
      <c r="O836" s="16">
        <v>239.31340170869245</v>
      </c>
      <c r="P836" s="16">
        <v>208.92363712533773</v>
      </c>
      <c r="Q836" s="16">
        <f t="shared" si="55"/>
        <v>359.55954443916846</v>
      </c>
      <c r="R836" s="16">
        <f t="shared" si="56"/>
        <v>313.90004592723159</v>
      </c>
      <c r="S836" s="16">
        <f t="shared" si="57"/>
        <v>323.01414811912184</v>
      </c>
      <c r="T836" s="16">
        <f t="shared" si="58"/>
        <v>281.99545109528344</v>
      </c>
    </row>
    <row r="837" spans="1:20" ht="15" x14ac:dyDescent="0.25">
      <c r="A837" s="15" t="s">
        <v>30</v>
      </c>
      <c r="B837" s="15" t="s">
        <v>37</v>
      </c>
      <c r="C837" t="s">
        <v>129</v>
      </c>
      <c r="D837" s="15" t="s">
        <v>16</v>
      </c>
      <c r="E837" t="s">
        <v>129</v>
      </c>
      <c r="F837" s="15" t="s">
        <v>129</v>
      </c>
      <c r="G837" t="s">
        <v>129</v>
      </c>
      <c r="H837" s="15" t="s">
        <v>27</v>
      </c>
      <c r="I837" t="s">
        <v>34</v>
      </c>
      <c r="J837" s="15" t="s">
        <v>491</v>
      </c>
      <c r="K837">
        <v>7</v>
      </c>
      <c r="L837" s="19">
        <f>IF(AND(K837=7,N837&lt;M837),1,IF(N837&lt;M837,K837+1,K837))</f>
        <v>7</v>
      </c>
      <c r="M837" s="18">
        <v>1</v>
      </c>
      <c r="N837" s="17">
        <v>2.3333333333333335</v>
      </c>
      <c r="O837" s="16">
        <v>239.31340170869245</v>
      </c>
      <c r="P837" s="16">
        <v>208.92363712533773</v>
      </c>
      <c r="Q837" s="16">
        <f t="shared" si="55"/>
        <v>359.55954443916846</v>
      </c>
      <c r="R837" s="16">
        <f t="shared" si="56"/>
        <v>313.90004592723159</v>
      </c>
      <c r="S837" s="16">
        <f t="shared" si="57"/>
        <v>323.01414811912184</v>
      </c>
      <c r="T837" s="16">
        <f t="shared" si="58"/>
        <v>281.99545109528344</v>
      </c>
    </row>
    <row r="838" spans="1:20" ht="15" x14ac:dyDescent="0.25">
      <c r="A838" s="15" t="s">
        <v>30</v>
      </c>
      <c r="B838" s="15" t="s">
        <v>37</v>
      </c>
      <c r="C838" t="s">
        <v>129</v>
      </c>
      <c r="D838" s="15" t="s">
        <v>16</v>
      </c>
      <c r="E838" t="s">
        <v>129</v>
      </c>
      <c r="F838" s="15" t="s">
        <v>129</v>
      </c>
      <c r="G838" t="s">
        <v>129</v>
      </c>
      <c r="H838" s="15" t="s">
        <v>27</v>
      </c>
      <c r="I838" t="s">
        <v>34</v>
      </c>
      <c r="J838" s="15" t="s">
        <v>748</v>
      </c>
      <c r="K838">
        <v>3</v>
      </c>
      <c r="L838" s="19">
        <f>IF(AND(K838=7,N838&lt;M838),1,IF(N838&lt;M838,K838+1,K838))</f>
        <v>3</v>
      </c>
      <c r="M838" s="18">
        <v>1.5</v>
      </c>
      <c r="N838" s="17">
        <v>2.8333333333333335</v>
      </c>
      <c r="O838" s="16">
        <v>239.31340170869245</v>
      </c>
      <c r="P838" s="16">
        <v>208.92363712533773</v>
      </c>
      <c r="Q838" s="16">
        <f t="shared" si="55"/>
        <v>359.55954443916846</v>
      </c>
      <c r="R838" s="16">
        <f t="shared" si="56"/>
        <v>313.90004592723159</v>
      </c>
      <c r="S838" s="16">
        <f t="shared" si="57"/>
        <v>323.01414811912184</v>
      </c>
      <c r="T838" s="16">
        <f t="shared" si="58"/>
        <v>281.99545109528344</v>
      </c>
    </row>
    <row r="839" spans="1:20" ht="15" x14ac:dyDescent="0.25">
      <c r="A839" s="15" t="s">
        <v>30</v>
      </c>
      <c r="B839" s="15" t="s">
        <v>37</v>
      </c>
      <c r="C839" t="s">
        <v>129</v>
      </c>
      <c r="D839" s="15" t="s">
        <v>16</v>
      </c>
      <c r="E839" t="s">
        <v>129</v>
      </c>
      <c r="F839" s="15" t="s">
        <v>129</v>
      </c>
      <c r="G839" t="s">
        <v>129</v>
      </c>
      <c r="H839" s="15" t="s">
        <v>27</v>
      </c>
      <c r="I839" t="s">
        <v>34</v>
      </c>
      <c r="J839" s="15" t="s">
        <v>748</v>
      </c>
      <c r="K839">
        <v>5</v>
      </c>
      <c r="L839" s="19">
        <f>IF(AND(K839=7,N839&lt;M839),1,IF(N839&lt;M839,K839+1,K839))</f>
        <v>5</v>
      </c>
      <c r="M839" s="18">
        <v>1.5</v>
      </c>
      <c r="N839" s="17">
        <v>2.8333333333333335</v>
      </c>
      <c r="O839" s="16">
        <v>239.31340170869245</v>
      </c>
      <c r="P839" s="16">
        <v>208.92363712533773</v>
      </c>
      <c r="Q839" s="16">
        <f t="shared" si="55"/>
        <v>359.55954443916846</v>
      </c>
      <c r="R839" s="16">
        <f t="shared" si="56"/>
        <v>313.90004592723159</v>
      </c>
      <c r="S839" s="16">
        <f t="shared" si="57"/>
        <v>323.01414811912184</v>
      </c>
      <c r="T839" s="16">
        <f t="shared" si="58"/>
        <v>281.99545109528344</v>
      </c>
    </row>
    <row r="840" spans="1:20" ht="15" x14ac:dyDescent="0.25">
      <c r="A840" s="15" t="s">
        <v>30</v>
      </c>
      <c r="B840" s="15" t="s">
        <v>37</v>
      </c>
      <c r="C840" t="s">
        <v>129</v>
      </c>
      <c r="D840" s="15" t="s">
        <v>16</v>
      </c>
      <c r="E840" t="s">
        <v>129</v>
      </c>
      <c r="F840" s="15" t="s">
        <v>129</v>
      </c>
      <c r="G840" t="s">
        <v>129</v>
      </c>
      <c r="H840" s="15" t="s">
        <v>27</v>
      </c>
      <c r="I840" t="s">
        <v>34</v>
      </c>
      <c r="J840" s="15" t="s">
        <v>748</v>
      </c>
      <c r="K840">
        <v>6</v>
      </c>
      <c r="L840" s="19">
        <f>IF(AND(K840=7,N840&lt;M840),1,IF(N840&lt;M840,K840+1,K840))</f>
        <v>6</v>
      </c>
      <c r="M840" s="18">
        <v>1.5</v>
      </c>
      <c r="N840" s="17">
        <v>2.8333333333333335</v>
      </c>
      <c r="O840" s="16">
        <v>239.31340170869245</v>
      </c>
      <c r="P840" s="16">
        <v>208.92363712533773</v>
      </c>
      <c r="Q840" s="16">
        <f t="shared" si="55"/>
        <v>359.55954443916846</v>
      </c>
      <c r="R840" s="16">
        <f t="shared" si="56"/>
        <v>313.90004592723159</v>
      </c>
      <c r="S840" s="16">
        <f t="shared" si="57"/>
        <v>323.01414811912184</v>
      </c>
      <c r="T840" s="16">
        <f t="shared" si="58"/>
        <v>281.99545109528344</v>
      </c>
    </row>
    <row r="841" spans="1:20" ht="15" x14ac:dyDescent="0.25">
      <c r="A841" s="15" t="s">
        <v>30</v>
      </c>
      <c r="B841" s="15" t="s">
        <v>37</v>
      </c>
      <c r="C841" t="s">
        <v>129</v>
      </c>
      <c r="D841" s="15" t="s">
        <v>16</v>
      </c>
      <c r="E841" t="s">
        <v>129</v>
      </c>
      <c r="F841" s="15" t="s">
        <v>129</v>
      </c>
      <c r="G841" t="s">
        <v>129</v>
      </c>
      <c r="H841" s="15" t="s">
        <v>27</v>
      </c>
      <c r="I841" t="s">
        <v>34</v>
      </c>
      <c r="J841" s="15" t="s">
        <v>518</v>
      </c>
      <c r="K841">
        <v>1</v>
      </c>
      <c r="L841" s="19">
        <f>IF(AND(K841=7,N841&lt;M841),1,IF(N841&lt;M841,K841+1,K841))</f>
        <v>1</v>
      </c>
      <c r="M841" s="18">
        <v>2</v>
      </c>
      <c r="N841" s="17">
        <v>3.3333333333333335</v>
      </c>
      <c r="O841" s="16">
        <v>239.31340170869245</v>
      </c>
      <c r="P841" s="16">
        <v>208.92363712533773</v>
      </c>
      <c r="Q841" s="16">
        <f t="shared" si="55"/>
        <v>359.55954443916846</v>
      </c>
      <c r="R841" s="16">
        <f t="shared" si="56"/>
        <v>313.90004592723159</v>
      </c>
      <c r="S841" s="16">
        <f t="shared" si="57"/>
        <v>323.01414811912184</v>
      </c>
      <c r="T841" s="16">
        <f t="shared" si="58"/>
        <v>281.99545109528344</v>
      </c>
    </row>
    <row r="842" spans="1:20" ht="15" x14ac:dyDescent="0.25">
      <c r="A842" s="15" t="s">
        <v>30</v>
      </c>
      <c r="B842" s="15" t="s">
        <v>37</v>
      </c>
      <c r="C842" t="s">
        <v>129</v>
      </c>
      <c r="D842" s="15" t="s">
        <v>16</v>
      </c>
      <c r="E842" t="s">
        <v>129</v>
      </c>
      <c r="F842" s="15" t="s">
        <v>129</v>
      </c>
      <c r="G842" t="s">
        <v>129</v>
      </c>
      <c r="H842" s="15" t="s">
        <v>27</v>
      </c>
      <c r="I842" t="s">
        <v>34</v>
      </c>
      <c r="J842" s="15" t="s">
        <v>518</v>
      </c>
      <c r="K842">
        <v>2</v>
      </c>
      <c r="L842" s="19">
        <f>IF(AND(K842=7,N842&lt;M842),1,IF(N842&lt;M842,K842+1,K842))</f>
        <v>2</v>
      </c>
      <c r="M842" s="18">
        <v>2</v>
      </c>
      <c r="N842" s="17">
        <v>3.3333333333333335</v>
      </c>
      <c r="O842" s="16">
        <v>239.31340170869245</v>
      </c>
      <c r="P842" s="16">
        <v>208.92363712533773</v>
      </c>
      <c r="Q842" s="16">
        <f t="shared" ref="Q842:Q905" si="59">O842/203*305</f>
        <v>359.55954443916846</v>
      </c>
      <c r="R842" s="16">
        <f t="shared" ref="R842:R905" si="60">P842/203*305</f>
        <v>313.90004592723159</v>
      </c>
      <c r="S842" s="16">
        <f t="shared" ref="S842:S905" si="61">O842/203*274</f>
        <v>323.01414811912184</v>
      </c>
      <c r="T842" s="16">
        <f t="shared" ref="T842:T905" si="62">P842/203*274</f>
        <v>281.99545109528344</v>
      </c>
    </row>
    <row r="843" spans="1:20" ht="15" x14ac:dyDescent="0.25">
      <c r="A843" s="15" t="s">
        <v>30</v>
      </c>
      <c r="B843" s="15" t="s">
        <v>37</v>
      </c>
      <c r="C843" t="s">
        <v>129</v>
      </c>
      <c r="D843" s="15" t="s">
        <v>16</v>
      </c>
      <c r="E843" t="s">
        <v>129</v>
      </c>
      <c r="F843" s="15" t="s">
        <v>129</v>
      </c>
      <c r="G843" t="s">
        <v>129</v>
      </c>
      <c r="H843" s="15" t="s">
        <v>27</v>
      </c>
      <c r="I843" t="s">
        <v>34</v>
      </c>
      <c r="J843" s="15" t="s">
        <v>518</v>
      </c>
      <c r="K843">
        <v>3</v>
      </c>
      <c r="L843" s="19">
        <f>IF(AND(K843=7,N843&lt;M843),1,IF(N843&lt;M843,K843+1,K843))</f>
        <v>3</v>
      </c>
      <c r="M843" s="18">
        <v>1.8333333333333335</v>
      </c>
      <c r="N843" s="17">
        <v>3.1666666666666665</v>
      </c>
      <c r="O843" s="16">
        <v>239.31340170869245</v>
      </c>
      <c r="P843" s="16">
        <v>208.92363712533773</v>
      </c>
      <c r="Q843" s="16">
        <f t="shared" si="59"/>
        <v>359.55954443916846</v>
      </c>
      <c r="R843" s="16">
        <f t="shared" si="60"/>
        <v>313.90004592723159</v>
      </c>
      <c r="S843" s="16">
        <f t="shared" si="61"/>
        <v>323.01414811912184</v>
      </c>
      <c r="T843" s="16">
        <f t="shared" si="62"/>
        <v>281.99545109528344</v>
      </c>
    </row>
    <row r="844" spans="1:20" ht="15" x14ac:dyDescent="0.25">
      <c r="A844" s="15" t="s">
        <v>30</v>
      </c>
      <c r="B844" s="15" t="s">
        <v>37</v>
      </c>
      <c r="C844" t="s">
        <v>129</v>
      </c>
      <c r="D844" s="15" t="s">
        <v>16</v>
      </c>
      <c r="E844" t="s">
        <v>129</v>
      </c>
      <c r="F844" s="15" t="s">
        <v>129</v>
      </c>
      <c r="G844" t="s">
        <v>129</v>
      </c>
      <c r="H844" s="15" t="s">
        <v>27</v>
      </c>
      <c r="I844" t="s">
        <v>34</v>
      </c>
      <c r="J844" s="15" t="s">
        <v>518</v>
      </c>
      <c r="K844">
        <v>4</v>
      </c>
      <c r="L844" s="19">
        <f>IF(AND(K844=7,N844&lt;M844),1,IF(N844&lt;M844,K844+1,K844))</f>
        <v>4</v>
      </c>
      <c r="M844" s="18">
        <v>2</v>
      </c>
      <c r="N844" s="17">
        <v>3.3333333333333335</v>
      </c>
      <c r="O844" s="16">
        <v>239.31340170869245</v>
      </c>
      <c r="P844" s="16">
        <v>208.92363712533773</v>
      </c>
      <c r="Q844" s="16">
        <f t="shared" si="59"/>
        <v>359.55954443916846</v>
      </c>
      <c r="R844" s="16">
        <f t="shared" si="60"/>
        <v>313.90004592723159</v>
      </c>
      <c r="S844" s="16">
        <f t="shared" si="61"/>
        <v>323.01414811912184</v>
      </c>
      <c r="T844" s="16">
        <f t="shared" si="62"/>
        <v>281.99545109528344</v>
      </c>
    </row>
    <row r="845" spans="1:20" ht="15" x14ac:dyDescent="0.25">
      <c r="A845" s="15" t="s">
        <v>30</v>
      </c>
      <c r="B845" s="15" t="s">
        <v>37</v>
      </c>
      <c r="C845" t="s">
        <v>129</v>
      </c>
      <c r="D845" s="15" t="s">
        <v>16</v>
      </c>
      <c r="E845" t="s">
        <v>129</v>
      </c>
      <c r="F845" s="15" t="s">
        <v>129</v>
      </c>
      <c r="G845" t="s">
        <v>129</v>
      </c>
      <c r="H845" s="15" t="s">
        <v>27</v>
      </c>
      <c r="I845" t="s">
        <v>34</v>
      </c>
      <c r="J845" s="15" t="s">
        <v>518</v>
      </c>
      <c r="K845">
        <v>5</v>
      </c>
      <c r="L845" s="19">
        <f>IF(AND(K845=7,N845&lt;M845),1,IF(N845&lt;M845,K845+1,K845))</f>
        <v>5</v>
      </c>
      <c r="M845" s="18">
        <v>1.75</v>
      </c>
      <c r="N845" s="17">
        <v>3.0833333333333335</v>
      </c>
      <c r="O845" s="16">
        <v>239.31340170869245</v>
      </c>
      <c r="P845" s="16">
        <v>208.92363712533773</v>
      </c>
      <c r="Q845" s="16">
        <f t="shared" si="59"/>
        <v>359.55954443916846</v>
      </c>
      <c r="R845" s="16">
        <f t="shared" si="60"/>
        <v>313.90004592723159</v>
      </c>
      <c r="S845" s="16">
        <f t="shared" si="61"/>
        <v>323.01414811912184</v>
      </c>
      <c r="T845" s="16">
        <f t="shared" si="62"/>
        <v>281.99545109528344</v>
      </c>
    </row>
    <row r="846" spans="1:20" ht="15" x14ac:dyDescent="0.25">
      <c r="A846" s="15" t="s">
        <v>30</v>
      </c>
      <c r="B846" s="15" t="s">
        <v>37</v>
      </c>
      <c r="C846" t="s">
        <v>129</v>
      </c>
      <c r="D846" s="15" t="s">
        <v>16</v>
      </c>
      <c r="E846" t="s">
        <v>129</v>
      </c>
      <c r="F846" s="15" t="s">
        <v>129</v>
      </c>
      <c r="G846" t="s">
        <v>129</v>
      </c>
      <c r="H846" s="15" t="s">
        <v>27</v>
      </c>
      <c r="I846" t="s">
        <v>34</v>
      </c>
      <c r="J846" s="15" t="s">
        <v>518</v>
      </c>
      <c r="K846">
        <v>6</v>
      </c>
      <c r="L846" s="19">
        <f>IF(AND(K846=7,N846&lt;M846),1,IF(N846&lt;M846,K846+1,K846))</f>
        <v>6</v>
      </c>
      <c r="M846" s="18">
        <v>2</v>
      </c>
      <c r="N846" s="17">
        <v>3.3333333333333335</v>
      </c>
      <c r="O846" s="16">
        <v>239.31340170869245</v>
      </c>
      <c r="P846" s="16">
        <v>208.92363712533773</v>
      </c>
      <c r="Q846" s="16">
        <f t="shared" si="59"/>
        <v>359.55954443916846</v>
      </c>
      <c r="R846" s="16">
        <f t="shared" si="60"/>
        <v>313.90004592723159</v>
      </c>
      <c r="S846" s="16">
        <f t="shared" si="61"/>
        <v>323.01414811912184</v>
      </c>
      <c r="T846" s="16">
        <f t="shared" si="62"/>
        <v>281.99545109528344</v>
      </c>
    </row>
    <row r="847" spans="1:20" ht="15" x14ac:dyDescent="0.25">
      <c r="A847" s="15" t="s">
        <v>30</v>
      </c>
      <c r="B847" s="15" t="s">
        <v>37</v>
      </c>
      <c r="C847" t="s">
        <v>129</v>
      </c>
      <c r="D847" s="15" t="s">
        <v>16</v>
      </c>
      <c r="E847" t="s">
        <v>129</v>
      </c>
      <c r="F847" s="15" t="s">
        <v>129</v>
      </c>
      <c r="G847" t="s">
        <v>129</v>
      </c>
      <c r="H847" s="15" t="s">
        <v>27</v>
      </c>
      <c r="I847" t="s">
        <v>34</v>
      </c>
      <c r="J847" s="15" t="s">
        <v>518</v>
      </c>
      <c r="K847">
        <v>7</v>
      </c>
      <c r="L847" s="19">
        <f>IF(AND(K847=7,N847&lt;M847),1,IF(N847&lt;M847,K847+1,K847))</f>
        <v>7</v>
      </c>
      <c r="M847" s="18">
        <v>2.6666666666666665</v>
      </c>
      <c r="N847" s="17">
        <v>4</v>
      </c>
      <c r="O847" s="16">
        <v>239.31340170869245</v>
      </c>
      <c r="P847" s="16">
        <v>208.92363712533773</v>
      </c>
      <c r="Q847" s="16">
        <f t="shared" si="59"/>
        <v>359.55954443916846</v>
      </c>
      <c r="R847" s="16">
        <f t="shared" si="60"/>
        <v>313.90004592723159</v>
      </c>
      <c r="S847" s="16">
        <f t="shared" si="61"/>
        <v>323.01414811912184</v>
      </c>
      <c r="T847" s="16">
        <f t="shared" si="62"/>
        <v>281.99545109528344</v>
      </c>
    </row>
    <row r="848" spans="1:20" ht="15" x14ac:dyDescent="0.25">
      <c r="A848" s="15" t="s">
        <v>30</v>
      </c>
      <c r="B848" s="15" t="s">
        <v>37</v>
      </c>
      <c r="C848" t="s">
        <v>129</v>
      </c>
      <c r="D848" s="15" t="s">
        <v>16</v>
      </c>
      <c r="E848" t="s">
        <v>129</v>
      </c>
      <c r="F848" s="15" t="s">
        <v>129</v>
      </c>
      <c r="G848" t="s">
        <v>129</v>
      </c>
      <c r="H848" s="15" t="s">
        <v>27</v>
      </c>
      <c r="I848" t="s">
        <v>34</v>
      </c>
      <c r="J848" s="15" t="s">
        <v>384</v>
      </c>
      <c r="K848">
        <v>1</v>
      </c>
      <c r="L848" s="19">
        <f>IF(AND(K848=7,N848&lt;M848),1,IF(N848&lt;M848,K848+1,K848))</f>
        <v>1</v>
      </c>
      <c r="M848" s="18">
        <v>2.8333333333333335</v>
      </c>
      <c r="N848" s="17">
        <v>4.166666666666667</v>
      </c>
      <c r="O848" s="16">
        <v>239.31340170869245</v>
      </c>
      <c r="P848" s="16">
        <v>208.92363712533773</v>
      </c>
      <c r="Q848" s="16">
        <f t="shared" si="59"/>
        <v>359.55954443916846</v>
      </c>
      <c r="R848" s="16">
        <f t="shared" si="60"/>
        <v>313.90004592723159</v>
      </c>
      <c r="S848" s="16">
        <f t="shared" si="61"/>
        <v>323.01414811912184</v>
      </c>
      <c r="T848" s="16">
        <f t="shared" si="62"/>
        <v>281.99545109528344</v>
      </c>
    </row>
    <row r="849" spans="1:20" ht="15" x14ac:dyDescent="0.25">
      <c r="A849" s="15" t="s">
        <v>30</v>
      </c>
      <c r="B849" s="15" t="s">
        <v>37</v>
      </c>
      <c r="C849" t="s">
        <v>129</v>
      </c>
      <c r="D849" s="15" t="s">
        <v>16</v>
      </c>
      <c r="E849" t="s">
        <v>129</v>
      </c>
      <c r="F849" s="15" t="s">
        <v>129</v>
      </c>
      <c r="G849" t="s">
        <v>129</v>
      </c>
      <c r="H849" s="15" t="s">
        <v>27</v>
      </c>
      <c r="I849" t="s">
        <v>34</v>
      </c>
      <c r="J849" s="15" t="s">
        <v>384</v>
      </c>
      <c r="K849">
        <v>2</v>
      </c>
      <c r="L849" s="19">
        <f>IF(AND(K849=7,N849&lt;M849),1,IF(N849&lt;M849,K849+1,K849))</f>
        <v>2</v>
      </c>
      <c r="M849" s="18">
        <v>3</v>
      </c>
      <c r="N849" s="17">
        <v>4.333333333333333</v>
      </c>
      <c r="O849" s="16">
        <v>239.31340170869245</v>
      </c>
      <c r="P849" s="16">
        <v>208.92363712533773</v>
      </c>
      <c r="Q849" s="16">
        <f t="shared" si="59"/>
        <v>359.55954443916846</v>
      </c>
      <c r="R849" s="16">
        <f t="shared" si="60"/>
        <v>313.90004592723159</v>
      </c>
      <c r="S849" s="16">
        <f t="shared" si="61"/>
        <v>323.01414811912184</v>
      </c>
      <c r="T849" s="16">
        <f t="shared" si="62"/>
        <v>281.99545109528344</v>
      </c>
    </row>
    <row r="850" spans="1:20" ht="15" x14ac:dyDescent="0.25">
      <c r="A850" s="15" t="s">
        <v>30</v>
      </c>
      <c r="B850" s="15" t="s">
        <v>37</v>
      </c>
      <c r="C850" t="s">
        <v>129</v>
      </c>
      <c r="D850" s="15" t="s">
        <v>16</v>
      </c>
      <c r="E850" t="s">
        <v>129</v>
      </c>
      <c r="F850" s="15" t="s">
        <v>129</v>
      </c>
      <c r="G850" t="s">
        <v>129</v>
      </c>
      <c r="H850" s="15" t="s">
        <v>27</v>
      </c>
      <c r="I850" t="s">
        <v>34</v>
      </c>
      <c r="J850" s="15" t="s">
        <v>384</v>
      </c>
      <c r="K850">
        <v>3</v>
      </c>
      <c r="L850" s="19">
        <f>IF(AND(K850=7,N850&lt;M850),1,IF(N850&lt;M850,K850+1,K850))</f>
        <v>3</v>
      </c>
      <c r="M850" s="18">
        <v>3</v>
      </c>
      <c r="N850" s="17">
        <v>4.333333333333333</v>
      </c>
      <c r="O850" s="16">
        <v>239.31340170869245</v>
      </c>
      <c r="P850" s="16">
        <v>208.92363712533773</v>
      </c>
      <c r="Q850" s="16">
        <f t="shared" si="59"/>
        <v>359.55954443916846</v>
      </c>
      <c r="R850" s="16">
        <f t="shared" si="60"/>
        <v>313.90004592723159</v>
      </c>
      <c r="S850" s="16">
        <f t="shared" si="61"/>
        <v>323.01414811912184</v>
      </c>
      <c r="T850" s="16">
        <f t="shared" si="62"/>
        <v>281.99545109528344</v>
      </c>
    </row>
    <row r="851" spans="1:20" ht="15" x14ac:dyDescent="0.25">
      <c r="A851" s="15" t="s">
        <v>30</v>
      </c>
      <c r="B851" s="15" t="s">
        <v>37</v>
      </c>
      <c r="C851" t="s">
        <v>129</v>
      </c>
      <c r="D851" s="15" t="s">
        <v>16</v>
      </c>
      <c r="E851" t="s">
        <v>129</v>
      </c>
      <c r="F851" s="15" t="s">
        <v>129</v>
      </c>
      <c r="G851" t="s">
        <v>129</v>
      </c>
      <c r="H851" s="15" t="s">
        <v>27</v>
      </c>
      <c r="I851" t="s">
        <v>34</v>
      </c>
      <c r="J851" s="15" t="s">
        <v>384</v>
      </c>
      <c r="K851">
        <v>4</v>
      </c>
      <c r="L851" s="19">
        <f>IF(AND(K851=7,N851&lt;M851),1,IF(N851&lt;M851,K851+1,K851))</f>
        <v>4</v>
      </c>
      <c r="M851" s="18">
        <v>3</v>
      </c>
      <c r="N851" s="17">
        <v>4.333333333333333</v>
      </c>
      <c r="O851" s="16">
        <v>239.31340170869245</v>
      </c>
      <c r="P851" s="16">
        <v>208.92363712533773</v>
      </c>
      <c r="Q851" s="16">
        <f t="shared" si="59"/>
        <v>359.55954443916846</v>
      </c>
      <c r="R851" s="16">
        <f t="shared" si="60"/>
        <v>313.90004592723159</v>
      </c>
      <c r="S851" s="16">
        <f t="shared" si="61"/>
        <v>323.01414811912184</v>
      </c>
      <c r="T851" s="16">
        <f t="shared" si="62"/>
        <v>281.99545109528344</v>
      </c>
    </row>
    <row r="852" spans="1:20" ht="15" x14ac:dyDescent="0.25">
      <c r="A852" s="15" t="s">
        <v>30</v>
      </c>
      <c r="B852" s="15" t="s">
        <v>37</v>
      </c>
      <c r="C852" t="s">
        <v>129</v>
      </c>
      <c r="D852" s="15" t="s">
        <v>16</v>
      </c>
      <c r="E852" t="s">
        <v>129</v>
      </c>
      <c r="F852" s="15" t="s">
        <v>129</v>
      </c>
      <c r="G852" t="s">
        <v>129</v>
      </c>
      <c r="H852" s="15" t="s">
        <v>27</v>
      </c>
      <c r="I852" t="s">
        <v>34</v>
      </c>
      <c r="J852" s="15" t="s">
        <v>384</v>
      </c>
      <c r="K852">
        <v>5</v>
      </c>
      <c r="L852" s="19">
        <f>IF(AND(K852=7,N852&lt;M852),1,IF(N852&lt;M852,K852+1,K852))</f>
        <v>5</v>
      </c>
      <c r="M852" s="18">
        <v>3</v>
      </c>
      <c r="N852" s="17">
        <v>4.333333333333333</v>
      </c>
      <c r="O852" s="16">
        <v>239.31340170869245</v>
      </c>
      <c r="P852" s="16">
        <v>208.92363712533773</v>
      </c>
      <c r="Q852" s="16">
        <f t="shared" si="59"/>
        <v>359.55954443916846</v>
      </c>
      <c r="R852" s="16">
        <f t="shared" si="60"/>
        <v>313.90004592723159</v>
      </c>
      <c r="S852" s="16">
        <f t="shared" si="61"/>
        <v>323.01414811912184</v>
      </c>
      <c r="T852" s="16">
        <f t="shared" si="62"/>
        <v>281.99545109528344</v>
      </c>
    </row>
    <row r="853" spans="1:20" ht="15" x14ac:dyDescent="0.25">
      <c r="A853" s="15" t="s">
        <v>30</v>
      </c>
      <c r="B853" s="15" t="s">
        <v>37</v>
      </c>
      <c r="C853" t="s">
        <v>129</v>
      </c>
      <c r="D853" s="15" t="s">
        <v>16</v>
      </c>
      <c r="E853" t="s">
        <v>129</v>
      </c>
      <c r="F853" s="15" t="s">
        <v>129</v>
      </c>
      <c r="G853" t="s">
        <v>129</v>
      </c>
      <c r="H853" s="15" t="s">
        <v>27</v>
      </c>
      <c r="I853" t="s">
        <v>34</v>
      </c>
      <c r="J853" s="15" t="s">
        <v>384</v>
      </c>
      <c r="K853">
        <v>6</v>
      </c>
      <c r="L853" s="19">
        <f>IF(AND(K853=7,N853&lt;M853),1,IF(N853&lt;M853,K853+1,K853))</f>
        <v>6</v>
      </c>
      <c r="M853" s="18">
        <v>3</v>
      </c>
      <c r="N853" s="17">
        <v>4.333333333333333</v>
      </c>
      <c r="O853" s="16">
        <v>239.31340170869245</v>
      </c>
      <c r="P853" s="16">
        <v>208.92363712533773</v>
      </c>
      <c r="Q853" s="16">
        <f t="shared" si="59"/>
        <v>359.55954443916846</v>
      </c>
      <c r="R853" s="16">
        <f t="shared" si="60"/>
        <v>313.90004592723159</v>
      </c>
      <c r="S853" s="16">
        <f t="shared" si="61"/>
        <v>323.01414811912184</v>
      </c>
      <c r="T853" s="16">
        <f t="shared" si="62"/>
        <v>281.99545109528344</v>
      </c>
    </row>
    <row r="854" spans="1:20" ht="15" x14ac:dyDescent="0.25">
      <c r="A854" s="15" t="s">
        <v>30</v>
      </c>
      <c r="B854" s="15" t="s">
        <v>37</v>
      </c>
      <c r="C854" t="s">
        <v>129</v>
      </c>
      <c r="D854" s="15" t="s">
        <v>16</v>
      </c>
      <c r="E854" t="s">
        <v>129</v>
      </c>
      <c r="F854" s="15" t="s">
        <v>129</v>
      </c>
      <c r="G854" t="s">
        <v>129</v>
      </c>
      <c r="H854" s="15" t="s">
        <v>27</v>
      </c>
      <c r="I854" t="s">
        <v>34</v>
      </c>
      <c r="J854" s="15" t="s">
        <v>384</v>
      </c>
      <c r="K854">
        <v>7</v>
      </c>
      <c r="L854" s="19">
        <f>IF(AND(K854=7,N854&lt;M854),1,IF(N854&lt;M854,K854+1,K854))</f>
        <v>7</v>
      </c>
      <c r="M854" s="18">
        <v>3</v>
      </c>
      <c r="N854" s="17">
        <v>4.333333333333333</v>
      </c>
      <c r="O854" s="16">
        <v>239.31340170869245</v>
      </c>
      <c r="P854" s="16">
        <v>208.92363712533773</v>
      </c>
      <c r="Q854" s="16">
        <f t="shared" si="59"/>
        <v>359.55954443916846</v>
      </c>
      <c r="R854" s="16">
        <f t="shared" si="60"/>
        <v>313.90004592723159</v>
      </c>
      <c r="S854" s="16">
        <f t="shared" si="61"/>
        <v>323.01414811912184</v>
      </c>
      <c r="T854" s="16">
        <f t="shared" si="62"/>
        <v>281.99545109528344</v>
      </c>
    </row>
    <row r="855" spans="1:20" ht="15" x14ac:dyDescent="0.25">
      <c r="A855" s="15" t="s">
        <v>30</v>
      </c>
      <c r="B855" s="15" t="s">
        <v>37</v>
      </c>
      <c r="C855" t="s">
        <v>129</v>
      </c>
      <c r="D855" s="15" t="s">
        <v>16</v>
      </c>
      <c r="E855" t="s">
        <v>129</v>
      </c>
      <c r="F855" s="15" t="s">
        <v>129</v>
      </c>
      <c r="G855" t="s">
        <v>129</v>
      </c>
      <c r="H855" s="15" t="s">
        <v>27</v>
      </c>
      <c r="I855" t="s">
        <v>34</v>
      </c>
      <c r="J855" s="15" t="s">
        <v>275</v>
      </c>
      <c r="K855">
        <v>1</v>
      </c>
      <c r="L855" s="19">
        <f>IF(AND(K855=7,N855&lt;M855),1,IF(N855&lt;M855,K855+1,K855))</f>
        <v>1</v>
      </c>
      <c r="M855" s="18">
        <v>4</v>
      </c>
      <c r="N855" s="17">
        <v>5.333333333333333</v>
      </c>
      <c r="O855" s="16">
        <v>239.31340170869245</v>
      </c>
      <c r="P855" s="16">
        <v>208.92363712533773</v>
      </c>
      <c r="Q855" s="16">
        <f t="shared" si="59"/>
        <v>359.55954443916846</v>
      </c>
      <c r="R855" s="16">
        <f t="shared" si="60"/>
        <v>313.90004592723159</v>
      </c>
      <c r="S855" s="16">
        <f t="shared" si="61"/>
        <v>323.01414811912184</v>
      </c>
      <c r="T855" s="16">
        <f t="shared" si="62"/>
        <v>281.99545109528344</v>
      </c>
    </row>
    <row r="856" spans="1:20" ht="15" x14ac:dyDescent="0.25">
      <c r="A856" s="15" t="s">
        <v>30</v>
      </c>
      <c r="B856" s="15" t="s">
        <v>37</v>
      </c>
      <c r="C856" t="s">
        <v>129</v>
      </c>
      <c r="D856" s="15" t="s">
        <v>16</v>
      </c>
      <c r="E856" t="s">
        <v>129</v>
      </c>
      <c r="F856" s="15" t="s">
        <v>129</v>
      </c>
      <c r="G856" t="s">
        <v>129</v>
      </c>
      <c r="H856" s="15" t="s">
        <v>27</v>
      </c>
      <c r="I856" t="s">
        <v>34</v>
      </c>
      <c r="J856" s="15" t="s">
        <v>275</v>
      </c>
      <c r="K856">
        <v>2</v>
      </c>
      <c r="L856" s="19">
        <f>IF(AND(K856=7,N856&lt;M856),1,IF(N856&lt;M856,K856+1,K856))</f>
        <v>2</v>
      </c>
      <c r="M856" s="18">
        <v>4.166666666666667</v>
      </c>
      <c r="N856" s="17">
        <v>5.5</v>
      </c>
      <c r="O856" s="16">
        <v>239.31340170869245</v>
      </c>
      <c r="P856" s="16">
        <v>208.92363712533773</v>
      </c>
      <c r="Q856" s="16">
        <f t="shared" si="59"/>
        <v>359.55954443916846</v>
      </c>
      <c r="R856" s="16">
        <f t="shared" si="60"/>
        <v>313.90004592723159</v>
      </c>
      <c r="S856" s="16">
        <f t="shared" si="61"/>
        <v>323.01414811912184</v>
      </c>
      <c r="T856" s="16">
        <f t="shared" si="62"/>
        <v>281.99545109528344</v>
      </c>
    </row>
    <row r="857" spans="1:20" ht="15" x14ac:dyDescent="0.25">
      <c r="A857" s="15" t="s">
        <v>30</v>
      </c>
      <c r="B857" s="15" t="s">
        <v>37</v>
      </c>
      <c r="C857" t="s">
        <v>129</v>
      </c>
      <c r="D857" s="15" t="s">
        <v>16</v>
      </c>
      <c r="E857" t="s">
        <v>129</v>
      </c>
      <c r="F857" s="15" t="s">
        <v>129</v>
      </c>
      <c r="G857" t="s">
        <v>129</v>
      </c>
      <c r="H857" s="15" t="s">
        <v>27</v>
      </c>
      <c r="I857" t="s">
        <v>34</v>
      </c>
      <c r="J857" s="15" t="s">
        <v>275</v>
      </c>
      <c r="K857">
        <v>3</v>
      </c>
      <c r="L857" s="19">
        <f>IF(AND(K857=7,N857&lt;M857),1,IF(N857&lt;M857,K857+1,K857))</f>
        <v>3</v>
      </c>
      <c r="M857" s="18">
        <v>4</v>
      </c>
      <c r="N857" s="17">
        <v>5.333333333333333</v>
      </c>
      <c r="O857" s="16">
        <v>239.31340170869245</v>
      </c>
      <c r="P857" s="16">
        <v>208.92363712533773</v>
      </c>
      <c r="Q857" s="16">
        <f t="shared" si="59"/>
        <v>359.55954443916846</v>
      </c>
      <c r="R857" s="16">
        <f t="shared" si="60"/>
        <v>313.90004592723159</v>
      </c>
      <c r="S857" s="16">
        <f t="shared" si="61"/>
        <v>323.01414811912184</v>
      </c>
      <c r="T857" s="16">
        <f t="shared" si="62"/>
        <v>281.99545109528344</v>
      </c>
    </row>
    <row r="858" spans="1:20" ht="15" x14ac:dyDescent="0.25">
      <c r="A858" s="15" t="s">
        <v>30</v>
      </c>
      <c r="B858" s="15" t="s">
        <v>37</v>
      </c>
      <c r="C858" t="s">
        <v>129</v>
      </c>
      <c r="D858" s="15" t="s">
        <v>16</v>
      </c>
      <c r="E858" t="s">
        <v>129</v>
      </c>
      <c r="F858" s="15" t="s">
        <v>129</v>
      </c>
      <c r="G858" t="s">
        <v>129</v>
      </c>
      <c r="H858" s="15" t="s">
        <v>27</v>
      </c>
      <c r="I858" t="s">
        <v>34</v>
      </c>
      <c r="J858" s="15" t="s">
        <v>275</v>
      </c>
      <c r="K858">
        <v>4</v>
      </c>
      <c r="L858" s="19">
        <f>IF(AND(K858=7,N858&lt;M858),1,IF(N858&lt;M858,K858+1,K858))</f>
        <v>4</v>
      </c>
      <c r="M858" s="18">
        <v>4</v>
      </c>
      <c r="N858" s="17">
        <v>5.333333333333333</v>
      </c>
      <c r="O858" s="16">
        <v>239.31340170869245</v>
      </c>
      <c r="P858" s="16">
        <v>208.92363712533773</v>
      </c>
      <c r="Q858" s="16">
        <f t="shared" si="59"/>
        <v>359.55954443916846</v>
      </c>
      <c r="R858" s="16">
        <f t="shared" si="60"/>
        <v>313.90004592723159</v>
      </c>
      <c r="S858" s="16">
        <f t="shared" si="61"/>
        <v>323.01414811912184</v>
      </c>
      <c r="T858" s="16">
        <f t="shared" si="62"/>
        <v>281.99545109528344</v>
      </c>
    </row>
    <row r="859" spans="1:20" ht="15" x14ac:dyDescent="0.25">
      <c r="A859" s="15" t="s">
        <v>30</v>
      </c>
      <c r="B859" s="15" t="s">
        <v>37</v>
      </c>
      <c r="C859" t="s">
        <v>129</v>
      </c>
      <c r="D859" s="15" t="s">
        <v>16</v>
      </c>
      <c r="E859" t="s">
        <v>129</v>
      </c>
      <c r="F859" s="15" t="s">
        <v>129</v>
      </c>
      <c r="G859" t="s">
        <v>129</v>
      </c>
      <c r="H859" s="15" t="s">
        <v>27</v>
      </c>
      <c r="I859" t="s">
        <v>34</v>
      </c>
      <c r="J859" s="15" t="s">
        <v>275</v>
      </c>
      <c r="K859">
        <v>5</v>
      </c>
      <c r="L859" s="19">
        <f>IF(AND(K859=7,N859&lt;M859),1,IF(N859&lt;M859,K859+1,K859))</f>
        <v>5</v>
      </c>
      <c r="M859" s="18">
        <v>4</v>
      </c>
      <c r="N859" s="17">
        <v>5.333333333333333</v>
      </c>
      <c r="O859" s="16">
        <v>239.31340170869245</v>
      </c>
      <c r="P859" s="16">
        <v>208.92363712533773</v>
      </c>
      <c r="Q859" s="16">
        <f t="shared" si="59"/>
        <v>359.55954443916846</v>
      </c>
      <c r="R859" s="16">
        <f t="shared" si="60"/>
        <v>313.90004592723159</v>
      </c>
      <c r="S859" s="16">
        <f t="shared" si="61"/>
        <v>323.01414811912184</v>
      </c>
      <c r="T859" s="16">
        <f t="shared" si="62"/>
        <v>281.99545109528344</v>
      </c>
    </row>
    <row r="860" spans="1:20" ht="15" x14ac:dyDescent="0.25">
      <c r="A860" s="15" t="s">
        <v>30</v>
      </c>
      <c r="B860" s="15" t="s">
        <v>37</v>
      </c>
      <c r="C860" t="s">
        <v>129</v>
      </c>
      <c r="D860" s="15" t="s">
        <v>16</v>
      </c>
      <c r="E860" t="s">
        <v>129</v>
      </c>
      <c r="F860" s="15" t="s">
        <v>129</v>
      </c>
      <c r="G860" t="s">
        <v>129</v>
      </c>
      <c r="H860" s="15" t="s">
        <v>27</v>
      </c>
      <c r="I860" t="s">
        <v>34</v>
      </c>
      <c r="J860" s="15" t="s">
        <v>275</v>
      </c>
      <c r="K860">
        <v>6</v>
      </c>
      <c r="L860" s="19">
        <f>IF(AND(K860=7,N860&lt;M860),1,IF(N860&lt;M860,K860+1,K860))</f>
        <v>6</v>
      </c>
      <c r="M860" s="18">
        <v>4</v>
      </c>
      <c r="N860" s="17">
        <v>5.333333333333333</v>
      </c>
      <c r="O860" s="16">
        <v>239.31340170869245</v>
      </c>
      <c r="P860" s="16">
        <v>208.92363712533773</v>
      </c>
      <c r="Q860" s="16">
        <f t="shared" si="59"/>
        <v>359.55954443916846</v>
      </c>
      <c r="R860" s="16">
        <f t="shared" si="60"/>
        <v>313.90004592723159</v>
      </c>
      <c r="S860" s="16">
        <f t="shared" si="61"/>
        <v>323.01414811912184</v>
      </c>
      <c r="T860" s="16">
        <f t="shared" si="62"/>
        <v>281.99545109528344</v>
      </c>
    </row>
    <row r="861" spans="1:20" ht="15" x14ac:dyDescent="0.25">
      <c r="A861" s="15" t="s">
        <v>30</v>
      </c>
      <c r="B861" s="15" t="s">
        <v>37</v>
      </c>
      <c r="C861" t="s">
        <v>129</v>
      </c>
      <c r="D861" s="15" t="s">
        <v>16</v>
      </c>
      <c r="E861" t="s">
        <v>129</v>
      </c>
      <c r="F861" s="15" t="s">
        <v>129</v>
      </c>
      <c r="G861" t="s">
        <v>129</v>
      </c>
      <c r="H861" s="15" t="s">
        <v>27</v>
      </c>
      <c r="I861" t="s">
        <v>34</v>
      </c>
      <c r="J861" s="15" t="s">
        <v>275</v>
      </c>
      <c r="K861">
        <v>7</v>
      </c>
      <c r="L861" s="19">
        <f>IF(AND(K861=7,N861&lt;M861),1,IF(N861&lt;M861,K861+1,K861))</f>
        <v>7</v>
      </c>
      <c r="M861" s="18">
        <v>4</v>
      </c>
      <c r="N861" s="17">
        <v>5.333333333333333</v>
      </c>
      <c r="O861" s="16">
        <v>239.31340170869245</v>
      </c>
      <c r="P861" s="16">
        <v>208.92363712533773</v>
      </c>
      <c r="Q861" s="16">
        <f t="shared" si="59"/>
        <v>359.55954443916846</v>
      </c>
      <c r="R861" s="16">
        <f t="shared" si="60"/>
        <v>313.90004592723159</v>
      </c>
      <c r="S861" s="16">
        <f t="shared" si="61"/>
        <v>323.01414811912184</v>
      </c>
      <c r="T861" s="16">
        <f t="shared" si="62"/>
        <v>281.99545109528344</v>
      </c>
    </row>
    <row r="862" spans="1:20" ht="15" x14ac:dyDescent="0.25">
      <c r="A862" s="15" t="s">
        <v>30</v>
      </c>
      <c r="B862" s="15" t="s">
        <v>37</v>
      </c>
      <c r="C862" t="s">
        <v>129</v>
      </c>
      <c r="D862" s="15" t="s">
        <v>16</v>
      </c>
      <c r="E862" t="s">
        <v>129</v>
      </c>
      <c r="F862" s="15" t="s">
        <v>129</v>
      </c>
      <c r="G862" t="s">
        <v>129</v>
      </c>
      <c r="H862" s="15" t="s">
        <v>27</v>
      </c>
      <c r="I862" t="s">
        <v>34</v>
      </c>
      <c r="J862" s="15" t="s">
        <v>131</v>
      </c>
      <c r="K862">
        <v>1</v>
      </c>
      <c r="L862" s="19">
        <f>IF(AND(K862=7,N862&lt;M862),1,IF(N862&lt;M862,K862+1,K862))</f>
        <v>1</v>
      </c>
      <c r="M862" s="18">
        <v>5</v>
      </c>
      <c r="N862" s="17">
        <v>6.333333333333333</v>
      </c>
      <c r="O862" s="16">
        <v>239.31340170869245</v>
      </c>
      <c r="P862" s="16">
        <v>208.92363712533773</v>
      </c>
      <c r="Q862" s="16">
        <f t="shared" si="59"/>
        <v>359.55954443916846</v>
      </c>
      <c r="R862" s="16">
        <f t="shared" si="60"/>
        <v>313.90004592723159</v>
      </c>
      <c r="S862" s="16">
        <f t="shared" si="61"/>
        <v>323.01414811912184</v>
      </c>
      <c r="T862" s="16">
        <f t="shared" si="62"/>
        <v>281.99545109528344</v>
      </c>
    </row>
    <row r="863" spans="1:20" ht="15" x14ac:dyDescent="0.25">
      <c r="A863" s="15" t="s">
        <v>30</v>
      </c>
      <c r="B863" s="15" t="s">
        <v>37</v>
      </c>
      <c r="C863" t="s">
        <v>129</v>
      </c>
      <c r="D863" s="15" t="s">
        <v>16</v>
      </c>
      <c r="E863" t="s">
        <v>129</v>
      </c>
      <c r="F863" s="15" t="s">
        <v>129</v>
      </c>
      <c r="G863" t="s">
        <v>129</v>
      </c>
      <c r="H863" s="15" t="s">
        <v>27</v>
      </c>
      <c r="I863" t="s">
        <v>34</v>
      </c>
      <c r="J863" s="15" t="s">
        <v>131</v>
      </c>
      <c r="K863">
        <v>2</v>
      </c>
      <c r="L863" s="19">
        <f>IF(AND(K863=7,N863&lt;M863),1,IF(N863&lt;M863,K863+1,K863))</f>
        <v>2</v>
      </c>
      <c r="M863" s="18">
        <v>5</v>
      </c>
      <c r="N863" s="17">
        <v>6.333333333333333</v>
      </c>
      <c r="O863" s="16">
        <v>239.31340170869245</v>
      </c>
      <c r="P863" s="16">
        <v>208.92363712533773</v>
      </c>
      <c r="Q863" s="16">
        <f t="shared" si="59"/>
        <v>359.55954443916846</v>
      </c>
      <c r="R863" s="16">
        <f t="shared" si="60"/>
        <v>313.90004592723159</v>
      </c>
      <c r="S863" s="16">
        <f t="shared" si="61"/>
        <v>323.01414811912184</v>
      </c>
      <c r="T863" s="16">
        <f t="shared" si="62"/>
        <v>281.99545109528344</v>
      </c>
    </row>
    <row r="864" spans="1:20" ht="15" x14ac:dyDescent="0.25">
      <c r="A864" s="15" t="s">
        <v>30</v>
      </c>
      <c r="B864" s="15" t="s">
        <v>37</v>
      </c>
      <c r="C864" t="s">
        <v>129</v>
      </c>
      <c r="D864" s="15" t="s">
        <v>16</v>
      </c>
      <c r="E864" t="s">
        <v>129</v>
      </c>
      <c r="F864" s="15" t="s">
        <v>129</v>
      </c>
      <c r="G864" t="s">
        <v>129</v>
      </c>
      <c r="H864" s="15" t="s">
        <v>27</v>
      </c>
      <c r="I864" t="s">
        <v>34</v>
      </c>
      <c r="J864" s="15" t="s">
        <v>131</v>
      </c>
      <c r="K864">
        <v>3</v>
      </c>
      <c r="L864" s="19">
        <f>IF(AND(K864=7,N864&lt;M864),1,IF(N864&lt;M864,K864+1,K864))</f>
        <v>3</v>
      </c>
      <c r="M864" s="18">
        <v>4.916666666666667</v>
      </c>
      <c r="N864" s="17">
        <v>6.25</v>
      </c>
      <c r="O864" s="16">
        <v>239.31340170869245</v>
      </c>
      <c r="P864" s="16">
        <v>208.92363712533773</v>
      </c>
      <c r="Q864" s="16">
        <f t="shared" si="59"/>
        <v>359.55954443916846</v>
      </c>
      <c r="R864" s="16">
        <f t="shared" si="60"/>
        <v>313.90004592723159</v>
      </c>
      <c r="S864" s="16">
        <f t="shared" si="61"/>
        <v>323.01414811912184</v>
      </c>
      <c r="T864" s="16">
        <f t="shared" si="62"/>
        <v>281.99545109528344</v>
      </c>
    </row>
    <row r="865" spans="1:20" ht="15" x14ac:dyDescent="0.25">
      <c r="A865" s="15" t="s">
        <v>30</v>
      </c>
      <c r="B865" s="15" t="s">
        <v>37</v>
      </c>
      <c r="C865" t="s">
        <v>129</v>
      </c>
      <c r="D865" s="15" t="s">
        <v>16</v>
      </c>
      <c r="E865" t="s">
        <v>129</v>
      </c>
      <c r="F865" s="15" t="s">
        <v>129</v>
      </c>
      <c r="G865" t="s">
        <v>129</v>
      </c>
      <c r="H865" s="15" t="s">
        <v>27</v>
      </c>
      <c r="I865" t="s">
        <v>34</v>
      </c>
      <c r="J865" s="15" t="s">
        <v>131</v>
      </c>
      <c r="K865">
        <v>4</v>
      </c>
      <c r="L865" s="19">
        <f>IF(AND(K865=7,N865&lt;M865),1,IF(N865&lt;M865,K865+1,K865))</f>
        <v>4</v>
      </c>
      <c r="M865" s="18">
        <v>5</v>
      </c>
      <c r="N865" s="17">
        <v>6.333333333333333</v>
      </c>
      <c r="O865" s="16">
        <v>239.31340170869245</v>
      </c>
      <c r="P865" s="16">
        <v>208.92363712533773</v>
      </c>
      <c r="Q865" s="16">
        <f t="shared" si="59"/>
        <v>359.55954443916846</v>
      </c>
      <c r="R865" s="16">
        <f t="shared" si="60"/>
        <v>313.90004592723159</v>
      </c>
      <c r="S865" s="16">
        <f t="shared" si="61"/>
        <v>323.01414811912184</v>
      </c>
      <c r="T865" s="16">
        <f t="shared" si="62"/>
        <v>281.99545109528344</v>
      </c>
    </row>
    <row r="866" spans="1:20" ht="15" x14ac:dyDescent="0.25">
      <c r="A866" s="15" t="s">
        <v>30</v>
      </c>
      <c r="B866" s="15" t="s">
        <v>37</v>
      </c>
      <c r="C866" t="s">
        <v>129</v>
      </c>
      <c r="D866" s="15" t="s">
        <v>16</v>
      </c>
      <c r="E866" t="s">
        <v>129</v>
      </c>
      <c r="F866" s="15" t="s">
        <v>129</v>
      </c>
      <c r="G866" t="s">
        <v>129</v>
      </c>
      <c r="H866" s="15" t="s">
        <v>27</v>
      </c>
      <c r="I866" t="s">
        <v>34</v>
      </c>
      <c r="J866" s="15" t="s">
        <v>131</v>
      </c>
      <c r="K866">
        <v>5</v>
      </c>
      <c r="L866" s="19">
        <f>IF(AND(K866=7,N866&lt;M866),1,IF(N866&lt;M866,K866+1,K866))</f>
        <v>5</v>
      </c>
      <c r="M866" s="18">
        <v>5.583333333333333</v>
      </c>
      <c r="N866" s="17">
        <v>6.916666666666667</v>
      </c>
      <c r="O866" s="16">
        <v>239.31340170869245</v>
      </c>
      <c r="P866" s="16">
        <v>208.92363712533773</v>
      </c>
      <c r="Q866" s="16">
        <f t="shared" si="59"/>
        <v>359.55954443916846</v>
      </c>
      <c r="R866" s="16">
        <f t="shared" si="60"/>
        <v>313.90004592723159</v>
      </c>
      <c r="S866" s="16">
        <f t="shared" si="61"/>
        <v>323.01414811912184</v>
      </c>
      <c r="T866" s="16">
        <f t="shared" si="62"/>
        <v>281.99545109528344</v>
      </c>
    </row>
    <row r="867" spans="1:20" ht="15" x14ac:dyDescent="0.25">
      <c r="A867" s="15" t="s">
        <v>30</v>
      </c>
      <c r="B867" s="15" t="s">
        <v>37</v>
      </c>
      <c r="C867" t="s">
        <v>129</v>
      </c>
      <c r="D867" s="15" t="s">
        <v>16</v>
      </c>
      <c r="E867" t="s">
        <v>129</v>
      </c>
      <c r="F867" s="15" t="s">
        <v>129</v>
      </c>
      <c r="G867" t="s">
        <v>129</v>
      </c>
      <c r="H867" s="15" t="s">
        <v>27</v>
      </c>
      <c r="I867" t="s">
        <v>34</v>
      </c>
      <c r="J867" s="15" t="s">
        <v>131</v>
      </c>
      <c r="K867">
        <v>6</v>
      </c>
      <c r="L867" s="19">
        <f>IF(AND(K867=7,N867&lt;M867),1,IF(N867&lt;M867,K867+1,K867))</f>
        <v>6</v>
      </c>
      <c r="M867" s="18">
        <v>5.833333333333333</v>
      </c>
      <c r="N867" s="17">
        <v>7.166666666666667</v>
      </c>
      <c r="O867" s="16">
        <v>239.31340170869245</v>
      </c>
      <c r="P867" s="16">
        <v>208.92363712533773</v>
      </c>
      <c r="Q867" s="16">
        <f t="shared" si="59"/>
        <v>359.55954443916846</v>
      </c>
      <c r="R867" s="16">
        <f t="shared" si="60"/>
        <v>313.90004592723159</v>
      </c>
      <c r="S867" s="16">
        <f t="shared" si="61"/>
        <v>323.01414811912184</v>
      </c>
      <c r="T867" s="16">
        <f t="shared" si="62"/>
        <v>281.99545109528344</v>
      </c>
    </row>
    <row r="868" spans="1:20" ht="15" x14ac:dyDescent="0.25">
      <c r="A868" s="15" t="s">
        <v>30</v>
      </c>
      <c r="B868" s="15" t="s">
        <v>37</v>
      </c>
      <c r="C868" t="s">
        <v>129</v>
      </c>
      <c r="D868" s="15" t="s">
        <v>16</v>
      </c>
      <c r="E868" t="s">
        <v>129</v>
      </c>
      <c r="F868" s="15" t="s">
        <v>129</v>
      </c>
      <c r="G868" t="s">
        <v>129</v>
      </c>
      <c r="H868" s="15" t="s">
        <v>27</v>
      </c>
      <c r="I868" t="s">
        <v>34</v>
      </c>
      <c r="J868" s="15" t="s">
        <v>131</v>
      </c>
      <c r="K868">
        <v>7</v>
      </c>
      <c r="L868" s="19">
        <f>IF(AND(K868=7,N868&lt;M868),1,IF(N868&lt;M868,K868+1,K868))</f>
        <v>7</v>
      </c>
      <c r="M868" s="18">
        <v>5</v>
      </c>
      <c r="N868" s="17">
        <v>6.333333333333333</v>
      </c>
      <c r="O868" s="16">
        <v>239.31340170869245</v>
      </c>
      <c r="P868" s="16">
        <v>208.92363712533773</v>
      </c>
      <c r="Q868" s="16">
        <f t="shared" si="59"/>
        <v>359.55954443916846</v>
      </c>
      <c r="R868" s="16">
        <f t="shared" si="60"/>
        <v>313.90004592723159</v>
      </c>
      <c r="S868" s="16">
        <f t="shared" si="61"/>
        <v>323.01414811912184</v>
      </c>
      <c r="T868" s="16">
        <f t="shared" si="62"/>
        <v>281.99545109528344</v>
      </c>
    </row>
    <row r="869" spans="1:20" ht="15" x14ac:dyDescent="0.25">
      <c r="A869" s="15" t="s">
        <v>30</v>
      </c>
      <c r="B869" s="15" t="s">
        <v>37</v>
      </c>
      <c r="C869" t="s">
        <v>129</v>
      </c>
      <c r="D869" s="15" t="s">
        <v>16</v>
      </c>
      <c r="E869" t="s">
        <v>129</v>
      </c>
      <c r="F869" s="15" t="s">
        <v>129</v>
      </c>
      <c r="G869" t="s">
        <v>129</v>
      </c>
      <c r="H869" s="15" t="s">
        <v>27</v>
      </c>
      <c r="I869" t="s">
        <v>34</v>
      </c>
      <c r="J869" s="15" t="s">
        <v>412</v>
      </c>
      <c r="K869">
        <v>1</v>
      </c>
      <c r="L869" s="19">
        <f>IF(AND(K869=7,N869&lt;M869),1,IF(N869&lt;M869,K869+1,K869))</f>
        <v>1</v>
      </c>
      <c r="M869" s="18">
        <v>6</v>
      </c>
      <c r="N869" s="17">
        <v>7.333333333333333</v>
      </c>
      <c r="O869" s="16">
        <v>239.31340170869245</v>
      </c>
      <c r="P869" s="16">
        <v>208.92363712533773</v>
      </c>
      <c r="Q869" s="16">
        <f t="shared" si="59"/>
        <v>359.55954443916846</v>
      </c>
      <c r="R869" s="16">
        <f t="shared" si="60"/>
        <v>313.90004592723159</v>
      </c>
      <c r="S869" s="16">
        <f t="shared" si="61"/>
        <v>323.01414811912184</v>
      </c>
      <c r="T869" s="16">
        <f t="shared" si="62"/>
        <v>281.99545109528344</v>
      </c>
    </row>
    <row r="870" spans="1:20" ht="15" x14ac:dyDescent="0.25">
      <c r="A870" s="15" t="s">
        <v>30</v>
      </c>
      <c r="B870" s="15" t="s">
        <v>37</v>
      </c>
      <c r="C870" t="s">
        <v>129</v>
      </c>
      <c r="D870" s="15" t="s">
        <v>16</v>
      </c>
      <c r="E870" t="s">
        <v>129</v>
      </c>
      <c r="F870" s="15" t="s">
        <v>129</v>
      </c>
      <c r="G870" t="s">
        <v>129</v>
      </c>
      <c r="H870" s="15" t="s">
        <v>27</v>
      </c>
      <c r="I870" t="s">
        <v>34</v>
      </c>
      <c r="J870" s="15" t="s">
        <v>412</v>
      </c>
      <c r="K870">
        <v>3</v>
      </c>
      <c r="L870" s="19">
        <f>IF(AND(K870=7,N870&lt;M870),1,IF(N870&lt;M870,K870+1,K870))</f>
        <v>3</v>
      </c>
      <c r="M870" s="18">
        <v>6</v>
      </c>
      <c r="N870" s="17">
        <v>7.333333333333333</v>
      </c>
      <c r="O870" s="16">
        <v>239.31340170869245</v>
      </c>
      <c r="P870" s="16">
        <v>208.92363712533773</v>
      </c>
      <c r="Q870" s="16">
        <f t="shared" si="59"/>
        <v>359.55954443916846</v>
      </c>
      <c r="R870" s="16">
        <f t="shared" si="60"/>
        <v>313.90004592723159</v>
      </c>
      <c r="S870" s="16">
        <f t="shared" si="61"/>
        <v>323.01414811912184</v>
      </c>
      <c r="T870" s="16">
        <f t="shared" si="62"/>
        <v>281.99545109528344</v>
      </c>
    </row>
    <row r="871" spans="1:20" ht="15" x14ac:dyDescent="0.25">
      <c r="A871" s="15" t="s">
        <v>30</v>
      </c>
      <c r="B871" s="15" t="s">
        <v>37</v>
      </c>
      <c r="C871" t="s">
        <v>129</v>
      </c>
      <c r="D871" s="15" t="s">
        <v>16</v>
      </c>
      <c r="E871" t="s">
        <v>129</v>
      </c>
      <c r="F871" s="15" t="s">
        <v>129</v>
      </c>
      <c r="G871" t="s">
        <v>129</v>
      </c>
      <c r="H871" s="15" t="s">
        <v>27</v>
      </c>
      <c r="I871" t="s">
        <v>34</v>
      </c>
      <c r="J871" s="15" t="s">
        <v>412</v>
      </c>
      <c r="K871">
        <v>4</v>
      </c>
      <c r="L871" s="19">
        <f>IF(AND(K871=7,N871&lt;M871),1,IF(N871&lt;M871,K871+1,K871))</f>
        <v>4</v>
      </c>
      <c r="M871" s="18">
        <v>6</v>
      </c>
      <c r="N871" s="17">
        <v>7.333333333333333</v>
      </c>
      <c r="O871" s="16">
        <v>239.31340170869245</v>
      </c>
      <c r="P871" s="16">
        <v>208.92363712533773</v>
      </c>
      <c r="Q871" s="16">
        <f t="shared" si="59"/>
        <v>359.55954443916846</v>
      </c>
      <c r="R871" s="16">
        <f t="shared" si="60"/>
        <v>313.90004592723159</v>
      </c>
      <c r="S871" s="16">
        <f t="shared" si="61"/>
        <v>323.01414811912184</v>
      </c>
      <c r="T871" s="16">
        <f t="shared" si="62"/>
        <v>281.99545109528344</v>
      </c>
    </row>
    <row r="872" spans="1:20" ht="15" x14ac:dyDescent="0.25">
      <c r="A872" s="15" t="s">
        <v>30</v>
      </c>
      <c r="B872" s="15" t="s">
        <v>37</v>
      </c>
      <c r="C872" t="s">
        <v>129</v>
      </c>
      <c r="D872" s="15" t="s">
        <v>16</v>
      </c>
      <c r="E872" t="s">
        <v>129</v>
      </c>
      <c r="F872" s="15" t="s">
        <v>129</v>
      </c>
      <c r="G872" t="s">
        <v>129</v>
      </c>
      <c r="H872" s="15" t="s">
        <v>27</v>
      </c>
      <c r="I872" t="s">
        <v>34</v>
      </c>
      <c r="J872" s="15" t="s">
        <v>412</v>
      </c>
      <c r="K872">
        <v>5</v>
      </c>
      <c r="L872" s="19">
        <f>IF(AND(K872=7,N872&lt;M872),1,IF(N872&lt;M872,K872+1,K872))</f>
        <v>5</v>
      </c>
      <c r="M872" s="18">
        <v>6</v>
      </c>
      <c r="N872" s="17">
        <v>7.333333333333333</v>
      </c>
      <c r="O872" s="16">
        <v>239.31340170869245</v>
      </c>
      <c r="P872" s="16">
        <v>208.92363712533773</v>
      </c>
      <c r="Q872" s="16">
        <f t="shared" si="59"/>
        <v>359.55954443916846</v>
      </c>
      <c r="R872" s="16">
        <f t="shared" si="60"/>
        <v>313.90004592723159</v>
      </c>
      <c r="S872" s="16">
        <f t="shared" si="61"/>
        <v>323.01414811912184</v>
      </c>
      <c r="T872" s="16">
        <f t="shared" si="62"/>
        <v>281.99545109528344</v>
      </c>
    </row>
    <row r="873" spans="1:20" ht="15" x14ac:dyDescent="0.25">
      <c r="A873" s="15" t="s">
        <v>30</v>
      </c>
      <c r="B873" s="15" t="s">
        <v>37</v>
      </c>
      <c r="C873" t="s">
        <v>129</v>
      </c>
      <c r="D873" s="15" t="s">
        <v>16</v>
      </c>
      <c r="E873" t="s">
        <v>129</v>
      </c>
      <c r="F873" s="15" t="s">
        <v>129</v>
      </c>
      <c r="G873" t="s">
        <v>129</v>
      </c>
      <c r="H873" s="15" t="s">
        <v>27</v>
      </c>
      <c r="I873" t="s">
        <v>34</v>
      </c>
      <c r="J873" s="15" t="s">
        <v>412</v>
      </c>
      <c r="K873">
        <v>6</v>
      </c>
      <c r="L873" s="19">
        <f>IF(AND(K873=7,N873&lt;M873),1,IF(N873&lt;M873,K873+1,K873))</f>
        <v>6</v>
      </c>
      <c r="M873" s="18">
        <v>6.5</v>
      </c>
      <c r="N873" s="17">
        <v>7.833333333333333</v>
      </c>
      <c r="O873" s="16">
        <v>239.31340170869245</v>
      </c>
      <c r="P873" s="16">
        <v>208.92363712533773</v>
      </c>
      <c r="Q873" s="16">
        <f t="shared" si="59"/>
        <v>359.55954443916846</v>
      </c>
      <c r="R873" s="16">
        <f t="shared" si="60"/>
        <v>313.90004592723159</v>
      </c>
      <c r="S873" s="16">
        <f t="shared" si="61"/>
        <v>323.01414811912184</v>
      </c>
      <c r="T873" s="16">
        <f t="shared" si="62"/>
        <v>281.99545109528344</v>
      </c>
    </row>
    <row r="874" spans="1:20" ht="15" x14ac:dyDescent="0.25">
      <c r="A874" s="15" t="s">
        <v>30</v>
      </c>
      <c r="B874" s="15" t="s">
        <v>37</v>
      </c>
      <c r="C874" t="s">
        <v>129</v>
      </c>
      <c r="D874" s="15" t="s">
        <v>16</v>
      </c>
      <c r="E874" t="s">
        <v>129</v>
      </c>
      <c r="F874" s="15" t="s">
        <v>129</v>
      </c>
      <c r="G874" t="s">
        <v>129</v>
      </c>
      <c r="H874" s="15" t="s">
        <v>27</v>
      </c>
      <c r="I874" t="s">
        <v>34</v>
      </c>
      <c r="J874" s="15" t="s">
        <v>412</v>
      </c>
      <c r="K874">
        <v>7</v>
      </c>
      <c r="L874" s="19">
        <f>IF(AND(K874=7,N874&lt;M874),1,IF(N874&lt;M874,K874+1,K874))</f>
        <v>7</v>
      </c>
      <c r="M874" s="18">
        <v>6</v>
      </c>
      <c r="N874" s="17">
        <v>7.333333333333333</v>
      </c>
      <c r="O874" s="16">
        <v>239.31340170869245</v>
      </c>
      <c r="P874" s="16">
        <v>208.92363712533773</v>
      </c>
      <c r="Q874" s="16">
        <f t="shared" si="59"/>
        <v>359.55954443916846</v>
      </c>
      <c r="R874" s="16">
        <f t="shared" si="60"/>
        <v>313.90004592723159</v>
      </c>
      <c r="S874" s="16">
        <f t="shared" si="61"/>
        <v>323.01414811912184</v>
      </c>
      <c r="T874" s="16">
        <f t="shared" si="62"/>
        <v>281.99545109528344</v>
      </c>
    </row>
    <row r="875" spans="1:20" ht="15" x14ac:dyDescent="0.25">
      <c r="A875" s="15" t="s">
        <v>30</v>
      </c>
      <c r="B875" s="15" t="s">
        <v>37</v>
      </c>
      <c r="C875" t="s">
        <v>129</v>
      </c>
      <c r="D875" s="15" t="s">
        <v>16</v>
      </c>
      <c r="E875" t="s">
        <v>129</v>
      </c>
      <c r="F875" s="15" t="s">
        <v>129</v>
      </c>
      <c r="G875" t="s">
        <v>129</v>
      </c>
      <c r="H875" s="15" t="s">
        <v>27</v>
      </c>
      <c r="I875" t="s">
        <v>34</v>
      </c>
      <c r="J875" s="15" t="s">
        <v>519</v>
      </c>
      <c r="K875">
        <v>2</v>
      </c>
      <c r="L875" s="19">
        <f>IF(AND(K875=7,N875&lt;M875),1,IF(N875&lt;M875,K875+1,K875))</f>
        <v>2</v>
      </c>
      <c r="M875" s="18">
        <v>7.166666666666667</v>
      </c>
      <c r="N875" s="17">
        <v>8.5</v>
      </c>
      <c r="O875" s="16">
        <v>239.31340170869245</v>
      </c>
      <c r="P875" s="16">
        <v>208.92363712533773</v>
      </c>
      <c r="Q875" s="16">
        <f t="shared" si="59"/>
        <v>359.55954443916846</v>
      </c>
      <c r="R875" s="16">
        <f t="shared" si="60"/>
        <v>313.90004592723159</v>
      </c>
      <c r="S875" s="16">
        <f t="shared" si="61"/>
        <v>323.01414811912184</v>
      </c>
      <c r="T875" s="16">
        <f t="shared" si="62"/>
        <v>281.99545109528344</v>
      </c>
    </row>
    <row r="876" spans="1:20" ht="15" x14ac:dyDescent="0.25">
      <c r="A876" s="15" t="s">
        <v>30</v>
      </c>
      <c r="B876" s="15" t="s">
        <v>37</v>
      </c>
      <c r="C876" t="s">
        <v>129</v>
      </c>
      <c r="D876" s="15" t="s">
        <v>16</v>
      </c>
      <c r="E876" t="s">
        <v>129</v>
      </c>
      <c r="F876" s="15" t="s">
        <v>129</v>
      </c>
      <c r="G876" t="s">
        <v>129</v>
      </c>
      <c r="H876" s="15" t="s">
        <v>27</v>
      </c>
      <c r="I876" t="s">
        <v>34</v>
      </c>
      <c r="J876" s="15" t="s">
        <v>519</v>
      </c>
      <c r="K876">
        <v>3</v>
      </c>
      <c r="L876" s="19">
        <f>IF(AND(K876=7,N876&lt;M876),1,IF(N876&lt;M876,K876+1,K876))</f>
        <v>3</v>
      </c>
      <c r="M876" s="18">
        <v>7.916666666666667</v>
      </c>
      <c r="N876" s="17">
        <v>9.25</v>
      </c>
      <c r="O876" s="16">
        <v>239.31340170869245</v>
      </c>
      <c r="P876" s="16">
        <v>208.92363712533773</v>
      </c>
      <c r="Q876" s="16">
        <f t="shared" si="59"/>
        <v>359.55954443916846</v>
      </c>
      <c r="R876" s="16">
        <f t="shared" si="60"/>
        <v>313.90004592723159</v>
      </c>
      <c r="S876" s="16">
        <f t="shared" si="61"/>
        <v>323.01414811912184</v>
      </c>
      <c r="T876" s="16">
        <f t="shared" si="62"/>
        <v>281.99545109528344</v>
      </c>
    </row>
    <row r="877" spans="1:20" ht="15" x14ac:dyDescent="0.25">
      <c r="A877" s="15" t="s">
        <v>30</v>
      </c>
      <c r="B877" s="15" t="s">
        <v>37</v>
      </c>
      <c r="C877" t="s">
        <v>129</v>
      </c>
      <c r="D877" s="15" t="s">
        <v>16</v>
      </c>
      <c r="E877" t="s">
        <v>129</v>
      </c>
      <c r="F877" s="15" t="s">
        <v>129</v>
      </c>
      <c r="G877" t="s">
        <v>129</v>
      </c>
      <c r="H877" s="15" t="s">
        <v>27</v>
      </c>
      <c r="I877" t="s">
        <v>34</v>
      </c>
      <c r="J877" s="15" t="s">
        <v>519</v>
      </c>
      <c r="K877">
        <v>5</v>
      </c>
      <c r="L877" s="19">
        <f>IF(AND(K877=7,N877&lt;M877),1,IF(N877&lt;M877,K877+1,K877))</f>
        <v>5</v>
      </c>
      <c r="M877" s="18">
        <v>7</v>
      </c>
      <c r="N877" s="17">
        <v>8.3333333333333339</v>
      </c>
      <c r="O877" s="16">
        <v>239.31340170869245</v>
      </c>
      <c r="P877" s="16">
        <v>208.92363712533773</v>
      </c>
      <c r="Q877" s="16">
        <f t="shared" si="59"/>
        <v>359.55954443916846</v>
      </c>
      <c r="R877" s="16">
        <f t="shared" si="60"/>
        <v>313.90004592723159</v>
      </c>
      <c r="S877" s="16">
        <f t="shared" si="61"/>
        <v>323.01414811912184</v>
      </c>
      <c r="T877" s="16">
        <f t="shared" si="62"/>
        <v>281.99545109528344</v>
      </c>
    </row>
    <row r="878" spans="1:20" ht="15" x14ac:dyDescent="0.25">
      <c r="A878" s="15" t="s">
        <v>30</v>
      </c>
      <c r="B878" s="15" t="s">
        <v>37</v>
      </c>
      <c r="C878" t="s">
        <v>129</v>
      </c>
      <c r="D878" s="15" t="s">
        <v>16</v>
      </c>
      <c r="E878" t="s">
        <v>129</v>
      </c>
      <c r="F878" s="15" t="s">
        <v>129</v>
      </c>
      <c r="G878" t="s">
        <v>129</v>
      </c>
      <c r="H878" s="15" t="s">
        <v>27</v>
      </c>
      <c r="I878" t="s">
        <v>34</v>
      </c>
      <c r="J878" s="15" t="s">
        <v>519</v>
      </c>
      <c r="K878">
        <v>6</v>
      </c>
      <c r="L878" s="19">
        <f>IF(AND(K878=7,N878&lt;M878),1,IF(N878&lt;M878,K878+1,K878))</f>
        <v>6</v>
      </c>
      <c r="M878" s="18">
        <v>7</v>
      </c>
      <c r="N878" s="17">
        <v>8.3333333333333339</v>
      </c>
      <c r="O878" s="16">
        <v>239.31340170869245</v>
      </c>
      <c r="P878" s="16">
        <v>208.92363712533773</v>
      </c>
      <c r="Q878" s="16">
        <f t="shared" si="59"/>
        <v>359.55954443916846</v>
      </c>
      <c r="R878" s="16">
        <f t="shared" si="60"/>
        <v>313.90004592723159</v>
      </c>
      <c r="S878" s="16">
        <f t="shared" si="61"/>
        <v>323.01414811912184</v>
      </c>
      <c r="T878" s="16">
        <f t="shared" si="62"/>
        <v>281.99545109528344</v>
      </c>
    </row>
    <row r="879" spans="1:20" ht="15" x14ac:dyDescent="0.25">
      <c r="A879" s="15" t="s">
        <v>30</v>
      </c>
      <c r="B879" s="15" t="s">
        <v>37</v>
      </c>
      <c r="C879" t="s">
        <v>129</v>
      </c>
      <c r="D879" s="15" t="s">
        <v>16</v>
      </c>
      <c r="E879" t="s">
        <v>129</v>
      </c>
      <c r="F879" s="15" t="s">
        <v>129</v>
      </c>
      <c r="G879" t="s">
        <v>129</v>
      </c>
      <c r="H879" s="15" t="s">
        <v>27</v>
      </c>
      <c r="I879" t="s">
        <v>34</v>
      </c>
      <c r="J879" s="15" t="s">
        <v>519</v>
      </c>
      <c r="K879">
        <v>7</v>
      </c>
      <c r="L879" s="19">
        <f>IF(AND(K879=7,N879&lt;M879),1,IF(N879&lt;M879,K879+1,K879))</f>
        <v>7</v>
      </c>
      <c r="M879" s="18">
        <v>7.166666666666667</v>
      </c>
      <c r="N879" s="17">
        <v>8.5</v>
      </c>
      <c r="O879" s="16">
        <v>239.31340170869245</v>
      </c>
      <c r="P879" s="16">
        <v>208.92363712533773</v>
      </c>
      <c r="Q879" s="16">
        <f t="shared" si="59"/>
        <v>359.55954443916846</v>
      </c>
      <c r="R879" s="16">
        <f t="shared" si="60"/>
        <v>313.90004592723159</v>
      </c>
      <c r="S879" s="16">
        <f t="shared" si="61"/>
        <v>323.01414811912184</v>
      </c>
      <c r="T879" s="16">
        <f t="shared" si="62"/>
        <v>281.99545109528344</v>
      </c>
    </row>
    <row r="880" spans="1:20" ht="15" x14ac:dyDescent="0.25">
      <c r="A880" s="15" t="s">
        <v>30</v>
      </c>
      <c r="B880" s="15" t="s">
        <v>37</v>
      </c>
      <c r="C880" t="s">
        <v>129</v>
      </c>
      <c r="D880" s="15" t="s">
        <v>16</v>
      </c>
      <c r="E880" t="s">
        <v>129</v>
      </c>
      <c r="F880" s="15" t="s">
        <v>129</v>
      </c>
      <c r="G880" t="s">
        <v>129</v>
      </c>
      <c r="H880" s="15" t="s">
        <v>27</v>
      </c>
      <c r="I880" t="s">
        <v>34</v>
      </c>
      <c r="J880" s="15" t="s">
        <v>208</v>
      </c>
      <c r="K880">
        <v>1</v>
      </c>
      <c r="L880" s="19">
        <f>IF(AND(K880=7,N880&lt;M880),1,IF(N880&lt;M880,K880+1,K880))</f>
        <v>1</v>
      </c>
      <c r="M880" s="18">
        <v>8.0833333333333339</v>
      </c>
      <c r="N880" s="17">
        <v>9.4166666666666661</v>
      </c>
      <c r="O880" s="16">
        <v>239.31340170869245</v>
      </c>
      <c r="P880" s="16">
        <v>208.92363712533773</v>
      </c>
      <c r="Q880" s="16">
        <f t="shared" si="59"/>
        <v>359.55954443916846</v>
      </c>
      <c r="R880" s="16">
        <f t="shared" si="60"/>
        <v>313.90004592723159</v>
      </c>
      <c r="S880" s="16">
        <f t="shared" si="61"/>
        <v>323.01414811912184</v>
      </c>
      <c r="T880" s="16">
        <f t="shared" si="62"/>
        <v>281.99545109528344</v>
      </c>
    </row>
    <row r="881" spans="1:20" ht="15" x14ac:dyDescent="0.25">
      <c r="A881" s="15" t="s">
        <v>30</v>
      </c>
      <c r="B881" s="15" t="s">
        <v>37</v>
      </c>
      <c r="C881" t="s">
        <v>129</v>
      </c>
      <c r="D881" s="15" t="s">
        <v>16</v>
      </c>
      <c r="E881" t="s">
        <v>129</v>
      </c>
      <c r="F881" s="15" t="s">
        <v>129</v>
      </c>
      <c r="G881" t="s">
        <v>129</v>
      </c>
      <c r="H881" s="15" t="s">
        <v>27</v>
      </c>
      <c r="I881" t="s">
        <v>34</v>
      </c>
      <c r="J881" s="15" t="s">
        <v>208</v>
      </c>
      <c r="K881">
        <v>5</v>
      </c>
      <c r="L881" s="19">
        <f>IF(AND(K881=7,N881&lt;M881),1,IF(N881&lt;M881,K881+1,K881))</f>
        <v>5</v>
      </c>
      <c r="M881" s="18">
        <v>8.3333333333333339</v>
      </c>
      <c r="N881" s="17">
        <v>9.6666666666666661</v>
      </c>
      <c r="O881" s="16">
        <v>239.31340170869245</v>
      </c>
      <c r="P881" s="16">
        <v>208.92363712533773</v>
      </c>
      <c r="Q881" s="16">
        <f t="shared" si="59"/>
        <v>359.55954443916846</v>
      </c>
      <c r="R881" s="16">
        <f t="shared" si="60"/>
        <v>313.90004592723159</v>
      </c>
      <c r="S881" s="16">
        <f t="shared" si="61"/>
        <v>323.01414811912184</v>
      </c>
      <c r="T881" s="16">
        <f t="shared" si="62"/>
        <v>281.99545109528344</v>
      </c>
    </row>
    <row r="882" spans="1:20" ht="15" x14ac:dyDescent="0.25">
      <c r="A882" s="15" t="s">
        <v>30</v>
      </c>
      <c r="B882" s="15" t="s">
        <v>37</v>
      </c>
      <c r="C882" t="s">
        <v>129</v>
      </c>
      <c r="D882" s="15" t="s">
        <v>16</v>
      </c>
      <c r="E882" t="s">
        <v>129</v>
      </c>
      <c r="F882" s="15" t="s">
        <v>129</v>
      </c>
      <c r="G882" t="s">
        <v>129</v>
      </c>
      <c r="H882" s="15" t="s">
        <v>27</v>
      </c>
      <c r="I882" t="s">
        <v>34</v>
      </c>
      <c r="J882" s="15" t="s">
        <v>208</v>
      </c>
      <c r="K882">
        <v>7</v>
      </c>
      <c r="L882" s="19">
        <f>IF(AND(K882=7,N882&lt;M882),1,IF(N882&lt;M882,K882+1,K882))</f>
        <v>7</v>
      </c>
      <c r="M882" s="18">
        <v>8</v>
      </c>
      <c r="N882" s="17">
        <v>9.3333333333333339</v>
      </c>
      <c r="O882" s="16">
        <v>239.31340170869245</v>
      </c>
      <c r="P882" s="16">
        <v>208.92363712533773</v>
      </c>
      <c r="Q882" s="16">
        <f t="shared" si="59"/>
        <v>359.55954443916846</v>
      </c>
      <c r="R882" s="16">
        <f t="shared" si="60"/>
        <v>313.90004592723159</v>
      </c>
      <c r="S882" s="16">
        <f t="shared" si="61"/>
        <v>323.01414811912184</v>
      </c>
      <c r="T882" s="16">
        <f t="shared" si="62"/>
        <v>281.99545109528344</v>
      </c>
    </row>
    <row r="883" spans="1:20" ht="15" x14ac:dyDescent="0.25">
      <c r="A883" s="15" t="s">
        <v>30</v>
      </c>
      <c r="B883" s="15" t="s">
        <v>37</v>
      </c>
      <c r="C883" t="s">
        <v>129</v>
      </c>
      <c r="D883" s="15" t="s">
        <v>16</v>
      </c>
      <c r="E883" t="s">
        <v>129</v>
      </c>
      <c r="F883" s="15" t="s">
        <v>129</v>
      </c>
      <c r="G883" t="s">
        <v>129</v>
      </c>
      <c r="H883" s="15" t="s">
        <v>27</v>
      </c>
      <c r="I883" t="s">
        <v>34</v>
      </c>
      <c r="J883" s="15" t="s">
        <v>686</v>
      </c>
      <c r="K883">
        <v>2</v>
      </c>
      <c r="L883" s="19">
        <f>IF(AND(K883=7,N883&lt;M883),1,IF(N883&lt;M883,K883+1,K883))</f>
        <v>2</v>
      </c>
      <c r="M883" s="18">
        <v>8.5</v>
      </c>
      <c r="N883" s="17">
        <v>9.8333333333333339</v>
      </c>
      <c r="O883" s="16">
        <v>239.31340170869245</v>
      </c>
      <c r="P883" s="16">
        <v>208.92363712533773</v>
      </c>
      <c r="Q883" s="16">
        <f t="shared" si="59"/>
        <v>359.55954443916846</v>
      </c>
      <c r="R883" s="16">
        <f t="shared" si="60"/>
        <v>313.90004592723159</v>
      </c>
      <c r="S883" s="16">
        <f t="shared" si="61"/>
        <v>323.01414811912184</v>
      </c>
      <c r="T883" s="16">
        <f t="shared" si="62"/>
        <v>281.99545109528344</v>
      </c>
    </row>
    <row r="884" spans="1:20" ht="15" x14ac:dyDescent="0.25">
      <c r="A884" s="15" t="s">
        <v>30</v>
      </c>
      <c r="B884" s="15" t="s">
        <v>37</v>
      </c>
      <c r="C884" t="s">
        <v>129</v>
      </c>
      <c r="D884" s="15" t="s">
        <v>16</v>
      </c>
      <c r="E884" t="s">
        <v>129</v>
      </c>
      <c r="F884" s="15" t="s">
        <v>129</v>
      </c>
      <c r="G884" t="s">
        <v>129</v>
      </c>
      <c r="H884" s="15" t="s">
        <v>27</v>
      </c>
      <c r="I884" t="s">
        <v>34</v>
      </c>
      <c r="J884" s="15" t="s">
        <v>686</v>
      </c>
      <c r="K884">
        <v>3</v>
      </c>
      <c r="L884" s="19">
        <f>IF(AND(K884=7,N884&lt;M884),1,IF(N884&lt;M884,K884+1,K884))</f>
        <v>3</v>
      </c>
      <c r="M884" s="18">
        <v>8.1666666666666661</v>
      </c>
      <c r="N884" s="17">
        <v>9.5</v>
      </c>
      <c r="O884" s="16">
        <v>239.31340170869245</v>
      </c>
      <c r="P884" s="16">
        <v>208.92363712533773</v>
      </c>
      <c r="Q884" s="16">
        <f t="shared" si="59"/>
        <v>359.55954443916846</v>
      </c>
      <c r="R884" s="16">
        <f t="shared" si="60"/>
        <v>313.90004592723159</v>
      </c>
      <c r="S884" s="16">
        <f t="shared" si="61"/>
        <v>323.01414811912184</v>
      </c>
      <c r="T884" s="16">
        <f t="shared" si="62"/>
        <v>281.99545109528344</v>
      </c>
    </row>
    <row r="885" spans="1:20" ht="15" x14ac:dyDescent="0.25">
      <c r="A885" s="15" t="s">
        <v>30</v>
      </c>
      <c r="B885" s="15" t="s">
        <v>37</v>
      </c>
      <c r="C885" t="s">
        <v>129</v>
      </c>
      <c r="D885" s="15" t="s">
        <v>16</v>
      </c>
      <c r="E885" t="s">
        <v>129</v>
      </c>
      <c r="F885" s="15" t="s">
        <v>129</v>
      </c>
      <c r="G885" t="s">
        <v>129</v>
      </c>
      <c r="H885" s="15" t="s">
        <v>27</v>
      </c>
      <c r="I885" t="s">
        <v>34</v>
      </c>
      <c r="J885" s="15" t="s">
        <v>686</v>
      </c>
      <c r="K885">
        <v>4</v>
      </c>
      <c r="L885" s="19">
        <f>IF(AND(K885=7,N885&lt;M885),1,IF(N885&lt;M885,K885+1,K885))</f>
        <v>4</v>
      </c>
      <c r="M885" s="18">
        <v>8</v>
      </c>
      <c r="N885" s="17">
        <v>9.3333333333333339</v>
      </c>
      <c r="O885" s="16">
        <v>239.31340170869245</v>
      </c>
      <c r="P885" s="16">
        <v>208.92363712533773</v>
      </c>
      <c r="Q885" s="16">
        <f t="shared" si="59"/>
        <v>359.55954443916846</v>
      </c>
      <c r="R885" s="16">
        <f t="shared" si="60"/>
        <v>313.90004592723159</v>
      </c>
      <c r="S885" s="16">
        <f t="shared" si="61"/>
        <v>323.01414811912184</v>
      </c>
      <c r="T885" s="16">
        <f t="shared" si="62"/>
        <v>281.99545109528344</v>
      </c>
    </row>
    <row r="886" spans="1:20" ht="15" x14ac:dyDescent="0.25">
      <c r="A886" s="15" t="s">
        <v>30</v>
      </c>
      <c r="B886" s="15" t="s">
        <v>37</v>
      </c>
      <c r="C886" t="s">
        <v>129</v>
      </c>
      <c r="D886" s="15" t="s">
        <v>16</v>
      </c>
      <c r="E886" t="s">
        <v>129</v>
      </c>
      <c r="F886" s="15" t="s">
        <v>129</v>
      </c>
      <c r="G886" t="s">
        <v>129</v>
      </c>
      <c r="H886" s="15" t="s">
        <v>27</v>
      </c>
      <c r="I886" t="s">
        <v>34</v>
      </c>
      <c r="J886" s="15" t="s">
        <v>686</v>
      </c>
      <c r="K886">
        <v>5</v>
      </c>
      <c r="L886" s="19">
        <f>IF(AND(K886=7,N886&lt;M886),1,IF(N886&lt;M886,K886+1,K886))</f>
        <v>5</v>
      </c>
      <c r="M886" s="18">
        <v>8.5</v>
      </c>
      <c r="N886" s="17">
        <v>9.8333333333333339</v>
      </c>
      <c r="O886" s="16">
        <v>239.31340170869245</v>
      </c>
      <c r="P886" s="16">
        <v>208.92363712533773</v>
      </c>
      <c r="Q886" s="16">
        <f t="shared" si="59"/>
        <v>359.55954443916846</v>
      </c>
      <c r="R886" s="16">
        <f t="shared" si="60"/>
        <v>313.90004592723159</v>
      </c>
      <c r="S886" s="16">
        <f t="shared" si="61"/>
        <v>323.01414811912184</v>
      </c>
      <c r="T886" s="16">
        <f t="shared" si="62"/>
        <v>281.99545109528344</v>
      </c>
    </row>
    <row r="887" spans="1:20" ht="15" x14ac:dyDescent="0.25">
      <c r="A887" s="15" t="s">
        <v>30</v>
      </c>
      <c r="B887" s="15" t="s">
        <v>37</v>
      </c>
      <c r="C887" t="s">
        <v>129</v>
      </c>
      <c r="D887" s="15" t="s">
        <v>16</v>
      </c>
      <c r="E887" t="s">
        <v>129</v>
      </c>
      <c r="F887" s="15" t="s">
        <v>129</v>
      </c>
      <c r="G887" t="s">
        <v>129</v>
      </c>
      <c r="H887" s="15" t="s">
        <v>27</v>
      </c>
      <c r="I887" t="s">
        <v>34</v>
      </c>
      <c r="J887" s="15" t="s">
        <v>686</v>
      </c>
      <c r="K887">
        <v>6</v>
      </c>
      <c r="L887" s="19">
        <f>IF(AND(K887=7,N887&lt;M887),1,IF(N887&lt;M887,K887+1,K887))</f>
        <v>6</v>
      </c>
      <c r="M887" s="18">
        <v>8.5</v>
      </c>
      <c r="N887" s="17">
        <v>9.8333333333333339</v>
      </c>
      <c r="O887" s="16">
        <v>239.31340170869245</v>
      </c>
      <c r="P887" s="16">
        <v>208.92363712533773</v>
      </c>
      <c r="Q887" s="16">
        <f t="shared" si="59"/>
        <v>359.55954443916846</v>
      </c>
      <c r="R887" s="16">
        <f t="shared" si="60"/>
        <v>313.90004592723159</v>
      </c>
      <c r="S887" s="16">
        <f t="shared" si="61"/>
        <v>323.01414811912184</v>
      </c>
      <c r="T887" s="16">
        <f t="shared" si="62"/>
        <v>281.99545109528344</v>
      </c>
    </row>
    <row r="888" spans="1:20" ht="15" x14ac:dyDescent="0.25">
      <c r="A888" s="15" t="s">
        <v>30</v>
      </c>
      <c r="B888" s="15" t="s">
        <v>37</v>
      </c>
      <c r="C888" t="s">
        <v>129</v>
      </c>
      <c r="D888" s="15" t="s">
        <v>16</v>
      </c>
      <c r="E888" t="s">
        <v>129</v>
      </c>
      <c r="F888" s="15" t="s">
        <v>129</v>
      </c>
      <c r="G888" t="s">
        <v>129</v>
      </c>
      <c r="H888" s="15" t="s">
        <v>27</v>
      </c>
      <c r="I888" t="s">
        <v>34</v>
      </c>
      <c r="J888" s="15" t="s">
        <v>189</v>
      </c>
      <c r="K888">
        <v>1</v>
      </c>
      <c r="L888" s="19">
        <f>IF(AND(K888=7,N888&lt;M888),1,IF(N888&lt;M888,K888+1,K888))</f>
        <v>1</v>
      </c>
      <c r="M888" s="18">
        <v>9.25</v>
      </c>
      <c r="N888" s="17">
        <v>10.583333333333334</v>
      </c>
      <c r="O888" s="16">
        <v>239.31340170869245</v>
      </c>
      <c r="P888" s="16">
        <v>208.92363712533773</v>
      </c>
      <c r="Q888" s="16">
        <f t="shared" si="59"/>
        <v>359.55954443916846</v>
      </c>
      <c r="R888" s="16">
        <f t="shared" si="60"/>
        <v>313.90004592723159</v>
      </c>
      <c r="S888" s="16">
        <f t="shared" si="61"/>
        <v>323.01414811912184</v>
      </c>
      <c r="T888" s="16">
        <f t="shared" si="62"/>
        <v>281.99545109528344</v>
      </c>
    </row>
    <row r="889" spans="1:20" ht="15" x14ac:dyDescent="0.25">
      <c r="A889" s="15" t="s">
        <v>30</v>
      </c>
      <c r="B889" s="15" t="s">
        <v>37</v>
      </c>
      <c r="C889" t="s">
        <v>129</v>
      </c>
      <c r="D889" s="15" t="s">
        <v>16</v>
      </c>
      <c r="E889" t="s">
        <v>129</v>
      </c>
      <c r="F889" s="15" t="s">
        <v>129</v>
      </c>
      <c r="G889" t="s">
        <v>129</v>
      </c>
      <c r="H889" s="15" t="s">
        <v>27</v>
      </c>
      <c r="I889" t="s">
        <v>34</v>
      </c>
      <c r="J889" s="15" t="s">
        <v>189</v>
      </c>
      <c r="K889">
        <v>2</v>
      </c>
      <c r="L889" s="19">
        <f>IF(AND(K889=7,N889&lt;M889),1,IF(N889&lt;M889,K889+1,K889))</f>
        <v>2</v>
      </c>
      <c r="M889" s="18">
        <v>9</v>
      </c>
      <c r="N889" s="17">
        <v>10.333333333333334</v>
      </c>
      <c r="O889" s="16">
        <v>239.31340170869245</v>
      </c>
      <c r="P889" s="16">
        <v>208.92363712533773</v>
      </c>
      <c r="Q889" s="16">
        <f t="shared" si="59"/>
        <v>359.55954443916846</v>
      </c>
      <c r="R889" s="16">
        <f t="shared" si="60"/>
        <v>313.90004592723159</v>
      </c>
      <c r="S889" s="16">
        <f t="shared" si="61"/>
        <v>323.01414811912184</v>
      </c>
      <c r="T889" s="16">
        <f t="shared" si="62"/>
        <v>281.99545109528344</v>
      </c>
    </row>
    <row r="890" spans="1:20" ht="15" x14ac:dyDescent="0.25">
      <c r="A890" s="15" t="s">
        <v>30</v>
      </c>
      <c r="B890" s="15" t="s">
        <v>37</v>
      </c>
      <c r="C890" t="s">
        <v>129</v>
      </c>
      <c r="D890" s="15" t="s">
        <v>16</v>
      </c>
      <c r="E890" t="s">
        <v>129</v>
      </c>
      <c r="F890" s="15" t="s">
        <v>129</v>
      </c>
      <c r="G890" t="s">
        <v>129</v>
      </c>
      <c r="H890" s="15" t="s">
        <v>27</v>
      </c>
      <c r="I890" t="s">
        <v>34</v>
      </c>
      <c r="J890" s="15" t="s">
        <v>189</v>
      </c>
      <c r="K890">
        <v>3</v>
      </c>
      <c r="L890" s="19">
        <f>IF(AND(K890=7,N890&lt;M890),1,IF(N890&lt;M890,K890+1,K890))</f>
        <v>3</v>
      </c>
      <c r="M890" s="18">
        <v>9.6666666666666661</v>
      </c>
      <c r="N890" s="17">
        <v>11</v>
      </c>
      <c r="O890" s="16">
        <v>239.31340170869245</v>
      </c>
      <c r="P890" s="16">
        <v>208.92363712533773</v>
      </c>
      <c r="Q890" s="16">
        <f t="shared" si="59"/>
        <v>359.55954443916846</v>
      </c>
      <c r="R890" s="16">
        <f t="shared" si="60"/>
        <v>313.90004592723159</v>
      </c>
      <c r="S890" s="16">
        <f t="shared" si="61"/>
        <v>323.01414811912184</v>
      </c>
      <c r="T890" s="16">
        <f t="shared" si="62"/>
        <v>281.99545109528344</v>
      </c>
    </row>
    <row r="891" spans="1:20" ht="15" x14ac:dyDescent="0.25">
      <c r="A891" s="15" t="s">
        <v>30</v>
      </c>
      <c r="B891" s="15" t="s">
        <v>37</v>
      </c>
      <c r="C891" t="s">
        <v>129</v>
      </c>
      <c r="D891" s="15" t="s">
        <v>16</v>
      </c>
      <c r="E891" t="s">
        <v>129</v>
      </c>
      <c r="F891" s="15" t="s">
        <v>129</v>
      </c>
      <c r="G891" t="s">
        <v>129</v>
      </c>
      <c r="H891" s="15" t="s">
        <v>27</v>
      </c>
      <c r="I891" t="s">
        <v>34</v>
      </c>
      <c r="J891" s="15" t="s">
        <v>189</v>
      </c>
      <c r="K891">
        <v>4</v>
      </c>
      <c r="L891" s="19">
        <f>IF(AND(K891=7,N891&lt;M891),1,IF(N891&lt;M891,K891+1,K891))</f>
        <v>4</v>
      </c>
      <c r="M891" s="18">
        <v>9.75</v>
      </c>
      <c r="N891" s="17">
        <v>11.083333333333334</v>
      </c>
      <c r="O891" s="16">
        <v>239.31340170869245</v>
      </c>
      <c r="P891" s="16">
        <v>208.92363712533773</v>
      </c>
      <c r="Q891" s="16">
        <f t="shared" si="59"/>
        <v>359.55954443916846</v>
      </c>
      <c r="R891" s="16">
        <f t="shared" si="60"/>
        <v>313.90004592723159</v>
      </c>
      <c r="S891" s="16">
        <f t="shared" si="61"/>
        <v>323.01414811912184</v>
      </c>
      <c r="T891" s="16">
        <f t="shared" si="62"/>
        <v>281.99545109528344</v>
      </c>
    </row>
    <row r="892" spans="1:20" ht="15" x14ac:dyDescent="0.25">
      <c r="A892" s="15" t="s">
        <v>30</v>
      </c>
      <c r="B892" s="15" t="s">
        <v>37</v>
      </c>
      <c r="C892" t="s">
        <v>129</v>
      </c>
      <c r="D892" s="15" t="s">
        <v>16</v>
      </c>
      <c r="E892" t="s">
        <v>129</v>
      </c>
      <c r="F892" s="15" t="s">
        <v>129</v>
      </c>
      <c r="G892" t="s">
        <v>129</v>
      </c>
      <c r="H892" s="15" t="s">
        <v>27</v>
      </c>
      <c r="I892" t="s">
        <v>34</v>
      </c>
      <c r="J892" s="15" t="s">
        <v>189</v>
      </c>
      <c r="K892">
        <v>5</v>
      </c>
      <c r="L892" s="19">
        <f>IF(AND(K892=7,N892&lt;M892),1,IF(N892&lt;M892,K892+1,K892))</f>
        <v>5</v>
      </c>
      <c r="M892" s="18">
        <v>9</v>
      </c>
      <c r="N892" s="17">
        <v>10.333333333333334</v>
      </c>
      <c r="O892" s="16">
        <v>239.31340170869245</v>
      </c>
      <c r="P892" s="16">
        <v>208.92363712533773</v>
      </c>
      <c r="Q892" s="16">
        <f t="shared" si="59"/>
        <v>359.55954443916846</v>
      </c>
      <c r="R892" s="16">
        <f t="shared" si="60"/>
        <v>313.90004592723159</v>
      </c>
      <c r="S892" s="16">
        <f t="shared" si="61"/>
        <v>323.01414811912184</v>
      </c>
      <c r="T892" s="16">
        <f t="shared" si="62"/>
        <v>281.99545109528344</v>
      </c>
    </row>
    <row r="893" spans="1:20" ht="15" x14ac:dyDescent="0.25">
      <c r="A893" s="15" t="s">
        <v>30</v>
      </c>
      <c r="B893" s="15" t="s">
        <v>37</v>
      </c>
      <c r="C893" t="s">
        <v>129</v>
      </c>
      <c r="D893" s="15" t="s">
        <v>16</v>
      </c>
      <c r="E893" t="s">
        <v>129</v>
      </c>
      <c r="F893" s="15" t="s">
        <v>129</v>
      </c>
      <c r="G893" t="s">
        <v>129</v>
      </c>
      <c r="H893" s="15" t="s">
        <v>27</v>
      </c>
      <c r="I893" t="s">
        <v>34</v>
      </c>
      <c r="J893" s="15" t="s">
        <v>189</v>
      </c>
      <c r="K893">
        <v>6</v>
      </c>
      <c r="L893" s="19">
        <f>IF(AND(K893=7,N893&lt;M893),1,IF(N893&lt;M893,K893+1,K893))</f>
        <v>6</v>
      </c>
      <c r="M893" s="18">
        <v>9.25</v>
      </c>
      <c r="N893" s="17">
        <v>10.583333333333334</v>
      </c>
      <c r="O893" s="16">
        <v>239.31340170869245</v>
      </c>
      <c r="P893" s="16">
        <v>208.92363712533773</v>
      </c>
      <c r="Q893" s="16">
        <f t="shared" si="59"/>
        <v>359.55954443916846</v>
      </c>
      <c r="R893" s="16">
        <f t="shared" si="60"/>
        <v>313.90004592723159</v>
      </c>
      <c r="S893" s="16">
        <f t="shared" si="61"/>
        <v>323.01414811912184</v>
      </c>
      <c r="T893" s="16">
        <f t="shared" si="62"/>
        <v>281.99545109528344</v>
      </c>
    </row>
    <row r="894" spans="1:20" ht="15" x14ac:dyDescent="0.25">
      <c r="A894" s="15" t="s">
        <v>30</v>
      </c>
      <c r="B894" s="15" t="s">
        <v>37</v>
      </c>
      <c r="C894" t="s">
        <v>129</v>
      </c>
      <c r="D894" s="15" t="s">
        <v>16</v>
      </c>
      <c r="E894" t="s">
        <v>129</v>
      </c>
      <c r="F894" s="15" t="s">
        <v>129</v>
      </c>
      <c r="G894" t="s">
        <v>129</v>
      </c>
      <c r="H894" s="15" t="s">
        <v>27</v>
      </c>
      <c r="I894" t="s">
        <v>34</v>
      </c>
      <c r="J894" s="15" t="s">
        <v>189</v>
      </c>
      <c r="K894">
        <v>7</v>
      </c>
      <c r="L894" s="19">
        <f>IF(AND(K894=7,N894&lt;M894),1,IF(N894&lt;M894,K894+1,K894))</f>
        <v>7</v>
      </c>
      <c r="M894" s="18">
        <v>9</v>
      </c>
      <c r="N894" s="17">
        <v>10.333333333333334</v>
      </c>
      <c r="O894" s="16">
        <v>239.31340170869245</v>
      </c>
      <c r="P894" s="16">
        <v>208.92363712533773</v>
      </c>
      <c r="Q894" s="16">
        <f t="shared" si="59"/>
        <v>359.55954443916846</v>
      </c>
      <c r="R894" s="16">
        <f t="shared" si="60"/>
        <v>313.90004592723159</v>
      </c>
      <c r="S894" s="16">
        <f t="shared" si="61"/>
        <v>323.01414811912184</v>
      </c>
      <c r="T894" s="16">
        <f t="shared" si="62"/>
        <v>281.99545109528344</v>
      </c>
    </row>
    <row r="895" spans="1:20" ht="15" x14ac:dyDescent="0.25">
      <c r="A895" s="15" t="s">
        <v>30</v>
      </c>
      <c r="B895" s="15" t="s">
        <v>37</v>
      </c>
      <c r="C895" t="s">
        <v>129</v>
      </c>
      <c r="D895" s="15" t="s">
        <v>16</v>
      </c>
      <c r="E895" t="s">
        <v>129</v>
      </c>
      <c r="F895" s="15" t="s">
        <v>129</v>
      </c>
      <c r="G895" t="s">
        <v>129</v>
      </c>
      <c r="H895" s="15" t="s">
        <v>27</v>
      </c>
      <c r="I895" t="s">
        <v>34</v>
      </c>
      <c r="J895" s="15" t="s">
        <v>361</v>
      </c>
      <c r="K895">
        <v>1</v>
      </c>
      <c r="L895" s="19">
        <f>IF(AND(K895=7,N895&lt;M895),1,IF(N895&lt;M895,K895+1,K895))</f>
        <v>1</v>
      </c>
      <c r="M895" s="18">
        <v>10</v>
      </c>
      <c r="N895" s="17">
        <v>11.333333333333334</v>
      </c>
      <c r="O895" s="16">
        <v>239.31340170869245</v>
      </c>
      <c r="P895" s="16">
        <v>208.92363712533773</v>
      </c>
      <c r="Q895" s="16">
        <f t="shared" si="59"/>
        <v>359.55954443916846</v>
      </c>
      <c r="R895" s="16">
        <f t="shared" si="60"/>
        <v>313.90004592723159</v>
      </c>
      <c r="S895" s="16">
        <f t="shared" si="61"/>
        <v>323.01414811912184</v>
      </c>
      <c r="T895" s="16">
        <f t="shared" si="62"/>
        <v>281.99545109528344</v>
      </c>
    </row>
    <row r="896" spans="1:20" ht="15" x14ac:dyDescent="0.25">
      <c r="A896" s="15" t="s">
        <v>30</v>
      </c>
      <c r="B896" s="15" t="s">
        <v>37</v>
      </c>
      <c r="C896" t="s">
        <v>129</v>
      </c>
      <c r="D896" s="15" t="s">
        <v>16</v>
      </c>
      <c r="E896" t="s">
        <v>129</v>
      </c>
      <c r="F896" s="15" t="s">
        <v>129</v>
      </c>
      <c r="G896" t="s">
        <v>129</v>
      </c>
      <c r="H896" s="15" t="s">
        <v>27</v>
      </c>
      <c r="I896" t="s">
        <v>34</v>
      </c>
      <c r="J896" s="15" t="s">
        <v>361</v>
      </c>
      <c r="K896">
        <v>2</v>
      </c>
      <c r="L896" s="19">
        <f>IF(AND(K896=7,N896&lt;M896),1,IF(N896&lt;M896,K896+1,K896))</f>
        <v>2</v>
      </c>
      <c r="M896" s="18">
        <v>10</v>
      </c>
      <c r="N896" s="17">
        <v>11.333333333333334</v>
      </c>
      <c r="O896" s="16">
        <v>239.31340170869245</v>
      </c>
      <c r="P896" s="16">
        <v>208.92363712533773</v>
      </c>
      <c r="Q896" s="16">
        <f t="shared" si="59"/>
        <v>359.55954443916846</v>
      </c>
      <c r="R896" s="16">
        <f t="shared" si="60"/>
        <v>313.90004592723159</v>
      </c>
      <c r="S896" s="16">
        <f t="shared" si="61"/>
        <v>323.01414811912184</v>
      </c>
      <c r="T896" s="16">
        <f t="shared" si="62"/>
        <v>281.99545109528344</v>
      </c>
    </row>
    <row r="897" spans="1:20" ht="15" x14ac:dyDescent="0.25">
      <c r="A897" s="15" t="s">
        <v>30</v>
      </c>
      <c r="B897" s="15" t="s">
        <v>37</v>
      </c>
      <c r="C897" t="s">
        <v>129</v>
      </c>
      <c r="D897" s="15" t="s">
        <v>16</v>
      </c>
      <c r="E897" t="s">
        <v>129</v>
      </c>
      <c r="F897" s="15" t="s">
        <v>129</v>
      </c>
      <c r="G897" t="s">
        <v>129</v>
      </c>
      <c r="H897" s="15" t="s">
        <v>27</v>
      </c>
      <c r="I897" t="s">
        <v>34</v>
      </c>
      <c r="J897" s="15" t="s">
        <v>361</v>
      </c>
      <c r="K897">
        <v>3</v>
      </c>
      <c r="L897" s="19">
        <f>IF(AND(K897=7,N897&lt;M897),1,IF(N897&lt;M897,K897+1,K897))</f>
        <v>3</v>
      </c>
      <c r="M897" s="18">
        <v>10</v>
      </c>
      <c r="N897" s="17">
        <v>11.333333333333334</v>
      </c>
      <c r="O897" s="16">
        <v>239.31340170869245</v>
      </c>
      <c r="P897" s="16">
        <v>208.92363712533773</v>
      </c>
      <c r="Q897" s="16">
        <f t="shared" si="59"/>
        <v>359.55954443916846</v>
      </c>
      <c r="R897" s="16">
        <f t="shared" si="60"/>
        <v>313.90004592723159</v>
      </c>
      <c r="S897" s="16">
        <f t="shared" si="61"/>
        <v>323.01414811912184</v>
      </c>
      <c r="T897" s="16">
        <f t="shared" si="62"/>
        <v>281.99545109528344</v>
      </c>
    </row>
    <row r="898" spans="1:20" ht="15" x14ac:dyDescent="0.25">
      <c r="A898" s="15" t="s">
        <v>30</v>
      </c>
      <c r="B898" s="15" t="s">
        <v>37</v>
      </c>
      <c r="C898" t="s">
        <v>129</v>
      </c>
      <c r="D898" s="15" t="s">
        <v>16</v>
      </c>
      <c r="E898" t="s">
        <v>129</v>
      </c>
      <c r="F898" s="15" t="s">
        <v>129</v>
      </c>
      <c r="G898" t="s">
        <v>129</v>
      </c>
      <c r="H898" s="15" t="s">
        <v>27</v>
      </c>
      <c r="I898" t="s">
        <v>34</v>
      </c>
      <c r="J898" s="15" t="s">
        <v>361</v>
      </c>
      <c r="K898">
        <v>4</v>
      </c>
      <c r="L898" s="19">
        <f>IF(AND(K898=7,N898&lt;M898),1,IF(N898&lt;M898,K898+1,K898))</f>
        <v>4</v>
      </c>
      <c r="M898" s="18">
        <v>10</v>
      </c>
      <c r="N898" s="17">
        <v>11.333333333333334</v>
      </c>
      <c r="O898" s="16">
        <v>239.31340170869245</v>
      </c>
      <c r="P898" s="16">
        <v>208.92363712533773</v>
      </c>
      <c r="Q898" s="16">
        <f t="shared" si="59"/>
        <v>359.55954443916846</v>
      </c>
      <c r="R898" s="16">
        <f t="shared" si="60"/>
        <v>313.90004592723159</v>
      </c>
      <c r="S898" s="16">
        <f t="shared" si="61"/>
        <v>323.01414811912184</v>
      </c>
      <c r="T898" s="16">
        <f t="shared" si="62"/>
        <v>281.99545109528344</v>
      </c>
    </row>
    <row r="899" spans="1:20" ht="15" x14ac:dyDescent="0.25">
      <c r="A899" s="15" t="s">
        <v>30</v>
      </c>
      <c r="B899" s="15" t="s">
        <v>37</v>
      </c>
      <c r="C899" t="s">
        <v>129</v>
      </c>
      <c r="D899" s="15" t="s">
        <v>16</v>
      </c>
      <c r="E899" t="s">
        <v>129</v>
      </c>
      <c r="F899" s="15" t="s">
        <v>129</v>
      </c>
      <c r="G899" t="s">
        <v>129</v>
      </c>
      <c r="H899" s="15" t="s">
        <v>27</v>
      </c>
      <c r="I899" t="s">
        <v>34</v>
      </c>
      <c r="J899" s="15" t="s">
        <v>361</v>
      </c>
      <c r="K899">
        <v>5</v>
      </c>
      <c r="L899" s="19">
        <f>IF(AND(K899=7,N899&lt;M899),1,IF(N899&lt;M899,K899+1,K899))</f>
        <v>5</v>
      </c>
      <c r="M899" s="18">
        <v>10.5</v>
      </c>
      <c r="N899" s="17">
        <v>11.833333333333334</v>
      </c>
      <c r="O899" s="16">
        <v>239.31340170869245</v>
      </c>
      <c r="P899" s="16">
        <v>208.92363712533773</v>
      </c>
      <c r="Q899" s="16">
        <f t="shared" si="59"/>
        <v>359.55954443916846</v>
      </c>
      <c r="R899" s="16">
        <f t="shared" si="60"/>
        <v>313.90004592723159</v>
      </c>
      <c r="S899" s="16">
        <f t="shared" si="61"/>
        <v>323.01414811912184</v>
      </c>
      <c r="T899" s="16">
        <f t="shared" si="62"/>
        <v>281.99545109528344</v>
      </c>
    </row>
    <row r="900" spans="1:20" ht="15" x14ac:dyDescent="0.25">
      <c r="A900" s="15" t="s">
        <v>30</v>
      </c>
      <c r="B900" s="15" t="s">
        <v>37</v>
      </c>
      <c r="C900" t="s">
        <v>129</v>
      </c>
      <c r="D900" s="15" t="s">
        <v>16</v>
      </c>
      <c r="E900" t="s">
        <v>129</v>
      </c>
      <c r="F900" s="15" t="s">
        <v>129</v>
      </c>
      <c r="G900" t="s">
        <v>129</v>
      </c>
      <c r="H900" s="15" t="s">
        <v>27</v>
      </c>
      <c r="I900" t="s">
        <v>34</v>
      </c>
      <c r="J900" s="15" t="s">
        <v>361</v>
      </c>
      <c r="K900">
        <v>6</v>
      </c>
      <c r="L900" s="19">
        <f>IF(AND(K900=7,N900&lt;M900),1,IF(N900&lt;M900,K900+1,K900))</f>
        <v>6</v>
      </c>
      <c r="M900" s="18">
        <v>11.25</v>
      </c>
      <c r="N900" s="17">
        <v>12.583333333333334</v>
      </c>
      <c r="O900" s="16">
        <v>239.31340170869245</v>
      </c>
      <c r="P900" s="16">
        <v>208.92363712533773</v>
      </c>
      <c r="Q900" s="16">
        <f t="shared" si="59"/>
        <v>359.55954443916846</v>
      </c>
      <c r="R900" s="16">
        <f t="shared" si="60"/>
        <v>313.90004592723159</v>
      </c>
      <c r="S900" s="16">
        <f t="shared" si="61"/>
        <v>323.01414811912184</v>
      </c>
      <c r="T900" s="16">
        <f t="shared" si="62"/>
        <v>281.99545109528344</v>
      </c>
    </row>
    <row r="901" spans="1:20" ht="15" x14ac:dyDescent="0.25">
      <c r="A901" s="15" t="s">
        <v>30</v>
      </c>
      <c r="B901" s="15" t="s">
        <v>37</v>
      </c>
      <c r="C901" t="s">
        <v>129</v>
      </c>
      <c r="D901" s="15" t="s">
        <v>16</v>
      </c>
      <c r="E901" t="s">
        <v>129</v>
      </c>
      <c r="F901" s="15" t="s">
        <v>129</v>
      </c>
      <c r="G901" t="s">
        <v>129</v>
      </c>
      <c r="H901" s="15" t="s">
        <v>27</v>
      </c>
      <c r="I901" t="s">
        <v>34</v>
      </c>
      <c r="J901" s="15" t="s">
        <v>361</v>
      </c>
      <c r="K901">
        <v>7</v>
      </c>
      <c r="L901" s="19">
        <f>IF(AND(K901=7,N901&lt;M901),1,IF(N901&lt;M901,K901+1,K901))</f>
        <v>7</v>
      </c>
      <c r="M901" s="18">
        <v>10</v>
      </c>
      <c r="N901" s="17">
        <v>11.333333333333334</v>
      </c>
      <c r="O901" s="16">
        <v>239.31340170869245</v>
      </c>
      <c r="P901" s="16">
        <v>208.92363712533773</v>
      </c>
      <c r="Q901" s="16">
        <f t="shared" si="59"/>
        <v>359.55954443916846</v>
      </c>
      <c r="R901" s="16">
        <f t="shared" si="60"/>
        <v>313.90004592723159</v>
      </c>
      <c r="S901" s="16">
        <f t="shared" si="61"/>
        <v>323.01414811912184</v>
      </c>
      <c r="T901" s="16">
        <f t="shared" si="62"/>
        <v>281.99545109528344</v>
      </c>
    </row>
    <row r="902" spans="1:20" ht="15" x14ac:dyDescent="0.25">
      <c r="A902" s="15" t="s">
        <v>30</v>
      </c>
      <c r="B902" s="15" t="s">
        <v>37</v>
      </c>
      <c r="C902" t="s">
        <v>129</v>
      </c>
      <c r="D902" s="15" t="s">
        <v>16</v>
      </c>
      <c r="E902" t="s">
        <v>129</v>
      </c>
      <c r="F902" s="15" t="s">
        <v>129</v>
      </c>
      <c r="G902" t="s">
        <v>129</v>
      </c>
      <c r="H902" s="15" t="s">
        <v>27</v>
      </c>
      <c r="I902" t="s">
        <v>34</v>
      </c>
      <c r="J902" s="15" t="s">
        <v>399</v>
      </c>
      <c r="K902">
        <v>1</v>
      </c>
      <c r="L902" s="19">
        <f>IF(AND(K902=7,N902&lt;M902),1,IF(N902&lt;M902,K902+1,K902))</f>
        <v>1</v>
      </c>
      <c r="M902" s="18">
        <v>11</v>
      </c>
      <c r="N902" s="17">
        <v>12.333333333333334</v>
      </c>
      <c r="O902" s="16">
        <v>239.31340170869245</v>
      </c>
      <c r="P902" s="16">
        <v>208.92363712533773</v>
      </c>
      <c r="Q902" s="16">
        <f t="shared" si="59"/>
        <v>359.55954443916846</v>
      </c>
      <c r="R902" s="16">
        <f t="shared" si="60"/>
        <v>313.90004592723159</v>
      </c>
      <c r="S902" s="16">
        <f t="shared" si="61"/>
        <v>323.01414811912184</v>
      </c>
      <c r="T902" s="16">
        <f t="shared" si="62"/>
        <v>281.99545109528344</v>
      </c>
    </row>
    <row r="903" spans="1:20" ht="15" x14ac:dyDescent="0.25">
      <c r="A903" s="15" t="s">
        <v>30</v>
      </c>
      <c r="B903" s="15" t="s">
        <v>37</v>
      </c>
      <c r="C903" t="s">
        <v>129</v>
      </c>
      <c r="D903" s="15" t="s">
        <v>16</v>
      </c>
      <c r="E903" t="s">
        <v>129</v>
      </c>
      <c r="F903" s="15" t="s">
        <v>129</v>
      </c>
      <c r="G903" t="s">
        <v>129</v>
      </c>
      <c r="H903" s="15" t="s">
        <v>27</v>
      </c>
      <c r="I903" t="s">
        <v>34</v>
      </c>
      <c r="J903" s="15" t="s">
        <v>399</v>
      </c>
      <c r="K903">
        <v>4</v>
      </c>
      <c r="L903" s="19">
        <f>IF(AND(K903=7,N903&lt;M903),1,IF(N903&lt;M903,K903+1,K903))</f>
        <v>4</v>
      </c>
      <c r="M903" s="18">
        <v>11</v>
      </c>
      <c r="N903" s="17">
        <v>12.333333333333334</v>
      </c>
      <c r="O903" s="16">
        <v>239.31340170869245</v>
      </c>
      <c r="P903" s="16">
        <v>208.92363712533773</v>
      </c>
      <c r="Q903" s="16">
        <f t="shared" si="59"/>
        <v>359.55954443916846</v>
      </c>
      <c r="R903" s="16">
        <f t="shared" si="60"/>
        <v>313.90004592723159</v>
      </c>
      <c r="S903" s="16">
        <f t="shared" si="61"/>
        <v>323.01414811912184</v>
      </c>
      <c r="T903" s="16">
        <f t="shared" si="62"/>
        <v>281.99545109528344</v>
      </c>
    </row>
    <row r="904" spans="1:20" ht="15" x14ac:dyDescent="0.25">
      <c r="A904" s="15" t="s">
        <v>30</v>
      </c>
      <c r="B904" s="15" t="s">
        <v>37</v>
      </c>
      <c r="C904" t="s">
        <v>129</v>
      </c>
      <c r="D904" s="15" t="s">
        <v>16</v>
      </c>
      <c r="E904" t="s">
        <v>129</v>
      </c>
      <c r="F904" s="15" t="s">
        <v>129</v>
      </c>
      <c r="G904" t="s">
        <v>129</v>
      </c>
      <c r="H904" s="15" t="s">
        <v>27</v>
      </c>
      <c r="I904" t="s">
        <v>34</v>
      </c>
      <c r="J904" s="15" t="s">
        <v>399</v>
      </c>
      <c r="K904">
        <v>5</v>
      </c>
      <c r="L904" s="19">
        <f>IF(AND(K904=7,N904&lt;M904),1,IF(N904&lt;M904,K904+1,K904))</f>
        <v>5</v>
      </c>
      <c r="M904" s="18">
        <v>11</v>
      </c>
      <c r="N904" s="17">
        <v>12.333333333333334</v>
      </c>
      <c r="O904" s="16">
        <v>239.31340170869245</v>
      </c>
      <c r="P904" s="16">
        <v>208.92363712533773</v>
      </c>
      <c r="Q904" s="16">
        <f t="shared" si="59"/>
        <v>359.55954443916846</v>
      </c>
      <c r="R904" s="16">
        <f t="shared" si="60"/>
        <v>313.90004592723159</v>
      </c>
      <c r="S904" s="16">
        <f t="shared" si="61"/>
        <v>323.01414811912184</v>
      </c>
      <c r="T904" s="16">
        <f t="shared" si="62"/>
        <v>281.99545109528344</v>
      </c>
    </row>
    <row r="905" spans="1:20" ht="15" x14ac:dyDescent="0.25">
      <c r="A905" s="15" t="s">
        <v>30</v>
      </c>
      <c r="B905" s="15" t="s">
        <v>37</v>
      </c>
      <c r="C905" t="s">
        <v>129</v>
      </c>
      <c r="D905" s="15" t="s">
        <v>16</v>
      </c>
      <c r="E905" t="s">
        <v>129</v>
      </c>
      <c r="F905" s="15" t="s">
        <v>129</v>
      </c>
      <c r="G905" t="s">
        <v>129</v>
      </c>
      <c r="H905" s="15" t="s">
        <v>27</v>
      </c>
      <c r="I905" t="s">
        <v>34</v>
      </c>
      <c r="J905" s="15" t="s">
        <v>399</v>
      </c>
      <c r="K905">
        <v>6</v>
      </c>
      <c r="L905" s="19">
        <f>IF(AND(K905=7,N905&lt;M905),1,IF(N905&lt;M905,K905+1,K905))</f>
        <v>6</v>
      </c>
      <c r="M905" s="18">
        <v>11.75</v>
      </c>
      <c r="N905" s="17">
        <v>13.083333333333334</v>
      </c>
      <c r="O905" s="16">
        <v>239.31340170869245</v>
      </c>
      <c r="P905" s="16">
        <v>208.92363712533773</v>
      </c>
      <c r="Q905" s="16">
        <f t="shared" si="59"/>
        <v>359.55954443916846</v>
      </c>
      <c r="R905" s="16">
        <f t="shared" si="60"/>
        <v>313.90004592723159</v>
      </c>
      <c r="S905" s="16">
        <f t="shared" si="61"/>
        <v>323.01414811912184</v>
      </c>
      <c r="T905" s="16">
        <f t="shared" si="62"/>
        <v>281.99545109528344</v>
      </c>
    </row>
    <row r="906" spans="1:20" ht="15" x14ac:dyDescent="0.25">
      <c r="A906" s="15" t="s">
        <v>30</v>
      </c>
      <c r="B906" s="15" t="s">
        <v>37</v>
      </c>
      <c r="C906" t="s">
        <v>129</v>
      </c>
      <c r="D906" s="15" t="s">
        <v>16</v>
      </c>
      <c r="E906" t="s">
        <v>129</v>
      </c>
      <c r="F906" s="15" t="s">
        <v>129</v>
      </c>
      <c r="G906" t="s">
        <v>129</v>
      </c>
      <c r="H906" s="15" t="s">
        <v>27</v>
      </c>
      <c r="I906" t="s">
        <v>34</v>
      </c>
      <c r="J906" s="15" t="s">
        <v>399</v>
      </c>
      <c r="K906">
        <v>7</v>
      </c>
      <c r="L906" s="19">
        <f>IF(AND(K906=7,N906&lt;M906),1,IF(N906&lt;M906,K906+1,K906))</f>
        <v>7</v>
      </c>
      <c r="M906" s="18">
        <v>11</v>
      </c>
      <c r="N906" s="17">
        <v>12.333333333333334</v>
      </c>
      <c r="O906" s="16">
        <v>239.31340170869245</v>
      </c>
      <c r="P906" s="16">
        <v>208.92363712533773</v>
      </c>
      <c r="Q906" s="16">
        <f t="shared" ref="Q906:Q919" si="63">O906/203*305</f>
        <v>359.55954443916846</v>
      </c>
      <c r="R906" s="16">
        <f t="shared" ref="R906:R920" si="64">P906/203*305</f>
        <v>313.90004592723159</v>
      </c>
      <c r="S906" s="16">
        <f t="shared" ref="S906:S920" si="65">O906/203*274</f>
        <v>323.01414811912184</v>
      </c>
      <c r="T906" s="16">
        <f t="shared" ref="T906:T920" si="66">P906/203*274</f>
        <v>281.99545109528344</v>
      </c>
    </row>
    <row r="907" spans="1:20" ht="15" x14ac:dyDescent="0.25">
      <c r="A907" s="15" t="s">
        <v>30</v>
      </c>
      <c r="B907" s="15" t="s">
        <v>37</v>
      </c>
      <c r="C907" t="s">
        <v>129</v>
      </c>
      <c r="D907" s="15" t="s">
        <v>16</v>
      </c>
      <c r="E907" t="s">
        <v>129</v>
      </c>
      <c r="F907" s="15" t="s">
        <v>129</v>
      </c>
      <c r="G907" t="s">
        <v>129</v>
      </c>
      <c r="H907" s="15" t="s">
        <v>27</v>
      </c>
      <c r="I907" t="s">
        <v>34</v>
      </c>
      <c r="J907" s="15" t="s">
        <v>347</v>
      </c>
      <c r="K907">
        <v>2</v>
      </c>
      <c r="L907" s="19">
        <f>IF(AND(K907=7,N907&lt;M907),1,IF(N907&lt;M907,K907+1,K907))</f>
        <v>2</v>
      </c>
      <c r="M907" s="18">
        <v>12.166666666666666</v>
      </c>
      <c r="N907" s="17">
        <v>13.5</v>
      </c>
      <c r="O907" s="16">
        <v>239.31340170869245</v>
      </c>
      <c r="P907" s="16">
        <v>208.92363712533773</v>
      </c>
      <c r="Q907" s="16">
        <f t="shared" si="63"/>
        <v>359.55954443916846</v>
      </c>
      <c r="R907" s="16">
        <f t="shared" si="64"/>
        <v>313.90004592723159</v>
      </c>
      <c r="S907" s="16">
        <f t="shared" si="65"/>
        <v>323.01414811912184</v>
      </c>
      <c r="T907" s="16">
        <f t="shared" si="66"/>
        <v>281.99545109528344</v>
      </c>
    </row>
    <row r="908" spans="1:20" ht="15" x14ac:dyDescent="0.25">
      <c r="A908" s="15" t="s">
        <v>30</v>
      </c>
      <c r="B908" s="15" t="s">
        <v>37</v>
      </c>
      <c r="C908" t="s">
        <v>129</v>
      </c>
      <c r="D908" s="15" t="s">
        <v>16</v>
      </c>
      <c r="E908" t="s">
        <v>129</v>
      </c>
      <c r="F908" s="15" t="s">
        <v>129</v>
      </c>
      <c r="G908" t="s">
        <v>129</v>
      </c>
      <c r="H908" s="15" t="s">
        <v>27</v>
      </c>
      <c r="I908" t="s">
        <v>34</v>
      </c>
      <c r="J908" s="15" t="s">
        <v>347</v>
      </c>
      <c r="K908">
        <v>3</v>
      </c>
      <c r="L908" s="19">
        <f>IF(AND(K908=7,N908&lt;M908),1,IF(N908&lt;M908,K908+1,K908))</f>
        <v>3</v>
      </c>
      <c r="M908" s="18">
        <v>12</v>
      </c>
      <c r="N908" s="17">
        <v>13.333333333333334</v>
      </c>
      <c r="O908" s="16">
        <v>239.31340170869245</v>
      </c>
      <c r="P908" s="16">
        <v>208.92363712533773</v>
      </c>
      <c r="Q908" s="16">
        <f t="shared" si="63"/>
        <v>359.55954443916846</v>
      </c>
      <c r="R908" s="16">
        <f t="shared" si="64"/>
        <v>313.90004592723159</v>
      </c>
      <c r="S908" s="16">
        <f t="shared" si="65"/>
        <v>323.01414811912184</v>
      </c>
      <c r="T908" s="16">
        <f t="shared" si="66"/>
        <v>281.99545109528344</v>
      </c>
    </row>
    <row r="909" spans="1:20" ht="15" x14ac:dyDescent="0.25">
      <c r="A909" s="15" t="s">
        <v>30</v>
      </c>
      <c r="B909" s="15" t="s">
        <v>37</v>
      </c>
      <c r="C909" t="s">
        <v>129</v>
      </c>
      <c r="D909" s="15" t="s">
        <v>16</v>
      </c>
      <c r="E909" t="s">
        <v>129</v>
      </c>
      <c r="F909" s="15" t="s">
        <v>129</v>
      </c>
      <c r="G909" t="s">
        <v>129</v>
      </c>
      <c r="H909" s="15" t="s">
        <v>27</v>
      </c>
      <c r="I909" t="s">
        <v>34</v>
      </c>
      <c r="J909" s="15" t="s">
        <v>347</v>
      </c>
      <c r="K909">
        <v>4</v>
      </c>
      <c r="L909" s="19">
        <f>IF(AND(K909=7,N909&lt;M909),1,IF(N909&lt;M909,K909+1,K909))</f>
        <v>4</v>
      </c>
      <c r="M909" s="18">
        <v>12</v>
      </c>
      <c r="N909" s="17">
        <v>13.333333333333334</v>
      </c>
      <c r="O909" s="16">
        <v>239.31340170869245</v>
      </c>
      <c r="P909" s="16">
        <v>208.92363712533773</v>
      </c>
      <c r="Q909" s="16">
        <f t="shared" si="63"/>
        <v>359.55954443916846</v>
      </c>
      <c r="R909" s="16">
        <f t="shared" si="64"/>
        <v>313.90004592723159</v>
      </c>
      <c r="S909" s="16">
        <f t="shared" si="65"/>
        <v>323.01414811912184</v>
      </c>
      <c r="T909" s="16">
        <f t="shared" si="66"/>
        <v>281.99545109528344</v>
      </c>
    </row>
    <row r="910" spans="1:20" ht="15" x14ac:dyDescent="0.25">
      <c r="A910" s="15" t="s">
        <v>30</v>
      </c>
      <c r="B910" s="15" t="s">
        <v>37</v>
      </c>
      <c r="C910" t="s">
        <v>129</v>
      </c>
      <c r="D910" s="15" t="s">
        <v>16</v>
      </c>
      <c r="E910" t="s">
        <v>129</v>
      </c>
      <c r="F910" s="15" t="s">
        <v>129</v>
      </c>
      <c r="G910" t="s">
        <v>129</v>
      </c>
      <c r="H910" s="15" t="s">
        <v>27</v>
      </c>
      <c r="I910" t="s">
        <v>34</v>
      </c>
      <c r="J910" s="15" t="s">
        <v>347</v>
      </c>
      <c r="K910">
        <v>5</v>
      </c>
      <c r="L910" s="19">
        <f>IF(AND(K910=7,N910&lt;M910),1,IF(N910&lt;M910,K910+1,K910))</f>
        <v>5</v>
      </c>
      <c r="M910" s="18">
        <v>12.666666666666666</v>
      </c>
      <c r="N910" s="17">
        <v>14</v>
      </c>
      <c r="O910" s="16">
        <v>239.31340170869245</v>
      </c>
      <c r="P910" s="16">
        <v>208.92363712533773</v>
      </c>
      <c r="Q910" s="16">
        <f t="shared" si="63"/>
        <v>359.55954443916846</v>
      </c>
      <c r="R910" s="16">
        <f t="shared" si="64"/>
        <v>313.90004592723159</v>
      </c>
      <c r="S910" s="16">
        <f t="shared" si="65"/>
        <v>323.01414811912184</v>
      </c>
      <c r="T910" s="16">
        <f t="shared" si="66"/>
        <v>281.99545109528344</v>
      </c>
    </row>
    <row r="911" spans="1:20" ht="15" x14ac:dyDescent="0.25">
      <c r="A911" s="15" t="s">
        <v>30</v>
      </c>
      <c r="B911" s="15" t="s">
        <v>37</v>
      </c>
      <c r="C911" t="s">
        <v>129</v>
      </c>
      <c r="D911" s="15" t="s">
        <v>16</v>
      </c>
      <c r="E911" t="s">
        <v>129</v>
      </c>
      <c r="F911" s="15" t="s">
        <v>129</v>
      </c>
      <c r="G911" t="s">
        <v>129</v>
      </c>
      <c r="H911" s="15" t="s">
        <v>27</v>
      </c>
      <c r="I911" t="s">
        <v>34</v>
      </c>
      <c r="J911" s="15" t="s">
        <v>452</v>
      </c>
      <c r="K911">
        <v>1</v>
      </c>
      <c r="L911" s="19">
        <f>IF(AND(K911=7,N911&lt;M911),1,IF(N911&lt;M911,K911+1,K911))</f>
        <v>1</v>
      </c>
      <c r="M911" s="18">
        <v>13</v>
      </c>
      <c r="N911" s="17">
        <v>14.333333333333334</v>
      </c>
      <c r="O911" s="16">
        <v>239.31340170869245</v>
      </c>
      <c r="P911" s="16">
        <v>208.92363712533773</v>
      </c>
      <c r="Q911" s="16">
        <f t="shared" si="63"/>
        <v>359.55954443916846</v>
      </c>
      <c r="R911" s="16">
        <f t="shared" si="64"/>
        <v>313.90004592723159</v>
      </c>
      <c r="S911" s="16">
        <f t="shared" si="65"/>
        <v>323.01414811912184</v>
      </c>
      <c r="T911" s="16">
        <f t="shared" si="66"/>
        <v>281.99545109528344</v>
      </c>
    </row>
    <row r="912" spans="1:20" ht="15" x14ac:dyDescent="0.25">
      <c r="A912" s="15" t="s">
        <v>30</v>
      </c>
      <c r="B912" s="15" t="s">
        <v>37</v>
      </c>
      <c r="C912" t="s">
        <v>129</v>
      </c>
      <c r="D912" s="15" t="s">
        <v>16</v>
      </c>
      <c r="E912" t="s">
        <v>129</v>
      </c>
      <c r="F912" s="15" t="s">
        <v>129</v>
      </c>
      <c r="G912" t="s">
        <v>129</v>
      </c>
      <c r="H912" s="15" t="s">
        <v>27</v>
      </c>
      <c r="I912" t="s">
        <v>34</v>
      </c>
      <c r="J912" s="15" t="s">
        <v>452</v>
      </c>
      <c r="K912">
        <v>2</v>
      </c>
      <c r="L912" s="19">
        <f>IF(AND(K912=7,N912&lt;M912),1,IF(N912&lt;M912,K912+1,K912))</f>
        <v>2</v>
      </c>
      <c r="M912" s="18">
        <v>13</v>
      </c>
      <c r="N912" s="17">
        <v>14.333333333333334</v>
      </c>
      <c r="O912" s="16">
        <v>239.31340170869245</v>
      </c>
      <c r="P912" s="16">
        <v>208.92363712533773</v>
      </c>
      <c r="Q912" s="16">
        <f t="shared" si="63"/>
        <v>359.55954443916846</v>
      </c>
      <c r="R912" s="16">
        <f t="shared" si="64"/>
        <v>313.90004592723159</v>
      </c>
      <c r="S912" s="16">
        <f t="shared" si="65"/>
        <v>323.01414811912184</v>
      </c>
      <c r="T912" s="16">
        <f t="shared" si="66"/>
        <v>281.99545109528344</v>
      </c>
    </row>
    <row r="913" spans="1:20" ht="15" x14ac:dyDescent="0.25">
      <c r="A913" s="15" t="s">
        <v>30</v>
      </c>
      <c r="B913" s="15" t="s">
        <v>37</v>
      </c>
      <c r="C913" t="s">
        <v>129</v>
      </c>
      <c r="D913" s="15" t="s">
        <v>16</v>
      </c>
      <c r="E913" t="s">
        <v>129</v>
      </c>
      <c r="F913" s="15" t="s">
        <v>129</v>
      </c>
      <c r="G913" t="s">
        <v>129</v>
      </c>
      <c r="H913" s="15" t="s">
        <v>27</v>
      </c>
      <c r="I913" t="s">
        <v>34</v>
      </c>
      <c r="J913" s="15" t="s">
        <v>452</v>
      </c>
      <c r="K913">
        <v>3</v>
      </c>
      <c r="L913" s="19">
        <f>IF(AND(K913=7,N913&lt;M913),1,IF(N913&lt;M913,K913+1,K913))</f>
        <v>3</v>
      </c>
      <c r="M913" s="18">
        <v>13</v>
      </c>
      <c r="N913" s="17">
        <v>14.333333333333334</v>
      </c>
      <c r="O913" s="16">
        <v>239.31340170869245</v>
      </c>
      <c r="P913" s="16">
        <v>208.92363712533773</v>
      </c>
      <c r="Q913" s="16">
        <f t="shared" si="63"/>
        <v>359.55954443916846</v>
      </c>
      <c r="R913" s="16">
        <f t="shared" si="64"/>
        <v>313.90004592723159</v>
      </c>
      <c r="S913" s="16">
        <f t="shared" si="65"/>
        <v>323.01414811912184</v>
      </c>
      <c r="T913" s="16">
        <f t="shared" si="66"/>
        <v>281.99545109528344</v>
      </c>
    </row>
    <row r="914" spans="1:20" ht="15" x14ac:dyDescent="0.25">
      <c r="A914" s="15" t="s">
        <v>30</v>
      </c>
      <c r="B914" s="15" t="s">
        <v>37</v>
      </c>
      <c r="C914" t="s">
        <v>129</v>
      </c>
      <c r="D914" s="15" t="s">
        <v>16</v>
      </c>
      <c r="E914" t="s">
        <v>129</v>
      </c>
      <c r="F914" s="15" t="s">
        <v>129</v>
      </c>
      <c r="G914" t="s">
        <v>129</v>
      </c>
      <c r="H914" s="15" t="s">
        <v>27</v>
      </c>
      <c r="I914" t="s">
        <v>34</v>
      </c>
      <c r="J914" s="15" t="s">
        <v>452</v>
      </c>
      <c r="K914">
        <v>4</v>
      </c>
      <c r="L914" s="19">
        <f>IF(AND(K914=7,N914&lt;M914),1,IF(N914&lt;M914,K914+1,K914))</f>
        <v>4</v>
      </c>
      <c r="M914" s="18">
        <v>13.25</v>
      </c>
      <c r="N914" s="17">
        <v>14.583333333333334</v>
      </c>
      <c r="O914" s="16">
        <v>239.31340170869245</v>
      </c>
      <c r="P914" s="16">
        <v>208.92363712533773</v>
      </c>
      <c r="Q914" s="16">
        <f t="shared" si="63"/>
        <v>359.55954443916846</v>
      </c>
      <c r="R914" s="16">
        <f t="shared" si="64"/>
        <v>313.90004592723159</v>
      </c>
      <c r="S914" s="16">
        <f t="shared" si="65"/>
        <v>323.01414811912184</v>
      </c>
      <c r="T914" s="16">
        <f t="shared" si="66"/>
        <v>281.99545109528344</v>
      </c>
    </row>
    <row r="915" spans="1:20" ht="15" x14ac:dyDescent="0.25">
      <c r="A915" s="15" t="s">
        <v>30</v>
      </c>
      <c r="B915" s="15" t="s">
        <v>37</v>
      </c>
      <c r="C915" t="s">
        <v>129</v>
      </c>
      <c r="D915" s="15" t="s">
        <v>16</v>
      </c>
      <c r="E915" t="s">
        <v>129</v>
      </c>
      <c r="F915" s="15" t="s">
        <v>129</v>
      </c>
      <c r="G915" t="s">
        <v>129</v>
      </c>
      <c r="H915" s="15" t="s">
        <v>27</v>
      </c>
      <c r="I915" t="s">
        <v>34</v>
      </c>
      <c r="J915" s="15" t="s">
        <v>452</v>
      </c>
      <c r="K915">
        <v>5</v>
      </c>
      <c r="L915" s="19">
        <f>IF(AND(K915=7,N915&lt;M915),1,IF(N915&lt;M915,K915+1,K915))</f>
        <v>5</v>
      </c>
      <c r="M915" s="18">
        <v>13</v>
      </c>
      <c r="N915" s="17">
        <v>14.333333333333334</v>
      </c>
      <c r="O915" s="16">
        <v>239.31340170869245</v>
      </c>
      <c r="P915" s="16">
        <v>208.92363712533773</v>
      </c>
      <c r="Q915" s="16">
        <f t="shared" si="63"/>
        <v>359.55954443916846</v>
      </c>
      <c r="R915" s="16">
        <f t="shared" si="64"/>
        <v>313.90004592723159</v>
      </c>
      <c r="S915" s="16">
        <f t="shared" si="65"/>
        <v>323.01414811912184</v>
      </c>
      <c r="T915" s="16">
        <f t="shared" si="66"/>
        <v>281.99545109528344</v>
      </c>
    </row>
    <row r="916" spans="1:20" ht="15" x14ac:dyDescent="0.25">
      <c r="A916" s="15" t="s">
        <v>30</v>
      </c>
      <c r="B916" s="15" t="s">
        <v>37</v>
      </c>
      <c r="C916" t="s">
        <v>129</v>
      </c>
      <c r="D916" s="15" t="s">
        <v>16</v>
      </c>
      <c r="E916" t="s">
        <v>129</v>
      </c>
      <c r="F916" s="15" t="s">
        <v>129</v>
      </c>
      <c r="G916" t="s">
        <v>129</v>
      </c>
      <c r="H916" s="15" t="s">
        <v>27</v>
      </c>
      <c r="I916" t="s">
        <v>34</v>
      </c>
      <c r="J916" s="15" t="s">
        <v>452</v>
      </c>
      <c r="K916">
        <v>6</v>
      </c>
      <c r="L916" s="19">
        <f>IF(AND(K916=7,N916&lt;M916),1,IF(N916&lt;M916,K916+1,K916))</f>
        <v>6</v>
      </c>
      <c r="M916" s="18">
        <v>13</v>
      </c>
      <c r="N916" s="17">
        <v>14.333333333333334</v>
      </c>
      <c r="O916" s="16">
        <v>239.31340170869245</v>
      </c>
      <c r="P916" s="16">
        <v>208.92363712533773</v>
      </c>
      <c r="Q916" s="16">
        <f t="shared" si="63"/>
        <v>359.55954443916846</v>
      </c>
      <c r="R916" s="16">
        <f t="shared" si="64"/>
        <v>313.90004592723159</v>
      </c>
      <c r="S916" s="16">
        <f t="shared" si="65"/>
        <v>323.01414811912184</v>
      </c>
      <c r="T916" s="16">
        <f t="shared" si="66"/>
        <v>281.99545109528344</v>
      </c>
    </row>
    <row r="917" spans="1:20" ht="15" x14ac:dyDescent="0.25">
      <c r="A917" s="15" t="s">
        <v>30</v>
      </c>
      <c r="B917" s="15" t="s">
        <v>37</v>
      </c>
      <c r="C917" t="s">
        <v>129</v>
      </c>
      <c r="D917" s="15" t="s">
        <v>16</v>
      </c>
      <c r="E917" t="s">
        <v>129</v>
      </c>
      <c r="F917" s="15" t="s">
        <v>129</v>
      </c>
      <c r="G917" t="s">
        <v>129</v>
      </c>
      <c r="H917" s="15" t="s">
        <v>27</v>
      </c>
      <c r="I917" t="s">
        <v>34</v>
      </c>
      <c r="J917" s="15" t="s">
        <v>452</v>
      </c>
      <c r="K917">
        <v>7</v>
      </c>
      <c r="L917" s="19">
        <f>IF(AND(K917=7,N917&lt;M917),1,IF(N917&lt;M917,K917+1,K917))</f>
        <v>7</v>
      </c>
      <c r="M917" s="18">
        <v>13</v>
      </c>
      <c r="N917" s="17">
        <v>14.333333333333334</v>
      </c>
      <c r="O917" s="16">
        <v>239.31340170869245</v>
      </c>
      <c r="P917" s="16">
        <v>208.92363712533773</v>
      </c>
      <c r="Q917" s="16">
        <f t="shared" si="63"/>
        <v>359.55954443916846</v>
      </c>
      <c r="R917" s="16">
        <f t="shared" si="64"/>
        <v>313.90004592723159</v>
      </c>
      <c r="S917" s="16">
        <f t="shared" si="65"/>
        <v>323.01414811912184</v>
      </c>
      <c r="T917" s="16">
        <f t="shared" si="66"/>
        <v>281.99545109528344</v>
      </c>
    </row>
    <row r="918" spans="1:20" ht="15" x14ac:dyDescent="0.25">
      <c r="A918" s="15" t="s">
        <v>30</v>
      </c>
      <c r="B918" s="15" t="s">
        <v>37</v>
      </c>
      <c r="C918" t="s">
        <v>129</v>
      </c>
      <c r="D918" s="15" t="s">
        <v>16</v>
      </c>
      <c r="E918" t="s">
        <v>129</v>
      </c>
      <c r="F918" s="15" t="s">
        <v>129</v>
      </c>
      <c r="G918" t="s">
        <v>129</v>
      </c>
      <c r="H918" s="15" t="s">
        <v>27</v>
      </c>
      <c r="I918" t="s">
        <v>34</v>
      </c>
      <c r="J918" s="15" t="s">
        <v>833</v>
      </c>
      <c r="K918">
        <v>7</v>
      </c>
      <c r="L918" s="19">
        <f>IF(AND(K918=7,N918&lt;M918),1,IF(N918&lt;M918,K918+1,K918))</f>
        <v>7</v>
      </c>
      <c r="M918" s="18">
        <v>12.5</v>
      </c>
      <c r="N918" s="17">
        <v>13.833333333333334</v>
      </c>
      <c r="O918" s="16">
        <v>239.31340170869245</v>
      </c>
      <c r="P918" s="16">
        <v>208.92363712533773</v>
      </c>
      <c r="Q918" s="16">
        <f t="shared" si="63"/>
        <v>359.55954443916846</v>
      </c>
      <c r="R918" s="16">
        <f t="shared" si="64"/>
        <v>313.90004592723159</v>
      </c>
      <c r="S918" s="16">
        <f t="shared" si="65"/>
        <v>323.01414811912184</v>
      </c>
      <c r="T918" s="16">
        <f t="shared" si="66"/>
        <v>281.99545109528344</v>
      </c>
    </row>
    <row r="919" spans="1:20" ht="15" x14ac:dyDescent="0.25">
      <c r="A919" s="15" t="s">
        <v>30</v>
      </c>
      <c r="B919" s="15" t="s">
        <v>37</v>
      </c>
      <c r="C919" t="s">
        <v>129</v>
      </c>
      <c r="D919" s="15" t="s">
        <v>16</v>
      </c>
      <c r="E919" t="s">
        <v>129</v>
      </c>
      <c r="F919" s="15" t="s">
        <v>129</v>
      </c>
      <c r="G919" t="s">
        <v>129</v>
      </c>
      <c r="H919" s="15" t="s">
        <v>27</v>
      </c>
      <c r="I919" t="s">
        <v>34</v>
      </c>
      <c r="J919" s="15" t="s">
        <v>353</v>
      </c>
      <c r="K919">
        <v>1</v>
      </c>
      <c r="L919" s="19">
        <f>IF(AND(K919=7,N919&lt;M919),1,IF(N919&lt;M919,K919+1,K919))</f>
        <v>1</v>
      </c>
      <c r="M919" s="18">
        <v>14.833333333333334</v>
      </c>
      <c r="N919" s="17">
        <v>16.166666666666668</v>
      </c>
      <c r="O919" s="16">
        <v>239.31340170869245</v>
      </c>
      <c r="P919" s="16">
        <v>208.92363712533773</v>
      </c>
      <c r="Q919" s="16">
        <f t="shared" si="63"/>
        <v>359.55954443916846</v>
      </c>
      <c r="R919" s="16">
        <f t="shared" si="64"/>
        <v>313.90004592723159</v>
      </c>
      <c r="S919" s="16">
        <f t="shared" si="65"/>
        <v>323.01414811912184</v>
      </c>
      <c r="T919" s="16">
        <f t="shared" si="66"/>
        <v>281.99545109528344</v>
      </c>
    </row>
    <row r="920" spans="1:20" ht="15" x14ac:dyDescent="0.25">
      <c r="A920" s="15" t="s">
        <v>30</v>
      </c>
      <c r="B920" s="15" t="s">
        <v>37</v>
      </c>
      <c r="C920" t="s">
        <v>129</v>
      </c>
      <c r="D920" s="15" t="s">
        <v>16</v>
      </c>
      <c r="E920" t="s">
        <v>129</v>
      </c>
      <c r="F920" s="15" t="s">
        <v>129</v>
      </c>
      <c r="G920" t="s">
        <v>129</v>
      </c>
      <c r="H920" s="15" t="s">
        <v>27</v>
      </c>
      <c r="I920" t="s">
        <v>34</v>
      </c>
      <c r="J920" s="15" t="s">
        <v>353</v>
      </c>
      <c r="K920">
        <v>3</v>
      </c>
      <c r="L920" s="19">
        <f>IF(AND(K920=7,N920&lt;M920),1,IF(N920&lt;M920,K920+1,K920))</f>
        <v>3</v>
      </c>
      <c r="M920" s="18">
        <v>13.416666666666666</v>
      </c>
      <c r="N920" s="17">
        <v>14.75</v>
      </c>
      <c r="O920" s="16">
        <v>239.31340170869245</v>
      </c>
      <c r="P920" s="16">
        <v>208.92363712533773</v>
      </c>
      <c r="Q920" s="16">
        <f>O920/203*305</f>
        <v>359.55954443916846</v>
      </c>
      <c r="R920" s="16">
        <f t="shared" si="64"/>
        <v>313.90004592723159</v>
      </c>
      <c r="S920" s="16">
        <f t="shared" si="65"/>
        <v>323.01414811912184</v>
      </c>
      <c r="T920" s="16">
        <f t="shared" si="66"/>
        <v>281.99545109528344</v>
      </c>
    </row>
    <row r="921" spans="1:20" ht="15" x14ac:dyDescent="0.25">
      <c r="A921" s="15" t="s">
        <v>30</v>
      </c>
      <c r="B921" s="15" t="s">
        <v>37</v>
      </c>
      <c r="C921" t="s">
        <v>29</v>
      </c>
      <c r="D921" s="15" t="s">
        <v>16</v>
      </c>
      <c r="E921" t="s">
        <v>187</v>
      </c>
      <c r="F921" s="15" t="s">
        <v>187</v>
      </c>
      <c r="G921" t="s">
        <v>204</v>
      </c>
      <c r="H921" s="15" t="s">
        <v>66</v>
      </c>
      <c r="I921" t="s">
        <v>34</v>
      </c>
      <c r="J921" s="15" t="s">
        <v>203</v>
      </c>
      <c r="K921">
        <v>1</v>
      </c>
      <c r="L921" s="19">
        <f>IF(AND(K921=7,N921&lt;M921),1,IF(N921&lt;M921,K921+1,K921))</f>
        <v>1</v>
      </c>
      <c r="M921" s="18">
        <v>0.25</v>
      </c>
      <c r="N921" s="17">
        <v>1.3333333333333333</v>
      </c>
      <c r="O921" s="16">
        <v>165.72030426323298</v>
      </c>
      <c r="P921" s="16">
        <v>162.66584538032191</v>
      </c>
      <c r="Q921" s="16"/>
      <c r="R921" s="16"/>
      <c r="S921" s="16"/>
      <c r="T921" s="16"/>
    </row>
    <row r="922" spans="1:20" ht="15" x14ac:dyDescent="0.25">
      <c r="A922" s="15" t="s">
        <v>30</v>
      </c>
      <c r="B922" s="15" t="s">
        <v>37</v>
      </c>
      <c r="C922" t="s">
        <v>29</v>
      </c>
      <c r="D922" s="15" t="s">
        <v>16</v>
      </c>
      <c r="E922" t="s">
        <v>187</v>
      </c>
      <c r="F922" s="15" t="s">
        <v>187</v>
      </c>
      <c r="G922" t="s">
        <v>204</v>
      </c>
      <c r="H922" s="15" t="s">
        <v>66</v>
      </c>
      <c r="I922" t="s">
        <v>34</v>
      </c>
      <c r="J922" s="15" t="s">
        <v>203</v>
      </c>
      <c r="K922">
        <v>2</v>
      </c>
      <c r="L922" s="19">
        <f>IF(AND(K922=7,N922&lt;M922),1,IF(N922&lt;M922,K922+1,K922))</f>
        <v>2</v>
      </c>
      <c r="M922" s="18">
        <v>0.25</v>
      </c>
      <c r="N922" s="17">
        <v>1.3333333333333333</v>
      </c>
      <c r="O922" s="16">
        <v>165.72030426323298</v>
      </c>
      <c r="P922" s="16">
        <v>162.66584538032191</v>
      </c>
      <c r="Q922" s="16"/>
      <c r="R922" s="16"/>
      <c r="S922" s="16"/>
      <c r="T922" s="16"/>
    </row>
    <row r="923" spans="1:20" ht="15" x14ac:dyDescent="0.25">
      <c r="A923" s="15" t="s">
        <v>30</v>
      </c>
      <c r="B923" s="15" t="s">
        <v>37</v>
      </c>
      <c r="C923" t="s">
        <v>29</v>
      </c>
      <c r="D923" s="15" t="s">
        <v>16</v>
      </c>
      <c r="E923" t="s">
        <v>187</v>
      </c>
      <c r="F923" s="15" t="s">
        <v>187</v>
      </c>
      <c r="G923" t="s">
        <v>204</v>
      </c>
      <c r="H923" s="15" t="s">
        <v>66</v>
      </c>
      <c r="I923" t="s">
        <v>34</v>
      </c>
      <c r="J923" s="15" t="s">
        <v>203</v>
      </c>
      <c r="K923">
        <v>3</v>
      </c>
      <c r="L923" s="19">
        <f>IF(AND(K923=7,N923&lt;M923),1,IF(N923&lt;M923,K923+1,K923))</f>
        <v>3</v>
      </c>
      <c r="M923" s="18">
        <v>0.25</v>
      </c>
      <c r="N923" s="17">
        <v>1.3333333333333333</v>
      </c>
      <c r="O923" s="16">
        <v>165.72030426323298</v>
      </c>
      <c r="P923" s="16">
        <v>162.66584538032191</v>
      </c>
      <c r="Q923" s="16"/>
      <c r="R923" s="16"/>
      <c r="S923" s="16"/>
      <c r="T923" s="16"/>
    </row>
    <row r="924" spans="1:20" ht="15" x14ac:dyDescent="0.25">
      <c r="A924" s="15" t="s">
        <v>30</v>
      </c>
      <c r="B924" s="15" t="s">
        <v>37</v>
      </c>
      <c r="C924" t="s">
        <v>29</v>
      </c>
      <c r="D924" s="15" t="s">
        <v>16</v>
      </c>
      <c r="E924" t="s">
        <v>187</v>
      </c>
      <c r="F924" s="15" t="s">
        <v>187</v>
      </c>
      <c r="G924" t="s">
        <v>204</v>
      </c>
      <c r="H924" s="15" t="s">
        <v>66</v>
      </c>
      <c r="I924" t="s">
        <v>34</v>
      </c>
      <c r="J924" s="15" t="s">
        <v>203</v>
      </c>
      <c r="K924">
        <v>4</v>
      </c>
      <c r="L924" s="19">
        <f>IF(AND(K924=7,N924&lt;M924),1,IF(N924&lt;M924,K924+1,K924))</f>
        <v>4</v>
      </c>
      <c r="M924" s="18">
        <v>1.75</v>
      </c>
      <c r="N924" s="17">
        <v>2.8333333333333335</v>
      </c>
      <c r="O924" s="16">
        <v>165.72030426323298</v>
      </c>
      <c r="P924" s="16">
        <v>162.66584538032191</v>
      </c>
      <c r="Q924" s="16"/>
      <c r="R924" s="16"/>
      <c r="S924" s="16"/>
      <c r="T924" s="16"/>
    </row>
    <row r="925" spans="1:20" ht="15" x14ac:dyDescent="0.25">
      <c r="A925" s="15" t="s">
        <v>30</v>
      </c>
      <c r="B925" s="15" t="s">
        <v>37</v>
      </c>
      <c r="C925" t="s">
        <v>29</v>
      </c>
      <c r="D925" s="15" t="s">
        <v>16</v>
      </c>
      <c r="E925" t="s">
        <v>187</v>
      </c>
      <c r="F925" s="15" t="s">
        <v>187</v>
      </c>
      <c r="G925" t="s">
        <v>204</v>
      </c>
      <c r="H925" s="15" t="s">
        <v>66</v>
      </c>
      <c r="I925" t="s">
        <v>34</v>
      </c>
      <c r="J925" s="15" t="s">
        <v>203</v>
      </c>
      <c r="K925">
        <v>5</v>
      </c>
      <c r="L925" s="19">
        <f>IF(AND(K925=7,N925&lt;M925),1,IF(N925&lt;M925,K925+1,K925))</f>
        <v>5</v>
      </c>
      <c r="M925" s="18">
        <v>0.25</v>
      </c>
      <c r="N925" s="17">
        <v>1.3333333333333333</v>
      </c>
      <c r="O925" s="16">
        <v>165.72030426323298</v>
      </c>
      <c r="P925" s="16">
        <v>162.66584538032191</v>
      </c>
      <c r="Q925" s="16"/>
      <c r="R925" s="16"/>
      <c r="S925" s="16"/>
      <c r="T925" s="16"/>
    </row>
    <row r="926" spans="1:20" ht="15" x14ac:dyDescent="0.25">
      <c r="A926" s="15" t="s">
        <v>30</v>
      </c>
      <c r="B926" s="15" t="s">
        <v>37</v>
      </c>
      <c r="C926" t="s">
        <v>29</v>
      </c>
      <c r="D926" s="15" t="s">
        <v>16</v>
      </c>
      <c r="E926" t="s">
        <v>187</v>
      </c>
      <c r="F926" s="15" t="s">
        <v>187</v>
      </c>
      <c r="G926" t="s">
        <v>204</v>
      </c>
      <c r="H926" s="15" t="s">
        <v>66</v>
      </c>
      <c r="I926" t="s">
        <v>34</v>
      </c>
      <c r="J926" s="15" t="s">
        <v>203</v>
      </c>
      <c r="K926">
        <v>6</v>
      </c>
      <c r="L926" s="19">
        <f>IF(AND(K926=7,N926&lt;M926),1,IF(N926&lt;M926,K926+1,K926))</f>
        <v>6</v>
      </c>
      <c r="M926" s="18">
        <v>0.25</v>
      </c>
      <c r="N926" s="17">
        <v>1.3333333333333333</v>
      </c>
      <c r="O926" s="16">
        <v>165.72030426323298</v>
      </c>
      <c r="P926" s="16">
        <v>162.66584538032191</v>
      </c>
      <c r="Q926" s="16"/>
      <c r="R926" s="16"/>
      <c r="S926" s="16"/>
      <c r="T926" s="16"/>
    </row>
    <row r="927" spans="1:20" ht="15" x14ac:dyDescent="0.25">
      <c r="A927" s="15" t="s">
        <v>30</v>
      </c>
      <c r="B927" s="15" t="s">
        <v>37</v>
      </c>
      <c r="C927" t="s">
        <v>29</v>
      </c>
      <c r="D927" s="15" t="s">
        <v>16</v>
      </c>
      <c r="E927" t="s">
        <v>187</v>
      </c>
      <c r="F927" s="15" t="s">
        <v>187</v>
      </c>
      <c r="G927" t="s">
        <v>204</v>
      </c>
      <c r="H927" s="15" t="s">
        <v>66</v>
      </c>
      <c r="I927" t="s">
        <v>34</v>
      </c>
      <c r="J927" s="15" t="s">
        <v>203</v>
      </c>
      <c r="K927">
        <v>7</v>
      </c>
      <c r="L927" s="19">
        <f>IF(AND(K927=7,N927&lt;M927),1,IF(N927&lt;M927,K927+1,K927))</f>
        <v>7</v>
      </c>
      <c r="M927" s="18">
        <v>0.25</v>
      </c>
      <c r="N927" s="17">
        <v>1.3333333333333333</v>
      </c>
      <c r="O927" s="16">
        <v>165.72030426323298</v>
      </c>
      <c r="P927" s="16">
        <v>162.66584538032191</v>
      </c>
      <c r="Q927" s="16"/>
      <c r="R927" s="16"/>
      <c r="S927" s="16"/>
      <c r="T927" s="16"/>
    </row>
    <row r="928" spans="1:20" ht="15" x14ac:dyDescent="0.25">
      <c r="A928" s="15" t="s">
        <v>30</v>
      </c>
      <c r="B928" s="15" t="s">
        <v>37</v>
      </c>
      <c r="C928" t="s">
        <v>29</v>
      </c>
      <c r="D928" s="15" t="s">
        <v>16</v>
      </c>
      <c r="E928" t="s">
        <v>187</v>
      </c>
      <c r="F928" s="15" t="s">
        <v>187</v>
      </c>
      <c r="G928" t="s">
        <v>187</v>
      </c>
      <c r="H928" s="15" t="s">
        <v>34</v>
      </c>
      <c r="I928" t="s">
        <v>66</v>
      </c>
      <c r="J928" s="15" t="s">
        <v>186</v>
      </c>
      <c r="K928">
        <v>1</v>
      </c>
      <c r="L928" s="19">
        <f>IF(AND(K928=7,N928&lt;M928),1,IF(N928&lt;M928,K928+1,K928))</f>
        <v>1</v>
      </c>
      <c r="M928" s="18">
        <v>11.416666666666666</v>
      </c>
      <c r="N928" s="17">
        <v>12.583333333333334</v>
      </c>
      <c r="O928" s="16">
        <v>165.72030426323298</v>
      </c>
      <c r="P928" s="16">
        <v>162.66584538032191</v>
      </c>
      <c r="Q928" s="16"/>
      <c r="R928" s="16"/>
      <c r="S928" s="16"/>
      <c r="T928" s="16"/>
    </row>
    <row r="929" spans="1:20" ht="15" x14ac:dyDescent="0.25">
      <c r="A929" s="15" t="s">
        <v>30</v>
      </c>
      <c r="B929" s="15" t="s">
        <v>37</v>
      </c>
      <c r="C929" t="s">
        <v>29</v>
      </c>
      <c r="D929" s="15" t="s">
        <v>16</v>
      </c>
      <c r="E929" t="s">
        <v>187</v>
      </c>
      <c r="F929" s="15" t="s">
        <v>187</v>
      </c>
      <c r="G929" t="s">
        <v>187</v>
      </c>
      <c r="H929" s="15" t="s">
        <v>34</v>
      </c>
      <c r="I929" t="s">
        <v>66</v>
      </c>
      <c r="J929" s="15" t="s">
        <v>186</v>
      </c>
      <c r="K929">
        <v>2</v>
      </c>
      <c r="L929" s="19">
        <f>IF(AND(K929=7,N929&lt;M929),1,IF(N929&lt;M929,K929+1,K929))</f>
        <v>2</v>
      </c>
      <c r="M929" s="18">
        <v>11.833333333333334</v>
      </c>
      <c r="N929" s="17">
        <v>13</v>
      </c>
      <c r="O929" s="16">
        <v>165.72030426323298</v>
      </c>
      <c r="P929" s="16">
        <v>162.66584538032191</v>
      </c>
      <c r="Q929" s="16"/>
      <c r="R929" s="16"/>
      <c r="S929" s="16"/>
      <c r="T929" s="16"/>
    </row>
    <row r="930" spans="1:20" ht="15" x14ac:dyDescent="0.25">
      <c r="A930" s="15" t="s">
        <v>30</v>
      </c>
      <c r="B930" s="15" t="s">
        <v>37</v>
      </c>
      <c r="C930" t="s">
        <v>29</v>
      </c>
      <c r="D930" s="15" t="s">
        <v>16</v>
      </c>
      <c r="E930" t="s">
        <v>187</v>
      </c>
      <c r="F930" s="15" t="s">
        <v>187</v>
      </c>
      <c r="G930" t="s">
        <v>187</v>
      </c>
      <c r="H930" s="15" t="s">
        <v>34</v>
      </c>
      <c r="I930" t="s">
        <v>66</v>
      </c>
      <c r="J930" s="15" t="s">
        <v>186</v>
      </c>
      <c r="K930">
        <v>3</v>
      </c>
      <c r="L930" s="19">
        <f>IF(AND(K930=7,N930&lt;M930),1,IF(N930&lt;M930,K930+1,K930))</f>
        <v>3</v>
      </c>
      <c r="M930" s="18">
        <v>11.833333333333334</v>
      </c>
      <c r="N930" s="17">
        <v>13</v>
      </c>
      <c r="O930" s="16">
        <v>165.72030426323298</v>
      </c>
      <c r="P930" s="16">
        <v>162.66584538032191</v>
      </c>
      <c r="Q930" s="16"/>
      <c r="R930" s="16"/>
      <c r="S930" s="16"/>
      <c r="T930" s="16"/>
    </row>
    <row r="931" spans="1:20" ht="15" x14ac:dyDescent="0.25">
      <c r="A931" s="15" t="s">
        <v>30</v>
      </c>
      <c r="B931" s="15" t="s">
        <v>37</v>
      </c>
      <c r="C931" t="s">
        <v>29</v>
      </c>
      <c r="D931" s="15" t="s">
        <v>16</v>
      </c>
      <c r="E931" t="s">
        <v>187</v>
      </c>
      <c r="F931" s="15" t="s">
        <v>187</v>
      </c>
      <c r="G931" t="s">
        <v>187</v>
      </c>
      <c r="H931" s="15" t="s">
        <v>34</v>
      </c>
      <c r="I931" t="s">
        <v>66</v>
      </c>
      <c r="J931" s="15" t="s">
        <v>186</v>
      </c>
      <c r="K931">
        <v>4</v>
      </c>
      <c r="L931" s="19">
        <f>IF(AND(K931=7,N931&lt;M931),1,IF(N931&lt;M931,K931+1,K931))</f>
        <v>4</v>
      </c>
      <c r="M931" s="18">
        <v>11.916666666666666</v>
      </c>
      <c r="N931" s="17">
        <v>13.083333333333334</v>
      </c>
      <c r="O931" s="16">
        <v>165.72030426323298</v>
      </c>
      <c r="P931" s="16">
        <v>162.66584538032191</v>
      </c>
      <c r="Q931" s="16"/>
      <c r="R931" s="16"/>
      <c r="S931" s="16"/>
      <c r="T931" s="16"/>
    </row>
    <row r="932" spans="1:20" ht="15" x14ac:dyDescent="0.25">
      <c r="A932" s="15" t="s">
        <v>30</v>
      </c>
      <c r="B932" s="15" t="s">
        <v>37</v>
      </c>
      <c r="C932" t="s">
        <v>29</v>
      </c>
      <c r="D932" s="15" t="s">
        <v>16</v>
      </c>
      <c r="E932" t="s">
        <v>187</v>
      </c>
      <c r="F932" s="15" t="s">
        <v>187</v>
      </c>
      <c r="G932" t="s">
        <v>187</v>
      </c>
      <c r="H932" s="15" t="s">
        <v>34</v>
      </c>
      <c r="I932" t="s">
        <v>66</v>
      </c>
      <c r="J932" s="15" t="s">
        <v>186</v>
      </c>
      <c r="K932">
        <v>5</v>
      </c>
      <c r="L932" s="19">
        <f>IF(AND(K932=7,N932&lt;M932),1,IF(N932&lt;M932,K932+1,K932))</f>
        <v>5</v>
      </c>
      <c r="M932" s="18">
        <v>11.166666666666666</v>
      </c>
      <c r="N932" s="17">
        <v>12.333333333333334</v>
      </c>
      <c r="O932" s="16">
        <v>165.72030426323298</v>
      </c>
      <c r="P932" s="16">
        <v>162.66584538032191</v>
      </c>
      <c r="Q932" s="16"/>
      <c r="R932" s="16"/>
      <c r="S932" s="16"/>
      <c r="T932" s="16"/>
    </row>
    <row r="933" spans="1:20" ht="15" x14ac:dyDescent="0.25">
      <c r="A933" s="15" t="s">
        <v>30</v>
      </c>
      <c r="B933" s="15" t="s">
        <v>37</v>
      </c>
      <c r="C933" t="s">
        <v>29</v>
      </c>
      <c r="D933" s="15" t="s">
        <v>16</v>
      </c>
      <c r="E933" t="s">
        <v>187</v>
      </c>
      <c r="F933" s="15" t="s">
        <v>187</v>
      </c>
      <c r="G933" t="s">
        <v>187</v>
      </c>
      <c r="H933" s="15" t="s">
        <v>34</v>
      </c>
      <c r="I933" t="s">
        <v>66</v>
      </c>
      <c r="J933" s="15" t="s">
        <v>186</v>
      </c>
      <c r="K933">
        <v>6</v>
      </c>
      <c r="L933" s="19">
        <f>IF(AND(K933=7,N933&lt;M933),1,IF(N933&lt;M933,K933+1,K933))</f>
        <v>6</v>
      </c>
      <c r="M933" s="18">
        <v>11.416666666666666</v>
      </c>
      <c r="N933" s="17">
        <v>12.583333333333334</v>
      </c>
      <c r="O933" s="16">
        <v>165.72030426323298</v>
      </c>
      <c r="P933" s="16">
        <v>162.66584538032191</v>
      </c>
      <c r="Q933" s="16"/>
      <c r="R933" s="16"/>
      <c r="S933" s="16"/>
      <c r="T933" s="16"/>
    </row>
    <row r="934" spans="1:20" ht="15" x14ac:dyDescent="0.25">
      <c r="A934" s="15" t="s">
        <v>30</v>
      </c>
      <c r="B934" s="15" t="s">
        <v>37</v>
      </c>
      <c r="C934" t="s">
        <v>29</v>
      </c>
      <c r="D934" s="15" t="s">
        <v>16</v>
      </c>
      <c r="E934" t="s">
        <v>187</v>
      </c>
      <c r="F934" s="15" t="s">
        <v>187</v>
      </c>
      <c r="G934" t="s">
        <v>187</v>
      </c>
      <c r="H934" s="15" t="s">
        <v>34</v>
      </c>
      <c r="I934" t="s">
        <v>66</v>
      </c>
      <c r="J934" s="15" t="s">
        <v>186</v>
      </c>
      <c r="K934">
        <v>7</v>
      </c>
      <c r="L934" s="19">
        <f>IF(AND(K934=7,N934&lt;M934),1,IF(N934&lt;M934,K934+1,K934))</f>
        <v>7</v>
      </c>
      <c r="M934" s="18">
        <v>11.416666666666666</v>
      </c>
      <c r="N934" s="17">
        <v>12.583333333333334</v>
      </c>
      <c r="O934" s="16">
        <v>165.72030426323298</v>
      </c>
      <c r="P934" s="16">
        <v>162.66584538032191</v>
      </c>
      <c r="Q934" s="16"/>
      <c r="R934" s="16"/>
      <c r="S934" s="16"/>
      <c r="T934" s="16"/>
    </row>
    <row r="935" spans="1:20" ht="15" x14ac:dyDescent="0.25">
      <c r="A935" s="15" t="s">
        <v>30</v>
      </c>
      <c r="B935" s="15" t="s">
        <v>37</v>
      </c>
      <c r="C935" t="s">
        <v>29</v>
      </c>
      <c r="D935" s="15" t="s">
        <v>16</v>
      </c>
      <c r="E935" t="s">
        <v>314</v>
      </c>
      <c r="F935" s="15" t="s">
        <v>314</v>
      </c>
      <c r="G935" t="s">
        <v>314</v>
      </c>
      <c r="H935" s="15" t="s">
        <v>34</v>
      </c>
      <c r="I935" t="s">
        <v>19</v>
      </c>
      <c r="J935" s="15" t="s">
        <v>313</v>
      </c>
      <c r="K935">
        <v>1</v>
      </c>
      <c r="L935" s="19">
        <f>IF(AND(K935=7,N935&lt;M935),1,IF(N935&lt;M935,K935+1,K935))</f>
        <v>1</v>
      </c>
      <c r="M935" s="18">
        <v>7.916666666666667</v>
      </c>
      <c r="N935" s="17">
        <v>9.0833333333333339</v>
      </c>
      <c r="O935" s="16">
        <v>204.28649980369786</v>
      </c>
      <c r="P935" s="16">
        <v>171.52300327227937</v>
      </c>
      <c r="Q935" s="16"/>
      <c r="R935" s="16"/>
      <c r="S935" s="16"/>
      <c r="T935" s="16"/>
    </row>
    <row r="936" spans="1:20" ht="15" x14ac:dyDescent="0.25">
      <c r="A936" s="15" t="s">
        <v>30</v>
      </c>
      <c r="B936" s="15" t="s">
        <v>37</v>
      </c>
      <c r="C936" t="s">
        <v>29</v>
      </c>
      <c r="D936" s="15" t="s">
        <v>16</v>
      </c>
      <c r="E936" t="s">
        <v>314</v>
      </c>
      <c r="F936" s="15" t="s">
        <v>314</v>
      </c>
      <c r="G936" t="s">
        <v>314</v>
      </c>
      <c r="H936" s="15" t="s">
        <v>34</v>
      </c>
      <c r="I936" t="s">
        <v>19</v>
      </c>
      <c r="J936" s="15" t="s">
        <v>313</v>
      </c>
      <c r="K936">
        <v>2</v>
      </c>
      <c r="L936" s="19">
        <f>IF(AND(K936=7,N936&lt;M936),1,IF(N936&lt;M936,K936+1,K936))</f>
        <v>2</v>
      </c>
      <c r="M936" s="18">
        <v>8.0833333333333339</v>
      </c>
      <c r="N936" s="17">
        <v>9.25</v>
      </c>
      <c r="O936" s="16">
        <v>204.28649980369786</v>
      </c>
      <c r="P936" s="16">
        <v>171.52300327227937</v>
      </c>
      <c r="Q936" s="16"/>
      <c r="R936" s="16"/>
      <c r="S936" s="16"/>
      <c r="T936" s="16"/>
    </row>
    <row r="937" spans="1:20" ht="15" x14ac:dyDescent="0.25">
      <c r="A937" s="15" t="s">
        <v>30</v>
      </c>
      <c r="B937" s="15" t="s">
        <v>37</v>
      </c>
      <c r="C937" t="s">
        <v>29</v>
      </c>
      <c r="D937" s="15" t="s">
        <v>16</v>
      </c>
      <c r="E937" t="s">
        <v>314</v>
      </c>
      <c r="F937" s="15" t="s">
        <v>314</v>
      </c>
      <c r="G937" t="s">
        <v>314</v>
      </c>
      <c r="H937" s="15" t="s">
        <v>34</v>
      </c>
      <c r="I937" t="s">
        <v>19</v>
      </c>
      <c r="J937" s="15" t="s">
        <v>313</v>
      </c>
      <c r="K937">
        <v>3</v>
      </c>
      <c r="L937" s="19">
        <f>IF(AND(K937=7,N937&lt;M937),1,IF(N937&lt;M937,K937+1,K937))</f>
        <v>3</v>
      </c>
      <c r="M937" s="18">
        <v>7.916666666666667</v>
      </c>
      <c r="N937" s="17">
        <v>9.0833333333333339</v>
      </c>
      <c r="O937" s="16">
        <v>204.28649980369786</v>
      </c>
      <c r="P937" s="16">
        <v>171.52300327227937</v>
      </c>
      <c r="Q937" s="16"/>
      <c r="R937" s="16"/>
      <c r="S937" s="16"/>
      <c r="T937" s="16"/>
    </row>
    <row r="938" spans="1:20" ht="15" x14ac:dyDescent="0.25">
      <c r="A938" s="15" t="s">
        <v>30</v>
      </c>
      <c r="B938" s="15" t="s">
        <v>37</v>
      </c>
      <c r="C938" t="s">
        <v>29</v>
      </c>
      <c r="D938" s="15" t="s">
        <v>16</v>
      </c>
      <c r="E938" t="s">
        <v>314</v>
      </c>
      <c r="F938" s="15" t="s">
        <v>314</v>
      </c>
      <c r="G938" t="s">
        <v>314</v>
      </c>
      <c r="H938" s="15" t="s">
        <v>34</v>
      </c>
      <c r="I938" t="s">
        <v>19</v>
      </c>
      <c r="J938" s="15" t="s">
        <v>313</v>
      </c>
      <c r="K938">
        <v>4</v>
      </c>
      <c r="L938" s="19">
        <f>IF(AND(K938=7,N938&lt;M938),1,IF(N938&lt;M938,K938+1,K938))</f>
        <v>4</v>
      </c>
      <c r="M938" s="18">
        <v>7.916666666666667</v>
      </c>
      <c r="N938" s="17">
        <v>9.0833333333333339</v>
      </c>
      <c r="O938" s="16">
        <v>204.28649980369786</v>
      </c>
      <c r="P938" s="16">
        <v>171.52300327227937</v>
      </c>
      <c r="Q938" s="16"/>
      <c r="R938" s="16"/>
      <c r="S938" s="16"/>
      <c r="T938" s="16"/>
    </row>
    <row r="939" spans="1:20" ht="15" x14ac:dyDescent="0.25">
      <c r="A939" s="15" t="s">
        <v>30</v>
      </c>
      <c r="B939" s="15" t="s">
        <v>37</v>
      </c>
      <c r="C939" t="s">
        <v>29</v>
      </c>
      <c r="D939" s="15" t="s">
        <v>16</v>
      </c>
      <c r="E939" t="s">
        <v>314</v>
      </c>
      <c r="F939" s="15" t="s">
        <v>314</v>
      </c>
      <c r="G939" t="s">
        <v>314</v>
      </c>
      <c r="H939" s="15" t="s">
        <v>34</v>
      </c>
      <c r="I939" t="s">
        <v>19</v>
      </c>
      <c r="J939" s="15" t="s">
        <v>313</v>
      </c>
      <c r="K939">
        <v>5</v>
      </c>
      <c r="L939" s="19">
        <f>IF(AND(K939=7,N939&lt;M939),1,IF(N939&lt;M939,K939+1,K939))</f>
        <v>5</v>
      </c>
      <c r="M939" s="18">
        <v>8</v>
      </c>
      <c r="N939" s="17">
        <v>9.1666666666666661</v>
      </c>
      <c r="O939" s="16">
        <v>204.28649980369786</v>
      </c>
      <c r="P939" s="16">
        <v>171.52300327227937</v>
      </c>
      <c r="Q939" s="16"/>
      <c r="R939" s="16"/>
      <c r="S939" s="16"/>
      <c r="T939" s="16"/>
    </row>
    <row r="940" spans="1:20" ht="15" x14ac:dyDescent="0.25">
      <c r="A940" s="15" t="s">
        <v>30</v>
      </c>
      <c r="B940" s="15" t="s">
        <v>37</v>
      </c>
      <c r="C940" t="s">
        <v>29</v>
      </c>
      <c r="D940" s="15" t="s">
        <v>16</v>
      </c>
      <c r="E940" t="s">
        <v>314</v>
      </c>
      <c r="F940" s="15" t="s">
        <v>314</v>
      </c>
      <c r="G940" t="s">
        <v>314</v>
      </c>
      <c r="H940" s="15" t="s">
        <v>34</v>
      </c>
      <c r="I940" t="s">
        <v>19</v>
      </c>
      <c r="J940" s="15" t="s">
        <v>313</v>
      </c>
      <c r="K940">
        <v>6</v>
      </c>
      <c r="L940" s="19">
        <f>IF(AND(K940=7,N940&lt;M940),1,IF(N940&lt;M940,K940+1,K940))</f>
        <v>6</v>
      </c>
      <c r="M940" s="18">
        <v>8.3333333333333339</v>
      </c>
      <c r="N940" s="17">
        <v>9.5</v>
      </c>
      <c r="O940" s="16">
        <v>204.28649980369786</v>
      </c>
      <c r="P940" s="16">
        <v>171.52300327227937</v>
      </c>
      <c r="Q940" s="16"/>
      <c r="R940" s="16"/>
      <c r="S940" s="16"/>
      <c r="T940" s="16"/>
    </row>
    <row r="941" spans="1:20" ht="15" x14ac:dyDescent="0.25">
      <c r="A941" s="15" t="s">
        <v>30</v>
      </c>
      <c r="B941" s="15" t="s">
        <v>37</v>
      </c>
      <c r="C941" t="s">
        <v>29</v>
      </c>
      <c r="D941" s="15" t="s">
        <v>16</v>
      </c>
      <c r="E941" t="s">
        <v>314</v>
      </c>
      <c r="F941" s="15" t="s">
        <v>314</v>
      </c>
      <c r="G941" t="s">
        <v>314</v>
      </c>
      <c r="H941" s="15" t="s">
        <v>34</v>
      </c>
      <c r="I941" t="s">
        <v>19</v>
      </c>
      <c r="J941" s="15" t="s">
        <v>313</v>
      </c>
      <c r="K941">
        <v>7</v>
      </c>
      <c r="L941" s="19">
        <f>IF(AND(K941=7,N941&lt;M941),1,IF(N941&lt;M941,K941+1,K941))</f>
        <v>7</v>
      </c>
      <c r="M941" s="18">
        <v>8.3333333333333339</v>
      </c>
      <c r="N941" s="17">
        <v>9.5</v>
      </c>
      <c r="O941" s="16">
        <v>204.28649980369786</v>
      </c>
      <c r="P941" s="16">
        <v>171.52300327227937</v>
      </c>
      <c r="Q941" s="16"/>
      <c r="R941" s="16"/>
      <c r="S941" s="16"/>
      <c r="T941" s="16"/>
    </row>
    <row r="942" spans="1:20" ht="15" x14ac:dyDescent="0.25">
      <c r="A942" s="15" t="s">
        <v>30</v>
      </c>
      <c r="B942" s="15" t="s">
        <v>37</v>
      </c>
      <c r="C942" t="s">
        <v>29</v>
      </c>
      <c r="D942" s="15" t="s">
        <v>16</v>
      </c>
      <c r="E942" t="s">
        <v>314</v>
      </c>
      <c r="F942" s="15" t="s">
        <v>314</v>
      </c>
      <c r="G942" t="s">
        <v>316</v>
      </c>
      <c r="H942" s="15" t="s">
        <v>19</v>
      </c>
      <c r="I942" t="s">
        <v>34</v>
      </c>
      <c r="J942" s="15" t="s">
        <v>315</v>
      </c>
      <c r="K942">
        <v>1</v>
      </c>
      <c r="L942" s="19">
        <f>IF(AND(K942=7,N942&lt;M942),1,IF(N942&lt;M942,K942+1,K942))</f>
        <v>1</v>
      </c>
      <c r="M942" s="18">
        <v>9.75</v>
      </c>
      <c r="N942" s="17">
        <v>10.833333333333334</v>
      </c>
      <c r="O942" s="16">
        <v>204.28649980369786</v>
      </c>
      <c r="P942" s="16">
        <v>171.52300327227937</v>
      </c>
      <c r="Q942" s="16"/>
      <c r="R942" s="16"/>
      <c r="S942" s="16"/>
      <c r="T942" s="16"/>
    </row>
    <row r="943" spans="1:20" ht="15" x14ac:dyDescent="0.25">
      <c r="A943" s="15" t="s">
        <v>30</v>
      </c>
      <c r="B943" s="15" t="s">
        <v>37</v>
      </c>
      <c r="C943" t="s">
        <v>29</v>
      </c>
      <c r="D943" s="15" t="s">
        <v>16</v>
      </c>
      <c r="E943" t="s">
        <v>314</v>
      </c>
      <c r="F943" s="15" t="s">
        <v>314</v>
      </c>
      <c r="G943" t="s">
        <v>316</v>
      </c>
      <c r="H943" s="15" t="s">
        <v>19</v>
      </c>
      <c r="I943" t="s">
        <v>34</v>
      </c>
      <c r="J943" s="15" t="s">
        <v>315</v>
      </c>
      <c r="K943">
        <v>2</v>
      </c>
      <c r="L943" s="19">
        <f>IF(AND(K943=7,N943&lt;M943),1,IF(N943&lt;M943,K943+1,K943))</f>
        <v>2</v>
      </c>
      <c r="M943" s="18">
        <v>9.9166666666666661</v>
      </c>
      <c r="N943" s="17">
        <v>11</v>
      </c>
      <c r="O943" s="16">
        <v>204.28649980369786</v>
      </c>
      <c r="P943" s="16">
        <v>171.52300327227937</v>
      </c>
      <c r="Q943" s="16"/>
      <c r="R943" s="16"/>
      <c r="S943" s="16"/>
      <c r="T943" s="16"/>
    </row>
    <row r="944" spans="1:20" ht="15" x14ac:dyDescent="0.25">
      <c r="A944" s="15" t="s">
        <v>30</v>
      </c>
      <c r="B944" s="15" t="s">
        <v>37</v>
      </c>
      <c r="C944" t="s">
        <v>29</v>
      </c>
      <c r="D944" s="15" t="s">
        <v>16</v>
      </c>
      <c r="E944" t="s">
        <v>314</v>
      </c>
      <c r="F944" s="15" t="s">
        <v>314</v>
      </c>
      <c r="G944" t="s">
        <v>316</v>
      </c>
      <c r="H944" s="15" t="s">
        <v>19</v>
      </c>
      <c r="I944" t="s">
        <v>34</v>
      </c>
      <c r="J944" s="15" t="s">
        <v>315</v>
      </c>
      <c r="K944">
        <v>3</v>
      </c>
      <c r="L944" s="19">
        <f>IF(AND(K944=7,N944&lt;M944),1,IF(N944&lt;M944,K944+1,K944))</f>
        <v>3</v>
      </c>
      <c r="M944" s="18">
        <v>9.75</v>
      </c>
      <c r="N944" s="17">
        <v>10.833333333333334</v>
      </c>
      <c r="O944" s="16">
        <v>204.28649980369786</v>
      </c>
      <c r="P944" s="16">
        <v>171.52300327227937</v>
      </c>
      <c r="Q944" s="16"/>
      <c r="R944" s="16"/>
      <c r="S944" s="16"/>
      <c r="T944" s="16"/>
    </row>
    <row r="945" spans="1:20" ht="15" x14ac:dyDescent="0.25">
      <c r="A945" s="15" t="s">
        <v>30</v>
      </c>
      <c r="B945" s="15" t="s">
        <v>37</v>
      </c>
      <c r="C945" t="s">
        <v>29</v>
      </c>
      <c r="D945" s="15" t="s">
        <v>16</v>
      </c>
      <c r="E945" t="s">
        <v>314</v>
      </c>
      <c r="F945" s="15" t="s">
        <v>314</v>
      </c>
      <c r="G945" t="s">
        <v>316</v>
      </c>
      <c r="H945" s="15" t="s">
        <v>19</v>
      </c>
      <c r="I945" t="s">
        <v>34</v>
      </c>
      <c r="J945" s="15" t="s">
        <v>315</v>
      </c>
      <c r="K945">
        <v>4</v>
      </c>
      <c r="L945" s="19">
        <f>IF(AND(K945=7,N945&lt;M945),1,IF(N945&lt;M945,K945+1,K945))</f>
        <v>4</v>
      </c>
      <c r="M945" s="18">
        <v>9.75</v>
      </c>
      <c r="N945" s="17">
        <v>10.833333333333334</v>
      </c>
      <c r="O945" s="16">
        <v>204.28649980369786</v>
      </c>
      <c r="P945" s="16">
        <v>171.52300327227937</v>
      </c>
      <c r="Q945" s="16"/>
      <c r="R945" s="16"/>
      <c r="S945" s="16"/>
      <c r="T945" s="16"/>
    </row>
    <row r="946" spans="1:20" ht="15" x14ac:dyDescent="0.25">
      <c r="A946" s="15" t="s">
        <v>30</v>
      </c>
      <c r="B946" s="15" t="s">
        <v>37</v>
      </c>
      <c r="C946" t="s">
        <v>29</v>
      </c>
      <c r="D946" s="15" t="s">
        <v>16</v>
      </c>
      <c r="E946" t="s">
        <v>314</v>
      </c>
      <c r="F946" s="15" t="s">
        <v>314</v>
      </c>
      <c r="G946" t="s">
        <v>316</v>
      </c>
      <c r="H946" s="15" t="s">
        <v>19</v>
      </c>
      <c r="I946" t="s">
        <v>34</v>
      </c>
      <c r="J946" s="15" t="s">
        <v>315</v>
      </c>
      <c r="K946">
        <v>5</v>
      </c>
      <c r="L946" s="19">
        <f>IF(AND(K946=7,N946&lt;M946),1,IF(N946&lt;M946,K946+1,K946))</f>
        <v>5</v>
      </c>
      <c r="M946" s="18">
        <v>9.8333333333333339</v>
      </c>
      <c r="N946" s="17">
        <v>10.916666666666666</v>
      </c>
      <c r="O946" s="16">
        <v>204.28649980369786</v>
      </c>
      <c r="P946" s="16">
        <v>171.52300327227937</v>
      </c>
      <c r="Q946" s="16"/>
      <c r="R946" s="16"/>
      <c r="S946" s="16"/>
      <c r="T946" s="16"/>
    </row>
    <row r="947" spans="1:20" ht="15" x14ac:dyDescent="0.25">
      <c r="A947" s="15" t="s">
        <v>30</v>
      </c>
      <c r="B947" s="15" t="s">
        <v>37</v>
      </c>
      <c r="C947" t="s">
        <v>29</v>
      </c>
      <c r="D947" s="15" t="s">
        <v>16</v>
      </c>
      <c r="E947" t="s">
        <v>314</v>
      </c>
      <c r="F947" s="15" t="s">
        <v>314</v>
      </c>
      <c r="G947" t="s">
        <v>316</v>
      </c>
      <c r="H947" s="15" t="s">
        <v>19</v>
      </c>
      <c r="I947" t="s">
        <v>34</v>
      </c>
      <c r="J947" s="15" t="s">
        <v>315</v>
      </c>
      <c r="K947">
        <v>6</v>
      </c>
      <c r="L947" s="19">
        <f>IF(AND(K947=7,N947&lt;M947),1,IF(N947&lt;M947,K947+1,K947))</f>
        <v>6</v>
      </c>
      <c r="M947" s="18">
        <v>10.166666666666666</v>
      </c>
      <c r="N947" s="17">
        <v>11.25</v>
      </c>
      <c r="O947" s="16">
        <v>204.28649980369786</v>
      </c>
      <c r="P947" s="16">
        <v>171.52300327227937</v>
      </c>
      <c r="Q947" s="16"/>
      <c r="R947" s="16"/>
      <c r="S947" s="16"/>
      <c r="T947" s="16"/>
    </row>
    <row r="948" spans="1:20" ht="15" x14ac:dyDescent="0.25">
      <c r="A948" s="15" t="s">
        <v>30</v>
      </c>
      <c r="B948" s="15" t="s">
        <v>37</v>
      </c>
      <c r="C948" t="s">
        <v>29</v>
      </c>
      <c r="D948" s="15" t="s">
        <v>16</v>
      </c>
      <c r="E948" t="s">
        <v>314</v>
      </c>
      <c r="F948" s="15" t="s">
        <v>314</v>
      </c>
      <c r="G948" t="s">
        <v>316</v>
      </c>
      <c r="H948" s="15" t="s">
        <v>19</v>
      </c>
      <c r="I948" t="s">
        <v>34</v>
      </c>
      <c r="J948" s="15" t="s">
        <v>315</v>
      </c>
      <c r="K948">
        <v>7</v>
      </c>
      <c r="L948" s="19">
        <f>IF(AND(K948=7,N948&lt;M948),1,IF(N948&lt;M948,K948+1,K948))</f>
        <v>7</v>
      </c>
      <c r="M948" s="18">
        <v>10.166666666666666</v>
      </c>
      <c r="N948" s="17">
        <v>11.25</v>
      </c>
      <c r="O948" s="16">
        <v>204.28649980369786</v>
      </c>
      <c r="P948" s="16">
        <v>171.52300327227937</v>
      </c>
      <c r="Q948" s="16"/>
      <c r="R948" s="16"/>
      <c r="S948" s="16"/>
      <c r="T948" s="16"/>
    </row>
    <row r="949" spans="1:20" ht="15" x14ac:dyDescent="0.25">
      <c r="A949" s="15" t="s">
        <v>30</v>
      </c>
      <c r="B949" s="15" t="s">
        <v>37</v>
      </c>
      <c r="C949" t="s">
        <v>29</v>
      </c>
      <c r="D949" s="15" t="s">
        <v>16</v>
      </c>
      <c r="E949" t="s">
        <v>67</v>
      </c>
      <c r="F949" s="15" t="s">
        <v>67</v>
      </c>
      <c r="G949" t="s">
        <v>65</v>
      </c>
      <c r="H949" s="15" t="s">
        <v>66</v>
      </c>
      <c r="I949" t="s">
        <v>35</v>
      </c>
      <c r="J949" s="15" t="s">
        <v>254</v>
      </c>
      <c r="K949">
        <v>1</v>
      </c>
      <c r="L949" s="19">
        <f>IF(AND(K949=7,N949&lt;M949),1,IF(N949&lt;M949,K949+1,K949))</f>
        <v>1</v>
      </c>
      <c r="M949" s="18">
        <v>1.5833333333333335</v>
      </c>
      <c r="N949" s="17">
        <v>3.5</v>
      </c>
      <c r="O949" s="16">
        <v>292.75199550278143</v>
      </c>
      <c r="P949" s="16">
        <v>283.06606117169179</v>
      </c>
      <c r="Q949" s="16"/>
      <c r="R949" s="16"/>
      <c r="S949" s="16"/>
      <c r="T949" s="16"/>
    </row>
    <row r="950" spans="1:20" ht="15" x14ac:dyDescent="0.25">
      <c r="A950" s="15" t="s">
        <v>30</v>
      </c>
      <c r="B950" s="15" t="s">
        <v>37</v>
      </c>
      <c r="C950" t="s">
        <v>29</v>
      </c>
      <c r="D950" s="15" t="s">
        <v>16</v>
      </c>
      <c r="E950" t="s">
        <v>67</v>
      </c>
      <c r="F950" s="15" t="s">
        <v>67</v>
      </c>
      <c r="G950" t="s">
        <v>65</v>
      </c>
      <c r="H950" s="15" t="s">
        <v>66</v>
      </c>
      <c r="I950" t="s">
        <v>35</v>
      </c>
      <c r="J950" s="15" t="s">
        <v>254</v>
      </c>
      <c r="K950">
        <v>2</v>
      </c>
      <c r="L950" s="19">
        <f>IF(AND(K950=7,N950&lt;M950),1,IF(N950&lt;M950,K950+1,K950))</f>
        <v>2</v>
      </c>
      <c r="M950" s="18">
        <v>1.5833333333333335</v>
      </c>
      <c r="N950" s="17">
        <v>3.5</v>
      </c>
      <c r="O950" s="16">
        <v>292.75199550278143</v>
      </c>
      <c r="P950" s="16">
        <v>283.06606117169179</v>
      </c>
      <c r="Q950" s="16"/>
      <c r="R950" s="16"/>
      <c r="S950" s="16"/>
      <c r="T950" s="16"/>
    </row>
    <row r="951" spans="1:20" ht="15" x14ac:dyDescent="0.25">
      <c r="A951" s="15" t="s">
        <v>30</v>
      </c>
      <c r="B951" s="15" t="s">
        <v>37</v>
      </c>
      <c r="C951" t="s">
        <v>29</v>
      </c>
      <c r="D951" s="15" t="s">
        <v>16</v>
      </c>
      <c r="E951" t="s">
        <v>67</v>
      </c>
      <c r="F951" s="15" t="s">
        <v>67</v>
      </c>
      <c r="G951" t="s">
        <v>65</v>
      </c>
      <c r="H951" s="15" t="s">
        <v>66</v>
      </c>
      <c r="I951" t="s">
        <v>35</v>
      </c>
      <c r="J951" s="15" t="s">
        <v>254</v>
      </c>
      <c r="K951">
        <v>3</v>
      </c>
      <c r="L951" s="19">
        <f>IF(AND(K951=7,N951&lt;M951),1,IF(N951&lt;M951,K951+1,K951))</f>
        <v>3</v>
      </c>
      <c r="M951" s="18">
        <v>1.5833333333333335</v>
      </c>
      <c r="N951" s="17">
        <v>3.5</v>
      </c>
      <c r="O951" s="16">
        <v>292.75199550278143</v>
      </c>
      <c r="P951" s="16">
        <v>283.06606117169179</v>
      </c>
      <c r="Q951" s="16"/>
      <c r="R951" s="16"/>
      <c r="S951" s="16"/>
      <c r="T951" s="16"/>
    </row>
    <row r="952" spans="1:20" ht="15" x14ac:dyDescent="0.25">
      <c r="A952" s="15" t="s">
        <v>30</v>
      </c>
      <c r="B952" s="15" t="s">
        <v>37</v>
      </c>
      <c r="C952" t="s">
        <v>29</v>
      </c>
      <c r="D952" s="15" t="s">
        <v>16</v>
      </c>
      <c r="E952" t="s">
        <v>67</v>
      </c>
      <c r="F952" s="15" t="s">
        <v>67</v>
      </c>
      <c r="G952" t="s">
        <v>65</v>
      </c>
      <c r="H952" s="15" t="s">
        <v>66</v>
      </c>
      <c r="I952" t="s">
        <v>35</v>
      </c>
      <c r="J952" s="15" t="s">
        <v>254</v>
      </c>
      <c r="K952">
        <v>4</v>
      </c>
      <c r="L952" s="19">
        <f>IF(AND(K952=7,N952&lt;M952),1,IF(N952&lt;M952,K952+1,K952))</f>
        <v>4</v>
      </c>
      <c r="M952" s="18">
        <v>1.5833333333333335</v>
      </c>
      <c r="N952" s="17">
        <v>3.5</v>
      </c>
      <c r="O952" s="16">
        <v>292.75199550278143</v>
      </c>
      <c r="P952" s="16">
        <v>283.06606117169179</v>
      </c>
      <c r="Q952" s="16"/>
      <c r="R952" s="16"/>
      <c r="S952" s="16"/>
      <c r="T952" s="16"/>
    </row>
    <row r="953" spans="1:20" ht="15" x14ac:dyDescent="0.25">
      <c r="A953" s="15" t="s">
        <v>30</v>
      </c>
      <c r="B953" s="15" t="s">
        <v>37</v>
      </c>
      <c r="C953" t="s">
        <v>29</v>
      </c>
      <c r="D953" s="15" t="s">
        <v>16</v>
      </c>
      <c r="E953" t="s">
        <v>67</v>
      </c>
      <c r="F953" s="15" t="s">
        <v>67</v>
      </c>
      <c r="G953" t="s">
        <v>65</v>
      </c>
      <c r="H953" s="15" t="s">
        <v>66</v>
      </c>
      <c r="I953" t="s">
        <v>35</v>
      </c>
      <c r="J953" s="15" t="s">
        <v>254</v>
      </c>
      <c r="K953">
        <v>5</v>
      </c>
      <c r="L953" s="19">
        <f>IF(AND(K953=7,N953&lt;M953),1,IF(N953&lt;M953,K953+1,K953))</f>
        <v>5</v>
      </c>
      <c r="M953" s="18">
        <v>1.5833333333333335</v>
      </c>
      <c r="N953" s="17">
        <v>3.5</v>
      </c>
      <c r="O953" s="16">
        <v>292.75199550278143</v>
      </c>
      <c r="P953" s="16">
        <v>283.06606117169179</v>
      </c>
      <c r="Q953" s="16"/>
      <c r="R953" s="16"/>
      <c r="S953" s="16"/>
      <c r="T953" s="16"/>
    </row>
    <row r="954" spans="1:20" ht="15" x14ac:dyDescent="0.25">
      <c r="A954" s="15" t="s">
        <v>30</v>
      </c>
      <c r="B954" s="15" t="s">
        <v>37</v>
      </c>
      <c r="C954" t="s">
        <v>29</v>
      </c>
      <c r="D954" s="15" t="s">
        <v>16</v>
      </c>
      <c r="E954" t="s">
        <v>67</v>
      </c>
      <c r="F954" s="15" t="s">
        <v>67</v>
      </c>
      <c r="G954" t="s">
        <v>65</v>
      </c>
      <c r="H954" s="15" t="s">
        <v>66</v>
      </c>
      <c r="I954" t="s">
        <v>35</v>
      </c>
      <c r="J954" s="15" t="s">
        <v>254</v>
      </c>
      <c r="K954">
        <v>6</v>
      </c>
      <c r="L954" s="19">
        <f>IF(AND(K954=7,N954&lt;M954),1,IF(N954&lt;M954,K954+1,K954))</f>
        <v>6</v>
      </c>
      <c r="M954" s="18">
        <v>1.5833333333333335</v>
      </c>
      <c r="N954" s="17">
        <v>3.5</v>
      </c>
      <c r="O954" s="16">
        <v>292.75199550278143</v>
      </c>
      <c r="P954" s="16">
        <v>283.06606117169179</v>
      </c>
      <c r="Q954" s="16"/>
      <c r="R954" s="16"/>
      <c r="S954" s="16"/>
      <c r="T954" s="16"/>
    </row>
    <row r="955" spans="1:20" ht="15" x14ac:dyDescent="0.25">
      <c r="A955" s="15" t="s">
        <v>30</v>
      </c>
      <c r="B955" s="15" t="s">
        <v>37</v>
      </c>
      <c r="C955" t="s">
        <v>29</v>
      </c>
      <c r="D955" s="15" t="s">
        <v>16</v>
      </c>
      <c r="E955" t="s">
        <v>67</v>
      </c>
      <c r="F955" s="15" t="s">
        <v>67</v>
      </c>
      <c r="G955" t="s">
        <v>65</v>
      </c>
      <c r="H955" s="15" t="s">
        <v>66</v>
      </c>
      <c r="I955" t="s">
        <v>35</v>
      </c>
      <c r="J955" s="15" t="s">
        <v>254</v>
      </c>
      <c r="K955">
        <v>7</v>
      </c>
      <c r="L955" s="19">
        <f>IF(AND(K955=7,N955&lt;M955),1,IF(N955&lt;M955,K955+1,K955))</f>
        <v>7</v>
      </c>
      <c r="M955" s="18">
        <v>1.5833333333333335</v>
      </c>
      <c r="N955" s="17">
        <v>3.5</v>
      </c>
      <c r="O955" s="16">
        <v>292.75199550278143</v>
      </c>
      <c r="P955" s="16">
        <v>283.06606117169179</v>
      </c>
      <c r="Q955" s="16"/>
      <c r="R955" s="16"/>
      <c r="S955" s="16"/>
      <c r="T955" s="16"/>
    </row>
    <row r="956" spans="1:20" ht="15" x14ac:dyDescent="0.25">
      <c r="A956" s="15" t="s">
        <v>30</v>
      </c>
      <c r="B956" s="15" t="s">
        <v>37</v>
      </c>
      <c r="C956" t="s">
        <v>29</v>
      </c>
      <c r="D956" s="15" t="s">
        <v>16</v>
      </c>
      <c r="E956" t="s">
        <v>67</v>
      </c>
      <c r="F956" s="15" t="s">
        <v>67</v>
      </c>
      <c r="G956" t="s">
        <v>65</v>
      </c>
      <c r="H956" s="15" t="s">
        <v>66</v>
      </c>
      <c r="I956" t="s">
        <v>35</v>
      </c>
      <c r="J956" s="15" t="s">
        <v>282</v>
      </c>
      <c r="K956">
        <v>1</v>
      </c>
      <c r="L956" s="19">
        <f>IF(AND(K956=7,N956&lt;M956),1,IF(N956&lt;M956,K956+1,K956))</f>
        <v>1</v>
      </c>
      <c r="M956" s="18">
        <v>4.333333333333333</v>
      </c>
      <c r="N956" s="17">
        <v>6.25</v>
      </c>
      <c r="O956" s="16">
        <v>292.75199550278143</v>
      </c>
      <c r="P956" s="16">
        <v>283.06606117169179</v>
      </c>
      <c r="Q956" s="16"/>
      <c r="R956" s="16"/>
      <c r="S956" s="16"/>
      <c r="T956" s="16"/>
    </row>
    <row r="957" spans="1:20" ht="15" x14ac:dyDescent="0.25">
      <c r="A957" s="15" t="s">
        <v>30</v>
      </c>
      <c r="B957" s="15" t="s">
        <v>37</v>
      </c>
      <c r="C957" t="s">
        <v>29</v>
      </c>
      <c r="D957" s="15" t="s">
        <v>16</v>
      </c>
      <c r="E957" t="s">
        <v>67</v>
      </c>
      <c r="F957" s="15" t="s">
        <v>67</v>
      </c>
      <c r="G957" t="s">
        <v>65</v>
      </c>
      <c r="H957" s="15" t="s">
        <v>66</v>
      </c>
      <c r="I957" t="s">
        <v>35</v>
      </c>
      <c r="J957" s="15" t="s">
        <v>282</v>
      </c>
      <c r="K957">
        <v>2</v>
      </c>
      <c r="L957" s="19">
        <f>IF(AND(K957=7,N957&lt;M957),1,IF(N957&lt;M957,K957+1,K957))</f>
        <v>2</v>
      </c>
      <c r="M957" s="18">
        <v>4.333333333333333</v>
      </c>
      <c r="N957" s="17">
        <v>6.25</v>
      </c>
      <c r="O957" s="16">
        <v>292.75199550278143</v>
      </c>
      <c r="P957" s="16">
        <v>283.06606117169179</v>
      </c>
      <c r="Q957" s="16"/>
      <c r="R957" s="16"/>
      <c r="S957" s="16"/>
      <c r="T957" s="16"/>
    </row>
    <row r="958" spans="1:20" ht="15" x14ac:dyDescent="0.25">
      <c r="A958" s="15" t="s">
        <v>30</v>
      </c>
      <c r="B958" s="15" t="s">
        <v>37</v>
      </c>
      <c r="C958" t="s">
        <v>29</v>
      </c>
      <c r="D958" s="15" t="s">
        <v>16</v>
      </c>
      <c r="E958" t="s">
        <v>67</v>
      </c>
      <c r="F958" s="15" t="s">
        <v>67</v>
      </c>
      <c r="G958" t="s">
        <v>65</v>
      </c>
      <c r="H958" s="15" t="s">
        <v>66</v>
      </c>
      <c r="I958" t="s">
        <v>35</v>
      </c>
      <c r="J958" s="15" t="s">
        <v>282</v>
      </c>
      <c r="K958">
        <v>3</v>
      </c>
      <c r="L958" s="19">
        <f>IF(AND(K958=7,N958&lt;M958),1,IF(N958&lt;M958,K958+1,K958))</f>
        <v>3</v>
      </c>
      <c r="M958" s="18">
        <v>4.333333333333333</v>
      </c>
      <c r="N958" s="17">
        <v>6.25</v>
      </c>
      <c r="O958" s="16">
        <v>292.75199550278143</v>
      </c>
      <c r="P958" s="16">
        <v>283.06606117169179</v>
      </c>
      <c r="Q958" s="16"/>
      <c r="R958" s="16"/>
      <c r="S958" s="16"/>
      <c r="T958" s="16"/>
    </row>
    <row r="959" spans="1:20" ht="15" x14ac:dyDescent="0.25">
      <c r="A959" s="15" t="s">
        <v>30</v>
      </c>
      <c r="B959" s="15" t="s">
        <v>37</v>
      </c>
      <c r="C959" t="s">
        <v>29</v>
      </c>
      <c r="D959" s="15" t="s">
        <v>16</v>
      </c>
      <c r="E959" t="s">
        <v>67</v>
      </c>
      <c r="F959" s="15" t="s">
        <v>67</v>
      </c>
      <c r="G959" t="s">
        <v>65</v>
      </c>
      <c r="H959" s="15" t="s">
        <v>66</v>
      </c>
      <c r="I959" t="s">
        <v>35</v>
      </c>
      <c r="J959" s="15" t="s">
        <v>282</v>
      </c>
      <c r="K959">
        <v>4</v>
      </c>
      <c r="L959" s="19">
        <f>IF(AND(K959=7,N959&lt;M959),1,IF(N959&lt;M959,K959+1,K959))</f>
        <v>4</v>
      </c>
      <c r="M959" s="18">
        <v>3.3333333333333335</v>
      </c>
      <c r="N959" s="17">
        <v>5.25</v>
      </c>
      <c r="O959" s="16">
        <v>292.75199550278143</v>
      </c>
      <c r="P959" s="16">
        <v>283.06606117169179</v>
      </c>
      <c r="Q959" s="16"/>
      <c r="R959" s="16"/>
      <c r="S959" s="16"/>
      <c r="T959" s="16"/>
    </row>
    <row r="960" spans="1:20" ht="15" x14ac:dyDescent="0.25">
      <c r="A960" s="15" t="s">
        <v>30</v>
      </c>
      <c r="B960" s="15" t="s">
        <v>37</v>
      </c>
      <c r="C960" t="s">
        <v>29</v>
      </c>
      <c r="D960" s="15" t="s">
        <v>16</v>
      </c>
      <c r="E960" t="s">
        <v>67</v>
      </c>
      <c r="F960" s="15" t="s">
        <v>67</v>
      </c>
      <c r="G960" t="s">
        <v>65</v>
      </c>
      <c r="H960" s="15" t="s">
        <v>66</v>
      </c>
      <c r="I960" t="s">
        <v>35</v>
      </c>
      <c r="J960" s="15" t="s">
        <v>282</v>
      </c>
      <c r="K960">
        <v>5</v>
      </c>
      <c r="L960" s="19">
        <f>IF(AND(K960=7,N960&lt;M960),1,IF(N960&lt;M960,K960+1,K960))</f>
        <v>5</v>
      </c>
      <c r="M960" s="18">
        <v>4.083333333333333</v>
      </c>
      <c r="N960" s="17">
        <v>6</v>
      </c>
      <c r="O960" s="16">
        <v>292.75199550278143</v>
      </c>
      <c r="P960" s="16">
        <v>283.06606117169179</v>
      </c>
      <c r="Q960" s="16"/>
      <c r="R960" s="16"/>
      <c r="S960" s="16"/>
      <c r="T960" s="16"/>
    </row>
    <row r="961" spans="1:20" ht="15" x14ac:dyDescent="0.25">
      <c r="A961" s="15" t="s">
        <v>30</v>
      </c>
      <c r="B961" s="15" t="s">
        <v>37</v>
      </c>
      <c r="C961" t="s">
        <v>29</v>
      </c>
      <c r="D961" s="15" t="s">
        <v>16</v>
      </c>
      <c r="E961" t="s">
        <v>67</v>
      </c>
      <c r="F961" s="15" t="s">
        <v>67</v>
      </c>
      <c r="G961" t="s">
        <v>65</v>
      </c>
      <c r="H961" s="15" t="s">
        <v>66</v>
      </c>
      <c r="I961" t="s">
        <v>35</v>
      </c>
      <c r="J961" s="15" t="s">
        <v>282</v>
      </c>
      <c r="K961">
        <v>6</v>
      </c>
      <c r="L961" s="19">
        <f>IF(AND(K961=7,N961&lt;M961),1,IF(N961&lt;M961,K961+1,K961))</f>
        <v>6</v>
      </c>
      <c r="M961" s="18">
        <v>4.166666666666667</v>
      </c>
      <c r="N961" s="17">
        <v>6.083333333333333</v>
      </c>
      <c r="O961" s="16">
        <v>292.75199550278143</v>
      </c>
      <c r="P961" s="16">
        <v>283.06606117169179</v>
      </c>
      <c r="Q961" s="16"/>
      <c r="R961" s="16"/>
      <c r="S961" s="16"/>
      <c r="T961" s="16"/>
    </row>
    <row r="962" spans="1:20" ht="15" x14ac:dyDescent="0.25">
      <c r="A962" s="15" t="s">
        <v>30</v>
      </c>
      <c r="B962" s="15" t="s">
        <v>37</v>
      </c>
      <c r="C962" t="s">
        <v>29</v>
      </c>
      <c r="D962" s="15" t="s">
        <v>16</v>
      </c>
      <c r="E962" t="s">
        <v>67</v>
      </c>
      <c r="F962" s="15" t="s">
        <v>67</v>
      </c>
      <c r="G962" t="s">
        <v>65</v>
      </c>
      <c r="H962" s="15" t="s">
        <v>66</v>
      </c>
      <c r="I962" t="s">
        <v>35</v>
      </c>
      <c r="J962" s="15" t="s">
        <v>282</v>
      </c>
      <c r="K962">
        <v>7</v>
      </c>
      <c r="L962" s="19">
        <f>IF(AND(K962=7,N962&lt;M962),1,IF(N962&lt;M962,K962+1,K962))</f>
        <v>7</v>
      </c>
      <c r="M962" s="18">
        <v>4.333333333333333</v>
      </c>
      <c r="N962" s="17">
        <v>6.25</v>
      </c>
      <c r="O962" s="16">
        <v>292.75199550278143</v>
      </c>
      <c r="P962" s="16">
        <v>283.06606117169179</v>
      </c>
      <c r="Q962" s="16"/>
      <c r="R962" s="16"/>
      <c r="S962" s="16"/>
      <c r="T962" s="16"/>
    </row>
    <row r="963" spans="1:20" ht="15" x14ac:dyDescent="0.25">
      <c r="A963" s="15" t="s">
        <v>30</v>
      </c>
      <c r="B963" s="15" t="s">
        <v>37</v>
      </c>
      <c r="C963" t="s">
        <v>29</v>
      </c>
      <c r="D963" s="15" t="s">
        <v>16</v>
      </c>
      <c r="E963" t="s">
        <v>67</v>
      </c>
      <c r="F963" s="15" t="s">
        <v>67</v>
      </c>
      <c r="G963" t="s">
        <v>65</v>
      </c>
      <c r="H963" s="15" t="s">
        <v>66</v>
      </c>
      <c r="I963" t="s">
        <v>35</v>
      </c>
      <c r="J963" s="15" t="s">
        <v>101</v>
      </c>
      <c r="K963">
        <v>1</v>
      </c>
      <c r="L963" s="19">
        <f>IF(AND(K963=7,N963&lt;M963),1,IF(N963&lt;M963,K963+1,K963))</f>
        <v>1</v>
      </c>
      <c r="M963" s="18">
        <v>7.583333333333333</v>
      </c>
      <c r="N963" s="17">
        <v>9.5</v>
      </c>
      <c r="O963" s="16">
        <v>292.75199550278143</v>
      </c>
      <c r="P963" s="16">
        <v>283.06606117169179</v>
      </c>
      <c r="Q963" s="16"/>
      <c r="R963" s="16"/>
      <c r="S963" s="16"/>
      <c r="T963" s="16"/>
    </row>
    <row r="964" spans="1:20" ht="15" x14ac:dyDescent="0.25">
      <c r="A964" s="15" t="s">
        <v>30</v>
      </c>
      <c r="B964" s="15" t="s">
        <v>37</v>
      </c>
      <c r="C964" t="s">
        <v>29</v>
      </c>
      <c r="D964" s="15" t="s">
        <v>16</v>
      </c>
      <c r="E964" t="s">
        <v>67</v>
      </c>
      <c r="F964" s="15" t="s">
        <v>67</v>
      </c>
      <c r="G964" t="s">
        <v>65</v>
      </c>
      <c r="H964" s="15" t="s">
        <v>66</v>
      </c>
      <c r="I964" t="s">
        <v>35</v>
      </c>
      <c r="J964" s="15" t="s">
        <v>101</v>
      </c>
      <c r="K964">
        <v>2</v>
      </c>
      <c r="L964" s="19">
        <f>IF(AND(K964=7,N964&lt;M964),1,IF(N964&lt;M964,K964+1,K964))</f>
        <v>2</v>
      </c>
      <c r="M964" s="18">
        <v>7.583333333333333</v>
      </c>
      <c r="N964" s="17">
        <v>9.5</v>
      </c>
      <c r="O964" s="16">
        <v>292.75199550278143</v>
      </c>
      <c r="P964" s="16">
        <v>283.06606117169179</v>
      </c>
      <c r="Q964" s="16"/>
      <c r="R964" s="16"/>
      <c r="S964" s="16"/>
      <c r="T964" s="16"/>
    </row>
    <row r="965" spans="1:20" ht="15" x14ac:dyDescent="0.25">
      <c r="A965" s="15" t="s">
        <v>30</v>
      </c>
      <c r="B965" s="15" t="s">
        <v>37</v>
      </c>
      <c r="C965" t="s">
        <v>29</v>
      </c>
      <c r="D965" s="15" t="s">
        <v>16</v>
      </c>
      <c r="E965" t="s">
        <v>67</v>
      </c>
      <c r="F965" s="15" t="s">
        <v>67</v>
      </c>
      <c r="G965" t="s">
        <v>65</v>
      </c>
      <c r="H965" s="15" t="s">
        <v>66</v>
      </c>
      <c r="I965" t="s">
        <v>35</v>
      </c>
      <c r="J965" s="15" t="s">
        <v>101</v>
      </c>
      <c r="K965">
        <v>4</v>
      </c>
      <c r="L965" s="19">
        <f>IF(AND(K965=7,N965&lt;M965),1,IF(N965&lt;M965,K965+1,K965))</f>
        <v>4</v>
      </c>
      <c r="M965" s="18">
        <v>7.583333333333333</v>
      </c>
      <c r="N965" s="17">
        <v>9.5</v>
      </c>
      <c r="O965" s="16">
        <v>292.75199550278143</v>
      </c>
      <c r="P965" s="16">
        <v>283.06606117169179</v>
      </c>
      <c r="Q965" s="16"/>
      <c r="R965" s="16"/>
      <c r="S965" s="16"/>
      <c r="T965" s="16"/>
    </row>
    <row r="966" spans="1:20" ht="15" x14ac:dyDescent="0.25">
      <c r="A966" s="15" t="s">
        <v>30</v>
      </c>
      <c r="B966" s="15" t="s">
        <v>37</v>
      </c>
      <c r="C966" t="s">
        <v>29</v>
      </c>
      <c r="D966" s="15" t="s">
        <v>16</v>
      </c>
      <c r="E966" t="s">
        <v>67</v>
      </c>
      <c r="F966" s="15" t="s">
        <v>67</v>
      </c>
      <c r="G966" t="s">
        <v>65</v>
      </c>
      <c r="H966" s="15" t="s">
        <v>66</v>
      </c>
      <c r="I966" t="s">
        <v>35</v>
      </c>
      <c r="J966" s="15" t="s">
        <v>101</v>
      </c>
      <c r="K966">
        <v>5</v>
      </c>
      <c r="L966" s="19">
        <f>IF(AND(K966=7,N966&lt;M966),1,IF(N966&lt;M966,K966+1,K966))</f>
        <v>5</v>
      </c>
      <c r="M966" s="18">
        <v>7.583333333333333</v>
      </c>
      <c r="N966" s="17">
        <v>9.5</v>
      </c>
      <c r="O966" s="16">
        <v>292.75199550278143</v>
      </c>
      <c r="P966" s="16">
        <v>283.06606117169179</v>
      </c>
      <c r="Q966" s="16"/>
      <c r="R966" s="16"/>
      <c r="S966" s="16"/>
      <c r="T966" s="16"/>
    </row>
    <row r="967" spans="1:20" ht="15" x14ac:dyDescent="0.25">
      <c r="A967" s="15" t="s">
        <v>30</v>
      </c>
      <c r="B967" s="15" t="s">
        <v>37</v>
      </c>
      <c r="C967" t="s">
        <v>29</v>
      </c>
      <c r="D967" s="15" t="s">
        <v>16</v>
      </c>
      <c r="E967" t="s">
        <v>67</v>
      </c>
      <c r="F967" s="15" t="s">
        <v>67</v>
      </c>
      <c r="G967" t="s">
        <v>65</v>
      </c>
      <c r="H967" s="15" t="s">
        <v>66</v>
      </c>
      <c r="I967" t="s">
        <v>35</v>
      </c>
      <c r="J967" s="15" t="s">
        <v>101</v>
      </c>
      <c r="K967">
        <v>7</v>
      </c>
      <c r="L967" s="19">
        <f>IF(AND(K967=7,N967&lt;M967),1,IF(N967&lt;M967,K967+1,K967))</f>
        <v>7</v>
      </c>
      <c r="M967" s="18">
        <v>7.833333333333333</v>
      </c>
      <c r="N967" s="17">
        <v>9.75</v>
      </c>
      <c r="O967" s="16">
        <v>292.75199550278143</v>
      </c>
      <c r="P967" s="16">
        <v>283.06606117169179</v>
      </c>
      <c r="Q967" s="16"/>
      <c r="R967" s="16"/>
      <c r="S967" s="16"/>
      <c r="T967" s="16"/>
    </row>
    <row r="968" spans="1:20" ht="15" x14ac:dyDescent="0.25">
      <c r="A968" s="15" t="s">
        <v>30</v>
      </c>
      <c r="B968" s="15" t="s">
        <v>37</v>
      </c>
      <c r="C968" t="s">
        <v>29</v>
      </c>
      <c r="D968" s="15" t="s">
        <v>16</v>
      </c>
      <c r="E968" t="s">
        <v>67</v>
      </c>
      <c r="F968" s="15" t="s">
        <v>67</v>
      </c>
      <c r="G968" t="s">
        <v>65</v>
      </c>
      <c r="H968" s="15" t="s">
        <v>66</v>
      </c>
      <c r="I968" t="s">
        <v>35</v>
      </c>
      <c r="J968" s="15" t="s">
        <v>356</v>
      </c>
      <c r="K968">
        <v>1</v>
      </c>
      <c r="L968" s="19">
        <f>IF(AND(K968=7,N968&lt;M968),1,IF(N968&lt;M968,K968+1,K968))</f>
        <v>1</v>
      </c>
      <c r="M968" s="18">
        <v>11.75</v>
      </c>
      <c r="N968" s="17">
        <v>13.666666666666666</v>
      </c>
      <c r="O968" s="16">
        <v>292.75199550278143</v>
      </c>
      <c r="P968" s="16">
        <v>283.06606117169179</v>
      </c>
      <c r="Q968" s="16"/>
      <c r="R968" s="16"/>
      <c r="S968" s="16"/>
      <c r="T968" s="16"/>
    </row>
    <row r="969" spans="1:20" ht="15" x14ac:dyDescent="0.25">
      <c r="A969" s="15" t="s">
        <v>30</v>
      </c>
      <c r="B969" s="15" t="s">
        <v>37</v>
      </c>
      <c r="C969" t="s">
        <v>29</v>
      </c>
      <c r="D969" s="15" t="s">
        <v>16</v>
      </c>
      <c r="E969" t="s">
        <v>67</v>
      </c>
      <c r="F969" s="15" t="s">
        <v>67</v>
      </c>
      <c r="G969" t="s">
        <v>65</v>
      </c>
      <c r="H969" s="15" t="s">
        <v>66</v>
      </c>
      <c r="I969" t="s">
        <v>35</v>
      </c>
      <c r="J969" s="15" t="s">
        <v>356</v>
      </c>
      <c r="K969">
        <v>2</v>
      </c>
      <c r="L969" s="19">
        <f>IF(AND(K969=7,N969&lt;M969),1,IF(N969&lt;M969,K969+1,K969))</f>
        <v>2</v>
      </c>
      <c r="M969" s="18">
        <v>13.5</v>
      </c>
      <c r="N969" s="17">
        <v>15.416666666666666</v>
      </c>
      <c r="O969" s="16">
        <v>292.75199550278143</v>
      </c>
      <c r="P969" s="16">
        <v>283.06606117169179</v>
      </c>
      <c r="Q969" s="16"/>
      <c r="R969" s="16"/>
      <c r="S969" s="16"/>
      <c r="T969" s="16"/>
    </row>
    <row r="970" spans="1:20" ht="15" x14ac:dyDescent="0.25">
      <c r="A970" s="15" t="s">
        <v>30</v>
      </c>
      <c r="B970" s="15" t="s">
        <v>37</v>
      </c>
      <c r="C970" t="s">
        <v>29</v>
      </c>
      <c r="D970" s="15" t="s">
        <v>16</v>
      </c>
      <c r="E970" t="s">
        <v>67</v>
      </c>
      <c r="F970" s="15" t="s">
        <v>67</v>
      </c>
      <c r="G970" t="s">
        <v>65</v>
      </c>
      <c r="H970" s="15" t="s">
        <v>66</v>
      </c>
      <c r="I970" t="s">
        <v>35</v>
      </c>
      <c r="J970" s="15" t="s">
        <v>356</v>
      </c>
      <c r="K970">
        <v>3</v>
      </c>
      <c r="L970" s="19">
        <f>IF(AND(K970=7,N970&lt;M970),1,IF(N970&lt;M970,K970+1,K970))</f>
        <v>3</v>
      </c>
      <c r="M970" s="18">
        <v>13.666666666666666</v>
      </c>
      <c r="N970" s="17">
        <v>15.583333333333334</v>
      </c>
      <c r="O970" s="16">
        <v>292.75199550278143</v>
      </c>
      <c r="P970" s="16">
        <v>283.06606117169179</v>
      </c>
      <c r="Q970" s="16"/>
      <c r="R970" s="16"/>
      <c r="S970" s="16"/>
      <c r="T970" s="16"/>
    </row>
    <row r="971" spans="1:20" ht="15" x14ac:dyDescent="0.25">
      <c r="A971" s="15" t="s">
        <v>30</v>
      </c>
      <c r="B971" s="15" t="s">
        <v>37</v>
      </c>
      <c r="C971" t="s">
        <v>29</v>
      </c>
      <c r="D971" s="15" t="s">
        <v>16</v>
      </c>
      <c r="E971" t="s">
        <v>67</v>
      </c>
      <c r="F971" s="15" t="s">
        <v>67</v>
      </c>
      <c r="G971" t="s">
        <v>65</v>
      </c>
      <c r="H971" s="15" t="s">
        <v>66</v>
      </c>
      <c r="I971" t="s">
        <v>35</v>
      </c>
      <c r="J971" s="15" t="s">
        <v>356</v>
      </c>
      <c r="K971">
        <v>4</v>
      </c>
      <c r="L971" s="19">
        <f>IF(AND(K971=7,N971&lt;M971),1,IF(N971&lt;M971,K971+1,K971))</f>
        <v>4</v>
      </c>
      <c r="M971" s="18">
        <v>11.916666666666666</v>
      </c>
      <c r="N971" s="17">
        <v>13.833333333333334</v>
      </c>
      <c r="O971" s="16">
        <v>292.75199550278143</v>
      </c>
      <c r="P971" s="16">
        <v>283.06606117169179</v>
      </c>
      <c r="Q971" s="16"/>
      <c r="R971" s="16"/>
      <c r="S971" s="16"/>
      <c r="T971" s="16"/>
    </row>
    <row r="972" spans="1:20" ht="15" x14ac:dyDescent="0.25">
      <c r="A972" s="15" t="s">
        <v>30</v>
      </c>
      <c r="B972" s="15" t="s">
        <v>37</v>
      </c>
      <c r="C972" t="s">
        <v>29</v>
      </c>
      <c r="D972" s="15" t="s">
        <v>16</v>
      </c>
      <c r="E972" t="s">
        <v>67</v>
      </c>
      <c r="F972" s="15" t="s">
        <v>67</v>
      </c>
      <c r="G972" t="s">
        <v>65</v>
      </c>
      <c r="H972" s="15" t="s">
        <v>66</v>
      </c>
      <c r="I972" t="s">
        <v>35</v>
      </c>
      <c r="J972" s="15" t="s">
        <v>356</v>
      </c>
      <c r="K972">
        <v>5</v>
      </c>
      <c r="L972" s="19">
        <f>IF(AND(K972=7,N972&lt;M972),1,IF(N972&lt;M972,K972+1,K972))</f>
        <v>5</v>
      </c>
      <c r="M972" s="18">
        <v>13.5</v>
      </c>
      <c r="N972" s="17">
        <v>15.416666666666666</v>
      </c>
      <c r="O972" s="16">
        <v>292.75199550278143</v>
      </c>
      <c r="P972" s="16">
        <v>283.06606117169179</v>
      </c>
      <c r="Q972" s="16"/>
      <c r="R972" s="16"/>
      <c r="S972" s="16"/>
      <c r="T972" s="16"/>
    </row>
    <row r="973" spans="1:20" ht="15" x14ac:dyDescent="0.25">
      <c r="A973" s="15" t="s">
        <v>30</v>
      </c>
      <c r="B973" s="15" t="s">
        <v>37</v>
      </c>
      <c r="C973" t="s">
        <v>29</v>
      </c>
      <c r="D973" s="15" t="s">
        <v>16</v>
      </c>
      <c r="E973" t="s">
        <v>67</v>
      </c>
      <c r="F973" s="15" t="s">
        <v>67</v>
      </c>
      <c r="G973" t="s">
        <v>65</v>
      </c>
      <c r="H973" s="15" t="s">
        <v>66</v>
      </c>
      <c r="I973" t="s">
        <v>35</v>
      </c>
      <c r="J973" s="15" t="s">
        <v>356</v>
      </c>
      <c r="K973">
        <v>6</v>
      </c>
      <c r="L973" s="19">
        <f>IF(AND(K973=7,N973&lt;M973),1,IF(N973&lt;M973,K973+1,K973))</f>
        <v>6</v>
      </c>
      <c r="M973" s="18">
        <v>11.916666666666666</v>
      </c>
      <c r="N973" s="17">
        <v>13.833333333333334</v>
      </c>
      <c r="O973" s="16">
        <v>292.75199550278143</v>
      </c>
      <c r="P973" s="16">
        <v>283.06606117169179</v>
      </c>
      <c r="Q973" s="16"/>
      <c r="R973" s="16"/>
      <c r="S973" s="16"/>
      <c r="T973" s="16"/>
    </row>
    <row r="974" spans="1:20" ht="15" x14ac:dyDescent="0.25">
      <c r="A974" s="15" t="s">
        <v>30</v>
      </c>
      <c r="B974" s="15" t="s">
        <v>37</v>
      </c>
      <c r="C974" t="s">
        <v>29</v>
      </c>
      <c r="D974" s="15" t="s">
        <v>16</v>
      </c>
      <c r="E974" t="s">
        <v>67</v>
      </c>
      <c r="F974" s="15" t="s">
        <v>67</v>
      </c>
      <c r="G974" t="s">
        <v>65</v>
      </c>
      <c r="H974" s="15" t="s">
        <v>66</v>
      </c>
      <c r="I974" t="s">
        <v>35</v>
      </c>
      <c r="J974" s="15" t="s">
        <v>356</v>
      </c>
      <c r="K974">
        <v>7</v>
      </c>
      <c r="L974" s="19">
        <f>IF(AND(K974=7,N974&lt;M974),1,IF(N974&lt;M974,K974+1,K974))</f>
        <v>7</v>
      </c>
      <c r="M974" s="18">
        <v>11.916666666666666</v>
      </c>
      <c r="N974" s="17">
        <v>13.833333333333334</v>
      </c>
      <c r="O974" s="16">
        <v>292.75199550278143</v>
      </c>
      <c r="P974" s="16">
        <v>283.06606117169179</v>
      </c>
      <c r="Q974" s="16"/>
      <c r="R974" s="16"/>
      <c r="S974" s="16"/>
      <c r="T974" s="16"/>
    </row>
    <row r="975" spans="1:20" ht="15" x14ac:dyDescent="0.25">
      <c r="A975" s="15" t="s">
        <v>30</v>
      </c>
      <c r="B975" s="15" t="s">
        <v>37</v>
      </c>
      <c r="C975" t="s">
        <v>29</v>
      </c>
      <c r="D975" s="15" t="s">
        <v>16</v>
      </c>
      <c r="E975" t="s">
        <v>67</v>
      </c>
      <c r="F975" s="15" t="s">
        <v>67</v>
      </c>
      <c r="G975" t="s">
        <v>65</v>
      </c>
      <c r="H975" s="15" t="s">
        <v>66</v>
      </c>
      <c r="I975" t="s">
        <v>35</v>
      </c>
      <c r="J975" s="15" t="s">
        <v>839</v>
      </c>
      <c r="K975">
        <v>7</v>
      </c>
      <c r="L975" s="19">
        <f>IF(AND(K975=7,N975&lt;M975),1,IF(N975&lt;M975,K975+1,K975))</f>
        <v>1</v>
      </c>
      <c r="M975" s="18">
        <v>23.25</v>
      </c>
      <c r="N975" s="17">
        <v>1.1666666666666667</v>
      </c>
      <c r="O975" s="16">
        <v>292.75199550278143</v>
      </c>
      <c r="P975" s="16">
        <v>283.06606117169179</v>
      </c>
      <c r="Q975" s="16"/>
      <c r="R975" s="16"/>
      <c r="S975" s="16"/>
      <c r="T975" s="16"/>
    </row>
    <row r="976" spans="1:20" ht="15" x14ac:dyDescent="0.25">
      <c r="A976" s="15" t="s">
        <v>30</v>
      </c>
      <c r="B976" s="15" t="s">
        <v>37</v>
      </c>
      <c r="C976" t="s">
        <v>29</v>
      </c>
      <c r="D976" s="15" t="s">
        <v>16</v>
      </c>
      <c r="E976" t="s">
        <v>67</v>
      </c>
      <c r="F976" s="15" t="s">
        <v>67</v>
      </c>
      <c r="G976" t="s">
        <v>65</v>
      </c>
      <c r="H976" s="15" t="s">
        <v>66</v>
      </c>
      <c r="I976" t="s">
        <v>35</v>
      </c>
      <c r="J976" s="15" t="s">
        <v>506</v>
      </c>
      <c r="K976">
        <v>1</v>
      </c>
      <c r="L976" s="19">
        <f>IF(AND(K976=7,N976&lt;M976),1,IF(N976&lt;M976,K976+1,K976))</f>
        <v>1</v>
      </c>
      <c r="M976" s="18">
        <v>9.4166666666666661</v>
      </c>
      <c r="N976" s="17">
        <v>11.333333333333334</v>
      </c>
      <c r="O976" s="16">
        <v>292.75199550278143</v>
      </c>
      <c r="P976" s="16">
        <v>283.06606117169179</v>
      </c>
      <c r="Q976" s="16"/>
      <c r="R976" s="16"/>
      <c r="S976" s="16"/>
      <c r="T976" s="16"/>
    </row>
    <row r="977" spans="1:20" ht="15" x14ac:dyDescent="0.25">
      <c r="A977" s="15" t="s">
        <v>30</v>
      </c>
      <c r="B977" s="15" t="s">
        <v>37</v>
      </c>
      <c r="C977" t="s">
        <v>29</v>
      </c>
      <c r="D977" s="15" t="s">
        <v>16</v>
      </c>
      <c r="E977" t="s">
        <v>67</v>
      </c>
      <c r="F977" s="15" t="s">
        <v>67</v>
      </c>
      <c r="G977" t="s">
        <v>65</v>
      </c>
      <c r="H977" s="15" t="s">
        <v>66</v>
      </c>
      <c r="I977" t="s">
        <v>35</v>
      </c>
      <c r="J977" s="15" t="s">
        <v>506</v>
      </c>
      <c r="K977">
        <v>2</v>
      </c>
      <c r="L977" s="19">
        <f>IF(AND(K977=7,N977&lt;M977),1,IF(N977&lt;M977,K977+1,K977))</f>
        <v>2</v>
      </c>
      <c r="M977" s="18">
        <v>14.333333333333334</v>
      </c>
      <c r="N977" s="17">
        <v>16.25</v>
      </c>
      <c r="O977" s="16">
        <v>292.75199550278143</v>
      </c>
      <c r="P977" s="16">
        <v>283.06606117169179</v>
      </c>
      <c r="Q977" s="16"/>
      <c r="R977" s="16"/>
      <c r="S977" s="16"/>
      <c r="T977" s="16"/>
    </row>
    <row r="978" spans="1:20" ht="15" x14ac:dyDescent="0.25">
      <c r="A978" s="15" t="s">
        <v>30</v>
      </c>
      <c r="B978" s="15" t="s">
        <v>37</v>
      </c>
      <c r="C978" t="s">
        <v>29</v>
      </c>
      <c r="D978" s="15" t="s">
        <v>16</v>
      </c>
      <c r="E978" t="s">
        <v>67</v>
      </c>
      <c r="F978" s="15" t="s">
        <v>67</v>
      </c>
      <c r="G978" t="s">
        <v>65</v>
      </c>
      <c r="H978" s="15" t="s">
        <v>66</v>
      </c>
      <c r="I978" t="s">
        <v>35</v>
      </c>
      <c r="J978" s="15" t="s">
        <v>506</v>
      </c>
      <c r="K978">
        <v>3</v>
      </c>
      <c r="L978" s="19">
        <f>IF(AND(K978=7,N978&lt;M978),1,IF(N978&lt;M978,K978+1,K978))</f>
        <v>3</v>
      </c>
      <c r="M978" s="18">
        <v>0.41666666666666669</v>
      </c>
      <c r="N978" s="17">
        <v>2.3333333333333335</v>
      </c>
      <c r="O978" s="16">
        <v>292.75199550278143</v>
      </c>
      <c r="P978" s="16">
        <v>283.06606117169179</v>
      </c>
      <c r="Q978" s="16"/>
      <c r="R978" s="16"/>
      <c r="S978" s="16"/>
      <c r="T978" s="16"/>
    </row>
    <row r="979" spans="1:20" ht="15" x14ac:dyDescent="0.25">
      <c r="A979" s="15" t="s">
        <v>30</v>
      </c>
      <c r="B979" s="15" t="s">
        <v>37</v>
      </c>
      <c r="C979" t="s">
        <v>29</v>
      </c>
      <c r="D979" s="15" t="s">
        <v>16</v>
      </c>
      <c r="E979" t="s">
        <v>67</v>
      </c>
      <c r="F979" s="15" t="s">
        <v>67</v>
      </c>
      <c r="G979" t="s">
        <v>65</v>
      </c>
      <c r="H979" s="15" t="s">
        <v>66</v>
      </c>
      <c r="I979" t="s">
        <v>35</v>
      </c>
      <c r="J979" s="15" t="s">
        <v>506</v>
      </c>
      <c r="K979">
        <v>5</v>
      </c>
      <c r="L979" s="19">
        <f>IF(AND(K979=7,N979&lt;M979),1,IF(N979&lt;M979,K979+1,K979))</f>
        <v>5</v>
      </c>
      <c r="M979" s="18">
        <v>1.3333333333333333</v>
      </c>
      <c r="N979" s="17">
        <v>3.25</v>
      </c>
      <c r="O979" s="16">
        <v>292.75199550278143</v>
      </c>
      <c r="P979" s="16">
        <v>283.06606117169179</v>
      </c>
      <c r="Q979" s="16"/>
      <c r="R979" s="16"/>
      <c r="S979" s="16"/>
      <c r="T979" s="16"/>
    </row>
    <row r="980" spans="1:20" ht="15" x14ac:dyDescent="0.25">
      <c r="A980" s="15" t="s">
        <v>30</v>
      </c>
      <c r="B980" s="15" t="s">
        <v>37</v>
      </c>
      <c r="C980" t="s">
        <v>29</v>
      </c>
      <c r="D980" s="15" t="s">
        <v>16</v>
      </c>
      <c r="E980" t="s">
        <v>67</v>
      </c>
      <c r="F980" s="15" t="s">
        <v>67</v>
      </c>
      <c r="G980" t="s">
        <v>65</v>
      </c>
      <c r="H980" s="15" t="s">
        <v>66</v>
      </c>
      <c r="I980" t="s">
        <v>35</v>
      </c>
      <c r="J980" s="15" t="s">
        <v>506</v>
      </c>
      <c r="K980">
        <v>6</v>
      </c>
      <c r="L980" s="19">
        <f>IF(AND(K980=7,N980&lt;M980),1,IF(N980&lt;M980,K980+1,K980))</f>
        <v>7</v>
      </c>
      <c r="M980" s="18">
        <v>23.916666666666668</v>
      </c>
      <c r="N980" s="17">
        <v>1.8333333333333335</v>
      </c>
      <c r="O980" s="16">
        <v>292.75199550278143</v>
      </c>
      <c r="P980" s="16">
        <v>283.06606117169179</v>
      </c>
      <c r="Q980" s="16"/>
      <c r="R980" s="16"/>
      <c r="S980" s="16"/>
      <c r="T980" s="16"/>
    </row>
    <row r="981" spans="1:20" ht="15" x14ac:dyDescent="0.25">
      <c r="A981" s="15" t="s">
        <v>30</v>
      </c>
      <c r="B981" s="15" t="s">
        <v>37</v>
      </c>
      <c r="C981" t="s">
        <v>29</v>
      </c>
      <c r="D981" s="15" t="s">
        <v>16</v>
      </c>
      <c r="E981" t="s">
        <v>67</v>
      </c>
      <c r="F981" s="15" t="s">
        <v>67</v>
      </c>
      <c r="G981" t="s">
        <v>65</v>
      </c>
      <c r="H981" s="15" t="s">
        <v>66</v>
      </c>
      <c r="I981" t="s">
        <v>35</v>
      </c>
      <c r="J981" s="15" t="s">
        <v>743</v>
      </c>
      <c r="K981">
        <v>3</v>
      </c>
      <c r="L981" s="19">
        <f>IF(AND(K981=7,N981&lt;M981),1,IF(N981&lt;M981,K981+1,K981))</f>
        <v>3</v>
      </c>
      <c r="M981" s="18">
        <v>8.8333333333333339</v>
      </c>
      <c r="N981" s="17">
        <v>10.75</v>
      </c>
      <c r="O981" s="16">
        <v>292.75199550278143</v>
      </c>
      <c r="P981" s="16">
        <v>283.06606117169179</v>
      </c>
      <c r="Q981" s="16"/>
      <c r="R981" s="16"/>
      <c r="S981" s="16"/>
      <c r="T981" s="16"/>
    </row>
    <row r="982" spans="1:20" ht="15" x14ac:dyDescent="0.25">
      <c r="A982" s="15" t="s">
        <v>30</v>
      </c>
      <c r="B982" s="15" t="s">
        <v>37</v>
      </c>
      <c r="C982" t="s">
        <v>29</v>
      </c>
      <c r="D982" s="15" t="s">
        <v>16</v>
      </c>
      <c r="E982" t="s">
        <v>67</v>
      </c>
      <c r="F982" s="15" t="s">
        <v>67</v>
      </c>
      <c r="G982" t="s">
        <v>65</v>
      </c>
      <c r="H982" s="15" t="s">
        <v>66</v>
      </c>
      <c r="I982" t="s">
        <v>35</v>
      </c>
      <c r="J982" s="15" t="s">
        <v>743</v>
      </c>
      <c r="K982">
        <v>4</v>
      </c>
      <c r="L982" s="19">
        <f>IF(AND(K982=7,N982&lt;M982),1,IF(N982&lt;M982,K982+1,K982))</f>
        <v>4</v>
      </c>
      <c r="M982" s="18">
        <v>14.416666666666666</v>
      </c>
      <c r="N982" s="17">
        <v>16.333333333333332</v>
      </c>
      <c r="O982" s="16">
        <v>292.75199550278143</v>
      </c>
      <c r="P982" s="16">
        <v>283.06606117169179</v>
      </c>
      <c r="Q982" s="16"/>
      <c r="R982" s="16"/>
      <c r="S982" s="16"/>
      <c r="T982" s="16"/>
    </row>
    <row r="983" spans="1:20" ht="15" x14ac:dyDescent="0.25">
      <c r="A983" s="15" t="s">
        <v>30</v>
      </c>
      <c r="B983" s="15" t="s">
        <v>37</v>
      </c>
      <c r="C983" t="s">
        <v>29</v>
      </c>
      <c r="D983" s="15" t="s">
        <v>16</v>
      </c>
      <c r="E983" t="s">
        <v>67</v>
      </c>
      <c r="F983" s="15" t="s">
        <v>67</v>
      </c>
      <c r="G983" t="s">
        <v>65</v>
      </c>
      <c r="H983" s="15" t="s">
        <v>66</v>
      </c>
      <c r="I983" t="s">
        <v>35</v>
      </c>
      <c r="J983" s="15" t="s">
        <v>472</v>
      </c>
      <c r="K983">
        <v>1</v>
      </c>
      <c r="L983" s="19">
        <f>IF(AND(K983=7,N983&lt;M983),1,IF(N983&lt;M983,K983+1,K983))</f>
        <v>2</v>
      </c>
      <c r="M983" s="18">
        <v>23</v>
      </c>
      <c r="N983" s="17">
        <v>0.91666666666666663</v>
      </c>
      <c r="O983" s="16">
        <v>292.75199550278143</v>
      </c>
      <c r="P983" s="16">
        <v>283.06606117169179</v>
      </c>
      <c r="Q983" s="16"/>
      <c r="R983" s="16"/>
      <c r="S983" s="16"/>
      <c r="T983" s="16"/>
    </row>
    <row r="984" spans="1:20" ht="15" x14ac:dyDescent="0.25">
      <c r="A984" s="15" t="s">
        <v>30</v>
      </c>
      <c r="B984" s="15" t="s">
        <v>37</v>
      </c>
      <c r="C984" t="s">
        <v>29</v>
      </c>
      <c r="D984" s="15" t="s">
        <v>16</v>
      </c>
      <c r="E984" t="s">
        <v>67</v>
      </c>
      <c r="F984" s="15" t="s">
        <v>67</v>
      </c>
      <c r="G984" t="s">
        <v>65</v>
      </c>
      <c r="H984" s="15" t="s">
        <v>66</v>
      </c>
      <c r="I984" t="s">
        <v>35</v>
      </c>
      <c r="J984" s="15" t="s">
        <v>472</v>
      </c>
      <c r="K984">
        <v>2</v>
      </c>
      <c r="L984" s="19">
        <f>IF(AND(K984=7,N984&lt;M984),1,IF(N984&lt;M984,K984+1,K984))</f>
        <v>3</v>
      </c>
      <c r="M984" s="18">
        <v>23</v>
      </c>
      <c r="N984" s="17">
        <v>0.91666666666666663</v>
      </c>
      <c r="O984" s="16">
        <v>292.75199550278143</v>
      </c>
      <c r="P984" s="16">
        <v>283.06606117169179</v>
      </c>
      <c r="Q984" s="16"/>
      <c r="R984" s="16"/>
      <c r="S984" s="16"/>
      <c r="T984" s="16"/>
    </row>
    <row r="985" spans="1:20" ht="15" x14ac:dyDescent="0.25">
      <c r="A985" s="15" t="s">
        <v>30</v>
      </c>
      <c r="B985" s="15" t="s">
        <v>37</v>
      </c>
      <c r="C985" t="s">
        <v>29</v>
      </c>
      <c r="D985" s="15" t="s">
        <v>16</v>
      </c>
      <c r="E985" t="s">
        <v>67</v>
      </c>
      <c r="F985" s="15" t="s">
        <v>67</v>
      </c>
      <c r="G985" t="s">
        <v>65</v>
      </c>
      <c r="H985" s="15" t="s">
        <v>66</v>
      </c>
      <c r="I985" t="s">
        <v>35</v>
      </c>
      <c r="J985" s="15" t="s">
        <v>472</v>
      </c>
      <c r="K985">
        <v>3</v>
      </c>
      <c r="L985" s="19">
        <f>IF(AND(K985=7,N985&lt;M985),1,IF(N985&lt;M985,K985+1,K985))</f>
        <v>4</v>
      </c>
      <c r="M985" s="18">
        <v>23</v>
      </c>
      <c r="N985" s="17">
        <v>0.91666666666666663</v>
      </c>
      <c r="O985" s="16">
        <v>292.75199550278143</v>
      </c>
      <c r="P985" s="16">
        <v>283.06606117169179</v>
      </c>
      <c r="Q985" s="16"/>
      <c r="R985" s="16"/>
      <c r="S985" s="16"/>
      <c r="T985" s="16"/>
    </row>
    <row r="986" spans="1:20" ht="15" x14ac:dyDescent="0.25">
      <c r="A986" s="15" t="s">
        <v>30</v>
      </c>
      <c r="B986" s="15" t="s">
        <v>37</v>
      </c>
      <c r="C986" t="s">
        <v>29</v>
      </c>
      <c r="D986" s="15" t="s">
        <v>16</v>
      </c>
      <c r="E986" t="s">
        <v>67</v>
      </c>
      <c r="F986" s="15" t="s">
        <v>67</v>
      </c>
      <c r="G986" t="s">
        <v>65</v>
      </c>
      <c r="H986" s="15" t="s">
        <v>66</v>
      </c>
      <c r="I986" t="s">
        <v>35</v>
      </c>
      <c r="J986" s="15" t="s">
        <v>472</v>
      </c>
      <c r="K986">
        <v>4</v>
      </c>
      <c r="L986" s="19">
        <f>IF(AND(K986=7,N986&lt;M986),1,IF(N986&lt;M986,K986+1,K986))</f>
        <v>5</v>
      </c>
      <c r="M986" s="18">
        <v>23</v>
      </c>
      <c r="N986" s="17">
        <v>0.91666666666666663</v>
      </c>
      <c r="O986" s="16">
        <v>292.75199550278143</v>
      </c>
      <c r="P986" s="16">
        <v>283.06606117169179</v>
      </c>
      <c r="Q986" s="16"/>
      <c r="R986" s="16"/>
      <c r="S986" s="16"/>
      <c r="T986" s="16"/>
    </row>
    <row r="987" spans="1:20" ht="15" x14ac:dyDescent="0.25">
      <c r="A987" s="15" t="s">
        <v>30</v>
      </c>
      <c r="B987" s="15" t="s">
        <v>37</v>
      </c>
      <c r="C987" t="s">
        <v>29</v>
      </c>
      <c r="D987" s="15" t="s">
        <v>16</v>
      </c>
      <c r="E987" t="s">
        <v>67</v>
      </c>
      <c r="F987" s="15" t="s">
        <v>67</v>
      </c>
      <c r="G987" t="s">
        <v>65</v>
      </c>
      <c r="H987" s="15" t="s">
        <v>66</v>
      </c>
      <c r="I987" t="s">
        <v>35</v>
      </c>
      <c r="J987" s="15" t="s">
        <v>472</v>
      </c>
      <c r="K987">
        <v>5</v>
      </c>
      <c r="L987" s="19">
        <f>IF(AND(K987=7,N987&lt;M987),1,IF(N987&lt;M987,K987+1,K987))</f>
        <v>6</v>
      </c>
      <c r="M987" s="18">
        <v>23</v>
      </c>
      <c r="N987" s="17">
        <v>0.91666666666666663</v>
      </c>
      <c r="O987" s="16">
        <v>292.75199550278143</v>
      </c>
      <c r="P987" s="16">
        <v>283.06606117169179</v>
      </c>
      <c r="Q987" s="16"/>
      <c r="R987" s="16"/>
      <c r="S987" s="16"/>
      <c r="T987" s="16"/>
    </row>
    <row r="988" spans="1:20" ht="15" x14ac:dyDescent="0.25">
      <c r="A988" s="15" t="s">
        <v>30</v>
      </c>
      <c r="B988" s="15" t="s">
        <v>37</v>
      </c>
      <c r="C988" t="s">
        <v>29</v>
      </c>
      <c r="D988" s="15" t="s">
        <v>16</v>
      </c>
      <c r="E988" t="s">
        <v>67</v>
      </c>
      <c r="F988" s="15" t="s">
        <v>67</v>
      </c>
      <c r="G988" t="s">
        <v>65</v>
      </c>
      <c r="H988" s="15" t="s">
        <v>66</v>
      </c>
      <c r="I988" t="s">
        <v>35</v>
      </c>
      <c r="J988" s="15" t="s">
        <v>731</v>
      </c>
      <c r="K988">
        <v>5</v>
      </c>
      <c r="L988" s="19">
        <f>IF(AND(K988=7,N988&lt;M988),1,IF(N988&lt;M988,K988+1,K988))</f>
        <v>5</v>
      </c>
      <c r="M988" s="18">
        <v>6.5</v>
      </c>
      <c r="N988" s="17">
        <v>8.4166666666666661</v>
      </c>
      <c r="O988" s="16">
        <v>292.75199550278143</v>
      </c>
      <c r="P988" s="16">
        <v>283.06606117169179</v>
      </c>
      <c r="Q988" s="16"/>
      <c r="R988" s="16"/>
      <c r="S988" s="16"/>
      <c r="T988" s="16"/>
    </row>
    <row r="989" spans="1:20" ht="15" x14ac:dyDescent="0.25">
      <c r="A989" s="15" t="s">
        <v>30</v>
      </c>
      <c r="B989" s="15" t="s">
        <v>37</v>
      </c>
      <c r="C989" t="s">
        <v>29</v>
      </c>
      <c r="D989" s="15" t="s">
        <v>16</v>
      </c>
      <c r="E989" t="s">
        <v>67</v>
      </c>
      <c r="F989" s="15" t="s">
        <v>67</v>
      </c>
      <c r="G989" t="s">
        <v>65</v>
      </c>
      <c r="H989" s="15" t="s">
        <v>66</v>
      </c>
      <c r="I989" t="s">
        <v>35</v>
      </c>
      <c r="J989" s="15" t="s">
        <v>731</v>
      </c>
      <c r="K989">
        <v>6</v>
      </c>
      <c r="L989" s="19">
        <f>IF(AND(K989=7,N989&lt;M989),1,IF(N989&lt;M989,K989+1,K989))</f>
        <v>6</v>
      </c>
      <c r="M989" s="18">
        <v>3.0833333333333335</v>
      </c>
      <c r="N989" s="17">
        <v>5</v>
      </c>
      <c r="O989" s="16">
        <v>292.75199550278143</v>
      </c>
      <c r="P989" s="16">
        <v>283.06606117169179</v>
      </c>
      <c r="Q989" s="16"/>
      <c r="R989" s="16"/>
      <c r="S989" s="16"/>
      <c r="T989" s="16"/>
    </row>
    <row r="990" spans="1:20" ht="15" x14ac:dyDescent="0.25">
      <c r="A990" s="15" t="s">
        <v>30</v>
      </c>
      <c r="B990" s="15" t="s">
        <v>37</v>
      </c>
      <c r="C990" t="s">
        <v>29</v>
      </c>
      <c r="D990" s="15" t="s">
        <v>16</v>
      </c>
      <c r="E990" t="s">
        <v>67</v>
      </c>
      <c r="F990" s="15" t="s">
        <v>67</v>
      </c>
      <c r="G990" t="s">
        <v>65</v>
      </c>
      <c r="H990" s="15" t="s">
        <v>66</v>
      </c>
      <c r="I990" t="s">
        <v>35</v>
      </c>
      <c r="J990" s="15" t="s">
        <v>731</v>
      </c>
      <c r="K990">
        <v>7</v>
      </c>
      <c r="L990" s="19">
        <f>IF(AND(K990=7,N990&lt;M990),1,IF(N990&lt;M990,K990+1,K990))</f>
        <v>7</v>
      </c>
      <c r="M990" s="18">
        <v>9</v>
      </c>
      <c r="N990" s="17">
        <v>10.916666666666666</v>
      </c>
      <c r="O990" s="16">
        <v>292.75199550278143</v>
      </c>
      <c r="P990" s="16">
        <v>283.06606117169179</v>
      </c>
      <c r="Q990" s="16"/>
      <c r="R990" s="16"/>
      <c r="S990" s="16"/>
      <c r="T990" s="16"/>
    </row>
    <row r="991" spans="1:20" ht="15" x14ac:dyDescent="0.25">
      <c r="A991" s="15" t="s">
        <v>30</v>
      </c>
      <c r="B991" s="15" t="s">
        <v>37</v>
      </c>
      <c r="C991" t="s">
        <v>29</v>
      </c>
      <c r="D991" s="15" t="s">
        <v>16</v>
      </c>
      <c r="E991" t="s">
        <v>67</v>
      </c>
      <c r="F991" s="15" t="s">
        <v>67</v>
      </c>
      <c r="G991" t="s">
        <v>65</v>
      </c>
      <c r="H991" s="15" t="s">
        <v>66</v>
      </c>
      <c r="I991" t="s">
        <v>35</v>
      </c>
      <c r="J991" s="15" t="s">
        <v>64</v>
      </c>
      <c r="K991">
        <v>1</v>
      </c>
      <c r="L991" s="19">
        <f>IF(AND(K991=7,N991&lt;M991),1,IF(N991&lt;M991,K991+1,K991))</f>
        <v>1</v>
      </c>
      <c r="M991" s="18">
        <v>4.833333333333333</v>
      </c>
      <c r="N991" s="17">
        <v>6.75</v>
      </c>
      <c r="O991" s="16">
        <v>292.75199550278143</v>
      </c>
      <c r="P991" s="16">
        <v>283.06606117169179</v>
      </c>
      <c r="Q991" s="16"/>
      <c r="R991" s="16"/>
      <c r="S991" s="16"/>
      <c r="T991" s="16"/>
    </row>
    <row r="992" spans="1:20" ht="15" x14ac:dyDescent="0.25">
      <c r="A992" s="15" t="s">
        <v>30</v>
      </c>
      <c r="B992" s="15" t="s">
        <v>37</v>
      </c>
      <c r="C992" t="s">
        <v>29</v>
      </c>
      <c r="D992" s="15" t="s">
        <v>16</v>
      </c>
      <c r="E992" t="s">
        <v>67</v>
      </c>
      <c r="F992" s="15" t="s">
        <v>67</v>
      </c>
      <c r="G992" t="s">
        <v>65</v>
      </c>
      <c r="H992" s="15" t="s">
        <v>66</v>
      </c>
      <c r="I992" t="s">
        <v>35</v>
      </c>
      <c r="J992" s="15" t="s">
        <v>64</v>
      </c>
      <c r="K992">
        <v>2</v>
      </c>
      <c r="L992" s="19">
        <f>IF(AND(K992=7,N992&lt;M992),1,IF(N992&lt;M992,K992+1,K992))</f>
        <v>2</v>
      </c>
      <c r="M992" s="18">
        <v>8.8333333333333339</v>
      </c>
      <c r="N992" s="17">
        <v>10.75</v>
      </c>
      <c r="O992" s="16">
        <v>292.75199550278143</v>
      </c>
      <c r="P992" s="16">
        <v>283.06606117169179</v>
      </c>
      <c r="Q992" s="16"/>
      <c r="R992" s="16"/>
      <c r="S992" s="16"/>
      <c r="T992" s="16"/>
    </row>
    <row r="993" spans="1:20" ht="15" x14ac:dyDescent="0.25">
      <c r="A993" s="15" t="s">
        <v>30</v>
      </c>
      <c r="B993" s="15" t="s">
        <v>37</v>
      </c>
      <c r="C993" t="s">
        <v>29</v>
      </c>
      <c r="D993" s="15" t="s">
        <v>16</v>
      </c>
      <c r="E993" t="s">
        <v>67</v>
      </c>
      <c r="F993" s="15" t="s">
        <v>67</v>
      </c>
      <c r="G993" t="s">
        <v>65</v>
      </c>
      <c r="H993" s="15" t="s">
        <v>66</v>
      </c>
      <c r="I993" t="s">
        <v>35</v>
      </c>
      <c r="J993" s="15" t="s">
        <v>64</v>
      </c>
      <c r="K993">
        <v>4</v>
      </c>
      <c r="L993" s="19">
        <f>IF(AND(K993=7,N993&lt;M993),1,IF(N993&lt;M993,K993+1,K993))</f>
        <v>4</v>
      </c>
      <c r="M993" s="18">
        <v>2.9166666666666665</v>
      </c>
      <c r="N993" s="17">
        <v>4.833333333333333</v>
      </c>
      <c r="O993" s="16">
        <v>292.75199550278143</v>
      </c>
      <c r="P993" s="16">
        <v>283.06606117169179</v>
      </c>
      <c r="Q993" s="16"/>
      <c r="R993" s="16"/>
      <c r="S993" s="16"/>
      <c r="T993" s="16"/>
    </row>
    <row r="994" spans="1:20" ht="15" x14ac:dyDescent="0.25">
      <c r="A994" s="15" t="s">
        <v>30</v>
      </c>
      <c r="B994" s="15" t="s">
        <v>37</v>
      </c>
      <c r="C994" t="s">
        <v>29</v>
      </c>
      <c r="D994" s="15" t="s">
        <v>16</v>
      </c>
      <c r="E994" t="s">
        <v>67</v>
      </c>
      <c r="F994" s="15" t="s">
        <v>67</v>
      </c>
      <c r="G994" t="s">
        <v>65</v>
      </c>
      <c r="H994" s="15" t="s">
        <v>66</v>
      </c>
      <c r="I994" t="s">
        <v>35</v>
      </c>
      <c r="J994" s="15" t="s">
        <v>64</v>
      </c>
      <c r="K994">
        <v>6</v>
      </c>
      <c r="L994" s="19">
        <f>IF(AND(K994=7,N994&lt;M994),1,IF(N994&lt;M994,K994+1,K994))</f>
        <v>6</v>
      </c>
      <c r="M994" s="18">
        <v>10.583333333333334</v>
      </c>
      <c r="N994" s="17">
        <v>12.5</v>
      </c>
      <c r="O994" s="16">
        <v>292.75199550278143</v>
      </c>
      <c r="P994" s="16">
        <v>283.06606117169179</v>
      </c>
      <c r="Q994" s="16"/>
      <c r="R994" s="16"/>
      <c r="S994" s="16"/>
      <c r="T994" s="16"/>
    </row>
    <row r="995" spans="1:20" ht="15" x14ac:dyDescent="0.25">
      <c r="A995" s="15" t="s">
        <v>30</v>
      </c>
      <c r="B995" s="15" t="s">
        <v>37</v>
      </c>
      <c r="C995" t="s">
        <v>29</v>
      </c>
      <c r="D995" s="15" t="s">
        <v>16</v>
      </c>
      <c r="E995" t="s">
        <v>67</v>
      </c>
      <c r="F995" s="15" t="s">
        <v>67</v>
      </c>
      <c r="G995" t="s">
        <v>65</v>
      </c>
      <c r="H995" s="15" t="s">
        <v>66</v>
      </c>
      <c r="I995" t="s">
        <v>35</v>
      </c>
      <c r="J995" s="15" t="s">
        <v>64</v>
      </c>
      <c r="K995">
        <v>7</v>
      </c>
      <c r="L995" s="19">
        <f>IF(AND(K995=7,N995&lt;M995),1,IF(N995&lt;M995,K995+1,K995))</f>
        <v>7</v>
      </c>
      <c r="M995" s="18">
        <v>9.8333333333333339</v>
      </c>
      <c r="N995" s="17">
        <v>11.75</v>
      </c>
      <c r="O995" s="16">
        <v>292.75199550278143</v>
      </c>
      <c r="P995" s="16">
        <v>283.06606117169179</v>
      </c>
      <c r="Q995" s="16"/>
      <c r="R995" s="16"/>
      <c r="S995" s="16"/>
      <c r="T995" s="16"/>
    </row>
    <row r="996" spans="1:20" ht="15" x14ac:dyDescent="0.25">
      <c r="A996" s="15" t="s">
        <v>30</v>
      </c>
      <c r="B996" s="15" t="s">
        <v>37</v>
      </c>
      <c r="C996" t="s">
        <v>29</v>
      </c>
      <c r="D996" s="15" t="s">
        <v>16</v>
      </c>
      <c r="E996" t="s">
        <v>67</v>
      </c>
      <c r="F996" s="15" t="s">
        <v>67</v>
      </c>
      <c r="G996" t="s">
        <v>67</v>
      </c>
      <c r="H996" s="15" t="s">
        <v>35</v>
      </c>
      <c r="I996" t="s">
        <v>66</v>
      </c>
      <c r="J996" s="15" t="s">
        <v>225</v>
      </c>
      <c r="K996">
        <v>1</v>
      </c>
      <c r="L996" s="19">
        <f>IF(AND(K996=7,N996&lt;M996),1,IF(N996&lt;M996,K996+1,K996))</f>
        <v>1</v>
      </c>
      <c r="M996" s="18">
        <v>1.75</v>
      </c>
      <c r="N996" s="17">
        <v>3.6666666666666665</v>
      </c>
      <c r="O996" s="16">
        <v>292.75199550278143</v>
      </c>
      <c r="P996" s="16">
        <v>283.06606117169179</v>
      </c>
      <c r="Q996" s="16"/>
      <c r="R996" s="16"/>
      <c r="S996" s="16"/>
      <c r="T996" s="16"/>
    </row>
    <row r="997" spans="1:20" ht="15" x14ac:dyDescent="0.25">
      <c r="A997" s="15" t="s">
        <v>30</v>
      </c>
      <c r="B997" s="15" t="s">
        <v>37</v>
      </c>
      <c r="C997" t="s">
        <v>29</v>
      </c>
      <c r="D997" s="15" t="s">
        <v>16</v>
      </c>
      <c r="E997" t="s">
        <v>67</v>
      </c>
      <c r="F997" s="15" t="s">
        <v>67</v>
      </c>
      <c r="G997" t="s">
        <v>67</v>
      </c>
      <c r="H997" s="15" t="s">
        <v>35</v>
      </c>
      <c r="I997" t="s">
        <v>66</v>
      </c>
      <c r="J997" s="15" t="s">
        <v>225</v>
      </c>
      <c r="K997">
        <v>2</v>
      </c>
      <c r="L997" s="19">
        <f>IF(AND(K997=7,N997&lt;M997),1,IF(N997&lt;M997,K997+1,K997))</f>
        <v>2</v>
      </c>
      <c r="M997" s="18">
        <v>1.75</v>
      </c>
      <c r="N997" s="17">
        <v>3.6666666666666665</v>
      </c>
      <c r="O997" s="16">
        <v>292.75199550278143</v>
      </c>
      <c r="P997" s="16">
        <v>283.06606117169179</v>
      </c>
      <c r="Q997" s="16"/>
      <c r="R997" s="16"/>
      <c r="S997" s="16"/>
      <c r="T997" s="16"/>
    </row>
    <row r="998" spans="1:20" ht="15" x14ac:dyDescent="0.25">
      <c r="A998" s="15" t="s">
        <v>30</v>
      </c>
      <c r="B998" s="15" t="s">
        <v>37</v>
      </c>
      <c r="C998" t="s">
        <v>29</v>
      </c>
      <c r="D998" s="15" t="s">
        <v>16</v>
      </c>
      <c r="E998" t="s">
        <v>67</v>
      </c>
      <c r="F998" s="15" t="s">
        <v>67</v>
      </c>
      <c r="G998" t="s">
        <v>67</v>
      </c>
      <c r="H998" s="15" t="s">
        <v>35</v>
      </c>
      <c r="I998" t="s">
        <v>66</v>
      </c>
      <c r="J998" s="15" t="s">
        <v>225</v>
      </c>
      <c r="K998">
        <v>3</v>
      </c>
      <c r="L998" s="19">
        <f>IF(AND(K998=7,N998&lt;M998),1,IF(N998&lt;M998,K998+1,K998))</f>
        <v>3</v>
      </c>
      <c r="M998" s="18">
        <v>1.75</v>
      </c>
      <c r="N998" s="17">
        <v>3.6666666666666665</v>
      </c>
      <c r="O998" s="16">
        <v>292.75199550278143</v>
      </c>
      <c r="P998" s="16">
        <v>283.06606117169179</v>
      </c>
      <c r="Q998" s="16"/>
      <c r="R998" s="16"/>
      <c r="S998" s="16"/>
      <c r="T998" s="16"/>
    </row>
    <row r="999" spans="1:20" ht="15" x14ac:dyDescent="0.25">
      <c r="A999" s="15" t="s">
        <v>30</v>
      </c>
      <c r="B999" s="15" t="s">
        <v>37</v>
      </c>
      <c r="C999" t="s">
        <v>29</v>
      </c>
      <c r="D999" s="15" t="s">
        <v>16</v>
      </c>
      <c r="E999" t="s">
        <v>67</v>
      </c>
      <c r="F999" s="15" t="s">
        <v>67</v>
      </c>
      <c r="G999" t="s">
        <v>67</v>
      </c>
      <c r="H999" s="15" t="s">
        <v>35</v>
      </c>
      <c r="I999" t="s">
        <v>66</v>
      </c>
      <c r="J999" s="15" t="s">
        <v>225</v>
      </c>
      <c r="K999">
        <v>4</v>
      </c>
      <c r="L999" s="19">
        <f>IF(AND(K999=7,N999&lt;M999),1,IF(N999&lt;M999,K999+1,K999))</f>
        <v>4</v>
      </c>
      <c r="M999" s="18">
        <v>0.75</v>
      </c>
      <c r="N999" s="17">
        <v>2.6666666666666665</v>
      </c>
      <c r="O999" s="16">
        <v>292.75199550278143</v>
      </c>
      <c r="P999" s="16">
        <v>283.06606117169179</v>
      </c>
      <c r="Q999" s="16"/>
      <c r="R999" s="16"/>
      <c r="S999" s="16"/>
      <c r="T999" s="16"/>
    </row>
    <row r="1000" spans="1:20" ht="15" x14ac:dyDescent="0.25">
      <c r="A1000" s="15" t="s">
        <v>30</v>
      </c>
      <c r="B1000" s="15" t="s">
        <v>37</v>
      </c>
      <c r="C1000" t="s">
        <v>29</v>
      </c>
      <c r="D1000" s="15" t="s">
        <v>16</v>
      </c>
      <c r="E1000" t="s">
        <v>67</v>
      </c>
      <c r="F1000" s="15" t="s">
        <v>67</v>
      </c>
      <c r="G1000" t="s">
        <v>67</v>
      </c>
      <c r="H1000" s="15" t="s">
        <v>35</v>
      </c>
      <c r="I1000" t="s">
        <v>66</v>
      </c>
      <c r="J1000" s="15" t="s">
        <v>225</v>
      </c>
      <c r="K1000">
        <v>5</v>
      </c>
      <c r="L1000" s="19">
        <f>IF(AND(K1000=7,N1000&lt;M1000),1,IF(N1000&lt;M1000,K1000+1,K1000))</f>
        <v>5</v>
      </c>
      <c r="M1000" s="18">
        <v>1.5</v>
      </c>
      <c r="N1000" s="17">
        <v>3.4166666666666665</v>
      </c>
      <c r="O1000" s="16">
        <v>292.75199550278143</v>
      </c>
      <c r="P1000" s="16">
        <v>283.06606117169179</v>
      </c>
      <c r="Q1000" s="16"/>
      <c r="R1000" s="16"/>
      <c r="S1000" s="16"/>
      <c r="T1000" s="16"/>
    </row>
    <row r="1001" spans="1:20" ht="15" x14ac:dyDescent="0.25">
      <c r="A1001" s="15" t="s">
        <v>30</v>
      </c>
      <c r="B1001" s="15" t="s">
        <v>37</v>
      </c>
      <c r="C1001" t="s">
        <v>29</v>
      </c>
      <c r="D1001" s="15" t="s">
        <v>16</v>
      </c>
      <c r="E1001" t="s">
        <v>67</v>
      </c>
      <c r="F1001" s="15" t="s">
        <v>67</v>
      </c>
      <c r="G1001" t="s">
        <v>67</v>
      </c>
      <c r="H1001" s="15" t="s">
        <v>35</v>
      </c>
      <c r="I1001" t="s">
        <v>66</v>
      </c>
      <c r="J1001" s="15" t="s">
        <v>225</v>
      </c>
      <c r="K1001">
        <v>6</v>
      </c>
      <c r="L1001" s="19">
        <f>IF(AND(K1001=7,N1001&lt;M1001),1,IF(N1001&lt;M1001,K1001+1,K1001))</f>
        <v>6</v>
      </c>
      <c r="M1001" s="18">
        <v>1.5833333333333335</v>
      </c>
      <c r="N1001" s="17">
        <v>3.5</v>
      </c>
      <c r="O1001" s="16">
        <v>292.75199550278143</v>
      </c>
      <c r="P1001" s="16">
        <v>283.06606117169179</v>
      </c>
      <c r="Q1001" s="16"/>
      <c r="R1001" s="16"/>
      <c r="S1001" s="16"/>
      <c r="T1001" s="16"/>
    </row>
    <row r="1002" spans="1:20" ht="15" x14ac:dyDescent="0.25">
      <c r="A1002" s="15" t="s">
        <v>30</v>
      </c>
      <c r="B1002" s="15" t="s">
        <v>37</v>
      </c>
      <c r="C1002" t="s">
        <v>29</v>
      </c>
      <c r="D1002" s="15" t="s">
        <v>16</v>
      </c>
      <c r="E1002" t="s">
        <v>67</v>
      </c>
      <c r="F1002" s="15" t="s">
        <v>67</v>
      </c>
      <c r="G1002" t="s">
        <v>67</v>
      </c>
      <c r="H1002" s="15" t="s">
        <v>35</v>
      </c>
      <c r="I1002" t="s">
        <v>66</v>
      </c>
      <c r="J1002" s="15" t="s">
        <v>225</v>
      </c>
      <c r="K1002">
        <v>7</v>
      </c>
      <c r="L1002" s="19">
        <f>IF(AND(K1002=7,N1002&lt;M1002),1,IF(N1002&lt;M1002,K1002+1,K1002))</f>
        <v>7</v>
      </c>
      <c r="M1002" s="18">
        <v>1.75</v>
      </c>
      <c r="N1002" s="17">
        <v>3.6666666666666665</v>
      </c>
      <c r="O1002" s="16">
        <v>292.75199550278143</v>
      </c>
      <c r="P1002" s="16">
        <v>283.06606117169179</v>
      </c>
      <c r="Q1002" s="16"/>
      <c r="R1002" s="16"/>
      <c r="S1002" s="16"/>
      <c r="T1002" s="16"/>
    </row>
    <row r="1003" spans="1:20" ht="15" x14ac:dyDescent="0.25">
      <c r="A1003" s="15" t="s">
        <v>30</v>
      </c>
      <c r="B1003" s="15" t="s">
        <v>37</v>
      </c>
      <c r="C1003" t="s">
        <v>29</v>
      </c>
      <c r="D1003" s="15" t="s">
        <v>16</v>
      </c>
      <c r="E1003" t="s">
        <v>67</v>
      </c>
      <c r="F1003" s="15" t="s">
        <v>67</v>
      </c>
      <c r="G1003" t="s">
        <v>67</v>
      </c>
      <c r="H1003" s="15" t="s">
        <v>35</v>
      </c>
      <c r="I1003" t="s">
        <v>66</v>
      </c>
      <c r="J1003" s="15" t="s">
        <v>103</v>
      </c>
      <c r="K1003">
        <v>1</v>
      </c>
      <c r="L1003" s="19">
        <f>IF(AND(K1003=7,N1003&lt;M1003),1,IF(N1003&lt;M1003,K1003+1,K1003))</f>
        <v>1</v>
      </c>
      <c r="M1003" s="18">
        <v>5</v>
      </c>
      <c r="N1003" s="17">
        <v>6.916666666666667</v>
      </c>
      <c r="O1003" s="16">
        <v>292.75199550278143</v>
      </c>
      <c r="P1003" s="16">
        <v>283.06606117169179</v>
      </c>
      <c r="Q1003" s="16"/>
      <c r="R1003" s="16"/>
      <c r="S1003" s="16"/>
      <c r="T1003" s="16"/>
    </row>
    <row r="1004" spans="1:20" ht="15" x14ac:dyDescent="0.25">
      <c r="A1004" s="15" t="s">
        <v>30</v>
      </c>
      <c r="B1004" s="15" t="s">
        <v>37</v>
      </c>
      <c r="C1004" t="s">
        <v>29</v>
      </c>
      <c r="D1004" s="15" t="s">
        <v>16</v>
      </c>
      <c r="E1004" t="s">
        <v>67</v>
      </c>
      <c r="F1004" s="15" t="s">
        <v>67</v>
      </c>
      <c r="G1004" t="s">
        <v>67</v>
      </c>
      <c r="H1004" s="15" t="s">
        <v>35</v>
      </c>
      <c r="I1004" t="s">
        <v>66</v>
      </c>
      <c r="J1004" s="15" t="s">
        <v>103</v>
      </c>
      <c r="K1004">
        <v>2</v>
      </c>
      <c r="L1004" s="19">
        <f>IF(AND(K1004=7,N1004&lt;M1004),1,IF(N1004&lt;M1004,K1004+1,K1004))</f>
        <v>2</v>
      </c>
      <c r="M1004" s="18">
        <v>5</v>
      </c>
      <c r="N1004" s="17">
        <v>6.916666666666667</v>
      </c>
      <c r="O1004" s="16">
        <v>292.75199550278143</v>
      </c>
      <c r="P1004" s="16">
        <v>283.06606117169179</v>
      </c>
      <c r="Q1004" s="16"/>
      <c r="R1004" s="16"/>
      <c r="S1004" s="16"/>
      <c r="T1004" s="16"/>
    </row>
    <row r="1005" spans="1:20" ht="15" x14ac:dyDescent="0.25">
      <c r="A1005" s="15" t="s">
        <v>30</v>
      </c>
      <c r="B1005" s="15" t="s">
        <v>37</v>
      </c>
      <c r="C1005" t="s">
        <v>29</v>
      </c>
      <c r="D1005" s="15" t="s">
        <v>16</v>
      </c>
      <c r="E1005" t="s">
        <v>67</v>
      </c>
      <c r="F1005" s="15" t="s">
        <v>67</v>
      </c>
      <c r="G1005" t="s">
        <v>67</v>
      </c>
      <c r="H1005" s="15" t="s">
        <v>35</v>
      </c>
      <c r="I1005" t="s">
        <v>66</v>
      </c>
      <c r="J1005" s="15" t="s">
        <v>103</v>
      </c>
      <c r="K1005">
        <v>4</v>
      </c>
      <c r="L1005" s="19">
        <f>IF(AND(K1005=7,N1005&lt;M1005),1,IF(N1005&lt;M1005,K1005+1,K1005))</f>
        <v>4</v>
      </c>
      <c r="M1005" s="18">
        <v>5.333333333333333</v>
      </c>
      <c r="N1005" s="17">
        <v>7.25</v>
      </c>
      <c r="O1005" s="16">
        <v>292.75199550278143</v>
      </c>
      <c r="P1005" s="16">
        <v>283.06606117169179</v>
      </c>
      <c r="Q1005" s="16"/>
      <c r="R1005" s="16"/>
      <c r="S1005" s="16"/>
      <c r="T1005" s="16"/>
    </row>
    <row r="1006" spans="1:20" ht="15" x14ac:dyDescent="0.25">
      <c r="A1006" s="15" t="s">
        <v>30</v>
      </c>
      <c r="B1006" s="15" t="s">
        <v>37</v>
      </c>
      <c r="C1006" t="s">
        <v>29</v>
      </c>
      <c r="D1006" s="15" t="s">
        <v>16</v>
      </c>
      <c r="E1006" t="s">
        <v>67</v>
      </c>
      <c r="F1006" s="15" t="s">
        <v>67</v>
      </c>
      <c r="G1006" t="s">
        <v>67</v>
      </c>
      <c r="H1006" s="15" t="s">
        <v>35</v>
      </c>
      <c r="I1006" t="s">
        <v>66</v>
      </c>
      <c r="J1006" s="15" t="s">
        <v>103</v>
      </c>
      <c r="K1006">
        <v>5</v>
      </c>
      <c r="L1006" s="19">
        <f>IF(AND(K1006=7,N1006&lt;M1006),1,IF(N1006&lt;M1006,K1006+1,K1006))</f>
        <v>5</v>
      </c>
      <c r="M1006" s="18">
        <v>5</v>
      </c>
      <c r="N1006" s="17">
        <v>6.916666666666667</v>
      </c>
      <c r="O1006" s="16">
        <v>292.75199550278143</v>
      </c>
      <c r="P1006" s="16">
        <v>283.06606117169179</v>
      </c>
      <c r="Q1006" s="16"/>
      <c r="R1006" s="16"/>
      <c r="S1006" s="16"/>
      <c r="T1006" s="16"/>
    </row>
    <row r="1007" spans="1:20" ht="15" x14ac:dyDescent="0.25">
      <c r="A1007" s="15" t="s">
        <v>30</v>
      </c>
      <c r="B1007" s="15" t="s">
        <v>37</v>
      </c>
      <c r="C1007" t="s">
        <v>29</v>
      </c>
      <c r="D1007" s="15" t="s">
        <v>16</v>
      </c>
      <c r="E1007" t="s">
        <v>67</v>
      </c>
      <c r="F1007" s="15" t="s">
        <v>67</v>
      </c>
      <c r="G1007" t="s">
        <v>67</v>
      </c>
      <c r="H1007" s="15" t="s">
        <v>35</v>
      </c>
      <c r="I1007" t="s">
        <v>66</v>
      </c>
      <c r="J1007" s="15" t="s">
        <v>103</v>
      </c>
      <c r="K1007">
        <v>7</v>
      </c>
      <c r="L1007" s="19">
        <f>IF(AND(K1007=7,N1007&lt;M1007),1,IF(N1007&lt;M1007,K1007+1,K1007))</f>
        <v>7</v>
      </c>
      <c r="M1007" s="18">
        <v>5</v>
      </c>
      <c r="N1007" s="17">
        <v>6.916666666666667</v>
      </c>
      <c r="O1007" s="16">
        <v>292.75199550278143</v>
      </c>
      <c r="P1007" s="16">
        <v>283.06606117169179</v>
      </c>
      <c r="Q1007" s="16"/>
      <c r="R1007" s="16"/>
      <c r="S1007" s="16"/>
      <c r="T1007" s="16"/>
    </row>
    <row r="1008" spans="1:20" ht="15" x14ac:dyDescent="0.25">
      <c r="A1008" s="15" t="s">
        <v>30</v>
      </c>
      <c r="B1008" s="15" t="s">
        <v>37</v>
      </c>
      <c r="C1008" t="s">
        <v>29</v>
      </c>
      <c r="D1008" s="15" t="s">
        <v>16</v>
      </c>
      <c r="E1008" t="s">
        <v>67</v>
      </c>
      <c r="F1008" s="15" t="s">
        <v>67</v>
      </c>
      <c r="G1008" t="s">
        <v>67</v>
      </c>
      <c r="H1008" s="15" t="s">
        <v>35</v>
      </c>
      <c r="I1008" t="s">
        <v>66</v>
      </c>
      <c r="J1008" s="15" t="s">
        <v>357</v>
      </c>
      <c r="K1008">
        <v>1</v>
      </c>
      <c r="L1008" s="19">
        <f>IF(AND(K1008=7,N1008&lt;M1008),1,IF(N1008&lt;M1008,K1008+1,K1008))</f>
        <v>1</v>
      </c>
      <c r="M1008" s="18">
        <v>9.1666666666666661</v>
      </c>
      <c r="N1008" s="17">
        <v>11.083333333333334</v>
      </c>
      <c r="O1008" s="16">
        <v>292.75199550278143</v>
      </c>
      <c r="P1008" s="16">
        <v>283.06606117169179</v>
      </c>
      <c r="Q1008" s="16"/>
      <c r="R1008" s="16"/>
      <c r="S1008" s="16"/>
      <c r="T1008" s="16"/>
    </row>
    <row r="1009" spans="1:20" ht="15" x14ac:dyDescent="0.25">
      <c r="A1009" s="15" t="s">
        <v>30</v>
      </c>
      <c r="B1009" s="15" t="s">
        <v>37</v>
      </c>
      <c r="C1009" t="s">
        <v>29</v>
      </c>
      <c r="D1009" s="15" t="s">
        <v>16</v>
      </c>
      <c r="E1009" t="s">
        <v>67</v>
      </c>
      <c r="F1009" s="15" t="s">
        <v>67</v>
      </c>
      <c r="G1009" t="s">
        <v>67</v>
      </c>
      <c r="H1009" s="15" t="s">
        <v>35</v>
      </c>
      <c r="I1009" t="s">
        <v>66</v>
      </c>
      <c r="J1009" s="15" t="s">
        <v>357</v>
      </c>
      <c r="K1009">
        <v>2</v>
      </c>
      <c r="L1009" s="19">
        <f>IF(AND(K1009=7,N1009&lt;M1009),1,IF(N1009&lt;M1009,K1009+1,K1009))</f>
        <v>2</v>
      </c>
      <c r="M1009" s="18">
        <v>10.916666666666666</v>
      </c>
      <c r="N1009" s="17">
        <v>12.833333333333334</v>
      </c>
      <c r="O1009" s="16">
        <v>292.75199550278143</v>
      </c>
      <c r="P1009" s="16">
        <v>283.06606117169179</v>
      </c>
      <c r="Q1009" s="16"/>
      <c r="R1009" s="16"/>
      <c r="S1009" s="16"/>
      <c r="T1009" s="16"/>
    </row>
    <row r="1010" spans="1:20" ht="15" x14ac:dyDescent="0.25">
      <c r="A1010" s="15" t="s">
        <v>30</v>
      </c>
      <c r="B1010" s="15" t="s">
        <v>37</v>
      </c>
      <c r="C1010" t="s">
        <v>29</v>
      </c>
      <c r="D1010" s="15" t="s">
        <v>16</v>
      </c>
      <c r="E1010" t="s">
        <v>67</v>
      </c>
      <c r="F1010" s="15" t="s">
        <v>67</v>
      </c>
      <c r="G1010" t="s">
        <v>67</v>
      </c>
      <c r="H1010" s="15" t="s">
        <v>35</v>
      </c>
      <c r="I1010" t="s">
        <v>66</v>
      </c>
      <c r="J1010" s="15" t="s">
        <v>357</v>
      </c>
      <c r="K1010">
        <v>3</v>
      </c>
      <c r="L1010" s="19">
        <f>IF(AND(K1010=7,N1010&lt;M1010),1,IF(N1010&lt;M1010,K1010+1,K1010))</f>
        <v>3</v>
      </c>
      <c r="M1010" s="18">
        <v>11.083333333333334</v>
      </c>
      <c r="N1010" s="17">
        <v>13</v>
      </c>
      <c r="O1010" s="16">
        <v>292.75199550278143</v>
      </c>
      <c r="P1010" s="16">
        <v>283.06606117169179</v>
      </c>
      <c r="Q1010" s="16"/>
      <c r="R1010" s="16"/>
      <c r="S1010" s="16"/>
      <c r="T1010" s="16"/>
    </row>
    <row r="1011" spans="1:20" ht="15" x14ac:dyDescent="0.25">
      <c r="A1011" s="15" t="s">
        <v>30</v>
      </c>
      <c r="B1011" s="15" t="s">
        <v>37</v>
      </c>
      <c r="C1011" t="s">
        <v>29</v>
      </c>
      <c r="D1011" s="15" t="s">
        <v>16</v>
      </c>
      <c r="E1011" t="s">
        <v>67</v>
      </c>
      <c r="F1011" s="15" t="s">
        <v>67</v>
      </c>
      <c r="G1011" t="s">
        <v>67</v>
      </c>
      <c r="H1011" s="15" t="s">
        <v>35</v>
      </c>
      <c r="I1011" t="s">
        <v>66</v>
      </c>
      <c r="J1011" s="15" t="s">
        <v>357</v>
      </c>
      <c r="K1011">
        <v>4</v>
      </c>
      <c r="L1011" s="19">
        <f>IF(AND(K1011=7,N1011&lt;M1011),1,IF(N1011&lt;M1011,K1011+1,K1011))</f>
        <v>4</v>
      </c>
      <c r="M1011" s="18">
        <v>9.3333333333333339</v>
      </c>
      <c r="N1011" s="17">
        <v>11.25</v>
      </c>
      <c r="O1011" s="16">
        <v>292.75199550278143</v>
      </c>
      <c r="P1011" s="16">
        <v>283.06606117169179</v>
      </c>
      <c r="Q1011" s="16"/>
      <c r="R1011" s="16"/>
      <c r="S1011" s="16"/>
      <c r="T1011" s="16"/>
    </row>
    <row r="1012" spans="1:20" ht="15" x14ac:dyDescent="0.25">
      <c r="A1012" s="15" t="s">
        <v>30</v>
      </c>
      <c r="B1012" s="15" t="s">
        <v>37</v>
      </c>
      <c r="C1012" t="s">
        <v>29</v>
      </c>
      <c r="D1012" s="15" t="s">
        <v>16</v>
      </c>
      <c r="E1012" t="s">
        <v>67</v>
      </c>
      <c r="F1012" s="15" t="s">
        <v>67</v>
      </c>
      <c r="G1012" t="s">
        <v>67</v>
      </c>
      <c r="H1012" s="15" t="s">
        <v>35</v>
      </c>
      <c r="I1012" t="s">
        <v>66</v>
      </c>
      <c r="J1012" s="15" t="s">
        <v>357</v>
      </c>
      <c r="K1012">
        <v>5</v>
      </c>
      <c r="L1012" s="19">
        <f>IF(AND(K1012=7,N1012&lt;M1012),1,IF(N1012&lt;M1012,K1012+1,K1012))</f>
        <v>5</v>
      </c>
      <c r="M1012" s="18">
        <v>9.3333333333333339</v>
      </c>
      <c r="N1012" s="17">
        <v>11.25</v>
      </c>
      <c r="O1012" s="16">
        <v>292.75199550278143</v>
      </c>
      <c r="P1012" s="16">
        <v>283.06606117169179</v>
      </c>
      <c r="Q1012" s="16"/>
      <c r="R1012" s="16"/>
      <c r="S1012" s="16"/>
      <c r="T1012" s="16"/>
    </row>
    <row r="1013" spans="1:20" ht="15" x14ac:dyDescent="0.25">
      <c r="A1013" s="15" t="s">
        <v>30</v>
      </c>
      <c r="B1013" s="15" t="s">
        <v>37</v>
      </c>
      <c r="C1013" t="s">
        <v>29</v>
      </c>
      <c r="D1013" s="15" t="s">
        <v>16</v>
      </c>
      <c r="E1013" t="s">
        <v>67</v>
      </c>
      <c r="F1013" s="15" t="s">
        <v>67</v>
      </c>
      <c r="G1013" t="s">
        <v>67</v>
      </c>
      <c r="H1013" s="15" t="s">
        <v>35</v>
      </c>
      <c r="I1013" t="s">
        <v>66</v>
      </c>
      <c r="J1013" s="15" t="s">
        <v>357</v>
      </c>
      <c r="K1013">
        <v>6</v>
      </c>
      <c r="L1013" s="19">
        <f>IF(AND(K1013=7,N1013&lt;M1013),1,IF(N1013&lt;M1013,K1013+1,K1013))</f>
        <v>6</v>
      </c>
      <c r="M1013" s="18">
        <v>9.3333333333333339</v>
      </c>
      <c r="N1013" s="17">
        <v>11.25</v>
      </c>
      <c r="O1013" s="16">
        <v>292.75199550278143</v>
      </c>
      <c r="P1013" s="16">
        <v>283.06606117169179</v>
      </c>
      <c r="Q1013" s="16"/>
      <c r="R1013" s="16"/>
      <c r="S1013" s="16"/>
      <c r="T1013" s="16"/>
    </row>
    <row r="1014" spans="1:20" ht="15" x14ac:dyDescent="0.25">
      <c r="A1014" s="15" t="s">
        <v>30</v>
      </c>
      <c r="B1014" s="15" t="s">
        <v>37</v>
      </c>
      <c r="C1014" t="s">
        <v>29</v>
      </c>
      <c r="D1014" s="15" t="s">
        <v>16</v>
      </c>
      <c r="E1014" t="s">
        <v>67</v>
      </c>
      <c r="F1014" s="15" t="s">
        <v>67</v>
      </c>
      <c r="G1014" t="s">
        <v>67</v>
      </c>
      <c r="H1014" s="15" t="s">
        <v>35</v>
      </c>
      <c r="I1014" t="s">
        <v>66</v>
      </c>
      <c r="J1014" s="15" t="s">
        <v>357</v>
      </c>
      <c r="K1014">
        <v>7</v>
      </c>
      <c r="L1014" s="19">
        <f>IF(AND(K1014=7,N1014&lt;M1014),1,IF(N1014&lt;M1014,K1014+1,K1014))</f>
        <v>7</v>
      </c>
      <c r="M1014" s="18">
        <v>9.3333333333333339</v>
      </c>
      <c r="N1014" s="17">
        <v>11.25</v>
      </c>
      <c r="O1014" s="16">
        <v>292.75199550278143</v>
      </c>
      <c r="P1014" s="16">
        <v>283.06606117169179</v>
      </c>
      <c r="Q1014" s="16"/>
      <c r="R1014" s="16"/>
      <c r="S1014" s="16"/>
      <c r="T1014" s="16"/>
    </row>
    <row r="1015" spans="1:20" ht="15" x14ac:dyDescent="0.25">
      <c r="A1015" s="15" t="s">
        <v>30</v>
      </c>
      <c r="B1015" s="15" t="s">
        <v>37</v>
      </c>
      <c r="C1015" t="s">
        <v>29</v>
      </c>
      <c r="D1015" s="15" t="s">
        <v>16</v>
      </c>
      <c r="E1015" t="s">
        <v>67</v>
      </c>
      <c r="F1015" s="15" t="s">
        <v>67</v>
      </c>
      <c r="G1015" t="s">
        <v>67</v>
      </c>
      <c r="H1015" s="15" t="s">
        <v>35</v>
      </c>
      <c r="I1015" t="s">
        <v>66</v>
      </c>
      <c r="J1015" s="15" t="s">
        <v>287</v>
      </c>
      <c r="K1015">
        <v>3</v>
      </c>
      <c r="L1015" s="19">
        <f>IF(AND(K1015=7,N1015&lt;M1015),1,IF(N1015&lt;M1015,K1015+1,K1015))</f>
        <v>3</v>
      </c>
      <c r="M1015" s="18">
        <v>11.25</v>
      </c>
      <c r="N1015" s="17">
        <v>13.166666666666666</v>
      </c>
      <c r="O1015" s="16">
        <v>292.75199550278143</v>
      </c>
      <c r="P1015" s="16">
        <v>283.06606117169179</v>
      </c>
      <c r="Q1015" s="16"/>
      <c r="R1015" s="16"/>
      <c r="S1015" s="16"/>
      <c r="T1015" s="16"/>
    </row>
    <row r="1016" spans="1:20" ht="15" x14ac:dyDescent="0.25">
      <c r="A1016" s="15" t="s">
        <v>30</v>
      </c>
      <c r="B1016" s="15" t="s">
        <v>37</v>
      </c>
      <c r="C1016" t="s">
        <v>29</v>
      </c>
      <c r="D1016" s="15" t="s">
        <v>16</v>
      </c>
      <c r="E1016" t="s">
        <v>67</v>
      </c>
      <c r="F1016" s="15" t="s">
        <v>67</v>
      </c>
      <c r="G1016" t="s">
        <v>67</v>
      </c>
      <c r="H1016" s="15" t="s">
        <v>35</v>
      </c>
      <c r="I1016" t="s">
        <v>66</v>
      </c>
      <c r="J1016" s="15" t="s">
        <v>287</v>
      </c>
      <c r="K1016">
        <v>4</v>
      </c>
      <c r="L1016" s="19">
        <f>IF(AND(K1016=7,N1016&lt;M1016),1,IF(N1016&lt;M1016,K1016+1,K1016))</f>
        <v>4</v>
      </c>
      <c r="M1016" s="18">
        <v>11.25</v>
      </c>
      <c r="N1016" s="17">
        <v>13.166666666666666</v>
      </c>
      <c r="O1016" s="16">
        <v>292.75199550278143</v>
      </c>
      <c r="P1016" s="16">
        <v>283.06606117169179</v>
      </c>
      <c r="Q1016" s="16"/>
      <c r="R1016" s="16"/>
      <c r="S1016" s="16"/>
      <c r="T1016" s="16"/>
    </row>
    <row r="1017" spans="1:20" ht="15" x14ac:dyDescent="0.25">
      <c r="A1017" s="15" t="s">
        <v>30</v>
      </c>
      <c r="B1017" s="15" t="s">
        <v>37</v>
      </c>
      <c r="C1017" t="s">
        <v>29</v>
      </c>
      <c r="D1017" s="15" t="s">
        <v>16</v>
      </c>
      <c r="E1017" t="s">
        <v>67</v>
      </c>
      <c r="F1017" s="15" t="s">
        <v>67</v>
      </c>
      <c r="G1017" t="s">
        <v>67</v>
      </c>
      <c r="H1017" s="15" t="s">
        <v>35</v>
      </c>
      <c r="I1017" t="s">
        <v>66</v>
      </c>
      <c r="J1017" s="15" t="s">
        <v>287</v>
      </c>
      <c r="K1017">
        <v>5</v>
      </c>
      <c r="L1017" s="19">
        <f>IF(AND(K1017=7,N1017&lt;M1017),1,IF(N1017&lt;M1017,K1017+1,K1017))</f>
        <v>5</v>
      </c>
      <c r="M1017" s="18">
        <v>11.833333333333334</v>
      </c>
      <c r="N1017" s="17">
        <v>13.75</v>
      </c>
      <c r="O1017" s="16">
        <v>292.75199550278143</v>
      </c>
      <c r="P1017" s="16">
        <v>283.06606117169179</v>
      </c>
      <c r="Q1017" s="16"/>
      <c r="R1017" s="16"/>
      <c r="S1017" s="16"/>
      <c r="T1017" s="16"/>
    </row>
    <row r="1018" spans="1:20" ht="15" x14ac:dyDescent="0.25">
      <c r="A1018" s="15" t="s">
        <v>30</v>
      </c>
      <c r="B1018" s="15" t="s">
        <v>37</v>
      </c>
      <c r="C1018" t="s">
        <v>29</v>
      </c>
      <c r="D1018" s="15" t="s">
        <v>16</v>
      </c>
      <c r="E1018" t="s">
        <v>67</v>
      </c>
      <c r="F1018" s="15" t="s">
        <v>67</v>
      </c>
      <c r="G1018" t="s">
        <v>67</v>
      </c>
      <c r="H1018" s="15" t="s">
        <v>35</v>
      </c>
      <c r="I1018" t="s">
        <v>66</v>
      </c>
      <c r="J1018" s="15" t="s">
        <v>287</v>
      </c>
      <c r="K1018">
        <v>6</v>
      </c>
      <c r="L1018" s="19">
        <f>IF(AND(K1018=7,N1018&lt;M1018),1,IF(N1018&lt;M1018,K1018+1,K1018))</f>
        <v>6</v>
      </c>
      <c r="M1018" s="18">
        <v>11.25</v>
      </c>
      <c r="N1018" s="17">
        <v>13.166666666666666</v>
      </c>
      <c r="O1018" s="16">
        <v>292.75199550278143</v>
      </c>
      <c r="P1018" s="16">
        <v>283.06606117169179</v>
      </c>
      <c r="Q1018" s="16"/>
      <c r="R1018" s="16"/>
      <c r="S1018" s="16"/>
      <c r="T1018" s="16"/>
    </row>
    <row r="1019" spans="1:20" ht="15" x14ac:dyDescent="0.25">
      <c r="A1019" s="15" t="s">
        <v>30</v>
      </c>
      <c r="B1019" s="15" t="s">
        <v>37</v>
      </c>
      <c r="C1019" t="s">
        <v>29</v>
      </c>
      <c r="D1019" s="15" t="s">
        <v>16</v>
      </c>
      <c r="E1019" t="s">
        <v>67</v>
      </c>
      <c r="F1019" s="15" t="s">
        <v>67</v>
      </c>
      <c r="G1019" t="s">
        <v>67</v>
      </c>
      <c r="H1019" s="15" t="s">
        <v>35</v>
      </c>
      <c r="I1019" t="s">
        <v>66</v>
      </c>
      <c r="J1019" s="15" t="s">
        <v>287</v>
      </c>
      <c r="K1019">
        <v>7</v>
      </c>
      <c r="L1019" s="19">
        <f>IF(AND(K1019=7,N1019&lt;M1019),1,IF(N1019&lt;M1019,K1019+1,K1019))</f>
        <v>7</v>
      </c>
      <c r="M1019" s="18">
        <v>11.25</v>
      </c>
      <c r="N1019" s="17">
        <v>13.166666666666666</v>
      </c>
      <c r="O1019" s="16">
        <v>292.75199550278143</v>
      </c>
      <c r="P1019" s="16">
        <v>283.06606117169179</v>
      </c>
      <c r="Q1019" s="16"/>
      <c r="R1019" s="16"/>
      <c r="S1019" s="16"/>
      <c r="T1019" s="16"/>
    </row>
    <row r="1020" spans="1:20" ht="15" x14ac:dyDescent="0.25">
      <c r="A1020" s="15" t="s">
        <v>30</v>
      </c>
      <c r="B1020" s="15" t="s">
        <v>37</v>
      </c>
      <c r="C1020" t="s">
        <v>29</v>
      </c>
      <c r="D1020" s="15" t="s">
        <v>16</v>
      </c>
      <c r="E1020" t="s">
        <v>67</v>
      </c>
      <c r="F1020" s="15" t="s">
        <v>67</v>
      </c>
      <c r="G1020" t="s">
        <v>67</v>
      </c>
      <c r="H1020" s="15" t="s">
        <v>35</v>
      </c>
      <c r="I1020" t="s">
        <v>66</v>
      </c>
      <c r="J1020" s="15" t="s">
        <v>213</v>
      </c>
      <c r="K1020">
        <v>1</v>
      </c>
      <c r="L1020" s="19">
        <f>IF(AND(K1020=7,N1020&lt;M1020),1,IF(N1020&lt;M1020,K1020+1,K1020))</f>
        <v>1</v>
      </c>
      <c r="M1020" s="18">
        <v>14</v>
      </c>
      <c r="N1020" s="17">
        <v>16.166666666666668</v>
      </c>
      <c r="O1020" s="16">
        <v>292.75199550278143</v>
      </c>
      <c r="P1020" s="16">
        <v>283.06606117169179</v>
      </c>
      <c r="Q1020" s="16"/>
      <c r="R1020" s="16"/>
      <c r="S1020" s="16"/>
      <c r="T1020" s="16"/>
    </row>
    <row r="1021" spans="1:20" ht="15" x14ac:dyDescent="0.25">
      <c r="A1021" s="15" t="s">
        <v>30</v>
      </c>
      <c r="B1021" s="15" t="s">
        <v>37</v>
      </c>
      <c r="C1021" t="s">
        <v>29</v>
      </c>
      <c r="D1021" s="15" t="s">
        <v>16</v>
      </c>
      <c r="E1021" t="s">
        <v>67</v>
      </c>
      <c r="F1021" s="15" t="s">
        <v>67</v>
      </c>
      <c r="G1021" t="s">
        <v>67</v>
      </c>
      <c r="H1021" s="15" t="s">
        <v>35</v>
      </c>
      <c r="I1021" t="s">
        <v>66</v>
      </c>
      <c r="J1021" s="15" t="s">
        <v>832</v>
      </c>
      <c r="K1021">
        <v>7</v>
      </c>
      <c r="L1021" s="19">
        <f>IF(AND(K1021=7,N1021&lt;M1021),1,IF(N1021&lt;M1021,K1021+1,K1021))</f>
        <v>7</v>
      </c>
      <c r="M1021" s="18">
        <v>6.833333333333333</v>
      </c>
      <c r="N1021" s="17">
        <v>8.75</v>
      </c>
      <c r="O1021" s="16">
        <v>292.75199550278143</v>
      </c>
      <c r="P1021" s="16">
        <v>283.06606117169179</v>
      </c>
      <c r="Q1021" s="16"/>
      <c r="R1021" s="16"/>
      <c r="S1021" s="16"/>
      <c r="T1021" s="16"/>
    </row>
    <row r="1022" spans="1:20" ht="15" x14ac:dyDescent="0.25">
      <c r="A1022" s="15" t="s">
        <v>30</v>
      </c>
      <c r="B1022" s="15" t="s">
        <v>37</v>
      </c>
      <c r="C1022" t="s">
        <v>29</v>
      </c>
      <c r="D1022" s="15" t="s">
        <v>16</v>
      </c>
      <c r="E1022" t="s">
        <v>67</v>
      </c>
      <c r="F1022" s="15" t="s">
        <v>67</v>
      </c>
      <c r="G1022" t="s">
        <v>67</v>
      </c>
      <c r="H1022" s="15" t="s">
        <v>35</v>
      </c>
      <c r="I1022" t="s">
        <v>66</v>
      </c>
      <c r="J1022" s="15" t="s">
        <v>258</v>
      </c>
      <c r="K1022">
        <v>1</v>
      </c>
      <c r="L1022" s="19">
        <f>IF(AND(K1022=7,N1022&lt;M1022),1,IF(N1022&lt;M1022,K1022+1,K1022))</f>
        <v>1</v>
      </c>
      <c r="M1022" s="18">
        <v>11.75</v>
      </c>
      <c r="N1022" s="17">
        <v>13.666666666666666</v>
      </c>
      <c r="O1022" s="16">
        <v>292.75199550278143</v>
      </c>
      <c r="P1022" s="16">
        <v>283.06606117169179</v>
      </c>
      <c r="Q1022" s="16"/>
      <c r="R1022" s="16"/>
      <c r="S1022" s="16"/>
      <c r="T1022" s="16"/>
    </row>
    <row r="1023" spans="1:20" ht="15" x14ac:dyDescent="0.25">
      <c r="A1023" s="15" t="s">
        <v>30</v>
      </c>
      <c r="B1023" s="15" t="s">
        <v>37</v>
      </c>
      <c r="C1023" t="s">
        <v>29</v>
      </c>
      <c r="D1023" s="15" t="s">
        <v>16</v>
      </c>
      <c r="E1023" t="s">
        <v>67</v>
      </c>
      <c r="F1023" s="15" t="s">
        <v>67</v>
      </c>
      <c r="G1023" t="s">
        <v>67</v>
      </c>
      <c r="H1023" s="15" t="s">
        <v>35</v>
      </c>
      <c r="I1023" t="s">
        <v>66</v>
      </c>
      <c r="J1023" s="15" t="s">
        <v>258</v>
      </c>
      <c r="K1023">
        <v>2</v>
      </c>
      <c r="L1023" s="19">
        <f>IF(AND(K1023=7,N1023&lt;M1023),1,IF(N1023&lt;M1023,K1023+1,K1023))</f>
        <v>2</v>
      </c>
      <c r="M1023" s="18">
        <v>11.666666666666666</v>
      </c>
      <c r="N1023" s="17">
        <v>13.583333333333334</v>
      </c>
      <c r="O1023" s="16">
        <v>292.75199550278143</v>
      </c>
      <c r="P1023" s="16">
        <v>283.06606117169179</v>
      </c>
      <c r="Q1023" s="16"/>
      <c r="R1023" s="16"/>
      <c r="S1023" s="16"/>
      <c r="T1023" s="16"/>
    </row>
    <row r="1024" spans="1:20" ht="15" x14ac:dyDescent="0.25">
      <c r="A1024" s="15" t="s">
        <v>30</v>
      </c>
      <c r="B1024" s="15" t="s">
        <v>37</v>
      </c>
      <c r="C1024" t="s">
        <v>29</v>
      </c>
      <c r="D1024" s="15" t="s">
        <v>16</v>
      </c>
      <c r="E1024" t="s">
        <v>67</v>
      </c>
      <c r="F1024" s="15" t="s">
        <v>67</v>
      </c>
      <c r="G1024" t="s">
        <v>67</v>
      </c>
      <c r="H1024" s="15" t="s">
        <v>35</v>
      </c>
      <c r="I1024" t="s">
        <v>66</v>
      </c>
      <c r="J1024" s="15" t="s">
        <v>258</v>
      </c>
      <c r="K1024">
        <v>3</v>
      </c>
      <c r="L1024" s="19">
        <f>IF(AND(K1024=7,N1024&lt;M1024),1,IF(N1024&lt;M1024,K1024+1,K1024))</f>
        <v>3</v>
      </c>
      <c r="M1024" s="18">
        <v>4</v>
      </c>
      <c r="N1024" s="17">
        <v>5.916666666666667</v>
      </c>
      <c r="O1024" s="16">
        <v>292.75199550278143</v>
      </c>
      <c r="P1024" s="16">
        <v>283.06606117169179</v>
      </c>
      <c r="Q1024" s="16"/>
      <c r="R1024" s="16"/>
      <c r="S1024" s="16"/>
      <c r="T1024" s="16"/>
    </row>
    <row r="1025" spans="1:20" ht="15" x14ac:dyDescent="0.25">
      <c r="A1025" s="15" t="s">
        <v>30</v>
      </c>
      <c r="B1025" s="15" t="s">
        <v>37</v>
      </c>
      <c r="C1025" t="s">
        <v>29</v>
      </c>
      <c r="D1025" s="15" t="s">
        <v>16</v>
      </c>
      <c r="E1025" t="s">
        <v>67</v>
      </c>
      <c r="F1025" s="15" t="s">
        <v>67</v>
      </c>
      <c r="G1025" t="s">
        <v>67</v>
      </c>
      <c r="H1025" s="15" t="s">
        <v>35</v>
      </c>
      <c r="I1025" t="s">
        <v>66</v>
      </c>
      <c r="J1025" s="15" t="s">
        <v>258</v>
      </c>
      <c r="K1025">
        <v>5</v>
      </c>
      <c r="L1025" s="19">
        <f>IF(AND(K1025=7,N1025&lt;M1025),1,IF(N1025&lt;M1025,K1025+1,K1025))</f>
        <v>5</v>
      </c>
      <c r="M1025" s="18">
        <v>3.9166666666666665</v>
      </c>
      <c r="N1025" s="17">
        <v>5.833333333333333</v>
      </c>
      <c r="O1025" s="16">
        <v>292.75199550278143</v>
      </c>
      <c r="P1025" s="16">
        <v>283.06606117169179</v>
      </c>
      <c r="Q1025" s="16"/>
      <c r="R1025" s="16"/>
      <c r="S1025" s="16"/>
      <c r="T1025" s="16"/>
    </row>
    <row r="1026" spans="1:20" ht="15" x14ac:dyDescent="0.25">
      <c r="A1026" s="15" t="s">
        <v>30</v>
      </c>
      <c r="B1026" s="15" t="s">
        <v>37</v>
      </c>
      <c r="C1026" t="s">
        <v>29</v>
      </c>
      <c r="D1026" s="15" t="s">
        <v>16</v>
      </c>
      <c r="E1026" t="s">
        <v>67</v>
      </c>
      <c r="F1026" s="15" t="s">
        <v>67</v>
      </c>
      <c r="G1026" t="s">
        <v>67</v>
      </c>
      <c r="H1026" s="15" t="s">
        <v>35</v>
      </c>
      <c r="I1026" t="s">
        <v>66</v>
      </c>
      <c r="J1026" s="15" t="s">
        <v>258</v>
      </c>
      <c r="K1026">
        <v>7</v>
      </c>
      <c r="L1026" s="19">
        <f>IF(AND(K1026=7,N1026&lt;M1026),1,IF(N1026&lt;M1026,K1026+1,K1026))</f>
        <v>7</v>
      </c>
      <c r="M1026" s="18">
        <v>2.5</v>
      </c>
      <c r="N1026" s="17">
        <v>4.416666666666667</v>
      </c>
      <c r="O1026" s="16">
        <v>292.75199550278143</v>
      </c>
      <c r="P1026" s="16">
        <v>283.06606117169179</v>
      </c>
      <c r="Q1026" s="16"/>
      <c r="R1026" s="16"/>
      <c r="S1026" s="16"/>
      <c r="T1026" s="16"/>
    </row>
    <row r="1027" spans="1:20" ht="15" x14ac:dyDescent="0.25">
      <c r="A1027" s="15" t="s">
        <v>30</v>
      </c>
      <c r="B1027" s="15" t="s">
        <v>37</v>
      </c>
      <c r="C1027" t="s">
        <v>29</v>
      </c>
      <c r="D1027" s="15" t="s">
        <v>16</v>
      </c>
      <c r="E1027" t="s">
        <v>67</v>
      </c>
      <c r="F1027" s="15" t="s">
        <v>67</v>
      </c>
      <c r="G1027" t="s">
        <v>67</v>
      </c>
      <c r="H1027" s="15" t="s">
        <v>35</v>
      </c>
      <c r="I1027" t="s">
        <v>66</v>
      </c>
      <c r="J1027" s="15" t="s">
        <v>744</v>
      </c>
      <c r="K1027">
        <v>3</v>
      </c>
      <c r="L1027" s="19">
        <f>IF(AND(K1027=7,N1027&lt;M1027),1,IF(N1027&lt;M1027,K1027+1,K1027))</f>
        <v>3</v>
      </c>
      <c r="M1027" s="18">
        <v>6.25</v>
      </c>
      <c r="N1027" s="17">
        <v>8.1666666666666661</v>
      </c>
      <c r="O1027" s="16">
        <v>292.75199550278143</v>
      </c>
      <c r="P1027" s="16">
        <v>283.06606117169179</v>
      </c>
      <c r="Q1027" s="16"/>
      <c r="R1027" s="16"/>
      <c r="S1027" s="16"/>
      <c r="T1027" s="16"/>
    </row>
    <row r="1028" spans="1:20" ht="15" x14ac:dyDescent="0.25">
      <c r="A1028" s="15" t="s">
        <v>30</v>
      </c>
      <c r="B1028" s="15" t="s">
        <v>37</v>
      </c>
      <c r="C1028" t="s">
        <v>29</v>
      </c>
      <c r="D1028" s="15" t="s">
        <v>16</v>
      </c>
      <c r="E1028" t="s">
        <v>67</v>
      </c>
      <c r="F1028" s="15" t="s">
        <v>67</v>
      </c>
      <c r="G1028" t="s">
        <v>67</v>
      </c>
      <c r="H1028" s="15" t="s">
        <v>35</v>
      </c>
      <c r="I1028" t="s">
        <v>66</v>
      </c>
      <c r="J1028" s="15" t="s">
        <v>744</v>
      </c>
      <c r="K1028">
        <v>4</v>
      </c>
      <c r="L1028" s="19">
        <f>IF(AND(K1028=7,N1028&lt;M1028),1,IF(N1028&lt;M1028,K1028+1,K1028))</f>
        <v>4</v>
      </c>
      <c r="M1028" s="18">
        <v>11.833333333333334</v>
      </c>
      <c r="N1028" s="17">
        <v>13.75</v>
      </c>
      <c r="O1028" s="16">
        <v>292.75199550278143</v>
      </c>
      <c r="P1028" s="16">
        <v>283.06606117169179</v>
      </c>
      <c r="Q1028" s="16"/>
      <c r="R1028" s="16"/>
      <c r="S1028" s="16"/>
      <c r="T1028" s="16"/>
    </row>
    <row r="1029" spans="1:20" ht="15" x14ac:dyDescent="0.25">
      <c r="A1029" s="15" t="s">
        <v>30</v>
      </c>
      <c r="B1029" s="15" t="s">
        <v>37</v>
      </c>
      <c r="C1029" t="s">
        <v>29</v>
      </c>
      <c r="D1029" s="15" t="s">
        <v>16</v>
      </c>
      <c r="E1029" t="s">
        <v>67</v>
      </c>
      <c r="F1029" s="15" t="s">
        <v>67</v>
      </c>
      <c r="G1029" t="s">
        <v>67</v>
      </c>
      <c r="H1029" s="15" t="s">
        <v>35</v>
      </c>
      <c r="I1029" t="s">
        <v>66</v>
      </c>
      <c r="J1029" s="15" t="s">
        <v>507</v>
      </c>
      <c r="K1029">
        <v>1</v>
      </c>
      <c r="L1029" s="19">
        <f>IF(AND(K1029=7,N1029&lt;M1029),1,IF(N1029&lt;M1029,K1029+1,K1029))</f>
        <v>1</v>
      </c>
      <c r="M1029" s="18">
        <v>6.75</v>
      </c>
      <c r="N1029" s="17">
        <v>8.6666666666666661</v>
      </c>
      <c r="O1029" s="16">
        <v>292.75199550278143</v>
      </c>
      <c r="P1029" s="16">
        <v>283.06606117169179</v>
      </c>
      <c r="Q1029" s="16"/>
      <c r="R1029" s="16"/>
      <c r="S1029" s="16"/>
      <c r="T1029" s="16"/>
    </row>
    <row r="1030" spans="1:20" ht="15" x14ac:dyDescent="0.25">
      <c r="A1030" s="15" t="s">
        <v>30</v>
      </c>
      <c r="B1030" s="15" t="s">
        <v>37</v>
      </c>
      <c r="C1030" t="s">
        <v>29</v>
      </c>
      <c r="D1030" s="15" t="s">
        <v>16</v>
      </c>
      <c r="E1030" t="s">
        <v>67</v>
      </c>
      <c r="F1030" s="15" t="s">
        <v>67</v>
      </c>
      <c r="G1030" t="s">
        <v>67</v>
      </c>
      <c r="H1030" s="15" t="s">
        <v>35</v>
      </c>
      <c r="I1030" t="s">
        <v>66</v>
      </c>
      <c r="J1030" s="15" t="s">
        <v>507</v>
      </c>
      <c r="K1030">
        <v>2</v>
      </c>
      <c r="L1030" s="19">
        <f>IF(AND(K1030=7,N1030&lt;M1030),1,IF(N1030&lt;M1030,K1030+1,K1030))</f>
        <v>2</v>
      </c>
      <c r="M1030" s="18">
        <v>4.75</v>
      </c>
      <c r="N1030" s="17">
        <v>6.666666666666667</v>
      </c>
      <c r="O1030" s="16">
        <v>292.75199550278143</v>
      </c>
      <c r="P1030" s="16">
        <v>283.06606117169179</v>
      </c>
      <c r="Q1030" s="16"/>
      <c r="R1030" s="16"/>
      <c r="S1030" s="16"/>
      <c r="T1030" s="16"/>
    </row>
    <row r="1031" spans="1:20" ht="15" x14ac:dyDescent="0.25">
      <c r="A1031" s="15" t="s">
        <v>30</v>
      </c>
      <c r="B1031" s="15" t="s">
        <v>37</v>
      </c>
      <c r="C1031" t="s">
        <v>29</v>
      </c>
      <c r="D1031" s="15" t="s">
        <v>16</v>
      </c>
      <c r="E1031" t="s">
        <v>67</v>
      </c>
      <c r="F1031" s="15" t="s">
        <v>67</v>
      </c>
      <c r="G1031" t="s">
        <v>67</v>
      </c>
      <c r="H1031" s="15" t="s">
        <v>35</v>
      </c>
      <c r="I1031" t="s">
        <v>66</v>
      </c>
      <c r="J1031" s="15" t="s">
        <v>507</v>
      </c>
      <c r="K1031">
        <v>3</v>
      </c>
      <c r="L1031" s="19">
        <f>IF(AND(K1031=7,N1031&lt;M1031),1,IF(N1031&lt;M1031,K1031+1,K1031))</f>
        <v>3</v>
      </c>
      <c r="M1031" s="18">
        <v>6.916666666666667</v>
      </c>
      <c r="N1031" s="17">
        <v>8.8333333333333339</v>
      </c>
      <c r="O1031" s="16">
        <v>292.75199550278143</v>
      </c>
      <c r="P1031" s="16">
        <v>283.06606117169179</v>
      </c>
      <c r="Q1031" s="16"/>
      <c r="R1031" s="16"/>
      <c r="S1031" s="16"/>
      <c r="T1031" s="16"/>
    </row>
    <row r="1032" spans="1:20" ht="15" x14ac:dyDescent="0.25">
      <c r="A1032" s="15" t="s">
        <v>30</v>
      </c>
      <c r="B1032" s="15" t="s">
        <v>37</v>
      </c>
      <c r="C1032" t="s">
        <v>29</v>
      </c>
      <c r="D1032" s="15" t="s">
        <v>16</v>
      </c>
      <c r="E1032" t="s">
        <v>67</v>
      </c>
      <c r="F1032" s="15" t="s">
        <v>67</v>
      </c>
      <c r="G1032" t="s">
        <v>67</v>
      </c>
      <c r="H1032" s="15" t="s">
        <v>35</v>
      </c>
      <c r="I1032" t="s">
        <v>66</v>
      </c>
      <c r="J1032" s="15" t="s">
        <v>507</v>
      </c>
      <c r="K1032">
        <v>4</v>
      </c>
      <c r="L1032" s="19">
        <f>IF(AND(K1032=7,N1032&lt;M1032),1,IF(N1032&lt;M1032,K1032+1,K1032))</f>
        <v>4</v>
      </c>
      <c r="M1032" s="18">
        <v>5.916666666666667</v>
      </c>
      <c r="N1032" s="17">
        <v>7.833333333333333</v>
      </c>
      <c r="O1032" s="16">
        <v>292.75199550278143</v>
      </c>
      <c r="P1032" s="16">
        <v>283.06606117169179</v>
      </c>
      <c r="Q1032" s="16"/>
      <c r="R1032" s="16"/>
      <c r="S1032" s="16"/>
      <c r="T1032" s="16"/>
    </row>
    <row r="1033" spans="1:20" ht="15" x14ac:dyDescent="0.25">
      <c r="A1033" s="15" t="s">
        <v>30</v>
      </c>
      <c r="B1033" s="15" t="s">
        <v>37</v>
      </c>
      <c r="C1033" t="s">
        <v>29</v>
      </c>
      <c r="D1033" s="15" t="s">
        <v>16</v>
      </c>
      <c r="E1033" t="s">
        <v>67</v>
      </c>
      <c r="F1033" s="15" t="s">
        <v>67</v>
      </c>
      <c r="G1033" t="s">
        <v>67</v>
      </c>
      <c r="H1033" s="15" t="s">
        <v>35</v>
      </c>
      <c r="I1033" t="s">
        <v>66</v>
      </c>
      <c r="J1033" s="15" t="s">
        <v>507</v>
      </c>
      <c r="K1033">
        <v>5</v>
      </c>
      <c r="L1033" s="19">
        <f>IF(AND(K1033=7,N1033&lt;M1033),1,IF(N1033&lt;M1033,K1033+1,K1033))</f>
        <v>5</v>
      </c>
      <c r="M1033" s="18">
        <v>6.916666666666667</v>
      </c>
      <c r="N1033" s="17">
        <v>8.8333333333333339</v>
      </c>
      <c r="O1033" s="16">
        <v>292.75199550278143</v>
      </c>
      <c r="P1033" s="16">
        <v>283.06606117169179</v>
      </c>
      <c r="Q1033" s="16"/>
      <c r="R1033" s="16"/>
      <c r="S1033" s="16"/>
      <c r="T1033" s="16"/>
    </row>
    <row r="1034" spans="1:20" ht="15" x14ac:dyDescent="0.25">
      <c r="A1034" s="15" t="s">
        <v>30</v>
      </c>
      <c r="B1034" s="15" t="s">
        <v>37</v>
      </c>
      <c r="C1034" t="s">
        <v>29</v>
      </c>
      <c r="D1034" s="15" t="s">
        <v>16</v>
      </c>
      <c r="E1034" t="s">
        <v>67</v>
      </c>
      <c r="F1034" s="15" t="s">
        <v>67</v>
      </c>
      <c r="G1034" t="s">
        <v>67</v>
      </c>
      <c r="H1034" s="15" t="s">
        <v>35</v>
      </c>
      <c r="I1034" t="s">
        <v>66</v>
      </c>
      <c r="J1034" s="15" t="s">
        <v>507</v>
      </c>
      <c r="K1034">
        <v>6</v>
      </c>
      <c r="L1034" s="19">
        <f>IF(AND(K1034=7,N1034&lt;M1034),1,IF(N1034&lt;M1034,K1034+1,K1034))</f>
        <v>6</v>
      </c>
      <c r="M1034" s="18">
        <v>4.75</v>
      </c>
      <c r="N1034" s="17">
        <v>6.666666666666667</v>
      </c>
      <c r="O1034" s="16">
        <v>292.75199550278143</v>
      </c>
      <c r="P1034" s="16">
        <v>283.06606117169179</v>
      </c>
      <c r="Q1034" s="16"/>
      <c r="R1034" s="16"/>
      <c r="S1034" s="16"/>
      <c r="T1034" s="16"/>
    </row>
    <row r="1035" spans="1:20" ht="15" x14ac:dyDescent="0.25">
      <c r="A1035" s="15" t="s">
        <v>30</v>
      </c>
      <c r="B1035" s="15" t="s">
        <v>37</v>
      </c>
      <c r="C1035" t="s">
        <v>29</v>
      </c>
      <c r="D1035" s="15" t="s">
        <v>16</v>
      </c>
      <c r="E1035" t="s">
        <v>67</v>
      </c>
      <c r="F1035" s="15" t="s">
        <v>67</v>
      </c>
      <c r="G1035" t="s">
        <v>67</v>
      </c>
      <c r="H1035" s="15" t="s">
        <v>35</v>
      </c>
      <c r="I1035" t="s">
        <v>66</v>
      </c>
      <c r="J1035" s="15" t="s">
        <v>730</v>
      </c>
      <c r="K1035">
        <v>3</v>
      </c>
      <c r="L1035" s="19">
        <f>IF(AND(K1035=7,N1035&lt;M1035),1,IF(N1035&lt;M1035,K1035+1,K1035))</f>
        <v>3</v>
      </c>
      <c r="M1035" s="18">
        <v>1.5833333333333335</v>
      </c>
      <c r="N1035" s="17">
        <v>3.5</v>
      </c>
      <c r="O1035" s="16">
        <v>292.75199550278143</v>
      </c>
      <c r="P1035" s="16">
        <v>283.06606117169179</v>
      </c>
      <c r="Q1035" s="16"/>
      <c r="R1035" s="16"/>
      <c r="S1035" s="16"/>
      <c r="T1035" s="16"/>
    </row>
    <row r="1036" spans="1:20" ht="15" x14ac:dyDescent="0.25">
      <c r="A1036" s="15" t="s">
        <v>30</v>
      </c>
      <c r="B1036" s="15" t="s">
        <v>37</v>
      </c>
      <c r="C1036" t="s">
        <v>29</v>
      </c>
      <c r="D1036" s="15" t="s">
        <v>16</v>
      </c>
      <c r="E1036" t="s">
        <v>67</v>
      </c>
      <c r="F1036" s="15" t="s">
        <v>67</v>
      </c>
      <c r="G1036" t="s">
        <v>67</v>
      </c>
      <c r="H1036" s="15" t="s">
        <v>35</v>
      </c>
      <c r="I1036" t="s">
        <v>66</v>
      </c>
      <c r="J1036" s="15" t="s">
        <v>730</v>
      </c>
      <c r="K1036">
        <v>6</v>
      </c>
      <c r="L1036" s="19">
        <f>IF(AND(K1036=7,N1036&lt;M1036),1,IF(N1036&lt;M1036,K1036+1,K1036))</f>
        <v>6</v>
      </c>
      <c r="M1036" s="18">
        <v>5.833333333333333</v>
      </c>
      <c r="N1036" s="17">
        <v>7.75</v>
      </c>
      <c r="O1036" s="16">
        <v>292.75199550278143</v>
      </c>
      <c r="P1036" s="16">
        <v>283.06606117169179</v>
      </c>
      <c r="Q1036" s="16"/>
      <c r="R1036" s="16"/>
      <c r="S1036" s="16"/>
      <c r="T1036" s="16"/>
    </row>
    <row r="1037" spans="1:20" ht="15" x14ac:dyDescent="0.25">
      <c r="A1037" s="15" t="s">
        <v>30</v>
      </c>
      <c r="B1037" s="15" t="s">
        <v>37</v>
      </c>
      <c r="C1037" t="s">
        <v>29</v>
      </c>
      <c r="D1037" s="15" t="s">
        <v>16</v>
      </c>
      <c r="E1037" t="s">
        <v>67</v>
      </c>
      <c r="F1037" s="15" t="s">
        <v>67</v>
      </c>
      <c r="G1037" t="s">
        <v>67</v>
      </c>
      <c r="H1037" s="15" t="s">
        <v>35</v>
      </c>
      <c r="I1037" t="s">
        <v>66</v>
      </c>
      <c r="J1037" s="15" t="s">
        <v>68</v>
      </c>
      <c r="K1037">
        <v>1</v>
      </c>
      <c r="L1037" s="19">
        <f>IF(AND(K1037=7,N1037&lt;M1037),1,IF(N1037&lt;M1037,K1037+1,K1037))</f>
        <v>1</v>
      </c>
      <c r="M1037" s="18">
        <v>2.25</v>
      </c>
      <c r="N1037" s="17">
        <v>4</v>
      </c>
      <c r="O1037" s="16">
        <v>292.75199550278143</v>
      </c>
      <c r="P1037" s="16">
        <v>283.06606117169179</v>
      </c>
      <c r="Q1037" s="16"/>
      <c r="R1037" s="16"/>
      <c r="S1037" s="16"/>
      <c r="T1037" s="16"/>
    </row>
    <row r="1038" spans="1:20" ht="15" x14ac:dyDescent="0.25">
      <c r="A1038" s="15" t="s">
        <v>30</v>
      </c>
      <c r="B1038" s="15" t="s">
        <v>37</v>
      </c>
      <c r="C1038" t="s">
        <v>29</v>
      </c>
      <c r="D1038" s="15" t="s">
        <v>16</v>
      </c>
      <c r="E1038" t="s">
        <v>67</v>
      </c>
      <c r="F1038" s="15" t="s">
        <v>67</v>
      </c>
      <c r="G1038" t="s">
        <v>67</v>
      </c>
      <c r="H1038" s="15" t="s">
        <v>35</v>
      </c>
      <c r="I1038" t="s">
        <v>66</v>
      </c>
      <c r="J1038" s="15" t="s">
        <v>68</v>
      </c>
      <c r="K1038">
        <v>2</v>
      </c>
      <c r="L1038" s="19">
        <f>IF(AND(K1038=7,N1038&lt;M1038),1,IF(N1038&lt;M1038,K1038+1,K1038))</f>
        <v>2</v>
      </c>
      <c r="M1038" s="18">
        <v>6.25</v>
      </c>
      <c r="N1038" s="17">
        <v>8.1666666666666661</v>
      </c>
      <c r="O1038" s="16">
        <v>292.75199550278143</v>
      </c>
      <c r="P1038" s="16">
        <v>283.06606117169179</v>
      </c>
      <c r="Q1038" s="16"/>
      <c r="R1038" s="16"/>
      <c r="S1038" s="16"/>
      <c r="T1038" s="16"/>
    </row>
    <row r="1039" spans="1:20" ht="15" x14ac:dyDescent="0.25">
      <c r="A1039" s="15" t="s">
        <v>30</v>
      </c>
      <c r="B1039" s="15" t="s">
        <v>37</v>
      </c>
      <c r="C1039" t="s">
        <v>29</v>
      </c>
      <c r="D1039" s="15" t="s">
        <v>16</v>
      </c>
      <c r="E1039" t="s">
        <v>67</v>
      </c>
      <c r="F1039" s="15" t="s">
        <v>67</v>
      </c>
      <c r="G1039" t="s">
        <v>67</v>
      </c>
      <c r="H1039" s="15" t="s">
        <v>35</v>
      </c>
      <c r="I1039" t="s">
        <v>66</v>
      </c>
      <c r="J1039" s="15" t="s">
        <v>68</v>
      </c>
      <c r="K1039">
        <v>4</v>
      </c>
      <c r="L1039" s="19">
        <f>IF(AND(K1039=7,N1039&lt;M1039),1,IF(N1039&lt;M1039,K1039+1,K1039))</f>
        <v>4</v>
      </c>
      <c r="M1039" s="18">
        <v>0.33333333333333331</v>
      </c>
      <c r="N1039" s="17">
        <v>2.0833333333333335</v>
      </c>
      <c r="O1039" s="16">
        <v>292.75199550278143</v>
      </c>
      <c r="P1039" s="16">
        <v>283.06606117169179</v>
      </c>
      <c r="Q1039" s="16"/>
      <c r="R1039" s="16"/>
      <c r="S1039" s="16"/>
      <c r="T1039" s="16"/>
    </row>
    <row r="1040" spans="1:20" ht="15" x14ac:dyDescent="0.25">
      <c r="A1040" s="15" t="s">
        <v>30</v>
      </c>
      <c r="B1040" s="15" t="s">
        <v>37</v>
      </c>
      <c r="C1040" t="s">
        <v>29</v>
      </c>
      <c r="D1040" s="15" t="s">
        <v>16</v>
      </c>
      <c r="E1040" t="s">
        <v>67</v>
      </c>
      <c r="F1040" s="15" t="s">
        <v>67</v>
      </c>
      <c r="G1040" t="s">
        <v>67</v>
      </c>
      <c r="H1040" s="15" t="s">
        <v>35</v>
      </c>
      <c r="I1040" t="s">
        <v>66</v>
      </c>
      <c r="J1040" s="15" t="s">
        <v>68</v>
      </c>
      <c r="K1040">
        <v>6</v>
      </c>
      <c r="L1040" s="19">
        <f>IF(AND(K1040=7,N1040&lt;M1040),1,IF(N1040&lt;M1040,K1040+1,K1040))</f>
        <v>6</v>
      </c>
      <c r="M1040" s="18">
        <v>8</v>
      </c>
      <c r="N1040" s="17">
        <v>9.9166666666666661</v>
      </c>
      <c r="O1040" s="16">
        <v>292.75199550278143</v>
      </c>
      <c r="P1040" s="16">
        <v>283.06606117169179</v>
      </c>
      <c r="Q1040" s="16"/>
      <c r="R1040" s="16"/>
      <c r="S1040" s="16"/>
      <c r="T1040" s="16"/>
    </row>
    <row r="1041" spans="1:20" ht="15" x14ac:dyDescent="0.25">
      <c r="A1041" s="15" t="s">
        <v>30</v>
      </c>
      <c r="B1041" s="15" t="s">
        <v>37</v>
      </c>
      <c r="C1041" t="s">
        <v>29</v>
      </c>
      <c r="D1041" s="15" t="s">
        <v>16</v>
      </c>
      <c r="E1041" t="s">
        <v>67</v>
      </c>
      <c r="F1041" s="15" t="s">
        <v>67</v>
      </c>
      <c r="G1041" t="s">
        <v>67</v>
      </c>
      <c r="H1041" s="15" t="s">
        <v>35</v>
      </c>
      <c r="I1041" t="s">
        <v>66</v>
      </c>
      <c r="J1041" s="15" t="s">
        <v>68</v>
      </c>
      <c r="K1041">
        <v>7</v>
      </c>
      <c r="L1041" s="19">
        <f>IF(AND(K1041=7,N1041&lt;M1041),1,IF(N1041&lt;M1041,K1041+1,K1041))</f>
        <v>7</v>
      </c>
      <c r="M1041" s="18">
        <v>7.25</v>
      </c>
      <c r="N1041" s="17">
        <v>9.1666666666666661</v>
      </c>
      <c r="O1041" s="16">
        <v>292.75199550278143</v>
      </c>
      <c r="P1041" s="16">
        <v>283.06606117169179</v>
      </c>
      <c r="Q1041" s="16"/>
      <c r="R1041" s="16"/>
      <c r="S1041" s="16"/>
      <c r="T1041" s="16"/>
    </row>
    <row r="1042" spans="1:20" ht="15" x14ac:dyDescent="0.25">
      <c r="A1042" s="15" t="s">
        <v>30</v>
      </c>
      <c r="B1042" s="15" t="s">
        <v>37</v>
      </c>
      <c r="C1042" t="s">
        <v>29</v>
      </c>
      <c r="D1042" s="15" t="s">
        <v>16</v>
      </c>
      <c r="E1042" t="s">
        <v>148</v>
      </c>
      <c r="F1042" s="15" t="s">
        <v>148</v>
      </c>
      <c r="G1042" t="s">
        <v>147</v>
      </c>
      <c r="H1042" s="15" t="s">
        <v>19</v>
      </c>
      <c r="I1042" t="s">
        <v>35</v>
      </c>
      <c r="J1042" s="15" t="s">
        <v>146</v>
      </c>
      <c r="K1042">
        <v>1</v>
      </c>
      <c r="L1042" s="19">
        <f>IF(AND(K1042=7,N1042&lt;M1042),1,IF(N1042&lt;M1042,K1042+1,K1042))</f>
        <v>1</v>
      </c>
      <c r="M1042" s="18">
        <v>8.4166666666666661</v>
      </c>
      <c r="N1042" s="17">
        <v>10.25</v>
      </c>
      <c r="O1042" s="16">
        <v>276.42241165161988</v>
      </c>
      <c r="P1042" s="16">
        <v>284.1111398350593</v>
      </c>
      <c r="Q1042" s="16"/>
      <c r="R1042" s="16"/>
      <c r="S1042" s="16"/>
      <c r="T1042" s="16"/>
    </row>
    <row r="1043" spans="1:20" ht="15" x14ac:dyDescent="0.25">
      <c r="A1043" s="15" t="s">
        <v>30</v>
      </c>
      <c r="B1043" s="15" t="s">
        <v>37</v>
      </c>
      <c r="C1043" t="s">
        <v>29</v>
      </c>
      <c r="D1043" s="15" t="s">
        <v>16</v>
      </c>
      <c r="E1043" t="s">
        <v>148</v>
      </c>
      <c r="F1043" s="15" t="s">
        <v>148</v>
      </c>
      <c r="G1043" t="s">
        <v>147</v>
      </c>
      <c r="H1043" s="15" t="s">
        <v>19</v>
      </c>
      <c r="I1043" t="s">
        <v>35</v>
      </c>
      <c r="J1043" s="15" t="s">
        <v>146</v>
      </c>
      <c r="K1043">
        <v>2</v>
      </c>
      <c r="L1043" s="19">
        <f>IF(AND(K1043=7,N1043&lt;M1043),1,IF(N1043&lt;M1043,K1043+1,K1043))</f>
        <v>2</v>
      </c>
      <c r="M1043" s="18">
        <v>8.9166666666666661</v>
      </c>
      <c r="N1043" s="17">
        <v>10.75</v>
      </c>
      <c r="O1043" s="16">
        <v>276.42241165161988</v>
      </c>
      <c r="P1043" s="16">
        <v>284.1111398350593</v>
      </c>
      <c r="Q1043" s="16"/>
      <c r="R1043" s="16"/>
      <c r="S1043" s="16"/>
      <c r="T1043" s="16"/>
    </row>
    <row r="1044" spans="1:20" ht="15" x14ac:dyDescent="0.25">
      <c r="A1044" s="15" t="s">
        <v>30</v>
      </c>
      <c r="B1044" s="15" t="s">
        <v>37</v>
      </c>
      <c r="C1044" t="s">
        <v>29</v>
      </c>
      <c r="D1044" s="15" t="s">
        <v>16</v>
      </c>
      <c r="E1044" t="s">
        <v>148</v>
      </c>
      <c r="F1044" s="15" t="s">
        <v>148</v>
      </c>
      <c r="G1044" t="s">
        <v>147</v>
      </c>
      <c r="H1044" s="15" t="s">
        <v>19</v>
      </c>
      <c r="I1044" t="s">
        <v>35</v>
      </c>
      <c r="J1044" s="15" t="s">
        <v>146</v>
      </c>
      <c r="K1044">
        <v>3</v>
      </c>
      <c r="L1044" s="19">
        <f>IF(AND(K1044=7,N1044&lt;M1044),1,IF(N1044&lt;M1044,K1044+1,K1044))</f>
        <v>3</v>
      </c>
      <c r="M1044" s="18">
        <v>9.25</v>
      </c>
      <c r="N1044" s="17">
        <v>11.083333333333334</v>
      </c>
      <c r="O1044" s="16">
        <v>276.42241165161988</v>
      </c>
      <c r="P1044" s="16">
        <v>284.1111398350593</v>
      </c>
      <c r="Q1044" s="16"/>
      <c r="R1044" s="16"/>
      <c r="S1044" s="16"/>
      <c r="T1044" s="16"/>
    </row>
    <row r="1045" spans="1:20" ht="15" x14ac:dyDescent="0.25">
      <c r="A1045" s="15" t="s">
        <v>30</v>
      </c>
      <c r="B1045" s="15" t="s">
        <v>37</v>
      </c>
      <c r="C1045" t="s">
        <v>29</v>
      </c>
      <c r="D1045" s="15" t="s">
        <v>16</v>
      </c>
      <c r="E1045" t="s">
        <v>148</v>
      </c>
      <c r="F1045" s="15" t="s">
        <v>148</v>
      </c>
      <c r="G1045" t="s">
        <v>147</v>
      </c>
      <c r="H1045" s="15" t="s">
        <v>19</v>
      </c>
      <c r="I1045" t="s">
        <v>35</v>
      </c>
      <c r="J1045" s="15" t="s">
        <v>146</v>
      </c>
      <c r="K1045">
        <v>4</v>
      </c>
      <c r="L1045" s="19">
        <f>IF(AND(K1045=7,N1045&lt;M1045),1,IF(N1045&lt;M1045,K1045+1,K1045))</f>
        <v>4</v>
      </c>
      <c r="M1045" s="18">
        <v>9.6666666666666661</v>
      </c>
      <c r="N1045" s="17">
        <v>11.5</v>
      </c>
      <c r="O1045" s="16">
        <v>276.42241165161988</v>
      </c>
      <c r="P1045" s="16">
        <v>284.1111398350593</v>
      </c>
      <c r="Q1045" s="16"/>
      <c r="R1045" s="16"/>
      <c r="S1045" s="16"/>
      <c r="T1045" s="16"/>
    </row>
    <row r="1046" spans="1:20" ht="15" x14ac:dyDescent="0.25">
      <c r="A1046" s="15" t="s">
        <v>30</v>
      </c>
      <c r="B1046" s="15" t="s">
        <v>37</v>
      </c>
      <c r="C1046" t="s">
        <v>29</v>
      </c>
      <c r="D1046" s="15" t="s">
        <v>16</v>
      </c>
      <c r="E1046" t="s">
        <v>148</v>
      </c>
      <c r="F1046" s="15" t="s">
        <v>148</v>
      </c>
      <c r="G1046" t="s">
        <v>147</v>
      </c>
      <c r="H1046" s="15" t="s">
        <v>19</v>
      </c>
      <c r="I1046" t="s">
        <v>35</v>
      </c>
      <c r="J1046" s="15" t="s">
        <v>146</v>
      </c>
      <c r="K1046">
        <v>5</v>
      </c>
      <c r="L1046" s="19">
        <f>IF(AND(K1046=7,N1046&lt;M1046),1,IF(N1046&lt;M1046,K1046+1,K1046))</f>
        <v>5</v>
      </c>
      <c r="M1046" s="18">
        <v>8.5833333333333339</v>
      </c>
      <c r="N1046" s="17">
        <v>10.416666666666666</v>
      </c>
      <c r="O1046" s="16">
        <v>276.42241165161988</v>
      </c>
      <c r="P1046" s="16">
        <v>284.1111398350593</v>
      </c>
      <c r="Q1046" s="16"/>
      <c r="R1046" s="16"/>
      <c r="S1046" s="16"/>
      <c r="T1046" s="16"/>
    </row>
    <row r="1047" spans="1:20" ht="15" x14ac:dyDescent="0.25">
      <c r="A1047" s="15" t="s">
        <v>30</v>
      </c>
      <c r="B1047" s="15" t="s">
        <v>37</v>
      </c>
      <c r="C1047" t="s">
        <v>29</v>
      </c>
      <c r="D1047" s="15" t="s">
        <v>16</v>
      </c>
      <c r="E1047" t="s">
        <v>148</v>
      </c>
      <c r="F1047" s="15" t="s">
        <v>148</v>
      </c>
      <c r="G1047" t="s">
        <v>147</v>
      </c>
      <c r="H1047" s="15" t="s">
        <v>19</v>
      </c>
      <c r="I1047" t="s">
        <v>35</v>
      </c>
      <c r="J1047" s="15" t="s">
        <v>146</v>
      </c>
      <c r="K1047">
        <v>6</v>
      </c>
      <c r="L1047" s="19">
        <f>IF(AND(K1047=7,N1047&lt;M1047),1,IF(N1047&lt;M1047,K1047+1,K1047))</f>
        <v>6</v>
      </c>
      <c r="M1047" s="18">
        <v>9.1666666666666661</v>
      </c>
      <c r="N1047" s="17">
        <v>11</v>
      </c>
      <c r="O1047" s="16">
        <v>276.42241165161988</v>
      </c>
      <c r="P1047" s="16">
        <v>284.1111398350593</v>
      </c>
      <c r="Q1047" s="16"/>
      <c r="R1047" s="16"/>
      <c r="S1047" s="16"/>
      <c r="T1047" s="16"/>
    </row>
    <row r="1048" spans="1:20" ht="15" x14ac:dyDescent="0.25">
      <c r="A1048" s="15" t="s">
        <v>30</v>
      </c>
      <c r="B1048" s="15" t="s">
        <v>37</v>
      </c>
      <c r="C1048" t="s">
        <v>29</v>
      </c>
      <c r="D1048" s="15" t="s">
        <v>16</v>
      </c>
      <c r="E1048" t="s">
        <v>148</v>
      </c>
      <c r="F1048" s="15" t="s">
        <v>148</v>
      </c>
      <c r="G1048" t="s">
        <v>147</v>
      </c>
      <c r="H1048" s="15" t="s">
        <v>19</v>
      </c>
      <c r="I1048" t="s">
        <v>35</v>
      </c>
      <c r="J1048" s="15" t="s">
        <v>146</v>
      </c>
      <c r="K1048">
        <v>7</v>
      </c>
      <c r="L1048" s="19">
        <f>IF(AND(K1048=7,N1048&lt;M1048),1,IF(N1048&lt;M1048,K1048+1,K1048))</f>
        <v>7</v>
      </c>
      <c r="M1048" s="18">
        <v>8.6666666666666661</v>
      </c>
      <c r="N1048" s="17">
        <v>10.5</v>
      </c>
      <c r="O1048" s="16">
        <v>276.42241165161988</v>
      </c>
      <c r="P1048" s="16">
        <v>284.1111398350593</v>
      </c>
      <c r="Q1048" s="16"/>
      <c r="R1048" s="16"/>
      <c r="S1048" s="16"/>
      <c r="T1048" s="16"/>
    </row>
    <row r="1049" spans="1:20" ht="15" x14ac:dyDescent="0.25">
      <c r="A1049" s="15" t="s">
        <v>30</v>
      </c>
      <c r="B1049" s="15" t="s">
        <v>37</v>
      </c>
      <c r="C1049" t="s">
        <v>29</v>
      </c>
      <c r="D1049" s="15" t="s">
        <v>16</v>
      </c>
      <c r="E1049" t="s">
        <v>148</v>
      </c>
      <c r="F1049" s="15" t="s">
        <v>148</v>
      </c>
      <c r="G1049" t="s">
        <v>147</v>
      </c>
      <c r="H1049" s="15" t="s">
        <v>19</v>
      </c>
      <c r="I1049" t="s">
        <v>35</v>
      </c>
      <c r="J1049" s="15" t="s">
        <v>520</v>
      </c>
      <c r="K1049">
        <v>1</v>
      </c>
      <c r="L1049" s="19">
        <f>IF(AND(K1049=7,N1049&lt;M1049),1,IF(N1049&lt;M1049,K1049+1,K1049))</f>
        <v>1</v>
      </c>
      <c r="M1049" s="18">
        <v>3.5</v>
      </c>
      <c r="N1049" s="17">
        <v>5.333333333333333</v>
      </c>
      <c r="O1049" s="16">
        <v>276.42241165161988</v>
      </c>
      <c r="P1049" s="16">
        <v>284.1111398350593</v>
      </c>
      <c r="Q1049" s="16"/>
      <c r="R1049" s="16"/>
      <c r="S1049" s="16"/>
      <c r="T1049" s="16"/>
    </row>
    <row r="1050" spans="1:20" ht="15" x14ac:dyDescent="0.25">
      <c r="A1050" s="15" t="s">
        <v>30</v>
      </c>
      <c r="B1050" s="15" t="s">
        <v>37</v>
      </c>
      <c r="C1050" t="s">
        <v>29</v>
      </c>
      <c r="D1050" s="15" t="s">
        <v>16</v>
      </c>
      <c r="E1050" t="s">
        <v>148</v>
      </c>
      <c r="F1050" s="15" t="s">
        <v>148</v>
      </c>
      <c r="G1050" t="s">
        <v>147</v>
      </c>
      <c r="H1050" s="15" t="s">
        <v>19</v>
      </c>
      <c r="I1050" t="s">
        <v>35</v>
      </c>
      <c r="J1050" s="15" t="s">
        <v>520</v>
      </c>
      <c r="K1050">
        <v>3</v>
      </c>
      <c r="L1050" s="19">
        <f>IF(AND(K1050=7,N1050&lt;M1050),1,IF(N1050&lt;M1050,K1050+1,K1050))</f>
        <v>3</v>
      </c>
      <c r="M1050" s="18">
        <v>3.5833333333333335</v>
      </c>
      <c r="N1050" s="17">
        <v>5.416666666666667</v>
      </c>
      <c r="O1050" s="16">
        <v>276.42241165161988</v>
      </c>
      <c r="P1050" s="16">
        <v>284.1111398350593</v>
      </c>
      <c r="Q1050" s="16"/>
      <c r="R1050" s="16"/>
      <c r="S1050" s="16"/>
      <c r="T1050" s="16"/>
    </row>
    <row r="1051" spans="1:20" ht="15" x14ac:dyDescent="0.25">
      <c r="A1051" s="15" t="s">
        <v>30</v>
      </c>
      <c r="B1051" s="15" t="s">
        <v>37</v>
      </c>
      <c r="C1051" t="s">
        <v>29</v>
      </c>
      <c r="D1051" s="15" t="s">
        <v>16</v>
      </c>
      <c r="E1051" t="s">
        <v>148</v>
      </c>
      <c r="F1051" s="15" t="s">
        <v>148</v>
      </c>
      <c r="G1051" t="s">
        <v>147</v>
      </c>
      <c r="H1051" s="15" t="s">
        <v>19</v>
      </c>
      <c r="I1051" t="s">
        <v>35</v>
      </c>
      <c r="J1051" s="15" t="s">
        <v>520</v>
      </c>
      <c r="K1051">
        <v>5</v>
      </c>
      <c r="L1051" s="19">
        <f>IF(AND(K1051=7,N1051&lt;M1051),1,IF(N1051&lt;M1051,K1051+1,K1051))</f>
        <v>5</v>
      </c>
      <c r="M1051" s="18">
        <v>3.5833333333333335</v>
      </c>
      <c r="N1051" s="17">
        <v>5.416666666666667</v>
      </c>
      <c r="O1051" s="16">
        <v>276.42241165161988</v>
      </c>
      <c r="P1051" s="16">
        <v>284.1111398350593</v>
      </c>
      <c r="Q1051" s="16"/>
      <c r="R1051" s="16"/>
      <c r="S1051" s="16"/>
      <c r="T1051" s="16"/>
    </row>
    <row r="1052" spans="1:20" ht="15" x14ac:dyDescent="0.25">
      <c r="A1052" s="15" t="s">
        <v>30</v>
      </c>
      <c r="B1052" s="15" t="s">
        <v>37</v>
      </c>
      <c r="C1052" t="s">
        <v>29</v>
      </c>
      <c r="D1052" s="15" t="s">
        <v>16</v>
      </c>
      <c r="E1052" t="s">
        <v>148</v>
      </c>
      <c r="F1052" s="15" t="s">
        <v>148</v>
      </c>
      <c r="G1052" t="s">
        <v>147</v>
      </c>
      <c r="H1052" s="15" t="s">
        <v>19</v>
      </c>
      <c r="I1052" t="s">
        <v>35</v>
      </c>
      <c r="J1052" s="15" t="s">
        <v>520</v>
      </c>
      <c r="K1052">
        <v>7</v>
      </c>
      <c r="L1052" s="19">
        <f>IF(AND(K1052=7,N1052&lt;M1052),1,IF(N1052&lt;M1052,K1052+1,K1052))</f>
        <v>7</v>
      </c>
      <c r="M1052" s="18">
        <v>3.4166666666666665</v>
      </c>
      <c r="N1052" s="17">
        <v>5.25</v>
      </c>
      <c r="O1052" s="16">
        <v>276.42241165161988</v>
      </c>
      <c r="P1052" s="16">
        <v>284.1111398350593</v>
      </c>
      <c r="Q1052" s="16"/>
      <c r="R1052" s="16"/>
      <c r="S1052" s="16"/>
      <c r="T1052" s="16"/>
    </row>
    <row r="1053" spans="1:20" ht="15" x14ac:dyDescent="0.25">
      <c r="A1053" s="15" t="s">
        <v>30</v>
      </c>
      <c r="B1053" s="15" t="s">
        <v>37</v>
      </c>
      <c r="C1053" t="s">
        <v>29</v>
      </c>
      <c r="D1053" s="15" t="s">
        <v>16</v>
      </c>
      <c r="E1053" t="s">
        <v>148</v>
      </c>
      <c r="F1053" s="15" t="s">
        <v>148</v>
      </c>
      <c r="G1053" t="s">
        <v>148</v>
      </c>
      <c r="H1053" s="15" t="s">
        <v>35</v>
      </c>
      <c r="I1053" t="s">
        <v>19</v>
      </c>
      <c r="J1053" s="15" t="s">
        <v>150</v>
      </c>
      <c r="K1053">
        <v>1</v>
      </c>
      <c r="L1053" s="19">
        <f>IF(AND(K1053=7,N1053&lt;M1053),1,IF(N1053&lt;M1053,K1053+1,K1053))</f>
        <v>1</v>
      </c>
      <c r="M1053" s="18">
        <v>5.833333333333333</v>
      </c>
      <c r="N1053" s="17">
        <v>7.75</v>
      </c>
      <c r="O1053" s="16">
        <v>276.42241165161988</v>
      </c>
      <c r="P1053" s="16">
        <v>284.1111398350593</v>
      </c>
      <c r="Q1053" s="16"/>
      <c r="R1053" s="16"/>
      <c r="S1053" s="16"/>
      <c r="T1053" s="16"/>
    </row>
    <row r="1054" spans="1:20" ht="15" x14ac:dyDescent="0.25">
      <c r="A1054" s="15" t="s">
        <v>30</v>
      </c>
      <c r="B1054" s="15" t="s">
        <v>37</v>
      </c>
      <c r="C1054" t="s">
        <v>29</v>
      </c>
      <c r="D1054" s="15" t="s">
        <v>16</v>
      </c>
      <c r="E1054" t="s">
        <v>148</v>
      </c>
      <c r="F1054" s="15" t="s">
        <v>148</v>
      </c>
      <c r="G1054" t="s">
        <v>148</v>
      </c>
      <c r="H1054" s="15" t="s">
        <v>35</v>
      </c>
      <c r="I1054" t="s">
        <v>19</v>
      </c>
      <c r="J1054" s="15" t="s">
        <v>150</v>
      </c>
      <c r="K1054">
        <v>2</v>
      </c>
      <c r="L1054" s="19">
        <f>IF(AND(K1054=7,N1054&lt;M1054),1,IF(N1054&lt;M1054,K1054+1,K1054))</f>
        <v>2</v>
      </c>
      <c r="M1054" s="18">
        <v>6.333333333333333</v>
      </c>
      <c r="N1054" s="17">
        <v>8.25</v>
      </c>
      <c r="O1054" s="16">
        <v>276.42241165161988</v>
      </c>
      <c r="P1054" s="16">
        <v>284.1111398350593</v>
      </c>
      <c r="Q1054" s="16"/>
      <c r="R1054" s="16"/>
      <c r="S1054" s="16"/>
      <c r="T1054" s="16"/>
    </row>
    <row r="1055" spans="1:20" ht="15" x14ac:dyDescent="0.25">
      <c r="A1055" s="15" t="s">
        <v>30</v>
      </c>
      <c r="B1055" s="15" t="s">
        <v>37</v>
      </c>
      <c r="C1055" t="s">
        <v>29</v>
      </c>
      <c r="D1055" s="15" t="s">
        <v>16</v>
      </c>
      <c r="E1055" t="s">
        <v>148</v>
      </c>
      <c r="F1055" s="15" t="s">
        <v>148</v>
      </c>
      <c r="G1055" t="s">
        <v>148</v>
      </c>
      <c r="H1055" s="15" t="s">
        <v>35</v>
      </c>
      <c r="I1055" t="s">
        <v>19</v>
      </c>
      <c r="J1055" s="15" t="s">
        <v>150</v>
      </c>
      <c r="K1055">
        <v>3</v>
      </c>
      <c r="L1055" s="19">
        <f>IF(AND(K1055=7,N1055&lt;M1055),1,IF(N1055&lt;M1055,K1055+1,K1055))</f>
        <v>3</v>
      </c>
      <c r="M1055" s="18">
        <v>6.666666666666667</v>
      </c>
      <c r="N1055" s="17">
        <v>8.5833333333333339</v>
      </c>
      <c r="O1055" s="16">
        <v>276.42241165161988</v>
      </c>
      <c r="P1055" s="16">
        <v>284.1111398350593</v>
      </c>
      <c r="Q1055" s="16"/>
      <c r="R1055" s="16"/>
      <c r="S1055" s="16"/>
      <c r="T1055" s="16"/>
    </row>
    <row r="1056" spans="1:20" ht="15" x14ac:dyDescent="0.25">
      <c r="A1056" s="15" t="s">
        <v>30</v>
      </c>
      <c r="B1056" s="15" t="s">
        <v>37</v>
      </c>
      <c r="C1056" t="s">
        <v>29</v>
      </c>
      <c r="D1056" s="15" t="s">
        <v>16</v>
      </c>
      <c r="E1056" t="s">
        <v>148</v>
      </c>
      <c r="F1056" s="15" t="s">
        <v>148</v>
      </c>
      <c r="G1056" t="s">
        <v>148</v>
      </c>
      <c r="H1056" s="15" t="s">
        <v>35</v>
      </c>
      <c r="I1056" t="s">
        <v>19</v>
      </c>
      <c r="J1056" s="15" t="s">
        <v>150</v>
      </c>
      <c r="K1056">
        <v>4</v>
      </c>
      <c r="L1056" s="19">
        <f>IF(AND(K1056=7,N1056&lt;M1056),1,IF(N1056&lt;M1056,K1056+1,K1056))</f>
        <v>4</v>
      </c>
      <c r="M1056" s="18">
        <v>7.083333333333333</v>
      </c>
      <c r="N1056" s="17">
        <v>9</v>
      </c>
      <c r="O1056" s="16">
        <v>276.42241165161988</v>
      </c>
      <c r="P1056" s="16">
        <v>284.1111398350593</v>
      </c>
      <c r="Q1056" s="16"/>
      <c r="R1056" s="16"/>
      <c r="S1056" s="16"/>
      <c r="T1056" s="16"/>
    </row>
    <row r="1057" spans="1:20" ht="15" x14ac:dyDescent="0.25">
      <c r="A1057" s="15" t="s">
        <v>30</v>
      </c>
      <c r="B1057" s="15" t="s">
        <v>37</v>
      </c>
      <c r="C1057" t="s">
        <v>29</v>
      </c>
      <c r="D1057" s="15" t="s">
        <v>16</v>
      </c>
      <c r="E1057" t="s">
        <v>148</v>
      </c>
      <c r="F1057" s="15" t="s">
        <v>148</v>
      </c>
      <c r="G1057" t="s">
        <v>148</v>
      </c>
      <c r="H1057" s="15" t="s">
        <v>35</v>
      </c>
      <c r="I1057" t="s">
        <v>19</v>
      </c>
      <c r="J1057" s="15" t="s">
        <v>150</v>
      </c>
      <c r="K1057">
        <v>5</v>
      </c>
      <c r="L1057" s="19">
        <f>IF(AND(K1057=7,N1057&lt;M1057),1,IF(N1057&lt;M1057,K1057+1,K1057))</f>
        <v>5</v>
      </c>
      <c r="M1057" s="18">
        <v>6</v>
      </c>
      <c r="N1057" s="17">
        <v>7.916666666666667</v>
      </c>
      <c r="O1057" s="16">
        <v>276.42241165161988</v>
      </c>
      <c r="P1057" s="16">
        <v>284.1111398350593</v>
      </c>
      <c r="Q1057" s="16"/>
      <c r="R1057" s="16"/>
      <c r="S1057" s="16"/>
      <c r="T1057" s="16"/>
    </row>
    <row r="1058" spans="1:20" ht="15" x14ac:dyDescent="0.25">
      <c r="A1058" s="15" t="s">
        <v>30</v>
      </c>
      <c r="B1058" s="15" t="s">
        <v>37</v>
      </c>
      <c r="C1058" t="s">
        <v>29</v>
      </c>
      <c r="D1058" s="15" t="s">
        <v>16</v>
      </c>
      <c r="E1058" t="s">
        <v>148</v>
      </c>
      <c r="F1058" s="15" t="s">
        <v>148</v>
      </c>
      <c r="G1058" t="s">
        <v>148</v>
      </c>
      <c r="H1058" s="15" t="s">
        <v>35</v>
      </c>
      <c r="I1058" t="s">
        <v>19</v>
      </c>
      <c r="J1058" s="15" t="s">
        <v>150</v>
      </c>
      <c r="K1058">
        <v>6</v>
      </c>
      <c r="L1058" s="19">
        <f>IF(AND(K1058=7,N1058&lt;M1058),1,IF(N1058&lt;M1058,K1058+1,K1058))</f>
        <v>6</v>
      </c>
      <c r="M1058" s="18">
        <v>6</v>
      </c>
      <c r="N1058" s="17">
        <v>7.916666666666667</v>
      </c>
      <c r="O1058" s="16">
        <v>276.42241165161988</v>
      </c>
      <c r="P1058" s="16">
        <v>284.1111398350593</v>
      </c>
      <c r="Q1058" s="16"/>
      <c r="R1058" s="16"/>
      <c r="S1058" s="16"/>
      <c r="T1058" s="16"/>
    </row>
    <row r="1059" spans="1:20" ht="15" x14ac:dyDescent="0.25">
      <c r="A1059" s="15" t="s">
        <v>30</v>
      </c>
      <c r="B1059" s="15" t="s">
        <v>37</v>
      </c>
      <c r="C1059" t="s">
        <v>29</v>
      </c>
      <c r="D1059" s="15" t="s">
        <v>16</v>
      </c>
      <c r="E1059" t="s">
        <v>148</v>
      </c>
      <c r="F1059" s="15" t="s">
        <v>148</v>
      </c>
      <c r="G1059" t="s">
        <v>148</v>
      </c>
      <c r="H1059" s="15" t="s">
        <v>35</v>
      </c>
      <c r="I1059" t="s">
        <v>19</v>
      </c>
      <c r="J1059" s="15" t="s">
        <v>150</v>
      </c>
      <c r="K1059">
        <v>7</v>
      </c>
      <c r="L1059" s="19">
        <f>IF(AND(K1059=7,N1059&lt;M1059),1,IF(N1059&lt;M1059,K1059+1,K1059))</f>
        <v>7</v>
      </c>
      <c r="M1059" s="18">
        <v>6.083333333333333</v>
      </c>
      <c r="N1059" s="17">
        <v>7.916666666666667</v>
      </c>
      <c r="O1059" s="16">
        <v>276.42241165161988</v>
      </c>
      <c r="P1059" s="16">
        <v>284.1111398350593</v>
      </c>
      <c r="Q1059" s="16"/>
      <c r="R1059" s="16"/>
      <c r="S1059" s="16"/>
      <c r="T1059" s="16"/>
    </row>
    <row r="1060" spans="1:20" ht="15" x14ac:dyDescent="0.25">
      <c r="A1060" s="15" t="s">
        <v>30</v>
      </c>
      <c r="B1060" s="15" t="s">
        <v>37</v>
      </c>
      <c r="C1060" t="s">
        <v>29</v>
      </c>
      <c r="D1060" s="15" t="s">
        <v>16</v>
      </c>
      <c r="E1060" t="s">
        <v>148</v>
      </c>
      <c r="F1060" s="15" t="s">
        <v>148</v>
      </c>
      <c r="G1060" t="s">
        <v>148</v>
      </c>
      <c r="H1060" s="15" t="s">
        <v>35</v>
      </c>
      <c r="I1060" t="s">
        <v>19</v>
      </c>
      <c r="J1060" s="15" t="s">
        <v>521</v>
      </c>
      <c r="K1060">
        <v>1</v>
      </c>
      <c r="L1060" s="19">
        <f>IF(AND(K1060=7,N1060&lt;M1060),1,IF(N1060&lt;M1060,K1060+1,K1060))</f>
        <v>1</v>
      </c>
      <c r="M1060" s="18">
        <v>0.91666666666666663</v>
      </c>
      <c r="N1060" s="17">
        <v>2.8333333333333335</v>
      </c>
      <c r="O1060" s="16">
        <v>276.42241165161988</v>
      </c>
      <c r="P1060" s="16">
        <v>284.1111398350593</v>
      </c>
      <c r="Q1060" s="16"/>
      <c r="R1060" s="16"/>
      <c r="S1060" s="16"/>
      <c r="T1060" s="16"/>
    </row>
    <row r="1061" spans="1:20" ht="15" x14ac:dyDescent="0.25">
      <c r="A1061" s="15" t="s">
        <v>30</v>
      </c>
      <c r="B1061" s="15" t="s">
        <v>37</v>
      </c>
      <c r="C1061" t="s">
        <v>29</v>
      </c>
      <c r="D1061" s="15" t="s">
        <v>16</v>
      </c>
      <c r="E1061" t="s">
        <v>148</v>
      </c>
      <c r="F1061" s="15" t="s">
        <v>148</v>
      </c>
      <c r="G1061" t="s">
        <v>148</v>
      </c>
      <c r="H1061" s="15" t="s">
        <v>35</v>
      </c>
      <c r="I1061" t="s">
        <v>19</v>
      </c>
      <c r="J1061" s="15" t="s">
        <v>521</v>
      </c>
      <c r="K1061">
        <v>3</v>
      </c>
      <c r="L1061" s="19">
        <f>IF(AND(K1061=7,N1061&lt;M1061),1,IF(N1061&lt;M1061,K1061+1,K1061))</f>
        <v>3</v>
      </c>
      <c r="M1061" s="18">
        <v>1</v>
      </c>
      <c r="N1061" s="17">
        <v>2.9166666666666665</v>
      </c>
      <c r="O1061" s="16">
        <v>276.42241165161988</v>
      </c>
      <c r="P1061" s="16">
        <v>284.1111398350593</v>
      </c>
      <c r="Q1061" s="16"/>
      <c r="R1061" s="16"/>
      <c r="S1061" s="16"/>
      <c r="T1061" s="16"/>
    </row>
    <row r="1062" spans="1:20" ht="15" x14ac:dyDescent="0.25">
      <c r="A1062" s="15" t="s">
        <v>30</v>
      </c>
      <c r="B1062" s="15" t="s">
        <v>37</v>
      </c>
      <c r="C1062" t="s">
        <v>29</v>
      </c>
      <c r="D1062" s="15" t="s">
        <v>16</v>
      </c>
      <c r="E1062" t="s">
        <v>148</v>
      </c>
      <c r="F1062" s="15" t="s">
        <v>148</v>
      </c>
      <c r="G1062" t="s">
        <v>148</v>
      </c>
      <c r="H1062" s="15" t="s">
        <v>35</v>
      </c>
      <c r="I1062" t="s">
        <v>19</v>
      </c>
      <c r="J1062" s="15" t="s">
        <v>521</v>
      </c>
      <c r="K1062">
        <v>5</v>
      </c>
      <c r="L1062" s="19">
        <f>IF(AND(K1062=7,N1062&lt;M1062),1,IF(N1062&lt;M1062,K1062+1,K1062))</f>
        <v>5</v>
      </c>
      <c r="M1062" s="18">
        <v>1</v>
      </c>
      <c r="N1062" s="17">
        <v>2.9166666666666665</v>
      </c>
      <c r="O1062" s="16">
        <v>276.42241165161988</v>
      </c>
      <c r="P1062" s="16">
        <v>284.1111398350593</v>
      </c>
      <c r="Q1062" s="16"/>
      <c r="R1062" s="16"/>
      <c r="S1062" s="16"/>
      <c r="T1062" s="16"/>
    </row>
    <row r="1063" spans="1:20" ht="15" x14ac:dyDescent="0.25">
      <c r="A1063" s="15" t="s">
        <v>30</v>
      </c>
      <c r="B1063" s="15" t="s">
        <v>37</v>
      </c>
      <c r="C1063" t="s">
        <v>29</v>
      </c>
      <c r="D1063" s="15" t="s">
        <v>16</v>
      </c>
      <c r="E1063" t="s">
        <v>148</v>
      </c>
      <c r="F1063" s="15" t="s">
        <v>148</v>
      </c>
      <c r="G1063" t="s">
        <v>148</v>
      </c>
      <c r="H1063" s="15" t="s">
        <v>35</v>
      </c>
      <c r="I1063" t="s">
        <v>19</v>
      </c>
      <c r="J1063" s="15" t="s">
        <v>521</v>
      </c>
      <c r="K1063">
        <v>7</v>
      </c>
      <c r="L1063" s="19">
        <f>IF(AND(K1063=7,N1063&lt;M1063),1,IF(N1063&lt;M1063,K1063+1,K1063))</f>
        <v>7</v>
      </c>
      <c r="M1063" s="18">
        <v>0.83333333333333337</v>
      </c>
      <c r="N1063" s="17">
        <v>2.75</v>
      </c>
      <c r="O1063" s="16">
        <v>276.42241165161988</v>
      </c>
      <c r="P1063" s="16">
        <v>284.1111398350593</v>
      </c>
      <c r="Q1063" s="16"/>
      <c r="R1063" s="16"/>
      <c r="S1063" s="16"/>
      <c r="T1063" s="16"/>
    </row>
    <row r="1064" spans="1:20" ht="15" x14ac:dyDescent="0.25">
      <c r="A1064" s="15" t="s">
        <v>30</v>
      </c>
      <c r="B1064" s="15" t="s">
        <v>37</v>
      </c>
      <c r="C1064" t="s">
        <v>29</v>
      </c>
      <c r="D1064" s="15" t="s">
        <v>16</v>
      </c>
      <c r="E1064" t="s">
        <v>284</v>
      </c>
      <c r="F1064" s="15" t="s">
        <v>284</v>
      </c>
      <c r="G1064" t="s">
        <v>284</v>
      </c>
      <c r="H1064" s="15" t="s">
        <v>35</v>
      </c>
      <c r="I1064" t="s">
        <v>119</v>
      </c>
      <c r="J1064" s="15" t="s">
        <v>390</v>
      </c>
      <c r="K1064">
        <v>1</v>
      </c>
      <c r="L1064" s="19">
        <f>IF(AND(K1064=7,N1064&lt;M1064),1,IF(N1064&lt;M1064,K1064+1,K1064))</f>
        <v>1</v>
      </c>
      <c r="M1064" s="18">
        <v>1.5</v>
      </c>
      <c r="N1064" s="17">
        <v>2.75</v>
      </c>
      <c r="O1064" s="16">
        <v>233.52231346639445</v>
      </c>
      <c r="P1064" s="16">
        <v>188.23299562906084</v>
      </c>
      <c r="Q1064" s="16"/>
      <c r="R1064" s="16"/>
      <c r="S1064" s="16"/>
      <c r="T1064" s="16"/>
    </row>
    <row r="1065" spans="1:20" ht="15" x14ac:dyDescent="0.25">
      <c r="A1065" s="15" t="s">
        <v>30</v>
      </c>
      <c r="B1065" s="15" t="s">
        <v>37</v>
      </c>
      <c r="C1065" t="s">
        <v>29</v>
      </c>
      <c r="D1065" s="15" t="s">
        <v>16</v>
      </c>
      <c r="E1065" t="s">
        <v>284</v>
      </c>
      <c r="F1065" s="15" t="s">
        <v>284</v>
      </c>
      <c r="G1065" t="s">
        <v>284</v>
      </c>
      <c r="H1065" s="15" t="s">
        <v>35</v>
      </c>
      <c r="I1065" t="s">
        <v>119</v>
      </c>
      <c r="J1065" s="15" t="s">
        <v>390</v>
      </c>
      <c r="K1065">
        <v>2</v>
      </c>
      <c r="L1065" s="19">
        <f>IF(AND(K1065=7,N1065&lt;M1065),1,IF(N1065&lt;M1065,K1065+1,K1065))</f>
        <v>2</v>
      </c>
      <c r="M1065" s="18">
        <v>1.5</v>
      </c>
      <c r="N1065" s="17">
        <v>2.75</v>
      </c>
      <c r="O1065" s="16">
        <v>233.52231346639445</v>
      </c>
      <c r="P1065" s="16">
        <v>188.23299562906084</v>
      </c>
      <c r="Q1065" s="16"/>
      <c r="R1065" s="16"/>
      <c r="S1065" s="16"/>
      <c r="T1065" s="16"/>
    </row>
    <row r="1066" spans="1:20" ht="15" x14ac:dyDescent="0.25">
      <c r="A1066" s="15" t="s">
        <v>30</v>
      </c>
      <c r="B1066" s="15" t="s">
        <v>37</v>
      </c>
      <c r="C1066" t="s">
        <v>29</v>
      </c>
      <c r="D1066" s="15" t="s">
        <v>16</v>
      </c>
      <c r="E1066" t="s">
        <v>284</v>
      </c>
      <c r="F1066" s="15" t="s">
        <v>284</v>
      </c>
      <c r="G1066" t="s">
        <v>284</v>
      </c>
      <c r="H1066" s="15" t="s">
        <v>35</v>
      </c>
      <c r="I1066" t="s">
        <v>119</v>
      </c>
      <c r="J1066" s="15" t="s">
        <v>390</v>
      </c>
      <c r="K1066">
        <v>3</v>
      </c>
      <c r="L1066" s="19">
        <f>IF(AND(K1066=7,N1066&lt;M1066),1,IF(N1066&lt;M1066,K1066+1,K1066))</f>
        <v>3</v>
      </c>
      <c r="M1066" s="18">
        <v>1.5</v>
      </c>
      <c r="N1066" s="17">
        <v>2.75</v>
      </c>
      <c r="O1066" s="16">
        <v>233.52231346639445</v>
      </c>
      <c r="P1066" s="16">
        <v>188.23299562906084</v>
      </c>
      <c r="Q1066" s="16"/>
      <c r="R1066" s="16"/>
      <c r="S1066" s="16"/>
      <c r="T1066" s="16"/>
    </row>
    <row r="1067" spans="1:20" ht="15" x14ac:dyDescent="0.25">
      <c r="A1067" s="15" t="s">
        <v>30</v>
      </c>
      <c r="B1067" s="15" t="s">
        <v>37</v>
      </c>
      <c r="C1067" t="s">
        <v>29</v>
      </c>
      <c r="D1067" s="15" t="s">
        <v>16</v>
      </c>
      <c r="E1067" t="s">
        <v>284</v>
      </c>
      <c r="F1067" s="15" t="s">
        <v>284</v>
      </c>
      <c r="G1067" t="s">
        <v>284</v>
      </c>
      <c r="H1067" s="15" t="s">
        <v>35</v>
      </c>
      <c r="I1067" t="s">
        <v>119</v>
      </c>
      <c r="J1067" s="15" t="s">
        <v>390</v>
      </c>
      <c r="K1067">
        <v>4</v>
      </c>
      <c r="L1067" s="19">
        <f>IF(AND(K1067=7,N1067&lt;M1067),1,IF(N1067&lt;M1067,K1067+1,K1067))</f>
        <v>4</v>
      </c>
      <c r="M1067" s="18">
        <v>1.5</v>
      </c>
      <c r="N1067" s="17">
        <v>2.75</v>
      </c>
      <c r="O1067" s="16">
        <v>233.52231346639445</v>
      </c>
      <c r="P1067" s="16">
        <v>188.23299562906084</v>
      </c>
      <c r="Q1067" s="16"/>
      <c r="R1067" s="16"/>
      <c r="S1067" s="16"/>
      <c r="T1067" s="16"/>
    </row>
    <row r="1068" spans="1:20" ht="15" x14ac:dyDescent="0.25">
      <c r="A1068" s="15" t="s">
        <v>30</v>
      </c>
      <c r="B1068" s="15" t="s">
        <v>37</v>
      </c>
      <c r="C1068" t="s">
        <v>29</v>
      </c>
      <c r="D1068" s="15" t="s">
        <v>16</v>
      </c>
      <c r="E1068" t="s">
        <v>284</v>
      </c>
      <c r="F1068" s="15" t="s">
        <v>284</v>
      </c>
      <c r="G1068" t="s">
        <v>284</v>
      </c>
      <c r="H1068" s="15" t="s">
        <v>35</v>
      </c>
      <c r="I1068" t="s">
        <v>119</v>
      </c>
      <c r="J1068" s="15" t="s">
        <v>390</v>
      </c>
      <c r="K1068">
        <v>5</v>
      </c>
      <c r="L1068" s="19">
        <f>IF(AND(K1068=7,N1068&lt;M1068),1,IF(N1068&lt;M1068,K1068+1,K1068))</f>
        <v>5</v>
      </c>
      <c r="M1068" s="18">
        <v>1.5</v>
      </c>
      <c r="N1068" s="17">
        <v>2.75</v>
      </c>
      <c r="O1068" s="16">
        <v>233.52231346639445</v>
      </c>
      <c r="P1068" s="16">
        <v>188.23299562906084</v>
      </c>
      <c r="Q1068" s="16"/>
      <c r="R1068" s="16"/>
      <c r="S1068" s="16"/>
      <c r="T1068" s="16"/>
    </row>
    <row r="1069" spans="1:20" ht="15" x14ac:dyDescent="0.25">
      <c r="A1069" s="15" t="s">
        <v>30</v>
      </c>
      <c r="B1069" s="15" t="s">
        <v>37</v>
      </c>
      <c r="C1069" t="s">
        <v>29</v>
      </c>
      <c r="D1069" s="15" t="s">
        <v>16</v>
      </c>
      <c r="E1069" t="s">
        <v>284</v>
      </c>
      <c r="F1069" s="15" t="s">
        <v>284</v>
      </c>
      <c r="G1069" t="s">
        <v>284</v>
      </c>
      <c r="H1069" s="15" t="s">
        <v>35</v>
      </c>
      <c r="I1069" t="s">
        <v>119</v>
      </c>
      <c r="J1069" s="15" t="s">
        <v>390</v>
      </c>
      <c r="K1069">
        <v>6</v>
      </c>
      <c r="L1069" s="19">
        <f>IF(AND(K1069=7,N1069&lt;M1069),1,IF(N1069&lt;M1069,K1069+1,K1069))</f>
        <v>6</v>
      </c>
      <c r="M1069" s="18">
        <v>1.5</v>
      </c>
      <c r="N1069" s="17">
        <v>2.75</v>
      </c>
      <c r="O1069" s="16">
        <v>233.52231346639445</v>
      </c>
      <c r="P1069" s="16">
        <v>188.23299562906084</v>
      </c>
      <c r="Q1069" s="16"/>
      <c r="R1069" s="16"/>
      <c r="S1069" s="16"/>
      <c r="T1069" s="16"/>
    </row>
    <row r="1070" spans="1:20" ht="15" x14ac:dyDescent="0.25">
      <c r="A1070" s="15" t="s">
        <v>30</v>
      </c>
      <c r="B1070" s="15" t="s">
        <v>37</v>
      </c>
      <c r="C1070" t="s">
        <v>29</v>
      </c>
      <c r="D1070" s="15" t="s">
        <v>16</v>
      </c>
      <c r="E1070" t="s">
        <v>284</v>
      </c>
      <c r="F1070" s="15" t="s">
        <v>284</v>
      </c>
      <c r="G1070" t="s">
        <v>284</v>
      </c>
      <c r="H1070" s="15" t="s">
        <v>35</v>
      </c>
      <c r="I1070" t="s">
        <v>119</v>
      </c>
      <c r="J1070" s="15" t="s">
        <v>390</v>
      </c>
      <c r="K1070">
        <v>7</v>
      </c>
      <c r="L1070" s="19">
        <f>IF(AND(K1070=7,N1070&lt;M1070),1,IF(N1070&lt;M1070,K1070+1,K1070))</f>
        <v>7</v>
      </c>
      <c r="M1070" s="18">
        <v>1.5</v>
      </c>
      <c r="N1070" s="17">
        <v>2.75</v>
      </c>
      <c r="O1070" s="16">
        <v>233.52231346639445</v>
      </c>
      <c r="P1070" s="16">
        <v>188.23299562906084</v>
      </c>
      <c r="Q1070" s="16"/>
      <c r="R1070" s="16"/>
      <c r="S1070" s="16"/>
      <c r="T1070" s="16"/>
    </row>
    <row r="1071" spans="1:20" ht="15" x14ac:dyDescent="0.25">
      <c r="A1071" s="15" t="s">
        <v>30</v>
      </c>
      <c r="B1071" s="15" t="s">
        <v>37</v>
      </c>
      <c r="C1071" t="s">
        <v>29</v>
      </c>
      <c r="D1071" s="15" t="s">
        <v>16</v>
      </c>
      <c r="E1071" t="s">
        <v>284</v>
      </c>
      <c r="F1071" s="15" t="s">
        <v>284</v>
      </c>
      <c r="G1071" t="s">
        <v>284</v>
      </c>
      <c r="H1071" s="15" t="s">
        <v>35</v>
      </c>
      <c r="I1071" t="s">
        <v>119</v>
      </c>
      <c r="J1071" s="15" t="s">
        <v>283</v>
      </c>
      <c r="K1071">
        <v>1</v>
      </c>
      <c r="L1071" s="19">
        <f>IF(AND(K1071=7,N1071&lt;M1071),1,IF(N1071&lt;M1071,K1071+1,K1071))</f>
        <v>1</v>
      </c>
      <c r="M1071" s="18">
        <v>7.333333333333333</v>
      </c>
      <c r="N1071" s="17">
        <v>8.5833333333333339</v>
      </c>
      <c r="O1071" s="16">
        <v>233.52231346639445</v>
      </c>
      <c r="P1071" s="16">
        <v>188.23299562906084</v>
      </c>
      <c r="Q1071" s="16"/>
      <c r="R1071" s="16"/>
      <c r="S1071" s="16"/>
      <c r="T1071" s="16"/>
    </row>
    <row r="1072" spans="1:20" ht="15" x14ac:dyDescent="0.25">
      <c r="A1072" s="15" t="s">
        <v>30</v>
      </c>
      <c r="B1072" s="15" t="s">
        <v>37</v>
      </c>
      <c r="C1072" t="s">
        <v>29</v>
      </c>
      <c r="D1072" s="15" t="s">
        <v>16</v>
      </c>
      <c r="E1072" t="s">
        <v>284</v>
      </c>
      <c r="F1072" s="15" t="s">
        <v>284</v>
      </c>
      <c r="G1072" t="s">
        <v>284</v>
      </c>
      <c r="H1072" s="15" t="s">
        <v>35</v>
      </c>
      <c r="I1072" t="s">
        <v>119</v>
      </c>
      <c r="J1072" s="15" t="s">
        <v>283</v>
      </c>
      <c r="K1072">
        <v>4</v>
      </c>
      <c r="L1072" s="19">
        <f>IF(AND(K1072=7,N1072&lt;M1072),1,IF(N1072&lt;M1072,K1072+1,K1072))</f>
        <v>4</v>
      </c>
      <c r="M1072" s="18">
        <v>7.666666666666667</v>
      </c>
      <c r="N1072" s="17">
        <v>8.9166666666666661</v>
      </c>
      <c r="O1072" s="16">
        <v>233.52231346639445</v>
      </c>
      <c r="P1072" s="16">
        <v>188.23299562906084</v>
      </c>
      <c r="Q1072" s="16"/>
      <c r="R1072" s="16"/>
      <c r="S1072" s="16"/>
      <c r="T1072" s="16"/>
    </row>
    <row r="1073" spans="1:20" ht="15" x14ac:dyDescent="0.25">
      <c r="A1073" s="15" t="s">
        <v>30</v>
      </c>
      <c r="B1073" s="15" t="s">
        <v>37</v>
      </c>
      <c r="C1073" t="s">
        <v>29</v>
      </c>
      <c r="D1073" s="15" t="s">
        <v>16</v>
      </c>
      <c r="E1073" t="s">
        <v>284</v>
      </c>
      <c r="F1073" s="15" t="s">
        <v>284</v>
      </c>
      <c r="G1073" t="s">
        <v>284</v>
      </c>
      <c r="H1073" s="15" t="s">
        <v>35</v>
      </c>
      <c r="I1073" t="s">
        <v>119</v>
      </c>
      <c r="J1073" s="15" t="s">
        <v>283</v>
      </c>
      <c r="K1073">
        <v>5</v>
      </c>
      <c r="L1073" s="19">
        <f>IF(AND(K1073=7,N1073&lt;M1073),1,IF(N1073&lt;M1073,K1073+1,K1073))</f>
        <v>5</v>
      </c>
      <c r="M1073" s="18">
        <v>7.666666666666667</v>
      </c>
      <c r="N1073" s="17">
        <v>8.9166666666666661</v>
      </c>
      <c r="O1073" s="16">
        <v>233.52231346639445</v>
      </c>
      <c r="P1073" s="16">
        <v>188.23299562906084</v>
      </c>
      <c r="Q1073" s="16"/>
      <c r="R1073" s="16"/>
      <c r="S1073" s="16"/>
      <c r="T1073" s="16"/>
    </row>
    <row r="1074" spans="1:20" ht="15" x14ac:dyDescent="0.25">
      <c r="A1074" s="15" t="s">
        <v>30</v>
      </c>
      <c r="B1074" s="15" t="s">
        <v>37</v>
      </c>
      <c r="C1074" t="s">
        <v>29</v>
      </c>
      <c r="D1074" s="15" t="s">
        <v>16</v>
      </c>
      <c r="E1074" t="s">
        <v>284</v>
      </c>
      <c r="F1074" s="15" t="s">
        <v>284</v>
      </c>
      <c r="G1074" t="s">
        <v>284</v>
      </c>
      <c r="H1074" s="15" t="s">
        <v>35</v>
      </c>
      <c r="I1074" t="s">
        <v>119</v>
      </c>
      <c r="J1074" s="15" t="s">
        <v>283</v>
      </c>
      <c r="K1074">
        <v>6</v>
      </c>
      <c r="L1074" s="19">
        <f>IF(AND(K1074=7,N1074&lt;M1074),1,IF(N1074&lt;M1074,K1074+1,K1074))</f>
        <v>6</v>
      </c>
      <c r="M1074" s="18">
        <v>7.75</v>
      </c>
      <c r="N1074" s="17">
        <v>9</v>
      </c>
      <c r="O1074" s="16">
        <v>233.52231346639445</v>
      </c>
      <c r="P1074" s="16">
        <v>188.23299562906084</v>
      </c>
      <c r="Q1074" s="16"/>
      <c r="R1074" s="16"/>
      <c r="S1074" s="16"/>
      <c r="T1074" s="16"/>
    </row>
    <row r="1075" spans="1:20" ht="15" x14ac:dyDescent="0.25">
      <c r="A1075" s="15" t="s">
        <v>30</v>
      </c>
      <c r="B1075" s="15" t="s">
        <v>37</v>
      </c>
      <c r="C1075" t="s">
        <v>29</v>
      </c>
      <c r="D1075" s="15" t="s">
        <v>16</v>
      </c>
      <c r="E1075" t="s">
        <v>284</v>
      </c>
      <c r="F1075" s="15" t="s">
        <v>284</v>
      </c>
      <c r="G1075" t="s">
        <v>284</v>
      </c>
      <c r="H1075" s="15" t="s">
        <v>35</v>
      </c>
      <c r="I1075" t="s">
        <v>119</v>
      </c>
      <c r="J1075" s="15" t="s">
        <v>283</v>
      </c>
      <c r="K1075">
        <v>7</v>
      </c>
      <c r="L1075" s="19">
        <f>IF(AND(K1075=7,N1075&lt;M1075),1,IF(N1075&lt;M1075,K1075+1,K1075))</f>
        <v>7</v>
      </c>
      <c r="M1075" s="18">
        <v>9</v>
      </c>
      <c r="N1075" s="17">
        <v>10.25</v>
      </c>
      <c r="O1075" s="16">
        <v>233.52231346639445</v>
      </c>
      <c r="P1075" s="16">
        <v>188.23299562906084</v>
      </c>
      <c r="Q1075" s="16"/>
      <c r="R1075" s="16"/>
      <c r="S1075" s="16"/>
      <c r="T1075" s="16"/>
    </row>
    <row r="1076" spans="1:20" ht="15" x14ac:dyDescent="0.25">
      <c r="A1076" s="15" t="s">
        <v>30</v>
      </c>
      <c r="B1076" s="15" t="s">
        <v>37</v>
      </c>
      <c r="C1076" t="s">
        <v>29</v>
      </c>
      <c r="D1076" s="15" t="s">
        <v>16</v>
      </c>
      <c r="E1076" t="s">
        <v>284</v>
      </c>
      <c r="F1076" s="15" t="s">
        <v>284</v>
      </c>
      <c r="G1076" t="s">
        <v>284</v>
      </c>
      <c r="H1076" s="15" t="s">
        <v>35</v>
      </c>
      <c r="I1076" t="s">
        <v>119</v>
      </c>
      <c r="J1076" s="15" t="s">
        <v>461</v>
      </c>
      <c r="K1076">
        <v>1</v>
      </c>
      <c r="L1076" s="19">
        <f>IF(AND(K1076=7,N1076&lt;M1076),1,IF(N1076&lt;M1076,K1076+1,K1076))</f>
        <v>1</v>
      </c>
      <c r="M1076" s="18">
        <v>12</v>
      </c>
      <c r="N1076" s="17">
        <v>13.25</v>
      </c>
      <c r="O1076" s="16">
        <v>233.52231346639445</v>
      </c>
      <c r="P1076" s="16">
        <v>188.23299562906084</v>
      </c>
      <c r="Q1076" s="16"/>
      <c r="R1076" s="16"/>
      <c r="S1076" s="16"/>
      <c r="T1076" s="16"/>
    </row>
    <row r="1077" spans="1:20" ht="15" x14ac:dyDescent="0.25">
      <c r="A1077" s="15" t="s">
        <v>30</v>
      </c>
      <c r="B1077" s="15" t="s">
        <v>37</v>
      </c>
      <c r="C1077" t="s">
        <v>29</v>
      </c>
      <c r="D1077" s="15" t="s">
        <v>16</v>
      </c>
      <c r="E1077" t="s">
        <v>284</v>
      </c>
      <c r="F1077" s="15" t="s">
        <v>284</v>
      </c>
      <c r="G1077" t="s">
        <v>284</v>
      </c>
      <c r="H1077" s="15" t="s">
        <v>35</v>
      </c>
      <c r="I1077" t="s">
        <v>119</v>
      </c>
      <c r="J1077" s="15" t="s">
        <v>461</v>
      </c>
      <c r="K1077">
        <v>2</v>
      </c>
      <c r="L1077" s="19">
        <f>IF(AND(K1077=7,N1077&lt;M1077),1,IF(N1077&lt;M1077,K1077+1,K1077))</f>
        <v>2</v>
      </c>
      <c r="M1077" s="18">
        <v>12</v>
      </c>
      <c r="N1077" s="17">
        <v>13.25</v>
      </c>
      <c r="O1077" s="16">
        <v>233.52231346639445</v>
      </c>
      <c r="P1077" s="16">
        <v>188.23299562906084</v>
      </c>
      <c r="Q1077" s="16"/>
      <c r="R1077" s="16"/>
      <c r="S1077" s="16"/>
      <c r="T1077" s="16"/>
    </row>
    <row r="1078" spans="1:20" ht="15" x14ac:dyDescent="0.25">
      <c r="A1078" s="15" t="s">
        <v>30</v>
      </c>
      <c r="B1078" s="15" t="s">
        <v>37</v>
      </c>
      <c r="C1078" t="s">
        <v>29</v>
      </c>
      <c r="D1078" s="15" t="s">
        <v>16</v>
      </c>
      <c r="E1078" t="s">
        <v>284</v>
      </c>
      <c r="F1078" s="15" t="s">
        <v>284</v>
      </c>
      <c r="G1078" t="s">
        <v>284</v>
      </c>
      <c r="H1078" s="15" t="s">
        <v>35</v>
      </c>
      <c r="I1078" t="s">
        <v>119</v>
      </c>
      <c r="J1078" s="15" t="s">
        <v>461</v>
      </c>
      <c r="K1078">
        <v>3</v>
      </c>
      <c r="L1078" s="19">
        <f>IF(AND(K1078=7,N1078&lt;M1078),1,IF(N1078&lt;M1078,K1078+1,K1078))</f>
        <v>3</v>
      </c>
      <c r="M1078" s="18">
        <v>12</v>
      </c>
      <c r="N1078" s="17">
        <v>13.25</v>
      </c>
      <c r="O1078" s="16">
        <v>233.52231346639445</v>
      </c>
      <c r="P1078" s="16">
        <v>188.23299562906084</v>
      </c>
      <c r="Q1078" s="16"/>
      <c r="R1078" s="16"/>
      <c r="S1078" s="16"/>
      <c r="T1078" s="16"/>
    </row>
    <row r="1079" spans="1:20" ht="15" x14ac:dyDescent="0.25">
      <c r="A1079" s="15" t="s">
        <v>30</v>
      </c>
      <c r="B1079" s="15" t="s">
        <v>37</v>
      </c>
      <c r="C1079" t="s">
        <v>29</v>
      </c>
      <c r="D1079" s="15" t="s">
        <v>16</v>
      </c>
      <c r="E1079" t="s">
        <v>284</v>
      </c>
      <c r="F1079" s="15" t="s">
        <v>284</v>
      </c>
      <c r="G1079" t="s">
        <v>284</v>
      </c>
      <c r="H1079" s="15" t="s">
        <v>35</v>
      </c>
      <c r="I1079" t="s">
        <v>119</v>
      </c>
      <c r="J1079" s="15" t="s">
        <v>461</v>
      </c>
      <c r="K1079">
        <v>4</v>
      </c>
      <c r="L1079" s="19">
        <f>IF(AND(K1079=7,N1079&lt;M1079),1,IF(N1079&lt;M1079,K1079+1,K1079))</f>
        <v>4</v>
      </c>
      <c r="M1079" s="18">
        <v>12.333333333333334</v>
      </c>
      <c r="N1079" s="17">
        <v>13.583333333333334</v>
      </c>
      <c r="O1079" s="16">
        <v>233.52231346639445</v>
      </c>
      <c r="P1079" s="16">
        <v>188.23299562906084</v>
      </c>
      <c r="Q1079" s="16"/>
      <c r="R1079" s="16"/>
      <c r="S1079" s="16"/>
      <c r="T1079" s="16"/>
    </row>
    <row r="1080" spans="1:20" ht="15" x14ac:dyDescent="0.25">
      <c r="A1080" s="15" t="s">
        <v>30</v>
      </c>
      <c r="B1080" s="15" t="s">
        <v>37</v>
      </c>
      <c r="C1080" t="s">
        <v>29</v>
      </c>
      <c r="D1080" s="15" t="s">
        <v>16</v>
      </c>
      <c r="E1080" t="s">
        <v>284</v>
      </c>
      <c r="F1080" s="15" t="s">
        <v>284</v>
      </c>
      <c r="G1080" t="s">
        <v>284</v>
      </c>
      <c r="H1080" s="15" t="s">
        <v>35</v>
      </c>
      <c r="I1080" t="s">
        <v>119</v>
      </c>
      <c r="J1080" s="15" t="s">
        <v>461</v>
      </c>
      <c r="K1080">
        <v>5</v>
      </c>
      <c r="L1080" s="19">
        <f>IF(AND(K1080=7,N1080&lt;M1080),1,IF(N1080&lt;M1080,K1080+1,K1080))</f>
        <v>5</v>
      </c>
      <c r="M1080" s="18">
        <v>12</v>
      </c>
      <c r="N1080" s="17">
        <v>13.25</v>
      </c>
      <c r="O1080" s="16">
        <v>233.52231346639445</v>
      </c>
      <c r="P1080" s="16">
        <v>188.23299562906084</v>
      </c>
      <c r="Q1080" s="16"/>
      <c r="R1080" s="16"/>
      <c r="S1080" s="16"/>
      <c r="T1080" s="16"/>
    </row>
    <row r="1081" spans="1:20" ht="15" x14ac:dyDescent="0.25">
      <c r="A1081" s="15" t="s">
        <v>30</v>
      </c>
      <c r="B1081" s="15" t="s">
        <v>37</v>
      </c>
      <c r="C1081" t="s">
        <v>29</v>
      </c>
      <c r="D1081" s="15" t="s">
        <v>16</v>
      </c>
      <c r="E1081" t="s">
        <v>284</v>
      </c>
      <c r="F1081" s="15" t="s">
        <v>284</v>
      </c>
      <c r="G1081" t="s">
        <v>284</v>
      </c>
      <c r="H1081" s="15" t="s">
        <v>35</v>
      </c>
      <c r="I1081" t="s">
        <v>119</v>
      </c>
      <c r="J1081" s="15" t="s">
        <v>461</v>
      </c>
      <c r="K1081">
        <v>6</v>
      </c>
      <c r="L1081" s="19">
        <f>IF(AND(K1081=7,N1081&lt;M1081),1,IF(N1081&lt;M1081,K1081+1,K1081))</f>
        <v>6</v>
      </c>
      <c r="M1081" s="18">
        <v>12</v>
      </c>
      <c r="N1081" s="17">
        <v>13.25</v>
      </c>
      <c r="O1081" s="16">
        <v>233.52231346639445</v>
      </c>
      <c r="P1081" s="16">
        <v>188.23299562906084</v>
      </c>
      <c r="Q1081" s="16"/>
      <c r="R1081" s="16"/>
      <c r="S1081" s="16"/>
      <c r="T1081" s="16"/>
    </row>
    <row r="1082" spans="1:20" ht="15" x14ac:dyDescent="0.25">
      <c r="A1082" s="15" t="s">
        <v>30</v>
      </c>
      <c r="B1082" s="15" t="s">
        <v>37</v>
      </c>
      <c r="C1082" t="s">
        <v>29</v>
      </c>
      <c r="D1082" s="15" t="s">
        <v>16</v>
      </c>
      <c r="E1082" t="s">
        <v>284</v>
      </c>
      <c r="F1082" s="15" t="s">
        <v>284</v>
      </c>
      <c r="G1082" t="s">
        <v>284</v>
      </c>
      <c r="H1082" s="15" t="s">
        <v>35</v>
      </c>
      <c r="I1082" t="s">
        <v>119</v>
      </c>
      <c r="J1082" s="15" t="s">
        <v>461</v>
      </c>
      <c r="K1082">
        <v>7</v>
      </c>
      <c r="L1082" s="19">
        <f>IF(AND(K1082=7,N1082&lt;M1082),1,IF(N1082&lt;M1082,K1082+1,K1082))</f>
        <v>7</v>
      </c>
      <c r="M1082" s="18">
        <v>12</v>
      </c>
      <c r="N1082" s="17">
        <v>13.25</v>
      </c>
      <c r="O1082" s="16">
        <v>233.52231346639445</v>
      </c>
      <c r="P1082" s="16">
        <v>188.23299562906084</v>
      </c>
      <c r="Q1082" s="16"/>
      <c r="R1082" s="16"/>
      <c r="S1082" s="16"/>
      <c r="T1082" s="16"/>
    </row>
    <row r="1083" spans="1:20" ht="15" x14ac:dyDescent="0.25">
      <c r="A1083" s="15" t="s">
        <v>30</v>
      </c>
      <c r="B1083" s="15" t="s">
        <v>37</v>
      </c>
      <c r="C1083" t="s">
        <v>29</v>
      </c>
      <c r="D1083" s="15" t="s">
        <v>16</v>
      </c>
      <c r="E1083" t="s">
        <v>284</v>
      </c>
      <c r="F1083" s="15" t="s">
        <v>284</v>
      </c>
      <c r="G1083" t="s">
        <v>286</v>
      </c>
      <c r="H1083" s="15" t="s">
        <v>119</v>
      </c>
      <c r="I1083" t="s">
        <v>35</v>
      </c>
      <c r="J1083" s="15" t="s">
        <v>391</v>
      </c>
      <c r="K1083">
        <v>1</v>
      </c>
      <c r="L1083" s="19">
        <f>IF(AND(K1083=7,N1083&lt;M1083),1,IF(N1083&lt;M1083,K1083+1,K1083))</f>
        <v>1</v>
      </c>
      <c r="M1083" s="18">
        <v>3.4166666666666665</v>
      </c>
      <c r="N1083" s="17">
        <v>4.666666666666667</v>
      </c>
      <c r="O1083" s="16">
        <v>233.52231346639445</v>
      </c>
      <c r="P1083" s="16">
        <v>188.23299562906084</v>
      </c>
      <c r="Q1083" s="16"/>
      <c r="R1083" s="16"/>
      <c r="S1083" s="16"/>
      <c r="T1083" s="16"/>
    </row>
    <row r="1084" spans="1:20" ht="15" x14ac:dyDescent="0.25">
      <c r="A1084" s="15" t="s">
        <v>30</v>
      </c>
      <c r="B1084" s="15" t="s">
        <v>37</v>
      </c>
      <c r="C1084" t="s">
        <v>29</v>
      </c>
      <c r="D1084" s="15" t="s">
        <v>16</v>
      </c>
      <c r="E1084" t="s">
        <v>284</v>
      </c>
      <c r="F1084" s="15" t="s">
        <v>284</v>
      </c>
      <c r="G1084" t="s">
        <v>286</v>
      </c>
      <c r="H1084" s="15" t="s">
        <v>119</v>
      </c>
      <c r="I1084" t="s">
        <v>35</v>
      </c>
      <c r="J1084" s="15" t="s">
        <v>391</v>
      </c>
      <c r="K1084">
        <v>2</v>
      </c>
      <c r="L1084" s="19">
        <f>IF(AND(K1084=7,N1084&lt;M1084),1,IF(N1084&lt;M1084,K1084+1,K1084))</f>
        <v>2</v>
      </c>
      <c r="M1084" s="18">
        <v>3.4166666666666665</v>
      </c>
      <c r="N1084" s="17">
        <v>4.666666666666667</v>
      </c>
      <c r="O1084" s="16">
        <v>233.52231346639445</v>
      </c>
      <c r="P1084" s="16">
        <v>188.23299562906084</v>
      </c>
      <c r="Q1084" s="16"/>
      <c r="R1084" s="16"/>
      <c r="S1084" s="16"/>
      <c r="T1084" s="16"/>
    </row>
    <row r="1085" spans="1:20" ht="15" x14ac:dyDescent="0.25">
      <c r="A1085" s="15" t="s">
        <v>30</v>
      </c>
      <c r="B1085" s="15" t="s">
        <v>37</v>
      </c>
      <c r="C1085" t="s">
        <v>29</v>
      </c>
      <c r="D1085" s="15" t="s">
        <v>16</v>
      </c>
      <c r="E1085" t="s">
        <v>284</v>
      </c>
      <c r="F1085" s="15" t="s">
        <v>284</v>
      </c>
      <c r="G1085" t="s">
        <v>286</v>
      </c>
      <c r="H1085" s="15" t="s">
        <v>119</v>
      </c>
      <c r="I1085" t="s">
        <v>35</v>
      </c>
      <c r="J1085" s="15" t="s">
        <v>391</v>
      </c>
      <c r="K1085">
        <v>3</v>
      </c>
      <c r="L1085" s="19">
        <f>IF(AND(K1085=7,N1085&lt;M1085),1,IF(N1085&lt;M1085,K1085+1,K1085))</f>
        <v>3</v>
      </c>
      <c r="M1085" s="18">
        <v>3.4166666666666665</v>
      </c>
      <c r="N1085" s="17">
        <v>4.666666666666667</v>
      </c>
      <c r="O1085" s="16">
        <v>233.52231346639445</v>
      </c>
      <c r="P1085" s="16">
        <v>188.23299562906084</v>
      </c>
      <c r="Q1085" s="16"/>
      <c r="R1085" s="16"/>
      <c r="S1085" s="16"/>
      <c r="T1085" s="16"/>
    </row>
    <row r="1086" spans="1:20" ht="15" x14ac:dyDescent="0.25">
      <c r="A1086" s="15" t="s">
        <v>30</v>
      </c>
      <c r="B1086" s="15" t="s">
        <v>37</v>
      </c>
      <c r="C1086" t="s">
        <v>29</v>
      </c>
      <c r="D1086" s="15" t="s">
        <v>16</v>
      </c>
      <c r="E1086" t="s">
        <v>284</v>
      </c>
      <c r="F1086" s="15" t="s">
        <v>284</v>
      </c>
      <c r="G1086" t="s">
        <v>286</v>
      </c>
      <c r="H1086" s="15" t="s">
        <v>119</v>
      </c>
      <c r="I1086" t="s">
        <v>35</v>
      </c>
      <c r="J1086" s="15" t="s">
        <v>391</v>
      </c>
      <c r="K1086">
        <v>4</v>
      </c>
      <c r="L1086" s="19">
        <f>IF(AND(K1086=7,N1086&lt;M1086),1,IF(N1086&lt;M1086,K1086+1,K1086))</f>
        <v>4</v>
      </c>
      <c r="M1086" s="18">
        <v>3.4166666666666665</v>
      </c>
      <c r="N1086" s="17">
        <v>4.666666666666667</v>
      </c>
      <c r="O1086" s="16">
        <v>233.52231346639445</v>
      </c>
      <c r="P1086" s="16">
        <v>188.23299562906084</v>
      </c>
      <c r="Q1086" s="16"/>
      <c r="R1086" s="16"/>
      <c r="S1086" s="16"/>
      <c r="T1086" s="16"/>
    </row>
    <row r="1087" spans="1:20" ht="15" x14ac:dyDescent="0.25">
      <c r="A1087" s="15" t="s">
        <v>30</v>
      </c>
      <c r="B1087" s="15" t="s">
        <v>37</v>
      </c>
      <c r="C1087" t="s">
        <v>29</v>
      </c>
      <c r="D1087" s="15" t="s">
        <v>16</v>
      </c>
      <c r="E1087" t="s">
        <v>284</v>
      </c>
      <c r="F1087" s="15" t="s">
        <v>284</v>
      </c>
      <c r="G1087" t="s">
        <v>286</v>
      </c>
      <c r="H1087" s="15" t="s">
        <v>119</v>
      </c>
      <c r="I1087" t="s">
        <v>35</v>
      </c>
      <c r="J1087" s="15" t="s">
        <v>391</v>
      </c>
      <c r="K1087">
        <v>5</v>
      </c>
      <c r="L1087" s="19">
        <f>IF(AND(K1087=7,N1087&lt;M1087),1,IF(N1087&lt;M1087,K1087+1,K1087))</f>
        <v>5</v>
      </c>
      <c r="M1087" s="18">
        <v>3.4166666666666665</v>
      </c>
      <c r="N1087" s="17">
        <v>4.666666666666667</v>
      </c>
      <c r="O1087" s="16">
        <v>233.52231346639445</v>
      </c>
      <c r="P1087" s="16">
        <v>188.23299562906084</v>
      </c>
      <c r="Q1087" s="16"/>
      <c r="R1087" s="16"/>
      <c r="S1087" s="16"/>
      <c r="T1087" s="16"/>
    </row>
    <row r="1088" spans="1:20" ht="15" x14ac:dyDescent="0.25">
      <c r="A1088" s="15" t="s">
        <v>30</v>
      </c>
      <c r="B1088" s="15" t="s">
        <v>37</v>
      </c>
      <c r="C1088" t="s">
        <v>29</v>
      </c>
      <c r="D1088" s="15" t="s">
        <v>16</v>
      </c>
      <c r="E1088" t="s">
        <v>284</v>
      </c>
      <c r="F1088" s="15" t="s">
        <v>284</v>
      </c>
      <c r="G1088" t="s">
        <v>286</v>
      </c>
      <c r="H1088" s="15" t="s">
        <v>119</v>
      </c>
      <c r="I1088" t="s">
        <v>35</v>
      </c>
      <c r="J1088" s="15" t="s">
        <v>391</v>
      </c>
      <c r="K1088">
        <v>6</v>
      </c>
      <c r="L1088" s="19">
        <f>IF(AND(K1088=7,N1088&lt;M1088),1,IF(N1088&lt;M1088,K1088+1,K1088))</f>
        <v>6</v>
      </c>
      <c r="M1088" s="18">
        <v>3.4166666666666665</v>
      </c>
      <c r="N1088" s="17">
        <v>4.666666666666667</v>
      </c>
      <c r="O1088" s="16">
        <v>233.52231346639445</v>
      </c>
      <c r="P1088" s="16">
        <v>188.23299562906084</v>
      </c>
      <c r="Q1088" s="16"/>
      <c r="R1088" s="16"/>
      <c r="S1088" s="16"/>
      <c r="T1088" s="16"/>
    </row>
    <row r="1089" spans="1:20" ht="15" x14ac:dyDescent="0.25">
      <c r="A1089" s="15" t="s">
        <v>30</v>
      </c>
      <c r="B1089" s="15" t="s">
        <v>37</v>
      </c>
      <c r="C1089" t="s">
        <v>29</v>
      </c>
      <c r="D1089" s="15" t="s">
        <v>16</v>
      </c>
      <c r="E1089" t="s">
        <v>284</v>
      </c>
      <c r="F1089" s="15" t="s">
        <v>284</v>
      </c>
      <c r="G1089" t="s">
        <v>286</v>
      </c>
      <c r="H1089" s="15" t="s">
        <v>119</v>
      </c>
      <c r="I1089" t="s">
        <v>35</v>
      </c>
      <c r="J1089" s="15" t="s">
        <v>391</v>
      </c>
      <c r="K1089">
        <v>7</v>
      </c>
      <c r="L1089" s="19">
        <f>IF(AND(K1089=7,N1089&lt;M1089),1,IF(N1089&lt;M1089,K1089+1,K1089))</f>
        <v>7</v>
      </c>
      <c r="M1089" s="18">
        <v>3.4166666666666665</v>
      </c>
      <c r="N1089" s="17">
        <v>4.666666666666667</v>
      </c>
      <c r="O1089" s="16">
        <v>233.52231346639445</v>
      </c>
      <c r="P1089" s="16">
        <v>188.23299562906084</v>
      </c>
      <c r="Q1089" s="16"/>
      <c r="R1089" s="16"/>
      <c r="S1089" s="16"/>
      <c r="T1089" s="16"/>
    </row>
    <row r="1090" spans="1:20" ht="15" x14ac:dyDescent="0.25">
      <c r="A1090" s="15" t="s">
        <v>30</v>
      </c>
      <c r="B1090" s="15" t="s">
        <v>37</v>
      </c>
      <c r="C1090" t="s">
        <v>29</v>
      </c>
      <c r="D1090" s="15" t="s">
        <v>16</v>
      </c>
      <c r="E1090" t="s">
        <v>284</v>
      </c>
      <c r="F1090" s="15" t="s">
        <v>284</v>
      </c>
      <c r="G1090" t="s">
        <v>286</v>
      </c>
      <c r="H1090" s="15" t="s">
        <v>119</v>
      </c>
      <c r="I1090" t="s">
        <v>35</v>
      </c>
      <c r="J1090" s="15" t="s">
        <v>285</v>
      </c>
      <c r="K1090">
        <v>1</v>
      </c>
      <c r="L1090" s="19">
        <f>IF(AND(K1090=7,N1090&lt;M1090),1,IF(N1090&lt;M1090,K1090+1,K1090))</f>
        <v>1</v>
      </c>
      <c r="M1090" s="18">
        <v>9.25</v>
      </c>
      <c r="N1090" s="17">
        <v>10.5</v>
      </c>
      <c r="O1090" s="16">
        <v>233.52231346639445</v>
      </c>
      <c r="P1090" s="16">
        <v>188.23299562906084</v>
      </c>
      <c r="Q1090" s="16"/>
      <c r="R1090" s="16"/>
      <c r="S1090" s="16"/>
      <c r="T1090" s="16"/>
    </row>
    <row r="1091" spans="1:20" ht="15" x14ac:dyDescent="0.25">
      <c r="A1091" s="15" t="s">
        <v>30</v>
      </c>
      <c r="B1091" s="15" t="s">
        <v>37</v>
      </c>
      <c r="C1091" t="s">
        <v>29</v>
      </c>
      <c r="D1091" s="15" t="s">
        <v>16</v>
      </c>
      <c r="E1091" t="s">
        <v>284</v>
      </c>
      <c r="F1091" s="15" t="s">
        <v>284</v>
      </c>
      <c r="G1091" t="s">
        <v>286</v>
      </c>
      <c r="H1091" s="15" t="s">
        <v>119</v>
      </c>
      <c r="I1091" t="s">
        <v>35</v>
      </c>
      <c r="J1091" s="15" t="s">
        <v>285</v>
      </c>
      <c r="K1091">
        <v>2</v>
      </c>
      <c r="L1091" s="19">
        <f>IF(AND(K1091=7,N1091&lt;M1091),1,IF(N1091&lt;M1091,K1091+1,K1091))</f>
        <v>2</v>
      </c>
      <c r="M1091" s="18">
        <v>9.75</v>
      </c>
      <c r="N1091" s="17">
        <v>11</v>
      </c>
      <c r="O1091" s="16">
        <v>233.52231346639445</v>
      </c>
      <c r="P1091" s="16">
        <v>188.23299562906084</v>
      </c>
      <c r="Q1091" s="16"/>
      <c r="R1091" s="16"/>
      <c r="S1091" s="16"/>
      <c r="T1091" s="16"/>
    </row>
    <row r="1092" spans="1:20" ht="15" x14ac:dyDescent="0.25">
      <c r="A1092" s="15" t="s">
        <v>30</v>
      </c>
      <c r="B1092" s="15" t="s">
        <v>37</v>
      </c>
      <c r="C1092" t="s">
        <v>29</v>
      </c>
      <c r="D1092" s="15" t="s">
        <v>16</v>
      </c>
      <c r="E1092" t="s">
        <v>284</v>
      </c>
      <c r="F1092" s="15" t="s">
        <v>284</v>
      </c>
      <c r="G1092" t="s">
        <v>286</v>
      </c>
      <c r="H1092" s="15" t="s">
        <v>119</v>
      </c>
      <c r="I1092" t="s">
        <v>35</v>
      </c>
      <c r="J1092" s="15" t="s">
        <v>285</v>
      </c>
      <c r="K1092">
        <v>4</v>
      </c>
      <c r="L1092" s="19">
        <f>IF(AND(K1092=7,N1092&lt;M1092),1,IF(N1092&lt;M1092,K1092+1,K1092))</f>
        <v>4</v>
      </c>
      <c r="M1092" s="18">
        <v>9.5833333333333339</v>
      </c>
      <c r="N1092" s="17">
        <v>10.833333333333334</v>
      </c>
      <c r="O1092" s="16">
        <v>233.52231346639445</v>
      </c>
      <c r="P1092" s="16">
        <v>188.23299562906084</v>
      </c>
      <c r="Q1092" s="16"/>
      <c r="R1092" s="16"/>
      <c r="S1092" s="16"/>
      <c r="T1092" s="16"/>
    </row>
    <row r="1093" spans="1:20" ht="15" x14ac:dyDescent="0.25">
      <c r="A1093" s="15" t="s">
        <v>30</v>
      </c>
      <c r="B1093" s="15" t="s">
        <v>37</v>
      </c>
      <c r="C1093" t="s">
        <v>29</v>
      </c>
      <c r="D1093" s="15" t="s">
        <v>16</v>
      </c>
      <c r="E1093" t="s">
        <v>284</v>
      </c>
      <c r="F1093" s="15" t="s">
        <v>284</v>
      </c>
      <c r="G1093" t="s">
        <v>286</v>
      </c>
      <c r="H1093" s="15" t="s">
        <v>119</v>
      </c>
      <c r="I1093" t="s">
        <v>35</v>
      </c>
      <c r="J1093" s="15" t="s">
        <v>285</v>
      </c>
      <c r="K1093">
        <v>5</v>
      </c>
      <c r="L1093" s="19">
        <f>IF(AND(K1093=7,N1093&lt;M1093),1,IF(N1093&lt;M1093,K1093+1,K1093))</f>
        <v>5</v>
      </c>
      <c r="M1093" s="18">
        <v>9.5833333333333339</v>
      </c>
      <c r="N1093" s="17">
        <v>10.833333333333334</v>
      </c>
      <c r="O1093" s="16">
        <v>233.52231346639445</v>
      </c>
      <c r="P1093" s="16">
        <v>188.23299562906084</v>
      </c>
      <c r="Q1093" s="16"/>
      <c r="R1093" s="16"/>
      <c r="S1093" s="16"/>
      <c r="T1093" s="16"/>
    </row>
    <row r="1094" spans="1:20" ht="15" x14ac:dyDescent="0.25">
      <c r="A1094" s="15" t="s">
        <v>30</v>
      </c>
      <c r="B1094" s="15" t="s">
        <v>37</v>
      </c>
      <c r="C1094" t="s">
        <v>29</v>
      </c>
      <c r="D1094" s="15" t="s">
        <v>16</v>
      </c>
      <c r="E1094" t="s">
        <v>284</v>
      </c>
      <c r="F1094" s="15" t="s">
        <v>284</v>
      </c>
      <c r="G1094" t="s">
        <v>286</v>
      </c>
      <c r="H1094" s="15" t="s">
        <v>119</v>
      </c>
      <c r="I1094" t="s">
        <v>35</v>
      </c>
      <c r="J1094" s="15" t="s">
        <v>285</v>
      </c>
      <c r="K1094">
        <v>6</v>
      </c>
      <c r="L1094" s="19">
        <f>IF(AND(K1094=7,N1094&lt;M1094),1,IF(N1094&lt;M1094,K1094+1,K1094))</f>
        <v>6</v>
      </c>
      <c r="M1094" s="18">
        <v>9.6666666666666661</v>
      </c>
      <c r="N1094" s="17">
        <v>10.916666666666666</v>
      </c>
      <c r="O1094" s="16">
        <v>233.52231346639445</v>
      </c>
      <c r="P1094" s="16">
        <v>188.23299562906084</v>
      </c>
      <c r="Q1094" s="16"/>
      <c r="R1094" s="16"/>
      <c r="S1094" s="16"/>
      <c r="T1094" s="16"/>
    </row>
    <row r="1095" spans="1:20" ht="15" x14ac:dyDescent="0.25">
      <c r="A1095" s="15" t="s">
        <v>30</v>
      </c>
      <c r="B1095" s="15" t="s">
        <v>37</v>
      </c>
      <c r="C1095" t="s">
        <v>29</v>
      </c>
      <c r="D1095" s="15" t="s">
        <v>16</v>
      </c>
      <c r="E1095" t="s">
        <v>284</v>
      </c>
      <c r="F1095" s="15" t="s">
        <v>284</v>
      </c>
      <c r="G1095" t="s">
        <v>286</v>
      </c>
      <c r="H1095" s="15" t="s">
        <v>119</v>
      </c>
      <c r="I1095" t="s">
        <v>35</v>
      </c>
      <c r="J1095" s="15" t="s">
        <v>285</v>
      </c>
      <c r="K1095">
        <v>7</v>
      </c>
      <c r="L1095" s="19">
        <f>IF(AND(K1095=7,N1095&lt;M1095),1,IF(N1095&lt;M1095,K1095+1,K1095))</f>
        <v>7</v>
      </c>
      <c r="M1095" s="18">
        <v>10.916666666666666</v>
      </c>
      <c r="N1095" s="17">
        <v>12.166666666666666</v>
      </c>
      <c r="O1095" s="16">
        <v>233.52231346639445</v>
      </c>
      <c r="P1095" s="16">
        <v>188.23299562906084</v>
      </c>
      <c r="Q1095" s="16"/>
      <c r="R1095" s="16"/>
      <c r="S1095" s="16"/>
      <c r="T1095" s="16"/>
    </row>
    <row r="1096" spans="1:20" ht="15" x14ac:dyDescent="0.25">
      <c r="A1096" s="15" t="s">
        <v>30</v>
      </c>
      <c r="B1096" s="15" t="s">
        <v>37</v>
      </c>
      <c r="C1096" t="s">
        <v>29</v>
      </c>
      <c r="D1096" s="15" t="s">
        <v>16</v>
      </c>
      <c r="E1096" t="s">
        <v>284</v>
      </c>
      <c r="F1096" s="15" t="s">
        <v>284</v>
      </c>
      <c r="G1096" t="s">
        <v>286</v>
      </c>
      <c r="H1096" s="15" t="s">
        <v>119</v>
      </c>
      <c r="I1096" t="s">
        <v>35</v>
      </c>
      <c r="J1096" s="15" t="s">
        <v>464</v>
      </c>
      <c r="K1096">
        <v>1</v>
      </c>
      <c r="L1096" s="19">
        <f>IF(AND(K1096=7,N1096&lt;M1096),1,IF(N1096&lt;M1096,K1096+1,K1096))</f>
        <v>1</v>
      </c>
      <c r="M1096" s="18">
        <v>13.916666666666666</v>
      </c>
      <c r="N1096" s="17">
        <v>15.166666666666666</v>
      </c>
      <c r="O1096" s="16">
        <v>233.52231346639445</v>
      </c>
      <c r="P1096" s="16">
        <v>188.23299562906084</v>
      </c>
      <c r="Q1096" s="16"/>
      <c r="R1096" s="16"/>
      <c r="S1096" s="16"/>
      <c r="T1096" s="16"/>
    </row>
    <row r="1097" spans="1:20" ht="15" x14ac:dyDescent="0.25">
      <c r="A1097" s="15" t="s">
        <v>30</v>
      </c>
      <c r="B1097" s="15" t="s">
        <v>37</v>
      </c>
      <c r="C1097" t="s">
        <v>29</v>
      </c>
      <c r="D1097" s="15" t="s">
        <v>16</v>
      </c>
      <c r="E1097" t="s">
        <v>284</v>
      </c>
      <c r="F1097" s="15" t="s">
        <v>284</v>
      </c>
      <c r="G1097" t="s">
        <v>286</v>
      </c>
      <c r="H1097" s="15" t="s">
        <v>119</v>
      </c>
      <c r="I1097" t="s">
        <v>35</v>
      </c>
      <c r="J1097" s="15" t="s">
        <v>464</v>
      </c>
      <c r="K1097">
        <v>2</v>
      </c>
      <c r="L1097" s="19">
        <f>IF(AND(K1097=7,N1097&lt;M1097),1,IF(N1097&lt;M1097,K1097+1,K1097))</f>
        <v>2</v>
      </c>
      <c r="M1097" s="18">
        <v>13.916666666666666</v>
      </c>
      <c r="N1097" s="17">
        <v>15.166666666666666</v>
      </c>
      <c r="O1097" s="16">
        <v>233.52231346639445</v>
      </c>
      <c r="P1097" s="16">
        <v>188.23299562906084</v>
      </c>
      <c r="Q1097" s="16"/>
      <c r="R1097" s="16"/>
      <c r="S1097" s="16"/>
      <c r="T1097" s="16"/>
    </row>
    <row r="1098" spans="1:20" ht="15" x14ac:dyDescent="0.25">
      <c r="A1098" s="15" t="s">
        <v>30</v>
      </c>
      <c r="B1098" s="15" t="s">
        <v>37</v>
      </c>
      <c r="C1098" t="s">
        <v>29</v>
      </c>
      <c r="D1098" s="15" t="s">
        <v>16</v>
      </c>
      <c r="E1098" t="s">
        <v>284</v>
      </c>
      <c r="F1098" s="15" t="s">
        <v>284</v>
      </c>
      <c r="G1098" t="s">
        <v>286</v>
      </c>
      <c r="H1098" s="15" t="s">
        <v>119</v>
      </c>
      <c r="I1098" t="s">
        <v>35</v>
      </c>
      <c r="J1098" s="15" t="s">
        <v>464</v>
      </c>
      <c r="K1098">
        <v>3</v>
      </c>
      <c r="L1098" s="19">
        <f>IF(AND(K1098=7,N1098&lt;M1098),1,IF(N1098&lt;M1098,K1098+1,K1098))</f>
        <v>3</v>
      </c>
      <c r="M1098" s="18">
        <v>13.916666666666666</v>
      </c>
      <c r="N1098" s="17">
        <v>15.166666666666666</v>
      </c>
      <c r="O1098" s="16">
        <v>233.52231346639445</v>
      </c>
      <c r="P1098" s="16">
        <v>188.23299562906084</v>
      </c>
      <c r="Q1098" s="16"/>
      <c r="R1098" s="16"/>
      <c r="S1098" s="16"/>
      <c r="T1098" s="16"/>
    </row>
    <row r="1099" spans="1:20" ht="15" x14ac:dyDescent="0.25">
      <c r="A1099" s="15" t="s">
        <v>30</v>
      </c>
      <c r="B1099" s="15" t="s">
        <v>37</v>
      </c>
      <c r="C1099" t="s">
        <v>29</v>
      </c>
      <c r="D1099" s="15" t="s">
        <v>16</v>
      </c>
      <c r="E1099" t="s">
        <v>284</v>
      </c>
      <c r="F1099" s="15" t="s">
        <v>284</v>
      </c>
      <c r="G1099" t="s">
        <v>286</v>
      </c>
      <c r="H1099" s="15" t="s">
        <v>119</v>
      </c>
      <c r="I1099" t="s">
        <v>35</v>
      </c>
      <c r="J1099" s="15" t="s">
        <v>464</v>
      </c>
      <c r="K1099">
        <v>5</v>
      </c>
      <c r="L1099" s="19">
        <f>IF(AND(K1099=7,N1099&lt;M1099),1,IF(N1099&lt;M1099,K1099+1,K1099))</f>
        <v>5</v>
      </c>
      <c r="M1099" s="18">
        <v>13.916666666666666</v>
      </c>
      <c r="N1099" s="17">
        <v>15.166666666666666</v>
      </c>
      <c r="O1099" s="16">
        <v>233.52231346639445</v>
      </c>
      <c r="P1099" s="16">
        <v>188.23299562906084</v>
      </c>
      <c r="Q1099" s="16"/>
      <c r="R1099" s="16"/>
      <c r="S1099" s="16"/>
      <c r="T1099" s="16"/>
    </row>
    <row r="1100" spans="1:20" ht="15" x14ac:dyDescent="0.25">
      <c r="A1100" s="15" t="s">
        <v>30</v>
      </c>
      <c r="B1100" s="15" t="s">
        <v>37</v>
      </c>
      <c r="C1100" t="s">
        <v>29</v>
      </c>
      <c r="D1100" s="15" t="s">
        <v>16</v>
      </c>
      <c r="E1100" t="s">
        <v>284</v>
      </c>
      <c r="F1100" s="15" t="s">
        <v>284</v>
      </c>
      <c r="G1100" t="s">
        <v>286</v>
      </c>
      <c r="H1100" s="15" t="s">
        <v>119</v>
      </c>
      <c r="I1100" t="s">
        <v>35</v>
      </c>
      <c r="J1100" s="15" t="s">
        <v>464</v>
      </c>
      <c r="K1100">
        <v>6</v>
      </c>
      <c r="L1100" s="19">
        <f>IF(AND(K1100=7,N1100&lt;M1100),1,IF(N1100&lt;M1100,K1100+1,K1100))</f>
        <v>6</v>
      </c>
      <c r="M1100" s="18">
        <v>13.916666666666666</v>
      </c>
      <c r="N1100" s="17">
        <v>15.166666666666666</v>
      </c>
      <c r="O1100" s="16">
        <v>233.52231346639445</v>
      </c>
      <c r="P1100" s="16">
        <v>188.23299562906084</v>
      </c>
      <c r="Q1100" s="16"/>
      <c r="R1100" s="16"/>
      <c r="S1100" s="16"/>
      <c r="T1100" s="16"/>
    </row>
    <row r="1101" spans="1:20" ht="15" x14ac:dyDescent="0.25">
      <c r="A1101" s="15" t="s">
        <v>30</v>
      </c>
      <c r="B1101" s="15" t="s">
        <v>37</v>
      </c>
      <c r="C1101" t="s">
        <v>29</v>
      </c>
      <c r="D1101" s="15" t="s">
        <v>16</v>
      </c>
      <c r="E1101" t="s">
        <v>284</v>
      </c>
      <c r="F1101" s="15" t="s">
        <v>284</v>
      </c>
      <c r="G1101" t="s">
        <v>286</v>
      </c>
      <c r="H1101" s="15" t="s">
        <v>119</v>
      </c>
      <c r="I1101" t="s">
        <v>35</v>
      </c>
      <c r="J1101" s="15" t="s">
        <v>464</v>
      </c>
      <c r="K1101">
        <v>7</v>
      </c>
      <c r="L1101" s="19">
        <f>IF(AND(K1101=7,N1101&lt;M1101),1,IF(N1101&lt;M1101,K1101+1,K1101))</f>
        <v>7</v>
      </c>
      <c r="M1101" s="18">
        <v>13.916666666666666</v>
      </c>
      <c r="N1101" s="17">
        <v>15.166666666666666</v>
      </c>
      <c r="O1101" s="16">
        <v>233.52231346639445</v>
      </c>
      <c r="P1101" s="16">
        <v>188.23299562906084</v>
      </c>
      <c r="Q1101" s="16"/>
      <c r="R1101" s="16"/>
      <c r="S1101" s="16"/>
      <c r="T1101" s="16"/>
    </row>
    <row r="1102" spans="1:20" ht="15" x14ac:dyDescent="0.25">
      <c r="A1102" s="15" t="s">
        <v>30</v>
      </c>
      <c r="B1102" s="15" t="s">
        <v>37</v>
      </c>
      <c r="C1102" t="s">
        <v>29</v>
      </c>
      <c r="D1102" s="15" t="s">
        <v>16</v>
      </c>
      <c r="E1102" t="s">
        <v>302</v>
      </c>
      <c r="F1102" s="15" t="s">
        <v>302</v>
      </c>
      <c r="G1102" t="s">
        <v>302</v>
      </c>
      <c r="H1102" s="15" t="s">
        <v>35</v>
      </c>
      <c r="I1102" t="s">
        <v>177</v>
      </c>
      <c r="J1102" s="15" t="s">
        <v>504</v>
      </c>
      <c r="K1102">
        <v>1</v>
      </c>
      <c r="L1102" s="19">
        <f>IF(AND(K1102=7,N1102&lt;M1102),1,IF(N1102&lt;M1102,K1102+1,K1102))</f>
        <v>1</v>
      </c>
      <c r="M1102" s="18">
        <v>2.75</v>
      </c>
      <c r="N1102" s="17">
        <v>4.916666666666667</v>
      </c>
      <c r="O1102" s="16">
        <v>293.23396399985552</v>
      </c>
      <c r="P1102" s="16">
        <v>332.36525256500209</v>
      </c>
      <c r="Q1102" s="16"/>
      <c r="R1102" s="16"/>
      <c r="S1102" s="16"/>
      <c r="T1102" s="16"/>
    </row>
    <row r="1103" spans="1:20" ht="15" x14ac:dyDescent="0.25">
      <c r="A1103" s="15" t="s">
        <v>30</v>
      </c>
      <c r="B1103" s="15" t="s">
        <v>37</v>
      </c>
      <c r="C1103" t="s">
        <v>29</v>
      </c>
      <c r="D1103" s="15" t="s">
        <v>16</v>
      </c>
      <c r="E1103" t="s">
        <v>302</v>
      </c>
      <c r="F1103" s="15" t="s">
        <v>302</v>
      </c>
      <c r="G1103" t="s">
        <v>302</v>
      </c>
      <c r="H1103" s="15" t="s">
        <v>35</v>
      </c>
      <c r="I1103" t="s">
        <v>177</v>
      </c>
      <c r="J1103" s="15" t="s">
        <v>504</v>
      </c>
      <c r="K1103">
        <v>2</v>
      </c>
      <c r="L1103" s="19">
        <f>IF(AND(K1103=7,N1103&lt;M1103),1,IF(N1103&lt;M1103,K1103+1,K1103))</f>
        <v>2</v>
      </c>
      <c r="M1103" s="18">
        <v>2.75</v>
      </c>
      <c r="N1103" s="17">
        <v>4.916666666666667</v>
      </c>
      <c r="O1103" s="16">
        <v>293.23396399985552</v>
      </c>
      <c r="P1103" s="16">
        <v>332.36525256500209</v>
      </c>
      <c r="Q1103" s="16"/>
      <c r="R1103" s="16"/>
      <c r="S1103" s="16"/>
      <c r="T1103" s="16"/>
    </row>
    <row r="1104" spans="1:20" ht="15" x14ac:dyDescent="0.25">
      <c r="A1104" s="15" t="s">
        <v>30</v>
      </c>
      <c r="B1104" s="15" t="s">
        <v>37</v>
      </c>
      <c r="C1104" t="s">
        <v>29</v>
      </c>
      <c r="D1104" s="15" t="s">
        <v>16</v>
      </c>
      <c r="E1104" t="s">
        <v>302</v>
      </c>
      <c r="F1104" s="15" t="s">
        <v>302</v>
      </c>
      <c r="G1104" t="s">
        <v>302</v>
      </c>
      <c r="H1104" s="15" t="s">
        <v>35</v>
      </c>
      <c r="I1104" t="s">
        <v>177</v>
      </c>
      <c r="J1104" s="15" t="s">
        <v>504</v>
      </c>
      <c r="K1104">
        <v>3</v>
      </c>
      <c r="L1104" s="19">
        <f>IF(AND(K1104=7,N1104&lt;M1104),1,IF(N1104&lt;M1104,K1104+1,K1104))</f>
        <v>3</v>
      </c>
      <c r="M1104" s="18">
        <v>2.75</v>
      </c>
      <c r="N1104" s="17">
        <v>4.916666666666667</v>
      </c>
      <c r="O1104" s="16">
        <v>293.23396399985552</v>
      </c>
      <c r="P1104" s="16">
        <v>332.36525256500209</v>
      </c>
      <c r="Q1104" s="16"/>
      <c r="R1104" s="16"/>
      <c r="S1104" s="16"/>
      <c r="T1104" s="16"/>
    </row>
    <row r="1105" spans="1:20" ht="15" x14ac:dyDescent="0.25">
      <c r="A1105" s="15" t="s">
        <v>30</v>
      </c>
      <c r="B1105" s="15" t="s">
        <v>37</v>
      </c>
      <c r="C1105" t="s">
        <v>29</v>
      </c>
      <c r="D1105" s="15" t="s">
        <v>16</v>
      </c>
      <c r="E1105" t="s">
        <v>302</v>
      </c>
      <c r="F1105" s="15" t="s">
        <v>302</v>
      </c>
      <c r="G1105" t="s">
        <v>302</v>
      </c>
      <c r="H1105" s="15" t="s">
        <v>35</v>
      </c>
      <c r="I1105" t="s">
        <v>177</v>
      </c>
      <c r="J1105" s="15" t="s">
        <v>504</v>
      </c>
      <c r="K1105">
        <v>4</v>
      </c>
      <c r="L1105" s="19">
        <f>IF(AND(K1105=7,N1105&lt;M1105),1,IF(N1105&lt;M1105,K1105+1,K1105))</f>
        <v>4</v>
      </c>
      <c r="M1105" s="18">
        <v>2.75</v>
      </c>
      <c r="N1105" s="17">
        <v>4.916666666666667</v>
      </c>
      <c r="O1105" s="16">
        <v>293.23396399985552</v>
      </c>
      <c r="P1105" s="16">
        <v>332.36525256500209</v>
      </c>
      <c r="Q1105" s="16"/>
      <c r="R1105" s="16"/>
      <c r="S1105" s="16"/>
      <c r="T1105" s="16"/>
    </row>
    <row r="1106" spans="1:20" ht="15" x14ac:dyDescent="0.25">
      <c r="A1106" s="15" t="s">
        <v>30</v>
      </c>
      <c r="B1106" s="15" t="s">
        <v>37</v>
      </c>
      <c r="C1106" t="s">
        <v>29</v>
      </c>
      <c r="D1106" s="15" t="s">
        <v>16</v>
      </c>
      <c r="E1106" t="s">
        <v>302</v>
      </c>
      <c r="F1106" s="15" t="s">
        <v>302</v>
      </c>
      <c r="G1106" t="s">
        <v>302</v>
      </c>
      <c r="H1106" s="15" t="s">
        <v>35</v>
      </c>
      <c r="I1106" t="s">
        <v>177</v>
      </c>
      <c r="J1106" s="15" t="s">
        <v>504</v>
      </c>
      <c r="K1106">
        <v>5</v>
      </c>
      <c r="L1106" s="19">
        <f>IF(AND(K1106=7,N1106&lt;M1106),1,IF(N1106&lt;M1106,K1106+1,K1106))</f>
        <v>5</v>
      </c>
      <c r="M1106" s="18">
        <v>2.75</v>
      </c>
      <c r="N1106" s="17">
        <v>4.916666666666667</v>
      </c>
      <c r="O1106" s="16">
        <v>293.23396399985552</v>
      </c>
      <c r="P1106" s="16">
        <v>332.36525256500209</v>
      </c>
      <c r="Q1106" s="16"/>
      <c r="R1106" s="16"/>
      <c r="S1106" s="16"/>
      <c r="T1106" s="16"/>
    </row>
    <row r="1107" spans="1:20" ht="15" x14ac:dyDescent="0.25">
      <c r="A1107" s="15" t="s">
        <v>30</v>
      </c>
      <c r="B1107" s="15" t="s">
        <v>37</v>
      </c>
      <c r="C1107" t="s">
        <v>29</v>
      </c>
      <c r="D1107" s="15" t="s">
        <v>16</v>
      </c>
      <c r="E1107" t="s">
        <v>302</v>
      </c>
      <c r="F1107" s="15" t="s">
        <v>302</v>
      </c>
      <c r="G1107" t="s">
        <v>302</v>
      </c>
      <c r="H1107" s="15" t="s">
        <v>35</v>
      </c>
      <c r="I1107" t="s">
        <v>177</v>
      </c>
      <c r="J1107" s="15" t="s">
        <v>504</v>
      </c>
      <c r="K1107">
        <v>6</v>
      </c>
      <c r="L1107" s="19">
        <f>IF(AND(K1107=7,N1107&lt;M1107),1,IF(N1107&lt;M1107,K1107+1,K1107))</f>
        <v>6</v>
      </c>
      <c r="M1107" s="18">
        <v>2.75</v>
      </c>
      <c r="N1107" s="17">
        <v>4.916666666666667</v>
      </c>
      <c r="O1107" s="16">
        <v>293.23396399985552</v>
      </c>
      <c r="P1107" s="16">
        <v>332.36525256500209</v>
      </c>
      <c r="Q1107" s="16"/>
      <c r="R1107" s="16"/>
      <c r="S1107" s="16"/>
      <c r="T1107" s="16"/>
    </row>
    <row r="1108" spans="1:20" ht="15" x14ac:dyDescent="0.25">
      <c r="A1108" s="15" t="s">
        <v>30</v>
      </c>
      <c r="B1108" s="15" t="s">
        <v>37</v>
      </c>
      <c r="C1108" t="s">
        <v>29</v>
      </c>
      <c r="D1108" s="15" t="s">
        <v>16</v>
      </c>
      <c r="E1108" t="s">
        <v>302</v>
      </c>
      <c r="F1108" s="15" t="s">
        <v>302</v>
      </c>
      <c r="G1108" t="s">
        <v>302</v>
      </c>
      <c r="H1108" s="15" t="s">
        <v>35</v>
      </c>
      <c r="I1108" t="s">
        <v>177</v>
      </c>
      <c r="J1108" s="15" t="s">
        <v>504</v>
      </c>
      <c r="K1108">
        <v>7</v>
      </c>
      <c r="L1108" s="19">
        <f>IF(AND(K1108=7,N1108&lt;M1108),1,IF(N1108&lt;M1108,K1108+1,K1108))</f>
        <v>7</v>
      </c>
      <c r="M1108" s="18">
        <v>2.75</v>
      </c>
      <c r="N1108" s="17">
        <v>4.916666666666667</v>
      </c>
      <c r="O1108" s="16">
        <v>293.23396399985552</v>
      </c>
      <c r="P1108" s="16">
        <v>332.36525256500209</v>
      </c>
      <c r="Q1108" s="16"/>
      <c r="R1108" s="16"/>
      <c r="S1108" s="16"/>
      <c r="T1108" s="16"/>
    </row>
    <row r="1109" spans="1:20" ht="15" x14ac:dyDescent="0.25">
      <c r="A1109" s="15" t="s">
        <v>30</v>
      </c>
      <c r="B1109" s="15" t="s">
        <v>37</v>
      </c>
      <c r="C1109" t="s">
        <v>29</v>
      </c>
      <c r="D1109" s="15" t="s">
        <v>16</v>
      </c>
      <c r="E1109" t="s">
        <v>302</v>
      </c>
      <c r="F1109" s="15" t="s">
        <v>302</v>
      </c>
      <c r="G1109" t="s">
        <v>302</v>
      </c>
      <c r="H1109" s="15" t="s">
        <v>35</v>
      </c>
      <c r="I1109" t="s">
        <v>177</v>
      </c>
      <c r="J1109" s="15" t="s">
        <v>301</v>
      </c>
      <c r="K1109">
        <v>1</v>
      </c>
      <c r="L1109" s="19">
        <f>IF(AND(K1109=7,N1109&lt;M1109),1,IF(N1109&lt;M1109,K1109+1,K1109))</f>
        <v>1</v>
      </c>
      <c r="M1109" s="18">
        <v>4.5</v>
      </c>
      <c r="N1109" s="17">
        <v>6.666666666666667</v>
      </c>
      <c r="O1109" s="16">
        <v>293.23396399985552</v>
      </c>
      <c r="P1109" s="16">
        <v>332.36525256500209</v>
      </c>
      <c r="Q1109" s="16"/>
      <c r="R1109" s="16"/>
      <c r="S1109" s="16"/>
      <c r="T1109" s="16"/>
    </row>
    <row r="1110" spans="1:20" ht="15" x14ac:dyDescent="0.25">
      <c r="A1110" s="15" t="s">
        <v>30</v>
      </c>
      <c r="B1110" s="15" t="s">
        <v>37</v>
      </c>
      <c r="C1110" t="s">
        <v>29</v>
      </c>
      <c r="D1110" s="15" t="s">
        <v>16</v>
      </c>
      <c r="E1110" t="s">
        <v>302</v>
      </c>
      <c r="F1110" s="15" t="s">
        <v>302</v>
      </c>
      <c r="G1110" t="s">
        <v>302</v>
      </c>
      <c r="H1110" s="15" t="s">
        <v>35</v>
      </c>
      <c r="I1110" t="s">
        <v>177</v>
      </c>
      <c r="J1110" s="15" t="s">
        <v>301</v>
      </c>
      <c r="K1110">
        <v>2</v>
      </c>
      <c r="L1110" s="19">
        <f>IF(AND(K1110=7,N1110&lt;M1110),1,IF(N1110&lt;M1110,K1110+1,K1110))</f>
        <v>2</v>
      </c>
      <c r="M1110" s="18">
        <v>4.5</v>
      </c>
      <c r="N1110" s="17">
        <v>6.666666666666667</v>
      </c>
      <c r="O1110" s="16">
        <v>293.23396399985552</v>
      </c>
      <c r="P1110" s="16">
        <v>332.36525256500209</v>
      </c>
      <c r="Q1110" s="16"/>
      <c r="R1110" s="16"/>
      <c r="S1110" s="16"/>
      <c r="T1110" s="16"/>
    </row>
    <row r="1111" spans="1:20" ht="15" x14ac:dyDescent="0.25">
      <c r="A1111" s="15" t="s">
        <v>30</v>
      </c>
      <c r="B1111" s="15" t="s">
        <v>37</v>
      </c>
      <c r="C1111" t="s">
        <v>29</v>
      </c>
      <c r="D1111" s="15" t="s">
        <v>16</v>
      </c>
      <c r="E1111" t="s">
        <v>302</v>
      </c>
      <c r="F1111" s="15" t="s">
        <v>302</v>
      </c>
      <c r="G1111" t="s">
        <v>302</v>
      </c>
      <c r="H1111" s="15" t="s">
        <v>35</v>
      </c>
      <c r="I1111" t="s">
        <v>177</v>
      </c>
      <c r="J1111" s="15" t="s">
        <v>301</v>
      </c>
      <c r="K1111">
        <v>3</v>
      </c>
      <c r="L1111" s="19">
        <f>IF(AND(K1111=7,N1111&lt;M1111),1,IF(N1111&lt;M1111,K1111+1,K1111))</f>
        <v>3</v>
      </c>
      <c r="M1111" s="18">
        <v>4.5</v>
      </c>
      <c r="N1111" s="17">
        <v>6.666666666666667</v>
      </c>
      <c r="O1111" s="16">
        <v>293.23396399985552</v>
      </c>
      <c r="P1111" s="16">
        <v>332.36525256500209</v>
      </c>
      <c r="Q1111" s="16"/>
      <c r="R1111" s="16"/>
      <c r="S1111" s="16"/>
      <c r="T1111" s="16"/>
    </row>
    <row r="1112" spans="1:20" ht="15" x14ac:dyDescent="0.25">
      <c r="A1112" s="15" t="s">
        <v>30</v>
      </c>
      <c r="B1112" s="15" t="s">
        <v>37</v>
      </c>
      <c r="C1112" t="s">
        <v>29</v>
      </c>
      <c r="D1112" s="15" t="s">
        <v>16</v>
      </c>
      <c r="E1112" t="s">
        <v>302</v>
      </c>
      <c r="F1112" s="15" t="s">
        <v>302</v>
      </c>
      <c r="G1112" t="s">
        <v>302</v>
      </c>
      <c r="H1112" s="15" t="s">
        <v>35</v>
      </c>
      <c r="I1112" t="s">
        <v>177</v>
      </c>
      <c r="J1112" s="15" t="s">
        <v>301</v>
      </c>
      <c r="K1112">
        <v>4</v>
      </c>
      <c r="L1112" s="19">
        <f>IF(AND(K1112=7,N1112&lt;M1112),1,IF(N1112&lt;M1112,K1112+1,K1112))</f>
        <v>4</v>
      </c>
      <c r="M1112" s="18">
        <v>4.5</v>
      </c>
      <c r="N1112" s="17">
        <v>6.666666666666667</v>
      </c>
      <c r="O1112" s="16">
        <v>293.23396399985552</v>
      </c>
      <c r="P1112" s="16">
        <v>332.36525256500209</v>
      </c>
      <c r="Q1112" s="16"/>
      <c r="R1112" s="16"/>
      <c r="S1112" s="16"/>
      <c r="T1112" s="16"/>
    </row>
    <row r="1113" spans="1:20" ht="15" x14ac:dyDescent="0.25">
      <c r="A1113" s="15" t="s">
        <v>30</v>
      </c>
      <c r="B1113" s="15" t="s">
        <v>37</v>
      </c>
      <c r="C1113" t="s">
        <v>29</v>
      </c>
      <c r="D1113" s="15" t="s">
        <v>16</v>
      </c>
      <c r="E1113" t="s">
        <v>302</v>
      </c>
      <c r="F1113" s="15" t="s">
        <v>302</v>
      </c>
      <c r="G1113" t="s">
        <v>302</v>
      </c>
      <c r="H1113" s="15" t="s">
        <v>35</v>
      </c>
      <c r="I1113" t="s">
        <v>177</v>
      </c>
      <c r="J1113" s="15" t="s">
        <v>301</v>
      </c>
      <c r="K1113">
        <v>5</v>
      </c>
      <c r="L1113" s="19">
        <f>IF(AND(K1113=7,N1113&lt;M1113),1,IF(N1113&lt;M1113,K1113+1,K1113))</f>
        <v>5</v>
      </c>
      <c r="M1113" s="18">
        <v>4.5</v>
      </c>
      <c r="N1113" s="17">
        <v>6.666666666666667</v>
      </c>
      <c r="O1113" s="16">
        <v>293.23396399985552</v>
      </c>
      <c r="P1113" s="16">
        <v>332.36525256500209</v>
      </c>
      <c r="Q1113" s="16"/>
      <c r="R1113" s="16"/>
      <c r="S1113" s="16"/>
      <c r="T1113" s="16"/>
    </row>
    <row r="1114" spans="1:20" ht="15" x14ac:dyDescent="0.25">
      <c r="A1114" s="15" t="s">
        <v>30</v>
      </c>
      <c r="B1114" s="15" t="s">
        <v>37</v>
      </c>
      <c r="C1114" t="s">
        <v>29</v>
      </c>
      <c r="D1114" s="15" t="s">
        <v>16</v>
      </c>
      <c r="E1114" t="s">
        <v>302</v>
      </c>
      <c r="F1114" s="15" t="s">
        <v>302</v>
      </c>
      <c r="G1114" t="s">
        <v>302</v>
      </c>
      <c r="H1114" s="15" t="s">
        <v>35</v>
      </c>
      <c r="I1114" t="s">
        <v>177</v>
      </c>
      <c r="J1114" s="15" t="s">
        <v>301</v>
      </c>
      <c r="K1114">
        <v>6</v>
      </c>
      <c r="L1114" s="19">
        <f>IF(AND(K1114=7,N1114&lt;M1114),1,IF(N1114&lt;M1114,K1114+1,K1114))</f>
        <v>6</v>
      </c>
      <c r="M1114" s="18">
        <v>4.583333333333333</v>
      </c>
      <c r="N1114" s="17">
        <v>6.75</v>
      </c>
      <c r="O1114" s="16">
        <v>293.23396399985552</v>
      </c>
      <c r="P1114" s="16">
        <v>332.36525256500209</v>
      </c>
      <c r="Q1114" s="16"/>
      <c r="R1114" s="16"/>
      <c r="S1114" s="16"/>
      <c r="T1114" s="16"/>
    </row>
    <row r="1115" spans="1:20" ht="15" x14ac:dyDescent="0.25">
      <c r="A1115" s="15" t="s">
        <v>30</v>
      </c>
      <c r="B1115" s="15" t="s">
        <v>37</v>
      </c>
      <c r="C1115" t="s">
        <v>29</v>
      </c>
      <c r="D1115" s="15" t="s">
        <v>16</v>
      </c>
      <c r="E1115" t="s">
        <v>302</v>
      </c>
      <c r="F1115" s="15" t="s">
        <v>302</v>
      </c>
      <c r="G1115" t="s">
        <v>302</v>
      </c>
      <c r="H1115" s="15" t="s">
        <v>35</v>
      </c>
      <c r="I1115" t="s">
        <v>177</v>
      </c>
      <c r="J1115" s="15" t="s">
        <v>301</v>
      </c>
      <c r="K1115">
        <v>7</v>
      </c>
      <c r="L1115" s="19">
        <f>IF(AND(K1115=7,N1115&lt;M1115),1,IF(N1115&lt;M1115,K1115+1,K1115))</f>
        <v>7</v>
      </c>
      <c r="M1115" s="18">
        <v>4.5</v>
      </c>
      <c r="N1115" s="17">
        <v>6.666666666666667</v>
      </c>
      <c r="O1115" s="16">
        <v>293.23396399985552</v>
      </c>
      <c r="P1115" s="16">
        <v>332.36525256500209</v>
      </c>
      <c r="Q1115" s="16"/>
      <c r="R1115" s="16"/>
      <c r="S1115" s="16"/>
      <c r="T1115" s="16"/>
    </row>
    <row r="1116" spans="1:20" ht="15" x14ac:dyDescent="0.25">
      <c r="A1116" s="15" t="s">
        <v>30</v>
      </c>
      <c r="B1116" s="15" t="s">
        <v>37</v>
      </c>
      <c r="C1116" t="s">
        <v>29</v>
      </c>
      <c r="D1116" s="15" t="s">
        <v>16</v>
      </c>
      <c r="E1116" t="s">
        <v>302</v>
      </c>
      <c r="F1116" s="15" t="s">
        <v>302</v>
      </c>
      <c r="G1116" t="s">
        <v>302</v>
      </c>
      <c r="H1116" s="15" t="s">
        <v>35</v>
      </c>
      <c r="I1116" t="s">
        <v>177</v>
      </c>
      <c r="J1116" s="15" t="s">
        <v>394</v>
      </c>
      <c r="K1116">
        <v>1</v>
      </c>
      <c r="L1116" s="19">
        <f>IF(AND(K1116=7,N1116&lt;M1116),1,IF(N1116&lt;M1116,K1116+1,K1116))</f>
        <v>1</v>
      </c>
      <c r="M1116" s="18">
        <v>9.6666666666666661</v>
      </c>
      <c r="N1116" s="17">
        <v>11.833333333333334</v>
      </c>
      <c r="O1116" s="16">
        <v>293.23396399985552</v>
      </c>
      <c r="P1116" s="16">
        <v>332.36525256500209</v>
      </c>
      <c r="Q1116" s="16"/>
      <c r="R1116" s="16"/>
      <c r="S1116" s="16"/>
      <c r="T1116" s="16"/>
    </row>
    <row r="1117" spans="1:20" ht="15" x14ac:dyDescent="0.25">
      <c r="A1117" s="15" t="s">
        <v>30</v>
      </c>
      <c r="B1117" s="15" t="s">
        <v>37</v>
      </c>
      <c r="C1117" t="s">
        <v>29</v>
      </c>
      <c r="D1117" s="15" t="s">
        <v>16</v>
      </c>
      <c r="E1117" t="s">
        <v>302</v>
      </c>
      <c r="F1117" s="15" t="s">
        <v>302</v>
      </c>
      <c r="G1117" t="s">
        <v>302</v>
      </c>
      <c r="H1117" s="15" t="s">
        <v>35</v>
      </c>
      <c r="I1117" t="s">
        <v>177</v>
      </c>
      <c r="J1117" s="15" t="s">
        <v>394</v>
      </c>
      <c r="K1117">
        <v>2</v>
      </c>
      <c r="L1117" s="19">
        <f>IF(AND(K1117=7,N1117&lt;M1117),1,IF(N1117&lt;M1117,K1117+1,K1117))</f>
        <v>2</v>
      </c>
      <c r="M1117" s="18">
        <v>10.166666666666666</v>
      </c>
      <c r="N1117" s="17">
        <v>12.333333333333334</v>
      </c>
      <c r="O1117" s="16">
        <v>293.23396399985552</v>
      </c>
      <c r="P1117" s="16">
        <v>332.36525256500209</v>
      </c>
      <c r="Q1117" s="16"/>
      <c r="R1117" s="16"/>
      <c r="S1117" s="16"/>
      <c r="T1117" s="16"/>
    </row>
    <row r="1118" spans="1:20" ht="15" x14ac:dyDescent="0.25">
      <c r="A1118" s="15" t="s">
        <v>30</v>
      </c>
      <c r="B1118" s="15" t="s">
        <v>37</v>
      </c>
      <c r="C1118" t="s">
        <v>29</v>
      </c>
      <c r="D1118" s="15" t="s">
        <v>16</v>
      </c>
      <c r="E1118" t="s">
        <v>302</v>
      </c>
      <c r="F1118" s="15" t="s">
        <v>302</v>
      </c>
      <c r="G1118" t="s">
        <v>302</v>
      </c>
      <c r="H1118" s="15" t="s">
        <v>35</v>
      </c>
      <c r="I1118" t="s">
        <v>177</v>
      </c>
      <c r="J1118" s="15" t="s">
        <v>394</v>
      </c>
      <c r="K1118">
        <v>3</v>
      </c>
      <c r="L1118" s="19">
        <f>IF(AND(K1118=7,N1118&lt;M1118),1,IF(N1118&lt;M1118,K1118+1,K1118))</f>
        <v>3</v>
      </c>
      <c r="M1118" s="18">
        <v>9.6666666666666661</v>
      </c>
      <c r="N1118" s="17">
        <v>11.833333333333334</v>
      </c>
      <c r="O1118" s="16">
        <v>293.23396399985552</v>
      </c>
      <c r="P1118" s="16">
        <v>332.36525256500209</v>
      </c>
      <c r="Q1118" s="16"/>
      <c r="R1118" s="16"/>
      <c r="S1118" s="16"/>
      <c r="T1118" s="16"/>
    </row>
    <row r="1119" spans="1:20" ht="15" x14ac:dyDescent="0.25">
      <c r="A1119" s="15" t="s">
        <v>30</v>
      </c>
      <c r="B1119" s="15" t="s">
        <v>37</v>
      </c>
      <c r="C1119" t="s">
        <v>29</v>
      </c>
      <c r="D1119" s="15" t="s">
        <v>16</v>
      </c>
      <c r="E1119" t="s">
        <v>302</v>
      </c>
      <c r="F1119" s="15" t="s">
        <v>302</v>
      </c>
      <c r="G1119" t="s">
        <v>302</v>
      </c>
      <c r="H1119" s="15" t="s">
        <v>35</v>
      </c>
      <c r="I1119" t="s">
        <v>177</v>
      </c>
      <c r="J1119" s="15" t="s">
        <v>394</v>
      </c>
      <c r="K1119">
        <v>4</v>
      </c>
      <c r="L1119" s="19">
        <f>IF(AND(K1119=7,N1119&lt;M1119),1,IF(N1119&lt;M1119,K1119+1,K1119))</f>
        <v>4</v>
      </c>
      <c r="M1119" s="18">
        <v>10.166666666666666</v>
      </c>
      <c r="N1119" s="17">
        <v>12.333333333333334</v>
      </c>
      <c r="O1119" s="16">
        <v>293.23396399985552</v>
      </c>
      <c r="P1119" s="16">
        <v>332.36525256500209</v>
      </c>
      <c r="Q1119" s="16"/>
      <c r="R1119" s="16"/>
      <c r="S1119" s="16"/>
      <c r="T1119" s="16"/>
    </row>
    <row r="1120" spans="1:20" ht="15" x14ac:dyDescent="0.25">
      <c r="A1120" s="15" t="s">
        <v>30</v>
      </c>
      <c r="B1120" s="15" t="s">
        <v>37</v>
      </c>
      <c r="C1120" t="s">
        <v>29</v>
      </c>
      <c r="D1120" s="15" t="s">
        <v>16</v>
      </c>
      <c r="E1120" t="s">
        <v>302</v>
      </c>
      <c r="F1120" s="15" t="s">
        <v>302</v>
      </c>
      <c r="G1120" t="s">
        <v>302</v>
      </c>
      <c r="H1120" s="15" t="s">
        <v>35</v>
      </c>
      <c r="I1120" t="s">
        <v>177</v>
      </c>
      <c r="J1120" s="15" t="s">
        <v>394</v>
      </c>
      <c r="K1120">
        <v>5</v>
      </c>
      <c r="L1120" s="19">
        <f>IF(AND(K1120=7,N1120&lt;M1120),1,IF(N1120&lt;M1120,K1120+1,K1120))</f>
        <v>5</v>
      </c>
      <c r="M1120" s="18">
        <v>9.6666666666666661</v>
      </c>
      <c r="N1120" s="17">
        <v>11.833333333333334</v>
      </c>
      <c r="O1120" s="16">
        <v>293.23396399985552</v>
      </c>
      <c r="P1120" s="16">
        <v>332.36525256500209</v>
      </c>
      <c r="Q1120" s="16"/>
      <c r="R1120" s="16"/>
      <c r="S1120" s="16"/>
      <c r="T1120" s="16"/>
    </row>
    <row r="1121" spans="1:20" ht="15" x14ac:dyDescent="0.25">
      <c r="A1121" s="15" t="s">
        <v>30</v>
      </c>
      <c r="B1121" s="15" t="s">
        <v>37</v>
      </c>
      <c r="C1121" t="s">
        <v>29</v>
      </c>
      <c r="D1121" s="15" t="s">
        <v>16</v>
      </c>
      <c r="E1121" t="s">
        <v>302</v>
      </c>
      <c r="F1121" s="15" t="s">
        <v>302</v>
      </c>
      <c r="G1121" t="s">
        <v>302</v>
      </c>
      <c r="H1121" s="15" t="s">
        <v>35</v>
      </c>
      <c r="I1121" t="s">
        <v>177</v>
      </c>
      <c r="J1121" s="15" t="s">
        <v>394</v>
      </c>
      <c r="K1121">
        <v>6</v>
      </c>
      <c r="L1121" s="19">
        <f>IF(AND(K1121=7,N1121&lt;M1121),1,IF(N1121&lt;M1121,K1121+1,K1121))</f>
        <v>6</v>
      </c>
      <c r="M1121" s="18">
        <v>10.166666666666666</v>
      </c>
      <c r="N1121" s="17">
        <v>12.333333333333334</v>
      </c>
      <c r="O1121" s="16">
        <v>293.23396399985552</v>
      </c>
      <c r="P1121" s="16">
        <v>332.36525256500209</v>
      </c>
      <c r="Q1121" s="16"/>
      <c r="R1121" s="16"/>
      <c r="S1121" s="16"/>
      <c r="T1121" s="16"/>
    </row>
    <row r="1122" spans="1:20" ht="15" x14ac:dyDescent="0.25">
      <c r="A1122" s="15" t="s">
        <v>30</v>
      </c>
      <c r="B1122" s="15" t="s">
        <v>37</v>
      </c>
      <c r="C1122" t="s">
        <v>29</v>
      </c>
      <c r="D1122" s="15" t="s">
        <v>16</v>
      </c>
      <c r="E1122" t="s">
        <v>302</v>
      </c>
      <c r="F1122" s="15" t="s">
        <v>302</v>
      </c>
      <c r="G1122" t="s">
        <v>302</v>
      </c>
      <c r="H1122" s="15" t="s">
        <v>35</v>
      </c>
      <c r="I1122" t="s">
        <v>177</v>
      </c>
      <c r="J1122" s="15" t="s">
        <v>394</v>
      </c>
      <c r="K1122">
        <v>7</v>
      </c>
      <c r="L1122" s="19">
        <f>IF(AND(K1122=7,N1122&lt;M1122),1,IF(N1122&lt;M1122,K1122+1,K1122))</f>
        <v>7</v>
      </c>
      <c r="M1122" s="18">
        <v>10</v>
      </c>
      <c r="N1122" s="17">
        <v>12.166666666666666</v>
      </c>
      <c r="O1122" s="16">
        <v>293.23396399985552</v>
      </c>
      <c r="P1122" s="16">
        <v>332.36525256500209</v>
      </c>
      <c r="Q1122" s="16"/>
      <c r="R1122" s="16"/>
      <c r="S1122" s="16"/>
      <c r="T1122" s="16"/>
    </row>
    <row r="1123" spans="1:20" ht="15" x14ac:dyDescent="0.25">
      <c r="A1123" s="15" t="s">
        <v>30</v>
      </c>
      <c r="B1123" s="15" t="s">
        <v>37</v>
      </c>
      <c r="C1123" t="s">
        <v>29</v>
      </c>
      <c r="D1123" s="15" t="s">
        <v>16</v>
      </c>
      <c r="E1123" t="s">
        <v>302</v>
      </c>
      <c r="F1123" s="15" t="s">
        <v>302</v>
      </c>
      <c r="G1123" t="s">
        <v>302</v>
      </c>
      <c r="H1123" s="15" t="s">
        <v>35</v>
      </c>
      <c r="I1123" t="s">
        <v>177</v>
      </c>
      <c r="J1123" s="15" t="s">
        <v>401</v>
      </c>
      <c r="K1123">
        <v>1</v>
      </c>
      <c r="L1123" s="19">
        <f>IF(AND(K1123=7,N1123&lt;M1123),1,IF(N1123&lt;M1123,K1123+1,K1123))</f>
        <v>1</v>
      </c>
      <c r="M1123" s="18">
        <v>6.666666666666667</v>
      </c>
      <c r="N1123" s="17">
        <v>8.8333333333333339</v>
      </c>
      <c r="O1123" s="16">
        <v>293.23396399985552</v>
      </c>
      <c r="P1123" s="16">
        <v>332.36525256500209</v>
      </c>
      <c r="Q1123" s="16"/>
      <c r="R1123" s="16"/>
      <c r="S1123" s="16"/>
      <c r="T1123" s="16"/>
    </row>
    <row r="1124" spans="1:20" ht="15" x14ac:dyDescent="0.25">
      <c r="A1124" s="15" t="s">
        <v>30</v>
      </c>
      <c r="B1124" s="15" t="s">
        <v>37</v>
      </c>
      <c r="C1124" t="s">
        <v>29</v>
      </c>
      <c r="D1124" s="15" t="s">
        <v>16</v>
      </c>
      <c r="E1124" t="s">
        <v>302</v>
      </c>
      <c r="F1124" s="15" t="s">
        <v>302</v>
      </c>
      <c r="G1124" t="s">
        <v>302</v>
      </c>
      <c r="H1124" s="15" t="s">
        <v>35</v>
      </c>
      <c r="I1124" t="s">
        <v>177</v>
      </c>
      <c r="J1124" s="15" t="s">
        <v>401</v>
      </c>
      <c r="K1124">
        <v>3</v>
      </c>
      <c r="L1124" s="19">
        <f>IF(AND(K1124=7,N1124&lt;M1124),1,IF(N1124&lt;M1124,K1124+1,K1124))</f>
        <v>3</v>
      </c>
      <c r="M1124" s="18">
        <v>6.666666666666667</v>
      </c>
      <c r="N1124" s="17">
        <v>8.8333333333333339</v>
      </c>
      <c r="O1124" s="16">
        <v>293.23396399985552</v>
      </c>
      <c r="P1124" s="16">
        <v>332.36525256500209</v>
      </c>
      <c r="Q1124" s="16"/>
      <c r="R1124" s="16"/>
      <c r="S1124" s="16"/>
      <c r="T1124" s="16"/>
    </row>
    <row r="1125" spans="1:20" ht="15" x14ac:dyDescent="0.25">
      <c r="A1125" s="15" t="s">
        <v>30</v>
      </c>
      <c r="B1125" s="15" t="s">
        <v>37</v>
      </c>
      <c r="C1125" t="s">
        <v>29</v>
      </c>
      <c r="D1125" s="15" t="s">
        <v>16</v>
      </c>
      <c r="E1125" t="s">
        <v>302</v>
      </c>
      <c r="F1125" s="15" t="s">
        <v>302</v>
      </c>
      <c r="G1125" t="s">
        <v>302</v>
      </c>
      <c r="H1125" s="15" t="s">
        <v>35</v>
      </c>
      <c r="I1125" t="s">
        <v>177</v>
      </c>
      <c r="J1125" s="15" t="s">
        <v>401</v>
      </c>
      <c r="K1125">
        <v>5</v>
      </c>
      <c r="L1125" s="19">
        <f>IF(AND(K1125=7,N1125&lt;M1125),1,IF(N1125&lt;M1125,K1125+1,K1125))</f>
        <v>5</v>
      </c>
      <c r="M1125" s="18">
        <v>6.666666666666667</v>
      </c>
      <c r="N1125" s="17">
        <v>8.8333333333333339</v>
      </c>
      <c r="O1125" s="16">
        <v>293.23396399985552</v>
      </c>
      <c r="P1125" s="16">
        <v>332.36525256500209</v>
      </c>
      <c r="Q1125" s="16"/>
      <c r="R1125" s="16"/>
      <c r="S1125" s="16"/>
      <c r="T1125" s="16"/>
    </row>
    <row r="1126" spans="1:20" ht="15" x14ac:dyDescent="0.25">
      <c r="A1126" s="15" t="s">
        <v>30</v>
      </c>
      <c r="B1126" s="15" t="s">
        <v>37</v>
      </c>
      <c r="C1126" t="s">
        <v>29</v>
      </c>
      <c r="D1126" s="15" t="s">
        <v>16</v>
      </c>
      <c r="E1126" t="s">
        <v>302</v>
      </c>
      <c r="F1126" s="15" t="s">
        <v>302</v>
      </c>
      <c r="G1126" t="s">
        <v>302</v>
      </c>
      <c r="H1126" s="15" t="s">
        <v>35</v>
      </c>
      <c r="I1126" t="s">
        <v>177</v>
      </c>
      <c r="J1126" s="15" t="s">
        <v>401</v>
      </c>
      <c r="K1126">
        <v>6</v>
      </c>
      <c r="L1126" s="19">
        <f>IF(AND(K1126=7,N1126&lt;M1126),1,IF(N1126&lt;M1126,K1126+1,K1126))</f>
        <v>6</v>
      </c>
      <c r="M1126" s="18">
        <v>6.833333333333333</v>
      </c>
      <c r="N1126" s="17">
        <v>9</v>
      </c>
      <c r="O1126" s="16">
        <v>293.23396399985552</v>
      </c>
      <c r="P1126" s="16">
        <v>332.36525256500209</v>
      </c>
      <c r="Q1126" s="16"/>
      <c r="R1126" s="16"/>
      <c r="S1126" s="16"/>
      <c r="T1126" s="16"/>
    </row>
    <row r="1127" spans="1:20" ht="15" x14ac:dyDescent="0.25">
      <c r="A1127" s="15" t="s">
        <v>30</v>
      </c>
      <c r="B1127" s="15" t="s">
        <v>37</v>
      </c>
      <c r="C1127" t="s">
        <v>29</v>
      </c>
      <c r="D1127" s="15" t="s">
        <v>16</v>
      </c>
      <c r="E1127" t="s">
        <v>302</v>
      </c>
      <c r="F1127" s="15" t="s">
        <v>302</v>
      </c>
      <c r="G1127" t="s">
        <v>304</v>
      </c>
      <c r="H1127" s="15" t="s">
        <v>177</v>
      </c>
      <c r="I1127" t="s">
        <v>35</v>
      </c>
      <c r="J1127" s="15" t="s">
        <v>505</v>
      </c>
      <c r="K1127">
        <v>1</v>
      </c>
      <c r="L1127" s="19">
        <f>IF(AND(K1127=7,N1127&lt;M1127),1,IF(N1127&lt;M1127,K1127+1,K1127))</f>
        <v>1</v>
      </c>
      <c r="M1127" s="18">
        <v>5.583333333333333</v>
      </c>
      <c r="N1127" s="17">
        <v>7.75</v>
      </c>
      <c r="O1127" s="16">
        <v>293.23396399985552</v>
      </c>
      <c r="P1127" s="16">
        <v>332.36525256500209</v>
      </c>
      <c r="Q1127" s="16"/>
      <c r="R1127" s="16"/>
      <c r="S1127" s="16"/>
      <c r="T1127" s="16"/>
    </row>
    <row r="1128" spans="1:20" ht="15" x14ac:dyDescent="0.25">
      <c r="A1128" s="15" t="s">
        <v>30</v>
      </c>
      <c r="B1128" s="15" t="s">
        <v>37</v>
      </c>
      <c r="C1128" t="s">
        <v>29</v>
      </c>
      <c r="D1128" s="15" t="s">
        <v>16</v>
      </c>
      <c r="E1128" t="s">
        <v>302</v>
      </c>
      <c r="F1128" s="15" t="s">
        <v>302</v>
      </c>
      <c r="G1128" t="s">
        <v>304</v>
      </c>
      <c r="H1128" s="15" t="s">
        <v>177</v>
      </c>
      <c r="I1128" t="s">
        <v>35</v>
      </c>
      <c r="J1128" s="15" t="s">
        <v>505</v>
      </c>
      <c r="K1128">
        <v>2</v>
      </c>
      <c r="L1128" s="19">
        <f>IF(AND(K1128=7,N1128&lt;M1128),1,IF(N1128&lt;M1128,K1128+1,K1128))</f>
        <v>2</v>
      </c>
      <c r="M1128" s="18">
        <v>5.583333333333333</v>
      </c>
      <c r="N1128" s="17">
        <v>7.75</v>
      </c>
      <c r="O1128" s="16">
        <v>293.23396399985552</v>
      </c>
      <c r="P1128" s="16">
        <v>332.36525256500209</v>
      </c>
      <c r="Q1128" s="16"/>
      <c r="R1128" s="16"/>
      <c r="S1128" s="16"/>
      <c r="T1128" s="16"/>
    </row>
    <row r="1129" spans="1:20" ht="15" x14ac:dyDescent="0.25">
      <c r="A1129" s="15" t="s">
        <v>30</v>
      </c>
      <c r="B1129" s="15" t="s">
        <v>37</v>
      </c>
      <c r="C1129" t="s">
        <v>29</v>
      </c>
      <c r="D1129" s="15" t="s">
        <v>16</v>
      </c>
      <c r="E1129" t="s">
        <v>302</v>
      </c>
      <c r="F1129" s="15" t="s">
        <v>302</v>
      </c>
      <c r="G1129" t="s">
        <v>304</v>
      </c>
      <c r="H1129" s="15" t="s">
        <v>177</v>
      </c>
      <c r="I1129" t="s">
        <v>35</v>
      </c>
      <c r="J1129" s="15" t="s">
        <v>505</v>
      </c>
      <c r="K1129">
        <v>3</v>
      </c>
      <c r="L1129" s="19">
        <f>IF(AND(K1129=7,N1129&lt;M1129),1,IF(N1129&lt;M1129,K1129+1,K1129))</f>
        <v>3</v>
      </c>
      <c r="M1129" s="18">
        <v>5.583333333333333</v>
      </c>
      <c r="N1129" s="17">
        <v>7.75</v>
      </c>
      <c r="O1129" s="16">
        <v>293.23396399985552</v>
      </c>
      <c r="P1129" s="16">
        <v>332.36525256500209</v>
      </c>
      <c r="Q1129" s="16"/>
      <c r="R1129" s="16"/>
      <c r="S1129" s="16"/>
      <c r="T1129" s="16"/>
    </row>
    <row r="1130" spans="1:20" ht="15" x14ac:dyDescent="0.25">
      <c r="A1130" s="15" t="s">
        <v>30</v>
      </c>
      <c r="B1130" s="15" t="s">
        <v>37</v>
      </c>
      <c r="C1130" t="s">
        <v>29</v>
      </c>
      <c r="D1130" s="15" t="s">
        <v>16</v>
      </c>
      <c r="E1130" t="s">
        <v>302</v>
      </c>
      <c r="F1130" s="15" t="s">
        <v>302</v>
      </c>
      <c r="G1130" t="s">
        <v>304</v>
      </c>
      <c r="H1130" s="15" t="s">
        <v>177</v>
      </c>
      <c r="I1130" t="s">
        <v>35</v>
      </c>
      <c r="J1130" s="15" t="s">
        <v>505</v>
      </c>
      <c r="K1130">
        <v>4</v>
      </c>
      <c r="L1130" s="19">
        <f>IF(AND(K1130=7,N1130&lt;M1130),1,IF(N1130&lt;M1130,K1130+1,K1130))</f>
        <v>4</v>
      </c>
      <c r="M1130" s="18">
        <v>5.583333333333333</v>
      </c>
      <c r="N1130" s="17">
        <v>7.75</v>
      </c>
      <c r="O1130" s="16">
        <v>293.23396399985552</v>
      </c>
      <c r="P1130" s="16">
        <v>332.36525256500209</v>
      </c>
      <c r="Q1130" s="16"/>
      <c r="R1130" s="16"/>
      <c r="S1130" s="16"/>
      <c r="T1130" s="16"/>
    </row>
    <row r="1131" spans="1:20" ht="15" x14ac:dyDescent="0.25">
      <c r="A1131" s="15" t="s">
        <v>30</v>
      </c>
      <c r="B1131" s="15" t="s">
        <v>37</v>
      </c>
      <c r="C1131" t="s">
        <v>29</v>
      </c>
      <c r="D1131" s="15" t="s">
        <v>16</v>
      </c>
      <c r="E1131" t="s">
        <v>302</v>
      </c>
      <c r="F1131" s="15" t="s">
        <v>302</v>
      </c>
      <c r="G1131" t="s">
        <v>304</v>
      </c>
      <c r="H1131" s="15" t="s">
        <v>177</v>
      </c>
      <c r="I1131" t="s">
        <v>35</v>
      </c>
      <c r="J1131" s="15" t="s">
        <v>505</v>
      </c>
      <c r="K1131">
        <v>5</v>
      </c>
      <c r="L1131" s="19">
        <f>IF(AND(K1131=7,N1131&lt;M1131),1,IF(N1131&lt;M1131,K1131+1,K1131))</f>
        <v>5</v>
      </c>
      <c r="M1131" s="18">
        <v>5.583333333333333</v>
      </c>
      <c r="N1131" s="17">
        <v>7.75</v>
      </c>
      <c r="O1131" s="16">
        <v>293.23396399985552</v>
      </c>
      <c r="P1131" s="16">
        <v>332.36525256500209</v>
      </c>
      <c r="Q1131" s="16"/>
      <c r="R1131" s="16"/>
      <c r="S1131" s="16"/>
      <c r="T1131" s="16"/>
    </row>
    <row r="1132" spans="1:20" ht="15" x14ac:dyDescent="0.25">
      <c r="A1132" s="15" t="s">
        <v>30</v>
      </c>
      <c r="B1132" s="15" t="s">
        <v>37</v>
      </c>
      <c r="C1132" t="s">
        <v>29</v>
      </c>
      <c r="D1132" s="15" t="s">
        <v>16</v>
      </c>
      <c r="E1132" t="s">
        <v>302</v>
      </c>
      <c r="F1132" s="15" t="s">
        <v>302</v>
      </c>
      <c r="G1132" t="s">
        <v>304</v>
      </c>
      <c r="H1132" s="15" t="s">
        <v>177</v>
      </c>
      <c r="I1132" t="s">
        <v>35</v>
      </c>
      <c r="J1132" s="15" t="s">
        <v>505</v>
      </c>
      <c r="K1132">
        <v>6</v>
      </c>
      <c r="L1132" s="19">
        <f>IF(AND(K1132=7,N1132&lt;M1132),1,IF(N1132&lt;M1132,K1132+1,K1132))</f>
        <v>6</v>
      </c>
      <c r="M1132" s="18">
        <v>5.583333333333333</v>
      </c>
      <c r="N1132" s="17">
        <v>7.75</v>
      </c>
      <c r="O1132" s="16">
        <v>293.23396399985552</v>
      </c>
      <c r="P1132" s="16">
        <v>332.36525256500209</v>
      </c>
      <c r="Q1132" s="16"/>
      <c r="R1132" s="16"/>
      <c r="S1132" s="16"/>
      <c r="T1132" s="16"/>
    </row>
    <row r="1133" spans="1:20" ht="15" x14ac:dyDescent="0.25">
      <c r="A1133" s="15" t="s">
        <v>30</v>
      </c>
      <c r="B1133" s="15" t="s">
        <v>37</v>
      </c>
      <c r="C1133" t="s">
        <v>29</v>
      </c>
      <c r="D1133" s="15" t="s">
        <v>16</v>
      </c>
      <c r="E1133" t="s">
        <v>302</v>
      </c>
      <c r="F1133" s="15" t="s">
        <v>302</v>
      </c>
      <c r="G1133" t="s">
        <v>304</v>
      </c>
      <c r="H1133" s="15" t="s">
        <v>177</v>
      </c>
      <c r="I1133" t="s">
        <v>35</v>
      </c>
      <c r="J1133" s="15" t="s">
        <v>505</v>
      </c>
      <c r="K1133">
        <v>7</v>
      </c>
      <c r="L1133" s="19">
        <f>IF(AND(K1133=7,N1133&lt;M1133),1,IF(N1133&lt;M1133,K1133+1,K1133))</f>
        <v>7</v>
      </c>
      <c r="M1133" s="18">
        <v>5.583333333333333</v>
      </c>
      <c r="N1133" s="17">
        <v>7.75</v>
      </c>
      <c r="O1133" s="16">
        <v>293.23396399985552</v>
      </c>
      <c r="P1133" s="16">
        <v>332.36525256500209</v>
      </c>
      <c r="Q1133" s="16"/>
      <c r="R1133" s="16"/>
      <c r="S1133" s="16"/>
      <c r="T1133" s="16"/>
    </row>
    <row r="1134" spans="1:20" ht="15" x14ac:dyDescent="0.25">
      <c r="A1134" s="15" t="s">
        <v>30</v>
      </c>
      <c r="B1134" s="15" t="s">
        <v>37</v>
      </c>
      <c r="C1134" t="s">
        <v>29</v>
      </c>
      <c r="D1134" s="15" t="s">
        <v>16</v>
      </c>
      <c r="E1134" t="s">
        <v>302</v>
      </c>
      <c r="F1134" s="15" t="s">
        <v>302</v>
      </c>
      <c r="G1134" t="s">
        <v>304</v>
      </c>
      <c r="H1134" s="15" t="s">
        <v>177</v>
      </c>
      <c r="I1134" t="s">
        <v>35</v>
      </c>
      <c r="J1134" s="15" t="s">
        <v>303</v>
      </c>
      <c r="K1134">
        <v>1</v>
      </c>
      <c r="L1134" s="19">
        <f>IF(AND(K1134=7,N1134&lt;M1134),1,IF(N1134&lt;M1134,K1134+1,K1134))</f>
        <v>1</v>
      </c>
      <c r="M1134" s="18">
        <v>7.333333333333333</v>
      </c>
      <c r="N1134" s="17">
        <v>9.5</v>
      </c>
      <c r="O1134" s="16">
        <v>293.23396399985552</v>
      </c>
      <c r="P1134" s="16">
        <v>332.36525256500209</v>
      </c>
      <c r="Q1134" s="16"/>
      <c r="R1134" s="16"/>
      <c r="S1134" s="16"/>
      <c r="T1134" s="16"/>
    </row>
    <row r="1135" spans="1:20" ht="15" x14ac:dyDescent="0.25">
      <c r="A1135" s="15" t="s">
        <v>30</v>
      </c>
      <c r="B1135" s="15" t="s">
        <v>37</v>
      </c>
      <c r="C1135" t="s">
        <v>29</v>
      </c>
      <c r="D1135" s="15" t="s">
        <v>16</v>
      </c>
      <c r="E1135" t="s">
        <v>302</v>
      </c>
      <c r="F1135" s="15" t="s">
        <v>302</v>
      </c>
      <c r="G1135" t="s">
        <v>304</v>
      </c>
      <c r="H1135" s="15" t="s">
        <v>177</v>
      </c>
      <c r="I1135" t="s">
        <v>35</v>
      </c>
      <c r="J1135" s="15" t="s">
        <v>303</v>
      </c>
      <c r="K1135">
        <v>2</v>
      </c>
      <c r="L1135" s="19">
        <f>IF(AND(K1135=7,N1135&lt;M1135),1,IF(N1135&lt;M1135,K1135+1,K1135))</f>
        <v>2</v>
      </c>
      <c r="M1135" s="18">
        <v>7.333333333333333</v>
      </c>
      <c r="N1135" s="17">
        <v>9.5</v>
      </c>
      <c r="O1135" s="16">
        <v>293.23396399985552</v>
      </c>
      <c r="P1135" s="16">
        <v>332.36525256500209</v>
      </c>
      <c r="Q1135" s="16"/>
      <c r="R1135" s="16"/>
      <c r="S1135" s="16"/>
      <c r="T1135" s="16"/>
    </row>
    <row r="1136" spans="1:20" ht="15" x14ac:dyDescent="0.25">
      <c r="A1136" s="15" t="s">
        <v>30</v>
      </c>
      <c r="B1136" s="15" t="s">
        <v>37</v>
      </c>
      <c r="C1136" t="s">
        <v>29</v>
      </c>
      <c r="D1136" s="15" t="s">
        <v>16</v>
      </c>
      <c r="E1136" t="s">
        <v>302</v>
      </c>
      <c r="F1136" s="15" t="s">
        <v>302</v>
      </c>
      <c r="G1136" t="s">
        <v>304</v>
      </c>
      <c r="H1136" s="15" t="s">
        <v>177</v>
      </c>
      <c r="I1136" t="s">
        <v>35</v>
      </c>
      <c r="J1136" s="15" t="s">
        <v>303</v>
      </c>
      <c r="K1136">
        <v>3</v>
      </c>
      <c r="L1136" s="19">
        <f>IF(AND(K1136=7,N1136&lt;M1136),1,IF(N1136&lt;M1136,K1136+1,K1136))</f>
        <v>3</v>
      </c>
      <c r="M1136" s="18">
        <v>7.333333333333333</v>
      </c>
      <c r="N1136" s="17">
        <v>9.5</v>
      </c>
      <c r="O1136" s="16">
        <v>293.23396399985552</v>
      </c>
      <c r="P1136" s="16">
        <v>332.36525256500209</v>
      </c>
      <c r="Q1136" s="16"/>
      <c r="R1136" s="16"/>
      <c r="S1136" s="16"/>
      <c r="T1136" s="16"/>
    </row>
    <row r="1137" spans="1:20" ht="15" x14ac:dyDescent="0.25">
      <c r="A1137" s="15" t="s">
        <v>30</v>
      </c>
      <c r="B1137" s="15" t="s">
        <v>37</v>
      </c>
      <c r="C1137" t="s">
        <v>29</v>
      </c>
      <c r="D1137" s="15" t="s">
        <v>16</v>
      </c>
      <c r="E1137" t="s">
        <v>302</v>
      </c>
      <c r="F1137" s="15" t="s">
        <v>302</v>
      </c>
      <c r="G1137" t="s">
        <v>304</v>
      </c>
      <c r="H1137" s="15" t="s">
        <v>177</v>
      </c>
      <c r="I1137" t="s">
        <v>35</v>
      </c>
      <c r="J1137" s="15" t="s">
        <v>303</v>
      </c>
      <c r="K1137">
        <v>4</v>
      </c>
      <c r="L1137" s="19">
        <f>IF(AND(K1137=7,N1137&lt;M1137),1,IF(N1137&lt;M1137,K1137+1,K1137))</f>
        <v>4</v>
      </c>
      <c r="M1137" s="18">
        <v>7.333333333333333</v>
      </c>
      <c r="N1137" s="17">
        <v>9.5</v>
      </c>
      <c r="O1137" s="16">
        <v>293.23396399985552</v>
      </c>
      <c r="P1137" s="16">
        <v>332.36525256500209</v>
      </c>
      <c r="Q1137" s="16"/>
      <c r="R1137" s="16"/>
      <c r="S1137" s="16"/>
      <c r="T1137" s="16"/>
    </row>
    <row r="1138" spans="1:20" ht="15" x14ac:dyDescent="0.25">
      <c r="A1138" s="15" t="s">
        <v>30</v>
      </c>
      <c r="B1138" s="15" t="s">
        <v>37</v>
      </c>
      <c r="C1138" t="s">
        <v>29</v>
      </c>
      <c r="D1138" s="15" t="s">
        <v>16</v>
      </c>
      <c r="E1138" t="s">
        <v>302</v>
      </c>
      <c r="F1138" s="15" t="s">
        <v>302</v>
      </c>
      <c r="G1138" t="s">
        <v>304</v>
      </c>
      <c r="H1138" s="15" t="s">
        <v>177</v>
      </c>
      <c r="I1138" t="s">
        <v>35</v>
      </c>
      <c r="J1138" s="15" t="s">
        <v>303</v>
      </c>
      <c r="K1138">
        <v>5</v>
      </c>
      <c r="L1138" s="19">
        <f>IF(AND(K1138=7,N1138&lt;M1138),1,IF(N1138&lt;M1138,K1138+1,K1138))</f>
        <v>5</v>
      </c>
      <c r="M1138" s="18">
        <v>7.333333333333333</v>
      </c>
      <c r="N1138" s="17">
        <v>9.5</v>
      </c>
      <c r="O1138" s="16">
        <v>293.23396399985552</v>
      </c>
      <c r="P1138" s="16">
        <v>332.36525256500209</v>
      </c>
      <c r="Q1138" s="16"/>
      <c r="R1138" s="16"/>
      <c r="S1138" s="16"/>
      <c r="T1138" s="16"/>
    </row>
    <row r="1139" spans="1:20" ht="15" x14ac:dyDescent="0.25">
      <c r="A1139" s="15" t="s">
        <v>30</v>
      </c>
      <c r="B1139" s="15" t="s">
        <v>37</v>
      </c>
      <c r="C1139" t="s">
        <v>29</v>
      </c>
      <c r="D1139" s="15" t="s">
        <v>16</v>
      </c>
      <c r="E1139" t="s">
        <v>302</v>
      </c>
      <c r="F1139" s="15" t="s">
        <v>302</v>
      </c>
      <c r="G1139" t="s">
        <v>304</v>
      </c>
      <c r="H1139" s="15" t="s">
        <v>177</v>
      </c>
      <c r="I1139" t="s">
        <v>35</v>
      </c>
      <c r="J1139" s="15" t="s">
        <v>303</v>
      </c>
      <c r="K1139">
        <v>6</v>
      </c>
      <c r="L1139" s="19">
        <f>IF(AND(K1139=7,N1139&lt;M1139),1,IF(N1139&lt;M1139,K1139+1,K1139))</f>
        <v>6</v>
      </c>
      <c r="M1139" s="18">
        <v>7.416666666666667</v>
      </c>
      <c r="N1139" s="17">
        <v>9.5833333333333339</v>
      </c>
      <c r="O1139" s="16">
        <v>293.23396399985552</v>
      </c>
      <c r="P1139" s="16">
        <v>332.36525256500209</v>
      </c>
      <c r="Q1139" s="16"/>
      <c r="R1139" s="16"/>
      <c r="S1139" s="16"/>
      <c r="T1139" s="16"/>
    </row>
    <row r="1140" spans="1:20" ht="15" x14ac:dyDescent="0.25">
      <c r="A1140" s="15" t="s">
        <v>30</v>
      </c>
      <c r="B1140" s="15" t="s">
        <v>37</v>
      </c>
      <c r="C1140" t="s">
        <v>29</v>
      </c>
      <c r="D1140" s="15" t="s">
        <v>16</v>
      </c>
      <c r="E1140" t="s">
        <v>302</v>
      </c>
      <c r="F1140" s="15" t="s">
        <v>302</v>
      </c>
      <c r="G1140" t="s">
        <v>304</v>
      </c>
      <c r="H1140" s="15" t="s">
        <v>177</v>
      </c>
      <c r="I1140" t="s">
        <v>35</v>
      </c>
      <c r="J1140" s="15" t="s">
        <v>303</v>
      </c>
      <c r="K1140">
        <v>7</v>
      </c>
      <c r="L1140" s="19">
        <f>IF(AND(K1140=7,N1140&lt;M1140),1,IF(N1140&lt;M1140,K1140+1,K1140))</f>
        <v>7</v>
      </c>
      <c r="M1140" s="18">
        <v>7.666666666666667</v>
      </c>
      <c r="N1140" s="17">
        <v>9.8333333333333339</v>
      </c>
      <c r="O1140" s="16">
        <v>293.23396399985552</v>
      </c>
      <c r="P1140" s="16">
        <v>332.36525256500209</v>
      </c>
      <c r="Q1140" s="16"/>
      <c r="R1140" s="16"/>
      <c r="S1140" s="16"/>
      <c r="T1140" s="16"/>
    </row>
    <row r="1141" spans="1:20" ht="15" x14ac:dyDescent="0.25">
      <c r="A1141" s="15" t="s">
        <v>30</v>
      </c>
      <c r="B1141" s="15" t="s">
        <v>37</v>
      </c>
      <c r="C1141" t="s">
        <v>29</v>
      </c>
      <c r="D1141" s="15" t="s">
        <v>16</v>
      </c>
      <c r="E1141" t="s">
        <v>302</v>
      </c>
      <c r="F1141" s="15" t="s">
        <v>302</v>
      </c>
      <c r="G1141" t="s">
        <v>304</v>
      </c>
      <c r="H1141" s="15" t="s">
        <v>177</v>
      </c>
      <c r="I1141" t="s">
        <v>35</v>
      </c>
      <c r="J1141" s="15" t="s">
        <v>395</v>
      </c>
      <c r="K1141">
        <v>1</v>
      </c>
      <c r="L1141" s="19">
        <f>IF(AND(K1141=7,N1141&lt;M1141),1,IF(N1141&lt;M1141,K1141+1,K1141))</f>
        <v>1</v>
      </c>
      <c r="M1141" s="18">
        <v>12.5</v>
      </c>
      <c r="N1141" s="17">
        <v>14.666666666666666</v>
      </c>
      <c r="O1141" s="16">
        <v>293.23396399985552</v>
      </c>
      <c r="P1141" s="16">
        <v>332.36525256500209</v>
      </c>
      <c r="Q1141" s="16"/>
      <c r="R1141" s="16"/>
      <c r="S1141" s="16"/>
      <c r="T1141" s="16"/>
    </row>
    <row r="1142" spans="1:20" ht="15" x14ac:dyDescent="0.25">
      <c r="A1142" s="15" t="s">
        <v>30</v>
      </c>
      <c r="B1142" s="15" t="s">
        <v>37</v>
      </c>
      <c r="C1142" t="s">
        <v>29</v>
      </c>
      <c r="D1142" s="15" t="s">
        <v>16</v>
      </c>
      <c r="E1142" t="s">
        <v>302</v>
      </c>
      <c r="F1142" s="15" t="s">
        <v>302</v>
      </c>
      <c r="G1142" t="s">
        <v>304</v>
      </c>
      <c r="H1142" s="15" t="s">
        <v>177</v>
      </c>
      <c r="I1142" t="s">
        <v>35</v>
      </c>
      <c r="J1142" s="15" t="s">
        <v>395</v>
      </c>
      <c r="K1142">
        <v>2</v>
      </c>
      <c r="L1142" s="19">
        <f>IF(AND(K1142=7,N1142&lt;M1142),1,IF(N1142&lt;M1142,K1142+1,K1142))</f>
        <v>2</v>
      </c>
      <c r="M1142" s="18">
        <v>13</v>
      </c>
      <c r="N1142" s="17">
        <v>15.166666666666666</v>
      </c>
      <c r="O1142" s="16">
        <v>293.23396399985552</v>
      </c>
      <c r="P1142" s="16">
        <v>332.36525256500209</v>
      </c>
      <c r="Q1142" s="16"/>
      <c r="R1142" s="16"/>
      <c r="S1142" s="16"/>
      <c r="T1142" s="16"/>
    </row>
    <row r="1143" spans="1:20" ht="15" x14ac:dyDescent="0.25">
      <c r="A1143" s="15" t="s">
        <v>30</v>
      </c>
      <c r="B1143" s="15" t="s">
        <v>37</v>
      </c>
      <c r="C1143" t="s">
        <v>29</v>
      </c>
      <c r="D1143" s="15" t="s">
        <v>16</v>
      </c>
      <c r="E1143" t="s">
        <v>302</v>
      </c>
      <c r="F1143" s="15" t="s">
        <v>302</v>
      </c>
      <c r="G1143" t="s">
        <v>304</v>
      </c>
      <c r="H1143" s="15" t="s">
        <v>177</v>
      </c>
      <c r="I1143" t="s">
        <v>35</v>
      </c>
      <c r="J1143" s="15" t="s">
        <v>395</v>
      </c>
      <c r="K1143">
        <v>3</v>
      </c>
      <c r="L1143" s="19">
        <f>IF(AND(K1143=7,N1143&lt;M1143),1,IF(N1143&lt;M1143,K1143+1,K1143))</f>
        <v>3</v>
      </c>
      <c r="M1143" s="18">
        <v>12.5</v>
      </c>
      <c r="N1143" s="17">
        <v>14.666666666666666</v>
      </c>
      <c r="O1143" s="16">
        <v>293.23396399985552</v>
      </c>
      <c r="P1143" s="16">
        <v>332.36525256500209</v>
      </c>
      <c r="Q1143" s="16"/>
      <c r="R1143" s="16"/>
      <c r="S1143" s="16"/>
      <c r="T1143" s="16"/>
    </row>
    <row r="1144" spans="1:20" ht="15" x14ac:dyDescent="0.25">
      <c r="A1144" s="15" t="s">
        <v>30</v>
      </c>
      <c r="B1144" s="15" t="s">
        <v>37</v>
      </c>
      <c r="C1144" t="s">
        <v>29</v>
      </c>
      <c r="D1144" s="15" t="s">
        <v>16</v>
      </c>
      <c r="E1144" t="s">
        <v>302</v>
      </c>
      <c r="F1144" s="15" t="s">
        <v>302</v>
      </c>
      <c r="G1144" t="s">
        <v>304</v>
      </c>
      <c r="H1144" s="15" t="s">
        <v>177</v>
      </c>
      <c r="I1144" t="s">
        <v>35</v>
      </c>
      <c r="J1144" s="15" t="s">
        <v>395</v>
      </c>
      <c r="K1144">
        <v>4</v>
      </c>
      <c r="L1144" s="19">
        <f>IF(AND(K1144=7,N1144&lt;M1144),1,IF(N1144&lt;M1144,K1144+1,K1144))</f>
        <v>4</v>
      </c>
      <c r="M1144" s="18">
        <v>13</v>
      </c>
      <c r="N1144" s="17">
        <v>15.166666666666666</v>
      </c>
      <c r="O1144" s="16">
        <v>293.23396399985552</v>
      </c>
      <c r="P1144" s="16">
        <v>332.36525256500209</v>
      </c>
      <c r="Q1144" s="16"/>
      <c r="R1144" s="16"/>
      <c r="S1144" s="16"/>
      <c r="T1144" s="16"/>
    </row>
    <row r="1145" spans="1:20" ht="15" x14ac:dyDescent="0.25">
      <c r="A1145" s="15" t="s">
        <v>30</v>
      </c>
      <c r="B1145" s="15" t="s">
        <v>37</v>
      </c>
      <c r="C1145" t="s">
        <v>29</v>
      </c>
      <c r="D1145" s="15" t="s">
        <v>16</v>
      </c>
      <c r="E1145" t="s">
        <v>302</v>
      </c>
      <c r="F1145" s="15" t="s">
        <v>302</v>
      </c>
      <c r="G1145" t="s">
        <v>304</v>
      </c>
      <c r="H1145" s="15" t="s">
        <v>177</v>
      </c>
      <c r="I1145" t="s">
        <v>35</v>
      </c>
      <c r="J1145" s="15" t="s">
        <v>395</v>
      </c>
      <c r="K1145">
        <v>5</v>
      </c>
      <c r="L1145" s="19">
        <f>IF(AND(K1145=7,N1145&lt;M1145),1,IF(N1145&lt;M1145,K1145+1,K1145))</f>
        <v>5</v>
      </c>
      <c r="M1145" s="18">
        <v>12.5</v>
      </c>
      <c r="N1145" s="17">
        <v>14.666666666666666</v>
      </c>
      <c r="O1145" s="16">
        <v>293.23396399985552</v>
      </c>
      <c r="P1145" s="16">
        <v>332.36525256500209</v>
      </c>
      <c r="Q1145" s="16"/>
      <c r="R1145" s="16"/>
      <c r="S1145" s="16"/>
      <c r="T1145" s="16"/>
    </row>
    <row r="1146" spans="1:20" ht="15" x14ac:dyDescent="0.25">
      <c r="A1146" s="15" t="s">
        <v>30</v>
      </c>
      <c r="B1146" s="15" t="s">
        <v>37</v>
      </c>
      <c r="C1146" t="s">
        <v>29</v>
      </c>
      <c r="D1146" s="15" t="s">
        <v>16</v>
      </c>
      <c r="E1146" t="s">
        <v>302</v>
      </c>
      <c r="F1146" s="15" t="s">
        <v>302</v>
      </c>
      <c r="G1146" t="s">
        <v>304</v>
      </c>
      <c r="H1146" s="15" t="s">
        <v>177</v>
      </c>
      <c r="I1146" t="s">
        <v>35</v>
      </c>
      <c r="J1146" s="15" t="s">
        <v>395</v>
      </c>
      <c r="K1146">
        <v>6</v>
      </c>
      <c r="L1146" s="19">
        <f>IF(AND(K1146=7,N1146&lt;M1146),1,IF(N1146&lt;M1146,K1146+1,K1146))</f>
        <v>6</v>
      </c>
      <c r="M1146" s="18">
        <v>13</v>
      </c>
      <c r="N1146" s="17">
        <v>15.166666666666666</v>
      </c>
      <c r="O1146" s="16">
        <v>293.23396399985552</v>
      </c>
      <c r="P1146" s="16">
        <v>332.36525256500209</v>
      </c>
      <c r="Q1146" s="16"/>
      <c r="R1146" s="16"/>
      <c r="S1146" s="16"/>
      <c r="T1146" s="16"/>
    </row>
    <row r="1147" spans="1:20" ht="15" x14ac:dyDescent="0.25">
      <c r="A1147" s="15" t="s">
        <v>30</v>
      </c>
      <c r="B1147" s="15" t="s">
        <v>37</v>
      </c>
      <c r="C1147" t="s">
        <v>29</v>
      </c>
      <c r="D1147" s="15" t="s">
        <v>16</v>
      </c>
      <c r="E1147" t="s">
        <v>302</v>
      </c>
      <c r="F1147" s="15" t="s">
        <v>302</v>
      </c>
      <c r="G1147" t="s">
        <v>304</v>
      </c>
      <c r="H1147" s="15" t="s">
        <v>177</v>
      </c>
      <c r="I1147" t="s">
        <v>35</v>
      </c>
      <c r="J1147" s="15" t="s">
        <v>395</v>
      </c>
      <c r="K1147">
        <v>7</v>
      </c>
      <c r="L1147" s="19">
        <f>IF(AND(K1147=7,N1147&lt;M1147),1,IF(N1147&lt;M1147,K1147+1,K1147))</f>
        <v>7</v>
      </c>
      <c r="M1147" s="18">
        <v>12.833333333333334</v>
      </c>
      <c r="N1147" s="17">
        <v>15</v>
      </c>
      <c r="O1147" s="16">
        <v>293.23396399985552</v>
      </c>
      <c r="P1147" s="16">
        <v>332.36525256500209</v>
      </c>
      <c r="Q1147" s="16"/>
      <c r="R1147" s="16"/>
      <c r="S1147" s="16"/>
      <c r="T1147" s="16"/>
    </row>
    <row r="1148" spans="1:20" ht="15" x14ac:dyDescent="0.25">
      <c r="A1148" s="15" t="s">
        <v>30</v>
      </c>
      <c r="B1148" s="15" t="s">
        <v>37</v>
      </c>
      <c r="C1148" t="s">
        <v>29</v>
      </c>
      <c r="D1148" s="15" t="s">
        <v>16</v>
      </c>
      <c r="E1148" t="s">
        <v>302</v>
      </c>
      <c r="F1148" s="15" t="s">
        <v>302</v>
      </c>
      <c r="G1148" t="s">
        <v>304</v>
      </c>
      <c r="H1148" s="15" t="s">
        <v>177</v>
      </c>
      <c r="I1148" t="s">
        <v>35</v>
      </c>
      <c r="J1148" s="15" t="s">
        <v>402</v>
      </c>
      <c r="K1148">
        <v>1</v>
      </c>
      <c r="L1148" s="19">
        <f>IF(AND(K1148=7,N1148&lt;M1148),1,IF(N1148&lt;M1148,K1148+1,K1148))</f>
        <v>1</v>
      </c>
      <c r="M1148" s="18">
        <v>9.5</v>
      </c>
      <c r="N1148" s="17">
        <v>11.666666666666666</v>
      </c>
      <c r="O1148" s="16">
        <v>293.23396399985552</v>
      </c>
      <c r="P1148" s="16">
        <v>332.36525256500209</v>
      </c>
      <c r="Q1148" s="16"/>
      <c r="R1148" s="16"/>
      <c r="S1148" s="16"/>
      <c r="T1148" s="16"/>
    </row>
    <row r="1149" spans="1:20" ht="15" x14ac:dyDescent="0.25">
      <c r="A1149" s="15" t="s">
        <v>30</v>
      </c>
      <c r="B1149" s="15" t="s">
        <v>37</v>
      </c>
      <c r="C1149" t="s">
        <v>29</v>
      </c>
      <c r="D1149" s="15" t="s">
        <v>16</v>
      </c>
      <c r="E1149" t="s">
        <v>302</v>
      </c>
      <c r="F1149" s="15" t="s">
        <v>302</v>
      </c>
      <c r="G1149" t="s">
        <v>304</v>
      </c>
      <c r="H1149" s="15" t="s">
        <v>177</v>
      </c>
      <c r="I1149" t="s">
        <v>35</v>
      </c>
      <c r="J1149" s="15" t="s">
        <v>402</v>
      </c>
      <c r="K1149">
        <v>3</v>
      </c>
      <c r="L1149" s="19">
        <f>IF(AND(K1149=7,N1149&lt;M1149),1,IF(N1149&lt;M1149,K1149+1,K1149))</f>
        <v>3</v>
      </c>
      <c r="M1149" s="18">
        <v>9.5</v>
      </c>
      <c r="N1149" s="17">
        <v>11.666666666666666</v>
      </c>
      <c r="O1149" s="16">
        <v>293.23396399985552</v>
      </c>
      <c r="P1149" s="16">
        <v>332.36525256500209</v>
      </c>
      <c r="Q1149" s="16"/>
      <c r="R1149" s="16"/>
      <c r="S1149" s="16"/>
      <c r="T1149" s="16"/>
    </row>
    <row r="1150" spans="1:20" ht="15" x14ac:dyDescent="0.25">
      <c r="A1150" s="15" t="s">
        <v>30</v>
      </c>
      <c r="B1150" s="15" t="s">
        <v>37</v>
      </c>
      <c r="C1150" t="s">
        <v>29</v>
      </c>
      <c r="D1150" s="15" t="s">
        <v>16</v>
      </c>
      <c r="E1150" t="s">
        <v>302</v>
      </c>
      <c r="F1150" s="15" t="s">
        <v>302</v>
      </c>
      <c r="G1150" t="s">
        <v>304</v>
      </c>
      <c r="H1150" s="15" t="s">
        <v>177</v>
      </c>
      <c r="I1150" t="s">
        <v>35</v>
      </c>
      <c r="J1150" s="15" t="s">
        <v>402</v>
      </c>
      <c r="K1150">
        <v>5</v>
      </c>
      <c r="L1150" s="19">
        <f>IF(AND(K1150=7,N1150&lt;M1150),1,IF(N1150&lt;M1150,K1150+1,K1150))</f>
        <v>5</v>
      </c>
      <c r="M1150" s="18">
        <v>9.5</v>
      </c>
      <c r="N1150" s="17">
        <v>11.666666666666666</v>
      </c>
      <c r="O1150" s="16">
        <v>293.23396399985552</v>
      </c>
      <c r="P1150" s="16">
        <v>332.36525256500209</v>
      </c>
      <c r="Q1150" s="16"/>
      <c r="R1150" s="16"/>
      <c r="S1150" s="16"/>
      <c r="T1150" s="16"/>
    </row>
    <row r="1151" spans="1:20" ht="15" x14ac:dyDescent="0.25">
      <c r="A1151" s="15" t="s">
        <v>30</v>
      </c>
      <c r="B1151" s="15" t="s">
        <v>37</v>
      </c>
      <c r="C1151" t="s">
        <v>29</v>
      </c>
      <c r="D1151" s="15" t="s">
        <v>16</v>
      </c>
      <c r="E1151" t="s">
        <v>302</v>
      </c>
      <c r="F1151" s="15" t="s">
        <v>302</v>
      </c>
      <c r="G1151" t="s">
        <v>304</v>
      </c>
      <c r="H1151" s="15" t="s">
        <v>177</v>
      </c>
      <c r="I1151" t="s">
        <v>35</v>
      </c>
      <c r="J1151" s="15" t="s">
        <v>402</v>
      </c>
      <c r="K1151">
        <v>6</v>
      </c>
      <c r="L1151" s="19">
        <f>IF(AND(K1151=7,N1151&lt;M1151),1,IF(N1151&lt;M1151,K1151+1,K1151))</f>
        <v>6</v>
      </c>
      <c r="M1151" s="18">
        <v>10</v>
      </c>
      <c r="N1151" s="17">
        <v>12.166666666666666</v>
      </c>
      <c r="O1151" s="16">
        <v>293.23396399985552</v>
      </c>
      <c r="P1151" s="16">
        <v>332.36525256500209</v>
      </c>
      <c r="Q1151" s="16"/>
      <c r="R1151" s="16"/>
      <c r="S1151" s="16"/>
      <c r="T1151" s="16"/>
    </row>
    <row r="1152" spans="1:20" ht="15" x14ac:dyDescent="0.25">
      <c r="A1152" s="15" t="s">
        <v>30</v>
      </c>
      <c r="B1152" s="15" t="s">
        <v>37</v>
      </c>
      <c r="C1152" t="s">
        <v>29</v>
      </c>
      <c r="D1152" s="15" t="s">
        <v>16</v>
      </c>
      <c r="E1152" t="s">
        <v>184</v>
      </c>
      <c r="F1152" s="15" t="s">
        <v>184</v>
      </c>
      <c r="G1152" t="s">
        <v>183</v>
      </c>
      <c r="H1152" s="15" t="s">
        <v>66</v>
      </c>
      <c r="I1152" t="s">
        <v>27</v>
      </c>
      <c r="J1152" s="15" t="s">
        <v>242</v>
      </c>
      <c r="K1152">
        <v>1</v>
      </c>
      <c r="L1152" s="19">
        <f>IF(AND(K1152=7,N1152&lt;M1152),1,IF(N1152&lt;M1152,K1152+1,K1152))</f>
        <v>1</v>
      </c>
      <c r="M1152" s="18">
        <v>0</v>
      </c>
      <c r="N1152" s="17">
        <v>1.0833333333333333</v>
      </c>
      <c r="O1152" s="16">
        <v>184.25871592968858</v>
      </c>
      <c r="P1152" s="16">
        <v>154.07262794368225</v>
      </c>
      <c r="Q1152" s="16"/>
      <c r="R1152" s="16"/>
      <c r="S1152" s="16"/>
      <c r="T1152" s="16"/>
    </row>
    <row r="1153" spans="1:20" ht="15" x14ac:dyDescent="0.25">
      <c r="A1153" s="15" t="s">
        <v>30</v>
      </c>
      <c r="B1153" s="15" t="s">
        <v>37</v>
      </c>
      <c r="C1153" t="s">
        <v>29</v>
      </c>
      <c r="D1153" s="15" t="s">
        <v>16</v>
      </c>
      <c r="E1153" t="s">
        <v>184</v>
      </c>
      <c r="F1153" s="15" t="s">
        <v>184</v>
      </c>
      <c r="G1153" t="s">
        <v>183</v>
      </c>
      <c r="H1153" s="15" t="s">
        <v>66</v>
      </c>
      <c r="I1153" t="s">
        <v>27</v>
      </c>
      <c r="J1153" s="15" t="s">
        <v>242</v>
      </c>
      <c r="K1153">
        <v>2</v>
      </c>
      <c r="L1153" s="19">
        <f>IF(AND(K1153=7,N1153&lt;M1153),1,IF(N1153&lt;M1153,K1153+1,K1153))</f>
        <v>2</v>
      </c>
      <c r="M1153" s="18">
        <v>0</v>
      </c>
      <c r="N1153" s="17">
        <v>1.0833333333333333</v>
      </c>
      <c r="O1153" s="16">
        <v>184.25871592968858</v>
      </c>
      <c r="P1153" s="16">
        <v>154.07262794368225</v>
      </c>
      <c r="Q1153" s="16"/>
      <c r="R1153" s="16"/>
      <c r="S1153" s="16"/>
      <c r="T1153" s="16"/>
    </row>
    <row r="1154" spans="1:20" ht="15" x14ac:dyDescent="0.25">
      <c r="A1154" s="15" t="s">
        <v>30</v>
      </c>
      <c r="B1154" s="15" t="s">
        <v>37</v>
      </c>
      <c r="C1154" t="s">
        <v>29</v>
      </c>
      <c r="D1154" s="15" t="s">
        <v>16</v>
      </c>
      <c r="E1154" t="s">
        <v>184</v>
      </c>
      <c r="F1154" s="15" t="s">
        <v>184</v>
      </c>
      <c r="G1154" t="s">
        <v>183</v>
      </c>
      <c r="H1154" s="15" t="s">
        <v>66</v>
      </c>
      <c r="I1154" t="s">
        <v>27</v>
      </c>
      <c r="J1154" s="15" t="s">
        <v>242</v>
      </c>
      <c r="K1154">
        <v>3</v>
      </c>
      <c r="L1154" s="19">
        <f>IF(AND(K1154=7,N1154&lt;M1154),1,IF(N1154&lt;M1154,K1154+1,K1154))</f>
        <v>3</v>
      </c>
      <c r="M1154" s="18">
        <v>0.25</v>
      </c>
      <c r="N1154" s="17">
        <v>1.3333333333333333</v>
      </c>
      <c r="O1154" s="16">
        <v>184.25871592968858</v>
      </c>
      <c r="P1154" s="16">
        <v>154.07262794368225</v>
      </c>
      <c r="Q1154" s="16"/>
      <c r="R1154" s="16"/>
      <c r="S1154" s="16"/>
      <c r="T1154" s="16"/>
    </row>
    <row r="1155" spans="1:20" ht="15" x14ac:dyDescent="0.25">
      <c r="A1155" s="15" t="s">
        <v>30</v>
      </c>
      <c r="B1155" s="15" t="s">
        <v>37</v>
      </c>
      <c r="C1155" t="s">
        <v>29</v>
      </c>
      <c r="D1155" s="15" t="s">
        <v>16</v>
      </c>
      <c r="E1155" t="s">
        <v>184</v>
      </c>
      <c r="F1155" s="15" t="s">
        <v>184</v>
      </c>
      <c r="G1155" t="s">
        <v>183</v>
      </c>
      <c r="H1155" s="15" t="s">
        <v>66</v>
      </c>
      <c r="I1155" t="s">
        <v>27</v>
      </c>
      <c r="J1155" s="15" t="s">
        <v>242</v>
      </c>
      <c r="K1155">
        <v>4</v>
      </c>
      <c r="L1155" s="19">
        <f>IF(AND(K1155=7,N1155&lt;M1155),1,IF(N1155&lt;M1155,K1155+1,K1155))</f>
        <v>4</v>
      </c>
      <c r="M1155" s="18">
        <v>0</v>
      </c>
      <c r="N1155" s="17">
        <v>1.0833333333333333</v>
      </c>
      <c r="O1155" s="16">
        <v>184.25871592968858</v>
      </c>
      <c r="P1155" s="16">
        <v>154.07262794368225</v>
      </c>
      <c r="Q1155" s="16"/>
      <c r="R1155" s="16"/>
      <c r="S1155" s="16"/>
      <c r="T1155" s="16"/>
    </row>
    <row r="1156" spans="1:20" ht="15" x14ac:dyDescent="0.25">
      <c r="A1156" s="15" t="s">
        <v>30</v>
      </c>
      <c r="B1156" s="15" t="s">
        <v>37</v>
      </c>
      <c r="C1156" t="s">
        <v>29</v>
      </c>
      <c r="D1156" s="15" t="s">
        <v>16</v>
      </c>
      <c r="E1156" t="s">
        <v>184</v>
      </c>
      <c r="F1156" s="15" t="s">
        <v>184</v>
      </c>
      <c r="G1156" t="s">
        <v>183</v>
      </c>
      <c r="H1156" s="15" t="s">
        <v>66</v>
      </c>
      <c r="I1156" t="s">
        <v>27</v>
      </c>
      <c r="J1156" s="15" t="s">
        <v>242</v>
      </c>
      <c r="K1156">
        <v>5</v>
      </c>
      <c r="L1156" s="19">
        <f>IF(AND(K1156=7,N1156&lt;M1156),1,IF(N1156&lt;M1156,K1156+1,K1156))</f>
        <v>5</v>
      </c>
      <c r="M1156" s="18">
        <v>0</v>
      </c>
      <c r="N1156" s="17">
        <v>1.0833333333333333</v>
      </c>
      <c r="O1156" s="16">
        <v>184.25871592968858</v>
      </c>
      <c r="P1156" s="16">
        <v>154.07262794368225</v>
      </c>
      <c r="Q1156" s="16"/>
      <c r="R1156" s="16"/>
      <c r="S1156" s="16"/>
      <c r="T1156" s="16"/>
    </row>
    <row r="1157" spans="1:20" ht="15" x14ac:dyDescent="0.25">
      <c r="A1157" s="15" t="s">
        <v>30</v>
      </c>
      <c r="B1157" s="15" t="s">
        <v>37</v>
      </c>
      <c r="C1157" t="s">
        <v>29</v>
      </c>
      <c r="D1157" s="15" t="s">
        <v>16</v>
      </c>
      <c r="E1157" t="s">
        <v>184</v>
      </c>
      <c r="F1157" s="15" t="s">
        <v>184</v>
      </c>
      <c r="G1157" t="s">
        <v>183</v>
      </c>
      <c r="H1157" s="15" t="s">
        <v>66</v>
      </c>
      <c r="I1157" t="s">
        <v>27</v>
      </c>
      <c r="J1157" s="15" t="s">
        <v>242</v>
      </c>
      <c r="K1157">
        <v>6</v>
      </c>
      <c r="L1157" s="19">
        <f>IF(AND(K1157=7,N1157&lt;M1157),1,IF(N1157&lt;M1157,K1157+1,K1157))</f>
        <v>6</v>
      </c>
      <c r="M1157" s="18">
        <v>0</v>
      </c>
      <c r="N1157" s="17">
        <v>1.0833333333333333</v>
      </c>
      <c r="O1157" s="16">
        <v>184.25871592968858</v>
      </c>
      <c r="P1157" s="16">
        <v>154.07262794368225</v>
      </c>
      <c r="Q1157" s="16"/>
      <c r="R1157" s="16"/>
      <c r="S1157" s="16"/>
      <c r="T1157" s="16"/>
    </row>
    <row r="1158" spans="1:20" ht="15" x14ac:dyDescent="0.25">
      <c r="A1158" s="15" t="s">
        <v>30</v>
      </c>
      <c r="B1158" s="15" t="s">
        <v>37</v>
      </c>
      <c r="C1158" t="s">
        <v>29</v>
      </c>
      <c r="D1158" s="15" t="s">
        <v>16</v>
      </c>
      <c r="E1158" t="s">
        <v>184</v>
      </c>
      <c r="F1158" s="15" t="s">
        <v>184</v>
      </c>
      <c r="G1158" t="s">
        <v>183</v>
      </c>
      <c r="H1158" s="15" t="s">
        <v>66</v>
      </c>
      <c r="I1158" t="s">
        <v>27</v>
      </c>
      <c r="J1158" s="15" t="s">
        <v>242</v>
      </c>
      <c r="K1158">
        <v>7</v>
      </c>
      <c r="L1158" s="19">
        <f>IF(AND(K1158=7,N1158&lt;M1158),1,IF(N1158&lt;M1158,K1158+1,K1158))</f>
        <v>7</v>
      </c>
      <c r="M1158" s="18">
        <v>0</v>
      </c>
      <c r="N1158" s="17">
        <v>1.0833333333333333</v>
      </c>
      <c r="O1158" s="16">
        <v>184.25871592968858</v>
      </c>
      <c r="P1158" s="16">
        <v>154.07262794368225</v>
      </c>
      <c r="Q1158" s="16"/>
      <c r="R1158" s="16"/>
      <c r="S1158" s="16"/>
      <c r="T1158" s="16"/>
    </row>
    <row r="1159" spans="1:20" ht="15" x14ac:dyDescent="0.25">
      <c r="A1159" s="15" t="s">
        <v>30</v>
      </c>
      <c r="B1159" s="15" t="s">
        <v>37</v>
      </c>
      <c r="C1159" t="s">
        <v>29</v>
      </c>
      <c r="D1159" s="15" t="s">
        <v>16</v>
      </c>
      <c r="E1159" t="s">
        <v>184</v>
      </c>
      <c r="F1159" s="15" t="s">
        <v>184</v>
      </c>
      <c r="G1159" t="s">
        <v>183</v>
      </c>
      <c r="H1159" s="15" t="s">
        <v>66</v>
      </c>
      <c r="I1159" t="s">
        <v>27</v>
      </c>
      <c r="J1159" s="15" t="s">
        <v>407</v>
      </c>
      <c r="K1159">
        <v>1</v>
      </c>
      <c r="L1159" s="19">
        <f>IF(AND(K1159=7,N1159&lt;M1159),1,IF(N1159&lt;M1159,K1159+1,K1159))</f>
        <v>1</v>
      </c>
      <c r="M1159" s="18">
        <v>3.9166666666666665</v>
      </c>
      <c r="N1159" s="17">
        <v>5</v>
      </c>
      <c r="O1159" s="16">
        <v>184.25871592968858</v>
      </c>
      <c r="P1159" s="16">
        <v>154.07262794368225</v>
      </c>
      <c r="Q1159" s="16"/>
      <c r="R1159" s="16"/>
      <c r="S1159" s="16"/>
      <c r="T1159" s="16"/>
    </row>
    <row r="1160" spans="1:20" ht="15" x14ac:dyDescent="0.25">
      <c r="A1160" s="15" t="s">
        <v>30</v>
      </c>
      <c r="B1160" s="15" t="s">
        <v>37</v>
      </c>
      <c r="C1160" t="s">
        <v>29</v>
      </c>
      <c r="D1160" s="15" t="s">
        <v>16</v>
      </c>
      <c r="E1160" t="s">
        <v>184</v>
      </c>
      <c r="F1160" s="15" t="s">
        <v>184</v>
      </c>
      <c r="G1160" t="s">
        <v>183</v>
      </c>
      <c r="H1160" s="15" t="s">
        <v>66</v>
      </c>
      <c r="I1160" t="s">
        <v>27</v>
      </c>
      <c r="J1160" s="15" t="s">
        <v>407</v>
      </c>
      <c r="K1160">
        <v>2</v>
      </c>
      <c r="L1160" s="19">
        <f>IF(AND(K1160=7,N1160&lt;M1160),1,IF(N1160&lt;M1160,K1160+1,K1160))</f>
        <v>2</v>
      </c>
      <c r="M1160" s="18">
        <v>3.9166666666666665</v>
      </c>
      <c r="N1160" s="17">
        <v>5</v>
      </c>
      <c r="O1160" s="16">
        <v>184.25871592968858</v>
      </c>
      <c r="P1160" s="16">
        <v>154.07262794368225</v>
      </c>
      <c r="Q1160" s="16"/>
      <c r="R1160" s="16"/>
      <c r="S1160" s="16"/>
      <c r="T1160" s="16"/>
    </row>
    <row r="1161" spans="1:20" ht="15" x14ac:dyDescent="0.25">
      <c r="A1161" s="15" t="s">
        <v>30</v>
      </c>
      <c r="B1161" s="15" t="s">
        <v>37</v>
      </c>
      <c r="C1161" t="s">
        <v>29</v>
      </c>
      <c r="D1161" s="15" t="s">
        <v>16</v>
      </c>
      <c r="E1161" t="s">
        <v>184</v>
      </c>
      <c r="F1161" s="15" t="s">
        <v>184</v>
      </c>
      <c r="G1161" t="s">
        <v>183</v>
      </c>
      <c r="H1161" s="15" t="s">
        <v>66</v>
      </c>
      <c r="I1161" t="s">
        <v>27</v>
      </c>
      <c r="J1161" s="15" t="s">
        <v>407</v>
      </c>
      <c r="K1161">
        <v>3</v>
      </c>
      <c r="L1161" s="19">
        <f>IF(AND(K1161=7,N1161&lt;M1161),1,IF(N1161&lt;M1161,K1161+1,K1161))</f>
        <v>3</v>
      </c>
      <c r="M1161" s="18">
        <v>3.9166666666666665</v>
      </c>
      <c r="N1161" s="17">
        <v>5</v>
      </c>
      <c r="O1161" s="16">
        <v>184.25871592968858</v>
      </c>
      <c r="P1161" s="16">
        <v>154.07262794368225</v>
      </c>
      <c r="Q1161" s="16"/>
      <c r="R1161" s="16"/>
      <c r="S1161" s="16"/>
      <c r="T1161" s="16"/>
    </row>
    <row r="1162" spans="1:20" ht="15" x14ac:dyDescent="0.25">
      <c r="A1162" s="15" t="s">
        <v>30</v>
      </c>
      <c r="B1162" s="15" t="s">
        <v>37</v>
      </c>
      <c r="C1162" t="s">
        <v>29</v>
      </c>
      <c r="D1162" s="15" t="s">
        <v>16</v>
      </c>
      <c r="E1162" t="s">
        <v>184</v>
      </c>
      <c r="F1162" s="15" t="s">
        <v>184</v>
      </c>
      <c r="G1162" t="s">
        <v>183</v>
      </c>
      <c r="H1162" s="15" t="s">
        <v>66</v>
      </c>
      <c r="I1162" t="s">
        <v>27</v>
      </c>
      <c r="J1162" s="15" t="s">
        <v>407</v>
      </c>
      <c r="K1162">
        <v>4</v>
      </c>
      <c r="L1162" s="19">
        <f>IF(AND(K1162=7,N1162&lt;M1162),1,IF(N1162&lt;M1162,K1162+1,K1162))</f>
        <v>4</v>
      </c>
      <c r="M1162" s="18">
        <v>3.9166666666666665</v>
      </c>
      <c r="N1162" s="17">
        <v>5</v>
      </c>
      <c r="O1162" s="16">
        <v>184.25871592968858</v>
      </c>
      <c r="P1162" s="16">
        <v>154.07262794368225</v>
      </c>
      <c r="Q1162" s="16"/>
      <c r="R1162" s="16"/>
      <c r="S1162" s="16"/>
      <c r="T1162" s="16"/>
    </row>
    <row r="1163" spans="1:20" ht="15" x14ac:dyDescent="0.25">
      <c r="A1163" s="15" t="s">
        <v>30</v>
      </c>
      <c r="B1163" s="15" t="s">
        <v>37</v>
      </c>
      <c r="C1163" t="s">
        <v>29</v>
      </c>
      <c r="D1163" s="15" t="s">
        <v>16</v>
      </c>
      <c r="E1163" t="s">
        <v>184</v>
      </c>
      <c r="F1163" s="15" t="s">
        <v>184</v>
      </c>
      <c r="G1163" t="s">
        <v>183</v>
      </c>
      <c r="H1163" s="15" t="s">
        <v>66</v>
      </c>
      <c r="I1163" t="s">
        <v>27</v>
      </c>
      <c r="J1163" s="15" t="s">
        <v>407</v>
      </c>
      <c r="K1163">
        <v>5</v>
      </c>
      <c r="L1163" s="19">
        <f>IF(AND(K1163=7,N1163&lt;M1163),1,IF(N1163&lt;M1163,K1163+1,K1163))</f>
        <v>5</v>
      </c>
      <c r="M1163" s="18">
        <v>3.9166666666666665</v>
      </c>
      <c r="N1163" s="17">
        <v>5</v>
      </c>
      <c r="O1163" s="16">
        <v>184.25871592968858</v>
      </c>
      <c r="P1163" s="16">
        <v>154.07262794368225</v>
      </c>
      <c r="Q1163" s="16"/>
      <c r="R1163" s="16"/>
      <c r="S1163" s="16"/>
      <c r="T1163" s="16"/>
    </row>
    <row r="1164" spans="1:20" ht="15" x14ac:dyDescent="0.25">
      <c r="A1164" s="15" t="s">
        <v>30</v>
      </c>
      <c r="B1164" s="15" t="s">
        <v>37</v>
      </c>
      <c r="C1164" t="s">
        <v>29</v>
      </c>
      <c r="D1164" s="15" t="s">
        <v>16</v>
      </c>
      <c r="E1164" t="s">
        <v>184</v>
      </c>
      <c r="F1164" s="15" t="s">
        <v>184</v>
      </c>
      <c r="G1164" t="s">
        <v>183</v>
      </c>
      <c r="H1164" s="15" t="s">
        <v>66</v>
      </c>
      <c r="I1164" t="s">
        <v>27</v>
      </c>
      <c r="J1164" s="15" t="s">
        <v>407</v>
      </c>
      <c r="K1164">
        <v>6</v>
      </c>
      <c r="L1164" s="19">
        <f>IF(AND(K1164=7,N1164&lt;M1164),1,IF(N1164&lt;M1164,K1164+1,K1164))</f>
        <v>6</v>
      </c>
      <c r="M1164" s="18">
        <v>3.9166666666666665</v>
      </c>
      <c r="N1164" s="17">
        <v>5</v>
      </c>
      <c r="O1164" s="16">
        <v>184.25871592968858</v>
      </c>
      <c r="P1164" s="16">
        <v>154.07262794368225</v>
      </c>
      <c r="Q1164" s="16"/>
      <c r="R1164" s="16"/>
      <c r="S1164" s="16"/>
      <c r="T1164" s="16"/>
    </row>
    <row r="1165" spans="1:20" ht="15" x14ac:dyDescent="0.25">
      <c r="A1165" s="15" t="s">
        <v>30</v>
      </c>
      <c r="B1165" s="15" t="s">
        <v>37</v>
      </c>
      <c r="C1165" t="s">
        <v>29</v>
      </c>
      <c r="D1165" s="15" t="s">
        <v>16</v>
      </c>
      <c r="E1165" t="s">
        <v>184</v>
      </c>
      <c r="F1165" s="15" t="s">
        <v>184</v>
      </c>
      <c r="G1165" t="s">
        <v>183</v>
      </c>
      <c r="H1165" s="15" t="s">
        <v>66</v>
      </c>
      <c r="I1165" t="s">
        <v>27</v>
      </c>
      <c r="J1165" s="15" t="s">
        <v>407</v>
      </c>
      <c r="K1165">
        <v>7</v>
      </c>
      <c r="L1165" s="19">
        <f>IF(AND(K1165=7,N1165&lt;M1165),1,IF(N1165&lt;M1165,K1165+1,K1165))</f>
        <v>7</v>
      </c>
      <c r="M1165" s="18">
        <v>4</v>
      </c>
      <c r="N1165" s="17">
        <v>5.083333333333333</v>
      </c>
      <c r="O1165" s="16">
        <v>184.25871592968858</v>
      </c>
      <c r="P1165" s="16">
        <v>154.07262794368225</v>
      </c>
      <c r="Q1165" s="16"/>
      <c r="R1165" s="16"/>
      <c r="S1165" s="16"/>
      <c r="T1165" s="16"/>
    </row>
    <row r="1166" spans="1:20" ht="15" x14ac:dyDescent="0.25">
      <c r="A1166" s="15" t="s">
        <v>30</v>
      </c>
      <c r="B1166" s="15" t="s">
        <v>37</v>
      </c>
      <c r="C1166" t="s">
        <v>29</v>
      </c>
      <c r="D1166" s="15" t="s">
        <v>16</v>
      </c>
      <c r="E1166" t="s">
        <v>184</v>
      </c>
      <c r="F1166" s="15" t="s">
        <v>184</v>
      </c>
      <c r="G1166" t="s">
        <v>183</v>
      </c>
      <c r="H1166" s="15" t="s">
        <v>66</v>
      </c>
      <c r="I1166" t="s">
        <v>27</v>
      </c>
      <c r="J1166" s="15" t="s">
        <v>182</v>
      </c>
      <c r="K1166">
        <v>1</v>
      </c>
      <c r="L1166" s="19">
        <f>IF(AND(K1166=7,N1166&lt;M1166),1,IF(N1166&lt;M1166,K1166+1,K1166))</f>
        <v>1</v>
      </c>
      <c r="M1166" s="18">
        <v>7.5</v>
      </c>
      <c r="N1166" s="17">
        <v>8.5833333333333339</v>
      </c>
      <c r="O1166" s="16">
        <v>184.25871592968858</v>
      </c>
      <c r="P1166" s="16">
        <v>154.07262794368225</v>
      </c>
      <c r="Q1166" s="16"/>
      <c r="R1166" s="16"/>
      <c r="S1166" s="16"/>
      <c r="T1166" s="16"/>
    </row>
    <row r="1167" spans="1:20" ht="15" x14ac:dyDescent="0.25">
      <c r="A1167" s="15" t="s">
        <v>30</v>
      </c>
      <c r="B1167" s="15" t="s">
        <v>37</v>
      </c>
      <c r="C1167" t="s">
        <v>29</v>
      </c>
      <c r="D1167" s="15" t="s">
        <v>16</v>
      </c>
      <c r="E1167" t="s">
        <v>184</v>
      </c>
      <c r="F1167" s="15" t="s">
        <v>184</v>
      </c>
      <c r="G1167" t="s">
        <v>183</v>
      </c>
      <c r="H1167" s="15" t="s">
        <v>66</v>
      </c>
      <c r="I1167" t="s">
        <v>27</v>
      </c>
      <c r="J1167" s="15" t="s">
        <v>182</v>
      </c>
      <c r="K1167">
        <v>2</v>
      </c>
      <c r="L1167" s="19">
        <f>IF(AND(K1167=7,N1167&lt;M1167),1,IF(N1167&lt;M1167,K1167+1,K1167))</f>
        <v>2</v>
      </c>
      <c r="M1167" s="18">
        <v>7.5</v>
      </c>
      <c r="N1167" s="17">
        <v>8.5833333333333339</v>
      </c>
      <c r="O1167" s="16">
        <v>184.25871592968858</v>
      </c>
      <c r="P1167" s="16">
        <v>154.07262794368225</v>
      </c>
      <c r="Q1167" s="16"/>
      <c r="R1167" s="16"/>
      <c r="S1167" s="16"/>
      <c r="T1167" s="16"/>
    </row>
    <row r="1168" spans="1:20" ht="15" x14ac:dyDescent="0.25">
      <c r="A1168" s="15" t="s">
        <v>30</v>
      </c>
      <c r="B1168" s="15" t="s">
        <v>37</v>
      </c>
      <c r="C1168" t="s">
        <v>29</v>
      </c>
      <c r="D1168" s="15" t="s">
        <v>16</v>
      </c>
      <c r="E1168" t="s">
        <v>184</v>
      </c>
      <c r="F1168" s="15" t="s">
        <v>184</v>
      </c>
      <c r="G1168" t="s">
        <v>183</v>
      </c>
      <c r="H1168" s="15" t="s">
        <v>66</v>
      </c>
      <c r="I1168" t="s">
        <v>27</v>
      </c>
      <c r="J1168" s="15" t="s">
        <v>182</v>
      </c>
      <c r="K1168">
        <v>3</v>
      </c>
      <c r="L1168" s="19">
        <f>IF(AND(K1168=7,N1168&lt;M1168),1,IF(N1168&lt;M1168,K1168+1,K1168))</f>
        <v>3</v>
      </c>
      <c r="M1168" s="18">
        <v>7.5</v>
      </c>
      <c r="N1168" s="17">
        <v>8.5833333333333339</v>
      </c>
      <c r="O1168" s="16">
        <v>184.25871592968858</v>
      </c>
      <c r="P1168" s="16">
        <v>154.07262794368225</v>
      </c>
      <c r="Q1168" s="16"/>
      <c r="R1168" s="16"/>
      <c r="S1168" s="16"/>
      <c r="T1168" s="16"/>
    </row>
    <row r="1169" spans="1:20" ht="15" x14ac:dyDescent="0.25">
      <c r="A1169" s="15" t="s">
        <v>30</v>
      </c>
      <c r="B1169" s="15" t="s">
        <v>37</v>
      </c>
      <c r="C1169" t="s">
        <v>29</v>
      </c>
      <c r="D1169" s="15" t="s">
        <v>16</v>
      </c>
      <c r="E1169" t="s">
        <v>184</v>
      </c>
      <c r="F1169" s="15" t="s">
        <v>184</v>
      </c>
      <c r="G1169" t="s">
        <v>183</v>
      </c>
      <c r="H1169" s="15" t="s">
        <v>66</v>
      </c>
      <c r="I1169" t="s">
        <v>27</v>
      </c>
      <c r="J1169" s="15" t="s">
        <v>182</v>
      </c>
      <c r="K1169">
        <v>4</v>
      </c>
      <c r="L1169" s="19">
        <f>IF(AND(K1169=7,N1169&lt;M1169),1,IF(N1169&lt;M1169,K1169+1,K1169))</f>
        <v>4</v>
      </c>
      <c r="M1169" s="18">
        <v>7.833333333333333</v>
      </c>
      <c r="N1169" s="17">
        <v>8.9166666666666661</v>
      </c>
      <c r="O1169" s="16">
        <v>184.25871592968858</v>
      </c>
      <c r="P1169" s="16">
        <v>154.07262794368225</v>
      </c>
      <c r="Q1169" s="16"/>
      <c r="R1169" s="16"/>
      <c r="S1169" s="16"/>
      <c r="T1169" s="16"/>
    </row>
    <row r="1170" spans="1:20" ht="15" x14ac:dyDescent="0.25">
      <c r="A1170" s="15" t="s">
        <v>30</v>
      </c>
      <c r="B1170" s="15" t="s">
        <v>37</v>
      </c>
      <c r="C1170" t="s">
        <v>29</v>
      </c>
      <c r="D1170" s="15" t="s">
        <v>16</v>
      </c>
      <c r="E1170" t="s">
        <v>184</v>
      </c>
      <c r="F1170" s="15" t="s">
        <v>184</v>
      </c>
      <c r="G1170" t="s">
        <v>183</v>
      </c>
      <c r="H1170" s="15" t="s">
        <v>66</v>
      </c>
      <c r="I1170" t="s">
        <v>27</v>
      </c>
      <c r="J1170" s="15" t="s">
        <v>182</v>
      </c>
      <c r="K1170">
        <v>5</v>
      </c>
      <c r="L1170" s="19">
        <f>IF(AND(K1170=7,N1170&lt;M1170),1,IF(N1170&lt;M1170,K1170+1,K1170))</f>
        <v>5</v>
      </c>
      <c r="M1170" s="18">
        <v>7.833333333333333</v>
      </c>
      <c r="N1170" s="17">
        <v>8.9166666666666661</v>
      </c>
      <c r="O1170" s="16">
        <v>184.25871592968858</v>
      </c>
      <c r="P1170" s="16">
        <v>154.07262794368225</v>
      </c>
      <c r="Q1170" s="16"/>
      <c r="R1170" s="16"/>
      <c r="S1170" s="16"/>
      <c r="T1170" s="16"/>
    </row>
    <row r="1171" spans="1:20" ht="15" x14ac:dyDescent="0.25">
      <c r="A1171" s="15" t="s">
        <v>30</v>
      </c>
      <c r="B1171" s="15" t="s">
        <v>37</v>
      </c>
      <c r="C1171" t="s">
        <v>29</v>
      </c>
      <c r="D1171" s="15" t="s">
        <v>16</v>
      </c>
      <c r="E1171" t="s">
        <v>184</v>
      </c>
      <c r="F1171" s="15" t="s">
        <v>184</v>
      </c>
      <c r="G1171" t="s">
        <v>183</v>
      </c>
      <c r="H1171" s="15" t="s">
        <v>66</v>
      </c>
      <c r="I1171" t="s">
        <v>27</v>
      </c>
      <c r="J1171" s="15" t="s">
        <v>182</v>
      </c>
      <c r="K1171">
        <v>6</v>
      </c>
      <c r="L1171" s="19">
        <f>IF(AND(K1171=7,N1171&lt;M1171),1,IF(N1171&lt;M1171,K1171+1,K1171))</f>
        <v>6</v>
      </c>
      <c r="M1171" s="18">
        <v>7.5</v>
      </c>
      <c r="N1171" s="17">
        <v>8.5833333333333339</v>
      </c>
      <c r="O1171" s="16">
        <v>184.25871592968858</v>
      </c>
      <c r="P1171" s="16">
        <v>154.07262794368225</v>
      </c>
      <c r="Q1171" s="16"/>
      <c r="R1171" s="16"/>
      <c r="S1171" s="16"/>
      <c r="T1171" s="16"/>
    </row>
    <row r="1172" spans="1:20" ht="15" x14ac:dyDescent="0.25">
      <c r="A1172" s="15" t="s">
        <v>30</v>
      </c>
      <c r="B1172" s="15" t="s">
        <v>37</v>
      </c>
      <c r="C1172" t="s">
        <v>29</v>
      </c>
      <c r="D1172" s="15" t="s">
        <v>16</v>
      </c>
      <c r="E1172" t="s">
        <v>184</v>
      </c>
      <c r="F1172" s="15" t="s">
        <v>184</v>
      </c>
      <c r="G1172" t="s">
        <v>183</v>
      </c>
      <c r="H1172" s="15" t="s">
        <v>66</v>
      </c>
      <c r="I1172" t="s">
        <v>27</v>
      </c>
      <c r="J1172" s="15" t="s">
        <v>182</v>
      </c>
      <c r="K1172">
        <v>7</v>
      </c>
      <c r="L1172" s="19">
        <f>IF(AND(K1172=7,N1172&lt;M1172),1,IF(N1172&lt;M1172,K1172+1,K1172))</f>
        <v>7</v>
      </c>
      <c r="M1172" s="18">
        <v>7.5</v>
      </c>
      <c r="N1172" s="17">
        <v>8.5833333333333339</v>
      </c>
      <c r="O1172" s="16">
        <v>184.25871592968858</v>
      </c>
      <c r="P1172" s="16">
        <v>154.07262794368225</v>
      </c>
      <c r="Q1172" s="16"/>
      <c r="R1172" s="16"/>
      <c r="S1172" s="16"/>
      <c r="T1172" s="16"/>
    </row>
    <row r="1173" spans="1:20" ht="15" x14ac:dyDescent="0.25">
      <c r="A1173" s="15" t="s">
        <v>30</v>
      </c>
      <c r="B1173" s="15" t="s">
        <v>37</v>
      </c>
      <c r="C1173" t="s">
        <v>29</v>
      </c>
      <c r="D1173" s="15" t="s">
        <v>16</v>
      </c>
      <c r="E1173" t="s">
        <v>184</v>
      </c>
      <c r="F1173" s="15" t="s">
        <v>184</v>
      </c>
      <c r="G1173" t="s">
        <v>183</v>
      </c>
      <c r="H1173" s="15" t="s">
        <v>66</v>
      </c>
      <c r="I1173" t="s">
        <v>27</v>
      </c>
      <c r="J1173" s="15" t="s">
        <v>422</v>
      </c>
      <c r="K1173">
        <v>1</v>
      </c>
      <c r="L1173" s="19">
        <f>IF(AND(K1173=7,N1173&lt;M1173),1,IF(N1173&lt;M1173,K1173+1,K1173))</f>
        <v>1</v>
      </c>
      <c r="M1173" s="18">
        <v>13.416666666666666</v>
      </c>
      <c r="N1173" s="17">
        <v>14.5</v>
      </c>
      <c r="O1173" s="16">
        <v>184.25871592968858</v>
      </c>
      <c r="P1173" s="16">
        <v>154.07262794368225</v>
      </c>
      <c r="Q1173" s="16"/>
      <c r="R1173" s="16"/>
      <c r="S1173" s="16"/>
      <c r="T1173" s="16"/>
    </row>
    <row r="1174" spans="1:20" ht="15" x14ac:dyDescent="0.25">
      <c r="A1174" s="15" t="s">
        <v>30</v>
      </c>
      <c r="B1174" s="15" t="s">
        <v>37</v>
      </c>
      <c r="C1174" t="s">
        <v>29</v>
      </c>
      <c r="D1174" s="15" t="s">
        <v>16</v>
      </c>
      <c r="E1174" t="s">
        <v>184</v>
      </c>
      <c r="F1174" s="15" t="s">
        <v>184</v>
      </c>
      <c r="G1174" t="s">
        <v>183</v>
      </c>
      <c r="H1174" s="15" t="s">
        <v>66</v>
      </c>
      <c r="I1174" t="s">
        <v>27</v>
      </c>
      <c r="J1174" s="15" t="s">
        <v>422</v>
      </c>
      <c r="K1174">
        <v>2</v>
      </c>
      <c r="L1174" s="19">
        <f>IF(AND(K1174=7,N1174&lt;M1174),1,IF(N1174&lt;M1174,K1174+1,K1174))</f>
        <v>2</v>
      </c>
      <c r="M1174" s="18">
        <v>15.333333333333334</v>
      </c>
      <c r="N1174" s="17">
        <v>16.416666666666668</v>
      </c>
      <c r="O1174" s="16">
        <v>184.25871592968858</v>
      </c>
      <c r="P1174" s="16">
        <v>154.07262794368225</v>
      </c>
      <c r="Q1174" s="16"/>
      <c r="R1174" s="16"/>
      <c r="S1174" s="16"/>
      <c r="T1174" s="16"/>
    </row>
    <row r="1175" spans="1:20" ht="15" x14ac:dyDescent="0.25">
      <c r="A1175" s="15" t="s">
        <v>30</v>
      </c>
      <c r="B1175" s="15" t="s">
        <v>37</v>
      </c>
      <c r="C1175" t="s">
        <v>29</v>
      </c>
      <c r="D1175" s="15" t="s">
        <v>16</v>
      </c>
      <c r="E1175" t="s">
        <v>184</v>
      </c>
      <c r="F1175" s="15" t="s">
        <v>184</v>
      </c>
      <c r="G1175" t="s">
        <v>183</v>
      </c>
      <c r="H1175" s="15" t="s">
        <v>66</v>
      </c>
      <c r="I1175" t="s">
        <v>27</v>
      </c>
      <c r="J1175" s="15" t="s">
        <v>422</v>
      </c>
      <c r="K1175">
        <v>3</v>
      </c>
      <c r="L1175" s="19">
        <f>IF(AND(K1175=7,N1175&lt;M1175),1,IF(N1175&lt;M1175,K1175+1,K1175))</f>
        <v>3</v>
      </c>
      <c r="M1175" s="18">
        <v>13.833333333333334</v>
      </c>
      <c r="N1175" s="17">
        <v>14.916666666666666</v>
      </c>
      <c r="O1175" s="16">
        <v>184.25871592968858</v>
      </c>
      <c r="P1175" s="16">
        <v>154.07262794368225</v>
      </c>
      <c r="Q1175" s="16"/>
      <c r="R1175" s="16"/>
      <c r="S1175" s="16"/>
      <c r="T1175" s="16"/>
    </row>
    <row r="1176" spans="1:20" ht="15" x14ac:dyDescent="0.25">
      <c r="A1176" s="15" t="s">
        <v>30</v>
      </c>
      <c r="B1176" s="15" t="s">
        <v>37</v>
      </c>
      <c r="C1176" t="s">
        <v>29</v>
      </c>
      <c r="D1176" s="15" t="s">
        <v>16</v>
      </c>
      <c r="E1176" t="s">
        <v>184</v>
      </c>
      <c r="F1176" s="15" t="s">
        <v>184</v>
      </c>
      <c r="G1176" t="s">
        <v>183</v>
      </c>
      <c r="H1176" s="15" t="s">
        <v>66</v>
      </c>
      <c r="I1176" t="s">
        <v>27</v>
      </c>
      <c r="J1176" s="15" t="s">
        <v>422</v>
      </c>
      <c r="K1176">
        <v>4</v>
      </c>
      <c r="L1176" s="19">
        <f>IF(AND(K1176=7,N1176&lt;M1176),1,IF(N1176&lt;M1176,K1176+1,K1176))</f>
        <v>4</v>
      </c>
      <c r="M1176" s="18">
        <v>13.333333333333334</v>
      </c>
      <c r="N1176" s="17">
        <v>14.416666666666666</v>
      </c>
      <c r="O1176" s="16">
        <v>184.25871592968858</v>
      </c>
      <c r="P1176" s="16">
        <v>154.07262794368225</v>
      </c>
      <c r="Q1176" s="16"/>
      <c r="R1176" s="16"/>
      <c r="S1176" s="16"/>
      <c r="T1176" s="16"/>
    </row>
    <row r="1177" spans="1:20" ht="15" x14ac:dyDescent="0.25">
      <c r="A1177" s="15" t="s">
        <v>30</v>
      </c>
      <c r="B1177" s="15" t="s">
        <v>37</v>
      </c>
      <c r="C1177" t="s">
        <v>29</v>
      </c>
      <c r="D1177" s="15" t="s">
        <v>16</v>
      </c>
      <c r="E1177" t="s">
        <v>184</v>
      </c>
      <c r="F1177" s="15" t="s">
        <v>184</v>
      </c>
      <c r="G1177" t="s">
        <v>183</v>
      </c>
      <c r="H1177" s="15" t="s">
        <v>66</v>
      </c>
      <c r="I1177" t="s">
        <v>27</v>
      </c>
      <c r="J1177" s="15" t="s">
        <v>422</v>
      </c>
      <c r="K1177">
        <v>5</v>
      </c>
      <c r="L1177" s="19">
        <f>IF(AND(K1177=7,N1177&lt;M1177),1,IF(N1177&lt;M1177,K1177+1,K1177))</f>
        <v>5</v>
      </c>
      <c r="M1177" s="18">
        <v>14.416666666666666</v>
      </c>
      <c r="N1177" s="17">
        <v>15.5</v>
      </c>
      <c r="O1177" s="16">
        <v>184.25871592968858</v>
      </c>
      <c r="P1177" s="16">
        <v>154.07262794368225</v>
      </c>
      <c r="Q1177" s="16"/>
      <c r="R1177" s="16"/>
      <c r="S1177" s="16"/>
      <c r="T1177" s="16"/>
    </row>
    <row r="1178" spans="1:20" ht="15" x14ac:dyDescent="0.25">
      <c r="A1178" s="15" t="s">
        <v>30</v>
      </c>
      <c r="B1178" s="15" t="s">
        <v>37</v>
      </c>
      <c r="C1178" t="s">
        <v>29</v>
      </c>
      <c r="D1178" s="15" t="s">
        <v>16</v>
      </c>
      <c r="E1178" t="s">
        <v>184</v>
      </c>
      <c r="F1178" s="15" t="s">
        <v>184</v>
      </c>
      <c r="G1178" t="s">
        <v>183</v>
      </c>
      <c r="H1178" s="15" t="s">
        <v>66</v>
      </c>
      <c r="I1178" t="s">
        <v>27</v>
      </c>
      <c r="J1178" s="15" t="s">
        <v>422</v>
      </c>
      <c r="K1178">
        <v>6</v>
      </c>
      <c r="L1178" s="19">
        <f>IF(AND(K1178=7,N1178&lt;M1178),1,IF(N1178&lt;M1178,K1178+1,K1178))</f>
        <v>6</v>
      </c>
      <c r="M1178" s="18">
        <v>13.583333333333334</v>
      </c>
      <c r="N1178" s="17">
        <v>14.666666666666666</v>
      </c>
      <c r="O1178" s="16">
        <v>184.25871592968858</v>
      </c>
      <c r="P1178" s="16">
        <v>154.07262794368225</v>
      </c>
      <c r="Q1178" s="16"/>
      <c r="R1178" s="16"/>
      <c r="S1178" s="16"/>
      <c r="T1178" s="16"/>
    </row>
    <row r="1179" spans="1:20" ht="15" x14ac:dyDescent="0.25">
      <c r="A1179" s="15" t="s">
        <v>30</v>
      </c>
      <c r="B1179" s="15" t="s">
        <v>37</v>
      </c>
      <c r="C1179" t="s">
        <v>29</v>
      </c>
      <c r="D1179" s="15" t="s">
        <v>16</v>
      </c>
      <c r="E1179" t="s">
        <v>184</v>
      </c>
      <c r="F1179" s="15" t="s">
        <v>184</v>
      </c>
      <c r="G1179" t="s">
        <v>183</v>
      </c>
      <c r="H1179" s="15" t="s">
        <v>66</v>
      </c>
      <c r="I1179" t="s">
        <v>27</v>
      </c>
      <c r="J1179" s="15" t="s">
        <v>422</v>
      </c>
      <c r="K1179">
        <v>7</v>
      </c>
      <c r="L1179" s="19">
        <f>IF(AND(K1179=7,N1179&lt;M1179),1,IF(N1179&lt;M1179,K1179+1,K1179))</f>
        <v>7</v>
      </c>
      <c r="M1179" s="18">
        <v>13.583333333333334</v>
      </c>
      <c r="N1179" s="17">
        <v>14.666666666666666</v>
      </c>
      <c r="O1179" s="16">
        <v>184.25871592968858</v>
      </c>
      <c r="P1179" s="16">
        <v>154.07262794368225</v>
      </c>
      <c r="Q1179" s="16"/>
      <c r="R1179" s="16"/>
      <c r="S1179" s="16"/>
      <c r="T1179" s="16"/>
    </row>
    <row r="1180" spans="1:20" ht="15" x14ac:dyDescent="0.25">
      <c r="A1180" s="15" t="s">
        <v>30</v>
      </c>
      <c r="B1180" s="15" t="s">
        <v>37</v>
      </c>
      <c r="C1180" t="s">
        <v>29</v>
      </c>
      <c r="D1180" s="15" t="s">
        <v>16</v>
      </c>
      <c r="E1180" t="s">
        <v>184</v>
      </c>
      <c r="F1180" s="15" t="s">
        <v>184</v>
      </c>
      <c r="G1180" t="s">
        <v>183</v>
      </c>
      <c r="H1180" s="15" t="s">
        <v>66</v>
      </c>
      <c r="I1180" t="s">
        <v>27</v>
      </c>
      <c r="J1180" s="15" t="s">
        <v>185</v>
      </c>
      <c r="K1180">
        <v>1</v>
      </c>
      <c r="L1180" s="19">
        <f>IF(AND(K1180=7,N1180&lt;M1180),1,IF(N1180&lt;M1180,K1180+1,K1180))</f>
        <v>1</v>
      </c>
      <c r="M1180" s="18">
        <v>13.75</v>
      </c>
      <c r="N1180" s="17">
        <v>14.833333333333334</v>
      </c>
      <c r="O1180" s="16">
        <v>184.25871592968858</v>
      </c>
      <c r="P1180" s="16">
        <v>154.07262794368225</v>
      </c>
      <c r="Q1180" s="16"/>
      <c r="R1180" s="16"/>
      <c r="S1180" s="16"/>
      <c r="T1180" s="16"/>
    </row>
    <row r="1181" spans="1:20" ht="15" x14ac:dyDescent="0.25">
      <c r="A1181" s="15" t="s">
        <v>30</v>
      </c>
      <c r="B1181" s="15" t="s">
        <v>37</v>
      </c>
      <c r="C1181" t="s">
        <v>29</v>
      </c>
      <c r="D1181" s="15" t="s">
        <v>16</v>
      </c>
      <c r="E1181" t="s">
        <v>184</v>
      </c>
      <c r="F1181" s="15" t="s">
        <v>184</v>
      </c>
      <c r="G1181" t="s">
        <v>183</v>
      </c>
      <c r="H1181" s="15" t="s">
        <v>66</v>
      </c>
      <c r="I1181" t="s">
        <v>27</v>
      </c>
      <c r="J1181" s="15" t="s">
        <v>185</v>
      </c>
      <c r="K1181">
        <v>2</v>
      </c>
      <c r="L1181" s="19">
        <f>IF(AND(K1181=7,N1181&lt;M1181),1,IF(N1181&lt;M1181,K1181+1,K1181))</f>
        <v>2</v>
      </c>
      <c r="M1181" s="18">
        <v>13.75</v>
      </c>
      <c r="N1181" s="17">
        <v>14.833333333333334</v>
      </c>
      <c r="O1181" s="16">
        <v>184.25871592968858</v>
      </c>
      <c r="P1181" s="16">
        <v>154.07262794368225</v>
      </c>
      <c r="Q1181" s="16"/>
      <c r="R1181" s="16"/>
      <c r="S1181" s="16"/>
      <c r="T1181" s="16"/>
    </row>
    <row r="1182" spans="1:20" ht="15" x14ac:dyDescent="0.25">
      <c r="A1182" s="15" t="s">
        <v>30</v>
      </c>
      <c r="B1182" s="15" t="s">
        <v>37</v>
      </c>
      <c r="C1182" t="s">
        <v>29</v>
      </c>
      <c r="D1182" s="15" t="s">
        <v>16</v>
      </c>
      <c r="E1182" t="s">
        <v>184</v>
      </c>
      <c r="F1182" s="15" t="s">
        <v>184</v>
      </c>
      <c r="G1182" t="s">
        <v>183</v>
      </c>
      <c r="H1182" s="15" t="s">
        <v>66</v>
      </c>
      <c r="I1182" t="s">
        <v>27</v>
      </c>
      <c r="J1182" s="15" t="s">
        <v>185</v>
      </c>
      <c r="K1182">
        <v>3</v>
      </c>
      <c r="L1182" s="19">
        <f>IF(AND(K1182=7,N1182&lt;M1182),1,IF(N1182&lt;M1182,K1182+1,K1182))</f>
        <v>3</v>
      </c>
      <c r="M1182" s="18">
        <v>13.75</v>
      </c>
      <c r="N1182" s="17">
        <v>14.833333333333334</v>
      </c>
      <c r="O1182" s="16">
        <v>184.25871592968858</v>
      </c>
      <c r="P1182" s="16">
        <v>154.07262794368225</v>
      </c>
      <c r="Q1182" s="16"/>
      <c r="R1182" s="16"/>
      <c r="S1182" s="16"/>
      <c r="T1182" s="16"/>
    </row>
    <row r="1183" spans="1:20" ht="15" x14ac:dyDescent="0.25">
      <c r="A1183" s="15" t="s">
        <v>30</v>
      </c>
      <c r="B1183" s="15" t="s">
        <v>37</v>
      </c>
      <c r="C1183" t="s">
        <v>29</v>
      </c>
      <c r="D1183" s="15" t="s">
        <v>16</v>
      </c>
      <c r="E1183" t="s">
        <v>184</v>
      </c>
      <c r="F1183" s="15" t="s">
        <v>184</v>
      </c>
      <c r="G1183" t="s">
        <v>183</v>
      </c>
      <c r="H1183" s="15" t="s">
        <v>66</v>
      </c>
      <c r="I1183" t="s">
        <v>27</v>
      </c>
      <c r="J1183" s="15" t="s">
        <v>185</v>
      </c>
      <c r="K1183">
        <v>4</v>
      </c>
      <c r="L1183" s="19">
        <f>IF(AND(K1183=7,N1183&lt;M1183),1,IF(N1183&lt;M1183,K1183+1,K1183))</f>
        <v>4</v>
      </c>
      <c r="M1183" s="18">
        <v>13.75</v>
      </c>
      <c r="N1183" s="17">
        <v>14.833333333333334</v>
      </c>
      <c r="O1183" s="16">
        <v>184.25871592968858</v>
      </c>
      <c r="P1183" s="16">
        <v>154.07262794368225</v>
      </c>
      <c r="Q1183" s="16"/>
      <c r="R1183" s="16"/>
      <c r="S1183" s="16"/>
      <c r="T1183" s="16"/>
    </row>
    <row r="1184" spans="1:20" ht="15" x14ac:dyDescent="0.25">
      <c r="A1184" s="15" t="s">
        <v>30</v>
      </c>
      <c r="B1184" s="15" t="s">
        <v>37</v>
      </c>
      <c r="C1184" t="s">
        <v>29</v>
      </c>
      <c r="D1184" s="15" t="s">
        <v>16</v>
      </c>
      <c r="E1184" t="s">
        <v>184</v>
      </c>
      <c r="F1184" s="15" t="s">
        <v>184</v>
      </c>
      <c r="G1184" t="s">
        <v>183</v>
      </c>
      <c r="H1184" s="15" t="s">
        <v>66</v>
      </c>
      <c r="I1184" t="s">
        <v>27</v>
      </c>
      <c r="J1184" s="15" t="s">
        <v>185</v>
      </c>
      <c r="K1184">
        <v>5</v>
      </c>
      <c r="L1184" s="19">
        <f>IF(AND(K1184=7,N1184&lt;M1184),1,IF(N1184&lt;M1184,K1184+1,K1184))</f>
        <v>5</v>
      </c>
      <c r="M1184" s="18">
        <v>15</v>
      </c>
      <c r="N1184" s="17">
        <v>16.083333333333332</v>
      </c>
      <c r="O1184" s="16">
        <v>184.25871592968858</v>
      </c>
      <c r="P1184" s="16">
        <v>154.07262794368225</v>
      </c>
      <c r="Q1184" s="16"/>
      <c r="R1184" s="16"/>
      <c r="S1184" s="16"/>
      <c r="T1184" s="16"/>
    </row>
    <row r="1185" spans="1:20" ht="15" x14ac:dyDescent="0.25">
      <c r="A1185" s="15" t="s">
        <v>30</v>
      </c>
      <c r="B1185" s="15" t="s">
        <v>37</v>
      </c>
      <c r="C1185" t="s">
        <v>29</v>
      </c>
      <c r="D1185" s="15" t="s">
        <v>16</v>
      </c>
      <c r="E1185" t="s">
        <v>184</v>
      </c>
      <c r="F1185" s="15" t="s">
        <v>184</v>
      </c>
      <c r="G1185" t="s">
        <v>183</v>
      </c>
      <c r="H1185" s="15" t="s">
        <v>66</v>
      </c>
      <c r="I1185" t="s">
        <v>27</v>
      </c>
      <c r="J1185" s="15" t="s">
        <v>185</v>
      </c>
      <c r="K1185">
        <v>7</v>
      </c>
      <c r="L1185" s="19">
        <f>IF(AND(K1185=7,N1185&lt;M1185),1,IF(N1185&lt;M1185,K1185+1,K1185))</f>
        <v>7</v>
      </c>
      <c r="M1185" s="18">
        <v>13.75</v>
      </c>
      <c r="N1185" s="17">
        <v>14.833333333333334</v>
      </c>
      <c r="O1185" s="16">
        <v>184.25871592968858</v>
      </c>
      <c r="P1185" s="16">
        <v>154.07262794368225</v>
      </c>
      <c r="Q1185" s="16"/>
      <c r="R1185" s="16"/>
      <c r="S1185" s="16"/>
      <c r="T1185" s="16"/>
    </row>
    <row r="1186" spans="1:20" ht="15" x14ac:dyDescent="0.25">
      <c r="A1186" s="15" t="s">
        <v>30</v>
      </c>
      <c r="B1186" s="15" t="s">
        <v>37</v>
      </c>
      <c r="C1186" t="s">
        <v>29</v>
      </c>
      <c r="D1186" s="15" t="s">
        <v>16</v>
      </c>
      <c r="E1186" t="s">
        <v>184</v>
      </c>
      <c r="F1186" s="15" t="s">
        <v>184</v>
      </c>
      <c r="G1186" t="s">
        <v>183</v>
      </c>
      <c r="H1186" s="15" t="s">
        <v>66</v>
      </c>
      <c r="I1186" t="s">
        <v>27</v>
      </c>
      <c r="J1186" s="15" t="s">
        <v>213</v>
      </c>
      <c r="K1186">
        <v>1</v>
      </c>
      <c r="L1186" s="19">
        <f>IF(AND(K1186=7,N1186&lt;M1186),1,IF(N1186&lt;M1186,K1186+1,K1186))</f>
        <v>1</v>
      </c>
      <c r="M1186" s="18">
        <v>17.666666666666668</v>
      </c>
      <c r="N1186" s="17">
        <v>18.666666666666668</v>
      </c>
      <c r="O1186" s="16">
        <v>184.25871592968858</v>
      </c>
      <c r="P1186" s="16">
        <v>154.07262794368225</v>
      </c>
      <c r="Q1186" s="16"/>
      <c r="R1186" s="16"/>
      <c r="S1186" s="16"/>
      <c r="T1186" s="16"/>
    </row>
    <row r="1187" spans="1:20" ht="15" x14ac:dyDescent="0.25">
      <c r="A1187" s="15" t="s">
        <v>30</v>
      </c>
      <c r="B1187" s="15" t="s">
        <v>37</v>
      </c>
      <c r="C1187" t="s">
        <v>29</v>
      </c>
      <c r="D1187" s="15" t="s">
        <v>16</v>
      </c>
      <c r="E1187" t="s">
        <v>184</v>
      </c>
      <c r="F1187" s="15" t="s">
        <v>184</v>
      </c>
      <c r="G1187" t="s">
        <v>183</v>
      </c>
      <c r="H1187" s="15" t="s">
        <v>66</v>
      </c>
      <c r="I1187" t="s">
        <v>27</v>
      </c>
      <c r="J1187" s="15" t="s">
        <v>809</v>
      </c>
      <c r="K1187">
        <v>6</v>
      </c>
      <c r="L1187" s="19">
        <f>IF(AND(K1187=7,N1187&lt;M1187),1,IF(N1187&lt;M1187,K1187+1,K1187))</f>
        <v>6</v>
      </c>
      <c r="M1187" s="18">
        <v>10.5</v>
      </c>
      <c r="N1187" s="17">
        <v>11.5</v>
      </c>
      <c r="O1187" s="16">
        <v>184.25871592968858</v>
      </c>
      <c r="P1187" s="16">
        <v>154.07262794368225</v>
      </c>
      <c r="Q1187" s="16"/>
      <c r="R1187" s="16"/>
      <c r="S1187" s="16"/>
      <c r="T1187" s="16"/>
    </row>
    <row r="1188" spans="1:20" ht="15" x14ac:dyDescent="0.25">
      <c r="A1188" s="15" t="s">
        <v>30</v>
      </c>
      <c r="B1188" s="15" t="s">
        <v>37</v>
      </c>
      <c r="C1188" t="s">
        <v>29</v>
      </c>
      <c r="D1188" s="15" t="s">
        <v>16</v>
      </c>
      <c r="E1188" t="s">
        <v>184</v>
      </c>
      <c r="F1188" s="15" t="s">
        <v>184</v>
      </c>
      <c r="G1188" t="s">
        <v>183</v>
      </c>
      <c r="H1188" s="15" t="s">
        <v>66</v>
      </c>
      <c r="I1188" t="s">
        <v>27</v>
      </c>
      <c r="J1188" s="15" t="s">
        <v>809</v>
      </c>
      <c r="K1188">
        <v>7</v>
      </c>
      <c r="L1188" s="19">
        <f>IF(AND(K1188=7,N1188&lt;M1188),1,IF(N1188&lt;M1188,K1188+1,K1188))</f>
        <v>7</v>
      </c>
      <c r="M1188" s="18">
        <v>11.916666666666666</v>
      </c>
      <c r="N1188" s="17">
        <v>12.916666666666666</v>
      </c>
      <c r="O1188" s="16">
        <v>184.25871592968858</v>
      </c>
      <c r="P1188" s="16">
        <v>154.07262794368225</v>
      </c>
      <c r="Q1188" s="16"/>
      <c r="R1188" s="16"/>
      <c r="S1188" s="16"/>
      <c r="T1188" s="16"/>
    </row>
    <row r="1189" spans="1:20" ht="15" x14ac:dyDescent="0.25">
      <c r="A1189" s="15" t="s">
        <v>30</v>
      </c>
      <c r="B1189" s="15" t="s">
        <v>37</v>
      </c>
      <c r="C1189" t="s">
        <v>29</v>
      </c>
      <c r="D1189" s="15" t="s">
        <v>16</v>
      </c>
      <c r="E1189" t="s">
        <v>184</v>
      </c>
      <c r="F1189" s="15" t="s">
        <v>184</v>
      </c>
      <c r="G1189" t="s">
        <v>183</v>
      </c>
      <c r="H1189" s="15" t="s">
        <v>66</v>
      </c>
      <c r="I1189" t="s">
        <v>27</v>
      </c>
      <c r="J1189" s="15" t="s">
        <v>784</v>
      </c>
      <c r="K1189">
        <v>5</v>
      </c>
      <c r="L1189" s="19">
        <f>IF(AND(K1189=7,N1189&lt;M1189),1,IF(N1189&lt;M1189,K1189+1,K1189))</f>
        <v>5</v>
      </c>
      <c r="M1189" s="18">
        <v>15.25</v>
      </c>
      <c r="N1189" s="17">
        <v>16.333333333333332</v>
      </c>
      <c r="O1189" s="16">
        <v>184.25871592968858</v>
      </c>
      <c r="P1189" s="16">
        <v>154.07262794368225</v>
      </c>
      <c r="Q1189" s="16"/>
      <c r="R1189" s="16"/>
      <c r="S1189" s="16"/>
      <c r="T1189" s="16"/>
    </row>
    <row r="1190" spans="1:20" ht="15" x14ac:dyDescent="0.25">
      <c r="A1190" s="15" t="s">
        <v>30</v>
      </c>
      <c r="B1190" s="15" t="s">
        <v>37</v>
      </c>
      <c r="C1190" t="s">
        <v>29</v>
      </c>
      <c r="D1190" s="15" t="s">
        <v>16</v>
      </c>
      <c r="E1190" t="s">
        <v>184</v>
      </c>
      <c r="F1190" s="15" t="s">
        <v>184</v>
      </c>
      <c r="G1190" t="s">
        <v>183</v>
      </c>
      <c r="H1190" s="15" t="s">
        <v>66</v>
      </c>
      <c r="I1190" t="s">
        <v>27</v>
      </c>
      <c r="J1190" s="15" t="s">
        <v>820</v>
      </c>
      <c r="K1190">
        <v>7</v>
      </c>
      <c r="L1190" s="19">
        <f>IF(AND(K1190=7,N1190&lt;M1190),1,IF(N1190&lt;M1190,K1190+1,K1190))</f>
        <v>7</v>
      </c>
      <c r="M1190" s="18">
        <v>3.3333333333333335</v>
      </c>
      <c r="N1190" s="17">
        <v>4.333333333333333</v>
      </c>
      <c r="O1190" s="16">
        <v>184.25871592968858</v>
      </c>
      <c r="P1190" s="16">
        <v>154.07262794368225</v>
      </c>
      <c r="Q1190" s="16"/>
      <c r="R1190" s="16"/>
      <c r="S1190" s="16"/>
      <c r="T1190" s="16"/>
    </row>
    <row r="1191" spans="1:20" ht="15" x14ac:dyDescent="0.25">
      <c r="A1191" s="15" t="s">
        <v>30</v>
      </c>
      <c r="B1191" s="15" t="s">
        <v>37</v>
      </c>
      <c r="C1191" t="s">
        <v>29</v>
      </c>
      <c r="D1191" s="15" t="s">
        <v>16</v>
      </c>
      <c r="E1191" t="s">
        <v>184</v>
      </c>
      <c r="F1191" s="15" t="s">
        <v>184</v>
      </c>
      <c r="G1191" t="s">
        <v>184</v>
      </c>
      <c r="H1191" s="15" t="s">
        <v>27</v>
      </c>
      <c r="I1191" t="s">
        <v>66</v>
      </c>
      <c r="J1191" s="15" t="s">
        <v>456</v>
      </c>
      <c r="K1191">
        <v>1</v>
      </c>
      <c r="L1191" s="19">
        <f>IF(AND(K1191=7,N1191&lt;M1191),1,IF(N1191&lt;M1191,K1191+1,K1191))</f>
        <v>2</v>
      </c>
      <c r="M1191" s="18">
        <v>23.75</v>
      </c>
      <c r="N1191" s="17">
        <v>0.91666666666666663</v>
      </c>
      <c r="O1191" s="16">
        <v>184.25871592968858</v>
      </c>
      <c r="P1191" s="16">
        <v>154.07262794368225</v>
      </c>
      <c r="Q1191" s="16"/>
      <c r="R1191" s="16"/>
      <c r="S1191" s="16"/>
      <c r="T1191" s="16"/>
    </row>
    <row r="1192" spans="1:20" ht="15" x14ac:dyDescent="0.25">
      <c r="A1192" s="15" t="s">
        <v>30</v>
      </c>
      <c r="B1192" s="15" t="s">
        <v>37</v>
      </c>
      <c r="C1192" t="s">
        <v>29</v>
      </c>
      <c r="D1192" s="15" t="s">
        <v>16</v>
      </c>
      <c r="E1192" t="s">
        <v>184</v>
      </c>
      <c r="F1192" s="15" t="s">
        <v>184</v>
      </c>
      <c r="G1192" t="s">
        <v>184</v>
      </c>
      <c r="H1192" s="15" t="s">
        <v>27</v>
      </c>
      <c r="I1192" t="s">
        <v>66</v>
      </c>
      <c r="J1192" s="15" t="s">
        <v>456</v>
      </c>
      <c r="K1192">
        <v>2</v>
      </c>
      <c r="L1192" s="19">
        <f>IF(AND(K1192=7,N1192&lt;M1192),1,IF(N1192&lt;M1192,K1192+1,K1192))</f>
        <v>3</v>
      </c>
      <c r="M1192" s="18">
        <v>23.75</v>
      </c>
      <c r="N1192" s="17">
        <v>0.91666666666666663</v>
      </c>
      <c r="O1192" s="16">
        <v>184.25871592968858</v>
      </c>
      <c r="P1192" s="16">
        <v>154.07262794368225</v>
      </c>
      <c r="Q1192" s="16"/>
      <c r="R1192" s="16"/>
      <c r="S1192" s="16"/>
      <c r="T1192" s="16"/>
    </row>
    <row r="1193" spans="1:20" ht="15" x14ac:dyDescent="0.25">
      <c r="A1193" s="15" t="s">
        <v>30</v>
      </c>
      <c r="B1193" s="15" t="s">
        <v>37</v>
      </c>
      <c r="C1193" t="s">
        <v>29</v>
      </c>
      <c r="D1193" s="15" t="s">
        <v>16</v>
      </c>
      <c r="E1193" t="s">
        <v>184</v>
      </c>
      <c r="F1193" s="15" t="s">
        <v>184</v>
      </c>
      <c r="G1193" t="s">
        <v>184</v>
      </c>
      <c r="H1193" s="15" t="s">
        <v>27</v>
      </c>
      <c r="I1193" t="s">
        <v>66</v>
      </c>
      <c r="J1193" s="15" t="s">
        <v>456</v>
      </c>
      <c r="K1193">
        <v>3</v>
      </c>
      <c r="L1193" s="19">
        <f>IF(AND(K1193=7,N1193&lt;M1193),1,IF(N1193&lt;M1193,K1193+1,K1193))</f>
        <v>4</v>
      </c>
      <c r="M1193" s="18">
        <v>23.75</v>
      </c>
      <c r="N1193" s="17">
        <v>0.91666666666666663</v>
      </c>
      <c r="O1193" s="16">
        <v>184.25871592968858</v>
      </c>
      <c r="P1193" s="16">
        <v>154.07262794368225</v>
      </c>
      <c r="Q1193" s="16"/>
      <c r="R1193" s="16"/>
      <c r="S1193" s="16"/>
      <c r="T1193" s="16"/>
    </row>
    <row r="1194" spans="1:20" ht="15" x14ac:dyDescent="0.25">
      <c r="A1194" s="15" t="s">
        <v>30</v>
      </c>
      <c r="B1194" s="15" t="s">
        <v>37</v>
      </c>
      <c r="C1194" t="s">
        <v>29</v>
      </c>
      <c r="D1194" s="15" t="s">
        <v>16</v>
      </c>
      <c r="E1194" t="s">
        <v>184</v>
      </c>
      <c r="F1194" s="15" t="s">
        <v>184</v>
      </c>
      <c r="G1194" t="s">
        <v>184</v>
      </c>
      <c r="H1194" s="15" t="s">
        <v>27</v>
      </c>
      <c r="I1194" t="s">
        <v>66</v>
      </c>
      <c r="J1194" s="15" t="s">
        <v>456</v>
      </c>
      <c r="K1194">
        <v>4</v>
      </c>
      <c r="L1194" s="19">
        <f>IF(AND(K1194=7,N1194&lt;M1194),1,IF(N1194&lt;M1194,K1194+1,K1194))</f>
        <v>5</v>
      </c>
      <c r="M1194" s="18">
        <v>23.75</v>
      </c>
      <c r="N1194" s="17">
        <v>0.91666666666666663</v>
      </c>
      <c r="O1194" s="16">
        <v>184.25871592968858</v>
      </c>
      <c r="P1194" s="16">
        <v>154.07262794368225</v>
      </c>
      <c r="Q1194" s="16"/>
      <c r="R1194" s="16"/>
      <c r="S1194" s="16"/>
      <c r="T1194" s="16"/>
    </row>
    <row r="1195" spans="1:20" ht="15" x14ac:dyDescent="0.25">
      <c r="A1195" s="15" t="s">
        <v>30</v>
      </c>
      <c r="B1195" s="15" t="s">
        <v>37</v>
      </c>
      <c r="C1195" t="s">
        <v>29</v>
      </c>
      <c r="D1195" s="15" t="s">
        <v>16</v>
      </c>
      <c r="E1195" t="s">
        <v>184</v>
      </c>
      <c r="F1195" s="15" t="s">
        <v>184</v>
      </c>
      <c r="G1195" t="s">
        <v>184</v>
      </c>
      <c r="H1195" s="15" t="s">
        <v>27</v>
      </c>
      <c r="I1195" t="s">
        <v>66</v>
      </c>
      <c r="J1195" s="15" t="s">
        <v>456</v>
      </c>
      <c r="K1195">
        <v>5</v>
      </c>
      <c r="L1195" s="19">
        <f>IF(AND(K1195=7,N1195&lt;M1195),1,IF(N1195&lt;M1195,K1195+1,K1195))</f>
        <v>6</v>
      </c>
      <c r="M1195" s="18">
        <v>23.75</v>
      </c>
      <c r="N1195" s="17">
        <v>0.91666666666666663</v>
      </c>
      <c r="O1195" s="16">
        <v>184.25871592968858</v>
      </c>
      <c r="P1195" s="16">
        <v>154.07262794368225</v>
      </c>
      <c r="Q1195" s="16"/>
      <c r="R1195" s="16"/>
      <c r="S1195" s="16"/>
      <c r="T1195" s="16"/>
    </row>
    <row r="1196" spans="1:20" ht="15" x14ac:dyDescent="0.25">
      <c r="A1196" s="15" t="s">
        <v>30</v>
      </c>
      <c r="B1196" s="15" t="s">
        <v>37</v>
      </c>
      <c r="C1196" t="s">
        <v>29</v>
      </c>
      <c r="D1196" s="15" t="s">
        <v>16</v>
      </c>
      <c r="E1196" t="s">
        <v>184</v>
      </c>
      <c r="F1196" s="15" t="s">
        <v>184</v>
      </c>
      <c r="G1196" t="s">
        <v>184</v>
      </c>
      <c r="H1196" s="15" t="s">
        <v>27</v>
      </c>
      <c r="I1196" t="s">
        <v>66</v>
      </c>
      <c r="J1196" s="15" t="s">
        <v>456</v>
      </c>
      <c r="K1196">
        <v>6</v>
      </c>
      <c r="L1196" s="19">
        <f>IF(AND(K1196=7,N1196&lt;M1196),1,IF(N1196&lt;M1196,K1196+1,K1196))</f>
        <v>7</v>
      </c>
      <c r="M1196" s="18">
        <v>23.75</v>
      </c>
      <c r="N1196" s="17">
        <v>0.91666666666666663</v>
      </c>
      <c r="O1196" s="16">
        <v>184.25871592968858</v>
      </c>
      <c r="P1196" s="16">
        <v>154.07262794368225</v>
      </c>
      <c r="Q1196" s="16"/>
      <c r="R1196" s="16"/>
      <c r="S1196" s="16"/>
      <c r="T1196" s="16"/>
    </row>
    <row r="1197" spans="1:20" ht="15" x14ac:dyDescent="0.25">
      <c r="A1197" s="15" t="s">
        <v>30</v>
      </c>
      <c r="B1197" s="15" t="s">
        <v>37</v>
      </c>
      <c r="C1197" t="s">
        <v>29</v>
      </c>
      <c r="D1197" s="15" t="s">
        <v>16</v>
      </c>
      <c r="E1197" t="s">
        <v>184</v>
      </c>
      <c r="F1197" s="15" t="s">
        <v>184</v>
      </c>
      <c r="G1197" t="s">
        <v>184</v>
      </c>
      <c r="H1197" s="15" t="s">
        <v>27</v>
      </c>
      <c r="I1197" t="s">
        <v>66</v>
      </c>
      <c r="J1197" s="15" t="s">
        <v>456</v>
      </c>
      <c r="K1197">
        <v>7</v>
      </c>
      <c r="L1197" s="19">
        <f>IF(AND(K1197=7,N1197&lt;M1197),1,IF(N1197&lt;M1197,K1197+1,K1197))</f>
        <v>1</v>
      </c>
      <c r="M1197" s="18">
        <v>23.75</v>
      </c>
      <c r="N1197" s="17">
        <v>0.91666666666666663</v>
      </c>
      <c r="O1197" s="16">
        <v>184.25871592968858</v>
      </c>
      <c r="P1197" s="16">
        <v>154.07262794368225</v>
      </c>
      <c r="Q1197" s="16"/>
      <c r="R1197" s="16"/>
      <c r="S1197" s="16"/>
      <c r="T1197" s="16"/>
    </row>
    <row r="1198" spans="1:20" ht="15" x14ac:dyDescent="0.25">
      <c r="A1198" s="15" t="s">
        <v>30</v>
      </c>
      <c r="B1198" s="15" t="s">
        <v>37</v>
      </c>
      <c r="C1198" t="s">
        <v>29</v>
      </c>
      <c r="D1198" s="15" t="s">
        <v>16</v>
      </c>
      <c r="E1198" t="s">
        <v>184</v>
      </c>
      <c r="F1198" s="15" t="s">
        <v>184</v>
      </c>
      <c r="G1198" t="s">
        <v>184</v>
      </c>
      <c r="H1198" s="15" t="s">
        <v>27</v>
      </c>
      <c r="I1198" t="s">
        <v>66</v>
      </c>
      <c r="J1198" s="15" t="s">
        <v>411</v>
      </c>
      <c r="K1198">
        <v>1</v>
      </c>
      <c r="L1198" s="19">
        <f>IF(AND(K1198=7,N1198&lt;M1198),1,IF(N1198&lt;M1198,K1198+1,K1198))</f>
        <v>1</v>
      </c>
      <c r="M1198" s="18">
        <v>2.0833333333333335</v>
      </c>
      <c r="N1198" s="17">
        <v>3.25</v>
      </c>
      <c r="O1198" s="16">
        <v>184.25871592968858</v>
      </c>
      <c r="P1198" s="16">
        <v>154.07262794368225</v>
      </c>
      <c r="Q1198" s="16"/>
      <c r="R1198" s="16"/>
      <c r="S1198" s="16"/>
      <c r="T1198" s="16"/>
    </row>
    <row r="1199" spans="1:20" ht="15" x14ac:dyDescent="0.25">
      <c r="A1199" s="15" t="s">
        <v>30</v>
      </c>
      <c r="B1199" s="15" t="s">
        <v>37</v>
      </c>
      <c r="C1199" t="s">
        <v>29</v>
      </c>
      <c r="D1199" s="15" t="s">
        <v>16</v>
      </c>
      <c r="E1199" t="s">
        <v>184</v>
      </c>
      <c r="F1199" s="15" t="s">
        <v>184</v>
      </c>
      <c r="G1199" t="s">
        <v>184</v>
      </c>
      <c r="H1199" s="15" t="s">
        <v>27</v>
      </c>
      <c r="I1199" t="s">
        <v>66</v>
      </c>
      <c r="J1199" s="15" t="s">
        <v>411</v>
      </c>
      <c r="K1199">
        <v>2</v>
      </c>
      <c r="L1199" s="19">
        <f>IF(AND(K1199=7,N1199&lt;M1199),1,IF(N1199&lt;M1199,K1199+1,K1199))</f>
        <v>2</v>
      </c>
      <c r="M1199" s="18">
        <v>2.0833333333333335</v>
      </c>
      <c r="N1199" s="17">
        <v>3.25</v>
      </c>
      <c r="O1199" s="16">
        <v>184.25871592968858</v>
      </c>
      <c r="P1199" s="16">
        <v>154.07262794368225</v>
      </c>
      <c r="Q1199" s="16"/>
      <c r="R1199" s="16"/>
      <c r="S1199" s="16"/>
      <c r="T1199" s="16"/>
    </row>
    <row r="1200" spans="1:20" ht="15" x14ac:dyDescent="0.25">
      <c r="A1200" s="15" t="s">
        <v>30</v>
      </c>
      <c r="B1200" s="15" t="s">
        <v>37</v>
      </c>
      <c r="C1200" t="s">
        <v>29</v>
      </c>
      <c r="D1200" s="15" t="s">
        <v>16</v>
      </c>
      <c r="E1200" t="s">
        <v>184</v>
      </c>
      <c r="F1200" s="15" t="s">
        <v>184</v>
      </c>
      <c r="G1200" t="s">
        <v>184</v>
      </c>
      <c r="H1200" s="15" t="s">
        <v>27</v>
      </c>
      <c r="I1200" t="s">
        <v>66</v>
      </c>
      <c r="J1200" s="15" t="s">
        <v>411</v>
      </c>
      <c r="K1200">
        <v>3</v>
      </c>
      <c r="L1200" s="19">
        <f>IF(AND(K1200=7,N1200&lt;M1200),1,IF(N1200&lt;M1200,K1200+1,K1200))</f>
        <v>3</v>
      </c>
      <c r="M1200" s="18">
        <v>2.0833333333333335</v>
      </c>
      <c r="N1200" s="17">
        <v>3.25</v>
      </c>
      <c r="O1200" s="16">
        <v>184.25871592968858</v>
      </c>
      <c r="P1200" s="16">
        <v>154.07262794368225</v>
      </c>
      <c r="Q1200" s="16"/>
      <c r="R1200" s="16"/>
      <c r="S1200" s="16"/>
      <c r="T1200" s="16"/>
    </row>
    <row r="1201" spans="1:20" ht="15" x14ac:dyDescent="0.25">
      <c r="A1201" s="15" t="s">
        <v>30</v>
      </c>
      <c r="B1201" s="15" t="s">
        <v>37</v>
      </c>
      <c r="C1201" t="s">
        <v>29</v>
      </c>
      <c r="D1201" s="15" t="s">
        <v>16</v>
      </c>
      <c r="E1201" t="s">
        <v>184</v>
      </c>
      <c r="F1201" s="15" t="s">
        <v>184</v>
      </c>
      <c r="G1201" t="s">
        <v>184</v>
      </c>
      <c r="H1201" s="15" t="s">
        <v>27</v>
      </c>
      <c r="I1201" t="s">
        <v>66</v>
      </c>
      <c r="J1201" s="15" t="s">
        <v>411</v>
      </c>
      <c r="K1201">
        <v>4</v>
      </c>
      <c r="L1201" s="19">
        <f>IF(AND(K1201=7,N1201&lt;M1201),1,IF(N1201&lt;M1201,K1201+1,K1201))</f>
        <v>4</v>
      </c>
      <c r="M1201" s="18">
        <v>2.0833333333333335</v>
      </c>
      <c r="N1201" s="17">
        <v>3.25</v>
      </c>
      <c r="O1201" s="16">
        <v>184.25871592968858</v>
      </c>
      <c r="P1201" s="16">
        <v>154.07262794368225</v>
      </c>
      <c r="Q1201" s="16"/>
      <c r="R1201" s="16"/>
      <c r="S1201" s="16"/>
      <c r="T1201" s="16"/>
    </row>
    <row r="1202" spans="1:20" ht="15" x14ac:dyDescent="0.25">
      <c r="A1202" s="15" t="s">
        <v>30</v>
      </c>
      <c r="B1202" s="15" t="s">
        <v>37</v>
      </c>
      <c r="C1202" t="s">
        <v>29</v>
      </c>
      <c r="D1202" s="15" t="s">
        <v>16</v>
      </c>
      <c r="E1202" t="s">
        <v>184</v>
      </c>
      <c r="F1202" s="15" t="s">
        <v>184</v>
      </c>
      <c r="G1202" t="s">
        <v>184</v>
      </c>
      <c r="H1202" s="15" t="s">
        <v>27</v>
      </c>
      <c r="I1202" t="s">
        <v>66</v>
      </c>
      <c r="J1202" s="15" t="s">
        <v>411</v>
      </c>
      <c r="K1202">
        <v>5</v>
      </c>
      <c r="L1202" s="19">
        <f>IF(AND(K1202=7,N1202&lt;M1202),1,IF(N1202&lt;M1202,K1202+1,K1202))</f>
        <v>5</v>
      </c>
      <c r="M1202" s="18">
        <v>2.0833333333333335</v>
      </c>
      <c r="N1202" s="17">
        <v>3.25</v>
      </c>
      <c r="O1202" s="16">
        <v>184.25871592968858</v>
      </c>
      <c r="P1202" s="16">
        <v>154.07262794368225</v>
      </c>
      <c r="Q1202" s="16"/>
      <c r="R1202" s="16"/>
      <c r="S1202" s="16"/>
      <c r="T1202" s="16"/>
    </row>
    <row r="1203" spans="1:20" ht="15" x14ac:dyDescent="0.25">
      <c r="A1203" s="15" t="s">
        <v>30</v>
      </c>
      <c r="B1203" s="15" t="s">
        <v>37</v>
      </c>
      <c r="C1203" t="s">
        <v>29</v>
      </c>
      <c r="D1203" s="15" t="s">
        <v>16</v>
      </c>
      <c r="E1203" t="s">
        <v>184</v>
      </c>
      <c r="F1203" s="15" t="s">
        <v>184</v>
      </c>
      <c r="G1203" t="s">
        <v>184</v>
      </c>
      <c r="H1203" s="15" t="s">
        <v>27</v>
      </c>
      <c r="I1203" t="s">
        <v>66</v>
      </c>
      <c r="J1203" s="15" t="s">
        <v>411</v>
      </c>
      <c r="K1203">
        <v>6</v>
      </c>
      <c r="L1203" s="19">
        <f>IF(AND(K1203=7,N1203&lt;M1203),1,IF(N1203&lt;M1203,K1203+1,K1203))</f>
        <v>6</v>
      </c>
      <c r="M1203" s="18">
        <v>2.0833333333333335</v>
      </c>
      <c r="N1203" s="17">
        <v>3.25</v>
      </c>
      <c r="O1203" s="16">
        <v>184.25871592968858</v>
      </c>
      <c r="P1203" s="16">
        <v>154.07262794368225</v>
      </c>
      <c r="Q1203" s="16"/>
      <c r="R1203" s="16"/>
      <c r="S1203" s="16"/>
      <c r="T1203" s="16"/>
    </row>
    <row r="1204" spans="1:20" ht="15" x14ac:dyDescent="0.25">
      <c r="A1204" s="15" t="s">
        <v>30</v>
      </c>
      <c r="B1204" s="15" t="s">
        <v>37</v>
      </c>
      <c r="C1204" t="s">
        <v>29</v>
      </c>
      <c r="D1204" s="15" t="s">
        <v>16</v>
      </c>
      <c r="E1204" t="s">
        <v>184</v>
      </c>
      <c r="F1204" s="15" t="s">
        <v>184</v>
      </c>
      <c r="G1204" t="s">
        <v>184</v>
      </c>
      <c r="H1204" s="15" t="s">
        <v>27</v>
      </c>
      <c r="I1204" t="s">
        <v>66</v>
      </c>
      <c r="J1204" s="15" t="s">
        <v>411</v>
      </c>
      <c r="K1204">
        <v>7</v>
      </c>
      <c r="L1204" s="19">
        <f>IF(AND(K1204=7,N1204&lt;M1204),1,IF(N1204&lt;M1204,K1204+1,K1204))</f>
        <v>7</v>
      </c>
      <c r="M1204" s="18">
        <v>2.1666666666666665</v>
      </c>
      <c r="N1204" s="17">
        <v>3.3333333333333335</v>
      </c>
      <c r="O1204" s="16">
        <v>184.25871592968858</v>
      </c>
      <c r="P1204" s="16">
        <v>154.07262794368225</v>
      </c>
      <c r="Q1204" s="16"/>
      <c r="R1204" s="16"/>
      <c r="S1204" s="16"/>
      <c r="T1204" s="16"/>
    </row>
    <row r="1205" spans="1:20" ht="15" x14ac:dyDescent="0.25">
      <c r="A1205" s="15" t="s">
        <v>30</v>
      </c>
      <c r="B1205" s="15" t="s">
        <v>37</v>
      </c>
      <c r="C1205" t="s">
        <v>29</v>
      </c>
      <c r="D1205" s="15" t="s">
        <v>16</v>
      </c>
      <c r="E1205" t="s">
        <v>184</v>
      </c>
      <c r="F1205" s="15" t="s">
        <v>184</v>
      </c>
      <c r="G1205" t="s">
        <v>184</v>
      </c>
      <c r="H1205" s="15" t="s">
        <v>27</v>
      </c>
      <c r="I1205" t="s">
        <v>66</v>
      </c>
      <c r="J1205" s="15" t="s">
        <v>188</v>
      </c>
      <c r="K1205">
        <v>1</v>
      </c>
      <c r="L1205" s="19">
        <f>IF(AND(K1205=7,N1205&lt;M1205),1,IF(N1205&lt;M1205,K1205+1,K1205))</f>
        <v>1</v>
      </c>
      <c r="M1205" s="18">
        <v>5.666666666666667</v>
      </c>
      <c r="N1205" s="17">
        <v>6.833333333333333</v>
      </c>
      <c r="O1205" s="16">
        <v>184.25871592968858</v>
      </c>
      <c r="P1205" s="16">
        <v>154.07262794368225</v>
      </c>
      <c r="Q1205" s="16"/>
      <c r="R1205" s="16"/>
      <c r="S1205" s="16"/>
      <c r="T1205" s="16"/>
    </row>
    <row r="1206" spans="1:20" ht="15" x14ac:dyDescent="0.25">
      <c r="A1206" s="15" t="s">
        <v>30</v>
      </c>
      <c r="B1206" s="15" t="s">
        <v>37</v>
      </c>
      <c r="C1206" t="s">
        <v>29</v>
      </c>
      <c r="D1206" s="15" t="s">
        <v>16</v>
      </c>
      <c r="E1206" t="s">
        <v>184</v>
      </c>
      <c r="F1206" s="15" t="s">
        <v>184</v>
      </c>
      <c r="G1206" t="s">
        <v>184</v>
      </c>
      <c r="H1206" s="15" t="s">
        <v>27</v>
      </c>
      <c r="I1206" t="s">
        <v>66</v>
      </c>
      <c r="J1206" s="15" t="s">
        <v>188</v>
      </c>
      <c r="K1206">
        <v>2</v>
      </c>
      <c r="L1206" s="19">
        <f>IF(AND(K1206=7,N1206&lt;M1206),1,IF(N1206&lt;M1206,K1206+1,K1206))</f>
        <v>2</v>
      </c>
      <c r="M1206" s="18">
        <v>5.666666666666667</v>
      </c>
      <c r="N1206" s="17">
        <v>6.833333333333333</v>
      </c>
      <c r="O1206" s="16">
        <v>184.25871592968858</v>
      </c>
      <c r="P1206" s="16">
        <v>154.07262794368225</v>
      </c>
      <c r="Q1206" s="16"/>
      <c r="R1206" s="16"/>
      <c r="S1206" s="16"/>
      <c r="T1206" s="16"/>
    </row>
    <row r="1207" spans="1:20" ht="15" x14ac:dyDescent="0.25">
      <c r="A1207" s="15" t="s">
        <v>30</v>
      </c>
      <c r="B1207" s="15" t="s">
        <v>37</v>
      </c>
      <c r="C1207" t="s">
        <v>29</v>
      </c>
      <c r="D1207" s="15" t="s">
        <v>16</v>
      </c>
      <c r="E1207" t="s">
        <v>184</v>
      </c>
      <c r="F1207" s="15" t="s">
        <v>184</v>
      </c>
      <c r="G1207" t="s">
        <v>184</v>
      </c>
      <c r="H1207" s="15" t="s">
        <v>27</v>
      </c>
      <c r="I1207" t="s">
        <v>66</v>
      </c>
      <c r="J1207" s="15" t="s">
        <v>188</v>
      </c>
      <c r="K1207">
        <v>3</v>
      </c>
      <c r="L1207" s="19">
        <f>IF(AND(K1207=7,N1207&lt;M1207),1,IF(N1207&lt;M1207,K1207+1,K1207))</f>
        <v>3</v>
      </c>
      <c r="M1207" s="18">
        <v>5.666666666666667</v>
      </c>
      <c r="N1207" s="17">
        <v>6.833333333333333</v>
      </c>
      <c r="O1207" s="16">
        <v>184.25871592968858</v>
      </c>
      <c r="P1207" s="16">
        <v>154.07262794368225</v>
      </c>
      <c r="Q1207" s="16"/>
      <c r="R1207" s="16"/>
      <c r="S1207" s="16"/>
      <c r="T1207" s="16"/>
    </row>
    <row r="1208" spans="1:20" ht="15" x14ac:dyDescent="0.25">
      <c r="A1208" s="15" t="s">
        <v>30</v>
      </c>
      <c r="B1208" s="15" t="s">
        <v>37</v>
      </c>
      <c r="C1208" t="s">
        <v>29</v>
      </c>
      <c r="D1208" s="15" t="s">
        <v>16</v>
      </c>
      <c r="E1208" t="s">
        <v>184</v>
      </c>
      <c r="F1208" s="15" t="s">
        <v>184</v>
      </c>
      <c r="G1208" t="s">
        <v>184</v>
      </c>
      <c r="H1208" s="15" t="s">
        <v>27</v>
      </c>
      <c r="I1208" t="s">
        <v>66</v>
      </c>
      <c r="J1208" s="15" t="s">
        <v>188</v>
      </c>
      <c r="K1208">
        <v>4</v>
      </c>
      <c r="L1208" s="19">
        <f>IF(AND(K1208=7,N1208&lt;M1208),1,IF(N1208&lt;M1208,K1208+1,K1208))</f>
        <v>4</v>
      </c>
      <c r="M1208" s="18">
        <v>5.5</v>
      </c>
      <c r="N1208" s="17">
        <v>6.666666666666667</v>
      </c>
      <c r="O1208" s="16">
        <v>184.25871592968858</v>
      </c>
      <c r="P1208" s="16">
        <v>154.07262794368225</v>
      </c>
      <c r="Q1208" s="16"/>
      <c r="R1208" s="16"/>
      <c r="S1208" s="16"/>
      <c r="T1208" s="16"/>
    </row>
    <row r="1209" spans="1:20" ht="15" x14ac:dyDescent="0.25">
      <c r="A1209" s="15" t="s">
        <v>30</v>
      </c>
      <c r="B1209" s="15" t="s">
        <v>37</v>
      </c>
      <c r="C1209" t="s">
        <v>29</v>
      </c>
      <c r="D1209" s="15" t="s">
        <v>16</v>
      </c>
      <c r="E1209" t="s">
        <v>184</v>
      </c>
      <c r="F1209" s="15" t="s">
        <v>184</v>
      </c>
      <c r="G1209" t="s">
        <v>184</v>
      </c>
      <c r="H1209" s="15" t="s">
        <v>27</v>
      </c>
      <c r="I1209" t="s">
        <v>66</v>
      </c>
      <c r="J1209" s="15" t="s">
        <v>188</v>
      </c>
      <c r="K1209">
        <v>5</v>
      </c>
      <c r="L1209" s="19">
        <f>IF(AND(K1209=7,N1209&lt;M1209),1,IF(N1209&lt;M1209,K1209+1,K1209))</f>
        <v>5</v>
      </c>
      <c r="M1209" s="18">
        <v>5.666666666666667</v>
      </c>
      <c r="N1209" s="17">
        <v>6.833333333333333</v>
      </c>
      <c r="O1209" s="16">
        <v>184.25871592968858</v>
      </c>
      <c r="P1209" s="16">
        <v>154.07262794368225</v>
      </c>
      <c r="Q1209" s="16"/>
      <c r="R1209" s="16"/>
      <c r="S1209" s="16"/>
      <c r="T1209" s="16"/>
    </row>
    <row r="1210" spans="1:20" ht="15" x14ac:dyDescent="0.25">
      <c r="A1210" s="15" t="s">
        <v>30</v>
      </c>
      <c r="B1210" s="15" t="s">
        <v>37</v>
      </c>
      <c r="C1210" t="s">
        <v>29</v>
      </c>
      <c r="D1210" s="15" t="s">
        <v>16</v>
      </c>
      <c r="E1210" t="s">
        <v>184</v>
      </c>
      <c r="F1210" s="15" t="s">
        <v>184</v>
      </c>
      <c r="G1210" t="s">
        <v>184</v>
      </c>
      <c r="H1210" s="15" t="s">
        <v>27</v>
      </c>
      <c r="I1210" t="s">
        <v>66</v>
      </c>
      <c r="J1210" s="15" t="s">
        <v>188</v>
      </c>
      <c r="K1210">
        <v>6</v>
      </c>
      <c r="L1210" s="19">
        <f>IF(AND(K1210=7,N1210&lt;M1210),1,IF(N1210&lt;M1210,K1210+1,K1210))</f>
        <v>6</v>
      </c>
      <c r="M1210" s="18">
        <v>5.666666666666667</v>
      </c>
      <c r="N1210" s="17">
        <v>6.833333333333333</v>
      </c>
      <c r="O1210" s="16">
        <v>184.25871592968858</v>
      </c>
      <c r="P1210" s="16">
        <v>154.07262794368225</v>
      </c>
      <c r="Q1210" s="16"/>
      <c r="R1210" s="16"/>
      <c r="S1210" s="16"/>
      <c r="T1210" s="16"/>
    </row>
    <row r="1211" spans="1:20" ht="15" x14ac:dyDescent="0.25">
      <c r="A1211" s="15" t="s">
        <v>30</v>
      </c>
      <c r="B1211" s="15" t="s">
        <v>37</v>
      </c>
      <c r="C1211" t="s">
        <v>29</v>
      </c>
      <c r="D1211" s="15" t="s">
        <v>16</v>
      </c>
      <c r="E1211" t="s">
        <v>184</v>
      </c>
      <c r="F1211" s="15" t="s">
        <v>184</v>
      </c>
      <c r="G1211" t="s">
        <v>184</v>
      </c>
      <c r="H1211" s="15" t="s">
        <v>27</v>
      </c>
      <c r="I1211" t="s">
        <v>66</v>
      </c>
      <c r="J1211" s="15" t="s">
        <v>188</v>
      </c>
      <c r="K1211">
        <v>7</v>
      </c>
      <c r="L1211" s="19">
        <f>IF(AND(K1211=7,N1211&lt;M1211),1,IF(N1211&lt;M1211,K1211+1,K1211))</f>
        <v>7</v>
      </c>
      <c r="M1211" s="18">
        <v>5.666666666666667</v>
      </c>
      <c r="N1211" s="17">
        <v>6.833333333333333</v>
      </c>
      <c r="O1211" s="16">
        <v>184.25871592968858</v>
      </c>
      <c r="P1211" s="16">
        <v>154.07262794368225</v>
      </c>
      <c r="Q1211" s="16"/>
      <c r="R1211" s="16"/>
      <c r="S1211" s="16"/>
      <c r="T1211" s="16"/>
    </row>
    <row r="1212" spans="1:20" ht="15" x14ac:dyDescent="0.25">
      <c r="A1212" s="15" t="s">
        <v>30</v>
      </c>
      <c r="B1212" s="15" t="s">
        <v>37</v>
      </c>
      <c r="C1212" t="s">
        <v>29</v>
      </c>
      <c r="D1212" s="15" t="s">
        <v>16</v>
      </c>
      <c r="E1212" t="s">
        <v>184</v>
      </c>
      <c r="F1212" s="15" t="s">
        <v>184</v>
      </c>
      <c r="G1212" t="s">
        <v>184</v>
      </c>
      <c r="H1212" s="15" t="s">
        <v>27</v>
      </c>
      <c r="I1212" t="s">
        <v>66</v>
      </c>
      <c r="J1212" s="15" t="s">
        <v>476</v>
      </c>
      <c r="K1212">
        <v>1</v>
      </c>
      <c r="L1212" s="19">
        <f>IF(AND(K1212=7,N1212&lt;M1212),1,IF(N1212&lt;M1212,K1212+1,K1212))</f>
        <v>1</v>
      </c>
      <c r="M1212" s="18">
        <v>9.5</v>
      </c>
      <c r="N1212" s="17">
        <v>10.666666666666666</v>
      </c>
      <c r="O1212" s="16">
        <v>184.25871592968858</v>
      </c>
      <c r="P1212" s="16">
        <v>154.07262794368225</v>
      </c>
      <c r="Q1212" s="16"/>
      <c r="R1212" s="16"/>
      <c r="S1212" s="16"/>
      <c r="T1212" s="16"/>
    </row>
    <row r="1213" spans="1:20" ht="15" x14ac:dyDescent="0.25">
      <c r="A1213" s="15" t="s">
        <v>30</v>
      </c>
      <c r="B1213" s="15" t="s">
        <v>37</v>
      </c>
      <c r="C1213" t="s">
        <v>29</v>
      </c>
      <c r="D1213" s="15" t="s">
        <v>16</v>
      </c>
      <c r="E1213" t="s">
        <v>184</v>
      </c>
      <c r="F1213" s="15" t="s">
        <v>184</v>
      </c>
      <c r="G1213" t="s">
        <v>184</v>
      </c>
      <c r="H1213" s="15" t="s">
        <v>27</v>
      </c>
      <c r="I1213" t="s">
        <v>66</v>
      </c>
      <c r="J1213" s="15" t="s">
        <v>476</v>
      </c>
      <c r="K1213">
        <v>2</v>
      </c>
      <c r="L1213" s="19">
        <f>IF(AND(K1213=7,N1213&lt;M1213),1,IF(N1213&lt;M1213,K1213+1,K1213))</f>
        <v>2</v>
      </c>
      <c r="M1213" s="18">
        <v>11.833333333333334</v>
      </c>
      <c r="N1213" s="17">
        <v>13</v>
      </c>
      <c r="O1213" s="16">
        <v>184.25871592968858</v>
      </c>
      <c r="P1213" s="16">
        <v>154.07262794368225</v>
      </c>
      <c r="Q1213" s="16"/>
      <c r="R1213" s="16"/>
      <c r="S1213" s="16"/>
      <c r="T1213" s="16"/>
    </row>
    <row r="1214" spans="1:20" ht="15" x14ac:dyDescent="0.25">
      <c r="A1214" s="15" t="s">
        <v>30</v>
      </c>
      <c r="B1214" s="15" t="s">
        <v>37</v>
      </c>
      <c r="C1214" t="s">
        <v>29</v>
      </c>
      <c r="D1214" s="15" t="s">
        <v>16</v>
      </c>
      <c r="E1214" t="s">
        <v>184</v>
      </c>
      <c r="F1214" s="15" t="s">
        <v>184</v>
      </c>
      <c r="G1214" t="s">
        <v>184</v>
      </c>
      <c r="H1214" s="15" t="s">
        <v>27</v>
      </c>
      <c r="I1214" t="s">
        <v>66</v>
      </c>
      <c r="J1214" s="15" t="s">
        <v>476</v>
      </c>
      <c r="K1214">
        <v>3</v>
      </c>
      <c r="L1214" s="19">
        <f>IF(AND(K1214=7,N1214&lt;M1214),1,IF(N1214&lt;M1214,K1214+1,K1214))</f>
        <v>3</v>
      </c>
      <c r="M1214" s="18">
        <v>11.666666666666666</v>
      </c>
      <c r="N1214" s="17">
        <v>12.833333333333334</v>
      </c>
      <c r="O1214" s="16">
        <v>184.25871592968858</v>
      </c>
      <c r="P1214" s="16">
        <v>154.07262794368225</v>
      </c>
      <c r="Q1214" s="16"/>
      <c r="R1214" s="16"/>
      <c r="S1214" s="16"/>
      <c r="T1214" s="16"/>
    </row>
    <row r="1215" spans="1:20" ht="15" x14ac:dyDescent="0.25">
      <c r="A1215" s="15" t="s">
        <v>30</v>
      </c>
      <c r="B1215" s="15" t="s">
        <v>37</v>
      </c>
      <c r="C1215" t="s">
        <v>29</v>
      </c>
      <c r="D1215" s="15" t="s">
        <v>16</v>
      </c>
      <c r="E1215" t="s">
        <v>184</v>
      </c>
      <c r="F1215" s="15" t="s">
        <v>184</v>
      </c>
      <c r="G1215" t="s">
        <v>184</v>
      </c>
      <c r="H1215" s="15" t="s">
        <v>27</v>
      </c>
      <c r="I1215" t="s">
        <v>66</v>
      </c>
      <c r="J1215" s="15" t="s">
        <v>476</v>
      </c>
      <c r="K1215">
        <v>4</v>
      </c>
      <c r="L1215" s="19">
        <f>IF(AND(K1215=7,N1215&lt;M1215),1,IF(N1215&lt;M1215,K1215+1,K1215))</f>
        <v>4</v>
      </c>
      <c r="M1215" s="18">
        <v>9.5</v>
      </c>
      <c r="N1215" s="17">
        <v>10.666666666666666</v>
      </c>
      <c r="O1215" s="16">
        <v>184.25871592968858</v>
      </c>
      <c r="P1215" s="16">
        <v>154.07262794368225</v>
      </c>
      <c r="Q1215" s="16"/>
      <c r="R1215" s="16"/>
      <c r="S1215" s="16"/>
      <c r="T1215" s="16"/>
    </row>
    <row r="1216" spans="1:20" ht="15" x14ac:dyDescent="0.25">
      <c r="A1216" s="15" t="s">
        <v>30</v>
      </c>
      <c r="B1216" s="15" t="s">
        <v>37</v>
      </c>
      <c r="C1216" t="s">
        <v>29</v>
      </c>
      <c r="D1216" s="15" t="s">
        <v>16</v>
      </c>
      <c r="E1216" t="s">
        <v>184</v>
      </c>
      <c r="F1216" s="15" t="s">
        <v>184</v>
      </c>
      <c r="G1216" t="s">
        <v>184</v>
      </c>
      <c r="H1216" s="15" t="s">
        <v>27</v>
      </c>
      <c r="I1216" t="s">
        <v>66</v>
      </c>
      <c r="J1216" s="15" t="s">
        <v>476</v>
      </c>
      <c r="K1216">
        <v>5</v>
      </c>
      <c r="L1216" s="19">
        <f>IF(AND(K1216=7,N1216&lt;M1216),1,IF(N1216&lt;M1216,K1216+1,K1216))</f>
        <v>5</v>
      </c>
      <c r="M1216" s="18">
        <v>9.5</v>
      </c>
      <c r="N1216" s="17">
        <v>10.666666666666666</v>
      </c>
      <c r="O1216" s="16">
        <v>184.25871592968858</v>
      </c>
      <c r="P1216" s="16">
        <v>154.07262794368225</v>
      </c>
      <c r="Q1216" s="16"/>
      <c r="R1216" s="16"/>
      <c r="S1216" s="16"/>
      <c r="T1216" s="16"/>
    </row>
    <row r="1217" spans="1:20" ht="15" x14ac:dyDescent="0.25">
      <c r="A1217" s="15" t="s">
        <v>30</v>
      </c>
      <c r="B1217" s="15" t="s">
        <v>37</v>
      </c>
      <c r="C1217" t="s">
        <v>29</v>
      </c>
      <c r="D1217" s="15" t="s">
        <v>16</v>
      </c>
      <c r="E1217" t="s">
        <v>184</v>
      </c>
      <c r="F1217" s="15" t="s">
        <v>184</v>
      </c>
      <c r="G1217" t="s">
        <v>184</v>
      </c>
      <c r="H1217" s="15" t="s">
        <v>27</v>
      </c>
      <c r="I1217" t="s">
        <v>66</v>
      </c>
      <c r="J1217" s="15" t="s">
        <v>476</v>
      </c>
      <c r="K1217">
        <v>6</v>
      </c>
      <c r="L1217" s="19">
        <f>IF(AND(K1217=7,N1217&lt;M1217),1,IF(N1217&lt;M1217,K1217+1,K1217))</f>
        <v>6</v>
      </c>
      <c r="M1217" s="18">
        <v>9.1666666666666661</v>
      </c>
      <c r="N1217" s="17">
        <v>10.333333333333334</v>
      </c>
      <c r="O1217" s="16">
        <v>184.25871592968858</v>
      </c>
      <c r="P1217" s="16">
        <v>154.07262794368225</v>
      </c>
      <c r="Q1217" s="16"/>
      <c r="R1217" s="16"/>
      <c r="S1217" s="16"/>
      <c r="T1217" s="16"/>
    </row>
    <row r="1218" spans="1:20" ht="15" x14ac:dyDescent="0.25">
      <c r="A1218" s="15" t="s">
        <v>30</v>
      </c>
      <c r="B1218" s="15" t="s">
        <v>37</v>
      </c>
      <c r="C1218" t="s">
        <v>29</v>
      </c>
      <c r="D1218" s="15" t="s">
        <v>16</v>
      </c>
      <c r="E1218" t="s">
        <v>184</v>
      </c>
      <c r="F1218" s="15" t="s">
        <v>184</v>
      </c>
      <c r="G1218" t="s">
        <v>184</v>
      </c>
      <c r="H1218" s="15" t="s">
        <v>27</v>
      </c>
      <c r="I1218" t="s">
        <v>66</v>
      </c>
      <c r="J1218" s="15" t="s">
        <v>476</v>
      </c>
      <c r="K1218">
        <v>7</v>
      </c>
      <c r="L1218" s="19">
        <f>IF(AND(K1218=7,N1218&lt;M1218),1,IF(N1218&lt;M1218,K1218+1,K1218))</f>
        <v>7</v>
      </c>
      <c r="M1218" s="18">
        <v>9.5</v>
      </c>
      <c r="N1218" s="17">
        <v>10.666666666666666</v>
      </c>
      <c r="O1218" s="16">
        <v>184.25871592968858</v>
      </c>
      <c r="P1218" s="16">
        <v>154.07262794368225</v>
      </c>
      <c r="Q1218" s="16"/>
      <c r="R1218" s="16"/>
      <c r="S1218" s="16"/>
      <c r="T1218" s="16"/>
    </row>
    <row r="1219" spans="1:20" ht="15" x14ac:dyDescent="0.25">
      <c r="A1219" s="15" t="s">
        <v>30</v>
      </c>
      <c r="B1219" s="15" t="s">
        <v>37</v>
      </c>
      <c r="C1219" t="s">
        <v>29</v>
      </c>
      <c r="D1219" s="15" t="s">
        <v>16</v>
      </c>
      <c r="E1219" t="s">
        <v>184</v>
      </c>
      <c r="F1219" s="15" t="s">
        <v>184</v>
      </c>
      <c r="G1219" t="s">
        <v>184</v>
      </c>
      <c r="H1219" s="15" t="s">
        <v>27</v>
      </c>
      <c r="I1219" t="s">
        <v>66</v>
      </c>
      <c r="J1219" s="15" t="s">
        <v>425</v>
      </c>
      <c r="K1219">
        <v>1</v>
      </c>
      <c r="L1219" s="19">
        <f>IF(AND(K1219=7,N1219&lt;M1219),1,IF(N1219&lt;M1219,K1219+1,K1219))</f>
        <v>1</v>
      </c>
      <c r="M1219" s="18">
        <v>11.583333333333334</v>
      </c>
      <c r="N1219" s="17">
        <v>12.75</v>
      </c>
      <c r="O1219" s="16">
        <v>184.25871592968858</v>
      </c>
      <c r="P1219" s="16">
        <v>154.07262794368225</v>
      </c>
      <c r="Q1219" s="16"/>
      <c r="R1219" s="16"/>
      <c r="S1219" s="16"/>
      <c r="T1219" s="16"/>
    </row>
    <row r="1220" spans="1:20" ht="15" x14ac:dyDescent="0.25">
      <c r="A1220" s="15" t="s">
        <v>30</v>
      </c>
      <c r="B1220" s="15" t="s">
        <v>37</v>
      </c>
      <c r="C1220" t="s">
        <v>29</v>
      </c>
      <c r="D1220" s="15" t="s">
        <v>16</v>
      </c>
      <c r="E1220" t="s">
        <v>184</v>
      </c>
      <c r="F1220" s="15" t="s">
        <v>184</v>
      </c>
      <c r="G1220" t="s">
        <v>184</v>
      </c>
      <c r="H1220" s="15" t="s">
        <v>27</v>
      </c>
      <c r="I1220" t="s">
        <v>66</v>
      </c>
      <c r="J1220" s="15" t="s">
        <v>425</v>
      </c>
      <c r="K1220">
        <v>2</v>
      </c>
      <c r="L1220" s="19">
        <f>IF(AND(K1220=7,N1220&lt;M1220),1,IF(N1220&lt;M1220,K1220+1,K1220))</f>
        <v>2</v>
      </c>
      <c r="M1220" s="18">
        <v>13.5</v>
      </c>
      <c r="N1220" s="17">
        <v>14.666666666666666</v>
      </c>
      <c r="O1220" s="16">
        <v>184.25871592968858</v>
      </c>
      <c r="P1220" s="16">
        <v>154.07262794368225</v>
      </c>
      <c r="Q1220" s="16"/>
      <c r="R1220" s="16"/>
      <c r="S1220" s="16"/>
      <c r="T1220" s="16"/>
    </row>
    <row r="1221" spans="1:20" ht="15" x14ac:dyDescent="0.25">
      <c r="A1221" s="15" t="s">
        <v>30</v>
      </c>
      <c r="B1221" s="15" t="s">
        <v>37</v>
      </c>
      <c r="C1221" t="s">
        <v>29</v>
      </c>
      <c r="D1221" s="15" t="s">
        <v>16</v>
      </c>
      <c r="E1221" t="s">
        <v>184</v>
      </c>
      <c r="F1221" s="15" t="s">
        <v>184</v>
      </c>
      <c r="G1221" t="s">
        <v>184</v>
      </c>
      <c r="H1221" s="15" t="s">
        <v>27</v>
      </c>
      <c r="I1221" t="s">
        <v>66</v>
      </c>
      <c r="J1221" s="15" t="s">
        <v>425</v>
      </c>
      <c r="K1221">
        <v>3</v>
      </c>
      <c r="L1221" s="19">
        <f>IF(AND(K1221=7,N1221&lt;M1221),1,IF(N1221&lt;M1221,K1221+1,K1221))</f>
        <v>3</v>
      </c>
      <c r="M1221" s="18">
        <v>12</v>
      </c>
      <c r="N1221" s="17">
        <v>13.166666666666666</v>
      </c>
      <c r="O1221" s="16">
        <v>184.25871592968858</v>
      </c>
      <c r="P1221" s="16">
        <v>154.07262794368225</v>
      </c>
      <c r="Q1221" s="16"/>
      <c r="R1221" s="16"/>
      <c r="S1221" s="16"/>
      <c r="T1221" s="16"/>
    </row>
    <row r="1222" spans="1:20" ht="15" x14ac:dyDescent="0.25">
      <c r="A1222" s="15" t="s">
        <v>30</v>
      </c>
      <c r="B1222" s="15" t="s">
        <v>37</v>
      </c>
      <c r="C1222" t="s">
        <v>29</v>
      </c>
      <c r="D1222" s="15" t="s">
        <v>16</v>
      </c>
      <c r="E1222" t="s">
        <v>184</v>
      </c>
      <c r="F1222" s="15" t="s">
        <v>184</v>
      </c>
      <c r="G1222" t="s">
        <v>184</v>
      </c>
      <c r="H1222" s="15" t="s">
        <v>27</v>
      </c>
      <c r="I1222" t="s">
        <v>66</v>
      </c>
      <c r="J1222" s="15" t="s">
        <v>425</v>
      </c>
      <c r="K1222">
        <v>4</v>
      </c>
      <c r="L1222" s="19">
        <f>IF(AND(K1222=7,N1222&lt;M1222),1,IF(N1222&lt;M1222,K1222+1,K1222))</f>
        <v>4</v>
      </c>
      <c r="M1222" s="18">
        <v>11.5</v>
      </c>
      <c r="N1222" s="17">
        <v>12.666666666666666</v>
      </c>
      <c r="O1222" s="16">
        <v>184.25871592968858</v>
      </c>
      <c r="P1222" s="16">
        <v>154.07262794368225</v>
      </c>
      <c r="Q1222" s="16"/>
      <c r="R1222" s="16"/>
      <c r="S1222" s="16"/>
      <c r="T1222" s="16"/>
    </row>
    <row r="1223" spans="1:20" ht="15" x14ac:dyDescent="0.25">
      <c r="A1223" s="15" t="s">
        <v>30</v>
      </c>
      <c r="B1223" s="15" t="s">
        <v>37</v>
      </c>
      <c r="C1223" t="s">
        <v>29</v>
      </c>
      <c r="D1223" s="15" t="s">
        <v>16</v>
      </c>
      <c r="E1223" t="s">
        <v>184</v>
      </c>
      <c r="F1223" s="15" t="s">
        <v>184</v>
      </c>
      <c r="G1223" t="s">
        <v>184</v>
      </c>
      <c r="H1223" s="15" t="s">
        <v>27</v>
      </c>
      <c r="I1223" t="s">
        <v>66</v>
      </c>
      <c r="J1223" s="15" t="s">
        <v>425</v>
      </c>
      <c r="K1223">
        <v>5</v>
      </c>
      <c r="L1223" s="19">
        <f>IF(AND(K1223=7,N1223&lt;M1223),1,IF(N1223&lt;M1223,K1223+1,K1223))</f>
        <v>5</v>
      </c>
      <c r="M1223" s="18">
        <v>13.25</v>
      </c>
      <c r="N1223" s="17">
        <v>14.416666666666666</v>
      </c>
      <c r="O1223" s="16">
        <v>184.25871592968858</v>
      </c>
      <c r="P1223" s="16">
        <v>154.07262794368225</v>
      </c>
      <c r="Q1223" s="16"/>
      <c r="R1223" s="16"/>
      <c r="S1223" s="16"/>
      <c r="T1223" s="16"/>
    </row>
    <row r="1224" spans="1:20" ht="15" x14ac:dyDescent="0.25">
      <c r="A1224" s="15" t="s">
        <v>30</v>
      </c>
      <c r="B1224" s="15" t="s">
        <v>37</v>
      </c>
      <c r="C1224" t="s">
        <v>29</v>
      </c>
      <c r="D1224" s="15" t="s">
        <v>16</v>
      </c>
      <c r="E1224" t="s">
        <v>184</v>
      </c>
      <c r="F1224" s="15" t="s">
        <v>184</v>
      </c>
      <c r="G1224" t="s">
        <v>184</v>
      </c>
      <c r="H1224" s="15" t="s">
        <v>27</v>
      </c>
      <c r="I1224" t="s">
        <v>66</v>
      </c>
      <c r="J1224" s="15" t="s">
        <v>425</v>
      </c>
      <c r="K1224">
        <v>6</v>
      </c>
      <c r="L1224" s="19">
        <f>IF(AND(K1224=7,N1224&lt;M1224),1,IF(N1224&lt;M1224,K1224+1,K1224))</f>
        <v>6</v>
      </c>
      <c r="M1224" s="18">
        <v>11.75</v>
      </c>
      <c r="N1224" s="17">
        <v>12.916666666666666</v>
      </c>
      <c r="O1224" s="16">
        <v>184.25871592968858</v>
      </c>
      <c r="P1224" s="16">
        <v>154.07262794368225</v>
      </c>
      <c r="Q1224" s="16"/>
      <c r="R1224" s="16"/>
      <c r="S1224" s="16"/>
      <c r="T1224" s="16"/>
    </row>
    <row r="1225" spans="1:20" ht="15" x14ac:dyDescent="0.25">
      <c r="A1225" s="15" t="s">
        <v>30</v>
      </c>
      <c r="B1225" s="15" t="s">
        <v>37</v>
      </c>
      <c r="C1225" t="s">
        <v>29</v>
      </c>
      <c r="D1225" s="15" t="s">
        <v>16</v>
      </c>
      <c r="E1225" t="s">
        <v>184</v>
      </c>
      <c r="F1225" s="15" t="s">
        <v>184</v>
      </c>
      <c r="G1225" t="s">
        <v>184</v>
      </c>
      <c r="H1225" s="15" t="s">
        <v>27</v>
      </c>
      <c r="I1225" t="s">
        <v>66</v>
      </c>
      <c r="J1225" s="15" t="s">
        <v>425</v>
      </c>
      <c r="K1225">
        <v>7</v>
      </c>
      <c r="L1225" s="19">
        <f>IF(AND(K1225=7,N1225&lt;M1225),1,IF(N1225&lt;M1225,K1225+1,K1225))</f>
        <v>7</v>
      </c>
      <c r="M1225" s="18">
        <v>11.75</v>
      </c>
      <c r="N1225" s="17">
        <v>12.916666666666666</v>
      </c>
      <c r="O1225" s="16">
        <v>184.25871592968858</v>
      </c>
      <c r="P1225" s="16">
        <v>154.07262794368225</v>
      </c>
      <c r="Q1225" s="16"/>
      <c r="R1225" s="16"/>
      <c r="S1225" s="16"/>
      <c r="T1225" s="16"/>
    </row>
    <row r="1226" spans="1:20" ht="15" x14ac:dyDescent="0.25">
      <c r="A1226" s="15" t="s">
        <v>30</v>
      </c>
      <c r="B1226" s="15" t="s">
        <v>37</v>
      </c>
      <c r="C1226" t="s">
        <v>29</v>
      </c>
      <c r="D1226" s="15" t="s">
        <v>16</v>
      </c>
      <c r="E1226" t="s">
        <v>184</v>
      </c>
      <c r="F1226" s="15" t="s">
        <v>184</v>
      </c>
      <c r="G1226" t="s">
        <v>184</v>
      </c>
      <c r="H1226" s="15" t="s">
        <v>27</v>
      </c>
      <c r="I1226" t="s">
        <v>66</v>
      </c>
      <c r="J1226" s="15" t="s">
        <v>785</v>
      </c>
      <c r="K1226">
        <v>5</v>
      </c>
      <c r="L1226" s="19">
        <f>IF(AND(K1226=7,N1226&lt;M1226),1,IF(N1226&lt;M1226,K1226+1,K1226))</f>
        <v>5</v>
      </c>
      <c r="M1226" s="18">
        <v>13.416666666666666</v>
      </c>
      <c r="N1226" s="17">
        <v>14.583333333333334</v>
      </c>
      <c r="O1226" s="16">
        <v>184.25871592968858</v>
      </c>
      <c r="P1226" s="16">
        <v>154.07262794368225</v>
      </c>
      <c r="Q1226" s="16"/>
      <c r="R1226" s="16"/>
      <c r="S1226" s="16"/>
      <c r="T1226" s="16"/>
    </row>
    <row r="1227" spans="1:20" ht="15" x14ac:dyDescent="0.25">
      <c r="A1227" s="15" t="s">
        <v>30</v>
      </c>
      <c r="B1227" s="15" t="s">
        <v>37</v>
      </c>
      <c r="C1227" t="s">
        <v>29</v>
      </c>
      <c r="D1227" s="15" t="s">
        <v>16</v>
      </c>
      <c r="E1227" t="s">
        <v>28</v>
      </c>
      <c r="F1227" s="15" t="s">
        <v>28</v>
      </c>
      <c r="G1227" t="s">
        <v>26</v>
      </c>
      <c r="H1227" s="15" t="s">
        <v>19</v>
      </c>
      <c r="I1227" t="s">
        <v>27</v>
      </c>
      <c r="J1227" s="15" t="s">
        <v>116</v>
      </c>
      <c r="K1227">
        <v>1</v>
      </c>
      <c r="L1227" s="19">
        <f>IF(AND(K1227=7,N1227&lt;M1227),1,IF(N1227&lt;M1227,K1227+1,K1227))</f>
        <v>1</v>
      </c>
      <c r="M1227" s="18">
        <v>1.5</v>
      </c>
      <c r="N1227" s="17">
        <v>2.3333333333333335</v>
      </c>
      <c r="O1227" s="16">
        <v>152.0752852438888</v>
      </c>
      <c r="P1227" s="16">
        <v>122.84237101537613</v>
      </c>
      <c r="Q1227" s="16"/>
      <c r="R1227" s="16"/>
      <c r="S1227" s="16"/>
      <c r="T1227" s="16"/>
    </row>
    <row r="1228" spans="1:20" ht="15" x14ac:dyDescent="0.25">
      <c r="A1228" s="15" t="s">
        <v>30</v>
      </c>
      <c r="B1228" s="15" t="s">
        <v>37</v>
      </c>
      <c r="C1228" t="s">
        <v>29</v>
      </c>
      <c r="D1228" s="15" t="s">
        <v>16</v>
      </c>
      <c r="E1228" t="s">
        <v>28</v>
      </c>
      <c r="F1228" s="15" t="s">
        <v>28</v>
      </c>
      <c r="G1228" t="s">
        <v>26</v>
      </c>
      <c r="H1228" s="15" t="s">
        <v>19</v>
      </c>
      <c r="I1228" t="s">
        <v>27</v>
      </c>
      <c r="J1228" s="15" t="s">
        <v>116</v>
      </c>
      <c r="K1228">
        <v>2</v>
      </c>
      <c r="L1228" s="19">
        <f>IF(AND(K1228=7,N1228&lt;M1228),1,IF(N1228&lt;M1228,K1228+1,K1228))</f>
        <v>2</v>
      </c>
      <c r="M1228" s="18">
        <v>1.5</v>
      </c>
      <c r="N1228" s="17">
        <v>2.3333333333333335</v>
      </c>
      <c r="O1228" s="16">
        <v>152.0752852438888</v>
      </c>
      <c r="P1228" s="16">
        <v>122.84237101537613</v>
      </c>
      <c r="Q1228" s="16"/>
      <c r="R1228" s="16"/>
      <c r="S1228" s="16"/>
      <c r="T1228" s="16"/>
    </row>
    <row r="1229" spans="1:20" ht="15" x14ac:dyDescent="0.25">
      <c r="A1229" s="15" t="s">
        <v>30</v>
      </c>
      <c r="B1229" s="15" t="s">
        <v>37</v>
      </c>
      <c r="C1229" t="s">
        <v>29</v>
      </c>
      <c r="D1229" s="15" t="s">
        <v>16</v>
      </c>
      <c r="E1229" t="s">
        <v>28</v>
      </c>
      <c r="F1229" s="15" t="s">
        <v>28</v>
      </c>
      <c r="G1229" t="s">
        <v>26</v>
      </c>
      <c r="H1229" s="15" t="s">
        <v>19</v>
      </c>
      <c r="I1229" t="s">
        <v>27</v>
      </c>
      <c r="J1229" s="15" t="s">
        <v>116</v>
      </c>
      <c r="K1229">
        <v>3</v>
      </c>
      <c r="L1229" s="19">
        <f>IF(AND(K1229=7,N1229&lt;M1229),1,IF(N1229&lt;M1229,K1229+1,K1229))</f>
        <v>3</v>
      </c>
      <c r="M1229" s="18">
        <v>1.5</v>
      </c>
      <c r="N1229" s="17">
        <v>2.3333333333333335</v>
      </c>
      <c r="O1229" s="16">
        <v>152.0752852438888</v>
      </c>
      <c r="P1229" s="16">
        <v>122.84237101537613</v>
      </c>
      <c r="Q1229" s="16"/>
      <c r="R1229" s="16"/>
      <c r="S1229" s="16"/>
      <c r="T1229" s="16"/>
    </row>
    <row r="1230" spans="1:20" ht="15" x14ac:dyDescent="0.25">
      <c r="A1230" s="15" t="s">
        <v>30</v>
      </c>
      <c r="B1230" s="15" t="s">
        <v>37</v>
      </c>
      <c r="C1230" t="s">
        <v>29</v>
      </c>
      <c r="D1230" s="15" t="s">
        <v>16</v>
      </c>
      <c r="E1230" t="s">
        <v>28</v>
      </c>
      <c r="F1230" s="15" t="s">
        <v>28</v>
      </c>
      <c r="G1230" t="s">
        <v>26</v>
      </c>
      <c r="H1230" s="15" t="s">
        <v>19</v>
      </c>
      <c r="I1230" t="s">
        <v>27</v>
      </c>
      <c r="J1230" s="15" t="s">
        <v>116</v>
      </c>
      <c r="K1230">
        <v>4</v>
      </c>
      <c r="L1230" s="19">
        <f>IF(AND(K1230=7,N1230&lt;M1230),1,IF(N1230&lt;M1230,K1230+1,K1230))</f>
        <v>4</v>
      </c>
      <c r="M1230" s="18">
        <v>1.9166666666666665</v>
      </c>
      <c r="N1230" s="17">
        <v>2.75</v>
      </c>
      <c r="O1230" s="16">
        <v>152.0752852438888</v>
      </c>
      <c r="P1230" s="16">
        <v>122.84237101537613</v>
      </c>
      <c r="Q1230" s="16"/>
      <c r="R1230" s="16"/>
      <c r="S1230" s="16"/>
      <c r="T1230" s="16"/>
    </row>
    <row r="1231" spans="1:20" ht="15" x14ac:dyDescent="0.25">
      <c r="A1231" s="15" t="s">
        <v>30</v>
      </c>
      <c r="B1231" s="15" t="s">
        <v>37</v>
      </c>
      <c r="C1231" t="s">
        <v>29</v>
      </c>
      <c r="D1231" s="15" t="s">
        <v>16</v>
      </c>
      <c r="E1231" t="s">
        <v>28</v>
      </c>
      <c r="F1231" s="15" t="s">
        <v>28</v>
      </c>
      <c r="G1231" t="s">
        <v>26</v>
      </c>
      <c r="H1231" s="15" t="s">
        <v>19</v>
      </c>
      <c r="I1231" t="s">
        <v>27</v>
      </c>
      <c r="J1231" s="15" t="s">
        <v>116</v>
      </c>
      <c r="K1231">
        <v>5</v>
      </c>
      <c r="L1231" s="19">
        <f>IF(AND(K1231=7,N1231&lt;M1231),1,IF(N1231&lt;M1231,K1231+1,K1231))</f>
        <v>5</v>
      </c>
      <c r="M1231" s="18">
        <v>1.5</v>
      </c>
      <c r="N1231" s="17">
        <v>2.3333333333333335</v>
      </c>
      <c r="O1231" s="16">
        <v>152.0752852438888</v>
      </c>
      <c r="P1231" s="16">
        <v>122.84237101537613</v>
      </c>
      <c r="Q1231" s="16"/>
      <c r="R1231" s="16"/>
      <c r="S1231" s="16"/>
      <c r="T1231" s="16"/>
    </row>
    <row r="1232" spans="1:20" ht="15" x14ac:dyDescent="0.25">
      <c r="A1232" s="15" t="s">
        <v>30</v>
      </c>
      <c r="B1232" s="15" t="s">
        <v>37</v>
      </c>
      <c r="C1232" t="s">
        <v>29</v>
      </c>
      <c r="D1232" s="15" t="s">
        <v>16</v>
      </c>
      <c r="E1232" t="s">
        <v>28</v>
      </c>
      <c r="F1232" s="15" t="s">
        <v>28</v>
      </c>
      <c r="G1232" t="s">
        <v>26</v>
      </c>
      <c r="H1232" s="15" t="s">
        <v>19</v>
      </c>
      <c r="I1232" t="s">
        <v>27</v>
      </c>
      <c r="J1232" s="15" t="s">
        <v>116</v>
      </c>
      <c r="K1232">
        <v>6</v>
      </c>
      <c r="L1232" s="19">
        <f>IF(AND(K1232=7,N1232&lt;M1232),1,IF(N1232&lt;M1232,K1232+1,K1232))</f>
        <v>6</v>
      </c>
      <c r="M1232" s="18">
        <v>1.5</v>
      </c>
      <c r="N1232" s="17">
        <v>2.3333333333333335</v>
      </c>
      <c r="O1232" s="16">
        <v>152.0752852438888</v>
      </c>
      <c r="P1232" s="16">
        <v>122.84237101537613</v>
      </c>
      <c r="Q1232" s="16"/>
      <c r="R1232" s="16"/>
      <c r="S1232" s="16"/>
      <c r="T1232" s="16"/>
    </row>
    <row r="1233" spans="1:20" ht="15" x14ac:dyDescent="0.25">
      <c r="A1233" s="15" t="s">
        <v>30</v>
      </c>
      <c r="B1233" s="15" t="s">
        <v>37</v>
      </c>
      <c r="C1233" t="s">
        <v>29</v>
      </c>
      <c r="D1233" s="15" t="s">
        <v>16</v>
      </c>
      <c r="E1233" t="s">
        <v>28</v>
      </c>
      <c r="F1233" s="15" t="s">
        <v>28</v>
      </c>
      <c r="G1233" t="s">
        <v>26</v>
      </c>
      <c r="H1233" s="15" t="s">
        <v>19</v>
      </c>
      <c r="I1233" t="s">
        <v>27</v>
      </c>
      <c r="J1233" s="15" t="s">
        <v>116</v>
      </c>
      <c r="K1233">
        <v>7</v>
      </c>
      <c r="L1233" s="19">
        <f>IF(AND(K1233=7,N1233&lt;M1233),1,IF(N1233&lt;M1233,K1233+1,K1233))</f>
        <v>7</v>
      </c>
      <c r="M1233" s="18">
        <v>1.5</v>
      </c>
      <c r="N1233" s="17">
        <v>2.3333333333333335</v>
      </c>
      <c r="O1233" s="16">
        <v>152.0752852438888</v>
      </c>
      <c r="P1233" s="16">
        <v>122.84237101537613</v>
      </c>
      <c r="Q1233" s="16"/>
      <c r="R1233" s="16"/>
      <c r="S1233" s="16"/>
      <c r="T1233" s="16"/>
    </row>
    <row r="1234" spans="1:20" ht="15" x14ac:dyDescent="0.25">
      <c r="A1234" s="15" t="s">
        <v>30</v>
      </c>
      <c r="B1234" s="15" t="s">
        <v>37</v>
      </c>
      <c r="C1234" t="s">
        <v>29</v>
      </c>
      <c r="D1234" s="15" t="s">
        <v>16</v>
      </c>
      <c r="E1234" t="s">
        <v>28</v>
      </c>
      <c r="F1234" s="15" t="s">
        <v>28</v>
      </c>
      <c r="G1234" t="s">
        <v>26</v>
      </c>
      <c r="H1234" s="15" t="s">
        <v>19</v>
      </c>
      <c r="I1234" t="s">
        <v>27</v>
      </c>
      <c r="J1234" s="15" t="s">
        <v>157</v>
      </c>
      <c r="K1234">
        <v>1</v>
      </c>
      <c r="L1234" s="19">
        <f>IF(AND(K1234=7,N1234&lt;M1234),1,IF(N1234&lt;M1234,K1234+1,K1234))</f>
        <v>1</v>
      </c>
      <c r="M1234" s="18">
        <v>10.583333333333334</v>
      </c>
      <c r="N1234" s="17">
        <v>11.416666666666666</v>
      </c>
      <c r="O1234" s="16">
        <v>152.0752852438888</v>
      </c>
      <c r="P1234" s="16">
        <v>122.84237101537613</v>
      </c>
      <c r="Q1234" s="16"/>
      <c r="R1234" s="16"/>
      <c r="S1234" s="16"/>
      <c r="T1234" s="16"/>
    </row>
    <row r="1235" spans="1:20" ht="15" x14ac:dyDescent="0.25">
      <c r="A1235" s="15" t="s">
        <v>30</v>
      </c>
      <c r="B1235" s="15" t="s">
        <v>37</v>
      </c>
      <c r="C1235" t="s">
        <v>29</v>
      </c>
      <c r="D1235" s="15" t="s">
        <v>16</v>
      </c>
      <c r="E1235" t="s">
        <v>28</v>
      </c>
      <c r="F1235" s="15" t="s">
        <v>28</v>
      </c>
      <c r="G1235" t="s">
        <v>26</v>
      </c>
      <c r="H1235" s="15" t="s">
        <v>19</v>
      </c>
      <c r="I1235" t="s">
        <v>27</v>
      </c>
      <c r="J1235" s="15" t="s">
        <v>157</v>
      </c>
      <c r="K1235">
        <v>2</v>
      </c>
      <c r="L1235" s="19">
        <f>IF(AND(K1235=7,N1235&lt;M1235),1,IF(N1235&lt;M1235,K1235+1,K1235))</f>
        <v>2</v>
      </c>
      <c r="M1235" s="18">
        <v>10.666666666666666</v>
      </c>
      <c r="N1235" s="17">
        <v>11.5</v>
      </c>
      <c r="O1235" s="16">
        <v>152.0752852438888</v>
      </c>
      <c r="P1235" s="16">
        <v>122.84237101537613</v>
      </c>
      <c r="Q1235" s="16"/>
      <c r="R1235" s="16"/>
      <c r="S1235" s="16"/>
      <c r="T1235" s="16"/>
    </row>
    <row r="1236" spans="1:20" ht="15" x14ac:dyDescent="0.25">
      <c r="A1236" s="15" t="s">
        <v>30</v>
      </c>
      <c r="B1236" s="15" t="s">
        <v>37</v>
      </c>
      <c r="C1236" t="s">
        <v>29</v>
      </c>
      <c r="D1236" s="15" t="s">
        <v>16</v>
      </c>
      <c r="E1236" t="s">
        <v>28</v>
      </c>
      <c r="F1236" s="15" t="s">
        <v>28</v>
      </c>
      <c r="G1236" t="s">
        <v>26</v>
      </c>
      <c r="H1236" s="15" t="s">
        <v>19</v>
      </c>
      <c r="I1236" t="s">
        <v>27</v>
      </c>
      <c r="J1236" s="15" t="s">
        <v>157</v>
      </c>
      <c r="K1236">
        <v>3</v>
      </c>
      <c r="L1236" s="19">
        <f>IF(AND(K1236=7,N1236&lt;M1236),1,IF(N1236&lt;M1236,K1236+1,K1236))</f>
        <v>3</v>
      </c>
      <c r="M1236" s="18">
        <v>10.5</v>
      </c>
      <c r="N1236" s="17">
        <v>11.333333333333334</v>
      </c>
      <c r="O1236" s="16">
        <v>152.0752852438888</v>
      </c>
      <c r="P1236" s="16">
        <v>122.84237101537613</v>
      </c>
      <c r="Q1236" s="16"/>
      <c r="R1236" s="16"/>
      <c r="S1236" s="16"/>
      <c r="T1236" s="16"/>
    </row>
    <row r="1237" spans="1:20" ht="15" x14ac:dyDescent="0.25">
      <c r="A1237" s="15" t="s">
        <v>30</v>
      </c>
      <c r="B1237" s="15" t="s">
        <v>37</v>
      </c>
      <c r="C1237" t="s">
        <v>29</v>
      </c>
      <c r="D1237" s="15" t="s">
        <v>16</v>
      </c>
      <c r="E1237" t="s">
        <v>28</v>
      </c>
      <c r="F1237" s="15" t="s">
        <v>28</v>
      </c>
      <c r="G1237" t="s">
        <v>26</v>
      </c>
      <c r="H1237" s="15" t="s">
        <v>19</v>
      </c>
      <c r="I1237" t="s">
        <v>27</v>
      </c>
      <c r="J1237" s="15" t="s">
        <v>157</v>
      </c>
      <c r="K1237">
        <v>4</v>
      </c>
      <c r="L1237" s="19">
        <f>IF(AND(K1237=7,N1237&lt;M1237),1,IF(N1237&lt;M1237,K1237+1,K1237))</f>
        <v>4</v>
      </c>
      <c r="M1237" s="18">
        <v>11.25</v>
      </c>
      <c r="N1237" s="17">
        <v>12.083333333333334</v>
      </c>
      <c r="O1237" s="16">
        <v>152.0752852438888</v>
      </c>
      <c r="P1237" s="16">
        <v>122.84237101537613</v>
      </c>
      <c r="Q1237" s="16"/>
      <c r="R1237" s="16"/>
      <c r="S1237" s="16"/>
      <c r="T1237" s="16"/>
    </row>
    <row r="1238" spans="1:20" ht="15" x14ac:dyDescent="0.25">
      <c r="A1238" s="15" t="s">
        <v>30</v>
      </c>
      <c r="B1238" s="15" t="s">
        <v>37</v>
      </c>
      <c r="C1238" t="s">
        <v>29</v>
      </c>
      <c r="D1238" s="15" t="s">
        <v>16</v>
      </c>
      <c r="E1238" t="s">
        <v>28</v>
      </c>
      <c r="F1238" s="15" t="s">
        <v>28</v>
      </c>
      <c r="G1238" t="s">
        <v>26</v>
      </c>
      <c r="H1238" s="15" t="s">
        <v>19</v>
      </c>
      <c r="I1238" t="s">
        <v>27</v>
      </c>
      <c r="J1238" s="15" t="s">
        <v>157</v>
      </c>
      <c r="K1238">
        <v>5</v>
      </c>
      <c r="L1238" s="19">
        <f>IF(AND(K1238=7,N1238&lt;M1238),1,IF(N1238&lt;M1238,K1238+1,K1238))</f>
        <v>5</v>
      </c>
      <c r="M1238" s="18">
        <v>11.583333333333334</v>
      </c>
      <c r="N1238" s="17">
        <v>12.416666666666666</v>
      </c>
      <c r="O1238" s="16">
        <v>152.0752852438888</v>
      </c>
      <c r="P1238" s="16">
        <v>122.84237101537613</v>
      </c>
      <c r="Q1238" s="16"/>
      <c r="R1238" s="16"/>
      <c r="S1238" s="16"/>
      <c r="T1238" s="16"/>
    </row>
    <row r="1239" spans="1:20" ht="15" x14ac:dyDescent="0.25">
      <c r="A1239" s="15" t="s">
        <v>30</v>
      </c>
      <c r="B1239" s="15" t="s">
        <v>37</v>
      </c>
      <c r="C1239" t="s">
        <v>29</v>
      </c>
      <c r="D1239" s="15" t="s">
        <v>16</v>
      </c>
      <c r="E1239" t="s">
        <v>28</v>
      </c>
      <c r="F1239" s="15" t="s">
        <v>28</v>
      </c>
      <c r="G1239" t="s">
        <v>26</v>
      </c>
      <c r="H1239" s="15" t="s">
        <v>19</v>
      </c>
      <c r="I1239" t="s">
        <v>27</v>
      </c>
      <c r="J1239" s="15" t="s">
        <v>157</v>
      </c>
      <c r="K1239">
        <v>6</v>
      </c>
      <c r="L1239" s="19">
        <f>IF(AND(K1239=7,N1239&lt;M1239),1,IF(N1239&lt;M1239,K1239+1,K1239))</f>
        <v>6</v>
      </c>
      <c r="M1239" s="18">
        <v>11.25</v>
      </c>
      <c r="N1239" s="17">
        <v>12.083333333333334</v>
      </c>
      <c r="O1239" s="16">
        <v>152.0752852438888</v>
      </c>
      <c r="P1239" s="16">
        <v>122.84237101537613</v>
      </c>
      <c r="Q1239" s="16"/>
      <c r="R1239" s="16"/>
      <c r="S1239" s="16"/>
      <c r="T1239" s="16"/>
    </row>
    <row r="1240" spans="1:20" ht="15" x14ac:dyDescent="0.25">
      <c r="A1240" s="15" t="s">
        <v>30</v>
      </c>
      <c r="B1240" s="15" t="s">
        <v>37</v>
      </c>
      <c r="C1240" t="s">
        <v>29</v>
      </c>
      <c r="D1240" s="15" t="s">
        <v>16</v>
      </c>
      <c r="E1240" t="s">
        <v>28</v>
      </c>
      <c r="F1240" s="15" t="s">
        <v>28</v>
      </c>
      <c r="G1240" t="s">
        <v>26</v>
      </c>
      <c r="H1240" s="15" t="s">
        <v>19</v>
      </c>
      <c r="I1240" t="s">
        <v>27</v>
      </c>
      <c r="J1240" s="15" t="s">
        <v>157</v>
      </c>
      <c r="K1240">
        <v>7</v>
      </c>
      <c r="L1240" s="19">
        <f>IF(AND(K1240=7,N1240&lt;M1240),1,IF(N1240&lt;M1240,K1240+1,K1240))</f>
        <v>7</v>
      </c>
      <c r="M1240" s="18">
        <v>11.25</v>
      </c>
      <c r="N1240" s="17">
        <v>12.083333333333334</v>
      </c>
      <c r="O1240" s="16">
        <v>152.0752852438888</v>
      </c>
      <c r="P1240" s="16">
        <v>122.84237101537613</v>
      </c>
      <c r="Q1240" s="16"/>
      <c r="R1240" s="16"/>
      <c r="S1240" s="16"/>
      <c r="T1240" s="16"/>
    </row>
    <row r="1241" spans="1:20" ht="15" x14ac:dyDescent="0.25">
      <c r="A1241" s="15" t="s">
        <v>30</v>
      </c>
      <c r="B1241" s="15" t="s">
        <v>37</v>
      </c>
      <c r="C1241" t="s">
        <v>29</v>
      </c>
      <c r="D1241" s="15" t="s">
        <v>16</v>
      </c>
      <c r="E1241" t="s">
        <v>28</v>
      </c>
      <c r="F1241" s="15" t="s">
        <v>28</v>
      </c>
      <c r="G1241" t="s">
        <v>26</v>
      </c>
      <c r="H1241" s="15" t="s">
        <v>19</v>
      </c>
      <c r="I1241" t="s">
        <v>27</v>
      </c>
      <c r="J1241" s="15" t="s">
        <v>798</v>
      </c>
      <c r="K1241">
        <v>5</v>
      </c>
      <c r="L1241" s="19">
        <f>IF(AND(K1241=7,N1241&lt;M1241),1,IF(N1241&lt;M1241,K1241+1,K1241))</f>
        <v>5</v>
      </c>
      <c r="M1241" s="18">
        <v>4.583333333333333</v>
      </c>
      <c r="N1241" s="17">
        <v>5.416666666666667</v>
      </c>
      <c r="O1241" s="16">
        <v>152.0752852438888</v>
      </c>
      <c r="P1241" s="16">
        <v>122.84237101537613</v>
      </c>
      <c r="Q1241" s="16"/>
      <c r="R1241" s="16"/>
      <c r="S1241" s="16"/>
      <c r="T1241" s="16"/>
    </row>
    <row r="1242" spans="1:20" ht="15" x14ac:dyDescent="0.25">
      <c r="A1242" s="15" t="s">
        <v>30</v>
      </c>
      <c r="B1242" s="15" t="s">
        <v>37</v>
      </c>
      <c r="C1242" t="s">
        <v>29</v>
      </c>
      <c r="D1242" s="15" t="s">
        <v>16</v>
      </c>
      <c r="E1242" t="s">
        <v>28</v>
      </c>
      <c r="F1242" s="15" t="s">
        <v>28</v>
      </c>
      <c r="G1242" t="s">
        <v>26</v>
      </c>
      <c r="H1242" s="15" t="s">
        <v>19</v>
      </c>
      <c r="I1242" t="s">
        <v>27</v>
      </c>
      <c r="J1242" s="15" t="s">
        <v>798</v>
      </c>
      <c r="K1242">
        <v>7</v>
      </c>
      <c r="L1242" s="19">
        <f>IF(AND(K1242=7,N1242&lt;M1242),1,IF(N1242&lt;M1242,K1242+1,K1242))</f>
        <v>7</v>
      </c>
      <c r="M1242" s="18">
        <v>4.833333333333333</v>
      </c>
      <c r="N1242" s="17">
        <v>5.666666666666667</v>
      </c>
      <c r="O1242" s="16">
        <v>152.0752852438888</v>
      </c>
      <c r="P1242" s="16">
        <v>122.84237101537613</v>
      </c>
      <c r="Q1242" s="16"/>
      <c r="R1242" s="16"/>
      <c r="S1242" s="16"/>
      <c r="T1242" s="16"/>
    </row>
    <row r="1243" spans="1:20" ht="15" x14ac:dyDescent="0.25">
      <c r="A1243" s="15" t="s">
        <v>30</v>
      </c>
      <c r="B1243" s="15" t="s">
        <v>37</v>
      </c>
      <c r="C1243" t="s">
        <v>29</v>
      </c>
      <c r="D1243" s="15" t="s">
        <v>16</v>
      </c>
      <c r="E1243" t="s">
        <v>28</v>
      </c>
      <c r="F1243" s="15" t="s">
        <v>28</v>
      </c>
      <c r="G1243" t="s">
        <v>26</v>
      </c>
      <c r="H1243" s="15" t="s">
        <v>19</v>
      </c>
      <c r="I1243" t="s">
        <v>27</v>
      </c>
      <c r="J1243" s="15" t="s">
        <v>110</v>
      </c>
      <c r="K1243">
        <v>1</v>
      </c>
      <c r="L1243" s="19">
        <f>IF(AND(K1243=7,N1243&lt;M1243),1,IF(N1243&lt;M1243,K1243+1,K1243))</f>
        <v>1</v>
      </c>
      <c r="M1243" s="18">
        <v>4.5</v>
      </c>
      <c r="N1243" s="17">
        <v>5.333333333333333</v>
      </c>
      <c r="O1243" s="16">
        <v>152.0752852438888</v>
      </c>
      <c r="P1243" s="16">
        <v>122.84237101537613</v>
      </c>
      <c r="Q1243" s="16"/>
      <c r="R1243" s="16"/>
      <c r="S1243" s="16"/>
      <c r="T1243" s="16"/>
    </row>
    <row r="1244" spans="1:20" ht="15" x14ac:dyDescent="0.25">
      <c r="A1244" s="15" t="s">
        <v>30</v>
      </c>
      <c r="B1244" s="15" t="s">
        <v>37</v>
      </c>
      <c r="C1244" t="s">
        <v>29</v>
      </c>
      <c r="D1244" s="15" t="s">
        <v>16</v>
      </c>
      <c r="E1244" t="s">
        <v>28</v>
      </c>
      <c r="F1244" s="15" t="s">
        <v>28</v>
      </c>
      <c r="G1244" t="s">
        <v>26</v>
      </c>
      <c r="H1244" s="15" t="s">
        <v>19</v>
      </c>
      <c r="I1244" t="s">
        <v>27</v>
      </c>
      <c r="J1244" s="15" t="s">
        <v>110</v>
      </c>
      <c r="K1244">
        <v>2</v>
      </c>
      <c r="L1244" s="19">
        <f>IF(AND(K1244=7,N1244&lt;M1244),1,IF(N1244&lt;M1244,K1244+1,K1244))</f>
        <v>2</v>
      </c>
      <c r="M1244" s="18">
        <v>4.5</v>
      </c>
      <c r="N1244" s="17">
        <v>5.333333333333333</v>
      </c>
      <c r="O1244" s="16">
        <v>152.0752852438888</v>
      </c>
      <c r="P1244" s="16">
        <v>122.84237101537613</v>
      </c>
      <c r="Q1244" s="16"/>
      <c r="R1244" s="16"/>
      <c r="S1244" s="16"/>
      <c r="T1244" s="16"/>
    </row>
    <row r="1245" spans="1:20" ht="15" x14ac:dyDescent="0.25">
      <c r="A1245" s="15" t="s">
        <v>30</v>
      </c>
      <c r="B1245" s="15" t="s">
        <v>37</v>
      </c>
      <c r="C1245" t="s">
        <v>29</v>
      </c>
      <c r="D1245" s="15" t="s">
        <v>16</v>
      </c>
      <c r="E1245" t="s">
        <v>28</v>
      </c>
      <c r="F1245" s="15" t="s">
        <v>28</v>
      </c>
      <c r="G1245" t="s">
        <v>26</v>
      </c>
      <c r="H1245" s="15" t="s">
        <v>19</v>
      </c>
      <c r="I1245" t="s">
        <v>27</v>
      </c>
      <c r="J1245" s="15" t="s">
        <v>110</v>
      </c>
      <c r="K1245">
        <v>3</v>
      </c>
      <c r="L1245" s="19">
        <f>IF(AND(K1245=7,N1245&lt;M1245),1,IF(N1245&lt;M1245,K1245+1,K1245))</f>
        <v>3</v>
      </c>
      <c r="M1245" s="18">
        <v>4.833333333333333</v>
      </c>
      <c r="N1245" s="17">
        <v>5.666666666666667</v>
      </c>
      <c r="O1245" s="16">
        <v>152.0752852438888</v>
      </c>
      <c r="P1245" s="16">
        <v>122.84237101537613</v>
      </c>
      <c r="Q1245" s="16"/>
      <c r="R1245" s="16"/>
      <c r="S1245" s="16"/>
      <c r="T1245" s="16"/>
    </row>
    <row r="1246" spans="1:20" ht="15" x14ac:dyDescent="0.25">
      <c r="A1246" s="15" t="s">
        <v>30</v>
      </c>
      <c r="B1246" s="15" t="s">
        <v>37</v>
      </c>
      <c r="C1246" t="s">
        <v>29</v>
      </c>
      <c r="D1246" s="15" t="s">
        <v>16</v>
      </c>
      <c r="E1246" t="s">
        <v>28</v>
      </c>
      <c r="F1246" s="15" t="s">
        <v>28</v>
      </c>
      <c r="G1246" t="s">
        <v>26</v>
      </c>
      <c r="H1246" s="15" t="s">
        <v>19</v>
      </c>
      <c r="I1246" t="s">
        <v>27</v>
      </c>
      <c r="J1246" s="15" t="s">
        <v>110</v>
      </c>
      <c r="K1246">
        <v>4</v>
      </c>
      <c r="L1246" s="19">
        <f>IF(AND(K1246=7,N1246&lt;M1246),1,IF(N1246&lt;M1246,K1246+1,K1246))</f>
        <v>4</v>
      </c>
      <c r="M1246" s="18">
        <v>5.583333333333333</v>
      </c>
      <c r="N1246" s="17">
        <v>6.416666666666667</v>
      </c>
      <c r="O1246" s="16">
        <v>152.0752852438888</v>
      </c>
      <c r="P1246" s="16">
        <v>122.84237101537613</v>
      </c>
      <c r="Q1246" s="16"/>
      <c r="R1246" s="16"/>
      <c r="S1246" s="16"/>
      <c r="T1246" s="16"/>
    </row>
    <row r="1247" spans="1:20" ht="15" x14ac:dyDescent="0.25">
      <c r="A1247" s="15" t="s">
        <v>30</v>
      </c>
      <c r="B1247" s="15" t="s">
        <v>37</v>
      </c>
      <c r="C1247" t="s">
        <v>29</v>
      </c>
      <c r="D1247" s="15" t="s">
        <v>16</v>
      </c>
      <c r="E1247" t="s">
        <v>28</v>
      </c>
      <c r="F1247" s="15" t="s">
        <v>28</v>
      </c>
      <c r="G1247" t="s">
        <v>26</v>
      </c>
      <c r="H1247" s="15" t="s">
        <v>19</v>
      </c>
      <c r="I1247" t="s">
        <v>27</v>
      </c>
      <c r="J1247" s="15" t="s">
        <v>110</v>
      </c>
      <c r="K1247">
        <v>5</v>
      </c>
      <c r="L1247" s="19">
        <f>IF(AND(K1247=7,N1247&lt;M1247),1,IF(N1247&lt;M1247,K1247+1,K1247))</f>
        <v>5</v>
      </c>
      <c r="M1247" s="18">
        <v>5.166666666666667</v>
      </c>
      <c r="N1247" s="17">
        <v>6</v>
      </c>
      <c r="O1247" s="16">
        <v>152.0752852438888</v>
      </c>
      <c r="P1247" s="16">
        <v>122.84237101537613</v>
      </c>
      <c r="Q1247" s="16"/>
      <c r="R1247" s="16"/>
      <c r="S1247" s="16"/>
      <c r="T1247" s="16"/>
    </row>
    <row r="1248" spans="1:20" ht="15" x14ac:dyDescent="0.25">
      <c r="A1248" s="15" t="s">
        <v>30</v>
      </c>
      <c r="B1248" s="15" t="s">
        <v>37</v>
      </c>
      <c r="C1248" t="s">
        <v>29</v>
      </c>
      <c r="D1248" s="15" t="s">
        <v>16</v>
      </c>
      <c r="E1248" t="s">
        <v>28</v>
      </c>
      <c r="F1248" s="15" t="s">
        <v>28</v>
      </c>
      <c r="G1248" t="s">
        <v>26</v>
      </c>
      <c r="H1248" s="15" t="s">
        <v>19</v>
      </c>
      <c r="I1248" t="s">
        <v>27</v>
      </c>
      <c r="J1248" s="15" t="s">
        <v>110</v>
      </c>
      <c r="K1248">
        <v>6</v>
      </c>
      <c r="L1248" s="19">
        <f>IF(AND(K1248=7,N1248&lt;M1248),1,IF(N1248&lt;M1248,K1248+1,K1248))</f>
        <v>6</v>
      </c>
      <c r="M1248" s="18">
        <v>4.5</v>
      </c>
      <c r="N1248" s="17">
        <v>5.333333333333333</v>
      </c>
      <c r="O1248" s="16">
        <v>152.0752852438888</v>
      </c>
      <c r="P1248" s="16">
        <v>122.84237101537613</v>
      </c>
      <c r="Q1248" s="16"/>
      <c r="R1248" s="16"/>
      <c r="S1248" s="16"/>
      <c r="T1248" s="16"/>
    </row>
    <row r="1249" spans="1:20" ht="15" x14ac:dyDescent="0.25">
      <c r="A1249" s="15" t="s">
        <v>30</v>
      </c>
      <c r="B1249" s="15" t="s">
        <v>37</v>
      </c>
      <c r="C1249" t="s">
        <v>29</v>
      </c>
      <c r="D1249" s="15" t="s">
        <v>16</v>
      </c>
      <c r="E1249" t="s">
        <v>28</v>
      </c>
      <c r="F1249" s="15" t="s">
        <v>28</v>
      </c>
      <c r="G1249" t="s">
        <v>26</v>
      </c>
      <c r="H1249" s="15" t="s">
        <v>19</v>
      </c>
      <c r="I1249" t="s">
        <v>27</v>
      </c>
      <c r="J1249" s="15" t="s">
        <v>110</v>
      </c>
      <c r="K1249">
        <v>7</v>
      </c>
      <c r="L1249" s="19">
        <f>IF(AND(K1249=7,N1249&lt;M1249),1,IF(N1249&lt;M1249,K1249+1,K1249))</f>
        <v>7</v>
      </c>
      <c r="M1249" s="18">
        <v>4.5</v>
      </c>
      <c r="N1249" s="17">
        <v>5.333333333333333</v>
      </c>
      <c r="O1249" s="16">
        <v>152.0752852438888</v>
      </c>
      <c r="P1249" s="16">
        <v>122.84237101537613</v>
      </c>
      <c r="Q1249" s="16"/>
      <c r="R1249" s="16"/>
      <c r="S1249" s="16"/>
      <c r="T1249" s="16"/>
    </row>
    <row r="1250" spans="1:20" ht="15" x14ac:dyDescent="0.25">
      <c r="A1250" s="15" t="s">
        <v>30</v>
      </c>
      <c r="B1250" s="15" t="s">
        <v>37</v>
      </c>
      <c r="C1250" t="s">
        <v>29</v>
      </c>
      <c r="D1250" s="15" t="s">
        <v>16</v>
      </c>
      <c r="E1250" t="s">
        <v>28</v>
      </c>
      <c r="F1250" s="15" t="s">
        <v>28</v>
      </c>
      <c r="G1250" t="s">
        <v>28</v>
      </c>
      <c r="H1250" s="15" t="s">
        <v>27</v>
      </c>
      <c r="I1250" t="s">
        <v>19</v>
      </c>
      <c r="J1250" s="15" t="s">
        <v>121</v>
      </c>
      <c r="K1250">
        <v>1</v>
      </c>
      <c r="L1250" s="19">
        <f>IF(AND(K1250=7,N1250&lt;M1250),1,IF(N1250&lt;M1250,K1250+1,K1250))</f>
        <v>1</v>
      </c>
      <c r="M1250" s="18">
        <v>0</v>
      </c>
      <c r="N1250" s="17">
        <v>0.83333333333333337</v>
      </c>
      <c r="O1250" s="16">
        <v>152.0752852438888</v>
      </c>
      <c r="P1250" s="16">
        <v>122.84237101537613</v>
      </c>
      <c r="Q1250" s="16"/>
      <c r="R1250" s="16"/>
      <c r="S1250" s="16"/>
      <c r="T1250" s="16"/>
    </row>
    <row r="1251" spans="1:20" ht="15" x14ac:dyDescent="0.25">
      <c r="A1251" s="15" t="s">
        <v>30</v>
      </c>
      <c r="B1251" s="15" t="s">
        <v>37</v>
      </c>
      <c r="C1251" t="s">
        <v>29</v>
      </c>
      <c r="D1251" s="15" t="s">
        <v>16</v>
      </c>
      <c r="E1251" t="s">
        <v>28</v>
      </c>
      <c r="F1251" s="15" t="s">
        <v>28</v>
      </c>
      <c r="G1251" t="s">
        <v>28</v>
      </c>
      <c r="H1251" s="15" t="s">
        <v>27</v>
      </c>
      <c r="I1251" t="s">
        <v>19</v>
      </c>
      <c r="J1251" s="15" t="s">
        <v>121</v>
      </c>
      <c r="K1251">
        <v>2</v>
      </c>
      <c r="L1251" s="19">
        <f>IF(AND(K1251=7,N1251&lt;M1251),1,IF(N1251&lt;M1251,K1251+1,K1251))</f>
        <v>2</v>
      </c>
      <c r="M1251" s="18">
        <v>0</v>
      </c>
      <c r="N1251" s="17">
        <v>0.83333333333333337</v>
      </c>
      <c r="O1251" s="16">
        <v>152.0752852438888</v>
      </c>
      <c r="P1251" s="16">
        <v>122.84237101537613</v>
      </c>
      <c r="Q1251" s="16"/>
      <c r="R1251" s="16"/>
      <c r="S1251" s="16"/>
      <c r="T1251" s="16"/>
    </row>
    <row r="1252" spans="1:20" ht="15" x14ac:dyDescent="0.25">
      <c r="A1252" s="15" t="s">
        <v>30</v>
      </c>
      <c r="B1252" s="15" t="s">
        <v>37</v>
      </c>
      <c r="C1252" t="s">
        <v>29</v>
      </c>
      <c r="D1252" s="15" t="s">
        <v>16</v>
      </c>
      <c r="E1252" t="s">
        <v>28</v>
      </c>
      <c r="F1252" s="15" t="s">
        <v>28</v>
      </c>
      <c r="G1252" t="s">
        <v>28</v>
      </c>
      <c r="H1252" s="15" t="s">
        <v>27</v>
      </c>
      <c r="I1252" t="s">
        <v>19</v>
      </c>
      <c r="J1252" s="15" t="s">
        <v>121</v>
      </c>
      <c r="K1252">
        <v>3</v>
      </c>
      <c r="L1252" s="19">
        <f>IF(AND(K1252=7,N1252&lt;M1252),1,IF(N1252&lt;M1252,K1252+1,K1252))</f>
        <v>3</v>
      </c>
      <c r="M1252" s="18">
        <v>0</v>
      </c>
      <c r="N1252" s="17">
        <v>0.83333333333333337</v>
      </c>
      <c r="O1252" s="16">
        <v>152.0752852438888</v>
      </c>
      <c r="P1252" s="16">
        <v>122.84237101537613</v>
      </c>
      <c r="Q1252" s="16"/>
      <c r="R1252" s="16"/>
      <c r="S1252" s="16"/>
      <c r="T1252" s="16"/>
    </row>
    <row r="1253" spans="1:20" ht="15" x14ac:dyDescent="0.25">
      <c r="A1253" s="15" t="s">
        <v>30</v>
      </c>
      <c r="B1253" s="15" t="s">
        <v>37</v>
      </c>
      <c r="C1253" t="s">
        <v>29</v>
      </c>
      <c r="D1253" s="15" t="s">
        <v>16</v>
      </c>
      <c r="E1253" t="s">
        <v>28</v>
      </c>
      <c r="F1253" s="15" t="s">
        <v>28</v>
      </c>
      <c r="G1253" t="s">
        <v>28</v>
      </c>
      <c r="H1253" s="15" t="s">
        <v>27</v>
      </c>
      <c r="I1253" t="s">
        <v>19</v>
      </c>
      <c r="J1253" s="15" t="s">
        <v>121</v>
      </c>
      <c r="K1253">
        <v>4</v>
      </c>
      <c r="L1253" s="19">
        <f>IF(AND(K1253=7,N1253&lt;M1253),1,IF(N1253&lt;M1253,K1253+1,K1253))</f>
        <v>4</v>
      </c>
      <c r="M1253" s="18">
        <v>0</v>
      </c>
      <c r="N1253" s="17">
        <v>0.83333333333333337</v>
      </c>
      <c r="O1253" s="16">
        <v>152.0752852438888</v>
      </c>
      <c r="P1253" s="16">
        <v>122.84237101537613</v>
      </c>
      <c r="Q1253" s="16"/>
      <c r="R1253" s="16"/>
      <c r="S1253" s="16"/>
      <c r="T1253" s="16"/>
    </row>
    <row r="1254" spans="1:20" ht="15" x14ac:dyDescent="0.25">
      <c r="A1254" s="15" t="s">
        <v>30</v>
      </c>
      <c r="B1254" s="15" t="s">
        <v>37</v>
      </c>
      <c r="C1254" t="s">
        <v>29</v>
      </c>
      <c r="D1254" s="15" t="s">
        <v>16</v>
      </c>
      <c r="E1254" t="s">
        <v>28</v>
      </c>
      <c r="F1254" s="15" t="s">
        <v>28</v>
      </c>
      <c r="G1254" t="s">
        <v>28</v>
      </c>
      <c r="H1254" s="15" t="s">
        <v>27</v>
      </c>
      <c r="I1254" t="s">
        <v>19</v>
      </c>
      <c r="J1254" s="15" t="s">
        <v>121</v>
      </c>
      <c r="K1254">
        <v>5</v>
      </c>
      <c r="L1254" s="19">
        <f>IF(AND(K1254=7,N1254&lt;M1254),1,IF(N1254&lt;M1254,K1254+1,K1254))</f>
        <v>5</v>
      </c>
      <c r="M1254" s="18">
        <v>0</v>
      </c>
      <c r="N1254" s="17">
        <v>0.83333333333333337</v>
      </c>
      <c r="O1254" s="16">
        <v>152.0752852438888</v>
      </c>
      <c r="P1254" s="16">
        <v>122.84237101537613</v>
      </c>
      <c r="Q1254" s="16"/>
      <c r="R1254" s="16"/>
      <c r="S1254" s="16"/>
      <c r="T1254" s="16"/>
    </row>
    <row r="1255" spans="1:20" ht="15" x14ac:dyDescent="0.25">
      <c r="A1255" s="15" t="s">
        <v>30</v>
      </c>
      <c r="B1255" s="15" t="s">
        <v>37</v>
      </c>
      <c r="C1255" t="s">
        <v>29</v>
      </c>
      <c r="D1255" s="15" t="s">
        <v>16</v>
      </c>
      <c r="E1255" t="s">
        <v>28</v>
      </c>
      <c r="F1255" s="15" t="s">
        <v>28</v>
      </c>
      <c r="G1255" t="s">
        <v>28</v>
      </c>
      <c r="H1255" s="15" t="s">
        <v>27</v>
      </c>
      <c r="I1255" t="s">
        <v>19</v>
      </c>
      <c r="J1255" s="15" t="s">
        <v>121</v>
      </c>
      <c r="K1255">
        <v>6</v>
      </c>
      <c r="L1255" s="19">
        <f>IF(AND(K1255=7,N1255&lt;M1255),1,IF(N1255&lt;M1255,K1255+1,K1255))</f>
        <v>6</v>
      </c>
      <c r="M1255" s="18">
        <v>0</v>
      </c>
      <c r="N1255" s="17">
        <v>0.83333333333333337</v>
      </c>
      <c r="O1255" s="16">
        <v>152.0752852438888</v>
      </c>
      <c r="P1255" s="16">
        <v>122.84237101537613</v>
      </c>
      <c r="Q1255" s="16"/>
      <c r="R1255" s="16"/>
      <c r="S1255" s="16"/>
      <c r="T1255" s="16"/>
    </row>
    <row r="1256" spans="1:20" ht="15" x14ac:dyDescent="0.25">
      <c r="A1256" s="15" t="s">
        <v>30</v>
      </c>
      <c r="B1256" s="15" t="s">
        <v>37</v>
      </c>
      <c r="C1256" t="s">
        <v>29</v>
      </c>
      <c r="D1256" s="15" t="s">
        <v>16</v>
      </c>
      <c r="E1256" t="s">
        <v>28</v>
      </c>
      <c r="F1256" s="15" t="s">
        <v>28</v>
      </c>
      <c r="G1256" t="s">
        <v>28</v>
      </c>
      <c r="H1256" s="15" t="s">
        <v>27</v>
      </c>
      <c r="I1256" t="s">
        <v>19</v>
      </c>
      <c r="J1256" s="15" t="s">
        <v>121</v>
      </c>
      <c r="K1256">
        <v>7</v>
      </c>
      <c r="L1256" s="19">
        <f>IF(AND(K1256=7,N1256&lt;M1256),1,IF(N1256&lt;M1256,K1256+1,K1256))</f>
        <v>7</v>
      </c>
      <c r="M1256" s="18">
        <v>0</v>
      </c>
      <c r="N1256" s="17">
        <v>0.83333333333333337</v>
      </c>
      <c r="O1256" s="16">
        <v>152.0752852438888</v>
      </c>
      <c r="P1256" s="16">
        <v>122.84237101537613</v>
      </c>
      <c r="Q1256" s="16"/>
      <c r="R1256" s="16"/>
      <c r="S1256" s="16"/>
      <c r="T1256" s="16"/>
    </row>
    <row r="1257" spans="1:20" ht="15" x14ac:dyDescent="0.25">
      <c r="A1257" s="15" t="s">
        <v>30</v>
      </c>
      <c r="B1257" s="15" t="s">
        <v>37</v>
      </c>
      <c r="C1257" t="s">
        <v>29</v>
      </c>
      <c r="D1257" s="15" t="s">
        <v>16</v>
      </c>
      <c r="E1257" t="s">
        <v>28</v>
      </c>
      <c r="F1257" s="15" t="s">
        <v>28</v>
      </c>
      <c r="G1257" t="s">
        <v>28</v>
      </c>
      <c r="H1257" s="15" t="s">
        <v>27</v>
      </c>
      <c r="I1257" t="s">
        <v>19</v>
      </c>
      <c r="J1257" s="15" t="s">
        <v>161</v>
      </c>
      <c r="K1257">
        <v>1</v>
      </c>
      <c r="L1257" s="19">
        <f>IF(AND(K1257=7,N1257&lt;M1257),1,IF(N1257&lt;M1257,K1257+1,K1257))</f>
        <v>1</v>
      </c>
      <c r="M1257" s="18">
        <v>9.0833333333333339</v>
      </c>
      <c r="N1257" s="17">
        <v>9.9166666666666661</v>
      </c>
      <c r="O1257" s="16">
        <v>152.0752852438888</v>
      </c>
      <c r="P1257" s="16">
        <v>122.84237101537613</v>
      </c>
      <c r="Q1257" s="16"/>
      <c r="R1257" s="16"/>
      <c r="S1257" s="16"/>
      <c r="T1257" s="16"/>
    </row>
    <row r="1258" spans="1:20" ht="15" x14ac:dyDescent="0.25">
      <c r="A1258" s="15" t="s">
        <v>30</v>
      </c>
      <c r="B1258" s="15" t="s">
        <v>37</v>
      </c>
      <c r="C1258" t="s">
        <v>29</v>
      </c>
      <c r="D1258" s="15" t="s">
        <v>16</v>
      </c>
      <c r="E1258" t="s">
        <v>28</v>
      </c>
      <c r="F1258" s="15" t="s">
        <v>28</v>
      </c>
      <c r="G1258" t="s">
        <v>28</v>
      </c>
      <c r="H1258" s="15" t="s">
        <v>27</v>
      </c>
      <c r="I1258" t="s">
        <v>19</v>
      </c>
      <c r="J1258" s="15" t="s">
        <v>161</v>
      </c>
      <c r="K1258">
        <v>2</v>
      </c>
      <c r="L1258" s="19">
        <f>IF(AND(K1258=7,N1258&lt;M1258),1,IF(N1258&lt;M1258,K1258+1,K1258))</f>
        <v>2</v>
      </c>
      <c r="M1258" s="18">
        <v>9.1666666666666661</v>
      </c>
      <c r="N1258" s="17">
        <v>10</v>
      </c>
      <c r="O1258" s="16">
        <v>152.0752852438888</v>
      </c>
      <c r="P1258" s="16">
        <v>122.84237101537613</v>
      </c>
      <c r="Q1258" s="16"/>
      <c r="R1258" s="16"/>
      <c r="S1258" s="16"/>
      <c r="T1258" s="16"/>
    </row>
    <row r="1259" spans="1:20" ht="15" x14ac:dyDescent="0.25">
      <c r="A1259" s="15" t="s">
        <v>30</v>
      </c>
      <c r="B1259" s="15" t="s">
        <v>37</v>
      </c>
      <c r="C1259" t="s">
        <v>29</v>
      </c>
      <c r="D1259" s="15" t="s">
        <v>16</v>
      </c>
      <c r="E1259" t="s">
        <v>28</v>
      </c>
      <c r="F1259" s="15" t="s">
        <v>28</v>
      </c>
      <c r="G1259" t="s">
        <v>28</v>
      </c>
      <c r="H1259" s="15" t="s">
        <v>27</v>
      </c>
      <c r="I1259" t="s">
        <v>19</v>
      </c>
      <c r="J1259" s="15" t="s">
        <v>161</v>
      </c>
      <c r="K1259">
        <v>3</v>
      </c>
      <c r="L1259" s="19">
        <f>IF(AND(K1259=7,N1259&lt;M1259),1,IF(N1259&lt;M1259,K1259+1,K1259))</f>
        <v>3</v>
      </c>
      <c r="M1259" s="18">
        <v>9</v>
      </c>
      <c r="N1259" s="17">
        <v>9.8333333333333339</v>
      </c>
      <c r="O1259" s="16">
        <v>152.0752852438888</v>
      </c>
      <c r="P1259" s="16">
        <v>122.84237101537613</v>
      </c>
      <c r="Q1259" s="16"/>
      <c r="R1259" s="16"/>
      <c r="S1259" s="16"/>
      <c r="T1259" s="16"/>
    </row>
    <row r="1260" spans="1:20" ht="15" x14ac:dyDescent="0.25">
      <c r="A1260" s="15" t="s">
        <v>30</v>
      </c>
      <c r="B1260" s="15" t="s">
        <v>37</v>
      </c>
      <c r="C1260" t="s">
        <v>29</v>
      </c>
      <c r="D1260" s="15" t="s">
        <v>16</v>
      </c>
      <c r="E1260" t="s">
        <v>28</v>
      </c>
      <c r="F1260" s="15" t="s">
        <v>28</v>
      </c>
      <c r="G1260" t="s">
        <v>28</v>
      </c>
      <c r="H1260" s="15" t="s">
        <v>27</v>
      </c>
      <c r="I1260" t="s">
        <v>19</v>
      </c>
      <c r="J1260" s="15" t="s">
        <v>161</v>
      </c>
      <c r="K1260">
        <v>4</v>
      </c>
      <c r="L1260" s="19">
        <f>IF(AND(K1260=7,N1260&lt;M1260),1,IF(N1260&lt;M1260,K1260+1,K1260))</f>
        <v>4</v>
      </c>
      <c r="M1260" s="18">
        <v>9.25</v>
      </c>
      <c r="N1260" s="17">
        <v>10.083333333333334</v>
      </c>
      <c r="O1260" s="16">
        <v>152.0752852438888</v>
      </c>
      <c r="P1260" s="16">
        <v>122.84237101537613</v>
      </c>
      <c r="Q1260" s="16"/>
      <c r="R1260" s="16"/>
      <c r="S1260" s="16"/>
      <c r="T1260" s="16"/>
    </row>
    <row r="1261" spans="1:20" ht="15" x14ac:dyDescent="0.25">
      <c r="A1261" s="15" t="s">
        <v>30</v>
      </c>
      <c r="B1261" s="15" t="s">
        <v>37</v>
      </c>
      <c r="C1261" t="s">
        <v>29</v>
      </c>
      <c r="D1261" s="15" t="s">
        <v>16</v>
      </c>
      <c r="E1261" t="s">
        <v>28</v>
      </c>
      <c r="F1261" s="15" t="s">
        <v>28</v>
      </c>
      <c r="G1261" t="s">
        <v>28</v>
      </c>
      <c r="H1261" s="15" t="s">
        <v>27</v>
      </c>
      <c r="I1261" t="s">
        <v>19</v>
      </c>
      <c r="J1261" s="15" t="s">
        <v>161</v>
      </c>
      <c r="K1261">
        <v>5</v>
      </c>
      <c r="L1261" s="19">
        <f>IF(AND(K1261=7,N1261&lt;M1261),1,IF(N1261&lt;M1261,K1261+1,K1261))</f>
        <v>5</v>
      </c>
      <c r="M1261" s="18">
        <v>9.75</v>
      </c>
      <c r="N1261" s="17">
        <v>10.583333333333334</v>
      </c>
      <c r="O1261" s="16">
        <v>152.0752852438888</v>
      </c>
      <c r="P1261" s="16">
        <v>122.84237101537613</v>
      </c>
      <c r="Q1261" s="16"/>
      <c r="R1261" s="16"/>
      <c r="S1261" s="16"/>
      <c r="T1261" s="16"/>
    </row>
    <row r="1262" spans="1:20" ht="15" x14ac:dyDescent="0.25">
      <c r="A1262" s="15" t="s">
        <v>30</v>
      </c>
      <c r="B1262" s="15" t="s">
        <v>37</v>
      </c>
      <c r="C1262" t="s">
        <v>29</v>
      </c>
      <c r="D1262" s="15" t="s">
        <v>16</v>
      </c>
      <c r="E1262" t="s">
        <v>28</v>
      </c>
      <c r="F1262" s="15" t="s">
        <v>28</v>
      </c>
      <c r="G1262" t="s">
        <v>28</v>
      </c>
      <c r="H1262" s="15" t="s">
        <v>27</v>
      </c>
      <c r="I1262" t="s">
        <v>19</v>
      </c>
      <c r="J1262" s="15" t="s">
        <v>161</v>
      </c>
      <c r="K1262">
        <v>6</v>
      </c>
      <c r="L1262" s="19">
        <f>IF(AND(K1262=7,N1262&lt;M1262),1,IF(N1262&lt;M1262,K1262+1,K1262))</f>
        <v>6</v>
      </c>
      <c r="M1262" s="18">
        <v>9.75</v>
      </c>
      <c r="N1262" s="17">
        <v>10.583333333333334</v>
      </c>
      <c r="O1262" s="16">
        <v>152.0752852438888</v>
      </c>
      <c r="P1262" s="16">
        <v>122.84237101537613</v>
      </c>
      <c r="Q1262" s="16"/>
      <c r="R1262" s="16"/>
      <c r="S1262" s="16"/>
      <c r="T1262" s="16"/>
    </row>
    <row r="1263" spans="1:20" ht="15" x14ac:dyDescent="0.25">
      <c r="A1263" s="15" t="s">
        <v>30</v>
      </c>
      <c r="B1263" s="15" t="s">
        <v>37</v>
      </c>
      <c r="C1263" t="s">
        <v>29</v>
      </c>
      <c r="D1263" s="15" t="s">
        <v>16</v>
      </c>
      <c r="E1263" t="s">
        <v>28</v>
      </c>
      <c r="F1263" s="15" t="s">
        <v>28</v>
      </c>
      <c r="G1263" t="s">
        <v>28</v>
      </c>
      <c r="H1263" s="15" t="s">
        <v>27</v>
      </c>
      <c r="I1263" t="s">
        <v>19</v>
      </c>
      <c r="J1263" s="15" t="s">
        <v>161</v>
      </c>
      <c r="K1263">
        <v>7</v>
      </c>
      <c r="L1263" s="19">
        <f>IF(AND(K1263=7,N1263&lt;M1263),1,IF(N1263&lt;M1263,K1263+1,K1263))</f>
        <v>7</v>
      </c>
      <c r="M1263" s="18">
        <v>9.75</v>
      </c>
      <c r="N1263" s="17">
        <v>10.583333333333334</v>
      </c>
      <c r="O1263" s="16">
        <v>152.0752852438888</v>
      </c>
      <c r="P1263" s="16">
        <v>122.84237101537613</v>
      </c>
      <c r="Q1263" s="16"/>
      <c r="R1263" s="16"/>
      <c r="S1263" s="16"/>
      <c r="T1263" s="16"/>
    </row>
    <row r="1264" spans="1:20" ht="15" x14ac:dyDescent="0.25">
      <c r="A1264" s="15" t="s">
        <v>30</v>
      </c>
      <c r="B1264" s="15" t="s">
        <v>37</v>
      </c>
      <c r="C1264" t="s">
        <v>29</v>
      </c>
      <c r="D1264" s="15" t="s">
        <v>16</v>
      </c>
      <c r="E1264" t="s">
        <v>28</v>
      </c>
      <c r="F1264" s="15" t="s">
        <v>28</v>
      </c>
      <c r="G1264" t="s">
        <v>28</v>
      </c>
      <c r="H1264" s="15" t="s">
        <v>27</v>
      </c>
      <c r="I1264" t="s">
        <v>19</v>
      </c>
      <c r="J1264" s="15" t="s">
        <v>799</v>
      </c>
      <c r="K1264">
        <v>5</v>
      </c>
      <c r="L1264" s="19">
        <f>IF(AND(K1264=7,N1264&lt;M1264),1,IF(N1264&lt;M1264,K1264+1,K1264))</f>
        <v>5</v>
      </c>
      <c r="M1264" s="18">
        <v>3.0833333333333335</v>
      </c>
      <c r="N1264" s="17">
        <v>3.9166666666666665</v>
      </c>
      <c r="O1264" s="16">
        <v>152.0752852438888</v>
      </c>
      <c r="P1264" s="16">
        <v>122.84237101537613</v>
      </c>
      <c r="Q1264" s="16"/>
      <c r="R1264" s="16"/>
      <c r="S1264" s="16"/>
      <c r="T1264" s="16"/>
    </row>
    <row r="1265" spans="1:20" ht="15" x14ac:dyDescent="0.25">
      <c r="A1265" s="15" t="s">
        <v>30</v>
      </c>
      <c r="B1265" s="15" t="s">
        <v>37</v>
      </c>
      <c r="C1265" t="s">
        <v>29</v>
      </c>
      <c r="D1265" s="15" t="s">
        <v>16</v>
      </c>
      <c r="E1265" t="s">
        <v>28</v>
      </c>
      <c r="F1265" s="15" t="s">
        <v>28</v>
      </c>
      <c r="G1265" t="s">
        <v>28</v>
      </c>
      <c r="H1265" s="15" t="s">
        <v>27</v>
      </c>
      <c r="I1265" t="s">
        <v>19</v>
      </c>
      <c r="J1265" s="15" t="s">
        <v>799</v>
      </c>
      <c r="K1265">
        <v>7</v>
      </c>
      <c r="L1265" s="19">
        <f>IF(AND(K1265=7,N1265&lt;M1265),1,IF(N1265&lt;M1265,K1265+1,K1265))</f>
        <v>7</v>
      </c>
      <c r="M1265" s="18">
        <v>3.3333333333333335</v>
      </c>
      <c r="N1265" s="17">
        <v>4.166666666666667</v>
      </c>
      <c r="O1265" s="16">
        <v>152.0752852438888</v>
      </c>
      <c r="P1265" s="16">
        <v>122.84237101537613</v>
      </c>
      <c r="Q1265" s="16"/>
      <c r="R1265" s="16"/>
      <c r="S1265" s="16"/>
      <c r="T1265" s="16"/>
    </row>
    <row r="1266" spans="1:20" ht="15" x14ac:dyDescent="0.25">
      <c r="A1266" s="15" t="s">
        <v>30</v>
      </c>
      <c r="B1266" s="15" t="s">
        <v>37</v>
      </c>
      <c r="C1266" t="s">
        <v>29</v>
      </c>
      <c r="D1266" s="15" t="s">
        <v>16</v>
      </c>
      <c r="E1266" t="s">
        <v>28</v>
      </c>
      <c r="F1266" s="15" t="s">
        <v>28</v>
      </c>
      <c r="G1266" t="s">
        <v>28</v>
      </c>
      <c r="H1266" s="15" t="s">
        <v>27</v>
      </c>
      <c r="I1266" t="s">
        <v>19</v>
      </c>
      <c r="J1266" s="15" t="s">
        <v>111</v>
      </c>
      <c r="K1266">
        <v>1</v>
      </c>
      <c r="L1266" s="19">
        <f>IF(AND(K1266=7,N1266&lt;M1266),1,IF(N1266&lt;M1266,K1266+1,K1266))</f>
        <v>1</v>
      </c>
      <c r="M1266" s="18">
        <v>3</v>
      </c>
      <c r="N1266" s="17">
        <v>3.8333333333333335</v>
      </c>
      <c r="O1266" s="16">
        <v>152.0752852438888</v>
      </c>
      <c r="P1266" s="16">
        <v>122.84237101537613</v>
      </c>
      <c r="Q1266" s="16"/>
      <c r="R1266" s="16"/>
      <c r="S1266" s="16"/>
      <c r="T1266" s="16"/>
    </row>
    <row r="1267" spans="1:20" ht="15" x14ac:dyDescent="0.25">
      <c r="A1267" s="15" t="s">
        <v>30</v>
      </c>
      <c r="B1267" s="15" t="s">
        <v>37</v>
      </c>
      <c r="C1267" t="s">
        <v>29</v>
      </c>
      <c r="D1267" s="15" t="s">
        <v>16</v>
      </c>
      <c r="E1267" t="s">
        <v>28</v>
      </c>
      <c r="F1267" s="15" t="s">
        <v>28</v>
      </c>
      <c r="G1267" t="s">
        <v>28</v>
      </c>
      <c r="H1267" s="15" t="s">
        <v>27</v>
      </c>
      <c r="I1267" t="s">
        <v>19</v>
      </c>
      <c r="J1267" s="15" t="s">
        <v>111</v>
      </c>
      <c r="K1267">
        <v>2</v>
      </c>
      <c r="L1267" s="19">
        <f>IF(AND(K1267=7,N1267&lt;M1267),1,IF(N1267&lt;M1267,K1267+1,K1267))</f>
        <v>2</v>
      </c>
      <c r="M1267" s="18">
        <v>3</v>
      </c>
      <c r="N1267" s="17">
        <v>3.8333333333333335</v>
      </c>
      <c r="O1267" s="16">
        <v>152.0752852438888</v>
      </c>
      <c r="P1267" s="16">
        <v>122.84237101537613</v>
      </c>
      <c r="Q1267" s="16"/>
      <c r="R1267" s="16"/>
      <c r="S1267" s="16"/>
      <c r="T1267" s="16"/>
    </row>
    <row r="1268" spans="1:20" ht="15" x14ac:dyDescent="0.25">
      <c r="A1268" s="15" t="s">
        <v>30</v>
      </c>
      <c r="B1268" s="15" t="s">
        <v>37</v>
      </c>
      <c r="C1268" t="s">
        <v>29</v>
      </c>
      <c r="D1268" s="15" t="s">
        <v>16</v>
      </c>
      <c r="E1268" t="s">
        <v>28</v>
      </c>
      <c r="F1268" s="15" t="s">
        <v>28</v>
      </c>
      <c r="G1268" t="s">
        <v>28</v>
      </c>
      <c r="H1268" s="15" t="s">
        <v>27</v>
      </c>
      <c r="I1268" t="s">
        <v>19</v>
      </c>
      <c r="J1268" s="15" t="s">
        <v>111</v>
      </c>
      <c r="K1268">
        <v>3</v>
      </c>
      <c r="L1268" s="19">
        <f>IF(AND(K1268=7,N1268&lt;M1268),1,IF(N1268&lt;M1268,K1268+1,K1268))</f>
        <v>3</v>
      </c>
      <c r="M1268" s="18">
        <v>3.3333333333333335</v>
      </c>
      <c r="N1268" s="17">
        <v>4.166666666666667</v>
      </c>
      <c r="O1268" s="16">
        <v>152.0752852438888</v>
      </c>
      <c r="P1268" s="16">
        <v>122.84237101537613</v>
      </c>
      <c r="Q1268" s="16"/>
      <c r="R1268" s="16"/>
      <c r="S1268" s="16"/>
      <c r="T1268" s="16"/>
    </row>
    <row r="1269" spans="1:20" ht="15" x14ac:dyDescent="0.25">
      <c r="A1269" s="15" t="s">
        <v>30</v>
      </c>
      <c r="B1269" s="15" t="s">
        <v>37</v>
      </c>
      <c r="C1269" t="s">
        <v>29</v>
      </c>
      <c r="D1269" s="15" t="s">
        <v>16</v>
      </c>
      <c r="E1269" t="s">
        <v>28</v>
      </c>
      <c r="F1269" s="15" t="s">
        <v>28</v>
      </c>
      <c r="G1269" t="s">
        <v>28</v>
      </c>
      <c r="H1269" s="15" t="s">
        <v>27</v>
      </c>
      <c r="I1269" t="s">
        <v>19</v>
      </c>
      <c r="J1269" s="15" t="s">
        <v>111</v>
      </c>
      <c r="K1269">
        <v>4</v>
      </c>
      <c r="L1269" s="19">
        <f>IF(AND(K1269=7,N1269&lt;M1269),1,IF(N1269&lt;M1269,K1269+1,K1269))</f>
        <v>4</v>
      </c>
      <c r="M1269" s="18">
        <v>3</v>
      </c>
      <c r="N1269" s="17">
        <v>3.8333333333333335</v>
      </c>
      <c r="O1269" s="16">
        <v>152.0752852438888</v>
      </c>
      <c r="P1269" s="16">
        <v>122.84237101537613</v>
      </c>
      <c r="Q1269" s="16"/>
      <c r="R1269" s="16"/>
      <c r="S1269" s="16"/>
      <c r="T1269" s="16"/>
    </row>
    <row r="1270" spans="1:20" ht="15" x14ac:dyDescent="0.25">
      <c r="A1270" s="15" t="s">
        <v>30</v>
      </c>
      <c r="B1270" s="15" t="s">
        <v>37</v>
      </c>
      <c r="C1270" t="s">
        <v>29</v>
      </c>
      <c r="D1270" s="15" t="s">
        <v>16</v>
      </c>
      <c r="E1270" t="s">
        <v>28</v>
      </c>
      <c r="F1270" s="15" t="s">
        <v>28</v>
      </c>
      <c r="G1270" t="s">
        <v>28</v>
      </c>
      <c r="H1270" s="15" t="s">
        <v>27</v>
      </c>
      <c r="I1270" t="s">
        <v>19</v>
      </c>
      <c r="J1270" s="15" t="s">
        <v>111</v>
      </c>
      <c r="K1270">
        <v>5</v>
      </c>
      <c r="L1270" s="19">
        <f>IF(AND(K1270=7,N1270&lt;M1270),1,IF(N1270&lt;M1270,K1270+1,K1270))</f>
        <v>5</v>
      </c>
      <c r="M1270" s="18">
        <v>3</v>
      </c>
      <c r="N1270" s="17">
        <v>3.8333333333333335</v>
      </c>
      <c r="O1270" s="16">
        <v>152.0752852438888</v>
      </c>
      <c r="P1270" s="16">
        <v>122.84237101537613</v>
      </c>
      <c r="Q1270" s="16"/>
      <c r="R1270" s="16"/>
      <c r="S1270" s="16"/>
      <c r="T1270" s="16"/>
    </row>
    <row r="1271" spans="1:20" ht="15" x14ac:dyDescent="0.25">
      <c r="A1271" s="15" t="s">
        <v>30</v>
      </c>
      <c r="B1271" s="15" t="s">
        <v>37</v>
      </c>
      <c r="C1271" t="s">
        <v>29</v>
      </c>
      <c r="D1271" s="15" t="s">
        <v>16</v>
      </c>
      <c r="E1271" t="s">
        <v>28</v>
      </c>
      <c r="F1271" s="15" t="s">
        <v>28</v>
      </c>
      <c r="G1271" t="s">
        <v>28</v>
      </c>
      <c r="H1271" s="15" t="s">
        <v>27</v>
      </c>
      <c r="I1271" t="s">
        <v>19</v>
      </c>
      <c r="J1271" s="15" t="s">
        <v>111</v>
      </c>
      <c r="K1271">
        <v>6</v>
      </c>
      <c r="L1271" s="19">
        <f>IF(AND(K1271=7,N1271&lt;M1271),1,IF(N1271&lt;M1271,K1271+1,K1271))</f>
        <v>6</v>
      </c>
      <c r="M1271" s="18">
        <v>3</v>
      </c>
      <c r="N1271" s="17">
        <v>3.8333333333333335</v>
      </c>
      <c r="O1271" s="16">
        <v>152.0752852438888</v>
      </c>
      <c r="P1271" s="16">
        <v>122.84237101537613</v>
      </c>
      <c r="Q1271" s="16"/>
      <c r="R1271" s="16"/>
      <c r="S1271" s="16"/>
      <c r="T1271" s="16"/>
    </row>
    <row r="1272" spans="1:20" ht="15" x14ac:dyDescent="0.25">
      <c r="A1272" s="15" t="s">
        <v>30</v>
      </c>
      <c r="B1272" s="15" t="s">
        <v>37</v>
      </c>
      <c r="C1272" t="s">
        <v>29</v>
      </c>
      <c r="D1272" s="15" t="s">
        <v>16</v>
      </c>
      <c r="E1272" t="s">
        <v>28</v>
      </c>
      <c r="F1272" s="15" t="s">
        <v>28</v>
      </c>
      <c r="G1272" t="s">
        <v>28</v>
      </c>
      <c r="H1272" s="15" t="s">
        <v>27</v>
      </c>
      <c r="I1272" t="s">
        <v>19</v>
      </c>
      <c r="J1272" s="15" t="s">
        <v>111</v>
      </c>
      <c r="K1272">
        <v>7</v>
      </c>
      <c r="L1272" s="19">
        <f>IF(AND(K1272=7,N1272&lt;M1272),1,IF(N1272&lt;M1272,K1272+1,K1272))</f>
        <v>7</v>
      </c>
      <c r="M1272" s="18">
        <v>3</v>
      </c>
      <c r="N1272" s="17">
        <v>3.8333333333333335</v>
      </c>
      <c r="O1272" s="16">
        <v>152.0752852438888</v>
      </c>
      <c r="P1272" s="16">
        <v>122.84237101537613</v>
      </c>
      <c r="Q1272" s="16"/>
      <c r="R1272" s="16"/>
      <c r="S1272" s="16"/>
      <c r="T1272" s="16"/>
    </row>
    <row r="1273" spans="1:20" ht="15" x14ac:dyDescent="0.25">
      <c r="A1273" s="15" t="s">
        <v>30</v>
      </c>
      <c r="B1273" s="15" t="s">
        <v>37</v>
      </c>
      <c r="C1273" t="s">
        <v>29</v>
      </c>
      <c r="D1273" s="15" t="s">
        <v>16</v>
      </c>
      <c r="E1273" t="s">
        <v>120</v>
      </c>
      <c r="F1273" s="15" t="s">
        <v>120</v>
      </c>
      <c r="G1273" t="s">
        <v>118</v>
      </c>
      <c r="H1273" s="15" t="s">
        <v>119</v>
      </c>
      <c r="I1273" t="s">
        <v>27</v>
      </c>
      <c r="J1273" s="15" t="s">
        <v>160</v>
      </c>
      <c r="K1273">
        <v>1</v>
      </c>
      <c r="L1273" s="19">
        <f>IF(AND(K1273=7,N1273&lt;M1273),1,IF(N1273&lt;M1273,K1273+1,K1273))</f>
        <v>1</v>
      </c>
      <c r="M1273" s="18">
        <v>1.3333333333333333</v>
      </c>
      <c r="N1273" s="17">
        <v>2.8333333333333335</v>
      </c>
      <c r="O1273" s="16">
        <v>214.88804221212081</v>
      </c>
      <c r="P1273" s="16">
        <v>213.88072353634405</v>
      </c>
      <c r="Q1273" s="16"/>
      <c r="R1273" s="16"/>
      <c r="S1273" s="16"/>
      <c r="T1273" s="16"/>
    </row>
    <row r="1274" spans="1:20" ht="15" x14ac:dyDescent="0.25">
      <c r="A1274" s="15" t="s">
        <v>30</v>
      </c>
      <c r="B1274" s="15" t="s">
        <v>37</v>
      </c>
      <c r="C1274" t="s">
        <v>29</v>
      </c>
      <c r="D1274" s="15" t="s">
        <v>16</v>
      </c>
      <c r="E1274" t="s">
        <v>120</v>
      </c>
      <c r="F1274" s="15" t="s">
        <v>120</v>
      </c>
      <c r="G1274" t="s">
        <v>118</v>
      </c>
      <c r="H1274" s="15" t="s">
        <v>119</v>
      </c>
      <c r="I1274" t="s">
        <v>27</v>
      </c>
      <c r="J1274" s="15" t="s">
        <v>160</v>
      </c>
      <c r="K1274">
        <v>2</v>
      </c>
      <c r="L1274" s="19">
        <f>IF(AND(K1274=7,N1274&lt;M1274),1,IF(N1274&lt;M1274,K1274+1,K1274))</f>
        <v>2</v>
      </c>
      <c r="M1274" s="18">
        <v>1.5</v>
      </c>
      <c r="N1274" s="17">
        <v>3</v>
      </c>
      <c r="O1274" s="16">
        <v>214.88804221212081</v>
      </c>
      <c r="P1274" s="16">
        <v>213.88072353634405</v>
      </c>
      <c r="Q1274" s="16"/>
      <c r="R1274" s="16"/>
      <c r="S1274" s="16"/>
      <c r="T1274" s="16"/>
    </row>
    <row r="1275" spans="1:20" ht="15" x14ac:dyDescent="0.25">
      <c r="A1275" s="15" t="s">
        <v>30</v>
      </c>
      <c r="B1275" s="15" t="s">
        <v>37</v>
      </c>
      <c r="C1275" t="s">
        <v>29</v>
      </c>
      <c r="D1275" s="15" t="s">
        <v>16</v>
      </c>
      <c r="E1275" t="s">
        <v>120</v>
      </c>
      <c r="F1275" s="15" t="s">
        <v>120</v>
      </c>
      <c r="G1275" t="s">
        <v>118</v>
      </c>
      <c r="H1275" s="15" t="s">
        <v>119</v>
      </c>
      <c r="I1275" t="s">
        <v>27</v>
      </c>
      <c r="J1275" s="15" t="s">
        <v>160</v>
      </c>
      <c r="K1275">
        <v>3</v>
      </c>
      <c r="L1275" s="19">
        <f>IF(AND(K1275=7,N1275&lt;M1275),1,IF(N1275&lt;M1275,K1275+1,K1275))</f>
        <v>3</v>
      </c>
      <c r="M1275" s="18">
        <v>1.5</v>
      </c>
      <c r="N1275" s="17">
        <v>3</v>
      </c>
      <c r="O1275" s="16">
        <v>214.88804221212081</v>
      </c>
      <c r="P1275" s="16">
        <v>213.88072353634405</v>
      </c>
      <c r="Q1275" s="16"/>
      <c r="R1275" s="16"/>
      <c r="S1275" s="16"/>
      <c r="T1275" s="16"/>
    </row>
    <row r="1276" spans="1:20" ht="15" x14ac:dyDescent="0.25">
      <c r="A1276" s="15" t="s">
        <v>30</v>
      </c>
      <c r="B1276" s="15" t="s">
        <v>37</v>
      </c>
      <c r="C1276" t="s">
        <v>29</v>
      </c>
      <c r="D1276" s="15" t="s">
        <v>16</v>
      </c>
      <c r="E1276" t="s">
        <v>120</v>
      </c>
      <c r="F1276" s="15" t="s">
        <v>120</v>
      </c>
      <c r="G1276" t="s">
        <v>118</v>
      </c>
      <c r="H1276" s="15" t="s">
        <v>119</v>
      </c>
      <c r="I1276" t="s">
        <v>27</v>
      </c>
      <c r="J1276" s="15" t="s">
        <v>160</v>
      </c>
      <c r="K1276">
        <v>4</v>
      </c>
      <c r="L1276" s="19">
        <f>IF(AND(K1276=7,N1276&lt;M1276),1,IF(N1276&lt;M1276,K1276+1,K1276))</f>
        <v>4</v>
      </c>
      <c r="M1276" s="18">
        <v>1.3333333333333333</v>
      </c>
      <c r="N1276" s="17">
        <v>2.8333333333333335</v>
      </c>
      <c r="O1276" s="16">
        <v>214.88804221212081</v>
      </c>
      <c r="P1276" s="16">
        <v>213.88072353634405</v>
      </c>
      <c r="Q1276" s="16"/>
      <c r="R1276" s="16"/>
      <c r="S1276" s="16"/>
      <c r="T1276" s="16"/>
    </row>
    <row r="1277" spans="1:20" ht="15" x14ac:dyDescent="0.25">
      <c r="A1277" s="15" t="s">
        <v>30</v>
      </c>
      <c r="B1277" s="15" t="s">
        <v>37</v>
      </c>
      <c r="C1277" t="s">
        <v>29</v>
      </c>
      <c r="D1277" s="15" t="s">
        <v>16</v>
      </c>
      <c r="E1277" t="s">
        <v>120</v>
      </c>
      <c r="F1277" s="15" t="s">
        <v>120</v>
      </c>
      <c r="G1277" t="s">
        <v>118</v>
      </c>
      <c r="H1277" s="15" t="s">
        <v>119</v>
      </c>
      <c r="I1277" t="s">
        <v>27</v>
      </c>
      <c r="J1277" s="15" t="s">
        <v>160</v>
      </c>
      <c r="K1277">
        <v>5</v>
      </c>
      <c r="L1277" s="19">
        <f>IF(AND(K1277=7,N1277&lt;M1277),1,IF(N1277&lt;M1277,K1277+1,K1277))</f>
        <v>5</v>
      </c>
      <c r="M1277" s="18">
        <v>1.3333333333333333</v>
      </c>
      <c r="N1277" s="17">
        <v>2.8333333333333335</v>
      </c>
      <c r="O1277" s="16">
        <v>214.88804221212081</v>
      </c>
      <c r="P1277" s="16">
        <v>213.88072353634405</v>
      </c>
      <c r="Q1277" s="16"/>
      <c r="R1277" s="16"/>
      <c r="S1277" s="16"/>
      <c r="T1277" s="16"/>
    </row>
    <row r="1278" spans="1:20" ht="15" x14ac:dyDescent="0.25">
      <c r="A1278" s="15" t="s">
        <v>30</v>
      </c>
      <c r="B1278" s="15" t="s">
        <v>37</v>
      </c>
      <c r="C1278" t="s">
        <v>29</v>
      </c>
      <c r="D1278" s="15" t="s">
        <v>16</v>
      </c>
      <c r="E1278" t="s">
        <v>120</v>
      </c>
      <c r="F1278" s="15" t="s">
        <v>120</v>
      </c>
      <c r="G1278" t="s">
        <v>118</v>
      </c>
      <c r="H1278" s="15" t="s">
        <v>119</v>
      </c>
      <c r="I1278" t="s">
        <v>27</v>
      </c>
      <c r="J1278" s="15" t="s">
        <v>160</v>
      </c>
      <c r="K1278">
        <v>6</v>
      </c>
      <c r="L1278" s="19">
        <f>IF(AND(K1278=7,N1278&lt;M1278),1,IF(N1278&lt;M1278,K1278+1,K1278))</f>
        <v>6</v>
      </c>
      <c r="M1278" s="18">
        <v>1.3333333333333333</v>
      </c>
      <c r="N1278" s="17">
        <v>2.8333333333333335</v>
      </c>
      <c r="O1278" s="16">
        <v>214.88804221212081</v>
      </c>
      <c r="P1278" s="16">
        <v>213.88072353634405</v>
      </c>
      <c r="Q1278" s="16"/>
      <c r="R1278" s="16"/>
      <c r="S1278" s="16"/>
      <c r="T1278" s="16"/>
    </row>
    <row r="1279" spans="1:20" ht="15" x14ac:dyDescent="0.25">
      <c r="A1279" s="15" t="s">
        <v>30</v>
      </c>
      <c r="B1279" s="15" t="s">
        <v>37</v>
      </c>
      <c r="C1279" t="s">
        <v>29</v>
      </c>
      <c r="D1279" s="15" t="s">
        <v>16</v>
      </c>
      <c r="E1279" t="s">
        <v>120</v>
      </c>
      <c r="F1279" s="15" t="s">
        <v>120</v>
      </c>
      <c r="G1279" t="s">
        <v>118</v>
      </c>
      <c r="H1279" s="15" t="s">
        <v>119</v>
      </c>
      <c r="I1279" t="s">
        <v>27</v>
      </c>
      <c r="J1279" s="15" t="s">
        <v>160</v>
      </c>
      <c r="K1279">
        <v>7</v>
      </c>
      <c r="L1279" s="19">
        <f>IF(AND(K1279=7,N1279&lt;M1279),1,IF(N1279&lt;M1279,K1279+1,K1279))</f>
        <v>7</v>
      </c>
      <c r="M1279" s="18">
        <v>1.3333333333333333</v>
      </c>
      <c r="N1279" s="17">
        <v>2.8333333333333335</v>
      </c>
      <c r="O1279" s="16">
        <v>214.88804221212081</v>
      </c>
      <c r="P1279" s="16">
        <v>213.88072353634405</v>
      </c>
      <c r="Q1279" s="16"/>
      <c r="R1279" s="16"/>
      <c r="S1279" s="16"/>
      <c r="T1279" s="16"/>
    </row>
    <row r="1280" spans="1:20" ht="15" x14ac:dyDescent="0.25">
      <c r="A1280" s="15" t="s">
        <v>30</v>
      </c>
      <c r="B1280" s="15" t="s">
        <v>37</v>
      </c>
      <c r="C1280" t="s">
        <v>29</v>
      </c>
      <c r="D1280" s="15" t="s">
        <v>16</v>
      </c>
      <c r="E1280" t="s">
        <v>120</v>
      </c>
      <c r="F1280" s="15" t="s">
        <v>120</v>
      </c>
      <c r="G1280" t="s">
        <v>118</v>
      </c>
      <c r="H1280" s="15" t="s">
        <v>119</v>
      </c>
      <c r="I1280" t="s">
        <v>27</v>
      </c>
      <c r="J1280" s="15" t="s">
        <v>639</v>
      </c>
      <c r="K1280">
        <v>1</v>
      </c>
      <c r="L1280" s="19">
        <f>IF(AND(K1280=7,N1280&lt;M1280),1,IF(N1280&lt;M1280,K1280+1,K1280))</f>
        <v>1</v>
      </c>
      <c r="M1280" s="18">
        <v>6.25</v>
      </c>
      <c r="N1280" s="17">
        <v>7.75</v>
      </c>
      <c r="O1280" s="16">
        <v>214.88804221212081</v>
      </c>
      <c r="P1280" s="16">
        <v>213.88072353634405</v>
      </c>
      <c r="Q1280" s="16"/>
      <c r="R1280" s="16"/>
      <c r="S1280" s="16"/>
      <c r="T1280" s="16"/>
    </row>
    <row r="1281" spans="1:20" ht="15" x14ac:dyDescent="0.25">
      <c r="A1281" s="15" t="s">
        <v>30</v>
      </c>
      <c r="B1281" s="15" t="s">
        <v>37</v>
      </c>
      <c r="C1281" t="s">
        <v>29</v>
      </c>
      <c r="D1281" s="15" t="s">
        <v>16</v>
      </c>
      <c r="E1281" t="s">
        <v>120</v>
      </c>
      <c r="F1281" s="15" t="s">
        <v>120</v>
      </c>
      <c r="G1281" t="s">
        <v>118</v>
      </c>
      <c r="H1281" s="15" t="s">
        <v>119</v>
      </c>
      <c r="I1281" t="s">
        <v>27</v>
      </c>
      <c r="J1281" s="15" t="s">
        <v>639</v>
      </c>
      <c r="K1281">
        <v>2</v>
      </c>
      <c r="L1281" s="19">
        <f>IF(AND(K1281=7,N1281&lt;M1281),1,IF(N1281&lt;M1281,K1281+1,K1281))</f>
        <v>2</v>
      </c>
      <c r="M1281" s="18">
        <v>6.25</v>
      </c>
      <c r="N1281" s="17">
        <v>7.75</v>
      </c>
      <c r="O1281" s="16">
        <v>214.88804221212081</v>
      </c>
      <c r="P1281" s="16">
        <v>213.88072353634405</v>
      </c>
      <c r="Q1281" s="16"/>
      <c r="R1281" s="16"/>
      <c r="S1281" s="16"/>
      <c r="T1281" s="16"/>
    </row>
    <row r="1282" spans="1:20" ht="15" x14ac:dyDescent="0.25">
      <c r="A1282" s="15" t="s">
        <v>30</v>
      </c>
      <c r="B1282" s="15" t="s">
        <v>37</v>
      </c>
      <c r="C1282" t="s">
        <v>29</v>
      </c>
      <c r="D1282" s="15" t="s">
        <v>16</v>
      </c>
      <c r="E1282" t="s">
        <v>120</v>
      </c>
      <c r="F1282" s="15" t="s">
        <v>120</v>
      </c>
      <c r="G1282" t="s">
        <v>118</v>
      </c>
      <c r="H1282" s="15" t="s">
        <v>119</v>
      </c>
      <c r="I1282" t="s">
        <v>27</v>
      </c>
      <c r="J1282" s="15" t="s">
        <v>639</v>
      </c>
      <c r="K1282">
        <v>3</v>
      </c>
      <c r="L1282" s="19">
        <f>IF(AND(K1282=7,N1282&lt;M1282),1,IF(N1282&lt;M1282,K1282+1,K1282))</f>
        <v>3</v>
      </c>
      <c r="M1282" s="18">
        <v>6.25</v>
      </c>
      <c r="N1282" s="17">
        <v>7.75</v>
      </c>
      <c r="O1282" s="16">
        <v>214.88804221212081</v>
      </c>
      <c r="P1282" s="16">
        <v>213.88072353634405</v>
      </c>
      <c r="Q1282" s="16"/>
      <c r="R1282" s="16"/>
      <c r="S1282" s="16"/>
      <c r="T1282" s="16"/>
    </row>
    <row r="1283" spans="1:20" ht="15" x14ac:dyDescent="0.25">
      <c r="A1283" s="15" t="s">
        <v>30</v>
      </c>
      <c r="B1283" s="15" t="s">
        <v>37</v>
      </c>
      <c r="C1283" t="s">
        <v>29</v>
      </c>
      <c r="D1283" s="15" t="s">
        <v>16</v>
      </c>
      <c r="E1283" t="s">
        <v>120</v>
      </c>
      <c r="F1283" s="15" t="s">
        <v>120</v>
      </c>
      <c r="G1283" t="s">
        <v>118</v>
      </c>
      <c r="H1283" s="15" t="s">
        <v>119</v>
      </c>
      <c r="I1283" t="s">
        <v>27</v>
      </c>
      <c r="J1283" s="15" t="s">
        <v>639</v>
      </c>
      <c r="K1283">
        <v>4</v>
      </c>
      <c r="L1283" s="19">
        <f>IF(AND(K1283=7,N1283&lt;M1283),1,IF(N1283&lt;M1283,K1283+1,K1283))</f>
        <v>4</v>
      </c>
      <c r="M1283" s="18">
        <v>6.25</v>
      </c>
      <c r="N1283" s="17">
        <v>7.75</v>
      </c>
      <c r="O1283" s="16">
        <v>214.88804221212081</v>
      </c>
      <c r="P1283" s="16">
        <v>213.88072353634405</v>
      </c>
      <c r="Q1283" s="16"/>
      <c r="R1283" s="16"/>
      <c r="S1283" s="16"/>
      <c r="T1283" s="16"/>
    </row>
    <row r="1284" spans="1:20" ht="15" x14ac:dyDescent="0.25">
      <c r="A1284" s="15" t="s">
        <v>30</v>
      </c>
      <c r="B1284" s="15" t="s">
        <v>37</v>
      </c>
      <c r="C1284" t="s">
        <v>29</v>
      </c>
      <c r="D1284" s="15" t="s">
        <v>16</v>
      </c>
      <c r="E1284" t="s">
        <v>120</v>
      </c>
      <c r="F1284" s="15" t="s">
        <v>120</v>
      </c>
      <c r="G1284" t="s">
        <v>118</v>
      </c>
      <c r="H1284" s="15" t="s">
        <v>119</v>
      </c>
      <c r="I1284" t="s">
        <v>27</v>
      </c>
      <c r="J1284" s="15" t="s">
        <v>639</v>
      </c>
      <c r="K1284">
        <v>5</v>
      </c>
      <c r="L1284" s="19">
        <f>IF(AND(K1284=7,N1284&lt;M1284),1,IF(N1284&lt;M1284,K1284+1,K1284))</f>
        <v>5</v>
      </c>
      <c r="M1284" s="18">
        <v>6.25</v>
      </c>
      <c r="N1284" s="17">
        <v>7.75</v>
      </c>
      <c r="O1284" s="16">
        <v>214.88804221212081</v>
      </c>
      <c r="P1284" s="16">
        <v>213.88072353634405</v>
      </c>
      <c r="Q1284" s="16"/>
      <c r="R1284" s="16"/>
      <c r="S1284" s="16"/>
      <c r="T1284" s="16"/>
    </row>
    <row r="1285" spans="1:20" ht="15" x14ac:dyDescent="0.25">
      <c r="A1285" s="15" t="s">
        <v>30</v>
      </c>
      <c r="B1285" s="15" t="s">
        <v>37</v>
      </c>
      <c r="C1285" t="s">
        <v>29</v>
      </c>
      <c r="D1285" s="15" t="s">
        <v>16</v>
      </c>
      <c r="E1285" t="s">
        <v>120</v>
      </c>
      <c r="F1285" s="15" t="s">
        <v>120</v>
      </c>
      <c r="G1285" t="s">
        <v>118</v>
      </c>
      <c r="H1285" s="15" t="s">
        <v>119</v>
      </c>
      <c r="I1285" t="s">
        <v>27</v>
      </c>
      <c r="J1285" s="15" t="s">
        <v>639</v>
      </c>
      <c r="K1285">
        <v>6</v>
      </c>
      <c r="L1285" s="19">
        <f>IF(AND(K1285=7,N1285&lt;M1285),1,IF(N1285&lt;M1285,K1285+1,K1285))</f>
        <v>6</v>
      </c>
      <c r="M1285" s="18">
        <v>6.25</v>
      </c>
      <c r="N1285" s="17">
        <v>7.75</v>
      </c>
      <c r="O1285" s="16">
        <v>214.88804221212081</v>
      </c>
      <c r="P1285" s="16">
        <v>213.88072353634405</v>
      </c>
      <c r="Q1285" s="16"/>
      <c r="R1285" s="16"/>
      <c r="S1285" s="16"/>
      <c r="T1285" s="16"/>
    </row>
    <row r="1286" spans="1:20" ht="15" x14ac:dyDescent="0.25">
      <c r="A1286" s="15" t="s">
        <v>30</v>
      </c>
      <c r="B1286" s="15" t="s">
        <v>37</v>
      </c>
      <c r="C1286" t="s">
        <v>29</v>
      </c>
      <c r="D1286" s="15" t="s">
        <v>16</v>
      </c>
      <c r="E1286" t="s">
        <v>120</v>
      </c>
      <c r="F1286" s="15" t="s">
        <v>120</v>
      </c>
      <c r="G1286" t="s">
        <v>118</v>
      </c>
      <c r="H1286" s="15" t="s">
        <v>119</v>
      </c>
      <c r="I1286" t="s">
        <v>27</v>
      </c>
      <c r="J1286" s="15" t="s">
        <v>639</v>
      </c>
      <c r="K1286">
        <v>7</v>
      </c>
      <c r="L1286" s="19">
        <f>IF(AND(K1286=7,N1286&lt;M1286),1,IF(N1286&lt;M1286,K1286+1,K1286))</f>
        <v>7</v>
      </c>
      <c r="M1286" s="18">
        <v>6.25</v>
      </c>
      <c r="N1286" s="17">
        <v>7.75</v>
      </c>
      <c r="O1286" s="16">
        <v>214.88804221212081</v>
      </c>
      <c r="P1286" s="16">
        <v>213.88072353634405</v>
      </c>
      <c r="Q1286" s="16"/>
      <c r="R1286" s="16"/>
      <c r="S1286" s="16"/>
      <c r="T1286" s="16"/>
    </row>
    <row r="1287" spans="1:20" ht="15" x14ac:dyDescent="0.25">
      <c r="A1287" s="15" t="s">
        <v>30</v>
      </c>
      <c r="B1287" s="15" t="s">
        <v>37</v>
      </c>
      <c r="C1287" t="s">
        <v>29</v>
      </c>
      <c r="D1287" s="15" t="s">
        <v>16</v>
      </c>
      <c r="E1287" t="s">
        <v>120</v>
      </c>
      <c r="F1287" s="15" t="s">
        <v>120</v>
      </c>
      <c r="G1287" t="s">
        <v>118</v>
      </c>
      <c r="H1287" s="15" t="s">
        <v>119</v>
      </c>
      <c r="I1287" t="s">
        <v>27</v>
      </c>
      <c r="J1287" s="15" t="s">
        <v>117</v>
      </c>
      <c r="K1287">
        <v>1</v>
      </c>
      <c r="L1287" s="19">
        <f>IF(AND(K1287=7,N1287&lt;M1287),1,IF(N1287&lt;M1287,K1287+1,K1287))</f>
        <v>1</v>
      </c>
      <c r="M1287" s="18">
        <v>12.5</v>
      </c>
      <c r="N1287" s="17">
        <v>14</v>
      </c>
      <c r="O1287" s="16">
        <v>214.88804221212081</v>
      </c>
      <c r="P1287" s="16">
        <v>213.88072353634405</v>
      </c>
      <c r="Q1287" s="16"/>
      <c r="R1287" s="16"/>
      <c r="S1287" s="16"/>
      <c r="T1287" s="16"/>
    </row>
    <row r="1288" spans="1:20" ht="15" x14ac:dyDescent="0.25">
      <c r="A1288" s="15" t="s">
        <v>30</v>
      </c>
      <c r="B1288" s="15" t="s">
        <v>37</v>
      </c>
      <c r="C1288" t="s">
        <v>29</v>
      </c>
      <c r="D1288" s="15" t="s">
        <v>16</v>
      </c>
      <c r="E1288" t="s">
        <v>120</v>
      </c>
      <c r="F1288" s="15" t="s">
        <v>120</v>
      </c>
      <c r="G1288" t="s">
        <v>118</v>
      </c>
      <c r="H1288" s="15" t="s">
        <v>119</v>
      </c>
      <c r="I1288" t="s">
        <v>27</v>
      </c>
      <c r="J1288" s="15" t="s">
        <v>117</v>
      </c>
      <c r="K1288">
        <v>2</v>
      </c>
      <c r="L1288" s="19">
        <f>IF(AND(K1288=7,N1288&lt;M1288),1,IF(N1288&lt;M1288,K1288+1,K1288))</f>
        <v>2</v>
      </c>
      <c r="M1288" s="18">
        <v>12.5</v>
      </c>
      <c r="N1288" s="17">
        <v>14</v>
      </c>
      <c r="O1288" s="16">
        <v>214.88804221212081</v>
      </c>
      <c r="P1288" s="16">
        <v>213.88072353634405</v>
      </c>
      <c r="Q1288" s="16"/>
      <c r="R1288" s="16"/>
      <c r="S1288" s="16"/>
      <c r="T1288" s="16"/>
    </row>
    <row r="1289" spans="1:20" ht="15" x14ac:dyDescent="0.25">
      <c r="A1289" s="15" t="s">
        <v>30</v>
      </c>
      <c r="B1289" s="15" t="s">
        <v>37</v>
      </c>
      <c r="C1289" t="s">
        <v>29</v>
      </c>
      <c r="D1289" s="15" t="s">
        <v>16</v>
      </c>
      <c r="E1289" t="s">
        <v>120</v>
      </c>
      <c r="F1289" s="15" t="s">
        <v>120</v>
      </c>
      <c r="G1289" t="s">
        <v>118</v>
      </c>
      <c r="H1289" s="15" t="s">
        <v>119</v>
      </c>
      <c r="I1289" t="s">
        <v>27</v>
      </c>
      <c r="J1289" s="15" t="s">
        <v>117</v>
      </c>
      <c r="K1289">
        <v>3</v>
      </c>
      <c r="L1289" s="19">
        <f>IF(AND(K1289=7,N1289&lt;M1289),1,IF(N1289&lt;M1289,K1289+1,K1289))</f>
        <v>3</v>
      </c>
      <c r="M1289" s="18">
        <v>12.583333333333334</v>
      </c>
      <c r="N1289" s="17">
        <v>14.083333333333334</v>
      </c>
      <c r="O1289" s="16">
        <v>214.88804221212081</v>
      </c>
      <c r="P1289" s="16">
        <v>213.88072353634405</v>
      </c>
      <c r="Q1289" s="16"/>
      <c r="R1289" s="16"/>
      <c r="S1289" s="16"/>
      <c r="T1289" s="16"/>
    </row>
    <row r="1290" spans="1:20" ht="15" x14ac:dyDescent="0.25">
      <c r="A1290" s="15" t="s">
        <v>30</v>
      </c>
      <c r="B1290" s="15" t="s">
        <v>37</v>
      </c>
      <c r="C1290" t="s">
        <v>29</v>
      </c>
      <c r="D1290" s="15" t="s">
        <v>16</v>
      </c>
      <c r="E1290" t="s">
        <v>120</v>
      </c>
      <c r="F1290" s="15" t="s">
        <v>120</v>
      </c>
      <c r="G1290" t="s">
        <v>118</v>
      </c>
      <c r="H1290" s="15" t="s">
        <v>119</v>
      </c>
      <c r="I1290" t="s">
        <v>27</v>
      </c>
      <c r="J1290" s="15" t="s">
        <v>117</v>
      </c>
      <c r="K1290">
        <v>4</v>
      </c>
      <c r="L1290" s="19">
        <f>IF(AND(K1290=7,N1290&lt;M1290),1,IF(N1290&lt;M1290,K1290+1,K1290))</f>
        <v>4</v>
      </c>
      <c r="M1290" s="18">
        <v>12.666666666666666</v>
      </c>
      <c r="N1290" s="17">
        <v>14.166666666666666</v>
      </c>
      <c r="O1290" s="16">
        <v>214.88804221212081</v>
      </c>
      <c r="P1290" s="16">
        <v>213.88072353634405</v>
      </c>
      <c r="Q1290" s="16"/>
      <c r="R1290" s="16"/>
      <c r="S1290" s="16"/>
      <c r="T1290" s="16"/>
    </row>
    <row r="1291" spans="1:20" ht="15" x14ac:dyDescent="0.25">
      <c r="A1291" s="15" t="s">
        <v>30</v>
      </c>
      <c r="B1291" s="15" t="s">
        <v>37</v>
      </c>
      <c r="C1291" t="s">
        <v>29</v>
      </c>
      <c r="D1291" s="15" t="s">
        <v>16</v>
      </c>
      <c r="E1291" t="s">
        <v>120</v>
      </c>
      <c r="F1291" s="15" t="s">
        <v>120</v>
      </c>
      <c r="G1291" t="s">
        <v>118</v>
      </c>
      <c r="H1291" s="15" t="s">
        <v>119</v>
      </c>
      <c r="I1291" t="s">
        <v>27</v>
      </c>
      <c r="J1291" s="15" t="s">
        <v>117</v>
      </c>
      <c r="K1291">
        <v>5</v>
      </c>
      <c r="L1291" s="19">
        <f>IF(AND(K1291=7,N1291&lt;M1291),1,IF(N1291&lt;M1291,K1291+1,K1291))</f>
        <v>5</v>
      </c>
      <c r="M1291" s="18">
        <v>13.666666666666666</v>
      </c>
      <c r="N1291" s="17">
        <v>15.166666666666666</v>
      </c>
      <c r="O1291" s="16">
        <v>214.88804221212081</v>
      </c>
      <c r="P1291" s="16">
        <v>213.88072353634405</v>
      </c>
      <c r="Q1291" s="16"/>
      <c r="R1291" s="16"/>
      <c r="S1291" s="16"/>
      <c r="T1291" s="16"/>
    </row>
    <row r="1292" spans="1:20" ht="15" x14ac:dyDescent="0.25">
      <c r="A1292" s="15" t="s">
        <v>30</v>
      </c>
      <c r="B1292" s="15" t="s">
        <v>37</v>
      </c>
      <c r="C1292" t="s">
        <v>29</v>
      </c>
      <c r="D1292" s="15" t="s">
        <v>16</v>
      </c>
      <c r="E1292" t="s">
        <v>120</v>
      </c>
      <c r="F1292" s="15" t="s">
        <v>120</v>
      </c>
      <c r="G1292" t="s">
        <v>118</v>
      </c>
      <c r="H1292" s="15" t="s">
        <v>119</v>
      </c>
      <c r="I1292" t="s">
        <v>27</v>
      </c>
      <c r="J1292" s="15" t="s">
        <v>117</v>
      </c>
      <c r="K1292">
        <v>6</v>
      </c>
      <c r="L1292" s="19">
        <f>IF(AND(K1292=7,N1292&lt;M1292),1,IF(N1292&lt;M1292,K1292+1,K1292))</f>
        <v>6</v>
      </c>
      <c r="M1292" s="18">
        <v>13</v>
      </c>
      <c r="N1292" s="17">
        <v>14.5</v>
      </c>
      <c r="O1292" s="16">
        <v>214.88804221212081</v>
      </c>
      <c r="P1292" s="16">
        <v>213.88072353634405</v>
      </c>
      <c r="Q1292" s="16"/>
      <c r="R1292" s="16"/>
      <c r="S1292" s="16"/>
      <c r="T1292" s="16"/>
    </row>
    <row r="1293" spans="1:20" ht="15" x14ac:dyDescent="0.25">
      <c r="A1293" s="15" t="s">
        <v>30</v>
      </c>
      <c r="B1293" s="15" t="s">
        <v>37</v>
      </c>
      <c r="C1293" t="s">
        <v>29</v>
      </c>
      <c r="D1293" s="15" t="s">
        <v>16</v>
      </c>
      <c r="E1293" t="s">
        <v>120</v>
      </c>
      <c r="F1293" s="15" t="s">
        <v>120</v>
      </c>
      <c r="G1293" t="s">
        <v>118</v>
      </c>
      <c r="H1293" s="15" t="s">
        <v>119</v>
      </c>
      <c r="I1293" t="s">
        <v>27</v>
      </c>
      <c r="J1293" s="15" t="s">
        <v>117</v>
      </c>
      <c r="K1293">
        <v>7</v>
      </c>
      <c r="L1293" s="19">
        <f>IF(AND(K1293=7,N1293&lt;M1293),1,IF(N1293&lt;M1293,K1293+1,K1293))</f>
        <v>7</v>
      </c>
      <c r="M1293" s="18">
        <v>12.5</v>
      </c>
      <c r="N1293" s="17">
        <v>14</v>
      </c>
      <c r="O1293" s="16">
        <v>214.88804221212081</v>
      </c>
      <c r="P1293" s="16">
        <v>213.88072353634405</v>
      </c>
      <c r="Q1293" s="16"/>
      <c r="R1293" s="16"/>
      <c r="S1293" s="16"/>
      <c r="T1293" s="16"/>
    </row>
    <row r="1294" spans="1:20" ht="15" x14ac:dyDescent="0.25">
      <c r="A1294" s="15" t="s">
        <v>30</v>
      </c>
      <c r="B1294" s="15" t="s">
        <v>37</v>
      </c>
      <c r="C1294" t="s">
        <v>29</v>
      </c>
      <c r="D1294" s="15" t="s">
        <v>16</v>
      </c>
      <c r="E1294" t="s">
        <v>120</v>
      </c>
      <c r="F1294" s="15" t="s">
        <v>120</v>
      </c>
      <c r="G1294" t="s">
        <v>118</v>
      </c>
      <c r="H1294" s="15" t="s">
        <v>119</v>
      </c>
      <c r="I1294" t="s">
        <v>27</v>
      </c>
      <c r="J1294" s="15" t="s">
        <v>419</v>
      </c>
      <c r="K1294">
        <v>1</v>
      </c>
      <c r="L1294" s="19">
        <f>IF(AND(K1294=7,N1294&lt;M1294),1,IF(N1294&lt;M1294,K1294+1,K1294))</f>
        <v>1</v>
      </c>
      <c r="M1294" s="18">
        <v>13.5</v>
      </c>
      <c r="N1294" s="17">
        <v>15</v>
      </c>
      <c r="O1294" s="16">
        <v>214.88804221212081</v>
      </c>
      <c r="P1294" s="16">
        <v>213.88072353634405</v>
      </c>
      <c r="Q1294" s="16"/>
      <c r="R1294" s="16"/>
      <c r="S1294" s="16"/>
      <c r="T1294" s="16"/>
    </row>
    <row r="1295" spans="1:20" ht="15" x14ac:dyDescent="0.25">
      <c r="A1295" s="15" t="s">
        <v>30</v>
      </c>
      <c r="B1295" s="15" t="s">
        <v>37</v>
      </c>
      <c r="C1295" t="s">
        <v>29</v>
      </c>
      <c r="D1295" s="15" t="s">
        <v>16</v>
      </c>
      <c r="E1295" t="s">
        <v>120</v>
      </c>
      <c r="F1295" s="15" t="s">
        <v>120</v>
      </c>
      <c r="G1295" t="s">
        <v>118</v>
      </c>
      <c r="H1295" s="15" t="s">
        <v>119</v>
      </c>
      <c r="I1295" t="s">
        <v>27</v>
      </c>
      <c r="J1295" s="15" t="s">
        <v>419</v>
      </c>
      <c r="K1295">
        <v>2</v>
      </c>
      <c r="L1295" s="19">
        <f>IF(AND(K1295=7,N1295&lt;M1295),1,IF(N1295&lt;M1295,K1295+1,K1295))</f>
        <v>2</v>
      </c>
      <c r="M1295" s="18">
        <v>13.416666666666666</v>
      </c>
      <c r="N1295" s="17">
        <v>14.916666666666666</v>
      </c>
      <c r="O1295" s="16">
        <v>214.88804221212081</v>
      </c>
      <c r="P1295" s="16">
        <v>213.88072353634405</v>
      </c>
      <c r="Q1295" s="16"/>
      <c r="R1295" s="16"/>
      <c r="S1295" s="16"/>
      <c r="T1295" s="16"/>
    </row>
    <row r="1296" spans="1:20" ht="15" x14ac:dyDescent="0.25">
      <c r="A1296" s="15" t="s">
        <v>30</v>
      </c>
      <c r="B1296" s="15" t="s">
        <v>37</v>
      </c>
      <c r="C1296" t="s">
        <v>29</v>
      </c>
      <c r="D1296" s="15" t="s">
        <v>16</v>
      </c>
      <c r="E1296" t="s">
        <v>120</v>
      </c>
      <c r="F1296" s="15" t="s">
        <v>120</v>
      </c>
      <c r="G1296" t="s">
        <v>118</v>
      </c>
      <c r="H1296" s="15" t="s">
        <v>119</v>
      </c>
      <c r="I1296" t="s">
        <v>27</v>
      </c>
      <c r="J1296" s="15" t="s">
        <v>419</v>
      </c>
      <c r="K1296">
        <v>3</v>
      </c>
      <c r="L1296" s="19">
        <f>IF(AND(K1296=7,N1296&lt;M1296),1,IF(N1296&lt;M1296,K1296+1,K1296))</f>
        <v>3</v>
      </c>
      <c r="M1296" s="18">
        <v>13.416666666666666</v>
      </c>
      <c r="N1296" s="17">
        <v>14.916666666666666</v>
      </c>
      <c r="O1296" s="16">
        <v>214.88804221212081</v>
      </c>
      <c r="P1296" s="16">
        <v>213.88072353634405</v>
      </c>
      <c r="Q1296" s="16"/>
      <c r="R1296" s="16"/>
      <c r="S1296" s="16"/>
      <c r="T1296" s="16"/>
    </row>
    <row r="1297" spans="1:20" ht="15" x14ac:dyDescent="0.25">
      <c r="A1297" s="15" t="s">
        <v>30</v>
      </c>
      <c r="B1297" s="15" t="s">
        <v>37</v>
      </c>
      <c r="C1297" t="s">
        <v>29</v>
      </c>
      <c r="D1297" s="15" t="s">
        <v>16</v>
      </c>
      <c r="E1297" t="s">
        <v>120</v>
      </c>
      <c r="F1297" s="15" t="s">
        <v>120</v>
      </c>
      <c r="G1297" t="s">
        <v>118</v>
      </c>
      <c r="H1297" s="15" t="s">
        <v>119</v>
      </c>
      <c r="I1297" t="s">
        <v>27</v>
      </c>
      <c r="J1297" s="15" t="s">
        <v>419</v>
      </c>
      <c r="K1297">
        <v>4</v>
      </c>
      <c r="L1297" s="19">
        <f>IF(AND(K1297=7,N1297&lt;M1297),1,IF(N1297&lt;M1297,K1297+1,K1297))</f>
        <v>4</v>
      </c>
      <c r="M1297" s="18">
        <v>13.25</v>
      </c>
      <c r="N1297" s="17">
        <v>14.75</v>
      </c>
      <c r="O1297" s="16">
        <v>214.88804221212081</v>
      </c>
      <c r="P1297" s="16">
        <v>213.88072353634405</v>
      </c>
      <c r="Q1297" s="16"/>
      <c r="R1297" s="16"/>
      <c r="S1297" s="16"/>
      <c r="T1297" s="16"/>
    </row>
    <row r="1298" spans="1:20" ht="15" x14ac:dyDescent="0.25">
      <c r="A1298" s="15" t="s">
        <v>30</v>
      </c>
      <c r="B1298" s="15" t="s">
        <v>37</v>
      </c>
      <c r="C1298" t="s">
        <v>29</v>
      </c>
      <c r="D1298" s="15" t="s">
        <v>16</v>
      </c>
      <c r="E1298" t="s">
        <v>120</v>
      </c>
      <c r="F1298" s="15" t="s">
        <v>120</v>
      </c>
      <c r="G1298" t="s">
        <v>118</v>
      </c>
      <c r="H1298" s="15" t="s">
        <v>119</v>
      </c>
      <c r="I1298" t="s">
        <v>27</v>
      </c>
      <c r="J1298" s="15" t="s">
        <v>419</v>
      </c>
      <c r="K1298">
        <v>5</v>
      </c>
      <c r="L1298" s="19">
        <f>IF(AND(K1298=7,N1298&lt;M1298),1,IF(N1298&lt;M1298,K1298+1,K1298))</f>
        <v>5</v>
      </c>
      <c r="M1298" s="18">
        <v>13.833333333333334</v>
      </c>
      <c r="N1298" s="17">
        <v>15.333333333333334</v>
      </c>
      <c r="O1298" s="16">
        <v>214.88804221212081</v>
      </c>
      <c r="P1298" s="16">
        <v>213.88072353634405</v>
      </c>
      <c r="Q1298" s="16"/>
      <c r="R1298" s="16"/>
      <c r="S1298" s="16"/>
      <c r="T1298" s="16"/>
    </row>
    <row r="1299" spans="1:20" ht="15" x14ac:dyDescent="0.25">
      <c r="A1299" s="15" t="s">
        <v>30</v>
      </c>
      <c r="B1299" s="15" t="s">
        <v>37</v>
      </c>
      <c r="C1299" t="s">
        <v>29</v>
      </c>
      <c r="D1299" s="15" t="s">
        <v>16</v>
      </c>
      <c r="E1299" t="s">
        <v>120</v>
      </c>
      <c r="F1299" s="15" t="s">
        <v>120</v>
      </c>
      <c r="G1299" t="s">
        <v>118</v>
      </c>
      <c r="H1299" s="15" t="s">
        <v>119</v>
      </c>
      <c r="I1299" t="s">
        <v>27</v>
      </c>
      <c r="J1299" s="15" t="s">
        <v>419</v>
      </c>
      <c r="K1299">
        <v>6</v>
      </c>
      <c r="L1299" s="19">
        <f>IF(AND(K1299=7,N1299&lt;M1299),1,IF(N1299&lt;M1299,K1299+1,K1299))</f>
        <v>6</v>
      </c>
      <c r="M1299" s="18">
        <v>14.333333333333334</v>
      </c>
      <c r="N1299" s="17">
        <v>15.833333333333334</v>
      </c>
      <c r="O1299" s="16">
        <v>214.88804221212081</v>
      </c>
      <c r="P1299" s="16">
        <v>213.88072353634405</v>
      </c>
      <c r="Q1299" s="16"/>
      <c r="R1299" s="16"/>
      <c r="S1299" s="16"/>
      <c r="T1299" s="16"/>
    </row>
    <row r="1300" spans="1:20" ht="15" x14ac:dyDescent="0.25">
      <c r="A1300" s="15" t="s">
        <v>30</v>
      </c>
      <c r="B1300" s="15" t="s">
        <v>37</v>
      </c>
      <c r="C1300" t="s">
        <v>29</v>
      </c>
      <c r="D1300" s="15" t="s">
        <v>16</v>
      </c>
      <c r="E1300" t="s">
        <v>120</v>
      </c>
      <c r="F1300" s="15" t="s">
        <v>120</v>
      </c>
      <c r="G1300" t="s">
        <v>118</v>
      </c>
      <c r="H1300" s="15" t="s">
        <v>119</v>
      </c>
      <c r="I1300" t="s">
        <v>27</v>
      </c>
      <c r="J1300" s="15" t="s">
        <v>419</v>
      </c>
      <c r="K1300">
        <v>7</v>
      </c>
      <c r="L1300" s="19">
        <f>IF(AND(K1300=7,N1300&lt;M1300),1,IF(N1300&lt;M1300,K1300+1,K1300))</f>
        <v>7</v>
      </c>
      <c r="M1300" s="18">
        <v>13.916666666666666</v>
      </c>
      <c r="N1300" s="17">
        <v>15.416666666666666</v>
      </c>
      <c r="O1300" s="16">
        <v>214.88804221212081</v>
      </c>
      <c r="P1300" s="16">
        <v>213.88072353634405</v>
      </c>
      <c r="Q1300" s="16"/>
      <c r="R1300" s="16"/>
      <c r="S1300" s="16"/>
      <c r="T1300" s="16"/>
    </row>
    <row r="1301" spans="1:20" ht="15" x14ac:dyDescent="0.25">
      <c r="A1301" s="15" t="s">
        <v>30</v>
      </c>
      <c r="B1301" s="15" t="s">
        <v>37</v>
      </c>
      <c r="C1301" t="s">
        <v>29</v>
      </c>
      <c r="D1301" s="15" t="s">
        <v>16</v>
      </c>
      <c r="E1301" t="s">
        <v>120</v>
      </c>
      <c r="F1301" s="15" t="s">
        <v>120</v>
      </c>
      <c r="G1301" t="s">
        <v>120</v>
      </c>
      <c r="H1301" s="15" t="s">
        <v>27</v>
      </c>
      <c r="I1301" t="s">
        <v>119</v>
      </c>
      <c r="J1301" s="15" t="s">
        <v>426</v>
      </c>
      <c r="K1301">
        <v>1</v>
      </c>
      <c r="L1301" s="19">
        <f>IF(AND(K1301=7,N1301&lt;M1301),1,IF(N1301&lt;M1301,K1301+1,K1301))</f>
        <v>2</v>
      </c>
      <c r="M1301" s="18">
        <v>23.25</v>
      </c>
      <c r="N1301" s="17">
        <v>0.83333333333333337</v>
      </c>
      <c r="O1301" s="16">
        <v>214.88804221212081</v>
      </c>
      <c r="P1301" s="16">
        <v>213.88072353634405</v>
      </c>
      <c r="Q1301" s="16"/>
      <c r="R1301" s="16"/>
      <c r="S1301" s="16"/>
      <c r="T1301" s="16"/>
    </row>
    <row r="1302" spans="1:20" ht="15" x14ac:dyDescent="0.25">
      <c r="A1302" s="15" t="s">
        <v>30</v>
      </c>
      <c r="B1302" s="15" t="s">
        <v>37</v>
      </c>
      <c r="C1302" t="s">
        <v>29</v>
      </c>
      <c r="D1302" s="15" t="s">
        <v>16</v>
      </c>
      <c r="E1302" t="s">
        <v>120</v>
      </c>
      <c r="F1302" s="15" t="s">
        <v>120</v>
      </c>
      <c r="G1302" t="s">
        <v>120</v>
      </c>
      <c r="H1302" s="15" t="s">
        <v>27</v>
      </c>
      <c r="I1302" t="s">
        <v>119</v>
      </c>
      <c r="J1302" s="15" t="s">
        <v>426</v>
      </c>
      <c r="K1302">
        <v>2</v>
      </c>
      <c r="L1302" s="19">
        <f>IF(AND(K1302=7,N1302&lt;M1302),1,IF(N1302&lt;M1302,K1302+1,K1302))</f>
        <v>3</v>
      </c>
      <c r="M1302" s="18">
        <v>23.25</v>
      </c>
      <c r="N1302" s="17">
        <v>0.83333333333333337</v>
      </c>
      <c r="O1302" s="16">
        <v>214.88804221212081</v>
      </c>
      <c r="P1302" s="16">
        <v>213.88072353634405</v>
      </c>
      <c r="Q1302" s="16"/>
      <c r="R1302" s="16"/>
      <c r="S1302" s="16"/>
      <c r="T1302" s="16"/>
    </row>
    <row r="1303" spans="1:20" ht="15" x14ac:dyDescent="0.25">
      <c r="A1303" s="15" t="s">
        <v>30</v>
      </c>
      <c r="B1303" s="15" t="s">
        <v>37</v>
      </c>
      <c r="C1303" t="s">
        <v>29</v>
      </c>
      <c r="D1303" s="15" t="s">
        <v>16</v>
      </c>
      <c r="E1303" t="s">
        <v>120</v>
      </c>
      <c r="F1303" s="15" t="s">
        <v>120</v>
      </c>
      <c r="G1303" t="s">
        <v>120</v>
      </c>
      <c r="H1303" s="15" t="s">
        <v>27</v>
      </c>
      <c r="I1303" t="s">
        <v>119</v>
      </c>
      <c r="J1303" s="15" t="s">
        <v>426</v>
      </c>
      <c r="K1303">
        <v>3</v>
      </c>
      <c r="L1303" s="19">
        <f>IF(AND(K1303=7,N1303&lt;M1303),1,IF(N1303&lt;M1303,K1303+1,K1303))</f>
        <v>4</v>
      </c>
      <c r="M1303" s="18">
        <v>23.25</v>
      </c>
      <c r="N1303" s="17">
        <v>0.66666666666666663</v>
      </c>
      <c r="O1303" s="16">
        <v>214.88804221212081</v>
      </c>
      <c r="P1303" s="16">
        <v>213.88072353634405</v>
      </c>
      <c r="Q1303" s="16"/>
      <c r="R1303" s="16"/>
      <c r="S1303" s="16"/>
      <c r="T1303" s="16"/>
    </row>
    <row r="1304" spans="1:20" ht="15" x14ac:dyDescent="0.25">
      <c r="A1304" s="15" t="s">
        <v>30</v>
      </c>
      <c r="B1304" s="15" t="s">
        <v>37</v>
      </c>
      <c r="C1304" t="s">
        <v>29</v>
      </c>
      <c r="D1304" s="15" t="s">
        <v>16</v>
      </c>
      <c r="E1304" t="s">
        <v>120</v>
      </c>
      <c r="F1304" s="15" t="s">
        <v>120</v>
      </c>
      <c r="G1304" t="s">
        <v>120</v>
      </c>
      <c r="H1304" s="15" t="s">
        <v>27</v>
      </c>
      <c r="I1304" t="s">
        <v>119</v>
      </c>
      <c r="J1304" s="15" t="s">
        <v>426</v>
      </c>
      <c r="K1304">
        <v>4</v>
      </c>
      <c r="L1304" s="19">
        <f>IF(AND(K1304=7,N1304&lt;M1304),1,IF(N1304&lt;M1304,K1304+1,K1304))</f>
        <v>5</v>
      </c>
      <c r="M1304" s="18">
        <v>23.25</v>
      </c>
      <c r="N1304" s="17">
        <v>0.66666666666666663</v>
      </c>
      <c r="O1304" s="16">
        <v>214.88804221212081</v>
      </c>
      <c r="P1304" s="16">
        <v>213.88072353634405</v>
      </c>
      <c r="Q1304" s="16"/>
      <c r="R1304" s="16"/>
      <c r="S1304" s="16"/>
      <c r="T1304" s="16"/>
    </row>
    <row r="1305" spans="1:20" ht="15" x14ac:dyDescent="0.25">
      <c r="A1305" s="15" t="s">
        <v>30</v>
      </c>
      <c r="B1305" s="15" t="s">
        <v>37</v>
      </c>
      <c r="C1305" t="s">
        <v>29</v>
      </c>
      <c r="D1305" s="15" t="s">
        <v>16</v>
      </c>
      <c r="E1305" t="s">
        <v>120</v>
      </c>
      <c r="F1305" s="15" t="s">
        <v>120</v>
      </c>
      <c r="G1305" t="s">
        <v>120</v>
      </c>
      <c r="H1305" s="15" t="s">
        <v>27</v>
      </c>
      <c r="I1305" t="s">
        <v>119</v>
      </c>
      <c r="J1305" s="15" t="s">
        <v>426</v>
      </c>
      <c r="K1305">
        <v>5</v>
      </c>
      <c r="L1305" s="19">
        <f>IF(AND(K1305=7,N1305&lt;M1305),1,IF(N1305&lt;M1305,K1305+1,K1305))</f>
        <v>6</v>
      </c>
      <c r="M1305" s="18">
        <v>23.25</v>
      </c>
      <c r="N1305" s="17">
        <v>0.66666666666666663</v>
      </c>
      <c r="O1305" s="16">
        <v>214.88804221212081</v>
      </c>
      <c r="P1305" s="16">
        <v>213.88072353634405</v>
      </c>
      <c r="Q1305" s="16"/>
      <c r="R1305" s="16"/>
      <c r="S1305" s="16"/>
      <c r="T1305" s="16"/>
    </row>
    <row r="1306" spans="1:20" ht="15" x14ac:dyDescent="0.25">
      <c r="A1306" s="15" t="s">
        <v>30</v>
      </c>
      <c r="B1306" s="15" t="s">
        <v>37</v>
      </c>
      <c r="C1306" t="s">
        <v>29</v>
      </c>
      <c r="D1306" s="15" t="s">
        <v>16</v>
      </c>
      <c r="E1306" t="s">
        <v>120</v>
      </c>
      <c r="F1306" s="15" t="s">
        <v>120</v>
      </c>
      <c r="G1306" t="s">
        <v>120</v>
      </c>
      <c r="H1306" s="15" t="s">
        <v>27</v>
      </c>
      <c r="I1306" t="s">
        <v>119</v>
      </c>
      <c r="J1306" s="15" t="s">
        <v>426</v>
      </c>
      <c r="K1306">
        <v>6</v>
      </c>
      <c r="L1306" s="19">
        <f>IF(AND(K1306=7,N1306&lt;M1306),1,IF(N1306&lt;M1306,K1306+1,K1306))</f>
        <v>7</v>
      </c>
      <c r="M1306" s="18">
        <v>23.25</v>
      </c>
      <c r="N1306" s="17">
        <v>0.66666666666666663</v>
      </c>
      <c r="O1306" s="16">
        <v>214.88804221212081</v>
      </c>
      <c r="P1306" s="16">
        <v>213.88072353634405</v>
      </c>
      <c r="Q1306" s="16"/>
      <c r="R1306" s="16"/>
      <c r="S1306" s="16"/>
      <c r="T1306" s="16"/>
    </row>
    <row r="1307" spans="1:20" ht="15" x14ac:dyDescent="0.25">
      <c r="A1307" s="15" t="s">
        <v>30</v>
      </c>
      <c r="B1307" s="15" t="s">
        <v>37</v>
      </c>
      <c r="C1307" t="s">
        <v>29</v>
      </c>
      <c r="D1307" s="15" t="s">
        <v>16</v>
      </c>
      <c r="E1307" t="s">
        <v>120</v>
      </c>
      <c r="F1307" s="15" t="s">
        <v>120</v>
      </c>
      <c r="G1307" t="s">
        <v>120</v>
      </c>
      <c r="H1307" s="15" t="s">
        <v>27</v>
      </c>
      <c r="I1307" t="s">
        <v>119</v>
      </c>
      <c r="J1307" s="15" t="s">
        <v>426</v>
      </c>
      <c r="K1307">
        <v>7</v>
      </c>
      <c r="L1307" s="19">
        <f>IF(AND(K1307=7,N1307&lt;M1307),1,IF(N1307&lt;M1307,K1307+1,K1307))</f>
        <v>1</v>
      </c>
      <c r="M1307" s="18">
        <v>23.25</v>
      </c>
      <c r="N1307" s="17">
        <v>0.66666666666666663</v>
      </c>
      <c r="O1307" s="16">
        <v>214.88804221212081</v>
      </c>
      <c r="P1307" s="16">
        <v>213.88072353634405</v>
      </c>
      <c r="Q1307" s="16"/>
      <c r="R1307" s="16"/>
      <c r="S1307" s="16"/>
      <c r="T1307" s="16"/>
    </row>
    <row r="1308" spans="1:20" ht="15" x14ac:dyDescent="0.25">
      <c r="A1308" s="15" t="s">
        <v>30</v>
      </c>
      <c r="B1308" s="15" t="s">
        <v>37</v>
      </c>
      <c r="C1308" t="s">
        <v>29</v>
      </c>
      <c r="D1308" s="15" t="s">
        <v>16</v>
      </c>
      <c r="E1308" t="s">
        <v>120</v>
      </c>
      <c r="F1308" s="15" t="s">
        <v>120</v>
      </c>
      <c r="G1308" t="s">
        <v>120</v>
      </c>
      <c r="H1308" s="15" t="s">
        <v>27</v>
      </c>
      <c r="I1308" t="s">
        <v>119</v>
      </c>
      <c r="J1308" s="15" t="s">
        <v>644</v>
      </c>
      <c r="K1308">
        <v>1</v>
      </c>
      <c r="L1308" s="19">
        <f>IF(AND(K1308=7,N1308&lt;M1308),1,IF(N1308&lt;M1308,K1308+1,K1308))</f>
        <v>1</v>
      </c>
      <c r="M1308" s="18">
        <v>4.166666666666667</v>
      </c>
      <c r="N1308" s="17">
        <v>5.583333333333333</v>
      </c>
      <c r="O1308" s="16">
        <v>214.88804221212081</v>
      </c>
      <c r="P1308" s="16">
        <v>213.88072353634405</v>
      </c>
      <c r="Q1308" s="16"/>
      <c r="R1308" s="16"/>
      <c r="S1308" s="16"/>
      <c r="T1308" s="16"/>
    </row>
    <row r="1309" spans="1:20" ht="15" x14ac:dyDescent="0.25">
      <c r="A1309" s="15" t="s">
        <v>30</v>
      </c>
      <c r="B1309" s="15" t="s">
        <v>37</v>
      </c>
      <c r="C1309" t="s">
        <v>29</v>
      </c>
      <c r="D1309" s="15" t="s">
        <v>16</v>
      </c>
      <c r="E1309" t="s">
        <v>120</v>
      </c>
      <c r="F1309" s="15" t="s">
        <v>120</v>
      </c>
      <c r="G1309" t="s">
        <v>120</v>
      </c>
      <c r="H1309" s="15" t="s">
        <v>27</v>
      </c>
      <c r="I1309" t="s">
        <v>119</v>
      </c>
      <c r="J1309" s="15" t="s">
        <v>644</v>
      </c>
      <c r="K1309">
        <v>2</v>
      </c>
      <c r="L1309" s="19">
        <f>IF(AND(K1309=7,N1309&lt;M1309),1,IF(N1309&lt;M1309,K1309+1,K1309))</f>
        <v>2</v>
      </c>
      <c r="M1309" s="18">
        <v>4.166666666666667</v>
      </c>
      <c r="N1309" s="17">
        <v>5.583333333333333</v>
      </c>
      <c r="O1309" s="16">
        <v>214.88804221212081</v>
      </c>
      <c r="P1309" s="16">
        <v>213.88072353634405</v>
      </c>
      <c r="Q1309" s="16"/>
      <c r="R1309" s="16"/>
      <c r="S1309" s="16"/>
      <c r="T1309" s="16"/>
    </row>
    <row r="1310" spans="1:20" ht="15" x14ac:dyDescent="0.25">
      <c r="A1310" s="15" t="s">
        <v>30</v>
      </c>
      <c r="B1310" s="15" t="s">
        <v>37</v>
      </c>
      <c r="C1310" t="s">
        <v>29</v>
      </c>
      <c r="D1310" s="15" t="s">
        <v>16</v>
      </c>
      <c r="E1310" t="s">
        <v>120</v>
      </c>
      <c r="F1310" s="15" t="s">
        <v>120</v>
      </c>
      <c r="G1310" t="s">
        <v>120</v>
      </c>
      <c r="H1310" s="15" t="s">
        <v>27</v>
      </c>
      <c r="I1310" t="s">
        <v>119</v>
      </c>
      <c r="J1310" s="15" t="s">
        <v>644</v>
      </c>
      <c r="K1310">
        <v>3</v>
      </c>
      <c r="L1310" s="19">
        <f>IF(AND(K1310=7,N1310&lt;M1310),1,IF(N1310&lt;M1310,K1310+1,K1310))</f>
        <v>3</v>
      </c>
      <c r="M1310" s="18">
        <v>4.166666666666667</v>
      </c>
      <c r="N1310" s="17">
        <v>5.583333333333333</v>
      </c>
      <c r="O1310" s="16">
        <v>214.88804221212081</v>
      </c>
      <c r="P1310" s="16">
        <v>213.88072353634405</v>
      </c>
      <c r="Q1310" s="16"/>
      <c r="R1310" s="16"/>
      <c r="S1310" s="16"/>
      <c r="T1310" s="16"/>
    </row>
    <row r="1311" spans="1:20" ht="15" x14ac:dyDescent="0.25">
      <c r="A1311" s="15" t="s">
        <v>30</v>
      </c>
      <c r="B1311" s="15" t="s">
        <v>37</v>
      </c>
      <c r="C1311" t="s">
        <v>29</v>
      </c>
      <c r="D1311" s="15" t="s">
        <v>16</v>
      </c>
      <c r="E1311" t="s">
        <v>120</v>
      </c>
      <c r="F1311" s="15" t="s">
        <v>120</v>
      </c>
      <c r="G1311" t="s">
        <v>120</v>
      </c>
      <c r="H1311" s="15" t="s">
        <v>27</v>
      </c>
      <c r="I1311" t="s">
        <v>119</v>
      </c>
      <c r="J1311" s="15" t="s">
        <v>644</v>
      </c>
      <c r="K1311">
        <v>4</v>
      </c>
      <c r="L1311" s="19">
        <f>IF(AND(K1311=7,N1311&lt;M1311),1,IF(N1311&lt;M1311,K1311+1,K1311))</f>
        <v>4</v>
      </c>
      <c r="M1311" s="18">
        <v>4.166666666666667</v>
      </c>
      <c r="N1311" s="17">
        <v>5.583333333333333</v>
      </c>
      <c r="O1311" s="16">
        <v>214.88804221212081</v>
      </c>
      <c r="P1311" s="16">
        <v>213.88072353634405</v>
      </c>
      <c r="Q1311" s="16"/>
      <c r="R1311" s="16"/>
      <c r="S1311" s="16"/>
      <c r="T1311" s="16"/>
    </row>
    <row r="1312" spans="1:20" ht="15" x14ac:dyDescent="0.25">
      <c r="A1312" s="15" t="s">
        <v>30</v>
      </c>
      <c r="B1312" s="15" t="s">
        <v>37</v>
      </c>
      <c r="C1312" t="s">
        <v>29</v>
      </c>
      <c r="D1312" s="15" t="s">
        <v>16</v>
      </c>
      <c r="E1312" t="s">
        <v>120</v>
      </c>
      <c r="F1312" s="15" t="s">
        <v>120</v>
      </c>
      <c r="G1312" t="s">
        <v>120</v>
      </c>
      <c r="H1312" s="15" t="s">
        <v>27</v>
      </c>
      <c r="I1312" t="s">
        <v>119</v>
      </c>
      <c r="J1312" s="15" t="s">
        <v>644</v>
      </c>
      <c r="K1312">
        <v>5</v>
      </c>
      <c r="L1312" s="19">
        <f>IF(AND(K1312=7,N1312&lt;M1312),1,IF(N1312&lt;M1312,K1312+1,K1312))</f>
        <v>5</v>
      </c>
      <c r="M1312" s="18">
        <v>4.166666666666667</v>
      </c>
      <c r="N1312" s="17">
        <v>5.583333333333333</v>
      </c>
      <c r="O1312" s="16">
        <v>214.88804221212081</v>
      </c>
      <c r="P1312" s="16">
        <v>213.88072353634405</v>
      </c>
      <c r="Q1312" s="16"/>
      <c r="R1312" s="16"/>
      <c r="S1312" s="16"/>
      <c r="T1312" s="16"/>
    </row>
    <row r="1313" spans="1:20" ht="15" x14ac:dyDescent="0.25">
      <c r="A1313" s="15" t="s">
        <v>30</v>
      </c>
      <c r="B1313" s="15" t="s">
        <v>37</v>
      </c>
      <c r="C1313" t="s">
        <v>29</v>
      </c>
      <c r="D1313" s="15" t="s">
        <v>16</v>
      </c>
      <c r="E1313" t="s">
        <v>120</v>
      </c>
      <c r="F1313" s="15" t="s">
        <v>120</v>
      </c>
      <c r="G1313" t="s">
        <v>120</v>
      </c>
      <c r="H1313" s="15" t="s">
        <v>27</v>
      </c>
      <c r="I1313" t="s">
        <v>119</v>
      </c>
      <c r="J1313" s="15" t="s">
        <v>644</v>
      </c>
      <c r="K1313">
        <v>6</v>
      </c>
      <c r="L1313" s="19">
        <f>IF(AND(K1313=7,N1313&lt;M1313),1,IF(N1313&lt;M1313,K1313+1,K1313))</f>
        <v>6</v>
      </c>
      <c r="M1313" s="18">
        <v>4.166666666666667</v>
      </c>
      <c r="N1313" s="17">
        <v>5.583333333333333</v>
      </c>
      <c r="O1313" s="16">
        <v>214.88804221212081</v>
      </c>
      <c r="P1313" s="16">
        <v>213.88072353634405</v>
      </c>
      <c r="Q1313" s="16"/>
      <c r="R1313" s="16"/>
      <c r="S1313" s="16"/>
      <c r="T1313" s="16"/>
    </row>
    <row r="1314" spans="1:20" ht="15" x14ac:dyDescent="0.25">
      <c r="A1314" s="15" t="s">
        <v>30</v>
      </c>
      <c r="B1314" s="15" t="s">
        <v>37</v>
      </c>
      <c r="C1314" t="s">
        <v>29</v>
      </c>
      <c r="D1314" s="15" t="s">
        <v>16</v>
      </c>
      <c r="E1314" t="s">
        <v>120</v>
      </c>
      <c r="F1314" s="15" t="s">
        <v>120</v>
      </c>
      <c r="G1314" t="s">
        <v>120</v>
      </c>
      <c r="H1314" s="15" t="s">
        <v>27</v>
      </c>
      <c r="I1314" t="s">
        <v>119</v>
      </c>
      <c r="J1314" s="15" t="s">
        <v>644</v>
      </c>
      <c r="K1314">
        <v>7</v>
      </c>
      <c r="L1314" s="19">
        <f>IF(AND(K1314=7,N1314&lt;M1314),1,IF(N1314&lt;M1314,K1314+1,K1314))</f>
        <v>7</v>
      </c>
      <c r="M1314" s="18">
        <v>4.166666666666667</v>
      </c>
      <c r="N1314" s="17">
        <v>5.583333333333333</v>
      </c>
      <c r="O1314" s="16">
        <v>214.88804221212081</v>
      </c>
      <c r="P1314" s="16">
        <v>213.88072353634405</v>
      </c>
      <c r="Q1314" s="16"/>
      <c r="R1314" s="16"/>
      <c r="S1314" s="16"/>
      <c r="T1314" s="16"/>
    </row>
    <row r="1315" spans="1:20" ht="15" x14ac:dyDescent="0.25">
      <c r="A1315" s="15" t="s">
        <v>30</v>
      </c>
      <c r="B1315" s="15" t="s">
        <v>37</v>
      </c>
      <c r="C1315" t="s">
        <v>29</v>
      </c>
      <c r="D1315" s="15" t="s">
        <v>16</v>
      </c>
      <c r="E1315" t="s">
        <v>120</v>
      </c>
      <c r="F1315" s="15" t="s">
        <v>120</v>
      </c>
      <c r="G1315" t="s">
        <v>120</v>
      </c>
      <c r="H1315" s="15" t="s">
        <v>27</v>
      </c>
      <c r="I1315" t="s">
        <v>119</v>
      </c>
      <c r="J1315" s="15" t="s">
        <v>126</v>
      </c>
      <c r="K1315">
        <v>1</v>
      </c>
      <c r="L1315" s="19">
        <f>IF(AND(K1315=7,N1315&lt;M1315),1,IF(N1315&lt;M1315,K1315+1,K1315))</f>
        <v>1</v>
      </c>
      <c r="M1315" s="18">
        <v>10.25</v>
      </c>
      <c r="N1315" s="17">
        <v>11.833333333333334</v>
      </c>
      <c r="O1315" s="16">
        <v>214.88804221212081</v>
      </c>
      <c r="P1315" s="16">
        <v>213.88072353634405</v>
      </c>
      <c r="Q1315" s="16"/>
      <c r="R1315" s="16"/>
      <c r="S1315" s="16"/>
      <c r="T1315" s="16"/>
    </row>
    <row r="1316" spans="1:20" ht="15" x14ac:dyDescent="0.25">
      <c r="A1316" s="15" t="s">
        <v>30</v>
      </c>
      <c r="B1316" s="15" t="s">
        <v>37</v>
      </c>
      <c r="C1316" t="s">
        <v>29</v>
      </c>
      <c r="D1316" s="15" t="s">
        <v>16</v>
      </c>
      <c r="E1316" t="s">
        <v>120</v>
      </c>
      <c r="F1316" s="15" t="s">
        <v>120</v>
      </c>
      <c r="G1316" t="s">
        <v>120</v>
      </c>
      <c r="H1316" s="15" t="s">
        <v>27</v>
      </c>
      <c r="I1316" t="s">
        <v>119</v>
      </c>
      <c r="J1316" s="15" t="s">
        <v>126</v>
      </c>
      <c r="K1316">
        <v>2</v>
      </c>
      <c r="L1316" s="19">
        <f>IF(AND(K1316=7,N1316&lt;M1316),1,IF(N1316&lt;M1316,K1316+1,K1316))</f>
        <v>2</v>
      </c>
      <c r="M1316" s="18">
        <v>10.25</v>
      </c>
      <c r="N1316" s="17">
        <v>11.833333333333334</v>
      </c>
      <c r="O1316" s="16">
        <v>214.88804221212081</v>
      </c>
      <c r="P1316" s="16">
        <v>213.88072353634405</v>
      </c>
      <c r="Q1316" s="16"/>
      <c r="R1316" s="16"/>
      <c r="S1316" s="16"/>
      <c r="T1316" s="16"/>
    </row>
    <row r="1317" spans="1:20" ht="15" x14ac:dyDescent="0.25">
      <c r="A1317" s="15" t="s">
        <v>30</v>
      </c>
      <c r="B1317" s="15" t="s">
        <v>37</v>
      </c>
      <c r="C1317" t="s">
        <v>29</v>
      </c>
      <c r="D1317" s="15" t="s">
        <v>16</v>
      </c>
      <c r="E1317" t="s">
        <v>120</v>
      </c>
      <c r="F1317" s="15" t="s">
        <v>120</v>
      </c>
      <c r="G1317" t="s">
        <v>120</v>
      </c>
      <c r="H1317" s="15" t="s">
        <v>27</v>
      </c>
      <c r="I1317" t="s">
        <v>119</v>
      </c>
      <c r="J1317" s="15" t="s">
        <v>126</v>
      </c>
      <c r="K1317">
        <v>3</v>
      </c>
      <c r="L1317" s="19">
        <f>IF(AND(K1317=7,N1317&lt;M1317),1,IF(N1317&lt;M1317,K1317+1,K1317))</f>
        <v>3</v>
      </c>
      <c r="M1317" s="18">
        <v>10.333333333333334</v>
      </c>
      <c r="N1317" s="17">
        <v>11.916666666666666</v>
      </c>
      <c r="O1317" s="16">
        <v>214.88804221212081</v>
      </c>
      <c r="P1317" s="16">
        <v>213.88072353634405</v>
      </c>
      <c r="Q1317" s="16"/>
      <c r="R1317" s="16"/>
      <c r="S1317" s="16"/>
      <c r="T1317" s="16"/>
    </row>
    <row r="1318" spans="1:20" ht="15" x14ac:dyDescent="0.25">
      <c r="A1318" s="15" t="s">
        <v>30</v>
      </c>
      <c r="B1318" s="15" t="s">
        <v>37</v>
      </c>
      <c r="C1318" t="s">
        <v>29</v>
      </c>
      <c r="D1318" s="15" t="s">
        <v>16</v>
      </c>
      <c r="E1318" t="s">
        <v>120</v>
      </c>
      <c r="F1318" s="15" t="s">
        <v>120</v>
      </c>
      <c r="G1318" t="s">
        <v>120</v>
      </c>
      <c r="H1318" s="15" t="s">
        <v>27</v>
      </c>
      <c r="I1318" t="s">
        <v>119</v>
      </c>
      <c r="J1318" s="15" t="s">
        <v>126</v>
      </c>
      <c r="K1318">
        <v>4</v>
      </c>
      <c r="L1318" s="19">
        <f>IF(AND(K1318=7,N1318&lt;M1318),1,IF(N1318&lt;M1318,K1318+1,K1318))</f>
        <v>4</v>
      </c>
      <c r="M1318" s="18">
        <v>10.25</v>
      </c>
      <c r="N1318" s="17">
        <v>11.666666666666666</v>
      </c>
      <c r="O1318" s="16">
        <v>214.88804221212081</v>
      </c>
      <c r="P1318" s="16">
        <v>213.88072353634405</v>
      </c>
      <c r="Q1318" s="16"/>
      <c r="R1318" s="16"/>
      <c r="S1318" s="16"/>
      <c r="T1318" s="16"/>
    </row>
    <row r="1319" spans="1:20" ht="15" x14ac:dyDescent="0.25">
      <c r="A1319" s="15" t="s">
        <v>30</v>
      </c>
      <c r="B1319" s="15" t="s">
        <v>37</v>
      </c>
      <c r="C1319" t="s">
        <v>29</v>
      </c>
      <c r="D1319" s="15" t="s">
        <v>16</v>
      </c>
      <c r="E1319" t="s">
        <v>120</v>
      </c>
      <c r="F1319" s="15" t="s">
        <v>120</v>
      </c>
      <c r="G1319" t="s">
        <v>120</v>
      </c>
      <c r="H1319" s="15" t="s">
        <v>27</v>
      </c>
      <c r="I1319" t="s">
        <v>119</v>
      </c>
      <c r="J1319" s="15" t="s">
        <v>126</v>
      </c>
      <c r="K1319">
        <v>5</v>
      </c>
      <c r="L1319" s="19">
        <f>IF(AND(K1319=7,N1319&lt;M1319),1,IF(N1319&lt;M1319,K1319+1,K1319))</f>
        <v>5</v>
      </c>
      <c r="M1319" s="18">
        <v>10.666666666666666</v>
      </c>
      <c r="N1319" s="17">
        <v>12.083333333333334</v>
      </c>
      <c r="O1319" s="16">
        <v>214.88804221212081</v>
      </c>
      <c r="P1319" s="16">
        <v>213.88072353634405</v>
      </c>
      <c r="Q1319" s="16"/>
      <c r="R1319" s="16"/>
      <c r="S1319" s="16"/>
      <c r="T1319" s="16"/>
    </row>
    <row r="1320" spans="1:20" ht="15" x14ac:dyDescent="0.25">
      <c r="A1320" s="15" t="s">
        <v>30</v>
      </c>
      <c r="B1320" s="15" t="s">
        <v>37</v>
      </c>
      <c r="C1320" t="s">
        <v>29</v>
      </c>
      <c r="D1320" s="15" t="s">
        <v>16</v>
      </c>
      <c r="E1320" t="s">
        <v>120</v>
      </c>
      <c r="F1320" s="15" t="s">
        <v>120</v>
      </c>
      <c r="G1320" t="s">
        <v>120</v>
      </c>
      <c r="H1320" s="15" t="s">
        <v>27</v>
      </c>
      <c r="I1320" t="s">
        <v>119</v>
      </c>
      <c r="J1320" s="15" t="s">
        <v>126</v>
      </c>
      <c r="K1320">
        <v>6</v>
      </c>
      <c r="L1320" s="19">
        <f>IF(AND(K1320=7,N1320&lt;M1320),1,IF(N1320&lt;M1320,K1320+1,K1320))</f>
        <v>6</v>
      </c>
      <c r="M1320" s="18">
        <v>10.916666666666666</v>
      </c>
      <c r="N1320" s="17">
        <v>12.333333333333334</v>
      </c>
      <c r="O1320" s="16">
        <v>214.88804221212081</v>
      </c>
      <c r="P1320" s="16">
        <v>213.88072353634405</v>
      </c>
      <c r="Q1320" s="16"/>
      <c r="R1320" s="16"/>
      <c r="S1320" s="16"/>
      <c r="T1320" s="16"/>
    </row>
    <row r="1321" spans="1:20" ht="15" x14ac:dyDescent="0.25">
      <c r="A1321" s="15" t="s">
        <v>30</v>
      </c>
      <c r="B1321" s="15" t="s">
        <v>37</v>
      </c>
      <c r="C1321" t="s">
        <v>29</v>
      </c>
      <c r="D1321" s="15" t="s">
        <v>16</v>
      </c>
      <c r="E1321" t="s">
        <v>120</v>
      </c>
      <c r="F1321" s="15" t="s">
        <v>120</v>
      </c>
      <c r="G1321" t="s">
        <v>120</v>
      </c>
      <c r="H1321" s="15" t="s">
        <v>27</v>
      </c>
      <c r="I1321" t="s">
        <v>119</v>
      </c>
      <c r="J1321" s="15" t="s">
        <v>126</v>
      </c>
      <c r="K1321">
        <v>7</v>
      </c>
      <c r="L1321" s="19">
        <f>IF(AND(K1321=7,N1321&lt;M1321),1,IF(N1321&lt;M1321,K1321+1,K1321))</f>
        <v>7</v>
      </c>
      <c r="M1321" s="18">
        <v>10.416666666666666</v>
      </c>
      <c r="N1321" s="17">
        <v>11.833333333333334</v>
      </c>
      <c r="O1321" s="16">
        <v>214.88804221212081</v>
      </c>
      <c r="P1321" s="16">
        <v>213.88072353634405</v>
      </c>
      <c r="Q1321" s="16"/>
      <c r="R1321" s="16"/>
      <c r="S1321" s="16"/>
      <c r="T1321" s="16"/>
    </row>
    <row r="1322" spans="1:20" ht="15" x14ac:dyDescent="0.25">
      <c r="A1322" s="15" t="s">
        <v>30</v>
      </c>
      <c r="B1322" s="15" t="s">
        <v>37</v>
      </c>
      <c r="C1322" t="s">
        <v>29</v>
      </c>
      <c r="D1322" s="15" t="s">
        <v>16</v>
      </c>
      <c r="E1322" t="s">
        <v>120</v>
      </c>
      <c r="F1322" s="15" t="s">
        <v>120</v>
      </c>
      <c r="G1322" t="s">
        <v>120</v>
      </c>
      <c r="H1322" s="15" t="s">
        <v>27</v>
      </c>
      <c r="I1322" t="s">
        <v>119</v>
      </c>
      <c r="J1322" s="15" t="s">
        <v>421</v>
      </c>
      <c r="K1322">
        <v>1</v>
      </c>
      <c r="L1322" s="19">
        <f>IF(AND(K1322=7,N1322&lt;M1322),1,IF(N1322&lt;M1322,K1322+1,K1322))</f>
        <v>1</v>
      </c>
      <c r="M1322" s="18">
        <v>11.25</v>
      </c>
      <c r="N1322" s="17">
        <v>12.833333333333334</v>
      </c>
      <c r="O1322" s="16">
        <v>214.88804221212081</v>
      </c>
      <c r="P1322" s="16">
        <v>213.88072353634405</v>
      </c>
      <c r="Q1322" s="16"/>
      <c r="R1322" s="16"/>
      <c r="S1322" s="16"/>
      <c r="T1322" s="16"/>
    </row>
    <row r="1323" spans="1:20" ht="15" x14ac:dyDescent="0.25">
      <c r="A1323" s="15" t="s">
        <v>30</v>
      </c>
      <c r="B1323" s="15" t="s">
        <v>37</v>
      </c>
      <c r="C1323" t="s">
        <v>29</v>
      </c>
      <c r="D1323" s="15" t="s">
        <v>16</v>
      </c>
      <c r="E1323" t="s">
        <v>120</v>
      </c>
      <c r="F1323" s="15" t="s">
        <v>120</v>
      </c>
      <c r="G1323" t="s">
        <v>120</v>
      </c>
      <c r="H1323" s="15" t="s">
        <v>27</v>
      </c>
      <c r="I1323" t="s">
        <v>119</v>
      </c>
      <c r="J1323" s="15" t="s">
        <v>421</v>
      </c>
      <c r="K1323">
        <v>2</v>
      </c>
      <c r="L1323" s="19">
        <f>IF(AND(K1323=7,N1323&lt;M1323),1,IF(N1323&lt;M1323,K1323+1,K1323))</f>
        <v>2</v>
      </c>
      <c r="M1323" s="18">
        <v>11.166666666666666</v>
      </c>
      <c r="N1323" s="17">
        <v>12.75</v>
      </c>
      <c r="O1323" s="16">
        <v>214.88804221212081</v>
      </c>
      <c r="P1323" s="16">
        <v>213.88072353634405</v>
      </c>
      <c r="Q1323" s="16"/>
      <c r="R1323" s="16"/>
      <c r="S1323" s="16"/>
      <c r="T1323" s="16"/>
    </row>
    <row r="1324" spans="1:20" ht="15" x14ac:dyDescent="0.25">
      <c r="A1324" s="15" t="s">
        <v>30</v>
      </c>
      <c r="B1324" s="15" t="s">
        <v>37</v>
      </c>
      <c r="C1324" t="s">
        <v>29</v>
      </c>
      <c r="D1324" s="15" t="s">
        <v>16</v>
      </c>
      <c r="E1324" t="s">
        <v>120</v>
      </c>
      <c r="F1324" s="15" t="s">
        <v>120</v>
      </c>
      <c r="G1324" t="s">
        <v>120</v>
      </c>
      <c r="H1324" s="15" t="s">
        <v>27</v>
      </c>
      <c r="I1324" t="s">
        <v>119</v>
      </c>
      <c r="J1324" s="15" t="s">
        <v>421</v>
      </c>
      <c r="K1324">
        <v>3</v>
      </c>
      <c r="L1324" s="19">
        <f>IF(AND(K1324=7,N1324&lt;M1324),1,IF(N1324&lt;M1324,K1324+1,K1324))</f>
        <v>3</v>
      </c>
      <c r="M1324" s="18">
        <v>11.166666666666666</v>
      </c>
      <c r="N1324" s="17">
        <v>12.75</v>
      </c>
      <c r="O1324" s="16">
        <v>214.88804221212081</v>
      </c>
      <c r="P1324" s="16">
        <v>213.88072353634405</v>
      </c>
      <c r="Q1324" s="16"/>
      <c r="R1324" s="16"/>
      <c r="S1324" s="16"/>
      <c r="T1324" s="16"/>
    </row>
    <row r="1325" spans="1:20" ht="15" x14ac:dyDescent="0.25">
      <c r="A1325" s="15" t="s">
        <v>30</v>
      </c>
      <c r="B1325" s="15" t="s">
        <v>37</v>
      </c>
      <c r="C1325" t="s">
        <v>29</v>
      </c>
      <c r="D1325" s="15" t="s">
        <v>16</v>
      </c>
      <c r="E1325" t="s">
        <v>120</v>
      </c>
      <c r="F1325" s="15" t="s">
        <v>120</v>
      </c>
      <c r="G1325" t="s">
        <v>120</v>
      </c>
      <c r="H1325" s="15" t="s">
        <v>27</v>
      </c>
      <c r="I1325" t="s">
        <v>119</v>
      </c>
      <c r="J1325" s="15" t="s">
        <v>421</v>
      </c>
      <c r="K1325">
        <v>4</v>
      </c>
      <c r="L1325" s="19">
        <f>IF(AND(K1325=7,N1325&lt;M1325),1,IF(N1325&lt;M1325,K1325+1,K1325))</f>
        <v>4</v>
      </c>
      <c r="M1325" s="18">
        <v>11.166666666666666</v>
      </c>
      <c r="N1325" s="17">
        <v>12.583333333333334</v>
      </c>
      <c r="O1325" s="16">
        <v>214.88804221212081</v>
      </c>
      <c r="P1325" s="16">
        <v>213.88072353634405</v>
      </c>
      <c r="Q1325" s="16"/>
      <c r="R1325" s="16"/>
      <c r="S1325" s="16"/>
      <c r="T1325" s="16"/>
    </row>
    <row r="1326" spans="1:20" ht="15" x14ac:dyDescent="0.25">
      <c r="A1326" s="15" t="s">
        <v>30</v>
      </c>
      <c r="B1326" s="15" t="s">
        <v>37</v>
      </c>
      <c r="C1326" t="s">
        <v>29</v>
      </c>
      <c r="D1326" s="15" t="s">
        <v>16</v>
      </c>
      <c r="E1326" t="s">
        <v>120</v>
      </c>
      <c r="F1326" s="15" t="s">
        <v>120</v>
      </c>
      <c r="G1326" t="s">
        <v>120</v>
      </c>
      <c r="H1326" s="15" t="s">
        <v>27</v>
      </c>
      <c r="I1326" t="s">
        <v>119</v>
      </c>
      <c r="J1326" s="15" t="s">
        <v>421</v>
      </c>
      <c r="K1326">
        <v>5</v>
      </c>
      <c r="L1326" s="19">
        <f>IF(AND(K1326=7,N1326&lt;M1326),1,IF(N1326&lt;M1326,K1326+1,K1326))</f>
        <v>5</v>
      </c>
      <c r="M1326" s="18">
        <v>11.166666666666666</v>
      </c>
      <c r="N1326" s="17">
        <v>12.583333333333334</v>
      </c>
      <c r="O1326" s="16">
        <v>214.88804221212081</v>
      </c>
      <c r="P1326" s="16">
        <v>213.88072353634405</v>
      </c>
      <c r="Q1326" s="16"/>
      <c r="R1326" s="16"/>
      <c r="S1326" s="16"/>
      <c r="T1326" s="16"/>
    </row>
    <row r="1327" spans="1:20" ht="15" x14ac:dyDescent="0.25">
      <c r="A1327" s="15" t="s">
        <v>30</v>
      </c>
      <c r="B1327" s="15" t="s">
        <v>37</v>
      </c>
      <c r="C1327" t="s">
        <v>29</v>
      </c>
      <c r="D1327" s="15" t="s">
        <v>16</v>
      </c>
      <c r="E1327" t="s">
        <v>120</v>
      </c>
      <c r="F1327" s="15" t="s">
        <v>120</v>
      </c>
      <c r="G1327" t="s">
        <v>120</v>
      </c>
      <c r="H1327" s="15" t="s">
        <v>27</v>
      </c>
      <c r="I1327" t="s">
        <v>119</v>
      </c>
      <c r="J1327" s="15" t="s">
        <v>421</v>
      </c>
      <c r="K1327">
        <v>6</v>
      </c>
      <c r="L1327" s="19">
        <f>IF(AND(K1327=7,N1327&lt;M1327),1,IF(N1327&lt;M1327,K1327+1,K1327))</f>
        <v>6</v>
      </c>
      <c r="M1327" s="18">
        <v>12.25</v>
      </c>
      <c r="N1327" s="17">
        <v>13.666666666666666</v>
      </c>
      <c r="O1327" s="16">
        <v>214.88804221212081</v>
      </c>
      <c r="P1327" s="16">
        <v>213.88072353634405</v>
      </c>
      <c r="Q1327" s="16"/>
      <c r="R1327" s="16"/>
      <c r="S1327" s="16"/>
      <c r="T1327" s="16"/>
    </row>
    <row r="1328" spans="1:20" ht="15" x14ac:dyDescent="0.25">
      <c r="A1328" s="15" t="s">
        <v>30</v>
      </c>
      <c r="B1328" s="15" t="s">
        <v>37</v>
      </c>
      <c r="C1328" t="s">
        <v>29</v>
      </c>
      <c r="D1328" s="15" t="s">
        <v>16</v>
      </c>
      <c r="E1328" t="s">
        <v>120</v>
      </c>
      <c r="F1328" s="15" t="s">
        <v>120</v>
      </c>
      <c r="G1328" t="s">
        <v>120</v>
      </c>
      <c r="H1328" s="15" t="s">
        <v>27</v>
      </c>
      <c r="I1328" t="s">
        <v>119</v>
      </c>
      <c r="J1328" s="15" t="s">
        <v>421</v>
      </c>
      <c r="K1328">
        <v>7</v>
      </c>
      <c r="L1328" s="19">
        <f>IF(AND(K1328=7,N1328&lt;M1328),1,IF(N1328&lt;M1328,K1328+1,K1328))</f>
        <v>7</v>
      </c>
      <c r="M1328" s="18">
        <v>11.833333333333334</v>
      </c>
      <c r="N1328" s="17">
        <v>13.25</v>
      </c>
      <c r="O1328" s="16">
        <v>214.88804221212081</v>
      </c>
      <c r="P1328" s="16">
        <v>213.88072353634405</v>
      </c>
      <c r="Q1328" s="16"/>
      <c r="R1328" s="16"/>
      <c r="S1328" s="16"/>
      <c r="T1328" s="16"/>
    </row>
    <row r="1329" spans="1:20" ht="15" x14ac:dyDescent="0.25">
      <c r="A1329" s="15" t="s">
        <v>30</v>
      </c>
      <c r="B1329" s="15" t="s">
        <v>37</v>
      </c>
      <c r="C1329" t="s">
        <v>29</v>
      </c>
      <c r="D1329" s="15" t="s">
        <v>16</v>
      </c>
      <c r="E1329" t="s">
        <v>178</v>
      </c>
      <c r="F1329" s="15" t="s">
        <v>178</v>
      </c>
      <c r="G1329" t="s">
        <v>176</v>
      </c>
      <c r="H1329" s="15" t="s">
        <v>177</v>
      </c>
      <c r="I1329" t="s">
        <v>27</v>
      </c>
      <c r="J1329" s="15" t="s">
        <v>493</v>
      </c>
      <c r="K1329">
        <v>1</v>
      </c>
      <c r="L1329" s="19">
        <f>IF(AND(K1329=7,N1329&lt;M1329),1,IF(N1329&lt;M1329,K1329+1,K1329))</f>
        <v>1</v>
      </c>
      <c r="M1329" s="18">
        <v>7.333333333333333</v>
      </c>
      <c r="N1329" s="17">
        <v>8.4166666666666661</v>
      </c>
      <c r="O1329" s="16">
        <v>187.46363998635809</v>
      </c>
      <c r="P1329" s="16">
        <v>145.81561859013829</v>
      </c>
      <c r="Q1329" s="16"/>
      <c r="R1329" s="16"/>
      <c r="S1329" s="16"/>
      <c r="T1329" s="16"/>
    </row>
    <row r="1330" spans="1:20" ht="15" x14ac:dyDescent="0.25">
      <c r="A1330" s="15" t="s">
        <v>30</v>
      </c>
      <c r="B1330" s="15" t="s">
        <v>37</v>
      </c>
      <c r="C1330" t="s">
        <v>29</v>
      </c>
      <c r="D1330" s="15" t="s">
        <v>16</v>
      </c>
      <c r="E1330" t="s">
        <v>178</v>
      </c>
      <c r="F1330" s="15" t="s">
        <v>178</v>
      </c>
      <c r="G1330" t="s">
        <v>176</v>
      </c>
      <c r="H1330" s="15" t="s">
        <v>177</v>
      </c>
      <c r="I1330" t="s">
        <v>27</v>
      </c>
      <c r="J1330" s="15" t="s">
        <v>493</v>
      </c>
      <c r="K1330">
        <v>2</v>
      </c>
      <c r="L1330" s="19">
        <f>IF(AND(K1330=7,N1330&lt;M1330),1,IF(N1330&lt;M1330,K1330+1,K1330))</f>
        <v>2</v>
      </c>
      <c r="M1330" s="18">
        <v>6.75</v>
      </c>
      <c r="N1330" s="17">
        <v>7.833333333333333</v>
      </c>
      <c r="O1330" s="16">
        <v>187.46363998635809</v>
      </c>
      <c r="P1330" s="16">
        <v>145.81561859013829</v>
      </c>
      <c r="Q1330" s="16"/>
      <c r="R1330" s="16"/>
      <c r="S1330" s="16"/>
      <c r="T1330" s="16"/>
    </row>
    <row r="1331" spans="1:20" ht="15" x14ac:dyDescent="0.25">
      <c r="A1331" s="15" t="s">
        <v>30</v>
      </c>
      <c r="B1331" s="15" t="s">
        <v>37</v>
      </c>
      <c r="C1331" t="s">
        <v>29</v>
      </c>
      <c r="D1331" s="15" t="s">
        <v>16</v>
      </c>
      <c r="E1331" t="s">
        <v>178</v>
      </c>
      <c r="F1331" s="15" t="s">
        <v>178</v>
      </c>
      <c r="G1331" t="s">
        <v>176</v>
      </c>
      <c r="H1331" s="15" t="s">
        <v>177</v>
      </c>
      <c r="I1331" t="s">
        <v>27</v>
      </c>
      <c r="J1331" s="15" t="s">
        <v>493</v>
      </c>
      <c r="K1331">
        <v>3</v>
      </c>
      <c r="L1331" s="19">
        <f>IF(AND(K1331=7,N1331&lt;M1331),1,IF(N1331&lt;M1331,K1331+1,K1331))</f>
        <v>3</v>
      </c>
      <c r="M1331" s="18">
        <v>7.25</v>
      </c>
      <c r="N1331" s="17">
        <v>8.3333333333333339</v>
      </c>
      <c r="O1331" s="16">
        <v>187.46363998635809</v>
      </c>
      <c r="P1331" s="16">
        <v>145.81561859013829</v>
      </c>
      <c r="Q1331" s="16"/>
      <c r="R1331" s="16"/>
      <c r="S1331" s="16"/>
      <c r="T1331" s="16"/>
    </row>
    <row r="1332" spans="1:20" ht="15" x14ac:dyDescent="0.25">
      <c r="A1332" s="15" t="s">
        <v>30</v>
      </c>
      <c r="B1332" s="15" t="s">
        <v>37</v>
      </c>
      <c r="C1332" t="s">
        <v>29</v>
      </c>
      <c r="D1332" s="15" t="s">
        <v>16</v>
      </c>
      <c r="E1332" t="s">
        <v>178</v>
      </c>
      <c r="F1332" s="15" t="s">
        <v>178</v>
      </c>
      <c r="G1332" t="s">
        <v>176</v>
      </c>
      <c r="H1332" s="15" t="s">
        <v>177</v>
      </c>
      <c r="I1332" t="s">
        <v>27</v>
      </c>
      <c r="J1332" s="15" t="s">
        <v>493</v>
      </c>
      <c r="K1332">
        <v>4</v>
      </c>
      <c r="L1332" s="19">
        <f>IF(AND(K1332=7,N1332&lt;M1332),1,IF(N1332&lt;M1332,K1332+1,K1332))</f>
        <v>4</v>
      </c>
      <c r="M1332" s="18">
        <v>6.75</v>
      </c>
      <c r="N1332" s="17">
        <v>7.833333333333333</v>
      </c>
      <c r="O1332" s="16">
        <v>187.46363998635809</v>
      </c>
      <c r="P1332" s="16">
        <v>145.81561859013829</v>
      </c>
      <c r="Q1332" s="16"/>
      <c r="R1332" s="16"/>
      <c r="S1332" s="16"/>
      <c r="T1332" s="16"/>
    </row>
    <row r="1333" spans="1:20" ht="15" x14ac:dyDescent="0.25">
      <c r="A1333" s="15" t="s">
        <v>30</v>
      </c>
      <c r="B1333" s="15" t="s">
        <v>37</v>
      </c>
      <c r="C1333" t="s">
        <v>29</v>
      </c>
      <c r="D1333" s="15" t="s">
        <v>16</v>
      </c>
      <c r="E1333" t="s">
        <v>178</v>
      </c>
      <c r="F1333" s="15" t="s">
        <v>178</v>
      </c>
      <c r="G1333" t="s">
        <v>176</v>
      </c>
      <c r="H1333" s="15" t="s">
        <v>177</v>
      </c>
      <c r="I1333" t="s">
        <v>27</v>
      </c>
      <c r="J1333" s="15" t="s">
        <v>493</v>
      </c>
      <c r="K1333">
        <v>5</v>
      </c>
      <c r="L1333" s="19">
        <f>IF(AND(K1333=7,N1333&lt;M1333),1,IF(N1333&lt;M1333,K1333+1,K1333))</f>
        <v>5</v>
      </c>
      <c r="M1333" s="18">
        <v>7.333333333333333</v>
      </c>
      <c r="N1333" s="17">
        <v>8.4166666666666661</v>
      </c>
      <c r="O1333" s="16">
        <v>187.46363998635809</v>
      </c>
      <c r="P1333" s="16">
        <v>145.81561859013829</v>
      </c>
      <c r="Q1333" s="16"/>
      <c r="R1333" s="16"/>
      <c r="S1333" s="16"/>
      <c r="T1333" s="16"/>
    </row>
    <row r="1334" spans="1:20" ht="15" x14ac:dyDescent="0.25">
      <c r="A1334" s="15" t="s">
        <v>30</v>
      </c>
      <c r="B1334" s="15" t="s">
        <v>37</v>
      </c>
      <c r="C1334" t="s">
        <v>29</v>
      </c>
      <c r="D1334" s="15" t="s">
        <v>16</v>
      </c>
      <c r="E1334" t="s">
        <v>178</v>
      </c>
      <c r="F1334" s="15" t="s">
        <v>178</v>
      </c>
      <c r="G1334" t="s">
        <v>176</v>
      </c>
      <c r="H1334" s="15" t="s">
        <v>177</v>
      </c>
      <c r="I1334" t="s">
        <v>27</v>
      </c>
      <c r="J1334" s="15" t="s">
        <v>493</v>
      </c>
      <c r="K1334">
        <v>6</v>
      </c>
      <c r="L1334" s="19">
        <f>IF(AND(K1334=7,N1334&lt;M1334),1,IF(N1334&lt;M1334,K1334+1,K1334))</f>
        <v>6</v>
      </c>
      <c r="M1334" s="18">
        <v>6.75</v>
      </c>
      <c r="N1334" s="17">
        <v>7.833333333333333</v>
      </c>
      <c r="O1334" s="16">
        <v>187.46363998635809</v>
      </c>
      <c r="P1334" s="16">
        <v>145.81561859013829</v>
      </c>
      <c r="Q1334" s="16"/>
      <c r="R1334" s="16"/>
      <c r="S1334" s="16"/>
      <c r="T1334" s="16"/>
    </row>
    <row r="1335" spans="1:20" ht="15" x14ac:dyDescent="0.25">
      <c r="A1335" s="15" t="s">
        <v>30</v>
      </c>
      <c r="B1335" s="15" t="s">
        <v>37</v>
      </c>
      <c r="C1335" t="s">
        <v>29</v>
      </c>
      <c r="D1335" s="15" t="s">
        <v>16</v>
      </c>
      <c r="E1335" t="s">
        <v>178</v>
      </c>
      <c r="F1335" s="15" t="s">
        <v>178</v>
      </c>
      <c r="G1335" t="s">
        <v>176</v>
      </c>
      <c r="H1335" s="15" t="s">
        <v>177</v>
      </c>
      <c r="I1335" t="s">
        <v>27</v>
      </c>
      <c r="J1335" s="15" t="s">
        <v>493</v>
      </c>
      <c r="K1335">
        <v>7</v>
      </c>
      <c r="L1335" s="19">
        <f>IF(AND(K1335=7,N1335&lt;M1335),1,IF(N1335&lt;M1335,K1335+1,K1335))</f>
        <v>7</v>
      </c>
      <c r="M1335" s="18">
        <v>6.75</v>
      </c>
      <c r="N1335" s="17">
        <v>7.833333333333333</v>
      </c>
      <c r="O1335" s="16">
        <v>187.46363998635809</v>
      </c>
      <c r="P1335" s="16">
        <v>145.81561859013829</v>
      </c>
      <c r="Q1335" s="16"/>
      <c r="R1335" s="16"/>
      <c r="S1335" s="16"/>
      <c r="T1335" s="16"/>
    </row>
    <row r="1336" spans="1:20" ht="15" x14ac:dyDescent="0.25">
      <c r="A1336" s="15" t="s">
        <v>30</v>
      </c>
      <c r="B1336" s="15" t="s">
        <v>37</v>
      </c>
      <c r="C1336" t="s">
        <v>29</v>
      </c>
      <c r="D1336" s="15" t="s">
        <v>16</v>
      </c>
      <c r="E1336" t="s">
        <v>178</v>
      </c>
      <c r="F1336" s="15" t="s">
        <v>178</v>
      </c>
      <c r="G1336" t="s">
        <v>176</v>
      </c>
      <c r="H1336" s="15" t="s">
        <v>177</v>
      </c>
      <c r="I1336" t="s">
        <v>27</v>
      </c>
      <c r="J1336" s="15" t="s">
        <v>383</v>
      </c>
      <c r="K1336">
        <v>1</v>
      </c>
      <c r="L1336" s="19">
        <f>IF(AND(K1336=7,N1336&lt;M1336),1,IF(N1336&lt;M1336,K1336+1,K1336))</f>
        <v>1</v>
      </c>
      <c r="M1336" s="18">
        <v>0.91666666666666663</v>
      </c>
      <c r="N1336" s="17">
        <v>2</v>
      </c>
      <c r="O1336" s="16">
        <v>187.46363998635809</v>
      </c>
      <c r="P1336" s="16">
        <v>145.81561859013829</v>
      </c>
      <c r="Q1336" s="16"/>
      <c r="R1336" s="16"/>
      <c r="S1336" s="16"/>
      <c r="T1336" s="16"/>
    </row>
    <row r="1337" spans="1:20" ht="15" x14ac:dyDescent="0.25">
      <c r="A1337" s="15" t="s">
        <v>30</v>
      </c>
      <c r="B1337" s="15" t="s">
        <v>37</v>
      </c>
      <c r="C1337" t="s">
        <v>29</v>
      </c>
      <c r="D1337" s="15" t="s">
        <v>16</v>
      </c>
      <c r="E1337" t="s">
        <v>178</v>
      </c>
      <c r="F1337" s="15" t="s">
        <v>178</v>
      </c>
      <c r="G1337" t="s">
        <v>176</v>
      </c>
      <c r="H1337" s="15" t="s">
        <v>177</v>
      </c>
      <c r="I1337" t="s">
        <v>27</v>
      </c>
      <c r="J1337" s="15" t="s">
        <v>383</v>
      </c>
      <c r="K1337">
        <v>4</v>
      </c>
      <c r="L1337" s="19">
        <f>IF(AND(K1337=7,N1337&lt;M1337),1,IF(N1337&lt;M1337,K1337+1,K1337))</f>
        <v>4</v>
      </c>
      <c r="M1337" s="18">
        <v>0.91666666666666663</v>
      </c>
      <c r="N1337" s="17">
        <v>2</v>
      </c>
      <c r="O1337" s="16">
        <v>187.46363998635809</v>
      </c>
      <c r="P1337" s="16">
        <v>145.81561859013829</v>
      </c>
      <c r="Q1337" s="16"/>
      <c r="R1337" s="16"/>
      <c r="S1337" s="16"/>
      <c r="T1337" s="16"/>
    </row>
    <row r="1338" spans="1:20" ht="15" x14ac:dyDescent="0.25">
      <c r="A1338" s="15" t="s">
        <v>30</v>
      </c>
      <c r="B1338" s="15" t="s">
        <v>37</v>
      </c>
      <c r="C1338" t="s">
        <v>29</v>
      </c>
      <c r="D1338" s="15" t="s">
        <v>16</v>
      </c>
      <c r="E1338" t="s">
        <v>178</v>
      </c>
      <c r="F1338" s="15" t="s">
        <v>178</v>
      </c>
      <c r="G1338" t="s">
        <v>176</v>
      </c>
      <c r="H1338" s="15" t="s">
        <v>177</v>
      </c>
      <c r="I1338" t="s">
        <v>27</v>
      </c>
      <c r="J1338" s="15" t="s">
        <v>383</v>
      </c>
      <c r="K1338">
        <v>5</v>
      </c>
      <c r="L1338" s="19">
        <f>IF(AND(K1338=7,N1338&lt;M1338),1,IF(N1338&lt;M1338,K1338+1,K1338))</f>
        <v>5</v>
      </c>
      <c r="M1338" s="18">
        <v>0.91666666666666663</v>
      </c>
      <c r="N1338" s="17">
        <v>2</v>
      </c>
      <c r="O1338" s="16">
        <v>187.46363998635809</v>
      </c>
      <c r="P1338" s="16">
        <v>145.81561859013829</v>
      </c>
      <c r="Q1338" s="16"/>
      <c r="R1338" s="16"/>
      <c r="S1338" s="16"/>
      <c r="T1338" s="16"/>
    </row>
    <row r="1339" spans="1:20" ht="15" x14ac:dyDescent="0.25">
      <c r="A1339" s="15" t="s">
        <v>30</v>
      </c>
      <c r="B1339" s="15" t="s">
        <v>37</v>
      </c>
      <c r="C1339" t="s">
        <v>29</v>
      </c>
      <c r="D1339" s="15" t="s">
        <v>16</v>
      </c>
      <c r="E1339" t="s">
        <v>178</v>
      </c>
      <c r="F1339" s="15" t="s">
        <v>178</v>
      </c>
      <c r="G1339" t="s">
        <v>176</v>
      </c>
      <c r="H1339" s="15" t="s">
        <v>177</v>
      </c>
      <c r="I1339" t="s">
        <v>27</v>
      </c>
      <c r="J1339" s="15" t="s">
        <v>383</v>
      </c>
      <c r="K1339">
        <v>6</v>
      </c>
      <c r="L1339" s="19">
        <f>IF(AND(K1339=7,N1339&lt;M1339),1,IF(N1339&lt;M1339,K1339+1,K1339))</f>
        <v>6</v>
      </c>
      <c r="M1339" s="18">
        <v>0.91666666666666663</v>
      </c>
      <c r="N1339" s="17">
        <v>2</v>
      </c>
      <c r="O1339" s="16">
        <v>187.46363998635809</v>
      </c>
      <c r="P1339" s="16">
        <v>145.81561859013829</v>
      </c>
      <c r="Q1339" s="16"/>
      <c r="R1339" s="16"/>
      <c r="S1339" s="16"/>
      <c r="T1339" s="16"/>
    </row>
    <row r="1340" spans="1:20" ht="15" x14ac:dyDescent="0.25">
      <c r="A1340" s="15" t="s">
        <v>30</v>
      </c>
      <c r="B1340" s="15" t="s">
        <v>37</v>
      </c>
      <c r="C1340" t="s">
        <v>29</v>
      </c>
      <c r="D1340" s="15" t="s">
        <v>16</v>
      </c>
      <c r="E1340" t="s">
        <v>178</v>
      </c>
      <c r="F1340" s="15" t="s">
        <v>178</v>
      </c>
      <c r="G1340" t="s">
        <v>176</v>
      </c>
      <c r="H1340" s="15" t="s">
        <v>177</v>
      </c>
      <c r="I1340" t="s">
        <v>27</v>
      </c>
      <c r="J1340" s="15" t="s">
        <v>383</v>
      </c>
      <c r="K1340">
        <v>7</v>
      </c>
      <c r="L1340" s="19">
        <f>IF(AND(K1340=7,N1340&lt;M1340),1,IF(N1340&lt;M1340,K1340+1,K1340))</f>
        <v>7</v>
      </c>
      <c r="M1340" s="18">
        <v>0.91666666666666663</v>
      </c>
      <c r="N1340" s="17">
        <v>2</v>
      </c>
      <c r="O1340" s="16">
        <v>187.46363998635809</v>
      </c>
      <c r="P1340" s="16">
        <v>145.81561859013829</v>
      </c>
      <c r="Q1340" s="16"/>
      <c r="R1340" s="16"/>
      <c r="S1340" s="16"/>
      <c r="T1340" s="16"/>
    </row>
    <row r="1341" spans="1:20" ht="15" x14ac:dyDescent="0.25">
      <c r="A1341" s="15" t="s">
        <v>30</v>
      </c>
      <c r="B1341" s="15" t="s">
        <v>37</v>
      </c>
      <c r="C1341" t="s">
        <v>29</v>
      </c>
      <c r="D1341" s="15" t="s">
        <v>16</v>
      </c>
      <c r="E1341" t="s">
        <v>178</v>
      </c>
      <c r="F1341" s="15" t="s">
        <v>178</v>
      </c>
      <c r="G1341" t="s">
        <v>176</v>
      </c>
      <c r="H1341" s="15" t="s">
        <v>177</v>
      </c>
      <c r="I1341" t="s">
        <v>27</v>
      </c>
      <c r="J1341" s="15" t="s">
        <v>243</v>
      </c>
      <c r="K1341">
        <v>1</v>
      </c>
      <c r="L1341" s="19">
        <f>IF(AND(K1341=7,N1341&lt;M1341),1,IF(N1341&lt;M1341,K1341+1,K1341))</f>
        <v>1</v>
      </c>
      <c r="M1341" s="18">
        <v>3.8333333333333335</v>
      </c>
      <c r="N1341" s="17">
        <v>4.916666666666667</v>
      </c>
      <c r="O1341" s="16">
        <v>187.46363998635809</v>
      </c>
      <c r="P1341" s="16">
        <v>145.81561859013829</v>
      </c>
      <c r="Q1341" s="16"/>
      <c r="R1341" s="16"/>
      <c r="S1341" s="16"/>
      <c r="T1341" s="16"/>
    </row>
    <row r="1342" spans="1:20" ht="15" x14ac:dyDescent="0.25">
      <c r="A1342" s="15" t="s">
        <v>30</v>
      </c>
      <c r="B1342" s="15" t="s">
        <v>37</v>
      </c>
      <c r="C1342" t="s">
        <v>29</v>
      </c>
      <c r="D1342" s="15" t="s">
        <v>16</v>
      </c>
      <c r="E1342" t="s">
        <v>178</v>
      </c>
      <c r="F1342" s="15" t="s">
        <v>178</v>
      </c>
      <c r="G1342" t="s">
        <v>176</v>
      </c>
      <c r="H1342" s="15" t="s">
        <v>177</v>
      </c>
      <c r="I1342" t="s">
        <v>27</v>
      </c>
      <c r="J1342" s="15" t="s">
        <v>243</v>
      </c>
      <c r="K1342">
        <v>2</v>
      </c>
      <c r="L1342" s="19">
        <f>IF(AND(K1342=7,N1342&lt;M1342),1,IF(N1342&lt;M1342,K1342+1,K1342))</f>
        <v>2</v>
      </c>
      <c r="M1342" s="18">
        <v>3.8333333333333335</v>
      </c>
      <c r="N1342" s="17">
        <v>4.916666666666667</v>
      </c>
      <c r="O1342" s="16">
        <v>187.46363998635809</v>
      </c>
      <c r="P1342" s="16">
        <v>145.81561859013829</v>
      </c>
      <c r="Q1342" s="16"/>
      <c r="R1342" s="16"/>
      <c r="S1342" s="16"/>
      <c r="T1342" s="16"/>
    </row>
    <row r="1343" spans="1:20" ht="15" x14ac:dyDescent="0.25">
      <c r="A1343" s="15" t="s">
        <v>30</v>
      </c>
      <c r="B1343" s="15" t="s">
        <v>37</v>
      </c>
      <c r="C1343" t="s">
        <v>29</v>
      </c>
      <c r="D1343" s="15" t="s">
        <v>16</v>
      </c>
      <c r="E1343" t="s">
        <v>178</v>
      </c>
      <c r="F1343" s="15" t="s">
        <v>178</v>
      </c>
      <c r="G1343" t="s">
        <v>176</v>
      </c>
      <c r="H1343" s="15" t="s">
        <v>177</v>
      </c>
      <c r="I1343" t="s">
        <v>27</v>
      </c>
      <c r="J1343" s="15" t="s">
        <v>243</v>
      </c>
      <c r="K1343">
        <v>3</v>
      </c>
      <c r="L1343" s="19">
        <f>IF(AND(K1343=7,N1343&lt;M1343),1,IF(N1343&lt;M1343,K1343+1,K1343))</f>
        <v>3</v>
      </c>
      <c r="M1343" s="18">
        <v>3.8333333333333335</v>
      </c>
      <c r="N1343" s="17">
        <v>4.916666666666667</v>
      </c>
      <c r="O1343" s="16">
        <v>187.46363998635809</v>
      </c>
      <c r="P1343" s="16">
        <v>145.81561859013829</v>
      </c>
      <c r="Q1343" s="16"/>
      <c r="R1343" s="16"/>
      <c r="S1343" s="16"/>
      <c r="T1343" s="16"/>
    </row>
    <row r="1344" spans="1:20" ht="15" x14ac:dyDescent="0.25">
      <c r="A1344" s="15" t="s">
        <v>30</v>
      </c>
      <c r="B1344" s="15" t="s">
        <v>37</v>
      </c>
      <c r="C1344" t="s">
        <v>29</v>
      </c>
      <c r="D1344" s="15" t="s">
        <v>16</v>
      </c>
      <c r="E1344" t="s">
        <v>178</v>
      </c>
      <c r="F1344" s="15" t="s">
        <v>178</v>
      </c>
      <c r="G1344" t="s">
        <v>176</v>
      </c>
      <c r="H1344" s="15" t="s">
        <v>177</v>
      </c>
      <c r="I1344" t="s">
        <v>27</v>
      </c>
      <c r="J1344" s="15" t="s">
        <v>243</v>
      </c>
      <c r="K1344">
        <v>4</v>
      </c>
      <c r="L1344" s="19">
        <f>IF(AND(K1344=7,N1344&lt;M1344),1,IF(N1344&lt;M1344,K1344+1,K1344))</f>
        <v>4</v>
      </c>
      <c r="M1344" s="18">
        <v>4.166666666666667</v>
      </c>
      <c r="N1344" s="17">
        <v>5.25</v>
      </c>
      <c r="O1344" s="16">
        <v>187.46363998635809</v>
      </c>
      <c r="P1344" s="16">
        <v>145.81561859013829</v>
      </c>
      <c r="Q1344" s="16"/>
      <c r="R1344" s="16"/>
      <c r="S1344" s="16"/>
      <c r="T1344" s="16"/>
    </row>
    <row r="1345" spans="1:20" ht="15" x14ac:dyDescent="0.25">
      <c r="A1345" s="15" t="s">
        <v>30</v>
      </c>
      <c r="B1345" s="15" t="s">
        <v>37</v>
      </c>
      <c r="C1345" t="s">
        <v>29</v>
      </c>
      <c r="D1345" s="15" t="s">
        <v>16</v>
      </c>
      <c r="E1345" t="s">
        <v>178</v>
      </c>
      <c r="F1345" s="15" t="s">
        <v>178</v>
      </c>
      <c r="G1345" t="s">
        <v>176</v>
      </c>
      <c r="H1345" s="15" t="s">
        <v>177</v>
      </c>
      <c r="I1345" t="s">
        <v>27</v>
      </c>
      <c r="J1345" s="15" t="s">
        <v>243</v>
      </c>
      <c r="K1345">
        <v>5</v>
      </c>
      <c r="L1345" s="19">
        <f>IF(AND(K1345=7,N1345&lt;M1345),1,IF(N1345&lt;M1345,K1345+1,K1345))</f>
        <v>5</v>
      </c>
      <c r="M1345" s="18">
        <v>3.8333333333333335</v>
      </c>
      <c r="N1345" s="17">
        <v>4.916666666666667</v>
      </c>
      <c r="O1345" s="16">
        <v>187.46363998635809</v>
      </c>
      <c r="P1345" s="16">
        <v>145.81561859013829</v>
      </c>
      <c r="Q1345" s="16"/>
      <c r="R1345" s="16"/>
      <c r="S1345" s="16"/>
      <c r="T1345" s="16"/>
    </row>
    <row r="1346" spans="1:20" ht="15" x14ac:dyDescent="0.25">
      <c r="A1346" s="15" t="s">
        <v>30</v>
      </c>
      <c r="B1346" s="15" t="s">
        <v>37</v>
      </c>
      <c r="C1346" t="s">
        <v>29</v>
      </c>
      <c r="D1346" s="15" t="s">
        <v>16</v>
      </c>
      <c r="E1346" t="s">
        <v>178</v>
      </c>
      <c r="F1346" s="15" t="s">
        <v>178</v>
      </c>
      <c r="G1346" t="s">
        <v>176</v>
      </c>
      <c r="H1346" s="15" t="s">
        <v>177</v>
      </c>
      <c r="I1346" t="s">
        <v>27</v>
      </c>
      <c r="J1346" s="15" t="s">
        <v>243</v>
      </c>
      <c r="K1346">
        <v>6</v>
      </c>
      <c r="L1346" s="19">
        <f>IF(AND(K1346=7,N1346&lt;M1346),1,IF(N1346&lt;M1346,K1346+1,K1346))</f>
        <v>6</v>
      </c>
      <c r="M1346" s="18">
        <v>3.8333333333333335</v>
      </c>
      <c r="N1346" s="17">
        <v>4.916666666666667</v>
      </c>
      <c r="O1346" s="16">
        <v>187.46363998635809</v>
      </c>
      <c r="P1346" s="16">
        <v>145.81561859013829</v>
      </c>
      <c r="Q1346" s="16"/>
      <c r="R1346" s="16"/>
      <c r="S1346" s="16"/>
      <c r="T1346" s="16"/>
    </row>
    <row r="1347" spans="1:20" ht="15" x14ac:dyDescent="0.25">
      <c r="A1347" s="15" t="s">
        <v>30</v>
      </c>
      <c r="B1347" s="15" t="s">
        <v>37</v>
      </c>
      <c r="C1347" t="s">
        <v>29</v>
      </c>
      <c r="D1347" s="15" t="s">
        <v>16</v>
      </c>
      <c r="E1347" t="s">
        <v>178</v>
      </c>
      <c r="F1347" s="15" t="s">
        <v>178</v>
      </c>
      <c r="G1347" t="s">
        <v>176</v>
      </c>
      <c r="H1347" s="15" t="s">
        <v>177</v>
      </c>
      <c r="I1347" t="s">
        <v>27</v>
      </c>
      <c r="J1347" s="15" t="s">
        <v>243</v>
      </c>
      <c r="K1347">
        <v>7</v>
      </c>
      <c r="L1347" s="19">
        <f>IF(AND(K1347=7,N1347&lt;M1347),1,IF(N1347&lt;M1347,K1347+1,K1347))</f>
        <v>7</v>
      </c>
      <c r="M1347" s="18">
        <v>3.8333333333333335</v>
      </c>
      <c r="N1347" s="17">
        <v>4.916666666666667</v>
      </c>
      <c r="O1347" s="16">
        <v>187.46363998635809</v>
      </c>
      <c r="P1347" s="16">
        <v>145.81561859013829</v>
      </c>
      <c r="Q1347" s="16"/>
      <c r="R1347" s="16"/>
      <c r="S1347" s="16"/>
      <c r="T1347" s="16"/>
    </row>
    <row r="1348" spans="1:20" ht="15" x14ac:dyDescent="0.25">
      <c r="A1348" s="15" t="s">
        <v>30</v>
      </c>
      <c r="B1348" s="15" t="s">
        <v>37</v>
      </c>
      <c r="C1348" t="s">
        <v>29</v>
      </c>
      <c r="D1348" s="15" t="s">
        <v>16</v>
      </c>
      <c r="E1348" t="s">
        <v>178</v>
      </c>
      <c r="F1348" s="15" t="s">
        <v>178</v>
      </c>
      <c r="G1348" t="s">
        <v>176</v>
      </c>
      <c r="H1348" s="15" t="s">
        <v>177</v>
      </c>
      <c r="I1348" t="s">
        <v>27</v>
      </c>
      <c r="J1348" s="15" t="s">
        <v>175</v>
      </c>
      <c r="K1348">
        <v>1</v>
      </c>
      <c r="L1348" s="19">
        <f>IF(AND(K1348=7,N1348&lt;M1348),1,IF(N1348&lt;M1348,K1348+1,K1348))</f>
        <v>1</v>
      </c>
      <c r="M1348" s="18">
        <v>8.5</v>
      </c>
      <c r="N1348" s="17">
        <v>9.5833333333333339</v>
      </c>
      <c r="O1348" s="16">
        <v>187.46363998635809</v>
      </c>
      <c r="P1348" s="16">
        <v>145.81561859013829</v>
      </c>
      <c r="Q1348" s="16"/>
      <c r="R1348" s="16"/>
      <c r="S1348" s="16"/>
      <c r="T1348" s="16"/>
    </row>
    <row r="1349" spans="1:20" ht="15" x14ac:dyDescent="0.25">
      <c r="A1349" s="15" t="s">
        <v>30</v>
      </c>
      <c r="B1349" s="15" t="s">
        <v>37</v>
      </c>
      <c r="C1349" t="s">
        <v>29</v>
      </c>
      <c r="D1349" s="15" t="s">
        <v>16</v>
      </c>
      <c r="E1349" t="s">
        <v>178</v>
      </c>
      <c r="F1349" s="15" t="s">
        <v>178</v>
      </c>
      <c r="G1349" t="s">
        <v>176</v>
      </c>
      <c r="H1349" s="15" t="s">
        <v>177</v>
      </c>
      <c r="I1349" t="s">
        <v>27</v>
      </c>
      <c r="J1349" s="15" t="s">
        <v>175</v>
      </c>
      <c r="K1349">
        <v>2</v>
      </c>
      <c r="L1349" s="19">
        <f>IF(AND(K1349=7,N1349&lt;M1349),1,IF(N1349&lt;M1349,K1349+1,K1349))</f>
        <v>2</v>
      </c>
      <c r="M1349" s="18">
        <v>8.25</v>
      </c>
      <c r="N1349" s="17">
        <v>9.3333333333333339</v>
      </c>
      <c r="O1349" s="16">
        <v>187.46363998635809</v>
      </c>
      <c r="P1349" s="16">
        <v>145.81561859013829</v>
      </c>
      <c r="Q1349" s="16"/>
      <c r="R1349" s="16"/>
      <c r="S1349" s="16"/>
      <c r="T1349" s="16"/>
    </row>
    <row r="1350" spans="1:20" ht="15" x14ac:dyDescent="0.25">
      <c r="A1350" s="15" t="s">
        <v>30</v>
      </c>
      <c r="B1350" s="15" t="s">
        <v>37</v>
      </c>
      <c r="C1350" t="s">
        <v>29</v>
      </c>
      <c r="D1350" s="15" t="s">
        <v>16</v>
      </c>
      <c r="E1350" t="s">
        <v>178</v>
      </c>
      <c r="F1350" s="15" t="s">
        <v>178</v>
      </c>
      <c r="G1350" t="s">
        <v>176</v>
      </c>
      <c r="H1350" s="15" t="s">
        <v>177</v>
      </c>
      <c r="I1350" t="s">
        <v>27</v>
      </c>
      <c r="J1350" s="15" t="s">
        <v>175</v>
      </c>
      <c r="K1350">
        <v>3</v>
      </c>
      <c r="L1350" s="19">
        <f>IF(AND(K1350=7,N1350&lt;M1350),1,IF(N1350&lt;M1350,K1350+1,K1350))</f>
        <v>3</v>
      </c>
      <c r="M1350" s="18">
        <v>8.5833333333333339</v>
      </c>
      <c r="N1350" s="17">
        <v>9.6666666666666661</v>
      </c>
      <c r="O1350" s="16">
        <v>187.46363998635809</v>
      </c>
      <c r="P1350" s="16">
        <v>145.81561859013829</v>
      </c>
      <c r="Q1350" s="16"/>
      <c r="R1350" s="16"/>
      <c r="S1350" s="16"/>
      <c r="T1350" s="16"/>
    </row>
    <row r="1351" spans="1:20" ht="15" x14ac:dyDescent="0.25">
      <c r="A1351" s="15" t="s">
        <v>30</v>
      </c>
      <c r="B1351" s="15" t="s">
        <v>37</v>
      </c>
      <c r="C1351" t="s">
        <v>29</v>
      </c>
      <c r="D1351" s="15" t="s">
        <v>16</v>
      </c>
      <c r="E1351" t="s">
        <v>178</v>
      </c>
      <c r="F1351" s="15" t="s">
        <v>178</v>
      </c>
      <c r="G1351" t="s">
        <v>176</v>
      </c>
      <c r="H1351" s="15" t="s">
        <v>177</v>
      </c>
      <c r="I1351" t="s">
        <v>27</v>
      </c>
      <c r="J1351" s="15" t="s">
        <v>175</v>
      </c>
      <c r="K1351">
        <v>4</v>
      </c>
      <c r="L1351" s="19">
        <f>IF(AND(K1351=7,N1351&lt;M1351),1,IF(N1351&lt;M1351,K1351+1,K1351))</f>
        <v>4</v>
      </c>
      <c r="M1351" s="18">
        <v>8.5</v>
      </c>
      <c r="N1351" s="17">
        <v>9.5833333333333339</v>
      </c>
      <c r="O1351" s="16">
        <v>187.46363998635809</v>
      </c>
      <c r="P1351" s="16">
        <v>145.81561859013829</v>
      </c>
      <c r="Q1351" s="16"/>
      <c r="R1351" s="16"/>
      <c r="S1351" s="16"/>
      <c r="T1351" s="16"/>
    </row>
    <row r="1352" spans="1:20" ht="15" x14ac:dyDescent="0.25">
      <c r="A1352" s="15" t="s">
        <v>30</v>
      </c>
      <c r="B1352" s="15" t="s">
        <v>37</v>
      </c>
      <c r="C1352" t="s">
        <v>29</v>
      </c>
      <c r="D1352" s="15" t="s">
        <v>16</v>
      </c>
      <c r="E1352" t="s">
        <v>178</v>
      </c>
      <c r="F1352" s="15" t="s">
        <v>178</v>
      </c>
      <c r="G1352" t="s">
        <v>176</v>
      </c>
      <c r="H1352" s="15" t="s">
        <v>177</v>
      </c>
      <c r="I1352" t="s">
        <v>27</v>
      </c>
      <c r="J1352" s="15" t="s">
        <v>175</v>
      </c>
      <c r="K1352">
        <v>5</v>
      </c>
      <c r="L1352" s="19">
        <f>IF(AND(K1352=7,N1352&lt;M1352),1,IF(N1352&lt;M1352,K1352+1,K1352))</f>
        <v>5</v>
      </c>
      <c r="M1352" s="18">
        <v>8.4166666666666661</v>
      </c>
      <c r="N1352" s="17">
        <v>9.5</v>
      </c>
      <c r="O1352" s="16">
        <v>187.46363998635809</v>
      </c>
      <c r="P1352" s="16">
        <v>145.81561859013829</v>
      </c>
      <c r="Q1352" s="16"/>
      <c r="R1352" s="16"/>
      <c r="S1352" s="16"/>
      <c r="T1352" s="16"/>
    </row>
    <row r="1353" spans="1:20" ht="15" x14ac:dyDescent="0.25">
      <c r="A1353" s="15" t="s">
        <v>30</v>
      </c>
      <c r="B1353" s="15" t="s">
        <v>37</v>
      </c>
      <c r="C1353" t="s">
        <v>29</v>
      </c>
      <c r="D1353" s="15" t="s">
        <v>16</v>
      </c>
      <c r="E1353" t="s">
        <v>178</v>
      </c>
      <c r="F1353" s="15" t="s">
        <v>178</v>
      </c>
      <c r="G1353" t="s">
        <v>176</v>
      </c>
      <c r="H1353" s="15" t="s">
        <v>177</v>
      </c>
      <c r="I1353" t="s">
        <v>27</v>
      </c>
      <c r="J1353" s="15" t="s">
        <v>175</v>
      </c>
      <c r="K1353">
        <v>6</v>
      </c>
      <c r="L1353" s="19">
        <f>IF(AND(K1353=7,N1353&lt;M1353),1,IF(N1353&lt;M1353,K1353+1,K1353))</f>
        <v>6</v>
      </c>
      <c r="M1353" s="18">
        <v>9.6666666666666661</v>
      </c>
      <c r="N1353" s="17">
        <v>10.75</v>
      </c>
      <c r="O1353" s="16">
        <v>187.46363998635809</v>
      </c>
      <c r="P1353" s="16">
        <v>145.81561859013829</v>
      </c>
      <c r="Q1353" s="16"/>
      <c r="R1353" s="16"/>
      <c r="S1353" s="16"/>
      <c r="T1353" s="16"/>
    </row>
    <row r="1354" spans="1:20" ht="15" x14ac:dyDescent="0.25">
      <c r="A1354" s="15" t="s">
        <v>30</v>
      </c>
      <c r="B1354" s="15" t="s">
        <v>37</v>
      </c>
      <c r="C1354" t="s">
        <v>29</v>
      </c>
      <c r="D1354" s="15" t="s">
        <v>16</v>
      </c>
      <c r="E1354" t="s">
        <v>178</v>
      </c>
      <c r="F1354" s="15" t="s">
        <v>178</v>
      </c>
      <c r="G1354" t="s">
        <v>176</v>
      </c>
      <c r="H1354" s="15" t="s">
        <v>177</v>
      </c>
      <c r="I1354" t="s">
        <v>27</v>
      </c>
      <c r="J1354" s="15" t="s">
        <v>175</v>
      </c>
      <c r="K1354">
        <v>7</v>
      </c>
      <c r="L1354" s="19">
        <f>IF(AND(K1354=7,N1354&lt;M1354),1,IF(N1354&lt;M1354,K1354+1,K1354))</f>
        <v>7</v>
      </c>
      <c r="M1354" s="18">
        <v>8.25</v>
      </c>
      <c r="N1354" s="17">
        <v>9.3333333333333339</v>
      </c>
      <c r="O1354" s="16">
        <v>187.46363998635809</v>
      </c>
      <c r="P1354" s="16">
        <v>145.81561859013829</v>
      </c>
      <c r="Q1354" s="16"/>
      <c r="R1354" s="16"/>
      <c r="S1354" s="16"/>
      <c r="T1354" s="16"/>
    </row>
    <row r="1355" spans="1:20" ht="15" x14ac:dyDescent="0.25">
      <c r="A1355" s="15" t="s">
        <v>30</v>
      </c>
      <c r="B1355" s="15" t="s">
        <v>37</v>
      </c>
      <c r="C1355" t="s">
        <v>29</v>
      </c>
      <c r="D1355" s="15" t="s">
        <v>16</v>
      </c>
      <c r="E1355" t="s">
        <v>178</v>
      </c>
      <c r="F1355" s="15" t="s">
        <v>178</v>
      </c>
      <c r="G1355" t="s">
        <v>176</v>
      </c>
      <c r="H1355" s="15" t="s">
        <v>177</v>
      </c>
      <c r="I1355" t="s">
        <v>27</v>
      </c>
      <c r="J1355" s="15" t="s">
        <v>640</v>
      </c>
      <c r="K1355">
        <v>1</v>
      </c>
      <c r="L1355" s="19">
        <f>IF(AND(K1355=7,N1355&lt;M1355),1,IF(N1355&lt;M1355,K1355+1,K1355))</f>
        <v>1</v>
      </c>
      <c r="M1355" s="18">
        <v>10.333333333333334</v>
      </c>
      <c r="N1355" s="17">
        <v>11.416666666666666</v>
      </c>
      <c r="O1355" s="16">
        <v>187.46363998635809</v>
      </c>
      <c r="P1355" s="16">
        <v>145.81561859013829</v>
      </c>
      <c r="Q1355" s="16"/>
      <c r="R1355" s="16"/>
      <c r="S1355" s="16"/>
      <c r="T1355" s="16"/>
    </row>
    <row r="1356" spans="1:20" ht="15" x14ac:dyDescent="0.25">
      <c r="A1356" s="15" t="s">
        <v>30</v>
      </c>
      <c r="B1356" s="15" t="s">
        <v>37</v>
      </c>
      <c r="C1356" t="s">
        <v>29</v>
      </c>
      <c r="D1356" s="15" t="s">
        <v>16</v>
      </c>
      <c r="E1356" t="s">
        <v>178</v>
      </c>
      <c r="F1356" s="15" t="s">
        <v>178</v>
      </c>
      <c r="G1356" t="s">
        <v>176</v>
      </c>
      <c r="H1356" s="15" t="s">
        <v>177</v>
      </c>
      <c r="I1356" t="s">
        <v>27</v>
      </c>
      <c r="J1356" s="15" t="s">
        <v>640</v>
      </c>
      <c r="K1356">
        <v>2</v>
      </c>
      <c r="L1356" s="19">
        <f>IF(AND(K1356=7,N1356&lt;M1356),1,IF(N1356&lt;M1356,K1356+1,K1356))</f>
        <v>2</v>
      </c>
      <c r="M1356" s="18">
        <v>10.333333333333334</v>
      </c>
      <c r="N1356" s="17">
        <v>11.416666666666666</v>
      </c>
      <c r="O1356" s="16">
        <v>187.46363998635809</v>
      </c>
      <c r="P1356" s="16">
        <v>145.81561859013829</v>
      </c>
      <c r="Q1356" s="16"/>
      <c r="R1356" s="16"/>
      <c r="S1356" s="16"/>
      <c r="T1356" s="16"/>
    </row>
    <row r="1357" spans="1:20" ht="15" x14ac:dyDescent="0.25">
      <c r="A1357" s="15" t="s">
        <v>30</v>
      </c>
      <c r="B1357" s="15" t="s">
        <v>37</v>
      </c>
      <c r="C1357" t="s">
        <v>29</v>
      </c>
      <c r="D1357" s="15" t="s">
        <v>16</v>
      </c>
      <c r="E1357" t="s">
        <v>178</v>
      </c>
      <c r="F1357" s="15" t="s">
        <v>178</v>
      </c>
      <c r="G1357" t="s">
        <v>176</v>
      </c>
      <c r="H1357" s="15" t="s">
        <v>177</v>
      </c>
      <c r="I1357" t="s">
        <v>27</v>
      </c>
      <c r="J1357" s="15" t="s">
        <v>640</v>
      </c>
      <c r="K1357">
        <v>4</v>
      </c>
      <c r="L1357" s="19">
        <f>IF(AND(K1357=7,N1357&lt;M1357),1,IF(N1357&lt;M1357,K1357+1,K1357))</f>
        <v>4</v>
      </c>
      <c r="M1357" s="18">
        <v>10.666666666666666</v>
      </c>
      <c r="N1357" s="17">
        <v>11.75</v>
      </c>
      <c r="O1357" s="16">
        <v>187.46363998635809</v>
      </c>
      <c r="P1357" s="16">
        <v>145.81561859013829</v>
      </c>
      <c r="Q1357" s="16"/>
      <c r="R1357" s="16"/>
      <c r="S1357" s="16"/>
      <c r="T1357" s="16"/>
    </row>
    <row r="1358" spans="1:20" ht="15" x14ac:dyDescent="0.25">
      <c r="A1358" s="15" t="s">
        <v>30</v>
      </c>
      <c r="B1358" s="15" t="s">
        <v>37</v>
      </c>
      <c r="C1358" t="s">
        <v>29</v>
      </c>
      <c r="D1358" s="15" t="s">
        <v>16</v>
      </c>
      <c r="E1358" t="s">
        <v>178</v>
      </c>
      <c r="F1358" s="15" t="s">
        <v>178</v>
      </c>
      <c r="G1358" t="s">
        <v>176</v>
      </c>
      <c r="H1358" s="15" t="s">
        <v>177</v>
      </c>
      <c r="I1358" t="s">
        <v>27</v>
      </c>
      <c r="J1358" s="15" t="s">
        <v>640</v>
      </c>
      <c r="K1358">
        <v>5</v>
      </c>
      <c r="L1358" s="19">
        <f>IF(AND(K1358=7,N1358&lt;M1358),1,IF(N1358&lt;M1358,K1358+1,K1358))</f>
        <v>5</v>
      </c>
      <c r="M1358" s="18">
        <v>10.333333333333334</v>
      </c>
      <c r="N1358" s="17">
        <v>11.416666666666666</v>
      </c>
      <c r="O1358" s="16">
        <v>187.46363998635809</v>
      </c>
      <c r="P1358" s="16">
        <v>145.81561859013829</v>
      </c>
      <c r="Q1358" s="16"/>
      <c r="R1358" s="16"/>
      <c r="S1358" s="16"/>
      <c r="T1358" s="16"/>
    </row>
    <row r="1359" spans="1:20" ht="15" x14ac:dyDescent="0.25">
      <c r="A1359" s="15" t="s">
        <v>30</v>
      </c>
      <c r="B1359" s="15" t="s">
        <v>37</v>
      </c>
      <c r="C1359" t="s">
        <v>29</v>
      </c>
      <c r="D1359" s="15" t="s">
        <v>16</v>
      </c>
      <c r="E1359" t="s">
        <v>178</v>
      </c>
      <c r="F1359" s="15" t="s">
        <v>178</v>
      </c>
      <c r="G1359" t="s">
        <v>176</v>
      </c>
      <c r="H1359" s="15" t="s">
        <v>177</v>
      </c>
      <c r="I1359" t="s">
        <v>27</v>
      </c>
      <c r="J1359" s="15" t="s">
        <v>640</v>
      </c>
      <c r="K1359">
        <v>6</v>
      </c>
      <c r="L1359" s="19">
        <f>IF(AND(K1359=7,N1359&lt;M1359),1,IF(N1359&lt;M1359,K1359+1,K1359))</f>
        <v>6</v>
      </c>
      <c r="M1359" s="18">
        <v>10.333333333333334</v>
      </c>
      <c r="N1359" s="17">
        <v>11.416666666666666</v>
      </c>
      <c r="O1359" s="16">
        <v>187.46363998635809</v>
      </c>
      <c r="P1359" s="16">
        <v>145.81561859013829</v>
      </c>
      <c r="Q1359" s="16"/>
      <c r="R1359" s="16"/>
      <c r="S1359" s="16"/>
      <c r="T1359" s="16"/>
    </row>
    <row r="1360" spans="1:20" ht="15" x14ac:dyDescent="0.25">
      <c r="A1360" s="15" t="s">
        <v>30</v>
      </c>
      <c r="B1360" s="15" t="s">
        <v>37</v>
      </c>
      <c r="C1360" t="s">
        <v>29</v>
      </c>
      <c r="D1360" s="15" t="s">
        <v>16</v>
      </c>
      <c r="E1360" t="s">
        <v>178</v>
      </c>
      <c r="F1360" s="15" t="s">
        <v>178</v>
      </c>
      <c r="G1360" t="s">
        <v>176</v>
      </c>
      <c r="H1360" s="15" t="s">
        <v>177</v>
      </c>
      <c r="I1360" t="s">
        <v>27</v>
      </c>
      <c r="J1360" s="15" t="s">
        <v>640</v>
      </c>
      <c r="K1360">
        <v>7</v>
      </c>
      <c r="L1360" s="19">
        <f>IF(AND(K1360=7,N1360&lt;M1360),1,IF(N1360&lt;M1360,K1360+1,K1360))</f>
        <v>7</v>
      </c>
      <c r="M1360" s="18">
        <v>10.333333333333334</v>
      </c>
      <c r="N1360" s="17">
        <v>11.416666666666666</v>
      </c>
      <c r="O1360" s="16">
        <v>187.46363998635809</v>
      </c>
      <c r="P1360" s="16">
        <v>145.81561859013829</v>
      </c>
      <c r="Q1360" s="16"/>
      <c r="R1360" s="16"/>
      <c r="S1360" s="16"/>
      <c r="T1360" s="16"/>
    </row>
    <row r="1361" spans="1:20" ht="15" x14ac:dyDescent="0.25">
      <c r="A1361" s="15" t="s">
        <v>30</v>
      </c>
      <c r="B1361" s="15" t="s">
        <v>37</v>
      </c>
      <c r="C1361" t="s">
        <v>29</v>
      </c>
      <c r="D1361" s="15" t="s">
        <v>16</v>
      </c>
      <c r="E1361" t="s">
        <v>178</v>
      </c>
      <c r="F1361" s="15" t="s">
        <v>178</v>
      </c>
      <c r="G1361" t="s">
        <v>176</v>
      </c>
      <c r="H1361" s="15" t="s">
        <v>177</v>
      </c>
      <c r="I1361" t="s">
        <v>27</v>
      </c>
      <c r="J1361" s="15" t="s">
        <v>311</v>
      </c>
      <c r="K1361">
        <v>1</v>
      </c>
      <c r="L1361" s="19">
        <f>IF(AND(K1361=7,N1361&lt;M1361),1,IF(N1361&lt;M1361,K1361+1,K1361))</f>
        <v>1</v>
      </c>
      <c r="M1361" s="18">
        <v>12.666666666666666</v>
      </c>
      <c r="N1361" s="17">
        <v>13.75</v>
      </c>
      <c r="O1361" s="16">
        <v>187.46363998635809</v>
      </c>
      <c r="P1361" s="16">
        <v>145.81561859013829</v>
      </c>
      <c r="Q1361" s="16"/>
      <c r="R1361" s="16"/>
      <c r="S1361" s="16"/>
      <c r="T1361" s="16"/>
    </row>
    <row r="1362" spans="1:20" ht="15" x14ac:dyDescent="0.25">
      <c r="A1362" s="15" t="s">
        <v>30</v>
      </c>
      <c r="B1362" s="15" t="s">
        <v>37</v>
      </c>
      <c r="C1362" t="s">
        <v>29</v>
      </c>
      <c r="D1362" s="15" t="s">
        <v>16</v>
      </c>
      <c r="E1362" t="s">
        <v>178</v>
      </c>
      <c r="F1362" s="15" t="s">
        <v>178</v>
      </c>
      <c r="G1362" t="s">
        <v>176</v>
      </c>
      <c r="H1362" s="15" t="s">
        <v>177</v>
      </c>
      <c r="I1362" t="s">
        <v>27</v>
      </c>
      <c r="J1362" s="15" t="s">
        <v>311</v>
      </c>
      <c r="K1362">
        <v>2</v>
      </c>
      <c r="L1362" s="19">
        <f>IF(AND(K1362=7,N1362&lt;M1362),1,IF(N1362&lt;M1362,K1362+1,K1362))</f>
        <v>2</v>
      </c>
      <c r="M1362" s="18">
        <v>12.666666666666666</v>
      </c>
      <c r="N1362" s="17">
        <v>13.75</v>
      </c>
      <c r="O1362" s="16">
        <v>187.46363998635809</v>
      </c>
      <c r="P1362" s="16">
        <v>145.81561859013829</v>
      </c>
      <c r="Q1362" s="16"/>
      <c r="R1362" s="16"/>
      <c r="S1362" s="16"/>
      <c r="T1362" s="16"/>
    </row>
    <row r="1363" spans="1:20" ht="15" x14ac:dyDescent="0.25">
      <c r="A1363" s="15" t="s">
        <v>30</v>
      </c>
      <c r="B1363" s="15" t="s">
        <v>37</v>
      </c>
      <c r="C1363" t="s">
        <v>29</v>
      </c>
      <c r="D1363" s="15" t="s">
        <v>16</v>
      </c>
      <c r="E1363" t="s">
        <v>178</v>
      </c>
      <c r="F1363" s="15" t="s">
        <v>178</v>
      </c>
      <c r="G1363" t="s">
        <v>176</v>
      </c>
      <c r="H1363" s="15" t="s">
        <v>177</v>
      </c>
      <c r="I1363" t="s">
        <v>27</v>
      </c>
      <c r="J1363" s="15" t="s">
        <v>311</v>
      </c>
      <c r="K1363">
        <v>3</v>
      </c>
      <c r="L1363" s="19">
        <f>IF(AND(K1363=7,N1363&lt;M1363),1,IF(N1363&lt;M1363,K1363+1,K1363))</f>
        <v>3</v>
      </c>
      <c r="M1363" s="18">
        <v>12.666666666666666</v>
      </c>
      <c r="N1363" s="17">
        <v>13.75</v>
      </c>
      <c r="O1363" s="16">
        <v>187.46363998635809</v>
      </c>
      <c r="P1363" s="16">
        <v>145.81561859013829</v>
      </c>
      <c r="Q1363" s="16"/>
      <c r="R1363" s="16"/>
      <c r="S1363" s="16"/>
      <c r="T1363" s="16"/>
    </row>
    <row r="1364" spans="1:20" ht="15" x14ac:dyDescent="0.25">
      <c r="A1364" s="15" t="s">
        <v>30</v>
      </c>
      <c r="B1364" s="15" t="s">
        <v>37</v>
      </c>
      <c r="C1364" t="s">
        <v>29</v>
      </c>
      <c r="D1364" s="15" t="s">
        <v>16</v>
      </c>
      <c r="E1364" t="s">
        <v>178</v>
      </c>
      <c r="F1364" s="15" t="s">
        <v>178</v>
      </c>
      <c r="G1364" t="s">
        <v>176</v>
      </c>
      <c r="H1364" s="15" t="s">
        <v>177</v>
      </c>
      <c r="I1364" t="s">
        <v>27</v>
      </c>
      <c r="J1364" s="15" t="s">
        <v>311</v>
      </c>
      <c r="K1364">
        <v>4</v>
      </c>
      <c r="L1364" s="19">
        <f>IF(AND(K1364=7,N1364&lt;M1364),1,IF(N1364&lt;M1364,K1364+1,K1364))</f>
        <v>4</v>
      </c>
      <c r="M1364" s="18">
        <v>13.166666666666666</v>
      </c>
      <c r="N1364" s="17">
        <v>14.25</v>
      </c>
      <c r="O1364" s="16">
        <v>187.46363998635809</v>
      </c>
      <c r="P1364" s="16">
        <v>145.81561859013829</v>
      </c>
      <c r="Q1364" s="16"/>
      <c r="R1364" s="16"/>
      <c r="S1364" s="16"/>
      <c r="T1364" s="16"/>
    </row>
    <row r="1365" spans="1:20" ht="15" x14ac:dyDescent="0.25">
      <c r="A1365" s="15" t="s">
        <v>30</v>
      </c>
      <c r="B1365" s="15" t="s">
        <v>37</v>
      </c>
      <c r="C1365" t="s">
        <v>29</v>
      </c>
      <c r="D1365" s="15" t="s">
        <v>16</v>
      </c>
      <c r="E1365" t="s">
        <v>178</v>
      </c>
      <c r="F1365" s="15" t="s">
        <v>178</v>
      </c>
      <c r="G1365" t="s">
        <v>176</v>
      </c>
      <c r="H1365" s="15" t="s">
        <v>177</v>
      </c>
      <c r="I1365" t="s">
        <v>27</v>
      </c>
      <c r="J1365" s="15" t="s">
        <v>311</v>
      </c>
      <c r="K1365">
        <v>5</v>
      </c>
      <c r="L1365" s="19">
        <f>IF(AND(K1365=7,N1365&lt;M1365),1,IF(N1365&lt;M1365,K1365+1,K1365))</f>
        <v>5</v>
      </c>
      <c r="M1365" s="18">
        <v>12.666666666666666</v>
      </c>
      <c r="N1365" s="17">
        <v>13.75</v>
      </c>
      <c r="O1365" s="16">
        <v>187.46363998635809</v>
      </c>
      <c r="P1365" s="16">
        <v>145.81561859013829</v>
      </c>
      <c r="Q1365" s="16"/>
      <c r="R1365" s="16"/>
      <c r="S1365" s="16"/>
      <c r="T1365" s="16"/>
    </row>
    <row r="1366" spans="1:20" ht="15" x14ac:dyDescent="0.25">
      <c r="A1366" s="15" t="s">
        <v>30</v>
      </c>
      <c r="B1366" s="15" t="s">
        <v>37</v>
      </c>
      <c r="C1366" t="s">
        <v>29</v>
      </c>
      <c r="D1366" s="15" t="s">
        <v>16</v>
      </c>
      <c r="E1366" t="s">
        <v>178</v>
      </c>
      <c r="F1366" s="15" t="s">
        <v>178</v>
      </c>
      <c r="G1366" t="s">
        <v>176</v>
      </c>
      <c r="H1366" s="15" t="s">
        <v>177</v>
      </c>
      <c r="I1366" t="s">
        <v>27</v>
      </c>
      <c r="J1366" s="15" t="s">
        <v>311</v>
      </c>
      <c r="K1366">
        <v>6</v>
      </c>
      <c r="L1366" s="19">
        <f>IF(AND(K1366=7,N1366&lt;M1366),1,IF(N1366&lt;M1366,K1366+1,K1366))</f>
        <v>6</v>
      </c>
      <c r="M1366" s="18">
        <v>12.666666666666666</v>
      </c>
      <c r="N1366" s="17">
        <v>13.75</v>
      </c>
      <c r="O1366" s="16">
        <v>187.46363998635809</v>
      </c>
      <c r="P1366" s="16">
        <v>145.81561859013829</v>
      </c>
      <c r="Q1366" s="16"/>
      <c r="R1366" s="16"/>
      <c r="S1366" s="16"/>
      <c r="T1366" s="16"/>
    </row>
    <row r="1367" spans="1:20" ht="15" x14ac:dyDescent="0.25">
      <c r="A1367" s="15" t="s">
        <v>30</v>
      </c>
      <c r="B1367" s="15" t="s">
        <v>37</v>
      </c>
      <c r="C1367" t="s">
        <v>29</v>
      </c>
      <c r="D1367" s="15" t="s">
        <v>16</v>
      </c>
      <c r="E1367" t="s">
        <v>178</v>
      </c>
      <c r="F1367" s="15" t="s">
        <v>178</v>
      </c>
      <c r="G1367" t="s">
        <v>176</v>
      </c>
      <c r="H1367" s="15" t="s">
        <v>177</v>
      </c>
      <c r="I1367" t="s">
        <v>27</v>
      </c>
      <c r="J1367" s="15" t="s">
        <v>311</v>
      </c>
      <c r="K1367">
        <v>7</v>
      </c>
      <c r="L1367" s="19">
        <f>IF(AND(K1367=7,N1367&lt;M1367),1,IF(N1367&lt;M1367,K1367+1,K1367))</f>
        <v>7</v>
      </c>
      <c r="M1367" s="18">
        <v>13.833333333333334</v>
      </c>
      <c r="N1367" s="17">
        <v>14.916666666666666</v>
      </c>
      <c r="O1367" s="16">
        <v>187.46363998635809</v>
      </c>
      <c r="P1367" s="16">
        <v>145.81561859013829</v>
      </c>
      <c r="Q1367" s="16"/>
      <c r="R1367" s="16"/>
      <c r="S1367" s="16"/>
      <c r="T1367" s="16"/>
    </row>
    <row r="1368" spans="1:20" ht="15" x14ac:dyDescent="0.25">
      <c r="A1368" s="15" t="s">
        <v>30</v>
      </c>
      <c r="B1368" s="15" t="s">
        <v>37</v>
      </c>
      <c r="C1368" t="s">
        <v>29</v>
      </c>
      <c r="D1368" s="15" t="s">
        <v>16</v>
      </c>
      <c r="E1368" t="s">
        <v>178</v>
      </c>
      <c r="F1368" s="15" t="s">
        <v>178</v>
      </c>
      <c r="G1368" t="s">
        <v>176</v>
      </c>
      <c r="H1368" s="15" t="s">
        <v>177</v>
      </c>
      <c r="I1368" t="s">
        <v>27</v>
      </c>
      <c r="J1368" s="15" t="s">
        <v>807</v>
      </c>
      <c r="K1368">
        <v>6</v>
      </c>
      <c r="L1368" s="19">
        <f>IF(AND(K1368=7,N1368&lt;M1368),1,IF(N1368&lt;M1368,K1368+1,K1368))</f>
        <v>6</v>
      </c>
      <c r="M1368" s="18">
        <v>13.916666666666666</v>
      </c>
      <c r="N1368" s="17">
        <v>14.916666666666666</v>
      </c>
      <c r="O1368" s="16">
        <v>187.46363998635809</v>
      </c>
      <c r="P1368" s="16">
        <v>145.81561859013829</v>
      </c>
      <c r="Q1368" s="16"/>
      <c r="R1368" s="16"/>
      <c r="S1368" s="16"/>
      <c r="T1368" s="16"/>
    </row>
    <row r="1369" spans="1:20" ht="15" x14ac:dyDescent="0.25">
      <c r="A1369" s="15" t="s">
        <v>30</v>
      </c>
      <c r="B1369" s="15" t="s">
        <v>37</v>
      </c>
      <c r="C1369" t="s">
        <v>29</v>
      </c>
      <c r="D1369" s="15" t="s">
        <v>16</v>
      </c>
      <c r="E1369" t="s">
        <v>178</v>
      </c>
      <c r="F1369" s="15" t="s">
        <v>178</v>
      </c>
      <c r="G1369" t="s">
        <v>176</v>
      </c>
      <c r="H1369" s="15" t="s">
        <v>177</v>
      </c>
      <c r="I1369" t="s">
        <v>27</v>
      </c>
      <c r="J1369" s="15" t="s">
        <v>807</v>
      </c>
      <c r="K1369">
        <v>7</v>
      </c>
      <c r="L1369" s="19">
        <f>IF(AND(K1369=7,N1369&lt;M1369),1,IF(N1369&lt;M1369,K1369+1,K1369))</f>
        <v>7</v>
      </c>
      <c r="M1369" s="18">
        <v>15.333333333333334</v>
      </c>
      <c r="N1369" s="17">
        <v>16.333333333333332</v>
      </c>
      <c r="O1369" s="16">
        <v>187.46363998635809</v>
      </c>
      <c r="P1369" s="16">
        <v>145.81561859013829</v>
      </c>
      <c r="Q1369" s="16"/>
      <c r="R1369" s="16"/>
      <c r="S1369" s="16"/>
      <c r="T1369" s="16"/>
    </row>
    <row r="1370" spans="1:20" ht="15" x14ac:dyDescent="0.25">
      <c r="A1370" s="15" t="s">
        <v>30</v>
      </c>
      <c r="B1370" s="15" t="s">
        <v>37</v>
      </c>
      <c r="C1370" t="s">
        <v>29</v>
      </c>
      <c r="D1370" s="15" t="s">
        <v>16</v>
      </c>
      <c r="E1370" t="s">
        <v>178</v>
      </c>
      <c r="F1370" s="15" t="s">
        <v>178</v>
      </c>
      <c r="G1370" t="s">
        <v>176</v>
      </c>
      <c r="H1370" s="15" t="s">
        <v>177</v>
      </c>
      <c r="I1370" t="s">
        <v>27</v>
      </c>
      <c r="J1370" s="15" t="s">
        <v>697</v>
      </c>
      <c r="K1370">
        <v>2</v>
      </c>
      <c r="L1370" s="19">
        <f>IF(AND(K1370=7,N1370&lt;M1370),1,IF(N1370&lt;M1370,K1370+1,K1370))</f>
        <v>2</v>
      </c>
      <c r="M1370" s="18">
        <v>1.25</v>
      </c>
      <c r="N1370" s="17">
        <v>2.3333333333333335</v>
      </c>
      <c r="O1370" s="16">
        <v>187.46363998635809</v>
      </c>
      <c r="P1370" s="16">
        <v>145.81561859013829</v>
      </c>
      <c r="Q1370" s="16"/>
      <c r="R1370" s="16"/>
      <c r="S1370" s="16"/>
      <c r="T1370" s="16"/>
    </row>
    <row r="1371" spans="1:20" ht="15" x14ac:dyDescent="0.25">
      <c r="A1371" s="15" t="s">
        <v>30</v>
      </c>
      <c r="B1371" s="15" t="s">
        <v>37</v>
      </c>
      <c r="C1371" t="s">
        <v>29</v>
      </c>
      <c r="D1371" s="15" t="s">
        <v>16</v>
      </c>
      <c r="E1371" t="s">
        <v>178</v>
      </c>
      <c r="F1371" s="15" t="s">
        <v>178</v>
      </c>
      <c r="G1371" t="s">
        <v>176</v>
      </c>
      <c r="H1371" s="15" t="s">
        <v>177</v>
      </c>
      <c r="I1371" t="s">
        <v>27</v>
      </c>
      <c r="J1371" s="15" t="s">
        <v>697</v>
      </c>
      <c r="K1371">
        <v>3</v>
      </c>
      <c r="L1371" s="19">
        <f>IF(AND(K1371=7,N1371&lt;M1371),1,IF(N1371&lt;M1371,K1371+1,K1371))</f>
        <v>3</v>
      </c>
      <c r="M1371" s="18">
        <v>1.25</v>
      </c>
      <c r="N1371" s="17">
        <v>2.3333333333333335</v>
      </c>
      <c r="O1371" s="16">
        <v>187.46363998635809</v>
      </c>
      <c r="P1371" s="16">
        <v>145.81561859013829</v>
      </c>
      <c r="Q1371" s="16"/>
      <c r="R1371" s="16"/>
      <c r="S1371" s="16"/>
      <c r="T1371" s="16"/>
    </row>
    <row r="1372" spans="1:20" ht="15" x14ac:dyDescent="0.25">
      <c r="A1372" s="15" t="s">
        <v>30</v>
      </c>
      <c r="B1372" s="15" t="s">
        <v>37</v>
      </c>
      <c r="C1372" t="s">
        <v>29</v>
      </c>
      <c r="D1372" s="15" t="s">
        <v>16</v>
      </c>
      <c r="E1372" t="s">
        <v>178</v>
      </c>
      <c r="F1372" s="15" t="s">
        <v>178</v>
      </c>
      <c r="G1372" t="s">
        <v>176</v>
      </c>
      <c r="H1372" s="15" t="s">
        <v>177</v>
      </c>
      <c r="I1372" t="s">
        <v>27</v>
      </c>
      <c r="J1372" s="15" t="s">
        <v>697</v>
      </c>
      <c r="K1372">
        <v>6</v>
      </c>
      <c r="L1372" s="19">
        <f>IF(AND(K1372=7,N1372&lt;M1372),1,IF(N1372&lt;M1372,K1372+1,K1372))</f>
        <v>6</v>
      </c>
      <c r="M1372" s="18">
        <v>1.25</v>
      </c>
      <c r="N1372" s="17">
        <v>2.3333333333333335</v>
      </c>
      <c r="O1372" s="16">
        <v>187.46363998635809</v>
      </c>
      <c r="P1372" s="16">
        <v>145.81561859013829</v>
      </c>
      <c r="Q1372" s="16"/>
      <c r="R1372" s="16"/>
      <c r="S1372" s="16"/>
      <c r="T1372" s="16"/>
    </row>
    <row r="1373" spans="1:20" ht="15" x14ac:dyDescent="0.25">
      <c r="A1373" s="15" t="s">
        <v>30</v>
      </c>
      <c r="B1373" s="15" t="s">
        <v>37</v>
      </c>
      <c r="C1373" t="s">
        <v>29</v>
      </c>
      <c r="D1373" s="15" t="s">
        <v>16</v>
      </c>
      <c r="E1373" t="s">
        <v>178</v>
      </c>
      <c r="F1373" s="15" t="s">
        <v>178</v>
      </c>
      <c r="G1373" t="s">
        <v>176</v>
      </c>
      <c r="H1373" s="15" t="s">
        <v>177</v>
      </c>
      <c r="I1373" t="s">
        <v>27</v>
      </c>
      <c r="J1373" s="15" t="s">
        <v>697</v>
      </c>
      <c r="K1373">
        <v>7</v>
      </c>
      <c r="L1373" s="19">
        <f>IF(AND(K1373=7,N1373&lt;M1373),1,IF(N1373&lt;M1373,K1373+1,K1373))</f>
        <v>7</v>
      </c>
      <c r="M1373" s="18">
        <v>1.25</v>
      </c>
      <c r="N1373" s="17">
        <v>2.3333333333333335</v>
      </c>
      <c r="O1373" s="16">
        <v>187.46363998635809</v>
      </c>
      <c r="P1373" s="16">
        <v>145.81561859013829</v>
      </c>
      <c r="Q1373" s="16"/>
      <c r="R1373" s="16"/>
      <c r="S1373" s="16"/>
      <c r="T1373" s="16"/>
    </row>
    <row r="1374" spans="1:20" ht="15" x14ac:dyDescent="0.25">
      <c r="A1374" s="15" t="s">
        <v>30</v>
      </c>
      <c r="B1374" s="15" t="s">
        <v>37</v>
      </c>
      <c r="C1374" t="s">
        <v>29</v>
      </c>
      <c r="D1374" s="15" t="s">
        <v>16</v>
      </c>
      <c r="E1374" t="s">
        <v>178</v>
      </c>
      <c r="F1374" s="15" t="s">
        <v>178</v>
      </c>
      <c r="G1374" t="s">
        <v>176</v>
      </c>
      <c r="H1374" s="15" t="s">
        <v>177</v>
      </c>
      <c r="I1374" t="s">
        <v>27</v>
      </c>
      <c r="J1374" s="15" t="s">
        <v>453</v>
      </c>
      <c r="K1374">
        <v>1</v>
      </c>
      <c r="L1374" s="19">
        <f>IF(AND(K1374=7,N1374&lt;M1374),1,IF(N1374&lt;M1374,K1374+1,K1374))</f>
        <v>1</v>
      </c>
      <c r="M1374" s="18">
        <v>10.666666666666666</v>
      </c>
      <c r="N1374" s="17">
        <v>11.75</v>
      </c>
      <c r="O1374" s="16">
        <v>187.46363998635809</v>
      </c>
      <c r="P1374" s="16">
        <v>145.81561859013829</v>
      </c>
      <c r="Q1374" s="16"/>
      <c r="R1374" s="16"/>
      <c r="S1374" s="16"/>
      <c r="T1374" s="16"/>
    </row>
    <row r="1375" spans="1:20" ht="15" x14ac:dyDescent="0.25">
      <c r="A1375" s="15" t="s">
        <v>30</v>
      </c>
      <c r="B1375" s="15" t="s">
        <v>37</v>
      </c>
      <c r="C1375" t="s">
        <v>29</v>
      </c>
      <c r="D1375" s="15" t="s">
        <v>16</v>
      </c>
      <c r="E1375" t="s">
        <v>178</v>
      </c>
      <c r="F1375" s="15" t="s">
        <v>178</v>
      </c>
      <c r="G1375" t="s">
        <v>176</v>
      </c>
      <c r="H1375" s="15" t="s">
        <v>177</v>
      </c>
      <c r="I1375" t="s">
        <v>27</v>
      </c>
      <c r="J1375" s="15" t="s">
        <v>453</v>
      </c>
      <c r="K1375">
        <v>2</v>
      </c>
      <c r="L1375" s="19">
        <f>IF(AND(K1375=7,N1375&lt;M1375),1,IF(N1375&lt;M1375,K1375+1,K1375))</f>
        <v>2</v>
      </c>
      <c r="M1375" s="18">
        <v>12.333333333333334</v>
      </c>
      <c r="N1375" s="17">
        <v>13.333333333333334</v>
      </c>
      <c r="O1375" s="16">
        <v>187.46363998635809</v>
      </c>
      <c r="P1375" s="16">
        <v>145.81561859013829</v>
      </c>
      <c r="Q1375" s="16"/>
      <c r="R1375" s="16"/>
      <c r="S1375" s="16"/>
      <c r="T1375" s="16"/>
    </row>
    <row r="1376" spans="1:20" ht="15" x14ac:dyDescent="0.25">
      <c r="A1376" s="15" t="s">
        <v>30</v>
      </c>
      <c r="B1376" s="15" t="s">
        <v>37</v>
      </c>
      <c r="C1376" t="s">
        <v>29</v>
      </c>
      <c r="D1376" s="15" t="s">
        <v>16</v>
      </c>
      <c r="E1376" t="s">
        <v>178</v>
      </c>
      <c r="F1376" s="15" t="s">
        <v>178</v>
      </c>
      <c r="G1376" t="s">
        <v>176</v>
      </c>
      <c r="H1376" s="15" t="s">
        <v>177</v>
      </c>
      <c r="I1376" t="s">
        <v>27</v>
      </c>
      <c r="J1376" s="15" t="s">
        <v>453</v>
      </c>
      <c r="K1376">
        <v>3</v>
      </c>
      <c r="L1376" s="19">
        <f>IF(AND(K1376=7,N1376&lt;M1376),1,IF(N1376&lt;M1376,K1376+1,K1376))</f>
        <v>3</v>
      </c>
      <c r="M1376" s="18">
        <v>10.666666666666666</v>
      </c>
      <c r="N1376" s="17">
        <v>11.75</v>
      </c>
      <c r="O1376" s="16">
        <v>187.46363998635809</v>
      </c>
      <c r="P1376" s="16">
        <v>145.81561859013829</v>
      </c>
      <c r="Q1376" s="16"/>
      <c r="R1376" s="16"/>
      <c r="S1376" s="16"/>
      <c r="T1376" s="16"/>
    </row>
    <row r="1377" spans="1:20" ht="15" x14ac:dyDescent="0.25">
      <c r="A1377" s="15" t="s">
        <v>30</v>
      </c>
      <c r="B1377" s="15" t="s">
        <v>37</v>
      </c>
      <c r="C1377" t="s">
        <v>29</v>
      </c>
      <c r="D1377" s="15" t="s">
        <v>16</v>
      </c>
      <c r="E1377" t="s">
        <v>178</v>
      </c>
      <c r="F1377" s="15" t="s">
        <v>178</v>
      </c>
      <c r="G1377" t="s">
        <v>176</v>
      </c>
      <c r="H1377" s="15" t="s">
        <v>177</v>
      </c>
      <c r="I1377" t="s">
        <v>27</v>
      </c>
      <c r="J1377" s="15" t="s">
        <v>453</v>
      </c>
      <c r="K1377">
        <v>4</v>
      </c>
      <c r="L1377" s="19">
        <f>IF(AND(K1377=7,N1377&lt;M1377),1,IF(N1377&lt;M1377,K1377+1,K1377))</f>
        <v>4</v>
      </c>
      <c r="M1377" s="18">
        <v>10.666666666666666</v>
      </c>
      <c r="N1377" s="17">
        <v>11.75</v>
      </c>
      <c r="O1377" s="16">
        <v>187.46363998635809</v>
      </c>
      <c r="P1377" s="16">
        <v>145.81561859013829</v>
      </c>
      <c r="Q1377" s="16"/>
      <c r="R1377" s="16"/>
      <c r="S1377" s="16"/>
      <c r="T1377" s="16"/>
    </row>
    <row r="1378" spans="1:20" ht="15" x14ac:dyDescent="0.25">
      <c r="A1378" s="15" t="s">
        <v>30</v>
      </c>
      <c r="B1378" s="15" t="s">
        <v>37</v>
      </c>
      <c r="C1378" t="s">
        <v>29</v>
      </c>
      <c r="D1378" s="15" t="s">
        <v>16</v>
      </c>
      <c r="E1378" t="s">
        <v>178</v>
      </c>
      <c r="F1378" s="15" t="s">
        <v>178</v>
      </c>
      <c r="G1378" t="s">
        <v>176</v>
      </c>
      <c r="H1378" s="15" t="s">
        <v>177</v>
      </c>
      <c r="I1378" t="s">
        <v>27</v>
      </c>
      <c r="J1378" s="15" t="s">
        <v>453</v>
      </c>
      <c r="K1378">
        <v>5</v>
      </c>
      <c r="L1378" s="19">
        <f>IF(AND(K1378=7,N1378&lt;M1378),1,IF(N1378&lt;M1378,K1378+1,K1378))</f>
        <v>5</v>
      </c>
      <c r="M1378" s="18">
        <v>11.916666666666666</v>
      </c>
      <c r="N1378" s="17">
        <v>13</v>
      </c>
      <c r="O1378" s="16">
        <v>187.46363998635809</v>
      </c>
      <c r="P1378" s="16">
        <v>145.81561859013829</v>
      </c>
      <c r="Q1378" s="16"/>
      <c r="R1378" s="16"/>
      <c r="S1378" s="16"/>
      <c r="T1378" s="16"/>
    </row>
    <row r="1379" spans="1:20" ht="15" x14ac:dyDescent="0.25">
      <c r="A1379" s="15" t="s">
        <v>30</v>
      </c>
      <c r="B1379" s="15" t="s">
        <v>37</v>
      </c>
      <c r="C1379" t="s">
        <v>29</v>
      </c>
      <c r="D1379" s="15" t="s">
        <v>16</v>
      </c>
      <c r="E1379" t="s">
        <v>178</v>
      </c>
      <c r="F1379" s="15" t="s">
        <v>178</v>
      </c>
      <c r="G1379" t="s">
        <v>176</v>
      </c>
      <c r="H1379" s="15" t="s">
        <v>177</v>
      </c>
      <c r="I1379" t="s">
        <v>27</v>
      </c>
      <c r="J1379" s="15" t="s">
        <v>453</v>
      </c>
      <c r="K1379">
        <v>6</v>
      </c>
      <c r="L1379" s="19">
        <f>IF(AND(K1379=7,N1379&lt;M1379),1,IF(N1379&lt;M1379,K1379+1,K1379))</f>
        <v>6</v>
      </c>
      <c r="M1379" s="18">
        <v>11.416666666666666</v>
      </c>
      <c r="N1379" s="17">
        <v>12.5</v>
      </c>
      <c r="O1379" s="16">
        <v>187.46363998635809</v>
      </c>
      <c r="P1379" s="16">
        <v>145.81561859013829</v>
      </c>
      <c r="Q1379" s="16"/>
      <c r="R1379" s="16"/>
      <c r="S1379" s="16"/>
      <c r="T1379" s="16"/>
    </row>
    <row r="1380" spans="1:20" ht="15" x14ac:dyDescent="0.25">
      <c r="A1380" s="15" t="s">
        <v>30</v>
      </c>
      <c r="B1380" s="15" t="s">
        <v>37</v>
      </c>
      <c r="C1380" t="s">
        <v>29</v>
      </c>
      <c r="D1380" s="15" t="s">
        <v>16</v>
      </c>
      <c r="E1380" t="s">
        <v>178</v>
      </c>
      <c r="F1380" s="15" t="s">
        <v>178</v>
      </c>
      <c r="G1380" t="s">
        <v>176</v>
      </c>
      <c r="H1380" s="15" t="s">
        <v>177</v>
      </c>
      <c r="I1380" t="s">
        <v>27</v>
      </c>
      <c r="J1380" s="15" t="s">
        <v>453</v>
      </c>
      <c r="K1380">
        <v>7</v>
      </c>
      <c r="L1380" s="19">
        <f>IF(AND(K1380=7,N1380&lt;M1380),1,IF(N1380&lt;M1380,K1380+1,K1380))</f>
        <v>7</v>
      </c>
      <c r="M1380" s="18">
        <v>11.25</v>
      </c>
      <c r="N1380" s="17">
        <v>12.333333333333334</v>
      </c>
      <c r="O1380" s="16">
        <v>187.46363998635809</v>
      </c>
      <c r="P1380" s="16">
        <v>145.81561859013829</v>
      </c>
      <c r="Q1380" s="16"/>
      <c r="R1380" s="16"/>
      <c r="S1380" s="16"/>
      <c r="T1380" s="16"/>
    </row>
    <row r="1381" spans="1:20" ht="15" x14ac:dyDescent="0.25">
      <c r="A1381" s="15" t="s">
        <v>30</v>
      </c>
      <c r="B1381" s="15" t="s">
        <v>37</v>
      </c>
      <c r="C1381" t="s">
        <v>29</v>
      </c>
      <c r="D1381" s="15" t="s">
        <v>16</v>
      </c>
      <c r="E1381" t="s">
        <v>178</v>
      </c>
      <c r="F1381" s="15" t="s">
        <v>178</v>
      </c>
      <c r="G1381" t="s">
        <v>178</v>
      </c>
      <c r="H1381" s="15" t="s">
        <v>27</v>
      </c>
      <c r="I1381" t="s">
        <v>177</v>
      </c>
      <c r="J1381" s="15" t="s">
        <v>495</v>
      </c>
      <c r="K1381">
        <v>1</v>
      </c>
      <c r="L1381" s="19">
        <f>IF(AND(K1381=7,N1381&lt;M1381),1,IF(N1381&lt;M1381,K1381+1,K1381))</f>
        <v>1</v>
      </c>
      <c r="M1381" s="18">
        <v>5.666666666666667</v>
      </c>
      <c r="N1381" s="17">
        <v>6.666666666666667</v>
      </c>
      <c r="O1381" s="16">
        <v>187.46363998635809</v>
      </c>
      <c r="P1381" s="16">
        <v>145.81561859013829</v>
      </c>
      <c r="Q1381" s="16"/>
      <c r="R1381" s="16"/>
      <c r="S1381" s="16"/>
      <c r="T1381" s="16"/>
    </row>
    <row r="1382" spans="1:20" ht="15" x14ac:dyDescent="0.25">
      <c r="A1382" s="15" t="s">
        <v>30</v>
      </c>
      <c r="B1382" s="15" t="s">
        <v>37</v>
      </c>
      <c r="C1382" t="s">
        <v>29</v>
      </c>
      <c r="D1382" s="15" t="s">
        <v>16</v>
      </c>
      <c r="E1382" t="s">
        <v>178</v>
      </c>
      <c r="F1382" s="15" t="s">
        <v>178</v>
      </c>
      <c r="G1382" t="s">
        <v>178</v>
      </c>
      <c r="H1382" s="15" t="s">
        <v>27</v>
      </c>
      <c r="I1382" t="s">
        <v>177</v>
      </c>
      <c r="J1382" s="15" t="s">
        <v>495</v>
      </c>
      <c r="K1382">
        <v>2</v>
      </c>
      <c r="L1382" s="19">
        <f>IF(AND(K1382=7,N1382&lt;M1382),1,IF(N1382&lt;M1382,K1382+1,K1382))</f>
        <v>2</v>
      </c>
      <c r="M1382" s="18">
        <v>5.083333333333333</v>
      </c>
      <c r="N1382" s="17">
        <v>6.083333333333333</v>
      </c>
      <c r="O1382" s="16">
        <v>187.46363998635809</v>
      </c>
      <c r="P1382" s="16">
        <v>145.81561859013829</v>
      </c>
      <c r="Q1382" s="16"/>
      <c r="R1382" s="16"/>
      <c r="S1382" s="16"/>
      <c r="T1382" s="16"/>
    </row>
    <row r="1383" spans="1:20" ht="15" x14ac:dyDescent="0.25">
      <c r="A1383" s="15" t="s">
        <v>30</v>
      </c>
      <c r="B1383" s="15" t="s">
        <v>37</v>
      </c>
      <c r="C1383" t="s">
        <v>29</v>
      </c>
      <c r="D1383" s="15" t="s">
        <v>16</v>
      </c>
      <c r="E1383" t="s">
        <v>178</v>
      </c>
      <c r="F1383" s="15" t="s">
        <v>178</v>
      </c>
      <c r="G1383" t="s">
        <v>178</v>
      </c>
      <c r="H1383" s="15" t="s">
        <v>27</v>
      </c>
      <c r="I1383" t="s">
        <v>177</v>
      </c>
      <c r="J1383" s="15" t="s">
        <v>495</v>
      </c>
      <c r="K1383">
        <v>3</v>
      </c>
      <c r="L1383" s="19">
        <f>IF(AND(K1383=7,N1383&lt;M1383),1,IF(N1383&lt;M1383,K1383+1,K1383))</f>
        <v>3</v>
      </c>
      <c r="M1383" s="18">
        <v>5.583333333333333</v>
      </c>
      <c r="N1383" s="17">
        <v>6.583333333333333</v>
      </c>
      <c r="O1383" s="16">
        <v>187.46363998635809</v>
      </c>
      <c r="P1383" s="16">
        <v>145.81561859013829</v>
      </c>
      <c r="Q1383" s="16"/>
      <c r="R1383" s="16"/>
      <c r="S1383" s="16"/>
      <c r="T1383" s="16"/>
    </row>
    <row r="1384" spans="1:20" ht="15" x14ac:dyDescent="0.25">
      <c r="A1384" s="15" t="s">
        <v>30</v>
      </c>
      <c r="B1384" s="15" t="s">
        <v>37</v>
      </c>
      <c r="C1384" t="s">
        <v>29</v>
      </c>
      <c r="D1384" s="15" t="s">
        <v>16</v>
      </c>
      <c r="E1384" t="s">
        <v>178</v>
      </c>
      <c r="F1384" s="15" t="s">
        <v>178</v>
      </c>
      <c r="G1384" t="s">
        <v>178</v>
      </c>
      <c r="H1384" s="15" t="s">
        <v>27</v>
      </c>
      <c r="I1384" t="s">
        <v>177</v>
      </c>
      <c r="J1384" s="15" t="s">
        <v>495</v>
      </c>
      <c r="K1384">
        <v>4</v>
      </c>
      <c r="L1384" s="19">
        <f>IF(AND(K1384=7,N1384&lt;M1384),1,IF(N1384&lt;M1384,K1384+1,K1384))</f>
        <v>4</v>
      </c>
      <c r="M1384" s="18">
        <v>5.083333333333333</v>
      </c>
      <c r="N1384" s="17">
        <v>6.083333333333333</v>
      </c>
      <c r="O1384" s="16">
        <v>187.46363998635809</v>
      </c>
      <c r="P1384" s="16">
        <v>145.81561859013829</v>
      </c>
      <c r="Q1384" s="16"/>
      <c r="R1384" s="16"/>
      <c r="S1384" s="16"/>
      <c r="T1384" s="16"/>
    </row>
    <row r="1385" spans="1:20" ht="15" x14ac:dyDescent="0.25">
      <c r="A1385" s="15" t="s">
        <v>30</v>
      </c>
      <c r="B1385" s="15" t="s">
        <v>37</v>
      </c>
      <c r="C1385" t="s">
        <v>29</v>
      </c>
      <c r="D1385" s="15" t="s">
        <v>16</v>
      </c>
      <c r="E1385" t="s">
        <v>178</v>
      </c>
      <c r="F1385" s="15" t="s">
        <v>178</v>
      </c>
      <c r="G1385" t="s">
        <v>178</v>
      </c>
      <c r="H1385" s="15" t="s">
        <v>27</v>
      </c>
      <c r="I1385" t="s">
        <v>177</v>
      </c>
      <c r="J1385" s="15" t="s">
        <v>495</v>
      </c>
      <c r="K1385">
        <v>5</v>
      </c>
      <c r="L1385" s="19">
        <f>IF(AND(K1385=7,N1385&lt;M1385),1,IF(N1385&lt;M1385,K1385+1,K1385))</f>
        <v>5</v>
      </c>
      <c r="M1385" s="18">
        <v>5.666666666666667</v>
      </c>
      <c r="N1385" s="17">
        <v>6.666666666666667</v>
      </c>
      <c r="O1385" s="16">
        <v>187.46363998635809</v>
      </c>
      <c r="P1385" s="16">
        <v>145.81561859013829</v>
      </c>
      <c r="Q1385" s="16"/>
      <c r="R1385" s="16"/>
      <c r="S1385" s="16"/>
      <c r="T1385" s="16"/>
    </row>
    <row r="1386" spans="1:20" ht="15" x14ac:dyDescent="0.25">
      <c r="A1386" s="15" t="s">
        <v>30</v>
      </c>
      <c r="B1386" s="15" t="s">
        <v>37</v>
      </c>
      <c r="C1386" t="s">
        <v>29</v>
      </c>
      <c r="D1386" s="15" t="s">
        <v>16</v>
      </c>
      <c r="E1386" t="s">
        <v>178</v>
      </c>
      <c r="F1386" s="15" t="s">
        <v>178</v>
      </c>
      <c r="G1386" t="s">
        <v>178</v>
      </c>
      <c r="H1386" s="15" t="s">
        <v>27</v>
      </c>
      <c r="I1386" t="s">
        <v>177</v>
      </c>
      <c r="J1386" s="15" t="s">
        <v>495</v>
      </c>
      <c r="K1386">
        <v>6</v>
      </c>
      <c r="L1386" s="19">
        <f>IF(AND(K1386=7,N1386&lt;M1386),1,IF(N1386&lt;M1386,K1386+1,K1386))</f>
        <v>6</v>
      </c>
      <c r="M1386" s="18">
        <v>5.083333333333333</v>
      </c>
      <c r="N1386" s="17">
        <v>6.083333333333333</v>
      </c>
      <c r="O1386" s="16">
        <v>187.46363998635809</v>
      </c>
      <c r="P1386" s="16">
        <v>145.81561859013829</v>
      </c>
      <c r="Q1386" s="16"/>
      <c r="R1386" s="16"/>
      <c r="S1386" s="16"/>
      <c r="T1386" s="16"/>
    </row>
    <row r="1387" spans="1:20" ht="15" x14ac:dyDescent="0.25">
      <c r="A1387" s="15" t="s">
        <v>30</v>
      </c>
      <c r="B1387" s="15" t="s">
        <v>37</v>
      </c>
      <c r="C1387" t="s">
        <v>29</v>
      </c>
      <c r="D1387" s="15" t="s">
        <v>16</v>
      </c>
      <c r="E1387" t="s">
        <v>178</v>
      </c>
      <c r="F1387" s="15" t="s">
        <v>178</v>
      </c>
      <c r="G1387" t="s">
        <v>178</v>
      </c>
      <c r="H1387" s="15" t="s">
        <v>27</v>
      </c>
      <c r="I1387" t="s">
        <v>177</v>
      </c>
      <c r="J1387" s="15" t="s">
        <v>495</v>
      </c>
      <c r="K1387">
        <v>7</v>
      </c>
      <c r="L1387" s="19">
        <f>IF(AND(K1387=7,N1387&lt;M1387),1,IF(N1387&lt;M1387,K1387+1,K1387))</f>
        <v>7</v>
      </c>
      <c r="M1387" s="18">
        <v>5.083333333333333</v>
      </c>
      <c r="N1387" s="17">
        <v>6.083333333333333</v>
      </c>
      <c r="O1387" s="16">
        <v>187.46363998635809</v>
      </c>
      <c r="P1387" s="16">
        <v>145.81561859013829</v>
      </c>
      <c r="Q1387" s="16"/>
      <c r="R1387" s="16"/>
      <c r="S1387" s="16"/>
      <c r="T1387" s="16"/>
    </row>
    <row r="1388" spans="1:20" ht="15" x14ac:dyDescent="0.25">
      <c r="A1388" s="15" t="s">
        <v>30</v>
      </c>
      <c r="B1388" s="15" t="s">
        <v>37</v>
      </c>
      <c r="C1388" t="s">
        <v>29</v>
      </c>
      <c r="D1388" s="15" t="s">
        <v>16</v>
      </c>
      <c r="E1388" t="s">
        <v>178</v>
      </c>
      <c r="F1388" s="15" t="s">
        <v>178</v>
      </c>
      <c r="G1388" t="s">
        <v>178</v>
      </c>
      <c r="H1388" s="15" t="s">
        <v>27</v>
      </c>
      <c r="I1388" t="s">
        <v>177</v>
      </c>
      <c r="J1388" s="15" t="s">
        <v>763</v>
      </c>
      <c r="K1388">
        <v>3</v>
      </c>
      <c r="L1388" s="19">
        <f>IF(AND(K1388=7,N1388&lt;M1388),1,IF(N1388&lt;M1388,K1388+1,K1388))</f>
        <v>4</v>
      </c>
      <c r="M1388" s="18">
        <v>23.25</v>
      </c>
      <c r="N1388" s="17">
        <v>0.25</v>
      </c>
      <c r="O1388" s="16">
        <v>187.46363998635809</v>
      </c>
      <c r="P1388" s="16">
        <v>145.81561859013829</v>
      </c>
      <c r="Q1388" s="16"/>
      <c r="R1388" s="16"/>
      <c r="S1388" s="16"/>
      <c r="T1388" s="16"/>
    </row>
    <row r="1389" spans="1:20" ht="15" x14ac:dyDescent="0.25">
      <c r="A1389" s="15" t="s">
        <v>30</v>
      </c>
      <c r="B1389" s="15" t="s">
        <v>37</v>
      </c>
      <c r="C1389" t="s">
        <v>29</v>
      </c>
      <c r="D1389" s="15" t="s">
        <v>16</v>
      </c>
      <c r="E1389" t="s">
        <v>178</v>
      </c>
      <c r="F1389" s="15" t="s">
        <v>178</v>
      </c>
      <c r="G1389" t="s">
        <v>178</v>
      </c>
      <c r="H1389" s="15" t="s">
        <v>27</v>
      </c>
      <c r="I1389" t="s">
        <v>177</v>
      </c>
      <c r="J1389" s="15" t="s">
        <v>763</v>
      </c>
      <c r="K1389">
        <v>4</v>
      </c>
      <c r="L1389" s="19">
        <f>IF(AND(K1389=7,N1389&lt;M1389),1,IF(N1389&lt;M1389,K1389+1,K1389))</f>
        <v>5</v>
      </c>
      <c r="M1389" s="18">
        <v>23.25</v>
      </c>
      <c r="N1389" s="17">
        <v>0.25</v>
      </c>
      <c r="O1389" s="16">
        <v>187.46363998635809</v>
      </c>
      <c r="P1389" s="16">
        <v>145.81561859013829</v>
      </c>
      <c r="Q1389" s="16"/>
      <c r="R1389" s="16"/>
      <c r="S1389" s="16"/>
      <c r="T1389" s="16"/>
    </row>
    <row r="1390" spans="1:20" ht="15" x14ac:dyDescent="0.25">
      <c r="A1390" s="15" t="s">
        <v>30</v>
      </c>
      <c r="B1390" s="15" t="s">
        <v>37</v>
      </c>
      <c r="C1390" t="s">
        <v>29</v>
      </c>
      <c r="D1390" s="15" t="s">
        <v>16</v>
      </c>
      <c r="E1390" t="s">
        <v>178</v>
      </c>
      <c r="F1390" s="15" t="s">
        <v>178</v>
      </c>
      <c r="G1390" t="s">
        <v>178</v>
      </c>
      <c r="H1390" s="15" t="s">
        <v>27</v>
      </c>
      <c r="I1390" t="s">
        <v>177</v>
      </c>
      <c r="J1390" s="15" t="s">
        <v>763</v>
      </c>
      <c r="K1390">
        <v>5</v>
      </c>
      <c r="L1390" s="19">
        <f>IF(AND(K1390=7,N1390&lt;M1390),1,IF(N1390&lt;M1390,K1390+1,K1390))</f>
        <v>6</v>
      </c>
      <c r="M1390" s="18">
        <v>23.25</v>
      </c>
      <c r="N1390" s="17">
        <v>0.25</v>
      </c>
      <c r="O1390" s="16">
        <v>187.46363998635809</v>
      </c>
      <c r="P1390" s="16">
        <v>145.81561859013829</v>
      </c>
      <c r="Q1390" s="16"/>
      <c r="R1390" s="16"/>
      <c r="S1390" s="16"/>
      <c r="T1390" s="16"/>
    </row>
    <row r="1391" spans="1:20" ht="15" x14ac:dyDescent="0.25">
      <c r="A1391" s="15" t="s">
        <v>30</v>
      </c>
      <c r="B1391" s="15" t="s">
        <v>37</v>
      </c>
      <c r="C1391" t="s">
        <v>29</v>
      </c>
      <c r="D1391" s="15" t="s">
        <v>16</v>
      </c>
      <c r="E1391" t="s">
        <v>178</v>
      </c>
      <c r="F1391" s="15" t="s">
        <v>178</v>
      </c>
      <c r="G1391" t="s">
        <v>178</v>
      </c>
      <c r="H1391" s="15" t="s">
        <v>27</v>
      </c>
      <c r="I1391" t="s">
        <v>177</v>
      </c>
      <c r="J1391" s="15" t="s">
        <v>763</v>
      </c>
      <c r="K1391">
        <v>6</v>
      </c>
      <c r="L1391" s="19">
        <f>IF(AND(K1391=7,N1391&lt;M1391),1,IF(N1391&lt;M1391,K1391+1,K1391))</f>
        <v>7</v>
      </c>
      <c r="M1391" s="18">
        <v>23.25</v>
      </c>
      <c r="N1391" s="17">
        <v>0.25</v>
      </c>
      <c r="O1391" s="16">
        <v>187.46363998635809</v>
      </c>
      <c r="P1391" s="16">
        <v>145.81561859013829</v>
      </c>
      <c r="Q1391" s="16"/>
      <c r="R1391" s="16"/>
      <c r="S1391" s="16"/>
      <c r="T1391" s="16"/>
    </row>
    <row r="1392" spans="1:20" ht="15" x14ac:dyDescent="0.25">
      <c r="A1392" s="15" t="s">
        <v>30</v>
      </c>
      <c r="B1392" s="15" t="s">
        <v>37</v>
      </c>
      <c r="C1392" t="s">
        <v>29</v>
      </c>
      <c r="D1392" s="15" t="s">
        <v>16</v>
      </c>
      <c r="E1392" t="s">
        <v>178</v>
      </c>
      <c r="F1392" s="15" t="s">
        <v>178</v>
      </c>
      <c r="G1392" t="s">
        <v>178</v>
      </c>
      <c r="H1392" s="15" t="s">
        <v>27</v>
      </c>
      <c r="I1392" t="s">
        <v>177</v>
      </c>
      <c r="J1392" s="15" t="s">
        <v>763</v>
      </c>
      <c r="K1392">
        <v>7</v>
      </c>
      <c r="L1392" s="19">
        <f>IF(AND(K1392=7,N1392&lt;M1392),1,IF(N1392&lt;M1392,K1392+1,K1392))</f>
        <v>1</v>
      </c>
      <c r="M1392" s="18">
        <v>23.25</v>
      </c>
      <c r="N1392" s="17">
        <v>0.25</v>
      </c>
      <c r="O1392" s="16">
        <v>187.46363998635809</v>
      </c>
      <c r="P1392" s="16">
        <v>145.81561859013829</v>
      </c>
      <c r="Q1392" s="16"/>
      <c r="R1392" s="16"/>
      <c r="S1392" s="16"/>
      <c r="T1392" s="16"/>
    </row>
    <row r="1393" spans="1:20" ht="15" x14ac:dyDescent="0.25">
      <c r="A1393" s="15" t="s">
        <v>30</v>
      </c>
      <c r="B1393" s="15" t="s">
        <v>37</v>
      </c>
      <c r="C1393" t="s">
        <v>29</v>
      </c>
      <c r="D1393" s="15" t="s">
        <v>16</v>
      </c>
      <c r="E1393" t="s">
        <v>178</v>
      </c>
      <c r="F1393" s="15" t="s">
        <v>178</v>
      </c>
      <c r="G1393" t="s">
        <v>178</v>
      </c>
      <c r="H1393" s="15" t="s">
        <v>27</v>
      </c>
      <c r="I1393" t="s">
        <v>177</v>
      </c>
      <c r="J1393" s="15" t="s">
        <v>248</v>
      </c>
      <c r="K1393">
        <v>1</v>
      </c>
      <c r="L1393" s="19">
        <f>IF(AND(K1393=7,N1393&lt;M1393),1,IF(N1393&lt;M1393,K1393+1,K1393))</f>
        <v>1</v>
      </c>
      <c r="M1393" s="18">
        <v>2.1666666666666665</v>
      </c>
      <c r="N1393" s="17">
        <v>3.1666666666666665</v>
      </c>
      <c r="O1393" s="16">
        <v>187.46363998635809</v>
      </c>
      <c r="P1393" s="16">
        <v>145.81561859013829</v>
      </c>
      <c r="Q1393" s="16"/>
      <c r="R1393" s="16"/>
      <c r="S1393" s="16"/>
      <c r="T1393" s="16"/>
    </row>
    <row r="1394" spans="1:20" ht="15" x14ac:dyDescent="0.25">
      <c r="A1394" s="15" t="s">
        <v>30</v>
      </c>
      <c r="B1394" s="15" t="s">
        <v>37</v>
      </c>
      <c r="C1394" t="s">
        <v>29</v>
      </c>
      <c r="D1394" s="15" t="s">
        <v>16</v>
      </c>
      <c r="E1394" t="s">
        <v>178</v>
      </c>
      <c r="F1394" s="15" t="s">
        <v>178</v>
      </c>
      <c r="G1394" t="s">
        <v>178</v>
      </c>
      <c r="H1394" s="15" t="s">
        <v>27</v>
      </c>
      <c r="I1394" t="s">
        <v>177</v>
      </c>
      <c r="J1394" s="15" t="s">
        <v>248</v>
      </c>
      <c r="K1394">
        <v>2</v>
      </c>
      <c r="L1394" s="19">
        <f>IF(AND(K1394=7,N1394&lt;M1394),1,IF(N1394&lt;M1394,K1394+1,K1394))</f>
        <v>2</v>
      </c>
      <c r="M1394" s="18">
        <v>2.1666666666666665</v>
      </c>
      <c r="N1394" s="17">
        <v>3.1666666666666665</v>
      </c>
      <c r="O1394" s="16">
        <v>187.46363998635809</v>
      </c>
      <c r="P1394" s="16">
        <v>145.81561859013829</v>
      </c>
      <c r="Q1394" s="16"/>
      <c r="R1394" s="16"/>
      <c r="S1394" s="16"/>
      <c r="T1394" s="16"/>
    </row>
    <row r="1395" spans="1:20" ht="15" x14ac:dyDescent="0.25">
      <c r="A1395" s="15" t="s">
        <v>30</v>
      </c>
      <c r="B1395" s="15" t="s">
        <v>37</v>
      </c>
      <c r="C1395" t="s">
        <v>29</v>
      </c>
      <c r="D1395" s="15" t="s">
        <v>16</v>
      </c>
      <c r="E1395" t="s">
        <v>178</v>
      </c>
      <c r="F1395" s="15" t="s">
        <v>178</v>
      </c>
      <c r="G1395" t="s">
        <v>178</v>
      </c>
      <c r="H1395" s="15" t="s">
        <v>27</v>
      </c>
      <c r="I1395" t="s">
        <v>177</v>
      </c>
      <c r="J1395" s="15" t="s">
        <v>248</v>
      </c>
      <c r="K1395">
        <v>3</v>
      </c>
      <c r="L1395" s="19">
        <f>IF(AND(K1395=7,N1395&lt;M1395),1,IF(N1395&lt;M1395,K1395+1,K1395))</f>
        <v>3</v>
      </c>
      <c r="M1395" s="18">
        <v>2.1666666666666665</v>
      </c>
      <c r="N1395" s="17">
        <v>3.1666666666666665</v>
      </c>
      <c r="O1395" s="16">
        <v>187.46363998635809</v>
      </c>
      <c r="P1395" s="16">
        <v>145.81561859013829</v>
      </c>
      <c r="Q1395" s="16"/>
      <c r="R1395" s="16"/>
      <c r="S1395" s="16"/>
      <c r="T1395" s="16"/>
    </row>
    <row r="1396" spans="1:20" ht="15" x14ac:dyDescent="0.25">
      <c r="A1396" s="15" t="s">
        <v>30</v>
      </c>
      <c r="B1396" s="15" t="s">
        <v>37</v>
      </c>
      <c r="C1396" t="s">
        <v>29</v>
      </c>
      <c r="D1396" s="15" t="s">
        <v>16</v>
      </c>
      <c r="E1396" t="s">
        <v>178</v>
      </c>
      <c r="F1396" s="15" t="s">
        <v>178</v>
      </c>
      <c r="G1396" t="s">
        <v>178</v>
      </c>
      <c r="H1396" s="15" t="s">
        <v>27</v>
      </c>
      <c r="I1396" t="s">
        <v>177</v>
      </c>
      <c r="J1396" s="15" t="s">
        <v>248</v>
      </c>
      <c r="K1396">
        <v>4</v>
      </c>
      <c r="L1396" s="19">
        <f>IF(AND(K1396=7,N1396&lt;M1396),1,IF(N1396&lt;M1396,K1396+1,K1396))</f>
        <v>4</v>
      </c>
      <c r="M1396" s="18">
        <v>2.1666666666666665</v>
      </c>
      <c r="N1396" s="17">
        <v>3.1666666666666665</v>
      </c>
      <c r="O1396" s="16">
        <v>187.46363998635809</v>
      </c>
      <c r="P1396" s="16">
        <v>145.81561859013829</v>
      </c>
      <c r="Q1396" s="16"/>
      <c r="R1396" s="16"/>
      <c r="S1396" s="16"/>
      <c r="T1396" s="16"/>
    </row>
    <row r="1397" spans="1:20" ht="15" x14ac:dyDescent="0.25">
      <c r="A1397" s="15" t="s">
        <v>30</v>
      </c>
      <c r="B1397" s="15" t="s">
        <v>37</v>
      </c>
      <c r="C1397" t="s">
        <v>29</v>
      </c>
      <c r="D1397" s="15" t="s">
        <v>16</v>
      </c>
      <c r="E1397" t="s">
        <v>178</v>
      </c>
      <c r="F1397" s="15" t="s">
        <v>178</v>
      </c>
      <c r="G1397" t="s">
        <v>178</v>
      </c>
      <c r="H1397" s="15" t="s">
        <v>27</v>
      </c>
      <c r="I1397" t="s">
        <v>177</v>
      </c>
      <c r="J1397" s="15" t="s">
        <v>248</v>
      </c>
      <c r="K1397">
        <v>5</v>
      </c>
      <c r="L1397" s="19">
        <f>IF(AND(K1397=7,N1397&lt;M1397),1,IF(N1397&lt;M1397,K1397+1,K1397))</f>
        <v>5</v>
      </c>
      <c r="M1397" s="18">
        <v>2.1666666666666665</v>
      </c>
      <c r="N1397" s="17">
        <v>3.1666666666666665</v>
      </c>
      <c r="O1397" s="16">
        <v>187.46363998635809</v>
      </c>
      <c r="P1397" s="16">
        <v>145.81561859013829</v>
      </c>
      <c r="Q1397" s="16"/>
      <c r="R1397" s="16"/>
      <c r="S1397" s="16"/>
      <c r="T1397" s="16"/>
    </row>
    <row r="1398" spans="1:20" ht="15" x14ac:dyDescent="0.25">
      <c r="A1398" s="15" t="s">
        <v>30</v>
      </c>
      <c r="B1398" s="15" t="s">
        <v>37</v>
      </c>
      <c r="C1398" t="s">
        <v>29</v>
      </c>
      <c r="D1398" s="15" t="s">
        <v>16</v>
      </c>
      <c r="E1398" t="s">
        <v>178</v>
      </c>
      <c r="F1398" s="15" t="s">
        <v>178</v>
      </c>
      <c r="G1398" t="s">
        <v>178</v>
      </c>
      <c r="H1398" s="15" t="s">
        <v>27</v>
      </c>
      <c r="I1398" t="s">
        <v>177</v>
      </c>
      <c r="J1398" s="15" t="s">
        <v>248</v>
      </c>
      <c r="K1398">
        <v>6</v>
      </c>
      <c r="L1398" s="19">
        <f>IF(AND(K1398=7,N1398&lt;M1398),1,IF(N1398&lt;M1398,K1398+1,K1398))</f>
        <v>6</v>
      </c>
      <c r="M1398" s="18">
        <v>2.1666666666666665</v>
      </c>
      <c r="N1398" s="17">
        <v>3.1666666666666665</v>
      </c>
      <c r="O1398" s="16">
        <v>187.46363998635809</v>
      </c>
      <c r="P1398" s="16">
        <v>145.81561859013829</v>
      </c>
      <c r="Q1398" s="16"/>
      <c r="R1398" s="16"/>
      <c r="S1398" s="16"/>
      <c r="T1398" s="16"/>
    </row>
    <row r="1399" spans="1:20" ht="15" x14ac:dyDescent="0.25">
      <c r="A1399" s="15" t="s">
        <v>30</v>
      </c>
      <c r="B1399" s="15" t="s">
        <v>37</v>
      </c>
      <c r="C1399" t="s">
        <v>29</v>
      </c>
      <c r="D1399" s="15" t="s">
        <v>16</v>
      </c>
      <c r="E1399" t="s">
        <v>178</v>
      </c>
      <c r="F1399" s="15" t="s">
        <v>178</v>
      </c>
      <c r="G1399" t="s">
        <v>178</v>
      </c>
      <c r="H1399" s="15" t="s">
        <v>27</v>
      </c>
      <c r="I1399" t="s">
        <v>177</v>
      </c>
      <c r="J1399" s="15" t="s">
        <v>248</v>
      </c>
      <c r="K1399">
        <v>7</v>
      </c>
      <c r="L1399" s="19">
        <f>IF(AND(K1399=7,N1399&lt;M1399),1,IF(N1399&lt;M1399,K1399+1,K1399))</f>
        <v>7</v>
      </c>
      <c r="M1399" s="18">
        <v>2.1666666666666665</v>
      </c>
      <c r="N1399" s="17">
        <v>3.1666666666666665</v>
      </c>
      <c r="O1399" s="16">
        <v>187.46363998635809</v>
      </c>
      <c r="P1399" s="16">
        <v>145.81561859013829</v>
      </c>
      <c r="Q1399" s="16"/>
      <c r="R1399" s="16"/>
      <c r="S1399" s="16"/>
      <c r="T1399" s="16"/>
    </row>
    <row r="1400" spans="1:20" ht="15" x14ac:dyDescent="0.25">
      <c r="A1400" s="15" t="s">
        <v>30</v>
      </c>
      <c r="B1400" s="15" t="s">
        <v>37</v>
      </c>
      <c r="C1400" t="s">
        <v>29</v>
      </c>
      <c r="D1400" s="15" t="s">
        <v>16</v>
      </c>
      <c r="E1400" t="s">
        <v>178</v>
      </c>
      <c r="F1400" s="15" t="s">
        <v>178</v>
      </c>
      <c r="G1400" t="s">
        <v>178</v>
      </c>
      <c r="H1400" s="15" t="s">
        <v>27</v>
      </c>
      <c r="I1400" t="s">
        <v>177</v>
      </c>
      <c r="J1400" s="15" t="s">
        <v>181</v>
      </c>
      <c r="K1400">
        <v>1</v>
      </c>
      <c r="L1400" s="19">
        <f>IF(AND(K1400=7,N1400&lt;M1400),1,IF(N1400&lt;M1400,K1400+1,K1400))</f>
        <v>1</v>
      </c>
      <c r="M1400" s="18">
        <v>6.833333333333333</v>
      </c>
      <c r="N1400" s="17">
        <v>7.833333333333333</v>
      </c>
      <c r="O1400" s="16">
        <v>187.46363998635809</v>
      </c>
      <c r="P1400" s="16">
        <v>145.81561859013829</v>
      </c>
      <c r="Q1400" s="16"/>
      <c r="R1400" s="16"/>
      <c r="S1400" s="16"/>
      <c r="T1400" s="16"/>
    </row>
    <row r="1401" spans="1:20" ht="15" x14ac:dyDescent="0.25">
      <c r="A1401" s="15" t="s">
        <v>30</v>
      </c>
      <c r="B1401" s="15" t="s">
        <v>37</v>
      </c>
      <c r="C1401" t="s">
        <v>29</v>
      </c>
      <c r="D1401" s="15" t="s">
        <v>16</v>
      </c>
      <c r="E1401" t="s">
        <v>178</v>
      </c>
      <c r="F1401" s="15" t="s">
        <v>178</v>
      </c>
      <c r="G1401" t="s">
        <v>178</v>
      </c>
      <c r="H1401" s="15" t="s">
        <v>27</v>
      </c>
      <c r="I1401" t="s">
        <v>177</v>
      </c>
      <c r="J1401" s="15" t="s">
        <v>181</v>
      </c>
      <c r="K1401">
        <v>2</v>
      </c>
      <c r="L1401" s="19">
        <f>IF(AND(K1401=7,N1401&lt;M1401),1,IF(N1401&lt;M1401,K1401+1,K1401))</f>
        <v>2</v>
      </c>
      <c r="M1401" s="18">
        <v>6.583333333333333</v>
      </c>
      <c r="N1401" s="17">
        <v>7.583333333333333</v>
      </c>
      <c r="O1401" s="16">
        <v>187.46363998635809</v>
      </c>
      <c r="P1401" s="16">
        <v>145.81561859013829</v>
      </c>
      <c r="Q1401" s="16"/>
      <c r="R1401" s="16"/>
      <c r="S1401" s="16"/>
      <c r="T1401" s="16"/>
    </row>
    <row r="1402" spans="1:20" ht="15" x14ac:dyDescent="0.25">
      <c r="A1402" s="15" t="s">
        <v>30</v>
      </c>
      <c r="B1402" s="15" t="s">
        <v>37</v>
      </c>
      <c r="C1402" t="s">
        <v>29</v>
      </c>
      <c r="D1402" s="15" t="s">
        <v>16</v>
      </c>
      <c r="E1402" t="s">
        <v>178</v>
      </c>
      <c r="F1402" s="15" t="s">
        <v>178</v>
      </c>
      <c r="G1402" t="s">
        <v>178</v>
      </c>
      <c r="H1402" s="15" t="s">
        <v>27</v>
      </c>
      <c r="I1402" t="s">
        <v>177</v>
      </c>
      <c r="J1402" s="15" t="s">
        <v>181</v>
      </c>
      <c r="K1402">
        <v>3</v>
      </c>
      <c r="L1402" s="19">
        <f>IF(AND(K1402=7,N1402&lt;M1402),1,IF(N1402&lt;M1402,K1402+1,K1402))</f>
        <v>3</v>
      </c>
      <c r="M1402" s="18">
        <v>6.916666666666667</v>
      </c>
      <c r="N1402" s="17">
        <v>7.916666666666667</v>
      </c>
      <c r="O1402" s="16">
        <v>187.46363998635809</v>
      </c>
      <c r="P1402" s="16">
        <v>145.81561859013829</v>
      </c>
      <c r="Q1402" s="16"/>
      <c r="R1402" s="16"/>
      <c r="S1402" s="16"/>
      <c r="T1402" s="16"/>
    </row>
    <row r="1403" spans="1:20" ht="15" x14ac:dyDescent="0.25">
      <c r="A1403" s="15" t="s">
        <v>30</v>
      </c>
      <c r="B1403" s="15" t="s">
        <v>37</v>
      </c>
      <c r="C1403" t="s">
        <v>29</v>
      </c>
      <c r="D1403" s="15" t="s">
        <v>16</v>
      </c>
      <c r="E1403" t="s">
        <v>178</v>
      </c>
      <c r="F1403" s="15" t="s">
        <v>178</v>
      </c>
      <c r="G1403" t="s">
        <v>178</v>
      </c>
      <c r="H1403" s="15" t="s">
        <v>27</v>
      </c>
      <c r="I1403" t="s">
        <v>177</v>
      </c>
      <c r="J1403" s="15" t="s">
        <v>181</v>
      </c>
      <c r="K1403">
        <v>4</v>
      </c>
      <c r="L1403" s="19">
        <f>IF(AND(K1403=7,N1403&lt;M1403),1,IF(N1403&lt;M1403,K1403+1,K1403))</f>
        <v>4</v>
      </c>
      <c r="M1403" s="18">
        <v>6.833333333333333</v>
      </c>
      <c r="N1403" s="17">
        <v>7.833333333333333</v>
      </c>
      <c r="O1403" s="16">
        <v>187.46363998635809</v>
      </c>
      <c r="P1403" s="16">
        <v>145.81561859013829</v>
      </c>
      <c r="Q1403" s="16"/>
      <c r="R1403" s="16"/>
      <c r="S1403" s="16"/>
      <c r="T1403" s="16"/>
    </row>
    <row r="1404" spans="1:20" ht="15" x14ac:dyDescent="0.25">
      <c r="A1404" s="15" t="s">
        <v>30</v>
      </c>
      <c r="B1404" s="15" t="s">
        <v>37</v>
      </c>
      <c r="C1404" t="s">
        <v>29</v>
      </c>
      <c r="D1404" s="15" t="s">
        <v>16</v>
      </c>
      <c r="E1404" t="s">
        <v>178</v>
      </c>
      <c r="F1404" s="15" t="s">
        <v>178</v>
      </c>
      <c r="G1404" t="s">
        <v>178</v>
      </c>
      <c r="H1404" s="15" t="s">
        <v>27</v>
      </c>
      <c r="I1404" t="s">
        <v>177</v>
      </c>
      <c r="J1404" s="15" t="s">
        <v>181</v>
      </c>
      <c r="K1404">
        <v>5</v>
      </c>
      <c r="L1404" s="19">
        <f>IF(AND(K1404=7,N1404&lt;M1404),1,IF(N1404&lt;M1404,K1404+1,K1404))</f>
        <v>5</v>
      </c>
      <c r="M1404" s="18">
        <v>6.75</v>
      </c>
      <c r="N1404" s="17">
        <v>7.75</v>
      </c>
      <c r="O1404" s="16">
        <v>187.46363998635809</v>
      </c>
      <c r="P1404" s="16">
        <v>145.81561859013829</v>
      </c>
      <c r="Q1404" s="16"/>
      <c r="R1404" s="16"/>
      <c r="S1404" s="16"/>
      <c r="T1404" s="16"/>
    </row>
    <row r="1405" spans="1:20" ht="15" x14ac:dyDescent="0.25">
      <c r="A1405" s="15" t="s">
        <v>30</v>
      </c>
      <c r="B1405" s="15" t="s">
        <v>37</v>
      </c>
      <c r="C1405" t="s">
        <v>29</v>
      </c>
      <c r="D1405" s="15" t="s">
        <v>16</v>
      </c>
      <c r="E1405" t="s">
        <v>178</v>
      </c>
      <c r="F1405" s="15" t="s">
        <v>178</v>
      </c>
      <c r="G1405" t="s">
        <v>178</v>
      </c>
      <c r="H1405" s="15" t="s">
        <v>27</v>
      </c>
      <c r="I1405" t="s">
        <v>177</v>
      </c>
      <c r="J1405" s="15" t="s">
        <v>181</v>
      </c>
      <c r="K1405">
        <v>6</v>
      </c>
      <c r="L1405" s="19">
        <f>IF(AND(K1405=7,N1405&lt;M1405),1,IF(N1405&lt;M1405,K1405+1,K1405))</f>
        <v>6</v>
      </c>
      <c r="M1405" s="18">
        <v>8</v>
      </c>
      <c r="N1405" s="17">
        <v>9</v>
      </c>
      <c r="O1405" s="16">
        <v>187.46363998635809</v>
      </c>
      <c r="P1405" s="16">
        <v>145.81561859013829</v>
      </c>
      <c r="Q1405" s="16"/>
      <c r="R1405" s="16"/>
      <c r="S1405" s="16"/>
      <c r="T1405" s="16"/>
    </row>
    <row r="1406" spans="1:20" ht="15" x14ac:dyDescent="0.25">
      <c r="A1406" s="15" t="s">
        <v>30</v>
      </c>
      <c r="B1406" s="15" t="s">
        <v>37</v>
      </c>
      <c r="C1406" t="s">
        <v>29</v>
      </c>
      <c r="D1406" s="15" t="s">
        <v>16</v>
      </c>
      <c r="E1406" t="s">
        <v>178</v>
      </c>
      <c r="F1406" s="15" t="s">
        <v>178</v>
      </c>
      <c r="G1406" t="s">
        <v>178</v>
      </c>
      <c r="H1406" s="15" t="s">
        <v>27</v>
      </c>
      <c r="I1406" t="s">
        <v>177</v>
      </c>
      <c r="J1406" s="15" t="s">
        <v>181</v>
      </c>
      <c r="K1406">
        <v>7</v>
      </c>
      <c r="L1406" s="19">
        <f>IF(AND(K1406=7,N1406&lt;M1406),1,IF(N1406&lt;M1406,K1406+1,K1406))</f>
        <v>7</v>
      </c>
      <c r="M1406" s="18">
        <v>6.583333333333333</v>
      </c>
      <c r="N1406" s="17">
        <v>7.583333333333333</v>
      </c>
      <c r="O1406" s="16">
        <v>187.46363998635809</v>
      </c>
      <c r="P1406" s="16">
        <v>145.81561859013829</v>
      </c>
      <c r="Q1406" s="16"/>
      <c r="R1406" s="16"/>
      <c r="S1406" s="16"/>
      <c r="T1406" s="16"/>
    </row>
    <row r="1407" spans="1:20" ht="15" x14ac:dyDescent="0.25">
      <c r="A1407" s="15" t="s">
        <v>30</v>
      </c>
      <c r="B1407" s="15" t="s">
        <v>37</v>
      </c>
      <c r="C1407" t="s">
        <v>29</v>
      </c>
      <c r="D1407" s="15" t="s">
        <v>16</v>
      </c>
      <c r="E1407" t="s">
        <v>178</v>
      </c>
      <c r="F1407" s="15" t="s">
        <v>178</v>
      </c>
      <c r="G1407" t="s">
        <v>178</v>
      </c>
      <c r="H1407" s="15" t="s">
        <v>27</v>
      </c>
      <c r="I1407" t="s">
        <v>177</v>
      </c>
      <c r="J1407" s="15" t="s">
        <v>645</v>
      </c>
      <c r="K1407">
        <v>1</v>
      </c>
      <c r="L1407" s="19">
        <f>IF(AND(K1407=7,N1407&lt;M1407),1,IF(N1407&lt;M1407,K1407+1,K1407))</f>
        <v>1</v>
      </c>
      <c r="M1407" s="18">
        <v>8.6666666666666661</v>
      </c>
      <c r="N1407" s="17">
        <v>9.6666666666666661</v>
      </c>
      <c r="O1407" s="16">
        <v>187.46363998635809</v>
      </c>
      <c r="P1407" s="16">
        <v>145.81561859013829</v>
      </c>
      <c r="Q1407" s="16"/>
      <c r="R1407" s="16"/>
      <c r="S1407" s="16"/>
      <c r="T1407" s="16"/>
    </row>
    <row r="1408" spans="1:20" ht="15" x14ac:dyDescent="0.25">
      <c r="A1408" s="15" t="s">
        <v>30</v>
      </c>
      <c r="B1408" s="15" t="s">
        <v>37</v>
      </c>
      <c r="C1408" t="s">
        <v>29</v>
      </c>
      <c r="D1408" s="15" t="s">
        <v>16</v>
      </c>
      <c r="E1408" t="s">
        <v>178</v>
      </c>
      <c r="F1408" s="15" t="s">
        <v>178</v>
      </c>
      <c r="G1408" t="s">
        <v>178</v>
      </c>
      <c r="H1408" s="15" t="s">
        <v>27</v>
      </c>
      <c r="I1408" t="s">
        <v>177</v>
      </c>
      <c r="J1408" s="15" t="s">
        <v>645</v>
      </c>
      <c r="K1408">
        <v>2</v>
      </c>
      <c r="L1408" s="19">
        <f>IF(AND(K1408=7,N1408&lt;M1408),1,IF(N1408&lt;M1408,K1408+1,K1408))</f>
        <v>2</v>
      </c>
      <c r="M1408" s="18">
        <v>8.6666666666666661</v>
      </c>
      <c r="N1408" s="17">
        <v>9.6666666666666661</v>
      </c>
      <c r="O1408" s="16">
        <v>187.46363998635809</v>
      </c>
      <c r="P1408" s="16">
        <v>145.81561859013829</v>
      </c>
      <c r="Q1408" s="16"/>
      <c r="R1408" s="16"/>
      <c r="S1408" s="16"/>
      <c r="T1408" s="16"/>
    </row>
    <row r="1409" spans="1:20" ht="15" x14ac:dyDescent="0.25">
      <c r="A1409" s="15" t="s">
        <v>30</v>
      </c>
      <c r="B1409" s="15" t="s">
        <v>37</v>
      </c>
      <c r="C1409" t="s">
        <v>29</v>
      </c>
      <c r="D1409" s="15" t="s">
        <v>16</v>
      </c>
      <c r="E1409" t="s">
        <v>178</v>
      </c>
      <c r="F1409" s="15" t="s">
        <v>178</v>
      </c>
      <c r="G1409" t="s">
        <v>178</v>
      </c>
      <c r="H1409" s="15" t="s">
        <v>27</v>
      </c>
      <c r="I1409" t="s">
        <v>177</v>
      </c>
      <c r="J1409" s="15" t="s">
        <v>645</v>
      </c>
      <c r="K1409">
        <v>4</v>
      </c>
      <c r="L1409" s="19">
        <f>IF(AND(K1409=7,N1409&lt;M1409),1,IF(N1409&lt;M1409,K1409+1,K1409))</f>
        <v>4</v>
      </c>
      <c r="M1409" s="18">
        <v>9</v>
      </c>
      <c r="N1409" s="17">
        <v>10</v>
      </c>
      <c r="O1409" s="16">
        <v>187.46363998635809</v>
      </c>
      <c r="P1409" s="16">
        <v>145.81561859013829</v>
      </c>
      <c r="Q1409" s="16"/>
      <c r="R1409" s="16"/>
      <c r="S1409" s="16"/>
      <c r="T1409" s="16"/>
    </row>
    <row r="1410" spans="1:20" ht="15" x14ac:dyDescent="0.25">
      <c r="A1410" s="15" t="s">
        <v>30</v>
      </c>
      <c r="B1410" s="15" t="s">
        <v>37</v>
      </c>
      <c r="C1410" t="s">
        <v>29</v>
      </c>
      <c r="D1410" s="15" t="s">
        <v>16</v>
      </c>
      <c r="E1410" t="s">
        <v>178</v>
      </c>
      <c r="F1410" s="15" t="s">
        <v>178</v>
      </c>
      <c r="G1410" t="s">
        <v>178</v>
      </c>
      <c r="H1410" s="15" t="s">
        <v>27</v>
      </c>
      <c r="I1410" t="s">
        <v>177</v>
      </c>
      <c r="J1410" s="15" t="s">
        <v>645</v>
      </c>
      <c r="K1410">
        <v>5</v>
      </c>
      <c r="L1410" s="19">
        <f>IF(AND(K1410=7,N1410&lt;M1410),1,IF(N1410&lt;M1410,K1410+1,K1410))</f>
        <v>5</v>
      </c>
      <c r="M1410" s="18">
        <v>8.6666666666666661</v>
      </c>
      <c r="N1410" s="17">
        <v>9.6666666666666661</v>
      </c>
      <c r="O1410" s="16">
        <v>187.46363998635809</v>
      </c>
      <c r="P1410" s="16">
        <v>145.81561859013829</v>
      </c>
      <c r="Q1410" s="16"/>
      <c r="R1410" s="16"/>
      <c r="S1410" s="16"/>
      <c r="T1410" s="16"/>
    </row>
    <row r="1411" spans="1:20" ht="15" x14ac:dyDescent="0.25">
      <c r="A1411" s="15" t="s">
        <v>30</v>
      </c>
      <c r="B1411" s="15" t="s">
        <v>37</v>
      </c>
      <c r="C1411" t="s">
        <v>29</v>
      </c>
      <c r="D1411" s="15" t="s">
        <v>16</v>
      </c>
      <c r="E1411" t="s">
        <v>178</v>
      </c>
      <c r="F1411" s="15" t="s">
        <v>178</v>
      </c>
      <c r="G1411" t="s">
        <v>178</v>
      </c>
      <c r="H1411" s="15" t="s">
        <v>27</v>
      </c>
      <c r="I1411" t="s">
        <v>177</v>
      </c>
      <c r="J1411" s="15" t="s">
        <v>645</v>
      </c>
      <c r="K1411">
        <v>6</v>
      </c>
      <c r="L1411" s="19">
        <f>IF(AND(K1411=7,N1411&lt;M1411),1,IF(N1411&lt;M1411,K1411+1,K1411))</f>
        <v>6</v>
      </c>
      <c r="M1411" s="18">
        <v>8.6666666666666661</v>
      </c>
      <c r="N1411" s="17">
        <v>9.6666666666666661</v>
      </c>
      <c r="O1411" s="16">
        <v>187.46363998635809</v>
      </c>
      <c r="P1411" s="16">
        <v>145.81561859013829</v>
      </c>
      <c r="Q1411" s="16"/>
      <c r="R1411" s="16"/>
      <c r="S1411" s="16"/>
      <c r="T1411" s="16"/>
    </row>
    <row r="1412" spans="1:20" ht="15" x14ac:dyDescent="0.25">
      <c r="A1412" s="15" t="s">
        <v>30</v>
      </c>
      <c r="B1412" s="15" t="s">
        <v>37</v>
      </c>
      <c r="C1412" t="s">
        <v>29</v>
      </c>
      <c r="D1412" s="15" t="s">
        <v>16</v>
      </c>
      <c r="E1412" t="s">
        <v>178</v>
      </c>
      <c r="F1412" s="15" t="s">
        <v>178</v>
      </c>
      <c r="G1412" t="s">
        <v>178</v>
      </c>
      <c r="H1412" s="15" t="s">
        <v>27</v>
      </c>
      <c r="I1412" t="s">
        <v>177</v>
      </c>
      <c r="J1412" s="15" t="s">
        <v>645</v>
      </c>
      <c r="K1412">
        <v>7</v>
      </c>
      <c r="L1412" s="19">
        <f>IF(AND(K1412=7,N1412&lt;M1412),1,IF(N1412&lt;M1412,K1412+1,K1412))</f>
        <v>7</v>
      </c>
      <c r="M1412" s="18">
        <v>8.6666666666666661</v>
      </c>
      <c r="N1412" s="17">
        <v>9.6666666666666661</v>
      </c>
      <c r="O1412" s="16">
        <v>187.46363998635809</v>
      </c>
      <c r="P1412" s="16">
        <v>145.81561859013829</v>
      </c>
      <c r="Q1412" s="16"/>
      <c r="R1412" s="16"/>
      <c r="S1412" s="16"/>
      <c r="T1412" s="16"/>
    </row>
    <row r="1413" spans="1:20" ht="15" x14ac:dyDescent="0.25">
      <c r="A1413" s="15" t="s">
        <v>30</v>
      </c>
      <c r="B1413" s="15" t="s">
        <v>37</v>
      </c>
      <c r="C1413" t="s">
        <v>29</v>
      </c>
      <c r="D1413" s="15" t="s">
        <v>16</v>
      </c>
      <c r="E1413" t="s">
        <v>178</v>
      </c>
      <c r="F1413" s="15" t="s">
        <v>178</v>
      </c>
      <c r="G1413" t="s">
        <v>178</v>
      </c>
      <c r="H1413" s="15" t="s">
        <v>27</v>
      </c>
      <c r="I1413" t="s">
        <v>177</v>
      </c>
      <c r="J1413" s="15" t="s">
        <v>312</v>
      </c>
      <c r="K1413">
        <v>1</v>
      </c>
      <c r="L1413" s="19">
        <f>IF(AND(K1413=7,N1413&lt;M1413),1,IF(N1413&lt;M1413,K1413+1,K1413))</f>
        <v>1</v>
      </c>
      <c r="M1413" s="18">
        <v>11</v>
      </c>
      <c r="N1413" s="17">
        <v>12</v>
      </c>
      <c r="O1413" s="16">
        <v>187.46363998635809</v>
      </c>
      <c r="P1413" s="16">
        <v>145.81561859013829</v>
      </c>
      <c r="Q1413" s="16"/>
      <c r="R1413" s="16"/>
      <c r="S1413" s="16"/>
      <c r="T1413" s="16"/>
    </row>
    <row r="1414" spans="1:20" ht="15" x14ac:dyDescent="0.25">
      <c r="A1414" s="15" t="s">
        <v>30</v>
      </c>
      <c r="B1414" s="15" t="s">
        <v>37</v>
      </c>
      <c r="C1414" t="s">
        <v>29</v>
      </c>
      <c r="D1414" s="15" t="s">
        <v>16</v>
      </c>
      <c r="E1414" t="s">
        <v>178</v>
      </c>
      <c r="F1414" s="15" t="s">
        <v>178</v>
      </c>
      <c r="G1414" t="s">
        <v>178</v>
      </c>
      <c r="H1414" s="15" t="s">
        <v>27</v>
      </c>
      <c r="I1414" t="s">
        <v>177</v>
      </c>
      <c r="J1414" s="15" t="s">
        <v>312</v>
      </c>
      <c r="K1414">
        <v>2</v>
      </c>
      <c r="L1414" s="19">
        <f>IF(AND(K1414=7,N1414&lt;M1414),1,IF(N1414&lt;M1414,K1414+1,K1414))</f>
        <v>2</v>
      </c>
      <c r="M1414" s="18">
        <v>11</v>
      </c>
      <c r="N1414" s="17">
        <v>12</v>
      </c>
      <c r="O1414" s="16">
        <v>187.46363998635809</v>
      </c>
      <c r="P1414" s="16">
        <v>145.81561859013829</v>
      </c>
      <c r="Q1414" s="16"/>
      <c r="R1414" s="16"/>
      <c r="S1414" s="16"/>
      <c r="T1414" s="16"/>
    </row>
    <row r="1415" spans="1:20" ht="15" x14ac:dyDescent="0.25">
      <c r="A1415" s="15" t="s">
        <v>30</v>
      </c>
      <c r="B1415" s="15" t="s">
        <v>37</v>
      </c>
      <c r="C1415" t="s">
        <v>29</v>
      </c>
      <c r="D1415" s="15" t="s">
        <v>16</v>
      </c>
      <c r="E1415" t="s">
        <v>178</v>
      </c>
      <c r="F1415" s="15" t="s">
        <v>178</v>
      </c>
      <c r="G1415" t="s">
        <v>178</v>
      </c>
      <c r="H1415" s="15" t="s">
        <v>27</v>
      </c>
      <c r="I1415" t="s">
        <v>177</v>
      </c>
      <c r="J1415" s="15" t="s">
        <v>312</v>
      </c>
      <c r="K1415">
        <v>3</v>
      </c>
      <c r="L1415" s="19">
        <f>IF(AND(K1415=7,N1415&lt;M1415),1,IF(N1415&lt;M1415,K1415+1,K1415))</f>
        <v>3</v>
      </c>
      <c r="M1415" s="18">
        <v>11</v>
      </c>
      <c r="N1415" s="17">
        <v>12</v>
      </c>
      <c r="O1415" s="16">
        <v>187.46363998635809</v>
      </c>
      <c r="P1415" s="16">
        <v>145.81561859013829</v>
      </c>
      <c r="Q1415" s="16"/>
      <c r="R1415" s="16"/>
      <c r="S1415" s="16"/>
      <c r="T1415" s="16"/>
    </row>
    <row r="1416" spans="1:20" ht="15" x14ac:dyDescent="0.25">
      <c r="A1416" s="15" t="s">
        <v>30</v>
      </c>
      <c r="B1416" s="15" t="s">
        <v>37</v>
      </c>
      <c r="C1416" t="s">
        <v>29</v>
      </c>
      <c r="D1416" s="15" t="s">
        <v>16</v>
      </c>
      <c r="E1416" t="s">
        <v>178</v>
      </c>
      <c r="F1416" s="15" t="s">
        <v>178</v>
      </c>
      <c r="G1416" t="s">
        <v>178</v>
      </c>
      <c r="H1416" s="15" t="s">
        <v>27</v>
      </c>
      <c r="I1416" t="s">
        <v>177</v>
      </c>
      <c r="J1416" s="15" t="s">
        <v>312</v>
      </c>
      <c r="K1416">
        <v>4</v>
      </c>
      <c r="L1416" s="19">
        <f>IF(AND(K1416=7,N1416&lt;M1416),1,IF(N1416&lt;M1416,K1416+1,K1416))</f>
        <v>4</v>
      </c>
      <c r="M1416" s="18">
        <v>11.5</v>
      </c>
      <c r="N1416" s="17">
        <v>12.5</v>
      </c>
      <c r="O1416" s="16">
        <v>187.46363998635809</v>
      </c>
      <c r="P1416" s="16">
        <v>145.81561859013829</v>
      </c>
      <c r="Q1416" s="16"/>
      <c r="R1416" s="16"/>
      <c r="S1416" s="16"/>
      <c r="T1416" s="16"/>
    </row>
    <row r="1417" spans="1:20" ht="15" x14ac:dyDescent="0.25">
      <c r="A1417" s="15" t="s">
        <v>30</v>
      </c>
      <c r="B1417" s="15" t="s">
        <v>37</v>
      </c>
      <c r="C1417" t="s">
        <v>29</v>
      </c>
      <c r="D1417" s="15" t="s">
        <v>16</v>
      </c>
      <c r="E1417" t="s">
        <v>178</v>
      </c>
      <c r="F1417" s="15" t="s">
        <v>178</v>
      </c>
      <c r="G1417" t="s">
        <v>178</v>
      </c>
      <c r="H1417" s="15" t="s">
        <v>27</v>
      </c>
      <c r="I1417" t="s">
        <v>177</v>
      </c>
      <c r="J1417" s="15" t="s">
        <v>312</v>
      </c>
      <c r="K1417">
        <v>5</v>
      </c>
      <c r="L1417" s="19">
        <f>IF(AND(K1417=7,N1417&lt;M1417),1,IF(N1417&lt;M1417,K1417+1,K1417))</f>
        <v>5</v>
      </c>
      <c r="M1417" s="18">
        <v>11</v>
      </c>
      <c r="N1417" s="17">
        <v>12</v>
      </c>
      <c r="O1417" s="16">
        <v>187.46363998635809</v>
      </c>
      <c r="P1417" s="16">
        <v>145.81561859013829</v>
      </c>
      <c r="Q1417" s="16"/>
      <c r="R1417" s="16"/>
      <c r="S1417" s="16"/>
      <c r="T1417" s="16"/>
    </row>
    <row r="1418" spans="1:20" ht="15" x14ac:dyDescent="0.25">
      <c r="A1418" s="15" t="s">
        <v>30</v>
      </c>
      <c r="B1418" s="15" t="s">
        <v>37</v>
      </c>
      <c r="C1418" t="s">
        <v>29</v>
      </c>
      <c r="D1418" s="15" t="s">
        <v>16</v>
      </c>
      <c r="E1418" t="s">
        <v>178</v>
      </c>
      <c r="F1418" s="15" t="s">
        <v>178</v>
      </c>
      <c r="G1418" t="s">
        <v>178</v>
      </c>
      <c r="H1418" s="15" t="s">
        <v>27</v>
      </c>
      <c r="I1418" t="s">
        <v>177</v>
      </c>
      <c r="J1418" s="15" t="s">
        <v>312</v>
      </c>
      <c r="K1418">
        <v>6</v>
      </c>
      <c r="L1418" s="19">
        <f>IF(AND(K1418=7,N1418&lt;M1418),1,IF(N1418&lt;M1418,K1418+1,K1418))</f>
        <v>6</v>
      </c>
      <c r="M1418" s="18">
        <v>11</v>
      </c>
      <c r="N1418" s="17">
        <v>12</v>
      </c>
      <c r="O1418" s="16">
        <v>187.46363998635809</v>
      </c>
      <c r="P1418" s="16">
        <v>145.81561859013829</v>
      </c>
      <c r="Q1418" s="16"/>
      <c r="R1418" s="16"/>
      <c r="S1418" s="16"/>
      <c r="T1418" s="16"/>
    </row>
    <row r="1419" spans="1:20" ht="15" x14ac:dyDescent="0.25">
      <c r="A1419" s="15" t="s">
        <v>30</v>
      </c>
      <c r="B1419" s="15" t="s">
        <v>37</v>
      </c>
      <c r="C1419" t="s">
        <v>29</v>
      </c>
      <c r="D1419" s="15" t="s">
        <v>16</v>
      </c>
      <c r="E1419" t="s">
        <v>178</v>
      </c>
      <c r="F1419" s="15" t="s">
        <v>178</v>
      </c>
      <c r="G1419" t="s">
        <v>178</v>
      </c>
      <c r="H1419" s="15" t="s">
        <v>27</v>
      </c>
      <c r="I1419" t="s">
        <v>177</v>
      </c>
      <c r="J1419" s="15" t="s">
        <v>312</v>
      </c>
      <c r="K1419">
        <v>7</v>
      </c>
      <c r="L1419" s="19">
        <f>IF(AND(K1419=7,N1419&lt;M1419),1,IF(N1419&lt;M1419,K1419+1,K1419))</f>
        <v>7</v>
      </c>
      <c r="M1419" s="18">
        <v>12.166666666666666</v>
      </c>
      <c r="N1419" s="17">
        <v>13.166666666666666</v>
      </c>
      <c r="O1419" s="16">
        <v>187.46363998635809</v>
      </c>
      <c r="P1419" s="16">
        <v>145.81561859013829</v>
      </c>
      <c r="Q1419" s="16"/>
      <c r="R1419" s="16"/>
      <c r="S1419" s="16"/>
      <c r="T1419" s="16"/>
    </row>
    <row r="1420" spans="1:20" ht="15" x14ac:dyDescent="0.25">
      <c r="A1420" s="15" t="s">
        <v>30</v>
      </c>
      <c r="B1420" s="15" t="s">
        <v>37</v>
      </c>
      <c r="C1420" t="s">
        <v>29</v>
      </c>
      <c r="D1420" s="15" t="s">
        <v>16</v>
      </c>
      <c r="E1420" t="s">
        <v>178</v>
      </c>
      <c r="F1420" s="15" t="s">
        <v>178</v>
      </c>
      <c r="G1420" t="s">
        <v>178</v>
      </c>
      <c r="H1420" s="15" t="s">
        <v>27</v>
      </c>
      <c r="I1420" t="s">
        <v>177</v>
      </c>
      <c r="J1420" s="15" t="s">
        <v>808</v>
      </c>
      <c r="K1420">
        <v>6</v>
      </c>
      <c r="L1420" s="19">
        <f>IF(AND(K1420=7,N1420&lt;M1420),1,IF(N1420&lt;M1420,K1420+1,K1420))</f>
        <v>6</v>
      </c>
      <c r="M1420" s="18">
        <v>12.166666666666666</v>
      </c>
      <c r="N1420" s="17">
        <v>13.083333333333334</v>
      </c>
      <c r="O1420" s="16">
        <v>187.46363998635809</v>
      </c>
      <c r="P1420" s="16">
        <v>145.81561859013829</v>
      </c>
      <c r="Q1420" s="16"/>
      <c r="R1420" s="16"/>
      <c r="S1420" s="16"/>
      <c r="T1420" s="16"/>
    </row>
    <row r="1421" spans="1:20" ht="15" x14ac:dyDescent="0.25">
      <c r="A1421" s="15" t="s">
        <v>30</v>
      </c>
      <c r="B1421" s="15" t="s">
        <v>37</v>
      </c>
      <c r="C1421" t="s">
        <v>29</v>
      </c>
      <c r="D1421" s="15" t="s">
        <v>16</v>
      </c>
      <c r="E1421" t="s">
        <v>178</v>
      </c>
      <c r="F1421" s="15" t="s">
        <v>178</v>
      </c>
      <c r="G1421" t="s">
        <v>178</v>
      </c>
      <c r="H1421" s="15" t="s">
        <v>27</v>
      </c>
      <c r="I1421" t="s">
        <v>177</v>
      </c>
      <c r="J1421" s="15" t="s">
        <v>487</v>
      </c>
      <c r="K1421">
        <v>1</v>
      </c>
      <c r="L1421" s="19">
        <f>IF(AND(K1421=7,N1421&lt;M1421),1,IF(N1421&lt;M1421,K1421+1,K1421))</f>
        <v>2</v>
      </c>
      <c r="M1421" s="18">
        <v>23.583333333333332</v>
      </c>
      <c r="N1421" s="17">
        <v>0.58333333333333337</v>
      </c>
      <c r="O1421" s="16">
        <v>187.46363998635809</v>
      </c>
      <c r="P1421" s="16">
        <v>145.81561859013829</v>
      </c>
      <c r="Q1421" s="16"/>
      <c r="R1421" s="16"/>
      <c r="S1421" s="16"/>
      <c r="T1421" s="16"/>
    </row>
    <row r="1422" spans="1:20" ht="15" x14ac:dyDescent="0.25">
      <c r="A1422" s="15" t="s">
        <v>30</v>
      </c>
      <c r="B1422" s="15" t="s">
        <v>37</v>
      </c>
      <c r="C1422" t="s">
        <v>29</v>
      </c>
      <c r="D1422" s="15" t="s">
        <v>16</v>
      </c>
      <c r="E1422" t="s">
        <v>178</v>
      </c>
      <c r="F1422" s="15" t="s">
        <v>178</v>
      </c>
      <c r="G1422" t="s">
        <v>178</v>
      </c>
      <c r="H1422" s="15" t="s">
        <v>27</v>
      </c>
      <c r="I1422" t="s">
        <v>177</v>
      </c>
      <c r="J1422" s="15" t="s">
        <v>487</v>
      </c>
      <c r="K1422">
        <v>2</v>
      </c>
      <c r="L1422" s="19">
        <f>IF(AND(K1422=7,N1422&lt;M1422),1,IF(N1422&lt;M1422,K1422+1,K1422))</f>
        <v>3</v>
      </c>
      <c r="M1422" s="18">
        <v>23.583333333333332</v>
      </c>
      <c r="N1422" s="17">
        <v>0.58333333333333337</v>
      </c>
      <c r="O1422" s="16">
        <v>187.46363998635809</v>
      </c>
      <c r="P1422" s="16">
        <v>145.81561859013829</v>
      </c>
      <c r="Q1422" s="16"/>
      <c r="R1422" s="16"/>
      <c r="S1422" s="16"/>
      <c r="T1422" s="16"/>
    </row>
    <row r="1423" spans="1:20" ht="15" x14ac:dyDescent="0.25">
      <c r="A1423" s="15" t="s">
        <v>30</v>
      </c>
      <c r="B1423" s="15" t="s">
        <v>37</v>
      </c>
      <c r="C1423" t="s">
        <v>29</v>
      </c>
      <c r="D1423" s="15" t="s">
        <v>16</v>
      </c>
      <c r="E1423" t="s">
        <v>178</v>
      </c>
      <c r="F1423" s="15" t="s">
        <v>178</v>
      </c>
      <c r="G1423" t="s">
        <v>178</v>
      </c>
      <c r="H1423" s="15" t="s">
        <v>27</v>
      </c>
      <c r="I1423" t="s">
        <v>177</v>
      </c>
      <c r="J1423" s="15" t="s">
        <v>487</v>
      </c>
      <c r="K1423">
        <v>5</v>
      </c>
      <c r="L1423" s="19">
        <f>IF(AND(K1423=7,N1423&lt;M1423),1,IF(N1423&lt;M1423,K1423+1,K1423))</f>
        <v>6</v>
      </c>
      <c r="M1423" s="18">
        <v>23.583333333333332</v>
      </c>
      <c r="N1423" s="17">
        <v>0.58333333333333337</v>
      </c>
      <c r="O1423" s="16">
        <v>187.46363998635809</v>
      </c>
      <c r="P1423" s="16">
        <v>145.81561859013829</v>
      </c>
      <c r="Q1423" s="16"/>
      <c r="R1423" s="16"/>
      <c r="S1423" s="16"/>
      <c r="T1423" s="16"/>
    </row>
    <row r="1424" spans="1:20" ht="15" x14ac:dyDescent="0.25">
      <c r="A1424" s="15" t="s">
        <v>30</v>
      </c>
      <c r="B1424" s="15" t="s">
        <v>37</v>
      </c>
      <c r="C1424" t="s">
        <v>29</v>
      </c>
      <c r="D1424" s="15" t="s">
        <v>16</v>
      </c>
      <c r="E1424" t="s">
        <v>178</v>
      </c>
      <c r="F1424" s="15" t="s">
        <v>178</v>
      </c>
      <c r="G1424" t="s">
        <v>178</v>
      </c>
      <c r="H1424" s="15" t="s">
        <v>27</v>
      </c>
      <c r="I1424" t="s">
        <v>177</v>
      </c>
      <c r="J1424" s="15" t="s">
        <v>487</v>
      </c>
      <c r="K1424">
        <v>6</v>
      </c>
      <c r="L1424" s="19">
        <f>IF(AND(K1424=7,N1424&lt;M1424),1,IF(N1424&lt;M1424,K1424+1,K1424))</f>
        <v>7</v>
      </c>
      <c r="M1424" s="18">
        <v>23.583333333333332</v>
      </c>
      <c r="N1424" s="17">
        <v>0.58333333333333337</v>
      </c>
      <c r="O1424" s="16">
        <v>187.46363998635809</v>
      </c>
      <c r="P1424" s="16">
        <v>145.81561859013829</v>
      </c>
      <c r="Q1424" s="16"/>
      <c r="R1424" s="16"/>
      <c r="S1424" s="16"/>
      <c r="T1424" s="16"/>
    </row>
    <row r="1425" spans="1:20" ht="15" x14ac:dyDescent="0.25">
      <c r="A1425" s="15" t="s">
        <v>30</v>
      </c>
      <c r="B1425" s="15" t="s">
        <v>37</v>
      </c>
      <c r="C1425" t="s">
        <v>29</v>
      </c>
      <c r="D1425" s="15" t="s">
        <v>16</v>
      </c>
      <c r="E1425" t="s">
        <v>178</v>
      </c>
      <c r="F1425" s="15" t="s">
        <v>178</v>
      </c>
      <c r="G1425" t="s">
        <v>178</v>
      </c>
      <c r="H1425" s="15" t="s">
        <v>27</v>
      </c>
      <c r="I1425" t="s">
        <v>177</v>
      </c>
      <c r="J1425" s="15" t="s">
        <v>487</v>
      </c>
      <c r="K1425">
        <v>7</v>
      </c>
      <c r="L1425" s="19">
        <f>IF(AND(K1425=7,N1425&lt;M1425),1,IF(N1425&lt;M1425,K1425+1,K1425))</f>
        <v>1</v>
      </c>
      <c r="M1425" s="18">
        <v>23.583333333333332</v>
      </c>
      <c r="N1425" s="17">
        <v>0.58333333333333337</v>
      </c>
      <c r="O1425" s="16">
        <v>187.46363998635809</v>
      </c>
      <c r="P1425" s="16">
        <v>145.81561859013829</v>
      </c>
      <c r="Q1425" s="16"/>
      <c r="R1425" s="16"/>
      <c r="S1425" s="16"/>
      <c r="T1425" s="16"/>
    </row>
    <row r="1426" spans="1:20" ht="15" x14ac:dyDescent="0.25">
      <c r="A1426" s="15" t="s">
        <v>30</v>
      </c>
      <c r="B1426" s="15" t="s">
        <v>37</v>
      </c>
      <c r="C1426" t="s">
        <v>29</v>
      </c>
      <c r="D1426" s="15" t="s">
        <v>16</v>
      </c>
      <c r="E1426" t="s">
        <v>178</v>
      </c>
      <c r="F1426" s="15" t="s">
        <v>178</v>
      </c>
      <c r="G1426" t="s">
        <v>178</v>
      </c>
      <c r="H1426" s="15" t="s">
        <v>27</v>
      </c>
      <c r="I1426" t="s">
        <v>177</v>
      </c>
      <c r="J1426" s="15" t="s">
        <v>458</v>
      </c>
      <c r="K1426">
        <v>3</v>
      </c>
      <c r="L1426" s="19">
        <f>IF(AND(K1426=7,N1426&lt;M1426),1,IF(N1426&lt;M1426,K1426+1,K1426))</f>
        <v>3</v>
      </c>
      <c r="M1426" s="18">
        <v>9</v>
      </c>
      <c r="N1426" s="17">
        <v>10</v>
      </c>
      <c r="O1426" s="16">
        <v>187.46363998635809</v>
      </c>
      <c r="P1426" s="16">
        <v>145.81561859013829</v>
      </c>
      <c r="Q1426" s="16"/>
      <c r="R1426" s="16"/>
      <c r="S1426" s="16"/>
      <c r="T1426" s="16"/>
    </row>
    <row r="1427" spans="1:20" ht="15" x14ac:dyDescent="0.25">
      <c r="A1427" s="15" t="s">
        <v>30</v>
      </c>
      <c r="B1427" s="15" t="s">
        <v>37</v>
      </c>
      <c r="C1427" t="s">
        <v>29</v>
      </c>
      <c r="D1427" s="15" t="s">
        <v>16</v>
      </c>
      <c r="E1427" t="s">
        <v>178</v>
      </c>
      <c r="F1427" s="15" t="s">
        <v>178</v>
      </c>
      <c r="G1427" t="s">
        <v>178</v>
      </c>
      <c r="H1427" s="15" t="s">
        <v>27</v>
      </c>
      <c r="I1427" t="s">
        <v>177</v>
      </c>
      <c r="J1427" s="15" t="s">
        <v>458</v>
      </c>
      <c r="K1427">
        <v>4</v>
      </c>
      <c r="L1427" s="19">
        <f>IF(AND(K1427=7,N1427&lt;M1427),1,IF(N1427&lt;M1427,K1427+1,K1427))</f>
        <v>4</v>
      </c>
      <c r="M1427" s="18">
        <v>9</v>
      </c>
      <c r="N1427" s="17">
        <v>10</v>
      </c>
      <c r="O1427" s="16">
        <v>187.46363998635809</v>
      </c>
      <c r="P1427" s="16">
        <v>145.81561859013829</v>
      </c>
      <c r="Q1427" s="16"/>
      <c r="R1427" s="16"/>
      <c r="S1427" s="16"/>
      <c r="T1427" s="16"/>
    </row>
    <row r="1428" spans="1:20" ht="15" x14ac:dyDescent="0.25">
      <c r="A1428" s="15" t="s">
        <v>30</v>
      </c>
      <c r="B1428" s="15" t="s">
        <v>37</v>
      </c>
      <c r="C1428" t="s">
        <v>29</v>
      </c>
      <c r="D1428" s="15" t="s">
        <v>16</v>
      </c>
      <c r="E1428" t="s">
        <v>178</v>
      </c>
      <c r="F1428" s="15" t="s">
        <v>178</v>
      </c>
      <c r="G1428" t="s">
        <v>178</v>
      </c>
      <c r="H1428" s="15" t="s">
        <v>27</v>
      </c>
      <c r="I1428" t="s">
        <v>177</v>
      </c>
      <c r="J1428" s="15" t="s">
        <v>458</v>
      </c>
      <c r="K1428">
        <v>5</v>
      </c>
      <c r="L1428" s="19">
        <f>IF(AND(K1428=7,N1428&lt;M1428),1,IF(N1428&lt;M1428,K1428+1,K1428))</f>
        <v>5</v>
      </c>
      <c r="M1428" s="18">
        <v>9.8333333333333339</v>
      </c>
      <c r="N1428" s="17">
        <v>10.833333333333334</v>
      </c>
      <c r="O1428" s="16">
        <v>187.46363998635809</v>
      </c>
      <c r="P1428" s="16">
        <v>145.81561859013829</v>
      </c>
      <c r="Q1428" s="16"/>
      <c r="R1428" s="16"/>
      <c r="S1428" s="16"/>
      <c r="T1428" s="16"/>
    </row>
    <row r="1429" spans="1:20" ht="15" x14ac:dyDescent="0.25">
      <c r="A1429" s="15" t="s">
        <v>30</v>
      </c>
      <c r="B1429" s="15" t="s">
        <v>37</v>
      </c>
      <c r="C1429" t="s">
        <v>29</v>
      </c>
      <c r="D1429" s="15" t="s">
        <v>16</v>
      </c>
      <c r="E1429" t="s">
        <v>178</v>
      </c>
      <c r="F1429" s="15" t="s">
        <v>178</v>
      </c>
      <c r="G1429" t="s">
        <v>178</v>
      </c>
      <c r="H1429" s="15" t="s">
        <v>27</v>
      </c>
      <c r="I1429" t="s">
        <v>177</v>
      </c>
      <c r="J1429" s="15" t="s">
        <v>458</v>
      </c>
      <c r="K1429">
        <v>7</v>
      </c>
      <c r="L1429" s="19">
        <f>IF(AND(K1429=7,N1429&lt;M1429),1,IF(N1429&lt;M1429,K1429+1,K1429))</f>
        <v>7</v>
      </c>
      <c r="M1429" s="18">
        <v>9.9166666666666661</v>
      </c>
      <c r="N1429" s="17">
        <v>10.916666666666666</v>
      </c>
      <c r="O1429" s="16">
        <v>187.46363998635809</v>
      </c>
      <c r="P1429" s="16">
        <v>145.81561859013829</v>
      </c>
      <c r="Q1429" s="16"/>
      <c r="R1429" s="16"/>
      <c r="S1429" s="16"/>
      <c r="T1429" s="16"/>
    </row>
    <row r="1430" spans="1:20" ht="15" x14ac:dyDescent="0.25">
      <c r="A1430" s="15" t="s">
        <v>30</v>
      </c>
      <c r="B1430" s="15" t="s">
        <v>37</v>
      </c>
      <c r="C1430" t="s">
        <v>41</v>
      </c>
      <c r="D1430" s="15" t="s">
        <v>16</v>
      </c>
      <c r="E1430" t="s">
        <v>652</v>
      </c>
      <c r="F1430" s="15" t="s">
        <v>652</v>
      </c>
      <c r="G1430" t="s">
        <v>651</v>
      </c>
      <c r="H1430" s="15" t="s">
        <v>99</v>
      </c>
      <c r="I1430" t="s">
        <v>34</v>
      </c>
      <c r="J1430" s="15" t="s">
        <v>650</v>
      </c>
      <c r="K1430">
        <v>2</v>
      </c>
      <c r="L1430" s="19">
        <f>IF(AND(K1430=7,N1430&lt;M1430),1,IF(N1430&lt;M1430,K1430+1,K1430))</f>
        <v>2</v>
      </c>
      <c r="M1430" s="18">
        <v>8.5</v>
      </c>
      <c r="N1430" s="17">
        <v>9.5</v>
      </c>
      <c r="O1430" s="16">
        <v>148.88215747877666</v>
      </c>
      <c r="P1430" s="16">
        <v>141.91838472633091</v>
      </c>
      <c r="Q1430" s="16"/>
      <c r="R1430" s="16"/>
      <c r="S1430" s="16"/>
      <c r="T1430" s="16"/>
    </row>
    <row r="1431" spans="1:20" ht="15" x14ac:dyDescent="0.25">
      <c r="A1431" s="15" t="s">
        <v>30</v>
      </c>
      <c r="B1431" s="15" t="s">
        <v>37</v>
      </c>
      <c r="C1431" t="s">
        <v>41</v>
      </c>
      <c r="D1431" s="15" t="s">
        <v>16</v>
      </c>
      <c r="E1431" t="s">
        <v>652</v>
      </c>
      <c r="F1431" s="15" t="s">
        <v>652</v>
      </c>
      <c r="G1431" t="s">
        <v>651</v>
      </c>
      <c r="H1431" s="15" t="s">
        <v>99</v>
      </c>
      <c r="I1431" t="s">
        <v>34</v>
      </c>
      <c r="J1431" s="15" t="s">
        <v>650</v>
      </c>
      <c r="K1431">
        <v>4</v>
      </c>
      <c r="L1431" s="19">
        <f>IF(AND(K1431=7,N1431&lt;M1431),1,IF(N1431&lt;M1431,K1431+1,K1431))</f>
        <v>4</v>
      </c>
      <c r="M1431" s="18">
        <v>9.4166666666666661</v>
      </c>
      <c r="N1431" s="17">
        <v>10.416666666666666</v>
      </c>
      <c r="O1431" s="16">
        <v>148.88215747877666</v>
      </c>
      <c r="P1431" s="16">
        <v>141.91838472633091</v>
      </c>
      <c r="Q1431" s="16"/>
      <c r="R1431" s="16"/>
      <c r="S1431" s="16"/>
      <c r="T1431" s="16"/>
    </row>
    <row r="1432" spans="1:20" ht="15" x14ac:dyDescent="0.25">
      <c r="A1432" s="15" t="s">
        <v>30</v>
      </c>
      <c r="B1432" s="15" t="s">
        <v>37</v>
      </c>
      <c r="C1432" t="s">
        <v>41</v>
      </c>
      <c r="D1432" s="15" t="s">
        <v>16</v>
      </c>
      <c r="E1432" t="s">
        <v>652</v>
      </c>
      <c r="F1432" s="15" t="s">
        <v>652</v>
      </c>
      <c r="G1432" t="s">
        <v>651</v>
      </c>
      <c r="H1432" s="15" t="s">
        <v>99</v>
      </c>
      <c r="I1432" t="s">
        <v>34</v>
      </c>
      <c r="J1432" s="15" t="s">
        <v>650</v>
      </c>
      <c r="K1432">
        <v>6</v>
      </c>
      <c r="L1432" s="19">
        <f>IF(AND(K1432=7,N1432&lt;M1432),1,IF(N1432&lt;M1432,K1432+1,K1432))</f>
        <v>6</v>
      </c>
      <c r="M1432" s="18">
        <v>9.75</v>
      </c>
      <c r="N1432" s="17">
        <v>10.75</v>
      </c>
      <c r="O1432" s="16">
        <v>148.88215747877666</v>
      </c>
      <c r="P1432" s="16">
        <v>141.91838472633091</v>
      </c>
      <c r="Q1432" s="16"/>
      <c r="R1432" s="16"/>
      <c r="S1432" s="16"/>
      <c r="T1432" s="16"/>
    </row>
    <row r="1433" spans="1:20" ht="15" x14ac:dyDescent="0.25">
      <c r="A1433" s="15" t="s">
        <v>30</v>
      </c>
      <c r="B1433" s="15" t="s">
        <v>37</v>
      </c>
      <c r="C1433" t="s">
        <v>41</v>
      </c>
      <c r="D1433" s="15" t="s">
        <v>16</v>
      </c>
      <c r="E1433" t="s">
        <v>652</v>
      </c>
      <c r="F1433" s="15" t="s">
        <v>652</v>
      </c>
      <c r="G1433" t="s">
        <v>651</v>
      </c>
      <c r="H1433" s="15" t="s">
        <v>99</v>
      </c>
      <c r="I1433" t="s">
        <v>34</v>
      </c>
      <c r="J1433" s="15" t="s">
        <v>650</v>
      </c>
      <c r="K1433">
        <v>7</v>
      </c>
      <c r="L1433" s="19">
        <f>IF(AND(K1433=7,N1433&lt;M1433),1,IF(N1433&lt;M1433,K1433+1,K1433))</f>
        <v>7</v>
      </c>
      <c r="M1433" s="18">
        <v>9.8333333333333339</v>
      </c>
      <c r="N1433" s="17">
        <v>10.833333333333334</v>
      </c>
      <c r="O1433" s="16">
        <v>148.88215747877666</v>
      </c>
      <c r="P1433" s="16">
        <v>141.91838472633091</v>
      </c>
      <c r="Q1433" s="16"/>
      <c r="R1433" s="16"/>
      <c r="S1433" s="16"/>
      <c r="T1433" s="16"/>
    </row>
    <row r="1434" spans="1:20" ht="15" x14ac:dyDescent="0.25">
      <c r="A1434" s="15" t="s">
        <v>30</v>
      </c>
      <c r="B1434" s="15" t="s">
        <v>37</v>
      </c>
      <c r="C1434" t="s">
        <v>41</v>
      </c>
      <c r="D1434" s="15" t="s">
        <v>16</v>
      </c>
      <c r="E1434" t="s">
        <v>652</v>
      </c>
      <c r="F1434" s="15" t="s">
        <v>652</v>
      </c>
      <c r="G1434" t="s">
        <v>652</v>
      </c>
      <c r="H1434" s="15" t="s">
        <v>34</v>
      </c>
      <c r="I1434" t="s">
        <v>99</v>
      </c>
      <c r="J1434" s="15" t="s">
        <v>653</v>
      </c>
      <c r="K1434">
        <v>2</v>
      </c>
      <c r="L1434" s="19">
        <f>IF(AND(K1434=7,N1434&lt;M1434),1,IF(N1434&lt;M1434,K1434+1,K1434))</f>
        <v>2</v>
      </c>
      <c r="M1434" s="18">
        <v>6.833333333333333</v>
      </c>
      <c r="N1434" s="17">
        <v>7.833333333333333</v>
      </c>
      <c r="O1434" s="16">
        <v>148.88215747877666</v>
      </c>
      <c r="P1434" s="16">
        <v>141.91838472633091</v>
      </c>
      <c r="Q1434" s="16"/>
      <c r="R1434" s="16"/>
      <c r="S1434" s="16"/>
      <c r="T1434" s="16"/>
    </row>
    <row r="1435" spans="1:20" ht="15" x14ac:dyDescent="0.25">
      <c r="A1435" s="15" t="s">
        <v>30</v>
      </c>
      <c r="B1435" s="15" t="s">
        <v>37</v>
      </c>
      <c r="C1435" t="s">
        <v>41</v>
      </c>
      <c r="D1435" s="15" t="s">
        <v>16</v>
      </c>
      <c r="E1435" t="s">
        <v>652</v>
      </c>
      <c r="F1435" s="15" t="s">
        <v>652</v>
      </c>
      <c r="G1435" t="s">
        <v>652</v>
      </c>
      <c r="H1435" s="15" t="s">
        <v>34</v>
      </c>
      <c r="I1435" t="s">
        <v>99</v>
      </c>
      <c r="J1435" s="15" t="s">
        <v>653</v>
      </c>
      <c r="K1435">
        <v>4</v>
      </c>
      <c r="L1435" s="19">
        <f>IF(AND(K1435=7,N1435&lt;M1435),1,IF(N1435&lt;M1435,K1435+1,K1435))</f>
        <v>4</v>
      </c>
      <c r="M1435" s="18">
        <v>7.75</v>
      </c>
      <c r="N1435" s="17">
        <v>8.75</v>
      </c>
      <c r="O1435" s="16">
        <v>148.88215747877666</v>
      </c>
      <c r="P1435" s="16">
        <v>141.91838472633091</v>
      </c>
      <c r="Q1435" s="16"/>
      <c r="R1435" s="16"/>
      <c r="S1435" s="16"/>
      <c r="T1435" s="16"/>
    </row>
    <row r="1436" spans="1:20" ht="15" x14ac:dyDescent="0.25">
      <c r="A1436" s="15" t="s">
        <v>30</v>
      </c>
      <c r="B1436" s="15" t="s">
        <v>37</v>
      </c>
      <c r="C1436" t="s">
        <v>41</v>
      </c>
      <c r="D1436" s="15" t="s">
        <v>16</v>
      </c>
      <c r="E1436" t="s">
        <v>652</v>
      </c>
      <c r="F1436" s="15" t="s">
        <v>652</v>
      </c>
      <c r="G1436" t="s">
        <v>652</v>
      </c>
      <c r="H1436" s="15" t="s">
        <v>34</v>
      </c>
      <c r="I1436" t="s">
        <v>99</v>
      </c>
      <c r="J1436" s="15" t="s">
        <v>653</v>
      </c>
      <c r="K1436">
        <v>6</v>
      </c>
      <c r="L1436" s="19">
        <f>IF(AND(K1436=7,N1436&lt;M1436),1,IF(N1436&lt;M1436,K1436+1,K1436))</f>
        <v>6</v>
      </c>
      <c r="M1436" s="18">
        <v>8.0833333333333339</v>
      </c>
      <c r="N1436" s="17">
        <v>9.0833333333333339</v>
      </c>
      <c r="O1436" s="16">
        <v>148.88215747877666</v>
      </c>
      <c r="P1436" s="16">
        <v>141.91838472633091</v>
      </c>
      <c r="Q1436" s="16"/>
      <c r="R1436" s="16"/>
      <c r="S1436" s="16"/>
      <c r="T1436" s="16"/>
    </row>
    <row r="1437" spans="1:20" ht="15" x14ac:dyDescent="0.25">
      <c r="A1437" s="15" t="s">
        <v>30</v>
      </c>
      <c r="B1437" s="15" t="s">
        <v>37</v>
      </c>
      <c r="C1437" t="s">
        <v>41</v>
      </c>
      <c r="D1437" s="15" t="s">
        <v>16</v>
      </c>
      <c r="E1437" t="s">
        <v>652</v>
      </c>
      <c r="F1437" s="15" t="s">
        <v>652</v>
      </c>
      <c r="G1437" t="s">
        <v>652</v>
      </c>
      <c r="H1437" s="15" t="s">
        <v>34</v>
      </c>
      <c r="I1437" t="s">
        <v>99</v>
      </c>
      <c r="J1437" s="15" t="s">
        <v>653</v>
      </c>
      <c r="K1437">
        <v>7</v>
      </c>
      <c r="L1437" s="19">
        <f>IF(AND(K1437=7,N1437&lt;M1437),1,IF(N1437&lt;M1437,K1437+1,K1437))</f>
        <v>7</v>
      </c>
      <c r="M1437" s="18">
        <v>8.1666666666666661</v>
      </c>
      <c r="N1437" s="17">
        <v>9.1666666666666661</v>
      </c>
      <c r="O1437" s="16">
        <v>148.88215747877666</v>
      </c>
      <c r="P1437" s="16">
        <v>141.91838472633091</v>
      </c>
      <c r="Q1437" s="16"/>
      <c r="R1437" s="16"/>
      <c r="S1437" s="16"/>
      <c r="T1437" s="16"/>
    </row>
    <row r="1438" spans="1:20" ht="15" x14ac:dyDescent="0.25">
      <c r="A1438" s="15" t="s">
        <v>30</v>
      </c>
      <c r="B1438" s="15" t="s">
        <v>37</v>
      </c>
      <c r="C1438" t="s">
        <v>41</v>
      </c>
      <c r="D1438" s="15" t="s">
        <v>16</v>
      </c>
      <c r="E1438" t="s">
        <v>526</v>
      </c>
      <c r="F1438" s="15" t="s">
        <v>526</v>
      </c>
      <c r="G1438" t="s">
        <v>526</v>
      </c>
      <c r="H1438" s="15" t="s">
        <v>34</v>
      </c>
      <c r="I1438" t="s">
        <v>124</v>
      </c>
      <c r="J1438" s="15" t="s">
        <v>525</v>
      </c>
      <c r="K1438">
        <v>1</v>
      </c>
      <c r="L1438" s="19">
        <f>IF(AND(K1438=7,N1438&lt;M1438),1,IF(N1438&lt;M1438,K1438+1,K1438))</f>
        <v>1</v>
      </c>
      <c r="M1438" s="18">
        <v>5.083333333333333</v>
      </c>
      <c r="N1438" s="17">
        <v>6.333333333333333</v>
      </c>
      <c r="O1438" s="16">
        <v>156.26131566413531</v>
      </c>
      <c r="P1438" s="16">
        <v>181.64206266468781</v>
      </c>
      <c r="Q1438" s="16"/>
      <c r="R1438" s="16"/>
      <c r="S1438" s="16"/>
      <c r="T1438" s="16"/>
    </row>
    <row r="1439" spans="1:20" ht="15" x14ac:dyDescent="0.25">
      <c r="A1439" s="15" t="s">
        <v>30</v>
      </c>
      <c r="B1439" s="15" t="s">
        <v>37</v>
      </c>
      <c r="C1439" t="s">
        <v>41</v>
      </c>
      <c r="D1439" s="15" t="s">
        <v>16</v>
      </c>
      <c r="E1439" t="s">
        <v>526</v>
      </c>
      <c r="F1439" s="15" t="s">
        <v>526</v>
      </c>
      <c r="G1439" t="s">
        <v>526</v>
      </c>
      <c r="H1439" s="15" t="s">
        <v>34</v>
      </c>
      <c r="I1439" t="s">
        <v>124</v>
      </c>
      <c r="J1439" s="15" t="s">
        <v>525</v>
      </c>
      <c r="K1439">
        <v>2</v>
      </c>
      <c r="L1439" s="19">
        <f>IF(AND(K1439=7,N1439&lt;M1439),1,IF(N1439&lt;M1439,K1439+1,K1439))</f>
        <v>2</v>
      </c>
      <c r="M1439" s="18">
        <v>5.083333333333333</v>
      </c>
      <c r="N1439" s="17">
        <v>6.333333333333333</v>
      </c>
      <c r="O1439" s="16">
        <v>156.26131566413531</v>
      </c>
      <c r="P1439" s="16">
        <v>181.64206266468781</v>
      </c>
      <c r="Q1439" s="16"/>
      <c r="R1439" s="16"/>
      <c r="S1439" s="16"/>
      <c r="T1439" s="16"/>
    </row>
    <row r="1440" spans="1:20" ht="15" x14ac:dyDescent="0.25">
      <c r="A1440" s="15" t="s">
        <v>30</v>
      </c>
      <c r="B1440" s="15" t="s">
        <v>37</v>
      </c>
      <c r="C1440" t="s">
        <v>41</v>
      </c>
      <c r="D1440" s="15" t="s">
        <v>16</v>
      </c>
      <c r="E1440" t="s">
        <v>526</v>
      </c>
      <c r="F1440" s="15" t="s">
        <v>526</v>
      </c>
      <c r="G1440" t="s">
        <v>526</v>
      </c>
      <c r="H1440" s="15" t="s">
        <v>34</v>
      </c>
      <c r="I1440" t="s">
        <v>124</v>
      </c>
      <c r="J1440" s="15" t="s">
        <v>525</v>
      </c>
      <c r="K1440">
        <v>3</v>
      </c>
      <c r="L1440" s="19">
        <f>IF(AND(K1440=7,N1440&lt;M1440),1,IF(N1440&lt;M1440,K1440+1,K1440))</f>
        <v>3</v>
      </c>
      <c r="M1440" s="18">
        <v>5.583333333333333</v>
      </c>
      <c r="N1440" s="17">
        <v>6.833333333333333</v>
      </c>
      <c r="O1440" s="16">
        <v>156.26131566413531</v>
      </c>
      <c r="P1440" s="16">
        <v>181.64206266468781</v>
      </c>
      <c r="Q1440" s="16"/>
      <c r="R1440" s="16"/>
      <c r="S1440" s="16"/>
      <c r="T1440" s="16"/>
    </row>
    <row r="1441" spans="1:20" ht="15" x14ac:dyDescent="0.25">
      <c r="A1441" s="15" t="s">
        <v>30</v>
      </c>
      <c r="B1441" s="15" t="s">
        <v>37</v>
      </c>
      <c r="C1441" t="s">
        <v>41</v>
      </c>
      <c r="D1441" s="15" t="s">
        <v>16</v>
      </c>
      <c r="E1441" t="s">
        <v>526</v>
      </c>
      <c r="F1441" s="15" t="s">
        <v>526</v>
      </c>
      <c r="G1441" t="s">
        <v>526</v>
      </c>
      <c r="H1441" s="15" t="s">
        <v>34</v>
      </c>
      <c r="I1441" t="s">
        <v>124</v>
      </c>
      <c r="J1441" s="15" t="s">
        <v>525</v>
      </c>
      <c r="K1441">
        <v>4</v>
      </c>
      <c r="L1441" s="19">
        <f>IF(AND(K1441=7,N1441&lt;M1441),1,IF(N1441&lt;M1441,K1441+1,K1441))</f>
        <v>4</v>
      </c>
      <c r="M1441" s="18">
        <v>5.25</v>
      </c>
      <c r="N1441" s="17">
        <v>6.5</v>
      </c>
      <c r="O1441" s="16">
        <v>156.26131566413531</v>
      </c>
      <c r="P1441" s="16">
        <v>181.64206266468781</v>
      </c>
      <c r="Q1441" s="16"/>
      <c r="R1441" s="16"/>
      <c r="S1441" s="16"/>
      <c r="T1441" s="16"/>
    </row>
    <row r="1442" spans="1:20" ht="15" x14ac:dyDescent="0.25">
      <c r="A1442" s="15" t="s">
        <v>30</v>
      </c>
      <c r="B1442" s="15" t="s">
        <v>37</v>
      </c>
      <c r="C1442" t="s">
        <v>41</v>
      </c>
      <c r="D1442" s="15" t="s">
        <v>16</v>
      </c>
      <c r="E1442" t="s">
        <v>526</v>
      </c>
      <c r="F1442" s="15" t="s">
        <v>526</v>
      </c>
      <c r="G1442" t="s">
        <v>526</v>
      </c>
      <c r="H1442" s="15" t="s">
        <v>34</v>
      </c>
      <c r="I1442" t="s">
        <v>124</v>
      </c>
      <c r="J1442" s="15" t="s">
        <v>525</v>
      </c>
      <c r="K1442">
        <v>5</v>
      </c>
      <c r="L1442" s="19">
        <f>IF(AND(K1442=7,N1442&lt;M1442),1,IF(N1442&lt;M1442,K1442+1,K1442))</f>
        <v>5</v>
      </c>
      <c r="M1442" s="18">
        <v>5.25</v>
      </c>
      <c r="N1442" s="17">
        <v>6.5</v>
      </c>
      <c r="O1442" s="16">
        <v>156.26131566413531</v>
      </c>
      <c r="P1442" s="16">
        <v>181.64206266468781</v>
      </c>
      <c r="Q1442" s="16"/>
      <c r="R1442" s="16"/>
      <c r="S1442" s="16"/>
      <c r="T1442" s="16"/>
    </row>
    <row r="1443" spans="1:20" ht="15" x14ac:dyDescent="0.25">
      <c r="A1443" s="15" t="s">
        <v>30</v>
      </c>
      <c r="B1443" s="15" t="s">
        <v>37</v>
      </c>
      <c r="C1443" t="s">
        <v>41</v>
      </c>
      <c r="D1443" s="15" t="s">
        <v>16</v>
      </c>
      <c r="E1443" t="s">
        <v>526</v>
      </c>
      <c r="F1443" s="15" t="s">
        <v>526</v>
      </c>
      <c r="G1443" t="s">
        <v>526</v>
      </c>
      <c r="H1443" s="15" t="s">
        <v>34</v>
      </c>
      <c r="I1443" t="s">
        <v>124</v>
      </c>
      <c r="J1443" s="15" t="s">
        <v>525</v>
      </c>
      <c r="K1443">
        <v>6</v>
      </c>
      <c r="L1443" s="19">
        <f>IF(AND(K1443=7,N1443&lt;M1443),1,IF(N1443&lt;M1443,K1443+1,K1443))</f>
        <v>6</v>
      </c>
      <c r="M1443" s="18">
        <v>5.083333333333333</v>
      </c>
      <c r="N1443" s="17">
        <v>6.333333333333333</v>
      </c>
      <c r="O1443" s="16">
        <v>156.26131566413531</v>
      </c>
      <c r="P1443" s="16">
        <v>181.64206266468781</v>
      </c>
      <c r="Q1443" s="16"/>
      <c r="R1443" s="16"/>
      <c r="S1443" s="16"/>
      <c r="T1443" s="16"/>
    </row>
    <row r="1444" spans="1:20" ht="15" x14ac:dyDescent="0.25">
      <c r="A1444" s="15" t="s">
        <v>30</v>
      </c>
      <c r="B1444" s="15" t="s">
        <v>37</v>
      </c>
      <c r="C1444" t="s">
        <v>41</v>
      </c>
      <c r="D1444" s="15" t="s">
        <v>16</v>
      </c>
      <c r="E1444" t="s">
        <v>526</v>
      </c>
      <c r="F1444" s="15" t="s">
        <v>526</v>
      </c>
      <c r="G1444" t="s">
        <v>526</v>
      </c>
      <c r="H1444" s="15" t="s">
        <v>34</v>
      </c>
      <c r="I1444" t="s">
        <v>124</v>
      </c>
      <c r="J1444" s="15" t="s">
        <v>525</v>
      </c>
      <c r="K1444">
        <v>7</v>
      </c>
      <c r="L1444" s="19">
        <f>IF(AND(K1444=7,N1444&lt;M1444),1,IF(N1444&lt;M1444,K1444+1,K1444))</f>
        <v>7</v>
      </c>
      <c r="M1444" s="18">
        <v>5.083333333333333</v>
      </c>
      <c r="N1444" s="17">
        <v>6.333333333333333</v>
      </c>
      <c r="O1444" s="16">
        <v>156.26131566413531</v>
      </c>
      <c r="P1444" s="16">
        <v>181.64206266468781</v>
      </c>
      <c r="Q1444" s="16"/>
      <c r="R1444" s="16"/>
      <c r="S1444" s="16"/>
      <c r="T1444" s="16"/>
    </row>
    <row r="1445" spans="1:20" ht="15" x14ac:dyDescent="0.25">
      <c r="A1445" s="15" t="s">
        <v>30</v>
      </c>
      <c r="B1445" s="15" t="s">
        <v>37</v>
      </c>
      <c r="C1445" t="s">
        <v>41</v>
      </c>
      <c r="D1445" s="15" t="s">
        <v>16</v>
      </c>
      <c r="E1445" t="s">
        <v>526</v>
      </c>
      <c r="F1445" s="15" t="s">
        <v>526</v>
      </c>
      <c r="G1445" t="s">
        <v>530</v>
      </c>
      <c r="H1445" s="15" t="s">
        <v>124</v>
      </c>
      <c r="I1445" t="s">
        <v>34</v>
      </c>
      <c r="J1445" s="15" t="s">
        <v>529</v>
      </c>
      <c r="K1445">
        <v>1</v>
      </c>
      <c r="L1445" s="19">
        <f>IF(AND(K1445=7,N1445&lt;M1445),1,IF(N1445&lt;M1445,K1445+1,K1445))</f>
        <v>1</v>
      </c>
      <c r="M1445" s="18">
        <v>7</v>
      </c>
      <c r="N1445" s="17">
        <v>8.25</v>
      </c>
      <c r="O1445" s="16">
        <v>156.26131566413531</v>
      </c>
      <c r="P1445" s="16">
        <v>181.64206266468781</v>
      </c>
      <c r="Q1445" s="16"/>
      <c r="R1445" s="16"/>
      <c r="S1445" s="16"/>
      <c r="T1445" s="16"/>
    </row>
    <row r="1446" spans="1:20" ht="15" x14ac:dyDescent="0.25">
      <c r="A1446" s="15" t="s">
        <v>30</v>
      </c>
      <c r="B1446" s="15" t="s">
        <v>37</v>
      </c>
      <c r="C1446" t="s">
        <v>41</v>
      </c>
      <c r="D1446" s="15" t="s">
        <v>16</v>
      </c>
      <c r="E1446" t="s">
        <v>526</v>
      </c>
      <c r="F1446" s="15" t="s">
        <v>526</v>
      </c>
      <c r="G1446" t="s">
        <v>530</v>
      </c>
      <c r="H1446" s="15" t="s">
        <v>124</v>
      </c>
      <c r="I1446" t="s">
        <v>34</v>
      </c>
      <c r="J1446" s="15" t="s">
        <v>529</v>
      </c>
      <c r="K1446">
        <v>2</v>
      </c>
      <c r="L1446" s="19">
        <f>IF(AND(K1446=7,N1446&lt;M1446),1,IF(N1446&lt;M1446,K1446+1,K1446))</f>
        <v>2</v>
      </c>
      <c r="M1446" s="18">
        <v>7</v>
      </c>
      <c r="N1446" s="17">
        <v>8.25</v>
      </c>
      <c r="O1446" s="16">
        <v>156.26131566413531</v>
      </c>
      <c r="P1446" s="16">
        <v>181.64206266468781</v>
      </c>
      <c r="Q1446" s="16"/>
      <c r="R1446" s="16"/>
      <c r="S1446" s="16"/>
      <c r="T1446" s="16"/>
    </row>
    <row r="1447" spans="1:20" ht="15" x14ac:dyDescent="0.25">
      <c r="A1447" s="15" t="s">
        <v>30</v>
      </c>
      <c r="B1447" s="15" t="s">
        <v>37</v>
      </c>
      <c r="C1447" t="s">
        <v>41</v>
      </c>
      <c r="D1447" s="15" t="s">
        <v>16</v>
      </c>
      <c r="E1447" t="s">
        <v>526</v>
      </c>
      <c r="F1447" s="15" t="s">
        <v>526</v>
      </c>
      <c r="G1447" t="s">
        <v>530</v>
      </c>
      <c r="H1447" s="15" t="s">
        <v>124</v>
      </c>
      <c r="I1447" t="s">
        <v>34</v>
      </c>
      <c r="J1447" s="15" t="s">
        <v>529</v>
      </c>
      <c r="K1447">
        <v>3</v>
      </c>
      <c r="L1447" s="19">
        <f>IF(AND(K1447=7,N1447&lt;M1447),1,IF(N1447&lt;M1447,K1447+1,K1447))</f>
        <v>3</v>
      </c>
      <c r="M1447" s="18">
        <v>7.5</v>
      </c>
      <c r="N1447" s="17">
        <v>8.75</v>
      </c>
      <c r="O1447" s="16">
        <v>156.26131566413531</v>
      </c>
      <c r="P1447" s="16">
        <v>181.64206266468781</v>
      </c>
      <c r="Q1447" s="16"/>
      <c r="R1447" s="16"/>
      <c r="S1447" s="16"/>
      <c r="T1447" s="16"/>
    </row>
    <row r="1448" spans="1:20" ht="15" x14ac:dyDescent="0.25">
      <c r="A1448" s="15" t="s">
        <v>30</v>
      </c>
      <c r="B1448" s="15" t="s">
        <v>37</v>
      </c>
      <c r="C1448" t="s">
        <v>41</v>
      </c>
      <c r="D1448" s="15" t="s">
        <v>16</v>
      </c>
      <c r="E1448" t="s">
        <v>526</v>
      </c>
      <c r="F1448" s="15" t="s">
        <v>526</v>
      </c>
      <c r="G1448" t="s">
        <v>530</v>
      </c>
      <c r="H1448" s="15" t="s">
        <v>124</v>
      </c>
      <c r="I1448" t="s">
        <v>34</v>
      </c>
      <c r="J1448" s="15" t="s">
        <v>529</v>
      </c>
      <c r="K1448">
        <v>4</v>
      </c>
      <c r="L1448" s="19">
        <f>IF(AND(K1448=7,N1448&lt;M1448),1,IF(N1448&lt;M1448,K1448+1,K1448))</f>
        <v>4</v>
      </c>
      <c r="M1448" s="18">
        <v>7.166666666666667</v>
      </c>
      <c r="N1448" s="17">
        <v>8.4166666666666661</v>
      </c>
      <c r="O1448" s="16">
        <v>156.26131566413531</v>
      </c>
      <c r="P1448" s="16">
        <v>181.64206266468781</v>
      </c>
      <c r="Q1448" s="16"/>
      <c r="R1448" s="16"/>
      <c r="S1448" s="16"/>
      <c r="T1448" s="16"/>
    </row>
    <row r="1449" spans="1:20" ht="15" x14ac:dyDescent="0.25">
      <c r="A1449" s="15" t="s">
        <v>30</v>
      </c>
      <c r="B1449" s="15" t="s">
        <v>37</v>
      </c>
      <c r="C1449" t="s">
        <v>41</v>
      </c>
      <c r="D1449" s="15" t="s">
        <v>16</v>
      </c>
      <c r="E1449" t="s">
        <v>526</v>
      </c>
      <c r="F1449" s="15" t="s">
        <v>526</v>
      </c>
      <c r="G1449" t="s">
        <v>530</v>
      </c>
      <c r="H1449" s="15" t="s">
        <v>124</v>
      </c>
      <c r="I1449" t="s">
        <v>34</v>
      </c>
      <c r="J1449" s="15" t="s">
        <v>529</v>
      </c>
      <c r="K1449">
        <v>5</v>
      </c>
      <c r="L1449" s="19">
        <f>IF(AND(K1449=7,N1449&lt;M1449),1,IF(N1449&lt;M1449,K1449+1,K1449))</f>
        <v>5</v>
      </c>
      <c r="M1449" s="18">
        <v>7.166666666666667</v>
      </c>
      <c r="N1449" s="17">
        <v>8.4166666666666661</v>
      </c>
      <c r="O1449" s="16">
        <v>156.26131566413531</v>
      </c>
      <c r="P1449" s="16">
        <v>181.64206266468781</v>
      </c>
      <c r="Q1449" s="16"/>
      <c r="R1449" s="16"/>
      <c r="S1449" s="16"/>
      <c r="T1449" s="16"/>
    </row>
    <row r="1450" spans="1:20" ht="15" x14ac:dyDescent="0.25">
      <c r="A1450" s="15" t="s">
        <v>30</v>
      </c>
      <c r="B1450" s="15" t="s">
        <v>37</v>
      </c>
      <c r="C1450" t="s">
        <v>41</v>
      </c>
      <c r="D1450" s="15" t="s">
        <v>16</v>
      </c>
      <c r="E1450" t="s">
        <v>526</v>
      </c>
      <c r="F1450" s="15" t="s">
        <v>526</v>
      </c>
      <c r="G1450" t="s">
        <v>530</v>
      </c>
      <c r="H1450" s="15" t="s">
        <v>124</v>
      </c>
      <c r="I1450" t="s">
        <v>34</v>
      </c>
      <c r="J1450" s="15" t="s">
        <v>529</v>
      </c>
      <c r="K1450">
        <v>6</v>
      </c>
      <c r="L1450" s="19">
        <f>IF(AND(K1450=7,N1450&lt;M1450),1,IF(N1450&lt;M1450,K1450+1,K1450))</f>
        <v>6</v>
      </c>
      <c r="M1450" s="18">
        <v>7</v>
      </c>
      <c r="N1450" s="17">
        <v>8.25</v>
      </c>
      <c r="O1450" s="16">
        <v>156.26131566413531</v>
      </c>
      <c r="P1450" s="16">
        <v>181.64206266468781</v>
      </c>
      <c r="Q1450" s="16"/>
      <c r="R1450" s="16"/>
      <c r="S1450" s="16"/>
      <c r="T1450" s="16"/>
    </row>
    <row r="1451" spans="1:20" ht="15" x14ac:dyDescent="0.25">
      <c r="A1451" s="15" t="s">
        <v>30</v>
      </c>
      <c r="B1451" s="15" t="s">
        <v>37</v>
      </c>
      <c r="C1451" t="s">
        <v>41</v>
      </c>
      <c r="D1451" s="15" t="s">
        <v>16</v>
      </c>
      <c r="E1451" t="s">
        <v>526</v>
      </c>
      <c r="F1451" s="15" t="s">
        <v>526</v>
      </c>
      <c r="G1451" t="s">
        <v>530</v>
      </c>
      <c r="H1451" s="15" t="s">
        <v>124</v>
      </c>
      <c r="I1451" t="s">
        <v>34</v>
      </c>
      <c r="J1451" s="15" t="s">
        <v>529</v>
      </c>
      <c r="K1451">
        <v>7</v>
      </c>
      <c r="L1451" s="19">
        <f>IF(AND(K1451=7,N1451&lt;M1451),1,IF(N1451&lt;M1451,K1451+1,K1451))</f>
        <v>7</v>
      </c>
      <c r="M1451" s="18">
        <v>7</v>
      </c>
      <c r="N1451" s="17">
        <v>8.25</v>
      </c>
      <c r="O1451" s="16">
        <v>156.26131566413531</v>
      </c>
      <c r="P1451" s="16">
        <v>181.64206266468781</v>
      </c>
      <c r="Q1451" s="16"/>
      <c r="R1451" s="16"/>
      <c r="S1451" s="16"/>
      <c r="T1451" s="16"/>
    </row>
    <row r="1452" spans="1:20" ht="15" x14ac:dyDescent="0.25">
      <c r="A1452" s="15" t="s">
        <v>30</v>
      </c>
      <c r="B1452" s="15" t="s">
        <v>37</v>
      </c>
      <c r="C1452" t="s">
        <v>41</v>
      </c>
      <c r="D1452" s="15" t="s">
        <v>16</v>
      </c>
      <c r="E1452" t="s">
        <v>370</v>
      </c>
      <c r="F1452" s="15" t="s">
        <v>370</v>
      </c>
      <c r="G1452" t="s">
        <v>370</v>
      </c>
      <c r="H1452" s="15" t="s">
        <v>34</v>
      </c>
      <c r="I1452" t="s">
        <v>266</v>
      </c>
      <c r="J1452" s="15" t="s">
        <v>369</v>
      </c>
      <c r="K1452">
        <v>1</v>
      </c>
      <c r="L1452" s="19">
        <f>IF(AND(K1452=7,N1452&lt;M1452),1,IF(N1452&lt;M1452,K1452+1,K1452))</f>
        <v>1</v>
      </c>
      <c r="M1452" s="18">
        <v>10.5</v>
      </c>
      <c r="N1452" s="17">
        <v>12</v>
      </c>
      <c r="O1452" s="16">
        <v>131.66180798657265</v>
      </c>
      <c r="P1452" s="16">
        <v>206.51813465495701</v>
      </c>
      <c r="Q1452" s="16"/>
      <c r="R1452" s="16"/>
      <c r="S1452" s="16"/>
      <c r="T1452" s="16"/>
    </row>
    <row r="1453" spans="1:20" ht="15" x14ac:dyDescent="0.25">
      <c r="A1453" s="15" t="s">
        <v>30</v>
      </c>
      <c r="B1453" s="15" t="s">
        <v>37</v>
      </c>
      <c r="C1453" t="s">
        <v>41</v>
      </c>
      <c r="D1453" s="15" t="s">
        <v>16</v>
      </c>
      <c r="E1453" t="s">
        <v>370</v>
      </c>
      <c r="F1453" s="15" t="s">
        <v>370</v>
      </c>
      <c r="G1453" t="s">
        <v>370</v>
      </c>
      <c r="H1453" s="15" t="s">
        <v>34</v>
      </c>
      <c r="I1453" t="s">
        <v>266</v>
      </c>
      <c r="J1453" s="15" t="s">
        <v>369</v>
      </c>
      <c r="K1453">
        <v>2</v>
      </c>
      <c r="L1453" s="19">
        <f>IF(AND(K1453=7,N1453&lt;M1453),1,IF(N1453&lt;M1453,K1453+1,K1453))</f>
        <v>2</v>
      </c>
      <c r="M1453" s="18">
        <v>10.5</v>
      </c>
      <c r="N1453" s="17">
        <v>12</v>
      </c>
      <c r="O1453" s="16">
        <v>131.66180798657265</v>
      </c>
      <c r="P1453" s="16">
        <v>206.51813465495701</v>
      </c>
      <c r="Q1453" s="16"/>
      <c r="R1453" s="16"/>
      <c r="S1453" s="16"/>
      <c r="T1453" s="16"/>
    </row>
    <row r="1454" spans="1:20" ht="15" x14ac:dyDescent="0.25">
      <c r="A1454" s="15" t="s">
        <v>30</v>
      </c>
      <c r="B1454" s="15" t="s">
        <v>37</v>
      </c>
      <c r="C1454" t="s">
        <v>41</v>
      </c>
      <c r="D1454" s="15" t="s">
        <v>16</v>
      </c>
      <c r="E1454" t="s">
        <v>370</v>
      </c>
      <c r="F1454" s="15" t="s">
        <v>370</v>
      </c>
      <c r="G1454" t="s">
        <v>370</v>
      </c>
      <c r="H1454" s="15" t="s">
        <v>34</v>
      </c>
      <c r="I1454" t="s">
        <v>266</v>
      </c>
      <c r="J1454" s="15" t="s">
        <v>369</v>
      </c>
      <c r="K1454">
        <v>3</v>
      </c>
      <c r="L1454" s="19">
        <f>IF(AND(K1454=7,N1454&lt;M1454),1,IF(N1454&lt;M1454,K1454+1,K1454))</f>
        <v>3</v>
      </c>
      <c r="M1454" s="18">
        <v>10.5</v>
      </c>
      <c r="N1454" s="17">
        <v>12</v>
      </c>
      <c r="O1454" s="16">
        <v>131.66180798657265</v>
      </c>
      <c r="P1454" s="16">
        <v>206.51813465495701</v>
      </c>
      <c r="Q1454" s="16"/>
      <c r="R1454" s="16"/>
      <c r="S1454" s="16"/>
      <c r="T1454" s="16"/>
    </row>
    <row r="1455" spans="1:20" ht="15" x14ac:dyDescent="0.25">
      <c r="A1455" s="15" t="s">
        <v>30</v>
      </c>
      <c r="B1455" s="15" t="s">
        <v>37</v>
      </c>
      <c r="C1455" t="s">
        <v>41</v>
      </c>
      <c r="D1455" s="15" t="s">
        <v>16</v>
      </c>
      <c r="E1455" t="s">
        <v>370</v>
      </c>
      <c r="F1455" s="15" t="s">
        <v>370</v>
      </c>
      <c r="G1455" t="s">
        <v>370</v>
      </c>
      <c r="H1455" s="15" t="s">
        <v>34</v>
      </c>
      <c r="I1455" t="s">
        <v>266</v>
      </c>
      <c r="J1455" s="15" t="s">
        <v>369</v>
      </c>
      <c r="K1455">
        <v>4</v>
      </c>
      <c r="L1455" s="19">
        <f>IF(AND(K1455=7,N1455&lt;M1455),1,IF(N1455&lt;M1455,K1455+1,K1455))</f>
        <v>4</v>
      </c>
      <c r="M1455" s="18">
        <v>10.666666666666666</v>
      </c>
      <c r="N1455" s="17">
        <v>12.166666666666666</v>
      </c>
      <c r="O1455" s="16">
        <v>131.66180798657265</v>
      </c>
      <c r="P1455" s="16">
        <v>206.51813465495701</v>
      </c>
      <c r="Q1455" s="16"/>
      <c r="R1455" s="16"/>
      <c r="S1455" s="16"/>
      <c r="T1455" s="16"/>
    </row>
    <row r="1456" spans="1:20" ht="15" x14ac:dyDescent="0.25">
      <c r="A1456" s="15" t="s">
        <v>30</v>
      </c>
      <c r="B1456" s="15" t="s">
        <v>37</v>
      </c>
      <c r="C1456" t="s">
        <v>41</v>
      </c>
      <c r="D1456" s="15" t="s">
        <v>16</v>
      </c>
      <c r="E1456" t="s">
        <v>370</v>
      </c>
      <c r="F1456" s="15" t="s">
        <v>370</v>
      </c>
      <c r="G1456" t="s">
        <v>370</v>
      </c>
      <c r="H1456" s="15" t="s">
        <v>34</v>
      </c>
      <c r="I1456" t="s">
        <v>266</v>
      </c>
      <c r="J1456" s="15" t="s">
        <v>369</v>
      </c>
      <c r="K1456">
        <v>5</v>
      </c>
      <c r="L1456" s="19">
        <f>IF(AND(K1456=7,N1456&lt;M1456),1,IF(N1456&lt;M1456,K1456+1,K1456))</f>
        <v>5</v>
      </c>
      <c r="M1456" s="18">
        <v>10.5</v>
      </c>
      <c r="N1456" s="17">
        <v>12</v>
      </c>
      <c r="O1456" s="16">
        <v>131.66180798657265</v>
      </c>
      <c r="P1456" s="16">
        <v>206.51813465495701</v>
      </c>
      <c r="Q1456" s="16"/>
      <c r="R1456" s="16"/>
      <c r="S1456" s="16"/>
      <c r="T1456" s="16"/>
    </row>
    <row r="1457" spans="1:20" ht="15" x14ac:dyDescent="0.25">
      <c r="A1457" s="15" t="s">
        <v>30</v>
      </c>
      <c r="B1457" s="15" t="s">
        <v>37</v>
      </c>
      <c r="C1457" t="s">
        <v>41</v>
      </c>
      <c r="D1457" s="15" t="s">
        <v>16</v>
      </c>
      <c r="E1457" t="s">
        <v>370</v>
      </c>
      <c r="F1457" s="15" t="s">
        <v>370</v>
      </c>
      <c r="G1457" t="s">
        <v>370</v>
      </c>
      <c r="H1457" s="15" t="s">
        <v>34</v>
      </c>
      <c r="I1457" t="s">
        <v>266</v>
      </c>
      <c r="J1457" s="15" t="s">
        <v>369</v>
      </c>
      <c r="K1457">
        <v>6</v>
      </c>
      <c r="L1457" s="19">
        <f>IF(AND(K1457=7,N1457&lt;M1457),1,IF(N1457&lt;M1457,K1457+1,K1457))</f>
        <v>6</v>
      </c>
      <c r="M1457" s="18">
        <v>10.5</v>
      </c>
      <c r="N1457" s="17">
        <v>12</v>
      </c>
      <c r="O1457" s="16">
        <v>131.66180798657265</v>
      </c>
      <c r="P1457" s="16">
        <v>206.51813465495701</v>
      </c>
      <c r="Q1457" s="16"/>
      <c r="R1457" s="16"/>
      <c r="S1457" s="16"/>
      <c r="T1457" s="16"/>
    </row>
    <row r="1458" spans="1:20" ht="15" x14ac:dyDescent="0.25">
      <c r="A1458" s="15" t="s">
        <v>30</v>
      </c>
      <c r="B1458" s="15" t="s">
        <v>37</v>
      </c>
      <c r="C1458" t="s">
        <v>41</v>
      </c>
      <c r="D1458" s="15" t="s">
        <v>16</v>
      </c>
      <c r="E1458" t="s">
        <v>370</v>
      </c>
      <c r="F1458" s="15" t="s">
        <v>370</v>
      </c>
      <c r="G1458" t="s">
        <v>370</v>
      </c>
      <c r="H1458" s="15" t="s">
        <v>34</v>
      </c>
      <c r="I1458" t="s">
        <v>266</v>
      </c>
      <c r="J1458" s="15" t="s">
        <v>369</v>
      </c>
      <c r="K1458">
        <v>7</v>
      </c>
      <c r="L1458" s="19">
        <f>IF(AND(K1458=7,N1458&lt;M1458),1,IF(N1458&lt;M1458,K1458+1,K1458))</f>
        <v>7</v>
      </c>
      <c r="M1458" s="18">
        <v>10.5</v>
      </c>
      <c r="N1458" s="17">
        <v>12</v>
      </c>
      <c r="O1458" s="16">
        <v>131.66180798657265</v>
      </c>
      <c r="P1458" s="16">
        <v>206.51813465495701</v>
      </c>
      <c r="Q1458" s="16"/>
      <c r="R1458" s="16"/>
      <c r="S1458" s="16"/>
      <c r="T1458" s="16"/>
    </row>
    <row r="1459" spans="1:20" ht="15" x14ac:dyDescent="0.25">
      <c r="A1459" s="15" t="s">
        <v>30</v>
      </c>
      <c r="B1459" s="15" t="s">
        <v>37</v>
      </c>
      <c r="C1459" t="s">
        <v>41</v>
      </c>
      <c r="D1459" s="15" t="s">
        <v>16</v>
      </c>
      <c r="E1459" t="s">
        <v>370</v>
      </c>
      <c r="F1459" s="15" t="s">
        <v>370</v>
      </c>
      <c r="G1459" t="s">
        <v>375</v>
      </c>
      <c r="H1459" s="15" t="s">
        <v>266</v>
      </c>
      <c r="I1459" t="s">
        <v>34</v>
      </c>
      <c r="J1459" s="15" t="s">
        <v>374</v>
      </c>
      <c r="K1459">
        <v>1</v>
      </c>
      <c r="L1459" s="19">
        <f>IF(AND(K1459=7,N1459&lt;M1459),1,IF(N1459&lt;M1459,K1459+1,K1459))</f>
        <v>2</v>
      </c>
      <c r="M1459" s="18">
        <v>23.833333333333332</v>
      </c>
      <c r="N1459" s="17">
        <v>1.3333333333333333</v>
      </c>
      <c r="O1459" s="16">
        <v>131.66180798657265</v>
      </c>
      <c r="P1459" s="16">
        <v>206.51813465495701</v>
      </c>
      <c r="Q1459" s="16"/>
      <c r="R1459" s="16"/>
      <c r="S1459" s="16"/>
      <c r="T1459" s="16"/>
    </row>
    <row r="1460" spans="1:20" ht="15" x14ac:dyDescent="0.25">
      <c r="A1460" s="15" t="s">
        <v>30</v>
      </c>
      <c r="B1460" s="15" t="s">
        <v>37</v>
      </c>
      <c r="C1460" t="s">
        <v>41</v>
      </c>
      <c r="D1460" s="15" t="s">
        <v>16</v>
      </c>
      <c r="E1460" t="s">
        <v>370</v>
      </c>
      <c r="F1460" s="15" t="s">
        <v>370</v>
      </c>
      <c r="G1460" t="s">
        <v>375</v>
      </c>
      <c r="H1460" s="15" t="s">
        <v>266</v>
      </c>
      <c r="I1460" t="s">
        <v>34</v>
      </c>
      <c r="J1460" s="15" t="s">
        <v>374</v>
      </c>
      <c r="K1460">
        <v>2</v>
      </c>
      <c r="L1460" s="19">
        <f>IF(AND(K1460=7,N1460&lt;M1460),1,IF(N1460&lt;M1460,K1460+1,K1460))</f>
        <v>3</v>
      </c>
      <c r="M1460" s="18">
        <v>23.833333333333332</v>
      </c>
      <c r="N1460" s="17">
        <v>1.3333333333333333</v>
      </c>
      <c r="O1460" s="16">
        <v>131.66180798657265</v>
      </c>
      <c r="P1460" s="16">
        <v>206.51813465495701</v>
      </c>
      <c r="Q1460" s="16"/>
      <c r="R1460" s="16"/>
      <c r="S1460" s="16"/>
      <c r="T1460" s="16"/>
    </row>
    <row r="1461" spans="1:20" ht="15" x14ac:dyDescent="0.25">
      <c r="A1461" s="15" t="s">
        <v>30</v>
      </c>
      <c r="B1461" s="15" t="s">
        <v>37</v>
      </c>
      <c r="C1461" t="s">
        <v>41</v>
      </c>
      <c r="D1461" s="15" t="s">
        <v>16</v>
      </c>
      <c r="E1461" t="s">
        <v>370</v>
      </c>
      <c r="F1461" s="15" t="s">
        <v>370</v>
      </c>
      <c r="G1461" t="s">
        <v>375</v>
      </c>
      <c r="H1461" s="15" t="s">
        <v>266</v>
      </c>
      <c r="I1461" t="s">
        <v>34</v>
      </c>
      <c r="J1461" s="15" t="s">
        <v>374</v>
      </c>
      <c r="K1461">
        <v>3</v>
      </c>
      <c r="L1461" s="19">
        <f>IF(AND(K1461=7,N1461&lt;M1461),1,IF(N1461&lt;M1461,K1461+1,K1461))</f>
        <v>4</v>
      </c>
      <c r="M1461" s="18">
        <v>23.833333333333332</v>
      </c>
      <c r="N1461" s="17">
        <v>1.3333333333333333</v>
      </c>
      <c r="O1461" s="16">
        <v>131.66180798657265</v>
      </c>
      <c r="P1461" s="16">
        <v>206.51813465495701</v>
      </c>
      <c r="Q1461" s="16"/>
      <c r="R1461" s="16"/>
      <c r="S1461" s="16"/>
      <c r="T1461" s="16"/>
    </row>
    <row r="1462" spans="1:20" ht="15" x14ac:dyDescent="0.25">
      <c r="A1462" s="15" t="s">
        <v>30</v>
      </c>
      <c r="B1462" s="15" t="s">
        <v>37</v>
      </c>
      <c r="C1462" t="s">
        <v>41</v>
      </c>
      <c r="D1462" s="15" t="s">
        <v>16</v>
      </c>
      <c r="E1462" t="s">
        <v>370</v>
      </c>
      <c r="F1462" s="15" t="s">
        <v>370</v>
      </c>
      <c r="G1462" t="s">
        <v>375</v>
      </c>
      <c r="H1462" s="15" t="s">
        <v>266</v>
      </c>
      <c r="I1462" t="s">
        <v>34</v>
      </c>
      <c r="J1462" s="15" t="s">
        <v>374</v>
      </c>
      <c r="K1462">
        <v>4</v>
      </c>
      <c r="L1462" s="19">
        <f>IF(AND(K1462=7,N1462&lt;M1462),1,IF(N1462&lt;M1462,K1462+1,K1462))</f>
        <v>5</v>
      </c>
      <c r="M1462" s="18">
        <v>23.333333333333332</v>
      </c>
      <c r="N1462" s="17">
        <v>0.83333333333333337</v>
      </c>
      <c r="O1462" s="16">
        <v>131.66180798657265</v>
      </c>
      <c r="P1462" s="16">
        <v>206.51813465495701</v>
      </c>
      <c r="Q1462" s="16"/>
      <c r="R1462" s="16"/>
      <c r="S1462" s="16"/>
      <c r="T1462" s="16"/>
    </row>
    <row r="1463" spans="1:20" ht="15" x14ac:dyDescent="0.25">
      <c r="A1463" s="15" t="s">
        <v>30</v>
      </c>
      <c r="B1463" s="15" t="s">
        <v>37</v>
      </c>
      <c r="C1463" t="s">
        <v>41</v>
      </c>
      <c r="D1463" s="15" t="s">
        <v>16</v>
      </c>
      <c r="E1463" t="s">
        <v>370</v>
      </c>
      <c r="F1463" s="15" t="s">
        <v>370</v>
      </c>
      <c r="G1463" t="s">
        <v>375</v>
      </c>
      <c r="H1463" s="15" t="s">
        <v>266</v>
      </c>
      <c r="I1463" t="s">
        <v>34</v>
      </c>
      <c r="J1463" s="15" t="s">
        <v>374</v>
      </c>
      <c r="K1463">
        <v>5</v>
      </c>
      <c r="L1463" s="19">
        <f>IF(AND(K1463=7,N1463&lt;M1463),1,IF(N1463&lt;M1463,K1463+1,K1463))</f>
        <v>6</v>
      </c>
      <c r="M1463" s="18">
        <v>23.833333333333332</v>
      </c>
      <c r="N1463" s="17">
        <v>1.3333333333333333</v>
      </c>
      <c r="O1463" s="16">
        <v>131.66180798657265</v>
      </c>
      <c r="P1463" s="16">
        <v>206.51813465495701</v>
      </c>
      <c r="Q1463" s="16"/>
      <c r="R1463" s="16"/>
      <c r="S1463" s="16"/>
      <c r="T1463" s="16"/>
    </row>
    <row r="1464" spans="1:20" ht="15" x14ac:dyDescent="0.25">
      <c r="A1464" s="15" t="s">
        <v>30</v>
      </c>
      <c r="B1464" s="15" t="s">
        <v>37</v>
      </c>
      <c r="C1464" t="s">
        <v>41</v>
      </c>
      <c r="D1464" s="15" t="s">
        <v>16</v>
      </c>
      <c r="E1464" t="s">
        <v>370</v>
      </c>
      <c r="F1464" s="15" t="s">
        <v>370</v>
      </c>
      <c r="G1464" t="s">
        <v>375</v>
      </c>
      <c r="H1464" s="15" t="s">
        <v>266</v>
      </c>
      <c r="I1464" t="s">
        <v>34</v>
      </c>
      <c r="J1464" s="15" t="s">
        <v>374</v>
      </c>
      <c r="K1464">
        <v>6</v>
      </c>
      <c r="L1464" s="19">
        <f>IF(AND(K1464=7,N1464&lt;M1464),1,IF(N1464&lt;M1464,K1464+1,K1464))</f>
        <v>7</v>
      </c>
      <c r="M1464" s="18">
        <v>23.833333333333332</v>
      </c>
      <c r="N1464" s="17">
        <v>1.3333333333333333</v>
      </c>
      <c r="O1464" s="16">
        <v>131.66180798657265</v>
      </c>
      <c r="P1464" s="16">
        <v>206.51813465495701</v>
      </c>
      <c r="Q1464" s="16"/>
      <c r="R1464" s="16"/>
      <c r="S1464" s="16"/>
      <c r="T1464" s="16"/>
    </row>
    <row r="1465" spans="1:20" ht="15" x14ac:dyDescent="0.25">
      <c r="A1465" s="15" t="s">
        <v>30</v>
      </c>
      <c r="B1465" s="15" t="s">
        <v>37</v>
      </c>
      <c r="C1465" t="s">
        <v>41</v>
      </c>
      <c r="D1465" s="15" t="s">
        <v>16</v>
      </c>
      <c r="E1465" t="s">
        <v>370</v>
      </c>
      <c r="F1465" s="15" t="s">
        <v>370</v>
      </c>
      <c r="G1465" t="s">
        <v>375</v>
      </c>
      <c r="H1465" s="15" t="s">
        <v>266</v>
      </c>
      <c r="I1465" t="s">
        <v>34</v>
      </c>
      <c r="J1465" s="15" t="s">
        <v>374</v>
      </c>
      <c r="K1465">
        <v>7</v>
      </c>
      <c r="L1465" s="19">
        <f>IF(AND(K1465=7,N1465&lt;M1465),1,IF(N1465&lt;M1465,K1465+1,K1465))</f>
        <v>1</v>
      </c>
      <c r="M1465" s="18">
        <v>23.833333333333332</v>
      </c>
      <c r="N1465" s="17">
        <v>1.3333333333333333</v>
      </c>
      <c r="O1465" s="16">
        <v>131.66180798657265</v>
      </c>
      <c r="P1465" s="16">
        <v>206.51813465495701</v>
      </c>
      <c r="Q1465" s="16"/>
      <c r="R1465" s="16"/>
      <c r="S1465" s="16"/>
      <c r="T1465" s="16"/>
    </row>
    <row r="1466" spans="1:20" ht="15" x14ac:dyDescent="0.25">
      <c r="A1466" s="15" t="s">
        <v>30</v>
      </c>
      <c r="B1466" s="15" t="s">
        <v>37</v>
      </c>
      <c r="C1466" t="s">
        <v>41</v>
      </c>
      <c r="D1466" s="15" t="s">
        <v>16</v>
      </c>
      <c r="E1466" t="s">
        <v>100</v>
      </c>
      <c r="F1466" s="15" t="s">
        <v>100</v>
      </c>
      <c r="G1466" t="s">
        <v>98</v>
      </c>
      <c r="H1466" s="15" t="s">
        <v>99</v>
      </c>
      <c r="I1466" t="s">
        <v>35</v>
      </c>
      <c r="J1466" s="15" t="s">
        <v>97</v>
      </c>
      <c r="K1466">
        <v>1</v>
      </c>
      <c r="L1466" s="19">
        <f>IF(AND(K1466=7,N1466&lt;M1466),1,IF(N1466&lt;M1466,K1466+1,K1466))</f>
        <v>1</v>
      </c>
      <c r="M1466" s="18">
        <v>2.5833333333333335</v>
      </c>
      <c r="N1466" s="17">
        <v>4.333333333333333</v>
      </c>
      <c r="O1466" s="16">
        <v>226.29556144230276</v>
      </c>
      <c r="P1466" s="16">
        <v>261.68109322915961</v>
      </c>
      <c r="Q1466" s="16"/>
      <c r="R1466" s="16"/>
      <c r="S1466" s="16"/>
      <c r="T1466" s="16"/>
    </row>
    <row r="1467" spans="1:20" ht="15" x14ac:dyDescent="0.25">
      <c r="A1467" s="15" t="s">
        <v>30</v>
      </c>
      <c r="B1467" s="15" t="s">
        <v>37</v>
      </c>
      <c r="C1467" t="s">
        <v>41</v>
      </c>
      <c r="D1467" s="15" t="s">
        <v>16</v>
      </c>
      <c r="E1467" t="s">
        <v>100</v>
      </c>
      <c r="F1467" s="15" t="s">
        <v>100</v>
      </c>
      <c r="G1467" t="s">
        <v>98</v>
      </c>
      <c r="H1467" s="15" t="s">
        <v>99</v>
      </c>
      <c r="I1467" t="s">
        <v>35</v>
      </c>
      <c r="J1467" s="15" t="s">
        <v>97</v>
      </c>
      <c r="K1467">
        <v>2</v>
      </c>
      <c r="L1467" s="19">
        <f>IF(AND(K1467=7,N1467&lt;M1467),1,IF(N1467&lt;M1467,K1467+1,K1467))</f>
        <v>2</v>
      </c>
      <c r="M1467" s="18">
        <v>2.5833333333333335</v>
      </c>
      <c r="N1467" s="17">
        <v>4.333333333333333</v>
      </c>
      <c r="O1467" s="16">
        <v>226.29556144230276</v>
      </c>
      <c r="P1467" s="16">
        <v>261.68109322915961</v>
      </c>
      <c r="Q1467" s="16"/>
      <c r="R1467" s="16"/>
      <c r="S1467" s="16"/>
      <c r="T1467" s="16"/>
    </row>
    <row r="1468" spans="1:20" ht="15" x14ac:dyDescent="0.25">
      <c r="A1468" s="15" t="s">
        <v>30</v>
      </c>
      <c r="B1468" s="15" t="s">
        <v>37</v>
      </c>
      <c r="C1468" t="s">
        <v>41</v>
      </c>
      <c r="D1468" s="15" t="s">
        <v>16</v>
      </c>
      <c r="E1468" t="s">
        <v>100</v>
      </c>
      <c r="F1468" s="15" t="s">
        <v>100</v>
      </c>
      <c r="G1468" t="s">
        <v>98</v>
      </c>
      <c r="H1468" s="15" t="s">
        <v>99</v>
      </c>
      <c r="I1468" t="s">
        <v>35</v>
      </c>
      <c r="J1468" s="15" t="s">
        <v>97</v>
      </c>
      <c r="K1468">
        <v>3</v>
      </c>
      <c r="L1468" s="19">
        <f>IF(AND(K1468=7,N1468&lt;M1468),1,IF(N1468&lt;M1468,K1468+1,K1468))</f>
        <v>3</v>
      </c>
      <c r="M1468" s="18">
        <v>2.5833333333333335</v>
      </c>
      <c r="N1468" s="17">
        <v>4.333333333333333</v>
      </c>
      <c r="O1468" s="16">
        <v>226.29556144230276</v>
      </c>
      <c r="P1468" s="16">
        <v>261.68109322915961</v>
      </c>
      <c r="Q1468" s="16"/>
      <c r="R1468" s="16"/>
      <c r="S1468" s="16"/>
      <c r="T1468" s="16"/>
    </row>
    <row r="1469" spans="1:20" ht="15" x14ac:dyDescent="0.25">
      <c r="A1469" s="15" t="s">
        <v>30</v>
      </c>
      <c r="B1469" s="15" t="s">
        <v>37</v>
      </c>
      <c r="C1469" t="s">
        <v>41</v>
      </c>
      <c r="D1469" s="15" t="s">
        <v>16</v>
      </c>
      <c r="E1469" t="s">
        <v>100</v>
      </c>
      <c r="F1469" s="15" t="s">
        <v>100</v>
      </c>
      <c r="G1469" t="s">
        <v>98</v>
      </c>
      <c r="H1469" s="15" t="s">
        <v>99</v>
      </c>
      <c r="I1469" t="s">
        <v>35</v>
      </c>
      <c r="J1469" s="15" t="s">
        <v>97</v>
      </c>
      <c r="K1469">
        <v>4</v>
      </c>
      <c r="L1469" s="19">
        <f>IF(AND(K1469=7,N1469&lt;M1469),1,IF(N1469&lt;M1469,K1469+1,K1469))</f>
        <v>4</v>
      </c>
      <c r="M1469" s="18">
        <v>2.5833333333333335</v>
      </c>
      <c r="N1469" s="17">
        <v>4.333333333333333</v>
      </c>
      <c r="O1469" s="16">
        <v>226.29556144230276</v>
      </c>
      <c r="P1469" s="16">
        <v>261.68109322915961</v>
      </c>
      <c r="Q1469" s="16"/>
      <c r="R1469" s="16"/>
      <c r="S1469" s="16"/>
      <c r="T1469" s="16"/>
    </row>
    <row r="1470" spans="1:20" ht="15" x14ac:dyDescent="0.25">
      <c r="A1470" s="15" t="s">
        <v>30</v>
      </c>
      <c r="B1470" s="15" t="s">
        <v>37</v>
      </c>
      <c r="C1470" t="s">
        <v>41</v>
      </c>
      <c r="D1470" s="15" t="s">
        <v>16</v>
      </c>
      <c r="E1470" t="s">
        <v>100</v>
      </c>
      <c r="F1470" s="15" t="s">
        <v>100</v>
      </c>
      <c r="G1470" t="s">
        <v>98</v>
      </c>
      <c r="H1470" s="15" t="s">
        <v>99</v>
      </c>
      <c r="I1470" t="s">
        <v>35</v>
      </c>
      <c r="J1470" s="15" t="s">
        <v>97</v>
      </c>
      <c r="K1470">
        <v>5</v>
      </c>
      <c r="L1470" s="19">
        <f>IF(AND(K1470=7,N1470&lt;M1470),1,IF(N1470&lt;M1470,K1470+1,K1470))</f>
        <v>5</v>
      </c>
      <c r="M1470" s="18">
        <v>2.5833333333333335</v>
      </c>
      <c r="N1470" s="17">
        <v>4.333333333333333</v>
      </c>
      <c r="O1470" s="16">
        <v>226.29556144230276</v>
      </c>
      <c r="P1470" s="16">
        <v>261.68109322915961</v>
      </c>
      <c r="Q1470" s="16"/>
      <c r="R1470" s="16"/>
      <c r="S1470" s="16"/>
      <c r="T1470" s="16"/>
    </row>
    <row r="1471" spans="1:20" ht="15" x14ac:dyDescent="0.25">
      <c r="A1471" s="15" t="s">
        <v>30</v>
      </c>
      <c r="B1471" s="15" t="s">
        <v>37</v>
      </c>
      <c r="C1471" t="s">
        <v>41</v>
      </c>
      <c r="D1471" s="15" t="s">
        <v>16</v>
      </c>
      <c r="E1471" t="s">
        <v>100</v>
      </c>
      <c r="F1471" s="15" t="s">
        <v>100</v>
      </c>
      <c r="G1471" t="s">
        <v>98</v>
      </c>
      <c r="H1471" s="15" t="s">
        <v>99</v>
      </c>
      <c r="I1471" t="s">
        <v>35</v>
      </c>
      <c r="J1471" s="15" t="s">
        <v>97</v>
      </c>
      <c r="K1471">
        <v>6</v>
      </c>
      <c r="L1471" s="19">
        <f>IF(AND(K1471=7,N1471&lt;M1471),1,IF(N1471&lt;M1471,K1471+1,K1471))</f>
        <v>6</v>
      </c>
      <c r="M1471" s="18">
        <v>2.5833333333333335</v>
      </c>
      <c r="N1471" s="17">
        <v>4.333333333333333</v>
      </c>
      <c r="O1471" s="16">
        <v>226.29556144230276</v>
      </c>
      <c r="P1471" s="16">
        <v>261.68109322915961</v>
      </c>
      <c r="Q1471" s="16"/>
      <c r="R1471" s="16"/>
      <c r="S1471" s="16"/>
      <c r="T1471" s="16"/>
    </row>
    <row r="1472" spans="1:20" ht="15" x14ac:dyDescent="0.25">
      <c r="A1472" s="15" t="s">
        <v>30</v>
      </c>
      <c r="B1472" s="15" t="s">
        <v>37</v>
      </c>
      <c r="C1472" t="s">
        <v>41</v>
      </c>
      <c r="D1472" s="15" t="s">
        <v>16</v>
      </c>
      <c r="E1472" t="s">
        <v>100</v>
      </c>
      <c r="F1472" s="15" t="s">
        <v>100</v>
      </c>
      <c r="G1472" t="s">
        <v>98</v>
      </c>
      <c r="H1472" s="15" t="s">
        <v>99</v>
      </c>
      <c r="I1472" t="s">
        <v>35</v>
      </c>
      <c r="J1472" s="15" t="s">
        <v>97</v>
      </c>
      <c r="K1472">
        <v>7</v>
      </c>
      <c r="L1472" s="19">
        <f>IF(AND(K1472=7,N1472&lt;M1472),1,IF(N1472&lt;M1472,K1472+1,K1472))</f>
        <v>7</v>
      </c>
      <c r="M1472" s="18">
        <v>2.5833333333333335</v>
      </c>
      <c r="N1472" s="17">
        <v>4.333333333333333</v>
      </c>
      <c r="O1472" s="16">
        <v>226.29556144230276</v>
      </c>
      <c r="P1472" s="16">
        <v>261.68109322915961</v>
      </c>
      <c r="Q1472" s="16"/>
      <c r="R1472" s="16"/>
      <c r="S1472" s="16"/>
      <c r="T1472" s="16"/>
    </row>
    <row r="1473" spans="1:20" ht="15" x14ac:dyDescent="0.25">
      <c r="A1473" s="15" t="s">
        <v>30</v>
      </c>
      <c r="B1473" s="15" t="s">
        <v>37</v>
      </c>
      <c r="C1473" t="s">
        <v>41</v>
      </c>
      <c r="D1473" s="15" t="s">
        <v>16</v>
      </c>
      <c r="E1473" t="s">
        <v>100</v>
      </c>
      <c r="F1473" s="15" t="s">
        <v>100</v>
      </c>
      <c r="G1473" t="s">
        <v>100</v>
      </c>
      <c r="H1473" s="15" t="s">
        <v>35</v>
      </c>
      <c r="I1473" t="s">
        <v>99</v>
      </c>
      <c r="J1473" s="15" t="s">
        <v>503</v>
      </c>
      <c r="K1473">
        <v>1</v>
      </c>
      <c r="L1473" s="19">
        <f>IF(AND(K1473=7,N1473&lt;M1473),1,IF(N1473&lt;M1473,K1473+1,K1473))</f>
        <v>1</v>
      </c>
      <c r="M1473" s="18">
        <v>10.166666666666666</v>
      </c>
      <c r="N1473" s="17">
        <v>11.916666666666666</v>
      </c>
      <c r="O1473" s="16">
        <v>226.29556144230276</v>
      </c>
      <c r="P1473" s="16">
        <v>261.68109322915961</v>
      </c>
      <c r="Q1473" s="16"/>
      <c r="R1473" s="16"/>
      <c r="S1473" s="16"/>
      <c r="T1473" s="16"/>
    </row>
    <row r="1474" spans="1:20" ht="15" x14ac:dyDescent="0.25">
      <c r="A1474" s="15" t="s">
        <v>30</v>
      </c>
      <c r="B1474" s="15" t="s">
        <v>37</v>
      </c>
      <c r="C1474" t="s">
        <v>41</v>
      </c>
      <c r="D1474" s="15" t="s">
        <v>16</v>
      </c>
      <c r="E1474" t="s">
        <v>100</v>
      </c>
      <c r="F1474" s="15" t="s">
        <v>100</v>
      </c>
      <c r="G1474" t="s">
        <v>100</v>
      </c>
      <c r="H1474" s="15" t="s">
        <v>35</v>
      </c>
      <c r="I1474" t="s">
        <v>99</v>
      </c>
      <c r="J1474" s="15" t="s">
        <v>503</v>
      </c>
      <c r="K1474">
        <v>2</v>
      </c>
      <c r="L1474" s="19">
        <f>IF(AND(K1474=7,N1474&lt;M1474),1,IF(N1474&lt;M1474,K1474+1,K1474))</f>
        <v>2</v>
      </c>
      <c r="M1474" s="18">
        <v>10.166666666666666</v>
      </c>
      <c r="N1474" s="17">
        <v>11.916666666666666</v>
      </c>
      <c r="O1474" s="16">
        <v>226.29556144230276</v>
      </c>
      <c r="P1474" s="16">
        <v>261.68109322915961</v>
      </c>
      <c r="Q1474" s="16"/>
      <c r="R1474" s="16"/>
      <c r="S1474" s="16"/>
      <c r="T1474" s="16"/>
    </row>
    <row r="1475" spans="1:20" ht="15" x14ac:dyDescent="0.25">
      <c r="A1475" s="15" t="s">
        <v>30</v>
      </c>
      <c r="B1475" s="15" t="s">
        <v>37</v>
      </c>
      <c r="C1475" t="s">
        <v>41</v>
      </c>
      <c r="D1475" s="15" t="s">
        <v>16</v>
      </c>
      <c r="E1475" t="s">
        <v>100</v>
      </c>
      <c r="F1475" s="15" t="s">
        <v>100</v>
      </c>
      <c r="G1475" t="s">
        <v>100</v>
      </c>
      <c r="H1475" s="15" t="s">
        <v>35</v>
      </c>
      <c r="I1475" t="s">
        <v>99</v>
      </c>
      <c r="J1475" s="15" t="s">
        <v>503</v>
      </c>
      <c r="K1475">
        <v>3</v>
      </c>
      <c r="L1475" s="19">
        <f>IF(AND(K1475=7,N1475&lt;M1475),1,IF(N1475&lt;M1475,K1475+1,K1475))</f>
        <v>3</v>
      </c>
      <c r="M1475" s="18">
        <v>9.9166666666666661</v>
      </c>
      <c r="N1475" s="17">
        <v>11.666666666666666</v>
      </c>
      <c r="O1475" s="16">
        <v>226.29556144230276</v>
      </c>
      <c r="P1475" s="16">
        <v>261.68109322915961</v>
      </c>
      <c r="Q1475" s="16"/>
      <c r="R1475" s="16"/>
      <c r="S1475" s="16"/>
      <c r="T1475" s="16"/>
    </row>
    <row r="1476" spans="1:20" ht="15" x14ac:dyDescent="0.25">
      <c r="A1476" s="15" t="s">
        <v>30</v>
      </c>
      <c r="B1476" s="15" t="s">
        <v>37</v>
      </c>
      <c r="C1476" t="s">
        <v>41</v>
      </c>
      <c r="D1476" s="15" t="s">
        <v>16</v>
      </c>
      <c r="E1476" t="s">
        <v>100</v>
      </c>
      <c r="F1476" s="15" t="s">
        <v>100</v>
      </c>
      <c r="G1476" t="s">
        <v>100</v>
      </c>
      <c r="H1476" s="15" t="s">
        <v>35</v>
      </c>
      <c r="I1476" t="s">
        <v>99</v>
      </c>
      <c r="J1476" s="15" t="s">
        <v>503</v>
      </c>
      <c r="K1476">
        <v>4</v>
      </c>
      <c r="L1476" s="19">
        <f>IF(AND(K1476=7,N1476&lt;M1476),1,IF(N1476&lt;M1476,K1476+1,K1476))</f>
        <v>4</v>
      </c>
      <c r="M1476" s="18">
        <v>10.166666666666666</v>
      </c>
      <c r="N1476" s="17">
        <v>11.916666666666666</v>
      </c>
      <c r="O1476" s="16">
        <v>226.29556144230276</v>
      </c>
      <c r="P1476" s="16">
        <v>261.68109322915961</v>
      </c>
      <c r="Q1476" s="16"/>
      <c r="R1476" s="16"/>
      <c r="S1476" s="16"/>
      <c r="T1476" s="16"/>
    </row>
    <row r="1477" spans="1:20" ht="15" x14ac:dyDescent="0.25">
      <c r="A1477" s="15" t="s">
        <v>30</v>
      </c>
      <c r="B1477" s="15" t="s">
        <v>37</v>
      </c>
      <c r="C1477" t="s">
        <v>41</v>
      </c>
      <c r="D1477" s="15" t="s">
        <v>16</v>
      </c>
      <c r="E1477" t="s">
        <v>100</v>
      </c>
      <c r="F1477" s="15" t="s">
        <v>100</v>
      </c>
      <c r="G1477" t="s">
        <v>100</v>
      </c>
      <c r="H1477" s="15" t="s">
        <v>35</v>
      </c>
      <c r="I1477" t="s">
        <v>99</v>
      </c>
      <c r="J1477" s="15" t="s">
        <v>503</v>
      </c>
      <c r="K1477">
        <v>5</v>
      </c>
      <c r="L1477" s="19">
        <f>IF(AND(K1477=7,N1477&lt;M1477),1,IF(N1477&lt;M1477,K1477+1,K1477))</f>
        <v>5</v>
      </c>
      <c r="M1477" s="18">
        <v>10.166666666666666</v>
      </c>
      <c r="N1477" s="17">
        <v>11.916666666666666</v>
      </c>
      <c r="O1477" s="16">
        <v>226.29556144230276</v>
      </c>
      <c r="P1477" s="16">
        <v>261.68109322915961</v>
      </c>
      <c r="Q1477" s="16"/>
      <c r="R1477" s="16"/>
      <c r="S1477" s="16"/>
      <c r="T1477" s="16"/>
    </row>
    <row r="1478" spans="1:20" ht="15" x14ac:dyDescent="0.25">
      <c r="A1478" s="15" t="s">
        <v>30</v>
      </c>
      <c r="B1478" s="15" t="s">
        <v>37</v>
      </c>
      <c r="C1478" t="s">
        <v>41</v>
      </c>
      <c r="D1478" s="15" t="s">
        <v>16</v>
      </c>
      <c r="E1478" t="s">
        <v>100</v>
      </c>
      <c r="F1478" s="15" t="s">
        <v>100</v>
      </c>
      <c r="G1478" t="s">
        <v>100</v>
      </c>
      <c r="H1478" s="15" t="s">
        <v>35</v>
      </c>
      <c r="I1478" t="s">
        <v>99</v>
      </c>
      <c r="J1478" s="15" t="s">
        <v>503</v>
      </c>
      <c r="K1478">
        <v>6</v>
      </c>
      <c r="L1478" s="19">
        <f>IF(AND(K1478=7,N1478&lt;M1478),1,IF(N1478&lt;M1478,K1478+1,K1478))</f>
        <v>6</v>
      </c>
      <c r="M1478" s="18">
        <v>9.9166666666666661</v>
      </c>
      <c r="N1478" s="17">
        <v>11.666666666666666</v>
      </c>
      <c r="O1478" s="16">
        <v>226.29556144230276</v>
      </c>
      <c r="P1478" s="16">
        <v>261.68109322915961</v>
      </c>
      <c r="Q1478" s="16"/>
      <c r="R1478" s="16"/>
      <c r="S1478" s="16"/>
      <c r="T1478" s="16"/>
    </row>
    <row r="1479" spans="1:20" ht="15" x14ac:dyDescent="0.25">
      <c r="A1479" s="15" t="s">
        <v>30</v>
      </c>
      <c r="B1479" s="15" t="s">
        <v>37</v>
      </c>
      <c r="C1479" t="s">
        <v>41</v>
      </c>
      <c r="D1479" s="15" t="s">
        <v>16</v>
      </c>
      <c r="E1479" t="s">
        <v>100</v>
      </c>
      <c r="F1479" s="15" t="s">
        <v>100</v>
      </c>
      <c r="G1479" t="s">
        <v>100</v>
      </c>
      <c r="H1479" s="15" t="s">
        <v>35</v>
      </c>
      <c r="I1479" t="s">
        <v>99</v>
      </c>
      <c r="J1479" s="15" t="s">
        <v>503</v>
      </c>
      <c r="K1479">
        <v>7</v>
      </c>
      <c r="L1479" s="19">
        <f>IF(AND(K1479=7,N1479&lt;M1479),1,IF(N1479&lt;M1479,K1479+1,K1479))</f>
        <v>7</v>
      </c>
      <c r="M1479" s="18">
        <v>10.5</v>
      </c>
      <c r="N1479" s="17">
        <v>12.25</v>
      </c>
      <c r="O1479" s="16">
        <v>226.29556144230276</v>
      </c>
      <c r="P1479" s="16">
        <v>261.68109322915961</v>
      </c>
      <c r="Q1479" s="16"/>
      <c r="R1479" s="16"/>
      <c r="S1479" s="16"/>
      <c r="T1479" s="16"/>
    </row>
    <row r="1480" spans="1:20" ht="15" x14ac:dyDescent="0.25">
      <c r="A1480" s="15" t="s">
        <v>30</v>
      </c>
      <c r="B1480" s="15" t="s">
        <v>37</v>
      </c>
      <c r="C1480" t="s">
        <v>41</v>
      </c>
      <c r="D1480" s="15" t="s">
        <v>16</v>
      </c>
      <c r="E1480" t="s">
        <v>463</v>
      </c>
      <c r="F1480" s="15" t="s">
        <v>463</v>
      </c>
      <c r="G1480" t="s">
        <v>463</v>
      </c>
      <c r="H1480" s="15" t="s">
        <v>35</v>
      </c>
      <c r="I1480" t="s">
        <v>246</v>
      </c>
      <c r="J1480" s="15" t="s">
        <v>462</v>
      </c>
      <c r="K1480">
        <v>1</v>
      </c>
      <c r="L1480" s="19">
        <f>IF(AND(K1480=7,N1480&lt;M1480),1,IF(N1480&lt;M1480,K1480+1,K1480))</f>
        <v>1</v>
      </c>
      <c r="M1480" s="18">
        <v>6.916666666666667</v>
      </c>
      <c r="N1480" s="17">
        <v>8.5</v>
      </c>
      <c r="O1480" s="16">
        <v>181.04859609757057</v>
      </c>
      <c r="P1480" s="16">
        <v>235.01371483693978</v>
      </c>
      <c r="Q1480" s="16"/>
      <c r="R1480" s="16"/>
      <c r="S1480" s="16"/>
      <c r="T1480" s="16"/>
    </row>
    <row r="1481" spans="1:20" ht="15" x14ac:dyDescent="0.25">
      <c r="A1481" s="15" t="s">
        <v>30</v>
      </c>
      <c r="B1481" s="15" t="s">
        <v>37</v>
      </c>
      <c r="C1481" t="s">
        <v>41</v>
      </c>
      <c r="D1481" s="15" t="s">
        <v>16</v>
      </c>
      <c r="E1481" t="s">
        <v>463</v>
      </c>
      <c r="F1481" s="15" t="s">
        <v>463</v>
      </c>
      <c r="G1481" t="s">
        <v>463</v>
      </c>
      <c r="H1481" s="15" t="s">
        <v>35</v>
      </c>
      <c r="I1481" t="s">
        <v>246</v>
      </c>
      <c r="J1481" s="15" t="s">
        <v>462</v>
      </c>
      <c r="K1481">
        <v>2</v>
      </c>
      <c r="L1481" s="19">
        <f>IF(AND(K1481=7,N1481&lt;M1481),1,IF(N1481&lt;M1481,K1481+1,K1481))</f>
        <v>2</v>
      </c>
      <c r="M1481" s="18">
        <v>7.166666666666667</v>
      </c>
      <c r="N1481" s="17">
        <v>8.75</v>
      </c>
      <c r="O1481" s="16">
        <v>181.04859609757057</v>
      </c>
      <c r="P1481" s="16">
        <v>235.01371483693978</v>
      </c>
      <c r="Q1481" s="16"/>
      <c r="R1481" s="16"/>
      <c r="S1481" s="16"/>
      <c r="T1481" s="16"/>
    </row>
    <row r="1482" spans="1:20" ht="15" x14ac:dyDescent="0.25">
      <c r="A1482" s="15" t="s">
        <v>30</v>
      </c>
      <c r="B1482" s="15" t="s">
        <v>37</v>
      </c>
      <c r="C1482" t="s">
        <v>41</v>
      </c>
      <c r="D1482" s="15" t="s">
        <v>16</v>
      </c>
      <c r="E1482" t="s">
        <v>463</v>
      </c>
      <c r="F1482" s="15" t="s">
        <v>463</v>
      </c>
      <c r="G1482" t="s">
        <v>463</v>
      </c>
      <c r="H1482" s="15" t="s">
        <v>35</v>
      </c>
      <c r="I1482" t="s">
        <v>246</v>
      </c>
      <c r="J1482" s="15" t="s">
        <v>462</v>
      </c>
      <c r="K1482">
        <v>3</v>
      </c>
      <c r="L1482" s="19">
        <f>IF(AND(K1482=7,N1482&lt;M1482),1,IF(N1482&lt;M1482,K1482+1,K1482))</f>
        <v>3</v>
      </c>
      <c r="M1482" s="18">
        <v>11.583333333333334</v>
      </c>
      <c r="N1482" s="17">
        <v>13.166666666666666</v>
      </c>
      <c r="O1482" s="16">
        <v>181.04859609757057</v>
      </c>
      <c r="P1482" s="16">
        <v>235.01371483693978</v>
      </c>
      <c r="Q1482" s="16"/>
      <c r="R1482" s="16"/>
      <c r="S1482" s="16"/>
      <c r="T1482" s="16"/>
    </row>
    <row r="1483" spans="1:20" ht="15" x14ac:dyDescent="0.25">
      <c r="A1483" s="15" t="s">
        <v>30</v>
      </c>
      <c r="B1483" s="15" t="s">
        <v>37</v>
      </c>
      <c r="C1483" t="s">
        <v>41</v>
      </c>
      <c r="D1483" s="15" t="s">
        <v>16</v>
      </c>
      <c r="E1483" t="s">
        <v>463</v>
      </c>
      <c r="F1483" s="15" t="s">
        <v>463</v>
      </c>
      <c r="G1483" t="s">
        <v>463</v>
      </c>
      <c r="H1483" s="15" t="s">
        <v>35</v>
      </c>
      <c r="I1483" t="s">
        <v>246</v>
      </c>
      <c r="J1483" s="15" t="s">
        <v>462</v>
      </c>
      <c r="K1483">
        <v>4</v>
      </c>
      <c r="L1483" s="19">
        <f>IF(AND(K1483=7,N1483&lt;M1483),1,IF(N1483&lt;M1483,K1483+1,K1483))</f>
        <v>4</v>
      </c>
      <c r="M1483" s="18">
        <v>6.833333333333333</v>
      </c>
      <c r="N1483" s="17">
        <v>8.4166666666666661</v>
      </c>
      <c r="O1483" s="16">
        <v>181.04859609757057</v>
      </c>
      <c r="P1483" s="16">
        <v>235.01371483693978</v>
      </c>
      <c r="Q1483" s="16"/>
      <c r="R1483" s="16"/>
      <c r="S1483" s="16"/>
      <c r="T1483" s="16"/>
    </row>
    <row r="1484" spans="1:20" ht="15" x14ac:dyDescent="0.25">
      <c r="A1484" s="15" t="s">
        <v>30</v>
      </c>
      <c r="B1484" s="15" t="s">
        <v>37</v>
      </c>
      <c r="C1484" t="s">
        <v>41</v>
      </c>
      <c r="D1484" s="15" t="s">
        <v>16</v>
      </c>
      <c r="E1484" t="s">
        <v>463</v>
      </c>
      <c r="F1484" s="15" t="s">
        <v>463</v>
      </c>
      <c r="G1484" t="s">
        <v>463</v>
      </c>
      <c r="H1484" s="15" t="s">
        <v>35</v>
      </c>
      <c r="I1484" t="s">
        <v>246</v>
      </c>
      <c r="J1484" s="15" t="s">
        <v>462</v>
      </c>
      <c r="K1484">
        <v>5</v>
      </c>
      <c r="L1484" s="19">
        <f>IF(AND(K1484=7,N1484&lt;M1484),1,IF(N1484&lt;M1484,K1484+1,K1484))</f>
        <v>5</v>
      </c>
      <c r="M1484" s="18">
        <v>11.5</v>
      </c>
      <c r="N1484" s="17">
        <v>13.083333333333334</v>
      </c>
      <c r="O1484" s="16">
        <v>181.04859609757057</v>
      </c>
      <c r="P1484" s="16">
        <v>235.01371483693978</v>
      </c>
      <c r="Q1484" s="16"/>
      <c r="R1484" s="16"/>
      <c r="S1484" s="16"/>
      <c r="T1484" s="16"/>
    </row>
    <row r="1485" spans="1:20" ht="15" x14ac:dyDescent="0.25">
      <c r="A1485" s="15" t="s">
        <v>30</v>
      </c>
      <c r="B1485" s="15" t="s">
        <v>37</v>
      </c>
      <c r="C1485" t="s">
        <v>41</v>
      </c>
      <c r="D1485" s="15" t="s">
        <v>16</v>
      </c>
      <c r="E1485" t="s">
        <v>463</v>
      </c>
      <c r="F1485" s="15" t="s">
        <v>463</v>
      </c>
      <c r="G1485" t="s">
        <v>463</v>
      </c>
      <c r="H1485" s="15" t="s">
        <v>35</v>
      </c>
      <c r="I1485" t="s">
        <v>246</v>
      </c>
      <c r="J1485" s="15" t="s">
        <v>462</v>
      </c>
      <c r="K1485">
        <v>6</v>
      </c>
      <c r="L1485" s="19">
        <f>IF(AND(K1485=7,N1485&lt;M1485),1,IF(N1485&lt;M1485,K1485+1,K1485))</f>
        <v>6</v>
      </c>
      <c r="M1485" s="18">
        <v>6.5</v>
      </c>
      <c r="N1485" s="17">
        <v>8.0833333333333339</v>
      </c>
      <c r="O1485" s="16">
        <v>181.04859609757057</v>
      </c>
      <c r="P1485" s="16">
        <v>235.01371483693978</v>
      </c>
      <c r="Q1485" s="16"/>
      <c r="R1485" s="16"/>
      <c r="S1485" s="16"/>
      <c r="T1485" s="16"/>
    </row>
    <row r="1486" spans="1:20" ht="15" x14ac:dyDescent="0.25">
      <c r="A1486" s="15" t="s">
        <v>30</v>
      </c>
      <c r="B1486" s="15" t="s">
        <v>37</v>
      </c>
      <c r="C1486" t="s">
        <v>41</v>
      </c>
      <c r="D1486" s="15" t="s">
        <v>16</v>
      </c>
      <c r="E1486" t="s">
        <v>463</v>
      </c>
      <c r="F1486" s="15" t="s">
        <v>463</v>
      </c>
      <c r="G1486" t="s">
        <v>463</v>
      </c>
      <c r="H1486" s="15" t="s">
        <v>35</v>
      </c>
      <c r="I1486" t="s">
        <v>246</v>
      </c>
      <c r="J1486" s="15" t="s">
        <v>462</v>
      </c>
      <c r="K1486">
        <v>7</v>
      </c>
      <c r="L1486" s="19">
        <f>IF(AND(K1486=7,N1486&lt;M1486),1,IF(N1486&lt;M1486,K1486+1,K1486))</f>
        <v>7</v>
      </c>
      <c r="M1486" s="18">
        <v>6.916666666666667</v>
      </c>
      <c r="N1486" s="17">
        <v>8.5</v>
      </c>
      <c r="O1486" s="16">
        <v>181.04859609757057</v>
      </c>
      <c r="P1486" s="16">
        <v>235.01371483693978</v>
      </c>
      <c r="Q1486" s="16"/>
      <c r="R1486" s="16"/>
      <c r="S1486" s="16"/>
      <c r="T1486" s="16"/>
    </row>
    <row r="1487" spans="1:20" ht="15" x14ac:dyDescent="0.25">
      <c r="A1487" s="15" t="s">
        <v>30</v>
      </c>
      <c r="B1487" s="15" t="s">
        <v>37</v>
      </c>
      <c r="C1487" t="s">
        <v>41</v>
      </c>
      <c r="D1487" s="15" t="s">
        <v>16</v>
      </c>
      <c r="E1487" t="s">
        <v>463</v>
      </c>
      <c r="F1487" s="15" t="s">
        <v>463</v>
      </c>
      <c r="G1487" t="s">
        <v>466</v>
      </c>
      <c r="H1487" s="15" t="s">
        <v>246</v>
      </c>
      <c r="I1487" t="s">
        <v>35</v>
      </c>
      <c r="J1487" s="15" t="s">
        <v>465</v>
      </c>
      <c r="K1487">
        <v>1</v>
      </c>
      <c r="L1487" s="19">
        <f>IF(AND(K1487=7,N1487&lt;M1487),1,IF(N1487&lt;M1487,K1487+1,K1487))</f>
        <v>1</v>
      </c>
      <c r="M1487" s="18">
        <v>9.1666666666666661</v>
      </c>
      <c r="N1487" s="17">
        <v>10.75</v>
      </c>
      <c r="O1487" s="16">
        <v>181.04859609757057</v>
      </c>
      <c r="P1487" s="16">
        <v>235.01371483693978</v>
      </c>
      <c r="Q1487" s="16"/>
      <c r="R1487" s="16"/>
      <c r="S1487" s="16"/>
      <c r="T1487" s="16"/>
    </row>
    <row r="1488" spans="1:20" ht="15" x14ac:dyDescent="0.25">
      <c r="A1488" s="15" t="s">
        <v>30</v>
      </c>
      <c r="B1488" s="15" t="s">
        <v>37</v>
      </c>
      <c r="C1488" t="s">
        <v>41</v>
      </c>
      <c r="D1488" s="15" t="s">
        <v>16</v>
      </c>
      <c r="E1488" t="s">
        <v>463</v>
      </c>
      <c r="F1488" s="15" t="s">
        <v>463</v>
      </c>
      <c r="G1488" t="s">
        <v>466</v>
      </c>
      <c r="H1488" s="15" t="s">
        <v>246</v>
      </c>
      <c r="I1488" t="s">
        <v>35</v>
      </c>
      <c r="J1488" s="15" t="s">
        <v>465</v>
      </c>
      <c r="K1488">
        <v>2</v>
      </c>
      <c r="L1488" s="19">
        <f>IF(AND(K1488=7,N1488&lt;M1488),1,IF(N1488&lt;M1488,K1488+1,K1488))</f>
        <v>2</v>
      </c>
      <c r="M1488" s="18">
        <v>9.4166666666666661</v>
      </c>
      <c r="N1488" s="17">
        <v>11</v>
      </c>
      <c r="O1488" s="16">
        <v>181.04859609757057</v>
      </c>
      <c r="P1488" s="16">
        <v>235.01371483693978</v>
      </c>
      <c r="Q1488" s="16"/>
      <c r="R1488" s="16"/>
      <c r="S1488" s="16"/>
      <c r="T1488" s="16"/>
    </row>
    <row r="1489" spans="1:20" ht="15" x14ac:dyDescent="0.25">
      <c r="A1489" s="15" t="s">
        <v>30</v>
      </c>
      <c r="B1489" s="15" t="s">
        <v>37</v>
      </c>
      <c r="C1489" t="s">
        <v>41</v>
      </c>
      <c r="D1489" s="15" t="s">
        <v>16</v>
      </c>
      <c r="E1489" t="s">
        <v>463</v>
      </c>
      <c r="F1489" s="15" t="s">
        <v>463</v>
      </c>
      <c r="G1489" t="s">
        <v>466</v>
      </c>
      <c r="H1489" s="15" t="s">
        <v>246</v>
      </c>
      <c r="I1489" t="s">
        <v>35</v>
      </c>
      <c r="J1489" s="15" t="s">
        <v>465</v>
      </c>
      <c r="K1489">
        <v>3</v>
      </c>
      <c r="L1489" s="19">
        <f>IF(AND(K1489=7,N1489&lt;M1489),1,IF(N1489&lt;M1489,K1489+1,K1489))</f>
        <v>3</v>
      </c>
      <c r="M1489" s="18">
        <v>13.833333333333334</v>
      </c>
      <c r="N1489" s="17">
        <v>15.416666666666666</v>
      </c>
      <c r="O1489" s="16">
        <v>181.04859609757057</v>
      </c>
      <c r="P1489" s="16">
        <v>235.01371483693978</v>
      </c>
      <c r="Q1489" s="16"/>
      <c r="R1489" s="16"/>
      <c r="S1489" s="16"/>
      <c r="T1489" s="16"/>
    </row>
    <row r="1490" spans="1:20" ht="15" x14ac:dyDescent="0.25">
      <c r="A1490" s="15" t="s">
        <v>30</v>
      </c>
      <c r="B1490" s="15" t="s">
        <v>37</v>
      </c>
      <c r="C1490" t="s">
        <v>41</v>
      </c>
      <c r="D1490" s="15" t="s">
        <v>16</v>
      </c>
      <c r="E1490" t="s">
        <v>463</v>
      </c>
      <c r="F1490" s="15" t="s">
        <v>463</v>
      </c>
      <c r="G1490" t="s">
        <v>466</v>
      </c>
      <c r="H1490" s="15" t="s">
        <v>246</v>
      </c>
      <c r="I1490" t="s">
        <v>35</v>
      </c>
      <c r="J1490" s="15" t="s">
        <v>465</v>
      </c>
      <c r="K1490">
        <v>4</v>
      </c>
      <c r="L1490" s="19">
        <f>IF(AND(K1490=7,N1490&lt;M1490),1,IF(N1490&lt;M1490,K1490+1,K1490))</f>
        <v>4</v>
      </c>
      <c r="M1490" s="18">
        <v>9.3333333333333339</v>
      </c>
      <c r="N1490" s="17">
        <v>10.916666666666666</v>
      </c>
      <c r="O1490" s="16">
        <v>181.04859609757057</v>
      </c>
      <c r="P1490" s="16">
        <v>235.01371483693978</v>
      </c>
      <c r="Q1490" s="16"/>
      <c r="R1490" s="16"/>
      <c r="S1490" s="16"/>
      <c r="T1490" s="16"/>
    </row>
    <row r="1491" spans="1:20" ht="15" x14ac:dyDescent="0.25">
      <c r="A1491" s="15" t="s">
        <v>30</v>
      </c>
      <c r="B1491" s="15" t="s">
        <v>37</v>
      </c>
      <c r="C1491" t="s">
        <v>41</v>
      </c>
      <c r="D1491" s="15" t="s">
        <v>16</v>
      </c>
      <c r="E1491" t="s">
        <v>463</v>
      </c>
      <c r="F1491" s="15" t="s">
        <v>463</v>
      </c>
      <c r="G1491" t="s">
        <v>466</v>
      </c>
      <c r="H1491" s="15" t="s">
        <v>246</v>
      </c>
      <c r="I1491" t="s">
        <v>35</v>
      </c>
      <c r="J1491" s="15" t="s">
        <v>465</v>
      </c>
      <c r="K1491">
        <v>5</v>
      </c>
      <c r="L1491" s="19">
        <f>IF(AND(K1491=7,N1491&lt;M1491),1,IF(N1491&lt;M1491,K1491+1,K1491))</f>
        <v>5</v>
      </c>
      <c r="M1491" s="18">
        <v>13.75</v>
      </c>
      <c r="N1491" s="17">
        <v>15.333333333333334</v>
      </c>
      <c r="O1491" s="16">
        <v>181.04859609757057</v>
      </c>
      <c r="P1491" s="16">
        <v>235.01371483693978</v>
      </c>
      <c r="Q1491" s="16"/>
      <c r="R1491" s="16"/>
      <c r="S1491" s="16"/>
      <c r="T1491" s="16"/>
    </row>
    <row r="1492" spans="1:20" ht="15" x14ac:dyDescent="0.25">
      <c r="A1492" s="15" t="s">
        <v>30</v>
      </c>
      <c r="B1492" s="15" t="s">
        <v>37</v>
      </c>
      <c r="C1492" t="s">
        <v>41</v>
      </c>
      <c r="D1492" s="15" t="s">
        <v>16</v>
      </c>
      <c r="E1492" t="s">
        <v>463</v>
      </c>
      <c r="F1492" s="15" t="s">
        <v>463</v>
      </c>
      <c r="G1492" t="s">
        <v>466</v>
      </c>
      <c r="H1492" s="15" t="s">
        <v>246</v>
      </c>
      <c r="I1492" t="s">
        <v>35</v>
      </c>
      <c r="J1492" s="15" t="s">
        <v>465</v>
      </c>
      <c r="K1492">
        <v>6</v>
      </c>
      <c r="L1492" s="19">
        <f>IF(AND(K1492=7,N1492&lt;M1492),1,IF(N1492&lt;M1492,K1492+1,K1492))</f>
        <v>6</v>
      </c>
      <c r="M1492" s="18">
        <v>8.75</v>
      </c>
      <c r="N1492" s="17">
        <v>10.333333333333334</v>
      </c>
      <c r="O1492" s="16">
        <v>181.04859609757057</v>
      </c>
      <c r="P1492" s="16">
        <v>235.01371483693978</v>
      </c>
      <c r="Q1492" s="16"/>
      <c r="R1492" s="16"/>
      <c r="S1492" s="16"/>
      <c r="T1492" s="16"/>
    </row>
    <row r="1493" spans="1:20" ht="15" x14ac:dyDescent="0.25">
      <c r="A1493" s="15" t="s">
        <v>30</v>
      </c>
      <c r="B1493" s="15" t="s">
        <v>37</v>
      </c>
      <c r="C1493" t="s">
        <v>41</v>
      </c>
      <c r="D1493" s="15" t="s">
        <v>16</v>
      </c>
      <c r="E1493" t="s">
        <v>463</v>
      </c>
      <c r="F1493" s="15" t="s">
        <v>463</v>
      </c>
      <c r="G1493" t="s">
        <v>466</v>
      </c>
      <c r="H1493" s="15" t="s">
        <v>246</v>
      </c>
      <c r="I1493" t="s">
        <v>35</v>
      </c>
      <c r="J1493" s="15" t="s">
        <v>465</v>
      </c>
      <c r="K1493">
        <v>7</v>
      </c>
      <c r="L1493" s="19">
        <f>IF(AND(K1493=7,N1493&lt;M1493),1,IF(N1493&lt;M1493,K1493+1,K1493))</f>
        <v>7</v>
      </c>
      <c r="M1493" s="18">
        <v>9.1666666666666661</v>
      </c>
      <c r="N1493" s="17">
        <v>10.75</v>
      </c>
      <c r="O1493" s="16">
        <v>181.04859609757057</v>
      </c>
      <c r="P1493" s="16">
        <v>235.01371483693978</v>
      </c>
      <c r="Q1493" s="16"/>
      <c r="R1493" s="16"/>
      <c r="S1493" s="16"/>
      <c r="T1493" s="16"/>
    </row>
    <row r="1494" spans="1:20" ht="15" x14ac:dyDescent="0.25">
      <c r="A1494" s="15" t="s">
        <v>30</v>
      </c>
      <c r="B1494" s="15" t="s">
        <v>37</v>
      </c>
      <c r="C1494" t="s">
        <v>41</v>
      </c>
      <c r="D1494" s="15" t="s">
        <v>16</v>
      </c>
      <c r="E1494" t="s">
        <v>227</v>
      </c>
      <c r="F1494" s="15" t="s">
        <v>227</v>
      </c>
      <c r="G1494" t="s">
        <v>227</v>
      </c>
      <c r="H1494" s="15" t="s">
        <v>35</v>
      </c>
      <c r="I1494" t="s">
        <v>228</v>
      </c>
      <c r="J1494" s="15" t="s">
        <v>226</v>
      </c>
      <c r="K1494">
        <v>1</v>
      </c>
      <c r="L1494" s="19">
        <f>IF(AND(K1494=7,N1494&lt;M1494),1,IF(N1494&lt;M1494,K1494+1,K1494))</f>
        <v>1</v>
      </c>
      <c r="M1494" s="18">
        <v>4</v>
      </c>
      <c r="N1494" s="17">
        <v>5.833333333333333</v>
      </c>
      <c r="O1494" s="16">
        <v>206.38932138906318</v>
      </c>
      <c r="P1494" s="16">
        <v>262.45868422811373</v>
      </c>
      <c r="Q1494" s="16"/>
      <c r="R1494" s="16"/>
      <c r="S1494" s="16"/>
      <c r="T1494" s="16"/>
    </row>
    <row r="1495" spans="1:20" ht="15" x14ac:dyDescent="0.25">
      <c r="A1495" s="15" t="s">
        <v>30</v>
      </c>
      <c r="B1495" s="15" t="s">
        <v>37</v>
      </c>
      <c r="C1495" t="s">
        <v>41</v>
      </c>
      <c r="D1495" s="15" t="s">
        <v>16</v>
      </c>
      <c r="E1495" t="s">
        <v>227</v>
      </c>
      <c r="F1495" s="15" t="s">
        <v>227</v>
      </c>
      <c r="G1495" t="s">
        <v>227</v>
      </c>
      <c r="H1495" s="15" t="s">
        <v>35</v>
      </c>
      <c r="I1495" t="s">
        <v>228</v>
      </c>
      <c r="J1495" s="15" t="s">
        <v>226</v>
      </c>
      <c r="K1495">
        <v>3</v>
      </c>
      <c r="L1495" s="19">
        <f>IF(AND(K1495=7,N1495&lt;M1495),1,IF(N1495&lt;M1495,K1495+1,K1495))</f>
        <v>3</v>
      </c>
      <c r="M1495" s="18">
        <v>4</v>
      </c>
      <c r="N1495" s="17">
        <v>5.833333333333333</v>
      </c>
      <c r="O1495" s="16">
        <v>206.38932138906318</v>
      </c>
      <c r="P1495" s="16">
        <v>262.45868422811373</v>
      </c>
      <c r="Q1495" s="16"/>
      <c r="R1495" s="16"/>
      <c r="S1495" s="16"/>
      <c r="T1495" s="16"/>
    </row>
    <row r="1496" spans="1:20" ht="15" x14ac:dyDescent="0.25">
      <c r="A1496" s="15" t="s">
        <v>30</v>
      </c>
      <c r="B1496" s="15" t="s">
        <v>37</v>
      </c>
      <c r="C1496" t="s">
        <v>41</v>
      </c>
      <c r="D1496" s="15" t="s">
        <v>16</v>
      </c>
      <c r="E1496" t="s">
        <v>227</v>
      </c>
      <c r="F1496" s="15" t="s">
        <v>227</v>
      </c>
      <c r="G1496" t="s">
        <v>227</v>
      </c>
      <c r="H1496" s="15" t="s">
        <v>35</v>
      </c>
      <c r="I1496" t="s">
        <v>228</v>
      </c>
      <c r="J1496" s="15" t="s">
        <v>226</v>
      </c>
      <c r="K1496">
        <v>4</v>
      </c>
      <c r="L1496" s="19">
        <f>IF(AND(K1496=7,N1496&lt;M1496),1,IF(N1496&lt;M1496,K1496+1,K1496))</f>
        <v>4</v>
      </c>
      <c r="M1496" s="18">
        <v>4</v>
      </c>
      <c r="N1496" s="17">
        <v>5.833333333333333</v>
      </c>
      <c r="O1496" s="16">
        <v>206.38932138906318</v>
      </c>
      <c r="P1496" s="16">
        <v>262.45868422811373</v>
      </c>
      <c r="Q1496" s="16"/>
      <c r="R1496" s="16"/>
      <c r="S1496" s="16"/>
      <c r="T1496" s="16"/>
    </row>
    <row r="1497" spans="1:20" ht="15" x14ac:dyDescent="0.25">
      <c r="A1497" s="15" t="s">
        <v>30</v>
      </c>
      <c r="B1497" s="15" t="s">
        <v>37</v>
      </c>
      <c r="C1497" t="s">
        <v>41</v>
      </c>
      <c r="D1497" s="15" t="s">
        <v>16</v>
      </c>
      <c r="E1497" t="s">
        <v>227</v>
      </c>
      <c r="F1497" s="15" t="s">
        <v>227</v>
      </c>
      <c r="G1497" t="s">
        <v>227</v>
      </c>
      <c r="H1497" s="15" t="s">
        <v>35</v>
      </c>
      <c r="I1497" t="s">
        <v>228</v>
      </c>
      <c r="J1497" s="15" t="s">
        <v>226</v>
      </c>
      <c r="K1497">
        <v>5</v>
      </c>
      <c r="L1497" s="19">
        <f>IF(AND(K1497=7,N1497&lt;M1497),1,IF(N1497&lt;M1497,K1497+1,K1497))</f>
        <v>5</v>
      </c>
      <c r="M1497" s="18">
        <v>4.083333333333333</v>
      </c>
      <c r="N1497" s="17">
        <v>5.916666666666667</v>
      </c>
      <c r="O1497" s="16">
        <v>206.38932138906318</v>
      </c>
      <c r="P1497" s="16">
        <v>262.45868422811373</v>
      </c>
      <c r="Q1497" s="16"/>
      <c r="R1497" s="16"/>
      <c r="S1497" s="16"/>
      <c r="T1497" s="16"/>
    </row>
    <row r="1498" spans="1:20" ht="15" x14ac:dyDescent="0.25">
      <c r="A1498" s="15" t="s">
        <v>30</v>
      </c>
      <c r="B1498" s="15" t="s">
        <v>37</v>
      </c>
      <c r="C1498" t="s">
        <v>41</v>
      </c>
      <c r="D1498" s="15" t="s">
        <v>16</v>
      </c>
      <c r="E1498" t="s">
        <v>227</v>
      </c>
      <c r="F1498" s="15" t="s">
        <v>227</v>
      </c>
      <c r="G1498" t="s">
        <v>227</v>
      </c>
      <c r="H1498" s="15" t="s">
        <v>35</v>
      </c>
      <c r="I1498" t="s">
        <v>228</v>
      </c>
      <c r="J1498" s="15" t="s">
        <v>226</v>
      </c>
      <c r="K1498">
        <v>6</v>
      </c>
      <c r="L1498" s="19">
        <f>IF(AND(K1498=7,N1498&lt;M1498),1,IF(N1498&lt;M1498,K1498+1,K1498))</f>
        <v>6</v>
      </c>
      <c r="M1498" s="18">
        <v>3.75</v>
      </c>
      <c r="N1498" s="17">
        <v>5.583333333333333</v>
      </c>
      <c r="O1498" s="16">
        <v>206.38932138906318</v>
      </c>
      <c r="P1498" s="16">
        <v>262.45868422811373</v>
      </c>
      <c r="Q1498" s="16"/>
      <c r="R1498" s="16"/>
      <c r="S1498" s="16"/>
      <c r="T1498" s="16"/>
    </row>
    <row r="1499" spans="1:20" ht="15" x14ac:dyDescent="0.25">
      <c r="A1499" s="15" t="s">
        <v>30</v>
      </c>
      <c r="B1499" s="15" t="s">
        <v>37</v>
      </c>
      <c r="C1499" t="s">
        <v>41</v>
      </c>
      <c r="D1499" s="15" t="s">
        <v>16</v>
      </c>
      <c r="E1499" t="s">
        <v>227</v>
      </c>
      <c r="F1499" s="15" t="s">
        <v>227</v>
      </c>
      <c r="G1499" t="s">
        <v>227</v>
      </c>
      <c r="H1499" s="15" t="s">
        <v>35</v>
      </c>
      <c r="I1499" t="s">
        <v>228</v>
      </c>
      <c r="J1499" s="15" t="s">
        <v>226</v>
      </c>
      <c r="K1499">
        <v>7</v>
      </c>
      <c r="L1499" s="19">
        <f>IF(AND(K1499=7,N1499&lt;M1499),1,IF(N1499&lt;M1499,K1499+1,K1499))</f>
        <v>7</v>
      </c>
      <c r="M1499" s="18">
        <v>4.083333333333333</v>
      </c>
      <c r="N1499" s="17">
        <v>5.916666666666667</v>
      </c>
      <c r="O1499" s="16">
        <v>206.38932138906318</v>
      </c>
      <c r="P1499" s="16">
        <v>262.45868422811373</v>
      </c>
      <c r="Q1499" s="16"/>
      <c r="R1499" s="16"/>
      <c r="S1499" s="16"/>
      <c r="T1499" s="16"/>
    </row>
    <row r="1500" spans="1:20" ht="15" x14ac:dyDescent="0.25">
      <c r="A1500" s="15" t="s">
        <v>30</v>
      </c>
      <c r="B1500" s="15" t="s">
        <v>37</v>
      </c>
      <c r="C1500" t="s">
        <v>41</v>
      </c>
      <c r="D1500" s="15" t="s">
        <v>16</v>
      </c>
      <c r="E1500" t="s">
        <v>227</v>
      </c>
      <c r="F1500" s="15" t="s">
        <v>227</v>
      </c>
      <c r="G1500" t="s">
        <v>232</v>
      </c>
      <c r="H1500" s="15" t="s">
        <v>228</v>
      </c>
      <c r="I1500" t="s">
        <v>35</v>
      </c>
      <c r="J1500" s="15" t="s">
        <v>231</v>
      </c>
      <c r="K1500">
        <v>1</v>
      </c>
      <c r="L1500" s="19">
        <f>IF(AND(K1500=7,N1500&lt;M1500),1,IF(N1500&lt;M1500,K1500+1,K1500))</f>
        <v>1</v>
      </c>
      <c r="M1500" s="18">
        <v>6.5</v>
      </c>
      <c r="N1500" s="17">
        <v>8.25</v>
      </c>
      <c r="O1500" s="16">
        <v>206.38932138906318</v>
      </c>
      <c r="P1500" s="16">
        <v>262.45868422811373</v>
      </c>
      <c r="Q1500" s="16"/>
      <c r="R1500" s="16"/>
      <c r="S1500" s="16"/>
      <c r="T1500" s="16"/>
    </row>
    <row r="1501" spans="1:20" ht="15" x14ac:dyDescent="0.25">
      <c r="A1501" s="15" t="s">
        <v>30</v>
      </c>
      <c r="B1501" s="15" t="s">
        <v>37</v>
      </c>
      <c r="C1501" t="s">
        <v>41</v>
      </c>
      <c r="D1501" s="15" t="s">
        <v>16</v>
      </c>
      <c r="E1501" t="s">
        <v>227</v>
      </c>
      <c r="F1501" s="15" t="s">
        <v>227</v>
      </c>
      <c r="G1501" t="s">
        <v>232</v>
      </c>
      <c r="H1501" s="15" t="s">
        <v>228</v>
      </c>
      <c r="I1501" t="s">
        <v>35</v>
      </c>
      <c r="J1501" s="15" t="s">
        <v>231</v>
      </c>
      <c r="K1501">
        <v>3</v>
      </c>
      <c r="L1501" s="19">
        <f>IF(AND(K1501=7,N1501&lt;M1501),1,IF(N1501&lt;M1501,K1501+1,K1501))</f>
        <v>3</v>
      </c>
      <c r="M1501" s="18">
        <v>6.5</v>
      </c>
      <c r="N1501" s="17">
        <v>8.25</v>
      </c>
      <c r="O1501" s="16">
        <v>206.38932138906318</v>
      </c>
      <c r="P1501" s="16">
        <v>262.45868422811373</v>
      </c>
      <c r="Q1501" s="16"/>
      <c r="R1501" s="16"/>
      <c r="S1501" s="16"/>
      <c r="T1501" s="16"/>
    </row>
    <row r="1502" spans="1:20" ht="15" x14ac:dyDescent="0.25">
      <c r="A1502" s="15" t="s">
        <v>30</v>
      </c>
      <c r="B1502" s="15" t="s">
        <v>37</v>
      </c>
      <c r="C1502" t="s">
        <v>41</v>
      </c>
      <c r="D1502" s="15" t="s">
        <v>16</v>
      </c>
      <c r="E1502" t="s">
        <v>227</v>
      </c>
      <c r="F1502" s="15" t="s">
        <v>227</v>
      </c>
      <c r="G1502" t="s">
        <v>232</v>
      </c>
      <c r="H1502" s="15" t="s">
        <v>228</v>
      </c>
      <c r="I1502" t="s">
        <v>35</v>
      </c>
      <c r="J1502" s="15" t="s">
        <v>231</v>
      </c>
      <c r="K1502">
        <v>4</v>
      </c>
      <c r="L1502" s="19">
        <f>IF(AND(K1502=7,N1502&lt;M1502),1,IF(N1502&lt;M1502,K1502+1,K1502))</f>
        <v>4</v>
      </c>
      <c r="M1502" s="18">
        <v>6.5</v>
      </c>
      <c r="N1502" s="17">
        <v>8.25</v>
      </c>
      <c r="O1502" s="16">
        <v>206.38932138906318</v>
      </c>
      <c r="P1502" s="16">
        <v>262.45868422811373</v>
      </c>
      <c r="Q1502" s="16"/>
      <c r="R1502" s="16"/>
      <c r="S1502" s="16"/>
      <c r="T1502" s="16"/>
    </row>
    <row r="1503" spans="1:20" ht="15" x14ac:dyDescent="0.25">
      <c r="A1503" s="15" t="s">
        <v>30</v>
      </c>
      <c r="B1503" s="15" t="s">
        <v>37</v>
      </c>
      <c r="C1503" t="s">
        <v>41</v>
      </c>
      <c r="D1503" s="15" t="s">
        <v>16</v>
      </c>
      <c r="E1503" t="s">
        <v>227</v>
      </c>
      <c r="F1503" s="15" t="s">
        <v>227</v>
      </c>
      <c r="G1503" t="s">
        <v>232</v>
      </c>
      <c r="H1503" s="15" t="s">
        <v>228</v>
      </c>
      <c r="I1503" t="s">
        <v>35</v>
      </c>
      <c r="J1503" s="15" t="s">
        <v>231</v>
      </c>
      <c r="K1503">
        <v>5</v>
      </c>
      <c r="L1503" s="19">
        <f>IF(AND(K1503=7,N1503&lt;M1503),1,IF(N1503&lt;M1503,K1503+1,K1503))</f>
        <v>5</v>
      </c>
      <c r="M1503" s="18">
        <v>6.583333333333333</v>
      </c>
      <c r="N1503" s="17">
        <v>8.3333333333333339</v>
      </c>
      <c r="O1503" s="16">
        <v>206.38932138906318</v>
      </c>
      <c r="P1503" s="16">
        <v>262.45868422811373</v>
      </c>
      <c r="Q1503" s="16"/>
      <c r="R1503" s="16"/>
      <c r="S1503" s="16"/>
      <c r="T1503" s="16"/>
    </row>
    <row r="1504" spans="1:20" ht="15" x14ac:dyDescent="0.25">
      <c r="A1504" s="15" t="s">
        <v>30</v>
      </c>
      <c r="B1504" s="15" t="s">
        <v>37</v>
      </c>
      <c r="C1504" t="s">
        <v>41</v>
      </c>
      <c r="D1504" s="15" t="s">
        <v>16</v>
      </c>
      <c r="E1504" t="s">
        <v>227</v>
      </c>
      <c r="F1504" s="15" t="s">
        <v>227</v>
      </c>
      <c r="G1504" t="s">
        <v>232</v>
      </c>
      <c r="H1504" s="15" t="s">
        <v>228</v>
      </c>
      <c r="I1504" t="s">
        <v>35</v>
      </c>
      <c r="J1504" s="15" t="s">
        <v>231</v>
      </c>
      <c r="K1504">
        <v>6</v>
      </c>
      <c r="L1504" s="19">
        <f>IF(AND(K1504=7,N1504&lt;M1504),1,IF(N1504&lt;M1504,K1504+1,K1504))</f>
        <v>6</v>
      </c>
      <c r="M1504" s="18">
        <v>6.25</v>
      </c>
      <c r="N1504" s="17">
        <v>8</v>
      </c>
      <c r="O1504" s="16">
        <v>206.38932138906318</v>
      </c>
      <c r="P1504" s="16">
        <v>262.45868422811373</v>
      </c>
      <c r="Q1504" s="16"/>
      <c r="R1504" s="16"/>
      <c r="S1504" s="16"/>
      <c r="T1504" s="16"/>
    </row>
    <row r="1505" spans="1:20" ht="15" x14ac:dyDescent="0.25">
      <c r="A1505" s="15" t="s">
        <v>30</v>
      </c>
      <c r="B1505" s="15" t="s">
        <v>37</v>
      </c>
      <c r="C1505" t="s">
        <v>41</v>
      </c>
      <c r="D1505" s="15" t="s">
        <v>16</v>
      </c>
      <c r="E1505" t="s">
        <v>227</v>
      </c>
      <c r="F1505" s="15" t="s">
        <v>227</v>
      </c>
      <c r="G1505" t="s">
        <v>232</v>
      </c>
      <c r="H1505" s="15" t="s">
        <v>228</v>
      </c>
      <c r="I1505" t="s">
        <v>35</v>
      </c>
      <c r="J1505" s="15" t="s">
        <v>231</v>
      </c>
      <c r="K1505">
        <v>7</v>
      </c>
      <c r="L1505" s="19">
        <f>IF(AND(K1505=7,N1505&lt;M1505),1,IF(N1505&lt;M1505,K1505+1,K1505))</f>
        <v>7</v>
      </c>
      <c r="M1505" s="18">
        <v>6.583333333333333</v>
      </c>
      <c r="N1505" s="17">
        <v>8.3333333333333339</v>
      </c>
      <c r="O1505" s="16">
        <v>206.38932138906318</v>
      </c>
      <c r="P1505" s="16">
        <v>262.45868422811373</v>
      </c>
      <c r="Q1505" s="16"/>
      <c r="R1505" s="16"/>
      <c r="S1505" s="16"/>
      <c r="T1505" s="16"/>
    </row>
    <row r="1506" spans="1:20" ht="15" x14ac:dyDescent="0.25">
      <c r="A1506" s="15" t="s">
        <v>30</v>
      </c>
      <c r="B1506" s="15" t="s">
        <v>37</v>
      </c>
      <c r="C1506" t="s">
        <v>41</v>
      </c>
      <c r="D1506" s="15" t="s">
        <v>16</v>
      </c>
      <c r="E1506" t="s">
        <v>82</v>
      </c>
      <c r="F1506" s="15" t="s">
        <v>82</v>
      </c>
      <c r="G1506" t="s">
        <v>82</v>
      </c>
      <c r="H1506" s="15" t="s">
        <v>35</v>
      </c>
      <c r="I1506" t="s">
        <v>83</v>
      </c>
      <c r="J1506" s="15" t="s">
        <v>81</v>
      </c>
      <c r="K1506">
        <v>1</v>
      </c>
      <c r="L1506" s="19">
        <f>IF(AND(K1506=7,N1506&lt;M1506),1,IF(N1506&lt;M1506,K1506+1,K1506))</f>
        <v>1</v>
      </c>
      <c r="M1506" s="18">
        <v>0</v>
      </c>
      <c r="N1506" s="17">
        <v>1.5833333333333335</v>
      </c>
      <c r="O1506" s="16">
        <v>222.57043902349176</v>
      </c>
      <c r="P1506" s="16">
        <v>242.23014347086047</v>
      </c>
      <c r="Q1506" s="16"/>
      <c r="R1506" s="16"/>
      <c r="S1506" s="16"/>
      <c r="T1506" s="16"/>
    </row>
    <row r="1507" spans="1:20" ht="15" x14ac:dyDescent="0.25">
      <c r="A1507" s="15" t="s">
        <v>30</v>
      </c>
      <c r="B1507" s="15" t="s">
        <v>37</v>
      </c>
      <c r="C1507" t="s">
        <v>41</v>
      </c>
      <c r="D1507" s="15" t="s">
        <v>16</v>
      </c>
      <c r="E1507" t="s">
        <v>82</v>
      </c>
      <c r="F1507" s="15" t="s">
        <v>82</v>
      </c>
      <c r="G1507" t="s">
        <v>82</v>
      </c>
      <c r="H1507" s="15" t="s">
        <v>35</v>
      </c>
      <c r="I1507" t="s">
        <v>83</v>
      </c>
      <c r="J1507" s="15" t="s">
        <v>81</v>
      </c>
      <c r="K1507">
        <v>2</v>
      </c>
      <c r="L1507" s="19">
        <f>IF(AND(K1507=7,N1507&lt;M1507),1,IF(N1507&lt;M1507,K1507+1,K1507))</f>
        <v>2</v>
      </c>
      <c r="M1507" s="18">
        <v>0</v>
      </c>
      <c r="N1507" s="17">
        <v>1.5833333333333335</v>
      </c>
      <c r="O1507" s="16">
        <v>222.57043902349176</v>
      </c>
      <c r="P1507" s="16">
        <v>242.23014347086047</v>
      </c>
      <c r="Q1507" s="16"/>
      <c r="R1507" s="16"/>
      <c r="S1507" s="16"/>
      <c r="T1507" s="16"/>
    </row>
    <row r="1508" spans="1:20" ht="15" x14ac:dyDescent="0.25">
      <c r="A1508" s="15" t="s">
        <v>30</v>
      </c>
      <c r="B1508" s="15" t="s">
        <v>37</v>
      </c>
      <c r="C1508" t="s">
        <v>41</v>
      </c>
      <c r="D1508" s="15" t="s">
        <v>16</v>
      </c>
      <c r="E1508" t="s">
        <v>82</v>
      </c>
      <c r="F1508" s="15" t="s">
        <v>82</v>
      </c>
      <c r="G1508" t="s">
        <v>82</v>
      </c>
      <c r="H1508" s="15" t="s">
        <v>35</v>
      </c>
      <c r="I1508" t="s">
        <v>83</v>
      </c>
      <c r="J1508" s="15" t="s">
        <v>81</v>
      </c>
      <c r="K1508">
        <v>3</v>
      </c>
      <c r="L1508" s="19">
        <f>IF(AND(K1508=7,N1508&lt;M1508),1,IF(N1508&lt;M1508,K1508+1,K1508))</f>
        <v>3</v>
      </c>
      <c r="M1508" s="18">
        <v>0</v>
      </c>
      <c r="N1508" s="17">
        <v>1.5833333333333335</v>
      </c>
      <c r="O1508" s="16">
        <v>222.57043902349176</v>
      </c>
      <c r="P1508" s="16">
        <v>242.23014347086047</v>
      </c>
      <c r="Q1508" s="16"/>
      <c r="R1508" s="16"/>
      <c r="S1508" s="16"/>
      <c r="T1508" s="16"/>
    </row>
    <row r="1509" spans="1:20" ht="15" x14ac:dyDescent="0.25">
      <c r="A1509" s="15" t="s">
        <v>30</v>
      </c>
      <c r="B1509" s="15" t="s">
        <v>37</v>
      </c>
      <c r="C1509" t="s">
        <v>41</v>
      </c>
      <c r="D1509" s="15" t="s">
        <v>16</v>
      </c>
      <c r="E1509" t="s">
        <v>82</v>
      </c>
      <c r="F1509" s="15" t="s">
        <v>82</v>
      </c>
      <c r="G1509" t="s">
        <v>82</v>
      </c>
      <c r="H1509" s="15" t="s">
        <v>35</v>
      </c>
      <c r="I1509" t="s">
        <v>83</v>
      </c>
      <c r="J1509" s="15" t="s">
        <v>81</v>
      </c>
      <c r="K1509">
        <v>4</v>
      </c>
      <c r="L1509" s="19">
        <f>IF(AND(K1509=7,N1509&lt;M1509),1,IF(N1509&lt;M1509,K1509+1,K1509))</f>
        <v>4</v>
      </c>
      <c r="M1509" s="18">
        <v>0</v>
      </c>
      <c r="N1509" s="17">
        <v>1.5833333333333335</v>
      </c>
      <c r="O1509" s="16">
        <v>222.57043902349176</v>
      </c>
      <c r="P1509" s="16">
        <v>242.23014347086047</v>
      </c>
      <c r="Q1509" s="16"/>
      <c r="R1509" s="16"/>
      <c r="S1509" s="16"/>
      <c r="T1509" s="16"/>
    </row>
    <row r="1510" spans="1:20" ht="15" x14ac:dyDescent="0.25">
      <c r="A1510" s="15" t="s">
        <v>30</v>
      </c>
      <c r="B1510" s="15" t="s">
        <v>37</v>
      </c>
      <c r="C1510" t="s">
        <v>41</v>
      </c>
      <c r="D1510" s="15" t="s">
        <v>16</v>
      </c>
      <c r="E1510" t="s">
        <v>82</v>
      </c>
      <c r="F1510" s="15" t="s">
        <v>82</v>
      </c>
      <c r="G1510" t="s">
        <v>82</v>
      </c>
      <c r="H1510" s="15" t="s">
        <v>35</v>
      </c>
      <c r="I1510" t="s">
        <v>83</v>
      </c>
      <c r="J1510" s="15" t="s">
        <v>81</v>
      </c>
      <c r="K1510">
        <v>5</v>
      </c>
      <c r="L1510" s="19">
        <f>IF(AND(K1510=7,N1510&lt;M1510),1,IF(N1510&lt;M1510,K1510+1,K1510))</f>
        <v>5</v>
      </c>
      <c r="M1510" s="18">
        <v>0</v>
      </c>
      <c r="N1510" s="17">
        <v>1.5833333333333335</v>
      </c>
      <c r="O1510" s="16">
        <v>222.57043902349176</v>
      </c>
      <c r="P1510" s="16">
        <v>242.23014347086047</v>
      </c>
      <c r="Q1510" s="16"/>
      <c r="R1510" s="16"/>
      <c r="S1510" s="16"/>
      <c r="T1510" s="16"/>
    </row>
    <row r="1511" spans="1:20" ht="15" x14ac:dyDescent="0.25">
      <c r="A1511" s="15" t="s">
        <v>30</v>
      </c>
      <c r="B1511" s="15" t="s">
        <v>37</v>
      </c>
      <c r="C1511" t="s">
        <v>41</v>
      </c>
      <c r="D1511" s="15" t="s">
        <v>16</v>
      </c>
      <c r="E1511" t="s">
        <v>82</v>
      </c>
      <c r="F1511" s="15" t="s">
        <v>82</v>
      </c>
      <c r="G1511" t="s">
        <v>82</v>
      </c>
      <c r="H1511" s="15" t="s">
        <v>35</v>
      </c>
      <c r="I1511" t="s">
        <v>83</v>
      </c>
      <c r="J1511" s="15" t="s">
        <v>81</v>
      </c>
      <c r="K1511">
        <v>6</v>
      </c>
      <c r="L1511" s="19">
        <f>IF(AND(K1511=7,N1511&lt;M1511),1,IF(N1511&lt;M1511,K1511+1,K1511))</f>
        <v>6</v>
      </c>
      <c r="M1511" s="18">
        <v>0</v>
      </c>
      <c r="N1511" s="17">
        <v>1.5833333333333335</v>
      </c>
      <c r="O1511" s="16">
        <v>222.57043902349176</v>
      </c>
      <c r="P1511" s="16">
        <v>242.23014347086047</v>
      </c>
      <c r="Q1511" s="16"/>
      <c r="R1511" s="16"/>
      <c r="S1511" s="16"/>
      <c r="T1511" s="16"/>
    </row>
    <row r="1512" spans="1:20" ht="15" x14ac:dyDescent="0.25">
      <c r="A1512" s="15" t="s">
        <v>30</v>
      </c>
      <c r="B1512" s="15" t="s">
        <v>37</v>
      </c>
      <c r="C1512" t="s">
        <v>41</v>
      </c>
      <c r="D1512" s="15" t="s">
        <v>16</v>
      </c>
      <c r="E1512" t="s">
        <v>82</v>
      </c>
      <c r="F1512" s="15" t="s">
        <v>82</v>
      </c>
      <c r="G1512" t="s">
        <v>82</v>
      </c>
      <c r="H1512" s="15" t="s">
        <v>35</v>
      </c>
      <c r="I1512" t="s">
        <v>83</v>
      </c>
      <c r="J1512" s="15" t="s">
        <v>81</v>
      </c>
      <c r="K1512">
        <v>7</v>
      </c>
      <c r="L1512" s="19">
        <f>IF(AND(K1512=7,N1512&lt;M1512),1,IF(N1512&lt;M1512,K1512+1,K1512))</f>
        <v>7</v>
      </c>
      <c r="M1512" s="18">
        <v>0</v>
      </c>
      <c r="N1512" s="17">
        <v>1.5833333333333335</v>
      </c>
      <c r="O1512" s="16">
        <v>222.57043902349176</v>
      </c>
      <c r="P1512" s="16">
        <v>242.23014347086047</v>
      </c>
      <c r="Q1512" s="16"/>
      <c r="R1512" s="16"/>
      <c r="S1512" s="16"/>
      <c r="T1512" s="16"/>
    </row>
    <row r="1513" spans="1:20" ht="15" x14ac:dyDescent="0.25">
      <c r="A1513" s="15" t="s">
        <v>30</v>
      </c>
      <c r="B1513" s="15" t="s">
        <v>37</v>
      </c>
      <c r="C1513" t="s">
        <v>41</v>
      </c>
      <c r="D1513" s="15" t="s">
        <v>16</v>
      </c>
      <c r="E1513" t="s">
        <v>82</v>
      </c>
      <c r="F1513" s="15" t="s">
        <v>82</v>
      </c>
      <c r="G1513" t="s">
        <v>82</v>
      </c>
      <c r="H1513" s="15" t="s">
        <v>35</v>
      </c>
      <c r="I1513" t="s">
        <v>83</v>
      </c>
      <c r="J1513" s="15" t="s">
        <v>377</v>
      </c>
      <c r="K1513">
        <v>1</v>
      </c>
      <c r="L1513" s="19">
        <f>IF(AND(K1513=7,N1513&lt;M1513),1,IF(N1513&lt;M1513,K1513+1,K1513))</f>
        <v>1</v>
      </c>
      <c r="M1513" s="18">
        <v>9</v>
      </c>
      <c r="N1513" s="17">
        <v>10.583333333333334</v>
      </c>
      <c r="O1513" s="16">
        <v>222.57043902349176</v>
      </c>
      <c r="P1513" s="16">
        <v>242.23014347086047</v>
      </c>
      <c r="Q1513" s="16"/>
      <c r="R1513" s="16"/>
      <c r="S1513" s="16"/>
      <c r="T1513" s="16"/>
    </row>
    <row r="1514" spans="1:20" ht="15" x14ac:dyDescent="0.25">
      <c r="A1514" s="15" t="s">
        <v>30</v>
      </c>
      <c r="B1514" s="15" t="s">
        <v>37</v>
      </c>
      <c r="C1514" t="s">
        <v>41</v>
      </c>
      <c r="D1514" s="15" t="s">
        <v>16</v>
      </c>
      <c r="E1514" t="s">
        <v>82</v>
      </c>
      <c r="F1514" s="15" t="s">
        <v>82</v>
      </c>
      <c r="G1514" t="s">
        <v>82</v>
      </c>
      <c r="H1514" s="15" t="s">
        <v>35</v>
      </c>
      <c r="I1514" t="s">
        <v>83</v>
      </c>
      <c r="J1514" s="15" t="s">
        <v>377</v>
      </c>
      <c r="K1514">
        <v>2</v>
      </c>
      <c r="L1514" s="19">
        <f>IF(AND(K1514=7,N1514&lt;M1514),1,IF(N1514&lt;M1514,K1514+1,K1514))</f>
        <v>2</v>
      </c>
      <c r="M1514" s="18">
        <v>9.0833333333333339</v>
      </c>
      <c r="N1514" s="17">
        <v>10.666666666666666</v>
      </c>
      <c r="O1514" s="16">
        <v>222.57043902349176</v>
      </c>
      <c r="P1514" s="16">
        <v>242.23014347086047</v>
      </c>
      <c r="Q1514" s="16"/>
      <c r="R1514" s="16"/>
      <c r="S1514" s="16"/>
      <c r="T1514" s="16"/>
    </row>
    <row r="1515" spans="1:20" ht="15" x14ac:dyDescent="0.25">
      <c r="A1515" s="15" t="s">
        <v>30</v>
      </c>
      <c r="B1515" s="15" t="s">
        <v>37</v>
      </c>
      <c r="C1515" t="s">
        <v>41</v>
      </c>
      <c r="D1515" s="15" t="s">
        <v>16</v>
      </c>
      <c r="E1515" t="s">
        <v>82</v>
      </c>
      <c r="F1515" s="15" t="s">
        <v>82</v>
      </c>
      <c r="G1515" t="s">
        <v>82</v>
      </c>
      <c r="H1515" s="15" t="s">
        <v>35</v>
      </c>
      <c r="I1515" t="s">
        <v>83</v>
      </c>
      <c r="J1515" s="15" t="s">
        <v>377</v>
      </c>
      <c r="K1515">
        <v>3</v>
      </c>
      <c r="L1515" s="19">
        <f>IF(AND(K1515=7,N1515&lt;M1515),1,IF(N1515&lt;M1515,K1515+1,K1515))</f>
        <v>3</v>
      </c>
      <c r="M1515" s="18">
        <v>9</v>
      </c>
      <c r="N1515" s="17">
        <v>10.583333333333334</v>
      </c>
      <c r="O1515" s="16">
        <v>222.57043902349176</v>
      </c>
      <c r="P1515" s="16">
        <v>242.23014347086047</v>
      </c>
      <c r="Q1515" s="16"/>
      <c r="R1515" s="16"/>
      <c r="S1515" s="16"/>
      <c r="T1515" s="16"/>
    </row>
    <row r="1516" spans="1:20" ht="15" x14ac:dyDescent="0.25">
      <c r="A1516" s="15" t="s">
        <v>30</v>
      </c>
      <c r="B1516" s="15" t="s">
        <v>37</v>
      </c>
      <c r="C1516" t="s">
        <v>41</v>
      </c>
      <c r="D1516" s="15" t="s">
        <v>16</v>
      </c>
      <c r="E1516" t="s">
        <v>82</v>
      </c>
      <c r="F1516" s="15" t="s">
        <v>82</v>
      </c>
      <c r="G1516" t="s">
        <v>82</v>
      </c>
      <c r="H1516" s="15" t="s">
        <v>35</v>
      </c>
      <c r="I1516" t="s">
        <v>83</v>
      </c>
      <c r="J1516" s="15" t="s">
        <v>377</v>
      </c>
      <c r="K1516">
        <v>4</v>
      </c>
      <c r="L1516" s="19">
        <f>IF(AND(K1516=7,N1516&lt;M1516),1,IF(N1516&lt;M1516,K1516+1,K1516))</f>
        <v>4</v>
      </c>
      <c r="M1516" s="18">
        <v>9</v>
      </c>
      <c r="N1516" s="17">
        <v>10.583333333333334</v>
      </c>
      <c r="O1516" s="16">
        <v>222.57043902349176</v>
      </c>
      <c r="P1516" s="16">
        <v>242.23014347086047</v>
      </c>
      <c r="Q1516" s="16"/>
      <c r="R1516" s="16"/>
      <c r="S1516" s="16"/>
      <c r="T1516" s="16"/>
    </row>
    <row r="1517" spans="1:20" ht="15" x14ac:dyDescent="0.25">
      <c r="A1517" s="15" t="s">
        <v>30</v>
      </c>
      <c r="B1517" s="15" t="s">
        <v>37</v>
      </c>
      <c r="C1517" t="s">
        <v>41</v>
      </c>
      <c r="D1517" s="15" t="s">
        <v>16</v>
      </c>
      <c r="E1517" t="s">
        <v>82</v>
      </c>
      <c r="F1517" s="15" t="s">
        <v>82</v>
      </c>
      <c r="G1517" t="s">
        <v>82</v>
      </c>
      <c r="H1517" s="15" t="s">
        <v>35</v>
      </c>
      <c r="I1517" t="s">
        <v>83</v>
      </c>
      <c r="J1517" s="15" t="s">
        <v>377</v>
      </c>
      <c r="K1517">
        <v>5</v>
      </c>
      <c r="L1517" s="19">
        <f>IF(AND(K1517=7,N1517&lt;M1517),1,IF(N1517&lt;M1517,K1517+1,K1517))</f>
        <v>5</v>
      </c>
      <c r="M1517" s="18">
        <v>9</v>
      </c>
      <c r="N1517" s="17">
        <v>10.583333333333334</v>
      </c>
      <c r="O1517" s="16">
        <v>222.57043902349176</v>
      </c>
      <c r="P1517" s="16">
        <v>242.23014347086047</v>
      </c>
      <c r="Q1517" s="16"/>
      <c r="R1517" s="16"/>
      <c r="S1517" s="16"/>
      <c r="T1517" s="16"/>
    </row>
    <row r="1518" spans="1:20" ht="15" x14ac:dyDescent="0.25">
      <c r="A1518" s="15" t="s">
        <v>30</v>
      </c>
      <c r="B1518" s="15" t="s">
        <v>37</v>
      </c>
      <c r="C1518" t="s">
        <v>41</v>
      </c>
      <c r="D1518" s="15" t="s">
        <v>16</v>
      </c>
      <c r="E1518" t="s">
        <v>82</v>
      </c>
      <c r="F1518" s="15" t="s">
        <v>82</v>
      </c>
      <c r="G1518" t="s">
        <v>82</v>
      </c>
      <c r="H1518" s="15" t="s">
        <v>35</v>
      </c>
      <c r="I1518" t="s">
        <v>83</v>
      </c>
      <c r="J1518" s="15" t="s">
        <v>377</v>
      </c>
      <c r="K1518">
        <v>6</v>
      </c>
      <c r="L1518" s="19">
        <f>IF(AND(K1518=7,N1518&lt;M1518),1,IF(N1518&lt;M1518,K1518+1,K1518))</f>
        <v>6</v>
      </c>
      <c r="M1518" s="18">
        <v>9</v>
      </c>
      <c r="N1518" s="17">
        <v>10.583333333333334</v>
      </c>
      <c r="O1518" s="16">
        <v>222.57043902349176</v>
      </c>
      <c r="P1518" s="16">
        <v>242.23014347086047</v>
      </c>
      <c r="Q1518" s="16"/>
      <c r="R1518" s="16"/>
      <c r="S1518" s="16"/>
      <c r="T1518" s="16"/>
    </row>
    <row r="1519" spans="1:20" ht="15" x14ac:dyDescent="0.25">
      <c r="A1519" s="15" t="s">
        <v>30</v>
      </c>
      <c r="B1519" s="15" t="s">
        <v>37</v>
      </c>
      <c r="C1519" t="s">
        <v>41</v>
      </c>
      <c r="D1519" s="15" t="s">
        <v>16</v>
      </c>
      <c r="E1519" t="s">
        <v>82</v>
      </c>
      <c r="F1519" s="15" t="s">
        <v>82</v>
      </c>
      <c r="G1519" t="s">
        <v>82</v>
      </c>
      <c r="H1519" s="15" t="s">
        <v>35</v>
      </c>
      <c r="I1519" t="s">
        <v>83</v>
      </c>
      <c r="J1519" s="15" t="s">
        <v>377</v>
      </c>
      <c r="K1519">
        <v>7</v>
      </c>
      <c r="L1519" s="19">
        <f>IF(AND(K1519=7,N1519&lt;M1519),1,IF(N1519&lt;M1519,K1519+1,K1519))</f>
        <v>7</v>
      </c>
      <c r="M1519" s="18">
        <v>9.3333333333333339</v>
      </c>
      <c r="N1519" s="17">
        <v>10.916666666666666</v>
      </c>
      <c r="O1519" s="16">
        <v>222.57043902349176</v>
      </c>
      <c r="P1519" s="16">
        <v>242.23014347086047</v>
      </c>
      <c r="Q1519" s="16"/>
      <c r="R1519" s="16"/>
      <c r="S1519" s="16"/>
      <c r="T1519" s="16"/>
    </row>
    <row r="1520" spans="1:20" ht="15" x14ac:dyDescent="0.25">
      <c r="A1520" s="15" t="s">
        <v>30</v>
      </c>
      <c r="B1520" s="15" t="s">
        <v>37</v>
      </c>
      <c r="C1520" t="s">
        <v>41</v>
      </c>
      <c r="D1520" s="15" t="s">
        <v>16</v>
      </c>
      <c r="E1520" t="s">
        <v>82</v>
      </c>
      <c r="F1520" s="15" t="s">
        <v>82</v>
      </c>
      <c r="G1520" t="s">
        <v>90</v>
      </c>
      <c r="H1520" s="15" t="s">
        <v>83</v>
      </c>
      <c r="I1520" t="s">
        <v>35</v>
      </c>
      <c r="J1520" s="15" t="s">
        <v>89</v>
      </c>
      <c r="K1520">
        <v>1</v>
      </c>
      <c r="L1520" s="19">
        <f>IF(AND(K1520=7,N1520&lt;M1520),1,IF(N1520&lt;M1520,K1520+1,K1520))</f>
        <v>1</v>
      </c>
      <c r="M1520" s="18">
        <v>2.25</v>
      </c>
      <c r="N1520" s="17">
        <v>3.9166666666666665</v>
      </c>
      <c r="O1520" s="16">
        <v>222.57043902349176</v>
      </c>
      <c r="P1520" s="16">
        <v>242.23014347086047</v>
      </c>
      <c r="Q1520" s="16"/>
      <c r="R1520" s="16"/>
      <c r="S1520" s="16"/>
      <c r="T1520" s="16"/>
    </row>
    <row r="1521" spans="1:20" ht="15" x14ac:dyDescent="0.25">
      <c r="A1521" s="15" t="s">
        <v>30</v>
      </c>
      <c r="B1521" s="15" t="s">
        <v>37</v>
      </c>
      <c r="C1521" t="s">
        <v>41</v>
      </c>
      <c r="D1521" s="15" t="s">
        <v>16</v>
      </c>
      <c r="E1521" t="s">
        <v>82</v>
      </c>
      <c r="F1521" s="15" t="s">
        <v>82</v>
      </c>
      <c r="G1521" t="s">
        <v>90</v>
      </c>
      <c r="H1521" s="15" t="s">
        <v>83</v>
      </c>
      <c r="I1521" t="s">
        <v>35</v>
      </c>
      <c r="J1521" s="15" t="s">
        <v>89</v>
      </c>
      <c r="K1521">
        <v>2</v>
      </c>
      <c r="L1521" s="19">
        <f>IF(AND(K1521=7,N1521&lt;M1521),1,IF(N1521&lt;M1521,K1521+1,K1521))</f>
        <v>2</v>
      </c>
      <c r="M1521" s="18">
        <v>2.5833333333333335</v>
      </c>
      <c r="N1521" s="17">
        <v>4.25</v>
      </c>
      <c r="O1521" s="16">
        <v>222.57043902349176</v>
      </c>
      <c r="P1521" s="16">
        <v>242.23014347086047</v>
      </c>
      <c r="Q1521" s="16"/>
      <c r="R1521" s="16"/>
      <c r="S1521" s="16"/>
      <c r="T1521" s="16"/>
    </row>
    <row r="1522" spans="1:20" ht="15" x14ac:dyDescent="0.25">
      <c r="A1522" s="15" t="s">
        <v>30</v>
      </c>
      <c r="B1522" s="15" t="s">
        <v>37</v>
      </c>
      <c r="C1522" t="s">
        <v>41</v>
      </c>
      <c r="D1522" s="15" t="s">
        <v>16</v>
      </c>
      <c r="E1522" t="s">
        <v>82</v>
      </c>
      <c r="F1522" s="15" t="s">
        <v>82</v>
      </c>
      <c r="G1522" t="s">
        <v>90</v>
      </c>
      <c r="H1522" s="15" t="s">
        <v>83</v>
      </c>
      <c r="I1522" t="s">
        <v>35</v>
      </c>
      <c r="J1522" s="15" t="s">
        <v>89</v>
      </c>
      <c r="K1522">
        <v>3</v>
      </c>
      <c r="L1522" s="19">
        <f>IF(AND(K1522=7,N1522&lt;M1522),1,IF(N1522&lt;M1522,K1522+1,K1522))</f>
        <v>3</v>
      </c>
      <c r="M1522" s="18">
        <v>2.25</v>
      </c>
      <c r="N1522" s="17">
        <v>3.9166666666666665</v>
      </c>
      <c r="O1522" s="16">
        <v>222.57043902349176</v>
      </c>
      <c r="P1522" s="16">
        <v>242.23014347086047</v>
      </c>
      <c r="Q1522" s="16"/>
      <c r="R1522" s="16"/>
      <c r="S1522" s="16"/>
      <c r="T1522" s="16"/>
    </row>
    <row r="1523" spans="1:20" ht="15" x14ac:dyDescent="0.25">
      <c r="A1523" s="15" t="s">
        <v>30</v>
      </c>
      <c r="B1523" s="15" t="s">
        <v>37</v>
      </c>
      <c r="C1523" t="s">
        <v>41</v>
      </c>
      <c r="D1523" s="15" t="s">
        <v>16</v>
      </c>
      <c r="E1523" t="s">
        <v>82</v>
      </c>
      <c r="F1523" s="15" t="s">
        <v>82</v>
      </c>
      <c r="G1523" t="s">
        <v>90</v>
      </c>
      <c r="H1523" s="15" t="s">
        <v>83</v>
      </c>
      <c r="I1523" t="s">
        <v>35</v>
      </c>
      <c r="J1523" s="15" t="s">
        <v>89</v>
      </c>
      <c r="K1523">
        <v>4</v>
      </c>
      <c r="L1523" s="19">
        <f>IF(AND(K1523=7,N1523&lt;M1523),1,IF(N1523&lt;M1523,K1523+1,K1523))</f>
        <v>4</v>
      </c>
      <c r="M1523" s="18">
        <v>2.25</v>
      </c>
      <c r="N1523" s="17">
        <v>3.9166666666666665</v>
      </c>
      <c r="O1523" s="16">
        <v>222.57043902349176</v>
      </c>
      <c r="P1523" s="16">
        <v>242.23014347086047</v>
      </c>
      <c r="Q1523" s="16"/>
      <c r="R1523" s="16"/>
      <c r="S1523" s="16"/>
      <c r="T1523" s="16"/>
    </row>
    <row r="1524" spans="1:20" ht="15" x14ac:dyDescent="0.25">
      <c r="A1524" s="15" t="s">
        <v>30</v>
      </c>
      <c r="B1524" s="15" t="s">
        <v>37</v>
      </c>
      <c r="C1524" t="s">
        <v>41</v>
      </c>
      <c r="D1524" s="15" t="s">
        <v>16</v>
      </c>
      <c r="E1524" t="s">
        <v>82</v>
      </c>
      <c r="F1524" s="15" t="s">
        <v>82</v>
      </c>
      <c r="G1524" t="s">
        <v>90</v>
      </c>
      <c r="H1524" s="15" t="s">
        <v>83</v>
      </c>
      <c r="I1524" t="s">
        <v>35</v>
      </c>
      <c r="J1524" s="15" t="s">
        <v>89</v>
      </c>
      <c r="K1524">
        <v>5</v>
      </c>
      <c r="L1524" s="19">
        <f>IF(AND(K1524=7,N1524&lt;M1524),1,IF(N1524&lt;M1524,K1524+1,K1524))</f>
        <v>5</v>
      </c>
      <c r="M1524" s="18">
        <v>2.25</v>
      </c>
      <c r="N1524" s="17">
        <v>3.9166666666666665</v>
      </c>
      <c r="O1524" s="16">
        <v>222.57043902349176</v>
      </c>
      <c r="P1524" s="16">
        <v>242.23014347086047</v>
      </c>
      <c r="Q1524" s="16"/>
      <c r="R1524" s="16"/>
      <c r="S1524" s="16"/>
      <c r="T1524" s="16"/>
    </row>
    <row r="1525" spans="1:20" ht="15" x14ac:dyDescent="0.25">
      <c r="A1525" s="15" t="s">
        <v>30</v>
      </c>
      <c r="B1525" s="15" t="s">
        <v>37</v>
      </c>
      <c r="C1525" t="s">
        <v>41</v>
      </c>
      <c r="D1525" s="15" t="s">
        <v>16</v>
      </c>
      <c r="E1525" t="s">
        <v>82</v>
      </c>
      <c r="F1525" s="15" t="s">
        <v>82</v>
      </c>
      <c r="G1525" t="s">
        <v>90</v>
      </c>
      <c r="H1525" s="15" t="s">
        <v>83</v>
      </c>
      <c r="I1525" t="s">
        <v>35</v>
      </c>
      <c r="J1525" s="15" t="s">
        <v>89</v>
      </c>
      <c r="K1525">
        <v>6</v>
      </c>
      <c r="L1525" s="19">
        <f>IF(AND(K1525=7,N1525&lt;M1525),1,IF(N1525&lt;M1525,K1525+1,K1525))</f>
        <v>6</v>
      </c>
      <c r="M1525" s="18">
        <v>2.25</v>
      </c>
      <c r="N1525" s="17">
        <v>3.9166666666666665</v>
      </c>
      <c r="O1525" s="16">
        <v>222.57043902349176</v>
      </c>
      <c r="P1525" s="16">
        <v>242.23014347086047</v>
      </c>
      <c r="Q1525" s="16"/>
      <c r="R1525" s="16"/>
      <c r="S1525" s="16"/>
      <c r="T1525" s="16"/>
    </row>
    <row r="1526" spans="1:20" ht="15" x14ac:dyDescent="0.25">
      <c r="A1526" s="15" t="s">
        <v>30</v>
      </c>
      <c r="B1526" s="15" t="s">
        <v>37</v>
      </c>
      <c r="C1526" t="s">
        <v>41</v>
      </c>
      <c r="D1526" s="15" t="s">
        <v>16</v>
      </c>
      <c r="E1526" t="s">
        <v>82</v>
      </c>
      <c r="F1526" s="15" t="s">
        <v>82</v>
      </c>
      <c r="G1526" t="s">
        <v>90</v>
      </c>
      <c r="H1526" s="15" t="s">
        <v>83</v>
      </c>
      <c r="I1526" t="s">
        <v>35</v>
      </c>
      <c r="J1526" s="15" t="s">
        <v>89</v>
      </c>
      <c r="K1526">
        <v>7</v>
      </c>
      <c r="L1526" s="19">
        <f>IF(AND(K1526=7,N1526&lt;M1526),1,IF(N1526&lt;M1526,K1526+1,K1526))</f>
        <v>7</v>
      </c>
      <c r="M1526" s="18">
        <v>2.25</v>
      </c>
      <c r="N1526" s="17">
        <v>3.9166666666666665</v>
      </c>
      <c r="O1526" s="16">
        <v>222.57043902349176</v>
      </c>
      <c r="P1526" s="16">
        <v>242.23014347086047</v>
      </c>
      <c r="Q1526" s="16"/>
      <c r="R1526" s="16"/>
      <c r="S1526" s="16"/>
      <c r="T1526" s="16"/>
    </row>
    <row r="1527" spans="1:20" ht="15" x14ac:dyDescent="0.25">
      <c r="A1527" s="15" t="s">
        <v>30</v>
      </c>
      <c r="B1527" s="15" t="s">
        <v>37</v>
      </c>
      <c r="C1527" t="s">
        <v>41</v>
      </c>
      <c r="D1527" s="15" t="s">
        <v>16</v>
      </c>
      <c r="E1527" t="s">
        <v>82</v>
      </c>
      <c r="F1527" s="15" t="s">
        <v>82</v>
      </c>
      <c r="G1527" t="s">
        <v>90</v>
      </c>
      <c r="H1527" s="15" t="s">
        <v>83</v>
      </c>
      <c r="I1527" t="s">
        <v>35</v>
      </c>
      <c r="J1527" s="15" t="s">
        <v>380</v>
      </c>
      <c r="K1527">
        <v>1</v>
      </c>
      <c r="L1527" s="19">
        <f>IF(AND(K1527=7,N1527&lt;M1527),1,IF(N1527&lt;M1527,K1527+1,K1527))</f>
        <v>1</v>
      </c>
      <c r="M1527" s="18">
        <v>11.25</v>
      </c>
      <c r="N1527" s="17">
        <v>12.916666666666666</v>
      </c>
      <c r="O1527" s="16">
        <v>222.57043902349176</v>
      </c>
      <c r="P1527" s="16">
        <v>242.23014347086047</v>
      </c>
      <c r="Q1527" s="16"/>
      <c r="R1527" s="16"/>
      <c r="S1527" s="16"/>
      <c r="T1527" s="16"/>
    </row>
    <row r="1528" spans="1:20" ht="15" x14ac:dyDescent="0.25">
      <c r="A1528" s="15" t="s">
        <v>30</v>
      </c>
      <c r="B1528" s="15" t="s">
        <v>37</v>
      </c>
      <c r="C1528" t="s">
        <v>41</v>
      </c>
      <c r="D1528" s="15" t="s">
        <v>16</v>
      </c>
      <c r="E1528" t="s">
        <v>82</v>
      </c>
      <c r="F1528" s="15" t="s">
        <v>82</v>
      </c>
      <c r="G1528" t="s">
        <v>90</v>
      </c>
      <c r="H1528" s="15" t="s">
        <v>83</v>
      </c>
      <c r="I1528" t="s">
        <v>35</v>
      </c>
      <c r="J1528" s="15" t="s">
        <v>380</v>
      </c>
      <c r="K1528">
        <v>2</v>
      </c>
      <c r="L1528" s="19">
        <f>IF(AND(K1528=7,N1528&lt;M1528),1,IF(N1528&lt;M1528,K1528+1,K1528))</f>
        <v>2</v>
      </c>
      <c r="M1528" s="18">
        <v>11.333333333333334</v>
      </c>
      <c r="N1528" s="17">
        <v>13</v>
      </c>
      <c r="O1528" s="16">
        <v>222.57043902349176</v>
      </c>
      <c r="P1528" s="16">
        <v>242.23014347086047</v>
      </c>
      <c r="Q1528" s="16"/>
      <c r="R1528" s="16"/>
      <c r="S1528" s="16"/>
      <c r="T1528" s="16"/>
    </row>
    <row r="1529" spans="1:20" ht="15" x14ac:dyDescent="0.25">
      <c r="A1529" s="15" t="s">
        <v>30</v>
      </c>
      <c r="B1529" s="15" t="s">
        <v>37</v>
      </c>
      <c r="C1529" t="s">
        <v>41</v>
      </c>
      <c r="D1529" s="15" t="s">
        <v>16</v>
      </c>
      <c r="E1529" t="s">
        <v>82</v>
      </c>
      <c r="F1529" s="15" t="s">
        <v>82</v>
      </c>
      <c r="G1529" t="s">
        <v>90</v>
      </c>
      <c r="H1529" s="15" t="s">
        <v>83</v>
      </c>
      <c r="I1529" t="s">
        <v>35</v>
      </c>
      <c r="J1529" s="15" t="s">
        <v>380</v>
      </c>
      <c r="K1529">
        <v>3</v>
      </c>
      <c r="L1529" s="19">
        <f>IF(AND(K1529=7,N1529&lt;M1529),1,IF(N1529&lt;M1529,K1529+1,K1529))</f>
        <v>3</v>
      </c>
      <c r="M1529" s="18">
        <v>11.25</v>
      </c>
      <c r="N1529" s="17">
        <v>12.916666666666666</v>
      </c>
      <c r="O1529" s="16">
        <v>222.57043902349176</v>
      </c>
      <c r="P1529" s="16">
        <v>242.23014347086047</v>
      </c>
      <c r="Q1529" s="16"/>
      <c r="R1529" s="16"/>
      <c r="S1529" s="16"/>
      <c r="T1529" s="16"/>
    </row>
    <row r="1530" spans="1:20" ht="15" x14ac:dyDescent="0.25">
      <c r="A1530" s="15" t="s">
        <v>30</v>
      </c>
      <c r="B1530" s="15" t="s">
        <v>37</v>
      </c>
      <c r="C1530" t="s">
        <v>41</v>
      </c>
      <c r="D1530" s="15" t="s">
        <v>16</v>
      </c>
      <c r="E1530" t="s">
        <v>82</v>
      </c>
      <c r="F1530" s="15" t="s">
        <v>82</v>
      </c>
      <c r="G1530" t="s">
        <v>90</v>
      </c>
      <c r="H1530" s="15" t="s">
        <v>83</v>
      </c>
      <c r="I1530" t="s">
        <v>35</v>
      </c>
      <c r="J1530" s="15" t="s">
        <v>380</v>
      </c>
      <c r="K1530">
        <v>4</v>
      </c>
      <c r="L1530" s="19">
        <f>IF(AND(K1530=7,N1530&lt;M1530),1,IF(N1530&lt;M1530,K1530+1,K1530))</f>
        <v>4</v>
      </c>
      <c r="M1530" s="18">
        <v>11.25</v>
      </c>
      <c r="N1530" s="17">
        <v>12.916666666666666</v>
      </c>
      <c r="O1530" s="16">
        <v>222.57043902349176</v>
      </c>
      <c r="P1530" s="16">
        <v>242.23014347086047</v>
      </c>
      <c r="Q1530" s="16"/>
      <c r="R1530" s="16"/>
      <c r="S1530" s="16"/>
      <c r="T1530" s="16"/>
    </row>
    <row r="1531" spans="1:20" ht="15" x14ac:dyDescent="0.25">
      <c r="A1531" s="15" t="s">
        <v>30</v>
      </c>
      <c r="B1531" s="15" t="s">
        <v>37</v>
      </c>
      <c r="C1531" t="s">
        <v>41</v>
      </c>
      <c r="D1531" s="15" t="s">
        <v>16</v>
      </c>
      <c r="E1531" t="s">
        <v>82</v>
      </c>
      <c r="F1531" s="15" t="s">
        <v>82</v>
      </c>
      <c r="G1531" t="s">
        <v>90</v>
      </c>
      <c r="H1531" s="15" t="s">
        <v>83</v>
      </c>
      <c r="I1531" t="s">
        <v>35</v>
      </c>
      <c r="J1531" s="15" t="s">
        <v>380</v>
      </c>
      <c r="K1531">
        <v>5</v>
      </c>
      <c r="L1531" s="19">
        <f>IF(AND(K1531=7,N1531&lt;M1531),1,IF(N1531&lt;M1531,K1531+1,K1531))</f>
        <v>5</v>
      </c>
      <c r="M1531" s="18">
        <v>11.583333333333334</v>
      </c>
      <c r="N1531" s="17">
        <v>13.25</v>
      </c>
      <c r="O1531" s="16">
        <v>222.57043902349176</v>
      </c>
      <c r="P1531" s="16">
        <v>242.23014347086047</v>
      </c>
      <c r="Q1531" s="16"/>
      <c r="R1531" s="16"/>
      <c r="S1531" s="16"/>
      <c r="T1531" s="16"/>
    </row>
    <row r="1532" spans="1:20" ht="15" x14ac:dyDescent="0.25">
      <c r="A1532" s="15" t="s">
        <v>30</v>
      </c>
      <c r="B1532" s="15" t="s">
        <v>37</v>
      </c>
      <c r="C1532" t="s">
        <v>41</v>
      </c>
      <c r="D1532" s="15" t="s">
        <v>16</v>
      </c>
      <c r="E1532" t="s">
        <v>82</v>
      </c>
      <c r="F1532" s="15" t="s">
        <v>82</v>
      </c>
      <c r="G1532" t="s">
        <v>90</v>
      </c>
      <c r="H1532" s="15" t="s">
        <v>83</v>
      </c>
      <c r="I1532" t="s">
        <v>35</v>
      </c>
      <c r="J1532" s="15" t="s">
        <v>380</v>
      </c>
      <c r="K1532">
        <v>6</v>
      </c>
      <c r="L1532" s="19">
        <f>IF(AND(K1532=7,N1532&lt;M1532),1,IF(N1532&lt;M1532,K1532+1,K1532))</f>
        <v>6</v>
      </c>
      <c r="M1532" s="18">
        <v>11.25</v>
      </c>
      <c r="N1532" s="17">
        <v>12.916666666666666</v>
      </c>
      <c r="O1532" s="16">
        <v>222.57043902349176</v>
      </c>
      <c r="P1532" s="16">
        <v>242.23014347086047</v>
      </c>
      <c r="Q1532" s="16"/>
      <c r="R1532" s="16"/>
      <c r="S1532" s="16"/>
      <c r="T1532" s="16"/>
    </row>
    <row r="1533" spans="1:20" ht="15" x14ac:dyDescent="0.25">
      <c r="A1533" s="15" t="s">
        <v>30</v>
      </c>
      <c r="B1533" s="15" t="s">
        <v>37</v>
      </c>
      <c r="C1533" t="s">
        <v>41</v>
      </c>
      <c r="D1533" s="15" t="s">
        <v>16</v>
      </c>
      <c r="E1533" t="s">
        <v>82</v>
      </c>
      <c r="F1533" s="15" t="s">
        <v>82</v>
      </c>
      <c r="G1533" t="s">
        <v>90</v>
      </c>
      <c r="H1533" s="15" t="s">
        <v>83</v>
      </c>
      <c r="I1533" t="s">
        <v>35</v>
      </c>
      <c r="J1533" s="15" t="s">
        <v>380</v>
      </c>
      <c r="K1533">
        <v>7</v>
      </c>
      <c r="L1533" s="19">
        <f>IF(AND(K1533=7,N1533&lt;M1533),1,IF(N1533&lt;M1533,K1533+1,K1533))</f>
        <v>7</v>
      </c>
      <c r="M1533" s="18">
        <v>12</v>
      </c>
      <c r="N1533" s="17">
        <v>13.666666666666666</v>
      </c>
      <c r="O1533" s="16">
        <v>222.57043902349176</v>
      </c>
      <c r="P1533" s="16">
        <v>242.23014347086047</v>
      </c>
      <c r="Q1533" s="16"/>
      <c r="R1533" s="16"/>
      <c r="S1533" s="16"/>
      <c r="T1533" s="16"/>
    </row>
    <row r="1534" spans="1:20" ht="15" x14ac:dyDescent="0.25">
      <c r="A1534" s="15" t="s">
        <v>30</v>
      </c>
      <c r="B1534" s="15" t="s">
        <v>37</v>
      </c>
      <c r="C1534" t="s">
        <v>41</v>
      </c>
      <c r="D1534" s="15" t="s">
        <v>16</v>
      </c>
      <c r="E1534" t="s">
        <v>82</v>
      </c>
      <c r="F1534" s="15" t="s">
        <v>82</v>
      </c>
      <c r="G1534" t="s">
        <v>90</v>
      </c>
      <c r="H1534" s="15" t="s">
        <v>83</v>
      </c>
      <c r="I1534" t="s">
        <v>35</v>
      </c>
      <c r="J1534" s="15" t="s">
        <v>828</v>
      </c>
      <c r="K1534">
        <v>7</v>
      </c>
      <c r="L1534" s="19">
        <f>IF(AND(K1534=7,N1534&lt;M1534),1,IF(N1534&lt;M1534,K1534+1,K1534))</f>
        <v>7</v>
      </c>
      <c r="M1534" s="18">
        <v>11.5</v>
      </c>
      <c r="N1534" s="17">
        <v>13</v>
      </c>
      <c r="O1534" s="16">
        <v>222.57043902349176</v>
      </c>
      <c r="P1534" s="16">
        <v>242.23014347086047</v>
      </c>
      <c r="Q1534" s="16"/>
      <c r="R1534" s="16"/>
      <c r="S1534" s="16"/>
      <c r="T1534" s="16"/>
    </row>
    <row r="1535" spans="1:20" ht="15" x14ac:dyDescent="0.25">
      <c r="A1535" s="15" t="s">
        <v>30</v>
      </c>
      <c r="B1535" s="15" t="s">
        <v>37</v>
      </c>
      <c r="C1535" t="s">
        <v>41</v>
      </c>
      <c r="D1535" s="15" t="s">
        <v>16</v>
      </c>
      <c r="E1535" t="s">
        <v>106</v>
      </c>
      <c r="F1535" s="15" t="s">
        <v>106</v>
      </c>
      <c r="G1535" t="s">
        <v>106</v>
      </c>
      <c r="H1535" s="15" t="s">
        <v>35</v>
      </c>
      <c r="I1535" t="s">
        <v>107</v>
      </c>
      <c r="J1535" s="15" t="s">
        <v>105</v>
      </c>
      <c r="K1535">
        <v>1</v>
      </c>
      <c r="L1535" s="19">
        <f>IF(AND(K1535=7,N1535&lt;M1535),1,IF(N1535&lt;M1535,K1535+1,K1535))</f>
        <v>2</v>
      </c>
      <c r="M1535" s="18">
        <v>23.75</v>
      </c>
      <c r="N1535" s="17">
        <v>1.25</v>
      </c>
      <c r="O1535" s="16">
        <v>144.22284421048835</v>
      </c>
      <c r="P1535" s="16">
        <v>208.66190231342807</v>
      </c>
      <c r="Q1535" s="16"/>
      <c r="R1535" s="16"/>
      <c r="S1535" s="16"/>
      <c r="T1535" s="16"/>
    </row>
    <row r="1536" spans="1:20" ht="15" x14ac:dyDescent="0.25">
      <c r="A1536" s="15" t="s">
        <v>30</v>
      </c>
      <c r="B1536" s="15" t="s">
        <v>37</v>
      </c>
      <c r="C1536" t="s">
        <v>41</v>
      </c>
      <c r="D1536" s="15" t="s">
        <v>16</v>
      </c>
      <c r="E1536" t="s">
        <v>106</v>
      </c>
      <c r="F1536" s="15" t="s">
        <v>106</v>
      </c>
      <c r="G1536" t="s">
        <v>106</v>
      </c>
      <c r="H1536" s="15" t="s">
        <v>35</v>
      </c>
      <c r="I1536" t="s">
        <v>107</v>
      </c>
      <c r="J1536" s="15" t="s">
        <v>105</v>
      </c>
      <c r="K1536">
        <v>2</v>
      </c>
      <c r="L1536" s="19">
        <f>IF(AND(K1536=7,N1536&lt;M1536),1,IF(N1536&lt;M1536,K1536+1,K1536))</f>
        <v>3</v>
      </c>
      <c r="M1536" s="18">
        <v>23.75</v>
      </c>
      <c r="N1536" s="17">
        <v>1.25</v>
      </c>
      <c r="O1536" s="16">
        <v>144.22284421048835</v>
      </c>
      <c r="P1536" s="16">
        <v>208.66190231342807</v>
      </c>
      <c r="Q1536" s="16"/>
      <c r="R1536" s="16"/>
      <c r="S1536" s="16"/>
      <c r="T1536" s="16"/>
    </row>
    <row r="1537" spans="1:20" ht="15" x14ac:dyDescent="0.25">
      <c r="A1537" s="15" t="s">
        <v>30</v>
      </c>
      <c r="B1537" s="15" t="s">
        <v>37</v>
      </c>
      <c r="C1537" t="s">
        <v>41</v>
      </c>
      <c r="D1537" s="15" t="s">
        <v>16</v>
      </c>
      <c r="E1537" t="s">
        <v>106</v>
      </c>
      <c r="F1537" s="15" t="s">
        <v>106</v>
      </c>
      <c r="G1537" t="s">
        <v>106</v>
      </c>
      <c r="H1537" s="15" t="s">
        <v>35</v>
      </c>
      <c r="I1537" t="s">
        <v>107</v>
      </c>
      <c r="J1537" s="15" t="s">
        <v>105</v>
      </c>
      <c r="K1537">
        <v>3</v>
      </c>
      <c r="L1537" s="19">
        <f>IF(AND(K1537=7,N1537&lt;M1537),1,IF(N1537&lt;M1537,K1537+1,K1537))</f>
        <v>4</v>
      </c>
      <c r="M1537" s="18">
        <v>23.75</v>
      </c>
      <c r="N1537" s="17">
        <v>1.25</v>
      </c>
      <c r="O1537" s="16">
        <v>144.22284421048835</v>
      </c>
      <c r="P1537" s="16">
        <v>208.66190231342807</v>
      </c>
      <c r="Q1537" s="16"/>
      <c r="R1537" s="16"/>
      <c r="S1537" s="16"/>
      <c r="T1537" s="16"/>
    </row>
    <row r="1538" spans="1:20" ht="15" x14ac:dyDescent="0.25">
      <c r="A1538" s="15" t="s">
        <v>30</v>
      </c>
      <c r="B1538" s="15" t="s">
        <v>37</v>
      </c>
      <c r="C1538" t="s">
        <v>41</v>
      </c>
      <c r="D1538" s="15" t="s">
        <v>16</v>
      </c>
      <c r="E1538" t="s">
        <v>106</v>
      </c>
      <c r="F1538" s="15" t="s">
        <v>106</v>
      </c>
      <c r="G1538" t="s">
        <v>106</v>
      </c>
      <c r="H1538" s="15" t="s">
        <v>35</v>
      </c>
      <c r="I1538" t="s">
        <v>107</v>
      </c>
      <c r="J1538" s="15" t="s">
        <v>105</v>
      </c>
      <c r="K1538">
        <v>4</v>
      </c>
      <c r="L1538" s="19">
        <f>IF(AND(K1538=7,N1538&lt;M1538),1,IF(N1538&lt;M1538,K1538+1,K1538))</f>
        <v>5</v>
      </c>
      <c r="M1538" s="18">
        <v>23.75</v>
      </c>
      <c r="N1538" s="17">
        <v>1.25</v>
      </c>
      <c r="O1538" s="16">
        <v>144.22284421048835</v>
      </c>
      <c r="P1538" s="16">
        <v>208.66190231342807</v>
      </c>
      <c r="Q1538" s="16"/>
      <c r="R1538" s="16"/>
      <c r="S1538" s="16"/>
      <c r="T1538" s="16"/>
    </row>
    <row r="1539" spans="1:20" ht="15" x14ac:dyDescent="0.25">
      <c r="A1539" s="15" t="s">
        <v>30</v>
      </c>
      <c r="B1539" s="15" t="s">
        <v>37</v>
      </c>
      <c r="C1539" t="s">
        <v>41</v>
      </c>
      <c r="D1539" s="15" t="s">
        <v>16</v>
      </c>
      <c r="E1539" t="s">
        <v>106</v>
      </c>
      <c r="F1539" s="15" t="s">
        <v>106</v>
      </c>
      <c r="G1539" t="s">
        <v>106</v>
      </c>
      <c r="H1539" s="15" t="s">
        <v>35</v>
      </c>
      <c r="I1539" t="s">
        <v>107</v>
      </c>
      <c r="J1539" s="15" t="s">
        <v>105</v>
      </c>
      <c r="K1539">
        <v>5</v>
      </c>
      <c r="L1539" s="19">
        <f>IF(AND(K1539=7,N1539&lt;M1539),1,IF(N1539&lt;M1539,K1539+1,K1539))</f>
        <v>6</v>
      </c>
      <c r="M1539" s="18">
        <v>23.75</v>
      </c>
      <c r="N1539" s="17">
        <v>1.25</v>
      </c>
      <c r="O1539" s="16">
        <v>144.22284421048835</v>
      </c>
      <c r="P1539" s="16">
        <v>208.66190231342807</v>
      </c>
      <c r="Q1539" s="16"/>
      <c r="R1539" s="16"/>
      <c r="S1539" s="16"/>
      <c r="T1539" s="16"/>
    </row>
    <row r="1540" spans="1:20" ht="15" x14ac:dyDescent="0.25">
      <c r="A1540" s="15" t="s">
        <v>30</v>
      </c>
      <c r="B1540" s="15" t="s">
        <v>37</v>
      </c>
      <c r="C1540" t="s">
        <v>41</v>
      </c>
      <c r="D1540" s="15" t="s">
        <v>16</v>
      </c>
      <c r="E1540" t="s">
        <v>106</v>
      </c>
      <c r="F1540" s="15" t="s">
        <v>106</v>
      </c>
      <c r="G1540" t="s">
        <v>106</v>
      </c>
      <c r="H1540" s="15" t="s">
        <v>35</v>
      </c>
      <c r="I1540" t="s">
        <v>107</v>
      </c>
      <c r="J1540" s="15" t="s">
        <v>105</v>
      </c>
      <c r="K1540">
        <v>6</v>
      </c>
      <c r="L1540" s="19">
        <f>IF(AND(K1540=7,N1540&lt;M1540),1,IF(N1540&lt;M1540,K1540+1,K1540))</f>
        <v>7</v>
      </c>
      <c r="M1540" s="18">
        <v>23.75</v>
      </c>
      <c r="N1540" s="17">
        <v>1.25</v>
      </c>
      <c r="O1540" s="16">
        <v>144.22284421048835</v>
      </c>
      <c r="P1540" s="16">
        <v>208.66190231342807</v>
      </c>
      <c r="Q1540" s="16"/>
      <c r="R1540" s="16"/>
      <c r="S1540" s="16"/>
      <c r="T1540" s="16"/>
    </row>
    <row r="1541" spans="1:20" ht="15" x14ac:dyDescent="0.25">
      <c r="A1541" s="15" t="s">
        <v>30</v>
      </c>
      <c r="B1541" s="15" t="s">
        <v>37</v>
      </c>
      <c r="C1541" t="s">
        <v>41</v>
      </c>
      <c r="D1541" s="15" t="s">
        <v>16</v>
      </c>
      <c r="E1541" t="s">
        <v>106</v>
      </c>
      <c r="F1541" s="15" t="s">
        <v>106</v>
      </c>
      <c r="G1541" t="s">
        <v>106</v>
      </c>
      <c r="H1541" s="15" t="s">
        <v>35</v>
      </c>
      <c r="I1541" t="s">
        <v>107</v>
      </c>
      <c r="J1541" s="15" t="s">
        <v>105</v>
      </c>
      <c r="K1541">
        <v>7</v>
      </c>
      <c r="L1541" s="19">
        <f>IF(AND(K1541=7,N1541&lt;M1541),1,IF(N1541&lt;M1541,K1541+1,K1541))</f>
        <v>1</v>
      </c>
      <c r="M1541" s="18">
        <v>23.75</v>
      </c>
      <c r="N1541" s="17">
        <v>1.25</v>
      </c>
      <c r="O1541" s="16">
        <v>144.22284421048835</v>
      </c>
      <c r="P1541" s="16">
        <v>208.66190231342807</v>
      </c>
      <c r="Q1541" s="16"/>
      <c r="R1541" s="16"/>
      <c r="S1541" s="16"/>
      <c r="T1541" s="16"/>
    </row>
    <row r="1542" spans="1:20" ht="15" x14ac:dyDescent="0.25">
      <c r="A1542" s="15" t="s">
        <v>30</v>
      </c>
      <c r="B1542" s="15" t="s">
        <v>37</v>
      </c>
      <c r="C1542" t="s">
        <v>41</v>
      </c>
      <c r="D1542" s="15" t="s">
        <v>16</v>
      </c>
      <c r="E1542" t="s">
        <v>106</v>
      </c>
      <c r="F1542" s="15" t="s">
        <v>106</v>
      </c>
      <c r="G1542" t="s">
        <v>236</v>
      </c>
      <c r="H1542" s="15" t="s">
        <v>107</v>
      </c>
      <c r="I1542" t="s">
        <v>35</v>
      </c>
      <c r="J1542" s="15" t="s">
        <v>235</v>
      </c>
      <c r="K1542">
        <v>1</v>
      </c>
      <c r="L1542" s="19">
        <f>IF(AND(K1542=7,N1542&lt;M1542),1,IF(N1542&lt;M1542,K1542+1,K1542))</f>
        <v>1</v>
      </c>
      <c r="M1542" s="18">
        <v>1.9166666666666665</v>
      </c>
      <c r="N1542" s="17">
        <v>3.3333333333333335</v>
      </c>
      <c r="O1542" s="16">
        <v>144.22284421048835</v>
      </c>
      <c r="P1542" s="16">
        <v>208.66190231342807</v>
      </c>
      <c r="Q1542" s="16"/>
      <c r="R1542" s="16"/>
      <c r="S1542" s="16"/>
      <c r="T1542" s="16"/>
    </row>
    <row r="1543" spans="1:20" ht="15" x14ac:dyDescent="0.25">
      <c r="A1543" s="15" t="s">
        <v>30</v>
      </c>
      <c r="B1543" s="15" t="s">
        <v>37</v>
      </c>
      <c r="C1543" t="s">
        <v>41</v>
      </c>
      <c r="D1543" s="15" t="s">
        <v>16</v>
      </c>
      <c r="E1543" t="s">
        <v>106</v>
      </c>
      <c r="F1543" s="15" t="s">
        <v>106</v>
      </c>
      <c r="G1543" t="s">
        <v>236</v>
      </c>
      <c r="H1543" s="15" t="s">
        <v>107</v>
      </c>
      <c r="I1543" t="s">
        <v>35</v>
      </c>
      <c r="J1543" s="15" t="s">
        <v>235</v>
      </c>
      <c r="K1543">
        <v>2</v>
      </c>
      <c r="L1543" s="19">
        <f>IF(AND(K1543=7,N1543&lt;M1543),1,IF(N1543&lt;M1543,K1543+1,K1543))</f>
        <v>2</v>
      </c>
      <c r="M1543" s="18">
        <v>1.9166666666666665</v>
      </c>
      <c r="N1543" s="17">
        <v>3.3333333333333335</v>
      </c>
      <c r="O1543" s="16">
        <v>144.22284421048835</v>
      </c>
      <c r="P1543" s="16">
        <v>208.66190231342807</v>
      </c>
      <c r="Q1543" s="16"/>
      <c r="R1543" s="16"/>
      <c r="S1543" s="16"/>
      <c r="T1543" s="16"/>
    </row>
    <row r="1544" spans="1:20" ht="15" x14ac:dyDescent="0.25">
      <c r="A1544" s="15" t="s">
        <v>30</v>
      </c>
      <c r="B1544" s="15" t="s">
        <v>37</v>
      </c>
      <c r="C1544" t="s">
        <v>41</v>
      </c>
      <c r="D1544" s="15" t="s">
        <v>16</v>
      </c>
      <c r="E1544" t="s">
        <v>106</v>
      </c>
      <c r="F1544" s="15" t="s">
        <v>106</v>
      </c>
      <c r="G1544" t="s">
        <v>236</v>
      </c>
      <c r="H1544" s="15" t="s">
        <v>107</v>
      </c>
      <c r="I1544" t="s">
        <v>35</v>
      </c>
      <c r="J1544" s="15" t="s">
        <v>235</v>
      </c>
      <c r="K1544">
        <v>3</v>
      </c>
      <c r="L1544" s="19">
        <f>IF(AND(K1544=7,N1544&lt;M1544),1,IF(N1544&lt;M1544,K1544+1,K1544))</f>
        <v>3</v>
      </c>
      <c r="M1544" s="18">
        <v>1.9166666666666665</v>
      </c>
      <c r="N1544" s="17">
        <v>3.3333333333333335</v>
      </c>
      <c r="O1544" s="16">
        <v>144.22284421048835</v>
      </c>
      <c r="P1544" s="16">
        <v>208.66190231342807</v>
      </c>
      <c r="Q1544" s="16"/>
      <c r="R1544" s="16"/>
      <c r="S1544" s="16"/>
      <c r="T1544" s="16"/>
    </row>
    <row r="1545" spans="1:20" ht="15" x14ac:dyDescent="0.25">
      <c r="A1545" s="15" t="s">
        <v>30</v>
      </c>
      <c r="B1545" s="15" t="s">
        <v>37</v>
      </c>
      <c r="C1545" t="s">
        <v>41</v>
      </c>
      <c r="D1545" s="15" t="s">
        <v>16</v>
      </c>
      <c r="E1545" t="s">
        <v>106</v>
      </c>
      <c r="F1545" s="15" t="s">
        <v>106</v>
      </c>
      <c r="G1545" t="s">
        <v>236</v>
      </c>
      <c r="H1545" s="15" t="s">
        <v>107</v>
      </c>
      <c r="I1545" t="s">
        <v>35</v>
      </c>
      <c r="J1545" s="15" t="s">
        <v>235</v>
      </c>
      <c r="K1545">
        <v>4</v>
      </c>
      <c r="L1545" s="19">
        <f>IF(AND(K1545=7,N1545&lt;M1545),1,IF(N1545&lt;M1545,K1545+1,K1545))</f>
        <v>4</v>
      </c>
      <c r="M1545" s="18">
        <v>1.9166666666666665</v>
      </c>
      <c r="N1545" s="17">
        <v>3.3333333333333335</v>
      </c>
      <c r="O1545" s="16">
        <v>144.22284421048835</v>
      </c>
      <c r="P1545" s="16">
        <v>208.66190231342807</v>
      </c>
      <c r="Q1545" s="16"/>
      <c r="R1545" s="16"/>
      <c r="S1545" s="16"/>
      <c r="T1545" s="16"/>
    </row>
    <row r="1546" spans="1:20" ht="15" x14ac:dyDescent="0.25">
      <c r="A1546" s="15" t="s">
        <v>30</v>
      </c>
      <c r="B1546" s="15" t="s">
        <v>37</v>
      </c>
      <c r="C1546" t="s">
        <v>41</v>
      </c>
      <c r="D1546" s="15" t="s">
        <v>16</v>
      </c>
      <c r="E1546" t="s">
        <v>106</v>
      </c>
      <c r="F1546" s="15" t="s">
        <v>106</v>
      </c>
      <c r="G1546" t="s">
        <v>236</v>
      </c>
      <c r="H1546" s="15" t="s">
        <v>107</v>
      </c>
      <c r="I1546" t="s">
        <v>35</v>
      </c>
      <c r="J1546" s="15" t="s">
        <v>235</v>
      </c>
      <c r="K1546">
        <v>5</v>
      </c>
      <c r="L1546" s="19">
        <f>IF(AND(K1546=7,N1546&lt;M1546),1,IF(N1546&lt;M1546,K1546+1,K1546))</f>
        <v>5</v>
      </c>
      <c r="M1546" s="18">
        <v>1.9166666666666665</v>
      </c>
      <c r="N1546" s="17">
        <v>3.3333333333333335</v>
      </c>
      <c r="O1546" s="16">
        <v>144.22284421048835</v>
      </c>
      <c r="P1546" s="16">
        <v>208.66190231342807</v>
      </c>
      <c r="Q1546" s="16"/>
      <c r="R1546" s="16"/>
      <c r="S1546" s="16"/>
      <c r="T1546" s="16"/>
    </row>
    <row r="1547" spans="1:20" ht="15" x14ac:dyDescent="0.25">
      <c r="A1547" s="15" t="s">
        <v>30</v>
      </c>
      <c r="B1547" s="15" t="s">
        <v>37</v>
      </c>
      <c r="C1547" t="s">
        <v>41</v>
      </c>
      <c r="D1547" s="15" t="s">
        <v>16</v>
      </c>
      <c r="E1547" t="s">
        <v>106</v>
      </c>
      <c r="F1547" s="15" t="s">
        <v>106</v>
      </c>
      <c r="G1547" t="s">
        <v>236</v>
      </c>
      <c r="H1547" s="15" t="s">
        <v>107</v>
      </c>
      <c r="I1547" t="s">
        <v>35</v>
      </c>
      <c r="J1547" s="15" t="s">
        <v>235</v>
      </c>
      <c r="K1547">
        <v>6</v>
      </c>
      <c r="L1547" s="19">
        <f>IF(AND(K1547=7,N1547&lt;M1547),1,IF(N1547&lt;M1547,K1547+1,K1547))</f>
        <v>6</v>
      </c>
      <c r="M1547" s="18">
        <v>1.9166666666666665</v>
      </c>
      <c r="N1547" s="17">
        <v>3.3333333333333335</v>
      </c>
      <c r="O1547" s="16">
        <v>144.22284421048835</v>
      </c>
      <c r="P1547" s="16">
        <v>208.66190231342807</v>
      </c>
      <c r="Q1547" s="16"/>
      <c r="R1547" s="16"/>
      <c r="S1547" s="16"/>
      <c r="T1547" s="16"/>
    </row>
    <row r="1548" spans="1:20" ht="15" x14ac:dyDescent="0.25">
      <c r="A1548" s="15" t="s">
        <v>30</v>
      </c>
      <c r="B1548" s="15" t="s">
        <v>37</v>
      </c>
      <c r="C1548" t="s">
        <v>41</v>
      </c>
      <c r="D1548" s="15" t="s">
        <v>16</v>
      </c>
      <c r="E1548" t="s">
        <v>106</v>
      </c>
      <c r="F1548" s="15" t="s">
        <v>106</v>
      </c>
      <c r="G1548" t="s">
        <v>236</v>
      </c>
      <c r="H1548" s="15" t="s">
        <v>107</v>
      </c>
      <c r="I1548" t="s">
        <v>35</v>
      </c>
      <c r="J1548" s="15" t="s">
        <v>235</v>
      </c>
      <c r="K1548">
        <v>7</v>
      </c>
      <c r="L1548" s="19">
        <f>IF(AND(K1548=7,N1548&lt;M1548),1,IF(N1548&lt;M1548,K1548+1,K1548))</f>
        <v>7</v>
      </c>
      <c r="M1548" s="18">
        <v>1.9166666666666665</v>
      </c>
      <c r="N1548" s="17">
        <v>3.3333333333333335</v>
      </c>
      <c r="O1548" s="16">
        <v>144.22284421048835</v>
      </c>
      <c r="P1548" s="16">
        <v>208.66190231342807</v>
      </c>
      <c r="Q1548" s="16"/>
      <c r="R1548" s="16"/>
      <c r="S1548" s="16"/>
      <c r="T1548" s="16"/>
    </row>
    <row r="1549" spans="1:20" ht="15" x14ac:dyDescent="0.25">
      <c r="A1549" s="15" t="s">
        <v>30</v>
      </c>
      <c r="B1549" s="15" t="s">
        <v>37</v>
      </c>
      <c r="C1549" t="s">
        <v>41</v>
      </c>
      <c r="D1549" s="15" t="s">
        <v>16</v>
      </c>
      <c r="E1549" t="s">
        <v>39</v>
      </c>
      <c r="F1549" s="15" t="s">
        <v>39</v>
      </c>
      <c r="G1549" t="s">
        <v>39</v>
      </c>
      <c r="H1549" s="15" t="s">
        <v>35</v>
      </c>
      <c r="I1549" t="s">
        <v>40</v>
      </c>
      <c r="J1549" s="15" t="s">
        <v>38</v>
      </c>
      <c r="K1549">
        <v>1</v>
      </c>
      <c r="L1549" s="19">
        <f>IF(AND(K1549=7,N1549&lt;M1549),1,IF(N1549&lt;M1549,K1549+1,K1549))</f>
        <v>2</v>
      </c>
      <c r="M1549" s="18">
        <v>23</v>
      </c>
      <c r="N1549" s="17">
        <v>0.16666666666666666</v>
      </c>
      <c r="O1549" s="16">
        <v>150.8755916056586</v>
      </c>
      <c r="P1549" s="16">
        <v>147.53581749835828</v>
      </c>
      <c r="Q1549" s="16"/>
      <c r="R1549" s="16"/>
      <c r="S1549" s="16"/>
      <c r="T1549" s="16"/>
    </row>
    <row r="1550" spans="1:20" ht="15" x14ac:dyDescent="0.25">
      <c r="A1550" s="15" t="s">
        <v>30</v>
      </c>
      <c r="B1550" s="15" t="s">
        <v>37</v>
      </c>
      <c r="C1550" t="s">
        <v>41</v>
      </c>
      <c r="D1550" s="15" t="s">
        <v>16</v>
      </c>
      <c r="E1550" t="s">
        <v>39</v>
      </c>
      <c r="F1550" s="15" t="s">
        <v>39</v>
      </c>
      <c r="G1550" t="s">
        <v>39</v>
      </c>
      <c r="H1550" s="15" t="s">
        <v>35</v>
      </c>
      <c r="I1550" t="s">
        <v>40</v>
      </c>
      <c r="J1550" s="15" t="s">
        <v>38</v>
      </c>
      <c r="K1550">
        <v>2</v>
      </c>
      <c r="L1550" s="19">
        <f>IF(AND(K1550=7,N1550&lt;M1550),1,IF(N1550&lt;M1550,K1550+1,K1550))</f>
        <v>3</v>
      </c>
      <c r="M1550" s="18">
        <v>23</v>
      </c>
      <c r="N1550" s="17">
        <v>0.16666666666666666</v>
      </c>
      <c r="O1550" s="16">
        <v>150.8755916056586</v>
      </c>
      <c r="P1550" s="16">
        <v>147.53581749835828</v>
      </c>
      <c r="Q1550" s="16"/>
      <c r="R1550" s="16"/>
      <c r="S1550" s="16"/>
      <c r="T1550" s="16"/>
    </row>
    <row r="1551" spans="1:20" ht="15" x14ac:dyDescent="0.25">
      <c r="A1551" s="15" t="s">
        <v>30</v>
      </c>
      <c r="B1551" s="15" t="s">
        <v>37</v>
      </c>
      <c r="C1551" t="s">
        <v>41</v>
      </c>
      <c r="D1551" s="15" t="s">
        <v>16</v>
      </c>
      <c r="E1551" t="s">
        <v>39</v>
      </c>
      <c r="F1551" s="15" t="s">
        <v>39</v>
      </c>
      <c r="G1551" t="s">
        <v>39</v>
      </c>
      <c r="H1551" s="15" t="s">
        <v>35</v>
      </c>
      <c r="I1551" t="s">
        <v>40</v>
      </c>
      <c r="J1551" s="15" t="s">
        <v>38</v>
      </c>
      <c r="K1551">
        <v>3</v>
      </c>
      <c r="L1551" s="19">
        <f>IF(AND(K1551=7,N1551&lt;M1551),1,IF(N1551&lt;M1551,K1551+1,K1551))</f>
        <v>4</v>
      </c>
      <c r="M1551" s="18">
        <v>23</v>
      </c>
      <c r="N1551" s="17">
        <v>0.16666666666666666</v>
      </c>
      <c r="O1551" s="16">
        <v>150.8755916056586</v>
      </c>
      <c r="P1551" s="16">
        <v>147.53581749835828</v>
      </c>
      <c r="Q1551" s="16"/>
      <c r="R1551" s="16"/>
      <c r="S1551" s="16"/>
      <c r="T1551" s="16"/>
    </row>
    <row r="1552" spans="1:20" ht="15" x14ac:dyDescent="0.25">
      <c r="A1552" s="15" t="s">
        <v>30</v>
      </c>
      <c r="B1552" s="15" t="s">
        <v>37</v>
      </c>
      <c r="C1552" t="s">
        <v>41</v>
      </c>
      <c r="D1552" s="15" t="s">
        <v>16</v>
      </c>
      <c r="E1552" t="s">
        <v>39</v>
      </c>
      <c r="F1552" s="15" t="s">
        <v>39</v>
      </c>
      <c r="G1552" t="s">
        <v>39</v>
      </c>
      <c r="H1552" s="15" t="s">
        <v>35</v>
      </c>
      <c r="I1552" t="s">
        <v>40</v>
      </c>
      <c r="J1552" s="15" t="s">
        <v>38</v>
      </c>
      <c r="K1552">
        <v>4</v>
      </c>
      <c r="L1552" s="19">
        <f>IF(AND(K1552=7,N1552&lt;M1552),1,IF(N1552&lt;M1552,K1552+1,K1552))</f>
        <v>5</v>
      </c>
      <c r="M1552" s="18">
        <v>23</v>
      </c>
      <c r="N1552" s="17">
        <v>0.16666666666666666</v>
      </c>
      <c r="O1552" s="16">
        <v>150.8755916056586</v>
      </c>
      <c r="P1552" s="16">
        <v>147.53581749835828</v>
      </c>
      <c r="Q1552" s="16"/>
      <c r="R1552" s="16"/>
      <c r="S1552" s="16"/>
      <c r="T1552" s="16"/>
    </row>
    <row r="1553" spans="1:20" ht="15" x14ac:dyDescent="0.25">
      <c r="A1553" s="15" t="s">
        <v>30</v>
      </c>
      <c r="B1553" s="15" t="s">
        <v>37</v>
      </c>
      <c r="C1553" t="s">
        <v>41</v>
      </c>
      <c r="D1553" s="15" t="s">
        <v>16</v>
      </c>
      <c r="E1553" t="s">
        <v>39</v>
      </c>
      <c r="F1553" s="15" t="s">
        <v>39</v>
      </c>
      <c r="G1553" t="s">
        <v>39</v>
      </c>
      <c r="H1553" s="15" t="s">
        <v>35</v>
      </c>
      <c r="I1553" t="s">
        <v>40</v>
      </c>
      <c r="J1553" s="15" t="s">
        <v>38</v>
      </c>
      <c r="K1553">
        <v>5</v>
      </c>
      <c r="L1553" s="19">
        <f>IF(AND(K1553=7,N1553&lt;M1553),1,IF(N1553&lt;M1553,K1553+1,K1553))</f>
        <v>6</v>
      </c>
      <c r="M1553" s="18">
        <v>23</v>
      </c>
      <c r="N1553" s="17">
        <v>0.16666666666666666</v>
      </c>
      <c r="O1553" s="16">
        <v>150.8755916056586</v>
      </c>
      <c r="P1553" s="16">
        <v>147.53581749835828</v>
      </c>
      <c r="Q1553" s="16"/>
      <c r="R1553" s="16"/>
      <c r="S1553" s="16"/>
      <c r="T1553" s="16"/>
    </row>
    <row r="1554" spans="1:20" ht="15" x14ac:dyDescent="0.25">
      <c r="A1554" s="15" t="s">
        <v>30</v>
      </c>
      <c r="B1554" s="15" t="s">
        <v>37</v>
      </c>
      <c r="C1554" t="s">
        <v>41</v>
      </c>
      <c r="D1554" s="15" t="s">
        <v>16</v>
      </c>
      <c r="E1554" t="s">
        <v>39</v>
      </c>
      <c r="F1554" s="15" t="s">
        <v>39</v>
      </c>
      <c r="G1554" t="s">
        <v>39</v>
      </c>
      <c r="H1554" s="15" t="s">
        <v>35</v>
      </c>
      <c r="I1554" t="s">
        <v>40</v>
      </c>
      <c r="J1554" s="15" t="s">
        <v>38</v>
      </c>
      <c r="K1554">
        <v>6</v>
      </c>
      <c r="L1554" s="19">
        <f>IF(AND(K1554=7,N1554&lt;M1554),1,IF(N1554&lt;M1554,K1554+1,K1554))</f>
        <v>7</v>
      </c>
      <c r="M1554" s="18">
        <v>23</v>
      </c>
      <c r="N1554" s="17">
        <v>0.16666666666666666</v>
      </c>
      <c r="O1554" s="16">
        <v>150.8755916056586</v>
      </c>
      <c r="P1554" s="16">
        <v>147.53581749835828</v>
      </c>
      <c r="Q1554" s="16"/>
      <c r="R1554" s="16"/>
      <c r="S1554" s="16"/>
      <c r="T1554" s="16"/>
    </row>
    <row r="1555" spans="1:20" ht="15" x14ac:dyDescent="0.25">
      <c r="A1555" s="15" t="s">
        <v>30</v>
      </c>
      <c r="B1555" s="15" t="s">
        <v>37</v>
      </c>
      <c r="C1555" t="s">
        <v>41</v>
      </c>
      <c r="D1555" s="15" t="s">
        <v>16</v>
      </c>
      <c r="E1555" t="s">
        <v>39</v>
      </c>
      <c r="F1555" s="15" t="s">
        <v>39</v>
      </c>
      <c r="G1555" t="s">
        <v>39</v>
      </c>
      <c r="H1555" s="15" t="s">
        <v>35</v>
      </c>
      <c r="I1555" t="s">
        <v>40</v>
      </c>
      <c r="J1555" s="15" t="s">
        <v>38</v>
      </c>
      <c r="K1555">
        <v>7</v>
      </c>
      <c r="L1555" s="19">
        <f>IF(AND(K1555=7,N1555&lt;M1555),1,IF(N1555&lt;M1555,K1555+1,K1555))</f>
        <v>1</v>
      </c>
      <c r="M1555" s="18">
        <v>23</v>
      </c>
      <c r="N1555" s="17">
        <v>0.16666666666666666</v>
      </c>
      <c r="O1555" s="16">
        <v>150.8755916056586</v>
      </c>
      <c r="P1555" s="16">
        <v>147.53581749835828</v>
      </c>
      <c r="Q1555" s="16"/>
      <c r="R1555" s="16"/>
      <c r="S1555" s="16"/>
      <c r="T1555" s="16"/>
    </row>
    <row r="1556" spans="1:20" ht="15" x14ac:dyDescent="0.25">
      <c r="A1556" s="15" t="s">
        <v>30</v>
      </c>
      <c r="B1556" s="15" t="s">
        <v>37</v>
      </c>
      <c r="C1556" t="s">
        <v>41</v>
      </c>
      <c r="D1556" s="15" t="s">
        <v>16</v>
      </c>
      <c r="E1556" t="s">
        <v>39</v>
      </c>
      <c r="F1556" s="15" t="s">
        <v>39</v>
      </c>
      <c r="G1556" t="s">
        <v>404</v>
      </c>
      <c r="H1556" s="15" t="s">
        <v>40</v>
      </c>
      <c r="I1556" t="s">
        <v>35</v>
      </c>
      <c r="J1556" s="15" t="s">
        <v>403</v>
      </c>
      <c r="K1556">
        <v>1</v>
      </c>
      <c r="L1556" s="19">
        <f>IF(AND(K1556=7,N1556&lt;M1556),1,IF(N1556&lt;M1556,K1556+1,K1556))</f>
        <v>1</v>
      </c>
      <c r="M1556" s="18">
        <v>0.83333333333333337</v>
      </c>
      <c r="N1556" s="17">
        <v>2</v>
      </c>
      <c r="O1556" s="16">
        <v>150.8755916056586</v>
      </c>
      <c r="P1556" s="16">
        <v>147.53581749835828</v>
      </c>
      <c r="Q1556" s="16"/>
      <c r="R1556" s="16"/>
      <c r="S1556" s="16"/>
      <c r="T1556" s="16"/>
    </row>
    <row r="1557" spans="1:20" ht="15" x14ac:dyDescent="0.25">
      <c r="A1557" s="15" t="s">
        <v>30</v>
      </c>
      <c r="B1557" s="15" t="s">
        <v>37</v>
      </c>
      <c r="C1557" t="s">
        <v>41</v>
      </c>
      <c r="D1557" s="15" t="s">
        <v>16</v>
      </c>
      <c r="E1557" t="s">
        <v>39</v>
      </c>
      <c r="F1557" s="15" t="s">
        <v>39</v>
      </c>
      <c r="G1557" t="s">
        <v>404</v>
      </c>
      <c r="H1557" s="15" t="s">
        <v>40</v>
      </c>
      <c r="I1557" t="s">
        <v>35</v>
      </c>
      <c r="J1557" s="15" t="s">
        <v>403</v>
      </c>
      <c r="K1557">
        <v>2</v>
      </c>
      <c r="L1557" s="19">
        <f>IF(AND(K1557=7,N1557&lt;M1557),1,IF(N1557&lt;M1557,K1557+1,K1557))</f>
        <v>2</v>
      </c>
      <c r="M1557" s="18">
        <v>0.83333333333333337</v>
      </c>
      <c r="N1557" s="17">
        <v>2</v>
      </c>
      <c r="O1557" s="16">
        <v>150.8755916056586</v>
      </c>
      <c r="P1557" s="16">
        <v>147.53581749835828</v>
      </c>
      <c r="Q1557" s="16"/>
      <c r="R1557" s="16"/>
      <c r="S1557" s="16"/>
      <c r="T1557" s="16"/>
    </row>
    <row r="1558" spans="1:20" ht="15" x14ac:dyDescent="0.25">
      <c r="A1558" s="15" t="s">
        <v>30</v>
      </c>
      <c r="B1558" s="15" t="s">
        <v>37</v>
      </c>
      <c r="C1558" t="s">
        <v>41</v>
      </c>
      <c r="D1558" s="15" t="s">
        <v>16</v>
      </c>
      <c r="E1558" t="s">
        <v>39</v>
      </c>
      <c r="F1558" s="15" t="s">
        <v>39</v>
      </c>
      <c r="G1558" t="s">
        <v>404</v>
      </c>
      <c r="H1558" s="15" t="s">
        <v>40</v>
      </c>
      <c r="I1558" t="s">
        <v>35</v>
      </c>
      <c r="J1558" s="15" t="s">
        <v>403</v>
      </c>
      <c r="K1558">
        <v>3</v>
      </c>
      <c r="L1558" s="19">
        <f>IF(AND(K1558=7,N1558&lt;M1558),1,IF(N1558&lt;M1558,K1558+1,K1558))</f>
        <v>3</v>
      </c>
      <c r="M1558" s="18">
        <v>0.83333333333333337</v>
      </c>
      <c r="N1558" s="17">
        <v>2</v>
      </c>
      <c r="O1558" s="16">
        <v>150.8755916056586</v>
      </c>
      <c r="P1558" s="16">
        <v>147.53581749835828</v>
      </c>
      <c r="Q1558" s="16"/>
      <c r="R1558" s="16"/>
      <c r="S1558" s="16"/>
      <c r="T1558" s="16"/>
    </row>
    <row r="1559" spans="1:20" ht="15" x14ac:dyDescent="0.25">
      <c r="A1559" s="15" t="s">
        <v>30</v>
      </c>
      <c r="B1559" s="15" t="s">
        <v>37</v>
      </c>
      <c r="C1559" t="s">
        <v>41</v>
      </c>
      <c r="D1559" s="15" t="s">
        <v>16</v>
      </c>
      <c r="E1559" t="s">
        <v>39</v>
      </c>
      <c r="F1559" s="15" t="s">
        <v>39</v>
      </c>
      <c r="G1559" t="s">
        <v>404</v>
      </c>
      <c r="H1559" s="15" t="s">
        <v>40</v>
      </c>
      <c r="I1559" t="s">
        <v>35</v>
      </c>
      <c r="J1559" s="15" t="s">
        <v>403</v>
      </c>
      <c r="K1559">
        <v>4</v>
      </c>
      <c r="L1559" s="19">
        <f>IF(AND(K1559=7,N1559&lt;M1559),1,IF(N1559&lt;M1559,K1559+1,K1559))</f>
        <v>4</v>
      </c>
      <c r="M1559" s="18">
        <v>0.83333333333333337</v>
      </c>
      <c r="N1559" s="17">
        <v>2</v>
      </c>
      <c r="O1559" s="16">
        <v>150.8755916056586</v>
      </c>
      <c r="P1559" s="16">
        <v>147.53581749835828</v>
      </c>
      <c r="Q1559" s="16"/>
      <c r="R1559" s="16"/>
      <c r="S1559" s="16"/>
      <c r="T1559" s="16"/>
    </row>
    <row r="1560" spans="1:20" ht="15" x14ac:dyDescent="0.25">
      <c r="A1560" s="15" t="s">
        <v>30</v>
      </c>
      <c r="B1560" s="15" t="s">
        <v>37</v>
      </c>
      <c r="C1560" t="s">
        <v>41</v>
      </c>
      <c r="D1560" s="15" t="s">
        <v>16</v>
      </c>
      <c r="E1560" t="s">
        <v>39</v>
      </c>
      <c r="F1560" s="15" t="s">
        <v>39</v>
      </c>
      <c r="G1560" t="s">
        <v>404</v>
      </c>
      <c r="H1560" s="15" t="s">
        <v>40</v>
      </c>
      <c r="I1560" t="s">
        <v>35</v>
      </c>
      <c r="J1560" s="15" t="s">
        <v>403</v>
      </c>
      <c r="K1560">
        <v>5</v>
      </c>
      <c r="L1560" s="19">
        <f>IF(AND(K1560=7,N1560&lt;M1560),1,IF(N1560&lt;M1560,K1560+1,K1560))</f>
        <v>5</v>
      </c>
      <c r="M1560" s="18">
        <v>0.83333333333333337</v>
      </c>
      <c r="N1560" s="17">
        <v>2</v>
      </c>
      <c r="O1560" s="16">
        <v>150.8755916056586</v>
      </c>
      <c r="P1560" s="16">
        <v>147.53581749835828</v>
      </c>
      <c r="Q1560" s="16"/>
      <c r="R1560" s="16"/>
      <c r="S1560" s="16"/>
      <c r="T1560" s="16"/>
    </row>
    <row r="1561" spans="1:20" ht="15" x14ac:dyDescent="0.25">
      <c r="A1561" s="15" t="s">
        <v>30</v>
      </c>
      <c r="B1561" s="15" t="s">
        <v>37</v>
      </c>
      <c r="C1561" t="s">
        <v>41</v>
      </c>
      <c r="D1561" s="15" t="s">
        <v>16</v>
      </c>
      <c r="E1561" t="s">
        <v>39</v>
      </c>
      <c r="F1561" s="15" t="s">
        <v>39</v>
      </c>
      <c r="G1561" t="s">
        <v>404</v>
      </c>
      <c r="H1561" s="15" t="s">
        <v>40</v>
      </c>
      <c r="I1561" t="s">
        <v>35</v>
      </c>
      <c r="J1561" s="15" t="s">
        <v>403</v>
      </c>
      <c r="K1561">
        <v>6</v>
      </c>
      <c r="L1561" s="19">
        <f>IF(AND(K1561=7,N1561&lt;M1561),1,IF(N1561&lt;M1561,K1561+1,K1561))</f>
        <v>6</v>
      </c>
      <c r="M1561" s="18">
        <v>0.83333333333333337</v>
      </c>
      <c r="N1561" s="17">
        <v>2</v>
      </c>
      <c r="O1561" s="16">
        <v>150.8755916056586</v>
      </c>
      <c r="P1561" s="16">
        <v>147.53581749835828</v>
      </c>
      <c r="Q1561" s="16"/>
      <c r="R1561" s="16"/>
      <c r="S1561" s="16"/>
      <c r="T1561" s="16"/>
    </row>
    <row r="1562" spans="1:20" ht="15" x14ac:dyDescent="0.25">
      <c r="A1562" s="15" t="s">
        <v>30</v>
      </c>
      <c r="B1562" s="15" t="s">
        <v>37</v>
      </c>
      <c r="C1562" t="s">
        <v>41</v>
      </c>
      <c r="D1562" s="15" t="s">
        <v>16</v>
      </c>
      <c r="E1562" t="s">
        <v>39</v>
      </c>
      <c r="F1562" s="15" t="s">
        <v>39</v>
      </c>
      <c r="G1562" t="s">
        <v>404</v>
      </c>
      <c r="H1562" s="15" t="s">
        <v>40</v>
      </c>
      <c r="I1562" t="s">
        <v>35</v>
      </c>
      <c r="J1562" s="15" t="s">
        <v>403</v>
      </c>
      <c r="K1562">
        <v>7</v>
      </c>
      <c r="L1562" s="19">
        <f>IF(AND(K1562=7,N1562&lt;M1562),1,IF(N1562&lt;M1562,K1562+1,K1562))</f>
        <v>7</v>
      </c>
      <c r="M1562" s="18">
        <v>0.83333333333333337</v>
      </c>
      <c r="N1562" s="17">
        <v>2</v>
      </c>
      <c r="O1562" s="16">
        <v>150.8755916056586</v>
      </c>
      <c r="P1562" s="16">
        <v>147.53581749835828</v>
      </c>
      <c r="Q1562" s="16"/>
      <c r="R1562" s="16"/>
      <c r="S1562" s="16"/>
      <c r="T1562" s="16"/>
    </row>
    <row r="1563" spans="1:20" ht="15" x14ac:dyDescent="0.25">
      <c r="A1563" s="15" t="s">
        <v>30</v>
      </c>
      <c r="B1563" s="15" t="s">
        <v>37</v>
      </c>
      <c r="C1563" t="s">
        <v>41</v>
      </c>
      <c r="D1563" s="15" t="s">
        <v>16</v>
      </c>
      <c r="E1563" t="s">
        <v>152</v>
      </c>
      <c r="F1563" s="15" t="s">
        <v>152</v>
      </c>
      <c r="G1563" t="s">
        <v>152</v>
      </c>
      <c r="H1563" s="15" t="s">
        <v>35</v>
      </c>
      <c r="I1563" t="s">
        <v>153</v>
      </c>
      <c r="J1563" s="15" t="s">
        <v>351</v>
      </c>
      <c r="K1563">
        <v>1</v>
      </c>
      <c r="L1563" s="19">
        <f>IF(AND(K1563=7,N1563&lt;M1563),1,IF(N1563&lt;M1563,K1563+1,K1563))</f>
        <v>1</v>
      </c>
      <c r="M1563" s="18">
        <v>7.5</v>
      </c>
      <c r="N1563" s="17">
        <v>8.3333333333333339</v>
      </c>
      <c r="O1563" s="16">
        <v>120.60036818801788</v>
      </c>
      <c r="P1563" s="16">
        <v>128.91356356400408</v>
      </c>
      <c r="Q1563" s="16"/>
      <c r="R1563" s="16"/>
      <c r="S1563" s="16"/>
      <c r="T1563" s="16"/>
    </row>
    <row r="1564" spans="1:20" ht="15" x14ac:dyDescent="0.25">
      <c r="A1564" s="15" t="s">
        <v>30</v>
      </c>
      <c r="B1564" s="15" t="s">
        <v>37</v>
      </c>
      <c r="C1564" t="s">
        <v>41</v>
      </c>
      <c r="D1564" s="15" t="s">
        <v>16</v>
      </c>
      <c r="E1564" t="s">
        <v>152</v>
      </c>
      <c r="F1564" s="15" t="s">
        <v>152</v>
      </c>
      <c r="G1564" t="s">
        <v>152</v>
      </c>
      <c r="H1564" s="15" t="s">
        <v>35</v>
      </c>
      <c r="I1564" t="s">
        <v>153</v>
      </c>
      <c r="J1564" s="15" t="s">
        <v>351</v>
      </c>
      <c r="K1564">
        <v>2</v>
      </c>
      <c r="L1564" s="19">
        <f>IF(AND(K1564=7,N1564&lt;M1564),1,IF(N1564&lt;M1564,K1564+1,K1564))</f>
        <v>2</v>
      </c>
      <c r="M1564" s="18">
        <v>7.916666666666667</v>
      </c>
      <c r="N1564" s="17">
        <v>8.75</v>
      </c>
      <c r="O1564" s="16">
        <v>120.60036818801788</v>
      </c>
      <c r="P1564" s="16">
        <v>128.91356356400408</v>
      </c>
      <c r="Q1564" s="16"/>
      <c r="R1564" s="16"/>
      <c r="S1564" s="16"/>
      <c r="T1564" s="16"/>
    </row>
    <row r="1565" spans="1:20" ht="15" x14ac:dyDescent="0.25">
      <c r="A1565" s="15" t="s">
        <v>30</v>
      </c>
      <c r="B1565" s="15" t="s">
        <v>37</v>
      </c>
      <c r="C1565" t="s">
        <v>41</v>
      </c>
      <c r="D1565" s="15" t="s">
        <v>16</v>
      </c>
      <c r="E1565" t="s">
        <v>152</v>
      </c>
      <c r="F1565" s="15" t="s">
        <v>152</v>
      </c>
      <c r="G1565" t="s">
        <v>152</v>
      </c>
      <c r="H1565" s="15" t="s">
        <v>35</v>
      </c>
      <c r="I1565" t="s">
        <v>153</v>
      </c>
      <c r="J1565" s="15" t="s">
        <v>351</v>
      </c>
      <c r="K1565">
        <v>3</v>
      </c>
      <c r="L1565" s="19">
        <f>IF(AND(K1565=7,N1565&lt;M1565),1,IF(N1565&lt;M1565,K1565+1,K1565))</f>
        <v>3</v>
      </c>
      <c r="M1565" s="18">
        <v>7.916666666666667</v>
      </c>
      <c r="N1565" s="17">
        <v>8.75</v>
      </c>
      <c r="O1565" s="16">
        <v>120.60036818801788</v>
      </c>
      <c r="P1565" s="16">
        <v>128.91356356400408</v>
      </c>
      <c r="Q1565" s="16"/>
      <c r="R1565" s="16"/>
      <c r="S1565" s="16"/>
      <c r="T1565" s="16"/>
    </row>
    <row r="1566" spans="1:20" ht="15" x14ac:dyDescent="0.25">
      <c r="A1566" s="15" t="s">
        <v>30</v>
      </c>
      <c r="B1566" s="15" t="s">
        <v>37</v>
      </c>
      <c r="C1566" t="s">
        <v>41</v>
      </c>
      <c r="D1566" s="15" t="s">
        <v>16</v>
      </c>
      <c r="E1566" t="s">
        <v>152</v>
      </c>
      <c r="F1566" s="15" t="s">
        <v>152</v>
      </c>
      <c r="G1566" t="s">
        <v>152</v>
      </c>
      <c r="H1566" s="15" t="s">
        <v>35</v>
      </c>
      <c r="I1566" t="s">
        <v>153</v>
      </c>
      <c r="J1566" s="15" t="s">
        <v>351</v>
      </c>
      <c r="K1566">
        <v>4</v>
      </c>
      <c r="L1566" s="19">
        <f>IF(AND(K1566=7,N1566&lt;M1566),1,IF(N1566&lt;M1566,K1566+1,K1566))</f>
        <v>4</v>
      </c>
      <c r="M1566" s="18">
        <v>8</v>
      </c>
      <c r="N1566" s="17">
        <v>8.8333333333333339</v>
      </c>
      <c r="O1566" s="16">
        <v>120.60036818801788</v>
      </c>
      <c r="P1566" s="16">
        <v>128.91356356400408</v>
      </c>
      <c r="Q1566" s="16"/>
      <c r="R1566" s="16"/>
      <c r="S1566" s="16"/>
      <c r="T1566" s="16"/>
    </row>
    <row r="1567" spans="1:20" ht="15" x14ac:dyDescent="0.25">
      <c r="A1567" s="15" t="s">
        <v>30</v>
      </c>
      <c r="B1567" s="15" t="s">
        <v>37</v>
      </c>
      <c r="C1567" t="s">
        <v>41</v>
      </c>
      <c r="D1567" s="15" t="s">
        <v>16</v>
      </c>
      <c r="E1567" t="s">
        <v>152</v>
      </c>
      <c r="F1567" s="15" t="s">
        <v>152</v>
      </c>
      <c r="G1567" t="s">
        <v>152</v>
      </c>
      <c r="H1567" s="15" t="s">
        <v>35</v>
      </c>
      <c r="I1567" t="s">
        <v>153</v>
      </c>
      <c r="J1567" s="15" t="s">
        <v>351</v>
      </c>
      <c r="K1567">
        <v>5</v>
      </c>
      <c r="L1567" s="19">
        <f>IF(AND(K1567=7,N1567&lt;M1567),1,IF(N1567&lt;M1567,K1567+1,K1567))</f>
        <v>5</v>
      </c>
      <c r="M1567" s="18">
        <v>8</v>
      </c>
      <c r="N1567" s="17">
        <v>8.8333333333333339</v>
      </c>
      <c r="O1567" s="16">
        <v>120.60036818801788</v>
      </c>
      <c r="P1567" s="16">
        <v>128.91356356400408</v>
      </c>
      <c r="Q1567" s="16"/>
      <c r="R1567" s="16"/>
      <c r="S1567" s="16"/>
      <c r="T1567" s="16"/>
    </row>
    <row r="1568" spans="1:20" ht="15" x14ac:dyDescent="0.25">
      <c r="A1568" s="15" t="s">
        <v>30</v>
      </c>
      <c r="B1568" s="15" t="s">
        <v>37</v>
      </c>
      <c r="C1568" t="s">
        <v>41</v>
      </c>
      <c r="D1568" s="15" t="s">
        <v>16</v>
      </c>
      <c r="E1568" t="s">
        <v>152</v>
      </c>
      <c r="F1568" s="15" t="s">
        <v>152</v>
      </c>
      <c r="G1568" t="s">
        <v>152</v>
      </c>
      <c r="H1568" s="15" t="s">
        <v>35</v>
      </c>
      <c r="I1568" t="s">
        <v>153</v>
      </c>
      <c r="J1568" s="15" t="s">
        <v>351</v>
      </c>
      <c r="K1568">
        <v>6</v>
      </c>
      <c r="L1568" s="19">
        <f>IF(AND(K1568=7,N1568&lt;M1568),1,IF(N1568&lt;M1568,K1568+1,K1568))</f>
        <v>6</v>
      </c>
      <c r="M1568" s="18">
        <v>8</v>
      </c>
      <c r="N1568" s="17">
        <v>8.8333333333333339</v>
      </c>
      <c r="O1568" s="16">
        <v>120.60036818801788</v>
      </c>
      <c r="P1568" s="16">
        <v>128.91356356400408</v>
      </c>
      <c r="Q1568" s="16"/>
      <c r="R1568" s="16"/>
      <c r="S1568" s="16"/>
      <c r="T1568" s="16"/>
    </row>
    <row r="1569" spans="1:20" ht="15" x14ac:dyDescent="0.25">
      <c r="A1569" s="15" t="s">
        <v>30</v>
      </c>
      <c r="B1569" s="15" t="s">
        <v>37</v>
      </c>
      <c r="C1569" t="s">
        <v>41</v>
      </c>
      <c r="D1569" s="15" t="s">
        <v>16</v>
      </c>
      <c r="E1569" t="s">
        <v>152</v>
      </c>
      <c r="F1569" s="15" t="s">
        <v>152</v>
      </c>
      <c r="G1569" t="s">
        <v>152</v>
      </c>
      <c r="H1569" s="15" t="s">
        <v>35</v>
      </c>
      <c r="I1569" t="s">
        <v>153</v>
      </c>
      <c r="J1569" s="15" t="s">
        <v>351</v>
      </c>
      <c r="K1569">
        <v>7</v>
      </c>
      <c r="L1569" s="19">
        <f>IF(AND(K1569=7,N1569&lt;M1569),1,IF(N1569&lt;M1569,K1569+1,K1569))</f>
        <v>7</v>
      </c>
      <c r="M1569" s="18">
        <v>7.5</v>
      </c>
      <c r="N1569" s="17">
        <v>8.3333333333333339</v>
      </c>
      <c r="O1569" s="16">
        <v>120.60036818801788</v>
      </c>
      <c r="P1569" s="16">
        <v>128.91356356400408</v>
      </c>
      <c r="Q1569" s="16"/>
      <c r="R1569" s="16"/>
      <c r="S1569" s="16"/>
      <c r="T1569" s="16"/>
    </row>
    <row r="1570" spans="1:20" ht="15" x14ac:dyDescent="0.25">
      <c r="A1570" s="15" t="s">
        <v>30</v>
      </c>
      <c r="B1570" s="15" t="s">
        <v>37</v>
      </c>
      <c r="C1570" t="s">
        <v>41</v>
      </c>
      <c r="D1570" s="15" t="s">
        <v>16</v>
      </c>
      <c r="E1570" t="s">
        <v>152</v>
      </c>
      <c r="F1570" s="15" t="s">
        <v>152</v>
      </c>
      <c r="G1570" t="s">
        <v>152</v>
      </c>
      <c r="H1570" s="15" t="s">
        <v>35</v>
      </c>
      <c r="I1570" t="s">
        <v>153</v>
      </c>
      <c r="J1570" s="15" t="s">
        <v>151</v>
      </c>
      <c r="K1570">
        <v>1</v>
      </c>
      <c r="L1570" s="19">
        <f>IF(AND(K1570=7,N1570&lt;M1570),1,IF(N1570&lt;M1570,K1570+1,K1570))</f>
        <v>1</v>
      </c>
      <c r="M1570" s="18">
        <v>11</v>
      </c>
      <c r="N1570" s="17">
        <v>11.833333333333334</v>
      </c>
      <c r="O1570" s="16">
        <v>120.60036818801788</v>
      </c>
      <c r="P1570" s="16">
        <v>128.91356356400408</v>
      </c>
      <c r="Q1570" s="16"/>
      <c r="R1570" s="16"/>
      <c r="S1570" s="16"/>
      <c r="T1570" s="16"/>
    </row>
    <row r="1571" spans="1:20" ht="15" x14ac:dyDescent="0.25">
      <c r="A1571" s="15" t="s">
        <v>30</v>
      </c>
      <c r="B1571" s="15" t="s">
        <v>37</v>
      </c>
      <c r="C1571" t="s">
        <v>41</v>
      </c>
      <c r="D1571" s="15" t="s">
        <v>16</v>
      </c>
      <c r="E1571" t="s">
        <v>152</v>
      </c>
      <c r="F1571" s="15" t="s">
        <v>152</v>
      </c>
      <c r="G1571" t="s">
        <v>152</v>
      </c>
      <c r="H1571" s="15" t="s">
        <v>35</v>
      </c>
      <c r="I1571" t="s">
        <v>153</v>
      </c>
      <c r="J1571" s="15" t="s">
        <v>151</v>
      </c>
      <c r="K1571">
        <v>2</v>
      </c>
      <c r="L1571" s="19">
        <f>IF(AND(K1571=7,N1571&lt;M1571),1,IF(N1571&lt;M1571,K1571+1,K1571))</f>
        <v>2</v>
      </c>
      <c r="M1571" s="18">
        <v>11.25</v>
      </c>
      <c r="N1571" s="17">
        <v>12.083333333333334</v>
      </c>
      <c r="O1571" s="16">
        <v>120.60036818801788</v>
      </c>
      <c r="P1571" s="16">
        <v>128.91356356400408</v>
      </c>
      <c r="Q1571" s="16"/>
      <c r="R1571" s="16"/>
      <c r="S1571" s="16"/>
      <c r="T1571" s="16"/>
    </row>
    <row r="1572" spans="1:20" ht="15" x14ac:dyDescent="0.25">
      <c r="A1572" s="15" t="s">
        <v>30</v>
      </c>
      <c r="B1572" s="15" t="s">
        <v>37</v>
      </c>
      <c r="C1572" t="s">
        <v>41</v>
      </c>
      <c r="D1572" s="15" t="s">
        <v>16</v>
      </c>
      <c r="E1572" t="s">
        <v>152</v>
      </c>
      <c r="F1572" s="15" t="s">
        <v>152</v>
      </c>
      <c r="G1572" t="s">
        <v>152</v>
      </c>
      <c r="H1572" s="15" t="s">
        <v>35</v>
      </c>
      <c r="I1572" t="s">
        <v>153</v>
      </c>
      <c r="J1572" s="15" t="s">
        <v>151</v>
      </c>
      <c r="K1572">
        <v>3</v>
      </c>
      <c r="L1572" s="19">
        <f>IF(AND(K1572=7,N1572&lt;M1572),1,IF(N1572&lt;M1572,K1572+1,K1572))</f>
        <v>3</v>
      </c>
      <c r="M1572" s="18">
        <v>11</v>
      </c>
      <c r="N1572" s="17">
        <v>11.833333333333334</v>
      </c>
      <c r="O1572" s="16">
        <v>120.60036818801788</v>
      </c>
      <c r="P1572" s="16">
        <v>128.91356356400408</v>
      </c>
      <c r="Q1572" s="16"/>
      <c r="R1572" s="16"/>
      <c r="S1572" s="16"/>
      <c r="T1572" s="16"/>
    </row>
    <row r="1573" spans="1:20" ht="15" x14ac:dyDescent="0.25">
      <c r="A1573" s="15" t="s">
        <v>30</v>
      </c>
      <c r="B1573" s="15" t="s">
        <v>37</v>
      </c>
      <c r="C1573" t="s">
        <v>41</v>
      </c>
      <c r="D1573" s="15" t="s">
        <v>16</v>
      </c>
      <c r="E1573" t="s">
        <v>152</v>
      </c>
      <c r="F1573" s="15" t="s">
        <v>152</v>
      </c>
      <c r="G1573" t="s">
        <v>152</v>
      </c>
      <c r="H1573" s="15" t="s">
        <v>35</v>
      </c>
      <c r="I1573" t="s">
        <v>153</v>
      </c>
      <c r="J1573" s="15" t="s">
        <v>151</v>
      </c>
      <c r="K1573">
        <v>4</v>
      </c>
      <c r="L1573" s="19">
        <f>IF(AND(K1573=7,N1573&lt;M1573),1,IF(N1573&lt;M1573,K1573+1,K1573))</f>
        <v>4</v>
      </c>
      <c r="M1573" s="18">
        <v>11.5</v>
      </c>
      <c r="N1573" s="17">
        <v>12.333333333333334</v>
      </c>
      <c r="O1573" s="16">
        <v>120.60036818801788</v>
      </c>
      <c r="P1573" s="16">
        <v>128.91356356400408</v>
      </c>
      <c r="Q1573" s="16"/>
      <c r="R1573" s="16"/>
      <c r="S1573" s="16"/>
      <c r="T1573" s="16"/>
    </row>
    <row r="1574" spans="1:20" ht="15" x14ac:dyDescent="0.25">
      <c r="A1574" s="15" t="s">
        <v>30</v>
      </c>
      <c r="B1574" s="15" t="s">
        <v>37</v>
      </c>
      <c r="C1574" t="s">
        <v>41</v>
      </c>
      <c r="D1574" s="15" t="s">
        <v>16</v>
      </c>
      <c r="E1574" t="s">
        <v>152</v>
      </c>
      <c r="F1574" s="15" t="s">
        <v>152</v>
      </c>
      <c r="G1574" t="s">
        <v>152</v>
      </c>
      <c r="H1574" s="15" t="s">
        <v>35</v>
      </c>
      <c r="I1574" t="s">
        <v>153</v>
      </c>
      <c r="J1574" s="15" t="s">
        <v>151</v>
      </c>
      <c r="K1574">
        <v>5</v>
      </c>
      <c r="L1574" s="19">
        <f>IF(AND(K1574=7,N1574&lt;M1574),1,IF(N1574&lt;M1574,K1574+1,K1574))</f>
        <v>5</v>
      </c>
      <c r="M1574" s="18">
        <v>11</v>
      </c>
      <c r="N1574" s="17">
        <v>11.833333333333334</v>
      </c>
      <c r="O1574" s="16">
        <v>120.60036818801788</v>
      </c>
      <c r="P1574" s="16">
        <v>128.91356356400408</v>
      </c>
      <c r="Q1574" s="16"/>
      <c r="R1574" s="16"/>
      <c r="S1574" s="16"/>
      <c r="T1574" s="16"/>
    </row>
    <row r="1575" spans="1:20" ht="15" x14ac:dyDescent="0.25">
      <c r="A1575" s="15" t="s">
        <v>30</v>
      </c>
      <c r="B1575" s="15" t="s">
        <v>37</v>
      </c>
      <c r="C1575" t="s">
        <v>41</v>
      </c>
      <c r="D1575" s="15" t="s">
        <v>16</v>
      </c>
      <c r="E1575" t="s">
        <v>152</v>
      </c>
      <c r="F1575" s="15" t="s">
        <v>152</v>
      </c>
      <c r="G1575" t="s">
        <v>152</v>
      </c>
      <c r="H1575" s="15" t="s">
        <v>35</v>
      </c>
      <c r="I1575" t="s">
        <v>153</v>
      </c>
      <c r="J1575" s="15" t="s">
        <v>151</v>
      </c>
      <c r="K1575">
        <v>6</v>
      </c>
      <c r="L1575" s="19">
        <f>IF(AND(K1575=7,N1575&lt;M1575),1,IF(N1575&lt;M1575,K1575+1,K1575))</f>
        <v>6</v>
      </c>
      <c r="M1575" s="18">
        <v>11.083333333333334</v>
      </c>
      <c r="N1575" s="17">
        <v>11.916666666666666</v>
      </c>
      <c r="O1575" s="16">
        <v>120.60036818801788</v>
      </c>
      <c r="P1575" s="16">
        <v>128.91356356400408</v>
      </c>
      <c r="Q1575" s="16"/>
      <c r="R1575" s="16"/>
      <c r="S1575" s="16"/>
      <c r="T1575" s="16"/>
    </row>
    <row r="1576" spans="1:20" ht="15" x14ac:dyDescent="0.25">
      <c r="A1576" s="15" t="s">
        <v>30</v>
      </c>
      <c r="B1576" s="15" t="s">
        <v>37</v>
      </c>
      <c r="C1576" t="s">
        <v>41</v>
      </c>
      <c r="D1576" s="15" t="s">
        <v>16</v>
      </c>
      <c r="E1576" t="s">
        <v>152</v>
      </c>
      <c r="F1576" s="15" t="s">
        <v>152</v>
      </c>
      <c r="G1576" t="s">
        <v>152</v>
      </c>
      <c r="H1576" s="15" t="s">
        <v>35</v>
      </c>
      <c r="I1576" t="s">
        <v>153</v>
      </c>
      <c r="J1576" s="15" t="s">
        <v>151</v>
      </c>
      <c r="K1576">
        <v>7</v>
      </c>
      <c r="L1576" s="19">
        <f>IF(AND(K1576=7,N1576&lt;M1576),1,IF(N1576&lt;M1576,K1576+1,K1576))</f>
        <v>7</v>
      </c>
      <c r="M1576" s="18">
        <v>11.416666666666666</v>
      </c>
      <c r="N1576" s="17">
        <v>12.25</v>
      </c>
      <c r="O1576" s="16">
        <v>120.60036818801788</v>
      </c>
      <c r="P1576" s="16">
        <v>128.91356356400408</v>
      </c>
      <c r="Q1576" s="16"/>
      <c r="R1576" s="16"/>
      <c r="S1576" s="16"/>
      <c r="T1576" s="16"/>
    </row>
    <row r="1577" spans="1:20" ht="15" x14ac:dyDescent="0.25">
      <c r="A1577" s="15" t="s">
        <v>30</v>
      </c>
      <c r="B1577" s="15" t="s">
        <v>37</v>
      </c>
      <c r="C1577" t="s">
        <v>41</v>
      </c>
      <c r="D1577" s="15" t="s">
        <v>16</v>
      </c>
      <c r="E1577" t="s">
        <v>152</v>
      </c>
      <c r="F1577" s="15" t="s">
        <v>152</v>
      </c>
      <c r="G1577" t="s">
        <v>156</v>
      </c>
      <c r="H1577" s="15" t="s">
        <v>153</v>
      </c>
      <c r="I1577" t="s">
        <v>35</v>
      </c>
      <c r="J1577" s="15" t="s">
        <v>352</v>
      </c>
      <c r="K1577">
        <v>1</v>
      </c>
      <c r="L1577" s="19">
        <f>IF(AND(K1577=7,N1577&lt;M1577),1,IF(N1577&lt;M1577,K1577+1,K1577))</f>
        <v>1</v>
      </c>
      <c r="M1577" s="18">
        <v>6</v>
      </c>
      <c r="N1577" s="17">
        <v>6.833333333333333</v>
      </c>
      <c r="O1577" s="16">
        <v>120.60036818801788</v>
      </c>
      <c r="P1577" s="16">
        <v>128.91356356400408</v>
      </c>
      <c r="Q1577" s="16"/>
      <c r="R1577" s="16"/>
      <c r="S1577" s="16"/>
      <c r="T1577" s="16"/>
    </row>
    <row r="1578" spans="1:20" ht="15" x14ac:dyDescent="0.25">
      <c r="A1578" s="15" t="s">
        <v>30</v>
      </c>
      <c r="B1578" s="15" t="s">
        <v>37</v>
      </c>
      <c r="C1578" t="s">
        <v>41</v>
      </c>
      <c r="D1578" s="15" t="s">
        <v>16</v>
      </c>
      <c r="E1578" t="s">
        <v>152</v>
      </c>
      <c r="F1578" s="15" t="s">
        <v>152</v>
      </c>
      <c r="G1578" t="s">
        <v>156</v>
      </c>
      <c r="H1578" s="15" t="s">
        <v>153</v>
      </c>
      <c r="I1578" t="s">
        <v>35</v>
      </c>
      <c r="J1578" s="15" t="s">
        <v>352</v>
      </c>
      <c r="K1578">
        <v>2</v>
      </c>
      <c r="L1578" s="19">
        <f>IF(AND(K1578=7,N1578&lt;M1578),1,IF(N1578&lt;M1578,K1578+1,K1578))</f>
        <v>2</v>
      </c>
      <c r="M1578" s="18">
        <v>6.416666666666667</v>
      </c>
      <c r="N1578" s="17">
        <v>7.25</v>
      </c>
      <c r="O1578" s="16">
        <v>120.60036818801788</v>
      </c>
      <c r="P1578" s="16">
        <v>128.91356356400408</v>
      </c>
      <c r="Q1578" s="16"/>
      <c r="R1578" s="16"/>
      <c r="S1578" s="16"/>
      <c r="T1578" s="16"/>
    </row>
    <row r="1579" spans="1:20" ht="15" x14ac:dyDescent="0.25">
      <c r="A1579" s="15" t="s">
        <v>30</v>
      </c>
      <c r="B1579" s="15" t="s">
        <v>37</v>
      </c>
      <c r="C1579" t="s">
        <v>41</v>
      </c>
      <c r="D1579" s="15" t="s">
        <v>16</v>
      </c>
      <c r="E1579" t="s">
        <v>152</v>
      </c>
      <c r="F1579" s="15" t="s">
        <v>152</v>
      </c>
      <c r="G1579" t="s">
        <v>156</v>
      </c>
      <c r="H1579" s="15" t="s">
        <v>153</v>
      </c>
      <c r="I1579" t="s">
        <v>35</v>
      </c>
      <c r="J1579" s="15" t="s">
        <v>352</v>
      </c>
      <c r="K1579">
        <v>3</v>
      </c>
      <c r="L1579" s="19">
        <f>IF(AND(K1579=7,N1579&lt;M1579),1,IF(N1579&lt;M1579,K1579+1,K1579))</f>
        <v>3</v>
      </c>
      <c r="M1579" s="18">
        <v>6.416666666666667</v>
      </c>
      <c r="N1579" s="17">
        <v>7.25</v>
      </c>
      <c r="O1579" s="16">
        <v>120.60036818801788</v>
      </c>
      <c r="P1579" s="16">
        <v>128.91356356400408</v>
      </c>
      <c r="Q1579" s="16"/>
      <c r="R1579" s="16"/>
      <c r="S1579" s="16"/>
      <c r="T1579" s="16"/>
    </row>
    <row r="1580" spans="1:20" ht="15" x14ac:dyDescent="0.25">
      <c r="A1580" s="15" t="s">
        <v>30</v>
      </c>
      <c r="B1580" s="15" t="s">
        <v>37</v>
      </c>
      <c r="C1580" t="s">
        <v>41</v>
      </c>
      <c r="D1580" s="15" t="s">
        <v>16</v>
      </c>
      <c r="E1580" t="s">
        <v>152</v>
      </c>
      <c r="F1580" s="15" t="s">
        <v>152</v>
      </c>
      <c r="G1580" t="s">
        <v>156</v>
      </c>
      <c r="H1580" s="15" t="s">
        <v>153</v>
      </c>
      <c r="I1580" t="s">
        <v>35</v>
      </c>
      <c r="J1580" s="15" t="s">
        <v>352</v>
      </c>
      <c r="K1580">
        <v>4</v>
      </c>
      <c r="L1580" s="19">
        <f>IF(AND(K1580=7,N1580&lt;M1580),1,IF(N1580&lt;M1580,K1580+1,K1580))</f>
        <v>4</v>
      </c>
      <c r="M1580" s="18">
        <v>6.5</v>
      </c>
      <c r="N1580" s="17">
        <v>7.333333333333333</v>
      </c>
      <c r="O1580" s="16">
        <v>120.60036818801788</v>
      </c>
      <c r="P1580" s="16">
        <v>128.91356356400408</v>
      </c>
      <c r="Q1580" s="16"/>
      <c r="R1580" s="16"/>
      <c r="S1580" s="16"/>
      <c r="T1580" s="16"/>
    </row>
    <row r="1581" spans="1:20" ht="15" x14ac:dyDescent="0.25">
      <c r="A1581" s="15" t="s">
        <v>30</v>
      </c>
      <c r="B1581" s="15" t="s">
        <v>37</v>
      </c>
      <c r="C1581" t="s">
        <v>41</v>
      </c>
      <c r="D1581" s="15" t="s">
        <v>16</v>
      </c>
      <c r="E1581" t="s">
        <v>152</v>
      </c>
      <c r="F1581" s="15" t="s">
        <v>152</v>
      </c>
      <c r="G1581" t="s">
        <v>156</v>
      </c>
      <c r="H1581" s="15" t="s">
        <v>153</v>
      </c>
      <c r="I1581" t="s">
        <v>35</v>
      </c>
      <c r="J1581" s="15" t="s">
        <v>352</v>
      </c>
      <c r="K1581">
        <v>5</v>
      </c>
      <c r="L1581" s="19">
        <f>IF(AND(K1581=7,N1581&lt;M1581),1,IF(N1581&lt;M1581,K1581+1,K1581))</f>
        <v>5</v>
      </c>
      <c r="M1581" s="18">
        <v>6.333333333333333</v>
      </c>
      <c r="N1581" s="17">
        <v>7.166666666666667</v>
      </c>
      <c r="O1581" s="16">
        <v>120.60036818801788</v>
      </c>
      <c r="P1581" s="16">
        <v>128.91356356400408</v>
      </c>
      <c r="Q1581" s="16"/>
      <c r="R1581" s="16"/>
      <c r="S1581" s="16"/>
      <c r="T1581" s="16"/>
    </row>
    <row r="1582" spans="1:20" ht="15" x14ac:dyDescent="0.25">
      <c r="A1582" s="15" t="s">
        <v>30</v>
      </c>
      <c r="B1582" s="15" t="s">
        <v>37</v>
      </c>
      <c r="C1582" t="s">
        <v>41</v>
      </c>
      <c r="D1582" s="15" t="s">
        <v>16</v>
      </c>
      <c r="E1582" t="s">
        <v>152</v>
      </c>
      <c r="F1582" s="15" t="s">
        <v>152</v>
      </c>
      <c r="G1582" t="s">
        <v>156</v>
      </c>
      <c r="H1582" s="15" t="s">
        <v>153</v>
      </c>
      <c r="I1582" t="s">
        <v>35</v>
      </c>
      <c r="J1582" s="15" t="s">
        <v>352</v>
      </c>
      <c r="K1582">
        <v>6</v>
      </c>
      <c r="L1582" s="19">
        <f>IF(AND(K1582=7,N1582&lt;M1582),1,IF(N1582&lt;M1582,K1582+1,K1582))</f>
        <v>6</v>
      </c>
      <c r="M1582" s="18">
        <v>6</v>
      </c>
      <c r="N1582" s="17">
        <v>6.833333333333333</v>
      </c>
      <c r="O1582" s="16">
        <v>120.60036818801788</v>
      </c>
      <c r="P1582" s="16">
        <v>128.91356356400408</v>
      </c>
      <c r="Q1582" s="16"/>
      <c r="R1582" s="16"/>
      <c r="S1582" s="16"/>
      <c r="T1582" s="16"/>
    </row>
    <row r="1583" spans="1:20" ht="15" x14ac:dyDescent="0.25">
      <c r="A1583" s="15" t="s">
        <v>30</v>
      </c>
      <c r="B1583" s="15" t="s">
        <v>37</v>
      </c>
      <c r="C1583" t="s">
        <v>41</v>
      </c>
      <c r="D1583" s="15" t="s">
        <v>16</v>
      </c>
      <c r="E1583" t="s">
        <v>152</v>
      </c>
      <c r="F1583" s="15" t="s">
        <v>152</v>
      </c>
      <c r="G1583" t="s">
        <v>156</v>
      </c>
      <c r="H1583" s="15" t="s">
        <v>153</v>
      </c>
      <c r="I1583" t="s">
        <v>35</v>
      </c>
      <c r="J1583" s="15" t="s">
        <v>352</v>
      </c>
      <c r="K1583">
        <v>7</v>
      </c>
      <c r="L1583" s="19">
        <f>IF(AND(K1583=7,N1583&lt;M1583),1,IF(N1583&lt;M1583,K1583+1,K1583))</f>
        <v>7</v>
      </c>
      <c r="M1583" s="18">
        <v>6</v>
      </c>
      <c r="N1583" s="17">
        <v>6.833333333333333</v>
      </c>
      <c r="O1583" s="16">
        <v>120.60036818801788</v>
      </c>
      <c r="P1583" s="16">
        <v>128.91356356400408</v>
      </c>
      <c r="Q1583" s="16"/>
      <c r="R1583" s="16"/>
      <c r="S1583" s="16"/>
      <c r="T1583" s="16"/>
    </row>
    <row r="1584" spans="1:20" ht="15" x14ac:dyDescent="0.25">
      <c r="A1584" s="15" t="s">
        <v>30</v>
      </c>
      <c r="B1584" s="15" t="s">
        <v>37</v>
      </c>
      <c r="C1584" t="s">
        <v>41</v>
      </c>
      <c r="D1584" s="15" t="s">
        <v>16</v>
      </c>
      <c r="E1584" t="s">
        <v>152</v>
      </c>
      <c r="F1584" s="15" t="s">
        <v>152</v>
      </c>
      <c r="G1584" t="s">
        <v>156</v>
      </c>
      <c r="H1584" s="15" t="s">
        <v>153</v>
      </c>
      <c r="I1584" t="s">
        <v>35</v>
      </c>
      <c r="J1584" s="15" t="s">
        <v>155</v>
      </c>
      <c r="K1584">
        <v>1</v>
      </c>
      <c r="L1584" s="19">
        <f>IF(AND(K1584=7,N1584&lt;M1584),1,IF(N1584&lt;M1584,K1584+1,K1584))</f>
        <v>1</v>
      </c>
      <c r="M1584" s="18">
        <v>12.5</v>
      </c>
      <c r="N1584" s="17">
        <v>13.333333333333334</v>
      </c>
      <c r="O1584" s="16">
        <v>120.60036818801788</v>
      </c>
      <c r="P1584" s="16">
        <v>128.91356356400408</v>
      </c>
      <c r="Q1584" s="16"/>
      <c r="R1584" s="16"/>
      <c r="S1584" s="16"/>
      <c r="T1584" s="16"/>
    </row>
    <row r="1585" spans="1:20" ht="15" x14ac:dyDescent="0.25">
      <c r="A1585" s="15" t="s">
        <v>30</v>
      </c>
      <c r="B1585" s="15" t="s">
        <v>37</v>
      </c>
      <c r="C1585" t="s">
        <v>41</v>
      </c>
      <c r="D1585" s="15" t="s">
        <v>16</v>
      </c>
      <c r="E1585" t="s">
        <v>152</v>
      </c>
      <c r="F1585" s="15" t="s">
        <v>152</v>
      </c>
      <c r="G1585" t="s">
        <v>156</v>
      </c>
      <c r="H1585" s="15" t="s">
        <v>153</v>
      </c>
      <c r="I1585" t="s">
        <v>35</v>
      </c>
      <c r="J1585" s="15" t="s">
        <v>155</v>
      </c>
      <c r="K1585">
        <v>2</v>
      </c>
      <c r="L1585" s="19">
        <f>IF(AND(K1585=7,N1585&lt;M1585),1,IF(N1585&lt;M1585,K1585+1,K1585))</f>
        <v>2</v>
      </c>
      <c r="M1585" s="18">
        <v>12.75</v>
      </c>
      <c r="N1585" s="17">
        <v>13.583333333333334</v>
      </c>
      <c r="O1585" s="16">
        <v>120.60036818801788</v>
      </c>
      <c r="P1585" s="16">
        <v>128.91356356400408</v>
      </c>
      <c r="Q1585" s="16"/>
      <c r="R1585" s="16"/>
      <c r="S1585" s="16"/>
      <c r="T1585" s="16"/>
    </row>
    <row r="1586" spans="1:20" ht="15" x14ac:dyDescent="0.25">
      <c r="A1586" s="15" t="s">
        <v>30</v>
      </c>
      <c r="B1586" s="15" t="s">
        <v>37</v>
      </c>
      <c r="C1586" t="s">
        <v>41</v>
      </c>
      <c r="D1586" s="15" t="s">
        <v>16</v>
      </c>
      <c r="E1586" t="s">
        <v>152</v>
      </c>
      <c r="F1586" s="15" t="s">
        <v>152</v>
      </c>
      <c r="G1586" t="s">
        <v>156</v>
      </c>
      <c r="H1586" s="15" t="s">
        <v>153</v>
      </c>
      <c r="I1586" t="s">
        <v>35</v>
      </c>
      <c r="J1586" s="15" t="s">
        <v>155</v>
      </c>
      <c r="K1586">
        <v>3</v>
      </c>
      <c r="L1586" s="19">
        <f>IF(AND(K1586=7,N1586&lt;M1586),1,IF(N1586&lt;M1586,K1586+1,K1586))</f>
        <v>3</v>
      </c>
      <c r="M1586" s="18">
        <v>12.5</v>
      </c>
      <c r="N1586" s="17">
        <v>13.333333333333334</v>
      </c>
      <c r="O1586" s="16">
        <v>120.60036818801788</v>
      </c>
      <c r="P1586" s="16">
        <v>128.91356356400408</v>
      </c>
      <c r="Q1586" s="16"/>
      <c r="R1586" s="16"/>
      <c r="S1586" s="16"/>
      <c r="T1586" s="16"/>
    </row>
    <row r="1587" spans="1:20" ht="15" x14ac:dyDescent="0.25">
      <c r="A1587" s="15" t="s">
        <v>30</v>
      </c>
      <c r="B1587" s="15" t="s">
        <v>37</v>
      </c>
      <c r="C1587" t="s">
        <v>41</v>
      </c>
      <c r="D1587" s="15" t="s">
        <v>16</v>
      </c>
      <c r="E1587" t="s">
        <v>152</v>
      </c>
      <c r="F1587" s="15" t="s">
        <v>152</v>
      </c>
      <c r="G1587" t="s">
        <v>156</v>
      </c>
      <c r="H1587" s="15" t="s">
        <v>153</v>
      </c>
      <c r="I1587" t="s">
        <v>35</v>
      </c>
      <c r="J1587" s="15" t="s">
        <v>155</v>
      </c>
      <c r="K1587">
        <v>4</v>
      </c>
      <c r="L1587" s="19">
        <f>IF(AND(K1587=7,N1587&lt;M1587),1,IF(N1587&lt;M1587,K1587+1,K1587))</f>
        <v>4</v>
      </c>
      <c r="M1587" s="18">
        <v>13</v>
      </c>
      <c r="N1587" s="17">
        <v>13.833333333333334</v>
      </c>
      <c r="O1587" s="16">
        <v>120.60036818801788</v>
      </c>
      <c r="P1587" s="16">
        <v>128.91356356400408</v>
      </c>
      <c r="Q1587" s="16"/>
      <c r="R1587" s="16"/>
      <c r="S1587" s="16"/>
      <c r="T1587" s="16"/>
    </row>
    <row r="1588" spans="1:20" ht="15" x14ac:dyDescent="0.25">
      <c r="A1588" s="15" t="s">
        <v>30</v>
      </c>
      <c r="B1588" s="15" t="s">
        <v>37</v>
      </c>
      <c r="C1588" t="s">
        <v>41</v>
      </c>
      <c r="D1588" s="15" t="s">
        <v>16</v>
      </c>
      <c r="E1588" t="s">
        <v>152</v>
      </c>
      <c r="F1588" s="15" t="s">
        <v>152</v>
      </c>
      <c r="G1588" t="s">
        <v>156</v>
      </c>
      <c r="H1588" s="15" t="s">
        <v>153</v>
      </c>
      <c r="I1588" t="s">
        <v>35</v>
      </c>
      <c r="J1588" s="15" t="s">
        <v>155</v>
      </c>
      <c r="K1588">
        <v>5</v>
      </c>
      <c r="L1588" s="19">
        <f>IF(AND(K1588=7,N1588&lt;M1588),1,IF(N1588&lt;M1588,K1588+1,K1588))</f>
        <v>5</v>
      </c>
      <c r="M1588" s="18">
        <v>12.75</v>
      </c>
      <c r="N1588" s="17">
        <v>13.583333333333334</v>
      </c>
      <c r="O1588" s="16">
        <v>120.60036818801788</v>
      </c>
      <c r="P1588" s="16">
        <v>128.91356356400408</v>
      </c>
      <c r="Q1588" s="16"/>
      <c r="R1588" s="16"/>
      <c r="S1588" s="16"/>
      <c r="T1588" s="16"/>
    </row>
    <row r="1589" spans="1:20" ht="15" x14ac:dyDescent="0.25">
      <c r="A1589" s="15" t="s">
        <v>30</v>
      </c>
      <c r="B1589" s="15" t="s">
        <v>37</v>
      </c>
      <c r="C1589" t="s">
        <v>41</v>
      </c>
      <c r="D1589" s="15" t="s">
        <v>16</v>
      </c>
      <c r="E1589" t="s">
        <v>152</v>
      </c>
      <c r="F1589" s="15" t="s">
        <v>152</v>
      </c>
      <c r="G1589" t="s">
        <v>156</v>
      </c>
      <c r="H1589" s="15" t="s">
        <v>153</v>
      </c>
      <c r="I1589" t="s">
        <v>35</v>
      </c>
      <c r="J1589" s="15" t="s">
        <v>155</v>
      </c>
      <c r="K1589">
        <v>6</v>
      </c>
      <c r="L1589" s="19">
        <f>IF(AND(K1589=7,N1589&lt;M1589),1,IF(N1589&lt;M1589,K1589+1,K1589))</f>
        <v>6</v>
      </c>
      <c r="M1589" s="18">
        <v>12.583333333333334</v>
      </c>
      <c r="N1589" s="17">
        <v>13.416666666666666</v>
      </c>
      <c r="O1589" s="16">
        <v>120.60036818801788</v>
      </c>
      <c r="P1589" s="16">
        <v>128.91356356400408</v>
      </c>
      <c r="Q1589" s="16"/>
      <c r="R1589" s="16"/>
      <c r="S1589" s="16"/>
      <c r="T1589" s="16"/>
    </row>
    <row r="1590" spans="1:20" ht="15" x14ac:dyDescent="0.25">
      <c r="A1590" s="15" t="s">
        <v>30</v>
      </c>
      <c r="B1590" s="15" t="s">
        <v>37</v>
      </c>
      <c r="C1590" t="s">
        <v>41</v>
      </c>
      <c r="D1590" s="15" t="s">
        <v>16</v>
      </c>
      <c r="E1590" t="s">
        <v>152</v>
      </c>
      <c r="F1590" s="15" t="s">
        <v>152</v>
      </c>
      <c r="G1590" t="s">
        <v>156</v>
      </c>
      <c r="H1590" s="15" t="s">
        <v>153</v>
      </c>
      <c r="I1590" t="s">
        <v>35</v>
      </c>
      <c r="J1590" s="15" t="s">
        <v>155</v>
      </c>
      <c r="K1590">
        <v>7</v>
      </c>
      <c r="L1590" s="19">
        <f>IF(AND(K1590=7,N1590&lt;M1590),1,IF(N1590&lt;M1590,K1590+1,K1590))</f>
        <v>7</v>
      </c>
      <c r="M1590" s="18">
        <v>13.083333333333334</v>
      </c>
      <c r="N1590" s="17">
        <v>13.916666666666666</v>
      </c>
      <c r="O1590" s="16">
        <v>120.60036818801788</v>
      </c>
      <c r="P1590" s="16">
        <v>128.91356356400408</v>
      </c>
      <c r="Q1590" s="16"/>
      <c r="R1590" s="16"/>
      <c r="S1590" s="16"/>
      <c r="T1590" s="16"/>
    </row>
    <row r="1591" spans="1:20" ht="15" x14ac:dyDescent="0.25">
      <c r="A1591" s="15" t="s">
        <v>30</v>
      </c>
      <c r="B1591" s="15" t="s">
        <v>37</v>
      </c>
      <c r="C1591" t="s">
        <v>41</v>
      </c>
      <c r="D1591" s="15" t="s">
        <v>16</v>
      </c>
      <c r="E1591" t="s">
        <v>109</v>
      </c>
      <c r="F1591" s="15" t="s">
        <v>109</v>
      </c>
      <c r="G1591" t="s">
        <v>502</v>
      </c>
      <c r="H1591" s="15" t="s">
        <v>99</v>
      </c>
      <c r="I1591" t="s">
        <v>27</v>
      </c>
      <c r="J1591" s="15" t="s">
        <v>501</v>
      </c>
      <c r="K1591">
        <v>1</v>
      </c>
      <c r="L1591" s="19">
        <f>IF(AND(K1591=7,N1591&lt;M1591),1,IF(N1591&lt;M1591,K1591+1,K1591))</f>
        <v>1</v>
      </c>
      <c r="M1591" s="18">
        <v>12.583333333333334</v>
      </c>
      <c r="N1591" s="17">
        <v>13.583333333333334</v>
      </c>
      <c r="O1591" s="16">
        <v>142.82837478473851</v>
      </c>
      <c r="P1591" s="16">
        <v>131.67374266664146</v>
      </c>
      <c r="Q1591" s="16"/>
      <c r="R1591" s="16"/>
      <c r="S1591" s="16"/>
      <c r="T1591" s="16"/>
    </row>
    <row r="1592" spans="1:20" ht="15" x14ac:dyDescent="0.25">
      <c r="A1592" s="15" t="s">
        <v>30</v>
      </c>
      <c r="B1592" s="15" t="s">
        <v>37</v>
      </c>
      <c r="C1592" t="s">
        <v>41</v>
      </c>
      <c r="D1592" s="15" t="s">
        <v>16</v>
      </c>
      <c r="E1592" t="s">
        <v>109</v>
      </c>
      <c r="F1592" s="15" t="s">
        <v>109</v>
      </c>
      <c r="G1592" t="s">
        <v>502</v>
      </c>
      <c r="H1592" s="15" t="s">
        <v>99</v>
      </c>
      <c r="I1592" t="s">
        <v>27</v>
      </c>
      <c r="J1592" s="15" t="s">
        <v>501</v>
      </c>
      <c r="K1592">
        <v>2</v>
      </c>
      <c r="L1592" s="19">
        <f>IF(AND(K1592=7,N1592&lt;M1592),1,IF(N1592&lt;M1592,K1592+1,K1592))</f>
        <v>2</v>
      </c>
      <c r="M1592" s="18">
        <v>12.583333333333334</v>
      </c>
      <c r="N1592" s="17">
        <v>13.583333333333334</v>
      </c>
      <c r="O1592" s="16">
        <v>142.82837478473851</v>
      </c>
      <c r="P1592" s="16">
        <v>131.67374266664146</v>
      </c>
      <c r="Q1592" s="16"/>
      <c r="R1592" s="16"/>
      <c r="S1592" s="16"/>
      <c r="T1592" s="16"/>
    </row>
    <row r="1593" spans="1:20" ht="15" x14ac:dyDescent="0.25">
      <c r="A1593" s="15" t="s">
        <v>30</v>
      </c>
      <c r="B1593" s="15" t="s">
        <v>37</v>
      </c>
      <c r="C1593" t="s">
        <v>41</v>
      </c>
      <c r="D1593" s="15" t="s">
        <v>16</v>
      </c>
      <c r="E1593" t="s">
        <v>109</v>
      </c>
      <c r="F1593" s="15" t="s">
        <v>109</v>
      </c>
      <c r="G1593" t="s">
        <v>502</v>
      </c>
      <c r="H1593" s="15" t="s">
        <v>99</v>
      </c>
      <c r="I1593" t="s">
        <v>27</v>
      </c>
      <c r="J1593" s="15" t="s">
        <v>501</v>
      </c>
      <c r="K1593">
        <v>3</v>
      </c>
      <c r="L1593" s="19">
        <f>IF(AND(K1593=7,N1593&lt;M1593),1,IF(N1593&lt;M1593,K1593+1,K1593))</f>
        <v>3</v>
      </c>
      <c r="M1593" s="18">
        <v>12.333333333333334</v>
      </c>
      <c r="N1593" s="17">
        <v>13.333333333333334</v>
      </c>
      <c r="O1593" s="16">
        <v>142.82837478473851</v>
      </c>
      <c r="P1593" s="16">
        <v>131.67374266664146</v>
      </c>
      <c r="Q1593" s="16"/>
      <c r="R1593" s="16"/>
      <c r="S1593" s="16"/>
      <c r="T1593" s="16"/>
    </row>
    <row r="1594" spans="1:20" ht="15" x14ac:dyDescent="0.25">
      <c r="A1594" s="15" t="s">
        <v>30</v>
      </c>
      <c r="B1594" s="15" t="s">
        <v>37</v>
      </c>
      <c r="C1594" t="s">
        <v>41</v>
      </c>
      <c r="D1594" s="15" t="s">
        <v>16</v>
      </c>
      <c r="E1594" t="s">
        <v>109</v>
      </c>
      <c r="F1594" s="15" t="s">
        <v>109</v>
      </c>
      <c r="G1594" t="s">
        <v>502</v>
      </c>
      <c r="H1594" s="15" t="s">
        <v>99</v>
      </c>
      <c r="I1594" t="s">
        <v>27</v>
      </c>
      <c r="J1594" s="15" t="s">
        <v>501</v>
      </c>
      <c r="K1594">
        <v>4</v>
      </c>
      <c r="L1594" s="19">
        <f>IF(AND(K1594=7,N1594&lt;M1594),1,IF(N1594&lt;M1594,K1594+1,K1594))</f>
        <v>4</v>
      </c>
      <c r="M1594" s="18">
        <v>12.583333333333334</v>
      </c>
      <c r="N1594" s="17">
        <v>13.583333333333334</v>
      </c>
      <c r="O1594" s="16">
        <v>142.82837478473851</v>
      </c>
      <c r="P1594" s="16">
        <v>131.67374266664146</v>
      </c>
      <c r="Q1594" s="16"/>
      <c r="R1594" s="16"/>
      <c r="S1594" s="16"/>
      <c r="T1594" s="16"/>
    </row>
    <row r="1595" spans="1:20" ht="15" x14ac:dyDescent="0.25">
      <c r="A1595" s="15" t="s">
        <v>30</v>
      </c>
      <c r="B1595" s="15" t="s">
        <v>37</v>
      </c>
      <c r="C1595" t="s">
        <v>41</v>
      </c>
      <c r="D1595" s="15" t="s">
        <v>16</v>
      </c>
      <c r="E1595" t="s">
        <v>109</v>
      </c>
      <c r="F1595" s="15" t="s">
        <v>109</v>
      </c>
      <c r="G1595" t="s">
        <v>502</v>
      </c>
      <c r="H1595" s="15" t="s">
        <v>99</v>
      </c>
      <c r="I1595" t="s">
        <v>27</v>
      </c>
      <c r="J1595" s="15" t="s">
        <v>501</v>
      </c>
      <c r="K1595">
        <v>5</v>
      </c>
      <c r="L1595" s="19">
        <f>IF(AND(K1595=7,N1595&lt;M1595),1,IF(N1595&lt;M1595,K1595+1,K1595))</f>
        <v>5</v>
      </c>
      <c r="M1595" s="18">
        <v>12.583333333333334</v>
      </c>
      <c r="N1595" s="17">
        <v>13.583333333333334</v>
      </c>
      <c r="O1595" s="16">
        <v>142.82837478473851</v>
      </c>
      <c r="P1595" s="16">
        <v>131.67374266664146</v>
      </c>
      <c r="Q1595" s="16"/>
      <c r="R1595" s="16"/>
      <c r="S1595" s="16"/>
      <c r="T1595" s="16"/>
    </row>
    <row r="1596" spans="1:20" ht="15" x14ac:dyDescent="0.25">
      <c r="A1596" s="15" t="s">
        <v>30</v>
      </c>
      <c r="B1596" s="15" t="s">
        <v>37</v>
      </c>
      <c r="C1596" t="s">
        <v>41</v>
      </c>
      <c r="D1596" s="15" t="s">
        <v>16</v>
      </c>
      <c r="E1596" t="s">
        <v>109</v>
      </c>
      <c r="F1596" s="15" t="s">
        <v>109</v>
      </c>
      <c r="G1596" t="s">
        <v>502</v>
      </c>
      <c r="H1596" s="15" t="s">
        <v>99</v>
      </c>
      <c r="I1596" t="s">
        <v>27</v>
      </c>
      <c r="J1596" s="15" t="s">
        <v>501</v>
      </c>
      <c r="K1596">
        <v>6</v>
      </c>
      <c r="L1596" s="19">
        <f>IF(AND(K1596=7,N1596&lt;M1596),1,IF(N1596&lt;M1596,K1596+1,K1596))</f>
        <v>6</v>
      </c>
      <c r="M1596" s="18">
        <v>12.333333333333334</v>
      </c>
      <c r="N1596" s="17">
        <v>13.333333333333334</v>
      </c>
      <c r="O1596" s="16">
        <v>142.82837478473851</v>
      </c>
      <c r="P1596" s="16">
        <v>131.67374266664146</v>
      </c>
      <c r="Q1596" s="16"/>
      <c r="R1596" s="16"/>
      <c r="S1596" s="16"/>
      <c r="T1596" s="16"/>
    </row>
    <row r="1597" spans="1:20" ht="15" x14ac:dyDescent="0.25">
      <c r="A1597" s="15" t="s">
        <v>30</v>
      </c>
      <c r="B1597" s="15" t="s">
        <v>37</v>
      </c>
      <c r="C1597" t="s">
        <v>41</v>
      </c>
      <c r="D1597" s="15" t="s">
        <v>16</v>
      </c>
      <c r="E1597" t="s">
        <v>109</v>
      </c>
      <c r="F1597" s="15" t="s">
        <v>109</v>
      </c>
      <c r="G1597" t="s">
        <v>502</v>
      </c>
      <c r="H1597" s="15" t="s">
        <v>99</v>
      </c>
      <c r="I1597" t="s">
        <v>27</v>
      </c>
      <c r="J1597" s="15" t="s">
        <v>501</v>
      </c>
      <c r="K1597">
        <v>7</v>
      </c>
      <c r="L1597" s="19">
        <f>IF(AND(K1597=7,N1597&lt;M1597),1,IF(N1597&lt;M1597,K1597+1,K1597))</f>
        <v>7</v>
      </c>
      <c r="M1597" s="18">
        <v>12.916666666666666</v>
      </c>
      <c r="N1597" s="17">
        <v>13.916666666666666</v>
      </c>
      <c r="O1597" s="16">
        <v>142.82837478473851</v>
      </c>
      <c r="P1597" s="16">
        <v>131.67374266664146</v>
      </c>
      <c r="Q1597" s="16"/>
      <c r="R1597" s="16"/>
      <c r="S1597" s="16"/>
      <c r="T1597" s="16"/>
    </row>
    <row r="1598" spans="1:20" ht="15" x14ac:dyDescent="0.25">
      <c r="A1598" s="15" t="s">
        <v>30</v>
      </c>
      <c r="B1598" s="15" t="s">
        <v>37</v>
      </c>
      <c r="C1598" t="s">
        <v>41</v>
      </c>
      <c r="D1598" s="15" t="s">
        <v>16</v>
      </c>
      <c r="E1598" t="s">
        <v>109</v>
      </c>
      <c r="F1598" s="15" t="s">
        <v>109</v>
      </c>
      <c r="G1598" t="s">
        <v>109</v>
      </c>
      <c r="H1598" s="15" t="s">
        <v>27</v>
      </c>
      <c r="I1598" t="s">
        <v>99</v>
      </c>
      <c r="J1598" s="15" t="s">
        <v>108</v>
      </c>
      <c r="K1598">
        <v>1</v>
      </c>
      <c r="L1598" s="19">
        <f>IF(AND(K1598=7,N1598&lt;M1598),1,IF(N1598&lt;M1598,K1598+1,K1598))</f>
        <v>1</v>
      </c>
      <c r="M1598" s="18">
        <v>0.91666666666666663</v>
      </c>
      <c r="N1598" s="17">
        <v>1.9166666666666665</v>
      </c>
      <c r="O1598" s="16">
        <v>142.82837478473851</v>
      </c>
      <c r="P1598" s="16">
        <v>131.67374266664146</v>
      </c>
      <c r="Q1598" s="16"/>
      <c r="R1598" s="16"/>
      <c r="S1598" s="16"/>
      <c r="T1598" s="16"/>
    </row>
    <row r="1599" spans="1:20" ht="15" x14ac:dyDescent="0.25">
      <c r="A1599" s="15" t="s">
        <v>30</v>
      </c>
      <c r="B1599" s="15" t="s">
        <v>37</v>
      </c>
      <c r="C1599" t="s">
        <v>41</v>
      </c>
      <c r="D1599" s="15" t="s">
        <v>16</v>
      </c>
      <c r="E1599" t="s">
        <v>109</v>
      </c>
      <c r="F1599" s="15" t="s">
        <v>109</v>
      </c>
      <c r="G1599" t="s">
        <v>109</v>
      </c>
      <c r="H1599" s="15" t="s">
        <v>27</v>
      </c>
      <c r="I1599" t="s">
        <v>99</v>
      </c>
      <c r="J1599" s="15" t="s">
        <v>108</v>
      </c>
      <c r="K1599">
        <v>2</v>
      </c>
      <c r="L1599" s="19">
        <f>IF(AND(K1599=7,N1599&lt;M1599),1,IF(N1599&lt;M1599,K1599+1,K1599))</f>
        <v>2</v>
      </c>
      <c r="M1599" s="18">
        <v>0.91666666666666663</v>
      </c>
      <c r="N1599" s="17">
        <v>1.9166666666666665</v>
      </c>
      <c r="O1599" s="16">
        <v>142.82837478473851</v>
      </c>
      <c r="P1599" s="16">
        <v>131.67374266664146</v>
      </c>
      <c r="Q1599" s="16"/>
      <c r="R1599" s="16"/>
      <c r="S1599" s="16"/>
      <c r="T1599" s="16"/>
    </row>
    <row r="1600" spans="1:20" ht="15" x14ac:dyDescent="0.25">
      <c r="A1600" s="15" t="s">
        <v>30</v>
      </c>
      <c r="B1600" s="15" t="s">
        <v>37</v>
      </c>
      <c r="C1600" t="s">
        <v>41</v>
      </c>
      <c r="D1600" s="15" t="s">
        <v>16</v>
      </c>
      <c r="E1600" t="s">
        <v>109</v>
      </c>
      <c r="F1600" s="15" t="s">
        <v>109</v>
      </c>
      <c r="G1600" t="s">
        <v>109</v>
      </c>
      <c r="H1600" s="15" t="s">
        <v>27</v>
      </c>
      <c r="I1600" t="s">
        <v>99</v>
      </c>
      <c r="J1600" s="15" t="s">
        <v>108</v>
      </c>
      <c r="K1600">
        <v>3</v>
      </c>
      <c r="L1600" s="19">
        <f>IF(AND(K1600=7,N1600&lt;M1600),1,IF(N1600&lt;M1600,K1600+1,K1600))</f>
        <v>3</v>
      </c>
      <c r="M1600" s="18">
        <v>0.91666666666666663</v>
      </c>
      <c r="N1600" s="17">
        <v>1.9166666666666665</v>
      </c>
      <c r="O1600" s="16">
        <v>142.82837478473851</v>
      </c>
      <c r="P1600" s="16">
        <v>131.67374266664146</v>
      </c>
      <c r="Q1600" s="16"/>
      <c r="R1600" s="16"/>
      <c r="S1600" s="16"/>
      <c r="T1600" s="16"/>
    </row>
    <row r="1601" spans="1:20" ht="15" x14ac:dyDescent="0.25">
      <c r="A1601" s="15" t="s">
        <v>30</v>
      </c>
      <c r="B1601" s="15" t="s">
        <v>37</v>
      </c>
      <c r="C1601" t="s">
        <v>41</v>
      </c>
      <c r="D1601" s="15" t="s">
        <v>16</v>
      </c>
      <c r="E1601" t="s">
        <v>109</v>
      </c>
      <c r="F1601" s="15" t="s">
        <v>109</v>
      </c>
      <c r="G1601" t="s">
        <v>109</v>
      </c>
      <c r="H1601" s="15" t="s">
        <v>27</v>
      </c>
      <c r="I1601" t="s">
        <v>99</v>
      </c>
      <c r="J1601" s="15" t="s">
        <v>108</v>
      </c>
      <c r="K1601">
        <v>4</v>
      </c>
      <c r="L1601" s="19">
        <f>IF(AND(K1601=7,N1601&lt;M1601),1,IF(N1601&lt;M1601,K1601+1,K1601))</f>
        <v>4</v>
      </c>
      <c r="M1601" s="18">
        <v>0.91666666666666663</v>
      </c>
      <c r="N1601" s="17">
        <v>1.9166666666666665</v>
      </c>
      <c r="O1601" s="16">
        <v>142.82837478473851</v>
      </c>
      <c r="P1601" s="16">
        <v>131.67374266664146</v>
      </c>
      <c r="Q1601" s="16"/>
      <c r="R1601" s="16"/>
      <c r="S1601" s="16"/>
      <c r="T1601" s="16"/>
    </row>
    <row r="1602" spans="1:20" ht="15" x14ac:dyDescent="0.25">
      <c r="A1602" s="15" t="s">
        <v>30</v>
      </c>
      <c r="B1602" s="15" t="s">
        <v>37</v>
      </c>
      <c r="C1602" t="s">
        <v>41</v>
      </c>
      <c r="D1602" s="15" t="s">
        <v>16</v>
      </c>
      <c r="E1602" t="s">
        <v>109</v>
      </c>
      <c r="F1602" s="15" t="s">
        <v>109</v>
      </c>
      <c r="G1602" t="s">
        <v>109</v>
      </c>
      <c r="H1602" s="15" t="s">
        <v>27</v>
      </c>
      <c r="I1602" t="s">
        <v>99</v>
      </c>
      <c r="J1602" s="15" t="s">
        <v>108</v>
      </c>
      <c r="K1602">
        <v>5</v>
      </c>
      <c r="L1602" s="19">
        <f>IF(AND(K1602=7,N1602&lt;M1602),1,IF(N1602&lt;M1602,K1602+1,K1602))</f>
        <v>5</v>
      </c>
      <c r="M1602" s="18">
        <v>0.91666666666666663</v>
      </c>
      <c r="N1602" s="17">
        <v>1.9166666666666665</v>
      </c>
      <c r="O1602" s="16">
        <v>142.82837478473851</v>
      </c>
      <c r="P1602" s="16">
        <v>131.67374266664146</v>
      </c>
      <c r="Q1602" s="16"/>
      <c r="R1602" s="16"/>
      <c r="S1602" s="16"/>
      <c r="T1602" s="16"/>
    </row>
    <row r="1603" spans="1:20" ht="15" x14ac:dyDescent="0.25">
      <c r="A1603" s="15" t="s">
        <v>30</v>
      </c>
      <c r="B1603" s="15" t="s">
        <v>37</v>
      </c>
      <c r="C1603" t="s">
        <v>41</v>
      </c>
      <c r="D1603" s="15" t="s">
        <v>16</v>
      </c>
      <c r="E1603" t="s">
        <v>109</v>
      </c>
      <c r="F1603" s="15" t="s">
        <v>109</v>
      </c>
      <c r="G1603" t="s">
        <v>109</v>
      </c>
      <c r="H1603" s="15" t="s">
        <v>27</v>
      </c>
      <c r="I1603" t="s">
        <v>99</v>
      </c>
      <c r="J1603" s="15" t="s">
        <v>108</v>
      </c>
      <c r="K1603">
        <v>6</v>
      </c>
      <c r="L1603" s="19">
        <f>IF(AND(K1603=7,N1603&lt;M1603),1,IF(N1603&lt;M1603,K1603+1,K1603))</f>
        <v>6</v>
      </c>
      <c r="M1603" s="18">
        <v>0.91666666666666663</v>
      </c>
      <c r="N1603" s="17">
        <v>1.9166666666666665</v>
      </c>
      <c r="O1603" s="16">
        <v>142.82837478473851</v>
      </c>
      <c r="P1603" s="16">
        <v>131.67374266664146</v>
      </c>
      <c r="Q1603" s="16"/>
      <c r="R1603" s="16"/>
      <c r="S1603" s="16"/>
      <c r="T1603" s="16"/>
    </row>
    <row r="1604" spans="1:20" ht="15" x14ac:dyDescent="0.25">
      <c r="A1604" s="15" t="s">
        <v>30</v>
      </c>
      <c r="B1604" s="15" t="s">
        <v>37</v>
      </c>
      <c r="C1604" t="s">
        <v>41</v>
      </c>
      <c r="D1604" s="15" t="s">
        <v>16</v>
      </c>
      <c r="E1604" t="s">
        <v>109</v>
      </c>
      <c r="F1604" s="15" t="s">
        <v>109</v>
      </c>
      <c r="G1604" t="s">
        <v>109</v>
      </c>
      <c r="H1604" s="15" t="s">
        <v>27</v>
      </c>
      <c r="I1604" t="s">
        <v>99</v>
      </c>
      <c r="J1604" s="15" t="s">
        <v>108</v>
      </c>
      <c r="K1604">
        <v>7</v>
      </c>
      <c r="L1604" s="19">
        <f>IF(AND(K1604=7,N1604&lt;M1604),1,IF(N1604&lt;M1604,K1604+1,K1604))</f>
        <v>7</v>
      </c>
      <c r="M1604" s="18">
        <v>0.91666666666666663</v>
      </c>
      <c r="N1604" s="17">
        <v>1.9166666666666665</v>
      </c>
      <c r="O1604" s="16">
        <v>142.82837478473851</v>
      </c>
      <c r="P1604" s="16">
        <v>131.67374266664146</v>
      </c>
      <c r="Q1604" s="16"/>
      <c r="R1604" s="16"/>
      <c r="S1604" s="16"/>
      <c r="T1604" s="16"/>
    </row>
    <row r="1605" spans="1:20" ht="15" x14ac:dyDescent="0.25">
      <c r="A1605" s="15" t="s">
        <v>30</v>
      </c>
      <c r="B1605" s="15" t="s">
        <v>37</v>
      </c>
      <c r="C1605" t="s">
        <v>41</v>
      </c>
      <c r="D1605" s="15" t="s">
        <v>16</v>
      </c>
      <c r="E1605" t="s">
        <v>247</v>
      </c>
      <c r="F1605" s="15" t="s">
        <v>247</v>
      </c>
      <c r="G1605" t="s">
        <v>245</v>
      </c>
      <c r="H1605" s="15" t="s">
        <v>246</v>
      </c>
      <c r="I1605" t="s">
        <v>27</v>
      </c>
      <c r="J1605" s="15" t="s">
        <v>244</v>
      </c>
      <c r="K1605">
        <v>1</v>
      </c>
      <c r="L1605" s="19">
        <f>IF(AND(K1605=7,N1605&lt;M1605),1,IF(N1605&lt;M1605,K1605+1,K1605))</f>
        <v>1</v>
      </c>
      <c r="M1605" s="18">
        <v>7.416666666666667</v>
      </c>
      <c r="N1605" s="17">
        <v>8.5</v>
      </c>
      <c r="O1605" s="16">
        <v>159.31349741767471</v>
      </c>
      <c r="P1605" s="16">
        <v>161.80118112969026</v>
      </c>
      <c r="Q1605" s="16"/>
      <c r="R1605" s="16"/>
      <c r="S1605" s="16"/>
      <c r="T1605" s="16"/>
    </row>
    <row r="1606" spans="1:20" ht="15" x14ac:dyDescent="0.25">
      <c r="A1606" s="15" t="s">
        <v>30</v>
      </c>
      <c r="B1606" s="15" t="s">
        <v>37</v>
      </c>
      <c r="C1606" t="s">
        <v>41</v>
      </c>
      <c r="D1606" s="15" t="s">
        <v>16</v>
      </c>
      <c r="E1606" t="s">
        <v>247</v>
      </c>
      <c r="F1606" s="15" t="s">
        <v>247</v>
      </c>
      <c r="G1606" t="s">
        <v>245</v>
      </c>
      <c r="H1606" s="15" t="s">
        <v>246</v>
      </c>
      <c r="I1606" t="s">
        <v>27</v>
      </c>
      <c r="J1606" s="15" t="s">
        <v>244</v>
      </c>
      <c r="K1606">
        <v>2</v>
      </c>
      <c r="L1606" s="19">
        <f>IF(AND(K1606=7,N1606&lt;M1606),1,IF(N1606&lt;M1606,K1606+1,K1606))</f>
        <v>2</v>
      </c>
      <c r="M1606" s="18">
        <v>7.5</v>
      </c>
      <c r="N1606" s="17">
        <v>8.5833333333333339</v>
      </c>
      <c r="O1606" s="16">
        <v>159.31349741767471</v>
      </c>
      <c r="P1606" s="16">
        <v>161.80118112969026</v>
      </c>
      <c r="Q1606" s="16"/>
      <c r="R1606" s="16"/>
      <c r="S1606" s="16"/>
      <c r="T1606" s="16"/>
    </row>
    <row r="1607" spans="1:20" ht="15" x14ac:dyDescent="0.25">
      <c r="A1607" s="15" t="s">
        <v>30</v>
      </c>
      <c r="B1607" s="15" t="s">
        <v>37</v>
      </c>
      <c r="C1607" t="s">
        <v>41</v>
      </c>
      <c r="D1607" s="15" t="s">
        <v>16</v>
      </c>
      <c r="E1607" t="s">
        <v>247</v>
      </c>
      <c r="F1607" s="15" t="s">
        <v>247</v>
      </c>
      <c r="G1607" t="s">
        <v>245</v>
      </c>
      <c r="H1607" s="15" t="s">
        <v>246</v>
      </c>
      <c r="I1607" t="s">
        <v>27</v>
      </c>
      <c r="J1607" s="15" t="s">
        <v>244</v>
      </c>
      <c r="K1607">
        <v>3</v>
      </c>
      <c r="L1607" s="19">
        <f>IF(AND(K1607=7,N1607&lt;M1607),1,IF(N1607&lt;M1607,K1607+1,K1607))</f>
        <v>3</v>
      </c>
      <c r="M1607" s="18">
        <v>7.5</v>
      </c>
      <c r="N1607" s="17">
        <v>8.5833333333333339</v>
      </c>
      <c r="O1607" s="16">
        <v>159.31349741767471</v>
      </c>
      <c r="P1607" s="16">
        <v>161.80118112969026</v>
      </c>
      <c r="Q1607" s="16"/>
      <c r="R1607" s="16"/>
      <c r="S1607" s="16"/>
      <c r="T1607" s="16"/>
    </row>
    <row r="1608" spans="1:20" ht="15" x14ac:dyDescent="0.25">
      <c r="A1608" s="15" t="s">
        <v>30</v>
      </c>
      <c r="B1608" s="15" t="s">
        <v>37</v>
      </c>
      <c r="C1608" t="s">
        <v>41</v>
      </c>
      <c r="D1608" s="15" t="s">
        <v>16</v>
      </c>
      <c r="E1608" t="s">
        <v>247</v>
      </c>
      <c r="F1608" s="15" t="s">
        <v>247</v>
      </c>
      <c r="G1608" t="s">
        <v>245</v>
      </c>
      <c r="H1608" s="15" t="s">
        <v>246</v>
      </c>
      <c r="I1608" t="s">
        <v>27</v>
      </c>
      <c r="J1608" s="15" t="s">
        <v>244</v>
      </c>
      <c r="K1608">
        <v>4</v>
      </c>
      <c r="L1608" s="19">
        <f>IF(AND(K1608=7,N1608&lt;M1608),1,IF(N1608&lt;M1608,K1608+1,K1608))</f>
        <v>4</v>
      </c>
      <c r="M1608" s="18">
        <v>7.916666666666667</v>
      </c>
      <c r="N1608" s="17">
        <v>9</v>
      </c>
      <c r="O1608" s="16">
        <v>159.31349741767471</v>
      </c>
      <c r="P1608" s="16">
        <v>161.80118112969026</v>
      </c>
      <c r="Q1608" s="16"/>
      <c r="R1608" s="16"/>
      <c r="S1608" s="16"/>
      <c r="T1608" s="16"/>
    </row>
    <row r="1609" spans="1:20" ht="15" x14ac:dyDescent="0.25">
      <c r="A1609" s="15" t="s">
        <v>30</v>
      </c>
      <c r="B1609" s="15" t="s">
        <v>37</v>
      </c>
      <c r="C1609" t="s">
        <v>41</v>
      </c>
      <c r="D1609" s="15" t="s">
        <v>16</v>
      </c>
      <c r="E1609" t="s">
        <v>247</v>
      </c>
      <c r="F1609" s="15" t="s">
        <v>247</v>
      </c>
      <c r="G1609" t="s">
        <v>245</v>
      </c>
      <c r="H1609" s="15" t="s">
        <v>246</v>
      </c>
      <c r="I1609" t="s">
        <v>27</v>
      </c>
      <c r="J1609" s="15" t="s">
        <v>244</v>
      </c>
      <c r="K1609">
        <v>5</v>
      </c>
      <c r="L1609" s="19">
        <f>IF(AND(K1609=7,N1609&lt;M1609),1,IF(N1609&lt;M1609,K1609+1,K1609))</f>
        <v>5</v>
      </c>
      <c r="M1609" s="18">
        <v>7.416666666666667</v>
      </c>
      <c r="N1609" s="17">
        <v>8.5</v>
      </c>
      <c r="O1609" s="16">
        <v>159.31349741767471</v>
      </c>
      <c r="P1609" s="16">
        <v>161.80118112969026</v>
      </c>
      <c r="Q1609" s="16"/>
      <c r="R1609" s="16"/>
      <c r="S1609" s="16"/>
      <c r="T1609" s="16"/>
    </row>
    <row r="1610" spans="1:20" ht="15" x14ac:dyDescent="0.25">
      <c r="A1610" s="15" t="s">
        <v>30</v>
      </c>
      <c r="B1610" s="15" t="s">
        <v>37</v>
      </c>
      <c r="C1610" t="s">
        <v>41</v>
      </c>
      <c r="D1610" s="15" t="s">
        <v>16</v>
      </c>
      <c r="E1610" t="s">
        <v>247</v>
      </c>
      <c r="F1610" s="15" t="s">
        <v>247</v>
      </c>
      <c r="G1610" t="s">
        <v>245</v>
      </c>
      <c r="H1610" s="15" t="s">
        <v>246</v>
      </c>
      <c r="I1610" t="s">
        <v>27</v>
      </c>
      <c r="J1610" s="15" t="s">
        <v>244</v>
      </c>
      <c r="K1610">
        <v>6</v>
      </c>
      <c r="L1610" s="19">
        <f>IF(AND(K1610=7,N1610&lt;M1610),1,IF(N1610&lt;M1610,K1610+1,K1610))</f>
        <v>6</v>
      </c>
      <c r="M1610" s="18">
        <v>9.25</v>
      </c>
      <c r="N1610" s="17">
        <v>10.333333333333334</v>
      </c>
      <c r="O1610" s="16">
        <v>159.31349741767471</v>
      </c>
      <c r="P1610" s="16">
        <v>161.80118112969026</v>
      </c>
      <c r="Q1610" s="16"/>
      <c r="R1610" s="16"/>
      <c r="S1610" s="16"/>
      <c r="T1610" s="16"/>
    </row>
    <row r="1611" spans="1:20" ht="15" x14ac:dyDescent="0.25">
      <c r="A1611" s="15" t="s">
        <v>30</v>
      </c>
      <c r="B1611" s="15" t="s">
        <v>37</v>
      </c>
      <c r="C1611" t="s">
        <v>41</v>
      </c>
      <c r="D1611" s="15" t="s">
        <v>16</v>
      </c>
      <c r="E1611" t="s">
        <v>247</v>
      </c>
      <c r="F1611" s="15" t="s">
        <v>247</v>
      </c>
      <c r="G1611" t="s">
        <v>245</v>
      </c>
      <c r="H1611" s="15" t="s">
        <v>246</v>
      </c>
      <c r="I1611" t="s">
        <v>27</v>
      </c>
      <c r="J1611" s="15" t="s">
        <v>244</v>
      </c>
      <c r="K1611">
        <v>7</v>
      </c>
      <c r="L1611" s="19">
        <f>IF(AND(K1611=7,N1611&lt;M1611),1,IF(N1611&lt;M1611,K1611+1,K1611))</f>
        <v>7</v>
      </c>
      <c r="M1611" s="18">
        <v>7.416666666666667</v>
      </c>
      <c r="N1611" s="17">
        <v>8.5</v>
      </c>
      <c r="O1611" s="16">
        <v>159.31349741767471</v>
      </c>
      <c r="P1611" s="16">
        <v>161.80118112969026</v>
      </c>
      <c r="Q1611" s="16"/>
      <c r="R1611" s="16"/>
      <c r="S1611" s="16"/>
      <c r="T1611" s="16"/>
    </row>
    <row r="1612" spans="1:20" ht="15" x14ac:dyDescent="0.25">
      <c r="A1612" s="15" t="s">
        <v>30</v>
      </c>
      <c r="B1612" s="15" t="s">
        <v>37</v>
      </c>
      <c r="C1612" t="s">
        <v>41</v>
      </c>
      <c r="D1612" s="15" t="s">
        <v>16</v>
      </c>
      <c r="E1612" t="s">
        <v>247</v>
      </c>
      <c r="F1612" s="15" t="s">
        <v>247</v>
      </c>
      <c r="G1612" t="s">
        <v>247</v>
      </c>
      <c r="H1612" s="15" t="s">
        <v>27</v>
      </c>
      <c r="I1612" t="s">
        <v>246</v>
      </c>
      <c r="J1612" s="15" t="s">
        <v>249</v>
      </c>
      <c r="K1612">
        <v>1</v>
      </c>
      <c r="L1612" s="19">
        <f>IF(AND(K1612=7,N1612&lt;M1612),1,IF(N1612&lt;M1612,K1612+1,K1612))</f>
        <v>1</v>
      </c>
      <c r="M1612" s="18">
        <v>5.583333333333333</v>
      </c>
      <c r="N1612" s="17">
        <v>6.75</v>
      </c>
      <c r="O1612" s="16">
        <v>159.31349741767471</v>
      </c>
      <c r="P1612" s="16">
        <v>161.80118112969026</v>
      </c>
      <c r="Q1612" s="16"/>
      <c r="R1612" s="16"/>
      <c r="S1612" s="16"/>
      <c r="T1612" s="16"/>
    </row>
    <row r="1613" spans="1:20" ht="15" x14ac:dyDescent="0.25">
      <c r="A1613" s="15" t="s">
        <v>30</v>
      </c>
      <c r="B1613" s="15" t="s">
        <v>37</v>
      </c>
      <c r="C1613" t="s">
        <v>41</v>
      </c>
      <c r="D1613" s="15" t="s">
        <v>16</v>
      </c>
      <c r="E1613" t="s">
        <v>247</v>
      </c>
      <c r="F1613" s="15" t="s">
        <v>247</v>
      </c>
      <c r="G1613" t="s">
        <v>247</v>
      </c>
      <c r="H1613" s="15" t="s">
        <v>27</v>
      </c>
      <c r="I1613" t="s">
        <v>246</v>
      </c>
      <c r="J1613" s="15" t="s">
        <v>249</v>
      </c>
      <c r="K1613">
        <v>2</v>
      </c>
      <c r="L1613" s="19">
        <f>IF(AND(K1613=7,N1613&lt;M1613),1,IF(N1613&lt;M1613,K1613+1,K1613))</f>
        <v>2</v>
      </c>
      <c r="M1613" s="18">
        <v>5.666666666666667</v>
      </c>
      <c r="N1613" s="17">
        <v>6.833333333333333</v>
      </c>
      <c r="O1613" s="16">
        <v>159.31349741767471</v>
      </c>
      <c r="P1613" s="16">
        <v>161.80118112969026</v>
      </c>
      <c r="Q1613" s="16"/>
      <c r="R1613" s="16"/>
      <c r="S1613" s="16"/>
      <c r="T1613" s="16"/>
    </row>
    <row r="1614" spans="1:20" ht="15" x14ac:dyDescent="0.25">
      <c r="A1614" s="15" t="s">
        <v>30</v>
      </c>
      <c r="B1614" s="15" t="s">
        <v>37</v>
      </c>
      <c r="C1614" t="s">
        <v>41</v>
      </c>
      <c r="D1614" s="15" t="s">
        <v>16</v>
      </c>
      <c r="E1614" t="s">
        <v>247</v>
      </c>
      <c r="F1614" s="15" t="s">
        <v>247</v>
      </c>
      <c r="G1614" t="s">
        <v>247</v>
      </c>
      <c r="H1614" s="15" t="s">
        <v>27</v>
      </c>
      <c r="I1614" t="s">
        <v>246</v>
      </c>
      <c r="J1614" s="15" t="s">
        <v>249</v>
      </c>
      <c r="K1614">
        <v>3</v>
      </c>
      <c r="L1614" s="19">
        <f>IF(AND(K1614=7,N1614&lt;M1614),1,IF(N1614&lt;M1614,K1614+1,K1614))</f>
        <v>3</v>
      </c>
      <c r="M1614" s="18">
        <v>5.666666666666667</v>
      </c>
      <c r="N1614" s="17">
        <v>6.833333333333333</v>
      </c>
      <c r="O1614" s="16">
        <v>159.31349741767471</v>
      </c>
      <c r="P1614" s="16">
        <v>161.80118112969026</v>
      </c>
      <c r="Q1614" s="16"/>
      <c r="R1614" s="16"/>
      <c r="S1614" s="16"/>
      <c r="T1614" s="16"/>
    </row>
    <row r="1615" spans="1:20" ht="15" x14ac:dyDescent="0.25">
      <c r="A1615" s="15" t="s">
        <v>30</v>
      </c>
      <c r="B1615" s="15" t="s">
        <v>37</v>
      </c>
      <c r="C1615" t="s">
        <v>41</v>
      </c>
      <c r="D1615" s="15" t="s">
        <v>16</v>
      </c>
      <c r="E1615" t="s">
        <v>247</v>
      </c>
      <c r="F1615" s="15" t="s">
        <v>247</v>
      </c>
      <c r="G1615" t="s">
        <v>247</v>
      </c>
      <c r="H1615" s="15" t="s">
        <v>27</v>
      </c>
      <c r="I1615" t="s">
        <v>246</v>
      </c>
      <c r="J1615" s="15" t="s">
        <v>249</v>
      </c>
      <c r="K1615">
        <v>4</v>
      </c>
      <c r="L1615" s="19">
        <f>IF(AND(K1615=7,N1615&lt;M1615),1,IF(N1615&lt;M1615,K1615+1,K1615))</f>
        <v>4</v>
      </c>
      <c r="M1615" s="18">
        <v>5.583333333333333</v>
      </c>
      <c r="N1615" s="17">
        <v>6.75</v>
      </c>
      <c r="O1615" s="16">
        <v>159.31349741767471</v>
      </c>
      <c r="P1615" s="16">
        <v>161.80118112969026</v>
      </c>
      <c r="Q1615" s="16"/>
      <c r="R1615" s="16"/>
      <c r="S1615" s="16"/>
      <c r="T1615" s="16"/>
    </row>
    <row r="1616" spans="1:20" ht="15" x14ac:dyDescent="0.25">
      <c r="A1616" s="15" t="s">
        <v>30</v>
      </c>
      <c r="B1616" s="15" t="s">
        <v>37</v>
      </c>
      <c r="C1616" t="s">
        <v>41</v>
      </c>
      <c r="D1616" s="15" t="s">
        <v>16</v>
      </c>
      <c r="E1616" t="s">
        <v>247</v>
      </c>
      <c r="F1616" s="15" t="s">
        <v>247</v>
      </c>
      <c r="G1616" t="s">
        <v>247</v>
      </c>
      <c r="H1616" s="15" t="s">
        <v>27</v>
      </c>
      <c r="I1616" t="s">
        <v>246</v>
      </c>
      <c r="J1616" s="15" t="s">
        <v>249</v>
      </c>
      <c r="K1616">
        <v>5</v>
      </c>
      <c r="L1616" s="19">
        <f>IF(AND(K1616=7,N1616&lt;M1616),1,IF(N1616&lt;M1616,K1616+1,K1616))</f>
        <v>5</v>
      </c>
      <c r="M1616" s="18">
        <v>5.583333333333333</v>
      </c>
      <c r="N1616" s="17">
        <v>6.75</v>
      </c>
      <c r="O1616" s="16">
        <v>159.31349741767471</v>
      </c>
      <c r="P1616" s="16">
        <v>161.80118112969026</v>
      </c>
      <c r="Q1616" s="16"/>
      <c r="R1616" s="16"/>
      <c r="S1616" s="16"/>
      <c r="T1616" s="16"/>
    </row>
    <row r="1617" spans="1:20" ht="15" x14ac:dyDescent="0.25">
      <c r="A1617" s="15" t="s">
        <v>30</v>
      </c>
      <c r="B1617" s="15" t="s">
        <v>37</v>
      </c>
      <c r="C1617" t="s">
        <v>41</v>
      </c>
      <c r="D1617" s="15" t="s">
        <v>16</v>
      </c>
      <c r="E1617" t="s">
        <v>247</v>
      </c>
      <c r="F1617" s="15" t="s">
        <v>247</v>
      </c>
      <c r="G1617" t="s">
        <v>247</v>
      </c>
      <c r="H1617" s="15" t="s">
        <v>27</v>
      </c>
      <c r="I1617" t="s">
        <v>246</v>
      </c>
      <c r="J1617" s="15" t="s">
        <v>249</v>
      </c>
      <c r="K1617">
        <v>6</v>
      </c>
      <c r="L1617" s="19">
        <f>IF(AND(K1617=7,N1617&lt;M1617),1,IF(N1617&lt;M1617,K1617+1,K1617))</f>
        <v>6</v>
      </c>
      <c r="M1617" s="18">
        <v>7.416666666666667</v>
      </c>
      <c r="N1617" s="17">
        <v>8.5833333333333339</v>
      </c>
      <c r="O1617" s="16">
        <v>159.31349741767471</v>
      </c>
      <c r="P1617" s="16">
        <v>161.80118112969026</v>
      </c>
      <c r="Q1617" s="16"/>
      <c r="R1617" s="16"/>
      <c r="S1617" s="16"/>
      <c r="T1617" s="16"/>
    </row>
    <row r="1618" spans="1:20" ht="15" x14ac:dyDescent="0.25">
      <c r="A1618" s="15" t="s">
        <v>30</v>
      </c>
      <c r="B1618" s="15" t="s">
        <v>37</v>
      </c>
      <c r="C1618" t="s">
        <v>41</v>
      </c>
      <c r="D1618" s="15" t="s">
        <v>16</v>
      </c>
      <c r="E1618" t="s">
        <v>247</v>
      </c>
      <c r="F1618" s="15" t="s">
        <v>247</v>
      </c>
      <c r="G1618" t="s">
        <v>247</v>
      </c>
      <c r="H1618" s="15" t="s">
        <v>27</v>
      </c>
      <c r="I1618" t="s">
        <v>246</v>
      </c>
      <c r="J1618" s="15" t="s">
        <v>249</v>
      </c>
      <c r="K1618">
        <v>7</v>
      </c>
      <c r="L1618" s="19">
        <f>IF(AND(K1618=7,N1618&lt;M1618),1,IF(N1618&lt;M1618,K1618+1,K1618))</f>
        <v>7</v>
      </c>
      <c r="M1618" s="18">
        <v>5.583333333333333</v>
      </c>
      <c r="N1618" s="17">
        <v>6.75</v>
      </c>
      <c r="O1618" s="16">
        <v>159.31349741767471</v>
      </c>
      <c r="P1618" s="16">
        <v>161.80118112969026</v>
      </c>
      <c r="Q1618" s="16"/>
      <c r="R1618" s="16"/>
      <c r="S1618" s="16"/>
      <c r="T1618" s="16"/>
    </row>
    <row r="1619" spans="1:20" ht="15" x14ac:dyDescent="0.25">
      <c r="A1619" s="15" t="s">
        <v>30</v>
      </c>
      <c r="B1619" s="15" t="s">
        <v>37</v>
      </c>
      <c r="C1619" t="s">
        <v>41</v>
      </c>
      <c r="D1619" s="15" t="s">
        <v>16</v>
      </c>
      <c r="E1619" t="s">
        <v>113</v>
      </c>
      <c r="F1619" s="15" t="s">
        <v>113</v>
      </c>
      <c r="G1619" t="s">
        <v>113</v>
      </c>
      <c r="H1619" s="15" t="s">
        <v>27</v>
      </c>
      <c r="I1619" t="s">
        <v>83</v>
      </c>
      <c r="J1619" s="15" t="s">
        <v>647</v>
      </c>
      <c r="K1619">
        <v>1</v>
      </c>
      <c r="L1619" s="19">
        <f>IF(AND(K1619=7,N1619&lt;M1619),1,IF(N1619&lt;M1619,K1619+1,K1619))</f>
        <v>1</v>
      </c>
      <c r="M1619" s="18">
        <v>8.3333333333333329E-2</v>
      </c>
      <c r="N1619" s="17">
        <v>1.25</v>
      </c>
      <c r="O1619" s="16">
        <v>174.57236893439588</v>
      </c>
      <c r="P1619" s="16">
        <v>168.20824934473262</v>
      </c>
      <c r="Q1619" s="16"/>
      <c r="R1619" s="16"/>
      <c r="S1619" s="16"/>
      <c r="T1619" s="16"/>
    </row>
    <row r="1620" spans="1:20" ht="15" x14ac:dyDescent="0.25">
      <c r="A1620" s="15" t="s">
        <v>30</v>
      </c>
      <c r="B1620" s="15" t="s">
        <v>37</v>
      </c>
      <c r="C1620" t="s">
        <v>41</v>
      </c>
      <c r="D1620" s="15" t="s">
        <v>16</v>
      </c>
      <c r="E1620" t="s">
        <v>113</v>
      </c>
      <c r="F1620" s="15" t="s">
        <v>113</v>
      </c>
      <c r="G1620" t="s">
        <v>113</v>
      </c>
      <c r="H1620" s="15" t="s">
        <v>27</v>
      </c>
      <c r="I1620" t="s">
        <v>83</v>
      </c>
      <c r="J1620" s="15" t="s">
        <v>647</v>
      </c>
      <c r="K1620">
        <v>2</v>
      </c>
      <c r="L1620" s="19">
        <f>IF(AND(K1620=7,N1620&lt;M1620),1,IF(N1620&lt;M1620,K1620+1,K1620))</f>
        <v>2</v>
      </c>
      <c r="M1620" s="18">
        <v>8.3333333333333329E-2</v>
      </c>
      <c r="N1620" s="17">
        <v>1.25</v>
      </c>
      <c r="O1620" s="16">
        <v>174.57236893439588</v>
      </c>
      <c r="P1620" s="16">
        <v>168.20824934473262</v>
      </c>
      <c r="Q1620" s="16"/>
      <c r="R1620" s="16"/>
      <c r="S1620" s="16"/>
      <c r="T1620" s="16"/>
    </row>
    <row r="1621" spans="1:20" ht="15" x14ac:dyDescent="0.25">
      <c r="A1621" s="15" t="s">
        <v>30</v>
      </c>
      <c r="B1621" s="15" t="s">
        <v>37</v>
      </c>
      <c r="C1621" t="s">
        <v>41</v>
      </c>
      <c r="D1621" s="15" t="s">
        <v>16</v>
      </c>
      <c r="E1621" t="s">
        <v>113</v>
      </c>
      <c r="F1621" s="15" t="s">
        <v>113</v>
      </c>
      <c r="G1621" t="s">
        <v>113</v>
      </c>
      <c r="H1621" s="15" t="s">
        <v>27</v>
      </c>
      <c r="I1621" t="s">
        <v>83</v>
      </c>
      <c r="J1621" s="15" t="s">
        <v>647</v>
      </c>
      <c r="K1621">
        <v>3</v>
      </c>
      <c r="L1621" s="19">
        <f>IF(AND(K1621=7,N1621&lt;M1621),1,IF(N1621&lt;M1621,K1621+1,K1621))</f>
        <v>3</v>
      </c>
      <c r="M1621" s="18">
        <v>8.3333333333333329E-2</v>
      </c>
      <c r="N1621" s="17">
        <v>1.25</v>
      </c>
      <c r="O1621" s="16">
        <v>174.57236893439588</v>
      </c>
      <c r="P1621" s="16">
        <v>168.20824934473262</v>
      </c>
      <c r="Q1621" s="16"/>
      <c r="R1621" s="16"/>
      <c r="S1621" s="16"/>
      <c r="T1621" s="16"/>
    </row>
    <row r="1622" spans="1:20" ht="15" x14ac:dyDescent="0.25">
      <c r="A1622" s="15" t="s">
        <v>30</v>
      </c>
      <c r="B1622" s="15" t="s">
        <v>37</v>
      </c>
      <c r="C1622" t="s">
        <v>41</v>
      </c>
      <c r="D1622" s="15" t="s">
        <v>16</v>
      </c>
      <c r="E1622" t="s">
        <v>113</v>
      </c>
      <c r="F1622" s="15" t="s">
        <v>113</v>
      </c>
      <c r="G1622" t="s">
        <v>113</v>
      </c>
      <c r="H1622" s="15" t="s">
        <v>27</v>
      </c>
      <c r="I1622" t="s">
        <v>83</v>
      </c>
      <c r="J1622" s="15" t="s">
        <v>647</v>
      </c>
      <c r="K1622">
        <v>4</v>
      </c>
      <c r="L1622" s="19">
        <f>IF(AND(K1622=7,N1622&lt;M1622),1,IF(N1622&lt;M1622,K1622+1,K1622))</f>
        <v>4</v>
      </c>
      <c r="M1622" s="18">
        <v>8.3333333333333329E-2</v>
      </c>
      <c r="N1622" s="17">
        <v>1.25</v>
      </c>
      <c r="O1622" s="16">
        <v>174.57236893439588</v>
      </c>
      <c r="P1622" s="16">
        <v>168.20824934473262</v>
      </c>
      <c r="Q1622" s="16"/>
      <c r="R1622" s="16"/>
      <c r="S1622" s="16"/>
      <c r="T1622" s="16"/>
    </row>
    <row r="1623" spans="1:20" ht="15" x14ac:dyDescent="0.25">
      <c r="A1623" s="15" t="s">
        <v>30</v>
      </c>
      <c r="B1623" s="15" t="s">
        <v>37</v>
      </c>
      <c r="C1623" t="s">
        <v>41</v>
      </c>
      <c r="D1623" s="15" t="s">
        <v>16</v>
      </c>
      <c r="E1623" t="s">
        <v>113</v>
      </c>
      <c r="F1623" s="15" t="s">
        <v>113</v>
      </c>
      <c r="G1623" t="s">
        <v>113</v>
      </c>
      <c r="H1623" s="15" t="s">
        <v>27</v>
      </c>
      <c r="I1623" t="s">
        <v>83</v>
      </c>
      <c r="J1623" s="15" t="s">
        <v>647</v>
      </c>
      <c r="K1623">
        <v>5</v>
      </c>
      <c r="L1623" s="19">
        <f>IF(AND(K1623=7,N1623&lt;M1623),1,IF(N1623&lt;M1623,K1623+1,K1623))</f>
        <v>5</v>
      </c>
      <c r="M1623" s="18">
        <v>8.3333333333333329E-2</v>
      </c>
      <c r="N1623" s="17">
        <v>1.25</v>
      </c>
      <c r="O1623" s="16">
        <v>174.57236893439588</v>
      </c>
      <c r="P1623" s="16">
        <v>168.20824934473262</v>
      </c>
      <c r="Q1623" s="16"/>
      <c r="R1623" s="16"/>
      <c r="S1623" s="16"/>
      <c r="T1623" s="16"/>
    </row>
    <row r="1624" spans="1:20" ht="15" x14ac:dyDescent="0.25">
      <c r="A1624" s="15" t="s">
        <v>30</v>
      </c>
      <c r="B1624" s="15" t="s">
        <v>37</v>
      </c>
      <c r="C1624" t="s">
        <v>41</v>
      </c>
      <c r="D1624" s="15" t="s">
        <v>16</v>
      </c>
      <c r="E1624" t="s">
        <v>113</v>
      </c>
      <c r="F1624" s="15" t="s">
        <v>113</v>
      </c>
      <c r="G1624" t="s">
        <v>113</v>
      </c>
      <c r="H1624" s="15" t="s">
        <v>27</v>
      </c>
      <c r="I1624" t="s">
        <v>83</v>
      </c>
      <c r="J1624" s="15" t="s">
        <v>647</v>
      </c>
      <c r="K1624">
        <v>6</v>
      </c>
      <c r="L1624" s="19">
        <f>IF(AND(K1624=7,N1624&lt;M1624),1,IF(N1624&lt;M1624,K1624+1,K1624))</f>
        <v>6</v>
      </c>
      <c r="M1624" s="18">
        <v>8.3333333333333329E-2</v>
      </c>
      <c r="N1624" s="17">
        <v>1.25</v>
      </c>
      <c r="O1624" s="16">
        <v>174.57236893439588</v>
      </c>
      <c r="P1624" s="16">
        <v>168.20824934473262</v>
      </c>
      <c r="Q1624" s="16"/>
      <c r="R1624" s="16"/>
      <c r="S1624" s="16"/>
      <c r="T1624" s="16"/>
    </row>
    <row r="1625" spans="1:20" ht="15" x14ac:dyDescent="0.25">
      <c r="A1625" s="15" t="s">
        <v>30</v>
      </c>
      <c r="B1625" s="15" t="s">
        <v>37</v>
      </c>
      <c r="C1625" t="s">
        <v>41</v>
      </c>
      <c r="D1625" s="15" t="s">
        <v>16</v>
      </c>
      <c r="E1625" t="s">
        <v>113</v>
      </c>
      <c r="F1625" s="15" t="s">
        <v>113</v>
      </c>
      <c r="G1625" t="s">
        <v>113</v>
      </c>
      <c r="H1625" s="15" t="s">
        <v>27</v>
      </c>
      <c r="I1625" t="s">
        <v>83</v>
      </c>
      <c r="J1625" s="15" t="s">
        <v>647</v>
      </c>
      <c r="K1625">
        <v>7</v>
      </c>
      <c r="L1625" s="19">
        <f>IF(AND(K1625=7,N1625&lt;M1625),1,IF(N1625&lt;M1625,K1625+1,K1625))</f>
        <v>7</v>
      </c>
      <c r="M1625" s="18">
        <v>8.3333333333333329E-2</v>
      </c>
      <c r="N1625" s="17">
        <v>1.25</v>
      </c>
      <c r="O1625" s="16">
        <v>174.57236893439588</v>
      </c>
      <c r="P1625" s="16">
        <v>168.20824934473262</v>
      </c>
      <c r="Q1625" s="16"/>
      <c r="R1625" s="16"/>
      <c r="S1625" s="16"/>
      <c r="T1625" s="16"/>
    </row>
    <row r="1626" spans="1:20" ht="15" x14ac:dyDescent="0.25">
      <c r="A1626" s="15" t="s">
        <v>30</v>
      </c>
      <c r="B1626" s="15" t="s">
        <v>37</v>
      </c>
      <c r="C1626" t="s">
        <v>41</v>
      </c>
      <c r="D1626" s="15" t="s">
        <v>16</v>
      </c>
      <c r="E1626" t="s">
        <v>113</v>
      </c>
      <c r="F1626" s="15" t="s">
        <v>113</v>
      </c>
      <c r="G1626" t="s">
        <v>113</v>
      </c>
      <c r="H1626" s="15" t="s">
        <v>27</v>
      </c>
      <c r="I1626" t="s">
        <v>83</v>
      </c>
      <c r="J1626" s="15" t="s">
        <v>427</v>
      </c>
      <c r="K1626">
        <v>1</v>
      </c>
      <c r="L1626" s="19">
        <f>IF(AND(K1626=7,N1626&lt;M1626),1,IF(N1626&lt;M1626,K1626+1,K1626))</f>
        <v>1</v>
      </c>
      <c r="M1626" s="18">
        <v>7.833333333333333</v>
      </c>
      <c r="N1626" s="17">
        <v>9</v>
      </c>
      <c r="O1626" s="16">
        <v>174.57236893439588</v>
      </c>
      <c r="P1626" s="16">
        <v>168.20824934473262</v>
      </c>
      <c r="Q1626" s="16"/>
      <c r="R1626" s="16"/>
      <c r="S1626" s="16"/>
      <c r="T1626" s="16"/>
    </row>
    <row r="1627" spans="1:20" ht="15" x14ac:dyDescent="0.25">
      <c r="A1627" s="15" t="s">
        <v>30</v>
      </c>
      <c r="B1627" s="15" t="s">
        <v>37</v>
      </c>
      <c r="C1627" t="s">
        <v>41</v>
      </c>
      <c r="D1627" s="15" t="s">
        <v>16</v>
      </c>
      <c r="E1627" t="s">
        <v>113</v>
      </c>
      <c r="F1627" s="15" t="s">
        <v>113</v>
      </c>
      <c r="G1627" t="s">
        <v>113</v>
      </c>
      <c r="H1627" s="15" t="s">
        <v>27</v>
      </c>
      <c r="I1627" t="s">
        <v>83</v>
      </c>
      <c r="J1627" s="15" t="s">
        <v>427</v>
      </c>
      <c r="K1627">
        <v>2</v>
      </c>
      <c r="L1627" s="19">
        <f>IF(AND(K1627=7,N1627&lt;M1627),1,IF(N1627&lt;M1627,K1627+1,K1627))</f>
        <v>2</v>
      </c>
      <c r="M1627" s="18">
        <v>8</v>
      </c>
      <c r="N1627" s="17">
        <v>9.1666666666666661</v>
      </c>
      <c r="O1627" s="16">
        <v>174.57236893439588</v>
      </c>
      <c r="P1627" s="16">
        <v>168.20824934473262</v>
      </c>
      <c r="Q1627" s="16"/>
      <c r="R1627" s="16"/>
      <c r="S1627" s="16"/>
      <c r="T1627" s="16"/>
    </row>
    <row r="1628" spans="1:20" ht="15" x14ac:dyDescent="0.25">
      <c r="A1628" s="15" t="s">
        <v>30</v>
      </c>
      <c r="B1628" s="15" t="s">
        <v>37</v>
      </c>
      <c r="C1628" t="s">
        <v>41</v>
      </c>
      <c r="D1628" s="15" t="s">
        <v>16</v>
      </c>
      <c r="E1628" t="s">
        <v>113</v>
      </c>
      <c r="F1628" s="15" t="s">
        <v>113</v>
      </c>
      <c r="G1628" t="s">
        <v>113</v>
      </c>
      <c r="H1628" s="15" t="s">
        <v>27</v>
      </c>
      <c r="I1628" t="s">
        <v>83</v>
      </c>
      <c r="J1628" s="15" t="s">
        <v>427</v>
      </c>
      <c r="K1628">
        <v>3</v>
      </c>
      <c r="L1628" s="19">
        <f>IF(AND(K1628=7,N1628&lt;M1628),1,IF(N1628&lt;M1628,K1628+1,K1628))</f>
        <v>3</v>
      </c>
      <c r="M1628" s="18">
        <v>8</v>
      </c>
      <c r="N1628" s="17">
        <v>9.1666666666666661</v>
      </c>
      <c r="O1628" s="16">
        <v>174.57236893439588</v>
      </c>
      <c r="P1628" s="16">
        <v>168.20824934473262</v>
      </c>
      <c r="Q1628" s="16"/>
      <c r="R1628" s="16"/>
      <c r="S1628" s="16"/>
      <c r="T1628" s="16"/>
    </row>
    <row r="1629" spans="1:20" ht="15" x14ac:dyDescent="0.25">
      <c r="A1629" s="15" t="s">
        <v>30</v>
      </c>
      <c r="B1629" s="15" t="s">
        <v>37</v>
      </c>
      <c r="C1629" t="s">
        <v>41</v>
      </c>
      <c r="D1629" s="15" t="s">
        <v>16</v>
      </c>
      <c r="E1629" t="s">
        <v>113</v>
      </c>
      <c r="F1629" s="15" t="s">
        <v>113</v>
      </c>
      <c r="G1629" t="s">
        <v>113</v>
      </c>
      <c r="H1629" s="15" t="s">
        <v>27</v>
      </c>
      <c r="I1629" t="s">
        <v>83</v>
      </c>
      <c r="J1629" s="15" t="s">
        <v>427</v>
      </c>
      <c r="K1629">
        <v>4</v>
      </c>
      <c r="L1629" s="19">
        <f>IF(AND(K1629=7,N1629&lt;M1629),1,IF(N1629&lt;M1629,K1629+1,K1629))</f>
        <v>4</v>
      </c>
      <c r="M1629" s="18">
        <v>7.75</v>
      </c>
      <c r="N1629" s="17">
        <v>8.9166666666666661</v>
      </c>
      <c r="O1629" s="16">
        <v>174.57236893439588</v>
      </c>
      <c r="P1629" s="16">
        <v>168.20824934473262</v>
      </c>
      <c r="Q1629" s="16"/>
      <c r="R1629" s="16"/>
      <c r="S1629" s="16"/>
      <c r="T1629" s="16"/>
    </row>
    <row r="1630" spans="1:20" ht="15" x14ac:dyDescent="0.25">
      <c r="A1630" s="15" t="s">
        <v>30</v>
      </c>
      <c r="B1630" s="15" t="s">
        <v>37</v>
      </c>
      <c r="C1630" t="s">
        <v>41</v>
      </c>
      <c r="D1630" s="15" t="s">
        <v>16</v>
      </c>
      <c r="E1630" t="s">
        <v>113</v>
      </c>
      <c r="F1630" s="15" t="s">
        <v>113</v>
      </c>
      <c r="G1630" t="s">
        <v>113</v>
      </c>
      <c r="H1630" s="15" t="s">
        <v>27</v>
      </c>
      <c r="I1630" t="s">
        <v>83</v>
      </c>
      <c r="J1630" s="15" t="s">
        <v>427</v>
      </c>
      <c r="K1630">
        <v>5</v>
      </c>
      <c r="L1630" s="19">
        <f>IF(AND(K1630=7,N1630&lt;M1630),1,IF(N1630&lt;M1630,K1630+1,K1630))</f>
        <v>5</v>
      </c>
      <c r="M1630" s="18">
        <v>8.5</v>
      </c>
      <c r="N1630" s="17">
        <v>9.6666666666666661</v>
      </c>
      <c r="O1630" s="16">
        <v>174.57236893439588</v>
      </c>
      <c r="P1630" s="16">
        <v>168.20824934473262</v>
      </c>
      <c r="Q1630" s="16"/>
      <c r="R1630" s="16"/>
      <c r="S1630" s="16"/>
      <c r="T1630" s="16"/>
    </row>
    <row r="1631" spans="1:20" ht="15" x14ac:dyDescent="0.25">
      <c r="A1631" s="15" t="s">
        <v>30</v>
      </c>
      <c r="B1631" s="15" t="s">
        <v>37</v>
      </c>
      <c r="C1631" t="s">
        <v>41</v>
      </c>
      <c r="D1631" s="15" t="s">
        <v>16</v>
      </c>
      <c r="E1631" t="s">
        <v>113</v>
      </c>
      <c r="F1631" s="15" t="s">
        <v>113</v>
      </c>
      <c r="G1631" t="s">
        <v>113</v>
      </c>
      <c r="H1631" s="15" t="s">
        <v>27</v>
      </c>
      <c r="I1631" t="s">
        <v>83</v>
      </c>
      <c r="J1631" s="15" t="s">
        <v>427</v>
      </c>
      <c r="K1631">
        <v>6</v>
      </c>
      <c r="L1631" s="19">
        <f>IF(AND(K1631=7,N1631&lt;M1631),1,IF(N1631&lt;M1631,K1631+1,K1631))</f>
        <v>6</v>
      </c>
      <c r="M1631" s="18">
        <v>9.8333333333333339</v>
      </c>
      <c r="N1631" s="17">
        <v>11</v>
      </c>
      <c r="O1631" s="16">
        <v>174.57236893439588</v>
      </c>
      <c r="P1631" s="16">
        <v>168.20824934473262</v>
      </c>
      <c r="Q1631" s="16"/>
      <c r="R1631" s="16"/>
      <c r="S1631" s="16"/>
      <c r="T1631" s="16"/>
    </row>
    <row r="1632" spans="1:20" ht="15" x14ac:dyDescent="0.25">
      <c r="A1632" s="15" t="s">
        <v>30</v>
      </c>
      <c r="B1632" s="15" t="s">
        <v>37</v>
      </c>
      <c r="C1632" t="s">
        <v>41</v>
      </c>
      <c r="D1632" s="15" t="s">
        <v>16</v>
      </c>
      <c r="E1632" t="s">
        <v>113</v>
      </c>
      <c r="F1632" s="15" t="s">
        <v>113</v>
      </c>
      <c r="G1632" t="s">
        <v>113</v>
      </c>
      <c r="H1632" s="15" t="s">
        <v>27</v>
      </c>
      <c r="I1632" t="s">
        <v>83</v>
      </c>
      <c r="J1632" s="15" t="s">
        <v>427</v>
      </c>
      <c r="K1632">
        <v>7</v>
      </c>
      <c r="L1632" s="19">
        <f>IF(AND(K1632=7,N1632&lt;M1632),1,IF(N1632&lt;M1632,K1632+1,K1632))</f>
        <v>7</v>
      </c>
      <c r="M1632" s="18">
        <v>8</v>
      </c>
      <c r="N1632" s="17">
        <v>9.1666666666666661</v>
      </c>
      <c r="O1632" s="16">
        <v>174.57236893439588</v>
      </c>
      <c r="P1632" s="16">
        <v>168.20824934473262</v>
      </c>
      <c r="Q1632" s="16"/>
      <c r="R1632" s="16"/>
      <c r="S1632" s="16"/>
      <c r="T1632" s="16"/>
    </row>
    <row r="1633" spans="1:20" ht="15" x14ac:dyDescent="0.25">
      <c r="A1633" s="15" t="s">
        <v>30</v>
      </c>
      <c r="B1633" s="15" t="s">
        <v>37</v>
      </c>
      <c r="C1633" t="s">
        <v>41</v>
      </c>
      <c r="D1633" s="15" t="s">
        <v>16</v>
      </c>
      <c r="E1633" t="s">
        <v>113</v>
      </c>
      <c r="F1633" s="15" t="s">
        <v>113</v>
      </c>
      <c r="G1633" t="s">
        <v>113</v>
      </c>
      <c r="H1633" s="15" t="s">
        <v>27</v>
      </c>
      <c r="I1633" t="s">
        <v>83</v>
      </c>
      <c r="J1633" s="15" t="s">
        <v>801</v>
      </c>
      <c r="K1633">
        <v>5</v>
      </c>
      <c r="L1633" s="19">
        <f>IF(AND(K1633=7,N1633&lt;M1633),1,IF(N1633&lt;M1633,K1633+1,K1633))</f>
        <v>5</v>
      </c>
      <c r="M1633" s="18">
        <v>11</v>
      </c>
      <c r="N1633" s="17">
        <v>12.166666666666666</v>
      </c>
      <c r="O1633" s="16">
        <v>174.57236893439588</v>
      </c>
      <c r="P1633" s="16">
        <v>168.20824934473262</v>
      </c>
      <c r="Q1633" s="16"/>
      <c r="R1633" s="16"/>
      <c r="S1633" s="16"/>
      <c r="T1633" s="16"/>
    </row>
    <row r="1634" spans="1:20" ht="15" x14ac:dyDescent="0.25">
      <c r="A1634" s="15" t="s">
        <v>30</v>
      </c>
      <c r="B1634" s="15" t="s">
        <v>37</v>
      </c>
      <c r="C1634" t="s">
        <v>41</v>
      </c>
      <c r="D1634" s="15" t="s">
        <v>16</v>
      </c>
      <c r="E1634" t="s">
        <v>113</v>
      </c>
      <c r="F1634" s="15" t="s">
        <v>113</v>
      </c>
      <c r="G1634" t="s">
        <v>113</v>
      </c>
      <c r="H1634" s="15" t="s">
        <v>27</v>
      </c>
      <c r="I1634" t="s">
        <v>83</v>
      </c>
      <c r="J1634" s="15" t="s">
        <v>801</v>
      </c>
      <c r="K1634">
        <v>7</v>
      </c>
      <c r="L1634" s="19">
        <f>IF(AND(K1634=7,N1634&lt;M1634),1,IF(N1634&lt;M1634,K1634+1,K1634))</f>
        <v>7</v>
      </c>
      <c r="M1634" s="18">
        <v>10.833333333333334</v>
      </c>
      <c r="N1634" s="17">
        <v>12</v>
      </c>
      <c r="O1634" s="16">
        <v>174.57236893439588</v>
      </c>
      <c r="P1634" s="16">
        <v>168.20824934473262</v>
      </c>
      <c r="Q1634" s="16"/>
      <c r="R1634" s="16"/>
      <c r="S1634" s="16"/>
      <c r="T1634" s="16"/>
    </row>
    <row r="1635" spans="1:20" ht="15" x14ac:dyDescent="0.25">
      <c r="A1635" s="15" t="s">
        <v>30</v>
      </c>
      <c r="B1635" s="15" t="s">
        <v>37</v>
      </c>
      <c r="C1635" t="s">
        <v>41</v>
      </c>
      <c r="D1635" s="15" t="s">
        <v>16</v>
      </c>
      <c r="E1635" t="s">
        <v>113</v>
      </c>
      <c r="F1635" s="15" t="s">
        <v>113</v>
      </c>
      <c r="G1635" t="s">
        <v>113</v>
      </c>
      <c r="H1635" s="15" t="s">
        <v>27</v>
      </c>
      <c r="I1635" t="s">
        <v>83</v>
      </c>
      <c r="J1635" s="15" t="s">
        <v>112</v>
      </c>
      <c r="K1635">
        <v>1</v>
      </c>
      <c r="L1635" s="19">
        <f>IF(AND(K1635=7,N1635&lt;M1635),1,IF(N1635&lt;M1635,K1635+1,K1635))</f>
        <v>1</v>
      </c>
      <c r="M1635" s="18">
        <v>6.166666666666667</v>
      </c>
      <c r="N1635" s="17">
        <v>7.333333333333333</v>
      </c>
      <c r="O1635" s="16">
        <v>174.57236893439588</v>
      </c>
      <c r="P1635" s="16">
        <v>168.20824934473262</v>
      </c>
      <c r="Q1635" s="16"/>
      <c r="R1635" s="16"/>
      <c r="S1635" s="16"/>
      <c r="T1635" s="16"/>
    </row>
    <row r="1636" spans="1:20" ht="15" x14ac:dyDescent="0.25">
      <c r="A1636" s="15" t="s">
        <v>30</v>
      </c>
      <c r="B1636" s="15" t="s">
        <v>37</v>
      </c>
      <c r="C1636" t="s">
        <v>41</v>
      </c>
      <c r="D1636" s="15" t="s">
        <v>16</v>
      </c>
      <c r="E1636" t="s">
        <v>113</v>
      </c>
      <c r="F1636" s="15" t="s">
        <v>113</v>
      </c>
      <c r="G1636" t="s">
        <v>113</v>
      </c>
      <c r="H1636" s="15" t="s">
        <v>27</v>
      </c>
      <c r="I1636" t="s">
        <v>83</v>
      </c>
      <c r="J1636" s="15" t="s">
        <v>112</v>
      </c>
      <c r="K1636">
        <v>2</v>
      </c>
      <c r="L1636" s="19">
        <f>IF(AND(K1636=7,N1636&lt;M1636),1,IF(N1636&lt;M1636,K1636+1,K1636))</f>
        <v>2</v>
      </c>
      <c r="M1636" s="18">
        <v>6</v>
      </c>
      <c r="N1636" s="17">
        <v>7.166666666666667</v>
      </c>
      <c r="O1636" s="16">
        <v>174.57236893439588</v>
      </c>
      <c r="P1636" s="16">
        <v>168.20824934473262</v>
      </c>
      <c r="Q1636" s="16"/>
      <c r="R1636" s="16"/>
      <c r="S1636" s="16"/>
      <c r="T1636" s="16"/>
    </row>
    <row r="1637" spans="1:20" ht="15" x14ac:dyDescent="0.25">
      <c r="A1637" s="15" t="s">
        <v>30</v>
      </c>
      <c r="B1637" s="15" t="s">
        <v>37</v>
      </c>
      <c r="C1637" t="s">
        <v>41</v>
      </c>
      <c r="D1637" s="15" t="s">
        <v>16</v>
      </c>
      <c r="E1637" t="s">
        <v>113</v>
      </c>
      <c r="F1637" s="15" t="s">
        <v>113</v>
      </c>
      <c r="G1637" t="s">
        <v>113</v>
      </c>
      <c r="H1637" s="15" t="s">
        <v>27</v>
      </c>
      <c r="I1637" t="s">
        <v>83</v>
      </c>
      <c r="J1637" s="15" t="s">
        <v>112</v>
      </c>
      <c r="K1637">
        <v>3</v>
      </c>
      <c r="L1637" s="19">
        <f>IF(AND(K1637=7,N1637&lt;M1637),1,IF(N1637&lt;M1637,K1637+1,K1637))</f>
        <v>3</v>
      </c>
      <c r="M1637" s="18">
        <v>6</v>
      </c>
      <c r="N1637" s="17">
        <v>7.166666666666667</v>
      </c>
      <c r="O1637" s="16">
        <v>174.57236893439588</v>
      </c>
      <c r="P1637" s="16">
        <v>168.20824934473262</v>
      </c>
      <c r="Q1637" s="16"/>
      <c r="R1637" s="16"/>
      <c r="S1637" s="16"/>
      <c r="T1637" s="16"/>
    </row>
    <row r="1638" spans="1:20" ht="15" x14ac:dyDescent="0.25">
      <c r="A1638" s="15" t="s">
        <v>30</v>
      </c>
      <c r="B1638" s="15" t="s">
        <v>37</v>
      </c>
      <c r="C1638" t="s">
        <v>41</v>
      </c>
      <c r="D1638" s="15" t="s">
        <v>16</v>
      </c>
      <c r="E1638" t="s">
        <v>113</v>
      </c>
      <c r="F1638" s="15" t="s">
        <v>113</v>
      </c>
      <c r="G1638" t="s">
        <v>113</v>
      </c>
      <c r="H1638" s="15" t="s">
        <v>27</v>
      </c>
      <c r="I1638" t="s">
        <v>83</v>
      </c>
      <c r="J1638" s="15" t="s">
        <v>112</v>
      </c>
      <c r="K1638">
        <v>4</v>
      </c>
      <c r="L1638" s="19">
        <f>IF(AND(K1638=7,N1638&lt;M1638),1,IF(N1638&lt;M1638,K1638+1,K1638))</f>
        <v>4</v>
      </c>
      <c r="M1638" s="18">
        <v>6</v>
      </c>
      <c r="N1638" s="17">
        <v>7.166666666666667</v>
      </c>
      <c r="O1638" s="16">
        <v>174.57236893439588</v>
      </c>
      <c r="P1638" s="16">
        <v>168.20824934473262</v>
      </c>
      <c r="Q1638" s="16"/>
      <c r="R1638" s="16"/>
      <c r="S1638" s="16"/>
      <c r="T1638" s="16"/>
    </row>
    <row r="1639" spans="1:20" ht="15" x14ac:dyDescent="0.25">
      <c r="A1639" s="15" t="s">
        <v>30</v>
      </c>
      <c r="B1639" s="15" t="s">
        <v>37</v>
      </c>
      <c r="C1639" t="s">
        <v>41</v>
      </c>
      <c r="D1639" s="15" t="s">
        <v>16</v>
      </c>
      <c r="E1639" t="s">
        <v>113</v>
      </c>
      <c r="F1639" s="15" t="s">
        <v>113</v>
      </c>
      <c r="G1639" t="s">
        <v>113</v>
      </c>
      <c r="H1639" s="15" t="s">
        <v>27</v>
      </c>
      <c r="I1639" t="s">
        <v>83</v>
      </c>
      <c r="J1639" s="15" t="s">
        <v>112</v>
      </c>
      <c r="K1639">
        <v>5</v>
      </c>
      <c r="L1639" s="19">
        <f>IF(AND(K1639=7,N1639&lt;M1639),1,IF(N1639&lt;M1639,K1639+1,K1639))</f>
        <v>5</v>
      </c>
      <c r="M1639" s="18">
        <v>6.833333333333333</v>
      </c>
      <c r="N1639" s="17">
        <v>8</v>
      </c>
      <c r="O1639" s="16">
        <v>174.57236893439588</v>
      </c>
      <c r="P1639" s="16">
        <v>168.20824934473262</v>
      </c>
      <c r="Q1639" s="16"/>
      <c r="R1639" s="16"/>
      <c r="S1639" s="16"/>
      <c r="T1639" s="16"/>
    </row>
    <row r="1640" spans="1:20" ht="15" x14ac:dyDescent="0.25">
      <c r="A1640" s="15" t="s">
        <v>30</v>
      </c>
      <c r="B1640" s="15" t="s">
        <v>37</v>
      </c>
      <c r="C1640" t="s">
        <v>41</v>
      </c>
      <c r="D1640" s="15" t="s">
        <v>16</v>
      </c>
      <c r="E1640" t="s">
        <v>113</v>
      </c>
      <c r="F1640" s="15" t="s">
        <v>113</v>
      </c>
      <c r="G1640" t="s">
        <v>113</v>
      </c>
      <c r="H1640" s="15" t="s">
        <v>27</v>
      </c>
      <c r="I1640" t="s">
        <v>83</v>
      </c>
      <c r="J1640" s="15" t="s">
        <v>112</v>
      </c>
      <c r="K1640">
        <v>6</v>
      </c>
      <c r="L1640" s="19">
        <f>IF(AND(K1640=7,N1640&lt;M1640),1,IF(N1640&lt;M1640,K1640+1,K1640))</f>
        <v>6</v>
      </c>
      <c r="M1640" s="18">
        <v>6</v>
      </c>
      <c r="N1640" s="17">
        <v>7.166666666666667</v>
      </c>
      <c r="O1640" s="16">
        <v>174.57236893439588</v>
      </c>
      <c r="P1640" s="16">
        <v>168.20824934473262</v>
      </c>
      <c r="Q1640" s="16"/>
      <c r="R1640" s="16"/>
      <c r="S1640" s="16"/>
      <c r="T1640" s="16"/>
    </row>
    <row r="1641" spans="1:20" ht="15" x14ac:dyDescent="0.25">
      <c r="A1641" s="15" t="s">
        <v>30</v>
      </c>
      <c r="B1641" s="15" t="s">
        <v>37</v>
      </c>
      <c r="C1641" t="s">
        <v>41</v>
      </c>
      <c r="D1641" s="15" t="s">
        <v>16</v>
      </c>
      <c r="E1641" t="s">
        <v>113</v>
      </c>
      <c r="F1641" s="15" t="s">
        <v>113</v>
      </c>
      <c r="G1641" t="s">
        <v>113</v>
      </c>
      <c r="H1641" s="15" t="s">
        <v>27</v>
      </c>
      <c r="I1641" t="s">
        <v>83</v>
      </c>
      <c r="J1641" s="15" t="s">
        <v>112</v>
      </c>
      <c r="K1641">
        <v>7</v>
      </c>
      <c r="L1641" s="19">
        <f>IF(AND(K1641=7,N1641&lt;M1641),1,IF(N1641&lt;M1641,K1641+1,K1641))</f>
        <v>7</v>
      </c>
      <c r="M1641" s="18">
        <v>6</v>
      </c>
      <c r="N1641" s="17">
        <v>7.166666666666667</v>
      </c>
      <c r="O1641" s="16">
        <v>174.57236893439588</v>
      </c>
      <c r="P1641" s="16">
        <v>168.20824934473262</v>
      </c>
      <c r="Q1641" s="16"/>
      <c r="R1641" s="16"/>
      <c r="S1641" s="16"/>
      <c r="T1641" s="16"/>
    </row>
    <row r="1642" spans="1:20" ht="15" x14ac:dyDescent="0.25">
      <c r="A1642" s="15" t="s">
        <v>30</v>
      </c>
      <c r="B1642" s="15" t="s">
        <v>37</v>
      </c>
      <c r="C1642" t="s">
        <v>41</v>
      </c>
      <c r="D1642" s="15" t="s">
        <v>16</v>
      </c>
      <c r="E1642" t="s">
        <v>113</v>
      </c>
      <c r="F1642" s="15" t="s">
        <v>113</v>
      </c>
      <c r="G1642" t="s">
        <v>115</v>
      </c>
      <c r="H1642" s="15" t="s">
        <v>83</v>
      </c>
      <c r="I1642" t="s">
        <v>27</v>
      </c>
      <c r="J1642" s="15" t="s">
        <v>648</v>
      </c>
      <c r="K1642">
        <v>1</v>
      </c>
      <c r="L1642" s="19">
        <f>IF(AND(K1642=7,N1642&lt;M1642),1,IF(N1642&lt;M1642,K1642+1,K1642))</f>
        <v>1</v>
      </c>
      <c r="M1642" s="18">
        <v>1.9166666666666665</v>
      </c>
      <c r="N1642" s="17">
        <v>3.1666666666666665</v>
      </c>
      <c r="O1642" s="16">
        <v>174.57236893439588</v>
      </c>
      <c r="P1642" s="16">
        <v>168.20824934473262</v>
      </c>
      <c r="Q1642" s="16"/>
      <c r="R1642" s="16"/>
      <c r="S1642" s="16"/>
      <c r="T1642" s="16"/>
    </row>
    <row r="1643" spans="1:20" ht="15" x14ac:dyDescent="0.25">
      <c r="A1643" s="15" t="s">
        <v>30</v>
      </c>
      <c r="B1643" s="15" t="s">
        <v>37</v>
      </c>
      <c r="C1643" t="s">
        <v>41</v>
      </c>
      <c r="D1643" s="15" t="s">
        <v>16</v>
      </c>
      <c r="E1643" t="s">
        <v>113</v>
      </c>
      <c r="F1643" s="15" t="s">
        <v>113</v>
      </c>
      <c r="G1643" t="s">
        <v>115</v>
      </c>
      <c r="H1643" s="15" t="s">
        <v>83</v>
      </c>
      <c r="I1643" t="s">
        <v>27</v>
      </c>
      <c r="J1643" s="15" t="s">
        <v>648</v>
      </c>
      <c r="K1643">
        <v>2</v>
      </c>
      <c r="L1643" s="19">
        <f>IF(AND(K1643=7,N1643&lt;M1643),1,IF(N1643&lt;M1643,K1643+1,K1643))</f>
        <v>2</v>
      </c>
      <c r="M1643" s="18">
        <v>1.9166666666666665</v>
      </c>
      <c r="N1643" s="17">
        <v>3.1666666666666665</v>
      </c>
      <c r="O1643" s="16">
        <v>174.57236893439588</v>
      </c>
      <c r="P1643" s="16">
        <v>168.20824934473262</v>
      </c>
      <c r="Q1643" s="16"/>
      <c r="R1643" s="16"/>
      <c r="S1643" s="16"/>
      <c r="T1643" s="16"/>
    </row>
    <row r="1644" spans="1:20" ht="15" x14ac:dyDescent="0.25">
      <c r="A1644" s="15" t="s">
        <v>30</v>
      </c>
      <c r="B1644" s="15" t="s">
        <v>37</v>
      </c>
      <c r="C1644" t="s">
        <v>41</v>
      </c>
      <c r="D1644" s="15" t="s">
        <v>16</v>
      </c>
      <c r="E1644" t="s">
        <v>113</v>
      </c>
      <c r="F1644" s="15" t="s">
        <v>113</v>
      </c>
      <c r="G1644" t="s">
        <v>115</v>
      </c>
      <c r="H1644" s="15" t="s">
        <v>83</v>
      </c>
      <c r="I1644" t="s">
        <v>27</v>
      </c>
      <c r="J1644" s="15" t="s">
        <v>648</v>
      </c>
      <c r="K1644">
        <v>3</v>
      </c>
      <c r="L1644" s="19">
        <f>IF(AND(K1644=7,N1644&lt;M1644),1,IF(N1644&lt;M1644,K1644+1,K1644))</f>
        <v>3</v>
      </c>
      <c r="M1644" s="18">
        <v>1.9166666666666665</v>
      </c>
      <c r="N1644" s="17">
        <v>3.1666666666666665</v>
      </c>
      <c r="O1644" s="16">
        <v>174.57236893439588</v>
      </c>
      <c r="P1644" s="16">
        <v>168.20824934473262</v>
      </c>
      <c r="Q1644" s="16"/>
      <c r="R1644" s="16"/>
      <c r="S1644" s="16"/>
      <c r="T1644" s="16"/>
    </row>
    <row r="1645" spans="1:20" ht="15" x14ac:dyDescent="0.25">
      <c r="A1645" s="15" t="s">
        <v>30</v>
      </c>
      <c r="B1645" s="15" t="s">
        <v>37</v>
      </c>
      <c r="C1645" t="s">
        <v>41</v>
      </c>
      <c r="D1645" s="15" t="s">
        <v>16</v>
      </c>
      <c r="E1645" t="s">
        <v>113</v>
      </c>
      <c r="F1645" s="15" t="s">
        <v>113</v>
      </c>
      <c r="G1645" t="s">
        <v>115</v>
      </c>
      <c r="H1645" s="15" t="s">
        <v>83</v>
      </c>
      <c r="I1645" t="s">
        <v>27</v>
      </c>
      <c r="J1645" s="15" t="s">
        <v>648</v>
      </c>
      <c r="K1645">
        <v>4</v>
      </c>
      <c r="L1645" s="19">
        <f>IF(AND(K1645=7,N1645&lt;M1645),1,IF(N1645&lt;M1645,K1645+1,K1645))</f>
        <v>4</v>
      </c>
      <c r="M1645" s="18">
        <v>1.9166666666666665</v>
      </c>
      <c r="N1645" s="17">
        <v>3.1666666666666665</v>
      </c>
      <c r="O1645" s="16">
        <v>174.57236893439588</v>
      </c>
      <c r="P1645" s="16">
        <v>168.20824934473262</v>
      </c>
      <c r="Q1645" s="16"/>
      <c r="R1645" s="16"/>
      <c r="S1645" s="16"/>
      <c r="T1645" s="16"/>
    </row>
    <row r="1646" spans="1:20" ht="15" x14ac:dyDescent="0.25">
      <c r="A1646" s="15" t="s">
        <v>30</v>
      </c>
      <c r="B1646" s="15" t="s">
        <v>37</v>
      </c>
      <c r="C1646" t="s">
        <v>41</v>
      </c>
      <c r="D1646" s="15" t="s">
        <v>16</v>
      </c>
      <c r="E1646" t="s">
        <v>113</v>
      </c>
      <c r="F1646" s="15" t="s">
        <v>113</v>
      </c>
      <c r="G1646" t="s">
        <v>115</v>
      </c>
      <c r="H1646" s="15" t="s">
        <v>83</v>
      </c>
      <c r="I1646" t="s">
        <v>27</v>
      </c>
      <c r="J1646" s="15" t="s">
        <v>648</v>
      </c>
      <c r="K1646">
        <v>5</v>
      </c>
      <c r="L1646" s="19">
        <f>IF(AND(K1646=7,N1646&lt;M1646),1,IF(N1646&lt;M1646,K1646+1,K1646))</f>
        <v>5</v>
      </c>
      <c r="M1646" s="18">
        <v>1.9166666666666665</v>
      </c>
      <c r="N1646" s="17">
        <v>3.1666666666666665</v>
      </c>
      <c r="O1646" s="16">
        <v>174.57236893439588</v>
      </c>
      <c r="P1646" s="16">
        <v>168.20824934473262</v>
      </c>
      <c r="Q1646" s="16"/>
      <c r="R1646" s="16"/>
      <c r="S1646" s="16"/>
      <c r="T1646" s="16"/>
    </row>
    <row r="1647" spans="1:20" ht="15" x14ac:dyDescent="0.25">
      <c r="A1647" s="15" t="s">
        <v>30</v>
      </c>
      <c r="B1647" s="15" t="s">
        <v>37</v>
      </c>
      <c r="C1647" t="s">
        <v>41</v>
      </c>
      <c r="D1647" s="15" t="s">
        <v>16</v>
      </c>
      <c r="E1647" t="s">
        <v>113</v>
      </c>
      <c r="F1647" s="15" t="s">
        <v>113</v>
      </c>
      <c r="G1647" t="s">
        <v>115</v>
      </c>
      <c r="H1647" s="15" t="s">
        <v>83</v>
      </c>
      <c r="I1647" t="s">
        <v>27</v>
      </c>
      <c r="J1647" s="15" t="s">
        <v>648</v>
      </c>
      <c r="K1647">
        <v>6</v>
      </c>
      <c r="L1647" s="19">
        <f>IF(AND(K1647=7,N1647&lt;M1647),1,IF(N1647&lt;M1647,K1647+1,K1647))</f>
        <v>6</v>
      </c>
      <c r="M1647" s="18">
        <v>1.9166666666666665</v>
      </c>
      <c r="N1647" s="17">
        <v>3.1666666666666665</v>
      </c>
      <c r="O1647" s="16">
        <v>174.57236893439588</v>
      </c>
      <c r="P1647" s="16">
        <v>168.20824934473262</v>
      </c>
      <c r="Q1647" s="16"/>
      <c r="R1647" s="16"/>
      <c r="S1647" s="16"/>
      <c r="T1647" s="16"/>
    </row>
    <row r="1648" spans="1:20" ht="15" x14ac:dyDescent="0.25">
      <c r="A1648" s="15" t="s">
        <v>30</v>
      </c>
      <c r="B1648" s="15" t="s">
        <v>37</v>
      </c>
      <c r="C1648" t="s">
        <v>41</v>
      </c>
      <c r="D1648" s="15" t="s">
        <v>16</v>
      </c>
      <c r="E1648" t="s">
        <v>113</v>
      </c>
      <c r="F1648" s="15" t="s">
        <v>113</v>
      </c>
      <c r="G1648" t="s">
        <v>115</v>
      </c>
      <c r="H1648" s="15" t="s">
        <v>83</v>
      </c>
      <c r="I1648" t="s">
        <v>27</v>
      </c>
      <c r="J1648" s="15" t="s">
        <v>648</v>
      </c>
      <c r="K1648">
        <v>7</v>
      </c>
      <c r="L1648" s="19">
        <f>IF(AND(K1648=7,N1648&lt;M1648),1,IF(N1648&lt;M1648,K1648+1,K1648))</f>
        <v>7</v>
      </c>
      <c r="M1648" s="18">
        <v>1.9166666666666665</v>
      </c>
      <c r="N1648" s="17">
        <v>3.1666666666666665</v>
      </c>
      <c r="O1648" s="16">
        <v>174.57236893439588</v>
      </c>
      <c r="P1648" s="16">
        <v>168.20824934473262</v>
      </c>
      <c r="Q1648" s="16"/>
      <c r="R1648" s="16"/>
      <c r="S1648" s="16"/>
      <c r="T1648" s="16"/>
    </row>
    <row r="1649" spans="1:20" ht="15" x14ac:dyDescent="0.25">
      <c r="A1649" s="15" t="s">
        <v>30</v>
      </c>
      <c r="B1649" s="15" t="s">
        <v>37</v>
      </c>
      <c r="C1649" t="s">
        <v>41</v>
      </c>
      <c r="D1649" s="15" t="s">
        <v>16</v>
      </c>
      <c r="E1649" t="s">
        <v>113</v>
      </c>
      <c r="F1649" s="15" t="s">
        <v>113</v>
      </c>
      <c r="G1649" t="s">
        <v>115</v>
      </c>
      <c r="H1649" s="15" t="s">
        <v>83</v>
      </c>
      <c r="I1649" t="s">
        <v>27</v>
      </c>
      <c r="J1649" s="15" t="s">
        <v>428</v>
      </c>
      <c r="K1649">
        <v>1</v>
      </c>
      <c r="L1649" s="19">
        <f>IF(AND(K1649=7,N1649&lt;M1649),1,IF(N1649&lt;M1649,K1649+1,K1649))</f>
        <v>1</v>
      </c>
      <c r="M1649" s="18">
        <v>9.6666666666666661</v>
      </c>
      <c r="N1649" s="17">
        <v>10.916666666666666</v>
      </c>
      <c r="O1649" s="16">
        <v>174.57236893439588</v>
      </c>
      <c r="P1649" s="16">
        <v>168.20824934473262</v>
      </c>
      <c r="Q1649" s="16"/>
      <c r="R1649" s="16"/>
      <c r="S1649" s="16"/>
      <c r="T1649" s="16"/>
    </row>
    <row r="1650" spans="1:20" ht="15" x14ac:dyDescent="0.25">
      <c r="A1650" s="15" t="s">
        <v>30</v>
      </c>
      <c r="B1650" s="15" t="s">
        <v>37</v>
      </c>
      <c r="C1650" t="s">
        <v>41</v>
      </c>
      <c r="D1650" s="15" t="s">
        <v>16</v>
      </c>
      <c r="E1650" t="s">
        <v>113</v>
      </c>
      <c r="F1650" s="15" t="s">
        <v>113</v>
      </c>
      <c r="G1650" t="s">
        <v>115</v>
      </c>
      <c r="H1650" s="15" t="s">
        <v>83</v>
      </c>
      <c r="I1650" t="s">
        <v>27</v>
      </c>
      <c r="J1650" s="15" t="s">
        <v>428</v>
      </c>
      <c r="K1650">
        <v>2</v>
      </c>
      <c r="L1650" s="19">
        <f>IF(AND(K1650=7,N1650&lt;M1650),1,IF(N1650&lt;M1650,K1650+1,K1650))</f>
        <v>2</v>
      </c>
      <c r="M1650" s="18">
        <v>9.8333333333333339</v>
      </c>
      <c r="N1650" s="17">
        <v>11.083333333333334</v>
      </c>
      <c r="O1650" s="16">
        <v>174.57236893439588</v>
      </c>
      <c r="P1650" s="16">
        <v>168.20824934473262</v>
      </c>
      <c r="Q1650" s="16"/>
      <c r="R1650" s="16"/>
      <c r="S1650" s="16"/>
      <c r="T1650" s="16"/>
    </row>
    <row r="1651" spans="1:20" ht="15" x14ac:dyDescent="0.25">
      <c r="A1651" s="15" t="s">
        <v>30</v>
      </c>
      <c r="B1651" s="15" t="s">
        <v>37</v>
      </c>
      <c r="C1651" t="s">
        <v>41</v>
      </c>
      <c r="D1651" s="15" t="s">
        <v>16</v>
      </c>
      <c r="E1651" t="s">
        <v>113</v>
      </c>
      <c r="F1651" s="15" t="s">
        <v>113</v>
      </c>
      <c r="G1651" t="s">
        <v>115</v>
      </c>
      <c r="H1651" s="15" t="s">
        <v>83</v>
      </c>
      <c r="I1651" t="s">
        <v>27</v>
      </c>
      <c r="J1651" s="15" t="s">
        <v>428</v>
      </c>
      <c r="K1651">
        <v>3</v>
      </c>
      <c r="L1651" s="19">
        <f>IF(AND(K1651=7,N1651&lt;M1651),1,IF(N1651&lt;M1651,K1651+1,K1651))</f>
        <v>3</v>
      </c>
      <c r="M1651" s="18">
        <v>9.8333333333333339</v>
      </c>
      <c r="N1651" s="17">
        <v>11.083333333333334</v>
      </c>
      <c r="O1651" s="16">
        <v>174.57236893439588</v>
      </c>
      <c r="P1651" s="16">
        <v>168.20824934473262</v>
      </c>
      <c r="Q1651" s="16"/>
      <c r="R1651" s="16"/>
      <c r="S1651" s="16"/>
      <c r="T1651" s="16"/>
    </row>
    <row r="1652" spans="1:20" ht="15" x14ac:dyDescent="0.25">
      <c r="A1652" s="15" t="s">
        <v>30</v>
      </c>
      <c r="B1652" s="15" t="s">
        <v>37</v>
      </c>
      <c r="C1652" t="s">
        <v>41</v>
      </c>
      <c r="D1652" s="15" t="s">
        <v>16</v>
      </c>
      <c r="E1652" t="s">
        <v>113</v>
      </c>
      <c r="F1652" s="15" t="s">
        <v>113</v>
      </c>
      <c r="G1652" t="s">
        <v>115</v>
      </c>
      <c r="H1652" s="15" t="s">
        <v>83</v>
      </c>
      <c r="I1652" t="s">
        <v>27</v>
      </c>
      <c r="J1652" s="15" t="s">
        <v>428</v>
      </c>
      <c r="K1652">
        <v>4</v>
      </c>
      <c r="L1652" s="19">
        <f>IF(AND(K1652=7,N1652&lt;M1652),1,IF(N1652&lt;M1652,K1652+1,K1652))</f>
        <v>4</v>
      </c>
      <c r="M1652" s="18">
        <v>9.5833333333333339</v>
      </c>
      <c r="N1652" s="17">
        <v>10.833333333333334</v>
      </c>
      <c r="O1652" s="16">
        <v>174.57236893439588</v>
      </c>
      <c r="P1652" s="16">
        <v>168.20824934473262</v>
      </c>
      <c r="Q1652" s="16"/>
      <c r="R1652" s="16"/>
      <c r="S1652" s="16"/>
      <c r="T1652" s="16"/>
    </row>
    <row r="1653" spans="1:20" ht="15" x14ac:dyDescent="0.25">
      <c r="A1653" s="15" t="s">
        <v>30</v>
      </c>
      <c r="B1653" s="15" t="s">
        <v>37</v>
      </c>
      <c r="C1653" t="s">
        <v>41</v>
      </c>
      <c r="D1653" s="15" t="s">
        <v>16</v>
      </c>
      <c r="E1653" t="s">
        <v>113</v>
      </c>
      <c r="F1653" s="15" t="s">
        <v>113</v>
      </c>
      <c r="G1653" t="s">
        <v>115</v>
      </c>
      <c r="H1653" s="15" t="s">
        <v>83</v>
      </c>
      <c r="I1653" t="s">
        <v>27</v>
      </c>
      <c r="J1653" s="15" t="s">
        <v>428</v>
      </c>
      <c r="K1653">
        <v>5</v>
      </c>
      <c r="L1653" s="19">
        <f>IF(AND(K1653=7,N1653&lt;M1653),1,IF(N1653&lt;M1653,K1653+1,K1653))</f>
        <v>5</v>
      </c>
      <c r="M1653" s="18">
        <v>11</v>
      </c>
      <c r="N1653" s="17">
        <v>12.25</v>
      </c>
      <c r="O1653" s="16">
        <v>174.57236893439588</v>
      </c>
      <c r="P1653" s="16">
        <v>168.20824934473262</v>
      </c>
      <c r="Q1653" s="16"/>
      <c r="R1653" s="16"/>
      <c r="S1653" s="16"/>
      <c r="T1653" s="16"/>
    </row>
    <row r="1654" spans="1:20" ht="15" x14ac:dyDescent="0.25">
      <c r="A1654" s="15" t="s">
        <v>30</v>
      </c>
      <c r="B1654" s="15" t="s">
        <v>37</v>
      </c>
      <c r="C1654" t="s">
        <v>41</v>
      </c>
      <c r="D1654" s="15" t="s">
        <v>16</v>
      </c>
      <c r="E1654" t="s">
        <v>113</v>
      </c>
      <c r="F1654" s="15" t="s">
        <v>113</v>
      </c>
      <c r="G1654" t="s">
        <v>115</v>
      </c>
      <c r="H1654" s="15" t="s">
        <v>83</v>
      </c>
      <c r="I1654" t="s">
        <v>27</v>
      </c>
      <c r="J1654" s="15" t="s">
        <v>428</v>
      </c>
      <c r="K1654">
        <v>6</v>
      </c>
      <c r="L1654" s="19">
        <f>IF(AND(K1654=7,N1654&lt;M1654),1,IF(N1654&lt;M1654,K1654+1,K1654))</f>
        <v>6</v>
      </c>
      <c r="M1654" s="18">
        <v>11.666666666666666</v>
      </c>
      <c r="N1654" s="17">
        <v>12.916666666666666</v>
      </c>
      <c r="O1654" s="16">
        <v>174.57236893439588</v>
      </c>
      <c r="P1654" s="16">
        <v>168.20824934473262</v>
      </c>
      <c r="Q1654" s="16"/>
      <c r="R1654" s="16"/>
      <c r="S1654" s="16"/>
      <c r="T1654" s="16"/>
    </row>
    <row r="1655" spans="1:20" ht="15" x14ac:dyDescent="0.25">
      <c r="A1655" s="15" t="s">
        <v>30</v>
      </c>
      <c r="B1655" s="15" t="s">
        <v>37</v>
      </c>
      <c r="C1655" t="s">
        <v>41</v>
      </c>
      <c r="D1655" s="15" t="s">
        <v>16</v>
      </c>
      <c r="E1655" t="s">
        <v>113</v>
      </c>
      <c r="F1655" s="15" t="s">
        <v>113</v>
      </c>
      <c r="G1655" t="s">
        <v>115</v>
      </c>
      <c r="H1655" s="15" t="s">
        <v>83</v>
      </c>
      <c r="I1655" t="s">
        <v>27</v>
      </c>
      <c r="J1655" s="15" t="s">
        <v>428</v>
      </c>
      <c r="K1655">
        <v>7</v>
      </c>
      <c r="L1655" s="19">
        <f>IF(AND(K1655=7,N1655&lt;M1655),1,IF(N1655&lt;M1655,K1655+1,K1655))</f>
        <v>7</v>
      </c>
      <c r="M1655" s="18">
        <v>9.8333333333333339</v>
      </c>
      <c r="N1655" s="17">
        <v>11.083333333333334</v>
      </c>
      <c r="O1655" s="16">
        <v>174.57236893439588</v>
      </c>
      <c r="P1655" s="16">
        <v>168.20824934473262</v>
      </c>
      <c r="Q1655" s="16"/>
      <c r="R1655" s="16"/>
      <c r="S1655" s="16"/>
      <c r="T1655" s="16"/>
    </row>
    <row r="1656" spans="1:20" ht="15" x14ac:dyDescent="0.25">
      <c r="A1656" s="15" t="s">
        <v>30</v>
      </c>
      <c r="B1656" s="15" t="s">
        <v>37</v>
      </c>
      <c r="C1656" t="s">
        <v>41</v>
      </c>
      <c r="D1656" s="15" t="s">
        <v>16</v>
      </c>
      <c r="E1656" t="s">
        <v>113</v>
      </c>
      <c r="F1656" s="15" t="s">
        <v>113</v>
      </c>
      <c r="G1656" t="s">
        <v>115</v>
      </c>
      <c r="H1656" s="15" t="s">
        <v>83</v>
      </c>
      <c r="I1656" t="s">
        <v>27</v>
      </c>
      <c r="J1656" s="15" t="s">
        <v>802</v>
      </c>
      <c r="K1656">
        <v>5</v>
      </c>
      <c r="L1656" s="19">
        <f>IF(AND(K1656=7,N1656&lt;M1656),1,IF(N1656&lt;M1656,K1656+1,K1656))</f>
        <v>5</v>
      </c>
      <c r="M1656" s="18">
        <v>12.833333333333334</v>
      </c>
      <c r="N1656" s="17">
        <v>14.083333333333334</v>
      </c>
      <c r="O1656" s="16">
        <v>174.57236893439588</v>
      </c>
      <c r="P1656" s="16">
        <v>168.20824934473262</v>
      </c>
      <c r="Q1656" s="16"/>
      <c r="R1656" s="16"/>
      <c r="S1656" s="16"/>
      <c r="T1656" s="16"/>
    </row>
    <row r="1657" spans="1:20" ht="15" x14ac:dyDescent="0.25">
      <c r="A1657" s="15" t="s">
        <v>30</v>
      </c>
      <c r="B1657" s="15" t="s">
        <v>37</v>
      </c>
      <c r="C1657" t="s">
        <v>41</v>
      </c>
      <c r="D1657" s="15" t="s">
        <v>16</v>
      </c>
      <c r="E1657" t="s">
        <v>113</v>
      </c>
      <c r="F1657" s="15" t="s">
        <v>113</v>
      </c>
      <c r="G1657" t="s">
        <v>115</v>
      </c>
      <c r="H1657" s="15" t="s">
        <v>83</v>
      </c>
      <c r="I1657" t="s">
        <v>27</v>
      </c>
      <c r="J1657" s="15" t="s">
        <v>802</v>
      </c>
      <c r="K1657">
        <v>7</v>
      </c>
      <c r="L1657" s="19">
        <f>IF(AND(K1657=7,N1657&lt;M1657),1,IF(N1657&lt;M1657,K1657+1,K1657))</f>
        <v>7</v>
      </c>
      <c r="M1657" s="18">
        <v>13</v>
      </c>
      <c r="N1657" s="17">
        <v>14.25</v>
      </c>
      <c r="O1657" s="16">
        <v>174.57236893439588</v>
      </c>
      <c r="P1657" s="16">
        <v>168.20824934473262</v>
      </c>
      <c r="Q1657" s="16"/>
      <c r="R1657" s="16"/>
      <c r="S1657" s="16"/>
      <c r="T1657" s="16"/>
    </row>
    <row r="1658" spans="1:20" ht="15" x14ac:dyDescent="0.25">
      <c r="A1658" s="15" t="s">
        <v>30</v>
      </c>
      <c r="B1658" s="15" t="s">
        <v>37</v>
      </c>
      <c r="C1658" t="s">
        <v>41</v>
      </c>
      <c r="D1658" s="15" t="s">
        <v>16</v>
      </c>
      <c r="E1658" t="s">
        <v>113</v>
      </c>
      <c r="F1658" s="15" t="s">
        <v>113</v>
      </c>
      <c r="G1658" t="s">
        <v>115</v>
      </c>
      <c r="H1658" s="15" t="s">
        <v>83</v>
      </c>
      <c r="I1658" t="s">
        <v>27</v>
      </c>
      <c r="J1658" s="15" t="s">
        <v>114</v>
      </c>
      <c r="K1658">
        <v>1</v>
      </c>
      <c r="L1658" s="19">
        <f>IF(AND(K1658=7,N1658&lt;M1658),1,IF(N1658&lt;M1658,K1658+1,K1658))</f>
        <v>1</v>
      </c>
      <c r="M1658" s="18">
        <v>8</v>
      </c>
      <c r="N1658" s="17">
        <v>9.25</v>
      </c>
      <c r="O1658" s="16">
        <v>174.57236893439588</v>
      </c>
      <c r="P1658" s="16">
        <v>168.20824934473262</v>
      </c>
      <c r="Q1658" s="16"/>
      <c r="R1658" s="16"/>
      <c r="S1658" s="16"/>
      <c r="T1658" s="16"/>
    </row>
    <row r="1659" spans="1:20" ht="15" x14ac:dyDescent="0.25">
      <c r="A1659" s="15" t="s">
        <v>30</v>
      </c>
      <c r="B1659" s="15" t="s">
        <v>37</v>
      </c>
      <c r="C1659" t="s">
        <v>41</v>
      </c>
      <c r="D1659" s="15" t="s">
        <v>16</v>
      </c>
      <c r="E1659" t="s">
        <v>113</v>
      </c>
      <c r="F1659" s="15" t="s">
        <v>113</v>
      </c>
      <c r="G1659" t="s">
        <v>115</v>
      </c>
      <c r="H1659" s="15" t="s">
        <v>83</v>
      </c>
      <c r="I1659" t="s">
        <v>27</v>
      </c>
      <c r="J1659" s="15" t="s">
        <v>114</v>
      </c>
      <c r="K1659">
        <v>2</v>
      </c>
      <c r="L1659" s="19">
        <f>IF(AND(K1659=7,N1659&lt;M1659),1,IF(N1659&lt;M1659,K1659+1,K1659))</f>
        <v>2</v>
      </c>
      <c r="M1659" s="18">
        <v>7.833333333333333</v>
      </c>
      <c r="N1659" s="17">
        <v>9.0833333333333339</v>
      </c>
      <c r="O1659" s="16">
        <v>174.57236893439588</v>
      </c>
      <c r="P1659" s="16">
        <v>168.20824934473262</v>
      </c>
      <c r="Q1659" s="16"/>
      <c r="R1659" s="16"/>
      <c r="S1659" s="16"/>
      <c r="T1659" s="16"/>
    </row>
    <row r="1660" spans="1:20" ht="15" x14ac:dyDescent="0.25">
      <c r="A1660" s="15" t="s">
        <v>30</v>
      </c>
      <c r="B1660" s="15" t="s">
        <v>37</v>
      </c>
      <c r="C1660" t="s">
        <v>41</v>
      </c>
      <c r="D1660" s="15" t="s">
        <v>16</v>
      </c>
      <c r="E1660" t="s">
        <v>113</v>
      </c>
      <c r="F1660" s="15" t="s">
        <v>113</v>
      </c>
      <c r="G1660" t="s">
        <v>115</v>
      </c>
      <c r="H1660" s="15" t="s">
        <v>83</v>
      </c>
      <c r="I1660" t="s">
        <v>27</v>
      </c>
      <c r="J1660" s="15" t="s">
        <v>114</v>
      </c>
      <c r="K1660">
        <v>3</v>
      </c>
      <c r="L1660" s="19">
        <f>IF(AND(K1660=7,N1660&lt;M1660),1,IF(N1660&lt;M1660,K1660+1,K1660))</f>
        <v>3</v>
      </c>
      <c r="M1660" s="18">
        <v>7.833333333333333</v>
      </c>
      <c r="N1660" s="17">
        <v>9.0833333333333339</v>
      </c>
      <c r="O1660" s="16">
        <v>174.57236893439588</v>
      </c>
      <c r="P1660" s="16">
        <v>168.20824934473262</v>
      </c>
      <c r="Q1660" s="16"/>
      <c r="R1660" s="16"/>
      <c r="S1660" s="16"/>
      <c r="T1660" s="16"/>
    </row>
    <row r="1661" spans="1:20" ht="15" x14ac:dyDescent="0.25">
      <c r="A1661" s="15" t="s">
        <v>30</v>
      </c>
      <c r="B1661" s="15" t="s">
        <v>37</v>
      </c>
      <c r="C1661" t="s">
        <v>41</v>
      </c>
      <c r="D1661" s="15" t="s">
        <v>16</v>
      </c>
      <c r="E1661" t="s">
        <v>113</v>
      </c>
      <c r="F1661" s="15" t="s">
        <v>113</v>
      </c>
      <c r="G1661" t="s">
        <v>115</v>
      </c>
      <c r="H1661" s="15" t="s">
        <v>83</v>
      </c>
      <c r="I1661" t="s">
        <v>27</v>
      </c>
      <c r="J1661" s="15" t="s">
        <v>114</v>
      </c>
      <c r="K1661">
        <v>4</v>
      </c>
      <c r="L1661" s="19">
        <f>IF(AND(K1661=7,N1661&lt;M1661),1,IF(N1661&lt;M1661,K1661+1,K1661))</f>
        <v>4</v>
      </c>
      <c r="M1661" s="18">
        <v>7.833333333333333</v>
      </c>
      <c r="N1661" s="17">
        <v>9.0833333333333339</v>
      </c>
      <c r="O1661" s="16">
        <v>174.57236893439588</v>
      </c>
      <c r="P1661" s="16">
        <v>168.20824934473262</v>
      </c>
      <c r="Q1661" s="16"/>
      <c r="R1661" s="16"/>
      <c r="S1661" s="16"/>
      <c r="T1661" s="16"/>
    </row>
    <row r="1662" spans="1:20" ht="15" x14ac:dyDescent="0.25">
      <c r="A1662" s="15" t="s">
        <v>30</v>
      </c>
      <c r="B1662" s="15" t="s">
        <v>37</v>
      </c>
      <c r="C1662" t="s">
        <v>41</v>
      </c>
      <c r="D1662" s="15" t="s">
        <v>16</v>
      </c>
      <c r="E1662" t="s">
        <v>113</v>
      </c>
      <c r="F1662" s="15" t="s">
        <v>113</v>
      </c>
      <c r="G1662" t="s">
        <v>115</v>
      </c>
      <c r="H1662" s="15" t="s">
        <v>83</v>
      </c>
      <c r="I1662" t="s">
        <v>27</v>
      </c>
      <c r="J1662" s="15" t="s">
        <v>114</v>
      </c>
      <c r="K1662">
        <v>5</v>
      </c>
      <c r="L1662" s="19">
        <f>IF(AND(K1662=7,N1662&lt;M1662),1,IF(N1662&lt;M1662,K1662+1,K1662))</f>
        <v>5</v>
      </c>
      <c r="M1662" s="18">
        <v>8.6666666666666661</v>
      </c>
      <c r="N1662" s="17">
        <v>9.9166666666666661</v>
      </c>
      <c r="O1662" s="16">
        <v>174.57236893439588</v>
      </c>
      <c r="P1662" s="16">
        <v>168.20824934473262</v>
      </c>
      <c r="Q1662" s="16"/>
      <c r="R1662" s="16"/>
      <c r="S1662" s="16"/>
      <c r="T1662" s="16"/>
    </row>
    <row r="1663" spans="1:20" ht="15" x14ac:dyDescent="0.25">
      <c r="A1663" s="15" t="s">
        <v>30</v>
      </c>
      <c r="B1663" s="15" t="s">
        <v>37</v>
      </c>
      <c r="C1663" t="s">
        <v>41</v>
      </c>
      <c r="D1663" s="15" t="s">
        <v>16</v>
      </c>
      <c r="E1663" t="s">
        <v>113</v>
      </c>
      <c r="F1663" s="15" t="s">
        <v>113</v>
      </c>
      <c r="G1663" t="s">
        <v>115</v>
      </c>
      <c r="H1663" s="15" t="s">
        <v>83</v>
      </c>
      <c r="I1663" t="s">
        <v>27</v>
      </c>
      <c r="J1663" s="15" t="s">
        <v>114</v>
      </c>
      <c r="K1663">
        <v>6</v>
      </c>
      <c r="L1663" s="19">
        <f>IF(AND(K1663=7,N1663&lt;M1663),1,IF(N1663&lt;M1663,K1663+1,K1663))</f>
        <v>6</v>
      </c>
      <c r="M1663" s="18">
        <v>7.833333333333333</v>
      </c>
      <c r="N1663" s="17">
        <v>9.0833333333333339</v>
      </c>
      <c r="O1663" s="16">
        <v>174.57236893439588</v>
      </c>
      <c r="P1663" s="16">
        <v>168.20824934473262</v>
      </c>
      <c r="Q1663" s="16"/>
      <c r="R1663" s="16"/>
      <c r="S1663" s="16"/>
      <c r="T1663" s="16"/>
    </row>
    <row r="1664" spans="1:20" ht="15" x14ac:dyDescent="0.25">
      <c r="A1664" s="15" t="s">
        <v>30</v>
      </c>
      <c r="B1664" s="15" t="s">
        <v>37</v>
      </c>
      <c r="C1664" t="s">
        <v>41</v>
      </c>
      <c r="D1664" s="15" t="s">
        <v>16</v>
      </c>
      <c r="E1664" t="s">
        <v>113</v>
      </c>
      <c r="F1664" s="15" t="s">
        <v>113</v>
      </c>
      <c r="G1664" t="s">
        <v>115</v>
      </c>
      <c r="H1664" s="15" t="s">
        <v>83</v>
      </c>
      <c r="I1664" t="s">
        <v>27</v>
      </c>
      <c r="J1664" s="15" t="s">
        <v>114</v>
      </c>
      <c r="K1664">
        <v>7</v>
      </c>
      <c r="L1664" s="19">
        <f>IF(AND(K1664=7,N1664&lt;M1664),1,IF(N1664&lt;M1664,K1664+1,K1664))</f>
        <v>7</v>
      </c>
      <c r="M1664" s="18">
        <v>7.833333333333333</v>
      </c>
      <c r="N1664" s="17">
        <v>9.0833333333333339</v>
      </c>
      <c r="O1664" s="16">
        <v>174.57236893439588</v>
      </c>
      <c r="P1664" s="16">
        <v>168.20824934473262</v>
      </c>
      <c r="Q1664" s="16"/>
      <c r="R1664" s="16"/>
      <c r="S1664" s="16"/>
      <c r="T1664" s="16"/>
    </row>
    <row r="1665" spans="1:20" ht="15" x14ac:dyDescent="0.25">
      <c r="A1665" s="15" t="s">
        <v>30</v>
      </c>
      <c r="B1665" s="15" t="s">
        <v>37</v>
      </c>
      <c r="C1665" t="s">
        <v>41</v>
      </c>
      <c r="D1665" s="15" t="s">
        <v>16</v>
      </c>
      <c r="E1665" t="s">
        <v>210</v>
      </c>
      <c r="F1665" s="15" t="s">
        <v>210</v>
      </c>
      <c r="G1665" t="s">
        <v>210</v>
      </c>
      <c r="H1665" s="15" t="s">
        <v>27</v>
      </c>
      <c r="I1665" t="s">
        <v>107</v>
      </c>
      <c r="J1665" s="15" t="s">
        <v>209</v>
      </c>
      <c r="K1665">
        <v>1</v>
      </c>
      <c r="L1665" s="19">
        <f>IF(AND(K1665=7,N1665&lt;M1665),1,IF(N1665&lt;M1665,K1665+1,K1665))</f>
        <v>1</v>
      </c>
      <c r="M1665" s="18">
        <v>4.083333333333333</v>
      </c>
      <c r="N1665" s="17">
        <v>5.416666666666667</v>
      </c>
      <c r="O1665" s="16">
        <v>154.0502166235689</v>
      </c>
      <c r="P1665" s="16">
        <v>194.29488663496403</v>
      </c>
      <c r="Q1665" s="16"/>
      <c r="R1665" s="16"/>
      <c r="S1665" s="16"/>
      <c r="T1665" s="16"/>
    </row>
    <row r="1666" spans="1:20" ht="15" x14ac:dyDescent="0.25">
      <c r="A1666" s="15" t="s">
        <v>30</v>
      </c>
      <c r="B1666" s="15" t="s">
        <v>37</v>
      </c>
      <c r="C1666" t="s">
        <v>41</v>
      </c>
      <c r="D1666" s="15" t="s">
        <v>16</v>
      </c>
      <c r="E1666" t="s">
        <v>210</v>
      </c>
      <c r="F1666" s="15" t="s">
        <v>210</v>
      </c>
      <c r="G1666" t="s">
        <v>210</v>
      </c>
      <c r="H1666" s="15" t="s">
        <v>27</v>
      </c>
      <c r="I1666" t="s">
        <v>107</v>
      </c>
      <c r="J1666" s="15" t="s">
        <v>209</v>
      </c>
      <c r="K1666">
        <v>2</v>
      </c>
      <c r="L1666" s="19">
        <f>IF(AND(K1666=7,N1666&lt;M1666),1,IF(N1666&lt;M1666,K1666+1,K1666))</f>
        <v>2</v>
      </c>
      <c r="M1666" s="18">
        <v>4</v>
      </c>
      <c r="N1666" s="17">
        <v>5.333333333333333</v>
      </c>
      <c r="O1666" s="16">
        <v>154.0502166235689</v>
      </c>
      <c r="P1666" s="16">
        <v>194.29488663496403</v>
      </c>
      <c r="Q1666" s="16"/>
      <c r="R1666" s="16"/>
      <c r="S1666" s="16"/>
      <c r="T1666" s="16"/>
    </row>
    <row r="1667" spans="1:20" ht="15" x14ac:dyDescent="0.25">
      <c r="A1667" s="15" t="s">
        <v>30</v>
      </c>
      <c r="B1667" s="15" t="s">
        <v>37</v>
      </c>
      <c r="C1667" t="s">
        <v>41</v>
      </c>
      <c r="D1667" s="15" t="s">
        <v>16</v>
      </c>
      <c r="E1667" t="s">
        <v>210</v>
      </c>
      <c r="F1667" s="15" t="s">
        <v>210</v>
      </c>
      <c r="G1667" t="s">
        <v>210</v>
      </c>
      <c r="H1667" s="15" t="s">
        <v>27</v>
      </c>
      <c r="I1667" t="s">
        <v>107</v>
      </c>
      <c r="J1667" s="15" t="s">
        <v>209</v>
      </c>
      <c r="K1667">
        <v>3</v>
      </c>
      <c r="L1667" s="19">
        <f>IF(AND(K1667=7,N1667&lt;M1667),1,IF(N1667&lt;M1667,K1667+1,K1667))</f>
        <v>3</v>
      </c>
      <c r="M1667" s="18">
        <v>4</v>
      </c>
      <c r="N1667" s="17">
        <v>5.333333333333333</v>
      </c>
      <c r="O1667" s="16">
        <v>154.0502166235689</v>
      </c>
      <c r="P1667" s="16">
        <v>194.29488663496403</v>
      </c>
      <c r="Q1667" s="16"/>
      <c r="R1667" s="16"/>
      <c r="S1667" s="16"/>
      <c r="T1667" s="16"/>
    </row>
    <row r="1668" spans="1:20" ht="15" x14ac:dyDescent="0.25">
      <c r="A1668" s="15" t="s">
        <v>30</v>
      </c>
      <c r="B1668" s="15" t="s">
        <v>37</v>
      </c>
      <c r="C1668" t="s">
        <v>41</v>
      </c>
      <c r="D1668" s="15" t="s">
        <v>16</v>
      </c>
      <c r="E1668" t="s">
        <v>210</v>
      </c>
      <c r="F1668" s="15" t="s">
        <v>210</v>
      </c>
      <c r="G1668" t="s">
        <v>210</v>
      </c>
      <c r="H1668" s="15" t="s">
        <v>27</v>
      </c>
      <c r="I1668" t="s">
        <v>107</v>
      </c>
      <c r="J1668" s="15" t="s">
        <v>209</v>
      </c>
      <c r="K1668">
        <v>4</v>
      </c>
      <c r="L1668" s="19">
        <f>IF(AND(K1668=7,N1668&lt;M1668),1,IF(N1668&lt;M1668,K1668+1,K1668))</f>
        <v>4</v>
      </c>
      <c r="M1668" s="18">
        <v>4.166666666666667</v>
      </c>
      <c r="N1668" s="17">
        <v>5.5</v>
      </c>
      <c r="O1668" s="16">
        <v>154.0502166235689</v>
      </c>
      <c r="P1668" s="16">
        <v>194.29488663496403</v>
      </c>
      <c r="Q1668" s="16"/>
      <c r="R1668" s="16"/>
      <c r="S1668" s="16"/>
      <c r="T1668" s="16"/>
    </row>
    <row r="1669" spans="1:20" ht="15" x14ac:dyDescent="0.25">
      <c r="A1669" s="15" t="s">
        <v>30</v>
      </c>
      <c r="B1669" s="15" t="s">
        <v>37</v>
      </c>
      <c r="C1669" t="s">
        <v>41</v>
      </c>
      <c r="D1669" s="15" t="s">
        <v>16</v>
      </c>
      <c r="E1669" t="s">
        <v>210</v>
      </c>
      <c r="F1669" s="15" t="s">
        <v>210</v>
      </c>
      <c r="G1669" t="s">
        <v>210</v>
      </c>
      <c r="H1669" s="15" t="s">
        <v>27</v>
      </c>
      <c r="I1669" t="s">
        <v>107</v>
      </c>
      <c r="J1669" s="15" t="s">
        <v>209</v>
      </c>
      <c r="K1669">
        <v>5</v>
      </c>
      <c r="L1669" s="19">
        <f>IF(AND(K1669=7,N1669&lt;M1669),1,IF(N1669&lt;M1669,K1669+1,K1669))</f>
        <v>5</v>
      </c>
      <c r="M1669" s="18">
        <v>4.5</v>
      </c>
      <c r="N1669" s="17">
        <v>5.833333333333333</v>
      </c>
      <c r="O1669" s="16">
        <v>154.0502166235689</v>
      </c>
      <c r="P1669" s="16">
        <v>194.29488663496403</v>
      </c>
      <c r="Q1669" s="16"/>
      <c r="R1669" s="16"/>
      <c r="S1669" s="16"/>
      <c r="T1669" s="16"/>
    </row>
    <row r="1670" spans="1:20" ht="15" x14ac:dyDescent="0.25">
      <c r="A1670" s="15" t="s">
        <v>30</v>
      </c>
      <c r="B1670" s="15" t="s">
        <v>37</v>
      </c>
      <c r="C1670" t="s">
        <v>41</v>
      </c>
      <c r="D1670" s="15" t="s">
        <v>16</v>
      </c>
      <c r="E1670" t="s">
        <v>210</v>
      </c>
      <c r="F1670" s="15" t="s">
        <v>210</v>
      </c>
      <c r="G1670" t="s">
        <v>210</v>
      </c>
      <c r="H1670" s="15" t="s">
        <v>27</v>
      </c>
      <c r="I1670" t="s">
        <v>107</v>
      </c>
      <c r="J1670" s="15" t="s">
        <v>209</v>
      </c>
      <c r="K1670">
        <v>6</v>
      </c>
      <c r="L1670" s="19">
        <f>IF(AND(K1670=7,N1670&lt;M1670),1,IF(N1670&lt;M1670,K1670+1,K1670))</f>
        <v>6</v>
      </c>
      <c r="M1670" s="18">
        <v>5.75</v>
      </c>
      <c r="N1670" s="17">
        <v>7.083333333333333</v>
      </c>
      <c r="O1670" s="16">
        <v>154.0502166235689</v>
      </c>
      <c r="P1670" s="16">
        <v>194.29488663496403</v>
      </c>
      <c r="Q1670" s="16"/>
      <c r="R1670" s="16"/>
      <c r="S1670" s="16"/>
      <c r="T1670" s="16"/>
    </row>
    <row r="1671" spans="1:20" ht="15" x14ac:dyDescent="0.25">
      <c r="A1671" s="15" t="s">
        <v>30</v>
      </c>
      <c r="B1671" s="15" t="s">
        <v>37</v>
      </c>
      <c r="C1671" t="s">
        <v>41</v>
      </c>
      <c r="D1671" s="15" t="s">
        <v>16</v>
      </c>
      <c r="E1671" t="s">
        <v>210</v>
      </c>
      <c r="F1671" s="15" t="s">
        <v>210</v>
      </c>
      <c r="G1671" t="s">
        <v>210</v>
      </c>
      <c r="H1671" s="15" t="s">
        <v>27</v>
      </c>
      <c r="I1671" t="s">
        <v>107</v>
      </c>
      <c r="J1671" s="15" t="s">
        <v>209</v>
      </c>
      <c r="K1671">
        <v>7</v>
      </c>
      <c r="L1671" s="19">
        <f>IF(AND(K1671=7,N1671&lt;M1671),1,IF(N1671&lt;M1671,K1671+1,K1671))</f>
        <v>7</v>
      </c>
      <c r="M1671" s="18">
        <v>4.416666666666667</v>
      </c>
      <c r="N1671" s="17">
        <v>5.75</v>
      </c>
      <c r="O1671" s="16">
        <v>154.0502166235689</v>
      </c>
      <c r="P1671" s="16">
        <v>194.29488663496403</v>
      </c>
      <c r="Q1671" s="16"/>
      <c r="R1671" s="16"/>
      <c r="S1671" s="16"/>
      <c r="T1671" s="16"/>
    </row>
    <row r="1672" spans="1:20" ht="15" x14ac:dyDescent="0.25">
      <c r="A1672" s="15" t="s">
        <v>30</v>
      </c>
      <c r="B1672" s="15" t="s">
        <v>37</v>
      </c>
      <c r="C1672" t="s">
        <v>41</v>
      </c>
      <c r="D1672" s="15" t="s">
        <v>16</v>
      </c>
      <c r="E1672" t="s">
        <v>210</v>
      </c>
      <c r="F1672" s="15" t="s">
        <v>210</v>
      </c>
      <c r="G1672" t="s">
        <v>212</v>
      </c>
      <c r="H1672" s="15" t="s">
        <v>107</v>
      </c>
      <c r="I1672" t="s">
        <v>27</v>
      </c>
      <c r="J1672" s="15" t="s">
        <v>211</v>
      </c>
      <c r="K1672">
        <v>1</v>
      </c>
      <c r="L1672" s="19">
        <f>IF(AND(K1672=7,N1672&lt;M1672),1,IF(N1672&lt;M1672,K1672+1,K1672))</f>
        <v>1</v>
      </c>
      <c r="M1672" s="18">
        <v>6.083333333333333</v>
      </c>
      <c r="N1672" s="17">
        <v>7.416666666666667</v>
      </c>
      <c r="O1672" s="16">
        <v>154.0502166235689</v>
      </c>
      <c r="P1672" s="16">
        <v>194.29488663496403</v>
      </c>
      <c r="Q1672" s="16"/>
      <c r="R1672" s="16"/>
      <c r="S1672" s="16"/>
      <c r="T1672" s="16"/>
    </row>
    <row r="1673" spans="1:20" ht="15" x14ac:dyDescent="0.25">
      <c r="A1673" s="15" t="s">
        <v>30</v>
      </c>
      <c r="B1673" s="15" t="s">
        <v>37</v>
      </c>
      <c r="C1673" t="s">
        <v>41</v>
      </c>
      <c r="D1673" s="15" t="s">
        <v>16</v>
      </c>
      <c r="E1673" t="s">
        <v>210</v>
      </c>
      <c r="F1673" s="15" t="s">
        <v>210</v>
      </c>
      <c r="G1673" t="s">
        <v>212</v>
      </c>
      <c r="H1673" s="15" t="s">
        <v>107</v>
      </c>
      <c r="I1673" t="s">
        <v>27</v>
      </c>
      <c r="J1673" s="15" t="s">
        <v>211</v>
      </c>
      <c r="K1673">
        <v>2</v>
      </c>
      <c r="L1673" s="19">
        <f>IF(AND(K1673=7,N1673&lt;M1673),1,IF(N1673&lt;M1673,K1673+1,K1673))</f>
        <v>2</v>
      </c>
      <c r="M1673" s="18">
        <v>6.166666666666667</v>
      </c>
      <c r="N1673" s="17">
        <v>7.5</v>
      </c>
      <c r="O1673" s="16">
        <v>154.0502166235689</v>
      </c>
      <c r="P1673" s="16">
        <v>194.29488663496403</v>
      </c>
      <c r="Q1673" s="16"/>
      <c r="R1673" s="16"/>
      <c r="S1673" s="16"/>
      <c r="T1673" s="16"/>
    </row>
    <row r="1674" spans="1:20" ht="15" x14ac:dyDescent="0.25">
      <c r="A1674" s="15" t="s">
        <v>30</v>
      </c>
      <c r="B1674" s="15" t="s">
        <v>37</v>
      </c>
      <c r="C1674" t="s">
        <v>41</v>
      </c>
      <c r="D1674" s="15" t="s">
        <v>16</v>
      </c>
      <c r="E1674" t="s">
        <v>210</v>
      </c>
      <c r="F1674" s="15" t="s">
        <v>210</v>
      </c>
      <c r="G1674" t="s">
        <v>212</v>
      </c>
      <c r="H1674" s="15" t="s">
        <v>107</v>
      </c>
      <c r="I1674" t="s">
        <v>27</v>
      </c>
      <c r="J1674" s="15" t="s">
        <v>211</v>
      </c>
      <c r="K1674">
        <v>3</v>
      </c>
      <c r="L1674" s="19">
        <f>IF(AND(K1674=7,N1674&lt;M1674),1,IF(N1674&lt;M1674,K1674+1,K1674))</f>
        <v>3</v>
      </c>
      <c r="M1674" s="18">
        <v>6</v>
      </c>
      <c r="N1674" s="17">
        <v>7.333333333333333</v>
      </c>
      <c r="O1674" s="16">
        <v>154.0502166235689</v>
      </c>
      <c r="P1674" s="16">
        <v>194.29488663496403</v>
      </c>
      <c r="Q1674" s="16"/>
      <c r="R1674" s="16"/>
      <c r="S1674" s="16"/>
      <c r="T1674" s="16"/>
    </row>
    <row r="1675" spans="1:20" ht="15" x14ac:dyDescent="0.25">
      <c r="A1675" s="15" t="s">
        <v>30</v>
      </c>
      <c r="B1675" s="15" t="s">
        <v>37</v>
      </c>
      <c r="C1675" t="s">
        <v>41</v>
      </c>
      <c r="D1675" s="15" t="s">
        <v>16</v>
      </c>
      <c r="E1675" t="s">
        <v>210</v>
      </c>
      <c r="F1675" s="15" t="s">
        <v>210</v>
      </c>
      <c r="G1675" t="s">
        <v>212</v>
      </c>
      <c r="H1675" s="15" t="s">
        <v>107</v>
      </c>
      <c r="I1675" t="s">
        <v>27</v>
      </c>
      <c r="J1675" s="15" t="s">
        <v>211</v>
      </c>
      <c r="K1675">
        <v>4</v>
      </c>
      <c r="L1675" s="19">
        <f>IF(AND(K1675=7,N1675&lt;M1675),1,IF(N1675&lt;M1675,K1675+1,K1675))</f>
        <v>4</v>
      </c>
      <c r="M1675" s="18">
        <v>6.166666666666667</v>
      </c>
      <c r="N1675" s="17">
        <v>7.5</v>
      </c>
      <c r="O1675" s="16">
        <v>154.0502166235689</v>
      </c>
      <c r="P1675" s="16">
        <v>194.29488663496403</v>
      </c>
      <c r="Q1675" s="16"/>
      <c r="R1675" s="16"/>
      <c r="S1675" s="16"/>
      <c r="T1675" s="16"/>
    </row>
    <row r="1676" spans="1:20" ht="15" x14ac:dyDescent="0.25">
      <c r="A1676" s="15" t="s">
        <v>30</v>
      </c>
      <c r="B1676" s="15" t="s">
        <v>37</v>
      </c>
      <c r="C1676" t="s">
        <v>41</v>
      </c>
      <c r="D1676" s="15" t="s">
        <v>16</v>
      </c>
      <c r="E1676" t="s">
        <v>210</v>
      </c>
      <c r="F1676" s="15" t="s">
        <v>210</v>
      </c>
      <c r="G1676" t="s">
        <v>212</v>
      </c>
      <c r="H1676" s="15" t="s">
        <v>107</v>
      </c>
      <c r="I1676" t="s">
        <v>27</v>
      </c>
      <c r="J1676" s="15" t="s">
        <v>211</v>
      </c>
      <c r="K1676">
        <v>5</v>
      </c>
      <c r="L1676" s="19">
        <f>IF(AND(K1676=7,N1676&lt;M1676),1,IF(N1676&lt;M1676,K1676+1,K1676))</f>
        <v>5</v>
      </c>
      <c r="M1676" s="18">
        <v>6.5</v>
      </c>
      <c r="N1676" s="17">
        <v>7.833333333333333</v>
      </c>
      <c r="O1676" s="16">
        <v>154.0502166235689</v>
      </c>
      <c r="P1676" s="16">
        <v>194.29488663496403</v>
      </c>
      <c r="Q1676" s="16"/>
      <c r="R1676" s="16"/>
      <c r="S1676" s="16"/>
      <c r="T1676" s="16"/>
    </row>
    <row r="1677" spans="1:20" ht="15" x14ac:dyDescent="0.25">
      <c r="A1677" s="15" t="s">
        <v>30</v>
      </c>
      <c r="B1677" s="15" t="s">
        <v>37</v>
      </c>
      <c r="C1677" t="s">
        <v>41</v>
      </c>
      <c r="D1677" s="15" t="s">
        <v>16</v>
      </c>
      <c r="E1677" t="s">
        <v>210</v>
      </c>
      <c r="F1677" s="15" t="s">
        <v>210</v>
      </c>
      <c r="G1677" t="s">
        <v>212</v>
      </c>
      <c r="H1677" s="15" t="s">
        <v>107</v>
      </c>
      <c r="I1677" t="s">
        <v>27</v>
      </c>
      <c r="J1677" s="15" t="s">
        <v>211</v>
      </c>
      <c r="K1677">
        <v>6</v>
      </c>
      <c r="L1677" s="19">
        <f>IF(AND(K1677=7,N1677&lt;M1677),1,IF(N1677&lt;M1677,K1677+1,K1677))</f>
        <v>6</v>
      </c>
      <c r="M1677" s="18">
        <v>7.833333333333333</v>
      </c>
      <c r="N1677" s="17">
        <v>9.1666666666666661</v>
      </c>
      <c r="O1677" s="16">
        <v>154.0502166235689</v>
      </c>
      <c r="P1677" s="16">
        <v>194.29488663496403</v>
      </c>
      <c r="Q1677" s="16"/>
      <c r="R1677" s="16"/>
      <c r="S1677" s="16"/>
      <c r="T1677" s="16"/>
    </row>
    <row r="1678" spans="1:20" ht="15" x14ac:dyDescent="0.25">
      <c r="A1678" s="15" t="s">
        <v>30</v>
      </c>
      <c r="B1678" s="15" t="s">
        <v>37</v>
      </c>
      <c r="C1678" t="s">
        <v>41</v>
      </c>
      <c r="D1678" s="15" t="s">
        <v>16</v>
      </c>
      <c r="E1678" t="s">
        <v>210</v>
      </c>
      <c r="F1678" s="15" t="s">
        <v>210</v>
      </c>
      <c r="G1678" t="s">
        <v>212</v>
      </c>
      <c r="H1678" s="15" t="s">
        <v>107</v>
      </c>
      <c r="I1678" t="s">
        <v>27</v>
      </c>
      <c r="J1678" s="15" t="s">
        <v>211</v>
      </c>
      <c r="K1678">
        <v>7</v>
      </c>
      <c r="L1678" s="19">
        <f>IF(AND(K1678=7,N1678&lt;M1678),1,IF(N1678&lt;M1678,K1678+1,K1678))</f>
        <v>7</v>
      </c>
      <c r="M1678" s="18">
        <v>6.5</v>
      </c>
      <c r="N1678" s="17">
        <v>7.833333333333333</v>
      </c>
      <c r="O1678" s="16">
        <v>154.0502166235689</v>
      </c>
      <c r="P1678" s="16">
        <v>194.29488663496403</v>
      </c>
      <c r="Q1678" s="16"/>
      <c r="R1678" s="16"/>
      <c r="S1678" s="16"/>
      <c r="T1678" s="16"/>
    </row>
    <row r="1679" spans="1:20" ht="15" x14ac:dyDescent="0.25">
      <c r="A1679" s="15" t="s">
        <v>30</v>
      </c>
      <c r="B1679" s="15" t="s">
        <v>37</v>
      </c>
      <c r="C1679" t="s">
        <v>41</v>
      </c>
      <c r="D1679" s="15" t="s">
        <v>16</v>
      </c>
      <c r="E1679" t="s">
        <v>497</v>
      </c>
      <c r="F1679" s="15" t="s">
        <v>497</v>
      </c>
      <c r="G1679" t="s">
        <v>497</v>
      </c>
      <c r="H1679" s="15" t="s">
        <v>27</v>
      </c>
      <c r="I1679" t="s">
        <v>40</v>
      </c>
      <c r="J1679" s="15" t="s">
        <v>496</v>
      </c>
      <c r="K1679">
        <v>1</v>
      </c>
      <c r="L1679" s="19">
        <f>IF(AND(K1679=7,N1679&lt;M1679),1,IF(N1679&lt;M1679,K1679+1,K1679))</f>
        <v>1</v>
      </c>
      <c r="M1679" s="18">
        <v>0</v>
      </c>
      <c r="N1679" s="17">
        <v>1.5833333333333335</v>
      </c>
      <c r="O1679" s="16">
        <v>207.05375269337415</v>
      </c>
      <c r="P1679" s="16">
        <v>235.00797913462452</v>
      </c>
      <c r="Q1679" s="16"/>
      <c r="R1679" s="16"/>
      <c r="S1679" s="16"/>
      <c r="T1679" s="16"/>
    </row>
    <row r="1680" spans="1:20" ht="15" x14ac:dyDescent="0.25">
      <c r="A1680" s="15" t="s">
        <v>30</v>
      </c>
      <c r="B1680" s="15" t="s">
        <v>37</v>
      </c>
      <c r="C1680" t="s">
        <v>41</v>
      </c>
      <c r="D1680" s="15" t="s">
        <v>16</v>
      </c>
      <c r="E1680" t="s">
        <v>497</v>
      </c>
      <c r="F1680" s="15" t="s">
        <v>497</v>
      </c>
      <c r="G1680" t="s">
        <v>497</v>
      </c>
      <c r="H1680" s="15" t="s">
        <v>27</v>
      </c>
      <c r="I1680" t="s">
        <v>40</v>
      </c>
      <c r="J1680" s="15" t="s">
        <v>496</v>
      </c>
      <c r="K1680">
        <v>2</v>
      </c>
      <c r="L1680" s="19">
        <f>IF(AND(K1680=7,N1680&lt;M1680),1,IF(N1680&lt;M1680,K1680+1,K1680))</f>
        <v>2</v>
      </c>
      <c r="M1680" s="18">
        <v>0</v>
      </c>
      <c r="N1680" s="17">
        <v>1.5833333333333335</v>
      </c>
      <c r="O1680" s="16">
        <v>207.05375269337415</v>
      </c>
      <c r="P1680" s="16">
        <v>235.00797913462452</v>
      </c>
      <c r="Q1680" s="16"/>
      <c r="R1680" s="16"/>
      <c r="S1680" s="16"/>
      <c r="T1680" s="16"/>
    </row>
    <row r="1681" spans="1:20" ht="15" x14ac:dyDescent="0.25">
      <c r="A1681" s="15" t="s">
        <v>30</v>
      </c>
      <c r="B1681" s="15" t="s">
        <v>37</v>
      </c>
      <c r="C1681" t="s">
        <v>41</v>
      </c>
      <c r="D1681" s="15" t="s">
        <v>16</v>
      </c>
      <c r="E1681" t="s">
        <v>497</v>
      </c>
      <c r="F1681" s="15" t="s">
        <v>497</v>
      </c>
      <c r="G1681" t="s">
        <v>497</v>
      </c>
      <c r="H1681" s="15" t="s">
        <v>27</v>
      </c>
      <c r="I1681" t="s">
        <v>40</v>
      </c>
      <c r="J1681" s="15" t="s">
        <v>496</v>
      </c>
      <c r="K1681">
        <v>3</v>
      </c>
      <c r="L1681" s="19">
        <f>IF(AND(K1681=7,N1681&lt;M1681),1,IF(N1681&lt;M1681,K1681+1,K1681))</f>
        <v>3</v>
      </c>
      <c r="M1681" s="18">
        <v>0</v>
      </c>
      <c r="N1681" s="17">
        <v>1.5833333333333335</v>
      </c>
      <c r="O1681" s="16">
        <v>207.05375269337415</v>
      </c>
      <c r="P1681" s="16">
        <v>235.00797913462452</v>
      </c>
      <c r="Q1681" s="16"/>
      <c r="R1681" s="16"/>
      <c r="S1681" s="16"/>
      <c r="T1681" s="16"/>
    </row>
    <row r="1682" spans="1:20" ht="15" x14ac:dyDescent="0.25">
      <c r="A1682" s="15" t="s">
        <v>30</v>
      </c>
      <c r="B1682" s="15" t="s">
        <v>37</v>
      </c>
      <c r="C1682" t="s">
        <v>41</v>
      </c>
      <c r="D1682" s="15" t="s">
        <v>16</v>
      </c>
      <c r="E1682" t="s">
        <v>497</v>
      </c>
      <c r="F1682" s="15" t="s">
        <v>497</v>
      </c>
      <c r="G1682" t="s">
        <v>497</v>
      </c>
      <c r="H1682" s="15" t="s">
        <v>27</v>
      </c>
      <c r="I1682" t="s">
        <v>40</v>
      </c>
      <c r="J1682" s="15" t="s">
        <v>496</v>
      </c>
      <c r="K1682">
        <v>4</v>
      </c>
      <c r="L1682" s="19">
        <f>IF(AND(K1682=7,N1682&lt;M1682),1,IF(N1682&lt;M1682,K1682+1,K1682))</f>
        <v>4</v>
      </c>
      <c r="M1682" s="18">
        <v>0</v>
      </c>
      <c r="N1682" s="17">
        <v>1.5833333333333335</v>
      </c>
      <c r="O1682" s="16">
        <v>207.05375269337415</v>
      </c>
      <c r="P1682" s="16">
        <v>235.00797913462452</v>
      </c>
      <c r="Q1682" s="16"/>
      <c r="R1682" s="16"/>
      <c r="S1682" s="16"/>
      <c r="T1682" s="16"/>
    </row>
    <row r="1683" spans="1:20" ht="15" x14ac:dyDescent="0.25">
      <c r="A1683" s="15" t="s">
        <v>30</v>
      </c>
      <c r="B1683" s="15" t="s">
        <v>37</v>
      </c>
      <c r="C1683" t="s">
        <v>41</v>
      </c>
      <c r="D1683" s="15" t="s">
        <v>16</v>
      </c>
      <c r="E1683" t="s">
        <v>497</v>
      </c>
      <c r="F1683" s="15" t="s">
        <v>497</v>
      </c>
      <c r="G1683" t="s">
        <v>497</v>
      </c>
      <c r="H1683" s="15" t="s">
        <v>27</v>
      </c>
      <c r="I1683" t="s">
        <v>40</v>
      </c>
      <c r="J1683" s="15" t="s">
        <v>496</v>
      </c>
      <c r="K1683">
        <v>5</v>
      </c>
      <c r="L1683" s="19">
        <f>IF(AND(K1683=7,N1683&lt;M1683),1,IF(N1683&lt;M1683,K1683+1,K1683))</f>
        <v>5</v>
      </c>
      <c r="M1683" s="18">
        <v>0</v>
      </c>
      <c r="N1683" s="17">
        <v>1.5833333333333335</v>
      </c>
      <c r="O1683" s="16">
        <v>207.05375269337415</v>
      </c>
      <c r="P1683" s="16">
        <v>235.00797913462452</v>
      </c>
      <c r="Q1683" s="16"/>
      <c r="R1683" s="16"/>
      <c r="S1683" s="16"/>
      <c r="T1683" s="16"/>
    </row>
    <row r="1684" spans="1:20" ht="15" x14ac:dyDescent="0.25">
      <c r="A1684" s="15" t="s">
        <v>30</v>
      </c>
      <c r="B1684" s="15" t="s">
        <v>37</v>
      </c>
      <c r="C1684" t="s">
        <v>41</v>
      </c>
      <c r="D1684" s="15" t="s">
        <v>16</v>
      </c>
      <c r="E1684" t="s">
        <v>497</v>
      </c>
      <c r="F1684" s="15" t="s">
        <v>497</v>
      </c>
      <c r="G1684" t="s">
        <v>497</v>
      </c>
      <c r="H1684" s="15" t="s">
        <v>27</v>
      </c>
      <c r="I1684" t="s">
        <v>40</v>
      </c>
      <c r="J1684" s="15" t="s">
        <v>496</v>
      </c>
      <c r="K1684">
        <v>6</v>
      </c>
      <c r="L1684" s="19">
        <f>IF(AND(K1684=7,N1684&lt;M1684),1,IF(N1684&lt;M1684,K1684+1,K1684))</f>
        <v>6</v>
      </c>
      <c r="M1684" s="18">
        <v>0</v>
      </c>
      <c r="N1684" s="17">
        <v>1.5833333333333335</v>
      </c>
      <c r="O1684" s="16">
        <v>207.05375269337415</v>
      </c>
      <c r="P1684" s="16">
        <v>235.00797913462452</v>
      </c>
      <c r="Q1684" s="16"/>
      <c r="R1684" s="16"/>
      <c r="S1684" s="16"/>
      <c r="T1684" s="16"/>
    </row>
    <row r="1685" spans="1:20" ht="15" x14ac:dyDescent="0.25">
      <c r="A1685" s="15" t="s">
        <v>30</v>
      </c>
      <c r="B1685" s="15" t="s">
        <v>37</v>
      </c>
      <c r="C1685" t="s">
        <v>41</v>
      </c>
      <c r="D1685" s="15" t="s">
        <v>16</v>
      </c>
      <c r="E1685" t="s">
        <v>497</v>
      </c>
      <c r="F1685" s="15" t="s">
        <v>497</v>
      </c>
      <c r="G1685" t="s">
        <v>497</v>
      </c>
      <c r="H1685" s="15" t="s">
        <v>27</v>
      </c>
      <c r="I1685" t="s">
        <v>40</v>
      </c>
      <c r="J1685" s="15" t="s">
        <v>496</v>
      </c>
      <c r="K1685">
        <v>7</v>
      </c>
      <c r="L1685" s="19">
        <f>IF(AND(K1685=7,N1685&lt;M1685),1,IF(N1685&lt;M1685,K1685+1,K1685))</f>
        <v>7</v>
      </c>
      <c r="M1685" s="18">
        <v>0</v>
      </c>
      <c r="N1685" s="17">
        <v>1.5833333333333335</v>
      </c>
      <c r="O1685" s="16">
        <v>207.05375269337415</v>
      </c>
      <c r="P1685" s="16">
        <v>235.00797913462452</v>
      </c>
      <c r="Q1685" s="16"/>
      <c r="R1685" s="16"/>
      <c r="S1685" s="16"/>
      <c r="T1685" s="16"/>
    </row>
    <row r="1686" spans="1:20" ht="15" x14ac:dyDescent="0.25">
      <c r="A1686" s="15" t="s">
        <v>30</v>
      </c>
      <c r="B1686" s="15" t="s">
        <v>37</v>
      </c>
      <c r="C1686" t="s">
        <v>41</v>
      </c>
      <c r="D1686" s="15" t="s">
        <v>16</v>
      </c>
      <c r="E1686" t="s">
        <v>497</v>
      </c>
      <c r="F1686" s="15" t="s">
        <v>497</v>
      </c>
      <c r="G1686" t="s">
        <v>500</v>
      </c>
      <c r="H1686" s="15" t="s">
        <v>40</v>
      </c>
      <c r="I1686" t="s">
        <v>27</v>
      </c>
      <c r="J1686" s="15" t="s">
        <v>499</v>
      </c>
      <c r="K1686">
        <v>1</v>
      </c>
      <c r="L1686" s="19">
        <f>IF(AND(K1686=7,N1686&lt;M1686),1,IF(N1686&lt;M1686,K1686+1,K1686))</f>
        <v>1</v>
      </c>
      <c r="M1686" s="18">
        <v>2.25</v>
      </c>
      <c r="N1686" s="17">
        <v>3.8333333333333335</v>
      </c>
      <c r="O1686" s="16">
        <v>207.05375269337415</v>
      </c>
      <c r="P1686" s="16">
        <v>235.00797913462452</v>
      </c>
      <c r="Q1686" s="16"/>
      <c r="R1686" s="16"/>
      <c r="S1686" s="16"/>
      <c r="T1686" s="16"/>
    </row>
    <row r="1687" spans="1:20" ht="15" x14ac:dyDescent="0.25">
      <c r="A1687" s="15" t="s">
        <v>30</v>
      </c>
      <c r="B1687" s="15" t="s">
        <v>37</v>
      </c>
      <c r="C1687" t="s">
        <v>41</v>
      </c>
      <c r="D1687" s="15" t="s">
        <v>16</v>
      </c>
      <c r="E1687" t="s">
        <v>497</v>
      </c>
      <c r="F1687" s="15" t="s">
        <v>497</v>
      </c>
      <c r="G1687" t="s">
        <v>500</v>
      </c>
      <c r="H1687" s="15" t="s">
        <v>40</v>
      </c>
      <c r="I1687" t="s">
        <v>27</v>
      </c>
      <c r="J1687" s="15" t="s">
        <v>499</v>
      </c>
      <c r="K1687">
        <v>2</v>
      </c>
      <c r="L1687" s="19">
        <f>IF(AND(K1687=7,N1687&lt;M1687),1,IF(N1687&lt;M1687,K1687+1,K1687))</f>
        <v>2</v>
      </c>
      <c r="M1687" s="18">
        <v>2.25</v>
      </c>
      <c r="N1687" s="17">
        <v>3.8333333333333335</v>
      </c>
      <c r="O1687" s="16">
        <v>207.05375269337415</v>
      </c>
      <c r="P1687" s="16">
        <v>235.00797913462452</v>
      </c>
      <c r="Q1687" s="16"/>
      <c r="R1687" s="16"/>
      <c r="S1687" s="16"/>
      <c r="T1687" s="16"/>
    </row>
    <row r="1688" spans="1:20" ht="15" x14ac:dyDescent="0.25">
      <c r="A1688" s="15" t="s">
        <v>30</v>
      </c>
      <c r="B1688" s="15" t="s">
        <v>37</v>
      </c>
      <c r="C1688" t="s">
        <v>41</v>
      </c>
      <c r="D1688" s="15" t="s">
        <v>16</v>
      </c>
      <c r="E1688" t="s">
        <v>497</v>
      </c>
      <c r="F1688" s="15" t="s">
        <v>497</v>
      </c>
      <c r="G1688" t="s">
        <v>500</v>
      </c>
      <c r="H1688" s="15" t="s">
        <v>40</v>
      </c>
      <c r="I1688" t="s">
        <v>27</v>
      </c>
      <c r="J1688" s="15" t="s">
        <v>499</v>
      </c>
      <c r="K1688">
        <v>3</v>
      </c>
      <c r="L1688" s="19">
        <f>IF(AND(K1688=7,N1688&lt;M1688),1,IF(N1688&lt;M1688,K1688+1,K1688))</f>
        <v>3</v>
      </c>
      <c r="M1688" s="18">
        <v>2.25</v>
      </c>
      <c r="N1688" s="17">
        <v>3.8333333333333335</v>
      </c>
      <c r="O1688" s="16">
        <v>207.05375269337415</v>
      </c>
      <c r="P1688" s="16">
        <v>235.00797913462452</v>
      </c>
      <c r="Q1688" s="16"/>
      <c r="R1688" s="16"/>
      <c r="S1688" s="16"/>
      <c r="T1688" s="16"/>
    </row>
    <row r="1689" spans="1:20" ht="15" x14ac:dyDescent="0.25">
      <c r="A1689" s="15" t="s">
        <v>30</v>
      </c>
      <c r="B1689" s="15" t="s">
        <v>37</v>
      </c>
      <c r="C1689" t="s">
        <v>41</v>
      </c>
      <c r="D1689" s="15" t="s">
        <v>16</v>
      </c>
      <c r="E1689" t="s">
        <v>497</v>
      </c>
      <c r="F1689" s="15" t="s">
        <v>497</v>
      </c>
      <c r="G1689" t="s">
        <v>500</v>
      </c>
      <c r="H1689" s="15" t="s">
        <v>40</v>
      </c>
      <c r="I1689" t="s">
        <v>27</v>
      </c>
      <c r="J1689" s="15" t="s">
        <v>499</v>
      </c>
      <c r="K1689">
        <v>4</v>
      </c>
      <c r="L1689" s="19">
        <f>IF(AND(K1689=7,N1689&lt;M1689),1,IF(N1689&lt;M1689,K1689+1,K1689))</f>
        <v>4</v>
      </c>
      <c r="M1689" s="18">
        <v>2.25</v>
      </c>
      <c r="N1689" s="17">
        <v>3.8333333333333335</v>
      </c>
      <c r="O1689" s="16">
        <v>207.05375269337415</v>
      </c>
      <c r="P1689" s="16">
        <v>235.00797913462452</v>
      </c>
      <c r="Q1689" s="16"/>
      <c r="R1689" s="16"/>
      <c r="S1689" s="16"/>
      <c r="T1689" s="16"/>
    </row>
    <row r="1690" spans="1:20" ht="15" x14ac:dyDescent="0.25">
      <c r="A1690" s="15" t="s">
        <v>30</v>
      </c>
      <c r="B1690" s="15" t="s">
        <v>37</v>
      </c>
      <c r="C1690" t="s">
        <v>41</v>
      </c>
      <c r="D1690" s="15" t="s">
        <v>16</v>
      </c>
      <c r="E1690" t="s">
        <v>497</v>
      </c>
      <c r="F1690" s="15" t="s">
        <v>497</v>
      </c>
      <c r="G1690" t="s">
        <v>500</v>
      </c>
      <c r="H1690" s="15" t="s">
        <v>40</v>
      </c>
      <c r="I1690" t="s">
        <v>27</v>
      </c>
      <c r="J1690" s="15" t="s">
        <v>499</v>
      </c>
      <c r="K1690">
        <v>5</v>
      </c>
      <c r="L1690" s="19">
        <f>IF(AND(K1690=7,N1690&lt;M1690),1,IF(N1690&lt;M1690,K1690+1,K1690))</f>
        <v>5</v>
      </c>
      <c r="M1690" s="18">
        <v>2.25</v>
      </c>
      <c r="N1690" s="17">
        <v>3.8333333333333335</v>
      </c>
      <c r="O1690" s="16">
        <v>207.05375269337415</v>
      </c>
      <c r="P1690" s="16">
        <v>235.00797913462452</v>
      </c>
      <c r="Q1690" s="16"/>
      <c r="R1690" s="16"/>
      <c r="S1690" s="16"/>
      <c r="T1690" s="16"/>
    </row>
    <row r="1691" spans="1:20" ht="15" x14ac:dyDescent="0.25">
      <c r="A1691" s="15" t="s">
        <v>30</v>
      </c>
      <c r="B1691" s="15" t="s">
        <v>37</v>
      </c>
      <c r="C1691" t="s">
        <v>41</v>
      </c>
      <c r="D1691" s="15" t="s">
        <v>16</v>
      </c>
      <c r="E1691" t="s">
        <v>497</v>
      </c>
      <c r="F1691" s="15" t="s">
        <v>497</v>
      </c>
      <c r="G1691" t="s">
        <v>500</v>
      </c>
      <c r="H1691" s="15" t="s">
        <v>40</v>
      </c>
      <c r="I1691" t="s">
        <v>27</v>
      </c>
      <c r="J1691" s="15" t="s">
        <v>499</v>
      </c>
      <c r="K1691">
        <v>6</v>
      </c>
      <c r="L1691" s="19">
        <f>IF(AND(K1691=7,N1691&lt;M1691),1,IF(N1691&lt;M1691,K1691+1,K1691))</f>
        <v>6</v>
      </c>
      <c r="M1691" s="18">
        <v>2.25</v>
      </c>
      <c r="N1691" s="17">
        <v>3.8333333333333335</v>
      </c>
      <c r="O1691" s="16">
        <v>207.05375269337415</v>
      </c>
      <c r="P1691" s="16">
        <v>235.00797913462452</v>
      </c>
      <c r="Q1691" s="16"/>
      <c r="R1691" s="16"/>
      <c r="S1691" s="16"/>
      <c r="T1691" s="16"/>
    </row>
    <row r="1692" spans="1:20" ht="15" x14ac:dyDescent="0.25">
      <c r="A1692" s="14" t="s">
        <v>30</v>
      </c>
      <c r="B1692" s="15" t="s">
        <v>37</v>
      </c>
      <c r="C1692" t="s">
        <v>41</v>
      </c>
      <c r="D1692" s="15" t="s">
        <v>16</v>
      </c>
      <c r="E1692" t="s">
        <v>497</v>
      </c>
      <c r="F1692" s="15" t="s">
        <v>497</v>
      </c>
      <c r="G1692" t="s">
        <v>500</v>
      </c>
      <c r="H1692" s="15" t="s">
        <v>40</v>
      </c>
      <c r="I1692" t="s">
        <v>27</v>
      </c>
      <c r="J1692" s="15" t="s">
        <v>499</v>
      </c>
      <c r="K1692">
        <v>7</v>
      </c>
      <c r="L1692" s="19">
        <f>IF(AND(K1692=7,N1692&lt;M1692),1,IF(N1692&lt;M1692,K1692+1,K1692))</f>
        <v>7</v>
      </c>
      <c r="M1692" s="18">
        <v>2.8333333333333335</v>
      </c>
      <c r="N1692" s="17">
        <v>4.416666666666667</v>
      </c>
      <c r="O1692" s="16">
        <v>207.05375269337415</v>
      </c>
      <c r="P1692" s="16">
        <v>235.00797913462452</v>
      </c>
      <c r="Q1692" s="16"/>
      <c r="R1692" s="16"/>
      <c r="S1692" s="16"/>
      <c r="T1692" s="16"/>
    </row>
    <row r="1693" spans="1:20" ht="15" x14ac:dyDescent="0.25">
      <c r="A1693" s="22" t="s">
        <v>23</v>
      </c>
      <c r="B1693" s="15" t="s">
        <v>24</v>
      </c>
      <c r="C1693" t="s">
        <v>21</v>
      </c>
      <c r="D1693" s="15" t="s">
        <v>197</v>
      </c>
      <c r="E1693" t="s">
        <v>768</v>
      </c>
      <c r="F1693" s="15" t="s">
        <v>768</v>
      </c>
      <c r="G1693" t="s">
        <v>766</v>
      </c>
      <c r="H1693" s="15" t="s">
        <v>767</v>
      </c>
      <c r="I1693" t="s">
        <v>66</v>
      </c>
      <c r="J1693" s="15" t="s">
        <v>765</v>
      </c>
      <c r="K1693">
        <v>4</v>
      </c>
      <c r="L1693" s="19">
        <f>IF(AND(K1693=7,N1693&lt;M1693),1,IF(N1693&lt;M1693,K1693+1,K1693))</f>
        <v>4</v>
      </c>
      <c r="M1693" s="18">
        <v>9.25</v>
      </c>
      <c r="N1693" s="17">
        <v>13.166666666666666</v>
      </c>
      <c r="O1693" s="16">
        <v>493.45421804354334</v>
      </c>
      <c r="P1693" s="16">
        <v>465.91427786088457</v>
      </c>
      <c r="Q1693" s="16"/>
      <c r="R1693" s="16"/>
      <c r="S1693" s="16"/>
      <c r="T1693" s="16"/>
    </row>
    <row r="1694" spans="1:20" ht="15" x14ac:dyDescent="0.25">
      <c r="A1694" s="22" t="s">
        <v>23</v>
      </c>
      <c r="B1694" s="15" t="s">
        <v>24</v>
      </c>
      <c r="C1694" t="s">
        <v>21</v>
      </c>
      <c r="D1694" s="15" t="s">
        <v>197</v>
      </c>
      <c r="E1694" t="s">
        <v>768</v>
      </c>
      <c r="F1694" s="15" t="s">
        <v>768</v>
      </c>
      <c r="G1694" t="s">
        <v>768</v>
      </c>
      <c r="H1694" s="15" t="s">
        <v>66</v>
      </c>
      <c r="I1694" t="s">
        <v>767</v>
      </c>
      <c r="J1694" s="15" t="s">
        <v>769</v>
      </c>
      <c r="K1694">
        <v>4</v>
      </c>
      <c r="L1694" s="19">
        <f>IF(AND(K1694=7,N1694&lt;M1694),1,IF(N1694&lt;M1694,K1694+1,K1694))</f>
        <v>4</v>
      </c>
      <c r="M1694" s="18">
        <v>3.75</v>
      </c>
      <c r="N1694" s="17">
        <v>7.916666666666667</v>
      </c>
      <c r="O1694" s="16">
        <v>493.45421804354334</v>
      </c>
      <c r="P1694" s="16">
        <v>465.91427786088457</v>
      </c>
      <c r="Q1694" s="16"/>
      <c r="R1694" s="16"/>
      <c r="S1694" s="16"/>
      <c r="T1694" s="16"/>
    </row>
    <row r="1695" spans="1:20" ht="15" x14ac:dyDescent="0.25">
      <c r="A1695" s="22" t="s">
        <v>23</v>
      </c>
      <c r="B1695" s="15" t="s">
        <v>24</v>
      </c>
      <c r="C1695" t="s">
        <v>21</v>
      </c>
      <c r="D1695" s="15" t="s">
        <v>197</v>
      </c>
      <c r="E1695" t="s">
        <v>280</v>
      </c>
      <c r="F1695" s="15" t="s">
        <v>280</v>
      </c>
      <c r="G1695" t="s">
        <v>278</v>
      </c>
      <c r="H1695" s="15" t="s">
        <v>279</v>
      </c>
      <c r="I1695" t="s">
        <v>66</v>
      </c>
      <c r="J1695" s="15" t="s">
        <v>277</v>
      </c>
      <c r="K1695">
        <v>1</v>
      </c>
      <c r="L1695" s="19">
        <f>IF(AND(K1695=7,N1695&lt;M1695),1,IF(N1695&lt;M1695,K1695+1,K1695))</f>
        <v>1</v>
      </c>
      <c r="M1695" s="18">
        <v>18.583333333333332</v>
      </c>
      <c r="N1695" s="17">
        <v>22.083333333333332</v>
      </c>
      <c r="O1695" s="16">
        <v>462.16810949252476</v>
      </c>
      <c r="P1695" s="16">
        <v>410.65799824762848</v>
      </c>
      <c r="Q1695" s="16"/>
      <c r="R1695" s="16"/>
      <c r="S1695" s="16"/>
      <c r="T1695" s="16"/>
    </row>
    <row r="1696" spans="1:20" ht="15" x14ac:dyDescent="0.25">
      <c r="A1696" s="22" t="s">
        <v>23</v>
      </c>
      <c r="B1696" s="15" t="s">
        <v>24</v>
      </c>
      <c r="C1696" t="s">
        <v>21</v>
      </c>
      <c r="D1696" s="15" t="s">
        <v>197</v>
      </c>
      <c r="E1696" t="s">
        <v>280</v>
      </c>
      <c r="F1696" s="15" t="s">
        <v>280</v>
      </c>
      <c r="G1696" t="s">
        <v>278</v>
      </c>
      <c r="H1696" s="15" t="s">
        <v>279</v>
      </c>
      <c r="I1696" t="s">
        <v>66</v>
      </c>
      <c r="J1696" s="15" t="s">
        <v>277</v>
      </c>
      <c r="K1696">
        <v>2</v>
      </c>
      <c r="L1696" s="19">
        <f>IF(AND(K1696=7,N1696&lt;M1696),1,IF(N1696&lt;M1696,K1696+1,K1696))</f>
        <v>2</v>
      </c>
      <c r="M1696" s="18">
        <v>18.583333333333332</v>
      </c>
      <c r="N1696" s="17">
        <v>22.083333333333332</v>
      </c>
      <c r="O1696" s="16">
        <v>462.16810949252476</v>
      </c>
      <c r="P1696" s="16">
        <v>410.65799824762848</v>
      </c>
      <c r="Q1696" s="16"/>
      <c r="R1696" s="16"/>
      <c r="S1696" s="16"/>
      <c r="T1696" s="16"/>
    </row>
    <row r="1697" spans="1:20" ht="15" x14ac:dyDescent="0.25">
      <c r="A1697" s="22" t="s">
        <v>23</v>
      </c>
      <c r="B1697" s="15" t="s">
        <v>24</v>
      </c>
      <c r="C1697" t="s">
        <v>21</v>
      </c>
      <c r="D1697" s="15" t="s">
        <v>197</v>
      </c>
      <c r="E1697" t="s">
        <v>280</v>
      </c>
      <c r="F1697" s="15" t="s">
        <v>280</v>
      </c>
      <c r="G1697" t="s">
        <v>278</v>
      </c>
      <c r="H1697" s="15" t="s">
        <v>279</v>
      </c>
      <c r="I1697" t="s">
        <v>66</v>
      </c>
      <c r="J1697" s="15" t="s">
        <v>277</v>
      </c>
      <c r="K1697">
        <v>3</v>
      </c>
      <c r="L1697" s="19">
        <f>IF(AND(K1697=7,N1697&lt;M1697),1,IF(N1697&lt;M1697,K1697+1,K1697))</f>
        <v>3</v>
      </c>
      <c r="M1697" s="18">
        <v>18.583333333333332</v>
      </c>
      <c r="N1697" s="17">
        <v>22.083333333333332</v>
      </c>
      <c r="O1697" s="16">
        <v>462.16810949252476</v>
      </c>
      <c r="P1697" s="16">
        <v>410.65799824762848</v>
      </c>
      <c r="Q1697" s="16"/>
      <c r="R1697" s="16"/>
      <c r="S1697" s="16"/>
      <c r="T1697" s="16"/>
    </row>
    <row r="1698" spans="1:20" ht="15" x14ac:dyDescent="0.25">
      <c r="A1698" s="22" t="s">
        <v>23</v>
      </c>
      <c r="B1698" s="15" t="s">
        <v>24</v>
      </c>
      <c r="C1698" t="s">
        <v>21</v>
      </c>
      <c r="D1698" s="15" t="s">
        <v>197</v>
      </c>
      <c r="E1698" t="s">
        <v>280</v>
      </c>
      <c r="F1698" s="15" t="s">
        <v>280</v>
      </c>
      <c r="G1698" t="s">
        <v>278</v>
      </c>
      <c r="H1698" s="15" t="s">
        <v>279</v>
      </c>
      <c r="I1698" t="s">
        <v>66</v>
      </c>
      <c r="J1698" s="15" t="s">
        <v>277</v>
      </c>
      <c r="K1698">
        <v>4</v>
      </c>
      <c r="L1698" s="19">
        <f>IF(AND(K1698=7,N1698&lt;M1698),1,IF(N1698&lt;M1698,K1698+1,K1698))</f>
        <v>4</v>
      </c>
      <c r="M1698" s="18">
        <v>18.583333333333332</v>
      </c>
      <c r="N1698" s="17">
        <v>22.083333333333332</v>
      </c>
      <c r="O1698" s="16">
        <v>462.16810949252476</v>
      </c>
      <c r="P1698" s="16">
        <v>410.65799824762848</v>
      </c>
      <c r="Q1698" s="16"/>
      <c r="R1698" s="16"/>
      <c r="S1698" s="16"/>
      <c r="T1698" s="16"/>
    </row>
    <row r="1699" spans="1:20" ht="15" x14ac:dyDescent="0.25">
      <c r="A1699" s="22" t="s">
        <v>23</v>
      </c>
      <c r="B1699" s="15" t="s">
        <v>24</v>
      </c>
      <c r="C1699" t="s">
        <v>21</v>
      </c>
      <c r="D1699" s="15" t="s">
        <v>197</v>
      </c>
      <c r="E1699" t="s">
        <v>280</v>
      </c>
      <c r="F1699" s="15" t="s">
        <v>280</v>
      </c>
      <c r="G1699" t="s">
        <v>278</v>
      </c>
      <c r="H1699" s="15" t="s">
        <v>279</v>
      </c>
      <c r="I1699" t="s">
        <v>66</v>
      </c>
      <c r="J1699" s="15" t="s">
        <v>277</v>
      </c>
      <c r="K1699">
        <v>5</v>
      </c>
      <c r="L1699" s="19">
        <f>IF(AND(K1699=7,N1699&lt;M1699),1,IF(N1699&lt;M1699,K1699+1,K1699))</f>
        <v>5</v>
      </c>
      <c r="M1699" s="18">
        <v>18.583333333333332</v>
      </c>
      <c r="N1699" s="17">
        <v>22.083333333333332</v>
      </c>
      <c r="O1699" s="16">
        <v>462.16810949252476</v>
      </c>
      <c r="P1699" s="16">
        <v>410.65799824762848</v>
      </c>
      <c r="Q1699" s="16"/>
      <c r="R1699" s="16"/>
      <c r="S1699" s="16"/>
      <c r="T1699" s="16"/>
    </row>
    <row r="1700" spans="1:20" ht="15" x14ac:dyDescent="0.25">
      <c r="A1700" s="22" t="s">
        <v>23</v>
      </c>
      <c r="B1700" s="15" t="s">
        <v>24</v>
      </c>
      <c r="C1700" t="s">
        <v>21</v>
      </c>
      <c r="D1700" s="15" t="s">
        <v>197</v>
      </c>
      <c r="E1700" t="s">
        <v>280</v>
      </c>
      <c r="F1700" s="15" t="s">
        <v>280</v>
      </c>
      <c r="G1700" t="s">
        <v>278</v>
      </c>
      <c r="H1700" s="15" t="s">
        <v>279</v>
      </c>
      <c r="I1700" t="s">
        <v>66</v>
      </c>
      <c r="J1700" s="15" t="s">
        <v>277</v>
      </c>
      <c r="K1700">
        <v>6</v>
      </c>
      <c r="L1700" s="19">
        <f>IF(AND(K1700=7,N1700&lt;M1700),1,IF(N1700&lt;M1700,K1700+1,K1700))</f>
        <v>6</v>
      </c>
      <c r="M1700" s="18">
        <v>18.583333333333332</v>
      </c>
      <c r="N1700" s="17">
        <v>22.083333333333332</v>
      </c>
      <c r="O1700" s="16">
        <v>462.16810949252476</v>
      </c>
      <c r="P1700" s="16">
        <v>410.65799824762848</v>
      </c>
      <c r="Q1700" s="16"/>
      <c r="R1700" s="16"/>
      <c r="S1700" s="16"/>
      <c r="T1700" s="16"/>
    </row>
    <row r="1701" spans="1:20" ht="15" x14ac:dyDescent="0.25">
      <c r="A1701" s="22" t="s">
        <v>23</v>
      </c>
      <c r="B1701" s="15" t="s">
        <v>24</v>
      </c>
      <c r="C1701" t="s">
        <v>21</v>
      </c>
      <c r="D1701" s="15" t="s">
        <v>197</v>
      </c>
      <c r="E1701" t="s">
        <v>280</v>
      </c>
      <c r="F1701" s="15" t="s">
        <v>280</v>
      </c>
      <c r="G1701" t="s">
        <v>278</v>
      </c>
      <c r="H1701" s="15" t="s">
        <v>279</v>
      </c>
      <c r="I1701" t="s">
        <v>66</v>
      </c>
      <c r="J1701" s="15" t="s">
        <v>277</v>
      </c>
      <c r="K1701">
        <v>7</v>
      </c>
      <c r="L1701" s="19">
        <f>IF(AND(K1701=7,N1701&lt;M1701),1,IF(N1701&lt;M1701,K1701+1,K1701))</f>
        <v>7</v>
      </c>
      <c r="M1701" s="18">
        <v>18.583333333333332</v>
      </c>
      <c r="N1701" s="17">
        <v>22.083333333333332</v>
      </c>
      <c r="O1701" s="16">
        <v>462.16810949252476</v>
      </c>
      <c r="P1701" s="16">
        <v>410.65799824762848</v>
      </c>
      <c r="Q1701" s="16"/>
      <c r="R1701" s="16"/>
      <c r="S1701" s="16"/>
      <c r="T1701" s="16"/>
    </row>
    <row r="1702" spans="1:20" ht="15" x14ac:dyDescent="0.25">
      <c r="A1702" s="22" t="s">
        <v>23</v>
      </c>
      <c r="B1702" s="15" t="s">
        <v>24</v>
      </c>
      <c r="C1702" t="s">
        <v>21</v>
      </c>
      <c r="D1702" s="15" t="s">
        <v>197</v>
      </c>
      <c r="E1702" t="s">
        <v>280</v>
      </c>
      <c r="F1702" s="15" t="s">
        <v>280</v>
      </c>
      <c r="G1702" t="s">
        <v>280</v>
      </c>
      <c r="H1702" s="15" t="s">
        <v>66</v>
      </c>
      <c r="I1702" t="s">
        <v>279</v>
      </c>
      <c r="J1702" s="15" t="s">
        <v>281</v>
      </c>
      <c r="K1702">
        <v>1</v>
      </c>
      <c r="L1702" s="19">
        <f>IF(AND(K1702=7,N1702&lt;M1702),1,IF(N1702&lt;M1702,K1702+1,K1702))</f>
        <v>1</v>
      </c>
      <c r="M1702" s="18">
        <v>14</v>
      </c>
      <c r="N1702" s="17">
        <v>17.5</v>
      </c>
      <c r="O1702" s="16">
        <v>462.16810949252476</v>
      </c>
      <c r="P1702" s="16">
        <v>410.65799824762848</v>
      </c>
      <c r="Q1702" s="16"/>
      <c r="R1702" s="16"/>
      <c r="S1702" s="16"/>
      <c r="T1702" s="16"/>
    </row>
    <row r="1703" spans="1:20" ht="15" x14ac:dyDescent="0.25">
      <c r="A1703" s="22" t="s">
        <v>23</v>
      </c>
      <c r="B1703" s="15" t="s">
        <v>24</v>
      </c>
      <c r="C1703" t="s">
        <v>21</v>
      </c>
      <c r="D1703" s="15" t="s">
        <v>197</v>
      </c>
      <c r="E1703" t="s">
        <v>280</v>
      </c>
      <c r="F1703" s="15" t="s">
        <v>280</v>
      </c>
      <c r="G1703" t="s">
        <v>280</v>
      </c>
      <c r="H1703" s="15" t="s">
        <v>66</v>
      </c>
      <c r="I1703" t="s">
        <v>279</v>
      </c>
      <c r="J1703" s="15" t="s">
        <v>281</v>
      </c>
      <c r="K1703">
        <v>2</v>
      </c>
      <c r="L1703" s="19">
        <f>IF(AND(K1703=7,N1703&lt;M1703),1,IF(N1703&lt;M1703,K1703+1,K1703))</f>
        <v>2</v>
      </c>
      <c r="M1703" s="18">
        <v>14.416666666666666</v>
      </c>
      <c r="N1703" s="17">
        <v>17.916666666666668</v>
      </c>
      <c r="O1703" s="16">
        <v>462.16810949252476</v>
      </c>
      <c r="P1703" s="16">
        <v>410.65799824762848</v>
      </c>
      <c r="Q1703" s="16"/>
      <c r="R1703" s="16"/>
      <c r="S1703" s="16"/>
      <c r="T1703" s="16"/>
    </row>
    <row r="1704" spans="1:20" ht="15" x14ac:dyDescent="0.25">
      <c r="A1704" s="22" t="s">
        <v>23</v>
      </c>
      <c r="B1704" s="15" t="s">
        <v>24</v>
      </c>
      <c r="C1704" t="s">
        <v>21</v>
      </c>
      <c r="D1704" s="15" t="s">
        <v>197</v>
      </c>
      <c r="E1704" t="s">
        <v>280</v>
      </c>
      <c r="F1704" s="15" t="s">
        <v>280</v>
      </c>
      <c r="G1704" t="s">
        <v>280</v>
      </c>
      <c r="H1704" s="15" t="s">
        <v>66</v>
      </c>
      <c r="I1704" t="s">
        <v>279</v>
      </c>
      <c r="J1704" s="15" t="s">
        <v>281</v>
      </c>
      <c r="K1704">
        <v>3</v>
      </c>
      <c r="L1704" s="19">
        <f>IF(AND(K1704=7,N1704&lt;M1704),1,IF(N1704&lt;M1704,K1704+1,K1704))</f>
        <v>3</v>
      </c>
      <c r="M1704" s="18">
        <v>14</v>
      </c>
      <c r="N1704" s="17">
        <v>17.5</v>
      </c>
      <c r="O1704" s="16">
        <v>462.16810949252476</v>
      </c>
      <c r="P1704" s="16">
        <v>410.65799824762848</v>
      </c>
      <c r="Q1704" s="16"/>
      <c r="R1704" s="16"/>
      <c r="S1704" s="16"/>
      <c r="T1704" s="16"/>
    </row>
    <row r="1705" spans="1:20" ht="15" x14ac:dyDescent="0.25">
      <c r="A1705" s="22" t="s">
        <v>23</v>
      </c>
      <c r="B1705" s="15" t="s">
        <v>24</v>
      </c>
      <c r="C1705" t="s">
        <v>21</v>
      </c>
      <c r="D1705" s="15" t="s">
        <v>197</v>
      </c>
      <c r="E1705" t="s">
        <v>280</v>
      </c>
      <c r="F1705" s="15" t="s">
        <v>280</v>
      </c>
      <c r="G1705" t="s">
        <v>280</v>
      </c>
      <c r="H1705" s="15" t="s">
        <v>66</v>
      </c>
      <c r="I1705" t="s">
        <v>279</v>
      </c>
      <c r="J1705" s="15" t="s">
        <v>281</v>
      </c>
      <c r="K1705">
        <v>4</v>
      </c>
      <c r="L1705" s="19">
        <f>IF(AND(K1705=7,N1705&lt;M1705),1,IF(N1705&lt;M1705,K1705+1,K1705))</f>
        <v>4</v>
      </c>
      <c r="M1705" s="18">
        <v>14</v>
      </c>
      <c r="N1705" s="17">
        <v>17.5</v>
      </c>
      <c r="O1705" s="16">
        <v>462.16810949252476</v>
      </c>
      <c r="P1705" s="16">
        <v>410.65799824762848</v>
      </c>
      <c r="Q1705" s="16"/>
      <c r="R1705" s="16"/>
      <c r="S1705" s="16"/>
      <c r="T1705" s="16"/>
    </row>
    <row r="1706" spans="1:20" ht="15" x14ac:dyDescent="0.25">
      <c r="A1706" s="22" t="s">
        <v>23</v>
      </c>
      <c r="B1706" s="15" t="s">
        <v>24</v>
      </c>
      <c r="C1706" t="s">
        <v>21</v>
      </c>
      <c r="D1706" s="15" t="s">
        <v>197</v>
      </c>
      <c r="E1706" t="s">
        <v>280</v>
      </c>
      <c r="F1706" s="15" t="s">
        <v>280</v>
      </c>
      <c r="G1706" t="s">
        <v>280</v>
      </c>
      <c r="H1706" s="15" t="s">
        <v>66</v>
      </c>
      <c r="I1706" t="s">
        <v>279</v>
      </c>
      <c r="J1706" s="15" t="s">
        <v>281</v>
      </c>
      <c r="K1706">
        <v>5</v>
      </c>
      <c r="L1706" s="19">
        <f>IF(AND(K1706=7,N1706&lt;M1706),1,IF(N1706&lt;M1706,K1706+1,K1706))</f>
        <v>5</v>
      </c>
      <c r="M1706" s="18">
        <v>14</v>
      </c>
      <c r="N1706" s="17">
        <v>17.5</v>
      </c>
      <c r="O1706" s="16">
        <v>462.16810949252476</v>
      </c>
      <c r="P1706" s="16">
        <v>410.65799824762848</v>
      </c>
      <c r="Q1706" s="16"/>
      <c r="R1706" s="16"/>
      <c r="S1706" s="16"/>
      <c r="T1706" s="16"/>
    </row>
    <row r="1707" spans="1:20" ht="15" x14ac:dyDescent="0.25">
      <c r="A1707" s="22" t="s">
        <v>23</v>
      </c>
      <c r="B1707" s="15" t="s">
        <v>24</v>
      </c>
      <c r="C1707" t="s">
        <v>21</v>
      </c>
      <c r="D1707" s="15" t="s">
        <v>197</v>
      </c>
      <c r="E1707" t="s">
        <v>280</v>
      </c>
      <c r="F1707" s="15" t="s">
        <v>280</v>
      </c>
      <c r="G1707" t="s">
        <v>280</v>
      </c>
      <c r="H1707" s="15" t="s">
        <v>66</v>
      </c>
      <c r="I1707" t="s">
        <v>279</v>
      </c>
      <c r="J1707" s="15" t="s">
        <v>281</v>
      </c>
      <c r="K1707">
        <v>6</v>
      </c>
      <c r="L1707" s="19">
        <f>IF(AND(K1707=7,N1707&lt;M1707),1,IF(N1707&lt;M1707,K1707+1,K1707))</f>
        <v>6</v>
      </c>
      <c r="M1707" s="18">
        <v>14</v>
      </c>
      <c r="N1707" s="17">
        <v>17.5</v>
      </c>
      <c r="O1707" s="16">
        <v>462.16810949252476</v>
      </c>
      <c r="P1707" s="16">
        <v>410.65799824762848</v>
      </c>
      <c r="Q1707" s="16"/>
      <c r="R1707" s="16"/>
      <c r="S1707" s="16"/>
      <c r="T1707" s="16"/>
    </row>
    <row r="1708" spans="1:20" ht="15" x14ac:dyDescent="0.25">
      <c r="A1708" s="22" t="s">
        <v>23</v>
      </c>
      <c r="B1708" s="15" t="s">
        <v>24</v>
      </c>
      <c r="C1708" t="s">
        <v>21</v>
      </c>
      <c r="D1708" s="15" t="s">
        <v>197</v>
      </c>
      <c r="E1708" t="s">
        <v>280</v>
      </c>
      <c r="F1708" s="15" t="s">
        <v>280</v>
      </c>
      <c r="G1708" t="s">
        <v>280</v>
      </c>
      <c r="H1708" s="15" t="s">
        <v>66</v>
      </c>
      <c r="I1708" t="s">
        <v>279</v>
      </c>
      <c r="J1708" s="15" t="s">
        <v>281</v>
      </c>
      <c r="K1708">
        <v>7</v>
      </c>
      <c r="L1708" s="19">
        <f>IF(AND(K1708=7,N1708&lt;M1708),1,IF(N1708&lt;M1708,K1708+1,K1708))</f>
        <v>7</v>
      </c>
      <c r="M1708" s="18">
        <v>14</v>
      </c>
      <c r="N1708" s="17">
        <v>17.5</v>
      </c>
      <c r="O1708" s="16">
        <v>462.16810949252476</v>
      </c>
      <c r="P1708" s="16">
        <v>410.65799824762848</v>
      </c>
      <c r="Q1708" s="16"/>
      <c r="R1708" s="16"/>
      <c r="S1708" s="16"/>
      <c r="T1708" s="16"/>
    </row>
    <row r="1709" spans="1:20" ht="15" x14ac:dyDescent="0.25">
      <c r="A1709" s="22" t="s">
        <v>23</v>
      </c>
      <c r="B1709" s="15" t="s">
        <v>24</v>
      </c>
      <c r="C1709" t="s">
        <v>21</v>
      </c>
      <c r="D1709" s="15" t="s">
        <v>197</v>
      </c>
      <c r="E1709" t="s">
        <v>752</v>
      </c>
      <c r="F1709" s="15" t="s">
        <v>752</v>
      </c>
      <c r="G1709" t="s">
        <v>752</v>
      </c>
      <c r="H1709" s="15" t="s">
        <v>66</v>
      </c>
      <c r="I1709" t="s">
        <v>753</v>
      </c>
      <c r="J1709" s="15" t="s">
        <v>751</v>
      </c>
      <c r="K1709">
        <v>3</v>
      </c>
      <c r="L1709" s="19">
        <f>IF(AND(K1709=7,N1709&lt;M1709),1,IF(N1709&lt;M1709,K1709+1,K1709))</f>
        <v>3</v>
      </c>
      <c r="M1709" s="18">
        <v>9.6666666666666661</v>
      </c>
      <c r="N1709" s="17">
        <v>13.416666666666666</v>
      </c>
      <c r="O1709" s="16">
        <v>476.64280685720348</v>
      </c>
      <c r="P1709" s="16">
        <v>463.92411931625725</v>
      </c>
      <c r="Q1709" s="16"/>
      <c r="R1709" s="16"/>
      <c r="S1709" s="16"/>
      <c r="T1709" s="16"/>
    </row>
    <row r="1710" spans="1:20" ht="15" x14ac:dyDescent="0.25">
      <c r="A1710" s="22" t="s">
        <v>23</v>
      </c>
      <c r="B1710" s="15" t="s">
        <v>24</v>
      </c>
      <c r="C1710" t="s">
        <v>21</v>
      </c>
      <c r="D1710" s="15" t="s">
        <v>197</v>
      </c>
      <c r="E1710" t="s">
        <v>752</v>
      </c>
      <c r="F1710" s="15" t="s">
        <v>752</v>
      </c>
      <c r="G1710" t="s">
        <v>752</v>
      </c>
      <c r="H1710" s="15" t="s">
        <v>66</v>
      </c>
      <c r="I1710" t="s">
        <v>753</v>
      </c>
      <c r="J1710" s="15" t="s">
        <v>751</v>
      </c>
      <c r="K1710">
        <v>5</v>
      </c>
      <c r="L1710" s="19">
        <f>IF(AND(K1710=7,N1710&lt;M1710),1,IF(N1710&lt;M1710,K1710+1,K1710))</f>
        <v>5</v>
      </c>
      <c r="M1710" s="18">
        <v>9.6666666666666661</v>
      </c>
      <c r="N1710" s="17">
        <v>13.416666666666666</v>
      </c>
      <c r="O1710" s="16">
        <v>476.64280685720348</v>
      </c>
      <c r="P1710" s="16">
        <v>463.92411931625725</v>
      </c>
      <c r="Q1710" s="16"/>
      <c r="R1710" s="16"/>
      <c r="S1710" s="16"/>
      <c r="T1710" s="16"/>
    </row>
    <row r="1711" spans="1:20" ht="15" x14ac:dyDescent="0.25">
      <c r="A1711" s="22" t="s">
        <v>23</v>
      </c>
      <c r="B1711" s="15" t="s">
        <v>24</v>
      </c>
      <c r="C1711" t="s">
        <v>21</v>
      </c>
      <c r="D1711" s="15" t="s">
        <v>197</v>
      </c>
      <c r="E1711" t="s">
        <v>752</v>
      </c>
      <c r="F1711" s="15" t="s">
        <v>752</v>
      </c>
      <c r="G1711" t="s">
        <v>752</v>
      </c>
      <c r="H1711" s="15" t="s">
        <v>66</v>
      </c>
      <c r="I1711" t="s">
        <v>753</v>
      </c>
      <c r="J1711" s="15" t="s">
        <v>751</v>
      </c>
      <c r="K1711">
        <v>7</v>
      </c>
      <c r="L1711" s="19">
        <f>IF(AND(K1711=7,N1711&lt;M1711),1,IF(N1711&lt;M1711,K1711+1,K1711))</f>
        <v>7</v>
      </c>
      <c r="M1711" s="18">
        <v>9.6666666666666661</v>
      </c>
      <c r="N1711" s="17">
        <v>13.416666666666666</v>
      </c>
      <c r="O1711" s="16">
        <v>476.64280685720348</v>
      </c>
      <c r="P1711" s="16">
        <v>463.92411931625725</v>
      </c>
      <c r="Q1711" s="16"/>
      <c r="R1711" s="16"/>
      <c r="S1711" s="16"/>
      <c r="T1711" s="16"/>
    </row>
    <row r="1712" spans="1:20" ht="15" x14ac:dyDescent="0.25">
      <c r="A1712" s="22" t="s">
        <v>23</v>
      </c>
      <c r="B1712" s="15" t="s">
        <v>24</v>
      </c>
      <c r="C1712" t="s">
        <v>21</v>
      </c>
      <c r="D1712" s="15" t="s">
        <v>197</v>
      </c>
      <c r="E1712" t="s">
        <v>752</v>
      </c>
      <c r="F1712" s="15" t="s">
        <v>752</v>
      </c>
      <c r="G1712" t="s">
        <v>755</v>
      </c>
      <c r="H1712" s="15" t="s">
        <v>753</v>
      </c>
      <c r="I1712" t="s">
        <v>66</v>
      </c>
      <c r="J1712" s="15" t="s">
        <v>754</v>
      </c>
      <c r="K1712">
        <v>3</v>
      </c>
      <c r="L1712" s="19">
        <f>IF(AND(K1712=7,N1712&lt;M1712),1,IF(N1712&lt;M1712,K1712+1,K1712))</f>
        <v>3</v>
      </c>
      <c r="M1712" s="18">
        <v>14.416666666666666</v>
      </c>
      <c r="N1712" s="17">
        <v>18.166666666666668</v>
      </c>
      <c r="O1712" s="16">
        <v>476.64280685720348</v>
      </c>
      <c r="P1712" s="16">
        <v>463.92411931625725</v>
      </c>
      <c r="Q1712" s="16"/>
      <c r="R1712" s="16"/>
      <c r="S1712" s="16"/>
      <c r="T1712" s="16"/>
    </row>
    <row r="1713" spans="1:20" ht="15" x14ac:dyDescent="0.25">
      <c r="A1713" s="22" t="s">
        <v>23</v>
      </c>
      <c r="B1713" s="15" t="s">
        <v>24</v>
      </c>
      <c r="C1713" t="s">
        <v>21</v>
      </c>
      <c r="D1713" s="15" t="s">
        <v>197</v>
      </c>
      <c r="E1713" t="s">
        <v>752</v>
      </c>
      <c r="F1713" s="15" t="s">
        <v>752</v>
      </c>
      <c r="G1713" t="s">
        <v>755</v>
      </c>
      <c r="H1713" s="15" t="s">
        <v>753</v>
      </c>
      <c r="I1713" t="s">
        <v>66</v>
      </c>
      <c r="J1713" s="15" t="s">
        <v>754</v>
      </c>
      <c r="K1713">
        <v>5</v>
      </c>
      <c r="L1713" s="19">
        <f>IF(AND(K1713=7,N1713&lt;M1713),1,IF(N1713&lt;M1713,K1713+1,K1713))</f>
        <v>5</v>
      </c>
      <c r="M1713" s="18">
        <v>14.416666666666666</v>
      </c>
      <c r="N1713" s="17">
        <v>18.166666666666668</v>
      </c>
      <c r="O1713" s="16">
        <v>476.64280685720348</v>
      </c>
      <c r="P1713" s="16">
        <v>463.92411931625725</v>
      </c>
      <c r="Q1713" s="16"/>
      <c r="R1713" s="16"/>
      <c r="S1713" s="16"/>
      <c r="T1713" s="16"/>
    </row>
    <row r="1714" spans="1:20" ht="15" x14ac:dyDescent="0.25">
      <c r="A1714" s="22" t="s">
        <v>23</v>
      </c>
      <c r="B1714" s="15" t="s">
        <v>24</v>
      </c>
      <c r="C1714" t="s">
        <v>21</v>
      </c>
      <c r="D1714" s="15" t="s">
        <v>197</v>
      </c>
      <c r="E1714" t="s">
        <v>752</v>
      </c>
      <c r="F1714" s="15" t="s">
        <v>752</v>
      </c>
      <c r="G1714" t="s">
        <v>755</v>
      </c>
      <c r="H1714" s="15" t="s">
        <v>753</v>
      </c>
      <c r="I1714" t="s">
        <v>66</v>
      </c>
      <c r="J1714" s="15" t="s">
        <v>754</v>
      </c>
      <c r="K1714">
        <v>7</v>
      </c>
      <c r="L1714" s="19">
        <f>IF(AND(K1714=7,N1714&lt;M1714),1,IF(N1714&lt;M1714,K1714+1,K1714))</f>
        <v>7</v>
      </c>
      <c r="M1714" s="18">
        <v>14.416666666666666</v>
      </c>
      <c r="N1714" s="17">
        <v>18.166666666666668</v>
      </c>
      <c r="O1714" s="16">
        <v>476.64280685720348</v>
      </c>
      <c r="P1714" s="16">
        <v>463.92411931625725</v>
      </c>
      <c r="Q1714" s="16"/>
      <c r="R1714" s="16"/>
      <c r="S1714" s="16"/>
      <c r="T1714" s="16"/>
    </row>
    <row r="1715" spans="1:20" ht="15" x14ac:dyDescent="0.25">
      <c r="A1715" s="22" t="s">
        <v>23</v>
      </c>
      <c r="B1715" s="15" t="s">
        <v>24</v>
      </c>
      <c r="C1715" t="s">
        <v>21</v>
      </c>
      <c r="D1715" s="15" t="s">
        <v>197</v>
      </c>
      <c r="E1715" t="s">
        <v>789</v>
      </c>
      <c r="F1715" s="15" t="s">
        <v>789</v>
      </c>
      <c r="G1715" t="s">
        <v>789</v>
      </c>
      <c r="H1715" s="15" t="s">
        <v>66</v>
      </c>
      <c r="I1715" t="s">
        <v>790</v>
      </c>
      <c r="J1715" s="15" t="s">
        <v>788</v>
      </c>
      <c r="K1715">
        <v>5</v>
      </c>
      <c r="L1715" s="19">
        <f>IF(AND(K1715=7,N1715&lt;M1715),1,IF(N1715&lt;M1715,K1715+1,K1715))</f>
        <v>5</v>
      </c>
      <c r="M1715" s="18">
        <v>6.666666666666667</v>
      </c>
      <c r="N1715" s="17">
        <v>11.5</v>
      </c>
      <c r="O1715" s="16">
        <v>673.61348966722653</v>
      </c>
      <c r="P1715" s="16">
        <v>570.3828973438508</v>
      </c>
      <c r="Q1715" s="16"/>
      <c r="R1715" s="16"/>
      <c r="S1715" s="16"/>
      <c r="T1715" s="16"/>
    </row>
    <row r="1716" spans="1:20" ht="15" x14ac:dyDescent="0.25">
      <c r="A1716" s="22" t="s">
        <v>23</v>
      </c>
      <c r="B1716" s="15" t="s">
        <v>24</v>
      </c>
      <c r="C1716" t="s">
        <v>21</v>
      </c>
      <c r="D1716" s="15" t="s">
        <v>197</v>
      </c>
      <c r="E1716" t="s">
        <v>789</v>
      </c>
      <c r="F1716" s="15" t="s">
        <v>789</v>
      </c>
      <c r="G1716" t="s">
        <v>792</v>
      </c>
      <c r="H1716" s="15" t="s">
        <v>790</v>
      </c>
      <c r="I1716" t="s">
        <v>66</v>
      </c>
      <c r="J1716" s="15" t="s">
        <v>791</v>
      </c>
      <c r="K1716">
        <v>5</v>
      </c>
      <c r="L1716" s="19">
        <f>IF(AND(K1716=7,N1716&lt;M1716),1,IF(N1716&lt;M1716,K1716+1,K1716))</f>
        <v>5</v>
      </c>
      <c r="M1716" s="18">
        <v>13</v>
      </c>
      <c r="N1716" s="17">
        <v>17.916666666666668</v>
      </c>
      <c r="O1716" s="16">
        <v>673.61348966722653</v>
      </c>
      <c r="P1716" s="16">
        <v>570.3828973438508</v>
      </c>
      <c r="Q1716" s="16"/>
      <c r="R1716" s="16"/>
      <c r="S1716" s="16"/>
      <c r="T1716" s="16"/>
    </row>
    <row r="1717" spans="1:20" ht="15" x14ac:dyDescent="0.25">
      <c r="A1717" s="22" t="s">
        <v>23</v>
      </c>
      <c r="B1717" s="15" t="s">
        <v>24</v>
      </c>
      <c r="C1717" t="s">
        <v>21</v>
      </c>
      <c r="D1717" s="15" t="s">
        <v>197</v>
      </c>
      <c r="E1717" t="s">
        <v>692</v>
      </c>
      <c r="F1717" s="15" t="s">
        <v>692</v>
      </c>
      <c r="G1717" t="s">
        <v>692</v>
      </c>
      <c r="H1717" s="15" t="s">
        <v>66</v>
      </c>
      <c r="I1717" t="s">
        <v>693</v>
      </c>
      <c r="J1717" s="15" t="s">
        <v>691</v>
      </c>
      <c r="K1717">
        <v>2</v>
      </c>
      <c r="L1717" s="19">
        <f>IF(AND(K1717=7,N1717&lt;M1717),1,IF(N1717&lt;M1717,K1717+1,K1717))</f>
        <v>2</v>
      </c>
      <c r="M1717" s="18">
        <v>8.5</v>
      </c>
      <c r="N1717" s="17">
        <v>14.25</v>
      </c>
      <c r="O1717" s="16">
        <v>782.89905310666666</v>
      </c>
      <c r="P1717" s="16">
        <v>673.04650458879189</v>
      </c>
      <c r="Q1717" s="16"/>
      <c r="R1717" s="16"/>
      <c r="S1717" s="16"/>
      <c r="T1717" s="16"/>
    </row>
    <row r="1718" spans="1:20" ht="15" x14ac:dyDescent="0.25">
      <c r="A1718" s="22" t="s">
        <v>23</v>
      </c>
      <c r="B1718" s="15" t="s">
        <v>24</v>
      </c>
      <c r="C1718" t="s">
        <v>21</v>
      </c>
      <c r="D1718" s="15" t="s">
        <v>197</v>
      </c>
      <c r="E1718" t="s">
        <v>692</v>
      </c>
      <c r="F1718" s="15" t="s">
        <v>692</v>
      </c>
      <c r="G1718" t="s">
        <v>695</v>
      </c>
      <c r="H1718" s="15" t="s">
        <v>693</v>
      </c>
      <c r="I1718" t="s">
        <v>66</v>
      </c>
      <c r="J1718" s="15" t="s">
        <v>694</v>
      </c>
      <c r="K1718">
        <v>2</v>
      </c>
      <c r="L1718" s="19">
        <f>IF(AND(K1718=7,N1718&lt;M1718),1,IF(N1718&lt;M1718,K1718+1,K1718))</f>
        <v>2</v>
      </c>
      <c r="M1718" s="18">
        <v>15.166666666666666</v>
      </c>
      <c r="N1718" s="17">
        <v>20.666666666666668</v>
      </c>
      <c r="O1718" s="16">
        <v>782.89905310666666</v>
      </c>
      <c r="P1718" s="16">
        <v>673.04650458879189</v>
      </c>
      <c r="Q1718" s="16"/>
      <c r="R1718" s="16"/>
      <c r="S1718" s="16"/>
      <c r="T1718" s="16"/>
    </row>
    <row r="1719" spans="1:20" ht="15" x14ac:dyDescent="0.25">
      <c r="A1719" s="22" t="s">
        <v>23</v>
      </c>
      <c r="B1719" s="15" t="s">
        <v>24</v>
      </c>
      <c r="C1719" t="s">
        <v>21</v>
      </c>
      <c r="D1719" s="15" t="s">
        <v>197</v>
      </c>
      <c r="E1719" t="s">
        <v>663</v>
      </c>
      <c r="F1719" s="15" t="s">
        <v>663</v>
      </c>
      <c r="G1719" t="s">
        <v>663</v>
      </c>
      <c r="H1719" s="15" t="s">
        <v>66</v>
      </c>
      <c r="I1719" t="s">
        <v>664</v>
      </c>
      <c r="J1719" s="15" t="s">
        <v>662</v>
      </c>
      <c r="K1719">
        <v>2</v>
      </c>
      <c r="L1719" s="19">
        <f>IF(AND(K1719=7,N1719&lt;M1719),1,IF(N1719&lt;M1719,K1719+1,K1719))</f>
        <v>2</v>
      </c>
      <c r="M1719" s="18">
        <v>8.8333333333333339</v>
      </c>
      <c r="N1719" s="17">
        <v>11.5</v>
      </c>
      <c r="O1719" s="16">
        <v>386.03917098878026</v>
      </c>
      <c r="P1719" s="16">
        <v>347.34241221794906</v>
      </c>
      <c r="Q1719" s="16"/>
      <c r="R1719" s="16"/>
      <c r="S1719" s="16"/>
      <c r="T1719" s="16"/>
    </row>
    <row r="1720" spans="1:20" ht="15" x14ac:dyDescent="0.25">
      <c r="A1720" s="22" t="s">
        <v>23</v>
      </c>
      <c r="B1720" s="15" t="s">
        <v>24</v>
      </c>
      <c r="C1720" t="s">
        <v>21</v>
      </c>
      <c r="D1720" s="15" t="s">
        <v>197</v>
      </c>
      <c r="E1720" t="s">
        <v>663</v>
      </c>
      <c r="F1720" s="15" t="s">
        <v>663</v>
      </c>
      <c r="G1720" t="s">
        <v>663</v>
      </c>
      <c r="H1720" s="15" t="s">
        <v>66</v>
      </c>
      <c r="I1720" t="s">
        <v>664</v>
      </c>
      <c r="J1720" s="15" t="s">
        <v>662</v>
      </c>
      <c r="K1720">
        <v>4</v>
      </c>
      <c r="L1720" s="19">
        <f>IF(AND(K1720=7,N1720&lt;M1720),1,IF(N1720&lt;M1720,K1720+1,K1720))</f>
        <v>4</v>
      </c>
      <c r="M1720" s="18">
        <v>8.8333333333333339</v>
      </c>
      <c r="N1720" s="17">
        <v>11.5</v>
      </c>
      <c r="O1720" s="16">
        <v>386.03917098878026</v>
      </c>
      <c r="P1720" s="16">
        <v>347.34241221794906</v>
      </c>
      <c r="Q1720" s="16"/>
      <c r="R1720" s="16"/>
      <c r="S1720" s="16"/>
      <c r="T1720" s="16"/>
    </row>
    <row r="1721" spans="1:20" ht="15" x14ac:dyDescent="0.25">
      <c r="A1721" s="22" t="s">
        <v>23</v>
      </c>
      <c r="B1721" s="15" t="s">
        <v>24</v>
      </c>
      <c r="C1721" t="s">
        <v>21</v>
      </c>
      <c r="D1721" s="15" t="s">
        <v>197</v>
      </c>
      <c r="E1721" t="s">
        <v>663</v>
      </c>
      <c r="F1721" s="15" t="s">
        <v>663</v>
      </c>
      <c r="G1721" t="s">
        <v>663</v>
      </c>
      <c r="H1721" s="15" t="s">
        <v>66</v>
      </c>
      <c r="I1721" t="s">
        <v>664</v>
      </c>
      <c r="J1721" s="15" t="s">
        <v>662</v>
      </c>
      <c r="K1721">
        <v>6</v>
      </c>
      <c r="L1721" s="19">
        <f>IF(AND(K1721=7,N1721&lt;M1721),1,IF(N1721&lt;M1721,K1721+1,K1721))</f>
        <v>6</v>
      </c>
      <c r="M1721" s="18">
        <v>8.8333333333333339</v>
      </c>
      <c r="N1721" s="17">
        <v>11.5</v>
      </c>
      <c r="O1721" s="16">
        <v>386.03917098878026</v>
      </c>
      <c r="P1721" s="16">
        <v>347.34241221794906</v>
      </c>
      <c r="Q1721" s="16"/>
      <c r="R1721" s="16"/>
      <c r="S1721" s="16"/>
      <c r="T1721" s="16"/>
    </row>
    <row r="1722" spans="1:20" ht="15" x14ac:dyDescent="0.25">
      <c r="A1722" s="22" t="s">
        <v>23</v>
      </c>
      <c r="B1722" s="15" t="s">
        <v>24</v>
      </c>
      <c r="C1722" t="s">
        <v>21</v>
      </c>
      <c r="D1722" s="15" t="s">
        <v>197</v>
      </c>
      <c r="E1722" t="s">
        <v>663</v>
      </c>
      <c r="F1722" s="15" t="s">
        <v>663</v>
      </c>
      <c r="G1722" t="s">
        <v>666</v>
      </c>
      <c r="H1722" s="15" t="s">
        <v>664</v>
      </c>
      <c r="I1722" t="s">
        <v>66</v>
      </c>
      <c r="J1722" s="15" t="s">
        <v>665</v>
      </c>
      <c r="K1722">
        <v>2</v>
      </c>
      <c r="L1722" s="19">
        <f>IF(AND(K1722=7,N1722&lt;M1722),1,IF(N1722&lt;M1722,K1722+1,K1722))</f>
        <v>2</v>
      </c>
      <c r="M1722" s="18">
        <v>12.5</v>
      </c>
      <c r="N1722" s="17">
        <v>15.166666666666666</v>
      </c>
      <c r="O1722" s="16">
        <v>386.03917098878026</v>
      </c>
      <c r="P1722" s="16">
        <v>347.34241221794906</v>
      </c>
      <c r="Q1722" s="16"/>
      <c r="R1722" s="16"/>
      <c r="S1722" s="16"/>
      <c r="T1722" s="16"/>
    </row>
    <row r="1723" spans="1:20" ht="15" x14ac:dyDescent="0.25">
      <c r="A1723" s="22" t="s">
        <v>23</v>
      </c>
      <c r="B1723" s="15" t="s">
        <v>24</v>
      </c>
      <c r="C1723" t="s">
        <v>21</v>
      </c>
      <c r="D1723" s="15" t="s">
        <v>197</v>
      </c>
      <c r="E1723" t="s">
        <v>663</v>
      </c>
      <c r="F1723" s="15" t="s">
        <v>663</v>
      </c>
      <c r="G1723" t="s">
        <v>666</v>
      </c>
      <c r="H1723" s="15" t="s">
        <v>664</v>
      </c>
      <c r="I1723" t="s">
        <v>66</v>
      </c>
      <c r="J1723" s="15" t="s">
        <v>665</v>
      </c>
      <c r="K1723">
        <v>4</v>
      </c>
      <c r="L1723" s="19">
        <f>IF(AND(K1723=7,N1723&lt;M1723),1,IF(N1723&lt;M1723,K1723+1,K1723))</f>
        <v>4</v>
      </c>
      <c r="M1723" s="18">
        <v>12.5</v>
      </c>
      <c r="N1723" s="17">
        <v>15.166666666666666</v>
      </c>
      <c r="O1723" s="16">
        <v>386.03917098878026</v>
      </c>
      <c r="P1723" s="16">
        <v>347.34241221794906</v>
      </c>
      <c r="Q1723" s="16"/>
      <c r="R1723" s="16"/>
      <c r="S1723" s="16"/>
      <c r="T1723" s="16"/>
    </row>
    <row r="1724" spans="1:20" ht="15" x14ac:dyDescent="0.25">
      <c r="A1724" s="22" t="s">
        <v>23</v>
      </c>
      <c r="B1724" s="15" t="s">
        <v>24</v>
      </c>
      <c r="C1724" t="s">
        <v>21</v>
      </c>
      <c r="D1724" s="15" t="s">
        <v>197</v>
      </c>
      <c r="E1724" t="s">
        <v>663</v>
      </c>
      <c r="F1724" s="15" t="s">
        <v>663</v>
      </c>
      <c r="G1724" t="s">
        <v>666</v>
      </c>
      <c r="H1724" s="15" t="s">
        <v>664</v>
      </c>
      <c r="I1724" t="s">
        <v>66</v>
      </c>
      <c r="J1724" s="15" t="s">
        <v>665</v>
      </c>
      <c r="K1724">
        <v>6</v>
      </c>
      <c r="L1724" s="19">
        <f>IF(AND(K1724=7,N1724&lt;M1724),1,IF(N1724&lt;M1724,K1724+1,K1724))</f>
        <v>6</v>
      </c>
      <c r="M1724" s="18">
        <v>12.5</v>
      </c>
      <c r="N1724" s="17">
        <v>15.166666666666666</v>
      </c>
      <c r="O1724" s="16">
        <v>386.03917098878026</v>
      </c>
      <c r="P1724" s="16">
        <v>347.34241221794906</v>
      </c>
      <c r="Q1724" s="16"/>
      <c r="R1724" s="16"/>
      <c r="S1724" s="16"/>
      <c r="T1724" s="16"/>
    </row>
    <row r="1725" spans="1:20" ht="15" x14ac:dyDescent="0.25">
      <c r="A1725" s="22" t="s">
        <v>23</v>
      </c>
      <c r="B1725" s="15" t="s">
        <v>24</v>
      </c>
      <c r="C1725" t="s">
        <v>21</v>
      </c>
      <c r="D1725" s="15" t="s">
        <v>197</v>
      </c>
      <c r="E1725" t="s">
        <v>701</v>
      </c>
      <c r="F1725" s="15" t="s">
        <v>701</v>
      </c>
      <c r="G1725" t="s">
        <v>701</v>
      </c>
      <c r="H1725" s="15" t="s">
        <v>66</v>
      </c>
      <c r="I1725" t="s">
        <v>702</v>
      </c>
      <c r="J1725" s="15" t="s">
        <v>700</v>
      </c>
      <c r="K1725">
        <v>2</v>
      </c>
      <c r="L1725" s="19">
        <f>IF(AND(K1725=7,N1725&lt;M1725),1,IF(N1725&lt;M1725,K1725+1,K1725))</f>
        <v>2</v>
      </c>
      <c r="M1725" s="18">
        <v>15.166666666666666</v>
      </c>
      <c r="N1725" s="17">
        <v>18.083333333333332</v>
      </c>
      <c r="O1725" s="16">
        <v>377.83719868916279</v>
      </c>
      <c r="P1725" s="16">
        <v>331.20985771466917</v>
      </c>
      <c r="Q1725" s="16"/>
      <c r="R1725" s="16"/>
      <c r="S1725" s="16"/>
      <c r="T1725" s="16"/>
    </row>
    <row r="1726" spans="1:20" ht="15" x14ac:dyDescent="0.25">
      <c r="A1726" s="22" t="s">
        <v>23</v>
      </c>
      <c r="B1726" s="15" t="s">
        <v>24</v>
      </c>
      <c r="C1726" t="s">
        <v>21</v>
      </c>
      <c r="D1726" s="15" t="s">
        <v>197</v>
      </c>
      <c r="E1726" t="s">
        <v>701</v>
      </c>
      <c r="F1726" s="15" t="s">
        <v>701</v>
      </c>
      <c r="G1726" t="s">
        <v>701</v>
      </c>
      <c r="H1726" s="15" t="s">
        <v>66</v>
      </c>
      <c r="I1726" t="s">
        <v>702</v>
      </c>
      <c r="J1726" s="15" t="s">
        <v>700</v>
      </c>
      <c r="K1726">
        <v>4</v>
      </c>
      <c r="L1726" s="19">
        <f>IF(AND(K1726=7,N1726&lt;M1726),1,IF(N1726&lt;M1726,K1726+1,K1726))</f>
        <v>4</v>
      </c>
      <c r="M1726" s="18">
        <v>14.166666666666666</v>
      </c>
      <c r="N1726" s="17">
        <v>17.083333333333332</v>
      </c>
      <c r="O1726" s="16">
        <v>377.83719868916279</v>
      </c>
      <c r="P1726" s="16">
        <v>331.20985771466917</v>
      </c>
      <c r="Q1726" s="16"/>
      <c r="R1726" s="16"/>
      <c r="S1726" s="16"/>
      <c r="T1726" s="16"/>
    </row>
    <row r="1727" spans="1:20" ht="15" x14ac:dyDescent="0.25">
      <c r="A1727" s="22" t="s">
        <v>23</v>
      </c>
      <c r="B1727" s="15" t="s">
        <v>24</v>
      </c>
      <c r="C1727" t="s">
        <v>21</v>
      </c>
      <c r="D1727" s="15" t="s">
        <v>197</v>
      </c>
      <c r="E1727" t="s">
        <v>701</v>
      </c>
      <c r="F1727" s="15" t="s">
        <v>701</v>
      </c>
      <c r="G1727" t="s">
        <v>701</v>
      </c>
      <c r="H1727" s="15" t="s">
        <v>66</v>
      </c>
      <c r="I1727" t="s">
        <v>702</v>
      </c>
      <c r="J1727" s="15" t="s">
        <v>700</v>
      </c>
      <c r="K1727">
        <v>6</v>
      </c>
      <c r="L1727" s="19">
        <f>IF(AND(K1727=7,N1727&lt;M1727),1,IF(N1727&lt;M1727,K1727+1,K1727))</f>
        <v>6</v>
      </c>
      <c r="M1727" s="18">
        <v>14.166666666666666</v>
      </c>
      <c r="N1727" s="17">
        <v>17.083333333333332</v>
      </c>
      <c r="O1727" s="16">
        <v>377.83719868916279</v>
      </c>
      <c r="P1727" s="16">
        <v>331.20985771466917</v>
      </c>
      <c r="Q1727" s="16"/>
      <c r="R1727" s="16"/>
      <c r="S1727" s="16"/>
      <c r="T1727" s="16"/>
    </row>
    <row r="1728" spans="1:20" ht="15" x14ac:dyDescent="0.25">
      <c r="A1728" s="22" t="s">
        <v>23</v>
      </c>
      <c r="B1728" s="15" t="s">
        <v>24</v>
      </c>
      <c r="C1728" t="s">
        <v>21</v>
      </c>
      <c r="D1728" s="15" t="s">
        <v>197</v>
      </c>
      <c r="E1728" t="s">
        <v>701</v>
      </c>
      <c r="F1728" s="15" t="s">
        <v>701</v>
      </c>
      <c r="G1728" t="s">
        <v>704</v>
      </c>
      <c r="H1728" s="15" t="s">
        <v>702</v>
      </c>
      <c r="I1728" t="s">
        <v>66</v>
      </c>
      <c r="J1728" s="15" t="s">
        <v>703</v>
      </c>
      <c r="K1728">
        <v>2</v>
      </c>
      <c r="L1728" s="19">
        <f>IF(AND(K1728=7,N1728&lt;M1728),1,IF(N1728&lt;M1728,K1728+1,K1728))</f>
        <v>2</v>
      </c>
      <c r="M1728" s="18">
        <v>19.083333333333332</v>
      </c>
      <c r="N1728" s="17">
        <v>21.75</v>
      </c>
      <c r="O1728" s="16">
        <v>377.83719868916279</v>
      </c>
      <c r="P1728" s="16">
        <v>331.20985771466917</v>
      </c>
      <c r="Q1728" s="16"/>
      <c r="R1728" s="16"/>
      <c r="S1728" s="16"/>
      <c r="T1728" s="16"/>
    </row>
    <row r="1729" spans="1:20" ht="15" x14ac:dyDescent="0.25">
      <c r="A1729" s="22" t="s">
        <v>23</v>
      </c>
      <c r="B1729" s="15" t="s">
        <v>24</v>
      </c>
      <c r="C1729" t="s">
        <v>21</v>
      </c>
      <c r="D1729" s="15" t="s">
        <v>197</v>
      </c>
      <c r="E1729" t="s">
        <v>701</v>
      </c>
      <c r="F1729" s="15" t="s">
        <v>701</v>
      </c>
      <c r="G1729" t="s">
        <v>704</v>
      </c>
      <c r="H1729" s="15" t="s">
        <v>702</v>
      </c>
      <c r="I1729" t="s">
        <v>66</v>
      </c>
      <c r="J1729" s="15" t="s">
        <v>703</v>
      </c>
      <c r="K1729">
        <v>4</v>
      </c>
      <c r="L1729" s="19">
        <f>IF(AND(K1729=7,N1729&lt;M1729),1,IF(N1729&lt;M1729,K1729+1,K1729))</f>
        <v>4</v>
      </c>
      <c r="M1729" s="18">
        <v>18.083333333333332</v>
      </c>
      <c r="N1729" s="17">
        <v>20.75</v>
      </c>
      <c r="O1729" s="16">
        <v>377.83719868916279</v>
      </c>
      <c r="P1729" s="16">
        <v>331.20985771466917</v>
      </c>
      <c r="Q1729" s="16"/>
      <c r="R1729" s="16"/>
      <c r="S1729" s="16"/>
      <c r="T1729" s="16"/>
    </row>
    <row r="1730" spans="1:20" ht="15" x14ac:dyDescent="0.25">
      <c r="A1730" s="22" t="s">
        <v>23</v>
      </c>
      <c r="B1730" s="15" t="s">
        <v>24</v>
      </c>
      <c r="C1730" t="s">
        <v>21</v>
      </c>
      <c r="D1730" s="15" t="s">
        <v>197</v>
      </c>
      <c r="E1730" t="s">
        <v>701</v>
      </c>
      <c r="F1730" s="15" t="s">
        <v>701</v>
      </c>
      <c r="G1730" t="s">
        <v>704</v>
      </c>
      <c r="H1730" s="15" t="s">
        <v>702</v>
      </c>
      <c r="I1730" t="s">
        <v>66</v>
      </c>
      <c r="J1730" s="15" t="s">
        <v>703</v>
      </c>
      <c r="K1730">
        <v>6</v>
      </c>
      <c r="L1730" s="19">
        <f>IF(AND(K1730=7,N1730&lt;M1730),1,IF(N1730&lt;M1730,K1730+1,K1730))</f>
        <v>6</v>
      </c>
      <c r="M1730" s="18">
        <v>18.083333333333332</v>
      </c>
      <c r="N1730" s="17">
        <v>20.75</v>
      </c>
      <c r="O1730" s="16">
        <v>377.83719868916279</v>
      </c>
      <c r="P1730" s="16">
        <v>331.20985771466917</v>
      </c>
      <c r="Q1730" s="16"/>
      <c r="R1730" s="16"/>
      <c r="S1730" s="16"/>
      <c r="T1730" s="16"/>
    </row>
    <row r="1731" spans="1:20" ht="15" x14ac:dyDescent="0.25">
      <c r="A1731" s="22" t="s">
        <v>23</v>
      </c>
      <c r="B1731" s="15" t="s">
        <v>24</v>
      </c>
      <c r="C1731" t="s">
        <v>21</v>
      </c>
      <c r="D1731" s="15" t="s">
        <v>197</v>
      </c>
      <c r="E1731" t="s">
        <v>672</v>
      </c>
      <c r="F1731" s="15" t="s">
        <v>672</v>
      </c>
      <c r="G1731" t="s">
        <v>672</v>
      </c>
      <c r="H1731" s="15" t="s">
        <v>66</v>
      </c>
      <c r="I1731" t="s">
        <v>671</v>
      </c>
      <c r="J1731" s="15" t="s">
        <v>673</v>
      </c>
      <c r="K1731">
        <v>6</v>
      </c>
      <c r="L1731" s="19">
        <f>IF(AND(K1731=7,N1731&lt;M1731),1,IF(N1731&lt;M1731,K1731+1,K1731))</f>
        <v>6</v>
      </c>
      <c r="M1731" s="18">
        <v>11.5</v>
      </c>
      <c r="N1731" s="17">
        <v>15.25</v>
      </c>
      <c r="O1731" s="16">
        <v>522.79356744230779</v>
      </c>
      <c r="P1731" s="16">
        <v>426.57848523298344</v>
      </c>
      <c r="Q1731" s="16"/>
      <c r="R1731" s="16"/>
      <c r="S1731" s="16"/>
      <c r="T1731" s="16"/>
    </row>
    <row r="1732" spans="1:20" ht="15" x14ac:dyDescent="0.25">
      <c r="A1732" s="22" t="s">
        <v>23</v>
      </c>
      <c r="B1732" s="15" t="s">
        <v>24</v>
      </c>
      <c r="C1732" t="s">
        <v>21</v>
      </c>
      <c r="D1732" s="15" t="s">
        <v>197</v>
      </c>
      <c r="E1732" t="s">
        <v>672</v>
      </c>
      <c r="F1732" s="15" t="s">
        <v>672</v>
      </c>
      <c r="G1732" t="s">
        <v>670</v>
      </c>
      <c r="H1732" s="15" t="s">
        <v>671</v>
      </c>
      <c r="I1732" t="s">
        <v>66</v>
      </c>
      <c r="J1732" s="15" t="s">
        <v>669</v>
      </c>
      <c r="K1732">
        <v>2</v>
      </c>
      <c r="L1732" s="19">
        <f>IF(AND(K1732=7,N1732&lt;M1732),1,IF(N1732&lt;M1732,K1732+1,K1732))</f>
        <v>2</v>
      </c>
      <c r="M1732" s="18">
        <v>17.583333333333332</v>
      </c>
      <c r="N1732" s="17">
        <v>21.583333333333332</v>
      </c>
      <c r="O1732" s="16">
        <v>522.79356744230779</v>
      </c>
      <c r="P1732" s="16">
        <v>426.57848523298344</v>
      </c>
      <c r="Q1732" s="16"/>
      <c r="R1732" s="16"/>
      <c r="S1732" s="16"/>
      <c r="T1732" s="16"/>
    </row>
    <row r="1733" spans="1:20" ht="15" x14ac:dyDescent="0.25">
      <c r="A1733" s="22" t="s">
        <v>23</v>
      </c>
      <c r="B1733" s="15" t="s">
        <v>24</v>
      </c>
      <c r="C1733" t="s">
        <v>21</v>
      </c>
      <c r="D1733" s="15" t="s">
        <v>197</v>
      </c>
      <c r="E1733" t="s">
        <v>672</v>
      </c>
      <c r="F1733" s="15" t="s">
        <v>672</v>
      </c>
      <c r="G1733" t="s">
        <v>670</v>
      </c>
      <c r="H1733" s="15" t="s">
        <v>671</v>
      </c>
      <c r="I1733" t="s">
        <v>66</v>
      </c>
      <c r="J1733" s="15" t="s">
        <v>669</v>
      </c>
      <c r="K1733">
        <v>6</v>
      </c>
      <c r="L1733" s="19">
        <f>IF(AND(K1733=7,N1733&lt;M1733),1,IF(N1733&lt;M1733,K1733+1,K1733))</f>
        <v>6</v>
      </c>
      <c r="M1733" s="18">
        <v>16.25</v>
      </c>
      <c r="N1733" s="17">
        <v>20.25</v>
      </c>
      <c r="O1733" s="16">
        <v>522.79356744230779</v>
      </c>
      <c r="P1733" s="16">
        <v>426.57848523298344</v>
      </c>
      <c r="Q1733" s="16"/>
      <c r="R1733" s="16"/>
      <c r="S1733" s="16"/>
      <c r="T1733" s="16"/>
    </row>
    <row r="1734" spans="1:20" ht="15" x14ac:dyDescent="0.25">
      <c r="A1734" s="22" t="s">
        <v>23</v>
      </c>
      <c r="B1734" s="15" t="s">
        <v>24</v>
      </c>
      <c r="C1734" t="s">
        <v>21</v>
      </c>
      <c r="D1734" s="15" t="s">
        <v>197</v>
      </c>
      <c r="E1734" t="s">
        <v>218</v>
      </c>
      <c r="F1734" s="15" t="s">
        <v>218</v>
      </c>
      <c r="G1734" t="s">
        <v>218</v>
      </c>
      <c r="H1734" s="15" t="s">
        <v>66</v>
      </c>
      <c r="I1734" t="s">
        <v>219</v>
      </c>
      <c r="J1734" s="15" t="s">
        <v>217</v>
      </c>
      <c r="K1734">
        <v>1</v>
      </c>
      <c r="L1734" s="19">
        <f>IF(AND(K1734=7,N1734&lt;M1734),1,IF(N1734&lt;M1734,K1734+1,K1734))</f>
        <v>1</v>
      </c>
      <c r="M1734" s="18">
        <v>9.5</v>
      </c>
      <c r="N1734" s="17">
        <v>12</v>
      </c>
      <c r="O1734" s="16">
        <v>325.82316026504782</v>
      </c>
      <c r="P1734" s="16">
        <v>295.27678687126377</v>
      </c>
      <c r="Q1734" s="16"/>
      <c r="R1734" s="16"/>
      <c r="S1734" s="16"/>
      <c r="T1734" s="16"/>
    </row>
    <row r="1735" spans="1:20" ht="15" x14ac:dyDescent="0.25">
      <c r="A1735" s="22" t="s">
        <v>23</v>
      </c>
      <c r="B1735" s="15" t="s">
        <v>24</v>
      </c>
      <c r="C1735" t="s">
        <v>21</v>
      </c>
      <c r="D1735" s="15" t="s">
        <v>197</v>
      </c>
      <c r="E1735" t="s">
        <v>218</v>
      </c>
      <c r="F1735" s="15" t="s">
        <v>218</v>
      </c>
      <c r="G1735" t="s">
        <v>218</v>
      </c>
      <c r="H1735" s="15" t="s">
        <v>66</v>
      </c>
      <c r="I1735" t="s">
        <v>219</v>
      </c>
      <c r="J1735" s="15" t="s">
        <v>217</v>
      </c>
      <c r="K1735">
        <v>3</v>
      </c>
      <c r="L1735" s="19">
        <f>IF(AND(K1735=7,N1735&lt;M1735),1,IF(N1735&lt;M1735,K1735+1,K1735))</f>
        <v>3</v>
      </c>
      <c r="M1735" s="18">
        <v>12.833333333333334</v>
      </c>
      <c r="N1735" s="17">
        <v>15.333333333333334</v>
      </c>
      <c r="O1735" s="16">
        <v>325.82316026504782</v>
      </c>
      <c r="P1735" s="16">
        <v>295.27678687126377</v>
      </c>
      <c r="Q1735" s="16"/>
      <c r="R1735" s="16"/>
      <c r="S1735" s="16"/>
      <c r="T1735" s="16"/>
    </row>
    <row r="1736" spans="1:20" ht="15" x14ac:dyDescent="0.25">
      <c r="A1736" s="22" t="s">
        <v>23</v>
      </c>
      <c r="B1736" s="15" t="s">
        <v>24</v>
      </c>
      <c r="C1736" t="s">
        <v>21</v>
      </c>
      <c r="D1736" s="15" t="s">
        <v>197</v>
      </c>
      <c r="E1736" t="s">
        <v>218</v>
      </c>
      <c r="F1736" s="15" t="s">
        <v>218</v>
      </c>
      <c r="G1736" t="s">
        <v>218</v>
      </c>
      <c r="H1736" s="15" t="s">
        <v>66</v>
      </c>
      <c r="I1736" t="s">
        <v>219</v>
      </c>
      <c r="J1736" s="15" t="s">
        <v>217</v>
      </c>
      <c r="K1736">
        <v>5</v>
      </c>
      <c r="L1736" s="19">
        <f>IF(AND(K1736=7,N1736&lt;M1736),1,IF(N1736&lt;M1736,K1736+1,K1736))</f>
        <v>5</v>
      </c>
      <c r="M1736" s="18">
        <v>9.5</v>
      </c>
      <c r="N1736" s="17">
        <v>12</v>
      </c>
      <c r="O1736" s="16">
        <v>325.82316026504782</v>
      </c>
      <c r="P1736" s="16">
        <v>295.27678687126377</v>
      </c>
      <c r="Q1736" s="16"/>
      <c r="R1736" s="16"/>
      <c r="S1736" s="16"/>
      <c r="T1736" s="16"/>
    </row>
    <row r="1737" spans="1:20" ht="15" x14ac:dyDescent="0.25">
      <c r="A1737" s="22" t="s">
        <v>23</v>
      </c>
      <c r="B1737" s="15" t="s">
        <v>24</v>
      </c>
      <c r="C1737" t="s">
        <v>21</v>
      </c>
      <c r="D1737" s="15" t="s">
        <v>197</v>
      </c>
      <c r="E1737" t="s">
        <v>218</v>
      </c>
      <c r="F1737" s="15" t="s">
        <v>218</v>
      </c>
      <c r="G1737" t="s">
        <v>224</v>
      </c>
      <c r="H1737" s="15" t="s">
        <v>219</v>
      </c>
      <c r="I1737" t="s">
        <v>66</v>
      </c>
      <c r="J1737" s="15" t="s">
        <v>223</v>
      </c>
      <c r="K1737">
        <v>1</v>
      </c>
      <c r="L1737" s="19">
        <f>IF(AND(K1737=7,N1737&lt;M1737),1,IF(N1737&lt;M1737,K1737+1,K1737))</f>
        <v>1</v>
      </c>
      <c r="M1737" s="18">
        <v>13</v>
      </c>
      <c r="N1737" s="17">
        <v>15.333333333333334</v>
      </c>
      <c r="O1737" s="16">
        <v>325.82316026504782</v>
      </c>
      <c r="P1737" s="16">
        <v>295.27678687126377</v>
      </c>
      <c r="Q1737" s="16"/>
      <c r="R1737" s="16"/>
      <c r="S1737" s="16"/>
      <c r="T1737" s="16"/>
    </row>
    <row r="1738" spans="1:20" ht="15" x14ac:dyDescent="0.25">
      <c r="A1738" s="22" t="s">
        <v>23</v>
      </c>
      <c r="B1738" s="15" t="s">
        <v>24</v>
      </c>
      <c r="C1738" t="s">
        <v>21</v>
      </c>
      <c r="D1738" s="15" t="s">
        <v>197</v>
      </c>
      <c r="E1738" t="s">
        <v>218</v>
      </c>
      <c r="F1738" s="15" t="s">
        <v>218</v>
      </c>
      <c r="G1738" t="s">
        <v>224</v>
      </c>
      <c r="H1738" s="15" t="s">
        <v>219</v>
      </c>
      <c r="I1738" t="s">
        <v>66</v>
      </c>
      <c r="J1738" s="15" t="s">
        <v>223</v>
      </c>
      <c r="K1738">
        <v>3</v>
      </c>
      <c r="L1738" s="19">
        <f>IF(AND(K1738=7,N1738&lt;M1738),1,IF(N1738&lt;M1738,K1738+1,K1738))</f>
        <v>3</v>
      </c>
      <c r="M1738" s="18">
        <v>16.333333333333332</v>
      </c>
      <c r="N1738" s="17">
        <v>18.666666666666668</v>
      </c>
      <c r="O1738" s="16">
        <v>325.82316026504782</v>
      </c>
      <c r="P1738" s="16">
        <v>295.27678687126377</v>
      </c>
      <c r="Q1738" s="16"/>
      <c r="R1738" s="16"/>
      <c r="S1738" s="16"/>
      <c r="T1738" s="16"/>
    </row>
    <row r="1739" spans="1:20" ht="15" x14ac:dyDescent="0.25">
      <c r="A1739" s="22" t="s">
        <v>23</v>
      </c>
      <c r="B1739" s="15" t="s">
        <v>24</v>
      </c>
      <c r="C1739" t="s">
        <v>21</v>
      </c>
      <c r="D1739" s="15" t="s">
        <v>197</v>
      </c>
      <c r="E1739" t="s">
        <v>218</v>
      </c>
      <c r="F1739" s="15" t="s">
        <v>218</v>
      </c>
      <c r="G1739" t="s">
        <v>224</v>
      </c>
      <c r="H1739" s="15" t="s">
        <v>219</v>
      </c>
      <c r="I1739" t="s">
        <v>66</v>
      </c>
      <c r="J1739" s="15" t="s">
        <v>223</v>
      </c>
      <c r="K1739">
        <v>5</v>
      </c>
      <c r="L1739" s="19">
        <f>IF(AND(K1739=7,N1739&lt;M1739),1,IF(N1739&lt;M1739,K1739+1,K1739))</f>
        <v>5</v>
      </c>
      <c r="M1739" s="18">
        <v>13</v>
      </c>
      <c r="N1739" s="17">
        <v>15.333333333333334</v>
      </c>
      <c r="O1739" s="16">
        <v>325.82316026504782</v>
      </c>
      <c r="P1739" s="16">
        <v>295.27678687126377</v>
      </c>
      <c r="Q1739" s="16"/>
      <c r="R1739" s="16"/>
      <c r="S1739" s="16"/>
      <c r="T1739" s="16"/>
    </row>
    <row r="1740" spans="1:20" ht="15" x14ac:dyDescent="0.25">
      <c r="A1740" s="22" t="s">
        <v>23</v>
      </c>
      <c r="B1740" s="15" t="s">
        <v>24</v>
      </c>
      <c r="C1740" t="s">
        <v>21</v>
      </c>
      <c r="D1740" s="15" t="s">
        <v>197</v>
      </c>
      <c r="E1740" t="s">
        <v>238</v>
      </c>
      <c r="F1740" s="15" t="s">
        <v>238</v>
      </c>
      <c r="G1740" t="s">
        <v>238</v>
      </c>
      <c r="H1740" s="15" t="s">
        <v>66</v>
      </c>
      <c r="I1740" t="s">
        <v>239</v>
      </c>
      <c r="J1740" s="15" t="s">
        <v>237</v>
      </c>
      <c r="K1740">
        <v>1</v>
      </c>
      <c r="L1740" s="19">
        <f>IF(AND(K1740=7,N1740&lt;M1740),1,IF(N1740&lt;M1740,K1740+1,K1740))</f>
        <v>1</v>
      </c>
      <c r="M1740" s="18">
        <v>12.166666666666666</v>
      </c>
      <c r="N1740" s="17">
        <v>17.083333333333332</v>
      </c>
      <c r="O1740" s="16">
        <v>675.16023476973703</v>
      </c>
      <c r="P1740" s="16">
        <v>572.56880930841339</v>
      </c>
      <c r="Q1740" s="16"/>
      <c r="R1740" s="16"/>
      <c r="S1740" s="16"/>
      <c r="T1740" s="16"/>
    </row>
    <row r="1741" spans="1:20" ht="15" x14ac:dyDescent="0.25">
      <c r="A1741" s="22" t="s">
        <v>23</v>
      </c>
      <c r="B1741" s="15" t="s">
        <v>24</v>
      </c>
      <c r="C1741" t="s">
        <v>21</v>
      </c>
      <c r="D1741" s="15" t="s">
        <v>197</v>
      </c>
      <c r="E1741" t="s">
        <v>238</v>
      </c>
      <c r="F1741" s="15" t="s">
        <v>238</v>
      </c>
      <c r="G1741" t="s">
        <v>238</v>
      </c>
      <c r="H1741" s="15" t="s">
        <v>66</v>
      </c>
      <c r="I1741" t="s">
        <v>239</v>
      </c>
      <c r="J1741" s="15" t="s">
        <v>237</v>
      </c>
      <c r="K1741">
        <v>3</v>
      </c>
      <c r="L1741" s="19">
        <f>IF(AND(K1741=7,N1741&lt;M1741),1,IF(N1741&lt;M1741,K1741+1,K1741))</f>
        <v>3</v>
      </c>
      <c r="M1741" s="18">
        <v>13.833333333333334</v>
      </c>
      <c r="N1741" s="17">
        <v>18.75</v>
      </c>
      <c r="O1741" s="16">
        <v>675.16023476973703</v>
      </c>
      <c r="P1741" s="16">
        <v>572.56880930841339</v>
      </c>
      <c r="Q1741" s="16"/>
      <c r="R1741" s="16"/>
      <c r="S1741" s="16"/>
      <c r="T1741" s="16"/>
    </row>
    <row r="1742" spans="1:20" ht="15" x14ac:dyDescent="0.25">
      <c r="A1742" s="22" t="s">
        <v>23</v>
      </c>
      <c r="B1742" s="15" t="s">
        <v>24</v>
      </c>
      <c r="C1742" t="s">
        <v>21</v>
      </c>
      <c r="D1742" s="15" t="s">
        <v>197</v>
      </c>
      <c r="E1742" t="s">
        <v>238</v>
      </c>
      <c r="F1742" s="15" t="s">
        <v>238</v>
      </c>
      <c r="G1742" t="s">
        <v>238</v>
      </c>
      <c r="H1742" s="15" t="s">
        <v>66</v>
      </c>
      <c r="I1742" t="s">
        <v>239</v>
      </c>
      <c r="J1742" s="15" t="s">
        <v>237</v>
      </c>
      <c r="K1742">
        <v>5</v>
      </c>
      <c r="L1742" s="19">
        <f>IF(AND(K1742=7,N1742&lt;M1742),1,IF(N1742&lt;M1742,K1742+1,K1742))</f>
        <v>5</v>
      </c>
      <c r="M1742" s="18">
        <v>12.166666666666666</v>
      </c>
      <c r="N1742" s="17">
        <v>17.083333333333332</v>
      </c>
      <c r="O1742" s="16">
        <v>675.16023476973703</v>
      </c>
      <c r="P1742" s="16">
        <v>572.56880930841339</v>
      </c>
      <c r="Q1742" s="16"/>
      <c r="R1742" s="16"/>
      <c r="S1742" s="16"/>
      <c r="T1742" s="16"/>
    </row>
    <row r="1743" spans="1:20" ht="15" x14ac:dyDescent="0.25">
      <c r="A1743" s="22" t="s">
        <v>23</v>
      </c>
      <c r="B1743" s="15" t="s">
        <v>24</v>
      </c>
      <c r="C1743" t="s">
        <v>21</v>
      </c>
      <c r="D1743" s="15" t="s">
        <v>197</v>
      </c>
      <c r="E1743" t="s">
        <v>238</v>
      </c>
      <c r="F1743" s="15" t="s">
        <v>238</v>
      </c>
      <c r="G1743" t="s">
        <v>241</v>
      </c>
      <c r="H1743" s="15" t="s">
        <v>239</v>
      </c>
      <c r="I1743" t="s">
        <v>66</v>
      </c>
      <c r="J1743" s="15" t="s">
        <v>240</v>
      </c>
      <c r="K1743">
        <v>1</v>
      </c>
      <c r="L1743" s="19">
        <f>IF(AND(K1743=7,N1743&lt;M1743),1,IF(N1743&lt;M1743,K1743+1,K1743))</f>
        <v>1</v>
      </c>
      <c r="M1743" s="18">
        <v>18.083333333333332</v>
      </c>
      <c r="N1743" s="17">
        <v>23.25</v>
      </c>
      <c r="O1743" s="16">
        <v>675.16023476973703</v>
      </c>
      <c r="P1743" s="16">
        <v>572.56880930841339</v>
      </c>
      <c r="Q1743" s="16"/>
      <c r="R1743" s="16"/>
      <c r="S1743" s="16"/>
      <c r="T1743" s="16"/>
    </row>
    <row r="1744" spans="1:20" ht="15" x14ac:dyDescent="0.25">
      <c r="A1744" s="22" t="s">
        <v>23</v>
      </c>
      <c r="B1744" s="15" t="s">
        <v>24</v>
      </c>
      <c r="C1744" t="s">
        <v>21</v>
      </c>
      <c r="D1744" s="15" t="s">
        <v>197</v>
      </c>
      <c r="E1744" t="s">
        <v>238</v>
      </c>
      <c r="F1744" s="15" t="s">
        <v>238</v>
      </c>
      <c r="G1744" t="s">
        <v>241</v>
      </c>
      <c r="H1744" s="15" t="s">
        <v>239</v>
      </c>
      <c r="I1744" t="s">
        <v>66</v>
      </c>
      <c r="J1744" s="15" t="s">
        <v>240</v>
      </c>
      <c r="K1744">
        <v>3</v>
      </c>
      <c r="L1744" s="19">
        <f>IF(AND(K1744=7,N1744&lt;M1744),1,IF(N1744&lt;M1744,K1744+1,K1744))</f>
        <v>4</v>
      </c>
      <c r="M1744" s="18">
        <v>19.75</v>
      </c>
      <c r="N1744" s="17">
        <v>0.91666666666666663</v>
      </c>
      <c r="O1744" s="16">
        <v>675.16023476973703</v>
      </c>
      <c r="P1744" s="16">
        <v>572.56880930841339</v>
      </c>
      <c r="Q1744" s="16"/>
      <c r="R1744" s="16"/>
      <c r="S1744" s="16"/>
      <c r="T1744" s="16"/>
    </row>
    <row r="1745" spans="1:20" ht="15" x14ac:dyDescent="0.25">
      <c r="A1745" s="22" t="s">
        <v>23</v>
      </c>
      <c r="B1745" s="15" t="s">
        <v>24</v>
      </c>
      <c r="C1745" t="s">
        <v>21</v>
      </c>
      <c r="D1745" s="15" t="s">
        <v>197</v>
      </c>
      <c r="E1745" t="s">
        <v>238</v>
      </c>
      <c r="F1745" s="15" t="s">
        <v>238</v>
      </c>
      <c r="G1745" t="s">
        <v>241</v>
      </c>
      <c r="H1745" s="15" t="s">
        <v>239</v>
      </c>
      <c r="I1745" t="s">
        <v>66</v>
      </c>
      <c r="J1745" s="15" t="s">
        <v>240</v>
      </c>
      <c r="K1745">
        <v>5</v>
      </c>
      <c r="L1745" s="19">
        <f>IF(AND(K1745=7,N1745&lt;M1745),1,IF(N1745&lt;M1745,K1745+1,K1745))</f>
        <v>5</v>
      </c>
      <c r="M1745" s="18">
        <v>18.083333333333332</v>
      </c>
      <c r="N1745" s="17">
        <v>23.25</v>
      </c>
      <c r="O1745" s="16">
        <v>675.16023476973703</v>
      </c>
      <c r="P1745" s="16">
        <v>572.56880930841339</v>
      </c>
      <c r="Q1745" s="16"/>
      <c r="R1745" s="16"/>
      <c r="S1745" s="16"/>
      <c r="T1745" s="16"/>
    </row>
    <row r="1746" spans="1:20" ht="15" x14ac:dyDescent="0.25">
      <c r="A1746" s="22" t="s">
        <v>23</v>
      </c>
      <c r="B1746" s="15" t="s">
        <v>24</v>
      </c>
      <c r="C1746" t="s">
        <v>21</v>
      </c>
      <c r="D1746" s="15" t="s">
        <v>197</v>
      </c>
      <c r="E1746" t="s">
        <v>468</v>
      </c>
      <c r="F1746" s="15" t="s">
        <v>468</v>
      </c>
      <c r="G1746" t="s">
        <v>468</v>
      </c>
      <c r="H1746" s="15" t="s">
        <v>66</v>
      </c>
      <c r="I1746" t="s">
        <v>469</v>
      </c>
      <c r="J1746" s="15" t="s">
        <v>467</v>
      </c>
      <c r="K1746">
        <v>1</v>
      </c>
      <c r="L1746" s="19">
        <f>IF(AND(K1746=7,N1746&lt;M1746),1,IF(N1746&lt;M1746,K1746+1,K1746))</f>
        <v>1</v>
      </c>
      <c r="M1746" s="18">
        <v>12.416666666666666</v>
      </c>
      <c r="N1746" s="17">
        <v>16.416666666666668</v>
      </c>
      <c r="O1746" s="16">
        <v>578.68727208930932</v>
      </c>
      <c r="P1746" s="16">
        <v>440.84129460618277</v>
      </c>
      <c r="Q1746" s="16"/>
      <c r="R1746" s="16"/>
      <c r="S1746" s="16"/>
      <c r="T1746" s="16"/>
    </row>
    <row r="1747" spans="1:20" ht="15" x14ac:dyDescent="0.25">
      <c r="A1747" s="22" t="s">
        <v>23</v>
      </c>
      <c r="B1747" s="15" t="s">
        <v>24</v>
      </c>
      <c r="C1747" t="s">
        <v>21</v>
      </c>
      <c r="D1747" s="15" t="s">
        <v>197</v>
      </c>
      <c r="E1747" t="s">
        <v>468</v>
      </c>
      <c r="F1747" s="15" t="s">
        <v>468</v>
      </c>
      <c r="G1747" t="s">
        <v>468</v>
      </c>
      <c r="H1747" s="15" t="s">
        <v>66</v>
      </c>
      <c r="I1747" t="s">
        <v>469</v>
      </c>
      <c r="J1747" s="15" t="s">
        <v>467</v>
      </c>
      <c r="K1747">
        <v>3</v>
      </c>
      <c r="L1747" s="19">
        <f>IF(AND(K1747=7,N1747&lt;M1747),1,IF(N1747&lt;M1747,K1747+1,K1747))</f>
        <v>3</v>
      </c>
      <c r="M1747" s="18">
        <v>12.833333333333334</v>
      </c>
      <c r="N1747" s="17">
        <v>16.833333333333332</v>
      </c>
      <c r="O1747" s="16">
        <v>578.68727208930932</v>
      </c>
      <c r="P1747" s="16">
        <v>440.84129460618277</v>
      </c>
      <c r="Q1747" s="16"/>
      <c r="R1747" s="16"/>
      <c r="S1747" s="16"/>
      <c r="T1747" s="16"/>
    </row>
    <row r="1748" spans="1:20" ht="15" x14ac:dyDescent="0.25">
      <c r="A1748" s="22" t="s">
        <v>23</v>
      </c>
      <c r="B1748" s="15" t="s">
        <v>24</v>
      </c>
      <c r="C1748" t="s">
        <v>21</v>
      </c>
      <c r="D1748" s="15" t="s">
        <v>197</v>
      </c>
      <c r="E1748" t="s">
        <v>468</v>
      </c>
      <c r="F1748" s="15" t="s">
        <v>468</v>
      </c>
      <c r="G1748" t="s">
        <v>468</v>
      </c>
      <c r="H1748" s="15" t="s">
        <v>66</v>
      </c>
      <c r="I1748" t="s">
        <v>469</v>
      </c>
      <c r="J1748" s="15" t="s">
        <v>467</v>
      </c>
      <c r="K1748">
        <v>5</v>
      </c>
      <c r="L1748" s="19">
        <f>IF(AND(K1748=7,N1748&lt;M1748),1,IF(N1748&lt;M1748,K1748+1,K1748))</f>
        <v>5</v>
      </c>
      <c r="M1748" s="18">
        <v>11.666666666666666</v>
      </c>
      <c r="N1748" s="17">
        <v>15.666666666666666</v>
      </c>
      <c r="O1748" s="16">
        <v>578.68727208930932</v>
      </c>
      <c r="P1748" s="16">
        <v>440.84129460618277</v>
      </c>
      <c r="Q1748" s="16"/>
      <c r="R1748" s="16"/>
      <c r="S1748" s="16"/>
      <c r="T1748" s="16"/>
    </row>
    <row r="1749" spans="1:20" ht="15" x14ac:dyDescent="0.25">
      <c r="A1749" s="22" t="s">
        <v>23</v>
      </c>
      <c r="B1749" s="15" t="s">
        <v>24</v>
      </c>
      <c r="C1749" t="s">
        <v>21</v>
      </c>
      <c r="D1749" s="15" t="s">
        <v>197</v>
      </c>
      <c r="E1749" t="s">
        <v>468</v>
      </c>
      <c r="F1749" s="15" t="s">
        <v>468</v>
      </c>
      <c r="G1749" t="s">
        <v>471</v>
      </c>
      <c r="H1749" s="15" t="s">
        <v>469</v>
      </c>
      <c r="I1749" t="s">
        <v>66</v>
      </c>
      <c r="J1749" s="15" t="s">
        <v>470</v>
      </c>
      <c r="K1749">
        <v>1</v>
      </c>
      <c r="L1749" s="19">
        <f>IF(AND(K1749=7,N1749&lt;M1749),1,IF(N1749&lt;M1749,K1749+1,K1749))</f>
        <v>1</v>
      </c>
      <c r="M1749" s="18">
        <v>16.833333333333332</v>
      </c>
      <c r="N1749" s="17">
        <v>20.833333333333332</v>
      </c>
      <c r="O1749" s="16">
        <v>578.68727208930932</v>
      </c>
      <c r="P1749" s="16">
        <v>440.84129460618277</v>
      </c>
      <c r="Q1749" s="16"/>
      <c r="R1749" s="16"/>
      <c r="S1749" s="16"/>
      <c r="T1749" s="16"/>
    </row>
    <row r="1750" spans="1:20" ht="15" x14ac:dyDescent="0.25">
      <c r="A1750" s="22" t="s">
        <v>23</v>
      </c>
      <c r="B1750" s="15" t="s">
        <v>24</v>
      </c>
      <c r="C1750" t="s">
        <v>21</v>
      </c>
      <c r="D1750" s="15" t="s">
        <v>197</v>
      </c>
      <c r="E1750" t="s">
        <v>468</v>
      </c>
      <c r="F1750" s="15" t="s">
        <v>468</v>
      </c>
      <c r="G1750" t="s">
        <v>471</v>
      </c>
      <c r="H1750" s="15" t="s">
        <v>469</v>
      </c>
      <c r="I1750" t="s">
        <v>66</v>
      </c>
      <c r="J1750" s="15" t="s">
        <v>470</v>
      </c>
      <c r="K1750">
        <v>3</v>
      </c>
      <c r="L1750" s="19">
        <f>IF(AND(K1750=7,N1750&lt;M1750),1,IF(N1750&lt;M1750,K1750+1,K1750))</f>
        <v>3</v>
      </c>
      <c r="M1750" s="18">
        <v>17.833333333333332</v>
      </c>
      <c r="N1750" s="17">
        <v>21.833333333333332</v>
      </c>
      <c r="O1750" s="16">
        <v>578.68727208930932</v>
      </c>
      <c r="P1750" s="16">
        <v>440.84129460618277</v>
      </c>
      <c r="Q1750" s="16"/>
      <c r="R1750" s="16"/>
      <c r="S1750" s="16"/>
      <c r="T1750" s="16"/>
    </row>
    <row r="1751" spans="1:20" ht="15" x14ac:dyDescent="0.25">
      <c r="A1751" s="22" t="s">
        <v>23</v>
      </c>
      <c r="B1751" s="15" t="s">
        <v>24</v>
      </c>
      <c r="C1751" t="s">
        <v>21</v>
      </c>
      <c r="D1751" s="15" t="s">
        <v>197</v>
      </c>
      <c r="E1751" t="s">
        <v>468</v>
      </c>
      <c r="F1751" s="15" t="s">
        <v>468</v>
      </c>
      <c r="G1751" t="s">
        <v>471</v>
      </c>
      <c r="H1751" s="15" t="s">
        <v>469</v>
      </c>
      <c r="I1751" t="s">
        <v>66</v>
      </c>
      <c r="J1751" s="15" t="s">
        <v>470</v>
      </c>
      <c r="K1751">
        <v>5</v>
      </c>
      <c r="L1751" s="19">
        <f>IF(AND(K1751=7,N1751&lt;M1751),1,IF(N1751&lt;M1751,K1751+1,K1751))</f>
        <v>5</v>
      </c>
      <c r="M1751" s="18">
        <v>16.666666666666668</v>
      </c>
      <c r="N1751" s="17">
        <v>20.666666666666668</v>
      </c>
      <c r="O1751" s="16">
        <v>578.68727208930932</v>
      </c>
      <c r="P1751" s="16">
        <v>440.84129460618277</v>
      </c>
      <c r="Q1751" s="16"/>
      <c r="R1751" s="16"/>
      <c r="S1751" s="16"/>
      <c r="T1751" s="16"/>
    </row>
    <row r="1752" spans="1:20" ht="15" x14ac:dyDescent="0.25">
      <c r="A1752" s="22" t="s">
        <v>23</v>
      </c>
      <c r="B1752" s="15" t="s">
        <v>24</v>
      </c>
      <c r="C1752" t="s">
        <v>21</v>
      </c>
      <c r="D1752" s="15" t="s">
        <v>197</v>
      </c>
      <c r="E1752" t="s">
        <v>835</v>
      </c>
      <c r="F1752" s="15" t="s">
        <v>835</v>
      </c>
      <c r="G1752" t="s">
        <v>835</v>
      </c>
      <c r="H1752" s="15" t="s">
        <v>66</v>
      </c>
      <c r="I1752" t="s">
        <v>836</v>
      </c>
      <c r="J1752" s="15" t="s">
        <v>834</v>
      </c>
      <c r="K1752">
        <v>7</v>
      </c>
      <c r="L1752" s="19">
        <f>IF(AND(K1752=7,N1752&lt;M1752),1,IF(N1752&lt;M1752,K1752+1,K1752))</f>
        <v>7</v>
      </c>
      <c r="M1752" s="18">
        <v>7.916666666666667</v>
      </c>
      <c r="N1752" s="17">
        <v>13</v>
      </c>
      <c r="O1752" s="16">
        <v>736.5698558277976</v>
      </c>
      <c r="P1752" s="16">
        <v>632.15916836112274</v>
      </c>
      <c r="Q1752" s="16"/>
      <c r="R1752" s="16"/>
      <c r="S1752" s="16"/>
      <c r="T1752" s="16"/>
    </row>
    <row r="1753" spans="1:20" ht="15" x14ac:dyDescent="0.25">
      <c r="A1753" s="22" t="s">
        <v>23</v>
      </c>
      <c r="B1753" s="15" t="s">
        <v>24</v>
      </c>
      <c r="C1753" t="s">
        <v>21</v>
      </c>
      <c r="D1753" s="15" t="s">
        <v>197</v>
      </c>
      <c r="E1753" t="s">
        <v>835</v>
      </c>
      <c r="F1753" s="15" t="s">
        <v>835</v>
      </c>
      <c r="G1753" t="s">
        <v>838</v>
      </c>
      <c r="H1753" s="15" t="s">
        <v>836</v>
      </c>
      <c r="I1753" t="s">
        <v>66</v>
      </c>
      <c r="J1753" s="15" t="s">
        <v>837</v>
      </c>
      <c r="K1753">
        <v>7</v>
      </c>
      <c r="L1753" s="19">
        <f>IF(AND(K1753=7,N1753&lt;M1753),1,IF(N1753&lt;M1753,K1753+1,K1753))</f>
        <v>7</v>
      </c>
      <c r="M1753" s="18">
        <v>13.833333333333334</v>
      </c>
      <c r="N1753" s="17">
        <v>19.333333333333332</v>
      </c>
      <c r="O1753" s="16">
        <v>736.5698558277976</v>
      </c>
      <c r="P1753" s="16">
        <v>632.15916836112274</v>
      </c>
      <c r="Q1753" s="16"/>
      <c r="R1753" s="16"/>
      <c r="S1753" s="16"/>
      <c r="T1753" s="16"/>
    </row>
    <row r="1754" spans="1:20" ht="15" x14ac:dyDescent="0.25">
      <c r="A1754" s="22" t="s">
        <v>23</v>
      </c>
      <c r="B1754" s="15" t="s">
        <v>24</v>
      </c>
      <c r="C1754" t="s">
        <v>21</v>
      </c>
      <c r="D1754" s="15" t="s">
        <v>197</v>
      </c>
      <c r="E1754" t="s">
        <v>676</v>
      </c>
      <c r="F1754" s="15" t="s">
        <v>676</v>
      </c>
      <c r="G1754" t="s">
        <v>676</v>
      </c>
      <c r="H1754" s="15" t="s">
        <v>66</v>
      </c>
      <c r="I1754" t="s">
        <v>677</v>
      </c>
      <c r="J1754" s="15" t="s">
        <v>675</v>
      </c>
      <c r="K1754">
        <v>2</v>
      </c>
      <c r="L1754" s="19">
        <f>IF(AND(K1754=7,N1754&lt;M1754),1,IF(N1754&lt;M1754,K1754+1,K1754))</f>
        <v>2</v>
      </c>
      <c r="M1754" s="18">
        <v>7.583333333333333</v>
      </c>
      <c r="N1754" s="17">
        <v>12.166666666666666</v>
      </c>
      <c r="O1754" s="16">
        <v>621.10028722441427</v>
      </c>
      <c r="P1754" s="16">
        <v>546.38473856509631</v>
      </c>
      <c r="Q1754" s="16"/>
      <c r="R1754" s="16"/>
      <c r="S1754" s="16"/>
      <c r="T1754" s="16"/>
    </row>
    <row r="1755" spans="1:20" ht="15" x14ac:dyDescent="0.25">
      <c r="A1755" s="22" t="s">
        <v>23</v>
      </c>
      <c r="B1755" s="15" t="s">
        <v>24</v>
      </c>
      <c r="C1755" t="s">
        <v>21</v>
      </c>
      <c r="D1755" s="15" t="s">
        <v>197</v>
      </c>
      <c r="E1755" t="s">
        <v>676</v>
      </c>
      <c r="F1755" s="15" t="s">
        <v>676</v>
      </c>
      <c r="G1755" t="s">
        <v>676</v>
      </c>
      <c r="H1755" s="15" t="s">
        <v>66</v>
      </c>
      <c r="I1755" t="s">
        <v>677</v>
      </c>
      <c r="J1755" s="15" t="s">
        <v>675</v>
      </c>
      <c r="K1755">
        <v>4</v>
      </c>
      <c r="L1755" s="19">
        <f>IF(AND(K1755=7,N1755&lt;M1755),1,IF(N1755&lt;M1755,K1755+1,K1755))</f>
        <v>4</v>
      </c>
      <c r="M1755" s="18">
        <v>7.583333333333333</v>
      </c>
      <c r="N1755" s="17">
        <v>12.166666666666666</v>
      </c>
      <c r="O1755" s="16">
        <v>621.10028722441427</v>
      </c>
      <c r="P1755" s="16">
        <v>546.38473856509631</v>
      </c>
      <c r="Q1755" s="16"/>
      <c r="R1755" s="16"/>
      <c r="S1755" s="16"/>
      <c r="T1755" s="16"/>
    </row>
    <row r="1756" spans="1:20" ht="15" x14ac:dyDescent="0.25">
      <c r="A1756" s="22" t="s">
        <v>23</v>
      </c>
      <c r="B1756" s="15" t="s">
        <v>24</v>
      </c>
      <c r="C1756" t="s">
        <v>21</v>
      </c>
      <c r="D1756" s="15" t="s">
        <v>197</v>
      </c>
      <c r="E1756" t="s">
        <v>676</v>
      </c>
      <c r="F1756" s="15" t="s">
        <v>676</v>
      </c>
      <c r="G1756" t="s">
        <v>676</v>
      </c>
      <c r="H1756" s="15" t="s">
        <v>66</v>
      </c>
      <c r="I1756" t="s">
        <v>677</v>
      </c>
      <c r="J1756" s="15" t="s">
        <v>675</v>
      </c>
      <c r="K1756">
        <v>6</v>
      </c>
      <c r="L1756" s="19">
        <f>IF(AND(K1756=7,N1756&lt;M1756),1,IF(N1756&lt;M1756,K1756+1,K1756))</f>
        <v>6</v>
      </c>
      <c r="M1756" s="18">
        <v>7.583333333333333</v>
      </c>
      <c r="N1756" s="17">
        <v>12.166666666666666</v>
      </c>
      <c r="O1756" s="16">
        <v>621.10028722441427</v>
      </c>
      <c r="P1756" s="16">
        <v>546.38473856509631</v>
      </c>
      <c r="Q1756" s="16"/>
      <c r="R1756" s="16"/>
      <c r="S1756" s="16"/>
      <c r="T1756" s="16"/>
    </row>
    <row r="1757" spans="1:20" ht="15" x14ac:dyDescent="0.25">
      <c r="A1757" s="22" t="s">
        <v>23</v>
      </c>
      <c r="B1757" s="15" t="s">
        <v>24</v>
      </c>
      <c r="C1757" t="s">
        <v>21</v>
      </c>
      <c r="D1757" s="15" t="s">
        <v>197</v>
      </c>
      <c r="E1757" t="s">
        <v>676</v>
      </c>
      <c r="F1757" s="15" t="s">
        <v>676</v>
      </c>
      <c r="G1757" t="s">
        <v>679</v>
      </c>
      <c r="H1757" s="15" t="s">
        <v>677</v>
      </c>
      <c r="I1757" t="s">
        <v>66</v>
      </c>
      <c r="J1757" s="15" t="s">
        <v>678</v>
      </c>
      <c r="K1757">
        <v>2</v>
      </c>
      <c r="L1757" s="19">
        <f>IF(AND(K1757=7,N1757&lt;M1757),1,IF(N1757&lt;M1757,K1757+1,K1757))</f>
        <v>2</v>
      </c>
      <c r="M1757" s="18">
        <v>13.333333333333334</v>
      </c>
      <c r="N1757" s="17">
        <v>18</v>
      </c>
      <c r="O1757" s="16">
        <v>621.10028722441427</v>
      </c>
      <c r="P1757" s="16">
        <v>546.38473856509631</v>
      </c>
      <c r="Q1757" s="16"/>
      <c r="R1757" s="16"/>
      <c r="S1757" s="16"/>
      <c r="T1757" s="16"/>
    </row>
    <row r="1758" spans="1:20" ht="15" x14ac:dyDescent="0.25">
      <c r="A1758" s="22" t="s">
        <v>23</v>
      </c>
      <c r="B1758" s="15" t="s">
        <v>24</v>
      </c>
      <c r="C1758" t="s">
        <v>21</v>
      </c>
      <c r="D1758" s="15" t="s">
        <v>197</v>
      </c>
      <c r="E1758" t="s">
        <v>676</v>
      </c>
      <c r="F1758" s="15" t="s">
        <v>676</v>
      </c>
      <c r="G1758" t="s">
        <v>679</v>
      </c>
      <c r="H1758" s="15" t="s">
        <v>677</v>
      </c>
      <c r="I1758" t="s">
        <v>66</v>
      </c>
      <c r="J1758" s="15" t="s">
        <v>678</v>
      </c>
      <c r="K1758">
        <v>4</v>
      </c>
      <c r="L1758" s="19">
        <f>IF(AND(K1758=7,N1758&lt;M1758),1,IF(N1758&lt;M1758,K1758+1,K1758))</f>
        <v>4</v>
      </c>
      <c r="M1758" s="18">
        <v>13.333333333333334</v>
      </c>
      <c r="N1758" s="17">
        <v>18</v>
      </c>
      <c r="O1758" s="16">
        <v>621.10028722441427</v>
      </c>
      <c r="P1758" s="16">
        <v>546.38473856509631</v>
      </c>
      <c r="Q1758" s="16"/>
      <c r="R1758" s="16"/>
      <c r="S1758" s="16"/>
      <c r="T1758" s="16"/>
    </row>
    <row r="1759" spans="1:20" ht="15" x14ac:dyDescent="0.25">
      <c r="A1759" s="22" t="s">
        <v>23</v>
      </c>
      <c r="B1759" s="15" t="s">
        <v>24</v>
      </c>
      <c r="C1759" t="s">
        <v>21</v>
      </c>
      <c r="D1759" s="15" t="s">
        <v>197</v>
      </c>
      <c r="E1759" t="s">
        <v>676</v>
      </c>
      <c r="F1759" s="15" t="s">
        <v>676</v>
      </c>
      <c r="G1759" t="s">
        <v>679</v>
      </c>
      <c r="H1759" s="15" t="s">
        <v>677</v>
      </c>
      <c r="I1759" t="s">
        <v>66</v>
      </c>
      <c r="J1759" s="15" t="s">
        <v>678</v>
      </c>
      <c r="K1759">
        <v>6</v>
      </c>
      <c r="L1759" s="19">
        <f>IF(AND(K1759=7,N1759&lt;M1759),1,IF(N1759&lt;M1759,K1759+1,K1759))</f>
        <v>6</v>
      </c>
      <c r="M1759" s="18">
        <v>13.333333333333334</v>
      </c>
      <c r="N1759" s="17">
        <v>18</v>
      </c>
      <c r="O1759" s="16">
        <v>621.10028722441427</v>
      </c>
      <c r="P1759" s="16">
        <v>546.38473856509631</v>
      </c>
      <c r="Q1759" s="16"/>
      <c r="R1759" s="16"/>
      <c r="S1759" s="16"/>
      <c r="T1759" s="16"/>
    </row>
    <row r="1760" spans="1:20" ht="15" x14ac:dyDescent="0.25">
      <c r="A1760" s="22" t="s">
        <v>23</v>
      </c>
      <c r="B1760" s="15" t="s">
        <v>24</v>
      </c>
      <c r="C1760" t="s">
        <v>21</v>
      </c>
      <c r="D1760" s="15" t="s">
        <v>197</v>
      </c>
      <c r="E1760" t="s">
        <v>221</v>
      </c>
      <c r="F1760" s="15" t="s">
        <v>221</v>
      </c>
      <c r="G1760" t="s">
        <v>221</v>
      </c>
      <c r="H1760" s="15" t="s">
        <v>66</v>
      </c>
      <c r="I1760" t="s">
        <v>222</v>
      </c>
      <c r="J1760" s="15" t="s">
        <v>220</v>
      </c>
      <c r="K1760">
        <v>1</v>
      </c>
      <c r="L1760" s="19">
        <f>IF(AND(K1760=7,N1760&lt;M1760),1,IF(N1760&lt;M1760,K1760+1,K1760))</f>
        <v>2</v>
      </c>
      <c r="M1760" s="18">
        <v>23.416666666666668</v>
      </c>
      <c r="N1760" s="17">
        <v>3</v>
      </c>
      <c r="O1760" s="16">
        <v>505.64699962499998</v>
      </c>
      <c r="P1760" s="16">
        <v>436.31569458756371</v>
      </c>
      <c r="Q1760" s="16"/>
      <c r="R1760" s="16"/>
      <c r="S1760" s="16"/>
      <c r="T1760" s="16"/>
    </row>
    <row r="1761" spans="1:20" ht="15" x14ac:dyDescent="0.25">
      <c r="A1761" s="22" t="s">
        <v>23</v>
      </c>
      <c r="B1761" s="15" t="s">
        <v>24</v>
      </c>
      <c r="C1761" t="s">
        <v>21</v>
      </c>
      <c r="D1761" s="15" t="s">
        <v>197</v>
      </c>
      <c r="E1761" t="s">
        <v>221</v>
      </c>
      <c r="F1761" s="15" t="s">
        <v>221</v>
      </c>
      <c r="G1761" t="s">
        <v>221</v>
      </c>
      <c r="H1761" s="15" t="s">
        <v>66</v>
      </c>
      <c r="I1761" t="s">
        <v>222</v>
      </c>
      <c r="J1761" s="15" t="s">
        <v>220</v>
      </c>
      <c r="K1761">
        <v>5</v>
      </c>
      <c r="L1761" s="19">
        <f>IF(AND(K1761=7,N1761&lt;M1761),1,IF(N1761&lt;M1761,K1761+1,K1761))</f>
        <v>6</v>
      </c>
      <c r="M1761" s="18">
        <v>23.416666666666668</v>
      </c>
      <c r="N1761" s="17">
        <v>3</v>
      </c>
      <c r="O1761" s="16">
        <v>505.64699962499998</v>
      </c>
      <c r="P1761" s="16">
        <v>436.31569458756371</v>
      </c>
      <c r="Q1761" s="16"/>
      <c r="R1761" s="16"/>
      <c r="S1761" s="16"/>
      <c r="T1761" s="16"/>
    </row>
    <row r="1762" spans="1:20" ht="15" x14ac:dyDescent="0.25">
      <c r="A1762" s="22" t="s">
        <v>23</v>
      </c>
      <c r="B1762" s="15" t="s">
        <v>24</v>
      </c>
      <c r="C1762" t="s">
        <v>21</v>
      </c>
      <c r="D1762" s="15" t="s">
        <v>197</v>
      </c>
      <c r="E1762" t="s">
        <v>221</v>
      </c>
      <c r="F1762" s="15" t="s">
        <v>221</v>
      </c>
      <c r="G1762" t="s">
        <v>668</v>
      </c>
      <c r="H1762" s="15" t="s">
        <v>222</v>
      </c>
      <c r="I1762" t="s">
        <v>66</v>
      </c>
      <c r="J1762" s="15" t="s">
        <v>667</v>
      </c>
      <c r="K1762">
        <v>2</v>
      </c>
      <c r="L1762" s="19">
        <f>IF(AND(K1762=7,N1762&lt;M1762),1,IF(N1762&lt;M1762,K1762+1,K1762))</f>
        <v>2</v>
      </c>
      <c r="M1762" s="18">
        <v>4</v>
      </c>
      <c r="N1762" s="17">
        <v>7.666666666666667</v>
      </c>
      <c r="O1762" s="16">
        <v>505.64699962499998</v>
      </c>
      <c r="P1762" s="16">
        <v>436.31569458756371</v>
      </c>
      <c r="Q1762" s="16"/>
      <c r="R1762" s="16"/>
      <c r="S1762" s="16"/>
      <c r="T1762" s="16"/>
    </row>
    <row r="1763" spans="1:20" ht="15" x14ac:dyDescent="0.25">
      <c r="A1763" s="22" t="s">
        <v>23</v>
      </c>
      <c r="B1763" s="15" t="s">
        <v>24</v>
      </c>
      <c r="C1763" t="s">
        <v>21</v>
      </c>
      <c r="D1763" s="15" t="s">
        <v>197</v>
      </c>
      <c r="E1763" t="s">
        <v>221</v>
      </c>
      <c r="F1763" s="15" t="s">
        <v>221</v>
      </c>
      <c r="G1763" t="s">
        <v>668</v>
      </c>
      <c r="H1763" s="15" t="s">
        <v>222</v>
      </c>
      <c r="I1763" t="s">
        <v>66</v>
      </c>
      <c r="J1763" s="15" t="s">
        <v>667</v>
      </c>
      <c r="K1763">
        <v>6</v>
      </c>
      <c r="L1763" s="19">
        <f>IF(AND(K1763=7,N1763&lt;M1763),1,IF(N1763&lt;M1763,K1763+1,K1763))</f>
        <v>6</v>
      </c>
      <c r="M1763" s="18">
        <v>4</v>
      </c>
      <c r="N1763" s="17">
        <v>7.666666666666667</v>
      </c>
      <c r="O1763" s="16">
        <v>505.64699962499998</v>
      </c>
      <c r="P1763" s="16">
        <v>436.31569458756371</v>
      </c>
      <c r="Q1763" s="16"/>
      <c r="R1763" s="16"/>
      <c r="S1763" s="16"/>
      <c r="T1763" s="16"/>
    </row>
    <row r="1764" spans="1:20" ht="15" x14ac:dyDescent="0.25">
      <c r="A1764" s="22" t="s">
        <v>23</v>
      </c>
      <c r="B1764" s="15" t="s">
        <v>24</v>
      </c>
      <c r="C1764" t="s">
        <v>21</v>
      </c>
      <c r="D1764" s="15" t="s">
        <v>197</v>
      </c>
      <c r="E1764" t="s">
        <v>771</v>
      </c>
      <c r="F1764" s="15" t="s">
        <v>771</v>
      </c>
      <c r="G1764" t="s">
        <v>771</v>
      </c>
      <c r="H1764" s="15" t="s">
        <v>66</v>
      </c>
      <c r="I1764" t="s">
        <v>772</v>
      </c>
      <c r="J1764" s="15" t="s">
        <v>770</v>
      </c>
      <c r="K1764">
        <v>4</v>
      </c>
      <c r="L1764" s="19">
        <f>IF(AND(K1764=7,N1764&lt;M1764),1,IF(N1764&lt;M1764,K1764+1,K1764))</f>
        <v>4</v>
      </c>
      <c r="M1764" s="18">
        <v>6.416666666666667</v>
      </c>
      <c r="N1764" s="17">
        <v>11</v>
      </c>
      <c r="O1764" s="16">
        <v>646.19628585714293</v>
      </c>
      <c r="P1764" s="16">
        <v>568.76041776456805</v>
      </c>
      <c r="Q1764" s="16"/>
      <c r="R1764" s="16"/>
      <c r="S1764" s="16"/>
      <c r="T1764" s="16"/>
    </row>
    <row r="1765" spans="1:20" ht="15" x14ac:dyDescent="0.25">
      <c r="A1765" s="22" t="s">
        <v>23</v>
      </c>
      <c r="B1765" s="15" t="s">
        <v>24</v>
      </c>
      <c r="C1765" t="s">
        <v>21</v>
      </c>
      <c r="D1765" s="15" t="s">
        <v>197</v>
      </c>
      <c r="E1765" t="s">
        <v>771</v>
      </c>
      <c r="F1765" s="15" t="s">
        <v>771</v>
      </c>
      <c r="G1765" t="s">
        <v>774</v>
      </c>
      <c r="H1765" s="15" t="s">
        <v>772</v>
      </c>
      <c r="I1765" t="s">
        <v>66</v>
      </c>
      <c r="J1765" s="15" t="s">
        <v>773</v>
      </c>
      <c r="K1765">
        <v>4</v>
      </c>
      <c r="L1765" s="19">
        <f>IF(AND(K1765=7,N1765&lt;M1765),1,IF(N1765&lt;M1765,K1765+1,K1765))</f>
        <v>4</v>
      </c>
      <c r="M1765" s="18">
        <v>12</v>
      </c>
      <c r="N1765" s="17">
        <v>16.916666666666668</v>
      </c>
      <c r="O1765" s="16">
        <v>646.19628585714293</v>
      </c>
      <c r="P1765" s="16">
        <v>568.76041776456805</v>
      </c>
      <c r="Q1765" s="16"/>
      <c r="R1765" s="16"/>
      <c r="S1765" s="16"/>
      <c r="T1765" s="16"/>
    </row>
    <row r="1766" spans="1:20" ht="15" x14ac:dyDescent="0.25">
      <c r="A1766" s="22" t="s">
        <v>23</v>
      </c>
      <c r="B1766" s="15" t="s">
        <v>24</v>
      </c>
      <c r="C1766" t="s">
        <v>21</v>
      </c>
      <c r="D1766" s="15" t="s">
        <v>197</v>
      </c>
      <c r="E1766" t="s">
        <v>658</v>
      </c>
      <c r="F1766" s="15" t="s">
        <v>658</v>
      </c>
      <c r="G1766" t="s">
        <v>657</v>
      </c>
      <c r="H1766" s="15" t="s">
        <v>279</v>
      </c>
      <c r="I1766" t="s">
        <v>34</v>
      </c>
      <c r="J1766" s="15" t="s">
        <v>656</v>
      </c>
      <c r="K1766">
        <v>2</v>
      </c>
      <c r="L1766" s="19">
        <f>IF(AND(K1766=7,N1766&lt;M1766),1,IF(N1766&lt;M1766,K1766+1,K1766))</f>
        <v>2</v>
      </c>
      <c r="M1766" s="18">
        <v>17.416666666666668</v>
      </c>
      <c r="N1766" s="17">
        <v>20.416666666666668</v>
      </c>
      <c r="O1766" s="16">
        <v>438.75530357469273</v>
      </c>
      <c r="P1766" s="16">
        <v>373.05607297819097</v>
      </c>
      <c r="Q1766" s="16"/>
      <c r="R1766" s="16"/>
      <c r="S1766" s="16"/>
      <c r="T1766" s="16"/>
    </row>
    <row r="1767" spans="1:20" ht="15" x14ac:dyDescent="0.25">
      <c r="A1767" s="22" t="s">
        <v>23</v>
      </c>
      <c r="B1767" s="15" t="s">
        <v>24</v>
      </c>
      <c r="C1767" t="s">
        <v>21</v>
      </c>
      <c r="D1767" s="15" t="s">
        <v>197</v>
      </c>
      <c r="E1767" t="s">
        <v>658</v>
      </c>
      <c r="F1767" s="15" t="s">
        <v>658</v>
      </c>
      <c r="G1767" t="s">
        <v>657</v>
      </c>
      <c r="H1767" s="15" t="s">
        <v>279</v>
      </c>
      <c r="I1767" t="s">
        <v>34</v>
      </c>
      <c r="J1767" s="15" t="s">
        <v>656</v>
      </c>
      <c r="K1767">
        <v>4</v>
      </c>
      <c r="L1767" s="19">
        <f>IF(AND(K1767=7,N1767&lt;M1767),1,IF(N1767&lt;M1767,K1767+1,K1767))</f>
        <v>4</v>
      </c>
      <c r="M1767" s="18">
        <v>15.166666666666666</v>
      </c>
      <c r="N1767" s="17">
        <v>18.166666666666668</v>
      </c>
      <c r="O1767" s="16">
        <v>438.75530357469273</v>
      </c>
      <c r="P1767" s="16">
        <v>373.05607297819097</v>
      </c>
      <c r="Q1767" s="16"/>
      <c r="R1767" s="16"/>
      <c r="S1767" s="16"/>
      <c r="T1767" s="16"/>
    </row>
    <row r="1768" spans="1:20" ht="15" x14ac:dyDescent="0.25">
      <c r="A1768" s="22" t="s">
        <v>23</v>
      </c>
      <c r="B1768" s="15" t="s">
        <v>24</v>
      </c>
      <c r="C1768" t="s">
        <v>21</v>
      </c>
      <c r="D1768" s="15" t="s">
        <v>197</v>
      </c>
      <c r="E1768" t="s">
        <v>658</v>
      </c>
      <c r="F1768" s="15" t="s">
        <v>658</v>
      </c>
      <c r="G1768" t="s">
        <v>657</v>
      </c>
      <c r="H1768" s="15" t="s">
        <v>279</v>
      </c>
      <c r="I1768" t="s">
        <v>34</v>
      </c>
      <c r="J1768" s="15" t="s">
        <v>656</v>
      </c>
      <c r="K1768">
        <v>7</v>
      </c>
      <c r="L1768" s="19">
        <f>IF(AND(K1768=7,N1768&lt;M1768),1,IF(N1768&lt;M1768,K1768+1,K1768))</f>
        <v>7</v>
      </c>
      <c r="M1768" s="18">
        <v>15.166666666666666</v>
      </c>
      <c r="N1768" s="17">
        <v>18.166666666666668</v>
      </c>
      <c r="O1768" s="16">
        <v>438.75530357469273</v>
      </c>
      <c r="P1768" s="16">
        <v>373.05607297819097</v>
      </c>
      <c r="Q1768" s="16"/>
      <c r="R1768" s="16"/>
      <c r="S1768" s="16"/>
      <c r="T1768" s="16"/>
    </row>
    <row r="1769" spans="1:20" ht="15" x14ac:dyDescent="0.25">
      <c r="A1769" s="22" t="s">
        <v>23</v>
      </c>
      <c r="B1769" s="15" t="s">
        <v>24</v>
      </c>
      <c r="C1769" t="s">
        <v>21</v>
      </c>
      <c r="D1769" s="15" t="s">
        <v>197</v>
      </c>
      <c r="E1769" t="s">
        <v>658</v>
      </c>
      <c r="F1769" s="15" t="s">
        <v>658</v>
      </c>
      <c r="G1769" t="s">
        <v>658</v>
      </c>
      <c r="H1769" s="15" t="s">
        <v>34</v>
      </c>
      <c r="I1769" t="s">
        <v>279</v>
      </c>
      <c r="J1769" s="15" t="s">
        <v>659</v>
      </c>
      <c r="K1769">
        <v>2</v>
      </c>
      <c r="L1769" s="19">
        <f>IF(AND(K1769=7,N1769&lt;M1769),1,IF(N1769&lt;M1769,K1769+1,K1769))</f>
        <v>2</v>
      </c>
      <c r="M1769" s="18">
        <v>13.416666666666666</v>
      </c>
      <c r="N1769" s="17">
        <v>16.416666666666668</v>
      </c>
      <c r="O1769" s="16">
        <v>438.75530357469273</v>
      </c>
      <c r="P1769" s="16">
        <v>373.05607297819097</v>
      </c>
      <c r="Q1769" s="16"/>
      <c r="R1769" s="16"/>
      <c r="S1769" s="16"/>
      <c r="T1769" s="16"/>
    </row>
    <row r="1770" spans="1:20" ht="15" x14ac:dyDescent="0.25">
      <c r="A1770" s="22" t="s">
        <v>23</v>
      </c>
      <c r="B1770" s="15" t="s">
        <v>24</v>
      </c>
      <c r="C1770" t="s">
        <v>21</v>
      </c>
      <c r="D1770" s="15" t="s">
        <v>197</v>
      </c>
      <c r="E1770" t="s">
        <v>658</v>
      </c>
      <c r="F1770" s="15" t="s">
        <v>658</v>
      </c>
      <c r="G1770" t="s">
        <v>658</v>
      </c>
      <c r="H1770" s="15" t="s">
        <v>34</v>
      </c>
      <c r="I1770" t="s">
        <v>279</v>
      </c>
      <c r="J1770" s="15" t="s">
        <v>659</v>
      </c>
      <c r="K1770">
        <v>4</v>
      </c>
      <c r="L1770" s="19">
        <f>IF(AND(K1770=7,N1770&lt;M1770),1,IF(N1770&lt;M1770,K1770+1,K1770))</f>
        <v>4</v>
      </c>
      <c r="M1770" s="18">
        <v>11.25</v>
      </c>
      <c r="N1770" s="17">
        <v>14.25</v>
      </c>
      <c r="O1770" s="16">
        <v>438.75530357469273</v>
      </c>
      <c r="P1770" s="16">
        <v>373.05607297819097</v>
      </c>
      <c r="Q1770" s="16"/>
      <c r="R1770" s="16"/>
      <c r="S1770" s="16"/>
      <c r="T1770" s="16"/>
    </row>
    <row r="1771" spans="1:20" ht="15" x14ac:dyDescent="0.25">
      <c r="A1771" s="22" t="s">
        <v>23</v>
      </c>
      <c r="B1771" s="15" t="s">
        <v>24</v>
      </c>
      <c r="C1771" t="s">
        <v>21</v>
      </c>
      <c r="D1771" s="15" t="s">
        <v>197</v>
      </c>
      <c r="E1771" t="s">
        <v>658</v>
      </c>
      <c r="F1771" s="15" t="s">
        <v>658</v>
      </c>
      <c r="G1771" t="s">
        <v>658</v>
      </c>
      <c r="H1771" s="15" t="s">
        <v>34</v>
      </c>
      <c r="I1771" t="s">
        <v>279</v>
      </c>
      <c r="J1771" s="15" t="s">
        <v>659</v>
      </c>
      <c r="K1771">
        <v>7</v>
      </c>
      <c r="L1771" s="19">
        <f>IF(AND(K1771=7,N1771&lt;M1771),1,IF(N1771&lt;M1771,K1771+1,K1771))</f>
        <v>7</v>
      </c>
      <c r="M1771" s="18">
        <v>11.25</v>
      </c>
      <c r="N1771" s="17">
        <v>14.25</v>
      </c>
      <c r="O1771" s="16">
        <v>438.75530357469273</v>
      </c>
      <c r="P1771" s="16">
        <v>373.05607297819097</v>
      </c>
      <c r="Q1771" s="16"/>
      <c r="R1771" s="16"/>
      <c r="S1771" s="16"/>
      <c r="T1771" s="16"/>
    </row>
    <row r="1772" spans="1:20" ht="15" x14ac:dyDescent="0.25">
      <c r="A1772" s="22" t="s">
        <v>23</v>
      </c>
      <c r="B1772" s="15" t="s">
        <v>24</v>
      </c>
      <c r="C1772" t="s">
        <v>21</v>
      </c>
      <c r="D1772" s="15" t="s">
        <v>197</v>
      </c>
      <c r="E1772" t="s">
        <v>779</v>
      </c>
      <c r="F1772" s="15" t="s">
        <v>779</v>
      </c>
      <c r="G1772" t="s">
        <v>779</v>
      </c>
      <c r="H1772" s="15" t="s">
        <v>34</v>
      </c>
      <c r="I1772" t="s">
        <v>469</v>
      </c>
      <c r="J1772" s="15" t="s">
        <v>778</v>
      </c>
      <c r="K1772">
        <v>4</v>
      </c>
      <c r="L1772" s="19">
        <f>IF(AND(K1772=7,N1772&lt;M1772),1,IF(N1772&lt;M1772,K1772+1,K1772))</f>
        <v>4</v>
      </c>
      <c r="M1772" s="18">
        <v>7.916666666666667</v>
      </c>
      <c r="N1772" s="17">
        <v>11.416666666666666</v>
      </c>
      <c r="O1772" s="16">
        <v>511.86483333667746</v>
      </c>
      <c r="P1772" s="16">
        <v>418.1259142351671</v>
      </c>
      <c r="Q1772" s="16"/>
      <c r="R1772" s="16"/>
      <c r="S1772" s="16"/>
      <c r="T1772" s="16"/>
    </row>
    <row r="1773" spans="1:20" ht="15" x14ac:dyDescent="0.25">
      <c r="A1773" s="22" t="s">
        <v>23</v>
      </c>
      <c r="B1773" s="15" t="s">
        <v>24</v>
      </c>
      <c r="C1773" t="s">
        <v>21</v>
      </c>
      <c r="D1773" s="15" t="s">
        <v>197</v>
      </c>
      <c r="E1773" t="s">
        <v>779</v>
      </c>
      <c r="F1773" s="15" t="s">
        <v>779</v>
      </c>
      <c r="G1773" t="s">
        <v>779</v>
      </c>
      <c r="H1773" s="15" t="s">
        <v>34</v>
      </c>
      <c r="I1773" t="s">
        <v>469</v>
      </c>
      <c r="J1773" s="15" t="s">
        <v>778</v>
      </c>
      <c r="K1773">
        <v>7</v>
      </c>
      <c r="L1773" s="19">
        <f>IF(AND(K1773=7,N1773&lt;M1773),1,IF(N1773&lt;M1773,K1773+1,K1773))</f>
        <v>7</v>
      </c>
      <c r="M1773" s="18">
        <v>7.916666666666667</v>
      </c>
      <c r="N1773" s="17">
        <v>11.416666666666666</v>
      </c>
      <c r="O1773" s="16">
        <v>511.86483333667746</v>
      </c>
      <c r="P1773" s="16">
        <v>418.1259142351671</v>
      </c>
      <c r="Q1773" s="16"/>
      <c r="R1773" s="16"/>
      <c r="S1773" s="16"/>
      <c r="T1773" s="16"/>
    </row>
    <row r="1774" spans="1:20" ht="15" x14ac:dyDescent="0.25">
      <c r="A1774" s="22" t="s">
        <v>23</v>
      </c>
      <c r="B1774" s="15" t="s">
        <v>24</v>
      </c>
      <c r="C1774" t="s">
        <v>21</v>
      </c>
      <c r="D1774" s="15" t="s">
        <v>197</v>
      </c>
      <c r="E1774" t="s">
        <v>779</v>
      </c>
      <c r="F1774" s="15" t="s">
        <v>779</v>
      </c>
      <c r="G1774" t="s">
        <v>781</v>
      </c>
      <c r="H1774" s="15" t="s">
        <v>469</v>
      </c>
      <c r="I1774" t="s">
        <v>34</v>
      </c>
      <c r="J1774" s="15" t="s">
        <v>780</v>
      </c>
      <c r="K1774">
        <v>4</v>
      </c>
      <c r="L1774" s="19">
        <f>IF(AND(K1774=7,N1774&lt;M1774),1,IF(N1774&lt;M1774,K1774+1,K1774))</f>
        <v>4</v>
      </c>
      <c r="M1774" s="18">
        <v>12.416666666666666</v>
      </c>
      <c r="N1774" s="17">
        <v>16.333333333333332</v>
      </c>
      <c r="O1774" s="16">
        <v>511.86483333667746</v>
      </c>
      <c r="P1774" s="16">
        <v>418.1259142351671</v>
      </c>
      <c r="Q1774" s="16"/>
      <c r="R1774" s="16"/>
      <c r="S1774" s="16"/>
      <c r="T1774" s="16"/>
    </row>
    <row r="1775" spans="1:20" ht="15" x14ac:dyDescent="0.25">
      <c r="A1775" s="22" t="s">
        <v>23</v>
      </c>
      <c r="B1775" s="15" t="s">
        <v>24</v>
      </c>
      <c r="C1775" t="s">
        <v>21</v>
      </c>
      <c r="D1775" s="15" t="s">
        <v>197</v>
      </c>
      <c r="E1775" t="s">
        <v>779</v>
      </c>
      <c r="F1775" s="15" t="s">
        <v>779</v>
      </c>
      <c r="G1775" t="s">
        <v>781</v>
      </c>
      <c r="H1775" s="15" t="s">
        <v>469</v>
      </c>
      <c r="I1775" t="s">
        <v>34</v>
      </c>
      <c r="J1775" s="15" t="s">
        <v>780</v>
      </c>
      <c r="K1775">
        <v>7</v>
      </c>
      <c r="L1775" s="19">
        <f>IF(AND(K1775=7,N1775&lt;M1775),1,IF(N1775&lt;M1775,K1775+1,K1775))</f>
        <v>7</v>
      </c>
      <c r="M1775" s="18">
        <v>12.416666666666666</v>
      </c>
      <c r="N1775" s="17">
        <v>16.333333333333332</v>
      </c>
      <c r="O1775" s="16">
        <v>511.86483333667746</v>
      </c>
      <c r="P1775" s="16">
        <v>418.1259142351671</v>
      </c>
      <c r="Q1775" s="16"/>
      <c r="R1775" s="16"/>
      <c r="S1775" s="16"/>
      <c r="T1775" s="16"/>
    </row>
    <row r="1776" spans="1:20" ht="15" x14ac:dyDescent="0.25">
      <c r="A1776" s="22" t="s">
        <v>23</v>
      </c>
      <c r="B1776" s="15" t="s">
        <v>24</v>
      </c>
      <c r="C1776" t="s">
        <v>21</v>
      </c>
      <c r="D1776" s="15" t="s">
        <v>197</v>
      </c>
      <c r="E1776" t="s">
        <v>733</v>
      </c>
      <c r="F1776" s="15" t="s">
        <v>733</v>
      </c>
      <c r="G1776" t="s">
        <v>733</v>
      </c>
      <c r="H1776" s="15" t="s">
        <v>27</v>
      </c>
      <c r="I1776" t="s">
        <v>734</v>
      </c>
      <c r="J1776" s="15" t="s">
        <v>732</v>
      </c>
      <c r="K1776">
        <v>3</v>
      </c>
      <c r="L1776" s="19">
        <f>IF(AND(K1776=7,N1776&lt;M1776),1,IF(N1776&lt;M1776,K1776+1,K1776))</f>
        <v>3</v>
      </c>
      <c r="M1776" s="18">
        <v>10.333333333333334</v>
      </c>
      <c r="N1776" s="17">
        <v>13.833333333333334</v>
      </c>
      <c r="O1776" s="16">
        <v>552.57833325714284</v>
      </c>
      <c r="P1776" s="16">
        <v>448.80975091956486</v>
      </c>
      <c r="Q1776" s="16"/>
      <c r="R1776" s="16"/>
      <c r="S1776" s="16"/>
      <c r="T1776" s="16"/>
    </row>
    <row r="1777" spans="1:20" ht="15" x14ac:dyDescent="0.25">
      <c r="A1777" s="22" t="s">
        <v>23</v>
      </c>
      <c r="B1777" s="15" t="s">
        <v>24</v>
      </c>
      <c r="C1777" t="s">
        <v>21</v>
      </c>
      <c r="D1777" s="15" t="s">
        <v>197</v>
      </c>
      <c r="E1777" t="s">
        <v>733</v>
      </c>
      <c r="F1777" s="15" t="s">
        <v>733</v>
      </c>
      <c r="G1777" t="s">
        <v>733</v>
      </c>
      <c r="H1777" s="15" t="s">
        <v>27</v>
      </c>
      <c r="I1777" t="s">
        <v>734</v>
      </c>
      <c r="J1777" s="15" t="s">
        <v>732</v>
      </c>
      <c r="K1777">
        <v>5</v>
      </c>
      <c r="L1777" s="19">
        <f>IF(AND(K1777=7,N1777&lt;M1777),1,IF(N1777&lt;M1777,K1777+1,K1777))</f>
        <v>5</v>
      </c>
      <c r="M1777" s="18">
        <v>10.333333333333334</v>
      </c>
      <c r="N1777" s="17">
        <v>13.833333333333334</v>
      </c>
      <c r="O1777" s="16">
        <v>552.57833325714284</v>
      </c>
      <c r="P1777" s="16">
        <v>448.80975091956486</v>
      </c>
      <c r="Q1777" s="16"/>
      <c r="R1777" s="16"/>
      <c r="S1777" s="16"/>
      <c r="T1777" s="16"/>
    </row>
    <row r="1778" spans="1:20" ht="15" x14ac:dyDescent="0.25">
      <c r="A1778" s="22" t="s">
        <v>23</v>
      </c>
      <c r="B1778" s="15" t="s">
        <v>24</v>
      </c>
      <c r="C1778" t="s">
        <v>21</v>
      </c>
      <c r="D1778" s="15" t="s">
        <v>197</v>
      </c>
      <c r="E1778" t="s">
        <v>733</v>
      </c>
      <c r="F1778" s="15" t="s">
        <v>733</v>
      </c>
      <c r="G1778" t="s">
        <v>733</v>
      </c>
      <c r="H1778" s="15" t="s">
        <v>27</v>
      </c>
      <c r="I1778" t="s">
        <v>734</v>
      </c>
      <c r="J1778" s="15" t="s">
        <v>732</v>
      </c>
      <c r="K1778">
        <v>7</v>
      </c>
      <c r="L1778" s="19">
        <f>IF(AND(K1778=7,N1778&lt;M1778),1,IF(N1778&lt;M1778,K1778+1,K1778))</f>
        <v>7</v>
      </c>
      <c r="M1778" s="18">
        <v>10.333333333333334</v>
      </c>
      <c r="N1778" s="17">
        <v>13.833333333333334</v>
      </c>
      <c r="O1778" s="16">
        <v>552.57833325714284</v>
      </c>
      <c r="P1778" s="16">
        <v>448.80975091956486</v>
      </c>
      <c r="Q1778" s="16"/>
      <c r="R1778" s="16"/>
      <c r="S1778" s="16"/>
      <c r="T1778" s="16"/>
    </row>
    <row r="1779" spans="1:20" ht="15" x14ac:dyDescent="0.25">
      <c r="A1779" s="22" t="s">
        <v>23</v>
      </c>
      <c r="B1779" s="15" t="s">
        <v>24</v>
      </c>
      <c r="C1779" t="s">
        <v>21</v>
      </c>
      <c r="D1779" s="15" t="s">
        <v>197</v>
      </c>
      <c r="E1779" t="s">
        <v>733</v>
      </c>
      <c r="F1779" s="15" t="s">
        <v>733</v>
      </c>
      <c r="G1779" t="s">
        <v>736</v>
      </c>
      <c r="H1779" s="15" t="s">
        <v>734</v>
      </c>
      <c r="I1779" t="s">
        <v>27</v>
      </c>
      <c r="J1779" s="15" t="s">
        <v>735</v>
      </c>
      <c r="K1779">
        <v>3</v>
      </c>
      <c r="L1779" s="19">
        <f>IF(AND(K1779=7,N1779&lt;M1779),1,IF(N1779&lt;M1779,K1779+1,K1779))</f>
        <v>3</v>
      </c>
      <c r="M1779" s="18">
        <v>14.833333333333334</v>
      </c>
      <c r="N1779" s="17">
        <v>18.583333333333332</v>
      </c>
      <c r="O1779" s="16">
        <v>552.57833325714284</v>
      </c>
      <c r="P1779" s="16">
        <v>448.80975091956486</v>
      </c>
      <c r="Q1779" s="16"/>
      <c r="R1779" s="16"/>
      <c r="S1779" s="16"/>
      <c r="T1779" s="16"/>
    </row>
    <row r="1780" spans="1:20" ht="15" x14ac:dyDescent="0.25">
      <c r="A1780" s="22" t="s">
        <v>23</v>
      </c>
      <c r="B1780" s="15" t="s">
        <v>24</v>
      </c>
      <c r="C1780" t="s">
        <v>21</v>
      </c>
      <c r="D1780" s="15" t="s">
        <v>197</v>
      </c>
      <c r="E1780" t="s">
        <v>733</v>
      </c>
      <c r="F1780" s="15" t="s">
        <v>733</v>
      </c>
      <c r="G1780" t="s">
        <v>736</v>
      </c>
      <c r="H1780" s="15" t="s">
        <v>734</v>
      </c>
      <c r="I1780" t="s">
        <v>27</v>
      </c>
      <c r="J1780" s="15" t="s">
        <v>735</v>
      </c>
      <c r="K1780">
        <v>5</v>
      </c>
      <c r="L1780" s="19">
        <f>IF(AND(K1780=7,N1780&lt;M1780),1,IF(N1780&lt;M1780,K1780+1,K1780))</f>
        <v>5</v>
      </c>
      <c r="M1780" s="18">
        <v>14.833333333333334</v>
      </c>
      <c r="N1780" s="17">
        <v>18.583333333333332</v>
      </c>
      <c r="O1780" s="16">
        <v>552.57833325714284</v>
      </c>
      <c r="P1780" s="16">
        <v>448.80975091956486</v>
      </c>
      <c r="Q1780" s="16"/>
      <c r="R1780" s="16"/>
      <c r="S1780" s="16"/>
      <c r="T1780" s="16"/>
    </row>
    <row r="1781" spans="1:20" ht="15" x14ac:dyDescent="0.25">
      <c r="A1781" s="22" t="s">
        <v>23</v>
      </c>
      <c r="B1781" s="15" t="s">
        <v>24</v>
      </c>
      <c r="C1781" t="s">
        <v>21</v>
      </c>
      <c r="D1781" s="15" t="s">
        <v>197</v>
      </c>
      <c r="E1781" t="s">
        <v>733</v>
      </c>
      <c r="F1781" s="15" t="s">
        <v>733</v>
      </c>
      <c r="G1781" t="s">
        <v>736</v>
      </c>
      <c r="H1781" s="15" t="s">
        <v>734</v>
      </c>
      <c r="I1781" t="s">
        <v>27</v>
      </c>
      <c r="J1781" s="15" t="s">
        <v>735</v>
      </c>
      <c r="K1781">
        <v>7</v>
      </c>
      <c r="L1781" s="19">
        <f>IF(AND(K1781=7,N1781&lt;M1781),1,IF(N1781&lt;M1781,K1781+1,K1781))</f>
        <v>7</v>
      </c>
      <c r="M1781" s="18">
        <v>14.833333333333334</v>
      </c>
      <c r="N1781" s="17">
        <v>18.583333333333332</v>
      </c>
      <c r="O1781" s="16">
        <v>552.57833325714284</v>
      </c>
      <c r="P1781" s="16">
        <v>448.80975091956486</v>
      </c>
      <c r="Q1781" s="16"/>
      <c r="R1781" s="16"/>
      <c r="S1781" s="16"/>
      <c r="T1781" s="16"/>
    </row>
    <row r="1782" spans="1:20" ht="15" x14ac:dyDescent="0.25">
      <c r="A1782" s="22" t="s">
        <v>23</v>
      </c>
      <c r="B1782" s="15" t="s">
        <v>24</v>
      </c>
      <c r="C1782" t="s">
        <v>21</v>
      </c>
      <c r="D1782" s="15" t="s">
        <v>22</v>
      </c>
      <c r="E1782" t="s">
        <v>349</v>
      </c>
      <c r="F1782" s="15" t="s">
        <v>349</v>
      </c>
      <c r="G1782" t="s">
        <v>349</v>
      </c>
      <c r="H1782" s="15" t="s">
        <v>34</v>
      </c>
      <c r="I1782" t="s">
        <v>350</v>
      </c>
      <c r="J1782" s="15" t="s">
        <v>348</v>
      </c>
      <c r="K1782">
        <v>1</v>
      </c>
      <c r="L1782" s="19">
        <f>IF(AND(K1782=7,N1782&lt;M1782),1,IF(N1782&lt;M1782,K1782+1,K1782))</f>
        <v>1</v>
      </c>
      <c r="M1782" s="18">
        <v>18.833333333333332</v>
      </c>
      <c r="N1782" s="17">
        <v>22.666666666666668</v>
      </c>
      <c r="O1782" s="16">
        <v>622.37329191214451</v>
      </c>
      <c r="P1782" s="16">
        <v>499.56100039203494</v>
      </c>
      <c r="Q1782" s="16"/>
      <c r="R1782" s="16"/>
      <c r="S1782" s="16"/>
      <c r="T1782" s="16"/>
    </row>
    <row r="1783" spans="1:20" ht="15" x14ac:dyDescent="0.25">
      <c r="A1783" s="22" t="s">
        <v>23</v>
      </c>
      <c r="B1783" s="15" t="s">
        <v>24</v>
      </c>
      <c r="C1783" t="s">
        <v>21</v>
      </c>
      <c r="D1783" s="15" t="s">
        <v>22</v>
      </c>
      <c r="E1783" t="s">
        <v>349</v>
      </c>
      <c r="F1783" s="15" t="s">
        <v>349</v>
      </c>
      <c r="G1783" t="s">
        <v>349</v>
      </c>
      <c r="H1783" s="15" t="s">
        <v>34</v>
      </c>
      <c r="I1783" t="s">
        <v>350</v>
      </c>
      <c r="J1783" s="15" t="s">
        <v>348</v>
      </c>
      <c r="K1783">
        <v>5</v>
      </c>
      <c r="L1783" s="19">
        <f>IF(AND(K1783=7,N1783&lt;M1783),1,IF(N1783&lt;M1783,K1783+1,K1783))</f>
        <v>5</v>
      </c>
      <c r="M1783" s="18">
        <v>7.583333333333333</v>
      </c>
      <c r="N1783" s="17">
        <v>11.416666666666666</v>
      </c>
      <c r="O1783" s="16">
        <v>622.37329191214451</v>
      </c>
      <c r="P1783" s="16">
        <v>499.56100039203494</v>
      </c>
      <c r="Q1783" s="16"/>
      <c r="R1783" s="16"/>
      <c r="S1783" s="16"/>
      <c r="T1783" s="16"/>
    </row>
    <row r="1784" spans="1:20" ht="15" x14ac:dyDescent="0.25">
      <c r="A1784" s="22" t="s">
        <v>23</v>
      </c>
      <c r="B1784" s="15" t="s">
        <v>24</v>
      </c>
      <c r="C1784" t="s">
        <v>21</v>
      </c>
      <c r="D1784" s="15" t="s">
        <v>22</v>
      </c>
      <c r="E1784" t="s">
        <v>349</v>
      </c>
      <c r="F1784" s="15" t="s">
        <v>349</v>
      </c>
      <c r="G1784" t="s">
        <v>688</v>
      </c>
      <c r="H1784" s="15" t="s">
        <v>350</v>
      </c>
      <c r="I1784" t="s">
        <v>34</v>
      </c>
      <c r="J1784" s="15" t="s">
        <v>687</v>
      </c>
      <c r="K1784">
        <v>2</v>
      </c>
      <c r="L1784" s="19">
        <f>IF(AND(K1784=7,N1784&lt;M1784),1,IF(N1784&lt;M1784,K1784+1,K1784))</f>
        <v>2</v>
      </c>
      <c r="M1784" s="18">
        <v>0.83333333333333337</v>
      </c>
      <c r="N1784" s="17">
        <v>5.25</v>
      </c>
      <c r="O1784" s="16">
        <v>622.37329191214451</v>
      </c>
      <c r="P1784" s="16">
        <v>499.56100039203494</v>
      </c>
      <c r="Q1784" s="16"/>
      <c r="R1784" s="16"/>
      <c r="S1784" s="16"/>
      <c r="T1784" s="16"/>
    </row>
    <row r="1785" spans="1:20" ht="15" x14ac:dyDescent="0.25">
      <c r="A1785" s="22" t="s">
        <v>23</v>
      </c>
      <c r="B1785" s="15" t="s">
        <v>24</v>
      </c>
      <c r="C1785" t="s">
        <v>21</v>
      </c>
      <c r="D1785" s="15" t="s">
        <v>22</v>
      </c>
      <c r="E1785" t="s">
        <v>349</v>
      </c>
      <c r="F1785" s="15" t="s">
        <v>349</v>
      </c>
      <c r="G1785" t="s">
        <v>688</v>
      </c>
      <c r="H1785" s="15" t="s">
        <v>350</v>
      </c>
      <c r="I1785" t="s">
        <v>34</v>
      </c>
      <c r="J1785" s="15" t="s">
        <v>687</v>
      </c>
      <c r="K1785">
        <v>5</v>
      </c>
      <c r="L1785" s="19">
        <f>IF(AND(K1785=7,N1785&lt;M1785),1,IF(N1785&lt;M1785,K1785+1,K1785))</f>
        <v>5</v>
      </c>
      <c r="M1785" s="18">
        <v>12.416666666666666</v>
      </c>
      <c r="N1785" s="17">
        <v>16.833333333333332</v>
      </c>
      <c r="O1785" s="16">
        <v>622.37329191214451</v>
      </c>
      <c r="P1785" s="16">
        <v>499.56100039203494</v>
      </c>
      <c r="Q1785" s="16"/>
      <c r="R1785" s="16"/>
      <c r="S1785" s="16"/>
      <c r="T1785" s="16"/>
    </row>
    <row r="1786" spans="1:20" ht="15" x14ac:dyDescent="0.25">
      <c r="A1786" s="22" t="s">
        <v>23</v>
      </c>
      <c r="B1786" s="15" t="s">
        <v>24</v>
      </c>
      <c r="C1786" t="s">
        <v>21</v>
      </c>
      <c r="D1786" s="15" t="s">
        <v>22</v>
      </c>
      <c r="E1786" t="s">
        <v>20</v>
      </c>
      <c r="F1786" s="15" t="s">
        <v>20</v>
      </c>
      <c r="G1786" t="s">
        <v>15</v>
      </c>
      <c r="H1786" s="15" t="s">
        <v>18</v>
      </c>
      <c r="I1786" t="s">
        <v>19</v>
      </c>
      <c r="J1786" s="15" t="s">
        <v>14</v>
      </c>
      <c r="K1786">
        <v>1</v>
      </c>
      <c r="L1786" s="19">
        <f>IF(AND(K1786=7,N1786&lt;M1786),1,IF(N1786&lt;M1786,K1786+1,K1786))</f>
        <v>1</v>
      </c>
      <c r="M1786" s="18">
        <v>2.0833333333333335</v>
      </c>
      <c r="N1786" s="17">
        <v>6.416666666666667</v>
      </c>
      <c r="O1786" s="16">
        <v>705.36299974999997</v>
      </c>
      <c r="P1786" s="16">
        <v>513.99377825048259</v>
      </c>
      <c r="Q1786" s="16"/>
      <c r="R1786" s="16"/>
      <c r="S1786" s="16"/>
      <c r="T1786" s="16"/>
    </row>
    <row r="1787" spans="1:20" ht="15" x14ac:dyDescent="0.25">
      <c r="A1787" s="22" t="s">
        <v>23</v>
      </c>
      <c r="B1787" s="15" t="s">
        <v>37</v>
      </c>
      <c r="C1787" t="s">
        <v>55</v>
      </c>
      <c r="D1787" s="15" t="s">
        <v>296</v>
      </c>
      <c r="E1787" t="s">
        <v>295</v>
      </c>
      <c r="F1787" s="15" t="s">
        <v>295</v>
      </c>
      <c r="G1787" t="s">
        <v>295</v>
      </c>
      <c r="H1787" s="15" t="s">
        <v>35</v>
      </c>
      <c r="I1787" t="s">
        <v>87</v>
      </c>
      <c r="J1787" s="15" t="s">
        <v>294</v>
      </c>
      <c r="K1787">
        <v>1</v>
      </c>
      <c r="L1787" s="19">
        <f>IF(AND(K1787=7,N1787&lt;M1787),1,IF(N1787&lt;M1787,K1787+1,K1787))</f>
        <v>1</v>
      </c>
      <c r="M1787" s="18">
        <v>8.4166666666666661</v>
      </c>
      <c r="N1787" s="17">
        <v>10.166666666666666</v>
      </c>
      <c r="O1787" s="16">
        <v>290.63822696430168</v>
      </c>
      <c r="P1787" s="16">
        <v>331.16011625361529</v>
      </c>
      <c r="Q1787" s="16"/>
      <c r="R1787" s="16"/>
      <c r="S1787" s="16"/>
      <c r="T1787" s="16"/>
    </row>
    <row r="1788" spans="1:20" ht="15" x14ac:dyDescent="0.25">
      <c r="A1788" s="22" t="s">
        <v>23</v>
      </c>
      <c r="B1788" s="15" t="s">
        <v>37</v>
      </c>
      <c r="C1788" t="s">
        <v>55</v>
      </c>
      <c r="D1788" s="15" t="s">
        <v>296</v>
      </c>
      <c r="E1788" t="s">
        <v>295</v>
      </c>
      <c r="F1788" s="15" t="s">
        <v>295</v>
      </c>
      <c r="G1788" t="s">
        <v>295</v>
      </c>
      <c r="H1788" s="15" t="s">
        <v>35</v>
      </c>
      <c r="I1788" t="s">
        <v>87</v>
      </c>
      <c r="J1788" s="15" t="s">
        <v>294</v>
      </c>
      <c r="K1788">
        <v>2</v>
      </c>
      <c r="L1788" s="19">
        <f>IF(AND(K1788=7,N1788&lt;M1788),1,IF(N1788&lt;M1788,K1788+1,K1788))</f>
        <v>2</v>
      </c>
      <c r="M1788" s="18">
        <v>8.4166666666666661</v>
      </c>
      <c r="N1788" s="17">
        <v>10.166666666666666</v>
      </c>
      <c r="O1788" s="16">
        <v>290.63822696430168</v>
      </c>
      <c r="P1788" s="16">
        <v>331.16011625361529</v>
      </c>
      <c r="Q1788" s="16"/>
      <c r="R1788" s="16"/>
      <c r="S1788" s="16"/>
      <c r="T1788" s="16"/>
    </row>
    <row r="1789" spans="1:20" ht="15" x14ac:dyDescent="0.25">
      <c r="A1789" s="22" t="s">
        <v>23</v>
      </c>
      <c r="B1789" s="15" t="s">
        <v>37</v>
      </c>
      <c r="C1789" t="s">
        <v>55</v>
      </c>
      <c r="D1789" s="15" t="s">
        <v>296</v>
      </c>
      <c r="E1789" t="s">
        <v>295</v>
      </c>
      <c r="F1789" s="15" t="s">
        <v>295</v>
      </c>
      <c r="G1789" t="s">
        <v>295</v>
      </c>
      <c r="H1789" s="15" t="s">
        <v>35</v>
      </c>
      <c r="I1789" t="s">
        <v>87</v>
      </c>
      <c r="J1789" s="15" t="s">
        <v>294</v>
      </c>
      <c r="K1789">
        <v>4</v>
      </c>
      <c r="L1789" s="19">
        <f>IF(AND(K1789=7,N1789&lt;M1789),1,IF(N1789&lt;M1789,K1789+1,K1789))</f>
        <v>4</v>
      </c>
      <c r="M1789" s="18">
        <v>8.4166666666666661</v>
      </c>
      <c r="N1789" s="17">
        <v>10.166666666666666</v>
      </c>
      <c r="O1789" s="16">
        <v>290.63822696430168</v>
      </c>
      <c r="P1789" s="16">
        <v>331.16011625361529</v>
      </c>
      <c r="Q1789" s="16"/>
      <c r="R1789" s="16"/>
      <c r="S1789" s="16"/>
      <c r="T1789" s="16"/>
    </row>
    <row r="1790" spans="1:20" ht="15" x14ac:dyDescent="0.25">
      <c r="A1790" s="22" t="s">
        <v>23</v>
      </c>
      <c r="B1790" s="15" t="s">
        <v>37</v>
      </c>
      <c r="C1790" t="s">
        <v>55</v>
      </c>
      <c r="D1790" s="15" t="s">
        <v>296</v>
      </c>
      <c r="E1790" t="s">
        <v>295</v>
      </c>
      <c r="F1790" s="15" t="s">
        <v>295</v>
      </c>
      <c r="G1790" t="s">
        <v>295</v>
      </c>
      <c r="H1790" s="15" t="s">
        <v>35</v>
      </c>
      <c r="I1790" t="s">
        <v>87</v>
      </c>
      <c r="J1790" s="15" t="s">
        <v>294</v>
      </c>
      <c r="K1790">
        <v>5</v>
      </c>
      <c r="L1790" s="19">
        <f>IF(AND(K1790=7,N1790&lt;M1790),1,IF(N1790&lt;M1790,K1790+1,K1790))</f>
        <v>5</v>
      </c>
      <c r="M1790" s="18">
        <v>8.4166666666666661</v>
      </c>
      <c r="N1790" s="17">
        <v>10.166666666666666</v>
      </c>
      <c r="O1790" s="16">
        <v>290.63822696430168</v>
      </c>
      <c r="P1790" s="16">
        <v>331.16011625361529</v>
      </c>
      <c r="Q1790" s="16"/>
      <c r="R1790" s="16"/>
      <c r="S1790" s="16"/>
      <c r="T1790" s="16"/>
    </row>
    <row r="1791" spans="1:20" ht="15" x14ac:dyDescent="0.25">
      <c r="A1791" s="22" t="s">
        <v>23</v>
      </c>
      <c r="B1791" s="15" t="s">
        <v>37</v>
      </c>
      <c r="C1791" t="s">
        <v>55</v>
      </c>
      <c r="D1791" s="15" t="s">
        <v>296</v>
      </c>
      <c r="E1791" t="s">
        <v>295</v>
      </c>
      <c r="F1791" s="15" t="s">
        <v>295</v>
      </c>
      <c r="G1791" t="s">
        <v>295</v>
      </c>
      <c r="H1791" s="15" t="s">
        <v>35</v>
      </c>
      <c r="I1791" t="s">
        <v>87</v>
      </c>
      <c r="J1791" s="15" t="s">
        <v>294</v>
      </c>
      <c r="K1791">
        <v>6</v>
      </c>
      <c r="L1791" s="19">
        <f>IF(AND(K1791=7,N1791&lt;M1791),1,IF(N1791&lt;M1791,K1791+1,K1791))</f>
        <v>6</v>
      </c>
      <c r="M1791" s="18">
        <v>8.4166666666666661</v>
      </c>
      <c r="N1791" s="17">
        <v>10.166666666666666</v>
      </c>
      <c r="O1791" s="16">
        <v>290.63822696430168</v>
      </c>
      <c r="P1791" s="16">
        <v>331.16011625361529</v>
      </c>
      <c r="Q1791" s="16"/>
      <c r="R1791" s="16"/>
      <c r="S1791" s="16"/>
      <c r="T1791" s="16"/>
    </row>
    <row r="1792" spans="1:20" ht="15" x14ac:dyDescent="0.25">
      <c r="A1792" s="22" t="s">
        <v>23</v>
      </c>
      <c r="B1792" s="15" t="s">
        <v>37</v>
      </c>
      <c r="C1792" t="s">
        <v>55</v>
      </c>
      <c r="D1792" s="15" t="s">
        <v>296</v>
      </c>
      <c r="E1792" t="s">
        <v>295</v>
      </c>
      <c r="F1792" s="15" t="s">
        <v>295</v>
      </c>
      <c r="G1792" t="s">
        <v>295</v>
      </c>
      <c r="H1792" s="15" t="s">
        <v>35</v>
      </c>
      <c r="I1792" t="s">
        <v>87</v>
      </c>
      <c r="J1792" s="15" t="s">
        <v>294</v>
      </c>
      <c r="K1792">
        <v>7</v>
      </c>
      <c r="L1792" s="19">
        <f>IF(AND(K1792=7,N1792&lt;M1792),1,IF(N1792&lt;M1792,K1792+1,K1792))</f>
        <v>7</v>
      </c>
      <c r="M1792" s="18">
        <v>8.4166666666666661</v>
      </c>
      <c r="N1792" s="17">
        <v>10.166666666666666</v>
      </c>
      <c r="O1792" s="16">
        <v>290.63822696430168</v>
      </c>
      <c r="P1792" s="16">
        <v>331.16011625361529</v>
      </c>
      <c r="Q1792" s="16"/>
      <c r="R1792" s="16"/>
      <c r="S1792" s="16"/>
      <c r="T1792" s="16"/>
    </row>
    <row r="1793" spans="1:20" ht="15" x14ac:dyDescent="0.25">
      <c r="A1793" s="22" t="s">
        <v>23</v>
      </c>
      <c r="B1793" s="15" t="s">
        <v>37</v>
      </c>
      <c r="C1793" t="s">
        <v>55</v>
      </c>
      <c r="D1793" s="15" t="s">
        <v>296</v>
      </c>
      <c r="E1793" t="s">
        <v>295</v>
      </c>
      <c r="F1793" s="15" t="s">
        <v>295</v>
      </c>
      <c r="G1793" t="s">
        <v>295</v>
      </c>
      <c r="H1793" s="15" t="s">
        <v>35</v>
      </c>
      <c r="I1793" t="s">
        <v>87</v>
      </c>
      <c r="J1793" s="15" t="s">
        <v>306</v>
      </c>
      <c r="K1793">
        <v>3</v>
      </c>
      <c r="L1793" s="19">
        <f>IF(AND(K1793=7,N1793&lt;M1793),1,IF(N1793&lt;M1793,K1793+1,K1793))</f>
        <v>3</v>
      </c>
      <c r="M1793" s="18">
        <v>11.583333333333334</v>
      </c>
      <c r="N1793" s="17">
        <v>13.333333333333334</v>
      </c>
      <c r="O1793" s="16">
        <v>290.63822696430168</v>
      </c>
      <c r="P1793" s="16">
        <v>331.16011625361529</v>
      </c>
      <c r="Q1793" s="16"/>
      <c r="R1793" s="16"/>
      <c r="S1793" s="16"/>
      <c r="T1793" s="16"/>
    </row>
    <row r="1794" spans="1:20" ht="15" x14ac:dyDescent="0.25">
      <c r="A1794" s="22" t="s">
        <v>23</v>
      </c>
      <c r="B1794" s="15" t="s">
        <v>37</v>
      </c>
      <c r="C1794" t="s">
        <v>55</v>
      </c>
      <c r="D1794" s="15" t="s">
        <v>296</v>
      </c>
      <c r="E1794" t="s">
        <v>295</v>
      </c>
      <c r="F1794" s="15" t="s">
        <v>295</v>
      </c>
      <c r="G1794" t="s">
        <v>295</v>
      </c>
      <c r="H1794" s="15" t="s">
        <v>35</v>
      </c>
      <c r="I1794" t="s">
        <v>87</v>
      </c>
      <c r="J1794" s="15" t="s">
        <v>306</v>
      </c>
      <c r="K1794">
        <v>6</v>
      </c>
      <c r="L1794" s="19">
        <f>IF(AND(K1794=7,N1794&lt;M1794),1,IF(N1794&lt;M1794,K1794+1,K1794))</f>
        <v>6</v>
      </c>
      <c r="M1794" s="18">
        <v>11.083333333333334</v>
      </c>
      <c r="N1794" s="17">
        <v>12.833333333333334</v>
      </c>
      <c r="O1794" s="16">
        <v>290.63822696430168</v>
      </c>
      <c r="P1794" s="16">
        <v>331.16011625361529</v>
      </c>
      <c r="Q1794" s="16"/>
      <c r="R1794" s="16"/>
      <c r="S1794" s="16"/>
      <c r="T1794" s="16"/>
    </row>
    <row r="1795" spans="1:20" ht="15" x14ac:dyDescent="0.25">
      <c r="A1795" s="22" t="s">
        <v>23</v>
      </c>
      <c r="B1795" s="15" t="s">
        <v>37</v>
      </c>
      <c r="C1795" t="s">
        <v>55</v>
      </c>
      <c r="D1795" s="15" t="s">
        <v>296</v>
      </c>
      <c r="E1795" t="s">
        <v>295</v>
      </c>
      <c r="F1795" s="15" t="s">
        <v>295</v>
      </c>
      <c r="G1795" t="s">
        <v>299</v>
      </c>
      <c r="H1795" s="15" t="s">
        <v>87</v>
      </c>
      <c r="I1795" t="s">
        <v>35</v>
      </c>
      <c r="J1795" s="15" t="s">
        <v>298</v>
      </c>
      <c r="K1795">
        <v>1</v>
      </c>
      <c r="L1795" s="19">
        <f>IF(AND(K1795=7,N1795&lt;M1795),1,IF(N1795&lt;M1795,K1795+1,K1795))</f>
        <v>1</v>
      </c>
      <c r="M1795" s="18">
        <v>11.083333333333334</v>
      </c>
      <c r="N1795" s="17">
        <v>12.833333333333334</v>
      </c>
      <c r="O1795" s="16">
        <v>290.63822696430168</v>
      </c>
      <c r="P1795" s="16">
        <v>331.16011625361529</v>
      </c>
      <c r="Q1795" s="16"/>
      <c r="R1795" s="16"/>
      <c r="S1795" s="16"/>
      <c r="T1795" s="16"/>
    </row>
    <row r="1796" spans="1:20" ht="15" x14ac:dyDescent="0.25">
      <c r="A1796" s="22" t="s">
        <v>23</v>
      </c>
      <c r="B1796" s="15" t="s">
        <v>37</v>
      </c>
      <c r="C1796" t="s">
        <v>55</v>
      </c>
      <c r="D1796" s="15" t="s">
        <v>296</v>
      </c>
      <c r="E1796" t="s">
        <v>295</v>
      </c>
      <c r="F1796" s="15" t="s">
        <v>295</v>
      </c>
      <c r="G1796" t="s">
        <v>299</v>
      </c>
      <c r="H1796" s="15" t="s">
        <v>87</v>
      </c>
      <c r="I1796" t="s">
        <v>35</v>
      </c>
      <c r="J1796" s="15" t="s">
        <v>298</v>
      </c>
      <c r="K1796">
        <v>2</v>
      </c>
      <c r="L1796" s="19">
        <f>IF(AND(K1796=7,N1796&lt;M1796),1,IF(N1796&lt;M1796,K1796+1,K1796))</f>
        <v>2</v>
      </c>
      <c r="M1796" s="18">
        <v>11.083333333333334</v>
      </c>
      <c r="N1796" s="17">
        <v>12.833333333333334</v>
      </c>
      <c r="O1796" s="16">
        <v>290.63822696430168</v>
      </c>
      <c r="P1796" s="16">
        <v>331.16011625361529</v>
      </c>
      <c r="Q1796" s="16"/>
      <c r="R1796" s="16"/>
      <c r="S1796" s="16"/>
      <c r="T1796" s="16"/>
    </row>
    <row r="1797" spans="1:20" ht="15" x14ac:dyDescent="0.25">
      <c r="A1797" s="22" t="s">
        <v>23</v>
      </c>
      <c r="B1797" s="15" t="s">
        <v>37</v>
      </c>
      <c r="C1797" t="s">
        <v>55</v>
      </c>
      <c r="D1797" s="15" t="s">
        <v>296</v>
      </c>
      <c r="E1797" t="s">
        <v>295</v>
      </c>
      <c r="F1797" s="15" t="s">
        <v>295</v>
      </c>
      <c r="G1797" t="s">
        <v>299</v>
      </c>
      <c r="H1797" s="15" t="s">
        <v>87</v>
      </c>
      <c r="I1797" t="s">
        <v>35</v>
      </c>
      <c r="J1797" s="15" t="s">
        <v>298</v>
      </c>
      <c r="K1797">
        <v>4</v>
      </c>
      <c r="L1797" s="19">
        <f>IF(AND(K1797=7,N1797&lt;M1797),1,IF(N1797&lt;M1797,K1797+1,K1797))</f>
        <v>4</v>
      </c>
      <c r="M1797" s="18">
        <v>11.083333333333334</v>
      </c>
      <c r="N1797" s="17">
        <v>12.833333333333334</v>
      </c>
      <c r="O1797" s="16">
        <v>290.63822696430168</v>
      </c>
      <c r="P1797" s="16">
        <v>331.16011625361529</v>
      </c>
      <c r="Q1797" s="16"/>
      <c r="R1797" s="16"/>
      <c r="S1797" s="16"/>
      <c r="T1797" s="16"/>
    </row>
    <row r="1798" spans="1:20" ht="15" x14ac:dyDescent="0.25">
      <c r="A1798" s="22" t="s">
        <v>23</v>
      </c>
      <c r="B1798" s="15" t="s">
        <v>37</v>
      </c>
      <c r="C1798" t="s">
        <v>55</v>
      </c>
      <c r="D1798" s="15" t="s">
        <v>296</v>
      </c>
      <c r="E1798" t="s">
        <v>295</v>
      </c>
      <c r="F1798" s="15" t="s">
        <v>295</v>
      </c>
      <c r="G1798" t="s">
        <v>299</v>
      </c>
      <c r="H1798" s="15" t="s">
        <v>87</v>
      </c>
      <c r="I1798" t="s">
        <v>35</v>
      </c>
      <c r="J1798" s="15" t="s">
        <v>298</v>
      </c>
      <c r="K1798">
        <v>5</v>
      </c>
      <c r="L1798" s="19">
        <f>IF(AND(K1798=7,N1798&lt;M1798),1,IF(N1798&lt;M1798,K1798+1,K1798))</f>
        <v>5</v>
      </c>
      <c r="M1798" s="18">
        <v>11.083333333333334</v>
      </c>
      <c r="N1798" s="17">
        <v>12.833333333333334</v>
      </c>
      <c r="O1798" s="16">
        <v>290.63822696430168</v>
      </c>
      <c r="P1798" s="16">
        <v>331.16011625361529</v>
      </c>
      <c r="Q1798" s="16"/>
      <c r="R1798" s="16"/>
      <c r="S1798" s="16"/>
      <c r="T1798" s="16"/>
    </row>
    <row r="1799" spans="1:20" ht="15" x14ac:dyDescent="0.25">
      <c r="A1799" s="22" t="s">
        <v>23</v>
      </c>
      <c r="B1799" s="15" t="s">
        <v>37</v>
      </c>
      <c r="C1799" t="s">
        <v>55</v>
      </c>
      <c r="D1799" s="15" t="s">
        <v>296</v>
      </c>
      <c r="E1799" t="s">
        <v>295</v>
      </c>
      <c r="F1799" s="15" t="s">
        <v>295</v>
      </c>
      <c r="G1799" t="s">
        <v>299</v>
      </c>
      <c r="H1799" s="15" t="s">
        <v>87</v>
      </c>
      <c r="I1799" t="s">
        <v>35</v>
      </c>
      <c r="J1799" s="15" t="s">
        <v>298</v>
      </c>
      <c r="K1799">
        <v>6</v>
      </c>
      <c r="L1799" s="19">
        <f>IF(AND(K1799=7,N1799&lt;M1799),1,IF(N1799&lt;M1799,K1799+1,K1799))</f>
        <v>6</v>
      </c>
      <c r="M1799" s="18">
        <v>11.083333333333334</v>
      </c>
      <c r="N1799" s="17">
        <v>12.833333333333334</v>
      </c>
      <c r="O1799" s="16">
        <v>290.63822696430168</v>
      </c>
      <c r="P1799" s="16">
        <v>331.16011625361529</v>
      </c>
      <c r="Q1799" s="16"/>
      <c r="R1799" s="16"/>
      <c r="S1799" s="16"/>
      <c r="T1799" s="16"/>
    </row>
    <row r="1800" spans="1:20" ht="15" x14ac:dyDescent="0.25">
      <c r="A1800" s="22" t="s">
        <v>23</v>
      </c>
      <c r="B1800" s="15" t="s">
        <v>37</v>
      </c>
      <c r="C1800" t="s">
        <v>55</v>
      </c>
      <c r="D1800" s="15" t="s">
        <v>296</v>
      </c>
      <c r="E1800" t="s">
        <v>295</v>
      </c>
      <c r="F1800" s="15" t="s">
        <v>295</v>
      </c>
      <c r="G1800" t="s">
        <v>299</v>
      </c>
      <c r="H1800" s="15" t="s">
        <v>87</v>
      </c>
      <c r="I1800" t="s">
        <v>35</v>
      </c>
      <c r="J1800" s="15" t="s">
        <v>298</v>
      </c>
      <c r="K1800">
        <v>7</v>
      </c>
      <c r="L1800" s="19">
        <f>IF(AND(K1800=7,N1800&lt;M1800),1,IF(N1800&lt;M1800,K1800+1,K1800))</f>
        <v>7</v>
      </c>
      <c r="M1800" s="18">
        <v>11.083333333333334</v>
      </c>
      <c r="N1800" s="17">
        <v>12.833333333333334</v>
      </c>
      <c r="O1800" s="16">
        <v>290.63822696430168</v>
      </c>
      <c r="P1800" s="16">
        <v>331.16011625361529</v>
      </c>
      <c r="Q1800" s="16"/>
      <c r="R1800" s="16"/>
      <c r="S1800" s="16"/>
      <c r="T1800" s="16"/>
    </row>
    <row r="1801" spans="1:20" ht="15" x14ac:dyDescent="0.25">
      <c r="A1801" s="22" t="s">
        <v>23</v>
      </c>
      <c r="B1801" s="15" t="s">
        <v>37</v>
      </c>
      <c r="C1801" t="s">
        <v>55</v>
      </c>
      <c r="D1801" s="15" t="s">
        <v>296</v>
      </c>
      <c r="E1801" t="s">
        <v>295</v>
      </c>
      <c r="F1801" s="15" t="s">
        <v>295</v>
      </c>
      <c r="G1801" t="s">
        <v>299</v>
      </c>
      <c r="H1801" s="15" t="s">
        <v>87</v>
      </c>
      <c r="I1801" t="s">
        <v>35</v>
      </c>
      <c r="J1801" s="15" t="s">
        <v>305</v>
      </c>
      <c r="K1801">
        <v>1</v>
      </c>
      <c r="L1801" s="19">
        <f>IF(AND(K1801=7,N1801&lt;M1801),1,IF(N1801&lt;M1801,K1801+1,K1801))</f>
        <v>1</v>
      </c>
      <c r="M1801" s="18">
        <v>13.75</v>
      </c>
      <c r="N1801" s="17">
        <v>15.5</v>
      </c>
      <c r="O1801" s="16">
        <v>290.63822696430168</v>
      </c>
      <c r="P1801" s="16">
        <v>331.16011625361529</v>
      </c>
      <c r="Q1801" s="16"/>
      <c r="R1801" s="16"/>
      <c r="S1801" s="16"/>
      <c r="T1801" s="16"/>
    </row>
    <row r="1802" spans="1:20" ht="15" x14ac:dyDescent="0.25">
      <c r="A1802" s="22" t="s">
        <v>23</v>
      </c>
      <c r="B1802" s="15" t="s">
        <v>37</v>
      </c>
      <c r="C1802" t="s">
        <v>55</v>
      </c>
      <c r="D1802" s="15" t="s">
        <v>296</v>
      </c>
      <c r="E1802" t="s">
        <v>295</v>
      </c>
      <c r="F1802" s="15" t="s">
        <v>295</v>
      </c>
      <c r="G1802" t="s">
        <v>299</v>
      </c>
      <c r="H1802" s="15" t="s">
        <v>87</v>
      </c>
      <c r="I1802" t="s">
        <v>35</v>
      </c>
      <c r="J1802" s="15" t="s">
        <v>305</v>
      </c>
      <c r="K1802">
        <v>3</v>
      </c>
      <c r="L1802" s="19">
        <f>IF(AND(K1802=7,N1802&lt;M1802),1,IF(N1802&lt;M1802,K1802+1,K1802))</f>
        <v>3</v>
      </c>
      <c r="M1802" s="18">
        <v>14</v>
      </c>
      <c r="N1802" s="17">
        <v>15.75</v>
      </c>
      <c r="O1802" s="16">
        <v>290.63822696430168</v>
      </c>
      <c r="P1802" s="16">
        <v>331.16011625361529</v>
      </c>
      <c r="Q1802" s="16"/>
      <c r="R1802" s="16"/>
      <c r="S1802" s="16"/>
      <c r="T1802" s="16"/>
    </row>
    <row r="1803" spans="1:20" ht="15" x14ac:dyDescent="0.25">
      <c r="A1803" s="22" t="s">
        <v>23</v>
      </c>
      <c r="B1803" s="15" t="s">
        <v>37</v>
      </c>
      <c r="C1803" t="s">
        <v>55</v>
      </c>
      <c r="D1803" s="15" t="s">
        <v>296</v>
      </c>
      <c r="E1803" t="s">
        <v>295</v>
      </c>
      <c r="F1803" s="15" t="s">
        <v>295</v>
      </c>
      <c r="G1803" t="s">
        <v>299</v>
      </c>
      <c r="H1803" s="15" t="s">
        <v>87</v>
      </c>
      <c r="I1803" t="s">
        <v>35</v>
      </c>
      <c r="J1803" s="15" t="s">
        <v>305</v>
      </c>
      <c r="K1803">
        <v>5</v>
      </c>
      <c r="L1803" s="19">
        <f>IF(AND(K1803=7,N1803&lt;M1803),1,IF(N1803&lt;M1803,K1803+1,K1803))</f>
        <v>5</v>
      </c>
      <c r="M1803" s="18">
        <v>14.333333333333334</v>
      </c>
      <c r="N1803" s="17">
        <v>16.083333333333332</v>
      </c>
      <c r="O1803" s="16">
        <v>290.63822696430168</v>
      </c>
      <c r="P1803" s="16">
        <v>331.16011625361529</v>
      </c>
      <c r="Q1803" s="16"/>
      <c r="R1803" s="16"/>
      <c r="S1803" s="16"/>
      <c r="T1803" s="16"/>
    </row>
    <row r="1804" spans="1:20" ht="15" x14ac:dyDescent="0.25">
      <c r="A1804" s="22" t="s">
        <v>23</v>
      </c>
      <c r="B1804" s="15" t="s">
        <v>37</v>
      </c>
      <c r="C1804" t="s">
        <v>55</v>
      </c>
      <c r="D1804" s="15" t="s">
        <v>296</v>
      </c>
      <c r="E1804" t="s">
        <v>295</v>
      </c>
      <c r="F1804" s="15" t="s">
        <v>295</v>
      </c>
      <c r="G1804" t="s">
        <v>299</v>
      </c>
      <c r="H1804" s="15" t="s">
        <v>87</v>
      </c>
      <c r="I1804" t="s">
        <v>35</v>
      </c>
      <c r="J1804" s="15" t="s">
        <v>305</v>
      </c>
      <c r="K1804">
        <v>6</v>
      </c>
      <c r="L1804" s="19">
        <f>IF(AND(K1804=7,N1804&lt;M1804),1,IF(N1804&lt;M1804,K1804+1,K1804))</f>
        <v>6</v>
      </c>
      <c r="M1804" s="18">
        <v>13.75</v>
      </c>
      <c r="N1804" s="17">
        <v>15.5</v>
      </c>
      <c r="O1804" s="16">
        <v>290.63822696430168</v>
      </c>
      <c r="P1804" s="16">
        <v>331.16011625361529</v>
      </c>
      <c r="Q1804" s="16"/>
      <c r="R1804" s="16"/>
      <c r="S1804" s="16"/>
      <c r="T1804" s="16"/>
    </row>
    <row r="1805" spans="1:20" ht="15" x14ac:dyDescent="0.25">
      <c r="A1805" s="22" t="s">
        <v>23</v>
      </c>
      <c r="B1805" s="15" t="s">
        <v>37</v>
      </c>
      <c r="C1805" t="s">
        <v>55</v>
      </c>
      <c r="D1805" s="15" t="s">
        <v>296</v>
      </c>
      <c r="E1805" t="s">
        <v>295</v>
      </c>
      <c r="F1805" s="15" t="s">
        <v>295</v>
      </c>
      <c r="G1805" t="s">
        <v>299</v>
      </c>
      <c r="H1805" s="15" t="s">
        <v>87</v>
      </c>
      <c r="I1805" t="s">
        <v>35</v>
      </c>
      <c r="J1805" s="15" t="s">
        <v>305</v>
      </c>
      <c r="K1805">
        <v>7</v>
      </c>
      <c r="L1805" s="19">
        <f>IF(AND(K1805=7,N1805&lt;M1805),1,IF(N1805&lt;M1805,K1805+1,K1805))</f>
        <v>7</v>
      </c>
      <c r="M1805" s="18">
        <v>14.75</v>
      </c>
      <c r="N1805" s="17">
        <v>16.5</v>
      </c>
      <c r="O1805" s="16">
        <v>290.63822696430168</v>
      </c>
      <c r="P1805" s="16">
        <v>331.16011625361529</v>
      </c>
      <c r="Q1805" s="16"/>
      <c r="R1805" s="16"/>
      <c r="S1805" s="16"/>
      <c r="T1805" s="16"/>
    </row>
    <row r="1806" spans="1:20" ht="15" x14ac:dyDescent="0.25">
      <c r="A1806" s="22" t="s">
        <v>23</v>
      </c>
      <c r="B1806" s="15" t="s">
        <v>37</v>
      </c>
      <c r="C1806" t="s">
        <v>55</v>
      </c>
      <c r="D1806" s="15" t="s">
        <v>296</v>
      </c>
      <c r="E1806" t="s">
        <v>643</v>
      </c>
      <c r="F1806" s="15" t="s">
        <v>643</v>
      </c>
      <c r="G1806" t="s">
        <v>642</v>
      </c>
      <c r="H1806" s="15" t="s">
        <v>87</v>
      </c>
      <c r="I1806" t="s">
        <v>27</v>
      </c>
      <c r="J1806" s="15" t="s">
        <v>747</v>
      </c>
      <c r="K1806">
        <v>3</v>
      </c>
      <c r="L1806" s="19">
        <f>IF(AND(K1806=7,N1806&lt;M1806),1,IF(N1806&lt;M1806,K1806+1,K1806))</f>
        <v>3</v>
      </c>
      <c r="M1806" s="18">
        <v>11.333333333333334</v>
      </c>
      <c r="N1806" s="17">
        <v>12.583333333333334</v>
      </c>
      <c r="O1806" s="16">
        <v>236.48215406547158</v>
      </c>
      <c r="P1806" s="16">
        <v>229.41986961622271</v>
      </c>
      <c r="Q1806" s="16"/>
      <c r="R1806" s="16"/>
      <c r="S1806" s="16"/>
      <c r="T1806" s="16"/>
    </row>
    <row r="1807" spans="1:20" ht="15" x14ac:dyDescent="0.25">
      <c r="A1807" s="22" t="s">
        <v>23</v>
      </c>
      <c r="B1807" s="15" t="s">
        <v>37</v>
      </c>
      <c r="C1807" t="s">
        <v>55</v>
      </c>
      <c r="D1807" s="15" t="s">
        <v>296</v>
      </c>
      <c r="E1807" t="s">
        <v>643</v>
      </c>
      <c r="F1807" s="15" t="s">
        <v>643</v>
      </c>
      <c r="G1807" t="s">
        <v>642</v>
      </c>
      <c r="H1807" s="15" t="s">
        <v>87</v>
      </c>
      <c r="I1807" t="s">
        <v>27</v>
      </c>
      <c r="J1807" s="15" t="s">
        <v>747</v>
      </c>
      <c r="K1807">
        <v>6</v>
      </c>
      <c r="L1807" s="19">
        <f>IF(AND(K1807=7,N1807&lt;M1807),1,IF(N1807&lt;M1807,K1807+1,K1807))</f>
        <v>6</v>
      </c>
      <c r="M1807" s="18">
        <v>11.333333333333334</v>
      </c>
      <c r="N1807" s="17">
        <v>12.583333333333334</v>
      </c>
      <c r="O1807" s="16">
        <v>236.48215406547158</v>
      </c>
      <c r="P1807" s="16">
        <v>229.41986961622271</v>
      </c>
      <c r="Q1807" s="16"/>
      <c r="R1807" s="16"/>
      <c r="S1807" s="16"/>
      <c r="T1807" s="16"/>
    </row>
    <row r="1808" spans="1:20" ht="15" x14ac:dyDescent="0.25">
      <c r="A1808" s="22" t="s">
        <v>23</v>
      </c>
      <c r="B1808" s="15" t="s">
        <v>37</v>
      </c>
      <c r="C1808" t="s">
        <v>55</v>
      </c>
      <c r="D1808" s="15" t="s">
        <v>296</v>
      </c>
      <c r="E1808" t="s">
        <v>643</v>
      </c>
      <c r="F1808" s="15" t="s">
        <v>643</v>
      </c>
      <c r="G1808" t="s">
        <v>642</v>
      </c>
      <c r="H1808" s="15" t="s">
        <v>87</v>
      </c>
      <c r="I1808" t="s">
        <v>27</v>
      </c>
      <c r="J1808" s="15" t="s">
        <v>747</v>
      </c>
      <c r="K1808">
        <v>7</v>
      </c>
      <c r="L1808" s="19">
        <f>IF(AND(K1808=7,N1808&lt;M1808),1,IF(N1808&lt;M1808,K1808+1,K1808))</f>
        <v>7</v>
      </c>
      <c r="M1808" s="18">
        <v>11.333333333333334</v>
      </c>
      <c r="N1808" s="17">
        <v>12.583333333333334</v>
      </c>
      <c r="O1808" s="16">
        <v>236.48215406547158</v>
      </c>
      <c r="P1808" s="16">
        <v>229.41986961622271</v>
      </c>
      <c r="Q1808" s="16"/>
      <c r="R1808" s="16"/>
      <c r="S1808" s="16"/>
      <c r="T1808" s="16"/>
    </row>
    <row r="1809" spans="1:20" ht="15" x14ac:dyDescent="0.25">
      <c r="A1809" s="22" t="s">
        <v>23</v>
      </c>
      <c r="B1809" s="15" t="s">
        <v>37</v>
      </c>
      <c r="C1809" t="s">
        <v>55</v>
      </c>
      <c r="D1809" s="15" t="s">
        <v>296</v>
      </c>
      <c r="E1809" t="s">
        <v>643</v>
      </c>
      <c r="F1809" s="15" t="s">
        <v>643</v>
      </c>
      <c r="G1809" t="s">
        <v>642</v>
      </c>
      <c r="H1809" s="15" t="s">
        <v>87</v>
      </c>
      <c r="I1809" t="s">
        <v>27</v>
      </c>
      <c r="J1809" s="15" t="s">
        <v>641</v>
      </c>
      <c r="K1809">
        <v>1</v>
      </c>
      <c r="L1809" s="19">
        <f>IF(AND(K1809=7,N1809&lt;M1809),1,IF(N1809&lt;M1809,K1809+1,K1809))</f>
        <v>1</v>
      </c>
      <c r="M1809" s="18">
        <v>14.583333333333334</v>
      </c>
      <c r="N1809" s="17">
        <v>15.833333333333334</v>
      </c>
      <c r="O1809" s="16">
        <v>236.48215406547158</v>
      </c>
      <c r="P1809" s="16">
        <v>229.41986961622271</v>
      </c>
      <c r="Q1809" s="16"/>
      <c r="R1809" s="16"/>
      <c r="S1809" s="16"/>
      <c r="T1809" s="16"/>
    </row>
    <row r="1810" spans="1:20" ht="15" x14ac:dyDescent="0.25">
      <c r="A1810" s="22" t="s">
        <v>23</v>
      </c>
      <c r="B1810" s="15" t="s">
        <v>37</v>
      </c>
      <c r="C1810" t="s">
        <v>55</v>
      </c>
      <c r="D1810" s="15" t="s">
        <v>296</v>
      </c>
      <c r="E1810" t="s">
        <v>643</v>
      </c>
      <c r="F1810" s="15" t="s">
        <v>643</v>
      </c>
      <c r="G1810" t="s">
        <v>642</v>
      </c>
      <c r="H1810" s="15" t="s">
        <v>87</v>
      </c>
      <c r="I1810" t="s">
        <v>27</v>
      </c>
      <c r="J1810" s="15" t="s">
        <v>641</v>
      </c>
      <c r="K1810">
        <v>2</v>
      </c>
      <c r="L1810" s="19">
        <f>IF(AND(K1810=7,N1810&lt;M1810),1,IF(N1810&lt;M1810,K1810+1,K1810))</f>
        <v>2</v>
      </c>
      <c r="M1810" s="18">
        <v>14.583333333333334</v>
      </c>
      <c r="N1810" s="17">
        <v>15.833333333333334</v>
      </c>
      <c r="O1810" s="16">
        <v>236.48215406547158</v>
      </c>
      <c r="P1810" s="16">
        <v>229.41986961622271</v>
      </c>
      <c r="Q1810" s="16"/>
      <c r="R1810" s="16"/>
      <c r="S1810" s="16"/>
      <c r="T1810" s="16"/>
    </row>
    <row r="1811" spans="1:20" ht="15" x14ac:dyDescent="0.25">
      <c r="A1811" s="22" t="s">
        <v>23</v>
      </c>
      <c r="B1811" s="15" t="s">
        <v>37</v>
      </c>
      <c r="C1811" t="s">
        <v>55</v>
      </c>
      <c r="D1811" s="15" t="s">
        <v>296</v>
      </c>
      <c r="E1811" t="s">
        <v>643</v>
      </c>
      <c r="F1811" s="15" t="s">
        <v>643</v>
      </c>
      <c r="G1811" t="s">
        <v>642</v>
      </c>
      <c r="H1811" s="15" t="s">
        <v>87</v>
      </c>
      <c r="I1811" t="s">
        <v>27</v>
      </c>
      <c r="J1811" s="15" t="s">
        <v>641</v>
      </c>
      <c r="K1811">
        <v>4</v>
      </c>
      <c r="L1811" s="19">
        <f>IF(AND(K1811=7,N1811&lt;M1811),1,IF(N1811&lt;M1811,K1811+1,K1811))</f>
        <v>4</v>
      </c>
      <c r="M1811" s="18">
        <v>14.583333333333334</v>
      </c>
      <c r="N1811" s="17">
        <v>15.833333333333334</v>
      </c>
      <c r="O1811" s="16">
        <v>236.48215406547158</v>
      </c>
      <c r="P1811" s="16">
        <v>229.41986961622271</v>
      </c>
      <c r="Q1811" s="16"/>
      <c r="R1811" s="16"/>
      <c r="S1811" s="16"/>
      <c r="T1811" s="16"/>
    </row>
    <row r="1812" spans="1:20" ht="15" x14ac:dyDescent="0.25">
      <c r="A1812" s="22" t="s">
        <v>23</v>
      </c>
      <c r="B1812" s="15" t="s">
        <v>37</v>
      </c>
      <c r="C1812" t="s">
        <v>55</v>
      </c>
      <c r="D1812" s="15" t="s">
        <v>296</v>
      </c>
      <c r="E1812" t="s">
        <v>643</v>
      </c>
      <c r="F1812" s="15" t="s">
        <v>643</v>
      </c>
      <c r="G1812" t="s">
        <v>642</v>
      </c>
      <c r="H1812" s="15" t="s">
        <v>87</v>
      </c>
      <c r="I1812" t="s">
        <v>27</v>
      </c>
      <c r="J1812" s="15" t="s">
        <v>641</v>
      </c>
      <c r="K1812">
        <v>5</v>
      </c>
      <c r="L1812" s="19">
        <f>IF(AND(K1812=7,N1812&lt;M1812),1,IF(N1812&lt;M1812,K1812+1,K1812))</f>
        <v>5</v>
      </c>
      <c r="M1812" s="18">
        <v>14.583333333333334</v>
      </c>
      <c r="N1812" s="17">
        <v>15.833333333333334</v>
      </c>
      <c r="O1812" s="16">
        <v>236.48215406547158</v>
      </c>
      <c r="P1812" s="16">
        <v>229.41986961622271</v>
      </c>
      <c r="Q1812" s="16"/>
      <c r="R1812" s="16"/>
      <c r="S1812" s="16"/>
      <c r="T1812" s="16"/>
    </row>
    <row r="1813" spans="1:20" ht="15" x14ac:dyDescent="0.25">
      <c r="A1813" s="22" t="s">
        <v>23</v>
      </c>
      <c r="B1813" s="15" t="s">
        <v>37</v>
      </c>
      <c r="C1813" t="s">
        <v>55</v>
      </c>
      <c r="D1813" s="15" t="s">
        <v>296</v>
      </c>
      <c r="E1813" t="s">
        <v>643</v>
      </c>
      <c r="F1813" s="15" t="s">
        <v>643</v>
      </c>
      <c r="G1813" t="s">
        <v>643</v>
      </c>
      <c r="H1813" s="15" t="s">
        <v>27</v>
      </c>
      <c r="I1813" t="s">
        <v>87</v>
      </c>
      <c r="J1813" s="15" t="s">
        <v>749</v>
      </c>
      <c r="K1813">
        <v>3</v>
      </c>
      <c r="L1813" s="19">
        <f>IF(AND(K1813=7,N1813&lt;M1813),1,IF(N1813&lt;M1813,K1813+1,K1813))</f>
        <v>3</v>
      </c>
      <c r="M1813" s="18">
        <v>9.3333333333333339</v>
      </c>
      <c r="N1813" s="17">
        <v>10.5</v>
      </c>
      <c r="O1813" s="16">
        <v>236.48215406547158</v>
      </c>
      <c r="P1813" s="16">
        <v>229.41986961622271</v>
      </c>
      <c r="Q1813" s="16"/>
      <c r="R1813" s="16"/>
      <c r="S1813" s="16"/>
      <c r="T1813" s="16"/>
    </row>
    <row r="1814" spans="1:20" ht="15" x14ac:dyDescent="0.25">
      <c r="A1814" s="22" t="s">
        <v>23</v>
      </c>
      <c r="B1814" s="15" t="s">
        <v>37</v>
      </c>
      <c r="C1814" t="s">
        <v>55</v>
      </c>
      <c r="D1814" s="15" t="s">
        <v>296</v>
      </c>
      <c r="E1814" t="s">
        <v>643</v>
      </c>
      <c r="F1814" s="15" t="s">
        <v>643</v>
      </c>
      <c r="G1814" t="s">
        <v>643</v>
      </c>
      <c r="H1814" s="15" t="s">
        <v>27</v>
      </c>
      <c r="I1814" t="s">
        <v>87</v>
      </c>
      <c r="J1814" s="15" t="s">
        <v>749</v>
      </c>
      <c r="K1814">
        <v>4</v>
      </c>
      <c r="L1814" s="19">
        <f>IF(AND(K1814=7,N1814&lt;M1814),1,IF(N1814&lt;M1814,K1814+1,K1814))</f>
        <v>4</v>
      </c>
      <c r="M1814" s="18">
        <v>9.3333333333333339</v>
      </c>
      <c r="N1814" s="17">
        <v>10.5</v>
      </c>
      <c r="O1814" s="16">
        <v>236.48215406547158</v>
      </c>
      <c r="P1814" s="16">
        <v>229.41986961622271</v>
      </c>
      <c r="Q1814" s="16"/>
      <c r="R1814" s="16"/>
      <c r="S1814" s="16"/>
      <c r="T1814" s="16"/>
    </row>
    <row r="1815" spans="1:20" ht="15" x14ac:dyDescent="0.25">
      <c r="A1815" s="22" t="s">
        <v>23</v>
      </c>
      <c r="B1815" s="15" t="s">
        <v>37</v>
      </c>
      <c r="C1815" t="s">
        <v>55</v>
      </c>
      <c r="D1815" s="15" t="s">
        <v>296</v>
      </c>
      <c r="E1815" t="s">
        <v>643</v>
      </c>
      <c r="F1815" s="15" t="s">
        <v>643</v>
      </c>
      <c r="G1815" t="s">
        <v>643</v>
      </c>
      <c r="H1815" s="15" t="s">
        <v>27</v>
      </c>
      <c r="I1815" t="s">
        <v>87</v>
      </c>
      <c r="J1815" s="15" t="s">
        <v>749</v>
      </c>
      <c r="K1815">
        <v>5</v>
      </c>
      <c r="L1815" s="19">
        <f>IF(AND(K1815=7,N1815&lt;M1815),1,IF(N1815&lt;M1815,K1815+1,K1815))</f>
        <v>5</v>
      </c>
      <c r="M1815" s="18">
        <v>9.3333333333333339</v>
      </c>
      <c r="N1815" s="17">
        <v>10.5</v>
      </c>
      <c r="O1815" s="16">
        <v>236.48215406547158</v>
      </c>
      <c r="P1815" s="16">
        <v>229.41986961622271</v>
      </c>
      <c r="Q1815" s="16"/>
      <c r="R1815" s="16"/>
      <c r="S1815" s="16"/>
      <c r="T1815" s="16"/>
    </row>
    <row r="1816" spans="1:20" ht="15" x14ac:dyDescent="0.25">
      <c r="A1816" s="22" t="s">
        <v>23</v>
      </c>
      <c r="B1816" s="15" t="s">
        <v>37</v>
      </c>
      <c r="C1816" t="s">
        <v>55</v>
      </c>
      <c r="D1816" s="15" t="s">
        <v>296</v>
      </c>
      <c r="E1816" t="s">
        <v>643</v>
      </c>
      <c r="F1816" s="15" t="s">
        <v>643</v>
      </c>
      <c r="G1816" t="s">
        <v>643</v>
      </c>
      <c r="H1816" s="15" t="s">
        <v>27</v>
      </c>
      <c r="I1816" t="s">
        <v>87</v>
      </c>
      <c r="J1816" s="15" t="s">
        <v>749</v>
      </c>
      <c r="K1816">
        <v>6</v>
      </c>
      <c r="L1816" s="19">
        <f>IF(AND(K1816=7,N1816&lt;M1816),1,IF(N1816&lt;M1816,K1816+1,K1816))</f>
        <v>6</v>
      </c>
      <c r="M1816" s="18">
        <v>9.3333333333333339</v>
      </c>
      <c r="N1816" s="17">
        <v>10.5</v>
      </c>
      <c r="O1816" s="16">
        <v>236.48215406547158</v>
      </c>
      <c r="P1816" s="16">
        <v>229.41986961622271</v>
      </c>
      <c r="Q1816" s="16"/>
      <c r="R1816" s="16"/>
      <c r="S1816" s="16"/>
      <c r="T1816" s="16"/>
    </row>
    <row r="1817" spans="1:20" ht="15" x14ac:dyDescent="0.25">
      <c r="A1817" s="22" t="s">
        <v>23</v>
      </c>
      <c r="B1817" s="15" t="s">
        <v>37</v>
      </c>
      <c r="C1817" t="s">
        <v>55</v>
      </c>
      <c r="D1817" s="15" t="s">
        <v>296</v>
      </c>
      <c r="E1817" t="s">
        <v>643</v>
      </c>
      <c r="F1817" s="15" t="s">
        <v>643</v>
      </c>
      <c r="G1817" t="s">
        <v>643</v>
      </c>
      <c r="H1817" s="15" t="s">
        <v>27</v>
      </c>
      <c r="I1817" t="s">
        <v>87</v>
      </c>
      <c r="J1817" s="15" t="s">
        <v>749</v>
      </c>
      <c r="K1817">
        <v>7</v>
      </c>
      <c r="L1817" s="19">
        <f>IF(AND(K1817=7,N1817&lt;M1817),1,IF(N1817&lt;M1817,K1817+1,K1817))</f>
        <v>7</v>
      </c>
      <c r="M1817" s="18">
        <v>9.3333333333333339</v>
      </c>
      <c r="N1817" s="17">
        <v>10.5</v>
      </c>
      <c r="O1817" s="16">
        <v>236.48215406547158</v>
      </c>
      <c r="P1817" s="16">
        <v>229.41986961622271</v>
      </c>
      <c r="Q1817" s="16"/>
      <c r="R1817" s="16"/>
      <c r="S1817" s="16"/>
      <c r="T1817" s="16"/>
    </row>
    <row r="1818" spans="1:20" ht="15" x14ac:dyDescent="0.25">
      <c r="A1818" s="22" t="s">
        <v>23</v>
      </c>
      <c r="B1818" s="15" t="s">
        <v>37</v>
      </c>
      <c r="C1818" t="s">
        <v>55</v>
      </c>
      <c r="D1818" s="15" t="s">
        <v>296</v>
      </c>
      <c r="E1818" t="s">
        <v>643</v>
      </c>
      <c r="F1818" s="15" t="s">
        <v>643</v>
      </c>
      <c r="G1818" t="s">
        <v>643</v>
      </c>
      <c r="H1818" s="15" t="s">
        <v>27</v>
      </c>
      <c r="I1818" t="s">
        <v>87</v>
      </c>
      <c r="J1818" s="15" t="s">
        <v>646</v>
      </c>
      <c r="K1818">
        <v>1</v>
      </c>
      <c r="L1818" s="19">
        <f>IF(AND(K1818=7,N1818&lt;M1818),1,IF(N1818&lt;M1818,K1818+1,K1818))</f>
        <v>1</v>
      </c>
      <c r="M1818" s="18">
        <v>12.416666666666666</v>
      </c>
      <c r="N1818" s="17">
        <v>13.583333333333334</v>
      </c>
      <c r="O1818" s="16">
        <v>236.48215406547158</v>
      </c>
      <c r="P1818" s="16">
        <v>229.41986961622271</v>
      </c>
      <c r="Q1818" s="16"/>
      <c r="R1818" s="16"/>
      <c r="S1818" s="16"/>
      <c r="T1818" s="16"/>
    </row>
    <row r="1819" spans="1:20" ht="15" x14ac:dyDescent="0.25">
      <c r="A1819" s="22" t="s">
        <v>23</v>
      </c>
      <c r="B1819" s="15" t="s">
        <v>37</v>
      </c>
      <c r="C1819" t="s">
        <v>55</v>
      </c>
      <c r="D1819" s="15" t="s">
        <v>296</v>
      </c>
      <c r="E1819" t="s">
        <v>643</v>
      </c>
      <c r="F1819" s="15" t="s">
        <v>643</v>
      </c>
      <c r="G1819" t="s">
        <v>643</v>
      </c>
      <c r="H1819" s="15" t="s">
        <v>27</v>
      </c>
      <c r="I1819" t="s">
        <v>87</v>
      </c>
      <c r="J1819" s="15" t="s">
        <v>646</v>
      </c>
      <c r="K1819">
        <v>2</v>
      </c>
      <c r="L1819" s="19">
        <f>IF(AND(K1819=7,N1819&lt;M1819),1,IF(N1819&lt;M1819,K1819+1,K1819))</f>
        <v>2</v>
      </c>
      <c r="M1819" s="18">
        <v>12.416666666666666</v>
      </c>
      <c r="N1819" s="17">
        <v>13.583333333333334</v>
      </c>
      <c r="O1819" s="16">
        <v>236.48215406547158</v>
      </c>
      <c r="P1819" s="16">
        <v>229.41986961622271</v>
      </c>
      <c r="Q1819" s="16"/>
      <c r="R1819" s="16"/>
      <c r="S1819" s="16"/>
      <c r="T1819" s="16"/>
    </row>
    <row r="1820" spans="1:20" ht="15" x14ac:dyDescent="0.25">
      <c r="A1820" s="22" t="s">
        <v>23</v>
      </c>
      <c r="B1820" s="15" t="s">
        <v>37</v>
      </c>
      <c r="C1820" t="s">
        <v>55</v>
      </c>
      <c r="D1820" s="15" t="s">
        <v>296</v>
      </c>
      <c r="E1820" t="s">
        <v>643</v>
      </c>
      <c r="F1820" s="15" t="s">
        <v>643</v>
      </c>
      <c r="G1820" t="s">
        <v>643</v>
      </c>
      <c r="H1820" s="15" t="s">
        <v>27</v>
      </c>
      <c r="I1820" t="s">
        <v>87</v>
      </c>
      <c r="J1820" s="15" t="s">
        <v>646</v>
      </c>
      <c r="K1820">
        <v>4</v>
      </c>
      <c r="L1820" s="19">
        <f>IF(AND(K1820=7,N1820&lt;M1820),1,IF(N1820&lt;M1820,K1820+1,K1820))</f>
        <v>4</v>
      </c>
      <c r="M1820" s="18">
        <v>12.416666666666666</v>
      </c>
      <c r="N1820" s="17">
        <v>13.583333333333334</v>
      </c>
      <c r="O1820" s="16">
        <v>236.48215406547158</v>
      </c>
      <c r="P1820" s="16">
        <v>229.41986961622271</v>
      </c>
      <c r="Q1820" s="16"/>
      <c r="R1820" s="16"/>
      <c r="S1820" s="16"/>
      <c r="T1820" s="16"/>
    </row>
    <row r="1821" spans="1:20" ht="15" x14ac:dyDescent="0.25">
      <c r="A1821" s="22" t="s">
        <v>23</v>
      </c>
      <c r="B1821" s="15" t="s">
        <v>37</v>
      </c>
      <c r="C1821" t="s">
        <v>55</v>
      </c>
      <c r="D1821" s="15" t="s">
        <v>296</v>
      </c>
      <c r="E1821" t="s">
        <v>643</v>
      </c>
      <c r="F1821" s="15" t="s">
        <v>643</v>
      </c>
      <c r="G1821" t="s">
        <v>643</v>
      </c>
      <c r="H1821" s="15" t="s">
        <v>27</v>
      </c>
      <c r="I1821" t="s">
        <v>87</v>
      </c>
      <c r="J1821" s="15" t="s">
        <v>646</v>
      </c>
      <c r="K1821">
        <v>5</v>
      </c>
      <c r="L1821" s="19">
        <f>IF(AND(K1821=7,N1821&lt;M1821),1,IF(N1821&lt;M1821,K1821+1,K1821))</f>
        <v>5</v>
      </c>
      <c r="M1821" s="18">
        <v>12.416666666666666</v>
      </c>
      <c r="N1821" s="17">
        <v>13.583333333333334</v>
      </c>
      <c r="O1821" s="16">
        <v>236.48215406547158</v>
      </c>
      <c r="P1821" s="16">
        <v>229.41986961622271</v>
      </c>
      <c r="Q1821" s="16"/>
      <c r="R1821" s="16"/>
      <c r="S1821" s="16"/>
      <c r="T1821" s="16"/>
    </row>
    <row r="1822" spans="1:20" ht="15" x14ac:dyDescent="0.25">
      <c r="A1822" s="22" t="s">
        <v>23</v>
      </c>
      <c r="B1822" s="15" t="s">
        <v>37</v>
      </c>
      <c r="C1822" t="s">
        <v>55</v>
      </c>
      <c r="D1822" s="15" t="s">
        <v>56</v>
      </c>
      <c r="E1822" t="s">
        <v>80</v>
      </c>
      <c r="F1822" s="15" t="s">
        <v>78</v>
      </c>
      <c r="G1822" t="s">
        <v>78</v>
      </c>
      <c r="H1822" s="15" t="s">
        <v>35</v>
      </c>
      <c r="I1822" t="s">
        <v>79</v>
      </c>
      <c r="J1822" s="15" t="s">
        <v>77</v>
      </c>
      <c r="K1822">
        <v>1</v>
      </c>
      <c r="L1822" s="19">
        <f>IF(AND(K1822=7,N1822&lt;M1822),1,IF(N1822&lt;M1822,K1822+1,K1822))</f>
        <v>1</v>
      </c>
      <c r="M1822" s="18">
        <v>5.666666666666667</v>
      </c>
      <c r="N1822" s="17">
        <v>6.833333333333333</v>
      </c>
      <c r="O1822" s="16">
        <v>190.31165162889286</v>
      </c>
      <c r="P1822" s="16">
        <v>200.37237573602405</v>
      </c>
      <c r="Q1822" s="16"/>
      <c r="R1822" s="16"/>
      <c r="S1822" s="16"/>
      <c r="T1822" s="16"/>
    </row>
    <row r="1823" spans="1:20" ht="15" x14ac:dyDescent="0.25">
      <c r="A1823" s="22" t="s">
        <v>23</v>
      </c>
      <c r="B1823" s="15" t="s">
        <v>37</v>
      </c>
      <c r="C1823" t="s">
        <v>55</v>
      </c>
      <c r="D1823" s="15" t="s">
        <v>56</v>
      </c>
      <c r="E1823" t="s">
        <v>80</v>
      </c>
      <c r="F1823" s="15" t="s">
        <v>78</v>
      </c>
      <c r="G1823" t="s">
        <v>78</v>
      </c>
      <c r="H1823" s="15" t="s">
        <v>35</v>
      </c>
      <c r="I1823" t="s">
        <v>79</v>
      </c>
      <c r="J1823" s="15" t="s">
        <v>77</v>
      </c>
      <c r="K1823">
        <v>4</v>
      </c>
      <c r="L1823" s="19">
        <f>IF(AND(K1823=7,N1823&lt;M1823),1,IF(N1823&lt;M1823,K1823+1,K1823))</f>
        <v>4</v>
      </c>
      <c r="M1823" s="18">
        <v>5.666666666666667</v>
      </c>
      <c r="N1823" s="17">
        <v>6.833333333333333</v>
      </c>
      <c r="O1823" s="16">
        <v>190.31165162889286</v>
      </c>
      <c r="P1823" s="16">
        <v>200.37237573602405</v>
      </c>
      <c r="Q1823" s="16"/>
      <c r="R1823" s="16"/>
      <c r="S1823" s="16"/>
      <c r="T1823" s="16"/>
    </row>
    <row r="1824" spans="1:20" ht="15" x14ac:dyDescent="0.25">
      <c r="A1824" s="22" t="s">
        <v>23</v>
      </c>
      <c r="B1824" s="15" t="s">
        <v>37</v>
      </c>
      <c r="C1824" t="s">
        <v>55</v>
      </c>
      <c r="D1824" s="15" t="s">
        <v>56</v>
      </c>
      <c r="E1824" t="s">
        <v>80</v>
      </c>
      <c r="F1824" s="15" t="s">
        <v>78</v>
      </c>
      <c r="G1824" t="s">
        <v>78</v>
      </c>
      <c r="H1824" s="15" t="s">
        <v>35</v>
      </c>
      <c r="I1824" t="s">
        <v>79</v>
      </c>
      <c r="J1824" s="15" t="s">
        <v>77</v>
      </c>
      <c r="K1824">
        <v>5</v>
      </c>
      <c r="L1824" s="19">
        <f>IF(AND(K1824=7,N1824&lt;M1824),1,IF(N1824&lt;M1824,K1824+1,K1824))</f>
        <v>5</v>
      </c>
      <c r="M1824" s="18">
        <v>5.75</v>
      </c>
      <c r="N1824" s="17">
        <v>6.916666666666667</v>
      </c>
      <c r="O1824" s="16">
        <v>190.31165162889286</v>
      </c>
      <c r="P1824" s="16">
        <v>200.37237573602405</v>
      </c>
      <c r="Q1824" s="16"/>
      <c r="R1824" s="16"/>
      <c r="S1824" s="16"/>
      <c r="T1824" s="16"/>
    </row>
    <row r="1825" spans="1:20" ht="15" x14ac:dyDescent="0.25">
      <c r="A1825" s="22" t="s">
        <v>23</v>
      </c>
      <c r="B1825" s="15" t="s">
        <v>37</v>
      </c>
      <c r="C1825" t="s">
        <v>55</v>
      </c>
      <c r="D1825" s="15" t="s">
        <v>56</v>
      </c>
      <c r="E1825" t="s">
        <v>80</v>
      </c>
      <c r="F1825" s="15" t="s">
        <v>78</v>
      </c>
      <c r="G1825" t="s">
        <v>78</v>
      </c>
      <c r="H1825" s="15" t="s">
        <v>35</v>
      </c>
      <c r="I1825" t="s">
        <v>79</v>
      </c>
      <c r="J1825" s="15" t="s">
        <v>77</v>
      </c>
      <c r="K1825">
        <v>6</v>
      </c>
      <c r="L1825" s="19">
        <f>IF(AND(K1825=7,N1825&lt;M1825),1,IF(N1825&lt;M1825,K1825+1,K1825))</f>
        <v>6</v>
      </c>
      <c r="M1825" s="18">
        <v>5.666666666666667</v>
      </c>
      <c r="N1825" s="17">
        <v>6.833333333333333</v>
      </c>
      <c r="O1825" s="16">
        <v>190.31165162889286</v>
      </c>
      <c r="P1825" s="16">
        <v>200.37237573602405</v>
      </c>
      <c r="Q1825" s="16"/>
      <c r="R1825" s="16"/>
      <c r="S1825" s="16"/>
      <c r="T1825" s="16"/>
    </row>
    <row r="1826" spans="1:20" ht="15" x14ac:dyDescent="0.25">
      <c r="A1826" s="22" t="s">
        <v>23</v>
      </c>
      <c r="B1826" s="15" t="s">
        <v>37</v>
      </c>
      <c r="C1826" t="s">
        <v>55</v>
      </c>
      <c r="D1826" s="15" t="s">
        <v>56</v>
      </c>
      <c r="E1826" t="s">
        <v>80</v>
      </c>
      <c r="F1826" s="15" t="s">
        <v>78</v>
      </c>
      <c r="G1826" t="s">
        <v>85</v>
      </c>
      <c r="H1826" s="15" t="s">
        <v>79</v>
      </c>
      <c r="I1826" t="s">
        <v>35</v>
      </c>
      <c r="J1826" s="15" t="s">
        <v>84</v>
      </c>
      <c r="K1826">
        <v>1</v>
      </c>
      <c r="L1826" s="19">
        <f>IF(AND(K1826=7,N1826&lt;M1826),1,IF(N1826&lt;M1826,K1826+1,K1826))</f>
        <v>1</v>
      </c>
      <c r="M1826" s="18">
        <v>12.166666666666666</v>
      </c>
      <c r="N1826" s="17">
        <v>13.166666666666666</v>
      </c>
      <c r="O1826" s="16">
        <v>190.31165162889286</v>
      </c>
      <c r="P1826" s="16">
        <v>200.37237573602405</v>
      </c>
      <c r="Q1826" s="16"/>
      <c r="R1826" s="16"/>
      <c r="S1826" s="16"/>
      <c r="T1826" s="16"/>
    </row>
    <row r="1827" spans="1:20" ht="15" x14ac:dyDescent="0.25">
      <c r="A1827" s="22" t="s">
        <v>23</v>
      </c>
      <c r="B1827" s="15" t="s">
        <v>37</v>
      </c>
      <c r="C1827" t="s">
        <v>55</v>
      </c>
      <c r="D1827" s="15" t="s">
        <v>56</v>
      </c>
      <c r="E1827" t="s">
        <v>80</v>
      </c>
      <c r="F1827" s="15" t="s">
        <v>78</v>
      </c>
      <c r="G1827" t="s">
        <v>85</v>
      </c>
      <c r="H1827" s="15" t="s">
        <v>79</v>
      </c>
      <c r="I1827" t="s">
        <v>35</v>
      </c>
      <c r="J1827" s="15" t="s">
        <v>84</v>
      </c>
      <c r="K1827">
        <v>4</v>
      </c>
      <c r="L1827" s="19">
        <f>IF(AND(K1827=7,N1827&lt;M1827),1,IF(N1827&lt;M1827,K1827+1,K1827))</f>
        <v>4</v>
      </c>
      <c r="M1827" s="18">
        <v>12.166666666666666</v>
      </c>
      <c r="N1827" s="17">
        <v>13.166666666666666</v>
      </c>
      <c r="O1827" s="16">
        <v>190.31165162889286</v>
      </c>
      <c r="P1827" s="16">
        <v>200.37237573602405</v>
      </c>
      <c r="Q1827" s="16"/>
      <c r="R1827" s="16"/>
      <c r="S1827" s="16"/>
      <c r="T1827" s="16"/>
    </row>
    <row r="1828" spans="1:20" ht="15" x14ac:dyDescent="0.25">
      <c r="A1828" s="22" t="s">
        <v>23</v>
      </c>
      <c r="B1828" s="15" t="s">
        <v>37</v>
      </c>
      <c r="C1828" t="s">
        <v>55</v>
      </c>
      <c r="D1828" s="15" t="s">
        <v>56</v>
      </c>
      <c r="E1828" t="s">
        <v>80</v>
      </c>
      <c r="F1828" s="15" t="s">
        <v>78</v>
      </c>
      <c r="G1828" t="s">
        <v>85</v>
      </c>
      <c r="H1828" s="15" t="s">
        <v>79</v>
      </c>
      <c r="I1828" t="s">
        <v>35</v>
      </c>
      <c r="J1828" s="15" t="s">
        <v>84</v>
      </c>
      <c r="K1828">
        <v>5</v>
      </c>
      <c r="L1828" s="19">
        <f>IF(AND(K1828=7,N1828&lt;M1828),1,IF(N1828&lt;M1828,K1828+1,K1828))</f>
        <v>5</v>
      </c>
      <c r="M1828" s="18">
        <v>12.25</v>
      </c>
      <c r="N1828" s="17">
        <v>13.25</v>
      </c>
      <c r="O1828" s="16">
        <v>190.31165162889286</v>
      </c>
      <c r="P1828" s="16">
        <v>200.37237573602405</v>
      </c>
      <c r="Q1828" s="16"/>
      <c r="R1828" s="16"/>
      <c r="S1828" s="16"/>
      <c r="T1828" s="16"/>
    </row>
    <row r="1829" spans="1:20" ht="15" x14ac:dyDescent="0.25">
      <c r="A1829" s="22" t="s">
        <v>23</v>
      </c>
      <c r="B1829" s="15" t="s">
        <v>37</v>
      </c>
      <c r="C1829" t="s">
        <v>55</v>
      </c>
      <c r="D1829" s="15" t="s">
        <v>56</v>
      </c>
      <c r="E1829" t="s">
        <v>80</v>
      </c>
      <c r="F1829" s="15" t="s">
        <v>78</v>
      </c>
      <c r="G1829" t="s">
        <v>85</v>
      </c>
      <c r="H1829" s="15" t="s">
        <v>79</v>
      </c>
      <c r="I1829" t="s">
        <v>35</v>
      </c>
      <c r="J1829" s="15" t="s">
        <v>84</v>
      </c>
      <c r="K1829">
        <v>6</v>
      </c>
      <c r="L1829" s="19">
        <f>IF(AND(K1829=7,N1829&lt;M1829),1,IF(N1829&lt;M1829,K1829+1,K1829))</f>
        <v>6</v>
      </c>
      <c r="M1829" s="18">
        <v>12.166666666666666</v>
      </c>
      <c r="N1829" s="17">
        <v>13.166666666666666</v>
      </c>
      <c r="O1829" s="16">
        <v>190.31165162889286</v>
      </c>
      <c r="P1829" s="16">
        <v>200.37237573602405</v>
      </c>
      <c r="Q1829" s="16"/>
      <c r="R1829" s="16"/>
      <c r="S1829" s="16"/>
      <c r="T1829" s="16"/>
    </row>
    <row r="1830" spans="1:20" ht="15" x14ac:dyDescent="0.25">
      <c r="A1830" s="22" t="s">
        <v>23</v>
      </c>
      <c r="B1830" s="15" t="s">
        <v>37</v>
      </c>
      <c r="C1830" t="s">
        <v>55</v>
      </c>
      <c r="D1830" s="15" t="s">
        <v>56</v>
      </c>
      <c r="E1830" t="s">
        <v>80</v>
      </c>
      <c r="F1830" s="15" t="s">
        <v>86</v>
      </c>
      <c r="G1830" t="s">
        <v>86</v>
      </c>
      <c r="H1830" s="15" t="s">
        <v>79</v>
      </c>
      <c r="I1830" t="s">
        <v>87</v>
      </c>
      <c r="J1830" s="15" t="s">
        <v>77</v>
      </c>
      <c r="K1830">
        <v>1</v>
      </c>
      <c r="L1830" s="19">
        <f>IF(AND(K1830=7,N1830&lt;M1830),1,IF(N1830&lt;M1830,K1830+1,K1830))</f>
        <v>1</v>
      </c>
      <c r="M1830" s="18">
        <v>7.583333333333333</v>
      </c>
      <c r="N1830" s="17">
        <v>9.0833333333333339</v>
      </c>
      <c r="O1830" s="16">
        <v>173.3849209743251</v>
      </c>
      <c r="P1830" s="16">
        <v>293.22470683851418</v>
      </c>
      <c r="Q1830" s="16"/>
      <c r="R1830" s="16"/>
      <c r="S1830" s="16"/>
      <c r="T1830" s="16"/>
    </row>
    <row r="1831" spans="1:20" ht="15" x14ac:dyDescent="0.25">
      <c r="A1831" s="22" t="s">
        <v>23</v>
      </c>
      <c r="B1831" s="15" t="s">
        <v>37</v>
      </c>
      <c r="C1831" t="s">
        <v>55</v>
      </c>
      <c r="D1831" s="15" t="s">
        <v>56</v>
      </c>
      <c r="E1831" t="s">
        <v>80</v>
      </c>
      <c r="F1831" s="15" t="s">
        <v>86</v>
      </c>
      <c r="G1831" t="s">
        <v>86</v>
      </c>
      <c r="H1831" s="15" t="s">
        <v>79</v>
      </c>
      <c r="I1831" t="s">
        <v>87</v>
      </c>
      <c r="J1831" s="15" t="s">
        <v>77</v>
      </c>
      <c r="K1831">
        <v>4</v>
      </c>
      <c r="L1831" s="19">
        <f>IF(AND(K1831=7,N1831&lt;M1831),1,IF(N1831&lt;M1831,K1831+1,K1831))</f>
        <v>4</v>
      </c>
      <c r="M1831" s="18">
        <v>7.583333333333333</v>
      </c>
      <c r="N1831" s="17">
        <v>9.0833333333333339</v>
      </c>
      <c r="O1831" s="16">
        <v>173.3849209743251</v>
      </c>
      <c r="P1831" s="16">
        <v>293.22470683851418</v>
      </c>
      <c r="Q1831" s="16"/>
      <c r="R1831" s="16"/>
      <c r="S1831" s="16"/>
      <c r="T1831" s="16"/>
    </row>
    <row r="1832" spans="1:20" ht="15" x14ac:dyDescent="0.25">
      <c r="A1832" s="22" t="s">
        <v>23</v>
      </c>
      <c r="B1832" s="15" t="s">
        <v>37</v>
      </c>
      <c r="C1832" t="s">
        <v>55</v>
      </c>
      <c r="D1832" s="15" t="s">
        <v>56</v>
      </c>
      <c r="E1832" t="s">
        <v>80</v>
      </c>
      <c r="F1832" s="15" t="s">
        <v>86</v>
      </c>
      <c r="G1832" t="s">
        <v>86</v>
      </c>
      <c r="H1832" s="15" t="s">
        <v>79</v>
      </c>
      <c r="I1832" t="s">
        <v>87</v>
      </c>
      <c r="J1832" s="15" t="s">
        <v>77</v>
      </c>
      <c r="K1832">
        <v>5</v>
      </c>
      <c r="L1832" s="19">
        <f>IF(AND(K1832=7,N1832&lt;M1832),1,IF(N1832&lt;M1832,K1832+1,K1832))</f>
        <v>5</v>
      </c>
      <c r="M1832" s="18">
        <v>7.666666666666667</v>
      </c>
      <c r="N1832" s="17">
        <v>9.1666666666666661</v>
      </c>
      <c r="O1832" s="16">
        <v>173.3849209743251</v>
      </c>
      <c r="P1832" s="16">
        <v>293.22470683851418</v>
      </c>
      <c r="Q1832" s="16"/>
      <c r="R1832" s="16"/>
      <c r="S1832" s="16"/>
      <c r="T1832" s="16"/>
    </row>
    <row r="1833" spans="1:20" ht="15" x14ac:dyDescent="0.25">
      <c r="A1833" s="22" t="s">
        <v>23</v>
      </c>
      <c r="B1833" s="15" t="s">
        <v>37</v>
      </c>
      <c r="C1833" t="s">
        <v>55</v>
      </c>
      <c r="D1833" s="15" t="s">
        <v>56</v>
      </c>
      <c r="E1833" t="s">
        <v>80</v>
      </c>
      <c r="F1833" s="15" t="s">
        <v>86</v>
      </c>
      <c r="G1833" t="s">
        <v>86</v>
      </c>
      <c r="H1833" s="15" t="s">
        <v>79</v>
      </c>
      <c r="I1833" t="s">
        <v>87</v>
      </c>
      <c r="J1833" s="15" t="s">
        <v>77</v>
      </c>
      <c r="K1833">
        <v>6</v>
      </c>
      <c r="L1833" s="19">
        <f>IF(AND(K1833=7,N1833&lt;M1833),1,IF(N1833&lt;M1833,K1833+1,K1833))</f>
        <v>6</v>
      </c>
      <c r="M1833" s="18">
        <v>7.583333333333333</v>
      </c>
      <c r="N1833" s="17">
        <v>9.0833333333333339</v>
      </c>
      <c r="O1833" s="16">
        <v>173.3849209743251</v>
      </c>
      <c r="P1833" s="16">
        <v>293.22470683851418</v>
      </c>
      <c r="Q1833" s="16"/>
      <c r="R1833" s="16"/>
      <c r="S1833" s="16"/>
      <c r="T1833" s="16"/>
    </row>
    <row r="1834" spans="1:20" ht="15" x14ac:dyDescent="0.25">
      <c r="A1834" s="22" t="s">
        <v>23</v>
      </c>
      <c r="B1834" s="15" t="s">
        <v>37</v>
      </c>
      <c r="C1834" t="s">
        <v>55</v>
      </c>
      <c r="D1834" s="15" t="s">
        <v>56</v>
      </c>
      <c r="E1834" t="s">
        <v>80</v>
      </c>
      <c r="F1834" s="15" t="s">
        <v>86</v>
      </c>
      <c r="G1834" t="s">
        <v>88</v>
      </c>
      <c r="H1834" s="15" t="s">
        <v>87</v>
      </c>
      <c r="I1834" t="s">
        <v>79</v>
      </c>
      <c r="J1834" s="15" t="s">
        <v>84</v>
      </c>
      <c r="K1834">
        <v>1</v>
      </c>
      <c r="L1834" s="19">
        <f>IF(AND(K1834=7,N1834&lt;M1834),1,IF(N1834&lt;M1834,K1834+1,K1834))</f>
        <v>1</v>
      </c>
      <c r="M1834" s="18">
        <v>9.9166666666666661</v>
      </c>
      <c r="N1834" s="17">
        <v>11.416666666666666</v>
      </c>
      <c r="O1834" s="16">
        <v>173.3849209743251</v>
      </c>
      <c r="P1834" s="16">
        <v>293.22470683851418</v>
      </c>
      <c r="Q1834" s="16"/>
      <c r="R1834" s="16"/>
      <c r="S1834" s="16"/>
      <c r="T1834" s="16"/>
    </row>
    <row r="1835" spans="1:20" ht="15" x14ac:dyDescent="0.25">
      <c r="A1835" s="22" t="s">
        <v>23</v>
      </c>
      <c r="B1835" s="15" t="s">
        <v>37</v>
      </c>
      <c r="C1835" t="s">
        <v>55</v>
      </c>
      <c r="D1835" s="15" t="s">
        <v>56</v>
      </c>
      <c r="E1835" t="s">
        <v>80</v>
      </c>
      <c r="F1835" s="15" t="s">
        <v>86</v>
      </c>
      <c r="G1835" t="s">
        <v>88</v>
      </c>
      <c r="H1835" s="15" t="s">
        <v>87</v>
      </c>
      <c r="I1835" t="s">
        <v>79</v>
      </c>
      <c r="J1835" s="15" t="s">
        <v>84</v>
      </c>
      <c r="K1835">
        <v>4</v>
      </c>
      <c r="L1835" s="19">
        <f>IF(AND(K1835=7,N1835&lt;M1835),1,IF(N1835&lt;M1835,K1835+1,K1835))</f>
        <v>4</v>
      </c>
      <c r="M1835" s="18">
        <v>9.9166666666666661</v>
      </c>
      <c r="N1835" s="17">
        <v>11.416666666666666</v>
      </c>
      <c r="O1835" s="16">
        <v>173.3849209743251</v>
      </c>
      <c r="P1835" s="16">
        <v>293.22470683851418</v>
      </c>
      <c r="Q1835" s="16"/>
      <c r="R1835" s="16"/>
      <c r="S1835" s="16"/>
      <c r="T1835" s="16"/>
    </row>
    <row r="1836" spans="1:20" ht="15" x14ac:dyDescent="0.25">
      <c r="A1836" s="22" t="s">
        <v>23</v>
      </c>
      <c r="B1836" s="15" t="s">
        <v>37</v>
      </c>
      <c r="C1836" t="s">
        <v>55</v>
      </c>
      <c r="D1836" s="15" t="s">
        <v>56</v>
      </c>
      <c r="E1836" t="s">
        <v>80</v>
      </c>
      <c r="F1836" s="15" t="s">
        <v>86</v>
      </c>
      <c r="G1836" t="s">
        <v>88</v>
      </c>
      <c r="H1836" s="15" t="s">
        <v>87</v>
      </c>
      <c r="I1836" t="s">
        <v>79</v>
      </c>
      <c r="J1836" s="15" t="s">
        <v>84</v>
      </c>
      <c r="K1836">
        <v>5</v>
      </c>
      <c r="L1836" s="19">
        <f>IF(AND(K1836=7,N1836&lt;M1836),1,IF(N1836&lt;M1836,K1836+1,K1836))</f>
        <v>5</v>
      </c>
      <c r="M1836" s="18">
        <v>10</v>
      </c>
      <c r="N1836" s="17">
        <v>11.5</v>
      </c>
      <c r="O1836" s="16">
        <v>173.3849209743251</v>
      </c>
      <c r="P1836" s="16">
        <v>293.22470683851418</v>
      </c>
      <c r="Q1836" s="16"/>
      <c r="R1836" s="16"/>
      <c r="S1836" s="16"/>
      <c r="T1836" s="16"/>
    </row>
    <row r="1837" spans="1:20" ht="15" x14ac:dyDescent="0.25">
      <c r="A1837" s="22" t="s">
        <v>23</v>
      </c>
      <c r="B1837" s="15" t="s">
        <v>37</v>
      </c>
      <c r="C1837" t="s">
        <v>55</v>
      </c>
      <c r="D1837" s="15" t="s">
        <v>56</v>
      </c>
      <c r="E1837" t="s">
        <v>80</v>
      </c>
      <c r="F1837" s="15" t="s">
        <v>86</v>
      </c>
      <c r="G1837" t="s">
        <v>88</v>
      </c>
      <c r="H1837" s="15" t="s">
        <v>87</v>
      </c>
      <c r="I1837" t="s">
        <v>79</v>
      </c>
      <c r="J1837" s="15" t="s">
        <v>84</v>
      </c>
      <c r="K1837">
        <v>6</v>
      </c>
      <c r="L1837" s="19">
        <f>IF(AND(K1837=7,N1837&lt;M1837),1,IF(N1837&lt;M1837,K1837+1,K1837))</f>
        <v>6</v>
      </c>
      <c r="M1837" s="18">
        <v>9.9166666666666661</v>
      </c>
      <c r="N1837" s="17">
        <v>11.416666666666666</v>
      </c>
      <c r="O1837" s="16">
        <v>173.3849209743251</v>
      </c>
      <c r="P1837" s="16">
        <v>293.22470683851418</v>
      </c>
      <c r="Q1837" s="16"/>
      <c r="R1837" s="16"/>
      <c r="S1837" s="16"/>
      <c r="T1837" s="16"/>
    </row>
    <row r="1838" spans="1:20" ht="15" x14ac:dyDescent="0.25">
      <c r="A1838" s="22" t="s">
        <v>23</v>
      </c>
      <c r="B1838" s="15" t="s">
        <v>37</v>
      </c>
      <c r="C1838" t="s">
        <v>55</v>
      </c>
      <c r="D1838" s="15" t="s">
        <v>56</v>
      </c>
      <c r="E1838" t="s">
        <v>54</v>
      </c>
      <c r="F1838" s="15" t="s">
        <v>63</v>
      </c>
      <c r="G1838" t="s">
        <v>63</v>
      </c>
      <c r="H1838" s="15" t="s">
        <v>35</v>
      </c>
      <c r="I1838" t="s">
        <v>52</v>
      </c>
      <c r="J1838" s="15" t="s">
        <v>454</v>
      </c>
      <c r="K1838">
        <v>1</v>
      </c>
      <c r="L1838" s="19">
        <f>IF(AND(K1838=7,N1838&lt;M1838),1,IF(N1838&lt;M1838,K1838+1,K1838))</f>
        <v>1</v>
      </c>
      <c r="M1838" s="18">
        <v>3.25</v>
      </c>
      <c r="N1838" s="17">
        <v>4.583333333333333</v>
      </c>
      <c r="O1838" s="16">
        <v>282.10893508131221</v>
      </c>
      <c r="P1838" s="16">
        <v>241.11187743395101</v>
      </c>
      <c r="Q1838" s="16"/>
      <c r="R1838" s="16"/>
      <c r="S1838" s="16"/>
      <c r="T1838" s="16"/>
    </row>
    <row r="1839" spans="1:20" ht="15" x14ac:dyDescent="0.25">
      <c r="A1839" s="22" t="s">
        <v>23</v>
      </c>
      <c r="B1839" s="15" t="s">
        <v>37</v>
      </c>
      <c r="C1839" t="s">
        <v>55</v>
      </c>
      <c r="D1839" s="15" t="s">
        <v>56</v>
      </c>
      <c r="E1839" t="s">
        <v>54</v>
      </c>
      <c r="F1839" s="15" t="s">
        <v>63</v>
      </c>
      <c r="G1839" t="s">
        <v>63</v>
      </c>
      <c r="H1839" s="15" t="s">
        <v>35</v>
      </c>
      <c r="I1839" t="s">
        <v>52</v>
      </c>
      <c r="J1839" s="15" t="s">
        <v>454</v>
      </c>
      <c r="K1839">
        <v>2</v>
      </c>
      <c r="L1839" s="19">
        <f>IF(AND(K1839=7,N1839&lt;M1839),1,IF(N1839&lt;M1839,K1839+1,K1839))</f>
        <v>2</v>
      </c>
      <c r="M1839" s="18">
        <v>3.0833333333333335</v>
      </c>
      <c r="N1839" s="17">
        <v>4.416666666666667</v>
      </c>
      <c r="O1839" s="16">
        <v>282.10893508131221</v>
      </c>
      <c r="P1839" s="16">
        <v>241.11187743395101</v>
      </c>
      <c r="Q1839" s="16"/>
      <c r="R1839" s="16"/>
      <c r="S1839" s="16"/>
      <c r="T1839" s="16"/>
    </row>
    <row r="1840" spans="1:20" ht="15" x14ac:dyDescent="0.25">
      <c r="A1840" s="22" t="s">
        <v>23</v>
      </c>
      <c r="B1840" s="15" t="s">
        <v>37</v>
      </c>
      <c r="C1840" t="s">
        <v>55</v>
      </c>
      <c r="D1840" s="15" t="s">
        <v>56</v>
      </c>
      <c r="E1840" t="s">
        <v>54</v>
      </c>
      <c r="F1840" s="15" t="s">
        <v>63</v>
      </c>
      <c r="G1840" t="s">
        <v>63</v>
      </c>
      <c r="H1840" s="15" t="s">
        <v>35</v>
      </c>
      <c r="I1840" t="s">
        <v>52</v>
      </c>
      <c r="J1840" s="15" t="s">
        <v>454</v>
      </c>
      <c r="K1840">
        <v>3</v>
      </c>
      <c r="L1840" s="19">
        <f>IF(AND(K1840=7,N1840&lt;M1840),1,IF(N1840&lt;M1840,K1840+1,K1840))</f>
        <v>3</v>
      </c>
      <c r="M1840" s="18">
        <v>3.0833333333333335</v>
      </c>
      <c r="N1840" s="17">
        <v>4.416666666666667</v>
      </c>
      <c r="O1840" s="16">
        <v>282.10893508131221</v>
      </c>
      <c r="P1840" s="16">
        <v>241.11187743395101</v>
      </c>
      <c r="Q1840" s="16"/>
      <c r="R1840" s="16"/>
      <c r="S1840" s="16"/>
      <c r="T1840" s="16"/>
    </row>
    <row r="1841" spans="1:20" ht="15" x14ac:dyDescent="0.25">
      <c r="A1841" s="22" t="s">
        <v>23</v>
      </c>
      <c r="B1841" s="15" t="s">
        <v>37</v>
      </c>
      <c r="C1841" t="s">
        <v>55</v>
      </c>
      <c r="D1841" s="15" t="s">
        <v>56</v>
      </c>
      <c r="E1841" t="s">
        <v>54</v>
      </c>
      <c r="F1841" s="15" t="s">
        <v>63</v>
      </c>
      <c r="G1841" t="s">
        <v>63</v>
      </c>
      <c r="H1841" s="15" t="s">
        <v>35</v>
      </c>
      <c r="I1841" t="s">
        <v>52</v>
      </c>
      <c r="J1841" s="15" t="s">
        <v>454</v>
      </c>
      <c r="K1841">
        <v>4</v>
      </c>
      <c r="L1841" s="19">
        <f>IF(AND(K1841=7,N1841&lt;M1841),1,IF(N1841&lt;M1841,K1841+1,K1841))</f>
        <v>4</v>
      </c>
      <c r="M1841" s="18">
        <v>3.25</v>
      </c>
      <c r="N1841" s="17">
        <v>4.416666666666667</v>
      </c>
      <c r="O1841" s="16">
        <v>282.10893508131221</v>
      </c>
      <c r="P1841" s="16">
        <v>241.11187743395101</v>
      </c>
      <c r="Q1841" s="16"/>
      <c r="R1841" s="16"/>
      <c r="S1841" s="16"/>
      <c r="T1841" s="16"/>
    </row>
    <row r="1842" spans="1:20" ht="15" x14ac:dyDescent="0.25">
      <c r="A1842" s="22" t="s">
        <v>23</v>
      </c>
      <c r="B1842" s="15" t="s">
        <v>37</v>
      </c>
      <c r="C1842" t="s">
        <v>55</v>
      </c>
      <c r="D1842" s="15" t="s">
        <v>56</v>
      </c>
      <c r="E1842" t="s">
        <v>54</v>
      </c>
      <c r="F1842" s="15" t="s">
        <v>63</v>
      </c>
      <c r="G1842" t="s">
        <v>63</v>
      </c>
      <c r="H1842" s="15" t="s">
        <v>35</v>
      </c>
      <c r="I1842" t="s">
        <v>52</v>
      </c>
      <c r="J1842" s="15" t="s">
        <v>454</v>
      </c>
      <c r="K1842">
        <v>5</v>
      </c>
      <c r="L1842" s="19">
        <f>IF(AND(K1842=7,N1842&lt;M1842),1,IF(N1842&lt;M1842,K1842+1,K1842))</f>
        <v>5</v>
      </c>
      <c r="M1842" s="18">
        <v>3.25</v>
      </c>
      <c r="N1842" s="17">
        <v>4.416666666666667</v>
      </c>
      <c r="O1842" s="16">
        <v>282.10893508131221</v>
      </c>
      <c r="P1842" s="16">
        <v>241.11187743395101</v>
      </c>
      <c r="Q1842" s="16"/>
      <c r="R1842" s="16"/>
      <c r="S1842" s="16"/>
      <c r="T1842" s="16"/>
    </row>
    <row r="1843" spans="1:20" ht="15" x14ac:dyDescent="0.25">
      <c r="A1843" s="22" t="s">
        <v>23</v>
      </c>
      <c r="B1843" s="15" t="s">
        <v>37</v>
      </c>
      <c r="C1843" t="s">
        <v>55</v>
      </c>
      <c r="D1843" s="15" t="s">
        <v>56</v>
      </c>
      <c r="E1843" t="s">
        <v>54</v>
      </c>
      <c r="F1843" s="15" t="s">
        <v>63</v>
      </c>
      <c r="G1843" t="s">
        <v>63</v>
      </c>
      <c r="H1843" s="15" t="s">
        <v>35</v>
      </c>
      <c r="I1843" t="s">
        <v>52</v>
      </c>
      <c r="J1843" s="15" t="s">
        <v>454</v>
      </c>
      <c r="K1843">
        <v>6</v>
      </c>
      <c r="L1843" s="19">
        <f>IF(AND(K1843=7,N1843&lt;M1843),1,IF(N1843&lt;M1843,K1843+1,K1843))</f>
        <v>6</v>
      </c>
      <c r="M1843" s="18">
        <v>3.25</v>
      </c>
      <c r="N1843" s="17">
        <v>4.416666666666667</v>
      </c>
      <c r="O1843" s="16">
        <v>282.10893508131221</v>
      </c>
      <c r="P1843" s="16">
        <v>241.11187743395101</v>
      </c>
      <c r="Q1843" s="16"/>
      <c r="R1843" s="16"/>
      <c r="S1843" s="16"/>
      <c r="T1843" s="16"/>
    </row>
    <row r="1844" spans="1:20" ht="15" x14ac:dyDescent="0.25">
      <c r="A1844" s="22" t="s">
        <v>23</v>
      </c>
      <c r="B1844" s="15" t="s">
        <v>37</v>
      </c>
      <c r="C1844" t="s">
        <v>55</v>
      </c>
      <c r="D1844" s="15" t="s">
        <v>56</v>
      </c>
      <c r="E1844" t="s">
        <v>54</v>
      </c>
      <c r="F1844" s="15" t="s">
        <v>63</v>
      </c>
      <c r="G1844" t="s">
        <v>63</v>
      </c>
      <c r="H1844" s="15" t="s">
        <v>35</v>
      </c>
      <c r="I1844" t="s">
        <v>52</v>
      </c>
      <c r="J1844" s="15" t="s">
        <v>454</v>
      </c>
      <c r="K1844">
        <v>7</v>
      </c>
      <c r="L1844" s="19">
        <f>IF(AND(K1844=7,N1844&lt;M1844),1,IF(N1844&lt;M1844,K1844+1,K1844))</f>
        <v>7</v>
      </c>
      <c r="M1844" s="18">
        <v>3.25</v>
      </c>
      <c r="N1844" s="17">
        <v>4.416666666666667</v>
      </c>
      <c r="O1844" s="16">
        <v>282.10893508131221</v>
      </c>
      <c r="P1844" s="16">
        <v>241.11187743395101</v>
      </c>
      <c r="Q1844" s="16"/>
      <c r="R1844" s="16"/>
      <c r="S1844" s="16"/>
      <c r="T1844" s="16"/>
    </row>
    <row r="1845" spans="1:20" ht="15" x14ac:dyDescent="0.25">
      <c r="A1845" s="22" t="s">
        <v>23</v>
      </c>
      <c r="B1845" s="15" t="s">
        <v>37</v>
      </c>
      <c r="C1845" t="s">
        <v>55</v>
      </c>
      <c r="D1845" s="15" t="s">
        <v>56</v>
      </c>
      <c r="E1845" t="s">
        <v>54</v>
      </c>
      <c r="F1845" s="15" t="s">
        <v>63</v>
      </c>
      <c r="G1845" t="s">
        <v>62</v>
      </c>
      <c r="H1845" s="15" t="s">
        <v>52</v>
      </c>
      <c r="I1845" t="s">
        <v>35</v>
      </c>
      <c r="J1845" s="15" t="s">
        <v>49</v>
      </c>
      <c r="K1845">
        <v>1</v>
      </c>
      <c r="L1845" s="19">
        <f>IF(AND(K1845=7,N1845&lt;M1845),1,IF(N1845&lt;M1845,K1845+1,K1845))</f>
        <v>1</v>
      </c>
      <c r="M1845" s="18">
        <v>12.916666666666666</v>
      </c>
      <c r="N1845" s="17">
        <v>14.083333333333334</v>
      </c>
      <c r="O1845" s="16">
        <v>282.10893508131221</v>
      </c>
      <c r="P1845" s="16">
        <v>241.11187743395101</v>
      </c>
      <c r="Q1845" s="16"/>
      <c r="R1845" s="16"/>
      <c r="S1845" s="16"/>
      <c r="T1845" s="16"/>
    </row>
    <row r="1846" spans="1:20" ht="15" x14ac:dyDescent="0.25">
      <c r="A1846" s="22" t="s">
        <v>23</v>
      </c>
      <c r="B1846" s="15" t="s">
        <v>37</v>
      </c>
      <c r="C1846" t="s">
        <v>55</v>
      </c>
      <c r="D1846" s="15" t="s">
        <v>56</v>
      </c>
      <c r="E1846" t="s">
        <v>54</v>
      </c>
      <c r="F1846" s="15" t="s">
        <v>63</v>
      </c>
      <c r="G1846" t="s">
        <v>62</v>
      </c>
      <c r="H1846" s="15" t="s">
        <v>52</v>
      </c>
      <c r="I1846" t="s">
        <v>35</v>
      </c>
      <c r="J1846" s="15" t="s">
        <v>49</v>
      </c>
      <c r="K1846">
        <v>2</v>
      </c>
      <c r="L1846" s="19">
        <f>IF(AND(K1846=7,N1846&lt;M1846),1,IF(N1846&lt;M1846,K1846+1,K1846))</f>
        <v>2</v>
      </c>
      <c r="M1846" s="18">
        <v>12.916666666666666</v>
      </c>
      <c r="N1846" s="17">
        <v>14.083333333333334</v>
      </c>
      <c r="O1846" s="16">
        <v>282.10893508131221</v>
      </c>
      <c r="P1846" s="16">
        <v>241.11187743395101</v>
      </c>
      <c r="Q1846" s="16"/>
      <c r="R1846" s="16"/>
      <c r="S1846" s="16"/>
      <c r="T1846" s="16"/>
    </row>
    <row r="1847" spans="1:20" ht="15" x14ac:dyDescent="0.25">
      <c r="A1847" s="22" t="s">
        <v>23</v>
      </c>
      <c r="B1847" s="15" t="s">
        <v>37</v>
      </c>
      <c r="C1847" t="s">
        <v>55</v>
      </c>
      <c r="D1847" s="15" t="s">
        <v>56</v>
      </c>
      <c r="E1847" t="s">
        <v>54</v>
      </c>
      <c r="F1847" s="15" t="s">
        <v>63</v>
      </c>
      <c r="G1847" t="s">
        <v>62</v>
      </c>
      <c r="H1847" s="15" t="s">
        <v>52</v>
      </c>
      <c r="I1847" t="s">
        <v>35</v>
      </c>
      <c r="J1847" s="15" t="s">
        <v>49</v>
      </c>
      <c r="K1847">
        <v>3</v>
      </c>
      <c r="L1847" s="19">
        <f>IF(AND(K1847=7,N1847&lt;M1847),1,IF(N1847&lt;M1847,K1847+1,K1847))</f>
        <v>3</v>
      </c>
      <c r="M1847" s="18">
        <v>12.916666666666666</v>
      </c>
      <c r="N1847" s="17">
        <v>14.083333333333334</v>
      </c>
      <c r="O1847" s="16">
        <v>282.10893508131221</v>
      </c>
      <c r="P1847" s="16">
        <v>241.11187743395101</v>
      </c>
      <c r="Q1847" s="16"/>
      <c r="R1847" s="16"/>
      <c r="S1847" s="16"/>
      <c r="T1847" s="16"/>
    </row>
    <row r="1848" spans="1:20" ht="15" x14ac:dyDescent="0.25">
      <c r="A1848" s="22" t="s">
        <v>23</v>
      </c>
      <c r="B1848" s="15" t="s">
        <v>37</v>
      </c>
      <c r="C1848" t="s">
        <v>55</v>
      </c>
      <c r="D1848" s="15" t="s">
        <v>56</v>
      </c>
      <c r="E1848" t="s">
        <v>54</v>
      </c>
      <c r="F1848" s="15" t="s">
        <v>63</v>
      </c>
      <c r="G1848" t="s">
        <v>62</v>
      </c>
      <c r="H1848" s="15" t="s">
        <v>52</v>
      </c>
      <c r="I1848" t="s">
        <v>35</v>
      </c>
      <c r="J1848" s="15" t="s">
        <v>49</v>
      </c>
      <c r="K1848">
        <v>4</v>
      </c>
      <c r="L1848" s="19">
        <f>IF(AND(K1848=7,N1848&lt;M1848),1,IF(N1848&lt;M1848,K1848+1,K1848))</f>
        <v>4</v>
      </c>
      <c r="M1848" s="18">
        <v>12.916666666666666</v>
      </c>
      <c r="N1848" s="17">
        <v>14.083333333333334</v>
      </c>
      <c r="O1848" s="16">
        <v>282.10893508131221</v>
      </c>
      <c r="P1848" s="16">
        <v>241.11187743395101</v>
      </c>
      <c r="Q1848" s="16"/>
      <c r="R1848" s="16"/>
      <c r="S1848" s="16"/>
      <c r="T1848" s="16"/>
    </row>
    <row r="1849" spans="1:20" ht="15" x14ac:dyDescent="0.25">
      <c r="A1849" s="22" t="s">
        <v>23</v>
      </c>
      <c r="B1849" s="15" t="s">
        <v>37</v>
      </c>
      <c r="C1849" t="s">
        <v>55</v>
      </c>
      <c r="D1849" s="15" t="s">
        <v>56</v>
      </c>
      <c r="E1849" t="s">
        <v>54</v>
      </c>
      <c r="F1849" s="15" t="s">
        <v>63</v>
      </c>
      <c r="G1849" t="s">
        <v>62</v>
      </c>
      <c r="H1849" s="15" t="s">
        <v>52</v>
      </c>
      <c r="I1849" t="s">
        <v>35</v>
      </c>
      <c r="J1849" s="15" t="s">
        <v>49</v>
      </c>
      <c r="K1849">
        <v>5</v>
      </c>
      <c r="L1849" s="19">
        <f>IF(AND(K1849=7,N1849&lt;M1849),1,IF(N1849&lt;M1849,K1849+1,K1849))</f>
        <v>5</v>
      </c>
      <c r="M1849" s="18">
        <v>12.916666666666666</v>
      </c>
      <c r="N1849" s="17">
        <v>14.083333333333334</v>
      </c>
      <c r="O1849" s="16">
        <v>282.10893508131221</v>
      </c>
      <c r="P1849" s="16">
        <v>241.11187743395101</v>
      </c>
      <c r="Q1849" s="16"/>
      <c r="R1849" s="16"/>
      <c r="S1849" s="16"/>
      <c r="T1849" s="16"/>
    </row>
    <row r="1850" spans="1:20" ht="15" x14ac:dyDescent="0.25">
      <c r="A1850" s="22" t="s">
        <v>23</v>
      </c>
      <c r="B1850" s="15" t="s">
        <v>37</v>
      </c>
      <c r="C1850" t="s">
        <v>55</v>
      </c>
      <c r="D1850" s="15" t="s">
        <v>56</v>
      </c>
      <c r="E1850" t="s">
        <v>54</v>
      </c>
      <c r="F1850" s="15" t="s">
        <v>63</v>
      </c>
      <c r="G1850" t="s">
        <v>62</v>
      </c>
      <c r="H1850" s="15" t="s">
        <v>52</v>
      </c>
      <c r="I1850" t="s">
        <v>35</v>
      </c>
      <c r="J1850" s="15" t="s">
        <v>49</v>
      </c>
      <c r="K1850">
        <v>6</v>
      </c>
      <c r="L1850" s="19">
        <f>IF(AND(K1850=7,N1850&lt;M1850),1,IF(N1850&lt;M1850,K1850+1,K1850))</f>
        <v>6</v>
      </c>
      <c r="M1850" s="18">
        <v>12.916666666666666</v>
      </c>
      <c r="N1850" s="17">
        <v>14.083333333333334</v>
      </c>
      <c r="O1850" s="16">
        <v>282.10893508131221</v>
      </c>
      <c r="P1850" s="16">
        <v>241.11187743395101</v>
      </c>
      <c r="Q1850" s="16"/>
      <c r="R1850" s="16"/>
      <c r="S1850" s="16"/>
      <c r="T1850" s="16"/>
    </row>
    <row r="1851" spans="1:20" ht="15" x14ac:dyDescent="0.25">
      <c r="A1851" s="22" t="s">
        <v>23</v>
      </c>
      <c r="B1851" s="15" t="s">
        <v>37</v>
      </c>
      <c r="C1851" t="s">
        <v>55</v>
      </c>
      <c r="D1851" s="15" t="s">
        <v>56</v>
      </c>
      <c r="E1851" t="s">
        <v>54</v>
      </c>
      <c r="F1851" s="15" t="s">
        <v>63</v>
      </c>
      <c r="G1851" t="s">
        <v>62</v>
      </c>
      <c r="H1851" s="15" t="s">
        <v>52</v>
      </c>
      <c r="I1851" t="s">
        <v>35</v>
      </c>
      <c r="J1851" s="15" t="s">
        <v>49</v>
      </c>
      <c r="K1851">
        <v>7</v>
      </c>
      <c r="L1851" s="19">
        <f>IF(AND(K1851=7,N1851&lt;M1851),1,IF(N1851&lt;M1851,K1851+1,K1851))</f>
        <v>7</v>
      </c>
      <c r="M1851" s="18">
        <v>12.916666666666666</v>
      </c>
      <c r="N1851" s="17">
        <v>14.083333333333334</v>
      </c>
      <c r="O1851" s="16">
        <v>282.10893508131221</v>
      </c>
      <c r="P1851" s="16">
        <v>241.11187743395101</v>
      </c>
      <c r="Q1851" s="16"/>
      <c r="R1851" s="16"/>
      <c r="S1851" s="16"/>
      <c r="T1851" s="16"/>
    </row>
    <row r="1852" spans="1:20" ht="15" x14ac:dyDescent="0.25">
      <c r="A1852" s="22" t="s">
        <v>23</v>
      </c>
      <c r="B1852" s="15" t="s">
        <v>37</v>
      </c>
      <c r="C1852" t="s">
        <v>55</v>
      </c>
      <c r="D1852" s="15" t="s">
        <v>56</v>
      </c>
      <c r="E1852" t="s">
        <v>54</v>
      </c>
      <c r="F1852" s="15" t="s">
        <v>50</v>
      </c>
      <c r="G1852" t="s">
        <v>53</v>
      </c>
      <c r="H1852" s="15" t="s">
        <v>52</v>
      </c>
      <c r="I1852" t="s">
        <v>51</v>
      </c>
      <c r="J1852" s="15" t="s">
        <v>454</v>
      </c>
      <c r="K1852">
        <v>1</v>
      </c>
      <c r="L1852" s="19">
        <f>IF(AND(K1852=7,N1852&lt;M1852),1,IF(N1852&lt;M1852,K1852+1,K1852))</f>
        <v>1</v>
      </c>
      <c r="M1852" s="18">
        <v>5.333333333333333</v>
      </c>
      <c r="N1852" s="17">
        <v>6.75</v>
      </c>
      <c r="O1852" s="16">
        <v>396.67583025133774</v>
      </c>
      <c r="P1852" s="16">
        <v>330.06021437826928</v>
      </c>
      <c r="Q1852" s="16"/>
      <c r="R1852" s="16"/>
      <c r="S1852" s="16"/>
      <c r="T1852" s="16"/>
    </row>
    <row r="1853" spans="1:20" ht="15" x14ac:dyDescent="0.25">
      <c r="A1853" s="22" t="s">
        <v>23</v>
      </c>
      <c r="B1853" s="15" t="s">
        <v>37</v>
      </c>
      <c r="C1853" t="s">
        <v>55</v>
      </c>
      <c r="D1853" s="15" t="s">
        <v>56</v>
      </c>
      <c r="E1853" t="s">
        <v>54</v>
      </c>
      <c r="F1853" s="15" t="s">
        <v>50</v>
      </c>
      <c r="G1853" t="s">
        <v>53</v>
      </c>
      <c r="H1853" s="15" t="s">
        <v>52</v>
      </c>
      <c r="I1853" t="s">
        <v>51</v>
      </c>
      <c r="J1853" s="15" t="s">
        <v>454</v>
      </c>
      <c r="K1853">
        <v>2</v>
      </c>
      <c r="L1853" s="19">
        <f>IF(AND(K1853=7,N1853&lt;M1853),1,IF(N1853&lt;M1853,K1853+1,K1853))</f>
        <v>2</v>
      </c>
      <c r="M1853" s="18">
        <v>5.166666666666667</v>
      </c>
      <c r="N1853" s="17">
        <v>6.583333333333333</v>
      </c>
      <c r="O1853" s="16">
        <v>396.67583025133774</v>
      </c>
      <c r="P1853" s="16">
        <v>330.06021437826928</v>
      </c>
      <c r="Q1853" s="16"/>
      <c r="R1853" s="16"/>
      <c r="S1853" s="16"/>
      <c r="T1853" s="16"/>
    </row>
    <row r="1854" spans="1:20" ht="15" x14ac:dyDescent="0.25">
      <c r="A1854" s="22" t="s">
        <v>23</v>
      </c>
      <c r="B1854" s="15" t="s">
        <v>37</v>
      </c>
      <c r="C1854" t="s">
        <v>55</v>
      </c>
      <c r="D1854" s="15" t="s">
        <v>56</v>
      </c>
      <c r="E1854" t="s">
        <v>54</v>
      </c>
      <c r="F1854" s="15" t="s">
        <v>50</v>
      </c>
      <c r="G1854" t="s">
        <v>53</v>
      </c>
      <c r="H1854" s="15" t="s">
        <v>52</v>
      </c>
      <c r="I1854" t="s">
        <v>51</v>
      </c>
      <c r="J1854" s="15" t="s">
        <v>454</v>
      </c>
      <c r="K1854">
        <v>3</v>
      </c>
      <c r="L1854" s="19">
        <f>IF(AND(K1854=7,N1854&lt;M1854),1,IF(N1854&lt;M1854,K1854+1,K1854))</f>
        <v>3</v>
      </c>
      <c r="M1854" s="18">
        <v>5.166666666666667</v>
      </c>
      <c r="N1854" s="17">
        <v>6.583333333333333</v>
      </c>
      <c r="O1854" s="16">
        <v>396.67583025133774</v>
      </c>
      <c r="P1854" s="16">
        <v>330.06021437826928</v>
      </c>
      <c r="Q1854" s="16"/>
      <c r="R1854" s="16"/>
      <c r="S1854" s="16"/>
      <c r="T1854" s="16"/>
    </row>
    <row r="1855" spans="1:20" ht="15" x14ac:dyDescent="0.25">
      <c r="A1855" s="22" t="s">
        <v>23</v>
      </c>
      <c r="B1855" s="15" t="s">
        <v>37</v>
      </c>
      <c r="C1855" t="s">
        <v>55</v>
      </c>
      <c r="D1855" s="15" t="s">
        <v>56</v>
      </c>
      <c r="E1855" t="s">
        <v>54</v>
      </c>
      <c r="F1855" s="15" t="s">
        <v>50</v>
      </c>
      <c r="G1855" t="s">
        <v>53</v>
      </c>
      <c r="H1855" s="15" t="s">
        <v>52</v>
      </c>
      <c r="I1855" t="s">
        <v>51</v>
      </c>
      <c r="J1855" s="15" t="s">
        <v>454</v>
      </c>
      <c r="K1855">
        <v>4</v>
      </c>
      <c r="L1855" s="19">
        <f>IF(AND(K1855=7,N1855&lt;M1855),1,IF(N1855&lt;M1855,K1855+1,K1855))</f>
        <v>4</v>
      </c>
      <c r="M1855" s="18">
        <v>5.166666666666667</v>
      </c>
      <c r="N1855" s="17">
        <v>6.583333333333333</v>
      </c>
      <c r="O1855" s="16">
        <v>396.67583025133774</v>
      </c>
      <c r="P1855" s="16">
        <v>330.06021437826928</v>
      </c>
      <c r="Q1855" s="16"/>
      <c r="R1855" s="16"/>
      <c r="S1855" s="16"/>
      <c r="T1855" s="16"/>
    </row>
    <row r="1856" spans="1:20" ht="15" x14ac:dyDescent="0.25">
      <c r="A1856" s="22" t="s">
        <v>23</v>
      </c>
      <c r="B1856" s="15" t="s">
        <v>37</v>
      </c>
      <c r="C1856" t="s">
        <v>55</v>
      </c>
      <c r="D1856" s="15" t="s">
        <v>56</v>
      </c>
      <c r="E1856" t="s">
        <v>54</v>
      </c>
      <c r="F1856" s="15" t="s">
        <v>50</v>
      </c>
      <c r="G1856" t="s">
        <v>53</v>
      </c>
      <c r="H1856" s="15" t="s">
        <v>52</v>
      </c>
      <c r="I1856" t="s">
        <v>51</v>
      </c>
      <c r="J1856" s="15" t="s">
        <v>454</v>
      </c>
      <c r="K1856">
        <v>5</v>
      </c>
      <c r="L1856" s="19">
        <f>IF(AND(K1856=7,N1856&lt;M1856),1,IF(N1856&lt;M1856,K1856+1,K1856))</f>
        <v>5</v>
      </c>
      <c r="M1856" s="18">
        <v>5.166666666666667</v>
      </c>
      <c r="N1856" s="17">
        <v>6.583333333333333</v>
      </c>
      <c r="O1856" s="16">
        <v>396.67583025133774</v>
      </c>
      <c r="P1856" s="16">
        <v>330.06021437826928</v>
      </c>
      <c r="Q1856" s="16"/>
      <c r="R1856" s="16"/>
      <c r="S1856" s="16"/>
      <c r="T1856" s="16"/>
    </row>
    <row r="1857" spans="1:20" ht="15" x14ac:dyDescent="0.25">
      <c r="A1857" s="22" t="s">
        <v>23</v>
      </c>
      <c r="B1857" s="15" t="s">
        <v>37</v>
      </c>
      <c r="C1857" t="s">
        <v>55</v>
      </c>
      <c r="D1857" s="15" t="s">
        <v>56</v>
      </c>
      <c r="E1857" t="s">
        <v>54</v>
      </c>
      <c r="F1857" s="15" t="s">
        <v>50</v>
      </c>
      <c r="G1857" t="s">
        <v>53</v>
      </c>
      <c r="H1857" s="15" t="s">
        <v>52</v>
      </c>
      <c r="I1857" t="s">
        <v>51</v>
      </c>
      <c r="J1857" s="15" t="s">
        <v>454</v>
      </c>
      <c r="K1857">
        <v>6</v>
      </c>
      <c r="L1857" s="19">
        <f>IF(AND(K1857=7,N1857&lt;M1857),1,IF(N1857&lt;M1857,K1857+1,K1857))</f>
        <v>6</v>
      </c>
      <c r="M1857" s="18">
        <v>5.166666666666667</v>
      </c>
      <c r="N1857" s="17">
        <v>6.583333333333333</v>
      </c>
      <c r="O1857" s="16">
        <v>396.67583025133774</v>
      </c>
      <c r="P1857" s="16">
        <v>330.06021437826928</v>
      </c>
      <c r="Q1857" s="16"/>
      <c r="R1857" s="16"/>
      <c r="S1857" s="16"/>
      <c r="T1857" s="16"/>
    </row>
    <row r="1858" spans="1:20" ht="15" x14ac:dyDescent="0.25">
      <c r="A1858" s="22" t="s">
        <v>23</v>
      </c>
      <c r="B1858" s="15" t="s">
        <v>37</v>
      </c>
      <c r="C1858" t="s">
        <v>55</v>
      </c>
      <c r="D1858" s="15" t="s">
        <v>56</v>
      </c>
      <c r="E1858" t="s">
        <v>54</v>
      </c>
      <c r="F1858" s="15" t="s">
        <v>50</v>
      </c>
      <c r="G1858" t="s">
        <v>53</v>
      </c>
      <c r="H1858" s="15" t="s">
        <v>52</v>
      </c>
      <c r="I1858" t="s">
        <v>51</v>
      </c>
      <c r="J1858" s="15" t="s">
        <v>454</v>
      </c>
      <c r="K1858">
        <v>7</v>
      </c>
      <c r="L1858" s="19">
        <f>IF(AND(K1858=7,N1858&lt;M1858),1,IF(N1858&lt;M1858,K1858+1,K1858))</f>
        <v>7</v>
      </c>
      <c r="M1858" s="18">
        <v>5.416666666666667</v>
      </c>
      <c r="N1858" s="17">
        <v>6.666666666666667</v>
      </c>
      <c r="O1858" s="16">
        <v>396.67583025133774</v>
      </c>
      <c r="P1858" s="16">
        <v>330.06021437826928</v>
      </c>
      <c r="Q1858" s="16"/>
      <c r="R1858" s="16"/>
      <c r="S1858" s="16"/>
      <c r="T1858" s="16"/>
    </row>
    <row r="1859" spans="1:20" ht="15" x14ac:dyDescent="0.25">
      <c r="A1859" s="22" t="s">
        <v>23</v>
      </c>
      <c r="B1859" s="15" t="s">
        <v>37</v>
      </c>
      <c r="C1859" t="s">
        <v>55</v>
      </c>
      <c r="D1859" s="15" t="s">
        <v>56</v>
      </c>
      <c r="E1859" t="s">
        <v>54</v>
      </c>
      <c r="F1859" s="15" t="s">
        <v>57</v>
      </c>
      <c r="G1859" t="s">
        <v>455</v>
      </c>
      <c r="H1859" s="15" t="s">
        <v>51</v>
      </c>
      <c r="I1859" t="s">
        <v>27</v>
      </c>
      <c r="J1859" s="15" t="s">
        <v>454</v>
      </c>
      <c r="K1859">
        <v>1</v>
      </c>
      <c r="L1859" s="19">
        <f>IF(AND(K1859=7,N1859&lt;M1859),1,IF(N1859&lt;M1859,K1859+1,K1859))</f>
        <v>1</v>
      </c>
      <c r="M1859" s="18">
        <v>7.416666666666667</v>
      </c>
      <c r="N1859" s="17">
        <v>8.4166666666666661</v>
      </c>
      <c r="O1859" s="16">
        <v>228.55256704229927</v>
      </c>
      <c r="P1859" s="16">
        <v>207.06918725390202</v>
      </c>
      <c r="Q1859" s="16"/>
      <c r="R1859" s="16"/>
      <c r="S1859" s="16"/>
      <c r="T1859" s="16"/>
    </row>
    <row r="1860" spans="1:20" ht="15" x14ac:dyDescent="0.25">
      <c r="A1860" s="22" t="s">
        <v>23</v>
      </c>
      <c r="B1860" s="15" t="s">
        <v>37</v>
      </c>
      <c r="C1860" t="s">
        <v>55</v>
      </c>
      <c r="D1860" s="15" t="s">
        <v>56</v>
      </c>
      <c r="E1860" t="s">
        <v>54</v>
      </c>
      <c r="F1860" s="15" t="s">
        <v>57</v>
      </c>
      <c r="G1860" t="s">
        <v>455</v>
      </c>
      <c r="H1860" s="15" t="s">
        <v>51</v>
      </c>
      <c r="I1860" t="s">
        <v>27</v>
      </c>
      <c r="J1860" s="15" t="s">
        <v>454</v>
      </c>
      <c r="K1860">
        <v>2</v>
      </c>
      <c r="L1860" s="19">
        <f>IF(AND(K1860=7,N1860&lt;M1860),1,IF(N1860&lt;M1860,K1860+1,K1860))</f>
        <v>2</v>
      </c>
      <c r="M1860" s="18">
        <v>7.416666666666667</v>
      </c>
      <c r="N1860" s="17">
        <v>8.4166666666666661</v>
      </c>
      <c r="O1860" s="16">
        <v>228.55256704229927</v>
      </c>
      <c r="P1860" s="16">
        <v>207.06918725390202</v>
      </c>
      <c r="Q1860" s="16"/>
      <c r="R1860" s="16"/>
      <c r="S1860" s="16"/>
      <c r="T1860" s="16"/>
    </row>
    <row r="1861" spans="1:20" ht="15" x14ac:dyDescent="0.25">
      <c r="A1861" s="22" t="s">
        <v>23</v>
      </c>
      <c r="B1861" s="15" t="s">
        <v>37</v>
      </c>
      <c r="C1861" t="s">
        <v>55</v>
      </c>
      <c r="D1861" s="15" t="s">
        <v>56</v>
      </c>
      <c r="E1861" t="s">
        <v>54</v>
      </c>
      <c r="F1861" s="15" t="s">
        <v>57</v>
      </c>
      <c r="G1861" t="s">
        <v>455</v>
      </c>
      <c r="H1861" s="15" t="s">
        <v>51</v>
      </c>
      <c r="I1861" t="s">
        <v>27</v>
      </c>
      <c r="J1861" s="15" t="s">
        <v>454</v>
      </c>
      <c r="K1861">
        <v>3</v>
      </c>
      <c r="L1861" s="19">
        <f>IF(AND(K1861=7,N1861&lt;M1861),1,IF(N1861&lt;M1861,K1861+1,K1861))</f>
        <v>3</v>
      </c>
      <c r="M1861" s="18">
        <v>7.416666666666667</v>
      </c>
      <c r="N1861" s="17">
        <v>8.4166666666666661</v>
      </c>
      <c r="O1861" s="16">
        <v>228.55256704229927</v>
      </c>
      <c r="P1861" s="16">
        <v>207.06918725390202</v>
      </c>
      <c r="Q1861" s="16"/>
      <c r="R1861" s="16"/>
      <c r="S1861" s="16"/>
      <c r="T1861" s="16"/>
    </row>
    <row r="1862" spans="1:20" ht="15" x14ac:dyDescent="0.25">
      <c r="A1862" s="22" t="s">
        <v>23</v>
      </c>
      <c r="B1862" s="15" t="s">
        <v>37</v>
      </c>
      <c r="C1862" t="s">
        <v>55</v>
      </c>
      <c r="D1862" s="15" t="s">
        <v>56</v>
      </c>
      <c r="E1862" t="s">
        <v>54</v>
      </c>
      <c r="F1862" s="15" t="s">
        <v>57</v>
      </c>
      <c r="G1862" t="s">
        <v>455</v>
      </c>
      <c r="H1862" s="15" t="s">
        <v>51</v>
      </c>
      <c r="I1862" t="s">
        <v>27</v>
      </c>
      <c r="J1862" s="15" t="s">
        <v>454</v>
      </c>
      <c r="K1862">
        <v>4</v>
      </c>
      <c r="L1862" s="19">
        <f>IF(AND(K1862=7,N1862&lt;M1862),1,IF(N1862&lt;M1862,K1862+1,K1862))</f>
        <v>4</v>
      </c>
      <c r="M1862" s="18">
        <v>7.416666666666667</v>
      </c>
      <c r="N1862" s="17">
        <v>8.25</v>
      </c>
      <c r="O1862" s="16">
        <v>228.55256704229927</v>
      </c>
      <c r="P1862" s="16">
        <v>207.06918725390202</v>
      </c>
      <c r="Q1862" s="16"/>
      <c r="R1862" s="16"/>
      <c r="S1862" s="16"/>
      <c r="T1862" s="16"/>
    </row>
    <row r="1863" spans="1:20" ht="15" x14ac:dyDescent="0.25">
      <c r="A1863" s="22" t="s">
        <v>23</v>
      </c>
      <c r="B1863" s="15" t="s">
        <v>37</v>
      </c>
      <c r="C1863" t="s">
        <v>55</v>
      </c>
      <c r="D1863" s="15" t="s">
        <v>56</v>
      </c>
      <c r="E1863" t="s">
        <v>54</v>
      </c>
      <c r="F1863" s="15" t="s">
        <v>57</v>
      </c>
      <c r="G1863" t="s">
        <v>455</v>
      </c>
      <c r="H1863" s="15" t="s">
        <v>51</v>
      </c>
      <c r="I1863" t="s">
        <v>27</v>
      </c>
      <c r="J1863" s="15" t="s">
        <v>454</v>
      </c>
      <c r="K1863">
        <v>5</v>
      </c>
      <c r="L1863" s="19">
        <f>IF(AND(K1863=7,N1863&lt;M1863),1,IF(N1863&lt;M1863,K1863+1,K1863))</f>
        <v>5</v>
      </c>
      <c r="M1863" s="18">
        <v>7.416666666666667</v>
      </c>
      <c r="N1863" s="17">
        <v>8.25</v>
      </c>
      <c r="O1863" s="16">
        <v>228.55256704229927</v>
      </c>
      <c r="P1863" s="16">
        <v>207.06918725390202</v>
      </c>
      <c r="Q1863" s="16"/>
      <c r="R1863" s="16"/>
      <c r="S1863" s="16"/>
      <c r="T1863" s="16"/>
    </row>
    <row r="1864" spans="1:20" ht="15" x14ac:dyDescent="0.25">
      <c r="A1864" s="22" t="s">
        <v>23</v>
      </c>
      <c r="B1864" s="15" t="s">
        <v>37</v>
      </c>
      <c r="C1864" t="s">
        <v>55</v>
      </c>
      <c r="D1864" s="15" t="s">
        <v>56</v>
      </c>
      <c r="E1864" t="s">
        <v>54</v>
      </c>
      <c r="F1864" s="15" t="s">
        <v>57</v>
      </c>
      <c r="G1864" t="s">
        <v>455</v>
      </c>
      <c r="H1864" s="15" t="s">
        <v>51</v>
      </c>
      <c r="I1864" t="s">
        <v>27</v>
      </c>
      <c r="J1864" s="15" t="s">
        <v>454</v>
      </c>
      <c r="K1864">
        <v>6</v>
      </c>
      <c r="L1864" s="19">
        <f>IF(AND(K1864=7,N1864&lt;M1864),1,IF(N1864&lt;M1864,K1864+1,K1864))</f>
        <v>6</v>
      </c>
      <c r="M1864" s="18">
        <v>7.416666666666667</v>
      </c>
      <c r="N1864" s="17">
        <v>8.25</v>
      </c>
      <c r="O1864" s="16">
        <v>228.55256704229927</v>
      </c>
      <c r="P1864" s="16">
        <v>207.06918725390202</v>
      </c>
      <c r="Q1864" s="16"/>
      <c r="R1864" s="16"/>
      <c r="S1864" s="16"/>
      <c r="T1864" s="16"/>
    </row>
    <row r="1865" spans="1:20" ht="15" x14ac:dyDescent="0.25">
      <c r="A1865" s="22" t="s">
        <v>23</v>
      </c>
      <c r="B1865" s="15" t="s">
        <v>37</v>
      </c>
      <c r="C1865" t="s">
        <v>55</v>
      </c>
      <c r="D1865" s="15" t="s">
        <v>56</v>
      </c>
      <c r="E1865" t="s">
        <v>54</v>
      </c>
      <c r="F1865" s="15" t="s">
        <v>57</v>
      </c>
      <c r="G1865" t="s">
        <v>455</v>
      </c>
      <c r="H1865" s="15" t="s">
        <v>51</v>
      </c>
      <c r="I1865" t="s">
        <v>27</v>
      </c>
      <c r="J1865" s="15" t="s">
        <v>454</v>
      </c>
      <c r="K1865">
        <v>7</v>
      </c>
      <c r="L1865" s="19">
        <f>IF(AND(K1865=7,N1865&lt;M1865),1,IF(N1865&lt;M1865,K1865+1,K1865))</f>
        <v>7</v>
      </c>
      <c r="M1865" s="18">
        <v>7.75</v>
      </c>
      <c r="N1865" s="17">
        <v>8.5833333333333339</v>
      </c>
      <c r="O1865" s="16">
        <v>228.55256704229927</v>
      </c>
      <c r="P1865" s="16">
        <v>207.06918725390202</v>
      </c>
      <c r="Q1865" s="16"/>
      <c r="R1865" s="16"/>
      <c r="S1865" s="16"/>
      <c r="T1865" s="16"/>
    </row>
    <row r="1866" spans="1:20" ht="15" x14ac:dyDescent="0.25">
      <c r="A1866" s="22" t="s">
        <v>23</v>
      </c>
      <c r="B1866" s="15" t="s">
        <v>37</v>
      </c>
      <c r="C1866" t="s">
        <v>55</v>
      </c>
      <c r="D1866" s="15" t="s">
        <v>56</v>
      </c>
      <c r="E1866" t="s">
        <v>54</v>
      </c>
      <c r="F1866" s="15" t="s">
        <v>57</v>
      </c>
      <c r="G1866" t="s">
        <v>57</v>
      </c>
      <c r="H1866" s="15" t="s">
        <v>27</v>
      </c>
      <c r="I1866" t="s">
        <v>51</v>
      </c>
      <c r="J1866" s="15" t="s">
        <v>49</v>
      </c>
      <c r="K1866">
        <v>1</v>
      </c>
      <c r="L1866" s="19">
        <f>IF(AND(K1866=7,N1866&lt;M1866),1,IF(N1866&lt;M1866,K1866+1,K1866))</f>
        <v>1</v>
      </c>
      <c r="M1866" s="18">
        <v>8.8333333333333339</v>
      </c>
      <c r="N1866" s="17">
        <v>9.9166666666666661</v>
      </c>
      <c r="O1866" s="16">
        <v>228.55256704229927</v>
      </c>
      <c r="P1866" s="16">
        <v>207.06918725390202</v>
      </c>
      <c r="Q1866" s="16"/>
      <c r="R1866" s="16"/>
      <c r="S1866" s="16"/>
      <c r="T1866" s="16"/>
    </row>
    <row r="1867" spans="1:20" ht="15" x14ac:dyDescent="0.25">
      <c r="A1867" s="22" t="s">
        <v>23</v>
      </c>
      <c r="B1867" s="15" t="s">
        <v>37</v>
      </c>
      <c r="C1867" t="s">
        <v>55</v>
      </c>
      <c r="D1867" s="15" t="s">
        <v>56</v>
      </c>
      <c r="E1867" t="s">
        <v>54</v>
      </c>
      <c r="F1867" s="15" t="s">
        <v>57</v>
      </c>
      <c r="G1867" t="s">
        <v>57</v>
      </c>
      <c r="H1867" s="15" t="s">
        <v>27</v>
      </c>
      <c r="I1867" t="s">
        <v>51</v>
      </c>
      <c r="J1867" s="15" t="s">
        <v>49</v>
      </c>
      <c r="K1867">
        <v>2</v>
      </c>
      <c r="L1867" s="19">
        <f>IF(AND(K1867=7,N1867&lt;M1867),1,IF(N1867&lt;M1867,K1867+1,K1867))</f>
        <v>2</v>
      </c>
      <c r="M1867" s="18">
        <v>8.8333333333333339</v>
      </c>
      <c r="N1867" s="17">
        <v>9.9166666666666661</v>
      </c>
      <c r="O1867" s="16">
        <v>228.55256704229927</v>
      </c>
      <c r="P1867" s="16">
        <v>207.06918725390202</v>
      </c>
      <c r="Q1867" s="16"/>
      <c r="R1867" s="16"/>
      <c r="S1867" s="16"/>
      <c r="T1867" s="16"/>
    </row>
    <row r="1868" spans="1:20" ht="15" x14ac:dyDescent="0.25">
      <c r="A1868" s="22" t="s">
        <v>23</v>
      </c>
      <c r="B1868" s="15" t="s">
        <v>37</v>
      </c>
      <c r="C1868" t="s">
        <v>55</v>
      </c>
      <c r="D1868" s="15" t="s">
        <v>56</v>
      </c>
      <c r="E1868" t="s">
        <v>54</v>
      </c>
      <c r="F1868" s="15" t="s">
        <v>57</v>
      </c>
      <c r="G1868" t="s">
        <v>57</v>
      </c>
      <c r="H1868" s="15" t="s">
        <v>27</v>
      </c>
      <c r="I1868" t="s">
        <v>51</v>
      </c>
      <c r="J1868" s="15" t="s">
        <v>49</v>
      </c>
      <c r="K1868">
        <v>3</v>
      </c>
      <c r="L1868" s="19">
        <f>IF(AND(K1868=7,N1868&lt;M1868),1,IF(N1868&lt;M1868,K1868+1,K1868))</f>
        <v>3</v>
      </c>
      <c r="M1868" s="18">
        <v>8.8333333333333339</v>
      </c>
      <c r="N1868" s="17">
        <v>9.9166666666666661</v>
      </c>
      <c r="O1868" s="16">
        <v>228.55256704229927</v>
      </c>
      <c r="P1868" s="16">
        <v>207.06918725390202</v>
      </c>
      <c r="Q1868" s="16"/>
      <c r="R1868" s="16"/>
      <c r="S1868" s="16"/>
      <c r="T1868" s="16"/>
    </row>
    <row r="1869" spans="1:20" ht="15" x14ac:dyDescent="0.25">
      <c r="A1869" s="22" t="s">
        <v>23</v>
      </c>
      <c r="B1869" s="15" t="s">
        <v>37</v>
      </c>
      <c r="C1869" t="s">
        <v>55</v>
      </c>
      <c r="D1869" s="15" t="s">
        <v>56</v>
      </c>
      <c r="E1869" t="s">
        <v>54</v>
      </c>
      <c r="F1869" s="15" t="s">
        <v>57</v>
      </c>
      <c r="G1869" t="s">
        <v>57</v>
      </c>
      <c r="H1869" s="15" t="s">
        <v>27</v>
      </c>
      <c r="I1869" t="s">
        <v>51</v>
      </c>
      <c r="J1869" s="15" t="s">
        <v>49</v>
      </c>
      <c r="K1869">
        <v>4</v>
      </c>
      <c r="L1869" s="19">
        <f>IF(AND(K1869=7,N1869&lt;M1869),1,IF(N1869&lt;M1869,K1869+1,K1869))</f>
        <v>4</v>
      </c>
      <c r="M1869" s="18">
        <v>9</v>
      </c>
      <c r="N1869" s="17">
        <v>9.9166666666666661</v>
      </c>
      <c r="O1869" s="16">
        <v>228.55256704229927</v>
      </c>
      <c r="P1869" s="16">
        <v>207.06918725390202</v>
      </c>
      <c r="Q1869" s="16"/>
      <c r="R1869" s="16"/>
      <c r="S1869" s="16"/>
      <c r="T1869" s="16"/>
    </row>
    <row r="1870" spans="1:20" ht="15" x14ac:dyDescent="0.25">
      <c r="A1870" s="22" t="s">
        <v>23</v>
      </c>
      <c r="B1870" s="15" t="s">
        <v>37</v>
      </c>
      <c r="C1870" t="s">
        <v>55</v>
      </c>
      <c r="D1870" s="15" t="s">
        <v>56</v>
      </c>
      <c r="E1870" t="s">
        <v>54</v>
      </c>
      <c r="F1870" s="15" t="s">
        <v>57</v>
      </c>
      <c r="G1870" t="s">
        <v>57</v>
      </c>
      <c r="H1870" s="15" t="s">
        <v>27</v>
      </c>
      <c r="I1870" t="s">
        <v>51</v>
      </c>
      <c r="J1870" s="15" t="s">
        <v>49</v>
      </c>
      <c r="K1870">
        <v>5</v>
      </c>
      <c r="L1870" s="19">
        <f>IF(AND(K1870=7,N1870&lt;M1870),1,IF(N1870&lt;M1870,K1870+1,K1870))</f>
        <v>5</v>
      </c>
      <c r="M1870" s="18">
        <v>9</v>
      </c>
      <c r="N1870" s="17">
        <v>9.9166666666666661</v>
      </c>
      <c r="O1870" s="16">
        <v>228.55256704229927</v>
      </c>
      <c r="P1870" s="16">
        <v>207.06918725390202</v>
      </c>
      <c r="Q1870" s="16"/>
      <c r="R1870" s="16"/>
      <c r="S1870" s="16"/>
      <c r="T1870" s="16"/>
    </row>
    <row r="1871" spans="1:20" ht="15" x14ac:dyDescent="0.25">
      <c r="A1871" s="22" t="s">
        <v>23</v>
      </c>
      <c r="B1871" s="15" t="s">
        <v>37</v>
      </c>
      <c r="C1871" t="s">
        <v>55</v>
      </c>
      <c r="D1871" s="15" t="s">
        <v>56</v>
      </c>
      <c r="E1871" t="s">
        <v>54</v>
      </c>
      <c r="F1871" s="15" t="s">
        <v>57</v>
      </c>
      <c r="G1871" t="s">
        <v>57</v>
      </c>
      <c r="H1871" s="15" t="s">
        <v>27</v>
      </c>
      <c r="I1871" t="s">
        <v>51</v>
      </c>
      <c r="J1871" s="15" t="s">
        <v>49</v>
      </c>
      <c r="K1871">
        <v>6</v>
      </c>
      <c r="L1871" s="19">
        <f>IF(AND(K1871=7,N1871&lt;M1871),1,IF(N1871&lt;M1871,K1871+1,K1871))</f>
        <v>6</v>
      </c>
      <c r="M1871" s="18">
        <v>9</v>
      </c>
      <c r="N1871" s="17">
        <v>9.9166666666666661</v>
      </c>
      <c r="O1871" s="16">
        <v>228.55256704229927</v>
      </c>
      <c r="P1871" s="16">
        <v>207.06918725390202</v>
      </c>
      <c r="Q1871" s="16"/>
      <c r="R1871" s="16"/>
      <c r="S1871" s="16"/>
      <c r="T1871" s="16"/>
    </row>
    <row r="1872" spans="1:20" ht="15" x14ac:dyDescent="0.25">
      <c r="A1872" s="22" t="s">
        <v>23</v>
      </c>
      <c r="B1872" s="15" t="s">
        <v>37</v>
      </c>
      <c r="C1872" t="s">
        <v>55</v>
      </c>
      <c r="D1872" s="15" t="s">
        <v>56</v>
      </c>
      <c r="E1872" t="s">
        <v>54</v>
      </c>
      <c r="F1872" s="15" t="s">
        <v>57</v>
      </c>
      <c r="G1872" t="s">
        <v>57</v>
      </c>
      <c r="H1872" s="15" t="s">
        <v>27</v>
      </c>
      <c r="I1872" t="s">
        <v>51</v>
      </c>
      <c r="J1872" s="15" t="s">
        <v>49</v>
      </c>
      <c r="K1872">
        <v>7</v>
      </c>
      <c r="L1872" s="19">
        <f>IF(AND(K1872=7,N1872&lt;M1872),1,IF(N1872&lt;M1872,K1872+1,K1872))</f>
        <v>7</v>
      </c>
      <c r="M1872" s="18">
        <v>9</v>
      </c>
      <c r="N1872" s="17">
        <v>9.9166666666666661</v>
      </c>
      <c r="O1872" s="16">
        <v>228.55256704229927</v>
      </c>
      <c r="P1872" s="16">
        <v>207.06918725390202</v>
      </c>
      <c r="Q1872" s="16"/>
      <c r="R1872" s="16"/>
      <c r="S1872" s="16"/>
      <c r="T1872" s="16"/>
    </row>
    <row r="1873" spans="1:20" ht="15" x14ac:dyDescent="0.25">
      <c r="A1873" s="22" t="s">
        <v>23</v>
      </c>
      <c r="B1873" s="15" t="s">
        <v>37</v>
      </c>
      <c r="C1873" t="s">
        <v>55</v>
      </c>
      <c r="D1873" s="15" t="s">
        <v>56</v>
      </c>
      <c r="E1873" t="s">
        <v>54</v>
      </c>
      <c r="F1873" s="15" t="s">
        <v>53</v>
      </c>
      <c r="G1873" t="s">
        <v>50</v>
      </c>
      <c r="H1873" s="15" t="s">
        <v>51</v>
      </c>
      <c r="I1873" t="s">
        <v>52</v>
      </c>
      <c r="J1873" s="15" t="s">
        <v>49</v>
      </c>
      <c r="K1873">
        <v>1</v>
      </c>
      <c r="L1873" s="19">
        <f>IF(AND(K1873=7,N1873&lt;M1873),1,IF(N1873&lt;M1873,K1873+1,K1873))</f>
        <v>1</v>
      </c>
      <c r="M1873" s="18">
        <v>10.75</v>
      </c>
      <c r="N1873" s="17">
        <v>12.083333333333334</v>
      </c>
      <c r="O1873" s="16">
        <v>396.67583025133774</v>
      </c>
      <c r="P1873" s="16">
        <v>330.06021437826928</v>
      </c>
      <c r="Q1873" s="16"/>
      <c r="R1873" s="16"/>
      <c r="S1873" s="16"/>
      <c r="T1873" s="16"/>
    </row>
    <row r="1874" spans="1:20" ht="15" x14ac:dyDescent="0.25">
      <c r="A1874" s="22" t="s">
        <v>23</v>
      </c>
      <c r="B1874" s="15" t="s">
        <v>37</v>
      </c>
      <c r="C1874" t="s">
        <v>55</v>
      </c>
      <c r="D1874" s="15" t="s">
        <v>56</v>
      </c>
      <c r="E1874" t="s">
        <v>54</v>
      </c>
      <c r="F1874" s="15" t="s">
        <v>53</v>
      </c>
      <c r="G1874" t="s">
        <v>50</v>
      </c>
      <c r="H1874" s="15" t="s">
        <v>51</v>
      </c>
      <c r="I1874" t="s">
        <v>52</v>
      </c>
      <c r="J1874" s="15" t="s">
        <v>49</v>
      </c>
      <c r="K1874">
        <v>2</v>
      </c>
      <c r="L1874" s="19">
        <f>IF(AND(K1874=7,N1874&lt;M1874),1,IF(N1874&lt;M1874,K1874+1,K1874))</f>
        <v>2</v>
      </c>
      <c r="M1874" s="18">
        <v>10.75</v>
      </c>
      <c r="N1874" s="17">
        <v>12.083333333333334</v>
      </c>
      <c r="O1874" s="16">
        <v>396.67583025133774</v>
      </c>
      <c r="P1874" s="16">
        <v>330.06021437826928</v>
      </c>
      <c r="Q1874" s="16"/>
      <c r="R1874" s="16"/>
      <c r="S1874" s="16"/>
      <c r="T1874" s="16"/>
    </row>
    <row r="1875" spans="1:20" ht="15" x14ac:dyDescent="0.25">
      <c r="A1875" s="22" t="s">
        <v>23</v>
      </c>
      <c r="B1875" s="15" t="s">
        <v>37</v>
      </c>
      <c r="C1875" t="s">
        <v>55</v>
      </c>
      <c r="D1875" s="15" t="s">
        <v>56</v>
      </c>
      <c r="E1875" t="s">
        <v>54</v>
      </c>
      <c r="F1875" s="15" t="s">
        <v>53</v>
      </c>
      <c r="G1875" t="s">
        <v>50</v>
      </c>
      <c r="H1875" s="15" t="s">
        <v>51</v>
      </c>
      <c r="I1875" t="s">
        <v>52</v>
      </c>
      <c r="J1875" s="15" t="s">
        <v>49</v>
      </c>
      <c r="K1875">
        <v>3</v>
      </c>
      <c r="L1875" s="19">
        <f>IF(AND(K1875=7,N1875&lt;M1875),1,IF(N1875&lt;M1875,K1875+1,K1875))</f>
        <v>3</v>
      </c>
      <c r="M1875" s="18">
        <v>10.75</v>
      </c>
      <c r="N1875" s="17">
        <v>12.083333333333334</v>
      </c>
      <c r="O1875" s="16">
        <v>396.67583025133774</v>
      </c>
      <c r="P1875" s="16">
        <v>330.06021437826928</v>
      </c>
      <c r="Q1875" s="16"/>
      <c r="R1875" s="16"/>
      <c r="S1875" s="16"/>
      <c r="T1875" s="16"/>
    </row>
    <row r="1876" spans="1:20" ht="15" x14ac:dyDescent="0.25">
      <c r="A1876" s="22" t="s">
        <v>23</v>
      </c>
      <c r="B1876" s="15" t="s">
        <v>37</v>
      </c>
      <c r="C1876" t="s">
        <v>55</v>
      </c>
      <c r="D1876" s="15" t="s">
        <v>56</v>
      </c>
      <c r="E1876" t="s">
        <v>54</v>
      </c>
      <c r="F1876" s="15" t="s">
        <v>53</v>
      </c>
      <c r="G1876" t="s">
        <v>50</v>
      </c>
      <c r="H1876" s="15" t="s">
        <v>51</v>
      </c>
      <c r="I1876" t="s">
        <v>52</v>
      </c>
      <c r="J1876" s="15" t="s">
        <v>49</v>
      </c>
      <c r="K1876">
        <v>4</v>
      </c>
      <c r="L1876" s="19">
        <f>IF(AND(K1876=7,N1876&lt;M1876),1,IF(N1876&lt;M1876,K1876+1,K1876))</f>
        <v>4</v>
      </c>
      <c r="M1876" s="18">
        <v>10.75</v>
      </c>
      <c r="N1876" s="17">
        <v>12.083333333333334</v>
      </c>
      <c r="O1876" s="16">
        <v>396.67583025133774</v>
      </c>
      <c r="P1876" s="16">
        <v>330.06021437826928</v>
      </c>
      <c r="Q1876" s="16"/>
      <c r="R1876" s="16"/>
      <c r="S1876" s="16"/>
      <c r="T1876" s="16"/>
    </row>
    <row r="1877" spans="1:20" ht="15" x14ac:dyDescent="0.25">
      <c r="A1877" s="22" t="s">
        <v>23</v>
      </c>
      <c r="B1877" s="15" t="s">
        <v>37</v>
      </c>
      <c r="C1877" t="s">
        <v>55</v>
      </c>
      <c r="D1877" s="15" t="s">
        <v>56</v>
      </c>
      <c r="E1877" t="s">
        <v>54</v>
      </c>
      <c r="F1877" s="15" t="s">
        <v>53</v>
      </c>
      <c r="G1877" t="s">
        <v>50</v>
      </c>
      <c r="H1877" s="15" t="s">
        <v>51</v>
      </c>
      <c r="I1877" t="s">
        <v>52</v>
      </c>
      <c r="J1877" s="15" t="s">
        <v>49</v>
      </c>
      <c r="K1877">
        <v>5</v>
      </c>
      <c r="L1877" s="19">
        <f>IF(AND(K1877=7,N1877&lt;M1877),1,IF(N1877&lt;M1877,K1877+1,K1877))</f>
        <v>5</v>
      </c>
      <c r="M1877" s="18">
        <v>10.75</v>
      </c>
      <c r="N1877" s="17">
        <v>12.083333333333334</v>
      </c>
      <c r="O1877" s="16">
        <v>396.67583025133774</v>
      </c>
      <c r="P1877" s="16">
        <v>330.06021437826928</v>
      </c>
      <c r="Q1877" s="16"/>
      <c r="R1877" s="16"/>
      <c r="S1877" s="16"/>
      <c r="T1877" s="16"/>
    </row>
    <row r="1878" spans="1:20" ht="15" x14ac:dyDescent="0.25">
      <c r="A1878" s="22" t="s">
        <v>23</v>
      </c>
      <c r="B1878" s="15" t="s">
        <v>37</v>
      </c>
      <c r="C1878" t="s">
        <v>55</v>
      </c>
      <c r="D1878" s="15" t="s">
        <v>56</v>
      </c>
      <c r="E1878" t="s">
        <v>54</v>
      </c>
      <c r="F1878" s="15" t="s">
        <v>53</v>
      </c>
      <c r="G1878" t="s">
        <v>50</v>
      </c>
      <c r="H1878" s="15" t="s">
        <v>51</v>
      </c>
      <c r="I1878" t="s">
        <v>52</v>
      </c>
      <c r="J1878" s="15" t="s">
        <v>49</v>
      </c>
      <c r="K1878">
        <v>6</v>
      </c>
      <c r="L1878" s="19">
        <f>IF(AND(K1878=7,N1878&lt;M1878),1,IF(N1878&lt;M1878,K1878+1,K1878))</f>
        <v>6</v>
      </c>
      <c r="M1878" s="18">
        <v>10.75</v>
      </c>
      <c r="N1878" s="17">
        <v>12.083333333333334</v>
      </c>
      <c r="O1878" s="16">
        <v>396.67583025133774</v>
      </c>
      <c r="P1878" s="16">
        <v>330.06021437826928</v>
      </c>
      <c r="Q1878" s="16"/>
      <c r="R1878" s="16"/>
      <c r="S1878" s="16"/>
      <c r="T1878" s="16"/>
    </row>
    <row r="1879" spans="1:20" ht="15" x14ac:dyDescent="0.25">
      <c r="A1879" s="22" t="s">
        <v>23</v>
      </c>
      <c r="B1879" s="15" t="s">
        <v>37</v>
      </c>
      <c r="C1879" t="s">
        <v>55</v>
      </c>
      <c r="D1879" s="15" t="s">
        <v>56</v>
      </c>
      <c r="E1879" t="s">
        <v>54</v>
      </c>
      <c r="F1879" s="15" t="s">
        <v>53</v>
      </c>
      <c r="G1879" t="s">
        <v>50</v>
      </c>
      <c r="H1879" s="15" t="s">
        <v>51</v>
      </c>
      <c r="I1879" t="s">
        <v>52</v>
      </c>
      <c r="J1879" s="15" t="s">
        <v>49</v>
      </c>
      <c r="K1879">
        <v>7</v>
      </c>
      <c r="L1879" s="19">
        <f>IF(AND(K1879=7,N1879&lt;M1879),1,IF(N1879&lt;M1879,K1879+1,K1879))</f>
        <v>7</v>
      </c>
      <c r="M1879" s="18">
        <v>10.75</v>
      </c>
      <c r="N1879" s="17">
        <v>12.083333333333334</v>
      </c>
      <c r="O1879" s="16">
        <v>396.67583025133774</v>
      </c>
      <c r="P1879" s="16">
        <v>330.06021437826928</v>
      </c>
      <c r="Q1879" s="16"/>
      <c r="R1879" s="16"/>
      <c r="S1879" s="16"/>
      <c r="T1879" s="16"/>
    </row>
    <row r="1880" spans="1:20" ht="15" x14ac:dyDescent="0.25">
      <c r="A1880" s="22" t="s">
        <v>23</v>
      </c>
      <c r="B1880" s="15" t="s">
        <v>37</v>
      </c>
      <c r="C1880" t="s">
        <v>55</v>
      </c>
      <c r="D1880" s="15" t="s">
        <v>440</v>
      </c>
      <c r="E1880" t="s">
        <v>438</v>
      </c>
      <c r="F1880" s="15" t="s">
        <v>438</v>
      </c>
      <c r="G1880" t="s">
        <v>438</v>
      </c>
      <c r="H1880" s="15" t="s">
        <v>35</v>
      </c>
      <c r="I1880" t="s">
        <v>439</v>
      </c>
      <c r="J1880" s="15" t="s">
        <v>437</v>
      </c>
      <c r="K1880">
        <v>1</v>
      </c>
      <c r="L1880" s="19">
        <f>IF(AND(K1880=7,N1880&lt;M1880),1,IF(N1880&lt;M1880,K1880+1,K1880))</f>
        <v>1</v>
      </c>
      <c r="M1880" s="18">
        <v>9.5833333333333339</v>
      </c>
      <c r="N1880" s="17">
        <v>11.75</v>
      </c>
      <c r="O1880" s="16">
        <v>352.0849431463634</v>
      </c>
      <c r="P1880" s="16">
        <v>364.1167200111874</v>
      </c>
      <c r="Q1880" s="16"/>
      <c r="R1880" s="16"/>
      <c r="S1880" s="16"/>
      <c r="T1880" s="16"/>
    </row>
    <row r="1881" spans="1:20" ht="15" x14ac:dyDescent="0.25">
      <c r="A1881" s="22" t="s">
        <v>23</v>
      </c>
      <c r="B1881" s="15" t="s">
        <v>37</v>
      </c>
      <c r="C1881" t="s">
        <v>55</v>
      </c>
      <c r="D1881" s="15" t="s">
        <v>440</v>
      </c>
      <c r="E1881" t="s">
        <v>438</v>
      </c>
      <c r="F1881" s="15" t="s">
        <v>438</v>
      </c>
      <c r="G1881" t="s">
        <v>438</v>
      </c>
      <c r="H1881" s="15" t="s">
        <v>35</v>
      </c>
      <c r="I1881" t="s">
        <v>439</v>
      </c>
      <c r="J1881" s="15" t="s">
        <v>437</v>
      </c>
      <c r="K1881">
        <v>2</v>
      </c>
      <c r="L1881" s="19">
        <f>IF(AND(K1881=7,N1881&lt;M1881),1,IF(N1881&lt;M1881,K1881+1,K1881))</f>
        <v>2</v>
      </c>
      <c r="M1881" s="18">
        <v>9.3333333333333339</v>
      </c>
      <c r="N1881" s="17">
        <v>11.5</v>
      </c>
      <c r="O1881" s="16">
        <v>352.0849431463634</v>
      </c>
      <c r="P1881" s="16">
        <v>364.1167200111874</v>
      </c>
      <c r="Q1881" s="16"/>
      <c r="R1881" s="16"/>
      <c r="S1881" s="16"/>
      <c r="T1881" s="16"/>
    </row>
    <row r="1882" spans="1:20" ht="15" x14ac:dyDescent="0.25">
      <c r="A1882" s="22" t="s">
        <v>23</v>
      </c>
      <c r="B1882" s="15" t="s">
        <v>37</v>
      </c>
      <c r="C1882" t="s">
        <v>55</v>
      </c>
      <c r="D1882" s="15" t="s">
        <v>440</v>
      </c>
      <c r="E1882" t="s">
        <v>438</v>
      </c>
      <c r="F1882" s="15" t="s">
        <v>438</v>
      </c>
      <c r="G1882" t="s">
        <v>438</v>
      </c>
      <c r="H1882" s="15" t="s">
        <v>35</v>
      </c>
      <c r="I1882" t="s">
        <v>439</v>
      </c>
      <c r="J1882" s="15" t="s">
        <v>437</v>
      </c>
      <c r="K1882">
        <v>3</v>
      </c>
      <c r="L1882" s="19">
        <f>IF(AND(K1882=7,N1882&lt;M1882),1,IF(N1882&lt;M1882,K1882+1,K1882))</f>
        <v>3</v>
      </c>
      <c r="M1882" s="18">
        <v>9.3333333333333339</v>
      </c>
      <c r="N1882" s="17">
        <v>11.5</v>
      </c>
      <c r="O1882" s="16">
        <v>352.0849431463634</v>
      </c>
      <c r="P1882" s="16">
        <v>364.1167200111874</v>
      </c>
      <c r="Q1882" s="16"/>
      <c r="R1882" s="16"/>
      <c r="S1882" s="16"/>
      <c r="T1882" s="16"/>
    </row>
    <row r="1883" spans="1:20" ht="15" x14ac:dyDescent="0.25">
      <c r="A1883" s="22" t="s">
        <v>23</v>
      </c>
      <c r="B1883" s="15" t="s">
        <v>37</v>
      </c>
      <c r="C1883" t="s">
        <v>55</v>
      </c>
      <c r="D1883" s="15" t="s">
        <v>440</v>
      </c>
      <c r="E1883" t="s">
        <v>438</v>
      </c>
      <c r="F1883" s="15" t="s">
        <v>438</v>
      </c>
      <c r="G1883" t="s">
        <v>438</v>
      </c>
      <c r="H1883" s="15" t="s">
        <v>35</v>
      </c>
      <c r="I1883" t="s">
        <v>439</v>
      </c>
      <c r="J1883" s="15" t="s">
        <v>437</v>
      </c>
      <c r="K1883">
        <v>4</v>
      </c>
      <c r="L1883" s="19">
        <f>IF(AND(K1883=7,N1883&lt;M1883),1,IF(N1883&lt;M1883,K1883+1,K1883))</f>
        <v>4</v>
      </c>
      <c r="M1883" s="18">
        <v>9.5833333333333339</v>
      </c>
      <c r="N1883" s="17">
        <v>11.5</v>
      </c>
      <c r="O1883" s="16">
        <v>352.0849431463634</v>
      </c>
      <c r="P1883" s="16">
        <v>364.1167200111874</v>
      </c>
      <c r="Q1883" s="16"/>
      <c r="R1883" s="16"/>
      <c r="S1883" s="16"/>
      <c r="T1883" s="16"/>
    </row>
    <row r="1884" spans="1:20" ht="15" x14ac:dyDescent="0.25">
      <c r="A1884" s="22" t="s">
        <v>23</v>
      </c>
      <c r="B1884" s="15" t="s">
        <v>37</v>
      </c>
      <c r="C1884" t="s">
        <v>55</v>
      </c>
      <c r="D1884" s="15" t="s">
        <v>440</v>
      </c>
      <c r="E1884" t="s">
        <v>438</v>
      </c>
      <c r="F1884" s="15" t="s">
        <v>438</v>
      </c>
      <c r="G1884" t="s">
        <v>438</v>
      </c>
      <c r="H1884" s="15" t="s">
        <v>35</v>
      </c>
      <c r="I1884" t="s">
        <v>439</v>
      </c>
      <c r="J1884" s="15" t="s">
        <v>437</v>
      </c>
      <c r="K1884">
        <v>5</v>
      </c>
      <c r="L1884" s="19">
        <f>IF(AND(K1884=7,N1884&lt;M1884),1,IF(N1884&lt;M1884,K1884+1,K1884))</f>
        <v>5</v>
      </c>
      <c r="M1884" s="18">
        <v>9.5833333333333339</v>
      </c>
      <c r="N1884" s="17">
        <v>11.5</v>
      </c>
      <c r="O1884" s="16">
        <v>352.0849431463634</v>
      </c>
      <c r="P1884" s="16">
        <v>364.1167200111874</v>
      </c>
      <c r="Q1884" s="16"/>
      <c r="R1884" s="16"/>
      <c r="S1884" s="16"/>
      <c r="T1884" s="16"/>
    </row>
    <row r="1885" spans="1:20" ht="15" x14ac:dyDescent="0.25">
      <c r="A1885" s="22" t="s">
        <v>23</v>
      </c>
      <c r="B1885" s="15" t="s">
        <v>37</v>
      </c>
      <c r="C1885" t="s">
        <v>55</v>
      </c>
      <c r="D1885" s="15" t="s">
        <v>440</v>
      </c>
      <c r="E1885" t="s">
        <v>438</v>
      </c>
      <c r="F1885" s="15" t="s">
        <v>438</v>
      </c>
      <c r="G1885" t="s">
        <v>438</v>
      </c>
      <c r="H1885" s="15" t="s">
        <v>35</v>
      </c>
      <c r="I1885" t="s">
        <v>439</v>
      </c>
      <c r="J1885" s="15" t="s">
        <v>437</v>
      </c>
      <c r="K1885">
        <v>6</v>
      </c>
      <c r="L1885" s="19">
        <f>IF(AND(K1885=7,N1885&lt;M1885),1,IF(N1885&lt;M1885,K1885+1,K1885))</f>
        <v>6</v>
      </c>
      <c r="M1885" s="18">
        <v>9.5833333333333339</v>
      </c>
      <c r="N1885" s="17">
        <v>11.5</v>
      </c>
      <c r="O1885" s="16">
        <v>352.0849431463634</v>
      </c>
      <c r="P1885" s="16">
        <v>364.1167200111874</v>
      </c>
      <c r="Q1885" s="16"/>
      <c r="R1885" s="16"/>
      <c r="S1885" s="16"/>
      <c r="T1885" s="16"/>
    </row>
    <row r="1886" spans="1:20" ht="15" x14ac:dyDescent="0.25">
      <c r="A1886" s="22" t="s">
        <v>23</v>
      </c>
      <c r="B1886" s="15" t="s">
        <v>37</v>
      </c>
      <c r="C1886" t="s">
        <v>55</v>
      </c>
      <c r="D1886" s="15" t="s">
        <v>440</v>
      </c>
      <c r="E1886" t="s">
        <v>438</v>
      </c>
      <c r="F1886" s="15" t="s">
        <v>438</v>
      </c>
      <c r="G1886" t="s">
        <v>438</v>
      </c>
      <c r="H1886" s="15" t="s">
        <v>35</v>
      </c>
      <c r="I1886" t="s">
        <v>439</v>
      </c>
      <c r="J1886" s="15" t="s">
        <v>437</v>
      </c>
      <c r="K1886">
        <v>7</v>
      </c>
      <c r="L1886" s="19">
        <f>IF(AND(K1886=7,N1886&lt;M1886),1,IF(N1886&lt;M1886,K1886+1,K1886))</f>
        <v>7</v>
      </c>
      <c r="M1886" s="18">
        <v>6</v>
      </c>
      <c r="N1886" s="17">
        <v>7.916666666666667</v>
      </c>
      <c r="O1886" s="16">
        <v>352.0849431463634</v>
      </c>
      <c r="P1886" s="16">
        <v>364.1167200111874</v>
      </c>
      <c r="Q1886" s="16"/>
      <c r="R1886" s="16"/>
      <c r="S1886" s="16"/>
      <c r="T1886" s="16"/>
    </row>
    <row r="1887" spans="1:20" ht="15" x14ac:dyDescent="0.25">
      <c r="A1887" s="22" t="s">
        <v>23</v>
      </c>
      <c r="B1887" s="15" t="s">
        <v>37</v>
      </c>
      <c r="C1887" t="s">
        <v>55</v>
      </c>
      <c r="D1887" s="15" t="s">
        <v>440</v>
      </c>
      <c r="E1887" t="s">
        <v>438</v>
      </c>
      <c r="F1887" s="15" t="s">
        <v>438</v>
      </c>
      <c r="G1887" t="s">
        <v>444</v>
      </c>
      <c r="H1887" s="15" t="s">
        <v>439</v>
      </c>
      <c r="I1887" t="s">
        <v>35</v>
      </c>
      <c r="J1887" s="15" t="s">
        <v>443</v>
      </c>
      <c r="K1887">
        <v>1</v>
      </c>
      <c r="L1887" s="19">
        <f>IF(AND(K1887=7,N1887&lt;M1887),1,IF(N1887&lt;M1887,K1887+1,K1887))</f>
        <v>1</v>
      </c>
      <c r="M1887" s="18">
        <v>12.75</v>
      </c>
      <c r="N1887" s="17">
        <v>14.75</v>
      </c>
      <c r="O1887" s="16">
        <v>352.0849431463634</v>
      </c>
      <c r="P1887" s="16">
        <v>364.1167200111874</v>
      </c>
      <c r="Q1887" s="16"/>
      <c r="R1887" s="16"/>
      <c r="S1887" s="16"/>
      <c r="T1887" s="16"/>
    </row>
    <row r="1888" spans="1:20" ht="15" x14ac:dyDescent="0.25">
      <c r="A1888" s="22" t="s">
        <v>23</v>
      </c>
      <c r="B1888" s="15" t="s">
        <v>37</v>
      </c>
      <c r="C1888" t="s">
        <v>55</v>
      </c>
      <c r="D1888" s="15" t="s">
        <v>440</v>
      </c>
      <c r="E1888" t="s">
        <v>438</v>
      </c>
      <c r="F1888" s="15" t="s">
        <v>438</v>
      </c>
      <c r="G1888" t="s">
        <v>444</v>
      </c>
      <c r="H1888" s="15" t="s">
        <v>439</v>
      </c>
      <c r="I1888" t="s">
        <v>35</v>
      </c>
      <c r="J1888" s="15" t="s">
        <v>443</v>
      </c>
      <c r="K1888">
        <v>2</v>
      </c>
      <c r="L1888" s="19">
        <f>IF(AND(K1888=7,N1888&lt;M1888),1,IF(N1888&lt;M1888,K1888+1,K1888))</f>
        <v>2</v>
      </c>
      <c r="M1888" s="18">
        <v>12.5</v>
      </c>
      <c r="N1888" s="17">
        <v>14.5</v>
      </c>
      <c r="O1888" s="16">
        <v>352.0849431463634</v>
      </c>
      <c r="P1888" s="16">
        <v>364.1167200111874</v>
      </c>
      <c r="Q1888" s="16"/>
      <c r="R1888" s="16"/>
      <c r="S1888" s="16"/>
      <c r="T1888" s="16"/>
    </row>
    <row r="1889" spans="1:20" ht="15" x14ac:dyDescent="0.25">
      <c r="A1889" s="22" t="s">
        <v>23</v>
      </c>
      <c r="B1889" s="15" t="s">
        <v>37</v>
      </c>
      <c r="C1889" t="s">
        <v>55</v>
      </c>
      <c r="D1889" s="15" t="s">
        <v>440</v>
      </c>
      <c r="E1889" t="s">
        <v>438</v>
      </c>
      <c r="F1889" s="15" t="s">
        <v>438</v>
      </c>
      <c r="G1889" t="s">
        <v>444</v>
      </c>
      <c r="H1889" s="15" t="s">
        <v>439</v>
      </c>
      <c r="I1889" t="s">
        <v>35</v>
      </c>
      <c r="J1889" s="15" t="s">
        <v>443</v>
      </c>
      <c r="K1889">
        <v>3</v>
      </c>
      <c r="L1889" s="19">
        <f>IF(AND(K1889=7,N1889&lt;M1889),1,IF(N1889&lt;M1889,K1889+1,K1889))</f>
        <v>3</v>
      </c>
      <c r="M1889" s="18">
        <v>12.5</v>
      </c>
      <c r="N1889" s="17">
        <v>14.5</v>
      </c>
      <c r="O1889" s="16">
        <v>352.0849431463634</v>
      </c>
      <c r="P1889" s="16">
        <v>364.1167200111874</v>
      </c>
      <c r="Q1889" s="16"/>
      <c r="R1889" s="16"/>
      <c r="S1889" s="16"/>
      <c r="T1889" s="16"/>
    </row>
    <row r="1890" spans="1:20" ht="15" x14ac:dyDescent="0.25">
      <c r="A1890" s="22" t="s">
        <v>23</v>
      </c>
      <c r="B1890" s="15" t="s">
        <v>37</v>
      </c>
      <c r="C1890" t="s">
        <v>55</v>
      </c>
      <c r="D1890" s="15" t="s">
        <v>440</v>
      </c>
      <c r="E1890" t="s">
        <v>438</v>
      </c>
      <c r="F1890" s="15" t="s">
        <v>438</v>
      </c>
      <c r="G1890" t="s">
        <v>444</v>
      </c>
      <c r="H1890" s="15" t="s">
        <v>439</v>
      </c>
      <c r="I1890" t="s">
        <v>35</v>
      </c>
      <c r="J1890" s="15" t="s">
        <v>443</v>
      </c>
      <c r="K1890">
        <v>4</v>
      </c>
      <c r="L1890" s="19">
        <f>IF(AND(K1890=7,N1890&lt;M1890),1,IF(N1890&lt;M1890,K1890+1,K1890))</f>
        <v>4</v>
      </c>
      <c r="M1890" s="18">
        <v>12.5</v>
      </c>
      <c r="N1890" s="17">
        <v>14.5</v>
      </c>
      <c r="O1890" s="16">
        <v>352.0849431463634</v>
      </c>
      <c r="P1890" s="16">
        <v>364.1167200111874</v>
      </c>
      <c r="Q1890" s="16"/>
      <c r="R1890" s="16"/>
      <c r="S1890" s="16"/>
      <c r="T1890" s="16"/>
    </row>
    <row r="1891" spans="1:20" ht="15" x14ac:dyDescent="0.25">
      <c r="A1891" s="22" t="s">
        <v>23</v>
      </c>
      <c r="B1891" s="15" t="s">
        <v>37</v>
      </c>
      <c r="C1891" t="s">
        <v>55</v>
      </c>
      <c r="D1891" s="15" t="s">
        <v>440</v>
      </c>
      <c r="E1891" t="s">
        <v>438</v>
      </c>
      <c r="F1891" s="15" t="s">
        <v>438</v>
      </c>
      <c r="G1891" t="s">
        <v>444</v>
      </c>
      <c r="H1891" s="15" t="s">
        <v>439</v>
      </c>
      <c r="I1891" t="s">
        <v>35</v>
      </c>
      <c r="J1891" s="15" t="s">
        <v>443</v>
      </c>
      <c r="K1891">
        <v>5</v>
      </c>
      <c r="L1891" s="19">
        <f>IF(AND(K1891=7,N1891&lt;M1891),1,IF(N1891&lt;M1891,K1891+1,K1891))</f>
        <v>5</v>
      </c>
      <c r="M1891" s="18">
        <v>12.5</v>
      </c>
      <c r="N1891" s="17">
        <v>14.5</v>
      </c>
      <c r="O1891" s="16">
        <v>352.0849431463634</v>
      </c>
      <c r="P1891" s="16">
        <v>364.1167200111874</v>
      </c>
      <c r="Q1891" s="16"/>
      <c r="R1891" s="16"/>
      <c r="S1891" s="16"/>
      <c r="T1891" s="16"/>
    </row>
    <row r="1892" spans="1:20" ht="15" x14ac:dyDescent="0.25">
      <c r="A1892" s="22" t="s">
        <v>23</v>
      </c>
      <c r="B1892" s="15" t="s">
        <v>37</v>
      </c>
      <c r="C1892" t="s">
        <v>55</v>
      </c>
      <c r="D1892" s="15" t="s">
        <v>440</v>
      </c>
      <c r="E1892" t="s">
        <v>438</v>
      </c>
      <c r="F1892" s="15" t="s">
        <v>438</v>
      </c>
      <c r="G1892" t="s">
        <v>444</v>
      </c>
      <c r="H1892" s="15" t="s">
        <v>439</v>
      </c>
      <c r="I1892" t="s">
        <v>35</v>
      </c>
      <c r="J1892" s="15" t="s">
        <v>443</v>
      </c>
      <c r="K1892">
        <v>6</v>
      </c>
      <c r="L1892" s="19">
        <f>IF(AND(K1892=7,N1892&lt;M1892),1,IF(N1892&lt;M1892,K1892+1,K1892))</f>
        <v>6</v>
      </c>
      <c r="M1892" s="18">
        <v>12.5</v>
      </c>
      <c r="N1892" s="17">
        <v>14.5</v>
      </c>
      <c r="O1892" s="16">
        <v>352.0849431463634</v>
      </c>
      <c r="P1892" s="16">
        <v>364.1167200111874</v>
      </c>
      <c r="Q1892" s="16"/>
      <c r="R1892" s="16"/>
      <c r="S1892" s="16"/>
      <c r="T1892" s="16"/>
    </row>
    <row r="1893" spans="1:20" ht="15" x14ac:dyDescent="0.25">
      <c r="A1893" s="22" t="s">
        <v>23</v>
      </c>
      <c r="B1893" s="15" t="s">
        <v>37</v>
      </c>
      <c r="C1893" t="s">
        <v>55</v>
      </c>
      <c r="D1893" s="15" t="s">
        <v>440</v>
      </c>
      <c r="E1893" t="s">
        <v>438</v>
      </c>
      <c r="F1893" s="15" t="s">
        <v>438</v>
      </c>
      <c r="G1893" t="s">
        <v>444</v>
      </c>
      <c r="H1893" s="15" t="s">
        <v>439</v>
      </c>
      <c r="I1893" t="s">
        <v>35</v>
      </c>
      <c r="J1893" s="15" t="s">
        <v>443</v>
      </c>
      <c r="K1893">
        <v>7</v>
      </c>
      <c r="L1893" s="19">
        <f>IF(AND(K1893=7,N1893&lt;M1893),1,IF(N1893&lt;M1893,K1893+1,K1893))</f>
        <v>7</v>
      </c>
      <c r="M1893" s="18">
        <v>8.9166666666666661</v>
      </c>
      <c r="N1893" s="17">
        <v>10.916666666666666</v>
      </c>
      <c r="O1893" s="16">
        <v>352.0849431463634</v>
      </c>
      <c r="P1893" s="16">
        <v>364.1167200111874</v>
      </c>
      <c r="Q1893" s="16"/>
      <c r="R1893" s="16"/>
      <c r="S1893" s="16"/>
      <c r="T1893" s="16"/>
    </row>
    <row r="1894" spans="1:20" ht="15" x14ac:dyDescent="0.25">
      <c r="A1894" s="22" t="s">
        <v>23</v>
      </c>
      <c r="B1894" s="15" t="s">
        <v>37</v>
      </c>
      <c r="C1894" t="s">
        <v>55</v>
      </c>
      <c r="D1894" s="15" t="s">
        <v>440</v>
      </c>
      <c r="E1894" t="s">
        <v>475</v>
      </c>
      <c r="F1894" s="15" t="s">
        <v>475</v>
      </c>
      <c r="G1894" t="s">
        <v>474</v>
      </c>
      <c r="H1894" s="15" t="s">
        <v>439</v>
      </c>
      <c r="I1894" t="s">
        <v>27</v>
      </c>
      <c r="J1894" s="15" t="s">
        <v>473</v>
      </c>
      <c r="K1894">
        <v>1</v>
      </c>
      <c r="L1894" s="19">
        <f>IF(AND(K1894=7,N1894&lt;M1894),1,IF(N1894&lt;M1894,K1894+1,K1894))</f>
        <v>1</v>
      </c>
      <c r="M1894" s="18">
        <v>5.666666666666667</v>
      </c>
      <c r="N1894" s="17">
        <v>8.0833333333333339</v>
      </c>
      <c r="O1894" s="16">
        <v>390.22697421270959</v>
      </c>
      <c r="P1894" s="16">
        <v>402.95988068001799</v>
      </c>
      <c r="Q1894" s="16"/>
      <c r="R1894" s="16"/>
      <c r="S1894" s="16"/>
      <c r="T1894" s="16"/>
    </row>
    <row r="1895" spans="1:20" ht="15" x14ac:dyDescent="0.25">
      <c r="A1895" s="22" t="s">
        <v>23</v>
      </c>
      <c r="B1895" s="15" t="s">
        <v>37</v>
      </c>
      <c r="C1895" t="s">
        <v>55</v>
      </c>
      <c r="D1895" s="15" t="s">
        <v>440</v>
      </c>
      <c r="E1895" t="s">
        <v>475</v>
      </c>
      <c r="F1895" s="15" t="s">
        <v>475</v>
      </c>
      <c r="G1895" t="s">
        <v>474</v>
      </c>
      <c r="H1895" s="15" t="s">
        <v>439</v>
      </c>
      <c r="I1895" t="s">
        <v>27</v>
      </c>
      <c r="J1895" s="15" t="s">
        <v>473</v>
      </c>
      <c r="K1895">
        <v>3</v>
      </c>
      <c r="L1895" s="19">
        <f>IF(AND(K1895=7,N1895&lt;M1895),1,IF(N1895&lt;M1895,K1895+1,K1895))</f>
        <v>3</v>
      </c>
      <c r="M1895" s="18">
        <v>5.666666666666667</v>
      </c>
      <c r="N1895" s="17">
        <v>8.0833333333333339</v>
      </c>
      <c r="O1895" s="16">
        <v>390.22697421270959</v>
      </c>
      <c r="P1895" s="16">
        <v>402.95988068001799</v>
      </c>
      <c r="Q1895" s="16"/>
      <c r="R1895" s="16"/>
      <c r="S1895" s="16"/>
      <c r="T1895" s="16"/>
    </row>
    <row r="1896" spans="1:20" ht="15" x14ac:dyDescent="0.25">
      <c r="A1896" s="22" t="s">
        <v>23</v>
      </c>
      <c r="B1896" s="15" t="s">
        <v>37</v>
      </c>
      <c r="C1896" t="s">
        <v>55</v>
      </c>
      <c r="D1896" s="15" t="s">
        <v>440</v>
      </c>
      <c r="E1896" t="s">
        <v>475</v>
      </c>
      <c r="F1896" s="15" t="s">
        <v>475</v>
      </c>
      <c r="G1896" t="s">
        <v>474</v>
      </c>
      <c r="H1896" s="15" t="s">
        <v>439</v>
      </c>
      <c r="I1896" t="s">
        <v>27</v>
      </c>
      <c r="J1896" s="15" t="s">
        <v>473</v>
      </c>
      <c r="K1896">
        <v>4</v>
      </c>
      <c r="L1896" s="19">
        <f>IF(AND(K1896=7,N1896&lt;M1896),1,IF(N1896&lt;M1896,K1896+1,K1896))</f>
        <v>4</v>
      </c>
      <c r="M1896" s="18">
        <v>5.666666666666667</v>
      </c>
      <c r="N1896" s="17">
        <v>8.0833333333333339</v>
      </c>
      <c r="O1896" s="16">
        <v>390.22697421270959</v>
      </c>
      <c r="P1896" s="16">
        <v>402.95988068001799</v>
      </c>
      <c r="Q1896" s="16"/>
      <c r="R1896" s="16"/>
      <c r="S1896" s="16"/>
      <c r="T1896" s="16"/>
    </row>
    <row r="1897" spans="1:20" ht="15" x14ac:dyDescent="0.25">
      <c r="A1897" s="22" t="s">
        <v>23</v>
      </c>
      <c r="B1897" s="15" t="s">
        <v>37</v>
      </c>
      <c r="C1897" t="s">
        <v>55</v>
      </c>
      <c r="D1897" s="15" t="s">
        <v>440</v>
      </c>
      <c r="E1897" t="s">
        <v>475</v>
      </c>
      <c r="F1897" s="15" t="s">
        <v>475</v>
      </c>
      <c r="G1897" t="s">
        <v>474</v>
      </c>
      <c r="H1897" s="15" t="s">
        <v>439</v>
      </c>
      <c r="I1897" t="s">
        <v>27</v>
      </c>
      <c r="J1897" s="15" t="s">
        <v>473</v>
      </c>
      <c r="K1897">
        <v>5</v>
      </c>
      <c r="L1897" s="19">
        <f>IF(AND(K1897=7,N1897&lt;M1897),1,IF(N1897&lt;M1897,K1897+1,K1897))</f>
        <v>5</v>
      </c>
      <c r="M1897" s="18">
        <v>5.666666666666667</v>
      </c>
      <c r="N1897" s="17">
        <v>8.0833333333333339</v>
      </c>
      <c r="O1897" s="16">
        <v>390.22697421270959</v>
      </c>
      <c r="P1897" s="16">
        <v>402.95988068001799</v>
      </c>
      <c r="Q1897" s="16"/>
      <c r="R1897" s="16"/>
      <c r="S1897" s="16"/>
      <c r="T1897" s="16"/>
    </row>
    <row r="1898" spans="1:20" ht="15" x14ac:dyDescent="0.25">
      <c r="A1898" s="22" t="s">
        <v>23</v>
      </c>
      <c r="B1898" s="15" t="s">
        <v>37</v>
      </c>
      <c r="C1898" t="s">
        <v>55</v>
      </c>
      <c r="D1898" s="15" t="s">
        <v>440</v>
      </c>
      <c r="E1898" t="s">
        <v>475</v>
      </c>
      <c r="F1898" s="15" t="s">
        <v>475</v>
      </c>
      <c r="G1898" t="s">
        <v>474</v>
      </c>
      <c r="H1898" s="15" t="s">
        <v>439</v>
      </c>
      <c r="I1898" t="s">
        <v>27</v>
      </c>
      <c r="J1898" s="15" t="s">
        <v>473</v>
      </c>
      <c r="K1898">
        <v>7</v>
      </c>
      <c r="L1898" s="19">
        <f>IF(AND(K1898=7,N1898&lt;M1898),1,IF(N1898&lt;M1898,K1898+1,K1898))</f>
        <v>7</v>
      </c>
      <c r="M1898" s="18">
        <v>5.666666666666667</v>
      </c>
      <c r="N1898" s="17">
        <v>8.0833333333333339</v>
      </c>
      <c r="O1898" s="16">
        <v>390.22697421270959</v>
      </c>
      <c r="P1898" s="16">
        <v>402.95988068001799</v>
      </c>
      <c r="Q1898" s="16"/>
      <c r="R1898" s="16"/>
      <c r="S1898" s="16"/>
      <c r="T1898" s="16"/>
    </row>
    <row r="1899" spans="1:20" ht="15" x14ac:dyDescent="0.25">
      <c r="A1899" s="22" t="s">
        <v>23</v>
      </c>
      <c r="B1899" s="15" t="s">
        <v>37</v>
      </c>
      <c r="C1899" t="s">
        <v>55</v>
      </c>
      <c r="D1899" s="15" t="s">
        <v>440</v>
      </c>
      <c r="E1899" t="s">
        <v>475</v>
      </c>
      <c r="F1899" s="15" t="s">
        <v>475</v>
      </c>
      <c r="G1899" t="s">
        <v>475</v>
      </c>
      <c r="H1899" s="15" t="s">
        <v>27</v>
      </c>
      <c r="I1899" t="s">
        <v>439</v>
      </c>
      <c r="J1899" s="15" t="s">
        <v>477</v>
      </c>
      <c r="K1899">
        <v>1</v>
      </c>
      <c r="L1899" s="19">
        <f>IF(AND(K1899=7,N1899&lt;M1899),1,IF(N1899&lt;M1899,K1899+1,K1899))</f>
        <v>1</v>
      </c>
      <c r="M1899" s="18">
        <v>2.5</v>
      </c>
      <c r="N1899" s="17">
        <v>4.583333333333333</v>
      </c>
      <c r="O1899" s="16">
        <v>390.22697421270959</v>
      </c>
      <c r="P1899" s="16">
        <v>402.95988068001799</v>
      </c>
      <c r="Q1899" s="16"/>
      <c r="R1899" s="16"/>
      <c r="S1899" s="16"/>
      <c r="T1899" s="16"/>
    </row>
    <row r="1900" spans="1:20" ht="15" x14ac:dyDescent="0.25">
      <c r="A1900" s="22" t="s">
        <v>23</v>
      </c>
      <c r="B1900" s="15" t="s">
        <v>37</v>
      </c>
      <c r="C1900" t="s">
        <v>55</v>
      </c>
      <c r="D1900" s="15" t="s">
        <v>440</v>
      </c>
      <c r="E1900" t="s">
        <v>475</v>
      </c>
      <c r="F1900" s="15" t="s">
        <v>475</v>
      </c>
      <c r="G1900" t="s">
        <v>475</v>
      </c>
      <c r="H1900" s="15" t="s">
        <v>27</v>
      </c>
      <c r="I1900" t="s">
        <v>439</v>
      </c>
      <c r="J1900" s="15" t="s">
        <v>477</v>
      </c>
      <c r="K1900">
        <v>3</v>
      </c>
      <c r="L1900" s="19">
        <f>IF(AND(K1900=7,N1900&lt;M1900),1,IF(N1900&lt;M1900,K1900+1,K1900))</f>
        <v>3</v>
      </c>
      <c r="M1900" s="18">
        <v>2.5</v>
      </c>
      <c r="N1900" s="17">
        <v>4.583333333333333</v>
      </c>
      <c r="O1900" s="16">
        <v>390.22697421270959</v>
      </c>
      <c r="P1900" s="16">
        <v>402.95988068001799</v>
      </c>
      <c r="Q1900" s="16"/>
      <c r="R1900" s="16"/>
      <c r="S1900" s="16"/>
      <c r="T1900" s="16"/>
    </row>
    <row r="1901" spans="1:20" ht="15" x14ac:dyDescent="0.25">
      <c r="A1901" s="22" t="s">
        <v>23</v>
      </c>
      <c r="B1901" s="15" t="s">
        <v>37</v>
      </c>
      <c r="C1901" t="s">
        <v>55</v>
      </c>
      <c r="D1901" s="15" t="s">
        <v>440</v>
      </c>
      <c r="E1901" t="s">
        <v>475</v>
      </c>
      <c r="F1901" s="15" t="s">
        <v>475</v>
      </c>
      <c r="G1901" t="s">
        <v>475</v>
      </c>
      <c r="H1901" s="15" t="s">
        <v>27</v>
      </c>
      <c r="I1901" t="s">
        <v>439</v>
      </c>
      <c r="J1901" s="15" t="s">
        <v>477</v>
      </c>
      <c r="K1901">
        <v>4</v>
      </c>
      <c r="L1901" s="19">
        <f>IF(AND(K1901=7,N1901&lt;M1901),1,IF(N1901&lt;M1901,K1901+1,K1901))</f>
        <v>4</v>
      </c>
      <c r="M1901" s="18">
        <v>2.5</v>
      </c>
      <c r="N1901" s="17">
        <v>4.583333333333333</v>
      </c>
      <c r="O1901" s="16">
        <v>390.22697421270959</v>
      </c>
      <c r="P1901" s="16">
        <v>402.95988068001799</v>
      </c>
      <c r="Q1901" s="16"/>
      <c r="R1901" s="16"/>
      <c r="S1901" s="16"/>
      <c r="T1901" s="16"/>
    </row>
    <row r="1902" spans="1:20" ht="15" x14ac:dyDescent="0.25">
      <c r="A1902" s="22" t="s">
        <v>23</v>
      </c>
      <c r="B1902" s="15" t="s">
        <v>37</v>
      </c>
      <c r="C1902" t="s">
        <v>55</v>
      </c>
      <c r="D1902" s="15" t="s">
        <v>440</v>
      </c>
      <c r="E1902" t="s">
        <v>475</v>
      </c>
      <c r="F1902" s="15" t="s">
        <v>475</v>
      </c>
      <c r="G1902" t="s">
        <v>475</v>
      </c>
      <c r="H1902" s="15" t="s">
        <v>27</v>
      </c>
      <c r="I1902" t="s">
        <v>439</v>
      </c>
      <c r="J1902" s="15" t="s">
        <v>477</v>
      </c>
      <c r="K1902">
        <v>5</v>
      </c>
      <c r="L1902" s="19">
        <f>IF(AND(K1902=7,N1902&lt;M1902),1,IF(N1902&lt;M1902,K1902+1,K1902))</f>
        <v>5</v>
      </c>
      <c r="M1902" s="18">
        <v>2.5</v>
      </c>
      <c r="N1902" s="17">
        <v>4.583333333333333</v>
      </c>
      <c r="O1902" s="16">
        <v>390.22697421270959</v>
      </c>
      <c r="P1902" s="16">
        <v>402.95988068001799</v>
      </c>
      <c r="Q1902" s="16"/>
      <c r="R1902" s="16"/>
      <c r="S1902" s="16"/>
      <c r="T1902" s="16"/>
    </row>
    <row r="1903" spans="1:20" ht="15" x14ac:dyDescent="0.25">
      <c r="A1903" s="22" t="s">
        <v>23</v>
      </c>
      <c r="B1903" s="15" t="s">
        <v>37</v>
      </c>
      <c r="C1903" t="s">
        <v>55</v>
      </c>
      <c r="D1903" s="15" t="s">
        <v>440</v>
      </c>
      <c r="E1903" t="s">
        <v>475</v>
      </c>
      <c r="F1903" s="15" t="s">
        <v>475</v>
      </c>
      <c r="G1903" t="s">
        <v>475</v>
      </c>
      <c r="H1903" s="15" t="s">
        <v>27</v>
      </c>
      <c r="I1903" t="s">
        <v>439</v>
      </c>
      <c r="J1903" s="15" t="s">
        <v>477</v>
      </c>
      <c r="K1903">
        <v>7</v>
      </c>
      <c r="L1903" s="19">
        <f>IF(AND(K1903=7,N1903&lt;M1903),1,IF(N1903&lt;M1903,K1903+1,K1903))</f>
        <v>7</v>
      </c>
      <c r="M1903" s="18">
        <v>2.5</v>
      </c>
      <c r="N1903" s="17">
        <v>4.583333333333333</v>
      </c>
      <c r="O1903" s="16">
        <v>390.22697421270959</v>
      </c>
      <c r="P1903" s="16">
        <v>402.95988068001799</v>
      </c>
      <c r="Q1903" s="16"/>
      <c r="R1903" s="16"/>
      <c r="S1903" s="16"/>
      <c r="T1903" s="16"/>
    </row>
    <row r="1904" spans="1:20" ht="15" x14ac:dyDescent="0.25">
      <c r="A1904" s="22" t="s">
        <v>23</v>
      </c>
      <c r="B1904" s="15" t="s">
        <v>37</v>
      </c>
      <c r="C1904" t="s">
        <v>535</v>
      </c>
      <c r="D1904" s="15" t="s">
        <v>536</v>
      </c>
      <c r="E1904" t="s">
        <v>532</v>
      </c>
      <c r="F1904" s="15" t="s">
        <v>532</v>
      </c>
      <c r="G1904" t="s">
        <v>553</v>
      </c>
      <c r="H1904" s="15" t="s">
        <v>534</v>
      </c>
      <c r="I1904" t="s">
        <v>35</v>
      </c>
      <c r="J1904" s="15" t="s">
        <v>552</v>
      </c>
      <c r="K1904">
        <v>1</v>
      </c>
      <c r="L1904" s="19">
        <f>IF(AND(K1904=7,N1904&lt;M1904),1,IF(N1904&lt;M1904,K1904+1,K1904))</f>
        <v>1</v>
      </c>
      <c r="M1904" s="18">
        <v>11.916666666666666</v>
      </c>
      <c r="N1904" s="17">
        <v>22.75</v>
      </c>
      <c r="O1904" s="16"/>
      <c r="P1904" s="16"/>
      <c r="Q1904" s="16">
        <f>S1904/274*305</f>
        <v>3482.8461332500001</v>
      </c>
      <c r="R1904" s="16">
        <f>T1904/274*305</f>
        <v>3991.1910686445935</v>
      </c>
      <c r="S1904" s="16">
        <v>3128.8519361000003</v>
      </c>
      <c r="T1904" s="16">
        <v>3585.5290256020285</v>
      </c>
    </row>
    <row r="1905" spans="1:20" ht="15" x14ac:dyDescent="0.25">
      <c r="A1905" s="22" t="s">
        <v>23</v>
      </c>
      <c r="B1905" s="15" t="s">
        <v>37</v>
      </c>
      <c r="C1905" t="s">
        <v>535</v>
      </c>
      <c r="D1905" s="15" t="s">
        <v>536</v>
      </c>
      <c r="E1905" t="s">
        <v>532</v>
      </c>
      <c r="F1905" s="15" t="s">
        <v>532</v>
      </c>
      <c r="G1905" t="s">
        <v>553</v>
      </c>
      <c r="H1905" s="15" t="s">
        <v>534</v>
      </c>
      <c r="I1905" t="s">
        <v>35</v>
      </c>
      <c r="J1905" s="15" t="s">
        <v>552</v>
      </c>
      <c r="K1905">
        <v>2</v>
      </c>
      <c r="L1905" s="19">
        <f>IF(AND(K1905=7,N1905&lt;M1905),1,IF(N1905&lt;M1905,K1905+1,K1905))</f>
        <v>2</v>
      </c>
      <c r="M1905" s="18">
        <v>11.916666666666666</v>
      </c>
      <c r="N1905" s="17">
        <v>22.75</v>
      </c>
      <c r="O1905" s="16"/>
      <c r="P1905" s="16"/>
      <c r="Q1905" s="16">
        <f t="shared" ref="Q1905:Q1923" si="67">S1905/274*305</f>
        <v>3482.8461332500001</v>
      </c>
      <c r="R1905" s="16">
        <f t="shared" ref="R1905:R1923" si="68">T1905/274*305</f>
        <v>3991.1910686445935</v>
      </c>
      <c r="S1905" s="16">
        <v>3128.8519361000003</v>
      </c>
      <c r="T1905" s="16">
        <v>3585.5290256020285</v>
      </c>
    </row>
    <row r="1906" spans="1:20" ht="15" x14ac:dyDescent="0.25">
      <c r="A1906" s="22" t="s">
        <v>23</v>
      </c>
      <c r="B1906" s="15" t="s">
        <v>37</v>
      </c>
      <c r="C1906" t="s">
        <v>535</v>
      </c>
      <c r="D1906" s="15" t="s">
        <v>536</v>
      </c>
      <c r="E1906" t="s">
        <v>532</v>
      </c>
      <c r="F1906" s="15" t="s">
        <v>532</v>
      </c>
      <c r="G1906" t="s">
        <v>553</v>
      </c>
      <c r="H1906" s="15" t="s">
        <v>534</v>
      </c>
      <c r="I1906" t="s">
        <v>35</v>
      </c>
      <c r="J1906" s="15" t="s">
        <v>552</v>
      </c>
      <c r="K1906">
        <v>4</v>
      </c>
      <c r="L1906" s="19">
        <f>IF(AND(K1906=7,N1906&lt;M1906),1,IF(N1906&lt;M1906,K1906+1,K1906))</f>
        <v>4</v>
      </c>
      <c r="M1906" s="18">
        <v>11.916666666666666</v>
      </c>
      <c r="N1906" s="17">
        <v>22.75</v>
      </c>
      <c r="O1906" s="16"/>
      <c r="P1906" s="16"/>
      <c r="Q1906" s="16">
        <f t="shared" si="67"/>
        <v>3482.8461332500001</v>
      </c>
      <c r="R1906" s="16">
        <f t="shared" si="68"/>
        <v>3991.1910686445935</v>
      </c>
      <c r="S1906" s="16">
        <v>3128.8519361000003</v>
      </c>
      <c r="T1906" s="16">
        <v>3585.5290256020285</v>
      </c>
    </row>
    <row r="1907" spans="1:20" ht="15" x14ac:dyDescent="0.25">
      <c r="A1907" s="22" t="s">
        <v>23</v>
      </c>
      <c r="B1907" s="15" t="s">
        <v>37</v>
      </c>
      <c r="C1907" t="s">
        <v>535</v>
      </c>
      <c r="D1907" s="15" t="s">
        <v>536</v>
      </c>
      <c r="E1907" t="s">
        <v>532</v>
      </c>
      <c r="F1907" s="15" t="s">
        <v>532</v>
      </c>
      <c r="G1907" t="s">
        <v>553</v>
      </c>
      <c r="H1907" s="15" t="s">
        <v>534</v>
      </c>
      <c r="I1907" t="s">
        <v>35</v>
      </c>
      <c r="J1907" s="15" t="s">
        <v>552</v>
      </c>
      <c r="K1907">
        <v>5</v>
      </c>
      <c r="L1907" s="19">
        <f>IF(AND(K1907=7,N1907&lt;M1907),1,IF(N1907&lt;M1907,K1907+1,K1907))</f>
        <v>5</v>
      </c>
      <c r="M1907" s="18">
        <v>11.916666666666666</v>
      </c>
      <c r="N1907" s="17">
        <v>22.75</v>
      </c>
      <c r="O1907" s="16"/>
      <c r="P1907" s="16"/>
      <c r="Q1907" s="16">
        <f t="shared" si="67"/>
        <v>3482.8461332500001</v>
      </c>
      <c r="R1907" s="16">
        <f t="shared" si="68"/>
        <v>3991.1910686445935</v>
      </c>
      <c r="S1907" s="16">
        <v>3128.8519361000003</v>
      </c>
      <c r="T1907" s="16">
        <v>3585.5290256020285</v>
      </c>
    </row>
    <row r="1908" spans="1:20" ht="15" x14ac:dyDescent="0.25">
      <c r="A1908" s="22" t="s">
        <v>23</v>
      </c>
      <c r="B1908" s="15" t="s">
        <v>37</v>
      </c>
      <c r="C1908" t="s">
        <v>535</v>
      </c>
      <c r="D1908" s="15" t="s">
        <v>536</v>
      </c>
      <c r="E1908" t="s">
        <v>532</v>
      </c>
      <c r="F1908" s="15" t="s">
        <v>532</v>
      </c>
      <c r="G1908" t="s">
        <v>553</v>
      </c>
      <c r="H1908" s="15" t="s">
        <v>534</v>
      </c>
      <c r="I1908" t="s">
        <v>35</v>
      </c>
      <c r="J1908" s="15" t="s">
        <v>552</v>
      </c>
      <c r="K1908">
        <v>6</v>
      </c>
      <c r="L1908" s="19">
        <f>IF(AND(K1908=7,N1908&lt;M1908),1,IF(N1908&lt;M1908,K1908+1,K1908))</f>
        <v>6</v>
      </c>
      <c r="M1908" s="18">
        <v>11.916666666666666</v>
      </c>
      <c r="N1908" s="17">
        <v>22.75</v>
      </c>
      <c r="O1908" s="16"/>
      <c r="P1908" s="16"/>
      <c r="Q1908" s="16">
        <f t="shared" si="67"/>
        <v>3482.8461332500001</v>
      </c>
      <c r="R1908" s="16">
        <f t="shared" si="68"/>
        <v>3991.1910686445935</v>
      </c>
      <c r="S1908" s="16">
        <v>3128.8519361000003</v>
      </c>
      <c r="T1908" s="16">
        <v>3585.5290256020285</v>
      </c>
    </row>
    <row r="1909" spans="1:20" ht="15" x14ac:dyDescent="0.25">
      <c r="A1909" s="22" t="s">
        <v>23</v>
      </c>
      <c r="B1909" s="15" t="s">
        <v>37</v>
      </c>
      <c r="C1909" t="s">
        <v>535</v>
      </c>
      <c r="D1909" s="15" t="s">
        <v>536</v>
      </c>
      <c r="E1909" t="s">
        <v>532</v>
      </c>
      <c r="F1909" s="15" t="s">
        <v>532</v>
      </c>
      <c r="G1909" t="s">
        <v>553</v>
      </c>
      <c r="H1909" s="15" t="s">
        <v>534</v>
      </c>
      <c r="I1909" t="s">
        <v>35</v>
      </c>
      <c r="J1909" s="15" t="s">
        <v>552</v>
      </c>
      <c r="K1909">
        <v>7</v>
      </c>
      <c r="L1909" s="19">
        <f>IF(AND(K1909=7,N1909&lt;M1909),1,IF(N1909&lt;M1909,K1909+1,K1909))</f>
        <v>7</v>
      </c>
      <c r="M1909" s="18">
        <v>11.916666666666666</v>
      </c>
      <c r="N1909" s="17">
        <v>22.75</v>
      </c>
      <c r="O1909" s="16"/>
      <c r="P1909" s="16"/>
      <c r="Q1909" s="16">
        <f t="shared" si="67"/>
        <v>3482.8461332500001</v>
      </c>
      <c r="R1909" s="16">
        <f t="shared" si="68"/>
        <v>3991.1910686445935</v>
      </c>
      <c r="S1909" s="16">
        <v>3128.8519361000003</v>
      </c>
      <c r="T1909" s="16">
        <v>3585.5290256020285</v>
      </c>
    </row>
    <row r="1910" spans="1:20" ht="15" x14ac:dyDescent="0.25">
      <c r="A1910" s="22" t="s">
        <v>23</v>
      </c>
      <c r="B1910" s="15" t="s">
        <v>37</v>
      </c>
      <c r="C1910" t="s">
        <v>535</v>
      </c>
      <c r="D1910" s="15" t="s">
        <v>536</v>
      </c>
      <c r="E1910" t="s">
        <v>532</v>
      </c>
      <c r="F1910" s="15" t="s">
        <v>532</v>
      </c>
      <c r="G1910" t="s">
        <v>532</v>
      </c>
      <c r="H1910" s="15" t="s">
        <v>35</v>
      </c>
      <c r="I1910" t="s">
        <v>534</v>
      </c>
      <c r="J1910" s="15" t="s">
        <v>531</v>
      </c>
      <c r="K1910">
        <v>1</v>
      </c>
      <c r="L1910" s="19">
        <f>IF(AND(K1910=7,N1910&lt;M1910),1,IF(N1910&lt;M1910,K1910+1,K1910))</f>
        <v>2</v>
      </c>
      <c r="M1910" s="18">
        <v>16.083333333333332</v>
      </c>
      <c r="N1910" s="17">
        <v>4</v>
      </c>
      <c r="O1910" s="16"/>
      <c r="P1910" s="16"/>
      <c r="Q1910" s="16">
        <f t="shared" si="67"/>
        <v>3482.8461332500001</v>
      </c>
      <c r="R1910" s="16">
        <f t="shared" si="68"/>
        <v>3991.1910686445935</v>
      </c>
      <c r="S1910" s="16">
        <v>3128.8519361000003</v>
      </c>
      <c r="T1910" s="16">
        <v>3585.5290256020285</v>
      </c>
    </row>
    <row r="1911" spans="1:20" ht="15" x14ac:dyDescent="0.25">
      <c r="A1911" s="22" t="s">
        <v>23</v>
      </c>
      <c r="B1911" s="15" t="s">
        <v>37</v>
      </c>
      <c r="C1911" t="s">
        <v>535</v>
      </c>
      <c r="D1911" s="15" t="s">
        <v>536</v>
      </c>
      <c r="E1911" t="s">
        <v>532</v>
      </c>
      <c r="F1911" s="15" t="s">
        <v>532</v>
      </c>
      <c r="G1911" t="s">
        <v>532</v>
      </c>
      <c r="H1911" s="15" t="s">
        <v>35</v>
      </c>
      <c r="I1911" t="s">
        <v>534</v>
      </c>
      <c r="J1911" s="15" t="s">
        <v>531</v>
      </c>
      <c r="K1911">
        <v>3</v>
      </c>
      <c r="L1911" s="19">
        <f>IF(AND(K1911=7,N1911&lt;M1911),1,IF(N1911&lt;M1911,K1911+1,K1911))</f>
        <v>4</v>
      </c>
      <c r="M1911" s="18">
        <v>16.083333333333332</v>
      </c>
      <c r="N1911" s="17">
        <v>4</v>
      </c>
      <c r="O1911" s="16"/>
      <c r="P1911" s="16"/>
      <c r="Q1911" s="16">
        <f t="shared" si="67"/>
        <v>3482.8461332500001</v>
      </c>
      <c r="R1911" s="16">
        <f t="shared" si="68"/>
        <v>3991.1910686445935</v>
      </c>
      <c r="S1911" s="16">
        <v>3128.8519361000003</v>
      </c>
      <c r="T1911" s="16">
        <v>3585.5290256020285</v>
      </c>
    </row>
    <row r="1912" spans="1:20" ht="15" x14ac:dyDescent="0.25">
      <c r="A1912" s="22" t="s">
        <v>23</v>
      </c>
      <c r="B1912" s="15" t="s">
        <v>37</v>
      </c>
      <c r="C1912" t="s">
        <v>535</v>
      </c>
      <c r="D1912" s="15" t="s">
        <v>536</v>
      </c>
      <c r="E1912" t="s">
        <v>532</v>
      </c>
      <c r="F1912" s="15" t="s">
        <v>532</v>
      </c>
      <c r="G1912" t="s">
        <v>532</v>
      </c>
      <c r="H1912" s="15" t="s">
        <v>35</v>
      </c>
      <c r="I1912" t="s">
        <v>534</v>
      </c>
      <c r="J1912" s="15" t="s">
        <v>531</v>
      </c>
      <c r="K1912">
        <v>4</v>
      </c>
      <c r="L1912" s="19">
        <f>IF(AND(K1912=7,N1912&lt;M1912),1,IF(N1912&lt;M1912,K1912+1,K1912))</f>
        <v>5</v>
      </c>
      <c r="M1912" s="18">
        <v>16.083333333333332</v>
      </c>
      <c r="N1912" s="17">
        <v>4</v>
      </c>
      <c r="O1912" s="16"/>
      <c r="P1912" s="16"/>
      <c r="Q1912" s="16">
        <f t="shared" si="67"/>
        <v>3482.8461332500001</v>
      </c>
      <c r="R1912" s="16">
        <f t="shared" si="68"/>
        <v>3991.1910686445935</v>
      </c>
      <c r="S1912" s="16">
        <v>3128.8519361000003</v>
      </c>
      <c r="T1912" s="16">
        <v>3585.5290256020285</v>
      </c>
    </row>
    <row r="1913" spans="1:20" ht="15" x14ac:dyDescent="0.25">
      <c r="A1913" s="22" t="s">
        <v>23</v>
      </c>
      <c r="B1913" s="15" t="s">
        <v>37</v>
      </c>
      <c r="C1913" t="s">
        <v>535</v>
      </c>
      <c r="D1913" s="15" t="s">
        <v>536</v>
      </c>
      <c r="E1913" t="s">
        <v>532</v>
      </c>
      <c r="F1913" s="15" t="s">
        <v>532</v>
      </c>
      <c r="G1913" t="s">
        <v>532</v>
      </c>
      <c r="H1913" s="15" t="s">
        <v>35</v>
      </c>
      <c r="I1913" t="s">
        <v>534</v>
      </c>
      <c r="J1913" s="15" t="s">
        <v>531</v>
      </c>
      <c r="K1913">
        <v>5</v>
      </c>
      <c r="L1913" s="19">
        <f>IF(AND(K1913=7,N1913&lt;M1913),1,IF(N1913&lt;M1913,K1913+1,K1913))</f>
        <v>6</v>
      </c>
      <c r="M1913" s="18">
        <v>16.083333333333332</v>
      </c>
      <c r="N1913" s="17">
        <v>4</v>
      </c>
      <c r="O1913" s="16"/>
      <c r="P1913" s="16"/>
      <c r="Q1913" s="16">
        <f t="shared" si="67"/>
        <v>3482.8461332500001</v>
      </c>
      <c r="R1913" s="16">
        <f t="shared" si="68"/>
        <v>3991.1910686445935</v>
      </c>
      <c r="S1913" s="16">
        <v>3128.8519361000003</v>
      </c>
      <c r="T1913" s="16">
        <v>3585.5290256020285</v>
      </c>
    </row>
    <row r="1914" spans="1:20" ht="15" x14ac:dyDescent="0.25">
      <c r="A1914" s="22" t="s">
        <v>23</v>
      </c>
      <c r="B1914" s="15" t="s">
        <v>37</v>
      </c>
      <c r="C1914" t="s">
        <v>535</v>
      </c>
      <c r="D1914" s="15" t="s">
        <v>536</v>
      </c>
      <c r="E1914" t="s">
        <v>532</v>
      </c>
      <c r="F1914" s="15" t="s">
        <v>532</v>
      </c>
      <c r="G1914" t="s">
        <v>532</v>
      </c>
      <c r="H1914" s="15" t="s">
        <v>35</v>
      </c>
      <c r="I1914" t="s">
        <v>534</v>
      </c>
      <c r="J1914" s="15" t="s">
        <v>531</v>
      </c>
      <c r="K1914">
        <v>6</v>
      </c>
      <c r="L1914" s="19">
        <f>IF(AND(K1914=7,N1914&lt;M1914),1,IF(N1914&lt;M1914,K1914+1,K1914))</f>
        <v>7</v>
      </c>
      <c r="M1914" s="18">
        <v>16.083333333333332</v>
      </c>
      <c r="N1914" s="17">
        <v>4</v>
      </c>
      <c r="O1914" s="16"/>
      <c r="P1914" s="16"/>
      <c r="Q1914" s="16">
        <f t="shared" si="67"/>
        <v>3482.8461332500001</v>
      </c>
      <c r="R1914" s="16">
        <f t="shared" si="68"/>
        <v>3991.1910686445935</v>
      </c>
      <c r="S1914" s="16">
        <v>3128.8519361000003</v>
      </c>
      <c r="T1914" s="16">
        <v>3585.5290256020285</v>
      </c>
    </row>
    <row r="1915" spans="1:20" ht="15" x14ac:dyDescent="0.25">
      <c r="A1915" s="22" t="s">
        <v>23</v>
      </c>
      <c r="B1915" s="15" t="s">
        <v>37</v>
      </c>
      <c r="C1915" t="s">
        <v>535</v>
      </c>
      <c r="D1915" s="15" t="s">
        <v>536</v>
      </c>
      <c r="E1915" t="s">
        <v>532</v>
      </c>
      <c r="F1915" s="15" t="s">
        <v>532</v>
      </c>
      <c r="G1915" t="s">
        <v>532</v>
      </c>
      <c r="H1915" s="15" t="s">
        <v>35</v>
      </c>
      <c r="I1915" t="s">
        <v>534</v>
      </c>
      <c r="J1915" s="15" t="s">
        <v>531</v>
      </c>
      <c r="K1915">
        <v>7</v>
      </c>
      <c r="L1915" s="19">
        <f>IF(AND(K1915=7,N1915&lt;M1915),1,IF(N1915&lt;M1915,K1915+1,K1915))</f>
        <v>1</v>
      </c>
      <c r="M1915" s="18">
        <v>16.083333333333332</v>
      </c>
      <c r="N1915" s="17">
        <v>4</v>
      </c>
      <c r="O1915" s="16"/>
      <c r="P1915" s="16"/>
      <c r="Q1915" s="16">
        <f t="shared" si="67"/>
        <v>3482.8461332500001</v>
      </c>
      <c r="R1915" s="16">
        <f t="shared" si="68"/>
        <v>3991.1910686445935</v>
      </c>
      <c r="S1915" s="16">
        <v>3128.8519361000003</v>
      </c>
      <c r="T1915" s="16">
        <v>3585.5290256020285</v>
      </c>
    </row>
    <row r="1916" spans="1:20" ht="15" x14ac:dyDescent="0.25">
      <c r="A1916" s="22" t="s">
        <v>23</v>
      </c>
      <c r="B1916" s="15" t="s">
        <v>37</v>
      </c>
      <c r="C1916" t="s">
        <v>535</v>
      </c>
      <c r="D1916" s="15" t="s">
        <v>536</v>
      </c>
      <c r="E1916" t="s">
        <v>579</v>
      </c>
      <c r="F1916" s="15" t="s">
        <v>579</v>
      </c>
      <c r="G1916" t="s">
        <v>578</v>
      </c>
      <c r="H1916" s="15" t="s">
        <v>534</v>
      </c>
      <c r="I1916" t="s">
        <v>27</v>
      </c>
      <c r="J1916" s="15" t="s">
        <v>577</v>
      </c>
      <c r="K1916">
        <v>1</v>
      </c>
      <c r="L1916" s="19">
        <f>IF(AND(K1916=7,N1916&lt;M1916),1,IF(N1916&lt;M1916,K1916+1,K1916))</f>
        <v>2</v>
      </c>
      <c r="M1916" s="18">
        <v>12.583333333333334</v>
      </c>
      <c r="N1916" s="17">
        <v>0.91666666666666663</v>
      </c>
      <c r="O1916" s="16"/>
      <c r="P1916" s="16"/>
      <c r="Q1916" s="16">
        <f t="shared" si="67"/>
        <v>3214.7152566046229</v>
      </c>
      <c r="R1916" s="16">
        <f t="shared" si="68"/>
        <v>4100.6508310670051</v>
      </c>
      <c r="S1916" s="16">
        <v>2887.9737059333333</v>
      </c>
      <c r="T1916" s="16">
        <v>3683.8633695487197</v>
      </c>
    </row>
    <row r="1917" spans="1:20" ht="15" x14ac:dyDescent="0.25">
      <c r="A1917" s="22" t="s">
        <v>23</v>
      </c>
      <c r="B1917" s="15" t="s">
        <v>37</v>
      </c>
      <c r="C1917" t="s">
        <v>535</v>
      </c>
      <c r="D1917" s="15" t="s">
        <v>536</v>
      </c>
      <c r="E1917" t="s">
        <v>579</v>
      </c>
      <c r="F1917" s="15" t="s">
        <v>579</v>
      </c>
      <c r="G1917" t="s">
        <v>578</v>
      </c>
      <c r="H1917" s="15" t="s">
        <v>534</v>
      </c>
      <c r="I1917" t="s">
        <v>27</v>
      </c>
      <c r="J1917" s="15" t="s">
        <v>577</v>
      </c>
      <c r="K1917">
        <v>3</v>
      </c>
      <c r="L1917" s="19">
        <f>IF(AND(K1917=7,N1917&lt;M1917),1,IF(N1917&lt;M1917,K1917+1,K1917))</f>
        <v>4</v>
      </c>
      <c r="M1917" s="18">
        <v>12.583333333333334</v>
      </c>
      <c r="N1917" s="17">
        <v>0.91666666666666663</v>
      </c>
      <c r="O1917" s="16"/>
      <c r="P1917" s="16"/>
      <c r="Q1917" s="16">
        <f t="shared" si="67"/>
        <v>3214.7152566046229</v>
      </c>
      <c r="R1917" s="16">
        <f t="shared" si="68"/>
        <v>4100.6508310670051</v>
      </c>
      <c r="S1917" s="16">
        <v>2887.9737059333333</v>
      </c>
      <c r="T1917" s="16">
        <v>3683.8633695487197</v>
      </c>
    </row>
    <row r="1918" spans="1:20" ht="15" x14ac:dyDescent="0.25">
      <c r="A1918" s="22" t="s">
        <v>23</v>
      </c>
      <c r="B1918" s="15" t="s">
        <v>37</v>
      </c>
      <c r="C1918" t="s">
        <v>535</v>
      </c>
      <c r="D1918" s="15" t="s">
        <v>536</v>
      </c>
      <c r="E1918" t="s">
        <v>579</v>
      </c>
      <c r="F1918" s="15" t="s">
        <v>579</v>
      </c>
      <c r="G1918" t="s">
        <v>578</v>
      </c>
      <c r="H1918" s="15" t="s">
        <v>534</v>
      </c>
      <c r="I1918" t="s">
        <v>27</v>
      </c>
      <c r="J1918" s="15" t="s">
        <v>577</v>
      </c>
      <c r="K1918">
        <v>4</v>
      </c>
      <c r="L1918" s="19">
        <f>IF(AND(K1918=7,N1918&lt;M1918),1,IF(N1918&lt;M1918,K1918+1,K1918))</f>
        <v>5</v>
      </c>
      <c r="M1918" s="18">
        <v>12.583333333333334</v>
      </c>
      <c r="N1918" s="17">
        <v>0.91666666666666663</v>
      </c>
      <c r="O1918" s="16"/>
      <c r="P1918" s="16"/>
      <c r="Q1918" s="16">
        <f t="shared" si="67"/>
        <v>3214.7152566046229</v>
      </c>
      <c r="R1918" s="16">
        <f t="shared" si="68"/>
        <v>4100.6508310670051</v>
      </c>
      <c r="S1918" s="16">
        <v>2887.9737059333333</v>
      </c>
      <c r="T1918" s="16">
        <v>3683.8633695487197</v>
      </c>
    </row>
    <row r="1919" spans="1:20" ht="15" x14ac:dyDescent="0.25">
      <c r="A1919" s="22" t="s">
        <v>23</v>
      </c>
      <c r="B1919" s="15" t="s">
        <v>37</v>
      </c>
      <c r="C1919" t="s">
        <v>535</v>
      </c>
      <c r="D1919" s="15" t="s">
        <v>536</v>
      </c>
      <c r="E1919" t="s">
        <v>579</v>
      </c>
      <c r="F1919" s="15" t="s">
        <v>579</v>
      </c>
      <c r="G1919" t="s">
        <v>578</v>
      </c>
      <c r="H1919" s="15" t="s">
        <v>534</v>
      </c>
      <c r="I1919" t="s">
        <v>27</v>
      </c>
      <c r="J1919" s="15" t="s">
        <v>577</v>
      </c>
      <c r="K1919">
        <v>6</v>
      </c>
      <c r="L1919" s="19">
        <f>IF(AND(K1919=7,N1919&lt;M1919),1,IF(N1919&lt;M1919,K1919+1,K1919))</f>
        <v>7</v>
      </c>
      <c r="M1919" s="18">
        <v>12.583333333333334</v>
      </c>
      <c r="N1919" s="17">
        <v>0.91666666666666663</v>
      </c>
      <c r="O1919" s="16"/>
      <c r="P1919" s="16"/>
      <c r="Q1919" s="16">
        <f t="shared" si="67"/>
        <v>3214.7152566046229</v>
      </c>
      <c r="R1919" s="16">
        <f t="shared" si="68"/>
        <v>4100.6508310670051</v>
      </c>
      <c r="S1919" s="16">
        <v>2887.9737059333333</v>
      </c>
      <c r="T1919" s="16">
        <v>3683.8633695487197</v>
      </c>
    </row>
    <row r="1920" spans="1:20" ht="15" x14ac:dyDescent="0.25">
      <c r="A1920" s="22" t="s">
        <v>23</v>
      </c>
      <c r="B1920" s="15" t="s">
        <v>37</v>
      </c>
      <c r="C1920" t="s">
        <v>535</v>
      </c>
      <c r="D1920" s="15" t="s">
        <v>536</v>
      </c>
      <c r="E1920" t="s">
        <v>579</v>
      </c>
      <c r="F1920" s="15" t="s">
        <v>579</v>
      </c>
      <c r="G1920" t="s">
        <v>579</v>
      </c>
      <c r="H1920" s="15" t="s">
        <v>27</v>
      </c>
      <c r="I1920" t="s">
        <v>534</v>
      </c>
      <c r="J1920" s="15" t="s">
        <v>713</v>
      </c>
      <c r="K1920">
        <v>2</v>
      </c>
      <c r="L1920" s="19">
        <f>IF(AND(K1920=7,N1920&lt;M1920),1,IF(N1920&lt;M1920,K1920+1,K1920))</f>
        <v>3</v>
      </c>
      <c r="M1920" s="18">
        <v>15.333333333333334</v>
      </c>
      <c r="N1920" s="17">
        <v>4.5</v>
      </c>
      <c r="O1920" s="16"/>
      <c r="P1920" s="16"/>
      <c r="Q1920" s="16">
        <f t="shared" si="67"/>
        <v>3214.7152566046229</v>
      </c>
      <c r="R1920" s="16">
        <f t="shared" si="68"/>
        <v>4100.6508310670051</v>
      </c>
      <c r="S1920" s="16">
        <v>2887.9737059333333</v>
      </c>
      <c r="T1920" s="16">
        <v>3683.8633695487197</v>
      </c>
    </row>
    <row r="1921" spans="1:20" ht="15" x14ac:dyDescent="0.25">
      <c r="A1921" s="22" t="s">
        <v>23</v>
      </c>
      <c r="B1921" s="15" t="s">
        <v>37</v>
      </c>
      <c r="C1921" t="s">
        <v>535</v>
      </c>
      <c r="D1921" s="15" t="s">
        <v>536</v>
      </c>
      <c r="E1921" t="s">
        <v>579</v>
      </c>
      <c r="F1921" s="15" t="s">
        <v>579</v>
      </c>
      <c r="G1921" t="s">
        <v>579</v>
      </c>
      <c r="H1921" s="15" t="s">
        <v>27</v>
      </c>
      <c r="I1921" t="s">
        <v>534</v>
      </c>
      <c r="J1921" s="15" t="s">
        <v>713</v>
      </c>
      <c r="K1921">
        <v>3</v>
      </c>
      <c r="L1921" s="19">
        <f>IF(AND(K1921=7,N1921&lt;M1921),1,IF(N1921&lt;M1921,K1921+1,K1921))</f>
        <v>4</v>
      </c>
      <c r="M1921" s="18">
        <v>15.5</v>
      </c>
      <c r="N1921" s="17">
        <v>4.666666666666667</v>
      </c>
      <c r="O1921" s="16"/>
      <c r="P1921" s="16"/>
      <c r="Q1921" s="16">
        <f t="shared" si="67"/>
        <v>3214.7152566046229</v>
      </c>
      <c r="R1921" s="16">
        <f t="shared" si="68"/>
        <v>4100.6508310670051</v>
      </c>
      <c r="S1921" s="16">
        <v>2887.9737059333333</v>
      </c>
      <c r="T1921" s="16">
        <v>3683.8633695487197</v>
      </c>
    </row>
    <row r="1922" spans="1:20" ht="15" x14ac:dyDescent="0.25">
      <c r="A1922" s="22" t="s">
        <v>23</v>
      </c>
      <c r="B1922" s="15" t="s">
        <v>37</v>
      </c>
      <c r="C1922" t="s">
        <v>535</v>
      </c>
      <c r="D1922" s="15" t="s">
        <v>536</v>
      </c>
      <c r="E1922" t="s">
        <v>579</v>
      </c>
      <c r="F1922" s="15" t="s">
        <v>579</v>
      </c>
      <c r="G1922" t="s">
        <v>579</v>
      </c>
      <c r="H1922" s="15" t="s">
        <v>27</v>
      </c>
      <c r="I1922" t="s">
        <v>534</v>
      </c>
      <c r="J1922" s="15" t="s">
        <v>713</v>
      </c>
      <c r="K1922">
        <v>5</v>
      </c>
      <c r="L1922" s="19">
        <f>IF(AND(K1922=7,N1922&lt;M1922),1,IF(N1922&lt;M1922,K1922+1,K1922))</f>
        <v>6</v>
      </c>
      <c r="M1922" s="18">
        <v>15.333333333333334</v>
      </c>
      <c r="N1922" s="17">
        <v>4.5</v>
      </c>
      <c r="O1922" s="16"/>
      <c r="P1922" s="16"/>
      <c r="Q1922" s="16">
        <f t="shared" si="67"/>
        <v>3214.7152566046229</v>
      </c>
      <c r="R1922" s="16">
        <f t="shared" si="68"/>
        <v>4100.6508310670051</v>
      </c>
      <c r="S1922" s="16">
        <v>2887.9737059333333</v>
      </c>
      <c r="T1922" s="16">
        <v>3683.8633695487197</v>
      </c>
    </row>
    <row r="1923" spans="1:20" ht="15" x14ac:dyDescent="0.25">
      <c r="A1923" s="22" t="s">
        <v>23</v>
      </c>
      <c r="B1923" s="15" t="s">
        <v>37</v>
      </c>
      <c r="C1923" t="s">
        <v>535</v>
      </c>
      <c r="D1923" s="15" t="s">
        <v>536</v>
      </c>
      <c r="E1923" t="s">
        <v>579</v>
      </c>
      <c r="F1923" s="15" t="s">
        <v>579</v>
      </c>
      <c r="G1923" t="s">
        <v>579</v>
      </c>
      <c r="H1923" s="15" t="s">
        <v>27</v>
      </c>
      <c r="I1923" t="s">
        <v>534</v>
      </c>
      <c r="J1923" s="15" t="s">
        <v>713</v>
      </c>
      <c r="K1923">
        <v>7</v>
      </c>
      <c r="L1923" s="19">
        <f>IF(AND(K1923=7,N1923&lt;M1923),1,IF(N1923&lt;M1923,K1923+1,K1923))</f>
        <v>1</v>
      </c>
      <c r="M1923" s="18">
        <v>15.333333333333334</v>
      </c>
      <c r="N1923" s="17">
        <v>4.5</v>
      </c>
      <c r="O1923" s="16"/>
      <c r="P1923" s="16"/>
      <c r="Q1923" s="16">
        <f t="shared" si="67"/>
        <v>3214.7152566046229</v>
      </c>
      <c r="R1923" s="16">
        <f t="shared" si="68"/>
        <v>4100.6508310670051</v>
      </c>
      <c r="S1923" s="16">
        <v>2887.9737059333333</v>
      </c>
      <c r="T1923" s="16">
        <v>3683.8633695487197</v>
      </c>
    </row>
    <row r="1924" spans="1:20" ht="15" x14ac:dyDescent="0.25">
      <c r="A1924" s="22" t="s">
        <v>23</v>
      </c>
      <c r="B1924" s="15" t="s">
        <v>37</v>
      </c>
      <c r="C1924" t="s">
        <v>535</v>
      </c>
      <c r="D1924" s="15" t="s">
        <v>599</v>
      </c>
      <c r="E1924" t="s">
        <v>598</v>
      </c>
      <c r="F1924" s="15" t="s">
        <v>598</v>
      </c>
      <c r="G1924" t="s">
        <v>596</v>
      </c>
      <c r="H1924" s="15" t="s">
        <v>597</v>
      </c>
      <c r="I1924" t="s">
        <v>35</v>
      </c>
      <c r="J1924" s="15" t="s">
        <v>595</v>
      </c>
      <c r="K1924">
        <v>1</v>
      </c>
      <c r="L1924" s="19">
        <f>IF(AND(K1924=7,N1924&lt;M1924),1,IF(N1924&lt;M1924,K1924+1,K1924))</f>
        <v>1</v>
      </c>
      <c r="M1924" s="18">
        <v>12</v>
      </c>
      <c r="N1924" s="17">
        <v>23.75</v>
      </c>
      <c r="O1924" s="16"/>
      <c r="P1924" s="16"/>
      <c r="Q1924" s="16">
        <v>3482.6602030633589</v>
      </c>
      <c r="R1924" s="16">
        <v>3860.4291571828453</v>
      </c>
      <c r="S1924" s="16">
        <f>Q1924/305*274</f>
        <v>3128.6849037356078</v>
      </c>
      <c r="T1924" s="16">
        <f>R1924/305*274</f>
        <v>3468.0576690757366</v>
      </c>
    </row>
    <row r="1925" spans="1:20" ht="15" x14ac:dyDescent="0.25">
      <c r="A1925" s="22" t="s">
        <v>23</v>
      </c>
      <c r="B1925" s="15" t="s">
        <v>37</v>
      </c>
      <c r="C1925" t="s">
        <v>535</v>
      </c>
      <c r="D1925" s="15" t="s">
        <v>599</v>
      </c>
      <c r="E1925" t="s">
        <v>598</v>
      </c>
      <c r="F1925" s="15" t="s">
        <v>598</v>
      </c>
      <c r="G1925" t="s">
        <v>596</v>
      </c>
      <c r="H1925" s="15" t="s">
        <v>597</v>
      </c>
      <c r="I1925" t="s">
        <v>35</v>
      </c>
      <c r="J1925" s="15" t="s">
        <v>595</v>
      </c>
      <c r="K1925">
        <v>2</v>
      </c>
      <c r="L1925" s="19">
        <f>IF(AND(K1925=7,N1925&lt;M1925),1,IF(N1925&lt;M1925,K1925+1,K1925))</f>
        <v>2</v>
      </c>
      <c r="M1925" s="18">
        <v>12</v>
      </c>
      <c r="N1925" s="17">
        <v>23.75</v>
      </c>
      <c r="O1925" s="16"/>
      <c r="P1925" s="16"/>
      <c r="Q1925" s="16">
        <v>3482.6602030633589</v>
      </c>
      <c r="R1925" s="16">
        <v>3860.4291571828453</v>
      </c>
      <c r="S1925" s="16">
        <f t="shared" ref="S1925:S1943" si="69">Q1925/305*274</f>
        <v>3128.6849037356078</v>
      </c>
      <c r="T1925" s="16">
        <f t="shared" ref="T1925:T1943" si="70">R1925/305*274</f>
        <v>3468.0576690757366</v>
      </c>
    </row>
    <row r="1926" spans="1:20" ht="15" x14ac:dyDescent="0.25">
      <c r="A1926" s="22" t="s">
        <v>23</v>
      </c>
      <c r="B1926" s="15" t="s">
        <v>37</v>
      </c>
      <c r="C1926" t="s">
        <v>535</v>
      </c>
      <c r="D1926" s="15" t="s">
        <v>599</v>
      </c>
      <c r="E1926" t="s">
        <v>598</v>
      </c>
      <c r="F1926" s="15" t="s">
        <v>598</v>
      </c>
      <c r="G1926" t="s">
        <v>596</v>
      </c>
      <c r="H1926" s="15" t="s">
        <v>597</v>
      </c>
      <c r="I1926" t="s">
        <v>35</v>
      </c>
      <c r="J1926" s="15" t="s">
        <v>595</v>
      </c>
      <c r="K1926">
        <v>3</v>
      </c>
      <c r="L1926" s="19">
        <f>IF(AND(K1926=7,N1926&lt;M1926),1,IF(N1926&lt;M1926,K1926+1,K1926))</f>
        <v>3</v>
      </c>
      <c r="M1926" s="18">
        <v>12</v>
      </c>
      <c r="N1926" s="17">
        <v>23.75</v>
      </c>
      <c r="O1926" s="16"/>
      <c r="P1926" s="16"/>
      <c r="Q1926" s="16">
        <v>3482.6602030633589</v>
      </c>
      <c r="R1926" s="16">
        <v>3860.4291571828453</v>
      </c>
      <c r="S1926" s="16">
        <f t="shared" si="69"/>
        <v>3128.6849037356078</v>
      </c>
      <c r="T1926" s="16">
        <f t="shared" si="70"/>
        <v>3468.0576690757366</v>
      </c>
    </row>
    <row r="1927" spans="1:20" ht="15" x14ac:dyDescent="0.25">
      <c r="A1927" s="22" t="s">
        <v>23</v>
      </c>
      <c r="B1927" s="15" t="s">
        <v>37</v>
      </c>
      <c r="C1927" t="s">
        <v>535</v>
      </c>
      <c r="D1927" s="15" t="s">
        <v>599</v>
      </c>
      <c r="E1927" t="s">
        <v>598</v>
      </c>
      <c r="F1927" s="15" t="s">
        <v>598</v>
      </c>
      <c r="G1927" t="s">
        <v>596</v>
      </c>
      <c r="H1927" s="15" t="s">
        <v>597</v>
      </c>
      <c r="I1927" t="s">
        <v>35</v>
      </c>
      <c r="J1927" s="15" t="s">
        <v>595</v>
      </c>
      <c r="K1927">
        <v>4</v>
      </c>
      <c r="L1927" s="19">
        <f>IF(AND(K1927=7,N1927&lt;M1927),1,IF(N1927&lt;M1927,K1927+1,K1927))</f>
        <v>4</v>
      </c>
      <c r="M1927" s="18">
        <v>12</v>
      </c>
      <c r="N1927" s="17">
        <v>23.75</v>
      </c>
      <c r="O1927" s="16"/>
      <c r="P1927" s="16"/>
      <c r="Q1927" s="16">
        <v>3482.6602030633589</v>
      </c>
      <c r="R1927" s="16">
        <v>3860.4291571828453</v>
      </c>
      <c r="S1927" s="16">
        <f t="shared" si="69"/>
        <v>3128.6849037356078</v>
      </c>
      <c r="T1927" s="16">
        <f t="shared" si="70"/>
        <v>3468.0576690757366</v>
      </c>
    </row>
    <row r="1928" spans="1:20" ht="15" x14ac:dyDescent="0.25">
      <c r="A1928" s="22" t="s">
        <v>23</v>
      </c>
      <c r="B1928" s="15" t="s">
        <v>37</v>
      </c>
      <c r="C1928" t="s">
        <v>535</v>
      </c>
      <c r="D1928" s="15" t="s">
        <v>599</v>
      </c>
      <c r="E1928" t="s">
        <v>598</v>
      </c>
      <c r="F1928" s="15" t="s">
        <v>598</v>
      </c>
      <c r="G1928" t="s">
        <v>596</v>
      </c>
      <c r="H1928" s="15" t="s">
        <v>597</v>
      </c>
      <c r="I1928" t="s">
        <v>35</v>
      </c>
      <c r="J1928" s="15" t="s">
        <v>595</v>
      </c>
      <c r="K1928">
        <v>5</v>
      </c>
      <c r="L1928" s="19">
        <f>IF(AND(K1928=7,N1928&lt;M1928),1,IF(N1928&lt;M1928,K1928+1,K1928))</f>
        <v>5</v>
      </c>
      <c r="M1928" s="18">
        <v>12</v>
      </c>
      <c r="N1928" s="17">
        <v>23.75</v>
      </c>
      <c r="O1928" s="16"/>
      <c r="P1928" s="16"/>
      <c r="Q1928" s="16">
        <v>3482.6602030633589</v>
      </c>
      <c r="R1928" s="16">
        <v>3860.4291571828453</v>
      </c>
      <c r="S1928" s="16">
        <f t="shared" si="69"/>
        <v>3128.6849037356078</v>
      </c>
      <c r="T1928" s="16">
        <f t="shared" si="70"/>
        <v>3468.0576690757366</v>
      </c>
    </row>
    <row r="1929" spans="1:20" ht="15" x14ac:dyDescent="0.25">
      <c r="A1929" s="22" t="s">
        <v>23</v>
      </c>
      <c r="B1929" s="15" t="s">
        <v>37</v>
      </c>
      <c r="C1929" t="s">
        <v>535</v>
      </c>
      <c r="D1929" s="15" t="s">
        <v>599</v>
      </c>
      <c r="E1929" t="s">
        <v>598</v>
      </c>
      <c r="F1929" s="15" t="s">
        <v>598</v>
      </c>
      <c r="G1929" t="s">
        <v>596</v>
      </c>
      <c r="H1929" s="15" t="s">
        <v>597</v>
      </c>
      <c r="I1929" t="s">
        <v>35</v>
      </c>
      <c r="J1929" s="15" t="s">
        <v>595</v>
      </c>
      <c r="K1929">
        <v>6</v>
      </c>
      <c r="L1929" s="19">
        <f>IF(AND(K1929=7,N1929&lt;M1929),1,IF(N1929&lt;M1929,K1929+1,K1929))</f>
        <v>6</v>
      </c>
      <c r="M1929" s="18">
        <v>12</v>
      </c>
      <c r="N1929" s="17">
        <v>23.75</v>
      </c>
      <c r="O1929" s="16"/>
      <c r="P1929" s="16"/>
      <c r="Q1929" s="16">
        <v>3482.6602030633589</v>
      </c>
      <c r="R1929" s="16">
        <v>3860.4291571828453</v>
      </c>
      <c r="S1929" s="16">
        <f t="shared" si="69"/>
        <v>3128.6849037356078</v>
      </c>
      <c r="T1929" s="16">
        <f t="shared" si="70"/>
        <v>3468.0576690757366</v>
      </c>
    </row>
    <row r="1930" spans="1:20" ht="15" x14ac:dyDescent="0.25">
      <c r="A1930" s="22" t="s">
        <v>23</v>
      </c>
      <c r="B1930" s="15" t="s">
        <v>37</v>
      </c>
      <c r="C1930" t="s">
        <v>535</v>
      </c>
      <c r="D1930" s="15" t="s">
        <v>599</v>
      </c>
      <c r="E1930" t="s">
        <v>598</v>
      </c>
      <c r="F1930" s="15" t="s">
        <v>598</v>
      </c>
      <c r="G1930" t="s">
        <v>596</v>
      </c>
      <c r="H1930" s="15" t="s">
        <v>597</v>
      </c>
      <c r="I1930" t="s">
        <v>35</v>
      </c>
      <c r="J1930" s="15" t="s">
        <v>595</v>
      </c>
      <c r="K1930">
        <v>7</v>
      </c>
      <c r="L1930" s="19">
        <f>IF(AND(K1930=7,N1930&lt;M1930),1,IF(N1930&lt;M1930,K1930+1,K1930))</f>
        <v>7</v>
      </c>
      <c r="M1930" s="18">
        <v>12</v>
      </c>
      <c r="N1930" s="17">
        <v>23.75</v>
      </c>
      <c r="O1930" s="16"/>
      <c r="P1930" s="16"/>
      <c r="Q1930" s="16">
        <v>3482.6602030633589</v>
      </c>
      <c r="R1930" s="16">
        <v>3860.4291571828453</v>
      </c>
      <c r="S1930" s="16">
        <f t="shared" si="69"/>
        <v>3128.6849037356078</v>
      </c>
      <c r="T1930" s="16">
        <f t="shared" si="70"/>
        <v>3468.0576690757366</v>
      </c>
    </row>
    <row r="1931" spans="1:20" ht="15" x14ac:dyDescent="0.25">
      <c r="A1931" s="22" t="s">
        <v>23</v>
      </c>
      <c r="B1931" s="15" t="s">
        <v>37</v>
      </c>
      <c r="C1931" t="s">
        <v>535</v>
      </c>
      <c r="D1931" s="15" t="s">
        <v>599</v>
      </c>
      <c r="E1931" t="s">
        <v>598</v>
      </c>
      <c r="F1931" s="15" t="s">
        <v>598</v>
      </c>
      <c r="G1931" t="s">
        <v>598</v>
      </c>
      <c r="H1931" s="15" t="s">
        <v>35</v>
      </c>
      <c r="I1931" t="s">
        <v>597</v>
      </c>
      <c r="J1931" s="15" t="s">
        <v>611</v>
      </c>
      <c r="K1931">
        <v>1</v>
      </c>
      <c r="L1931" s="19">
        <f>IF(AND(K1931=7,N1931&lt;M1931),1,IF(N1931&lt;M1931,K1931+1,K1931))</f>
        <v>2</v>
      </c>
      <c r="M1931" s="18">
        <v>16.5</v>
      </c>
      <c r="N1931" s="17">
        <v>5</v>
      </c>
      <c r="O1931" s="16"/>
      <c r="P1931" s="16"/>
      <c r="Q1931" s="16">
        <v>3482.6602030633589</v>
      </c>
      <c r="R1931" s="16">
        <v>3860.4291571828453</v>
      </c>
      <c r="S1931" s="16">
        <f t="shared" si="69"/>
        <v>3128.6849037356078</v>
      </c>
      <c r="T1931" s="16">
        <f t="shared" si="70"/>
        <v>3468.0576690757366</v>
      </c>
    </row>
    <row r="1932" spans="1:20" ht="15" x14ac:dyDescent="0.25">
      <c r="A1932" s="22" t="s">
        <v>23</v>
      </c>
      <c r="B1932" s="15" t="s">
        <v>37</v>
      </c>
      <c r="C1932" t="s">
        <v>535</v>
      </c>
      <c r="D1932" s="15" t="s">
        <v>599</v>
      </c>
      <c r="E1932" t="s">
        <v>598</v>
      </c>
      <c r="F1932" s="15" t="s">
        <v>598</v>
      </c>
      <c r="G1932" t="s">
        <v>598</v>
      </c>
      <c r="H1932" s="15" t="s">
        <v>35</v>
      </c>
      <c r="I1932" t="s">
        <v>597</v>
      </c>
      <c r="J1932" s="15" t="s">
        <v>611</v>
      </c>
      <c r="K1932">
        <v>2</v>
      </c>
      <c r="L1932" s="19">
        <f>IF(AND(K1932=7,N1932&lt;M1932),1,IF(N1932&lt;M1932,K1932+1,K1932))</f>
        <v>3</v>
      </c>
      <c r="M1932" s="18">
        <v>16.5</v>
      </c>
      <c r="N1932" s="17">
        <v>5</v>
      </c>
      <c r="O1932" s="16"/>
      <c r="P1932" s="16"/>
      <c r="Q1932" s="16">
        <v>3482.6602030633589</v>
      </c>
      <c r="R1932" s="16">
        <v>3860.4291571828453</v>
      </c>
      <c r="S1932" s="16">
        <f t="shared" si="69"/>
        <v>3128.6849037356078</v>
      </c>
      <c r="T1932" s="16">
        <f t="shared" si="70"/>
        <v>3468.0576690757366</v>
      </c>
    </row>
    <row r="1933" spans="1:20" ht="15" x14ac:dyDescent="0.25">
      <c r="A1933" s="22" t="s">
        <v>23</v>
      </c>
      <c r="B1933" s="15" t="s">
        <v>37</v>
      </c>
      <c r="C1933" t="s">
        <v>535</v>
      </c>
      <c r="D1933" s="15" t="s">
        <v>599</v>
      </c>
      <c r="E1933" t="s">
        <v>598</v>
      </c>
      <c r="F1933" s="15" t="s">
        <v>598</v>
      </c>
      <c r="G1933" t="s">
        <v>598</v>
      </c>
      <c r="H1933" s="15" t="s">
        <v>35</v>
      </c>
      <c r="I1933" t="s">
        <v>597</v>
      </c>
      <c r="J1933" s="15" t="s">
        <v>611</v>
      </c>
      <c r="K1933">
        <v>3</v>
      </c>
      <c r="L1933" s="19">
        <f>IF(AND(K1933=7,N1933&lt;M1933),1,IF(N1933&lt;M1933,K1933+1,K1933))</f>
        <v>4</v>
      </c>
      <c r="M1933" s="18">
        <v>16.5</v>
      </c>
      <c r="N1933" s="17">
        <v>5</v>
      </c>
      <c r="O1933" s="16"/>
      <c r="P1933" s="16"/>
      <c r="Q1933" s="16">
        <v>3482.6602030633589</v>
      </c>
      <c r="R1933" s="16">
        <v>3860.4291571828453</v>
      </c>
      <c r="S1933" s="16">
        <f t="shared" si="69"/>
        <v>3128.6849037356078</v>
      </c>
      <c r="T1933" s="16">
        <f t="shared" si="70"/>
        <v>3468.0576690757366</v>
      </c>
    </row>
    <row r="1934" spans="1:20" ht="15" x14ac:dyDescent="0.25">
      <c r="A1934" s="22" t="s">
        <v>23</v>
      </c>
      <c r="B1934" s="15" t="s">
        <v>37</v>
      </c>
      <c r="C1934" t="s">
        <v>535</v>
      </c>
      <c r="D1934" s="15" t="s">
        <v>599</v>
      </c>
      <c r="E1934" t="s">
        <v>598</v>
      </c>
      <c r="F1934" s="15" t="s">
        <v>598</v>
      </c>
      <c r="G1934" t="s">
        <v>598</v>
      </c>
      <c r="H1934" s="15" t="s">
        <v>35</v>
      </c>
      <c r="I1934" t="s">
        <v>597</v>
      </c>
      <c r="J1934" s="15" t="s">
        <v>611</v>
      </c>
      <c r="K1934">
        <v>4</v>
      </c>
      <c r="L1934" s="19">
        <f>IF(AND(K1934=7,N1934&lt;M1934),1,IF(N1934&lt;M1934,K1934+1,K1934))</f>
        <v>5</v>
      </c>
      <c r="M1934" s="18">
        <v>16.5</v>
      </c>
      <c r="N1934" s="17">
        <v>5</v>
      </c>
      <c r="O1934" s="16"/>
      <c r="P1934" s="16"/>
      <c r="Q1934" s="16">
        <v>3482.6602030633589</v>
      </c>
      <c r="R1934" s="16">
        <v>3860.4291571828453</v>
      </c>
      <c r="S1934" s="16">
        <f t="shared" si="69"/>
        <v>3128.6849037356078</v>
      </c>
      <c r="T1934" s="16">
        <f t="shared" si="70"/>
        <v>3468.0576690757366</v>
      </c>
    </row>
    <row r="1935" spans="1:20" ht="15" x14ac:dyDescent="0.25">
      <c r="A1935" s="22" t="s">
        <v>23</v>
      </c>
      <c r="B1935" s="15" t="s">
        <v>37</v>
      </c>
      <c r="C1935" t="s">
        <v>535</v>
      </c>
      <c r="D1935" s="15" t="s">
        <v>599</v>
      </c>
      <c r="E1935" t="s">
        <v>598</v>
      </c>
      <c r="F1935" s="15" t="s">
        <v>598</v>
      </c>
      <c r="G1935" t="s">
        <v>598</v>
      </c>
      <c r="H1935" s="15" t="s">
        <v>35</v>
      </c>
      <c r="I1935" t="s">
        <v>597</v>
      </c>
      <c r="J1935" s="15" t="s">
        <v>611</v>
      </c>
      <c r="K1935">
        <v>5</v>
      </c>
      <c r="L1935" s="19">
        <f>IF(AND(K1935=7,N1935&lt;M1935),1,IF(N1935&lt;M1935,K1935+1,K1935))</f>
        <v>6</v>
      </c>
      <c r="M1935" s="18">
        <v>16.5</v>
      </c>
      <c r="N1935" s="17">
        <v>5</v>
      </c>
      <c r="O1935" s="16"/>
      <c r="P1935" s="16"/>
      <c r="Q1935" s="16">
        <v>3482.6602030633589</v>
      </c>
      <c r="R1935" s="16">
        <v>3860.4291571828453</v>
      </c>
      <c r="S1935" s="16">
        <f t="shared" si="69"/>
        <v>3128.6849037356078</v>
      </c>
      <c r="T1935" s="16">
        <f t="shared" si="70"/>
        <v>3468.0576690757366</v>
      </c>
    </row>
    <row r="1936" spans="1:20" ht="15" x14ac:dyDescent="0.25">
      <c r="A1936" s="22" t="s">
        <v>23</v>
      </c>
      <c r="B1936" s="15" t="s">
        <v>37</v>
      </c>
      <c r="C1936" t="s">
        <v>535</v>
      </c>
      <c r="D1936" s="15" t="s">
        <v>599</v>
      </c>
      <c r="E1936" t="s">
        <v>598</v>
      </c>
      <c r="F1936" s="15" t="s">
        <v>598</v>
      </c>
      <c r="G1936" t="s">
        <v>598</v>
      </c>
      <c r="H1936" s="15" t="s">
        <v>35</v>
      </c>
      <c r="I1936" t="s">
        <v>597</v>
      </c>
      <c r="J1936" s="15" t="s">
        <v>611</v>
      </c>
      <c r="K1936">
        <v>6</v>
      </c>
      <c r="L1936" s="19">
        <f>IF(AND(K1936=7,N1936&lt;M1936),1,IF(N1936&lt;M1936,K1936+1,K1936))</f>
        <v>7</v>
      </c>
      <c r="M1936" s="18">
        <v>16.833333333333332</v>
      </c>
      <c r="N1936" s="17">
        <v>5</v>
      </c>
      <c r="O1936" s="16"/>
      <c r="P1936" s="16"/>
      <c r="Q1936" s="16">
        <v>3482.6602030633589</v>
      </c>
      <c r="R1936" s="16">
        <v>3860.4291571828453</v>
      </c>
      <c r="S1936" s="16">
        <f t="shared" si="69"/>
        <v>3128.6849037356078</v>
      </c>
      <c r="T1936" s="16">
        <f t="shared" si="70"/>
        <v>3468.0576690757366</v>
      </c>
    </row>
    <row r="1937" spans="1:20" ht="15" x14ac:dyDescent="0.25">
      <c r="A1937" s="22" t="s">
        <v>23</v>
      </c>
      <c r="B1937" s="15" t="s">
        <v>37</v>
      </c>
      <c r="C1937" t="s">
        <v>535</v>
      </c>
      <c r="D1937" s="15" t="s">
        <v>599</v>
      </c>
      <c r="E1937" t="s">
        <v>598</v>
      </c>
      <c r="F1937" s="15" t="s">
        <v>598</v>
      </c>
      <c r="G1937" t="s">
        <v>598</v>
      </c>
      <c r="H1937" s="15" t="s">
        <v>35</v>
      </c>
      <c r="I1937" t="s">
        <v>597</v>
      </c>
      <c r="J1937" s="15" t="s">
        <v>611</v>
      </c>
      <c r="K1937">
        <v>7</v>
      </c>
      <c r="L1937" s="19">
        <f>IF(AND(K1937=7,N1937&lt;M1937),1,IF(N1937&lt;M1937,K1937+1,K1937))</f>
        <v>1</v>
      </c>
      <c r="M1937" s="18">
        <v>16.5</v>
      </c>
      <c r="N1937" s="17">
        <v>5</v>
      </c>
      <c r="O1937" s="16"/>
      <c r="P1937" s="16"/>
      <c r="Q1937" s="16">
        <v>3482.6602030633589</v>
      </c>
      <c r="R1937" s="16">
        <v>3860.4291571828453</v>
      </c>
      <c r="S1937" s="16">
        <f t="shared" si="69"/>
        <v>3128.6849037356078</v>
      </c>
      <c r="T1937" s="16">
        <f t="shared" si="70"/>
        <v>3468.0576690757366</v>
      </c>
    </row>
    <row r="1938" spans="1:20" ht="15" x14ac:dyDescent="0.25">
      <c r="A1938" s="22" t="s">
        <v>23</v>
      </c>
      <c r="B1938" s="15" t="s">
        <v>37</v>
      </c>
      <c r="C1938" t="s">
        <v>535</v>
      </c>
      <c r="D1938" s="15" t="s">
        <v>599</v>
      </c>
      <c r="E1938" t="s">
        <v>728</v>
      </c>
      <c r="F1938" s="15" t="s">
        <v>728</v>
      </c>
      <c r="G1938" t="s">
        <v>762</v>
      </c>
      <c r="H1938" s="15" t="s">
        <v>597</v>
      </c>
      <c r="I1938" t="s">
        <v>27</v>
      </c>
      <c r="J1938" s="15" t="s">
        <v>761</v>
      </c>
      <c r="K1938">
        <v>3</v>
      </c>
      <c r="L1938" s="19">
        <f>IF(AND(K1938=7,N1938&lt;M1938),1,IF(N1938&lt;M1938,K1938+1,K1938))</f>
        <v>3</v>
      </c>
      <c r="M1938" s="18">
        <v>11.166666666666666</v>
      </c>
      <c r="N1938" s="17">
        <v>23.75</v>
      </c>
      <c r="O1938" s="16"/>
      <c r="P1938" s="16"/>
      <c r="Q1938" s="16">
        <v>3411.0693799748119</v>
      </c>
      <c r="R1938" s="16">
        <v>4049.4190919972707</v>
      </c>
      <c r="S1938" s="16">
        <f t="shared" si="69"/>
        <v>3064.3705249609784</v>
      </c>
      <c r="T1938" s="16">
        <f t="shared" si="70"/>
        <v>3637.8387908434497</v>
      </c>
    </row>
    <row r="1939" spans="1:20" ht="15" x14ac:dyDescent="0.25">
      <c r="A1939" s="22" t="s">
        <v>23</v>
      </c>
      <c r="B1939" s="15" t="s">
        <v>37</v>
      </c>
      <c r="C1939" t="s">
        <v>535</v>
      </c>
      <c r="D1939" s="15" t="s">
        <v>599</v>
      </c>
      <c r="E1939" t="s">
        <v>728</v>
      </c>
      <c r="F1939" s="15" t="s">
        <v>728</v>
      </c>
      <c r="G1939" t="s">
        <v>762</v>
      </c>
      <c r="H1939" s="15" t="s">
        <v>597</v>
      </c>
      <c r="I1939" t="s">
        <v>27</v>
      </c>
      <c r="J1939" s="15" t="s">
        <v>761</v>
      </c>
      <c r="K1939">
        <v>5</v>
      </c>
      <c r="L1939" s="19">
        <f>IF(AND(K1939=7,N1939&lt;M1939),1,IF(N1939&lt;M1939,K1939+1,K1939))</f>
        <v>5</v>
      </c>
      <c r="M1939" s="18">
        <v>11.166666666666666</v>
      </c>
      <c r="N1939" s="17">
        <v>23.75</v>
      </c>
      <c r="O1939" s="16"/>
      <c r="P1939" s="16"/>
      <c r="Q1939" s="16">
        <v>3411.0693799748119</v>
      </c>
      <c r="R1939" s="16">
        <v>4049.4190919972707</v>
      </c>
      <c r="S1939" s="16">
        <f t="shared" si="69"/>
        <v>3064.3705249609784</v>
      </c>
      <c r="T1939" s="16">
        <f t="shared" si="70"/>
        <v>3637.8387908434497</v>
      </c>
    </row>
    <row r="1940" spans="1:20" ht="15" x14ac:dyDescent="0.25">
      <c r="A1940" s="22" t="s">
        <v>23</v>
      </c>
      <c r="B1940" s="15" t="s">
        <v>37</v>
      </c>
      <c r="C1940" t="s">
        <v>535</v>
      </c>
      <c r="D1940" s="15" t="s">
        <v>599</v>
      </c>
      <c r="E1940" t="s">
        <v>728</v>
      </c>
      <c r="F1940" s="15" t="s">
        <v>728</v>
      </c>
      <c r="G1940" t="s">
        <v>762</v>
      </c>
      <c r="H1940" s="15" t="s">
        <v>597</v>
      </c>
      <c r="I1940" t="s">
        <v>27</v>
      </c>
      <c r="J1940" s="15" t="s">
        <v>761</v>
      </c>
      <c r="K1940">
        <v>7</v>
      </c>
      <c r="L1940" s="19">
        <f>IF(AND(K1940=7,N1940&lt;M1940),1,IF(N1940&lt;M1940,K1940+1,K1940))</f>
        <v>7</v>
      </c>
      <c r="M1940" s="18">
        <v>11.166666666666666</v>
      </c>
      <c r="N1940" s="17">
        <v>23.75</v>
      </c>
      <c r="O1940" s="16"/>
      <c r="P1940" s="16"/>
      <c r="Q1940" s="16">
        <v>3411.0693799748119</v>
      </c>
      <c r="R1940" s="16">
        <v>4049.4190919972707</v>
      </c>
      <c r="S1940" s="16">
        <f t="shared" si="69"/>
        <v>3064.3705249609784</v>
      </c>
      <c r="T1940" s="16">
        <f t="shared" si="70"/>
        <v>3637.8387908434497</v>
      </c>
    </row>
    <row r="1941" spans="1:20" ht="15" x14ac:dyDescent="0.25">
      <c r="A1941" s="22" t="s">
        <v>23</v>
      </c>
      <c r="B1941" s="15" t="s">
        <v>37</v>
      </c>
      <c r="C1941" t="s">
        <v>535</v>
      </c>
      <c r="D1941" s="15" t="s">
        <v>599</v>
      </c>
      <c r="E1941" t="s">
        <v>728</v>
      </c>
      <c r="F1941" s="15" t="s">
        <v>728</v>
      </c>
      <c r="G1941" t="s">
        <v>728</v>
      </c>
      <c r="H1941" s="15" t="s">
        <v>27</v>
      </c>
      <c r="I1941" t="s">
        <v>597</v>
      </c>
      <c r="J1941" s="15" t="s">
        <v>727</v>
      </c>
      <c r="K1941">
        <v>2</v>
      </c>
      <c r="L1941" s="19">
        <f>IF(AND(K1941=7,N1941&lt;M1941),1,IF(N1941&lt;M1941,K1941+1,K1941))</f>
        <v>3</v>
      </c>
      <c r="M1941" s="18">
        <v>14.75</v>
      </c>
      <c r="N1941" s="17">
        <v>4.5</v>
      </c>
      <c r="O1941" s="16"/>
      <c r="P1941" s="16"/>
      <c r="Q1941" s="16">
        <v>3411.0693799748119</v>
      </c>
      <c r="R1941" s="16">
        <v>4049.4190919972707</v>
      </c>
      <c r="S1941" s="16">
        <f t="shared" si="69"/>
        <v>3064.3705249609784</v>
      </c>
      <c r="T1941" s="16">
        <f t="shared" si="70"/>
        <v>3637.8387908434497</v>
      </c>
    </row>
    <row r="1942" spans="1:20" ht="15" x14ac:dyDescent="0.25">
      <c r="A1942" s="22" t="s">
        <v>23</v>
      </c>
      <c r="B1942" s="15" t="s">
        <v>37</v>
      </c>
      <c r="C1942" t="s">
        <v>535</v>
      </c>
      <c r="D1942" s="15" t="s">
        <v>599</v>
      </c>
      <c r="E1942" t="s">
        <v>728</v>
      </c>
      <c r="F1942" s="15" t="s">
        <v>728</v>
      </c>
      <c r="G1942" t="s">
        <v>728</v>
      </c>
      <c r="H1942" s="15" t="s">
        <v>27</v>
      </c>
      <c r="I1942" t="s">
        <v>597</v>
      </c>
      <c r="J1942" s="15" t="s">
        <v>727</v>
      </c>
      <c r="K1942">
        <v>4</v>
      </c>
      <c r="L1942" s="19">
        <f>IF(AND(K1942=7,N1942&lt;M1942),1,IF(N1942&lt;M1942,K1942+1,K1942))</f>
        <v>5</v>
      </c>
      <c r="M1942" s="18">
        <v>14.75</v>
      </c>
      <c r="N1942" s="17">
        <v>4.5</v>
      </c>
      <c r="O1942" s="16"/>
      <c r="P1942" s="16"/>
      <c r="Q1942" s="16">
        <v>3411.0693799748119</v>
      </c>
      <c r="R1942" s="16">
        <v>4049.4190919972707</v>
      </c>
      <c r="S1942" s="16">
        <f t="shared" si="69"/>
        <v>3064.3705249609784</v>
      </c>
      <c r="T1942" s="16">
        <f t="shared" si="70"/>
        <v>3637.8387908434497</v>
      </c>
    </row>
    <row r="1943" spans="1:20" ht="15" x14ac:dyDescent="0.25">
      <c r="A1943" s="22" t="s">
        <v>23</v>
      </c>
      <c r="B1943" s="15" t="s">
        <v>37</v>
      </c>
      <c r="C1943" t="s">
        <v>535</v>
      </c>
      <c r="D1943" s="15" t="s">
        <v>599</v>
      </c>
      <c r="E1943" t="s">
        <v>728</v>
      </c>
      <c r="F1943" s="15" t="s">
        <v>728</v>
      </c>
      <c r="G1943" t="s">
        <v>728</v>
      </c>
      <c r="H1943" s="15" t="s">
        <v>27</v>
      </c>
      <c r="I1943" t="s">
        <v>597</v>
      </c>
      <c r="J1943" s="15" t="s">
        <v>727</v>
      </c>
      <c r="K1943">
        <v>6</v>
      </c>
      <c r="L1943" s="19">
        <f>IF(AND(K1943=7,N1943&lt;M1943),1,IF(N1943&lt;M1943,K1943+1,K1943))</f>
        <v>7</v>
      </c>
      <c r="M1943" s="18">
        <v>14.75</v>
      </c>
      <c r="N1943" s="17">
        <v>4.5</v>
      </c>
      <c r="O1943" s="16"/>
      <c r="P1943" s="16"/>
      <c r="Q1943" s="16">
        <v>3411.0693799748119</v>
      </c>
      <c r="R1943" s="16">
        <v>4049.4190919972707</v>
      </c>
      <c r="S1943" s="16">
        <f t="shared" si="69"/>
        <v>3064.3705249609784</v>
      </c>
      <c r="T1943" s="16">
        <f t="shared" si="70"/>
        <v>3637.8387908434497</v>
      </c>
    </row>
    <row r="1944" spans="1:20" ht="15" x14ac:dyDescent="0.25">
      <c r="A1944" s="22" t="s">
        <v>23</v>
      </c>
      <c r="B1944" s="15" t="s">
        <v>37</v>
      </c>
      <c r="C1944" t="s">
        <v>535</v>
      </c>
      <c r="D1944" s="15" t="s">
        <v>548</v>
      </c>
      <c r="E1944" t="s">
        <v>546</v>
      </c>
      <c r="F1944" s="15" t="s">
        <v>546</v>
      </c>
      <c r="G1944" t="s">
        <v>546</v>
      </c>
      <c r="H1944" s="15" t="s">
        <v>35</v>
      </c>
      <c r="I1944" t="s">
        <v>547</v>
      </c>
      <c r="J1944" s="15" t="s">
        <v>545</v>
      </c>
      <c r="K1944">
        <v>1</v>
      </c>
      <c r="L1944" s="19">
        <f>IF(AND(K1944=7,N1944&lt;M1944),1,IF(N1944&lt;M1944,K1944+1,K1944))</f>
        <v>2</v>
      </c>
      <c r="M1944" s="18">
        <v>18.166666666666668</v>
      </c>
      <c r="N1944" s="17">
        <v>6.666666666666667</v>
      </c>
      <c r="O1944" s="16"/>
      <c r="P1944" s="16"/>
      <c r="Q1944" s="16">
        <f t="shared" ref="Q1944" si="71">S1944/274*305</f>
        <v>3109.2906046187077</v>
      </c>
      <c r="R1944" s="16">
        <f t="shared" ref="R1944" si="72">T1944/274*305</f>
        <v>3515.7093225699482</v>
      </c>
      <c r="S1944" s="16">
        <v>2793.2643464443472</v>
      </c>
      <c r="T1944" s="16">
        <v>3158.3749324071009</v>
      </c>
    </row>
    <row r="1945" spans="1:20" ht="15" x14ac:dyDescent="0.25">
      <c r="A1945" s="22" t="s">
        <v>23</v>
      </c>
      <c r="B1945" s="15" t="s">
        <v>37</v>
      </c>
      <c r="C1945" t="s">
        <v>535</v>
      </c>
      <c r="D1945" s="15" t="s">
        <v>548</v>
      </c>
      <c r="E1945" t="s">
        <v>546</v>
      </c>
      <c r="F1945" s="15" t="s">
        <v>546</v>
      </c>
      <c r="G1945" t="s">
        <v>546</v>
      </c>
      <c r="H1945" s="15" t="s">
        <v>35</v>
      </c>
      <c r="I1945" t="s">
        <v>547</v>
      </c>
      <c r="J1945" s="15" t="s">
        <v>545</v>
      </c>
      <c r="K1945">
        <v>3</v>
      </c>
      <c r="L1945" s="19">
        <f>IF(AND(K1945=7,N1945&lt;M1945),1,IF(N1945&lt;M1945,K1945+1,K1945))</f>
        <v>4</v>
      </c>
      <c r="M1945" s="18">
        <v>18.166666666666668</v>
      </c>
      <c r="N1945" s="17">
        <v>6.666666666666667</v>
      </c>
      <c r="O1945" s="16"/>
      <c r="P1945" s="16"/>
      <c r="Q1945" s="16">
        <f t="shared" ref="Q1945:Q1962" si="73">S1945/274*305</f>
        <v>3109.2906046187077</v>
      </c>
      <c r="R1945" s="16">
        <f t="shared" ref="R1945:R1962" si="74">T1945/274*305</f>
        <v>3515.7093225699482</v>
      </c>
      <c r="S1945" s="16">
        <v>2793.2643464443472</v>
      </c>
      <c r="T1945" s="16">
        <v>3158.3749324071009</v>
      </c>
    </row>
    <row r="1946" spans="1:20" ht="15" x14ac:dyDescent="0.25">
      <c r="A1946" s="22" t="s">
        <v>23</v>
      </c>
      <c r="B1946" s="15" t="s">
        <v>37</v>
      </c>
      <c r="C1946" t="s">
        <v>535</v>
      </c>
      <c r="D1946" s="15" t="s">
        <v>548</v>
      </c>
      <c r="E1946" t="s">
        <v>546</v>
      </c>
      <c r="F1946" s="15" t="s">
        <v>546</v>
      </c>
      <c r="G1946" t="s">
        <v>546</v>
      </c>
      <c r="H1946" s="15" t="s">
        <v>35</v>
      </c>
      <c r="I1946" t="s">
        <v>547</v>
      </c>
      <c r="J1946" s="15" t="s">
        <v>545</v>
      </c>
      <c r="K1946">
        <v>4</v>
      </c>
      <c r="L1946" s="19">
        <f>IF(AND(K1946=7,N1946&lt;M1946),1,IF(N1946&lt;M1946,K1946+1,K1946))</f>
        <v>5</v>
      </c>
      <c r="M1946" s="18">
        <v>18.166666666666668</v>
      </c>
      <c r="N1946" s="17">
        <v>6.666666666666667</v>
      </c>
      <c r="O1946" s="16"/>
      <c r="P1946" s="16"/>
      <c r="Q1946" s="16">
        <f t="shared" si="73"/>
        <v>3109.2906046187077</v>
      </c>
      <c r="R1946" s="16">
        <f t="shared" si="74"/>
        <v>3515.7093225699482</v>
      </c>
      <c r="S1946" s="16">
        <v>2793.2643464443472</v>
      </c>
      <c r="T1946" s="16">
        <v>3158.3749324071009</v>
      </c>
    </row>
    <row r="1947" spans="1:20" ht="15" x14ac:dyDescent="0.25">
      <c r="A1947" s="22" t="s">
        <v>23</v>
      </c>
      <c r="B1947" s="15" t="s">
        <v>37</v>
      </c>
      <c r="C1947" t="s">
        <v>535</v>
      </c>
      <c r="D1947" s="15" t="s">
        <v>548</v>
      </c>
      <c r="E1947" t="s">
        <v>546</v>
      </c>
      <c r="F1947" s="15" t="s">
        <v>546</v>
      </c>
      <c r="G1947" t="s">
        <v>546</v>
      </c>
      <c r="H1947" s="15" t="s">
        <v>35</v>
      </c>
      <c r="I1947" t="s">
        <v>547</v>
      </c>
      <c r="J1947" s="15" t="s">
        <v>545</v>
      </c>
      <c r="K1947">
        <v>6</v>
      </c>
      <c r="L1947" s="19">
        <f>IF(AND(K1947=7,N1947&lt;M1947),1,IF(N1947&lt;M1947,K1947+1,K1947))</f>
        <v>7</v>
      </c>
      <c r="M1947" s="18">
        <v>18.166666666666668</v>
      </c>
      <c r="N1947" s="17">
        <v>6.666666666666667</v>
      </c>
      <c r="O1947" s="16"/>
      <c r="P1947" s="16"/>
      <c r="Q1947" s="16">
        <f t="shared" si="73"/>
        <v>3109.2906046187077</v>
      </c>
      <c r="R1947" s="16">
        <f t="shared" si="74"/>
        <v>3515.7093225699482</v>
      </c>
      <c r="S1947" s="16">
        <v>2793.2643464443472</v>
      </c>
      <c r="T1947" s="16">
        <v>3158.3749324071009</v>
      </c>
    </row>
    <row r="1948" spans="1:20" ht="15" x14ac:dyDescent="0.25">
      <c r="A1948" s="22" t="s">
        <v>23</v>
      </c>
      <c r="B1948" s="15" t="s">
        <v>37</v>
      </c>
      <c r="C1948" t="s">
        <v>535</v>
      </c>
      <c r="D1948" s="15" t="s">
        <v>548</v>
      </c>
      <c r="E1948" t="s">
        <v>546</v>
      </c>
      <c r="F1948" s="15" t="s">
        <v>546</v>
      </c>
      <c r="G1948" t="s">
        <v>707</v>
      </c>
      <c r="H1948" s="15" t="s">
        <v>547</v>
      </c>
      <c r="I1948" t="s">
        <v>35</v>
      </c>
      <c r="J1948" s="15" t="s">
        <v>706</v>
      </c>
      <c r="K1948">
        <v>2</v>
      </c>
      <c r="L1948" s="19">
        <f>IF(AND(K1948=7,N1948&lt;M1948),1,IF(N1948&lt;M1948,K1948+1,K1948))</f>
        <v>2</v>
      </c>
      <c r="M1948" s="18">
        <v>10.166666666666666</v>
      </c>
      <c r="N1948" s="17">
        <v>22</v>
      </c>
      <c r="O1948" s="16"/>
      <c r="P1948" s="16"/>
      <c r="Q1948" s="16">
        <f t="shared" si="73"/>
        <v>3109.2906046187077</v>
      </c>
      <c r="R1948" s="16">
        <f t="shared" si="74"/>
        <v>3515.7093225699482</v>
      </c>
      <c r="S1948" s="16">
        <v>2793.2643464443472</v>
      </c>
      <c r="T1948" s="16">
        <v>3158.3749324071009</v>
      </c>
    </row>
    <row r="1949" spans="1:20" ht="15" x14ac:dyDescent="0.25">
      <c r="A1949" s="22" t="s">
        <v>23</v>
      </c>
      <c r="B1949" s="15" t="s">
        <v>37</v>
      </c>
      <c r="C1949" t="s">
        <v>535</v>
      </c>
      <c r="D1949" s="15" t="s">
        <v>548</v>
      </c>
      <c r="E1949" t="s">
        <v>546</v>
      </c>
      <c r="F1949" s="15" t="s">
        <v>546</v>
      </c>
      <c r="G1949" t="s">
        <v>707</v>
      </c>
      <c r="H1949" s="15" t="s">
        <v>547</v>
      </c>
      <c r="I1949" t="s">
        <v>35</v>
      </c>
      <c r="J1949" s="15" t="s">
        <v>706</v>
      </c>
      <c r="K1949">
        <v>4</v>
      </c>
      <c r="L1949" s="19">
        <f>IF(AND(K1949=7,N1949&lt;M1949),1,IF(N1949&lt;M1949,K1949+1,K1949))</f>
        <v>4</v>
      </c>
      <c r="M1949" s="18">
        <v>10.166666666666666</v>
      </c>
      <c r="N1949" s="17">
        <v>22</v>
      </c>
      <c r="O1949" s="16"/>
      <c r="P1949" s="16"/>
      <c r="Q1949" s="16">
        <f t="shared" si="73"/>
        <v>3109.2906046187077</v>
      </c>
      <c r="R1949" s="16">
        <f t="shared" si="74"/>
        <v>3515.7093225699482</v>
      </c>
      <c r="S1949" s="16">
        <v>2793.2643464443472</v>
      </c>
      <c r="T1949" s="16">
        <v>3158.3749324071009</v>
      </c>
    </row>
    <row r="1950" spans="1:20" ht="15" x14ac:dyDescent="0.25">
      <c r="A1950" s="22" t="s">
        <v>23</v>
      </c>
      <c r="B1950" s="15" t="s">
        <v>37</v>
      </c>
      <c r="C1950" t="s">
        <v>535</v>
      </c>
      <c r="D1950" s="15" t="s">
        <v>548</v>
      </c>
      <c r="E1950" t="s">
        <v>546</v>
      </c>
      <c r="F1950" s="15" t="s">
        <v>546</v>
      </c>
      <c r="G1950" t="s">
        <v>707</v>
      </c>
      <c r="H1950" s="15" t="s">
        <v>547</v>
      </c>
      <c r="I1950" t="s">
        <v>35</v>
      </c>
      <c r="J1950" s="15" t="s">
        <v>706</v>
      </c>
      <c r="K1950">
        <v>5</v>
      </c>
      <c r="L1950" s="19">
        <f>IF(AND(K1950=7,N1950&lt;M1950),1,IF(N1950&lt;M1950,K1950+1,K1950))</f>
        <v>5</v>
      </c>
      <c r="M1950" s="18">
        <v>10.166666666666666</v>
      </c>
      <c r="N1950" s="17">
        <v>22</v>
      </c>
      <c r="O1950" s="16"/>
      <c r="P1950" s="16"/>
      <c r="Q1950" s="16">
        <f t="shared" si="73"/>
        <v>3109.2906046187077</v>
      </c>
      <c r="R1950" s="16">
        <f t="shared" si="74"/>
        <v>3515.7093225699482</v>
      </c>
      <c r="S1950" s="16">
        <v>2793.2643464443472</v>
      </c>
      <c r="T1950" s="16">
        <v>3158.3749324071009</v>
      </c>
    </row>
    <row r="1951" spans="1:20" ht="15" x14ac:dyDescent="0.25">
      <c r="A1951" s="22" t="s">
        <v>23</v>
      </c>
      <c r="B1951" s="15" t="s">
        <v>37</v>
      </c>
      <c r="C1951" t="s">
        <v>535</v>
      </c>
      <c r="D1951" s="15" t="s">
        <v>548</v>
      </c>
      <c r="E1951" t="s">
        <v>546</v>
      </c>
      <c r="F1951" s="15" t="s">
        <v>546</v>
      </c>
      <c r="G1951" t="s">
        <v>707</v>
      </c>
      <c r="H1951" s="15" t="s">
        <v>547</v>
      </c>
      <c r="I1951" t="s">
        <v>35</v>
      </c>
      <c r="J1951" s="15" t="s">
        <v>706</v>
      </c>
      <c r="K1951">
        <v>7</v>
      </c>
      <c r="L1951" s="19">
        <f>IF(AND(K1951=7,N1951&lt;M1951),1,IF(N1951&lt;M1951,K1951+1,K1951))</f>
        <v>7</v>
      </c>
      <c r="M1951" s="18">
        <v>10.166666666666666</v>
      </c>
      <c r="N1951" s="17">
        <v>22</v>
      </c>
      <c r="O1951" s="16"/>
      <c r="P1951" s="16"/>
      <c r="Q1951" s="16">
        <f t="shared" si="73"/>
        <v>3109.2906046187077</v>
      </c>
      <c r="R1951" s="16">
        <f t="shared" si="74"/>
        <v>3515.7093225699482</v>
      </c>
      <c r="S1951" s="16">
        <v>2793.2643464443472</v>
      </c>
      <c r="T1951" s="16">
        <v>3158.3749324071009</v>
      </c>
    </row>
    <row r="1952" spans="1:20" ht="15" x14ac:dyDescent="0.25">
      <c r="A1952" s="22" t="s">
        <v>23</v>
      </c>
      <c r="B1952" s="15" t="s">
        <v>37</v>
      </c>
      <c r="C1952" t="s">
        <v>535</v>
      </c>
      <c r="D1952" s="15" t="s">
        <v>548</v>
      </c>
      <c r="E1952" t="s">
        <v>722</v>
      </c>
      <c r="F1952" s="15" t="s">
        <v>722</v>
      </c>
      <c r="G1952" t="s">
        <v>759</v>
      </c>
      <c r="H1952" s="15" t="s">
        <v>547</v>
      </c>
      <c r="I1952" t="s">
        <v>27</v>
      </c>
      <c r="J1952" s="15" t="s">
        <v>758</v>
      </c>
      <c r="K1952">
        <v>3</v>
      </c>
      <c r="L1952" s="19">
        <f>IF(AND(K1952=7,N1952&lt;M1952),1,IF(N1952&lt;M1952,K1952+1,K1952))</f>
        <v>3</v>
      </c>
      <c r="M1952" s="18">
        <v>10.166666666666666</v>
      </c>
      <c r="N1952" s="17">
        <v>23.583333333333332</v>
      </c>
      <c r="O1952" s="16"/>
      <c r="P1952" s="16"/>
      <c r="Q1952" s="16">
        <f t="shared" si="73"/>
        <v>3186.7231715903495</v>
      </c>
      <c r="R1952" s="16">
        <f t="shared" si="74"/>
        <v>3687.6168452824263</v>
      </c>
      <c r="S1952" s="16">
        <v>2862.826718084445</v>
      </c>
      <c r="T1952" s="16">
        <v>3312.8098872373275</v>
      </c>
    </row>
    <row r="1953" spans="1:20" ht="15" x14ac:dyDescent="0.25">
      <c r="A1953" s="22" t="s">
        <v>23</v>
      </c>
      <c r="B1953" s="15" t="s">
        <v>37</v>
      </c>
      <c r="C1953" t="s">
        <v>535</v>
      </c>
      <c r="D1953" s="15" t="s">
        <v>548</v>
      </c>
      <c r="E1953" t="s">
        <v>722</v>
      </c>
      <c r="F1953" s="15" t="s">
        <v>722</v>
      </c>
      <c r="G1953" t="s">
        <v>759</v>
      </c>
      <c r="H1953" s="15" t="s">
        <v>547</v>
      </c>
      <c r="I1953" t="s">
        <v>27</v>
      </c>
      <c r="J1953" s="15" t="s">
        <v>758</v>
      </c>
      <c r="K1953">
        <v>6</v>
      </c>
      <c r="L1953" s="19">
        <f>IF(AND(K1953=7,N1953&lt;M1953),1,IF(N1953&lt;M1953,K1953+1,K1953))</f>
        <v>6</v>
      </c>
      <c r="M1953" s="18">
        <v>10.166666666666666</v>
      </c>
      <c r="N1953" s="17">
        <v>23.583333333333332</v>
      </c>
      <c r="O1953" s="16"/>
      <c r="P1953" s="16"/>
      <c r="Q1953" s="16">
        <f t="shared" si="73"/>
        <v>3186.7231715903495</v>
      </c>
      <c r="R1953" s="16">
        <f t="shared" si="74"/>
        <v>3687.6168452824263</v>
      </c>
      <c r="S1953" s="16">
        <v>2862.826718084445</v>
      </c>
      <c r="T1953" s="16">
        <v>3312.8098872373275</v>
      </c>
    </row>
    <row r="1954" spans="1:20" ht="15" x14ac:dyDescent="0.25">
      <c r="A1954" s="22" t="s">
        <v>23</v>
      </c>
      <c r="B1954" s="15" t="s">
        <v>37</v>
      </c>
      <c r="C1954" t="s">
        <v>535</v>
      </c>
      <c r="D1954" s="15" t="s">
        <v>548</v>
      </c>
      <c r="E1954" t="s">
        <v>722</v>
      </c>
      <c r="F1954" s="15" t="s">
        <v>722</v>
      </c>
      <c r="G1954" t="s">
        <v>722</v>
      </c>
      <c r="H1954" s="15" t="s">
        <v>27</v>
      </c>
      <c r="I1954" t="s">
        <v>547</v>
      </c>
      <c r="J1954" s="15" t="s">
        <v>721</v>
      </c>
      <c r="K1954">
        <v>2</v>
      </c>
      <c r="L1954" s="19">
        <f>IF(AND(K1954=7,N1954&lt;M1954),1,IF(N1954&lt;M1954,K1954+1,K1954))</f>
        <v>3</v>
      </c>
      <c r="M1954" s="18">
        <v>17.666666666666668</v>
      </c>
      <c r="N1954" s="17">
        <v>7.25</v>
      </c>
      <c r="O1954" s="16"/>
      <c r="P1954" s="16"/>
      <c r="Q1954" s="16">
        <f t="shared" si="73"/>
        <v>3186.7231715903495</v>
      </c>
      <c r="R1954" s="16">
        <f t="shared" si="74"/>
        <v>3687.6168452824263</v>
      </c>
      <c r="S1954" s="16">
        <v>2862.826718084445</v>
      </c>
      <c r="T1954" s="16">
        <v>3312.8098872373275</v>
      </c>
    </row>
    <row r="1955" spans="1:20" ht="15" x14ac:dyDescent="0.25">
      <c r="A1955" s="22" t="s">
        <v>23</v>
      </c>
      <c r="B1955" s="15" t="s">
        <v>37</v>
      </c>
      <c r="C1955" t="s">
        <v>535</v>
      </c>
      <c r="D1955" s="15" t="s">
        <v>548</v>
      </c>
      <c r="E1955" t="s">
        <v>722</v>
      </c>
      <c r="F1955" s="15" t="s">
        <v>722</v>
      </c>
      <c r="G1955" t="s">
        <v>722</v>
      </c>
      <c r="H1955" s="15" t="s">
        <v>27</v>
      </c>
      <c r="I1955" t="s">
        <v>547</v>
      </c>
      <c r="J1955" s="15" t="s">
        <v>721</v>
      </c>
      <c r="K1955">
        <v>5</v>
      </c>
      <c r="L1955" s="19">
        <f>IF(AND(K1955=7,N1955&lt;M1955),1,IF(N1955&lt;M1955,K1955+1,K1955))</f>
        <v>6</v>
      </c>
      <c r="M1955" s="18">
        <v>17.333333333333332</v>
      </c>
      <c r="N1955" s="17">
        <v>6.916666666666667</v>
      </c>
      <c r="O1955" s="16"/>
      <c r="P1955" s="16"/>
      <c r="Q1955" s="16">
        <f t="shared" si="73"/>
        <v>3186.7231715903495</v>
      </c>
      <c r="R1955" s="16">
        <f t="shared" si="74"/>
        <v>3687.6168452824263</v>
      </c>
      <c r="S1955" s="16">
        <v>2862.826718084445</v>
      </c>
      <c r="T1955" s="16">
        <v>3312.8098872373275</v>
      </c>
    </row>
    <row r="1956" spans="1:20" ht="15" x14ac:dyDescent="0.25">
      <c r="A1956" s="22" t="s">
        <v>23</v>
      </c>
      <c r="B1956" s="15" t="s">
        <v>37</v>
      </c>
      <c r="C1956" t="s">
        <v>535</v>
      </c>
      <c r="D1956" s="15" t="s">
        <v>548</v>
      </c>
      <c r="E1956" t="s">
        <v>722</v>
      </c>
      <c r="F1956" s="15" t="s">
        <v>722</v>
      </c>
      <c r="G1956" t="s">
        <v>722</v>
      </c>
      <c r="H1956" s="15" t="s">
        <v>27</v>
      </c>
      <c r="I1956" t="s">
        <v>547</v>
      </c>
      <c r="J1956" s="15" t="s">
        <v>721</v>
      </c>
      <c r="K1956">
        <v>7</v>
      </c>
      <c r="L1956" s="19">
        <f>IF(AND(K1956=7,N1956&lt;M1956),1,IF(N1956&lt;M1956,K1956+1,K1956))</f>
        <v>1</v>
      </c>
      <c r="M1956" s="18">
        <v>17.083333333333332</v>
      </c>
      <c r="N1956" s="17">
        <v>6.666666666666667</v>
      </c>
      <c r="O1956" s="16"/>
      <c r="P1956" s="16"/>
      <c r="Q1956" s="16">
        <f t="shared" si="73"/>
        <v>3186.7231715903495</v>
      </c>
      <c r="R1956" s="16">
        <f t="shared" si="74"/>
        <v>3687.6168452824263</v>
      </c>
      <c r="S1956" s="16">
        <v>2862.826718084445</v>
      </c>
      <c r="T1956" s="16">
        <v>3312.8098872373275</v>
      </c>
    </row>
    <row r="1957" spans="1:20" ht="15" x14ac:dyDescent="0.25">
      <c r="A1957" s="22" t="s">
        <v>23</v>
      </c>
      <c r="B1957" s="15" t="s">
        <v>37</v>
      </c>
      <c r="C1957" t="s">
        <v>535</v>
      </c>
      <c r="D1957" s="15" t="s">
        <v>719</v>
      </c>
      <c r="E1957" t="s">
        <v>718</v>
      </c>
      <c r="F1957" s="15" t="s">
        <v>718</v>
      </c>
      <c r="G1957" t="s">
        <v>716</v>
      </c>
      <c r="H1957" s="15" t="s">
        <v>717</v>
      </c>
      <c r="I1957" t="s">
        <v>35</v>
      </c>
      <c r="J1957" s="15" t="s">
        <v>715</v>
      </c>
      <c r="K1957">
        <v>2</v>
      </c>
      <c r="L1957" s="19">
        <f>IF(AND(K1957=7,N1957&lt;M1957),1,IF(N1957&lt;M1957,K1957+1,K1957))</f>
        <v>3</v>
      </c>
      <c r="M1957" s="18">
        <v>16</v>
      </c>
      <c r="N1957" s="17">
        <v>0.91666666666666663</v>
      </c>
      <c r="O1957" s="16"/>
      <c r="P1957" s="16"/>
      <c r="Q1957" s="16">
        <f t="shared" si="73"/>
        <v>2249.2293358569532</v>
      </c>
      <c r="R1957" s="16">
        <f t="shared" si="74"/>
        <v>3109.9187799316414</v>
      </c>
      <c r="S1957" s="16">
        <v>2020.6191410649351</v>
      </c>
      <c r="T1957" s="16">
        <v>2793.8286744303928</v>
      </c>
    </row>
    <row r="1958" spans="1:20" ht="15" x14ac:dyDescent="0.25">
      <c r="A1958" s="22" t="s">
        <v>23</v>
      </c>
      <c r="B1958" s="15" t="s">
        <v>37</v>
      </c>
      <c r="C1958" t="s">
        <v>535</v>
      </c>
      <c r="D1958" s="15" t="s">
        <v>719</v>
      </c>
      <c r="E1958" t="s">
        <v>718</v>
      </c>
      <c r="F1958" s="15" t="s">
        <v>718</v>
      </c>
      <c r="G1958" t="s">
        <v>716</v>
      </c>
      <c r="H1958" s="15" t="s">
        <v>717</v>
      </c>
      <c r="I1958" t="s">
        <v>35</v>
      </c>
      <c r="J1958" s="15" t="s">
        <v>715</v>
      </c>
      <c r="K1958">
        <v>4</v>
      </c>
      <c r="L1958" s="19">
        <f>IF(AND(K1958=7,N1958&lt;M1958),1,IF(N1958&lt;M1958,K1958+1,K1958))</f>
        <v>5</v>
      </c>
      <c r="M1958" s="18">
        <v>16</v>
      </c>
      <c r="N1958" s="17">
        <v>0.91666666666666663</v>
      </c>
      <c r="O1958" s="16"/>
      <c r="P1958" s="16"/>
      <c r="Q1958" s="16">
        <f t="shared" si="73"/>
        <v>2249.2293358569532</v>
      </c>
      <c r="R1958" s="16">
        <f t="shared" si="74"/>
        <v>3109.9187799316414</v>
      </c>
      <c r="S1958" s="16">
        <v>2020.6191410649351</v>
      </c>
      <c r="T1958" s="16">
        <v>2793.8286744303928</v>
      </c>
    </row>
    <row r="1959" spans="1:20" ht="15" x14ac:dyDescent="0.25">
      <c r="A1959" s="22" t="s">
        <v>23</v>
      </c>
      <c r="B1959" s="15" t="s">
        <v>37</v>
      </c>
      <c r="C1959" t="s">
        <v>535</v>
      </c>
      <c r="D1959" s="15" t="s">
        <v>719</v>
      </c>
      <c r="E1959" t="s">
        <v>718</v>
      </c>
      <c r="F1959" s="15" t="s">
        <v>718</v>
      </c>
      <c r="G1959" t="s">
        <v>716</v>
      </c>
      <c r="H1959" s="15" t="s">
        <v>717</v>
      </c>
      <c r="I1959" t="s">
        <v>35</v>
      </c>
      <c r="J1959" s="15" t="s">
        <v>715</v>
      </c>
      <c r="K1959">
        <v>6</v>
      </c>
      <c r="L1959" s="19">
        <f>IF(AND(K1959=7,N1959&lt;M1959),1,IF(N1959&lt;M1959,K1959+1,K1959))</f>
        <v>7</v>
      </c>
      <c r="M1959" s="18">
        <v>16</v>
      </c>
      <c r="N1959" s="17">
        <v>0.91666666666666663</v>
      </c>
      <c r="O1959" s="16"/>
      <c r="P1959" s="16"/>
      <c r="Q1959" s="16">
        <f t="shared" si="73"/>
        <v>2249.2293358569532</v>
      </c>
      <c r="R1959" s="16">
        <f t="shared" si="74"/>
        <v>3109.9187799316414</v>
      </c>
      <c r="S1959" s="16">
        <v>2020.6191410649351</v>
      </c>
      <c r="T1959" s="16">
        <v>2793.8286744303928</v>
      </c>
    </row>
    <row r="1960" spans="1:20" ht="15" x14ac:dyDescent="0.25">
      <c r="A1960" s="22" t="s">
        <v>23</v>
      </c>
      <c r="B1960" s="15" t="s">
        <v>37</v>
      </c>
      <c r="C1960" t="s">
        <v>535</v>
      </c>
      <c r="D1960" s="15" t="s">
        <v>719</v>
      </c>
      <c r="E1960" t="s">
        <v>718</v>
      </c>
      <c r="F1960" s="15" t="s">
        <v>718</v>
      </c>
      <c r="G1960" t="s">
        <v>718</v>
      </c>
      <c r="H1960" s="15" t="s">
        <v>35</v>
      </c>
      <c r="I1960" t="s">
        <v>717</v>
      </c>
      <c r="J1960" s="15" t="s">
        <v>720</v>
      </c>
      <c r="K1960">
        <v>2</v>
      </c>
      <c r="L1960" s="19">
        <f>IF(AND(K1960=7,N1960&lt;M1960),1,IF(N1960&lt;M1960,K1960+1,K1960))</f>
        <v>2</v>
      </c>
      <c r="M1960" s="18">
        <v>4.5</v>
      </c>
      <c r="N1960" s="17">
        <v>14</v>
      </c>
      <c r="O1960" s="16"/>
      <c r="P1960" s="16"/>
      <c r="Q1960" s="16">
        <f t="shared" si="73"/>
        <v>2249.2293358569532</v>
      </c>
      <c r="R1960" s="16">
        <f t="shared" si="74"/>
        <v>3109.9187799316414</v>
      </c>
      <c r="S1960" s="16">
        <v>2020.6191410649351</v>
      </c>
      <c r="T1960" s="16">
        <v>2793.8286744303928</v>
      </c>
    </row>
    <row r="1961" spans="1:20" ht="15" x14ac:dyDescent="0.25">
      <c r="A1961" s="22" t="s">
        <v>23</v>
      </c>
      <c r="B1961" s="15" t="s">
        <v>37</v>
      </c>
      <c r="C1961" t="s">
        <v>535</v>
      </c>
      <c r="D1961" s="15" t="s">
        <v>719</v>
      </c>
      <c r="E1961" t="s">
        <v>718</v>
      </c>
      <c r="F1961" s="15" t="s">
        <v>718</v>
      </c>
      <c r="G1961" t="s">
        <v>718</v>
      </c>
      <c r="H1961" s="15" t="s">
        <v>35</v>
      </c>
      <c r="I1961" t="s">
        <v>717</v>
      </c>
      <c r="J1961" s="15" t="s">
        <v>720</v>
      </c>
      <c r="K1961">
        <v>4</v>
      </c>
      <c r="L1961" s="19">
        <f>IF(AND(K1961=7,N1961&lt;M1961),1,IF(N1961&lt;M1961,K1961+1,K1961))</f>
        <v>4</v>
      </c>
      <c r="M1961" s="18">
        <v>4.5</v>
      </c>
      <c r="N1961" s="17">
        <v>14</v>
      </c>
      <c r="O1961" s="16"/>
      <c r="P1961" s="16"/>
      <c r="Q1961" s="16">
        <f t="shared" si="73"/>
        <v>2249.2293358569532</v>
      </c>
      <c r="R1961" s="16">
        <f t="shared" si="74"/>
        <v>3109.9187799316414</v>
      </c>
      <c r="S1961" s="16">
        <v>2020.6191410649351</v>
      </c>
      <c r="T1961" s="16">
        <v>2793.8286744303928</v>
      </c>
    </row>
    <row r="1962" spans="1:20" ht="15" x14ac:dyDescent="0.25">
      <c r="A1962" s="22" t="s">
        <v>23</v>
      </c>
      <c r="B1962" s="15" t="s">
        <v>37</v>
      </c>
      <c r="C1962" t="s">
        <v>535</v>
      </c>
      <c r="D1962" s="15" t="s">
        <v>719</v>
      </c>
      <c r="E1962" t="s">
        <v>718</v>
      </c>
      <c r="F1962" s="15" t="s">
        <v>718</v>
      </c>
      <c r="G1962" t="s">
        <v>718</v>
      </c>
      <c r="H1962" s="15" t="s">
        <v>35</v>
      </c>
      <c r="I1962" t="s">
        <v>717</v>
      </c>
      <c r="J1962" s="15" t="s">
        <v>720</v>
      </c>
      <c r="K1962">
        <v>6</v>
      </c>
      <c r="L1962" s="19">
        <f>IF(AND(K1962=7,N1962&lt;M1962),1,IF(N1962&lt;M1962,K1962+1,K1962))</f>
        <v>6</v>
      </c>
      <c r="M1962" s="18">
        <v>4.5</v>
      </c>
      <c r="N1962" s="17">
        <v>14</v>
      </c>
      <c r="O1962" s="16"/>
      <c r="P1962" s="16"/>
      <c r="Q1962" s="16">
        <f t="shared" si="73"/>
        <v>2249.2293358569532</v>
      </c>
      <c r="R1962" s="16">
        <f t="shared" si="74"/>
        <v>3109.9187799316414</v>
      </c>
      <c r="S1962" s="16">
        <v>2020.6191410649351</v>
      </c>
      <c r="T1962" s="16">
        <v>2793.8286744303928</v>
      </c>
    </row>
    <row r="1963" spans="1:20" ht="15" x14ac:dyDescent="0.25">
      <c r="A1963" s="22" t="s">
        <v>23</v>
      </c>
      <c r="B1963" s="15" t="s">
        <v>37</v>
      </c>
      <c r="C1963" t="s">
        <v>21</v>
      </c>
      <c r="D1963" s="15" t="s">
        <v>197</v>
      </c>
      <c r="E1963" t="s">
        <v>202</v>
      </c>
      <c r="F1963" s="15" t="s">
        <v>202</v>
      </c>
      <c r="G1963" t="s">
        <v>201</v>
      </c>
      <c r="H1963" s="15" t="s">
        <v>195</v>
      </c>
      <c r="I1963" t="s">
        <v>34</v>
      </c>
      <c r="J1963" s="15" t="s">
        <v>200</v>
      </c>
      <c r="K1963">
        <v>1</v>
      </c>
      <c r="L1963" s="19">
        <f>IF(AND(K1963=7,N1963&lt;M1963),1,IF(N1963&lt;M1963,K1963+1,K1963))</f>
        <v>1</v>
      </c>
      <c r="M1963" s="18">
        <v>13.666666666666666</v>
      </c>
      <c r="N1963" s="17">
        <v>16</v>
      </c>
      <c r="O1963" s="16">
        <v>437.24618890783512</v>
      </c>
      <c r="P1963" s="16">
        <v>376.5617584152518</v>
      </c>
      <c r="Q1963" s="16"/>
      <c r="R1963" s="16"/>
      <c r="S1963" s="16"/>
      <c r="T1963" s="16"/>
    </row>
    <row r="1964" spans="1:20" ht="15" x14ac:dyDescent="0.25">
      <c r="A1964" s="22" t="s">
        <v>23</v>
      </c>
      <c r="B1964" s="15" t="s">
        <v>37</v>
      </c>
      <c r="C1964" t="s">
        <v>21</v>
      </c>
      <c r="D1964" s="15" t="s">
        <v>197</v>
      </c>
      <c r="E1964" t="s">
        <v>202</v>
      </c>
      <c r="F1964" s="15" t="s">
        <v>202</v>
      </c>
      <c r="G1964" t="s">
        <v>201</v>
      </c>
      <c r="H1964" s="15" t="s">
        <v>195</v>
      </c>
      <c r="I1964" t="s">
        <v>34</v>
      </c>
      <c r="J1964" s="15" t="s">
        <v>200</v>
      </c>
      <c r="K1964">
        <v>3</v>
      </c>
      <c r="L1964" s="19">
        <f>IF(AND(K1964=7,N1964&lt;M1964),1,IF(N1964&lt;M1964,K1964+1,K1964))</f>
        <v>3</v>
      </c>
      <c r="M1964" s="18">
        <v>13.666666666666666</v>
      </c>
      <c r="N1964" s="17">
        <v>16</v>
      </c>
      <c r="O1964" s="16">
        <v>437.24618890783512</v>
      </c>
      <c r="P1964" s="16">
        <v>376.5617584152518</v>
      </c>
      <c r="Q1964" s="16"/>
      <c r="R1964" s="16"/>
      <c r="S1964" s="16"/>
      <c r="T1964" s="16"/>
    </row>
    <row r="1965" spans="1:20" ht="15" x14ac:dyDescent="0.25">
      <c r="A1965" s="22" t="s">
        <v>23</v>
      </c>
      <c r="B1965" s="15" t="s">
        <v>37</v>
      </c>
      <c r="C1965" t="s">
        <v>21</v>
      </c>
      <c r="D1965" s="15" t="s">
        <v>197</v>
      </c>
      <c r="E1965" t="s">
        <v>202</v>
      </c>
      <c r="F1965" s="15" t="s">
        <v>202</v>
      </c>
      <c r="G1965" t="s">
        <v>201</v>
      </c>
      <c r="H1965" s="15" t="s">
        <v>195</v>
      </c>
      <c r="I1965" t="s">
        <v>34</v>
      </c>
      <c r="J1965" s="15" t="s">
        <v>200</v>
      </c>
      <c r="K1965">
        <v>5</v>
      </c>
      <c r="L1965" s="19">
        <f>IF(AND(K1965=7,N1965&lt;M1965),1,IF(N1965&lt;M1965,K1965+1,K1965))</f>
        <v>5</v>
      </c>
      <c r="M1965" s="18">
        <v>13.666666666666666</v>
      </c>
      <c r="N1965" s="17">
        <v>15.833333333333334</v>
      </c>
      <c r="O1965" s="16">
        <v>437.24618890783512</v>
      </c>
      <c r="P1965" s="16">
        <v>376.5617584152518</v>
      </c>
      <c r="Q1965" s="16"/>
      <c r="R1965" s="16"/>
      <c r="S1965" s="16"/>
      <c r="T1965" s="16"/>
    </row>
    <row r="1966" spans="1:20" ht="15" x14ac:dyDescent="0.25">
      <c r="A1966" s="22" t="s">
        <v>23</v>
      </c>
      <c r="B1966" s="15" t="s">
        <v>37</v>
      </c>
      <c r="C1966" t="s">
        <v>21</v>
      </c>
      <c r="D1966" s="15" t="s">
        <v>197</v>
      </c>
      <c r="E1966" t="s">
        <v>202</v>
      </c>
      <c r="F1966" s="15" t="s">
        <v>202</v>
      </c>
      <c r="G1966" t="s">
        <v>202</v>
      </c>
      <c r="H1966" s="15" t="s">
        <v>34</v>
      </c>
      <c r="I1966" t="s">
        <v>195</v>
      </c>
      <c r="J1966" s="15" t="s">
        <v>205</v>
      </c>
      <c r="K1966">
        <v>1</v>
      </c>
      <c r="L1966" s="19">
        <f>IF(AND(K1966=7,N1966&lt;M1966),1,IF(N1966&lt;M1966,K1966+1,K1966))</f>
        <v>1</v>
      </c>
      <c r="M1966" s="18">
        <v>10.416666666666666</v>
      </c>
      <c r="N1966" s="17">
        <v>12.666666666666666</v>
      </c>
      <c r="O1966" s="16">
        <v>437.24618890783512</v>
      </c>
      <c r="P1966" s="16">
        <v>376.5617584152518</v>
      </c>
      <c r="Q1966" s="16"/>
      <c r="R1966" s="16"/>
      <c r="S1966" s="16"/>
      <c r="T1966" s="16"/>
    </row>
    <row r="1967" spans="1:20" ht="15" x14ac:dyDescent="0.25">
      <c r="A1967" s="22" t="s">
        <v>23</v>
      </c>
      <c r="B1967" s="15" t="s">
        <v>37</v>
      </c>
      <c r="C1967" t="s">
        <v>21</v>
      </c>
      <c r="D1967" s="15" t="s">
        <v>197</v>
      </c>
      <c r="E1967" t="s">
        <v>202</v>
      </c>
      <c r="F1967" s="15" t="s">
        <v>202</v>
      </c>
      <c r="G1967" t="s">
        <v>202</v>
      </c>
      <c r="H1967" s="15" t="s">
        <v>34</v>
      </c>
      <c r="I1967" t="s">
        <v>195</v>
      </c>
      <c r="J1967" s="15" t="s">
        <v>205</v>
      </c>
      <c r="K1967">
        <v>3</v>
      </c>
      <c r="L1967" s="19">
        <f>IF(AND(K1967=7,N1967&lt;M1967),1,IF(N1967&lt;M1967,K1967+1,K1967))</f>
        <v>3</v>
      </c>
      <c r="M1967" s="18">
        <v>10.416666666666666</v>
      </c>
      <c r="N1967" s="17">
        <v>12.666666666666666</v>
      </c>
      <c r="O1967" s="16">
        <v>437.24618890783512</v>
      </c>
      <c r="P1967" s="16">
        <v>376.5617584152518</v>
      </c>
      <c r="Q1967" s="16"/>
      <c r="R1967" s="16"/>
      <c r="S1967" s="16"/>
      <c r="T1967" s="16"/>
    </row>
    <row r="1968" spans="1:20" ht="15" x14ac:dyDescent="0.25">
      <c r="A1968" s="22" t="s">
        <v>23</v>
      </c>
      <c r="B1968" s="15" t="s">
        <v>37</v>
      </c>
      <c r="C1968" t="s">
        <v>21</v>
      </c>
      <c r="D1968" s="15" t="s">
        <v>197</v>
      </c>
      <c r="E1968" t="s">
        <v>202</v>
      </c>
      <c r="F1968" s="15" t="s">
        <v>202</v>
      </c>
      <c r="G1968" t="s">
        <v>202</v>
      </c>
      <c r="H1968" s="15" t="s">
        <v>34</v>
      </c>
      <c r="I1968" t="s">
        <v>195</v>
      </c>
      <c r="J1968" s="15" t="s">
        <v>205</v>
      </c>
      <c r="K1968">
        <v>5</v>
      </c>
      <c r="L1968" s="19">
        <f>IF(AND(K1968=7,N1968&lt;M1968),1,IF(N1968&lt;M1968,K1968+1,K1968))</f>
        <v>5</v>
      </c>
      <c r="M1968" s="18">
        <v>10.416666666666666</v>
      </c>
      <c r="N1968" s="17">
        <v>12.666666666666666</v>
      </c>
      <c r="O1968" s="16">
        <v>437.24618890783512</v>
      </c>
      <c r="P1968" s="16">
        <v>376.5617584152518</v>
      </c>
      <c r="Q1968" s="16"/>
      <c r="R1968" s="16"/>
      <c r="S1968" s="16"/>
      <c r="T1968" s="16"/>
    </row>
    <row r="1969" spans="1:20" ht="15" x14ac:dyDescent="0.25">
      <c r="A1969" s="22" t="s">
        <v>23</v>
      </c>
      <c r="B1969" s="15" t="s">
        <v>37</v>
      </c>
      <c r="C1969" t="s">
        <v>21</v>
      </c>
      <c r="D1969" s="15" t="s">
        <v>197</v>
      </c>
      <c r="E1969" t="s">
        <v>512</v>
      </c>
      <c r="F1969" s="15" t="s">
        <v>512</v>
      </c>
      <c r="G1969" t="s">
        <v>512</v>
      </c>
      <c r="H1969" s="15" t="s">
        <v>34</v>
      </c>
      <c r="I1969" t="s">
        <v>513</v>
      </c>
      <c r="J1969" s="15" t="s">
        <v>511</v>
      </c>
      <c r="K1969">
        <v>1</v>
      </c>
      <c r="L1969" s="19">
        <f>IF(AND(K1969=7,N1969&lt;M1969),1,IF(N1969&lt;M1969,K1969+1,K1969))</f>
        <v>1</v>
      </c>
      <c r="M1969" s="18">
        <v>9.1666666666666661</v>
      </c>
      <c r="N1969" s="17">
        <v>12.333333333333334</v>
      </c>
      <c r="O1969" s="16">
        <v>533.54121624017307</v>
      </c>
      <c r="P1969" s="16">
        <v>543.60109131758395</v>
      </c>
      <c r="Q1969" s="16"/>
      <c r="R1969" s="16"/>
      <c r="S1969" s="16"/>
      <c r="T1969" s="16"/>
    </row>
    <row r="1970" spans="1:20" ht="15" x14ac:dyDescent="0.25">
      <c r="A1970" s="22" t="s">
        <v>23</v>
      </c>
      <c r="B1970" s="15" t="s">
        <v>37</v>
      </c>
      <c r="C1970" t="s">
        <v>21</v>
      </c>
      <c r="D1970" s="15" t="s">
        <v>197</v>
      </c>
      <c r="E1970" t="s">
        <v>512</v>
      </c>
      <c r="F1970" s="15" t="s">
        <v>512</v>
      </c>
      <c r="G1970" t="s">
        <v>512</v>
      </c>
      <c r="H1970" s="15" t="s">
        <v>34</v>
      </c>
      <c r="I1970" t="s">
        <v>513</v>
      </c>
      <c r="J1970" s="15" t="s">
        <v>511</v>
      </c>
      <c r="K1970">
        <v>4</v>
      </c>
      <c r="L1970" s="19">
        <f>IF(AND(K1970=7,N1970&lt;M1970),1,IF(N1970&lt;M1970,K1970+1,K1970))</f>
        <v>4</v>
      </c>
      <c r="M1970" s="18">
        <v>10.083333333333334</v>
      </c>
      <c r="N1970" s="17">
        <v>13.25</v>
      </c>
      <c r="O1970" s="16">
        <v>533.54121624017307</v>
      </c>
      <c r="P1970" s="16">
        <v>543.60109131758395</v>
      </c>
      <c r="Q1970" s="16"/>
      <c r="R1970" s="16"/>
      <c r="S1970" s="16"/>
      <c r="T1970" s="16"/>
    </row>
    <row r="1971" spans="1:20" ht="15" x14ac:dyDescent="0.25">
      <c r="A1971" s="22" t="s">
        <v>23</v>
      </c>
      <c r="B1971" s="15" t="s">
        <v>37</v>
      </c>
      <c r="C1971" t="s">
        <v>21</v>
      </c>
      <c r="D1971" s="15" t="s">
        <v>197</v>
      </c>
      <c r="E1971" t="s">
        <v>512</v>
      </c>
      <c r="F1971" s="15" t="s">
        <v>512</v>
      </c>
      <c r="G1971" t="s">
        <v>512</v>
      </c>
      <c r="H1971" s="15" t="s">
        <v>34</v>
      </c>
      <c r="I1971" t="s">
        <v>513</v>
      </c>
      <c r="J1971" s="15" t="s">
        <v>511</v>
      </c>
      <c r="K1971">
        <v>5</v>
      </c>
      <c r="L1971" s="19">
        <f>IF(AND(K1971=7,N1971&lt;M1971),1,IF(N1971&lt;M1971,K1971+1,K1971))</f>
        <v>5</v>
      </c>
      <c r="M1971" s="18">
        <v>9.1666666666666661</v>
      </c>
      <c r="N1971" s="17">
        <v>12.333333333333334</v>
      </c>
      <c r="O1971" s="16">
        <v>533.54121624017307</v>
      </c>
      <c r="P1971" s="16">
        <v>543.60109131758395</v>
      </c>
      <c r="Q1971" s="16"/>
      <c r="R1971" s="16"/>
      <c r="S1971" s="16"/>
      <c r="T1971" s="16"/>
    </row>
    <row r="1972" spans="1:20" ht="15" x14ac:dyDescent="0.25">
      <c r="A1972" s="22" t="s">
        <v>23</v>
      </c>
      <c r="B1972" s="15" t="s">
        <v>37</v>
      </c>
      <c r="C1972" t="s">
        <v>21</v>
      </c>
      <c r="D1972" s="15" t="s">
        <v>197</v>
      </c>
      <c r="E1972" t="s">
        <v>512</v>
      </c>
      <c r="F1972" s="15" t="s">
        <v>512</v>
      </c>
      <c r="G1972" t="s">
        <v>512</v>
      </c>
      <c r="H1972" s="15" t="s">
        <v>34</v>
      </c>
      <c r="I1972" t="s">
        <v>513</v>
      </c>
      <c r="J1972" s="15" t="s">
        <v>511</v>
      </c>
      <c r="K1972">
        <v>7</v>
      </c>
      <c r="L1972" s="19">
        <f>IF(AND(K1972=7,N1972&lt;M1972),1,IF(N1972&lt;M1972,K1972+1,K1972))</f>
        <v>7</v>
      </c>
      <c r="M1972" s="18">
        <v>9.1666666666666661</v>
      </c>
      <c r="N1972" s="17">
        <v>12.333333333333334</v>
      </c>
      <c r="O1972" s="16">
        <v>533.54121624017307</v>
      </c>
      <c r="P1972" s="16">
        <v>543.60109131758395</v>
      </c>
      <c r="Q1972" s="16"/>
      <c r="R1972" s="16"/>
      <c r="S1972" s="16"/>
      <c r="T1972" s="16"/>
    </row>
    <row r="1973" spans="1:20" ht="15" x14ac:dyDescent="0.25">
      <c r="A1973" s="22" t="s">
        <v>23</v>
      </c>
      <c r="B1973" s="15" t="s">
        <v>37</v>
      </c>
      <c r="C1973" t="s">
        <v>21</v>
      </c>
      <c r="D1973" s="15" t="s">
        <v>197</v>
      </c>
      <c r="E1973" t="s">
        <v>512</v>
      </c>
      <c r="F1973" s="15" t="s">
        <v>512</v>
      </c>
      <c r="G1973" t="s">
        <v>517</v>
      </c>
      <c r="H1973" s="15" t="s">
        <v>513</v>
      </c>
      <c r="I1973" t="s">
        <v>34</v>
      </c>
      <c r="J1973" s="15" t="s">
        <v>516</v>
      </c>
      <c r="K1973">
        <v>1</v>
      </c>
      <c r="L1973" s="19">
        <f>IF(AND(K1973=7,N1973&lt;M1973),1,IF(N1973&lt;M1973,K1973+1,K1973))</f>
        <v>1</v>
      </c>
      <c r="M1973" s="18">
        <v>13.333333333333334</v>
      </c>
      <c r="N1973" s="17">
        <v>16.583333333333332</v>
      </c>
      <c r="O1973" s="16">
        <v>533.54121624017307</v>
      </c>
      <c r="P1973" s="16">
        <v>543.60109131758395</v>
      </c>
      <c r="Q1973" s="16"/>
      <c r="R1973" s="16"/>
      <c r="S1973" s="16"/>
      <c r="T1973" s="16"/>
    </row>
    <row r="1974" spans="1:20" ht="15" x14ac:dyDescent="0.25">
      <c r="A1974" s="22" t="s">
        <v>23</v>
      </c>
      <c r="B1974" s="15" t="s">
        <v>37</v>
      </c>
      <c r="C1974" t="s">
        <v>21</v>
      </c>
      <c r="D1974" s="15" t="s">
        <v>197</v>
      </c>
      <c r="E1974" t="s">
        <v>512</v>
      </c>
      <c r="F1974" s="15" t="s">
        <v>512</v>
      </c>
      <c r="G1974" t="s">
        <v>517</v>
      </c>
      <c r="H1974" s="15" t="s">
        <v>513</v>
      </c>
      <c r="I1974" t="s">
        <v>34</v>
      </c>
      <c r="J1974" s="15" t="s">
        <v>516</v>
      </c>
      <c r="K1974">
        <v>4</v>
      </c>
      <c r="L1974" s="19">
        <f>IF(AND(K1974=7,N1974&lt;M1974),1,IF(N1974&lt;M1974,K1974+1,K1974))</f>
        <v>4</v>
      </c>
      <c r="M1974" s="18">
        <v>14.25</v>
      </c>
      <c r="N1974" s="17">
        <v>17.5</v>
      </c>
      <c r="O1974" s="16">
        <v>533.54121624017307</v>
      </c>
      <c r="P1974" s="16">
        <v>543.60109131758395</v>
      </c>
      <c r="Q1974" s="16"/>
      <c r="R1974" s="16"/>
      <c r="S1974" s="16"/>
      <c r="T1974" s="16"/>
    </row>
    <row r="1975" spans="1:20" ht="15" x14ac:dyDescent="0.25">
      <c r="A1975" s="22" t="s">
        <v>23</v>
      </c>
      <c r="B1975" s="15" t="s">
        <v>37</v>
      </c>
      <c r="C1975" t="s">
        <v>21</v>
      </c>
      <c r="D1975" s="15" t="s">
        <v>197</v>
      </c>
      <c r="E1975" t="s">
        <v>512</v>
      </c>
      <c r="F1975" s="15" t="s">
        <v>512</v>
      </c>
      <c r="G1975" t="s">
        <v>517</v>
      </c>
      <c r="H1975" s="15" t="s">
        <v>513</v>
      </c>
      <c r="I1975" t="s">
        <v>34</v>
      </c>
      <c r="J1975" s="15" t="s">
        <v>516</v>
      </c>
      <c r="K1975">
        <v>5</v>
      </c>
      <c r="L1975" s="19">
        <f>IF(AND(K1975=7,N1975&lt;M1975),1,IF(N1975&lt;M1975,K1975+1,K1975))</f>
        <v>5</v>
      </c>
      <c r="M1975" s="18">
        <v>13.333333333333334</v>
      </c>
      <c r="N1975" s="17">
        <v>16.583333333333332</v>
      </c>
      <c r="O1975" s="16">
        <v>533.54121624017307</v>
      </c>
      <c r="P1975" s="16">
        <v>543.60109131758395</v>
      </c>
      <c r="Q1975" s="16"/>
      <c r="R1975" s="16"/>
      <c r="S1975" s="16"/>
      <c r="T1975" s="16"/>
    </row>
    <row r="1976" spans="1:20" ht="15" x14ac:dyDescent="0.25">
      <c r="A1976" s="22" t="s">
        <v>23</v>
      </c>
      <c r="B1976" s="15" t="s">
        <v>37</v>
      </c>
      <c r="C1976" t="s">
        <v>21</v>
      </c>
      <c r="D1976" s="15" t="s">
        <v>197</v>
      </c>
      <c r="E1976" t="s">
        <v>512</v>
      </c>
      <c r="F1976" s="15" t="s">
        <v>512</v>
      </c>
      <c r="G1976" t="s">
        <v>517</v>
      </c>
      <c r="H1976" s="15" t="s">
        <v>513</v>
      </c>
      <c r="I1976" t="s">
        <v>34</v>
      </c>
      <c r="J1976" s="15" t="s">
        <v>516</v>
      </c>
      <c r="K1976">
        <v>7</v>
      </c>
      <c r="L1976" s="19">
        <f>IF(AND(K1976=7,N1976&lt;M1976),1,IF(N1976&lt;M1976,K1976+1,K1976))</f>
        <v>7</v>
      </c>
      <c r="M1976" s="18">
        <v>13.333333333333334</v>
      </c>
      <c r="N1976" s="17">
        <v>16.583333333333332</v>
      </c>
      <c r="O1976" s="16">
        <v>533.54121624017307</v>
      </c>
      <c r="P1976" s="16">
        <v>543.60109131758395</v>
      </c>
      <c r="Q1976" s="16"/>
      <c r="R1976" s="16"/>
      <c r="S1976" s="16"/>
      <c r="T1976" s="16"/>
    </row>
    <row r="1977" spans="1:20" ht="15" x14ac:dyDescent="0.25">
      <c r="A1977" s="22" t="s">
        <v>23</v>
      </c>
      <c r="B1977" s="15" t="s">
        <v>37</v>
      </c>
      <c r="C1977" t="s">
        <v>21</v>
      </c>
      <c r="D1977" s="15" t="s">
        <v>197</v>
      </c>
      <c r="E1977" t="s">
        <v>388</v>
      </c>
      <c r="F1977" s="15" t="s">
        <v>388</v>
      </c>
      <c r="G1977" t="s">
        <v>387</v>
      </c>
      <c r="H1977" s="15" t="s">
        <v>195</v>
      </c>
      <c r="I1977" t="s">
        <v>35</v>
      </c>
      <c r="J1977" s="15" t="s">
        <v>386</v>
      </c>
      <c r="K1977">
        <v>1</v>
      </c>
      <c r="L1977" s="19">
        <f>IF(AND(K1977=7,N1977&lt;M1977),1,IF(N1977&lt;M1977,K1977+1,K1977))</f>
        <v>1</v>
      </c>
      <c r="M1977" s="18">
        <v>8.3333333333333339</v>
      </c>
      <c r="N1977" s="17">
        <v>10.5</v>
      </c>
      <c r="O1977" s="16">
        <v>467.85981617376331</v>
      </c>
      <c r="P1977" s="16">
        <v>335.35833892879469</v>
      </c>
      <c r="Q1977" s="16">
        <f>O1977/203*305</f>
        <v>702.94208833989069</v>
      </c>
      <c r="R1977" s="16">
        <f>P1977/203*305</f>
        <v>503.86351415410041</v>
      </c>
      <c r="S1977" s="16">
        <f>O1977/203*274</f>
        <v>631.49551542665586</v>
      </c>
      <c r="T1977" s="16">
        <f>P1977/203*274</f>
        <v>452.65115697778202</v>
      </c>
    </row>
    <row r="1978" spans="1:20" ht="15" x14ac:dyDescent="0.25">
      <c r="A1978" s="22" t="s">
        <v>23</v>
      </c>
      <c r="B1978" s="15" t="s">
        <v>37</v>
      </c>
      <c r="C1978" t="s">
        <v>21</v>
      </c>
      <c r="D1978" s="15" t="s">
        <v>197</v>
      </c>
      <c r="E1978" t="s">
        <v>388</v>
      </c>
      <c r="F1978" s="15" t="s">
        <v>388</v>
      </c>
      <c r="G1978" t="s">
        <v>387</v>
      </c>
      <c r="H1978" s="15" t="s">
        <v>195</v>
      </c>
      <c r="I1978" t="s">
        <v>35</v>
      </c>
      <c r="J1978" s="15" t="s">
        <v>386</v>
      </c>
      <c r="K1978">
        <v>2</v>
      </c>
      <c r="L1978" s="19">
        <f>IF(AND(K1978=7,N1978&lt;M1978),1,IF(N1978&lt;M1978,K1978+1,K1978))</f>
        <v>2</v>
      </c>
      <c r="M1978" s="18">
        <v>8.6666666666666661</v>
      </c>
      <c r="N1978" s="17">
        <v>10.833333333333334</v>
      </c>
      <c r="O1978" s="16">
        <v>467.85981617376331</v>
      </c>
      <c r="P1978" s="16">
        <v>335.35833892879469</v>
      </c>
      <c r="Q1978" s="16">
        <f t="shared" ref="Q1978:Q1990" si="75">O1978/203*305</f>
        <v>702.94208833989069</v>
      </c>
      <c r="R1978" s="16">
        <f t="shared" ref="R1978:R1990" si="76">P1978/203*305</f>
        <v>503.86351415410041</v>
      </c>
      <c r="S1978" s="16">
        <f t="shared" ref="S1978:S1990" si="77">O1978/203*274</f>
        <v>631.49551542665586</v>
      </c>
      <c r="T1978" s="16">
        <f t="shared" ref="T1978:T1990" si="78">P1978/203*274</f>
        <v>452.65115697778202</v>
      </c>
    </row>
    <row r="1979" spans="1:20" ht="15" x14ac:dyDescent="0.25">
      <c r="A1979" s="22" t="s">
        <v>23</v>
      </c>
      <c r="B1979" s="15" t="s">
        <v>37</v>
      </c>
      <c r="C1979" t="s">
        <v>21</v>
      </c>
      <c r="D1979" s="15" t="s">
        <v>197</v>
      </c>
      <c r="E1979" t="s">
        <v>388</v>
      </c>
      <c r="F1979" s="15" t="s">
        <v>388</v>
      </c>
      <c r="G1979" t="s">
        <v>387</v>
      </c>
      <c r="H1979" s="15" t="s">
        <v>195</v>
      </c>
      <c r="I1979" t="s">
        <v>35</v>
      </c>
      <c r="J1979" s="15" t="s">
        <v>386</v>
      </c>
      <c r="K1979">
        <v>3</v>
      </c>
      <c r="L1979" s="19">
        <f>IF(AND(K1979=7,N1979&lt;M1979),1,IF(N1979&lt;M1979,K1979+1,K1979))</f>
        <v>3</v>
      </c>
      <c r="M1979" s="18">
        <v>8.3333333333333339</v>
      </c>
      <c r="N1979" s="17">
        <v>10.5</v>
      </c>
      <c r="O1979" s="16">
        <v>467.85981617376331</v>
      </c>
      <c r="P1979" s="16">
        <v>335.35833892879469</v>
      </c>
      <c r="Q1979" s="16">
        <f t="shared" si="75"/>
        <v>702.94208833989069</v>
      </c>
      <c r="R1979" s="16">
        <f t="shared" si="76"/>
        <v>503.86351415410041</v>
      </c>
      <c r="S1979" s="16">
        <f t="shared" si="77"/>
        <v>631.49551542665586</v>
      </c>
      <c r="T1979" s="16">
        <f t="shared" si="78"/>
        <v>452.65115697778202</v>
      </c>
    </row>
    <row r="1980" spans="1:20" ht="15" x14ac:dyDescent="0.25">
      <c r="A1980" s="22" t="s">
        <v>23</v>
      </c>
      <c r="B1980" s="15" t="s">
        <v>37</v>
      </c>
      <c r="C1980" t="s">
        <v>21</v>
      </c>
      <c r="D1980" s="15" t="s">
        <v>197</v>
      </c>
      <c r="E1980" t="s">
        <v>388</v>
      </c>
      <c r="F1980" s="15" t="s">
        <v>388</v>
      </c>
      <c r="G1980" t="s">
        <v>387</v>
      </c>
      <c r="H1980" s="15" t="s">
        <v>195</v>
      </c>
      <c r="I1980" t="s">
        <v>35</v>
      </c>
      <c r="J1980" s="15" t="s">
        <v>386</v>
      </c>
      <c r="K1980">
        <v>4</v>
      </c>
      <c r="L1980" s="19">
        <f>IF(AND(K1980=7,N1980&lt;M1980),1,IF(N1980&lt;M1980,K1980+1,K1980))</f>
        <v>4</v>
      </c>
      <c r="M1980" s="18">
        <v>8.3333333333333339</v>
      </c>
      <c r="N1980" s="17">
        <v>10.5</v>
      </c>
      <c r="O1980" s="16">
        <v>467.85981617376331</v>
      </c>
      <c r="P1980" s="16">
        <v>335.35833892879469</v>
      </c>
      <c r="Q1980" s="16">
        <f t="shared" si="75"/>
        <v>702.94208833989069</v>
      </c>
      <c r="R1980" s="16">
        <f t="shared" si="76"/>
        <v>503.86351415410041</v>
      </c>
      <c r="S1980" s="16">
        <f t="shared" si="77"/>
        <v>631.49551542665586</v>
      </c>
      <c r="T1980" s="16">
        <f t="shared" si="78"/>
        <v>452.65115697778202</v>
      </c>
    </row>
    <row r="1981" spans="1:20" ht="15" x14ac:dyDescent="0.25">
      <c r="A1981" s="22" t="s">
        <v>23</v>
      </c>
      <c r="B1981" s="15" t="s">
        <v>37</v>
      </c>
      <c r="C1981" t="s">
        <v>21</v>
      </c>
      <c r="D1981" s="15" t="s">
        <v>197</v>
      </c>
      <c r="E1981" t="s">
        <v>388</v>
      </c>
      <c r="F1981" s="15" t="s">
        <v>388</v>
      </c>
      <c r="G1981" t="s">
        <v>387</v>
      </c>
      <c r="H1981" s="15" t="s">
        <v>195</v>
      </c>
      <c r="I1981" t="s">
        <v>35</v>
      </c>
      <c r="J1981" s="15" t="s">
        <v>386</v>
      </c>
      <c r="K1981">
        <v>5</v>
      </c>
      <c r="L1981" s="19">
        <f>IF(AND(K1981=7,N1981&lt;M1981),1,IF(N1981&lt;M1981,K1981+1,K1981))</f>
        <v>5</v>
      </c>
      <c r="M1981" s="18">
        <v>8.6666666666666661</v>
      </c>
      <c r="N1981" s="17">
        <v>10.833333333333334</v>
      </c>
      <c r="O1981" s="16">
        <v>467.85981617376331</v>
      </c>
      <c r="P1981" s="16">
        <v>335.35833892879469</v>
      </c>
      <c r="Q1981" s="16">
        <f t="shared" si="75"/>
        <v>702.94208833989069</v>
      </c>
      <c r="R1981" s="16">
        <f t="shared" si="76"/>
        <v>503.86351415410041</v>
      </c>
      <c r="S1981" s="16">
        <f t="shared" si="77"/>
        <v>631.49551542665586</v>
      </c>
      <c r="T1981" s="16">
        <f t="shared" si="78"/>
        <v>452.65115697778202</v>
      </c>
    </row>
    <row r="1982" spans="1:20" ht="15" x14ac:dyDescent="0.25">
      <c r="A1982" s="22" t="s">
        <v>23</v>
      </c>
      <c r="B1982" s="15" t="s">
        <v>37</v>
      </c>
      <c r="C1982" t="s">
        <v>21</v>
      </c>
      <c r="D1982" s="15" t="s">
        <v>197</v>
      </c>
      <c r="E1982" t="s">
        <v>388</v>
      </c>
      <c r="F1982" s="15" t="s">
        <v>388</v>
      </c>
      <c r="G1982" t="s">
        <v>387</v>
      </c>
      <c r="H1982" s="15" t="s">
        <v>195</v>
      </c>
      <c r="I1982" t="s">
        <v>35</v>
      </c>
      <c r="J1982" s="15" t="s">
        <v>386</v>
      </c>
      <c r="K1982">
        <v>6</v>
      </c>
      <c r="L1982" s="19">
        <f>IF(AND(K1982=7,N1982&lt;M1982),1,IF(N1982&lt;M1982,K1982+1,K1982))</f>
        <v>6</v>
      </c>
      <c r="M1982" s="18">
        <v>8.3333333333333339</v>
      </c>
      <c r="N1982" s="17">
        <v>10.5</v>
      </c>
      <c r="O1982" s="16">
        <v>467.85981617376331</v>
      </c>
      <c r="P1982" s="16">
        <v>335.35833892879469</v>
      </c>
      <c r="Q1982" s="16">
        <f t="shared" si="75"/>
        <v>702.94208833989069</v>
      </c>
      <c r="R1982" s="16">
        <f t="shared" si="76"/>
        <v>503.86351415410041</v>
      </c>
      <c r="S1982" s="16">
        <f t="shared" si="77"/>
        <v>631.49551542665586</v>
      </c>
      <c r="T1982" s="16">
        <f t="shared" si="78"/>
        <v>452.65115697778202</v>
      </c>
    </row>
    <row r="1983" spans="1:20" ht="15" x14ac:dyDescent="0.25">
      <c r="A1983" s="22" t="s">
        <v>23</v>
      </c>
      <c r="B1983" s="15" t="s">
        <v>37</v>
      </c>
      <c r="C1983" t="s">
        <v>21</v>
      </c>
      <c r="D1983" s="15" t="s">
        <v>197</v>
      </c>
      <c r="E1983" t="s">
        <v>388</v>
      </c>
      <c r="F1983" s="15" t="s">
        <v>388</v>
      </c>
      <c r="G1983" t="s">
        <v>387</v>
      </c>
      <c r="H1983" s="15" t="s">
        <v>195</v>
      </c>
      <c r="I1983" t="s">
        <v>35</v>
      </c>
      <c r="J1983" s="15" t="s">
        <v>386</v>
      </c>
      <c r="K1983">
        <v>7</v>
      </c>
      <c r="L1983" s="19">
        <f>IF(AND(K1983=7,N1983&lt;M1983),1,IF(N1983&lt;M1983,K1983+1,K1983))</f>
        <v>7</v>
      </c>
      <c r="M1983" s="18">
        <v>9.1666666666666661</v>
      </c>
      <c r="N1983" s="17">
        <v>11.333333333333334</v>
      </c>
      <c r="O1983" s="16">
        <v>467.85981617376331</v>
      </c>
      <c r="P1983" s="16">
        <v>335.35833892879469</v>
      </c>
      <c r="Q1983" s="16">
        <f t="shared" si="75"/>
        <v>702.94208833989069</v>
      </c>
      <c r="R1983" s="16">
        <f t="shared" si="76"/>
        <v>503.86351415410041</v>
      </c>
      <c r="S1983" s="16">
        <f t="shared" si="77"/>
        <v>631.49551542665586</v>
      </c>
      <c r="T1983" s="16">
        <f t="shared" si="78"/>
        <v>452.65115697778202</v>
      </c>
    </row>
    <row r="1984" spans="1:20" ht="15" x14ac:dyDescent="0.25">
      <c r="A1984" s="22" t="s">
        <v>23</v>
      </c>
      <c r="B1984" s="15" t="s">
        <v>37</v>
      </c>
      <c r="C1984" t="s">
        <v>21</v>
      </c>
      <c r="D1984" s="15" t="s">
        <v>197</v>
      </c>
      <c r="E1984" t="s">
        <v>388</v>
      </c>
      <c r="F1984" s="15" t="s">
        <v>388</v>
      </c>
      <c r="G1984" t="s">
        <v>388</v>
      </c>
      <c r="H1984" s="15" t="s">
        <v>35</v>
      </c>
      <c r="I1984" t="s">
        <v>195</v>
      </c>
      <c r="J1984" s="15" t="s">
        <v>389</v>
      </c>
      <c r="K1984">
        <v>1</v>
      </c>
      <c r="L1984" s="19">
        <f>IF(AND(K1984=7,N1984&lt;M1984),1,IF(N1984&lt;M1984,K1984+1,K1984))</f>
        <v>1</v>
      </c>
      <c r="M1984" s="18">
        <v>5.416666666666667</v>
      </c>
      <c r="N1984" s="17">
        <v>7.333333333333333</v>
      </c>
      <c r="O1984" s="16">
        <v>467.85981617376331</v>
      </c>
      <c r="P1984" s="16">
        <v>335.35833892879469</v>
      </c>
      <c r="Q1984" s="16">
        <f t="shared" si="75"/>
        <v>702.94208833989069</v>
      </c>
      <c r="R1984" s="16">
        <f t="shared" si="76"/>
        <v>503.86351415410041</v>
      </c>
      <c r="S1984" s="16">
        <f t="shared" si="77"/>
        <v>631.49551542665586</v>
      </c>
      <c r="T1984" s="16">
        <f t="shared" si="78"/>
        <v>452.65115697778202</v>
      </c>
    </row>
    <row r="1985" spans="1:20" ht="15" x14ac:dyDescent="0.25">
      <c r="A1985" s="22" t="s">
        <v>23</v>
      </c>
      <c r="B1985" s="15" t="s">
        <v>37</v>
      </c>
      <c r="C1985" t="s">
        <v>21</v>
      </c>
      <c r="D1985" s="15" t="s">
        <v>197</v>
      </c>
      <c r="E1985" t="s">
        <v>388</v>
      </c>
      <c r="F1985" s="15" t="s">
        <v>388</v>
      </c>
      <c r="G1985" t="s">
        <v>388</v>
      </c>
      <c r="H1985" s="15" t="s">
        <v>35</v>
      </c>
      <c r="I1985" t="s">
        <v>195</v>
      </c>
      <c r="J1985" s="15" t="s">
        <v>389</v>
      </c>
      <c r="K1985">
        <v>2</v>
      </c>
      <c r="L1985" s="19">
        <f>IF(AND(K1985=7,N1985&lt;M1985),1,IF(N1985&lt;M1985,K1985+1,K1985))</f>
        <v>2</v>
      </c>
      <c r="M1985" s="18">
        <v>5.916666666666667</v>
      </c>
      <c r="N1985" s="17">
        <v>7.833333333333333</v>
      </c>
      <c r="O1985" s="16">
        <v>467.85981617376331</v>
      </c>
      <c r="P1985" s="16">
        <v>335.35833892879469</v>
      </c>
      <c r="Q1985" s="16">
        <f t="shared" si="75"/>
        <v>702.94208833989069</v>
      </c>
      <c r="R1985" s="16">
        <f t="shared" si="76"/>
        <v>503.86351415410041</v>
      </c>
      <c r="S1985" s="16">
        <f t="shared" si="77"/>
        <v>631.49551542665586</v>
      </c>
      <c r="T1985" s="16">
        <f t="shared" si="78"/>
        <v>452.65115697778202</v>
      </c>
    </row>
    <row r="1986" spans="1:20" ht="15" x14ac:dyDescent="0.25">
      <c r="A1986" s="22" t="s">
        <v>23</v>
      </c>
      <c r="B1986" s="15" t="s">
        <v>37</v>
      </c>
      <c r="C1986" t="s">
        <v>21</v>
      </c>
      <c r="D1986" s="15" t="s">
        <v>197</v>
      </c>
      <c r="E1986" t="s">
        <v>388</v>
      </c>
      <c r="F1986" s="15" t="s">
        <v>388</v>
      </c>
      <c r="G1986" t="s">
        <v>388</v>
      </c>
      <c r="H1986" s="15" t="s">
        <v>35</v>
      </c>
      <c r="I1986" t="s">
        <v>195</v>
      </c>
      <c r="J1986" s="15" t="s">
        <v>389</v>
      </c>
      <c r="K1986">
        <v>3</v>
      </c>
      <c r="L1986" s="19">
        <f>IF(AND(K1986=7,N1986&lt;M1986),1,IF(N1986&lt;M1986,K1986+1,K1986))</f>
        <v>3</v>
      </c>
      <c r="M1986" s="18">
        <v>5.416666666666667</v>
      </c>
      <c r="N1986" s="17">
        <v>7.333333333333333</v>
      </c>
      <c r="O1986" s="16">
        <v>467.85981617376331</v>
      </c>
      <c r="P1986" s="16">
        <v>335.35833892879469</v>
      </c>
      <c r="Q1986" s="16">
        <f t="shared" si="75"/>
        <v>702.94208833989069</v>
      </c>
      <c r="R1986" s="16">
        <f t="shared" si="76"/>
        <v>503.86351415410041</v>
      </c>
      <c r="S1986" s="16">
        <f t="shared" si="77"/>
        <v>631.49551542665586</v>
      </c>
      <c r="T1986" s="16">
        <f t="shared" si="78"/>
        <v>452.65115697778202</v>
      </c>
    </row>
    <row r="1987" spans="1:20" ht="15" x14ac:dyDescent="0.25">
      <c r="A1987" s="22" t="s">
        <v>23</v>
      </c>
      <c r="B1987" s="15" t="s">
        <v>37</v>
      </c>
      <c r="C1987" t="s">
        <v>21</v>
      </c>
      <c r="D1987" s="15" t="s">
        <v>197</v>
      </c>
      <c r="E1987" t="s">
        <v>388</v>
      </c>
      <c r="F1987" s="15" t="s">
        <v>388</v>
      </c>
      <c r="G1987" t="s">
        <v>388</v>
      </c>
      <c r="H1987" s="15" t="s">
        <v>35</v>
      </c>
      <c r="I1987" t="s">
        <v>195</v>
      </c>
      <c r="J1987" s="15" t="s">
        <v>389</v>
      </c>
      <c r="K1987">
        <v>4</v>
      </c>
      <c r="L1987" s="19">
        <f>IF(AND(K1987=7,N1987&lt;M1987),1,IF(N1987&lt;M1987,K1987+1,K1987))</f>
        <v>4</v>
      </c>
      <c r="M1987" s="18">
        <v>5.416666666666667</v>
      </c>
      <c r="N1987" s="17">
        <v>7.333333333333333</v>
      </c>
      <c r="O1987" s="16">
        <v>467.85981617376331</v>
      </c>
      <c r="P1987" s="16">
        <v>335.35833892879469</v>
      </c>
      <c r="Q1987" s="16">
        <f t="shared" si="75"/>
        <v>702.94208833989069</v>
      </c>
      <c r="R1987" s="16">
        <f t="shared" si="76"/>
        <v>503.86351415410041</v>
      </c>
      <c r="S1987" s="16">
        <f t="shared" si="77"/>
        <v>631.49551542665586</v>
      </c>
      <c r="T1987" s="16">
        <f t="shared" si="78"/>
        <v>452.65115697778202</v>
      </c>
    </row>
    <row r="1988" spans="1:20" ht="15" x14ac:dyDescent="0.25">
      <c r="A1988" s="22" t="s">
        <v>23</v>
      </c>
      <c r="B1988" s="15" t="s">
        <v>37</v>
      </c>
      <c r="C1988" t="s">
        <v>21</v>
      </c>
      <c r="D1988" s="15" t="s">
        <v>197</v>
      </c>
      <c r="E1988" t="s">
        <v>388</v>
      </c>
      <c r="F1988" s="15" t="s">
        <v>388</v>
      </c>
      <c r="G1988" t="s">
        <v>388</v>
      </c>
      <c r="H1988" s="15" t="s">
        <v>35</v>
      </c>
      <c r="I1988" t="s">
        <v>195</v>
      </c>
      <c r="J1988" s="15" t="s">
        <v>389</v>
      </c>
      <c r="K1988">
        <v>5</v>
      </c>
      <c r="L1988" s="19">
        <f>IF(AND(K1988=7,N1988&lt;M1988),1,IF(N1988&lt;M1988,K1988+1,K1988))</f>
        <v>5</v>
      </c>
      <c r="M1988" s="18">
        <v>5.75</v>
      </c>
      <c r="N1988" s="17">
        <v>7.666666666666667</v>
      </c>
      <c r="O1988" s="16">
        <v>467.85981617376331</v>
      </c>
      <c r="P1988" s="16">
        <v>335.35833892879469</v>
      </c>
      <c r="Q1988" s="16">
        <f t="shared" si="75"/>
        <v>702.94208833989069</v>
      </c>
      <c r="R1988" s="16">
        <f t="shared" si="76"/>
        <v>503.86351415410041</v>
      </c>
      <c r="S1988" s="16">
        <f t="shared" si="77"/>
        <v>631.49551542665586</v>
      </c>
      <c r="T1988" s="16">
        <f t="shared" si="78"/>
        <v>452.65115697778202</v>
      </c>
    </row>
    <row r="1989" spans="1:20" ht="15" x14ac:dyDescent="0.25">
      <c r="A1989" s="22" t="s">
        <v>23</v>
      </c>
      <c r="B1989" s="15" t="s">
        <v>37</v>
      </c>
      <c r="C1989" t="s">
        <v>21</v>
      </c>
      <c r="D1989" s="15" t="s">
        <v>197</v>
      </c>
      <c r="E1989" t="s">
        <v>388</v>
      </c>
      <c r="F1989" s="15" t="s">
        <v>388</v>
      </c>
      <c r="G1989" t="s">
        <v>388</v>
      </c>
      <c r="H1989" s="15" t="s">
        <v>35</v>
      </c>
      <c r="I1989" t="s">
        <v>195</v>
      </c>
      <c r="J1989" s="15" t="s">
        <v>389</v>
      </c>
      <c r="K1989">
        <v>6</v>
      </c>
      <c r="L1989" s="19">
        <f>IF(AND(K1989=7,N1989&lt;M1989),1,IF(N1989&lt;M1989,K1989+1,K1989))</f>
        <v>6</v>
      </c>
      <c r="M1989" s="18">
        <v>5.416666666666667</v>
      </c>
      <c r="N1989" s="17">
        <v>7.333333333333333</v>
      </c>
      <c r="O1989" s="16">
        <v>467.85981617376331</v>
      </c>
      <c r="P1989" s="16">
        <v>335.35833892879469</v>
      </c>
      <c r="Q1989" s="16">
        <f t="shared" si="75"/>
        <v>702.94208833989069</v>
      </c>
      <c r="R1989" s="16">
        <f t="shared" si="76"/>
        <v>503.86351415410041</v>
      </c>
      <c r="S1989" s="16">
        <f t="shared" si="77"/>
        <v>631.49551542665586</v>
      </c>
      <c r="T1989" s="16">
        <f t="shared" si="78"/>
        <v>452.65115697778202</v>
      </c>
    </row>
    <row r="1990" spans="1:20" ht="15" x14ac:dyDescent="0.25">
      <c r="A1990" s="22" t="s">
        <v>23</v>
      </c>
      <c r="B1990" s="15" t="s">
        <v>37</v>
      </c>
      <c r="C1990" t="s">
        <v>21</v>
      </c>
      <c r="D1990" s="15" t="s">
        <v>197</v>
      </c>
      <c r="E1990" t="s">
        <v>388</v>
      </c>
      <c r="F1990" s="15" t="s">
        <v>388</v>
      </c>
      <c r="G1990" t="s">
        <v>388</v>
      </c>
      <c r="H1990" s="15" t="s">
        <v>35</v>
      </c>
      <c r="I1990" t="s">
        <v>195</v>
      </c>
      <c r="J1990" s="15" t="s">
        <v>389</v>
      </c>
      <c r="K1990">
        <v>7</v>
      </c>
      <c r="L1990" s="19">
        <f>IF(AND(K1990=7,N1990&lt;M1990),1,IF(N1990&lt;M1990,K1990+1,K1990))</f>
        <v>7</v>
      </c>
      <c r="M1990" s="18">
        <v>6.666666666666667</v>
      </c>
      <c r="N1990" s="17">
        <v>8.5833333333333339</v>
      </c>
      <c r="O1990" s="16">
        <v>467.85981617376331</v>
      </c>
      <c r="P1990" s="16">
        <v>335.35833892879469</v>
      </c>
      <c r="Q1990" s="16">
        <f t="shared" si="75"/>
        <v>702.94208833989069</v>
      </c>
      <c r="R1990" s="16">
        <f t="shared" si="76"/>
        <v>503.86351415410041</v>
      </c>
      <c r="S1990" s="16">
        <f t="shared" si="77"/>
        <v>631.49551542665586</v>
      </c>
      <c r="T1990" s="16">
        <f t="shared" si="78"/>
        <v>452.65115697778202</v>
      </c>
    </row>
    <row r="1991" spans="1:20" ht="15" x14ac:dyDescent="0.25">
      <c r="A1991" s="22" t="s">
        <v>23</v>
      </c>
      <c r="B1991" s="15" t="s">
        <v>37</v>
      </c>
      <c r="C1991" t="s">
        <v>21</v>
      </c>
      <c r="D1991" s="15" t="s">
        <v>197</v>
      </c>
      <c r="E1991" t="s">
        <v>740</v>
      </c>
      <c r="F1991" s="15" t="s">
        <v>740</v>
      </c>
      <c r="G1991" t="s">
        <v>739</v>
      </c>
      <c r="H1991" s="15" t="s">
        <v>279</v>
      </c>
      <c r="I1991" t="s">
        <v>35</v>
      </c>
      <c r="J1991" s="15" t="s">
        <v>738</v>
      </c>
      <c r="K1991">
        <v>3</v>
      </c>
      <c r="L1991" s="19">
        <f>IF(AND(K1991=7,N1991&lt;M1991),1,IF(N1991&lt;M1991,K1991+1,K1991))</f>
        <v>3</v>
      </c>
      <c r="M1991" s="18">
        <v>8.25</v>
      </c>
      <c r="N1991" s="17">
        <v>10.75</v>
      </c>
      <c r="O1991" s="16">
        <v>351.1790987825496</v>
      </c>
      <c r="P1991" s="16">
        <v>374.97155534573915</v>
      </c>
      <c r="Q1991" s="16"/>
      <c r="R1991" s="16"/>
      <c r="S1991" s="16"/>
      <c r="T1991" s="16"/>
    </row>
    <row r="1992" spans="1:20" ht="15" x14ac:dyDescent="0.25">
      <c r="A1992" s="22" t="s">
        <v>23</v>
      </c>
      <c r="B1992" s="15" t="s">
        <v>37</v>
      </c>
      <c r="C1992" t="s">
        <v>21</v>
      </c>
      <c r="D1992" s="15" t="s">
        <v>197</v>
      </c>
      <c r="E1992" t="s">
        <v>740</v>
      </c>
      <c r="F1992" s="15" t="s">
        <v>740</v>
      </c>
      <c r="G1992" t="s">
        <v>739</v>
      </c>
      <c r="H1992" s="15" t="s">
        <v>279</v>
      </c>
      <c r="I1992" t="s">
        <v>35</v>
      </c>
      <c r="J1992" s="15" t="s">
        <v>738</v>
      </c>
      <c r="K1992">
        <v>5</v>
      </c>
      <c r="L1992" s="19">
        <f>IF(AND(K1992=7,N1992&lt;M1992),1,IF(N1992&lt;M1992,K1992+1,K1992))</f>
        <v>5</v>
      </c>
      <c r="M1992" s="18">
        <v>8.4166666666666661</v>
      </c>
      <c r="N1992" s="17">
        <v>10.666666666666666</v>
      </c>
      <c r="O1992" s="16">
        <v>351.1790987825496</v>
      </c>
      <c r="P1992" s="16">
        <v>374.97155534573915</v>
      </c>
      <c r="Q1992" s="16"/>
      <c r="R1992" s="16"/>
      <c r="S1992" s="16"/>
      <c r="T1992" s="16"/>
    </row>
    <row r="1993" spans="1:20" ht="15" x14ac:dyDescent="0.25">
      <c r="A1993" s="22" t="s">
        <v>23</v>
      </c>
      <c r="B1993" s="15" t="s">
        <v>37</v>
      </c>
      <c r="C1993" t="s">
        <v>21</v>
      </c>
      <c r="D1993" s="15" t="s">
        <v>197</v>
      </c>
      <c r="E1993" t="s">
        <v>740</v>
      </c>
      <c r="F1993" s="15" t="s">
        <v>740</v>
      </c>
      <c r="G1993" t="s">
        <v>739</v>
      </c>
      <c r="H1993" s="15" t="s">
        <v>279</v>
      </c>
      <c r="I1993" t="s">
        <v>35</v>
      </c>
      <c r="J1993" s="15" t="s">
        <v>738</v>
      </c>
      <c r="K1993">
        <v>7</v>
      </c>
      <c r="L1993" s="19">
        <f>IF(AND(K1993=7,N1993&lt;M1993),1,IF(N1993&lt;M1993,K1993+1,K1993))</f>
        <v>7</v>
      </c>
      <c r="M1993" s="18">
        <v>8.25</v>
      </c>
      <c r="N1993" s="17">
        <v>10.5</v>
      </c>
      <c r="O1993" s="16">
        <v>351.1790987825496</v>
      </c>
      <c r="P1993" s="16">
        <v>374.97155534573915</v>
      </c>
      <c r="Q1993" s="16"/>
      <c r="R1993" s="16"/>
      <c r="S1993" s="16"/>
      <c r="T1993" s="16"/>
    </row>
    <row r="1994" spans="1:20" ht="15" x14ac:dyDescent="0.25">
      <c r="A1994" s="22" t="s">
        <v>23</v>
      </c>
      <c r="B1994" s="15" t="s">
        <v>37</v>
      </c>
      <c r="C1994" t="s">
        <v>21</v>
      </c>
      <c r="D1994" s="15" t="s">
        <v>197</v>
      </c>
      <c r="E1994" t="s">
        <v>740</v>
      </c>
      <c r="F1994" s="15" t="s">
        <v>740</v>
      </c>
      <c r="G1994" t="s">
        <v>740</v>
      </c>
      <c r="H1994" s="15" t="s">
        <v>35</v>
      </c>
      <c r="I1994" t="s">
        <v>279</v>
      </c>
      <c r="J1994" s="15" t="s">
        <v>741</v>
      </c>
      <c r="K1994">
        <v>3</v>
      </c>
      <c r="L1994" s="19">
        <f>IF(AND(K1994=7,N1994&lt;M1994),1,IF(N1994&lt;M1994,K1994+1,K1994))</f>
        <v>3</v>
      </c>
      <c r="M1994" s="18">
        <v>4.916666666666667</v>
      </c>
      <c r="N1994" s="17">
        <v>7.25</v>
      </c>
      <c r="O1994" s="16">
        <v>351.1790987825496</v>
      </c>
      <c r="P1994" s="16">
        <v>374.97155534573915</v>
      </c>
      <c r="Q1994" s="16"/>
      <c r="R1994" s="16"/>
      <c r="S1994" s="16"/>
      <c r="T1994" s="16"/>
    </row>
    <row r="1995" spans="1:20" ht="15" x14ac:dyDescent="0.25">
      <c r="A1995" s="22" t="s">
        <v>23</v>
      </c>
      <c r="B1995" s="15" t="s">
        <v>37</v>
      </c>
      <c r="C1995" t="s">
        <v>21</v>
      </c>
      <c r="D1995" s="15" t="s">
        <v>197</v>
      </c>
      <c r="E1995" t="s">
        <v>740</v>
      </c>
      <c r="F1995" s="15" t="s">
        <v>740</v>
      </c>
      <c r="G1995" t="s">
        <v>740</v>
      </c>
      <c r="H1995" s="15" t="s">
        <v>35</v>
      </c>
      <c r="I1995" t="s">
        <v>279</v>
      </c>
      <c r="J1995" s="15" t="s">
        <v>741</v>
      </c>
      <c r="K1995">
        <v>5</v>
      </c>
      <c r="L1995" s="19">
        <f>IF(AND(K1995=7,N1995&lt;M1995),1,IF(N1995&lt;M1995,K1995+1,K1995))</f>
        <v>5</v>
      </c>
      <c r="M1995" s="18">
        <v>5.083333333333333</v>
      </c>
      <c r="N1995" s="17">
        <v>7.416666666666667</v>
      </c>
      <c r="O1995" s="16">
        <v>351.1790987825496</v>
      </c>
      <c r="P1995" s="16">
        <v>374.97155534573915</v>
      </c>
      <c r="Q1995" s="16"/>
      <c r="R1995" s="16"/>
      <c r="S1995" s="16"/>
      <c r="T1995" s="16"/>
    </row>
    <row r="1996" spans="1:20" ht="15" x14ac:dyDescent="0.25">
      <c r="A1996" s="22" t="s">
        <v>23</v>
      </c>
      <c r="B1996" s="15" t="s">
        <v>37</v>
      </c>
      <c r="C1996" t="s">
        <v>21</v>
      </c>
      <c r="D1996" s="15" t="s">
        <v>197</v>
      </c>
      <c r="E1996" t="s">
        <v>740</v>
      </c>
      <c r="F1996" s="15" t="s">
        <v>740</v>
      </c>
      <c r="G1996" t="s">
        <v>740</v>
      </c>
      <c r="H1996" s="15" t="s">
        <v>35</v>
      </c>
      <c r="I1996" t="s">
        <v>279</v>
      </c>
      <c r="J1996" s="15" t="s">
        <v>741</v>
      </c>
      <c r="K1996">
        <v>7</v>
      </c>
      <c r="L1996" s="19">
        <f>IF(AND(K1996=7,N1996&lt;M1996),1,IF(N1996&lt;M1996,K1996+1,K1996))</f>
        <v>7</v>
      </c>
      <c r="M1996" s="18">
        <v>4.916666666666667</v>
      </c>
      <c r="N1996" s="17">
        <v>7.25</v>
      </c>
      <c r="O1996" s="16">
        <v>351.1790987825496</v>
      </c>
      <c r="P1996" s="16">
        <v>374.97155534573915</v>
      </c>
      <c r="Q1996" s="16"/>
      <c r="R1996" s="16"/>
      <c r="S1996" s="16"/>
      <c r="T1996" s="16"/>
    </row>
    <row r="1997" spans="1:20" ht="15" x14ac:dyDescent="0.25">
      <c r="A1997" s="22" t="s">
        <v>23</v>
      </c>
      <c r="B1997" s="15" t="s">
        <v>37</v>
      </c>
      <c r="C1997" t="s">
        <v>21</v>
      </c>
      <c r="D1997" s="15" t="s">
        <v>197</v>
      </c>
      <c r="E1997" t="s">
        <v>709</v>
      </c>
      <c r="F1997" s="15" t="s">
        <v>709</v>
      </c>
      <c r="G1997" t="s">
        <v>709</v>
      </c>
      <c r="H1997" s="15" t="s">
        <v>35</v>
      </c>
      <c r="I1997" t="s">
        <v>239</v>
      </c>
      <c r="J1997" s="15" t="s">
        <v>708</v>
      </c>
      <c r="K1997">
        <v>2</v>
      </c>
      <c r="L1997" s="19">
        <f>IF(AND(K1997=7,N1997&lt;M1997),1,IF(N1997&lt;M1997,K1997+1,K1997))</f>
        <v>2</v>
      </c>
      <c r="M1997" s="18">
        <v>3.1666666666666665</v>
      </c>
      <c r="N1997" s="17">
        <v>6.75</v>
      </c>
      <c r="O1997" s="16">
        <f>S1997/274*203</f>
        <v>450.09724386500307</v>
      </c>
      <c r="P1997" s="16">
        <f>T1997/274*203</f>
        <v>453.05154830217072</v>
      </c>
      <c r="Q1997" s="16">
        <f>S1997/274*305</f>
        <v>676.2544796986499</v>
      </c>
      <c r="R1997" s="16">
        <f>T1997/274*305</f>
        <v>680.69321296631563</v>
      </c>
      <c r="S1997" s="16">
        <v>607.52041782763956</v>
      </c>
      <c r="T1997" s="16">
        <v>611.50800115662446</v>
      </c>
    </row>
    <row r="1998" spans="1:20" ht="15" x14ac:dyDescent="0.25">
      <c r="A1998" s="22" t="s">
        <v>23</v>
      </c>
      <c r="B1998" s="15" t="s">
        <v>37</v>
      </c>
      <c r="C1998" t="s">
        <v>21</v>
      </c>
      <c r="D1998" s="15" t="s">
        <v>197</v>
      </c>
      <c r="E1998" t="s">
        <v>709</v>
      </c>
      <c r="F1998" s="15" t="s">
        <v>709</v>
      </c>
      <c r="G1998" t="s">
        <v>709</v>
      </c>
      <c r="H1998" s="15" t="s">
        <v>35</v>
      </c>
      <c r="I1998" t="s">
        <v>239</v>
      </c>
      <c r="J1998" s="15" t="s">
        <v>708</v>
      </c>
      <c r="K1998">
        <v>3</v>
      </c>
      <c r="L1998" s="19">
        <f>IF(AND(K1998=7,N1998&lt;M1998),1,IF(N1998&lt;M1998,K1998+1,K1998))</f>
        <v>3</v>
      </c>
      <c r="M1998" s="18">
        <v>3.1666666666666665</v>
      </c>
      <c r="N1998" s="17">
        <v>6.75</v>
      </c>
      <c r="O1998" s="16">
        <f t="shared" ref="O1998:O2005" si="79">S1998/274*203</f>
        <v>450.09724386500307</v>
      </c>
      <c r="P1998" s="16">
        <f t="shared" ref="P1998:P2006" si="80">T1998/274*203</f>
        <v>453.05154830217072</v>
      </c>
      <c r="Q1998" s="16">
        <f t="shared" ref="Q1998:Q2006" si="81">S1998/274*305</f>
        <v>676.2544796986499</v>
      </c>
      <c r="R1998" s="16">
        <f t="shared" ref="R1998:R2006" si="82">T1998/274*305</f>
        <v>680.69321296631563</v>
      </c>
      <c r="S1998" s="16">
        <v>607.52041782763956</v>
      </c>
      <c r="T1998" s="16">
        <v>611.50800115662446</v>
      </c>
    </row>
    <row r="1999" spans="1:20" ht="15" x14ac:dyDescent="0.25">
      <c r="A1999" s="22" t="s">
        <v>23</v>
      </c>
      <c r="B1999" s="15" t="s">
        <v>37</v>
      </c>
      <c r="C1999" t="s">
        <v>21</v>
      </c>
      <c r="D1999" s="15" t="s">
        <v>197</v>
      </c>
      <c r="E1999" t="s">
        <v>709</v>
      </c>
      <c r="F1999" s="15" t="s">
        <v>709</v>
      </c>
      <c r="G1999" t="s">
        <v>709</v>
      </c>
      <c r="H1999" s="15" t="s">
        <v>35</v>
      </c>
      <c r="I1999" t="s">
        <v>239</v>
      </c>
      <c r="J1999" s="15" t="s">
        <v>708</v>
      </c>
      <c r="K1999">
        <v>5</v>
      </c>
      <c r="L1999" s="19">
        <f>IF(AND(K1999=7,N1999&lt;M1999),1,IF(N1999&lt;M1999,K1999+1,K1999))</f>
        <v>5</v>
      </c>
      <c r="M1999" s="18">
        <v>3.1666666666666665</v>
      </c>
      <c r="N1999" s="17">
        <v>6.75</v>
      </c>
      <c r="O1999" s="16">
        <f t="shared" si="79"/>
        <v>450.09724386500307</v>
      </c>
      <c r="P1999" s="16">
        <f t="shared" si="80"/>
        <v>453.05154830217072</v>
      </c>
      <c r="Q1999" s="16">
        <f t="shared" si="81"/>
        <v>676.2544796986499</v>
      </c>
      <c r="R1999" s="16">
        <f t="shared" si="82"/>
        <v>680.69321296631563</v>
      </c>
      <c r="S1999" s="16">
        <v>607.52041782763956</v>
      </c>
      <c r="T1999" s="16">
        <v>611.50800115662446</v>
      </c>
    </row>
    <row r="2000" spans="1:20" ht="15" x14ac:dyDescent="0.25">
      <c r="A2000" s="22" t="s">
        <v>23</v>
      </c>
      <c r="B2000" s="15" t="s">
        <v>37</v>
      </c>
      <c r="C2000" t="s">
        <v>21</v>
      </c>
      <c r="D2000" s="15" t="s">
        <v>197</v>
      </c>
      <c r="E2000" t="s">
        <v>709</v>
      </c>
      <c r="F2000" s="15" t="s">
        <v>709</v>
      </c>
      <c r="G2000" t="s">
        <v>709</v>
      </c>
      <c r="H2000" s="15" t="s">
        <v>35</v>
      </c>
      <c r="I2000" t="s">
        <v>239</v>
      </c>
      <c r="J2000" s="15" t="s">
        <v>708</v>
      </c>
      <c r="K2000">
        <v>6</v>
      </c>
      <c r="L2000" s="19">
        <f>IF(AND(K2000=7,N2000&lt;M2000),1,IF(N2000&lt;M2000,K2000+1,K2000))</f>
        <v>6</v>
      </c>
      <c r="M2000" s="18">
        <v>3.1666666666666665</v>
      </c>
      <c r="N2000" s="17">
        <v>6.75</v>
      </c>
      <c r="O2000" s="16">
        <f t="shared" si="79"/>
        <v>450.09724386500307</v>
      </c>
      <c r="P2000" s="16">
        <f t="shared" si="80"/>
        <v>453.05154830217072</v>
      </c>
      <c r="Q2000" s="16">
        <f t="shared" si="81"/>
        <v>676.2544796986499</v>
      </c>
      <c r="R2000" s="16">
        <f t="shared" si="82"/>
        <v>680.69321296631563</v>
      </c>
      <c r="S2000" s="16">
        <v>607.52041782763956</v>
      </c>
      <c r="T2000" s="16">
        <v>611.50800115662446</v>
      </c>
    </row>
    <row r="2001" spans="1:20" ht="15" x14ac:dyDescent="0.25">
      <c r="A2001" s="22" t="s">
        <v>23</v>
      </c>
      <c r="B2001" s="15" t="s">
        <v>37</v>
      </c>
      <c r="C2001" t="s">
        <v>21</v>
      </c>
      <c r="D2001" s="15" t="s">
        <v>197</v>
      </c>
      <c r="E2001" t="s">
        <v>709</v>
      </c>
      <c r="F2001" s="15" t="s">
        <v>709</v>
      </c>
      <c r="G2001" t="s">
        <v>709</v>
      </c>
      <c r="H2001" s="15" t="s">
        <v>35</v>
      </c>
      <c r="I2001" t="s">
        <v>239</v>
      </c>
      <c r="J2001" s="15" t="s">
        <v>708</v>
      </c>
      <c r="K2001">
        <v>7</v>
      </c>
      <c r="L2001" s="19">
        <f>IF(AND(K2001=7,N2001&lt;M2001),1,IF(N2001&lt;M2001,K2001+1,K2001))</f>
        <v>7</v>
      </c>
      <c r="M2001" s="18">
        <v>3.1666666666666665</v>
      </c>
      <c r="N2001" s="17">
        <v>6.75</v>
      </c>
      <c r="O2001" s="16">
        <f t="shared" si="79"/>
        <v>450.09724386500307</v>
      </c>
      <c r="P2001" s="16">
        <f t="shared" si="80"/>
        <v>453.05154830217072</v>
      </c>
      <c r="Q2001" s="16">
        <f t="shared" si="81"/>
        <v>676.2544796986499</v>
      </c>
      <c r="R2001" s="16">
        <f t="shared" si="82"/>
        <v>680.69321296631563</v>
      </c>
      <c r="S2001" s="16">
        <v>607.52041782763956</v>
      </c>
      <c r="T2001" s="16">
        <v>611.50800115662446</v>
      </c>
    </row>
    <row r="2002" spans="1:20" ht="15" x14ac:dyDescent="0.25">
      <c r="A2002" s="22" t="s">
        <v>23</v>
      </c>
      <c r="B2002" s="15" t="s">
        <v>37</v>
      </c>
      <c r="C2002" t="s">
        <v>21</v>
      </c>
      <c r="D2002" s="15" t="s">
        <v>197</v>
      </c>
      <c r="E2002" t="s">
        <v>709</v>
      </c>
      <c r="F2002" s="15" t="s">
        <v>709</v>
      </c>
      <c r="G2002" t="s">
        <v>712</v>
      </c>
      <c r="H2002" s="15" t="s">
        <v>239</v>
      </c>
      <c r="I2002" t="s">
        <v>35</v>
      </c>
      <c r="J2002" s="15" t="s">
        <v>711</v>
      </c>
      <c r="K2002">
        <v>2</v>
      </c>
      <c r="L2002" s="19">
        <f>IF(AND(K2002=7,N2002&lt;M2002),1,IF(N2002&lt;M2002,K2002+1,K2002))</f>
        <v>2</v>
      </c>
      <c r="M2002" s="18">
        <v>7.75</v>
      </c>
      <c r="N2002" s="17">
        <v>11.5</v>
      </c>
      <c r="O2002" s="16">
        <f t="shared" si="79"/>
        <v>450.09724386500307</v>
      </c>
      <c r="P2002" s="16">
        <f t="shared" si="80"/>
        <v>453.05154830217072</v>
      </c>
      <c r="Q2002" s="16">
        <f t="shared" si="81"/>
        <v>676.2544796986499</v>
      </c>
      <c r="R2002" s="16">
        <f t="shared" si="82"/>
        <v>680.69321296631563</v>
      </c>
      <c r="S2002" s="16">
        <v>607.52041782763956</v>
      </c>
      <c r="T2002" s="16">
        <v>611.50800115662446</v>
      </c>
    </row>
    <row r="2003" spans="1:20" ht="15" x14ac:dyDescent="0.25">
      <c r="A2003" s="22" t="s">
        <v>23</v>
      </c>
      <c r="B2003" s="15" t="s">
        <v>37</v>
      </c>
      <c r="C2003" t="s">
        <v>21</v>
      </c>
      <c r="D2003" s="15" t="s">
        <v>197</v>
      </c>
      <c r="E2003" t="s">
        <v>709</v>
      </c>
      <c r="F2003" s="15" t="s">
        <v>709</v>
      </c>
      <c r="G2003" t="s">
        <v>712</v>
      </c>
      <c r="H2003" s="15" t="s">
        <v>239</v>
      </c>
      <c r="I2003" t="s">
        <v>35</v>
      </c>
      <c r="J2003" s="15" t="s">
        <v>711</v>
      </c>
      <c r="K2003">
        <v>3</v>
      </c>
      <c r="L2003" s="19">
        <f>IF(AND(K2003=7,N2003&lt;M2003),1,IF(N2003&lt;M2003,K2003+1,K2003))</f>
        <v>3</v>
      </c>
      <c r="M2003" s="18">
        <v>7.75</v>
      </c>
      <c r="N2003" s="17">
        <v>11.5</v>
      </c>
      <c r="O2003" s="16">
        <f t="shared" si="79"/>
        <v>450.09724386500307</v>
      </c>
      <c r="P2003" s="16">
        <f t="shared" si="80"/>
        <v>453.05154830217072</v>
      </c>
      <c r="Q2003" s="16">
        <f t="shared" si="81"/>
        <v>676.2544796986499</v>
      </c>
      <c r="R2003" s="16">
        <f t="shared" si="82"/>
        <v>680.69321296631563</v>
      </c>
      <c r="S2003" s="16">
        <v>607.52041782763956</v>
      </c>
      <c r="T2003" s="16">
        <v>611.50800115662446</v>
      </c>
    </row>
    <row r="2004" spans="1:20" ht="15" x14ac:dyDescent="0.25">
      <c r="A2004" s="22" t="s">
        <v>23</v>
      </c>
      <c r="B2004" s="15" t="s">
        <v>37</v>
      </c>
      <c r="C2004" t="s">
        <v>21</v>
      </c>
      <c r="D2004" s="15" t="s">
        <v>197</v>
      </c>
      <c r="E2004" t="s">
        <v>709</v>
      </c>
      <c r="F2004" s="15" t="s">
        <v>709</v>
      </c>
      <c r="G2004" t="s">
        <v>712</v>
      </c>
      <c r="H2004" s="15" t="s">
        <v>239</v>
      </c>
      <c r="I2004" t="s">
        <v>35</v>
      </c>
      <c r="J2004" s="15" t="s">
        <v>711</v>
      </c>
      <c r="K2004">
        <v>5</v>
      </c>
      <c r="L2004" s="19">
        <f>IF(AND(K2004=7,N2004&lt;M2004),1,IF(N2004&lt;M2004,K2004+1,K2004))</f>
        <v>5</v>
      </c>
      <c r="M2004" s="18">
        <v>7.75</v>
      </c>
      <c r="N2004" s="17">
        <v>11.5</v>
      </c>
      <c r="O2004" s="16">
        <f t="shared" si="79"/>
        <v>450.09724386500307</v>
      </c>
      <c r="P2004" s="16">
        <f t="shared" si="80"/>
        <v>453.05154830217072</v>
      </c>
      <c r="Q2004" s="16">
        <f t="shared" si="81"/>
        <v>676.2544796986499</v>
      </c>
      <c r="R2004" s="16">
        <f t="shared" si="82"/>
        <v>680.69321296631563</v>
      </c>
      <c r="S2004" s="16">
        <v>607.52041782763956</v>
      </c>
      <c r="T2004" s="16">
        <v>611.50800115662446</v>
      </c>
    </row>
    <row r="2005" spans="1:20" ht="15" x14ac:dyDescent="0.25">
      <c r="A2005" s="22" t="s">
        <v>23</v>
      </c>
      <c r="B2005" s="15" t="s">
        <v>37</v>
      </c>
      <c r="C2005" t="s">
        <v>21</v>
      </c>
      <c r="D2005" s="15" t="s">
        <v>197</v>
      </c>
      <c r="E2005" t="s">
        <v>709</v>
      </c>
      <c r="F2005" s="15" t="s">
        <v>709</v>
      </c>
      <c r="G2005" t="s">
        <v>712</v>
      </c>
      <c r="H2005" s="15" t="s">
        <v>239</v>
      </c>
      <c r="I2005" t="s">
        <v>35</v>
      </c>
      <c r="J2005" s="15" t="s">
        <v>711</v>
      </c>
      <c r="K2005">
        <v>6</v>
      </c>
      <c r="L2005" s="19">
        <f>IF(AND(K2005=7,N2005&lt;M2005),1,IF(N2005&lt;M2005,K2005+1,K2005))</f>
        <v>6</v>
      </c>
      <c r="M2005" s="18">
        <v>7.75</v>
      </c>
      <c r="N2005" s="17">
        <v>11.5</v>
      </c>
      <c r="O2005" s="16">
        <f t="shared" si="79"/>
        <v>450.09724386500307</v>
      </c>
      <c r="P2005" s="16">
        <f t="shared" si="80"/>
        <v>453.05154830217072</v>
      </c>
      <c r="Q2005" s="16">
        <f t="shared" si="81"/>
        <v>676.2544796986499</v>
      </c>
      <c r="R2005" s="16">
        <f t="shared" si="82"/>
        <v>680.69321296631563</v>
      </c>
      <c r="S2005" s="16">
        <v>607.52041782763956</v>
      </c>
      <c r="T2005" s="16">
        <v>611.50800115662446</v>
      </c>
    </row>
    <row r="2006" spans="1:20" ht="15" x14ac:dyDescent="0.25">
      <c r="A2006" s="22" t="s">
        <v>23</v>
      </c>
      <c r="B2006" s="15" t="s">
        <v>37</v>
      </c>
      <c r="C2006" t="s">
        <v>21</v>
      </c>
      <c r="D2006" s="15" t="s">
        <v>197</v>
      </c>
      <c r="E2006" t="s">
        <v>709</v>
      </c>
      <c r="F2006" s="15" t="s">
        <v>709</v>
      </c>
      <c r="G2006" t="s">
        <v>712</v>
      </c>
      <c r="H2006" s="15" t="s">
        <v>239</v>
      </c>
      <c r="I2006" t="s">
        <v>35</v>
      </c>
      <c r="J2006" s="15" t="s">
        <v>711</v>
      </c>
      <c r="K2006">
        <v>7</v>
      </c>
      <c r="L2006" s="19">
        <f>IF(AND(K2006=7,N2006&lt;M2006),1,IF(N2006&lt;M2006,K2006+1,K2006))</f>
        <v>7</v>
      </c>
      <c r="M2006" s="18">
        <v>7.75</v>
      </c>
      <c r="N2006" s="17">
        <v>11.5</v>
      </c>
      <c r="O2006" s="16">
        <f>S2006/274*203</f>
        <v>450.09724386500307</v>
      </c>
      <c r="P2006" s="16">
        <f t="shared" si="80"/>
        <v>453.05154830217072</v>
      </c>
      <c r="Q2006" s="16">
        <f t="shared" si="81"/>
        <v>676.2544796986499</v>
      </c>
      <c r="R2006" s="16">
        <f t="shared" si="82"/>
        <v>680.69321296631563</v>
      </c>
      <c r="S2006" s="16">
        <v>607.52041782763956</v>
      </c>
      <c r="T2006" s="16">
        <v>611.50800115662446</v>
      </c>
    </row>
    <row r="2007" spans="1:20" ht="15" x14ac:dyDescent="0.25">
      <c r="A2007" s="22" t="s">
        <v>23</v>
      </c>
      <c r="B2007" s="15" t="s">
        <v>37</v>
      </c>
      <c r="C2007" t="s">
        <v>21</v>
      </c>
      <c r="D2007" s="15" t="s">
        <v>197</v>
      </c>
      <c r="E2007" t="s">
        <v>613</v>
      </c>
      <c r="F2007" s="15" t="s">
        <v>613</v>
      </c>
      <c r="G2007" t="s">
        <v>613</v>
      </c>
      <c r="H2007" s="15" t="s">
        <v>35</v>
      </c>
      <c r="I2007" t="s">
        <v>469</v>
      </c>
      <c r="J2007" s="15" t="s">
        <v>612</v>
      </c>
      <c r="K2007">
        <v>1</v>
      </c>
      <c r="L2007" s="19">
        <f>IF(AND(K2007=7,N2007&lt;M2007),1,IF(N2007&lt;M2007,K2007+1,K2007))</f>
        <v>1</v>
      </c>
      <c r="M2007" s="18">
        <v>3.1666666666666665</v>
      </c>
      <c r="N2007" s="17">
        <v>6.416666666666667</v>
      </c>
      <c r="O2007" s="16">
        <f>Q2007/305*203</f>
        <v>572.56928581706632</v>
      </c>
      <c r="P2007" s="16">
        <f>R2007/305*203</f>
        <v>377.0694749934413</v>
      </c>
      <c r="Q2007" s="16">
        <v>860.26419790248883</v>
      </c>
      <c r="R2007" s="16">
        <v>566.53295503940694</v>
      </c>
      <c r="S2007" s="16">
        <f>Q2007/305*274</f>
        <v>772.82750893535058</v>
      </c>
      <c r="T2007" s="16">
        <f>R2007/305*274</f>
        <v>508.95091698622133</v>
      </c>
    </row>
    <row r="2008" spans="1:20" ht="15" x14ac:dyDescent="0.25">
      <c r="A2008" s="22" t="s">
        <v>23</v>
      </c>
      <c r="B2008" s="15" t="s">
        <v>37</v>
      </c>
      <c r="C2008" t="s">
        <v>21</v>
      </c>
      <c r="D2008" s="15" t="s">
        <v>197</v>
      </c>
      <c r="E2008" t="s">
        <v>613</v>
      </c>
      <c r="F2008" s="15" t="s">
        <v>613</v>
      </c>
      <c r="G2008" t="s">
        <v>613</v>
      </c>
      <c r="H2008" s="15" t="s">
        <v>35</v>
      </c>
      <c r="I2008" t="s">
        <v>469</v>
      </c>
      <c r="J2008" s="15" t="s">
        <v>612</v>
      </c>
      <c r="K2008">
        <v>2</v>
      </c>
      <c r="L2008" s="19">
        <f>IF(AND(K2008=7,N2008&lt;M2008),1,IF(N2008&lt;M2008,K2008+1,K2008))</f>
        <v>2</v>
      </c>
      <c r="M2008" s="18">
        <v>3.1666666666666665</v>
      </c>
      <c r="N2008" s="17">
        <v>6.416666666666667</v>
      </c>
      <c r="O2008" s="16">
        <f t="shared" ref="O2008:O2020" si="83">Q2008/305*203</f>
        <v>572.56928581706632</v>
      </c>
      <c r="P2008" s="16">
        <f t="shared" ref="P2008:P2020" si="84">R2008/305*203</f>
        <v>377.0694749934413</v>
      </c>
      <c r="Q2008" s="16">
        <v>860.26419790248883</v>
      </c>
      <c r="R2008" s="16">
        <v>566.53295503940694</v>
      </c>
      <c r="S2008" s="16">
        <f t="shared" ref="S2008:S2020" si="85">Q2008/305*274</f>
        <v>772.82750893535058</v>
      </c>
      <c r="T2008" s="16">
        <f t="shared" ref="T2008:T2020" si="86">R2008/305*274</f>
        <v>508.95091698622133</v>
      </c>
    </row>
    <row r="2009" spans="1:20" ht="15" x14ac:dyDescent="0.25">
      <c r="A2009" s="22" t="s">
        <v>23</v>
      </c>
      <c r="B2009" s="15" t="s">
        <v>37</v>
      </c>
      <c r="C2009" t="s">
        <v>21</v>
      </c>
      <c r="D2009" s="15" t="s">
        <v>197</v>
      </c>
      <c r="E2009" t="s">
        <v>613</v>
      </c>
      <c r="F2009" s="15" t="s">
        <v>613</v>
      </c>
      <c r="G2009" t="s">
        <v>613</v>
      </c>
      <c r="H2009" s="15" t="s">
        <v>35</v>
      </c>
      <c r="I2009" t="s">
        <v>469</v>
      </c>
      <c r="J2009" s="15" t="s">
        <v>612</v>
      </c>
      <c r="K2009">
        <v>3</v>
      </c>
      <c r="L2009" s="19">
        <f>IF(AND(K2009=7,N2009&lt;M2009),1,IF(N2009&lt;M2009,K2009+1,K2009))</f>
        <v>3</v>
      </c>
      <c r="M2009" s="18">
        <v>3.1666666666666665</v>
      </c>
      <c r="N2009" s="17">
        <v>6.416666666666667</v>
      </c>
      <c r="O2009" s="16">
        <f t="shared" si="83"/>
        <v>572.56928581706632</v>
      </c>
      <c r="P2009" s="16">
        <f t="shared" si="84"/>
        <v>377.0694749934413</v>
      </c>
      <c r="Q2009" s="16">
        <v>860.26419790248883</v>
      </c>
      <c r="R2009" s="16">
        <v>566.53295503940694</v>
      </c>
      <c r="S2009" s="16">
        <f t="shared" si="85"/>
        <v>772.82750893535058</v>
      </c>
      <c r="T2009" s="16">
        <f t="shared" si="86"/>
        <v>508.95091698622133</v>
      </c>
    </row>
    <row r="2010" spans="1:20" ht="15" x14ac:dyDescent="0.25">
      <c r="A2010" s="22" t="s">
        <v>23</v>
      </c>
      <c r="B2010" s="15" t="s">
        <v>37</v>
      </c>
      <c r="C2010" t="s">
        <v>21</v>
      </c>
      <c r="D2010" s="15" t="s">
        <v>197</v>
      </c>
      <c r="E2010" t="s">
        <v>613</v>
      </c>
      <c r="F2010" s="15" t="s">
        <v>613</v>
      </c>
      <c r="G2010" t="s">
        <v>613</v>
      </c>
      <c r="H2010" s="15" t="s">
        <v>35</v>
      </c>
      <c r="I2010" t="s">
        <v>469</v>
      </c>
      <c r="J2010" s="15" t="s">
        <v>612</v>
      </c>
      <c r="K2010">
        <v>4</v>
      </c>
      <c r="L2010" s="19">
        <f>IF(AND(K2010=7,N2010&lt;M2010),1,IF(N2010&lt;M2010,K2010+1,K2010))</f>
        <v>4</v>
      </c>
      <c r="M2010" s="18">
        <v>3.1666666666666665</v>
      </c>
      <c r="N2010" s="17">
        <v>6.416666666666667</v>
      </c>
      <c r="O2010" s="16">
        <f t="shared" si="83"/>
        <v>572.56928581706632</v>
      </c>
      <c r="P2010" s="16">
        <f t="shared" si="84"/>
        <v>377.0694749934413</v>
      </c>
      <c r="Q2010" s="16">
        <v>860.26419790248883</v>
      </c>
      <c r="R2010" s="16">
        <v>566.53295503940694</v>
      </c>
      <c r="S2010" s="16">
        <f t="shared" si="85"/>
        <v>772.82750893535058</v>
      </c>
      <c r="T2010" s="16">
        <f t="shared" si="86"/>
        <v>508.95091698622133</v>
      </c>
    </row>
    <row r="2011" spans="1:20" ht="15" x14ac:dyDescent="0.25">
      <c r="A2011" s="22" t="s">
        <v>23</v>
      </c>
      <c r="B2011" s="15" t="s">
        <v>37</v>
      </c>
      <c r="C2011" t="s">
        <v>21</v>
      </c>
      <c r="D2011" s="15" t="s">
        <v>197</v>
      </c>
      <c r="E2011" t="s">
        <v>613</v>
      </c>
      <c r="F2011" s="15" t="s">
        <v>613</v>
      </c>
      <c r="G2011" t="s">
        <v>613</v>
      </c>
      <c r="H2011" s="15" t="s">
        <v>35</v>
      </c>
      <c r="I2011" t="s">
        <v>469</v>
      </c>
      <c r="J2011" s="15" t="s">
        <v>612</v>
      </c>
      <c r="K2011">
        <v>5</v>
      </c>
      <c r="L2011" s="19">
        <f>IF(AND(K2011=7,N2011&lt;M2011),1,IF(N2011&lt;M2011,K2011+1,K2011))</f>
        <v>5</v>
      </c>
      <c r="M2011" s="18">
        <v>3.1666666666666665</v>
      </c>
      <c r="N2011" s="17">
        <v>6.416666666666667</v>
      </c>
      <c r="O2011" s="16">
        <f t="shared" si="83"/>
        <v>572.56928581706632</v>
      </c>
      <c r="P2011" s="16">
        <f t="shared" si="84"/>
        <v>377.0694749934413</v>
      </c>
      <c r="Q2011" s="16">
        <v>860.26419790248883</v>
      </c>
      <c r="R2011" s="16">
        <v>566.53295503940694</v>
      </c>
      <c r="S2011" s="16">
        <f t="shared" si="85"/>
        <v>772.82750893535058</v>
      </c>
      <c r="T2011" s="16">
        <f t="shared" si="86"/>
        <v>508.95091698622133</v>
      </c>
    </row>
    <row r="2012" spans="1:20" ht="15" x14ac:dyDescent="0.25">
      <c r="A2012" s="22" t="s">
        <v>23</v>
      </c>
      <c r="B2012" s="15" t="s">
        <v>37</v>
      </c>
      <c r="C2012" t="s">
        <v>21</v>
      </c>
      <c r="D2012" s="15" t="s">
        <v>197</v>
      </c>
      <c r="E2012" t="s">
        <v>613</v>
      </c>
      <c r="F2012" s="15" t="s">
        <v>613</v>
      </c>
      <c r="G2012" t="s">
        <v>613</v>
      </c>
      <c r="H2012" s="15" t="s">
        <v>35</v>
      </c>
      <c r="I2012" t="s">
        <v>469</v>
      </c>
      <c r="J2012" s="15" t="s">
        <v>612</v>
      </c>
      <c r="K2012">
        <v>6</v>
      </c>
      <c r="L2012" s="19">
        <f>IF(AND(K2012=7,N2012&lt;M2012),1,IF(N2012&lt;M2012,K2012+1,K2012))</f>
        <v>6</v>
      </c>
      <c r="M2012" s="18">
        <v>3.1666666666666665</v>
      </c>
      <c r="N2012" s="17">
        <v>6.416666666666667</v>
      </c>
      <c r="O2012" s="16">
        <f t="shared" si="83"/>
        <v>572.56928581706632</v>
      </c>
      <c r="P2012" s="16">
        <f t="shared" si="84"/>
        <v>377.0694749934413</v>
      </c>
      <c r="Q2012" s="16">
        <v>860.26419790248883</v>
      </c>
      <c r="R2012" s="16">
        <v>566.53295503940694</v>
      </c>
      <c r="S2012" s="16">
        <f t="shared" si="85"/>
        <v>772.82750893535058</v>
      </c>
      <c r="T2012" s="16">
        <f t="shared" si="86"/>
        <v>508.95091698622133</v>
      </c>
    </row>
    <row r="2013" spans="1:20" ht="15" x14ac:dyDescent="0.25">
      <c r="A2013" s="22" t="s">
        <v>23</v>
      </c>
      <c r="B2013" s="15" t="s">
        <v>37</v>
      </c>
      <c r="C2013" t="s">
        <v>21</v>
      </c>
      <c r="D2013" s="15" t="s">
        <v>197</v>
      </c>
      <c r="E2013" t="s">
        <v>613</v>
      </c>
      <c r="F2013" s="15" t="s">
        <v>613</v>
      </c>
      <c r="G2013" t="s">
        <v>613</v>
      </c>
      <c r="H2013" s="15" t="s">
        <v>35</v>
      </c>
      <c r="I2013" t="s">
        <v>469</v>
      </c>
      <c r="J2013" s="15" t="s">
        <v>612</v>
      </c>
      <c r="K2013">
        <v>7</v>
      </c>
      <c r="L2013" s="19">
        <f>IF(AND(K2013=7,N2013&lt;M2013),1,IF(N2013&lt;M2013,K2013+1,K2013))</f>
        <v>7</v>
      </c>
      <c r="M2013" s="18">
        <v>3.1666666666666665</v>
      </c>
      <c r="N2013" s="17">
        <v>6.416666666666667</v>
      </c>
      <c r="O2013" s="16">
        <f t="shared" si="83"/>
        <v>572.56928581706632</v>
      </c>
      <c r="P2013" s="16">
        <f t="shared" si="84"/>
        <v>377.0694749934413</v>
      </c>
      <c r="Q2013" s="16">
        <v>860.26419790248883</v>
      </c>
      <c r="R2013" s="16">
        <v>566.53295503940694</v>
      </c>
      <c r="S2013" s="16">
        <f t="shared" si="85"/>
        <v>772.82750893535058</v>
      </c>
      <c r="T2013" s="16">
        <f t="shared" si="86"/>
        <v>508.95091698622133</v>
      </c>
    </row>
    <row r="2014" spans="1:20" ht="15" x14ac:dyDescent="0.25">
      <c r="A2014" s="22" t="s">
        <v>23</v>
      </c>
      <c r="B2014" s="15" t="s">
        <v>37</v>
      </c>
      <c r="C2014" t="s">
        <v>21</v>
      </c>
      <c r="D2014" s="15" t="s">
        <v>197</v>
      </c>
      <c r="E2014" t="s">
        <v>613</v>
      </c>
      <c r="F2014" s="15" t="s">
        <v>613</v>
      </c>
      <c r="G2014" t="s">
        <v>615</v>
      </c>
      <c r="H2014" s="15" t="s">
        <v>469</v>
      </c>
      <c r="I2014" t="s">
        <v>35</v>
      </c>
      <c r="J2014" s="15" t="s">
        <v>614</v>
      </c>
      <c r="K2014">
        <v>1</v>
      </c>
      <c r="L2014" s="19">
        <f>IF(AND(K2014=7,N2014&lt;M2014),1,IF(N2014&lt;M2014,K2014+1,K2014))</f>
        <v>1</v>
      </c>
      <c r="M2014" s="18">
        <v>7.833333333333333</v>
      </c>
      <c r="N2014" s="17">
        <v>11.583333333333334</v>
      </c>
      <c r="O2014" s="16">
        <f t="shared" si="83"/>
        <v>572.56928581706632</v>
      </c>
      <c r="P2014" s="16">
        <f t="shared" si="84"/>
        <v>377.0694749934413</v>
      </c>
      <c r="Q2014" s="16">
        <v>860.26419790248883</v>
      </c>
      <c r="R2014" s="16">
        <v>566.53295503940694</v>
      </c>
      <c r="S2014" s="16">
        <f t="shared" si="85"/>
        <v>772.82750893535058</v>
      </c>
      <c r="T2014" s="16">
        <f t="shared" si="86"/>
        <v>508.95091698622133</v>
      </c>
    </row>
    <row r="2015" spans="1:20" ht="15" x14ac:dyDescent="0.25">
      <c r="A2015" s="22" t="s">
        <v>23</v>
      </c>
      <c r="B2015" s="15" t="s">
        <v>37</v>
      </c>
      <c r="C2015" t="s">
        <v>21</v>
      </c>
      <c r="D2015" s="15" t="s">
        <v>197</v>
      </c>
      <c r="E2015" t="s">
        <v>613</v>
      </c>
      <c r="F2015" s="15" t="s">
        <v>613</v>
      </c>
      <c r="G2015" t="s">
        <v>615</v>
      </c>
      <c r="H2015" s="15" t="s">
        <v>469</v>
      </c>
      <c r="I2015" t="s">
        <v>35</v>
      </c>
      <c r="J2015" s="15" t="s">
        <v>614</v>
      </c>
      <c r="K2015">
        <v>2</v>
      </c>
      <c r="L2015" s="19">
        <f>IF(AND(K2015=7,N2015&lt;M2015),1,IF(N2015&lt;M2015,K2015+1,K2015))</f>
        <v>2</v>
      </c>
      <c r="M2015" s="18">
        <v>7.833333333333333</v>
      </c>
      <c r="N2015" s="17">
        <v>11.583333333333334</v>
      </c>
      <c r="O2015" s="16">
        <f t="shared" si="83"/>
        <v>572.56928581706632</v>
      </c>
      <c r="P2015" s="16">
        <f t="shared" si="84"/>
        <v>377.0694749934413</v>
      </c>
      <c r="Q2015" s="16">
        <v>860.26419790248883</v>
      </c>
      <c r="R2015" s="16">
        <v>566.53295503940694</v>
      </c>
      <c r="S2015" s="16">
        <f t="shared" si="85"/>
        <v>772.82750893535058</v>
      </c>
      <c r="T2015" s="16">
        <f t="shared" si="86"/>
        <v>508.95091698622133</v>
      </c>
    </row>
    <row r="2016" spans="1:20" ht="15" x14ac:dyDescent="0.25">
      <c r="A2016" s="22" t="s">
        <v>23</v>
      </c>
      <c r="B2016" s="15" t="s">
        <v>37</v>
      </c>
      <c r="C2016" t="s">
        <v>21</v>
      </c>
      <c r="D2016" s="15" t="s">
        <v>197</v>
      </c>
      <c r="E2016" t="s">
        <v>613</v>
      </c>
      <c r="F2016" s="15" t="s">
        <v>613</v>
      </c>
      <c r="G2016" t="s">
        <v>615</v>
      </c>
      <c r="H2016" s="15" t="s">
        <v>469</v>
      </c>
      <c r="I2016" t="s">
        <v>35</v>
      </c>
      <c r="J2016" s="15" t="s">
        <v>614</v>
      </c>
      <c r="K2016">
        <v>3</v>
      </c>
      <c r="L2016" s="19">
        <f>IF(AND(K2016=7,N2016&lt;M2016),1,IF(N2016&lt;M2016,K2016+1,K2016))</f>
        <v>3</v>
      </c>
      <c r="M2016" s="18">
        <v>7.833333333333333</v>
      </c>
      <c r="N2016" s="17">
        <v>11.583333333333334</v>
      </c>
      <c r="O2016" s="16">
        <f t="shared" si="83"/>
        <v>572.56928581706632</v>
      </c>
      <c r="P2016" s="16">
        <f t="shared" si="84"/>
        <v>377.0694749934413</v>
      </c>
      <c r="Q2016" s="16">
        <v>860.26419790248883</v>
      </c>
      <c r="R2016" s="16">
        <v>566.53295503940694</v>
      </c>
      <c r="S2016" s="16">
        <f t="shared" si="85"/>
        <v>772.82750893535058</v>
      </c>
      <c r="T2016" s="16">
        <f t="shared" si="86"/>
        <v>508.95091698622133</v>
      </c>
    </row>
    <row r="2017" spans="1:20" ht="15" x14ac:dyDescent="0.25">
      <c r="A2017" s="22" t="s">
        <v>23</v>
      </c>
      <c r="B2017" s="15" t="s">
        <v>37</v>
      </c>
      <c r="C2017" t="s">
        <v>21</v>
      </c>
      <c r="D2017" s="15" t="s">
        <v>197</v>
      </c>
      <c r="E2017" t="s">
        <v>613</v>
      </c>
      <c r="F2017" s="15" t="s">
        <v>613</v>
      </c>
      <c r="G2017" t="s">
        <v>615</v>
      </c>
      <c r="H2017" s="15" t="s">
        <v>469</v>
      </c>
      <c r="I2017" t="s">
        <v>35</v>
      </c>
      <c r="J2017" s="15" t="s">
        <v>614</v>
      </c>
      <c r="K2017">
        <v>4</v>
      </c>
      <c r="L2017" s="19">
        <f>IF(AND(K2017=7,N2017&lt;M2017),1,IF(N2017&lt;M2017,K2017+1,K2017))</f>
        <v>4</v>
      </c>
      <c r="M2017" s="18">
        <v>7.833333333333333</v>
      </c>
      <c r="N2017" s="17">
        <v>11.416666666666666</v>
      </c>
      <c r="O2017" s="16">
        <f t="shared" si="83"/>
        <v>572.56928581706632</v>
      </c>
      <c r="P2017" s="16">
        <f t="shared" si="84"/>
        <v>377.0694749934413</v>
      </c>
      <c r="Q2017" s="16">
        <v>860.26419790248883</v>
      </c>
      <c r="R2017" s="16">
        <v>566.53295503940694</v>
      </c>
      <c r="S2017" s="16">
        <f t="shared" si="85"/>
        <v>772.82750893535058</v>
      </c>
      <c r="T2017" s="16">
        <f t="shared" si="86"/>
        <v>508.95091698622133</v>
      </c>
    </row>
    <row r="2018" spans="1:20" ht="15" x14ac:dyDescent="0.25">
      <c r="A2018" s="22" t="s">
        <v>23</v>
      </c>
      <c r="B2018" s="15" t="s">
        <v>37</v>
      </c>
      <c r="C2018" t="s">
        <v>21</v>
      </c>
      <c r="D2018" s="15" t="s">
        <v>197</v>
      </c>
      <c r="E2018" t="s">
        <v>613</v>
      </c>
      <c r="F2018" s="15" t="s">
        <v>613</v>
      </c>
      <c r="G2018" t="s">
        <v>615</v>
      </c>
      <c r="H2018" s="15" t="s">
        <v>469</v>
      </c>
      <c r="I2018" t="s">
        <v>35</v>
      </c>
      <c r="J2018" s="15" t="s">
        <v>614</v>
      </c>
      <c r="K2018">
        <v>5</v>
      </c>
      <c r="L2018" s="19">
        <f>IF(AND(K2018=7,N2018&lt;M2018),1,IF(N2018&lt;M2018,K2018+1,K2018))</f>
        <v>5</v>
      </c>
      <c r="M2018" s="18">
        <v>7.833333333333333</v>
      </c>
      <c r="N2018" s="17">
        <v>11.583333333333334</v>
      </c>
      <c r="O2018" s="16">
        <f t="shared" si="83"/>
        <v>572.56928581706632</v>
      </c>
      <c r="P2018" s="16">
        <f t="shared" si="84"/>
        <v>377.0694749934413</v>
      </c>
      <c r="Q2018" s="16">
        <v>860.26419790248883</v>
      </c>
      <c r="R2018" s="16">
        <v>566.53295503940694</v>
      </c>
      <c r="S2018" s="16">
        <f t="shared" si="85"/>
        <v>772.82750893535058</v>
      </c>
      <c r="T2018" s="16">
        <f t="shared" si="86"/>
        <v>508.95091698622133</v>
      </c>
    </row>
    <row r="2019" spans="1:20" ht="15" x14ac:dyDescent="0.25">
      <c r="A2019" s="22" t="s">
        <v>23</v>
      </c>
      <c r="B2019" s="15" t="s">
        <v>37</v>
      </c>
      <c r="C2019" t="s">
        <v>21</v>
      </c>
      <c r="D2019" s="15" t="s">
        <v>197</v>
      </c>
      <c r="E2019" t="s">
        <v>613</v>
      </c>
      <c r="F2019" s="15" t="s">
        <v>613</v>
      </c>
      <c r="G2019" t="s">
        <v>615</v>
      </c>
      <c r="H2019" s="15" t="s">
        <v>469</v>
      </c>
      <c r="I2019" t="s">
        <v>35</v>
      </c>
      <c r="J2019" s="15" t="s">
        <v>614</v>
      </c>
      <c r="K2019">
        <v>6</v>
      </c>
      <c r="L2019" s="19">
        <f>IF(AND(K2019=7,N2019&lt;M2019),1,IF(N2019&lt;M2019,K2019+1,K2019))</f>
        <v>6</v>
      </c>
      <c r="M2019" s="18">
        <v>7.833333333333333</v>
      </c>
      <c r="N2019" s="17">
        <v>11.583333333333334</v>
      </c>
      <c r="O2019" s="16">
        <f t="shared" si="83"/>
        <v>572.56928581706632</v>
      </c>
      <c r="P2019" s="16">
        <f t="shared" si="84"/>
        <v>377.0694749934413</v>
      </c>
      <c r="Q2019" s="16">
        <v>860.26419790248883</v>
      </c>
      <c r="R2019" s="16">
        <v>566.53295503940694</v>
      </c>
      <c r="S2019" s="16">
        <f t="shared" si="85"/>
        <v>772.82750893535058</v>
      </c>
      <c r="T2019" s="16">
        <f t="shared" si="86"/>
        <v>508.95091698622133</v>
      </c>
    </row>
    <row r="2020" spans="1:20" ht="15" x14ac:dyDescent="0.25">
      <c r="A2020" s="22" t="s">
        <v>23</v>
      </c>
      <c r="B2020" s="15" t="s">
        <v>37</v>
      </c>
      <c r="C2020" t="s">
        <v>21</v>
      </c>
      <c r="D2020" s="15" t="s">
        <v>197</v>
      </c>
      <c r="E2020" t="s">
        <v>613</v>
      </c>
      <c r="F2020" s="15" t="s">
        <v>613</v>
      </c>
      <c r="G2020" t="s">
        <v>615</v>
      </c>
      <c r="H2020" s="15" t="s">
        <v>469</v>
      </c>
      <c r="I2020" t="s">
        <v>35</v>
      </c>
      <c r="J2020" s="15" t="s">
        <v>614</v>
      </c>
      <c r="K2020">
        <v>7</v>
      </c>
      <c r="L2020" s="19">
        <f>IF(AND(K2020=7,N2020&lt;M2020),1,IF(N2020&lt;M2020,K2020+1,K2020))</f>
        <v>7</v>
      </c>
      <c r="M2020" s="18">
        <v>7.833333333333333</v>
      </c>
      <c r="N2020" s="17">
        <v>11.583333333333334</v>
      </c>
      <c r="O2020" s="16">
        <f t="shared" si="83"/>
        <v>572.56928581706632</v>
      </c>
      <c r="P2020" s="16">
        <f t="shared" si="84"/>
        <v>377.0694749934413</v>
      </c>
      <c r="Q2020" s="16">
        <v>860.26419790248883</v>
      </c>
      <c r="R2020" s="16">
        <v>566.53295503940694</v>
      </c>
      <c r="S2020" s="16">
        <f t="shared" si="85"/>
        <v>772.82750893535058</v>
      </c>
      <c r="T2020" s="16">
        <f t="shared" si="86"/>
        <v>508.95091698622133</v>
      </c>
    </row>
    <row r="2021" spans="1:20" ht="15" x14ac:dyDescent="0.25">
      <c r="A2021" s="22" t="s">
        <v>23</v>
      </c>
      <c r="B2021" s="15" t="s">
        <v>37</v>
      </c>
      <c r="C2021" t="s">
        <v>21</v>
      </c>
      <c r="D2021" s="15" t="s">
        <v>197</v>
      </c>
      <c r="E2021" t="s">
        <v>196</v>
      </c>
      <c r="F2021" s="15" t="s">
        <v>196</v>
      </c>
      <c r="G2021" t="s">
        <v>194</v>
      </c>
      <c r="H2021" s="15" t="s">
        <v>195</v>
      </c>
      <c r="I2021" t="s">
        <v>27</v>
      </c>
      <c r="J2021" s="15" t="s">
        <v>193</v>
      </c>
      <c r="K2021">
        <v>1</v>
      </c>
      <c r="L2021" s="19">
        <f>IF(AND(K2021=7,N2021&lt;M2021),1,IF(N2021&lt;M2021,K2021+1,K2021))</f>
        <v>1</v>
      </c>
      <c r="M2021" s="18">
        <v>7.25</v>
      </c>
      <c r="N2021" s="17">
        <v>10.25</v>
      </c>
      <c r="O2021" s="16">
        <v>547.42184353136531</v>
      </c>
      <c r="P2021" s="16">
        <v>479.39020299358214</v>
      </c>
      <c r="Q2021" s="16">
        <f>O2021/203*305</f>
        <v>822.48109496091831</v>
      </c>
      <c r="R2021" s="16">
        <f>P2021/203*305</f>
        <v>720.26606853715543</v>
      </c>
      <c r="S2021" s="16">
        <f>O2021/203*274</f>
        <v>738.88465580095612</v>
      </c>
      <c r="T2021" s="16">
        <f>P2021/203*274</f>
        <v>647.05869763665771</v>
      </c>
    </row>
    <row r="2022" spans="1:20" ht="15" x14ac:dyDescent="0.25">
      <c r="A2022" s="22" t="s">
        <v>23</v>
      </c>
      <c r="B2022" s="15" t="s">
        <v>37</v>
      </c>
      <c r="C2022" t="s">
        <v>21</v>
      </c>
      <c r="D2022" s="15" t="s">
        <v>197</v>
      </c>
      <c r="E2022" t="s">
        <v>196</v>
      </c>
      <c r="F2022" s="15" t="s">
        <v>196</v>
      </c>
      <c r="G2022" t="s">
        <v>194</v>
      </c>
      <c r="H2022" s="15" t="s">
        <v>195</v>
      </c>
      <c r="I2022" t="s">
        <v>27</v>
      </c>
      <c r="J2022" s="15" t="s">
        <v>193</v>
      </c>
      <c r="K2022">
        <v>2</v>
      </c>
      <c r="L2022" s="19">
        <f>IF(AND(K2022=7,N2022&lt;M2022),1,IF(N2022&lt;M2022,K2022+1,K2022))</f>
        <v>2</v>
      </c>
      <c r="M2022" s="18">
        <v>7.25</v>
      </c>
      <c r="N2022" s="17">
        <v>10.25</v>
      </c>
      <c r="O2022" s="16">
        <v>547.42184353136531</v>
      </c>
      <c r="P2022" s="16">
        <v>479.39020299358214</v>
      </c>
      <c r="Q2022" s="16">
        <f t="shared" ref="Q2022:Q2034" si="87">O2022/203*305</f>
        <v>822.48109496091831</v>
      </c>
      <c r="R2022" s="16">
        <f t="shared" ref="R2022:R2034" si="88">P2022/203*305</f>
        <v>720.26606853715543</v>
      </c>
      <c r="S2022" s="16">
        <f t="shared" ref="S2022:S2034" si="89">O2022/203*274</f>
        <v>738.88465580095612</v>
      </c>
      <c r="T2022" s="16">
        <f t="shared" ref="T2022:T2034" si="90">P2022/203*274</f>
        <v>647.05869763665771</v>
      </c>
    </row>
    <row r="2023" spans="1:20" ht="15" x14ac:dyDescent="0.25">
      <c r="A2023" s="22" t="s">
        <v>23</v>
      </c>
      <c r="B2023" s="15" t="s">
        <v>37</v>
      </c>
      <c r="C2023" t="s">
        <v>21</v>
      </c>
      <c r="D2023" s="15" t="s">
        <v>197</v>
      </c>
      <c r="E2023" t="s">
        <v>196</v>
      </c>
      <c r="F2023" s="15" t="s">
        <v>196</v>
      </c>
      <c r="G2023" t="s">
        <v>194</v>
      </c>
      <c r="H2023" s="15" t="s">
        <v>195</v>
      </c>
      <c r="I2023" t="s">
        <v>27</v>
      </c>
      <c r="J2023" s="15" t="s">
        <v>193</v>
      </c>
      <c r="K2023">
        <v>3</v>
      </c>
      <c r="L2023" s="19">
        <f>IF(AND(K2023=7,N2023&lt;M2023),1,IF(N2023&lt;M2023,K2023+1,K2023))</f>
        <v>3</v>
      </c>
      <c r="M2023" s="18">
        <v>7.25</v>
      </c>
      <c r="N2023" s="17">
        <v>10.25</v>
      </c>
      <c r="O2023" s="16">
        <v>547.42184353136531</v>
      </c>
      <c r="P2023" s="16">
        <v>479.39020299358214</v>
      </c>
      <c r="Q2023" s="16">
        <f t="shared" si="87"/>
        <v>822.48109496091831</v>
      </c>
      <c r="R2023" s="16">
        <f t="shared" si="88"/>
        <v>720.26606853715543</v>
      </c>
      <c r="S2023" s="16">
        <f t="shared" si="89"/>
        <v>738.88465580095612</v>
      </c>
      <c r="T2023" s="16">
        <f t="shared" si="90"/>
        <v>647.05869763665771</v>
      </c>
    </row>
    <row r="2024" spans="1:20" ht="15" x14ac:dyDescent="0.25">
      <c r="A2024" s="22" t="s">
        <v>23</v>
      </c>
      <c r="B2024" s="15" t="s">
        <v>37</v>
      </c>
      <c r="C2024" t="s">
        <v>21</v>
      </c>
      <c r="D2024" s="15" t="s">
        <v>197</v>
      </c>
      <c r="E2024" t="s">
        <v>196</v>
      </c>
      <c r="F2024" s="15" t="s">
        <v>196</v>
      </c>
      <c r="G2024" t="s">
        <v>194</v>
      </c>
      <c r="H2024" s="15" t="s">
        <v>195</v>
      </c>
      <c r="I2024" t="s">
        <v>27</v>
      </c>
      <c r="J2024" s="15" t="s">
        <v>193</v>
      </c>
      <c r="K2024">
        <v>4</v>
      </c>
      <c r="L2024" s="19">
        <f>IF(AND(K2024=7,N2024&lt;M2024),1,IF(N2024&lt;M2024,K2024+1,K2024))</f>
        <v>4</v>
      </c>
      <c r="M2024" s="18">
        <v>7.25</v>
      </c>
      <c r="N2024" s="17">
        <v>10.083333333333334</v>
      </c>
      <c r="O2024" s="16">
        <v>547.42184353136531</v>
      </c>
      <c r="P2024" s="16">
        <v>479.39020299358214</v>
      </c>
      <c r="Q2024" s="16">
        <f t="shared" si="87"/>
        <v>822.48109496091831</v>
      </c>
      <c r="R2024" s="16">
        <f t="shared" si="88"/>
        <v>720.26606853715543</v>
      </c>
      <c r="S2024" s="16">
        <f t="shared" si="89"/>
        <v>738.88465580095612</v>
      </c>
      <c r="T2024" s="16">
        <f t="shared" si="90"/>
        <v>647.05869763665771</v>
      </c>
    </row>
    <row r="2025" spans="1:20" ht="15" x14ac:dyDescent="0.25">
      <c r="A2025" s="22" t="s">
        <v>23</v>
      </c>
      <c r="B2025" s="15" t="s">
        <v>37</v>
      </c>
      <c r="C2025" t="s">
        <v>21</v>
      </c>
      <c r="D2025" s="15" t="s">
        <v>197</v>
      </c>
      <c r="E2025" t="s">
        <v>196</v>
      </c>
      <c r="F2025" s="15" t="s">
        <v>196</v>
      </c>
      <c r="G2025" t="s">
        <v>194</v>
      </c>
      <c r="H2025" s="15" t="s">
        <v>195</v>
      </c>
      <c r="I2025" t="s">
        <v>27</v>
      </c>
      <c r="J2025" s="15" t="s">
        <v>193</v>
      </c>
      <c r="K2025">
        <v>5</v>
      </c>
      <c r="L2025" s="19">
        <f>IF(AND(K2025=7,N2025&lt;M2025),1,IF(N2025&lt;M2025,K2025+1,K2025))</f>
        <v>5</v>
      </c>
      <c r="M2025" s="18">
        <v>7.25</v>
      </c>
      <c r="N2025" s="17">
        <v>10.25</v>
      </c>
      <c r="O2025" s="16">
        <v>547.42184353136531</v>
      </c>
      <c r="P2025" s="16">
        <v>479.39020299358214</v>
      </c>
      <c r="Q2025" s="16">
        <f t="shared" si="87"/>
        <v>822.48109496091831</v>
      </c>
      <c r="R2025" s="16">
        <f t="shared" si="88"/>
        <v>720.26606853715543</v>
      </c>
      <c r="S2025" s="16">
        <f t="shared" si="89"/>
        <v>738.88465580095612</v>
      </c>
      <c r="T2025" s="16">
        <f t="shared" si="90"/>
        <v>647.05869763665771</v>
      </c>
    </row>
    <row r="2026" spans="1:20" ht="15" x14ac:dyDescent="0.25">
      <c r="A2026" s="22" t="s">
        <v>23</v>
      </c>
      <c r="B2026" s="15" t="s">
        <v>37</v>
      </c>
      <c r="C2026" t="s">
        <v>21</v>
      </c>
      <c r="D2026" s="15" t="s">
        <v>197</v>
      </c>
      <c r="E2026" t="s">
        <v>196</v>
      </c>
      <c r="F2026" s="15" t="s">
        <v>196</v>
      </c>
      <c r="G2026" t="s">
        <v>194</v>
      </c>
      <c r="H2026" s="15" t="s">
        <v>195</v>
      </c>
      <c r="I2026" t="s">
        <v>27</v>
      </c>
      <c r="J2026" s="15" t="s">
        <v>193</v>
      </c>
      <c r="K2026">
        <v>6</v>
      </c>
      <c r="L2026" s="19">
        <f>IF(AND(K2026=7,N2026&lt;M2026),1,IF(N2026&lt;M2026,K2026+1,K2026))</f>
        <v>6</v>
      </c>
      <c r="M2026" s="18">
        <v>7.25</v>
      </c>
      <c r="N2026" s="17">
        <v>10.25</v>
      </c>
      <c r="O2026" s="16">
        <v>547.42184353136531</v>
      </c>
      <c r="P2026" s="16">
        <v>479.39020299358214</v>
      </c>
      <c r="Q2026" s="16">
        <f t="shared" si="87"/>
        <v>822.48109496091831</v>
      </c>
      <c r="R2026" s="16">
        <f t="shared" si="88"/>
        <v>720.26606853715543</v>
      </c>
      <c r="S2026" s="16">
        <f t="shared" si="89"/>
        <v>738.88465580095612</v>
      </c>
      <c r="T2026" s="16">
        <f t="shared" si="90"/>
        <v>647.05869763665771</v>
      </c>
    </row>
    <row r="2027" spans="1:20" ht="15" x14ac:dyDescent="0.25">
      <c r="A2027" s="22" t="s">
        <v>23</v>
      </c>
      <c r="B2027" s="15" t="s">
        <v>37</v>
      </c>
      <c r="C2027" t="s">
        <v>21</v>
      </c>
      <c r="D2027" s="15" t="s">
        <v>197</v>
      </c>
      <c r="E2027" t="s">
        <v>196</v>
      </c>
      <c r="F2027" s="15" t="s">
        <v>196</v>
      </c>
      <c r="G2027" t="s">
        <v>194</v>
      </c>
      <c r="H2027" s="15" t="s">
        <v>195</v>
      </c>
      <c r="I2027" t="s">
        <v>27</v>
      </c>
      <c r="J2027" s="15" t="s">
        <v>193</v>
      </c>
      <c r="K2027">
        <v>7</v>
      </c>
      <c r="L2027" s="19">
        <f>IF(AND(K2027=7,N2027&lt;M2027),1,IF(N2027&lt;M2027,K2027+1,K2027))</f>
        <v>7</v>
      </c>
      <c r="M2027" s="18">
        <v>7.25</v>
      </c>
      <c r="N2027" s="17">
        <v>10.25</v>
      </c>
      <c r="O2027" s="16">
        <v>547.42184353136531</v>
      </c>
      <c r="P2027" s="16">
        <v>479.39020299358214</v>
      </c>
      <c r="Q2027" s="16">
        <f t="shared" si="87"/>
        <v>822.48109496091831</v>
      </c>
      <c r="R2027" s="16">
        <f t="shared" si="88"/>
        <v>720.26606853715543</v>
      </c>
      <c r="S2027" s="16">
        <f t="shared" si="89"/>
        <v>738.88465580095612</v>
      </c>
      <c r="T2027" s="16">
        <f t="shared" si="90"/>
        <v>647.05869763665771</v>
      </c>
    </row>
    <row r="2028" spans="1:20" ht="15" x14ac:dyDescent="0.25">
      <c r="A2028" s="22" t="s">
        <v>23</v>
      </c>
      <c r="B2028" s="15" t="s">
        <v>37</v>
      </c>
      <c r="C2028" t="s">
        <v>21</v>
      </c>
      <c r="D2028" s="15" t="s">
        <v>197</v>
      </c>
      <c r="E2028" t="s">
        <v>196</v>
      </c>
      <c r="F2028" s="15" t="s">
        <v>196</v>
      </c>
      <c r="G2028" t="s">
        <v>196</v>
      </c>
      <c r="H2028" s="15" t="s">
        <v>27</v>
      </c>
      <c r="I2028" t="s">
        <v>195</v>
      </c>
      <c r="J2028" s="15" t="s">
        <v>199</v>
      </c>
      <c r="K2028">
        <v>1</v>
      </c>
      <c r="L2028" s="19">
        <f>IF(AND(K2028=7,N2028&lt;M2028),1,IF(N2028&lt;M2028,K2028+1,K2028))</f>
        <v>1</v>
      </c>
      <c r="M2028" s="18">
        <v>3.0833333333333335</v>
      </c>
      <c r="N2028" s="17">
        <v>6.166666666666667</v>
      </c>
      <c r="O2028" s="16">
        <v>547.42184353136531</v>
      </c>
      <c r="P2028" s="16">
        <v>479.39020299358214</v>
      </c>
      <c r="Q2028" s="16">
        <f t="shared" si="87"/>
        <v>822.48109496091831</v>
      </c>
      <c r="R2028" s="16">
        <f t="shared" si="88"/>
        <v>720.26606853715543</v>
      </c>
      <c r="S2028" s="16">
        <f t="shared" si="89"/>
        <v>738.88465580095612</v>
      </c>
      <c r="T2028" s="16">
        <f t="shared" si="90"/>
        <v>647.05869763665771</v>
      </c>
    </row>
    <row r="2029" spans="1:20" ht="15" x14ac:dyDescent="0.25">
      <c r="A2029" s="22" t="s">
        <v>23</v>
      </c>
      <c r="B2029" s="15" t="s">
        <v>37</v>
      </c>
      <c r="C2029" t="s">
        <v>21</v>
      </c>
      <c r="D2029" s="15" t="s">
        <v>197</v>
      </c>
      <c r="E2029" t="s">
        <v>196</v>
      </c>
      <c r="F2029" s="15" t="s">
        <v>196</v>
      </c>
      <c r="G2029" t="s">
        <v>196</v>
      </c>
      <c r="H2029" s="15" t="s">
        <v>27</v>
      </c>
      <c r="I2029" t="s">
        <v>195</v>
      </c>
      <c r="J2029" s="15" t="s">
        <v>199</v>
      </c>
      <c r="K2029">
        <v>2</v>
      </c>
      <c r="L2029" s="19">
        <f>IF(AND(K2029=7,N2029&lt;M2029),1,IF(N2029&lt;M2029,K2029+1,K2029))</f>
        <v>2</v>
      </c>
      <c r="M2029" s="18">
        <v>3.0833333333333335</v>
      </c>
      <c r="N2029" s="17">
        <v>6.166666666666667</v>
      </c>
      <c r="O2029" s="16">
        <v>547.42184353136531</v>
      </c>
      <c r="P2029" s="16">
        <v>479.39020299358214</v>
      </c>
      <c r="Q2029" s="16">
        <f t="shared" si="87"/>
        <v>822.48109496091831</v>
      </c>
      <c r="R2029" s="16">
        <f t="shared" si="88"/>
        <v>720.26606853715543</v>
      </c>
      <c r="S2029" s="16">
        <f t="shared" si="89"/>
        <v>738.88465580095612</v>
      </c>
      <c r="T2029" s="16">
        <f t="shared" si="90"/>
        <v>647.05869763665771</v>
      </c>
    </row>
    <row r="2030" spans="1:20" ht="15" x14ac:dyDescent="0.25">
      <c r="A2030" s="22" t="s">
        <v>23</v>
      </c>
      <c r="B2030" s="15" t="s">
        <v>37</v>
      </c>
      <c r="C2030" t="s">
        <v>21</v>
      </c>
      <c r="D2030" s="15" t="s">
        <v>197</v>
      </c>
      <c r="E2030" t="s">
        <v>196</v>
      </c>
      <c r="F2030" s="15" t="s">
        <v>196</v>
      </c>
      <c r="G2030" t="s">
        <v>196</v>
      </c>
      <c r="H2030" s="15" t="s">
        <v>27</v>
      </c>
      <c r="I2030" t="s">
        <v>195</v>
      </c>
      <c r="J2030" s="15" t="s">
        <v>199</v>
      </c>
      <c r="K2030">
        <v>3</v>
      </c>
      <c r="L2030" s="19">
        <f>IF(AND(K2030=7,N2030&lt;M2030),1,IF(N2030&lt;M2030,K2030+1,K2030))</f>
        <v>3</v>
      </c>
      <c r="M2030" s="18">
        <v>3.0833333333333335</v>
      </c>
      <c r="N2030" s="17">
        <v>6.166666666666667</v>
      </c>
      <c r="O2030" s="16">
        <v>547.42184353136531</v>
      </c>
      <c r="P2030" s="16">
        <v>479.39020299358214</v>
      </c>
      <c r="Q2030" s="16">
        <f t="shared" si="87"/>
        <v>822.48109496091831</v>
      </c>
      <c r="R2030" s="16">
        <f t="shared" si="88"/>
        <v>720.26606853715543</v>
      </c>
      <c r="S2030" s="16">
        <f t="shared" si="89"/>
        <v>738.88465580095612</v>
      </c>
      <c r="T2030" s="16">
        <f t="shared" si="90"/>
        <v>647.05869763665771</v>
      </c>
    </row>
    <row r="2031" spans="1:20" ht="15" x14ac:dyDescent="0.25">
      <c r="A2031" s="22" t="s">
        <v>23</v>
      </c>
      <c r="B2031" s="15" t="s">
        <v>37</v>
      </c>
      <c r="C2031" t="s">
        <v>21</v>
      </c>
      <c r="D2031" s="15" t="s">
        <v>197</v>
      </c>
      <c r="E2031" t="s">
        <v>196</v>
      </c>
      <c r="F2031" s="15" t="s">
        <v>196</v>
      </c>
      <c r="G2031" t="s">
        <v>196</v>
      </c>
      <c r="H2031" s="15" t="s">
        <v>27</v>
      </c>
      <c r="I2031" t="s">
        <v>195</v>
      </c>
      <c r="J2031" s="15" t="s">
        <v>199</v>
      </c>
      <c r="K2031">
        <v>4</v>
      </c>
      <c r="L2031" s="19">
        <f>IF(AND(K2031=7,N2031&lt;M2031),1,IF(N2031&lt;M2031,K2031+1,K2031))</f>
        <v>4</v>
      </c>
      <c r="M2031" s="18">
        <v>3.0833333333333335</v>
      </c>
      <c r="N2031" s="17">
        <v>6.166666666666667</v>
      </c>
      <c r="O2031" s="16">
        <v>547.42184353136531</v>
      </c>
      <c r="P2031" s="16">
        <v>479.39020299358214</v>
      </c>
      <c r="Q2031" s="16">
        <f t="shared" si="87"/>
        <v>822.48109496091831</v>
      </c>
      <c r="R2031" s="16">
        <f t="shared" si="88"/>
        <v>720.26606853715543</v>
      </c>
      <c r="S2031" s="16">
        <f t="shared" si="89"/>
        <v>738.88465580095612</v>
      </c>
      <c r="T2031" s="16">
        <f t="shared" si="90"/>
        <v>647.05869763665771</v>
      </c>
    </row>
    <row r="2032" spans="1:20" ht="15" x14ac:dyDescent="0.25">
      <c r="A2032" s="22" t="s">
        <v>23</v>
      </c>
      <c r="B2032" s="15" t="s">
        <v>37</v>
      </c>
      <c r="C2032" t="s">
        <v>21</v>
      </c>
      <c r="D2032" s="15" t="s">
        <v>197</v>
      </c>
      <c r="E2032" t="s">
        <v>196</v>
      </c>
      <c r="F2032" s="15" t="s">
        <v>196</v>
      </c>
      <c r="G2032" t="s">
        <v>196</v>
      </c>
      <c r="H2032" s="15" t="s">
        <v>27</v>
      </c>
      <c r="I2032" t="s">
        <v>195</v>
      </c>
      <c r="J2032" s="15" t="s">
        <v>199</v>
      </c>
      <c r="K2032">
        <v>5</v>
      </c>
      <c r="L2032" s="19">
        <f>IF(AND(K2032=7,N2032&lt;M2032),1,IF(N2032&lt;M2032,K2032+1,K2032))</f>
        <v>5</v>
      </c>
      <c r="M2032" s="18">
        <v>3.0833333333333335</v>
      </c>
      <c r="N2032" s="17">
        <v>6.166666666666667</v>
      </c>
      <c r="O2032" s="16">
        <v>547.42184353136531</v>
      </c>
      <c r="P2032" s="16">
        <v>479.39020299358214</v>
      </c>
      <c r="Q2032" s="16">
        <f t="shared" si="87"/>
        <v>822.48109496091831</v>
      </c>
      <c r="R2032" s="16">
        <f t="shared" si="88"/>
        <v>720.26606853715543</v>
      </c>
      <c r="S2032" s="16">
        <f t="shared" si="89"/>
        <v>738.88465580095612</v>
      </c>
      <c r="T2032" s="16">
        <f t="shared" si="90"/>
        <v>647.05869763665771</v>
      </c>
    </row>
    <row r="2033" spans="1:20" ht="15" x14ac:dyDescent="0.25">
      <c r="A2033" s="22" t="s">
        <v>23</v>
      </c>
      <c r="B2033" s="15" t="s">
        <v>37</v>
      </c>
      <c r="C2033" t="s">
        <v>21</v>
      </c>
      <c r="D2033" s="15" t="s">
        <v>197</v>
      </c>
      <c r="E2033" t="s">
        <v>196</v>
      </c>
      <c r="F2033" s="15" t="s">
        <v>196</v>
      </c>
      <c r="G2033" t="s">
        <v>196</v>
      </c>
      <c r="H2033" s="15" t="s">
        <v>27</v>
      </c>
      <c r="I2033" t="s">
        <v>195</v>
      </c>
      <c r="J2033" s="15" t="s">
        <v>199</v>
      </c>
      <c r="K2033">
        <v>6</v>
      </c>
      <c r="L2033" s="19">
        <f>IF(AND(K2033=7,N2033&lt;M2033),1,IF(N2033&lt;M2033,K2033+1,K2033))</f>
        <v>6</v>
      </c>
      <c r="M2033" s="18">
        <v>3.0833333333333335</v>
      </c>
      <c r="N2033" s="17">
        <v>6.166666666666667</v>
      </c>
      <c r="O2033" s="16">
        <v>547.42184353136531</v>
      </c>
      <c r="P2033" s="16">
        <v>479.39020299358214</v>
      </c>
      <c r="Q2033" s="16">
        <f t="shared" si="87"/>
        <v>822.48109496091831</v>
      </c>
      <c r="R2033" s="16">
        <f t="shared" si="88"/>
        <v>720.26606853715543</v>
      </c>
      <c r="S2033" s="16">
        <f t="shared" si="89"/>
        <v>738.88465580095612</v>
      </c>
      <c r="T2033" s="16">
        <f t="shared" si="90"/>
        <v>647.05869763665771</v>
      </c>
    </row>
    <row r="2034" spans="1:20" ht="15" x14ac:dyDescent="0.25">
      <c r="A2034" s="22" t="s">
        <v>23</v>
      </c>
      <c r="B2034" s="15" t="s">
        <v>37</v>
      </c>
      <c r="C2034" t="s">
        <v>21</v>
      </c>
      <c r="D2034" s="15" t="s">
        <v>197</v>
      </c>
      <c r="E2034" t="s">
        <v>196</v>
      </c>
      <c r="F2034" s="15" t="s">
        <v>196</v>
      </c>
      <c r="G2034" t="s">
        <v>196</v>
      </c>
      <c r="H2034" s="15" t="s">
        <v>27</v>
      </c>
      <c r="I2034" t="s">
        <v>195</v>
      </c>
      <c r="J2034" s="15" t="s">
        <v>199</v>
      </c>
      <c r="K2034">
        <v>7</v>
      </c>
      <c r="L2034" s="19">
        <f>IF(AND(K2034=7,N2034&lt;M2034),1,IF(N2034&lt;M2034,K2034+1,K2034))</f>
        <v>7</v>
      </c>
      <c r="M2034" s="18">
        <v>3.3333333333333335</v>
      </c>
      <c r="N2034" s="17">
        <v>6.416666666666667</v>
      </c>
      <c r="O2034" s="16">
        <v>547.42184353136531</v>
      </c>
      <c r="P2034" s="16">
        <v>479.39020299358214</v>
      </c>
      <c r="Q2034" s="16">
        <f t="shared" si="87"/>
        <v>822.48109496091831</v>
      </c>
      <c r="R2034" s="16">
        <f t="shared" si="88"/>
        <v>720.26606853715543</v>
      </c>
      <c r="S2034" s="16">
        <f t="shared" si="89"/>
        <v>738.88465580095612</v>
      </c>
      <c r="T2034" s="16">
        <f t="shared" si="90"/>
        <v>647.05869763665771</v>
      </c>
    </row>
    <row r="2035" spans="1:20" ht="15" x14ac:dyDescent="0.25">
      <c r="A2035" s="22" t="s">
        <v>23</v>
      </c>
      <c r="B2035" s="15" t="s">
        <v>37</v>
      </c>
      <c r="C2035" t="s">
        <v>21</v>
      </c>
      <c r="D2035" s="15" t="s">
        <v>197</v>
      </c>
      <c r="E2035" t="s">
        <v>634</v>
      </c>
      <c r="F2035" s="15" t="s">
        <v>634</v>
      </c>
      <c r="G2035" t="s">
        <v>633</v>
      </c>
      <c r="H2035" s="15" t="s">
        <v>469</v>
      </c>
      <c r="I2035" t="s">
        <v>27</v>
      </c>
      <c r="J2035" s="15" t="s">
        <v>632</v>
      </c>
      <c r="K2035">
        <v>1</v>
      </c>
      <c r="L2035" s="19">
        <f>IF(AND(K2035=7,N2035&lt;M2035),1,IF(N2035&lt;M2035,K2035+1,K2035))</f>
        <v>1</v>
      </c>
      <c r="M2035" s="18">
        <v>8</v>
      </c>
      <c r="N2035" s="17">
        <v>12.666666666666666</v>
      </c>
      <c r="O2035" s="16">
        <f>Q2035/305*203</f>
        <v>512.16783232520731</v>
      </c>
      <c r="P2035" s="16">
        <f>R2035/305*203</f>
        <v>469.86315653966813</v>
      </c>
      <c r="Q2035" s="16">
        <v>769.51324561176466</v>
      </c>
      <c r="R2035" s="16">
        <v>705.95203322462453</v>
      </c>
      <c r="S2035" s="16">
        <f>R2035/305*274</f>
        <v>634.19953148703974</v>
      </c>
      <c r="T2035" s="16">
        <f>S2035/305*274</f>
        <v>569.73990697524221</v>
      </c>
    </row>
    <row r="2036" spans="1:20" ht="15" x14ac:dyDescent="0.25">
      <c r="A2036" s="22" t="s">
        <v>23</v>
      </c>
      <c r="B2036" s="15" t="s">
        <v>37</v>
      </c>
      <c r="C2036" t="s">
        <v>21</v>
      </c>
      <c r="D2036" s="15" t="s">
        <v>197</v>
      </c>
      <c r="E2036" t="s">
        <v>634</v>
      </c>
      <c r="F2036" s="15" t="s">
        <v>634</v>
      </c>
      <c r="G2036" t="s">
        <v>633</v>
      </c>
      <c r="H2036" s="15" t="s">
        <v>469</v>
      </c>
      <c r="I2036" t="s">
        <v>27</v>
      </c>
      <c r="J2036" s="15" t="s">
        <v>632</v>
      </c>
      <c r="K2036">
        <v>2</v>
      </c>
      <c r="L2036" s="19">
        <f>IF(AND(K2036=7,N2036&lt;M2036),1,IF(N2036&lt;M2036,K2036+1,K2036))</f>
        <v>2</v>
      </c>
      <c r="M2036" s="18">
        <v>7.166666666666667</v>
      </c>
      <c r="N2036" s="17">
        <v>11.833333333333334</v>
      </c>
      <c r="O2036" s="16">
        <f t="shared" ref="O2036:O2048" si="91">Q2036/305*203</f>
        <v>512.16783232520731</v>
      </c>
      <c r="P2036" s="16">
        <f t="shared" ref="P2036:P2048" si="92">R2036/305*203</f>
        <v>469.86315653966813</v>
      </c>
      <c r="Q2036" s="16">
        <v>769.51324561176466</v>
      </c>
      <c r="R2036" s="16">
        <v>705.95203322462453</v>
      </c>
      <c r="S2036" s="16">
        <f t="shared" ref="S2036:T2036" si="93">R2036/305*274</f>
        <v>634.19953148703974</v>
      </c>
      <c r="T2036" s="16">
        <f t="shared" si="93"/>
        <v>569.73990697524221</v>
      </c>
    </row>
    <row r="2037" spans="1:20" ht="15" x14ac:dyDescent="0.25">
      <c r="A2037" s="22" t="s">
        <v>23</v>
      </c>
      <c r="B2037" s="15" t="s">
        <v>37</v>
      </c>
      <c r="C2037" t="s">
        <v>21</v>
      </c>
      <c r="D2037" s="15" t="s">
        <v>197</v>
      </c>
      <c r="E2037" t="s">
        <v>634</v>
      </c>
      <c r="F2037" s="15" t="s">
        <v>634</v>
      </c>
      <c r="G2037" t="s">
        <v>633</v>
      </c>
      <c r="H2037" s="15" t="s">
        <v>469</v>
      </c>
      <c r="I2037" t="s">
        <v>27</v>
      </c>
      <c r="J2037" s="15" t="s">
        <v>632</v>
      </c>
      <c r="K2037">
        <v>3</v>
      </c>
      <c r="L2037" s="19">
        <f>IF(AND(K2037=7,N2037&lt;M2037),1,IF(N2037&lt;M2037,K2037+1,K2037))</f>
        <v>3</v>
      </c>
      <c r="M2037" s="18">
        <v>7.166666666666667</v>
      </c>
      <c r="N2037" s="17">
        <v>11.833333333333334</v>
      </c>
      <c r="O2037" s="16">
        <f t="shared" si="91"/>
        <v>512.16783232520731</v>
      </c>
      <c r="P2037" s="16">
        <f t="shared" si="92"/>
        <v>469.86315653966813</v>
      </c>
      <c r="Q2037" s="16">
        <v>769.51324561176466</v>
      </c>
      <c r="R2037" s="16">
        <v>705.95203322462453</v>
      </c>
      <c r="S2037" s="16">
        <f t="shared" ref="S2037:T2037" si="94">R2037/305*274</f>
        <v>634.19953148703974</v>
      </c>
      <c r="T2037" s="16">
        <f t="shared" si="94"/>
        <v>569.73990697524221</v>
      </c>
    </row>
    <row r="2038" spans="1:20" ht="15" x14ac:dyDescent="0.25">
      <c r="A2038" s="22" t="s">
        <v>23</v>
      </c>
      <c r="B2038" s="15" t="s">
        <v>37</v>
      </c>
      <c r="C2038" t="s">
        <v>21</v>
      </c>
      <c r="D2038" s="15" t="s">
        <v>197</v>
      </c>
      <c r="E2038" t="s">
        <v>634</v>
      </c>
      <c r="F2038" s="15" t="s">
        <v>634</v>
      </c>
      <c r="G2038" t="s">
        <v>633</v>
      </c>
      <c r="H2038" s="15" t="s">
        <v>469</v>
      </c>
      <c r="I2038" t="s">
        <v>27</v>
      </c>
      <c r="J2038" s="15" t="s">
        <v>632</v>
      </c>
      <c r="K2038">
        <v>4</v>
      </c>
      <c r="L2038" s="19">
        <f>IF(AND(K2038=7,N2038&lt;M2038),1,IF(N2038&lt;M2038,K2038+1,K2038))</f>
        <v>4</v>
      </c>
      <c r="M2038" s="18">
        <v>7.166666666666667</v>
      </c>
      <c r="N2038" s="17">
        <v>11.416666666666666</v>
      </c>
      <c r="O2038" s="16">
        <f t="shared" si="91"/>
        <v>512.16783232520731</v>
      </c>
      <c r="P2038" s="16">
        <f t="shared" si="92"/>
        <v>469.86315653966813</v>
      </c>
      <c r="Q2038" s="16">
        <v>769.51324561176466</v>
      </c>
      <c r="R2038" s="16">
        <v>705.95203322462453</v>
      </c>
      <c r="S2038" s="16">
        <f t="shared" ref="S2038:T2038" si="95">R2038/305*274</f>
        <v>634.19953148703974</v>
      </c>
      <c r="T2038" s="16">
        <f t="shared" si="95"/>
        <v>569.73990697524221</v>
      </c>
    </row>
    <row r="2039" spans="1:20" ht="15" x14ac:dyDescent="0.25">
      <c r="A2039" s="22" t="s">
        <v>23</v>
      </c>
      <c r="B2039" s="15" t="s">
        <v>37</v>
      </c>
      <c r="C2039" t="s">
        <v>21</v>
      </c>
      <c r="D2039" s="15" t="s">
        <v>197</v>
      </c>
      <c r="E2039" t="s">
        <v>634</v>
      </c>
      <c r="F2039" s="15" t="s">
        <v>634</v>
      </c>
      <c r="G2039" t="s">
        <v>633</v>
      </c>
      <c r="H2039" s="15" t="s">
        <v>469</v>
      </c>
      <c r="I2039" t="s">
        <v>27</v>
      </c>
      <c r="J2039" s="15" t="s">
        <v>632</v>
      </c>
      <c r="K2039">
        <v>5</v>
      </c>
      <c r="L2039" s="19">
        <f>IF(AND(K2039=7,N2039&lt;M2039),1,IF(N2039&lt;M2039,K2039+1,K2039))</f>
        <v>5</v>
      </c>
      <c r="M2039" s="18">
        <v>7.166666666666667</v>
      </c>
      <c r="N2039" s="17">
        <v>11.833333333333334</v>
      </c>
      <c r="O2039" s="16">
        <f t="shared" si="91"/>
        <v>512.16783232520731</v>
      </c>
      <c r="P2039" s="16">
        <f t="shared" si="92"/>
        <v>469.86315653966813</v>
      </c>
      <c r="Q2039" s="16">
        <v>769.51324561176466</v>
      </c>
      <c r="R2039" s="16">
        <v>705.95203322462453</v>
      </c>
      <c r="S2039" s="16">
        <f t="shared" ref="S2039:T2039" si="96">R2039/305*274</f>
        <v>634.19953148703974</v>
      </c>
      <c r="T2039" s="16">
        <f t="shared" si="96"/>
        <v>569.73990697524221</v>
      </c>
    </row>
    <row r="2040" spans="1:20" ht="15" x14ac:dyDescent="0.25">
      <c r="A2040" s="22" t="s">
        <v>23</v>
      </c>
      <c r="B2040" s="15" t="s">
        <v>37</v>
      </c>
      <c r="C2040" t="s">
        <v>21</v>
      </c>
      <c r="D2040" s="15" t="s">
        <v>197</v>
      </c>
      <c r="E2040" t="s">
        <v>634</v>
      </c>
      <c r="F2040" s="15" t="s">
        <v>634</v>
      </c>
      <c r="G2040" t="s">
        <v>633</v>
      </c>
      <c r="H2040" s="15" t="s">
        <v>469</v>
      </c>
      <c r="I2040" t="s">
        <v>27</v>
      </c>
      <c r="J2040" s="15" t="s">
        <v>632</v>
      </c>
      <c r="K2040">
        <v>6</v>
      </c>
      <c r="L2040" s="19">
        <f>IF(AND(K2040=7,N2040&lt;M2040),1,IF(N2040&lt;M2040,K2040+1,K2040))</f>
        <v>6</v>
      </c>
      <c r="M2040" s="18">
        <v>7.166666666666667</v>
      </c>
      <c r="N2040" s="17">
        <v>11.833333333333334</v>
      </c>
      <c r="O2040" s="16">
        <f t="shared" si="91"/>
        <v>512.16783232520731</v>
      </c>
      <c r="P2040" s="16">
        <f t="shared" si="92"/>
        <v>469.86315653966813</v>
      </c>
      <c r="Q2040" s="16">
        <v>769.51324561176466</v>
      </c>
      <c r="R2040" s="16">
        <v>705.95203322462453</v>
      </c>
      <c r="S2040" s="16">
        <f t="shared" ref="S2040:T2040" si="97">R2040/305*274</f>
        <v>634.19953148703974</v>
      </c>
      <c r="T2040" s="16">
        <f t="shared" si="97"/>
        <v>569.73990697524221</v>
      </c>
    </row>
    <row r="2041" spans="1:20" ht="15" x14ac:dyDescent="0.25">
      <c r="A2041" s="22" t="s">
        <v>23</v>
      </c>
      <c r="B2041" s="15" t="s">
        <v>37</v>
      </c>
      <c r="C2041" t="s">
        <v>21</v>
      </c>
      <c r="D2041" s="15" t="s">
        <v>197</v>
      </c>
      <c r="E2041" t="s">
        <v>634</v>
      </c>
      <c r="F2041" s="15" t="s">
        <v>634</v>
      </c>
      <c r="G2041" t="s">
        <v>633</v>
      </c>
      <c r="H2041" s="15" t="s">
        <v>469</v>
      </c>
      <c r="I2041" t="s">
        <v>27</v>
      </c>
      <c r="J2041" s="15" t="s">
        <v>632</v>
      </c>
      <c r="K2041">
        <v>7</v>
      </c>
      <c r="L2041" s="19">
        <f>IF(AND(K2041=7,N2041&lt;M2041),1,IF(N2041&lt;M2041,K2041+1,K2041))</f>
        <v>7</v>
      </c>
      <c r="M2041" s="18">
        <v>7.166666666666667</v>
      </c>
      <c r="N2041" s="17">
        <v>11.833333333333334</v>
      </c>
      <c r="O2041" s="16">
        <f t="shared" si="91"/>
        <v>512.16783232520731</v>
      </c>
      <c r="P2041" s="16">
        <f t="shared" si="92"/>
        <v>469.86315653966813</v>
      </c>
      <c r="Q2041" s="16">
        <v>769.51324561176466</v>
      </c>
      <c r="R2041" s="16">
        <v>705.95203322462453</v>
      </c>
      <c r="S2041" s="16">
        <f t="shared" ref="S2041:T2041" si="98">R2041/305*274</f>
        <v>634.19953148703974</v>
      </c>
      <c r="T2041" s="16">
        <f t="shared" si="98"/>
        <v>569.73990697524221</v>
      </c>
    </row>
    <row r="2042" spans="1:20" ht="15" x14ac:dyDescent="0.25">
      <c r="A2042" s="22" t="s">
        <v>23</v>
      </c>
      <c r="B2042" s="15" t="s">
        <v>37</v>
      </c>
      <c r="C2042" t="s">
        <v>21</v>
      </c>
      <c r="D2042" s="15" t="s">
        <v>197</v>
      </c>
      <c r="E2042" t="s">
        <v>634</v>
      </c>
      <c r="F2042" s="15" t="s">
        <v>634</v>
      </c>
      <c r="G2042" t="s">
        <v>634</v>
      </c>
      <c r="H2042" s="15" t="s">
        <v>27</v>
      </c>
      <c r="I2042" t="s">
        <v>469</v>
      </c>
      <c r="J2042" s="15" t="s">
        <v>635</v>
      </c>
      <c r="K2042">
        <v>1</v>
      </c>
      <c r="L2042" s="19">
        <f>IF(AND(K2042=7,N2042&lt;M2042),1,IF(N2042&lt;M2042,K2042+1,K2042))</f>
        <v>1</v>
      </c>
      <c r="M2042" s="18">
        <v>3</v>
      </c>
      <c r="N2042" s="17">
        <v>7.25</v>
      </c>
      <c r="O2042" s="16">
        <f t="shared" si="91"/>
        <v>512.16783232520731</v>
      </c>
      <c r="P2042" s="16">
        <f t="shared" si="92"/>
        <v>469.86315653966813</v>
      </c>
      <c r="Q2042" s="16">
        <v>769.51324561176466</v>
      </c>
      <c r="R2042" s="16">
        <v>705.95203322462453</v>
      </c>
      <c r="S2042" s="16">
        <f t="shared" ref="S2042:T2042" si="99">R2042/305*274</f>
        <v>634.19953148703974</v>
      </c>
      <c r="T2042" s="16">
        <f t="shared" si="99"/>
        <v>569.73990697524221</v>
      </c>
    </row>
    <row r="2043" spans="1:20" ht="15" x14ac:dyDescent="0.25">
      <c r="A2043" s="22" t="s">
        <v>23</v>
      </c>
      <c r="B2043" s="15" t="s">
        <v>37</v>
      </c>
      <c r="C2043" t="s">
        <v>21</v>
      </c>
      <c r="D2043" s="15" t="s">
        <v>197</v>
      </c>
      <c r="E2043" t="s">
        <v>634</v>
      </c>
      <c r="F2043" s="15" t="s">
        <v>634</v>
      </c>
      <c r="G2043" t="s">
        <v>634</v>
      </c>
      <c r="H2043" s="15" t="s">
        <v>27</v>
      </c>
      <c r="I2043" t="s">
        <v>469</v>
      </c>
      <c r="J2043" s="15" t="s">
        <v>635</v>
      </c>
      <c r="K2043">
        <v>2</v>
      </c>
      <c r="L2043" s="19">
        <f>IF(AND(K2043=7,N2043&lt;M2043),1,IF(N2043&lt;M2043,K2043+1,K2043))</f>
        <v>2</v>
      </c>
      <c r="M2043" s="18">
        <v>0.41666666666666669</v>
      </c>
      <c r="N2043" s="17">
        <v>4.666666666666667</v>
      </c>
      <c r="O2043" s="16">
        <f t="shared" si="91"/>
        <v>512.16783232520731</v>
      </c>
      <c r="P2043" s="16">
        <f t="shared" si="92"/>
        <v>469.86315653966813</v>
      </c>
      <c r="Q2043" s="16">
        <v>769.51324561176466</v>
      </c>
      <c r="R2043" s="16">
        <v>705.95203322462453</v>
      </c>
      <c r="S2043" s="16">
        <f t="shared" ref="S2043:T2043" si="100">R2043/305*274</f>
        <v>634.19953148703974</v>
      </c>
      <c r="T2043" s="16">
        <f t="shared" si="100"/>
        <v>569.73990697524221</v>
      </c>
    </row>
    <row r="2044" spans="1:20" ht="15" x14ac:dyDescent="0.25">
      <c r="A2044" s="22" t="s">
        <v>23</v>
      </c>
      <c r="B2044" s="15" t="s">
        <v>37</v>
      </c>
      <c r="C2044" t="s">
        <v>21</v>
      </c>
      <c r="D2044" s="15" t="s">
        <v>197</v>
      </c>
      <c r="E2044" t="s">
        <v>634</v>
      </c>
      <c r="F2044" s="15" t="s">
        <v>634</v>
      </c>
      <c r="G2044" t="s">
        <v>634</v>
      </c>
      <c r="H2044" s="15" t="s">
        <v>27</v>
      </c>
      <c r="I2044" t="s">
        <v>469</v>
      </c>
      <c r="J2044" s="15" t="s">
        <v>635</v>
      </c>
      <c r="K2044">
        <v>3</v>
      </c>
      <c r="L2044" s="19">
        <f>IF(AND(K2044=7,N2044&lt;M2044),1,IF(N2044&lt;M2044,K2044+1,K2044))</f>
        <v>3</v>
      </c>
      <c r="M2044" s="18">
        <v>0.41666666666666669</v>
      </c>
      <c r="N2044" s="17">
        <v>4.666666666666667</v>
      </c>
      <c r="O2044" s="16">
        <f t="shared" si="91"/>
        <v>512.16783232520731</v>
      </c>
      <c r="P2044" s="16">
        <f t="shared" si="92"/>
        <v>469.86315653966813</v>
      </c>
      <c r="Q2044" s="16">
        <v>769.51324561176466</v>
      </c>
      <c r="R2044" s="16">
        <v>705.95203322462453</v>
      </c>
      <c r="S2044" s="16">
        <f t="shared" ref="S2044:T2044" si="101">R2044/305*274</f>
        <v>634.19953148703974</v>
      </c>
      <c r="T2044" s="16">
        <f t="shared" si="101"/>
        <v>569.73990697524221</v>
      </c>
    </row>
    <row r="2045" spans="1:20" ht="15" x14ac:dyDescent="0.25">
      <c r="A2045" s="22" t="s">
        <v>23</v>
      </c>
      <c r="B2045" s="15" t="s">
        <v>37</v>
      </c>
      <c r="C2045" t="s">
        <v>21</v>
      </c>
      <c r="D2045" s="15" t="s">
        <v>197</v>
      </c>
      <c r="E2045" t="s">
        <v>634</v>
      </c>
      <c r="F2045" s="15" t="s">
        <v>634</v>
      </c>
      <c r="G2045" t="s">
        <v>634</v>
      </c>
      <c r="H2045" s="15" t="s">
        <v>27</v>
      </c>
      <c r="I2045" t="s">
        <v>469</v>
      </c>
      <c r="J2045" s="15" t="s">
        <v>635</v>
      </c>
      <c r="K2045">
        <v>4</v>
      </c>
      <c r="L2045" s="19">
        <f>IF(AND(K2045=7,N2045&lt;M2045),1,IF(N2045&lt;M2045,K2045+1,K2045))</f>
        <v>4</v>
      </c>
      <c r="M2045" s="18">
        <v>0.41666666666666669</v>
      </c>
      <c r="N2045" s="17">
        <v>4.666666666666667</v>
      </c>
      <c r="O2045" s="16">
        <f t="shared" si="91"/>
        <v>512.16783232520731</v>
      </c>
      <c r="P2045" s="16">
        <f t="shared" si="92"/>
        <v>469.86315653966813</v>
      </c>
      <c r="Q2045" s="16">
        <v>769.51324561176466</v>
      </c>
      <c r="R2045" s="16">
        <v>705.95203322462453</v>
      </c>
      <c r="S2045" s="16">
        <f t="shared" ref="S2045:T2045" si="102">R2045/305*274</f>
        <v>634.19953148703974</v>
      </c>
      <c r="T2045" s="16">
        <f t="shared" si="102"/>
        <v>569.73990697524221</v>
      </c>
    </row>
    <row r="2046" spans="1:20" ht="15" x14ac:dyDescent="0.25">
      <c r="A2046" s="22" t="s">
        <v>23</v>
      </c>
      <c r="B2046" s="15" t="s">
        <v>37</v>
      </c>
      <c r="C2046" t="s">
        <v>21</v>
      </c>
      <c r="D2046" s="15" t="s">
        <v>197</v>
      </c>
      <c r="E2046" t="s">
        <v>634</v>
      </c>
      <c r="F2046" s="15" t="s">
        <v>634</v>
      </c>
      <c r="G2046" t="s">
        <v>634</v>
      </c>
      <c r="H2046" s="15" t="s">
        <v>27</v>
      </c>
      <c r="I2046" t="s">
        <v>469</v>
      </c>
      <c r="J2046" s="15" t="s">
        <v>635</v>
      </c>
      <c r="K2046">
        <v>5</v>
      </c>
      <c r="L2046" s="19">
        <f>IF(AND(K2046=7,N2046&lt;M2046),1,IF(N2046&lt;M2046,K2046+1,K2046))</f>
        <v>5</v>
      </c>
      <c r="M2046" s="18">
        <v>0.41666666666666669</v>
      </c>
      <c r="N2046" s="17">
        <v>4.666666666666667</v>
      </c>
      <c r="O2046" s="16">
        <f t="shared" si="91"/>
        <v>512.16783232520731</v>
      </c>
      <c r="P2046" s="16">
        <f t="shared" si="92"/>
        <v>469.86315653966813</v>
      </c>
      <c r="Q2046" s="16">
        <v>769.51324561176466</v>
      </c>
      <c r="R2046" s="16">
        <v>705.95203322462453</v>
      </c>
      <c r="S2046" s="16">
        <f t="shared" ref="S2046:T2046" si="103">R2046/305*274</f>
        <v>634.19953148703974</v>
      </c>
      <c r="T2046" s="16">
        <f t="shared" si="103"/>
        <v>569.73990697524221</v>
      </c>
    </row>
    <row r="2047" spans="1:20" ht="15" x14ac:dyDescent="0.25">
      <c r="A2047" s="22" t="s">
        <v>23</v>
      </c>
      <c r="B2047" s="15" t="s">
        <v>37</v>
      </c>
      <c r="C2047" t="s">
        <v>21</v>
      </c>
      <c r="D2047" s="15" t="s">
        <v>197</v>
      </c>
      <c r="E2047" t="s">
        <v>634</v>
      </c>
      <c r="F2047" s="15" t="s">
        <v>634</v>
      </c>
      <c r="G2047" t="s">
        <v>634</v>
      </c>
      <c r="H2047" s="15" t="s">
        <v>27</v>
      </c>
      <c r="I2047" t="s">
        <v>469</v>
      </c>
      <c r="J2047" s="15" t="s">
        <v>635</v>
      </c>
      <c r="K2047">
        <v>6</v>
      </c>
      <c r="L2047" s="19">
        <f>IF(AND(K2047=7,N2047&lt;M2047),1,IF(N2047&lt;M2047,K2047+1,K2047))</f>
        <v>6</v>
      </c>
      <c r="M2047" s="18">
        <v>0.41666666666666669</v>
      </c>
      <c r="N2047" s="17">
        <v>4.666666666666667</v>
      </c>
      <c r="O2047" s="16">
        <f t="shared" si="91"/>
        <v>512.16783232520731</v>
      </c>
      <c r="P2047" s="16">
        <f t="shared" si="92"/>
        <v>469.86315653966813</v>
      </c>
      <c r="Q2047" s="16">
        <v>769.51324561176466</v>
      </c>
      <c r="R2047" s="16">
        <v>705.95203322462453</v>
      </c>
      <c r="S2047" s="16">
        <f t="shared" ref="S2047:T2047" si="104">R2047/305*274</f>
        <v>634.19953148703974</v>
      </c>
      <c r="T2047" s="16">
        <f t="shared" si="104"/>
        <v>569.73990697524221</v>
      </c>
    </row>
    <row r="2048" spans="1:20" ht="15" x14ac:dyDescent="0.25">
      <c r="A2048" s="22" t="s">
        <v>23</v>
      </c>
      <c r="B2048" s="15" t="s">
        <v>37</v>
      </c>
      <c r="C2048" t="s">
        <v>21</v>
      </c>
      <c r="D2048" s="15" t="s">
        <v>197</v>
      </c>
      <c r="E2048" t="s">
        <v>634</v>
      </c>
      <c r="F2048" s="15" t="s">
        <v>634</v>
      </c>
      <c r="G2048" t="s">
        <v>634</v>
      </c>
      <c r="H2048" s="15" t="s">
        <v>27</v>
      </c>
      <c r="I2048" t="s">
        <v>469</v>
      </c>
      <c r="J2048" s="15" t="s">
        <v>635</v>
      </c>
      <c r="K2048">
        <v>7</v>
      </c>
      <c r="L2048" s="19">
        <f>IF(AND(K2048=7,N2048&lt;M2048),1,IF(N2048&lt;M2048,K2048+1,K2048))</f>
        <v>7</v>
      </c>
      <c r="M2048" s="18">
        <v>0.41666666666666669</v>
      </c>
      <c r="N2048" s="17">
        <v>4.666666666666667</v>
      </c>
      <c r="O2048" s="16">
        <f t="shared" si="91"/>
        <v>512.16783232520731</v>
      </c>
      <c r="P2048" s="16">
        <f t="shared" si="92"/>
        <v>469.86315653966813</v>
      </c>
      <c r="Q2048" s="16">
        <v>769.51324561176466</v>
      </c>
      <c r="R2048" s="16">
        <v>705.95203322462453</v>
      </c>
      <c r="S2048" s="16">
        <f t="shared" ref="S2048:T2048" si="105">R2048/305*274</f>
        <v>634.19953148703974</v>
      </c>
      <c r="T2048" s="16">
        <f t="shared" si="105"/>
        <v>569.73990697524221</v>
      </c>
    </row>
    <row r="2049" spans="1:20" ht="15" x14ac:dyDescent="0.25">
      <c r="A2049" s="22" t="s">
        <v>23</v>
      </c>
      <c r="B2049" s="15" t="s">
        <v>37</v>
      </c>
      <c r="C2049" t="s">
        <v>21</v>
      </c>
      <c r="D2049" s="15" t="s">
        <v>436</v>
      </c>
      <c r="E2049" t="s">
        <v>434</v>
      </c>
      <c r="F2049" s="15" t="s">
        <v>434</v>
      </c>
      <c r="G2049" t="s">
        <v>434</v>
      </c>
      <c r="H2049" s="15" t="s">
        <v>35</v>
      </c>
      <c r="I2049" t="s">
        <v>435</v>
      </c>
      <c r="J2049" s="15" t="s">
        <v>433</v>
      </c>
      <c r="K2049">
        <v>1</v>
      </c>
      <c r="L2049" s="19">
        <f>IF(AND(K2049=7,N2049&lt;M2049),1,IF(N2049&lt;M2049,K2049+1,K2049))</f>
        <v>1</v>
      </c>
      <c r="M2049" s="18">
        <v>3.4166666666666665</v>
      </c>
      <c r="N2049" s="17">
        <v>5.5</v>
      </c>
      <c r="O2049" s="16">
        <v>397.98739173850277</v>
      </c>
      <c r="P2049" s="16">
        <v>395.83148533631299</v>
      </c>
      <c r="Q2049" s="16">
        <f>O2049/203*305</f>
        <v>597.96135211942533</v>
      </c>
      <c r="R2049" s="16">
        <f>P2049/203*305</f>
        <v>594.72218240184952</v>
      </c>
      <c r="S2049" s="16">
        <f>O2049/203*274</f>
        <v>537.18495239581159</v>
      </c>
      <c r="T2049" s="16">
        <f>P2049/203*274</f>
        <v>534.2750097642845</v>
      </c>
    </row>
    <row r="2050" spans="1:20" ht="15" x14ac:dyDescent="0.25">
      <c r="A2050" s="22" t="s">
        <v>23</v>
      </c>
      <c r="B2050" s="15" t="s">
        <v>37</v>
      </c>
      <c r="C2050" t="s">
        <v>21</v>
      </c>
      <c r="D2050" s="15" t="s">
        <v>436</v>
      </c>
      <c r="E2050" t="s">
        <v>434</v>
      </c>
      <c r="F2050" s="15" t="s">
        <v>434</v>
      </c>
      <c r="G2050" t="s">
        <v>434</v>
      </c>
      <c r="H2050" s="15" t="s">
        <v>35</v>
      </c>
      <c r="I2050" t="s">
        <v>435</v>
      </c>
      <c r="J2050" s="15" t="s">
        <v>433</v>
      </c>
      <c r="K2050">
        <v>2</v>
      </c>
      <c r="L2050" s="19">
        <f>IF(AND(K2050=7,N2050&lt;M2050),1,IF(N2050&lt;M2050,K2050+1,K2050))</f>
        <v>2</v>
      </c>
      <c r="M2050" s="18">
        <v>3.4166666666666665</v>
      </c>
      <c r="N2050" s="17">
        <v>5.5</v>
      </c>
      <c r="O2050" s="16">
        <v>397.98739173850277</v>
      </c>
      <c r="P2050" s="16">
        <v>395.83148533631299</v>
      </c>
      <c r="Q2050" s="16">
        <f t="shared" ref="Q2050:Q2113" si="106">O2050/203*305</f>
        <v>597.96135211942533</v>
      </c>
      <c r="R2050" s="16">
        <f t="shared" ref="R2050:R2113" si="107">P2050/203*305</f>
        <v>594.72218240184952</v>
      </c>
      <c r="S2050" s="16">
        <f t="shared" ref="S2050:S2113" si="108">O2050/203*274</f>
        <v>537.18495239581159</v>
      </c>
      <c r="T2050" s="16">
        <f t="shared" ref="T2050:T2113" si="109">P2050/203*274</f>
        <v>534.2750097642845</v>
      </c>
    </row>
    <row r="2051" spans="1:20" ht="15" x14ac:dyDescent="0.25">
      <c r="A2051" s="22" t="s">
        <v>23</v>
      </c>
      <c r="B2051" s="15" t="s">
        <v>37</v>
      </c>
      <c r="C2051" t="s">
        <v>21</v>
      </c>
      <c r="D2051" s="15" t="s">
        <v>436</v>
      </c>
      <c r="E2051" t="s">
        <v>434</v>
      </c>
      <c r="F2051" s="15" t="s">
        <v>434</v>
      </c>
      <c r="G2051" t="s">
        <v>434</v>
      </c>
      <c r="H2051" s="15" t="s">
        <v>35</v>
      </c>
      <c r="I2051" t="s">
        <v>435</v>
      </c>
      <c r="J2051" s="15" t="s">
        <v>433</v>
      </c>
      <c r="K2051">
        <v>3</v>
      </c>
      <c r="L2051" s="19">
        <f>IF(AND(K2051=7,N2051&lt;M2051),1,IF(N2051&lt;M2051,K2051+1,K2051))</f>
        <v>3</v>
      </c>
      <c r="M2051" s="18">
        <v>3.8333333333333335</v>
      </c>
      <c r="N2051" s="17">
        <v>5.916666666666667</v>
      </c>
      <c r="O2051" s="16">
        <v>397.98739173850277</v>
      </c>
      <c r="P2051" s="16">
        <v>395.83148533631299</v>
      </c>
      <c r="Q2051" s="16">
        <f t="shared" si="106"/>
        <v>597.96135211942533</v>
      </c>
      <c r="R2051" s="16">
        <f t="shared" si="107"/>
        <v>594.72218240184952</v>
      </c>
      <c r="S2051" s="16">
        <f t="shared" si="108"/>
        <v>537.18495239581159</v>
      </c>
      <c r="T2051" s="16">
        <f t="shared" si="109"/>
        <v>534.2750097642845</v>
      </c>
    </row>
    <row r="2052" spans="1:20" ht="15" x14ac:dyDescent="0.25">
      <c r="A2052" s="22" t="s">
        <v>23</v>
      </c>
      <c r="B2052" s="15" t="s">
        <v>37</v>
      </c>
      <c r="C2052" t="s">
        <v>21</v>
      </c>
      <c r="D2052" s="15" t="s">
        <v>436</v>
      </c>
      <c r="E2052" t="s">
        <v>434</v>
      </c>
      <c r="F2052" s="15" t="s">
        <v>434</v>
      </c>
      <c r="G2052" t="s">
        <v>434</v>
      </c>
      <c r="H2052" s="15" t="s">
        <v>35</v>
      </c>
      <c r="I2052" t="s">
        <v>435</v>
      </c>
      <c r="J2052" s="15" t="s">
        <v>433</v>
      </c>
      <c r="K2052">
        <v>4</v>
      </c>
      <c r="L2052" s="19">
        <f>IF(AND(K2052=7,N2052&lt;M2052),1,IF(N2052&lt;M2052,K2052+1,K2052))</f>
        <v>4</v>
      </c>
      <c r="M2052" s="18">
        <v>4.083333333333333</v>
      </c>
      <c r="N2052" s="17">
        <v>6.166666666666667</v>
      </c>
      <c r="O2052" s="16">
        <v>397.98739173850277</v>
      </c>
      <c r="P2052" s="16">
        <v>395.83148533631299</v>
      </c>
      <c r="Q2052" s="16">
        <f t="shared" si="106"/>
        <v>597.96135211942533</v>
      </c>
      <c r="R2052" s="16">
        <f t="shared" si="107"/>
        <v>594.72218240184952</v>
      </c>
      <c r="S2052" s="16">
        <f t="shared" si="108"/>
        <v>537.18495239581159</v>
      </c>
      <c r="T2052" s="16">
        <f t="shared" si="109"/>
        <v>534.2750097642845</v>
      </c>
    </row>
    <row r="2053" spans="1:20" ht="15" x14ac:dyDescent="0.25">
      <c r="A2053" s="22" t="s">
        <v>23</v>
      </c>
      <c r="B2053" s="15" t="s">
        <v>37</v>
      </c>
      <c r="C2053" t="s">
        <v>21</v>
      </c>
      <c r="D2053" s="15" t="s">
        <v>436</v>
      </c>
      <c r="E2053" t="s">
        <v>434</v>
      </c>
      <c r="F2053" s="15" t="s">
        <v>434</v>
      </c>
      <c r="G2053" t="s">
        <v>434</v>
      </c>
      <c r="H2053" s="15" t="s">
        <v>35</v>
      </c>
      <c r="I2053" t="s">
        <v>435</v>
      </c>
      <c r="J2053" s="15" t="s">
        <v>433</v>
      </c>
      <c r="K2053">
        <v>5</v>
      </c>
      <c r="L2053" s="19">
        <f>IF(AND(K2053=7,N2053&lt;M2053),1,IF(N2053&lt;M2053,K2053+1,K2053))</f>
        <v>5</v>
      </c>
      <c r="M2053" s="18">
        <v>3.4166666666666665</v>
      </c>
      <c r="N2053" s="17">
        <v>5.5</v>
      </c>
      <c r="O2053" s="16">
        <v>397.98739173850277</v>
      </c>
      <c r="P2053" s="16">
        <v>395.83148533631299</v>
      </c>
      <c r="Q2053" s="16">
        <f t="shared" si="106"/>
        <v>597.96135211942533</v>
      </c>
      <c r="R2053" s="16">
        <f t="shared" si="107"/>
        <v>594.72218240184952</v>
      </c>
      <c r="S2053" s="16">
        <f t="shared" si="108"/>
        <v>537.18495239581159</v>
      </c>
      <c r="T2053" s="16">
        <f t="shared" si="109"/>
        <v>534.2750097642845</v>
      </c>
    </row>
    <row r="2054" spans="1:20" ht="15" x14ac:dyDescent="0.25">
      <c r="A2054" s="22" t="s">
        <v>23</v>
      </c>
      <c r="B2054" s="15" t="s">
        <v>37</v>
      </c>
      <c r="C2054" t="s">
        <v>21</v>
      </c>
      <c r="D2054" s="15" t="s">
        <v>436</v>
      </c>
      <c r="E2054" t="s">
        <v>434</v>
      </c>
      <c r="F2054" s="15" t="s">
        <v>434</v>
      </c>
      <c r="G2054" t="s">
        <v>434</v>
      </c>
      <c r="H2054" s="15" t="s">
        <v>35</v>
      </c>
      <c r="I2054" t="s">
        <v>435</v>
      </c>
      <c r="J2054" s="15" t="s">
        <v>433</v>
      </c>
      <c r="K2054">
        <v>6</v>
      </c>
      <c r="L2054" s="19">
        <f>IF(AND(K2054=7,N2054&lt;M2054),1,IF(N2054&lt;M2054,K2054+1,K2054))</f>
        <v>6</v>
      </c>
      <c r="M2054" s="18">
        <v>3.4166666666666665</v>
      </c>
      <c r="N2054" s="17">
        <v>5.5</v>
      </c>
      <c r="O2054" s="16">
        <v>397.98739173850277</v>
      </c>
      <c r="P2054" s="16">
        <v>395.83148533631299</v>
      </c>
      <c r="Q2054" s="16">
        <f t="shared" si="106"/>
        <v>597.96135211942533</v>
      </c>
      <c r="R2054" s="16">
        <f t="shared" si="107"/>
        <v>594.72218240184952</v>
      </c>
      <c r="S2054" s="16">
        <f t="shared" si="108"/>
        <v>537.18495239581159</v>
      </c>
      <c r="T2054" s="16">
        <f t="shared" si="109"/>
        <v>534.2750097642845</v>
      </c>
    </row>
    <row r="2055" spans="1:20" ht="15" x14ac:dyDescent="0.25">
      <c r="A2055" s="22" t="s">
        <v>23</v>
      </c>
      <c r="B2055" s="15" t="s">
        <v>37</v>
      </c>
      <c r="C2055" t="s">
        <v>21</v>
      </c>
      <c r="D2055" s="15" t="s">
        <v>436</v>
      </c>
      <c r="E2055" t="s">
        <v>434</v>
      </c>
      <c r="F2055" s="15" t="s">
        <v>434</v>
      </c>
      <c r="G2055" t="s">
        <v>434</v>
      </c>
      <c r="H2055" s="15" t="s">
        <v>35</v>
      </c>
      <c r="I2055" t="s">
        <v>435</v>
      </c>
      <c r="J2055" s="15" t="s">
        <v>433</v>
      </c>
      <c r="K2055">
        <v>7</v>
      </c>
      <c r="L2055" s="19">
        <f>IF(AND(K2055=7,N2055&lt;M2055),1,IF(N2055&lt;M2055,K2055+1,K2055))</f>
        <v>7</v>
      </c>
      <c r="M2055" s="18">
        <v>3.4166666666666665</v>
      </c>
      <c r="N2055" s="17">
        <v>5.5</v>
      </c>
      <c r="O2055" s="16">
        <v>397.98739173850277</v>
      </c>
      <c r="P2055" s="16">
        <v>395.83148533631299</v>
      </c>
      <c r="Q2055" s="16">
        <f t="shared" si="106"/>
        <v>597.96135211942533</v>
      </c>
      <c r="R2055" s="16">
        <f t="shared" si="107"/>
        <v>594.72218240184952</v>
      </c>
      <c r="S2055" s="16">
        <f t="shared" si="108"/>
        <v>537.18495239581159</v>
      </c>
      <c r="T2055" s="16">
        <f t="shared" si="109"/>
        <v>534.2750097642845</v>
      </c>
    </row>
    <row r="2056" spans="1:20" ht="15" x14ac:dyDescent="0.25">
      <c r="A2056" s="22" t="s">
        <v>23</v>
      </c>
      <c r="B2056" s="15" t="s">
        <v>37</v>
      </c>
      <c r="C2056" t="s">
        <v>21</v>
      </c>
      <c r="D2056" s="15" t="s">
        <v>436</v>
      </c>
      <c r="E2056" t="s">
        <v>434</v>
      </c>
      <c r="F2056" s="15" t="s">
        <v>434</v>
      </c>
      <c r="G2056" t="s">
        <v>442</v>
      </c>
      <c r="H2056" s="15" t="s">
        <v>435</v>
      </c>
      <c r="I2056" t="s">
        <v>35</v>
      </c>
      <c r="J2056" s="15" t="s">
        <v>441</v>
      </c>
      <c r="K2056">
        <v>1</v>
      </c>
      <c r="L2056" s="19">
        <f>IF(AND(K2056=7,N2056&lt;M2056),1,IF(N2056&lt;M2056,K2056+1,K2056))</f>
        <v>1</v>
      </c>
      <c r="M2056" s="18">
        <v>6.5</v>
      </c>
      <c r="N2056" s="17">
        <v>8.8333333333333339</v>
      </c>
      <c r="O2056" s="16">
        <v>397.98739173850277</v>
      </c>
      <c r="P2056" s="16">
        <v>395.83148533631299</v>
      </c>
      <c r="Q2056" s="16">
        <f t="shared" si="106"/>
        <v>597.96135211942533</v>
      </c>
      <c r="R2056" s="16">
        <f t="shared" si="107"/>
        <v>594.72218240184952</v>
      </c>
      <c r="S2056" s="16">
        <f t="shared" si="108"/>
        <v>537.18495239581159</v>
      </c>
      <c r="T2056" s="16">
        <f t="shared" si="109"/>
        <v>534.2750097642845</v>
      </c>
    </row>
    <row r="2057" spans="1:20" ht="15" x14ac:dyDescent="0.25">
      <c r="A2057" s="22" t="s">
        <v>23</v>
      </c>
      <c r="B2057" s="15" t="s">
        <v>37</v>
      </c>
      <c r="C2057" t="s">
        <v>21</v>
      </c>
      <c r="D2057" s="15" t="s">
        <v>436</v>
      </c>
      <c r="E2057" t="s">
        <v>434</v>
      </c>
      <c r="F2057" s="15" t="s">
        <v>434</v>
      </c>
      <c r="G2057" t="s">
        <v>442</v>
      </c>
      <c r="H2057" s="15" t="s">
        <v>435</v>
      </c>
      <c r="I2057" t="s">
        <v>35</v>
      </c>
      <c r="J2057" s="15" t="s">
        <v>441</v>
      </c>
      <c r="K2057">
        <v>2</v>
      </c>
      <c r="L2057" s="19">
        <f>IF(AND(K2057=7,N2057&lt;M2057),1,IF(N2057&lt;M2057,K2057+1,K2057))</f>
        <v>2</v>
      </c>
      <c r="M2057" s="18">
        <v>6.5</v>
      </c>
      <c r="N2057" s="17">
        <v>8.8333333333333339</v>
      </c>
      <c r="O2057" s="16">
        <v>397.98739173850277</v>
      </c>
      <c r="P2057" s="16">
        <v>395.83148533631299</v>
      </c>
      <c r="Q2057" s="16">
        <f t="shared" si="106"/>
        <v>597.96135211942533</v>
      </c>
      <c r="R2057" s="16">
        <f t="shared" si="107"/>
        <v>594.72218240184952</v>
      </c>
      <c r="S2057" s="16">
        <f t="shared" si="108"/>
        <v>537.18495239581159</v>
      </c>
      <c r="T2057" s="16">
        <f t="shared" si="109"/>
        <v>534.2750097642845</v>
      </c>
    </row>
    <row r="2058" spans="1:20" ht="15" x14ac:dyDescent="0.25">
      <c r="A2058" s="22" t="s">
        <v>23</v>
      </c>
      <c r="B2058" s="15" t="s">
        <v>37</v>
      </c>
      <c r="C2058" t="s">
        <v>21</v>
      </c>
      <c r="D2058" s="15" t="s">
        <v>436</v>
      </c>
      <c r="E2058" t="s">
        <v>434</v>
      </c>
      <c r="F2058" s="15" t="s">
        <v>434</v>
      </c>
      <c r="G2058" t="s">
        <v>442</v>
      </c>
      <c r="H2058" s="15" t="s">
        <v>435</v>
      </c>
      <c r="I2058" t="s">
        <v>35</v>
      </c>
      <c r="J2058" s="15" t="s">
        <v>441</v>
      </c>
      <c r="K2058">
        <v>3</v>
      </c>
      <c r="L2058" s="19">
        <f>IF(AND(K2058=7,N2058&lt;M2058),1,IF(N2058&lt;M2058,K2058+1,K2058))</f>
        <v>3</v>
      </c>
      <c r="M2058" s="18">
        <v>6.916666666666667</v>
      </c>
      <c r="N2058" s="17">
        <v>9.25</v>
      </c>
      <c r="O2058" s="16">
        <v>397.98739173850277</v>
      </c>
      <c r="P2058" s="16">
        <v>395.83148533631299</v>
      </c>
      <c r="Q2058" s="16">
        <f t="shared" si="106"/>
        <v>597.96135211942533</v>
      </c>
      <c r="R2058" s="16">
        <f t="shared" si="107"/>
        <v>594.72218240184952</v>
      </c>
      <c r="S2058" s="16">
        <f t="shared" si="108"/>
        <v>537.18495239581159</v>
      </c>
      <c r="T2058" s="16">
        <f t="shared" si="109"/>
        <v>534.2750097642845</v>
      </c>
    </row>
    <row r="2059" spans="1:20" ht="15" x14ac:dyDescent="0.25">
      <c r="A2059" s="22" t="s">
        <v>23</v>
      </c>
      <c r="B2059" s="15" t="s">
        <v>37</v>
      </c>
      <c r="C2059" t="s">
        <v>21</v>
      </c>
      <c r="D2059" s="15" t="s">
        <v>436</v>
      </c>
      <c r="E2059" t="s">
        <v>434</v>
      </c>
      <c r="F2059" s="15" t="s">
        <v>434</v>
      </c>
      <c r="G2059" t="s">
        <v>442</v>
      </c>
      <c r="H2059" s="15" t="s">
        <v>435</v>
      </c>
      <c r="I2059" t="s">
        <v>35</v>
      </c>
      <c r="J2059" s="15" t="s">
        <v>441</v>
      </c>
      <c r="K2059">
        <v>4</v>
      </c>
      <c r="L2059" s="19">
        <f>IF(AND(K2059=7,N2059&lt;M2059),1,IF(N2059&lt;M2059,K2059+1,K2059))</f>
        <v>4</v>
      </c>
      <c r="M2059" s="18">
        <v>8.5</v>
      </c>
      <c r="N2059" s="17">
        <v>10.666666666666666</v>
      </c>
      <c r="O2059" s="16">
        <v>397.98739173850277</v>
      </c>
      <c r="P2059" s="16">
        <v>395.83148533631299</v>
      </c>
      <c r="Q2059" s="16">
        <f t="shared" si="106"/>
        <v>597.96135211942533</v>
      </c>
      <c r="R2059" s="16">
        <f t="shared" si="107"/>
        <v>594.72218240184952</v>
      </c>
      <c r="S2059" s="16">
        <f t="shared" si="108"/>
        <v>537.18495239581159</v>
      </c>
      <c r="T2059" s="16">
        <f t="shared" si="109"/>
        <v>534.2750097642845</v>
      </c>
    </row>
    <row r="2060" spans="1:20" ht="15" x14ac:dyDescent="0.25">
      <c r="A2060" s="22" t="s">
        <v>23</v>
      </c>
      <c r="B2060" s="15" t="s">
        <v>37</v>
      </c>
      <c r="C2060" t="s">
        <v>21</v>
      </c>
      <c r="D2060" s="15" t="s">
        <v>436</v>
      </c>
      <c r="E2060" t="s">
        <v>434</v>
      </c>
      <c r="F2060" s="15" t="s">
        <v>434</v>
      </c>
      <c r="G2060" t="s">
        <v>442</v>
      </c>
      <c r="H2060" s="15" t="s">
        <v>435</v>
      </c>
      <c r="I2060" t="s">
        <v>35</v>
      </c>
      <c r="J2060" s="15" t="s">
        <v>441</v>
      </c>
      <c r="K2060">
        <v>5</v>
      </c>
      <c r="L2060" s="19">
        <f>IF(AND(K2060=7,N2060&lt;M2060),1,IF(N2060&lt;M2060,K2060+1,K2060))</f>
        <v>5</v>
      </c>
      <c r="M2060" s="18">
        <v>6.5</v>
      </c>
      <c r="N2060" s="17">
        <v>8.6666666666666661</v>
      </c>
      <c r="O2060" s="16">
        <v>397.98739173850277</v>
      </c>
      <c r="P2060" s="16">
        <v>395.83148533631299</v>
      </c>
      <c r="Q2060" s="16">
        <f t="shared" si="106"/>
        <v>597.96135211942533</v>
      </c>
      <c r="R2060" s="16">
        <f t="shared" si="107"/>
        <v>594.72218240184952</v>
      </c>
      <c r="S2060" s="16">
        <f t="shared" si="108"/>
        <v>537.18495239581159</v>
      </c>
      <c r="T2060" s="16">
        <f t="shared" si="109"/>
        <v>534.2750097642845</v>
      </c>
    </row>
    <row r="2061" spans="1:20" ht="15" x14ac:dyDescent="0.25">
      <c r="A2061" s="22" t="s">
        <v>23</v>
      </c>
      <c r="B2061" s="15" t="s">
        <v>37</v>
      </c>
      <c r="C2061" t="s">
        <v>21</v>
      </c>
      <c r="D2061" s="15" t="s">
        <v>436</v>
      </c>
      <c r="E2061" t="s">
        <v>434</v>
      </c>
      <c r="F2061" s="15" t="s">
        <v>434</v>
      </c>
      <c r="G2061" t="s">
        <v>442</v>
      </c>
      <c r="H2061" s="15" t="s">
        <v>435</v>
      </c>
      <c r="I2061" t="s">
        <v>35</v>
      </c>
      <c r="J2061" s="15" t="s">
        <v>441</v>
      </c>
      <c r="K2061">
        <v>6</v>
      </c>
      <c r="L2061" s="19">
        <f>IF(AND(K2061=7,N2061&lt;M2061),1,IF(N2061&lt;M2061,K2061+1,K2061))</f>
        <v>6</v>
      </c>
      <c r="M2061" s="18">
        <v>6.5</v>
      </c>
      <c r="N2061" s="17">
        <v>8.6666666666666661</v>
      </c>
      <c r="O2061" s="16">
        <v>397.98739173850277</v>
      </c>
      <c r="P2061" s="16">
        <v>395.83148533631299</v>
      </c>
      <c r="Q2061" s="16">
        <f t="shared" si="106"/>
        <v>597.96135211942533</v>
      </c>
      <c r="R2061" s="16">
        <f t="shared" si="107"/>
        <v>594.72218240184952</v>
      </c>
      <c r="S2061" s="16">
        <f t="shared" si="108"/>
        <v>537.18495239581159</v>
      </c>
      <c r="T2061" s="16">
        <f t="shared" si="109"/>
        <v>534.2750097642845</v>
      </c>
    </row>
    <row r="2062" spans="1:20" ht="15" x14ac:dyDescent="0.25">
      <c r="A2062" s="22" t="s">
        <v>23</v>
      </c>
      <c r="B2062" s="15" t="s">
        <v>37</v>
      </c>
      <c r="C2062" t="s">
        <v>21</v>
      </c>
      <c r="D2062" s="15" t="s">
        <v>436</v>
      </c>
      <c r="E2062" t="s">
        <v>434</v>
      </c>
      <c r="F2062" s="15" t="s">
        <v>434</v>
      </c>
      <c r="G2062" t="s">
        <v>442</v>
      </c>
      <c r="H2062" s="15" t="s">
        <v>435</v>
      </c>
      <c r="I2062" t="s">
        <v>35</v>
      </c>
      <c r="J2062" s="15" t="s">
        <v>441</v>
      </c>
      <c r="K2062">
        <v>7</v>
      </c>
      <c r="L2062" s="19">
        <f>IF(AND(K2062=7,N2062&lt;M2062),1,IF(N2062&lt;M2062,K2062+1,K2062))</f>
        <v>7</v>
      </c>
      <c r="M2062" s="18">
        <v>6.5</v>
      </c>
      <c r="N2062" s="17">
        <v>8.6666666666666661</v>
      </c>
      <c r="O2062" s="16">
        <v>397.98739173850277</v>
      </c>
      <c r="P2062" s="16">
        <v>395.83148533631299</v>
      </c>
      <c r="Q2062" s="16">
        <f t="shared" si="106"/>
        <v>597.96135211942533</v>
      </c>
      <c r="R2062" s="16">
        <f t="shared" si="107"/>
        <v>594.72218240184952</v>
      </c>
      <c r="S2062" s="16">
        <f t="shared" si="108"/>
        <v>537.18495239581159</v>
      </c>
      <c r="T2062" s="16">
        <f t="shared" si="109"/>
        <v>534.2750097642845</v>
      </c>
    </row>
    <row r="2063" spans="1:20" ht="15" x14ac:dyDescent="0.25">
      <c r="A2063" s="22" t="s">
        <v>23</v>
      </c>
      <c r="B2063" s="15" t="s">
        <v>37</v>
      </c>
      <c r="C2063" t="s">
        <v>21</v>
      </c>
      <c r="D2063" s="15" t="s">
        <v>436</v>
      </c>
      <c r="E2063" t="s">
        <v>482</v>
      </c>
      <c r="F2063" s="15" t="s">
        <v>482</v>
      </c>
      <c r="G2063" t="s">
        <v>481</v>
      </c>
      <c r="H2063" s="15" t="s">
        <v>435</v>
      </c>
      <c r="I2063" t="s">
        <v>27</v>
      </c>
      <c r="J2063" s="15" t="s">
        <v>480</v>
      </c>
      <c r="K2063">
        <v>1</v>
      </c>
      <c r="L2063" s="19">
        <f>IF(AND(K2063=7,N2063&lt;M2063),1,IF(N2063&lt;M2063,K2063+1,K2063))</f>
        <v>1</v>
      </c>
      <c r="M2063" s="18">
        <v>7.333333333333333</v>
      </c>
      <c r="N2063" s="17">
        <v>10.166666666666666</v>
      </c>
      <c r="O2063" s="16">
        <v>423.5973318768896</v>
      </c>
      <c r="P2063" s="16">
        <v>491.6516648738675</v>
      </c>
      <c r="Q2063" s="16">
        <f t="shared" si="106"/>
        <v>636.43934099729722</v>
      </c>
      <c r="R2063" s="16">
        <f t="shared" si="107"/>
        <v>738.68846200260884</v>
      </c>
      <c r="S2063" s="16">
        <f t="shared" si="108"/>
        <v>571.75206371560466</v>
      </c>
      <c r="T2063" s="16">
        <f t="shared" si="109"/>
        <v>663.60865111054034</v>
      </c>
    </row>
    <row r="2064" spans="1:20" ht="15" x14ac:dyDescent="0.25">
      <c r="A2064" s="22" t="s">
        <v>23</v>
      </c>
      <c r="B2064" s="15" t="s">
        <v>37</v>
      </c>
      <c r="C2064" t="s">
        <v>21</v>
      </c>
      <c r="D2064" s="15" t="s">
        <v>436</v>
      </c>
      <c r="E2064" t="s">
        <v>482</v>
      </c>
      <c r="F2064" s="15" t="s">
        <v>482</v>
      </c>
      <c r="G2064" t="s">
        <v>481</v>
      </c>
      <c r="H2064" s="15" t="s">
        <v>435</v>
      </c>
      <c r="I2064" t="s">
        <v>27</v>
      </c>
      <c r="J2064" s="15" t="s">
        <v>480</v>
      </c>
      <c r="K2064">
        <v>2</v>
      </c>
      <c r="L2064" s="19">
        <f>IF(AND(K2064=7,N2064&lt;M2064),1,IF(N2064&lt;M2064,K2064+1,K2064))</f>
        <v>2</v>
      </c>
      <c r="M2064" s="18">
        <v>7.333333333333333</v>
      </c>
      <c r="N2064" s="17">
        <v>10.166666666666666</v>
      </c>
      <c r="O2064" s="16">
        <v>423.5973318768896</v>
      </c>
      <c r="P2064" s="16">
        <v>491.6516648738675</v>
      </c>
      <c r="Q2064" s="16">
        <f t="shared" si="106"/>
        <v>636.43934099729722</v>
      </c>
      <c r="R2064" s="16">
        <f t="shared" si="107"/>
        <v>738.68846200260884</v>
      </c>
      <c r="S2064" s="16">
        <f t="shared" si="108"/>
        <v>571.75206371560466</v>
      </c>
      <c r="T2064" s="16">
        <f t="shared" si="109"/>
        <v>663.60865111054034</v>
      </c>
    </row>
    <row r="2065" spans="1:20" ht="15" x14ac:dyDescent="0.25">
      <c r="A2065" s="22" t="s">
        <v>23</v>
      </c>
      <c r="B2065" s="15" t="s">
        <v>37</v>
      </c>
      <c r="C2065" t="s">
        <v>21</v>
      </c>
      <c r="D2065" s="15" t="s">
        <v>436</v>
      </c>
      <c r="E2065" t="s">
        <v>482</v>
      </c>
      <c r="F2065" s="15" t="s">
        <v>482</v>
      </c>
      <c r="G2065" t="s">
        <v>481</v>
      </c>
      <c r="H2065" s="15" t="s">
        <v>435</v>
      </c>
      <c r="I2065" t="s">
        <v>27</v>
      </c>
      <c r="J2065" s="15" t="s">
        <v>480</v>
      </c>
      <c r="K2065">
        <v>3</v>
      </c>
      <c r="L2065" s="19">
        <f>IF(AND(K2065=7,N2065&lt;M2065),1,IF(N2065&lt;M2065,K2065+1,K2065))</f>
        <v>3</v>
      </c>
      <c r="M2065" s="18">
        <v>7.333333333333333</v>
      </c>
      <c r="N2065" s="17">
        <v>10.166666666666666</v>
      </c>
      <c r="O2065" s="16">
        <v>423.5973318768896</v>
      </c>
      <c r="P2065" s="16">
        <v>491.6516648738675</v>
      </c>
      <c r="Q2065" s="16">
        <f t="shared" si="106"/>
        <v>636.43934099729722</v>
      </c>
      <c r="R2065" s="16">
        <f t="shared" si="107"/>
        <v>738.68846200260884</v>
      </c>
      <c r="S2065" s="16">
        <f t="shared" si="108"/>
        <v>571.75206371560466</v>
      </c>
      <c r="T2065" s="16">
        <f t="shared" si="109"/>
        <v>663.60865111054034</v>
      </c>
    </row>
    <row r="2066" spans="1:20" ht="15" x14ac:dyDescent="0.25">
      <c r="A2066" s="22" t="s">
        <v>23</v>
      </c>
      <c r="B2066" s="15" t="s">
        <v>37</v>
      </c>
      <c r="C2066" t="s">
        <v>21</v>
      </c>
      <c r="D2066" s="15" t="s">
        <v>436</v>
      </c>
      <c r="E2066" t="s">
        <v>482</v>
      </c>
      <c r="F2066" s="15" t="s">
        <v>482</v>
      </c>
      <c r="G2066" t="s">
        <v>481</v>
      </c>
      <c r="H2066" s="15" t="s">
        <v>435</v>
      </c>
      <c r="I2066" t="s">
        <v>27</v>
      </c>
      <c r="J2066" s="15" t="s">
        <v>480</v>
      </c>
      <c r="K2066">
        <v>4</v>
      </c>
      <c r="L2066" s="19">
        <f>IF(AND(K2066=7,N2066&lt;M2066),1,IF(N2066&lt;M2066,K2066+1,K2066))</f>
        <v>4</v>
      </c>
      <c r="M2066" s="18">
        <v>8.75</v>
      </c>
      <c r="N2066" s="17">
        <v>11.416666666666666</v>
      </c>
      <c r="O2066" s="16">
        <v>423.5973318768896</v>
      </c>
      <c r="P2066" s="16">
        <v>491.6516648738675</v>
      </c>
      <c r="Q2066" s="16">
        <f t="shared" si="106"/>
        <v>636.43934099729722</v>
      </c>
      <c r="R2066" s="16">
        <f t="shared" si="107"/>
        <v>738.68846200260884</v>
      </c>
      <c r="S2066" s="16">
        <f t="shared" si="108"/>
        <v>571.75206371560466</v>
      </c>
      <c r="T2066" s="16">
        <f t="shared" si="109"/>
        <v>663.60865111054034</v>
      </c>
    </row>
    <row r="2067" spans="1:20" ht="15" x14ac:dyDescent="0.25">
      <c r="A2067" s="22" t="s">
        <v>23</v>
      </c>
      <c r="B2067" s="15" t="s">
        <v>37</v>
      </c>
      <c r="C2067" t="s">
        <v>21</v>
      </c>
      <c r="D2067" s="15" t="s">
        <v>436</v>
      </c>
      <c r="E2067" t="s">
        <v>482</v>
      </c>
      <c r="F2067" s="15" t="s">
        <v>482</v>
      </c>
      <c r="G2067" t="s">
        <v>481</v>
      </c>
      <c r="H2067" s="15" t="s">
        <v>435</v>
      </c>
      <c r="I2067" t="s">
        <v>27</v>
      </c>
      <c r="J2067" s="15" t="s">
        <v>480</v>
      </c>
      <c r="K2067">
        <v>5</v>
      </c>
      <c r="L2067" s="19">
        <f>IF(AND(K2067=7,N2067&lt;M2067),1,IF(N2067&lt;M2067,K2067+1,K2067))</f>
        <v>5</v>
      </c>
      <c r="M2067" s="18">
        <v>7.333333333333333</v>
      </c>
      <c r="N2067" s="17">
        <v>10</v>
      </c>
      <c r="O2067" s="16">
        <v>423.5973318768896</v>
      </c>
      <c r="P2067" s="16">
        <v>491.6516648738675</v>
      </c>
      <c r="Q2067" s="16">
        <f t="shared" si="106"/>
        <v>636.43934099729722</v>
      </c>
      <c r="R2067" s="16">
        <f t="shared" si="107"/>
        <v>738.68846200260884</v>
      </c>
      <c r="S2067" s="16">
        <f t="shared" si="108"/>
        <v>571.75206371560466</v>
      </c>
      <c r="T2067" s="16">
        <f t="shared" si="109"/>
        <v>663.60865111054034</v>
      </c>
    </row>
    <row r="2068" spans="1:20" ht="15" x14ac:dyDescent="0.25">
      <c r="A2068" s="22" t="s">
        <v>23</v>
      </c>
      <c r="B2068" s="15" t="s">
        <v>37</v>
      </c>
      <c r="C2068" t="s">
        <v>21</v>
      </c>
      <c r="D2068" s="15" t="s">
        <v>436</v>
      </c>
      <c r="E2068" t="s">
        <v>482</v>
      </c>
      <c r="F2068" s="15" t="s">
        <v>482</v>
      </c>
      <c r="G2068" t="s">
        <v>481</v>
      </c>
      <c r="H2068" s="15" t="s">
        <v>435</v>
      </c>
      <c r="I2068" t="s">
        <v>27</v>
      </c>
      <c r="J2068" s="15" t="s">
        <v>480</v>
      </c>
      <c r="K2068">
        <v>6</v>
      </c>
      <c r="L2068" s="19">
        <f>IF(AND(K2068=7,N2068&lt;M2068),1,IF(N2068&lt;M2068,K2068+1,K2068))</f>
        <v>6</v>
      </c>
      <c r="M2068" s="18">
        <v>8.3333333333333339</v>
      </c>
      <c r="N2068" s="17">
        <v>11</v>
      </c>
      <c r="O2068" s="16">
        <v>423.5973318768896</v>
      </c>
      <c r="P2068" s="16">
        <v>491.6516648738675</v>
      </c>
      <c r="Q2068" s="16">
        <f t="shared" si="106"/>
        <v>636.43934099729722</v>
      </c>
      <c r="R2068" s="16">
        <f t="shared" si="107"/>
        <v>738.68846200260884</v>
      </c>
      <c r="S2068" s="16">
        <f t="shared" si="108"/>
        <v>571.75206371560466</v>
      </c>
      <c r="T2068" s="16">
        <f t="shared" si="109"/>
        <v>663.60865111054034</v>
      </c>
    </row>
    <row r="2069" spans="1:20" ht="15" x14ac:dyDescent="0.25">
      <c r="A2069" s="22" t="s">
        <v>23</v>
      </c>
      <c r="B2069" s="15" t="s">
        <v>37</v>
      </c>
      <c r="C2069" t="s">
        <v>21</v>
      </c>
      <c r="D2069" s="15" t="s">
        <v>436</v>
      </c>
      <c r="E2069" t="s">
        <v>482</v>
      </c>
      <c r="F2069" s="15" t="s">
        <v>482</v>
      </c>
      <c r="G2069" t="s">
        <v>481</v>
      </c>
      <c r="H2069" s="15" t="s">
        <v>435</v>
      </c>
      <c r="I2069" t="s">
        <v>27</v>
      </c>
      <c r="J2069" s="15" t="s">
        <v>480</v>
      </c>
      <c r="K2069">
        <v>7</v>
      </c>
      <c r="L2069" s="19">
        <f>IF(AND(K2069=7,N2069&lt;M2069),1,IF(N2069&lt;M2069,K2069+1,K2069))</f>
        <v>7</v>
      </c>
      <c r="M2069" s="18">
        <v>7.333333333333333</v>
      </c>
      <c r="N2069" s="17">
        <v>10</v>
      </c>
      <c r="O2069" s="16">
        <v>423.5973318768896</v>
      </c>
      <c r="P2069" s="16">
        <v>491.6516648738675</v>
      </c>
      <c r="Q2069" s="16">
        <f t="shared" si="106"/>
        <v>636.43934099729722</v>
      </c>
      <c r="R2069" s="16">
        <f t="shared" si="107"/>
        <v>738.68846200260884</v>
      </c>
      <c r="S2069" s="16">
        <f t="shared" si="108"/>
        <v>571.75206371560466</v>
      </c>
      <c r="T2069" s="16">
        <f t="shared" si="109"/>
        <v>663.60865111054034</v>
      </c>
    </row>
    <row r="2070" spans="1:20" ht="15" x14ac:dyDescent="0.25">
      <c r="A2070" s="22" t="s">
        <v>23</v>
      </c>
      <c r="B2070" s="15" t="s">
        <v>37</v>
      </c>
      <c r="C2070" t="s">
        <v>21</v>
      </c>
      <c r="D2070" s="15" t="s">
        <v>436</v>
      </c>
      <c r="E2070" t="s">
        <v>482</v>
      </c>
      <c r="F2070" s="15" t="s">
        <v>482</v>
      </c>
      <c r="G2070" t="s">
        <v>481</v>
      </c>
      <c r="H2070" s="15" t="s">
        <v>435</v>
      </c>
      <c r="I2070" t="s">
        <v>27</v>
      </c>
      <c r="J2070" s="15" t="s">
        <v>654</v>
      </c>
      <c r="K2070">
        <v>2</v>
      </c>
      <c r="L2070" s="19">
        <f>IF(AND(K2070=7,N2070&lt;M2070),1,IF(N2070&lt;M2070,K2070+1,K2070))</f>
        <v>3</v>
      </c>
      <c r="M2070" s="18">
        <v>23.916666666666668</v>
      </c>
      <c r="N2070" s="17">
        <v>2.5833333333333335</v>
      </c>
      <c r="O2070" s="16">
        <v>423.5973318768896</v>
      </c>
      <c r="P2070" s="16">
        <v>491.6516648738675</v>
      </c>
      <c r="Q2070" s="16">
        <f t="shared" si="106"/>
        <v>636.43934099729722</v>
      </c>
      <c r="R2070" s="16">
        <f t="shared" si="107"/>
        <v>738.68846200260884</v>
      </c>
      <c r="S2070" s="16">
        <f t="shared" si="108"/>
        <v>571.75206371560466</v>
      </c>
      <c r="T2070" s="16">
        <f t="shared" si="109"/>
        <v>663.60865111054034</v>
      </c>
    </row>
    <row r="2071" spans="1:20" ht="15" x14ac:dyDescent="0.25">
      <c r="A2071" s="22" t="s">
        <v>23</v>
      </c>
      <c r="B2071" s="15" t="s">
        <v>37</v>
      </c>
      <c r="C2071" t="s">
        <v>21</v>
      </c>
      <c r="D2071" s="15" t="s">
        <v>436</v>
      </c>
      <c r="E2071" t="s">
        <v>482</v>
      </c>
      <c r="F2071" s="15" t="s">
        <v>482</v>
      </c>
      <c r="G2071" t="s">
        <v>481</v>
      </c>
      <c r="H2071" s="15" t="s">
        <v>435</v>
      </c>
      <c r="I2071" t="s">
        <v>27</v>
      </c>
      <c r="J2071" s="15" t="s">
        <v>654</v>
      </c>
      <c r="K2071">
        <v>4</v>
      </c>
      <c r="L2071" s="19">
        <f>IF(AND(K2071=7,N2071&lt;M2071),1,IF(N2071&lt;M2071,K2071+1,K2071))</f>
        <v>5</v>
      </c>
      <c r="M2071" s="18">
        <v>23.916666666666668</v>
      </c>
      <c r="N2071" s="17">
        <v>2.5833333333333335</v>
      </c>
      <c r="O2071" s="16">
        <v>423.5973318768896</v>
      </c>
      <c r="P2071" s="16">
        <v>491.6516648738675</v>
      </c>
      <c r="Q2071" s="16">
        <f t="shared" si="106"/>
        <v>636.43934099729722</v>
      </c>
      <c r="R2071" s="16">
        <f t="shared" si="107"/>
        <v>738.68846200260884</v>
      </c>
      <c r="S2071" s="16">
        <f t="shared" si="108"/>
        <v>571.75206371560466</v>
      </c>
      <c r="T2071" s="16">
        <f t="shared" si="109"/>
        <v>663.60865111054034</v>
      </c>
    </row>
    <row r="2072" spans="1:20" ht="15" x14ac:dyDescent="0.25">
      <c r="A2072" s="22" t="s">
        <v>23</v>
      </c>
      <c r="B2072" s="15" t="s">
        <v>37</v>
      </c>
      <c r="C2072" t="s">
        <v>21</v>
      </c>
      <c r="D2072" s="15" t="s">
        <v>436</v>
      </c>
      <c r="E2072" t="s">
        <v>482</v>
      </c>
      <c r="F2072" s="15" t="s">
        <v>482</v>
      </c>
      <c r="G2072" t="s">
        <v>481</v>
      </c>
      <c r="H2072" s="15" t="s">
        <v>435</v>
      </c>
      <c r="I2072" t="s">
        <v>27</v>
      </c>
      <c r="J2072" s="15" t="s">
        <v>654</v>
      </c>
      <c r="K2072">
        <v>7</v>
      </c>
      <c r="L2072" s="19">
        <f>IF(AND(K2072=7,N2072&lt;M2072),1,IF(N2072&lt;M2072,K2072+1,K2072))</f>
        <v>1</v>
      </c>
      <c r="M2072" s="18">
        <v>23.916666666666668</v>
      </c>
      <c r="N2072" s="17">
        <v>2.5833333333333335</v>
      </c>
      <c r="O2072" s="16">
        <v>423.5973318768896</v>
      </c>
      <c r="P2072" s="16">
        <v>491.6516648738675</v>
      </c>
      <c r="Q2072" s="16">
        <f t="shared" si="106"/>
        <v>636.43934099729722</v>
      </c>
      <c r="R2072" s="16">
        <f t="shared" si="107"/>
        <v>738.68846200260884</v>
      </c>
      <c r="S2072" s="16">
        <f t="shared" si="108"/>
        <v>571.75206371560466</v>
      </c>
      <c r="T2072" s="16">
        <f t="shared" si="109"/>
        <v>663.60865111054034</v>
      </c>
    </row>
    <row r="2073" spans="1:20" ht="15" x14ac:dyDescent="0.25">
      <c r="A2073" s="22" t="s">
        <v>23</v>
      </c>
      <c r="B2073" s="15" t="s">
        <v>37</v>
      </c>
      <c r="C2073" t="s">
        <v>21</v>
      </c>
      <c r="D2073" s="15" t="s">
        <v>436</v>
      </c>
      <c r="E2073" t="s">
        <v>482</v>
      </c>
      <c r="F2073" s="15" t="s">
        <v>482</v>
      </c>
      <c r="G2073" t="s">
        <v>482</v>
      </c>
      <c r="H2073" s="15" t="s">
        <v>27</v>
      </c>
      <c r="I2073" t="s">
        <v>435</v>
      </c>
      <c r="J2073" s="15" t="s">
        <v>484</v>
      </c>
      <c r="K2073">
        <v>1</v>
      </c>
      <c r="L2073" s="19">
        <f>IF(AND(K2073=7,N2073&lt;M2073),1,IF(N2073&lt;M2073,K2073+1,K2073))</f>
        <v>1</v>
      </c>
      <c r="M2073" s="18">
        <v>3.5833333333333335</v>
      </c>
      <c r="N2073" s="17">
        <v>6.333333333333333</v>
      </c>
      <c r="O2073" s="16">
        <v>423.5973318768896</v>
      </c>
      <c r="P2073" s="16">
        <v>491.6516648738675</v>
      </c>
      <c r="Q2073" s="16">
        <f t="shared" si="106"/>
        <v>636.43934099729722</v>
      </c>
      <c r="R2073" s="16">
        <f t="shared" si="107"/>
        <v>738.68846200260884</v>
      </c>
      <c r="S2073" s="16">
        <f t="shared" si="108"/>
        <v>571.75206371560466</v>
      </c>
      <c r="T2073" s="16">
        <f t="shared" si="109"/>
        <v>663.60865111054034</v>
      </c>
    </row>
    <row r="2074" spans="1:20" ht="15" x14ac:dyDescent="0.25">
      <c r="A2074" s="22" t="s">
        <v>23</v>
      </c>
      <c r="B2074" s="15" t="s">
        <v>37</v>
      </c>
      <c r="C2074" t="s">
        <v>21</v>
      </c>
      <c r="D2074" s="15" t="s">
        <v>436</v>
      </c>
      <c r="E2074" t="s">
        <v>482</v>
      </c>
      <c r="F2074" s="15" t="s">
        <v>482</v>
      </c>
      <c r="G2074" t="s">
        <v>482</v>
      </c>
      <c r="H2074" s="15" t="s">
        <v>27</v>
      </c>
      <c r="I2074" t="s">
        <v>435</v>
      </c>
      <c r="J2074" s="15" t="s">
        <v>484</v>
      </c>
      <c r="K2074">
        <v>2</v>
      </c>
      <c r="L2074" s="19">
        <f>IF(AND(K2074=7,N2074&lt;M2074),1,IF(N2074&lt;M2074,K2074+1,K2074))</f>
        <v>2</v>
      </c>
      <c r="M2074" s="18">
        <v>3.5833333333333335</v>
      </c>
      <c r="N2074" s="17">
        <v>6.333333333333333</v>
      </c>
      <c r="O2074" s="16">
        <v>423.5973318768896</v>
      </c>
      <c r="P2074" s="16">
        <v>491.6516648738675</v>
      </c>
      <c r="Q2074" s="16">
        <f t="shared" si="106"/>
        <v>636.43934099729722</v>
      </c>
      <c r="R2074" s="16">
        <f t="shared" si="107"/>
        <v>738.68846200260884</v>
      </c>
      <c r="S2074" s="16">
        <f t="shared" si="108"/>
        <v>571.75206371560466</v>
      </c>
      <c r="T2074" s="16">
        <f t="shared" si="109"/>
        <v>663.60865111054034</v>
      </c>
    </row>
    <row r="2075" spans="1:20" ht="15" x14ac:dyDescent="0.25">
      <c r="A2075" s="22" t="s">
        <v>23</v>
      </c>
      <c r="B2075" s="15" t="s">
        <v>37</v>
      </c>
      <c r="C2075" t="s">
        <v>21</v>
      </c>
      <c r="D2075" s="15" t="s">
        <v>436</v>
      </c>
      <c r="E2075" t="s">
        <v>482</v>
      </c>
      <c r="F2075" s="15" t="s">
        <v>482</v>
      </c>
      <c r="G2075" t="s">
        <v>482</v>
      </c>
      <c r="H2075" s="15" t="s">
        <v>27</v>
      </c>
      <c r="I2075" t="s">
        <v>435</v>
      </c>
      <c r="J2075" s="15" t="s">
        <v>484</v>
      </c>
      <c r="K2075">
        <v>3</v>
      </c>
      <c r="L2075" s="19">
        <f>IF(AND(K2075=7,N2075&lt;M2075),1,IF(N2075&lt;M2075,K2075+1,K2075))</f>
        <v>3</v>
      </c>
      <c r="M2075" s="18">
        <v>3.5833333333333335</v>
      </c>
      <c r="N2075" s="17">
        <v>6.333333333333333</v>
      </c>
      <c r="O2075" s="16">
        <v>423.5973318768896</v>
      </c>
      <c r="P2075" s="16">
        <v>491.6516648738675</v>
      </c>
      <c r="Q2075" s="16">
        <f t="shared" si="106"/>
        <v>636.43934099729722</v>
      </c>
      <c r="R2075" s="16">
        <f t="shared" si="107"/>
        <v>738.68846200260884</v>
      </c>
      <c r="S2075" s="16">
        <f t="shared" si="108"/>
        <v>571.75206371560466</v>
      </c>
      <c r="T2075" s="16">
        <f t="shared" si="109"/>
        <v>663.60865111054034</v>
      </c>
    </row>
    <row r="2076" spans="1:20" ht="15" x14ac:dyDescent="0.25">
      <c r="A2076" s="22" t="s">
        <v>23</v>
      </c>
      <c r="B2076" s="15" t="s">
        <v>37</v>
      </c>
      <c r="C2076" t="s">
        <v>21</v>
      </c>
      <c r="D2076" s="15" t="s">
        <v>436</v>
      </c>
      <c r="E2076" t="s">
        <v>482</v>
      </c>
      <c r="F2076" s="15" t="s">
        <v>482</v>
      </c>
      <c r="G2076" t="s">
        <v>482</v>
      </c>
      <c r="H2076" s="15" t="s">
        <v>27</v>
      </c>
      <c r="I2076" t="s">
        <v>435</v>
      </c>
      <c r="J2076" s="15" t="s">
        <v>484</v>
      </c>
      <c r="K2076">
        <v>4</v>
      </c>
      <c r="L2076" s="19">
        <f>IF(AND(K2076=7,N2076&lt;M2076),1,IF(N2076&lt;M2076,K2076+1,K2076))</f>
        <v>4</v>
      </c>
      <c r="M2076" s="18">
        <v>3.5833333333333335</v>
      </c>
      <c r="N2076" s="17">
        <v>6.333333333333333</v>
      </c>
      <c r="O2076" s="16">
        <v>423.5973318768896</v>
      </c>
      <c r="P2076" s="16">
        <v>491.6516648738675</v>
      </c>
      <c r="Q2076" s="16">
        <f t="shared" si="106"/>
        <v>636.43934099729722</v>
      </c>
      <c r="R2076" s="16">
        <f t="shared" si="107"/>
        <v>738.68846200260884</v>
      </c>
      <c r="S2076" s="16">
        <f t="shared" si="108"/>
        <v>571.75206371560466</v>
      </c>
      <c r="T2076" s="16">
        <f t="shared" si="109"/>
        <v>663.60865111054034</v>
      </c>
    </row>
    <row r="2077" spans="1:20" ht="15" x14ac:dyDescent="0.25">
      <c r="A2077" s="22" t="s">
        <v>23</v>
      </c>
      <c r="B2077" s="15" t="s">
        <v>37</v>
      </c>
      <c r="C2077" t="s">
        <v>21</v>
      </c>
      <c r="D2077" s="15" t="s">
        <v>436</v>
      </c>
      <c r="E2077" t="s">
        <v>482</v>
      </c>
      <c r="F2077" s="15" t="s">
        <v>482</v>
      </c>
      <c r="G2077" t="s">
        <v>482</v>
      </c>
      <c r="H2077" s="15" t="s">
        <v>27</v>
      </c>
      <c r="I2077" t="s">
        <v>435</v>
      </c>
      <c r="J2077" s="15" t="s">
        <v>484</v>
      </c>
      <c r="K2077">
        <v>5</v>
      </c>
      <c r="L2077" s="19">
        <f>IF(AND(K2077=7,N2077&lt;M2077),1,IF(N2077&lt;M2077,K2077+1,K2077))</f>
        <v>5</v>
      </c>
      <c r="M2077" s="18">
        <v>3.5833333333333335</v>
      </c>
      <c r="N2077" s="17">
        <v>6.333333333333333</v>
      </c>
      <c r="O2077" s="16">
        <v>423.5973318768896</v>
      </c>
      <c r="P2077" s="16">
        <v>491.6516648738675</v>
      </c>
      <c r="Q2077" s="16">
        <f t="shared" si="106"/>
        <v>636.43934099729722</v>
      </c>
      <c r="R2077" s="16">
        <f t="shared" si="107"/>
        <v>738.68846200260884</v>
      </c>
      <c r="S2077" s="16">
        <f t="shared" si="108"/>
        <v>571.75206371560466</v>
      </c>
      <c r="T2077" s="16">
        <f t="shared" si="109"/>
        <v>663.60865111054034</v>
      </c>
    </row>
    <row r="2078" spans="1:20" ht="15" x14ac:dyDescent="0.25">
      <c r="A2078" s="22" t="s">
        <v>23</v>
      </c>
      <c r="B2078" s="15" t="s">
        <v>37</v>
      </c>
      <c r="C2078" t="s">
        <v>21</v>
      </c>
      <c r="D2078" s="15" t="s">
        <v>436</v>
      </c>
      <c r="E2078" t="s">
        <v>482</v>
      </c>
      <c r="F2078" s="15" t="s">
        <v>482</v>
      </c>
      <c r="G2078" t="s">
        <v>482</v>
      </c>
      <c r="H2078" s="15" t="s">
        <v>27</v>
      </c>
      <c r="I2078" t="s">
        <v>435</v>
      </c>
      <c r="J2078" s="15" t="s">
        <v>484</v>
      </c>
      <c r="K2078">
        <v>6</v>
      </c>
      <c r="L2078" s="19">
        <f>IF(AND(K2078=7,N2078&lt;M2078),1,IF(N2078&lt;M2078,K2078+1,K2078))</f>
        <v>6</v>
      </c>
      <c r="M2078" s="18">
        <v>4.583333333333333</v>
      </c>
      <c r="N2078" s="17">
        <v>7.333333333333333</v>
      </c>
      <c r="O2078" s="16">
        <v>423.5973318768896</v>
      </c>
      <c r="P2078" s="16">
        <v>491.6516648738675</v>
      </c>
      <c r="Q2078" s="16">
        <f t="shared" si="106"/>
        <v>636.43934099729722</v>
      </c>
      <c r="R2078" s="16">
        <f t="shared" si="107"/>
        <v>738.68846200260884</v>
      </c>
      <c r="S2078" s="16">
        <f t="shared" si="108"/>
        <v>571.75206371560466</v>
      </c>
      <c r="T2078" s="16">
        <f t="shared" si="109"/>
        <v>663.60865111054034</v>
      </c>
    </row>
    <row r="2079" spans="1:20" ht="15" x14ac:dyDescent="0.25">
      <c r="A2079" s="22" t="s">
        <v>23</v>
      </c>
      <c r="B2079" s="15" t="s">
        <v>37</v>
      </c>
      <c r="C2079" t="s">
        <v>21</v>
      </c>
      <c r="D2079" s="15" t="s">
        <v>436</v>
      </c>
      <c r="E2079" t="s">
        <v>482</v>
      </c>
      <c r="F2079" s="15" t="s">
        <v>482</v>
      </c>
      <c r="G2079" t="s">
        <v>482</v>
      </c>
      <c r="H2079" s="15" t="s">
        <v>27</v>
      </c>
      <c r="I2079" t="s">
        <v>435</v>
      </c>
      <c r="J2079" s="15" t="s">
        <v>484</v>
      </c>
      <c r="K2079">
        <v>7</v>
      </c>
      <c r="L2079" s="19">
        <f>IF(AND(K2079=7,N2079&lt;M2079),1,IF(N2079&lt;M2079,K2079+1,K2079))</f>
        <v>7</v>
      </c>
      <c r="M2079" s="18">
        <v>3.5833333333333335</v>
      </c>
      <c r="N2079" s="17">
        <v>6.333333333333333</v>
      </c>
      <c r="O2079" s="16">
        <v>423.5973318768896</v>
      </c>
      <c r="P2079" s="16">
        <v>491.6516648738675</v>
      </c>
      <c r="Q2079" s="16">
        <f t="shared" si="106"/>
        <v>636.43934099729722</v>
      </c>
      <c r="R2079" s="16">
        <f t="shared" si="107"/>
        <v>738.68846200260884</v>
      </c>
      <c r="S2079" s="16">
        <f t="shared" si="108"/>
        <v>571.75206371560466</v>
      </c>
      <c r="T2079" s="16">
        <f t="shared" si="109"/>
        <v>663.60865111054034</v>
      </c>
    </row>
    <row r="2080" spans="1:20" ht="15" x14ac:dyDescent="0.25">
      <c r="A2080" s="22" t="s">
        <v>23</v>
      </c>
      <c r="B2080" s="15" t="s">
        <v>37</v>
      </c>
      <c r="C2080" t="s">
        <v>21</v>
      </c>
      <c r="D2080" s="15" t="s">
        <v>436</v>
      </c>
      <c r="E2080" t="s">
        <v>482</v>
      </c>
      <c r="F2080" s="15" t="s">
        <v>482</v>
      </c>
      <c r="G2080" t="s">
        <v>482</v>
      </c>
      <c r="H2080" s="15" t="s">
        <v>27</v>
      </c>
      <c r="I2080" t="s">
        <v>435</v>
      </c>
      <c r="J2080" s="15" t="s">
        <v>655</v>
      </c>
      <c r="K2080">
        <v>2</v>
      </c>
      <c r="L2080" s="19">
        <f>IF(AND(K2080=7,N2080&lt;M2080),1,IF(N2080&lt;M2080,K2080+1,K2080))</f>
        <v>2</v>
      </c>
      <c r="M2080" s="18">
        <v>10.083333333333334</v>
      </c>
      <c r="N2080" s="17">
        <v>12.833333333333334</v>
      </c>
      <c r="O2080" s="16">
        <v>423.5973318768896</v>
      </c>
      <c r="P2080" s="16">
        <v>491.6516648738675</v>
      </c>
      <c r="Q2080" s="16">
        <f t="shared" si="106"/>
        <v>636.43934099729722</v>
      </c>
      <c r="R2080" s="16">
        <f t="shared" si="107"/>
        <v>738.68846200260884</v>
      </c>
      <c r="S2080" s="16">
        <f t="shared" si="108"/>
        <v>571.75206371560466</v>
      </c>
      <c r="T2080" s="16">
        <f t="shared" si="109"/>
        <v>663.60865111054034</v>
      </c>
    </row>
    <row r="2081" spans="1:20" ht="15" x14ac:dyDescent="0.25">
      <c r="A2081" s="22" t="s">
        <v>23</v>
      </c>
      <c r="B2081" s="15" t="s">
        <v>37</v>
      </c>
      <c r="C2081" t="s">
        <v>21</v>
      </c>
      <c r="D2081" s="15" t="s">
        <v>436</v>
      </c>
      <c r="E2081" t="s">
        <v>482</v>
      </c>
      <c r="F2081" s="15" t="s">
        <v>482</v>
      </c>
      <c r="G2081" t="s">
        <v>482</v>
      </c>
      <c r="H2081" s="15" t="s">
        <v>27</v>
      </c>
      <c r="I2081" t="s">
        <v>435</v>
      </c>
      <c r="J2081" s="15" t="s">
        <v>655</v>
      </c>
      <c r="K2081">
        <v>4</v>
      </c>
      <c r="L2081" s="19">
        <f>IF(AND(K2081=7,N2081&lt;M2081),1,IF(N2081&lt;M2081,K2081+1,K2081))</f>
        <v>4</v>
      </c>
      <c r="M2081" s="18">
        <v>10.083333333333334</v>
      </c>
      <c r="N2081" s="17">
        <v>12.833333333333334</v>
      </c>
      <c r="O2081" s="16">
        <v>423.5973318768896</v>
      </c>
      <c r="P2081" s="16">
        <v>491.6516648738675</v>
      </c>
      <c r="Q2081" s="16">
        <f t="shared" si="106"/>
        <v>636.43934099729722</v>
      </c>
      <c r="R2081" s="16">
        <f t="shared" si="107"/>
        <v>738.68846200260884</v>
      </c>
      <c r="S2081" s="16">
        <f t="shared" si="108"/>
        <v>571.75206371560466</v>
      </c>
      <c r="T2081" s="16">
        <f t="shared" si="109"/>
        <v>663.60865111054034</v>
      </c>
    </row>
    <row r="2082" spans="1:20" ht="15" x14ac:dyDescent="0.25">
      <c r="A2082" s="22" t="s">
        <v>23</v>
      </c>
      <c r="B2082" s="15" t="s">
        <v>37</v>
      </c>
      <c r="C2082" t="s">
        <v>21</v>
      </c>
      <c r="D2082" s="15" t="s">
        <v>436</v>
      </c>
      <c r="E2082" t="s">
        <v>482</v>
      </c>
      <c r="F2082" s="15" t="s">
        <v>482</v>
      </c>
      <c r="G2082" t="s">
        <v>482</v>
      </c>
      <c r="H2082" s="15" t="s">
        <v>27</v>
      </c>
      <c r="I2082" t="s">
        <v>435</v>
      </c>
      <c r="J2082" s="15" t="s">
        <v>655</v>
      </c>
      <c r="K2082">
        <v>7</v>
      </c>
      <c r="L2082" s="19">
        <f>IF(AND(K2082=7,N2082&lt;M2082),1,IF(N2082&lt;M2082,K2082+1,K2082))</f>
        <v>7</v>
      </c>
      <c r="M2082" s="18">
        <v>10.083333333333334</v>
      </c>
      <c r="N2082" s="17">
        <v>12.833333333333334</v>
      </c>
      <c r="O2082" s="16">
        <v>423.5973318768896</v>
      </c>
      <c r="P2082" s="16">
        <v>491.6516648738675</v>
      </c>
      <c r="Q2082" s="16">
        <f t="shared" si="106"/>
        <v>636.43934099729722</v>
      </c>
      <c r="R2082" s="16">
        <f t="shared" si="107"/>
        <v>738.68846200260884</v>
      </c>
      <c r="S2082" s="16">
        <f t="shared" si="108"/>
        <v>571.75206371560466</v>
      </c>
      <c r="T2082" s="16">
        <f t="shared" si="109"/>
        <v>663.60865111054034</v>
      </c>
    </row>
    <row r="2083" spans="1:20" ht="15" x14ac:dyDescent="0.25">
      <c r="A2083" s="22" t="s">
        <v>23</v>
      </c>
      <c r="B2083" s="15" t="s">
        <v>37</v>
      </c>
      <c r="C2083" t="s">
        <v>21</v>
      </c>
      <c r="D2083" s="15" t="s">
        <v>145</v>
      </c>
      <c r="E2083" t="s">
        <v>143</v>
      </c>
      <c r="F2083" s="15" t="s">
        <v>143</v>
      </c>
      <c r="G2083" t="s">
        <v>143</v>
      </c>
      <c r="H2083" s="15" t="s">
        <v>34</v>
      </c>
      <c r="I2083" t="s">
        <v>144</v>
      </c>
      <c r="J2083" s="15" t="s">
        <v>142</v>
      </c>
      <c r="K2083">
        <v>1</v>
      </c>
      <c r="L2083" s="19">
        <f>IF(AND(K2083=7,N2083&lt;M2083),1,IF(N2083&lt;M2083,K2083+1,K2083))</f>
        <v>1</v>
      </c>
      <c r="M2083" s="18">
        <v>17.083333333333332</v>
      </c>
      <c r="N2083" s="17">
        <v>22</v>
      </c>
      <c r="O2083" s="16">
        <v>690.92257570788865</v>
      </c>
      <c r="P2083" s="16">
        <v>868.84541076659445</v>
      </c>
      <c r="Q2083" s="16">
        <f t="shared" si="106"/>
        <v>1038.085643304956</v>
      </c>
      <c r="R2083" s="16">
        <f t="shared" si="107"/>
        <v>1305.408129476903</v>
      </c>
      <c r="S2083" s="16">
        <f t="shared" si="108"/>
        <v>932.57529923133745</v>
      </c>
      <c r="T2083" s="16">
        <f t="shared" si="109"/>
        <v>1172.7273032022015</v>
      </c>
    </row>
    <row r="2084" spans="1:20" ht="15" x14ac:dyDescent="0.25">
      <c r="A2084" s="22" t="s">
        <v>23</v>
      </c>
      <c r="B2084" s="15" t="s">
        <v>37</v>
      </c>
      <c r="C2084" t="s">
        <v>21</v>
      </c>
      <c r="D2084" s="15" t="s">
        <v>145</v>
      </c>
      <c r="E2084" t="s">
        <v>143</v>
      </c>
      <c r="F2084" s="15" t="s">
        <v>143</v>
      </c>
      <c r="G2084" t="s">
        <v>143</v>
      </c>
      <c r="H2084" s="15" t="s">
        <v>34</v>
      </c>
      <c r="I2084" t="s">
        <v>144</v>
      </c>
      <c r="J2084" s="15" t="s">
        <v>142</v>
      </c>
      <c r="K2084">
        <v>2</v>
      </c>
      <c r="L2084" s="19">
        <f>IF(AND(K2084=7,N2084&lt;M2084),1,IF(N2084&lt;M2084,K2084+1,K2084))</f>
        <v>2</v>
      </c>
      <c r="M2084" s="18">
        <v>17.083333333333332</v>
      </c>
      <c r="N2084" s="17">
        <v>22</v>
      </c>
      <c r="O2084" s="16">
        <v>690.92257570788865</v>
      </c>
      <c r="P2084" s="16">
        <v>868.84541076659445</v>
      </c>
      <c r="Q2084" s="16">
        <f t="shared" si="106"/>
        <v>1038.085643304956</v>
      </c>
      <c r="R2084" s="16">
        <f t="shared" si="107"/>
        <v>1305.408129476903</v>
      </c>
      <c r="S2084" s="16">
        <f t="shared" si="108"/>
        <v>932.57529923133745</v>
      </c>
      <c r="T2084" s="16">
        <f t="shared" si="109"/>
        <v>1172.7273032022015</v>
      </c>
    </row>
    <row r="2085" spans="1:20" ht="15" x14ac:dyDescent="0.25">
      <c r="A2085" s="22" t="s">
        <v>23</v>
      </c>
      <c r="B2085" s="15" t="s">
        <v>37</v>
      </c>
      <c r="C2085" t="s">
        <v>21</v>
      </c>
      <c r="D2085" s="15" t="s">
        <v>145</v>
      </c>
      <c r="E2085" t="s">
        <v>143</v>
      </c>
      <c r="F2085" s="15" t="s">
        <v>143</v>
      </c>
      <c r="G2085" t="s">
        <v>143</v>
      </c>
      <c r="H2085" s="15" t="s">
        <v>34</v>
      </c>
      <c r="I2085" t="s">
        <v>144</v>
      </c>
      <c r="J2085" s="15" t="s">
        <v>142</v>
      </c>
      <c r="K2085">
        <v>3</v>
      </c>
      <c r="L2085" s="19">
        <f>IF(AND(K2085=7,N2085&lt;M2085),1,IF(N2085&lt;M2085,K2085+1,K2085))</f>
        <v>3</v>
      </c>
      <c r="M2085" s="18">
        <v>17.083333333333332</v>
      </c>
      <c r="N2085" s="17">
        <v>22</v>
      </c>
      <c r="O2085" s="16">
        <v>690.92257570788865</v>
      </c>
      <c r="P2085" s="16">
        <v>868.84541076659445</v>
      </c>
      <c r="Q2085" s="16">
        <f t="shared" si="106"/>
        <v>1038.085643304956</v>
      </c>
      <c r="R2085" s="16">
        <f t="shared" si="107"/>
        <v>1305.408129476903</v>
      </c>
      <c r="S2085" s="16">
        <f t="shared" si="108"/>
        <v>932.57529923133745</v>
      </c>
      <c r="T2085" s="16">
        <f t="shared" si="109"/>
        <v>1172.7273032022015</v>
      </c>
    </row>
    <row r="2086" spans="1:20" ht="15" x14ac:dyDescent="0.25">
      <c r="A2086" s="22" t="s">
        <v>23</v>
      </c>
      <c r="B2086" s="15" t="s">
        <v>37</v>
      </c>
      <c r="C2086" t="s">
        <v>21</v>
      </c>
      <c r="D2086" s="15" t="s">
        <v>145</v>
      </c>
      <c r="E2086" t="s">
        <v>143</v>
      </c>
      <c r="F2086" s="15" t="s">
        <v>143</v>
      </c>
      <c r="G2086" t="s">
        <v>143</v>
      </c>
      <c r="H2086" s="15" t="s">
        <v>34</v>
      </c>
      <c r="I2086" t="s">
        <v>144</v>
      </c>
      <c r="J2086" s="15" t="s">
        <v>142</v>
      </c>
      <c r="K2086">
        <v>4</v>
      </c>
      <c r="L2086" s="19">
        <f>IF(AND(K2086=7,N2086&lt;M2086),1,IF(N2086&lt;M2086,K2086+1,K2086))</f>
        <v>4</v>
      </c>
      <c r="M2086" s="18">
        <v>17.083333333333332</v>
      </c>
      <c r="N2086" s="17">
        <v>22</v>
      </c>
      <c r="O2086" s="16">
        <v>690.92257570788865</v>
      </c>
      <c r="P2086" s="16">
        <v>868.84541076659445</v>
      </c>
      <c r="Q2086" s="16">
        <f t="shared" si="106"/>
        <v>1038.085643304956</v>
      </c>
      <c r="R2086" s="16">
        <f t="shared" si="107"/>
        <v>1305.408129476903</v>
      </c>
      <c r="S2086" s="16">
        <f t="shared" si="108"/>
        <v>932.57529923133745</v>
      </c>
      <c r="T2086" s="16">
        <f t="shared" si="109"/>
        <v>1172.7273032022015</v>
      </c>
    </row>
    <row r="2087" spans="1:20" ht="15" x14ac:dyDescent="0.25">
      <c r="A2087" s="22" t="s">
        <v>23</v>
      </c>
      <c r="B2087" s="15" t="s">
        <v>37</v>
      </c>
      <c r="C2087" t="s">
        <v>21</v>
      </c>
      <c r="D2087" s="15" t="s">
        <v>145</v>
      </c>
      <c r="E2087" t="s">
        <v>143</v>
      </c>
      <c r="F2087" s="15" t="s">
        <v>143</v>
      </c>
      <c r="G2087" t="s">
        <v>143</v>
      </c>
      <c r="H2087" s="15" t="s">
        <v>34</v>
      </c>
      <c r="I2087" t="s">
        <v>144</v>
      </c>
      <c r="J2087" s="15" t="s">
        <v>142</v>
      </c>
      <c r="K2087">
        <v>5</v>
      </c>
      <c r="L2087" s="19">
        <f>IF(AND(K2087=7,N2087&lt;M2087),1,IF(N2087&lt;M2087,K2087+1,K2087))</f>
        <v>5</v>
      </c>
      <c r="M2087" s="18">
        <v>17.083333333333332</v>
      </c>
      <c r="N2087" s="17">
        <v>22</v>
      </c>
      <c r="O2087" s="16">
        <v>690.92257570788865</v>
      </c>
      <c r="P2087" s="16">
        <v>868.84541076659445</v>
      </c>
      <c r="Q2087" s="16">
        <f t="shared" si="106"/>
        <v>1038.085643304956</v>
      </c>
      <c r="R2087" s="16">
        <f t="shared" si="107"/>
        <v>1305.408129476903</v>
      </c>
      <c r="S2087" s="16">
        <f t="shared" si="108"/>
        <v>932.57529923133745</v>
      </c>
      <c r="T2087" s="16">
        <f t="shared" si="109"/>
        <v>1172.7273032022015</v>
      </c>
    </row>
    <row r="2088" spans="1:20" ht="15" x14ac:dyDescent="0.25">
      <c r="A2088" s="22" t="s">
        <v>23</v>
      </c>
      <c r="B2088" s="15" t="s">
        <v>37</v>
      </c>
      <c r="C2088" t="s">
        <v>21</v>
      </c>
      <c r="D2088" s="15" t="s">
        <v>145</v>
      </c>
      <c r="E2088" t="s">
        <v>143</v>
      </c>
      <c r="F2088" s="15" t="s">
        <v>143</v>
      </c>
      <c r="G2088" t="s">
        <v>143</v>
      </c>
      <c r="H2088" s="15" t="s">
        <v>34</v>
      </c>
      <c r="I2088" t="s">
        <v>144</v>
      </c>
      <c r="J2088" s="15" t="s">
        <v>142</v>
      </c>
      <c r="K2088">
        <v>6</v>
      </c>
      <c r="L2088" s="19">
        <f>IF(AND(K2088=7,N2088&lt;M2088),1,IF(N2088&lt;M2088,K2088+1,K2088))</f>
        <v>6</v>
      </c>
      <c r="M2088" s="18">
        <v>17.083333333333332</v>
      </c>
      <c r="N2088" s="17">
        <v>22</v>
      </c>
      <c r="O2088" s="16">
        <v>690.92257570788865</v>
      </c>
      <c r="P2088" s="16">
        <v>868.84541076659445</v>
      </c>
      <c r="Q2088" s="16">
        <f t="shared" si="106"/>
        <v>1038.085643304956</v>
      </c>
      <c r="R2088" s="16">
        <f t="shared" si="107"/>
        <v>1305.408129476903</v>
      </c>
      <c r="S2088" s="16">
        <f t="shared" si="108"/>
        <v>932.57529923133745</v>
      </c>
      <c r="T2088" s="16">
        <f t="shared" si="109"/>
        <v>1172.7273032022015</v>
      </c>
    </row>
    <row r="2089" spans="1:20" ht="15" x14ac:dyDescent="0.25">
      <c r="A2089" s="22" t="s">
        <v>23</v>
      </c>
      <c r="B2089" s="15" t="s">
        <v>37</v>
      </c>
      <c r="C2089" t="s">
        <v>21</v>
      </c>
      <c r="D2089" s="15" t="s">
        <v>145</v>
      </c>
      <c r="E2089" t="s">
        <v>143</v>
      </c>
      <c r="F2089" s="15" t="s">
        <v>143</v>
      </c>
      <c r="G2089" t="s">
        <v>143</v>
      </c>
      <c r="H2089" s="15" t="s">
        <v>34</v>
      </c>
      <c r="I2089" t="s">
        <v>144</v>
      </c>
      <c r="J2089" s="15" t="s">
        <v>142</v>
      </c>
      <c r="K2089">
        <v>7</v>
      </c>
      <c r="L2089" s="19">
        <f>IF(AND(K2089=7,N2089&lt;M2089),1,IF(N2089&lt;M2089,K2089+1,K2089))</f>
        <v>7</v>
      </c>
      <c r="M2089" s="18">
        <v>17.083333333333332</v>
      </c>
      <c r="N2089" s="17">
        <v>22</v>
      </c>
      <c r="O2089" s="16">
        <v>690.92257570788865</v>
      </c>
      <c r="P2089" s="16">
        <v>868.84541076659445</v>
      </c>
      <c r="Q2089" s="16">
        <f t="shared" si="106"/>
        <v>1038.085643304956</v>
      </c>
      <c r="R2089" s="16">
        <f t="shared" si="107"/>
        <v>1305.408129476903</v>
      </c>
      <c r="S2089" s="16">
        <f t="shared" si="108"/>
        <v>932.57529923133745</v>
      </c>
      <c r="T2089" s="16">
        <f t="shared" si="109"/>
        <v>1172.7273032022015</v>
      </c>
    </row>
    <row r="2090" spans="1:20" ht="15" x14ac:dyDescent="0.25">
      <c r="A2090" s="22" t="s">
        <v>23</v>
      </c>
      <c r="B2090" s="15" t="s">
        <v>37</v>
      </c>
      <c r="C2090" t="s">
        <v>21</v>
      </c>
      <c r="D2090" s="15" t="s">
        <v>145</v>
      </c>
      <c r="E2090" t="s">
        <v>143</v>
      </c>
      <c r="F2090" s="15" t="s">
        <v>143</v>
      </c>
      <c r="G2090" t="s">
        <v>379</v>
      </c>
      <c r="H2090" s="15" t="s">
        <v>144</v>
      </c>
      <c r="I2090" t="s">
        <v>34</v>
      </c>
      <c r="J2090" s="15" t="s">
        <v>378</v>
      </c>
      <c r="K2090">
        <v>1</v>
      </c>
      <c r="L2090" s="19">
        <f>IF(AND(K2090=7,N2090&lt;M2090),1,IF(N2090&lt;M2090,K2090+1,K2090))</f>
        <v>1</v>
      </c>
      <c r="M2090" s="18">
        <v>0.5</v>
      </c>
      <c r="N2090" s="17">
        <v>5.916666666666667</v>
      </c>
      <c r="O2090" s="16">
        <v>690.92257570788865</v>
      </c>
      <c r="P2090" s="16">
        <v>868.84541076659445</v>
      </c>
      <c r="Q2090" s="16">
        <f t="shared" si="106"/>
        <v>1038.085643304956</v>
      </c>
      <c r="R2090" s="16">
        <f t="shared" si="107"/>
        <v>1305.408129476903</v>
      </c>
      <c r="S2090" s="16">
        <f t="shared" si="108"/>
        <v>932.57529923133745</v>
      </c>
      <c r="T2090" s="16">
        <f t="shared" si="109"/>
        <v>1172.7273032022015</v>
      </c>
    </row>
    <row r="2091" spans="1:20" ht="15" x14ac:dyDescent="0.25">
      <c r="A2091" s="22" t="s">
        <v>23</v>
      </c>
      <c r="B2091" s="15" t="s">
        <v>37</v>
      </c>
      <c r="C2091" t="s">
        <v>21</v>
      </c>
      <c r="D2091" s="15" t="s">
        <v>145</v>
      </c>
      <c r="E2091" t="s">
        <v>143</v>
      </c>
      <c r="F2091" s="15" t="s">
        <v>143</v>
      </c>
      <c r="G2091" t="s">
        <v>379</v>
      </c>
      <c r="H2091" s="15" t="s">
        <v>144</v>
      </c>
      <c r="I2091" t="s">
        <v>34</v>
      </c>
      <c r="J2091" s="15" t="s">
        <v>378</v>
      </c>
      <c r="K2091">
        <v>2</v>
      </c>
      <c r="L2091" s="19">
        <f>IF(AND(K2091=7,N2091&lt;M2091),1,IF(N2091&lt;M2091,K2091+1,K2091))</f>
        <v>2</v>
      </c>
      <c r="M2091" s="18">
        <v>0.5</v>
      </c>
      <c r="N2091" s="17">
        <v>5.916666666666667</v>
      </c>
      <c r="O2091" s="16">
        <v>690.92257570788865</v>
      </c>
      <c r="P2091" s="16">
        <v>868.84541076659445</v>
      </c>
      <c r="Q2091" s="16">
        <f t="shared" si="106"/>
        <v>1038.085643304956</v>
      </c>
      <c r="R2091" s="16">
        <f t="shared" si="107"/>
        <v>1305.408129476903</v>
      </c>
      <c r="S2091" s="16">
        <f t="shared" si="108"/>
        <v>932.57529923133745</v>
      </c>
      <c r="T2091" s="16">
        <f t="shared" si="109"/>
        <v>1172.7273032022015</v>
      </c>
    </row>
    <row r="2092" spans="1:20" ht="15" x14ac:dyDescent="0.25">
      <c r="A2092" s="22" t="s">
        <v>23</v>
      </c>
      <c r="B2092" s="15" t="s">
        <v>37</v>
      </c>
      <c r="C2092" t="s">
        <v>21</v>
      </c>
      <c r="D2092" s="15" t="s">
        <v>145</v>
      </c>
      <c r="E2092" t="s">
        <v>143</v>
      </c>
      <c r="F2092" s="15" t="s">
        <v>143</v>
      </c>
      <c r="G2092" t="s">
        <v>379</v>
      </c>
      <c r="H2092" s="15" t="s">
        <v>144</v>
      </c>
      <c r="I2092" t="s">
        <v>34</v>
      </c>
      <c r="J2092" s="15" t="s">
        <v>378</v>
      </c>
      <c r="K2092">
        <v>3</v>
      </c>
      <c r="L2092" s="19">
        <f>IF(AND(K2092=7,N2092&lt;M2092),1,IF(N2092&lt;M2092,K2092+1,K2092))</f>
        <v>3</v>
      </c>
      <c r="M2092" s="18">
        <v>0.5</v>
      </c>
      <c r="N2092" s="17">
        <v>5.916666666666667</v>
      </c>
      <c r="O2092" s="16">
        <v>690.92257570788865</v>
      </c>
      <c r="P2092" s="16">
        <v>868.84541076659445</v>
      </c>
      <c r="Q2092" s="16">
        <f t="shared" si="106"/>
        <v>1038.085643304956</v>
      </c>
      <c r="R2092" s="16">
        <f t="shared" si="107"/>
        <v>1305.408129476903</v>
      </c>
      <c r="S2092" s="16">
        <f t="shared" si="108"/>
        <v>932.57529923133745</v>
      </c>
      <c r="T2092" s="16">
        <f t="shared" si="109"/>
        <v>1172.7273032022015</v>
      </c>
    </row>
    <row r="2093" spans="1:20" ht="15" x14ac:dyDescent="0.25">
      <c r="A2093" s="22" t="s">
        <v>23</v>
      </c>
      <c r="B2093" s="15" t="s">
        <v>37</v>
      </c>
      <c r="C2093" t="s">
        <v>21</v>
      </c>
      <c r="D2093" s="15" t="s">
        <v>145</v>
      </c>
      <c r="E2093" t="s">
        <v>143</v>
      </c>
      <c r="F2093" s="15" t="s">
        <v>143</v>
      </c>
      <c r="G2093" t="s">
        <v>379</v>
      </c>
      <c r="H2093" s="15" t="s">
        <v>144</v>
      </c>
      <c r="I2093" t="s">
        <v>34</v>
      </c>
      <c r="J2093" s="15" t="s">
        <v>378</v>
      </c>
      <c r="K2093">
        <v>4</v>
      </c>
      <c r="L2093" s="19">
        <f>IF(AND(K2093=7,N2093&lt;M2093),1,IF(N2093&lt;M2093,K2093+1,K2093))</f>
        <v>4</v>
      </c>
      <c r="M2093" s="18">
        <v>0.5</v>
      </c>
      <c r="N2093" s="17">
        <v>5.916666666666667</v>
      </c>
      <c r="O2093" s="16">
        <v>690.92257570788865</v>
      </c>
      <c r="P2093" s="16">
        <v>868.84541076659445</v>
      </c>
      <c r="Q2093" s="16">
        <f t="shared" si="106"/>
        <v>1038.085643304956</v>
      </c>
      <c r="R2093" s="16">
        <f t="shared" si="107"/>
        <v>1305.408129476903</v>
      </c>
      <c r="S2093" s="16">
        <f t="shared" si="108"/>
        <v>932.57529923133745</v>
      </c>
      <c r="T2093" s="16">
        <f t="shared" si="109"/>
        <v>1172.7273032022015</v>
      </c>
    </row>
    <row r="2094" spans="1:20" ht="15" x14ac:dyDescent="0.25">
      <c r="A2094" s="22" t="s">
        <v>23</v>
      </c>
      <c r="B2094" s="15" t="s">
        <v>37</v>
      </c>
      <c r="C2094" t="s">
        <v>21</v>
      </c>
      <c r="D2094" s="15" t="s">
        <v>145</v>
      </c>
      <c r="E2094" t="s">
        <v>143</v>
      </c>
      <c r="F2094" s="15" t="s">
        <v>143</v>
      </c>
      <c r="G2094" t="s">
        <v>379</v>
      </c>
      <c r="H2094" s="15" t="s">
        <v>144</v>
      </c>
      <c r="I2094" t="s">
        <v>34</v>
      </c>
      <c r="J2094" s="15" t="s">
        <v>378</v>
      </c>
      <c r="K2094">
        <v>5</v>
      </c>
      <c r="L2094" s="19">
        <f>IF(AND(K2094=7,N2094&lt;M2094),1,IF(N2094&lt;M2094,K2094+1,K2094))</f>
        <v>5</v>
      </c>
      <c r="M2094" s="18">
        <v>0.5</v>
      </c>
      <c r="N2094" s="17">
        <v>5.916666666666667</v>
      </c>
      <c r="O2094" s="16">
        <v>690.92257570788865</v>
      </c>
      <c r="P2094" s="16">
        <v>868.84541076659445</v>
      </c>
      <c r="Q2094" s="16">
        <f t="shared" si="106"/>
        <v>1038.085643304956</v>
      </c>
      <c r="R2094" s="16">
        <f t="shared" si="107"/>
        <v>1305.408129476903</v>
      </c>
      <c r="S2094" s="16">
        <f t="shared" si="108"/>
        <v>932.57529923133745</v>
      </c>
      <c r="T2094" s="16">
        <f t="shared" si="109"/>
        <v>1172.7273032022015</v>
      </c>
    </row>
    <row r="2095" spans="1:20" ht="15" x14ac:dyDescent="0.25">
      <c r="A2095" s="22" t="s">
        <v>23</v>
      </c>
      <c r="B2095" s="15" t="s">
        <v>37</v>
      </c>
      <c r="C2095" t="s">
        <v>21</v>
      </c>
      <c r="D2095" s="15" t="s">
        <v>145</v>
      </c>
      <c r="E2095" t="s">
        <v>143</v>
      </c>
      <c r="F2095" s="15" t="s">
        <v>143</v>
      </c>
      <c r="G2095" t="s">
        <v>379</v>
      </c>
      <c r="H2095" s="15" t="s">
        <v>144</v>
      </c>
      <c r="I2095" t="s">
        <v>34</v>
      </c>
      <c r="J2095" s="15" t="s">
        <v>378</v>
      </c>
      <c r="K2095">
        <v>6</v>
      </c>
      <c r="L2095" s="19">
        <f>IF(AND(K2095=7,N2095&lt;M2095),1,IF(N2095&lt;M2095,K2095+1,K2095))</f>
        <v>6</v>
      </c>
      <c r="M2095" s="18">
        <v>0.5</v>
      </c>
      <c r="N2095" s="17">
        <v>5.916666666666667</v>
      </c>
      <c r="O2095" s="16">
        <v>690.92257570788865</v>
      </c>
      <c r="P2095" s="16">
        <v>868.84541076659445</v>
      </c>
      <c r="Q2095" s="16">
        <f t="shared" si="106"/>
        <v>1038.085643304956</v>
      </c>
      <c r="R2095" s="16">
        <f t="shared" si="107"/>
        <v>1305.408129476903</v>
      </c>
      <c r="S2095" s="16">
        <f t="shared" si="108"/>
        <v>932.57529923133745</v>
      </c>
      <c r="T2095" s="16">
        <f t="shared" si="109"/>
        <v>1172.7273032022015</v>
      </c>
    </row>
    <row r="2096" spans="1:20" ht="15" x14ac:dyDescent="0.25">
      <c r="A2096" s="22" t="s">
        <v>23</v>
      </c>
      <c r="B2096" s="15" t="s">
        <v>37</v>
      </c>
      <c r="C2096" t="s">
        <v>21</v>
      </c>
      <c r="D2096" s="15" t="s">
        <v>145</v>
      </c>
      <c r="E2096" t="s">
        <v>143</v>
      </c>
      <c r="F2096" s="15" t="s">
        <v>143</v>
      </c>
      <c r="G2096" t="s">
        <v>379</v>
      </c>
      <c r="H2096" s="15" t="s">
        <v>144</v>
      </c>
      <c r="I2096" t="s">
        <v>34</v>
      </c>
      <c r="J2096" s="15" t="s">
        <v>378</v>
      </c>
      <c r="K2096">
        <v>7</v>
      </c>
      <c r="L2096" s="19">
        <f>IF(AND(K2096=7,N2096&lt;M2096),1,IF(N2096&lt;M2096,K2096+1,K2096))</f>
        <v>7</v>
      </c>
      <c r="M2096" s="18">
        <v>0.5</v>
      </c>
      <c r="N2096" s="17">
        <v>5.916666666666667</v>
      </c>
      <c r="O2096" s="16">
        <v>690.92257570788865</v>
      </c>
      <c r="P2096" s="16">
        <v>868.84541076659445</v>
      </c>
      <c r="Q2096" s="16">
        <f t="shared" si="106"/>
        <v>1038.085643304956</v>
      </c>
      <c r="R2096" s="16">
        <f t="shared" si="107"/>
        <v>1305.408129476903</v>
      </c>
      <c r="S2096" s="16">
        <f t="shared" si="108"/>
        <v>932.57529923133745</v>
      </c>
      <c r="T2096" s="16">
        <f t="shared" si="109"/>
        <v>1172.7273032022015</v>
      </c>
    </row>
    <row r="2097" spans="1:20" ht="15" x14ac:dyDescent="0.25">
      <c r="A2097" s="22" t="s">
        <v>23</v>
      </c>
      <c r="B2097" s="15" t="s">
        <v>37</v>
      </c>
      <c r="C2097" t="s">
        <v>21</v>
      </c>
      <c r="D2097" s="15" t="s">
        <v>145</v>
      </c>
      <c r="E2097" t="s">
        <v>447</v>
      </c>
      <c r="F2097" s="15" t="s">
        <v>447</v>
      </c>
      <c r="G2097" t="s">
        <v>447</v>
      </c>
      <c r="H2097" s="15" t="s">
        <v>34</v>
      </c>
      <c r="I2097" t="s">
        <v>448</v>
      </c>
      <c r="J2097" s="15" t="s">
        <v>446</v>
      </c>
      <c r="K2097">
        <v>1</v>
      </c>
      <c r="L2097" s="19">
        <f>IF(AND(K2097=7,N2097&lt;M2097),1,IF(N2097&lt;M2097,K2097+1,K2097))</f>
        <v>1</v>
      </c>
      <c r="M2097" s="18">
        <v>17.083333333333332</v>
      </c>
      <c r="N2097" s="17">
        <v>22.583333333333332</v>
      </c>
      <c r="O2097" s="16">
        <v>1024.2214068484163</v>
      </c>
      <c r="P2097" s="16">
        <v>974.79236364466658</v>
      </c>
      <c r="Q2097" s="16">
        <f t="shared" si="106"/>
        <v>1538.8548230973745</v>
      </c>
      <c r="R2097" s="16">
        <f t="shared" si="107"/>
        <v>1464.5895118799178</v>
      </c>
      <c r="S2097" s="16">
        <f t="shared" si="108"/>
        <v>1382.4466279628871</v>
      </c>
      <c r="T2097" s="16">
        <f t="shared" si="109"/>
        <v>1315.7295942790081</v>
      </c>
    </row>
    <row r="2098" spans="1:20" ht="15" x14ac:dyDescent="0.25">
      <c r="A2098" s="22" t="s">
        <v>23</v>
      </c>
      <c r="B2098" s="15" t="s">
        <v>37</v>
      </c>
      <c r="C2098" t="s">
        <v>21</v>
      </c>
      <c r="D2098" s="15" t="s">
        <v>145</v>
      </c>
      <c r="E2098" t="s">
        <v>447</v>
      </c>
      <c r="F2098" s="15" t="s">
        <v>447</v>
      </c>
      <c r="G2098" t="s">
        <v>447</v>
      </c>
      <c r="H2098" s="15" t="s">
        <v>34</v>
      </c>
      <c r="I2098" t="s">
        <v>448</v>
      </c>
      <c r="J2098" s="15" t="s">
        <v>446</v>
      </c>
      <c r="K2098">
        <v>2</v>
      </c>
      <c r="L2098" s="19">
        <f>IF(AND(K2098=7,N2098&lt;M2098),1,IF(N2098&lt;M2098,K2098+1,K2098))</f>
        <v>2</v>
      </c>
      <c r="M2098" s="18">
        <v>17.083333333333332</v>
      </c>
      <c r="N2098" s="17">
        <v>22.583333333333332</v>
      </c>
      <c r="O2098" s="16">
        <v>1024.2214068484163</v>
      </c>
      <c r="P2098" s="16">
        <v>974.79236364466658</v>
      </c>
      <c r="Q2098" s="16">
        <f t="shared" si="106"/>
        <v>1538.8548230973745</v>
      </c>
      <c r="R2098" s="16">
        <f t="shared" si="107"/>
        <v>1464.5895118799178</v>
      </c>
      <c r="S2098" s="16">
        <f t="shared" si="108"/>
        <v>1382.4466279628871</v>
      </c>
      <c r="T2098" s="16">
        <f t="shared" si="109"/>
        <v>1315.7295942790081</v>
      </c>
    </row>
    <row r="2099" spans="1:20" ht="15" x14ac:dyDescent="0.25">
      <c r="A2099" s="22" t="s">
        <v>23</v>
      </c>
      <c r="B2099" s="15" t="s">
        <v>37</v>
      </c>
      <c r="C2099" t="s">
        <v>21</v>
      </c>
      <c r="D2099" s="15" t="s">
        <v>145</v>
      </c>
      <c r="E2099" t="s">
        <v>447</v>
      </c>
      <c r="F2099" s="15" t="s">
        <v>447</v>
      </c>
      <c r="G2099" t="s">
        <v>447</v>
      </c>
      <c r="H2099" s="15" t="s">
        <v>34</v>
      </c>
      <c r="I2099" t="s">
        <v>448</v>
      </c>
      <c r="J2099" s="15" t="s">
        <v>446</v>
      </c>
      <c r="K2099">
        <v>3</v>
      </c>
      <c r="L2099" s="19">
        <f>IF(AND(K2099=7,N2099&lt;M2099),1,IF(N2099&lt;M2099,K2099+1,K2099))</f>
        <v>3</v>
      </c>
      <c r="M2099" s="18">
        <v>17.083333333333332</v>
      </c>
      <c r="N2099" s="17">
        <v>22.583333333333332</v>
      </c>
      <c r="O2099" s="16">
        <v>1024.2214068484163</v>
      </c>
      <c r="P2099" s="16">
        <v>974.79236364466658</v>
      </c>
      <c r="Q2099" s="16">
        <f t="shared" si="106"/>
        <v>1538.8548230973745</v>
      </c>
      <c r="R2099" s="16">
        <f t="shared" si="107"/>
        <v>1464.5895118799178</v>
      </c>
      <c r="S2099" s="16">
        <f t="shared" si="108"/>
        <v>1382.4466279628871</v>
      </c>
      <c r="T2099" s="16">
        <f t="shared" si="109"/>
        <v>1315.7295942790081</v>
      </c>
    </row>
    <row r="2100" spans="1:20" ht="15" x14ac:dyDescent="0.25">
      <c r="A2100" s="22" t="s">
        <v>23</v>
      </c>
      <c r="B2100" s="15" t="s">
        <v>37</v>
      </c>
      <c r="C2100" t="s">
        <v>21</v>
      </c>
      <c r="D2100" s="15" t="s">
        <v>145</v>
      </c>
      <c r="E2100" t="s">
        <v>447</v>
      </c>
      <c r="F2100" s="15" t="s">
        <v>447</v>
      </c>
      <c r="G2100" t="s">
        <v>447</v>
      </c>
      <c r="H2100" s="15" t="s">
        <v>34</v>
      </c>
      <c r="I2100" t="s">
        <v>448</v>
      </c>
      <c r="J2100" s="15" t="s">
        <v>446</v>
      </c>
      <c r="K2100">
        <v>4</v>
      </c>
      <c r="L2100" s="19">
        <f>IF(AND(K2100=7,N2100&lt;M2100),1,IF(N2100&lt;M2100,K2100+1,K2100))</f>
        <v>4</v>
      </c>
      <c r="M2100" s="18">
        <v>17.083333333333332</v>
      </c>
      <c r="N2100" s="17">
        <v>22.583333333333332</v>
      </c>
      <c r="O2100" s="16">
        <v>1024.2214068484163</v>
      </c>
      <c r="P2100" s="16">
        <v>974.79236364466658</v>
      </c>
      <c r="Q2100" s="16">
        <f t="shared" si="106"/>
        <v>1538.8548230973745</v>
      </c>
      <c r="R2100" s="16">
        <f t="shared" si="107"/>
        <v>1464.5895118799178</v>
      </c>
      <c r="S2100" s="16">
        <f t="shared" si="108"/>
        <v>1382.4466279628871</v>
      </c>
      <c r="T2100" s="16">
        <f t="shared" si="109"/>
        <v>1315.7295942790081</v>
      </c>
    </row>
    <row r="2101" spans="1:20" ht="15" x14ac:dyDescent="0.25">
      <c r="A2101" s="22" t="s">
        <v>23</v>
      </c>
      <c r="B2101" s="15" t="s">
        <v>37</v>
      </c>
      <c r="C2101" t="s">
        <v>21</v>
      </c>
      <c r="D2101" s="15" t="s">
        <v>145</v>
      </c>
      <c r="E2101" t="s">
        <v>447</v>
      </c>
      <c r="F2101" s="15" t="s">
        <v>447</v>
      </c>
      <c r="G2101" t="s">
        <v>447</v>
      </c>
      <c r="H2101" s="15" t="s">
        <v>34</v>
      </c>
      <c r="I2101" t="s">
        <v>448</v>
      </c>
      <c r="J2101" s="15" t="s">
        <v>446</v>
      </c>
      <c r="K2101">
        <v>5</v>
      </c>
      <c r="L2101" s="19">
        <f>IF(AND(K2101=7,N2101&lt;M2101),1,IF(N2101&lt;M2101,K2101+1,K2101))</f>
        <v>5</v>
      </c>
      <c r="M2101" s="18">
        <v>17.083333333333332</v>
      </c>
      <c r="N2101" s="17">
        <v>22.583333333333332</v>
      </c>
      <c r="O2101" s="16">
        <v>1024.2214068484163</v>
      </c>
      <c r="P2101" s="16">
        <v>974.79236364466658</v>
      </c>
      <c r="Q2101" s="16">
        <f t="shared" si="106"/>
        <v>1538.8548230973745</v>
      </c>
      <c r="R2101" s="16">
        <f t="shared" si="107"/>
        <v>1464.5895118799178</v>
      </c>
      <c r="S2101" s="16">
        <f t="shared" si="108"/>
        <v>1382.4466279628871</v>
      </c>
      <c r="T2101" s="16">
        <f t="shared" si="109"/>
        <v>1315.7295942790081</v>
      </c>
    </row>
    <row r="2102" spans="1:20" ht="15" x14ac:dyDescent="0.25">
      <c r="A2102" s="22" t="s">
        <v>23</v>
      </c>
      <c r="B2102" s="15" t="s">
        <v>37</v>
      </c>
      <c r="C2102" t="s">
        <v>21</v>
      </c>
      <c r="D2102" s="15" t="s">
        <v>145</v>
      </c>
      <c r="E2102" t="s">
        <v>447</v>
      </c>
      <c r="F2102" s="15" t="s">
        <v>447</v>
      </c>
      <c r="G2102" t="s">
        <v>447</v>
      </c>
      <c r="H2102" s="15" t="s">
        <v>34</v>
      </c>
      <c r="I2102" t="s">
        <v>448</v>
      </c>
      <c r="J2102" s="15" t="s">
        <v>446</v>
      </c>
      <c r="K2102">
        <v>6</v>
      </c>
      <c r="L2102" s="19">
        <f>IF(AND(K2102=7,N2102&lt;M2102),1,IF(N2102&lt;M2102,K2102+1,K2102))</f>
        <v>6</v>
      </c>
      <c r="M2102" s="18">
        <v>17.083333333333332</v>
      </c>
      <c r="N2102" s="17">
        <v>22.583333333333332</v>
      </c>
      <c r="O2102" s="16">
        <v>1024.2214068484163</v>
      </c>
      <c r="P2102" s="16">
        <v>974.79236364466658</v>
      </c>
      <c r="Q2102" s="16">
        <f t="shared" si="106"/>
        <v>1538.8548230973745</v>
      </c>
      <c r="R2102" s="16">
        <f t="shared" si="107"/>
        <v>1464.5895118799178</v>
      </c>
      <c r="S2102" s="16">
        <f t="shared" si="108"/>
        <v>1382.4466279628871</v>
      </c>
      <c r="T2102" s="16">
        <f t="shared" si="109"/>
        <v>1315.7295942790081</v>
      </c>
    </row>
    <row r="2103" spans="1:20" ht="15" x14ac:dyDescent="0.25">
      <c r="A2103" s="22" t="s">
        <v>23</v>
      </c>
      <c r="B2103" s="15" t="s">
        <v>37</v>
      </c>
      <c r="C2103" t="s">
        <v>21</v>
      </c>
      <c r="D2103" s="15" t="s">
        <v>145</v>
      </c>
      <c r="E2103" t="s">
        <v>447</v>
      </c>
      <c r="F2103" s="15" t="s">
        <v>447</v>
      </c>
      <c r="G2103" t="s">
        <v>447</v>
      </c>
      <c r="H2103" s="15" t="s">
        <v>34</v>
      </c>
      <c r="I2103" t="s">
        <v>448</v>
      </c>
      <c r="J2103" s="15" t="s">
        <v>446</v>
      </c>
      <c r="K2103">
        <v>7</v>
      </c>
      <c r="L2103" s="19">
        <f>IF(AND(K2103=7,N2103&lt;M2103),1,IF(N2103&lt;M2103,K2103+1,K2103))</f>
        <v>7</v>
      </c>
      <c r="M2103" s="18">
        <v>17.083333333333332</v>
      </c>
      <c r="N2103" s="17">
        <v>22.583333333333332</v>
      </c>
      <c r="O2103" s="16">
        <v>1024.2214068484163</v>
      </c>
      <c r="P2103" s="16">
        <v>974.79236364466658</v>
      </c>
      <c r="Q2103" s="16">
        <f t="shared" si="106"/>
        <v>1538.8548230973745</v>
      </c>
      <c r="R2103" s="16">
        <f t="shared" si="107"/>
        <v>1464.5895118799178</v>
      </c>
      <c r="S2103" s="16">
        <f t="shared" si="108"/>
        <v>1382.4466279628871</v>
      </c>
      <c r="T2103" s="16">
        <f t="shared" si="109"/>
        <v>1315.7295942790081</v>
      </c>
    </row>
    <row r="2104" spans="1:20" ht="15" x14ac:dyDescent="0.25">
      <c r="A2104" s="22" t="s">
        <v>23</v>
      </c>
      <c r="B2104" s="15" t="s">
        <v>37</v>
      </c>
      <c r="C2104" t="s">
        <v>21</v>
      </c>
      <c r="D2104" s="15" t="s">
        <v>145</v>
      </c>
      <c r="E2104" t="s">
        <v>447</v>
      </c>
      <c r="F2104" s="15" t="s">
        <v>447</v>
      </c>
      <c r="G2104" t="s">
        <v>451</v>
      </c>
      <c r="H2104" s="15" t="s">
        <v>448</v>
      </c>
      <c r="I2104" t="s">
        <v>34</v>
      </c>
      <c r="J2104" s="15" t="s">
        <v>450</v>
      </c>
      <c r="K2104">
        <v>1</v>
      </c>
      <c r="L2104" s="19">
        <f>IF(AND(K2104=7,N2104&lt;M2104),1,IF(N2104&lt;M2104,K2104+1,K2104))</f>
        <v>1</v>
      </c>
      <c r="M2104" s="18">
        <v>1</v>
      </c>
      <c r="N2104" s="17">
        <v>7.166666666666667</v>
      </c>
      <c r="O2104" s="16">
        <v>1024.2214068484163</v>
      </c>
      <c r="P2104" s="16">
        <v>974.79236364466658</v>
      </c>
      <c r="Q2104" s="16">
        <f t="shared" si="106"/>
        <v>1538.8548230973745</v>
      </c>
      <c r="R2104" s="16">
        <f t="shared" si="107"/>
        <v>1464.5895118799178</v>
      </c>
      <c r="S2104" s="16">
        <f t="shared" si="108"/>
        <v>1382.4466279628871</v>
      </c>
      <c r="T2104" s="16">
        <f t="shared" si="109"/>
        <v>1315.7295942790081</v>
      </c>
    </row>
    <row r="2105" spans="1:20" ht="15" x14ac:dyDescent="0.25">
      <c r="A2105" s="22" t="s">
        <v>23</v>
      </c>
      <c r="B2105" s="15" t="s">
        <v>37</v>
      </c>
      <c r="C2105" t="s">
        <v>21</v>
      </c>
      <c r="D2105" s="15" t="s">
        <v>145</v>
      </c>
      <c r="E2105" t="s">
        <v>447</v>
      </c>
      <c r="F2105" s="15" t="s">
        <v>447</v>
      </c>
      <c r="G2105" t="s">
        <v>451</v>
      </c>
      <c r="H2105" s="15" t="s">
        <v>448</v>
      </c>
      <c r="I2105" t="s">
        <v>34</v>
      </c>
      <c r="J2105" s="15" t="s">
        <v>450</v>
      </c>
      <c r="K2105">
        <v>2</v>
      </c>
      <c r="L2105" s="19">
        <f>IF(AND(K2105=7,N2105&lt;M2105),1,IF(N2105&lt;M2105,K2105+1,K2105))</f>
        <v>2</v>
      </c>
      <c r="M2105" s="18">
        <v>1</v>
      </c>
      <c r="N2105" s="17">
        <v>7.166666666666667</v>
      </c>
      <c r="O2105" s="16">
        <v>1024.2214068484163</v>
      </c>
      <c r="P2105" s="16">
        <v>974.79236364466658</v>
      </c>
      <c r="Q2105" s="16">
        <f t="shared" si="106"/>
        <v>1538.8548230973745</v>
      </c>
      <c r="R2105" s="16">
        <f t="shared" si="107"/>
        <v>1464.5895118799178</v>
      </c>
      <c r="S2105" s="16">
        <f t="shared" si="108"/>
        <v>1382.4466279628871</v>
      </c>
      <c r="T2105" s="16">
        <f t="shared" si="109"/>
        <v>1315.7295942790081</v>
      </c>
    </row>
    <row r="2106" spans="1:20" ht="15" x14ac:dyDescent="0.25">
      <c r="A2106" s="22" t="s">
        <v>23</v>
      </c>
      <c r="B2106" s="15" t="s">
        <v>37</v>
      </c>
      <c r="C2106" t="s">
        <v>21</v>
      </c>
      <c r="D2106" s="15" t="s">
        <v>145</v>
      </c>
      <c r="E2106" t="s">
        <v>447</v>
      </c>
      <c r="F2106" s="15" t="s">
        <v>447</v>
      </c>
      <c r="G2106" t="s">
        <v>451</v>
      </c>
      <c r="H2106" s="15" t="s">
        <v>448</v>
      </c>
      <c r="I2106" t="s">
        <v>34</v>
      </c>
      <c r="J2106" s="15" t="s">
        <v>450</v>
      </c>
      <c r="K2106">
        <v>3</v>
      </c>
      <c r="L2106" s="19">
        <f>IF(AND(K2106=7,N2106&lt;M2106),1,IF(N2106&lt;M2106,K2106+1,K2106))</f>
        <v>3</v>
      </c>
      <c r="M2106" s="18">
        <v>1</v>
      </c>
      <c r="N2106" s="17">
        <v>7.166666666666667</v>
      </c>
      <c r="O2106" s="16">
        <v>1024.2214068484163</v>
      </c>
      <c r="P2106" s="16">
        <v>974.79236364466658</v>
      </c>
      <c r="Q2106" s="16">
        <f t="shared" si="106"/>
        <v>1538.8548230973745</v>
      </c>
      <c r="R2106" s="16">
        <f t="shared" si="107"/>
        <v>1464.5895118799178</v>
      </c>
      <c r="S2106" s="16">
        <f t="shared" si="108"/>
        <v>1382.4466279628871</v>
      </c>
      <c r="T2106" s="16">
        <f t="shared" si="109"/>
        <v>1315.7295942790081</v>
      </c>
    </row>
    <row r="2107" spans="1:20" ht="15" x14ac:dyDescent="0.25">
      <c r="A2107" s="22" t="s">
        <v>23</v>
      </c>
      <c r="B2107" s="15" t="s">
        <v>37</v>
      </c>
      <c r="C2107" t="s">
        <v>21</v>
      </c>
      <c r="D2107" s="15" t="s">
        <v>145</v>
      </c>
      <c r="E2107" t="s">
        <v>447</v>
      </c>
      <c r="F2107" s="15" t="s">
        <v>447</v>
      </c>
      <c r="G2107" t="s">
        <v>451</v>
      </c>
      <c r="H2107" s="15" t="s">
        <v>448</v>
      </c>
      <c r="I2107" t="s">
        <v>34</v>
      </c>
      <c r="J2107" s="15" t="s">
        <v>450</v>
      </c>
      <c r="K2107">
        <v>4</v>
      </c>
      <c r="L2107" s="19">
        <f>IF(AND(K2107=7,N2107&lt;M2107),1,IF(N2107&lt;M2107,K2107+1,K2107))</f>
        <v>4</v>
      </c>
      <c r="M2107" s="18">
        <v>1</v>
      </c>
      <c r="N2107" s="17">
        <v>7.166666666666667</v>
      </c>
      <c r="O2107" s="16">
        <v>1024.2214068484163</v>
      </c>
      <c r="P2107" s="16">
        <v>974.79236364466658</v>
      </c>
      <c r="Q2107" s="16">
        <f t="shared" si="106"/>
        <v>1538.8548230973745</v>
      </c>
      <c r="R2107" s="16">
        <f t="shared" si="107"/>
        <v>1464.5895118799178</v>
      </c>
      <c r="S2107" s="16">
        <f t="shared" si="108"/>
        <v>1382.4466279628871</v>
      </c>
      <c r="T2107" s="16">
        <f t="shared" si="109"/>
        <v>1315.7295942790081</v>
      </c>
    </row>
    <row r="2108" spans="1:20" ht="15" x14ac:dyDescent="0.25">
      <c r="A2108" s="22" t="s">
        <v>23</v>
      </c>
      <c r="B2108" s="15" t="s">
        <v>37</v>
      </c>
      <c r="C2108" t="s">
        <v>21</v>
      </c>
      <c r="D2108" s="15" t="s">
        <v>145</v>
      </c>
      <c r="E2108" t="s">
        <v>447</v>
      </c>
      <c r="F2108" s="15" t="s">
        <v>447</v>
      </c>
      <c r="G2108" t="s">
        <v>451</v>
      </c>
      <c r="H2108" s="15" t="s">
        <v>448</v>
      </c>
      <c r="I2108" t="s">
        <v>34</v>
      </c>
      <c r="J2108" s="15" t="s">
        <v>450</v>
      </c>
      <c r="K2108">
        <v>5</v>
      </c>
      <c r="L2108" s="19">
        <f>IF(AND(K2108=7,N2108&lt;M2108),1,IF(N2108&lt;M2108,K2108+1,K2108))</f>
        <v>5</v>
      </c>
      <c r="M2108" s="18">
        <v>1</v>
      </c>
      <c r="N2108" s="17">
        <v>7.166666666666667</v>
      </c>
      <c r="O2108" s="16">
        <v>1024.2214068484163</v>
      </c>
      <c r="P2108" s="16">
        <v>974.79236364466658</v>
      </c>
      <c r="Q2108" s="16">
        <f t="shared" si="106"/>
        <v>1538.8548230973745</v>
      </c>
      <c r="R2108" s="16">
        <f t="shared" si="107"/>
        <v>1464.5895118799178</v>
      </c>
      <c r="S2108" s="16">
        <f t="shared" si="108"/>
        <v>1382.4466279628871</v>
      </c>
      <c r="T2108" s="16">
        <f t="shared" si="109"/>
        <v>1315.7295942790081</v>
      </c>
    </row>
    <row r="2109" spans="1:20" ht="15" x14ac:dyDescent="0.25">
      <c r="A2109" s="22" t="s">
        <v>23</v>
      </c>
      <c r="B2109" s="15" t="s">
        <v>37</v>
      </c>
      <c r="C2109" t="s">
        <v>21</v>
      </c>
      <c r="D2109" s="15" t="s">
        <v>145</v>
      </c>
      <c r="E2109" t="s">
        <v>447</v>
      </c>
      <c r="F2109" s="15" t="s">
        <v>447</v>
      </c>
      <c r="G2109" t="s">
        <v>451</v>
      </c>
      <c r="H2109" s="15" t="s">
        <v>448</v>
      </c>
      <c r="I2109" t="s">
        <v>34</v>
      </c>
      <c r="J2109" s="15" t="s">
        <v>450</v>
      </c>
      <c r="K2109">
        <v>6</v>
      </c>
      <c r="L2109" s="19">
        <f>IF(AND(K2109=7,N2109&lt;M2109),1,IF(N2109&lt;M2109,K2109+1,K2109))</f>
        <v>6</v>
      </c>
      <c r="M2109" s="18">
        <v>1</v>
      </c>
      <c r="N2109" s="17">
        <v>7.166666666666667</v>
      </c>
      <c r="O2109" s="16">
        <v>1024.2214068484163</v>
      </c>
      <c r="P2109" s="16">
        <v>974.79236364466658</v>
      </c>
      <c r="Q2109" s="16">
        <f t="shared" si="106"/>
        <v>1538.8548230973745</v>
      </c>
      <c r="R2109" s="16">
        <f t="shared" si="107"/>
        <v>1464.5895118799178</v>
      </c>
      <c r="S2109" s="16">
        <f t="shared" si="108"/>
        <v>1382.4466279628871</v>
      </c>
      <c r="T2109" s="16">
        <f t="shared" si="109"/>
        <v>1315.7295942790081</v>
      </c>
    </row>
    <row r="2110" spans="1:20" ht="15" x14ac:dyDescent="0.25">
      <c r="A2110" s="22" t="s">
        <v>23</v>
      </c>
      <c r="B2110" s="15" t="s">
        <v>37</v>
      </c>
      <c r="C2110" t="s">
        <v>21</v>
      </c>
      <c r="D2110" s="15" t="s">
        <v>145</v>
      </c>
      <c r="E2110" t="s">
        <v>447</v>
      </c>
      <c r="F2110" s="15" t="s">
        <v>447</v>
      </c>
      <c r="G2110" t="s">
        <v>451</v>
      </c>
      <c r="H2110" s="15" t="s">
        <v>448</v>
      </c>
      <c r="I2110" t="s">
        <v>34</v>
      </c>
      <c r="J2110" s="15" t="s">
        <v>450</v>
      </c>
      <c r="K2110">
        <v>7</v>
      </c>
      <c r="L2110" s="19">
        <f>IF(AND(K2110=7,N2110&lt;M2110),1,IF(N2110&lt;M2110,K2110+1,K2110))</f>
        <v>7</v>
      </c>
      <c r="M2110" s="18">
        <v>1</v>
      </c>
      <c r="N2110" s="17">
        <v>7.166666666666667</v>
      </c>
      <c r="O2110" s="16">
        <v>1024.2214068484163</v>
      </c>
      <c r="P2110" s="16">
        <v>974.79236364466658</v>
      </c>
      <c r="Q2110" s="16">
        <f t="shared" si="106"/>
        <v>1538.8548230973745</v>
      </c>
      <c r="R2110" s="16">
        <f t="shared" si="107"/>
        <v>1464.5895118799178</v>
      </c>
      <c r="S2110" s="16">
        <f t="shared" si="108"/>
        <v>1382.4466279628871</v>
      </c>
      <c r="T2110" s="16">
        <f t="shared" si="109"/>
        <v>1315.7295942790081</v>
      </c>
    </row>
    <row r="2111" spans="1:20" ht="15" x14ac:dyDescent="0.25">
      <c r="A2111" s="22" t="s">
        <v>23</v>
      </c>
      <c r="B2111" s="15" t="s">
        <v>37</v>
      </c>
      <c r="C2111" t="s">
        <v>21</v>
      </c>
      <c r="D2111" s="15" t="s">
        <v>145</v>
      </c>
      <c r="E2111" t="s">
        <v>290</v>
      </c>
      <c r="F2111" s="15" t="s">
        <v>290</v>
      </c>
      <c r="G2111" t="s">
        <v>293</v>
      </c>
      <c r="H2111" s="15" t="s">
        <v>291</v>
      </c>
      <c r="I2111" t="s">
        <v>35</v>
      </c>
      <c r="J2111" s="15" t="s">
        <v>292</v>
      </c>
      <c r="K2111">
        <v>1</v>
      </c>
      <c r="L2111" s="19">
        <f>IF(AND(K2111=7,N2111&lt;M2111),1,IF(N2111&lt;M2111,K2111+1,K2111))</f>
        <v>1</v>
      </c>
      <c r="M2111" s="18">
        <v>1.5</v>
      </c>
      <c r="N2111" s="17">
        <v>6.333333333333333</v>
      </c>
      <c r="O2111" s="16">
        <v>851.51844399569575</v>
      </c>
      <c r="P2111" s="16">
        <v>835.14674301541368</v>
      </c>
      <c r="Q2111" s="16">
        <f t="shared" si="106"/>
        <v>1279.3750020624984</v>
      </c>
      <c r="R2111" s="16">
        <f t="shared" si="107"/>
        <v>1254.7771262054243</v>
      </c>
      <c r="S2111" s="16">
        <f t="shared" si="108"/>
        <v>1149.3401657872937</v>
      </c>
      <c r="T2111" s="16">
        <f t="shared" si="109"/>
        <v>1127.242401902578</v>
      </c>
    </row>
    <row r="2112" spans="1:20" ht="15" x14ac:dyDescent="0.25">
      <c r="A2112" s="22" t="s">
        <v>23</v>
      </c>
      <c r="B2112" s="15" t="s">
        <v>37</v>
      </c>
      <c r="C2112" t="s">
        <v>21</v>
      </c>
      <c r="D2112" s="15" t="s">
        <v>145</v>
      </c>
      <c r="E2112" t="s">
        <v>290</v>
      </c>
      <c r="F2112" s="15" t="s">
        <v>290</v>
      </c>
      <c r="G2112" t="s">
        <v>293</v>
      </c>
      <c r="H2112" s="15" t="s">
        <v>291</v>
      </c>
      <c r="I2112" t="s">
        <v>35</v>
      </c>
      <c r="J2112" s="15" t="s">
        <v>292</v>
      </c>
      <c r="K2112">
        <v>2</v>
      </c>
      <c r="L2112" s="19">
        <f>IF(AND(K2112=7,N2112&lt;M2112),1,IF(N2112&lt;M2112,K2112+1,K2112))</f>
        <v>2</v>
      </c>
      <c r="M2112" s="18">
        <v>1.5</v>
      </c>
      <c r="N2112" s="17">
        <v>6.333333333333333</v>
      </c>
      <c r="O2112" s="16">
        <v>851.51844399569575</v>
      </c>
      <c r="P2112" s="16">
        <v>835.14674301541368</v>
      </c>
      <c r="Q2112" s="16">
        <f t="shared" si="106"/>
        <v>1279.3750020624984</v>
      </c>
      <c r="R2112" s="16">
        <f t="shared" si="107"/>
        <v>1254.7771262054243</v>
      </c>
      <c r="S2112" s="16">
        <f t="shared" si="108"/>
        <v>1149.3401657872937</v>
      </c>
      <c r="T2112" s="16">
        <f t="shared" si="109"/>
        <v>1127.242401902578</v>
      </c>
    </row>
    <row r="2113" spans="1:20" ht="15" x14ac:dyDescent="0.25">
      <c r="A2113" s="22" t="s">
        <v>23</v>
      </c>
      <c r="B2113" s="15" t="s">
        <v>37</v>
      </c>
      <c r="C2113" t="s">
        <v>21</v>
      </c>
      <c r="D2113" s="15" t="s">
        <v>145</v>
      </c>
      <c r="E2113" t="s">
        <v>290</v>
      </c>
      <c r="F2113" s="15" t="s">
        <v>290</v>
      </c>
      <c r="G2113" t="s">
        <v>293</v>
      </c>
      <c r="H2113" s="15" t="s">
        <v>291</v>
      </c>
      <c r="I2113" t="s">
        <v>35</v>
      </c>
      <c r="J2113" s="15" t="s">
        <v>292</v>
      </c>
      <c r="K2113">
        <v>3</v>
      </c>
      <c r="L2113" s="19">
        <f>IF(AND(K2113=7,N2113&lt;M2113),1,IF(N2113&lt;M2113,K2113+1,K2113))</f>
        <v>3</v>
      </c>
      <c r="M2113" s="18">
        <v>1.4166666666666667</v>
      </c>
      <c r="N2113" s="17">
        <v>6.25</v>
      </c>
      <c r="O2113" s="16">
        <v>851.51844399569575</v>
      </c>
      <c r="P2113" s="16">
        <v>835.14674301541368</v>
      </c>
      <c r="Q2113" s="16">
        <f t="shared" si="106"/>
        <v>1279.3750020624984</v>
      </c>
      <c r="R2113" s="16">
        <f t="shared" si="107"/>
        <v>1254.7771262054243</v>
      </c>
      <c r="S2113" s="16">
        <f t="shared" si="108"/>
        <v>1149.3401657872937</v>
      </c>
      <c r="T2113" s="16">
        <f t="shared" si="109"/>
        <v>1127.242401902578</v>
      </c>
    </row>
    <row r="2114" spans="1:20" ht="15" x14ac:dyDescent="0.25">
      <c r="A2114" s="22" t="s">
        <v>23</v>
      </c>
      <c r="B2114" s="15" t="s">
        <v>37</v>
      </c>
      <c r="C2114" t="s">
        <v>21</v>
      </c>
      <c r="D2114" s="15" t="s">
        <v>145</v>
      </c>
      <c r="E2114" t="s">
        <v>290</v>
      </c>
      <c r="F2114" s="15" t="s">
        <v>290</v>
      </c>
      <c r="G2114" t="s">
        <v>293</v>
      </c>
      <c r="H2114" s="15" t="s">
        <v>291</v>
      </c>
      <c r="I2114" t="s">
        <v>35</v>
      </c>
      <c r="J2114" s="15" t="s">
        <v>292</v>
      </c>
      <c r="K2114">
        <v>4</v>
      </c>
      <c r="L2114" s="19">
        <f>IF(AND(K2114=7,N2114&lt;M2114),1,IF(N2114&lt;M2114,K2114+1,K2114))</f>
        <v>4</v>
      </c>
      <c r="M2114" s="18">
        <v>1.5</v>
      </c>
      <c r="N2114" s="17">
        <v>6.166666666666667</v>
      </c>
      <c r="O2114" s="16">
        <v>851.51844399569575</v>
      </c>
      <c r="P2114" s="16">
        <v>835.14674301541368</v>
      </c>
      <c r="Q2114" s="16">
        <f t="shared" ref="Q2114:Q2124" si="110">O2114/203*305</f>
        <v>1279.3750020624984</v>
      </c>
      <c r="R2114" s="16">
        <f t="shared" ref="R2114:R2124" si="111">P2114/203*305</f>
        <v>1254.7771262054243</v>
      </c>
      <c r="S2114" s="16">
        <f t="shared" ref="S2114:S2124" si="112">O2114/203*274</f>
        <v>1149.3401657872937</v>
      </c>
      <c r="T2114" s="16">
        <f t="shared" ref="T2114:T2124" si="113">P2114/203*274</f>
        <v>1127.242401902578</v>
      </c>
    </row>
    <row r="2115" spans="1:20" ht="15" x14ac:dyDescent="0.25">
      <c r="A2115" s="22" t="s">
        <v>23</v>
      </c>
      <c r="B2115" s="15" t="s">
        <v>37</v>
      </c>
      <c r="C2115" t="s">
        <v>21</v>
      </c>
      <c r="D2115" s="15" t="s">
        <v>145</v>
      </c>
      <c r="E2115" t="s">
        <v>290</v>
      </c>
      <c r="F2115" s="15" t="s">
        <v>290</v>
      </c>
      <c r="G2115" t="s">
        <v>293</v>
      </c>
      <c r="H2115" s="15" t="s">
        <v>291</v>
      </c>
      <c r="I2115" t="s">
        <v>35</v>
      </c>
      <c r="J2115" s="15" t="s">
        <v>292</v>
      </c>
      <c r="K2115">
        <v>5</v>
      </c>
      <c r="L2115" s="19">
        <f>IF(AND(K2115=7,N2115&lt;M2115),1,IF(N2115&lt;M2115,K2115+1,K2115))</f>
        <v>5</v>
      </c>
      <c r="M2115" s="18">
        <v>1.5</v>
      </c>
      <c r="N2115" s="17">
        <v>6.333333333333333</v>
      </c>
      <c r="O2115" s="16">
        <v>851.51844399569575</v>
      </c>
      <c r="P2115" s="16">
        <v>835.14674301541368</v>
      </c>
      <c r="Q2115" s="16">
        <f t="shared" si="110"/>
        <v>1279.3750020624984</v>
      </c>
      <c r="R2115" s="16">
        <f t="shared" si="111"/>
        <v>1254.7771262054243</v>
      </c>
      <c r="S2115" s="16">
        <f t="shared" si="112"/>
        <v>1149.3401657872937</v>
      </c>
      <c r="T2115" s="16">
        <f t="shared" si="113"/>
        <v>1127.242401902578</v>
      </c>
    </row>
    <row r="2116" spans="1:20" ht="15" x14ac:dyDescent="0.25">
      <c r="A2116" s="22" t="s">
        <v>23</v>
      </c>
      <c r="B2116" s="15" t="s">
        <v>37</v>
      </c>
      <c r="C2116" t="s">
        <v>21</v>
      </c>
      <c r="D2116" s="15" t="s">
        <v>145</v>
      </c>
      <c r="E2116" t="s">
        <v>290</v>
      </c>
      <c r="F2116" s="15" t="s">
        <v>290</v>
      </c>
      <c r="G2116" t="s">
        <v>293</v>
      </c>
      <c r="H2116" s="15" t="s">
        <v>291</v>
      </c>
      <c r="I2116" t="s">
        <v>35</v>
      </c>
      <c r="J2116" s="15" t="s">
        <v>292</v>
      </c>
      <c r="K2116">
        <v>6</v>
      </c>
      <c r="L2116" s="19">
        <f>IF(AND(K2116=7,N2116&lt;M2116),1,IF(N2116&lt;M2116,K2116+1,K2116))</f>
        <v>6</v>
      </c>
      <c r="M2116" s="18">
        <v>1.5</v>
      </c>
      <c r="N2116" s="17">
        <v>6.333333333333333</v>
      </c>
      <c r="O2116" s="16">
        <v>851.51844399569575</v>
      </c>
      <c r="P2116" s="16">
        <v>835.14674301541368</v>
      </c>
      <c r="Q2116" s="16">
        <f t="shared" si="110"/>
        <v>1279.3750020624984</v>
      </c>
      <c r="R2116" s="16">
        <f t="shared" si="111"/>
        <v>1254.7771262054243</v>
      </c>
      <c r="S2116" s="16">
        <f t="shared" si="112"/>
        <v>1149.3401657872937</v>
      </c>
      <c r="T2116" s="16">
        <f t="shared" si="113"/>
        <v>1127.242401902578</v>
      </c>
    </row>
    <row r="2117" spans="1:20" ht="15" x14ac:dyDescent="0.25">
      <c r="A2117" s="22" t="s">
        <v>23</v>
      </c>
      <c r="B2117" s="15" t="s">
        <v>37</v>
      </c>
      <c r="C2117" t="s">
        <v>21</v>
      </c>
      <c r="D2117" s="15" t="s">
        <v>145</v>
      </c>
      <c r="E2117" t="s">
        <v>290</v>
      </c>
      <c r="F2117" s="15" t="s">
        <v>290</v>
      </c>
      <c r="G2117" t="s">
        <v>293</v>
      </c>
      <c r="H2117" s="15" t="s">
        <v>291</v>
      </c>
      <c r="I2117" t="s">
        <v>35</v>
      </c>
      <c r="J2117" s="15" t="s">
        <v>292</v>
      </c>
      <c r="K2117">
        <v>7</v>
      </c>
      <c r="L2117" s="19">
        <f>IF(AND(K2117=7,N2117&lt;M2117),1,IF(N2117&lt;M2117,K2117+1,K2117))</f>
        <v>7</v>
      </c>
      <c r="M2117" s="18">
        <v>1.5</v>
      </c>
      <c r="N2117" s="17">
        <v>6.333333333333333</v>
      </c>
      <c r="O2117" s="16">
        <v>851.51844399569575</v>
      </c>
      <c r="P2117" s="16">
        <v>835.14674301541368</v>
      </c>
      <c r="Q2117" s="16">
        <f t="shared" si="110"/>
        <v>1279.3750020624984</v>
      </c>
      <c r="R2117" s="16">
        <f t="shared" si="111"/>
        <v>1254.7771262054243</v>
      </c>
      <c r="S2117" s="16">
        <f t="shared" si="112"/>
        <v>1149.3401657872937</v>
      </c>
      <c r="T2117" s="16">
        <f t="shared" si="113"/>
        <v>1127.242401902578</v>
      </c>
    </row>
    <row r="2118" spans="1:20" ht="15" x14ac:dyDescent="0.25">
      <c r="A2118" s="22" t="s">
        <v>23</v>
      </c>
      <c r="B2118" s="15" t="s">
        <v>37</v>
      </c>
      <c r="C2118" t="s">
        <v>21</v>
      </c>
      <c r="D2118" s="15" t="s">
        <v>145</v>
      </c>
      <c r="E2118" t="s">
        <v>290</v>
      </c>
      <c r="F2118" s="15" t="s">
        <v>290</v>
      </c>
      <c r="G2118" t="s">
        <v>290</v>
      </c>
      <c r="H2118" s="15" t="s">
        <v>35</v>
      </c>
      <c r="I2118" t="s">
        <v>291</v>
      </c>
      <c r="J2118" s="15" t="s">
        <v>289</v>
      </c>
      <c r="K2118">
        <v>1</v>
      </c>
      <c r="L2118" s="19">
        <f>IF(AND(K2118=7,N2118&lt;M2118),1,IF(N2118&lt;M2118,K2118+1,K2118))</f>
        <v>1</v>
      </c>
      <c r="M2118" s="18">
        <v>18.333333333333332</v>
      </c>
      <c r="N2118" s="17">
        <v>22.333333333333332</v>
      </c>
      <c r="O2118" s="16">
        <v>851.51844399569575</v>
      </c>
      <c r="P2118" s="16">
        <v>835.14674301541368</v>
      </c>
      <c r="Q2118" s="16">
        <f t="shared" si="110"/>
        <v>1279.3750020624984</v>
      </c>
      <c r="R2118" s="16">
        <f t="shared" si="111"/>
        <v>1254.7771262054243</v>
      </c>
      <c r="S2118" s="16">
        <f t="shared" si="112"/>
        <v>1149.3401657872937</v>
      </c>
      <c r="T2118" s="16">
        <f t="shared" si="113"/>
        <v>1127.242401902578</v>
      </c>
    </row>
    <row r="2119" spans="1:20" ht="15" x14ac:dyDescent="0.25">
      <c r="A2119" s="22" t="s">
        <v>23</v>
      </c>
      <c r="B2119" s="15" t="s">
        <v>37</v>
      </c>
      <c r="C2119" t="s">
        <v>21</v>
      </c>
      <c r="D2119" s="15" t="s">
        <v>145</v>
      </c>
      <c r="E2119" t="s">
        <v>290</v>
      </c>
      <c r="F2119" s="15" t="s">
        <v>290</v>
      </c>
      <c r="G2119" t="s">
        <v>290</v>
      </c>
      <c r="H2119" s="15" t="s">
        <v>35</v>
      </c>
      <c r="I2119" t="s">
        <v>291</v>
      </c>
      <c r="J2119" s="15" t="s">
        <v>289</v>
      </c>
      <c r="K2119">
        <v>2</v>
      </c>
      <c r="L2119" s="19">
        <f>IF(AND(K2119=7,N2119&lt;M2119),1,IF(N2119&lt;M2119,K2119+1,K2119))</f>
        <v>2</v>
      </c>
      <c r="M2119" s="18">
        <v>18.333333333333332</v>
      </c>
      <c r="N2119" s="17">
        <v>22.333333333333332</v>
      </c>
      <c r="O2119" s="16">
        <v>851.51844399569575</v>
      </c>
      <c r="P2119" s="16">
        <v>835.14674301541368</v>
      </c>
      <c r="Q2119" s="16">
        <f t="shared" si="110"/>
        <v>1279.3750020624984</v>
      </c>
      <c r="R2119" s="16">
        <f t="shared" si="111"/>
        <v>1254.7771262054243</v>
      </c>
      <c r="S2119" s="16">
        <f t="shared" si="112"/>
        <v>1149.3401657872937</v>
      </c>
      <c r="T2119" s="16">
        <f t="shared" si="113"/>
        <v>1127.242401902578</v>
      </c>
    </row>
    <row r="2120" spans="1:20" ht="15" x14ac:dyDescent="0.25">
      <c r="A2120" s="22" t="s">
        <v>23</v>
      </c>
      <c r="B2120" s="15" t="s">
        <v>37</v>
      </c>
      <c r="C2120" t="s">
        <v>21</v>
      </c>
      <c r="D2120" s="15" t="s">
        <v>145</v>
      </c>
      <c r="E2120" t="s">
        <v>290</v>
      </c>
      <c r="F2120" s="15" t="s">
        <v>290</v>
      </c>
      <c r="G2120" t="s">
        <v>290</v>
      </c>
      <c r="H2120" s="15" t="s">
        <v>35</v>
      </c>
      <c r="I2120" t="s">
        <v>291</v>
      </c>
      <c r="J2120" s="15" t="s">
        <v>289</v>
      </c>
      <c r="K2120">
        <v>3</v>
      </c>
      <c r="L2120" s="19">
        <f>IF(AND(K2120=7,N2120&lt;M2120),1,IF(N2120&lt;M2120,K2120+1,K2120))</f>
        <v>3</v>
      </c>
      <c r="M2120" s="18">
        <v>18.333333333333332</v>
      </c>
      <c r="N2120" s="17">
        <v>22.333333333333332</v>
      </c>
      <c r="O2120" s="16">
        <v>851.51844399569575</v>
      </c>
      <c r="P2120" s="16">
        <v>835.14674301541368</v>
      </c>
      <c r="Q2120" s="16">
        <f t="shared" si="110"/>
        <v>1279.3750020624984</v>
      </c>
      <c r="R2120" s="16">
        <f t="shared" si="111"/>
        <v>1254.7771262054243</v>
      </c>
      <c r="S2120" s="16">
        <f t="shared" si="112"/>
        <v>1149.3401657872937</v>
      </c>
      <c r="T2120" s="16">
        <f t="shared" si="113"/>
        <v>1127.242401902578</v>
      </c>
    </row>
    <row r="2121" spans="1:20" ht="15" x14ac:dyDescent="0.25">
      <c r="A2121" s="22" t="s">
        <v>23</v>
      </c>
      <c r="B2121" s="15" t="s">
        <v>37</v>
      </c>
      <c r="C2121" t="s">
        <v>21</v>
      </c>
      <c r="D2121" s="15" t="s">
        <v>145</v>
      </c>
      <c r="E2121" t="s">
        <v>290</v>
      </c>
      <c r="F2121" s="15" t="s">
        <v>290</v>
      </c>
      <c r="G2121" t="s">
        <v>290</v>
      </c>
      <c r="H2121" s="15" t="s">
        <v>35</v>
      </c>
      <c r="I2121" t="s">
        <v>291</v>
      </c>
      <c r="J2121" s="15" t="s">
        <v>289</v>
      </c>
      <c r="K2121">
        <v>4</v>
      </c>
      <c r="L2121" s="19">
        <f>IF(AND(K2121=7,N2121&lt;M2121),1,IF(N2121&lt;M2121,K2121+1,K2121))</f>
        <v>4</v>
      </c>
      <c r="M2121" s="18">
        <v>18.333333333333332</v>
      </c>
      <c r="N2121" s="17">
        <v>22.333333333333332</v>
      </c>
      <c r="O2121" s="16">
        <v>851.51844399569575</v>
      </c>
      <c r="P2121" s="16">
        <v>835.14674301541368</v>
      </c>
      <c r="Q2121" s="16">
        <f t="shared" si="110"/>
        <v>1279.3750020624984</v>
      </c>
      <c r="R2121" s="16">
        <f t="shared" si="111"/>
        <v>1254.7771262054243</v>
      </c>
      <c r="S2121" s="16">
        <f t="shared" si="112"/>
        <v>1149.3401657872937</v>
      </c>
      <c r="T2121" s="16">
        <f t="shared" si="113"/>
        <v>1127.242401902578</v>
      </c>
    </row>
    <row r="2122" spans="1:20" ht="15" x14ac:dyDescent="0.25">
      <c r="A2122" s="22" t="s">
        <v>23</v>
      </c>
      <c r="B2122" s="15" t="s">
        <v>37</v>
      </c>
      <c r="C2122" t="s">
        <v>21</v>
      </c>
      <c r="D2122" s="15" t="s">
        <v>145</v>
      </c>
      <c r="E2122" t="s">
        <v>290</v>
      </c>
      <c r="F2122" s="15" t="s">
        <v>290</v>
      </c>
      <c r="G2122" t="s">
        <v>290</v>
      </c>
      <c r="H2122" s="15" t="s">
        <v>35</v>
      </c>
      <c r="I2122" t="s">
        <v>291</v>
      </c>
      <c r="J2122" s="15" t="s">
        <v>289</v>
      </c>
      <c r="K2122">
        <v>5</v>
      </c>
      <c r="L2122" s="19">
        <f>IF(AND(K2122=7,N2122&lt;M2122),1,IF(N2122&lt;M2122,K2122+1,K2122))</f>
        <v>5</v>
      </c>
      <c r="M2122" s="18">
        <v>18.333333333333332</v>
      </c>
      <c r="N2122" s="17">
        <v>22.333333333333332</v>
      </c>
      <c r="O2122" s="16">
        <v>851.51844399569575</v>
      </c>
      <c r="P2122" s="16">
        <v>835.14674301541368</v>
      </c>
      <c r="Q2122" s="16">
        <f t="shared" si="110"/>
        <v>1279.3750020624984</v>
      </c>
      <c r="R2122" s="16">
        <f t="shared" si="111"/>
        <v>1254.7771262054243</v>
      </c>
      <c r="S2122" s="16">
        <f t="shared" si="112"/>
        <v>1149.3401657872937</v>
      </c>
      <c r="T2122" s="16">
        <f t="shared" si="113"/>
        <v>1127.242401902578</v>
      </c>
    </row>
    <row r="2123" spans="1:20" ht="15" x14ac:dyDescent="0.25">
      <c r="A2123" s="22" t="s">
        <v>23</v>
      </c>
      <c r="B2123" s="15" t="s">
        <v>37</v>
      </c>
      <c r="C2123" t="s">
        <v>21</v>
      </c>
      <c r="D2123" s="15" t="s">
        <v>145</v>
      </c>
      <c r="E2123" t="s">
        <v>290</v>
      </c>
      <c r="F2123" s="15" t="s">
        <v>290</v>
      </c>
      <c r="G2123" t="s">
        <v>290</v>
      </c>
      <c r="H2123" s="15" t="s">
        <v>35</v>
      </c>
      <c r="I2123" t="s">
        <v>291</v>
      </c>
      <c r="J2123" s="15" t="s">
        <v>289</v>
      </c>
      <c r="K2123">
        <v>6</v>
      </c>
      <c r="L2123" s="19">
        <f>IF(AND(K2123=7,N2123&lt;M2123),1,IF(N2123&lt;M2123,K2123+1,K2123))</f>
        <v>6</v>
      </c>
      <c r="M2123" s="18">
        <v>18.333333333333332</v>
      </c>
      <c r="N2123" s="17">
        <v>22.333333333333332</v>
      </c>
      <c r="O2123" s="16">
        <v>851.51844399569575</v>
      </c>
      <c r="P2123" s="16">
        <v>835.14674301541368</v>
      </c>
      <c r="Q2123" s="16">
        <f t="shared" si="110"/>
        <v>1279.3750020624984</v>
      </c>
      <c r="R2123" s="16">
        <f t="shared" si="111"/>
        <v>1254.7771262054243</v>
      </c>
      <c r="S2123" s="16">
        <f t="shared" si="112"/>
        <v>1149.3401657872937</v>
      </c>
      <c r="T2123" s="16">
        <f t="shared" si="113"/>
        <v>1127.242401902578</v>
      </c>
    </row>
    <row r="2124" spans="1:20" ht="15" x14ac:dyDescent="0.25">
      <c r="A2124" s="22" t="s">
        <v>23</v>
      </c>
      <c r="B2124" s="15" t="s">
        <v>37</v>
      </c>
      <c r="C2124" t="s">
        <v>21</v>
      </c>
      <c r="D2124" s="15" t="s">
        <v>145</v>
      </c>
      <c r="E2124" t="s">
        <v>290</v>
      </c>
      <c r="F2124" s="15" t="s">
        <v>290</v>
      </c>
      <c r="G2124" t="s">
        <v>290</v>
      </c>
      <c r="H2124" s="15" t="s">
        <v>35</v>
      </c>
      <c r="I2124" t="s">
        <v>291</v>
      </c>
      <c r="J2124" s="15" t="s">
        <v>289</v>
      </c>
      <c r="K2124">
        <v>7</v>
      </c>
      <c r="L2124" s="19">
        <f>IF(AND(K2124=7,N2124&lt;M2124),1,IF(N2124&lt;M2124,K2124+1,K2124))</f>
        <v>7</v>
      </c>
      <c r="M2124" s="18">
        <v>18.333333333333332</v>
      </c>
      <c r="N2124" s="17">
        <v>22.333333333333332</v>
      </c>
      <c r="O2124" s="16">
        <v>851.51844399569575</v>
      </c>
      <c r="P2124" s="16">
        <v>835.14674301541368</v>
      </c>
      <c r="Q2124" s="16">
        <f t="shared" si="110"/>
        <v>1279.3750020624984</v>
      </c>
      <c r="R2124" s="16">
        <f t="shared" si="111"/>
        <v>1254.7771262054243</v>
      </c>
      <c r="S2124" s="16">
        <f t="shared" si="112"/>
        <v>1149.3401657872937</v>
      </c>
      <c r="T2124" s="16">
        <f t="shared" si="113"/>
        <v>1127.242401902578</v>
      </c>
    </row>
    <row r="2125" spans="1:20" ht="15" x14ac:dyDescent="0.25">
      <c r="A2125" s="22" t="s">
        <v>23</v>
      </c>
      <c r="B2125" s="15" t="s">
        <v>37</v>
      </c>
      <c r="C2125" t="s">
        <v>21</v>
      </c>
      <c r="D2125" s="15" t="s">
        <v>145</v>
      </c>
      <c r="E2125" t="s">
        <v>606</v>
      </c>
      <c r="F2125" s="15" t="s">
        <v>606</v>
      </c>
      <c r="G2125" t="s">
        <v>606</v>
      </c>
      <c r="H2125" s="15" t="s">
        <v>35</v>
      </c>
      <c r="I2125" t="s">
        <v>607</v>
      </c>
      <c r="J2125" s="15" t="s">
        <v>605</v>
      </c>
      <c r="K2125">
        <v>1</v>
      </c>
      <c r="L2125" s="19">
        <f>IF(AND(K2125=7,N2125&lt;M2125),1,IF(N2125&lt;M2125,K2125+1,K2125))</f>
        <v>1</v>
      </c>
      <c r="M2125" s="18">
        <v>1.1666666666666667</v>
      </c>
      <c r="N2125" s="17">
        <v>6.083333333333333</v>
      </c>
      <c r="O2125" s="16">
        <f>Q2125/305*203</f>
        <v>1203.4277494154126</v>
      </c>
      <c r="P2125" s="16">
        <f>R2125/305*203</f>
        <v>1118.4327190986812</v>
      </c>
      <c r="Q2125" s="16">
        <v>1808.1057318802998</v>
      </c>
      <c r="R2125" s="16">
        <v>1680.4038390398905</v>
      </c>
      <c r="S2125" s="16">
        <f>Q2125/305*274</f>
        <v>1624.331050935089</v>
      </c>
      <c r="T2125" s="16">
        <f>R2125/305*274</f>
        <v>1509.6086947440328</v>
      </c>
    </row>
    <row r="2126" spans="1:20" ht="15" x14ac:dyDescent="0.25">
      <c r="A2126" s="22" t="s">
        <v>23</v>
      </c>
      <c r="B2126" s="15" t="s">
        <v>37</v>
      </c>
      <c r="C2126" t="s">
        <v>21</v>
      </c>
      <c r="D2126" s="15" t="s">
        <v>145</v>
      </c>
      <c r="E2126" t="s">
        <v>606</v>
      </c>
      <c r="F2126" s="15" t="s">
        <v>606</v>
      </c>
      <c r="G2126" t="s">
        <v>606</v>
      </c>
      <c r="H2126" s="15" t="s">
        <v>35</v>
      </c>
      <c r="I2126" t="s">
        <v>607</v>
      </c>
      <c r="J2126" s="15" t="s">
        <v>605</v>
      </c>
      <c r="K2126">
        <v>2</v>
      </c>
      <c r="L2126" s="19">
        <f>IF(AND(K2126=7,N2126&lt;M2126),1,IF(N2126&lt;M2126,K2126+1,K2126))</f>
        <v>2</v>
      </c>
      <c r="M2126" s="18">
        <v>1.1666666666666667</v>
      </c>
      <c r="N2126" s="17">
        <v>6.083333333333333</v>
      </c>
      <c r="O2126" s="16">
        <f t="shared" ref="O2126:O2138" si="114">Q2126/305*203</f>
        <v>1203.4277494154126</v>
      </c>
      <c r="P2126" s="16">
        <f t="shared" ref="P2126:P2138" si="115">R2126/305*203</f>
        <v>1118.4327190986812</v>
      </c>
      <c r="Q2126" s="16">
        <v>1808.1057318802998</v>
      </c>
      <c r="R2126" s="16">
        <v>1680.4038390398905</v>
      </c>
      <c r="S2126" s="16">
        <f t="shared" ref="S2126:S2138" si="116">Q2126/305*274</f>
        <v>1624.331050935089</v>
      </c>
      <c r="T2126" s="16">
        <f t="shared" ref="T2126:T2138" si="117">R2126/305*274</f>
        <v>1509.6086947440328</v>
      </c>
    </row>
    <row r="2127" spans="1:20" ht="15" x14ac:dyDescent="0.25">
      <c r="A2127" s="22" t="s">
        <v>23</v>
      </c>
      <c r="B2127" s="15" t="s">
        <v>37</v>
      </c>
      <c r="C2127" t="s">
        <v>21</v>
      </c>
      <c r="D2127" s="15" t="s">
        <v>145</v>
      </c>
      <c r="E2127" t="s">
        <v>606</v>
      </c>
      <c r="F2127" s="15" t="s">
        <v>606</v>
      </c>
      <c r="G2127" t="s">
        <v>606</v>
      </c>
      <c r="H2127" s="15" t="s">
        <v>35</v>
      </c>
      <c r="I2127" t="s">
        <v>607</v>
      </c>
      <c r="J2127" s="15" t="s">
        <v>605</v>
      </c>
      <c r="K2127">
        <v>3</v>
      </c>
      <c r="L2127" s="19">
        <f>IF(AND(K2127=7,N2127&lt;M2127),1,IF(N2127&lt;M2127,K2127+1,K2127))</f>
        <v>3</v>
      </c>
      <c r="M2127" s="18">
        <v>1.1666666666666667</v>
      </c>
      <c r="N2127" s="17">
        <v>6.083333333333333</v>
      </c>
      <c r="O2127" s="16">
        <f t="shared" si="114"/>
        <v>1203.4277494154126</v>
      </c>
      <c r="P2127" s="16">
        <f t="shared" si="115"/>
        <v>1118.4327190986812</v>
      </c>
      <c r="Q2127" s="16">
        <v>1808.1057318802998</v>
      </c>
      <c r="R2127" s="16">
        <v>1680.4038390398905</v>
      </c>
      <c r="S2127" s="16">
        <f t="shared" si="116"/>
        <v>1624.331050935089</v>
      </c>
      <c r="T2127" s="16">
        <f t="shared" si="117"/>
        <v>1509.6086947440328</v>
      </c>
    </row>
    <row r="2128" spans="1:20" ht="15" x14ac:dyDescent="0.25">
      <c r="A2128" s="22" t="s">
        <v>23</v>
      </c>
      <c r="B2128" s="15" t="s">
        <v>37</v>
      </c>
      <c r="C2128" t="s">
        <v>21</v>
      </c>
      <c r="D2128" s="15" t="s">
        <v>145</v>
      </c>
      <c r="E2128" t="s">
        <v>606</v>
      </c>
      <c r="F2128" s="15" t="s">
        <v>606</v>
      </c>
      <c r="G2128" t="s">
        <v>606</v>
      </c>
      <c r="H2128" s="15" t="s">
        <v>35</v>
      </c>
      <c r="I2128" t="s">
        <v>607</v>
      </c>
      <c r="J2128" s="15" t="s">
        <v>605</v>
      </c>
      <c r="K2128">
        <v>4</v>
      </c>
      <c r="L2128" s="19">
        <f>IF(AND(K2128=7,N2128&lt;M2128),1,IF(N2128&lt;M2128,K2128+1,K2128))</f>
        <v>4</v>
      </c>
      <c r="M2128" s="18">
        <v>1.1666666666666667</v>
      </c>
      <c r="N2128" s="17">
        <v>6.083333333333333</v>
      </c>
      <c r="O2128" s="16">
        <f t="shared" si="114"/>
        <v>1203.4277494154126</v>
      </c>
      <c r="P2128" s="16">
        <f t="shared" si="115"/>
        <v>1118.4327190986812</v>
      </c>
      <c r="Q2128" s="16">
        <v>1808.1057318802998</v>
      </c>
      <c r="R2128" s="16">
        <v>1680.4038390398905</v>
      </c>
      <c r="S2128" s="16">
        <f t="shared" si="116"/>
        <v>1624.331050935089</v>
      </c>
      <c r="T2128" s="16">
        <f t="shared" si="117"/>
        <v>1509.6086947440328</v>
      </c>
    </row>
    <row r="2129" spans="1:20" ht="15" x14ac:dyDescent="0.25">
      <c r="A2129" s="22" t="s">
        <v>23</v>
      </c>
      <c r="B2129" s="15" t="s">
        <v>37</v>
      </c>
      <c r="C2129" t="s">
        <v>21</v>
      </c>
      <c r="D2129" s="15" t="s">
        <v>145</v>
      </c>
      <c r="E2129" t="s">
        <v>606</v>
      </c>
      <c r="F2129" s="15" t="s">
        <v>606</v>
      </c>
      <c r="G2129" t="s">
        <v>606</v>
      </c>
      <c r="H2129" s="15" t="s">
        <v>35</v>
      </c>
      <c r="I2129" t="s">
        <v>607</v>
      </c>
      <c r="J2129" s="15" t="s">
        <v>605</v>
      </c>
      <c r="K2129">
        <v>5</v>
      </c>
      <c r="L2129" s="19">
        <f>IF(AND(K2129=7,N2129&lt;M2129),1,IF(N2129&lt;M2129,K2129+1,K2129))</f>
        <v>5</v>
      </c>
      <c r="M2129" s="18">
        <v>1.1666666666666667</v>
      </c>
      <c r="N2129" s="17">
        <v>6.083333333333333</v>
      </c>
      <c r="O2129" s="16">
        <f t="shared" si="114"/>
        <v>1203.4277494154126</v>
      </c>
      <c r="P2129" s="16">
        <f t="shared" si="115"/>
        <v>1118.4327190986812</v>
      </c>
      <c r="Q2129" s="16">
        <v>1808.1057318802998</v>
      </c>
      <c r="R2129" s="16">
        <v>1680.4038390398905</v>
      </c>
      <c r="S2129" s="16">
        <f t="shared" si="116"/>
        <v>1624.331050935089</v>
      </c>
      <c r="T2129" s="16">
        <f t="shared" si="117"/>
        <v>1509.6086947440328</v>
      </c>
    </row>
    <row r="2130" spans="1:20" ht="15" x14ac:dyDescent="0.25">
      <c r="A2130" s="22" t="s">
        <v>23</v>
      </c>
      <c r="B2130" s="15" t="s">
        <v>37</v>
      </c>
      <c r="C2130" t="s">
        <v>21</v>
      </c>
      <c r="D2130" s="15" t="s">
        <v>145</v>
      </c>
      <c r="E2130" t="s">
        <v>606</v>
      </c>
      <c r="F2130" s="15" t="s">
        <v>606</v>
      </c>
      <c r="G2130" t="s">
        <v>606</v>
      </c>
      <c r="H2130" s="15" t="s">
        <v>35</v>
      </c>
      <c r="I2130" t="s">
        <v>607</v>
      </c>
      <c r="J2130" s="15" t="s">
        <v>605</v>
      </c>
      <c r="K2130">
        <v>6</v>
      </c>
      <c r="L2130" s="19">
        <f>IF(AND(K2130=7,N2130&lt;M2130),1,IF(N2130&lt;M2130,K2130+1,K2130))</f>
        <v>6</v>
      </c>
      <c r="M2130" s="18">
        <v>1.1666666666666667</v>
      </c>
      <c r="N2130" s="17">
        <v>6.083333333333333</v>
      </c>
      <c r="O2130" s="16">
        <f t="shared" si="114"/>
        <v>1203.4277494154126</v>
      </c>
      <c r="P2130" s="16">
        <f t="shared" si="115"/>
        <v>1118.4327190986812</v>
      </c>
      <c r="Q2130" s="16">
        <v>1808.1057318802998</v>
      </c>
      <c r="R2130" s="16">
        <v>1680.4038390398905</v>
      </c>
      <c r="S2130" s="16">
        <f t="shared" si="116"/>
        <v>1624.331050935089</v>
      </c>
      <c r="T2130" s="16">
        <f t="shared" si="117"/>
        <v>1509.6086947440328</v>
      </c>
    </row>
    <row r="2131" spans="1:20" ht="15" x14ac:dyDescent="0.25">
      <c r="A2131" s="22" t="s">
        <v>23</v>
      </c>
      <c r="B2131" s="15" t="s">
        <v>37</v>
      </c>
      <c r="C2131" t="s">
        <v>21</v>
      </c>
      <c r="D2131" s="15" t="s">
        <v>145</v>
      </c>
      <c r="E2131" t="s">
        <v>606</v>
      </c>
      <c r="F2131" s="15" t="s">
        <v>606</v>
      </c>
      <c r="G2131" t="s">
        <v>606</v>
      </c>
      <c r="H2131" s="15" t="s">
        <v>35</v>
      </c>
      <c r="I2131" t="s">
        <v>607</v>
      </c>
      <c r="J2131" s="15" t="s">
        <v>605</v>
      </c>
      <c r="K2131">
        <v>7</v>
      </c>
      <c r="L2131" s="19">
        <f>IF(AND(K2131=7,N2131&lt;M2131),1,IF(N2131&lt;M2131,K2131+1,K2131))</f>
        <v>7</v>
      </c>
      <c r="M2131" s="18">
        <v>1.1666666666666667</v>
      </c>
      <c r="N2131" s="17">
        <v>6.083333333333333</v>
      </c>
      <c r="O2131" s="16">
        <f t="shared" si="114"/>
        <v>1203.4277494154126</v>
      </c>
      <c r="P2131" s="16">
        <f t="shared" si="115"/>
        <v>1118.4327190986812</v>
      </c>
      <c r="Q2131" s="16">
        <v>1808.1057318802998</v>
      </c>
      <c r="R2131" s="16">
        <v>1680.4038390398905</v>
      </c>
      <c r="S2131" s="16">
        <f t="shared" si="116"/>
        <v>1624.331050935089</v>
      </c>
      <c r="T2131" s="16">
        <f t="shared" si="117"/>
        <v>1509.6086947440328</v>
      </c>
    </row>
    <row r="2132" spans="1:20" ht="15" x14ac:dyDescent="0.25">
      <c r="A2132" s="22" t="s">
        <v>23</v>
      </c>
      <c r="B2132" s="15" t="s">
        <v>37</v>
      </c>
      <c r="C2132" t="s">
        <v>21</v>
      </c>
      <c r="D2132" s="15" t="s">
        <v>145</v>
      </c>
      <c r="E2132" t="s">
        <v>606</v>
      </c>
      <c r="F2132" s="15" t="s">
        <v>606</v>
      </c>
      <c r="G2132" t="s">
        <v>610</v>
      </c>
      <c r="H2132" s="15" t="s">
        <v>607</v>
      </c>
      <c r="I2132" t="s">
        <v>35</v>
      </c>
      <c r="J2132" s="15" t="s">
        <v>609</v>
      </c>
      <c r="K2132">
        <v>1</v>
      </c>
      <c r="L2132" s="19">
        <f>IF(AND(K2132=7,N2132&lt;M2132),1,IF(N2132&lt;M2132,K2132+1,K2132))</f>
        <v>1</v>
      </c>
      <c r="M2132" s="18">
        <v>7.583333333333333</v>
      </c>
      <c r="N2132" s="17">
        <v>13.583333333333334</v>
      </c>
      <c r="O2132" s="16">
        <f t="shared" si="114"/>
        <v>1203.4277494154126</v>
      </c>
      <c r="P2132" s="16">
        <f t="shared" si="115"/>
        <v>1118.4327190986812</v>
      </c>
      <c r="Q2132" s="16">
        <v>1808.1057318802998</v>
      </c>
      <c r="R2132" s="16">
        <v>1680.4038390398905</v>
      </c>
      <c r="S2132" s="16">
        <f t="shared" si="116"/>
        <v>1624.331050935089</v>
      </c>
      <c r="T2132" s="16">
        <f t="shared" si="117"/>
        <v>1509.6086947440328</v>
      </c>
    </row>
    <row r="2133" spans="1:20" ht="15" x14ac:dyDescent="0.25">
      <c r="A2133" s="22" t="s">
        <v>23</v>
      </c>
      <c r="B2133" s="15" t="s">
        <v>37</v>
      </c>
      <c r="C2133" t="s">
        <v>21</v>
      </c>
      <c r="D2133" s="15" t="s">
        <v>145</v>
      </c>
      <c r="E2133" t="s">
        <v>606</v>
      </c>
      <c r="F2133" s="15" t="s">
        <v>606</v>
      </c>
      <c r="G2133" t="s">
        <v>610</v>
      </c>
      <c r="H2133" s="15" t="s">
        <v>607</v>
      </c>
      <c r="I2133" t="s">
        <v>35</v>
      </c>
      <c r="J2133" s="15" t="s">
        <v>609</v>
      </c>
      <c r="K2133">
        <v>2</v>
      </c>
      <c r="L2133" s="19">
        <f>IF(AND(K2133=7,N2133&lt;M2133),1,IF(N2133&lt;M2133,K2133+1,K2133))</f>
        <v>2</v>
      </c>
      <c r="M2133" s="18">
        <v>7.583333333333333</v>
      </c>
      <c r="N2133" s="17">
        <v>13.583333333333334</v>
      </c>
      <c r="O2133" s="16">
        <f t="shared" si="114"/>
        <v>1203.4277494154126</v>
      </c>
      <c r="P2133" s="16">
        <f t="shared" si="115"/>
        <v>1118.4327190986812</v>
      </c>
      <c r="Q2133" s="16">
        <v>1808.1057318802998</v>
      </c>
      <c r="R2133" s="16">
        <v>1680.4038390398905</v>
      </c>
      <c r="S2133" s="16">
        <f t="shared" si="116"/>
        <v>1624.331050935089</v>
      </c>
      <c r="T2133" s="16">
        <f t="shared" si="117"/>
        <v>1509.6086947440328</v>
      </c>
    </row>
    <row r="2134" spans="1:20" ht="15" x14ac:dyDescent="0.25">
      <c r="A2134" s="22" t="s">
        <v>23</v>
      </c>
      <c r="B2134" s="15" t="s">
        <v>37</v>
      </c>
      <c r="C2134" t="s">
        <v>21</v>
      </c>
      <c r="D2134" s="15" t="s">
        <v>145</v>
      </c>
      <c r="E2134" t="s">
        <v>606</v>
      </c>
      <c r="F2134" s="15" t="s">
        <v>606</v>
      </c>
      <c r="G2134" t="s">
        <v>610</v>
      </c>
      <c r="H2134" s="15" t="s">
        <v>607</v>
      </c>
      <c r="I2134" t="s">
        <v>35</v>
      </c>
      <c r="J2134" s="15" t="s">
        <v>609</v>
      </c>
      <c r="K2134">
        <v>3</v>
      </c>
      <c r="L2134" s="19">
        <f>IF(AND(K2134=7,N2134&lt;M2134),1,IF(N2134&lt;M2134,K2134+1,K2134))</f>
        <v>3</v>
      </c>
      <c r="M2134" s="18">
        <v>7.583333333333333</v>
      </c>
      <c r="N2134" s="17">
        <v>13.583333333333334</v>
      </c>
      <c r="O2134" s="16">
        <f t="shared" si="114"/>
        <v>1203.4277494154126</v>
      </c>
      <c r="P2134" s="16">
        <f t="shared" si="115"/>
        <v>1118.4327190986812</v>
      </c>
      <c r="Q2134" s="16">
        <v>1808.1057318802998</v>
      </c>
      <c r="R2134" s="16">
        <v>1680.4038390398905</v>
      </c>
      <c r="S2134" s="16">
        <f t="shared" si="116"/>
        <v>1624.331050935089</v>
      </c>
      <c r="T2134" s="16">
        <f t="shared" si="117"/>
        <v>1509.6086947440328</v>
      </c>
    </row>
    <row r="2135" spans="1:20" ht="15" x14ac:dyDescent="0.25">
      <c r="A2135" s="22" t="s">
        <v>23</v>
      </c>
      <c r="B2135" s="15" t="s">
        <v>37</v>
      </c>
      <c r="C2135" t="s">
        <v>21</v>
      </c>
      <c r="D2135" s="15" t="s">
        <v>145</v>
      </c>
      <c r="E2135" t="s">
        <v>606</v>
      </c>
      <c r="F2135" s="15" t="s">
        <v>606</v>
      </c>
      <c r="G2135" t="s">
        <v>610</v>
      </c>
      <c r="H2135" s="15" t="s">
        <v>607</v>
      </c>
      <c r="I2135" t="s">
        <v>35</v>
      </c>
      <c r="J2135" s="15" t="s">
        <v>609</v>
      </c>
      <c r="K2135">
        <v>4</v>
      </c>
      <c r="L2135" s="19">
        <f>IF(AND(K2135=7,N2135&lt;M2135),1,IF(N2135&lt;M2135,K2135+1,K2135))</f>
        <v>4</v>
      </c>
      <c r="M2135" s="18">
        <v>7.583333333333333</v>
      </c>
      <c r="N2135" s="17">
        <v>13.583333333333334</v>
      </c>
      <c r="O2135" s="16">
        <f t="shared" si="114"/>
        <v>1203.4277494154126</v>
      </c>
      <c r="P2135" s="16">
        <f t="shared" si="115"/>
        <v>1118.4327190986812</v>
      </c>
      <c r="Q2135" s="16">
        <v>1808.1057318802998</v>
      </c>
      <c r="R2135" s="16">
        <v>1680.4038390398905</v>
      </c>
      <c r="S2135" s="16">
        <f t="shared" si="116"/>
        <v>1624.331050935089</v>
      </c>
      <c r="T2135" s="16">
        <f t="shared" si="117"/>
        <v>1509.6086947440328</v>
      </c>
    </row>
    <row r="2136" spans="1:20" ht="15" x14ac:dyDescent="0.25">
      <c r="A2136" s="22" t="s">
        <v>23</v>
      </c>
      <c r="B2136" s="15" t="s">
        <v>37</v>
      </c>
      <c r="C2136" t="s">
        <v>21</v>
      </c>
      <c r="D2136" s="15" t="s">
        <v>145</v>
      </c>
      <c r="E2136" t="s">
        <v>606</v>
      </c>
      <c r="F2136" s="15" t="s">
        <v>606</v>
      </c>
      <c r="G2136" t="s">
        <v>610</v>
      </c>
      <c r="H2136" s="15" t="s">
        <v>607</v>
      </c>
      <c r="I2136" t="s">
        <v>35</v>
      </c>
      <c r="J2136" s="15" t="s">
        <v>609</v>
      </c>
      <c r="K2136">
        <v>5</v>
      </c>
      <c r="L2136" s="19">
        <f>IF(AND(K2136=7,N2136&lt;M2136),1,IF(N2136&lt;M2136,K2136+1,K2136))</f>
        <v>5</v>
      </c>
      <c r="M2136" s="18">
        <v>7.583333333333333</v>
      </c>
      <c r="N2136" s="17">
        <v>13.583333333333334</v>
      </c>
      <c r="O2136" s="16">
        <f t="shared" si="114"/>
        <v>1203.4277494154126</v>
      </c>
      <c r="P2136" s="16">
        <f t="shared" si="115"/>
        <v>1118.4327190986812</v>
      </c>
      <c r="Q2136" s="16">
        <v>1808.1057318802998</v>
      </c>
      <c r="R2136" s="16">
        <v>1680.4038390398905</v>
      </c>
      <c r="S2136" s="16">
        <f t="shared" si="116"/>
        <v>1624.331050935089</v>
      </c>
      <c r="T2136" s="16">
        <f t="shared" si="117"/>
        <v>1509.6086947440328</v>
      </c>
    </row>
    <row r="2137" spans="1:20" ht="15" x14ac:dyDescent="0.25">
      <c r="A2137" s="22" t="s">
        <v>23</v>
      </c>
      <c r="B2137" s="15" t="s">
        <v>37</v>
      </c>
      <c r="C2137" t="s">
        <v>21</v>
      </c>
      <c r="D2137" s="15" t="s">
        <v>145</v>
      </c>
      <c r="E2137" t="s">
        <v>606</v>
      </c>
      <c r="F2137" s="15" t="s">
        <v>606</v>
      </c>
      <c r="G2137" t="s">
        <v>610</v>
      </c>
      <c r="H2137" s="15" t="s">
        <v>607</v>
      </c>
      <c r="I2137" t="s">
        <v>35</v>
      </c>
      <c r="J2137" s="15" t="s">
        <v>609</v>
      </c>
      <c r="K2137">
        <v>6</v>
      </c>
      <c r="L2137" s="19">
        <f>IF(AND(K2137=7,N2137&lt;M2137),1,IF(N2137&lt;M2137,K2137+1,K2137))</f>
        <v>6</v>
      </c>
      <c r="M2137" s="18">
        <v>7.583333333333333</v>
      </c>
      <c r="N2137" s="17">
        <v>13.583333333333334</v>
      </c>
      <c r="O2137" s="16">
        <f t="shared" si="114"/>
        <v>1203.4277494154126</v>
      </c>
      <c r="P2137" s="16">
        <f t="shared" si="115"/>
        <v>1118.4327190986812</v>
      </c>
      <c r="Q2137" s="16">
        <v>1808.1057318802998</v>
      </c>
      <c r="R2137" s="16">
        <v>1680.4038390398905</v>
      </c>
      <c r="S2137" s="16">
        <f t="shared" si="116"/>
        <v>1624.331050935089</v>
      </c>
      <c r="T2137" s="16">
        <f t="shared" si="117"/>
        <v>1509.6086947440328</v>
      </c>
    </row>
    <row r="2138" spans="1:20" ht="15" x14ac:dyDescent="0.25">
      <c r="A2138" s="22" t="s">
        <v>23</v>
      </c>
      <c r="B2138" s="15" t="s">
        <v>37</v>
      </c>
      <c r="C2138" t="s">
        <v>21</v>
      </c>
      <c r="D2138" s="15" t="s">
        <v>145</v>
      </c>
      <c r="E2138" t="s">
        <v>606</v>
      </c>
      <c r="F2138" s="15" t="s">
        <v>606</v>
      </c>
      <c r="G2138" t="s">
        <v>610</v>
      </c>
      <c r="H2138" s="15" t="s">
        <v>607</v>
      </c>
      <c r="I2138" t="s">
        <v>35</v>
      </c>
      <c r="J2138" s="15" t="s">
        <v>609</v>
      </c>
      <c r="K2138">
        <v>7</v>
      </c>
      <c r="L2138" s="19">
        <f>IF(AND(K2138=7,N2138&lt;M2138),1,IF(N2138&lt;M2138,K2138+1,K2138))</f>
        <v>7</v>
      </c>
      <c r="M2138" s="18">
        <v>7.583333333333333</v>
      </c>
      <c r="N2138" s="17">
        <v>13.583333333333334</v>
      </c>
      <c r="O2138" s="16">
        <f t="shared" si="114"/>
        <v>1203.4277494154126</v>
      </c>
      <c r="P2138" s="16">
        <f t="shared" si="115"/>
        <v>1118.4327190986812</v>
      </c>
      <c r="Q2138" s="16">
        <v>1808.1057318802998</v>
      </c>
      <c r="R2138" s="16">
        <v>1680.4038390398905</v>
      </c>
      <c r="S2138" s="16">
        <f t="shared" si="116"/>
        <v>1624.331050935089</v>
      </c>
      <c r="T2138" s="16">
        <f t="shared" si="117"/>
        <v>1509.6086947440328</v>
      </c>
    </row>
    <row r="2139" spans="1:20" ht="15" x14ac:dyDescent="0.25">
      <c r="A2139" s="22" t="s">
        <v>23</v>
      </c>
      <c r="B2139" s="15" t="s">
        <v>37</v>
      </c>
      <c r="C2139" t="s">
        <v>21</v>
      </c>
      <c r="D2139" s="15" t="s">
        <v>145</v>
      </c>
      <c r="E2139" t="s">
        <v>562</v>
      </c>
      <c r="F2139" s="15" t="s">
        <v>562</v>
      </c>
      <c r="G2139" t="s">
        <v>562</v>
      </c>
      <c r="H2139" s="15" t="s">
        <v>35</v>
      </c>
      <c r="I2139" t="s">
        <v>144</v>
      </c>
      <c r="J2139" s="15" t="s">
        <v>561</v>
      </c>
      <c r="K2139">
        <v>1</v>
      </c>
      <c r="L2139" s="19">
        <f>IF(AND(K2139=7,N2139&lt;M2139),1,IF(N2139&lt;M2139,K2139+1,K2139))</f>
        <v>1</v>
      </c>
      <c r="M2139" s="18">
        <v>17.333333333333332</v>
      </c>
      <c r="N2139" s="17">
        <v>21.666666666666668</v>
      </c>
      <c r="O2139" s="16">
        <f>S2139/274*203</f>
        <v>864.73845130839413</v>
      </c>
      <c r="P2139" s="16">
        <f>T2139/274*203</f>
        <v>541.06739393213775</v>
      </c>
      <c r="Q2139" s="16">
        <f>S2139/274*305</f>
        <v>1299.2375746259124</v>
      </c>
      <c r="R2139" s="16">
        <f>T2139/274*305</f>
        <v>812.93376920838432</v>
      </c>
      <c r="S2139" s="16">
        <v>1167.1839195</v>
      </c>
      <c r="T2139" s="16">
        <v>730.30771397736817</v>
      </c>
    </row>
    <row r="2140" spans="1:20" ht="15" x14ac:dyDescent="0.25">
      <c r="A2140" s="22" t="s">
        <v>23</v>
      </c>
      <c r="B2140" s="15" t="s">
        <v>37</v>
      </c>
      <c r="C2140" t="s">
        <v>21</v>
      </c>
      <c r="D2140" s="15" t="s">
        <v>145</v>
      </c>
      <c r="E2140" t="s">
        <v>562</v>
      </c>
      <c r="F2140" s="15" t="s">
        <v>562</v>
      </c>
      <c r="G2140" t="s">
        <v>562</v>
      </c>
      <c r="H2140" s="15" t="s">
        <v>35</v>
      </c>
      <c r="I2140" t="s">
        <v>144</v>
      </c>
      <c r="J2140" s="15" t="s">
        <v>561</v>
      </c>
      <c r="K2140">
        <v>2</v>
      </c>
      <c r="L2140" s="19">
        <f>IF(AND(K2140=7,N2140&lt;M2140),1,IF(N2140&lt;M2140,K2140+1,K2140))</f>
        <v>2</v>
      </c>
      <c r="M2140" s="18">
        <v>17.333333333333332</v>
      </c>
      <c r="N2140" s="17">
        <v>21.666666666666668</v>
      </c>
      <c r="O2140" s="16">
        <f t="shared" ref="O2140:O2152" si="118">S2140/274*203</f>
        <v>864.73845130839413</v>
      </c>
      <c r="P2140" s="16">
        <f t="shared" ref="P2140:P2152" si="119">T2140/274*203</f>
        <v>541.06739393213775</v>
      </c>
      <c r="Q2140" s="16">
        <f t="shared" ref="Q2140:Q2152" si="120">S2140/274*305</f>
        <v>1299.2375746259124</v>
      </c>
      <c r="R2140" s="16">
        <f t="shared" ref="R2140:R2152" si="121">T2140/274*305</f>
        <v>812.93376920838432</v>
      </c>
      <c r="S2140" s="16">
        <v>1167.1839195</v>
      </c>
      <c r="T2140" s="16">
        <v>730.30771397736817</v>
      </c>
    </row>
    <row r="2141" spans="1:20" ht="15" x14ac:dyDescent="0.25">
      <c r="A2141" s="22" t="s">
        <v>23</v>
      </c>
      <c r="B2141" s="15" t="s">
        <v>37</v>
      </c>
      <c r="C2141" t="s">
        <v>21</v>
      </c>
      <c r="D2141" s="15" t="s">
        <v>145</v>
      </c>
      <c r="E2141" t="s">
        <v>562</v>
      </c>
      <c r="F2141" s="15" t="s">
        <v>562</v>
      </c>
      <c r="G2141" t="s">
        <v>562</v>
      </c>
      <c r="H2141" s="15" t="s">
        <v>35</v>
      </c>
      <c r="I2141" t="s">
        <v>144</v>
      </c>
      <c r="J2141" s="15" t="s">
        <v>561</v>
      </c>
      <c r="K2141">
        <v>3</v>
      </c>
      <c r="L2141" s="19">
        <f>IF(AND(K2141=7,N2141&lt;M2141),1,IF(N2141&lt;M2141,K2141+1,K2141))</f>
        <v>3</v>
      </c>
      <c r="M2141" s="18">
        <v>17.333333333333332</v>
      </c>
      <c r="N2141" s="17">
        <v>21.666666666666668</v>
      </c>
      <c r="O2141" s="16">
        <f t="shared" si="118"/>
        <v>864.73845130839413</v>
      </c>
      <c r="P2141" s="16">
        <f t="shared" si="119"/>
        <v>541.06739393213775</v>
      </c>
      <c r="Q2141" s="16">
        <f t="shared" si="120"/>
        <v>1299.2375746259124</v>
      </c>
      <c r="R2141" s="16">
        <f t="shared" si="121"/>
        <v>812.93376920838432</v>
      </c>
      <c r="S2141" s="16">
        <v>1167.1839195</v>
      </c>
      <c r="T2141" s="16">
        <v>730.30771397736817</v>
      </c>
    </row>
    <row r="2142" spans="1:20" ht="15" x14ac:dyDescent="0.25">
      <c r="A2142" s="22" t="s">
        <v>23</v>
      </c>
      <c r="B2142" s="15" t="s">
        <v>37</v>
      </c>
      <c r="C2142" t="s">
        <v>21</v>
      </c>
      <c r="D2142" s="15" t="s">
        <v>145</v>
      </c>
      <c r="E2142" t="s">
        <v>562</v>
      </c>
      <c r="F2142" s="15" t="s">
        <v>562</v>
      </c>
      <c r="G2142" t="s">
        <v>562</v>
      </c>
      <c r="H2142" s="15" t="s">
        <v>35</v>
      </c>
      <c r="I2142" t="s">
        <v>144</v>
      </c>
      <c r="J2142" s="15" t="s">
        <v>561</v>
      </c>
      <c r="K2142">
        <v>4</v>
      </c>
      <c r="L2142" s="19">
        <f>IF(AND(K2142=7,N2142&lt;M2142),1,IF(N2142&lt;M2142,K2142+1,K2142))</f>
        <v>4</v>
      </c>
      <c r="M2142" s="18">
        <v>17.333333333333332</v>
      </c>
      <c r="N2142" s="17">
        <v>21.666666666666668</v>
      </c>
      <c r="O2142" s="16">
        <f t="shared" si="118"/>
        <v>864.73845130839413</v>
      </c>
      <c r="P2142" s="16">
        <f t="shared" si="119"/>
        <v>541.06739393213775</v>
      </c>
      <c r="Q2142" s="16">
        <f t="shared" si="120"/>
        <v>1299.2375746259124</v>
      </c>
      <c r="R2142" s="16">
        <f t="shared" si="121"/>
        <v>812.93376920838432</v>
      </c>
      <c r="S2142" s="16">
        <v>1167.1839195</v>
      </c>
      <c r="T2142" s="16">
        <v>730.30771397736817</v>
      </c>
    </row>
    <row r="2143" spans="1:20" ht="15" x14ac:dyDescent="0.25">
      <c r="A2143" s="22" t="s">
        <v>23</v>
      </c>
      <c r="B2143" s="15" t="s">
        <v>37</v>
      </c>
      <c r="C2143" t="s">
        <v>21</v>
      </c>
      <c r="D2143" s="15" t="s">
        <v>145</v>
      </c>
      <c r="E2143" t="s">
        <v>562</v>
      </c>
      <c r="F2143" s="15" t="s">
        <v>562</v>
      </c>
      <c r="G2143" t="s">
        <v>562</v>
      </c>
      <c r="H2143" s="15" t="s">
        <v>35</v>
      </c>
      <c r="I2143" t="s">
        <v>144</v>
      </c>
      <c r="J2143" s="15" t="s">
        <v>561</v>
      </c>
      <c r="K2143">
        <v>5</v>
      </c>
      <c r="L2143" s="19">
        <f>IF(AND(K2143=7,N2143&lt;M2143),1,IF(N2143&lt;M2143,K2143+1,K2143))</f>
        <v>5</v>
      </c>
      <c r="M2143" s="18">
        <v>17.333333333333332</v>
      </c>
      <c r="N2143" s="17">
        <v>21.666666666666668</v>
      </c>
      <c r="O2143" s="16">
        <f t="shared" si="118"/>
        <v>864.73845130839413</v>
      </c>
      <c r="P2143" s="16">
        <f t="shared" si="119"/>
        <v>541.06739393213775</v>
      </c>
      <c r="Q2143" s="16">
        <f t="shared" si="120"/>
        <v>1299.2375746259124</v>
      </c>
      <c r="R2143" s="16">
        <f t="shared" si="121"/>
        <v>812.93376920838432</v>
      </c>
      <c r="S2143" s="16">
        <v>1167.1839195</v>
      </c>
      <c r="T2143" s="16">
        <v>730.30771397736817</v>
      </c>
    </row>
    <row r="2144" spans="1:20" ht="15" x14ac:dyDescent="0.25">
      <c r="A2144" s="22" t="s">
        <v>23</v>
      </c>
      <c r="B2144" s="15" t="s">
        <v>37</v>
      </c>
      <c r="C2144" t="s">
        <v>21</v>
      </c>
      <c r="D2144" s="15" t="s">
        <v>145</v>
      </c>
      <c r="E2144" t="s">
        <v>562</v>
      </c>
      <c r="F2144" s="15" t="s">
        <v>562</v>
      </c>
      <c r="G2144" t="s">
        <v>562</v>
      </c>
      <c r="H2144" s="15" t="s">
        <v>35</v>
      </c>
      <c r="I2144" t="s">
        <v>144</v>
      </c>
      <c r="J2144" s="15" t="s">
        <v>561</v>
      </c>
      <c r="K2144">
        <v>6</v>
      </c>
      <c r="L2144" s="19">
        <f>IF(AND(K2144=7,N2144&lt;M2144),1,IF(N2144&lt;M2144,K2144+1,K2144))</f>
        <v>6</v>
      </c>
      <c r="M2144" s="18">
        <v>17.333333333333332</v>
      </c>
      <c r="N2144" s="17">
        <v>21.666666666666668</v>
      </c>
      <c r="O2144" s="16">
        <f t="shared" si="118"/>
        <v>864.73845130839413</v>
      </c>
      <c r="P2144" s="16">
        <f t="shared" si="119"/>
        <v>541.06739393213775</v>
      </c>
      <c r="Q2144" s="16">
        <f t="shared" si="120"/>
        <v>1299.2375746259124</v>
      </c>
      <c r="R2144" s="16">
        <f t="shared" si="121"/>
        <v>812.93376920838432</v>
      </c>
      <c r="S2144" s="16">
        <v>1167.1839195</v>
      </c>
      <c r="T2144" s="16">
        <v>730.30771397736817</v>
      </c>
    </row>
    <row r="2145" spans="1:20" ht="15" x14ac:dyDescent="0.25">
      <c r="A2145" s="22" t="s">
        <v>23</v>
      </c>
      <c r="B2145" s="15" t="s">
        <v>37</v>
      </c>
      <c r="C2145" t="s">
        <v>21</v>
      </c>
      <c r="D2145" s="15" t="s">
        <v>145</v>
      </c>
      <c r="E2145" t="s">
        <v>562</v>
      </c>
      <c r="F2145" s="15" t="s">
        <v>562</v>
      </c>
      <c r="G2145" t="s">
        <v>562</v>
      </c>
      <c r="H2145" s="15" t="s">
        <v>35</v>
      </c>
      <c r="I2145" t="s">
        <v>144</v>
      </c>
      <c r="J2145" s="15" t="s">
        <v>561</v>
      </c>
      <c r="K2145">
        <v>7</v>
      </c>
      <c r="L2145" s="19">
        <f>IF(AND(K2145=7,N2145&lt;M2145),1,IF(N2145&lt;M2145,K2145+1,K2145))</f>
        <v>7</v>
      </c>
      <c r="M2145" s="18">
        <v>17.333333333333332</v>
      </c>
      <c r="N2145" s="17">
        <v>21.666666666666668</v>
      </c>
      <c r="O2145" s="16">
        <f t="shared" si="118"/>
        <v>864.73845130839413</v>
      </c>
      <c r="P2145" s="16">
        <f t="shared" si="119"/>
        <v>541.06739393213775</v>
      </c>
      <c r="Q2145" s="16">
        <f t="shared" si="120"/>
        <v>1299.2375746259124</v>
      </c>
      <c r="R2145" s="16">
        <f t="shared" si="121"/>
        <v>812.93376920838432</v>
      </c>
      <c r="S2145" s="16">
        <v>1167.1839195</v>
      </c>
      <c r="T2145" s="16">
        <v>730.30771397736817</v>
      </c>
    </row>
    <row r="2146" spans="1:20" ht="15" x14ac:dyDescent="0.25">
      <c r="A2146" s="22" t="s">
        <v>23</v>
      </c>
      <c r="B2146" s="15" t="s">
        <v>37</v>
      </c>
      <c r="C2146" t="s">
        <v>21</v>
      </c>
      <c r="D2146" s="15" t="s">
        <v>145</v>
      </c>
      <c r="E2146" t="s">
        <v>562</v>
      </c>
      <c r="F2146" s="15" t="s">
        <v>562</v>
      </c>
      <c r="G2146" t="s">
        <v>568</v>
      </c>
      <c r="H2146" s="15" t="s">
        <v>144</v>
      </c>
      <c r="I2146" t="s">
        <v>35</v>
      </c>
      <c r="J2146" s="15" t="s">
        <v>567</v>
      </c>
      <c r="K2146">
        <v>1</v>
      </c>
      <c r="L2146" s="19">
        <f>IF(AND(K2146=7,N2146&lt;M2146),1,IF(N2146&lt;M2146,K2146+1,K2146))</f>
        <v>1</v>
      </c>
      <c r="M2146" s="18">
        <v>1.5</v>
      </c>
      <c r="N2146" s="17">
        <v>6.666666666666667</v>
      </c>
      <c r="O2146" s="16">
        <f t="shared" si="118"/>
        <v>864.73845130839413</v>
      </c>
      <c r="P2146" s="16">
        <f t="shared" si="119"/>
        <v>541.06739393213775</v>
      </c>
      <c r="Q2146" s="16">
        <f t="shared" si="120"/>
        <v>1299.2375746259124</v>
      </c>
      <c r="R2146" s="16">
        <f t="shared" si="121"/>
        <v>812.93376920838432</v>
      </c>
      <c r="S2146" s="16">
        <v>1167.1839195</v>
      </c>
      <c r="T2146" s="16">
        <v>730.30771397736817</v>
      </c>
    </row>
    <row r="2147" spans="1:20" ht="15" x14ac:dyDescent="0.25">
      <c r="A2147" s="22" t="s">
        <v>23</v>
      </c>
      <c r="B2147" s="15" t="s">
        <v>37</v>
      </c>
      <c r="C2147" t="s">
        <v>21</v>
      </c>
      <c r="D2147" s="15" t="s">
        <v>145</v>
      </c>
      <c r="E2147" t="s">
        <v>562</v>
      </c>
      <c r="F2147" s="15" t="s">
        <v>562</v>
      </c>
      <c r="G2147" t="s">
        <v>568</v>
      </c>
      <c r="H2147" s="15" t="s">
        <v>144</v>
      </c>
      <c r="I2147" t="s">
        <v>35</v>
      </c>
      <c r="J2147" s="15" t="s">
        <v>567</v>
      </c>
      <c r="K2147">
        <v>2</v>
      </c>
      <c r="L2147" s="19">
        <f>IF(AND(K2147=7,N2147&lt;M2147),1,IF(N2147&lt;M2147,K2147+1,K2147))</f>
        <v>2</v>
      </c>
      <c r="M2147" s="18">
        <v>1.5</v>
      </c>
      <c r="N2147" s="17">
        <v>6.666666666666667</v>
      </c>
      <c r="O2147" s="16">
        <f t="shared" si="118"/>
        <v>864.73845130839413</v>
      </c>
      <c r="P2147" s="16">
        <f t="shared" si="119"/>
        <v>541.06739393213775</v>
      </c>
      <c r="Q2147" s="16">
        <f t="shared" si="120"/>
        <v>1299.2375746259124</v>
      </c>
      <c r="R2147" s="16">
        <f t="shared" si="121"/>
        <v>812.93376920838432</v>
      </c>
      <c r="S2147" s="16">
        <v>1167.1839195</v>
      </c>
      <c r="T2147" s="16">
        <v>730.30771397736817</v>
      </c>
    </row>
    <row r="2148" spans="1:20" ht="15" x14ac:dyDescent="0.25">
      <c r="A2148" s="22" t="s">
        <v>23</v>
      </c>
      <c r="B2148" s="15" t="s">
        <v>37</v>
      </c>
      <c r="C2148" t="s">
        <v>21</v>
      </c>
      <c r="D2148" s="15" t="s">
        <v>145</v>
      </c>
      <c r="E2148" t="s">
        <v>562</v>
      </c>
      <c r="F2148" s="15" t="s">
        <v>562</v>
      </c>
      <c r="G2148" t="s">
        <v>568</v>
      </c>
      <c r="H2148" s="15" t="s">
        <v>144</v>
      </c>
      <c r="I2148" t="s">
        <v>35</v>
      </c>
      <c r="J2148" s="15" t="s">
        <v>567</v>
      </c>
      <c r="K2148">
        <v>3</v>
      </c>
      <c r="L2148" s="19">
        <f>IF(AND(K2148=7,N2148&lt;M2148),1,IF(N2148&lt;M2148,K2148+1,K2148))</f>
        <v>3</v>
      </c>
      <c r="M2148" s="18">
        <v>1.5</v>
      </c>
      <c r="N2148" s="17">
        <v>6.666666666666667</v>
      </c>
      <c r="O2148" s="16">
        <f t="shared" si="118"/>
        <v>864.73845130839413</v>
      </c>
      <c r="P2148" s="16">
        <f t="shared" si="119"/>
        <v>541.06739393213775</v>
      </c>
      <c r="Q2148" s="16">
        <f t="shared" si="120"/>
        <v>1299.2375746259124</v>
      </c>
      <c r="R2148" s="16">
        <f t="shared" si="121"/>
        <v>812.93376920838432</v>
      </c>
      <c r="S2148" s="16">
        <v>1167.1839195</v>
      </c>
      <c r="T2148" s="16">
        <v>730.30771397736817</v>
      </c>
    </row>
    <row r="2149" spans="1:20" ht="15" x14ac:dyDescent="0.25">
      <c r="A2149" s="22" t="s">
        <v>23</v>
      </c>
      <c r="B2149" s="15" t="s">
        <v>37</v>
      </c>
      <c r="C2149" t="s">
        <v>21</v>
      </c>
      <c r="D2149" s="15" t="s">
        <v>145</v>
      </c>
      <c r="E2149" t="s">
        <v>562</v>
      </c>
      <c r="F2149" s="15" t="s">
        <v>562</v>
      </c>
      <c r="G2149" t="s">
        <v>568</v>
      </c>
      <c r="H2149" s="15" t="s">
        <v>144</v>
      </c>
      <c r="I2149" t="s">
        <v>35</v>
      </c>
      <c r="J2149" s="15" t="s">
        <v>567</v>
      </c>
      <c r="K2149">
        <v>4</v>
      </c>
      <c r="L2149" s="19">
        <f>IF(AND(K2149=7,N2149&lt;M2149),1,IF(N2149&lt;M2149,K2149+1,K2149))</f>
        <v>4</v>
      </c>
      <c r="M2149" s="18">
        <v>1.5</v>
      </c>
      <c r="N2149" s="17">
        <v>6.416666666666667</v>
      </c>
      <c r="O2149" s="16">
        <f t="shared" si="118"/>
        <v>864.73845130839413</v>
      </c>
      <c r="P2149" s="16">
        <f t="shared" si="119"/>
        <v>541.06739393213775</v>
      </c>
      <c r="Q2149" s="16">
        <f t="shared" si="120"/>
        <v>1299.2375746259124</v>
      </c>
      <c r="R2149" s="16">
        <f t="shared" si="121"/>
        <v>812.93376920838432</v>
      </c>
      <c r="S2149" s="16">
        <v>1167.1839195</v>
      </c>
      <c r="T2149" s="16">
        <v>730.30771397736817</v>
      </c>
    </row>
    <row r="2150" spans="1:20" ht="15" x14ac:dyDescent="0.25">
      <c r="A2150" s="22" t="s">
        <v>23</v>
      </c>
      <c r="B2150" s="15" t="s">
        <v>37</v>
      </c>
      <c r="C2150" t="s">
        <v>21</v>
      </c>
      <c r="D2150" s="15" t="s">
        <v>145</v>
      </c>
      <c r="E2150" t="s">
        <v>562</v>
      </c>
      <c r="F2150" s="15" t="s">
        <v>562</v>
      </c>
      <c r="G2150" t="s">
        <v>568</v>
      </c>
      <c r="H2150" s="15" t="s">
        <v>144</v>
      </c>
      <c r="I2150" t="s">
        <v>35</v>
      </c>
      <c r="J2150" s="15" t="s">
        <v>567</v>
      </c>
      <c r="K2150">
        <v>5</v>
      </c>
      <c r="L2150" s="19">
        <f>IF(AND(K2150=7,N2150&lt;M2150),1,IF(N2150&lt;M2150,K2150+1,K2150))</f>
        <v>5</v>
      </c>
      <c r="M2150" s="18">
        <v>1.5</v>
      </c>
      <c r="N2150" s="17">
        <v>6.666666666666667</v>
      </c>
      <c r="O2150" s="16">
        <f t="shared" si="118"/>
        <v>864.73845130839413</v>
      </c>
      <c r="P2150" s="16">
        <f t="shared" si="119"/>
        <v>541.06739393213775</v>
      </c>
      <c r="Q2150" s="16">
        <f t="shared" si="120"/>
        <v>1299.2375746259124</v>
      </c>
      <c r="R2150" s="16">
        <f t="shared" si="121"/>
        <v>812.93376920838432</v>
      </c>
      <c r="S2150" s="16">
        <v>1167.1839195</v>
      </c>
      <c r="T2150" s="16">
        <v>730.30771397736817</v>
      </c>
    </row>
    <row r="2151" spans="1:20" ht="15" x14ac:dyDescent="0.25">
      <c r="A2151" s="22" t="s">
        <v>23</v>
      </c>
      <c r="B2151" s="15" t="s">
        <v>37</v>
      </c>
      <c r="C2151" t="s">
        <v>21</v>
      </c>
      <c r="D2151" s="15" t="s">
        <v>145</v>
      </c>
      <c r="E2151" t="s">
        <v>562</v>
      </c>
      <c r="F2151" s="15" t="s">
        <v>562</v>
      </c>
      <c r="G2151" t="s">
        <v>568</v>
      </c>
      <c r="H2151" s="15" t="s">
        <v>144</v>
      </c>
      <c r="I2151" t="s">
        <v>35</v>
      </c>
      <c r="J2151" s="15" t="s">
        <v>567</v>
      </c>
      <c r="K2151">
        <v>6</v>
      </c>
      <c r="L2151" s="19">
        <f>IF(AND(K2151=7,N2151&lt;M2151),1,IF(N2151&lt;M2151,K2151+1,K2151))</f>
        <v>6</v>
      </c>
      <c r="M2151" s="18">
        <v>1.5</v>
      </c>
      <c r="N2151" s="17">
        <v>6.666666666666667</v>
      </c>
      <c r="O2151" s="16">
        <f t="shared" si="118"/>
        <v>864.73845130839413</v>
      </c>
      <c r="P2151" s="16">
        <f t="shared" si="119"/>
        <v>541.06739393213775</v>
      </c>
      <c r="Q2151" s="16">
        <f t="shared" si="120"/>
        <v>1299.2375746259124</v>
      </c>
      <c r="R2151" s="16">
        <f t="shared" si="121"/>
        <v>812.93376920838432</v>
      </c>
      <c r="S2151" s="16">
        <v>1167.1839195</v>
      </c>
      <c r="T2151" s="16">
        <v>730.30771397736817</v>
      </c>
    </row>
    <row r="2152" spans="1:20" ht="15" x14ac:dyDescent="0.25">
      <c r="A2152" s="22" t="s">
        <v>23</v>
      </c>
      <c r="B2152" s="15" t="s">
        <v>37</v>
      </c>
      <c r="C2152" t="s">
        <v>21</v>
      </c>
      <c r="D2152" s="15" t="s">
        <v>145</v>
      </c>
      <c r="E2152" t="s">
        <v>562</v>
      </c>
      <c r="F2152" s="15" t="s">
        <v>562</v>
      </c>
      <c r="G2152" t="s">
        <v>568</v>
      </c>
      <c r="H2152" s="15" t="s">
        <v>144</v>
      </c>
      <c r="I2152" t="s">
        <v>35</v>
      </c>
      <c r="J2152" s="15" t="s">
        <v>567</v>
      </c>
      <c r="K2152">
        <v>7</v>
      </c>
      <c r="L2152" s="19">
        <f>IF(AND(K2152=7,N2152&lt;M2152),1,IF(N2152&lt;M2152,K2152+1,K2152))</f>
        <v>7</v>
      </c>
      <c r="M2152" s="18">
        <v>1.5</v>
      </c>
      <c r="N2152" s="17">
        <v>6.666666666666667</v>
      </c>
      <c r="O2152" s="16">
        <f t="shared" si="118"/>
        <v>864.73845130839413</v>
      </c>
      <c r="P2152" s="16">
        <f t="shared" si="119"/>
        <v>541.06739393213775</v>
      </c>
      <c r="Q2152" s="16">
        <f t="shared" si="120"/>
        <v>1299.2375746259124</v>
      </c>
      <c r="R2152" s="16">
        <f t="shared" si="121"/>
        <v>812.93376920838432</v>
      </c>
      <c r="S2152" s="16">
        <v>1167.1839195</v>
      </c>
      <c r="T2152" s="16">
        <v>730.30771397736817</v>
      </c>
    </row>
    <row r="2153" spans="1:20" ht="15" x14ac:dyDescent="0.25">
      <c r="A2153" s="22" t="s">
        <v>23</v>
      </c>
      <c r="B2153" s="15" t="s">
        <v>37</v>
      </c>
      <c r="C2153" t="s">
        <v>21</v>
      </c>
      <c r="D2153" s="15" t="s">
        <v>145</v>
      </c>
      <c r="E2153" t="s">
        <v>603</v>
      </c>
      <c r="F2153" s="15" t="s">
        <v>603</v>
      </c>
      <c r="G2153" t="s">
        <v>603</v>
      </c>
      <c r="H2153" s="15" t="s">
        <v>35</v>
      </c>
      <c r="I2153" t="s">
        <v>165</v>
      </c>
      <c r="J2153" s="15" t="s">
        <v>608</v>
      </c>
      <c r="K2153">
        <v>1</v>
      </c>
      <c r="L2153" s="19">
        <f>IF(AND(K2153=7,N2153&lt;M2153),1,IF(N2153&lt;M2153,K2153+1,K2153))</f>
        <v>1</v>
      </c>
      <c r="M2153" s="18">
        <v>17.666666666666668</v>
      </c>
      <c r="N2153" s="17">
        <v>21.916666666666668</v>
      </c>
      <c r="O2153" s="16">
        <f t="shared" ref="O2153" si="122">Q2153/305*203</f>
        <v>710.58104315338107</v>
      </c>
      <c r="P2153" s="16">
        <f t="shared" ref="P2153" si="123">R2153/305*203</f>
        <v>616.82180008687726</v>
      </c>
      <c r="Q2153" s="16">
        <v>1067.6217643437499</v>
      </c>
      <c r="R2153" s="16">
        <v>926.75196564777127</v>
      </c>
      <c r="S2153" s="16">
        <f t="shared" ref="S2153" si="124">Q2153/305*274</f>
        <v>959.10938829569659</v>
      </c>
      <c r="T2153" s="16">
        <f t="shared" ref="T2153" si="125">R2153/305*274</f>
        <v>832.5575035655387</v>
      </c>
    </row>
    <row r="2154" spans="1:20" ht="15" x14ac:dyDescent="0.25">
      <c r="A2154" s="22" t="s">
        <v>23</v>
      </c>
      <c r="B2154" s="15" t="s">
        <v>37</v>
      </c>
      <c r="C2154" t="s">
        <v>21</v>
      </c>
      <c r="D2154" s="15" t="s">
        <v>145</v>
      </c>
      <c r="E2154" t="s">
        <v>603</v>
      </c>
      <c r="F2154" s="15" t="s">
        <v>603</v>
      </c>
      <c r="G2154" t="s">
        <v>603</v>
      </c>
      <c r="H2154" s="15" t="s">
        <v>35</v>
      </c>
      <c r="I2154" t="s">
        <v>165</v>
      </c>
      <c r="J2154" s="15" t="s">
        <v>608</v>
      </c>
      <c r="K2154">
        <v>2</v>
      </c>
      <c r="L2154" s="19">
        <f>IF(AND(K2154=7,N2154&lt;M2154),1,IF(N2154&lt;M2154,K2154+1,K2154))</f>
        <v>2</v>
      </c>
      <c r="M2154" s="18">
        <v>17.666666666666668</v>
      </c>
      <c r="N2154" s="17">
        <v>21.916666666666668</v>
      </c>
      <c r="O2154" s="16">
        <f t="shared" ref="O2154:O2180" si="126">Q2154/305*203</f>
        <v>710.58104315338107</v>
      </c>
      <c r="P2154" s="16">
        <f t="shared" ref="P2154:P2180" si="127">R2154/305*203</f>
        <v>616.82180008687726</v>
      </c>
      <c r="Q2154" s="16">
        <v>1067.6217643437499</v>
      </c>
      <c r="R2154" s="16">
        <v>926.75196564777127</v>
      </c>
      <c r="S2154" s="16">
        <f t="shared" ref="S2154:S2180" si="128">Q2154/305*274</f>
        <v>959.10938829569659</v>
      </c>
      <c r="T2154" s="16">
        <f t="shared" ref="T2154:T2180" si="129">R2154/305*274</f>
        <v>832.5575035655387</v>
      </c>
    </row>
    <row r="2155" spans="1:20" ht="15" x14ac:dyDescent="0.25">
      <c r="A2155" s="22" t="s">
        <v>23</v>
      </c>
      <c r="B2155" s="15" t="s">
        <v>37</v>
      </c>
      <c r="C2155" t="s">
        <v>21</v>
      </c>
      <c r="D2155" s="15" t="s">
        <v>145</v>
      </c>
      <c r="E2155" t="s">
        <v>603</v>
      </c>
      <c r="F2155" s="15" t="s">
        <v>603</v>
      </c>
      <c r="G2155" t="s">
        <v>603</v>
      </c>
      <c r="H2155" s="15" t="s">
        <v>35</v>
      </c>
      <c r="I2155" t="s">
        <v>165</v>
      </c>
      <c r="J2155" s="15" t="s">
        <v>608</v>
      </c>
      <c r="K2155">
        <v>3</v>
      </c>
      <c r="L2155" s="19">
        <f>IF(AND(K2155=7,N2155&lt;M2155),1,IF(N2155&lt;M2155,K2155+1,K2155))</f>
        <v>3</v>
      </c>
      <c r="M2155" s="18">
        <v>17.666666666666668</v>
      </c>
      <c r="N2155" s="17">
        <v>21.916666666666668</v>
      </c>
      <c r="O2155" s="16">
        <f t="shared" si="126"/>
        <v>710.58104315338107</v>
      </c>
      <c r="P2155" s="16">
        <f t="shared" si="127"/>
        <v>616.82180008687726</v>
      </c>
      <c r="Q2155" s="16">
        <v>1067.6217643437499</v>
      </c>
      <c r="R2155" s="16">
        <v>926.75196564777127</v>
      </c>
      <c r="S2155" s="16">
        <f t="shared" si="128"/>
        <v>959.10938829569659</v>
      </c>
      <c r="T2155" s="16">
        <f t="shared" si="129"/>
        <v>832.5575035655387</v>
      </c>
    </row>
    <row r="2156" spans="1:20" ht="15" x14ac:dyDescent="0.25">
      <c r="A2156" s="22" t="s">
        <v>23</v>
      </c>
      <c r="B2156" s="15" t="s">
        <v>37</v>
      </c>
      <c r="C2156" t="s">
        <v>21</v>
      </c>
      <c r="D2156" s="15" t="s">
        <v>145</v>
      </c>
      <c r="E2156" t="s">
        <v>603</v>
      </c>
      <c r="F2156" s="15" t="s">
        <v>603</v>
      </c>
      <c r="G2156" t="s">
        <v>603</v>
      </c>
      <c r="H2156" s="15" t="s">
        <v>35</v>
      </c>
      <c r="I2156" t="s">
        <v>165</v>
      </c>
      <c r="J2156" s="15" t="s">
        <v>608</v>
      </c>
      <c r="K2156">
        <v>4</v>
      </c>
      <c r="L2156" s="19">
        <f>IF(AND(K2156=7,N2156&lt;M2156),1,IF(N2156&lt;M2156,K2156+1,K2156))</f>
        <v>4</v>
      </c>
      <c r="M2156" s="18">
        <v>17.666666666666668</v>
      </c>
      <c r="N2156" s="17">
        <v>21.916666666666668</v>
      </c>
      <c r="O2156" s="16">
        <f t="shared" si="126"/>
        <v>710.58104315338107</v>
      </c>
      <c r="P2156" s="16">
        <f t="shared" si="127"/>
        <v>616.82180008687726</v>
      </c>
      <c r="Q2156" s="16">
        <v>1067.6217643437499</v>
      </c>
      <c r="R2156" s="16">
        <v>926.75196564777127</v>
      </c>
      <c r="S2156" s="16">
        <f t="shared" si="128"/>
        <v>959.10938829569659</v>
      </c>
      <c r="T2156" s="16">
        <f t="shared" si="129"/>
        <v>832.5575035655387</v>
      </c>
    </row>
    <row r="2157" spans="1:20" ht="15" x14ac:dyDescent="0.25">
      <c r="A2157" s="22" t="s">
        <v>23</v>
      </c>
      <c r="B2157" s="15" t="s">
        <v>37</v>
      </c>
      <c r="C2157" t="s">
        <v>21</v>
      </c>
      <c r="D2157" s="15" t="s">
        <v>145</v>
      </c>
      <c r="E2157" t="s">
        <v>603</v>
      </c>
      <c r="F2157" s="15" t="s">
        <v>603</v>
      </c>
      <c r="G2157" t="s">
        <v>603</v>
      </c>
      <c r="H2157" s="15" t="s">
        <v>35</v>
      </c>
      <c r="I2157" t="s">
        <v>165</v>
      </c>
      <c r="J2157" s="15" t="s">
        <v>608</v>
      </c>
      <c r="K2157">
        <v>5</v>
      </c>
      <c r="L2157" s="19">
        <f>IF(AND(K2157=7,N2157&lt;M2157),1,IF(N2157&lt;M2157,K2157+1,K2157))</f>
        <v>5</v>
      </c>
      <c r="M2157" s="18">
        <v>17.666666666666668</v>
      </c>
      <c r="N2157" s="17">
        <v>21.916666666666668</v>
      </c>
      <c r="O2157" s="16">
        <f t="shared" si="126"/>
        <v>710.58104315338107</v>
      </c>
      <c r="P2157" s="16">
        <f t="shared" si="127"/>
        <v>616.82180008687726</v>
      </c>
      <c r="Q2157" s="16">
        <v>1067.6217643437499</v>
      </c>
      <c r="R2157" s="16">
        <v>926.75196564777127</v>
      </c>
      <c r="S2157" s="16">
        <f t="shared" si="128"/>
        <v>959.10938829569659</v>
      </c>
      <c r="T2157" s="16">
        <f t="shared" si="129"/>
        <v>832.5575035655387</v>
      </c>
    </row>
    <row r="2158" spans="1:20" ht="15" x14ac:dyDescent="0.25">
      <c r="A2158" s="22" t="s">
        <v>23</v>
      </c>
      <c r="B2158" s="15" t="s">
        <v>37</v>
      </c>
      <c r="C2158" t="s">
        <v>21</v>
      </c>
      <c r="D2158" s="15" t="s">
        <v>145</v>
      </c>
      <c r="E2158" t="s">
        <v>603</v>
      </c>
      <c r="F2158" s="15" t="s">
        <v>603</v>
      </c>
      <c r="G2158" t="s">
        <v>603</v>
      </c>
      <c r="H2158" s="15" t="s">
        <v>35</v>
      </c>
      <c r="I2158" t="s">
        <v>165</v>
      </c>
      <c r="J2158" s="15" t="s">
        <v>608</v>
      </c>
      <c r="K2158">
        <v>6</v>
      </c>
      <c r="L2158" s="19">
        <f>IF(AND(K2158=7,N2158&lt;M2158),1,IF(N2158&lt;M2158,K2158+1,K2158))</f>
        <v>6</v>
      </c>
      <c r="M2158" s="18">
        <v>17.666666666666668</v>
      </c>
      <c r="N2158" s="17">
        <v>21.916666666666668</v>
      </c>
      <c r="O2158" s="16">
        <f t="shared" si="126"/>
        <v>710.58104315338107</v>
      </c>
      <c r="P2158" s="16">
        <f t="shared" si="127"/>
        <v>616.82180008687726</v>
      </c>
      <c r="Q2158" s="16">
        <v>1067.6217643437499</v>
      </c>
      <c r="R2158" s="16">
        <v>926.75196564777127</v>
      </c>
      <c r="S2158" s="16">
        <f t="shared" si="128"/>
        <v>959.10938829569659</v>
      </c>
      <c r="T2158" s="16">
        <f t="shared" si="129"/>
        <v>832.5575035655387</v>
      </c>
    </row>
    <row r="2159" spans="1:20" ht="15" x14ac:dyDescent="0.25">
      <c r="A2159" s="22" t="s">
        <v>23</v>
      </c>
      <c r="B2159" s="15" t="s">
        <v>37</v>
      </c>
      <c r="C2159" t="s">
        <v>21</v>
      </c>
      <c r="D2159" s="15" t="s">
        <v>145</v>
      </c>
      <c r="E2159" t="s">
        <v>603</v>
      </c>
      <c r="F2159" s="15" t="s">
        <v>603</v>
      </c>
      <c r="G2159" t="s">
        <v>603</v>
      </c>
      <c r="H2159" s="15" t="s">
        <v>35</v>
      </c>
      <c r="I2159" t="s">
        <v>165</v>
      </c>
      <c r="J2159" s="15" t="s">
        <v>608</v>
      </c>
      <c r="K2159">
        <v>7</v>
      </c>
      <c r="L2159" s="19">
        <f>IF(AND(K2159=7,N2159&lt;M2159),1,IF(N2159&lt;M2159,K2159+1,K2159))</f>
        <v>7</v>
      </c>
      <c r="M2159" s="18">
        <v>17.666666666666668</v>
      </c>
      <c r="N2159" s="17">
        <v>21.916666666666668</v>
      </c>
      <c r="O2159" s="16">
        <f t="shared" si="126"/>
        <v>710.58104315338107</v>
      </c>
      <c r="P2159" s="16">
        <f t="shared" si="127"/>
        <v>616.82180008687726</v>
      </c>
      <c r="Q2159" s="16">
        <v>1067.6217643437499</v>
      </c>
      <c r="R2159" s="16">
        <v>926.75196564777127</v>
      </c>
      <c r="S2159" s="16">
        <f t="shared" si="128"/>
        <v>959.10938829569659</v>
      </c>
      <c r="T2159" s="16">
        <f t="shared" si="129"/>
        <v>832.5575035655387</v>
      </c>
    </row>
    <row r="2160" spans="1:20" ht="15" x14ac:dyDescent="0.25">
      <c r="A2160" s="22" t="s">
        <v>23</v>
      </c>
      <c r="B2160" s="15" t="s">
        <v>37</v>
      </c>
      <c r="C2160" t="s">
        <v>21</v>
      </c>
      <c r="D2160" s="15" t="s">
        <v>145</v>
      </c>
      <c r="E2160" t="s">
        <v>603</v>
      </c>
      <c r="F2160" s="15" t="s">
        <v>603</v>
      </c>
      <c r="G2160" t="s">
        <v>602</v>
      </c>
      <c r="H2160" s="15" t="s">
        <v>165</v>
      </c>
      <c r="I2160" t="s">
        <v>35</v>
      </c>
      <c r="J2160" s="15" t="s">
        <v>601</v>
      </c>
      <c r="K2160">
        <v>1</v>
      </c>
      <c r="L2160" s="19">
        <f>IF(AND(K2160=7,N2160&lt;M2160),1,IF(N2160&lt;M2160,K2160+1,K2160))</f>
        <v>1</v>
      </c>
      <c r="M2160" s="18">
        <v>1.25</v>
      </c>
      <c r="N2160" s="17">
        <v>6.666666666666667</v>
      </c>
      <c r="O2160" s="16">
        <f t="shared" si="126"/>
        <v>710.58104315338107</v>
      </c>
      <c r="P2160" s="16">
        <f t="shared" si="127"/>
        <v>616.82180008687726</v>
      </c>
      <c r="Q2160" s="16">
        <v>1067.6217643437499</v>
      </c>
      <c r="R2160" s="16">
        <v>926.75196564777127</v>
      </c>
      <c r="S2160" s="16">
        <f t="shared" si="128"/>
        <v>959.10938829569659</v>
      </c>
      <c r="T2160" s="16">
        <f t="shared" si="129"/>
        <v>832.5575035655387</v>
      </c>
    </row>
    <row r="2161" spans="1:20" ht="15" x14ac:dyDescent="0.25">
      <c r="A2161" s="22" t="s">
        <v>23</v>
      </c>
      <c r="B2161" s="15" t="s">
        <v>37</v>
      </c>
      <c r="C2161" t="s">
        <v>21</v>
      </c>
      <c r="D2161" s="15" t="s">
        <v>145</v>
      </c>
      <c r="E2161" t="s">
        <v>603</v>
      </c>
      <c r="F2161" s="15" t="s">
        <v>603</v>
      </c>
      <c r="G2161" t="s">
        <v>602</v>
      </c>
      <c r="H2161" s="15" t="s">
        <v>165</v>
      </c>
      <c r="I2161" t="s">
        <v>35</v>
      </c>
      <c r="J2161" s="15" t="s">
        <v>601</v>
      </c>
      <c r="K2161">
        <v>2</v>
      </c>
      <c r="L2161" s="19">
        <f>IF(AND(K2161=7,N2161&lt;M2161),1,IF(N2161&lt;M2161,K2161+1,K2161))</f>
        <v>2</v>
      </c>
      <c r="M2161" s="18">
        <v>1.25</v>
      </c>
      <c r="N2161" s="17">
        <v>6.666666666666667</v>
      </c>
      <c r="O2161" s="16">
        <f t="shared" si="126"/>
        <v>710.58104315338107</v>
      </c>
      <c r="P2161" s="16">
        <f t="shared" si="127"/>
        <v>616.82180008687726</v>
      </c>
      <c r="Q2161" s="16">
        <v>1067.6217643437499</v>
      </c>
      <c r="R2161" s="16">
        <v>926.75196564777127</v>
      </c>
      <c r="S2161" s="16">
        <f t="shared" si="128"/>
        <v>959.10938829569659</v>
      </c>
      <c r="T2161" s="16">
        <f t="shared" si="129"/>
        <v>832.5575035655387</v>
      </c>
    </row>
    <row r="2162" spans="1:20" ht="15" x14ac:dyDescent="0.25">
      <c r="A2162" s="22" t="s">
        <v>23</v>
      </c>
      <c r="B2162" s="15" t="s">
        <v>37</v>
      </c>
      <c r="C2162" t="s">
        <v>21</v>
      </c>
      <c r="D2162" s="15" t="s">
        <v>145</v>
      </c>
      <c r="E2162" t="s">
        <v>603</v>
      </c>
      <c r="F2162" s="15" t="s">
        <v>603</v>
      </c>
      <c r="G2162" t="s">
        <v>602</v>
      </c>
      <c r="H2162" s="15" t="s">
        <v>165</v>
      </c>
      <c r="I2162" t="s">
        <v>35</v>
      </c>
      <c r="J2162" s="15" t="s">
        <v>601</v>
      </c>
      <c r="K2162">
        <v>3</v>
      </c>
      <c r="L2162" s="19">
        <f>IF(AND(K2162=7,N2162&lt;M2162),1,IF(N2162&lt;M2162,K2162+1,K2162))</f>
        <v>3</v>
      </c>
      <c r="M2162" s="18">
        <v>1.25</v>
      </c>
      <c r="N2162" s="17">
        <v>6.666666666666667</v>
      </c>
      <c r="O2162" s="16">
        <f t="shared" si="126"/>
        <v>710.58104315338107</v>
      </c>
      <c r="P2162" s="16">
        <f t="shared" si="127"/>
        <v>616.82180008687726</v>
      </c>
      <c r="Q2162" s="16">
        <v>1067.6217643437499</v>
      </c>
      <c r="R2162" s="16">
        <v>926.75196564777127</v>
      </c>
      <c r="S2162" s="16">
        <f t="shared" si="128"/>
        <v>959.10938829569659</v>
      </c>
      <c r="T2162" s="16">
        <f t="shared" si="129"/>
        <v>832.5575035655387</v>
      </c>
    </row>
    <row r="2163" spans="1:20" ht="15" x14ac:dyDescent="0.25">
      <c r="A2163" s="22" t="s">
        <v>23</v>
      </c>
      <c r="B2163" s="15" t="s">
        <v>37</v>
      </c>
      <c r="C2163" t="s">
        <v>21</v>
      </c>
      <c r="D2163" s="15" t="s">
        <v>145</v>
      </c>
      <c r="E2163" t="s">
        <v>603</v>
      </c>
      <c r="F2163" s="15" t="s">
        <v>603</v>
      </c>
      <c r="G2163" t="s">
        <v>602</v>
      </c>
      <c r="H2163" s="15" t="s">
        <v>165</v>
      </c>
      <c r="I2163" t="s">
        <v>35</v>
      </c>
      <c r="J2163" s="15" t="s">
        <v>601</v>
      </c>
      <c r="K2163">
        <v>4</v>
      </c>
      <c r="L2163" s="19">
        <f>IF(AND(K2163=7,N2163&lt;M2163),1,IF(N2163&lt;M2163,K2163+1,K2163))</f>
        <v>4</v>
      </c>
      <c r="M2163" s="18">
        <v>1.25</v>
      </c>
      <c r="N2163" s="17">
        <v>6.666666666666667</v>
      </c>
      <c r="O2163" s="16">
        <f t="shared" si="126"/>
        <v>710.58104315338107</v>
      </c>
      <c r="P2163" s="16">
        <f t="shared" si="127"/>
        <v>616.82180008687726</v>
      </c>
      <c r="Q2163" s="16">
        <v>1067.6217643437499</v>
      </c>
      <c r="R2163" s="16">
        <v>926.75196564777127</v>
      </c>
      <c r="S2163" s="16">
        <f t="shared" si="128"/>
        <v>959.10938829569659</v>
      </c>
      <c r="T2163" s="16">
        <f t="shared" si="129"/>
        <v>832.5575035655387</v>
      </c>
    </row>
    <row r="2164" spans="1:20" ht="15" x14ac:dyDescent="0.25">
      <c r="A2164" s="22" t="s">
        <v>23</v>
      </c>
      <c r="B2164" s="15" t="s">
        <v>37</v>
      </c>
      <c r="C2164" t="s">
        <v>21</v>
      </c>
      <c r="D2164" s="15" t="s">
        <v>145</v>
      </c>
      <c r="E2164" t="s">
        <v>603</v>
      </c>
      <c r="F2164" s="15" t="s">
        <v>603</v>
      </c>
      <c r="G2164" t="s">
        <v>602</v>
      </c>
      <c r="H2164" s="15" t="s">
        <v>165</v>
      </c>
      <c r="I2164" t="s">
        <v>35</v>
      </c>
      <c r="J2164" s="15" t="s">
        <v>601</v>
      </c>
      <c r="K2164">
        <v>5</v>
      </c>
      <c r="L2164" s="19">
        <f>IF(AND(K2164=7,N2164&lt;M2164),1,IF(N2164&lt;M2164,K2164+1,K2164))</f>
        <v>5</v>
      </c>
      <c r="M2164" s="18">
        <v>1.25</v>
      </c>
      <c r="N2164" s="17">
        <v>6.666666666666667</v>
      </c>
      <c r="O2164" s="16">
        <f t="shared" si="126"/>
        <v>710.58104315338107</v>
      </c>
      <c r="P2164" s="16">
        <f t="shared" si="127"/>
        <v>616.82180008687726</v>
      </c>
      <c r="Q2164" s="16">
        <v>1067.6217643437499</v>
      </c>
      <c r="R2164" s="16">
        <v>926.75196564777127</v>
      </c>
      <c r="S2164" s="16">
        <f t="shared" si="128"/>
        <v>959.10938829569659</v>
      </c>
      <c r="T2164" s="16">
        <f t="shared" si="129"/>
        <v>832.5575035655387</v>
      </c>
    </row>
    <row r="2165" spans="1:20" ht="15" x14ac:dyDescent="0.25">
      <c r="A2165" s="22" t="s">
        <v>23</v>
      </c>
      <c r="B2165" s="15" t="s">
        <v>37</v>
      </c>
      <c r="C2165" t="s">
        <v>21</v>
      </c>
      <c r="D2165" s="15" t="s">
        <v>145</v>
      </c>
      <c r="E2165" t="s">
        <v>603</v>
      </c>
      <c r="F2165" s="15" t="s">
        <v>603</v>
      </c>
      <c r="G2165" t="s">
        <v>602</v>
      </c>
      <c r="H2165" s="15" t="s">
        <v>165</v>
      </c>
      <c r="I2165" t="s">
        <v>35</v>
      </c>
      <c r="J2165" s="15" t="s">
        <v>601</v>
      </c>
      <c r="K2165">
        <v>6</v>
      </c>
      <c r="L2165" s="19">
        <f>IF(AND(K2165=7,N2165&lt;M2165),1,IF(N2165&lt;M2165,K2165+1,K2165))</f>
        <v>6</v>
      </c>
      <c r="M2165" s="18">
        <v>1.25</v>
      </c>
      <c r="N2165" s="17">
        <v>6.666666666666667</v>
      </c>
      <c r="O2165" s="16">
        <f t="shared" si="126"/>
        <v>710.58104315338107</v>
      </c>
      <c r="P2165" s="16">
        <f t="shared" si="127"/>
        <v>616.82180008687726</v>
      </c>
      <c r="Q2165" s="16">
        <v>1067.6217643437499</v>
      </c>
      <c r="R2165" s="16">
        <v>926.75196564777127</v>
      </c>
      <c r="S2165" s="16">
        <f t="shared" si="128"/>
        <v>959.10938829569659</v>
      </c>
      <c r="T2165" s="16">
        <f t="shared" si="129"/>
        <v>832.5575035655387</v>
      </c>
    </row>
    <row r="2166" spans="1:20" ht="15" x14ac:dyDescent="0.25">
      <c r="A2166" s="22" t="s">
        <v>23</v>
      </c>
      <c r="B2166" s="15" t="s">
        <v>37</v>
      </c>
      <c r="C2166" t="s">
        <v>21</v>
      </c>
      <c r="D2166" s="15" t="s">
        <v>145</v>
      </c>
      <c r="E2166" t="s">
        <v>603</v>
      </c>
      <c r="F2166" s="15" t="s">
        <v>603</v>
      </c>
      <c r="G2166" t="s">
        <v>602</v>
      </c>
      <c r="H2166" s="15" t="s">
        <v>165</v>
      </c>
      <c r="I2166" t="s">
        <v>35</v>
      </c>
      <c r="J2166" s="15" t="s">
        <v>601</v>
      </c>
      <c r="K2166">
        <v>7</v>
      </c>
      <c r="L2166" s="19">
        <f>IF(AND(K2166=7,N2166&lt;M2166),1,IF(N2166&lt;M2166,K2166+1,K2166))</f>
        <v>7</v>
      </c>
      <c r="M2166" s="18">
        <v>1.25</v>
      </c>
      <c r="N2166" s="17">
        <v>6.666666666666667</v>
      </c>
      <c r="O2166" s="16">
        <f t="shared" si="126"/>
        <v>710.58104315338107</v>
      </c>
      <c r="P2166" s="16">
        <f t="shared" si="127"/>
        <v>616.82180008687726</v>
      </c>
      <c r="Q2166" s="16">
        <v>1067.6217643437499</v>
      </c>
      <c r="R2166" s="16">
        <v>926.75196564777127</v>
      </c>
      <c r="S2166" s="16">
        <f t="shared" si="128"/>
        <v>959.10938829569659</v>
      </c>
      <c r="T2166" s="16">
        <f t="shared" si="129"/>
        <v>832.5575035655387</v>
      </c>
    </row>
    <row r="2167" spans="1:20" ht="15" x14ac:dyDescent="0.25">
      <c r="A2167" s="22" t="s">
        <v>23</v>
      </c>
      <c r="B2167" s="15" t="s">
        <v>37</v>
      </c>
      <c r="C2167" t="s">
        <v>21</v>
      </c>
      <c r="D2167" s="15" t="s">
        <v>145</v>
      </c>
      <c r="E2167" t="s">
        <v>581</v>
      </c>
      <c r="F2167" s="15" t="s">
        <v>581</v>
      </c>
      <c r="G2167" t="s">
        <v>581</v>
      </c>
      <c r="H2167" s="15" t="s">
        <v>35</v>
      </c>
      <c r="I2167" t="s">
        <v>448</v>
      </c>
      <c r="J2167" s="15" t="s">
        <v>580</v>
      </c>
      <c r="K2167">
        <v>1</v>
      </c>
      <c r="L2167" s="19">
        <f>IF(AND(K2167=7,N2167&lt;M2167),1,IF(N2167&lt;M2167,K2167+1,K2167))</f>
        <v>1</v>
      </c>
      <c r="M2167" s="18">
        <v>17.333333333333332</v>
      </c>
      <c r="N2167" s="17">
        <v>22.583333333333332</v>
      </c>
      <c r="O2167" s="16">
        <f t="shared" si="126"/>
        <v>738.13780572459029</v>
      </c>
      <c r="P2167" s="16">
        <f t="shared" si="127"/>
        <v>573.44569874390913</v>
      </c>
      <c r="Q2167" s="16">
        <v>1109.0247820000002</v>
      </c>
      <c r="R2167" s="16">
        <v>861.58097594528226</v>
      </c>
      <c r="S2167" s="16">
        <f t="shared" si="128"/>
        <v>996.30423038688548</v>
      </c>
      <c r="T2167" s="16">
        <f t="shared" si="129"/>
        <v>774.01045052133554</v>
      </c>
    </row>
    <row r="2168" spans="1:20" ht="15" x14ac:dyDescent="0.25">
      <c r="A2168" s="22" t="s">
        <v>23</v>
      </c>
      <c r="B2168" s="15" t="s">
        <v>37</v>
      </c>
      <c r="C2168" t="s">
        <v>21</v>
      </c>
      <c r="D2168" s="15" t="s">
        <v>145</v>
      </c>
      <c r="E2168" t="s">
        <v>581</v>
      </c>
      <c r="F2168" s="15" t="s">
        <v>581</v>
      </c>
      <c r="G2168" t="s">
        <v>581</v>
      </c>
      <c r="H2168" s="15" t="s">
        <v>35</v>
      </c>
      <c r="I2168" t="s">
        <v>448</v>
      </c>
      <c r="J2168" s="15" t="s">
        <v>580</v>
      </c>
      <c r="K2168">
        <v>2</v>
      </c>
      <c r="L2168" s="19">
        <f>IF(AND(K2168=7,N2168&lt;M2168),1,IF(N2168&lt;M2168,K2168+1,K2168))</f>
        <v>2</v>
      </c>
      <c r="M2168" s="18">
        <v>17.333333333333332</v>
      </c>
      <c r="N2168" s="17">
        <v>22.583333333333332</v>
      </c>
      <c r="O2168" s="16">
        <f t="shared" si="126"/>
        <v>738.13780572459029</v>
      </c>
      <c r="P2168" s="16">
        <f t="shared" si="127"/>
        <v>573.44569874390913</v>
      </c>
      <c r="Q2168" s="16">
        <v>1109.0247820000002</v>
      </c>
      <c r="R2168" s="16">
        <v>861.58097594528226</v>
      </c>
      <c r="S2168" s="16">
        <f t="shared" si="128"/>
        <v>996.30423038688548</v>
      </c>
      <c r="T2168" s="16">
        <f t="shared" si="129"/>
        <v>774.01045052133554</v>
      </c>
    </row>
    <row r="2169" spans="1:20" ht="15" x14ac:dyDescent="0.25">
      <c r="A2169" s="22" t="s">
        <v>23</v>
      </c>
      <c r="B2169" s="15" t="s">
        <v>37</v>
      </c>
      <c r="C2169" t="s">
        <v>21</v>
      </c>
      <c r="D2169" s="15" t="s">
        <v>145</v>
      </c>
      <c r="E2169" t="s">
        <v>581</v>
      </c>
      <c r="F2169" s="15" t="s">
        <v>581</v>
      </c>
      <c r="G2169" t="s">
        <v>581</v>
      </c>
      <c r="H2169" s="15" t="s">
        <v>35</v>
      </c>
      <c r="I2169" t="s">
        <v>448</v>
      </c>
      <c r="J2169" s="15" t="s">
        <v>580</v>
      </c>
      <c r="K2169">
        <v>3</v>
      </c>
      <c r="L2169" s="19">
        <f>IF(AND(K2169=7,N2169&lt;M2169),1,IF(N2169&lt;M2169,K2169+1,K2169))</f>
        <v>3</v>
      </c>
      <c r="M2169" s="18">
        <v>17.333333333333332</v>
      </c>
      <c r="N2169" s="17">
        <v>22.583333333333332</v>
      </c>
      <c r="O2169" s="16">
        <f t="shared" si="126"/>
        <v>738.13780572459029</v>
      </c>
      <c r="P2169" s="16">
        <f t="shared" si="127"/>
        <v>573.44569874390913</v>
      </c>
      <c r="Q2169" s="16">
        <v>1109.0247820000002</v>
      </c>
      <c r="R2169" s="16">
        <v>861.58097594528226</v>
      </c>
      <c r="S2169" s="16">
        <f t="shared" si="128"/>
        <v>996.30423038688548</v>
      </c>
      <c r="T2169" s="16">
        <f t="shared" si="129"/>
        <v>774.01045052133554</v>
      </c>
    </row>
    <row r="2170" spans="1:20" ht="15" x14ac:dyDescent="0.25">
      <c r="A2170" s="22" t="s">
        <v>23</v>
      </c>
      <c r="B2170" s="15" t="s">
        <v>37</v>
      </c>
      <c r="C2170" t="s">
        <v>21</v>
      </c>
      <c r="D2170" s="15" t="s">
        <v>145</v>
      </c>
      <c r="E2170" t="s">
        <v>581</v>
      </c>
      <c r="F2170" s="15" t="s">
        <v>581</v>
      </c>
      <c r="G2170" t="s">
        <v>581</v>
      </c>
      <c r="H2170" s="15" t="s">
        <v>35</v>
      </c>
      <c r="I2170" t="s">
        <v>448</v>
      </c>
      <c r="J2170" s="15" t="s">
        <v>580</v>
      </c>
      <c r="K2170">
        <v>4</v>
      </c>
      <c r="L2170" s="19">
        <f>IF(AND(K2170=7,N2170&lt;M2170),1,IF(N2170&lt;M2170,K2170+1,K2170))</f>
        <v>4</v>
      </c>
      <c r="M2170" s="18">
        <v>17.333333333333332</v>
      </c>
      <c r="N2170" s="17">
        <v>22.583333333333332</v>
      </c>
      <c r="O2170" s="16">
        <f t="shared" si="126"/>
        <v>738.13780572459029</v>
      </c>
      <c r="P2170" s="16">
        <f t="shared" si="127"/>
        <v>573.44569874390913</v>
      </c>
      <c r="Q2170" s="16">
        <v>1109.0247820000002</v>
      </c>
      <c r="R2170" s="16">
        <v>861.58097594528226</v>
      </c>
      <c r="S2170" s="16">
        <f t="shared" si="128"/>
        <v>996.30423038688548</v>
      </c>
      <c r="T2170" s="16">
        <f t="shared" si="129"/>
        <v>774.01045052133554</v>
      </c>
    </row>
    <row r="2171" spans="1:20" ht="15" x14ac:dyDescent="0.25">
      <c r="A2171" s="22" t="s">
        <v>23</v>
      </c>
      <c r="B2171" s="15" t="s">
        <v>37</v>
      </c>
      <c r="C2171" t="s">
        <v>21</v>
      </c>
      <c r="D2171" s="15" t="s">
        <v>145</v>
      </c>
      <c r="E2171" t="s">
        <v>581</v>
      </c>
      <c r="F2171" s="15" t="s">
        <v>581</v>
      </c>
      <c r="G2171" t="s">
        <v>581</v>
      </c>
      <c r="H2171" s="15" t="s">
        <v>35</v>
      </c>
      <c r="I2171" t="s">
        <v>448</v>
      </c>
      <c r="J2171" s="15" t="s">
        <v>580</v>
      </c>
      <c r="K2171">
        <v>5</v>
      </c>
      <c r="L2171" s="19">
        <f>IF(AND(K2171=7,N2171&lt;M2171),1,IF(N2171&lt;M2171,K2171+1,K2171))</f>
        <v>5</v>
      </c>
      <c r="M2171" s="18">
        <v>17.333333333333332</v>
      </c>
      <c r="N2171" s="17">
        <v>22.583333333333332</v>
      </c>
      <c r="O2171" s="16">
        <f t="shared" si="126"/>
        <v>738.13780572459029</v>
      </c>
      <c r="P2171" s="16">
        <f t="shared" si="127"/>
        <v>573.44569874390913</v>
      </c>
      <c r="Q2171" s="16">
        <v>1109.0247820000002</v>
      </c>
      <c r="R2171" s="16">
        <v>861.58097594528226</v>
      </c>
      <c r="S2171" s="16">
        <f t="shared" si="128"/>
        <v>996.30423038688548</v>
      </c>
      <c r="T2171" s="16">
        <f t="shared" si="129"/>
        <v>774.01045052133554</v>
      </c>
    </row>
    <row r="2172" spans="1:20" ht="15" x14ac:dyDescent="0.25">
      <c r="A2172" s="22" t="s">
        <v>23</v>
      </c>
      <c r="B2172" s="15" t="s">
        <v>37</v>
      </c>
      <c r="C2172" t="s">
        <v>21</v>
      </c>
      <c r="D2172" s="15" t="s">
        <v>145</v>
      </c>
      <c r="E2172" t="s">
        <v>581</v>
      </c>
      <c r="F2172" s="15" t="s">
        <v>581</v>
      </c>
      <c r="G2172" t="s">
        <v>581</v>
      </c>
      <c r="H2172" s="15" t="s">
        <v>35</v>
      </c>
      <c r="I2172" t="s">
        <v>448</v>
      </c>
      <c r="J2172" s="15" t="s">
        <v>580</v>
      </c>
      <c r="K2172">
        <v>6</v>
      </c>
      <c r="L2172" s="19">
        <f>IF(AND(K2172=7,N2172&lt;M2172),1,IF(N2172&lt;M2172,K2172+1,K2172))</f>
        <v>6</v>
      </c>
      <c r="M2172" s="18">
        <v>17.333333333333332</v>
      </c>
      <c r="N2172" s="17">
        <v>22.583333333333332</v>
      </c>
      <c r="O2172" s="16">
        <f t="shared" si="126"/>
        <v>738.13780572459029</v>
      </c>
      <c r="P2172" s="16">
        <f t="shared" si="127"/>
        <v>573.44569874390913</v>
      </c>
      <c r="Q2172" s="16">
        <v>1109.0247820000002</v>
      </c>
      <c r="R2172" s="16">
        <v>861.58097594528226</v>
      </c>
      <c r="S2172" s="16">
        <f t="shared" si="128"/>
        <v>996.30423038688548</v>
      </c>
      <c r="T2172" s="16">
        <f t="shared" si="129"/>
        <v>774.01045052133554</v>
      </c>
    </row>
    <row r="2173" spans="1:20" ht="15" x14ac:dyDescent="0.25">
      <c r="A2173" s="22" t="s">
        <v>23</v>
      </c>
      <c r="B2173" s="15" t="s">
        <v>37</v>
      </c>
      <c r="C2173" t="s">
        <v>21</v>
      </c>
      <c r="D2173" s="15" t="s">
        <v>145</v>
      </c>
      <c r="E2173" t="s">
        <v>581</v>
      </c>
      <c r="F2173" s="15" t="s">
        <v>581</v>
      </c>
      <c r="G2173" t="s">
        <v>581</v>
      </c>
      <c r="H2173" s="15" t="s">
        <v>35</v>
      </c>
      <c r="I2173" t="s">
        <v>448</v>
      </c>
      <c r="J2173" s="15" t="s">
        <v>580</v>
      </c>
      <c r="K2173">
        <v>7</v>
      </c>
      <c r="L2173" s="19">
        <f>IF(AND(K2173=7,N2173&lt;M2173),1,IF(N2173&lt;M2173,K2173+1,K2173))</f>
        <v>7</v>
      </c>
      <c r="M2173" s="18">
        <v>17.333333333333332</v>
      </c>
      <c r="N2173" s="17">
        <v>22.583333333333332</v>
      </c>
      <c r="O2173" s="16">
        <f t="shared" si="126"/>
        <v>738.13780572459029</v>
      </c>
      <c r="P2173" s="16">
        <f t="shared" si="127"/>
        <v>573.44569874390913</v>
      </c>
      <c r="Q2173" s="16">
        <v>1109.0247820000002</v>
      </c>
      <c r="R2173" s="16">
        <v>861.58097594528226</v>
      </c>
      <c r="S2173" s="16">
        <f t="shared" si="128"/>
        <v>996.30423038688548</v>
      </c>
      <c r="T2173" s="16">
        <f t="shared" si="129"/>
        <v>774.01045052133554</v>
      </c>
    </row>
    <row r="2174" spans="1:20" ht="15" x14ac:dyDescent="0.25">
      <c r="A2174" s="22" t="s">
        <v>23</v>
      </c>
      <c r="B2174" s="15" t="s">
        <v>37</v>
      </c>
      <c r="C2174" t="s">
        <v>21</v>
      </c>
      <c r="D2174" s="15" t="s">
        <v>145</v>
      </c>
      <c r="E2174" t="s">
        <v>581</v>
      </c>
      <c r="F2174" s="15" t="s">
        <v>581</v>
      </c>
      <c r="G2174" t="s">
        <v>624</v>
      </c>
      <c r="H2174" s="15" t="s">
        <v>448</v>
      </c>
      <c r="I2174" t="s">
        <v>35</v>
      </c>
      <c r="J2174" s="15" t="s">
        <v>623</v>
      </c>
      <c r="K2174">
        <v>1</v>
      </c>
      <c r="L2174" s="19">
        <f>IF(AND(K2174=7,N2174&lt;M2174),1,IF(N2174&lt;M2174,K2174+1,K2174))</f>
        <v>1</v>
      </c>
      <c r="M2174" s="18">
        <v>1</v>
      </c>
      <c r="N2174" s="17">
        <v>6.833333333333333</v>
      </c>
      <c r="O2174" s="16">
        <f t="shared" si="126"/>
        <v>738.13780572459029</v>
      </c>
      <c r="P2174" s="16">
        <f t="shared" si="127"/>
        <v>573.44569874390913</v>
      </c>
      <c r="Q2174" s="16">
        <v>1109.0247820000002</v>
      </c>
      <c r="R2174" s="16">
        <v>861.58097594528226</v>
      </c>
      <c r="S2174" s="16">
        <f t="shared" si="128"/>
        <v>996.30423038688548</v>
      </c>
      <c r="T2174" s="16">
        <f t="shared" si="129"/>
        <v>774.01045052133554</v>
      </c>
    </row>
    <row r="2175" spans="1:20" ht="15" x14ac:dyDescent="0.25">
      <c r="A2175" s="22" t="s">
        <v>23</v>
      </c>
      <c r="B2175" s="15" t="s">
        <v>37</v>
      </c>
      <c r="C2175" t="s">
        <v>21</v>
      </c>
      <c r="D2175" s="15" t="s">
        <v>145</v>
      </c>
      <c r="E2175" t="s">
        <v>581</v>
      </c>
      <c r="F2175" s="15" t="s">
        <v>581</v>
      </c>
      <c r="G2175" t="s">
        <v>624</v>
      </c>
      <c r="H2175" s="15" t="s">
        <v>448</v>
      </c>
      <c r="I2175" t="s">
        <v>35</v>
      </c>
      <c r="J2175" s="15" t="s">
        <v>623</v>
      </c>
      <c r="K2175">
        <v>2</v>
      </c>
      <c r="L2175" s="19">
        <f>IF(AND(K2175=7,N2175&lt;M2175),1,IF(N2175&lt;M2175,K2175+1,K2175))</f>
        <v>2</v>
      </c>
      <c r="M2175" s="18">
        <v>1</v>
      </c>
      <c r="N2175" s="17">
        <v>6.833333333333333</v>
      </c>
      <c r="O2175" s="16">
        <f t="shared" si="126"/>
        <v>738.13780572459029</v>
      </c>
      <c r="P2175" s="16">
        <f t="shared" si="127"/>
        <v>573.44569874390913</v>
      </c>
      <c r="Q2175" s="16">
        <v>1109.0247820000002</v>
      </c>
      <c r="R2175" s="16">
        <v>861.58097594528226</v>
      </c>
      <c r="S2175" s="16">
        <f t="shared" si="128"/>
        <v>996.30423038688548</v>
      </c>
      <c r="T2175" s="16">
        <f t="shared" si="129"/>
        <v>774.01045052133554</v>
      </c>
    </row>
    <row r="2176" spans="1:20" ht="15" x14ac:dyDescent="0.25">
      <c r="A2176" s="22" t="s">
        <v>23</v>
      </c>
      <c r="B2176" s="15" t="s">
        <v>37</v>
      </c>
      <c r="C2176" t="s">
        <v>21</v>
      </c>
      <c r="D2176" s="15" t="s">
        <v>145</v>
      </c>
      <c r="E2176" t="s">
        <v>581</v>
      </c>
      <c r="F2176" s="15" t="s">
        <v>581</v>
      </c>
      <c r="G2176" t="s">
        <v>624</v>
      </c>
      <c r="H2176" s="15" t="s">
        <v>448</v>
      </c>
      <c r="I2176" t="s">
        <v>35</v>
      </c>
      <c r="J2176" s="15" t="s">
        <v>623</v>
      </c>
      <c r="K2176">
        <v>3</v>
      </c>
      <c r="L2176" s="19">
        <f>IF(AND(K2176=7,N2176&lt;M2176),1,IF(N2176&lt;M2176,K2176+1,K2176))</f>
        <v>3</v>
      </c>
      <c r="M2176" s="18">
        <v>1</v>
      </c>
      <c r="N2176" s="17">
        <v>6.833333333333333</v>
      </c>
      <c r="O2176" s="16">
        <f t="shared" si="126"/>
        <v>738.13780572459029</v>
      </c>
      <c r="P2176" s="16">
        <f t="shared" si="127"/>
        <v>573.44569874390913</v>
      </c>
      <c r="Q2176" s="16">
        <v>1109.0247820000002</v>
      </c>
      <c r="R2176" s="16">
        <v>861.58097594528226</v>
      </c>
      <c r="S2176" s="16">
        <f t="shared" si="128"/>
        <v>996.30423038688548</v>
      </c>
      <c r="T2176" s="16">
        <f t="shared" si="129"/>
        <v>774.01045052133554</v>
      </c>
    </row>
    <row r="2177" spans="1:20" ht="15" x14ac:dyDescent="0.25">
      <c r="A2177" s="22" t="s">
        <v>23</v>
      </c>
      <c r="B2177" s="15" t="s">
        <v>37</v>
      </c>
      <c r="C2177" t="s">
        <v>21</v>
      </c>
      <c r="D2177" s="15" t="s">
        <v>145</v>
      </c>
      <c r="E2177" t="s">
        <v>581</v>
      </c>
      <c r="F2177" s="15" t="s">
        <v>581</v>
      </c>
      <c r="G2177" t="s">
        <v>624</v>
      </c>
      <c r="H2177" s="15" t="s">
        <v>448</v>
      </c>
      <c r="I2177" t="s">
        <v>35</v>
      </c>
      <c r="J2177" s="15" t="s">
        <v>623</v>
      </c>
      <c r="K2177">
        <v>4</v>
      </c>
      <c r="L2177" s="19">
        <f>IF(AND(K2177=7,N2177&lt;M2177),1,IF(N2177&lt;M2177,K2177+1,K2177))</f>
        <v>4</v>
      </c>
      <c r="M2177" s="18">
        <v>1</v>
      </c>
      <c r="N2177" s="17">
        <v>6.583333333333333</v>
      </c>
      <c r="O2177" s="16">
        <f t="shared" si="126"/>
        <v>738.13780572459029</v>
      </c>
      <c r="P2177" s="16">
        <f t="shared" si="127"/>
        <v>573.44569874390913</v>
      </c>
      <c r="Q2177" s="16">
        <v>1109.0247820000002</v>
      </c>
      <c r="R2177" s="16">
        <v>861.58097594528226</v>
      </c>
      <c r="S2177" s="16">
        <f t="shared" si="128"/>
        <v>996.30423038688548</v>
      </c>
      <c r="T2177" s="16">
        <f t="shared" si="129"/>
        <v>774.01045052133554</v>
      </c>
    </row>
    <row r="2178" spans="1:20" ht="15" x14ac:dyDescent="0.25">
      <c r="A2178" s="22" t="s">
        <v>23</v>
      </c>
      <c r="B2178" s="15" t="s">
        <v>37</v>
      </c>
      <c r="C2178" t="s">
        <v>21</v>
      </c>
      <c r="D2178" s="15" t="s">
        <v>145</v>
      </c>
      <c r="E2178" t="s">
        <v>581</v>
      </c>
      <c r="F2178" s="15" t="s">
        <v>581</v>
      </c>
      <c r="G2178" t="s">
        <v>624</v>
      </c>
      <c r="H2178" s="15" t="s">
        <v>448</v>
      </c>
      <c r="I2178" t="s">
        <v>35</v>
      </c>
      <c r="J2178" s="15" t="s">
        <v>623</v>
      </c>
      <c r="K2178">
        <v>5</v>
      </c>
      <c r="L2178" s="19">
        <f>IF(AND(K2178=7,N2178&lt;M2178),1,IF(N2178&lt;M2178,K2178+1,K2178))</f>
        <v>5</v>
      </c>
      <c r="M2178" s="18">
        <v>1</v>
      </c>
      <c r="N2178" s="17">
        <v>6.833333333333333</v>
      </c>
      <c r="O2178" s="16">
        <f t="shared" si="126"/>
        <v>738.13780572459029</v>
      </c>
      <c r="P2178" s="16">
        <f t="shared" si="127"/>
        <v>573.44569874390913</v>
      </c>
      <c r="Q2178" s="16">
        <v>1109.0247820000002</v>
      </c>
      <c r="R2178" s="16">
        <v>861.58097594528226</v>
      </c>
      <c r="S2178" s="16">
        <f t="shared" si="128"/>
        <v>996.30423038688548</v>
      </c>
      <c r="T2178" s="16">
        <f t="shared" si="129"/>
        <v>774.01045052133554</v>
      </c>
    </row>
    <row r="2179" spans="1:20" ht="15" x14ac:dyDescent="0.25">
      <c r="A2179" s="22" t="s">
        <v>23</v>
      </c>
      <c r="B2179" s="15" t="s">
        <v>37</v>
      </c>
      <c r="C2179" t="s">
        <v>21</v>
      </c>
      <c r="D2179" s="15" t="s">
        <v>145</v>
      </c>
      <c r="E2179" t="s">
        <v>581</v>
      </c>
      <c r="F2179" s="15" t="s">
        <v>581</v>
      </c>
      <c r="G2179" t="s">
        <v>624</v>
      </c>
      <c r="H2179" s="15" t="s">
        <v>448</v>
      </c>
      <c r="I2179" t="s">
        <v>35</v>
      </c>
      <c r="J2179" s="15" t="s">
        <v>623</v>
      </c>
      <c r="K2179">
        <v>6</v>
      </c>
      <c r="L2179" s="19">
        <f>IF(AND(K2179=7,N2179&lt;M2179),1,IF(N2179&lt;M2179,K2179+1,K2179))</f>
        <v>6</v>
      </c>
      <c r="M2179" s="18">
        <v>1</v>
      </c>
      <c r="N2179" s="17">
        <v>6.833333333333333</v>
      </c>
      <c r="O2179" s="16">
        <f t="shared" si="126"/>
        <v>738.13780572459029</v>
      </c>
      <c r="P2179" s="16">
        <f t="shared" si="127"/>
        <v>573.44569874390913</v>
      </c>
      <c r="Q2179" s="16">
        <v>1109.0247820000002</v>
      </c>
      <c r="R2179" s="16">
        <v>861.58097594528226</v>
      </c>
      <c r="S2179" s="16">
        <f t="shared" si="128"/>
        <v>996.30423038688548</v>
      </c>
      <c r="T2179" s="16">
        <f t="shared" si="129"/>
        <v>774.01045052133554</v>
      </c>
    </row>
    <row r="2180" spans="1:20" ht="15" x14ac:dyDescent="0.25">
      <c r="A2180" s="22" t="s">
        <v>23</v>
      </c>
      <c r="B2180" s="15" t="s">
        <v>37</v>
      </c>
      <c r="C2180" t="s">
        <v>21</v>
      </c>
      <c r="D2180" s="15" t="s">
        <v>145</v>
      </c>
      <c r="E2180" t="s">
        <v>581</v>
      </c>
      <c r="F2180" s="15" t="s">
        <v>581</v>
      </c>
      <c r="G2180" t="s">
        <v>624</v>
      </c>
      <c r="H2180" s="15" t="s">
        <v>448</v>
      </c>
      <c r="I2180" t="s">
        <v>35</v>
      </c>
      <c r="J2180" s="15" t="s">
        <v>623</v>
      </c>
      <c r="K2180">
        <v>7</v>
      </c>
      <c r="L2180" s="19">
        <f>IF(AND(K2180=7,N2180&lt;M2180),1,IF(N2180&lt;M2180,K2180+1,K2180))</f>
        <v>7</v>
      </c>
      <c r="M2180" s="18">
        <v>1</v>
      </c>
      <c r="N2180" s="17">
        <v>6.833333333333333</v>
      </c>
      <c r="O2180" s="16">
        <f t="shared" si="126"/>
        <v>738.13780572459029</v>
      </c>
      <c r="P2180" s="16">
        <f t="shared" si="127"/>
        <v>573.44569874390913</v>
      </c>
      <c r="Q2180" s="16">
        <v>1109.0247820000002</v>
      </c>
      <c r="R2180" s="16">
        <v>861.58097594528226</v>
      </c>
      <c r="S2180" s="16">
        <f t="shared" si="128"/>
        <v>996.30423038688548</v>
      </c>
      <c r="T2180" s="16">
        <f t="shared" si="129"/>
        <v>774.01045052133554</v>
      </c>
    </row>
    <row r="2181" spans="1:20" ht="15" x14ac:dyDescent="0.25">
      <c r="A2181" s="22" t="s">
        <v>23</v>
      </c>
      <c r="B2181" s="15" t="s">
        <v>37</v>
      </c>
      <c r="C2181" t="s">
        <v>21</v>
      </c>
      <c r="D2181" s="15" t="s">
        <v>145</v>
      </c>
      <c r="E2181" t="s">
        <v>335</v>
      </c>
      <c r="F2181" s="15" t="s">
        <v>335</v>
      </c>
      <c r="G2181" t="s">
        <v>334</v>
      </c>
      <c r="H2181" s="15" t="s">
        <v>291</v>
      </c>
      <c r="I2181" t="s">
        <v>27</v>
      </c>
      <c r="J2181" s="15" t="s">
        <v>333</v>
      </c>
      <c r="K2181">
        <v>1</v>
      </c>
      <c r="L2181" s="19">
        <f>IF(AND(K2181=7,N2181&lt;M2181),1,IF(N2181&lt;M2181,K2181+1,K2181))</f>
        <v>1</v>
      </c>
      <c r="M2181" s="18">
        <v>2.9166666666666665</v>
      </c>
      <c r="N2181" s="17">
        <v>8.25</v>
      </c>
      <c r="O2181" s="16">
        <v>635.3524330753927</v>
      </c>
      <c r="P2181" s="16">
        <v>901.53404980758273</v>
      </c>
      <c r="Q2181" s="16">
        <f t="shared" ref="Q2181" si="130">O2181/203*305</f>
        <v>954.59355708371811</v>
      </c>
      <c r="R2181" s="16">
        <f t="shared" ref="R2181" si="131">P2181/203*305</f>
        <v>1354.5216019276488</v>
      </c>
      <c r="S2181" s="16">
        <f t="shared" ref="S2181" si="132">O2181/203*274</f>
        <v>857.56929390471726</v>
      </c>
      <c r="T2181" s="16">
        <f t="shared" ref="T2181" si="133">P2181/203*274</f>
        <v>1216.848914518609</v>
      </c>
    </row>
    <row r="2182" spans="1:20" ht="15" x14ac:dyDescent="0.25">
      <c r="A2182" s="22" t="s">
        <v>23</v>
      </c>
      <c r="B2182" s="15" t="s">
        <v>37</v>
      </c>
      <c r="C2182" t="s">
        <v>21</v>
      </c>
      <c r="D2182" s="15" t="s">
        <v>145</v>
      </c>
      <c r="E2182" t="s">
        <v>335</v>
      </c>
      <c r="F2182" s="15" t="s">
        <v>335</v>
      </c>
      <c r="G2182" t="s">
        <v>334</v>
      </c>
      <c r="H2182" s="15" t="s">
        <v>291</v>
      </c>
      <c r="I2182" t="s">
        <v>27</v>
      </c>
      <c r="J2182" s="15" t="s">
        <v>333</v>
      </c>
      <c r="K2182">
        <v>2</v>
      </c>
      <c r="L2182" s="19">
        <f>IF(AND(K2182=7,N2182&lt;M2182),1,IF(N2182&lt;M2182,K2182+1,K2182))</f>
        <v>3</v>
      </c>
      <c r="M2182" s="18">
        <v>22.916666666666668</v>
      </c>
      <c r="N2182" s="17">
        <v>4.25</v>
      </c>
      <c r="O2182" s="16">
        <v>635.3524330753927</v>
      </c>
      <c r="P2182" s="16">
        <v>901.53404980758273</v>
      </c>
      <c r="Q2182" s="16">
        <f t="shared" ref="Q2182:Q2188" si="134">O2182/203*305</f>
        <v>954.59355708371811</v>
      </c>
      <c r="R2182" s="16">
        <f t="shared" ref="R2182:R2188" si="135">P2182/203*305</f>
        <v>1354.5216019276488</v>
      </c>
      <c r="S2182" s="16">
        <f t="shared" ref="S2182:S2188" si="136">O2182/203*274</f>
        <v>857.56929390471726</v>
      </c>
      <c r="T2182" s="16">
        <f t="shared" ref="T2182:T2188" si="137">P2182/203*274</f>
        <v>1216.848914518609</v>
      </c>
    </row>
    <row r="2183" spans="1:20" ht="15" x14ac:dyDescent="0.25">
      <c r="A2183" s="22" t="s">
        <v>23</v>
      </c>
      <c r="B2183" s="15" t="s">
        <v>37</v>
      </c>
      <c r="C2183" t="s">
        <v>21</v>
      </c>
      <c r="D2183" s="15" t="s">
        <v>145</v>
      </c>
      <c r="E2183" t="s">
        <v>335</v>
      </c>
      <c r="F2183" s="15" t="s">
        <v>335</v>
      </c>
      <c r="G2183" t="s">
        <v>334</v>
      </c>
      <c r="H2183" s="15" t="s">
        <v>291</v>
      </c>
      <c r="I2183" t="s">
        <v>27</v>
      </c>
      <c r="J2183" s="15" t="s">
        <v>333</v>
      </c>
      <c r="K2183">
        <v>3</v>
      </c>
      <c r="L2183" s="19">
        <f>IF(AND(K2183=7,N2183&lt;M2183),1,IF(N2183&lt;M2183,K2183+1,K2183))</f>
        <v>4</v>
      </c>
      <c r="M2183" s="18">
        <v>23.916666666666668</v>
      </c>
      <c r="N2183" s="17">
        <v>5.25</v>
      </c>
      <c r="O2183" s="16">
        <v>635.3524330753927</v>
      </c>
      <c r="P2183" s="16">
        <v>901.53404980758273</v>
      </c>
      <c r="Q2183" s="16">
        <f t="shared" si="134"/>
        <v>954.59355708371811</v>
      </c>
      <c r="R2183" s="16">
        <f t="shared" si="135"/>
        <v>1354.5216019276488</v>
      </c>
      <c r="S2183" s="16">
        <f t="shared" si="136"/>
        <v>857.56929390471726</v>
      </c>
      <c r="T2183" s="16">
        <f t="shared" si="137"/>
        <v>1216.848914518609</v>
      </c>
    </row>
    <row r="2184" spans="1:20" ht="15" x14ac:dyDescent="0.25">
      <c r="A2184" s="22" t="s">
        <v>23</v>
      </c>
      <c r="B2184" s="15" t="s">
        <v>37</v>
      </c>
      <c r="C2184" t="s">
        <v>21</v>
      </c>
      <c r="D2184" s="15" t="s">
        <v>145</v>
      </c>
      <c r="E2184" t="s">
        <v>335</v>
      </c>
      <c r="F2184" s="15" t="s">
        <v>335</v>
      </c>
      <c r="G2184" t="s">
        <v>334</v>
      </c>
      <c r="H2184" s="15" t="s">
        <v>291</v>
      </c>
      <c r="I2184" t="s">
        <v>27</v>
      </c>
      <c r="J2184" s="15" t="s">
        <v>333</v>
      </c>
      <c r="K2184">
        <v>6</v>
      </c>
      <c r="L2184" s="19">
        <f>IF(AND(K2184=7,N2184&lt;M2184),1,IF(N2184&lt;M2184,K2184+1,K2184))</f>
        <v>7</v>
      </c>
      <c r="M2184" s="18">
        <v>22.916666666666668</v>
      </c>
      <c r="N2184" s="17">
        <v>4.25</v>
      </c>
      <c r="O2184" s="16">
        <v>635.3524330753927</v>
      </c>
      <c r="P2184" s="16">
        <v>901.53404980758273</v>
      </c>
      <c r="Q2184" s="16">
        <f t="shared" si="134"/>
        <v>954.59355708371811</v>
      </c>
      <c r="R2184" s="16">
        <f t="shared" si="135"/>
        <v>1354.5216019276488</v>
      </c>
      <c r="S2184" s="16">
        <f t="shared" si="136"/>
        <v>857.56929390471726</v>
      </c>
      <c r="T2184" s="16">
        <f t="shared" si="137"/>
        <v>1216.848914518609</v>
      </c>
    </row>
    <row r="2185" spans="1:20" ht="15" x14ac:dyDescent="0.25">
      <c r="A2185" s="22" t="s">
        <v>23</v>
      </c>
      <c r="B2185" s="15" t="s">
        <v>37</v>
      </c>
      <c r="C2185" t="s">
        <v>21</v>
      </c>
      <c r="D2185" s="15" t="s">
        <v>145</v>
      </c>
      <c r="E2185" t="s">
        <v>335</v>
      </c>
      <c r="F2185" s="15" t="s">
        <v>335</v>
      </c>
      <c r="G2185" t="s">
        <v>335</v>
      </c>
      <c r="H2185" s="15" t="s">
        <v>27</v>
      </c>
      <c r="I2185" t="s">
        <v>291</v>
      </c>
      <c r="J2185" s="15" t="s">
        <v>649</v>
      </c>
      <c r="K2185">
        <v>2</v>
      </c>
      <c r="L2185" s="19">
        <f>IF(AND(K2185=7,N2185&lt;M2185),1,IF(N2185&lt;M2185,K2185+1,K2185))</f>
        <v>2</v>
      </c>
      <c r="M2185" s="18">
        <v>17.083333333333332</v>
      </c>
      <c r="N2185" s="17">
        <v>22</v>
      </c>
      <c r="O2185" s="16">
        <v>635.3524330753927</v>
      </c>
      <c r="P2185" s="16">
        <v>901.53404980758273</v>
      </c>
      <c r="Q2185" s="16">
        <f t="shared" si="134"/>
        <v>954.59355708371811</v>
      </c>
      <c r="R2185" s="16">
        <f t="shared" si="135"/>
        <v>1354.5216019276488</v>
      </c>
      <c r="S2185" s="16">
        <f t="shared" si="136"/>
        <v>857.56929390471726</v>
      </c>
      <c r="T2185" s="16">
        <f t="shared" si="137"/>
        <v>1216.848914518609</v>
      </c>
    </row>
    <row r="2186" spans="1:20" ht="15" x14ac:dyDescent="0.25">
      <c r="A2186" s="22" t="s">
        <v>23</v>
      </c>
      <c r="B2186" s="15" t="s">
        <v>37</v>
      </c>
      <c r="C2186" t="s">
        <v>21</v>
      </c>
      <c r="D2186" s="15" t="s">
        <v>145</v>
      </c>
      <c r="E2186" t="s">
        <v>335</v>
      </c>
      <c r="F2186" s="15" t="s">
        <v>335</v>
      </c>
      <c r="G2186" t="s">
        <v>335</v>
      </c>
      <c r="H2186" s="15" t="s">
        <v>27</v>
      </c>
      <c r="I2186" t="s">
        <v>291</v>
      </c>
      <c r="J2186" s="15" t="s">
        <v>649</v>
      </c>
      <c r="K2186">
        <v>3</v>
      </c>
      <c r="L2186" s="19">
        <f>IF(AND(K2186=7,N2186&lt;M2186),1,IF(N2186&lt;M2186,K2186+1,K2186))</f>
        <v>3</v>
      </c>
      <c r="M2186" s="18">
        <v>17.333333333333332</v>
      </c>
      <c r="N2186" s="17">
        <v>22.333333333333332</v>
      </c>
      <c r="O2186" s="16">
        <v>635.3524330753927</v>
      </c>
      <c r="P2186" s="16">
        <v>901.53404980758273</v>
      </c>
      <c r="Q2186" s="16">
        <f t="shared" si="134"/>
        <v>954.59355708371811</v>
      </c>
      <c r="R2186" s="16">
        <f t="shared" si="135"/>
        <v>1354.5216019276488</v>
      </c>
      <c r="S2186" s="16">
        <f t="shared" si="136"/>
        <v>857.56929390471726</v>
      </c>
      <c r="T2186" s="16">
        <f t="shared" si="137"/>
        <v>1216.848914518609</v>
      </c>
    </row>
    <row r="2187" spans="1:20" ht="15" x14ac:dyDescent="0.25">
      <c r="A2187" s="22" t="s">
        <v>23</v>
      </c>
      <c r="B2187" s="15" t="s">
        <v>37</v>
      </c>
      <c r="C2187" t="s">
        <v>21</v>
      </c>
      <c r="D2187" s="15" t="s">
        <v>145</v>
      </c>
      <c r="E2187" t="s">
        <v>335</v>
      </c>
      <c r="F2187" s="15" t="s">
        <v>335</v>
      </c>
      <c r="G2187" t="s">
        <v>335</v>
      </c>
      <c r="H2187" s="15" t="s">
        <v>27</v>
      </c>
      <c r="I2187" t="s">
        <v>291</v>
      </c>
      <c r="J2187" s="15" t="s">
        <v>649</v>
      </c>
      <c r="K2187">
        <v>6</v>
      </c>
      <c r="L2187" s="19">
        <f>IF(AND(K2187=7,N2187&lt;M2187),1,IF(N2187&lt;M2187,K2187+1,K2187))</f>
        <v>6</v>
      </c>
      <c r="M2187" s="18">
        <v>17.083333333333332</v>
      </c>
      <c r="N2187" s="17">
        <v>22</v>
      </c>
      <c r="O2187" s="16">
        <v>635.3524330753927</v>
      </c>
      <c r="P2187" s="16">
        <v>901.53404980758273</v>
      </c>
      <c r="Q2187" s="16">
        <f t="shared" si="134"/>
        <v>954.59355708371811</v>
      </c>
      <c r="R2187" s="16">
        <f t="shared" si="135"/>
        <v>1354.5216019276488</v>
      </c>
      <c r="S2187" s="16">
        <f t="shared" si="136"/>
        <v>857.56929390471726</v>
      </c>
      <c r="T2187" s="16">
        <f t="shared" si="137"/>
        <v>1216.848914518609</v>
      </c>
    </row>
    <row r="2188" spans="1:20" ht="15" x14ac:dyDescent="0.25">
      <c r="A2188" s="22" t="s">
        <v>23</v>
      </c>
      <c r="B2188" s="15" t="s">
        <v>37</v>
      </c>
      <c r="C2188" t="s">
        <v>21</v>
      </c>
      <c r="D2188" s="15" t="s">
        <v>145</v>
      </c>
      <c r="E2188" t="s">
        <v>335</v>
      </c>
      <c r="F2188" s="15" t="s">
        <v>335</v>
      </c>
      <c r="G2188" t="s">
        <v>335</v>
      </c>
      <c r="H2188" s="15" t="s">
        <v>27</v>
      </c>
      <c r="I2188" t="s">
        <v>291</v>
      </c>
      <c r="J2188" s="15" t="s">
        <v>649</v>
      </c>
      <c r="K2188">
        <v>7</v>
      </c>
      <c r="L2188" s="19">
        <f>IF(AND(K2188=7,N2188&lt;M2188),1,IF(N2188&lt;M2188,K2188+1,K2188))</f>
        <v>7</v>
      </c>
      <c r="M2188" s="18">
        <v>18.583333333333332</v>
      </c>
      <c r="N2188" s="17">
        <v>23.5</v>
      </c>
      <c r="O2188" s="16">
        <v>635.3524330753927</v>
      </c>
      <c r="P2188" s="16">
        <v>901.53404980758273</v>
      </c>
      <c r="Q2188" s="16">
        <f t="shared" si="134"/>
        <v>954.59355708371811</v>
      </c>
      <c r="R2188" s="16">
        <f t="shared" si="135"/>
        <v>1354.5216019276488</v>
      </c>
      <c r="S2188" s="16">
        <f t="shared" si="136"/>
        <v>857.56929390471726</v>
      </c>
      <c r="T2188" s="16">
        <f t="shared" si="137"/>
        <v>1216.848914518609</v>
      </c>
    </row>
    <row r="2189" spans="1:20" ht="15" x14ac:dyDescent="0.25">
      <c r="A2189" s="22" t="s">
        <v>23</v>
      </c>
      <c r="B2189" s="15" t="s">
        <v>37</v>
      </c>
      <c r="C2189" t="s">
        <v>21</v>
      </c>
      <c r="D2189" s="15" t="s">
        <v>145</v>
      </c>
      <c r="E2189" t="s">
        <v>557</v>
      </c>
      <c r="F2189" s="15" t="s">
        <v>557</v>
      </c>
      <c r="G2189" t="s">
        <v>571</v>
      </c>
      <c r="H2189" s="15" t="s">
        <v>144</v>
      </c>
      <c r="I2189" t="s">
        <v>27</v>
      </c>
      <c r="J2189" s="15" t="s">
        <v>570</v>
      </c>
      <c r="K2189">
        <v>1</v>
      </c>
      <c r="L2189" s="19">
        <f>IF(AND(K2189=7,N2189&lt;M2189),1,IF(N2189&lt;M2189,K2189+1,K2189))</f>
        <v>1</v>
      </c>
      <c r="M2189" s="18">
        <v>1.5</v>
      </c>
      <c r="N2189" s="17">
        <v>7.25</v>
      </c>
      <c r="O2189" s="16">
        <f>S2189/274*203</f>
        <v>935.63671381326185</v>
      </c>
      <c r="P2189" s="16">
        <f>T2189/274*203</f>
        <v>557.04771662742746</v>
      </c>
      <c r="Q2189" s="16">
        <f>S2189/274*305</f>
        <v>1405.7595946455413</v>
      </c>
      <c r="R2189" s="16">
        <f>T2189/274*305</f>
        <v>836.94361365204611</v>
      </c>
      <c r="S2189" s="16">
        <v>1262.8791112553388</v>
      </c>
      <c r="T2189" s="16">
        <v>751.87721357593648</v>
      </c>
    </row>
    <row r="2190" spans="1:20" ht="15" x14ac:dyDescent="0.25">
      <c r="A2190" s="22" t="s">
        <v>23</v>
      </c>
      <c r="B2190" s="15" t="s">
        <v>37</v>
      </c>
      <c r="C2190" t="s">
        <v>21</v>
      </c>
      <c r="D2190" s="15" t="s">
        <v>145</v>
      </c>
      <c r="E2190" t="s">
        <v>557</v>
      </c>
      <c r="F2190" s="15" t="s">
        <v>557</v>
      </c>
      <c r="G2190" t="s">
        <v>571</v>
      </c>
      <c r="H2190" s="15" t="s">
        <v>144</v>
      </c>
      <c r="I2190" t="s">
        <v>27</v>
      </c>
      <c r="J2190" s="15" t="s">
        <v>570</v>
      </c>
      <c r="K2190">
        <v>2</v>
      </c>
      <c r="L2190" s="19">
        <f>IF(AND(K2190=7,N2190&lt;M2190),1,IF(N2190&lt;M2190,K2190+1,K2190))</f>
        <v>2</v>
      </c>
      <c r="M2190" s="18">
        <v>1.5</v>
      </c>
      <c r="N2190" s="17">
        <v>7.25</v>
      </c>
      <c r="O2190" s="16">
        <f t="shared" ref="O2190:O2202" si="138">S2190/274*203</f>
        <v>935.63671381326185</v>
      </c>
      <c r="P2190" s="16">
        <f t="shared" ref="P2190:P2202" si="139">T2190/274*203</f>
        <v>557.04771662742746</v>
      </c>
      <c r="Q2190" s="16">
        <f t="shared" ref="Q2190:Q2202" si="140">S2190/274*305</f>
        <v>1405.7595946455413</v>
      </c>
      <c r="R2190" s="16">
        <f t="shared" ref="R2190:R2202" si="141">T2190/274*305</f>
        <v>836.94361365204611</v>
      </c>
      <c r="S2190" s="16">
        <v>1262.8791112553388</v>
      </c>
      <c r="T2190" s="16">
        <v>751.87721357593648</v>
      </c>
    </row>
    <row r="2191" spans="1:20" ht="15" x14ac:dyDescent="0.25">
      <c r="A2191" s="22" t="s">
        <v>23</v>
      </c>
      <c r="B2191" s="15" t="s">
        <v>37</v>
      </c>
      <c r="C2191" t="s">
        <v>21</v>
      </c>
      <c r="D2191" s="15" t="s">
        <v>145</v>
      </c>
      <c r="E2191" t="s">
        <v>557</v>
      </c>
      <c r="F2191" s="15" t="s">
        <v>557</v>
      </c>
      <c r="G2191" t="s">
        <v>571</v>
      </c>
      <c r="H2191" s="15" t="s">
        <v>144</v>
      </c>
      <c r="I2191" t="s">
        <v>27</v>
      </c>
      <c r="J2191" s="15" t="s">
        <v>570</v>
      </c>
      <c r="K2191">
        <v>3</v>
      </c>
      <c r="L2191" s="19">
        <f>IF(AND(K2191=7,N2191&lt;M2191),1,IF(N2191&lt;M2191,K2191+1,K2191))</f>
        <v>3</v>
      </c>
      <c r="M2191" s="18">
        <v>1.5</v>
      </c>
      <c r="N2191" s="17">
        <v>7.25</v>
      </c>
      <c r="O2191" s="16">
        <f t="shared" si="138"/>
        <v>935.63671381326185</v>
      </c>
      <c r="P2191" s="16">
        <f t="shared" si="139"/>
        <v>557.04771662742746</v>
      </c>
      <c r="Q2191" s="16">
        <f t="shared" si="140"/>
        <v>1405.7595946455413</v>
      </c>
      <c r="R2191" s="16">
        <f t="shared" si="141"/>
        <v>836.94361365204611</v>
      </c>
      <c r="S2191" s="16">
        <v>1262.8791112553388</v>
      </c>
      <c r="T2191" s="16">
        <v>751.87721357593648</v>
      </c>
    </row>
    <row r="2192" spans="1:20" ht="15" x14ac:dyDescent="0.25">
      <c r="A2192" s="22" t="s">
        <v>23</v>
      </c>
      <c r="B2192" s="15" t="s">
        <v>37</v>
      </c>
      <c r="C2192" t="s">
        <v>21</v>
      </c>
      <c r="D2192" s="15" t="s">
        <v>145</v>
      </c>
      <c r="E2192" t="s">
        <v>557</v>
      </c>
      <c r="F2192" s="15" t="s">
        <v>557</v>
      </c>
      <c r="G2192" t="s">
        <v>571</v>
      </c>
      <c r="H2192" s="15" t="s">
        <v>144</v>
      </c>
      <c r="I2192" t="s">
        <v>27</v>
      </c>
      <c r="J2192" s="15" t="s">
        <v>570</v>
      </c>
      <c r="K2192">
        <v>4</v>
      </c>
      <c r="L2192" s="19">
        <f>IF(AND(K2192=7,N2192&lt;M2192),1,IF(N2192&lt;M2192,K2192+1,K2192))</f>
        <v>4</v>
      </c>
      <c r="M2192" s="18">
        <v>1.5</v>
      </c>
      <c r="N2192" s="17">
        <v>6.916666666666667</v>
      </c>
      <c r="O2192" s="16">
        <f t="shared" si="138"/>
        <v>935.63671381326185</v>
      </c>
      <c r="P2192" s="16">
        <f t="shared" si="139"/>
        <v>557.04771662742746</v>
      </c>
      <c r="Q2192" s="16">
        <f t="shared" si="140"/>
        <v>1405.7595946455413</v>
      </c>
      <c r="R2192" s="16">
        <f t="shared" si="141"/>
        <v>836.94361365204611</v>
      </c>
      <c r="S2192" s="16">
        <v>1262.8791112553388</v>
      </c>
      <c r="T2192" s="16">
        <v>751.87721357593648</v>
      </c>
    </row>
    <row r="2193" spans="1:20" ht="15" x14ac:dyDescent="0.25">
      <c r="A2193" s="22" t="s">
        <v>23</v>
      </c>
      <c r="B2193" s="15" t="s">
        <v>37</v>
      </c>
      <c r="C2193" t="s">
        <v>21</v>
      </c>
      <c r="D2193" s="15" t="s">
        <v>145</v>
      </c>
      <c r="E2193" t="s">
        <v>557</v>
      </c>
      <c r="F2193" s="15" t="s">
        <v>557</v>
      </c>
      <c r="G2193" t="s">
        <v>571</v>
      </c>
      <c r="H2193" s="15" t="s">
        <v>144</v>
      </c>
      <c r="I2193" t="s">
        <v>27</v>
      </c>
      <c r="J2193" s="15" t="s">
        <v>570</v>
      </c>
      <c r="K2193">
        <v>5</v>
      </c>
      <c r="L2193" s="19">
        <f>IF(AND(K2193=7,N2193&lt;M2193),1,IF(N2193&lt;M2193,K2193+1,K2193))</f>
        <v>5</v>
      </c>
      <c r="M2193" s="18">
        <v>1.5</v>
      </c>
      <c r="N2193" s="17">
        <v>7.25</v>
      </c>
      <c r="O2193" s="16">
        <f t="shared" si="138"/>
        <v>935.63671381326185</v>
      </c>
      <c r="P2193" s="16">
        <f t="shared" si="139"/>
        <v>557.04771662742746</v>
      </c>
      <c r="Q2193" s="16">
        <f t="shared" si="140"/>
        <v>1405.7595946455413</v>
      </c>
      <c r="R2193" s="16">
        <f t="shared" si="141"/>
        <v>836.94361365204611</v>
      </c>
      <c r="S2193" s="16">
        <v>1262.8791112553388</v>
      </c>
      <c r="T2193" s="16">
        <v>751.87721357593648</v>
      </c>
    </row>
    <row r="2194" spans="1:20" ht="15" x14ac:dyDescent="0.25">
      <c r="A2194" s="22" t="s">
        <v>23</v>
      </c>
      <c r="B2194" s="15" t="s">
        <v>37</v>
      </c>
      <c r="C2194" t="s">
        <v>21</v>
      </c>
      <c r="D2194" s="15" t="s">
        <v>145</v>
      </c>
      <c r="E2194" t="s">
        <v>557</v>
      </c>
      <c r="F2194" s="15" t="s">
        <v>557</v>
      </c>
      <c r="G2194" t="s">
        <v>571</v>
      </c>
      <c r="H2194" s="15" t="s">
        <v>144</v>
      </c>
      <c r="I2194" t="s">
        <v>27</v>
      </c>
      <c r="J2194" s="15" t="s">
        <v>570</v>
      </c>
      <c r="K2194">
        <v>6</v>
      </c>
      <c r="L2194" s="19">
        <f>IF(AND(K2194=7,N2194&lt;M2194),1,IF(N2194&lt;M2194,K2194+1,K2194))</f>
        <v>6</v>
      </c>
      <c r="M2194" s="18">
        <v>1.5</v>
      </c>
      <c r="N2194" s="17">
        <v>7.25</v>
      </c>
      <c r="O2194" s="16">
        <f t="shared" si="138"/>
        <v>935.63671381326185</v>
      </c>
      <c r="P2194" s="16">
        <f t="shared" si="139"/>
        <v>557.04771662742746</v>
      </c>
      <c r="Q2194" s="16">
        <f t="shared" si="140"/>
        <v>1405.7595946455413</v>
      </c>
      <c r="R2194" s="16">
        <f t="shared" si="141"/>
        <v>836.94361365204611</v>
      </c>
      <c r="S2194" s="16">
        <v>1262.8791112553388</v>
      </c>
      <c r="T2194" s="16">
        <v>751.87721357593648</v>
      </c>
    </row>
    <row r="2195" spans="1:20" ht="15" x14ac:dyDescent="0.25">
      <c r="A2195" s="22" t="s">
        <v>23</v>
      </c>
      <c r="B2195" s="15" t="s">
        <v>37</v>
      </c>
      <c r="C2195" t="s">
        <v>21</v>
      </c>
      <c r="D2195" s="15" t="s">
        <v>145</v>
      </c>
      <c r="E2195" t="s">
        <v>557</v>
      </c>
      <c r="F2195" s="15" t="s">
        <v>557</v>
      </c>
      <c r="G2195" t="s">
        <v>571</v>
      </c>
      <c r="H2195" s="15" t="s">
        <v>144</v>
      </c>
      <c r="I2195" t="s">
        <v>27</v>
      </c>
      <c r="J2195" s="15" t="s">
        <v>570</v>
      </c>
      <c r="K2195">
        <v>7</v>
      </c>
      <c r="L2195" s="19">
        <f>IF(AND(K2195=7,N2195&lt;M2195),1,IF(N2195&lt;M2195,K2195+1,K2195))</f>
        <v>7</v>
      </c>
      <c r="M2195" s="18">
        <v>1.5</v>
      </c>
      <c r="N2195" s="17">
        <v>7.25</v>
      </c>
      <c r="O2195" s="16">
        <f t="shared" si="138"/>
        <v>935.63671381326185</v>
      </c>
      <c r="P2195" s="16">
        <f t="shared" si="139"/>
        <v>557.04771662742746</v>
      </c>
      <c r="Q2195" s="16">
        <f t="shared" si="140"/>
        <v>1405.7595946455413</v>
      </c>
      <c r="R2195" s="16">
        <f t="shared" si="141"/>
        <v>836.94361365204611</v>
      </c>
      <c r="S2195" s="16">
        <v>1262.8791112553388</v>
      </c>
      <c r="T2195" s="16">
        <v>751.87721357593648</v>
      </c>
    </row>
    <row r="2196" spans="1:20" ht="15" x14ac:dyDescent="0.25">
      <c r="A2196" s="22" t="s">
        <v>23</v>
      </c>
      <c r="B2196" s="15" t="s">
        <v>37</v>
      </c>
      <c r="C2196" t="s">
        <v>21</v>
      </c>
      <c r="D2196" s="15" t="s">
        <v>145</v>
      </c>
      <c r="E2196" t="s">
        <v>557</v>
      </c>
      <c r="F2196" s="15" t="s">
        <v>557</v>
      </c>
      <c r="G2196" t="s">
        <v>557</v>
      </c>
      <c r="H2196" s="15" t="s">
        <v>27</v>
      </c>
      <c r="I2196" t="s">
        <v>144</v>
      </c>
      <c r="J2196" s="15" t="s">
        <v>556</v>
      </c>
      <c r="K2196">
        <v>1</v>
      </c>
      <c r="L2196" s="19">
        <f>IF(AND(K2196=7,N2196&lt;M2196),1,IF(N2196&lt;M2196,K2196+1,K2196))</f>
        <v>1</v>
      </c>
      <c r="M2196" s="18">
        <v>17.25</v>
      </c>
      <c r="N2196" s="17">
        <v>22.333333333333332</v>
      </c>
      <c r="O2196" s="16">
        <f t="shared" si="138"/>
        <v>935.63671381326185</v>
      </c>
      <c r="P2196" s="16">
        <f t="shared" si="139"/>
        <v>557.04771662742746</v>
      </c>
      <c r="Q2196" s="16">
        <f t="shared" si="140"/>
        <v>1405.7595946455413</v>
      </c>
      <c r="R2196" s="16">
        <f t="shared" si="141"/>
        <v>836.94361365204611</v>
      </c>
      <c r="S2196" s="16">
        <v>1262.8791112553388</v>
      </c>
      <c r="T2196" s="16">
        <v>751.87721357593648</v>
      </c>
    </row>
    <row r="2197" spans="1:20" ht="15" x14ac:dyDescent="0.25">
      <c r="A2197" s="22" t="s">
        <v>23</v>
      </c>
      <c r="B2197" s="15" t="s">
        <v>37</v>
      </c>
      <c r="C2197" t="s">
        <v>21</v>
      </c>
      <c r="D2197" s="15" t="s">
        <v>145</v>
      </c>
      <c r="E2197" t="s">
        <v>557</v>
      </c>
      <c r="F2197" s="15" t="s">
        <v>557</v>
      </c>
      <c r="G2197" t="s">
        <v>557</v>
      </c>
      <c r="H2197" s="15" t="s">
        <v>27</v>
      </c>
      <c r="I2197" t="s">
        <v>144</v>
      </c>
      <c r="J2197" s="15" t="s">
        <v>556</v>
      </c>
      <c r="K2197">
        <v>2</v>
      </c>
      <c r="L2197" s="19">
        <f>IF(AND(K2197=7,N2197&lt;M2197),1,IF(N2197&lt;M2197,K2197+1,K2197))</f>
        <v>2</v>
      </c>
      <c r="M2197" s="18">
        <v>17.833333333333332</v>
      </c>
      <c r="N2197" s="17">
        <v>22.916666666666668</v>
      </c>
      <c r="O2197" s="16">
        <f t="shared" si="138"/>
        <v>935.63671381326185</v>
      </c>
      <c r="P2197" s="16">
        <f t="shared" si="139"/>
        <v>557.04771662742746</v>
      </c>
      <c r="Q2197" s="16">
        <f t="shared" si="140"/>
        <v>1405.7595946455413</v>
      </c>
      <c r="R2197" s="16">
        <f t="shared" si="141"/>
        <v>836.94361365204611</v>
      </c>
      <c r="S2197" s="16">
        <v>1262.8791112553388</v>
      </c>
      <c r="T2197" s="16">
        <v>751.87721357593648</v>
      </c>
    </row>
    <row r="2198" spans="1:20" ht="15" x14ac:dyDescent="0.25">
      <c r="A2198" s="22" t="s">
        <v>23</v>
      </c>
      <c r="B2198" s="15" t="s">
        <v>37</v>
      </c>
      <c r="C2198" t="s">
        <v>21</v>
      </c>
      <c r="D2198" s="15" t="s">
        <v>145</v>
      </c>
      <c r="E2198" t="s">
        <v>557</v>
      </c>
      <c r="F2198" s="15" t="s">
        <v>557</v>
      </c>
      <c r="G2198" t="s">
        <v>557</v>
      </c>
      <c r="H2198" s="15" t="s">
        <v>27</v>
      </c>
      <c r="I2198" t="s">
        <v>144</v>
      </c>
      <c r="J2198" s="15" t="s">
        <v>556</v>
      </c>
      <c r="K2198">
        <v>3</v>
      </c>
      <c r="L2198" s="19">
        <f>IF(AND(K2198=7,N2198&lt;M2198),1,IF(N2198&lt;M2198,K2198+1,K2198))</f>
        <v>3</v>
      </c>
      <c r="M2198" s="18">
        <v>17.25</v>
      </c>
      <c r="N2198" s="17">
        <v>22.333333333333332</v>
      </c>
      <c r="O2198" s="16">
        <f t="shared" si="138"/>
        <v>935.63671381326185</v>
      </c>
      <c r="P2198" s="16">
        <f t="shared" si="139"/>
        <v>557.04771662742746</v>
      </c>
      <c r="Q2198" s="16">
        <f t="shared" si="140"/>
        <v>1405.7595946455413</v>
      </c>
      <c r="R2198" s="16">
        <f t="shared" si="141"/>
        <v>836.94361365204611</v>
      </c>
      <c r="S2198" s="16">
        <v>1262.8791112553388</v>
      </c>
      <c r="T2198" s="16">
        <v>751.87721357593648</v>
      </c>
    </row>
    <row r="2199" spans="1:20" ht="15" x14ac:dyDescent="0.25">
      <c r="A2199" s="22" t="s">
        <v>23</v>
      </c>
      <c r="B2199" s="15" t="s">
        <v>37</v>
      </c>
      <c r="C2199" t="s">
        <v>21</v>
      </c>
      <c r="D2199" s="15" t="s">
        <v>145</v>
      </c>
      <c r="E2199" t="s">
        <v>557</v>
      </c>
      <c r="F2199" s="15" t="s">
        <v>557</v>
      </c>
      <c r="G2199" t="s">
        <v>557</v>
      </c>
      <c r="H2199" s="15" t="s">
        <v>27</v>
      </c>
      <c r="I2199" t="s">
        <v>144</v>
      </c>
      <c r="J2199" s="15" t="s">
        <v>556</v>
      </c>
      <c r="K2199">
        <v>4</v>
      </c>
      <c r="L2199" s="19">
        <f>IF(AND(K2199=7,N2199&lt;M2199),1,IF(N2199&lt;M2199,K2199+1,K2199))</f>
        <v>4</v>
      </c>
      <c r="M2199" s="18">
        <v>17.25</v>
      </c>
      <c r="N2199" s="17">
        <v>22.333333333333332</v>
      </c>
      <c r="O2199" s="16">
        <f t="shared" si="138"/>
        <v>935.63671381326185</v>
      </c>
      <c r="P2199" s="16">
        <f t="shared" si="139"/>
        <v>557.04771662742746</v>
      </c>
      <c r="Q2199" s="16">
        <f t="shared" si="140"/>
        <v>1405.7595946455413</v>
      </c>
      <c r="R2199" s="16">
        <f t="shared" si="141"/>
        <v>836.94361365204611</v>
      </c>
      <c r="S2199" s="16">
        <v>1262.8791112553388</v>
      </c>
      <c r="T2199" s="16">
        <v>751.87721357593648</v>
      </c>
    </row>
    <row r="2200" spans="1:20" ht="15" x14ac:dyDescent="0.25">
      <c r="A2200" s="22" t="s">
        <v>23</v>
      </c>
      <c r="B2200" s="15" t="s">
        <v>37</v>
      </c>
      <c r="C2200" t="s">
        <v>21</v>
      </c>
      <c r="D2200" s="15" t="s">
        <v>145</v>
      </c>
      <c r="E2200" t="s">
        <v>557</v>
      </c>
      <c r="F2200" s="15" t="s">
        <v>557</v>
      </c>
      <c r="G2200" t="s">
        <v>557</v>
      </c>
      <c r="H2200" s="15" t="s">
        <v>27</v>
      </c>
      <c r="I2200" t="s">
        <v>144</v>
      </c>
      <c r="J2200" s="15" t="s">
        <v>556</v>
      </c>
      <c r="K2200">
        <v>5</v>
      </c>
      <c r="L2200" s="19">
        <f>IF(AND(K2200=7,N2200&lt;M2200),1,IF(N2200&lt;M2200,K2200+1,K2200))</f>
        <v>5</v>
      </c>
      <c r="M2200" s="18">
        <v>17.25</v>
      </c>
      <c r="N2200" s="17">
        <v>22.333333333333332</v>
      </c>
      <c r="O2200" s="16">
        <f t="shared" si="138"/>
        <v>935.63671381326185</v>
      </c>
      <c r="P2200" s="16">
        <f t="shared" si="139"/>
        <v>557.04771662742746</v>
      </c>
      <c r="Q2200" s="16">
        <f t="shared" si="140"/>
        <v>1405.7595946455413</v>
      </c>
      <c r="R2200" s="16">
        <f t="shared" si="141"/>
        <v>836.94361365204611</v>
      </c>
      <c r="S2200" s="16">
        <v>1262.8791112553388</v>
      </c>
      <c r="T2200" s="16">
        <v>751.87721357593648</v>
      </c>
    </row>
    <row r="2201" spans="1:20" ht="15" x14ac:dyDescent="0.25">
      <c r="A2201" s="22" t="s">
        <v>23</v>
      </c>
      <c r="B2201" s="15" t="s">
        <v>37</v>
      </c>
      <c r="C2201" t="s">
        <v>21</v>
      </c>
      <c r="D2201" s="15" t="s">
        <v>145</v>
      </c>
      <c r="E2201" t="s">
        <v>557</v>
      </c>
      <c r="F2201" s="15" t="s">
        <v>557</v>
      </c>
      <c r="G2201" t="s">
        <v>557</v>
      </c>
      <c r="H2201" s="15" t="s">
        <v>27</v>
      </c>
      <c r="I2201" t="s">
        <v>144</v>
      </c>
      <c r="J2201" s="15" t="s">
        <v>556</v>
      </c>
      <c r="K2201">
        <v>6</v>
      </c>
      <c r="L2201" s="19">
        <f>IF(AND(K2201=7,N2201&lt;M2201),1,IF(N2201&lt;M2201,K2201+1,K2201))</f>
        <v>6</v>
      </c>
      <c r="M2201" s="18">
        <v>17.25</v>
      </c>
      <c r="N2201" s="17">
        <v>22.333333333333332</v>
      </c>
      <c r="O2201" s="16">
        <f t="shared" si="138"/>
        <v>935.63671381326185</v>
      </c>
      <c r="P2201" s="16">
        <f t="shared" si="139"/>
        <v>557.04771662742746</v>
      </c>
      <c r="Q2201" s="16">
        <f t="shared" si="140"/>
        <v>1405.7595946455413</v>
      </c>
      <c r="R2201" s="16">
        <f t="shared" si="141"/>
        <v>836.94361365204611</v>
      </c>
      <c r="S2201" s="16">
        <v>1262.8791112553388</v>
      </c>
      <c r="T2201" s="16">
        <v>751.87721357593648</v>
      </c>
    </row>
    <row r="2202" spans="1:20" ht="15" x14ac:dyDescent="0.25">
      <c r="A2202" s="22" t="s">
        <v>23</v>
      </c>
      <c r="B2202" s="15" t="s">
        <v>37</v>
      </c>
      <c r="C2202" t="s">
        <v>21</v>
      </c>
      <c r="D2202" s="15" t="s">
        <v>145</v>
      </c>
      <c r="E2202" t="s">
        <v>557</v>
      </c>
      <c r="F2202" s="15" t="s">
        <v>557</v>
      </c>
      <c r="G2202" t="s">
        <v>557</v>
      </c>
      <c r="H2202" s="15" t="s">
        <v>27</v>
      </c>
      <c r="I2202" t="s">
        <v>144</v>
      </c>
      <c r="J2202" s="15" t="s">
        <v>556</v>
      </c>
      <c r="K2202">
        <v>7</v>
      </c>
      <c r="L2202" s="19">
        <f>IF(AND(K2202=7,N2202&lt;M2202),1,IF(N2202&lt;M2202,K2202+1,K2202))</f>
        <v>7</v>
      </c>
      <c r="M2202" s="18">
        <v>17.25</v>
      </c>
      <c r="N2202" s="17">
        <v>22.333333333333332</v>
      </c>
      <c r="O2202" s="16">
        <f t="shared" si="138"/>
        <v>935.63671381326185</v>
      </c>
      <c r="P2202" s="16">
        <f t="shared" si="139"/>
        <v>557.04771662742746</v>
      </c>
      <c r="Q2202" s="16">
        <f t="shared" si="140"/>
        <v>1405.7595946455413</v>
      </c>
      <c r="R2202" s="16">
        <f t="shared" si="141"/>
        <v>836.94361365204611</v>
      </c>
      <c r="S2202" s="16">
        <v>1262.8791112553388</v>
      </c>
      <c r="T2202" s="16">
        <v>751.87721357593648</v>
      </c>
    </row>
    <row r="2203" spans="1:20" ht="15" x14ac:dyDescent="0.25">
      <c r="A2203" s="22" t="s">
        <v>23</v>
      </c>
      <c r="B2203" s="15" t="s">
        <v>37</v>
      </c>
      <c r="C2203" t="s">
        <v>21</v>
      </c>
      <c r="D2203" s="15" t="s">
        <v>145</v>
      </c>
      <c r="E2203" t="s">
        <v>164</v>
      </c>
      <c r="F2203" s="15" t="s">
        <v>164</v>
      </c>
      <c r="G2203" t="s">
        <v>424</v>
      </c>
      <c r="H2203" s="15" t="s">
        <v>165</v>
      </c>
      <c r="I2203" t="s">
        <v>27</v>
      </c>
      <c r="J2203" s="15" t="s">
        <v>423</v>
      </c>
      <c r="K2203">
        <v>1</v>
      </c>
      <c r="L2203" s="19">
        <f>IF(AND(K2203=7,N2203&lt;M2203),1,IF(N2203&lt;M2203,K2203+1,K2203))</f>
        <v>1</v>
      </c>
      <c r="M2203" s="18">
        <v>1</v>
      </c>
      <c r="N2203" s="17">
        <v>7.083333333333333</v>
      </c>
      <c r="O2203" s="16">
        <v>894.83087303101706</v>
      </c>
      <c r="P2203" s="16">
        <v>993.76215651856978</v>
      </c>
      <c r="Q2203" s="16">
        <f t="shared" ref="Q2203" si="142">O2203/203*305</f>
        <v>1344.4503264751734</v>
      </c>
      <c r="R2203" s="16">
        <f t="shared" ref="R2203" si="143">P2203/203*305</f>
        <v>1493.0909248185408</v>
      </c>
      <c r="S2203" s="16">
        <f t="shared" ref="S2203" si="144">O2203/203*274</f>
        <v>1207.8012768990081</v>
      </c>
      <c r="T2203" s="16">
        <f t="shared" ref="T2203" si="145">P2203/203*274</f>
        <v>1341.3341422960004</v>
      </c>
    </row>
    <row r="2204" spans="1:20" ht="15" x14ac:dyDescent="0.25">
      <c r="A2204" s="22" t="s">
        <v>23</v>
      </c>
      <c r="B2204" s="15" t="s">
        <v>37</v>
      </c>
      <c r="C2204" t="s">
        <v>21</v>
      </c>
      <c r="D2204" s="15" t="s">
        <v>145</v>
      </c>
      <c r="E2204" t="s">
        <v>164</v>
      </c>
      <c r="F2204" s="15" t="s">
        <v>164</v>
      </c>
      <c r="G2204" t="s">
        <v>424</v>
      </c>
      <c r="H2204" s="15" t="s">
        <v>165</v>
      </c>
      <c r="I2204" t="s">
        <v>27</v>
      </c>
      <c r="J2204" s="15" t="s">
        <v>423</v>
      </c>
      <c r="K2204">
        <v>2</v>
      </c>
      <c r="L2204" s="19">
        <f>IF(AND(K2204=7,N2204&lt;M2204),1,IF(N2204&lt;M2204,K2204+1,K2204))</f>
        <v>2</v>
      </c>
      <c r="M2204" s="18">
        <v>1</v>
      </c>
      <c r="N2204" s="17">
        <v>7.083333333333333</v>
      </c>
      <c r="O2204" s="16">
        <v>894.83087303101706</v>
      </c>
      <c r="P2204" s="16">
        <v>993.76215651856978</v>
      </c>
      <c r="Q2204" s="16">
        <f t="shared" ref="Q2204:Q2216" si="146">O2204/203*305</f>
        <v>1344.4503264751734</v>
      </c>
      <c r="R2204" s="16">
        <f t="shared" ref="R2204:R2216" si="147">P2204/203*305</f>
        <v>1493.0909248185408</v>
      </c>
      <c r="S2204" s="16">
        <f t="shared" ref="S2204:S2216" si="148">O2204/203*274</f>
        <v>1207.8012768990081</v>
      </c>
      <c r="T2204" s="16">
        <f t="shared" ref="T2204:T2216" si="149">P2204/203*274</f>
        <v>1341.3341422960004</v>
      </c>
    </row>
    <row r="2205" spans="1:20" ht="15" x14ac:dyDescent="0.25">
      <c r="A2205" s="22" t="s">
        <v>23</v>
      </c>
      <c r="B2205" s="15" t="s">
        <v>37</v>
      </c>
      <c r="C2205" t="s">
        <v>21</v>
      </c>
      <c r="D2205" s="15" t="s">
        <v>145</v>
      </c>
      <c r="E2205" t="s">
        <v>164</v>
      </c>
      <c r="F2205" s="15" t="s">
        <v>164</v>
      </c>
      <c r="G2205" t="s">
        <v>424</v>
      </c>
      <c r="H2205" s="15" t="s">
        <v>165</v>
      </c>
      <c r="I2205" t="s">
        <v>27</v>
      </c>
      <c r="J2205" s="15" t="s">
        <v>423</v>
      </c>
      <c r="K2205">
        <v>3</v>
      </c>
      <c r="L2205" s="19">
        <f>IF(AND(K2205=7,N2205&lt;M2205),1,IF(N2205&lt;M2205,K2205+1,K2205))</f>
        <v>3</v>
      </c>
      <c r="M2205" s="18">
        <v>1</v>
      </c>
      <c r="N2205" s="17">
        <v>7.083333333333333</v>
      </c>
      <c r="O2205" s="16">
        <v>894.83087303101706</v>
      </c>
      <c r="P2205" s="16">
        <v>993.76215651856978</v>
      </c>
      <c r="Q2205" s="16">
        <f t="shared" si="146"/>
        <v>1344.4503264751734</v>
      </c>
      <c r="R2205" s="16">
        <f t="shared" si="147"/>
        <v>1493.0909248185408</v>
      </c>
      <c r="S2205" s="16">
        <f t="shared" si="148"/>
        <v>1207.8012768990081</v>
      </c>
      <c r="T2205" s="16">
        <f t="shared" si="149"/>
        <v>1341.3341422960004</v>
      </c>
    </row>
    <row r="2206" spans="1:20" ht="15" x14ac:dyDescent="0.25">
      <c r="A2206" s="22" t="s">
        <v>23</v>
      </c>
      <c r="B2206" s="15" t="s">
        <v>37</v>
      </c>
      <c r="C2206" t="s">
        <v>21</v>
      </c>
      <c r="D2206" s="15" t="s">
        <v>145</v>
      </c>
      <c r="E2206" t="s">
        <v>164</v>
      </c>
      <c r="F2206" s="15" t="s">
        <v>164</v>
      </c>
      <c r="G2206" t="s">
        <v>424</v>
      </c>
      <c r="H2206" s="15" t="s">
        <v>165</v>
      </c>
      <c r="I2206" t="s">
        <v>27</v>
      </c>
      <c r="J2206" s="15" t="s">
        <v>423</v>
      </c>
      <c r="K2206">
        <v>4</v>
      </c>
      <c r="L2206" s="19">
        <f>IF(AND(K2206=7,N2206&lt;M2206),1,IF(N2206&lt;M2206,K2206+1,K2206))</f>
        <v>4</v>
      </c>
      <c r="M2206" s="18">
        <v>1</v>
      </c>
      <c r="N2206" s="17">
        <v>6.833333333333333</v>
      </c>
      <c r="O2206" s="16">
        <v>894.83087303101706</v>
      </c>
      <c r="P2206" s="16">
        <v>993.76215651856978</v>
      </c>
      <c r="Q2206" s="16">
        <f t="shared" si="146"/>
        <v>1344.4503264751734</v>
      </c>
      <c r="R2206" s="16">
        <f t="shared" si="147"/>
        <v>1493.0909248185408</v>
      </c>
      <c r="S2206" s="16">
        <f t="shared" si="148"/>
        <v>1207.8012768990081</v>
      </c>
      <c r="T2206" s="16">
        <f t="shared" si="149"/>
        <v>1341.3341422960004</v>
      </c>
    </row>
    <row r="2207" spans="1:20" ht="15" x14ac:dyDescent="0.25">
      <c r="A2207" s="22" t="s">
        <v>23</v>
      </c>
      <c r="B2207" s="15" t="s">
        <v>37</v>
      </c>
      <c r="C2207" t="s">
        <v>21</v>
      </c>
      <c r="D2207" s="15" t="s">
        <v>145</v>
      </c>
      <c r="E2207" t="s">
        <v>164</v>
      </c>
      <c r="F2207" s="15" t="s">
        <v>164</v>
      </c>
      <c r="G2207" t="s">
        <v>424</v>
      </c>
      <c r="H2207" s="15" t="s">
        <v>165</v>
      </c>
      <c r="I2207" t="s">
        <v>27</v>
      </c>
      <c r="J2207" s="15" t="s">
        <v>423</v>
      </c>
      <c r="K2207">
        <v>5</v>
      </c>
      <c r="L2207" s="19">
        <f>IF(AND(K2207=7,N2207&lt;M2207),1,IF(N2207&lt;M2207,K2207+1,K2207))</f>
        <v>5</v>
      </c>
      <c r="M2207" s="18">
        <v>1</v>
      </c>
      <c r="N2207" s="17">
        <v>7.083333333333333</v>
      </c>
      <c r="O2207" s="16">
        <v>894.83087303101706</v>
      </c>
      <c r="P2207" s="16">
        <v>993.76215651856978</v>
      </c>
      <c r="Q2207" s="16">
        <f t="shared" si="146"/>
        <v>1344.4503264751734</v>
      </c>
      <c r="R2207" s="16">
        <f t="shared" si="147"/>
        <v>1493.0909248185408</v>
      </c>
      <c r="S2207" s="16">
        <f t="shared" si="148"/>
        <v>1207.8012768990081</v>
      </c>
      <c r="T2207" s="16">
        <f t="shared" si="149"/>
        <v>1341.3341422960004</v>
      </c>
    </row>
    <row r="2208" spans="1:20" ht="15" x14ac:dyDescent="0.25">
      <c r="A2208" s="22" t="s">
        <v>23</v>
      </c>
      <c r="B2208" s="15" t="s">
        <v>37</v>
      </c>
      <c r="C2208" t="s">
        <v>21</v>
      </c>
      <c r="D2208" s="15" t="s">
        <v>145</v>
      </c>
      <c r="E2208" t="s">
        <v>164</v>
      </c>
      <c r="F2208" s="15" t="s">
        <v>164</v>
      </c>
      <c r="G2208" t="s">
        <v>424</v>
      </c>
      <c r="H2208" s="15" t="s">
        <v>165</v>
      </c>
      <c r="I2208" t="s">
        <v>27</v>
      </c>
      <c r="J2208" s="15" t="s">
        <v>423</v>
      </c>
      <c r="K2208">
        <v>6</v>
      </c>
      <c r="L2208" s="19">
        <f>IF(AND(K2208=7,N2208&lt;M2208),1,IF(N2208&lt;M2208,K2208+1,K2208))</f>
        <v>6</v>
      </c>
      <c r="M2208" s="18">
        <v>1</v>
      </c>
      <c r="N2208" s="17">
        <v>7.083333333333333</v>
      </c>
      <c r="O2208" s="16">
        <v>894.83087303101706</v>
      </c>
      <c r="P2208" s="16">
        <v>993.76215651856978</v>
      </c>
      <c r="Q2208" s="16">
        <f t="shared" si="146"/>
        <v>1344.4503264751734</v>
      </c>
      <c r="R2208" s="16">
        <f t="shared" si="147"/>
        <v>1493.0909248185408</v>
      </c>
      <c r="S2208" s="16">
        <f t="shared" si="148"/>
        <v>1207.8012768990081</v>
      </c>
      <c r="T2208" s="16">
        <f t="shared" si="149"/>
        <v>1341.3341422960004</v>
      </c>
    </row>
    <row r="2209" spans="1:20" ht="15" x14ac:dyDescent="0.25">
      <c r="A2209" s="22" t="s">
        <v>23</v>
      </c>
      <c r="B2209" s="15" t="s">
        <v>37</v>
      </c>
      <c r="C2209" t="s">
        <v>21</v>
      </c>
      <c r="D2209" s="15" t="s">
        <v>145</v>
      </c>
      <c r="E2209" t="s">
        <v>164</v>
      </c>
      <c r="F2209" s="15" t="s">
        <v>164</v>
      </c>
      <c r="G2209" t="s">
        <v>424</v>
      </c>
      <c r="H2209" s="15" t="s">
        <v>165</v>
      </c>
      <c r="I2209" t="s">
        <v>27</v>
      </c>
      <c r="J2209" s="15" t="s">
        <v>423</v>
      </c>
      <c r="K2209">
        <v>7</v>
      </c>
      <c r="L2209" s="19">
        <f>IF(AND(K2209=7,N2209&lt;M2209),1,IF(N2209&lt;M2209,K2209+1,K2209))</f>
        <v>7</v>
      </c>
      <c r="M2209" s="18">
        <v>1</v>
      </c>
      <c r="N2209" s="17">
        <v>7.083333333333333</v>
      </c>
      <c r="O2209" s="16">
        <v>894.83087303101706</v>
      </c>
      <c r="P2209" s="16">
        <v>993.76215651856978</v>
      </c>
      <c r="Q2209" s="16">
        <f t="shared" si="146"/>
        <v>1344.4503264751734</v>
      </c>
      <c r="R2209" s="16">
        <f t="shared" si="147"/>
        <v>1493.0909248185408</v>
      </c>
      <c r="S2209" s="16">
        <f t="shared" si="148"/>
        <v>1207.8012768990081</v>
      </c>
      <c r="T2209" s="16">
        <f t="shared" si="149"/>
        <v>1341.3341422960004</v>
      </c>
    </row>
    <row r="2210" spans="1:20" ht="15" x14ac:dyDescent="0.25">
      <c r="A2210" s="22" t="s">
        <v>23</v>
      </c>
      <c r="B2210" s="15" t="s">
        <v>37</v>
      </c>
      <c r="C2210" t="s">
        <v>21</v>
      </c>
      <c r="D2210" s="15" t="s">
        <v>145</v>
      </c>
      <c r="E2210" t="s">
        <v>164</v>
      </c>
      <c r="F2210" s="15" t="s">
        <v>164</v>
      </c>
      <c r="G2210" t="s">
        <v>164</v>
      </c>
      <c r="H2210" s="15" t="s">
        <v>27</v>
      </c>
      <c r="I2210" t="s">
        <v>165</v>
      </c>
      <c r="J2210" s="15" t="s">
        <v>163</v>
      </c>
      <c r="K2210">
        <v>1</v>
      </c>
      <c r="L2210" s="19">
        <f>IF(AND(K2210=7,N2210&lt;M2210),1,IF(N2210&lt;M2210,K2210+1,K2210))</f>
        <v>1</v>
      </c>
      <c r="M2210" s="18">
        <v>17.083333333333332</v>
      </c>
      <c r="N2210" s="17">
        <v>22.5</v>
      </c>
      <c r="O2210" s="16">
        <v>894.83087303101706</v>
      </c>
      <c r="P2210" s="16">
        <v>993.76215651856978</v>
      </c>
      <c r="Q2210" s="16">
        <f t="shared" si="146"/>
        <v>1344.4503264751734</v>
      </c>
      <c r="R2210" s="16">
        <f t="shared" si="147"/>
        <v>1493.0909248185408</v>
      </c>
      <c r="S2210" s="16">
        <f t="shared" si="148"/>
        <v>1207.8012768990081</v>
      </c>
      <c r="T2210" s="16">
        <f t="shared" si="149"/>
        <v>1341.3341422960004</v>
      </c>
    </row>
    <row r="2211" spans="1:20" ht="15" x14ac:dyDescent="0.25">
      <c r="A2211" s="22" t="s">
        <v>23</v>
      </c>
      <c r="B2211" s="15" t="s">
        <v>37</v>
      </c>
      <c r="C2211" t="s">
        <v>21</v>
      </c>
      <c r="D2211" s="15" t="s">
        <v>145</v>
      </c>
      <c r="E2211" t="s">
        <v>164</v>
      </c>
      <c r="F2211" s="15" t="s">
        <v>164</v>
      </c>
      <c r="G2211" t="s">
        <v>164</v>
      </c>
      <c r="H2211" s="15" t="s">
        <v>27</v>
      </c>
      <c r="I2211" t="s">
        <v>165</v>
      </c>
      <c r="J2211" s="15" t="s">
        <v>163</v>
      </c>
      <c r="K2211">
        <v>2</v>
      </c>
      <c r="L2211" s="19">
        <f>IF(AND(K2211=7,N2211&lt;M2211),1,IF(N2211&lt;M2211,K2211+1,K2211))</f>
        <v>2</v>
      </c>
      <c r="M2211" s="18">
        <v>17.083333333333332</v>
      </c>
      <c r="N2211" s="17">
        <v>22.5</v>
      </c>
      <c r="O2211" s="16">
        <v>894.83087303101706</v>
      </c>
      <c r="P2211" s="16">
        <v>993.76215651856978</v>
      </c>
      <c r="Q2211" s="16">
        <f t="shared" si="146"/>
        <v>1344.4503264751734</v>
      </c>
      <c r="R2211" s="16">
        <f t="shared" si="147"/>
        <v>1493.0909248185408</v>
      </c>
      <c r="S2211" s="16">
        <f t="shared" si="148"/>
        <v>1207.8012768990081</v>
      </c>
      <c r="T2211" s="16">
        <f t="shared" si="149"/>
        <v>1341.3341422960004</v>
      </c>
    </row>
    <row r="2212" spans="1:20" ht="15" x14ac:dyDescent="0.25">
      <c r="A2212" s="22" t="s">
        <v>23</v>
      </c>
      <c r="B2212" s="15" t="s">
        <v>37</v>
      </c>
      <c r="C2212" t="s">
        <v>21</v>
      </c>
      <c r="D2212" s="15" t="s">
        <v>145</v>
      </c>
      <c r="E2212" t="s">
        <v>164</v>
      </c>
      <c r="F2212" s="15" t="s">
        <v>164</v>
      </c>
      <c r="G2212" t="s">
        <v>164</v>
      </c>
      <c r="H2212" s="15" t="s">
        <v>27</v>
      </c>
      <c r="I2212" t="s">
        <v>165</v>
      </c>
      <c r="J2212" s="15" t="s">
        <v>163</v>
      </c>
      <c r="K2212">
        <v>3</v>
      </c>
      <c r="L2212" s="19">
        <f>IF(AND(K2212=7,N2212&lt;M2212),1,IF(N2212&lt;M2212,K2212+1,K2212))</f>
        <v>3</v>
      </c>
      <c r="M2212" s="18">
        <v>17.083333333333332</v>
      </c>
      <c r="N2212" s="17">
        <v>22.5</v>
      </c>
      <c r="O2212" s="16">
        <v>894.83087303101706</v>
      </c>
      <c r="P2212" s="16">
        <v>993.76215651856978</v>
      </c>
      <c r="Q2212" s="16">
        <f t="shared" si="146"/>
        <v>1344.4503264751734</v>
      </c>
      <c r="R2212" s="16">
        <f t="shared" si="147"/>
        <v>1493.0909248185408</v>
      </c>
      <c r="S2212" s="16">
        <f t="shared" si="148"/>
        <v>1207.8012768990081</v>
      </c>
      <c r="T2212" s="16">
        <f t="shared" si="149"/>
        <v>1341.3341422960004</v>
      </c>
    </row>
    <row r="2213" spans="1:20" ht="15" x14ac:dyDescent="0.25">
      <c r="A2213" s="22" t="s">
        <v>23</v>
      </c>
      <c r="B2213" s="15" t="s">
        <v>37</v>
      </c>
      <c r="C2213" t="s">
        <v>21</v>
      </c>
      <c r="D2213" s="15" t="s">
        <v>145</v>
      </c>
      <c r="E2213" t="s">
        <v>164</v>
      </c>
      <c r="F2213" s="15" t="s">
        <v>164</v>
      </c>
      <c r="G2213" t="s">
        <v>164</v>
      </c>
      <c r="H2213" s="15" t="s">
        <v>27</v>
      </c>
      <c r="I2213" t="s">
        <v>165</v>
      </c>
      <c r="J2213" s="15" t="s">
        <v>163</v>
      </c>
      <c r="K2213">
        <v>4</v>
      </c>
      <c r="L2213" s="19">
        <f>IF(AND(K2213=7,N2213&lt;M2213),1,IF(N2213&lt;M2213,K2213+1,K2213))</f>
        <v>4</v>
      </c>
      <c r="M2213" s="18">
        <v>17.083333333333332</v>
      </c>
      <c r="N2213" s="17">
        <v>22.5</v>
      </c>
      <c r="O2213" s="16">
        <v>894.83087303101706</v>
      </c>
      <c r="P2213" s="16">
        <v>993.76215651856978</v>
      </c>
      <c r="Q2213" s="16">
        <f t="shared" si="146"/>
        <v>1344.4503264751734</v>
      </c>
      <c r="R2213" s="16">
        <f t="shared" si="147"/>
        <v>1493.0909248185408</v>
      </c>
      <c r="S2213" s="16">
        <f t="shared" si="148"/>
        <v>1207.8012768990081</v>
      </c>
      <c r="T2213" s="16">
        <f t="shared" si="149"/>
        <v>1341.3341422960004</v>
      </c>
    </row>
    <row r="2214" spans="1:20" ht="15" x14ac:dyDescent="0.25">
      <c r="A2214" s="22" t="s">
        <v>23</v>
      </c>
      <c r="B2214" s="15" t="s">
        <v>37</v>
      </c>
      <c r="C2214" t="s">
        <v>21</v>
      </c>
      <c r="D2214" s="15" t="s">
        <v>145</v>
      </c>
      <c r="E2214" t="s">
        <v>164</v>
      </c>
      <c r="F2214" s="15" t="s">
        <v>164</v>
      </c>
      <c r="G2214" t="s">
        <v>164</v>
      </c>
      <c r="H2214" s="15" t="s">
        <v>27</v>
      </c>
      <c r="I2214" t="s">
        <v>165</v>
      </c>
      <c r="J2214" s="15" t="s">
        <v>163</v>
      </c>
      <c r="K2214">
        <v>5</v>
      </c>
      <c r="L2214" s="19">
        <f>IF(AND(K2214=7,N2214&lt;M2214),1,IF(N2214&lt;M2214,K2214+1,K2214))</f>
        <v>5</v>
      </c>
      <c r="M2214" s="18">
        <v>17.083333333333332</v>
      </c>
      <c r="N2214" s="17">
        <v>22.5</v>
      </c>
      <c r="O2214" s="16">
        <v>894.83087303101706</v>
      </c>
      <c r="P2214" s="16">
        <v>993.76215651856978</v>
      </c>
      <c r="Q2214" s="16">
        <f t="shared" si="146"/>
        <v>1344.4503264751734</v>
      </c>
      <c r="R2214" s="16">
        <f t="shared" si="147"/>
        <v>1493.0909248185408</v>
      </c>
      <c r="S2214" s="16">
        <f t="shared" si="148"/>
        <v>1207.8012768990081</v>
      </c>
      <c r="T2214" s="16">
        <f t="shared" si="149"/>
        <v>1341.3341422960004</v>
      </c>
    </row>
    <row r="2215" spans="1:20" ht="15" x14ac:dyDescent="0.25">
      <c r="A2215" s="22" t="s">
        <v>23</v>
      </c>
      <c r="B2215" s="15" t="s">
        <v>37</v>
      </c>
      <c r="C2215" t="s">
        <v>21</v>
      </c>
      <c r="D2215" s="15" t="s">
        <v>145</v>
      </c>
      <c r="E2215" t="s">
        <v>164</v>
      </c>
      <c r="F2215" s="15" t="s">
        <v>164</v>
      </c>
      <c r="G2215" t="s">
        <v>164</v>
      </c>
      <c r="H2215" s="15" t="s">
        <v>27</v>
      </c>
      <c r="I2215" t="s">
        <v>165</v>
      </c>
      <c r="J2215" s="15" t="s">
        <v>163</v>
      </c>
      <c r="K2215">
        <v>6</v>
      </c>
      <c r="L2215" s="19">
        <f>IF(AND(K2215=7,N2215&lt;M2215),1,IF(N2215&lt;M2215,K2215+1,K2215))</f>
        <v>6</v>
      </c>
      <c r="M2215" s="18">
        <v>17.083333333333332</v>
      </c>
      <c r="N2215" s="17">
        <v>22.5</v>
      </c>
      <c r="O2215" s="16">
        <v>894.83087303101706</v>
      </c>
      <c r="P2215" s="16">
        <v>993.76215651856978</v>
      </c>
      <c r="Q2215" s="16">
        <f t="shared" si="146"/>
        <v>1344.4503264751734</v>
      </c>
      <c r="R2215" s="16">
        <f t="shared" si="147"/>
        <v>1493.0909248185408</v>
      </c>
      <c r="S2215" s="16">
        <f t="shared" si="148"/>
        <v>1207.8012768990081</v>
      </c>
      <c r="T2215" s="16">
        <f t="shared" si="149"/>
        <v>1341.3341422960004</v>
      </c>
    </row>
    <row r="2216" spans="1:20" ht="15" x14ac:dyDescent="0.25">
      <c r="A2216" s="22" t="s">
        <v>23</v>
      </c>
      <c r="B2216" s="15" t="s">
        <v>37</v>
      </c>
      <c r="C2216" t="s">
        <v>21</v>
      </c>
      <c r="D2216" s="15" t="s">
        <v>145</v>
      </c>
      <c r="E2216" t="s">
        <v>164</v>
      </c>
      <c r="F2216" s="15" t="s">
        <v>164</v>
      </c>
      <c r="G2216" t="s">
        <v>164</v>
      </c>
      <c r="H2216" s="15" t="s">
        <v>27</v>
      </c>
      <c r="I2216" t="s">
        <v>165</v>
      </c>
      <c r="J2216" s="15" t="s">
        <v>163</v>
      </c>
      <c r="K2216">
        <v>7</v>
      </c>
      <c r="L2216" s="19">
        <f>IF(AND(K2216=7,N2216&lt;M2216),1,IF(N2216&lt;M2216,K2216+1,K2216))</f>
        <v>7</v>
      </c>
      <c r="M2216" s="18">
        <v>17.083333333333332</v>
      </c>
      <c r="N2216" s="17">
        <v>22.5</v>
      </c>
      <c r="O2216" s="16">
        <v>894.83087303101706</v>
      </c>
      <c r="P2216" s="16">
        <v>993.76215651856978</v>
      </c>
      <c r="Q2216" s="16">
        <f t="shared" si="146"/>
        <v>1344.4503264751734</v>
      </c>
      <c r="R2216" s="16">
        <f t="shared" si="147"/>
        <v>1493.0909248185408</v>
      </c>
      <c r="S2216" s="16">
        <f t="shared" si="148"/>
        <v>1207.8012768990081</v>
      </c>
      <c r="T2216" s="16">
        <f t="shared" si="149"/>
        <v>1341.3341422960004</v>
      </c>
    </row>
    <row r="2217" spans="1:20" ht="15" x14ac:dyDescent="0.25">
      <c r="A2217" s="22" t="s">
        <v>23</v>
      </c>
      <c r="B2217" s="15" t="s">
        <v>37</v>
      </c>
      <c r="C2217" t="s">
        <v>21</v>
      </c>
      <c r="D2217" s="15" t="s">
        <v>145</v>
      </c>
      <c r="E2217" t="s">
        <v>621</v>
      </c>
      <c r="F2217" s="15" t="s">
        <v>621</v>
      </c>
      <c r="G2217" t="s">
        <v>630</v>
      </c>
      <c r="H2217" s="15" t="s">
        <v>448</v>
      </c>
      <c r="I2217" t="s">
        <v>27</v>
      </c>
      <c r="J2217" s="15" t="s">
        <v>637</v>
      </c>
      <c r="K2217">
        <v>1</v>
      </c>
      <c r="L2217" s="19">
        <f>IF(AND(K2217=7,N2217&lt;M2217),1,IF(N2217&lt;M2217,K2217+1,K2217))</f>
        <v>1</v>
      </c>
      <c r="M2217" s="18">
        <v>0.5</v>
      </c>
      <c r="N2217" s="17">
        <v>6.5</v>
      </c>
      <c r="O2217" s="16">
        <f t="shared" ref="O2217:O2218" si="150">Q2217/305*203</f>
        <v>768.23396011839111</v>
      </c>
      <c r="P2217" s="16">
        <f t="shared" ref="P2217:P2218" si="151">R2217/305*203</f>
        <v>622.04572436515321</v>
      </c>
      <c r="Q2217" s="16">
        <v>1154.2431420497994</v>
      </c>
      <c r="R2217" s="16">
        <v>934.60071887375227</v>
      </c>
      <c r="S2217" s="16">
        <f t="shared" ref="S2217" si="152">Q2217/305*274</f>
        <v>1036.9266259726066</v>
      </c>
      <c r="T2217" s="16">
        <f t="shared" ref="T2217" si="153">R2217/305*274</f>
        <v>839.60851466035456</v>
      </c>
    </row>
    <row r="2218" spans="1:20" ht="15" x14ac:dyDescent="0.25">
      <c r="A2218" s="22" t="s">
        <v>23</v>
      </c>
      <c r="B2218" s="15" t="s">
        <v>37</v>
      </c>
      <c r="C2218" t="s">
        <v>21</v>
      </c>
      <c r="D2218" s="15" t="s">
        <v>145</v>
      </c>
      <c r="E2218" t="s">
        <v>621</v>
      </c>
      <c r="F2218" s="15" t="s">
        <v>621</v>
      </c>
      <c r="G2218" t="s">
        <v>630</v>
      </c>
      <c r="H2218" s="15" t="s">
        <v>448</v>
      </c>
      <c r="I2218" t="s">
        <v>27</v>
      </c>
      <c r="J2218" s="15" t="s">
        <v>637</v>
      </c>
      <c r="K2218">
        <v>2</v>
      </c>
      <c r="L2218" s="19">
        <f>IF(AND(K2218=7,N2218&lt;M2218),1,IF(N2218&lt;M2218,K2218+1,K2218))</f>
        <v>2</v>
      </c>
      <c r="M2218" s="18">
        <v>0.5</v>
      </c>
      <c r="N2218" s="17">
        <v>6.5</v>
      </c>
      <c r="O2218" s="16">
        <f t="shared" si="150"/>
        <v>768.23396011839111</v>
      </c>
      <c r="P2218" s="16">
        <f t="shared" si="151"/>
        <v>622.04572436515321</v>
      </c>
      <c r="Q2218" s="16">
        <v>1154.2431420497994</v>
      </c>
      <c r="R2218" s="16">
        <v>934.60071887375227</v>
      </c>
      <c r="S2218" s="16">
        <f t="shared" ref="S2218:S2244" si="154">Q2218/305*274</f>
        <v>1036.9266259726066</v>
      </c>
      <c r="T2218" s="16">
        <f t="shared" ref="T2218:T2244" si="155">R2218/305*274</f>
        <v>839.60851466035456</v>
      </c>
    </row>
    <row r="2219" spans="1:20" ht="15" x14ac:dyDescent="0.25">
      <c r="A2219" s="22" t="s">
        <v>23</v>
      </c>
      <c r="B2219" s="15" t="s">
        <v>37</v>
      </c>
      <c r="C2219" t="s">
        <v>21</v>
      </c>
      <c r="D2219" s="15" t="s">
        <v>145</v>
      </c>
      <c r="E2219" t="s">
        <v>621</v>
      </c>
      <c r="F2219" s="15" t="s">
        <v>621</v>
      </c>
      <c r="G2219" t="s">
        <v>630</v>
      </c>
      <c r="H2219" s="15" t="s">
        <v>448</v>
      </c>
      <c r="I2219" t="s">
        <v>27</v>
      </c>
      <c r="J2219" s="15" t="s">
        <v>637</v>
      </c>
      <c r="K2219">
        <v>3</v>
      </c>
      <c r="L2219" s="19">
        <f>IF(AND(K2219=7,N2219&lt;M2219),1,IF(N2219&lt;M2219,K2219+1,K2219))</f>
        <v>3</v>
      </c>
      <c r="M2219" s="18">
        <v>0.5</v>
      </c>
      <c r="N2219" s="17">
        <v>6.5</v>
      </c>
      <c r="O2219" s="16">
        <f t="shared" ref="O2219:O2244" si="156">Q2219/305*203</f>
        <v>768.23396011839111</v>
      </c>
      <c r="P2219" s="16">
        <f t="shared" ref="P2219:P2244" si="157">R2219/305*203</f>
        <v>622.04572436515321</v>
      </c>
      <c r="Q2219" s="16">
        <v>1154.2431420497994</v>
      </c>
      <c r="R2219" s="16">
        <v>934.60071887375227</v>
      </c>
      <c r="S2219" s="16">
        <f t="shared" si="154"/>
        <v>1036.9266259726066</v>
      </c>
      <c r="T2219" s="16">
        <f t="shared" si="155"/>
        <v>839.60851466035456</v>
      </c>
    </row>
    <row r="2220" spans="1:20" ht="15" x14ac:dyDescent="0.25">
      <c r="A2220" s="22" t="s">
        <v>23</v>
      </c>
      <c r="B2220" s="15" t="s">
        <v>37</v>
      </c>
      <c r="C2220" t="s">
        <v>21</v>
      </c>
      <c r="D2220" s="15" t="s">
        <v>145</v>
      </c>
      <c r="E2220" t="s">
        <v>621</v>
      </c>
      <c r="F2220" s="15" t="s">
        <v>621</v>
      </c>
      <c r="G2220" t="s">
        <v>630</v>
      </c>
      <c r="H2220" s="15" t="s">
        <v>448</v>
      </c>
      <c r="I2220" t="s">
        <v>27</v>
      </c>
      <c r="J2220" s="15" t="s">
        <v>637</v>
      </c>
      <c r="K2220">
        <v>4</v>
      </c>
      <c r="L2220" s="19">
        <f>IF(AND(K2220=7,N2220&lt;M2220),1,IF(N2220&lt;M2220,K2220+1,K2220))</f>
        <v>4</v>
      </c>
      <c r="M2220" s="18">
        <v>0.5</v>
      </c>
      <c r="N2220" s="17">
        <v>6.5</v>
      </c>
      <c r="O2220" s="16">
        <f t="shared" si="156"/>
        <v>768.23396011839111</v>
      </c>
      <c r="P2220" s="16">
        <f t="shared" si="157"/>
        <v>622.04572436515321</v>
      </c>
      <c r="Q2220" s="16">
        <v>1154.2431420497994</v>
      </c>
      <c r="R2220" s="16">
        <v>934.60071887375227</v>
      </c>
      <c r="S2220" s="16">
        <f t="shared" si="154"/>
        <v>1036.9266259726066</v>
      </c>
      <c r="T2220" s="16">
        <f t="shared" si="155"/>
        <v>839.60851466035456</v>
      </c>
    </row>
    <row r="2221" spans="1:20" ht="15" x14ac:dyDescent="0.25">
      <c r="A2221" s="22" t="s">
        <v>23</v>
      </c>
      <c r="B2221" s="15" t="s">
        <v>37</v>
      </c>
      <c r="C2221" t="s">
        <v>21</v>
      </c>
      <c r="D2221" s="15" t="s">
        <v>145</v>
      </c>
      <c r="E2221" t="s">
        <v>621</v>
      </c>
      <c r="F2221" s="15" t="s">
        <v>621</v>
      </c>
      <c r="G2221" t="s">
        <v>630</v>
      </c>
      <c r="H2221" s="15" t="s">
        <v>448</v>
      </c>
      <c r="I2221" t="s">
        <v>27</v>
      </c>
      <c r="J2221" s="15" t="s">
        <v>637</v>
      </c>
      <c r="K2221">
        <v>5</v>
      </c>
      <c r="L2221" s="19">
        <f>IF(AND(K2221=7,N2221&lt;M2221),1,IF(N2221&lt;M2221,K2221+1,K2221))</f>
        <v>5</v>
      </c>
      <c r="M2221" s="18">
        <v>0.5</v>
      </c>
      <c r="N2221" s="17">
        <v>6.5</v>
      </c>
      <c r="O2221" s="16">
        <f t="shared" si="156"/>
        <v>768.23396011839111</v>
      </c>
      <c r="P2221" s="16">
        <f t="shared" si="157"/>
        <v>622.04572436515321</v>
      </c>
      <c r="Q2221" s="16">
        <v>1154.2431420497994</v>
      </c>
      <c r="R2221" s="16">
        <v>934.60071887375227</v>
      </c>
      <c r="S2221" s="16">
        <f t="shared" si="154"/>
        <v>1036.9266259726066</v>
      </c>
      <c r="T2221" s="16">
        <f t="shared" si="155"/>
        <v>839.60851466035456</v>
      </c>
    </row>
    <row r="2222" spans="1:20" ht="15" x14ac:dyDescent="0.25">
      <c r="A2222" s="22" t="s">
        <v>23</v>
      </c>
      <c r="B2222" s="15" t="s">
        <v>37</v>
      </c>
      <c r="C2222" t="s">
        <v>21</v>
      </c>
      <c r="D2222" s="15" t="s">
        <v>145</v>
      </c>
      <c r="E2222" t="s">
        <v>621</v>
      </c>
      <c r="F2222" s="15" t="s">
        <v>621</v>
      </c>
      <c r="G2222" t="s">
        <v>630</v>
      </c>
      <c r="H2222" s="15" t="s">
        <v>448</v>
      </c>
      <c r="I2222" t="s">
        <v>27</v>
      </c>
      <c r="J2222" s="15" t="s">
        <v>637</v>
      </c>
      <c r="K2222">
        <v>6</v>
      </c>
      <c r="L2222" s="19">
        <f>IF(AND(K2222=7,N2222&lt;M2222),1,IF(N2222&lt;M2222,K2222+1,K2222))</f>
        <v>6</v>
      </c>
      <c r="M2222" s="18">
        <v>0.5</v>
      </c>
      <c r="N2222" s="17">
        <v>6.5</v>
      </c>
      <c r="O2222" s="16">
        <f t="shared" si="156"/>
        <v>768.23396011839111</v>
      </c>
      <c r="P2222" s="16">
        <f t="shared" si="157"/>
        <v>622.04572436515321</v>
      </c>
      <c r="Q2222" s="16">
        <v>1154.2431420497994</v>
      </c>
      <c r="R2222" s="16">
        <v>934.60071887375227</v>
      </c>
      <c r="S2222" s="16">
        <f t="shared" si="154"/>
        <v>1036.9266259726066</v>
      </c>
      <c r="T2222" s="16">
        <f t="shared" si="155"/>
        <v>839.60851466035456</v>
      </c>
    </row>
    <row r="2223" spans="1:20" ht="15" x14ac:dyDescent="0.25">
      <c r="A2223" s="22" t="s">
        <v>23</v>
      </c>
      <c r="B2223" s="15" t="s">
        <v>37</v>
      </c>
      <c r="C2223" t="s">
        <v>21</v>
      </c>
      <c r="D2223" s="15" t="s">
        <v>145</v>
      </c>
      <c r="E2223" t="s">
        <v>621</v>
      </c>
      <c r="F2223" s="15" t="s">
        <v>621</v>
      </c>
      <c r="G2223" t="s">
        <v>630</v>
      </c>
      <c r="H2223" s="15" t="s">
        <v>448</v>
      </c>
      <c r="I2223" t="s">
        <v>27</v>
      </c>
      <c r="J2223" s="15" t="s">
        <v>637</v>
      </c>
      <c r="K2223">
        <v>7</v>
      </c>
      <c r="L2223" s="19">
        <f>IF(AND(K2223=7,N2223&lt;M2223),1,IF(N2223&lt;M2223,K2223+1,K2223))</f>
        <v>7</v>
      </c>
      <c r="M2223" s="18">
        <v>0.5</v>
      </c>
      <c r="N2223" s="17">
        <v>6.5</v>
      </c>
      <c r="O2223" s="16">
        <f t="shared" si="156"/>
        <v>768.23396011839111</v>
      </c>
      <c r="P2223" s="16">
        <f t="shared" si="157"/>
        <v>622.04572436515321</v>
      </c>
      <c r="Q2223" s="16">
        <v>1154.2431420497994</v>
      </c>
      <c r="R2223" s="16">
        <v>934.60071887375227</v>
      </c>
      <c r="S2223" s="16">
        <f t="shared" si="154"/>
        <v>1036.9266259726066</v>
      </c>
      <c r="T2223" s="16">
        <f t="shared" si="155"/>
        <v>839.60851466035456</v>
      </c>
    </row>
    <row r="2224" spans="1:20" ht="15" x14ac:dyDescent="0.25">
      <c r="A2224" s="22" t="s">
        <v>23</v>
      </c>
      <c r="B2224" s="15" t="s">
        <v>37</v>
      </c>
      <c r="C2224" t="s">
        <v>21</v>
      </c>
      <c r="D2224" s="15" t="s">
        <v>145</v>
      </c>
      <c r="E2224" t="s">
        <v>621</v>
      </c>
      <c r="F2224" s="15" t="s">
        <v>621</v>
      </c>
      <c r="G2224" t="s">
        <v>630</v>
      </c>
      <c r="H2224" s="15" t="s">
        <v>448</v>
      </c>
      <c r="I2224" t="s">
        <v>27</v>
      </c>
      <c r="J2224" s="15" t="s">
        <v>629</v>
      </c>
      <c r="K2224">
        <v>1</v>
      </c>
      <c r="L2224" s="19">
        <f>IF(AND(K2224=7,N2224&lt;M2224),1,IF(N2224&lt;M2224,K2224+1,K2224))</f>
        <v>1</v>
      </c>
      <c r="M2224" s="18">
        <v>6.416666666666667</v>
      </c>
      <c r="N2224" s="17">
        <v>12.416666666666666</v>
      </c>
      <c r="O2224" s="16">
        <f t="shared" si="156"/>
        <v>768.23396011839111</v>
      </c>
      <c r="P2224" s="16">
        <f t="shared" si="157"/>
        <v>622.04572436515321</v>
      </c>
      <c r="Q2224" s="16">
        <v>1154.2431420497994</v>
      </c>
      <c r="R2224" s="16">
        <v>934.60071887375227</v>
      </c>
      <c r="S2224" s="16">
        <f t="shared" si="154"/>
        <v>1036.9266259726066</v>
      </c>
      <c r="T2224" s="16">
        <f t="shared" si="155"/>
        <v>839.60851466035456</v>
      </c>
    </row>
    <row r="2225" spans="1:20" ht="15" x14ac:dyDescent="0.25">
      <c r="A2225" s="22" t="s">
        <v>23</v>
      </c>
      <c r="B2225" s="15" t="s">
        <v>37</v>
      </c>
      <c r="C2225" t="s">
        <v>21</v>
      </c>
      <c r="D2225" s="15" t="s">
        <v>145</v>
      </c>
      <c r="E2225" t="s">
        <v>621</v>
      </c>
      <c r="F2225" s="15" t="s">
        <v>621</v>
      </c>
      <c r="G2225" t="s">
        <v>630</v>
      </c>
      <c r="H2225" s="15" t="s">
        <v>448</v>
      </c>
      <c r="I2225" t="s">
        <v>27</v>
      </c>
      <c r="J2225" s="15" t="s">
        <v>629</v>
      </c>
      <c r="K2225">
        <v>2</v>
      </c>
      <c r="L2225" s="19">
        <f>IF(AND(K2225=7,N2225&lt;M2225),1,IF(N2225&lt;M2225,K2225+1,K2225))</f>
        <v>2</v>
      </c>
      <c r="M2225" s="18">
        <v>6.416666666666667</v>
      </c>
      <c r="N2225" s="17">
        <v>12.416666666666666</v>
      </c>
      <c r="O2225" s="16">
        <f t="shared" si="156"/>
        <v>768.23396011839111</v>
      </c>
      <c r="P2225" s="16">
        <f t="shared" si="157"/>
        <v>622.04572436515321</v>
      </c>
      <c r="Q2225" s="16">
        <v>1154.2431420497994</v>
      </c>
      <c r="R2225" s="16">
        <v>934.60071887375227</v>
      </c>
      <c r="S2225" s="16">
        <f t="shared" si="154"/>
        <v>1036.9266259726066</v>
      </c>
      <c r="T2225" s="16">
        <f t="shared" si="155"/>
        <v>839.60851466035456</v>
      </c>
    </row>
    <row r="2226" spans="1:20" ht="15" x14ac:dyDescent="0.25">
      <c r="A2226" s="22" t="s">
        <v>23</v>
      </c>
      <c r="B2226" s="15" t="s">
        <v>37</v>
      </c>
      <c r="C2226" t="s">
        <v>21</v>
      </c>
      <c r="D2226" s="15" t="s">
        <v>145</v>
      </c>
      <c r="E2226" t="s">
        <v>621</v>
      </c>
      <c r="F2226" s="15" t="s">
        <v>621</v>
      </c>
      <c r="G2226" t="s">
        <v>630</v>
      </c>
      <c r="H2226" s="15" t="s">
        <v>448</v>
      </c>
      <c r="I2226" t="s">
        <v>27</v>
      </c>
      <c r="J2226" s="15" t="s">
        <v>629</v>
      </c>
      <c r="K2226">
        <v>3</v>
      </c>
      <c r="L2226" s="19">
        <f>IF(AND(K2226=7,N2226&lt;M2226),1,IF(N2226&lt;M2226,K2226+1,K2226))</f>
        <v>3</v>
      </c>
      <c r="M2226" s="18">
        <v>6.416666666666667</v>
      </c>
      <c r="N2226" s="17">
        <v>12.416666666666666</v>
      </c>
      <c r="O2226" s="16">
        <f t="shared" si="156"/>
        <v>768.23396011839111</v>
      </c>
      <c r="P2226" s="16">
        <f t="shared" si="157"/>
        <v>622.04572436515321</v>
      </c>
      <c r="Q2226" s="16">
        <v>1154.2431420497994</v>
      </c>
      <c r="R2226" s="16">
        <v>934.60071887375227</v>
      </c>
      <c r="S2226" s="16">
        <f t="shared" si="154"/>
        <v>1036.9266259726066</v>
      </c>
      <c r="T2226" s="16">
        <f t="shared" si="155"/>
        <v>839.60851466035456</v>
      </c>
    </row>
    <row r="2227" spans="1:20" ht="15" x14ac:dyDescent="0.25">
      <c r="A2227" s="22" t="s">
        <v>23</v>
      </c>
      <c r="B2227" s="15" t="s">
        <v>37</v>
      </c>
      <c r="C2227" t="s">
        <v>21</v>
      </c>
      <c r="D2227" s="15" t="s">
        <v>145</v>
      </c>
      <c r="E2227" t="s">
        <v>621</v>
      </c>
      <c r="F2227" s="15" t="s">
        <v>621</v>
      </c>
      <c r="G2227" t="s">
        <v>630</v>
      </c>
      <c r="H2227" s="15" t="s">
        <v>448</v>
      </c>
      <c r="I2227" t="s">
        <v>27</v>
      </c>
      <c r="J2227" s="15" t="s">
        <v>629</v>
      </c>
      <c r="K2227">
        <v>4</v>
      </c>
      <c r="L2227" s="19">
        <f>IF(AND(K2227=7,N2227&lt;M2227),1,IF(N2227&lt;M2227,K2227+1,K2227))</f>
        <v>4</v>
      </c>
      <c r="M2227" s="18">
        <v>6.416666666666667</v>
      </c>
      <c r="N2227" s="17">
        <v>12.416666666666666</v>
      </c>
      <c r="O2227" s="16">
        <f t="shared" si="156"/>
        <v>768.23396011839111</v>
      </c>
      <c r="P2227" s="16">
        <f t="shared" si="157"/>
        <v>622.04572436515321</v>
      </c>
      <c r="Q2227" s="16">
        <v>1154.2431420497994</v>
      </c>
      <c r="R2227" s="16">
        <v>934.60071887375227</v>
      </c>
      <c r="S2227" s="16">
        <f t="shared" si="154"/>
        <v>1036.9266259726066</v>
      </c>
      <c r="T2227" s="16">
        <f t="shared" si="155"/>
        <v>839.60851466035456</v>
      </c>
    </row>
    <row r="2228" spans="1:20" ht="15" x14ac:dyDescent="0.25">
      <c r="A2228" s="22" t="s">
        <v>23</v>
      </c>
      <c r="B2228" s="15" t="s">
        <v>37</v>
      </c>
      <c r="C2228" t="s">
        <v>21</v>
      </c>
      <c r="D2228" s="15" t="s">
        <v>145</v>
      </c>
      <c r="E2228" t="s">
        <v>621</v>
      </c>
      <c r="F2228" s="15" t="s">
        <v>621</v>
      </c>
      <c r="G2228" t="s">
        <v>630</v>
      </c>
      <c r="H2228" s="15" t="s">
        <v>448</v>
      </c>
      <c r="I2228" t="s">
        <v>27</v>
      </c>
      <c r="J2228" s="15" t="s">
        <v>629</v>
      </c>
      <c r="K2228">
        <v>5</v>
      </c>
      <c r="L2228" s="19">
        <f>IF(AND(K2228=7,N2228&lt;M2228),1,IF(N2228&lt;M2228,K2228+1,K2228))</f>
        <v>5</v>
      </c>
      <c r="M2228" s="18">
        <v>6.416666666666667</v>
      </c>
      <c r="N2228" s="17">
        <v>12.416666666666666</v>
      </c>
      <c r="O2228" s="16">
        <f t="shared" si="156"/>
        <v>768.23396011839111</v>
      </c>
      <c r="P2228" s="16">
        <f t="shared" si="157"/>
        <v>622.04572436515321</v>
      </c>
      <c r="Q2228" s="16">
        <v>1154.2431420497994</v>
      </c>
      <c r="R2228" s="16">
        <v>934.60071887375227</v>
      </c>
      <c r="S2228" s="16">
        <f t="shared" si="154"/>
        <v>1036.9266259726066</v>
      </c>
      <c r="T2228" s="16">
        <f t="shared" si="155"/>
        <v>839.60851466035456</v>
      </c>
    </row>
    <row r="2229" spans="1:20" ht="15" x14ac:dyDescent="0.25">
      <c r="A2229" s="22" t="s">
        <v>23</v>
      </c>
      <c r="B2229" s="15" t="s">
        <v>37</v>
      </c>
      <c r="C2229" t="s">
        <v>21</v>
      </c>
      <c r="D2229" s="15" t="s">
        <v>145</v>
      </c>
      <c r="E2229" t="s">
        <v>621</v>
      </c>
      <c r="F2229" s="15" t="s">
        <v>621</v>
      </c>
      <c r="G2229" t="s">
        <v>630</v>
      </c>
      <c r="H2229" s="15" t="s">
        <v>448</v>
      </c>
      <c r="I2229" t="s">
        <v>27</v>
      </c>
      <c r="J2229" s="15" t="s">
        <v>629</v>
      </c>
      <c r="K2229">
        <v>6</v>
      </c>
      <c r="L2229" s="19">
        <f>IF(AND(K2229=7,N2229&lt;M2229),1,IF(N2229&lt;M2229,K2229+1,K2229))</f>
        <v>6</v>
      </c>
      <c r="M2229" s="18">
        <v>6.416666666666667</v>
      </c>
      <c r="N2229" s="17">
        <v>12.416666666666666</v>
      </c>
      <c r="O2229" s="16">
        <f t="shared" si="156"/>
        <v>768.23396011839111</v>
      </c>
      <c r="P2229" s="16">
        <f t="shared" si="157"/>
        <v>622.04572436515321</v>
      </c>
      <c r="Q2229" s="16">
        <v>1154.2431420497994</v>
      </c>
      <c r="R2229" s="16">
        <v>934.60071887375227</v>
      </c>
      <c r="S2229" s="16">
        <f t="shared" si="154"/>
        <v>1036.9266259726066</v>
      </c>
      <c r="T2229" s="16">
        <f t="shared" si="155"/>
        <v>839.60851466035456</v>
      </c>
    </row>
    <row r="2230" spans="1:20" ht="15" x14ac:dyDescent="0.25">
      <c r="A2230" s="22" t="s">
        <v>23</v>
      </c>
      <c r="B2230" s="15" t="s">
        <v>37</v>
      </c>
      <c r="C2230" t="s">
        <v>21</v>
      </c>
      <c r="D2230" s="15" t="s">
        <v>145</v>
      </c>
      <c r="E2230" t="s">
        <v>621</v>
      </c>
      <c r="F2230" s="15" t="s">
        <v>621</v>
      </c>
      <c r="G2230" t="s">
        <v>630</v>
      </c>
      <c r="H2230" s="15" t="s">
        <v>448</v>
      </c>
      <c r="I2230" t="s">
        <v>27</v>
      </c>
      <c r="J2230" s="15" t="s">
        <v>629</v>
      </c>
      <c r="K2230">
        <v>7</v>
      </c>
      <c r="L2230" s="19">
        <f>IF(AND(K2230=7,N2230&lt;M2230),1,IF(N2230&lt;M2230,K2230+1,K2230))</f>
        <v>7</v>
      </c>
      <c r="M2230" s="18">
        <v>6.416666666666667</v>
      </c>
      <c r="N2230" s="17">
        <v>12.416666666666666</v>
      </c>
      <c r="O2230" s="16">
        <f t="shared" si="156"/>
        <v>768.23396011839111</v>
      </c>
      <c r="P2230" s="16">
        <f t="shared" si="157"/>
        <v>622.04572436515321</v>
      </c>
      <c r="Q2230" s="16">
        <v>1154.2431420497994</v>
      </c>
      <c r="R2230" s="16">
        <v>934.60071887375227</v>
      </c>
      <c r="S2230" s="16">
        <f t="shared" si="154"/>
        <v>1036.9266259726066</v>
      </c>
      <c r="T2230" s="16">
        <f t="shared" si="155"/>
        <v>839.60851466035456</v>
      </c>
    </row>
    <row r="2231" spans="1:20" ht="15" x14ac:dyDescent="0.25">
      <c r="A2231" s="22" t="s">
        <v>23</v>
      </c>
      <c r="B2231" s="15" t="s">
        <v>37</v>
      </c>
      <c r="C2231" t="s">
        <v>21</v>
      </c>
      <c r="D2231" s="15" t="s">
        <v>145</v>
      </c>
      <c r="E2231" t="s">
        <v>621</v>
      </c>
      <c r="F2231" s="15" t="s">
        <v>621</v>
      </c>
      <c r="G2231" t="s">
        <v>621</v>
      </c>
      <c r="H2231" s="15" t="s">
        <v>27</v>
      </c>
      <c r="I2231" t="s">
        <v>448</v>
      </c>
      <c r="J2231" s="15" t="s">
        <v>620</v>
      </c>
      <c r="K2231">
        <v>1</v>
      </c>
      <c r="L2231" s="19">
        <f>IF(AND(K2231=7,N2231&lt;M2231),1,IF(N2231&lt;M2231,K2231+1,K2231))</f>
        <v>1</v>
      </c>
      <c r="M2231" s="18">
        <v>17.083333333333332</v>
      </c>
      <c r="N2231" s="17">
        <v>23</v>
      </c>
      <c r="O2231" s="16">
        <f t="shared" si="156"/>
        <v>768.23396011839111</v>
      </c>
      <c r="P2231" s="16">
        <f t="shared" si="157"/>
        <v>622.04572436515321</v>
      </c>
      <c r="Q2231" s="16">
        <v>1154.2431420497994</v>
      </c>
      <c r="R2231" s="16">
        <v>934.60071887375227</v>
      </c>
      <c r="S2231" s="16">
        <f t="shared" si="154"/>
        <v>1036.9266259726066</v>
      </c>
      <c r="T2231" s="16">
        <f t="shared" si="155"/>
        <v>839.60851466035456</v>
      </c>
    </row>
    <row r="2232" spans="1:20" ht="15" x14ac:dyDescent="0.25">
      <c r="A2232" s="22" t="s">
        <v>23</v>
      </c>
      <c r="B2232" s="15" t="s">
        <v>37</v>
      </c>
      <c r="C2232" t="s">
        <v>21</v>
      </c>
      <c r="D2232" s="15" t="s">
        <v>145</v>
      </c>
      <c r="E2232" t="s">
        <v>621</v>
      </c>
      <c r="F2232" s="15" t="s">
        <v>621</v>
      </c>
      <c r="G2232" t="s">
        <v>621</v>
      </c>
      <c r="H2232" s="15" t="s">
        <v>27</v>
      </c>
      <c r="I2232" t="s">
        <v>448</v>
      </c>
      <c r="J2232" s="15" t="s">
        <v>620</v>
      </c>
      <c r="K2232">
        <v>2</v>
      </c>
      <c r="L2232" s="19">
        <f>IF(AND(K2232=7,N2232&lt;M2232),1,IF(N2232&lt;M2232,K2232+1,K2232))</f>
        <v>2</v>
      </c>
      <c r="M2232" s="18">
        <v>17.083333333333332</v>
      </c>
      <c r="N2232" s="17">
        <v>23</v>
      </c>
      <c r="O2232" s="16">
        <f t="shared" si="156"/>
        <v>768.23396011839111</v>
      </c>
      <c r="P2232" s="16">
        <f t="shared" si="157"/>
        <v>622.04572436515321</v>
      </c>
      <c r="Q2232" s="16">
        <v>1154.2431420497994</v>
      </c>
      <c r="R2232" s="16">
        <v>934.60071887375227</v>
      </c>
      <c r="S2232" s="16">
        <f t="shared" si="154"/>
        <v>1036.9266259726066</v>
      </c>
      <c r="T2232" s="16">
        <f t="shared" si="155"/>
        <v>839.60851466035456</v>
      </c>
    </row>
    <row r="2233" spans="1:20" ht="15" x14ac:dyDescent="0.25">
      <c r="A2233" s="22" t="s">
        <v>23</v>
      </c>
      <c r="B2233" s="15" t="s">
        <v>37</v>
      </c>
      <c r="C2233" t="s">
        <v>21</v>
      </c>
      <c r="D2233" s="15" t="s">
        <v>145</v>
      </c>
      <c r="E2233" t="s">
        <v>621</v>
      </c>
      <c r="F2233" s="15" t="s">
        <v>621</v>
      </c>
      <c r="G2233" t="s">
        <v>621</v>
      </c>
      <c r="H2233" s="15" t="s">
        <v>27</v>
      </c>
      <c r="I2233" t="s">
        <v>448</v>
      </c>
      <c r="J2233" s="15" t="s">
        <v>620</v>
      </c>
      <c r="K2233">
        <v>3</v>
      </c>
      <c r="L2233" s="19">
        <f>IF(AND(K2233=7,N2233&lt;M2233),1,IF(N2233&lt;M2233,K2233+1,K2233))</f>
        <v>3</v>
      </c>
      <c r="M2233" s="18">
        <v>17.083333333333332</v>
      </c>
      <c r="N2233" s="17">
        <v>23</v>
      </c>
      <c r="O2233" s="16">
        <f t="shared" si="156"/>
        <v>768.23396011839111</v>
      </c>
      <c r="P2233" s="16">
        <f t="shared" si="157"/>
        <v>622.04572436515321</v>
      </c>
      <c r="Q2233" s="16">
        <v>1154.2431420497994</v>
      </c>
      <c r="R2233" s="16">
        <v>934.60071887375227</v>
      </c>
      <c r="S2233" s="16">
        <f t="shared" si="154"/>
        <v>1036.9266259726066</v>
      </c>
      <c r="T2233" s="16">
        <f t="shared" si="155"/>
        <v>839.60851466035456</v>
      </c>
    </row>
    <row r="2234" spans="1:20" ht="15" x14ac:dyDescent="0.25">
      <c r="A2234" s="22" t="s">
        <v>23</v>
      </c>
      <c r="B2234" s="15" t="s">
        <v>37</v>
      </c>
      <c r="C2234" t="s">
        <v>21</v>
      </c>
      <c r="D2234" s="15" t="s">
        <v>145</v>
      </c>
      <c r="E2234" t="s">
        <v>621</v>
      </c>
      <c r="F2234" s="15" t="s">
        <v>621</v>
      </c>
      <c r="G2234" t="s">
        <v>621</v>
      </c>
      <c r="H2234" s="15" t="s">
        <v>27</v>
      </c>
      <c r="I2234" t="s">
        <v>448</v>
      </c>
      <c r="J2234" s="15" t="s">
        <v>620</v>
      </c>
      <c r="K2234">
        <v>4</v>
      </c>
      <c r="L2234" s="19">
        <f>IF(AND(K2234=7,N2234&lt;M2234),1,IF(N2234&lt;M2234,K2234+1,K2234))</f>
        <v>4</v>
      </c>
      <c r="M2234" s="18">
        <v>17.083333333333332</v>
      </c>
      <c r="N2234" s="17">
        <v>23</v>
      </c>
      <c r="O2234" s="16">
        <f t="shared" si="156"/>
        <v>768.23396011839111</v>
      </c>
      <c r="P2234" s="16">
        <f t="shared" si="157"/>
        <v>622.04572436515321</v>
      </c>
      <c r="Q2234" s="16">
        <v>1154.2431420497994</v>
      </c>
      <c r="R2234" s="16">
        <v>934.60071887375227</v>
      </c>
      <c r="S2234" s="16">
        <f t="shared" si="154"/>
        <v>1036.9266259726066</v>
      </c>
      <c r="T2234" s="16">
        <f t="shared" si="155"/>
        <v>839.60851466035456</v>
      </c>
    </row>
    <row r="2235" spans="1:20" ht="15" x14ac:dyDescent="0.25">
      <c r="A2235" s="22" t="s">
        <v>23</v>
      </c>
      <c r="B2235" s="15" t="s">
        <v>37</v>
      </c>
      <c r="C2235" t="s">
        <v>21</v>
      </c>
      <c r="D2235" s="15" t="s">
        <v>145</v>
      </c>
      <c r="E2235" t="s">
        <v>621</v>
      </c>
      <c r="F2235" s="15" t="s">
        <v>621</v>
      </c>
      <c r="G2235" t="s">
        <v>621</v>
      </c>
      <c r="H2235" s="15" t="s">
        <v>27</v>
      </c>
      <c r="I2235" t="s">
        <v>448</v>
      </c>
      <c r="J2235" s="15" t="s">
        <v>620</v>
      </c>
      <c r="K2235">
        <v>5</v>
      </c>
      <c r="L2235" s="19">
        <f>IF(AND(K2235=7,N2235&lt;M2235),1,IF(N2235&lt;M2235,K2235+1,K2235))</f>
        <v>5</v>
      </c>
      <c r="M2235" s="18">
        <v>17.333333333333332</v>
      </c>
      <c r="N2235" s="17">
        <v>23.25</v>
      </c>
      <c r="O2235" s="16">
        <f t="shared" si="156"/>
        <v>768.23396011839111</v>
      </c>
      <c r="P2235" s="16">
        <f t="shared" si="157"/>
        <v>622.04572436515321</v>
      </c>
      <c r="Q2235" s="16">
        <v>1154.2431420497994</v>
      </c>
      <c r="R2235" s="16">
        <v>934.60071887375227</v>
      </c>
      <c r="S2235" s="16">
        <f t="shared" si="154"/>
        <v>1036.9266259726066</v>
      </c>
      <c r="T2235" s="16">
        <f t="shared" si="155"/>
        <v>839.60851466035456</v>
      </c>
    </row>
    <row r="2236" spans="1:20" ht="15" x14ac:dyDescent="0.25">
      <c r="A2236" s="22" t="s">
        <v>23</v>
      </c>
      <c r="B2236" s="15" t="s">
        <v>37</v>
      </c>
      <c r="C2236" t="s">
        <v>21</v>
      </c>
      <c r="D2236" s="15" t="s">
        <v>145</v>
      </c>
      <c r="E2236" t="s">
        <v>621</v>
      </c>
      <c r="F2236" s="15" t="s">
        <v>621</v>
      </c>
      <c r="G2236" t="s">
        <v>621</v>
      </c>
      <c r="H2236" s="15" t="s">
        <v>27</v>
      </c>
      <c r="I2236" t="s">
        <v>448</v>
      </c>
      <c r="J2236" s="15" t="s">
        <v>620</v>
      </c>
      <c r="K2236">
        <v>6</v>
      </c>
      <c r="L2236" s="19">
        <f>IF(AND(K2236=7,N2236&lt;M2236),1,IF(N2236&lt;M2236,K2236+1,K2236))</f>
        <v>6</v>
      </c>
      <c r="M2236" s="18">
        <v>17.083333333333332</v>
      </c>
      <c r="N2236" s="17">
        <v>23</v>
      </c>
      <c r="O2236" s="16">
        <f t="shared" si="156"/>
        <v>768.23396011839111</v>
      </c>
      <c r="P2236" s="16">
        <f t="shared" si="157"/>
        <v>622.04572436515321</v>
      </c>
      <c r="Q2236" s="16">
        <v>1154.2431420497994</v>
      </c>
      <c r="R2236" s="16">
        <v>934.60071887375227</v>
      </c>
      <c r="S2236" s="16">
        <f t="shared" si="154"/>
        <v>1036.9266259726066</v>
      </c>
      <c r="T2236" s="16">
        <f t="shared" si="155"/>
        <v>839.60851466035456</v>
      </c>
    </row>
    <row r="2237" spans="1:20" ht="15" x14ac:dyDescent="0.25">
      <c r="A2237" s="22" t="s">
        <v>23</v>
      </c>
      <c r="B2237" s="15" t="s">
        <v>37</v>
      </c>
      <c r="C2237" t="s">
        <v>21</v>
      </c>
      <c r="D2237" s="15" t="s">
        <v>145</v>
      </c>
      <c r="E2237" t="s">
        <v>621</v>
      </c>
      <c r="F2237" s="15" t="s">
        <v>621</v>
      </c>
      <c r="G2237" t="s">
        <v>621</v>
      </c>
      <c r="H2237" s="15" t="s">
        <v>27</v>
      </c>
      <c r="I2237" t="s">
        <v>448</v>
      </c>
      <c r="J2237" s="15" t="s">
        <v>620</v>
      </c>
      <c r="K2237">
        <v>7</v>
      </c>
      <c r="L2237" s="19">
        <f>IF(AND(K2237=7,N2237&lt;M2237),1,IF(N2237&lt;M2237,K2237+1,K2237))</f>
        <v>7</v>
      </c>
      <c r="M2237" s="18">
        <v>17.083333333333332</v>
      </c>
      <c r="N2237" s="17">
        <v>23</v>
      </c>
      <c r="O2237" s="16">
        <f t="shared" si="156"/>
        <v>768.23396011839111</v>
      </c>
      <c r="P2237" s="16">
        <f t="shared" si="157"/>
        <v>622.04572436515321</v>
      </c>
      <c r="Q2237" s="16">
        <v>1154.2431420497994</v>
      </c>
      <c r="R2237" s="16">
        <v>934.60071887375227</v>
      </c>
      <c r="S2237" s="16">
        <f t="shared" si="154"/>
        <v>1036.9266259726066</v>
      </c>
      <c r="T2237" s="16">
        <f t="shared" si="155"/>
        <v>839.60851466035456</v>
      </c>
    </row>
    <row r="2238" spans="1:20" ht="15" x14ac:dyDescent="0.25">
      <c r="A2238" s="22" t="s">
        <v>23</v>
      </c>
      <c r="B2238" s="15" t="s">
        <v>37</v>
      </c>
      <c r="C2238" t="s">
        <v>21</v>
      </c>
      <c r="D2238" s="15" t="s">
        <v>145</v>
      </c>
      <c r="E2238" t="s">
        <v>621</v>
      </c>
      <c r="F2238" s="15" t="s">
        <v>621</v>
      </c>
      <c r="G2238" t="s">
        <v>621</v>
      </c>
      <c r="H2238" s="15" t="s">
        <v>27</v>
      </c>
      <c r="I2238" t="s">
        <v>448</v>
      </c>
      <c r="J2238" s="15" t="s">
        <v>625</v>
      </c>
      <c r="K2238">
        <v>1</v>
      </c>
      <c r="L2238" s="19">
        <f>IF(AND(K2238=7,N2238&lt;M2238),1,IF(N2238&lt;M2238,K2238+1,K2238))</f>
        <v>2</v>
      </c>
      <c r="M2238" s="18">
        <v>23.083333333333332</v>
      </c>
      <c r="N2238" s="17">
        <v>5</v>
      </c>
      <c r="O2238" s="16">
        <f t="shared" si="156"/>
        <v>768.23396011839111</v>
      </c>
      <c r="P2238" s="16">
        <f t="shared" si="157"/>
        <v>622.04572436515321</v>
      </c>
      <c r="Q2238" s="16">
        <v>1154.2431420497994</v>
      </c>
      <c r="R2238" s="16">
        <v>934.60071887375227</v>
      </c>
      <c r="S2238" s="16">
        <f t="shared" si="154"/>
        <v>1036.9266259726066</v>
      </c>
      <c r="T2238" s="16">
        <f t="shared" si="155"/>
        <v>839.60851466035456</v>
      </c>
    </row>
    <row r="2239" spans="1:20" ht="15" x14ac:dyDescent="0.25">
      <c r="A2239" s="22" t="s">
        <v>23</v>
      </c>
      <c r="B2239" s="15" t="s">
        <v>37</v>
      </c>
      <c r="C2239" t="s">
        <v>21</v>
      </c>
      <c r="D2239" s="15" t="s">
        <v>145</v>
      </c>
      <c r="E2239" t="s">
        <v>621</v>
      </c>
      <c r="F2239" s="15" t="s">
        <v>621</v>
      </c>
      <c r="G2239" t="s">
        <v>621</v>
      </c>
      <c r="H2239" s="15" t="s">
        <v>27</v>
      </c>
      <c r="I2239" t="s">
        <v>448</v>
      </c>
      <c r="J2239" s="15" t="s">
        <v>625</v>
      </c>
      <c r="K2239">
        <v>2</v>
      </c>
      <c r="L2239" s="19">
        <f>IF(AND(K2239=7,N2239&lt;M2239),1,IF(N2239&lt;M2239,K2239+1,K2239))</f>
        <v>3</v>
      </c>
      <c r="M2239" s="18">
        <v>23.083333333333332</v>
      </c>
      <c r="N2239" s="17">
        <v>5</v>
      </c>
      <c r="O2239" s="16">
        <f t="shared" si="156"/>
        <v>768.23396011839111</v>
      </c>
      <c r="P2239" s="16">
        <f t="shared" si="157"/>
        <v>622.04572436515321</v>
      </c>
      <c r="Q2239" s="16">
        <v>1154.2431420497994</v>
      </c>
      <c r="R2239" s="16">
        <v>934.60071887375227</v>
      </c>
      <c r="S2239" s="16">
        <f t="shared" si="154"/>
        <v>1036.9266259726066</v>
      </c>
      <c r="T2239" s="16">
        <f t="shared" si="155"/>
        <v>839.60851466035456</v>
      </c>
    </row>
    <row r="2240" spans="1:20" ht="15" x14ac:dyDescent="0.25">
      <c r="A2240" s="22" t="s">
        <v>23</v>
      </c>
      <c r="B2240" s="15" t="s">
        <v>37</v>
      </c>
      <c r="C2240" t="s">
        <v>21</v>
      </c>
      <c r="D2240" s="15" t="s">
        <v>145</v>
      </c>
      <c r="E2240" t="s">
        <v>621</v>
      </c>
      <c r="F2240" s="15" t="s">
        <v>621</v>
      </c>
      <c r="G2240" t="s">
        <v>621</v>
      </c>
      <c r="H2240" s="15" t="s">
        <v>27</v>
      </c>
      <c r="I2240" t="s">
        <v>448</v>
      </c>
      <c r="J2240" s="15" t="s">
        <v>625</v>
      </c>
      <c r="K2240">
        <v>3</v>
      </c>
      <c r="L2240" s="19">
        <f>IF(AND(K2240=7,N2240&lt;M2240),1,IF(N2240&lt;M2240,K2240+1,K2240))</f>
        <v>4</v>
      </c>
      <c r="M2240" s="18">
        <v>23.083333333333332</v>
      </c>
      <c r="N2240" s="17">
        <v>5</v>
      </c>
      <c r="O2240" s="16">
        <f t="shared" si="156"/>
        <v>768.23396011839111</v>
      </c>
      <c r="P2240" s="16">
        <f t="shared" si="157"/>
        <v>622.04572436515321</v>
      </c>
      <c r="Q2240" s="16">
        <v>1154.2431420497994</v>
      </c>
      <c r="R2240" s="16">
        <v>934.60071887375227</v>
      </c>
      <c r="S2240" s="16">
        <f t="shared" si="154"/>
        <v>1036.9266259726066</v>
      </c>
      <c r="T2240" s="16">
        <f t="shared" si="155"/>
        <v>839.60851466035456</v>
      </c>
    </row>
    <row r="2241" spans="1:20" ht="15" x14ac:dyDescent="0.25">
      <c r="A2241" s="22" t="s">
        <v>23</v>
      </c>
      <c r="B2241" s="15" t="s">
        <v>37</v>
      </c>
      <c r="C2241" t="s">
        <v>21</v>
      </c>
      <c r="D2241" s="15" t="s">
        <v>145</v>
      </c>
      <c r="E2241" t="s">
        <v>621</v>
      </c>
      <c r="F2241" s="15" t="s">
        <v>621</v>
      </c>
      <c r="G2241" t="s">
        <v>621</v>
      </c>
      <c r="H2241" s="15" t="s">
        <v>27</v>
      </c>
      <c r="I2241" t="s">
        <v>448</v>
      </c>
      <c r="J2241" s="15" t="s">
        <v>625</v>
      </c>
      <c r="K2241">
        <v>4</v>
      </c>
      <c r="L2241" s="19">
        <f>IF(AND(K2241=7,N2241&lt;M2241),1,IF(N2241&lt;M2241,K2241+1,K2241))</f>
        <v>5</v>
      </c>
      <c r="M2241" s="18">
        <v>23.083333333333332</v>
      </c>
      <c r="N2241" s="17">
        <v>5</v>
      </c>
      <c r="O2241" s="16">
        <f t="shared" si="156"/>
        <v>768.23396011839111</v>
      </c>
      <c r="P2241" s="16">
        <f t="shared" si="157"/>
        <v>622.04572436515321</v>
      </c>
      <c r="Q2241" s="16">
        <v>1154.2431420497994</v>
      </c>
      <c r="R2241" s="16">
        <v>934.60071887375227</v>
      </c>
      <c r="S2241" s="16">
        <f t="shared" si="154"/>
        <v>1036.9266259726066</v>
      </c>
      <c r="T2241" s="16">
        <f t="shared" si="155"/>
        <v>839.60851466035456</v>
      </c>
    </row>
    <row r="2242" spans="1:20" ht="15" x14ac:dyDescent="0.25">
      <c r="A2242" s="22" t="s">
        <v>23</v>
      </c>
      <c r="B2242" s="15" t="s">
        <v>37</v>
      </c>
      <c r="C2242" t="s">
        <v>21</v>
      </c>
      <c r="D2242" s="15" t="s">
        <v>145</v>
      </c>
      <c r="E2242" t="s">
        <v>621</v>
      </c>
      <c r="F2242" s="15" t="s">
        <v>621</v>
      </c>
      <c r="G2242" t="s">
        <v>621</v>
      </c>
      <c r="H2242" s="15" t="s">
        <v>27</v>
      </c>
      <c r="I2242" t="s">
        <v>448</v>
      </c>
      <c r="J2242" s="15" t="s">
        <v>625</v>
      </c>
      <c r="K2242">
        <v>5</v>
      </c>
      <c r="L2242" s="19">
        <f>IF(AND(K2242=7,N2242&lt;M2242),1,IF(N2242&lt;M2242,K2242+1,K2242))</f>
        <v>6</v>
      </c>
      <c r="M2242" s="18">
        <v>23.083333333333332</v>
      </c>
      <c r="N2242" s="17">
        <v>5</v>
      </c>
      <c r="O2242" s="16">
        <f t="shared" si="156"/>
        <v>768.23396011839111</v>
      </c>
      <c r="P2242" s="16">
        <f t="shared" si="157"/>
        <v>622.04572436515321</v>
      </c>
      <c r="Q2242" s="16">
        <v>1154.2431420497994</v>
      </c>
      <c r="R2242" s="16">
        <v>934.60071887375227</v>
      </c>
      <c r="S2242" s="16">
        <f t="shared" si="154"/>
        <v>1036.9266259726066</v>
      </c>
      <c r="T2242" s="16">
        <f t="shared" si="155"/>
        <v>839.60851466035456</v>
      </c>
    </row>
    <row r="2243" spans="1:20" ht="15" x14ac:dyDescent="0.25">
      <c r="A2243" s="22" t="s">
        <v>23</v>
      </c>
      <c r="B2243" s="15" t="s">
        <v>37</v>
      </c>
      <c r="C2243" t="s">
        <v>21</v>
      </c>
      <c r="D2243" s="15" t="s">
        <v>145</v>
      </c>
      <c r="E2243" t="s">
        <v>621</v>
      </c>
      <c r="F2243" s="15" t="s">
        <v>621</v>
      </c>
      <c r="G2243" t="s">
        <v>621</v>
      </c>
      <c r="H2243" s="15" t="s">
        <v>27</v>
      </c>
      <c r="I2243" t="s">
        <v>448</v>
      </c>
      <c r="J2243" s="15" t="s">
        <v>625</v>
      </c>
      <c r="K2243">
        <v>6</v>
      </c>
      <c r="L2243" s="19">
        <f>IF(AND(K2243=7,N2243&lt;M2243),1,IF(N2243&lt;M2243,K2243+1,K2243))</f>
        <v>7</v>
      </c>
      <c r="M2243" s="18">
        <v>23.083333333333332</v>
      </c>
      <c r="N2243" s="17">
        <v>5</v>
      </c>
      <c r="O2243" s="16">
        <f t="shared" si="156"/>
        <v>768.23396011839111</v>
      </c>
      <c r="P2243" s="16">
        <f t="shared" si="157"/>
        <v>622.04572436515321</v>
      </c>
      <c r="Q2243" s="16">
        <v>1154.2431420497994</v>
      </c>
      <c r="R2243" s="16">
        <v>934.60071887375227</v>
      </c>
      <c r="S2243" s="16">
        <f t="shared" si="154"/>
        <v>1036.9266259726066</v>
      </c>
      <c r="T2243" s="16">
        <f t="shared" si="155"/>
        <v>839.60851466035456</v>
      </c>
    </row>
    <row r="2244" spans="1:20" ht="15" x14ac:dyDescent="0.25">
      <c r="A2244" s="22" t="s">
        <v>23</v>
      </c>
      <c r="B2244" s="15" t="s">
        <v>37</v>
      </c>
      <c r="C2244" t="s">
        <v>21</v>
      </c>
      <c r="D2244" s="15" t="s">
        <v>145</v>
      </c>
      <c r="E2244" t="s">
        <v>621</v>
      </c>
      <c r="F2244" s="15" t="s">
        <v>621</v>
      </c>
      <c r="G2244" t="s">
        <v>621</v>
      </c>
      <c r="H2244" s="15" t="s">
        <v>27</v>
      </c>
      <c r="I2244" t="s">
        <v>448</v>
      </c>
      <c r="J2244" s="15" t="s">
        <v>625</v>
      </c>
      <c r="K2244">
        <v>7</v>
      </c>
      <c r="L2244" s="19">
        <f>IF(AND(K2244=7,N2244&lt;M2244),1,IF(N2244&lt;M2244,K2244+1,K2244))</f>
        <v>1</v>
      </c>
      <c r="M2244" s="18">
        <v>23.083333333333332</v>
      </c>
      <c r="N2244" s="17">
        <v>5</v>
      </c>
      <c r="O2244" s="16">
        <f t="shared" si="156"/>
        <v>768.23396011839111</v>
      </c>
      <c r="P2244" s="16">
        <f t="shared" si="157"/>
        <v>622.04572436515321</v>
      </c>
      <c r="Q2244" s="16">
        <v>1154.2431420497994</v>
      </c>
      <c r="R2244" s="16">
        <v>934.60071887375227</v>
      </c>
      <c r="S2244" s="16">
        <f t="shared" si="154"/>
        <v>1036.9266259726066</v>
      </c>
      <c r="T2244" s="16">
        <f t="shared" si="155"/>
        <v>839.60851466035456</v>
      </c>
    </row>
    <row r="2245" spans="1:20" ht="15" x14ac:dyDescent="0.25">
      <c r="A2245" s="22" t="s">
        <v>23</v>
      </c>
      <c r="B2245" s="15" t="s">
        <v>37</v>
      </c>
      <c r="C2245" t="s">
        <v>21</v>
      </c>
      <c r="D2245" s="15" t="s">
        <v>22</v>
      </c>
      <c r="E2245" t="s">
        <v>261</v>
      </c>
      <c r="F2245" s="15" t="s">
        <v>261</v>
      </c>
      <c r="G2245" t="s">
        <v>261</v>
      </c>
      <c r="H2245" s="15" t="s">
        <v>66</v>
      </c>
      <c r="I2245" t="s">
        <v>262</v>
      </c>
      <c r="J2245" s="15" t="s">
        <v>260</v>
      </c>
      <c r="K2245">
        <v>1</v>
      </c>
      <c r="L2245" s="19">
        <f>IF(AND(K2245=7,N2245&lt;M2245),1,IF(N2245&lt;M2245,K2245+1,K2245))</f>
        <v>1</v>
      </c>
      <c r="M2245" s="18">
        <v>14.5</v>
      </c>
      <c r="N2245" s="17">
        <v>19.5</v>
      </c>
      <c r="O2245" s="16">
        <v>628.37086910167432</v>
      </c>
      <c r="P2245" s="16">
        <v>800.94786178298557</v>
      </c>
      <c r="Q2245" s="16"/>
      <c r="R2245" s="16"/>
      <c r="S2245" s="16"/>
      <c r="T2245" s="16"/>
    </row>
    <row r="2246" spans="1:20" ht="15" x14ac:dyDescent="0.25">
      <c r="A2246" s="22" t="s">
        <v>23</v>
      </c>
      <c r="B2246" s="15" t="s">
        <v>37</v>
      </c>
      <c r="C2246" t="s">
        <v>21</v>
      </c>
      <c r="D2246" s="15" t="s">
        <v>22</v>
      </c>
      <c r="E2246" t="s">
        <v>261</v>
      </c>
      <c r="F2246" s="15" t="s">
        <v>261</v>
      </c>
      <c r="G2246" t="s">
        <v>261</v>
      </c>
      <c r="H2246" s="15" t="s">
        <v>66</v>
      </c>
      <c r="I2246" t="s">
        <v>262</v>
      </c>
      <c r="J2246" s="15" t="s">
        <v>260</v>
      </c>
      <c r="K2246">
        <v>2</v>
      </c>
      <c r="L2246" s="19">
        <f>IF(AND(K2246=7,N2246&lt;M2246),1,IF(N2246&lt;M2246,K2246+1,K2246))</f>
        <v>2</v>
      </c>
      <c r="M2246" s="18">
        <v>16</v>
      </c>
      <c r="N2246" s="17">
        <v>21</v>
      </c>
      <c r="O2246" s="16">
        <v>628.37086910167432</v>
      </c>
      <c r="P2246" s="16">
        <v>800.94786178298557</v>
      </c>
      <c r="Q2246" s="16"/>
      <c r="R2246" s="16"/>
      <c r="S2246" s="16"/>
      <c r="T2246" s="16"/>
    </row>
    <row r="2247" spans="1:20" ht="15" x14ac:dyDescent="0.25">
      <c r="A2247" s="22" t="s">
        <v>23</v>
      </c>
      <c r="B2247" s="15" t="s">
        <v>37</v>
      </c>
      <c r="C2247" t="s">
        <v>21</v>
      </c>
      <c r="D2247" s="15" t="s">
        <v>22</v>
      </c>
      <c r="E2247" t="s">
        <v>261</v>
      </c>
      <c r="F2247" s="15" t="s">
        <v>261</v>
      </c>
      <c r="G2247" t="s">
        <v>261</v>
      </c>
      <c r="H2247" s="15" t="s">
        <v>66</v>
      </c>
      <c r="I2247" t="s">
        <v>262</v>
      </c>
      <c r="J2247" s="15" t="s">
        <v>260</v>
      </c>
      <c r="K2247">
        <v>3</v>
      </c>
      <c r="L2247" s="19">
        <f>IF(AND(K2247=7,N2247&lt;M2247),1,IF(N2247&lt;M2247,K2247+1,K2247))</f>
        <v>3</v>
      </c>
      <c r="M2247" s="18">
        <v>14.5</v>
      </c>
      <c r="N2247" s="17">
        <v>19.5</v>
      </c>
      <c r="O2247" s="16">
        <v>628.37086910167432</v>
      </c>
      <c r="P2247" s="16">
        <v>800.94786178298557</v>
      </c>
      <c r="Q2247" s="16"/>
      <c r="R2247" s="16"/>
      <c r="S2247" s="16"/>
      <c r="T2247" s="16"/>
    </row>
    <row r="2248" spans="1:20" ht="15" x14ac:dyDescent="0.25">
      <c r="A2248" s="22" t="s">
        <v>23</v>
      </c>
      <c r="B2248" s="15" t="s">
        <v>37</v>
      </c>
      <c r="C2248" t="s">
        <v>21</v>
      </c>
      <c r="D2248" s="15" t="s">
        <v>22</v>
      </c>
      <c r="E2248" t="s">
        <v>261</v>
      </c>
      <c r="F2248" s="15" t="s">
        <v>261</v>
      </c>
      <c r="G2248" t="s">
        <v>261</v>
      </c>
      <c r="H2248" s="15" t="s">
        <v>66</v>
      </c>
      <c r="I2248" t="s">
        <v>262</v>
      </c>
      <c r="J2248" s="15" t="s">
        <v>260</v>
      </c>
      <c r="K2248">
        <v>4</v>
      </c>
      <c r="L2248" s="19">
        <f>IF(AND(K2248=7,N2248&lt;M2248),1,IF(N2248&lt;M2248,K2248+1,K2248))</f>
        <v>4</v>
      </c>
      <c r="M2248" s="18">
        <v>14.5</v>
      </c>
      <c r="N2248" s="17">
        <v>19.5</v>
      </c>
      <c r="O2248" s="16">
        <v>628.37086910167432</v>
      </c>
      <c r="P2248" s="16">
        <v>800.94786178298557</v>
      </c>
      <c r="Q2248" s="16"/>
      <c r="R2248" s="16"/>
      <c r="S2248" s="16"/>
      <c r="T2248" s="16"/>
    </row>
    <row r="2249" spans="1:20" ht="15" x14ac:dyDescent="0.25">
      <c r="A2249" s="22" t="s">
        <v>23</v>
      </c>
      <c r="B2249" s="15" t="s">
        <v>37</v>
      </c>
      <c r="C2249" t="s">
        <v>21</v>
      </c>
      <c r="D2249" s="15" t="s">
        <v>22</v>
      </c>
      <c r="E2249" t="s">
        <v>261</v>
      </c>
      <c r="F2249" s="15" t="s">
        <v>261</v>
      </c>
      <c r="G2249" t="s">
        <v>261</v>
      </c>
      <c r="H2249" s="15" t="s">
        <v>66</v>
      </c>
      <c r="I2249" t="s">
        <v>262</v>
      </c>
      <c r="J2249" s="15" t="s">
        <v>260</v>
      </c>
      <c r="K2249">
        <v>5</v>
      </c>
      <c r="L2249" s="19">
        <f>IF(AND(K2249=7,N2249&lt;M2249),1,IF(N2249&lt;M2249,K2249+1,K2249))</f>
        <v>5</v>
      </c>
      <c r="M2249" s="18">
        <v>14.5</v>
      </c>
      <c r="N2249" s="17">
        <v>19.5</v>
      </c>
      <c r="O2249" s="16">
        <v>628.37086910167432</v>
      </c>
      <c r="P2249" s="16">
        <v>800.94786178298557</v>
      </c>
      <c r="Q2249" s="16"/>
      <c r="R2249" s="16"/>
      <c r="S2249" s="16"/>
      <c r="T2249" s="16"/>
    </row>
    <row r="2250" spans="1:20" ht="15" x14ac:dyDescent="0.25">
      <c r="A2250" s="22" t="s">
        <v>23</v>
      </c>
      <c r="B2250" s="15" t="s">
        <v>37</v>
      </c>
      <c r="C2250" t="s">
        <v>21</v>
      </c>
      <c r="D2250" s="15" t="s">
        <v>22</v>
      </c>
      <c r="E2250" t="s">
        <v>261</v>
      </c>
      <c r="F2250" s="15" t="s">
        <v>261</v>
      </c>
      <c r="G2250" t="s">
        <v>261</v>
      </c>
      <c r="H2250" s="15" t="s">
        <v>66</v>
      </c>
      <c r="I2250" t="s">
        <v>262</v>
      </c>
      <c r="J2250" s="15" t="s">
        <v>260</v>
      </c>
      <c r="K2250">
        <v>6</v>
      </c>
      <c r="L2250" s="19">
        <f>IF(AND(K2250=7,N2250&lt;M2250),1,IF(N2250&lt;M2250,K2250+1,K2250))</f>
        <v>6</v>
      </c>
      <c r="M2250" s="18">
        <v>14.5</v>
      </c>
      <c r="N2250" s="17">
        <v>19.5</v>
      </c>
      <c r="O2250" s="16">
        <v>628.37086910167432</v>
      </c>
      <c r="P2250" s="16">
        <v>800.94786178298557</v>
      </c>
      <c r="Q2250" s="16"/>
      <c r="R2250" s="16"/>
      <c r="S2250" s="16"/>
      <c r="T2250" s="16"/>
    </row>
    <row r="2251" spans="1:20" ht="15" x14ac:dyDescent="0.25">
      <c r="A2251" s="22" t="s">
        <v>23</v>
      </c>
      <c r="B2251" s="15" t="s">
        <v>37</v>
      </c>
      <c r="C2251" t="s">
        <v>21</v>
      </c>
      <c r="D2251" s="15" t="s">
        <v>22</v>
      </c>
      <c r="E2251" t="s">
        <v>261</v>
      </c>
      <c r="F2251" s="15" t="s">
        <v>261</v>
      </c>
      <c r="G2251" t="s">
        <v>261</v>
      </c>
      <c r="H2251" s="15" t="s">
        <v>66</v>
      </c>
      <c r="I2251" t="s">
        <v>262</v>
      </c>
      <c r="J2251" s="15" t="s">
        <v>260</v>
      </c>
      <c r="K2251">
        <v>7</v>
      </c>
      <c r="L2251" s="19">
        <f>IF(AND(K2251=7,N2251&lt;M2251),1,IF(N2251&lt;M2251,K2251+1,K2251))</f>
        <v>7</v>
      </c>
      <c r="M2251" s="18">
        <v>14.5</v>
      </c>
      <c r="N2251" s="17">
        <v>19.5</v>
      </c>
      <c r="O2251" s="16">
        <v>628.37086910167432</v>
      </c>
      <c r="P2251" s="16">
        <v>800.94786178298557</v>
      </c>
      <c r="Q2251" s="16"/>
      <c r="R2251" s="16"/>
      <c r="S2251" s="16"/>
      <c r="T2251" s="16"/>
    </row>
    <row r="2252" spans="1:20" ht="15" x14ac:dyDescent="0.25">
      <c r="A2252" s="22" t="s">
        <v>23</v>
      </c>
      <c r="B2252" s="15" t="s">
        <v>37</v>
      </c>
      <c r="C2252" t="s">
        <v>21</v>
      </c>
      <c r="D2252" s="15" t="s">
        <v>22</v>
      </c>
      <c r="E2252" t="s">
        <v>261</v>
      </c>
      <c r="F2252" s="15" t="s">
        <v>261</v>
      </c>
      <c r="G2252" t="s">
        <v>268</v>
      </c>
      <c r="H2252" s="15" t="s">
        <v>262</v>
      </c>
      <c r="I2252" t="s">
        <v>66</v>
      </c>
      <c r="J2252" s="15" t="s">
        <v>267</v>
      </c>
      <c r="K2252">
        <v>1</v>
      </c>
      <c r="L2252" s="19">
        <f>IF(AND(K2252=7,N2252&lt;M2252),1,IF(N2252&lt;M2252,K2252+1,K2252))</f>
        <v>2</v>
      </c>
      <c r="M2252" s="18">
        <v>21.333333333333332</v>
      </c>
      <c r="N2252" s="17">
        <v>2.25</v>
      </c>
      <c r="O2252" s="16">
        <v>628.37086910167432</v>
      </c>
      <c r="P2252" s="16">
        <v>800.94786178298557</v>
      </c>
      <c r="Q2252" s="16"/>
      <c r="R2252" s="16"/>
      <c r="S2252" s="16"/>
      <c r="T2252" s="16"/>
    </row>
    <row r="2253" spans="1:20" ht="15" x14ac:dyDescent="0.25">
      <c r="A2253" s="22" t="s">
        <v>23</v>
      </c>
      <c r="B2253" s="15" t="s">
        <v>37</v>
      </c>
      <c r="C2253" t="s">
        <v>21</v>
      </c>
      <c r="D2253" s="15" t="s">
        <v>22</v>
      </c>
      <c r="E2253" t="s">
        <v>261</v>
      </c>
      <c r="F2253" s="15" t="s">
        <v>261</v>
      </c>
      <c r="G2253" t="s">
        <v>268</v>
      </c>
      <c r="H2253" s="15" t="s">
        <v>262</v>
      </c>
      <c r="I2253" t="s">
        <v>66</v>
      </c>
      <c r="J2253" s="15" t="s">
        <v>267</v>
      </c>
      <c r="K2253">
        <v>2</v>
      </c>
      <c r="L2253" s="19">
        <f>IF(AND(K2253=7,N2253&lt;M2253),1,IF(N2253&lt;M2253,K2253+1,K2253))</f>
        <v>3</v>
      </c>
      <c r="M2253" s="18">
        <v>21.916666666666668</v>
      </c>
      <c r="N2253" s="17">
        <v>2.8333333333333335</v>
      </c>
      <c r="O2253" s="16">
        <v>628.37086910167432</v>
      </c>
      <c r="P2253" s="16">
        <v>800.94786178298557</v>
      </c>
      <c r="Q2253" s="16"/>
      <c r="R2253" s="16"/>
      <c r="S2253" s="16"/>
      <c r="T2253" s="16"/>
    </row>
    <row r="2254" spans="1:20" ht="15" x14ac:dyDescent="0.25">
      <c r="A2254" s="22" t="s">
        <v>23</v>
      </c>
      <c r="B2254" s="15" t="s">
        <v>37</v>
      </c>
      <c r="C2254" t="s">
        <v>21</v>
      </c>
      <c r="D2254" s="15" t="s">
        <v>22</v>
      </c>
      <c r="E2254" t="s">
        <v>261</v>
      </c>
      <c r="F2254" s="15" t="s">
        <v>261</v>
      </c>
      <c r="G2254" t="s">
        <v>268</v>
      </c>
      <c r="H2254" s="15" t="s">
        <v>262</v>
      </c>
      <c r="I2254" t="s">
        <v>66</v>
      </c>
      <c r="J2254" s="15" t="s">
        <v>267</v>
      </c>
      <c r="K2254">
        <v>3</v>
      </c>
      <c r="L2254" s="19">
        <f>IF(AND(K2254=7,N2254&lt;M2254),1,IF(N2254&lt;M2254,K2254+1,K2254))</f>
        <v>4</v>
      </c>
      <c r="M2254" s="18">
        <v>21.333333333333332</v>
      </c>
      <c r="N2254" s="17">
        <v>2.25</v>
      </c>
      <c r="O2254" s="16">
        <v>628.37086910167432</v>
      </c>
      <c r="P2254" s="16">
        <v>800.94786178298557</v>
      </c>
      <c r="Q2254" s="16"/>
      <c r="R2254" s="16"/>
      <c r="S2254" s="16"/>
      <c r="T2254" s="16"/>
    </row>
    <row r="2255" spans="1:20" ht="15" x14ac:dyDescent="0.25">
      <c r="A2255" s="22" t="s">
        <v>23</v>
      </c>
      <c r="B2255" s="15" t="s">
        <v>37</v>
      </c>
      <c r="C2255" t="s">
        <v>21</v>
      </c>
      <c r="D2255" s="15" t="s">
        <v>22</v>
      </c>
      <c r="E2255" t="s">
        <v>261</v>
      </c>
      <c r="F2255" s="15" t="s">
        <v>261</v>
      </c>
      <c r="G2255" t="s">
        <v>268</v>
      </c>
      <c r="H2255" s="15" t="s">
        <v>262</v>
      </c>
      <c r="I2255" t="s">
        <v>66</v>
      </c>
      <c r="J2255" s="15" t="s">
        <v>267</v>
      </c>
      <c r="K2255">
        <v>4</v>
      </c>
      <c r="L2255" s="19">
        <f>IF(AND(K2255=7,N2255&lt;M2255),1,IF(N2255&lt;M2255,K2255+1,K2255))</f>
        <v>5</v>
      </c>
      <c r="M2255" s="18">
        <v>21.333333333333332</v>
      </c>
      <c r="N2255" s="17">
        <v>2.25</v>
      </c>
      <c r="O2255" s="16">
        <v>628.37086910167432</v>
      </c>
      <c r="P2255" s="16">
        <v>800.94786178298557</v>
      </c>
      <c r="Q2255" s="16"/>
      <c r="R2255" s="16"/>
      <c r="S2255" s="16"/>
      <c r="T2255" s="16"/>
    </row>
    <row r="2256" spans="1:20" ht="15" x14ac:dyDescent="0.25">
      <c r="A2256" s="22" t="s">
        <v>23</v>
      </c>
      <c r="B2256" s="15" t="s">
        <v>37</v>
      </c>
      <c r="C2256" t="s">
        <v>21</v>
      </c>
      <c r="D2256" s="15" t="s">
        <v>22</v>
      </c>
      <c r="E2256" t="s">
        <v>261</v>
      </c>
      <c r="F2256" s="15" t="s">
        <v>261</v>
      </c>
      <c r="G2256" t="s">
        <v>268</v>
      </c>
      <c r="H2256" s="15" t="s">
        <v>262</v>
      </c>
      <c r="I2256" t="s">
        <v>66</v>
      </c>
      <c r="J2256" s="15" t="s">
        <v>267</v>
      </c>
      <c r="K2256">
        <v>5</v>
      </c>
      <c r="L2256" s="19">
        <f>IF(AND(K2256=7,N2256&lt;M2256),1,IF(N2256&lt;M2256,K2256+1,K2256))</f>
        <v>6</v>
      </c>
      <c r="M2256" s="18">
        <v>21.333333333333332</v>
      </c>
      <c r="N2256" s="17">
        <v>2.25</v>
      </c>
      <c r="O2256" s="16">
        <v>628.37086910167432</v>
      </c>
      <c r="P2256" s="16">
        <v>800.94786178298557</v>
      </c>
      <c r="Q2256" s="16"/>
      <c r="R2256" s="16"/>
      <c r="S2256" s="16"/>
      <c r="T2256" s="16"/>
    </row>
    <row r="2257" spans="1:20" ht="15" x14ac:dyDescent="0.25">
      <c r="A2257" s="22" t="s">
        <v>23</v>
      </c>
      <c r="B2257" s="15" t="s">
        <v>37</v>
      </c>
      <c r="C2257" t="s">
        <v>21</v>
      </c>
      <c r="D2257" s="15" t="s">
        <v>22</v>
      </c>
      <c r="E2257" t="s">
        <v>261</v>
      </c>
      <c r="F2257" s="15" t="s">
        <v>261</v>
      </c>
      <c r="G2257" t="s">
        <v>268</v>
      </c>
      <c r="H2257" s="15" t="s">
        <v>262</v>
      </c>
      <c r="I2257" t="s">
        <v>66</v>
      </c>
      <c r="J2257" s="15" t="s">
        <v>267</v>
      </c>
      <c r="K2257">
        <v>6</v>
      </c>
      <c r="L2257" s="19">
        <f>IF(AND(K2257=7,N2257&lt;M2257),1,IF(N2257&lt;M2257,K2257+1,K2257))</f>
        <v>7</v>
      </c>
      <c r="M2257" s="18">
        <v>22</v>
      </c>
      <c r="N2257" s="17">
        <v>2.9166666666666665</v>
      </c>
      <c r="O2257" s="16">
        <v>628.37086910167432</v>
      </c>
      <c r="P2257" s="16">
        <v>800.94786178298557</v>
      </c>
      <c r="Q2257" s="16"/>
      <c r="R2257" s="16"/>
      <c r="S2257" s="16"/>
      <c r="T2257" s="16"/>
    </row>
    <row r="2258" spans="1:20" ht="15" x14ac:dyDescent="0.25">
      <c r="A2258" s="22" t="s">
        <v>23</v>
      </c>
      <c r="B2258" s="15" t="s">
        <v>37</v>
      </c>
      <c r="C2258" t="s">
        <v>21</v>
      </c>
      <c r="D2258" s="15" t="s">
        <v>22</v>
      </c>
      <c r="E2258" t="s">
        <v>261</v>
      </c>
      <c r="F2258" s="15" t="s">
        <v>261</v>
      </c>
      <c r="G2258" t="s">
        <v>268</v>
      </c>
      <c r="H2258" s="15" t="s">
        <v>262</v>
      </c>
      <c r="I2258" t="s">
        <v>66</v>
      </c>
      <c r="J2258" s="15" t="s">
        <v>267</v>
      </c>
      <c r="K2258">
        <v>7</v>
      </c>
      <c r="L2258" s="19">
        <f>IF(AND(K2258=7,N2258&lt;M2258),1,IF(N2258&lt;M2258,K2258+1,K2258))</f>
        <v>1</v>
      </c>
      <c r="M2258" s="18">
        <v>21.333333333333332</v>
      </c>
      <c r="N2258" s="17">
        <v>2.25</v>
      </c>
      <c r="O2258" s="16">
        <v>628.37086910167432</v>
      </c>
      <c r="P2258" s="16">
        <v>800.94786178298557</v>
      </c>
      <c r="Q2258" s="16"/>
      <c r="R2258" s="16"/>
      <c r="S2258" s="16"/>
      <c r="T2258" s="16"/>
    </row>
    <row r="2259" spans="1:20" ht="15" x14ac:dyDescent="0.25">
      <c r="A2259" s="22" t="s">
        <v>23</v>
      </c>
      <c r="B2259" s="15" t="s">
        <v>37</v>
      </c>
      <c r="C2259" t="s">
        <v>21</v>
      </c>
      <c r="D2259" s="15" t="s">
        <v>22</v>
      </c>
      <c r="E2259" t="s">
        <v>310</v>
      </c>
      <c r="F2259" s="15" t="s">
        <v>310</v>
      </c>
      <c r="G2259" t="s">
        <v>310</v>
      </c>
      <c r="H2259" s="15" t="s">
        <v>34</v>
      </c>
      <c r="I2259" t="s">
        <v>262</v>
      </c>
      <c r="J2259" s="15" t="s">
        <v>317</v>
      </c>
      <c r="K2259">
        <v>1</v>
      </c>
      <c r="L2259" s="19">
        <f>IF(AND(K2259=7,N2259&lt;M2259),1,IF(N2259&lt;M2259,K2259+1,K2259))</f>
        <v>1</v>
      </c>
      <c r="M2259" s="18">
        <v>17.083333333333332</v>
      </c>
      <c r="N2259" s="17">
        <v>21.666666666666668</v>
      </c>
      <c r="O2259" s="16">
        <v>594.66907759363221</v>
      </c>
      <c r="P2259" s="16">
        <v>745.27952176507517</v>
      </c>
      <c r="Q2259" s="16"/>
      <c r="R2259" s="16"/>
      <c r="S2259" s="16"/>
      <c r="T2259" s="16"/>
    </row>
    <row r="2260" spans="1:20" ht="15" x14ac:dyDescent="0.25">
      <c r="A2260" s="22" t="s">
        <v>23</v>
      </c>
      <c r="B2260" s="15" t="s">
        <v>37</v>
      </c>
      <c r="C2260" t="s">
        <v>21</v>
      </c>
      <c r="D2260" s="15" t="s">
        <v>22</v>
      </c>
      <c r="E2260" t="s">
        <v>310</v>
      </c>
      <c r="F2260" s="15" t="s">
        <v>310</v>
      </c>
      <c r="G2260" t="s">
        <v>310</v>
      </c>
      <c r="H2260" s="15" t="s">
        <v>34</v>
      </c>
      <c r="I2260" t="s">
        <v>262</v>
      </c>
      <c r="J2260" s="15" t="s">
        <v>317</v>
      </c>
      <c r="K2260">
        <v>2</v>
      </c>
      <c r="L2260" s="19">
        <f>IF(AND(K2260=7,N2260&lt;M2260),1,IF(N2260&lt;M2260,K2260+1,K2260))</f>
        <v>2</v>
      </c>
      <c r="M2260" s="18">
        <v>17.083333333333332</v>
      </c>
      <c r="N2260" s="17">
        <v>21.666666666666668</v>
      </c>
      <c r="O2260" s="16">
        <v>594.66907759363221</v>
      </c>
      <c r="P2260" s="16">
        <v>745.27952176507517</v>
      </c>
      <c r="Q2260" s="16"/>
      <c r="R2260" s="16"/>
      <c r="S2260" s="16"/>
      <c r="T2260" s="16"/>
    </row>
    <row r="2261" spans="1:20" ht="15" x14ac:dyDescent="0.25">
      <c r="A2261" s="22" t="s">
        <v>23</v>
      </c>
      <c r="B2261" s="15" t="s">
        <v>37</v>
      </c>
      <c r="C2261" t="s">
        <v>21</v>
      </c>
      <c r="D2261" s="15" t="s">
        <v>22</v>
      </c>
      <c r="E2261" t="s">
        <v>310</v>
      </c>
      <c r="F2261" s="15" t="s">
        <v>310</v>
      </c>
      <c r="G2261" t="s">
        <v>310</v>
      </c>
      <c r="H2261" s="15" t="s">
        <v>34</v>
      </c>
      <c r="I2261" t="s">
        <v>262</v>
      </c>
      <c r="J2261" s="15" t="s">
        <v>317</v>
      </c>
      <c r="K2261">
        <v>3</v>
      </c>
      <c r="L2261" s="19">
        <f>IF(AND(K2261=7,N2261&lt;M2261),1,IF(N2261&lt;M2261,K2261+1,K2261))</f>
        <v>3</v>
      </c>
      <c r="M2261" s="18">
        <v>17.083333333333332</v>
      </c>
      <c r="N2261" s="17">
        <v>21.666666666666668</v>
      </c>
      <c r="O2261" s="16">
        <v>594.66907759363221</v>
      </c>
      <c r="P2261" s="16">
        <v>745.27952176507517</v>
      </c>
      <c r="Q2261" s="16"/>
      <c r="R2261" s="16"/>
      <c r="S2261" s="16"/>
      <c r="T2261" s="16"/>
    </row>
    <row r="2262" spans="1:20" ht="15" x14ac:dyDescent="0.25">
      <c r="A2262" s="22" t="s">
        <v>23</v>
      </c>
      <c r="B2262" s="15" t="s">
        <v>37</v>
      </c>
      <c r="C2262" t="s">
        <v>21</v>
      </c>
      <c r="D2262" s="15" t="s">
        <v>22</v>
      </c>
      <c r="E2262" t="s">
        <v>310</v>
      </c>
      <c r="F2262" s="15" t="s">
        <v>310</v>
      </c>
      <c r="G2262" t="s">
        <v>310</v>
      </c>
      <c r="H2262" s="15" t="s">
        <v>34</v>
      </c>
      <c r="I2262" t="s">
        <v>262</v>
      </c>
      <c r="J2262" s="15" t="s">
        <v>317</v>
      </c>
      <c r="K2262">
        <v>4</v>
      </c>
      <c r="L2262" s="19">
        <f>IF(AND(K2262=7,N2262&lt;M2262),1,IF(N2262&lt;M2262,K2262+1,K2262))</f>
        <v>4</v>
      </c>
      <c r="M2262" s="18">
        <v>17.083333333333332</v>
      </c>
      <c r="N2262" s="17">
        <v>21.666666666666668</v>
      </c>
      <c r="O2262" s="16">
        <v>594.66907759363221</v>
      </c>
      <c r="P2262" s="16">
        <v>745.27952176507517</v>
      </c>
      <c r="Q2262" s="16"/>
      <c r="R2262" s="16"/>
      <c r="S2262" s="16"/>
      <c r="T2262" s="16"/>
    </row>
    <row r="2263" spans="1:20" ht="15" x14ac:dyDescent="0.25">
      <c r="A2263" s="22" t="s">
        <v>23</v>
      </c>
      <c r="B2263" s="15" t="s">
        <v>37</v>
      </c>
      <c r="C2263" t="s">
        <v>21</v>
      </c>
      <c r="D2263" s="15" t="s">
        <v>22</v>
      </c>
      <c r="E2263" t="s">
        <v>310</v>
      </c>
      <c r="F2263" s="15" t="s">
        <v>310</v>
      </c>
      <c r="G2263" t="s">
        <v>310</v>
      </c>
      <c r="H2263" s="15" t="s">
        <v>34</v>
      </c>
      <c r="I2263" t="s">
        <v>262</v>
      </c>
      <c r="J2263" s="15" t="s">
        <v>317</v>
      </c>
      <c r="K2263">
        <v>5</v>
      </c>
      <c r="L2263" s="19">
        <f>IF(AND(K2263=7,N2263&lt;M2263),1,IF(N2263&lt;M2263,K2263+1,K2263))</f>
        <v>5</v>
      </c>
      <c r="M2263" s="18">
        <v>17.083333333333332</v>
      </c>
      <c r="N2263" s="17">
        <v>21.666666666666668</v>
      </c>
      <c r="O2263" s="16">
        <v>594.66907759363221</v>
      </c>
      <c r="P2263" s="16">
        <v>745.27952176507517</v>
      </c>
      <c r="Q2263" s="16"/>
      <c r="R2263" s="16"/>
      <c r="S2263" s="16"/>
      <c r="T2263" s="16"/>
    </row>
    <row r="2264" spans="1:20" ht="15" x14ac:dyDescent="0.25">
      <c r="A2264" s="22" t="s">
        <v>23</v>
      </c>
      <c r="B2264" s="15" t="s">
        <v>37</v>
      </c>
      <c r="C2264" t="s">
        <v>21</v>
      </c>
      <c r="D2264" s="15" t="s">
        <v>22</v>
      </c>
      <c r="E2264" t="s">
        <v>310</v>
      </c>
      <c r="F2264" s="15" t="s">
        <v>310</v>
      </c>
      <c r="G2264" t="s">
        <v>310</v>
      </c>
      <c r="H2264" s="15" t="s">
        <v>34</v>
      </c>
      <c r="I2264" t="s">
        <v>262</v>
      </c>
      <c r="J2264" s="15" t="s">
        <v>317</v>
      </c>
      <c r="K2264">
        <v>6</v>
      </c>
      <c r="L2264" s="19">
        <f>IF(AND(K2264=7,N2264&lt;M2264),1,IF(N2264&lt;M2264,K2264+1,K2264))</f>
        <v>6</v>
      </c>
      <c r="M2264" s="18">
        <v>17.083333333333332</v>
      </c>
      <c r="N2264" s="17">
        <v>21.666666666666668</v>
      </c>
      <c r="O2264" s="16">
        <v>594.66907759363221</v>
      </c>
      <c r="P2264" s="16">
        <v>745.27952176507517</v>
      </c>
      <c r="Q2264" s="16"/>
      <c r="R2264" s="16"/>
      <c r="S2264" s="16"/>
      <c r="T2264" s="16"/>
    </row>
    <row r="2265" spans="1:20" ht="15" x14ac:dyDescent="0.25">
      <c r="A2265" s="22" t="s">
        <v>23</v>
      </c>
      <c r="B2265" s="15" t="s">
        <v>37</v>
      </c>
      <c r="C2265" t="s">
        <v>21</v>
      </c>
      <c r="D2265" s="15" t="s">
        <v>22</v>
      </c>
      <c r="E2265" t="s">
        <v>310</v>
      </c>
      <c r="F2265" s="15" t="s">
        <v>310</v>
      </c>
      <c r="G2265" t="s">
        <v>310</v>
      </c>
      <c r="H2265" s="15" t="s">
        <v>34</v>
      </c>
      <c r="I2265" t="s">
        <v>262</v>
      </c>
      <c r="J2265" s="15" t="s">
        <v>317</v>
      </c>
      <c r="K2265">
        <v>7</v>
      </c>
      <c r="L2265" s="19">
        <f>IF(AND(K2265=7,N2265&lt;M2265),1,IF(N2265&lt;M2265,K2265+1,K2265))</f>
        <v>7</v>
      </c>
      <c r="M2265" s="18">
        <v>17.083333333333332</v>
      </c>
      <c r="N2265" s="17">
        <v>21.666666666666668</v>
      </c>
      <c r="O2265" s="16">
        <v>594.66907759363221</v>
      </c>
      <c r="P2265" s="16">
        <v>745.27952176507517</v>
      </c>
      <c r="Q2265" s="16"/>
      <c r="R2265" s="16"/>
      <c r="S2265" s="16"/>
      <c r="T2265" s="16"/>
    </row>
    <row r="2266" spans="1:20" ht="15" x14ac:dyDescent="0.25">
      <c r="A2266" s="22" t="s">
        <v>23</v>
      </c>
      <c r="B2266" s="15" t="s">
        <v>37</v>
      </c>
      <c r="C2266" t="s">
        <v>21</v>
      </c>
      <c r="D2266" s="15" t="s">
        <v>22</v>
      </c>
      <c r="E2266" t="s">
        <v>310</v>
      </c>
      <c r="F2266" s="15" t="s">
        <v>310</v>
      </c>
      <c r="G2266" t="s">
        <v>309</v>
      </c>
      <c r="H2266" s="15" t="s">
        <v>262</v>
      </c>
      <c r="I2266" t="s">
        <v>34</v>
      </c>
      <c r="J2266" s="15" t="s">
        <v>308</v>
      </c>
      <c r="K2266">
        <v>1</v>
      </c>
      <c r="L2266" s="19">
        <f>IF(AND(K2266=7,N2266&lt;M2266),1,IF(N2266&lt;M2266,K2266+1,K2266))</f>
        <v>1</v>
      </c>
      <c r="M2266" s="18">
        <v>2.3333333333333335</v>
      </c>
      <c r="N2266" s="17">
        <v>7.25</v>
      </c>
      <c r="O2266" s="16">
        <v>594.66907759363221</v>
      </c>
      <c r="P2266" s="16">
        <v>745.27952176507517</v>
      </c>
      <c r="Q2266" s="16"/>
      <c r="R2266" s="16"/>
      <c r="S2266" s="16"/>
      <c r="T2266" s="16"/>
    </row>
    <row r="2267" spans="1:20" ht="15" x14ac:dyDescent="0.25">
      <c r="A2267" s="22" t="s">
        <v>23</v>
      </c>
      <c r="B2267" s="15" t="s">
        <v>37</v>
      </c>
      <c r="C2267" t="s">
        <v>21</v>
      </c>
      <c r="D2267" s="15" t="s">
        <v>22</v>
      </c>
      <c r="E2267" t="s">
        <v>310</v>
      </c>
      <c r="F2267" s="15" t="s">
        <v>310</v>
      </c>
      <c r="G2267" t="s">
        <v>309</v>
      </c>
      <c r="H2267" s="15" t="s">
        <v>262</v>
      </c>
      <c r="I2267" t="s">
        <v>34</v>
      </c>
      <c r="J2267" s="15" t="s">
        <v>308</v>
      </c>
      <c r="K2267">
        <v>2</v>
      </c>
      <c r="L2267" s="19">
        <f>IF(AND(K2267=7,N2267&lt;M2267),1,IF(N2267&lt;M2267,K2267+1,K2267))</f>
        <v>2</v>
      </c>
      <c r="M2267" s="18">
        <v>2.3333333333333335</v>
      </c>
      <c r="N2267" s="17">
        <v>7.25</v>
      </c>
      <c r="O2267" s="16">
        <v>594.66907759363221</v>
      </c>
      <c r="P2267" s="16">
        <v>745.27952176507517</v>
      </c>
      <c r="Q2267" s="16"/>
      <c r="R2267" s="16"/>
      <c r="S2267" s="16"/>
      <c r="T2267" s="16"/>
    </row>
    <row r="2268" spans="1:20" ht="15" x14ac:dyDescent="0.25">
      <c r="A2268" s="22" t="s">
        <v>23</v>
      </c>
      <c r="B2268" s="15" t="s">
        <v>37</v>
      </c>
      <c r="C2268" t="s">
        <v>21</v>
      </c>
      <c r="D2268" s="15" t="s">
        <v>22</v>
      </c>
      <c r="E2268" t="s">
        <v>310</v>
      </c>
      <c r="F2268" s="15" t="s">
        <v>310</v>
      </c>
      <c r="G2268" t="s">
        <v>309</v>
      </c>
      <c r="H2268" s="15" t="s">
        <v>262</v>
      </c>
      <c r="I2268" t="s">
        <v>34</v>
      </c>
      <c r="J2268" s="15" t="s">
        <v>308</v>
      </c>
      <c r="K2268">
        <v>3</v>
      </c>
      <c r="L2268" s="19">
        <f>IF(AND(K2268=7,N2268&lt;M2268),1,IF(N2268&lt;M2268,K2268+1,K2268))</f>
        <v>3</v>
      </c>
      <c r="M2268" s="18">
        <v>2.3333333333333335</v>
      </c>
      <c r="N2268" s="17">
        <v>7.25</v>
      </c>
      <c r="O2268" s="16">
        <v>594.66907759363221</v>
      </c>
      <c r="P2268" s="16">
        <v>745.27952176507517</v>
      </c>
      <c r="Q2268" s="16"/>
      <c r="R2268" s="16"/>
      <c r="S2268" s="16"/>
      <c r="T2268" s="16"/>
    </row>
    <row r="2269" spans="1:20" ht="15" x14ac:dyDescent="0.25">
      <c r="A2269" s="22" t="s">
        <v>23</v>
      </c>
      <c r="B2269" s="15" t="s">
        <v>37</v>
      </c>
      <c r="C2269" t="s">
        <v>21</v>
      </c>
      <c r="D2269" s="15" t="s">
        <v>22</v>
      </c>
      <c r="E2269" t="s">
        <v>310</v>
      </c>
      <c r="F2269" s="15" t="s">
        <v>310</v>
      </c>
      <c r="G2269" t="s">
        <v>309</v>
      </c>
      <c r="H2269" s="15" t="s">
        <v>262</v>
      </c>
      <c r="I2269" t="s">
        <v>34</v>
      </c>
      <c r="J2269" s="15" t="s">
        <v>308</v>
      </c>
      <c r="K2269">
        <v>4</v>
      </c>
      <c r="L2269" s="19">
        <f>IF(AND(K2269=7,N2269&lt;M2269),1,IF(N2269&lt;M2269,K2269+1,K2269))</f>
        <v>4</v>
      </c>
      <c r="M2269" s="18">
        <v>2.3333333333333335</v>
      </c>
      <c r="N2269" s="17">
        <v>7.25</v>
      </c>
      <c r="O2269" s="16">
        <v>594.66907759363221</v>
      </c>
      <c r="P2269" s="16">
        <v>745.27952176507517</v>
      </c>
      <c r="Q2269" s="16"/>
      <c r="R2269" s="16"/>
      <c r="S2269" s="16"/>
      <c r="T2269" s="16"/>
    </row>
    <row r="2270" spans="1:20" ht="15" x14ac:dyDescent="0.25">
      <c r="A2270" s="22" t="s">
        <v>23</v>
      </c>
      <c r="B2270" s="15" t="s">
        <v>37</v>
      </c>
      <c r="C2270" t="s">
        <v>21</v>
      </c>
      <c r="D2270" s="15" t="s">
        <v>22</v>
      </c>
      <c r="E2270" t="s">
        <v>310</v>
      </c>
      <c r="F2270" s="15" t="s">
        <v>310</v>
      </c>
      <c r="G2270" t="s">
        <v>309</v>
      </c>
      <c r="H2270" s="15" t="s">
        <v>262</v>
      </c>
      <c r="I2270" t="s">
        <v>34</v>
      </c>
      <c r="J2270" s="15" t="s">
        <v>308</v>
      </c>
      <c r="K2270">
        <v>5</v>
      </c>
      <c r="L2270" s="19">
        <f>IF(AND(K2270=7,N2270&lt;M2270),1,IF(N2270&lt;M2270,K2270+1,K2270))</f>
        <v>5</v>
      </c>
      <c r="M2270" s="18">
        <v>2.3333333333333335</v>
      </c>
      <c r="N2270" s="17">
        <v>7.25</v>
      </c>
      <c r="O2270" s="16">
        <v>594.66907759363221</v>
      </c>
      <c r="P2270" s="16">
        <v>745.27952176507517</v>
      </c>
      <c r="Q2270" s="16"/>
      <c r="R2270" s="16"/>
      <c r="S2270" s="16"/>
      <c r="T2270" s="16"/>
    </row>
    <row r="2271" spans="1:20" ht="15" x14ac:dyDescent="0.25">
      <c r="A2271" s="22" t="s">
        <v>23</v>
      </c>
      <c r="B2271" s="15" t="s">
        <v>37</v>
      </c>
      <c r="C2271" t="s">
        <v>21</v>
      </c>
      <c r="D2271" s="15" t="s">
        <v>22</v>
      </c>
      <c r="E2271" t="s">
        <v>310</v>
      </c>
      <c r="F2271" s="15" t="s">
        <v>310</v>
      </c>
      <c r="G2271" t="s">
        <v>309</v>
      </c>
      <c r="H2271" s="15" t="s">
        <v>262</v>
      </c>
      <c r="I2271" t="s">
        <v>34</v>
      </c>
      <c r="J2271" s="15" t="s">
        <v>308</v>
      </c>
      <c r="K2271">
        <v>6</v>
      </c>
      <c r="L2271" s="19">
        <f>IF(AND(K2271=7,N2271&lt;M2271),1,IF(N2271&lt;M2271,K2271+1,K2271))</f>
        <v>6</v>
      </c>
      <c r="M2271" s="18">
        <v>2.3333333333333335</v>
      </c>
      <c r="N2271" s="17">
        <v>7.25</v>
      </c>
      <c r="O2271" s="16">
        <v>594.66907759363221</v>
      </c>
      <c r="P2271" s="16">
        <v>745.27952176507517</v>
      </c>
      <c r="Q2271" s="16"/>
      <c r="R2271" s="16"/>
      <c r="S2271" s="16"/>
      <c r="T2271" s="16"/>
    </row>
    <row r="2272" spans="1:20" ht="15" x14ac:dyDescent="0.25">
      <c r="A2272" s="22" t="s">
        <v>23</v>
      </c>
      <c r="B2272" s="15" t="s">
        <v>37</v>
      </c>
      <c r="C2272" t="s">
        <v>21</v>
      </c>
      <c r="D2272" s="15" t="s">
        <v>22</v>
      </c>
      <c r="E2272" t="s">
        <v>310</v>
      </c>
      <c r="F2272" s="15" t="s">
        <v>310</v>
      </c>
      <c r="G2272" t="s">
        <v>309</v>
      </c>
      <c r="H2272" s="15" t="s">
        <v>262</v>
      </c>
      <c r="I2272" t="s">
        <v>34</v>
      </c>
      <c r="J2272" s="15" t="s">
        <v>308</v>
      </c>
      <c r="K2272">
        <v>7</v>
      </c>
      <c r="L2272" s="19">
        <f>IF(AND(K2272=7,N2272&lt;M2272),1,IF(N2272&lt;M2272,K2272+1,K2272))</f>
        <v>7</v>
      </c>
      <c r="M2272" s="18">
        <v>2.3333333333333335</v>
      </c>
      <c r="N2272" s="17">
        <v>7.25</v>
      </c>
      <c r="O2272" s="16">
        <v>594.66907759363221</v>
      </c>
      <c r="P2272" s="16">
        <v>745.27952176507517</v>
      </c>
      <c r="Q2272" s="16"/>
      <c r="R2272" s="16"/>
      <c r="S2272" s="16"/>
      <c r="T2272" s="16"/>
    </row>
    <row r="2273" spans="1:20" ht="15" x14ac:dyDescent="0.25">
      <c r="A2273" s="22" t="s">
        <v>23</v>
      </c>
      <c r="B2273" s="15" t="s">
        <v>37</v>
      </c>
      <c r="C2273" t="s">
        <v>21</v>
      </c>
      <c r="D2273" s="15" t="s">
        <v>22</v>
      </c>
      <c r="E2273" t="s">
        <v>544</v>
      </c>
      <c r="F2273" s="15" t="s">
        <v>544</v>
      </c>
      <c r="G2273" t="s">
        <v>544</v>
      </c>
      <c r="H2273" s="15" t="s">
        <v>35</v>
      </c>
      <c r="I2273" t="s">
        <v>262</v>
      </c>
      <c r="J2273" s="15" t="s">
        <v>543</v>
      </c>
      <c r="K2273">
        <v>1</v>
      </c>
      <c r="L2273" s="19">
        <f>IF(AND(K2273=7,N2273&lt;M2273),1,IF(N2273&lt;M2273,K2273+1,K2273))</f>
        <v>1</v>
      </c>
      <c r="M2273" s="18">
        <v>3.4166666666666665</v>
      </c>
      <c r="N2273" s="17">
        <v>7.583333333333333</v>
      </c>
      <c r="O2273" s="16">
        <f t="shared" ref="O2273" si="158">Q2273/305*203</f>
        <v>497.48034228317175</v>
      </c>
      <c r="P2273" s="16">
        <f t="shared" ref="P2273" si="159">R2273/305*203</f>
        <v>470.33404092873928</v>
      </c>
      <c r="Q2273" s="16">
        <v>747.44583446486399</v>
      </c>
      <c r="R2273" s="16">
        <v>706.65951962199745</v>
      </c>
      <c r="S2273" s="16">
        <v>747.44583446486399</v>
      </c>
      <c r="T2273" s="16">
        <v>706.65951962199745</v>
      </c>
    </row>
    <row r="2274" spans="1:20" ht="15" x14ac:dyDescent="0.25">
      <c r="A2274" s="22" t="s">
        <v>23</v>
      </c>
      <c r="B2274" s="15" t="s">
        <v>37</v>
      </c>
      <c r="C2274" t="s">
        <v>21</v>
      </c>
      <c r="D2274" s="15" t="s">
        <v>22</v>
      </c>
      <c r="E2274" t="s">
        <v>544</v>
      </c>
      <c r="F2274" s="15" t="s">
        <v>544</v>
      </c>
      <c r="G2274" t="s">
        <v>544</v>
      </c>
      <c r="H2274" s="15" t="s">
        <v>35</v>
      </c>
      <c r="I2274" t="s">
        <v>262</v>
      </c>
      <c r="J2274" s="15" t="s">
        <v>543</v>
      </c>
      <c r="K2274">
        <v>2</v>
      </c>
      <c r="L2274" s="19">
        <f>IF(AND(K2274=7,N2274&lt;M2274),1,IF(N2274&lt;M2274,K2274+1,K2274))</f>
        <v>2</v>
      </c>
      <c r="M2274" s="18">
        <v>3.4166666666666665</v>
      </c>
      <c r="N2274" s="17">
        <v>7.583333333333333</v>
      </c>
      <c r="O2274" s="16">
        <f t="shared" ref="O2274:O2300" si="160">Q2274/305*203</f>
        <v>497.48034228317175</v>
      </c>
      <c r="P2274" s="16">
        <f t="shared" ref="P2274:P2300" si="161">R2274/305*203</f>
        <v>470.33404092873928</v>
      </c>
      <c r="Q2274" s="16">
        <v>747.44583446486399</v>
      </c>
      <c r="R2274" s="16">
        <v>706.65951962199745</v>
      </c>
      <c r="S2274" s="16">
        <v>747.44583446486399</v>
      </c>
      <c r="T2274" s="16">
        <v>706.65951962199745</v>
      </c>
    </row>
    <row r="2275" spans="1:20" ht="15" x14ac:dyDescent="0.25">
      <c r="A2275" s="22" t="s">
        <v>23</v>
      </c>
      <c r="B2275" s="15" t="s">
        <v>37</v>
      </c>
      <c r="C2275" t="s">
        <v>21</v>
      </c>
      <c r="D2275" s="15" t="s">
        <v>22</v>
      </c>
      <c r="E2275" t="s">
        <v>544</v>
      </c>
      <c r="F2275" s="15" t="s">
        <v>544</v>
      </c>
      <c r="G2275" t="s">
        <v>544</v>
      </c>
      <c r="H2275" s="15" t="s">
        <v>35</v>
      </c>
      <c r="I2275" t="s">
        <v>262</v>
      </c>
      <c r="J2275" s="15" t="s">
        <v>543</v>
      </c>
      <c r="K2275">
        <v>3</v>
      </c>
      <c r="L2275" s="19">
        <f>IF(AND(K2275=7,N2275&lt;M2275),1,IF(N2275&lt;M2275,K2275+1,K2275))</f>
        <v>3</v>
      </c>
      <c r="M2275" s="18">
        <v>3.4166666666666665</v>
      </c>
      <c r="N2275" s="17">
        <v>7.583333333333333</v>
      </c>
      <c r="O2275" s="16">
        <f t="shared" si="160"/>
        <v>497.48034228317175</v>
      </c>
      <c r="P2275" s="16">
        <f t="shared" si="161"/>
        <v>470.33404092873928</v>
      </c>
      <c r="Q2275" s="16">
        <v>747.44583446486399</v>
      </c>
      <c r="R2275" s="16">
        <v>706.65951962199745</v>
      </c>
      <c r="S2275" s="16">
        <v>747.44583446486399</v>
      </c>
      <c r="T2275" s="16">
        <v>706.65951962199745</v>
      </c>
    </row>
    <row r="2276" spans="1:20" ht="15" x14ac:dyDescent="0.25">
      <c r="A2276" s="22" t="s">
        <v>23</v>
      </c>
      <c r="B2276" s="15" t="s">
        <v>37</v>
      </c>
      <c r="C2276" t="s">
        <v>21</v>
      </c>
      <c r="D2276" s="15" t="s">
        <v>22</v>
      </c>
      <c r="E2276" t="s">
        <v>544</v>
      </c>
      <c r="F2276" s="15" t="s">
        <v>544</v>
      </c>
      <c r="G2276" t="s">
        <v>544</v>
      </c>
      <c r="H2276" s="15" t="s">
        <v>35</v>
      </c>
      <c r="I2276" t="s">
        <v>262</v>
      </c>
      <c r="J2276" s="15" t="s">
        <v>543</v>
      </c>
      <c r="K2276">
        <v>4</v>
      </c>
      <c r="L2276" s="19">
        <f>IF(AND(K2276=7,N2276&lt;M2276),1,IF(N2276&lt;M2276,K2276+1,K2276))</f>
        <v>4</v>
      </c>
      <c r="M2276" s="18">
        <v>3.4166666666666665</v>
      </c>
      <c r="N2276" s="17">
        <v>7.583333333333333</v>
      </c>
      <c r="O2276" s="16">
        <f t="shared" si="160"/>
        <v>497.48034228317175</v>
      </c>
      <c r="P2276" s="16">
        <f t="shared" si="161"/>
        <v>470.33404092873928</v>
      </c>
      <c r="Q2276" s="16">
        <v>747.44583446486399</v>
      </c>
      <c r="R2276" s="16">
        <v>706.65951962199745</v>
      </c>
      <c r="S2276" s="16">
        <v>747.44583446486399</v>
      </c>
      <c r="T2276" s="16">
        <v>706.65951962199745</v>
      </c>
    </row>
    <row r="2277" spans="1:20" ht="15" x14ac:dyDescent="0.25">
      <c r="A2277" s="22" t="s">
        <v>23</v>
      </c>
      <c r="B2277" s="15" t="s">
        <v>37</v>
      </c>
      <c r="C2277" t="s">
        <v>21</v>
      </c>
      <c r="D2277" s="15" t="s">
        <v>22</v>
      </c>
      <c r="E2277" t="s">
        <v>544</v>
      </c>
      <c r="F2277" s="15" t="s">
        <v>544</v>
      </c>
      <c r="G2277" t="s">
        <v>544</v>
      </c>
      <c r="H2277" s="15" t="s">
        <v>35</v>
      </c>
      <c r="I2277" t="s">
        <v>262</v>
      </c>
      <c r="J2277" s="15" t="s">
        <v>543</v>
      </c>
      <c r="K2277">
        <v>5</v>
      </c>
      <c r="L2277" s="19">
        <f>IF(AND(K2277=7,N2277&lt;M2277),1,IF(N2277&lt;M2277,K2277+1,K2277))</f>
        <v>5</v>
      </c>
      <c r="M2277" s="18">
        <v>3.4166666666666665</v>
      </c>
      <c r="N2277" s="17">
        <v>7.583333333333333</v>
      </c>
      <c r="O2277" s="16">
        <f t="shared" si="160"/>
        <v>497.48034228317175</v>
      </c>
      <c r="P2277" s="16">
        <f t="shared" si="161"/>
        <v>470.33404092873928</v>
      </c>
      <c r="Q2277" s="16">
        <v>747.44583446486399</v>
      </c>
      <c r="R2277" s="16">
        <v>706.65951962199745</v>
      </c>
      <c r="S2277" s="16">
        <v>747.44583446486399</v>
      </c>
      <c r="T2277" s="16">
        <v>706.65951962199745</v>
      </c>
    </row>
    <row r="2278" spans="1:20" ht="15" x14ac:dyDescent="0.25">
      <c r="A2278" s="22" t="s">
        <v>23</v>
      </c>
      <c r="B2278" s="15" t="s">
        <v>37</v>
      </c>
      <c r="C2278" t="s">
        <v>21</v>
      </c>
      <c r="D2278" s="15" t="s">
        <v>22</v>
      </c>
      <c r="E2278" t="s">
        <v>544</v>
      </c>
      <c r="F2278" s="15" t="s">
        <v>544</v>
      </c>
      <c r="G2278" t="s">
        <v>544</v>
      </c>
      <c r="H2278" s="15" t="s">
        <v>35</v>
      </c>
      <c r="I2278" t="s">
        <v>262</v>
      </c>
      <c r="J2278" s="15" t="s">
        <v>543</v>
      </c>
      <c r="K2278">
        <v>6</v>
      </c>
      <c r="L2278" s="19">
        <f>IF(AND(K2278=7,N2278&lt;M2278),1,IF(N2278&lt;M2278,K2278+1,K2278))</f>
        <v>6</v>
      </c>
      <c r="M2278" s="18">
        <v>3.4166666666666665</v>
      </c>
      <c r="N2278" s="17">
        <v>7.583333333333333</v>
      </c>
      <c r="O2278" s="16">
        <f t="shared" si="160"/>
        <v>497.48034228317175</v>
      </c>
      <c r="P2278" s="16">
        <f t="shared" si="161"/>
        <v>470.33404092873928</v>
      </c>
      <c r="Q2278" s="16">
        <v>747.44583446486399</v>
      </c>
      <c r="R2278" s="16">
        <v>706.65951962199745</v>
      </c>
      <c r="S2278" s="16">
        <v>747.44583446486399</v>
      </c>
      <c r="T2278" s="16">
        <v>706.65951962199745</v>
      </c>
    </row>
    <row r="2279" spans="1:20" ht="15" x14ac:dyDescent="0.25">
      <c r="A2279" s="22" t="s">
        <v>23</v>
      </c>
      <c r="B2279" s="15" t="s">
        <v>37</v>
      </c>
      <c r="C2279" t="s">
        <v>21</v>
      </c>
      <c r="D2279" s="15" t="s">
        <v>22</v>
      </c>
      <c r="E2279" t="s">
        <v>544</v>
      </c>
      <c r="F2279" s="15" t="s">
        <v>544</v>
      </c>
      <c r="G2279" t="s">
        <v>544</v>
      </c>
      <c r="H2279" s="15" t="s">
        <v>35</v>
      </c>
      <c r="I2279" t="s">
        <v>262</v>
      </c>
      <c r="J2279" s="15" t="s">
        <v>543</v>
      </c>
      <c r="K2279">
        <v>7</v>
      </c>
      <c r="L2279" s="19">
        <f>IF(AND(K2279=7,N2279&lt;M2279),1,IF(N2279&lt;M2279,K2279+1,K2279))</f>
        <v>7</v>
      </c>
      <c r="M2279" s="18">
        <v>3.4166666666666665</v>
      </c>
      <c r="N2279" s="17">
        <v>7.583333333333333</v>
      </c>
      <c r="O2279" s="16">
        <f t="shared" si="160"/>
        <v>497.48034228317175</v>
      </c>
      <c r="P2279" s="16">
        <f t="shared" si="161"/>
        <v>470.33404092873928</v>
      </c>
      <c r="Q2279" s="16">
        <v>747.44583446486399</v>
      </c>
      <c r="R2279" s="16">
        <v>706.65951962199745</v>
      </c>
      <c r="S2279" s="16">
        <v>747.44583446486399</v>
      </c>
      <c r="T2279" s="16">
        <v>706.65951962199745</v>
      </c>
    </row>
    <row r="2280" spans="1:20" ht="15" x14ac:dyDescent="0.25">
      <c r="A2280" s="22" t="s">
        <v>23</v>
      </c>
      <c r="B2280" s="15" t="s">
        <v>37</v>
      </c>
      <c r="C2280" t="s">
        <v>21</v>
      </c>
      <c r="D2280" s="15" t="s">
        <v>22</v>
      </c>
      <c r="E2280" t="s">
        <v>544</v>
      </c>
      <c r="F2280" s="15" t="s">
        <v>544</v>
      </c>
      <c r="G2280" t="s">
        <v>544</v>
      </c>
      <c r="H2280" s="15" t="s">
        <v>35</v>
      </c>
      <c r="I2280" t="s">
        <v>262</v>
      </c>
      <c r="J2280" s="15" t="s">
        <v>636</v>
      </c>
      <c r="K2280">
        <v>1</v>
      </c>
      <c r="L2280" s="19">
        <f>IF(AND(K2280=7,N2280&lt;M2280),1,IF(N2280&lt;M2280,K2280+1,K2280))</f>
        <v>1</v>
      </c>
      <c r="M2280" s="18">
        <v>16.666666666666668</v>
      </c>
      <c r="N2280" s="17">
        <v>20.833333333333332</v>
      </c>
      <c r="O2280" s="16">
        <f t="shared" si="160"/>
        <v>497.48034228317175</v>
      </c>
      <c r="P2280" s="16">
        <f t="shared" si="161"/>
        <v>470.33404092873928</v>
      </c>
      <c r="Q2280" s="16">
        <v>747.44583446486399</v>
      </c>
      <c r="R2280" s="16">
        <v>706.65951962199745</v>
      </c>
      <c r="S2280" s="16">
        <v>747.44583446486399</v>
      </c>
      <c r="T2280" s="16">
        <v>706.65951962199745</v>
      </c>
    </row>
    <row r="2281" spans="1:20" ht="15" x14ac:dyDescent="0.25">
      <c r="A2281" s="22" t="s">
        <v>23</v>
      </c>
      <c r="B2281" s="15" t="s">
        <v>37</v>
      </c>
      <c r="C2281" t="s">
        <v>21</v>
      </c>
      <c r="D2281" s="15" t="s">
        <v>22</v>
      </c>
      <c r="E2281" t="s">
        <v>544</v>
      </c>
      <c r="F2281" s="15" t="s">
        <v>544</v>
      </c>
      <c r="G2281" t="s">
        <v>544</v>
      </c>
      <c r="H2281" s="15" t="s">
        <v>35</v>
      </c>
      <c r="I2281" t="s">
        <v>262</v>
      </c>
      <c r="J2281" s="15" t="s">
        <v>636</v>
      </c>
      <c r="K2281">
        <v>2</v>
      </c>
      <c r="L2281" s="19">
        <f>IF(AND(K2281=7,N2281&lt;M2281),1,IF(N2281&lt;M2281,K2281+1,K2281))</f>
        <v>2</v>
      </c>
      <c r="M2281" s="18">
        <v>16.666666666666668</v>
      </c>
      <c r="N2281" s="17">
        <v>20.833333333333332</v>
      </c>
      <c r="O2281" s="16">
        <f t="shared" si="160"/>
        <v>497.48034228317175</v>
      </c>
      <c r="P2281" s="16">
        <f t="shared" si="161"/>
        <v>470.33404092873928</v>
      </c>
      <c r="Q2281" s="16">
        <v>747.44583446486399</v>
      </c>
      <c r="R2281" s="16">
        <v>706.65951962199745</v>
      </c>
      <c r="S2281" s="16">
        <v>747.44583446486399</v>
      </c>
      <c r="T2281" s="16">
        <v>706.65951962199745</v>
      </c>
    </row>
    <row r="2282" spans="1:20" ht="15" x14ac:dyDescent="0.25">
      <c r="A2282" s="22" t="s">
        <v>23</v>
      </c>
      <c r="B2282" s="15" t="s">
        <v>37</v>
      </c>
      <c r="C2282" t="s">
        <v>21</v>
      </c>
      <c r="D2282" s="15" t="s">
        <v>22</v>
      </c>
      <c r="E2282" t="s">
        <v>544</v>
      </c>
      <c r="F2282" s="15" t="s">
        <v>544</v>
      </c>
      <c r="G2282" t="s">
        <v>544</v>
      </c>
      <c r="H2282" s="15" t="s">
        <v>35</v>
      </c>
      <c r="I2282" t="s">
        <v>262</v>
      </c>
      <c r="J2282" s="15" t="s">
        <v>636</v>
      </c>
      <c r="K2282">
        <v>3</v>
      </c>
      <c r="L2282" s="19">
        <f>IF(AND(K2282=7,N2282&lt;M2282),1,IF(N2282&lt;M2282,K2282+1,K2282))</f>
        <v>3</v>
      </c>
      <c r="M2282" s="18">
        <v>16.666666666666668</v>
      </c>
      <c r="N2282" s="17">
        <v>20.833333333333332</v>
      </c>
      <c r="O2282" s="16">
        <f t="shared" si="160"/>
        <v>497.48034228317175</v>
      </c>
      <c r="P2282" s="16">
        <f t="shared" si="161"/>
        <v>470.33404092873928</v>
      </c>
      <c r="Q2282" s="16">
        <v>747.44583446486399</v>
      </c>
      <c r="R2282" s="16">
        <v>706.65951962199745</v>
      </c>
      <c r="S2282" s="16">
        <v>747.44583446486399</v>
      </c>
      <c r="T2282" s="16">
        <v>706.65951962199745</v>
      </c>
    </row>
    <row r="2283" spans="1:20" ht="15" x14ac:dyDescent="0.25">
      <c r="A2283" s="22" t="s">
        <v>23</v>
      </c>
      <c r="B2283" s="15" t="s">
        <v>37</v>
      </c>
      <c r="C2283" t="s">
        <v>21</v>
      </c>
      <c r="D2283" s="15" t="s">
        <v>22</v>
      </c>
      <c r="E2283" t="s">
        <v>544</v>
      </c>
      <c r="F2283" s="15" t="s">
        <v>544</v>
      </c>
      <c r="G2283" t="s">
        <v>544</v>
      </c>
      <c r="H2283" s="15" t="s">
        <v>35</v>
      </c>
      <c r="I2283" t="s">
        <v>262</v>
      </c>
      <c r="J2283" s="15" t="s">
        <v>636</v>
      </c>
      <c r="K2283">
        <v>4</v>
      </c>
      <c r="L2283" s="19">
        <f>IF(AND(K2283=7,N2283&lt;M2283),1,IF(N2283&lt;M2283,K2283+1,K2283))</f>
        <v>4</v>
      </c>
      <c r="M2283" s="18">
        <v>16.666666666666668</v>
      </c>
      <c r="N2283" s="17">
        <v>20.833333333333332</v>
      </c>
      <c r="O2283" s="16">
        <f t="shared" si="160"/>
        <v>497.48034228317175</v>
      </c>
      <c r="P2283" s="16">
        <f t="shared" si="161"/>
        <v>470.33404092873928</v>
      </c>
      <c r="Q2283" s="16">
        <v>747.44583446486399</v>
      </c>
      <c r="R2283" s="16">
        <v>706.65951962199745</v>
      </c>
      <c r="S2283" s="16">
        <v>747.44583446486399</v>
      </c>
      <c r="T2283" s="16">
        <v>706.65951962199745</v>
      </c>
    </row>
    <row r="2284" spans="1:20" ht="15" x14ac:dyDescent="0.25">
      <c r="A2284" s="22" t="s">
        <v>23</v>
      </c>
      <c r="B2284" s="15" t="s">
        <v>37</v>
      </c>
      <c r="C2284" t="s">
        <v>21</v>
      </c>
      <c r="D2284" s="15" t="s">
        <v>22</v>
      </c>
      <c r="E2284" t="s">
        <v>544</v>
      </c>
      <c r="F2284" s="15" t="s">
        <v>544</v>
      </c>
      <c r="G2284" t="s">
        <v>544</v>
      </c>
      <c r="H2284" s="15" t="s">
        <v>35</v>
      </c>
      <c r="I2284" t="s">
        <v>262</v>
      </c>
      <c r="J2284" s="15" t="s">
        <v>636</v>
      </c>
      <c r="K2284">
        <v>5</v>
      </c>
      <c r="L2284" s="19">
        <f>IF(AND(K2284=7,N2284&lt;M2284),1,IF(N2284&lt;M2284,K2284+1,K2284))</f>
        <v>5</v>
      </c>
      <c r="M2284" s="18">
        <v>16.916666666666668</v>
      </c>
      <c r="N2284" s="17">
        <v>21.083333333333332</v>
      </c>
      <c r="O2284" s="16">
        <f t="shared" si="160"/>
        <v>497.48034228317175</v>
      </c>
      <c r="P2284" s="16">
        <f t="shared" si="161"/>
        <v>470.33404092873928</v>
      </c>
      <c r="Q2284" s="16">
        <v>747.44583446486399</v>
      </c>
      <c r="R2284" s="16">
        <v>706.65951962199745</v>
      </c>
      <c r="S2284" s="16">
        <v>747.44583446486399</v>
      </c>
      <c r="T2284" s="16">
        <v>706.65951962199745</v>
      </c>
    </row>
    <row r="2285" spans="1:20" ht="15" x14ac:dyDescent="0.25">
      <c r="A2285" s="22" t="s">
        <v>23</v>
      </c>
      <c r="B2285" s="15" t="s">
        <v>37</v>
      </c>
      <c r="C2285" t="s">
        <v>21</v>
      </c>
      <c r="D2285" s="15" t="s">
        <v>22</v>
      </c>
      <c r="E2285" t="s">
        <v>544</v>
      </c>
      <c r="F2285" s="15" t="s">
        <v>544</v>
      </c>
      <c r="G2285" t="s">
        <v>544</v>
      </c>
      <c r="H2285" s="15" t="s">
        <v>35</v>
      </c>
      <c r="I2285" t="s">
        <v>262</v>
      </c>
      <c r="J2285" s="15" t="s">
        <v>636</v>
      </c>
      <c r="K2285">
        <v>6</v>
      </c>
      <c r="L2285" s="19">
        <f>IF(AND(K2285=7,N2285&lt;M2285),1,IF(N2285&lt;M2285,K2285+1,K2285))</f>
        <v>6</v>
      </c>
      <c r="M2285" s="18">
        <v>16.666666666666668</v>
      </c>
      <c r="N2285" s="17">
        <v>20.833333333333332</v>
      </c>
      <c r="O2285" s="16">
        <f t="shared" si="160"/>
        <v>497.48034228317175</v>
      </c>
      <c r="P2285" s="16">
        <f t="shared" si="161"/>
        <v>470.33404092873928</v>
      </c>
      <c r="Q2285" s="16">
        <v>747.44583446486399</v>
      </c>
      <c r="R2285" s="16">
        <v>706.65951962199745</v>
      </c>
      <c r="S2285" s="16">
        <v>747.44583446486399</v>
      </c>
      <c r="T2285" s="16">
        <v>706.65951962199745</v>
      </c>
    </row>
    <row r="2286" spans="1:20" ht="15" x14ac:dyDescent="0.25">
      <c r="A2286" s="22" t="s">
        <v>23</v>
      </c>
      <c r="B2286" s="15" t="s">
        <v>37</v>
      </c>
      <c r="C2286" t="s">
        <v>21</v>
      </c>
      <c r="D2286" s="15" t="s">
        <v>22</v>
      </c>
      <c r="E2286" t="s">
        <v>544</v>
      </c>
      <c r="F2286" s="15" t="s">
        <v>544</v>
      </c>
      <c r="G2286" t="s">
        <v>544</v>
      </c>
      <c r="H2286" s="15" t="s">
        <v>35</v>
      </c>
      <c r="I2286" t="s">
        <v>262</v>
      </c>
      <c r="J2286" s="15" t="s">
        <v>636</v>
      </c>
      <c r="K2286">
        <v>7</v>
      </c>
      <c r="L2286" s="19">
        <f>IF(AND(K2286=7,N2286&lt;M2286),1,IF(N2286&lt;M2286,K2286+1,K2286))</f>
        <v>7</v>
      </c>
      <c r="M2286" s="18">
        <v>16.666666666666668</v>
      </c>
      <c r="N2286" s="17">
        <v>20.833333333333332</v>
      </c>
      <c r="O2286" s="16">
        <f t="shared" si="160"/>
        <v>497.48034228317175</v>
      </c>
      <c r="P2286" s="16">
        <f t="shared" si="161"/>
        <v>470.33404092873928</v>
      </c>
      <c r="Q2286" s="16">
        <v>747.44583446486399</v>
      </c>
      <c r="R2286" s="16">
        <v>706.65951962199745</v>
      </c>
      <c r="S2286" s="16">
        <v>747.44583446486399</v>
      </c>
      <c r="T2286" s="16">
        <v>706.65951962199745</v>
      </c>
    </row>
    <row r="2287" spans="1:20" ht="15" x14ac:dyDescent="0.25">
      <c r="A2287" s="22" t="s">
        <v>23</v>
      </c>
      <c r="B2287" s="15" t="s">
        <v>37</v>
      </c>
      <c r="C2287" t="s">
        <v>21</v>
      </c>
      <c r="D2287" s="15" t="s">
        <v>22</v>
      </c>
      <c r="E2287" t="s">
        <v>544</v>
      </c>
      <c r="F2287" s="15" t="s">
        <v>544</v>
      </c>
      <c r="G2287" t="s">
        <v>550</v>
      </c>
      <c r="H2287" s="15" t="s">
        <v>262</v>
      </c>
      <c r="I2287" t="s">
        <v>35</v>
      </c>
      <c r="J2287" s="15" t="s">
        <v>549</v>
      </c>
      <c r="K2287">
        <v>1</v>
      </c>
      <c r="L2287" s="19">
        <f>IF(AND(K2287=7,N2287&lt;M2287),1,IF(N2287&lt;M2287,K2287+1,K2287))</f>
        <v>1</v>
      </c>
      <c r="M2287" s="18">
        <v>9.0833333333333339</v>
      </c>
      <c r="N2287" s="17">
        <v>13.75</v>
      </c>
      <c r="O2287" s="16">
        <f t="shared" si="160"/>
        <v>497.48034228317175</v>
      </c>
      <c r="P2287" s="16">
        <f t="shared" si="161"/>
        <v>470.33404092873928</v>
      </c>
      <c r="Q2287" s="16">
        <v>747.44583446486399</v>
      </c>
      <c r="R2287" s="16">
        <v>706.65951962199745</v>
      </c>
      <c r="S2287" s="16">
        <v>747.44583446486399</v>
      </c>
      <c r="T2287" s="16">
        <v>706.65951962199745</v>
      </c>
    </row>
    <row r="2288" spans="1:20" ht="15" x14ac:dyDescent="0.25">
      <c r="A2288" s="22" t="s">
        <v>23</v>
      </c>
      <c r="B2288" s="15" t="s">
        <v>37</v>
      </c>
      <c r="C2288" t="s">
        <v>21</v>
      </c>
      <c r="D2288" s="15" t="s">
        <v>22</v>
      </c>
      <c r="E2288" t="s">
        <v>544</v>
      </c>
      <c r="F2288" s="15" t="s">
        <v>544</v>
      </c>
      <c r="G2288" t="s">
        <v>550</v>
      </c>
      <c r="H2288" s="15" t="s">
        <v>262</v>
      </c>
      <c r="I2288" t="s">
        <v>35</v>
      </c>
      <c r="J2288" s="15" t="s">
        <v>549</v>
      </c>
      <c r="K2288">
        <v>2</v>
      </c>
      <c r="L2288" s="19">
        <f>IF(AND(K2288=7,N2288&lt;M2288),1,IF(N2288&lt;M2288,K2288+1,K2288))</f>
        <v>2</v>
      </c>
      <c r="M2288" s="18">
        <v>9.0833333333333339</v>
      </c>
      <c r="N2288" s="17">
        <v>13.75</v>
      </c>
      <c r="O2288" s="16">
        <f t="shared" si="160"/>
        <v>497.48034228317175</v>
      </c>
      <c r="P2288" s="16">
        <f t="shared" si="161"/>
        <v>470.33404092873928</v>
      </c>
      <c r="Q2288" s="16">
        <v>747.44583446486399</v>
      </c>
      <c r="R2288" s="16">
        <v>706.65951962199745</v>
      </c>
      <c r="S2288" s="16">
        <v>747.44583446486399</v>
      </c>
      <c r="T2288" s="16">
        <v>706.65951962199745</v>
      </c>
    </row>
    <row r="2289" spans="1:20" ht="15" x14ac:dyDescent="0.25">
      <c r="A2289" s="22" t="s">
        <v>23</v>
      </c>
      <c r="B2289" s="15" t="s">
        <v>37</v>
      </c>
      <c r="C2289" t="s">
        <v>21</v>
      </c>
      <c r="D2289" s="15" t="s">
        <v>22</v>
      </c>
      <c r="E2289" t="s">
        <v>544</v>
      </c>
      <c r="F2289" s="15" t="s">
        <v>544</v>
      </c>
      <c r="G2289" t="s">
        <v>550</v>
      </c>
      <c r="H2289" s="15" t="s">
        <v>262</v>
      </c>
      <c r="I2289" t="s">
        <v>35</v>
      </c>
      <c r="J2289" s="15" t="s">
        <v>549</v>
      </c>
      <c r="K2289">
        <v>3</v>
      </c>
      <c r="L2289" s="19">
        <f>IF(AND(K2289=7,N2289&lt;M2289),1,IF(N2289&lt;M2289,K2289+1,K2289))</f>
        <v>3</v>
      </c>
      <c r="M2289" s="18">
        <v>9.0833333333333339</v>
      </c>
      <c r="N2289" s="17">
        <v>13.75</v>
      </c>
      <c r="O2289" s="16">
        <f t="shared" si="160"/>
        <v>497.48034228317175</v>
      </c>
      <c r="P2289" s="16">
        <f t="shared" si="161"/>
        <v>470.33404092873928</v>
      </c>
      <c r="Q2289" s="16">
        <v>747.44583446486399</v>
      </c>
      <c r="R2289" s="16">
        <v>706.65951962199745</v>
      </c>
      <c r="S2289" s="16">
        <v>747.44583446486399</v>
      </c>
      <c r="T2289" s="16">
        <v>706.65951962199745</v>
      </c>
    </row>
    <row r="2290" spans="1:20" ht="15" x14ac:dyDescent="0.25">
      <c r="A2290" s="22" t="s">
        <v>23</v>
      </c>
      <c r="B2290" s="15" t="s">
        <v>37</v>
      </c>
      <c r="C2290" t="s">
        <v>21</v>
      </c>
      <c r="D2290" s="15" t="s">
        <v>22</v>
      </c>
      <c r="E2290" t="s">
        <v>544</v>
      </c>
      <c r="F2290" s="15" t="s">
        <v>544</v>
      </c>
      <c r="G2290" t="s">
        <v>550</v>
      </c>
      <c r="H2290" s="15" t="s">
        <v>262</v>
      </c>
      <c r="I2290" t="s">
        <v>35</v>
      </c>
      <c r="J2290" s="15" t="s">
        <v>549</v>
      </c>
      <c r="K2290">
        <v>4</v>
      </c>
      <c r="L2290" s="19">
        <f>IF(AND(K2290=7,N2290&lt;M2290),1,IF(N2290&lt;M2290,K2290+1,K2290))</f>
        <v>4</v>
      </c>
      <c r="M2290" s="18">
        <v>9.0833333333333339</v>
      </c>
      <c r="N2290" s="17">
        <v>13.75</v>
      </c>
      <c r="O2290" s="16">
        <f t="shared" si="160"/>
        <v>497.48034228317175</v>
      </c>
      <c r="P2290" s="16">
        <f t="shared" si="161"/>
        <v>470.33404092873928</v>
      </c>
      <c r="Q2290" s="16">
        <v>747.44583446486399</v>
      </c>
      <c r="R2290" s="16">
        <v>706.65951962199745</v>
      </c>
      <c r="S2290" s="16">
        <v>747.44583446486399</v>
      </c>
      <c r="T2290" s="16">
        <v>706.65951962199745</v>
      </c>
    </row>
    <row r="2291" spans="1:20" ht="15" x14ac:dyDescent="0.25">
      <c r="A2291" s="22" t="s">
        <v>23</v>
      </c>
      <c r="B2291" s="15" t="s">
        <v>37</v>
      </c>
      <c r="C2291" t="s">
        <v>21</v>
      </c>
      <c r="D2291" s="15" t="s">
        <v>22</v>
      </c>
      <c r="E2291" t="s">
        <v>544</v>
      </c>
      <c r="F2291" s="15" t="s">
        <v>544</v>
      </c>
      <c r="G2291" t="s">
        <v>550</v>
      </c>
      <c r="H2291" s="15" t="s">
        <v>262</v>
      </c>
      <c r="I2291" t="s">
        <v>35</v>
      </c>
      <c r="J2291" s="15" t="s">
        <v>549</v>
      </c>
      <c r="K2291">
        <v>5</v>
      </c>
      <c r="L2291" s="19">
        <f>IF(AND(K2291=7,N2291&lt;M2291),1,IF(N2291&lt;M2291,K2291+1,K2291))</f>
        <v>5</v>
      </c>
      <c r="M2291" s="18">
        <v>9.0833333333333339</v>
      </c>
      <c r="N2291" s="17">
        <v>13.75</v>
      </c>
      <c r="O2291" s="16">
        <f t="shared" si="160"/>
        <v>497.48034228317175</v>
      </c>
      <c r="P2291" s="16">
        <f t="shared" si="161"/>
        <v>470.33404092873928</v>
      </c>
      <c r="Q2291" s="16">
        <v>747.44583446486399</v>
      </c>
      <c r="R2291" s="16">
        <v>706.65951962199745</v>
      </c>
      <c r="S2291" s="16">
        <v>747.44583446486399</v>
      </c>
      <c r="T2291" s="16">
        <v>706.65951962199745</v>
      </c>
    </row>
    <row r="2292" spans="1:20" ht="15" x14ac:dyDescent="0.25">
      <c r="A2292" s="22" t="s">
        <v>23</v>
      </c>
      <c r="B2292" s="15" t="s">
        <v>37</v>
      </c>
      <c r="C2292" t="s">
        <v>21</v>
      </c>
      <c r="D2292" s="15" t="s">
        <v>22</v>
      </c>
      <c r="E2292" t="s">
        <v>544</v>
      </c>
      <c r="F2292" s="15" t="s">
        <v>544</v>
      </c>
      <c r="G2292" t="s">
        <v>550</v>
      </c>
      <c r="H2292" s="15" t="s">
        <v>262</v>
      </c>
      <c r="I2292" t="s">
        <v>35</v>
      </c>
      <c r="J2292" s="15" t="s">
        <v>549</v>
      </c>
      <c r="K2292">
        <v>6</v>
      </c>
      <c r="L2292" s="19">
        <f>IF(AND(K2292=7,N2292&lt;M2292),1,IF(N2292&lt;M2292,K2292+1,K2292))</f>
        <v>6</v>
      </c>
      <c r="M2292" s="18">
        <v>9.0833333333333339</v>
      </c>
      <c r="N2292" s="17">
        <v>13.75</v>
      </c>
      <c r="O2292" s="16">
        <f t="shared" si="160"/>
        <v>497.48034228317175</v>
      </c>
      <c r="P2292" s="16">
        <f t="shared" si="161"/>
        <v>470.33404092873928</v>
      </c>
      <c r="Q2292" s="16">
        <v>747.44583446486399</v>
      </c>
      <c r="R2292" s="16">
        <v>706.65951962199745</v>
      </c>
      <c r="S2292" s="16">
        <v>747.44583446486399</v>
      </c>
      <c r="T2292" s="16">
        <v>706.65951962199745</v>
      </c>
    </row>
    <row r="2293" spans="1:20" ht="15" x14ac:dyDescent="0.25">
      <c r="A2293" s="22" t="s">
        <v>23</v>
      </c>
      <c r="B2293" s="15" t="s">
        <v>37</v>
      </c>
      <c r="C2293" t="s">
        <v>21</v>
      </c>
      <c r="D2293" s="15" t="s">
        <v>22</v>
      </c>
      <c r="E2293" t="s">
        <v>544</v>
      </c>
      <c r="F2293" s="15" t="s">
        <v>544</v>
      </c>
      <c r="G2293" t="s">
        <v>550</v>
      </c>
      <c r="H2293" s="15" t="s">
        <v>262</v>
      </c>
      <c r="I2293" t="s">
        <v>35</v>
      </c>
      <c r="J2293" s="15" t="s">
        <v>549</v>
      </c>
      <c r="K2293">
        <v>7</v>
      </c>
      <c r="L2293" s="19">
        <f>IF(AND(K2293=7,N2293&lt;M2293),1,IF(N2293&lt;M2293,K2293+1,K2293))</f>
        <v>7</v>
      </c>
      <c r="M2293" s="18">
        <v>9.0833333333333339</v>
      </c>
      <c r="N2293" s="17">
        <v>13.75</v>
      </c>
      <c r="O2293" s="16">
        <f t="shared" si="160"/>
        <v>497.48034228317175</v>
      </c>
      <c r="P2293" s="16">
        <f t="shared" si="161"/>
        <v>470.33404092873928</v>
      </c>
      <c r="Q2293" s="16">
        <v>747.44583446486399</v>
      </c>
      <c r="R2293" s="16">
        <v>706.65951962199745</v>
      </c>
      <c r="S2293" s="16">
        <v>747.44583446486399</v>
      </c>
      <c r="T2293" s="16">
        <v>706.65951962199745</v>
      </c>
    </row>
    <row r="2294" spans="1:20" ht="15" x14ac:dyDescent="0.25">
      <c r="A2294" s="22" t="s">
        <v>23</v>
      </c>
      <c r="B2294" s="15" t="s">
        <v>37</v>
      </c>
      <c r="C2294" t="s">
        <v>21</v>
      </c>
      <c r="D2294" s="15" t="s">
        <v>22</v>
      </c>
      <c r="E2294" t="s">
        <v>544</v>
      </c>
      <c r="F2294" s="15" t="s">
        <v>544</v>
      </c>
      <c r="G2294" t="s">
        <v>550</v>
      </c>
      <c r="H2294" s="15" t="s">
        <v>262</v>
      </c>
      <c r="I2294" t="s">
        <v>35</v>
      </c>
      <c r="J2294" s="15" t="s">
        <v>584</v>
      </c>
      <c r="K2294">
        <v>1</v>
      </c>
      <c r="L2294" s="19">
        <f>IF(AND(K2294=7,N2294&lt;M2294),1,IF(N2294&lt;M2294,K2294+1,K2294))</f>
        <v>1</v>
      </c>
      <c r="M2294" s="18">
        <v>1.0833333333333333</v>
      </c>
      <c r="N2294" s="17">
        <v>5.75</v>
      </c>
      <c r="O2294" s="16">
        <f t="shared" si="160"/>
        <v>497.48034228317175</v>
      </c>
      <c r="P2294" s="16">
        <f t="shared" si="161"/>
        <v>470.33404092873928</v>
      </c>
      <c r="Q2294" s="16">
        <v>747.44583446486399</v>
      </c>
      <c r="R2294" s="16">
        <v>706.65951962199745</v>
      </c>
      <c r="S2294" s="16">
        <v>747.44583446486399</v>
      </c>
      <c r="T2294" s="16">
        <v>706.65951962199745</v>
      </c>
    </row>
    <row r="2295" spans="1:20" ht="15" x14ac:dyDescent="0.25">
      <c r="A2295" s="22" t="s">
        <v>23</v>
      </c>
      <c r="B2295" s="15" t="s">
        <v>37</v>
      </c>
      <c r="C2295" t="s">
        <v>21</v>
      </c>
      <c r="D2295" s="15" t="s">
        <v>22</v>
      </c>
      <c r="E2295" t="s">
        <v>544</v>
      </c>
      <c r="F2295" s="15" t="s">
        <v>544</v>
      </c>
      <c r="G2295" t="s">
        <v>550</v>
      </c>
      <c r="H2295" s="15" t="s">
        <v>262</v>
      </c>
      <c r="I2295" t="s">
        <v>35</v>
      </c>
      <c r="J2295" s="15" t="s">
        <v>584</v>
      </c>
      <c r="K2295">
        <v>2</v>
      </c>
      <c r="L2295" s="19">
        <f>IF(AND(K2295=7,N2295&lt;M2295),1,IF(N2295&lt;M2295,K2295+1,K2295))</f>
        <v>2</v>
      </c>
      <c r="M2295" s="18">
        <v>1.0833333333333333</v>
      </c>
      <c r="N2295" s="17">
        <v>5.75</v>
      </c>
      <c r="O2295" s="16">
        <f t="shared" si="160"/>
        <v>497.48034228317175</v>
      </c>
      <c r="P2295" s="16">
        <f t="shared" si="161"/>
        <v>470.33404092873928</v>
      </c>
      <c r="Q2295" s="16">
        <v>747.44583446486399</v>
      </c>
      <c r="R2295" s="16">
        <v>706.65951962199745</v>
      </c>
      <c r="S2295" s="16">
        <v>747.44583446486399</v>
      </c>
      <c r="T2295" s="16">
        <v>706.65951962199745</v>
      </c>
    </row>
    <row r="2296" spans="1:20" ht="15" x14ac:dyDescent="0.25">
      <c r="A2296" s="22" t="s">
        <v>23</v>
      </c>
      <c r="B2296" s="15" t="s">
        <v>37</v>
      </c>
      <c r="C2296" t="s">
        <v>21</v>
      </c>
      <c r="D2296" s="15" t="s">
        <v>22</v>
      </c>
      <c r="E2296" t="s">
        <v>544</v>
      </c>
      <c r="F2296" s="15" t="s">
        <v>544</v>
      </c>
      <c r="G2296" t="s">
        <v>550</v>
      </c>
      <c r="H2296" s="15" t="s">
        <v>262</v>
      </c>
      <c r="I2296" t="s">
        <v>35</v>
      </c>
      <c r="J2296" s="15" t="s">
        <v>584</v>
      </c>
      <c r="K2296">
        <v>3</v>
      </c>
      <c r="L2296" s="19">
        <f>IF(AND(K2296=7,N2296&lt;M2296),1,IF(N2296&lt;M2296,K2296+1,K2296))</f>
        <v>3</v>
      </c>
      <c r="M2296" s="18">
        <v>1.0833333333333333</v>
      </c>
      <c r="N2296" s="17">
        <v>5.75</v>
      </c>
      <c r="O2296" s="16">
        <f t="shared" si="160"/>
        <v>497.48034228317175</v>
      </c>
      <c r="P2296" s="16">
        <f t="shared" si="161"/>
        <v>470.33404092873928</v>
      </c>
      <c r="Q2296" s="16">
        <v>747.44583446486399</v>
      </c>
      <c r="R2296" s="16">
        <v>706.65951962199745</v>
      </c>
      <c r="S2296" s="16">
        <v>747.44583446486399</v>
      </c>
      <c r="T2296" s="16">
        <v>706.65951962199745</v>
      </c>
    </row>
    <row r="2297" spans="1:20" ht="15" x14ac:dyDescent="0.25">
      <c r="A2297" s="22" t="s">
        <v>23</v>
      </c>
      <c r="B2297" s="15" t="s">
        <v>37</v>
      </c>
      <c r="C2297" t="s">
        <v>21</v>
      </c>
      <c r="D2297" s="15" t="s">
        <v>22</v>
      </c>
      <c r="E2297" t="s">
        <v>544</v>
      </c>
      <c r="F2297" s="15" t="s">
        <v>544</v>
      </c>
      <c r="G2297" t="s">
        <v>550</v>
      </c>
      <c r="H2297" s="15" t="s">
        <v>262</v>
      </c>
      <c r="I2297" t="s">
        <v>35</v>
      </c>
      <c r="J2297" s="15" t="s">
        <v>584</v>
      </c>
      <c r="K2297">
        <v>4</v>
      </c>
      <c r="L2297" s="19">
        <f>IF(AND(K2297=7,N2297&lt;M2297),1,IF(N2297&lt;M2297,K2297+1,K2297))</f>
        <v>4</v>
      </c>
      <c r="M2297" s="18">
        <v>1.0833333333333333</v>
      </c>
      <c r="N2297" s="17">
        <v>5.5</v>
      </c>
      <c r="O2297" s="16">
        <f t="shared" si="160"/>
        <v>497.48034228317175</v>
      </c>
      <c r="P2297" s="16">
        <f t="shared" si="161"/>
        <v>470.33404092873928</v>
      </c>
      <c r="Q2297" s="16">
        <v>747.44583446486399</v>
      </c>
      <c r="R2297" s="16">
        <v>706.65951962199745</v>
      </c>
      <c r="S2297" s="16">
        <v>747.44583446486399</v>
      </c>
      <c r="T2297" s="16">
        <v>706.65951962199745</v>
      </c>
    </row>
    <row r="2298" spans="1:20" ht="15" x14ac:dyDescent="0.25">
      <c r="A2298" s="22" t="s">
        <v>23</v>
      </c>
      <c r="B2298" s="15" t="s">
        <v>37</v>
      </c>
      <c r="C2298" t="s">
        <v>21</v>
      </c>
      <c r="D2298" s="15" t="s">
        <v>22</v>
      </c>
      <c r="E2298" t="s">
        <v>544</v>
      </c>
      <c r="F2298" s="15" t="s">
        <v>544</v>
      </c>
      <c r="G2298" t="s">
        <v>550</v>
      </c>
      <c r="H2298" s="15" t="s">
        <v>262</v>
      </c>
      <c r="I2298" t="s">
        <v>35</v>
      </c>
      <c r="J2298" s="15" t="s">
        <v>584</v>
      </c>
      <c r="K2298">
        <v>5</v>
      </c>
      <c r="L2298" s="19">
        <f>IF(AND(K2298=7,N2298&lt;M2298),1,IF(N2298&lt;M2298,K2298+1,K2298))</f>
        <v>5</v>
      </c>
      <c r="M2298" s="18">
        <v>1.0833333333333333</v>
      </c>
      <c r="N2298" s="17">
        <v>5.75</v>
      </c>
      <c r="O2298" s="16">
        <f t="shared" si="160"/>
        <v>497.48034228317175</v>
      </c>
      <c r="P2298" s="16">
        <f t="shared" si="161"/>
        <v>470.33404092873928</v>
      </c>
      <c r="Q2298" s="16">
        <v>747.44583446486399</v>
      </c>
      <c r="R2298" s="16">
        <v>706.65951962199745</v>
      </c>
      <c r="S2298" s="16">
        <v>747.44583446486399</v>
      </c>
      <c r="T2298" s="16">
        <v>706.65951962199745</v>
      </c>
    </row>
    <row r="2299" spans="1:20" ht="15" x14ac:dyDescent="0.25">
      <c r="A2299" s="22" t="s">
        <v>23</v>
      </c>
      <c r="B2299" s="15" t="s">
        <v>37</v>
      </c>
      <c r="C2299" t="s">
        <v>21</v>
      </c>
      <c r="D2299" s="15" t="s">
        <v>22</v>
      </c>
      <c r="E2299" t="s">
        <v>544</v>
      </c>
      <c r="F2299" s="15" t="s">
        <v>544</v>
      </c>
      <c r="G2299" t="s">
        <v>550</v>
      </c>
      <c r="H2299" s="15" t="s">
        <v>262</v>
      </c>
      <c r="I2299" t="s">
        <v>35</v>
      </c>
      <c r="J2299" s="15" t="s">
        <v>584</v>
      </c>
      <c r="K2299">
        <v>6</v>
      </c>
      <c r="L2299" s="19">
        <f>IF(AND(K2299=7,N2299&lt;M2299),1,IF(N2299&lt;M2299,K2299+1,K2299))</f>
        <v>6</v>
      </c>
      <c r="M2299" s="18">
        <v>1.0833333333333333</v>
      </c>
      <c r="N2299" s="17">
        <v>5.75</v>
      </c>
      <c r="O2299" s="16">
        <f t="shared" si="160"/>
        <v>497.48034228317175</v>
      </c>
      <c r="P2299" s="16">
        <f t="shared" si="161"/>
        <v>470.33404092873928</v>
      </c>
      <c r="Q2299" s="16">
        <v>747.44583446486399</v>
      </c>
      <c r="R2299" s="16">
        <v>706.65951962199745</v>
      </c>
      <c r="S2299" s="16">
        <v>747.44583446486399</v>
      </c>
      <c r="T2299" s="16">
        <v>706.65951962199745</v>
      </c>
    </row>
    <row r="2300" spans="1:20" ht="15" x14ac:dyDescent="0.25">
      <c r="A2300" s="22" t="s">
        <v>23</v>
      </c>
      <c r="B2300" s="15" t="s">
        <v>37</v>
      </c>
      <c r="C2300" t="s">
        <v>21</v>
      </c>
      <c r="D2300" s="15" t="s">
        <v>22</v>
      </c>
      <c r="E2300" t="s">
        <v>544</v>
      </c>
      <c r="F2300" s="15" t="s">
        <v>544</v>
      </c>
      <c r="G2300" t="s">
        <v>550</v>
      </c>
      <c r="H2300" s="15" t="s">
        <v>262</v>
      </c>
      <c r="I2300" t="s">
        <v>35</v>
      </c>
      <c r="J2300" s="15" t="s">
        <v>584</v>
      </c>
      <c r="K2300">
        <v>7</v>
      </c>
      <c r="L2300" s="19">
        <f>IF(AND(K2300=7,N2300&lt;M2300),1,IF(N2300&lt;M2300,K2300+1,K2300))</f>
        <v>7</v>
      </c>
      <c r="M2300" s="18">
        <v>1.0833333333333333</v>
      </c>
      <c r="N2300" s="17">
        <v>5.75</v>
      </c>
      <c r="O2300" s="16">
        <f t="shared" si="160"/>
        <v>497.48034228317175</v>
      </c>
      <c r="P2300" s="16">
        <f t="shared" si="161"/>
        <v>470.33404092873928</v>
      </c>
      <c r="Q2300" s="16">
        <v>747.44583446486399</v>
      </c>
      <c r="R2300" s="16">
        <v>706.65951962199745</v>
      </c>
      <c r="S2300" s="16">
        <v>747.44583446486399</v>
      </c>
      <c r="T2300" s="16">
        <v>706.65951962199745</v>
      </c>
    </row>
    <row r="2301" spans="1:20" ht="15" x14ac:dyDescent="0.25">
      <c r="A2301" s="22" t="s">
        <v>23</v>
      </c>
      <c r="B2301" s="15" t="s">
        <v>37</v>
      </c>
      <c r="C2301" t="s">
        <v>21</v>
      </c>
      <c r="D2301" s="15" t="s">
        <v>22</v>
      </c>
      <c r="E2301" t="s">
        <v>325</v>
      </c>
      <c r="F2301" s="15" t="s">
        <v>325</v>
      </c>
      <c r="G2301" t="s">
        <v>325</v>
      </c>
      <c r="H2301" s="15" t="s">
        <v>35</v>
      </c>
      <c r="I2301" t="s">
        <v>327</v>
      </c>
      <c r="J2301" s="15" t="s">
        <v>324</v>
      </c>
      <c r="K2301">
        <v>3</v>
      </c>
      <c r="L2301" s="19">
        <f>IF(AND(K2301=7,N2301&lt;M2301),1,IF(N2301&lt;M2301,K2301+1,K2301))</f>
        <v>3</v>
      </c>
      <c r="M2301" s="18">
        <v>17.333333333333332</v>
      </c>
      <c r="N2301" s="17">
        <v>21.5</v>
      </c>
      <c r="O2301" s="16">
        <v>682.54250289370759</v>
      </c>
      <c r="P2301" s="16">
        <v>837.46855827335276</v>
      </c>
      <c r="Q2301" s="16">
        <f t="shared" ref="Q2301" si="162">O2301/203*305</f>
        <v>1025.4948935102504</v>
      </c>
      <c r="R2301" s="16">
        <f t="shared" ref="R2301" si="163">P2301/203*305</f>
        <v>1258.265567849126</v>
      </c>
      <c r="S2301" s="16">
        <f t="shared" ref="S2301" si="164">O2301/203*274</f>
        <v>921.2642649895364</v>
      </c>
      <c r="T2301" s="16">
        <f t="shared" ref="T2301" si="165">P2301/203*274</f>
        <v>1130.3762806251166</v>
      </c>
    </row>
    <row r="2302" spans="1:20" ht="15" x14ac:dyDescent="0.25">
      <c r="A2302" s="22" t="s">
        <v>23</v>
      </c>
      <c r="B2302" s="15" t="s">
        <v>37</v>
      </c>
      <c r="C2302" t="s">
        <v>21</v>
      </c>
      <c r="D2302" s="15" t="s">
        <v>22</v>
      </c>
      <c r="E2302" t="s">
        <v>325</v>
      </c>
      <c r="F2302" s="15" t="s">
        <v>325</v>
      </c>
      <c r="G2302" t="s">
        <v>330</v>
      </c>
      <c r="H2302" s="15" t="s">
        <v>327</v>
      </c>
      <c r="I2302" t="s">
        <v>35</v>
      </c>
      <c r="J2302" s="15" t="s">
        <v>329</v>
      </c>
      <c r="K2302">
        <v>4</v>
      </c>
      <c r="L2302" s="19">
        <f>IF(AND(K2302=7,N2302&lt;M2302),1,IF(N2302&lt;M2302,K2302+1,K2302))</f>
        <v>4</v>
      </c>
      <c r="M2302" s="18">
        <v>1.5</v>
      </c>
      <c r="N2302" s="17">
        <v>6.166666666666667</v>
      </c>
      <c r="O2302" s="16">
        <v>682.54250289370759</v>
      </c>
      <c r="P2302" s="16">
        <v>837.46855827335276</v>
      </c>
      <c r="Q2302" s="16">
        <f t="shared" ref="Q2302:Q2309" si="166">O2302/203*305</f>
        <v>1025.4948935102504</v>
      </c>
      <c r="R2302" s="16">
        <f t="shared" ref="R2302:R2309" si="167">P2302/203*305</f>
        <v>1258.265567849126</v>
      </c>
      <c r="S2302" s="16">
        <f t="shared" ref="S2302:S2309" si="168">O2302/203*274</f>
        <v>921.2642649895364</v>
      </c>
      <c r="T2302" s="16">
        <f t="shared" ref="T2302:T2309" si="169">P2302/203*274</f>
        <v>1130.3762806251166</v>
      </c>
    </row>
    <row r="2303" spans="1:20" ht="15" x14ac:dyDescent="0.25">
      <c r="A2303" s="22" t="s">
        <v>23</v>
      </c>
      <c r="B2303" s="15" t="s">
        <v>37</v>
      </c>
      <c r="C2303" t="s">
        <v>21</v>
      </c>
      <c r="D2303" s="15" t="s">
        <v>22</v>
      </c>
      <c r="E2303" t="s">
        <v>322</v>
      </c>
      <c r="F2303" s="15" t="s">
        <v>322</v>
      </c>
      <c r="G2303" t="s">
        <v>321</v>
      </c>
      <c r="H2303" s="15" t="s">
        <v>262</v>
      </c>
      <c r="I2303" t="s">
        <v>27</v>
      </c>
      <c r="J2303" s="15" t="s">
        <v>320</v>
      </c>
      <c r="K2303">
        <v>1</v>
      </c>
      <c r="L2303" s="19">
        <f>IF(AND(K2303=7,N2303&lt;M2303),1,IF(N2303&lt;M2303,K2303+1,K2303))</f>
        <v>1</v>
      </c>
      <c r="M2303" s="18">
        <v>8.9166666666666661</v>
      </c>
      <c r="N2303" s="17">
        <v>14.333333333333334</v>
      </c>
      <c r="O2303" s="16">
        <v>820.43278345708859</v>
      </c>
      <c r="P2303" s="16">
        <v>858.33376596507389</v>
      </c>
      <c r="Q2303" s="16">
        <f t="shared" si="166"/>
        <v>1232.6699455882367</v>
      </c>
      <c r="R2303" s="16">
        <f t="shared" si="167"/>
        <v>1289.6147715238797</v>
      </c>
      <c r="S2303" s="16">
        <f t="shared" si="168"/>
        <v>1107.3821806268093</v>
      </c>
      <c r="T2303" s="16">
        <f t="shared" si="169"/>
        <v>1158.539171795223</v>
      </c>
    </row>
    <row r="2304" spans="1:20" ht="15" x14ac:dyDescent="0.25">
      <c r="A2304" s="22" t="s">
        <v>23</v>
      </c>
      <c r="B2304" s="15" t="s">
        <v>37</v>
      </c>
      <c r="C2304" t="s">
        <v>21</v>
      </c>
      <c r="D2304" s="15" t="s">
        <v>22</v>
      </c>
      <c r="E2304" t="s">
        <v>322</v>
      </c>
      <c r="F2304" s="15" t="s">
        <v>322</v>
      </c>
      <c r="G2304" t="s">
        <v>321</v>
      </c>
      <c r="H2304" s="15" t="s">
        <v>262</v>
      </c>
      <c r="I2304" t="s">
        <v>27</v>
      </c>
      <c r="J2304" s="15" t="s">
        <v>320</v>
      </c>
      <c r="K2304">
        <v>2</v>
      </c>
      <c r="L2304" s="19">
        <f>IF(AND(K2304=7,N2304&lt;M2304),1,IF(N2304&lt;M2304,K2304+1,K2304))</f>
        <v>2</v>
      </c>
      <c r="M2304" s="18">
        <v>8.9166666666666661</v>
      </c>
      <c r="N2304" s="17">
        <v>14.333333333333334</v>
      </c>
      <c r="O2304" s="16">
        <v>820.43278345708859</v>
      </c>
      <c r="P2304" s="16">
        <v>858.33376596507389</v>
      </c>
      <c r="Q2304" s="16">
        <f t="shared" si="166"/>
        <v>1232.6699455882367</v>
      </c>
      <c r="R2304" s="16">
        <f t="shared" si="167"/>
        <v>1289.6147715238797</v>
      </c>
      <c r="S2304" s="16">
        <f t="shared" si="168"/>
        <v>1107.3821806268093</v>
      </c>
      <c r="T2304" s="16">
        <f t="shared" si="169"/>
        <v>1158.539171795223</v>
      </c>
    </row>
    <row r="2305" spans="1:20" ht="15" x14ac:dyDescent="0.25">
      <c r="A2305" s="22" t="s">
        <v>23</v>
      </c>
      <c r="B2305" s="15" t="s">
        <v>37</v>
      </c>
      <c r="C2305" t="s">
        <v>21</v>
      </c>
      <c r="D2305" s="15" t="s">
        <v>22</v>
      </c>
      <c r="E2305" t="s">
        <v>322</v>
      </c>
      <c r="F2305" s="15" t="s">
        <v>322</v>
      </c>
      <c r="G2305" t="s">
        <v>321</v>
      </c>
      <c r="H2305" s="15" t="s">
        <v>262</v>
      </c>
      <c r="I2305" t="s">
        <v>27</v>
      </c>
      <c r="J2305" s="15" t="s">
        <v>320</v>
      </c>
      <c r="K2305">
        <v>3</v>
      </c>
      <c r="L2305" s="19">
        <f>IF(AND(K2305=7,N2305&lt;M2305),1,IF(N2305&lt;M2305,K2305+1,K2305))</f>
        <v>3</v>
      </c>
      <c r="M2305" s="18">
        <v>8.9166666666666661</v>
      </c>
      <c r="N2305" s="17">
        <v>14.333333333333334</v>
      </c>
      <c r="O2305" s="16">
        <v>820.43278345708859</v>
      </c>
      <c r="P2305" s="16">
        <v>858.33376596507389</v>
      </c>
      <c r="Q2305" s="16">
        <f t="shared" si="166"/>
        <v>1232.6699455882367</v>
      </c>
      <c r="R2305" s="16">
        <f t="shared" si="167"/>
        <v>1289.6147715238797</v>
      </c>
      <c r="S2305" s="16">
        <f t="shared" si="168"/>
        <v>1107.3821806268093</v>
      </c>
      <c r="T2305" s="16">
        <f t="shared" si="169"/>
        <v>1158.539171795223</v>
      </c>
    </row>
    <row r="2306" spans="1:20" ht="15" x14ac:dyDescent="0.25">
      <c r="A2306" s="22" t="s">
        <v>23</v>
      </c>
      <c r="B2306" s="15" t="s">
        <v>37</v>
      </c>
      <c r="C2306" t="s">
        <v>21</v>
      </c>
      <c r="D2306" s="15" t="s">
        <v>22</v>
      </c>
      <c r="E2306" t="s">
        <v>322</v>
      </c>
      <c r="F2306" s="15" t="s">
        <v>322</v>
      </c>
      <c r="G2306" t="s">
        <v>321</v>
      </c>
      <c r="H2306" s="15" t="s">
        <v>262</v>
      </c>
      <c r="I2306" t="s">
        <v>27</v>
      </c>
      <c r="J2306" s="15" t="s">
        <v>320</v>
      </c>
      <c r="K2306">
        <v>4</v>
      </c>
      <c r="L2306" s="19">
        <f>IF(AND(K2306=7,N2306&lt;M2306),1,IF(N2306&lt;M2306,K2306+1,K2306))</f>
        <v>4</v>
      </c>
      <c r="M2306" s="18">
        <v>8.9166666666666661</v>
      </c>
      <c r="N2306" s="17">
        <v>14.333333333333334</v>
      </c>
      <c r="O2306" s="16">
        <v>820.43278345708859</v>
      </c>
      <c r="P2306" s="16">
        <v>858.33376596507389</v>
      </c>
      <c r="Q2306" s="16">
        <f t="shared" si="166"/>
        <v>1232.6699455882367</v>
      </c>
      <c r="R2306" s="16">
        <f t="shared" si="167"/>
        <v>1289.6147715238797</v>
      </c>
      <c r="S2306" s="16">
        <f t="shared" si="168"/>
        <v>1107.3821806268093</v>
      </c>
      <c r="T2306" s="16">
        <f t="shared" si="169"/>
        <v>1158.539171795223</v>
      </c>
    </row>
    <row r="2307" spans="1:20" ht="15" x14ac:dyDescent="0.25">
      <c r="A2307" s="22" t="s">
        <v>23</v>
      </c>
      <c r="B2307" s="15" t="s">
        <v>37</v>
      </c>
      <c r="C2307" t="s">
        <v>21</v>
      </c>
      <c r="D2307" s="15" t="s">
        <v>22</v>
      </c>
      <c r="E2307" t="s">
        <v>322</v>
      </c>
      <c r="F2307" s="15" t="s">
        <v>322</v>
      </c>
      <c r="G2307" t="s">
        <v>321</v>
      </c>
      <c r="H2307" s="15" t="s">
        <v>262</v>
      </c>
      <c r="I2307" t="s">
        <v>27</v>
      </c>
      <c r="J2307" s="15" t="s">
        <v>320</v>
      </c>
      <c r="K2307">
        <v>6</v>
      </c>
      <c r="L2307" s="19">
        <f>IF(AND(K2307=7,N2307&lt;M2307),1,IF(N2307&lt;M2307,K2307+1,K2307))</f>
        <v>6</v>
      </c>
      <c r="M2307" s="18">
        <v>8.9166666666666661</v>
      </c>
      <c r="N2307" s="17">
        <v>14.333333333333334</v>
      </c>
      <c r="O2307" s="16">
        <v>820.43278345708859</v>
      </c>
      <c r="P2307" s="16">
        <v>858.33376596507389</v>
      </c>
      <c r="Q2307" s="16">
        <f t="shared" si="166"/>
        <v>1232.6699455882367</v>
      </c>
      <c r="R2307" s="16">
        <f t="shared" si="167"/>
        <v>1289.6147715238797</v>
      </c>
      <c r="S2307" s="16">
        <f t="shared" si="168"/>
        <v>1107.3821806268093</v>
      </c>
      <c r="T2307" s="16">
        <f t="shared" si="169"/>
        <v>1158.539171795223</v>
      </c>
    </row>
    <row r="2308" spans="1:20" ht="15" x14ac:dyDescent="0.25">
      <c r="A2308" s="22" t="s">
        <v>23</v>
      </c>
      <c r="B2308" s="15" t="s">
        <v>37</v>
      </c>
      <c r="C2308" t="s">
        <v>21</v>
      </c>
      <c r="D2308" s="15" t="s">
        <v>22</v>
      </c>
      <c r="E2308" t="s">
        <v>322</v>
      </c>
      <c r="F2308" s="15" t="s">
        <v>322</v>
      </c>
      <c r="G2308" t="s">
        <v>321</v>
      </c>
      <c r="H2308" s="15" t="s">
        <v>262</v>
      </c>
      <c r="I2308" t="s">
        <v>27</v>
      </c>
      <c r="J2308" s="15" t="s">
        <v>796</v>
      </c>
      <c r="K2308">
        <v>5</v>
      </c>
      <c r="L2308" s="19">
        <f>IF(AND(K2308=7,N2308&lt;M2308),1,IF(N2308&lt;M2308,K2308+1,K2308))</f>
        <v>5</v>
      </c>
      <c r="M2308" s="18">
        <v>14.916666666666666</v>
      </c>
      <c r="N2308" s="17">
        <v>20.333333333333332</v>
      </c>
      <c r="O2308" s="16">
        <v>820.43278345708859</v>
      </c>
      <c r="P2308" s="16">
        <v>858.33376596507389</v>
      </c>
      <c r="Q2308" s="16">
        <f t="shared" si="166"/>
        <v>1232.6699455882367</v>
      </c>
      <c r="R2308" s="16">
        <f t="shared" si="167"/>
        <v>1289.6147715238797</v>
      </c>
      <c r="S2308" s="16">
        <f t="shared" si="168"/>
        <v>1107.3821806268093</v>
      </c>
      <c r="T2308" s="16">
        <f t="shared" si="169"/>
        <v>1158.539171795223</v>
      </c>
    </row>
    <row r="2309" spans="1:20" ht="15" x14ac:dyDescent="0.25">
      <c r="A2309" s="22" t="s">
        <v>23</v>
      </c>
      <c r="B2309" s="15" t="s">
        <v>37</v>
      </c>
      <c r="C2309" t="s">
        <v>21</v>
      </c>
      <c r="D2309" s="15" t="s">
        <v>22</v>
      </c>
      <c r="E2309" t="s">
        <v>322</v>
      </c>
      <c r="F2309" s="15" t="s">
        <v>322</v>
      </c>
      <c r="G2309" t="s">
        <v>321</v>
      </c>
      <c r="H2309" s="15" t="s">
        <v>262</v>
      </c>
      <c r="I2309" t="s">
        <v>27</v>
      </c>
      <c r="J2309" s="15" t="s">
        <v>796</v>
      </c>
      <c r="K2309">
        <v>7</v>
      </c>
      <c r="L2309" s="19">
        <f>IF(AND(K2309=7,N2309&lt;M2309),1,IF(N2309&lt;M2309,K2309+1,K2309))</f>
        <v>7</v>
      </c>
      <c r="M2309" s="18">
        <v>15.083333333333334</v>
      </c>
      <c r="N2309" s="17">
        <v>20.5</v>
      </c>
      <c r="O2309" s="16">
        <v>820.43278345708859</v>
      </c>
      <c r="P2309" s="16">
        <v>858.33376596507389</v>
      </c>
      <c r="Q2309" s="16">
        <f t="shared" si="166"/>
        <v>1232.6699455882367</v>
      </c>
      <c r="R2309" s="16">
        <f t="shared" si="167"/>
        <v>1289.6147715238797</v>
      </c>
      <c r="S2309" s="16">
        <f t="shared" si="168"/>
        <v>1107.3821806268093</v>
      </c>
      <c r="T2309" s="16">
        <f t="shared" si="169"/>
        <v>1158.539171795223</v>
      </c>
    </row>
    <row r="2310" spans="1:20" ht="15" x14ac:dyDescent="0.25">
      <c r="A2310" s="22" t="s">
        <v>23</v>
      </c>
      <c r="B2310" s="15" t="s">
        <v>37</v>
      </c>
      <c r="C2310" t="s">
        <v>21</v>
      </c>
      <c r="D2310" s="15" t="s">
        <v>22</v>
      </c>
      <c r="E2310" t="s">
        <v>322</v>
      </c>
      <c r="F2310" s="15" t="s">
        <v>322</v>
      </c>
      <c r="G2310" t="s">
        <v>321</v>
      </c>
      <c r="H2310" s="15" t="s">
        <v>262</v>
      </c>
      <c r="I2310" t="s">
        <v>27</v>
      </c>
      <c r="J2310" s="15" t="s">
        <v>587</v>
      </c>
      <c r="K2310">
        <v>1</v>
      </c>
      <c r="L2310" s="19">
        <f>IF(AND(K2310=7,N2310&lt;M2310),1,IF(N2310&lt;M2310,K2310+1,K2310))</f>
        <v>1</v>
      </c>
      <c r="M2310" s="18">
        <v>1.25</v>
      </c>
      <c r="N2310" s="17">
        <v>6.5</v>
      </c>
      <c r="O2310" s="16">
        <f t="shared" ref="O2310" si="170">Q2310/305*203</f>
        <v>546.05854112061957</v>
      </c>
      <c r="P2310" s="16">
        <f t="shared" ref="P2310" si="171">R2310/305*203</f>
        <v>571.28444095380326</v>
      </c>
      <c r="Q2310" s="16">
        <v>820.43278345708859</v>
      </c>
      <c r="R2310" s="16">
        <v>858.33376596507389</v>
      </c>
      <c r="S2310" s="16">
        <f t="shared" ref="S2310:S2317" si="172">O2310/203*274</f>
        <v>737.04453333522054</v>
      </c>
      <c r="T2310" s="16">
        <f t="shared" ref="T2310:T2317" si="173">P2310/203*274</f>
        <v>771.09328483419745</v>
      </c>
    </row>
    <row r="2311" spans="1:20" ht="15" x14ac:dyDescent="0.25">
      <c r="A2311" s="22" t="s">
        <v>23</v>
      </c>
      <c r="B2311" s="15" t="s">
        <v>37</v>
      </c>
      <c r="C2311" t="s">
        <v>21</v>
      </c>
      <c r="D2311" s="15" t="s">
        <v>22</v>
      </c>
      <c r="E2311" t="s">
        <v>322</v>
      </c>
      <c r="F2311" s="15" t="s">
        <v>322</v>
      </c>
      <c r="G2311" t="s">
        <v>321</v>
      </c>
      <c r="H2311" s="15" t="s">
        <v>262</v>
      </c>
      <c r="I2311" t="s">
        <v>27</v>
      </c>
      <c r="J2311" s="15" t="s">
        <v>587</v>
      </c>
      <c r="K2311">
        <v>2</v>
      </c>
      <c r="L2311" s="19">
        <f>IF(AND(K2311=7,N2311&lt;M2311),1,IF(N2311&lt;M2311,K2311+1,K2311))</f>
        <v>2</v>
      </c>
      <c r="M2311" s="18">
        <v>1.25</v>
      </c>
      <c r="N2311" s="17">
        <v>6.5</v>
      </c>
      <c r="O2311" s="16">
        <f t="shared" ref="O2311:O2316" si="174">Q2311/305*203</f>
        <v>546.05854112061957</v>
      </c>
      <c r="P2311" s="16">
        <f t="shared" ref="P2311:P2316" si="175">R2311/305*203</f>
        <v>571.28444095380326</v>
      </c>
      <c r="Q2311" s="16">
        <v>820.43278345708859</v>
      </c>
      <c r="R2311" s="16">
        <v>858.33376596507389</v>
      </c>
      <c r="S2311" s="16">
        <f t="shared" si="172"/>
        <v>737.04453333522054</v>
      </c>
      <c r="T2311" s="16">
        <f t="shared" si="173"/>
        <v>771.09328483419745</v>
      </c>
    </row>
    <row r="2312" spans="1:20" ht="15" x14ac:dyDescent="0.25">
      <c r="A2312" s="22" t="s">
        <v>23</v>
      </c>
      <c r="B2312" s="15" t="s">
        <v>37</v>
      </c>
      <c r="C2312" t="s">
        <v>21</v>
      </c>
      <c r="D2312" s="15" t="s">
        <v>22</v>
      </c>
      <c r="E2312" t="s">
        <v>322</v>
      </c>
      <c r="F2312" s="15" t="s">
        <v>322</v>
      </c>
      <c r="G2312" t="s">
        <v>321</v>
      </c>
      <c r="H2312" s="15" t="s">
        <v>262</v>
      </c>
      <c r="I2312" t="s">
        <v>27</v>
      </c>
      <c r="J2312" s="15" t="s">
        <v>587</v>
      </c>
      <c r="K2312">
        <v>3</v>
      </c>
      <c r="L2312" s="19">
        <f>IF(AND(K2312=7,N2312&lt;M2312),1,IF(N2312&lt;M2312,K2312+1,K2312))</f>
        <v>3</v>
      </c>
      <c r="M2312" s="18">
        <v>1.25</v>
      </c>
      <c r="N2312" s="17">
        <v>6.5</v>
      </c>
      <c r="O2312" s="16">
        <f t="shared" si="174"/>
        <v>546.05854112061957</v>
      </c>
      <c r="P2312" s="16">
        <f t="shared" si="175"/>
        <v>571.28444095380326</v>
      </c>
      <c r="Q2312" s="16">
        <v>820.43278345708859</v>
      </c>
      <c r="R2312" s="16">
        <v>858.33376596507389</v>
      </c>
      <c r="S2312" s="16">
        <f t="shared" si="172"/>
        <v>737.04453333522054</v>
      </c>
      <c r="T2312" s="16">
        <f t="shared" si="173"/>
        <v>771.09328483419745</v>
      </c>
    </row>
    <row r="2313" spans="1:20" ht="15" x14ac:dyDescent="0.25">
      <c r="A2313" s="22" t="s">
        <v>23</v>
      </c>
      <c r="B2313" s="15" t="s">
        <v>37</v>
      </c>
      <c r="C2313" t="s">
        <v>21</v>
      </c>
      <c r="D2313" s="15" t="s">
        <v>22</v>
      </c>
      <c r="E2313" t="s">
        <v>322</v>
      </c>
      <c r="F2313" s="15" t="s">
        <v>322</v>
      </c>
      <c r="G2313" t="s">
        <v>321</v>
      </c>
      <c r="H2313" s="15" t="s">
        <v>262</v>
      </c>
      <c r="I2313" t="s">
        <v>27</v>
      </c>
      <c r="J2313" s="15" t="s">
        <v>587</v>
      </c>
      <c r="K2313">
        <v>4</v>
      </c>
      <c r="L2313" s="19">
        <f>IF(AND(K2313=7,N2313&lt;M2313),1,IF(N2313&lt;M2313,K2313+1,K2313))</f>
        <v>4</v>
      </c>
      <c r="M2313" s="18">
        <v>1.25</v>
      </c>
      <c r="N2313" s="17">
        <v>6.5</v>
      </c>
      <c r="O2313" s="16">
        <f t="shared" si="174"/>
        <v>546.05854112061957</v>
      </c>
      <c r="P2313" s="16">
        <f t="shared" si="175"/>
        <v>571.28444095380326</v>
      </c>
      <c r="Q2313" s="16">
        <v>820.43278345708859</v>
      </c>
      <c r="R2313" s="16">
        <v>858.33376596507389</v>
      </c>
      <c r="S2313" s="16">
        <f t="shared" si="172"/>
        <v>737.04453333522054</v>
      </c>
      <c r="T2313" s="16">
        <f t="shared" si="173"/>
        <v>771.09328483419745</v>
      </c>
    </row>
    <row r="2314" spans="1:20" ht="15" x14ac:dyDescent="0.25">
      <c r="A2314" s="22" t="s">
        <v>23</v>
      </c>
      <c r="B2314" s="15" t="s">
        <v>37</v>
      </c>
      <c r="C2314" t="s">
        <v>21</v>
      </c>
      <c r="D2314" s="15" t="s">
        <v>22</v>
      </c>
      <c r="E2314" t="s">
        <v>322</v>
      </c>
      <c r="F2314" s="15" t="s">
        <v>322</v>
      </c>
      <c r="G2314" t="s">
        <v>321</v>
      </c>
      <c r="H2314" s="15" t="s">
        <v>262</v>
      </c>
      <c r="I2314" t="s">
        <v>27</v>
      </c>
      <c r="J2314" s="15" t="s">
        <v>587</v>
      </c>
      <c r="K2314">
        <v>5</v>
      </c>
      <c r="L2314" s="19">
        <f>IF(AND(K2314=7,N2314&lt;M2314),1,IF(N2314&lt;M2314,K2314+1,K2314))</f>
        <v>5</v>
      </c>
      <c r="M2314" s="18">
        <v>1.25</v>
      </c>
      <c r="N2314" s="17">
        <v>6.5</v>
      </c>
      <c r="O2314" s="16">
        <f t="shared" si="174"/>
        <v>546.05854112061957</v>
      </c>
      <c r="P2314" s="16">
        <f t="shared" si="175"/>
        <v>571.28444095380326</v>
      </c>
      <c r="Q2314" s="16">
        <v>820.43278345708859</v>
      </c>
      <c r="R2314" s="16">
        <v>858.33376596507389</v>
      </c>
      <c r="S2314" s="16">
        <f t="shared" si="172"/>
        <v>737.04453333522054</v>
      </c>
      <c r="T2314" s="16">
        <f t="shared" si="173"/>
        <v>771.09328483419745</v>
      </c>
    </row>
    <row r="2315" spans="1:20" ht="15" x14ac:dyDescent="0.25">
      <c r="A2315" s="22" t="s">
        <v>23</v>
      </c>
      <c r="B2315" s="15" t="s">
        <v>37</v>
      </c>
      <c r="C2315" t="s">
        <v>21</v>
      </c>
      <c r="D2315" s="15" t="s">
        <v>22</v>
      </c>
      <c r="E2315" t="s">
        <v>322</v>
      </c>
      <c r="F2315" s="15" t="s">
        <v>322</v>
      </c>
      <c r="G2315" t="s">
        <v>321</v>
      </c>
      <c r="H2315" s="15" t="s">
        <v>262</v>
      </c>
      <c r="I2315" t="s">
        <v>27</v>
      </c>
      <c r="J2315" s="15" t="s">
        <v>587</v>
      </c>
      <c r="K2315">
        <v>6</v>
      </c>
      <c r="L2315" s="19">
        <f>IF(AND(K2315=7,N2315&lt;M2315),1,IF(N2315&lt;M2315,K2315+1,K2315))</f>
        <v>6</v>
      </c>
      <c r="M2315" s="18">
        <v>1.25</v>
      </c>
      <c r="N2315" s="17">
        <v>6.5</v>
      </c>
      <c r="O2315" s="16">
        <f t="shared" si="174"/>
        <v>546.05854112061957</v>
      </c>
      <c r="P2315" s="16">
        <f t="shared" si="175"/>
        <v>571.28444095380326</v>
      </c>
      <c r="Q2315" s="16">
        <v>820.43278345708859</v>
      </c>
      <c r="R2315" s="16">
        <v>858.33376596507389</v>
      </c>
      <c r="S2315" s="16">
        <f t="shared" si="172"/>
        <v>737.04453333522054</v>
      </c>
      <c r="T2315" s="16">
        <f t="shared" si="173"/>
        <v>771.09328483419745</v>
      </c>
    </row>
    <row r="2316" spans="1:20" ht="15" x14ac:dyDescent="0.25">
      <c r="A2316" s="22" t="s">
        <v>23</v>
      </c>
      <c r="B2316" s="15" t="s">
        <v>37</v>
      </c>
      <c r="C2316" t="s">
        <v>21</v>
      </c>
      <c r="D2316" s="15" t="s">
        <v>22</v>
      </c>
      <c r="E2316" t="s">
        <v>322</v>
      </c>
      <c r="F2316" s="15" t="s">
        <v>322</v>
      </c>
      <c r="G2316" t="s">
        <v>321</v>
      </c>
      <c r="H2316" s="15" t="s">
        <v>262</v>
      </c>
      <c r="I2316" t="s">
        <v>27</v>
      </c>
      <c r="J2316" s="15" t="s">
        <v>587</v>
      </c>
      <c r="K2316">
        <v>7</v>
      </c>
      <c r="L2316" s="19">
        <f>IF(AND(K2316=7,N2316&lt;M2316),1,IF(N2316&lt;M2316,K2316+1,K2316))</f>
        <v>7</v>
      </c>
      <c r="M2316" s="18">
        <v>1.25</v>
      </c>
      <c r="N2316" s="17">
        <v>6.5</v>
      </c>
      <c r="O2316" s="16">
        <f t="shared" si="174"/>
        <v>546.05854112061957</v>
      </c>
      <c r="P2316" s="16">
        <f t="shared" si="175"/>
        <v>571.28444095380326</v>
      </c>
      <c r="Q2316" s="16">
        <v>820.43278345708859</v>
      </c>
      <c r="R2316" s="16">
        <v>858.33376596507389</v>
      </c>
      <c r="S2316" s="16">
        <f t="shared" si="172"/>
        <v>737.04453333522054</v>
      </c>
      <c r="T2316" s="16">
        <f t="shared" si="173"/>
        <v>771.09328483419745</v>
      </c>
    </row>
    <row r="2317" spans="1:20" ht="15" x14ac:dyDescent="0.25">
      <c r="A2317" s="22" t="s">
        <v>23</v>
      </c>
      <c r="B2317" s="15" t="s">
        <v>37</v>
      </c>
      <c r="C2317" t="s">
        <v>21</v>
      </c>
      <c r="D2317" s="15" t="s">
        <v>22</v>
      </c>
      <c r="E2317" t="s">
        <v>322</v>
      </c>
      <c r="F2317" s="15" t="s">
        <v>322</v>
      </c>
      <c r="G2317" t="s">
        <v>322</v>
      </c>
      <c r="H2317" s="15" t="s">
        <v>27</v>
      </c>
      <c r="I2317" t="s">
        <v>262</v>
      </c>
      <c r="J2317" s="15" t="s">
        <v>323</v>
      </c>
      <c r="K2317">
        <v>1</v>
      </c>
      <c r="L2317" s="19">
        <f>IF(AND(K2317=7,N2317&lt;M2317),1,IF(N2317&lt;M2317,K2317+1,K2317))</f>
        <v>1</v>
      </c>
      <c r="M2317" s="18">
        <v>2</v>
      </c>
      <c r="N2317" s="17">
        <v>7.416666666666667</v>
      </c>
      <c r="O2317" s="16">
        <v>820.43278345708859</v>
      </c>
      <c r="P2317" s="16">
        <v>858.33376596507389</v>
      </c>
      <c r="Q2317" s="16">
        <f>O2317/203*305</f>
        <v>1232.6699455882367</v>
      </c>
      <c r="R2317" s="16">
        <f t="shared" ref="R2317" si="176">P2317/203*305</f>
        <v>1289.6147715238797</v>
      </c>
      <c r="S2317" s="16">
        <f t="shared" si="172"/>
        <v>1107.3821806268093</v>
      </c>
      <c r="T2317" s="16">
        <f t="shared" si="173"/>
        <v>1158.539171795223</v>
      </c>
    </row>
    <row r="2318" spans="1:20" ht="15" x14ac:dyDescent="0.25">
      <c r="A2318" s="22" t="s">
        <v>23</v>
      </c>
      <c r="B2318" s="15" t="s">
        <v>37</v>
      </c>
      <c r="C2318" t="s">
        <v>21</v>
      </c>
      <c r="D2318" s="15" t="s">
        <v>22</v>
      </c>
      <c r="E2318" t="s">
        <v>322</v>
      </c>
      <c r="F2318" s="15" t="s">
        <v>322</v>
      </c>
      <c r="G2318" t="s">
        <v>322</v>
      </c>
      <c r="H2318" s="15" t="s">
        <v>27</v>
      </c>
      <c r="I2318" t="s">
        <v>262</v>
      </c>
      <c r="J2318" s="15" t="s">
        <v>323</v>
      </c>
      <c r="K2318">
        <v>2</v>
      </c>
      <c r="L2318" s="19">
        <f>IF(AND(K2318=7,N2318&lt;M2318),1,IF(N2318&lt;M2318,K2318+1,K2318))</f>
        <v>2</v>
      </c>
      <c r="M2318" s="18">
        <v>2</v>
      </c>
      <c r="N2318" s="17">
        <v>7.416666666666667</v>
      </c>
      <c r="O2318" s="16">
        <v>820.43278345708859</v>
      </c>
      <c r="P2318" s="16">
        <v>858.33376596507389</v>
      </c>
      <c r="Q2318" s="16">
        <f t="shared" ref="Q2318:Q2323" si="177">O2318/203*305</f>
        <v>1232.6699455882367</v>
      </c>
      <c r="R2318" s="16">
        <f t="shared" ref="R2318:R2323" si="178">P2318/203*305</f>
        <v>1289.6147715238797</v>
      </c>
      <c r="S2318" s="16">
        <f t="shared" ref="S2318:S2322" si="179">O2318/203*274</f>
        <v>1107.3821806268093</v>
      </c>
      <c r="T2318" s="16">
        <f t="shared" ref="T2318:T2323" si="180">P2318/203*274</f>
        <v>1158.539171795223</v>
      </c>
    </row>
    <row r="2319" spans="1:20" ht="15" x14ac:dyDescent="0.25">
      <c r="A2319" s="22" t="s">
        <v>23</v>
      </c>
      <c r="B2319" s="15" t="s">
        <v>37</v>
      </c>
      <c r="C2319" t="s">
        <v>21</v>
      </c>
      <c r="D2319" s="15" t="s">
        <v>22</v>
      </c>
      <c r="E2319" t="s">
        <v>322</v>
      </c>
      <c r="F2319" s="15" t="s">
        <v>322</v>
      </c>
      <c r="G2319" t="s">
        <v>322</v>
      </c>
      <c r="H2319" s="15" t="s">
        <v>27</v>
      </c>
      <c r="I2319" t="s">
        <v>262</v>
      </c>
      <c r="J2319" s="15" t="s">
        <v>323</v>
      </c>
      <c r="K2319">
        <v>3</v>
      </c>
      <c r="L2319" s="19">
        <f>IF(AND(K2319=7,N2319&lt;M2319),1,IF(N2319&lt;M2319,K2319+1,K2319))</f>
        <v>3</v>
      </c>
      <c r="M2319" s="18">
        <v>2</v>
      </c>
      <c r="N2319" s="17">
        <v>7.416666666666667</v>
      </c>
      <c r="O2319" s="16">
        <v>820.43278345708859</v>
      </c>
      <c r="P2319" s="16">
        <v>858.33376596507389</v>
      </c>
      <c r="Q2319" s="16">
        <f t="shared" si="177"/>
        <v>1232.6699455882367</v>
      </c>
      <c r="R2319" s="16">
        <f t="shared" si="178"/>
        <v>1289.6147715238797</v>
      </c>
      <c r="S2319" s="16">
        <f t="shared" si="179"/>
        <v>1107.3821806268093</v>
      </c>
      <c r="T2319" s="16">
        <f t="shared" si="180"/>
        <v>1158.539171795223</v>
      </c>
    </row>
    <row r="2320" spans="1:20" ht="15" x14ac:dyDescent="0.25">
      <c r="A2320" s="22" t="s">
        <v>23</v>
      </c>
      <c r="B2320" s="15" t="s">
        <v>37</v>
      </c>
      <c r="C2320" t="s">
        <v>21</v>
      </c>
      <c r="D2320" s="15" t="s">
        <v>22</v>
      </c>
      <c r="E2320" t="s">
        <v>322</v>
      </c>
      <c r="F2320" s="15" t="s">
        <v>322</v>
      </c>
      <c r="G2320" t="s">
        <v>322</v>
      </c>
      <c r="H2320" s="15" t="s">
        <v>27</v>
      </c>
      <c r="I2320" t="s">
        <v>262</v>
      </c>
      <c r="J2320" s="15" t="s">
        <v>323</v>
      </c>
      <c r="K2320">
        <v>4</v>
      </c>
      <c r="L2320" s="19">
        <f>IF(AND(K2320=7,N2320&lt;M2320),1,IF(N2320&lt;M2320,K2320+1,K2320))</f>
        <v>4</v>
      </c>
      <c r="M2320" s="18">
        <v>2</v>
      </c>
      <c r="N2320" s="17">
        <v>7.416666666666667</v>
      </c>
      <c r="O2320" s="16">
        <v>820.43278345708859</v>
      </c>
      <c r="P2320" s="16">
        <v>858.33376596507389</v>
      </c>
      <c r="Q2320" s="16">
        <f t="shared" si="177"/>
        <v>1232.6699455882367</v>
      </c>
      <c r="R2320" s="16">
        <f t="shared" si="178"/>
        <v>1289.6147715238797</v>
      </c>
      <c r="S2320" s="16">
        <f t="shared" si="179"/>
        <v>1107.3821806268093</v>
      </c>
      <c r="T2320" s="16">
        <f t="shared" si="180"/>
        <v>1158.539171795223</v>
      </c>
    </row>
    <row r="2321" spans="1:20" ht="15" x14ac:dyDescent="0.25">
      <c r="A2321" s="22" t="s">
        <v>23</v>
      </c>
      <c r="B2321" s="15" t="s">
        <v>37</v>
      </c>
      <c r="C2321" t="s">
        <v>21</v>
      </c>
      <c r="D2321" s="15" t="s">
        <v>22</v>
      </c>
      <c r="E2321" t="s">
        <v>322</v>
      </c>
      <c r="F2321" s="15" t="s">
        <v>322</v>
      </c>
      <c r="G2321" t="s">
        <v>322</v>
      </c>
      <c r="H2321" s="15" t="s">
        <v>27</v>
      </c>
      <c r="I2321" t="s">
        <v>262</v>
      </c>
      <c r="J2321" s="15" t="s">
        <v>323</v>
      </c>
      <c r="K2321">
        <v>6</v>
      </c>
      <c r="L2321" s="19">
        <f>IF(AND(K2321=7,N2321&lt;M2321),1,IF(N2321&lt;M2321,K2321+1,K2321))</f>
        <v>6</v>
      </c>
      <c r="M2321" s="18">
        <v>2</v>
      </c>
      <c r="N2321" s="17">
        <v>7.416666666666667</v>
      </c>
      <c r="O2321" s="16">
        <v>820.43278345708859</v>
      </c>
      <c r="P2321" s="16">
        <v>858.33376596507389</v>
      </c>
      <c r="Q2321" s="16">
        <f t="shared" si="177"/>
        <v>1232.6699455882367</v>
      </c>
      <c r="R2321" s="16">
        <f t="shared" si="178"/>
        <v>1289.6147715238797</v>
      </c>
      <c r="S2321" s="16">
        <f t="shared" si="179"/>
        <v>1107.3821806268093</v>
      </c>
      <c r="T2321" s="16">
        <f t="shared" si="180"/>
        <v>1158.539171795223</v>
      </c>
    </row>
    <row r="2322" spans="1:20" ht="15" x14ac:dyDescent="0.25">
      <c r="A2322" s="22" t="s">
        <v>23</v>
      </c>
      <c r="B2322" s="15" t="s">
        <v>37</v>
      </c>
      <c r="C2322" t="s">
        <v>21</v>
      </c>
      <c r="D2322" s="15" t="s">
        <v>22</v>
      </c>
      <c r="E2322" t="s">
        <v>322</v>
      </c>
      <c r="F2322" s="15" t="s">
        <v>322</v>
      </c>
      <c r="G2322" t="s">
        <v>322</v>
      </c>
      <c r="H2322" s="15" t="s">
        <v>27</v>
      </c>
      <c r="I2322" t="s">
        <v>262</v>
      </c>
      <c r="J2322" s="15" t="s">
        <v>797</v>
      </c>
      <c r="K2322">
        <v>5</v>
      </c>
      <c r="L2322" s="19">
        <f>IF(AND(K2322=7,N2322&lt;M2322),1,IF(N2322&lt;M2322,K2322+1,K2322))</f>
        <v>5</v>
      </c>
      <c r="M2322" s="18">
        <v>8.25</v>
      </c>
      <c r="N2322" s="17">
        <v>13.666666666666666</v>
      </c>
      <c r="O2322" s="16">
        <v>820.43278345708859</v>
      </c>
      <c r="P2322" s="16">
        <v>858.33376596507389</v>
      </c>
      <c r="Q2322" s="16">
        <f t="shared" si="177"/>
        <v>1232.6699455882367</v>
      </c>
      <c r="R2322" s="16">
        <f t="shared" si="178"/>
        <v>1289.6147715238797</v>
      </c>
      <c r="S2322" s="16">
        <f t="shared" si="179"/>
        <v>1107.3821806268093</v>
      </c>
      <c r="T2322" s="16">
        <f t="shared" si="180"/>
        <v>1158.539171795223</v>
      </c>
    </row>
    <row r="2323" spans="1:20" ht="15" x14ac:dyDescent="0.25">
      <c r="A2323" s="22" t="s">
        <v>23</v>
      </c>
      <c r="B2323" s="15" t="s">
        <v>37</v>
      </c>
      <c r="C2323" t="s">
        <v>21</v>
      </c>
      <c r="D2323" s="15" t="s">
        <v>22</v>
      </c>
      <c r="E2323" t="s">
        <v>322</v>
      </c>
      <c r="F2323" s="15" t="s">
        <v>322</v>
      </c>
      <c r="G2323" t="s">
        <v>322</v>
      </c>
      <c r="H2323" s="15" t="s">
        <v>27</v>
      </c>
      <c r="I2323" t="s">
        <v>262</v>
      </c>
      <c r="J2323" s="15" t="s">
        <v>797</v>
      </c>
      <c r="K2323">
        <v>7</v>
      </c>
      <c r="L2323" s="19">
        <f>IF(AND(K2323=7,N2323&lt;M2323),1,IF(N2323&lt;M2323,K2323+1,K2323))</f>
        <v>7</v>
      </c>
      <c r="M2323" s="18">
        <v>8.4166666666666661</v>
      </c>
      <c r="N2323" s="17">
        <v>13.833333333333334</v>
      </c>
      <c r="O2323" s="16">
        <v>820.43278345708859</v>
      </c>
      <c r="P2323" s="16">
        <v>858.33376596507389</v>
      </c>
      <c r="Q2323" s="16">
        <f t="shared" si="177"/>
        <v>1232.6699455882367</v>
      </c>
      <c r="R2323" s="16">
        <f t="shared" si="178"/>
        <v>1289.6147715238797</v>
      </c>
      <c r="S2323" s="16">
        <f>O2323/203*274</f>
        <v>1107.3821806268093</v>
      </c>
      <c r="T2323" s="16">
        <f t="shared" si="180"/>
        <v>1158.539171795223</v>
      </c>
    </row>
    <row r="2324" spans="1:20" ht="15" x14ac:dyDescent="0.25">
      <c r="A2324" s="22" t="s">
        <v>23</v>
      </c>
      <c r="B2324" s="15" t="s">
        <v>37</v>
      </c>
      <c r="C2324" t="s">
        <v>21</v>
      </c>
      <c r="D2324" s="15" t="s">
        <v>22</v>
      </c>
      <c r="E2324" t="s">
        <v>322</v>
      </c>
      <c r="F2324" s="15" t="s">
        <v>322</v>
      </c>
      <c r="G2324" t="s">
        <v>322</v>
      </c>
      <c r="H2324" s="15" t="s">
        <v>27</v>
      </c>
      <c r="I2324" t="s">
        <v>262</v>
      </c>
      <c r="J2324" s="15" t="s">
        <v>589</v>
      </c>
      <c r="K2324">
        <v>1</v>
      </c>
      <c r="L2324" s="19">
        <f>IF(AND(K2324=7,N2324&lt;M2324),1,IF(N2324&lt;M2324,K2324+1,K2324))</f>
        <v>1</v>
      </c>
      <c r="M2324" s="18">
        <v>16.666666666666668</v>
      </c>
      <c r="N2324" s="17">
        <v>21.666666666666668</v>
      </c>
      <c r="O2324" s="16">
        <f t="shared" ref="O2324:O2330" si="181">Q2324/305*203</f>
        <v>546.05854112061957</v>
      </c>
      <c r="P2324" s="16">
        <f t="shared" ref="P2324:P2330" si="182">R2324/305*203</f>
        <v>571.28444095380326</v>
      </c>
      <c r="Q2324" s="16">
        <v>820.43278345708859</v>
      </c>
      <c r="R2324" s="16">
        <v>858.33376596507389</v>
      </c>
      <c r="S2324" s="16">
        <f t="shared" ref="S2324:S2344" si="183">O2324/203*274</f>
        <v>737.04453333522054</v>
      </c>
      <c r="T2324" s="16">
        <f t="shared" ref="T2324:T2344" si="184">P2324/203*274</f>
        <v>771.09328483419745</v>
      </c>
    </row>
    <row r="2325" spans="1:20" ht="15" x14ac:dyDescent="0.25">
      <c r="A2325" s="22" t="s">
        <v>23</v>
      </c>
      <c r="B2325" s="15" t="s">
        <v>37</v>
      </c>
      <c r="C2325" t="s">
        <v>21</v>
      </c>
      <c r="D2325" s="15" t="s">
        <v>22</v>
      </c>
      <c r="E2325" t="s">
        <v>322</v>
      </c>
      <c r="F2325" s="15" t="s">
        <v>322</v>
      </c>
      <c r="G2325" t="s">
        <v>322</v>
      </c>
      <c r="H2325" s="15" t="s">
        <v>27</v>
      </c>
      <c r="I2325" t="s">
        <v>262</v>
      </c>
      <c r="J2325" s="15" t="s">
        <v>589</v>
      </c>
      <c r="K2325">
        <v>2</v>
      </c>
      <c r="L2325" s="19">
        <f>IF(AND(K2325=7,N2325&lt;M2325),1,IF(N2325&lt;M2325,K2325+1,K2325))</f>
        <v>2</v>
      </c>
      <c r="M2325" s="18">
        <v>16.666666666666668</v>
      </c>
      <c r="N2325" s="17">
        <v>21.666666666666668</v>
      </c>
      <c r="O2325" s="16">
        <f t="shared" si="181"/>
        <v>546.05854112061957</v>
      </c>
      <c r="P2325" s="16">
        <f t="shared" si="182"/>
        <v>571.28444095380326</v>
      </c>
      <c r="Q2325" s="16">
        <v>820.43278345708859</v>
      </c>
      <c r="R2325" s="16">
        <v>858.33376596507389</v>
      </c>
      <c r="S2325" s="16">
        <f t="shared" si="183"/>
        <v>737.04453333522054</v>
      </c>
      <c r="T2325" s="16">
        <f t="shared" si="184"/>
        <v>771.09328483419745</v>
      </c>
    </row>
    <row r="2326" spans="1:20" ht="15" x14ac:dyDescent="0.25">
      <c r="A2326" s="22" t="s">
        <v>23</v>
      </c>
      <c r="B2326" s="15" t="s">
        <v>37</v>
      </c>
      <c r="C2326" t="s">
        <v>21</v>
      </c>
      <c r="D2326" s="15" t="s">
        <v>22</v>
      </c>
      <c r="E2326" t="s">
        <v>322</v>
      </c>
      <c r="F2326" s="15" t="s">
        <v>322</v>
      </c>
      <c r="G2326" t="s">
        <v>322</v>
      </c>
      <c r="H2326" s="15" t="s">
        <v>27</v>
      </c>
      <c r="I2326" t="s">
        <v>262</v>
      </c>
      <c r="J2326" s="15" t="s">
        <v>589</v>
      </c>
      <c r="K2326">
        <v>3</v>
      </c>
      <c r="L2326" s="19">
        <f>IF(AND(K2326=7,N2326&lt;M2326),1,IF(N2326&lt;M2326,K2326+1,K2326))</f>
        <v>3</v>
      </c>
      <c r="M2326" s="18">
        <v>16.666666666666668</v>
      </c>
      <c r="N2326" s="17">
        <v>21.666666666666668</v>
      </c>
      <c r="O2326" s="16">
        <f t="shared" si="181"/>
        <v>546.05854112061957</v>
      </c>
      <c r="P2326" s="16">
        <f t="shared" si="182"/>
        <v>571.28444095380326</v>
      </c>
      <c r="Q2326" s="16">
        <v>820.43278345708859</v>
      </c>
      <c r="R2326" s="16">
        <v>858.33376596507389</v>
      </c>
      <c r="S2326" s="16">
        <f t="shared" si="183"/>
        <v>737.04453333522054</v>
      </c>
      <c r="T2326" s="16">
        <f t="shared" si="184"/>
        <v>771.09328483419745</v>
      </c>
    </row>
    <row r="2327" spans="1:20" ht="15" x14ac:dyDescent="0.25">
      <c r="A2327" s="22" t="s">
        <v>23</v>
      </c>
      <c r="B2327" s="15" t="s">
        <v>37</v>
      </c>
      <c r="C2327" t="s">
        <v>21</v>
      </c>
      <c r="D2327" s="15" t="s">
        <v>22</v>
      </c>
      <c r="E2327" t="s">
        <v>322</v>
      </c>
      <c r="F2327" s="15" t="s">
        <v>322</v>
      </c>
      <c r="G2327" t="s">
        <v>322</v>
      </c>
      <c r="H2327" s="15" t="s">
        <v>27</v>
      </c>
      <c r="I2327" t="s">
        <v>262</v>
      </c>
      <c r="J2327" s="15" t="s">
        <v>589</v>
      </c>
      <c r="K2327">
        <v>4</v>
      </c>
      <c r="L2327" s="19">
        <f>IF(AND(K2327=7,N2327&lt;M2327),1,IF(N2327&lt;M2327,K2327+1,K2327))</f>
        <v>4</v>
      </c>
      <c r="M2327" s="18">
        <v>16.666666666666668</v>
      </c>
      <c r="N2327" s="17">
        <v>21.666666666666668</v>
      </c>
      <c r="O2327" s="16">
        <f t="shared" si="181"/>
        <v>546.05854112061957</v>
      </c>
      <c r="P2327" s="16">
        <f t="shared" si="182"/>
        <v>571.28444095380326</v>
      </c>
      <c r="Q2327" s="16">
        <v>820.43278345708859</v>
      </c>
      <c r="R2327" s="16">
        <v>858.33376596507389</v>
      </c>
      <c r="S2327" s="16">
        <f t="shared" si="183"/>
        <v>737.04453333522054</v>
      </c>
      <c r="T2327" s="16">
        <f t="shared" si="184"/>
        <v>771.09328483419745</v>
      </c>
    </row>
    <row r="2328" spans="1:20" ht="15" x14ac:dyDescent="0.25">
      <c r="A2328" s="22" t="s">
        <v>23</v>
      </c>
      <c r="B2328" s="15" t="s">
        <v>37</v>
      </c>
      <c r="C2328" t="s">
        <v>21</v>
      </c>
      <c r="D2328" s="15" t="s">
        <v>22</v>
      </c>
      <c r="E2328" t="s">
        <v>322</v>
      </c>
      <c r="F2328" s="15" t="s">
        <v>322</v>
      </c>
      <c r="G2328" t="s">
        <v>322</v>
      </c>
      <c r="H2328" s="15" t="s">
        <v>27</v>
      </c>
      <c r="I2328" t="s">
        <v>262</v>
      </c>
      <c r="J2328" s="15" t="s">
        <v>589</v>
      </c>
      <c r="K2328">
        <v>5</v>
      </c>
      <c r="L2328" s="19">
        <f>IF(AND(K2328=7,N2328&lt;M2328),1,IF(N2328&lt;M2328,K2328+1,K2328))</f>
        <v>5</v>
      </c>
      <c r="M2328" s="18">
        <v>16.666666666666668</v>
      </c>
      <c r="N2328" s="17">
        <v>21.666666666666668</v>
      </c>
      <c r="O2328" s="16">
        <f t="shared" si="181"/>
        <v>546.05854112061957</v>
      </c>
      <c r="P2328" s="16">
        <f t="shared" si="182"/>
        <v>571.28444095380326</v>
      </c>
      <c r="Q2328" s="16">
        <v>820.43278345708859</v>
      </c>
      <c r="R2328" s="16">
        <v>858.33376596507389</v>
      </c>
      <c r="S2328" s="16">
        <f t="shared" si="183"/>
        <v>737.04453333522054</v>
      </c>
      <c r="T2328" s="16">
        <f t="shared" si="184"/>
        <v>771.09328483419745</v>
      </c>
    </row>
    <row r="2329" spans="1:20" ht="15" x14ac:dyDescent="0.25">
      <c r="A2329" s="22" t="s">
        <v>23</v>
      </c>
      <c r="B2329" s="15" t="s">
        <v>37</v>
      </c>
      <c r="C2329" t="s">
        <v>21</v>
      </c>
      <c r="D2329" s="15" t="s">
        <v>22</v>
      </c>
      <c r="E2329" t="s">
        <v>322</v>
      </c>
      <c r="F2329" s="15" t="s">
        <v>322</v>
      </c>
      <c r="G2329" t="s">
        <v>322</v>
      </c>
      <c r="H2329" s="15" t="s">
        <v>27</v>
      </c>
      <c r="I2329" t="s">
        <v>262</v>
      </c>
      <c r="J2329" s="15" t="s">
        <v>589</v>
      </c>
      <c r="K2329">
        <v>6</v>
      </c>
      <c r="L2329" s="19">
        <f>IF(AND(K2329=7,N2329&lt;M2329),1,IF(N2329&lt;M2329,K2329+1,K2329))</f>
        <v>6</v>
      </c>
      <c r="M2329" s="18">
        <v>16.666666666666668</v>
      </c>
      <c r="N2329" s="17">
        <v>21.666666666666668</v>
      </c>
      <c r="O2329" s="16">
        <f t="shared" si="181"/>
        <v>546.05854112061957</v>
      </c>
      <c r="P2329" s="16">
        <f t="shared" si="182"/>
        <v>571.28444095380326</v>
      </c>
      <c r="Q2329" s="16">
        <v>820.43278345708859</v>
      </c>
      <c r="R2329" s="16">
        <v>858.33376596507389</v>
      </c>
      <c r="S2329" s="16">
        <f t="shared" si="183"/>
        <v>737.04453333522054</v>
      </c>
      <c r="T2329" s="16">
        <f t="shared" si="184"/>
        <v>771.09328483419745</v>
      </c>
    </row>
    <row r="2330" spans="1:20" ht="15" x14ac:dyDescent="0.25">
      <c r="A2330" s="22" t="s">
        <v>23</v>
      </c>
      <c r="B2330" s="15" t="s">
        <v>37</v>
      </c>
      <c r="C2330" t="s">
        <v>21</v>
      </c>
      <c r="D2330" s="15" t="s">
        <v>22</v>
      </c>
      <c r="E2330" t="s">
        <v>322</v>
      </c>
      <c r="F2330" s="15" t="s">
        <v>322</v>
      </c>
      <c r="G2330" t="s">
        <v>322</v>
      </c>
      <c r="H2330" s="15" t="s">
        <v>27</v>
      </c>
      <c r="I2330" t="s">
        <v>262</v>
      </c>
      <c r="J2330" s="15" t="s">
        <v>589</v>
      </c>
      <c r="K2330">
        <v>7</v>
      </c>
      <c r="L2330" s="19">
        <f>IF(AND(K2330=7,N2330&lt;M2330),1,IF(N2330&lt;M2330,K2330+1,K2330))</f>
        <v>7</v>
      </c>
      <c r="M2330" s="18">
        <v>16.666666666666668</v>
      </c>
      <c r="N2330" s="17">
        <v>21.666666666666668</v>
      </c>
      <c r="O2330" s="16">
        <f t="shared" si="181"/>
        <v>546.05854112061957</v>
      </c>
      <c r="P2330" s="16">
        <f t="shared" si="182"/>
        <v>571.28444095380326</v>
      </c>
      <c r="Q2330" s="16">
        <v>820.43278345708859</v>
      </c>
      <c r="R2330" s="16">
        <v>858.33376596507389</v>
      </c>
      <c r="S2330" s="16">
        <f t="shared" si="183"/>
        <v>737.04453333522054</v>
      </c>
      <c r="T2330" s="16">
        <f t="shared" si="184"/>
        <v>771.09328483419745</v>
      </c>
    </row>
    <row r="2331" spans="1:20" ht="15" x14ac:dyDescent="0.25">
      <c r="A2331" s="22" t="s">
        <v>23</v>
      </c>
      <c r="B2331" s="15" t="s">
        <v>37</v>
      </c>
      <c r="C2331" t="s">
        <v>21</v>
      </c>
      <c r="D2331" s="15" t="s">
        <v>22</v>
      </c>
      <c r="E2331" t="s">
        <v>592</v>
      </c>
      <c r="F2331" s="15" t="s">
        <v>592</v>
      </c>
      <c r="G2331" t="s">
        <v>591</v>
      </c>
      <c r="H2331" s="15" t="s">
        <v>327</v>
      </c>
      <c r="I2331" t="s">
        <v>27</v>
      </c>
      <c r="J2331" s="15" t="s">
        <v>590</v>
      </c>
      <c r="K2331">
        <v>1</v>
      </c>
      <c r="L2331" s="19">
        <f>IF(AND(K2331=7,N2331&lt;M2331),1,IF(N2331&lt;M2331,K2331+1,K2331))</f>
        <v>1</v>
      </c>
      <c r="M2331" s="18">
        <v>1</v>
      </c>
      <c r="N2331" s="17">
        <v>6.416666666666667</v>
      </c>
      <c r="O2331" s="16">
        <f t="shared" ref="O2331:O2344" si="185">Q2331/305*203</f>
        <v>491.38664271475415</v>
      </c>
      <c r="P2331" s="16">
        <f t="shared" ref="P2331:P2344" si="186">R2331/305*203</f>
        <v>593.96401509820214</v>
      </c>
      <c r="Q2331" s="16">
        <v>738.29027600000006</v>
      </c>
      <c r="R2331" s="16">
        <v>892.40898820173231</v>
      </c>
      <c r="S2331" s="16">
        <f t="shared" si="183"/>
        <v>663.25093647213123</v>
      </c>
      <c r="T2331" s="16">
        <f t="shared" si="184"/>
        <v>801.70512382713002</v>
      </c>
    </row>
    <row r="2332" spans="1:20" ht="15" x14ac:dyDescent="0.25">
      <c r="A2332" s="22" t="s">
        <v>23</v>
      </c>
      <c r="B2332" s="15" t="s">
        <v>37</v>
      </c>
      <c r="C2332" t="s">
        <v>21</v>
      </c>
      <c r="D2332" s="15" t="s">
        <v>22</v>
      </c>
      <c r="E2332" t="s">
        <v>592</v>
      </c>
      <c r="F2332" s="15" t="s">
        <v>592</v>
      </c>
      <c r="G2332" t="s">
        <v>591</v>
      </c>
      <c r="H2332" s="15" t="s">
        <v>327</v>
      </c>
      <c r="I2332" t="s">
        <v>27</v>
      </c>
      <c r="J2332" s="15" t="s">
        <v>590</v>
      </c>
      <c r="K2332">
        <v>2</v>
      </c>
      <c r="L2332" s="19">
        <f>IF(AND(K2332=7,N2332&lt;M2332),1,IF(N2332&lt;M2332,K2332+1,K2332))</f>
        <v>2</v>
      </c>
      <c r="M2332" s="18">
        <v>1</v>
      </c>
      <c r="N2332" s="17">
        <v>6.416666666666667</v>
      </c>
      <c r="O2332" s="16">
        <f t="shared" si="185"/>
        <v>491.38664271475415</v>
      </c>
      <c r="P2332" s="16">
        <f t="shared" si="186"/>
        <v>593.96401509820214</v>
      </c>
      <c r="Q2332" s="16">
        <v>738.29027600000006</v>
      </c>
      <c r="R2332" s="16">
        <v>892.40898820173231</v>
      </c>
      <c r="S2332" s="16">
        <f t="shared" si="183"/>
        <v>663.25093647213123</v>
      </c>
      <c r="T2332" s="16">
        <f t="shared" si="184"/>
        <v>801.70512382713002</v>
      </c>
    </row>
    <row r="2333" spans="1:20" ht="15" x14ac:dyDescent="0.25">
      <c r="A2333" s="22" t="s">
        <v>23</v>
      </c>
      <c r="B2333" s="15" t="s">
        <v>37</v>
      </c>
      <c r="C2333" t="s">
        <v>21</v>
      </c>
      <c r="D2333" s="15" t="s">
        <v>22</v>
      </c>
      <c r="E2333" t="s">
        <v>592</v>
      </c>
      <c r="F2333" s="15" t="s">
        <v>592</v>
      </c>
      <c r="G2333" t="s">
        <v>591</v>
      </c>
      <c r="H2333" s="15" t="s">
        <v>327</v>
      </c>
      <c r="I2333" t="s">
        <v>27</v>
      </c>
      <c r="J2333" s="15" t="s">
        <v>590</v>
      </c>
      <c r="K2333">
        <v>3</v>
      </c>
      <c r="L2333" s="19">
        <f>IF(AND(K2333=7,N2333&lt;M2333),1,IF(N2333&lt;M2333,K2333+1,K2333))</f>
        <v>3</v>
      </c>
      <c r="M2333" s="18">
        <v>1</v>
      </c>
      <c r="N2333" s="17">
        <v>6.416666666666667</v>
      </c>
      <c r="O2333" s="16">
        <f t="shared" si="185"/>
        <v>491.38664271475415</v>
      </c>
      <c r="P2333" s="16">
        <f t="shared" si="186"/>
        <v>593.96401509820214</v>
      </c>
      <c r="Q2333" s="16">
        <v>738.29027600000006</v>
      </c>
      <c r="R2333" s="16">
        <v>892.40898820173231</v>
      </c>
      <c r="S2333" s="16">
        <f t="shared" si="183"/>
        <v>663.25093647213123</v>
      </c>
      <c r="T2333" s="16">
        <f t="shared" si="184"/>
        <v>801.70512382713002</v>
      </c>
    </row>
    <row r="2334" spans="1:20" ht="15" x14ac:dyDescent="0.25">
      <c r="A2334" s="22" t="s">
        <v>23</v>
      </c>
      <c r="B2334" s="15" t="s">
        <v>37</v>
      </c>
      <c r="C2334" t="s">
        <v>21</v>
      </c>
      <c r="D2334" s="15" t="s">
        <v>22</v>
      </c>
      <c r="E2334" t="s">
        <v>592</v>
      </c>
      <c r="F2334" s="15" t="s">
        <v>592</v>
      </c>
      <c r="G2334" t="s">
        <v>591</v>
      </c>
      <c r="H2334" s="15" t="s">
        <v>327</v>
      </c>
      <c r="I2334" t="s">
        <v>27</v>
      </c>
      <c r="J2334" s="15" t="s">
        <v>590</v>
      </c>
      <c r="K2334">
        <v>4</v>
      </c>
      <c r="L2334" s="19">
        <f>IF(AND(K2334=7,N2334&lt;M2334),1,IF(N2334&lt;M2334,K2334+1,K2334))</f>
        <v>4</v>
      </c>
      <c r="M2334" s="18">
        <v>1</v>
      </c>
      <c r="N2334" s="17">
        <v>6.416666666666667</v>
      </c>
      <c r="O2334" s="16">
        <f t="shared" si="185"/>
        <v>491.38664271475415</v>
      </c>
      <c r="P2334" s="16">
        <f t="shared" si="186"/>
        <v>593.96401509820214</v>
      </c>
      <c r="Q2334" s="16">
        <v>738.29027600000006</v>
      </c>
      <c r="R2334" s="16">
        <v>892.40898820173231</v>
      </c>
      <c r="S2334" s="16">
        <f t="shared" si="183"/>
        <v>663.25093647213123</v>
      </c>
      <c r="T2334" s="16">
        <f t="shared" si="184"/>
        <v>801.70512382713002</v>
      </c>
    </row>
    <row r="2335" spans="1:20" ht="15" x14ac:dyDescent="0.25">
      <c r="A2335" s="22" t="s">
        <v>23</v>
      </c>
      <c r="B2335" s="15" t="s">
        <v>37</v>
      </c>
      <c r="C2335" t="s">
        <v>21</v>
      </c>
      <c r="D2335" s="15" t="s">
        <v>22</v>
      </c>
      <c r="E2335" t="s">
        <v>592</v>
      </c>
      <c r="F2335" s="15" t="s">
        <v>592</v>
      </c>
      <c r="G2335" t="s">
        <v>591</v>
      </c>
      <c r="H2335" s="15" t="s">
        <v>327</v>
      </c>
      <c r="I2335" t="s">
        <v>27</v>
      </c>
      <c r="J2335" s="15" t="s">
        <v>590</v>
      </c>
      <c r="K2335">
        <v>5</v>
      </c>
      <c r="L2335" s="19">
        <f>IF(AND(K2335=7,N2335&lt;M2335),1,IF(N2335&lt;M2335,K2335+1,K2335))</f>
        <v>5</v>
      </c>
      <c r="M2335" s="18">
        <v>1</v>
      </c>
      <c r="N2335" s="17">
        <v>6.416666666666667</v>
      </c>
      <c r="O2335" s="16">
        <f t="shared" si="185"/>
        <v>491.38664271475415</v>
      </c>
      <c r="P2335" s="16">
        <f t="shared" si="186"/>
        <v>593.96401509820214</v>
      </c>
      <c r="Q2335" s="16">
        <v>738.29027600000006</v>
      </c>
      <c r="R2335" s="16">
        <v>892.40898820173231</v>
      </c>
      <c r="S2335" s="16">
        <f t="shared" si="183"/>
        <v>663.25093647213123</v>
      </c>
      <c r="T2335" s="16">
        <f t="shared" si="184"/>
        <v>801.70512382713002</v>
      </c>
    </row>
    <row r="2336" spans="1:20" ht="15" x14ac:dyDescent="0.25">
      <c r="A2336" s="22" t="s">
        <v>23</v>
      </c>
      <c r="B2336" s="15" t="s">
        <v>37</v>
      </c>
      <c r="C2336" t="s">
        <v>21</v>
      </c>
      <c r="D2336" s="15" t="s">
        <v>22</v>
      </c>
      <c r="E2336" t="s">
        <v>592</v>
      </c>
      <c r="F2336" s="15" t="s">
        <v>592</v>
      </c>
      <c r="G2336" t="s">
        <v>591</v>
      </c>
      <c r="H2336" s="15" t="s">
        <v>327</v>
      </c>
      <c r="I2336" t="s">
        <v>27</v>
      </c>
      <c r="J2336" s="15" t="s">
        <v>590</v>
      </c>
      <c r="K2336">
        <v>6</v>
      </c>
      <c r="L2336" s="19">
        <f>IF(AND(K2336=7,N2336&lt;M2336),1,IF(N2336&lt;M2336,K2336+1,K2336))</f>
        <v>6</v>
      </c>
      <c r="M2336" s="18">
        <v>1</v>
      </c>
      <c r="N2336" s="17">
        <v>6.416666666666667</v>
      </c>
      <c r="O2336" s="16">
        <f t="shared" si="185"/>
        <v>491.38664271475415</v>
      </c>
      <c r="P2336" s="16">
        <f t="shared" si="186"/>
        <v>593.96401509820214</v>
      </c>
      <c r="Q2336" s="16">
        <v>738.29027600000006</v>
      </c>
      <c r="R2336" s="16">
        <v>892.40898820173231</v>
      </c>
      <c r="S2336" s="16">
        <f t="shared" si="183"/>
        <v>663.25093647213123</v>
      </c>
      <c r="T2336" s="16">
        <f t="shared" si="184"/>
        <v>801.70512382713002</v>
      </c>
    </row>
    <row r="2337" spans="1:20" ht="15" x14ac:dyDescent="0.25">
      <c r="A2337" s="22" t="s">
        <v>23</v>
      </c>
      <c r="B2337" s="15" t="s">
        <v>37</v>
      </c>
      <c r="C2337" t="s">
        <v>21</v>
      </c>
      <c r="D2337" s="15" t="s">
        <v>22</v>
      </c>
      <c r="E2337" t="s">
        <v>592</v>
      </c>
      <c r="F2337" s="15" t="s">
        <v>592</v>
      </c>
      <c r="G2337" t="s">
        <v>591</v>
      </c>
      <c r="H2337" s="15" t="s">
        <v>327</v>
      </c>
      <c r="I2337" t="s">
        <v>27</v>
      </c>
      <c r="J2337" s="15" t="s">
        <v>590</v>
      </c>
      <c r="K2337">
        <v>7</v>
      </c>
      <c r="L2337" s="19">
        <f>IF(AND(K2337=7,N2337&lt;M2337),1,IF(N2337&lt;M2337,K2337+1,K2337))</f>
        <v>7</v>
      </c>
      <c r="M2337" s="18">
        <v>1</v>
      </c>
      <c r="N2337" s="17">
        <v>6.416666666666667</v>
      </c>
      <c r="O2337" s="16">
        <f t="shared" si="185"/>
        <v>491.38664271475415</v>
      </c>
      <c r="P2337" s="16">
        <f t="shared" si="186"/>
        <v>593.96401509820214</v>
      </c>
      <c r="Q2337" s="16">
        <v>738.29027600000006</v>
      </c>
      <c r="R2337" s="16">
        <v>892.40898820173231</v>
      </c>
      <c r="S2337" s="16">
        <f t="shared" si="183"/>
        <v>663.25093647213123</v>
      </c>
      <c r="T2337" s="16">
        <f t="shared" si="184"/>
        <v>801.70512382713002</v>
      </c>
    </row>
    <row r="2338" spans="1:20" ht="15" x14ac:dyDescent="0.25">
      <c r="A2338" s="22" t="s">
        <v>23</v>
      </c>
      <c r="B2338" s="15" t="s">
        <v>37</v>
      </c>
      <c r="C2338" t="s">
        <v>21</v>
      </c>
      <c r="D2338" s="15" t="s">
        <v>22</v>
      </c>
      <c r="E2338" t="s">
        <v>592</v>
      </c>
      <c r="F2338" s="15" t="s">
        <v>592</v>
      </c>
      <c r="G2338" t="s">
        <v>592</v>
      </c>
      <c r="H2338" s="15" t="s">
        <v>27</v>
      </c>
      <c r="I2338" t="s">
        <v>327</v>
      </c>
      <c r="J2338" s="15" t="s">
        <v>631</v>
      </c>
      <c r="K2338">
        <v>1</v>
      </c>
      <c r="L2338" s="19">
        <f>IF(AND(K2338=7,N2338&lt;M2338),1,IF(N2338&lt;M2338,K2338+1,K2338))</f>
        <v>1</v>
      </c>
      <c r="M2338" s="18">
        <v>17</v>
      </c>
      <c r="N2338" s="17">
        <v>21.833333333333332</v>
      </c>
      <c r="O2338" s="16">
        <f t="shared" si="185"/>
        <v>491.38664271475415</v>
      </c>
      <c r="P2338" s="16">
        <f t="shared" si="186"/>
        <v>593.96401509820214</v>
      </c>
      <c r="Q2338" s="16">
        <v>738.29027600000006</v>
      </c>
      <c r="R2338" s="16">
        <v>892.40898820173231</v>
      </c>
      <c r="S2338" s="16">
        <f t="shared" si="183"/>
        <v>663.25093647213123</v>
      </c>
      <c r="T2338" s="16">
        <f t="shared" si="184"/>
        <v>801.70512382713002</v>
      </c>
    </row>
    <row r="2339" spans="1:20" ht="15" x14ac:dyDescent="0.25">
      <c r="A2339" s="22" t="s">
        <v>23</v>
      </c>
      <c r="B2339" s="15" t="s">
        <v>37</v>
      </c>
      <c r="C2339" t="s">
        <v>21</v>
      </c>
      <c r="D2339" s="15" t="s">
        <v>22</v>
      </c>
      <c r="E2339" t="s">
        <v>592</v>
      </c>
      <c r="F2339" s="15" t="s">
        <v>592</v>
      </c>
      <c r="G2339" t="s">
        <v>592</v>
      </c>
      <c r="H2339" s="15" t="s">
        <v>27</v>
      </c>
      <c r="I2339" t="s">
        <v>327</v>
      </c>
      <c r="J2339" s="15" t="s">
        <v>631</v>
      </c>
      <c r="K2339">
        <v>2</v>
      </c>
      <c r="L2339" s="19">
        <f>IF(AND(K2339=7,N2339&lt;M2339),1,IF(N2339&lt;M2339,K2339+1,K2339))</f>
        <v>2</v>
      </c>
      <c r="M2339" s="18">
        <v>17</v>
      </c>
      <c r="N2339" s="17">
        <v>21.833333333333332</v>
      </c>
      <c r="O2339" s="16">
        <f t="shared" si="185"/>
        <v>491.38664271475415</v>
      </c>
      <c r="P2339" s="16">
        <f t="shared" si="186"/>
        <v>593.96401509820214</v>
      </c>
      <c r="Q2339" s="16">
        <v>738.29027600000006</v>
      </c>
      <c r="R2339" s="16">
        <v>892.40898820173231</v>
      </c>
      <c r="S2339" s="16">
        <f t="shared" si="183"/>
        <v>663.25093647213123</v>
      </c>
      <c r="T2339" s="16">
        <f t="shared" si="184"/>
        <v>801.70512382713002</v>
      </c>
    </row>
    <row r="2340" spans="1:20" ht="15" x14ac:dyDescent="0.25">
      <c r="A2340" s="22" t="s">
        <v>23</v>
      </c>
      <c r="B2340" s="15" t="s">
        <v>37</v>
      </c>
      <c r="C2340" t="s">
        <v>21</v>
      </c>
      <c r="D2340" s="15" t="s">
        <v>22</v>
      </c>
      <c r="E2340" t="s">
        <v>592</v>
      </c>
      <c r="F2340" s="15" t="s">
        <v>592</v>
      </c>
      <c r="G2340" t="s">
        <v>592</v>
      </c>
      <c r="H2340" s="15" t="s">
        <v>27</v>
      </c>
      <c r="I2340" t="s">
        <v>327</v>
      </c>
      <c r="J2340" s="15" t="s">
        <v>631</v>
      </c>
      <c r="K2340">
        <v>3</v>
      </c>
      <c r="L2340" s="19">
        <f>IF(AND(K2340=7,N2340&lt;M2340),1,IF(N2340&lt;M2340,K2340+1,K2340))</f>
        <v>3</v>
      </c>
      <c r="M2340" s="18">
        <v>17</v>
      </c>
      <c r="N2340" s="17">
        <v>21.833333333333332</v>
      </c>
      <c r="O2340" s="16">
        <f t="shared" si="185"/>
        <v>491.38664271475415</v>
      </c>
      <c r="P2340" s="16">
        <f t="shared" si="186"/>
        <v>593.96401509820214</v>
      </c>
      <c r="Q2340" s="16">
        <v>738.29027600000006</v>
      </c>
      <c r="R2340" s="16">
        <v>892.40898820173231</v>
      </c>
      <c r="S2340" s="16">
        <f t="shared" si="183"/>
        <v>663.25093647213123</v>
      </c>
      <c r="T2340" s="16">
        <f t="shared" si="184"/>
        <v>801.70512382713002</v>
      </c>
    </row>
    <row r="2341" spans="1:20" ht="15" x14ac:dyDescent="0.25">
      <c r="A2341" s="22" t="s">
        <v>23</v>
      </c>
      <c r="B2341" s="15" t="s">
        <v>37</v>
      </c>
      <c r="C2341" t="s">
        <v>21</v>
      </c>
      <c r="D2341" s="15" t="s">
        <v>22</v>
      </c>
      <c r="E2341" t="s">
        <v>592</v>
      </c>
      <c r="F2341" s="15" t="s">
        <v>592</v>
      </c>
      <c r="G2341" t="s">
        <v>592</v>
      </c>
      <c r="H2341" s="15" t="s">
        <v>27</v>
      </c>
      <c r="I2341" t="s">
        <v>327</v>
      </c>
      <c r="J2341" s="15" t="s">
        <v>631</v>
      </c>
      <c r="K2341">
        <v>4</v>
      </c>
      <c r="L2341" s="19">
        <f>IF(AND(K2341=7,N2341&lt;M2341),1,IF(N2341&lt;M2341,K2341+1,K2341))</f>
        <v>4</v>
      </c>
      <c r="M2341" s="18">
        <v>17</v>
      </c>
      <c r="N2341" s="17">
        <v>21.833333333333332</v>
      </c>
      <c r="O2341" s="16">
        <f t="shared" si="185"/>
        <v>491.38664271475415</v>
      </c>
      <c r="P2341" s="16">
        <f t="shared" si="186"/>
        <v>593.96401509820214</v>
      </c>
      <c r="Q2341" s="16">
        <v>738.29027600000006</v>
      </c>
      <c r="R2341" s="16">
        <v>892.40898820173231</v>
      </c>
      <c r="S2341" s="16">
        <f t="shared" si="183"/>
        <v>663.25093647213123</v>
      </c>
      <c r="T2341" s="16">
        <f t="shared" si="184"/>
        <v>801.70512382713002</v>
      </c>
    </row>
    <row r="2342" spans="1:20" ht="15" x14ac:dyDescent="0.25">
      <c r="A2342" s="22" t="s">
        <v>23</v>
      </c>
      <c r="B2342" s="15" t="s">
        <v>37</v>
      </c>
      <c r="C2342" t="s">
        <v>21</v>
      </c>
      <c r="D2342" s="15" t="s">
        <v>22</v>
      </c>
      <c r="E2342" t="s">
        <v>592</v>
      </c>
      <c r="F2342" s="15" t="s">
        <v>592</v>
      </c>
      <c r="G2342" t="s">
        <v>592</v>
      </c>
      <c r="H2342" s="15" t="s">
        <v>27</v>
      </c>
      <c r="I2342" t="s">
        <v>327</v>
      </c>
      <c r="J2342" s="15" t="s">
        <v>631</v>
      </c>
      <c r="K2342">
        <v>5</v>
      </c>
      <c r="L2342" s="19">
        <f>IF(AND(K2342=7,N2342&lt;M2342),1,IF(N2342&lt;M2342,K2342+1,K2342))</f>
        <v>5</v>
      </c>
      <c r="M2342" s="18">
        <v>17.25</v>
      </c>
      <c r="N2342" s="17">
        <v>22.083333333333332</v>
      </c>
      <c r="O2342" s="16">
        <f t="shared" si="185"/>
        <v>491.38664271475415</v>
      </c>
      <c r="P2342" s="16">
        <f t="shared" si="186"/>
        <v>593.96401509820214</v>
      </c>
      <c r="Q2342" s="16">
        <v>738.29027600000006</v>
      </c>
      <c r="R2342" s="16">
        <v>892.40898820173231</v>
      </c>
      <c r="S2342" s="16">
        <f t="shared" si="183"/>
        <v>663.25093647213123</v>
      </c>
      <c r="T2342" s="16">
        <f t="shared" si="184"/>
        <v>801.70512382713002</v>
      </c>
    </row>
    <row r="2343" spans="1:20" ht="15" x14ac:dyDescent="0.25">
      <c r="A2343" s="22" t="s">
        <v>23</v>
      </c>
      <c r="B2343" s="15" t="s">
        <v>37</v>
      </c>
      <c r="C2343" t="s">
        <v>21</v>
      </c>
      <c r="D2343" s="15" t="s">
        <v>22</v>
      </c>
      <c r="E2343" t="s">
        <v>592</v>
      </c>
      <c r="F2343" s="15" t="s">
        <v>592</v>
      </c>
      <c r="G2343" t="s">
        <v>592</v>
      </c>
      <c r="H2343" s="15" t="s">
        <v>27</v>
      </c>
      <c r="I2343" t="s">
        <v>327</v>
      </c>
      <c r="J2343" s="15" t="s">
        <v>631</v>
      </c>
      <c r="K2343">
        <v>6</v>
      </c>
      <c r="L2343" s="19">
        <f>IF(AND(K2343=7,N2343&lt;M2343),1,IF(N2343&lt;M2343,K2343+1,K2343))</f>
        <v>6</v>
      </c>
      <c r="M2343" s="18">
        <v>17</v>
      </c>
      <c r="N2343" s="17">
        <v>21.833333333333332</v>
      </c>
      <c r="O2343" s="16">
        <f t="shared" si="185"/>
        <v>491.38664271475415</v>
      </c>
      <c r="P2343" s="16">
        <f t="shared" si="186"/>
        <v>593.96401509820214</v>
      </c>
      <c r="Q2343" s="16">
        <v>738.29027600000006</v>
      </c>
      <c r="R2343" s="16">
        <v>892.40898820173231</v>
      </c>
      <c r="S2343" s="16">
        <f t="shared" si="183"/>
        <v>663.25093647213123</v>
      </c>
      <c r="T2343" s="16">
        <f t="shared" si="184"/>
        <v>801.70512382713002</v>
      </c>
    </row>
    <row r="2344" spans="1:20" ht="15" x14ac:dyDescent="0.25">
      <c r="A2344" s="22" t="s">
        <v>23</v>
      </c>
      <c r="B2344" s="15" t="s">
        <v>37</v>
      </c>
      <c r="C2344" t="s">
        <v>21</v>
      </c>
      <c r="D2344" s="15" t="s">
        <v>22</v>
      </c>
      <c r="E2344" t="s">
        <v>592</v>
      </c>
      <c r="F2344" s="15" t="s">
        <v>592</v>
      </c>
      <c r="G2344" t="s">
        <v>592</v>
      </c>
      <c r="H2344" s="15" t="s">
        <v>27</v>
      </c>
      <c r="I2344" t="s">
        <v>327</v>
      </c>
      <c r="J2344" s="15" t="s">
        <v>631</v>
      </c>
      <c r="K2344">
        <v>7</v>
      </c>
      <c r="L2344" s="19">
        <f>IF(AND(K2344=7,N2344&lt;M2344),1,IF(N2344&lt;M2344,K2344+1,K2344))</f>
        <v>7</v>
      </c>
      <c r="M2344" s="18">
        <v>17</v>
      </c>
      <c r="N2344" s="17">
        <v>21.833333333333332</v>
      </c>
      <c r="O2344" s="16">
        <f t="shared" si="185"/>
        <v>491.38664271475415</v>
      </c>
      <c r="P2344" s="16">
        <f t="shared" si="186"/>
        <v>593.96401509820214</v>
      </c>
      <c r="Q2344" s="16">
        <v>738.29027600000006</v>
      </c>
      <c r="R2344" s="16">
        <v>892.40898820173231</v>
      </c>
      <c r="S2344" s="16">
        <f t="shared" si="183"/>
        <v>663.25093647213123</v>
      </c>
      <c r="T2344" s="16">
        <f t="shared" si="184"/>
        <v>801.70512382713002</v>
      </c>
    </row>
    <row r="2345" spans="1:20" ht="15" x14ac:dyDescent="0.25">
      <c r="A2345" s="22" t="s">
        <v>23</v>
      </c>
      <c r="B2345" s="15" t="s">
        <v>37</v>
      </c>
      <c r="C2345" t="s">
        <v>21</v>
      </c>
      <c r="D2345" s="15" t="s">
        <v>135</v>
      </c>
      <c r="E2345" t="s">
        <v>510</v>
      </c>
      <c r="F2345" s="15" t="s">
        <v>510</v>
      </c>
      <c r="G2345" t="s">
        <v>510</v>
      </c>
      <c r="H2345" s="15" t="s">
        <v>35</v>
      </c>
      <c r="I2345" t="s">
        <v>173</v>
      </c>
      <c r="J2345" s="15" t="s">
        <v>528</v>
      </c>
      <c r="K2345">
        <v>1</v>
      </c>
      <c r="L2345" s="19">
        <f>IF(AND(K2345=7,N2345&lt;M2345),1,IF(N2345&lt;M2345,K2345+1,K2345))</f>
        <v>1</v>
      </c>
      <c r="M2345" s="18">
        <v>11.583333333333334</v>
      </c>
      <c r="N2345" s="17">
        <v>14</v>
      </c>
      <c r="O2345" s="16">
        <v>524.34786512385949</v>
      </c>
      <c r="P2345" s="16">
        <v>478.47904156320539</v>
      </c>
      <c r="Q2345" s="16"/>
      <c r="R2345" s="16"/>
      <c r="S2345" s="16"/>
      <c r="T2345" s="16"/>
    </row>
    <row r="2346" spans="1:20" ht="15" x14ac:dyDescent="0.25">
      <c r="A2346" s="22" t="s">
        <v>23</v>
      </c>
      <c r="B2346" s="15" t="s">
        <v>37</v>
      </c>
      <c r="C2346" t="s">
        <v>21</v>
      </c>
      <c r="D2346" s="15" t="s">
        <v>135</v>
      </c>
      <c r="E2346" t="s">
        <v>510</v>
      </c>
      <c r="F2346" s="15" t="s">
        <v>510</v>
      </c>
      <c r="G2346" t="s">
        <v>510</v>
      </c>
      <c r="H2346" s="15" t="s">
        <v>35</v>
      </c>
      <c r="I2346" t="s">
        <v>173</v>
      </c>
      <c r="J2346" s="15" t="s">
        <v>528</v>
      </c>
      <c r="K2346">
        <v>2</v>
      </c>
      <c r="L2346" s="19">
        <f>IF(AND(K2346=7,N2346&lt;M2346),1,IF(N2346&lt;M2346,K2346+1,K2346))</f>
        <v>2</v>
      </c>
      <c r="M2346" s="18">
        <v>11.583333333333334</v>
      </c>
      <c r="N2346" s="17">
        <v>14</v>
      </c>
      <c r="O2346" s="16">
        <v>524.34786512385949</v>
      </c>
      <c r="P2346" s="16">
        <v>478.47904156320539</v>
      </c>
      <c r="Q2346" s="16"/>
      <c r="R2346" s="16"/>
      <c r="S2346" s="16"/>
      <c r="T2346" s="16"/>
    </row>
    <row r="2347" spans="1:20" ht="15" x14ac:dyDescent="0.25">
      <c r="A2347" s="22" t="s">
        <v>23</v>
      </c>
      <c r="B2347" s="15" t="s">
        <v>37</v>
      </c>
      <c r="C2347" t="s">
        <v>21</v>
      </c>
      <c r="D2347" s="15" t="s">
        <v>135</v>
      </c>
      <c r="E2347" t="s">
        <v>510</v>
      </c>
      <c r="F2347" s="15" t="s">
        <v>510</v>
      </c>
      <c r="G2347" t="s">
        <v>510</v>
      </c>
      <c r="H2347" s="15" t="s">
        <v>35</v>
      </c>
      <c r="I2347" t="s">
        <v>173</v>
      </c>
      <c r="J2347" s="15" t="s">
        <v>528</v>
      </c>
      <c r="K2347">
        <v>3</v>
      </c>
      <c r="L2347" s="19">
        <f>IF(AND(K2347=7,N2347&lt;M2347),1,IF(N2347&lt;M2347,K2347+1,K2347))</f>
        <v>3</v>
      </c>
      <c r="M2347" s="18">
        <v>11.583333333333334</v>
      </c>
      <c r="N2347" s="17">
        <v>14</v>
      </c>
      <c r="O2347" s="16">
        <v>524.34786512385949</v>
      </c>
      <c r="P2347" s="16">
        <v>478.47904156320539</v>
      </c>
      <c r="Q2347" s="16"/>
      <c r="R2347" s="16"/>
      <c r="S2347" s="16"/>
      <c r="T2347" s="16"/>
    </row>
    <row r="2348" spans="1:20" ht="15" x14ac:dyDescent="0.25">
      <c r="A2348" s="22" t="s">
        <v>23</v>
      </c>
      <c r="B2348" s="15" t="s">
        <v>37</v>
      </c>
      <c r="C2348" t="s">
        <v>21</v>
      </c>
      <c r="D2348" s="15" t="s">
        <v>135</v>
      </c>
      <c r="E2348" t="s">
        <v>510</v>
      </c>
      <c r="F2348" s="15" t="s">
        <v>510</v>
      </c>
      <c r="G2348" t="s">
        <v>510</v>
      </c>
      <c r="H2348" s="15" t="s">
        <v>35</v>
      </c>
      <c r="I2348" t="s">
        <v>173</v>
      </c>
      <c r="J2348" s="15" t="s">
        <v>528</v>
      </c>
      <c r="K2348">
        <v>4</v>
      </c>
      <c r="L2348" s="19">
        <f>IF(AND(K2348=7,N2348&lt;M2348),1,IF(N2348&lt;M2348,K2348+1,K2348))</f>
        <v>4</v>
      </c>
      <c r="M2348" s="18">
        <v>11.583333333333334</v>
      </c>
      <c r="N2348" s="17">
        <v>14</v>
      </c>
      <c r="O2348" s="16">
        <v>524.34786512385949</v>
      </c>
      <c r="P2348" s="16">
        <v>478.47904156320539</v>
      </c>
      <c r="Q2348" s="16"/>
      <c r="R2348" s="16"/>
      <c r="S2348" s="16"/>
      <c r="T2348" s="16"/>
    </row>
    <row r="2349" spans="1:20" ht="15" x14ac:dyDescent="0.25">
      <c r="A2349" s="22" t="s">
        <v>23</v>
      </c>
      <c r="B2349" s="15" t="s">
        <v>37</v>
      </c>
      <c r="C2349" t="s">
        <v>21</v>
      </c>
      <c r="D2349" s="15" t="s">
        <v>135</v>
      </c>
      <c r="E2349" t="s">
        <v>510</v>
      </c>
      <c r="F2349" s="15" t="s">
        <v>510</v>
      </c>
      <c r="G2349" t="s">
        <v>510</v>
      </c>
      <c r="H2349" s="15" t="s">
        <v>35</v>
      </c>
      <c r="I2349" t="s">
        <v>173</v>
      </c>
      <c r="J2349" s="15" t="s">
        <v>528</v>
      </c>
      <c r="K2349">
        <v>5</v>
      </c>
      <c r="L2349" s="19">
        <f>IF(AND(K2349=7,N2349&lt;M2349),1,IF(N2349&lt;M2349,K2349+1,K2349))</f>
        <v>5</v>
      </c>
      <c r="M2349" s="18">
        <v>12.166666666666666</v>
      </c>
      <c r="N2349" s="17">
        <v>14.583333333333334</v>
      </c>
      <c r="O2349" s="16">
        <v>524.34786512385949</v>
      </c>
      <c r="P2349" s="16">
        <v>478.47904156320539</v>
      </c>
      <c r="Q2349" s="16"/>
      <c r="R2349" s="16"/>
      <c r="S2349" s="16"/>
      <c r="T2349" s="16"/>
    </row>
    <row r="2350" spans="1:20" ht="15" x14ac:dyDescent="0.25">
      <c r="A2350" s="22" t="s">
        <v>23</v>
      </c>
      <c r="B2350" s="15" t="s">
        <v>37</v>
      </c>
      <c r="C2350" t="s">
        <v>21</v>
      </c>
      <c r="D2350" s="15" t="s">
        <v>135</v>
      </c>
      <c r="E2350" t="s">
        <v>510</v>
      </c>
      <c r="F2350" s="15" t="s">
        <v>510</v>
      </c>
      <c r="G2350" t="s">
        <v>510</v>
      </c>
      <c r="H2350" s="15" t="s">
        <v>35</v>
      </c>
      <c r="I2350" t="s">
        <v>173</v>
      </c>
      <c r="J2350" s="15" t="s">
        <v>528</v>
      </c>
      <c r="K2350">
        <v>6</v>
      </c>
      <c r="L2350" s="19">
        <f>IF(AND(K2350=7,N2350&lt;M2350),1,IF(N2350&lt;M2350,K2350+1,K2350))</f>
        <v>6</v>
      </c>
      <c r="M2350" s="18">
        <v>11.583333333333334</v>
      </c>
      <c r="N2350" s="17">
        <v>14</v>
      </c>
      <c r="O2350" s="16">
        <v>524.34786512385949</v>
      </c>
      <c r="P2350" s="16">
        <v>478.47904156320539</v>
      </c>
      <c r="Q2350" s="16"/>
      <c r="R2350" s="16"/>
      <c r="S2350" s="16"/>
      <c r="T2350" s="16"/>
    </row>
    <row r="2351" spans="1:20" ht="15" x14ac:dyDescent="0.25">
      <c r="A2351" s="22" t="s">
        <v>23</v>
      </c>
      <c r="B2351" s="15" t="s">
        <v>37</v>
      </c>
      <c r="C2351" t="s">
        <v>21</v>
      </c>
      <c r="D2351" s="15" t="s">
        <v>135</v>
      </c>
      <c r="E2351" t="s">
        <v>510</v>
      </c>
      <c r="F2351" s="15" t="s">
        <v>510</v>
      </c>
      <c r="G2351" t="s">
        <v>510</v>
      </c>
      <c r="H2351" s="15" t="s">
        <v>35</v>
      </c>
      <c r="I2351" t="s">
        <v>173</v>
      </c>
      <c r="J2351" s="15" t="s">
        <v>528</v>
      </c>
      <c r="K2351">
        <v>7</v>
      </c>
      <c r="L2351" s="19">
        <f>IF(AND(K2351=7,N2351&lt;M2351),1,IF(N2351&lt;M2351,K2351+1,K2351))</f>
        <v>7</v>
      </c>
      <c r="M2351" s="18">
        <v>11.666666666666666</v>
      </c>
      <c r="N2351" s="17">
        <v>14.083333333333334</v>
      </c>
      <c r="O2351" s="16">
        <v>524.34786512385949</v>
      </c>
      <c r="P2351" s="16">
        <v>478.47904156320539</v>
      </c>
      <c r="Q2351" s="16"/>
      <c r="R2351" s="16"/>
      <c r="S2351" s="16"/>
      <c r="T2351" s="16"/>
    </row>
    <row r="2352" spans="1:20" ht="15" x14ac:dyDescent="0.25">
      <c r="A2352" s="22" t="s">
        <v>23</v>
      </c>
      <c r="B2352" s="15" t="s">
        <v>37</v>
      </c>
      <c r="C2352" t="s">
        <v>21</v>
      </c>
      <c r="D2352" s="15" t="s">
        <v>135</v>
      </c>
      <c r="E2352" t="s">
        <v>510</v>
      </c>
      <c r="F2352" s="15" t="s">
        <v>510</v>
      </c>
      <c r="G2352" t="s">
        <v>509</v>
      </c>
      <c r="H2352" s="15" t="s">
        <v>173</v>
      </c>
      <c r="I2352" t="s">
        <v>35</v>
      </c>
      <c r="J2352" s="15" t="s">
        <v>508</v>
      </c>
      <c r="K2352">
        <v>1</v>
      </c>
      <c r="L2352" s="19">
        <f>IF(AND(K2352=7,N2352&lt;M2352),1,IF(N2352&lt;M2352,K2352+1,K2352))</f>
        <v>1</v>
      </c>
      <c r="M2352" s="18">
        <v>0.66666666666666663</v>
      </c>
      <c r="N2352" s="17">
        <v>3.25</v>
      </c>
      <c r="O2352" s="16">
        <v>524.34786512385949</v>
      </c>
      <c r="P2352" s="16">
        <v>478.47904156320539</v>
      </c>
      <c r="Q2352" s="16"/>
      <c r="R2352" s="16"/>
      <c r="S2352" s="16"/>
      <c r="T2352" s="16"/>
    </row>
    <row r="2353" spans="1:20" ht="15" x14ac:dyDescent="0.25">
      <c r="A2353" s="22" t="s">
        <v>23</v>
      </c>
      <c r="B2353" s="15" t="s">
        <v>37</v>
      </c>
      <c r="C2353" t="s">
        <v>21</v>
      </c>
      <c r="D2353" s="15" t="s">
        <v>135</v>
      </c>
      <c r="E2353" t="s">
        <v>510</v>
      </c>
      <c r="F2353" s="15" t="s">
        <v>510</v>
      </c>
      <c r="G2353" t="s">
        <v>509</v>
      </c>
      <c r="H2353" s="15" t="s">
        <v>173</v>
      </c>
      <c r="I2353" t="s">
        <v>35</v>
      </c>
      <c r="J2353" s="15" t="s">
        <v>508</v>
      </c>
      <c r="K2353">
        <v>2</v>
      </c>
      <c r="L2353" s="19">
        <f>IF(AND(K2353=7,N2353&lt;M2353),1,IF(N2353&lt;M2353,K2353+1,K2353))</f>
        <v>2</v>
      </c>
      <c r="M2353" s="18">
        <v>0.66666666666666663</v>
      </c>
      <c r="N2353" s="17">
        <v>3.25</v>
      </c>
      <c r="O2353" s="16">
        <v>524.34786512385949</v>
      </c>
      <c r="P2353" s="16">
        <v>478.47904156320539</v>
      </c>
      <c r="Q2353" s="16"/>
      <c r="R2353" s="16"/>
      <c r="S2353" s="16"/>
      <c r="T2353" s="16"/>
    </row>
    <row r="2354" spans="1:20" ht="15" x14ac:dyDescent="0.25">
      <c r="A2354" s="22" t="s">
        <v>23</v>
      </c>
      <c r="B2354" s="15" t="s">
        <v>37</v>
      </c>
      <c r="C2354" t="s">
        <v>21</v>
      </c>
      <c r="D2354" s="15" t="s">
        <v>135</v>
      </c>
      <c r="E2354" t="s">
        <v>510</v>
      </c>
      <c r="F2354" s="15" t="s">
        <v>510</v>
      </c>
      <c r="G2354" t="s">
        <v>509</v>
      </c>
      <c r="H2354" s="15" t="s">
        <v>173</v>
      </c>
      <c r="I2354" t="s">
        <v>35</v>
      </c>
      <c r="J2354" s="15" t="s">
        <v>508</v>
      </c>
      <c r="K2354">
        <v>3</v>
      </c>
      <c r="L2354" s="19">
        <f>IF(AND(K2354=7,N2354&lt;M2354),1,IF(N2354&lt;M2354,K2354+1,K2354))</f>
        <v>3</v>
      </c>
      <c r="M2354" s="18">
        <v>0.66666666666666663</v>
      </c>
      <c r="N2354" s="17">
        <v>3.25</v>
      </c>
      <c r="O2354" s="16">
        <v>524.34786512385949</v>
      </c>
      <c r="P2354" s="16">
        <v>478.47904156320539</v>
      </c>
      <c r="Q2354" s="16"/>
      <c r="R2354" s="16"/>
      <c r="S2354" s="16"/>
      <c r="T2354" s="16"/>
    </row>
    <row r="2355" spans="1:20" ht="15" x14ac:dyDescent="0.25">
      <c r="A2355" s="22" t="s">
        <v>23</v>
      </c>
      <c r="B2355" s="15" t="s">
        <v>37</v>
      </c>
      <c r="C2355" t="s">
        <v>21</v>
      </c>
      <c r="D2355" s="15" t="s">
        <v>135</v>
      </c>
      <c r="E2355" t="s">
        <v>510</v>
      </c>
      <c r="F2355" s="15" t="s">
        <v>510</v>
      </c>
      <c r="G2355" t="s">
        <v>509</v>
      </c>
      <c r="H2355" s="15" t="s">
        <v>173</v>
      </c>
      <c r="I2355" t="s">
        <v>35</v>
      </c>
      <c r="J2355" s="15" t="s">
        <v>508</v>
      </c>
      <c r="K2355">
        <v>4</v>
      </c>
      <c r="L2355" s="19">
        <f>IF(AND(K2355=7,N2355&lt;M2355),1,IF(N2355&lt;M2355,K2355+1,K2355))</f>
        <v>4</v>
      </c>
      <c r="M2355" s="18">
        <v>0.66666666666666663</v>
      </c>
      <c r="N2355" s="17">
        <v>3.25</v>
      </c>
      <c r="O2355" s="16">
        <v>524.34786512385949</v>
      </c>
      <c r="P2355" s="16">
        <v>478.47904156320539</v>
      </c>
      <c r="Q2355" s="16"/>
      <c r="R2355" s="16"/>
      <c r="S2355" s="16"/>
      <c r="T2355" s="16"/>
    </row>
    <row r="2356" spans="1:20" ht="15" x14ac:dyDescent="0.25">
      <c r="A2356" s="22" t="s">
        <v>23</v>
      </c>
      <c r="B2356" s="15" t="s">
        <v>37</v>
      </c>
      <c r="C2356" t="s">
        <v>21</v>
      </c>
      <c r="D2356" s="15" t="s">
        <v>135</v>
      </c>
      <c r="E2356" t="s">
        <v>510</v>
      </c>
      <c r="F2356" s="15" t="s">
        <v>510</v>
      </c>
      <c r="G2356" t="s">
        <v>509</v>
      </c>
      <c r="H2356" s="15" t="s">
        <v>173</v>
      </c>
      <c r="I2356" t="s">
        <v>35</v>
      </c>
      <c r="J2356" s="15" t="s">
        <v>508</v>
      </c>
      <c r="K2356">
        <v>5</v>
      </c>
      <c r="L2356" s="19">
        <f>IF(AND(K2356=7,N2356&lt;M2356),1,IF(N2356&lt;M2356,K2356+1,K2356))</f>
        <v>5</v>
      </c>
      <c r="M2356" s="18">
        <v>0.66666666666666663</v>
      </c>
      <c r="N2356" s="17">
        <v>3.3333333333333335</v>
      </c>
      <c r="O2356" s="16">
        <v>524.34786512385949</v>
      </c>
      <c r="P2356" s="16">
        <v>478.47904156320539</v>
      </c>
      <c r="Q2356" s="16"/>
      <c r="R2356" s="16"/>
      <c r="S2356" s="16"/>
      <c r="T2356" s="16"/>
    </row>
    <row r="2357" spans="1:20" ht="15" x14ac:dyDescent="0.25">
      <c r="A2357" s="22" t="s">
        <v>23</v>
      </c>
      <c r="B2357" s="15" t="s">
        <v>37</v>
      </c>
      <c r="C2357" t="s">
        <v>21</v>
      </c>
      <c r="D2357" s="15" t="s">
        <v>135</v>
      </c>
      <c r="E2357" t="s">
        <v>510</v>
      </c>
      <c r="F2357" s="15" t="s">
        <v>510</v>
      </c>
      <c r="G2357" t="s">
        <v>509</v>
      </c>
      <c r="H2357" s="15" t="s">
        <v>173</v>
      </c>
      <c r="I2357" t="s">
        <v>35</v>
      </c>
      <c r="J2357" s="15" t="s">
        <v>508</v>
      </c>
      <c r="K2357">
        <v>6</v>
      </c>
      <c r="L2357" s="19">
        <f>IF(AND(K2357=7,N2357&lt;M2357),1,IF(N2357&lt;M2357,K2357+1,K2357))</f>
        <v>6</v>
      </c>
      <c r="M2357" s="18">
        <v>0.66666666666666663</v>
      </c>
      <c r="N2357" s="17">
        <v>3.3333333333333335</v>
      </c>
      <c r="O2357" s="16">
        <v>524.34786512385949</v>
      </c>
      <c r="P2357" s="16">
        <v>478.47904156320539</v>
      </c>
      <c r="Q2357" s="16"/>
      <c r="R2357" s="16"/>
      <c r="S2357" s="16"/>
      <c r="T2357" s="16"/>
    </row>
    <row r="2358" spans="1:20" ht="15" x14ac:dyDescent="0.25">
      <c r="A2358" s="22" t="s">
        <v>23</v>
      </c>
      <c r="B2358" s="15" t="s">
        <v>37</v>
      </c>
      <c r="C2358" t="s">
        <v>21</v>
      </c>
      <c r="D2358" s="15" t="s">
        <v>135</v>
      </c>
      <c r="E2358" t="s">
        <v>510</v>
      </c>
      <c r="F2358" s="15" t="s">
        <v>510</v>
      </c>
      <c r="G2358" t="s">
        <v>509</v>
      </c>
      <c r="H2358" s="15" t="s">
        <v>173</v>
      </c>
      <c r="I2358" t="s">
        <v>35</v>
      </c>
      <c r="J2358" s="15" t="s">
        <v>508</v>
      </c>
      <c r="K2358">
        <v>7</v>
      </c>
      <c r="L2358" s="19">
        <f>IF(AND(K2358=7,N2358&lt;M2358),1,IF(N2358&lt;M2358,K2358+1,K2358))</f>
        <v>7</v>
      </c>
      <c r="M2358" s="18">
        <v>0.66666666666666663</v>
      </c>
      <c r="N2358" s="17">
        <v>3.3333333333333335</v>
      </c>
      <c r="O2358" s="16">
        <v>524.34786512385949</v>
      </c>
      <c r="P2358" s="16">
        <v>478.47904156320539</v>
      </c>
      <c r="Q2358" s="16"/>
      <c r="R2358" s="16"/>
      <c r="S2358" s="16"/>
      <c r="T2358" s="16"/>
    </row>
    <row r="2359" spans="1:20" ht="15" x14ac:dyDescent="0.25">
      <c r="A2359" s="22" t="s">
        <v>23</v>
      </c>
      <c r="B2359" s="15" t="s">
        <v>37</v>
      </c>
      <c r="C2359" t="s">
        <v>21</v>
      </c>
      <c r="D2359" s="15" t="s">
        <v>135</v>
      </c>
      <c r="E2359" t="s">
        <v>230</v>
      </c>
      <c r="F2359" s="15" t="s">
        <v>230</v>
      </c>
      <c r="G2359" t="s">
        <v>230</v>
      </c>
      <c r="H2359" s="15" t="s">
        <v>35</v>
      </c>
      <c r="I2359" t="s">
        <v>134</v>
      </c>
      <c r="J2359" s="15" t="s">
        <v>681</v>
      </c>
      <c r="K2359">
        <v>2</v>
      </c>
      <c r="L2359" s="19">
        <f>IF(AND(K2359=7,N2359&lt;M2359),1,IF(N2359&lt;M2359,K2359+1,K2359))</f>
        <v>2</v>
      </c>
      <c r="M2359" s="18">
        <v>1.25</v>
      </c>
      <c r="N2359" s="17">
        <v>4.083333333333333</v>
      </c>
      <c r="O2359" s="16">
        <v>398.49460740287265</v>
      </c>
      <c r="P2359" s="16">
        <v>502.8326130028529</v>
      </c>
      <c r="Q2359" s="16"/>
      <c r="R2359" s="16"/>
      <c r="S2359" s="16"/>
      <c r="T2359" s="16"/>
    </row>
    <row r="2360" spans="1:20" ht="15" x14ac:dyDescent="0.25">
      <c r="A2360" s="22" t="s">
        <v>23</v>
      </c>
      <c r="B2360" s="15" t="s">
        <v>37</v>
      </c>
      <c r="C2360" t="s">
        <v>21</v>
      </c>
      <c r="D2360" s="15" t="s">
        <v>135</v>
      </c>
      <c r="E2360" t="s">
        <v>230</v>
      </c>
      <c r="F2360" s="15" t="s">
        <v>230</v>
      </c>
      <c r="G2360" t="s">
        <v>230</v>
      </c>
      <c r="H2360" s="15" t="s">
        <v>35</v>
      </c>
      <c r="I2360" t="s">
        <v>134</v>
      </c>
      <c r="J2360" s="15" t="s">
        <v>681</v>
      </c>
      <c r="K2360">
        <v>3</v>
      </c>
      <c r="L2360" s="19">
        <f>IF(AND(K2360=7,N2360&lt;M2360),1,IF(N2360&lt;M2360,K2360+1,K2360))</f>
        <v>3</v>
      </c>
      <c r="M2360" s="18">
        <v>1.25</v>
      </c>
      <c r="N2360" s="17">
        <v>4.083333333333333</v>
      </c>
      <c r="O2360" s="16">
        <v>398.49460740287265</v>
      </c>
      <c r="P2360" s="16">
        <v>502.8326130028529</v>
      </c>
      <c r="Q2360" s="16"/>
      <c r="R2360" s="16"/>
      <c r="S2360" s="16"/>
      <c r="T2360" s="16"/>
    </row>
    <row r="2361" spans="1:20" ht="15" x14ac:dyDescent="0.25">
      <c r="A2361" s="22" t="s">
        <v>23</v>
      </c>
      <c r="B2361" s="15" t="s">
        <v>37</v>
      </c>
      <c r="C2361" t="s">
        <v>21</v>
      </c>
      <c r="D2361" s="15" t="s">
        <v>135</v>
      </c>
      <c r="E2361" t="s">
        <v>230</v>
      </c>
      <c r="F2361" s="15" t="s">
        <v>230</v>
      </c>
      <c r="G2361" t="s">
        <v>230</v>
      </c>
      <c r="H2361" s="15" t="s">
        <v>35</v>
      </c>
      <c r="I2361" t="s">
        <v>134</v>
      </c>
      <c r="J2361" s="15" t="s">
        <v>681</v>
      </c>
      <c r="K2361">
        <v>5</v>
      </c>
      <c r="L2361" s="19">
        <f>IF(AND(K2361=7,N2361&lt;M2361),1,IF(N2361&lt;M2361,K2361+1,K2361))</f>
        <v>5</v>
      </c>
      <c r="M2361" s="18">
        <v>1.25</v>
      </c>
      <c r="N2361" s="17">
        <v>4.083333333333333</v>
      </c>
      <c r="O2361" s="16">
        <v>398.49460740287265</v>
      </c>
      <c r="P2361" s="16">
        <v>502.8326130028529</v>
      </c>
      <c r="Q2361" s="16"/>
      <c r="R2361" s="16"/>
      <c r="S2361" s="16"/>
      <c r="T2361" s="16"/>
    </row>
    <row r="2362" spans="1:20" ht="15" x14ac:dyDescent="0.25">
      <c r="A2362" s="22" t="s">
        <v>23</v>
      </c>
      <c r="B2362" s="15" t="s">
        <v>37</v>
      </c>
      <c r="C2362" t="s">
        <v>21</v>
      </c>
      <c r="D2362" s="15" t="s">
        <v>135</v>
      </c>
      <c r="E2362" t="s">
        <v>230</v>
      </c>
      <c r="F2362" s="15" t="s">
        <v>230</v>
      </c>
      <c r="G2362" t="s">
        <v>230</v>
      </c>
      <c r="H2362" s="15" t="s">
        <v>35</v>
      </c>
      <c r="I2362" t="s">
        <v>134</v>
      </c>
      <c r="J2362" s="15" t="s">
        <v>681</v>
      </c>
      <c r="K2362">
        <v>6</v>
      </c>
      <c r="L2362" s="19">
        <f>IF(AND(K2362=7,N2362&lt;M2362),1,IF(N2362&lt;M2362,K2362+1,K2362))</f>
        <v>6</v>
      </c>
      <c r="M2362" s="18">
        <v>1.25</v>
      </c>
      <c r="N2362" s="17">
        <v>4.083333333333333</v>
      </c>
      <c r="O2362" s="16">
        <v>398.49460740287265</v>
      </c>
      <c r="P2362" s="16">
        <v>502.8326130028529</v>
      </c>
      <c r="Q2362" s="16"/>
      <c r="R2362" s="16"/>
      <c r="S2362" s="16"/>
      <c r="T2362" s="16"/>
    </row>
    <row r="2363" spans="1:20" ht="15" x14ac:dyDescent="0.25">
      <c r="A2363" s="22" t="s">
        <v>23</v>
      </c>
      <c r="B2363" s="15" t="s">
        <v>37</v>
      </c>
      <c r="C2363" t="s">
        <v>21</v>
      </c>
      <c r="D2363" s="15" t="s">
        <v>135</v>
      </c>
      <c r="E2363" t="s">
        <v>230</v>
      </c>
      <c r="F2363" s="15" t="s">
        <v>230</v>
      </c>
      <c r="G2363" t="s">
        <v>230</v>
      </c>
      <c r="H2363" s="15" t="s">
        <v>35</v>
      </c>
      <c r="I2363" t="s">
        <v>134</v>
      </c>
      <c r="J2363" s="15" t="s">
        <v>229</v>
      </c>
      <c r="K2363">
        <v>1</v>
      </c>
      <c r="L2363" s="19">
        <f>IF(AND(K2363=7,N2363&lt;M2363),1,IF(N2363&lt;M2363,K2363+1,K2363))</f>
        <v>1</v>
      </c>
      <c r="M2363" s="18">
        <v>10.333333333333334</v>
      </c>
      <c r="N2363" s="17">
        <v>13.166666666666666</v>
      </c>
      <c r="O2363" s="16">
        <v>398.49460740287265</v>
      </c>
      <c r="P2363" s="16">
        <v>502.8326130028529</v>
      </c>
      <c r="Q2363" s="16"/>
      <c r="R2363" s="16"/>
      <c r="S2363" s="16"/>
      <c r="T2363" s="16"/>
    </row>
    <row r="2364" spans="1:20" ht="15" x14ac:dyDescent="0.25">
      <c r="A2364" s="22" t="s">
        <v>23</v>
      </c>
      <c r="B2364" s="15" t="s">
        <v>37</v>
      </c>
      <c r="C2364" t="s">
        <v>21</v>
      </c>
      <c r="D2364" s="15" t="s">
        <v>135</v>
      </c>
      <c r="E2364" t="s">
        <v>230</v>
      </c>
      <c r="F2364" s="15" t="s">
        <v>230</v>
      </c>
      <c r="G2364" t="s">
        <v>230</v>
      </c>
      <c r="H2364" s="15" t="s">
        <v>35</v>
      </c>
      <c r="I2364" t="s">
        <v>134</v>
      </c>
      <c r="J2364" s="15" t="s">
        <v>229</v>
      </c>
      <c r="K2364">
        <v>2</v>
      </c>
      <c r="L2364" s="19">
        <f>IF(AND(K2364=7,N2364&lt;M2364),1,IF(N2364&lt;M2364,K2364+1,K2364))</f>
        <v>2</v>
      </c>
      <c r="M2364" s="18">
        <v>10.333333333333334</v>
      </c>
      <c r="N2364" s="17">
        <v>13.166666666666666</v>
      </c>
      <c r="O2364" s="16">
        <v>398.49460740287265</v>
      </c>
      <c r="P2364" s="16">
        <v>502.8326130028529</v>
      </c>
      <c r="Q2364" s="16"/>
      <c r="R2364" s="16"/>
      <c r="S2364" s="16"/>
      <c r="T2364" s="16"/>
    </row>
    <row r="2365" spans="1:20" ht="15" x14ac:dyDescent="0.25">
      <c r="A2365" s="22" t="s">
        <v>23</v>
      </c>
      <c r="B2365" s="15" t="s">
        <v>37</v>
      </c>
      <c r="C2365" t="s">
        <v>21</v>
      </c>
      <c r="D2365" s="15" t="s">
        <v>135</v>
      </c>
      <c r="E2365" t="s">
        <v>230</v>
      </c>
      <c r="F2365" s="15" t="s">
        <v>230</v>
      </c>
      <c r="G2365" t="s">
        <v>230</v>
      </c>
      <c r="H2365" s="15" t="s">
        <v>35</v>
      </c>
      <c r="I2365" t="s">
        <v>134</v>
      </c>
      <c r="J2365" s="15" t="s">
        <v>229</v>
      </c>
      <c r="K2365">
        <v>3</v>
      </c>
      <c r="L2365" s="19">
        <f>IF(AND(K2365=7,N2365&lt;M2365),1,IF(N2365&lt;M2365,K2365+1,K2365))</f>
        <v>3</v>
      </c>
      <c r="M2365" s="18">
        <v>10.333333333333334</v>
      </c>
      <c r="N2365" s="17">
        <v>13.166666666666666</v>
      </c>
      <c r="O2365" s="16">
        <v>398.49460740287265</v>
      </c>
      <c r="P2365" s="16">
        <v>502.8326130028529</v>
      </c>
      <c r="Q2365" s="16"/>
      <c r="R2365" s="16"/>
      <c r="S2365" s="16"/>
      <c r="T2365" s="16"/>
    </row>
    <row r="2366" spans="1:20" ht="15" x14ac:dyDescent="0.25">
      <c r="A2366" s="22" t="s">
        <v>23</v>
      </c>
      <c r="B2366" s="15" t="s">
        <v>37</v>
      </c>
      <c r="C2366" t="s">
        <v>21</v>
      </c>
      <c r="D2366" s="15" t="s">
        <v>135</v>
      </c>
      <c r="E2366" t="s">
        <v>230</v>
      </c>
      <c r="F2366" s="15" t="s">
        <v>230</v>
      </c>
      <c r="G2366" t="s">
        <v>230</v>
      </c>
      <c r="H2366" s="15" t="s">
        <v>35</v>
      </c>
      <c r="I2366" t="s">
        <v>134</v>
      </c>
      <c r="J2366" s="15" t="s">
        <v>229</v>
      </c>
      <c r="K2366">
        <v>4</v>
      </c>
      <c r="L2366" s="19">
        <f>IF(AND(K2366=7,N2366&lt;M2366),1,IF(N2366&lt;M2366,K2366+1,K2366))</f>
        <v>4</v>
      </c>
      <c r="M2366" s="18">
        <v>10.333333333333334</v>
      </c>
      <c r="N2366" s="17">
        <v>13.166666666666666</v>
      </c>
      <c r="O2366" s="16">
        <v>398.49460740287265</v>
      </c>
      <c r="P2366" s="16">
        <v>502.8326130028529</v>
      </c>
      <c r="Q2366" s="16"/>
      <c r="R2366" s="16"/>
      <c r="S2366" s="16"/>
      <c r="T2366" s="16"/>
    </row>
    <row r="2367" spans="1:20" ht="15" x14ac:dyDescent="0.25">
      <c r="A2367" s="22" t="s">
        <v>23</v>
      </c>
      <c r="B2367" s="15" t="s">
        <v>37</v>
      </c>
      <c r="C2367" t="s">
        <v>21</v>
      </c>
      <c r="D2367" s="15" t="s">
        <v>135</v>
      </c>
      <c r="E2367" t="s">
        <v>230</v>
      </c>
      <c r="F2367" s="15" t="s">
        <v>230</v>
      </c>
      <c r="G2367" t="s">
        <v>230</v>
      </c>
      <c r="H2367" s="15" t="s">
        <v>35</v>
      </c>
      <c r="I2367" t="s">
        <v>134</v>
      </c>
      <c r="J2367" s="15" t="s">
        <v>229</v>
      </c>
      <c r="K2367">
        <v>5</v>
      </c>
      <c r="L2367" s="19">
        <f>IF(AND(K2367=7,N2367&lt;M2367),1,IF(N2367&lt;M2367,K2367+1,K2367))</f>
        <v>5</v>
      </c>
      <c r="M2367" s="18">
        <v>10.333333333333334</v>
      </c>
      <c r="N2367" s="17">
        <v>13.166666666666666</v>
      </c>
      <c r="O2367" s="16">
        <v>398.49460740287265</v>
      </c>
      <c r="P2367" s="16">
        <v>502.8326130028529</v>
      </c>
      <c r="Q2367" s="16"/>
      <c r="R2367" s="16"/>
      <c r="S2367" s="16"/>
      <c r="T2367" s="16"/>
    </row>
    <row r="2368" spans="1:20" ht="15" x14ac:dyDescent="0.25">
      <c r="A2368" s="22" t="s">
        <v>23</v>
      </c>
      <c r="B2368" s="15" t="s">
        <v>37</v>
      </c>
      <c r="C2368" t="s">
        <v>21</v>
      </c>
      <c r="D2368" s="15" t="s">
        <v>135</v>
      </c>
      <c r="E2368" t="s">
        <v>230</v>
      </c>
      <c r="F2368" s="15" t="s">
        <v>230</v>
      </c>
      <c r="G2368" t="s">
        <v>230</v>
      </c>
      <c r="H2368" s="15" t="s">
        <v>35</v>
      </c>
      <c r="I2368" t="s">
        <v>134</v>
      </c>
      <c r="J2368" s="15" t="s">
        <v>229</v>
      </c>
      <c r="K2368">
        <v>6</v>
      </c>
      <c r="L2368" s="19">
        <f>IF(AND(K2368=7,N2368&lt;M2368),1,IF(N2368&lt;M2368,K2368+1,K2368))</f>
        <v>6</v>
      </c>
      <c r="M2368" s="18">
        <v>10.5</v>
      </c>
      <c r="N2368" s="17">
        <v>13.333333333333334</v>
      </c>
      <c r="O2368" s="16">
        <v>398.49460740287265</v>
      </c>
      <c r="P2368" s="16">
        <v>502.8326130028529</v>
      </c>
      <c r="Q2368" s="16"/>
      <c r="R2368" s="16"/>
      <c r="S2368" s="16"/>
      <c r="T2368" s="16"/>
    </row>
    <row r="2369" spans="1:20" ht="15" x14ac:dyDescent="0.25">
      <c r="A2369" s="22" t="s">
        <v>23</v>
      </c>
      <c r="B2369" s="15" t="s">
        <v>37</v>
      </c>
      <c r="C2369" t="s">
        <v>21</v>
      </c>
      <c r="D2369" s="15" t="s">
        <v>135</v>
      </c>
      <c r="E2369" t="s">
        <v>230</v>
      </c>
      <c r="F2369" s="15" t="s">
        <v>230</v>
      </c>
      <c r="G2369" t="s">
        <v>230</v>
      </c>
      <c r="H2369" s="15" t="s">
        <v>35</v>
      </c>
      <c r="I2369" t="s">
        <v>134</v>
      </c>
      <c r="J2369" s="15" t="s">
        <v>229</v>
      </c>
      <c r="K2369">
        <v>7</v>
      </c>
      <c r="L2369" s="19">
        <f>IF(AND(K2369=7,N2369&lt;M2369),1,IF(N2369&lt;M2369,K2369+1,K2369))</f>
        <v>7</v>
      </c>
      <c r="M2369" s="18">
        <v>10.583333333333334</v>
      </c>
      <c r="N2369" s="17">
        <v>13.416666666666666</v>
      </c>
      <c r="O2369" s="16">
        <v>398.49460740287265</v>
      </c>
      <c r="P2369" s="16">
        <v>502.8326130028529</v>
      </c>
      <c r="Q2369" s="16"/>
      <c r="R2369" s="16"/>
      <c r="S2369" s="16"/>
      <c r="T2369" s="16"/>
    </row>
    <row r="2370" spans="1:20" ht="15" x14ac:dyDescent="0.25">
      <c r="A2370" s="22" t="s">
        <v>23</v>
      </c>
      <c r="B2370" s="15" t="s">
        <v>37</v>
      </c>
      <c r="C2370" t="s">
        <v>21</v>
      </c>
      <c r="D2370" s="15" t="s">
        <v>135</v>
      </c>
      <c r="E2370" t="s">
        <v>230</v>
      </c>
      <c r="F2370" s="15" t="s">
        <v>230</v>
      </c>
      <c r="G2370" t="s">
        <v>234</v>
      </c>
      <c r="H2370" s="15" t="s">
        <v>134</v>
      </c>
      <c r="I2370" t="s">
        <v>35</v>
      </c>
      <c r="J2370" s="15" t="s">
        <v>682</v>
      </c>
      <c r="K2370">
        <v>2</v>
      </c>
      <c r="L2370" s="19">
        <f>IF(AND(K2370=7,N2370&lt;M2370),1,IF(N2370&lt;M2370,K2370+1,K2370))</f>
        <v>2</v>
      </c>
      <c r="M2370" s="18">
        <v>5.5</v>
      </c>
      <c r="N2370" s="17">
        <v>8.5</v>
      </c>
      <c r="O2370" s="16">
        <v>398.49460740287265</v>
      </c>
      <c r="P2370" s="16">
        <v>502.8326130028529</v>
      </c>
      <c r="Q2370" s="16"/>
      <c r="R2370" s="16"/>
      <c r="S2370" s="16"/>
      <c r="T2370" s="16"/>
    </row>
    <row r="2371" spans="1:20" ht="15" x14ac:dyDescent="0.25">
      <c r="A2371" s="22" t="s">
        <v>23</v>
      </c>
      <c r="B2371" s="15" t="s">
        <v>37</v>
      </c>
      <c r="C2371" t="s">
        <v>21</v>
      </c>
      <c r="D2371" s="15" t="s">
        <v>135</v>
      </c>
      <c r="E2371" t="s">
        <v>230</v>
      </c>
      <c r="F2371" s="15" t="s">
        <v>230</v>
      </c>
      <c r="G2371" t="s">
        <v>234</v>
      </c>
      <c r="H2371" s="15" t="s">
        <v>134</v>
      </c>
      <c r="I2371" t="s">
        <v>35</v>
      </c>
      <c r="J2371" s="15" t="s">
        <v>682</v>
      </c>
      <c r="K2371">
        <v>3</v>
      </c>
      <c r="L2371" s="19">
        <f>IF(AND(K2371=7,N2371&lt;M2371),1,IF(N2371&lt;M2371,K2371+1,K2371))</f>
        <v>3</v>
      </c>
      <c r="M2371" s="18">
        <v>5.5</v>
      </c>
      <c r="N2371" s="17">
        <v>8.75</v>
      </c>
      <c r="O2371" s="16">
        <v>398.49460740287265</v>
      </c>
      <c r="P2371" s="16">
        <v>502.8326130028529</v>
      </c>
      <c r="Q2371" s="16"/>
      <c r="R2371" s="16"/>
      <c r="S2371" s="16"/>
      <c r="T2371" s="16"/>
    </row>
    <row r="2372" spans="1:20" ht="15" x14ac:dyDescent="0.25">
      <c r="A2372" s="22" t="s">
        <v>23</v>
      </c>
      <c r="B2372" s="15" t="s">
        <v>37</v>
      </c>
      <c r="C2372" t="s">
        <v>21</v>
      </c>
      <c r="D2372" s="15" t="s">
        <v>135</v>
      </c>
      <c r="E2372" t="s">
        <v>230</v>
      </c>
      <c r="F2372" s="15" t="s">
        <v>230</v>
      </c>
      <c r="G2372" t="s">
        <v>234</v>
      </c>
      <c r="H2372" s="15" t="s">
        <v>134</v>
      </c>
      <c r="I2372" t="s">
        <v>35</v>
      </c>
      <c r="J2372" s="15" t="s">
        <v>682</v>
      </c>
      <c r="K2372">
        <v>5</v>
      </c>
      <c r="L2372" s="19">
        <f>IF(AND(K2372=7,N2372&lt;M2372),1,IF(N2372&lt;M2372,K2372+1,K2372))</f>
        <v>5</v>
      </c>
      <c r="M2372" s="18">
        <v>5.5</v>
      </c>
      <c r="N2372" s="17">
        <v>8.6666666666666661</v>
      </c>
      <c r="O2372" s="16">
        <v>398.49460740287265</v>
      </c>
      <c r="P2372" s="16">
        <v>502.8326130028529</v>
      </c>
      <c r="Q2372" s="16"/>
      <c r="R2372" s="16"/>
      <c r="S2372" s="16"/>
      <c r="T2372" s="16"/>
    </row>
    <row r="2373" spans="1:20" ht="15" x14ac:dyDescent="0.25">
      <c r="A2373" s="22" t="s">
        <v>23</v>
      </c>
      <c r="B2373" s="15" t="s">
        <v>37</v>
      </c>
      <c r="C2373" t="s">
        <v>21</v>
      </c>
      <c r="D2373" s="15" t="s">
        <v>135</v>
      </c>
      <c r="E2373" t="s">
        <v>230</v>
      </c>
      <c r="F2373" s="15" t="s">
        <v>230</v>
      </c>
      <c r="G2373" t="s">
        <v>234</v>
      </c>
      <c r="H2373" s="15" t="s">
        <v>134</v>
      </c>
      <c r="I2373" t="s">
        <v>35</v>
      </c>
      <c r="J2373" s="15" t="s">
        <v>682</v>
      </c>
      <c r="K2373">
        <v>6</v>
      </c>
      <c r="L2373" s="19">
        <f>IF(AND(K2373=7,N2373&lt;M2373),1,IF(N2373&lt;M2373,K2373+1,K2373))</f>
        <v>6</v>
      </c>
      <c r="M2373" s="18">
        <v>5.5</v>
      </c>
      <c r="N2373" s="17">
        <v>8.6666666666666661</v>
      </c>
      <c r="O2373" s="16">
        <v>398.49460740287265</v>
      </c>
      <c r="P2373" s="16">
        <v>502.8326130028529</v>
      </c>
      <c r="Q2373" s="16"/>
      <c r="R2373" s="16"/>
      <c r="S2373" s="16"/>
      <c r="T2373" s="16"/>
    </row>
    <row r="2374" spans="1:20" ht="15" x14ac:dyDescent="0.25">
      <c r="A2374" s="22" t="s">
        <v>23</v>
      </c>
      <c r="B2374" s="15" t="s">
        <v>37</v>
      </c>
      <c r="C2374" t="s">
        <v>21</v>
      </c>
      <c r="D2374" s="15" t="s">
        <v>135</v>
      </c>
      <c r="E2374" t="s">
        <v>230</v>
      </c>
      <c r="F2374" s="15" t="s">
        <v>230</v>
      </c>
      <c r="G2374" t="s">
        <v>234</v>
      </c>
      <c r="H2374" s="15" t="s">
        <v>134</v>
      </c>
      <c r="I2374" t="s">
        <v>35</v>
      </c>
      <c r="J2374" s="15" t="s">
        <v>233</v>
      </c>
      <c r="K2374">
        <v>1</v>
      </c>
      <c r="L2374" s="19">
        <f>IF(AND(K2374=7,N2374&lt;M2374),1,IF(N2374&lt;M2374,K2374+1,K2374))</f>
        <v>2</v>
      </c>
      <c r="M2374" s="18">
        <v>23.5</v>
      </c>
      <c r="N2374" s="17">
        <v>2.75</v>
      </c>
      <c r="O2374" s="16">
        <v>398.49460740287265</v>
      </c>
      <c r="P2374" s="16">
        <v>502.8326130028529</v>
      </c>
      <c r="Q2374" s="16"/>
      <c r="R2374" s="16"/>
      <c r="S2374" s="16"/>
      <c r="T2374" s="16"/>
    </row>
    <row r="2375" spans="1:20" ht="15" x14ac:dyDescent="0.25">
      <c r="A2375" s="22" t="s">
        <v>23</v>
      </c>
      <c r="B2375" s="15" t="s">
        <v>37</v>
      </c>
      <c r="C2375" t="s">
        <v>21</v>
      </c>
      <c r="D2375" s="15" t="s">
        <v>135</v>
      </c>
      <c r="E2375" t="s">
        <v>230</v>
      </c>
      <c r="F2375" s="15" t="s">
        <v>230</v>
      </c>
      <c r="G2375" t="s">
        <v>234</v>
      </c>
      <c r="H2375" s="15" t="s">
        <v>134</v>
      </c>
      <c r="I2375" t="s">
        <v>35</v>
      </c>
      <c r="J2375" s="15" t="s">
        <v>233</v>
      </c>
      <c r="K2375">
        <v>2</v>
      </c>
      <c r="L2375" s="19">
        <f>IF(AND(K2375=7,N2375&lt;M2375),1,IF(N2375&lt;M2375,K2375+1,K2375))</f>
        <v>3</v>
      </c>
      <c r="M2375" s="18">
        <v>23.5</v>
      </c>
      <c r="N2375" s="17">
        <v>2.75</v>
      </c>
      <c r="O2375" s="16">
        <v>398.49460740287265</v>
      </c>
      <c r="P2375" s="16">
        <v>502.8326130028529</v>
      </c>
      <c r="Q2375" s="16"/>
      <c r="R2375" s="16"/>
      <c r="S2375" s="16"/>
      <c r="T2375" s="16"/>
    </row>
    <row r="2376" spans="1:20" ht="15" x14ac:dyDescent="0.25">
      <c r="A2376" s="22" t="s">
        <v>23</v>
      </c>
      <c r="B2376" s="15" t="s">
        <v>37</v>
      </c>
      <c r="C2376" t="s">
        <v>21</v>
      </c>
      <c r="D2376" s="15" t="s">
        <v>135</v>
      </c>
      <c r="E2376" t="s">
        <v>230</v>
      </c>
      <c r="F2376" s="15" t="s">
        <v>230</v>
      </c>
      <c r="G2376" t="s">
        <v>234</v>
      </c>
      <c r="H2376" s="15" t="s">
        <v>134</v>
      </c>
      <c r="I2376" t="s">
        <v>35</v>
      </c>
      <c r="J2376" s="15" t="s">
        <v>233</v>
      </c>
      <c r="K2376">
        <v>3</v>
      </c>
      <c r="L2376" s="19">
        <f>IF(AND(K2376=7,N2376&lt;M2376),1,IF(N2376&lt;M2376,K2376+1,K2376))</f>
        <v>4</v>
      </c>
      <c r="M2376" s="18">
        <v>23.5</v>
      </c>
      <c r="N2376" s="17">
        <v>2.4166666666666665</v>
      </c>
      <c r="O2376" s="16">
        <v>398.49460740287265</v>
      </c>
      <c r="P2376" s="16">
        <v>502.8326130028529</v>
      </c>
      <c r="Q2376" s="16"/>
      <c r="R2376" s="16"/>
      <c r="S2376" s="16"/>
      <c r="T2376" s="16"/>
    </row>
    <row r="2377" spans="1:20" ht="15" x14ac:dyDescent="0.25">
      <c r="A2377" s="22" t="s">
        <v>23</v>
      </c>
      <c r="B2377" s="15" t="s">
        <v>37</v>
      </c>
      <c r="C2377" t="s">
        <v>21</v>
      </c>
      <c r="D2377" s="15" t="s">
        <v>135</v>
      </c>
      <c r="E2377" t="s">
        <v>230</v>
      </c>
      <c r="F2377" s="15" t="s">
        <v>230</v>
      </c>
      <c r="G2377" t="s">
        <v>234</v>
      </c>
      <c r="H2377" s="15" t="s">
        <v>134</v>
      </c>
      <c r="I2377" t="s">
        <v>35</v>
      </c>
      <c r="J2377" s="15" t="s">
        <v>233</v>
      </c>
      <c r="K2377">
        <v>4</v>
      </c>
      <c r="L2377" s="19">
        <f>IF(AND(K2377=7,N2377&lt;M2377),1,IF(N2377&lt;M2377,K2377+1,K2377))</f>
        <v>5</v>
      </c>
      <c r="M2377" s="18">
        <v>23.5</v>
      </c>
      <c r="N2377" s="17">
        <v>2.4166666666666665</v>
      </c>
      <c r="O2377" s="16">
        <v>398.49460740287265</v>
      </c>
      <c r="P2377" s="16">
        <v>502.8326130028529</v>
      </c>
      <c r="Q2377" s="16"/>
      <c r="R2377" s="16"/>
      <c r="S2377" s="16"/>
      <c r="T2377" s="16"/>
    </row>
    <row r="2378" spans="1:20" ht="15" x14ac:dyDescent="0.25">
      <c r="A2378" s="22" t="s">
        <v>23</v>
      </c>
      <c r="B2378" s="15" t="s">
        <v>37</v>
      </c>
      <c r="C2378" t="s">
        <v>21</v>
      </c>
      <c r="D2378" s="15" t="s">
        <v>135</v>
      </c>
      <c r="E2378" t="s">
        <v>230</v>
      </c>
      <c r="F2378" s="15" t="s">
        <v>230</v>
      </c>
      <c r="G2378" t="s">
        <v>234</v>
      </c>
      <c r="H2378" s="15" t="s">
        <v>134</v>
      </c>
      <c r="I2378" t="s">
        <v>35</v>
      </c>
      <c r="J2378" s="15" t="s">
        <v>233</v>
      </c>
      <c r="K2378">
        <v>5</v>
      </c>
      <c r="L2378" s="19">
        <f>IF(AND(K2378=7,N2378&lt;M2378),1,IF(N2378&lt;M2378,K2378+1,K2378))</f>
        <v>6</v>
      </c>
      <c r="M2378" s="18">
        <v>23.5</v>
      </c>
      <c r="N2378" s="17">
        <v>2.6666666666666665</v>
      </c>
      <c r="O2378" s="16">
        <v>398.49460740287265</v>
      </c>
      <c r="P2378" s="16">
        <v>502.8326130028529</v>
      </c>
      <c r="Q2378" s="16"/>
      <c r="R2378" s="16"/>
      <c r="S2378" s="16"/>
      <c r="T2378" s="16"/>
    </row>
    <row r="2379" spans="1:20" ht="15" x14ac:dyDescent="0.25">
      <c r="A2379" s="22" t="s">
        <v>23</v>
      </c>
      <c r="B2379" s="15" t="s">
        <v>37</v>
      </c>
      <c r="C2379" t="s">
        <v>21</v>
      </c>
      <c r="D2379" s="15" t="s">
        <v>135</v>
      </c>
      <c r="E2379" t="s">
        <v>230</v>
      </c>
      <c r="F2379" s="15" t="s">
        <v>230</v>
      </c>
      <c r="G2379" t="s">
        <v>234</v>
      </c>
      <c r="H2379" s="15" t="s">
        <v>134</v>
      </c>
      <c r="I2379" t="s">
        <v>35</v>
      </c>
      <c r="J2379" s="15" t="s">
        <v>233</v>
      </c>
      <c r="K2379">
        <v>6</v>
      </c>
      <c r="L2379" s="19">
        <f>IF(AND(K2379=7,N2379&lt;M2379),1,IF(N2379&lt;M2379,K2379+1,K2379))</f>
        <v>7</v>
      </c>
      <c r="M2379" s="18">
        <v>23.5</v>
      </c>
      <c r="N2379" s="17">
        <v>2.6666666666666665</v>
      </c>
      <c r="O2379" s="16">
        <v>398.49460740287265</v>
      </c>
      <c r="P2379" s="16">
        <v>502.8326130028529</v>
      </c>
      <c r="Q2379" s="16"/>
      <c r="R2379" s="16"/>
      <c r="S2379" s="16"/>
      <c r="T2379" s="16"/>
    </row>
    <row r="2380" spans="1:20" ht="15" x14ac:dyDescent="0.25">
      <c r="A2380" s="22" t="s">
        <v>23</v>
      </c>
      <c r="B2380" s="15" t="s">
        <v>37</v>
      </c>
      <c r="C2380" t="s">
        <v>21</v>
      </c>
      <c r="D2380" s="15" t="s">
        <v>135</v>
      </c>
      <c r="E2380" t="s">
        <v>230</v>
      </c>
      <c r="F2380" s="15" t="s">
        <v>230</v>
      </c>
      <c r="G2380" t="s">
        <v>234</v>
      </c>
      <c r="H2380" s="15" t="s">
        <v>134</v>
      </c>
      <c r="I2380" t="s">
        <v>35</v>
      </c>
      <c r="J2380" s="15" t="s">
        <v>233</v>
      </c>
      <c r="K2380">
        <v>7</v>
      </c>
      <c r="L2380" s="19">
        <f>IF(AND(K2380=7,N2380&lt;M2380),1,IF(N2380&lt;M2380,K2380+1,K2380))</f>
        <v>1</v>
      </c>
      <c r="M2380" s="18">
        <v>23.5</v>
      </c>
      <c r="N2380" s="17">
        <v>2.6666666666666665</v>
      </c>
      <c r="O2380" s="16">
        <v>398.49460740287265</v>
      </c>
      <c r="P2380" s="16">
        <v>502.8326130028529</v>
      </c>
      <c r="Q2380" s="16"/>
      <c r="R2380" s="16"/>
      <c r="S2380" s="16"/>
      <c r="T2380" s="16"/>
    </row>
    <row r="2381" spans="1:20" ht="15" x14ac:dyDescent="0.25">
      <c r="A2381" s="22" t="s">
        <v>23</v>
      </c>
      <c r="B2381" s="15" t="s">
        <v>37</v>
      </c>
      <c r="C2381" t="s">
        <v>21</v>
      </c>
      <c r="D2381" s="15" t="s">
        <v>135</v>
      </c>
      <c r="E2381" t="s">
        <v>174</v>
      </c>
      <c r="F2381" s="15" t="s">
        <v>174</v>
      </c>
      <c r="G2381" t="s">
        <v>172</v>
      </c>
      <c r="H2381" s="15" t="s">
        <v>173</v>
      </c>
      <c r="I2381" t="s">
        <v>27</v>
      </c>
      <c r="J2381" s="15" t="s">
        <v>171</v>
      </c>
      <c r="K2381">
        <v>1</v>
      </c>
      <c r="L2381" s="19">
        <f>IF(AND(K2381=7,N2381&lt;M2381),1,IF(N2381&lt;M2381,K2381+1,K2381))</f>
        <v>2</v>
      </c>
      <c r="M2381" s="18">
        <v>23.5</v>
      </c>
      <c r="N2381" s="17">
        <v>2.5</v>
      </c>
      <c r="O2381" s="16">
        <v>466.02059075220279</v>
      </c>
      <c r="P2381" s="16">
        <v>527.19233148560897</v>
      </c>
      <c r="Q2381" s="16"/>
      <c r="R2381" s="16"/>
      <c r="S2381" s="16"/>
      <c r="T2381" s="16"/>
    </row>
    <row r="2382" spans="1:20" ht="15" x14ac:dyDescent="0.25">
      <c r="A2382" s="22" t="s">
        <v>23</v>
      </c>
      <c r="B2382" s="15" t="s">
        <v>37</v>
      </c>
      <c r="C2382" t="s">
        <v>21</v>
      </c>
      <c r="D2382" s="15" t="s">
        <v>135</v>
      </c>
      <c r="E2382" t="s">
        <v>174</v>
      </c>
      <c r="F2382" s="15" t="s">
        <v>174</v>
      </c>
      <c r="G2382" t="s">
        <v>172</v>
      </c>
      <c r="H2382" s="15" t="s">
        <v>173</v>
      </c>
      <c r="I2382" t="s">
        <v>27</v>
      </c>
      <c r="J2382" s="15" t="s">
        <v>171</v>
      </c>
      <c r="K2382">
        <v>2</v>
      </c>
      <c r="L2382" s="19">
        <f>IF(AND(K2382=7,N2382&lt;M2382),1,IF(N2382&lt;M2382,K2382+1,K2382))</f>
        <v>3</v>
      </c>
      <c r="M2382" s="18">
        <v>23.5</v>
      </c>
      <c r="N2382" s="17">
        <v>2.5</v>
      </c>
      <c r="O2382" s="16">
        <v>466.02059075220279</v>
      </c>
      <c r="P2382" s="16">
        <v>527.19233148560897</v>
      </c>
      <c r="Q2382" s="16"/>
      <c r="R2382" s="16"/>
      <c r="S2382" s="16"/>
      <c r="T2382" s="16"/>
    </row>
    <row r="2383" spans="1:20" ht="15" x14ac:dyDescent="0.25">
      <c r="A2383" s="22" t="s">
        <v>23</v>
      </c>
      <c r="B2383" s="15" t="s">
        <v>37</v>
      </c>
      <c r="C2383" t="s">
        <v>21</v>
      </c>
      <c r="D2383" s="15" t="s">
        <v>135</v>
      </c>
      <c r="E2383" t="s">
        <v>174</v>
      </c>
      <c r="F2383" s="15" t="s">
        <v>174</v>
      </c>
      <c r="G2383" t="s">
        <v>172</v>
      </c>
      <c r="H2383" s="15" t="s">
        <v>173</v>
      </c>
      <c r="I2383" t="s">
        <v>27</v>
      </c>
      <c r="J2383" s="15" t="s">
        <v>171</v>
      </c>
      <c r="K2383">
        <v>3</v>
      </c>
      <c r="L2383" s="19">
        <f>IF(AND(K2383=7,N2383&lt;M2383),1,IF(N2383&lt;M2383,K2383+1,K2383))</f>
        <v>4</v>
      </c>
      <c r="M2383" s="18">
        <v>23.5</v>
      </c>
      <c r="N2383" s="17">
        <v>2.5</v>
      </c>
      <c r="O2383" s="16">
        <v>466.02059075220279</v>
      </c>
      <c r="P2383" s="16">
        <v>527.19233148560897</v>
      </c>
      <c r="Q2383" s="16"/>
      <c r="R2383" s="16"/>
      <c r="S2383" s="16"/>
      <c r="T2383" s="16"/>
    </row>
    <row r="2384" spans="1:20" ht="15" x14ac:dyDescent="0.25">
      <c r="A2384" s="22" t="s">
        <v>23</v>
      </c>
      <c r="B2384" s="15" t="s">
        <v>37</v>
      </c>
      <c r="C2384" t="s">
        <v>21</v>
      </c>
      <c r="D2384" s="15" t="s">
        <v>135</v>
      </c>
      <c r="E2384" t="s">
        <v>174</v>
      </c>
      <c r="F2384" s="15" t="s">
        <v>174</v>
      </c>
      <c r="G2384" t="s">
        <v>172</v>
      </c>
      <c r="H2384" s="15" t="s">
        <v>173</v>
      </c>
      <c r="I2384" t="s">
        <v>27</v>
      </c>
      <c r="J2384" s="15" t="s">
        <v>171</v>
      </c>
      <c r="K2384">
        <v>4</v>
      </c>
      <c r="L2384" s="19">
        <f>IF(AND(K2384=7,N2384&lt;M2384),1,IF(N2384&lt;M2384,K2384+1,K2384))</f>
        <v>5</v>
      </c>
      <c r="M2384" s="18">
        <v>23.5</v>
      </c>
      <c r="N2384" s="17">
        <v>2.5</v>
      </c>
      <c r="O2384" s="16">
        <v>466.02059075220279</v>
      </c>
      <c r="P2384" s="16">
        <v>527.19233148560897</v>
      </c>
      <c r="Q2384" s="16"/>
      <c r="R2384" s="16"/>
      <c r="S2384" s="16"/>
      <c r="T2384" s="16"/>
    </row>
    <row r="2385" spans="1:20" ht="15" x14ac:dyDescent="0.25">
      <c r="A2385" s="22" t="s">
        <v>23</v>
      </c>
      <c r="B2385" s="15" t="s">
        <v>37</v>
      </c>
      <c r="C2385" t="s">
        <v>21</v>
      </c>
      <c r="D2385" s="15" t="s">
        <v>135</v>
      </c>
      <c r="E2385" t="s">
        <v>174</v>
      </c>
      <c r="F2385" s="15" t="s">
        <v>174</v>
      </c>
      <c r="G2385" t="s">
        <v>172</v>
      </c>
      <c r="H2385" s="15" t="s">
        <v>173</v>
      </c>
      <c r="I2385" t="s">
        <v>27</v>
      </c>
      <c r="J2385" s="15" t="s">
        <v>171</v>
      </c>
      <c r="K2385">
        <v>5</v>
      </c>
      <c r="L2385" s="19">
        <f>IF(AND(K2385=7,N2385&lt;M2385),1,IF(N2385&lt;M2385,K2385+1,K2385))</f>
        <v>6</v>
      </c>
      <c r="M2385" s="18">
        <v>23.5</v>
      </c>
      <c r="N2385" s="17">
        <v>2.5</v>
      </c>
      <c r="O2385" s="16">
        <v>466.02059075220279</v>
      </c>
      <c r="P2385" s="16">
        <v>527.19233148560897</v>
      </c>
      <c r="Q2385" s="16"/>
      <c r="R2385" s="16"/>
      <c r="S2385" s="16"/>
      <c r="T2385" s="16"/>
    </row>
    <row r="2386" spans="1:20" ht="15" x14ac:dyDescent="0.25">
      <c r="A2386" s="22" t="s">
        <v>23</v>
      </c>
      <c r="B2386" s="15" t="s">
        <v>37</v>
      </c>
      <c r="C2386" t="s">
        <v>21</v>
      </c>
      <c r="D2386" s="15" t="s">
        <v>135</v>
      </c>
      <c r="E2386" t="s">
        <v>174</v>
      </c>
      <c r="F2386" s="15" t="s">
        <v>174</v>
      </c>
      <c r="G2386" t="s">
        <v>172</v>
      </c>
      <c r="H2386" s="15" t="s">
        <v>173</v>
      </c>
      <c r="I2386" t="s">
        <v>27</v>
      </c>
      <c r="J2386" s="15" t="s">
        <v>171</v>
      </c>
      <c r="K2386">
        <v>6</v>
      </c>
      <c r="L2386" s="19">
        <f>IF(AND(K2386=7,N2386&lt;M2386),1,IF(N2386&lt;M2386,K2386+1,K2386))</f>
        <v>7</v>
      </c>
      <c r="M2386" s="18">
        <v>23.5</v>
      </c>
      <c r="N2386" s="17">
        <v>2.5</v>
      </c>
      <c r="O2386" s="16">
        <v>466.02059075220279</v>
      </c>
      <c r="P2386" s="16">
        <v>527.19233148560897</v>
      </c>
      <c r="Q2386" s="16"/>
      <c r="R2386" s="16"/>
      <c r="S2386" s="16"/>
      <c r="T2386" s="16"/>
    </row>
    <row r="2387" spans="1:20" ht="15" x14ac:dyDescent="0.25">
      <c r="A2387" s="22" t="s">
        <v>23</v>
      </c>
      <c r="B2387" s="15" t="s">
        <v>37</v>
      </c>
      <c r="C2387" t="s">
        <v>21</v>
      </c>
      <c r="D2387" s="15" t="s">
        <v>135</v>
      </c>
      <c r="E2387" t="s">
        <v>174</v>
      </c>
      <c r="F2387" s="15" t="s">
        <v>174</v>
      </c>
      <c r="G2387" t="s">
        <v>172</v>
      </c>
      <c r="H2387" s="15" t="s">
        <v>173</v>
      </c>
      <c r="I2387" t="s">
        <v>27</v>
      </c>
      <c r="J2387" s="15" t="s">
        <v>171</v>
      </c>
      <c r="K2387">
        <v>7</v>
      </c>
      <c r="L2387" s="19">
        <f>IF(AND(K2387=7,N2387&lt;M2387),1,IF(N2387&lt;M2387,K2387+1,K2387))</f>
        <v>1</v>
      </c>
      <c r="M2387" s="18">
        <v>23.5</v>
      </c>
      <c r="N2387" s="17">
        <v>2.5</v>
      </c>
      <c r="O2387" s="16">
        <v>466.02059075220279</v>
      </c>
      <c r="P2387" s="16">
        <v>527.19233148560897</v>
      </c>
      <c r="Q2387" s="16"/>
      <c r="R2387" s="16"/>
      <c r="S2387" s="16"/>
      <c r="T2387" s="16"/>
    </row>
    <row r="2388" spans="1:20" ht="15" x14ac:dyDescent="0.25">
      <c r="A2388" s="22" t="s">
        <v>23</v>
      </c>
      <c r="B2388" s="15" t="s">
        <v>37</v>
      </c>
      <c r="C2388" t="s">
        <v>21</v>
      </c>
      <c r="D2388" s="15" t="s">
        <v>135</v>
      </c>
      <c r="E2388" t="s">
        <v>174</v>
      </c>
      <c r="F2388" s="15" t="s">
        <v>174</v>
      </c>
      <c r="G2388" t="s">
        <v>172</v>
      </c>
      <c r="H2388" s="15" t="s">
        <v>173</v>
      </c>
      <c r="I2388" t="s">
        <v>27</v>
      </c>
      <c r="J2388" s="15" t="s">
        <v>683</v>
      </c>
      <c r="K2388">
        <v>2</v>
      </c>
      <c r="L2388" s="19">
        <f>IF(AND(K2388=7,N2388&lt;M2388),1,IF(N2388&lt;M2388,K2388+1,K2388))</f>
        <v>2</v>
      </c>
      <c r="M2388" s="18">
        <v>6.833333333333333</v>
      </c>
      <c r="N2388" s="17">
        <v>9.8333333333333339</v>
      </c>
      <c r="O2388" s="16">
        <v>466.02059075220279</v>
      </c>
      <c r="P2388" s="16">
        <v>527.19233148560897</v>
      </c>
      <c r="Q2388" s="16"/>
      <c r="R2388" s="16"/>
      <c r="S2388" s="16"/>
      <c r="T2388" s="16"/>
    </row>
    <row r="2389" spans="1:20" ht="15" x14ac:dyDescent="0.25">
      <c r="A2389" s="22" t="s">
        <v>23</v>
      </c>
      <c r="B2389" s="15" t="s">
        <v>37</v>
      </c>
      <c r="C2389" t="s">
        <v>21</v>
      </c>
      <c r="D2389" s="15" t="s">
        <v>135</v>
      </c>
      <c r="E2389" t="s">
        <v>174</v>
      </c>
      <c r="F2389" s="15" t="s">
        <v>174</v>
      </c>
      <c r="G2389" t="s">
        <v>172</v>
      </c>
      <c r="H2389" s="15" t="s">
        <v>173</v>
      </c>
      <c r="I2389" t="s">
        <v>27</v>
      </c>
      <c r="J2389" s="15" t="s">
        <v>683</v>
      </c>
      <c r="K2389">
        <v>5</v>
      </c>
      <c r="L2389" s="19">
        <f>IF(AND(K2389=7,N2389&lt;M2389),1,IF(N2389&lt;M2389,K2389+1,K2389))</f>
        <v>5</v>
      </c>
      <c r="M2389" s="18">
        <v>6.833333333333333</v>
      </c>
      <c r="N2389" s="17">
        <v>9.8333333333333339</v>
      </c>
      <c r="O2389" s="16">
        <v>466.02059075220279</v>
      </c>
      <c r="P2389" s="16">
        <v>527.19233148560897</v>
      </c>
      <c r="Q2389" s="16"/>
      <c r="R2389" s="16"/>
      <c r="S2389" s="16"/>
      <c r="T2389" s="16"/>
    </row>
    <row r="2390" spans="1:20" ht="15" x14ac:dyDescent="0.25">
      <c r="A2390" s="22" t="s">
        <v>23</v>
      </c>
      <c r="B2390" s="15" t="s">
        <v>37</v>
      </c>
      <c r="C2390" t="s">
        <v>21</v>
      </c>
      <c r="D2390" s="15" t="s">
        <v>135</v>
      </c>
      <c r="E2390" t="s">
        <v>174</v>
      </c>
      <c r="F2390" s="15" t="s">
        <v>174</v>
      </c>
      <c r="G2390" t="s">
        <v>172</v>
      </c>
      <c r="H2390" s="15" t="s">
        <v>173</v>
      </c>
      <c r="I2390" t="s">
        <v>27</v>
      </c>
      <c r="J2390" s="15" t="s">
        <v>683</v>
      </c>
      <c r="K2390">
        <v>7</v>
      </c>
      <c r="L2390" s="19">
        <f>IF(AND(K2390=7,N2390&lt;M2390),1,IF(N2390&lt;M2390,K2390+1,K2390))</f>
        <v>7</v>
      </c>
      <c r="M2390" s="18">
        <v>7.333333333333333</v>
      </c>
      <c r="N2390" s="17">
        <v>10.333333333333334</v>
      </c>
      <c r="O2390" s="16">
        <v>466.02059075220279</v>
      </c>
      <c r="P2390" s="16">
        <v>527.19233148560897</v>
      </c>
      <c r="Q2390" s="16"/>
      <c r="R2390" s="16"/>
      <c r="S2390" s="16"/>
      <c r="T2390" s="16"/>
    </row>
    <row r="2391" spans="1:20" ht="15" x14ac:dyDescent="0.25">
      <c r="A2391" s="22" t="s">
        <v>23</v>
      </c>
      <c r="B2391" s="15" t="s">
        <v>37</v>
      </c>
      <c r="C2391" t="s">
        <v>21</v>
      </c>
      <c r="D2391" s="15" t="s">
        <v>135</v>
      </c>
      <c r="E2391" t="s">
        <v>174</v>
      </c>
      <c r="F2391" s="15" t="s">
        <v>174</v>
      </c>
      <c r="G2391" t="s">
        <v>174</v>
      </c>
      <c r="H2391" s="15" t="s">
        <v>27</v>
      </c>
      <c r="I2391" t="s">
        <v>173</v>
      </c>
      <c r="J2391" s="15" t="s">
        <v>180</v>
      </c>
      <c r="K2391">
        <v>1</v>
      </c>
      <c r="L2391" s="19">
        <f>IF(AND(K2391=7,N2391&lt;M2391),1,IF(N2391&lt;M2391,K2391+1,K2391))</f>
        <v>1</v>
      </c>
      <c r="M2391" s="18">
        <v>10.416666666666666</v>
      </c>
      <c r="N2391" s="17">
        <v>13.833333333333334</v>
      </c>
      <c r="O2391" s="16">
        <v>466.02059075220279</v>
      </c>
      <c r="P2391" s="16">
        <v>527.19233148560897</v>
      </c>
      <c r="Q2391" s="16"/>
      <c r="R2391" s="16"/>
      <c r="S2391" s="16"/>
      <c r="T2391" s="16"/>
    </row>
    <row r="2392" spans="1:20" ht="15" x14ac:dyDescent="0.25">
      <c r="A2392" s="22" t="s">
        <v>23</v>
      </c>
      <c r="B2392" s="15" t="s">
        <v>37</v>
      </c>
      <c r="C2392" t="s">
        <v>21</v>
      </c>
      <c r="D2392" s="15" t="s">
        <v>135</v>
      </c>
      <c r="E2392" t="s">
        <v>174</v>
      </c>
      <c r="F2392" s="15" t="s">
        <v>174</v>
      </c>
      <c r="G2392" t="s">
        <v>174</v>
      </c>
      <c r="H2392" s="15" t="s">
        <v>27</v>
      </c>
      <c r="I2392" t="s">
        <v>173</v>
      </c>
      <c r="J2392" s="15" t="s">
        <v>180</v>
      </c>
      <c r="K2392">
        <v>2</v>
      </c>
      <c r="L2392" s="19">
        <f>IF(AND(K2392=7,N2392&lt;M2392),1,IF(N2392&lt;M2392,K2392+1,K2392))</f>
        <v>2</v>
      </c>
      <c r="M2392" s="18">
        <v>10.416666666666666</v>
      </c>
      <c r="N2392" s="17">
        <v>13.833333333333334</v>
      </c>
      <c r="O2392" s="16">
        <v>466.02059075220279</v>
      </c>
      <c r="P2392" s="16">
        <v>527.19233148560897</v>
      </c>
      <c r="Q2392" s="16"/>
      <c r="R2392" s="16"/>
      <c r="S2392" s="16"/>
      <c r="T2392" s="16"/>
    </row>
    <row r="2393" spans="1:20" ht="15" x14ac:dyDescent="0.25">
      <c r="A2393" s="22" t="s">
        <v>23</v>
      </c>
      <c r="B2393" s="15" t="s">
        <v>37</v>
      </c>
      <c r="C2393" t="s">
        <v>21</v>
      </c>
      <c r="D2393" s="15" t="s">
        <v>135</v>
      </c>
      <c r="E2393" t="s">
        <v>174</v>
      </c>
      <c r="F2393" s="15" t="s">
        <v>174</v>
      </c>
      <c r="G2393" t="s">
        <v>174</v>
      </c>
      <c r="H2393" s="15" t="s">
        <v>27</v>
      </c>
      <c r="I2393" t="s">
        <v>173</v>
      </c>
      <c r="J2393" s="15" t="s">
        <v>180</v>
      </c>
      <c r="K2393">
        <v>3</v>
      </c>
      <c r="L2393" s="19">
        <f>IF(AND(K2393=7,N2393&lt;M2393),1,IF(N2393&lt;M2393,K2393+1,K2393))</f>
        <v>3</v>
      </c>
      <c r="M2393" s="18">
        <v>10.416666666666666</v>
      </c>
      <c r="N2393" s="17">
        <v>13.833333333333334</v>
      </c>
      <c r="O2393" s="16">
        <v>466.02059075220279</v>
      </c>
      <c r="P2393" s="16">
        <v>527.19233148560897</v>
      </c>
      <c r="Q2393" s="16"/>
      <c r="R2393" s="16"/>
      <c r="S2393" s="16"/>
      <c r="T2393" s="16"/>
    </row>
    <row r="2394" spans="1:20" ht="15" x14ac:dyDescent="0.25">
      <c r="A2394" s="22" t="s">
        <v>23</v>
      </c>
      <c r="B2394" s="15" t="s">
        <v>37</v>
      </c>
      <c r="C2394" t="s">
        <v>21</v>
      </c>
      <c r="D2394" s="15" t="s">
        <v>135</v>
      </c>
      <c r="E2394" t="s">
        <v>174</v>
      </c>
      <c r="F2394" s="15" t="s">
        <v>174</v>
      </c>
      <c r="G2394" t="s">
        <v>174</v>
      </c>
      <c r="H2394" s="15" t="s">
        <v>27</v>
      </c>
      <c r="I2394" t="s">
        <v>173</v>
      </c>
      <c r="J2394" s="15" t="s">
        <v>180</v>
      </c>
      <c r="K2394">
        <v>4</v>
      </c>
      <c r="L2394" s="19">
        <f>IF(AND(K2394=7,N2394&lt;M2394),1,IF(N2394&lt;M2394,K2394+1,K2394))</f>
        <v>4</v>
      </c>
      <c r="M2394" s="18">
        <v>10.833333333333334</v>
      </c>
      <c r="N2394" s="17">
        <v>13.833333333333334</v>
      </c>
      <c r="O2394" s="16">
        <v>466.02059075220279</v>
      </c>
      <c r="P2394" s="16">
        <v>527.19233148560897</v>
      </c>
      <c r="Q2394" s="16"/>
      <c r="R2394" s="16"/>
      <c r="S2394" s="16"/>
      <c r="T2394" s="16"/>
    </row>
    <row r="2395" spans="1:20" ht="15" x14ac:dyDescent="0.25">
      <c r="A2395" s="22" t="s">
        <v>23</v>
      </c>
      <c r="B2395" s="15" t="s">
        <v>37</v>
      </c>
      <c r="C2395" t="s">
        <v>21</v>
      </c>
      <c r="D2395" s="15" t="s">
        <v>135</v>
      </c>
      <c r="E2395" t="s">
        <v>174</v>
      </c>
      <c r="F2395" s="15" t="s">
        <v>174</v>
      </c>
      <c r="G2395" t="s">
        <v>174</v>
      </c>
      <c r="H2395" s="15" t="s">
        <v>27</v>
      </c>
      <c r="I2395" t="s">
        <v>173</v>
      </c>
      <c r="J2395" s="15" t="s">
        <v>180</v>
      </c>
      <c r="K2395">
        <v>5</v>
      </c>
      <c r="L2395" s="19">
        <f>IF(AND(K2395=7,N2395&lt;M2395),1,IF(N2395&lt;M2395,K2395+1,K2395))</f>
        <v>5</v>
      </c>
      <c r="M2395" s="18">
        <v>10.75</v>
      </c>
      <c r="N2395" s="17">
        <v>13.833333333333334</v>
      </c>
      <c r="O2395" s="16">
        <v>466.02059075220279</v>
      </c>
      <c r="P2395" s="16">
        <v>527.19233148560897</v>
      </c>
      <c r="Q2395" s="16"/>
      <c r="R2395" s="16"/>
      <c r="S2395" s="16"/>
      <c r="T2395" s="16"/>
    </row>
    <row r="2396" spans="1:20" ht="15" x14ac:dyDescent="0.25">
      <c r="A2396" s="22" t="s">
        <v>23</v>
      </c>
      <c r="B2396" s="15" t="s">
        <v>37</v>
      </c>
      <c r="C2396" t="s">
        <v>21</v>
      </c>
      <c r="D2396" s="15" t="s">
        <v>135</v>
      </c>
      <c r="E2396" t="s">
        <v>174</v>
      </c>
      <c r="F2396" s="15" t="s">
        <v>174</v>
      </c>
      <c r="G2396" t="s">
        <v>174</v>
      </c>
      <c r="H2396" s="15" t="s">
        <v>27</v>
      </c>
      <c r="I2396" t="s">
        <v>173</v>
      </c>
      <c r="J2396" s="15" t="s">
        <v>180</v>
      </c>
      <c r="K2396">
        <v>6</v>
      </c>
      <c r="L2396" s="19">
        <f>IF(AND(K2396=7,N2396&lt;M2396),1,IF(N2396&lt;M2396,K2396+1,K2396))</f>
        <v>6</v>
      </c>
      <c r="M2396" s="18">
        <v>10.75</v>
      </c>
      <c r="N2396" s="17">
        <v>13.833333333333334</v>
      </c>
      <c r="O2396" s="16">
        <v>466.02059075220279</v>
      </c>
      <c r="P2396" s="16">
        <v>527.19233148560897</v>
      </c>
      <c r="Q2396" s="16"/>
      <c r="R2396" s="16"/>
      <c r="S2396" s="16"/>
      <c r="T2396" s="16"/>
    </row>
    <row r="2397" spans="1:20" ht="15" x14ac:dyDescent="0.25">
      <c r="A2397" s="22" t="s">
        <v>23</v>
      </c>
      <c r="B2397" s="15" t="s">
        <v>37</v>
      </c>
      <c r="C2397" t="s">
        <v>21</v>
      </c>
      <c r="D2397" s="15" t="s">
        <v>135</v>
      </c>
      <c r="E2397" t="s">
        <v>174</v>
      </c>
      <c r="F2397" s="15" t="s">
        <v>174</v>
      </c>
      <c r="G2397" t="s">
        <v>174</v>
      </c>
      <c r="H2397" s="15" t="s">
        <v>27</v>
      </c>
      <c r="I2397" t="s">
        <v>173</v>
      </c>
      <c r="J2397" s="15" t="s">
        <v>180</v>
      </c>
      <c r="K2397">
        <v>7</v>
      </c>
      <c r="L2397" s="19">
        <f>IF(AND(K2397=7,N2397&lt;M2397),1,IF(N2397&lt;M2397,K2397+1,K2397))</f>
        <v>7</v>
      </c>
      <c r="M2397" s="18">
        <v>10.75</v>
      </c>
      <c r="N2397" s="17">
        <v>13.833333333333334</v>
      </c>
      <c r="O2397" s="16">
        <v>466.02059075220279</v>
      </c>
      <c r="P2397" s="16">
        <v>527.19233148560897</v>
      </c>
      <c r="Q2397" s="16"/>
      <c r="R2397" s="16"/>
      <c r="S2397" s="16"/>
      <c r="T2397" s="16"/>
    </row>
    <row r="2398" spans="1:20" ht="15" x14ac:dyDescent="0.25">
      <c r="A2398" s="22" t="s">
        <v>23</v>
      </c>
      <c r="B2398" s="15" t="s">
        <v>37</v>
      </c>
      <c r="C2398" t="s">
        <v>21</v>
      </c>
      <c r="D2398" s="15" t="s">
        <v>135</v>
      </c>
      <c r="E2398" t="s">
        <v>174</v>
      </c>
      <c r="F2398" s="15" t="s">
        <v>174</v>
      </c>
      <c r="G2398" t="s">
        <v>174</v>
      </c>
      <c r="H2398" s="15" t="s">
        <v>27</v>
      </c>
      <c r="I2398" t="s">
        <v>173</v>
      </c>
      <c r="J2398" s="15" t="s">
        <v>684</v>
      </c>
      <c r="K2398">
        <v>2</v>
      </c>
      <c r="L2398" s="19">
        <f>IF(AND(K2398=7,N2398&lt;M2398),1,IF(N2398&lt;M2398,K2398+1,K2398))</f>
        <v>2</v>
      </c>
      <c r="M2398" s="18">
        <v>2.4166666666666665</v>
      </c>
      <c r="N2398" s="17">
        <v>5.833333333333333</v>
      </c>
      <c r="O2398" s="16">
        <v>466.02059075220279</v>
      </c>
      <c r="P2398" s="16">
        <v>527.19233148560897</v>
      </c>
      <c r="Q2398" s="16"/>
      <c r="R2398" s="16"/>
      <c r="S2398" s="16"/>
      <c r="T2398" s="16"/>
    </row>
    <row r="2399" spans="1:20" ht="15" x14ac:dyDescent="0.25">
      <c r="A2399" s="22" t="s">
        <v>23</v>
      </c>
      <c r="B2399" s="15" t="s">
        <v>37</v>
      </c>
      <c r="C2399" t="s">
        <v>21</v>
      </c>
      <c r="D2399" s="15" t="s">
        <v>135</v>
      </c>
      <c r="E2399" t="s">
        <v>174</v>
      </c>
      <c r="F2399" s="15" t="s">
        <v>174</v>
      </c>
      <c r="G2399" t="s">
        <v>174</v>
      </c>
      <c r="H2399" s="15" t="s">
        <v>27</v>
      </c>
      <c r="I2399" t="s">
        <v>173</v>
      </c>
      <c r="J2399" s="15" t="s">
        <v>684</v>
      </c>
      <c r="K2399">
        <v>5</v>
      </c>
      <c r="L2399" s="19">
        <f>IF(AND(K2399=7,N2399&lt;M2399),1,IF(N2399&lt;M2399,K2399+1,K2399))</f>
        <v>5</v>
      </c>
      <c r="M2399" s="18">
        <v>2.75</v>
      </c>
      <c r="N2399" s="17">
        <v>5.833333333333333</v>
      </c>
      <c r="O2399" s="16">
        <v>466.02059075220279</v>
      </c>
      <c r="P2399" s="16">
        <v>527.19233148560897</v>
      </c>
      <c r="Q2399" s="16"/>
      <c r="R2399" s="16"/>
      <c r="S2399" s="16"/>
      <c r="T2399" s="16"/>
    </row>
    <row r="2400" spans="1:20" ht="15" x14ac:dyDescent="0.25">
      <c r="A2400" s="22" t="s">
        <v>23</v>
      </c>
      <c r="B2400" s="15" t="s">
        <v>37</v>
      </c>
      <c r="C2400" t="s">
        <v>21</v>
      </c>
      <c r="D2400" s="15" t="s">
        <v>135</v>
      </c>
      <c r="E2400" t="s">
        <v>174</v>
      </c>
      <c r="F2400" s="15" t="s">
        <v>174</v>
      </c>
      <c r="G2400" t="s">
        <v>174</v>
      </c>
      <c r="H2400" s="15" t="s">
        <v>27</v>
      </c>
      <c r="I2400" t="s">
        <v>173</v>
      </c>
      <c r="J2400" s="15" t="s">
        <v>684</v>
      </c>
      <c r="K2400">
        <v>7</v>
      </c>
      <c r="L2400" s="19">
        <f>IF(AND(K2400=7,N2400&lt;M2400),1,IF(N2400&lt;M2400,K2400+1,K2400))</f>
        <v>7</v>
      </c>
      <c r="M2400" s="18">
        <v>2.75</v>
      </c>
      <c r="N2400" s="17">
        <v>5.833333333333333</v>
      </c>
      <c r="O2400" s="16">
        <v>466.02059075220279</v>
      </c>
      <c r="P2400" s="16">
        <v>527.19233148560897</v>
      </c>
      <c r="Q2400" s="16"/>
      <c r="R2400" s="16"/>
      <c r="S2400" s="16"/>
      <c r="T2400" s="16"/>
    </row>
    <row r="2401" spans="1:20" ht="15" x14ac:dyDescent="0.25">
      <c r="A2401" s="22" t="s">
        <v>23</v>
      </c>
      <c r="B2401" s="15" t="s">
        <v>37</v>
      </c>
      <c r="C2401" t="s">
        <v>21</v>
      </c>
      <c r="D2401" s="15" t="s">
        <v>135</v>
      </c>
      <c r="E2401" t="s">
        <v>133</v>
      </c>
      <c r="F2401" s="15" t="s">
        <v>133</v>
      </c>
      <c r="G2401" t="s">
        <v>133</v>
      </c>
      <c r="H2401" s="15" t="s">
        <v>27</v>
      </c>
      <c r="I2401" t="s">
        <v>134</v>
      </c>
      <c r="J2401" s="15" t="s">
        <v>132</v>
      </c>
      <c r="K2401">
        <v>1</v>
      </c>
      <c r="L2401" s="19">
        <f>IF(AND(K2401=7,N2401&lt;M2401),1,IF(N2401&lt;M2401,K2401+1,K2401))</f>
        <v>1</v>
      </c>
      <c r="M2401" s="18">
        <v>9.4166666666666661</v>
      </c>
      <c r="N2401" s="17">
        <v>13.083333333333334</v>
      </c>
      <c r="O2401" s="16">
        <v>401.34366795269432</v>
      </c>
      <c r="P2401" s="16">
        <v>581.55853960552042</v>
      </c>
      <c r="Q2401" s="16"/>
      <c r="R2401" s="16"/>
      <c r="S2401" s="16"/>
      <c r="T2401" s="16"/>
    </row>
    <row r="2402" spans="1:20" ht="15" x14ac:dyDescent="0.25">
      <c r="A2402" s="22" t="s">
        <v>23</v>
      </c>
      <c r="B2402" s="15" t="s">
        <v>37</v>
      </c>
      <c r="C2402" t="s">
        <v>21</v>
      </c>
      <c r="D2402" s="15" t="s">
        <v>135</v>
      </c>
      <c r="E2402" t="s">
        <v>133</v>
      </c>
      <c r="F2402" s="15" t="s">
        <v>133</v>
      </c>
      <c r="G2402" t="s">
        <v>133</v>
      </c>
      <c r="H2402" s="15" t="s">
        <v>27</v>
      </c>
      <c r="I2402" t="s">
        <v>134</v>
      </c>
      <c r="J2402" s="15" t="s">
        <v>132</v>
      </c>
      <c r="K2402">
        <v>2</v>
      </c>
      <c r="L2402" s="19">
        <f>IF(AND(K2402=7,N2402&lt;M2402),1,IF(N2402&lt;M2402,K2402+1,K2402))</f>
        <v>2</v>
      </c>
      <c r="M2402" s="18">
        <v>9.4166666666666661</v>
      </c>
      <c r="N2402" s="17">
        <v>13.083333333333334</v>
      </c>
      <c r="O2402" s="16">
        <v>401.34366795269432</v>
      </c>
      <c r="P2402" s="16">
        <v>581.55853960552042</v>
      </c>
      <c r="Q2402" s="16"/>
      <c r="R2402" s="16"/>
      <c r="S2402" s="16"/>
      <c r="T2402" s="16"/>
    </row>
    <row r="2403" spans="1:20" ht="15" x14ac:dyDescent="0.25">
      <c r="A2403" s="22" t="s">
        <v>23</v>
      </c>
      <c r="B2403" s="15" t="s">
        <v>37</v>
      </c>
      <c r="C2403" t="s">
        <v>21</v>
      </c>
      <c r="D2403" s="15" t="s">
        <v>135</v>
      </c>
      <c r="E2403" t="s">
        <v>133</v>
      </c>
      <c r="F2403" s="15" t="s">
        <v>133</v>
      </c>
      <c r="G2403" t="s">
        <v>133</v>
      </c>
      <c r="H2403" s="15" t="s">
        <v>27</v>
      </c>
      <c r="I2403" t="s">
        <v>134</v>
      </c>
      <c r="J2403" s="15" t="s">
        <v>132</v>
      </c>
      <c r="K2403">
        <v>3</v>
      </c>
      <c r="L2403" s="19">
        <f>IF(AND(K2403=7,N2403&lt;M2403),1,IF(N2403&lt;M2403,K2403+1,K2403))</f>
        <v>3</v>
      </c>
      <c r="M2403" s="18">
        <v>9.4166666666666661</v>
      </c>
      <c r="N2403" s="17">
        <v>13.083333333333334</v>
      </c>
      <c r="O2403" s="16">
        <v>401.34366795269432</v>
      </c>
      <c r="P2403" s="16">
        <v>581.55853960552042</v>
      </c>
      <c r="Q2403" s="16"/>
      <c r="R2403" s="16"/>
      <c r="S2403" s="16"/>
      <c r="T2403" s="16"/>
    </row>
    <row r="2404" spans="1:20" ht="15" x14ac:dyDescent="0.25">
      <c r="A2404" s="22" t="s">
        <v>23</v>
      </c>
      <c r="B2404" s="15" t="s">
        <v>37</v>
      </c>
      <c r="C2404" t="s">
        <v>21</v>
      </c>
      <c r="D2404" s="15" t="s">
        <v>135</v>
      </c>
      <c r="E2404" t="s">
        <v>133</v>
      </c>
      <c r="F2404" s="15" t="s">
        <v>133</v>
      </c>
      <c r="G2404" t="s">
        <v>133</v>
      </c>
      <c r="H2404" s="15" t="s">
        <v>27</v>
      </c>
      <c r="I2404" t="s">
        <v>134</v>
      </c>
      <c r="J2404" s="15" t="s">
        <v>132</v>
      </c>
      <c r="K2404">
        <v>4</v>
      </c>
      <c r="L2404" s="19">
        <f>IF(AND(K2404=7,N2404&lt;M2404),1,IF(N2404&lt;M2404,K2404+1,K2404))</f>
        <v>4</v>
      </c>
      <c r="M2404" s="18">
        <v>9.4166666666666661</v>
      </c>
      <c r="N2404" s="17">
        <v>13.083333333333334</v>
      </c>
      <c r="O2404" s="16">
        <v>401.34366795269432</v>
      </c>
      <c r="P2404" s="16">
        <v>581.55853960552042</v>
      </c>
      <c r="Q2404" s="16"/>
      <c r="R2404" s="16"/>
      <c r="S2404" s="16"/>
      <c r="T2404" s="16"/>
    </row>
    <row r="2405" spans="1:20" ht="15" x14ac:dyDescent="0.25">
      <c r="A2405" s="22" t="s">
        <v>23</v>
      </c>
      <c r="B2405" s="15" t="s">
        <v>37</v>
      </c>
      <c r="C2405" t="s">
        <v>21</v>
      </c>
      <c r="D2405" s="15" t="s">
        <v>135</v>
      </c>
      <c r="E2405" t="s">
        <v>133</v>
      </c>
      <c r="F2405" s="15" t="s">
        <v>133</v>
      </c>
      <c r="G2405" t="s">
        <v>133</v>
      </c>
      <c r="H2405" s="15" t="s">
        <v>27</v>
      </c>
      <c r="I2405" t="s">
        <v>134</v>
      </c>
      <c r="J2405" s="15" t="s">
        <v>132</v>
      </c>
      <c r="K2405">
        <v>5</v>
      </c>
      <c r="L2405" s="19">
        <f>IF(AND(K2405=7,N2405&lt;M2405),1,IF(N2405&lt;M2405,K2405+1,K2405))</f>
        <v>5</v>
      </c>
      <c r="M2405" s="18">
        <v>9.8333333333333339</v>
      </c>
      <c r="N2405" s="17">
        <v>13.5</v>
      </c>
      <c r="O2405" s="16">
        <v>401.34366795269432</v>
      </c>
      <c r="P2405" s="16">
        <v>581.55853960552042</v>
      </c>
      <c r="Q2405" s="16"/>
      <c r="R2405" s="16"/>
      <c r="S2405" s="16"/>
      <c r="T2405" s="16"/>
    </row>
    <row r="2406" spans="1:20" ht="15" x14ac:dyDescent="0.25">
      <c r="A2406" s="22" t="s">
        <v>23</v>
      </c>
      <c r="B2406" s="15" t="s">
        <v>37</v>
      </c>
      <c r="C2406" t="s">
        <v>21</v>
      </c>
      <c r="D2406" s="15" t="s">
        <v>135</v>
      </c>
      <c r="E2406" t="s">
        <v>133</v>
      </c>
      <c r="F2406" s="15" t="s">
        <v>133</v>
      </c>
      <c r="G2406" t="s">
        <v>133</v>
      </c>
      <c r="H2406" s="15" t="s">
        <v>27</v>
      </c>
      <c r="I2406" t="s">
        <v>134</v>
      </c>
      <c r="J2406" s="15" t="s">
        <v>132</v>
      </c>
      <c r="K2406">
        <v>6</v>
      </c>
      <c r="L2406" s="19">
        <f>IF(AND(K2406=7,N2406&lt;M2406),1,IF(N2406&lt;M2406,K2406+1,K2406))</f>
        <v>6</v>
      </c>
      <c r="M2406" s="18">
        <v>9.4166666666666661</v>
      </c>
      <c r="N2406" s="17">
        <v>13.083333333333334</v>
      </c>
      <c r="O2406" s="16">
        <v>401.34366795269432</v>
      </c>
      <c r="P2406" s="16">
        <v>581.55853960552042</v>
      </c>
      <c r="Q2406" s="16"/>
      <c r="R2406" s="16"/>
      <c r="S2406" s="16"/>
      <c r="T2406" s="16"/>
    </row>
    <row r="2407" spans="1:20" ht="15" x14ac:dyDescent="0.25">
      <c r="A2407" s="22" t="s">
        <v>23</v>
      </c>
      <c r="B2407" s="15" t="s">
        <v>37</v>
      </c>
      <c r="C2407" t="s">
        <v>21</v>
      </c>
      <c r="D2407" s="15" t="s">
        <v>135</v>
      </c>
      <c r="E2407" t="s">
        <v>133</v>
      </c>
      <c r="F2407" s="15" t="s">
        <v>133</v>
      </c>
      <c r="G2407" t="s">
        <v>133</v>
      </c>
      <c r="H2407" s="15" t="s">
        <v>27</v>
      </c>
      <c r="I2407" t="s">
        <v>134</v>
      </c>
      <c r="J2407" s="15" t="s">
        <v>132</v>
      </c>
      <c r="K2407">
        <v>7</v>
      </c>
      <c r="L2407" s="19">
        <f>IF(AND(K2407=7,N2407&lt;M2407),1,IF(N2407&lt;M2407,K2407+1,K2407))</f>
        <v>7</v>
      </c>
      <c r="M2407" s="18">
        <v>9.4166666666666661</v>
      </c>
      <c r="N2407" s="17">
        <v>13.083333333333334</v>
      </c>
      <c r="O2407" s="16">
        <v>401.34366795269432</v>
      </c>
      <c r="P2407" s="16">
        <v>581.55853960552042</v>
      </c>
      <c r="Q2407" s="16"/>
      <c r="R2407" s="16"/>
      <c r="S2407" s="16"/>
      <c r="T2407" s="16"/>
    </row>
    <row r="2408" spans="1:20" ht="15" x14ac:dyDescent="0.25">
      <c r="A2408" s="22" t="s">
        <v>23</v>
      </c>
      <c r="B2408" s="15" t="s">
        <v>37</v>
      </c>
      <c r="C2408" t="s">
        <v>21</v>
      </c>
      <c r="D2408" s="15" t="s">
        <v>135</v>
      </c>
      <c r="E2408" t="s">
        <v>133</v>
      </c>
      <c r="F2408" s="15" t="s">
        <v>133</v>
      </c>
      <c r="G2408" t="s">
        <v>133</v>
      </c>
      <c r="H2408" s="15" t="s">
        <v>27</v>
      </c>
      <c r="I2408" t="s">
        <v>134</v>
      </c>
      <c r="J2408" s="15" t="s">
        <v>365</v>
      </c>
      <c r="K2408">
        <v>1</v>
      </c>
      <c r="L2408" s="19">
        <f>IF(AND(K2408=7,N2408&lt;M2408),1,IF(N2408&lt;M2408,K2408+1,K2408))</f>
        <v>1</v>
      </c>
      <c r="M2408" s="18">
        <v>19.083333333333332</v>
      </c>
      <c r="N2408" s="17">
        <v>22.75</v>
      </c>
      <c r="O2408" s="16">
        <v>401.34366795269432</v>
      </c>
      <c r="P2408" s="16">
        <v>581.55853960552042</v>
      </c>
      <c r="Q2408" s="16"/>
      <c r="R2408" s="16"/>
      <c r="S2408" s="16"/>
      <c r="T2408" s="16"/>
    </row>
    <row r="2409" spans="1:20" ht="15" x14ac:dyDescent="0.25">
      <c r="A2409" s="22" t="s">
        <v>23</v>
      </c>
      <c r="B2409" s="15" t="s">
        <v>37</v>
      </c>
      <c r="C2409" t="s">
        <v>21</v>
      </c>
      <c r="D2409" s="15" t="s">
        <v>135</v>
      </c>
      <c r="E2409" t="s">
        <v>133</v>
      </c>
      <c r="F2409" s="15" t="s">
        <v>133</v>
      </c>
      <c r="G2409" t="s">
        <v>133</v>
      </c>
      <c r="H2409" s="15" t="s">
        <v>27</v>
      </c>
      <c r="I2409" t="s">
        <v>134</v>
      </c>
      <c r="J2409" s="15" t="s">
        <v>365</v>
      </c>
      <c r="K2409">
        <v>3</v>
      </c>
      <c r="L2409" s="19">
        <f>IF(AND(K2409=7,N2409&lt;M2409),1,IF(N2409&lt;M2409,K2409+1,K2409))</f>
        <v>3</v>
      </c>
      <c r="M2409" s="18">
        <v>19.083333333333332</v>
      </c>
      <c r="N2409" s="17">
        <v>22.75</v>
      </c>
      <c r="O2409" s="16">
        <v>401.34366795269432</v>
      </c>
      <c r="P2409" s="16">
        <v>581.55853960552042</v>
      </c>
      <c r="Q2409" s="16"/>
      <c r="R2409" s="16"/>
      <c r="S2409" s="16"/>
      <c r="T2409" s="16"/>
    </row>
    <row r="2410" spans="1:20" ht="15" x14ac:dyDescent="0.25">
      <c r="A2410" s="22" t="s">
        <v>23</v>
      </c>
      <c r="B2410" s="15" t="s">
        <v>37</v>
      </c>
      <c r="C2410" t="s">
        <v>21</v>
      </c>
      <c r="D2410" s="15" t="s">
        <v>135</v>
      </c>
      <c r="E2410" t="s">
        <v>133</v>
      </c>
      <c r="F2410" s="15" t="s">
        <v>133</v>
      </c>
      <c r="G2410" t="s">
        <v>133</v>
      </c>
      <c r="H2410" s="15" t="s">
        <v>27</v>
      </c>
      <c r="I2410" t="s">
        <v>134</v>
      </c>
      <c r="J2410" s="15" t="s">
        <v>365</v>
      </c>
      <c r="K2410">
        <v>5</v>
      </c>
      <c r="L2410" s="19">
        <f>IF(AND(K2410=7,N2410&lt;M2410),1,IF(N2410&lt;M2410,K2410+1,K2410))</f>
        <v>5</v>
      </c>
      <c r="M2410" s="18">
        <v>19.083333333333332</v>
      </c>
      <c r="N2410" s="17">
        <v>22.75</v>
      </c>
      <c r="O2410" s="16">
        <v>401.34366795269432</v>
      </c>
      <c r="P2410" s="16">
        <v>581.55853960552042</v>
      </c>
      <c r="Q2410" s="16"/>
      <c r="R2410" s="16"/>
      <c r="S2410" s="16"/>
      <c r="T2410" s="16"/>
    </row>
    <row r="2411" spans="1:20" ht="15" x14ac:dyDescent="0.25">
      <c r="A2411" s="22" t="s">
        <v>23</v>
      </c>
      <c r="B2411" s="15" t="s">
        <v>37</v>
      </c>
      <c r="C2411" t="s">
        <v>21</v>
      </c>
      <c r="D2411" s="15" t="s">
        <v>135</v>
      </c>
      <c r="E2411" t="s">
        <v>133</v>
      </c>
      <c r="F2411" s="15" t="s">
        <v>133</v>
      </c>
      <c r="G2411" t="s">
        <v>133</v>
      </c>
      <c r="H2411" s="15" t="s">
        <v>27</v>
      </c>
      <c r="I2411" t="s">
        <v>134</v>
      </c>
      <c r="J2411" s="15" t="s">
        <v>365</v>
      </c>
      <c r="K2411">
        <v>6</v>
      </c>
      <c r="L2411" s="19">
        <f>IF(AND(K2411=7,N2411&lt;M2411),1,IF(N2411&lt;M2411,K2411+1,K2411))</f>
        <v>6</v>
      </c>
      <c r="M2411" s="18">
        <v>19.083333333333332</v>
      </c>
      <c r="N2411" s="17">
        <v>22.75</v>
      </c>
      <c r="O2411" s="16">
        <v>401.34366795269432</v>
      </c>
      <c r="P2411" s="16">
        <v>581.55853960552042</v>
      </c>
      <c r="Q2411" s="16"/>
      <c r="R2411" s="16"/>
      <c r="S2411" s="16"/>
      <c r="T2411" s="16"/>
    </row>
    <row r="2412" spans="1:20" ht="15" x14ac:dyDescent="0.25">
      <c r="A2412" s="22" t="s">
        <v>23</v>
      </c>
      <c r="B2412" s="15" t="s">
        <v>37</v>
      </c>
      <c r="C2412" t="s">
        <v>21</v>
      </c>
      <c r="D2412" s="15" t="s">
        <v>135</v>
      </c>
      <c r="E2412" t="s">
        <v>133</v>
      </c>
      <c r="F2412" s="15" t="s">
        <v>133</v>
      </c>
      <c r="G2412" t="s">
        <v>137</v>
      </c>
      <c r="H2412" s="15" t="s">
        <v>134</v>
      </c>
      <c r="I2412" t="s">
        <v>27</v>
      </c>
      <c r="J2412" s="15" t="s">
        <v>368</v>
      </c>
      <c r="K2412">
        <v>1</v>
      </c>
      <c r="L2412" s="19">
        <f>IF(AND(K2412=7,N2412&lt;M2412),1,IF(N2412&lt;M2412,K2412+1,K2412))</f>
        <v>2</v>
      </c>
      <c r="M2412" s="18">
        <v>23.75</v>
      </c>
      <c r="N2412" s="17">
        <v>3.4166666666666665</v>
      </c>
      <c r="O2412" s="16">
        <v>401.34366795269432</v>
      </c>
      <c r="P2412" s="16">
        <v>581.55853960552042</v>
      </c>
      <c r="Q2412" s="16"/>
      <c r="R2412" s="16"/>
      <c r="S2412" s="16"/>
      <c r="T2412" s="16"/>
    </row>
    <row r="2413" spans="1:20" ht="15" x14ac:dyDescent="0.25">
      <c r="A2413" s="22" t="s">
        <v>23</v>
      </c>
      <c r="B2413" s="15" t="s">
        <v>37</v>
      </c>
      <c r="C2413" t="s">
        <v>21</v>
      </c>
      <c r="D2413" s="15" t="s">
        <v>135</v>
      </c>
      <c r="E2413" t="s">
        <v>133</v>
      </c>
      <c r="F2413" s="15" t="s">
        <v>133</v>
      </c>
      <c r="G2413" t="s">
        <v>137</v>
      </c>
      <c r="H2413" s="15" t="s">
        <v>134</v>
      </c>
      <c r="I2413" t="s">
        <v>27</v>
      </c>
      <c r="J2413" s="15" t="s">
        <v>368</v>
      </c>
      <c r="K2413">
        <v>2</v>
      </c>
      <c r="L2413" s="19">
        <f>IF(AND(K2413=7,N2413&lt;M2413),1,IF(N2413&lt;M2413,K2413+1,K2413))</f>
        <v>3</v>
      </c>
      <c r="M2413" s="18">
        <v>23.75</v>
      </c>
      <c r="N2413" s="17">
        <v>3.4166666666666665</v>
      </c>
      <c r="O2413" s="16">
        <v>401.34366795269432</v>
      </c>
      <c r="P2413" s="16">
        <v>581.55853960552042</v>
      </c>
      <c r="Q2413" s="16"/>
      <c r="R2413" s="16"/>
      <c r="S2413" s="16"/>
      <c r="T2413" s="16"/>
    </row>
    <row r="2414" spans="1:20" ht="15" x14ac:dyDescent="0.25">
      <c r="A2414" s="22" t="s">
        <v>23</v>
      </c>
      <c r="B2414" s="15" t="s">
        <v>37</v>
      </c>
      <c r="C2414" t="s">
        <v>21</v>
      </c>
      <c r="D2414" s="15" t="s">
        <v>135</v>
      </c>
      <c r="E2414" t="s">
        <v>133</v>
      </c>
      <c r="F2414" s="15" t="s">
        <v>133</v>
      </c>
      <c r="G2414" t="s">
        <v>137</v>
      </c>
      <c r="H2414" s="15" t="s">
        <v>134</v>
      </c>
      <c r="I2414" t="s">
        <v>27</v>
      </c>
      <c r="J2414" s="15" t="s">
        <v>368</v>
      </c>
      <c r="K2414">
        <v>3</v>
      </c>
      <c r="L2414" s="19">
        <f>IF(AND(K2414=7,N2414&lt;M2414),1,IF(N2414&lt;M2414,K2414+1,K2414))</f>
        <v>4</v>
      </c>
      <c r="M2414" s="18">
        <v>23.75</v>
      </c>
      <c r="N2414" s="17">
        <v>3.4166666666666665</v>
      </c>
      <c r="O2414" s="16">
        <v>401.34366795269432</v>
      </c>
      <c r="P2414" s="16">
        <v>581.55853960552042</v>
      </c>
      <c r="Q2414" s="16"/>
      <c r="R2414" s="16"/>
      <c r="S2414" s="16"/>
      <c r="T2414" s="16"/>
    </row>
    <row r="2415" spans="1:20" ht="15" x14ac:dyDescent="0.25">
      <c r="A2415" s="22" t="s">
        <v>23</v>
      </c>
      <c r="B2415" s="15" t="s">
        <v>37</v>
      </c>
      <c r="C2415" t="s">
        <v>21</v>
      </c>
      <c r="D2415" s="15" t="s">
        <v>135</v>
      </c>
      <c r="E2415" t="s">
        <v>133</v>
      </c>
      <c r="F2415" s="15" t="s">
        <v>133</v>
      </c>
      <c r="G2415" t="s">
        <v>137</v>
      </c>
      <c r="H2415" s="15" t="s">
        <v>134</v>
      </c>
      <c r="I2415" t="s">
        <v>27</v>
      </c>
      <c r="J2415" s="15" t="s">
        <v>368</v>
      </c>
      <c r="K2415">
        <v>4</v>
      </c>
      <c r="L2415" s="19">
        <f>IF(AND(K2415=7,N2415&lt;M2415),1,IF(N2415&lt;M2415,K2415+1,K2415))</f>
        <v>5</v>
      </c>
      <c r="M2415" s="18">
        <v>23.75</v>
      </c>
      <c r="N2415" s="17">
        <v>3.4166666666666665</v>
      </c>
      <c r="O2415" s="16">
        <v>401.34366795269432</v>
      </c>
      <c r="P2415" s="16">
        <v>581.55853960552042</v>
      </c>
      <c r="Q2415" s="16"/>
      <c r="R2415" s="16"/>
      <c r="S2415" s="16"/>
      <c r="T2415" s="16"/>
    </row>
    <row r="2416" spans="1:20" ht="15" x14ac:dyDescent="0.25">
      <c r="A2416" s="22" t="s">
        <v>23</v>
      </c>
      <c r="B2416" s="15" t="s">
        <v>37</v>
      </c>
      <c r="C2416" t="s">
        <v>21</v>
      </c>
      <c r="D2416" s="15" t="s">
        <v>135</v>
      </c>
      <c r="E2416" t="s">
        <v>133</v>
      </c>
      <c r="F2416" s="15" t="s">
        <v>133</v>
      </c>
      <c r="G2416" t="s">
        <v>137</v>
      </c>
      <c r="H2416" s="15" t="s">
        <v>134</v>
      </c>
      <c r="I2416" t="s">
        <v>27</v>
      </c>
      <c r="J2416" s="15" t="s">
        <v>368</v>
      </c>
      <c r="K2416">
        <v>5</v>
      </c>
      <c r="L2416" s="19">
        <f>IF(AND(K2416=7,N2416&lt;M2416),1,IF(N2416&lt;M2416,K2416+1,K2416))</f>
        <v>6</v>
      </c>
      <c r="M2416" s="18">
        <v>23.75</v>
      </c>
      <c r="N2416" s="17">
        <v>3.4166666666666665</v>
      </c>
      <c r="O2416" s="16">
        <v>401.34366795269432</v>
      </c>
      <c r="P2416" s="16">
        <v>581.55853960552042</v>
      </c>
      <c r="Q2416" s="16"/>
      <c r="R2416" s="16"/>
      <c r="S2416" s="16"/>
      <c r="T2416" s="16"/>
    </row>
    <row r="2417" spans="1:20" ht="15" x14ac:dyDescent="0.25">
      <c r="A2417" s="22" t="s">
        <v>23</v>
      </c>
      <c r="B2417" s="15" t="s">
        <v>37</v>
      </c>
      <c r="C2417" t="s">
        <v>21</v>
      </c>
      <c r="D2417" s="15" t="s">
        <v>135</v>
      </c>
      <c r="E2417" t="s">
        <v>133</v>
      </c>
      <c r="F2417" s="15" t="s">
        <v>133</v>
      </c>
      <c r="G2417" t="s">
        <v>137</v>
      </c>
      <c r="H2417" s="15" t="s">
        <v>134</v>
      </c>
      <c r="I2417" t="s">
        <v>27</v>
      </c>
      <c r="J2417" s="15" t="s">
        <v>368</v>
      </c>
      <c r="K2417">
        <v>7</v>
      </c>
      <c r="L2417" s="19">
        <f>IF(AND(K2417=7,N2417&lt;M2417),1,IF(N2417&lt;M2417,K2417+1,K2417))</f>
        <v>7</v>
      </c>
      <c r="M2417" s="18">
        <v>0.41666666666666669</v>
      </c>
      <c r="N2417" s="17">
        <v>4.083333333333333</v>
      </c>
      <c r="O2417" s="16">
        <v>401.34366795269432</v>
      </c>
      <c r="P2417" s="16">
        <v>581.55853960552042</v>
      </c>
      <c r="Q2417" s="16"/>
      <c r="R2417" s="16"/>
      <c r="S2417" s="16"/>
      <c r="T2417" s="16"/>
    </row>
    <row r="2418" spans="1:20" ht="15" x14ac:dyDescent="0.25">
      <c r="A2418" s="22" t="s">
        <v>23</v>
      </c>
      <c r="B2418" s="15" t="s">
        <v>37</v>
      </c>
      <c r="C2418" t="s">
        <v>21</v>
      </c>
      <c r="D2418" s="15" t="s">
        <v>135</v>
      </c>
      <c r="E2418" t="s">
        <v>133</v>
      </c>
      <c r="F2418" s="15" t="s">
        <v>133</v>
      </c>
      <c r="G2418" t="s">
        <v>137</v>
      </c>
      <c r="H2418" s="15" t="s">
        <v>134</v>
      </c>
      <c r="I2418" t="s">
        <v>27</v>
      </c>
      <c r="J2418" s="15" t="s">
        <v>368</v>
      </c>
      <c r="K2418">
        <v>7</v>
      </c>
      <c r="L2418" s="19">
        <f>IF(AND(K2418=7,N2418&lt;M2418),1,IF(N2418&lt;M2418,K2418+1,K2418))</f>
        <v>1</v>
      </c>
      <c r="M2418" s="18">
        <v>23.75</v>
      </c>
      <c r="N2418" s="17">
        <v>3.4166666666666665</v>
      </c>
      <c r="O2418" s="16">
        <v>401.34366795269432</v>
      </c>
      <c r="P2418" s="16">
        <v>581.55853960552042</v>
      </c>
      <c r="Q2418" s="16"/>
      <c r="R2418" s="16"/>
      <c r="S2418" s="16"/>
      <c r="T2418" s="16"/>
    </row>
    <row r="2419" spans="1:20" ht="15" x14ac:dyDescent="0.25">
      <c r="A2419" s="22" t="s">
        <v>23</v>
      </c>
      <c r="B2419" s="15" t="s">
        <v>37</v>
      </c>
      <c r="C2419" t="s">
        <v>21</v>
      </c>
      <c r="D2419" s="15" t="s">
        <v>135</v>
      </c>
      <c r="E2419" t="s">
        <v>133</v>
      </c>
      <c r="F2419" s="15" t="s">
        <v>133</v>
      </c>
      <c r="G2419" t="s">
        <v>137</v>
      </c>
      <c r="H2419" s="15" t="s">
        <v>134</v>
      </c>
      <c r="I2419" t="s">
        <v>27</v>
      </c>
      <c r="J2419" s="15" t="s">
        <v>136</v>
      </c>
      <c r="K2419">
        <v>1</v>
      </c>
      <c r="L2419" s="19">
        <f>IF(AND(K2419=7,N2419&lt;M2419),1,IF(N2419&lt;M2419,K2419+1,K2419))</f>
        <v>1</v>
      </c>
      <c r="M2419" s="18">
        <v>14.166666666666666</v>
      </c>
      <c r="N2419" s="17">
        <v>17.833333333333332</v>
      </c>
      <c r="O2419" s="16">
        <v>401.34366795269432</v>
      </c>
      <c r="P2419" s="16">
        <v>581.55853960552042</v>
      </c>
      <c r="Q2419" s="16"/>
      <c r="R2419" s="16"/>
      <c r="S2419" s="16"/>
      <c r="T2419" s="16"/>
    </row>
    <row r="2420" spans="1:20" ht="15" x14ac:dyDescent="0.25">
      <c r="A2420" s="22" t="s">
        <v>23</v>
      </c>
      <c r="B2420" s="15" t="s">
        <v>37</v>
      </c>
      <c r="C2420" t="s">
        <v>21</v>
      </c>
      <c r="D2420" s="15" t="s">
        <v>135</v>
      </c>
      <c r="E2420" t="s">
        <v>133</v>
      </c>
      <c r="F2420" s="15" t="s">
        <v>133</v>
      </c>
      <c r="G2420" t="s">
        <v>137</v>
      </c>
      <c r="H2420" s="15" t="s">
        <v>134</v>
      </c>
      <c r="I2420" t="s">
        <v>27</v>
      </c>
      <c r="J2420" s="15" t="s">
        <v>136</v>
      </c>
      <c r="K2420">
        <v>3</v>
      </c>
      <c r="L2420" s="19">
        <f>IF(AND(K2420=7,N2420&lt;M2420),1,IF(N2420&lt;M2420,K2420+1,K2420))</f>
        <v>3</v>
      </c>
      <c r="M2420" s="18">
        <v>14.166666666666666</v>
      </c>
      <c r="N2420" s="17">
        <v>17.833333333333332</v>
      </c>
      <c r="O2420" s="16">
        <v>401.34366795269432</v>
      </c>
      <c r="P2420" s="16">
        <v>581.55853960552042</v>
      </c>
      <c r="Q2420" s="16"/>
      <c r="R2420" s="16"/>
      <c r="S2420" s="16"/>
      <c r="T2420" s="16"/>
    </row>
    <row r="2421" spans="1:20" ht="15" x14ac:dyDescent="0.25">
      <c r="A2421" s="22" t="s">
        <v>23</v>
      </c>
      <c r="B2421" s="15" t="s">
        <v>37</v>
      </c>
      <c r="C2421" t="s">
        <v>21</v>
      </c>
      <c r="D2421" s="15" t="s">
        <v>135</v>
      </c>
      <c r="E2421" t="s">
        <v>133</v>
      </c>
      <c r="F2421" s="15" t="s">
        <v>133</v>
      </c>
      <c r="G2421" t="s">
        <v>137</v>
      </c>
      <c r="H2421" s="15" t="s">
        <v>134</v>
      </c>
      <c r="I2421" t="s">
        <v>27</v>
      </c>
      <c r="J2421" s="15" t="s">
        <v>136</v>
      </c>
      <c r="K2421">
        <v>5</v>
      </c>
      <c r="L2421" s="19">
        <f>IF(AND(K2421=7,N2421&lt;M2421),1,IF(N2421&lt;M2421,K2421+1,K2421))</f>
        <v>5</v>
      </c>
      <c r="M2421" s="18">
        <v>14.5</v>
      </c>
      <c r="N2421" s="17">
        <v>18.166666666666668</v>
      </c>
      <c r="O2421" s="16">
        <v>401.34366795269432</v>
      </c>
      <c r="P2421" s="16">
        <v>581.55853960552042</v>
      </c>
      <c r="Q2421" s="16"/>
      <c r="R2421" s="16"/>
      <c r="S2421" s="16"/>
      <c r="T2421" s="16"/>
    </row>
    <row r="2422" spans="1:20" ht="15" x14ac:dyDescent="0.25">
      <c r="A2422" s="22" t="s">
        <v>23</v>
      </c>
      <c r="B2422" s="15" t="s">
        <v>37</v>
      </c>
      <c r="C2422" t="s">
        <v>21</v>
      </c>
      <c r="D2422" s="15" t="s">
        <v>135</v>
      </c>
      <c r="E2422" t="s">
        <v>133</v>
      </c>
      <c r="F2422" s="15" t="s">
        <v>133</v>
      </c>
      <c r="G2422" t="s">
        <v>137</v>
      </c>
      <c r="H2422" s="15" t="s">
        <v>134</v>
      </c>
      <c r="I2422" t="s">
        <v>27</v>
      </c>
      <c r="J2422" s="15" t="s">
        <v>136</v>
      </c>
      <c r="K2422">
        <v>6</v>
      </c>
      <c r="L2422" s="19">
        <f>IF(AND(K2422=7,N2422&lt;M2422),1,IF(N2422&lt;M2422,K2422+1,K2422))</f>
        <v>6</v>
      </c>
      <c r="M2422" s="18">
        <v>14.166666666666666</v>
      </c>
      <c r="N2422" s="17">
        <v>17.833333333333332</v>
      </c>
      <c r="O2422" s="16">
        <v>401.34366795269432</v>
      </c>
      <c r="P2422" s="16">
        <v>581.55853960552042</v>
      </c>
      <c r="Q2422" s="16"/>
      <c r="R2422" s="16"/>
      <c r="S2422" s="16"/>
      <c r="T2422" s="16"/>
    </row>
    <row r="2423" spans="1:20" ht="15" x14ac:dyDescent="0.25">
      <c r="A2423" s="22" t="s">
        <v>23</v>
      </c>
      <c r="B2423" s="15" t="s">
        <v>37</v>
      </c>
      <c r="C2423" t="s">
        <v>45</v>
      </c>
      <c r="D2423" s="15" t="s">
        <v>417</v>
      </c>
      <c r="E2423" t="s">
        <v>416</v>
      </c>
      <c r="F2423" s="15" t="s">
        <v>416</v>
      </c>
      <c r="G2423" t="s">
        <v>414</v>
      </c>
      <c r="H2423" s="15" t="s">
        <v>415</v>
      </c>
      <c r="I2423" t="s">
        <v>27</v>
      </c>
      <c r="J2423" s="15" t="s">
        <v>413</v>
      </c>
      <c r="K2423">
        <v>1</v>
      </c>
      <c r="L2423" s="19">
        <f>IF(AND(K2423=7,N2423&lt;M2423),1,IF(N2423&lt;M2423,K2423+1,K2423))</f>
        <v>1</v>
      </c>
      <c r="M2423" s="18">
        <v>6.833333333333333</v>
      </c>
      <c r="N2423" s="17">
        <v>10.5</v>
      </c>
      <c r="O2423" s="16">
        <v>627.67149707474209</v>
      </c>
      <c r="P2423" s="16">
        <v>512.32182352111056</v>
      </c>
      <c r="Q2423" s="16"/>
      <c r="R2423" s="16"/>
      <c r="S2423" s="16"/>
      <c r="T2423" s="16"/>
    </row>
    <row r="2424" spans="1:20" ht="15" x14ac:dyDescent="0.25">
      <c r="A2424" s="22" t="s">
        <v>23</v>
      </c>
      <c r="B2424" s="15" t="s">
        <v>37</v>
      </c>
      <c r="C2424" t="s">
        <v>45</v>
      </c>
      <c r="D2424" s="15" t="s">
        <v>417</v>
      </c>
      <c r="E2424" t="s">
        <v>416</v>
      </c>
      <c r="F2424" s="15" t="s">
        <v>416</v>
      </c>
      <c r="G2424" t="s">
        <v>414</v>
      </c>
      <c r="H2424" s="15" t="s">
        <v>415</v>
      </c>
      <c r="I2424" t="s">
        <v>27</v>
      </c>
      <c r="J2424" s="15" t="s">
        <v>413</v>
      </c>
      <c r="K2424">
        <v>2</v>
      </c>
      <c r="L2424" s="19">
        <f>IF(AND(K2424=7,N2424&lt;M2424),1,IF(N2424&lt;M2424,K2424+1,K2424))</f>
        <v>2</v>
      </c>
      <c r="M2424" s="18">
        <v>6.833333333333333</v>
      </c>
      <c r="N2424" s="17">
        <v>10.5</v>
      </c>
      <c r="O2424" s="16">
        <v>627.67149707474209</v>
      </c>
      <c r="P2424" s="16">
        <v>512.32182352111056</v>
      </c>
      <c r="Q2424" s="16"/>
      <c r="R2424" s="16"/>
      <c r="S2424" s="16"/>
      <c r="T2424" s="16"/>
    </row>
    <row r="2425" spans="1:20" ht="15" x14ac:dyDescent="0.25">
      <c r="A2425" s="22" t="s">
        <v>23</v>
      </c>
      <c r="B2425" s="15" t="s">
        <v>37</v>
      </c>
      <c r="C2425" t="s">
        <v>45</v>
      </c>
      <c r="D2425" s="15" t="s">
        <v>417</v>
      </c>
      <c r="E2425" t="s">
        <v>416</v>
      </c>
      <c r="F2425" s="15" t="s">
        <v>416</v>
      </c>
      <c r="G2425" t="s">
        <v>414</v>
      </c>
      <c r="H2425" s="15" t="s">
        <v>415</v>
      </c>
      <c r="I2425" t="s">
        <v>27</v>
      </c>
      <c r="J2425" s="15" t="s">
        <v>413</v>
      </c>
      <c r="K2425">
        <v>3</v>
      </c>
      <c r="L2425" s="19">
        <f>IF(AND(K2425=7,N2425&lt;M2425),1,IF(N2425&lt;M2425,K2425+1,K2425))</f>
        <v>3</v>
      </c>
      <c r="M2425" s="18">
        <v>7.083333333333333</v>
      </c>
      <c r="N2425" s="17">
        <v>10.75</v>
      </c>
      <c r="O2425" s="16">
        <v>627.67149707474209</v>
      </c>
      <c r="P2425" s="16">
        <v>512.32182352111056</v>
      </c>
      <c r="Q2425" s="16"/>
      <c r="R2425" s="16"/>
      <c r="S2425" s="16"/>
      <c r="T2425" s="16"/>
    </row>
    <row r="2426" spans="1:20" ht="15" x14ac:dyDescent="0.25">
      <c r="A2426" s="22" t="s">
        <v>23</v>
      </c>
      <c r="B2426" s="15" t="s">
        <v>37</v>
      </c>
      <c r="C2426" t="s">
        <v>45</v>
      </c>
      <c r="D2426" s="15" t="s">
        <v>417</v>
      </c>
      <c r="E2426" t="s">
        <v>416</v>
      </c>
      <c r="F2426" s="15" t="s">
        <v>416</v>
      </c>
      <c r="G2426" t="s">
        <v>414</v>
      </c>
      <c r="H2426" s="15" t="s">
        <v>415</v>
      </c>
      <c r="I2426" t="s">
        <v>27</v>
      </c>
      <c r="J2426" s="15" t="s">
        <v>413</v>
      </c>
      <c r="K2426">
        <v>4</v>
      </c>
      <c r="L2426" s="19">
        <f>IF(AND(K2426=7,N2426&lt;M2426),1,IF(N2426&lt;M2426,K2426+1,K2426))</f>
        <v>4</v>
      </c>
      <c r="M2426" s="18">
        <v>6.833333333333333</v>
      </c>
      <c r="N2426" s="17">
        <v>10.083333333333334</v>
      </c>
      <c r="O2426" s="16">
        <v>627.67149707474209</v>
      </c>
      <c r="P2426" s="16">
        <v>512.32182352111056</v>
      </c>
      <c r="Q2426" s="16"/>
      <c r="R2426" s="16"/>
      <c r="S2426" s="16"/>
      <c r="T2426" s="16"/>
    </row>
    <row r="2427" spans="1:20" ht="15" x14ac:dyDescent="0.25">
      <c r="A2427" s="22" t="s">
        <v>23</v>
      </c>
      <c r="B2427" s="15" t="s">
        <v>37</v>
      </c>
      <c r="C2427" t="s">
        <v>45</v>
      </c>
      <c r="D2427" s="15" t="s">
        <v>417</v>
      </c>
      <c r="E2427" t="s">
        <v>416</v>
      </c>
      <c r="F2427" s="15" t="s">
        <v>416</v>
      </c>
      <c r="G2427" t="s">
        <v>414</v>
      </c>
      <c r="H2427" s="15" t="s">
        <v>415</v>
      </c>
      <c r="I2427" t="s">
        <v>27</v>
      </c>
      <c r="J2427" s="15" t="s">
        <v>413</v>
      </c>
      <c r="K2427">
        <v>5</v>
      </c>
      <c r="L2427" s="19">
        <f>IF(AND(K2427=7,N2427&lt;M2427),1,IF(N2427&lt;M2427,K2427+1,K2427))</f>
        <v>5</v>
      </c>
      <c r="M2427" s="18">
        <v>7.166666666666667</v>
      </c>
      <c r="N2427" s="17">
        <v>10.416666666666666</v>
      </c>
      <c r="O2427" s="16">
        <v>627.67149707474209</v>
      </c>
      <c r="P2427" s="16">
        <v>512.32182352111056</v>
      </c>
      <c r="Q2427" s="16"/>
      <c r="R2427" s="16"/>
      <c r="S2427" s="16"/>
      <c r="T2427" s="16"/>
    </row>
    <row r="2428" spans="1:20" ht="15" x14ac:dyDescent="0.25">
      <c r="A2428" s="22" t="s">
        <v>23</v>
      </c>
      <c r="B2428" s="15" t="s">
        <v>37</v>
      </c>
      <c r="C2428" t="s">
        <v>45</v>
      </c>
      <c r="D2428" s="15" t="s">
        <v>417</v>
      </c>
      <c r="E2428" t="s">
        <v>416</v>
      </c>
      <c r="F2428" s="15" t="s">
        <v>416</v>
      </c>
      <c r="G2428" t="s">
        <v>414</v>
      </c>
      <c r="H2428" s="15" t="s">
        <v>415</v>
      </c>
      <c r="I2428" t="s">
        <v>27</v>
      </c>
      <c r="J2428" s="15" t="s">
        <v>413</v>
      </c>
      <c r="K2428">
        <v>6</v>
      </c>
      <c r="L2428" s="19">
        <f>IF(AND(K2428=7,N2428&lt;M2428),1,IF(N2428&lt;M2428,K2428+1,K2428))</f>
        <v>6</v>
      </c>
      <c r="M2428" s="18">
        <v>6.833333333333333</v>
      </c>
      <c r="N2428" s="17">
        <v>10.083333333333334</v>
      </c>
      <c r="O2428" s="16">
        <v>627.67149707474209</v>
      </c>
      <c r="P2428" s="16">
        <v>512.32182352111056</v>
      </c>
      <c r="Q2428" s="16"/>
      <c r="R2428" s="16"/>
      <c r="S2428" s="16"/>
      <c r="T2428" s="16"/>
    </row>
    <row r="2429" spans="1:20" ht="15" x14ac:dyDescent="0.25">
      <c r="A2429" s="22" t="s">
        <v>23</v>
      </c>
      <c r="B2429" s="15" t="s">
        <v>37</v>
      </c>
      <c r="C2429" t="s">
        <v>45</v>
      </c>
      <c r="D2429" s="15" t="s">
        <v>417</v>
      </c>
      <c r="E2429" t="s">
        <v>416</v>
      </c>
      <c r="F2429" s="15" t="s">
        <v>416</v>
      </c>
      <c r="G2429" t="s">
        <v>414</v>
      </c>
      <c r="H2429" s="15" t="s">
        <v>415</v>
      </c>
      <c r="I2429" t="s">
        <v>27</v>
      </c>
      <c r="J2429" s="15" t="s">
        <v>413</v>
      </c>
      <c r="K2429">
        <v>7</v>
      </c>
      <c r="L2429" s="19">
        <f>IF(AND(K2429=7,N2429&lt;M2429),1,IF(N2429&lt;M2429,K2429+1,K2429))</f>
        <v>7</v>
      </c>
      <c r="M2429" s="18">
        <v>6.833333333333333</v>
      </c>
      <c r="N2429" s="17">
        <v>10.083333333333334</v>
      </c>
      <c r="O2429" s="16">
        <v>627.67149707474209</v>
      </c>
      <c r="P2429" s="16">
        <v>512.32182352111056</v>
      </c>
      <c r="Q2429" s="16"/>
      <c r="R2429" s="16"/>
      <c r="S2429" s="16"/>
      <c r="T2429" s="16"/>
    </row>
    <row r="2430" spans="1:20" ht="15" x14ac:dyDescent="0.25">
      <c r="A2430" s="22" t="s">
        <v>23</v>
      </c>
      <c r="B2430" s="15" t="s">
        <v>37</v>
      </c>
      <c r="C2430" t="s">
        <v>45</v>
      </c>
      <c r="D2430" s="15" t="s">
        <v>417</v>
      </c>
      <c r="E2430" t="s">
        <v>416</v>
      </c>
      <c r="F2430" s="15" t="s">
        <v>416</v>
      </c>
      <c r="G2430" t="s">
        <v>416</v>
      </c>
      <c r="H2430" s="15" t="s">
        <v>27</v>
      </c>
      <c r="I2430" t="s">
        <v>415</v>
      </c>
      <c r="J2430" s="15" t="s">
        <v>420</v>
      </c>
      <c r="K2430">
        <v>1</v>
      </c>
      <c r="L2430" s="19">
        <f>IF(AND(K2430=7,N2430&lt;M2430),1,IF(N2430&lt;M2430,K2430+1,K2430))</f>
        <v>1</v>
      </c>
      <c r="M2430" s="18">
        <v>2.8333333333333335</v>
      </c>
      <c r="N2430" s="17">
        <v>6</v>
      </c>
      <c r="O2430" s="16">
        <v>627.67149707474209</v>
      </c>
      <c r="P2430" s="16">
        <v>512.32182352111056</v>
      </c>
      <c r="Q2430" s="16"/>
      <c r="R2430" s="16"/>
      <c r="S2430" s="16"/>
      <c r="T2430" s="16"/>
    </row>
    <row r="2431" spans="1:20" ht="15" x14ac:dyDescent="0.25">
      <c r="A2431" s="22" t="s">
        <v>23</v>
      </c>
      <c r="B2431" s="15" t="s">
        <v>37</v>
      </c>
      <c r="C2431" t="s">
        <v>45</v>
      </c>
      <c r="D2431" s="15" t="s">
        <v>417</v>
      </c>
      <c r="E2431" t="s">
        <v>416</v>
      </c>
      <c r="F2431" s="15" t="s">
        <v>416</v>
      </c>
      <c r="G2431" t="s">
        <v>416</v>
      </c>
      <c r="H2431" s="15" t="s">
        <v>27</v>
      </c>
      <c r="I2431" t="s">
        <v>415</v>
      </c>
      <c r="J2431" s="15" t="s">
        <v>420</v>
      </c>
      <c r="K2431">
        <v>2</v>
      </c>
      <c r="L2431" s="19">
        <f>IF(AND(K2431=7,N2431&lt;M2431),1,IF(N2431&lt;M2431,K2431+1,K2431))</f>
        <v>2</v>
      </c>
      <c r="M2431" s="18">
        <v>2.8333333333333335</v>
      </c>
      <c r="N2431" s="17">
        <v>6</v>
      </c>
      <c r="O2431" s="16">
        <v>627.67149707474209</v>
      </c>
      <c r="P2431" s="16">
        <v>512.32182352111056</v>
      </c>
      <c r="Q2431" s="16"/>
      <c r="R2431" s="16"/>
      <c r="S2431" s="16"/>
      <c r="T2431" s="16"/>
    </row>
    <row r="2432" spans="1:20" ht="15" x14ac:dyDescent="0.25">
      <c r="A2432" s="22" t="s">
        <v>23</v>
      </c>
      <c r="B2432" s="15" t="s">
        <v>37</v>
      </c>
      <c r="C2432" t="s">
        <v>45</v>
      </c>
      <c r="D2432" s="15" t="s">
        <v>417</v>
      </c>
      <c r="E2432" t="s">
        <v>416</v>
      </c>
      <c r="F2432" s="15" t="s">
        <v>416</v>
      </c>
      <c r="G2432" t="s">
        <v>416</v>
      </c>
      <c r="H2432" s="15" t="s">
        <v>27</v>
      </c>
      <c r="I2432" t="s">
        <v>415</v>
      </c>
      <c r="J2432" s="15" t="s">
        <v>420</v>
      </c>
      <c r="K2432">
        <v>3</v>
      </c>
      <c r="L2432" s="19">
        <f>IF(AND(K2432=7,N2432&lt;M2432),1,IF(N2432&lt;M2432,K2432+1,K2432))</f>
        <v>3</v>
      </c>
      <c r="M2432" s="18">
        <v>3.0833333333333335</v>
      </c>
      <c r="N2432" s="17">
        <v>6.25</v>
      </c>
      <c r="O2432" s="16">
        <v>627.67149707474209</v>
      </c>
      <c r="P2432" s="16">
        <v>512.32182352111056</v>
      </c>
      <c r="Q2432" s="16"/>
      <c r="R2432" s="16"/>
      <c r="S2432" s="16"/>
      <c r="T2432" s="16"/>
    </row>
    <row r="2433" spans="1:20" ht="15" x14ac:dyDescent="0.25">
      <c r="A2433" s="22" t="s">
        <v>23</v>
      </c>
      <c r="B2433" s="15" t="s">
        <v>37</v>
      </c>
      <c r="C2433" t="s">
        <v>45</v>
      </c>
      <c r="D2433" s="15" t="s">
        <v>417</v>
      </c>
      <c r="E2433" t="s">
        <v>416</v>
      </c>
      <c r="F2433" s="15" t="s">
        <v>416</v>
      </c>
      <c r="G2433" t="s">
        <v>416</v>
      </c>
      <c r="H2433" s="15" t="s">
        <v>27</v>
      </c>
      <c r="I2433" t="s">
        <v>415</v>
      </c>
      <c r="J2433" s="15" t="s">
        <v>420</v>
      </c>
      <c r="K2433">
        <v>4</v>
      </c>
      <c r="L2433" s="19">
        <f>IF(AND(K2433=7,N2433&lt;M2433),1,IF(N2433&lt;M2433,K2433+1,K2433))</f>
        <v>4</v>
      </c>
      <c r="M2433" s="18">
        <v>2.8333333333333335</v>
      </c>
      <c r="N2433" s="17">
        <v>6</v>
      </c>
      <c r="O2433" s="16">
        <v>627.67149707474209</v>
      </c>
      <c r="P2433" s="16">
        <v>512.32182352111056</v>
      </c>
      <c r="Q2433" s="16"/>
      <c r="R2433" s="16"/>
      <c r="S2433" s="16"/>
      <c r="T2433" s="16"/>
    </row>
    <row r="2434" spans="1:20" ht="15" x14ac:dyDescent="0.25">
      <c r="A2434" s="22" t="s">
        <v>23</v>
      </c>
      <c r="B2434" s="15" t="s">
        <v>37</v>
      </c>
      <c r="C2434" t="s">
        <v>45</v>
      </c>
      <c r="D2434" s="15" t="s">
        <v>417</v>
      </c>
      <c r="E2434" t="s">
        <v>416</v>
      </c>
      <c r="F2434" s="15" t="s">
        <v>416</v>
      </c>
      <c r="G2434" t="s">
        <v>416</v>
      </c>
      <c r="H2434" s="15" t="s">
        <v>27</v>
      </c>
      <c r="I2434" t="s">
        <v>415</v>
      </c>
      <c r="J2434" s="15" t="s">
        <v>420</v>
      </c>
      <c r="K2434">
        <v>5</v>
      </c>
      <c r="L2434" s="19">
        <f>IF(AND(K2434=7,N2434&lt;M2434),1,IF(N2434&lt;M2434,K2434+1,K2434))</f>
        <v>5</v>
      </c>
      <c r="M2434" s="18">
        <v>3.1666666666666665</v>
      </c>
      <c r="N2434" s="17">
        <v>6.333333333333333</v>
      </c>
      <c r="O2434" s="16">
        <v>627.67149707474209</v>
      </c>
      <c r="P2434" s="16">
        <v>512.32182352111056</v>
      </c>
      <c r="Q2434" s="16"/>
      <c r="R2434" s="16"/>
      <c r="S2434" s="16"/>
      <c r="T2434" s="16"/>
    </row>
    <row r="2435" spans="1:20" ht="15" x14ac:dyDescent="0.25">
      <c r="A2435" s="22" t="s">
        <v>23</v>
      </c>
      <c r="B2435" s="15" t="s">
        <v>37</v>
      </c>
      <c r="C2435" t="s">
        <v>45</v>
      </c>
      <c r="D2435" s="15" t="s">
        <v>417</v>
      </c>
      <c r="E2435" t="s">
        <v>416</v>
      </c>
      <c r="F2435" s="15" t="s">
        <v>416</v>
      </c>
      <c r="G2435" t="s">
        <v>416</v>
      </c>
      <c r="H2435" s="15" t="s">
        <v>27</v>
      </c>
      <c r="I2435" t="s">
        <v>415</v>
      </c>
      <c r="J2435" s="15" t="s">
        <v>420</v>
      </c>
      <c r="K2435">
        <v>6</v>
      </c>
      <c r="L2435" s="19">
        <f>IF(AND(K2435=7,N2435&lt;M2435),1,IF(N2435&lt;M2435,K2435+1,K2435))</f>
        <v>6</v>
      </c>
      <c r="M2435" s="18">
        <v>2.8333333333333335</v>
      </c>
      <c r="N2435" s="17">
        <v>6</v>
      </c>
      <c r="O2435" s="16">
        <v>627.67149707474209</v>
      </c>
      <c r="P2435" s="16">
        <v>512.32182352111056</v>
      </c>
      <c r="Q2435" s="16"/>
      <c r="R2435" s="16"/>
      <c r="S2435" s="16"/>
      <c r="T2435" s="16"/>
    </row>
    <row r="2436" spans="1:20" ht="15" x14ac:dyDescent="0.25">
      <c r="A2436" s="22" t="s">
        <v>23</v>
      </c>
      <c r="B2436" s="15" t="s">
        <v>37</v>
      </c>
      <c r="C2436" t="s">
        <v>45</v>
      </c>
      <c r="D2436" s="15" t="s">
        <v>417</v>
      </c>
      <c r="E2436" t="s">
        <v>416</v>
      </c>
      <c r="F2436" s="15" t="s">
        <v>416</v>
      </c>
      <c r="G2436" t="s">
        <v>416</v>
      </c>
      <c r="H2436" s="15" t="s">
        <v>27</v>
      </c>
      <c r="I2436" t="s">
        <v>415</v>
      </c>
      <c r="J2436" s="15" t="s">
        <v>420</v>
      </c>
      <c r="K2436">
        <v>7</v>
      </c>
      <c r="L2436" s="19">
        <f>IF(AND(K2436=7,N2436&lt;M2436),1,IF(N2436&lt;M2436,K2436+1,K2436))</f>
        <v>7</v>
      </c>
      <c r="M2436" s="18">
        <v>2.8333333333333335</v>
      </c>
      <c r="N2436" s="17">
        <v>6</v>
      </c>
      <c r="O2436" s="16">
        <v>627.67149707474209</v>
      </c>
      <c r="P2436" s="16">
        <v>512.32182352111056</v>
      </c>
      <c r="Q2436" s="16"/>
      <c r="R2436" s="16"/>
      <c r="S2436" s="16"/>
      <c r="T2436" s="16"/>
    </row>
    <row r="2437" spans="1:20" ht="15" x14ac:dyDescent="0.25">
      <c r="A2437" s="22" t="s">
        <v>23</v>
      </c>
      <c r="B2437" s="15" t="s">
        <v>37</v>
      </c>
      <c r="C2437" t="s">
        <v>45</v>
      </c>
      <c r="D2437" s="15" t="s">
        <v>72</v>
      </c>
      <c r="E2437" t="s">
        <v>70</v>
      </c>
      <c r="F2437" s="15" t="s">
        <v>70</v>
      </c>
      <c r="G2437" t="s">
        <v>70</v>
      </c>
      <c r="H2437" s="15" t="s">
        <v>35</v>
      </c>
      <c r="I2437" t="s">
        <v>71</v>
      </c>
      <c r="J2437" s="15" t="s">
        <v>69</v>
      </c>
      <c r="K2437">
        <v>1</v>
      </c>
      <c r="L2437" s="19">
        <f>IF(AND(K2437=7,N2437&lt;M2437),1,IF(N2437&lt;M2437,K2437+1,K2437))</f>
        <v>1</v>
      </c>
      <c r="M2437" s="18">
        <v>7.833333333333333</v>
      </c>
      <c r="N2437" s="17">
        <v>11.083333333333334</v>
      </c>
      <c r="O2437" s="16">
        <v>351.14307895297088</v>
      </c>
      <c r="P2437" s="16">
        <v>523.63526717694549</v>
      </c>
      <c r="Q2437" s="16"/>
      <c r="R2437" s="16"/>
      <c r="S2437" s="16"/>
      <c r="T2437" s="16"/>
    </row>
    <row r="2438" spans="1:20" ht="15" x14ac:dyDescent="0.25">
      <c r="A2438" s="22" t="s">
        <v>23</v>
      </c>
      <c r="B2438" s="15" t="s">
        <v>37</v>
      </c>
      <c r="C2438" t="s">
        <v>45</v>
      </c>
      <c r="D2438" s="15" t="s">
        <v>72</v>
      </c>
      <c r="E2438" t="s">
        <v>70</v>
      </c>
      <c r="F2438" s="15" t="s">
        <v>70</v>
      </c>
      <c r="G2438" t="s">
        <v>70</v>
      </c>
      <c r="H2438" s="15" t="s">
        <v>35</v>
      </c>
      <c r="I2438" t="s">
        <v>71</v>
      </c>
      <c r="J2438" s="15" t="s">
        <v>69</v>
      </c>
      <c r="K2438">
        <v>2</v>
      </c>
      <c r="L2438" s="19">
        <f>IF(AND(K2438=7,N2438&lt;M2438),1,IF(N2438&lt;M2438,K2438+1,K2438))</f>
        <v>2</v>
      </c>
      <c r="M2438" s="18">
        <v>7.833333333333333</v>
      </c>
      <c r="N2438" s="17">
        <v>11.083333333333334</v>
      </c>
      <c r="O2438" s="16">
        <v>351.14307895297088</v>
      </c>
      <c r="P2438" s="16">
        <v>523.63526717694549</v>
      </c>
      <c r="Q2438" s="16"/>
      <c r="R2438" s="16"/>
      <c r="S2438" s="16"/>
      <c r="T2438" s="16"/>
    </row>
    <row r="2439" spans="1:20" ht="15" x14ac:dyDescent="0.25">
      <c r="A2439" s="22" t="s">
        <v>23</v>
      </c>
      <c r="B2439" s="15" t="s">
        <v>37</v>
      </c>
      <c r="C2439" t="s">
        <v>45</v>
      </c>
      <c r="D2439" s="15" t="s">
        <v>72</v>
      </c>
      <c r="E2439" t="s">
        <v>70</v>
      </c>
      <c r="F2439" s="15" t="s">
        <v>70</v>
      </c>
      <c r="G2439" t="s">
        <v>70</v>
      </c>
      <c r="H2439" s="15" t="s">
        <v>35</v>
      </c>
      <c r="I2439" t="s">
        <v>71</v>
      </c>
      <c r="J2439" s="15" t="s">
        <v>69</v>
      </c>
      <c r="K2439">
        <v>3</v>
      </c>
      <c r="L2439" s="19">
        <f>IF(AND(K2439=7,N2439&lt;M2439),1,IF(N2439&lt;M2439,K2439+1,K2439))</f>
        <v>3</v>
      </c>
      <c r="M2439" s="18">
        <v>7.833333333333333</v>
      </c>
      <c r="N2439" s="17">
        <v>11.083333333333334</v>
      </c>
      <c r="O2439" s="16">
        <v>351.14307895297088</v>
      </c>
      <c r="P2439" s="16">
        <v>523.63526717694549</v>
      </c>
      <c r="Q2439" s="16"/>
      <c r="R2439" s="16"/>
      <c r="S2439" s="16"/>
      <c r="T2439" s="16"/>
    </row>
    <row r="2440" spans="1:20" ht="15" x14ac:dyDescent="0.25">
      <c r="A2440" s="22" t="s">
        <v>23</v>
      </c>
      <c r="B2440" s="15" t="s">
        <v>37</v>
      </c>
      <c r="C2440" t="s">
        <v>45</v>
      </c>
      <c r="D2440" s="15" t="s">
        <v>72</v>
      </c>
      <c r="E2440" t="s">
        <v>70</v>
      </c>
      <c r="F2440" s="15" t="s">
        <v>70</v>
      </c>
      <c r="G2440" t="s">
        <v>70</v>
      </c>
      <c r="H2440" s="15" t="s">
        <v>35</v>
      </c>
      <c r="I2440" t="s">
        <v>71</v>
      </c>
      <c r="J2440" s="15" t="s">
        <v>69</v>
      </c>
      <c r="K2440">
        <v>4</v>
      </c>
      <c r="L2440" s="19">
        <f>IF(AND(K2440=7,N2440&lt;M2440),1,IF(N2440&lt;M2440,K2440+1,K2440))</f>
        <v>4</v>
      </c>
      <c r="M2440" s="18">
        <v>7.833333333333333</v>
      </c>
      <c r="N2440" s="17">
        <v>11.083333333333334</v>
      </c>
      <c r="O2440" s="16">
        <v>351.14307895297088</v>
      </c>
      <c r="P2440" s="16">
        <v>523.63526717694549</v>
      </c>
      <c r="Q2440" s="16"/>
      <c r="R2440" s="16"/>
      <c r="S2440" s="16"/>
      <c r="T2440" s="16"/>
    </row>
    <row r="2441" spans="1:20" ht="15" x14ac:dyDescent="0.25">
      <c r="A2441" s="22" t="s">
        <v>23</v>
      </c>
      <c r="B2441" s="15" t="s">
        <v>37</v>
      </c>
      <c r="C2441" t="s">
        <v>45</v>
      </c>
      <c r="D2441" s="15" t="s">
        <v>72</v>
      </c>
      <c r="E2441" t="s">
        <v>70</v>
      </c>
      <c r="F2441" s="15" t="s">
        <v>70</v>
      </c>
      <c r="G2441" t="s">
        <v>70</v>
      </c>
      <c r="H2441" s="15" t="s">
        <v>35</v>
      </c>
      <c r="I2441" t="s">
        <v>71</v>
      </c>
      <c r="J2441" s="15" t="s">
        <v>69</v>
      </c>
      <c r="K2441">
        <v>5</v>
      </c>
      <c r="L2441" s="19">
        <f>IF(AND(K2441=7,N2441&lt;M2441),1,IF(N2441&lt;M2441,K2441+1,K2441))</f>
        <v>5</v>
      </c>
      <c r="M2441" s="18">
        <v>7.833333333333333</v>
      </c>
      <c r="N2441" s="17">
        <v>11.083333333333334</v>
      </c>
      <c r="O2441" s="16">
        <v>351.14307895297088</v>
      </c>
      <c r="P2441" s="16">
        <v>523.63526717694549</v>
      </c>
      <c r="Q2441" s="16"/>
      <c r="R2441" s="16"/>
      <c r="S2441" s="16"/>
      <c r="T2441" s="16"/>
    </row>
    <row r="2442" spans="1:20" ht="15" x14ac:dyDescent="0.25">
      <c r="A2442" s="22" t="s">
        <v>23</v>
      </c>
      <c r="B2442" s="15" t="s">
        <v>37</v>
      </c>
      <c r="C2442" t="s">
        <v>45</v>
      </c>
      <c r="D2442" s="15" t="s">
        <v>72</v>
      </c>
      <c r="E2442" t="s">
        <v>70</v>
      </c>
      <c r="F2442" s="15" t="s">
        <v>70</v>
      </c>
      <c r="G2442" t="s">
        <v>70</v>
      </c>
      <c r="H2442" s="15" t="s">
        <v>35</v>
      </c>
      <c r="I2442" t="s">
        <v>71</v>
      </c>
      <c r="J2442" s="15" t="s">
        <v>69</v>
      </c>
      <c r="K2442">
        <v>6</v>
      </c>
      <c r="L2442" s="19">
        <f>IF(AND(K2442=7,N2442&lt;M2442),1,IF(N2442&lt;M2442,K2442+1,K2442))</f>
        <v>6</v>
      </c>
      <c r="M2442" s="18">
        <v>7.833333333333333</v>
      </c>
      <c r="N2442" s="17">
        <v>11.083333333333334</v>
      </c>
      <c r="O2442" s="16">
        <v>351.14307895297088</v>
      </c>
      <c r="P2442" s="16">
        <v>523.63526717694549</v>
      </c>
      <c r="Q2442" s="16"/>
      <c r="R2442" s="16"/>
      <c r="S2442" s="16"/>
      <c r="T2442" s="16"/>
    </row>
    <row r="2443" spans="1:20" ht="15" x14ac:dyDescent="0.25">
      <c r="A2443" s="22" t="s">
        <v>23</v>
      </c>
      <c r="B2443" s="15" t="s">
        <v>37</v>
      </c>
      <c r="C2443" t="s">
        <v>45</v>
      </c>
      <c r="D2443" s="15" t="s">
        <v>72</v>
      </c>
      <c r="E2443" t="s">
        <v>70</v>
      </c>
      <c r="F2443" s="15" t="s">
        <v>70</v>
      </c>
      <c r="G2443" t="s">
        <v>70</v>
      </c>
      <c r="H2443" s="15" t="s">
        <v>35</v>
      </c>
      <c r="I2443" t="s">
        <v>71</v>
      </c>
      <c r="J2443" s="15" t="s">
        <v>69</v>
      </c>
      <c r="K2443">
        <v>7</v>
      </c>
      <c r="L2443" s="19">
        <f>IF(AND(K2443=7,N2443&lt;M2443),1,IF(N2443&lt;M2443,K2443+1,K2443))</f>
        <v>7</v>
      </c>
      <c r="M2443" s="18">
        <v>7.833333333333333</v>
      </c>
      <c r="N2443" s="17">
        <v>11.083333333333334</v>
      </c>
      <c r="O2443" s="16">
        <v>351.14307895297088</v>
      </c>
      <c r="P2443" s="16">
        <v>523.63526717694549</v>
      </c>
      <c r="Q2443" s="16"/>
      <c r="R2443" s="16"/>
      <c r="S2443" s="16"/>
      <c r="T2443" s="16"/>
    </row>
    <row r="2444" spans="1:20" ht="15" x14ac:dyDescent="0.25">
      <c r="A2444" s="22" t="s">
        <v>23</v>
      </c>
      <c r="B2444" s="15" t="s">
        <v>37</v>
      </c>
      <c r="C2444" t="s">
        <v>45</v>
      </c>
      <c r="D2444" s="15" t="s">
        <v>72</v>
      </c>
      <c r="E2444" t="s">
        <v>70</v>
      </c>
      <c r="F2444" s="15" t="s">
        <v>70</v>
      </c>
      <c r="G2444" t="s">
        <v>274</v>
      </c>
      <c r="H2444" s="15" t="s">
        <v>71</v>
      </c>
      <c r="I2444" t="s">
        <v>35</v>
      </c>
      <c r="J2444" s="15" t="s">
        <v>273</v>
      </c>
      <c r="K2444">
        <v>1</v>
      </c>
      <c r="L2444" s="19">
        <f>IF(AND(K2444=7,N2444&lt;M2444),1,IF(N2444&lt;M2444,K2444+1,K2444))</f>
        <v>1</v>
      </c>
      <c r="M2444" s="18">
        <v>11.333333333333334</v>
      </c>
      <c r="N2444" s="17">
        <v>14.583333333333334</v>
      </c>
      <c r="O2444" s="16">
        <v>351.14307895297088</v>
      </c>
      <c r="P2444" s="16">
        <v>523.63526717694549</v>
      </c>
      <c r="Q2444" s="16"/>
      <c r="R2444" s="16"/>
      <c r="S2444" s="16"/>
      <c r="T2444" s="16"/>
    </row>
    <row r="2445" spans="1:20" ht="15" x14ac:dyDescent="0.25">
      <c r="A2445" s="22" t="s">
        <v>23</v>
      </c>
      <c r="B2445" s="15" t="s">
        <v>37</v>
      </c>
      <c r="C2445" t="s">
        <v>45</v>
      </c>
      <c r="D2445" s="15" t="s">
        <v>72</v>
      </c>
      <c r="E2445" t="s">
        <v>70</v>
      </c>
      <c r="F2445" s="15" t="s">
        <v>70</v>
      </c>
      <c r="G2445" t="s">
        <v>274</v>
      </c>
      <c r="H2445" s="15" t="s">
        <v>71</v>
      </c>
      <c r="I2445" t="s">
        <v>35</v>
      </c>
      <c r="J2445" s="15" t="s">
        <v>273</v>
      </c>
      <c r="K2445">
        <v>2</v>
      </c>
      <c r="L2445" s="19">
        <f>IF(AND(K2445=7,N2445&lt;M2445),1,IF(N2445&lt;M2445,K2445+1,K2445))</f>
        <v>2</v>
      </c>
      <c r="M2445" s="18">
        <v>11.333333333333334</v>
      </c>
      <c r="N2445" s="17">
        <v>14.583333333333334</v>
      </c>
      <c r="O2445" s="16">
        <v>351.14307895297088</v>
      </c>
      <c r="P2445" s="16">
        <v>523.63526717694549</v>
      </c>
      <c r="Q2445" s="16"/>
      <c r="R2445" s="16"/>
      <c r="S2445" s="16"/>
      <c r="T2445" s="16"/>
    </row>
    <row r="2446" spans="1:20" ht="15" x14ac:dyDescent="0.25">
      <c r="A2446" s="22" t="s">
        <v>23</v>
      </c>
      <c r="B2446" s="15" t="s">
        <v>37</v>
      </c>
      <c r="C2446" t="s">
        <v>45</v>
      </c>
      <c r="D2446" s="15" t="s">
        <v>72</v>
      </c>
      <c r="E2446" t="s">
        <v>70</v>
      </c>
      <c r="F2446" s="15" t="s">
        <v>70</v>
      </c>
      <c r="G2446" t="s">
        <v>274</v>
      </c>
      <c r="H2446" s="15" t="s">
        <v>71</v>
      </c>
      <c r="I2446" t="s">
        <v>35</v>
      </c>
      <c r="J2446" s="15" t="s">
        <v>273</v>
      </c>
      <c r="K2446">
        <v>3</v>
      </c>
      <c r="L2446" s="19">
        <f>IF(AND(K2446=7,N2446&lt;M2446),1,IF(N2446&lt;M2446,K2446+1,K2446))</f>
        <v>3</v>
      </c>
      <c r="M2446" s="18">
        <v>11.333333333333334</v>
      </c>
      <c r="N2446" s="17">
        <v>14.583333333333334</v>
      </c>
      <c r="O2446" s="16">
        <v>351.14307895297088</v>
      </c>
      <c r="P2446" s="16">
        <v>523.63526717694549</v>
      </c>
      <c r="Q2446" s="16"/>
      <c r="R2446" s="16"/>
      <c r="S2446" s="16"/>
      <c r="T2446" s="16"/>
    </row>
    <row r="2447" spans="1:20" ht="15" x14ac:dyDescent="0.25">
      <c r="A2447" s="22" t="s">
        <v>23</v>
      </c>
      <c r="B2447" s="15" t="s">
        <v>37</v>
      </c>
      <c r="C2447" t="s">
        <v>45</v>
      </c>
      <c r="D2447" s="15" t="s">
        <v>72</v>
      </c>
      <c r="E2447" t="s">
        <v>70</v>
      </c>
      <c r="F2447" s="15" t="s">
        <v>70</v>
      </c>
      <c r="G2447" t="s">
        <v>274</v>
      </c>
      <c r="H2447" s="15" t="s">
        <v>71</v>
      </c>
      <c r="I2447" t="s">
        <v>35</v>
      </c>
      <c r="J2447" s="15" t="s">
        <v>273</v>
      </c>
      <c r="K2447">
        <v>4</v>
      </c>
      <c r="L2447" s="19">
        <f>IF(AND(K2447=7,N2447&lt;M2447),1,IF(N2447&lt;M2447,K2447+1,K2447))</f>
        <v>4</v>
      </c>
      <c r="M2447" s="18">
        <v>11.333333333333334</v>
      </c>
      <c r="N2447" s="17">
        <v>14.583333333333334</v>
      </c>
      <c r="O2447" s="16">
        <v>351.14307895297088</v>
      </c>
      <c r="P2447" s="16">
        <v>523.63526717694549</v>
      </c>
      <c r="Q2447" s="16"/>
      <c r="R2447" s="16"/>
      <c r="S2447" s="16"/>
      <c r="T2447" s="16"/>
    </row>
    <row r="2448" spans="1:20" ht="15" x14ac:dyDescent="0.25">
      <c r="A2448" s="22" t="s">
        <v>23</v>
      </c>
      <c r="B2448" s="15" t="s">
        <v>37</v>
      </c>
      <c r="C2448" t="s">
        <v>45</v>
      </c>
      <c r="D2448" s="15" t="s">
        <v>72</v>
      </c>
      <c r="E2448" t="s">
        <v>70</v>
      </c>
      <c r="F2448" s="15" t="s">
        <v>70</v>
      </c>
      <c r="G2448" t="s">
        <v>274</v>
      </c>
      <c r="H2448" s="15" t="s">
        <v>71</v>
      </c>
      <c r="I2448" t="s">
        <v>35</v>
      </c>
      <c r="J2448" s="15" t="s">
        <v>273</v>
      </c>
      <c r="K2448">
        <v>5</v>
      </c>
      <c r="L2448" s="19">
        <f>IF(AND(K2448=7,N2448&lt;M2448),1,IF(N2448&lt;M2448,K2448+1,K2448))</f>
        <v>5</v>
      </c>
      <c r="M2448" s="18">
        <v>11.333333333333334</v>
      </c>
      <c r="N2448" s="17">
        <v>14.583333333333334</v>
      </c>
      <c r="O2448" s="16">
        <v>351.14307895297088</v>
      </c>
      <c r="P2448" s="16">
        <v>523.63526717694549</v>
      </c>
      <c r="Q2448" s="16"/>
      <c r="R2448" s="16"/>
      <c r="S2448" s="16"/>
      <c r="T2448" s="16"/>
    </row>
    <row r="2449" spans="1:20" ht="15" x14ac:dyDescent="0.25">
      <c r="A2449" s="22" t="s">
        <v>23</v>
      </c>
      <c r="B2449" s="15" t="s">
        <v>37</v>
      </c>
      <c r="C2449" t="s">
        <v>45</v>
      </c>
      <c r="D2449" s="15" t="s">
        <v>72</v>
      </c>
      <c r="E2449" t="s">
        <v>70</v>
      </c>
      <c r="F2449" s="15" t="s">
        <v>70</v>
      </c>
      <c r="G2449" t="s">
        <v>274</v>
      </c>
      <c r="H2449" s="15" t="s">
        <v>71</v>
      </c>
      <c r="I2449" t="s">
        <v>35</v>
      </c>
      <c r="J2449" s="15" t="s">
        <v>273</v>
      </c>
      <c r="K2449">
        <v>6</v>
      </c>
      <c r="L2449" s="19">
        <f>IF(AND(K2449=7,N2449&lt;M2449),1,IF(N2449&lt;M2449,K2449+1,K2449))</f>
        <v>6</v>
      </c>
      <c r="M2449" s="18">
        <v>11.333333333333334</v>
      </c>
      <c r="N2449" s="17">
        <v>14.583333333333334</v>
      </c>
      <c r="O2449" s="16">
        <v>351.14307895297088</v>
      </c>
      <c r="P2449" s="16">
        <v>523.63526717694549</v>
      </c>
      <c r="Q2449" s="16"/>
      <c r="R2449" s="16"/>
      <c r="S2449" s="16"/>
      <c r="T2449" s="16"/>
    </row>
    <row r="2450" spans="1:20" ht="15" x14ac:dyDescent="0.25">
      <c r="A2450" s="22" t="s">
        <v>23</v>
      </c>
      <c r="B2450" s="15" t="s">
        <v>37</v>
      </c>
      <c r="C2450" t="s">
        <v>45</v>
      </c>
      <c r="D2450" s="15" t="s">
        <v>72</v>
      </c>
      <c r="E2450" t="s">
        <v>70</v>
      </c>
      <c r="F2450" s="15" t="s">
        <v>70</v>
      </c>
      <c r="G2450" t="s">
        <v>274</v>
      </c>
      <c r="H2450" s="15" t="s">
        <v>71</v>
      </c>
      <c r="I2450" t="s">
        <v>35</v>
      </c>
      <c r="J2450" s="15" t="s">
        <v>273</v>
      </c>
      <c r="K2450">
        <v>7</v>
      </c>
      <c r="L2450" s="19">
        <f>IF(AND(K2450=7,N2450&lt;M2450),1,IF(N2450&lt;M2450,K2450+1,K2450))</f>
        <v>7</v>
      </c>
      <c r="M2450" s="18">
        <v>11.333333333333334</v>
      </c>
      <c r="N2450" s="17">
        <v>14.583333333333334</v>
      </c>
      <c r="O2450" s="16">
        <v>351.14307895297088</v>
      </c>
      <c r="P2450" s="16">
        <v>523.63526717694549</v>
      </c>
      <c r="Q2450" s="16"/>
      <c r="R2450" s="16"/>
      <c r="S2450" s="16"/>
      <c r="T2450" s="16"/>
    </row>
    <row r="2451" spans="1:20" ht="15" x14ac:dyDescent="0.25">
      <c r="A2451" s="22" t="s">
        <v>23</v>
      </c>
      <c r="B2451" s="15" t="s">
        <v>37</v>
      </c>
      <c r="C2451" t="s">
        <v>45</v>
      </c>
      <c r="D2451" s="15" t="s">
        <v>72</v>
      </c>
      <c r="E2451" t="s">
        <v>75</v>
      </c>
      <c r="F2451" s="15" t="s">
        <v>75</v>
      </c>
      <c r="G2451" t="s">
        <v>74</v>
      </c>
      <c r="H2451" s="15" t="s">
        <v>71</v>
      </c>
      <c r="I2451" t="s">
        <v>27</v>
      </c>
      <c r="J2451" s="15" t="s">
        <v>73</v>
      </c>
      <c r="K2451">
        <v>1</v>
      </c>
      <c r="L2451" s="19">
        <f>IF(AND(K2451=7,N2451&lt;M2451),1,IF(N2451&lt;M2451,K2451+1,K2451))</f>
        <v>1</v>
      </c>
      <c r="M2451" s="18">
        <v>12</v>
      </c>
      <c r="N2451" s="17">
        <v>14</v>
      </c>
      <c r="O2451" s="16">
        <v>282.37915814123511</v>
      </c>
      <c r="P2451" s="16">
        <v>330.61128297374086</v>
      </c>
      <c r="Q2451" s="16"/>
      <c r="R2451" s="16"/>
      <c r="S2451" s="16"/>
      <c r="T2451" s="16"/>
    </row>
    <row r="2452" spans="1:20" ht="15" x14ac:dyDescent="0.25">
      <c r="A2452" s="22" t="s">
        <v>23</v>
      </c>
      <c r="B2452" s="15" t="s">
        <v>37</v>
      </c>
      <c r="C2452" t="s">
        <v>45</v>
      </c>
      <c r="D2452" s="15" t="s">
        <v>72</v>
      </c>
      <c r="E2452" t="s">
        <v>75</v>
      </c>
      <c r="F2452" s="15" t="s">
        <v>75</v>
      </c>
      <c r="G2452" t="s">
        <v>74</v>
      </c>
      <c r="H2452" s="15" t="s">
        <v>71</v>
      </c>
      <c r="I2452" t="s">
        <v>27</v>
      </c>
      <c r="J2452" s="15" t="s">
        <v>73</v>
      </c>
      <c r="K2452">
        <v>2</v>
      </c>
      <c r="L2452" s="19">
        <f>IF(AND(K2452=7,N2452&lt;M2452),1,IF(N2452&lt;M2452,K2452+1,K2452))</f>
        <v>2</v>
      </c>
      <c r="M2452" s="18">
        <v>12</v>
      </c>
      <c r="N2452" s="17">
        <v>14</v>
      </c>
      <c r="O2452" s="16">
        <v>282.37915814123511</v>
      </c>
      <c r="P2452" s="16">
        <v>330.61128297374086</v>
      </c>
      <c r="Q2452" s="16"/>
      <c r="R2452" s="16"/>
      <c r="S2452" s="16"/>
      <c r="T2452" s="16"/>
    </row>
    <row r="2453" spans="1:20" ht="15" x14ac:dyDescent="0.25">
      <c r="A2453" s="22" t="s">
        <v>23</v>
      </c>
      <c r="B2453" s="15" t="s">
        <v>37</v>
      </c>
      <c r="C2453" t="s">
        <v>45</v>
      </c>
      <c r="D2453" s="15" t="s">
        <v>72</v>
      </c>
      <c r="E2453" t="s">
        <v>75</v>
      </c>
      <c r="F2453" s="15" t="s">
        <v>75</v>
      </c>
      <c r="G2453" t="s">
        <v>74</v>
      </c>
      <c r="H2453" s="15" t="s">
        <v>71</v>
      </c>
      <c r="I2453" t="s">
        <v>27</v>
      </c>
      <c r="J2453" s="15" t="s">
        <v>73</v>
      </c>
      <c r="K2453">
        <v>3</v>
      </c>
      <c r="L2453" s="19">
        <f>IF(AND(K2453=7,N2453&lt;M2453),1,IF(N2453&lt;M2453,K2453+1,K2453))</f>
        <v>3</v>
      </c>
      <c r="M2453" s="18">
        <v>12</v>
      </c>
      <c r="N2453" s="17">
        <v>14</v>
      </c>
      <c r="O2453" s="16">
        <v>282.37915814123511</v>
      </c>
      <c r="P2453" s="16">
        <v>330.61128297374086</v>
      </c>
      <c r="Q2453" s="16"/>
      <c r="R2453" s="16"/>
      <c r="S2453" s="16"/>
      <c r="T2453" s="16"/>
    </row>
    <row r="2454" spans="1:20" ht="15" x14ac:dyDescent="0.25">
      <c r="A2454" s="22" t="s">
        <v>23</v>
      </c>
      <c r="B2454" s="15" t="s">
        <v>37</v>
      </c>
      <c r="C2454" t="s">
        <v>45</v>
      </c>
      <c r="D2454" s="15" t="s">
        <v>72</v>
      </c>
      <c r="E2454" t="s">
        <v>75</v>
      </c>
      <c r="F2454" s="15" t="s">
        <v>75</v>
      </c>
      <c r="G2454" t="s">
        <v>74</v>
      </c>
      <c r="H2454" s="15" t="s">
        <v>71</v>
      </c>
      <c r="I2454" t="s">
        <v>27</v>
      </c>
      <c r="J2454" s="15" t="s">
        <v>73</v>
      </c>
      <c r="K2454">
        <v>4</v>
      </c>
      <c r="L2454" s="19">
        <f>IF(AND(K2454=7,N2454&lt;M2454),1,IF(N2454&lt;M2454,K2454+1,K2454))</f>
        <v>4</v>
      </c>
      <c r="M2454" s="18">
        <v>12</v>
      </c>
      <c r="N2454" s="17">
        <v>14</v>
      </c>
      <c r="O2454" s="16">
        <v>282.37915814123511</v>
      </c>
      <c r="P2454" s="16">
        <v>330.61128297374086</v>
      </c>
      <c r="Q2454" s="16"/>
      <c r="R2454" s="16"/>
      <c r="S2454" s="16"/>
      <c r="T2454" s="16"/>
    </row>
    <row r="2455" spans="1:20" ht="15" x14ac:dyDescent="0.25">
      <c r="A2455" s="22" t="s">
        <v>23</v>
      </c>
      <c r="B2455" s="15" t="s">
        <v>37</v>
      </c>
      <c r="C2455" t="s">
        <v>45</v>
      </c>
      <c r="D2455" s="15" t="s">
        <v>72</v>
      </c>
      <c r="E2455" t="s">
        <v>75</v>
      </c>
      <c r="F2455" s="15" t="s">
        <v>75</v>
      </c>
      <c r="G2455" t="s">
        <v>74</v>
      </c>
      <c r="H2455" s="15" t="s">
        <v>71</v>
      </c>
      <c r="I2455" t="s">
        <v>27</v>
      </c>
      <c r="J2455" s="15" t="s">
        <v>73</v>
      </c>
      <c r="K2455">
        <v>5</v>
      </c>
      <c r="L2455" s="19">
        <f>IF(AND(K2455=7,N2455&lt;M2455),1,IF(N2455&lt;M2455,K2455+1,K2455))</f>
        <v>5</v>
      </c>
      <c r="M2455" s="18">
        <v>12</v>
      </c>
      <c r="N2455" s="17">
        <v>14</v>
      </c>
      <c r="O2455" s="16">
        <v>282.37915814123511</v>
      </c>
      <c r="P2455" s="16">
        <v>330.61128297374086</v>
      </c>
      <c r="Q2455" s="16"/>
      <c r="R2455" s="16"/>
      <c r="S2455" s="16"/>
      <c r="T2455" s="16"/>
    </row>
    <row r="2456" spans="1:20" ht="15" x14ac:dyDescent="0.25">
      <c r="A2456" s="22" t="s">
        <v>23</v>
      </c>
      <c r="B2456" s="15" t="s">
        <v>37</v>
      </c>
      <c r="C2456" t="s">
        <v>45</v>
      </c>
      <c r="D2456" s="15" t="s">
        <v>72</v>
      </c>
      <c r="E2456" t="s">
        <v>75</v>
      </c>
      <c r="F2456" s="15" t="s">
        <v>75</v>
      </c>
      <c r="G2456" t="s">
        <v>74</v>
      </c>
      <c r="H2456" s="15" t="s">
        <v>71</v>
      </c>
      <c r="I2456" t="s">
        <v>27</v>
      </c>
      <c r="J2456" s="15" t="s">
        <v>73</v>
      </c>
      <c r="K2456">
        <v>6</v>
      </c>
      <c r="L2456" s="19">
        <f>IF(AND(K2456=7,N2456&lt;M2456),1,IF(N2456&lt;M2456,K2456+1,K2456))</f>
        <v>6</v>
      </c>
      <c r="M2456" s="18">
        <v>12</v>
      </c>
      <c r="N2456" s="17">
        <v>14</v>
      </c>
      <c r="O2456" s="16">
        <v>282.37915814123511</v>
      </c>
      <c r="P2456" s="16">
        <v>330.61128297374086</v>
      </c>
      <c r="Q2456" s="16"/>
      <c r="R2456" s="16"/>
      <c r="S2456" s="16"/>
      <c r="T2456" s="16"/>
    </row>
    <row r="2457" spans="1:20" ht="15" x14ac:dyDescent="0.25">
      <c r="A2457" s="22" t="s">
        <v>23</v>
      </c>
      <c r="B2457" s="15" t="s">
        <v>37</v>
      </c>
      <c r="C2457" t="s">
        <v>45</v>
      </c>
      <c r="D2457" s="15" t="s">
        <v>72</v>
      </c>
      <c r="E2457" t="s">
        <v>75</v>
      </c>
      <c r="F2457" s="15" t="s">
        <v>75</v>
      </c>
      <c r="G2457" t="s">
        <v>74</v>
      </c>
      <c r="H2457" s="15" t="s">
        <v>71</v>
      </c>
      <c r="I2457" t="s">
        <v>27</v>
      </c>
      <c r="J2457" s="15" t="s">
        <v>73</v>
      </c>
      <c r="K2457">
        <v>7</v>
      </c>
      <c r="L2457" s="19">
        <f>IF(AND(K2457=7,N2457&lt;M2457),1,IF(N2457&lt;M2457,K2457+1,K2457))</f>
        <v>7</v>
      </c>
      <c r="M2457" s="18">
        <v>12</v>
      </c>
      <c r="N2457" s="17">
        <v>14</v>
      </c>
      <c r="O2457" s="16">
        <v>282.37915814123511</v>
      </c>
      <c r="P2457" s="16">
        <v>330.61128297374086</v>
      </c>
      <c r="Q2457" s="16"/>
      <c r="R2457" s="16"/>
      <c r="S2457" s="16"/>
      <c r="T2457" s="16"/>
    </row>
    <row r="2458" spans="1:20" ht="15" x14ac:dyDescent="0.25">
      <c r="A2458" s="22" t="s">
        <v>23</v>
      </c>
      <c r="B2458" s="15" t="s">
        <v>37</v>
      </c>
      <c r="C2458" t="s">
        <v>45</v>
      </c>
      <c r="D2458" s="15" t="s">
        <v>72</v>
      </c>
      <c r="E2458" t="s">
        <v>75</v>
      </c>
      <c r="F2458" s="15" t="s">
        <v>75</v>
      </c>
      <c r="G2458" t="s">
        <v>75</v>
      </c>
      <c r="H2458" s="15" t="s">
        <v>27</v>
      </c>
      <c r="I2458" t="s">
        <v>71</v>
      </c>
      <c r="J2458" s="15" t="s">
        <v>276</v>
      </c>
      <c r="K2458">
        <v>1</v>
      </c>
      <c r="L2458" s="19">
        <f>IF(AND(K2458=7,N2458&lt;M2458),1,IF(N2458&lt;M2458,K2458+1,K2458))</f>
        <v>1</v>
      </c>
      <c r="M2458" s="18">
        <v>8.25</v>
      </c>
      <c r="N2458" s="17">
        <v>10.25</v>
      </c>
      <c r="O2458" s="16">
        <v>282.37915814123511</v>
      </c>
      <c r="P2458" s="16">
        <v>330.61128297374086</v>
      </c>
      <c r="Q2458" s="16"/>
      <c r="R2458" s="16"/>
      <c r="S2458" s="16"/>
      <c r="T2458" s="16"/>
    </row>
    <row r="2459" spans="1:20" ht="15" x14ac:dyDescent="0.25">
      <c r="A2459" s="22" t="s">
        <v>23</v>
      </c>
      <c r="B2459" s="15" t="s">
        <v>37</v>
      </c>
      <c r="C2459" t="s">
        <v>45</v>
      </c>
      <c r="D2459" s="15" t="s">
        <v>72</v>
      </c>
      <c r="E2459" t="s">
        <v>75</v>
      </c>
      <c r="F2459" s="15" t="s">
        <v>75</v>
      </c>
      <c r="G2459" t="s">
        <v>75</v>
      </c>
      <c r="H2459" s="15" t="s">
        <v>27</v>
      </c>
      <c r="I2459" t="s">
        <v>71</v>
      </c>
      <c r="J2459" s="15" t="s">
        <v>276</v>
      </c>
      <c r="K2459">
        <v>2</v>
      </c>
      <c r="L2459" s="19">
        <f>IF(AND(K2459=7,N2459&lt;M2459),1,IF(N2459&lt;M2459,K2459+1,K2459))</f>
        <v>2</v>
      </c>
      <c r="M2459" s="18">
        <v>8.25</v>
      </c>
      <c r="N2459" s="17">
        <v>10.25</v>
      </c>
      <c r="O2459" s="16">
        <v>282.37915814123511</v>
      </c>
      <c r="P2459" s="16">
        <v>330.61128297374086</v>
      </c>
      <c r="Q2459" s="16"/>
      <c r="R2459" s="16"/>
      <c r="S2459" s="16"/>
      <c r="T2459" s="16"/>
    </row>
    <row r="2460" spans="1:20" ht="15" x14ac:dyDescent="0.25">
      <c r="A2460" s="22" t="s">
        <v>23</v>
      </c>
      <c r="B2460" s="15" t="s">
        <v>37</v>
      </c>
      <c r="C2460" t="s">
        <v>45</v>
      </c>
      <c r="D2460" s="15" t="s">
        <v>72</v>
      </c>
      <c r="E2460" t="s">
        <v>75</v>
      </c>
      <c r="F2460" s="15" t="s">
        <v>75</v>
      </c>
      <c r="G2460" t="s">
        <v>75</v>
      </c>
      <c r="H2460" s="15" t="s">
        <v>27</v>
      </c>
      <c r="I2460" t="s">
        <v>71</v>
      </c>
      <c r="J2460" s="15" t="s">
        <v>276</v>
      </c>
      <c r="K2460">
        <v>3</v>
      </c>
      <c r="L2460" s="19">
        <f>IF(AND(K2460=7,N2460&lt;M2460),1,IF(N2460&lt;M2460,K2460+1,K2460))</f>
        <v>3</v>
      </c>
      <c r="M2460" s="18">
        <v>8.25</v>
      </c>
      <c r="N2460" s="17">
        <v>10.25</v>
      </c>
      <c r="O2460" s="16">
        <v>282.37915814123511</v>
      </c>
      <c r="P2460" s="16">
        <v>330.61128297374086</v>
      </c>
      <c r="Q2460" s="16"/>
      <c r="R2460" s="16"/>
      <c r="S2460" s="16"/>
      <c r="T2460" s="16"/>
    </row>
    <row r="2461" spans="1:20" ht="15" x14ac:dyDescent="0.25">
      <c r="A2461" s="22" t="s">
        <v>23</v>
      </c>
      <c r="B2461" s="15" t="s">
        <v>37</v>
      </c>
      <c r="C2461" t="s">
        <v>45</v>
      </c>
      <c r="D2461" s="15" t="s">
        <v>72</v>
      </c>
      <c r="E2461" t="s">
        <v>75</v>
      </c>
      <c r="F2461" s="15" t="s">
        <v>75</v>
      </c>
      <c r="G2461" t="s">
        <v>75</v>
      </c>
      <c r="H2461" s="15" t="s">
        <v>27</v>
      </c>
      <c r="I2461" t="s">
        <v>71</v>
      </c>
      <c r="J2461" s="15" t="s">
        <v>276</v>
      </c>
      <c r="K2461">
        <v>4</v>
      </c>
      <c r="L2461" s="19">
        <f>IF(AND(K2461=7,N2461&lt;M2461),1,IF(N2461&lt;M2461,K2461+1,K2461))</f>
        <v>4</v>
      </c>
      <c r="M2461" s="18">
        <v>8.25</v>
      </c>
      <c r="N2461" s="17">
        <v>10.25</v>
      </c>
      <c r="O2461" s="16">
        <v>282.37915814123511</v>
      </c>
      <c r="P2461" s="16">
        <v>330.61128297374086</v>
      </c>
      <c r="Q2461" s="16"/>
      <c r="R2461" s="16"/>
      <c r="S2461" s="16"/>
      <c r="T2461" s="16"/>
    </row>
    <row r="2462" spans="1:20" ht="15" x14ac:dyDescent="0.25">
      <c r="A2462" s="22" t="s">
        <v>23</v>
      </c>
      <c r="B2462" s="15" t="s">
        <v>37</v>
      </c>
      <c r="C2462" t="s">
        <v>45</v>
      </c>
      <c r="D2462" s="15" t="s">
        <v>72</v>
      </c>
      <c r="E2462" t="s">
        <v>75</v>
      </c>
      <c r="F2462" s="15" t="s">
        <v>75</v>
      </c>
      <c r="G2462" t="s">
        <v>75</v>
      </c>
      <c r="H2462" s="15" t="s">
        <v>27</v>
      </c>
      <c r="I2462" t="s">
        <v>71</v>
      </c>
      <c r="J2462" s="15" t="s">
        <v>276</v>
      </c>
      <c r="K2462">
        <v>5</v>
      </c>
      <c r="L2462" s="19">
        <f>IF(AND(K2462=7,N2462&lt;M2462),1,IF(N2462&lt;M2462,K2462+1,K2462))</f>
        <v>5</v>
      </c>
      <c r="M2462" s="18">
        <v>8.25</v>
      </c>
      <c r="N2462" s="17">
        <v>10.25</v>
      </c>
      <c r="O2462" s="16">
        <v>282.37915814123511</v>
      </c>
      <c r="P2462" s="16">
        <v>330.61128297374086</v>
      </c>
      <c r="Q2462" s="16"/>
      <c r="R2462" s="16"/>
      <c r="S2462" s="16"/>
      <c r="T2462" s="16"/>
    </row>
    <row r="2463" spans="1:20" ht="15" x14ac:dyDescent="0.25">
      <c r="A2463" s="22" t="s">
        <v>23</v>
      </c>
      <c r="B2463" s="15" t="s">
        <v>37</v>
      </c>
      <c r="C2463" t="s">
        <v>45</v>
      </c>
      <c r="D2463" s="15" t="s">
        <v>72</v>
      </c>
      <c r="E2463" t="s">
        <v>75</v>
      </c>
      <c r="F2463" s="15" t="s">
        <v>75</v>
      </c>
      <c r="G2463" t="s">
        <v>75</v>
      </c>
      <c r="H2463" s="15" t="s">
        <v>27</v>
      </c>
      <c r="I2463" t="s">
        <v>71</v>
      </c>
      <c r="J2463" s="15" t="s">
        <v>276</v>
      </c>
      <c r="K2463">
        <v>6</v>
      </c>
      <c r="L2463" s="19">
        <f>IF(AND(K2463=7,N2463&lt;M2463),1,IF(N2463&lt;M2463,K2463+1,K2463))</f>
        <v>6</v>
      </c>
      <c r="M2463" s="18">
        <v>8.25</v>
      </c>
      <c r="N2463" s="17">
        <v>10.25</v>
      </c>
      <c r="O2463" s="16">
        <v>282.37915814123511</v>
      </c>
      <c r="P2463" s="16">
        <v>330.61128297374086</v>
      </c>
      <c r="Q2463" s="16"/>
      <c r="R2463" s="16"/>
      <c r="S2463" s="16"/>
      <c r="T2463" s="16"/>
    </row>
    <row r="2464" spans="1:20" ht="15" x14ac:dyDescent="0.25">
      <c r="A2464" s="22" t="s">
        <v>23</v>
      </c>
      <c r="B2464" s="15" t="s">
        <v>37</v>
      </c>
      <c r="C2464" t="s">
        <v>45</v>
      </c>
      <c r="D2464" s="15" t="s">
        <v>72</v>
      </c>
      <c r="E2464" t="s">
        <v>75</v>
      </c>
      <c r="F2464" s="15" t="s">
        <v>75</v>
      </c>
      <c r="G2464" t="s">
        <v>75</v>
      </c>
      <c r="H2464" s="15" t="s">
        <v>27</v>
      </c>
      <c r="I2464" t="s">
        <v>71</v>
      </c>
      <c r="J2464" s="15" t="s">
        <v>276</v>
      </c>
      <c r="K2464">
        <v>7</v>
      </c>
      <c r="L2464" s="19">
        <f>IF(AND(K2464=7,N2464&lt;M2464),1,IF(N2464&lt;M2464,K2464+1,K2464))</f>
        <v>7</v>
      </c>
      <c r="M2464" s="18">
        <v>8.25</v>
      </c>
      <c r="N2464" s="17">
        <v>10.25</v>
      </c>
      <c r="O2464" s="16">
        <v>282.37915814123511</v>
      </c>
      <c r="P2464" s="16">
        <v>330.61128297374086</v>
      </c>
      <c r="Q2464" s="16"/>
      <c r="R2464" s="16"/>
      <c r="S2464" s="16"/>
      <c r="T2464" s="16"/>
    </row>
    <row r="2465" spans="1:20" ht="15" x14ac:dyDescent="0.25">
      <c r="A2465" s="22" t="s">
        <v>23</v>
      </c>
      <c r="B2465" s="15" t="s">
        <v>37</v>
      </c>
      <c r="C2465" t="s">
        <v>45</v>
      </c>
      <c r="D2465" s="15" t="s">
        <v>46</v>
      </c>
      <c r="E2465" t="s">
        <v>43</v>
      </c>
      <c r="F2465" s="15" t="s">
        <v>43</v>
      </c>
      <c r="G2465" t="s">
        <v>43</v>
      </c>
      <c r="H2465" s="15" t="s">
        <v>35</v>
      </c>
      <c r="I2465" t="s">
        <v>44</v>
      </c>
      <c r="J2465" s="15" t="s">
        <v>140</v>
      </c>
      <c r="K2465">
        <v>1</v>
      </c>
      <c r="L2465" s="19">
        <f>IF(AND(K2465=7,N2465&lt;M2465),1,IF(N2465&lt;M2465,K2465+1,K2465))</f>
        <v>1</v>
      </c>
      <c r="M2465" s="18">
        <v>0.25</v>
      </c>
      <c r="N2465" s="17">
        <v>3.9166666666666665</v>
      </c>
      <c r="O2465" s="16">
        <v>463.92137539570234</v>
      </c>
      <c r="P2465" s="16">
        <v>559.81108270218749</v>
      </c>
      <c r="Q2465" s="16">
        <f t="shared" ref="Q2465" si="187">O2465/203*305</f>
        <v>697.02472657974988</v>
      </c>
      <c r="R2465" s="16">
        <f t="shared" ref="R2465" si="188">P2465/203*305</f>
        <v>841.09546908456753</v>
      </c>
      <c r="S2465" s="16">
        <f>O2465/203*274</f>
        <v>626.17959043557858</v>
      </c>
      <c r="T2465" s="16">
        <f t="shared" ref="T2465" si="189">P2465/203*274</f>
        <v>755.60707714482453</v>
      </c>
    </row>
    <row r="2466" spans="1:20" ht="15" x14ac:dyDescent="0.25">
      <c r="A2466" s="22" t="s">
        <v>23</v>
      </c>
      <c r="B2466" s="15" t="s">
        <v>37</v>
      </c>
      <c r="C2466" t="s">
        <v>45</v>
      </c>
      <c r="D2466" s="15" t="s">
        <v>46</v>
      </c>
      <c r="E2466" t="s">
        <v>43</v>
      </c>
      <c r="F2466" s="15" t="s">
        <v>43</v>
      </c>
      <c r="G2466" t="s">
        <v>43</v>
      </c>
      <c r="H2466" s="15" t="s">
        <v>35</v>
      </c>
      <c r="I2466" t="s">
        <v>44</v>
      </c>
      <c r="J2466" s="15" t="s">
        <v>140</v>
      </c>
      <c r="K2466">
        <v>2</v>
      </c>
      <c r="L2466" s="19">
        <f>IF(AND(K2466=7,N2466&lt;M2466),1,IF(N2466&lt;M2466,K2466+1,K2466))</f>
        <v>2</v>
      </c>
      <c r="M2466" s="18">
        <v>0.25</v>
      </c>
      <c r="N2466" s="17">
        <v>3.9166666666666665</v>
      </c>
      <c r="O2466" s="16">
        <v>463.92137539570234</v>
      </c>
      <c r="P2466" s="16">
        <v>559.81108270218749</v>
      </c>
      <c r="Q2466" s="16">
        <f t="shared" ref="Q2466:Q2506" si="190">O2466/203*305</f>
        <v>697.02472657974988</v>
      </c>
      <c r="R2466" s="16">
        <f t="shared" ref="R2466:R2506" si="191">P2466/203*305</f>
        <v>841.09546908456753</v>
      </c>
      <c r="S2466" s="16">
        <f t="shared" ref="S2466:S2506" si="192">O2466/203*274</f>
        <v>626.17959043557858</v>
      </c>
      <c r="T2466" s="16">
        <f t="shared" ref="T2466:T2506" si="193">P2466/203*274</f>
        <v>755.60707714482453</v>
      </c>
    </row>
    <row r="2467" spans="1:20" ht="15" x14ac:dyDescent="0.25">
      <c r="A2467" s="22" t="s">
        <v>23</v>
      </c>
      <c r="B2467" s="15" t="s">
        <v>37</v>
      </c>
      <c r="C2467" t="s">
        <v>45</v>
      </c>
      <c r="D2467" s="15" t="s">
        <v>46</v>
      </c>
      <c r="E2467" t="s">
        <v>43</v>
      </c>
      <c r="F2467" s="15" t="s">
        <v>43</v>
      </c>
      <c r="G2467" t="s">
        <v>43</v>
      </c>
      <c r="H2467" s="15" t="s">
        <v>35</v>
      </c>
      <c r="I2467" t="s">
        <v>44</v>
      </c>
      <c r="J2467" s="15" t="s">
        <v>140</v>
      </c>
      <c r="K2467">
        <v>3</v>
      </c>
      <c r="L2467" s="19">
        <f>IF(AND(K2467=7,N2467&lt;M2467),1,IF(N2467&lt;M2467,K2467+1,K2467))</f>
        <v>3</v>
      </c>
      <c r="M2467" s="18">
        <v>0.25</v>
      </c>
      <c r="N2467" s="17">
        <v>3.9166666666666665</v>
      </c>
      <c r="O2467" s="16">
        <v>463.92137539570234</v>
      </c>
      <c r="P2467" s="16">
        <v>559.81108270218749</v>
      </c>
      <c r="Q2467" s="16">
        <f t="shared" si="190"/>
        <v>697.02472657974988</v>
      </c>
      <c r="R2467" s="16">
        <f t="shared" si="191"/>
        <v>841.09546908456753</v>
      </c>
      <c r="S2467" s="16">
        <f t="shared" si="192"/>
        <v>626.17959043557858</v>
      </c>
      <c r="T2467" s="16">
        <f t="shared" si="193"/>
        <v>755.60707714482453</v>
      </c>
    </row>
    <row r="2468" spans="1:20" ht="15" x14ac:dyDescent="0.25">
      <c r="A2468" s="22" t="s">
        <v>23</v>
      </c>
      <c r="B2468" s="15" t="s">
        <v>37</v>
      </c>
      <c r="C2468" t="s">
        <v>45</v>
      </c>
      <c r="D2468" s="15" t="s">
        <v>46</v>
      </c>
      <c r="E2468" t="s">
        <v>43</v>
      </c>
      <c r="F2468" s="15" t="s">
        <v>43</v>
      </c>
      <c r="G2468" t="s">
        <v>43</v>
      </c>
      <c r="H2468" s="15" t="s">
        <v>35</v>
      </c>
      <c r="I2468" t="s">
        <v>44</v>
      </c>
      <c r="J2468" s="15" t="s">
        <v>140</v>
      </c>
      <c r="K2468">
        <v>4</v>
      </c>
      <c r="L2468" s="19">
        <f>IF(AND(K2468=7,N2468&lt;M2468),1,IF(N2468&lt;M2468,K2468+1,K2468))</f>
        <v>4</v>
      </c>
      <c r="M2468" s="18">
        <v>0.58333333333333337</v>
      </c>
      <c r="N2468" s="17">
        <v>3.9166666666666665</v>
      </c>
      <c r="O2468" s="16">
        <v>463.92137539570234</v>
      </c>
      <c r="P2468" s="16">
        <v>559.81108270218749</v>
      </c>
      <c r="Q2468" s="16">
        <f t="shared" si="190"/>
        <v>697.02472657974988</v>
      </c>
      <c r="R2468" s="16">
        <f t="shared" si="191"/>
        <v>841.09546908456753</v>
      </c>
      <c r="S2468" s="16">
        <f t="shared" si="192"/>
        <v>626.17959043557858</v>
      </c>
      <c r="T2468" s="16">
        <f t="shared" si="193"/>
        <v>755.60707714482453</v>
      </c>
    </row>
    <row r="2469" spans="1:20" ht="15" x14ac:dyDescent="0.25">
      <c r="A2469" s="22" t="s">
        <v>23</v>
      </c>
      <c r="B2469" s="15" t="s">
        <v>37</v>
      </c>
      <c r="C2469" t="s">
        <v>45</v>
      </c>
      <c r="D2469" s="15" t="s">
        <v>46</v>
      </c>
      <c r="E2469" t="s">
        <v>43</v>
      </c>
      <c r="F2469" s="15" t="s">
        <v>43</v>
      </c>
      <c r="G2469" t="s">
        <v>43</v>
      </c>
      <c r="H2469" s="15" t="s">
        <v>35</v>
      </c>
      <c r="I2469" t="s">
        <v>44</v>
      </c>
      <c r="J2469" s="15" t="s">
        <v>140</v>
      </c>
      <c r="K2469">
        <v>5</v>
      </c>
      <c r="L2469" s="19">
        <f>IF(AND(K2469=7,N2469&lt;M2469),1,IF(N2469&lt;M2469,K2469+1,K2469))</f>
        <v>5</v>
      </c>
      <c r="M2469" s="18">
        <v>0.25</v>
      </c>
      <c r="N2469" s="17">
        <v>3.9166666666666665</v>
      </c>
      <c r="O2469" s="16">
        <v>463.92137539570234</v>
      </c>
      <c r="P2469" s="16">
        <v>559.81108270218749</v>
      </c>
      <c r="Q2469" s="16">
        <f t="shared" si="190"/>
        <v>697.02472657974988</v>
      </c>
      <c r="R2469" s="16">
        <f t="shared" si="191"/>
        <v>841.09546908456753</v>
      </c>
      <c r="S2469" s="16">
        <f t="shared" si="192"/>
        <v>626.17959043557858</v>
      </c>
      <c r="T2469" s="16">
        <f t="shared" si="193"/>
        <v>755.60707714482453</v>
      </c>
    </row>
    <row r="2470" spans="1:20" ht="15" x14ac:dyDescent="0.25">
      <c r="A2470" s="22" t="s">
        <v>23</v>
      </c>
      <c r="B2470" s="15" t="s">
        <v>37</v>
      </c>
      <c r="C2470" t="s">
        <v>45</v>
      </c>
      <c r="D2470" s="15" t="s">
        <v>46</v>
      </c>
      <c r="E2470" t="s">
        <v>43</v>
      </c>
      <c r="F2470" s="15" t="s">
        <v>43</v>
      </c>
      <c r="G2470" t="s">
        <v>43</v>
      </c>
      <c r="H2470" s="15" t="s">
        <v>35</v>
      </c>
      <c r="I2470" t="s">
        <v>44</v>
      </c>
      <c r="J2470" s="15" t="s">
        <v>140</v>
      </c>
      <c r="K2470">
        <v>6</v>
      </c>
      <c r="L2470" s="19">
        <f>IF(AND(K2470=7,N2470&lt;M2470),1,IF(N2470&lt;M2470,K2470+1,K2470))</f>
        <v>6</v>
      </c>
      <c r="M2470" s="18">
        <v>0.25</v>
      </c>
      <c r="N2470" s="17">
        <v>3.9166666666666665</v>
      </c>
      <c r="O2470" s="16">
        <v>463.92137539570234</v>
      </c>
      <c r="P2470" s="16">
        <v>559.81108270218749</v>
      </c>
      <c r="Q2470" s="16">
        <f t="shared" si="190"/>
        <v>697.02472657974988</v>
      </c>
      <c r="R2470" s="16">
        <f t="shared" si="191"/>
        <v>841.09546908456753</v>
      </c>
      <c r="S2470" s="16">
        <f t="shared" si="192"/>
        <v>626.17959043557858</v>
      </c>
      <c r="T2470" s="16">
        <f t="shared" si="193"/>
        <v>755.60707714482453</v>
      </c>
    </row>
    <row r="2471" spans="1:20" ht="15" x14ac:dyDescent="0.25">
      <c r="A2471" s="22" t="s">
        <v>23</v>
      </c>
      <c r="B2471" s="15" t="s">
        <v>37</v>
      </c>
      <c r="C2471" t="s">
        <v>45</v>
      </c>
      <c r="D2471" s="15" t="s">
        <v>46</v>
      </c>
      <c r="E2471" t="s">
        <v>43</v>
      </c>
      <c r="F2471" s="15" t="s">
        <v>43</v>
      </c>
      <c r="G2471" t="s">
        <v>43</v>
      </c>
      <c r="H2471" s="15" t="s">
        <v>35</v>
      </c>
      <c r="I2471" t="s">
        <v>44</v>
      </c>
      <c r="J2471" s="15" t="s">
        <v>140</v>
      </c>
      <c r="K2471">
        <v>7</v>
      </c>
      <c r="L2471" s="19">
        <f>IF(AND(K2471=7,N2471&lt;M2471),1,IF(N2471&lt;M2471,K2471+1,K2471))</f>
        <v>7</v>
      </c>
      <c r="M2471" s="18">
        <v>0.25</v>
      </c>
      <c r="N2471" s="17">
        <v>3.9166666666666665</v>
      </c>
      <c r="O2471" s="16">
        <v>463.92137539570234</v>
      </c>
      <c r="P2471" s="16">
        <v>559.81108270218749</v>
      </c>
      <c r="Q2471" s="16">
        <f t="shared" si="190"/>
        <v>697.02472657974988</v>
      </c>
      <c r="R2471" s="16">
        <f t="shared" si="191"/>
        <v>841.09546908456753</v>
      </c>
      <c r="S2471" s="16">
        <f t="shared" si="192"/>
        <v>626.17959043557858</v>
      </c>
      <c r="T2471" s="16">
        <f t="shared" si="193"/>
        <v>755.60707714482453</v>
      </c>
    </row>
    <row r="2472" spans="1:20" ht="15" x14ac:dyDescent="0.25">
      <c r="A2472" s="22" t="s">
        <v>23</v>
      </c>
      <c r="B2472" s="15" t="s">
        <v>37</v>
      </c>
      <c r="C2472" t="s">
        <v>45</v>
      </c>
      <c r="D2472" s="15" t="s">
        <v>46</v>
      </c>
      <c r="E2472" t="s">
        <v>43</v>
      </c>
      <c r="F2472" s="15" t="s">
        <v>43</v>
      </c>
      <c r="G2472" t="s">
        <v>43</v>
      </c>
      <c r="H2472" s="15" t="s">
        <v>35</v>
      </c>
      <c r="I2472" t="s">
        <v>44</v>
      </c>
      <c r="J2472" s="15" t="s">
        <v>42</v>
      </c>
      <c r="K2472">
        <v>1</v>
      </c>
      <c r="L2472" s="19">
        <f>IF(AND(K2472=7,N2472&lt;M2472),1,IF(N2472&lt;M2472,K2472+1,K2472))</f>
        <v>1</v>
      </c>
      <c r="M2472" s="18">
        <v>3.1666666666666665</v>
      </c>
      <c r="N2472" s="17">
        <v>6.833333333333333</v>
      </c>
      <c r="O2472" s="16">
        <v>463.92137539570234</v>
      </c>
      <c r="P2472" s="16">
        <v>559.81108270218749</v>
      </c>
      <c r="Q2472" s="16">
        <f t="shared" si="190"/>
        <v>697.02472657974988</v>
      </c>
      <c r="R2472" s="16">
        <f t="shared" si="191"/>
        <v>841.09546908456753</v>
      </c>
      <c r="S2472" s="16">
        <f t="shared" si="192"/>
        <v>626.17959043557858</v>
      </c>
      <c r="T2472" s="16">
        <f t="shared" si="193"/>
        <v>755.60707714482453</v>
      </c>
    </row>
    <row r="2473" spans="1:20" ht="15" x14ac:dyDescent="0.25">
      <c r="A2473" s="22" t="s">
        <v>23</v>
      </c>
      <c r="B2473" s="15" t="s">
        <v>37</v>
      </c>
      <c r="C2473" t="s">
        <v>45</v>
      </c>
      <c r="D2473" s="15" t="s">
        <v>46</v>
      </c>
      <c r="E2473" t="s">
        <v>43</v>
      </c>
      <c r="F2473" s="15" t="s">
        <v>43</v>
      </c>
      <c r="G2473" t="s">
        <v>43</v>
      </c>
      <c r="H2473" s="15" t="s">
        <v>35</v>
      </c>
      <c r="I2473" t="s">
        <v>44</v>
      </c>
      <c r="J2473" s="15" t="s">
        <v>42</v>
      </c>
      <c r="K2473">
        <v>2</v>
      </c>
      <c r="L2473" s="19">
        <f>IF(AND(K2473=7,N2473&lt;M2473),1,IF(N2473&lt;M2473,K2473+1,K2473))</f>
        <v>2</v>
      </c>
      <c r="M2473" s="18">
        <v>3.1666666666666665</v>
      </c>
      <c r="N2473" s="17">
        <v>6.833333333333333</v>
      </c>
      <c r="O2473" s="16">
        <v>463.92137539570234</v>
      </c>
      <c r="P2473" s="16">
        <v>559.81108270218749</v>
      </c>
      <c r="Q2473" s="16">
        <f t="shared" si="190"/>
        <v>697.02472657974988</v>
      </c>
      <c r="R2473" s="16">
        <f t="shared" si="191"/>
        <v>841.09546908456753</v>
      </c>
      <c r="S2473" s="16">
        <f t="shared" si="192"/>
        <v>626.17959043557858</v>
      </c>
      <c r="T2473" s="16">
        <f t="shared" si="193"/>
        <v>755.60707714482453</v>
      </c>
    </row>
    <row r="2474" spans="1:20" ht="15" x14ac:dyDescent="0.25">
      <c r="A2474" s="22" t="s">
        <v>23</v>
      </c>
      <c r="B2474" s="15" t="s">
        <v>37</v>
      </c>
      <c r="C2474" t="s">
        <v>45</v>
      </c>
      <c r="D2474" s="15" t="s">
        <v>46</v>
      </c>
      <c r="E2474" t="s">
        <v>43</v>
      </c>
      <c r="F2474" s="15" t="s">
        <v>43</v>
      </c>
      <c r="G2474" t="s">
        <v>43</v>
      </c>
      <c r="H2474" s="15" t="s">
        <v>35</v>
      </c>
      <c r="I2474" t="s">
        <v>44</v>
      </c>
      <c r="J2474" s="15" t="s">
        <v>42</v>
      </c>
      <c r="K2474">
        <v>3</v>
      </c>
      <c r="L2474" s="19">
        <f>IF(AND(K2474=7,N2474&lt;M2474),1,IF(N2474&lt;M2474,K2474+1,K2474))</f>
        <v>3</v>
      </c>
      <c r="M2474" s="18">
        <v>3.3333333333333335</v>
      </c>
      <c r="N2474" s="17">
        <v>7</v>
      </c>
      <c r="O2474" s="16">
        <v>463.92137539570234</v>
      </c>
      <c r="P2474" s="16">
        <v>559.81108270218749</v>
      </c>
      <c r="Q2474" s="16">
        <f t="shared" si="190"/>
        <v>697.02472657974988</v>
      </c>
      <c r="R2474" s="16">
        <f t="shared" si="191"/>
        <v>841.09546908456753</v>
      </c>
      <c r="S2474" s="16">
        <f t="shared" si="192"/>
        <v>626.17959043557858</v>
      </c>
      <c r="T2474" s="16">
        <f t="shared" si="193"/>
        <v>755.60707714482453</v>
      </c>
    </row>
    <row r="2475" spans="1:20" ht="15" x14ac:dyDescent="0.25">
      <c r="A2475" s="22" t="s">
        <v>23</v>
      </c>
      <c r="B2475" s="15" t="s">
        <v>37</v>
      </c>
      <c r="C2475" t="s">
        <v>45</v>
      </c>
      <c r="D2475" s="15" t="s">
        <v>46</v>
      </c>
      <c r="E2475" t="s">
        <v>43</v>
      </c>
      <c r="F2475" s="15" t="s">
        <v>43</v>
      </c>
      <c r="G2475" t="s">
        <v>43</v>
      </c>
      <c r="H2475" s="15" t="s">
        <v>35</v>
      </c>
      <c r="I2475" t="s">
        <v>44</v>
      </c>
      <c r="J2475" s="15" t="s">
        <v>42</v>
      </c>
      <c r="K2475">
        <v>4</v>
      </c>
      <c r="L2475" s="19">
        <f>IF(AND(K2475=7,N2475&lt;M2475),1,IF(N2475&lt;M2475,K2475+1,K2475))</f>
        <v>4</v>
      </c>
      <c r="M2475" s="18">
        <v>3.5</v>
      </c>
      <c r="N2475" s="17">
        <v>6.833333333333333</v>
      </c>
      <c r="O2475" s="16">
        <v>463.92137539570234</v>
      </c>
      <c r="P2475" s="16">
        <v>559.81108270218749</v>
      </c>
      <c r="Q2475" s="16">
        <f t="shared" si="190"/>
        <v>697.02472657974988</v>
      </c>
      <c r="R2475" s="16">
        <f t="shared" si="191"/>
        <v>841.09546908456753</v>
      </c>
      <c r="S2475" s="16">
        <f t="shared" si="192"/>
        <v>626.17959043557858</v>
      </c>
      <c r="T2475" s="16">
        <f t="shared" si="193"/>
        <v>755.60707714482453</v>
      </c>
    </row>
    <row r="2476" spans="1:20" ht="15" x14ac:dyDescent="0.25">
      <c r="A2476" s="22" t="s">
        <v>23</v>
      </c>
      <c r="B2476" s="15" t="s">
        <v>37</v>
      </c>
      <c r="C2476" t="s">
        <v>45</v>
      </c>
      <c r="D2476" s="15" t="s">
        <v>46</v>
      </c>
      <c r="E2476" t="s">
        <v>43</v>
      </c>
      <c r="F2476" s="15" t="s">
        <v>43</v>
      </c>
      <c r="G2476" t="s">
        <v>43</v>
      </c>
      <c r="H2476" s="15" t="s">
        <v>35</v>
      </c>
      <c r="I2476" t="s">
        <v>44</v>
      </c>
      <c r="J2476" s="15" t="s">
        <v>42</v>
      </c>
      <c r="K2476">
        <v>5</v>
      </c>
      <c r="L2476" s="19">
        <f>IF(AND(K2476=7,N2476&lt;M2476),1,IF(N2476&lt;M2476,K2476+1,K2476))</f>
        <v>5</v>
      </c>
      <c r="M2476" s="18">
        <v>3.5833333333333335</v>
      </c>
      <c r="N2476" s="17">
        <v>7.25</v>
      </c>
      <c r="O2476" s="16">
        <v>463.92137539570234</v>
      </c>
      <c r="P2476" s="16">
        <v>559.81108270218749</v>
      </c>
      <c r="Q2476" s="16">
        <f t="shared" si="190"/>
        <v>697.02472657974988</v>
      </c>
      <c r="R2476" s="16">
        <f t="shared" si="191"/>
        <v>841.09546908456753</v>
      </c>
      <c r="S2476" s="16">
        <f t="shared" si="192"/>
        <v>626.17959043557858</v>
      </c>
      <c r="T2476" s="16">
        <f t="shared" si="193"/>
        <v>755.60707714482453</v>
      </c>
    </row>
    <row r="2477" spans="1:20" ht="15" x14ac:dyDescent="0.25">
      <c r="A2477" s="22" t="s">
        <v>23</v>
      </c>
      <c r="B2477" s="15" t="s">
        <v>37</v>
      </c>
      <c r="C2477" t="s">
        <v>45</v>
      </c>
      <c r="D2477" s="15" t="s">
        <v>46</v>
      </c>
      <c r="E2477" t="s">
        <v>43</v>
      </c>
      <c r="F2477" s="15" t="s">
        <v>43</v>
      </c>
      <c r="G2477" t="s">
        <v>43</v>
      </c>
      <c r="H2477" s="15" t="s">
        <v>35</v>
      </c>
      <c r="I2477" t="s">
        <v>44</v>
      </c>
      <c r="J2477" s="15" t="s">
        <v>42</v>
      </c>
      <c r="K2477">
        <v>6</v>
      </c>
      <c r="L2477" s="19">
        <f>IF(AND(K2477=7,N2477&lt;M2477),1,IF(N2477&lt;M2477,K2477+1,K2477))</f>
        <v>6</v>
      </c>
      <c r="M2477" s="18">
        <v>3.1666666666666665</v>
      </c>
      <c r="N2477" s="17">
        <v>6.833333333333333</v>
      </c>
      <c r="O2477" s="16">
        <v>463.92137539570234</v>
      </c>
      <c r="P2477" s="16">
        <v>559.81108270218749</v>
      </c>
      <c r="Q2477" s="16">
        <f t="shared" si="190"/>
        <v>697.02472657974988</v>
      </c>
      <c r="R2477" s="16">
        <f t="shared" si="191"/>
        <v>841.09546908456753</v>
      </c>
      <c r="S2477" s="16">
        <f t="shared" si="192"/>
        <v>626.17959043557858</v>
      </c>
      <c r="T2477" s="16">
        <f t="shared" si="193"/>
        <v>755.60707714482453</v>
      </c>
    </row>
    <row r="2478" spans="1:20" ht="15" x14ac:dyDescent="0.25">
      <c r="A2478" s="22" t="s">
        <v>23</v>
      </c>
      <c r="B2478" s="15" t="s">
        <v>37</v>
      </c>
      <c r="C2478" t="s">
        <v>45</v>
      </c>
      <c r="D2478" s="15" t="s">
        <v>46</v>
      </c>
      <c r="E2478" t="s">
        <v>43</v>
      </c>
      <c r="F2478" s="15" t="s">
        <v>43</v>
      </c>
      <c r="G2478" t="s">
        <v>43</v>
      </c>
      <c r="H2478" s="15" t="s">
        <v>35</v>
      </c>
      <c r="I2478" t="s">
        <v>44</v>
      </c>
      <c r="J2478" s="15" t="s">
        <v>42</v>
      </c>
      <c r="K2478">
        <v>7</v>
      </c>
      <c r="L2478" s="19">
        <f>IF(AND(K2478=7,N2478&lt;M2478),1,IF(N2478&lt;M2478,K2478+1,K2478))</f>
        <v>7</v>
      </c>
      <c r="M2478" s="18">
        <v>3.1666666666666665</v>
      </c>
      <c r="N2478" s="17">
        <v>6.833333333333333</v>
      </c>
      <c r="O2478" s="16">
        <v>463.92137539570234</v>
      </c>
      <c r="P2478" s="16">
        <v>559.81108270218749</v>
      </c>
      <c r="Q2478" s="16">
        <f t="shared" si="190"/>
        <v>697.02472657974988</v>
      </c>
      <c r="R2478" s="16">
        <f t="shared" si="191"/>
        <v>841.09546908456753</v>
      </c>
      <c r="S2478" s="16">
        <f t="shared" si="192"/>
        <v>626.17959043557858</v>
      </c>
      <c r="T2478" s="16">
        <f t="shared" si="193"/>
        <v>755.60707714482453</v>
      </c>
    </row>
    <row r="2479" spans="1:20" ht="15" x14ac:dyDescent="0.25">
      <c r="A2479" s="22" t="s">
        <v>23</v>
      </c>
      <c r="B2479" s="15" t="s">
        <v>37</v>
      </c>
      <c r="C2479" t="s">
        <v>45</v>
      </c>
      <c r="D2479" s="15" t="s">
        <v>46</v>
      </c>
      <c r="E2479" t="s">
        <v>43</v>
      </c>
      <c r="F2479" s="15" t="s">
        <v>43</v>
      </c>
      <c r="G2479" t="s">
        <v>48</v>
      </c>
      <c r="H2479" s="15" t="s">
        <v>44</v>
      </c>
      <c r="I2479" t="s">
        <v>35</v>
      </c>
      <c r="J2479" s="15" t="s">
        <v>141</v>
      </c>
      <c r="K2479">
        <v>1</v>
      </c>
      <c r="L2479" s="19">
        <f>IF(AND(K2479=7,N2479&lt;M2479),1,IF(N2479&lt;M2479,K2479+1,K2479))</f>
        <v>1</v>
      </c>
      <c r="M2479" s="18">
        <v>5.083333333333333</v>
      </c>
      <c r="N2479" s="17">
        <v>8.4166666666666661</v>
      </c>
      <c r="O2479" s="16">
        <v>463.92137539570234</v>
      </c>
      <c r="P2479" s="16">
        <v>559.81108270218749</v>
      </c>
      <c r="Q2479" s="16">
        <f t="shared" si="190"/>
        <v>697.02472657974988</v>
      </c>
      <c r="R2479" s="16">
        <f t="shared" si="191"/>
        <v>841.09546908456753</v>
      </c>
      <c r="S2479" s="16">
        <f t="shared" si="192"/>
        <v>626.17959043557858</v>
      </c>
      <c r="T2479" s="16">
        <f t="shared" si="193"/>
        <v>755.60707714482453</v>
      </c>
    </row>
    <row r="2480" spans="1:20" ht="15" x14ac:dyDescent="0.25">
      <c r="A2480" s="22" t="s">
        <v>23</v>
      </c>
      <c r="B2480" s="15" t="s">
        <v>37</v>
      </c>
      <c r="C2480" t="s">
        <v>45</v>
      </c>
      <c r="D2480" s="15" t="s">
        <v>46</v>
      </c>
      <c r="E2480" t="s">
        <v>43</v>
      </c>
      <c r="F2480" s="15" t="s">
        <v>43</v>
      </c>
      <c r="G2480" t="s">
        <v>48</v>
      </c>
      <c r="H2480" s="15" t="s">
        <v>44</v>
      </c>
      <c r="I2480" t="s">
        <v>35</v>
      </c>
      <c r="J2480" s="15" t="s">
        <v>141</v>
      </c>
      <c r="K2480">
        <v>2</v>
      </c>
      <c r="L2480" s="19">
        <f>IF(AND(K2480=7,N2480&lt;M2480),1,IF(N2480&lt;M2480,K2480+1,K2480))</f>
        <v>2</v>
      </c>
      <c r="M2480" s="18">
        <v>5.083333333333333</v>
      </c>
      <c r="N2480" s="17">
        <v>8.4166666666666661</v>
      </c>
      <c r="O2480" s="16">
        <v>463.92137539570234</v>
      </c>
      <c r="P2480" s="16">
        <v>559.81108270218749</v>
      </c>
      <c r="Q2480" s="16">
        <f t="shared" si="190"/>
        <v>697.02472657974988</v>
      </c>
      <c r="R2480" s="16">
        <f t="shared" si="191"/>
        <v>841.09546908456753</v>
      </c>
      <c r="S2480" s="16">
        <f t="shared" si="192"/>
        <v>626.17959043557858</v>
      </c>
      <c r="T2480" s="16">
        <f t="shared" si="193"/>
        <v>755.60707714482453</v>
      </c>
    </row>
    <row r="2481" spans="1:20" ht="15" x14ac:dyDescent="0.25">
      <c r="A2481" s="22" t="s">
        <v>23</v>
      </c>
      <c r="B2481" s="15" t="s">
        <v>37</v>
      </c>
      <c r="C2481" t="s">
        <v>45</v>
      </c>
      <c r="D2481" s="15" t="s">
        <v>46</v>
      </c>
      <c r="E2481" t="s">
        <v>43</v>
      </c>
      <c r="F2481" s="15" t="s">
        <v>43</v>
      </c>
      <c r="G2481" t="s">
        <v>48</v>
      </c>
      <c r="H2481" s="15" t="s">
        <v>44</v>
      </c>
      <c r="I2481" t="s">
        <v>35</v>
      </c>
      <c r="J2481" s="15" t="s">
        <v>141</v>
      </c>
      <c r="K2481">
        <v>3</v>
      </c>
      <c r="L2481" s="19">
        <f>IF(AND(K2481=7,N2481&lt;M2481),1,IF(N2481&lt;M2481,K2481+1,K2481))</f>
        <v>3</v>
      </c>
      <c r="M2481" s="18">
        <v>5.083333333333333</v>
      </c>
      <c r="N2481" s="17">
        <v>8.4166666666666661</v>
      </c>
      <c r="O2481" s="16">
        <v>463.92137539570234</v>
      </c>
      <c r="P2481" s="16">
        <v>559.81108270218749</v>
      </c>
      <c r="Q2481" s="16">
        <f t="shared" si="190"/>
        <v>697.02472657974988</v>
      </c>
      <c r="R2481" s="16">
        <f t="shared" si="191"/>
        <v>841.09546908456753</v>
      </c>
      <c r="S2481" s="16">
        <f t="shared" si="192"/>
        <v>626.17959043557858</v>
      </c>
      <c r="T2481" s="16">
        <f t="shared" si="193"/>
        <v>755.60707714482453</v>
      </c>
    </row>
    <row r="2482" spans="1:20" ht="15" x14ac:dyDescent="0.25">
      <c r="A2482" s="22" t="s">
        <v>23</v>
      </c>
      <c r="B2482" s="15" t="s">
        <v>37</v>
      </c>
      <c r="C2482" t="s">
        <v>45</v>
      </c>
      <c r="D2482" s="15" t="s">
        <v>46</v>
      </c>
      <c r="E2482" t="s">
        <v>43</v>
      </c>
      <c r="F2482" s="15" t="s">
        <v>43</v>
      </c>
      <c r="G2482" t="s">
        <v>48</v>
      </c>
      <c r="H2482" s="15" t="s">
        <v>44</v>
      </c>
      <c r="I2482" t="s">
        <v>35</v>
      </c>
      <c r="J2482" s="15" t="s">
        <v>141</v>
      </c>
      <c r="K2482">
        <v>4</v>
      </c>
      <c r="L2482" s="19">
        <f>IF(AND(K2482=7,N2482&lt;M2482),1,IF(N2482&lt;M2482,K2482+1,K2482))</f>
        <v>4</v>
      </c>
      <c r="M2482" s="18">
        <v>5.083333333333333</v>
      </c>
      <c r="N2482" s="17">
        <v>8.5833333333333339</v>
      </c>
      <c r="O2482" s="16">
        <v>463.92137539570234</v>
      </c>
      <c r="P2482" s="16">
        <v>559.81108270218749</v>
      </c>
      <c r="Q2482" s="16">
        <f t="shared" si="190"/>
        <v>697.02472657974988</v>
      </c>
      <c r="R2482" s="16">
        <f t="shared" si="191"/>
        <v>841.09546908456753</v>
      </c>
      <c r="S2482" s="16">
        <f t="shared" si="192"/>
        <v>626.17959043557858</v>
      </c>
      <c r="T2482" s="16">
        <f t="shared" si="193"/>
        <v>755.60707714482453</v>
      </c>
    </row>
    <row r="2483" spans="1:20" ht="15" x14ac:dyDescent="0.25">
      <c r="A2483" s="22" t="s">
        <v>23</v>
      </c>
      <c r="B2483" s="15" t="s">
        <v>37</v>
      </c>
      <c r="C2483" t="s">
        <v>45</v>
      </c>
      <c r="D2483" s="15" t="s">
        <v>46</v>
      </c>
      <c r="E2483" t="s">
        <v>43</v>
      </c>
      <c r="F2483" s="15" t="s">
        <v>43</v>
      </c>
      <c r="G2483" t="s">
        <v>48</v>
      </c>
      <c r="H2483" s="15" t="s">
        <v>44</v>
      </c>
      <c r="I2483" t="s">
        <v>35</v>
      </c>
      <c r="J2483" s="15" t="s">
        <v>141</v>
      </c>
      <c r="K2483">
        <v>5</v>
      </c>
      <c r="L2483" s="19">
        <f>IF(AND(K2483=7,N2483&lt;M2483),1,IF(N2483&lt;M2483,K2483+1,K2483))</f>
        <v>5</v>
      </c>
      <c r="M2483" s="18">
        <v>5.083333333333333</v>
      </c>
      <c r="N2483" s="17">
        <v>8.5833333333333339</v>
      </c>
      <c r="O2483" s="16">
        <v>463.92137539570234</v>
      </c>
      <c r="P2483" s="16">
        <v>559.81108270218749</v>
      </c>
      <c r="Q2483" s="16">
        <f t="shared" si="190"/>
        <v>697.02472657974988</v>
      </c>
      <c r="R2483" s="16">
        <f t="shared" si="191"/>
        <v>841.09546908456753</v>
      </c>
      <c r="S2483" s="16">
        <f t="shared" si="192"/>
        <v>626.17959043557858</v>
      </c>
      <c r="T2483" s="16">
        <f t="shared" si="193"/>
        <v>755.60707714482453</v>
      </c>
    </row>
    <row r="2484" spans="1:20" ht="15" x14ac:dyDescent="0.25">
      <c r="A2484" s="22" t="s">
        <v>23</v>
      </c>
      <c r="B2484" s="15" t="s">
        <v>37</v>
      </c>
      <c r="C2484" t="s">
        <v>45</v>
      </c>
      <c r="D2484" s="15" t="s">
        <v>46</v>
      </c>
      <c r="E2484" t="s">
        <v>43</v>
      </c>
      <c r="F2484" s="15" t="s">
        <v>43</v>
      </c>
      <c r="G2484" t="s">
        <v>48</v>
      </c>
      <c r="H2484" s="15" t="s">
        <v>44</v>
      </c>
      <c r="I2484" t="s">
        <v>35</v>
      </c>
      <c r="J2484" s="15" t="s">
        <v>141</v>
      </c>
      <c r="K2484">
        <v>6</v>
      </c>
      <c r="L2484" s="19">
        <f>IF(AND(K2484=7,N2484&lt;M2484),1,IF(N2484&lt;M2484,K2484+1,K2484))</f>
        <v>6</v>
      </c>
      <c r="M2484" s="18">
        <v>5.083333333333333</v>
      </c>
      <c r="N2484" s="17">
        <v>8.5833333333333339</v>
      </c>
      <c r="O2484" s="16">
        <v>463.92137539570234</v>
      </c>
      <c r="P2484" s="16">
        <v>559.81108270218749</v>
      </c>
      <c r="Q2484" s="16">
        <f t="shared" si="190"/>
        <v>697.02472657974988</v>
      </c>
      <c r="R2484" s="16">
        <f t="shared" si="191"/>
        <v>841.09546908456753</v>
      </c>
      <c r="S2484" s="16">
        <f t="shared" si="192"/>
        <v>626.17959043557858</v>
      </c>
      <c r="T2484" s="16">
        <f t="shared" si="193"/>
        <v>755.60707714482453</v>
      </c>
    </row>
    <row r="2485" spans="1:20" ht="15" x14ac:dyDescent="0.25">
      <c r="A2485" s="22" t="s">
        <v>23</v>
      </c>
      <c r="B2485" s="15" t="s">
        <v>37</v>
      </c>
      <c r="C2485" t="s">
        <v>45</v>
      </c>
      <c r="D2485" s="15" t="s">
        <v>46</v>
      </c>
      <c r="E2485" t="s">
        <v>43</v>
      </c>
      <c r="F2485" s="15" t="s">
        <v>43</v>
      </c>
      <c r="G2485" t="s">
        <v>48</v>
      </c>
      <c r="H2485" s="15" t="s">
        <v>44</v>
      </c>
      <c r="I2485" t="s">
        <v>35</v>
      </c>
      <c r="J2485" s="15" t="s">
        <v>141</v>
      </c>
      <c r="K2485">
        <v>7</v>
      </c>
      <c r="L2485" s="19">
        <f>IF(AND(K2485=7,N2485&lt;M2485),1,IF(N2485&lt;M2485,K2485+1,K2485))</f>
        <v>7</v>
      </c>
      <c r="M2485" s="18">
        <v>5.083333333333333</v>
      </c>
      <c r="N2485" s="17">
        <v>8.5833333333333339</v>
      </c>
      <c r="O2485" s="16">
        <v>463.92137539570234</v>
      </c>
      <c r="P2485" s="16">
        <v>559.81108270218749</v>
      </c>
      <c r="Q2485" s="16">
        <f t="shared" si="190"/>
        <v>697.02472657974988</v>
      </c>
      <c r="R2485" s="16">
        <f t="shared" si="191"/>
        <v>841.09546908456753</v>
      </c>
      <c r="S2485" s="16">
        <f t="shared" si="192"/>
        <v>626.17959043557858</v>
      </c>
      <c r="T2485" s="16">
        <f t="shared" si="193"/>
        <v>755.60707714482453</v>
      </c>
    </row>
    <row r="2486" spans="1:20" ht="15" x14ac:dyDescent="0.25">
      <c r="A2486" s="22" t="s">
        <v>23</v>
      </c>
      <c r="B2486" s="15" t="s">
        <v>37</v>
      </c>
      <c r="C2486" t="s">
        <v>45</v>
      </c>
      <c r="D2486" s="15" t="s">
        <v>46</v>
      </c>
      <c r="E2486" t="s">
        <v>43</v>
      </c>
      <c r="F2486" s="15" t="s">
        <v>43</v>
      </c>
      <c r="G2486" t="s">
        <v>48</v>
      </c>
      <c r="H2486" s="15" t="s">
        <v>44</v>
      </c>
      <c r="I2486" t="s">
        <v>35</v>
      </c>
      <c r="J2486" s="15" t="s">
        <v>47</v>
      </c>
      <c r="K2486">
        <v>1</v>
      </c>
      <c r="L2486" s="19">
        <f>IF(AND(K2486=7,N2486&lt;M2486),1,IF(N2486&lt;M2486,K2486+1,K2486))</f>
        <v>1</v>
      </c>
      <c r="M2486" s="18">
        <v>7.833333333333333</v>
      </c>
      <c r="N2486" s="17">
        <v>11.166666666666666</v>
      </c>
      <c r="O2486" s="16">
        <v>463.92137539570234</v>
      </c>
      <c r="P2486" s="16">
        <v>559.81108270218749</v>
      </c>
      <c r="Q2486" s="16">
        <f t="shared" si="190"/>
        <v>697.02472657974988</v>
      </c>
      <c r="R2486" s="16">
        <f t="shared" si="191"/>
        <v>841.09546908456753</v>
      </c>
      <c r="S2486" s="16">
        <f t="shared" si="192"/>
        <v>626.17959043557858</v>
      </c>
      <c r="T2486" s="16">
        <f t="shared" si="193"/>
        <v>755.60707714482453</v>
      </c>
    </row>
    <row r="2487" spans="1:20" ht="15" x14ac:dyDescent="0.25">
      <c r="A2487" s="22" t="s">
        <v>23</v>
      </c>
      <c r="B2487" s="15" t="s">
        <v>37</v>
      </c>
      <c r="C2487" t="s">
        <v>45</v>
      </c>
      <c r="D2487" s="15" t="s">
        <v>46</v>
      </c>
      <c r="E2487" t="s">
        <v>43</v>
      </c>
      <c r="F2487" s="15" t="s">
        <v>43</v>
      </c>
      <c r="G2487" t="s">
        <v>48</v>
      </c>
      <c r="H2487" s="15" t="s">
        <v>44</v>
      </c>
      <c r="I2487" t="s">
        <v>35</v>
      </c>
      <c r="J2487" s="15" t="s">
        <v>47</v>
      </c>
      <c r="K2487">
        <v>2</v>
      </c>
      <c r="L2487" s="19">
        <f>IF(AND(K2487=7,N2487&lt;M2487),1,IF(N2487&lt;M2487,K2487+1,K2487))</f>
        <v>2</v>
      </c>
      <c r="M2487" s="18">
        <v>7.833333333333333</v>
      </c>
      <c r="N2487" s="17">
        <v>11.166666666666666</v>
      </c>
      <c r="O2487" s="16">
        <v>463.92137539570234</v>
      </c>
      <c r="P2487" s="16">
        <v>559.81108270218749</v>
      </c>
      <c r="Q2487" s="16">
        <f t="shared" si="190"/>
        <v>697.02472657974988</v>
      </c>
      <c r="R2487" s="16">
        <f t="shared" si="191"/>
        <v>841.09546908456753</v>
      </c>
      <c r="S2487" s="16">
        <f t="shared" si="192"/>
        <v>626.17959043557858</v>
      </c>
      <c r="T2487" s="16">
        <f t="shared" si="193"/>
        <v>755.60707714482453</v>
      </c>
    </row>
    <row r="2488" spans="1:20" ht="15" x14ac:dyDescent="0.25">
      <c r="A2488" s="22" t="s">
        <v>23</v>
      </c>
      <c r="B2488" s="15" t="s">
        <v>37</v>
      </c>
      <c r="C2488" t="s">
        <v>45</v>
      </c>
      <c r="D2488" s="15" t="s">
        <v>46</v>
      </c>
      <c r="E2488" t="s">
        <v>43</v>
      </c>
      <c r="F2488" s="15" t="s">
        <v>43</v>
      </c>
      <c r="G2488" t="s">
        <v>48</v>
      </c>
      <c r="H2488" s="15" t="s">
        <v>44</v>
      </c>
      <c r="I2488" t="s">
        <v>35</v>
      </c>
      <c r="J2488" s="15" t="s">
        <v>47</v>
      </c>
      <c r="K2488">
        <v>3</v>
      </c>
      <c r="L2488" s="19">
        <f>IF(AND(K2488=7,N2488&lt;M2488),1,IF(N2488&lt;M2488,K2488+1,K2488))</f>
        <v>3</v>
      </c>
      <c r="M2488" s="18">
        <v>8</v>
      </c>
      <c r="N2488" s="17">
        <v>11.333333333333334</v>
      </c>
      <c r="O2488" s="16">
        <v>463.92137539570234</v>
      </c>
      <c r="P2488" s="16">
        <v>559.81108270218749</v>
      </c>
      <c r="Q2488" s="16">
        <f t="shared" si="190"/>
        <v>697.02472657974988</v>
      </c>
      <c r="R2488" s="16">
        <f t="shared" si="191"/>
        <v>841.09546908456753</v>
      </c>
      <c r="S2488" s="16">
        <f t="shared" si="192"/>
        <v>626.17959043557858</v>
      </c>
      <c r="T2488" s="16">
        <f t="shared" si="193"/>
        <v>755.60707714482453</v>
      </c>
    </row>
    <row r="2489" spans="1:20" ht="15" x14ac:dyDescent="0.25">
      <c r="A2489" s="22" t="s">
        <v>23</v>
      </c>
      <c r="B2489" s="15" t="s">
        <v>37</v>
      </c>
      <c r="C2489" t="s">
        <v>45</v>
      </c>
      <c r="D2489" s="15" t="s">
        <v>46</v>
      </c>
      <c r="E2489" t="s">
        <v>43</v>
      </c>
      <c r="F2489" s="15" t="s">
        <v>43</v>
      </c>
      <c r="G2489" t="s">
        <v>48</v>
      </c>
      <c r="H2489" s="15" t="s">
        <v>44</v>
      </c>
      <c r="I2489" t="s">
        <v>35</v>
      </c>
      <c r="J2489" s="15" t="s">
        <v>47</v>
      </c>
      <c r="K2489">
        <v>4</v>
      </c>
      <c r="L2489" s="19">
        <f>IF(AND(K2489=7,N2489&lt;M2489),1,IF(N2489&lt;M2489,K2489+1,K2489))</f>
        <v>4</v>
      </c>
      <c r="M2489" s="18">
        <v>7.833333333333333</v>
      </c>
      <c r="N2489" s="17">
        <v>11.333333333333334</v>
      </c>
      <c r="O2489" s="16">
        <v>463.92137539570234</v>
      </c>
      <c r="P2489" s="16">
        <v>559.81108270218749</v>
      </c>
      <c r="Q2489" s="16">
        <f t="shared" si="190"/>
        <v>697.02472657974988</v>
      </c>
      <c r="R2489" s="16">
        <f t="shared" si="191"/>
        <v>841.09546908456753</v>
      </c>
      <c r="S2489" s="16">
        <f t="shared" si="192"/>
        <v>626.17959043557858</v>
      </c>
      <c r="T2489" s="16">
        <f t="shared" si="193"/>
        <v>755.60707714482453</v>
      </c>
    </row>
    <row r="2490" spans="1:20" ht="15" x14ac:dyDescent="0.25">
      <c r="A2490" s="22" t="s">
        <v>23</v>
      </c>
      <c r="B2490" s="15" t="s">
        <v>37</v>
      </c>
      <c r="C2490" t="s">
        <v>45</v>
      </c>
      <c r="D2490" s="15" t="s">
        <v>46</v>
      </c>
      <c r="E2490" t="s">
        <v>43</v>
      </c>
      <c r="F2490" s="15" t="s">
        <v>43</v>
      </c>
      <c r="G2490" t="s">
        <v>48</v>
      </c>
      <c r="H2490" s="15" t="s">
        <v>44</v>
      </c>
      <c r="I2490" t="s">
        <v>35</v>
      </c>
      <c r="J2490" s="15" t="s">
        <v>47</v>
      </c>
      <c r="K2490">
        <v>5</v>
      </c>
      <c r="L2490" s="19">
        <f>IF(AND(K2490=7,N2490&lt;M2490),1,IF(N2490&lt;M2490,K2490+1,K2490))</f>
        <v>5</v>
      </c>
      <c r="M2490" s="18">
        <v>8.25</v>
      </c>
      <c r="N2490" s="17">
        <v>11.75</v>
      </c>
      <c r="O2490" s="16">
        <v>463.92137539570234</v>
      </c>
      <c r="P2490" s="16">
        <v>559.81108270218749</v>
      </c>
      <c r="Q2490" s="16">
        <f t="shared" si="190"/>
        <v>697.02472657974988</v>
      </c>
      <c r="R2490" s="16">
        <f t="shared" si="191"/>
        <v>841.09546908456753</v>
      </c>
      <c r="S2490" s="16">
        <f t="shared" si="192"/>
        <v>626.17959043557858</v>
      </c>
      <c r="T2490" s="16">
        <f t="shared" si="193"/>
        <v>755.60707714482453</v>
      </c>
    </row>
    <row r="2491" spans="1:20" ht="15" x14ac:dyDescent="0.25">
      <c r="A2491" s="22" t="s">
        <v>23</v>
      </c>
      <c r="B2491" s="15" t="s">
        <v>37</v>
      </c>
      <c r="C2491" t="s">
        <v>45</v>
      </c>
      <c r="D2491" s="15" t="s">
        <v>46</v>
      </c>
      <c r="E2491" t="s">
        <v>43</v>
      </c>
      <c r="F2491" s="15" t="s">
        <v>43</v>
      </c>
      <c r="G2491" t="s">
        <v>48</v>
      </c>
      <c r="H2491" s="15" t="s">
        <v>44</v>
      </c>
      <c r="I2491" t="s">
        <v>35</v>
      </c>
      <c r="J2491" s="15" t="s">
        <v>47</v>
      </c>
      <c r="K2491">
        <v>6</v>
      </c>
      <c r="L2491" s="19">
        <f>IF(AND(K2491=7,N2491&lt;M2491),1,IF(N2491&lt;M2491,K2491+1,K2491))</f>
        <v>6</v>
      </c>
      <c r="M2491" s="18">
        <v>7.833333333333333</v>
      </c>
      <c r="N2491" s="17">
        <v>11.333333333333334</v>
      </c>
      <c r="O2491" s="16">
        <v>463.92137539570234</v>
      </c>
      <c r="P2491" s="16">
        <v>559.81108270218749</v>
      </c>
      <c r="Q2491" s="16">
        <f t="shared" si="190"/>
        <v>697.02472657974988</v>
      </c>
      <c r="R2491" s="16">
        <f t="shared" si="191"/>
        <v>841.09546908456753</v>
      </c>
      <c r="S2491" s="16">
        <f t="shared" si="192"/>
        <v>626.17959043557858</v>
      </c>
      <c r="T2491" s="16">
        <f t="shared" si="193"/>
        <v>755.60707714482453</v>
      </c>
    </row>
    <row r="2492" spans="1:20" ht="15" x14ac:dyDescent="0.25">
      <c r="A2492" s="22" t="s">
        <v>23</v>
      </c>
      <c r="B2492" s="15" t="s">
        <v>37</v>
      </c>
      <c r="C2492" t="s">
        <v>45</v>
      </c>
      <c r="D2492" s="15" t="s">
        <v>46</v>
      </c>
      <c r="E2492" t="s">
        <v>43</v>
      </c>
      <c r="F2492" s="15" t="s">
        <v>43</v>
      </c>
      <c r="G2492" t="s">
        <v>48</v>
      </c>
      <c r="H2492" s="15" t="s">
        <v>44</v>
      </c>
      <c r="I2492" t="s">
        <v>35</v>
      </c>
      <c r="J2492" s="15" t="s">
        <v>47</v>
      </c>
      <c r="K2492">
        <v>7</v>
      </c>
      <c r="L2492" s="19">
        <f>IF(AND(K2492=7,N2492&lt;M2492),1,IF(N2492&lt;M2492,K2492+1,K2492))</f>
        <v>7</v>
      </c>
      <c r="M2492" s="18">
        <v>7.833333333333333</v>
      </c>
      <c r="N2492" s="17">
        <v>11.333333333333334</v>
      </c>
      <c r="O2492" s="16">
        <v>463.92137539570234</v>
      </c>
      <c r="P2492" s="16">
        <v>559.81108270218749</v>
      </c>
      <c r="Q2492" s="16">
        <f t="shared" si="190"/>
        <v>697.02472657974988</v>
      </c>
      <c r="R2492" s="16">
        <f t="shared" si="191"/>
        <v>841.09546908456753</v>
      </c>
      <c r="S2492" s="16">
        <f t="shared" si="192"/>
        <v>626.17959043557858</v>
      </c>
      <c r="T2492" s="16">
        <f t="shared" si="193"/>
        <v>755.60707714482453</v>
      </c>
    </row>
    <row r="2493" spans="1:20" ht="15" x14ac:dyDescent="0.25">
      <c r="A2493" s="22" t="s">
        <v>23</v>
      </c>
      <c r="B2493" s="15" t="s">
        <v>37</v>
      </c>
      <c r="C2493" t="s">
        <v>45</v>
      </c>
      <c r="D2493" s="15" t="s">
        <v>46</v>
      </c>
      <c r="E2493" t="s">
        <v>59</v>
      </c>
      <c r="F2493" s="15" t="s">
        <v>59</v>
      </c>
      <c r="G2493" t="s">
        <v>59</v>
      </c>
      <c r="H2493" s="15" t="s">
        <v>27</v>
      </c>
      <c r="I2493" t="s">
        <v>44</v>
      </c>
      <c r="J2493" s="15" t="s">
        <v>58</v>
      </c>
      <c r="K2493">
        <v>1</v>
      </c>
      <c r="L2493" s="19">
        <f>IF(AND(K2493=7,N2493&lt;M2493),1,IF(N2493&lt;M2493,K2493+1,K2493))</f>
        <v>1</v>
      </c>
      <c r="M2493" s="18">
        <v>1.9166666666666665</v>
      </c>
      <c r="N2493" s="17">
        <v>4.166666666666667</v>
      </c>
      <c r="O2493" s="16">
        <v>395.74921853782541</v>
      </c>
      <c r="P2493" s="16">
        <v>351.3813860279069</v>
      </c>
      <c r="Q2493" s="16">
        <f t="shared" si="190"/>
        <v>594.59857957653571</v>
      </c>
      <c r="R2493" s="16">
        <f t="shared" si="191"/>
        <v>527.93755043601777</v>
      </c>
      <c r="S2493" s="16">
        <f t="shared" si="192"/>
        <v>534.16396984908454</v>
      </c>
      <c r="T2493" s="16">
        <f t="shared" si="193"/>
        <v>474.27832399825854</v>
      </c>
    </row>
    <row r="2494" spans="1:20" ht="15" x14ac:dyDescent="0.25">
      <c r="A2494" s="22" t="s">
        <v>23</v>
      </c>
      <c r="B2494" s="15" t="s">
        <v>37</v>
      </c>
      <c r="C2494" t="s">
        <v>45</v>
      </c>
      <c r="D2494" s="15" t="s">
        <v>46</v>
      </c>
      <c r="E2494" t="s">
        <v>59</v>
      </c>
      <c r="F2494" s="15" t="s">
        <v>59</v>
      </c>
      <c r="G2494" t="s">
        <v>59</v>
      </c>
      <c r="H2494" s="15" t="s">
        <v>27</v>
      </c>
      <c r="I2494" t="s">
        <v>44</v>
      </c>
      <c r="J2494" s="15" t="s">
        <v>58</v>
      </c>
      <c r="K2494">
        <v>2</v>
      </c>
      <c r="L2494" s="19">
        <f>IF(AND(K2494=7,N2494&lt;M2494),1,IF(N2494&lt;M2494,K2494+1,K2494))</f>
        <v>2</v>
      </c>
      <c r="M2494" s="18">
        <v>1.9166666666666665</v>
      </c>
      <c r="N2494" s="17">
        <v>4.166666666666667</v>
      </c>
      <c r="O2494" s="16">
        <v>395.74921853782541</v>
      </c>
      <c r="P2494" s="16">
        <v>351.3813860279069</v>
      </c>
      <c r="Q2494" s="16">
        <f t="shared" si="190"/>
        <v>594.59857957653571</v>
      </c>
      <c r="R2494" s="16">
        <f t="shared" si="191"/>
        <v>527.93755043601777</v>
      </c>
      <c r="S2494" s="16">
        <f t="shared" si="192"/>
        <v>534.16396984908454</v>
      </c>
      <c r="T2494" s="16">
        <f t="shared" si="193"/>
        <v>474.27832399825854</v>
      </c>
    </row>
    <row r="2495" spans="1:20" ht="15" x14ac:dyDescent="0.25">
      <c r="A2495" s="22" t="s">
        <v>23</v>
      </c>
      <c r="B2495" s="15" t="s">
        <v>37</v>
      </c>
      <c r="C2495" t="s">
        <v>45</v>
      </c>
      <c r="D2495" s="15" t="s">
        <v>46</v>
      </c>
      <c r="E2495" t="s">
        <v>59</v>
      </c>
      <c r="F2495" s="15" t="s">
        <v>59</v>
      </c>
      <c r="G2495" t="s">
        <v>59</v>
      </c>
      <c r="H2495" s="15" t="s">
        <v>27</v>
      </c>
      <c r="I2495" t="s">
        <v>44</v>
      </c>
      <c r="J2495" s="15" t="s">
        <v>58</v>
      </c>
      <c r="K2495">
        <v>3</v>
      </c>
      <c r="L2495" s="19">
        <f>IF(AND(K2495=7,N2495&lt;M2495),1,IF(N2495&lt;M2495,K2495+1,K2495))</f>
        <v>3</v>
      </c>
      <c r="M2495" s="18">
        <v>1.9166666666666665</v>
      </c>
      <c r="N2495" s="17">
        <v>4.166666666666667</v>
      </c>
      <c r="O2495" s="16">
        <v>395.74921853782541</v>
      </c>
      <c r="P2495" s="16">
        <v>351.3813860279069</v>
      </c>
      <c r="Q2495" s="16">
        <f t="shared" si="190"/>
        <v>594.59857957653571</v>
      </c>
      <c r="R2495" s="16">
        <f t="shared" si="191"/>
        <v>527.93755043601777</v>
      </c>
      <c r="S2495" s="16">
        <f t="shared" si="192"/>
        <v>534.16396984908454</v>
      </c>
      <c r="T2495" s="16">
        <f t="shared" si="193"/>
        <v>474.27832399825854</v>
      </c>
    </row>
    <row r="2496" spans="1:20" ht="15" x14ac:dyDescent="0.25">
      <c r="A2496" s="22" t="s">
        <v>23</v>
      </c>
      <c r="B2496" s="15" t="s">
        <v>37</v>
      </c>
      <c r="C2496" t="s">
        <v>45</v>
      </c>
      <c r="D2496" s="15" t="s">
        <v>46</v>
      </c>
      <c r="E2496" t="s">
        <v>59</v>
      </c>
      <c r="F2496" s="15" t="s">
        <v>59</v>
      </c>
      <c r="G2496" t="s">
        <v>59</v>
      </c>
      <c r="H2496" s="15" t="s">
        <v>27</v>
      </c>
      <c r="I2496" t="s">
        <v>44</v>
      </c>
      <c r="J2496" s="15" t="s">
        <v>58</v>
      </c>
      <c r="K2496">
        <v>4</v>
      </c>
      <c r="L2496" s="19">
        <f>IF(AND(K2496=7,N2496&lt;M2496),1,IF(N2496&lt;M2496,K2496+1,K2496))</f>
        <v>4</v>
      </c>
      <c r="M2496" s="18">
        <v>2.0833333333333335</v>
      </c>
      <c r="N2496" s="17">
        <v>4.166666666666667</v>
      </c>
      <c r="O2496" s="16">
        <v>395.74921853782541</v>
      </c>
      <c r="P2496" s="16">
        <v>351.3813860279069</v>
      </c>
      <c r="Q2496" s="16">
        <f t="shared" si="190"/>
        <v>594.59857957653571</v>
      </c>
      <c r="R2496" s="16">
        <f t="shared" si="191"/>
        <v>527.93755043601777</v>
      </c>
      <c r="S2496" s="16">
        <f t="shared" si="192"/>
        <v>534.16396984908454</v>
      </c>
      <c r="T2496" s="16">
        <f t="shared" si="193"/>
        <v>474.27832399825854</v>
      </c>
    </row>
    <row r="2497" spans="1:20" ht="15" x14ac:dyDescent="0.25">
      <c r="A2497" s="22" t="s">
        <v>23</v>
      </c>
      <c r="B2497" s="15" t="s">
        <v>37</v>
      </c>
      <c r="C2497" t="s">
        <v>45</v>
      </c>
      <c r="D2497" s="15" t="s">
        <v>46</v>
      </c>
      <c r="E2497" t="s">
        <v>59</v>
      </c>
      <c r="F2497" s="15" t="s">
        <v>59</v>
      </c>
      <c r="G2497" t="s">
        <v>59</v>
      </c>
      <c r="H2497" s="15" t="s">
        <v>27</v>
      </c>
      <c r="I2497" t="s">
        <v>44</v>
      </c>
      <c r="J2497" s="15" t="s">
        <v>58</v>
      </c>
      <c r="K2497">
        <v>5</v>
      </c>
      <c r="L2497" s="19">
        <f>IF(AND(K2497=7,N2497&lt;M2497),1,IF(N2497&lt;M2497,K2497+1,K2497))</f>
        <v>5</v>
      </c>
      <c r="M2497" s="18">
        <v>1.9166666666666665</v>
      </c>
      <c r="N2497" s="17">
        <v>4.166666666666667</v>
      </c>
      <c r="O2497" s="16">
        <v>395.74921853782541</v>
      </c>
      <c r="P2497" s="16">
        <v>351.3813860279069</v>
      </c>
      <c r="Q2497" s="16">
        <f t="shared" si="190"/>
        <v>594.59857957653571</v>
      </c>
      <c r="R2497" s="16">
        <f t="shared" si="191"/>
        <v>527.93755043601777</v>
      </c>
      <c r="S2497" s="16">
        <f t="shared" si="192"/>
        <v>534.16396984908454</v>
      </c>
      <c r="T2497" s="16">
        <f t="shared" si="193"/>
        <v>474.27832399825854</v>
      </c>
    </row>
    <row r="2498" spans="1:20" ht="15" x14ac:dyDescent="0.25">
      <c r="A2498" s="22" t="s">
        <v>23</v>
      </c>
      <c r="B2498" s="15" t="s">
        <v>37</v>
      </c>
      <c r="C2498" t="s">
        <v>45</v>
      </c>
      <c r="D2498" s="15" t="s">
        <v>46</v>
      </c>
      <c r="E2498" t="s">
        <v>59</v>
      </c>
      <c r="F2498" s="15" t="s">
        <v>59</v>
      </c>
      <c r="G2498" t="s">
        <v>59</v>
      </c>
      <c r="H2498" s="15" t="s">
        <v>27</v>
      </c>
      <c r="I2498" t="s">
        <v>44</v>
      </c>
      <c r="J2498" s="15" t="s">
        <v>58</v>
      </c>
      <c r="K2498">
        <v>6</v>
      </c>
      <c r="L2498" s="19">
        <f>IF(AND(K2498=7,N2498&lt;M2498),1,IF(N2498&lt;M2498,K2498+1,K2498))</f>
        <v>6</v>
      </c>
      <c r="M2498" s="18">
        <v>1.9166666666666665</v>
      </c>
      <c r="N2498" s="17">
        <v>4.166666666666667</v>
      </c>
      <c r="O2498" s="16">
        <v>395.74921853782541</v>
      </c>
      <c r="P2498" s="16">
        <v>351.3813860279069</v>
      </c>
      <c r="Q2498" s="16">
        <f t="shared" si="190"/>
        <v>594.59857957653571</v>
      </c>
      <c r="R2498" s="16">
        <f t="shared" si="191"/>
        <v>527.93755043601777</v>
      </c>
      <c r="S2498" s="16">
        <f t="shared" si="192"/>
        <v>534.16396984908454</v>
      </c>
      <c r="T2498" s="16">
        <f t="shared" si="193"/>
        <v>474.27832399825854</v>
      </c>
    </row>
    <row r="2499" spans="1:20" ht="15" x14ac:dyDescent="0.25">
      <c r="A2499" s="22" t="s">
        <v>23</v>
      </c>
      <c r="B2499" s="15" t="s">
        <v>37</v>
      </c>
      <c r="C2499" t="s">
        <v>45</v>
      </c>
      <c r="D2499" s="15" t="s">
        <v>46</v>
      </c>
      <c r="E2499" t="s">
        <v>59</v>
      </c>
      <c r="F2499" s="15" t="s">
        <v>59</v>
      </c>
      <c r="G2499" t="s">
        <v>59</v>
      </c>
      <c r="H2499" s="15" t="s">
        <v>27</v>
      </c>
      <c r="I2499" t="s">
        <v>44</v>
      </c>
      <c r="J2499" s="15" t="s">
        <v>58</v>
      </c>
      <c r="K2499">
        <v>7</v>
      </c>
      <c r="L2499" s="19">
        <f>IF(AND(K2499=7,N2499&lt;M2499),1,IF(N2499&lt;M2499,K2499+1,K2499))</f>
        <v>7</v>
      </c>
      <c r="M2499" s="18">
        <v>1.9166666666666665</v>
      </c>
      <c r="N2499" s="17">
        <v>4.166666666666667</v>
      </c>
      <c r="O2499" s="16">
        <v>395.74921853782541</v>
      </c>
      <c r="P2499" s="16">
        <v>351.3813860279069</v>
      </c>
      <c r="Q2499" s="16">
        <f t="shared" si="190"/>
        <v>594.59857957653571</v>
      </c>
      <c r="R2499" s="16">
        <f t="shared" si="191"/>
        <v>527.93755043601777</v>
      </c>
      <c r="S2499" s="16">
        <f t="shared" si="192"/>
        <v>534.16396984908454</v>
      </c>
      <c r="T2499" s="16">
        <f t="shared" si="193"/>
        <v>474.27832399825854</v>
      </c>
    </row>
    <row r="2500" spans="1:20" ht="15" x14ac:dyDescent="0.25">
      <c r="A2500" s="22" t="s">
        <v>23</v>
      </c>
      <c r="B2500" s="15" t="s">
        <v>37</v>
      </c>
      <c r="C2500" t="s">
        <v>45</v>
      </c>
      <c r="D2500" s="15" t="s">
        <v>46</v>
      </c>
      <c r="E2500" t="s">
        <v>59</v>
      </c>
      <c r="F2500" s="15" t="s">
        <v>59</v>
      </c>
      <c r="G2500" t="s">
        <v>59</v>
      </c>
      <c r="H2500" s="15" t="s">
        <v>27</v>
      </c>
      <c r="I2500" t="s">
        <v>44</v>
      </c>
      <c r="J2500" s="15" t="s">
        <v>95</v>
      </c>
      <c r="K2500">
        <v>1</v>
      </c>
      <c r="L2500" s="19">
        <f>IF(AND(K2500=7,N2500&lt;M2500),1,IF(N2500&lt;M2500,K2500+1,K2500))</f>
        <v>1</v>
      </c>
      <c r="M2500" s="18">
        <v>7.166666666666667</v>
      </c>
      <c r="N2500" s="17">
        <v>9.4166666666666661</v>
      </c>
      <c r="O2500" s="16">
        <v>395.74921853782541</v>
      </c>
      <c r="P2500" s="16">
        <v>351.3813860279069</v>
      </c>
      <c r="Q2500" s="16">
        <f t="shared" si="190"/>
        <v>594.59857957653571</v>
      </c>
      <c r="R2500" s="16">
        <f t="shared" si="191"/>
        <v>527.93755043601777</v>
      </c>
      <c r="S2500" s="16">
        <f t="shared" si="192"/>
        <v>534.16396984908454</v>
      </c>
      <c r="T2500" s="16">
        <f t="shared" si="193"/>
        <v>474.27832399825854</v>
      </c>
    </row>
    <row r="2501" spans="1:20" ht="15" x14ac:dyDescent="0.25">
      <c r="A2501" s="22" t="s">
        <v>23</v>
      </c>
      <c r="B2501" s="15" t="s">
        <v>37</v>
      </c>
      <c r="C2501" t="s">
        <v>45</v>
      </c>
      <c r="D2501" s="15" t="s">
        <v>46</v>
      </c>
      <c r="E2501" t="s">
        <v>59</v>
      </c>
      <c r="F2501" s="15" t="s">
        <v>59</v>
      </c>
      <c r="G2501" t="s">
        <v>59</v>
      </c>
      <c r="H2501" s="15" t="s">
        <v>27</v>
      </c>
      <c r="I2501" t="s">
        <v>44</v>
      </c>
      <c r="J2501" s="15" t="s">
        <v>95</v>
      </c>
      <c r="K2501">
        <v>2</v>
      </c>
      <c r="L2501" s="19">
        <f>IF(AND(K2501=7,N2501&lt;M2501),1,IF(N2501&lt;M2501,K2501+1,K2501))</f>
        <v>2</v>
      </c>
      <c r="M2501" s="18">
        <v>7.25</v>
      </c>
      <c r="N2501" s="17">
        <v>9.5</v>
      </c>
      <c r="O2501" s="16">
        <v>395.74921853782541</v>
      </c>
      <c r="P2501" s="16">
        <v>351.3813860279069</v>
      </c>
      <c r="Q2501" s="16">
        <f t="shared" si="190"/>
        <v>594.59857957653571</v>
      </c>
      <c r="R2501" s="16">
        <f t="shared" si="191"/>
        <v>527.93755043601777</v>
      </c>
      <c r="S2501" s="16">
        <f t="shared" si="192"/>
        <v>534.16396984908454</v>
      </c>
      <c r="T2501" s="16">
        <f t="shared" si="193"/>
        <v>474.27832399825854</v>
      </c>
    </row>
    <row r="2502" spans="1:20" ht="15" x14ac:dyDescent="0.25">
      <c r="A2502" s="22" t="s">
        <v>23</v>
      </c>
      <c r="B2502" s="15" t="s">
        <v>37</v>
      </c>
      <c r="C2502" t="s">
        <v>45</v>
      </c>
      <c r="D2502" s="15" t="s">
        <v>46</v>
      </c>
      <c r="E2502" t="s">
        <v>59</v>
      </c>
      <c r="F2502" s="15" t="s">
        <v>59</v>
      </c>
      <c r="G2502" t="s">
        <v>59</v>
      </c>
      <c r="H2502" s="15" t="s">
        <v>27</v>
      </c>
      <c r="I2502" t="s">
        <v>44</v>
      </c>
      <c r="J2502" s="15" t="s">
        <v>95</v>
      </c>
      <c r="K2502">
        <v>3</v>
      </c>
      <c r="L2502" s="19">
        <f>IF(AND(K2502=7,N2502&lt;M2502),1,IF(N2502&lt;M2502,K2502+1,K2502))</f>
        <v>3</v>
      </c>
      <c r="M2502" s="18">
        <v>7.25</v>
      </c>
      <c r="N2502" s="17">
        <v>9.5</v>
      </c>
      <c r="O2502" s="16">
        <v>395.74921853782541</v>
      </c>
      <c r="P2502" s="16">
        <v>351.3813860279069</v>
      </c>
      <c r="Q2502" s="16">
        <f t="shared" si="190"/>
        <v>594.59857957653571</v>
      </c>
      <c r="R2502" s="16">
        <f t="shared" si="191"/>
        <v>527.93755043601777</v>
      </c>
      <c r="S2502" s="16">
        <f t="shared" si="192"/>
        <v>534.16396984908454</v>
      </c>
      <c r="T2502" s="16">
        <f t="shared" si="193"/>
        <v>474.27832399825854</v>
      </c>
    </row>
    <row r="2503" spans="1:20" ht="15" x14ac:dyDescent="0.25">
      <c r="A2503" s="22" t="s">
        <v>23</v>
      </c>
      <c r="B2503" s="15" t="s">
        <v>37</v>
      </c>
      <c r="C2503" t="s">
        <v>45</v>
      </c>
      <c r="D2503" s="15" t="s">
        <v>46</v>
      </c>
      <c r="E2503" t="s">
        <v>59</v>
      </c>
      <c r="F2503" s="15" t="s">
        <v>59</v>
      </c>
      <c r="G2503" t="s">
        <v>59</v>
      </c>
      <c r="H2503" s="15" t="s">
        <v>27</v>
      </c>
      <c r="I2503" t="s">
        <v>44</v>
      </c>
      <c r="J2503" s="15" t="s">
        <v>95</v>
      </c>
      <c r="K2503">
        <v>4</v>
      </c>
      <c r="L2503" s="19">
        <f>IF(AND(K2503=7,N2503&lt;M2503),1,IF(N2503&lt;M2503,K2503+1,K2503))</f>
        <v>4</v>
      </c>
      <c r="M2503" s="18">
        <v>7.333333333333333</v>
      </c>
      <c r="N2503" s="17">
        <v>9.4166666666666661</v>
      </c>
      <c r="O2503" s="16">
        <v>395.74921853782541</v>
      </c>
      <c r="P2503" s="16">
        <v>351.3813860279069</v>
      </c>
      <c r="Q2503" s="16">
        <f t="shared" si="190"/>
        <v>594.59857957653571</v>
      </c>
      <c r="R2503" s="16">
        <f t="shared" si="191"/>
        <v>527.93755043601777</v>
      </c>
      <c r="S2503" s="16">
        <f t="shared" si="192"/>
        <v>534.16396984908454</v>
      </c>
      <c r="T2503" s="16">
        <f t="shared" si="193"/>
        <v>474.27832399825854</v>
      </c>
    </row>
    <row r="2504" spans="1:20" ht="15" x14ac:dyDescent="0.25">
      <c r="A2504" s="22" t="s">
        <v>23</v>
      </c>
      <c r="B2504" s="15" t="s">
        <v>37</v>
      </c>
      <c r="C2504" t="s">
        <v>45</v>
      </c>
      <c r="D2504" s="15" t="s">
        <v>46</v>
      </c>
      <c r="E2504" t="s">
        <v>59</v>
      </c>
      <c r="F2504" s="15" t="s">
        <v>59</v>
      </c>
      <c r="G2504" t="s">
        <v>59</v>
      </c>
      <c r="H2504" s="15" t="s">
        <v>27</v>
      </c>
      <c r="I2504" t="s">
        <v>44</v>
      </c>
      <c r="J2504" s="15" t="s">
        <v>95</v>
      </c>
      <c r="K2504">
        <v>5</v>
      </c>
      <c r="L2504" s="19">
        <f>IF(AND(K2504=7,N2504&lt;M2504),1,IF(N2504&lt;M2504,K2504+1,K2504))</f>
        <v>5</v>
      </c>
      <c r="M2504" s="18">
        <v>7.166666666666667</v>
      </c>
      <c r="N2504" s="17">
        <v>9.4166666666666661</v>
      </c>
      <c r="O2504" s="16">
        <v>395.74921853782541</v>
      </c>
      <c r="P2504" s="16">
        <v>351.3813860279069</v>
      </c>
      <c r="Q2504" s="16">
        <f t="shared" si="190"/>
        <v>594.59857957653571</v>
      </c>
      <c r="R2504" s="16">
        <f t="shared" si="191"/>
        <v>527.93755043601777</v>
      </c>
      <c r="S2504" s="16">
        <f t="shared" si="192"/>
        <v>534.16396984908454</v>
      </c>
      <c r="T2504" s="16">
        <f t="shared" si="193"/>
        <v>474.27832399825854</v>
      </c>
    </row>
    <row r="2505" spans="1:20" ht="15" x14ac:dyDescent="0.25">
      <c r="A2505" s="22" t="s">
        <v>23</v>
      </c>
      <c r="B2505" s="15" t="s">
        <v>37</v>
      </c>
      <c r="C2505" t="s">
        <v>45</v>
      </c>
      <c r="D2505" s="15" t="s">
        <v>46</v>
      </c>
      <c r="E2505" t="s">
        <v>59</v>
      </c>
      <c r="F2505" s="15" t="s">
        <v>59</v>
      </c>
      <c r="G2505" t="s">
        <v>59</v>
      </c>
      <c r="H2505" s="15" t="s">
        <v>27</v>
      </c>
      <c r="I2505" t="s">
        <v>44</v>
      </c>
      <c r="J2505" s="15" t="s">
        <v>95</v>
      </c>
      <c r="K2505">
        <v>6</v>
      </c>
      <c r="L2505" s="19">
        <f>IF(AND(K2505=7,N2505&lt;M2505),1,IF(N2505&lt;M2505,K2505+1,K2505))</f>
        <v>6</v>
      </c>
      <c r="M2505" s="18">
        <v>7.166666666666667</v>
      </c>
      <c r="N2505" s="17">
        <v>9.4166666666666661</v>
      </c>
      <c r="O2505" s="16">
        <v>395.74921853782541</v>
      </c>
      <c r="P2505" s="16">
        <v>351.3813860279069</v>
      </c>
      <c r="Q2505" s="16">
        <f t="shared" si="190"/>
        <v>594.59857957653571</v>
      </c>
      <c r="R2505" s="16">
        <f t="shared" si="191"/>
        <v>527.93755043601777</v>
      </c>
      <c r="S2505" s="16">
        <f t="shared" si="192"/>
        <v>534.16396984908454</v>
      </c>
      <c r="T2505" s="16">
        <f t="shared" si="193"/>
        <v>474.27832399825854</v>
      </c>
    </row>
    <row r="2506" spans="1:20" ht="15" x14ac:dyDescent="0.25">
      <c r="A2506" s="22" t="s">
        <v>23</v>
      </c>
      <c r="B2506" s="15" t="s">
        <v>37</v>
      </c>
      <c r="C2506" t="s">
        <v>45</v>
      </c>
      <c r="D2506" s="15" t="s">
        <v>46</v>
      </c>
      <c r="E2506" t="s">
        <v>59</v>
      </c>
      <c r="F2506" s="15" t="s">
        <v>59</v>
      </c>
      <c r="G2506" t="s">
        <v>59</v>
      </c>
      <c r="H2506" s="15" t="s">
        <v>27</v>
      </c>
      <c r="I2506" t="s">
        <v>44</v>
      </c>
      <c r="J2506" s="15" t="s">
        <v>95</v>
      </c>
      <c r="K2506">
        <v>7</v>
      </c>
      <c r="L2506" s="19">
        <f>IF(AND(K2506=7,N2506&lt;M2506),1,IF(N2506&lt;M2506,K2506+1,K2506))</f>
        <v>7</v>
      </c>
      <c r="M2506" s="18">
        <v>7.166666666666667</v>
      </c>
      <c r="N2506" s="17">
        <v>9.4166666666666661</v>
      </c>
      <c r="O2506" s="16">
        <v>395.74921853782541</v>
      </c>
      <c r="P2506" s="16">
        <v>351.3813860279069</v>
      </c>
      <c r="Q2506" s="16">
        <f t="shared" si="190"/>
        <v>594.59857957653571</v>
      </c>
      <c r="R2506" s="16">
        <f t="shared" si="191"/>
        <v>527.93755043601777</v>
      </c>
      <c r="S2506" s="16">
        <f t="shared" si="192"/>
        <v>534.16396984908454</v>
      </c>
      <c r="T2506" s="16">
        <f t="shared" si="193"/>
        <v>474.27832399825854</v>
      </c>
    </row>
    <row r="2507" spans="1:20" ht="15" x14ac:dyDescent="0.25">
      <c r="A2507" s="22" t="s">
        <v>23</v>
      </c>
      <c r="B2507" s="15" t="s">
        <v>37</v>
      </c>
      <c r="C2507" t="s">
        <v>45</v>
      </c>
      <c r="D2507" s="15" t="s">
        <v>46</v>
      </c>
      <c r="E2507" t="s">
        <v>59</v>
      </c>
      <c r="F2507" s="15" t="s">
        <v>59</v>
      </c>
      <c r="G2507" t="s">
        <v>59</v>
      </c>
      <c r="H2507" s="15" t="s">
        <v>27</v>
      </c>
      <c r="I2507" t="s">
        <v>44</v>
      </c>
      <c r="J2507" s="15" t="s">
        <v>593</v>
      </c>
      <c r="K2507">
        <v>1</v>
      </c>
      <c r="L2507" s="19">
        <f>IF(AND(K2507=7,N2507&lt;M2507),1,IF(N2507&lt;M2507,K2507+1,K2507))</f>
        <v>1</v>
      </c>
      <c r="M2507" s="18">
        <v>9</v>
      </c>
      <c r="N2507" s="17">
        <v>11.25</v>
      </c>
      <c r="O2507" s="16">
        <f t="shared" ref="O2507" si="194">Q2507/305*203</f>
        <v>263.40029955140511</v>
      </c>
      <c r="P2507" s="16">
        <f t="shared" ref="P2507" si="195">R2507/305*203</f>
        <v>233.87023397922985</v>
      </c>
      <c r="Q2507" s="16">
        <v>395.74921853782541</v>
      </c>
      <c r="R2507" s="16">
        <v>351.3813860279069</v>
      </c>
      <c r="S2507" s="16">
        <f t="shared" ref="S2507:S2515" si="196">O2507/203*274</f>
        <v>355.52552747332516</v>
      </c>
      <c r="T2507" s="16">
        <f t="shared" ref="T2507:T2515" si="197">P2507/203*274</f>
        <v>315.66721236605406</v>
      </c>
    </row>
    <row r="2508" spans="1:20" ht="15" x14ac:dyDescent="0.25">
      <c r="A2508" s="22" t="s">
        <v>23</v>
      </c>
      <c r="B2508" s="15" t="s">
        <v>37</v>
      </c>
      <c r="C2508" t="s">
        <v>45</v>
      </c>
      <c r="D2508" s="15" t="s">
        <v>46</v>
      </c>
      <c r="E2508" t="s">
        <v>59</v>
      </c>
      <c r="F2508" s="15" t="s">
        <v>59</v>
      </c>
      <c r="G2508" t="s">
        <v>59</v>
      </c>
      <c r="H2508" s="15" t="s">
        <v>27</v>
      </c>
      <c r="I2508" t="s">
        <v>44</v>
      </c>
      <c r="J2508" s="15" t="s">
        <v>593</v>
      </c>
      <c r="K2508">
        <v>2</v>
      </c>
      <c r="L2508" s="19">
        <f>IF(AND(K2508=7,N2508&lt;M2508),1,IF(N2508&lt;M2508,K2508+1,K2508))</f>
        <v>2</v>
      </c>
      <c r="M2508" s="18">
        <v>9</v>
      </c>
      <c r="N2508" s="17">
        <v>11.25</v>
      </c>
      <c r="O2508" s="16">
        <f t="shared" ref="O2508:O2513" si="198">Q2508/305*203</f>
        <v>263.40029955140511</v>
      </c>
      <c r="P2508" s="16">
        <f t="shared" ref="P2508:P2513" si="199">R2508/305*203</f>
        <v>233.87023397922985</v>
      </c>
      <c r="Q2508" s="16">
        <v>395.74921853782541</v>
      </c>
      <c r="R2508" s="16">
        <v>351.3813860279069</v>
      </c>
      <c r="S2508" s="16">
        <f t="shared" si="196"/>
        <v>355.52552747332516</v>
      </c>
      <c r="T2508" s="16">
        <f t="shared" si="197"/>
        <v>315.66721236605406</v>
      </c>
    </row>
    <row r="2509" spans="1:20" ht="15" x14ac:dyDescent="0.25">
      <c r="A2509" s="22" t="s">
        <v>23</v>
      </c>
      <c r="B2509" s="15" t="s">
        <v>37</v>
      </c>
      <c r="C2509" t="s">
        <v>45</v>
      </c>
      <c r="D2509" s="15" t="s">
        <v>46</v>
      </c>
      <c r="E2509" t="s">
        <v>59</v>
      </c>
      <c r="F2509" s="15" t="s">
        <v>59</v>
      </c>
      <c r="G2509" t="s">
        <v>59</v>
      </c>
      <c r="H2509" s="15" t="s">
        <v>27</v>
      </c>
      <c r="I2509" t="s">
        <v>44</v>
      </c>
      <c r="J2509" s="15" t="s">
        <v>593</v>
      </c>
      <c r="K2509">
        <v>3</v>
      </c>
      <c r="L2509" s="19">
        <f>IF(AND(K2509=7,N2509&lt;M2509),1,IF(N2509&lt;M2509,K2509+1,K2509))</f>
        <v>3</v>
      </c>
      <c r="M2509" s="18">
        <v>9</v>
      </c>
      <c r="N2509" s="17">
        <v>11.25</v>
      </c>
      <c r="O2509" s="16">
        <f t="shared" si="198"/>
        <v>263.40029955140511</v>
      </c>
      <c r="P2509" s="16">
        <f t="shared" si="199"/>
        <v>233.87023397922985</v>
      </c>
      <c r="Q2509" s="16">
        <v>395.74921853782541</v>
      </c>
      <c r="R2509" s="16">
        <v>351.3813860279069</v>
      </c>
      <c r="S2509" s="16">
        <f t="shared" si="196"/>
        <v>355.52552747332516</v>
      </c>
      <c r="T2509" s="16">
        <f t="shared" si="197"/>
        <v>315.66721236605406</v>
      </c>
    </row>
    <row r="2510" spans="1:20" ht="15" x14ac:dyDescent="0.25">
      <c r="A2510" s="22" t="s">
        <v>23</v>
      </c>
      <c r="B2510" s="15" t="s">
        <v>37</v>
      </c>
      <c r="C2510" t="s">
        <v>45</v>
      </c>
      <c r="D2510" s="15" t="s">
        <v>46</v>
      </c>
      <c r="E2510" t="s">
        <v>59</v>
      </c>
      <c r="F2510" s="15" t="s">
        <v>59</v>
      </c>
      <c r="G2510" t="s">
        <v>59</v>
      </c>
      <c r="H2510" s="15" t="s">
        <v>27</v>
      </c>
      <c r="I2510" t="s">
        <v>44</v>
      </c>
      <c r="J2510" s="15" t="s">
        <v>593</v>
      </c>
      <c r="K2510">
        <v>4</v>
      </c>
      <c r="L2510" s="19">
        <f>IF(AND(K2510=7,N2510&lt;M2510),1,IF(N2510&lt;M2510,K2510+1,K2510))</f>
        <v>4</v>
      </c>
      <c r="M2510" s="18">
        <v>9.1666666666666661</v>
      </c>
      <c r="N2510" s="17">
        <v>11.25</v>
      </c>
      <c r="O2510" s="16">
        <f t="shared" si="198"/>
        <v>263.40029955140511</v>
      </c>
      <c r="P2510" s="16">
        <f t="shared" si="199"/>
        <v>233.87023397922985</v>
      </c>
      <c r="Q2510" s="16">
        <v>395.74921853782541</v>
      </c>
      <c r="R2510" s="16">
        <v>351.3813860279069</v>
      </c>
      <c r="S2510" s="16">
        <f t="shared" si="196"/>
        <v>355.52552747332516</v>
      </c>
      <c r="T2510" s="16">
        <f t="shared" si="197"/>
        <v>315.66721236605406</v>
      </c>
    </row>
    <row r="2511" spans="1:20" ht="15" x14ac:dyDescent="0.25">
      <c r="A2511" s="22" t="s">
        <v>23</v>
      </c>
      <c r="B2511" s="15" t="s">
        <v>37</v>
      </c>
      <c r="C2511" t="s">
        <v>45</v>
      </c>
      <c r="D2511" s="15" t="s">
        <v>46</v>
      </c>
      <c r="E2511" t="s">
        <v>59</v>
      </c>
      <c r="F2511" s="15" t="s">
        <v>59</v>
      </c>
      <c r="G2511" t="s">
        <v>59</v>
      </c>
      <c r="H2511" s="15" t="s">
        <v>27</v>
      </c>
      <c r="I2511" t="s">
        <v>44</v>
      </c>
      <c r="J2511" s="15" t="s">
        <v>593</v>
      </c>
      <c r="K2511">
        <v>5</v>
      </c>
      <c r="L2511" s="19">
        <f>IF(AND(K2511=7,N2511&lt;M2511),1,IF(N2511&lt;M2511,K2511+1,K2511))</f>
        <v>5</v>
      </c>
      <c r="M2511" s="18">
        <v>9</v>
      </c>
      <c r="N2511" s="17">
        <v>11.25</v>
      </c>
      <c r="O2511" s="16">
        <f t="shared" si="198"/>
        <v>263.40029955140511</v>
      </c>
      <c r="P2511" s="16">
        <f t="shared" si="199"/>
        <v>233.87023397922985</v>
      </c>
      <c r="Q2511" s="16">
        <v>395.74921853782541</v>
      </c>
      <c r="R2511" s="16">
        <v>351.3813860279069</v>
      </c>
      <c r="S2511" s="16">
        <f t="shared" si="196"/>
        <v>355.52552747332516</v>
      </c>
      <c r="T2511" s="16">
        <f t="shared" si="197"/>
        <v>315.66721236605406</v>
      </c>
    </row>
    <row r="2512" spans="1:20" ht="15" x14ac:dyDescent="0.25">
      <c r="A2512" s="22" t="s">
        <v>23</v>
      </c>
      <c r="B2512" s="15" t="s">
        <v>37</v>
      </c>
      <c r="C2512" t="s">
        <v>45</v>
      </c>
      <c r="D2512" s="15" t="s">
        <v>46</v>
      </c>
      <c r="E2512" t="s">
        <v>59</v>
      </c>
      <c r="F2512" s="15" t="s">
        <v>59</v>
      </c>
      <c r="G2512" t="s">
        <v>59</v>
      </c>
      <c r="H2512" s="15" t="s">
        <v>27</v>
      </c>
      <c r="I2512" t="s">
        <v>44</v>
      </c>
      <c r="J2512" s="15" t="s">
        <v>593</v>
      </c>
      <c r="K2512">
        <v>6</v>
      </c>
      <c r="L2512" s="19">
        <f>IF(AND(K2512=7,N2512&lt;M2512),1,IF(N2512&lt;M2512,K2512+1,K2512))</f>
        <v>6</v>
      </c>
      <c r="M2512" s="18">
        <v>9.75</v>
      </c>
      <c r="N2512" s="17">
        <v>12</v>
      </c>
      <c r="O2512" s="16">
        <f t="shared" si="198"/>
        <v>263.40029955140511</v>
      </c>
      <c r="P2512" s="16">
        <f t="shared" si="199"/>
        <v>233.87023397922985</v>
      </c>
      <c r="Q2512" s="16">
        <v>395.74921853782541</v>
      </c>
      <c r="R2512" s="16">
        <v>351.3813860279069</v>
      </c>
      <c r="S2512" s="16">
        <f t="shared" si="196"/>
        <v>355.52552747332516</v>
      </c>
      <c r="T2512" s="16">
        <f t="shared" si="197"/>
        <v>315.66721236605406</v>
      </c>
    </row>
    <row r="2513" spans="1:20" ht="15" x14ac:dyDescent="0.25">
      <c r="A2513" s="22" t="s">
        <v>23</v>
      </c>
      <c r="B2513" s="15" t="s">
        <v>37</v>
      </c>
      <c r="C2513" t="s">
        <v>45</v>
      </c>
      <c r="D2513" s="15" t="s">
        <v>46</v>
      </c>
      <c r="E2513" t="s">
        <v>59</v>
      </c>
      <c r="F2513" s="15" t="s">
        <v>59</v>
      </c>
      <c r="G2513" t="s">
        <v>59</v>
      </c>
      <c r="H2513" s="15" t="s">
        <v>27</v>
      </c>
      <c r="I2513" t="s">
        <v>44</v>
      </c>
      <c r="J2513" s="15" t="s">
        <v>593</v>
      </c>
      <c r="K2513">
        <v>7</v>
      </c>
      <c r="L2513" s="19">
        <f>IF(AND(K2513=7,N2513&lt;M2513),1,IF(N2513&lt;M2513,K2513+1,K2513))</f>
        <v>7</v>
      </c>
      <c r="M2513" s="18">
        <v>9</v>
      </c>
      <c r="N2513" s="17">
        <v>11.25</v>
      </c>
      <c r="O2513" s="16">
        <f t="shared" si="198"/>
        <v>263.40029955140511</v>
      </c>
      <c r="P2513" s="16">
        <f t="shared" si="199"/>
        <v>233.87023397922985</v>
      </c>
      <c r="Q2513" s="16">
        <v>395.74921853782541</v>
      </c>
      <c r="R2513" s="16">
        <v>351.3813860279069</v>
      </c>
      <c r="S2513" s="16">
        <f t="shared" si="196"/>
        <v>355.52552747332516</v>
      </c>
      <c r="T2513" s="16">
        <f t="shared" si="197"/>
        <v>315.66721236605406</v>
      </c>
    </row>
    <row r="2514" spans="1:20" ht="15" x14ac:dyDescent="0.25">
      <c r="A2514" s="22" t="s">
        <v>23</v>
      </c>
      <c r="B2514" s="15" t="s">
        <v>37</v>
      </c>
      <c r="C2514" t="s">
        <v>45</v>
      </c>
      <c r="D2514" s="15" t="s">
        <v>46</v>
      </c>
      <c r="E2514" t="s">
        <v>59</v>
      </c>
      <c r="F2514" s="15" t="s">
        <v>59</v>
      </c>
      <c r="G2514" t="s">
        <v>61</v>
      </c>
      <c r="H2514" s="15" t="s">
        <v>44</v>
      </c>
      <c r="I2514" t="s">
        <v>27</v>
      </c>
      <c r="J2514" s="15" t="s">
        <v>60</v>
      </c>
      <c r="K2514">
        <v>1</v>
      </c>
      <c r="L2514" s="19">
        <f>IF(AND(K2514=7,N2514&lt;M2514),1,IF(N2514&lt;M2514,K2514+1,K2514))</f>
        <v>1</v>
      </c>
      <c r="M2514" s="18">
        <v>5.166666666666667</v>
      </c>
      <c r="N2514" s="17">
        <v>7.333333333333333</v>
      </c>
      <c r="O2514" s="16">
        <v>395.74921853782541</v>
      </c>
      <c r="P2514" s="16">
        <v>351.3813860279069</v>
      </c>
      <c r="Q2514" s="16">
        <f t="shared" ref="Q2514:Q2515" si="200">O2514/203*305</f>
        <v>594.59857957653571</v>
      </c>
      <c r="R2514" s="16">
        <f t="shared" ref="R2514:R2515" si="201">P2514/203*305</f>
        <v>527.93755043601777</v>
      </c>
      <c r="S2514" s="16">
        <f t="shared" si="196"/>
        <v>534.16396984908454</v>
      </c>
      <c r="T2514" s="16">
        <f t="shared" si="197"/>
        <v>474.27832399825854</v>
      </c>
    </row>
    <row r="2515" spans="1:20" ht="15" x14ac:dyDescent="0.25">
      <c r="A2515" s="22" t="s">
        <v>23</v>
      </c>
      <c r="B2515" s="15" t="s">
        <v>37</v>
      </c>
      <c r="C2515" t="s">
        <v>45</v>
      </c>
      <c r="D2515" s="15" t="s">
        <v>46</v>
      </c>
      <c r="E2515" t="s">
        <v>59</v>
      </c>
      <c r="F2515" s="15" t="s">
        <v>59</v>
      </c>
      <c r="G2515" t="s">
        <v>61</v>
      </c>
      <c r="H2515" s="15" t="s">
        <v>44</v>
      </c>
      <c r="I2515" t="s">
        <v>27</v>
      </c>
      <c r="J2515" s="15" t="s">
        <v>60</v>
      </c>
      <c r="K2515">
        <v>2</v>
      </c>
      <c r="L2515" s="19">
        <f>IF(AND(K2515=7,N2515&lt;M2515),1,IF(N2515&lt;M2515,K2515+1,K2515))</f>
        <v>2</v>
      </c>
      <c r="M2515" s="18">
        <v>5.166666666666667</v>
      </c>
      <c r="N2515" s="17">
        <v>7.333333333333333</v>
      </c>
      <c r="O2515" s="16">
        <v>395.74921853782541</v>
      </c>
      <c r="P2515" s="16">
        <v>351.3813860279069</v>
      </c>
      <c r="Q2515" s="16">
        <f t="shared" si="200"/>
        <v>594.59857957653571</v>
      </c>
      <c r="R2515" s="16">
        <f t="shared" si="201"/>
        <v>527.93755043601777</v>
      </c>
      <c r="S2515" s="16">
        <f t="shared" si="196"/>
        <v>534.16396984908454</v>
      </c>
      <c r="T2515" s="16">
        <f t="shared" si="197"/>
        <v>474.27832399825854</v>
      </c>
    </row>
    <row r="2516" spans="1:20" ht="15" x14ac:dyDescent="0.25">
      <c r="A2516" s="22" t="s">
        <v>23</v>
      </c>
      <c r="B2516" s="15" t="s">
        <v>37</v>
      </c>
      <c r="C2516" t="s">
        <v>45</v>
      </c>
      <c r="D2516" s="15" t="s">
        <v>46</v>
      </c>
      <c r="E2516" t="s">
        <v>59</v>
      </c>
      <c r="F2516" s="15" t="s">
        <v>59</v>
      </c>
      <c r="G2516" t="s">
        <v>61</v>
      </c>
      <c r="H2516" s="15" t="s">
        <v>44</v>
      </c>
      <c r="I2516" t="s">
        <v>27</v>
      </c>
      <c r="J2516" s="15" t="s">
        <v>60</v>
      </c>
      <c r="K2516">
        <v>3</v>
      </c>
      <c r="L2516" s="19">
        <f>IF(AND(K2516=7,N2516&lt;M2516),1,IF(N2516&lt;M2516,K2516+1,K2516))</f>
        <v>3</v>
      </c>
      <c r="M2516" s="18">
        <v>5.166666666666667</v>
      </c>
      <c r="N2516" s="17">
        <v>7.333333333333333</v>
      </c>
      <c r="O2516" s="16">
        <v>395.74921853782541</v>
      </c>
      <c r="P2516" s="16">
        <v>351.3813860279069</v>
      </c>
      <c r="Q2516" s="16">
        <f t="shared" ref="Q2516:Q2533" si="202">O2516/203*305</f>
        <v>594.59857957653571</v>
      </c>
      <c r="R2516" s="16">
        <f t="shared" ref="R2516:R2534" si="203">P2516/203*305</f>
        <v>527.93755043601777</v>
      </c>
      <c r="S2516" s="16">
        <f t="shared" ref="S2516:S2533" si="204">O2516/203*274</f>
        <v>534.16396984908454</v>
      </c>
      <c r="T2516" s="16">
        <f t="shared" ref="T2516:T2534" si="205">P2516/203*274</f>
        <v>474.27832399825854</v>
      </c>
    </row>
    <row r="2517" spans="1:20" ht="15" x14ac:dyDescent="0.25">
      <c r="A2517" s="22" t="s">
        <v>23</v>
      </c>
      <c r="B2517" s="15" t="s">
        <v>37</v>
      </c>
      <c r="C2517" t="s">
        <v>45</v>
      </c>
      <c r="D2517" s="15" t="s">
        <v>46</v>
      </c>
      <c r="E2517" t="s">
        <v>59</v>
      </c>
      <c r="F2517" s="15" t="s">
        <v>59</v>
      </c>
      <c r="G2517" t="s">
        <v>61</v>
      </c>
      <c r="H2517" s="15" t="s">
        <v>44</v>
      </c>
      <c r="I2517" t="s">
        <v>27</v>
      </c>
      <c r="J2517" s="15" t="s">
        <v>60</v>
      </c>
      <c r="K2517">
        <v>4</v>
      </c>
      <c r="L2517" s="19">
        <f>IF(AND(K2517=7,N2517&lt;M2517),1,IF(N2517&lt;M2517,K2517+1,K2517))</f>
        <v>4</v>
      </c>
      <c r="M2517" s="18">
        <v>5.166666666666667</v>
      </c>
      <c r="N2517" s="17">
        <v>7.333333333333333</v>
      </c>
      <c r="O2517" s="16">
        <v>395.74921853782541</v>
      </c>
      <c r="P2517" s="16">
        <v>351.3813860279069</v>
      </c>
      <c r="Q2517" s="16">
        <f t="shared" si="202"/>
        <v>594.59857957653571</v>
      </c>
      <c r="R2517" s="16">
        <f t="shared" si="203"/>
        <v>527.93755043601777</v>
      </c>
      <c r="S2517" s="16">
        <f t="shared" si="204"/>
        <v>534.16396984908454</v>
      </c>
      <c r="T2517" s="16">
        <f t="shared" si="205"/>
        <v>474.27832399825854</v>
      </c>
    </row>
    <row r="2518" spans="1:20" ht="15" x14ac:dyDescent="0.25">
      <c r="A2518" s="22" t="s">
        <v>23</v>
      </c>
      <c r="B2518" s="15" t="s">
        <v>37</v>
      </c>
      <c r="C2518" t="s">
        <v>45</v>
      </c>
      <c r="D2518" s="15" t="s">
        <v>46</v>
      </c>
      <c r="E2518" t="s">
        <v>59</v>
      </c>
      <c r="F2518" s="15" t="s">
        <v>59</v>
      </c>
      <c r="G2518" t="s">
        <v>61</v>
      </c>
      <c r="H2518" s="15" t="s">
        <v>44</v>
      </c>
      <c r="I2518" t="s">
        <v>27</v>
      </c>
      <c r="J2518" s="15" t="s">
        <v>60</v>
      </c>
      <c r="K2518">
        <v>5</v>
      </c>
      <c r="L2518" s="19">
        <f>IF(AND(K2518=7,N2518&lt;M2518),1,IF(N2518&lt;M2518,K2518+1,K2518))</f>
        <v>5</v>
      </c>
      <c r="M2518" s="18">
        <v>5.166666666666667</v>
      </c>
      <c r="N2518" s="17">
        <v>7.333333333333333</v>
      </c>
      <c r="O2518" s="16">
        <v>395.74921853782541</v>
      </c>
      <c r="P2518" s="16">
        <v>351.3813860279069</v>
      </c>
      <c r="Q2518" s="16">
        <f t="shared" si="202"/>
        <v>594.59857957653571</v>
      </c>
      <c r="R2518" s="16">
        <f t="shared" si="203"/>
        <v>527.93755043601777</v>
      </c>
      <c r="S2518" s="16">
        <f t="shared" si="204"/>
        <v>534.16396984908454</v>
      </c>
      <c r="T2518" s="16">
        <f t="shared" si="205"/>
        <v>474.27832399825854</v>
      </c>
    </row>
    <row r="2519" spans="1:20" ht="15" x14ac:dyDescent="0.25">
      <c r="A2519" s="22" t="s">
        <v>23</v>
      </c>
      <c r="B2519" s="15" t="s">
        <v>37</v>
      </c>
      <c r="C2519" t="s">
        <v>45</v>
      </c>
      <c r="D2519" s="15" t="s">
        <v>46</v>
      </c>
      <c r="E2519" t="s">
        <v>59</v>
      </c>
      <c r="F2519" s="15" t="s">
        <v>59</v>
      </c>
      <c r="G2519" t="s">
        <v>61</v>
      </c>
      <c r="H2519" s="15" t="s">
        <v>44</v>
      </c>
      <c r="I2519" t="s">
        <v>27</v>
      </c>
      <c r="J2519" s="15" t="s">
        <v>60</v>
      </c>
      <c r="K2519">
        <v>6</v>
      </c>
      <c r="L2519" s="19">
        <f>IF(AND(K2519=7,N2519&lt;M2519),1,IF(N2519&lt;M2519,K2519+1,K2519))</f>
        <v>6</v>
      </c>
      <c r="M2519" s="18">
        <v>5.166666666666667</v>
      </c>
      <c r="N2519" s="17">
        <v>7.333333333333333</v>
      </c>
      <c r="O2519" s="16">
        <v>395.74921853782541</v>
      </c>
      <c r="P2519" s="16">
        <v>351.3813860279069</v>
      </c>
      <c r="Q2519" s="16">
        <f t="shared" si="202"/>
        <v>594.59857957653571</v>
      </c>
      <c r="R2519" s="16">
        <f t="shared" si="203"/>
        <v>527.93755043601777</v>
      </c>
      <c r="S2519" s="16">
        <f t="shared" si="204"/>
        <v>534.16396984908454</v>
      </c>
      <c r="T2519" s="16">
        <f t="shared" si="205"/>
        <v>474.27832399825854</v>
      </c>
    </row>
    <row r="2520" spans="1:20" ht="15" x14ac:dyDescent="0.25">
      <c r="A2520" s="22" t="s">
        <v>23</v>
      </c>
      <c r="B2520" s="15" t="s">
        <v>37</v>
      </c>
      <c r="C2520" t="s">
        <v>45</v>
      </c>
      <c r="D2520" s="15" t="s">
        <v>46</v>
      </c>
      <c r="E2520" t="s">
        <v>59</v>
      </c>
      <c r="F2520" s="15" t="s">
        <v>59</v>
      </c>
      <c r="G2520" t="s">
        <v>61</v>
      </c>
      <c r="H2520" s="15" t="s">
        <v>44</v>
      </c>
      <c r="I2520" t="s">
        <v>27</v>
      </c>
      <c r="J2520" s="15" t="s">
        <v>60</v>
      </c>
      <c r="K2520">
        <v>7</v>
      </c>
      <c r="L2520" s="19">
        <f>IF(AND(K2520=7,N2520&lt;M2520),1,IF(N2520&lt;M2520,K2520+1,K2520))</f>
        <v>7</v>
      </c>
      <c r="M2520" s="18">
        <v>5.166666666666667</v>
      </c>
      <c r="N2520" s="17">
        <v>7.333333333333333</v>
      </c>
      <c r="O2520" s="16">
        <v>395.74921853782541</v>
      </c>
      <c r="P2520" s="16">
        <v>351.3813860279069</v>
      </c>
      <c r="Q2520" s="16">
        <f t="shared" si="202"/>
        <v>594.59857957653571</v>
      </c>
      <c r="R2520" s="16">
        <f t="shared" si="203"/>
        <v>527.93755043601777</v>
      </c>
      <c r="S2520" s="16">
        <f t="shared" si="204"/>
        <v>534.16396984908454</v>
      </c>
      <c r="T2520" s="16">
        <f t="shared" si="205"/>
        <v>474.27832399825854</v>
      </c>
    </row>
    <row r="2521" spans="1:20" ht="15" x14ac:dyDescent="0.25">
      <c r="A2521" s="22" t="s">
        <v>23</v>
      </c>
      <c r="B2521" s="15" t="s">
        <v>37</v>
      </c>
      <c r="C2521" t="s">
        <v>45</v>
      </c>
      <c r="D2521" s="15" t="s">
        <v>46</v>
      </c>
      <c r="E2521" t="s">
        <v>59</v>
      </c>
      <c r="F2521" s="15" t="s">
        <v>59</v>
      </c>
      <c r="G2521" t="s">
        <v>61</v>
      </c>
      <c r="H2521" s="15" t="s">
        <v>44</v>
      </c>
      <c r="I2521" t="s">
        <v>27</v>
      </c>
      <c r="J2521" s="15" t="s">
        <v>96</v>
      </c>
      <c r="K2521">
        <v>1</v>
      </c>
      <c r="L2521" s="19">
        <f>IF(AND(K2521=7,N2521&lt;M2521),1,IF(N2521&lt;M2521,K2521+1,K2521))</f>
        <v>1</v>
      </c>
      <c r="M2521" s="18">
        <v>10.416666666666666</v>
      </c>
      <c r="N2521" s="17">
        <v>12.583333333333334</v>
      </c>
      <c r="O2521" s="16">
        <v>395.74921853782541</v>
      </c>
      <c r="P2521" s="16">
        <v>351.3813860279069</v>
      </c>
      <c r="Q2521" s="16">
        <f t="shared" si="202"/>
        <v>594.59857957653571</v>
      </c>
      <c r="R2521" s="16">
        <f t="shared" si="203"/>
        <v>527.93755043601777</v>
      </c>
      <c r="S2521" s="16">
        <f t="shared" si="204"/>
        <v>534.16396984908454</v>
      </c>
      <c r="T2521" s="16">
        <f t="shared" si="205"/>
        <v>474.27832399825854</v>
      </c>
    </row>
    <row r="2522" spans="1:20" ht="15" x14ac:dyDescent="0.25">
      <c r="A2522" s="22" t="s">
        <v>23</v>
      </c>
      <c r="B2522" s="15" t="s">
        <v>37</v>
      </c>
      <c r="C2522" t="s">
        <v>45</v>
      </c>
      <c r="D2522" s="15" t="s">
        <v>46</v>
      </c>
      <c r="E2522" t="s">
        <v>59</v>
      </c>
      <c r="F2522" s="15" t="s">
        <v>59</v>
      </c>
      <c r="G2522" t="s">
        <v>61</v>
      </c>
      <c r="H2522" s="15" t="s">
        <v>44</v>
      </c>
      <c r="I2522" t="s">
        <v>27</v>
      </c>
      <c r="J2522" s="15" t="s">
        <v>96</v>
      </c>
      <c r="K2522">
        <v>2</v>
      </c>
      <c r="L2522" s="19">
        <f>IF(AND(K2522=7,N2522&lt;M2522),1,IF(N2522&lt;M2522,K2522+1,K2522))</f>
        <v>2</v>
      </c>
      <c r="M2522" s="18">
        <v>10.5</v>
      </c>
      <c r="N2522" s="17">
        <v>12.666666666666666</v>
      </c>
      <c r="O2522" s="16">
        <v>395.74921853782541</v>
      </c>
      <c r="P2522" s="16">
        <v>351.3813860279069</v>
      </c>
      <c r="Q2522" s="16">
        <f t="shared" si="202"/>
        <v>594.59857957653571</v>
      </c>
      <c r="R2522" s="16">
        <f t="shared" si="203"/>
        <v>527.93755043601777</v>
      </c>
      <c r="S2522" s="16">
        <f t="shared" si="204"/>
        <v>534.16396984908454</v>
      </c>
      <c r="T2522" s="16">
        <f t="shared" si="205"/>
        <v>474.27832399825854</v>
      </c>
    </row>
    <row r="2523" spans="1:20" ht="15" x14ac:dyDescent="0.25">
      <c r="A2523" s="22" t="s">
        <v>23</v>
      </c>
      <c r="B2523" s="15" t="s">
        <v>37</v>
      </c>
      <c r="C2523" t="s">
        <v>45</v>
      </c>
      <c r="D2523" s="15" t="s">
        <v>46</v>
      </c>
      <c r="E2523" t="s">
        <v>59</v>
      </c>
      <c r="F2523" s="15" t="s">
        <v>59</v>
      </c>
      <c r="G2523" t="s">
        <v>61</v>
      </c>
      <c r="H2523" s="15" t="s">
        <v>44</v>
      </c>
      <c r="I2523" t="s">
        <v>27</v>
      </c>
      <c r="J2523" s="15" t="s">
        <v>96</v>
      </c>
      <c r="K2523">
        <v>3</v>
      </c>
      <c r="L2523" s="19">
        <f>IF(AND(K2523=7,N2523&lt;M2523),1,IF(N2523&lt;M2523,K2523+1,K2523))</f>
        <v>3</v>
      </c>
      <c r="M2523" s="18">
        <v>10.5</v>
      </c>
      <c r="N2523" s="17">
        <v>12.666666666666666</v>
      </c>
      <c r="O2523" s="16">
        <v>395.74921853782541</v>
      </c>
      <c r="P2523" s="16">
        <v>351.3813860279069</v>
      </c>
      <c r="Q2523" s="16">
        <f t="shared" si="202"/>
        <v>594.59857957653571</v>
      </c>
      <c r="R2523" s="16">
        <f t="shared" si="203"/>
        <v>527.93755043601777</v>
      </c>
      <c r="S2523" s="16">
        <f t="shared" si="204"/>
        <v>534.16396984908454</v>
      </c>
      <c r="T2523" s="16">
        <f t="shared" si="205"/>
        <v>474.27832399825854</v>
      </c>
    </row>
    <row r="2524" spans="1:20" ht="15" x14ac:dyDescent="0.25">
      <c r="A2524" s="22" t="s">
        <v>23</v>
      </c>
      <c r="B2524" s="15" t="s">
        <v>37</v>
      </c>
      <c r="C2524" t="s">
        <v>45</v>
      </c>
      <c r="D2524" s="15" t="s">
        <v>46</v>
      </c>
      <c r="E2524" t="s">
        <v>59</v>
      </c>
      <c r="F2524" s="15" t="s">
        <v>59</v>
      </c>
      <c r="G2524" t="s">
        <v>61</v>
      </c>
      <c r="H2524" s="15" t="s">
        <v>44</v>
      </c>
      <c r="I2524" t="s">
        <v>27</v>
      </c>
      <c r="J2524" s="15" t="s">
        <v>96</v>
      </c>
      <c r="K2524">
        <v>4</v>
      </c>
      <c r="L2524" s="19">
        <f>IF(AND(K2524=7,N2524&lt;M2524),1,IF(N2524&lt;M2524,K2524+1,K2524))</f>
        <v>4</v>
      </c>
      <c r="M2524" s="18">
        <v>10.416666666666666</v>
      </c>
      <c r="N2524" s="17">
        <v>12.583333333333334</v>
      </c>
      <c r="O2524" s="16">
        <v>395.74921853782541</v>
      </c>
      <c r="P2524" s="16">
        <v>351.3813860279069</v>
      </c>
      <c r="Q2524" s="16">
        <f t="shared" si="202"/>
        <v>594.59857957653571</v>
      </c>
      <c r="R2524" s="16">
        <f t="shared" si="203"/>
        <v>527.93755043601777</v>
      </c>
      <c r="S2524" s="16">
        <f t="shared" si="204"/>
        <v>534.16396984908454</v>
      </c>
      <c r="T2524" s="16">
        <f t="shared" si="205"/>
        <v>474.27832399825854</v>
      </c>
    </row>
    <row r="2525" spans="1:20" ht="15" x14ac:dyDescent="0.25">
      <c r="A2525" s="22" t="s">
        <v>23</v>
      </c>
      <c r="B2525" s="15" t="s">
        <v>37</v>
      </c>
      <c r="C2525" t="s">
        <v>45</v>
      </c>
      <c r="D2525" s="15" t="s">
        <v>46</v>
      </c>
      <c r="E2525" t="s">
        <v>59</v>
      </c>
      <c r="F2525" s="15" t="s">
        <v>59</v>
      </c>
      <c r="G2525" t="s">
        <v>61</v>
      </c>
      <c r="H2525" s="15" t="s">
        <v>44</v>
      </c>
      <c r="I2525" t="s">
        <v>27</v>
      </c>
      <c r="J2525" s="15" t="s">
        <v>96</v>
      </c>
      <c r="K2525">
        <v>5</v>
      </c>
      <c r="L2525" s="19">
        <f>IF(AND(K2525=7,N2525&lt;M2525),1,IF(N2525&lt;M2525,K2525+1,K2525))</f>
        <v>5</v>
      </c>
      <c r="M2525" s="18">
        <v>10.416666666666666</v>
      </c>
      <c r="N2525" s="17">
        <v>12.583333333333334</v>
      </c>
      <c r="O2525" s="16">
        <v>395.74921853782541</v>
      </c>
      <c r="P2525" s="16">
        <v>351.3813860279069</v>
      </c>
      <c r="Q2525" s="16">
        <f t="shared" si="202"/>
        <v>594.59857957653571</v>
      </c>
      <c r="R2525" s="16">
        <f t="shared" si="203"/>
        <v>527.93755043601777</v>
      </c>
      <c r="S2525" s="16">
        <f t="shared" si="204"/>
        <v>534.16396984908454</v>
      </c>
      <c r="T2525" s="16">
        <f t="shared" si="205"/>
        <v>474.27832399825854</v>
      </c>
    </row>
    <row r="2526" spans="1:20" ht="15" x14ac:dyDescent="0.25">
      <c r="A2526" s="22" t="s">
        <v>23</v>
      </c>
      <c r="B2526" s="15" t="s">
        <v>37</v>
      </c>
      <c r="C2526" t="s">
        <v>45</v>
      </c>
      <c r="D2526" s="15" t="s">
        <v>46</v>
      </c>
      <c r="E2526" t="s">
        <v>59</v>
      </c>
      <c r="F2526" s="15" t="s">
        <v>59</v>
      </c>
      <c r="G2526" t="s">
        <v>61</v>
      </c>
      <c r="H2526" s="15" t="s">
        <v>44</v>
      </c>
      <c r="I2526" t="s">
        <v>27</v>
      </c>
      <c r="J2526" s="15" t="s">
        <v>96</v>
      </c>
      <c r="K2526">
        <v>6</v>
      </c>
      <c r="L2526" s="19">
        <f>IF(AND(K2526=7,N2526&lt;M2526),1,IF(N2526&lt;M2526,K2526+1,K2526))</f>
        <v>6</v>
      </c>
      <c r="M2526" s="18">
        <v>10.416666666666666</v>
      </c>
      <c r="N2526" s="17">
        <v>12.583333333333334</v>
      </c>
      <c r="O2526" s="16">
        <v>395.74921853782541</v>
      </c>
      <c r="P2526" s="16">
        <v>351.3813860279069</v>
      </c>
      <c r="Q2526" s="16">
        <f t="shared" si="202"/>
        <v>594.59857957653571</v>
      </c>
      <c r="R2526" s="16">
        <f t="shared" si="203"/>
        <v>527.93755043601777</v>
      </c>
      <c r="S2526" s="16">
        <f t="shared" si="204"/>
        <v>534.16396984908454</v>
      </c>
      <c r="T2526" s="16">
        <f t="shared" si="205"/>
        <v>474.27832399825854</v>
      </c>
    </row>
    <row r="2527" spans="1:20" ht="15" x14ac:dyDescent="0.25">
      <c r="A2527" s="22" t="s">
        <v>23</v>
      </c>
      <c r="B2527" s="15" t="s">
        <v>37</v>
      </c>
      <c r="C2527" t="s">
        <v>45</v>
      </c>
      <c r="D2527" s="15" t="s">
        <v>46</v>
      </c>
      <c r="E2527" t="s">
        <v>59</v>
      </c>
      <c r="F2527" s="15" t="s">
        <v>59</v>
      </c>
      <c r="G2527" t="s">
        <v>61</v>
      </c>
      <c r="H2527" s="15" t="s">
        <v>44</v>
      </c>
      <c r="I2527" t="s">
        <v>27</v>
      </c>
      <c r="J2527" s="15" t="s">
        <v>96</v>
      </c>
      <c r="K2527">
        <v>7</v>
      </c>
      <c r="L2527" s="19">
        <f>IF(AND(K2527=7,N2527&lt;M2527),1,IF(N2527&lt;M2527,K2527+1,K2527))</f>
        <v>7</v>
      </c>
      <c r="M2527" s="18">
        <v>10.416666666666666</v>
      </c>
      <c r="N2527" s="17">
        <v>12.583333333333334</v>
      </c>
      <c r="O2527" s="16">
        <v>395.74921853782541</v>
      </c>
      <c r="P2527" s="16">
        <v>351.3813860279069</v>
      </c>
      <c r="Q2527" s="16">
        <f t="shared" si="202"/>
        <v>594.59857957653571</v>
      </c>
      <c r="R2527" s="16">
        <f t="shared" si="203"/>
        <v>527.93755043601777</v>
      </c>
      <c r="S2527" s="16">
        <f t="shared" si="204"/>
        <v>534.16396984908454</v>
      </c>
      <c r="T2527" s="16">
        <f t="shared" si="205"/>
        <v>474.27832399825854</v>
      </c>
    </row>
    <row r="2528" spans="1:20" ht="15" x14ac:dyDescent="0.25">
      <c r="A2528" s="22" t="s">
        <v>23</v>
      </c>
      <c r="B2528" s="15" t="s">
        <v>37</v>
      </c>
      <c r="C2528" t="s">
        <v>45</v>
      </c>
      <c r="D2528" s="15" t="s">
        <v>46</v>
      </c>
      <c r="E2528" t="s">
        <v>59</v>
      </c>
      <c r="F2528" s="15" t="s">
        <v>59</v>
      </c>
      <c r="G2528" t="s">
        <v>61</v>
      </c>
      <c r="H2528" s="15" t="s">
        <v>44</v>
      </c>
      <c r="I2528" t="s">
        <v>27</v>
      </c>
      <c r="J2528" s="15" t="s">
        <v>594</v>
      </c>
      <c r="K2528">
        <v>1</v>
      </c>
      <c r="L2528" s="19">
        <f>IF(AND(K2528=7,N2528&lt;M2528),1,IF(N2528&lt;M2528,K2528+1,K2528))</f>
        <v>1</v>
      </c>
      <c r="M2528" s="18">
        <v>12.75</v>
      </c>
      <c r="N2528" s="17">
        <v>14.916666666666666</v>
      </c>
      <c r="O2528" s="16">
        <f>O2527</f>
        <v>395.74921853782541</v>
      </c>
      <c r="P2528" s="16">
        <f>P2527</f>
        <v>351.3813860279069</v>
      </c>
      <c r="Q2528" s="16">
        <f t="shared" si="202"/>
        <v>594.59857957653571</v>
      </c>
      <c r="R2528" s="16">
        <f t="shared" si="203"/>
        <v>527.93755043601777</v>
      </c>
      <c r="S2528" s="16">
        <f t="shared" si="204"/>
        <v>534.16396984908454</v>
      </c>
      <c r="T2528" s="16">
        <f t="shared" si="205"/>
        <v>474.27832399825854</v>
      </c>
    </row>
    <row r="2529" spans="1:20" ht="15" x14ac:dyDescent="0.25">
      <c r="A2529" s="22" t="s">
        <v>23</v>
      </c>
      <c r="B2529" s="15" t="s">
        <v>37</v>
      </c>
      <c r="C2529" t="s">
        <v>45</v>
      </c>
      <c r="D2529" s="15" t="s">
        <v>46</v>
      </c>
      <c r="E2529" t="s">
        <v>59</v>
      </c>
      <c r="F2529" s="15" t="s">
        <v>59</v>
      </c>
      <c r="G2529" t="s">
        <v>61</v>
      </c>
      <c r="H2529" s="15" t="s">
        <v>44</v>
      </c>
      <c r="I2529" t="s">
        <v>27</v>
      </c>
      <c r="J2529" s="15" t="s">
        <v>594</v>
      </c>
      <c r="K2529">
        <v>2</v>
      </c>
      <c r="L2529" s="19">
        <f>IF(AND(K2529=7,N2529&lt;M2529),1,IF(N2529&lt;M2529,K2529+1,K2529))</f>
        <v>2</v>
      </c>
      <c r="M2529" s="18">
        <v>12.75</v>
      </c>
      <c r="N2529" s="17">
        <v>14.916666666666666</v>
      </c>
      <c r="O2529" s="16">
        <f t="shared" ref="O2529:O2534" si="206">O2528</f>
        <v>395.74921853782541</v>
      </c>
      <c r="P2529" s="16">
        <f t="shared" ref="P2529:P2534" si="207">P2528</f>
        <v>351.3813860279069</v>
      </c>
      <c r="Q2529" s="16">
        <f t="shared" si="202"/>
        <v>594.59857957653571</v>
      </c>
      <c r="R2529" s="16">
        <f t="shared" si="203"/>
        <v>527.93755043601777</v>
      </c>
      <c r="S2529" s="16">
        <f t="shared" si="204"/>
        <v>534.16396984908454</v>
      </c>
      <c r="T2529" s="16">
        <f t="shared" si="205"/>
        <v>474.27832399825854</v>
      </c>
    </row>
    <row r="2530" spans="1:20" ht="15" x14ac:dyDescent="0.25">
      <c r="A2530" s="22" t="s">
        <v>23</v>
      </c>
      <c r="B2530" s="15" t="s">
        <v>37</v>
      </c>
      <c r="C2530" t="s">
        <v>45</v>
      </c>
      <c r="D2530" s="15" t="s">
        <v>46</v>
      </c>
      <c r="E2530" t="s">
        <v>59</v>
      </c>
      <c r="F2530" s="15" t="s">
        <v>59</v>
      </c>
      <c r="G2530" t="s">
        <v>61</v>
      </c>
      <c r="H2530" s="15" t="s">
        <v>44</v>
      </c>
      <c r="I2530" t="s">
        <v>27</v>
      </c>
      <c r="J2530" s="15" t="s">
        <v>594</v>
      </c>
      <c r="K2530">
        <v>3</v>
      </c>
      <c r="L2530" s="19">
        <f>IF(AND(K2530=7,N2530&lt;M2530),1,IF(N2530&lt;M2530,K2530+1,K2530))</f>
        <v>3</v>
      </c>
      <c r="M2530" s="18">
        <v>12.75</v>
      </c>
      <c r="N2530" s="17">
        <v>14.916666666666666</v>
      </c>
      <c r="O2530" s="16">
        <f t="shared" si="206"/>
        <v>395.74921853782541</v>
      </c>
      <c r="P2530" s="16">
        <f t="shared" si="207"/>
        <v>351.3813860279069</v>
      </c>
      <c r="Q2530" s="16">
        <f t="shared" si="202"/>
        <v>594.59857957653571</v>
      </c>
      <c r="R2530" s="16">
        <f t="shared" si="203"/>
        <v>527.93755043601777</v>
      </c>
      <c r="S2530" s="16">
        <f t="shared" si="204"/>
        <v>534.16396984908454</v>
      </c>
      <c r="T2530" s="16">
        <f t="shared" si="205"/>
        <v>474.27832399825854</v>
      </c>
    </row>
    <row r="2531" spans="1:20" ht="15" x14ac:dyDescent="0.25">
      <c r="A2531" s="22" t="s">
        <v>23</v>
      </c>
      <c r="B2531" s="15" t="s">
        <v>37</v>
      </c>
      <c r="C2531" t="s">
        <v>45</v>
      </c>
      <c r="D2531" s="15" t="s">
        <v>46</v>
      </c>
      <c r="E2531" t="s">
        <v>59</v>
      </c>
      <c r="F2531" s="15" t="s">
        <v>59</v>
      </c>
      <c r="G2531" t="s">
        <v>61</v>
      </c>
      <c r="H2531" s="15" t="s">
        <v>44</v>
      </c>
      <c r="I2531" t="s">
        <v>27</v>
      </c>
      <c r="J2531" s="15" t="s">
        <v>594</v>
      </c>
      <c r="K2531">
        <v>4</v>
      </c>
      <c r="L2531" s="19">
        <f>IF(AND(K2531=7,N2531&lt;M2531),1,IF(N2531&lt;M2531,K2531+1,K2531))</f>
        <v>4</v>
      </c>
      <c r="M2531" s="18">
        <v>12.75</v>
      </c>
      <c r="N2531" s="17">
        <v>14.916666666666666</v>
      </c>
      <c r="O2531" s="16">
        <f t="shared" si="206"/>
        <v>395.74921853782541</v>
      </c>
      <c r="P2531" s="16">
        <f t="shared" si="207"/>
        <v>351.3813860279069</v>
      </c>
      <c r="Q2531" s="16">
        <f t="shared" si="202"/>
        <v>594.59857957653571</v>
      </c>
      <c r="R2531" s="16">
        <f t="shared" si="203"/>
        <v>527.93755043601777</v>
      </c>
      <c r="S2531" s="16">
        <f t="shared" si="204"/>
        <v>534.16396984908454</v>
      </c>
      <c r="T2531" s="16">
        <f t="shared" si="205"/>
        <v>474.27832399825854</v>
      </c>
    </row>
    <row r="2532" spans="1:20" ht="15" x14ac:dyDescent="0.25">
      <c r="A2532" s="22" t="s">
        <v>23</v>
      </c>
      <c r="B2532" s="15" t="s">
        <v>37</v>
      </c>
      <c r="C2532" t="s">
        <v>45</v>
      </c>
      <c r="D2532" s="15" t="s">
        <v>46</v>
      </c>
      <c r="E2532" t="s">
        <v>59</v>
      </c>
      <c r="F2532" s="15" t="s">
        <v>59</v>
      </c>
      <c r="G2532" t="s">
        <v>61</v>
      </c>
      <c r="H2532" s="15" t="s">
        <v>44</v>
      </c>
      <c r="I2532" t="s">
        <v>27</v>
      </c>
      <c r="J2532" s="15" t="s">
        <v>594</v>
      </c>
      <c r="K2532">
        <v>5</v>
      </c>
      <c r="L2532" s="19">
        <f>IF(AND(K2532=7,N2532&lt;M2532),1,IF(N2532&lt;M2532,K2532+1,K2532))</f>
        <v>5</v>
      </c>
      <c r="M2532" s="18">
        <v>12.75</v>
      </c>
      <c r="N2532" s="17">
        <v>14.916666666666666</v>
      </c>
      <c r="O2532" s="16">
        <f t="shared" si="206"/>
        <v>395.74921853782541</v>
      </c>
      <c r="P2532" s="16">
        <f t="shared" si="207"/>
        <v>351.3813860279069</v>
      </c>
      <c r="Q2532" s="16">
        <f t="shared" si="202"/>
        <v>594.59857957653571</v>
      </c>
      <c r="R2532" s="16">
        <f t="shared" si="203"/>
        <v>527.93755043601777</v>
      </c>
      <c r="S2532" s="16">
        <f t="shared" si="204"/>
        <v>534.16396984908454</v>
      </c>
      <c r="T2532" s="16">
        <f t="shared" si="205"/>
        <v>474.27832399825854</v>
      </c>
    </row>
    <row r="2533" spans="1:20" ht="15" x14ac:dyDescent="0.25">
      <c r="A2533" s="22" t="s">
        <v>23</v>
      </c>
      <c r="B2533" s="15" t="s">
        <v>37</v>
      </c>
      <c r="C2533" t="s">
        <v>45</v>
      </c>
      <c r="D2533" s="15" t="s">
        <v>46</v>
      </c>
      <c r="E2533" t="s">
        <v>59</v>
      </c>
      <c r="F2533" s="15" t="s">
        <v>59</v>
      </c>
      <c r="G2533" t="s">
        <v>61</v>
      </c>
      <c r="H2533" s="15" t="s">
        <v>44</v>
      </c>
      <c r="I2533" t="s">
        <v>27</v>
      </c>
      <c r="J2533" s="15" t="s">
        <v>594</v>
      </c>
      <c r="K2533">
        <v>6</v>
      </c>
      <c r="L2533" s="19">
        <f>IF(AND(K2533=7,N2533&lt;M2533),1,IF(N2533&lt;M2533,K2533+1,K2533))</f>
        <v>6</v>
      </c>
      <c r="M2533" s="18">
        <v>13.5</v>
      </c>
      <c r="N2533" s="17">
        <v>15.666666666666666</v>
      </c>
      <c r="O2533" s="16">
        <f t="shared" si="206"/>
        <v>395.74921853782541</v>
      </c>
      <c r="P2533" s="16">
        <f t="shared" si="207"/>
        <v>351.3813860279069</v>
      </c>
      <c r="Q2533" s="16">
        <f t="shared" si="202"/>
        <v>594.59857957653571</v>
      </c>
      <c r="R2533" s="16">
        <f t="shared" si="203"/>
        <v>527.93755043601777</v>
      </c>
      <c r="S2533" s="16">
        <f t="shared" si="204"/>
        <v>534.16396984908454</v>
      </c>
      <c r="T2533" s="16">
        <f t="shared" si="205"/>
        <v>474.27832399825854</v>
      </c>
    </row>
    <row r="2534" spans="1:20" ht="15" x14ac:dyDescent="0.25">
      <c r="A2534" s="22" t="s">
        <v>23</v>
      </c>
      <c r="B2534" s="15" t="s">
        <v>37</v>
      </c>
      <c r="C2534" t="s">
        <v>45</v>
      </c>
      <c r="D2534" s="15" t="s">
        <v>46</v>
      </c>
      <c r="E2534" t="s">
        <v>59</v>
      </c>
      <c r="F2534" s="15" t="s">
        <v>59</v>
      </c>
      <c r="G2534" t="s">
        <v>61</v>
      </c>
      <c r="H2534" s="15" t="s">
        <v>44</v>
      </c>
      <c r="I2534" t="s">
        <v>27</v>
      </c>
      <c r="J2534" s="15" t="s">
        <v>594</v>
      </c>
      <c r="K2534">
        <v>7</v>
      </c>
      <c r="L2534" s="19">
        <f>IF(AND(K2534=7,N2534&lt;M2534),1,IF(N2534&lt;M2534,K2534+1,K2534))</f>
        <v>7</v>
      </c>
      <c r="M2534" s="18">
        <v>12.75</v>
      </c>
      <c r="N2534" s="17">
        <v>14.916666666666666</v>
      </c>
      <c r="O2534" s="16">
        <f t="shared" si="206"/>
        <v>395.74921853782541</v>
      </c>
      <c r="P2534" s="16">
        <f t="shared" si="207"/>
        <v>351.3813860279069</v>
      </c>
      <c r="Q2534" s="16">
        <f>O2534/203*305</f>
        <v>594.59857957653571</v>
      </c>
      <c r="R2534" s="16">
        <f t="shared" si="203"/>
        <v>527.93755043601777</v>
      </c>
      <c r="S2534" s="16">
        <f>O2534/203*274</f>
        <v>534.16396984908454</v>
      </c>
      <c r="T2534" s="16">
        <f t="shared" si="205"/>
        <v>474.27832399825854</v>
      </c>
    </row>
    <row r="2535" spans="1:20" ht="15" x14ac:dyDescent="0.25">
      <c r="A2535" s="22" t="s">
        <v>23</v>
      </c>
      <c r="B2535" s="15" t="s">
        <v>37</v>
      </c>
      <c r="C2535" t="s">
        <v>45</v>
      </c>
      <c r="D2535" s="15" t="s">
        <v>170</v>
      </c>
      <c r="E2535" t="s">
        <v>253</v>
      </c>
      <c r="F2535" s="15" t="s">
        <v>253</v>
      </c>
      <c r="G2535" t="s">
        <v>252</v>
      </c>
      <c r="H2535" s="15" t="s">
        <v>168</v>
      </c>
      <c r="I2535" t="s">
        <v>35</v>
      </c>
      <c r="J2535" s="15" t="s">
        <v>392</v>
      </c>
      <c r="K2535">
        <v>1</v>
      </c>
      <c r="L2535" s="19">
        <f>IF(AND(K2535=7,N2535&lt;M2535),1,IF(N2535&lt;M2535,K2535+1,K2535))</f>
        <v>1</v>
      </c>
      <c r="M2535" s="18">
        <v>4.916666666666667</v>
      </c>
      <c r="N2535" s="17">
        <v>7.083333333333333</v>
      </c>
      <c r="O2535" s="16">
        <v>343.25439636723399</v>
      </c>
      <c r="P2535" s="16">
        <v>347.63650227556832</v>
      </c>
      <c r="Q2535" s="16">
        <f t="shared" ref="Q2535:Q2598" si="208">O2535/203*305</f>
        <v>515.72704872909537</v>
      </c>
      <c r="R2535" s="16">
        <f t="shared" ref="R2535:R2598" si="209">P2535/203*305</f>
        <v>522.31100095590318</v>
      </c>
      <c r="S2535" s="16">
        <f t="shared" ref="S2535:S2598" si="210">O2535/203*274</f>
        <v>463.30888967794147</v>
      </c>
      <c r="T2535" s="16">
        <f t="shared" ref="T2535:T2598" si="211">P2535/203*274</f>
        <v>469.22365331776217</v>
      </c>
    </row>
    <row r="2536" spans="1:20" ht="15" x14ac:dyDescent="0.25">
      <c r="A2536" s="22" t="s">
        <v>23</v>
      </c>
      <c r="B2536" s="15" t="s">
        <v>37</v>
      </c>
      <c r="C2536" t="s">
        <v>45</v>
      </c>
      <c r="D2536" s="15" t="s">
        <v>170</v>
      </c>
      <c r="E2536" t="s">
        <v>253</v>
      </c>
      <c r="F2536" s="15" t="s">
        <v>253</v>
      </c>
      <c r="G2536" t="s">
        <v>252</v>
      </c>
      <c r="H2536" s="15" t="s">
        <v>168</v>
      </c>
      <c r="I2536" t="s">
        <v>35</v>
      </c>
      <c r="J2536" s="15" t="s">
        <v>392</v>
      </c>
      <c r="K2536">
        <v>2</v>
      </c>
      <c r="L2536" s="19">
        <f>IF(AND(K2536=7,N2536&lt;M2536),1,IF(N2536&lt;M2536,K2536+1,K2536))</f>
        <v>2</v>
      </c>
      <c r="M2536" s="18">
        <v>4.916666666666667</v>
      </c>
      <c r="N2536" s="17">
        <v>7.083333333333333</v>
      </c>
      <c r="O2536" s="16">
        <v>343.25439636723399</v>
      </c>
      <c r="P2536" s="16">
        <v>347.63650227556832</v>
      </c>
      <c r="Q2536" s="16">
        <f t="shared" si="208"/>
        <v>515.72704872909537</v>
      </c>
      <c r="R2536" s="16">
        <f t="shared" si="209"/>
        <v>522.31100095590318</v>
      </c>
      <c r="S2536" s="16">
        <f t="shared" si="210"/>
        <v>463.30888967794147</v>
      </c>
      <c r="T2536" s="16">
        <f t="shared" si="211"/>
        <v>469.22365331776217</v>
      </c>
    </row>
    <row r="2537" spans="1:20" ht="15" x14ac:dyDescent="0.25">
      <c r="A2537" s="22" t="s">
        <v>23</v>
      </c>
      <c r="B2537" s="15" t="s">
        <v>37</v>
      </c>
      <c r="C2537" t="s">
        <v>45</v>
      </c>
      <c r="D2537" s="15" t="s">
        <v>170</v>
      </c>
      <c r="E2537" t="s">
        <v>253</v>
      </c>
      <c r="F2537" s="15" t="s">
        <v>253</v>
      </c>
      <c r="G2537" t="s">
        <v>252</v>
      </c>
      <c r="H2537" s="15" t="s">
        <v>168</v>
      </c>
      <c r="I2537" t="s">
        <v>35</v>
      </c>
      <c r="J2537" s="15" t="s">
        <v>392</v>
      </c>
      <c r="K2537">
        <v>3</v>
      </c>
      <c r="L2537" s="19">
        <f>IF(AND(K2537=7,N2537&lt;M2537),1,IF(N2537&lt;M2537,K2537+1,K2537))</f>
        <v>3</v>
      </c>
      <c r="M2537" s="18">
        <v>5.083333333333333</v>
      </c>
      <c r="N2537" s="17">
        <v>7.25</v>
      </c>
      <c r="O2537" s="16">
        <v>343.25439636723399</v>
      </c>
      <c r="P2537" s="16">
        <v>347.63650227556832</v>
      </c>
      <c r="Q2537" s="16">
        <f t="shared" si="208"/>
        <v>515.72704872909537</v>
      </c>
      <c r="R2537" s="16">
        <f t="shared" si="209"/>
        <v>522.31100095590318</v>
      </c>
      <c r="S2537" s="16">
        <f t="shared" si="210"/>
        <v>463.30888967794147</v>
      </c>
      <c r="T2537" s="16">
        <f t="shared" si="211"/>
        <v>469.22365331776217</v>
      </c>
    </row>
    <row r="2538" spans="1:20" ht="15" x14ac:dyDescent="0.25">
      <c r="A2538" s="22" t="s">
        <v>23</v>
      </c>
      <c r="B2538" s="15" t="s">
        <v>37</v>
      </c>
      <c r="C2538" t="s">
        <v>45</v>
      </c>
      <c r="D2538" s="15" t="s">
        <v>170</v>
      </c>
      <c r="E2538" t="s">
        <v>253</v>
      </c>
      <c r="F2538" s="15" t="s">
        <v>253</v>
      </c>
      <c r="G2538" t="s">
        <v>252</v>
      </c>
      <c r="H2538" s="15" t="s">
        <v>168</v>
      </c>
      <c r="I2538" t="s">
        <v>35</v>
      </c>
      <c r="J2538" s="15" t="s">
        <v>392</v>
      </c>
      <c r="K2538">
        <v>4</v>
      </c>
      <c r="L2538" s="19">
        <f>IF(AND(K2538=7,N2538&lt;M2538),1,IF(N2538&lt;M2538,K2538+1,K2538))</f>
        <v>4</v>
      </c>
      <c r="M2538" s="18">
        <v>4.916666666666667</v>
      </c>
      <c r="N2538" s="17">
        <v>6.916666666666667</v>
      </c>
      <c r="O2538" s="16">
        <v>343.25439636723399</v>
      </c>
      <c r="P2538" s="16">
        <v>347.63650227556832</v>
      </c>
      <c r="Q2538" s="16">
        <f t="shared" si="208"/>
        <v>515.72704872909537</v>
      </c>
      <c r="R2538" s="16">
        <f t="shared" si="209"/>
        <v>522.31100095590318</v>
      </c>
      <c r="S2538" s="16">
        <f t="shared" si="210"/>
        <v>463.30888967794147</v>
      </c>
      <c r="T2538" s="16">
        <f t="shared" si="211"/>
        <v>469.22365331776217</v>
      </c>
    </row>
    <row r="2539" spans="1:20" ht="15" x14ac:dyDescent="0.25">
      <c r="A2539" s="22" t="s">
        <v>23</v>
      </c>
      <c r="B2539" s="15" t="s">
        <v>37</v>
      </c>
      <c r="C2539" t="s">
        <v>45</v>
      </c>
      <c r="D2539" s="15" t="s">
        <v>170</v>
      </c>
      <c r="E2539" t="s">
        <v>253</v>
      </c>
      <c r="F2539" s="15" t="s">
        <v>253</v>
      </c>
      <c r="G2539" t="s">
        <v>252</v>
      </c>
      <c r="H2539" s="15" t="s">
        <v>168</v>
      </c>
      <c r="I2539" t="s">
        <v>35</v>
      </c>
      <c r="J2539" s="15" t="s">
        <v>392</v>
      </c>
      <c r="K2539">
        <v>5</v>
      </c>
      <c r="L2539" s="19">
        <f>IF(AND(K2539=7,N2539&lt;M2539),1,IF(N2539&lt;M2539,K2539+1,K2539))</f>
        <v>5</v>
      </c>
      <c r="M2539" s="18">
        <v>4.916666666666667</v>
      </c>
      <c r="N2539" s="17">
        <v>6.916666666666667</v>
      </c>
      <c r="O2539" s="16">
        <v>343.25439636723399</v>
      </c>
      <c r="P2539" s="16">
        <v>347.63650227556832</v>
      </c>
      <c r="Q2539" s="16">
        <f t="shared" si="208"/>
        <v>515.72704872909537</v>
      </c>
      <c r="R2539" s="16">
        <f t="shared" si="209"/>
        <v>522.31100095590318</v>
      </c>
      <c r="S2539" s="16">
        <f t="shared" si="210"/>
        <v>463.30888967794147</v>
      </c>
      <c r="T2539" s="16">
        <f t="shared" si="211"/>
        <v>469.22365331776217</v>
      </c>
    </row>
    <row r="2540" spans="1:20" ht="15" x14ac:dyDescent="0.25">
      <c r="A2540" s="22" t="s">
        <v>23</v>
      </c>
      <c r="B2540" s="15" t="s">
        <v>37</v>
      </c>
      <c r="C2540" t="s">
        <v>45</v>
      </c>
      <c r="D2540" s="15" t="s">
        <v>170</v>
      </c>
      <c r="E2540" t="s">
        <v>253</v>
      </c>
      <c r="F2540" s="15" t="s">
        <v>253</v>
      </c>
      <c r="G2540" t="s">
        <v>252</v>
      </c>
      <c r="H2540" s="15" t="s">
        <v>168</v>
      </c>
      <c r="I2540" t="s">
        <v>35</v>
      </c>
      <c r="J2540" s="15" t="s">
        <v>392</v>
      </c>
      <c r="K2540">
        <v>6</v>
      </c>
      <c r="L2540" s="19">
        <f>IF(AND(K2540=7,N2540&lt;M2540),1,IF(N2540&lt;M2540,K2540+1,K2540))</f>
        <v>6</v>
      </c>
      <c r="M2540" s="18">
        <v>4.916666666666667</v>
      </c>
      <c r="N2540" s="17">
        <v>6.916666666666667</v>
      </c>
      <c r="O2540" s="16">
        <v>343.25439636723399</v>
      </c>
      <c r="P2540" s="16">
        <v>347.63650227556832</v>
      </c>
      <c r="Q2540" s="16">
        <f t="shared" si="208"/>
        <v>515.72704872909537</v>
      </c>
      <c r="R2540" s="16">
        <f t="shared" si="209"/>
        <v>522.31100095590318</v>
      </c>
      <c r="S2540" s="16">
        <f t="shared" si="210"/>
        <v>463.30888967794147</v>
      </c>
      <c r="T2540" s="16">
        <f t="shared" si="211"/>
        <v>469.22365331776217</v>
      </c>
    </row>
    <row r="2541" spans="1:20" ht="15" x14ac:dyDescent="0.25">
      <c r="A2541" s="22" t="s">
        <v>23</v>
      </c>
      <c r="B2541" s="15" t="s">
        <v>37</v>
      </c>
      <c r="C2541" t="s">
        <v>45</v>
      </c>
      <c r="D2541" s="15" t="s">
        <v>170</v>
      </c>
      <c r="E2541" t="s">
        <v>253</v>
      </c>
      <c r="F2541" s="15" t="s">
        <v>253</v>
      </c>
      <c r="G2541" t="s">
        <v>252</v>
      </c>
      <c r="H2541" s="15" t="s">
        <v>168</v>
      </c>
      <c r="I2541" t="s">
        <v>35</v>
      </c>
      <c r="J2541" s="15" t="s">
        <v>392</v>
      </c>
      <c r="K2541">
        <v>7</v>
      </c>
      <c r="L2541" s="19">
        <f>IF(AND(K2541=7,N2541&lt;M2541),1,IF(N2541&lt;M2541,K2541+1,K2541))</f>
        <v>7</v>
      </c>
      <c r="M2541" s="18">
        <v>4.916666666666667</v>
      </c>
      <c r="N2541" s="17">
        <v>6.916666666666667</v>
      </c>
      <c r="O2541" s="16">
        <v>343.25439636723399</v>
      </c>
      <c r="P2541" s="16">
        <v>347.63650227556832</v>
      </c>
      <c r="Q2541" s="16">
        <f t="shared" si="208"/>
        <v>515.72704872909537</v>
      </c>
      <c r="R2541" s="16">
        <f t="shared" si="209"/>
        <v>522.31100095590318</v>
      </c>
      <c r="S2541" s="16">
        <f t="shared" si="210"/>
        <v>463.30888967794147</v>
      </c>
      <c r="T2541" s="16">
        <f t="shared" si="211"/>
        <v>469.22365331776217</v>
      </c>
    </row>
    <row r="2542" spans="1:20" ht="15" x14ac:dyDescent="0.25">
      <c r="A2542" s="22" t="s">
        <v>23</v>
      </c>
      <c r="B2542" s="15" t="s">
        <v>37</v>
      </c>
      <c r="C2542" t="s">
        <v>45</v>
      </c>
      <c r="D2542" s="15" t="s">
        <v>170</v>
      </c>
      <c r="E2542" t="s">
        <v>253</v>
      </c>
      <c r="F2542" s="15" t="s">
        <v>253</v>
      </c>
      <c r="G2542" t="s">
        <v>252</v>
      </c>
      <c r="H2542" s="15" t="s">
        <v>168</v>
      </c>
      <c r="I2542" t="s">
        <v>35</v>
      </c>
      <c r="J2542" s="15" t="s">
        <v>259</v>
      </c>
      <c r="K2542">
        <v>1</v>
      </c>
      <c r="L2542" s="19">
        <f>IF(AND(K2542=7,N2542&lt;M2542),1,IF(N2542&lt;M2542,K2542+1,K2542))</f>
        <v>1</v>
      </c>
      <c r="M2542" s="18">
        <v>8.9166666666666661</v>
      </c>
      <c r="N2542" s="17">
        <v>11.083333333333334</v>
      </c>
      <c r="O2542" s="16">
        <v>343.25439636723399</v>
      </c>
      <c r="P2542" s="16">
        <v>347.63650227556832</v>
      </c>
      <c r="Q2542" s="16">
        <f t="shared" si="208"/>
        <v>515.72704872909537</v>
      </c>
      <c r="R2542" s="16">
        <f t="shared" si="209"/>
        <v>522.31100095590318</v>
      </c>
      <c r="S2542" s="16">
        <f t="shared" si="210"/>
        <v>463.30888967794147</v>
      </c>
      <c r="T2542" s="16">
        <f t="shared" si="211"/>
        <v>469.22365331776217</v>
      </c>
    </row>
    <row r="2543" spans="1:20" ht="15" x14ac:dyDescent="0.25">
      <c r="A2543" s="22" t="s">
        <v>23</v>
      </c>
      <c r="B2543" s="15" t="s">
        <v>37</v>
      </c>
      <c r="C2543" t="s">
        <v>45</v>
      </c>
      <c r="D2543" s="15" t="s">
        <v>170</v>
      </c>
      <c r="E2543" t="s">
        <v>253</v>
      </c>
      <c r="F2543" s="15" t="s">
        <v>253</v>
      </c>
      <c r="G2543" t="s">
        <v>252</v>
      </c>
      <c r="H2543" s="15" t="s">
        <v>168</v>
      </c>
      <c r="I2543" t="s">
        <v>35</v>
      </c>
      <c r="J2543" s="15" t="s">
        <v>259</v>
      </c>
      <c r="K2543">
        <v>2</v>
      </c>
      <c r="L2543" s="19">
        <f>IF(AND(K2543=7,N2543&lt;M2543),1,IF(N2543&lt;M2543,K2543+1,K2543))</f>
        <v>2</v>
      </c>
      <c r="M2543" s="18">
        <v>8.9166666666666661</v>
      </c>
      <c r="N2543" s="17">
        <v>11.083333333333334</v>
      </c>
      <c r="O2543" s="16">
        <v>343.25439636723399</v>
      </c>
      <c r="P2543" s="16">
        <v>347.63650227556832</v>
      </c>
      <c r="Q2543" s="16">
        <f t="shared" si="208"/>
        <v>515.72704872909537</v>
      </c>
      <c r="R2543" s="16">
        <f t="shared" si="209"/>
        <v>522.31100095590318</v>
      </c>
      <c r="S2543" s="16">
        <f t="shared" si="210"/>
        <v>463.30888967794147</v>
      </c>
      <c r="T2543" s="16">
        <f t="shared" si="211"/>
        <v>469.22365331776217</v>
      </c>
    </row>
    <row r="2544" spans="1:20" ht="15" x14ac:dyDescent="0.25">
      <c r="A2544" s="22" t="s">
        <v>23</v>
      </c>
      <c r="B2544" s="15" t="s">
        <v>37</v>
      </c>
      <c r="C2544" t="s">
        <v>45</v>
      </c>
      <c r="D2544" s="15" t="s">
        <v>170</v>
      </c>
      <c r="E2544" t="s">
        <v>253</v>
      </c>
      <c r="F2544" s="15" t="s">
        <v>253</v>
      </c>
      <c r="G2544" t="s">
        <v>252</v>
      </c>
      <c r="H2544" s="15" t="s">
        <v>168</v>
      </c>
      <c r="I2544" t="s">
        <v>35</v>
      </c>
      <c r="J2544" s="15" t="s">
        <v>259</v>
      </c>
      <c r="K2544">
        <v>3</v>
      </c>
      <c r="L2544" s="19">
        <f>IF(AND(K2544=7,N2544&lt;M2544),1,IF(N2544&lt;M2544,K2544+1,K2544))</f>
        <v>3</v>
      </c>
      <c r="M2544" s="18">
        <v>9.5</v>
      </c>
      <c r="N2544" s="17">
        <v>11.666666666666666</v>
      </c>
      <c r="O2544" s="16">
        <v>343.25439636723399</v>
      </c>
      <c r="P2544" s="16">
        <v>347.63650227556832</v>
      </c>
      <c r="Q2544" s="16">
        <f t="shared" si="208"/>
        <v>515.72704872909537</v>
      </c>
      <c r="R2544" s="16">
        <f t="shared" si="209"/>
        <v>522.31100095590318</v>
      </c>
      <c r="S2544" s="16">
        <f t="shared" si="210"/>
        <v>463.30888967794147</v>
      </c>
      <c r="T2544" s="16">
        <f t="shared" si="211"/>
        <v>469.22365331776217</v>
      </c>
    </row>
    <row r="2545" spans="1:20" ht="15" x14ac:dyDescent="0.25">
      <c r="A2545" s="22" t="s">
        <v>23</v>
      </c>
      <c r="B2545" s="15" t="s">
        <v>37</v>
      </c>
      <c r="C2545" t="s">
        <v>45</v>
      </c>
      <c r="D2545" s="15" t="s">
        <v>170</v>
      </c>
      <c r="E2545" t="s">
        <v>253</v>
      </c>
      <c r="F2545" s="15" t="s">
        <v>253</v>
      </c>
      <c r="G2545" t="s">
        <v>252</v>
      </c>
      <c r="H2545" s="15" t="s">
        <v>168</v>
      </c>
      <c r="I2545" t="s">
        <v>35</v>
      </c>
      <c r="J2545" s="15" t="s">
        <v>259</v>
      </c>
      <c r="K2545">
        <v>4</v>
      </c>
      <c r="L2545" s="19">
        <f>IF(AND(K2545=7,N2545&lt;M2545),1,IF(N2545&lt;M2545,K2545+1,K2545))</f>
        <v>4</v>
      </c>
      <c r="M2545" s="18">
        <v>8.9166666666666661</v>
      </c>
      <c r="N2545" s="17">
        <v>10.916666666666666</v>
      </c>
      <c r="O2545" s="16">
        <v>343.25439636723399</v>
      </c>
      <c r="P2545" s="16">
        <v>347.63650227556832</v>
      </c>
      <c r="Q2545" s="16">
        <f t="shared" si="208"/>
        <v>515.72704872909537</v>
      </c>
      <c r="R2545" s="16">
        <f t="shared" si="209"/>
        <v>522.31100095590318</v>
      </c>
      <c r="S2545" s="16">
        <f t="shared" si="210"/>
        <v>463.30888967794147</v>
      </c>
      <c r="T2545" s="16">
        <f t="shared" si="211"/>
        <v>469.22365331776217</v>
      </c>
    </row>
    <row r="2546" spans="1:20" ht="15" x14ac:dyDescent="0.25">
      <c r="A2546" s="22" t="s">
        <v>23</v>
      </c>
      <c r="B2546" s="15" t="s">
        <v>37</v>
      </c>
      <c r="C2546" t="s">
        <v>45</v>
      </c>
      <c r="D2546" s="15" t="s">
        <v>170</v>
      </c>
      <c r="E2546" t="s">
        <v>253</v>
      </c>
      <c r="F2546" s="15" t="s">
        <v>253</v>
      </c>
      <c r="G2546" t="s">
        <v>252</v>
      </c>
      <c r="H2546" s="15" t="s">
        <v>168</v>
      </c>
      <c r="I2546" t="s">
        <v>35</v>
      </c>
      <c r="J2546" s="15" t="s">
        <v>259</v>
      </c>
      <c r="K2546">
        <v>5</v>
      </c>
      <c r="L2546" s="19">
        <f>IF(AND(K2546=7,N2546&lt;M2546),1,IF(N2546&lt;M2546,K2546+1,K2546))</f>
        <v>5</v>
      </c>
      <c r="M2546" s="18">
        <v>9.0833333333333339</v>
      </c>
      <c r="N2546" s="17">
        <v>11.083333333333334</v>
      </c>
      <c r="O2546" s="16">
        <v>343.25439636723399</v>
      </c>
      <c r="P2546" s="16">
        <v>347.63650227556832</v>
      </c>
      <c r="Q2546" s="16">
        <f t="shared" si="208"/>
        <v>515.72704872909537</v>
      </c>
      <c r="R2546" s="16">
        <f t="shared" si="209"/>
        <v>522.31100095590318</v>
      </c>
      <c r="S2546" s="16">
        <f t="shared" si="210"/>
        <v>463.30888967794147</v>
      </c>
      <c r="T2546" s="16">
        <f t="shared" si="211"/>
        <v>469.22365331776217</v>
      </c>
    </row>
    <row r="2547" spans="1:20" ht="15" x14ac:dyDescent="0.25">
      <c r="A2547" s="22" t="s">
        <v>23</v>
      </c>
      <c r="B2547" s="15" t="s">
        <v>37</v>
      </c>
      <c r="C2547" t="s">
        <v>45</v>
      </c>
      <c r="D2547" s="15" t="s">
        <v>170</v>
      </c>
      <c r="E2547" t="s">
        <v>253</v>
      </c>
      <c r="F2547" s="15" t="s">
        <v>253</v>
      </c>
      <c r="G2547" t="s">
        <v>252</v>
      </c>
      <c r="H2547" s="15" t="s">
        <v>168</v>
      </c>
      <c r="I2547" t="s">
        <v>35</v>
      </c>
      <c r="J2547" s="15" t="s">
        <v>259</v>
      </c>
      <c r="K2547">
        <v>6</v>
      </c>
      <c r="L2547" s="19">
        <f>IF(AND(K2547=7,N2547&lt;M2547),1,IF(N2547&lt;M2547,K2547+1,K2547))</f>
        <v>6</v>
      </c>
      <c r="M2547" s="18">
        <v>8.9166666666666661</v>
      </c>
      <c r="N2547" s="17">
        <v>10.916666666666666</v>
      </c>
      <c r="O2547" s="16">
        <v>343.25439636723399</v>
      </c>
      <c r="P2547" s="16">
        <v>347.63650227556832</v>
      </c>
      <c r="Q2547" s="16">
        <f t="shared" si="208"/>
        <v>515.72704872909537</v>
      </c>
      <c r="R2547" s="16">
        <f t="shared" si="209"/>
        <v>522.31100095590318</v>
      </c>
      <c r="S2547" s="16">
        <f t="shared" si="210"/>
        <v>463.30888967794147</v>
      </c>
      <c r="T2547" s="16">
        <f t="shared" si="211"/>
        <v>469.22365331776217</v>
      </c>
    </row>
    <row r="2548" spans="1:20" ht="15" x14ac:dyDescent="0.25">
      <c r="A2548" s="22" t="s">
        <v>23</v>
      </c>
      <c r="B2548" s="15" t="s">
        <v>37</v>
      </c>
      <c r="C2548" t="s">
        <v>45</v>
      </c>
      <c r="D2548" s="15" t="s">
        <v>170</v>
      </c>
      <c r="E2548" t="s">
        <v>253</v>
      </c>
      <c r="F2548" s="15" t="s">
        <v>253</v>
      </c>
      <c r="G2548" t="s">
        <v>252</v>
      </c>
      <c r="H2548" s="15" t="s">
        <v>168</v>
      </c>
      <c r="I2548" t="s">
        <v>35</v>
      </c>
      <c r="J2548" s="15" t="s">
        <v>259</v>
      </c>
      <c r="K2548">
        <v>7</v>
      </c>
      <c r="L2548" s="19">
        <f>IF(AND(K2548=7,N2548&lt;M2548),1,IF(N2548&lt;M2548,K2548+1,K2548))</f>
        <v>7</v>
      </c>
      <c r="M2548" s="18">
        <v>8.9166666666666661</v>
      </c>
      <c r="N2548" s="17">
        <v>10.916666666666666</v>
      </c>
      <c r="O2548" s="16">
        <v>343.25439636723399</v>
      </c>
      <c r="P2548" s="16">
        <v>347.63650227556832</v>
      </c>
      <c r="Q2548" s="16">
        <f t="shared" si="208"/>
        <v>515.72704872909537</v>
      </c>
      <c r="R2548" s="16">
        <f t="shared" si="209"/>
        <v>522.31100095590318</v>
      </c>
      <c r="S2548" s="16">
        <f t="shared" si="210"/>
        <v>463.30888967794147</v>
      </c>
      <c r="T2548" s="16">
        <f t="shared" si="211"/>
        <v>469.22365331776217</v>
      </c>
    </row>
    <row r="2549" spans="1:20" ht="15" x14ac:dyDescent="0.25">
      <c r="A2549" s="22" t="s">
        <v>23</v>
      </c>
      <c r="B2549" s="15" t="s">
        <v>37</v>
      </c>
      <c r="C2549" t="s">
        <v>45</v>
      </c>
      <c r="D2549" s="15" t="s">
        <v>170</v>
      </c>
      <c r="E2549" t="s">
        <v>253</v>
      </c>
      <c r="F2549" s="15" t="s">
        <v>253</v>
      </c>
      <c r="G2549" t="s">
        <v>252</v>
      </c>
      <c r="H2549" s="15" t="s">
        <v>168</v>
      </c>
      <c r="I2549" t="s">
        <v>35</v>
      </c>
      <c r="J2549" s="15" t="s">
        <v>251</v>
      </c>
      <c r="K2549">
        <v>1</v>
      </c>
      <c r="L2549" s="19">
        <f>IF(AND(K2549=7,N2549&lt;M2549),1,IF(N2549&lt;M2549,K2549+1,K2549))</f>
        <v>1</v>
      </c>
      <c r="M2549" s="18">
        <v>12.083333333333334</v>
      </c>
      <c r="N2549" s="17">
        <v>14.25</v>
      </c>
      <c r="O2549" s="16">
        <v>343.25439636723399</v>
      </c>
      <c r="P2549" s="16">
        <v>347.63650227556832</v>
      </c>
      <c r="Q2549" s="16">
        <f t="shared" si="208"/>
        <v>515.72704872909537</v>
      </c>
      <c r="R2549" s="16">
        <f t="shared" si="209"/>
        <v>522.31100095590318</v>
      </c>
      <c r="S2549" s="16">
        <f t="shared" si="210"/>
        <v>463.30888967794147</v>
      </c>
      <c r="T2549" s="16">
        <f t="shared" si="211"/>
        <v>469.22365331776217</v>
      </c>
    </row>
    <row r="2550" spans="1:20" ht="15" x14ac:dyDescent="0.25">
      <c r="A2550" s="22" t="s">
        <v>23</v>
      </c>
      <c r="B2550" s="15" t="s">
        <v>37</v>
      </c>
      <c r="C2550" t="s">
        <v>45</v>
      </c>
      <c r="D2550" s="15" t="s">
        <v>170</v>
      </c>
      <c r="E2550" t="s">
        <v>253</v>
      </c>
      <c r="F2550" s="15" t="s">
        <v>253</v>
      </c>
      <c r="G2550" t="s">
        <v>252</v>
      </c>
      <c r="H2550" s="15" t="s">
        <v>168</v>
      </c>
      <c r="I2550" t="s">
        <v>35</v>
      </c>
      <c r="J2550" s="15" t="s">
        <v>251</v>
      </c>
      <c r="K2550">
        <v>2</v>
      </c>
      <c r="L2550" s="19">
        <f>IF(AND(K2550=7,N2550&lt;M2550),1,IF(N2550&lt;M2550,K2550+1,K2550))</f>
        <v>2</v>
      </c>
      <c r="M2550" s="18">
        <v>12.083333333333334</v>
      </c>
      <c r="N2550" s="17">
        <v>14.25</v>
      </c>
      <c r="O2550" s="16">
        <v>343.25439636723399</v>
      </c>
      <c r="P2550" s="16">
        <v>347.63650227556832</v>
      </c>
      <c r="Q2550" s="16">
        <f t="shared" si="208"/>
        <v>515.72704872909537</v>
      </c>
      <c r="R2550" s="16">
        <f t="shared" si="209"/>
        <v>522.31100095590318</v>
      </c>
      <c r="S2550" s="16">
        <f t="shared" si="210"/>
        <v>463.30888967794147</v>
      </c>
      <c r="T2550" s="16">
        <f t="shared" si="211"/>
        <v>469.22365331776217</v>
      </c>
    </row>
    <row r="2551" spans="1:20" ht="15" x14ac:dyDescent="0.25">
      <c r="A2551" s="22" t="s">
        <v>23</v>
      </c>
      <c r="B2551" s="15" t="s">
        <v>37</v>
      </c>
      <c r="C2551" t="s">
        <v>45</v>
      </c>
      <c r="D2551" s="15" t="s">
        <v>170</v>
      </c>
      <c r="E2551" t="s">
        <v>253</v>
      </c>
      <c r="F2551" s="15" t="s">
        <v>253</v>
      </c>
      <c r="G2551" t="s">
        <v>252</v>
      </c>
      <c r="H2551" s="15" t="s">
        <v>168</v>
      </c>
      <c r="I2551" t="s">
        <v>35</v>
      </c>
      <c r="J2551" s="15" t="s">
        <v>251</v>
      </c>
      <c r="K2551">
        <v>3</v>
      </c>
      <c r="L2551" s="19">
        <f>IF(AND(K2551=7,N2551&lt;M2551),1,IF(N2551&lt;M2551,K2551+1,K2551))</f>
        <v>3</v>
      </c>
      <c r="M2551" s="18">
        <v>12.083333333333334</v>
      </c>
      <c r="N2551" s="17">
        <v>14.25</v>
      </c>
      <c r="O2551" s="16">
        <v>343.25439636723399</v>
      </c>
      <c r="P2551" s="16">
        <v>347.63650227556832</v>
      </c>
      <c r="Q2551" s="16">
        <f t="shared" si="208"/>
        <v>515.72704872909537</v>
      </c>
      <c r="R2551" s="16">
        <f t="shared" si="209"/>
        <v>522.31100095590318</v>
      </c>
      <c r="S2551" s="16">
        <f t="shared" si="210"/>
        <v>463.30888967794147</v>
      </c>
      <c r="T2551" s="16">
        <f t="shared" si="211"/>
        <v>469.22365331776217</v>
      </c>
    </row>
    <row r="2552" spans="1:20" ht="15" x14ac:dyDescent="0.25">
      <c r="A2552" s="22" t="s">
        <v>23</v>
      </c>
      <c r="B2552" s="15" t="s">
        <v>37</v>
      </c>
      <c r="C2552" t="s">
        <v>45</v>
      </c>
      <c r="D2552" s="15" t="s">
        <v>170</v>
      </c>
      <c r="E2552" t="s">
        <v>253</v>
      </c>
      <c r="F2552" s="15" t="s">
        <v>253</v>
      </c>
      <c r="G2552" t="s">
        <v>252</v>
      </c>
      <c r="H2552" s="15" t="s">
        <v>168</v>
      </c>
      <c r="I2552" t="s">
        <v>35</v>
      </c>
      <c r="J2552" s="15" t="s">
        <v>251</v>
      </c>
      <c r="K2552">
        <v>4</v>
      </c>
      <c r="L2552" s="19">
        <f>IF(AND(K2552=7,N2552&lt;M2552),1,IF(N2552&lt;M2552,K2552+1,K2552))</f>
        <v>4</v>
      </c>
      <c r="M2552" s="18">
        <v>12.083333333333334</v>
      </c>
      <c r="N2552" s="17">
        <v>14.083333333333334</v>
      </c>
      <c r="O2552" s="16">
        <v>343.25439636723399</v>
      </c>
      <c r="P2552" s="16">
        <v>347.63650227556832</v>
      </c>
      <c r="Q2552" s="16">
        <f t="shared" si="208"/>
        <v>515.72704872909537</v>
      </c>
      <c r="R2552" s="16">
        <f t="shared" si="209"/>
        <v>522.31100095590318</v>
      </c>
      <c r="S2552" s="16">
        <f t="shared" si="210"/>
        <v>463.30888967794147</v>
      </c>
      <c r="T2552" s="16">
        <f t="shared" si="211"/>
        <v>469.22365331776217</v>
      </c>
    </row>
    <row r="2553" spans="1:20" ht="15" x14ac:dyDescent="0.25">
      <c r="A2553" s="22" t="s">
        <v>23</v>
      </c>
      <c r="B2553" s="15" t="s">
        <v>37</v>
      </c>
      <c r="C2553" t="s">
        <v>45</v>
      </c>
      <c r="D2553" s="15" t="s">
        <v>170</v>
      </c>
      <c r="E2553" t="s">
        <v>253</v>
      </c>
      <c r="F2553" s="15" t="s">
        <v>253</v>
      </c>
      <c r="G2553" t="s">
        <v>252</v>
      </c>
      <c r="H2553" s="15" t="s">
        <v>168</v>
      </c>
      <c r="I2553" t="s">
        <v>35</v>
      </c>
      <c r="J2553" s="15" t="s">
        <v>251</v>
      </c>
      <c r="K2553">
        <v>5</v>
      </c>
      <c r="L2553" s="19">
        <f>IF(AND(K2553=7,N2553&lt;M2553),1,IF(N2553&lt;M2553,K2553+1,K2553))</f>
        <v>5</v>
      </c>
      <c r="M2553" s="18">
        <v>12.083333333333334</v>
      </c>
      <c r="N2553" s="17">
        <v>14.083333333333334</v>
      </c>
      <c r="O2553" s="16">
        <v>343.25439636723399</v>
      </c>
      <c r="P2553" s="16">
        <v>347.63650227556832</v>
      </c>
      <c r="Q2553" s="16">
        <f t="shared" si="208"/>
        <v>515.72704872909537</v>
      </c>
      <c r="R2553" s="16">
        <f t="shared" si="209"/>
        <v>522.31100095590318</v>
      </c>
      <c r="S2553" s="16">
        <f t="shared" si="210"/>
        <v>463.30888967794147</v>
      </c>
      <c r="T2553" s="16">
        <f t="shared" si="211"/>
        <v>469.22365331776217</v>
      </c>
    </row>
    <row r="2554" spans="1:20" ht="15" x14ac:dyDescent="0.25">
      <c r="A2554" s="22" t="s">
        <v>23</v>
      </c>
      <c r="B2554" s="15" t="s">
        <v>37</v>
      </c>
      <c r="C2554" t="s">
        <v>45</v>
      </c>
      <c r="D2554" s="15" t="s">
        <v>170</v>
      </c>
      <c r="E2554" t="s">
        <v>253</v>
      </c>
      <c r="F2554" s="15" t="s">
        <v>253</v>
      </c>
      <c r="G2554" t="s">
        <v>252</v>
      </c>
      <c r="H2554" s="15" t="s">
        <v>168</v>
      </c>
      <c r="I2554" t="s">
        <v>35</v>
      </c>
      <c r="J2554" s="15" t="s">
        <v>251</v>
      </c>
      <c r="K2554">
        <v>6</v>
      </c>
      <c r="L2554" s="19">
        <f>IF(AND(K2554=7,N2554&lt;M2554),1,IF(N2554&lt;M2554,K2554+1,K2554))</f>
        <v>6</v>
      </c>
      <c r="M2554" s="18">
        <v>12.083333333333334</v>
      </c>
      <c r="N2554" s="17">
        <v>14.083333333333334</v>
      </c>
      <c r="O2554" s="16">
        <v>343.25439636723399</v>
      </c>
      <c r="P2554" s="16">
        <v>347.63650227556832</v>
      </c>
      <c r="Q2554" s="16">
        <f t="shared" si="208"/>
        <v>515.72704872909537</v>
      </c>
      <c r="R2554" s="16">
        <f t="shared" si="209"/>
        <v>522.31100095590318</v>
      </c>
      <c r="S2554" s="16">
        <f t="shared" si="210"/>
        <v>463.30888967794147</v>
      </c>
      <c r="T2554" s="16">
        <f t="shared" si="211"/>
        <v>469.22365331776217</v>
      </c>
    </row>
    <row r="2555" spans="1:20" ht="15" x14ac:dyDescent="0.25">
      <c r="A2555" s="22" t="s">
        <v>23</v>
      </c>
      <c r="B2555" s="15" t="s">
        <v>37</v>
      </c>
      <c r="C2555" t="s">
        <v>45</v>
      </c>
      <c r="D2555" s="15" t="s">
        <v>170</v>
      </c>
      <c r="E2555" t="s">
        <v>253</v>
      </c>
      <c r="F2555" s="15" t="s">
        <v>253</v>
      </c>
      <c r="G2555" t="s">
        <v>252</v>
      </c>
      <c r="H2555" s="15" t="s">
        <v>168</v>
      </c>
      <c r="I2555" t="s">
        <v>35</v>
      </c>
      <c r="J2555" s="15" t="s">
        <v>251</v>
      </c>
      <c r="K2555">
        <v>7</v>
      </c>
      <c r="L2555" s="19">
        <f>IF(AND(K2555=7,N2555&lt;M2555),1,IF(N2555&lt;M2555,K2555+1,K2555))</f>
        <v>7</v>
      </c>
      <c r="M2555" s="18">
        <v>12.25</v>
      </c>
      <c r="N2555" s="17">
        <v>14.25</v>
      </c>
      <c r="O2555" s="16">
        <v>343.25439636723399</v>
      </c>
      <c r="P2555" s="16">
        <v>347.63650227556832</v>
      </c>
      <c r="Q2555" s="16">
        <f t="shared" si="208"/>
        <v>515.72704872909537</v>
      </c>
      <c r="R2555" s="16">
        <f t="shared" si="209"/>
        <v>522.31100095590318</v>
      </c>
      <c r="S2555" s="16">
        <f t="shared" si="210"/>
        <v>463.30888967794147</v>
      </c>
      <c r="T2555" s="16">
        <f t="shared" si="211"/>
        <v>469.22365331776217</v>
      </c>
    </row>
    <row r="2556" spans="1:20" ht="15" x14ac:dyDescent="0.25">
      <c r="A2556" s="22" t="s">
        <v>23</v>
      </c>
      <c r="B2556" s="15" t="s">
        <v>37</v>
      </c>
      <c r="C2556" t="s">
        <v>45</v>
      </c>
      <c r="D2556" s="15" t="s">
        <v>170</v>
      </c>
      <c r="E2556" t="s">
        <v>253</v>
      </c>
      <c r="F2556" s="15" t="s">
        <v>253</v>
      </c>
      <c r="G2556" t="s">
        <v>253</v>
      </c>
      <c r="H2556" s="15" t="s">
        <v>35</v>
      </c>
      <c r="I2556" t="s">
        <v>168</v>
      </c>
      <c r="J2556" s="15" t="s">
        <v>393</v>
      </c>
      <c r="K2556">
        <v>1</v>
      </c>
      <c r="L2556" s="19">
        <f>IF(AND(K2556=7,N2556&lt;M2556),1,IF(N2556&lt;M2556,K2556+1,K2556))</f>
        <v>1</v>
      </c>
      <c r="M2556" s="18">
        <v>1.6666666666666665</v>
      </c>
      <c r="N2556" s="17">
        <v>3.8333333333333335</v>
      </c>
      <c r="O2556" s="16">
        <v>343.25439636723399</v>
      </c>
      <c r="P2556" s="16">
        <v>347.63650227556832</v>
      </c>
      <c r="Q2556" s="16">
        <f t="shared" si="208"/>
        <v>515.72704872909537</v>
      </c>
      <c r="R2556" s="16">
        <f t="shared" si="209"/>
        <v>522.31100095590318</v>
      </c>
      <c r="S2556" s="16">
        <f t="shared" si="210"/>
        <v>463.30888967794147</v>
      </c>
      <c r="T2556" s="16">
        <f t="shared" si="211"/>
        <v>469.22365331776217</v>
      </c>
    </row>
    <row r="2557" spans="1:20" ht="15" x14ac:dyDescent="0.25">
      <c r="A2557" s="22" t="s">
        <v>23</v>
      </c>
      <c r="B2557" s="15" t="s">
        <v>37</v>
      </c>
      <c r="C2557" t="s">
        <v>45</v>
      </c>
      <c r="D2557" s="15" t="s">
        <v>170</v>
      </c>
      <c r="E2557" t="s">
        <v>253</v>
      </c>
      <c r="F2557" s="15" t="s">
        <v>253</v>
      </c>
      <c r="G2557" t="s">
        <v>253</v>
      </c>
      <c r="H2557" s="15" t="s">
        <v>35</v>
      </c>
      <c r="I2557" t="s">
        <v>168</v>
      </c>
      <c r="J2557" s="15" t="s">
        <v>393</v>
      </c>
      <c r="K2557">
        <v>2</v>
      </c>
      <c r="L2557" s="19">
        <f>IF(AND(K2557=7,N2557&lt;M2557),1,IF(N2557&lt;M2557,K2557+1,K2557))</f>
        <v>2</v>
      </c>
      <c r="M2557" s="18">
        <v>1.6666666666666665</v>
      </c>
      <c r="N2557" s="17">
        <v>3.8333333333333335</v>
      </c>
      <c r="O2557" s="16">
        <v>343.25439636723399</v>
      </c>
      <c r="P2557" s="16">
        <v>347.63650227556832</v>
      </c>
      <c r="Q2557" s="16">
        <f t="shared" si="208"/>
        <v>515.72704872909537</v>
      </c>
      <c r="R2557" s="16">
        <f t="shared" si="209"/>
        <v>522.31100095590318</v>
      </c>
      <c r="S2557" s="16">
        <f t="shared" si="210"/>
        <v>463.30888967794147</v>
      </c>
      <c r="T2557" s="16">
        <f t="shared" si="211"/>
        <v>469.22365331776217</v>
      </c>
    </row>
    <row r="2558" spans="1:20" ht="15" x14ac:dyDescent="0.25">
      <c r="A2558" s="22" t="s">
        <v>23</v>
      </c>
      <c r="B2558" s="15" t="s">
        <v>37</v>
      </c>
      <c r="C2558" t="s">
        <v>45</v>
      </c>
      <c r="D2558" s="15" t="s">
        <v>170</v>
      </c>
      <c r="E2558" t="s">
        <v>253</v>
      </c>
      <c r="F2558" s="15" t="s">
        <v>253</v>
      </c>
      <c r="G2558" t="s">
        <v>253</v>
      </c>
      <c r="H2558" s="15" t="s">
        <v>35</v>
      </c>
      <c r="I2558" t="s">
        <v>168</v>
      </c>
      <c r="J2558" s="15" t="s">
        <v>393</v>
      </c>
      <c r="K2558">
        <v>3</v>
      </c>
      <c r="L2558" s="19">
        <f>IF(AND(K2558=7,N2558&lt;M2558),1,IF(N2558&lt;M2558,K2558+1,K2558))</f>
        <v>3</v>
      </c>
      <c r="M2558" s="18">
        <v>1.8333333333333335</v>
      </c>
      <c r="N2558" s="17">
        <v>4</v>
      </c>
      <c r="O2558" s="16">
        <v>343.25439636723399</v>
      </c>
      <c r="P2558" s="16">
        <v>347.63650227556832</v>
      </c>
      <c r="Q2558" s="16">
        <f t="shared" si="208"/>
        <v>515.72704872909537</v>
      </c>
      <c r="R2558" s="16">
        <f t="shared" si="209"/>
        <v>522.31100095590318</v>
      </c>
      <c r="S2558" s="16">
        <f t="shared" si="210"/>
        <v>463.30888967794147</v>
      </c>
      <c r="T2558" s="16">
        <f t="shared" si="211"/>
        <v>469.22365331776217</v>
      </c>
    </row>
    <row r="2559" spans="1:20" ht="15" x14ac:dyDescent="0.25">
      <c r="A2559" s="22" t="s">
        <v>23</v>
      </c>
      <c r="B2559" s="15" t="s">
        <v>37</v>
      </c>
      <c r="C2559" t="s">
        <v>45</v>
      </c>
      <c r="D2559" s="15" t="s">
        <v>170</v>
      </c>
      <c r="E2559" t="s">
        <v>253</v>
      </c>
      <c r="F2559" s="15" t="s">
        <v>253</v>
      </c>
      <c r="G2559" t="s">
        <v>253</v>
      </c>
      <c r="H2559" s="15" t="s">
        <v>35</v>
      </c>
      <c r="I2559" t="s">
        <v>168</v>
      </c>
      <c r="J2559" s="15" t="s">
        <v>393</v>
      </c>
      <c r="K2559">
        <v>4</v>
      </c>
      <c r="L2559" s="19">
        <f>IF(AND(K2559=7,N2559&lt;M2559),1,IF(N2559&lt;M2559,K2559+1,K2559))</f>
        <v>4</v>
      </c>
      <c r="M2559" s="18">
        <v>1.8333333333333335</v>
      </c>
      <c r="N2559" s="17">
        <v>3.8333333333333335</v>
      </c>
      <c r="O2559" s="16">
        <v>343.25439636723399</v>
      </c>
      <c r="P2559" s="16">
        <v>347.63650227556832</v>
      </c>
      <c r="Q2559" s="16">
        <f t="shared" si="208"/>
        <v>515.72704872909537</v>
      </c>
      <c r="R2559" s="16">
        <f t="shared" si="209"/>
        <v>522.31100095590318</v>
      </c>
      <c r="S2559" s="16">
        <f t="shared" si="210"/>
        <v>463.30888967794147</v>
      </c>
      <c r="T2559" s="16">
        <f t="shared" si="211"/>
        <v>469.22365331776217</v>
      </c>
    </row>
    <row r="2560" spans="1:20" ht="15" x14ac:dyDescent="0.25">
      <c r="A2560" s="22" t="s">
        <v>23</v>
      </c>
      <c r="B2560" s="15" t="s">
        <v>37</v>
      </c>
      <c r="C2560" t="s">
        <v>45</v>
      </c>
      <c r="D2560" s="15" t="s">
        <v>170</v>
      </c>
      <c r="E2560" t="s">
        <v>253</v>
      </c>
      <c r="F2560" s="15" t="s">
        <v>253</v>
      </c>
      <c r="G2560" t="s">
        <v>253</v>
      </c>
      <c r="H2560" s="15" t="s">
        <v>35</v>
      </c>
      <c r="I2560" t="s">
        <v>168</v>
      </c>
      <c r="J2560" s="15" t="s">
        <v>393</v>
      </c>
      <c r="K2560">
        <v>5</v>
      </c>
      <c r="L2560" s="19">
        <f>IF(AND(K2560=7,N2560&lt;M2560),1,IF(N2560&lt;M2560,K2560+1,K2560))</f>
        <v>5</v>
      </c>
      <c r="M2560" s="18">
        <v>1.8333333333333335</v>
      </c>
      <c r="N2560" s="17">
        <v>3.8333333333333335</v>
      </c>
      <c r="O2560" s="16">
        <v>343.25439636723399</v>
      </c>
      <c r="P2560" s="16">
        <v>347.63650227556832</v>
      </c>
      <c r="Q2560" s="16">
        <f t="shared" si="208"/>
        <v>515.72704872909537</v>
      </c>
      <c r="R2560" s="16">
        <f t="shared" si="209"/>
        <v>522.31100095590318</v>
      </c>
      <c r="S2560" s="16">
        <f t="shared" si="210"/>
        <v>463.30888967794147</v>
      </c>
      <c r="T2560" s="16">
        <f t="shared" si="211"/>
        <v>469.22365331776217</v>
      </c>
    </row>
    <row r="2561" spans="1:20" ht="15" x14ac:dyDescent="0.25">
      <c r="A2561" s="22" t="s">
        <v>23</v>
      </c>
      <c r="B2561" s="15" t="s">
        <v>37</v>
      </c>
      <c r="C2561" t="s">
        <v>45</v>
      </c>
      <c r="D2561" s="15" t="s">
        <v>170</v>
      </c>
      <c r="E2561" t="s">
        <v>253</v>
      </c>
      <c r="F2561" s="15" t="s">
        <v>253</v>
      </c>
      <c r="G2561" t="s">
        <v>253</v>
      </c>
      <c r="H2561" s="15" t="s">
        <v>35</v>
      </c>
      <c r="I2561" t="s">
        <v>168</v>
      </c>
      <c r="J2561" s="15" t="s">
        <v>393</v>
      </c>
      <c r="K2561">
        <v>6</v>
      </c>
      <c r="L2561" s="19">
        <f>IF(AND(K2561=7,N2561&lt;M2561),1,IF(N2561&lt;M2561,K2561+1,K2561))</f>
        <v>6</v>
      </c>
      <c r="M2561" s="18">
        <v>1.8333333333333335</v>
      </c>
      <c r="N2561" s="17">
        <v>3.8333333333333335</v>
      </c>
      <c r="O2561" s="16">
        <v>343.25439636723399</v>
      </c>
      <c r="P2561" s="16">
        <v>347.63650227556832</v>
      </c>
      <c r="Q2561" s="16">
        <f t="shared" si="208"/>
        <v>515.72704872909537</v>
      </c>
      <c r="R2561" s="16">
        <f t="shared" si="209"/>
        <v>522.31100095590318</v>
      </c>
      <c r="S2561" s="16">
        <f t="shared" si="210"/>
        <v>463.30888967794147</v>
      </c>
      <c r="T2561" s="16">
        <f t="shared" si="211"/>
        <v>469.22365331776217</v>
      </c>
    </row>
    <row r="2562" spans="1:20" ht="15" x14ac:dyDescent="0.25">
      <c r="A2562" s="22" t="s">
        <v>23</v>
      </c>
      <c r="B2562" s="15" t="s">
        <v>37</v>
      </c>
      <c r="C2562" t="s">
        <v>45</v>
      </c>
      <c r="D2562" s="15" t="s">
        <v>170</v>
      </c>
      <c r="E2562" t="s">
        <v>253</v>
      </c>
      <c r="F2562" s="15" t="s">
        <v>253</v>
      </c>
      <c r="G2562" t="s">
        <v>253</v>
      </c>
      <c r="H2562" s="15" t="s">
        <v>35</v>
      </c>
      <c r="I2562" t="s">
        <v>168</v>
      </c>
      <c r="J2562" s="15" t="s">
        <v>393</v>
      </c>
      <c r="K2562">
        <v>7</v>
      </c>
      <c r="L2562" s="19">
        <f>IF(AND(K2562=7,N2562&lt;M2562),1,IF(N2562&lt;M2562,K2562+1,K2562))</f>
        <v>7</v>
      </c>
      <c r="M2562" s="18">
        <v>1.8333333333333335</v>
      </c>
      <c r="N2562" s="17">
        <v>3.8333333333333335</v>
      </c>
      <c r="O2562" s="16">
        <v>343.25439636723399</v>
      </c>
      <c r="P2562" s="16">
        <v>347.63650227556832</v>
      </c>
      <c r="Q2562" s="16">
        <f t="shared" si="208"/>
        <v>515.72704872909537</v>
      </c>
      <c r="R2562" s="16">
        <f t="shared" si="209"/>
        <v>522.31100095590318</v>
      </c>
      <c r="S2562" s="16">
        <f t="shared" si="210"/>
        <v>463.30888967794147</v>
      </c>
      <c r="T2562" s="16">
        <f t="shared" si="211"/>
        <v>469.22365331776217</v>
      </c>
    </row>
    <row r="2563" spans="1:20" ht="15" x14ac:dyDescent="0.25">
      <c r="A2563" s="22" t="s">
        <v>23</v>
      </c>
      <c r="B2563" s="15" t="s">
        <v>37</v>
      </c>
      <c r="C2563" t="s">
        <v>45</v>
      </c>
      <c r="D2563" s="15" t="s">
        <v>170</v>
      </c>
      <c r="E2563" t="s">
        <v>253</v>
      </c>
      <c r="F2563" s="15" t="s">
        <v>253</v>
      </c>
      <c r="G2563" t="s">
        <v>253</v>
      </c>
      <c r="H2563" s="15" t="s">
        <v>35</v>
      </c>
      <c r="I2563" t="s">
        <v>168</v>
      </c>
      <c r="J2563" s="15" t="s">
        <v>263</v>
      </c>
      <c r="K2563">
        <v>1</v>
      </c>
      <c r="L2563" s="19">
        <f>IF(AND(K2563=7,N2563&lt;M2563),1,IF(N2563&lt;M2563,K2563+1,K2563))</f>
        <v>1</v>
      </c>
      <c r="M2563" s="18">
        <v>5.666666666666667</v>
      </c>
      <c r="N2563" s="17">
        <v>7.833333333333333</v>
      </c>
      <c r="O2563" s="16">
        <v>343.25439636723399</v>
      </c>
      <c r="P2563" s="16">
        <v>347.63650227556832</v>
      </c>
      <c r="Q2563" s="16">
        <f t="shared" si="208"/>
        <v>515.72704872909537</v>
      </c>
      <c r="R2563" s="16">
        <f t="shared" si="209"/>
        <v>522.31100095590318</v>
      </c>
      <c r="S2563" s="16">
        <f t="shared" si="210"/>
        <v>463.30888967794147</v>
      </c>
      <c r="T2563" s="16">
        <f t="shared" si="211"/>
        <v>469.22365331776217</v>
      </c>
    </row>
    <row r="2564" spans="1:20" ht="15" x14ac:dyDescent="0.25">
      <c r="A2564" s="22" t="s">
        <v>23</v>
      </c>
      <c r="B2564" s="15" t="s">
        <v>37</v>
      </c>
      <c r="C2564" t="s">
        <v>45</v>
      </c>
      <c r="D2564" s="15" t="s">
        <v>170</v>
      </c>
      <c r="E2564" t="s">
        <v>253</v>
      </c>
      <c r="F2564" s="15" t="s">
        <v>253</v>
      </c>
      <c r="G2564" t="s">
        <v>253</v>
      </c>
      <c r="H2564" s="15" t="s">
        <v>35</v>
      </c>
      <c r="I2564" t="s">
        <v>168</v>
      </c>
      <c r="J2564" s="15" t="s">
        <v>263</v>
      </c>
      <c r="K2564">
        <v>2</v>
      </c>
      <c r="L2564" s="19">
        <f>IF(AND(K2564=7,N2564&lt;M2564),1,IF(N2564&lt;M2564,K2564+1,K2564))</f>
        <v>2</v>
      </c>
      <c r="M2564" s="18">
        <v>5.583333333333333</v>
      </c>
      <c r="N2564" s="17">
        <v>7.75</v>
      </c>
      <c r="O2564" s="16">
        <v>343.25439636723399</v>
      </c>
      <c r="P2564" s="16">
        <v>347.63650227556832</v>
      </c>
      <c r="Q2564" s="16">
        <f t="shared" si="208"/>
        <v>515.72704872909537</v>
      </c>
      <c r="R2564" s="16">
        <f t="shared" si="209"/>
        <v>522.31100095590318</v>
      </c>
      <c r="S2564" s="16">
        <f t="shared" si="210"/>
        <v>463.30888967794147</v>
      </c>
      <c r="T2564" s="16">
        <f t="shared" si="211"/>
        <v>469.22365331776217</v>
      </c>
    </row>
    <row r="2565" spans="1:20" ht="15" x14ac:dyDescent="0.25">
      <c r="A2565" s="22" t="s">
        <v>23</v>
      </c>
      <c r="B2565" s="15" t="s">
        <v>37</v>
      </c>
      <c r="C2565" t="s">
        <v>45</v>
      </c>
      <c r="D2565" s="15" t="s">
        <v>170</v>
      </c>
      <c r="E2565" t="s">
        <v>253</v>
      </c>
      <c r="F2565" s="15" t="s">
        <v>253</v>
      </c>
      <c r="G2565" t="s">
        <v>253</v>
      </c>
      <c r="H2565" s="15" t="s">
        <v>35</v>
      </c>
      <c r="I2565" t="s">
        <v>168</v>
      </c>
      <c r="J2565" s="15" t="s">
        <v>263</v>
      </c>
      <c r="K2565">
        <v>3</v>
      </c>
      <c r="L2565" s="19">
        <f>IF(AND(K2565=7,N2565&lt;M2565),1,IF(N2565&lt;M2565,K2565+1,K2565))</f>
        <v>3</v>
      </c>
      <c r="M2565" s="18">
        <v>6.333333333333333</v>
      </c>
      <c r="N2565" s="17">
        <v>8.5</v>
      </c>
      <c r="O2565" s="16">
        <v>343.25439636723399</v>
      </c>
      <c r="P2565" s="16">
        <v>347.63650227556832</v>
      </c>
      <c r="Q2565" s="16">
        <f t="shared" si="208"/>
        <v>515.72704872909537</v>
      </c>
      <c r="R2565" s="16">
        <f t="shared" si="209"/>
        <v>522.31100095590318</v>
      </c>
      <c r="S2565" s="16">
        <f t="shared" si="210"/>
        <v>463.30888967794147</v>
      </c>
      <c r="T2565" s="16">
        <f t="shared" si="211"/>
        <v>469.22365331776217</v>
      </c>
    </row>
    <row r="2566" spans="1:20" ht="15" x14ac:dyDescent="0.25">
      <c r="A2566" s="22" t="s">
        <v>23</v>
      </c>
      <c r="B2566" s="15" t="s">
        <v>37</v>
      </c>
      <c r="C2566" t="s">
        <v>45</v>
      </c>
      <c r="D2566" s="15" t="s">
        <v>170</v>
      </c>
      <c r="E2566" t="s">
        <v>253</v>
      </c>
      <c r="F2566" s="15" t="s">
        <v>253</v>
      </c>
      <c r="G2566" t="s">
        <v>253</v>
      </c>
      <c r="H2566" s="15" t="s">
        <v>35</v>
      </c>
      <c r="I2566" t="s">
        <v>168</v>
      </c>
      <c r="J2566" s="15" t="s">
        <v>263</v>
      </c>
      <c r="K2566">
        <v>4</v>
      </c>
      <c r="L2566" s="19">
        <f>IF(AND(K2566=7,N2566&lt;M2566),1,IF(N2566&lt;M2566,K2566+1,K2566))</f>
        <v>4</v>
      </c>
      <c r="M2566" s="18">
        <v>5.75</v>
      </c>
      <c r="N2566" s="17">
        <v>7.75</v>
      </c>
      <c r="O2566" s="16">
        <v>343.25439636723399</v>
      </c>
      <c r="P2566" s="16">
        <v>347.63650227556832</v>
      </c>
      <c r="Q2566" s="16">
        <f t="shared" si="208"/>
        <v>515.72704872909537</v>
      </c>
      <c r="R2566" s="16">
        <f t="shared" si="209"/>
        <v>522.31100095590318</v>
      </c>
      <c r="S2566" s="16">
        <f t="shared" si="210"/>
        <v>463.30888967794147</v>
      </c>
      <c r="T2566" s="16">
        <f t="shared" si="211"/>
        <v>469.22365331776217</v>
      </c>
    </row>
    <row r="2567" spans="1:20" ht="15" x14ac:dyDescent="0.25">
      <c r="A2567" s="22" t="s">
        <v>23</v>
      </c>
      <c r="B2567" s="15" t="s">
        <v>37</v>
      </c>
      <c r="C2567" t="s">
        <v>45</v>
      </c>
      <c r="D2567" s="15" t="s">
        <v>170</v>
      </c>
      <c r="E2567" t="s">
        <v>253</v>
      </c>
      <c r="F2567" s="15" t="s">
        <v>253</v>
      </c>
      <c r="G2567" t="s">
        <v>253</v>
      </c>
      <c r="H2567" s="15" t="s">
        <v>35</v>
      </c>
      <c r="I2567" t="s">
        <v>168</v>
      </c>
      <c r="J2567" s="15" t="s">
        <v>263</v>
      </c>
      <c r="K2567">
        <v>5</v>
      </c>
      <c r="L2567" s="19">
        <f>IF(AND(K2567=7,N2567&lt;M2567),1,IF(N2567&lt;M2567,K2567+1,K2567))</f>
        <v>5</v>
      </c>
      <c r="M2567" s="18">
        <v>6.083333333333333</v>
      </c>
      <c r="N2567" s="17">
        <v>8.0833333333333339</v>
      </c>
      <c r="O2567" s="16">
        <v>343.25439636723399</v>
      </c>
      <c r="P2567" s="16">
        <v>347.63650227556832</v>
      </c>
      <c r="Q2567" s="16">
        <f t="shared" si="208"/>
        <v>515.72704872909537</v>
      </c>
      <c r="R2567" s="16">
        <f t="shared" si="209"/>
        <v>522.31100095590318</v>
      </c>
      <c r="S2567" s="16">
        <f t="shared" si="210"/>
        <v>463.30888967794147</v>
      </c>
      <c r="T2567" s="16">
        <f t="shared" si="211"/>
        <v>469.22365331776217</v>
      </c>
    </row>
    <row r="2568" spans="1:20" ht="15" x14ac:dyDescent="0.25">
      <c r="A2568" s="22" t="s">
        <v>23</v>
      </c>
      <c r="B2568" s="15" t="s">
        <v>37</v>
      </c>
      <c r="C2568" t="s">
        <v>45</v>
      </c>
      <c r="D2568" s="15" t="s">
        <v>170</v>
      </c>
      <c r="E2568" t="s">
        <v>253</v>
      </c>
      <c r="F2568" s="15" t="s">
        <v>253</v>
      </c>
      <c r="G2568" t="s">
        <v>253</v>
      </c>
      <c r="H2568" s="15" t="s">
        <v>35</v>
      </c>
      <c r="I2568" t="s">
        <v>168</v>
      </c>
      <c r="J2568" s="15" t="s">
        <v>263</v>
      </c>
      <c r="K2568">
        <v>6</v>
      </c>
      <c r="L2568" s="19">
        <f>IF(AND(K2568=7,N2568&lt;M2568),1,IF(N2568&lt;M2568,K2568+1,K2568))</f>
        <v>6</v>
      </c>
      <c r="M2568" s="18">
        <v>5.75</v>
      </c>
      <c r="N2568" s="17">
        <v>7.75</v>
      </c>
      <c r="O2568" s="16">
        <v>343.25439636723399</v>
      </c>
      <c r="P2568" s="16">
        <v>347.63650227556832</v>
      </c>
      <c r="Q2568" s="16">
        <f t="shared" si="208"/>
        <v>515.72704872909537</v>
      </c>
      <c r="R2568" s="16">
        <f t="shared" si="209"/>
        <v>522.31100095590318</v>
      </c>
      <c r="S2568" s="16">
        <f t="shared" si="210"/>
        <v>463.30888967794147</v>
      </c>
      <c r="T2568" s="16">
        <f t="shared" si="211"/>
        <v>469.22365331776217</v>
      </c>
    </row>
    <row r="2569" spans="1:20" ht="15" x14ac:dyDescent="0.25">
      <c r="A2569" s="22" t="s">
        <v>23</v>
      </c>
      <c r="B2569" s="15" t="s">
        <v>37</v>
      </c>
      <c r="C2569" t="s">
        <v>45</v>
      </c>
      <c r="D2569" s="15" t="s">
        <v>170</v>
      </c>
      <c r="E2569" t="s">
        <v>253</v>
      </c>
      <c r="F2569" s="15" t="s">
        <v>253</v>
      </c>
      <c r="G2569" t="s">
        <v>253</v>
      </c>
      <c r="H2569" s="15" t="s">
        <v>35</v>
      </c>
      <c r="I2569" t="s">
        <v>168</v>
      </c>
      <c r="J2569" s="15" t="s">
        <v>263</v>
      </c>
      <c r="K2569">
        <v>7</v>
      </c>
      <c r="L2569" s="19">
        <f>IF(AND(K2569=7,N2569&lt;M2569),1,IF(N2569&lt;M2569,K2569+1,K2569))</f>
        <v>7</v>
      </c>
      <c r="M2569" s="18">
        <v>5.75</v>
      </c>
      <c r="N2569" s="17">
        <v>7.75</v>
      </c>
      <c r="O2569" s="16">
        <v>343.25439636723399</v>
      </c>
      <c r="P2569" s="16">
        <v>347.63650227556832</v>
      </c>
      <c r="Q2569" s="16">
        <f t="shared" si="208"/>
        <v>515.72704872909537</v>
      </c>
      <c r="R2569" s="16">
        <f t="shared" si="209"/>
        <v>522.31100095590318</v>
      </c>
      <c r="S2569" s="16">
        <f t="shared" si="210"/>
        <v>463.30888967794147</v>
      </c>
      <c r="T2569" s="16">
        <f t="shared" si="211"/>
        <v>469.22365331776217</v>
      </c>
    </row>
    <row r="2570" spans="1:20" ht="15" x14ac:dyDescent="0.25">
      <c r="A2570" s="22" t="s">
        <v>23</v>
      </c>
      <c r="B2570" s="15" t="s">
        <v>37</v>
      </c>
      <c r="C2570" t="s">
        <v>45</v>
      </c>
      <c r="D2570" s="15" t="s">
        <v>170</v>
      </c>
      <c r="E2570" t="s">
        <v>253</v>
      </c>
      <c r="F2570" s="15" t="s">
        <v>253</v>
      </c>
      <c r="G2570" t="s">
        <v>253</v>
      </c>
      <c r="H2570" s="15" t="s">
        <v>35</v>
      </c>
      <c r="I2570" t="s">
        <v>168</v>
      </c>
      <c r="J2570" s="15" t="s">
        <v>256</v>
      </c>
      <c r="K2570">
        <v>1</v>
      </c>
      <c r="L2570" s="19">
        <f>IF(AND(K2570=7,N2570&lt;M2570),1,IF(N2570&lt;M2570,K2570+1,K2570))</f>
        <v>1</v>
      </c>
      <c r="M2570" s="18">
        <v>8.9166666666666661</v>
      </c>
      <c r="N2570" s="17">
        <v>11.083333333333334</v>
      </c>
      <c r="O2570" s="16">
        <v>343.25439636723399</v>
      </c>
      <c r="P2570" s="16">
        <v>347.63650227556832</v>
      </c>
      <c r="Q2570" s="16">
        <f t="shared" si="208"/>
        <v>515.72704872909537</v>
      </c>
      <c r="R2570" s="16">
        <f t="shared" si="209"/>
        <v>522.31100095590318</v>
      </c>
      <c r="S2570" s="16">
        <f t="shared" si="210"/>
        <v>463.30888967794147</v>
      </c>
      <c r="T2570" s="16">
        <f t="shared" si="211"/>
        <v>469.22365331776217</v>
      </c>
    </row>
    <row r="2571" spans="1:20" ht="15" x14ac:dyDescent="0.25">
      <c r="A2571" s="22" t="s">
        <v>23</v>
      </c>
      <c r="B2571" s="15" t="s">
        <v>37</v>
      </c>
      <c r="C2571" t="s">
        <v>45</v>
      </c>
      <c r="D2571" s="15" t="s">
        <v>170</v>
      </c>
      <c r="E2571" t="s">
        <v>253</v>
      </c>
      <c r="F2571" s="15" t="s">
        <v>253</v>
      </c>
      <c r="G2571" t="s">
        <v>253</v>
      </c>
      <c r="H2571" s="15" t="s">
        <v>35</v>
      </c>
      <c r="I2571" t="s">
        <v>168</v>
      </c>
      <c r="J2571" s="15" t="s">
        <v>256</v>
      </c>
      <c r="K2571">
        <v>2</v>
      </c>
      <c r="L2571" s="19">
        <f>IF(AND(K2571=7,N2571&lt;M2571),1,IF(N2571&lt;M2571,K2571+1,K2571))</f>
        <v>2</v>
      </c>
      <c r="M2571" s="18">
        <v>8.9166666666666661</v>
      </c>
      <c r="N2571" s="17">
        <v>11.083333333333334</v>
      </c>
      <c r="O2571" s="16">
        <v>343.25439636723399</v>
      </c>
      <c r="P2571" s="16">
        <v>347.63650227556832</v>
      </c>
      <c r="Q2571" s="16">
        <f t="shared" si="208"/>
        <v>515.72704872909537</v>
      </c>
      <c r="R2571" s="16">
        <f t="shared" si="209"/>
        <v>522.31100095590318</v>
      </c>
      <c r="S2571" s="16">
        <f t="shared" si="210"/>
        <v>463.30888967794147</v>
      </c>
      <c r="T2571" s="16">
        <f t="shared" si="211"/>
        <v>469.22365331776217</v>
      </c>
    </row>
    <row r="2572" spans="1:20" ht="15" x14ac:dyDescent="0.25">
      <c r="A2572" s="22" t="s">
        <v>23</v>
      </c>
      <c r="B2572" s="15" t="s">
        <v>37</v>
      </c>
      <c r="C2572" t="s">
        <v>45</v>
      </c>
      <c r="D2572" s="15" t="s">
        <v>170</v>
      </c>
      <c r="E2572" t="s">
        <v>253</v>
      </c>
      <c r="F2572" s="15" t="s">
        <v>253</v>
      </c>
      <c r="G2572" t="s">
        <v>253</v>
      </c>
      <c r="H2572" s="15" t="s">
        <v>35</v>
      </c>
      <c r="I2572" t="s">
        <v>168</v>
      </c>
      <c r="J2572" s="15" t="s">
        <v>256</v>
      </c>
      <c r="K2572">
        <v>3</v>
      </c>
      <c r="L2572" s="19">
        <f>IF(AND(K2572=7,N2572&lt;M2572),1,IF(N2572&lt;M2572,K2572+1,K2572))</f>
        <v>3</v>
      </c>
      <c r="M2572" s="18">
        <v>9.1666666666666661</v>
      </c>
      <c r="N2572" s="17">
        <v>11.333333333333334</v>
      </c>
      <c r="O2572" s="16">
        <v>343.25439636723399</v>
      </c>
      <c r="P2572" s="16">
        <v>347.63650227556832</v>
      </c>
      <c r="Q2572" s="16">
        <f t="shared" si="208"/>
        <v>515.72704872909537</v>
      </c>
      <c r="R2572" s="16">
        <f t="shared" si="209"/>
        <v>522.31100095590318</v>
      </c>
      <c r="S2572" s="16">
        <f t="shared" si="210"/>
        <v>463.30888967794147</v>
      </c>
      <c r="T2572" s="16">
        <f t="shared" si="211"/>
        <v>469.22365331776217</v>
      </c>
    </row>
    <row r="2573" spans="1:20" ht="15" x14ac:dyDescent="0.25">
      <c r="A2573" s="22" t="s">
        <v>23</v>
      </c>
      <c r="B2573" s="15" t="s">
        <v>37</v>
      </c>
      <c r="C2573" t="s">
        <v>45</v>
      </c>
      <c r="D2573" s="15" t="s">
        <v>170</v>
      </c>
      <c r="E2573" t="s">
        <v>253</v>
      </c>
      <c r="F2573" s="15" t="s">
        <v>253</v>
      </c>
      <c r="G2573" t="s">
        <v>253</v>
      </c>
      <c r="H2573" s="15" t="s">
        <v>35</v>
      </c>
      <c r="I2573" t="s">
        <v>168</v>
      </c>
      <c r="J2573" s="15" t="s">
        <v>256</v>
      </c>
      <c r="K2573">
        <v>4</v>
      </c>
      <c r="L2573" s="19">
        <f>IF(AND(K2573=7,N2573&lt;M2573),1,IF(N2573&lt;M2573,K2573+1,K2573))</f>
        <v>4</v>
      </c>
      <c r="M2573" s="18">
        <v>9.0833333333333339</v>
      </c>
      <c r="N2573" s="17">
        <v>11.083333333333334</v>
      </c>
      <c r="O2573" s="16">
        <v>343.25439636723399</v>
      </c>
      <c r="P2573" s="16">
        <v>347.63650227556832</v>
      </c>
      <c r="Q2573" s="16">
        <f t="shared" si="208"/>
        <v>515.72704872909537</v>
      </c>
      <c r="R2573" s="16">
        <f t="shared" si="209"/>
        <v>522.31100095590318</v>
      </c>
      <c r="S2573" s="16">
        <f t="shared" si="210"/>
        <v>463.30888967794147</v>
      </c>
      <c r="T2573" s="16">
        <f t="shared" si="211"/>
        <v>469.22365331776217</v>
      </c>
    </row>
    <row r="2574" spans="1:20" ht="15" x14ac:dyDescent="0.25">
      <c r="A2574" s="22" t="s">
        <v>23</v>
      </c>
      <c r="B2574" s="15" t="s">
        <v>37</v>
      </c>
      <c r="C2574" t="s">
        <v>45</v>
      </c>
      <c r="D2574" s="15" t="s">
        <v>170</v>
      </c>
      <c r="E2574" t="s">
        <v>253</v>
      </c>
      <c r="F2574" s="15" t="s">
        <v>253</v>
      </c>
      <c r="G2574" t="s">
        <v>253</v>
      </c>
      <c r="H2574" s="15" t="s">
        <v>35</v>
      </c>
      <c r="I2574" t="s">
        <v>168</v>
      </c>
      <c r="J2574" s="15" t="s">
        <v>256</v>
      </c>
      <c r="K2574">
        <v>5</v>
      </c>
      <c r="L2574" s="19">
        <f>IF(AND(K2574=7,N2574&lt;M2574),1,IF(N2574&lt;M2574,K2574+1,K2574))</f>
        <v>5</v>
      </c>
      <c r="M2574" s="18">
        <v>9.0833333333333339</v>
      </c>
      <c r="N2574" s="17">
        <v>11.083333333333334</v>
      </c>
      <c r="O2574" s="16">
        <v>343.25439636723399</v>
      </c>
      <c r="P2574" s="16">
        <v>347.63650227556832</v>
      </c>
      <c r="Q2574" s="16">
        <f t="shared" si="208"/>
        <v>515.72704872909537</v>
      </c>
      <c r="R2574" s="16">
        <f t="shared" si="209"/>
        <v>522.31100095590318</v>
      </c>
      <c r="S2574" s="16">
        <f t="shared" si="210"/>
        <v>463.30888967794147</v>
      </c>
      <c r="T2574" s="16">
        <f t="shared" si="211"/>
        <v>469.22365331776217</v>
      </c>
    </row>
    <row r="2575" spans="1:20" ht="15" x14ac:dyDescent="0.25">
      <c r="A2575" s="22" t="s">
        <v>23</v>
      </c>
      <c r="B2575" s="15" t="s">
        <v>37</v>
      </c>
      <c r="C2575" t="s">
        <v>45</v>
      </c>
      <c r="D2575" s="15" t="s">
        <v>170</v>
      </c>
      <c r="E2575" t="s">
        <v>253</v>
      </c>
      <c r="F2575" s="15" t="s">
        <v>253</v>
      </c>
      <c r="G2575" t="s">
        <v>253</v>
      </c>
      <c r="H2575" s="15" t="s">
        <v>35</v>
      </c>
      <c r="I2575" t="s">
        <v>168</v>
      </c>
      <c r="J2575" s="15" t="s">
        <v>256</v>
      </c>
      <c r="K2575">
        <v>6</v>
      </c>
      <c r="L2575" s="19">
        <f>IF(AND(K2575=7,N2575&lt;M2575),1,IF(N2575&lt;M2575,K2575+1,K2575))</f>
        <v>6</v>
      </c>
      <c r="M2575" s="18">
        <v>9.0833333333333339</v>
      </c>
      <c r="N2575" s="17">
        <v>11.083333333333334</v>
      </c>
      <c r="O2575" s="16">
        <v>343.25439636723399</v>
      </c>
      <c r="P2575" s="16">
        <v>347.63650227556832</v>
      </c>
      <c r="Q2575" s="16">
        <f t="shared" si="208"/>
        <v>515.72704872909537</v>
      </c>
      <c r="R2575" s="16">
        <f t="shared" si="209"/>
        <v>522.31100095590318</v>
      </c>
      <c r="S2575" s="16">
        <f t="shared" si="210"/>
        <v>463.30888967794147</v>
      </c>
      <c r="T2575" s="16">
        <f t="shared" si="211"/>
        <v>469.22365331776217</v>
      </c>
    </row>
    <row r="2576" spans="1:20" ht="15" x14ac:dyDescent="0.25">
      <c r="A2576" s="22" t="s">
        <v>23</v>
      </c>
      <c r="B2576" s="15" t="s">
        <v>37</v>
      </c>
      <c r="C2576" t="s">
        <v>45</v>
      </c>
      <c r="D2576" s="15" t="s">
        <v>170</v>
      </c>
      <c r="E2576" t="s">
        <v>253</v>
      </c>
      <c r="F2576" s="15" t="s">
        <v>253</v>
      </c>
      <c r="G2576" t="s">
        <v>253</v>
      </c>
      <c r="H2576" s="15" t="s">
        <v>35</v>
      </c>
      <c r="I2576" t="s">
        <v>168</v>
      </c>
      <c r="J2576" s="15" t="s">
        <v>256</v>
      </c>
      <c r="K2576">
        <v>7</v>
      </c>
      <c r="L2576" s="19">
        <f>IF(AND(K2576=7,N2576&lt;M2576),1,IF(N2576&lt;M2576,K2576+1,K2576))</f>
        <v>7</v>
      </c>
      <c r="M2576" s="18">
        <v>9.25</v>
      </c>
      <c r="N2576" s="17">
        <v>11.25</v>
      </c>
      <c r="O2576" s="16">
        <v>343.25439636723399</v>
      </c>
      <c r="P2576" s="16">
        <v>347.63650227556832</v>
      </c>
      <c r="Q2576" s="16">
        <f t="shared" si="208"/>
        <v>515.72704872909537</v>
      </c>
      <c r="R2576" s="16">
        <f t="shared" si="209"/>
        <v>522.31100095590318</v>
      </c>
      <c r="S2576" s="16">
        <f t="shared" si="210"/>
        <v>463.30888967794147</v>
      </c>
      <c r="T2576" s="16">
        <f t="shared" si="211"/>
        <v>469.22365331776217</v>
      </c>
    </row>
    <row r="2577" spans="1:20" ht="15" x14ac:dyDescent="0.25">
      <c r="A2577" s="22" t="s">
        <v>23</v>
      </c>
      <c r="B2577" s="15" t="s">
        <v>37</v>
      </c>
      <c r="C2577" t="s">
        <v>45</v>
      </c>
      <c r="D2577" s="15" t="s">
        <v>170</v>
      </c>
      <c r="E2577" t="s">
        <v>169</v>
      </c>
      <c r="F2577" s="15" t="s">
        <v>169</v>
      </c>
      <c r="G2577" t="s">
        <v>167</v>
      </c>
      <c r="H2577" s="15" t="s">
        <v>168</v>
      </c>
      <c r="I2577" t="s">
        <v>27</v>
      </c>
      <c r="J2577" s="15" t="s">
        <v>166</v>
      </c>
      <c r="K2577">
        <v>1</v>
      </c>
      <c r="L2577" s="19">
        <f>IF(AND(K2577=7,N2577&lt;M2577),1,IF(N2577&lt;M2577,K2577+1,K2577))</f>
        <v>1</v>
      </c>
      <c r="M2577" s="18">
        <v>4.333333333333333</v>
      </c>
      <c r="N2577" s="17">
        <v>6.166666666666667</v>
      </c>
      <c r="O2577" s="16">
        <v>349.088066164243</v>
      </c>
      <c r="P2577" s="16">
        <v>290.5657880138603</v>
      </c>
      <c r="Q2577" s="16">
        <f t="shared" si="208"/>
        <v>524.49192206942917</v>
      </c>
      <c r="R2577" s="16">
        <f t="shared" si="209"/>
        <v>436.56436130161279</v>
      </c>
      <c r="S2577" s="16">
        <f t="shared" si="210"/>
        <v>471.18290703942159</v>
      </c>
      <c r="T2577" s="16">
        <f t="shared" si="211"/>
        <v>392.19224589062918</v>
      </c>
    </row>
    <row r="2578" spans="1:20" ht="15" x14ac:dyDescent="0.25">
      <c r="A2578" s="22" t="s">
        <v>23</v>
      </c>
      <c r="B2578" s="15" t="s">
        <v>37</v>
      </c>
      <c r="C2578" t="s">
        <v>45</v>
      </c>
      <c r="D2578" s="15" t="s">
        <v>170</v>
      </c>
      <c r="E2578" t="s">
        <v>169</v>
      </c>
      <c r="F2578" s="15" t="s">
        <v>169</v>
      </c>
      <c r="G2578" t="s">
        <v>167</v>
      </c>
      <c r="H2578" s="15" t="s">
        <v>168</v>
      </c>
      <c r="I2578" t="s">
        <v>27</v>
      </c>
      <c r="J2578" s="15" t="s">
        <v>166</v>
      </c>
      <c r="K2578">
        <v>2</v>
      </c>
      <c r="L2578" s="19">
        <f>IF(AND(K2578=7,N2578&lt;M2578),1,IF(N2578&lt;M2578,K2578+1,K2578))</f>
        <v>2</v>
      </c>
      <c r="M2578" s="18">
        <v>4.333333333333333</v>
      </c>
      <c r="N2578" s="17">
        <v>6.166666666666667</v>
      </c>
      <c r="O2578" s="16">
        <v>349.088066164243</v>
      </c>
      <c r="P2578" s="16">
        <v>290.5657880138603</v>
      </c>
      <c r="Q2578" s="16">
        <f t="shared" si="208"/>
        <v>524.49192206942917</v>
      </c>
      <c r="R2578" s="16">
        <f t="shared" si="209"/>
        <v>436.56436130161279</v>
      </c>
      <c r="S2578" s="16">
        <f t="shared" si="210"/>
        <v>471.18290703942159</v>
      </c>
      <c r="T2578" s="16">
        <f t="shared" si="211"/>
        <v>392.19224589062918</v>
      </c>
    </row>
    <row r="2579" spans="1:20" ht="15" x14ac:dyDescent="0.25">
      <c r="A2579" s="22" t="s">
        <v>23</v>
      </c>
      <c r="B2579" s="15" t="s">
        <v>37</v>
      </c>
      <c r="C2579" t="s">
        <v>45</v>
      </c>
      <c r="D2579" s="15" t="s">
        <v>170</v>
      </c>
      <c r="E2579" t="s">
        <v>169</v>
      </c>
      <c r="F2579" s="15" t="s">
        <v>169</v>
      </c>
      <c r="G2579" t="s">
        <v>167</v>
      </c>
      <c r="H2579" s="15" t="s">
        <v>168</v>
      </c>
      <c r="I2579" t="s">
        <v>27</v>
      </c>
      <c r="J2579" s="15" t="s">
        <v>166</v>
      </c>
      <c r="K2579">
        <v>3</v>
      </c>
      <c r="L2579" s="19">
        <f>IF(AND(K2579=7,N2579&lt;M2579),1,IF(N2579&lt;M2579,K2579+1,K2579))</f>
        <v>3</v>
      </c>
      <c r="M2579" s="18">
        <v>4.333333333333333</v>
      </c>
      <c r="N2579" s="17">
        <v>6.166666666666667</v>
      </c>
      <c r="O2579" s="16">
        <v>349.088066164243</v>
      </c>
      <c r="P2579" s="16">
        <v>290.5657880138603</v>
      </c>
      <c r="Q2579" s="16">
        <f t="shared" si="208"/>
        <v>524.49192206942917</v>
      </c>
      <c r="R2579" s="16">
        <f t="shared" si="209"/>
        <v>436.56436130161279</v>
      </c>
      <c r="S2579" s="16">
        <f t="shared" si="210"/>
        <v>471.18290703942159</v>
      </c>
      <c r="T2579" s="16">
        <f t="shared" si="211"/>
        <v>392.19224589062918</v>
      </c>
    </row>
    <row r="2580" spans="1:20" ht="15" x14ac:dyDescent="0.25">
      <c r="A2580" s="22" t="s">
        <v>23</v>
      </c>
      <c r="B2580" s="15" t="s">
        <v>37</v>
      </c>
      <c r="C2580" t="s">
        <v>45</v>
      </c>
      <c r="D2580" s="15" t="s">
        <v>170</v>
      </c>
      <c r="E2580" t="s">
        <v>169</v>
      </c>
      <c r="F2580" s="15" t="s">
        <v>169</v>
      </c>
      <c r="G2580" t="s">
        <v>167</v>
      </c>
      <c r="H2580" s="15" t="s">
        <v>168</v>
      </c>
      <c r="I2580" t="s">
        <v>27</v>
      </c>
      <c r="J2580" s="15" t="s">
        <v>166</v>
      </c>
      <c r="K2580">
        <v>4</v>
      </c>
      <c r="L2580" s="19">
        <f>IF(AND(K2580=7,N2580&lt;M2580),1,IF(N2580&lt;M2580,K2580+1,K2580))</f>
        <v>4</v>
      </c>
      <c r="M2580" s="18">
        <v>4.333333333333333</v>
      </c>
      <c r="N2580" s="17">
        <v>6</v>
      </c>
      <c r="O2580" s="16">
        <v>349.088066164243</v>
      </c>
      <c r="P2580" s="16">
        <v>290.5657880138603</v>
      </c>
      <c r="Q2580" s="16">
        <f t="shared" si="208"/>
        <v>524.49192206942917</v>
      </c>
      <c r="R2580" s="16">
        <f t="shared" si="209"/>
        <v>436.56436130161279</v>
      </c>
      <c r="S2580" s="16">
        <f t="shared" si="210"/>
        <v>471.18290703942159</v>
      </c>
      <c r="T2580" s="16">
        <f t="shared" si="211"/>
        <v>392.19224589062918</v>
      </c>
    </row>
    <row r="2581" spans="1:20" ht="15" x14ac:dyDescent="0.25">
      <c r="A2581" s="22" t="s">
        <v>23</v>
      </c>
      <c r="B2581" s="15" t="s">
        <v>37</v>
      </c>
      <c r="C2581" t="s">
        <v>45</v>
      </c>
      <c r="D2581" s="15" t="s">
        <v>170</v>
      </c>
      <c r="E2581" t="s">
        <v>169</v>
      </c>
      <c r="F2581" s="15" t="s">
        <v>169</v>
      </c>
      <c r="G2581" t="s">
        <v>167</v>
      </c>
      <c r="H2581" s="15" t="s">
        <v>168</v>
      </c>
      <c r="I2581" t="s">
        <v>27</v>
      </c>
      <c r="J2581" s="15" t="s">
        <v>166</v>
      </c>
      <c r="K2581">
        <v>5</v>
      </c>
      <c r="L2581" s="19">
        <f>IF(AND(K2581=7,N2581&lt;M2581),1,IF(N2581&lt;M2581,K2581+1,K2581))</f>
        <v>5</v>
      </c>
      <c r="M2581" s="18">
        <v>4.333333333333333</v>
      </c>
      <c r="N2581" s="17">
        <v>6</v>
      </c>
      <c r="O2581" s="16">
        <v>349.088066164243</v>
      </c>
      <c r="P2581" s="16">
        <v>290.5657880138603</v>
      </c>
      <c r="Q2581" s="16">
        <f t="shared" si="208"/>
        <v>524.49192206942917</v>
      </c>
      <c r="R2581" s="16">
        <f t="shared" si="209"/>
        <v>436.56436130161279</v>
      </c>
      <c r="S2581" s="16">
        <f t="shared" si="210"/>
        <v>471.18290703942159</v>
      </c>
      <c r="T2581" s="16">
        <f t="shared" si="211"/>
        <v>392.19224589062918</v>
      </c>
    </row>
    <row r="2582" spans="1:20" ht="15" x14ac:dyDescent="0.25">
      <c r="A2582" s="22" t="s">
        <v>23</v>
      </c>
      <c r="B2582" s="15" t="s">
        <v>37</v>
      </c>
      <c r="C2582" t="s">
        <v>45</v>
      </c>
      <c r="D2582" s="15" t="s">
        <v>170</v>
      </c>
      <c r="E2582" t="s">
        <v>169</v>
      </c>
      <c r="F2582" s="15" t="s">
        <v>169</v>
      </c>
      <c r="G2582" t="s">
        <v>167</v>
      </c>
      <c r="H2582" s="15" t="s">
        <v>168</v>
      </c>
      <c r="I2582" t="s">
        <v>27</v>
      </c>
      <c r="J2582" s="15" t="s">
        <v>166</v>
      </c>
      <c r="K2582">
        <v>6</v>
      </c>
      <c r="L2582" s="19">
        <f>IF(AND(K2582=7,N2582&lt;M2582),1,IF(N2582&lt;M2582,K2582+1,K2582))</f>
        <v>6</v>
      </c>
      <c r="M2582" s="18">
        <v>4.333333333333333</v>
      </c>
      <c r="N2582" s="17">
        <v>6</v>
      </c>
      <c r="O2582" s="16">
        <v>349.088066164243</v>
      </c>
      <c r="P2582" s="16">
        <v>290.5657880138603</v>
      </c>
      <c r="Q2582" s="16">
        <f t="shared" si="208"/>
        <v>524.49192206942917</v>
      </c>
      <c r="R2582" s="16">
        <f t="shared" si="209"/>
        <v>436.56436130161279</v>
      </c>
      <c r="S2582" s="16">
        <f t="shared" si="210"/>
        <v>471.18290703942159</v>
      </c>
      <c r="T2582" s="16">
        <f t="shared" si="211"/>
        <v>392.19224589062918</v>
      </c>
    </row>
    <row r="2583" spans="1:20" ht="15" x14ac:dyDescent="0.25">
      <c r="A2583" s="22" t="s">
        <v>23</v>
      </c>
      <c r="B2583" s="15" t="s">
        <v>37</v>
      </c>
      <c r="C2583" t="s">
        <v>45</v>
      </c>
      <c r="D2583" s="15" t="s">
        <v>170</v>
      </c>
      <c r="E2583" t="s">
        <v>169</v>
      </c>
      <c r="F2583" s="15" t="s">
        <v>169</v>
      </c>
      <c r="G2583" t="s">
        <v>167</v>
      </c>
      <c r="H2583" s="15" t="s">
        <v>168</v>
      </c>
      <c r="I2583" t="s">
        <v>27</v>
      </c>
      <c r="J2583" s="15" t="s">
        <v>166</v>
      </c>
      <c r="K2583">
        <v>7</v>
      </c>
      <c r="L2583" s="19">
        <f>IF(AND(K2583=7,N2583&lt;M2583),1,IF(N2583&lt;M2583,K2583+1,K2583))</f>
        <v>7</v>
      </c>
      <c r="M2583" s="18">
        <v>4.333333333333333</v>
      </c>
      <c r="N2583" s="17">
        <v>6</v>
      </c>
      <c r="O2583" s="16">
        <v>349.088066164243</v>
      </c>
      <c r="P2583" s="16">
        <v>290.5657880138603</v>
      </c>
      <c r="Q2583" s="16">
        <f t="shared" si="208"/>
        <v>524.49192206942917</v>
      </c>
      <c r="R2583" s="16">
        <f t="shared" si="209"/>
        <v>436.56436130161279</v>
      </c>
      <c r="S2583" s="16">
        <f t="shared" si="210"/>
        <v>471.18290703942159</v>
      </c>
      <c r="T2583" s="16">
        <f t="shared" si="211"/>
        <v>392.19224589062918</v>
      </c>
    </row>
    <row r="2584" spans="1:20" ht="15" x14ac:dyDescent="0.25">
      <c r="A2584" s="22" t="s">
        <v>23</v>
      </c>
      <c r="B2584" s="15" t="s">
        <v>37</v>
      </c>
      <c r="C2584" t="s">
        <v>45</v>
      </c>
      <c r="D2584" s="15" t="s">
        <v>170</v>
      </c>
      <c r="E2584" t="s">
        <v>169</v>
      </c>
      <c r="F2584" s="15" t="s">
        <v>169</v>
      </c>
      <c r="G2584" t="s">
        <v>167</v>
      </c>
      <c r="H2584" s="15" t="s">
        <v>168</v>
      </c>
      <c r="I2584" t="s">
        <v>27</v>
      </c>
      <c r="J2584" s="15" t="s">
        <v>396</v>
      </c>
      <c r="K2584">
        <v>1</v>
      </c>
      <c r="L2584" s="19">
        <f>IF(AND(K2584=7,N2584&lt;M2584),1,IF(N2584&lt;M2584,K2584+1,K2584))</f>
        <v>1</v>
      </c>
      <c r="M2584" s="18">
        <v>7.416666666666667</v>
      </c>
      <c r="N2584" s="17">
        <v>9.25</v>
      </c>
      <c r="O2584" s="16">
        <v>349.088066164243</v>
      </c>
      <c r="P2584" s="16">
        <v>290.5657880138603</v>
      </c>
      <c r="Q2584" s="16">
        <f t="shared" si="208"/>
        <v>524.49192206942917</v>
      </c>
      <c r="R2584" s="16">
        <f t="shared" si="209"/>
        <v>436.56436130161279</v>
      </c>
      <c r="S2584" s="16">
        <f t="shared" si="210"/>
        <v>471.18290703942159</v>
      </c>
      <c r="T2584" s="16">
        <f t="shared" si="211"/>
        <v>392.19224589062918</v>
      </c>
    </row>
    <row r="2585" spans="1:20" ht="15" x14ac:dyDescent="0.25">
      <c r="A2585" s="22" t="s">
        <v>23</v>
      </c>
      <c r="B2585" s="15" t="s">
        <v>37</v>
      </c>
      <c r="C2585" t="s">
        <v>45</v>
      </c>
      <c r="D2585" s="15" t="s">
        <v>170</v>
      </c>
      <c r="E2585" t="s">
        <v>169</v>
      </c>
      <c r="F2585" s="15" t="s">
        <v>169</v>
      </c>
      <c r="G2585" t="s">
        <v>167</v>
      </c>
      <c r="H2585" s="15" t="s">
        <v>168</v>
      </c>
      <c r="I2585" t="s">
        <v>27</v>
      </c>
      <c r="J2585" s="15" t="s">
        <v>396</v>
      </c>
      <c r="K2585">
        <v>2</v>
      </c>
      <c r="L2585" s="19">
        <f>IF(AND(K2585=7,N2585&lt;M2585),1,IF(N2585&lt;M2585,K2585+1,K2585))</f>
        <v>2</v>
      </c>
      <c r="M2585" s="18">
        <v>7.416666666666667</v>
      </c>
      <c r="N2585" s="17">
        <v>9.25</v>
      </c>
      <c r="O2585" s="16">
        <v>349.088066164243</v>
      </c>
      <c r="P2585" s="16">
        <v>290.5657880138603</v>
      </c>
      <c r="Q2585" s="16">
        <f t="shared" si="208"/>
        <v>524.49192206942917</v>
      </c>
      <c r="R2585" s="16">
        <f t="shared" si="209"/>
        <v>436.56436130161279</v>
      </c>
      <c r="S2585" s="16">
        <f t="shared" si="210"/>
        <v>471.18290703942159</v>
      </c>
      <c r="T2585" s="16">
        <f t="shared" si="211"/>
        <v>392.19224589062918</v>
      </c>
    </row>
    <row r="2586" spans="1:20" ht="15" x14ac:dyDescent="0.25">
      <c r="A2586" s="22" t="s">
        <v>23</v>
      </c>
      <c r="B2586" s="15" t="s">
        <v>37</v>
      </c>
      <c r="C2586" t="s">
        <v>45</v>
      </c>
      <c r="D2586" s="15" t="s">
        <v>170</v>
      </c>
      <c r="E2586" t="s">
        <v>169</v>
      </c>
      <c r="F2586" s="15" t="s">
        <v>169</v>
      </c>
      <c r="G2586" t="s">
        <v>167</v>
      </c>
      <c r="H2586" s="15" t="s">
        <v>168</v>
      </c>
      <c r="I2586" t="s">
        <v>27</v>
      </c>
      <c r="J2586" s="15" t="s">
        <v>396</v>
      </c>
      <c r="K2586">
        <v>3</v>
      </c>
      <c r="L2586" s="19">
        <f>IF(AND(K2586=7,N2586&lt;M2586),1,IF(N2586&lt;M2586,K2586+1,K2586))</f>
        <v>3</v>
      </c>
      <c r="M2586" s="18">
        <v>7.416666666666667</v>
      </c>
      <c r="N2586" s="17">
        <v>9.25</v>
      </c>
      <c r="O2586" s="16">
        <v>349.088066164243</v>
      </c>
      <c r="P2586" s="16">
        <v>290.5657880138603</v>
      </c>
      <c r="Q2586" s="16">
        <f t="shared" si="208"/>
        <v>524.49192206942917</v>
      </c>
      <c r="R2586" s="16">
        <f t="shared" si="209"/>
        <v>436.56436130161279</v>
      </c>
      <c r="S2586" s="16">
        <f t="shared" si="210"/>
        <v>471.18290703942159</v>
      </c>
      <c r="T2586" s="16">
        <f t="shared" si="211"/>
        <v>392.19224589062918</v>
      </c>
    </row>
    <row r="2587" spans="1:20" ht="15" x14ac:dyDescent="0.25">
      <c r="A2587" s="22" t="s">
        <v>23</v>
      </c>
      <c r="B2587" s="15" t="s">
        <v>37</v>
      </c>
      <c r="C2587" t="s">
        <v>45</v>
      </c>
      <c r="D2587" s="15" t="s">
        <v>170</v>
      </c>
      <c r="E2587" t="s">
        <v>169</v>
      </c>
      <c r="F2587" s="15" t="s">
        <v>169</v>
      </c>
      <c r="G2587" t="s">
        <v>167</v>
      </c>
      <c r="H2587" s="15" t="s">
        <v>168</v>
      </c>
      <c r="I2587" t="s">
        <v>27</v>
      </c>
      <c r="J2587" s="15" t="s">
        <v>396</v>
      </c>
      <c r="K2587">
        <v>4</v>
      </c>
      <c r="L2587" s="19">
        <f>IF(AND(K2587=7,N2587&lt;M2587),1,IF(N2587&lt;M2587,K2587+1,K2587))</f>
        <v>4</v>
      </c>
      <c r="M2587" s="18">
        <v>7.416666666666667</v>
      </c>
      <c r="N2587" s="17">
        <v>9.0833333333333339</v>
      </c>
      <c r="O2587" s="16">
        <v>349.088066164243</v>
      </c>
      <c r="P2587" s="16">
        <v>290.5657880138603</v>
      </c>
      <c r="Q2587" s="16">
        <f t="shared" si="208"/>
        <v>524.49192206942917</v>
      </c>
      <c r="R2587" s="16">
        <f t="shared" si="209"/>
        <v>436.56436130161279</v>
      </c>
      <c r="S2587" s="16">
        <f t="shared" si="210"/>
        <v>471.18290703942159</v>
      </c>
      <c r="T2587" s="16">
        <f t="shared" si="211"/>
        <v>392.19224589062918</v>
      </c>
    </row>
    <row r="2588" spans="1:20" ht="15" x14ac:dyDescent="0.25">
      <c r="A2588" s="22" t="s">
        <v>23</v>
      </c>
      <c r="B2588" s="15" t="s">
        <v>37</v>
      </c>
      <c r="C2588" t="s">
        <v>45</v>
      </c>
      <c r="D2588" s="15" t="s">
        <v>170</v>
      </c>
      <c r="E2588" t="s">
        <v>169</v>
      </c>
      <c r="F2588" s="15" t="s">
        <v>169</v>
      </c>
      <c r="G2588" t="s">
        <v>167</v>
      </c>
      <c r="H2588" s="15" t="s">
        <v>168</v>
      </c>
      <c r="I2588" t="s">
        <v>27</v>
      </c>
      <c r="J2588" s="15" t="s">
        <v>396</v>
      </c>
      <c r="K2588">
        <v>5</v>
      </c>
      <c r="L2588" s="19">
        <f>IF(AND(K2588=7,N2588&lt;M2588),1,IF(N2588&lt;M2588,K2588+1,K2588))</f>
        <v>5</v>
      </c>
      <c r="M2588" s="18">
        <v>7.416666666666667</v>
      </c>
      <c r="N2588" s="17">
        <v>9.0833333333333339</v>
      </c>
      <c r="O2588" s="16">
        <v>349.088066164243</v>
      </c>
      <c r="P2588" s="16">
        <v>290.5657880138603</v>
      </c>
      <c r="Q2588" s="16">
        <f t="shared" si="208"/>
        <v>524.49192206942917</v>
      </c>
      <c r="R2588" s="16">
        <f t="shared" si="209"/>
        <v>436.56436130161279</v>
      </c>
      <c r="S2588" s="16">
        <f t="shared" si="210"/>
        <v>471.18290703942159</v>
      </c>
      <c r="T2588" s="16">
        <f t="shared" si="211"/>
        <v>392.19224589062918</v>
      </c>
    </row>
    <row r="2589" spans="1:20" ht="15" x14ac:dyDescent="0.25">
      <c r="A2589" s="22" t="s">
        <v>23</v>
      </c>
      <c r="B2589" s="15" t="s">
        <v>37</v>
      </c>
      <c r="C2589" t="s">
        <v>45</v>
      </c>
      <c r="D2589" s="15" t="s">
        <v>170</v>
      </c>
      <c r="E2589" t="s">
        <v>169</v>
      </c>
      <c r="F2589" s="15" t="s">
        <v>169</v>
      </c>
      <c r="G2589" t="s">
        <v>167</v>
      </c>
      <c r="H2589" s="15" t="s">
        <v>168</v>
      </c>
      <c r="I2589" t="s">
        <v>27</v>
      </c>
      <c r="J2589" s="15" t="s">
        <v>396</v>
      </c>
      <c r="K2589">
        <v>6</v>
      </c>
      <c r="L2589" s="19">
        <f>IF(AND(K2589=7,N2589&lt;M2589),1,IF(N2589&lt;M2589,K2589+1,K2589))</f>
        <v>6</v>
      </c>
      <c r="M2589" s="18">
        <v>7.416666666666667</v>
      </c>
      <c r="N2589" s="17">
        <v>9.0833333333333339</v>
      </c>
      <c r="O2589" s="16">
        <v>349.088066164243</v>
      </c>
      <c r="P2589" s="16">
        <v>290.5657880138603</v>
      </c>
      <c r="Q2589" s="16">
        <f t="shared" si="208"/>
        <v>524.49192206942917</v>
      </c>
      <c r="R2589" s="16">
        <f t="shared" si="209"/>
        <v>436.56436130161279</v>
      </c>
      <c r="S2589" s="16">
        <f t="shared" si="210"/>
        <v>471.18290703942159</v>
      </c>
      <c r="T2589" s="16">
        <f t="shared" si="211"/>
        <v>392.19224589062918</v>
      </c>
    </row>
    <row r="2590" spans="1:20" ht="15" x14ac:dyDescent="0.25">
      <c r="A2590" s="22" t="s">
        <v>23</v>
      </c>
      <c r="B2590" s="15" t="s">
        <v>37</v>
      </c>
      <c r="C2590" t="s">
        <v>45</v>
      </c>
      <c r="D2590" s="15" t="s">
        <v>170</v>
      </c>
      <c r="E2590" t="s">
        <v>169</v>
      </c>
      <c r="F2590" s="15" t="s">
        <v>169</v>
      </c>
      <c r="G2590" t="s">
        <v>167</v>
      </c>
      <c r="H2590" s="15" t="s">
        <v>168</v>
      </c>
      <c r="I2590" t="s">
        <v>27</v>
      </c>
      <c r="J2590" s="15" t="s">
        <v>396</v>
      </c>
      <c r="K2590">
        <v>7</v>
      </c>
      <c r="L2590" s="19">
        <f>IF(AND(K2590=7,N2590&lt;M2590),1,IF(N2590&lt;M2590,K2590+1,K2590))</f>
        <v>7</v>
      </c>
      <c r="M2590" s="18">
        <v>7.416666666666667</v>
      </c>
      <c r="N2590" s="17">
        <v>9.0833333333333339</v>
      </c>
      <c r="O2590" s="16">
        <v>349.088066164243</v>
      </c>
      <c r="P2590" s="16">
        <v>290.5657880138603</v>
      </c>
      <c r="Q2590" s="16">
        <f t="shared" si="208"/>
        <v>524.49192206942917</v>
      </c>
      <c r="R2590" s="16">
        <f t="shared" si="209"/>
        <v>436.56436130161279</v>
      </c>
      <c r="S2590" s="16">
        <f t="shared" si="210"/>
        <v>471.18290703942159</v>
      </c>
      <c r="T2590" s="16">
        <f t="shared" si="211"/>
        <v>392.19224589062918</v>
      </c>
    </row>
    <row r="2591" spans="1:20" ht="15" x14ac:dyDescent="0.25">
      <c r="A2591" s="22" t="s">
        <v>23</v>
      </c>
      <c r="B2591" s="15" t="s">
        <v>37</v>
      </c>
      <c r="C2591" t="s">
        <v>45</v>
      </c>
      <c r="D2591" s="15" t="s">
        <v>170</v>
      </c>
      <c r="E2591" t="s">
        <v>169</v>
      </c>
      <c r="F2591" s="15" t="s">
        <v>169</v>
      </c>
      <c r="G2591" t="s">
        <v>167</v>
      </c>
      <c r="H2591" s="15" t="s">
        <v>168</v>
      </c>
      <c r="I2591" t="s">
        <v>27</v>
      </c>
      <c r="J2591" s="15" t="s">
        <v>554</v>
      </c>
      <c r="K2591">
        <v>1</v>
      </c>
      <c r="L2591" s="19">
        <f>IF(AND(K2591=7,N2591&lt;M2591),1,IF(N2591&lt;M2591,K2591+1,K2591))</f>
        <v>1</v>
      </c>
      <c r="M2591" s="18">
        <v>13</v>
      </c>
      <c r="N2591" s="17">
        <v>14.833333333333334</v>
      </c>
      <c r="O2591" s="16">
        <f>O2590</f>
        <v>349.088066164243</v>
      </c>
      <c r="P2591" s="16">
        <f>P2590</f>
        <v>290.5657880138603</v>
      </c>
      <c r="Q2591" s="16">
        <f t="shared" si="208"/>
        <v>524.49192206942917</v>
      </c>
      <c r="R2591" s="16">
        <f t="shared" si="209"/>
        <v>436.56436130161279</v>
      </c>
      <c r="S2591" s="16">
        <f t="shared" si="210"/>
        <v>471.18290703942159</v>
      </c>
      <c r="T2591" s="16">
        <f t="shared" si="211"/>
        <v>392.19224589062918</v>
      </c>
    </row>
    <row r="2592" spans="1:20" ht="15" x14ac:dyDescent="0.25">
      <c r="A2592" s="22" t="s">
        <v>23</v>
      </c>
      <c r="B2592" s="15" t="s">
        <v>37</v>
      </c>
      <c r="C2592" t="s">
        <v>45</v>
      </c>
      <c r="D2592" s="15" t="s">
        <v>170</v>
      </c>
      <c r="E2592" t="s">
        <v>169</v>
      </c>
      <c r="F2592" s="15" t="s">
        <v>169</v>
      </c>
      <c r="G2592" t="s">
        <v>167</v>
      </c>
      <c r="H2592" s="15" t="s">
        <v>168</v>
      </c>
      <c r="I2592" t="s">
        <v>27</v>
      </c>
      <c r="J2592" s="15" t="s">
        <v>554</v>
      </c>
      <c r="K2592">
        <v>2</v>
      </c>
      <c r="L2592" s="19">
        <f>IF(AND(K2592=7,N2592&lt;M2592),1,IF(N2592&lt;M2592,K2592+1,K2592))</f>
        <v>2</v>
      </c>
      <c r="M2592" s="18">
        <v>13</v>
      </c>
      <c r="N2592" s="17">
        <v>14.833333333333334</v>
      </c>
      <c r="O2592" s="16">
        <f t="shared" ref="O2592:O2597" si="212">O2591</f>
        <v>349.088066164243</v>
      </c>
      <c r="P2592" s="16">
        <f t="shared" ref="P2592:P2597" si="213">P2591</f>
        <v>290.5657880138603</v>
      </c>
      <c r="Q2592" s="16">
        <f t="shared" si="208"/>
        <v>524.49192206942917</v>
      </c>
      <c r="R2592" s="16">
        <f t="shared" si="209"/>
        <v>436.56436130161279</v>
      </c>
      <c r="S2592" s="16">
        <f t="shared" si="210"/>
        <v>471.18290703942159</v>
      </c>
      <c r="T2592" s="16">
        <f t="shared" si="211"/>
        <v>392.19224589062918</v>
      </c>
    </row>
    <row r="2593" spans="1:20" ht="15" x14ac:dyDescent="0.25">
      <c r="A2593" s="22" t="s">
        <v>23</v>
      </c>
      <c r="B2593" s="15" t="s">
        <v>37</v>
      </c>
      <c r="C2593" t="s">
        <v>45</v>
      </c>
      <c r="D2593" s="15" t="s">
        <v>170</v>
      </c>
      <c r="E2593" t="s">
        <v>169</v>
      </c>
      <c r="F2593" s="15" t="s">
        <v>169</v>
      </c>
      <c r="G2593" t="s">
        <v>167</v>
      </c>
      <c r="H2593" s="15" t="s">
        <v>168</v>
      </c>
      <c r="I2593" t="s">
        <v>27</v>
      </c>
      <c r="J2593" s="15" t="s">
        <v>554</v>
      </c>
      <c r="K2593">
        <v>3</v>
      </c>
      <c r="L2593" s="19">
        <f>IF(AND(K2593=7,N2593&lt;M2593),1,IF(N2593&lt;M2593,K2593+1,K2593))</f>
        <v>3</v>
      </c>
      <c r="M2593" s="18">
        <v>13.416666666666666</v>
      </c>
      <c r="N2593" s="17">
        <v>15.25</v>
      </c>
      <c r="O2593" s="16">
        <f t="shared" si="212"/>
        <v>349.088066164243</v>
      </c>
      <c r="P2593" s="16">
        <f t="shared" si="213"/>
        <v>290.5657880138603</v>
      </c>
      <c r="Q2593" s="16">
        <f t="shared" si="208"/>
        <v>524.49192206942917</v>
      </c>
      <c r="R2593" s="16">
        <f t="shared" si="209"/>
        <v>436.56436130161279</v>
      </c>
      <c r="S2593" s="16">
        <f t="shared" si="210"/>
        <v>471.18290703942159</v>
      </c>
      <c r="T2593" s="16">
        <f t="shared" si="211"/>
        <v>392.19224589062918</v>
      </c>
    </row>
    <row r="2594" spans="1:20" ht="15" x14ac:dyDescent="0.25">
      <c r="A2594" s="22" t="s">
        <v>23</v>
      </c>
      <c r="B2594" s="15" t="s">
        <v>37</v>
      </c>
      <c r="C2594" t="s">
        <v>45</v>
      </c>
      <c r="D2594" s="15" t="s">
        <v>170</v>
      </c>
      <c r="E2594" t="s">
        <v>169</v>
      </c>
      <c r="F2594" s="15" t="s">
        <v>169</v>
      </c>
      <c r="G2594" t="s">
        <v>167</v>
      </c>
      <c r="H2594" s="15" t="s">
        <v>168</v>
      </c>
      <c r="I2594" t="s">
        <v>27</v>
      </c>
      <c r="J2594" s="15" t="s">
        <v>554</v>
      </c>
      <c r="K2594">
        <v>4</v>
      </c>
      <c r="L2594" s="19">
        <f>IF(AND(K2594=7,N2594&lt;M2594),1,IF(N2594&lt;M2594,K2594+1,K2594))</f>
        <v>4</v>
      </c>
      <c r="M2594" s="18">
        <v>13.333333333333334</v>
      </c>
      <c r="N2594" s="17">
        <v>15</v>
      </c>
      <c r="O2594" s="16">
        <f t="shared" si="212"/>
        <v>349.088066164243</v>
      </c>
      <c r="P2594" s="16">
        <f t="shared" si="213"/>
        <v>290.5657880138603</v>
      </c>
      <c r="Q2594" s="16">
        <f t="shared" si="208"/>
        <v>524.49192206942917</v>
      </c>
      <c r="R2594" s="16">
        <f t="shared" si="209"/>
        <v>436.56436130161279</v>
      </c>
      <c r="S2594" s="16">
        <f t="shared" si="210"/>
        <v>471.18290703942159</v>
      </c>
      <c r="T2594" s="16">
        <f t="shared" si="211"/>
        <v>392.19224589062918</v>
      </c>
    </row>
    <row r="2595" spans="1:20" ht="15" x14ac:dyDescent="0.25">
      <c r="A2595" s="22" t="s">
        <v>23</v>
      </c>
      <c r="B2595" s="15" t="s">
        <v>37</v>
      </c>
      <c r="C2595" t="s">
        <v>45</v>
      </c>
      <c r="D2595" s="15" t="s">
        <v>170</v>
      </c>
      <c r="E2595" t="s">
        <v>169</v>
      </c>
      <c r="F2595" s="15" t="s">
        <v>169</v>
      </c>
      <c r="G2595" t="s">
        <v>167</v>
      </c>
      <c r="H2595" s="15" t="s">
        <v>168</v>
      </c>
      <c r="I2595" t="s">
        <v>27</v>
      </c>
      <c r="J2595" s="15" t="s">
        <v>554</v>
      </c>
      <c r="K2595">
        <v>5</v>
      </c>
      <c r="L2595" s="19">
        <f>IF(AND(K2595=7,N2595&lt;M2595),1,IF(N2595&lt;M2595,K2595+1,K2595))</f>
        <v>5</v>
      </c>
      <c r="M2595" s="18">
        <v>12.5</v>
      </c>
      <c r="N2595" s="17">
        <v>14.166666666666666</v>
      </c>
      <c r="O2595" s="16">
        <f t="shared" si="212"/>
        <v>349.088066164243</v>
      </c>
      <c r="P2595" s="16">
        <f t="shared" si="213"/>
        <v>290.5657880138603</v>
      </c>
      <c r="Q2595" s="16">
        <f t="shared" si="208"/>
        <v>524.49192206942917</v>
      </c>
      <c r="R2595" s="16">
        <f t="shared" si="209"/>
        <v>436.56436130161279</v>
      </c>
      <c r="S2595" s="16">
        <f t="shared" si="210"/>
        <v>471.18290703942159</v>
      </c>
      <c r="T2595" s="16">
        <f t="shared" si="211"/>
        <v>392.19224589062918</v>
      </c>
    </row>
    <row r="2596" spans="1:20" ht="15" x14ac:dyDescent="0.25">
      <c r="A2596" s="22" t="s">
        <v>23</v>
      </c>
      <c r="B2596" s="15" t="s">
        <v>37</v>
      </c>
      <c r="C2596" t="s">
        <v>45</v>
      </c>
      <c r="D2596" s="15" t="s">
        <v>170</v>
      </c>
      <c r="E2596" t="s">
        <v>169</v>
      </c>
      <c r="F2596" s="15" t="s">
        <v>169</v>
      </c>
      <c r="G2596" t="s">
        <v>167</v>
      </c>
      <c r="H2596" s="15" t="s">
        <v>168</v>
      </c>
      <c r="I2596" t="s">
        <v>27</v>
      </c>
      <c r="J2596" s="15" t="s">
        <v>554</v>
      </c>
      <c r="K2596">
        <v>6</v>
      </c>
      <c r="L2596" s="19">
        <f>IF(AND(K2596=7,N2596&lt;M2596),1,IF(N2596&lt;M2596,K2596+1,K2596))</f>
        <v>6</v>
      </c>
      <c r="M2596" s="18">
        <v>13</v>
      </c>
      <c r="N2596" s="17">
        <v>14.666666666666666</v>
      </c>
      <c r="O2596" s="16">
        <f t="shared" si="212"/>
        <v>349.088066164243</v>
      </c>
      <c r="P2596" s="16">
        <f t="shared" si="213"/>
        <v>290.5657880138603</v>
      </c>
      <c r="Q2596" s="16">
        <f t="shared" si="208"/>
        <v>524.49192206942917</v>
      </c>
      <c r="R2596" s="16">
        <f t="shared" si="209"/>
        <v>436.56436130161279</v>
      </c>
      <c r="S2596" s="16">
        <f t="shared" si="210"/>
        <v>471.18290703942159</v>
      </c>
      <c r="T2596" s="16">
        <f t="shared" si="211"/>
        <v>392.19224589062918</v>
      </c>
    </row>
    <row r="2597" spans="1:20" ht="15" x14ac:dyDescent="0.25">
      <c r="A2597" s="22" t="s">
        <v>23</v>
      </c>
      <c r="B2597" s="15" t="s">
        <v>37</v>
      </c>
      <c r="C2597" t="s">
        <v>45</v>
      </c>
      <c r="D2597" s="15" t="s">
        <v>170</v>
      </c>
      <c r="E2597" t="s">
        <v>169</v>
      </c>
      <c r="F2597" s="15" t="s">
        <v>169</v>
      </c>
      <c r="G2597" t="s">
        <v>167</v>
      </c>
      <c r="H2597" s="15" t="s">
        <v>168</v>
      </c>
      <c r="I2597" t="s">
        <v>27</v>
      </c>
      <c r="J2597" s="15" t="s">
        <v>554</v>
      </c>
      <c r="K2597">
        <v>7</v>
      </c>
      <c r="L2597" s="19">
        <f>IF(AND(K2597=7,N2597&lt;M2597),1,IF(N2597&lt;M2597,K2597+1,K2597))</f>
        <v>7</v>
      </c>
      <c r="M2597" s="18">
        <v>12.5</v>
      </c>
      <c r="N2597" s="17">
        <v>14.166666666666666</v>
      </c>
      <c r="O2597" s="16">
        <f t="shared" si="212"/>
        <v>349.088066164243</v>
      </c>
      <c r="P2597" s="16">
        <f t="shared" si="213"/>
        <v>290.5657880138603</v>
      </c>
      <c r="Q2597" s="16">
        <f t="shared" si="208"/>
        <v>524.49192206942917</v>
      </c>
      <c r="R2597" s="16">
        <f t="shared" si="209"/>
        <v>436.56436130161279</v>
      </c>
      <c r="S2597" s="16">
        <f t="shared" si="210"/>
        <v>471.18290703942159</v>
      </c>
      <c r="T2597" s="16">
        <f t="shared" si="211"/>
        <v>392.19224589062918</v>
      </c>
    </row>
    <row r="2598" spans="1:20" ht="15" x14ac:dyDescent="0.25">
      <c r="A2598" s="22" t="s">
        <v>23</v>
      </c>
      <c r="B2598" s="15" t="s">
        <v>37</v>
      </c>
      <c r="C2598" t="s">
        <v>45</v>
      </c>
      <c r="D2598" s="15" t="s">
        <v>170</v>
      </c>
      <c r="E2598" t="s">
        <v>169</v>
      </c>
      <c r="F2598" s="15" t="s">
        <v>169</v>
      </c>
      <c r="G2598" t="s">
        <v>169</v>
      </c>
      <c r="H2598" s="15" t="s">
        <v>27</v>
      </c>
      <c r="I2598" t="s">
        <v>168</v>
      </c>
      <c r="J2598" s="15" t="s">
        <v>179</v>
      </c>
      <c r="K2598">
        <v>1</v>
      </c>
      <c r="L2598" s="19">
        <f>IF(AND(K2598=7,N2598&lt;M2598),1,IF(N2598&lt;M2598,K2598+1,K2598))</f>
        <v>1</v>
      </c>
      <c r="M2598" s="18">
        <v>1.6666666666666665</v>
      </c>
      <c r="N2598" s="17">
        <v>3.3333333333333335</v>
      </c>
      <c r="O2598" s="16">
        <v>349.088066164243</v>
      </c>
      <c r="P2598" s="16">
        <v>290.5657880138603</v>
      </c>
      <c r="Q2598" s="16">
        <f t="shared" si="208"/>
        <v>524.49192206942917</v>
      </c>
      <c r="R2598" s="16">
        <f t="shared" si="209"/>
        <v>436.56436130161279</v>
      </c>
      <c r="S2598" s="16">
        <f t="shared" si="210"/>
        <v>471.18290703942159</v>
      </c>
      <c r="T2598" s="16">
        <f t="shared" si="211"/>
        <v>392.19224589062918</v>
      </c>
    </row>
    <row r="2599" spans="1:20" ht="15" x14ac:dyDescent="0.25">
      <c r="A2599" s="22" t="s">
        <v>23</v>
      </c>
      <c r="B2599" s="15" t="s">
        <v>37</v>
      </c>
      <c r="C2599" t="s">
        <v>45</v>
      </c>
      <c r="D2599" s="15" t="s">
        <v>170</v>
      </c>
      <c r="E2599" t="s">
        <v>169</v>
      </c>
      <c r="F2599" s="15" t="s">
        <v>169</v>
      </c>
      <c r="G2599" t="s">
        <v>169</v>
      </c>
      <c r="H2599" s="15" t="s">
        <v>27</v>
      </c>
      <c r="I2599" t="s">
        <v>168</v>
      </c>
      <c r="J2599" s="15" t="s">
        <v>179</v>
      </c>
      <c r="K2599">
        <v>2</v>
      </c>
      <c r="L2599" s="19">
        <f>IF(AND(K2599=7,N2599&lt;M2599),1,IF(N2599&lt;M2599,K2599+1,K2599))</f>
        <v>2</v>
      </c>
      <c r="M2599" s="18">
        <v>1.6666666666666665</v>
      </c>
      <c r="N2599" s="17">
        <v>3.3333333333333335</v>
      </c>
      <c r="O2599" s="16">
        <v>349.088066164243</v>
      </c>
      <c r="P2599" s="16">
        <v>290.5657880138603</v>
      </c>
      <c r="Q2599" s="16">
        <f t="shared" ref="Q2599:Q2611" si="214">O2599/203*305</f>
        <v>524.49192206942917</v>
      </c>
      <c r="R2599" s="16">
        <f t="shared" ref="R2599:R2611" si="215">P2599/203*305</f>
        <v>436.56436130161279</v>
      </c>
      <c r="S2599" s="16">
        <f t="shared" ref="S2599:S2611" si="216">O2599/203*274</f>
        <v>471.18290703942159</v>
      </c>
      <c r="T2599" s="16">
        <f t="shared" ref="T2599:T2611" si="217">P2599/203*274</f>
        <v>392.19224589062918</v>
      </c>
    </row>
    <row r="2600" spans="1:20" ht="15" x14ac:dyDescent="0.25">
      <c r="A2600" s="22" t="s">
        <v>23</v>
      </c>
      <c r="B2600" s="15" t="s">
        <v>37</v>
      </c>
      <c r="C2600" t="s">
        <v>45</v>
      </c>
      <c r="D2600" s="15" t="s">
        <v>170</v>
      </c>
      <c r="E2600" t="s">
        <v>169</v>
      </c>
      <c r="F2600" s="15" t="s">
        <v>169</v>
      </c>
      <c r="G2600" t="s">
        <v>169</v>
      </c>
      <c r="H2600" s="15" t="s">
        <v>27</v>
      </c>
      <c r="I2600" t="s">
        <v>168</v>
      </c>
      <c r="J2600" s="15" t="s">
        <v>179</v>
      </c>
      <c r="K2600">
        <v>3</v>
      </c>
      <c r="L2600" s="19">
        <f>IF(AND(K2600=7,N2600&lt;M2600),1,IF(N2600&lt;M2600,K2600+1,K2600))</f>
        <v>3</v>
      </c>
      <c r="M2600" s="18">
        <v>1.6666666666666665</v>
      </c>
      <c r="N2600" s="17">
        <v>3.3333333333333335</v>
      </c>
      <c r="O2600" s="16">
        <v>349.088066164243</v>
      </c>
      <c r="P2600" s="16">
        <v>290.5657880138603</v>
      </c>
      <c r="Q2600" s="16">
        <f t="shared" si="214"/>
        <v>524.49192206942917</v>
      </c>
      <c r="R2600" s="16">
        <f t="shared" si="215"/>
        <v>436.56436130161279</v>
      </c>
      <c r="S2600" s="16">
        <f t="shared" si="216"/>
        <v>471.18290703942159</v>
      </c>
      <c r="T2600" s="16">
        <f t="shared" si="217"/>
        <v>392.19224589062918</v>
      </c>
    </row>
    <row r="2601" spans="1:20" ht="15" x14ac:dyDescent="0.25">
      <c r="A2601" s="22" t="s">
        <v>23</v>
      </c>
      <c r="B2601" s="15" t="s">
        <v>37</v>
      </c>
      <c r="C2601" t="s">
        <v>45</v>
      </c>
      <c r="D2601" s="15" t="s">
        <v>170</v>
      </c>
      <c r="E2601" t="s">
        <v>169</v>
      </c>
      <c r="F2601" s="15" t="s">
        <v>169</v>
      </c>
      <c r="G2601" t="s">
        <v>169</v>
      </c>
      <c r="H2601" s="15" t="s">
        <v>27</v>
      </c>
      <c r="I2601" t="s">
        <v>168</v>
      </c>
      <c r="J2601" s="15" t="s">
        <v>179</v>
      </c>
      <c r="K2601">
        <v>4</v>
      </c>
      <c r="L2601" s="19">
        <f>IF(AND(K2601=7,N2601&lt;M2601),1,IF(N2601&lt;M2601,K2601+1,K2601))</f>
        <v>4</v>
      </c>
      <c r="M2601" s="18">
        <v>1.6666666666666665</v>
      </c>
      <c r="N2601" s="17">
        <v>3.3333333333333335</v>
      </c>
      <c r="O2601" s="16">
        <v>349.088066164243</v>
      </c>
      <c r="P2601" s="16">
        <v>290.5657880138603</v>
      </c>
      <c r="Q2601" s="16">
        <f t="shared" si="214"/>
        <v>524.49192206942917</v>
      </c>
      <c r="R2601" s="16">
        <f t="shared" si="215"/>
        <v>436.56436130161279</v>
      </c>
      <c r="S2601" s="16">
        <f t="shared" si="216"/>
        <v>471.18290703942159</v>
      </c>
      <c r="T2601" s="16">
        <f t="shared" si="217"/>
        <v>392.19224589062918</v>
      </c>
    </row>
    <row r="2602" spans="1:20" ht="15" x14ac:dyDescent="0.25">
      <c r="A2602" s="22" t="s">
        <v>23</v>
      </c>
      <c r="B2602" s="15" t="s">
        <v>37</v>
      </c>
      <c r="C2602" t="s">
        <v>45</v>
      </c>
      <c r="D2602" s="15" t="s">
        <v>170</v>
      </c>
      <c r="E2602" t="s">
        <v>169</v>
      </c>
      <c r="F2602" s="15" t="s">
        <v>169</v>
      </c>
      <c r="G2602" t="s">
        <v>169</v>
      </c>
      <c r="H2602" s="15" t="s">
        <v>27</v>
      </c>
      <c r="I2602" t="s">
        <v>168</v>
      </c>
      <c r="J2602" s="15" t="s">
        <v>179</v>
      </c>
      <c r="K2602">
        <v>5</v>
      </c>
      <c r="L2602" s="19">
        <f>IF(AND(K2602=7,N2602&lt;M2602),1,IF(N2602&lt;M2602,K2602+1,K2602))</f>
        <v>5</v>
      </c>
      <c r="M2602" s="18">
        <v>1.6666666666666665</v>
      </c>
      <c r="N2602" s="17">
        <v>3.3333333333333335</v>
      </c>
      <c r="O2602" s="16">
        <v>349.088066164243</v>
      </c>
      <c r="P2602" s="16">
        <v>290.5657880138603</v>
      </c>
      <c r="Q2602" s="16">
        <f t="shared" si="214"/>
        <v>524.49192206942917</v>
      </c>
      <c r="R2602" s="16">
        <f t="shared" si="215"/>
        <v>436.56436130161279</v>
      </c>
      <c r="S2602" s="16">
        <f t="shared" si="216"/>
        <v>471.18290703942159</v>
      </c>
      <c r="T2602" s="16">
        <f t="shared" si="217"/>
        <v>392.19224589062918</v>
      </c>
    </row>
    <row r="2603" spans="1:20" ht="15" x14ac:dyDescent="0.25">
      <c r="A2603" s="22" t="s">
        <v>23</v>
      </c>
      <c r="B2603" s="15" t="s">
        <v>37</v>
      </c>
      <c r="C2603" t="s">
        <v>45</v>
      </c>
      <c r="D2603" s="15" t="s">
        <v>170</v>
      </c>
      <c r="E2603" t="s">
        <v>169</v>
      </c>
      <c r="F2603" s="15" t="s">
        <v>169</v>
      </c>
      <c r="G2603" t="s">
        <v>169</v>
      </c>
      <c r="H2603" s="15" t="s">
        <v>27</v>
      </c>
      <c r="I2603" t="s">
        <v>168</v>
      </c>
      <c r="J2603" s="15" t="s">
        <v>179</v>
      </c>
      <c r="K2603">
        <v>6</v>
      </c>
      <c r="L2603" s="19">
        <f>IF(AND(K2603=7,N2603&lt;M2603),1,IF(N2603&lt;M2603,K2603+1,K2603))</f>
        <v>6</v>
      </c>
      <c r="M2603" s="18">
        <v>1.6666666666666665</v>
      </c>
      <c r="N2603" s="17">
        <v>3.3333333333333335</v>
      </c>
      <c r="O2603" s="16">
        <v>349.088066164243</v>
      </c>
      <c r="P2603" s="16">
        <v>290.5657880138603</v>
      </c>
      <c r="Q2603" s="16">
        <f t="shared" si="214"/>
        <v>524.49192206942917</v>
      </c>
      <c r="R2603" s="16">
        <f t="shared" si="215"/>
        <v>436.56436130161279</v>
      </c>
      <c r="S2603" s="16">
        <f t="shared" si="216"/>
        <v>471.18290703942159</v>
      </c>
      <c r="T2603" s="16">
        <f t="shared" si="217"/>
        <v>392.19224589062918</v>
      </c>
    </row>
    <row r="2604" spans="1:20" ht="15" x14ac:dyDescent="0.25">
      <c r="A2604" s="22" t="s">
        <v>23</v>
      </c>
      <c r="B2604" s="15" t="s">
        <v>37</v>
      </c>
      <c r="C2604" t="s">
        <v>45</v>
      </c>
      <c r="D2604" s="15" t="s">
        <v>170</v>
      </c>
      <c r="E2604" t="s">
        <v>169</v>
      </c>
      <c r="F2604" s="15" t="s">
        <v>169</v>
      </c>
      <c r="G2604" t="s">
        <v>169</v>
      </c>
      <c r="H2604" s="15" t="s">
        <v>27</v>
      </c>
      <c r="I2604" t="s">
        <v>168</v>
      </c>
      <c r="J2604" s="15" t="s">
        <v>179</v>
      </c>
      <c r="K2604">
        <v>7</v>
      </c>
      <c r="L2604" s="19">
        <f>IF(AND(K2604=7,N2604&lt;M2604),1,IF(N2604&lt;M2604,K2604+1,K2604))</f>
        <v>7</v>
      </c>
      <c r="M2604" s="18">
        <v>1.6666666666666665</v>
      </c>
      <c r="N2604" s="17">
        <v>3.3333333333333335</v>
      </c>
      <c r="O2604" s="16">
        <v>349.088066164243</v>
      </c>
      <c r="P2604" s="16">
        <v>290.5657880138603</v>
      </c>
      <c r="Q2604" s="16">
        <f t="shared" si="214"/>
        <v>524.49192206942917</v>
      </c>
      <c r="R2604" s="16">
        <f t="shared" si="215"/>
        <v>436.56436130161279</v>
      </c>
      <c r="S2604" s="16">
        <f t="shared" si="216"/>
        <v>471.18290703942159</v>
      </c>
      <c r="T2604" s="16">
        <f t="shared" si="217"/>
        <v>392.19224589062918</v>
      </c>
    </row>
    <row r="2605" spans="1:20" ht="15" x14ac:dyDescent="0.25">
      <c r="A2605" s="22" t="s">
        <v>23</v>
      </c>
      <c r="B2605" s="15" t="s">
        <v>37</v>
      </c>
      <c r="C2605" t="s">
        <v>45</v>
      </c>
      <c r="D2605" s="15" t="s">
        <v>170</v>
      </c>
      <c r="E2605" t="s">
        <v>169</v>
      </c>
      <c r="F2605" s="15" t="s">
        <v>169</v>
      </c>
      <c r="G2605" t="s">
        <v>169</v>
      </c>
      <c r="H2605" s="15" t="s">
        <v>27</v>
      </c>
      <c r="I2605" t="s">
        <v>168</v>
      </c>
      <c r="J2605" s="15" t="s">
        <v>398</v>
      </c>
      <c r="K2605">
        <v>1</v>
      </c>
      <c r="L2605" s="19">
        <f>IF(AND(K2605=7,N2605&lt;M2605),1,IF(N2605&lt;M2605,K2605+1,K2605))</f>
        <v>1</v>
      </c>
      <c r="M2605" s="18">
        <v>4.5</v>
      </c>
      <c r="N2605" s="17">
        <v>6.166666666666667</v>
      </c>
      <c r="O2605" s="16">
        <v>349.088066164243</v>
      </c>
      <c r="P2605" s="16">
        <v>290.5657880138603</v>
      </c>
      <c r="Q2605" s="16">
        <f t="shared" si="214"/>
        <v>524.49192206942917</v>
      </c>
      <c r="R2605" s="16">
        <f t="shared" si="215"/>
        <v>436.56436130161279</v>
      </c>
      <c r="S2605" s="16">
        <f t="shared" si="216"/>
        <v>471.18290703942159</v>
      </c>
      <c r="T2605" s="16">
        <f t="shared" si="217"/>
        <v>392.19224589062918</v>
      </c>
    </row>
    <row r="2606" spans="1:20" ht="15" x14ac:dyDescent="0.25">
      <c r="A2606" s="22" t="s">
        <v>23</v>
      </c>
      <c r="B2606" s="15" t="s">
        <v>37</v>
      </c>
      <c r="C2606" t="s">
        <v>45</v>
      </c>
      <c r="D2606" s="15" t="s">
        <v>170</v>
      </c>
      <c r="E2606" t="s">
        <v>169</v>
      </c>
      <c r="F2606" s="15" t="s">
        <v>169</v>
      </c>
      <c r="G2606" t="s">
        <v>169</v>
      </c>
      <c r="H2606" s="15" t="s">
        <v>27</v>
      </c>
      <c r="I2606" t="s">
        <v>168</v>
      </c>
      <c r="J2606" s="15" t="s">
        <v>398</v>
      </c>
      <c r="K2606">
        <v>2</v>
      </c>
      <c r="L2606" s="19">
        <f>IF(AND(K2606=7,N2606&lt;M2606),1,IF(N2606&lt;M2606,K2606+1,K2606))</f>
        <v>2</v>
      </c>
      <c r="M2606" s="18">
        <v>4.5</v>
      </c>
      <c r="N2606" s="17">
        <v>6.166666666666667</v>
      </c>
      <c r="O2606" s="16">
        <v>349.088066164243</v>
      </c>
      <c r="P2606" s="16">
        <v>290.5657880138603</v>
      </c>
      <c r="Q2606" s="16">
        <f t="shared" si="214"/>
        <v>524.49192206942917</v>
      </c>
      <c r="R2606" s="16">
        <f t="shared" si="215"/>
        <v>436.56436130161279</v>
      </c>
      <c r="S2606" s="16">
        <f t="shared" si="216"/>
        <v>471.18290703942159</v>
      </c>
      <c r="T2606" s="16">
        <f t="shared" si="217"/>
        <v>392.19224589062918</v>
      </c>
    </row>
    <row r="2607" spans="1:20" ht="15" x14ac:dyDescent="0.25">
      <c r="A2607" s="22" t="s">
        <v>23</v>
      </c>
      <c r="B2607" s="15" t="s">
        <v>37</v>
      </c>
      <c r="C2607" t="s">
        <v>45</v>
      </c>
      <c r="D2607" s="15" t="s">
        <v>170</v>
      </c>
      <c r="E2607" t="s">
        <v>169</v>
      </c>
      <c r="F2607" s="15" t="s">
        <v>169</v>
      </c>
      <c r="G2607" t="s">
        <v>169</v>
      </c>
      <c r="H2607" s="15" t="s">
        <v>27</v>
      </c>
      <c r="I2607" t="s">
        <v>168</v>
      </c>
      <c r="J2607" s="15" t="s">
        <v>398</v>
      </c>
      <c r="K2607">
        <v>3</v>
      </c>
      <c r="L2607" s="19">
        <f>IF(AND(K2607=7,N2607&lt;M2607),1,IF(N2607&lt;M2607,K2607+1,K2607))</f>
        <v>3</v>
      </c>
      <c r="M2607" s="18">
        <v>4.5</v>
      </c>
      <c r="N2607" s="17">
        <v>6.166666666666667</v>
      </c>
      <c r="O2607" s="16">
        <v>349.088066164243</v>
      </c>
      <c r="P2607" s="16">
        <v>290.5657880138603</v>
      </c>
      <c r="Q2607" s="16">
        <f t="shared" si="214"/>
        <v>524.49192206942917</v>
      </c>
      <c r="R2607" s="16">
        <f t="shared" si="215"/>
        <v>436.56436130161279</v>
      </c>
      <c r="S2607" s="16">
        <f t="shared" si="216"/>
        <v>471.18290703942159</v>
      </c>
      <c r="T2607" s="16">
        <f t="shared" si="217"/>
        <v>392.19224589062918</v>
      </c>
    </row>
    <row r="2608" spans="1:20" ht="15" x14ac:dyDescent="0.25">
      <c r="A2608" s="22" t="s">
        <v>23</v>
      </c>
      <c r="B2608" s="15" t="s">
        <v>37</v>
      </c>
      <c r="C2608" t="s">
        <v>45</v>
      </c>
      <c r="D2608" s="15" t="s">
        <v>170</v>
      </c>
      <c r="E2608" t="s">
        <v>169</v>
      </c>
      <c r="F2608" s="15" t="s">
        <v>169</v>
      </c>
      <c r="G2608" t="s">
        <v>169</v>
      </c>
      <c r="H2608" s="15" t="s">
        <v>27</v>
      </c>
      <c r="I2608" t="s">
        <v>168</v>
      </c>
      <c r="J2608" s="15" t="s">
        <v>398</v>
      </c>
      <c r="K2608">
        <v>4</v>
      </c>
      <c r="L2608" s="19">
        <f>IF(AND(K2608=7,N2608&lt;M2608),1,IF(N2608&lt;M2608,K2608+1,K2608))</f>
        <v>4</v>
      </c>
      <c r="M2608" s="18">
        <v>4.5</v>
      </c>
      <c r="N2608" s="17">
        <v>6.166666666666667</v>
      </c>
      <c r="O2608" s="16">
        <v>349.088066164243</v>
      </c>
      <c r="P2608" s="16">
        <v>290.5657880138603</v>
      </c>
      <c r="Q2608" s="16">
        <f t="shared" si="214"/>
        <v>524.49192206942917</v>
      </c>
      <c r="R2608" s="16">
        <f t="shared" si="215"/>
        <v>436.56436130161279</v>
      </c>
      <c r="S2608" s="16">
        <f t="shared" si="216"/>
        <v>471.18290703942159</v>
      </c>
      <c r="T2608" s="16">
        <f t="shared" si="217"/>
        <v>392.19224589062918</v>
      </c>
    </row>
    <row r="2609" spans="1:20" ht="15" x14ac:dyDescent="0.25">
      <c r="A2609" s="22" t="s">
        <v>23</v>
      </c>
      <c r="B2609" s="15" t="s">
        <v>37</v>
      </c>
      <c r="C2609" t="s">
        <v>45</v>
      </c>
      <c r="D2609" s="15" t="s">
        <v>170</v>
      </c>
      <c r="E2609" t="s">
        <v>169</v>
      </c>
      <c r="F2609" s="15" t="s">
        <v>169</v>
      </c>
      <c r="G2609" t="s">
        <v>169</v>
      </c>
      <c r="H2609" s="15" t="s">
        <v>27</v>
      </c>
      <c r="I2609" t="s">
        <v>168</v>
      </c>
      <c r="J2609" s="15" t="s">
        <v>398</v>
      </c>
      <c r="K2609">
        <v>5</v>
      </c>
      <c r="L2609" s="19">
        <f>IF(AND(K2609=7,N2609&lt;M2609),1,IF(N2609&lt;M2609,K2609+1,K2609))</f>
        <v>5</v>
      </c>
      <c r="M2609" s="18">
        <v>4.5</v>
      </c>
      <c r="N2609" s="17">
        <v>6.166666666666667</v>
      </c>
      <c r="O2609" s="16">
        <v>349.088066164243</v>
      </c>
      <c r="P2609" s="16">
        <v>290.5657880138603</v>
      </c>
      <c r="Q2609" s="16">
        <f t="shared" si="214"/>
        <v>524.49192206942917</v>
      </c>
      <c r="R2609" s="16">
        <f t="shared" si="215"/>
        <v>436.56436130161279</v>
      </c>
      <c r="S2609" s="16">
        <f t="shared" si="216"/>
        <v>471.18290703942159</v>
      </c>
      <c r="T2609" s="16">
        <f t="shared" si="217"/>
        <v>392.19224589062918</v>
      </c>
    </row>
    <row r="2610" spans="1:20" ht="15" x14ac:dyDescent="0.25">
      <c r="A2610" s="22" t="s">
        <v>23</v>
      </c>
      <c r="B2610" s="15" t="s">
        <v>37</v>
      </c>
      <c r="C2610" t="s">
        <v>45</v>
      </c>
      <c r="D2610" s="15" t="s">
        <v>170</v>
      </c>
      <c r="E2610" t="s">
        <v>169</v>
      </c>
      <c r="F2610" s="15" t="s">
        <v>169</v>
      </c>
      <c r="G2610" t="s">
        <v>169</v>
      </c>
      <c r="H2610" s="15" t="s">
        <v>27</v>
      </c>
      <c r="I2610" t="s">
        <v>168</v>
      </c>
      <c r="J2610" s="15" t="s">
        <v>398</v>
      </c>
      <c r="K2610">
        <v>6</v>
      </c>
      <c r="L2610" s="19">
        <f>IF(AND(K2610=7,N2610&lt;M2610),1,IF(N2610&lt;M2610,K2610+1,K2610))</f>
        <v>6</v>
      </c>
      <c r="M2610" s="18">
        <v>4.5</v>
      </c>
      <c r="N2610" s="17">
        <v>6.166666666666667</v>
      </c>
      <c r="O2610" s="16">
        <v>349.088066164243</v>
      </c>
      <c r="P2610" s="16">
        <v>290.5657880138603</v>
      </c>
      <c r="Q2610" s="16">
        <f t="shared" si="214"/>
        <v>524.49192206942917</v>
      </c>
      <c r="R2610" s="16">
        <f t="shared" si="215"/>
        <v>436.56436130161279</v>
      </c>
      <c r="S2610" s="16">
        <f t="shared" si="216"/>
        <v>471.18290703942159</v>
      </c>
      <c r="T2610" s="16">
        <f t="shared" si="217"/>
        <v>392.19224589062918</v>
      </c>
    </row>
    <row r="2611" spans="1:20" ht="15" x14ac:dyDescent="0.25">
      <c r="A2611" s="22" t="s">
        <v>23</v>
      </c>
      <c r="B2611" s="15" t="s">
        <v>37</v>
      </c>
      <c r="C2611" t="s">
        <v>45</v>
      </c>
      <c r="D2611" s="15" t="s">
        <v>170</v>
      </c>
      <c r="E2611" t="s">
        <v>169</v>
      </c>
      <c r="F2611" s="15" t="s">
        <v>169</v>
      </c>
      <c r="G2611" t="s">
        <v>169</v>
      </c>
      <c r="H2611" s="15" t="s">
        <v>27</v>
      </c>
      <c r="I2611" t="s">
        <v>168</v>
      </c>
      <c r="J2611" s="15" t="s">
        <v>398</v>
      </c>
      <c r="K2611">
        <v>7</v>
      </c>
      <c r="L2611" s="19">
        <f>IF(AND(K2611=7,N2611&lt;M2611),1,IF(N2611&lt;M2611,K2611+1,K2611))</f>
        <v>7</v>
      </c>
      <c r="M2611" s="18">
        <v>4.5</v>
      </c>
      <c r="N2611" s="17">
        <v>6.166666666666667</v>
      </c>
      <c r="O2611" s="16">
        <v>349.088066164243</v>
      </c>
      <c r="P2611" s="16">
        <v>290.5657880138603</v>
      </c>
      <c r="Q2611" s="16">
        <f t="shared" si="214"/>
        <v>524.49192206942917</v>
      </c>
      <c r="R2611" s="16">
        <f t="shared" si="215"/>
        <v>436.56436130161279</v>
      </c>
      <c r="S2611" s="16">
        <f t="shared" si="216"/>
        <v>471.18290703942159</v>
      </c>
      <c r="T2611" s="16">
        <f t="shared" si="217"/>
        <v>392.19224589062918</v>
      </c>
    </row>
    <row r="2612" spans="1:20" ht="15" x14ac:dyDescent="0.25">
      <c r="A2612" s="22" t="s">
        <v>23</v>
      </c>
      <c r="B2612" s="15" t="s">
        <v>37</v>
      </c>
      <c r="C2612" t="s">
        <v>45</v>
      </c>
      <c r="D2612" s="15" t="s">
        <v>170</v>
      </c>
      <c r="E2612" t="s">
        <v>169</v>
      </c>
      <c r="F2612" s="15" t="s">
        <v>169</v>
      </c>
      <c r="G2612" t="s">
        <v>169</v>
      </c>
      <c r="H2612" s="15" t="s">
        <v>27</v>
      </c>
      <c r="I2612" t="s">
        <v>168</v>
      </c>
      <c r="J2612" s="15" t="s">
        <v>555</v>
      </c>
      <c r="K2612">
        <v>1</v>
      </c>
      <c r="L2612" s="19">
        <f>IF(AND(K2612=7,N2612&lt;M2612),1,IF(N2612&lt;M2612,K2612+1,K2612))</f>
        <v>1</v>
      </c>
      <c r="M2612" s="18">
        <v>10.333333333333334</v>
      </c>
      <c r="N2612" s="17">
        <v>12</v>
      </c>
      <c r="O2612" s="16">
        <f>O2611</f>
        <v>349.088066164243</v>
      </c>
      <c r="P2612" s="16">
        <f>P2611</f>
        <v>290.5657880138603</v>
      </c>
      <c r="Q2612" s="16">
        <f t="shared" ref="Q2612:Q2618" si="218">O2612/203*305</f>
        <v>524.49192206942917</v>
      </c>
      <c r="R2612" s="16">
        <f t="shared" ref="R2612:R2618" si="219">P2612/203*305</f>
        <v>436.56436130161279</v>
      </c>
      <c r="S2612" s="16">
        <f t="shared" ref="S2612:S2618" si="220">O2612/203*274</f>
        <v>471.18290703942159</v>
      </c>
      <c r="T2612" s="16">
        <f t="shared" ref="T2612:T2618" si="221">P2612/203*274</f>
        <v>392.19224589062918</v>
      </c>
    </row>
    <row r="2613" spans="1:20" ht="15" x14ac:dyDescent="0.25">
      <c r="A2613" s="22" t="s">
        <v>23</v>
      </c>
      <c r="B2613" s="15" t="s">
        <v>37</v>
      </c>
      <c r="C2613" t="s">
        <v>45</v>
      </c>
      <c r="D2613" s="15" t="s">
        <v>170</v>
      </c>
      <c r="E2613" t="s">
        <v>169</v>
      </c>
      <c r="F2613" s="15" t="s">
        <v>169</v>
      </c>
      <c r="G2613" t="s">
        <v>169</v>
      </c>
      <c r="H2613" s="15" t="s">
        <v>27</v>
      </c>
      <c r="I2613" t="s">
        <v>168</v>
      </c>
      <c r="J2613" s="15" t="s">
        <v>555</v>
      </c>
      <c r="K2613">
        <v>2</v>
      </c>
      <c r="L2613" s="19">
        <f>IF(AND(K2613=7,N2613&lt;M2613),1,IF(N2613&lt;M2613,K2613+1,K2613))</f>
        <v>2</v>
      </c>
      <c r="M2613" s="18">
        <v>10.333333333333334</v>
      </c>
      <c r="N2613" s="17">
        <v>12</v>
      </c>
      <c r="O2613" s="16">
        <f t="shared" ref="O2613:O2618" si="222">O2612</f>
        <v>349.088066164243</v>
      </c>
      <c r="P2613" s="16">
        <f t="shared" ref="P2613:P2618" si="223">P2612</f>
        <v>290.5657880138603</v>
      </c>
      <c r="Q2613" s="16">
        <f t="shared" si="218"/>
        <v>524.49192206942917</v>
      </c>
      <c r="R2613" s="16">
        <f t="shared" si="219"/>
        <v>436.56436130161279</v>
      </c>
      <c r="S2613" s="16">
        <f t="shared" si="220"/>
        <v>471.18290703942159</v>
      </c>
      <c r="T2613" s="16">
        <f t="shared" si="221"/>
        <v>392.19224589062918</v>
      </c>
    </row>
    <row r="2614" spans="1:20" ht="15" x14ac:dyDescent="0.25">
      <c r="A2614" s="22" t="s">
        <v>23</v>
      </c>
      <c r="B2614" s="15" t="s">
        <v>37</v>
      </c>
      <c r="C2614" t="s">
        <v>45</v>
      </c>
      <c r="D2614" s="15" t="s">
        <v>170</v>
      </c>
      <c r="E2614" t="s">
        <v>169</v>
      </c>
      <c r="F2614" s="15" t="s">
        <v>169</v>
      </c>
      <c r="G2614" t="s">
        <v>169</v>
      </c>
      <c r="H2614" s="15" t="s">
        <v>27</v>
      </c>
      <c r="I2614" t="s">
        <v>168</v>
      </c>
      <c r="J2614" s="15" t="s">
        <v>555</v>
      </c>
      <c r="K2614">
        <v>3</v>
      </c>
      <c r="L2614" s="19">
        <f>IF(AND(K2614=7,N2614&lt;M2614),1,IF(N2614&lt;M2614,K2614+1,K2614))</f>
        <v>3</v>
      </c>
      <c r="M2614" s="18">
        <v>10.75</v>
      </c>
      <c r="N2614" s="17">
        <v>12.416666666666666</v>
      </c>
      <c r="O2614" s="16">
        <f t="shared" si="222"/>
        <v>349.088066164243</v>
      </c>
      <c r="P2614" s="16">
        <f t="shared" si="223"/>
        <v>290.5657880138603</v>
      </c>
      <c r="Q2614" s="16">
        <f t="shared" si="218"/>
        <v>524.49192206942917</v>
      </c>
      <c r="R2614" s="16">
        <f t="shared" si="219"/>
        <v>436.56436130161279</v>
      </c>
      <c r="S2614" s="16">
        <f t="shared" si="220"/>
        <v>471.18290703942159</v>
      </c>
      <c r="T2614" s="16">
        <f t="shared" si="221"/>
        <v>392.19224589062918</v>
      </c>
    </row>
    <row r="2615" spans="1:20" ht="15" x14ac:dyDescent="0.25">
      <c r="A2615" s="22" t="s">
        <v>23</v>
      </c>
      <c r="B2615" s="15" t="s">
        <v>37</v>
      </c>
      <c r="C2615" t="s">
        <v>45</v>
      </c>
      <c r="D2615" s="15" t="s">
        <v>170</v>
      </c>
      <c r="E2615" t="s">
        <v>169</v>
      </c>
      <c r="F2615" s="15" t="s">
        <v>169</v>
      </c>
      <c r="G2615" t="s">
        <v>169</v>
      </c>
      <c r="H2615" s="15" t="s">
        <v>27</v>
      </c>
      <c r="I2615" t="s">
        <v>168</v>
      </c>
      <c r="J2615" s="15" t="s">
        <v>555</v>
      </c>
      <c r="K2615">
        <v>4</v>
      </c>
      <c r="L2615" s="19">
        <f>IF(AND(K2615=7,N2615&lt;M2615),1,IF(N2615&lt;M2615,K2615+1,K2615))</f>
        <v>4</v>
      </c>
      <c r="M2615" s="18">
        <v>10.666666666666666</v>
      </c>
      <c r="N2615" s="17">
        <v>12.333333333333334</v>
      </c>
      <c r="O2615" s="16">
        <f t="shared" si="222"/>
        <v>349.088066164243</v>
      </c>
      <c r="P2615" s="16">
        <f t="shared" si="223"/>
        <v>290.5657880138603</v>
      </c>
      <c r="Q2615" s="16">
        <f t="shared" si="218"/>
        <v>524.49192206942917</v>
      </c>
      <c r="R2615" s="16">
        <f t="shared" si="219"/>
        <v>436.56436130161279</v>
      </c>
      <c r="S2615" s="16">
        <f t="shared" si="220"/>
        <v>471.18290703942159</v>
      </c>
      <c r="T2615" s="16">
        <f t="shared" si="221"/>
        <v>392.19224589062918</v>
      </c>
    </row>
    <row r="2616" spans="1:20" ht="15" x14ac:dyDescent="0.25">
      <c r="A2616" s="22" t="s">
        <v>23</v>
      </c>
      <c r="B2616" s="15" t="s">
        <v>37</v>
      </c>
      <c r="C2616" t="s">
        <v>45</v>
      </c>
      <c r="D2616" s="15" t="s">
        <v>170</v>
      </c>
      <c r="E2616" t="s">
        <v>169</v>
      </c>
      <c r="F2616" s="15" t="s">
        <v>169</v>
      </c>
      <c r="G2616" t="s">
        <v>169</v>
      </c>
      <c r="H2616" s="15" t="s">
        <v>27</v>
      </c>
      <c r="I2616" t="s">
        <v>168</v>
      </c>
      <c r="J2616" s="15" t="s">
        <v>555</v>
      </c>
      <c r="K2616">
        <v>5</v>
      </c>
      <c r="L2616" s="19">
        <f>IF(AND(K2616=7,N2616&lt;M2616),1,IF(N2616&lt;M2616,K2616+1,K2616))</f>
        <v>5</v>
      </c>
      <c r="M2616" s="18">
        <v>9.8333333333333339</v>
      </c>
      <c r="N2616" s="17">
        <v>11.5</v>
      </c>
      <c r="O2616" s="16">
        <f t="shared" si="222"/>
        <v>349.088066164243</v>
      </c>
      <c r="P2616" s="16">
        <f t="shared" si="223"/>
        <v>290.5657880138603</v>
      </c>
      <c r="Q2616" s="16">
        <f t="shared" si="218"/>
        <v>524.49192206942917</v>
      </c>
      <c r="R2616" s="16">
        <f t="shared" si="219"/>
        <v>436.56436130161279</v>
      </c>
      <c r="S2616" s="16">
        <f t="shared" si="220"/>
        <v>471.18290703942159</v>
      </c>
      <c r="T2616" s="16">
        <f t="shared" si="221"/>
        <v>392.19224589062918</v>
      </c>
    </row>
    <row r="2617" spans="1:20" ht="15" x14ac:dyDescent="0.25">
      <c r="A2617" s="22" t="s">
        <v>23</v>
      </c>
      <c r="B2617" s="15" t="s">
        <v>37</v>
      </c>
      <c r="C2617" t="s">
        <v>45</v>
      </c>
      <c r="D2617" s="15" t="s">
        <v>170</v>
      </c>
      <c r="E2617" t="s">
        <v>169</v>
      </c>
      <c r="F2617" s="15" t="s">
        <v>169</v>
      </c>
      <c r="G2617" t="s">
        <v>169</v>
      </c>
      <c r="H2617" s="15" t="s">
        <v>27</v>
      </c>
      <c r="I2617" t="s">
        <v>168</v>
      </c>
      <c r="J2617" s="15" t="s">
        <v>555</v>
      </c>
      <c r="K2617">
        <v>6</v>
      </c>
      <c r="L2617" s="19">
        <f>IF(AND(K2617=7,N2617&lt;M2617),1,IF(N2617&lt;M2617,K2617+1,K2617))</f>
        <v>6</v>
      </c>
      <c r="M2617" s="18">
        <v>10.333333333333334</v>
      </c>
      <c r="N2617" s="17">
        <v>12</v>
      </c>
      <c r="O2617" s="16">
        <f t="shared" si="222"/>
        <v>349.088066164243</v>
      </c>
      <c r="P2617" s="16">
        <f t="shared" si="223"/>
        <v>290.5657880138603</v>
      </c>
      <c r="Q2617" s="16">
        <f t="shared" si="218"/>
        <v>524.49192206942917</v>
      </c>
      <c r="R2617" s="16">
        <f t="shared" si="219"/>
        <v>436.56436130161279</v>
      </c>
      <c r="S2617" s="16">
        <f t="shared" si="220"/>
        <v>471.18290703942159</v>
      </c>
      <c r="T2617" s="16">
        <f t="shared" si="221"/>
        <v>392.19224589062918</v>
      </c>
    </row>
    <row r="2618" spans="1:20" ht="15" x14ac:dyDescent="0.25">
      <c r="A2618" s="22" t="s">
        <v>23</v>
      </c>
      <c r="B2618" s="15" t="s">
        <v>37</v>
      </c>
      <c r="C2618" t="s">
        <v>45</v>
      </c>
      <c r="D2618" s="15" t="s">
        <v>170</v>
      </c>
      <c r="E2618" t="s">
        <v>169</v>
      </c>
      <c r="F2618" s="15" t="s">
        <v>169</v>
      </c>
      <c r="G2618" t="s">
        <v>169</v>
      </c>
      <c r="H2618" s="15" t="s">
        <v>27</v>
      </c>
      <c r="I2618" t="s">
        <v>168</v>
      </c>
      <c r="J2618" s="15" t="s">
        <v>555</v>
      </c>
      <c r="K2618">
        <v>7</v>
      </c>
      <c r="L2618" s="19">
        <f>IF(AND(K2618=7,N2618&lt;M2618),1,IF(N2618&lt;M2618,K2618+1,K2618))</f>
        <v>7</v>
      </c>
      <c r="M2618" s="18">
        <v>9.8333333333333339</v>
      </c>
      <c r="N2618" s="17">
        <v>11.5</v>
      </c>
      <c r="O2618" s="16">
        <f t="shared" si="222"/>
        <v>349.088066164243</v>
      </c>
      <c r="P2618" s="16">
        <f t="shared" si="223"/>
        <v>290.5657880138603</v>
      </c>
      <c r="Q2618" s="16">
        <f t="shared" si="218"/>
        <v>524.49192206942917</v>
      </c>
      <c r="R2618" s="16">
        <f t="shared" si="219"/>
        <v>436.56436130161279</v>
      </c>
      <c r="S2618" s="16">
        <f t="shared" si="220"/>
        <v>471.18290703942159</v>
      </c>
      <c r="T2618" s="16">
        <f t="shared" si="221"/>
        <v>392.19224589062918</v>
      </c>
    </row>
    <row r="2619" spans="1:20" ht="15" x14ac:dyDescent="0.25">
      <c r="A2619" s="22" t="s">
        <v>23</v>
      </c>
      <c r="B2619" s="15" t="s">
        <v>37</v>
      </c>
      <c r="C2619" t="s">
        <v>541</v>
      </c>
      <c r="D2619" s="15" t="s">
        <v>542</v>
      </c>
      <c r="E2619" t="s">
        <v>540</v>
      </c>
      <c r="F2619" s="15" t="s">
        <v>540</v>
      </c>
      <c r="G2619" t="s">
        <v>540</v>
      </c>
      <c r="H2619" s="15" t="s">
        <v>35</v>
      </c>
      <c r="I2619" t="s">
        <v>539</v>
      </c>
      <c r="J2619" s="15" t="s">
        <v>710</v>
      </c>
      <c r="K2619">
        <v>2</v>
      </c>
      <c r="L2619" s="19">
        <f>IF(AND(K2619=7,N2619&lt;M2619),1,IF(N2619&lt;M2619,K2619+1,K2619))</f>
        <v>3</v>
      </c>
      <c r="M2619" s="18">
        <v>16.75</v>
      </c>
      <c r="N2619" s="17">
        <v>2.25</v>
      </c>
      <c r="O2619" s="16"/>
      <c r="P2619" s="16"/>
      <c r="Q2619" s="16">
        <f>S2619/274*305</f>
        <v>2372.715383298244</v>
      </c>
      <c r="R2619" s="16">
        <f>T2619/274*305</f>
        <v>2704.7401511323278</v>
      </c>
      <c r="S2619" s="16">
        <v>2131.5541476187504</v>
      </c>
      <c r="T2619" s="16">
        <v>2429.8321357713371</v>
      </c>
    </row>
    <row r="2620" spans="1:20" ht="15" x14ac:dyDescent="0.25">
      <c r="A2620" s="22" t="s">
        <v>23</v>
      </c>
      <c r="B2620" s="15" t="s">
        <v>37</v>
      </c>
      <c r="C2620" t="s">
        <v>541</v>
      </c>
      <c r="D2620" s="15" t="s">
        <v>542</v>
      </c>
      <c r="E2620" t="s">
        <v>540</v>
      </c>
      <c r="F2620" s="15" t="s">
        <v>540</v>
      </c>
      <c r="G2620" t="s">
        <v>540</v>
      </c>
      <c r="H2620" s="15" t="s">
        <v>35</v>
      </c>
      <c r="I2620" t="s">
        <v>539</v>
      </c>
      <c r="J2620" s="15" t="s">
        <v>710</v>
      </c>
      <c r="K2620">
        <v>5</v>
      </c>
      <c r="L2620" s="19">
        <f>IF(AND(K2620=7,N2620&lt;M2620),1,IF(N2620&lt;M2620,K2620+1,K2620))</f>
        <v>6</v>
      </c>
      <c r="M2620" s="18">
        <v>16.75</v>
      </c>
      <c r="N2620" s="17">
        <v>2.25</v>
      </c>
      <c r="O2620" s="16"/>
      <c r="P2620" s="16"/>
      <c r="Q2620" s="16">
        <f t="shared" ref="Q2620:Q2624" si="224">S2620/274*305</f>
        <v>2372.715383298244</v>
      </c>
      <c r="R2620" s="16">
        <f t="shared" ref="R2620:R2624" si="225">T2620/274*305</f>
        <v>2704.7401511323278</v>
      </c>
      <c r="S2620" s="16">
        <v>2131.5541476187504</v>
      </c>
      <c r="T2620" s="16">
        <v>2429.8321357713371</v>
      </c>
    </row>
    <row r="2621" spans="1:20" ht="15" x14ac:dyDescent="0.25">
      <c r="A2621" s="22" t="s">
        <v>23</v>
      </c>
      <c r="B2621" s="15" t="s">
        <v>37</v>
      </c>
      <c r="C2621" t="s">
        <v>541</v>
      </c>
      <c r="D2621" s="15" t="s">
        <v>542</v>
      </c>
      <c r="E2621" t="s">
        <v>540</v>
      </c>
      <c r="F2621" s="15" t="s">
        <v>540</v>
      </c>
      <c r="G2621" t="s">
        <v>540</v>
      </c>
      <c r="H2621" s="15" t="s">
        <v>35</v>
      </c>
      <c r="I2621" t="s">
        <v>539</v>
      </c>
      <c r="J2621" s="15" t="s">
        <v>710</v>
      </c>
      <c r="K2621">
        <v>7</v>
      </c>
      <c r="L2621" s="19">
        <f>IF(AND(K2621=7,N2621&lt;M2621),1,IF(N2621&lt;M2621,K2621+1,K2621))</f>
        <v>1</v>
      </c>
      <c r="M2621" s="18">
        <v>16.75</v>
      </c>
      <c r="N2621" s="17">
        <v>2.25</v>
      </c>
      <c r="O2621" s="16"/>
      <c r="P2621" s="16"/>
      <c r="Q2621" s="16">
        <f t="shared" si="224"/>
        <v>2372.715383298244</v>
      </c>
      <c r="R2621" s="16">
        <f t="shared" si="225"/>
        <v>2704.7401511323278</v>
      </c>
      <c r="S2621" s="16">
        <v>2131.5541476187504</v>
      </c>
      <c r="T2621" s="16">
        <v>2429.8321357713371</v>
      </c>
    </row>
    <row r="2622" spans="1:20" ht="15" x14ac:dyDescent="0.25">
      <c r="A2622" s="22" t="s">
        <v>23</v>
      </c>
      <c r="B2622" s="15" t="s">
        <v>37</v>
      </c>
      <c r="C2622" t="s">
        <v>541</v>
      </c>
      <c r="D2622" s="15" t="s">
        <v>542</v>
      </c>
      <c r="E2622" t="s">
        <v>540</v>
      </c>
      <c r="F2622" s="15" t="s">
        <v>540</v>
      </c>
      <c r="G2622" t="s">
        <v>538</v>
      </c>
      <c r="H2622" s="15" t="s">
        <v>539</v>
      </c>
      <c r="I2622" t="s">
        <v>35</v>
      </c>
      <c r="J2622" s="15" t="s">
        <v>537</v>
      </c>
      <c r="K2622">
        <v>1</v>
      </c>
      <c r="L2622" s="19">
        <f>IF(AND(K2622=7,N2622&lt;M2622),1,IF(N2622&lt;M2622,K2622+1,K2622))</f>
        <v>1</v>
      </c>
      <c r="M2622" s="18">
        <v>4.25</v>
      </c>
      <c r="N2622" s="17">
        <v>14.083333333333334</v>
      </c>
      <c r="O2622" s="16"/>
      <c r="P2622" s="16"/>
      <c r="Q2622" s="16">
        <f t="shared" si="224"/>
        <v>2372.715383298244</v>
      </c>
      <c r="R2622" s="16">
        <f t="shared" si="225"/>
        <v>2704.7401511323278</v>
      </c>
      <c r="S2622" s="16">
        <v>2131.5541476187504</v>
      </c>
      <c r="T2622" s="16">
        <v>2429.8321357713371</v>
      </c>
    </row>
    <row r="2623" spans="1:20" ht="15" x14ac:dyDescent="0.25">
      <c r="A2623" s="22" t="s">
        <v>23</v>
      </c>
      <c r="B2623" s="15" t="s">
        <v>37</v>
      </c>
      <c r="C2623" t="s">
        <v>541</v>
      </c>
      <c r="D2623" s="15" t="s">
        <v>542</v>
      </c>
      <c r="E2623" t="s">
        <v>540</v>
      </c>
      <c r="F2623" s="15" t="s">
        <v>540</v>
      </c>
      <c r="G2623" t="s">
        <v>538</v>
      </c>
      <c r="H2623" s="15" t="s">
        <v>539</v>
      </c>
      <c r="I2623" t="s">
        <v>35</v>
      </c>
      <c r="J2623" s="15" t="s">
        <v>537</v>
      </c>
      <c r="K2623">
        <v>3</v>
      </c>
      <c r="L2623" s="19">
        <f>IF(AND(K2623=7,N2623&lt;M2623),1,IF(N2623&lt;M2623,K2623+1,K2623))</f>
        <v>3</v>
      </c>
      <c r="M2623" s="18">
        <v>4.25</v>
      </c>
      <c r="N2623" s="17">
        <v>14.083333333333334</v>
      </c>
      <c r="O2623" s="16"/>
      <c r="P2623" s="16"/>
      <c r="Q2623" s="16">
        <f t="shared" si="224"/>
        <v>2372.715383298244</v>
      </c>
      <c r="R2623" s="16">
        <f t="shared" si="225"/>
        <v>2704.7401511323278</v>
      </c>
      <c r="S2623" s="16">
        <v>2131.5541476187504</v>
      </c>
      <c r="T2623" s="16">
        <v>2429.8321357713371</v>
      </c>
    </row>
    <row r="2624" spans="1:20" ht="15" x14ac:dyDescent="0.25">
      <c r="A2624" s="22" t="s">
        <v>23</v>
      </c>
      <c r="B2624" s="15" t="s">
        <v>37</v>
      </c>
      <c r="C2624" t="s">
        <v>541</v>
      </c>
      <c r="D2624" s="15" t="s">
        <v>542</v>
      </c>
      <c r="E2624" t="s">
        <v>540</v>
      </c>
      <c r="F2624" s="15" t="s">
        <v>540</v>
      </c>
      <c r="G2624" t="s">
        <v>538</v>
      </c>
      <c r="H2624" s="15" t="s">
        <v>539</v>
      </c>
      <c r="I2624" t="s">
        <v>35</v>
      </c>
      <c r="J2624" s="15" t="s">
        <v>537</v>
      </c>
      <c r="K2624">
        <v>6</v>
      </c>
      <c r="L2624" s="19">
        <f>IF(AND(K2624=7,N2624&lt;M2624),1,IF(N2624&lt;M2624,K2624+1,K2624))</f>
        <v>6</v>
      </c>
      <c r="M2624" s="18">
        <v>4.25</v>
      </c>
      <c r="N2624" s="17">
        <v>14.083333333333334</v>
      </c>
      <c r="O2624" s="16"/>
      <c r="P2624" s="16"/>
      <c r="Q2624" s="16">
        <f t="shared" si="224"/>
        <v>2372.715383298244</v>
      </c>
      <c r="R2624" s="16">
        <f t="shared" si="225"/>
        <v>2704.7401511323278</v>
      </c>
      <c r="S2624" s="16">
        <v>2131.5541476187504</v>
      </c>
      <c r="T2624" s="16">
        <v>2429.8321357713371</v>
      </c>
    </row>
    <row r="2625" spans="1:20" ht="15" x14ac:dyDescent="0.25">
      <c r="A2625" s="22" t="s">
        <v>23</v>
      </c>
      <c r="B2625" s="15" t="s">
        <v>37</v>
      </c>
      <c r="C2625" t="s">
        <v>541</v>
      </c>
      <c r="D2625" s="15" t="s">
        <v>542</v>
      </c>
      <c r="E2625" t="s">
        <v>619</v>
      </c>
      <c r="F2625" s="15" t="s">
        <v>619</v>
      </c>
      <c r="G2625" t="s">
        <v>617</v>
      </c>
      <c r="H2625" s="15" t="s">
        <v>618</v>
      </c>
      <c r="I2625" t="s">
        <v>27</v>
      </c>
      <c r="J2625" s="15" t="s">
        <v>616</v>
      </c>
      <c r="K2625">
        <v>1</v>
      </c>
      <c r="L2625" s="19">
        <f>IF(AND(K2625=7,N2625&lt;M2625),1,IF(N2625&lt;M2625,K2625+1,K2625))</f>
        <v>1</v>
      </c>
      <c r="M2625" s="18">
        <v>0.58333333333333337</v>
      </c>
      <c r="N2625" s="17">
        <v>9.3333333333333339</v>
      </c>
      <c r="O2625" s="16"/>
      <c r="P2625" s="16"/>
      <c r="Q2625" s="16">
        <v>2455.9660260595392</v>
      </c>
      <c r="R2625" s="16">
        <v>2483.2377684499274</v>
      </c>
      <c r="S2625" s="16">
        <f>Q2625/305*274</f>
        <v>2206.343249640373</v>
      </c>
      <c r="T2625" s="16">
        <f>R2625/305*274</f>
        <v>2230.843110017312</v>
      </c>
    </row>
    <row r="2626" spans="1:20" ht="15" x14ac:dyDescent="0.25">
      <c r="A2626" s="22" t="s">
        <v>23</v>
      </c>
      <c r="B2626" s="15" t="s">
        <v>37</v>
      </c>
      <c r="C2626" t="s">
        <v>541</v>
      </c>
      <c r="D2626" s="15" t="s">
        <v>542</v>
      </c>
      <c r="E2626" t="s">
        <v>619</v>
      </c>
      <c r="F2626" s="15" t="s">
        <v>619</v>
      </c>
      <c r="G2626" t="s">
        <v>617</v>
      </c>
      <c r="H2626" s="15" t="s">
        <v>618</v>
      </c>
      <c r="I2626" t="s">
        <v>27</v>
      </c>
      <c r="J2626" s="15" t="s">
        <v>616</v>
      </c>
      <c r="K2626">
        <v>2</v>
      </c>
      <c r="L2626" s="19">
        <f>IF(AND(K2626=7,N2626&lt;M2626),1,IF(N2626&lt;M2626,K2626+1,K2626))</f>
        <v>2</v>
      </c>
      <c r="M2626" s="18">
        <v>0.58333333333333337</v>
      </c>
      <c r="N2626" s="17">
        <v>9.3333333333333339</v>
      </c>
      <c r="O2626" s="16"/>
      <c r="P2626" s="16"/>
      <c r="Q2626" s="16">
        <v>2455.9660260595392</v>
      </c>
      <c r="R2626" s="16">
        <v>2483.2377684499274</v>
      </c>
      <c r="S2626" s="16">
        <f t="shared" ref="S2626:S2638" si="226">Q2626/305*274</f>
        <v>2206.343249640373</v>
      </c>
      <c r="T2626" s="16">
        <f t="shared" ref="T2626:T2638" si="227">R2626/305*274</f>
        <v>2230.843110017312</v>
      </c>
    </row>
    <row r="2627" spans="1:20" ht="15" x14ac:dyDescent="0.25">
      <c r="A2627" s="22" t="s">
        <v>23</v>
      </c>
      <c r="B2627" s="15" t="s">
        <v>37</v>
      </c>
      <c r="C2627" t="s">
        <v>541</v>
      </c>
      <c r="D2627" s="15" t="s">
        <v>542</v>
      </c>
      <c r="E2627" t="s">
        <v>619</v>
      </c>
      <c r="F2627" s="15" t="s">
        <v>619</v>
      </c>
      <c r="G2627" t="s">
        <v>617</v>
      </c>
      <c r="H2627" s="15" t="s">
        <v>618</v>
      </c>
      <c r="I2627" t="s">
        <v>27</v>
      </c>
      <c r="J2627" s="15" t="s">
        <v>616</v>
      </c>
      <c r="K2627">
        <v>3</v>
      </c>
      <c r="L2627" s="19">
        <f>IF(AND(K2627=7,N2627&lt;M2627),1,IF(N2627&lt;M2627,K2627+1,K2627))</f>
        <v>3</v>
      </c>
      <c r="M2627" s="18">
        <v>0.58333333333333337</v>
      </c>
      <c r="N2627" s="17">
        <v>9.3333333333333339</v>
      </c>
      <c r="O2627" s="16"/>
      <c r="P2627" s="16"/>
      <c r="Q2627" s="16">
        <v>2455.9660260595392</v>
      </c>
      <c r="R2627" s="16">
        <v>2483.2377684499274</v>
      </c>
      <c r="S2627" s="16">
        <f t="shared" si="226"/>
        <v>2206.343249640373</v>
      </c>
      <c r="T2627" s="16">
        <f t="shared" si="227"/>
        <v>2230.843110017312</v>
      </c>
    </row>
    <row r="2628" spans="1:20" ht="15" x14ac:dyDescent="0.25">
      <c r="A2628" s="22" t="s">
        <v>23</v>
      </c>
      <c r="B2628" s="15" t="s">
        <v>37</v>
      </c>
      <c r="C2628" t="s">
        <v>541</v>
      </c>
      <c r="D2628" s="15" t="s">
        <v>542</v>
      </c>
      <c r="E2628" t="s">
        <v>619</v>
      </c>
      <c r="F2628" s="15" t="s">
        <v>619</v>
      </c>
      <c r="G2628" t="s">
        <v>617</v>
      </c>
      <c r="H2628" s="15" t="s">
        <v>618</v>
      </c>
      <c r="I2628" t="s">
        <v>27</v>
      </c>
      <c r="J2628" s="15" t="s">
        <v>616</v>
      </c>
      <c r="K2628">
        <v>4</v>
      </c>
      <c r="L2628" s="19">
        <f>IF(AND(K2628=7,N2628&lt;M2628),1,IF(N2628&lt;M2628,K2628+1,K2628))</f>
        <v>4</v>
      </c>
      <c r="M2628" s="18">
        <v>0.58333333333333337</v>
      </c>
      <c r="N2628" s="17">
        <v>9.3333333333333339</v>
      </c>
      <c r="O2628" s="16"/>
      <c r="P2628" s="16"/>
      <c r="Q2628" s="16">
        <v>2455.9660260595392</v>
      </c>
      <c r="R2628" s="16">
        <v>2483.2377684499274</v>
      </c>
      <c r="S2628" s="16">
        <f t="shared" si="226"/>
        <v>2206.343249640373</v>
      </c>
      <c r="T2628" s="16">
        <f t="shared" si="227"/>
        <v>2230.843110017312</v>
      </c>
    </row>
    <row r="2629" spans="1:20" ht="15" x14ac:dyDescent="0.25">
      <c r="A2629" s="22" t="s">
        <v>23</v>
      </c>
      <c r="B2629" s="15" t="s">
        <v>37</v>
      </c>
      <c r="C2629" t="s">
        <v>541</v>
      </c>
      <c r="D2629" s="15" t="s">
        <v>542</v>
      </c>
      <c r="E2629" t="s">
        <v>619</v>
      </c>
      <c r="F2629" s="15" t="s">
        <v>619</v>
      </c>
      <c r="G2629" t="s">
        <v>617</v>
      </c>
      <c r="H2629" s="15" t="s">
        <v>618</v>
      </c>
      <c r="I2629" t="s">
        <v>27</v>
      </c>
      <c r="J2629" s="15" t="s">
        <v>616</v>
      </c>
      <c r="K2629">
        <v>5</v>
      </c>
      <c r="L2629" s="19">
        <f>IF(AND(K2629=7,N2629&lt;M2629),1,IF(N2629&lt;M2629,K2629+1,K2629))</f>
        <v>5</v>
      </c>
      <c r="M2629" s="18">
        <v>0.58333333333333337</v>
      </c>
      <c r="N2629" s="17">
        <v>9.3333333333333339</v>
      </c>
      <c r="O2629" s="16"/>
      <c r="P2629" s="16"/>
      <c r="Q2629" s="16">
        <v>2455.9660260595392</v>
      </c>
      <c r="R2629" s="16">
        <v>2483.2377684499274</v>
      </c>
      <c r="S2629" s="16">
        <f t="shared" si="226"/>
        <v>2206.343249640373</v>
      </c>
      <c r="T2629" s="16">
        <f t="shared" si="227"/>
        <v>2230.843110017312</v>
      </c>
    </row>
    <row r="2630" spans="1:20" ht="15" x14ac:dyDescent="0.25">
      <c r="A2630" s="22" t="s">
        <v>23</v>
      </c>
      <c r="B2630" s="15" t="s">
        <v>37</v>
      </c>
      <c r="C2630" t="s">
        <v>541</v>
      </c>
      <c r="D2630" s="15" t="s">
        <v>542</v>
      </c>
      <c r="E2630" t="s">
        <v>619</v>
      </c>
      <c r="F2630" s="15" t="s">
        <v>619</v>
      </c>
      <c r="G2630" t="s">
        <v>617</v>
      </c>
      <c r="H2630" s="15" t="s">
        <v>618</v>
      </c>
      <c r="I2630" t="s">
        <v>27</v>
      </c>
      <c r="J2630" s="15" t="s">
        <v>616</v>
      </c>
      <c r="K2630">
        <v>6</v>
      </c>
      <c r="L2630" s="19">
        <f>IF(AND(K2630=7,N2630&lt;M2630),1,IF(N2630&lt;M2630,K2630+1,K2630))</f>
        <v>6</v>
      </c>
      <c r="M2630" s="18">
        <v>0.58333333333333337</v>
      </c>
      <c r="N2630" s="17">
        <v>9.3333333333333339</v>
      </c>
      <c r="O2630" s="16"/>
      <c r="P2630" s="16"/>
      <c r="Q2630" s="16">
        <v>2455.9660260595392</v>
      </c>
      <c r="R2630" s="16">
        <v>2483.2377684499274</v>
      </c>
      <c r="S2630" s="16">
        <f t="shared" si="226"/>
        <v>2206.343249640373</v>
      </c>
      <c r="T2630" s="16">
        <f t="shared" si="227"/>
        <v>2230.843110017312</v>
      </c>
    </row>
    <row r="2631" spans="1:20" ht="15" x14ac:dyDescent="0.25">
      <c r="A2631" s="22" t="s">
        <v>23</v>
      </c>
      <c r="B2631" s="15" t="s">
        <v>37</v>
      </c>
      <c r="C2631" t="s">
        <v>541</v>
      </c>
      <c r="D2631" s="15" t="s">
        <v>542</v>
      </c>
      <c r="E2631" t="s">
        <v>619</v>
      </c>
      <c r="F2631" s="15" t="s">
        <v>619</v>
      </c>
      <c r="G2631" t="s">
        <v>617</v>
      </c>
      <c r="H2631" s="15" t="s">
        <v>618</v>
      </c>
      <c r="I2631" t="s">
        <v>27</v>
      </c>
      <c r="J2631" s="15" t="s">
        <v>616</v>
      </c>
      <c r="K2631">
        <v>7</v>
      </c>
      <c r="L2631" s="19">
        <f>IF(AND(K2631=7,N2631&lt;M2631),1,IF(N2631&lt;M2631,K2631+1,K2631))</f>
        <v>7</v>
      </c>
      <c r="M2631" s="18">
        <v>0.58333333333333337</v>
      </c>
      <c r="N2631" s="17">
        <v>9.3333333333333339</v>
      </c>
      <c r="O2631" s="16"/>
      <c r="P2631" s="16"/>
      <c r="Q2631" s="16">
        <v>2455.9660260595392</v>
      </c>
      <c r="R2631" s="16">
        <v>2483.2377684499274</v>
      </c>
      <c r="S2631" s="16">
        <f t="shared" si="226"/>
        <v>2206.343249640373</v>
      </c>
      <c r="T2631" s="16">
        <f t="shared" si="227"/>
        <v>2230.843110017312</v>
      </c>
    </row>
    <row r="2632" spans="1:20" ht="15" x14ac:dyDescent="0.25">
      <c r="A2632" s="22" t="s">
        <v>23</v>
      </c>
      <c r="B2632" s="15" t="s">
        <v>37</v>
      </c>
      <c r="C2632" t="s">
        <v>541</v>
      </c>
      <c r="D2632" s="15" t="s">
        <v>542</v>
      </c>
      <c r="E2632" t="s">
        <v>619</v>
      </c>
      <c r="F2632" s="15" t="s">
        <v>619</v>
      </c>
      <c r="G2632" t="s">
        <v>619</v>
      </c>
      <c r="H2632" s="15" t="s">
        <v>27</v>
      </c>
      <c r="I2632" t="s">
        <v>618</v>
      </c>
      <c r="J2632" s="15" t="s">
        <v>628</v>
      </c>
      <c r="K2632">
        <v>1</v>
      </c>
      <c r="L2632" s="19">
        <f>IF(AND(K2632=7,N2632&lt;M2632),1,IF(N2632&lt;M2632,K2632+1,K2632))</f>
        <v>1</v>
      </c>
      <c r="M2632" s="18">
        <v>14.083333333333334</v>
      </c>
      <c r="N2632" s="17">
        <v>22.583333333333332</v>
      </c>
      <c r="O2632" s="16"/>
      <c r="P2632" s="16"/>
      <c r="Q2632" s="16">
        <v>2455.9660260595392</v>
      </c>
      <c r="R2632" s="16">
        <v>2483.2377684499274</v>
      </c>
      <c r="S2632" s="16">
        <f t="shared" si="226"/>
        <v>2206.343249640373</v>
      </c>
      <c r="T2632" s="16">
        <f t="shared" si="227"/>
        <v>2230.843110017312</v>
      </c>
    </row>
    <row r="2633" spans="1:20" ht="15" x14ac:dyDescent="0.25">
      <c r="A2633" s="22" t="s">
        <v>23</v>
      </c>
      <c r="B2633" s="15" t="s">
        <v>37</v>
      </c>
      <c r="C2633" t="s">
        <v>541</v>
      </c>
      <c r="D2633" s="15" t="s">
        <v>542</v>
      </c>
      <c r="E2633" t="s">
        <v>619</v>
      </c>
      <c r="F2633" s="15" t="s">
        <v>619</v>
      </c>
      <c r="G2633" t="s">
        <v>619</v>
      </c>
      <c r="H2633" s="15" t="s">
        <v>27</v>
      </c>
      <c r="I2633" t="s">
        <v>618</v>
      </c>
      <c r="J2633" s="15" t="s">
        <v>628</v>
      </c>
      <c r="K2633">
        <v>2</v>
      </c>
      <c r="L2633" s="19">
        <f>IF(AND(K2633=7,N2633&lt;M2633),1,IF(N2633&lt;M2633,K2633+1,K2633))</f>
        <v>2</v>
      </c>
      <c r="M2633" s="18">
        <v>14.083333333333334</v>
      </c>
      <c r="N2633" s="17">
        <v>22.583333333333332</v>
      </c>
      <c r="O2633" s="16"/>
      <c r="P2633" s="16"/>
      <c r="Q2633" s="16">
        <v>2455.9660260595392</v>
      </c>
      <c r="R2633" s="16">
        <v>2483.2377684499274</v>
      </c>
      <c r="S2633" s="16">
        <f t="shared" si="226"/>
        <v>2206.343249640373</v>
      </c>
      <c r="T2633" s="16">
        <f t="shared" si="227"/>
        <v>2230.843110017312</v>
      </c>
    </row>
    <row r="2634" spans="1:20" ht="15" x14ac:dyDescent="0.25">
      <c r="A2634" s="22" t="s">
        <v>23</v>
      </c>
      <c r="B2634" s="15" t="s">
        <v>37</v>
      </c>
      <c r="C2634" t="s">
        <v>541</v>
      </c>
      <c r="D2634" s="15" t="s">
        <v>542</v>
      </c>
      <c r="E2634" t="s">
        <v>619</v>
      </c>
      <c r="F2634" s="15" t="s">
        <v>619</v>
      </c>
      <c r="G2634" t="s">
        <v>619</v>
      </c>
      <c r="H2634" s="15" t="s">
        <v>27</v>
      </c>
      <c r="I2634" t="s">
        <v>618</v>
      </c>
      <c r="J2634" s="15" t="s">
        <v>628</v>
      </c>
      <c r="K2634">
        <v>3</v>
      </c>
      <c r="L2634" s="19">
        <f>IF(AND(K2634=7,N2634&lt;M2634),1,IF(N2634&lt;M2634,K2634+1,K2634))</f>
        <v>3</v>
      </c>
      <c r="M2634" s="18">
        <v>14.083333333333334</v>
      </c>
      <c r="N2634" s="17">
        <v>22.583333333333332</v>
      </c>
      <c r="O2634" s="16"/>
      <c r="P2634" s="16"/>
      <c r="Q2634" s="16">
        <v>2455.9660260595392</v>
      </c>
      <c r="R2634" s="16">
        <v>2483.2377684499274</v>
      </c>
      <c r="S2634" s="16">
        <f t="shared" si="226"/>
        <v>2206.343249640373</v>
      </c>
      <c r="T2634" s="16">
        <f t="shared" si="227"/>
        <v>2230.843110017312</v>
      </c>
    </row>
    <row r="2635" spans="1:20" ht="15" x14ac:dyDescent="0.25">
      <c r="A2635" s="22" t="s">
        <v>23</v>
      </c>
      <c r="B2635" s="15" t="s">
        <v>37</v>
      </c>
      <c r="C2635" t="s">
        <v>541</v>
      </c>
      <c r="D2635" s="15" t="s">
        <v>542</v>
      </c>
      <c r="E2635" t="s">
        <v>619</v>
      </c>
      <c r="F2635" s="15" t="s">
        <v>619</v>
      </c>
      <c r="G2635" t="s">
        <v>619</v>
      </c>
      <c r="H2635" s="15" t="s">
        <v>27</v>
      </c>
      <c r="I2635" t="s">
        <v>618</v>
      </c>
      <c r="J2635" s="15" t="s">
        <v>628</v>
      </c>
      <c r="K2635">
        <v>4</v>
      </c>
      <c r="L2635" s="19">
        <f>IF(AND(K2635=7,N2635&lt;M2635),1,IF(N2635&lt;M2635,K2635+1,K2635))</f>
        <v>4</v>
      </c>
      <c r="M2635" s="18">
        <v>14.083333333333334</v>
      </c>
      <c r="N2635" s="17">
        <v>22.583333333333332</v>
      </c>
      <c r="O2635" s="16"/>
      <c r="P2635" s="16"/>
      <c r="Q2635" s="16">
        <v>2455.9660260595392</v>
      </c>
      <c r="R2635" s="16">
        <v>2483.2377684499274</v>
      </c>
      <c r="S2635" s="16">
        <f t="shared" si="226"/>
        <v>2206.343249640373</v>
      </c>
      <c r="T2635" s="16">
        <f t="shared" si="227"/>
        <v>2230.843110017312</v>
      </c>
    </row>
    <row r="2636" spans="1:20" ht="15" x14ac:dyDescent="0.25">
      <c r="A2636" s="22" t="s">
        <v>23</v>
      </c>
      <c r="B2636" s="15" t="s">
        <v>37</v>
      </c>
      <c r="C2636" t="s">
        <v>541</v>
      </c>
      <c r="D2636" s="15" t="s">
        <v>542</v>
      </c>
      <c r="E2636" t="s">
        <v>619</v>
      </c>
      <c r="F2636" s="15" t="s">
        <v>619</v>
      </c>
      <c r="G2636" t="s">
        <v>619</v>
      </c>
      <c r="H2636" s="15" t="s">
        <v>27</v>
      </c>
      <c r="I2636" t="s">
        <v>618</v>
      </c>
      <c r="J2636" s="15" t="s">
        <v>628</v>
      </c>
      <c r="K2636">
        <v>5</v>
      </c>
      <c r="L2636" s="19">
        <f>IF(AND(K2636=7,N2636&lt;M2636),1,IF(N2636&lt;M2636,K2636+1,K2636))</f>
        <v>5</v>
      </c>
      <c r="M2636" s="18">
        <v>14.083333333333334</v>
      </c>
      <c r="N2636" s="17">
        <v>22.583333333333332</v>
      </c>
      <c r="O2636" s="16"/>
      <c r="P2636" s="16"/>
      <c r="Q2636" s="16">
        <v>2455.9660260595392</v>
      </c>
      <c r="R2636" s="16">
        <v>2483.2377684499274</v>
      </c>
      <c r="S2636" s="16">
        <f t="shared" si="226"/>
        <v>2206.343249640373</v>
      </c>
      <c r="T2636" s="16">
        <f t="shared" si="227"/>
        <v>2230.843110017312</v>
      </c>
    </row>
    <row r="2637" spans="1:20" ht="15" x14ac:dyDescent="0.25">
      <c r="A2637" s="22" t="s">
        <v>23</v>
      </c>
      <c r="B2637" s="15" t="s">
        <v>37</v>
      </c>
      <c r="C2637" t="s">
        <v>541</v>
      </c>
      <c r="D2637" s="15" t="s">
        <v>542</v>
      </c>
      <c r="E2637" t="s">
        <v>619</v>
      </c>
      <c r="F2637" s="15" t="s">
        <v>619</v>
      </c>
      <c r="G2637" t="s">
        <v>619</v>
      </c>
      <c r="H2637" s="15" t="s">
        <v>27</v>
      </c>
      <c r="I2637" t="s">
        <v>618</v>
      </c>
      <c r="J2637" s="15" t="s">
        <v>628</v>
      </c>
      <c r="K2637">
        <v>6</v>
      </c>
      <c r="L2637" s="19">
        <f>IF(AND(K2637=7,N2637&lt;M2637),1,IF(N2637&lt;M2637,K2637+1,K2637))</f>
        <v>6</v>
      </c>
      <c r="M2637" s="18">
        <v>14.083333333333334</v>
      </c>
      <c r="N2637" s="17">
        <v>22.583333333333332</v>
      </c>
      <c r="O2637" s="16"/>
      <c r="P2637" s="16"/>
      <c r="Q2637" s="16">
        <v>2455.9660260595392</v>
      </c>
      <c r="R2637" s="16">
        <v>2483.2377684499274</v>
      </c>
      <c r="S2637" s="16">
        <f t="shared" si="226"/>
        <v>2206.343249640373</v>
      </c>
      <c r="T2637" s="16">
        <f t="shared" si="227"/>
        <v>2230.843110017312</v>
      </c>
    </row>
    <row r="2638" spans="1:20" ht="15" x14ac:dyDescent="0.25">
      <c r="A2638" s="22" t="s">
        <v>23</v>
      </c>
      <c r="B2638" s="15" t="s">
        <v>37</v>
      </c>
      <c r="C2638" t="s">
        <v>541</v>
      </c>
      <c r="D2638" s="15" t="s">
        <v>542</v>
      </c>
      <c r="E2638" t="s">
        <v>619</v>
      </c>
      <c r="F2638" s="15" t="s">
        <v>619</v>
      </c>
      <c r="G2638" t="s">
        <v>619</v>
      </c>
      <c r="H2638" s="15" t="s">
        <v>27</v>
      </c>
      <c r="I2638" t="s">
        <v>618</v>
      </c>
      <c r="J2638" s="15" t="s">
        <v>628</v>
      </c>
      <c r="K2638">
        <v>7</v>
      </c>
      <c r="L2638" s="19">
        <f>IF(AND(K2638=7,N2638&lt;M2638),1,IF(N2638&lt;M2638,K2638+1,K2638))</f>
        <v>7</v>
      </c>
      <c r="M2638" s="18">
        <v>14.083333333333334</v>
      </c>
      <c r="N2638" s="17">
        <v>22.583333333333332</v>
      </c>
      <c r="O2638" s="16"/>
      <c r="P2638" s="16"/>
      <c r="Q2638" s="16">
        <v>2455.9660260595392</v>
      </c>
      <c r="R2638" s="16">
        <v>2483.2377684499274</v>
      </c>
      <c r="S2638" s="16">
        <f t="shared" si="226"/>
        <v>2206.343249640373</v>
      </c>
      <c r="T2638" s="16">
        <f t="shared" si="227"/>
        <v>2230.843110017312</v>
      </c>
    </row>
    <row r="2639" spans="1:20" ht="15" x14ac:dyDescent="0.25">
      <c r="A2639" s="22" t="s">
        <v>23</v>
      </c>
      <c r="B2639" s="15" t="s">
        <v>37</v>
      </c>
      <c r="C2639" t="s">
        <v>541</v>
      </c>
      <c r="D2639" s="15" t="s">
        <v>542</v>
      </c>
      <c r="E2639" t="s">
        <v>560</v>
      </c>
      <c r="F2639" s="15" t="s">
        <v>560</v>
      </c>
      <c r="G2639" t="s">
        <v>560</v>
      </c>
      <c r="H2639" s="15" t="s">
        <v>27</v>
      </c>
      <c r="I2639" t="s">
        <v>539</v>
      </c>
      <c r="J2639" s="15" t="s">
        <v>576</v>
      </c>
      <c r="K2639">
        <v>1</v>
      </c>
      <c r="L2639" s="19">
        <f>IF(AND(K2639=7,N2639&lt;M2639),1,IF(N2639&lt;M2639,K2639+1,K2639))</f>
        <v>1</v>
      </c>
      <c r="M2639" s="18">
        <v>13.75</v>
      </c>
      <c r="N2639" s="17">
        <v>22.25</v>
      </c>
      <c r="O2639" s="16"/>
      <c r="P2639" s="16"/>
      <c r="Q2639" s="16">
        <f>S2639/274*305</f>
        <v>2420.0575260252967</v>
      </c>
      <c r="R2639" s="16">
        <f>T2639/274*305</f>
        <v>2421.974179772581</v>
      </c>
      <c r="S2639" s="16">
        <v>2174.0844660030534</v>
      </c>
      <c r="T2639" s="16">
        <v>2175.806312320286</v>
      </c>
    </row>
    <row r="2640" spans="1:20" ht="15" x14ac:dyDescent="0.25">
      <c r="A2640" s="22" t="s">
        <v>23</v>
      </c>
      <c r="B2640" s="15" t="s">
        <v>37</v>
      </c>
      <c r="C2640" t="s">
        <v>541</v>
      </c>
      <c r="D2640" s="15" t="s">
        <v>542</v>
      </c>
      <c r="E2640" t="s">
        <v>560</v>
      </c>
      <c r="F2640" s="15" t="s">
        <v>560</v>
      </c>
      <c r="G2640" t="s">
        <v>560</v>
      </c>
      <c r="H2640" s="15" t="s">
        <v>27</v>
      </c>
      <c r="I2640" t="s">
        <v>539</v>
      </c>
      <c r="J2640" s="15" t="s">
        <v>576</v>
      </c>
      <c r="K2640">
        <v>2</v>
      </c>
      <c r="L2640" s="19">
        <f>IF(AND(K2640=7,N2640&lt;M2640),1,IF(N2640&lt;M2640,K2640+1,K2640))</f>
        <v>2</v>
      </c>
      <c r="M2640" s="18">
        <v>13.75</v>
      </c>
      <c r="N2640" s="17">
        <v>22.25</v>
      </c>
      <c r="O2640" s="16"/>
      <c r="P2640" s="16"/>
      <c r="Q2640" s="16">
        <f t="shared" ref="Q2640:Q2645" si="228">S2640/274*305</f>
        <v>2420.0575260252967</v>
      </c>
      <c r="R2640" s="16">
        <f t="shared" ref="R2640:R2645" si="229">T2640/274*305</f>
        <v>2421.974179772581</v>
      </c>
      <c r="S2640" s="16">
        <v>2174.0844660030534</v>
      </c>
      <c r="T2640" s="16">
        <v>2175.806312320286</v>
      </c>
    </row>
    <row r="2641" spans="1:20" ht="15" x14ac:dyDescent="0.25">
      <c r="A2641" s="22" t="s">
        <v>23</v>
      </c>
      <c r="B2641" s="15" t="s">
        <v>37</v>
      </c>
      <c r="C2641" t="s">
        <v>541</v>
      </c>
      <c r="D2641" s="15" t="s">
        <v>542</v>
      </c>
      <c r="E2641" t="s">
        <v>560</v>
      </c>
      <c r="F2641" s="15" t="s">
        <v>560</v>
      </c>
      <c r="G2641" t="s">
        <v>560</v>
      </c>
      <c r="H2641" s="15" t="s">
        <v>27</v>
      </c>
      <c r="I2641" t="s">
        <v>539</v>
      </c>
      <c r="J2641" s="15" t="s">
        <v>576</v>
      </c>
      <c r="K2641">
        <v>3</v>
      </c>
      <c r="L2641" s="19">
        <f>IF(AND(K2641=7,N2641&lt;M2641),1,IF(N2641&lt;M2641,K2641+1,K2641))</f>
        <v>3</v>
      </c>
      <c r="M2641" s="18">
        <v>13.75</v>
      </c>
      <c r="N2641" s="17">
        <v>22.25</v>
      </c>
      <c r="O2641" s="16"/>
      <c r="P2641" s="16"/>
      <c r="Q2641" s="16">
        <f t="shared" si="228"/>
        <v>2420.0575260252967</v>
      </c>
      <c r="R2641" s="16">
        <f t="shared" si="229"/>
        <v>2421.974179772581</v>
      </c>
      <c r="S2641" s="16">
        <v>2174.0844660030534</v>
      </c>
      <c r="T2641" s="16">
        <v>2175.806312320286</v>
      </c>
    </row>
    <row r="2642" spans="1:20" ht="15" x14ac:dyDescent="0.25">
      <c r="A2642" s="22" t="s">
        <v>23</v>
      </c>
      <c r="B2642" s="15" t="s">
        <v>37</v>
      </c>
      <c r="C2642" t="s">
        <v>541</v>
      </c>
      <c r="D2642" s="15" t="s">
        <v>542</v>
      </c>
      <c r="E2642" t="s">
        <v>560</v>
      </c>
      <c r="F2642" s="15" t="s">
        <v>560</v>
      </c>
      <c r="G2642" t="s">
        <v>560</v>
      </c>
      <c r="H2642" s="15" t="s">
        <v>27</v>
      </c>
      <c r="I2642" t="s">
        <v>539</v>
      </c>
      <c r="J2642" s="15" t="s">
        <v>576</v>
      </c>
      <c r="K2642">
        <v>4</v>
      </c>
      <c r="L2642" s="19">
        <f>IF(AND(K2642=7,N2642&lt;M2642),1,IF(N2642&lt;M2642,K2642+1,K2642))</f>
        <v>4</v>
      </c>
      <c r="M2642" s="18">
        <v>14.416666666666666</v>
      </c>
      <c r="N2642" s="17">
        <v>22.916666666666668</v>
      </c>
      <c r="O2642" s="16"/>
      <c r="P2642" s="16"/>
      <c r="Q2642" s="16">
        <f t="shared" si="228"/>
        <v>2420.0575260252967</v>
      </c>
      <c r="R2642" s="16">
        <f t="shared" si="229"/>
        <v>2421.974179772581</v>
      </c>
      <c r="S2642" s="16">
        <v>2174.0844660030534</v>
      </c>
      <c r="T2642" s="16">
        <v>2175.806312320286</v>
      </c>
    </row>
    <row r="2643" spans="1:20" ht="15" x14ac:dyDescent="0.25">
      <c r="A2643" s="22" t="s">
        <v>23</v>
      </c>
      <c r="B2643" s="15" t="s">
        <v>37</v>
      </c>
      <c r="C2643" t="s">
        <v>541</v>
      </c>
      <c r="D2643" s="15" t="s">
        <v>542</v>
      </c>
      <c r="E2643" t="s">
        <v>560</v>
      </c>
      <c r="F2643" s="15" t="s">
        <v>560</v>
      </c>
      <c r="G2643" t="s">
        <v>560</v>
      </c>
      <c r="H2643" s="15" t="s">
        <v>27</v>
      </c>
      <c r="I2643" t="s">
        <v>539</v>
      </c>
      <c r="J2643" s="15" t="s">
        <v>576</v>
      </c>
      <c r="K2643">
        <v>5</v>
      </c>
      <c r="L2643" s="19">
        <f>IF(AND(K2643=7,N2643&lt;M2643),1,IF(N2643&lt;M2643,K2643+1,K2643))</f>
        <v>5</v>
      </c>
      <c r="M2643" s="18">
        <v>13.75</v>
      </c>
      <c r="N2643" s="17">
        <v>22.25</v>
      </c>
      <c r="O2643" s="16"/>
      <c r="P2643" s="16"/>
      <c r="Q2643" s="16">
        <f t="shared" si="228"/>
        <v>2420.0575260252967</v>
      </c>
      <c r="R2643" s="16">
        <f t="shared" si="229"/>
        <v>2421.974179772581</v>
      </c>
      <c r="S2643" s="16">
        <v>2174.0844660030534</v>
      </c>
      <c r="T2643" s="16">
        <v>2175.806312320286</v>
      </c>
    </row>
    <row r="2644" spans="1:20" ht="15" x14ac:dyDescent="0.25">
      <c r="A2644" s="22" t="s">
        <v>23</v>
      </c>
      <c r="B2644" s="15" t="s">
        <v>37</v>
      </c>
      <c r="C2644" t="s">
        <v>541</v>
      </c>
      <c r="D2644" s="15" t="s">
        <v>542</v>
      </c>
      <c r="E2644" t="s">
        <v>560</v>
      </c>
      <c r="F2644" s="15" t="s">
        <v>560</v>
      </c>
      <c r="G2644" t="s">
        <v>560</v>
      </c>
      <c r="H2644" s="15" t="s">
        <v>27</v>
      </c>
      <c r="I2644" t="s">
        <v>539</v>
      </c>
      <c r="J2644" s="15" t="s">
        <v>576</v>
      </c>
      <c r="K2644">
        <v>6</v>
      </c>
      <c r="L2644" s="19">
        <f>IF(AND(K2644=7,N2644&lt;M2644),1,IF(N2644&lt;M2644,K2644+1,K2644))</f>
        <v>7</v>
      </c>
      <c r="M2644" s="18">
        <v>15.666666666666666</v>
      </c>
      <c r="N2644" s="17">
        <v>0.16666666666666666</v>
      </c>
      <c r="O2644" s="16"/>
      <c r="P2644" s="16"/>
      <c r="Q2644" s="16">
        <f t="shared" si="228"/>
        <v>2420.0575260252967</v>
      </c>
      <c r="R2644" s="16">
        <f t="shared" si="229"/>
        <v>2421.974179772581</v>
      </c>
      <c r="S2644" s="16">
        <v>2174.0844660030534</v>
      </c>
      <c r="T2644" s="16">
        <v>2175.806312320286</v>
      </c>
    </row>
    <row r="2645" spans="1:20" ht="15" x14ac:dyDescent="0.25">
      <c r="A2645" s="22" t="s">
        <v>23</v>
      </c>
      <c r="B2645" s="15" t="s">
        <v>37</v>
      </c>
      <c r="C2645" t="s">
        <v>541</v>
      </c>
      <c r="D2645" s="15" t="s">
        <v>542</v>
      </c>
      <c r="E2645" t="s">
        <v>560</v>
      </c>
      <c r="F2645" s="15" t="s">
        <v>560</v>
      </c>
      <c r="G2645" t="s">
        <v>560</v>
      </c>
      <c r="H2645" s="15" t="s">
        <v>27</v>
      </c>
      <c r="I2645" t="s">
        <v>539</v>
      </c>
      <c r="J2645" s="15" t="s">
        <v>576</v>
      </c>
      <c r="K2645">
        <v>7</v>
      </c>
      <c r="L2645" s="19">
        <f>IF(AND(K2645=7,N2645&lt;M2645),1,IF(N2645&lt;M2645,K2645+1,K2645))</f>
        <v>7</v>
      </c>
      <c r="M2645" s="18">
        <v>13.75</v>
      </c>
      <c r="N2645" s="17">
        <v>22.25</v>
      </c>
      <c r="O2645" s="16"/>
      <c r="P2645" s="16"/>
      <c r="Q2645" s="16">
        <f t="shared" si="228"/>
        <v>2420.0575260252967</v>
      </c>
      <c r="R2645" s="16">
        <f t="shared" si="229"/>
        <v>2421.974179772581</v>
      </c>
      <c r="S2645" s="16">
        <v>2174.0844660030534</v>
      </c>
      <c r="T2645" s="16">
        <v>2175.806312320286</v>
      </c>
    </row>
    <row r="2646" spans="1:20" ht="15" x14ac:dyDescent="0.25">
      <c r="A2646" s="22" t="s">
        <v>23</v>
      </c>
      <c r="B2646" s="15" t="s">
        <v>37</v>
      </c>
      <c r="C2646" t="s">
        <v>541</v>
      </c>
      <c r="D2646" s="15" t="s">
        <v>542</v>
      </c>
      <c r="E2646" t="s">
        <v>560</v>
      </c>
      <c r="F2646" s="15" t="s">
        <v>560</v>
      </c>
      <c r="G2646" t="s">
        <v>559</v>
      </c>
      <c r="H2646" s="15" t="s">
        <v>539</v>
      </c>
      <c r="I2646" t="s">
        <v>27</v>
      </c>
      <c r="J2646" s="15" t="s">
        <v>558</v>
      </c>
      <c r="K2646">
        <v>1</v>
      </c>
      <c r="L2646" s="19">
        <f>IF(AND(K2646=7,N2646&lt;M2646),1,IF(N2646&lt;M2646,K2646+1,K2646))</f>
        <v>1</v>
      </c>
      <c r="M2646" s="18">
        <v>0.25</v>
      </c>
      <c r="N2646" s="17">
        <v>9.1666666666666661</v>
      </c>
      <c r="O2646" s="16"/>
      <c r="P2646" s="16"/>
      <c r="Q2646" s="16">
        <f t="shared" ref="Q2646:Q2652" si="230">S2646/274*305</f>
        <v>2420.0575260252967</v>
      </c>
      <c r="R2646" s="16">
        <f t="shared" ref="R2646:R2652" si="231">T2646/274*305</f>
        <v>2421.974179772581</v>
      </c>
      <c r="S2646" s="16">
        <v>2174.0844660030534</v>
      </c>
      <c r="T2646" s="16">
        <v>2175.806312320286</v>
      </c>
    </row>
    <row r="2647" spans="1:20" ht="15" x14ac:dyDescent="0.25">
      <c r="A2647" s="22" t="s">
        <v>23</v>
      </c>
      <c r="B2647" s="15" t="s">
        <v>37</v>
      </c>
      <c r="C2647" t="s">
        <v>541</v>
      </c>
      <c r="D2647" s="15" t="s">
        <v>542</v>
      </c>
      <c r="E2647" t="s">
        <v>560</v>
      </c>
      <c r="F2647" s="15" t="s">
        <v>560</v>
      </c>
      <c r="G2647" t="s">
        <v>559</v>
      </c>
      <c r="H2647" s="15" t="s">
        <v>539</v>
      </c>
      <c r="I2647" t="s">
        <v>27</v>
      </c>
      <c r="J2647" s="15" t="s">
        <v>558</v>
      </c>
      <c r="K2647">
        <v>2</v>
      </c>
      <c r="L2647" s="19">
        <f>IF(AND(K2647=7,N2647&lt;M2647),1,IF(N2647&lt;M2647,K2647+1,K2647))</f>
        <v>2</v>
      </c>
      <c r="M2647" s="18">
        <v>0.25</v>
      </c>
      <c r="N2647" s="17">
        <v>9.1666666666666661</v>
      </c>
      <c r="O2647" s="16"/>
      <c r="P2647" s="16"/>
      <c r="Q2647" s="16">
        <f t="shared" si="230"/>
        <v>2420.0575260252967</v>
      </c>
      <c r="R2647" s="16">
        <f t="shared" si="231"/>
        <v>2421.974179772581</v>
      </c>
      <c r="S2647" s="16">
        <v>2174.0844660030534</v>
      </c>
      <c r="T2647" s="16">
        <v>2175.806312320286</v>
      </c>
    </row>
    <row r="2648" spans="1:20" ht="15" x14ac:dyDescent="0.25">
      <c r="A2648" s="22" t="s">
        <v>23</v>
      </c>
      <c r="B2648" s="15" t="s">
        <v>37</v>
      </c>
      <c r="C2648" t="s">
        <v>541</v>
      </c>
      <c r="D2648" s="15" t="s">
        <v>542</v>
      </c>
      <c r="E2648" t="s">
        <v>560</v>
      </c>
      <c r="F2648" s="15" t="s">
        <v>560</v>
      </c>
      <c r="G2648" t="s">
        <v>559</v>
      </c>
      <c r="H2648" s="15" t="s">
        <v>539</v>
      </c>
      <c r="I2648" t="s">
        <v>27</v>
      </c>
      <c r="J2648" s="15" t="s">
        <v>558</v>
      </c>
      <c r="K2648">
        <v>3</v>
      </c>
      <c r="L2648" s="19">
        <f>IF(AND(K2648=7,N2648&lt;M2648),1,IF(N2648&lt;M2648,K2648+1,K2648))</f>
        <v>3</v>
      </c>
      <c r="M2648" s="18">
        <v>0.25</v>
      </c>
      <c r="N2648" s="17">
        <v>9.1666666666666661</v>
      </c>
      <c r="O2648" s="16"/>
      <c r="P2648" s="16"/>
      <c r="Q2648" s="16">
        <f t="shared" si="230"/>
        <v>2420.0575260252967</v>
      </c>
      <c r="R2648" s="16">
        <f t="shared" si="231"/>
        <v>2421.974179772581</v>
      </c>
      <c r="S2648" s="16">
        <v>2174.0844660030534</v>
      </c>
      <c r="T2648" s="16">
        <v>2175.806312320286</v>
      </c>
    </row>
    <row r="2649" spans="1:20" ht="15" x14ac:dyDescent="0.25">
      <c r="A2649" s="22" t="s">
        <v>23</v>
      </c>
      <c r="B2649" s="15" t="s">
        <v>37</v>
      </c>
      <c r="C2649" t="s">
        <v>541</v>
      </c>
      <c r="D2649" s="15" t="s">
        <v>542</v>
      </c>
      <c r="E2649" t="s">
        <v>560</v>
      </c>
      <c r="F2649" s="15" t="s">
        <v>560</v>
      </c>
      <c r="G2649" t="s">
        <v>559</v>
      </c>
      <c r="H2649" s="15" t="s">
        <v>539</v>
      </c>
      <c r="I2649" t="s">
        <v>27</v>
      </c>
      <c r="J2649" s="15" t="s">
        <v>558</v>
      </c>
      <c r="K2649">
        <v>4</v>
      </c>
      <c r="L2649" s="19">
        <f>IF(AND(K2649=7,N2649&lt;M2649),1,IF(N2649&lt;M2649,K2649+1,K2649))</f>
        <v>4</v>
      </c>
      <c r="M2649" s="18">
        <v>0.25</v>
      </c>
      <c r="N2649" s="17">
        <v>9.3333333333333339</v>
      </c>
      <c r="O2649" s="16"/>
      <c r="P2649" s="16"/>
      <c r="Q2649" s="16">
        <f t="shared" si="230"/>
        <v>2420.0575260252967</v>
      </c>
      <c r="R2649" s="16">
        <f t="shared" si="231"/>
        <v>2421.974179772581</v>
      </c>
      <c r="S2649" s="16">
        <v>2174.0844660030534</v>
      </c>
      <c r="T2649" s="16">
        <v>2175.806312320286</v>
      </c>
    </row>
    <row r="2650" spans="1:20" ht="15" x14ac:dyDescent="0.25">
      <c r="A2650" s="22" t="s">
        <v>23</v>
      </c>
      <c r="B2650" s="15" t="s">
        <v>37</v>
      </c>
      <c r="C2650" t="s">
        <v>541</v>
      </c>
      <c r="D2650" s="15" t="s">
        <v>542</v>
      </c>
      <c r="E2650" t="s">
        <v>560</v>
      </c>
      <c r="F2650" s="15" t="s">
        <v>560</v>
      </c>
      <c r="G2650" t="s">
        <v>559</v>
      </c>
      <c r="H2650" s="15" t="s">
        <v>539</v>
      </c>
      <c r="I2650" t="s">
        <v>27</v>
      </c>
      <c r="J2650" s="15" t="s">
        <v>558</v>
      </c>
      <c r="K2650">
        <v>5</v>
      </c>
      <c r="L2650" s="19">
        <f>IF(AND(K2650=7,N2650&lt;M2650),1,IF(N2650&lt;M2650,K2650+1,K2650))</f>
        <v>5</v>
      </c>
      <c r="M2650" s="18">
        <v>0.25</v>
      </c>
      <c r="N2650" s="17">
        <v>9.3333333333333339</v>
      </c>
      <c r="O2650" s="16"/>
      <c r="P2650" s="16"/>
      <c r="Q2650" s="16">
        <f t="shared" si="230"/>
        <v>2420.0575260252967</v>
      </c>
      <c r="R2650" s="16">
        <f t="shared" si="231"/>
        <v>2421.974179772581</v>
      </c>
      <c r="S2650" s="16">
        <v>2174.0844660030534</v>
      </c>
      <c r="T2650" s="16">
        <v>2175.806312320286</v>
      </c>
    </row>
    <row r="2651" spans="1:20" ht="15" x14ac:dyDescent="0.25">
      <c r="A2651" s="22" t="s">
        <v>23</v>
      </c>
      <c r="B2651" s="15" t="s">
        <v>37</v>
      </c>
      <c r="C2651" t="s">
        <v>541</v>
      </c>
      <c r="D2651" s="15" t="s">
        <v>542</v>
      </c>
      <c r="E2651" t="s">
        <v>560</v>
      </c>
      <c r="F2651" s="15" t="s">
        <v>560</v>
      </c>
      <c r="G2651" t="s">
        <v>559</v>
      </c>
      <c r="H2651" s="15" t="s">
        <v>539</v>
      </c>
      <c r="I2651" t="s">
        <v>27</v>
      </c>
      <c r="J2651" s="15" t="s">
        <v>558</v>
      </c>
      <c r="K2651">
        <v>6</v>
      </c>
      <c r="L2651" s="19">
        <f>IF(AND(K2651=7,N2651&lt;M2651),1,IF(N2651&lt;M2651,K2651+1,K2651))</f>
        <v>6</v>
      </c>
      <c r="M2651" s="18">
        <v>0.25</v>
      </c>
      <c r="N2651" s="17">
        <v>9.3333333333333339</v>
      </c>
      <c r="O2651" s="16"/>
      <c r="P2651" s="16"/>
      <c r="Q2651" s="16">
        <f t="shared" si="230"/>
        <v>2420.0575260252967</v>
      </c>
      <c r="R2651" s="16">
        <f t="shared" si="231"/>
        <v>2421.974179772581</v>
      </c>
      <c r="S2651" s="16">
        <v>2174.0844660030534</v>
      </c>
      <c r="T2651" s="16">
        <v>2175.806312320286</v>
      </c>
    </row>
    <row r="2652" spans="1:20" ht="15" x14ac:dyDescent="0.25">
      <c r="A2652" s="14" t="s">
        <v>23</v>
      </c>
      <c r="B2652" s="15" t="s">
        <v>37</v>
      </c>
      <c r="C2652" t="s">
        <v>541</v>
      </c>
      <c r="D2652" s="15" t="s">
        <v>542</v>
      </c>
      <c r="E2652" t="s">
        <v>560</v>
      </c>
      <c r="F2652" s="15" t="s">
        <v>560</v>
      </c>
      <c r="G2652" t="s">
        <v>559</v>
      </c>
      <c r="H2652" s="15" t="s">
        <v>539</v>
      </c>
      <c r="I2652" t="s">
        <v>27</v>
      </c>
      <c r="J2652" s="15" t="s">
        <v>558</v>
      </c>
      <c r="K2652">
        <v>7</v>
      </c>
      <c r="L2652" s="19">
        <f>IF(AND(K2652=7,N2652&lt;M2652),1,IF(N2652&lt;M2652,K2652+1,K2652))</f>
        <v>7</v>
      </c>
      <c r="M2652" s="18">
        <v>2.1666666666666665</v>
      </c>
      <c r="N2652" s="17">
        <v>11.25</v>
      </c>
      <c r="O2652" s="16"/>
      <c r="P2652" s="16"/>
      <c r="Q2652" s="16">
        <f t="shared" si="230"/>
        <v>2420.0575260252967</v>
      </c>
      <c r="R2652" s="16">
        <f t="shared" si="231"/>
        <v>2421.974179772581</v>
      </c>
      <c r="S2652" s="16">
        <v>2174.0844660030534</v>
      </c>
      <c r="T2652" s="16">
        <v>2175.806312320286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41CA4-C048-4A6F-9D00-1D315BE07134}">
  <sheetPr filterMode="1"/>
  <dimension ref="A1:Q8137"/>
  <sheetViews>
    <sheetView tabSelected="1" workbookViewId="0">
      <pane ySplit="1" topLeftCell="A7915" activePane="bottomLeft" state="frozen"/>
      <selection pane="bottomLeft" sqref="A1:Q7951"/>
    </sheetView>
  </sheetViews>
  <sheetFormatPr defaultRowHeight="14.25" x14ac:dyDescent="0.2"/>
  <cols>
    <col min="1" max="1" width="10.625" bestFit="1" customWidth="1"/>
    <col min="2" max="2" width="10.375" bestFit="1" customWidth="1"/>
    <col min="3" max="3" width="8.625" bestFit="1" customWidth="1"/>
    <col min="4" max="4" width="10.375" bestFit="1" customWidth="1"/>
    <col min="5" max="5" width="15.75" bestFit="1" customWidth="1"/>
    <col min="6" max="6" width="9.375" bestFit="1" customWidth="1"/>
    <col min="7" max="7" width="9.125" bestFit="1" customWidth="1"/>
    <col min="8" max="8" width="5.375" bestFit="1" customWidth="1"/>
    <col min="9" max="9" width="5.25" bestFit="1" customWidth="1"/>
    <col min="10" max="10" width="7.375" bestFit="1" customWidth="1"/>
    <col min="11" max="11" width="10.25" bestFit="1" customWidth="1"/>
    <col min="12" max="12" width="10" bestFit="1" customWidth="1"/>
    <col min="13" max="14" width="5.625" bestFit="1" customWidth="1"/>
    <col min="16" max="17" width="10.625" bestFit="1" customWidth="1"/>
  </cols>
  <sheetData>
    <row r="1" spans="1:17" s="21" customFormat="1" ht="15" x14ac:dyDescent="0.25">
      <c r="A1" s="20" t="s">
        <v>12</v>
      </c>
      <c r="B1" s="20" t="s">
        <v>13</v>
      </c>
      <c r="C1" s="20" t="s">
        <v>10</v>
      </c>
      <c r="D1" s="20" t="s">
        <v>11</v>
      </c>
      <c r="E1" s="20" t="s">
        <v>9</v>
      </c>
      <c r="F1" s="20" t="s">
        <v>8</v>
      </c>
      <c r="G1" s="20" t="s">
        <v>2</v>
      </c>
      <c r="H1" s="20" t="s">
        <v>840</v>
      </c>
      <c r="I1" s="20" t="s">
        <v>841</v>
      </c>
      <c r="J1" s="20" t="s">
        <v>909</v>
      </c>
      <c r="K1" s="20" t="s">
        <v>913</v>
      </c>
      <c r="L1" s="20" t="s">
        <v>914</v>
      </c>
      <c r="M1" s="20" t="s">
        <v>3</v>
      </c>
      <c r="N1" s="20" t="s">
        <v>4</v>
      </c>
      <c r="O1" s="20" t="s">
        <v>0</v>
      </c>
      <c r="P1" s="13" t="s">
        <v>907</v>
      </c>
      <c r="Q1" s="13" t="s">
        <v>908</v>
      </c>
    </row>
    <row r="2" spans="1:17" ht="15" x14ac:dyDescent="0.25">
      <c r="A2" s="15" t="s">
        <v>30</v>
      </c>
      <c r="B2" s="15" t="s">
        <v>37</v>
      </c>
      <c r="C2" t="s">
        <v>36</v>
      </c>
      <c r="D2" s="15" t="s">
        <v>16</v>
      </c>
      <c r="E2" t="s">
        <v>36</v>
      </c>
      <c r="F2" s="15" t="s">
        <v>36</v>
      </c>
      <c r="G2" t="s">
        <v>33</v>
      </c>
      <c r="H2" s="15" t="s">
        <v>34</v>
      </c>
      <c r="I2" t="s">
        <v>35</v>
      </c>
      <c r="J2" s="15" t="s">
        <v>206</v>
      </c>
      <c r="K2">
        <v>1</v>
      </c>
      <c r="L2" s="19">
        <f>IF(AND(K2=7,N2&lt;M2),1,IF(N2&lt;M2,K2+1,K2))</f>
        <v>2</v>
      </c>
      <c r="M2" s="18">
        <v>23</v>
      </c>
      <c r="N2" s="17">
        <v>0.33333333333333331</v>
      </c>
      <c r="O2" t="s">
        <v>17</v>
      </c>
      <c r="P2" s="3">
        <v>236.34688949060637</v>
      </c>
      <c r="Q2" s="3">
        <v>201.94443000170284</v>
      </c>
    </row>
    <row r="3" spans="1:17" ht="15" x14ac:dyDescent="0.25">
      <c r="A3" s="15" t="s">
        <v>30</v>
      </c>
      <c r="B3" s="15" t="s">
        <v>37</v>
      </c>
      <c r="C3" t="s">
        <v>36</v>
      </c>
      <c r="D3" s="15" t="s">
        <v>16</v>
      </c>
      <c r="E3" t="s">
        <v>36</v>
      </c>
      <c r="F3" s="15" t="s">
        <v>36</v>
      </c>
      <c r="G3" t="s">
        <v>33</v>
      </c>
      <c r="H3" s="15" t="s">
        <v>34</v>
      </c>
      <c r="I3" t="s">
        <v>35</v>
      </c>
      <c r="J3" s="15" t="s">
        <v>206</v>
      </c>
      <c r="K3">
        <v>2</v>
      </c>
      <c r="L3" s="19">
        <f>IF(AND(K3=7,N3&lt;M3),1,IF(N3&lt;M3,K3+1,K3))</f>
        <v>3</v>
      </c>
      <c r="M3" s="18">
        <v>23</v>
      </c>
      <c r="N3" s="17">
        <v>0.33333333333333331</v>
      </c>
      <c r="O3" t="s">
        <v>17</v>
      </c>
      <c r="P3" s="3">
        <v>236.34688949060637</v>
      </c>
      <c r="Q3" s="3">
        <v>201.94443000170284</v>
      </c>
    </row>
    <row r="4" spans="1:17" ht="15" x14ac:dyDescent="0.25">
      <c r="A4" s="15" t="s">
        <v>30</v>
      </c>
      <c r="B4" s="15" t="s">
        <v>37</v>
      </c>
      <c r="C4" t="s">
        <v>36</v>
      </c>
      <c r="D4" s="15" t="s">
        <v>16</v>
      </c>
      <c r="E4" t="s">
        <v>36</v>
      </c>
      <c r="F4" s="15" t="s">
        <v>36</v>
      </c>
      <c r="G4" t="s">
        <v>33</v>
      </c>
      <c r="H4" s="15" t="s">
        <v>34</v>
      </c>
      <c r="I4" t="s">
        <v>35</v>
      </c>
      <c r="J4" s="15" t="s">
        <v>206</v>
      </c>
      <c r="K4">
        <v>3</v>
      </c>
      <c r="L4" s="19">
        <f>IF(AND(K4=7,N4&lt;M4),1,IF(N4&lt;M4,K4+1,K4))</f>
        <v>4</v>
      </c>
      <c r="M4" s="18">
        <v>23</v>
      </c>
      <c r="N4" s="17">
        <v>0.33333333333333331</v>
      </c>
      <c r="O4" t="s">
        <v>17</v>
      </c>
      <c r="P4" s="3">
        <v>236.34688949060637</v>
      </c>
      <c r="Q4" s="3">
        <v>201.94443000170284</v>
      </c>
    </row>
    <row r="5" spans="1:17" ht="15" x14ac:dyDescent="0.25">
      <c r="A5" s="15" t="s">
        <v>30</v>
      </c>
      <c r="B5" s="15" t="s">
        <v>37</v>
      </c>
      <c r="C5" t="s">
        <v>36</v>
      </c>
      <c r="D5" s="15" t="s">
        <v>16</v>
      </c>
      <c r="E5" t="s">
        <v>36</v>
      </c>
      <c r="F5" s="15" t="s">
        <v>36</v>
      </c>
      <c r="G5" t="s">
        <v>33</v>
      </c>
      <c r="H5" s="15" t="s">
        <v>34</v>
      </c>
      <c r="I5" t="s">
        <v>35</v>
      </c>
      <c r="J5" s="15" t="s">
        <v>206</v>
      </c>
      <c r="K5">
        <v>4</v>
      </c>
      <c r="L5" s="19">
        <f>IF(AND(K5=7,N5&lt;M5),1,IF(N5&lt;M5,K5+1,K5))</f>
        <v>5</v>
      </c>
      <c r="M5" s="18">
        <v>23</v>
      </c>
      <c r="N5" s="17">
        <v>0.33333333333333331</v>
      </c>
      <c r="O5" t="s">
        <v>17</v>
      </c>
      <c r="P5" s="3">
        <v>236.34688949060637</v>
      </c>
      <c r="Q5" s="3">
        <v>201.94443000170284</v>
      </c>
    </row>
    <row r="6" spans="1:17" ht="15" x14ac:dyDescent="0.25">
      <c r="A6" s="15" t="s">
        <v>30</v>
      </c>
      <c r="B6" s="15" t="s">
        <v>37</v>
      </c>
      <c r="C6" t="s">
        <v>36</v>
      </c>
      <c r="D6" s="15" t="s">
        <v>16</v>
      </c>
      <c r="E6" t="s">
        <v>36</v>
      </c>
      <c r="F6" s="15" t="s">
        <v>36</v>
      </c>
      <c r="G6" t="s">
        <v>33</v>
      </c>
      <c r="H6" s="15" t="s">
        <v>34</v>
      </c>
      <c r="I6" t="s">
        <v>35</v>
      </c>
      <c r="J6" s="15" t="s">
        <v>206</v>
      </c>
      <c r="K6">
        <v>5</v>
      </c>
      <c r="L6" s="19">
        <f>IF(AND(K6=7,N6&lt;M6),1,IF(N6&lt;M6,K6+1,K6))</f>
        <v>6</v>
      </c>
      <c r="M6" s="18">
        <v>23</v>
      </c>
      <c r="N6" s="17">
        <v>0.33333333333333331</v>
      </c>
      <c r="O6" t="s">
        <v>17</v>
      </c>
      <c r="P6" s="3">
        <v>236.34688949060637</v>
      </c>
      <c r="Q6" s="3">
        <v>201.94443000170284</v>
      </c>
    </row>
    <row r="7" spans="1:17" ht="15" x14ac:dyDescent="0.25">
      <c r="A7" s="15" t="s">
        <v>30</v>
      </c>
      <c r="B7" s="15" t="s">
        <v>37</v>
      </c>
      <c r="C7" t="s">
        <v>36</v>
      </c>
      <c r="D7" s="15" t="s">
        <v>16</v>
      </c>
      <c r="E7" t="s">
        <v>36</v>
      </c>
      <c r="F7" s="15" t="s">
        <v>36</v>
      </c>
      <c r="G7" t="s">
        <v>33</v>
      </c>
      <c r="H7" s="15" t="s">
        <v>34</v>
      </c>
      <c r="I7" t="s">
        <v>35</v>
      </c>
      <c r="J7" s="15" t="s">
        <v>206</v>
      </c>
      <c r="K7">
        <v>6</v>
      </c>
      <c r="L7" s="19">
        <f>IF(AND(K7=7,N7&lt;M7),1,IF(N7&lt;M7,K7+1,K7))</f>
        <v>7</v>
      </c>
      <c r="M7" s="18">
        <v>23</v>
      </c>
      <c r="N7" s="17">
        <v>0.33333333333333331</v>
      </c>
      <c r="O7" t="s">
        <v>17</v>
      </c>
      <c r="P7" s="3">
        <v>236.34688949060637</v>
      </c>
      <c r="Q7" s="3">
        <v>201.94443000170284</v>
      </c>
    </row>
    <row r="8" spans="1:17" ht="15" x14ac:dyDescent="0.25">
      <c r="A8" s="15" t="s">
        <v>30</v>
      </c>
      <c r="B8" s="15" t="s">
        <v>37</v>
      </c>
      <c r="C8" t="s">
        <v>36</v>
      </c>
      <c r="D8" s="15" t="s">
        <v>16</v>
      </c>
      <c r="E8" t="s">
        <v>36</v>
      </c>
      <c r="F8" s="15" t="s">
        <v>36</v>
      </c>
      <c r="G8" t="s">
        <v>33</v>
      </c>
      <c r="H8" s="15" t="s">
        <v>34</v>
      </c>
      <c r="I8" t="s">
        <v>35</v>
      </c>
      <c r="J8" s="15" t="s">
        <v>206</v>
      </c>
      <c r="K8">
        <v>7</v>
      </c>
      <c r="L8" s="19">
        <f>IF(AND(K8=7,N8&lt;M8),1,IF(N8&lt;M8,K8+1,K8))</f>
        <v>1</v>
      </c>
      <c r="M8" s="18">
        <v>23</v>
      </c>
      <c r="N8" s="17">
        <v>0.33333333333333331</v>
      </c>
      <c r="O8" t="s">
        <v>17</v>
      </c>
      <c r="P8" s="3">
        <v>236.34688949060637</v>
      </c>
      <c r="Q8" s="3">
        <v>201.94443000170284</v>
      </c>
    </row>
    <row r="9" spans="1:17" ht="15" x14ac:dyDescent="0.25">
      <c r="A9" s="15" t="s">
        <v>30</v>
      </c>
      <c r="B9" s="15" t="s">
        <v>37</v>
      </c>
      <c r="C9" t="s">
        <v>36</v>
      </c>
      <c r="D9" s="15" t="s">
        <v>16</v>
      </c>
      <c r="E9" t="s">
        <v>36</v>
      </c>
      <c r="F9" s="15" t="s">
        <v>36</v>
      </c>
      <c r="G9" t="s">
        <v>33</v>
      </c>
      <c r="H9" s="15" t="s">
        <v>34</v>
      </c>
      <c r="I9" t="s">
        <v>35</v>
      </c>
      <c r="J9" s="15" t="s">
        <v>429</v>
      </c>
      <c r="K9">
        <v>1</v>
      </c>
      <c r="L9" s="19">
        <f>IF(AND(K9=7,N9&lt;M9),1,IF(N9&lt;M9,K9+1,K9))</f>
        <v>1</v>
      </c>
      <c r="M9" s="18">
        <v>1</v>
      </c>
      <c r="N9" s="17">
        <v>2.3333333333333335</v>
      </c>
      <c r="O9" t="s">
        <v>17</v>
      </c>
      <c r="P9" s="3">
        <v>236.34688949060637</v>
      </c>
      <c r="Q9" s="3">
        <v>201.94443000170284</v>
      </c>
    </row>
    <row r="10" spans="1:17" ht="15" x14ac:dyDescent="0.25">
      <c r="A10" s="15" t="s">
        <v>30</v>
      </c>
      <c r="B10" s="15" t="s">
        <v>37</v>
      </c>
      <c r="C10" t="s">
        <v>36</v>
      </c>
      <c r="D10" s="15" t="s">
        <v>16</v>
      </c>
      <c r="E10" t="s">
        <v>36</v>
      </c>
      <c r="F10" s="15" t="s">
        <v>36</v>
      </c>
      <c r="G10" t="s">
        <v>33</v>
      </c>
      <c r="H10" s="15" t="s">
        <v>34</v>
      </c>
      <c r="I10" t="s">
        <v>35</v>
      </c>
      <c r="J10" s="15" t="s">
        <v>429</v>
      </c>
      <c r="K10">
        <v>2</v>
      </c>
      <c r="L10" s="19">
        <f>IF(AND(K10=7,N10&lt;M10),1,IF(N10&lt;M10,K10+1,K10))</f>
        <v>2</v>
      </c>
      <c r="M10" s="18">
        <v>1</v>
      </c>
      <c r="N10" s="17">
        <v>2.3333333333333335</v>
      </c>
      <c r="O10" t="s">
        <v>17</v>
      </c>
      <c r="P10" s="3">
        <v>236.34688949060637</v>
      </c>
      <c r="Q10" s="3">
        <v>201.94443000170284</v>
      </c>
    </row>
    <row r="11" spans="1:17" ht="15" x14ac:dyDescent="0.25">
      <c r="A11" s="15" t="s">
        <v>30</v>
      </c>
      <c r="B11" s="15" t="s">
        <v>37</v>
      </c>
      <c r="C11" t="s">
        <v>36</v>
      </c>
      <c r="D11" s="15" t="s">
        <v>16</v>
      </c>
      <c r="E11" t="s">
        <v>36</v>
      </c>
      <c r="F11" s="15" t="s">
        <v>36</v>
      </c>
      <c r="G11" t="s">
        <v>33</v>
      </c>
      <c r="H11" s="15" t="s">
        <v>34</v>
      </c>
      <c r="I11" t="s">
        <v>35</v>
      </c>
      <c r="J11" s="15" t="s">
        <v>429</v>
      </c>
      <c r="K11">
        <v>3</v>
      </c>
      <c r="L11" s="19">
        <f>IF(AND(K11=7,N11&lt;M11),1,IF(N11&lt;M11,K11+1,K11))</f>
        <v>3</v>
      </c>
      <c r="M11" s="18">
        <v>1</v>
      </c>
      <c r="N11" s="17">
        <v>2.3333333333333335</v>
      </c>
      <c r="O11" t="s">
        <v>17</v>
      </c>
      <c r="P11" s="3">
        <v>236.34688949060637</v>
      </c>
      <c r="Q11" s="3">
        <v>201.94443000170284</v>
      </c>
    </row>
    <row r="12" spans="1:17" ht="15" x14ac:dyDescent="0.25">
      <c r="A12" s="15" t="s">
        <v>30</v>
      </c>
      <c r="B12" s="15" t="s">
        <v>37</v>
      </c>
      <c r="C12" t="s">
        <v>36</v>
      </c>
      <c r="D12" s="15" t="s">
        <v>16</v>
      </c>
      <c r="E12" t="s">
        <v>36</v>
      </c>
      <c r="F12" s="15" t="s">
        <v>36</v>
      </c>
      <c r="G12" t="s">
        <v>33</v>
      </c>
      <c r="H12" s="15" t="s">
        <v>34</v>
      </c>
      <c r="I12" t="s">
        <v>35</v>
      </c>
      <c r="J12" s="15" t="s">
        <v>429</v>
      </c>
      <c r="K12">
        <v>4</v>
      </c>
      <c r="L12" s="19">
        <f>IF(AND(K12=7,N12&lt;M12),1,IF(N12&lt;M12,K12+1,K12))</f>
        <v>4</v>
      </c>
      <c r="M12" s="18">
        <v>1</v>
      </c>
      <c r="N12" s="17">
        <v>2.3333333333333335</v>
      </c>
      <c r="O12" t="s">
        <v>17</v>
      </c>
      <c r="P12" s="3">
        <v>236.34688949060637</v>
      </c>
      <c r="Q12" s="3">
        <v>201.94443000170284</v>
      </c>
    </row>
    <row r="13" spans="1:17" ht="15" x14ac:dyDescent="0.25">
      <c r="A13" s="15" t="s">
        <v>30</v>
      </c>
      <c r="B13" s="15" t="s">
        <v>37</v>
      </c>
      <c r="C13" t="s">
        <v>36</v>
      </c>
      <c r="D13" s="15" t="s">
        <v>16</v>
      </c>
      <c r="E13" t="s">
        <v>36</v>
      </c>
      <c r="F13" s="15" t="s">
        <v>36</v>
      </c>
      <c r="G13" t="s">
        <v>33</v>
      </c>
      <c r="H13" s="15" t="s">
        <v>34</v>
      </c>
      <c r="I13" t="s">
        <v>35</v>
      </c>
      <c r="J13" s="15" t="s">
        <v>429</v>
      </c>
      <c r="K13">
        <v>5</v>
      </c>
      <c r="L13" s="19">
        <f>IF(AND(K13=7,N13&lt;M13),1,IF(N13&lt;M13,K13+1,K13))</f>
        <v>5</v>
      </c>
      <c r="M13" s="18">
        <v>1</v>
      </c>
      <c r="N13" s="17">
        <v>2.3333333333333335</v>
      </c>
      <c r="O13" t="s">
        <v>17</v>
      </c>
      <c r="P13" s="3">
        <v>236.34688949060637</v>
      </c>
      <c r="Q13" s="3">
        <v>201.94443000170284</v>
      </c>
    </row>
    <row r="14" spans="1:17" ht="15" x14ac:dyDescent="0.25">
      <c r="A14" s="15" t="s">
        <v>30</v>
      </c>
      <c r="B14" s="15" t="s">
        <v>37</v>
      </c>
      <c r="C14" t="s">
        <v>36</v>
      </c>
      <c r="D14" s="15" t="s">
        <v>16</v>
      </c>
      <c r="E14" t="s">
        <v>36</v>
      </c>
      <c r="F14" s="15" t="s">
        <v>36</v>
      </c>
      <c r="G14" t="s">
        <v>33</v>
      </c>
      <c r="H14" s="15" t="s">
        <v>34</v>
      </c>
      <c r="I14" t="s">
        <v>35</v>
      </c>
      <c r="J14" s="15" t="s">
        <v>429</v>
      </c>
      <c r="K14">
        <v>6</v>
      </c>
      <c r="L14" s="19">
        <f>IF(AND(K14=7,N14&lt;M14),1,IF(N14&lt;M14,K14+1,K14))</f>
        <v>6</v>
      </c>
      <c r="M14" s="18">
        <v>1</v>
      </c>
      <c r="N14" s="17">
        <v>2.3333333333333335</v>
      </c>
      <c r="O14" t="s">
        <v>17</v>
      </c>
      <c r="P14" s="3">
        <v>236.34688949060637</v>
      </c>
      <c r="Q14" s="3">
        <v>201.94443000170284</v>
      </c>
    </row>
    <row r="15" spans="1:17" ht="15" x14ac:dyDescent="0.25">
      <c r="A15" s="15" t="s">
        <v>30</v>
      </c>
      <c r="B15" s="15" t="s">
        <v>37</v>
      </c>
      <c r="C15" t="s">
        <v>36</v>
      </c>
      <c r="D15" s="15" t="s">
        <v>16</v>
      </c>
      <c r="E15" t="s">
        <v>36</v>
      </c>
      <c r="F15" s="15" t="s">
        <v>36</v>
      </c>
      <c r="G15" t="s">
        <v>33</v>
      </c>
      <c r="H15" s="15" t="s">
        <v>34</v>
      </c>
      <c r="I15" t="s">
        <v>35</v>
      </c>
      <c r="J15" s="15" t="s">
        <v>429</v>
      </c>
      <c r="K15">
        <v>7</v>
      </c>
      <c r="L15" s="19">
        <f>IF(AND(K15=7,N15&lt;M15),1,IF(N15&lt;M15,K15+1,K15))</f>
        <v>7</v>
      </c>
      <c r="M15" s="18">
        <v>1</v>
      </c>
      <c r="N15" s="17">
        <v>2.3333333333333335</v>
      </c>
      <c r="O15" t="s">
        <v>17</v>
      </c>
      <c r="P15" s="3">
        <v>236.34688949060637</v>
      </c>
      <c r="Q15" s="3">
        <v>201.94443000170284</v>
      </c>
    </row>
    <row r="16" spans="1:17" ht="15" x14ac:dyDescent="0.25">
      <c r="A16" s="15" t="s">
        <v>30</v>
      </c>
      <c r="B16" s="15" t="s">
        <v>37</v>
      </c>
      <c r="C16" t="s">
        <v>36</v>
      </c>
      <c r="D16" s="15" t="s">
        <v>16</v>
      </c>
      <c r="E16" t="s">
        <v>36</v>
      </c>
      <c r="F16" s="15" t="s">
        <v>36</v>
      </c>
      <c r="G16" t="s">
        <v>33</v>
      </c>
      <c r="H16" s="15" t="s">
        <v>34</v>
      </c>
      <c r="I16" t="s">
        <v>35</v>
      </c>
      <c r="J16" s="15" t="s">
        <v>300</v>
      </c>
      <c r="K16">
        <v>1</v>
      </c>
      <c r="L16" s="19">
        <f>IF(AND(K16=7,N16&lt;M16),1,IF(N16&lt;M16,K16+1,K16))</f>
        <v>1</v>
      </c>
      <c r="M16" s="18">
        <v>2</v>
      </c>
      <c r="N16" s="17">
        <v>3.3333333333333335</v>
      </c>
      <c r="O16" t="s">
        <v>17</v>
      </c>
      <c r="P16" s="3">
        <v>236.34688949060637</v>
      </c>
      <c r="Q16" s="3">
        <v>201.94443000170284</v>
      </c>
    </row>
    <row r="17" spans="1:17" ht="15" x14ac:dyDescent="0.25">
      <c r="A17" s="15" t="s">
        <v>30</v>
      </c>
      <c r="B17" s="15" t="s">
        <v>37</v>
      </c>
      <c r="C17" t="s">
        <v>36</v>
      </c>
      <c r="D17" s="15" t="s">
        <v>16</v>
      </c>
      <c r="E17" t="s">
        <v>36</v>
      </c>
      <c r="F17" s="15" t="s">
        <v>36</v>
      </c>
      <c r="G17" t="s">
        <v>33</v>
      </c>
      <c r="H17" s="15" t="s">
        <v>34</v>
      </c>
      <c r="I17" t="s">
        <v>35</v>
      </c>
      <c r="J17" s="15" t="s">
        <v>300</v>
      </c>
      <c r="K17">
        <v>2</v>
      </c>
      <c r="L17" s="19">
        <f>IF(AND(K17=7,N17&lt;M17),1,IF(N17&lt;M17,K17+1,K17))</f>
        <v>2</v>
      </c>
      <c r="M17" s="18">
        <v>5.083333333333333</v>
      </c>
      <c r="N17" s="17">
        <v>6.416666666666667</v>
      </c>
      <c r="O17" t="s">
        <v>17</v>
      </c>
      <c r="P17" s="3">
        <v>236.34688949060637</v>
      </c>
      <c r="Q17" s="3">
        <v>201.94443000170284</v>
      </c>
    </row>
    <row r="18" spans="1:17" ht="15" x14ac:dyDescent="0.25">
      <c r="A18" s="15" t="s">
        <v>30</v>
      </c>
      <c r="B18" s="15" t="s">
        <v>37</v>
      </c>
      <c r="C18" t="s">
        <v>36</v>
      </c>
      <c r="D18" s="15" t="s">
        <v>16</v>
      </c>
      <c r="E18" t="s">
        <v>36</v>
      </c>
      <c r="F18" s="15" t="s">
        <v>36</v>
      </c>
      <c r="G18" t="s">
        <v>33</v>
      </c>
      <c r="H18" s="15" t="s">
        <v>34</v>
      </c>
      <c r="I18" t="s">
        <v>35</v>
      </c>
      <c r="J18" s="15" t="s">
        <v>300</v>
      </c>
      <c r="K18">
        <v>3</v>
      </c>
      <c r="L18" s="19">
        <f>IF(AND(K18=7,N18&lt;M18),1,IF(N18&lt;M18,K18+1,K18))</f>
        <v>3</v>
      </c>
      <c r="M18" s="18">
        <v>2</v>
      </c>
      <c r="N18" s="17">
        <v>3.3333333333333335</v>
      </c>
      <c r="O18" t="s">
        <v>17</v>
      </c>
      <c r="P18" s="3">
        <v>236.34688949060637</v>
      </c>
      <c r="Q18" s="3">
        <v>201.94443000170284</v>
      </c>
    </row>
    <row r="19" spans="1:17" ht="15" x14ac:dyDescent="0.25">
      <c r="A19" s="15" t="s">
        <v>30</v>
      </c>
      <c r="B19" s="15" t="s">
        <v>37</v>
      </c>
      <c r="C19" t="s">
        <v>36</v>
      </c>
      <c r="D19" s="15" t="s">
        <v>16</v>
      </c>
      <c r="E19" t="s">
        <v>36</v>
      </c>
      <c r="F19" s="15" t="s">
        <v>36</v>
      </c>
      <c r="G19" t="s">
        <v>33</v>
      </c>
      <c r="H19" s="15" t="s">
        <v>34</v>
      </c>
      <c r="I19" t="s">
        <v>35</v>
      </c>
      <c r="J19" s="15" t="s">
        <v>300</v>
      </c>
      <c r="K19">
        <v>4</v>
      </c>
      <c r="L19" s="19">
        <f>IF(AND(K19=7,N19&lt;M19),1,IF(N19&lt;M19,K19+1,K19))</f>
        <v>4</v>
      </c>
      <c r="M19" s="18">
        <v>2</v>
      </c>
      <c r="N19" s="17">
        <v>3.3333333333333335</v>
      </c>
      <c r="O19" t="s">
        <v>17</v>
      </c>
      <c r="P19" s="3">
        <v>236.34688949060637</v>
      </c>
      <c r="Q19" s="3">
        <v>201.94443000170284</v>
      </c>
    </row>
    <row r="20" spans="1:17" ht="15" x14ac:dyDescent="0.25">
      <c r="A20" s="15" t="s">
        <v>30</v>
      </c>
      <c r="B20" s="15" t="s">
        <v>37</v>
      </c>
      <c r="C20" t="s">
        <v>36</v>
      </c>
      <c r="D20" s="15" t="s">
        <v>16</v>
      </c>
      <c r="E20" t="s">
        <v>36</v>
      </c>
      <c r="F20" s="15" t="s">
        <v>36</v>
      </c>
      <c r="G20" t="s">
        <v>33</v>
      </c>
      <c r="H20" s="15" t="s">
        <v>34</v>
      </c>
      <c r="I20" t="s">
        <v>35</v>
      </c>
      <c r="J20" s="15" t="s">
        <v>300</v>
      </c>
      <c r="K20">
        <v>5</v>
      </c>
      <c r="L20" s="19">
        <f>IF(AND(K20=7,N20&lt;M20),1,IF(N20&lt;M20,K20+1,K20))</f>
        <v>5</v>
      </c>
      <c r="M20" s="18">
        <v>1.5</v>
      </c>
      <c r="N20" s="17">
        <v>2.8333333333333335</v>
      </c>
      <c r="O20" t="s">
        <v>17</v>
      </c>
      <c r="P20" s="3">
        <v>236.34688949060637</v>
      </c>
      <c r="Q20" s="3">
        <v>201.94443000170284</v>
      </c>
    </row>
    <row r="21" spans="1:17" ht="15" x14ac:dyDescent="0.25">
      <c r="A21" s="15" t="s">
        <v>30</v>
      </c>
      <c r="B21" s="15" t="s">
        <v>37</v>
      </c>
      <c r="C21" t="s">
        <v>36</v>
      </c>
      <c r="D21" s="15" t="s">
        <v>16</v>
      </c>
      <c r="E21" t="s">
        <v>36</v>
      </c>
      <c r="F21" s="15" t="s">
        <v>36</v>
      </c>
      <c r="G21" t="s">
        <v>33</v>
      </c>
      <c r="H21" s="15" t="s">
        <v>34</v>
      </c>
      <c r="I21" t="s">
        <v>35</v>
      </c>
      <c r="J21" s="15" t="s">
        <v>300</v>
      </c>
      <c r="K21">
        <v>6</v>
      </c>
      <c r="L21" s="19">
        <f>IF(AND(K21=7,N21&lt;M21),1,IF(N21&lt;M21,K21+1,K21))</f>
        <v>6</v>
      </c>
      <c r="M21" s="18">
        <v>2</v>
      </c>
      <c r="N21" s="17">
        <v>3.3333333333333335</v>
      </c>
      <c r="O21" t="s">
        <v>17</v>
      </c>
      <c r="P21" s="3">
        <v>236.34688949060637</v>
      </c>
      <c r="Q21" s="3">
        <v>201.94443000170284</v>
      </c>
    </row>
    <row r="22" spans="1:17" ht="15" x14ac:dyDescent="0.25">
      <c r="A22" s="15" t="s">
        <v>30</v>
      </c>
      <c r="B22" s="15" t="s">
        <v>37</v>
      </c>
      <c r="C22" t="s">
        <v>36</v>
      </c>
      <c r="D22" s="15" t="s">
        <v>16</v>
      </c>
      <c r="E22" t="s">
        <v>36</v>
      </c>
      <c r="F22" s="15" t="s">
        <v>36</v>
      </c>
      <c r="G22" t="s">
        <v>33</v>
      </c>
      <c r="H22" s="15" t="s">
        <v>34</v>
      </c>
      <c r="I22" t="s">
        <v>35</v>
      </c>
      <c r="J22" s="15" t="s">
        <v>300</v>
      </c>
      <c r="K22">
        <v>7</v>
      </c>
      <c r="L22" s="19">
        <f>IF(AND(K22=7,N22&lt;M22),1,IF(N22&lt;M22,K22+1,K22))</f>
        <v>7</v>
      </c>
      <c r="M22" s="18">
        <v>2</v>
      </c>
      <c r="N22" s="17">
        <v>3.3333333333333335</v>
      </c>
      <c r="O22" t="s">
        <v>17</v>
      </c>
      <c r="P22" s="3">
        <v>236.34688949060637</v>
      </c>
      <c r="Q22" s="3">
        <v>201.94443000170284</v>
      </c>
    </row>
    <row r="23" spans="1:17" ht="15" x14ac:dyDescent="0.25">
      <c r="A23" s="15" t="s">
        <v>30</v>
      </c>
      <c r="B23" s="15" t="s">
        <v>37</v>
      </c>
      <c r="C23" t="s">
        <v>36</v>
      </c>
      <c r="D23" s="15" t="s">
        <v>16</v>
      </c>
      <c r="E23" t="s">
        <v>36</v>
      </c>
      <c r="F23" s="15" t="s">
        <v>36</v>
      </c>
      <c r="G23" t="s">
        <v>33</v>
      </c>
      <c r="H23" s="15" t="s">
        <v>34</v>
      </c>
      <c r="I23" t="s">
        <v>35</v>
      </c>
      <c r="J23" s="15" t="s">
        <v>488</v>
      </c>
      <c r="K23">
        <v>1</v>
      </c>
      <c r="L23" s="19">
        <f>IF(AND(K23=7,N23&lt;M23),1,IF(N23&lt;M23,K23+1,K23))</f>
        <v>1</v>
      </c>
      <c r="M23" s="18">
        <v>3</v>
      </c>
      <c r="N23" s="17">
        <v>4.333333333333333</v>
      </c>
      <c r="O23" t="s">
        <v>17</v>
      </c>
      <c r="P23" s="3">
        <v>236.34688949060637</v>
      </c>
      <c r="Q23" s="3">
        <v>201.94443000170284</v>
      </c>
    </row>
    <row r="24" spans="1:17" ht="15" x14ac:dyDescent="0.25">
      <c r="A24" s="15" t="s">
        <v>30</v>
      </c>
      <c r="B24" s="15" t="s">
        <v>37</v>
      </c>
      <c r="C24" t="s">
        <v>36</v>
      </c>
      <c r="D24" s="15" t="s">
        <v>16</v>
      </c>
      <c r="E24" t="s">
        <v>36</v>
      </c>
      <c r="F24" s="15" t="s">
        <v>36</v>
      </c>
      <c r="G24" t="s">
        <v>33</v>
      </c>
      <c r="H24" s="15" t="s">
        <v>34</v>
      </c>
      <c r="I24" t="s">
        <v>35</v>
      </c>
      <c r="J24" s="15" t="s">
        <v>488</v>
      </c>
      <c r="K24">
        <v>2</v>
      </c>
      <c r="L24" s="19">
        <f>IF(AND(K24=7,N24&lt;M24),1,IF(N24&lt;M24,K24+1,K24))</f>
        <v>2</v>
      </c>
      <c r="M24" s="18">
        <v>3</v>
      </c>
      <c r="N24" s="17">
        <v>4.333333333333333</v>
      </c>
      <c r="O24" t="s">
        <v>17</v>
      </c>
      <c r="P24" s="3">
        <v>236.34688949060637</v>
      </c>
      <c r="Q24" s="3">
        <v>201.94443000170284</v>
      </c>
    </row>
    <row r="25" spans="1:17" ht="15" x14ac:dyDescent="0.25">
      <c r="A25" s="15" t="s">
        <v>30</v>
      </c>
      <c r="B25" s="15" t="s">
        <v>37</v>
      </c>
      <c r="C25" t="s">
        <v>36</v>
      </c>
      <c r="D25" s="15" t="s">
        <v>16</v>
      </c>
      <c r="E25" t="s">
        <v>36</v>
      </c>
      <c r="F25" s="15" t="s">
        <v>36</v>
      </c>
      <c r="G25" t="s">
        <v>33</v>
      </c>
      <c r="H25" s="15" t="s">
        <v>34</v>
      </c>
      <c r="I25" t="s">
        <v>35</v>
      </c>
      <c r="J25" s="15" t="s">
        <v>488</v>
      </c>
      <c r="K25">
        <v>3</v>
      </c>
      <c r="L25" s="19">
        <f>IF(AND(K25=7,N25&lt;M25),1,IF(N25&lt;M25,K25+1,K25))</f>
        <v>3</v>
      </c>
      <c r="M25" s="18">
        <v>3</v>
      </c>
      <c r="N25" s="17">
        <v>4.333333333333333</v>
      </c>
      <c r="O25" t="s">
        <v>17</v>
      </c>
      <c r="P25" s="3">
        <v>236.34688949060637</v>
      </c>
      <c r="Q25" s="3">
        <v>201.94443000170284</v>
      </c>
    </row>
    <row r="26" spans="1:17" ht="15" x14ac:dyDescent="0.25">
      <c r="A26" s="15" t="s">
        <v>30</v>
      </c>
      <c r="B26" s="15" t="s">
        <v>37</v>
      </c>
      <c r="C26" t="s">
        <v>36</v>
      </c>
      <c r="D26" s="15" t="s">
        <v>16</v>
      </c>
      <c r="E26" t="s">
        <v>36</v>
      </c>
      <c r="F26" s="15" t="s">
        <v>36</v>
      </c>
      <c r="G26" t="s">
        <v>33</v>
      </c>
      <c r="H26" s="15" t="s">
        <v>34</v>
      </c>
      <c r="I26" t="s">
        <v>35</v>
      </c>
      <c r="J26" s="15" t="s">
        <v>488</v>
      </c>
      <c r="K26">
        <v>4</v>
      </c>
      <c r="L26" s="19">
        <f>IF(AND(K26=7,N26&lt;M26),1,IF(N26&lt;M26,K26+1,K26))</f>
        <v>4</v>
      </c>
      <c r="M26" s="18">
        <v>3</v>
      </c>
      <c r="N26" s="17">
        <v>4.333333333333333</v>
      </c>
      <c r="O26" t="s">
        <v>17</v>
      </c>
      <c r="P26" s="3">
        <v>236.34688949060637</v>
      </c>
      <c r="Q26" s="3">
        <v>201.94443000170284</v>
      </c>
    </row>
    <row r="27" spans="1:17" ht="15" x14ac:dyDescent="0.25">
      <c r="A27" s="15" t="s">
        <v>30</v>
      </c>
      <c r="B27" s="15" t="s">
        <v>37</v>
      </c>
      <c r="C27" t="s">
        <v>36</v>
      </c>
      <c r="D27" s="15" t="s">
        <v>16</v>
      </c>
      <c r="E27" t="s">
        <v>36</v>
      </c>
      <c r="F27" s="15" t="s">
        <v>36</v>
      </c>
      <c r="G27" t="s">
        <v>33</v>
      </c>
      <c r="H27" s="15" t="s">
        <v>34</v>
      </c>
      <c r="I27" t="s">
        <v>35</v>
      </c>
      <c r="J27" s="15" t="s">
        <v>488</v>
      </c>
      <c r="K27">
        <v>5</v>
      </c>
      <c r="L27" s="19">
        <f>IF(AND(K27=7,N27&lt;M27),1,IF(N27&lt;M27,K27+1,K27))</f>
        <v>5</v>
      </c>
      <c r="M27" s="18">
        <v>3</v>
      </c>
      <c r="N27" s="17">
        <v>4.333333333333333</v>
      </c>
      <c r="O27" t="s">
        <v>17</v>
      </c>
      <c r="P27" s="3">
        <v>236.34688949060637</v>
      </c>
      <c r="Q27" s="3">
        <v>201.94443000170284</v>
      </c>
    </row>
    <row r="28" spans="1:17" ht="15" x14ac:dyDescent="0.25">
      <c r="A28" s="15" t="s">
        <v>30</v>
      </c>
      <c r="B28" s="15" t="s">
        <v>37</v>
      </c>
      <c r="C28" t="s">
        <v>36</v>
      </c>
      <c r="D28" s="15" t="s">
        <v>16</v>
      </c>
      <c r="E28" t="s">
        <v>36</v>
      </c>
      <c r="F28" s="15" t="s">
        <v>36</v>
      </c>
      <c r="G28" t="s">
        <v>33</v>
      </c>
      <c r="H28" s="15" t="s">
        <v>34</v>
      </c>
      <c r="I28" t="s">
        <v>35</v>
      </c>
      <c r="J28" s="15" t="s">
        <v>488</v>
      </c>
      <c r="K28">
        <v>6</v>
      </c>
      <c r="L28" s="19">
        <f>IF(AND(K28=7,N28&lt;M28),1,IF(N28&lt;M28,K28+1,K28))</f>
        <v>6</v>
      </c>
      <c r="M28" s="18">
        <v>3.0833333333333335</v>
      </c>
      <c r="N28" s="17">
        <v>4.416666666666667</v>
      </c>
      <c r="O28" t="s">
        <v>17</v>
      </c>
      <c r="P28" s="3">
        <v>236.34688949060637</v>
      </c>
      <c r="Q28" s="3">
        <v>201.94443000170284</v>
      </c>
    </row>
    <row r="29" spans="1:17" ht="15" x14ac:dyDescent="0.25">
      <c r="A29" s="15" t="s">
        <v>30</v>
      </c>
      <c r="B29" s="15" t="s">
        <v>37</v>
      </c>
      <c r="C29" t="s">
        <v>36</v>
      </c>
      <c r="D29" s="15" t="s">
        <v>16</v>
      </c>
      <c r="E29" t="s">
        <v>36</v>
      </c>
      <c r="F29" s="15" t="s">
        <v>36</v>
      </c>
      <c r="G29" t="s">
        <v>33</v>
      </c>
      <c r="H29" s="15" t="s">
        <v>34</v>
      </c>
      <c r="I29" t="s">
        <v>35</v>
      </c>
      <c r="J29" s="15" t="s">
        <v>488</v>
      </c>
      <c r="K29">
        <v>7</v>
      </c>
      <c r="L29" s="19">
        <f>IF(AND(K29=7,N29&lt;M29),1,IF(N29&lt;M29,K29+1,K29))</f>
        <v>7</v>
      </c>
      <c r="M29" s="18">
        <v>3</v>
      </c>
      <c r="N29" s="17">
        <v>4.333333333333333</v>
      </c>
      <c r="O29" t="s">
        <v>17</v>
      </c>
      <c r="P29" s="3">
        <v>236.34688949060637</v>
      </c>
      <c r="Q29" s="3">
        <v>201.94443000170284</v>
      </c>
    </row>
    <row r="30" spans="1:17" ht="15" x14ac:dyDescent="0.25">
      <c r="A30" s="15" t="s">
        <v>30</v>
      </c>
      <c r="B30" s="15" t="s">
        <v>37</v>
      </c>
      <c r="C30" t="s">
        <v>36</v>
      </c>
      <c r="D30" s="15" t="s">
        <v>16</v>
      </c>
      <c r="E30" t="s">
        <v>36</v>
      </c>
      <c r="F30" s="15" t="s">
        <v>36</v>
      </c>
      <c r="G30" t="s">
        <v>33</v>
      </c>
      <c r="H30" s="15" t="s">
        <v>34</v>
      </c>
      <c r="I30" t="s">
        <v>35</v>
      </c>
      <c r="J30" s="15" t="s">
        <v>459</v>
      </c>
      <c r="K30">
        <v>1</v>
      </c>
      <c r="L30" s="19">
        <f>IF(AND(K30=7,N30&lt;M30),1,IF(N30&lt;M30,K30+1,K30))</f>
        <v>1</v>
      </c>
      <c r="M30" s="18">
        <v>4</v>
      </c>
      <c r="N30" s="17">
        <v>5.333333333333333</v>
      </c>
      <c r="O30" t="s">
        <v>17</v>
      </c>
      <c r="P30" s="3">
        <v>236.34688949060637</v>
      </c>
      <c r="Q30" s="3">
        <v>201.94443000170284</v>
      </c>
    </row>
    <row r="31" spans="1:17" ht="15" x14ac:dyDescent="0.25">
      <c r="A31" s="15" t="s">
        <v>30</v>
      </c>
      <c r="B31" s="15" t="s">
        <v>37</v>
      </c>
      <c r="C31" t="s">
        <v>36</v>
      </c>
      <c r="D31" s="15" t="s">
        <v>16</v>
      </c>
      <c r="E31" t="s">
        <v>36</v>
      </c>
      <c r="F31" s="15" t="s">
        <v>36</v>
      </c>
      <c r="G31" t="s">
        <v>33</v>
      </c>
      <c r="H31" s="15" t="s">
        <v>34</v>
      </c>
      <c r="I31" t="s">
        <v>35</v>
      </c>
      <c r="J31" s="15" t="s">
        <v>459</v>
      </c>
      <c r="K31">
        <v>2</v>
      </c>
      <c r="L31" s="19">
        <f>IF(AND(K31=7,N31&lt;M31),1,IF(N31&lt;M31,K31+1,K31))</f>
        <v>2</v>
      </c>
      <c r="M31" s="18">
        <v>4</v>
      </c>
      <c r="N31" s="17">
        <v>5.333333333333333</v>
      </c>
      <c r="O31" t="s">
        <v>17</v>
      </c>
      <c r="P31" s="3">
        <v>236.34688949060637</v>
      </c>
      <c r="Q31" s="3">
        <v>201.94443000170284</v>
      </c>
    </row>
    <row r="32" spans="1:17" ht="15" x14ac:dyDescent="0.25">
      <c r="A32" s="15" t="s">
        <v>30</v>
      </c>
      <c r="B32" s="15" t="s">
        <v>37</v>
      </c>
      <c r="C32" t="s">
        <v>36</v>
      </c>
      <c r="D32" s="15" t="s">
        <v>16</v>
      </c>
      <c r="E32" t="s">
        <v>36</v>
      </c>
      <c r="F32" s="15" t="s">
        <v>36</v>
      </c>
      <c r="G32" t="s">
        <v>33</v>
      </c>
      <c r="H32" s="15" t="s">
        <v>34</v>
      </c>
      <c r="I32" t="s">
        <v>35</v>
      </c>
      <c r="J32" s="15" t="s">
        <v>459</v>
      </c>
      <c r="K32">
        <v>3</v>
      </c>
      <c r="L32" s="19">
        <f>IF(AND(K32=7,N32&lt;M32),1,IF(N32&lt;M32,K32+1,K32))</f>
        <v>3</v>
      </c>
      <c r="M32" s="18">
        <v>4.25</v>
      </c>
      <c r="N32" s="17">
        <v>5.583333333333333</v>
      </c>
      <c r="O32" t="s">
        <v>17</v>
      </c>
      <c r="P32" s="3">
        <v>236.34688949060637</v>
      </c>
      <c r="Q32" s="3">
        <v>201.94443000170284</v>
      </c>
    </row>
    <row r="33" spans="1:17" ht="15" x14ac:dyDescent="0.25">
      <c r="A33" s="15" t="s">
        <v>30</v>
      </c>
      <c r="B33" s="15" t="s">
        <v>37</v>
      </c>
      <c r="C33" t="s">
        <v>36</v>
      </c>
      <c r="D33" s="15" t="s">
        <v>16</v>
      </c>
      <c r="E33" t="s">
        <v>36</v>
      </c>
      <c r="F33" s="15" t="s">
        <v>36</v>
      </c>
      <c r="G33" t="s">
        <v>33</v>
      </c>
      <c r="H33" s="15" t="s">
        <v>34</v>
      </c>
      <c r="I33" t="s">
        <v>35</v>
      </c>
      <c r="J33" s="15" t="s">
        <v>459</v>
      </c>
      <c r="K33">
        <v>4</v>
      </c>
      <c r="L33" s="19">
        <f>IF(AND(K33=7,N33&lt;M33),1,IF(N33&lt;M33,K33+1,K33))</f>
        <v>4</v>
      </c>
      <c r="M33" s="18">
        <v>4.25</v>
      </c>
      <c r="N33" s="17">
        <v>5.583333333333333</v>
      </c>
      <c r="O33" t="s">
        <v>17</v>
      </c>
      <c r="P33" s="3">
        <v>236.34688949060637</v>
      </c>
      <c r="Q33" s="3">
        <v>201.94443000170284</v>
      </c>
    </row>
    <row r="34" spans="1:17" ht="15" x14ac:dyDescent="0.25">
      <c r="A34" s="15" t="s">
        <v>30</v>
      </c>
      <c r="B34" s="15" t="s">
        <v>37</v>
      </c>
      <c r="C34" t="s">
        <v>36</v>
      </c>
      <c r="D34" s="15" t="s">
        <v>16</v>
      </c>
      <c r="E34" t="s">
        <v>36</v>
      </c>
      <c r="F34" s="15" t="s">
        <v>36</v>
      </c>
      <c r="G34" t="s">
        <v>33</v>
      </c>
      <c r="H34" s="15" t="s">
        <v>34</v>
      </c>
      <c r="I34" t="s">
        <v>35</v>
      </c>
      <c r="J34" s="15" t="s">
        <v>459</v>
      </c>
      <c r="K34">
        <v>5</v>
      </c>
      <c r="L34" s="19">
        <f>IF(AND(K34=7,N34&lt;M34),1,IF(N34&lt;M34,K34+1,K34))</f>
        <v>5</v>
      </c>
      <c r="M34" s="18">
        <v>4</v>
      </c>
      <c r="N34" s="17">
        <v>5.333333333333333</v>
      </c>
      <c r="O34" t="s">
        <v>17</v>
      </c>
      <c r="P34" s="3">
        <v>236.34688949060637</v>
      </c>
      <c r="Q34" s="3">
        <v>201.94443000170284</v>
      </c>
    </row>
    <row r="35" spans="1:17" ht="15" x14ac:dyDescent="0.25">
      <c r="A35" s="15" t="s">
        <v>30</v>
      </c>
      <c r="B35" s="15" t="s">
        <v>37</v>
      </c>
      <c r="C35" t="s">
        <v>36</v>
      </c>
      <c r="D35" s="15" t="s">
        <v>16</v>
      </c>
      <c r="E35" t="s">
        <v>36</v>
      </c>
      <c r="F35" s="15" t="s">
        <v>36</v>
      </c>
      <c r="G35" t="s">
        <v>33</v>
      </c>
      <c r="H35" s="15" t="s">
        <v>34</v>
      </c>
      <c r="I35" t="s">
        <v>35</v>
      </c>
      <c r="J35" s="15" t="s">
        <v>459</v>
      </c>
      <c r="K35">
        <v>6</v>
      </c>
      <c r="L35" s="19">
        <f>IF(AND(K35=7,N35&lt;M35),1,IF(N35&lt;M35,K35+1,K35))</f>
        <v>6</v>
      </c>
      <c r="M35" s="18">
        <v>4</v>
      </c>
      <c r="N35" s="17">
        <v>5.333333333333333</v>
      </c>
      <c r="O35" t="s">
        <v>17</v>
      </c>
      <c r="P35" s="3">
        <v>236.34688949060637</v>
      </c>
      <c r="Q35" s="3">
        <v>201.94443000170284</v>
      </c>
    </row>
    <row r="36" spans="1:17" ht="15" x14ac:dyDescent="0.25">
      <c r="A36" s="15" t="s">
        <v>30</v>
      </c>
      <c r="B36" s="15" t="s">
        <v>37</v>
      </c>
      <c r="C36" t="s">
        <v>36</v>
      </c>
      <c r="D36" s="15" t="s">
        <v>16</v>
      </c>
      <c r="E36" t="s">
        <v>36</v>
      </c>
      <c r="F36" s="15" t="s">
        <v>36</v>
      </c>
      <c r="G36" t="s">
        <v>33</v>
      </c>
      <c r="H36" s="15" t="s">
        <v>34</v>
      </c>
      <c r="I36" t="s">
        <v>35</v>
      </c>
      <c r="J36" s="15" t="s">
        <v>459</v>
      </c>
      <c r="K36">
        <v>7</v>
      </c>
      <c r="L36" s="19">
        <f>IF(AND(K36=7,N36&lt;M36),1,IF(N36&lt;M36,K36+1,K36))</f>
        <v>7</v>
      </c>
      <c r="M36" s="18">
        <v>4</v>
      </c>
      <c r="N36" s="17">
        <v>5.333333333333333</v>
      </c>
      <c r="O36" t="s">
        <v>17</v>
      </c>
      <c r="P36" s="3">
        <v>236.34688949060637</v>
      </c>
      <c r="Q36" s="3">
        <v>201.94443000170284</v>
      </c>
    </row>
    <row r="37" spans="1:17" ht="15" x14ac:dyDescent="0.25">
      <c r="A37" s="15" t="s">
        <v>30</v>
      </c>
      <c r="B37" s="15" t="s">
        <v>37</v>
      </c>
      <c r="C37" t="s">
        <v>36</v>
      </c>
      <c r="D37" s="15" t="s">
        <v>16</v>
      </c>
      <c r="E37" t="s">
        <v>36</v>
      </c>
      <c r="F37" s="15" t="s">
        <v>36</v>
      </c>
      <c r="G37" t="s">
        <v>33</v>
      </c>
      <c r="H37" s="15" t="s">
        <v>34</v>
      </c>
      <c r="I37" t="s">
        <v>35</v>
      </c>
      <c r="J37" s="15" t="s">
        <v>255</v>
      </c>
      <c r="K37">
        <v>1</v>
      </c>
      <c r="L37" s="19">
        <f>IF(AND(K37=7,N37&lt;M37),1,IF(N37&lt;M37,K37+1,K37))</f>
        <v>1</v>
      </c>
      <c r="M37" s="18">
        <v>6</v>
      </c>
      <c r="N37" s="17">
        <v>7.333333333333333</v>
      </c>
      <c r="O37" t="s">
        <v>17</v>
      </c>
      <c r="P37" s="3">
        <v>236.34688949060637</v>
      </c>
      <c r="Q37" s="3">
        <v>201.94443000170284</v>
      </c>
    </row>
    <row r="38" spans="1:17" ht="15" x14ac:dyDescent="0.25">
      <c r="A38" s="15" t="s">
        <v>30</v>
      </c>
      <c r="B38" s="15" t="s">
        <v>37</v>
      </c>
      <c r="C38" t="s">
        <v>36</v>
      </c>
      <c r="D38" s="15" t="s">
        <v>16</v>
      </c>
      <c r="E38" t="s">
        <v>36</v>
      </c>
      <c r="F38" s="15" t="s">
        <v>36</v>
      </c>
      <c r="G38" t="s">
        <v>33</v>
      </c>
      <c r="H38" s="15" t="s">
        <v>34</v>
      </c>
      <c r="I38" t="s">
        <v>35</v>
      </c>
      <c r="J38" s="15" t="s">
        <v>255</v>
      </c>
      <c r="K38">
        <v>2</v>
      </c>
      <c r="L38" s="19">
        <f>IF(AND(K38=7,N38&lt;M38),1,IF(N38&lt;M38,K38+1,K38))</f>
        <v>2</v>
      </c>
      <c r="M38" s="18">
        <v>6</v>
      </c>
      <c r="N38" s="17">
        <v>7.333333333333333</v>
      </c>
      <c r="O38" t="s">
        <v>17</v>
      </c>
      <c r="P38" s="3">
        <v>236.34688949060637</v>
      </c>
      <c r="Q38" s="3">
        <v>201.94443000170284</v>
      </c>
    </row>
    <row r="39" spans="1:17" ht="15" x14ac:dyDescent="0.25">
      <c r="A39" s="15" t="s">
        <v>30</v>
      </c>
      <c r="B39" s="15" t="s">
        <v>37</v>
      </c>
      <c r="C39" t="s">
        <v>36</v>
      </c>
      <c r="D39" s="15" t="s">
        <v>16</v>
      </c>
      <c r="E39" t="s">
        <v>36</v>
      </c>
      <c r="F39" s="15" t="s">
        <v>36</v>
      </c>
      <c r="G39" t="s">
        <v>33</v>
      </c>
      <c r="H39" s="15" t="s">
        <v>34</v>
      </c>
      <c r="I39" t="s">
        <v>35</v>
      </c>
      <c r="J39" s="15" t="s">
        <v>255</v>
      </c>
      <c r="K39">
        <v>3</v>
      </c>
      <c r="L39" s="19">
        <f>IF(AND(K39=7,N39&lt;M39),1,IF(N39&lt;M39,K39+1,K39))</f>
        <v>3</v>
      </c>
      <c r="M39" s="18">
        <v>6</v>
      </c>
      <c r="N39" s="17">
        <v>7.333333333333333</v>
      </c>
      <c r="O39" t="s">
        <v>17</v>
      </c>
      <c r="P39" s="3">
        <v>236.34688949060637</v>
      </c>
      <c r="Q39" s="3">
        <v>201.94443000170284</v>
      </c>
    </row>
    <row r="40" spans="1:17" ht="15" x14ac:dyDescent="0.25">
      <c r="A40" s="15" t="s">
        <v>30</v>
      </c>
      <c r="B40" s="15" t="s">
        <v>37</v>
      </c>
      <c r="C40" t="s">
        <v>36</v>
      </c>
      <c r="D40" s="15" t="s">
        <v>16</v>
      </c>
      <c r="E40" t="s">
        <v>36</v>
      </c>
      <c r="F40" s="15" t="s">
        <v>36</v>
      </c>
      <c r="G40" t="s">
        <v>33</v>
      </c>
      <c r="H40" s="15" t="s">
        <v>34</v>
      </c>
      <c r="I40" t="s">
        <v>35</v>
      </c>
      <c r="J40" s="15" t="s">
        <v>255</v>
      </c>
      <c r="K40">
        <v>4</v>
      </c>
      <c r="L40" s="19">
        <f>IF(AND(K40=7,N40&lt;M40),1,IF(N40&lt;M40,K40+1,K40))</f>
        <v>4</v>
      </c>
      <c r="M40" s="18">
        <v>6.666666666666667</v>
      </c>
      <c r="N40" s="17">
        <v>8</v>
      </c>
      <c r="O40" t="s">
        <v>17</v>
      </c>
      <c r="P40" s="3">
        <v>236.34688949060637</v>
      </c>
      <c r="Q40" s="3">
        <v>201.94443000170284</v>
      </c>
    </row>
    <row r="41" spans="1:17" ht="15" x14ac:dyDescent="0.25">
      <c r="A41" s="15" t="s">
        <v>30</v>
      </c>
      <c r="B41" s="15" t="s">
        <v>37</v>
      </c>
      <c r="C41" t="s">
        <v>36</v>
      </c>
      <c r="D41" s="15" t="s">
        <v>16</v>
      </c>
      <c r="E41" t="s">
        <v>36</v>
      </c>
      <c r="F41" s="15" t="s">
        <v>36</v>
      </c>
      <c r="G41" t="s">
        <v>33</v>
      </c>
      <c r="H41" s="15" t="s">
        <v>34</v>
      </c>
      <c r="I41" t="s">
        <v>35</v>
      </c>
      <c r="J41" s="15" t="s">
        <v>255</v>
      </c>
      <c r="K41">
        <v>5</v>
      </c>
      <c r="L41" s="19">
        <f>IF(AND(K41=7,N41&lt;M41),1,IF(N41&lt;M41,K41+1,K41))</f>
        <v>5</v>
      </c>
      <c r="M41" s="18">
        <v>6</v>
      </c>
      <c r="N41" s="17">
        <v>7.333333333333333</v>
      </c>
      <c r="O41" t="s">
        <v>17</v>
      </c>
      <c r="P41" s="3">
        <v>236.34688949060637</v>
      </c>
      <c r="Q41" s="3">
        <v>201.94443000170284</v>
      </c>
    </row>
    <row r="42" spans="1:17" ht="15" x14ac:dyDescent="0.25">
      <c r="A42" s="15" t="s">
        <v>30</v>
      </c>
      <c r="B42" s="15" t="s">
        <v>37</v>
      </c>
      <c r="C42" t="s">
        <v>36</v>
      </c>
      <c r="D42" s="15" t="s">
        <v>16</v>
      </c>
      <c r="E42" t="s">
        <v>36</v>
      </c>
      <c r="F42" s="15" t="s">
        <v>36</v>
      </c>
      <c r="G42" t="s">
        <v>33</v>
      </c>
      <c r="H42" s="15" t="s">
        <v>34</v>
      </c>
      <c r="I42" t="s">
        <v>35</v>
      </c>
      <c r="J42" s="15" t="s">
        <v>255</v>
      </c>
      <c r="K42">
        <v>6</v>
      </c>
      <c r="L42" s="19">
        <f>IF(AND(K42=7,N42&lt;M42),1,IF(N42&lt;M42,K42+1,K42))</f>
        <v>6</v>
      </c>
      <c r="M42" s="18">
        <v>6</v>
      </c>
      <c r="N42" s="17">
        <v>7.333333333333333</v>
      </c>
      <c r="O42" t="s">
        <v>17</v>
      </c>
      <c r="P42" s="3">
        <v>236.34688949060637</v>
      </c>
      <c r="Q42" s="3">
        <v>201.94443000170284</v>
      </c>
    </row>
    <row r="43" spans="1:17" ht="15" x14ac:dyDescent="0.25">
      <c r="A43" s="15" t="s">
        <v>30</v>
      </c>
      <c r="B43" s="15" t="s">
        <v>37</v>
      </c>
      <c r="C43" t="s">
        <v>36</v>
      </c>
      <c r="D43" s="15" t="s">
        <v>16</v>
      </c>
      <c r="E43" t="s">
        <v>36</v>
      </c>
      <c r="F43" s="15" t="s">
        <v>36</v>
      </c>
      <c r="G43" t="s">
        <v>33</v>
      </c>
      <c r="H43" s="15" t="s">
        <v>34</v>
      </c>
      <c r="I43" t="s">
        <v>35</v>
      </c>
      <c r="J43" s="15" t="s">
        <v>255</v>
      </c>
      <c r="K43">
        <v>7</v>
      </c>
      <c r="L43" s="19">
        <f>IF(AND(K43=7,N43&lt;M43),1,IF(N43&lt;M43,K43+1,K43))</f>
        <v>7</v>
      </c>
      <c r="M43" s="18">
        <v>7.166666666666667</v>
      </c>
      <c r="N43" s="17">
        <v>8.5</v>
      </c>
      <c r="O43" t="s">
        <v>17</v>
      </c>
      <c r="P43" s="3">
        <v>236.34688949060637</v>
      </c>
      <c r="Q43" s="3">
        <v>201.94443000170284</v>
      </c>
    </row>
    <row r="44" spans="1:17" ht="15" x14ac:dyDescent="0.25">
      <c r="A44" s="15" t="s">
        <v>30</v>
      </c>
      <c r="B44" s="15" t="s">
        <v>37</v>
      </c>
      <c r="C44" t="s">
        <v>36</v>
      </c>
      <c r="D44" s="15" t="s">
        <v>16</v>
      </c>
      <c r="E44" t="s">
        <v>36</v>
      </c>
      <c r="F44" s="15" t="s">
        <v>36</v>
      </c>
      <c r="G44" t="s">
        <v>33</v>
      </c>
      <c r="H44" s="15" t="s">
        <v>34</v>
      </c>
      <c r="I44" t="s">
        <v>35</v>
      </c>
      <c r="J44" s="15" t="s">
        <v>376</v>
      </c>
      <c r="K44">
        <v>1</v>
      </c>
      <c r="L44" s="19">
        <f>IF(AND(K44=7,N44&lt;M44),1,IF(N44&lt;M44,K44+1,K44))</f>
        <v>1</v>
      </c>
      <c r="M44" s="18">
        <v>7</v>
      </c>
      <c r="N44" s="17">
        <v>8.3333333333333339</v>
      </c>
      <c r="O44" t="s">
        <v>17</v>
      </c>
      <c r="P44" s="3">
        <v>236.34688949060637</v>
      </c>
      <c r="Q44" s="3">
        <v>201.94443000170284</v>
      </c>
    </row>
    <row r="45" spans="1:17" ht="15" x14ac:dyDescent="0.25">
      <c r="A45" s="15" t="s">
        <v>30</v>
      </c>
      <c r="B45" s="15" t="s">
        <v>37</v>
      </c>
      <c r="C45" t="s">
        <v>36</v>
      </c>
      <c r="D45" s="15" t="s">
        <v>16</v>
      </c>
      <c r="E45" t="s">
        <v>36</v>
      </c>
      <c r="F45" s="15" t="s">
        <v>36</v>
      </c>
      <c r="G45" t="s">
        <v>33</v>
      </c>
      <c r="H45" s="15" t="s">
        <v>34</v>
      </c>
      <c r="I45" t="s">
        <v>35</v>
      </c>
      <c r="J45" s="15" t="s">
        <v>376</v>
      </c>
      <c r="K45">
        <v>2</v>
      </c>
      <c r="L45" s="19">
        <f>IF(AND(K45=7,N45&lt;M45),1,IF(N45&lt;M45,K45+1,K45))</f>
        <v>2</v>
      </c>
      <c r="M45" s="18">
        <v>7.083333333333333</v>
      </c>
      <c r="N45" s="17">
        <v>8.4166666666666661</v>
      </c>
      <c r="O45" t="s">
        <v>17</v>
      </c>
      <c r="P45" s="3">
        <v>236.34688949060637</v>
      </c>
      <c r="Q45" s="3">
        <v>201.94443000170284</v>
      </c>
    </row>
    <row r="46" spans="1:17" ht="15" x14ac:dyDescent="0.25">
      <c r="A46" s="15" t="s">
        <v>30</v>
      </c>
      <c r="B46" s="15" t="s">
        <v>37</v>
      </c>
      <c r="C46" t="s">
        <v>36</v>
      </c>
      <c r="D46" s="15" t="s">
        <v>16</v>
      </c>
      <c r="E46" t="s">
        <v>36</v>
      </c>
      <c r="F46" s="15" t="s">
        <v>36</v>
      </c>
      <c r="G46" t="s">
        <v>33</v>
      </c>
      <c r="H46" s="15" t="s">
        <v>34</v>
      </c>
      <c r="I46" t="s">
        <v>35</v>
      </c>
      <c r="J46" s="15" t="s">
        <v>376</v>
      </c>
      <c r="K46">
        <v>3</v>
      </c>
      <c r="L46" s="19">
        <f>IF(AND(K46=7,N46&lt;M46),1,IF(N46&lt;M46,K46+1,K46))</f>
        <v>3</v>
      </c>
      <c r="M46" s="18">
        <v>7</v>
      </c>
      <c r="N46" s="17">
        <v>8.3333333333333339</v>
      </c>
      <c r="O46" t="s">
        <v>17</v>
      </c>
      <c r="P46" s="3">
        <v>236.34688949060637</v>
      </c>
      <c r="Q46" s="3">
        <v>201.94443000170284</v>
      </c>
    </row>
    <row r="47" spans="1:17" ht="15" x14ac:dyDescent="0.25">
      <c r="A47" s="15" t="s">
        <v>30</v>
      </c>
      <c r="B47" s="15" t="s">
        <v>37</v>
      </c>
      <c r="C47" t="s">
        <v>36</v>
      </c>
      <c r="D47" s="15" t="s">
        <v>16</v>
      </c>
      <c r="E47" t="s">
        <v>36</v>
      </c>
      <c r="F47" s="15" t="s">
        <v>36</v>
      </c>
      <c r="G47" t="s">
        <v>33</v>
      </c>
      <c r="H47" s="15" t="s">
        <v>34</v>
      </c>
      <c r="I47" t="s">
        <v>35</v>
      </c>
      <c r="J47" s="15" t="s">
        <v>376</v>
      </c>
      <c r="K47">
        <v>4</v>
      </c>
      <c r="L47" s="19">
        <f>IF(AND(K47=7,N47&lt;M47),1,IF(N47&lt;M47,K47+1,K47))</f>
        <v>4</v>
      </c>
      <c r="M47" s="18">
        <v>7</v>
      </c>
      <c r="N47" s="17">
        <v>8.3333333333333339</v>
      </c>
      <c r="O47" t="s">
        <v>17</v>
      </c>
      <c r="P47" s="3">
        <v>236.34688949060637</v>
      </c>
      <c r="Q47" s="3">
        <v>201.94443000170284</v>
      </c>
    </row>
    <row r="48" spans="1:17" ht="15" x14ac:dyDescent="0.25">
      <c r="A48" s="15" t="s">
        <v>30</v>
      </c>
      <c r="B48" s="15" t="s">
        <v>37</v>
      </c>
      <c r="C48" t="s">
        <v>36</v>
      </c>
      <c r="D48" s="15" t="s">
        <v>16</v>
      </c>
      <c r="E48" t="s">
        <v>36</v>
      </c>
      <c r="F48" s="15" t="s">
        <v>36</v>
      </c>
      <c r="G48" t="s">
        <v>33</v>
      </c>
      <c r="H48" s="15" t="s">
        <v>34</v>
      </c>
      <c r="I48" t="s">
        <v>35</v>
      </c>
      <c r="J48" s="15" t="s">
        <v>376</v>
      </c>
      <c r="K48">
        <v>5</v>
      </c>
      <c r="L48" s="19">
        <f>IF(AND(K48=7,N48&lt;M48),1,IF(N48&lt;M48,K48+1,K48))</f>
        <v>5</v>
      </c>
      <c r="M48" s="18">
        <v>7</v>
      </c>
      <c r="N48" s="17">
        <v>8.3333333333333339</v>
      </c>
      <c r="O48" t="s">
        <v>17</v>
      </c>
      <c r="P48" s="3">
        <v>236.34688949060637</v>
      </c>
      <c r="Q48" s="3">
        <v>201.94443000170284</v>
      </c>
    </row>
    <row r="49" spans="1:17" ht="15" x14ac:dyDescent="0.25">
      <c r="A49" s="15" t="s">
        <v>30</v>
      </c>
      <c r="B49" s="15" t="s">
        <v>37</v>
      </c>
      <c r="C49" t="s">
        <v>36</v>
      </c>
      <c r="D49" s="15" t="s">
        <v>16</v>
      </c>
      <c r="E49" t="s">
        <v>36</v>
      </c>
      <c r="F49" s="15" t="s">
        <v>36</v>
      </c>
      <c r="G49" t="s">
        <v>33</v>
      </c>
      <c r="H49" s="15" t="s">
        <v>34</v>
      </c>
      <c r="I49" t="s">
        <v>35</v>
      </c>
      <c r="J49" s="15" t="s">
        <v>376</v>
      </c>
      <c r="K49">
        <v>6</v>
      </c>
      <c r="L49" s="19">
        <f>IF(AND(K49=7,N49&lt;M49),1,IF(N49&lt;M49,K49+1,K49))</f>
        <v>6</v>
      </c>
      <c r="M49" s="18">
        <v>7</v>
      </c>
      <c r="N49" s="17">
        <v>8.3333333333333339</v>
      </c>
      <c r="O49" t="s">
        <v>17</v>
      </c>
      <c r="P49" s="3">
        <v>236.34688949060637</v>
      </c>
      <c r="Q49" s="3">
        <v>201.94443000170284</v>
      </c>
    </row>
    <row r="50" spans="1:17" ht="15" x14ac:dyDescent="0.25">
      <c r="A50" s="15" t="s">
        <v>30</v>
      </c>
      <c r="B50" s="15" t="s">
        <v>37</v>
      </c>
      <c r="C50" t="s">
        <v>36</v>
      </c>
      <c r="D50" s="15" t="s">
        <v>16</v>
      </c>
      <c r="E50" t="s">
        <v>36</v>
      </c>
      <c r="F50" s="15" t="s">
        <v>36</v>
      </c>
      <c r="G50" t="s">
        <v>33</v>
      </c>
      <c r="H50" s="15" t="s">
        <v>34</v>
      </c>
      <c r="I50" t="s">
        <v>35</v>
      </c>
      <c r="J50" s="15" t="s">
        <v>376</v>
      </c>
      <c r="K50">
        <v>7</v>
      </c>
      <c r="L50" s="19">
        <f>IF(AND(K50=7,N50&lt;M50),1,IF(N50&lt;M50,K50+1,K50))</f>
        <v>7</v>
      </c>
      <c r="M50" s="18">
        <v>7</v>
      </c>
      <c r="N50" s="17">
        <v>8.3333333333333339</v>
      </c>
      <c r="O50" t="s">
        <v>17</v>
      </c>
      <c r="P50" s="3">
        <v>236.34688949060637</v>
      </c>
      <c r="Q50" s="3">
        <v>201.94443000170284</v>
      </c>
    </row>
    <row r="51" spans="1:17" ht="15" x14ac:dyDescent="0.25">
      <c r="A51" s="15" t="s">
        <v>30</v>
      </c>
      <c r="B51" s="15" t="s">
        <v>37</v>
      </c>
      <c r="C51" t="s">
        <v>36</v>
      </c>
      <c r="D51" s="15" t="s">
        <v>16</v>
      </c>
      <c r="E51" t="s">
        <v>36</v>
      </c>
      <c r="F51" s="15" t="s">
        <v>36</v>
      </c>
      <c r="G51" t="s">
        <v>33</v>
      </c>
      <c r="H51" s="15" t="s">
        <v>34</v>
      </c>
      <c r="I51" t="s">
        <v>35</v>
      </c>
      <c r="J51" s="15" t="s">
        <v>408</v>
      </c>
      <c r="K51">
        <v>1</v>
      </c>
      <c r="L51" s="19">
        <f>IF(AND(K51=7,N51&lt;M51),1,IF(N51&lt;M51,K51+1,K51))</f>
        <v>1</v>
      </c>
      <c r="M51" s="18">
        <v>8</v>
      </c>
      <c r="N51" s="17">
        <v>9.3333333333333339</v>
      </c>
      <c r="O51" t="s">
        <v>17</v>
      </c>
      <c r="P51" s="3">
        <v>236.34688949060637</v>
      </c>
      <c r="Q51" s="3">
        <v>201.94443000170284</v>
      </c>
    </row>
    <row r="52" spans="1:17" ht="15" x14ac:dyDescent="0.25">
      <c r="A52" s="15" t="s">
        <v>30</v>
      </c>
      <c r="B52" s="15" t="s">
        <v>37</v>
      </c>
      <c r="C52" t="s">
        <v>36</v>
      </c>
      <c r="D52" s="15" t="s">
        <v>16</v>
      </c>
      <c r="E52" t="s">
        <v>36</v>
      </c>
      <c r="F52" s="15" t="s">
        <v>36</v>
      </c>
      <c r="G52" t="s">
        <v>33</v>
      </c>
      <c r="H52" s="15" t="s">
        <v>34</v>
      </c>
      <c r="I52" t="s">
        <v>35</v>
      </c>
      <c r="J52" s="15" t="s">
        <v>408</v>
      </c>
      <c r="K52">
        <v>2</v>
      </c>
      <c r="L52" s="19">
        <f>IF(AND(K52=7,N52&lt;M52),1,IF(N52&lt;M52,K52+1,K52))</f>
        <v>2</v>
      </c>
      <c r="M52" s="18">
        <v>8</v>
      </c>
      <c r="N52" s="17">
        <v>9.3333333333333339</v>
      </c>
      <c r="O52" t="s">
        <v>17</v>
      </c>
      <c r="P52" s="3">
        <v>236.34688949060637</v>
      </c>
      <c r="Q52" s="3">
        <v>201.94443000170284</v>
      </c>
    </row>
    <row r="53" spans="1:17" ht="15" x14ac:dyDescent="0.25">
      <c r="A53" s="15" t="s">
        <v>30</v>
      </c>
      <c r="B53" s="15" t="s">
        <v>37</v>
      </c>
      <c r="C53" t="s">
        <v>36</v>
      </c>
      <c r="D53" s="15" t="s">
        <v>16</v>
      </c>
      <c r="E53" t="s">
        <v>36</v>
      </c>
      <c r="F53" s="15" t="s">
        <v>36</v>
      </c>
      <c r="G53" t="s">
        <v>33</v>
      </c>
      <c r="H53" s="15" t="s">
        <v>34</v>
      </c>
      <c r="I53" t="s">
        <v>35</v>
      </c>
      <c r="J53" s="15" t="s">
        <v>408</v>
      </c>
      <c r="K53">
        <v>3</v>
      </c>
      <c r="L53" s="19">
        <f>IF(AND(K53=7,N53&lt;M53),1,IF(N53&lt;M53,K53+1,K53))</f>
        <v>3</v>
      </c>
      <c r="M53" s="18">
        <v>8</v>
      </c>
      <c r="N53" s="17">
        <v>9.3333333333333339</v>
      </c>
      <c r="O53" t="s">
        <v>17</v>
      </c>
      <c r="P53" s="3">
        <v>236.34688949060637</v>
      </c>
      <c r="Q53" s="3">
        <v>201.94443000170284</v>
      </c>
    </row>
    <row r="54" spans="1:17" ht="15" x14ac:dyDescent="0.25">
      <c r="A54" s="15" t="s">
        <v>30</v>
      </c>
      <c r="B54" s="15" t="s">
        <v>37</v>
      </c>
      <c r="C54" t="s">
        <v>36</v>
      </c>
      <c r="D54" s="15" t="s">
        <v>16</v>
      </c>
      <c r="E54" t="s">
        <v>36</v>
      </c>
      <c r="F54" s="15" t="s">
        <v>36</v>
      </c>
      <c r="G54" t="s">
        <v>33</v>
      </c>
      <c r="H54" s="15" t="s">
        <v>34</v>
      </c>
      <c r="I54" t="s">
        <v>35</v>
      </c>
      <c r="J54" s="15" t="s">
        <v>408</v>
      </c>
      <c r="K54">
        <v>4</v>
      </c>
      <c r="L54" s="19">
        <f>IF(AND(K54=7,N54&lt;M54),1,IF(N54&lt;M54,K54+1,K54))</f>
        <v>4</v>
      </c>
      <c r="M54" s="18">
        <v>8</v>
      </c>
      <c r="N54" s="17">
        <v>9.3333333333333339</v>
      </c>
      <c r="O54" t="s">
        <v>17</v>
      </c>
      <c r="P54" s="3">
        <v>236.34688949060637</v>
      </c>
      <c r="Q54" s="3">
        <v>201.94443000170284</v>
      </c>
    </row>
    <row r="55" spans="1:17" ht="15" x14ac:dyDescent="0.25">
      <c r="A55" s="15" t="s">
        <v>30</v>
      </c>
      <c r="B55" s="15" t="s">
        <v>37</v>
      </c>
      <c r="C55" t="s">
        <v>36</v>
      </c>
      <c r="D55" s="15" t="s">
        <v>16</v>
      </c>
      <c r="E55" t="s">
        <v>36</v>
      </c>
      <c r="F55" s="15" t="s">
        <v>36</v>
      </c>
      <c r="G55" t="s">
        <v>33</v>
      </c>
      <c r="H55" s="15" t="s">
        <v>34</v>
      </c>
      <c r="I55" t="s">
        <v>35</v>
      </c>
      <c r="J55" s="15" t="s">
        <v>408</v>
      </c>
      <c r="K55">
        <v>5</v>
      </c>
      <c r="L55" s="19">
        <f>IF(AND(K55=7,N55&lt;M55),1,IF(N55&lt;M55,K55+1,K55))</f>
        <v>5</v>
      </c>
      <c r="M55" s="18">
        <v>8</v>
      </c>
      <c r="N55" s="17">
        <v>9.3333333333333339</v>
      </c>
      <c r="O55" t="s">
        <v>17</v>
      </c>
      <c r="P55" s="3">
        <v>236.34688949060637</v>
      </c>
      <c r="Q55" s="3">
        <v>201.94443000170284</v>
      </c>
    </row>
    <row r="56" spans="1:17" ht="15" x14ac:dyDescent="0.25">
      <c r="A56" s="15" t="s">
        <v>30</v>
      </c>
      <c r="B56" s="15" t="s">
        <v>37</v>
      </c>
      <c r="C56" t="s">
        <v>36</v>
      </c>
      <c r="D56" s="15" t="s">
        <v>16</v>
      </c>
      <c r="E56" t="s">
        <v>36</v>
      </c>
      <c r="F56" s="15" t="s">
        <v>36</v>
      </c>
      <c r="G56" t="s">
        <v>33</v>
      </c>
      <c r="H56" s="15" t="s">
        <v>34</v>
      </c>
      <c r="I56" t="s">
        <v>35</v>
      </c>
      <c r="J56" s="15" t="s">
        <v>408</v>
      </c>
      <c r="K56">
        <v>6</v>
      </c>
      <c r="L56" s="19">
        <f>IF(AND(K56=7,N56&lt;M56),1,IF(N56&lt;M56,K56+1,K56))</f>
        <v>6</v>
      </c>
      <c r="M56" s="18">
        <v>8.5</v>
      </c>
      <c r="N56" s="17">
        <v>9.8333333333333339</v>
      </c>
      <c r="O56" t="s">
        <v>17</v>
      </c>
      <c r="P56" s="3">
        <v>236.34688949060637</v>
      </c>
      <c r="Q56" s="3">
        <v>201.94443000170284</v>
      </c>
    </row>
    <row r="57" spans="1:17" ht="15" x14ac:dyDescent="0.25">
      <c r="A57" s="15" t="s">
        <v>30</v>
      </c>
      <c r="B57" s="15" t="s">
        <v>37</v>
      </c>
      <c r="C57" t="s">
        <v>36</v>
      </c>
      <c r="D57" s="15" t="s">
        <v>16</v>
      </c>
      <c r="E57" t="s">
        <v>36</v>
      </c>
      <c r="F57" s="15" t="s">
        <v>36</v>
      </c>
      <c r="G57" t="s">
        <v>33</v>
      </c>
      <c r="H57" s="15" t="s">
        <v>34</v>
      </c>
      <c r="I57" t="s">
        <v>35</v>
      </c>
      <c r="J57" s="15" t="s">
        <v>408</v>
      </c>
      <c r="K57">
        <v>7</v>
      </c>
      <c r="L57" s="19">
        <f>IF(AND(K57=7,N57&lt;M57),1,IF(N57&lt;M57,K57+1,K57))</f>
        <v>7</v>
      </c>
      <c r="M57" s="18">
        <v>8</v>
      </c>
      <c r="N57" s="17">
        <v>9.3333333333333339</v>
      </c>
      <c r="O57" t="s">
        <v>17</v>
      </c>
      <c r="P57" s="3">
        <v>236.34688949060637</v>
      </c>
      <c r="Q57" s="3">
        <v>201.94443000170284</v>
      </c>
    </row>
    <row r="58" spans="1:17" ht="15" x14ac:dyDescent="0.25">
      <c r="A58" s="15" t="s">
        <v>30</v>
      </c>
      <c r="B58" s="15" t="s">
        <v>37</v>
      </c>
      <c r="C58" t="s">
        <v>36</v>
      </c>
      <c r="D58" s="15" t="s">
        <v>16</v>
      </c>
      <c r="E58" t="s">
        <v>36</v>
      </c>
      <c r="F58" s="15" t="s">
        <v>36</v>
      </c>
      <c r="G58" t="s">
        <v>33</v>
      </c>
      <c r="H58" s="15" t="s">
        <v>34</v>
      </c>
      <c r="I58" t="s">
        <v>35</v>
      </c>
      <c r="J58" s="15" t="s">
        <v>524</v>
      </c>
      <c r="K58">
        <v>1</v>
      </c>
      <c r="L58" s="19">
        <f>IF(AND(K58=7,N58&lt;M58),1,IF(N58&lt;M58,K58+1,K58))</f>
        <v>1</v>
      </c>
      <c r="M58" s="18">
        <v>9</v>
      </c>
      <c r="N58" s="17">
        <v>10.333333333333334</v>
      </c>
      <c r="O58" t="s">
        <v>17</v>
      </c>
      <c r="P58" s="3">
        <v>236.34688949060637</v>
      </c>
      <c r="Q58" s="3">
        <v>201.94443000170284</v>
      </c>
    </row>
    <row r="59" spans="1:17" ht="15" x14ac:dyDescent="0.25">
      <c r="A59" s="15" t="s">
        <v>30</v>
      </c>
      <c r="B59" s="15" t="s">
        <v>37</v>
      </c>
      <c r="C59" t="s">
        <v>36</v>
      </c>
      <c r="D59" s="15" t="s">
        <v>16</v>
      </c>
      <c r="E59" t="s">
        <v>36</v>
      </c>
      <c r="F59" s="15" t="s">
        <v>36</v>
      </c>
      <c r="G59" t="s">
        <v>33</v>
      </c>
      <c r="H59" s="15" t="s">
        <v>34</v>
      </c>
      <c r="I59" t="s">
        <v>35</v>
      </c>
      <c r="J59" s="15" t="s">
        <v>524</v>
      </c>
      <c r="K59">
        <v>2</v>
      </c>
      <c r="L59" s="19">
        <f>IF(AND(K59=7,N59&lt;M59),1,IF(N59&lt;M59,K59+1,K59))</f>
        <v>2</v>
      </c>
      <c r="M59" s="18">
        <v>9</v>
      </c>
      <c r="N59" s="17">
        <v>10.333333333333334</v>
      </c>
      <c r="O59" t="s">
        <v>17</v>
      </c>
      <c r="P59" s="3">
        <v>236.34688949060637</v>
      </c>
      <c r="Q59" s="3">
        <v>201.94443000170284</v>
      </c>
    </row>
    <row r="60" spans="1:17" ht="15" x14ac:dyDescent="0.25">
      <c r="A60" s="15" t="s">
        <v>30</v>
      </c>
      <c r="B60" s="15" t="s">
        <v>37</v>
      </c>
      <c r="C60" t="s">
        <v>36</v>
      </c>
      <c r="D60" s="15" t="s">
        <v>16</v>
      </c>
      <c r="E60" t="s">
        <v>36</v>
      </c>
      <c r="F60" s="15" t="s">
        <v>36</v>
      </c>
      <c r="G60" t="s">
        <v>33</v>
      </c>
      <c r="H60" s="15" t="s">
        <v>34</v>
      </c>
      <c r="I60" t="s">
        <v>35</v>
      </c>
      <c r="J60" s="15" t="s">
        <v>524</v>
      </c>
      <c r="K60">
        <v>3</v>
      </c>
      <c r="L60" s="19">
        <f>IF(AND(K60=7,N60&lt;M60),1,IF(N60&lt;M60,K60+1,K60))</f>
        <v>3</v>
      </c>
      <c r="M60" s="18">
        <v>9.4166666666666661</v>
      </c>
      <c r="N60" s="17">
        <v>10.75</v>
      </c>
      <c r="O60" t="s">
        <v>17</v>
      </c>
      <c r="P60" s="3">
        <v>236.34688949060637</v>
      </c>
      <c r="Q60" s="3">
        <v>201.94443000170284</v>
      </c>
    </row>
    <row r="61" spans="1:17" ht="15" x14ac:dyDescent="0.25">
      <c r="A61" s="15" t="s">
        <v>30</v>
      </c>
      <c r="B61" s="15" t="s">
        <v>37</v>
      </c>
      <c r="C61" t="s">
        <v>36</v>
      </c>
      <c r="D61" s="15" t="s">
        <v>16</v>
      </c>
      <c r="E61" t="s">
        <v>36</v>
      </c>
      <c r="F61" s="15" t="s">
        <v>36</v>
      </c>
      <c r="G61" t="s">
        <v>33</v>
      </c>
      <c r="H61" s="15" t="s">
        <v>34</v>
      </c>
      <c r="I61" t="s">
        <v>35</v>
      </c>
      <c r="J61" s="15" t="s">
        <v>524</v>
      </c>
      <c r="K61">
        <v>4</v>
      </c>
      <c r="L61" s="19">
        <f>IF(AND(K61=7,N61&lt;M61),1,IF(N61&lt;M61,K61+1,K61))</f>
        <v>4</v>
      </c>
      <c r="M61" s="18">
        <v>9.1666666666666661</v>
      </c>
      <c r="N61" s="17">
        <v>10.5</v>
      </c>
      <c r="O61" t="s">
        <v>17</v>
      </c>
      <c r="P61" s="3">
        <v>236.34688949060637</v>
      </c>
      <c r="Q61" s="3">
        <v>201.94443000170284</v>
      </c>
    </row>
    <row r="62" spans="1:17" ht="15" x14ac:dyDescent="0.25">
      <c r="A62" s="15" t="s">
        <v>30</v>
      </c>
      <c r="B62" s="15" t="s">
        <v>37</v>
      </c>
      <c r="C62" t="s">
        <v>36</v>
      </c>
      <c r="D62" s="15" t="s">
        <v>16</v>
      </c>
      <c r="E62" t="s">
        <v>36</v>
      </c>
      <c r="F62" s="15" t="s">
        <v>36</v>
      </c>
      <c r="G62" t="s">
        <v>33</v>
      </c>
      <c r="H62" s="15" t="s">
        <v>34</v>
      </c>
      <c r="I62" t="s">
        <v>35</v>
      </c>
      <c r="J62" s="15" t="s">
        <v>524</v>
      </c>
      <c r="K62">
        <v>5</v>
      </c>
      <c r="L62" s="19">
        <f>IF(AND(K62=7,N62&lt;M62),1,IF(N62&lt;M62,K62+1,K62))</f>
        <v>5</v>
      </c>
      <c r="M62" s="18">
        <v>9.1666666666666661</v>
      </c>
      <c r="N62" s="17">
        <v>10.5</v>
      </c>
      <c r="O62" t="s">
        <v>17</v>
      </c>
      <c r="P62" s="3">
        <v>236.34688949060637</v>
      </c>
      <c r="Q62" s="3">
        <v>201.94443000170284</v>
      </c>
    </row>
    <row r="63" spans="1:17" ht="15" x14ac:dyDescent="0.25">
      <c r="A63" s="15" t="s">
        <v>30</v>
      </c>
      <c r="B63" s="15" t="s">
        <v>37</v>
      </c>
      <c r="C63" t="s">
        <v>36</v>
      </c>
      <c r="D63" s="15" t="s">
        <v>16</v>
      </c>
      <c r="E63" t="s">
        <v>36</v>
      </c>
      <c r="F63" s="15" t="s">
        <v>36</v>
      </c>
      <c r="G63" t="s">
        <v>33</v>
      </c>
      <c r="H63" s="15" t="s">
        <v>34</v>
      </c>
      <c r="I63" t="s">
        <v>35</v>
      </c>
      <c r="J63" s="15" t="s">
        <v>524</v>
      </c>
      <c r="K63">
        <v>6</v>
      </c>
      <c r="L63" s="19">
        <f>IF(AND(K63=7,N63&lt;M63),1,IF(N63&lt;M63,K63+1,K63))</f>
        <v>6</v>
      </c>
      <c r="M63" s="18">
        <v>9</v>
      </c>
      <c r="N63" s="17">
        <v>10.333333333333334</v>
      </c>
      <c r="O63" t="s">
        <v>17</v>
      </c>
      <c r="P63" s="3">
        <v>236.34688949060637</v>
      </c>
      <c r="Q63" s="3">
        <v>201.94443000170284</v>
      </c>
    </row>
    <row r="64" spans="1:17" ht="15" x14ac:dyDescent="0.25">
      <c r="A64" s="15" t="s">
        <v>30</v>
      </c>
      <c r="B64" s="15" t="s">
        <v>37</v>
      </c>
      <c r="C64" t="s">
        <v>36</v>
      </c>
      <c r="D64" s="15" t="s">
        <v>16</v>
      </c>
      <c r="E64" t="s">
        <v>36</v>
      </c>
      <c r="F64" s="15" t="s">
        <v>36</v>
      </c>
      <c r="G64" t="s">
        <v>33</v>
      </c>
      <c r="H64" s="15" t="s">
        <v>34</v>
      </c>
      <c r="I64" t="s">
        <v>35</v>
      </c>
      <c r="J64" s="15" t="s">
        <v>524</v>
      </c>
      <c r="K64">
        <v>7</v>
      </c>
      <c r="L64" s="19">
        <f>IF(AND(K64=7,N64&lt;M64),1,IF(N64&lt;M64,K64+1,K64))</f>
        <v>7</v>
      </c>
      <c r="M64" s="18">
        <v>9.1666666666666661</v>
      </c>
      <c r="N64" s="17">
        <v>10.5</v>
      </c>
      <c r="O64" t="s">
        <v>17</v>
      </c>
      <c r="P64" s="3">
        <v>236.34688949060637</v>
      </c>
      <c r="Q64" s="3">
        <v>201.94443000170284</v>
      </c>
    </row>
    <row r="65" spans="1:17" ht="15" x14ac:dyDescent="0.25">
      <c r="A65" s="15" t="s">
        <v>30</v>
      </c>
      <c r="B65" s="15" t="s">
        <v>37</v>
      </c>
      <c r="C65" t="s">
        <v>36</v>
      </c>
      <c r="D65" s="15" t="s">
        <v>16</v>
      </c>
      <c r="E65" t="s">
        <v>36</v>
      </c>
      <c r="F65" s="15" t="s">
        <v>36</v>
      </c>
      <c r="G65" t="s">
        <v>33</v>
      </c>
      <c r="H65" s="15" t="s">
        <v>34</v>
      </c>
      <c r="I65" t="s">
        <v>35</v>
      </c>
      <c r="J65" s="15" t="s">
        <v>214</v>
      </c>
      <c r="K65">
        <v>1</v>
      </c>
      <c r="L65" s="19">
        <f>IF(AND(K65=7,N65&lt;M65),1,IF(N65&lt;M65,K65+1,K65))</f>
        <v>1</v>
      </c>
      <c r="M65" s="18">
        <v>10.416666666666666</v>
      </c>
      <c r="N65" s="17">
        <v>11.75</v>
      </c>
      <c r="O65" t="s">
        <v>17</v>
      </c>
      <c r="P65" s="3">
        <v>236.34688949060637</v>
      </c>
      <c r="Q65" s="3">
        <v>201.94443000170284</v>
      </c>
    </row>
    <row r="66" spans="1:17" ht="15" x14ac:dyDescent="0.25">
      <c r="A66" s="15" t="s">
        <v>30</v>
      </c>
      <c r="B66" s="15" t="s">
        <v>37</v>
      </c>
      <c r="C66" t="s">
        <v>36</v>
      </c>
      <c r="D66" s="15" t="s">
        <v>16</v>
      </c>
      <c r="E66" t="s">
        <v>36</v>
      </c>
      <c r="F66" s="15" t="s">
        <v>36</v>
      </c>
      <c r="G66" t="s">
        <v>33</v>
      </c>
      <c r="H66" s="15" t="s">
        <v>34</v>
      </c>
      <c r="I66" t="s">
        <v>35</v>
      </c>
      <c r="J66" s="15" t="s">
        <v>214</v>
      </c>
      <c r="K66">
        <v>2</v>
      </c>
      <c r="L66" s="19">
        <f>IF(AND(K66=7,N66&lt;M66),1,IF(N66&lt;M66,K66+1,K66))</f>
        <v>2</v>
      </c>
      <c r="M66" s="18">
        <v>10</v>
      </c>
      <c r="N66" s="17">
        <v>11.333333333333334</v>
      </c>
      <c r="O66" t="s">
        <v>17</v>
      </c>
      <c r="P66" s="3">
        <v>236.34688949060637</v>
      </c>
      <c r="Q66" s="3">
        <v>201.94443000170284</v>
      </c>
    </row>
    <row r="67" spans="1:17" ht="15" x14ac:dyDescent="0.25">
      <c r="A67" s="15" t="s">
        <v>30</v>
      </c>
      <c r="B67" s="15" t="s">
        <v>37</v>
      </c>
      <c r="C67" t="s">
        <v>36</v>
      </c>
      <c r="D67" s="15" t="s">
        <v>16</v>
      </c>
      <c r="E67" t="s">
        <v>36</v>
      </c>
      <c r="F67" s="15" t="s">
        <v>36</v>
      </c>
      <c r="G67" t="s">
        <v>33</v>
      </c>
      <c r="H67" s="15" t="s">
        <v>34</v>
      </c>
      <c r="I67" t="s">
        <v>35</v>
      </c>
      <c r="J67" s="15" t="s">
        <v>214</v>
      </c>
      <c r="K67">
        <v>3</v>
      </c>
      <c r="L67" s="19">
        <f>IF(AND(K67=7,N67&lt;M67),1,IF(N67&lt;M67,K67+1,K67))</f>
        <v>3</v>
      </c>
      <c r="M67" s="18">
        <v>10</v>
      </c>
      <c r="N67" s="17">
        <v>11.333333333333334</v>
      </c>
      <c r="O67" t="s">
        <v>17</v>
      </c>
      <c r="P67" s="3">
        <v>236.34688949060637</v>
      </c>
      <c r="Q67" s="3">
        <v>201.94443000170284</v>
      </c>
    </row>
    <row r="68" spans="1:17" ht="15" x14ac:dyDescent="0.25">
      <c r="A68" s="15" t="s">
        <v>30</v>
      </c>
      <c r="B68" s="15" t="s">
        <v>37</v>
      </c>
      <c r="C68" t="s">
        <v>36</v>
      </c>
      <c r="D68" s="15" t="s">
        <v>16</v>
      </c>
      <c r="E68" t="s">
        <v>36</v>
      </c>
      <c r="F68" s="15" t="s">
        <v>36</v>
      </c>
      <c r="G68" t="s">
        <v>33</v>
      </c>
      <c r="H68" s="15" t="s">
        <v>34</v>
      </c>
      <c r="I68" t="s">
        <v>35</v>
      </c>
      <c r="J68" s="15" t="s">
        <v>214</v>
      </c>
      <c r="K68">
        <v>4</v>
      </c>
      <c r="L68" s="19">
        <f>IF(AND(K68=7,N68&lt;M68),1,IF(N68&lt;M68,K68+1,K68))</f>
        <v>4</v>
      </c>
      <c r="M68" s="18">
        <v>10.083333333333334</v>
      </c>
      <c r="N68" s="17">
        <v>11.416666666666666</v>
      </c>
      <c r="O68" t="s">
        <v>17</v>
      </c>
      <c r="P68" s="3">
        <v>236.34688949060637</v>
      </c>
      <c r="Q68" s="3">
        <v>201.94443000170284</v>
      </c>
    </row>
    <row r="69" spans="1:17" ht="15" x14ac:dyDescent="0.25">
      <c r="A69" s="15" t="s">
        <v>30</v>
      </c>
      <c r="B69" s="15" t="s">
        <v>37</v>
      </c>
      <c r="C69" t="s">
        <v>36</v>
      </c>
      <c r="D69" s="15" t="s">
        <v>16</v>
      </c>
      <c r="E69" t="s">
        <v>36</v>
      </c>
      <c r="F69" s="15" t="s">
        <v>36</v>
      </c>
      <c r="G69" t="s">
        <v>33</v>
      </c>
      <c r="H69" s="15" t="s">
        <v>34</v>
      </c>
      <c r="I69" t="s">
        <v>35</v>
      </c>
      <c r="J69" s="15" t="s">
        <v>214</v>
      </c>
      <c r="K69">
        <v>5</v>
      </c>
      <c r="L69" s="19">
        <f>IF(AND(K69=7,N69&lt;M69),1,IF(N69&lt;M69,K69+1,K69))</f>
        <v>5</v>
      </c>
      <c r="M69" s="18">
        <v>10</v>
      </c>
      <c r="N69" s="17">
        <v>11.333333333333334</v>
      </c>
      <c r="O69" t="s">
        <v>17</v>
      </c>
      <c r="P69" s="3">
        <v>236.34688949060637</v>
      </c>
      <c r="Q69" s="3">
        <v>201.94443000170284</v>
      </c>
    </row>
    <row r="70" spans="1:17" ht="15" x14ac:dyDescent="0.25">
      <c r="A70" s="15" t="s">
        <v>30</v>
      </c>
      <c r="B70" s="15" t="s">
        <v>37</v>
      </c>
      <c r="C70" t="s">
        <v>36</v>
      </c>
      <c r="D70" s="15" t="s">
        <v>16</v>
      </c>
      <c r="E70" t="s">
        <v>36</v>
      </c>
      <c r="F70" s="15" t="s">
        <v>36</v>
      </c>
      <c r="G70" t="s">
        <v>33</v>
      </c>
      <c r="H70" s="15" t="s">
        <v>34</v>
      </c>
      <c r="I70" t="s">
        <v>35</v>
      </c>
      <c r="J70" s="15" t="s">
        <v>214</v>
      </c>
      <c r="K70">
        <v>6</v>
      </c>
      <c r="L70" s="19">
        <f>IF(AND(K70=7,N70&lt;M70),1,IF(N70&lt;M70,K70+1,K70))</f>
        <v>6</v>
      </c>
      <c r="M70" s="18">
        <v>10</v>
      </c>
      <c r="N70" s="17">
        <v>11.333333333333334</v>
      </c>
      <c r="O70" t="s">
        <v>17</v>
      </c>
      <c r="P70" s="3">
        <v>236.34688949060637</v>
      </c>
      <c r="Q70" s="3">
        <v>201.94443000170284</v>
      </c>
    </row>
    <row r="71" spans="1:17" ht="15" x14ac:dyDescent="0.25">
      <c r="A71" s="15" t="s">
        <v>30</v>
      </c>
      <c r="B71" s="15" t="s">
        <v>37</v>
      </c>
      <c r="C71" t="s">
        <v>36</v>
      </c>
      <c r="D71" s="15" t="s">
        <v>16</v>
      </c>
      <c r="E71" t="s">
        <v>36</v>
      </c>
      <c r="F71" s="15" t="s">
        <v>36</v>
      </c>
      <c r="G71" t="s">
        <v>33</v>
      </c>
      <c r="H71" s="15" t="s">
        <v>34</v>
      </c>
      <c r="I71" t="s">
        <v>35</v>
      </c>
      <c r="J71" s="15" t="s">
        <v>214</v>
      </c>
      <c r="K71">
        <v>7</v>
      </c>
      <c r="L71" s="19">
        <f>IF(AND(K71=7,N71&lt;M71),1,IF(N71&lt;M71,K71+1,K71))</f>
        <v>7</v>
      </c>
      <c r="M71" s="18">
        <v>10</v>
      </c>
      <c r="N71" s="17">
        <v>11.333333333333334</v>
      </c>
      <c r="O71" t="s">
        <v>17</v>
      </c>
      <c r="P71" s="3">
        <v>236.34688949060637</v>
      </c>
      <c r="Q71" s="3">
        <v>201.94443000170284</v>
      </c>
    </row>
    <row r="72" spans="1:17" ht="15" x14ac:dyDescent="0.25">
      <c r="A72" s="15" t="s">
        <v>30</v>
      </c>
      <c r="B72" s="15" t="s">
        <v>37</v>
      </c>
      <c r="C72" t="s">
        <v>36</v>
      </c>
      <c r="D72" s="15" t="s">
        <v>16</v>
      </c>
      <c r="E72" t="s">
        <v>36</v>
      </c>
      <c r="F72" s="15" t="s">
        <v>36</v>
      </c>
      <c r="G72" t="s">
        <v>33</v>
      </c>
      <c r="H72" s="15" t="s">
        <v>34</v>
      </c>
      <c r="I72" t="s">
        <v>35</v>
      </c>
      <c r="J72" s="15" t="s">
        <v>138</v>
      </c>
      <c r="K72">
        <v>1</v>
      </c>
      <c r="L72" s="19">
        <f>IF(AND(K72=7,N72&lt;M72),1,IF(N72&lt;M72,K72+1,K72))</f>
        <v>1</v>
      </c>
      <c r="M72" s="18">
        <v>11.166666666666666</v>
      </c>
      <c r="N72" s="17">
        <v>12.5</v>
      </c>
      <c r="O72" t="s">
        <v>17</v>
      </c>
      <c r="P72" s="3">
        <v>236.34688949060637</v>
      </c>
      <c r="Q72" s="3">
        <v>201.94443000170284</v>
      </c>
    </row>
    <row r="73" spans="1:17" ht="15" x14ac:dyDescent="0.25">
      <c r="A73" s="15" t="s">
        <v>30</v>
      </c>
      <c r="B73" s="15" t="s">
        <v>37</v>
      </c>
      <c r="C73" t="s">
        <v>36</v>
      </c>
      <c r="D73" s="15" t="s">
        <v>16</v>
      </c>
      <c r="E73" t="s">
        <v>36</v>
      </c>
      <c r="F73" s="15" t="s">
        <v>36</v>
      </c>
      <c r="G73" t="s">
        <v>33</v>
      </c>
      <c r="H73" s="15" t="s">
        <v>34</v>
      </c>
      <c r="I73" t="s">
        <v>35</v>
      </c>
      <c r="J73" s="15" t="s">
        <v>138</v>
      </c>
      <c r="K73">
        <v>2</v>
      </c>
      <c r="L73" s="19">
        <f>IF(AND(K73=7,N73&lt;M73),1,IF(N73&lt;M73,K73+1,K73))</f>
        <v>2</v>
      </c>
      <c r="M73" s="18">
        <v>11.416666666666666</v>
      </c>
      <c r="N73" s="17">
        <v>12.75</v>
      </c>
      <c r="O73" t="s">
        <v>17</v>
      </c>
      <c r="P73" s="3">
        <v>236.34688949060637</v>
      </c>
      <c r="Q73" s="3">
        <v>201.94443000170284</v>
      </c>
    </row>
    <row r="74" spans="1:17" ht="15" x14ac:dyDescent="0.25">
      <c r="A74" s="15" t="s">
        <v>30</v>
      </c>
      <c r="B74" s="15" t="s">
        <v>37</v>
      </c>
      <c r="C74" t="s">
        <v>36</v>
      </c>
      <c r="D74" s="15" t="s">
        <v>16</v>
      </c>
      <c r="E74" t="s">
        <v>36</v>
      </c>
      <c r="F74" s="15" t="s">
        <v>36</v>
      </c>
      <c r="G74" t="s">
        <v>33</v>
      </c>
      <c r="H74" s="15" t="s">
        <v>34</v>
      </c>
      <c r="I74" t="s">
        <v>35</v>
      </c>
      <c r="J74" s="15" t="s">
        <v>138</v>
      </c>
      <c r="K74">
        <v>3</v>
      </c>
      <c r="L74" s="19">
        <f>IF(AND(K74=7,N74&lt;M74),1,IF(N74&lt;M74,K74+1,K74))</f>
        <v>3</v>
      </c>
      <c r="M74" s="18">
        <v>11</v>
      </c>
      <c r="N74" s="17">
        <v>12.333333333333334</v>
      </c>
      <c r="O74" t="s">
        <v>17</v>
      </c>
      <c r="P74" s="3">
        <v>236.34688949060637</v>
      </c>
      <c r="Q74" s="3">
        <v>201.94443000170284</v>
      </c>
    </row>
    <row r="75" spans="1:17" ht="15" x14ac:dyDescent="0.25">
      <c r="A75" s="15" t="s">
        <v>30</v>
      </c>
      <c r="B75" s="15" t="s">
        <v>37</v>
      </c>
      <c r="C75" t="s">
        <v>36</v>
      </c>
      <c r="D75" s="15" t="s">
        <v>16</v>
      </c>
      <c r="E75" t="s">
        <v>36</v>
      </c>
      <c r="F75" s="15" t="s">
        <v>36</v>
      </c>
      <c r="G75" t="s">
        <v>33</v>
      </c>
      <c r="H75" s="15" t="s">
        <v>34</v>
      </c>
      <c r="I75" t="s">
        <v>35</v>
      </c>
      <c r="J75" s="15" t="s">
        <v>138</v>
      </c>
      <c r="K75">
        <v>4</v>
      </c>
      <c r="L75" s="19">
        <f>IF(AND(K75=7,N75&lt;M75),1,IF(N75&lt;M75,K75+1,K75))</f>
        <v>4</v>
      </c>
      <c r="M75" s="18">
        <v>11</v>
      </c>
      <c r="N75" s="17">
        <v>12.333333333333334</v>
      </c>
      <c r="O75" t="s">
        <v>17</v>
      </c>
      <c r="P75" s="3">
        <v>236.34688949060637</v>
      </c>
      <c r="Q75" s="3">
        <v>201.94443000170284</v>
      </c>
    </row>
    <row r="76" spans="1:17" ht="15" x14ac:dyDescent="0.25">
      <c r="A76" s="15" t="s">
        <v>30</v>
      </c>
      <c r="B76" s="15" t="s">
        <v>37</v>
      </c>
      <c r="C76" t="s">
        <v>36</v>
      </c>
      <c r="D76" s="15" t="s">
        <v>16</v>
      </c>
      <c r="E76" t="s">
        <v>36</v>
      </c>
      <c r="F76" s="15" t="s">
        <v>36</v>
      </c>
      <c r="G76" t="s">
        <v>33</v>
      </c>
      <c r="H76" s="15" t="s">
        <v>34</v>
      </c>
      <c r="I76" t="s">
        <v>35</v>
      </c>
      <c r="J76" s="15" t="s">
        <v>138</v>
      </c>
      <c r="K76">
        <v>5</v>
      </c>
      <c r="L76" s="19">
        <f>IF(AND(K76=7,N76&lt;M76),1,IF(N76&lt;M76,K76+1,K76))</f>
        <v>5</v>
      </c>
      <c r="M76" s="18">
        <v>11</v>
      </c>
      <c r="N76" s="17">
        <v>12.333333333333334</v>
      </c>
      <c r="O76" t="s">
        <v>17</v>
      </c>
      <c r="P76" s="3">
        <v>236.34688949060637</v>
      </c>
      <c r="Q76" s="3">
        <v>201.94443000170284</v>
      </c>
    </row>
    <row r="77" spans="1:17" ht="15" x14ac:dyDescent="0.25">
      <c r="A77" s="15" t="s">
        <v>30</v>
      </c>
      <c r="B77" s="15" t="s">
        <v>37</v>
      </c>
      <c r="C77" t="s">
        <v>36</v>
      </c>
      <c r="D77" s="15" t="s">
        <v>16</v>
      </c>
      <c r="E77" t="s">
        <v>36</v>
      </c>
      <c r="F77" s="15" t="s">
        <v>36</v>
      </c>
      <c r="G77" t="s">
        <v>33</v>
      </c>
      <c r="H77" s="15" t="s">
        <v>34</v>
      </c>
      <c r="I77" t="s">
        <v>35</v>
      </c>
      <c r="J77" s="15" t="s">
        <v>138</v>
      </c>
      <c r="K77">
        <v>6</v>
      </c>
      <c r="L77" s="19">
        <f>IF(AND(K77=7,N77&lt;M77),1,IF(N77&lt;M77,K77+1,K77))</f>
        <v>6</v>
      </c>
      <c r="M77" s="18">
        <v>11</v>
      </c>
      <c r="N77" s="17">
        <v>12.333333333333334</v>
      </c>
      <c r="O77" t="s">
        <v>17</v>
      </c>
      <c r="P77" s="3">
        <v>236.34688949060637</v>
      </c>
      <c r="Q77" s="3">
        <v>201.94443000170284</v>
      </c>
    </row>
    <row r="78" spans="1:17" ht="15" x14ac:dyDescent="0.25">
      <c r="A78" s="15" t="s">
        <v>30</v>
      </c>
      <c r="B78" s="15" t="s">
        <v>37</v>
      </c>
      <c r="C78" t="s">
        <v>36</v>
      </c>
      <c r="D78" s="15" t="s">
        <v>16</v>
      </c>
      <c r="E78" t="s">
        <v>36</v>
      </c>
      <c r="F78" s="15" t="s">
        <v>36</v>
      </c>
      <c r="G78" t="s">
        <v>33</v>
      </c>
      <c r="H78" s="15" t="s">
        <v>34</v>
      </c>
      <c r="I78" t="s">
        <v>35</v>
      </c>
      <c r="J78" s="15" t="s">
        <v>138</v>
      </c>
      <c r="K78">
        <v>7</v>
      </c>
      <c r="L78" s="19">
        <f>IF(AND(K78=7,N78&lt;M78),1,IF(N78&lt;M78,K78+1,K78))</f>
        <v>7</v>
      </c>
      <c r="M78" s="18">
        <v>11.5</v>
      </c>
      <c r="N78" s="17">
        <v>12.833333333333334</v>
      </c>
      <c r="O78" t="s">
        <v>17</v>
      </c>
      <c r="P78" s="3">
        <v>236.34688949060637</v>
      </c>
      <c r="Q78" s="3">
        <v>201.94443000170284</v>
      </c>
    </row>
    <row r="79" spans="1:17" ht="15" x14ac:dyDescent="0.25">
      <c r="A79" s="15" t="s">
        <v>30</v>
      </c>
      <c r="B79" s="15" t="s">
        <v>37</v>
      </c>
      <c r="C79" t="s">
        <v>36</v>
      </c>
      <c r="D79" s="15" t="s">
        <v>16</v>
      </c>
      <c r="E79" t="s">
        <v>36</v>
      </c>
      <c r="F79" s="15" t="s">
        <v>36</v>
      </c>
      <c r="G79" t="s">
        <v>33</v>
      </c>
      <c r="H79" s="15" t="s">
        <v>34</v>
      </c>
      <c r="I79" t="s">
        <v>35</v>
      </c>
      <c r="J79" s="15" t="s">
        <v>409</v>
      </c>
      <c r="K79">
        <v>1</v>
      </c>
      <c r="L79" s="19">
        <f>IF(AND(K79=7,N79&lt;M79),1,IF(N79&lt;M79,K79+1,K79))</f>
        <v>1</v>
      </c>
      <c r="M79" s="18">
        <v>12</v>
      </c>
      <c r="N79" s="17">
        <v>13.416666666666666</v>
      </c>
      <c r="O79" t="s">
        <v>17</v>
      </c>
      <c r="P79" s="3">
        <v>236.34688949060637</v>
      </c>
      <c r="Q79" s="3">
        <v>201.94443000170284</v>
      </c>
    </row>
    <row r="80" spans="1:17" ht="15" x14ac:dyDescent="0.25">
      <c r="A80" s="15" t="s">
        <v>30</v>
      </c>
      <c r="B80" s="15" t="s">
        <v>37</v>
      </c>
      <c r="C80" t="s">
        <v>36</v>
      </c>
      <c r="D80" s="15" t="s">
        <v>16</v>
      </c>
      <c r="E80" t="s">
        <v>36</v>
      </c>
      <c r="F80" s="15" t="s">
        <v>36</v>
      </c>
      <c r="G80" t="s">
        <v>33</v>
      </c>
      <c r="H80" s="15" t="s">
        <v>34</v>
      </c>
      <c r="I80" t="s">
        <v>35</v>
      </c>
      <c r="J80" s="15" t="s">
        <v>409</v>
      </c>
      <c r="K80">
        <v>2</v>
      </c>
      <c r="L80" s="19">
        <f>IF(AND(K80=7,N80&lt;M80),1,IF(N80&lt;M80,K80+1,K80))</f>
        <v>2</v>
      </c>
      <c r="M80" s="18">
        <v>12</v>
      </c>
      <c r="N80" s="17">
        <v>13.416666666666666</v>
      </c>
      <c r="O80" t="s">
        <v>17</v>
      </c>
      <c r="P80" s="3">
        <v>236.34688949060637</v>
      </c>
      <c r="Q80" s="3">
        <v>201.94443000170284</v>
      </c>
    </row>
    <row r="81" spans="1:17" ht="15" x14ac:dyDescent="0.25">
      <c r="A81" s="15" t="s">
        <v>30</v>
      </c>
      <c r="B81" s="15" t="s">
        <v>37</v>
      </c>
      <c r="C81" t="s">
        <v>36</v>
      </c>
      <c r="D81" s="15" t="s">
        <v>16</v>
      </c>
      <c r="E81" t="s">
        <v>36</v>
      </c>
      <c r="F81" s="15" t="s">
        <v>36</v>
      </c>
      <c r="G81" t="s">
        <v>33</v>
      </c>
      <c r="H81" s="15" t="s">
        <v>34</v>
      </c>
      <c r="I81" t="s">
        <v>35</v>
      </c>
      <c r="J81" s="15" t="s">
        <v>409</v>
      </c>
      <c r="K81">
        <v>3</v>
      </c>
      <c r="L81" s="19">
        <f>IF(AND(K81=7,N81&lt;M81),1,IF(N81&lt;M81,K81+1,K81))</f>
        <v>3</v>
      </c>
      <c r="M81" s="18">
        <v>12</v>
      </c>
      <c r="N81" s="17">
        <v>13.416666666666666</v>
      </c>
      <c r="O81" t="s">
        <v>17</v>
      </c>
      <c r="P81" s="3">
        <v>236.34688949060637</v>
      </c>
      <c r="Q81" s="3">
        <v>201.94443000170284</v>
      </c>
    </row>
    <row r="82" spans="1:17" ht="15" x14ac:dyDescent="0.25">
      <c r="A82" s="15" t="s">
        <v>30</v>
      </c>
      <c r="B82" s="15" t="s">
        <v>37</v>
      </c>
      <c r="C82" t="s">
        <v>36</v>
      </c>
      <c r="D82" s="15" t="s">
        <v>16</v>
      </c>
      <c r="E82" t="s">
        <v>36</v>
      </c>
      <c r="F82" s="15" t="s">
        <v>36</v>
      </c>
      <c r="G82" t="s">
        <v>33</v>
      </c>
      <c r="H82" s="15" t="s">
        <v>34</v>
      </c>
      <c r="I82" t="s">
        <v>35</v>
      </c>
      <c r="J82" s="15" t="s">
        <v>409</v>
      </c>
      <c r="K82">
        <v>5</v>
      </c>
      <c r="L82" s="19">
        <f>IF(AND(K82=7,N82&lt;M82),1,IF(N82&lt;M82,K82+1,K82))</f>
        <v>5</v>
      </c>
      <c r="M82" s="18">
        <v>12.916666666666666</v>
      </c>
      <c r="N82" s="17">
        <v>14.333333333333334</v>
      </c>
      <c r="O82" t="s">
        <v>17</v>
      </c>
      <c r="P82" s="3">
        <v>236.34688949060637</v>
      </c>
      <c r="Q82" s="3">
        <v>201.94443000170284</v>
      </c>
    </row>
    <row r="83" spans="1:17" ht="15" x14ac:dyDescent="0.25">
      <c r="A83" s="15" t="s">
        <v>30</v>
      </c>
      <c r="B83" s="15" t="s">
        <v>37</v>
      </c>
      <c r="C83" t="s">
        <v>36</v>
      </c>
      <c r="D83" s="15" t="s">
        <v>16</v>
      </c>
      <c r="E83" t="s">
        <v>36</v>
      </c>
      <c r="F83" s="15" t="s">
        <v>36</v>
      </c>
      <c r="G83" t="s">
        <v>33</v>
      </c>
      <c r="H83" s="15" t="s">
        <v>34</v>
      </c>
      <c r="I83" t="s">
        <v>35</v>
      </c>
      <c r="J83" s="15" t="s">
        <v>409</v>
      </c>
      <c r="K83">
        <v>6</v>
      </c>
      <c r="L83" s="19">
        <f>IF(AND(K83=7,N83&lt;M83),1,IF(N83&lt;M83,K83+1,K83))</f>
        <v>6</v>
      </c>
      <c r="M83" s="18">
        <v>12</v>
      </c>
      <c r="N83" s="17">
        <v>13.416666666666666</v>
      </c>
      <c r="O83" t="s">
        <v>17</v>
      </c>
      <c r="P83" s="3">
        <v>236.34688949060637</v>
      </c>
      <c r="Q83" s="3">
        <v>201.94443000170284</v>
      </c>
    </row>
    <row r="84" spans="1:17" ht="15" x14ac:dyDescent="0.25">
      <c r="A84" s="15" t="s">
        <v>30</v>
      </c>
      <c r="B84" s="15" t="s">
        <v>37</v>
      </c>
      <c r="C84" t="s">
        <v>36</v>
      </c>
      <c r="D84" s="15" t="s">
        <v>16</v>
      </c>
      <c r="E84" t="s">
        <v>36</v>
      </c>
      <c r="F84" s="15" t="s">
        <v>36</v>
      </c>
      <c r="G84" t="s">
        <v>33</v>
      </c>
      <c r="H84" s="15" t="s">
        <v>34</v>
      </c>
      <c r="I84" t="s">
        <v>35</v>
      </c>
      <c r="J84" s="15" t="s">
        <v>409</v>
      </c>
      <c r="K84">
        <v>7</v>
      </c>
      <c r="L84" s="19">
        <f>IF(AND(K84=7,N84&lt;M84),1,IF(N84&lt;M84,K84+1,K84))</f>
        <v>7</v>
      </c>
      <c r="M84" s="18">
        <v>12</v>
      </c>
      <c r="N84" s="17">
        <v>13.416666666666666</v>
      </c>
      <c r="O84" t="s">
        <v>17</v>
      </c>
      <c r="P84" s="3">
        <v>236.34688949060637</v>
      </c>
      <c r="Q84" s="3">
        <v>201.94443000170284</v>
      </c>
    </row>
    <row r="85" spans="1:17" ht="15" x14ac:dyDescent="0.25">
      <c r="A85" s="15" t="s">
        <v>30</v>
      </c>
      <c r="B85" s="15" t="s">
        <v>37</v>
      </c>
      <c r="C85" t="s">
        <v>36</v>
      </c>
      <c r="D85" s="15" t="s">
        <v>16</v>
      </c>
      <c r="E85" t="s">
        <v>36</v>
      </c>
      <c r="F85" s="15" t="s">
        <v>36</v>
      </c>
      <c r="G85" t="s">
        <v>33</v>
      </c>
      <c r="H85" s="15" t="s">
        <v>34</v>
      </c>
      <c r="I85" t="s">
        <v>35</v>
      </c>
      <c r="J85" s="15" t="s">
        <v>478</v>
      </c>
      <c r="K85">
        <v>1</v>
      </c>
      <c r="L85" s="19">
        <f>IF(AND(K85=7,N85&lt;M85),1,IF(N85&lt;M85,K85+1,K85))</f>
        <v>1</v>
      </c>
      <c r="M85" s="18">
        <v>14.333333333333334</v>
      </c>
      <c r="N85" s="17">
        <v>15.75</v>
      </c>
      <c r="O85" t="s">
        <v>17</v>
      </c>
      <c r="P85" s="3">
        <v>236.34688949060637</v>
      </c>
      <c r="Q85" s="3">
        <v>201.94443000170284</v>
      </c>
    </row>
    <row r="86" spans="1:17" ht="15" x14ac:dyDescent="0.25">
      <c r="A86" s="15" t="s">
        <v>30</v>
      </c>
      <c r="B86" s="15" t="s">
        <v>37</v>
      </c>
      <c r="C86" t="s">
        <v>36</v>
      </c>
      <c r="D86" s="15" t="s">
        <v>16</v>
      </c>
      <c r="E86" t="s">
        <v>36</v>
      </c>
      <c r="F86" s="15" t="s">
        <v>36</v>
      </c>
      <c r="G86" t="s">
        <v>33</v>
      </c>
      <c r="H86" s="15" t="s">
        <v>34</v>
      </c>
      <c r="I86" t="s">
        <v>35</v>
      </c>
      <c r="J86" s="15" t="s">
        <v>478</v>
      </c>
      <c r="K86">
        <v>2</v>
      </c>
      <c r="L86" s="19">
        <f>IF(AND(K86=7,N86&lt;M86),1,IF(N86&lt;M86,K86+1,K86))</f>
        <v>2</v>
      </c>
      <c r="M86" s="18">
        <v>13</v>
      </c>
      <c r="N86" s="17">
        <v>14.416666666666666</v>
      </c>
      <c r="O86" t="s">
        <v>17</v>
      </c>
      <c r="P86" s="3">
        <v>236.34688949060637</v>
      </c>
      <c r="Q86" s="3">
        <v>201.94443000170284</v>
      </c>
    </row>
    <row r="87" spans="1:17" ht="15" x14ac:dyDescent="0.25">
      <c r="A87" s="15" t="s">
        <v>30</v>
      </c>
      <c r="B87" s="15" t="s">
        <v>37</v>
      </c>
      <c r="C87" t="s">
        <v>36</v>
      </c>
      <c r="D87" s="15" t="s">
        <v>16</v>
      </c>
      <c r="E87" t="s">
        <v>36</v>
      </c>
      <c r="F87" s="15" t="s">
        <v>36</v>
      </c>
      <c r="G87" t="s">
        <v>33</v>
      </c>
      <c r="H87" s="15" t="s">
        <v>34</v>
      </c>
      <c r="I87" t="s">
        <v>35</v>
      </c>
      <c r="J87" s="15" t="s">
        <v>478</v>
      </c>
      <c r="K87">
        <v>3</v>
      </c>
      <c r="L87" s="19">
        <f>IF(AND(K87=7,N87&lt;M87),1,IF(N87&lt;M87,K87+1,K87))</f>
        <v>3</v>
      </c>
      <c r="M87" s="18">
        <v>13.25</v>
      </c>
      <c r="N87" s="17">
        <v>14.666666666666666</v>
      </c>
      <c r="O87" t="s">
        <v>17</v>
      </c>
      <c r="P87" s="3">
        <v>236.34688949060637</v>
      </c>
      <c r="Q87" s="3">
        <v>201.94443000170284</v>
      </c>
    </row>
    <row r="88" spans="1:17" ht="15" x14ac:dyDescent="0.25">
      <c r="A88" s="15" t="s">
        <v>30</v>
      </c>
      <c r="B88" s="15" t="s">
        <v>37</v>
      </c>
      <c r="C88" t="s">
        <v>36</v>
      </c>
      <c r="D88" s="15" t="s">
        <v>16</v>
      </c>
      <c r="E88" t="s">
        <v>36</v>
      </c>
      <c r="F88" s="15" t="s">
        <v>36</v>
      </c>
      <c r="G88" t="s">
        <v>33</v>
      </c>
      <c r="H88" s="15" t="s">
        <v>34</v>
      </c>
      <c r="I88" t="s">
        <v>35</v>
      </c>
      <c r="J88" s="15" t="s">
        <v>478</v>
      </c>
      <c r="K88">
        <v>4</v>
      </c>
      <c r="L88" s="19">
        <f>IF(AND(K88=7,N88&lt;M88),1,IF(N88&lt;M88,K88+1,K88))</f>
        <v>4</v>
      </c>
      <c r="M88" s="18">
        <v>13</v>
      </c>
      <c r="N88" s="17">
        <v>14.416666666666666</v>
      </c>
      <c r="O88" t="s">
        <v>17</v>
      </c>
      <c r="P88" s="3">
        <v>236.34688949060637</v>
      </c>
      <c r="Q88" s="3">
        <v>201.94443000170284</v>
      </c>
    </row>
    <row r="89" spans="1:17" ht="15" x14ac:dyDescent="0.25">
      <c r="A89" s="15" t="s">
        <v>30</v>
      </c>
      <c r="B89" s="15" t="s">
        <v>37</v>
      </c>
      <c r="C89" t="s">
        <v>36</v>
      </c>
      <c r="D89" s="15" t="s">
        <v>16</v>
      </c>
      <c r="E89" t="s">
        <v>36</v>
      </c>
      <c r="F89" s="15" t="s">
        <v>36</v>
      </c>
      <c r="G89" t="s">
        <v>33</v>
      </c>
      <c r="H89" s="15" t="s">
        <v>34</v>
      </c>
      <c r="I89" t="s">
        <v>35</v>
      </c>
      <c r="J89" s="15" t="s">
        <v>478</v>
      </c>
      <c r="K89">
        <v>5</v>
      </c>
      <c r="L89" s="19">
        <f>IF(AND(K89=7,N89&lt;M89),1,IF(N89&lt;M89,K89+1,K89))</f>
        <v>5</v>
      </c>
      <c r="M89" s="18">
        <v>13.166666666666666</v>
      </c>
      <c r="N89" s="17">
        <v>14.583333333333334</v>
      </c>
      <c r="O89" t="s">
        <v>17</v>
      </c>
      <c r="P89" s="3">
        <v>236.34688949060637</v>
      </c>
      <c r="Q89" s="3">
        <v>201.94443000170284</v>
      </c>
    </row>
    <row r="90" spans="1:17" ht="15" x14ac:dyDescent="0.25">
      <c r="A90" s="15" t="s">
        <v>30</v>
      </c>
      <c r="B90" s="15" t="s">
        <v>37</v>
      </c>
      <c r="C90" t="s">
        <v>36</v>
      </c>
      <c r="D90" s="15" t="s">
        <v>16</v>
      </c>
      <c r="E90" t="s">
        <v>36</v>
      </c>
      <c r="F90" s="15" t="s">
        <v>36</v>
      </c>
      <c r="G90" t="s">
        <v>33</v>
      </c>
      <c r="H90" s="15" t="s">
        <v>34</v>
      </c>
      <c r="I90" t="s">
        <v>35</v>
      </c>
      <c r="J90" s="15" t="s">
        <v>478</v>
      </c>
      <c r="K90">
        <v>6</v>
      </c>
      <c r="L90" s="19">
        <f>IF(AND(K90=7,N90&lt;M90),1,IF(N90&lt;M90,K90+1,K90))</f>
        <v>6</v>
      </c>
      <c r="M90" s="18">
        <v>13.833333333333334</v>
      </c>
      <c r="N90" s="17">
        <v>15.25</v>
      </c>
      <c r="O90" t="s">
        <v>17</v>
      </c>
      <c r="P90" s="3">
        <v>236.34688949060637</v>
      </c>
      <c r="Q90" s="3">
        <v>201.94443000170284</v>
      </c>
    </row>
    <row r="91" spans="1:17" ht="15" x14ac:dyDescent="0.25">
      <c r="A91" s="15" t="s">
        <v>30</v>
      </c>
      <c r="B91" s="15" t="s">
        <v>37</v>
      </c>
      <c r="C91" t="s">
        <v>36</v>
      </c>
      <c r="D91" s="15" t="s">
        <v>16</v>
      </c>
      <c r="E91" t="s">
        <v>36</v>
      </c>
      <c r="F91" s="15" t="s">
        <v>36</v>
      </c>
      <c r="G91" t="s">
        <v>33</v>
      </c>
      <c r="H91" s="15" t="s">
        <v>34</v>
      </c>
      <c r="I91" t="s">
        <v>35</v>
      </c>
      <c r="J91" s="15" t="s">
        <v>478</v>
      </c>
      <c r="K91">
        <v>7</v>
      </c>
      <c r="L91" s="19">
        <f>IF(AND(K91=7,N91&lt;M91),1,IF(N91&lt;M91,K91+1,K91))</f>
        <v>7</v>
      </c>
      <c r="M91" s="18">
        <v>13.25</v>
      </c>
      <c r="N91" s="17">
        <v>14.666666666666666</v>
      </c>
      <c r="O91" t="s">
        <v>17</v>
      </c>
      <c r="P91" s="3">
        <v>236.34688949060637</v>
      </c>
      <c r="Q91" s="3">
        <v>201.94443000170284</v>
      </c>
    </row>
    <row r="92" spans="1:17" ht="15" x14ac:dyDescent="0.25">
      <c r="A92" s="15" t="s">
        <v>30</v>
      </c>
      <c r="B92" s="15" t="s">
        <v>37</v>
      </c>
      <c r="C92" t="s">
        <v>36</v>
      </c>
      <c r="D92" s="15" t="s">
        <v>16</v>
      </c>
      <c r="E92" t="s">
        <v>36</v>
      </c>
      <c r="F92" s="15" t="s">
        <v>36</v>
      </c>
      <c r="G92" t="s">
        <v>33</v>
      </c>
      <c r="H92" s="15" t="s">
        <v>34</v>
      </c>
      <c r="I92" t="s">
        <v>35</v>
      </c>
      <c r="J92" s="15" t="s">
        <v>332</v>
      </c>
      <c r="K92">
        <v>1</v>
      </c>
      <c r="L92" s="19">
        <f>IF(AND(K92=7,N92&lt;M92),1,IF(N92&lt;M92,K92+1,K92))</f>
        <v>1</v>
      </c>
      <c r="M92" s="18">
        <v>14.5</v>
      </c>
      <c r="N92" s="17">
        <v>15.833333333333334</v>
      </c>
      <c r="O92" t="s">
        <v>17</v>
      </c>
      <c r="P92" s="3">
        <v>236.34688949060637</v>
      </c>
      <c r="Q92" s="3">
        <v>201.94443000170284</v>
      </c>
    </row>
    <row r="93" spans="1:17" ht="15" x14ac:dyDescent="0.25">
      <c r="A93" s="15" t="s">
        <v>30</v>
      </c>
      <c r="B93" s="15" t="s">
        <v>37</v>
      </c>
      <c r="C93" t="s">
        <v>36</v>
      </c>
      <c r="D93" s="15" t="s">
        <v>16</v>
      </c>
      <c r="E93" t="s">
        <v>36</v>
      </c>
      <c r="F93" s="15" t="s">
        <v>36</v>
      </c>
      <c r="G93" t="s">
        <v>33</v>
      </c>
      <c r="H93" s="15" t="s">
        <v>34</v>
      </c>
      <c r="I93" t="s">
        <v>35</v>
      </c>
      <c r="J93" s="15" t="s">
        <v>332</v>
      </c>
      <c r="K93">
        <v>6</v>
      </c>
      <c r="L93" s="19">
        <f>IF(AND(K93=7,N93&lt;M93),1,IF(N93&lt;M93,K93+1,K93))</f>
        <v>6</v>
      </c>
      <c r="M93" s="18">
        <v>13.583333333333334</v>
      </c>
      <c r="N93" s="17">
        <v>14.916666666666666</v>
      </c>
      <c r="O93" t="s">
        <v>17</v>
      </c>
      <c r="P93" s="3">
        <v>236.34688949060637</v>
      </c>
      <c r="Q93" s="3">
        <v>201.94443000170284</v>
      </c>
    </row>
    <row r="94" spans="1:17" ht="15" x14ac:dyDescent="0.25">
      <c r="A94" s="15" t="s">
        <v>30</v>
      </c>
      <c r="B94" s="15" t="s">
        <v>37</v>
      </c>
      <c r="C94" t="s">
        <v>36</v>
      </c>
      <c r="D94" s="15" t="s">
        <v>16</v>
      </c>
      <c r="E94" t="s">
        <v>36</v>
      </c>
      <c r="F94" s="15" t="s">
        <v>36</v>
      </c>
      <c r="G94" t="s">
        <v>33</v>
      </c>
      <c r="H94" s="15" t="s">
        <v>34</v>
      </c>
      <c r="I94" t="s">
        <v>35</v>
      </c>
      <c r="J94" s="15" t="s">
        <v>332</v>
      </c>
      <c r="K94">
        <v>7</v>
      </c>
      <c r="L94" s="19">
        <f>IF(AND(K94=7,N94&lt;M94),1,IF(N94&lt;M94,K94+1,K94))</f>
        <v>7</v>
      </c>
      <c r="M94" s="18">
        <v>14.083333333333334</v>
      </c>
      <c r="N94" s="17">
        <v>15.416666666666666</v>
      </c>
      <c r="O94" t="s">
        <v>17</v>
      </c>
      <c r="P94" s="3">
        <v>236.34688949060637</v>
      </c>
      <c r="Q94" s="3">
        <v>201.94443000170284</v>
      </c>
    </row>
    <row r="95" spans="1:17" ht="15" x14ac:dyDescent="0.25">
      <c r="A95" s="15" t="s">
        <v>30</v>
      </c>
      <c r="B95" s="15" t="s">
        <v>37</v>
      </c>
      <c r="C95" t="s">
        <v>36</v>
      </c>
      <c r="D95" s="15" t="s">
        <v>16</v>
      </c>
      <c r="E95" t="s">
        <v>36</v>
      </c>
      <c r="F95" s="15" t="s">
        <v>36</v>
      </c>
      <c r="G95" t="s">
        <v>33</v>
      </c>
      <c r="H95" s="15" t="s">
        <v>34</v>
      </c>
      <c r="I95" t="s">
        <v>35</v>
      </c>
      <c r="J95" s="15" t="s">
        <v>102</v>
      </c>
      <c r="K95">
        <v>1</v>
      </c>
      <c r="L95" s="19">
        <f>IF(AND(K95=7,N95&lt;M95),1,IF(N95&lt;M95,K95+1,K95))</f>
        <v>1</v>
      </c>
      <c r="M95" s="18">
        <v>14</v>
      </c>
      <c r="N95" s="17">
        <v>15.333333333333334</v>
      </c>
      <c r="O95" t="s">
        <v>17</v>
      </c>
      <c r="P95" s="3">
        <v>236.34688949060637</v>
      </c>
      <c r="Q95" s="3">
        <v>201.94443000170284</v>
      </c>
    </row>
    <row r="96" spans="1:17" ht="15" x14ac:dyDescent="0.25">
      <c r="A96" s="15" t="s">
        <v>30</v>
      </c>
      <c r="B96" s="15" t="s">
        <v>37</v>
      </c>
      <c r="C96" t="s">
        <v>36</v>
      </c>
      <c r="D96" s="15" t="s">
        <v>16</v>
      </c>
      <c r="E96" t="s">
        <v>36</v>
      </c>
      <c r="F96" s="15" t="s">
        <v>36</v>
      </c>
      <c r="G96" t="s">
        <v>33</v>
      </c>
      <c r="H96" s="15" t="s">
        <v>34</v>
      </c>
      <c r="I96" t="s">
        <v>35</v>
      </c>
      <c r="J96" s="15" t="s">
        <v>102</v>
      </c>
      <c r="K96">
        <v>2</v>
      </c>
      <c r="L96" s="19">
        <f>IF(AND(K96=7,N96&lt;M96),1,IF(N96&lt;M96,K96+1,K96))</f>
        <v>2</v>
      </c>
      <c r="M96" s="18">
        <v>14</v>
      </c>
      <c r="N96" s="17">
        <v>15.333333333333334</v>
      </c>
      <c r="O96" t="s">
        <v>17</v>
      </c>
      <c r="P96" s="3">
        <v>236.34688949060637</v>
      </c>
      <c r="Q96" s="3">
        <v>201.94443000170284</v>
      </c>
    </row>
    <row r="97" spans="1:17" ht="15" x14ac:dyDescent="0.25">
      <c r="A97" s="15" t="s">
        <v>30</v>
      </c>
      <c r="B97" s="15" t="s">
        <v>37</v>
      </c>
      <c r="C97" t="s">
        <v>36</v>
      </c>
      <c r="D97" s="15" t="s">
        <v>16</v>
      </c>
      <c r="E97" t="s">
        <v>36</v>
      </c>
      <c r="F97" s="15" t="s">
        <v>36</v>
      </c>
      <c r="G97" t="s">
        <v>33</v>
      </c>
      <c r="H97" s="15" t="s">
        <v>34</v>
      </c>
      <c r="I97" t="s">
        <v>35</v>
      </c>
      <c r="J97" s="15" t="s">
        <v>102</v>
      </c>
      <c r="K97">
        <v>3</v>
      </c>
      <c r="L97" s="19">
        <f>IF(AND(K97=7,N97&lt;M97),1,IF(N97&lt;M97,K97+1,K97))</f>
        <v>3</v>
      </c>
      <c r="M97" s="18">
        <v>14</v>
      </c>
      <c r="N97" s="17">
        <v>15.333333333333334</v>
      </c>
      <c r="O97" t="s">
        <v>17</v>
      </c>
      <c r="P97" s="3">
        <v>236.34688949060637</v>
      </c>
      <c r="Q97" s="3">
        <v>201.94443000170284</v>
      </c>
    </row>
    <row r="98" spans="1:17" ht="15" x14ac:dyDescent="0.25">
      <c r="A98" s="15" t="s">
        <v>30</v>
      </c>
      <c r="B98" s="15" t="s">
        <v>37</v>
      </c>
      <c r="C98" t="s">
        <v>36</v>
      </c>
      <c r="D98" s="15" t="s">
        <v>16</v>
      </c>
      <c r="E98" t="s">
        <v>36</v>
      </c>
      <c r="F98" s="15" t="s">
        <v>36</v>
      </c>
      <c r="G98" t="s">
        <v>33</v>
      </c>
      <c r="H98" s="15" t="s">
        <v>34</v>
      </c>
      <c r="I98" t="s">
        <v>35</v>
      </c>
      <c r="J98" s="15" t="s">
        <v>102</v>
      </c>
      <c r="K98">
        <v>4</v>
      </c>
      <c r="L98" s="19">
        <f>IF(AND(K98=7,N98&lt;M98),1,IF(N98&lt;M98,K98+1,K98))</f>
        <v>4</v>
      </c>
      <c r="M98" s="18">
        <v>14.25</v>
      </c>
      <c r="N98" s="17">
        <v>15.583333333333334</v>
      </c>
      <c r="O98" t="s">
        <v>17</v>
      </c>
      <c r="P98" s="3">
        <v>236.34688949060637</v>
      </c>
      <c r="Q98" s="3">
        <v>201.94443000170284</v>
      </c>
    </row>
    <row r="99" spans="1:17" ht="15" x14ac:dyDescent="0.25">
      <c r="A99" s="15" t="s">
        <v>30</v>
      </c>
      <c r="B99" s="15" t="s">
        <v>37</v>
      </c>
      <c r="C99" t="s">
        <v>36</v>
      </c>
      <c r="D99" s="15" t="s">
        <v>16</v>
      </c>
      <c r="E99" t="s">
        <v>36</v>
      </c>
      <c r="F99" s="15" t="s">
        <v>36</v>
      </c>
      <c r="G99" t="s">
        <v>33</v>
      </c>
      <c r="H99" s="15" t="s">
        <v>34</v>
      </c>
      <c r="I99" t="s">
        <v>35</v>
      </c>
      <c r="J99" s="15" t="s">
        <v>102</v>
      </c>
      <c r="K99">
        <v>6</v>
      </c>
      <c r="L99" s="19">
        <f>IF(AND(K99=7,N99&lt;M99),1,IF(N99&lt;M99,K99+1,K99))</f>
        <v>6</v>
      </c>
      <c r="M99" s="18">
        <v>14.083333333333334</v>
      </c>
      <c r="N99" s="17">
        <v>15.416666666666666</v>
      </c>
      <c r="O99" t="s">
        <v>17</v>
      </c>
      <c r="P99" s="3">
        <v>236.34688949060637</v>
      </c>
      <c r="Q99" s="3">
        <v>201.94443000170284</v>
      </c>
    </row>
    <row r="100" spans="1:17" ht="15" x14ac:dyDescent="0.25">
      <c r="A100" s="15" t="s">
        <v>30</v>
      </c>
      <c r="B100" s="15" t="s">
        <v>37</v>
      </c>
      <c r="C100" t="s">
        <v>36</v>
      </c>
      <c r="D100" s="15" t="s">
        <v>16</v>
      </c>
      <c r="E100" t="s">
        <v>36</v>
      </c>
      <c r="F100" s="15" t="s">
        <v>36</v>
      </c>
      <c r="G100" t="s">
        <v>33</v>
      </c>
      <c r="H100" s="15" t="s">
        <v>34</v>
      </c>
      <c r="I100" t="s">
        <v>35</v>
      </c>
      <c r="J100" s="15" t="s">
        <v>102</v>
      </c>
      <c r="K100">
        <v>7</v>
      </c>
      <c r="L100" s="19">
        <f>IF(AND(K100=7,N100&lt;M100),1,IF(N100&lt;M100,K100+1,K100))</f>
        <v>7</v>
      </c>
      <c r="M100" s="18">
        <v>14</v>
      </c>
      <c r="N100" s="17">
        <v>15.333333333333334</v>
      </c>
      <c r="O100" t="s">
        <v>17</v>
      </c>
      <c r="P100" s="3">
        <v>236.34688949060637</v>
      </c>
      <c r="Q100" s="3">
        <v>201.94443000170284</v>
      </c>
    </row>
    <row r="101" spans="1:17" ht="15" x14ac:dyDescent="0.25">
      <c r="A101" s="15" t="s">
        <v>30</v>
      </c>
      <c r="B101" s="15" t="s">
        <v>37</v>
      </c>
      <c r="C101" t="s">
        <v>36</v>
      </c>
      <c r="D101" s="15" t="s">
        <v>16</v>
      </c>
      <c r="E101" t="s">
        <v>36</v>
      </c>
      <c r="F101" s="15" t="s">
        <v>36</v>
      </c>
      <c r="G101" t="s">
        <v>33</v>
      </c>
      <c r="H101" s="15" t="s">
        <v>34</v>
      </c>
      <c r="I101" t="s">
        <v>35</v>
      </c>
      <c r="J101" s="15" t="s">
        <v>786</v>
      </c>
      <c r="K101">
        <v>5</v>
      </c>
      <c r="L101" s="19">
        <f>IF(AND(K101=7,N101&lt;M101),1,IF(N101&lt;M101,K101+1,K101))</f>
        <v>5</v>
      </c>
      <c r="M101" s="18">
        <v>8.0833333333333339</v>
      </c>
      <c r="N101" s="17">
        <v>9.4166666666666661</v>
      </c>
      <c r="O101" t="s">
        <v>17</v>
      </c>
      <c r="P101" s="3">
        <v>236.34688949060637</v>
      </c>
      <c r="Q101" s="3">
        <v>201.94443000170284</v>
      </c>
    </row>
    <row r="102" spans="1:17" ht="15" x14ac:dyDescent="0.25">
      <c r="A102" s="15" t="s">
        <v>30</v>
      </c>
      <c r="B102" s="15" t="s">
        <v>37</v>
      </c>
      <c r="C102" t="s">
        <v>36</v>
      </c>
      <c r="D102" s="15" t="s">
        <v>16</v>
      </c>
      <c r="E102" t="s">
        <v>36</v>
      </c>
      <c r="F102" s="15" t="s">
        <v>36</v>
      </c>
      <c r="G102" t="s">
        <v>33</v>
      </c>
      <c r="H102" s="15" t="s">
        <v>34</v>
      </c>
      <c r="I102" t="s">
        <v>35</v>
      </c>
      <c r="J102" s="15" t="s">
        <v>824</v>
      </c>
      <c r="K102">
        <v>7</v>
      </c>
      <c r="L102" s="19">
        <f>IF(AND(K102=7,N102&lt;M102),1,IF(N102&lt;M102,K102+1,K102))</f>
        <v>7</v>
      </c>
      <c r="M102" s="18">
        <v>2.5</v>
      </c>
      <c r="N102" s="17">
        <v>3.8333333333333335</v>
      </c>
      <c r="O102" t="s">
        <v>17</v>
      </c>
      <c r="P102" s="3">
        <v>236.34688949060637</v>
      </c>
      <c r="Q102" s="3">
        <v>201.94443000170284</v>
      </c>
    </row>
    <row r="103" spans="1:17" ht="15" x14ac:dyDescent="0.25">
      <c r="A103" s="15" t="s">
        <v>30</v>
      </c>
      <c r="B103" s="15" t="s">
        <v>37</v>
      </c>
      <c r="C103" t="s">
        <v>36</v>
      </c>
      <c r="D103" s="15" t="s">
        <v>16</v>
      </c>
      <c r="E103" t="s">
        <v>36</v>
      </c>
      <c r="F103" s="15" t="s">
        <v>36</v>
      </c>
      <c r="G103" t="s">
        <v>33</v>
      </c>
      <c r="H103" s="15" t="s">
        <v>34</v>
      </c>
      <c r="I103" t="s">
        <v>35</v>
      </c>
      <c r="J103" s="15" t="s">
        <v>800</v>
      </c>
      <c r="K103">
        <v>7</v>
      </c>
      <c r="L103" s="19">
        <f>IF(AND(K103=7,N103&lt;M103),1,IF(N103&lt;M103,K103+1,K103))</f>
        <v>7</v>
      </c>
      <c r="M103" s="18">
        <v>8.0833333333333339</v>
      </c>
      <c r="N103" s="17">
        <v>9.4166666666666661</v>
      </c>
      <c r="O103" t="s">
        <v>17</v>
      </c>
      <c r="P103" s="3">
        <v>236.34688949060637</v>
      </c>
      <c r="Q103" s="3">
        <v>201.94443000170284</v>
      </c>
    </row>
    <row r="104" spans="1:17" ht="15" x14ac:dyDescent="0.25">
      <c r="A104" s="15" t="s">
        <v>30</v>
      </c>
      <c r="B104" s="15" t="s">
        <v>37</v>
      </c>
      <c r="C104" t="s">
        <v>36</v>
      </c>
      <c r="D104" s="15" t="s">
        <v>16</v>
      </c>
      <c r="E104" t="s">
        <v>36</v>
      </c>
      <c r="F104" s="15" t="s">
        <v>36</v>
      </c>
      <c r="G104" t="s">
        <v>33</v>
      </c>
      <c r="H104" s="15" t="s">
        <v>34</v>
      </c>
      <c r="I104" t="s">
        <v>35</v>
      </c>
      <c r="J104" s="15" t="s">
        <v>698</v>
      </c>
      <c r="K104">
        <v>2</v>
      </c>
      <c r="L104" s="19">
        <f>IF(AND(K104=7,N104&lt;M104),1,IF(N104&lt;M104,K104+1,K104))</f>
        <v>2</v>
      </c>
      <c r="M104" s="18">
        <v>15.583333333333334</v>
      </c>
      <c r="N104" s="17">
        <v>16.916666666666668</v>
      </c>
      <c r="O104" t="s">
        <v>17</v>
      </c>
      <c r="P104" s="3">
        <v>236.34688949060637</v>
      </c>
      <c r="Q104" s="3">
        <v>201.94443000170284</v>
      </c>
    </row>
    <row r="105" spans="1:17" ht="15" x14ac:dyDescent="0.25">
      <c r="A105" s="15" t="s">
        <v>30</v>
      </c>
      <c r="B105" s="15" t="s">
        <v>37</v>
      </c>
      <c r="C105" t="s">
        <v>36</v>
      </c>
      <c r="D105" s="15" t="s">
        <v>16</v>
      </c>
      <c r="E105" t="s">
        <v>36</v>
      </c>
      <c r="F105" s="15" t="s">
        <v>36</v>
      </c>
      <c r="G105" t="s">
        <v>33</v>
      </c>
      <c r="H105" s="15" t="s">
        <v>34</v>
      </c>
      <c r="I105" t="s">
        <v>35</v>
      </c>
      <c r="J105" s="15" t="s">
        <v>698</v>
      </c>
      <c r="K105">
        <v>5</v>
      </c>
      <c r="L105" s="19">
        <f>IF(AND(K105=7,N105&lt;M105),1,IF(N105&lt;M105,K105+1,K105))</f>
        <v>6</v>
      </c>
      <c r="M105" s="18">
        <v>23</v>
      </c>
      <c r="N105" s="17">
        <v>0.33333333333333331</v>
      </c>
      <c r="O105" t="s">
        <v>17</v>
      </c>
      <c r="P105" s="3">
        <v>236.34688949060637</v>
      </c>
      <c r="Q105" s="3">
        <v>201.94443000170284</v>
      </c>
    </row>
    <row r="106" spans="1:17" ht="15" x14ac:dyDescent="0.25">
      <c r="A106" s="15" t="s">
        <v>30</v>
      </c>
      <c r="B106" s="15" t="s">
        <v>37</v>
      </c>
      <c r="C106" t="s">
        <v>36</v>
      </c>
      <c r="D106" s="15" t="s">
        <v>16</v>
      </c>
      <c r="E106" t="s">
        <v>36</v>
      </c>
      <c r="F106" s="15" t="s">
        <v>36</v>
      </c>
      <c r="G106" t="s">
        <v>33</v>
      </c>
      <c r="H106" s="15" t="s">
        <v>34</v>
      </c>
      <c r="I106" t="s">
        <v>35</v>
      </c>
      <c r="J106" s="15" t="s">
        <v>698</v>
      </c>
      <c r="K106">
        <v>7</v>
      </c>
      <c r="L106" s="19">
        <f>IF(AND(K106=7,N106&lt;M106),1,IF(N106&lt;M106,K106+1,K106))</f>
        <v>7</v>
      </c>
      <c r="M106" s="18">
        <v>3.5833333333333335</v>
      </c>
      <c r="N106" s="17">
        <v>4.916666666666667</v>
      </c>
      <c r="O106" t="s">
        <v>17</v>
      </c>
      <c r="P106" s="3">
        <v>236.34688949060637</v>
      </c>
      <c r="Q106" s="3">
        <v>201.94443000170284</v>
      </c>
    </row>
    <row r="107" spans="1:17" ht="15" x14ac:dyDescent="0.25">
      <c r="A107" s="15" t="s">
        <v>30</v>
      </c>
      <c r="B107" s="15" t="s">
        <v>37</v>
      </c>
      <c r="C107" t="s">
        <v>36</v>
      </c>
      <c r="D107" s="15" t="s">
        <v>16</v>
      </c>
      <c r="E107" t="s">
        <v>36</v>
      </c>
      <c r="F107" s="15" t="s">
        <v>36</v>
      </c>
      <c r="G107" t="s">
        <v>33</v>
      </c>
      <c r="H107" s="15" t="s">
        <v>34</v>
      </c>
      <c r="I107" t="s">
        <v>35</v>
      </c>
      <c r="J107" s="15" t="s">
        <v>815</v>
      </c>
      <c r="K107">
        <v>7</v>
      </c>
      <c r="L107" s="19">
        <f>IF(AND(K107=7,N107&lt;M107),1,IF(N107&lt;M107,K107+1,K107))</f>
        <v>7</v>
      </c>
      <c r="M107" s="18">
        <v>11.583333333333334</v>
      </c>
      <c r="N107" s="17">
        <v>12.916666666666666</v>
      </c>
      <c r="O107" t="s">
        <v>17</v>
      </c>
      <c r="P107" s="3">
        <v>236.34688949060637</v>
      </c>
      <c r="Q107" s="3">
        <v>201.94443000170284</v>
      </c>
    </row>
    <row r="108" spans="1:17" ht="15" x14ac:dyDescent="0.25">
      <c r="A108" s="15" t="s">
        <v>30</v>
      </c>
      <c r="B108" s="15" t="s">
        <v>37</v>
      </c>
      <c r="C108" t="s">
        <v>36</v>
      </c>
      <c r="D108" s="15" t="s">
        <v>16</v>
      </c>
      <c r="E108" t="s">
        <v>36</v>
      </c>
      <c r="F108" s="15" t="s">
        <v>36</v>
      </c>
      <c r="G108" t="s">
        <v>33</v>
      </c>
      <c r="H108" s="15" t="s">
        <v>34</v>
      </c>
      <c r="I108" t="s">
        <v>35</v>
      </c>
      <c r="J108" s="15" t="s">
        <v>816</v>
      </c>
      <c r="K108">
        <v>7</v>
      </c>
      <c r="L108" s="19">
        <f>IF(AND(K108=7,N108&lt;M108),1,IF(N108&lt;M108,K108+1,K108))</f>
        <v>7</v>
      </c>
      <c r="M108" s="18">
        <v>15.583333333333334</v>
      </c>
      <c r="N108" s="17">
        <v>16.916666666666668</v>
      </c>
      <c r="O108" t="s">
        <v>17</v>
      </c>
      <c r="P108" s="3">
        <v>236.34688949060637</v>
      </c>
      <c r="Q108" s="3">
        <v>201.94443000170284</v>
      </c>
    </row>
    <row r="109" spans="1:17" ht="15" x14ac:dyDescent="0.25">
      <c r="A109" s="15" t="s">
        <v>30</v>
      </c>
      <c r="B109" s="15" t="s">
        <v>37</v>
      </c>
      <c r="C109" t="s">
        <v>36</v>
      </c>
      <c r="D109" s="15" t="s">
        <v>16</v>
      </c>
      <c r="E109" t="s">
        <v>36</v>
      </c>
      <c r="F109" s="15" t="s">
        <v>36</v>
      </c>
      <c r="G109" t="s">
        <v>33</v>
      </c>
      <c r="H109" s="15" t="s">
        <v>34</v>
      </c>
      <c r="I109" t="s">
        <v>35</v>
      </c>
      <c r="J109" s="15" t="s">
        <v>811</v>
      </c>
      <c r="K109">
        <v>6</v>
      </c>
      <c r="L109" s="19">
        <f>IF(AND(K109=7,N109&lt;M109),1,IF(N109&lt;M109,K109+1,K109))</f>
        <v>6</v>
      </c>
      <c r="M109" s="18">
        <v>8.75</v>
      </c>
      <c r="N109" s="17">
        <v>10.083333333333334</v>
      </c>
      <c r="O109" t="s">
        <v>17</v>
      </c>
      <c r="P109" s="3">
        <v>236.34688949060637</v>
      </c>
      <c r="Q109" s="3">
        <v>201.94443000170284</v>
      </c>
    </row>
    <row r="110" spans="1:17" ht="15" x14ac:dyDescent="0.25">
      <c r="A110" s="15" t="s">
        <v>30</v>
      </c>
      <c r="B110" s="15" t="s">
        <v>37</v>
      </c>
      <c r="C110" t="s">
        <v>36</v>
      </c>
      <c r="D110" s="15" t="s">
        <v>16</v>
      </c>
      <c r="E110" t="s">
        <v>36</v>
      </c>
      <c r="F110" s="15" t="s">
        <v>36</v>
      </c>
      <c r="G110" t="s">
        <v>33</v>
      </c>
      <c r="H110" s="15" t="s">
        <v>34</v>
      </c>
      <c r="I110" t="s">
        <v>35</v>
      </c>
      <c r="J110" s="15" t="s">
        <v>729</v>
      </c>
      <c r="K110">
        <v>3</v>
      </c>
      <c r="L110" s="19">
        <f>IF(AND(K110=7,N110&lt;M110),1,IF(N110&lt;M110,K110+1,K110))</f>
        <v>3</v>
      </c>
      <c r="M110" s="18">
        <v>9.9166666666666661</v>
      </c>
      <c r="N110" s="17">
        <v>11.25</v>
      </c>
      <c r="O110" t="s">
        <v>17</v>
      </c>
      <c r="P110" s="3">
        <v>236.34688949060637</v>
      </c>
      <c r="Q110" s="3">
        <v>201.94443000170284</v>
      </c>
    </row>
    <row r="111" spans="1:17" ht="15" x14ac:dyDescent="0.25">
      <c r="A111" s="15" t="s">
        <v>30</v>
      </c>
      <c r="B111" s="15" t="s">
        <v>37</v>
      </c>
      <c r="C111" t="s">
        <v>36</v>
      </c>
      <c r="D111" s="15" t="s">
        <v>16</v>
      </c>
      <c r="E111" t="s">
        <v>36</v>
      </c>
      <c r="F111" s="15" t="s">
        <v>36</v>
      </c>
      <c r="G111" t="s">
        <v>33</v>
      </c>
      <c r="H111" s="15" t="s">
        <v>34</v>
      </c>
      <c r="I111" t="s">
        <v>35</v>
      </c>
      <c r="J111" s="15" t="s">
        <v>32</v>
      </c>
      <c r="K111">
        <v>1</v>
      </c>
      <c r="L111" s="19">
        <f>IF(AND(K111=7,N111&lt;M111),1,IF(N111&lt;M111,K111+1,K111))</f>
        <v>1</v>
      </c>
      <c r="M111" s="18">
        <v>1.0833333333333333</v>
      </c>
      <c r="N111" s="17">
        <v>2.4166666666666665</v>
      </c>
      <c r="O111" t="s">
        <v>17</v>
      </c>
      <c r="P111" s="3">
        <v>236.34688949060637</v>
      </c>
      <c r="Q111" s="3">
        <v>201.94443000170284</v>
      </c>
    </row>
    <row r="112" spans="1:17" ht="15" x14ac:dyDescent="0.25">
      <c r="A112" s="15" t="s">
        <v>30</v>
      </c>
      <c r="B112" s="15" t="s">
        <v>37</v>
      </c>
      <c r="C112" t="s">
        <v>36</v>
      </c>
      <c r="D112" s="15" t="s">
        <v>16</v>
      </c>
      <c r="E112" t="s">
        <v>36</v>
      </c>
      <c r="F112" s="15" t="s">
        <v>36</v>
      </c>
      <c r="G112" t="s">
        <v>33</v>
      </c>
      <c r="H112" s="15" t="s">
        <v>34</v>
      </c>
      <c r="I112" t="s">
        <v>35</v>
      </c>
      <c r="J112" s="15" t="s">
        <v>32</v>
      </c>
      <c r="K112">
        <v>2</v>
      </c>
      <c r="L112" s="19">
        <f>IF(AND(K112=7,N112&lt;M112),1,IF(N112&lt;M112,K112+1,K112))</f>
        <v>2</v>
      </c>
      <c r="M112" s="18">
        <v>10.416666666666666</v>
      </c>
      <c r="N112" s="17">
        <v>11.75</v>
      </c>
      <c r="O112" t="s">
        <v>17</v>
      </c>
      <c r="P112" s="3">
        <v>236.34688949060637</v>
      </c>
      <c r="Q112" s="3">
        <v>201.94443000170284</v>
      </c>
    </row>
    <row r="113" spans="1:17" ht="15" x14ac:dyDescent="0.25">
      <c r="A113" s="15" t="s">
        <v>30</v>
      </c>
      <c r="B113" s="15" t="s">
        <v>37</v>
      </c>
      <c r="C113" t="s">
        <v>36</v>
      </c>
      <c r="D113" s="15" t="s">
        <v>16</v>
      </c>
      <c r="E113" t="s">
        <v>36</v>
      </c>
      <c r="F113" s="15" t="s">
        <v>36</v>
      </c>
      <c r="G113" t="s">
        <v>33</v>
      </c>
      <c r="H113" s="15" t="s">
        <v>34</v>
      </c>
      <c r="I113" t="s">
        <v>35</v>
      </c>
      <c r="J113" s="15" t="s">
        <v>32</v>
      </c>
      <c r="K113">
        <v>7</v>
      </c>
      <c r="L113" s="19">
        <f>IF(AND(K113=7,N113&lt;M113),1,IF(N113&lt;M113,K113+1,K113))</f>
        <v>7</v>
      </c>
      <c r="M113" s="18">
        <v>12.083333333333334</v>
      </c>
      <c r="N113" s="17">
        <v>13.416666666666666</v>
      </c>
      <c r="O113" t="s">
        <v>17</v>
      </c>
      <c r="P113" s="3">
        <v>236.34688949060637</v>
      </c>
      <c r="Q113" s="3">
        <v>201.94443000170284</v>
      </c>
    </row>
    <row r="114" spans="1:17" ht="15" x14ac:dyDescent="0.25">
      <c r="A114" s="15" t="s">
        <v>30</v>
      </c>
      <c r="B114" s="15" t="s">
        <v>37</v>
      </c>
      <c r="C114" t="s">
        <v>36</v>
      </c>
      <c r="D114" s="15" t="s">
        <v>16</v>
      </c>
      <c r="E114" t="s">
        <v>36</v>
      </c>
      <c r="F114" s="15" t="s">
        <v>36</v>
      </c>
      <c r="G114" t="s">
        <v>33</v>
      </c>
      <c r="H114" s="15" t="s">
        <v>34</v>
      </c>
      <c r="I114" t="s">
        <v>35</v>
      </c>
      <c r="J114" s="15" t="s">
        <v>750</v>
      </c>
      <c r="K114">
        <v>7</v>
      </c>
      <c r="L114" s="19">
        <f>IF(AND(K114=7,N114&lt;M114),1,IF(N114&lt;M114,K114+1,K114))</f>
        <v>7</v>
      </c>
      <c r="M114" s="18">
        <v>12.083333333333334</v>
      </c>
      <c r="N114" s="17">
        <v>13.416666666666666</v>
      </c>
      <c r="O114" t="s">
        <v>17</v>
      </c>
      <c r="P114" s="3">
        <v>236.34688949060637</v>
      </c>
      <c r="Q114" s="3">
        <v>201.94443000170284</v>
      </c>
    </row>
    <row r="115" spans="1:17" ht="15" x14ac:dyDescent="0.25">
      <c r="A115" s="15" t="s">
        <v>30</v>
      </c>
      <c r="B115" s="15" t="s">
        <v>37</v>
      </c>
      <c r="C115" t="s">
        <v>36</v>
      </c>
      <c r="D115" s="15" t="s">
        <v>16</v>
      </c>
      <c r="E115" t="s">
        <v>36</v>
      </c>
      <c r="F115" s="15" t="s">
        <v>36</v>
      </c>
      <c r="G115" t="s">
        <v>33</v>
      </c>
      <c r="H115" s="15" t="s">
        <v>34</v>
      </c>
      <c r="I115" t="s">
        <v>35</v>
      </c>
      <c r="J115" s="15" t="s">
        <v>406</v>
      </c>
      <c r="K115">
        <v>2</v>
      </c>
      <c r="L115" s="19">
        <f>IF(AND(K115=7,N115&lt;M115),1,IF(N115&lt;M115,K115+1,K115))</f>
        <v>2</v>
      </c>
      <c r="M115" s="18">
        <v>8.9166666666666661</v>
      </c>
      <c r="N115" s="17">
        <v>10.25</v>
      </c>
      <c r="O115" t="s">
        <v>17</v>
      </c>
      <c r="P115" s="3">
        <v>236.34688949060637</v>
      </c>
      <c r="Q115" s="3">
        <v>201.94443000170284</v>
      </c>
    </row>
    <row r="116" spans="1:17" ht="15" x14ac:dyDescent="0.25">
      <c r="A116" s="15" t="s">
        <v>30</v>
      </c>
      <c r="B116" s="15" t="s">
        <v>37</v>
      </c>
      <c r="C116" t="s">
        <v>36</v>
      </c>
      <c r="D116" s="15" t="s">
        <v>16</v>
      </c>
      <c r="E116" t="s">
        <v>36</v>
      </c>
      <c r="F116" s="15" t="s">
        <v>36</v>
      </c>
      <c r="G116" t="s">
        <v>33</v>
      </c>
      <c r="H116" s="15" t="s">
        <v>34</v>
      </c>
      <c r="I116" t="s">
        <v>35</v>
      </c>
      <c r="J116" s="15" t="s">
        <v>406</v>
      </c>
      <c r="K116">
        <v>5</v>
      </c>
      <c r="L116" s="19">
        <f>IF(AND(K116=7,N116&lt;M116),1,IF(N116&lt;M116,K116+1,K116))</f>
        <v>5</v>
      </c>
      <c r="M116" s="18">
        <v>4.666666666666667</v>
      </c>
      <c r="N116" s="17">
        <v>6</v>
      </c>
      <c r="O116" t="s">
        <v>17</v>
      </c>
      <c r="P116" s="3">
        <v>236.34688949060637</v>
      </c>
      <c r="Q116" s="3">
        <v>201.94443000170284</v>
      </c>
    </row>
    <row r="117" spans="1:17" ht="15" x14ac:dyDescent="0.25">
      <c r="A117" s="15" t="s">
        <v>30</v>
      </c>
      <c r="B117" s="15" t="s">
        <v>37</v>
      </c>
      <c r="C117" t="s">
        <v>36</v>
      </c>
      <c r="D117" s="15" t="s">
        <v>16</v>
      </c>
      <c r="E117" t="s">
        <v>36</v>
      </c>
      <c r="F117" s="15" t="s">
        <v>36</v>
      </c>
      <c r="G117" t="s">
        <v>33</v>
      </c>
      <c r="H117" s="15" t="s">
        <v>34</v>
      </c>
      <c r="I117" t="s">
        <v>35</v>
      </c>
      <c r="J117" s="15" t="s">
        <v>406</v>
      </c>
      <c r="K117">
        <v>6</v>
      </c>
      <c r="L117" s="19">
        <f>IF(AND(K117=7,N117&lt;M117),1,IF(N117&lt;M117,K117+1,K117))</f>
        <v>6</v>
      </c>
      <c r="M117" s="18">
        <v>6.25</v>
      </c>
      <c r="N117" s="17">
        <v>7.583333333333333</v>
      </c>
      <c r="O117" t="s">
        <v>17</v>
      </c>
      <c r="P117" s="3">
        <v>236.34688949060637</v>
      </c>
      <c r="Q117" s="3">
        <v>201.94443000170284</v>
      </c>
    </row>
    <row r="118" spans="1:17" ht="15" x14ac:dyDescent="0.25">
      <c r="A118" s="15" t="s">
        <v>30</v>
      </c>
      <c r="B118" s="15" t="s">
        <v>37</v>
      </c>
      <c r="C118" t="s">
        <v>36</v>
      </c>
      <c r="D118" s="15" t="s">
        <v>16</v>
      </c>
      <c r="E118" t="s">
        <v>36</v>
      </c>
      <c r="F118" s="15" t="s">
        <v>36</v>
      </c>
      <c r="G118" t="s">
        <v>33</v>
      </c>
      <c r="H118" s="15" t="s">
        <v>34</v>
      </c>
      <c r="I118" t="s">
        <v>35</v>
      </c>
      <c r="J118" s="15" t="s">
        <v>803</v>
      </c>
      <c r="K118">
        <v>5</v>
      </c>
      <c r="L118" s="19">
        <f>IF(AND(K118=7,N118&lt;M118),1,IF(N118&lt;M118,K118+1,K118))</f>
        <v>5</v>
      </c>
      <c r="M118" s="18">
        <v>15</v>
      </c>
      <c r="N118" s="17">
        <v>16.333333333333332</v>
      </c>
      <c r="O118" t="s">
        <v>17</v>
      </c>
      <c r="P118" s="3">
        <v>236.34688949060637</v>
      </c>
      <c r="Q118" s="3">
        <v>201.94443000170284</v>
      </c>
    </row>
    <row r="119" spans="1:17" ht="15" x14ac:dyDescent="0.25">
      <c r="A119" s="15" t="s">
        <v>30</v>
      </c>
      <c r="B119" s="15" t="s">
        <v>37</v>
      </c>
      <c r="C119" t="s">
        <v>36</v>
      </c>
      <c r="D119" s="15" t="s">
        <v>16</v>
      </c>
      <c r="E119" t="s">
        <v>36</v>
      </c>
      <c r="F119" s="15" t="s">
        <v>36</v>
      </c>
      <c r="G119" t="s">
        <v>33</v>
      </c>
      <c r="H119" s="15" t="s">
        <v>34</v>
      </c>
      <c r="I119" t="s">
        <v>35</v>
      </c>
      <c r="J119" s="15" t="s">
        <v>803</v>
      </c>
      <c r="K119">
        <v>7</v>
      </c>
      <c r="L119" s="19">
        <f>IF(AND(K119=7,N119&lt;M119),1,IF(N119&lt;M119,K119+1,K119))</f>
        <v>7</v>
      </c>
      <c r="M119" s="18">
        <v>15.083333333333334</v>
      </c>
      <c r="N119" s="17">
        <v>16.416666666666668</v>
      </c>
      <c r="O119" t="s">
        <v>17</v>
      </c>
      <c r="P119" s="3">
        <v>236.34688949060637</v>
      </c>
      <c r="Q119" s="3">
        <v>201.94443000170284</v>
      </c>
    </row>
    <row r="120" spans="1:17" ht="15" x14ac:dyDescent="0.25">
      <c r="A120" s="15" t="s">
        <v>30</v>
      </c>
      <c r="B120" s="15" t="s">
        <v>37</v>
      </c>
      <c r="C120" t="s">
        <v>36</v>
      </c>
      <c r="D120" s="15" t="s">
        <v>16</v>
      </c>
      <c r="E120" t="s">
        <v>36</v>
      </c>
      <c r="F120" s="15" t="s">
        <v>36</v>
      </c>
      <c r="G120" t="s">
        <v>36</v>
      </c>
      <c r="H120" s="15" t="s">
        <v>35</v>
      </c>
      <c r="I120" t="s">
        <v>34</v>
      </c>
      <c r="J120" s="15" t="s">
        <v>76</v>
      </c>
      <c r="K120">
        <v>1</v>
      </c>
      <c r="L120" s="19">
        <f>IF(AND(K120=7,N120&lt;M120),1,IF(N120&lt;M120,K120+1,K120))</f>
        <v>2</v>
      </c>
      <c r="M120" s="18">
        <v>23</v>
      </c>
      <c r="N120" s="17">
        <v>0.33333333333333331</v>
      </c>
      <c r="O120" t="s">
        <v>17</v>
      </c>
      <c r="P120" s="3">
        <v>236.34688949060637</v>
      </c>
      <c r="Q120" s="3">
        <v>201.94443000170284</v>
      </c>
    </row>
    <row r="121" spans="1:17" ht="15" x14ac:dyDescent="0.25">
      <c r="A121" s="15" t="s">
        <v>30</v>
      </c>
      <c r="B121" s="15" t="s">
        <v>37</v>
      </c>
      <c r="C121" t="s">
        <v>36</v>
      </c>
      <c r="D121" s="15" t="s">
        <v>16</v>
      </c>
      <c r="E121" t="s">
        <v>36</v>
      </c>
      <c r="F121" s="15" t="s">
        <v>36</v>
      </c>
      <c r="G121" t="s">
        <v>36</v>
      </c>
      <c r="H121" s="15" t="s">
        <v>35</v>
      </c>
      <c r="I121" t="s">
        <v>34</v>
      </c>
      <c r="J121" s="15" t="s">
        <v>76</v>
      </c>
      <c r="K121">
        <v>2</v>
      </c>
      <c r="L121" s="19">
        <f>IF(AND(K121=7,N121&lt;M121),1,IF(N121&lt;M121,K121+1,K121))</f>
        <v>3</v>
      </c>
      <c r="M121" s="18">
        <v>23</v>
      </c>
      <c r="N121" s="17">
        <v>0.33333333333333331</v>
      </c>
      <c r="O121" t="s">
        <v>17</v>
      </c>
      <c r="P121" s="3">
        <v>236.34688949060637</v>
      </c>
      <c r="Q121" s="3">
        <v>201.94443000170284</v>
      </c>
    </row>
    <row r="122" spans="1:17" ht="15" x14ac:dyDescent="0.25">
      <c r="A122" s="15" t="s">
        <v>30</v>
      </c>
      <c r="B122" s="15" t="s">
        <v>37</v>
      </c>
      <c r="C122" t="s">
        <v>36</v>
      </c>
      <c r="D122" s="15" t="s">
        <v>16</v>
      </c>
      <c r="E122" t="s">
        <v>36</v>
      </c>
      <c r="F122" s="15" t="s">
        <v>36</v>
      </c>
      <c r="G122" t="s">
        <v>36</v>
      </c>
      <c r="H122" s="15" t="s">
        <v>35</v>
      </c>
      <c r="I122" t="s">
        <v>34</v>
      </c>
      <c r="J122" s="15" t="s">
        <v>76</v>
      </c>
      <c r="K122">
        <v>3</v>
      </c>
      <c r="L122" s="19">
        <f>IF(AND(K122=7,N122&lt;M122),1,IF(N122&lt;M122,K122+1,K122))</f>
        <v>4</v>
      </c>
      <c r="M122" s="18">
        <v>23</v>
      </c>
      <c r="N122" s="17">
        <v>0.33333333333333331</v>
      </c>
      <c r="O122" t="s">
        <v>17</v>
      </c>
      <c r="P122" s="3">
        <v>236.34688949060637</v>
      </c>
      <c r="Q122" s="3">
        <v>201.94443000170284</v>
      </c>
    </row>
    <row r="123" spans="1:17" ht="15" x14ac:dyDescent="0.25">
      <c r="A123" s="15" t="s">
        <v>30</v>
      </c>
      <c r="B123" s="15" t="s">
        <v>37</v>
      </c>
      <c r="C123" t="s">
        <v>36</v>
      </c>
      <c r="D123" s="15" t="s">
        <v>16</v>
      </c>
      <c r="E123" t="s">
        <v>36</v>
      </c>
      <c r="F123" s="15" t="s">
        <v>36</v>
      </c>
      <c r="G123" t="s">
        <v>36</v>
      </c>
      <c r="H123" s="15" t="s">
        <v>35</v>
      </c>
      <c r="I123" t="s">
        <v>34</v>
      </c>
      <c r="J123" s="15" t="s">
        <v>76</v>
      </c>
      <c r="K123">
        <v>4</v>
      </c>
      <c r="L123" s="19">
        <f>IF(AND(K123=7,N123&lt;M123),1,IF(N123&lt;M123,K123+1,K123))</f>
        <v>5</v>
      </c>
      <c r="M123" s="18">
        <v>23</v>
      </c>
      <c r="N123" s="17">
        <v>0.33333333333333331</v>
      </c>
      <c r="O123" t="s">
        <v>17</v>
      </c>
      <c r="P123" s="3">
        <v>236.34688949060637</v>
      </c>
      <c r="Q123" s="3">
        <v>201.94443000170284</v>
      </c>
    </row>
    <row r="124" spans="1:17" ht="15" x14ac:dyDescent="0.25">
      <c r="A124" s="15" t="s">
        <v>30</v>
      </c>
      <c r="B124" s="15" t="s">
        <v>37</v>
      </c>
      <c r="C124" t="s">
        <v>36</v>
      </c>
      <c r="D124" s="15" t="s">
        <v>16</v>
      </c>
      <c r="E124" t="s">
        <v>36</v>
      </c>
      <c r="F124" s="15" t="s">
        <v>36</v>
      </c>
      <c r="G124" t="s">
        <v>36</v>
      </c>
      <c r="H124" s="15" t="s">
        <v>35</v>
      </c>
      <c r="I124" t="s">
        <v>34</v>
      </c>
      <c r="J124" s="15" t="s">
        <v>76</v>
      </c>
      <c r="K124">
        <v>5</v>
      </c>
      <c r="L124" s="19">
        <f>IF(AND(K124=7,N124&lt;M124),1,IF(N124&lt;M124,K124+1,K124))</f>
        <v>6</v>
      </c>
      <c r="M124" s="18">
        <v>23</v>
      </c>
      <c r="N124" s="17">
        <v>0.33333333333333331</v>
      </c>
      <c r="O124" t="s">
        <v>17</v>
      </c>
      <c r="P124" s="3">
        <v>236.34688949060637</v>
      </c>
      <c r="Q124" s="3">
        <v>201.94443000170284</v>
      </c>
    </row>
    <row r="125" spans="1:17" ht="15" x14ac:dyDescent="0.25">
      <c r="A125" s="15" t="s">
        <v>30</v>
      </c>
      <c r="B125" s="15" t="s">
        <v>37</v>
      </c>
      <c r="C125" t="s">
        <v>36</v>
      </c>
      <c r="D125" s="15" t="s">
        <v>16</v>
      </c>
      <c r="E125" t="s">
        <v>36</v>
      </c>
      <c r="F125" s="15" t="s">
        <v>36</v>
      </c>
      <c r="G125" t="s">
        <v>36</v>
      </c>
      <c r="H125" s="15" t="s">
        <v>35</v>
      </c>
      <c r="I125" t="s">
        <v>34</v>
      </c>
      <c r="J125" s="15" t="s">
        <v>76</v>
      </c>
      <c r="K125">
        <v>6</v>
      </c>
      <c r="L125" s="19">
        <f>IF(AND(K125=7,N125&lt;M125),1,IF(N125&lt;M125,K125+1,K125))</f>
        <v>7</v>
      </c>
      <c r="M125" s="18">
        <v>23</v>
      </c>
      <c r="N125" s="17">
        <v>0.33333333333333331</v>
      </c>
      <c r="O125" t="s">
        <v>17</v>
      </c>
      <c r="P125" s="3">
        <v>236.34688949060637</v>
      </c>
      <c r="Q125" s="3">
        <v>201.94443000170284</v>
      </c>
    </row>
    <row r="126" spans="1:17" ht="15" x14ac:dyDescent="0.25">
      <c r="A126" s="15" t="s">
        <v>30</v>
      </c>
      <c r="B126" s="15" t="s">
        <v>37</v>
      </c>
      <c r="C126" t="s">
        <v>36</v>
      </c>
      <c r="D126" s="15" t="s">
        <v>16</v>
      </c>
      <c r="E126" t="s">
        <v>36</v>
      </c>
      <c r="F126" s="15" t="s">
        <v>36</v>
      </c>
      <c r="G126" t="s">
        <v>36</v>
      </c>
      <c r="H126" s="15" t="s">
        <v>35</v>
      </c>
      <c r="I126" t="s">
        <v>34</v>
      </c>
      <c r="J126" s="15" t="s">
        <v>76</v>
      </c>
      <c r="K126">
        <v>7</v>
      </c>
      <c r="L126" s="19">
        <f>IF(AND(K126=7,N126&lt;M126),1,IF(N126&lt;M126,K126+1,K126))</f>
        <v>1</v>
      </c>
      <c r="M126" s="18">
        <v>23</v>
      </c>
      <c r="N126" s="17">
        <v>0.33333333333333331</v>
      </c>
      <c r="O126" t="s">
        <v>17</v>
      </c>
      <c r="P126" s="3">
        <v>236.34688949060637</v>
      </c>
      <c r="Q126" s="3">
        <v>201.94443000170284</v>
      </c>
    </row>
    <row r="127" spans="1:17" ht="15" x14ac:dyDescent="0.25">
      <c r="A127" s="15" t="s">
        <v>30</v>
      </c>
      <c r="B127" s="15" t="s">
        <v>37</v>
      </c>
      <c r="C127" t="s">
        <v>36</v>
      </c>
      <c r="D127" s="15" t="s">
        <v>16</v>
      </c>
      <c r="E127" t="s">
        <v>36</v>
      </c>
      <c r="F127" s="15" t="s">
        <v>36</v>
      </c>
      <c r="G127" t="s">
        <v>36</v>
      </c>
      <c r="H127" s="15" t="s">
        <v>35</v>
      </c>
      <c r="I127" t="s">
        <v>34</v>
      </c>
      <c r="J127" s="15" t="s">
        <v>340</v>
      </c>
      <c r="K127">
        <v>1</v>
      </c>
      <c r="L127" s="19">
        <f>IF(AND(K127=7,N127&lt;M127),1,IF(N127&lt;M127,K127+1,K127))</f>
        <v>1</v>
      </c>
      <c r="M127" s="18">
        <v>1</v>
      </c>
      <c r="N127" s="17">
        <v>2.3333333333333335</v>
      </c>
      <c r="O127" t="s">
        <v>17</v>
      </c>
      <c r="P127" s="3">
        <v>236.34688949060637</v>
      </c>
      <c r="Q127" s="3">
        <v>201.94443000170284</v>
      </c>
    </row>
    <row r="128" spans="1:17" ht="15" x14ac:dyDescent="0.25">
      <c r="A128" s="15" t="s">
        <v>30</v>
      </c>
      <c r="B128" s="15" t="s">
        <v>37</v>
      </c>
      <c r="C128" t="s">
        <v>36</v>
      </c>
      <c r="D128" s="15" t="s">
        <v>16</v>
      </c>
      <c r="E128" t="s">
        <v>36</v>
      </c>
      <c r="F128" s="15" t="s">
        <v>36</v>
      </c>
      <c r="G128" t="s">
        <v>36</v>
      </c>
      <c r="H128" s="15" t="s">
        <v>35</v>
      </c>
      <c r="I128" t="s">
        <v>34</v>
      </c>
      <c r="J128" s="15" t="s">
        <v>340</v>
      </c>
      <c r="K128">
        <v>2</v>
      </c>
      <c r="L128" s="19">
        <f>IF(AND(K128=7,N128&lt;M128),1,IF(N128&lt;M128,K128+1,K128))</f>
        <v>2</v>
      </c>
      <c r="M128" s="18">
        <v>0.75</v>
      </c>
      <c r="N128" s="17">
        <v>2.0833333333333335</v>
      </c>
      <c r="O128" t="s">
        <v>17</v>
      </c>
      <c r="P128" s="3">
        <v>236.34688949060637</v>
      </c>
      <c r="Q128" s="3">
        <v>201.94443000170284</v>
      </c>
    </row>
    <row r="129" spans="1:17" ht="15" x14ac:dyDescent="0.25">
      <c r="A129" s="15" t="s">
        <v>30</v>
      </c>
      <c r="B129" s="15" t="s">
        <v>37</v>
      </c>
      <c r="C129" t="s">
        <v>36</v>
      </c>
      <c r="D129" s="15" t="s">
        <v>16</v>
      </c>
      <c r="E129" t="s">
        <v>36</v>
      </c>
      <c r="F129" s="15" t="s">
        <v>36</v>
      </c>
      <c r="G129" t="s">
        <v>36</v>
      </c>
      <c r="H129" s="15" t="s">
        <v>35</v>
      </c>
      <c r="I129" t="s">
        <v>34</v>
      </c>
      <c r="J129" s="15" t="s">
        <v>340</v>
      </c>
      <c r="K129">
        <v>3</v>
      </c>
      <c r="L129" s="19">
        <f>IF(AND(K129=7,N129&lt;M129),1,IF(N129&lt;M129,K129+1,K129))</f>
        <v>3</v>
      </c>
      <c r="M129" s="18">
        <v>1</v>
      </c>
      <c r="N129" s="17">
        <v>2.3333333333333335</v>
      </c>
      <c r="O129" t="s">
        <v>17</v>
      </c>
      <c r="P129" s="3">
        <v>236.34688949060637</v>
      </c>
      <c r="Q129" s="3">
        <v>201.94443000170284</v>
      </c>
    </row>
    <row r="130" spans="1:17" ht="15" x14ac:dyDescent="0.25">
      <c r="A130" s="15" t="s">
        <v>30</v>
      </c>
      <c r="B130" s="15" t="s">
        <v>37</v>
      </c>
      <c r="C130" t="s">
        <v>36</v>
      </c>
      <c r="D130" s="15" t="s">
        <v>16</v>
      </c>
      <c r="E130" t="s">
        <v>36</v>
      </c>
      <c r="F130" s="15" t="s">
        <v>36</v>
      </c>
      <c r="G130" t="s">
        <v>36</v>
      </c>
      <c r="H130" s="15" t="s">
        <v>35</v>
      </c>
      <c r="I130" t="s">
        <v>34</v>
      </c>
      <c r="J130" s="15" t="s">
        <v>340</v>
      </c>
      <c r="K130">
        <v>4</v>
      </c>
      <c r="L130" s="19">
        <f>IF(AND(K130=7,N130&lt;M130),1,IF(N130&lt;M130,K130+1,K130))</f>
        <v>4</v>
      </c>
      <c r="M130" s="18">
        <v>1</v>
      </c>
      <c r="N130" s="17">
        <v>2.3333333333333335</v>
      </c>
      <c r="O130" t="s">
        <v>17</v>
      </c>
      <c r="P130" s="3">
        <v>236.34688949060637</v>
      </c>
      <c r="Q130" s="3">
        <v>201.94443000170284</v>
      </c>
    </row>
    <row r="131" spans="1:17" ht="15" x14ac:dyDescent="0.25">
      <c r="A131" s="15" t="s">
        <v>30</v>
      </c>
      <c r="B131" s="15" t="s">
        <v>37</v>
      </c>
      <c r="C131" t="s">
        <v>36</v>
      </c>
      <c r="D131" s="15" t="s">
        <v>16</v>
      </c>
      <c r="E131" t="s">
        <v>36</v>
      </c>
      <c r="F131" s="15" t="s">
        <v>36</v>
      </c>
      <c r="G131" t="s">
        <v>36</v>
      </c>
      <c r="H131" s="15" t="s">
        <v>35</v>
      </c>
      <c r="I131" t="s">
        <v>34</v>
      </c>
      <c r="J131" s="15" t="s">
        <v>340</v>
      </c>
      <c r="K131">
        <v>5</v>
      </c>
      <c r="L131" s="19">
        <f>IF(AND(K131=7,N131&lt;M131),1,IF(N131&lt;M131,K131+1,K131))</f>
        <v>5</v>
      </c>
      <c r="M131" s="18">
        <v>1</v>
      </c>
      <c r="N131" s="17">
        <v>2.3333333333333335</v>
      </c>
      <c r="O131" t="s">
        <v>17</v>
      </c>
      <c r="P131" s="3">
        <v>236.34688949060637</v>
      </c>
      <c r="Q131" s="3">
        <v>201.94443000170284</v>
      </c>
    </row>
    <row r="132" spans="1:17" ht="15" x14ac:dyDescent="0.25">
      <c r="A132" s="15" t="s">
        <v>30</v>
      </c>
      <c r="B132" s="15" t="s">
        <v>37</v>
      </c>
      <c r="C132" t="s">
        <v>36</v>
      </c>
      <c r="D132" s="15" t="s">
        <v>16</v>
      </c>
      <c r="E132" t="s">
        <v>36</v>
      </c>
      <c r="F132" s="15" t="s">
        <v>36</v>
      </c>
      <c r="G132" t="s">
        <v>36</v>
      </c>
      <c r="H132" s="15" t="s">
        <v>35</v>
      </c>
      <c r="I132" t="s">
        <v>34</v>
      </c>
      <c r="J132" s="15" t="s">
        <v>340</v>
      </c>
      <c r="K132">
        <v>6</v>
      </c>
      <c r="L132" s="19">
        <f>IF(AND(K132=7,N132&lt;M132),1,IF(N132&lt;M132,K132+1,K132))</f>
        <v>6</v>
      </c>
      <c r="M132" s="18">
        <v>1</v>
      </c>
      <c r="N132" s="17">
        <v>2.3333333333333335</v>
      </c>
      <c r="O132" t="s">
        <v>17</v>
      </c>
      <c r="P132" s="3">
        <v>236.34688949060637</v>
      </c>
      <c r="Q132" s="3">
        <v>201.94443000170284</v>
      </c>
    </row>
    <row r="133" spans="1:17" ht="15" x14ac:dyDescent="0.25">
      <c r="A133" s="15" t="s">
        <v>30</v>
      </c>
      <c r="B133" s="15" t="s">
        <v>37</v>
      </c>
      <c r="C133" t="s">
        <v>36</v>
      </c>
      <c r="D133" s="15" t="s">
        <v>16</v>
      </c>
      <c r="E133" t="s">
        <v>36</v>
      </c>
      <c r="F133" s="15" t="s">
        <v>36</v>
      </c>
      <c r="G133" t="s">
        <v>36</v>
      </c>
      <c r="H133" s="15" t="s">
        <v>35</v>
      </c>
      <c r="I133" t="s">
        <v>34</v>
      </c>
      <c r="J133" s="15" t="s">
        <v>340</v>
      </c>
      <c r="K133">
        <v>7</v>
      </c>
      <c r="L133" s="19">
        <f>IF(AND(K133=7,N133&lt;M133),1,IF(N133&lt;M133,K133+1,K133))</f>
        <v>7</v>
      </c>
      <c r="M133" s="18">
        <v>1</v>
      </c>
      <c r="N133" s="17">
        <v>2.3333333333333335</v>
      </c>
      <c r="O133" t="s">
        <v>17</v>
      </c>
      <c r="P133" s="3">
        <v>236.34688949060637</v>
      </c>
      <c r="Q133" s="3">
        <v>201.94443000170284</v>
      </c>
    </row>
    <row r="134" spans="1:17" ht="15" x14ac:dyDescent="0.25">
      <c r="A134" s="15" t="s">
        <v>30</v>
      </c>
      <c r="B134" s="15" t="s">
        <v>37</v>
      </c>
      <c r="C134" t="s">
        <v>36</v>
      </c>
      <c r="D134" s="15" t="s">
        <v>16</v>
      </c>
      <c r="E134" t="s">
        <v>36</v>
      </c>
      <c r="F134" s="15" t="s">
        <v>36</v>
      </c>
      <c r="G134" t="s">
        <v>36</v>
      </c>
      <c r="H134" s="15" t="s">
        <v>35</v>
      </c>
      <c r="I134" t="s">
        <v>34</v>
      </c>
      <c r="J134" s="15" t="s">
        <v>460</v>
      </c>
      <c r="K134">
        <v>1</v>
      </c>
      <c r="L134" s="19">
        <f>IF(AND(K134=7,N134&lt;M134),1,IF(N134&lt;M134,K134+1,K134))</f>
        <v>1</v>
      </c>
      <c r="M134" s="18">
        <v>2</v>
      </c>
      <c r="N134" s="17">
        <v>3.3333333333333335</v>
      </c>
      <c r="O134" t="s">
        <v>17</v>
      </c>
      <c r="P134" s="3">
        <v>236.34688949060637</v>
      </c>
      <c r="Q134" s="3">
        <v>201.94443000170284</v>
      </c>
    </row>
    <row r="135" spans="1:17" ht="15" x14ac:dyDescent="0.25">
      <c r="A135" s="15" t="s">
        <v>30</v>
      </c>
      <c r="B135" s="15" t="s">
        <v>37</v>
      </c>
      <c r="C135" t="s">
        <v>36</v>
      </c>
      <c r="D135" s="15" t="s">
        <v>16</v>
      </c>
      <c r="E135" t="s">
        <v>36</v>
      </c>
      <c r="F135" s="15" t="s">
        <v>36</v>
      </c>
      <c r="G135" t="s">
        <v>36</v>
      </c>
      <c r="H135" s="15" t="s">
        <v>35</v>
      </c>
      <c r="I135" t="s">
        <v>34</v>
      </c>
      <c r="J135" s="15" t="s">
        <v>460</v>
      </c>
      <c r="K135">
        <v>2</v>
      </c>
      <c r="L135" s="19">
        <f>IF(AND(K135=7,N135&lt;M135),1,IF(N135&lt;M135,K135+1,K135))</f>
        <v>2</v>
      </c>
      <c r="M135" s="18">
        <v>2</v>
      </c>
      <c r="N135" s="17">
        <v>3.3333333333333335</v>
      </c>
      <c r="O135" t="s">
        <v>17</v>
      </c>
      <c r="P135" s="3">
        <v>236.34688949060637</v>
      </c>
      <c r="Q135" s="3">
        <v>201.94443000170284</v>
      </c>
    </row>
    <row r="136" spans="1:17" ht="15" x14ac:dyDescent="0.25">
      <c r="A136" s="15" t="s">
        <v>30</v>
      </c>
      <c r="B136" s="15" t="s">
        <v>37</v>
      </c>
      <c r="C136" t="s">
        <v>36</v>
      </c>
      <c r="D136" s="15" t="s">
        <v>16</v>
      </c>
      <c r="E136" t="s">
        <v>36</v>
      </c>
      <c r="F136" s="15" t="s">
        <v>36</v>
      </c>
      <c r="G136" t="s">
        <v>36</v>
      </c>
      <c r="H136" s="15" t="s">
        <v>35</v>
      </c>
      <c r="I136" t="s">
        <v>34</v>
      </c>
      <c r="J136" s="15" t="s">
        <v>460</v>
      </c>
      <c r="K136">
        <v>3</v>
      </c>
      <c r="L136" s="19">
        <f>IF(AND(K136=7,N136&lt;M136),1,IF(N136&lt;M136,K136+1,K136))</f>
        <v>3</v>
      </c>
      <c r="M136" s="18">
        <v>2.25</v>
      </c>
      <c r="N136" s="17">
        <v>3.5833333333333335</v>
      </c>
      <c r="O136" t="s">
        <v>17</v>
      </c>
      <c r="P136" s="3">
        <v>236.34688949060637</v>
      </c>
      <c r="Q136" s="3">
        <v>201.94443000170284</v>
      </c>
    </row>
    <row r="137" spans="1:17" ht="15" x14ac:dyDescent="0.25">
      <c r="A137" s="15" t="s">
        <v>30</v>
      </c>
      <c r="B137" s="15" t="s">
        <v>37</v>
      </c>
      <c r="C137" t="s">
        <v>36</v>
      </c>
      <c r="D137" s="15" t="s">
        <v>16</v>
      </c>
      <c r="E137" t="s">
        <v>36</v>
      </c>
      <c r="F137" s="15" t="s">
        <v>36</v>
      </c>
      <c r="G137" t="s">
        <v>36</v>
      </c>
      <c r="H137" s="15" t="s">
        <v>35</v>
      </c>
      <c r="I137" t="s">
        <v>34</v>
      </c>
      <c r="J137" s="15" t="s">
        <v>460</v>
      </c>
      <c r="K137">
        <v>4</v>
      </c>
      <c r="L137" s="19">
        <f>IF(AND(K137=7,N137&lt;M137),1,IF(N137&lt;M137,K137+1,K137))</f>
        <v>4</v>
      </c>
      <c r="M137" s="18">
        <v>2</v>
      </c>
      <c r="N137" s="17">
        <v>3.3333333333333335</v>
      </c>
      <c r="O137" t="s">
        <v>17</v>
      </c>
      <c r="P137" s="3">
        <v>236.34688949060637</v>
      </c>
      <c r="Q137" s="3">
        <v>201.94443000170284</v>
      </c>
    </row>
    <row r="138" spans="1:17" ht="15" x14ac:dyDescent="0.25">
      <c r="A138" s="15" t="s">
        <v>30</v>
      </c>
      <c r="B138" s="15" t="s">
        <v>37</v>
      </c>
      <c r="C138" t="s">
        <v>36</v>
      </c>
      <c r="D138" s="15" t="s">
        <v>16</v>
      </c>
      <c r="E138" t="s">
        <v>36</v>
      </c>
      <c r="F138" s="15" t="s">
        <v>36</v>
      </c>
      <c r="G138" t="s">
        <v>36</v>
      </c>
      <c r="H138" s="15" t="s">
        <v>35</v>
      </c>
      <c r="I138" t="s">
        <v>34</v>
      </c>
      <c r="J138" s="15" t="s">
        <v>460</v>
      </c>
      <c r="K138">
        <v>5</v>
      </c>
      <c r="L138" s="19">
        <f>IF(AND(K138=7,N138&lt;M138),1,IF(N138&lt;M138,K138+1,K138))</f>
        <v>5</v>
      </c>
      <c r="M138" s="18">
        <v>2</v>
      </c>
      <c r="N138" s="17">
        <v>3.3333333333333335</v>
      </c>
      <c r="O138" t="s">
        <v>17</v>
      </c>
      <c r="P138" s="3">
        <v>236.34688949060637</v>
      </c>
      <c r="Q138" s="3">
        <v>201.94443000170284</v>
      </c>
    </row>
    <row r="139" spans="1:17" ht="15" x14ac:dyDescent="0.25">
      <c r="A139" s="15" t="s">
        <v>30</v>
      </c>
      <c r="B139" s="15" t="s">
        <v>37</v>
      </c>
      <c r="C139" t="s">
        <v>36</v>
      </c>
      <c r="D139" s="15" t="s">
        <v>16</v>
      </c>
      <c r="E139" t="s">
        <v>36</v>
      </c>
      <c r="F139" s="15" t="s">
        <v>36</v>
      </c>
      <c r="G139" t="s">
        <v>36</v>
      </c>
      <c r="H139" s="15" t="s">
        <v>35</v>
      </c>
      <c r="I139" t="s">
        <v>34</v>
      </c>
      <c r="J139" s="15" t="s">
        <v>460</v>
      </c>
      <c r="K139">
        <v>6</v>
      </c>
      <c r="L139" s="19">
        <f>IF(AND(K139=7,N139&lt;M139),1,IF(N139&lt;M139,K139+1,K139))</f>
        <v>6</v>
      </c>
      <c r="M139" s="18">
        <v>2</v>
      </c>
      <c r="N139" s="17">
        <v>3.3333333333333335</v>
      </c>
      <c r="O139" t="s">
        <v>17</v>
      </c>
      <c r="P139" s="3">
        <v>236.34688949060637</v>
      </c>
      <c r="Q139" s="3">
        <v>201.94443000170284</v>
      </c>
    </row>
    <row r="140" spans="1:17" ht="15" x14ac:dyDescent="0.25">
      <c r="A140" s="15" t="s">
        <v>30</v>
      </c>
      <c r="B140" s="15" t="s">
        <v>37</v>
      </c>
      <c r="C140" t="s">
        <v>36</v>
      </c>
      <c r="D140" s="15" t="s">
        <v>16</v>
      </c>
      <c r="E140" t="s">
        <v>36</v>
      </c>
      <c r="F140" s="15" t="s">
        <v>36</v>
      </c>
      <c r="G140" t="s">
        <v>36</v>
      </c>
      <c r="H140" s="15" t="s">
        <v>35</v>
      </c>
      <c r="I140" t="s">
        <v>34</v>
      </c>
      <c r="J140" s="15" t="s">
        <v>460</v>
      </c>
      <c r="K140">
        <v>7</v>
      </c>
      <c r="L140" s="19">
        <f>IF(AND(K140=7,N140&lt;M140),1,IF(N140&lt;M140,K140+1,K140))</f>
        <v>7</v>
      </c>
      <c r="M140" s="18">
        <v>2</v>
      </c>
      <c r="N140" s="17">
        <v>3.3333333333333335</v>
      </c>
      <c r="O140" t="s">
        <v>17</v>
      </c>
      <c r="P140" s="3">
        <v>236.34688949060637</v>
      </c>
      <c r="Q140" s="3">
        <v>201.94443000170284</v>
      </c>
    </row>
    <row r="141" spans="1:17" ht="15" x14ac:dyDescent="0.25">
      <c r="A141" s="15" t="s">
        <v>30</v>
      </c>
      <c r="B141" s="15" t="s">
        <v>37</v>
      </c>
      <c r="C141" t="s">
        <v>36</v>
      </c>
      <c r="D141" s="15" t="s">
        <v>16</v>
      </c>
      <c r="E141" t="s">
        <v>36</v>
      </c>
      <c r="F141" s="15" t="s">
        <v>36</v>
      </c>
      <c r="G141" t="s">
        <v>36</v>
      </c>
      <c r="H141" s="15" t="s">
        <v>35</v>
      </c>
      <c r="I141" t="s">
        <v>34</v>
      </c>
      <c r="J141" s="15" t="s">
        <v>527</v>
      </c>
      <c r="K141">
        <v>1</v>
      </c>
      <c r="L141" s="19">
        <f>IF(AND(K141=7,N141&lt;M141),1,IF(N141&lt;M141,K141+1,K141))</f>
        <v>1</v>
      </c>
      <c r="M141" s="18">
        <v>3</v>
      </c>
      <c r="N141" s="17">
        <v>4.416666666666667</v>
      </c>
      <c r="O141" t="s">
        <v>17</v>
      </c>
      <c r="P141" s="3">
        <v>236.34688949060637</v>
      </c>
      <c r="Q141" s="3">
        <v>201.94443000170284</v>
      </c>
    </row>
    <row r="142" spans="1:17" ht="15" x14ac:dyDescent="0.25">
      <c r="A142" s="15" t="s">
        <v>30</v>
      </c>
      <c r="B142" s="15" t="s">
        <v>37</v>
      </c>
      <c r="C142" t="s">
        <v>36</v>
      </c>
      <c r="D142" s="15" t="s">
        <v>16</v>
      </c>
      <c r="E142" t="s">
        <v>36</v>
      </c>
      <c r="F142" s="15" t="s">
        <v>36</v>
      </c>
      <c r="G142" t="s">
        <v>36</v>
      </c>
      <c r="H142" s="15" t="s">
        <v>35</v>
      </c>
      <c r="I142" t="s">
        <v>34</v>
      </c>
      <c r="J142" s="15" t="s">
        <v>527</v>
      </c>
      <c r="K142">
        <v>2</v>
      </c>
      <c r="L142" s="19">
        <f>IF(AND(K142=7,N142&lt;M142),1,IF(N142&lt;M142,K142+1,K142))</f>
        <v>2</v>
      </c>
      <c r="M142" s="18">
        <v>3</v>
      </c>
      <c r="N142" s="17">
        <v>4.416666666666667</v>
      </c>
      <c r="O142" t="s">
        <v>17</v>
      </c>
      <c r="P142" s="3">
        <v>236.34688949060637</v>
      </c>
      <c r="Q142" s="3">
        <v>201.94443000170284</v>
      </c>
    </row>
    <row r="143" spans="1:17" ht="15" x14ac:dyDescent="0.25">
      <c r="A143" s="15" t="s">
        <v>30</v>
      </c>
      <c r="B143" s="15" t="s">
        <v>37</v>
      </c>
      <c r="C143" t="s">
        <v>36</v>
      </c>
      <c r="D143" s="15" t="s">
        <v>16</v>
      </c>
      <c r="E143" t="s">
        <v>36</v>
      </c>
      <c r="F143" s="15" t="s">
        <v>36</v>
      </c>
      <c r="G143" t="s">
        <v>36</v>
      </c>
      <c r="H143" s="15" t="s">
        <v>35</v>
      </c>
      <c r="I143" t="s">
        <v>34</v>
      </c>
      <c r="J143" s="15" t="s">
        <v>527</v>
      </c>
      <c r="K143">
        <v>3</v>
      </c>
      <c r="L143" s="19">
        <f>IF(AND(K143=7,N143&lt;M143),1,IF(N143&lt;M143,K143+1,K143))</f>
        <v>3</v>
      </c>
      <c r="M143" s="18">
        <v>3.5</v>
      </c>
      <c r="N143" s="17">
        <v>4.916666666666667</v>
      </c>
      <c r="O143" t="s">
        <v>17</v>
      </c>
      <c r="P143" s="3">
        <v>236.34688949060637</v>
      </c>
      <c r="Q143" s="3">
        <v>201.94443000170284</v>
      </c>
    </row>
    <row r="144" spans="1:17" ht="15" x14ac:dyDescent="0.25">
      <c r="A144" s="15" t="s">
        <v>30</v>
      </c>
      <c r="B144" s="15" t="s">
        <v>37</v>
      </c>
      <c r="C144" t="s">
        <v>36</v>
      </c>
      <c r="D144" s="15" t="s">
        <v>16</v>
      </c>
      <c r="E144" t="s">
        <v>36</v>
      </c>
      <c r="F144" s="15" t="s">
        <v>36</v>
      </c>
      <c r="G144" t="s">
        <v>36</v>
      </c>
      <c r="H144" s="15" t="s">
        <v>35</v>
      </c>
      <c r="I144" t="s">
        <v>34</v>
      </c>
      <c r="J144" s="15" t="s">
        <v>527</v>
      </c>
      <c r="K144">
        <v>4</v>
      </c>
      <c r="L144" s="19">
        <f>IF(AND(K144=7,N144&lt;M144),1,IF(N144&lt;M144,K144+1,K144))</f>
        <v>4</v>
      </c>
      <c r="M144" s="18">
        <v>3.1666666666666665</v>
      </c>
      <c r="N144" s="17">
        <v>4.583333333333333</v>
      </c>
      <c r="O144" t="s">
        <v>17</v>
      </c>
      <c r="P144" s="3">
        <v>236.34688949060637</v>
      </c>
      <c r="Q144" s="3">
        <v>201.94443000170284</v>
      </c>
    </row>
    <row r="145" spans="1:17" ht="15" x14ac:dyDescent="0.25">
      <c r="A145" s="15" t="s">
        <v>30</v>
      </c>
      <c r="B145" s="15" t="s">
        <v>37</v>
      </c>
      <c r="C145" t="s">
        <v>36</v>
      </c>
      <c r="D145" s="15" t="s">
        <v>16</v>
      </c>
      <c r="E145" t="s">
        <v>36</v>
      </c>
      <c r="F145" s="15" t="s">
        <v>36</v>
      </c>
      <c r="G145" t="s">
        <v>36</v>
      </c>
      <c r="H145" s="15" t="s">
        <v>35</v>
      </c>
      <c r="I145" t="s">
        <v>34</v>
      </c>
      <c r="J145" s="15" t="s">
        <v>527</v>
      </c>
      <c r="K145">
        <v>5</v>
      </c>
      <c r="L145" s="19">
        <f>IF(AND(K145=7,N145&lt;M145),1,IF(N145&lt;M145,K145+1,K145))</f>
        <v>5</v>
      </c>
      <c r="M145" s="18">
        <v>3.1666666666666665</v>
      </c>
      <c r="N145" s="17">
        <v>4.583333333333333</v>
      </c>
      <c r="O145" t="s">
        <v>17</v>
      </c>
      <c r="P145" s="3">
        <v>236.34688949060637</v>
      </c>
      <c r="Q145" s="3">
        <v>201.94443000170284</v>
      </c>
    </row>
    <row r="146" spans="1:17" ht="15" x14ac:dyDescent="0.25">
      <c r="A146" s="15" t="s">
        <v>30</v>
      </c>
      <c r="B146" s="15" t="s">
        <v>37</v>
      </c>
      <c r="C146" t="s">
        <v>36</v>
      </c>
      <c r="D146" s="15" t="s">
        <v>16</v>
      </c>
      <c r="E146" t="s">
        <v>36</v>
      </c>
      <c r="F146" s="15" t="s">
        <v>36</v>
      </c>
      <c r="G146" t="s">
        <v>36</v>
      </c>
      <c r="H146" s="15" t="s">
        <v>35</v>
      </c>
      <c r="I146" t="s">
        <v>34</v>
      </c>
      <c r="J146" s="15" t="s">
        <v>527</v>
      </c>
      <c r="K146">
        <v>6</v>
      </c>
      <c r="L146" s="19">
        <f>IF(AND(K146=7,N146&lt;M146),1,IF(N146&lt;M146,K146+1,K146))</f>
        <v>6</v>
      </c>
      <c r="M146" s="18">
        <v>3</v>
      </c>
      <c r="N146" s="17">
        <v>4.416666666666667</v>
      </c>
      <c r="O146" t="s">
        <v>17</v>
      </c>
      <c r="P146" s="3">
        <v>236.34688949060637</v>
      </c>
      <c r="Q146" s="3">
        <v>201.94443000170284</v>
      </c>
    </row>
    <row r="147" spans="1:17" ht="15" x14ac:dyDescent="0.25">
      <c r="A147" s="15" t="s">
        <v>30</v>
      </c>
      <c r="B147" s="15" t="s">
        <v>37</v>
      </c>
      <c r="C147" t="s">
        <v>36</v>
      </c>
      <c r="D147" s="15" t="s">
        <v>16</v>
      </c>
      <c r="E147" t="s">
        <v>36</v>
      </c>
      <c r="F147" s="15" t="s">
        <v>36</v>
      </c>
      <c r="G147" t="s">
        <v>36</v>
      </c>
      <c r="H147" s="15" t="s">
        <v>35</v>
      </c>
      <c r="I147" t="s">
        <v>34</v>
      </c>
      <c r="J147" s="15" t="s">
        <v>527</v>
      </c>
      <c r="K147">
        <v>7</v>
      </c>
      <c r="L147" s="19">
        <f>IF(AND(K147=7,N147&lt;M147),1,IF(N147&lt;M147,K147+1,K147))</f>
        <v>7</v>
      </c>
      <c r="M147" s="18">
        <v>3</v>
      </c>
      <c r="N147" s="17">
        <v>4.416666666666667</v>
      </c>
      <c r="O147" t="s">
        <v>17</v>
      </c>
      <c r="P147" s="3">
        <v>236.34688949060637</v>
      </c>
      <c r="Q147" s="3">
        <v>201.94443000170284</v>
      </c>
    </row>
    <row r="148" spans="1:17" ht="15" x14ac:dyDescent="0.25">
      <c r="A148" s="15" t="s">
        <v>30</v>
      </c>
      <c r="B148" s="15" t="s">
        <v>37</v>
      </c>
      <c r="C148" t="s">
        <v>36</v>
      </c>
      <c r="D148" s="15" t="s">
        <v>16</v>
      </c>
      <c r="E148" t="s">
        <v>36</v>
      </c>
      <c r="F148" s="15" t="s">
        <v>36</v>
      </c>
      <c r="G148" t="s">
        <v>36</v>
      </c>
      <c r="H148" s="15" t="s">
        <v>35</v>
      </c>
      <c r="I148" t="s">
        <v>34</v>
      </c>
      <c r="J148" s="15" t="s">
        <v>257</v>
      </c>
      <c r="K148">
        <v>1</v>
      </c>
      <c r="L148" s="19">
        <f>IF(AND(K148=7,N148&lt;M148),1,IF(N148&lt;M148,K148+1,K148))</f>
        <v>1</v>
      </c>
      <c r="M148" s="18">
        <v>4</v>
      </c>
      <c r="N148" s="17">
        <v>5.333333333333333</v>
      </c>
      <c r="O148" t="s">
        <v>17</v>
      </c>
      <c r="P148" s="3">
        <v>236.34688949060637</v>
      </c>
      <c r="Q148" s="3">
        <v>201.94443000170284</v>
      </c>
    </row>
    <row r="149" spans="1:17" ht="15" x14ac:dyDescent="0.25">
      <c r="A149" s="15" t="s">
        <v>30</v>
      </c>
      <c r="B149" s="15" t="s">
        <v>37</v>
      </c>
      <c r="C149" t="s">
        <v>36</v>
      </c>
      <c r="D149" s="15" t="s">
        <v>16</v>
      </c>
      <c r="E149" t="s">
        <v>36</v>
      </c>
      <c r="F149" s="15" t="s">
        <v>36</v>
      </c>
      <c r="G149" t="s">
        <v>36</v>
      </c>
      <c r="H149" s="15" t="s">
        <v>35</v>
      </c>
      <c r="I149" t="s">
        <v>34</v>
      </c>
      <c r="J149" s="15" t="s">
        <v>257</v>
      </c>
      <c r="K149">
        <v>2</v>
      </c>
      <c r="L149" s="19">
        <f>IF(AND(K149=7,N149&lt;M149),1,IF(N149&lt;M149,K149+1,K149))</f>
        <v>2</v>
      </c>
      <c r="M149" s="18">
        <v>4</v>
      </c>
      <c r="N149" s="17">
        <v>5.333333333333333</v>
      </c>
      <c r="O149" t="s">
        <v>17</v>
      </c>
      <c r="P149" s="3">
        <v>236.34688949060637</v>
      </c>
      <c r="Q149" s="3">
        <v>201.94443000170284</v>
      </c>
    </row>
    <row r="150" spans="1:17" ht="15" x14ac:dyDescent="0.25">
      <c r="A150" s="15" t="s">
        <v>30</v>
      </c>
      <c r="B150" s="15" t="s">
        <v>37</v>
      </c>
      <c r="C150" t="s">
        <v>36</v>
      </c>
      <c r="D150" s="15" t="s">
        <v>16</v>
      </c>
      <c r="E150" t="s">
        <v>36</v>
      </c>
      <c r="F150" s="15" t="s">
        <v>36</v>
      </c>
      <c r="G150" t="s">
        <v>36</v>
      </c>
      <c r="H150" s="15" t="s">
        <v>35</v>
      </c>
      <c r="I150" t="s">
        <v>34</v>
      </c>
      <c r="J150" s="15" t="s">
        <v>257</v>
      </c>
      <c r="K150">
        <v>3</v>
      </c>
      <c r="L150" s="19">
        <f>IF(AND(K150=7,N150&lt;M150),1,IF(N150&lt;M150,K150+1,K150))</f>
        <v>3</v>
      </c>
      <c r="M150" s="18">
        <v>4</v>
      </c>
      <c r="N150" s="17">
        <v>5.333333333333333</v>
      </c>
      <c r="O150" t="s">
        <v>17</v>
      </c>
      <c r="P150" s="3">
        <v>236.34688949060637</v>
      </c>
      <c r="Q150" s="3">
        <v>201.94443000170284</v>
      </c>
    </row>
    <row r="151" spans="1:17" ht="15" x14ac:dyDescent="0.25">
      <c r="A151" s="15" t="s">
        <v>30</v>
      </c>
      <c r="B151" s="15" t="s">
        <v>37</v>
      </c>
      <c r="C151" t="s">
        <v>36</v>
      </c>
      <c r="D151" s="15" t="s">
        <v>16</v>
      </c>
      <c r="E151" t="s">
        <v>36</v>
      </c>
      <c r="F151" s="15" t="s">
        <v>36</v>
      </c>
      <c r="G151" t="s">
        <v>36</v>
      </c>
      <c r="H151" s="15" t="s">
        <v>35</v>
      </c>
      <c r="I151" t="s">
        <v>34</v>
      </c>
      <c r="J151" s="15" t="s">
        <v>257</v>
      </c>
      <c r="K151">
        <v>4</v>
      </c>
      <c r="L151" s="19">
        <f>IF(AND(K151=7,N151&lt;M151),1,IF(N151&lt;M151,K151+1,K151))</f>
        <v>4</v>
      </c>
      <c r="M151" s="18">
        <v>4</v>
      </c>
      <c r="N151" s="17">
        <v>5.333333333333333</v>
      </c>
      <c r="O151" t="s">
        <v>17</v>
      </c>
      <c r="P151" s="3">
        <v>236.34688949060637</v>
      </c>
      <c r="Q151" s="3">
        <v>201.94443000170284</v>
      </c>
    </row>
    <row r="152" spans="1:17" ht="15" x14ac:dyDescent="0.25">
      <c r="A152" s="15" t="s">
        <v>30</v>
      </c>
      <c r="B152" s="15" t="s">
        <v>37</v>
      </c>
      <c r="C152" t="s">
        <v>36</v>
      </c>
      <c r="D152" s="15" t="s">
        <v>16</v>
      </c>
      <c r="E152" t="s">
        <v>36</v>
      </c>
      <c r="F152" s="15" t="s">
        <v>36</v>
      </c>
      <c r="G152" t="s">
        <v>36</v>
      </c>
      <c r="H152" s="15" t="s">
        <v>35</v>
      </c>
      <c r="I152" t="s">
        <v>34</v>
      </c>
      <c r="J152" s="15" t="s">
        <v>257</v>
      </c>
      <c r="K152">
        <v>5</v>
      </c>
      <c r="L152" s="19">
        <f>IF(AND(K152=7,N152&lt;M152),1,IF(N152&lt;M152,K152+1,K152))</f>
        <v>5</v>
      </c>
      <c r="M152" s="18">
        <v>4</v>
      </c>
      <c r="N152" s="17">
        <v>5.333333333333333</v>
      </c>
      <c r="O152" t="s">
        <v>17</v>
      </c>
      <c r="P152" s="3">
        <v>236.34688949060637</v>
      </c>
      <c r="Q152" s="3">
        <v>201.94443000170284</v>
      </c>
    </row>
    <row r="153" spans="1:17" ht="15" x14ac:dyDescent="0.25">
      <c r="A153" s="15" t="s">
        <v>30</v>
      </c>
      <c r="B153" s="15" t="s">
        <v>37</v>
      </c>
      <c r="C153" t="s">
        <v>36</v>
      </c>
      <c r="D153" s="15" t="s">
        <v>16</v>
      </c>
      <c r="E153" t="s">
        <v>36</v>
      </c>
      <c r="F153" s="15" t="s">
        <v>36</v>
      </c>
      <c r="G153" t="s">
        <v>36</v>
      </c>
      <c r="H153" s="15" t="s">
        <v>35</v>
      </c>
      <c r="I153" t="s">
        <v>34</v>
      </c>
      <c r="J153" s="15" t="s">
        <v>257</v>
      </c>
      <c r="K153">
        <v>6</v>
      </c>
      <c r="L153" s="19">
        <f>IF(AND(K153=7,N153&lt;M153),1,IF(N153&lt;M153,K153+1,K153))</f>
        <v>6</v>
      </c>
      <c r="M153" s="18">
        <v>4</v>
      </c>
      <c r="N153" s="17">
        <v>5.333333333333333</v>
      </c>
      <c r="O153" t="s">
        <v>17</v>
      </c>
      <c r="P153" s="3">
        <v>236.34688949060637</v>
      </c>
      <c r="Q153" s="3">
        <v>201.94443000170284</v>
      </c>
    </row>
    <row r="154" spans="1:17" ht="15" x14ac:dyDescent="0.25">
      <c r="A154" s="15" t="s">
        <v>30</v>
      </c>
      <c r="B154" s="15" t="s">
        <v>37</v>
      </c>
      <c r="C154" t="s">
        <v>36</v>
      </c>
      <c r="D154" s="15" t="s">
        <v>16</v>
      </c>
      <c r="E154" t="s">
        <v>36</v>
      </c>
      <c r="F154" s="15" t="s">
        <v>36</v>
      </c>
      <c r="G154" t="s">
        <v>36</v>
      </c>
      <c r="H154" s="15" t="s">
        <v>35</v>
      </c>
      <c r="I154" t="s">
        <v>34</v>
      </c>
      <c r="J154" s="15" t="s">
        <v>257</v>
      </c>
      <c r="K154">
        <v>7</v>
      </c>
      <c r="L154" s="19">
        <f>IF(AND(K154=7,N154&lt;M154),1,IF(N154&lt;M154,K154+1,K154))</f>
        <v>7</v>
      </c>
      <c r="M154" s="18">
        <v>5</v>
      </c>
      <c r="N154" s="17">
        <v>6.333333333333333</v>
      </c>
      <c r="O154" t="s">
        <v>17</v>
      </c>
      <c r="P154" s="3">
        <v>236.34688949060637</v>
      </c>
      <c r="Q154" s="3">
        <v>201.94443000170284</v>
      </c>
    </row>
    <row r="155" spans="1:17" ht="15" x14ac:dyDescent="0.25">
      <c r="A155" s="15" t="s">
        <v>30</v>
      </c>
      <c r="B155" s="15" t="s">
        <v>37</v>
      </c>
      <c r="C155" t="s">
        <v>36</v>
      </c>
      <c r="D155" s="15" t="s">
        <v>16</v>
      </c>
      <c r="E155" t="s">
        <v>36</v>
      </c>
      <c r="F155" s="15" t="s">
        <v>36</v>
      </c>
      <c r="G155" t="s">
        <v>36</v>
      </c>
      <c r="H155" s="15" t="s">
        <v>35</v>
      </c>
      <c r="I155" t="s">
        <v>34</v>
      </c>
      <c r="J155" s="15" t="s">
        <v>318</v>
      </c>
      <c r="K155">
        <v>1</v>
      </c>
      <c r="L155" s="19">
        <f>IF(AND(K155=7,N155&lt;M155),1,IF(N155&lt;M155,K155+1,K155))</f>
        <v>1</v>
      </c>
      <c r="M155" s="18">
        <v>5.25</v>
      </c>
      <c r="N155" s="17">
        <v>6.666666666666667</v>
      </c>
      <c r="O155" t="s">
        <v>17</v>
      </c>
      <c r="P155" s="3">
        <v>236.34688949060637</v>
      </c>
      <c r="Q155" s="3">
        <v>201.94443000170284</v>
      </c>
    </row>
    <row r="156" spans="1:17" ht="15" x14ac:dyDescent="0.25">
      <c r="A156" s="15" t="s">
        <v>30</v>
      </c>
      <c r="B156" s="15" t="s">
        <v>37</v>
      </c>
      <c r="C156" t="s">
        <v>36</v>
      </c>
      <c r="D156" s="15" t="s">
        <v>16</v>
      </c>
      <c r="E156" t="s">
        <v>36</v>
      </c>
      <c r="F156" s="15" t="s">
        <v>36</v>
      </c>
      <c r="G156" t="s">
        <v>36</v>
      </c>
      <c r="H156" s="15" t="s">
        <v>35</v>
      </c>
      <c r="I156" t="s">
        <v>34</v>
      </c>
      <c r="J156" s="15" t="s">
        <v>318</v>
      </c>
      <c r="K156">
        <v>2</v>
      </c>
      <c r="L156" s="19">
        <f>IF(AND(K156=7,N156&lt;M156),1,IF(N156&lt;M156,K156+1,K156))</f>
        <v>2</v>
      </c>
      <c r="M156" s="18">
        <v>5</v>
      </c>
      <c r="N156" s="17">
        <v>6.416666666666667</v>
      </c>
      <c r="O156" t="s">
        <v>17</v>
      </c>
      <c r="P156" s="3">
        <v>236.34688949060637</v>
      </c>
      <c r="Q156" s="3">
        <v>201.94443000170284</v>
      </c>
    </row>
    <row r="157" spans="1:17" ht="15" x14ac:dyDescent="0.25">
      <c r="A157" s="15" t="s">
        <v>30</v>
      </c>
      <c r="B157" s="15" t="s">
        <v>37</v>
      </c>
      <c r="C157" t="s">
        <v>36</v>
      </c>
      <c r="D157" s="15" t="s">
        <v>16</v>
      </c>
      <c r="E157" t="s">
        <v>36</v>
      </c>
      <c r="F157" s="15" t="s">
        <v>36</v>
      </c>
      <c r="G157" t="s">
        <v>36</v>
      </c>
      <c r="H157" s="15" t="s">
        <v>35</v>
      </c>
      <c r="I157" t="s">
        <v>34</v>
      </c>
      <c r="J157" s="15" t="s">
        <v>318</v>
      </c>
      <c r="K157">
        <v>3</v>
      </c>
      <c r="L157" s="19">
        <f>IF(AND(K157=7,N157&lt;M157),1,IF(N157&lt;M157,K157+1,K157))</f>
        <v>3</v>
      </c>
      <c r="M157" s="18">
        <v>5</v>
      </c>
      <c r="N157" s="17">
        <v>6.416666666666667</v>
      </c>
      <c r="O157" t="s">
        <v>17</v>
      </c>
      <c r="P157" s="3">
        <v>236.34688949060637</v>
      </c>
      <c r="Q157" s="3">
        <v>201.94443000170284</v>
      </c>
    </row>
    <row r="158" spans="1:17" ht="15" x14ac:dyDescent="0.25">
      <c r="A158" s="15" t="s">
        <v>30</v>
      </c>
      <c r="B158" s="15" t="s">
        <v>37</v>
      </c>
      <c r="C158" t="s">
        <v>36</v>
      </c>
      <c r="D158" s="15" t="s">
        <v>16</v>
      </c>
      <c r="E158" t="s">
        <v>36</v>
      </c>
      <c r="F158" s="15" t="s">
        <v>36</v>
      </c>
      <c r="G158" t="s">
        <v>36</v>
      </c>
      <c r="H158" s="15" t="s">
        <v>35</v>
      </c>
      <c r="I158" t="s">
        <v>34</v>
      </c>
      <c r="J158" s="15" t="s">
        <v>318</v>
      </c>
      <c r="K158">
        <v>4</v>
      </c>
      <c r="L158" s="19">
        <f>IF(AND(K158=7,N158&lt;M158),1,IF(N158&lt;M158,K158+1,K158))</f>
        <v>4</v>
      </c>
      <c r="M158" s="18">
        <v>5</v>
      </c>
      <c r="N158" s="17">
        <v>6.416666666666667</v>
      </c>
      <c r="O158" t="s">
        <v>17</v>
      </c>
      <c r="P158" s="3">
        <v>236.34688949060637</v>
      </c>
      <c r="Q158" s="3">
        <v>201.94443000170284</v>
      </c>
    </row>
    <row r="159" spans="1:17" ht="15" x14ac:dyDescent="0.25">
      <c r="A159" s="15" t="s">
        <v>30</v>
      </c>
      <c r="B159" s="15" t="s">
        <v>37</v>
      </c>
      <c r="C159" t="s">
        <v>36</v>
      </c>
      <c r="D159" s="15" t="s">
        <v>16</v>
      </c>
      <c r="E159" t="s">
        <v>36</v>
      </c>
      <c r="F159" s="15" t="s">
        <v>36</v>
      </c>
      <c r="G159" t="s">
        <v>36</v>
      </c>
      <c r="H159" s="15" t="s">
        <v>35</v>
      </c>
      <c r="I159" t="s">
        <v>34</v>
      </c>
      <c r="J159" s="15" t="s">
        <v>318</v>
      </c>
      <c r="K159">
        <v>5</v>
      </c>
      <c r="L159" s="19">
        <f>IF(AND(K159=7,N159&lt;M159),1,IF(N159&lt;M159,K159+1,K159))</f>
        <v>5</v>
      </c>
      <c r="M159" s="18">
        <v>5.333333333333333</v>
      </c>
      <c r="N159" s="17">
        <v>6.75</v>
      </c>
      <c r="O159" t="s">
        <v>17</v>
      </c>
      <c r="P159" s="3">
        <v>236.34688949060637</v>
      </c>
      <c r="Q159" s="3">
        <v>201.94443000170284</v>
      </c>
    </row>
    <row r="160" spans="1:17" ht="15" x14ac:dyDescent="0.25">
      <c r="A160" s="15" t="s">
        <v>30</v>
      </c>
      <c r="B160" s="15" t="s">
        <v>37</v>
      </c>
      <c r="C160" t="s">
        <v>36</v>
      </c>
      <c r="D160" s="15" t="s">
        <v>16</v>
      </c>
      <c r="E160" t="s">
        <v>36</v>
      </c>
      <c r="F160" s="15" t="s">
        <v>36</v>
      </c>
      <c r="G160" t="s">
        <v>36</v>
      </c>
      <c r="H160" s="15" t="s">
        <v>35</v>
      </c>
      <c r="I160" t="s">
        <v>34</v>
      </c>
      <c r="J160" s="15" t="s">
        <v>318</v>
      </c>
      <c r="K160">
        <v>6</v>
      </c>
      <c r="L160" s="19">
        <f>IF(AND(K160=7,N160&lt;M160),1,IF(N160&lt;M160,K160+1,K160))</f>
        <v>6</v>
      </c>
      <c r="M160" s="18">
        <v>5</v>
      </c>
      <c r="N160" s="17">
        <v>6.416666666666667</v>
      </c>
      <c r="O160" t="s">
        <v>17</v>
      </c>
      <c r="P160" s="3">
        <v>236.34688949060637</v>
      </c>
      <c r="Q160" s="3">
        <v>201.94443000170284</v>
      </c>
    </row>
    <row r="161" spans="1:17" ht="15" x14ac:dyDescent="0.25">
      <c r="A161" s="15" t="s">
        <v>30</v>
      </c>
      <c r="B161" s="15" t="s">
        <v>37</v>
      </c>
      <c r="C161" t="s">
        <v>36</v>
      </c>
      <c r="D161" s="15" t="s">
        <v>16</v>
      </c>
      <c r="E161" t="s">
        <v>36</v>
      </c>
      <c r="F161" s="15" t="s">
        <v>36</v>
      </c>
      <c r="G161" t="s">
        <v>36</v>
      </c>
      <c r="H161" s="15" t="s">
        <v>35</v>
      </c>
      <c r="I161" t="s">
        <v>34</v>
      </c>
      <c r="J161" s="15" t="s">
        <v>318</v>
      </c>
      <c r="K161">
        <v>7</v>
      </c>
      <c r="L161" s="19">
        <f>IF(AND(K161=7,N161&lt;M161),1,IF(N161&lt;M161,K161+1,K161))</f>
        <v>7</v>
      </c>
      <c r="M161" s="18">
        <v>5.25</v>
      </c>
      <c r="N161" s="17">
        <v>6.666666666666667</v>
      </c>
      <c r="O161" t="s">
        <v>17</v>
      </c>
      <c r="P161" s="3">
        <v>236.34688949060637</v>
      </c>
      <c r="Q161" s="3">
        <v>201.94443000170284</v>
      </c>
    </row>
    <row r="162" spans="1:17" ht="15" x14ac:dyDescent="0.25">
      <c r="A162" s="15" t="s">
        <v>30</v>
      </c>
      <c r="B162" s="15" t="s">
        <v>37</v>
      </c>
      <c r="C162" t="s">
        <v>36</v>
      </c>
      <c r="D162" s="15" t="s">
        <v>16</v>
      </c>
      <c r="E162" t="s">
        <v>36</v>
      </c>
      <c r="F162" s="15" t="s">
        <v>36</v>
      </c>
      <c r="G162" t="s">
        <v>36</v>
      </c>
      <c r="H162" s="15" t="s">
        <v>35</v>
      </c>
      <c r="I162" t="s">
        <v>34</v>
      </c>
      <c r="J162" s="15" t="s">
        <v>490</v>
      </c>
      <c r="K162">
        <v>1</v>
      </c>
      <c r="L162" s="19">
        <f>IF(AND(K162=7,N162&lt;M162),1,IF(N162&lt;M162,K162+1,K162))</f>
        <v>1</v>
      </c>
      <c r="M162" s="18">
        <v>6</v>
      </c>
      <c r="N162" s="17">
        <v>7.333333333333333</v>
      </c>
      <c r="O162" t="s">
        <v>17</v>
      </c>
      <c r="P162" s="3">
        <v>236.34688949060637</v>
      </c>
      <c r="Q162" s="3">
        <v>201.94443000170284</v>
      </c>
    </row>
    <row r="163" spans="1:17" ht="15" x14ac:dyDescent="0.25">
      <c r="A163" s="15" t="s">
        <v>30</v>
      </c>
      <c r="B163" s="15" t="s">
        <v>37</v>
      </c>
      <c r="C163" t="s">
        <v>36</v>
      </c>
      <c r="D163" s="15" t="s">
        <v>16</v>
      </c>
      <c r="E163" t="s">
        <v>36</v>
      </c>
      <c r="F163" s="15" t="s">
        <v>36</v>
      </c>
      <c r="G163" t="s">
        <v>36</v>
      </c>
      <c r="H163" s="15" t="s">
        <v>35</v>
      </c>
      <c r="I163" t="s">
        <v>34</v>
      </c>
      <c r="J163" s="15" t="s">
        <v>490</v>
      </c>
      <c r="K163">
        <v>2</v>
      </c>
      <c r="L163" s="19">
        <f>IF(AND(K163=7,N163&lt;M163),1,IF(N163&lt;M163,K163+1,K163))</f>
        <v>2</v>
      </c>
      <c r="M163" s="18">
        <v>6</v>
      </c>
      <c r="N163" s="17">
        <v>7.333333333333333</v>
      </c>
      <c r="O163" t="s">
        <v>17</v>
      </c>
      <c r="P163" s="3">
        <v>236.34688949060637</v>
      </c>
      <c r="Q163" s="3">
        <v>201.94443000170284</v>
      </c>
    </row>
    <row r="164" spans="1:17" ht="15" x14ac:dyDescent="0.25">
      <c r="A164" s="15" t="s">
        <v>30</v>
      </c>
      <c r="B164" s="15" t="s">
        <v>37</v>
      </c>
      <c r="C164" t="s">
        <v>36</v>
      </c>
      <c r="D164" s="15" t="s">
        <v>16</v>
      </c>
      <c r="E164" t="s">
        <v>36</v>
      </c>
      <c r="F164" s="15" t="s">
        <v>36</v>
      </c>
      <c r="G164" t="s">
        <v>36</v>
      </c>
      <c r="H164" s="15" t="s">
        <v>35</v>
      </c>
      <c r="I164" t="s">
        <v>34</v>
      </c>
      <c r="J164" s="15" t="s">
        <v>490</v>
      </c>
      <c r="K164">
        <v>3</v>
      </c>
      <c r="L164" s="19">
        <f>IF(AND(K164=7,N164&lt;M164),1,IF(N164&lt;M164,K164+1,K164))</f>
        <v>3</v>
      </c>
      <c r="M164" s="18">
        <v>6</v>
      </c>
      <c r="N164" s="17">
        <v>7.333333333333333</v>
      </c>
      <c r="O164" t="s">
        <v>17</v>
      </c>
      <c r="P164" s="3">
        <v>236.34688949060637</v>
      </c>
      <c r="Q164" s="3">
        <v>201.94443000170284</v>
      </c>
    </row>
    <row r="165" spans="1:17" ht="15" x14ac:dyDescent="0.25">
      <c r="A165" s="15" t="s">
        <v>30</v>
      </c>
      <c r="B165" s="15" t="s">
        <v>37</v>
      </c>
      <c r="C165" t="s">
        <v>36</v>
      </c>
      <c r="D165" s="15" t="s">
        <v>16</v>
      </c>
      <c r="E165" t="s">
        <v>36</v>
      </c>
      <c r="F165" s="15" t="s">
        <v>36</v>
      </c>
      <c r="G165" t="s">
        <v>36</v>
      </c>
      <c r="H165" s="15" t="s">
        <v>35</v>
      </c>
      <c r="I165" t="s">
        <v>34</v>
      </c>
      <c r="J165" s="15" t="s">
        <v>490</v>
      </c>
      <c r="K165">
        <v>4</v>
      </c>
      <c r="L165" s="19">
        <f>IF(AND(K165=7,N165&lt;M165),1,IF(N165&lt;M165,K165+1,K165))</f>
        <v>4</v>
      </c>
      <c r="M165" s="18">
        <v>6</v>
      </c>
      <c r="N165" s="17">
        <v>7.333333333333333</v>
      </c>
      <c r="O165" t="s">
        <v>17</v>
      </c>
      <c r="P165" s="3">
        <v>236.34688949060637</v>
      </c>
      <c r="Q165" s="3">
        <v>201.94443000170284</v>
      </c>
    </row>
    <row r="166" spans="1:17" ht="15" x14ac:dyDescent="0.25">
      <c r="A166" s="15" t="s">
        <v>30</v>
      </c>
      <c r="B166" s="15" t="s">
        <v>37</v>
      </c>
      <c r="C166" t="s">
        <v>36</v>
      </c>
      <c r="D166" s="15" t="s">
        <v>16</v>
      </c>
      <c r="E166" t="s">
        <v>36</v>
      </c>
      <c r="F166" s="15" t="s">
        <v>36</v>
      </c>
      <c r="G166" t="s">
        <v>36</v>
      </c>
      <c r="H166" s="15" t="s">
        <v>35</v>
      </c>
      <c r="I166" t="s">
        <v>34</v>
      </c>
      <c r="J166" s="15" t="s">
        <v>490</v>
      </c>
      <c r="K166">
        <v>5</v>
      </c>
      <c r="L166" s="19">
        <f>IF(AND(K166=7,N166&lt;M166),1,IF(N166&lt;M166,K166+1,K166))</f>
        <v>5</v>
      </c>
      <c r="M166" s="18">
        <v>6</v>
      </c>
      <c r="N166" s="17">
        <v>7.333333333333333</v>
      </c>
      <c r="O166" t="s">
        <v>17</v>
      </c>
      <c r="P166" s="3">
        <v>236.34688949060637</v>
      </c>
      <c r="Q166" s="3">
        <v>201.94443000170284</v>
      </c>
    </row>
    <row r="167" spans="1:17" ht="15" x14ac:dyDescent="0.25">
      <c r="A167" s="15" t="s">
        <v>30</v>
      </c>
      <c r="B167" s="15" t="s">
        <v>37</v>
      </c>
      <c r="C167" t="s">
        <v>36</v>
      </c>
      <c r="D167" s="15" t="s">
        <v>16</v>
      </c>
      <c r="E167" t="s">
        <v>36</v>
      </c>
      <c r="F167" s="15" t="s">
        <v>36</v>
      </c>
      <c r="G167" t="s">
        <v>36</v>
      </c>
      <c r="H167" s="15" t="s">
        <v>35</v>
      </c>
      <c r="I167" t="s">
        <v>34</v>
      </c>
      <c r="J167" s="15" t="s">
        <v>490</v>
      </c>
      <c r="K167">
        <v>6</v>
      </c>
      <c r="L167" s="19">
        <f>IF(AND(K167=7,N167&lt;M167),1,IF(N167&lt;M167,K167+1,K167))</f>
        <v>6</v>
      </c>
      <c r="M167" s="18">
        <v>6</v>
      </c>
      <c r="N167" s="17">
        <v>7.333333333333333</v>
      </c>
      <c r="O167" t="s">
        <v>17</v>
      </c>
      <c r="P167" s="3">
        <v>236.34688949060637</v>
      </c>
      <c r="Q167" s="3">
        <v>201.94443000170284</v>
      </c>
    </row>
    <row r="168" spans="1:17" ht="15" x14ac:dyDescent="0.25">
      <c r="A168" s="15" t="s">
        <v>30</v>
      </c>
      <c r="B168" s="15" t="s">
        <v>37</v>
      </c>
      <c r="C168" t="s">
        <v>36</v>
      </c>
      <c r="D168" s="15" t="s">
        <v>16</v>
      </c>
      <c r="E168" t="s">
        <v>36</v>
      </c>
      <c r="F168" s="15" t="s">
        <v>36</v>
      </c>
      <c r="G168" t="s">
        <v>36</v>
      </c>
      <c r="H168" s="15" t="s">
        <v>35</v>
      </c>
      <c r="I168" t="s">
        <v>34</v>
      </c>
      <c r="J168" s="15" t="s">
        <v>490</v>
      </c>
      <c r="K168">
        <v>7</v>
      </c>
      <c r="L168" s="19">
        <f>IF(AND(K168=7,N168&lt;M168),1,IF(N168&lt;M168,K168+1,K168))</f>
        <v>7</v>
      </c>
      <c r="M168" s="18">
        <v>7.666666666666667</v>
      </c>
      <c r="N168" s="17">
        <v>9</v>
      </c>
      <c r="O168" t="s">
        <v>17</v>
      </c>
      <c r="P168" s="3">
        <v>236.34688949060637</v>
      </c>
      <c r="Q168" s="3">
        <v>201.94443000170284</v>
      </c>
    </row>
    <row r="169" spans="1:17" ht="15" x14ac:dyDescent="0.25">
      <c r="A169" s="15" t="s">
        <v>30</v>
      </c>
      <c r="B169" s="15" t="s">
        <v>37</v>
      </c>
      <c r="C169" t="s">
        <v>36</v>
      </c>
      <c r="D169" s="15" t="s">
        <v>16</v>
      </c>
      <c r="E169" t="s">
        <v>36</v>
      </c>
      <c r="F169" s="15" t="s">
        <v>36</v>
      </c>
      <c r="G169" t="s">
        <v>36</v>
      </c>
      <c r="H169" s="15" t="s">
        <v>35</v>
      </c>
      <c r="I169" t="s">
        <v>34</v>
      </c>
      <c r="J169" s="15" t="s">
        <v>215</v>
      </c>
      <c r="K169">
        <v>1</v>
      </c>
      <c r="L169" s="19">
        <f>IF(AND(K169=7,N169&lt;M169),1,IF(N169&lt;M169,K169+1,K169))</f>
        <v>1</v>
      </c>
      <c r="M169" s="18">
        <v>7</v>
      </c>
      <c r="N169" s="17">
        <v>8.3333333333333339</v>
      </c>
      <c r="O169" t="s">
        <v>17</v>
      </c>
      <c r="P169" s="3">
        <v>236.34688949060637</v>
      </c>
      <c r="Q169" s="3">
        <v>201.94443000170284</v>
      </c>
    </row>
    <row r="170" spans="1:17" ht="15" x14ac:dyDescent="0.25">
      <c r="A170" s="15" t="s">
        <v>30</v>
      </c>
      <c r="B170" s="15" t="s">
        <v>37</v>
      </c>
      <c r="C170" t="s">
        <v>36</v>
      </c>
      <c r="D170" s="15" t="s">
        <v>16</v>
      </c>
      <c r="E170" t="s">
        <v>36</v>
      </c>
      <c r="F170" s="15" t="s">
        <v>36</v>
      </c>
      <c r="G170" t="s">
        <v>36</v>
      </c>
      <c r="H170" s="15" t="s">
        <v>35</v>
      </c>
      <c r="I170" t="s">
        <v>34</v>
      </c>
      <c r="J170" s="15" t="s">
        <v>215</v>
      </c>
      <c r="K170">
        <v>2</v>
      </c>
      <c r="L170" s="19">
        <f>IF(AND(K170=7,N170&lt;M170),1,IF(N170&lt;M170,K170+1,K170))</f>
        <v>2</v>
      </c>
      <c r="M170" s="18">
        <v>7</v>
      </c>
      <c r="N170" s="17">
        <v>8.3333333333333339</v>
      </c>
      <c r="O170" t="s">
        <v>17</v>
      </c>
      <c r="P170" s="3">
        <v>236.34688949060637</v>
      </c>
      <c r="Q170" s="3">
        <v>201.94443000170284</v>
      </c>
    </row>
    <row r="171" spans="1:17" ht="15" x14ac:dyDescent="0.25">
      <c r="A171" s="15" t="s">
        <v>30</v>
      </c>
      <c r="B171" s="15" t="s">
        <v>37</v>
      </c>
      <c r="C171" t="s">
        <v>36</v>
      </c>
      <c r="D171" s="15" t="s">
        <v>16</v>
      </c>
      <c r="E171" t="s">
        <v>36</v>
      </c>
      <c r="F171" s="15" t="s">
        <v>36</v>
      </c>
      <c r="G171" t="s">
        <v>36</v>
      </c>
      <c r="H171" s="15" t="s">
        <v>35</v>
      </c>
      <c r="I171" t="s">
        <v>34</v>
      </c>
      <c r="J171" s="15" t="s">
        <v>215</v>
      </c>
      <c r="K171">
        <v>3</v>
      </c>
      <c r="L171" s="19">
        <f>IF(AND(K171=7,N171&lt;M171),1,IF(N171&lt;M171,K171+1,K171))</f>
        <v>3</v>
      </c>
      <c r="M171" s="18">
        <v>7</v>
      </c>
      <c r="N171" s="17">
        <v>8.3333333333333339</v>
      </c>
      <c r="O171" t="s">
        <v>17</v>
      </c>
      <c r="P171" s="3">
        <v>236.34688949060637</v>
      </c>
      <c r="Q171" s="3">
        <v>201.94443000170284</v>
      </c>
    </row>
    <row r="172" spans="1:17" ht="15" x14ac:dyDescent="0.25">
      <c r="A172" s="15" t="s">
        <v>30</v>
      </c>
      <c r="B172" s="15" t="s">
        <v>37</v>
      </c>
      <c r="C172" t="s">
        <v>36</v>
      </c>
      <c r="D172" s="15" t="s">
        <v>16</v>
      </c>
      <c r="E172" t="s">
        <v>36</v>
      </c>
      <c r="F172" s="15" t="s">
        <v>36</v>
      </c>
      <c r="G172" t="s">
        <v>36</v>
      </c>
      <c r="H172" s="15" t="s">
        <v>35</v>
      </c>
      <c r="I172" t="s">
        <v>34</v>
      </c>
      <c r="J172" s="15" t="s">
        <v>215</v>
      </c>
      <c r="K172">
        <v>4</v>
      </c>
      <c r="L172" s="19">
        <f>IF(AND(K172=7,N172&lt;M172),1,IF(N172&lt;M172,K172+1,K172))</f>
        <v>4</v>
      </c>
      <c r="M172" s="18">
        <v>7.083333333333333</v>
      </c>
      <c r="N172" s="17">
        <v>8.4166666666666661</v>
      </c>
      <c r="O172" t="s">
        <v>17</v>
      </c>
      <c r="P172" s="3">
        <v>236.34688949060637</v>
      </c>
      <c r="Q172" s="3">
        <v>201.94443000170284</v>
      </c>
    </row>
    <row r="173" spans="1:17" ht="15" x14ac:dyDescent="0.25">
      <c r="A173" s="15" t="s">
        <v>30</v>
      </c>
      <c r="B173" s="15" t="s">
        <v>37</v>
      </c>
      <c r="C173" t="s">
        <v>36</v>
      </c>
      <c r="D173" s="15" t="s">
        <v>16</v>
      </c>
      <c r="E173" t="s">
        <v>36</v>
      </c>
      <c r="F173" s="15" t="s">
        <v>36</v>
      </c>
      <c r="G173" t="s">
        <v>36</v>
      </c>
      <c r="H173" s="15" t="s">
        <v>35</v>
      </c>
      <c r="I173" t="s">
        <v>34</v>
      </c>
      <c r="J173" s="15" t="s">
        <v>215</v>
      </c>
      <c r="K173">
        <v>5</v>
      </c>
      <c r="L173" s="19">
        <f>IF(AND(K173=7,N173&lt;M173),1,IF(N173&lt;M173,K173+1,K173))</f>
        <v>5</v>
      </c>
      <c r="M173" s="18">
        <v>8</v>
      </c>
      <c r="N173" s="17">
        <v>9.3333333333333339</v>
      </c>
      <c r="O173" t="s">
        <v>17</v>
      </c>
      <c r="P173" s="3">
        <v>236.34688949060637</v>
      </c>
      <c r="Q173" s="3">
        <v>201.94443000170284</v>
      </c>
    </row>
    <row r="174" spans="1:17" ht="15" x14ac:dyDescent="0.25">
      <c r="A174" s="15" t="s">
        <v>30</v>
      </c>
      <c r="B174" s="15" t="s">
        <v>37</v>
      </c>
      <c r="C174" t="s">
        <v>36</v>
      </c>
      <c r="D174" s="15" t="s">
        <v>16</v>
      </c>
      <c r="E174" t="s">
        <v>36</v>
      </c>
      <c r="F174" s="15" t="s">
        <v>36</v>
      </c>
      <c r="G174" t="s">
        <v>36</v>
      </c>
      <c r="H174" s="15" t="s">
        <v>35</v>
      </c>
      <c r="I174" t="s">
        <v>34</v>
      </c>
      <c r="J174" s="15" t="s">
        <v>215</v>
      </c>
      <c r="K174">
        <v>6</v>
      </c>
      <c r="L174" s="19">
        <f>IF(AND(K174=7,N174&lt;M174),1,IF(N174&lt;M174,K174+1,K174))</f>
        <v>6</v>
      </c>
      <c r="M174" s="18">
        <v>7</v>
      </c>
      <c r="N174" s="17">
        <v>8.3333333333333339</v>
      </c>
      <c r="O174" t="s">
        <v>17</v>
      </c>
      <c r="P174" s="3">
        <v>236.34688949060637</v>
      </c>
      <c r="Q174" s="3">
        <v>201.94443000170284</v>
      </c>
    </row>
    <row r="175" spans="1:17" ht="15" x14ac:dyDescent="0.25">
      <c r="A175" s="15" t="s">
        <v>30</v>
      </c>
      <c r="B175" s="15" t="s">
        <v>37</v>
      </c>
      <c r="C175" t="s">
        <v>36</v>
      </c>
      <c r="D175" s="15" t="s">
        <v>16</v>
      </c>
      <c r="E175" t="s">
        <v>36</v>
      </c>
      <c r="F175" s="15" t="s">
        <v>36</v>
      </c>
      <c r="G175" t="s">
        <v>36</v>
      </c>
      <c r="H175" s="15" t="s">
        <v>35</v>
      </c>
      <c r="I175" t="s">
        <v>34</v>
      </c>
      <c r="J175" s="15" t="s">
        <v>215</v>
      </c>
      <c r="K175">
        <v>7</v>
      </c>
      <c r="L175" s="19">
        <f>IF(AND(K175=7,N175&lt;M175),1,IF(N175&lt;M175,K175+1,K175))</f>
        <v>7</v>
      </c>
      <c r="M175" s="18">
        <v>7</v>
      </c>
      <c r="N175" s="17">
        <v>8.3333333333333339</v>
      </c>
      <c r="O175" t="s">
        <v>17</v>
      </c>
      <c r="P175" s="3">
        <v>236.34688949060637</v>
      </c>
      <c r="Q175" s="3">
        <v>201.94443000170284</v>
      </c>
    </row>
    <row r="176" spans="1:17" ht="15" x14ac:dyDescent="0.25">
      <c r="A176" s="15" t="s">
        <v>30</v>
      </c>
      <c r="B176" s="15" t="s">
        <v>37</v>
      </c>
      <c r="C176" t="s">
        <v>36</v>
      </c>
      <c r="D176" s="15" t="s">
        <v>16</v>
      </c>
      <c r="E176" t="s">
        <v>36</v>
      </c>
      <c r="F176" s="15" t="s">
        <v>36</v>
      </c>
      <c r="G176" t="s">
        <v>36</v>
      </c>
      <c r="H176" s="15" t="s">
        <v>35</v>
      </c>
      <c r="I176" t="s">
        <v>34</v>
      </c>
      <c r="J176" s="15" t="s">
        <v>371</v>
      </c>
      <c r="K176">
        <v>1</v>
      </c>
      <c r="L176" s="19">
        <f>IF(AND(K176=7,N176&lt;M176),1,IF(N176&lt;M176,K176+1,K176))</f>
        <v>1</v>
      </c>
      <c r="M176" s="18">
        <v>8</v>
      </c>
      <c r="N176" s="17">
        <v>9.3333333333333339</v>
      </c>
      <c r="O176" t="s">
        <v>17</v>
      </c>
      <c r="P176" s="3">
        <v>236.34688949060637</v>
      </c>
      <c r="Q176" s="3">
        <v>201.94443000170284</v>
      </c>
    </row>
    <row r="177" spans="1:17" ht="15" x14ac:dyDescent="0.25">
      <c r="A177" s="15" t="s">
        <v>30</v>
      </c>
      <c r="B177" s="15" t="s">
        <v>37</v>
      </c>
      <c r="C177" t="s">
        <v>36</v>
      </c>
      <c r="D177" s="15" t="s">
        <v>16</v>
      </c>
      <c r="E177" t="s">
        <v>36</v>
      </c>
      <c r="F177" s="15" t="s">
        <v>36</v>
      </c>
      <c r="G177" t="s">
        <v>36</v>
      </c>
      <c r="H177" s="15" t="s">
        <v>35</v>
      </c>
      <c r="I177" t="s">
        <v>34</v>
      </c>
      <c r="J177" s="15" t="s">
        <v>371</v>
      </c>
      <c r="K177">
        <v>2</v>
      </c>
      <c r="L177" s="19">
        <f>IF(AND(K177=7,N177&lt;M177),1,IF(N177&lt;M177,K177+1,K177))</f>
        <v>2</v>
      </c>
      <c r="M177" s="18">
        <v>8</v>
      </c>
      <c r="N177" s="17">
        <v>9.3333333333333339</v>
      </c>
      <c r="O177" t="s">
        <v>17</v>
      </c>
      <c r="P177" s="3">
        <v>236.34688949060637</v>
      </c>
      <c r="Q177" s="3">
        <v>201.94443000170284</v>
      </c>
    </row>
    <row r="178" spans="1:17" ht="15" x14ac:dyDescent="0.25">
      <c r="A178" s="15" t="s">
        <v>30</v>
      </c>
      <c r="B178" s="15" t="s">
        <v>37</v>
      </c>
      <c r="C178" t="s">
        <v>36</v>
      </c>
      <c r="D178" s="15" t="s">
        <v>16</v>
      </c>
      <c r="E178" t="s">
        <v>36</v>
      </c>
      <c r="F178" s="15" t="s">
        <v>36</v>
      </c>
      <c r="G178" t="s">
        <v>36</v>
      </c>
      <c r="H178" s="15" t="s">
        <v>35</v>
      </c>
      <c r="I178" t="s">
        <v>34</v>
      </c>
      <c r="J178" s="15" t="s">
        <v>371</v>
      </c>
      <c r="K178">
        <v>3</v>
      </c>
      <c r="L178" s="19">
        <f>IF(AND(K178=7,N178&lt;M178),1,IF(N178&lt;M178,K178+1,K178))</f>
        <v>3</v>
      </c>
      <c r="M178" s="18">
        <v>8</v>
      </c>
      <c r="N178" s="17">
        <v>9.3333333333333339</v>
      </c>
      <c r="O178" t="s">
        <v>17</v>
      </c>
      <c r="P178" s="3">
        <v>236.34688949060637</v>
      </c>
      <c r="Q178" s="3">
        <v>201.94443000170284</v>
      </c>
    </row>
    <row r="179" spans="1:17" ht="15" x14ac:dyDescent="0.25">
      <c r="A179" s="15" t="s">
        <v>30</v>
      </c>
      <c r="B179" s="15" t="s">
        <v>37</v>
      </c>
      <c r="C179" t="s">
        <v>36</v>
      </c>
      <c r="D179" s="15" t="s">
        <v>16</v>
      </c>
      <c r="E179" t="s">
        <v>36</v>
      </c>
      <c r="F179" s="15" t="s">
        <v>36</v>
      </c>
      <c r="G179" t="s">
        <v>36</v>
      </c>
      <c r="H179" s="15" t="s">
        <v>35</v>
      </c>
      <c r="I179" t="s">
        <v>34</v>
      </c>
      <c r="J179" s="15" t="s">
        <v>371</v>
      </c>
      <c r="K179">
        <v>4</v>
      </c>
      <c r="L179" s="19">
        <f>IF(AND(K179=7,N179&lt;M179),1,IF(N179&lt;M179,K179+1,K179))</f>
        <v>4</v>
      </c>
      <c r="M179" s="18">
        <v>8.6666666666666661</v>
      </c>
      <c r="N179" s="17">
        <v>10</v>
      </c>
      <c r="O179" t="s">
        <v>17</v>
      </c>
      <c r="P179" s="3">
        <v>236.34688949060637</v>
      </c>
      <c r="Q179" s="3">
        <v>201.94443000170284</v>
      </c>
    </row>
    <row r="180" spans="1:17" ht="15" x14ac:dyDescent="0.25">
      <c r="A180" s="15" t="s">
        <v>30</v>
      </c>
      <c r="B180" s="15" t="s">
        <v>37</v>
      </c>
      <c r="C180" t="s">
        <v>36</v>
      </c>
      <c r="D180" s="15" t="s">
        <v>16</v>
      </c>
      <c r="E180" t="s">
        <v>36</v>
      </c>
      <c r="F180" s="15" t="s">
        <v>36</v>
      </c>
      <c r="G180" t="s">
        <v>36</v>
      </c>
      <c r="H180" s="15" t="s">
        <v>35</v>
      </c>
      <c r="I180" t="s">
        <v>34</v>
      </c>
      <c r="J180" s="15" t="s">
        <v>371</v>
      </c>
      <c r="K180">
        <v>5</v>
      </c>
      <c r="L180" s="19">
        <f>IF(AND(K180=7,N180&lt;M180),1,IF(N180&lt;M180,K180+1,K180))</f>
        <v>5</v>
      </c>
      <c r="M180" s="18">
        <v>8.3333333333333339</v>
      </c>
      <c r="N180" s="17">
        <v>9.6666666666666661</v>
      </c>
      <c r="O180" t="s">
        <v>17</v>
      </c>
      <c r="P180" s="3">
        <v>236.34688949060637</v>
      </c>
      <c r="Q180" s="3">
        <v>201.94443000170284</v>
      </c>
    </row>
    <row r="181" spans="1:17" ht="15" x14ac:dyDescent="0.25">
      <c r="A181" s="15" t="s">
        <v>30</v>
      </c>
      <c r="B181" s="15" t="s">
        <v>37</v>
      </c>
      <c r="C181" t="s">
        <v>36</v>
      </c>
      <c r="D181" s="15" t="s">
        <v>16</v>
      </c>
      <c r="E181" t="s">
        <v>36</v>
      </c>
      <c r="F181" s="15" t="s">
        <v>36</v>
      </c>
      <c r="G181" t="s">
        <v>36</v>
      </c>
      <c r="H181" s="15" t="s">
        <v>35</v>
      </c>
      <c r="I181" t="s">
        <v>34</v>
      </c>
      <c r="J181" s="15" t="s">
        <v>371</v>
      </c>
      <c r="K181">
        <v>6</v>
      </c>
      <c r="L181" s="19">
        <f>IF(AND(K181=7,N181&lt;M181),1,IF(N181&lt;M181,K181+1,K181))</f>
        <v>6</v>
      </c>
      <c r="M181" s="18">
        <v>8</v>
      </c>
      <c r="N181" s="17">
        <v>9.3333333333333339</v>
      </c>
      <c r="O181" t="s">
        <v>17</v>
      </c>
      <c r="P181" s="3">
        <v>236.34688949060637</v>
      </c>
      <c r="Q181" s="3">
        <v>201.94443000170284</v>
      </c>
    </row>
    <row r="182" spans="1:17" ht="15" x14ac:dyDescent="0.25">
      <c r="A182" s="15" t="s">
        <v>30</v>
      </c>
      <c r="B182" s="15" t="s">
        <v>37</v>
      </c>
      <c r="C182" t="s">
        <v>36</v>
      </c>
      <c r="D182" s="15" t="s">
        <v>16</v>
      </c>
      <c r="E182" t="s">
        <v>36</v>
      </c>
      <c r="F182" s="15" t="s">
        <v>36</v>
      </c>
      <c r="G182" t="s">
        <v>36</v>
      </c>
      <c r="H182" s="15" t="s">
        <v>35</v>
      </c>
      <c r="I182" t="s">
        <v>34</v>
      </c>
      <c r="J182" s="15" t="s">
        <v>371</v>
      </c>
      <c r="K182">
        <v>7</v>
      </c>
      <c r="L182" s="19">
        <f>IF(AND(K182=7,N182&lt;M182),1,IF(N182&lt;M182,K182+1,K182))</f>
        <v>7</v>
      </c>
      <c r="M182" s="18">
        <v>8</v>
      </c>
      <c r="N182" s="17">
        <v>9.3333333333333339</v>
      </c>
      <c r="O182" t="s">
        <v>17</v>
      </c>
      <c r="P182" s="3">
        <v>236.34688949060637</v>
      </c>
      <c r="Q182" s="3">
        <v>201.94443000170284</v>
      </c>
    </row>
    <row r="183" spans="1:17" ht="15" x14ac:dyDescent="0.25">
      <c r="A183" s="15" t="s">
        <v>30</v>
      </c>
      <c r="B183" s="15" t="s">
        <v>37</v>
      </c>
      <c r="C183" t="s">
        <v>36</v>
      </c>
      <c r="D183" s="15" t="s">
        <v>16</v>
      </c>
      <c r="E183" t="s">
        <v>36</v>
      </c>
      <c r="F183" s="15" t="s">
        <v>36</v>
      </c>
      <c r="G183" t="s">
        <v>36</v>
      </c>
      <c r="H183" s="15" t="s">
        <v>35</v>
      </c>
      <c r="I183" t="s">
        <v>34</v>
      </c>
      <c r="J183" s="15" t="s">
        <v>139</v>
      </c>
      <c r="K183">
        <v>1</v>
      </c>
      <c r="L183" s="19">
        <f>IF(AND(K183=7,N183&lt;M183),1,IF(N183&lt;M183,K183+1,K183))</f>
        <v>1</v>
      </c>
      <c r="M183" s="18">
        <v>9.1666666666666661</v>
      </c>
      <c r="N183" s="17">
        <v>10.5</v>
      </c>
      <c r="O183" t="s">
        <v>17</v>
      </c>
      <c r="P183" s="3">
        <v>236.34688949060637</v>
      </c>
      <c r="Q183" s="3">
        <v>201.94443000170284</v>
      </c>
    </row>
    <row r="184" spans="1:17" ht="15" x14ac:dyDescent="0.25">
      <c r="A184" s="15" t="s">
        <v>30</v>
      </c>
      <c r="B184" s="15" t="s">
        <v>37</v>
      </c>
      <c r="C184" t="s">
        <v>36</v>
      </c>
      <c r="D184" s="15" t="s">
        <v>16</v>
      </c>
      <c r="E184" t="s">
        <v>36</v>
      </c>
      <c r="F184" s="15" t="s">
        <v>36</v>
      </c>
      <c r="G184" t="s">
        <v>36</v>
      </c>
      <c r="H184" s="15" t="s">
        <v>35</v>
      </c>
      <c r="I184" t="s">
        <v>34</v>
      </c>
      <c r="J184" s="15" t="s">
        <v>139</v>
      </c>
      <c r="K184">
        <v>2</v>
      </c>
      <c r="L184" s="19">
        <f>IF(AND(K184=7,N184&lt;M184),1,IF(N184&lt;M184,K184+1,K184))</f>
        <v>2</v>
      </c>
      <c r="M184" s="18">
        <v>9.4166666666666661</v>
      </c>
      <c r="N184" s="17">
        <v>10.75</v>
      </c>
      <c r="O184" t="s">
        <v>17</v>
      </c>
      <c r="P184" s="3">
        <v>236.34688949060637</v>
      </c>
      <c r="Q184" s="3">
        <v>201.94443000170284</v>
      </c>
    </row>
    <row r="185" spans="1:17" ht="15" x14ac:dyDescent="0.25">
      <c r="A185" s="15" t="s">
        <v>30</v>
      </c>
      <c r="B185" s="15" t="s">
        <v>37</v>
      </c>
      <c r="C185" t="s">
        <v>36</v>
      </c>
      <c r="D185" s="15" t="s">
        <v>16</v>
      </c>
      <c r="E185" t="s">
        <v>36</v>
      </c>
      <c r="F185" s="15" t="s">
        <v>36</v>
      </c>
      <c r="G185" t="s">
        <v>36</v>
      </c>
      <c r="H185" s="15" t="s">
        <v>35</v>
      </c>
      <c r="I185" t="s">
        <v>34</v>
      </c>
      <c r="J185" s="15" t="s">
        <v>139</v>
      </c>
      <c r="K185">
        <v>3</v>
      </c>
      <c r="L185" s="19">
        <f>IF(AND(K185=7,N185&lt;M185),1,IF(N185&lt;M185,K185+1,K185))</f>
        <v>3</v>
      </c>
      <c r="M185" s="18">
        <v>9</v>
      </c>
      <c r="N185" s="17">
        <v>10.333333333333334</v>
      </c>
      <c r="O185" t="s">
        <v>17</v>
      </c>
      <c r="P185" s="3">
        <v>236.34688949060637</v>
      </c>
      <c r="Q185" s="3">
        <v>201.94443000170284</v>
      </c>
    </row>
    <row r="186" spans="1:17" ht="15" x14ac:dyDescent="0.25">
      <c r="A186" s="15" t="s">
        <v>30</v>
      </c>
      <c r="B186" s="15" t="s">
        <v>37</v>
      </c>
      <c r="C186" t="s">
        <v>36</v>
      </c>
      <c r="D186" s="15" t="s">
        <v>16</v>
      </c>
      <c r="E186" t="s">
        <v>36</v>
      </c>
      <c r="F186" s="15" t="s">
        <v>36</v>
      </c>
      <c r="G186" t="s">
        <v>36</v>
      </c>
      <c r="H186" s="15" t="s">
        <v>35</v>
      </c>
      <c r="I186" t="s">
        <v>34</v>
      </c>
      <c r="J186" s="15" t="s">
        <v>139</v>
      </c>
      <c r="K186">
        <v>4</v>
      </c>
      <c r="L186" s="19">
        <f>IF(AND(K186=7,N186&lt;M186),1,IF(N186&lt;M186,K186+1,K186))</f>
        <v>4</v>
      </c>
      <c r="M186" s="18">
        <v>9</v>
      </c>
      <c r="N186" s="17">
        <v>10.333333333333334</v>
      </c>
      <c r="O186" t="s">
        <v>17</v>
      </c>
      <c r="P186" s="3">
        <v>236.34688949060637</v>
      </c>
      <c r="Q186" s="3">
        <v>201.94443000170284</v>
      </c>
    </row>
    <row r="187" spans="1:17" ht="15" x14ac:dyDescent="0.25">
      <c r="A187" s="15" t="s">
        <v>30</v>
      </c>
      <c r="B187" s="15" t="s">
        <v>37</v>
      </c>
      <c r="C187" t="s">
        <v>36</v>
      </c>
      <c r="D187" s="15" t="s">
        <v>16</v>
      </c>
      <c r="E187" t="s">
        <v>36</v>
      </c>
      <c r="F187" s="15" t="s">
        <v>36</v>
      </c>
      <c r="G187" t="s">
        <v>36</v>
      </c>
      <c r="H187" s="15" t="s">
        <v>35</v>
      </c>
      <c r="I187" t="s">
        <v>34</v>
      </c>
      <c r="J187" s="15" t="s">
        <v>139</v>
      </c>
      <c r="K187">
        <v>5</v>
      </c>
      <c r="L187" s="19">
        <f>IF(AND(K187=7,N187&lt;M187),1,IF(N187&lt;M187,K187+1,K187))</f>
        <v>5</v>
      </c>
      <c r="M187" s="18">
        <v>9</v>
      </c>
      <c r="N187" s="17">
        <v>10.333333333333334</v>
      </c>
      <c r="O187" t="s">
        <v>17</v>
      </c>
      <c r="P187" s="3">
        <v>236.34688949060637</v>
      </c>
      <c r="Q187" s="3">
        <v>201.94443000170284</v>
      </c>
    </row>
    <row r="188" spans="1:17" ht="15" x14ac:dyDescent="0.25">
      <c r="A188" s="15" t="s">
        <v>30</v>
      </c>
      <c r="B188" s="15" t="s">
        <v>37</v>
      </c>
      <c r="C188" t="s">
        <v>36</v>
      </c>
      <c r="D188" s="15" t="s">
        <v>16</v>
      </c>
      <c r="E188" t="s">
        <v>36</v>
      </c>
      <c r="F188" s="15" t="s">
        <v>36</v>
      </c>
      <c r="G188" t="s">
        <v>36</v>
      </c>
      <c r="H188" s="15" t="s">
        <v>35</v>
      </c>
      <c r="I188" t="s">
        <v>34</v>
      </c>
      <c r="J188" s="15" t="s">
        <v>139</v>
      </c>
      <c r="K188">
        <v>6</v>
      </c>
      <c r="L188" s="19">
        <f>IF(AND(K188=7,N188&lt;M188),1,IF(N188&lt;M188,K188+1,K188))</f>
        <v>6</v>
      </c>
      <c r="M188" s="18">
        <v>9</v>
      </c>
      <c r="N188" s="17">
        <v>10.333333333333334</v>
      </c>
      <c r="O188" t="s">
        <v>17</v>
      </c>
      <c r="P188" s="3">
        <v>236.34688949060637</v>
      </c>
      <c r="Q188" s="3">
        <v>201.94443000170284</v>
      </c>
    </row>
    <row r="189" spans="1:17" ht="15" x14ac:dyDescent="0.25">
      <c r="A189" s="15" t="s">
        <v>30</v>
      </c>
      <c r="B189" s="15" t="s">
        <v>37</v>
      </c>
      <c r="C189" t="s">
        <v>36</v>
      </c>
      <c r="D189" s="15" t="s">
        <v>16</v>
      </c>
      <c r="E189" t="s">
        <v>36</v>
      </c>
      <c r="F189" s="15" t="s">
        <v>36</v>
      </c>
      <c r="G189" t="s">
        <v>36</v>
      </c>
      <c r="H189" s="15" t="s">
        <v>35</v>
      </c>
      <c r="I189" t="s">
        <v>34</v>
      </c>
      <c r="J189" s="15" t="s">
        <v>139</v>
      </c>
      <c r="K189">
        <v>7</v>
      </c>
      <c r="L189" s="19">
        <f>IF(AND(K189=7,N189&lt;M189),1,IF(N189&lt;M189,K189+1,K189))</f>
        <v>7</v>
      </c>
      <c r="M189" s="18">
        <v>9</v>
      </c>
      <c r="N189" s="17">
        <v>10.333333333333334</v>
      </c>
      <c r="O189" t="s">
        <v>17</v>
      </c>
      <c r="P189" s="3">
        <v>236.34688949060637</v>
      </c>
      <c r="Q189" s="3">
        <v>201.94443000170284</v>
      </c>
    </row>
    <row r="190" spans="1:17" ht="15" x14ac:dyDescent="0.25">
      <c r="A190" s="15" t="s">
        <v>30</v>
      </c>
      <c r="B190" s="15" t="s">
        <v>37</v>
      </c>
      <c r="C190" t="s">
        <v>36</v>
      </c>
      <c r="D190" s="15" t="s">
        <v>16</v>
      </c>
      <c r="E190" t="s">
        <v>36</v>
      </c>
      <c r="F190" s="15" t="s">
        <v>36</v>
      </c>
      <c r="G190" t="s">
        <v>36</v>
      </c>
      <c r="H190" s="15" t="s">
        <v>35</v>
      </c>
      <c r="I190" t="s">
        <v>34</v>
      </c>
      <c r="J190" s="15" t="s">
        <v>410</v>
      </c>
      <c r="K190">
        <v>1</v>
      </c>
      <c r="L190" s="19">
        <f>IF(AND(K190=7,N190&lt;M190),1,IF(N190&lt;M190,K190+1,K190))</f>
        <v>1</v>
      </c>
      <c r="M190" s="18">
        <v>10</v>
      </c>
      <c r="N190" s="17">
        <v>11.333333333333334</v>
      </c>
      <c r="O190" t="s">
        <v>17</v>
      </c>
      <c r="P190" s="3">
        <v>236.34688949060637</v>
      </c>
      <c r="Q190" s="3">
        <v>201.94443000170284</v>
      </c>
    </row>
    <row r="191" spans="1:17" ht="15" x14ac:dyDescent="0.25">
      <c r="A191" s="15" t="s">
        <v>30</v>
      </c>
      <c r="B191" s="15" t="s">
        <v>37</v>
      </c>
      <c r="C191" t="s">
        <v>36</v>
      </c>
      <c r="D191" s="15" t="s">
        <v>16</v>
      </c>
      <c r="E191" t="s">
        <v>36</v>
      </c>
      <c r="F191" s="15" t="s">
        <v>36</v>
      </c>
      <c r="G191" t="s">
        <v>36</v>
      </c>
      <c r="H191" s="15" t="s">
        <v>35</v>
      </c>
      <c r="I191" t="s">
        <v>34</v>
      </c>
      <c r="J191" s="15" t="s">
        <v>410</v>
      </c>
      <c r="K191">
        <v>2</v>
      </c>
      <c r="L191" s="19">
        <f>IF(AND(K191=7,N191&lt;M191),1,IF(N191&lt;M191,K191+1,K191))</f>
        <v>2</v>
      </c>
      <c r="M191" s="18">
        <v>10</v>
      </c>
      <c r="N191" s="17">
        <v>11.333333333333334</v>
      </c>
      <c r="O191" t="s">
        <v>17</v>
      </c>
      <c r="P191" s="3">
        <v>236.34688949060637</v>
      </c>
      <c r="Q191" s="3">
        <v>201.94443000170284</v>
      </c>
    </row>
    <row r="192" spans="1:17" ht="15" x14ac:dyDescent="0.25">
      <c r="A192" s="15" t="s">
        <v>30</v>
      </c>
      <c r="B192" s="15" t="s">
        <v>37</v>
      </c>
      <c r="C192" t="s">
        <v>36</v>
      </c>
      <c r="D192" s="15" t="s">
        <v>16</v>
      </c>
      <c r="E192" t="s">
        <v>36</v>
      </c>
      <c r="F192" s="15" t="s">
        <v>36</v>
      </c>
      <c r="G192" t="s">
        <v>36</v>
      </c>
      <c r="H192" s="15" t="s">
        <v>35</v>
      </c>
      <c r="I192" t="s">
        <v>34</v>
      </c>
      <c r="J192" s="15" t="s">
        <v>410</v>
      </c>
      <c r="K192">
        <v>3</v>
      </c>
      <c r="L192" s="19">
        <f>IF(AND(K192=7,N192&lt;M192),1,IF(N192&lt;M192,K192+1,K192))</f>
        <v>3</v>
      </c>
      <c r="M192" s="18">
        <v>10</v>
      </c>
      <c r="N192" s="17">
        <v>11.333333333333334</v>
      </c>
      <c r="O192" t="s">
        <v>17</v>
      </c>
      <c r="P192" s="3">
        <v>236.34688949060637</v>
      </c>
      <c r="Q192" s="3">
        <v>201.94443000170284</v>
      </c>
    </row>
    <row r="193" spans="1:17" ht="15" x14ac:dyDescent="0.25">
      <c r="A193" s="15" t="s">
        <v>30</v>
      </c>
      <c r="B193" s="15" t="s">
        <v>37</v>
      </c>
      <c r="C193" t="s">
        <v>36</v>
      </c>
      <c r="D193" s="15" t="s">
        <v>16</v>
      </c>
      <c r="E193" t="s">
        <v>36</v>
      </c>
      <c r="F193" s="15" t="s">
        <v>36</v>
      </c>
      <c r="G193" t="s">
        <v>36</v>
      </c>
      <c r="H193" s="15" t="s">
        <v>35</v>
      </c>
      <c r="I193" t="s">
        <v>34</v>
      </c>
      <c r="J193" s="15" t="s">
        <v>410</v>
      </c>
      <c r="K193">
        <v>4</v>
      </c>
      <c r="L193" s="19">
        <f>IF(AND(K193=7,N193&lt;M193),1,IF(N193&lt;M193,K193+1,K193))</f>
        <v>4</v>
      </c>
      <c r="M193" s="18">
        <v>10</v>
      </c>
      <c r="N193" s="17">
        <v>11.333333333333334</v>
      </c>
      <c r="O193" t="s">
        <v>17</v>
      </c>
      <c r="P193" s="3">
        <v>236.34688949060637</v>
      </c>
      <c r="Q193" s="3">
        <v>201.94443000170284</v>
      </c>
    </row>
    <row r="194" spans="1:17" ht="15" x14ac:dyDescent="0.25">
      <c r="A194" s="15" t="s">
        <v>30</v>
      </c>
      <c r="B194" s="15" t="s">
        <v>37</v>
      </c>
      <c r="C194" t="s">
        <v>36</v>
      </c>
      <c r="D194" s="15" t="s">
        <v>16</v>
      </c>
      <c r="E194" t="s">
        <v>36</v>
      </c>
      <c r="F194" s="15" t="s">
        <v>36</v>
      </c>
      <c r="G194" t="s">
        <v>36</v>
      </c>
      <c r="H194" s="15" t="s">
        <v>35</v>
      </c>
      <c r="I194" t="s">
        <v>34</v>
      </c>
      <c r="J194" s="15" t="s">
        <v>410</v>
      </c>
      <c r="K194">
        <v>5</v>
      </c>
      <c r="L194" s="19">
        <f>IF(AND(K194=7,N194&lt;M194),1,IF(N194&lt;M194,K194+1,K194))</f>
        <v>5</v>
      </c>
      <c r="M194" s="18">
        <v>10.833333333333334</v>
      </c>
      <c r="N194" s="17">
        <v>12.166666666666666</v>
      </c>
      <c r="O194" t="s">
        <v>17</v>
      </c>
      <c r="P194" s="3">
        <v>236.34688949060637</v>
      </c>
      <c r="Q194" s="3">
        <v>201.94443000170284</v>
      </c>
    </row>
    <row r="195" spans="1:17" ht="15" x14ac:dyDescent="0.25">
      <c r="A195" s="15" t="s">
        <v>30</v>
      </c>
      <c r="B195" s="15" t="s">
        <v>37</v>
      </c>
      <c r="C195" t="s">
        <v>36</v>
      </c>
      <c r="D195" s="15" t="s">
        <v>16</v>
      </c>
      <c r="E195" t="s">
        <v>36</v>
      </c>
      <c r="F195" s="15" t="s">
        <v>36</v>
      </c>
      <c r="G195" t="s">
        <v>36</v>
      </c>
      <c r="H195" s="15" t="s">
        <v>35</v>
      </c>
      <c r="I195" t="s">
        <v>34</v>
      </c>
      <c r="J195" s="15" t="s">
        <v>410</v>
      </c>
      <c r="K195">
        <v>6</v>
      </c>
      <c r="L195" s="19">
        <f>IF(AND(K195=7,N195&lt;M195),1,IF(N195&lt;M195,K195+1,K195))</f>
        <v>6</v>
      </c>
      <c r="M195" s="18">
        <v>10</v>
      </c>
      <c r="N195" s="17">
        <v>11.333333333333334</v>
      </c>
      <c r="O195" t="s">
        <v>17</v>
      </c>
      <c r="P195" s="3">
        <v>236.34688949060637</v>
      </c>
      <c r="Q195" s="3">
        <v>201.94443000170284</v>
      </c>
    </row>
    <row r="196" spans="1:17" ht="15" x14ac:dyDescent="0.25">
      <c r="A196" s="15" t="s">
        <v>30</v>
      </c>
      <c r="B196" s="15" t="s">
        <v>37</v>
      </c>
      <c r="C196" t="s">
        <v>36</v>
      </c>
      <c r="D196" s="15" t="s">
        <v>16</v>
      </c>
      <c r="E196" t="s">
        <v>36</v>
      </c>
      <c r="F196" s="15" t="s">
        <v>36</v>
      </c>
      <c r="G196" t="s">
        <v>36</v>
      </c>
      <c r="H196" s="15" t="s">
        <v>35</v>
      </c>
      <c r="I196" t="s">
        <v>34</v>
      </c>
      <c r="J196" s="15" t="s">
        <v>410</v>
      </c>
      <c r="K196">
        <v>7</v>
      </c>
      <c r="L196" s="19">
        <f>IF(AND(K196=7,N196&lt;M196),1,IF(N196&lt;M196,K196+1,K196))</f>
        <v>7</v>
      </c>
      <c r="M196" s="18">
        <v>10</v>
      </c>
      <c r="N196" s="17">
        <v>11.333333333333334</v>
      </c>
      <c r="O196" t="s">
        <v>17</v>
      </c>
      <c r="P196" s="3">
        <v>236.34688949060637</v>
      </c>
      <c r="Q196" s="3">
        <v>201.94443000170284</v>
      </c>
    </row>
    <row r="197" spans="1:17" ht="15" x14ac:dyDescent="0.25">
      <c r="A197" s="15" t="s">
        <v>30</v>
      </c>
      <c r="B197" s="15" t="s">
        <v>37</v>
      </c>
      <c r="C197" t="s">
        <v>36</v>
      </c>
      <c r="D197" s="15" t="s">
        <v>16</v>
      </c>
      <c r="E197" t="s">
        <v>36</v>
      </c>
      <c r="F197" s="15" t="s">
        <v>36</v>
      </c>
      <c r="G197" t="s">
        <v>36</v>
      </c>
      <c r="H197" s="15" t="s">
        <v>35</v>
      </c>
      <c r="I197" t="s">
        <v>34</v>
      </c>
      <c r="J197" s="15" t="s">
        <v>479</v>
      </c>
      <c r="K197">
        <v>1</v>
      </c>
      <c r="L197" s="19">
        <f>IF(AND(K197=7,N197&lt;M197),1,IF(N197&lt;M197,K197+1,K197))</f>
        <v>1</v>
      </c>
      <c r="M197" s="18">
        <v>11</v>
      </c>
      <c r="N197" s="17">
        <v>12.333333333333334</v>
      </c>
      <c r="O197" t="s">
        <v>17</v>
      </c>
      <c r="P197" s="3">
        <v>236.34688949060637</v>
      </c>
      <c r="Q197" s="3">
        <v>201.94443000170284</v>
      </c>
    </row>
    <row r="198" spans="1:17" ht="15" x14ac:dyDescent="0.25">
      <c r="A198" s="15" t="s">
        <v>30</v>
      </c>
      <c r="B198" s="15" t="s">
        <v>37</v>
      </c>
      <c r="C198" t="s">
        <v>36</v>
      </c>
      <c r="D198" s="15" t="s">
        <v>16</v>
      </c>
      <c r="E198" t="s">
        <v>36</v>
      </c>
      <c r="F198" s="15" t="s">
        <v>36</v>
      </c>
      <c r="G198" t="s">
        <v>36</v>
      </c>
      <c r="H198" s="15" t="s">
        <v>35</v>
      </c>
      <c r="I198" t="s">
        <v>34</v>
      </c>
      <c r="J198" s="15" t="s">
        <v>479</v>
      </c>
      <c r="K198">
        <v>2</v>
      </c>
      <c r="L198" s="19">
        <f>IF(AND(K198=7,N198&lt;M198),1,IF(N198&lt;M198,K198+1,K198))</f>
        <v>2</v>
      </c>
      <c r="M198" s="18">
        <v>11</v>
      </c>
      <c r="N198" s="17">
        <v>12.333333333333334</v>
      </c>
      <c r="O198" t="s">
        <v>17</v>
      </c>
      <c r="P198" s="3">
        <v>236.34688949060637</v>
      </c>
      <c r="Q198" s="3">
        <v>201.94443000170284</v>
      </c>
    </row>
    <row r="199" spans="1:17" ht="15" x14ac:dyDescent="0.25">
      <c r="A199" s="15" t="s">
        <v>30</v>
      </c>
      <c r="B199" s="15" t="s">
        <v>37</v>
      </c>
      <c r="C199" t="s">
        <v>36</v>
      </c>
      <c r="D199" s="15" t="s">
        <v>16</v>
      </c>
      <c r="E199" t="s">
        <v>36</v>
      </c>
      <c r="F199" s="15" t="s">
        <v>36</v>
      </c>
      <c r="G199" t="s">
        <v>36</v>
      </c>
      <c r="H199" s="15" t="s">
        <v>35</v>
      </c>
      <c r="I199" t="s">
        <v>34</v>
      </c>
      <c r="J199" s="15" t="s">
        <v>479</v>
      </c>
      <c r="K199">
        <v>3</v>
      </c>
      <c r="L199" s="19">
        <f>IF(AND(K199=7,N199&lt;M199),1,IF(N199&lt;M199,K199+1,K199))</f>
        <v>3</v>
      </c>
      <c r="M199" s="18">
        <v>11.25</v>
      </c>
      <c r="N199" s="17">
        <v>12.583333333333334</v>
      </c>
      <c r="O199" t="s">
        <v>17</v>
      </c>
      <c r="P199" s="3">
        <v>236.34688949060637</v>
      </c>
      <c r="Q199" s="3">
        <v>201.94443000170284</v>
      </c>
    </row>
    <row r="200" spans="1:17" ht="15" x14ac:dyDescent="0.25">
      <c r="A200" s="15" t="s">
        <v>30</v>
      </c>
      <c r="B200" s="15" t="s">
        <v>37</v>
      </c>
      <c r="C200" t="s">
        <v>36</v>
      </c>
      <c r="D200" s="15" t="s">
        <v>16</v>
      </c>
      <c r="E200" t="s">
        <v>36</v>
      </c>
      <c r="F200" s="15" t="s">
        <v>36</v>
      </c>
      <c r="G200" t="s">
        <v>36</v>
      </c>
      <c r="H200" s="15" t="s">
        <v>35</v>
      </c>
      <c r="I200" t="s">
        <v>34</v>
      </c>
      <c r="J200" s="15" t="s">
        <v>479</v>
      </c>
      <c r="K200">
        <v>4</v>
      </c>
      <c r="L200" s="19">
        <f>IF(AND(K200=7,N200&lt;M200),1,IF(N200&lt;M200,K200+1,K200))</f>
        <v>4</v>
      </c>
      <c r="M200" s="18">
        <v>12</v>
      </c>
      <c r="N200" s="17">
        <v>13.333333333333334</v>
      </c>
      <c r="O200" t="s">
        <v>17</v>
      </c>
      <c r="P200" s="3">
        <v>236.34688949060637</v>
      </c>
      <c r="Q200" s="3">
        <v>201.94443000170284</v>
      </c>
    </row>
    <row r="201" spans="1:17" ht="15" x14ac:dyDescent="0.25">
      <c r="A201" s="15" t="s">
        <v>30</v>
      </c>
      <c r="B201" s="15" t="s">
        <v>37</v>
      </c>
      <c r="C201" t="s">
        <v>36</v>
      </c>
      <c r="D201" s="15" t="s">
        <v>16</v>
      </c>
      <c r="E201" t="s">
        <v>36</v>
      </c>
      <c r="F201" s="15" t="s">
        <v>36</v>
      </c>
      <c r="G201" t="s">
        <v>36</v>
      </c>
      <c r="H201" s="15" t="s">
        <v>35</v>
      </c>
      <c r="I201" t="s">
        <v>34</v>
      </c>
      <c r="J201" s="15" t="s">
        <v>479</v>
      </c>
      <c r="K201">
        <v>5</v>
      </c>
      <c r="L201" s="19">
        <f>IF(AND(K201=7,N201&lt;M201),1,IF(N201&lt;M201,K201+1,K201))</f>
        <v>5</v>
      </c>
      <c r="M201" s="18">
        <v>11.166666666666666</v>
      </c>
      <c r="N201" s="17">
        <v>12.5</v>
      </c>
      <c r="O201" t="s">
        <v>17</v>
      </c>
      <c r="P201" s="3">
        <v>236.34688949060637</v>
      </c>
      <c r="Q201" s="3">
        <v>201.94443000170284</v>
      </c>
    </row>
    <row r="202" spans="1:17" ht="15" x14ac:dyDescent="0.25">
      <c r="A202" s="15" t="s">
        <v>30</v>
      </c>
      <c r="B202" s="15" t="s">
        <v>37</v>
      </c>
      <c r="C202" t="s">
        <v>36</v>
      </c>
      <c r="D202" s="15" t="s">
        <v>16</v>
      </c>
      <c r="E202" t="s">
        <v>36</v>
      </c>
      <c r="F202" s="15" t="s">
        <v>36</v>
      </c>
      <c r="G202" t="s">
        <v>36</v>
      </c>
      <c r="H202" s="15" t="s">
        <v>35</v>
      </c>
      <c r="I202" t="s">
        <v>34</v>
      </c>
      <c r="J202" s="15" t="s">
        <v>479</v>
      </c>
      <c r="K202">
        <v>6</v>
      </c>
      <c r="L202" s="19">
        <f>IF(AND(K202=7,N202&lt;M202),1,IF(N202&lt;M202,K202+1,K202))</f>
        <v>6</v>
      </c>
      <c r="M202" s="18">
        <v>11.833333333333334</v>
      </c>
      <c r="N202" s="17">
        <v>13.166666666666666</v>
      </c>
      <c r="O202" t="s">
        <v>17</v>
      </c>
      <c r="P202" s="3">
        <v>236.34688949060637</v>
      </c>
      <c r="Q202" s="3">
        <v>201.94443000170284</v>
      </c>
    </row>
    <row r="203" spans="1:17" ht="15" x14ac:dyDescent="0.25">
      <c r="A203" s="15" t="s">
        <v>30</v>
      </c>
      <c r="B203" s="15" t="s">
        <v>37</v>
      </c>
      <c r="C203" t="s">
        <v>36</v>
      </c>
      <c r="D203" s="15" t="s">
        <v>16</v>
      </c>
      <c r="E203" t="s">
        <v>36</v>
      </c>
      <c r="F203" s="15" t="s">
        <v>36</v>
      </c>
      <c r="G203" t="s">
        <v>36</v>
      </c>
      <c r="H203" s="15" t="s">
        <v>35</v>
      </c>
      <c r="I203" t="s">
        <v>34</v>
      </c>
      <c r="J203" s="15" t="s">
        <v>479</v>
      </c>
      <c r="K203">
        <v>7</v>
      </c>
      <c r="L203" s="19">
        <f>IF(AND(K203=7,N203&lt;M203),1,IF(N203&lt;M203,K203+1,K203))</f>
        <v>7</v>
      </c>
      <c r="M203" s="18">
        <v>12.083333333333334</v>
      </c>
      <c r="N203" s="17">
        <v>13.416666666666666</v>
      </c>
      <c r="O203" t="s">
        <v>17</v>
      </c>
      <c r="P203" s="3">
        <v>236.34688949060637</v>
      </c>
      <c r="Q203" s="3">
        <v>201.94443000170284</v>
      </c>
    </row>
    <row r="204" spans="1:17" ht="15" x14ac:dyDescent="0.25">
      <c r="A204" s="15" t="s">
        <v>30</v>
      </c>
      <c r="B204" s="15" t="s">
        <v>37</v>
      </c>
      <c r="C204" t="s">
        <v>36</v>
      </c>
      <c r="D204" s="15" t="s">
        <v>16</v>
      </c>
      <c r="E204" t="s">
        <v>36</v>
      </c>
      <c r="F204" s="15" t="s">
        <v>36</v>
      </c>
      <c r="G204" t="s">
        <v>36</v>
      </c>
      <c r="H204" s="15" t="s">
        <v>35</v>
      </c>
      <c r="I204" t="s">
        <v>34</v>
      </c>
      <c r="J204" s="15" t="s">
        <v>337</v>
      </c>
      <c r="K204">
        <v>4</v>
      </c>
      <c r="L204" s="19">
        <f>IF(AND(K204=7,N204&lt;M204),1,IF(N204&lt;M204,K204+1,K204))</f>
        <v>4</v>
      </c>
      <c r="M204" s="18">
        <v>11.5</v>
      </c>
      <c r="N204" s="17">
        <v>12.833333333333334</v>
      </c>
      <c r="O204" t="s">
        <v>17</v>
      </c>
      <c r="P204" s="3">
        <v>236.34688949060637</v>
      </c>
      <c r="Q204" s="3">
        <v>201.94443000170284</v>
      </c>
    </row>
    <row r="205" spans="1:17" ht="15" x14ac:dyDescent="0.25">
      <c r="A205" s="15" t="s">
        <v>30</v>
      </c>
      <c r="B205" s="15" t="s">
        <v>37</v>
      </c>
      <c r="C205" t="s">
        <v>36</v>
      </c>
      <c r="D205" s="15" t="s">
        <v>16</v>
      </c>
      <c r="E205" t="s">
        <v>36</v>
      </c>
      <c r="F205" s="15" t="s">
        <v>36</v>
      </c>
      <c r="G205" t="s">
        <v>36</v>
      </c>
      <c r="H205" s="15" t="s">
        <v>35</v>
      </c>
      <c r="I205" t="s">
        <v>34</v>
      </c>
      <c r="J205" s="15" t="s">
        <v>337</v>
      </c>
      <c r="K205">
        <v>5</v>
      </c>
      <c r="L205" s="19">
        <f>IF(AND(K205=7,N205&lt;M205),1,IF(N205&lt;M205,K205+1,K205))</f>
        <v>5</v>
      </c>
      <c r="M205" s="18">
        <v>11.5</v>
      </c>
      <c r="N205" s="17">
        <v>12.833333333333334</v>
      </c>
      <c r="O205" t="s">
        <v>17</v>
      </c>
      <c r="P205" s="3">
        <v>236.34688949060637</v>
      </c>
      <c r="Q205" s="3">
        <v>201.94443000170284</v>
      </c>
    </row>
    <row r="206" spans="1:17" ht="15" x14ac:dyDescent="0.25">
      <c r="A206" s="15" t="s">
        <v>30</v>
      </c>
      <c r="B206" s="15" t="s">
        <v>37</v>
      </c>
      <c r="C206" t="s">
        <v>36</v>
      </c>
      <c r="D206" s="15" t="s">
        <v>16</v>
      </c>
      <c r="E206" t="s">
        <v>36</v>
      </c>
      <c r="F206" s="15" t="s">
        <v>36</v>
      </c>
      <c r="G206" t="s">
        <v>36</v>
      </c>
      <c r="H206" s="15" t="s">
        <v>35</v>
      </c>
      <c r="I206" t="s">
        <v>34</v>
      </c>
      <c r="J206" s="15" t="s">
        <v>337</v>
      </c>
      <c r="K206">
        <v>6</v>
      </c>
      <c r="L206" s="19">
        <f>IF(AND(K206=7,N206&lt;M206),1,IF(N206&lt;M206,K206+1,K206))</f>
        <v>6</v>
      </c>
      <c r="M206" s="18">
        <v>11.583333333333334</v>
      </c>
      <c r="N206" s="17">
        <v>12.916666666666666</v>
      </c>
      <c r="O206" t="s">
        <v>17</v>
      </c>
      <c r="P206" s="3">
        <v>236.34688949060637</v>
      </c>
      <c r="Q206" s="3">
        <v>201.94443000170284</v>
      </c>
    </row>
    <row r="207" spans="1:17" ht="15" x14ac:dyDescent="0.25">
      <c r="A207" s="15" t="s">
        <v>30</v>
      </c>
      <c r="B207" s="15" t="s">
        <v>37</v>
      </c>
      <c r="C207" t="s">
        <v>36</v>
      </c>
      <c r="D207" s="15" t="s">
        <v>16</v>
      </c>
      <c r="E207" t="s">
        <v>36</v>
      </c>
      <c r="F207" s="15" t="s">
        <v>36</v>
      </c>
      <c r="G207" t="s">
        <v>36</v>
      </c>
      <c r="H207" s="15" t="s">
        <v>35</v>
      </c>
      <c r="I207" t="s">
        <v>34</v>
      </c>
      <c r="J207" s="15" t="s">
        <v>104</v>
      </c>
      <c r="K207">
        <v>1</v>
      </c>
      <c r="L207" s="19">
        <f>IF(AND(K207=7,N207&lt;M207),1,IF(N207&lt;M207,K207+1,K207))</f>
        <v>1</v>
      </c>
      <c r="M207" s="18">
        <v>12</v>
      </c>
      <c r="N207" s="17">
        <v>13.333333333333334</v>
      </c>
      <c r="O207" t="s">
        <v>17</v>
      </c>
      <c r="P207" s="3">
        <v>236.34688949060637</v>
      </c>
      <c r="Q207" s="3">
        <v>201.94443000170284</v>
      </c>
    </row>
    <row r="208" spans="1:17" ht="15" x14ac:dyDescent="0.25">
      <c r="A208" s="15" t="s">
        <v>30</v>
      </c>
      <c r="B208" s="15" t="s">
        <v>37</v>
      </c>
      <c r="C208" t="s">
        <v>36</v>
      </c>
      <c r="D208" s="15" t="s">
        <v>16</v>
      </c>
      <c r="E208" t="s">
        <v>36</v>
      </c>
      <c r="F208" s="15" t="s">
        <v>36</v>
      </c>
      <c r="G208" t="s">
        <v>36</v>
      </c>
      <c r="H208" s="15" t="s">
        <v>35</v>
      </c>
      <c r="I208" t="s">
        <v>34</v>
      </c>
      <c r="J208" s="15" t="s">
        <v>104</v>
      </c>
      <c r="K208">
        <v>2</v>
      </c>
      <c r="L208" s="19">
        <f>IF(AND(K208=7,N208&lt;M208),1,IF(N208&lt;M208,K208+1,K208))</f>
        <v>2</v>
      </c>
      <c r="M208" s="18">
        <v>12</v>
      </c>
      <c r="N208" s="17">
        <v>13.333333333333334</v>
      </c>
      <c r="O208" t="s">
        <v>17</v>
      </c>
      <c r="P208" s="3">
        <v>236.34688949060637</v>
      </c>
      <c r="Q208" s="3">
        <v>201.94443000170284</v>
      </c>
    </row>
    <row r="209" spans="1:17" ht="15" x14ac:dyDescent="0.25">
      <c r="A209" s="15" t="s">
        <v>30</v>
      </c>
      <c r="B209" s="15" t="s">
        <v>37</v>
      </c>
      <c r="C209" t="s">
        <v>36</v>
      </c>
      <c r="D209" s="15" t="s">
        <v>16</v>
      </c>
      <c r="E209" t="s">
        <v>36</v>
      </c>
      <c r="F209" s="15" t="s">
        <v>36</v>
      </c>
      <c r="G209" t="s">
        <v>36</v>
      </c>
      <c r="H209" s="15" t="s">
        <v>35</v>
      </c>
      <c r="I209" t="s">
        <v>34</v>
      </c>
      <c r="J209" s="15" t="s">
        <v>104</v>
      </c>
      <c r="K209">
        <v>3</v>
      </c>
      <c r="L209" s="19">
        <f>IF(AND(K209=7,N209&lt;M209),1,IF(N209&lt;M209,K209+1,K209))</f>
        <v>3</v>
      </c>
      <c r="M209" s="18">
        <v>12</v>
      </c>
      <c r="N209" s="17">
        <v>13.333333333333334</v>
      </c>
      <c r="O209" t="s">
        <v>17</v>
      </c>
      <c r="P209" s="3">
        <v>236.34688949060637</v>
      </c>
      <c r="Q209" s="3">
        <v>201.94443000170284</v>
      </c>
    </row>
    <row r="210" spans="1:17" ht="15" x14ac:dyDescent="0.25">
      <c r="A210" s="15" t="s">
        <v>30</v>
      </c>
      <c r="B210" s="15" t="s">
        <v>37</v>
      </c>
      <c r="C210" t="s">
        <v>36</v>
      </c>
      <c r="D210" s="15" t="s">
        <v>16</v>
      </c>
      <c r="E210" t="s">
        <v>36</v>
      </c>
      <c r="F210" s="15" t="s">
        <v>36</v>
      </c>
      <c r="G210" t="s">
        <v>36</v>
      </c>
      <c r="H210" s="15" t="s">
        <v>35</v>
      </c>
      <c r="I210" t="s">
        <v>34</v>
      </c>
      <c r="J210" s="15" t="s">
        <v>104</v>
      </c>
      <c r="K210">
        <v>4</v>
      </c>
      <c r="L210" s="19">
        <f>IF(AND(K210=7,N210&lt;M210),1,IF(N210&lt;M210,K210+1,K210))</f>
        <v>4</v>
      </c>
      <c r="M210" s="18">
        <v>12.25</v>
      </c>
      <c r="N210" s="17">
        <v>13.583333333333334</v>
      </c>
      <c r="O210" t="s">
        <v>17</v>
      </c>
      <c r="P210" s="3">
        <v>236.34688949060637</v>
      </c>
      <c r="Q210" s="3">
        <v>201.94443000170284</v>
      </c>
    </row>
    <row r="211" spans="1:17" ht="15" x14ac:dyDescent="0.25">
      <c r="A211" s="15" t="s">
        <v>30</v>
      </c>
      <c r="B211" s="15" t="s">
        <v>37</v>
      </c>
      <c r="C211" t="s">
        <v>36</v>
      </c>
      <c r="D211" s="15" t="s">
        <v>16</v>
      </c>
      <c r="E211" t="s">
        <v>36</v>
      </c>
      <c r="F211" s="15" t="s">
        <v>36</v>
      </c>
      <c r="G211" t="s">
        <v>36</v>
      </c>
      <c r="H211" s="15" t="s">
        <v>35</v>
      </c>
      <c r="I211" t="s">
        <v>34</v>
      </c>
      <c r="J211" s="15" t="s">
        <v>104</v>
      </c>
      <c r="K211">
        <v>5</v>
      </c>
      <c r="L211" s="19">
        <f>IF(AND(K211=7,N211&lt;M211),1,IF(N211&lt;M211,K211+1,K211))</f>
        <v>5</v>
      </c>
      <c r="M211" s="18">
        <v>12.5</v>
      </c>
      <c r="N211" s="17">
        <v>13.833333333333334</v>
      </c>
      <c r="O211" t="s">
        <v>17</v>
      </c>
      <c r="P211" s="3">
        <v>236.34688949060637</v>
      </c>
      <c r="Q211" s="3">
        <v>201.94443000170284</v>
      </c>
    </row>
    <row r="212" spans="1:17" ht="15" x14ac:dyDescent="0.25">
      <c r="A212" s="15" t="s">
        <v>30</v>
      </c>
      <c r="B212" s="15" t="s">
        <v>37</v>
      </c>
      <c r="C212" t="s">
        <v>36</v>
      </c>
      <c r="D212" s="15" t="s">
        <v>16</v>
      </c>
      <c r="E212" t="s">
        <v>36</v>
      </c>
      <c r="F212" s="15" t="s">
        <v>36</v>
      </c>
      <c r="G212" t="s">
        <v>36</v>
      </c>
      <c r="H212" s="15" t="s">
        <v>35</v>
      </c>
      <c r="I212" t="s">
        <v>34</v>
      </c>
      <c r="J212" s="15" t="s">
        <v>104</v>
      </c>
      <c r="K212">
        <v>6</v>
      </c>
      <c r="L212" s="19">
        <f>IF(AND(K212=7,N212&lt;M212),1,IF(N212&lt;M212,K212+1,K212))</f>
        <v>6</v>
      </c>
      <c r="M212" s="18">
        <v>12.083333333333334</v>
      </c>
      <c r="N212" s="17">
        <v>13.416666666666666</v>
      </c>
      <c r="O212" t="s">
        <v>17</v>
      </c>
      <c r="P212" s="3">
        <v>236.34688949060637</v>
      </c>
      <c r="Q212" s="3">
        <v>201.94443000170284</v>
      </c>
    </row>
    <row r="213" spans="1:17" ht="15" x14ac:dyDescent="0.25">
      <c r="A213" s="15" t="s">
        <v>30</v>
      </c>
      <c r="B213" s="15" t="s">
        <v>37</v>
      </c>
      <c r="C213" t="s">
        <v>36</v>
      </c>
      <c r="D213" s="15" t="s">
        <v>16</v>
      </c>
      <c r="E213" t="s">
        <v>36</v>
      </c>
      <c r="F213" s="15" t="s">
        <v>36</v>
      </c>
      <c r="G213" t="s">
        <v>36</v>
      </c>
      <c r="H213" s="15" t="s">
        <v>35</v>
      </c>
      <c r="I213" t="s">
        <v>34</v>
      </c>
      <c r="J213" s="15" t="s">
        <v>104</v>
      </c>
      <c r="K213">
        <v>7</v>
      </c>
      <c r="L213" s="19">
        <f>IF(AND(K213=7,N213&lt;M213),1,IF(N213&lt;M213,K213+1,K213))</f>
        <v>7</v>
      </c>
      <c r="M213" s="18">
        <v>12.166666666666666</v>
      </c>
      <c r="N213" s="17">
        <v>13.5</v>
      </c>
      <c r="O213" t="s">
        <v>17</v>
      </c>
      <c r="P213" s="3">
        <v>236.34688949060637</v>
      </c>
      <c r="Q213" s="3">
        <v>201.94443000170284</v>
      </c>
    </row>
    <row r="214" spans="1:17" ht="15" x14ac:dyDescent="0.25">
      <c r="A214" s="15" t="s">
        <v>30</v>
      </c>
      <c r="B214" s="15" t="s">
        <v>37</v>
      </c>
      <c r="C214" t="s">
        <v>36</v>
      </c>
      <c r="D214" s="15" t="s">
        <v>16</v>
      </c>
      <c r="E214" t="s">
        <v>36</v>
      </c>
      <c r="F214" s="15" t="s">
        <v>36</v>
      </c>
      <c r="G214" t="s">
        <v>36</v>
      </c>
      <c r="H214" s="15" t="s">
        <v>35</v>
      </c>
      <c r="I214" t="s">
        <v>34</v>
      </c>
      <c r="J214" s="15" t="s">
        <v>149</v>
      </c>
      <c r="K214">
        <v>1</v>
      </c>
      <c r="L214" s="19">
        <f>IF(AND(K214=7,N214&lt;M214),1,IF(N214&lt;M214,K214+1,K214))</f>
        <v>1</v>
      </c>
      <c r="M214" s="18">
        <v>14</v>
      </c>
      <c r="N214" s="17">
        <v>15.333333333333334</v>
      </c>
      <c r="O214" t="s">
        <v>17</v>
      </c>
      <c r="P214" s="3">
        <v>236.34688949060637</v>
      </c>
      <c r="Q214" s="3">
        <v>201.94443000170284</v>
      </c>
    </row>
    <row r="215" spans="1:17" ht="15" x14ac:dyDescent="0.25">
      <c r="A215" s="15" t="s">
        <v>30</v>
      </c>
      <c r="B215" s="15" t="s">
        <v>37</v>
      </c>
      <c r="C215" t="s">
        <v>36</v>
      </c>
      <c r="D215" s="15" t="s">
        <v>16</v>
      </c>
      <c r="E215" t="s">
        <v>36</v>
      </c>
      <c r="F215" s="15" t="s">
        <v>36</v>
      </c>
      <c r="G215" t="s">
        <v>36</v>
      </c>
      <c r="H215" s="15" t="s">
        <v>35</v>
      </c>
      <c r="I215" t="s">
        <v>34</v>
      </c>
      <c r="J215" s="15" t="s">
        <v>149</v>
      </c>
      <c r="K215">
        <v>2</v>
      </c>
      <c r="L215" s="19">
        <f>IF(AND(K215=7,N215&lt;M215),1,IF(N215&lt;M215,K215+1,K215))</f>
        <v>2</v>
      </c>
      <c r="M215" s="18">
        <v>14.083333333333334</v>
      </c>
      <c r="N215" s="17">
        <v>15.416666666666666</v>
      </c>
      <c r="O215" t="s">
        <v>17</v>
      </c>
      <c r="P215" s="3">
        <v>236.34688949060637</v>
      </c>
      <c r="Q215" s="3">
        <v>201.94443000170284</v>
      </c>
    </row>
    <row r="216" spans="1:17" ht="15" x14ac:dyDescent="0.25">
      <c r="A216" s="15" t="s">
        <v>30</v>
      </c>
      <c r="B216" s="15" t="s">
        <v>37</v>
      </c>
      <c r="C216" t="s">
        <v>36</v>
      </c>
      <c r="D216" s="15" t="s">
        <v>16</v>
      </c>
      <c r="E216" t="s">
        <v>36</v>
      </c>
      <c r="F216" s="15" t="s">
        <v>36</v>
      </c>
      <c r="G216" t="s">
        <v>36</v>
      </c>
      <c r="H216" s="15" t="s">
        <v>35</v>
      </c>
      <c r="I216" t="s">
        <v>34</v>
      </c>
      <c r="J216" s="15" t="s">
        <v>149</v>
      </c>
      <c r="K216">
        <v>3</v>
      </c>
      <c r="L216" s="19">
        <f>IF(AND(K216=7,N216&lt;M216),1,IF(N216&lt;M216,K216+1,K216))</f>
        <v>3</v>
      </c>
      <c r="M216" s="18">
        <v>14</v>
      </c>
      <c r="N216" s="17">
        <v>15.333333333333334</v>
      </c>
      <c r="O216" t="s">
        <v>17</v>
      </c>
      <c r="P216" s="3">
        <v>236.34688949060637</v>
      </c>
      <c r="Q216" s="3">
        <v>201.94443000170284</v>
      </c>
    </row>
    <row r="217" spans="1:17" ht="15" x14ac:dyDescent="0.25">
      <c r="A217" s="15" t="s">
        <v>30</v>
      </c>
      <c r="B217" s="15" t="s">
        <v>37</v>
      </c>
      <c r="C217" t="s">
        <v>36</v>
      </c>
      <c r="D217" s="15" t="s">
        <v>16</v>
      </c>
      <c r="E217" t="s">
        <v>36</v>
      </c>
      <c r="F217" s="15" t="s">
        <v>36</v>
      </c>
      <c r="G217" t="s">
        <v>36</v>
      </c>
      <c r="H217" s="15" t="s">
        <v>35</v>
      </c>
      <c r="I217" t="s">
        <v>34</v>
      </c>
      <c r="J217" s="15" t="s">
        <v>149</v>
      </c>
      <c r="K217">
        <v>4</v>
      </c>
      <c r="L217" s="19">
        <f>IF(AND(K217=7,N217&lt;M217),1,IF(N217&lt;M217,K217+1,K217))</f>
        <v>4</v>
      </c>
      <c r="M217" s="18">
        <v>14</v>
      </c>
      <c r="N217" s="17">
        <v>15.333333333333334</v>
      </c>
      <c r="O217" t="s">
        <v>17</v>
      </c>
      <c r="P217" s="3">
        <v>236.34688949060637</v>
      </c>
      <c r="Q217" s="3">
        <v>201.94443000170284</v>
      </c>
    </row>
    <row r="218" spans="1:17" ht="15" x14ac:dyDescent="0.25">
      <c r="A218" s="15" t="s">
        <v>30</v>
      </c>
      <c r="B218" s="15" t="s">
        <v>37</v>
      </c>
      <c r="C218" t="s">
        <v>36</v>
      </c>
      <c r="D218" s="15" t="s">
        <v>16</v>
      </c>
      <c r="E218" t="s">
        <v>36</v>
      </c>
      <c r="F218" s="15" t="s">
        <v>36</v>
      </c>
      <c r="G218" t="s">
        <v>36</v>
      </c>
      <c r="H218" s="15" t="s">
        <v>35</v>
      </c>
      <c r="I218" t="s">
        <v>34</v>
      </c>
      <c r="J218" s="15" t="s">
        <v>149</v>
      </c>
      <c r="K218">
        <v>5</v>
      </c>
      <c r="L218" s="19">
        <f>IF(AND(K218=7,N218&lt;M218),1,IF(N218&lt;M218,K218+1,K218))</f>
        <v>5</v>
      </c>
      <c r="M218" s="18">
        <v>14</v>
      </c>
      <c r="N218" s="17">
        <v>15.333333333333334</v>
      </c>
      <c r="O218" t="s">
        <v>17</v>
      </c>
      <c r="P218" s="3">
        <v>236.34688949060637</v>
      </c>
      <c r="Q218" s="3">
        <v>201.94443000170284</v>
      </c>
    </row>
    <row r="219" spans="1:17" ht="15" x14ac:dyDescent="0.25">
      <c r="A219" s="15" t="s">
        <v>30</v>
      </c>
      <c r="B219" s="15" t="s">
        <v>37</v>
      </c>
      <c r="C219" t="s">
        <v>36</v>
      </c>
      <c r="D219" s="15" t="s">
        <v>16</v>
      </c>
      <c r="E219" t="s">
        <v>36</v>
      </c>
      <c r="F219" s="15" t="s">
        <v>36</v>
      </c>
      <c r="G219" t="s">
        <v>36</v>
      </c>
      <c r="H219" s="15" t="s">
        <v>35</v>
      </c>
      <c r="I219" t="s">
        <v>34</v>
      </c>
      <c r="J219" s="15" t="s">
        <v>149</v>
      </c>
      <c r="K219">
        <v>6</v>
      </c>
      <c r="L219" s="19">
        <f>IF(AND(K219=7,N219&lt;M219),1,IF(N219&lt;M219,K219+1,K219))</f>
        <v>6</v>
      </c>
      <c r="M219" s="18">
        <v>14</v>
      </c>
      <c r="N219" s="17">
        <v>15.333333333333334</v>
      </c>
      <c r="O219" t="s">
        <v>17</v>
      </c>
      <c r="P219" s="3">
        <v>236.34688949060637</v>
      </c>
      <c r="Q219" s="3">
        <v>201.94443000170284</v>
      </c>
    </row>
    <row r="220" spans="1:17" ht="15" x14ac:dyDescent="0.25">
      <c r="A220" s="15" t="s">
        <v>30</v>
      </c>
      <c r="B220" s="15" t="s">
        <v>37</v>
      </c>
      <c r="C220" t="s">
        <v>36</v>
      </c>
      <c r="D220" s="15" t="s">
        <v>16</v>
      </c>
      <c r="E220" t="s">
        <v>36</v>
      </c>
      <c r="F220" s="15" t="s">
        <v>36</v>
      </c>
      <c r="G220" t="s">
        <v>36</v>
      </c>
      <c r="H220" s="15" t="s">
        <v>35</v>
      </c>
      <c r="I220" t="s">
        <v>34</v>
      </c>
      <c r="J220" s="15" t="s">
        <v>149</v>
      </c>
      <c r="K220">
        <v>7</v>
      </c>
      <c r="L220" s="19">
        <f>IF(AND(K220=7,N220&lt;M220),1,IF(N220&lt;M220,K220+1,K220))</f>
        <v>7</v>
      </c>
      <c r="M220" s="18">
        <v>14.166666666666666</v>
      </c>
      <c r="N220" s="17">
        <v>15.5</v>
      </c>
      <c r="O220" t="s">
        <v>17</v>
      </c>
      <c r="P220" s="3">
        <v>236.34688949060637</v>
      </c>
      <c r="Q220" s="3">
        <v>201.94443000170284</v>
      </c>
    </row>
    <row r="221" spans="1:17" ht="15" x14ac:dyDescent="0.25">
      <c r="A221" s="15" t="s">
        <v>30</v>
      </c>
      <c r="B221" s="15" t="s">
        <v>37</v>
      </c>
      <c r="C221" t="s">
        <v>36</v>
      </c>
      <c r="D221" s="15" t="s">
        <v>16</v>
      </c>
      <c r="E221" t="s">
        <v>36</v>
      </c>
      <c r="F221" s="15" t="s">
        <v>36</v>
      </c>
      <c r="G221" t="s">
        <v>36</v>
      </c>
      <c r="H221" s="15" t="s">
        <v>35</v>
      </c>
      <c r="I221" t="s">
        <v>34</v>
      </c>
      <c r="J221" s="15" t="s">
        <v>787</v>
      </c>
      <c r="K221">
        <v>5</v>
      </c>
      <c r="L221" s="19">
        <f>IF(AND(K221=7,N221&lt;M221),1,IF(N221&lt;M221,K221+1,K221))</f>
        <v>5</v>
      </c>
      <c r="M221" s="18">
        <v>6.083333333333333</v>
      </c>
      <c r="N221" s="17">
        <v>7.416666666666667</v>
      </c>
      <c r="O221" t="s">
        <v>17</v>
      </c>
      <c r="P221" s="3">
        <v>236.34688949060637</v>
      </c>
      <c r="Q221" s="3">
        <v>201.94443000170284</v>
      </c>
    </row>
    <row r="222" spans="1:17" ht="15" x14ac:dyDescent="0.25">
      <c r="A222" s="15" t="s">
        <v>30</v>
      </c>
      <c r="B222" s="15" t="s">
        <v>37</v>
      </c>
      <c r="C222" t="s">
        <v>36</v>
      </c>
      <c r="D222" s="15" t="s">
        <v>16</v>
      </c>
      <c r="E222" t="s">
        <v>36</v>
      </c>
      <c r="F222" s="15" t="s">
        <v>36</v>
      </c>
      <c r="G222" t="s">
        <v>36</v>
      </c>
      <c r="H222" s="15" t="s">
        <v>35</v>
      </c>
      <c r="I222" t="s">
        <v>34</v>
      </c>
      <c r="J222" s="15" t="s">
        <v>825</v>
      </c>
      <c r="K222">
        <v>7</v>
      </c>
      <c r="L222" s="19">
        <f>IF(AND(K222=7,N222&lt;M222),1,IF(N222&lt;M222,K222+1,K222))</f>
        <v>7</v>
      </c>
      <c r="M222" s="18">
        <v>4.833333333333333</v>
      </c>
      <c r="N222" s="17">
        <v>6.166666666666667</v>
      </c>
      <c r="O222" t="s">
        <v>17</v>
      </c>
      <c r="P222" s="3">
        <v>236.34688949060637</v>
      </c>
      <c r="Q222" s="3">
        <v>201.94443000170284</v>
      </c>
    </row>
    <row r="223" spans="1:17" ht="15" x14ac:dyDescent="0.25">
      <c r="A223" s="15" t="s">
        <v>30</v>
      </c>
      <c r="B223" s="15" t="s">
        <v>37</v>
      </c>
      <c r="C223" t="s">
        <v>36</v>
      </c>
      <c r="D223" s="15" t="s">
        <v>16</v>
      </c>
      <c r="E223" t="s">
        <v>36</v>
      </c>
      <c r="F223" s="15" t="s">
        <v>36</v>
      </c>
      <c r="G223" t="s">
        <v>36</v>
      </c>
      <c r="H223" s="15" t="s">
        <v>35</v>
      </c>
      <c r="I223" t="s">
        <v>34</v>
      </c>
      <c r="J223" s="15" t="s">
        <v>742</v>
      </c>
      <c r="K223">
        <v>3</v>
      </c>
      <c r="L223" s="19">
        <f>IF(AND(K223=7,N223&lt;M223),1,IF(N223&lt;M223,K223+1,K223))</f>
        <v>3</v>
      </c>
      <c r="M223" s="18">
        <v>14.833333333333334</v>
      </c>
      <c r="N223" s="17">
        <v>16.166666666666668</v>
      </c>
      <c r="O223" t="s">
        <v>17</v>
      </c>
      <c r="P223" s="3">
        <v>236.34688949060637</v>
      </c>
      <c r="Q223" s="3">
        <v>201.94443000170284</v>
      </c>
    </row>
    <row r="224" spans="1:17" ht="15" x14ac:dyDescent="0.25">
      <c r="A224" s="15" t="s">
        <v>30</v>
      </c>
      <c r="B224" s="15" t="s">
        <v>37</v>
      </c>
      <c r="C224" t="s">
        <v>36</v>
      </c>
      <c r="D224" s="15" t="s">
        <v>16</v>
      </c>
      <c r="E224" t="s">
        <v>36</v>
      </c>
      <c r="F224" s="15" t="s">
        <v>36</v>
      </c>
      <c r="G224" t="s">
        <v>36</v>
      </c>
      <c r="H224" s="15" t="s">
        <v>35</v>
      </c>
      <c r="I224" t="s">
        <v>34</v>
      </c>
      <c r="J224" s="15" t="s">
        <v>742</v>
      </c>
      <c r="K224">
        <v>5</v>
      </c>
      <c r="L224" s="19">
        <f>IF(AND(K224=7,N224&lt;M224),1,IF(N224&lt;M224,K224+1,K224))</f>
        <v>5</v>
      </c>
      <c r="M224" s="18">
        <v>4.916666666666667</v>
      </c>
      <c r="N224" s="17">
        <v>6.25</v>
      </c>
      <c r="O224" t="s">
        <v>17</v>
      </c>
      <c r="P224" s="3">
        <v>236.34688949060637</v>
      </c>
      <c r="Q224" s="3">
        <v>201.94443000170284</v>
      </c>
    </row>
    <row r="225" spans="1:17" ht="15" x14ac:dyDescent="0.25">
      <c r="A225" s="15" t="s">
        <v>30</v>
      </c>
      <c r="B225" s="15" t="s">
        <v>37</v>
      </c>
      <c r="C225" t="s">
        <v>36</v>
      </c>
      <c r="D225" s="15" t="s">
        <v>16</v>
      </c>
      <c r="E225" t="s">
        <v>36</v>
      </c>
      <c r="F225" s="15" t="s">
        <v>36</v>
      </c>
      <c r="G225" t="s">
        <v>36</v>
      </c>
      <c r="H225" s="15" t="s">
        <v>35</v>
      </c>
      <c r="I225" t="s">
        <v>34</v>
      </c>
      <c r="J225" s="15" t="s">
        <v>742</v>
      </c>
      <c r="K225">
        <v>7</v>
      </c>
      <c r="L225" s="19">
        <f>IF(AND(K225=7,N225&lt;M225),1,IF(N225&lt;M225,K225+1,K225))</f>
        <v>7</v>
      </c>
      <c r="M225" s="18">
        <v>10.083333333333334</v>
      </c>
      <c r="N225" s="17">
        <v>11.416666666666666</v>
      </c>
      <c r="O225" t="s">
        <v>17</v>
      </c>
      <c r="P225" s="3">
        <v>236.34688949060637</v>
      </c>
      <c r="Q225" s="3">
        <v>201.94443000170284</v>
      </c>
    </row>
    <row r="226" spans="1:17" ht="15" x14ac:dyDescent="0.25">
      <c r="A226" s="15" t="s">
        <v>30</v>
      </c>
      <c r="B226" s="15" t="s">
        <v>37</v>
      </c>
      <c r="C226" t="s">
        <v>36</v>
      </c>
      <c r="D226" s="15" t="s">
        <v>16</v>
      </c>
      <c r="E226" t="s">
        <v>36</v>
      </c>
      <c r="F226" s="15" t="s">
        <v>36</v>
      </c>
      <c r="G226" t="s">
        <v>36</v>
      </c>
      <c r="H226" s="15" t="s">
        <v>35</v>
      </c>
      <c r="I226" t="s">
        <v>34</v>
      </c>
      <c r="J226" s="15" t="s">
        <v>699</v>
      </c>
      <c r="K226">
        <v>2</v>
      </c>
      <c r="L226" s="19">
        <f>IF(AND(K226=7,N226&lt;M226),1,IF(N226&lt;M226,K226+1,K226))</f>
        <v>2</v>
      </c>
      <c r="M226" s="18">
        <v>13.416666666666666</v>
      </c>
      <c r="N226" s="17">
        <v>14.75</v>
      </c>
      <c r="O226" t="s">
        <v>17</v>
      </c>
      <c r="P226" s="3">
        <v>236.34688949060637</v>
      </c>
      <c r="Q226" s="3">
        <v>201.94443000170284</v>
      </c>
    </row>
    <row r="227" spans="1:17" ht="15" x14ac:dyDescent="0.25">
      <c r="A227" s="15" t="s">
        <v>30</v>
      </c>
      <c r="B227" s="15" t="s">
        <v>37</v>
      </c>
      <c r="C227" t="s">
        <v>36</v>
      </c>
      <c r="D227" s="15" t="s">
        <v>16</v>
      </c>
      <c r="E227" t="s">
        <v>36</v>
      </c>
      <c r="F227" s="15" t="s">
        <v>36</v>
      </c>
      <c r="G227" t="s">
        <v>36</v>
      </c>
      <c r="H227" s="15" t="s">
        <v>35</v>
      </c>
      <c r="I227" t="s">
        <v>34</v>
      </c>
      <c r="J227" s="15" t="s">
        <v>699</v>
      </c>
      <c r="K227">
        <v>4</v>
      </c>
      <c r="L227" s="19">
        <f>IF(AND(K227=7,N227&lt;M227),1,IF(N227&lt;M227,K227+1,K227))</f>
        <v>4</v>
      </c>
      <c r="M227" s="18">
        <v>5.583333333333333</v>
      </c>
      <c r="N227" s="17">
        <v>6.916666666666667</v>
      </c>
      <c r="O227" t="s">
        <v>17</v>
      </c>
      <c r="P227" s="3">
        <v>236.34688949060637</v>
      </c>
      <c r="Q227" s="3">
        <v>201.94443000170284</v>
      </c>
    </row>
    <row r="228" spans="1:17" ht="15" x14ac:dyDescent="0.25">
      <c r="A228" s="15" t="s">
        <v>30</v>
      </c>
      <c r="B228" s="15" t="s">
        <v>37</v>
      </c>
      <c r="C228" t="s">
        <v>36</v>
      </c>
      <c r="D228" s="15" t="s">
        <v>16</v>
      </c>
      <c r="E228" t="s">
        <v>36</v>
      </c>
      <c r="F228" s="15" t="s">
        <v>36</v>
      </c>
      <c r="G228" t="s">
        <v>36</v>
      </c>
      <c r="H228" s="15" t="s">
        <v>35</v>
      </c>
      <c r="I228" t="s">
        <v>34</v>
      </c>
      <c r="J228" s="15" t="s">
        <v>699</v>
      </c>
      <c r="K228">
        <v>5</v>
      </c>
      <c r="L228" s="19">
        <f>IF(AND(K228=7,N228&lt;M228),1,IF(N228&lt;M228,K228+1,K228))</f>
        <v>5</v>
      </c>
      <c r="M228" s="18">
        <v>0.91666666666666663</v>
      </c>
      <c r="N228" s="17">
        <v>2.25</v>
      </c>
      <c r="O228" t="s">
        <v>17</v>
      </c>
      <c r="P228" s="3">
        <v>236.34688949060637</v>
      </c>
      <c r="Q228" s="3">
        <v>201.94443000170284</v>
      </c>
    </row>
    <row r="229" spans="1:17" ht="15" x14ac:dyDescent="0.25">
      <c r="A229" s="15" t="s">
        <v>30</v>
      </c>
      <c r="B229" s="15" t="s">
        <v>37</v>
      </c>
      <c r="C229" t="s">
        <v>36</v>
      </c>
      <c r="D229" s="15" t="s">
        <v>16</v>
      </c>
      <c r="E229" t="s">
        <v>36</v>
      </c>
      <c r="F229" s="15" t="s">
        <v>36</v>
      </c>
      <c r="G229" t="s">
        <v>36</v>
      </c>
      <c r="H229" s="15" t="s">
        <v>35</v>
      </c>
      <c r="I229" t="s">
        <v>34</v>
      </c>
      <c r="J229" s="15" t="s">
        <v>699</v>
      </c>
      <c r="K229">
        <v>7</v>
      </c>
      <c r="L229" s="19">
        <f>IF(AND(K229=7,N229&lt;M229),1,IF(N229&lt;M229,K229+1,K229))</f>
        <v>7</v>
      </c>
      <c r="M229" s="18">
        <v>5.583333333333333</v>
      </c>
      <c r="N229" s="17">
        <v>6.916666666666667</v>
      </c>
      <c r="O229" t="s">
        <v>17</v>
      </c>
      <c r="P229" s="3">
        <v>236.34688949060637</v>
      </c>
      <c r="Q229" s="3">
        <v>201.94443000170284</v>
      </c>
    </row>
    <row r="230" spans="1:17" ht="15" x14ac:dyDescent="0.25">
      <c r="A230" s="15" t="s">
        <v>30</v>
      </c>
      <c r="B230" s="15" t="s">
        <v>37</v>
      </c>
      <c r="C230" t="s">
        <v>36</v>
      </c>
      <c r="D230" s="15" t="s">
        <v>16</v>
      </c>
      <c r="E230" t="s">
        <v>36</v>
      </c>
      <c r="F230" s="15" t="s">
        <v>36</v>
      </c>
      <c r="G230" t="s">
        <v>36</v>
      </c>
      <c r="H230" s="15" t="s">
        <v>35</v>
      </c>
      <c r="I230" t="s">
        <v>34</v>
      </c>
      <c r="J230" s="15" t="s">
        <v>660</v>
      </c>
      <c r="K230">
        <v>2</v>
      </c>
      <c r="L230" s="19">
        <f>IF(AND(K230=7,N230&lt;M230),1,IF(N230&lt;M230,K230+1,K230))</f>
        <v>2</v>
      </c>
      <c r="M230" s="18">
        <v>7.666666666666667</v>
      </c>
      <c r="N230" s="17">
        <v>9</v>
      </c>
      <c r="O230" t="s">
        <v>17</v>
      </c>
      <c r="P230" s="3">
        <v>236.34688949060637</v>
      </c>
      <c r="Q230" s="3">
        <v>201.94443000170284</v>
      </c>
    </row>
    <row r="231" spans="1:17" ht="15" x14ac:dyDescent="0.25">
      <c r="A231" s="15" t="s">
        <v>30</v>
      </c>
      <c r="B231" s="15" t="s">
        <v>37</v>
      </c>
      <c r="C231" t="s">
        <v>36</v>
      </c>
      <c r="D231" s="15" t="s">
        <v>16</v>
      </c>
      <c r="E231" t="s">
        <v>36</v>
      </c>
      <c r="F231" s="15" t="s">
        <v>36</v>
      </c>
      <c r="G231" t="s">
        <v>36</v>
      </c>
      <c r="H231" s="15" t="s">
        <v>35</v>
      </c>
      <c r="I231" t="s">
        <v>34</v>
      </c>
      <c r="J231" s="15" t="s">
        <v>660</v>
      </c>
      <c r="K231">
        <v>3</v>
      </c>
      <c r="L231" s="19">
        <f>IF(AND(K231=7,N231&lt;M231),1,IF(N231&lt;M231,K231+1,K231))</f>
        <v>3</v>
      </c>
      <c r="M231" s="18">
        <v>7.5</v>
      </c>
      <c r="N231" s="17">
        <v>8.8333333333333339</v>
      </c>
      <c r="O231" t="s">
        <v>17</v>
      </c>
      <c r="P231" s="3">
        <v>236.34688949060637</v>
      </c>
      <c r="Q231" s="3">
        <v>201.94443000170284</v>
      </c>
    </row>
    <row r="232" spans="1:17" ht="15" x14ac:dyDescent="0.25">
      <c r="A232" s="15" t="s">
        <v>30</v>
      </c>
      <c r="B232" s="15" t="s">
        <v>37</v>
      </c>
      <c r="C232" t="s">
        <v>36</v>
      </c>
      <c r="D232" s="15" t="s">
        <v>16</v>
      </c>
      <c r="E232" t="s">
        <v>36</v>
      </c>
      <c r="F232" s="15" t="s">
        <v>36</v>
      </c>
      <c r="G232" t="s">
        <v>36</v>
      </c>
      <c r="H232" s="15" t="s">
        <v>35</v>
      </c>
      <c r="I232" t="s">
        <v>34</v>
      </c>
      <c r="J232" s="15" t="s">
        <v>660</v>
      </c>
      <c r="K232">
        <v>5</v>
      </c>
      <c r="L232" s="19">
        <f>IF(AND(K232=7,N232&lt;M232),1,IF(N232&lt;M232,K232+1,K232))</f>
        <v>5</v>
      </c>
      <c r="M232" s="18">
        <v>7.5</v>
      </c>
      <c r="N232" s="17">
        <v>8.8333333333333339</v>
      </c>
      <c r="O232" t="s">
        <v>17</v>
      </c>
      <c r="P232" s="3">
        <v>236.34688949060637</v>
      </c>
      <c r="Q232" s="3">
        <v>201.94443000170284</v>
      </c>
    </row>
    <row r="233" spans="1:17" ht="15" x14ac:dyDescent="0.25">
      <c r="A233" s="15" t="s">
        <v>30</v>
      </c>
      <c r="B233" s="15" t="s">
        <v>37</v>
      </c>
      <c r="C233" t="s">
        <v>36</v>
      </c>
      <c r="D233" s="15" t="s">
        <v>16</v>
      </c>
      <c r="E233" t="s">
        <v>36</v>
      </c>
      <c r="F233" s="15" t="s">
        <v>36</v>
      </c>
      <c r="G233" t="s">
        <v>36</v>
      </c>
      <c r="H233" s="15" t="s">
        <v>35</v>
      </c>
      <c r="I233" t="s">
        <v>34</v>
      </c>
      <c r="J233" s="15" t="s">
        <v>756</v>
      </c>
      <c r="K233">
        <v>3</v>
      </c>
      <c r="L233" s="19">
        <f>IF(AND(K233=7,N233&lt;M233),1,IF(N233&lt;M233,K233+1,K233))</f>
        <v>3</v>
      </c>
      <c r="M233" s="18">
        <v>11.5</v>
      </c>
      <c r="N233" s="17">
        <v>12.833333333333334</v>
      </c>
      <c r="O233" t="s">
        <v>17</v>
      </c>
      <c r="P233" s="3">
        <v>236.34688949060637</v>
      </c>
      <c r="Q233" s="3">
        <v>201.94443000170284</v>
      </c>
    </row>
    <row r="234" spans="1:17" ht="15" x14ac:dyDescent="0.25">
      <c r="A234" s="15" t="s">
        <v>30</v>
      </c>
      <c r="B234" s="15" t="s">
        <v>37</v>
      </c>
      <c r="C234" t="s">
        <v>36</v>
      </c>
      <c r="D234" s="15" t="s">
        <v>16</v>
      </c>
      <c r="E234" t="s">
        <v>36</v>
      </c>
      <c r="F234" s="15" t="s">
        <v>36</v>
      </c>
      <c r="G234" t="s">
        <v>36</v>
      </c>
      <c r="H234" s="15" t="s">
        <v>35</v>
      </c>
      <c r="I234" t="s">
        <v>34</v>
      </c>
      <c r="J234" s="15" t="s">
        <v>756</v>
      </c>
      <c r="K234">
        <v>4</v>
      </c>
      <c r="L234" s="19">
        <f>IF(AND(K234=7,N234&lt;M234),1,IF(N234&lt;M234,K234+1,K234))</f>
        <v>4</v>
      </c>
      <c r="M234" s="18">
        <v>1.9166666666666665</v>
      </c>
      <c r="N234" s="17">
        <v>3.25</v>
      </c>
      <c r="O234" t="s">
        <v>17</v>
      </c>
      <c r="P234" s="3">
        <v>236.34688949060637</v>
      </c>
      <c r="Q234" s="3">
        <v>201.94443000170284</v>
      </c>
    </row>
    <row r="235" spans="1:17" ht="15" x14ac:dyDescent="0.25">
      <c r="A235" s="15" t="s">
        <v>30</v>
      </c>
      <c r="B235" s="15" t="s">
        <v>37</v>
      </c>
      <c r="C235" t="s">
        <v>36</v>
      </c>
      <c r="D235" s="15" t="s">
        <v>16</v>
      </c>
      <c r="E235" t="s">
        <v>36</v>
      </c>
      <c r="F235" s="15" t="s">
        <v>36</v>
      </c>
      <c r="G235" t="s">
        <v>36</v>
      </c>
      <c r="H235" s="15" t="s">
        <v>35</v>
      </c>
      <c r="I235" t="s">
        <v>34</v>
      </c>
      <c r="J235" s="15" t="s">
        <v>756</v>
      </c>
      <c r="K235">
        <v>7</v>
      </c>
      <c r="L235" s="19">
        <f>IF(AND(K235=7,N235&lt;M235),1,IF(N235&lt;M235,K235+1,K235))</f>
        <v>7</v>
      </c>
      <c r="M235" s="18">
        <v>13.666666666666666</v>
      </c>
      <c r="N235" s="17">
        <v>15</v>
      </c>
      <c r="O235" t="s">
        <v>17</v>
      </c>
      <c r="P235" s="3">
        <v>236.34688949060637</v>
      </c>
      <c r="Q235" s="3">
        <v>201.94443000170284</v>
      </c>
    </row>
    <row r="236" spans="1:17" ht="15" x14ac:dyDescent="0.25">
      <c r="A236" s="15" t="s">
        <v>30</v>
      </c>
      <c r="B236" s="15" t="s">
        <v>37</v>
      </c>
      <c r="C236" t="s">
        <v>36</v>
      </c>
      <c r="D236" s="15" t="s">
        <v>16</v>
      </c>
      <c r="E236" t="s">
        <v>36</v>
      </c>
      <c r="F236" s="15" t="s">
        <v>36</v>
      </c>
      <c r="G236" t="s">
        <v>36</v>
      </c>
      <c r="H236" s="15" t="s">
        <v>35</v>
      </c>
      <c r="I236" t="s">
        <v>34</v>
      </c>
      <c r="J236" s="15" t="s">
        <v>795</v>
      </c>
      <c r="K236">
        <v>5</v>
      </c>
      <c r="L236" s="19">
        <f>IF(AND(K236=7,N236&lt;M236),1,IF(N236&lt;M236,K236+1,K236))</f>
        <v>5</v>
      </c>
      <c r="M236" s="18">
        <v>14.666666666666666</v>
      </c>
      <c r="N236" s="17">
        <v>16</v>
      </c>
      <c r="O236" t="s">
        <v>17</v>
      </c>
      <c r="P236" s="3">
        <v>236.34688949060637</v>
      </c>
      <c r="Q236" s="3">
        <v>201.94443000170284</v>
      </c>
    </row>
    <row r="237" spans="1:17" ht="15" x14ac:dyDescent="0.25">
      <c r="A237" s="15" t="s">
        <v>30</v>
      </c>
      <c r="B237" s="15" t="s">
        <v>37</v>
      </c>
      <c r="C237" t="s">
        <v>36</v>
      </c>
      <c r="D237" s="15" t="s">
        <v>16</v>
      </c>
      <c r="E237" t="s">
        <v>36</v>
      </c>
      <c r="F237" s="15" t="s">
        <v>36</v>
      </c>
      <c r="G237" t="s">
        <v>36</v>
      </c>
      <c r="H237" s="15" t="s">
        <v>35</v>
      </c>
      <c r="I237" t="s">
        <v>34</v>
      </c>
      <c r="J237" s="15" t="s">
        <v>400</v>
      </c>
      <c r="K237">
        <v>1</v>
      </c>
      <c r="L237" s="19">
        <f>IF(AND(K237=7,N237&lt;M237),1,IF(N237&lt;M237,K237+1,K237))</f>
        <v>1</v>
      </c>
      <c r="M237" s="18">
        <v>2.6666666666666665</v>
      </c>
      <c r="N237" s="17">
        <v>4</v>
      </c>
      <c r="O237" t="s">
        <v>17</v>
      </c>
      <c r="P237" s="3">
        <v>236.34688949060637</v>
      </c>
      <c r="Q237" s="3">
        <v>201.94443000170284</v>
      </c>
    </row>
    <row r="238" spans="1:17" ht="15" x14ac:dyDescent="0.25">
      <c r="A238" s="15" t="s">
        <v>30</v>
      </c>
      <c r="B238" s="15" t="s">
        <v>37</v>
      </c>
      <c r="C238" t="s">
        <v>36</v>
      </c>
      <c r="D238" s="15" t="s">
        <v>16</v>
      </c>
      <c r="E238" t="s">
        <v>36</v>
      </c>
      <c r="F238" s="15" t="s">
        <v>36</v>
      </c>
      <c r="G238" t="s">
        <v>36</v>
      </c>
      <c r="H238" s="15" t="s">
        <v>35</v>
      </c>
      <c r="I238" t="s">
        <v>34</v>
      </c>
      <c r="J238" s="15" t="s">
        <v>400</v>
      </c>
      <c r="K238">
        <v>3</v>
      </c>
      <c r="L238" s="19">
        <f>IF(AND(K238=7,N238&lt;M238),1,IF(N238&lt;M238,K238+1,K238))</f>
        <v>3</v>
      </c>
      <c r="M238" s="18">
        <v>2.6666666666666665</v>
      </c>
      <c r="N238" s="17">
        <v>4</v>
      </c>
      <c r="O238" t="s">
        <v>17</v>
      </c>
      <c r="P238" s="3">
        <v>236.34688949060637</v>
      </c>
      <c r="Q238" s="3">
        <v>201.94443000170284</v>
      </c>
    </row>
    <row r="239" spans="1:17" ht="15" x14ac:dyDescent="0.25">
      <c r="A239" s="15" t="s">
        <v>30</v>
      </c>
      <c r="B239" s="15" t="s">
        <v>37</v>
      </c>
      <c r="C239" t="s">
        <v>36</v>
      </c>
      <c r="D239" s="15" t="s">
        <v>16</v>
      </c>
      <c r="E239" t="s">
        <v>36</v>
      </c>
      <c r="F239" s="15" t="s">
        <v>36</v>
      </c>
      <c r="G239" t="s">
        <v>36</v>
      </c>
      <c r="H239" s="15" t="s">
        <v>35</v>
      </c>
      <c r="I239" t="s">
        <v>34</v>
      </c>
      <c r="J239" s="15" t="s">
        <v>400</v>
      </c>
      <c r="K239">
        <v>5</v>
      </c>
      <c r="L239" s="19">
        <f>IF(AND(K239=7,N239&lt;M239),1,IF(N239&lt;M239,K239+1,K239))</f>
        <v>5</v>
      </c>
      <c r="M239" s="18">
        <v>2.6666666666666665</v>
      </c>
      <c r="N239" s="17">
        <v>4</v>
      </c>
      <c r="O239" t="s">
        <v>17</v>
      </c>
      <c r="P239" s="3">
        <v>236.34688949060637</v>
      </c>
      <c r="Q239" s="3">
        <v>201.94443000170284</v>
      </c>
    </row>
    <row r="240" spans="1:17" ht="15" x14ac:dyDescent="0.25">
      <c r="A240" s="15" t="s">
        <v>30</v>
      </c>
      <c r="B240" s="15" t="s">
        <v>37</v>
      </c>
      <c r="C240" t="s">
        <v>36</v>
      </c>
      <c r="D240" s="15" t="s">
        <v>16</v>
      </c>
      <c r="E240" t="s">
        <v>36</v>
      </c>
      <c r="F240" s="15" t="s">
        <v>36</v>
      </c>
      <c r="G240" t="s">
        <v>36</v>
      </c>
      <c r="H240" s="15" t="s">
        <v>35</v>
      </c>
      <c r="I240" t="s">
        <v>34</v>
      </c>
      <c r="J240" s="15" t="s">
        <v>400</v>
      </c>
      <c r="K240">
        <v>6</v>
      </c>
      <c r="L240" s="19">
        <f>IF(AND(K240=7,N240&lt;M240),1,IF(N240&lt;M240,K240+1,K240))</f>
        <v>6</v>
      </c>
      <c r="M240" s="18">
        <v>4.25</v>
      </c>
      <c r="N240" s="17">
        <v>5.583333333333333</v>
      </c>
      <c r="O240" t="s">
        <v>17</v>
      </c>
      <c r="P240" s="3">
        <v>236.34688949060637</v>
      </c>
      <c r="Q240" s="3">
        <v>201.94443000170284</v>
      </c>
    </row>
    <row r="241" spans="1:17" ht="15" x14ac:dyDescent="0.25">
      <c r="A241" s="15" t="s">
        <v>30</v>
      </c>
      <c r="B241" s="15" t="s">
        <v>37</v>
      </c>
      <c r="C241" t="s">
        <v>36</v>
      </c>
      <c r="D241" s="15" t="s">
        <v>16</v>
      </c>
      <c r="E241" t="s">
        <v>36</v>
      </c>
      <c r="F241" s="15" t="s">
        <v>36</v>
      </c>
      <c r="G241" t="s">
        <v>36</v>
      </c>
      <c r="H241" s="15" t="s">
        <v>35</v>
      </c>
      <c r="I241" t="s">
        <v>34</v>
      </c>
      <c r="J241" s="15" t="s">
        <v>804</v>
      </c>
      <c r="K241">
        <v>5</v>
      </c>
      <c r="L241" s="19">
        <f>IF(AND(K241=7,N241&lt;M241),1,IF(N241&lt;M241,K241+1,K241))</f>
        <v>5</v>
      </c>
      <c r="M241" s="18">
        <v>13</v>
      </c>
      <c r="N241" s="17">
        <v>14.333333333333334</v>
      </c>
      <c r="O241" t="s">
        <v>17</v>
      </c>
      <c r="P241" s="3">
        <v>236.34688949060637</v>
      </c>
      <c r="Q241" s="3">
        <v>201.94443000170284</v>
      </c>
    </row>
    <row r="242" spans="1:17" ht="15" x14ac:dyDescent="0.25">
      <c r="A242" s="15" t="s">
        <v>30</v>
      </c>
      <c r="B242" s="15" t="s">
        <v>37</v>
      </c>
      <c r="C242" t="s">
        <v>92</v>
      </c>
      <c r="D242" s="15" t="s">
        <v>16</v>
      </c>
      <c r="E242" t="s">
        <v>92</v>
      </c>
      <c r="F242" s="15" t="s">
        <v>92</v>
      </c>
      <c r="G242" t="s">
        <v>92</v>
      </c>
      <c r="H242" s="15" t="s">
        <v>35</v>
      </c>
      <c r="I242" t="s">
        <v>27</v>
      </c>
      <c r="J242" s="15" t="s">
        <v>297</v>
      </c>
      <c r="K242">
        <v>1</v>
      </c>
      <c r="L242" s="19">
        <f>IF(AND(K242=7,N242&lt;M242),1,IF(N242&lt;M242,K242+1,K242))</f>
        <v>2</v>
      </c>
      <c r="M242" s="18">
        <v>23</v>
      </c>
      <c r="N242" s="17">
        <v>1.1666666666666667</v>
      </c>
      <c r="O242" t="s">
        <v>17</v>
      </c>
      <c r="P242" s="3">
        <v>381.62004815649715</v>
      </c>
      <c r="Q242" s="3">
        <v>329.70071085785668</v>
      </c>
    </row>
    <row r="243" spans="1:17" ht="15" x14ac:dyDescent="0.25">
      <c r="A243" s="15" t="s">
        <v>30</v>
      </c>
      <c r="B243" s="15" t="s">
        <v>37</v>
      </c>
      <c r="C243" t="s">
        <v>92</v>
      </c>
      <c r="D243" s="15" t="s">
        <v>16</v>
      </c>
      <c r="E243" t="s">
        <v>92</v>
      </c>
      <c r="F243" s="15" t="s">
        <v>92</v>
      </c>
      <c r="G243" t="s">
        <v>92</v>
      </c>
      <c r="H243" s="15" t="s">
        <v>35</v>
      </c>
      <c r="I243" t="s">
        <v>27</v>
      </c>
      <c r="J243" s="15" t="s">
        <v>297</v>
      </c>
      <c r="K243">
        <v>2</v>
      </c>
      <c r="L243" s="19">
        <f>IF(AND(K243=7,N243&lt;M243),1,IF(N243&lt;M243,K243+1,K243))</f>
        <v>3</v>
      </c>
      <c r="M243" s="18">
        <v>23</v>
      </c>
      <c r="N243" s="17">
        <v>1.1666666666666667</v>
      </c>
      <c r="O243" t="s">
        <v>17</v>
      </c>
      <c r="P243" s="3">
        <v>381.62004815649715</v>
      </c>
      <c r="Q243" s="3">
        <v>329.70071085785668</v>
      </c>
    </row>
    <row r="244" spans="1:17" ht="15" x14ac:dyDescent="0.25">
      <c r="A244" s="15" t="s">
        <v>30</v>
      </c>
      <c r="B244" s="15" t="s">
        <v>37</v>
      </c>
      <c r="C244" t="s">
        <v>92</v>
      </c>
      <c r="D244" s="15" t="s">
        <v>16</v>
      </c>
      <c r="E244" t="s">
        <v>92</v>
      </c>
      <c r="F244" s="15" t="s">
        <v>92</v>
      </c>
      <c r="G244" t="s">
        <v>92</v>
      </c>
      <c r="H244" s="15" t="s">
        <v>35</v>
      </c>
      <c r="I244" t="s">
        <v>27</v>
      </c>
      <c r="J244" s="15" t="s">
        <v>297</v>
      </c>
      <c r="K244">
        <v>3</v>
      </c>
      <c r="L244" s="19">
        <f>IF(AND(K244=7,N244&lt;M244),1,IF(N244&lt;M244,K244+1,K244))</f>
        <v>4</v>
      </c>
      <c r="M244" s="18">
        <v>23</v>
      </c>
      <c r="N244" s="17">
        <v>1.1666666666666667</v>
      </c>
      <c r="O244" t="s">
        <v>17</v>
      </c>
      <c r="P244" s="3">
        <v>381.62004815649715</v>
      </c>
      <c r="Q244" s="3">
        <v>329.70071085785668</v>
      </c>
    </row>
    <row r="245" spans="1:17" ht="15" x14ac:dyDescent="0.25">
      <c r="A245" s="15" t="s">
        <v>30</v>
      </c>
      <c r="B245" s="15" t="s">
        <v>37</v>
      </c>
      <c r="C245" t="s">
        <v>92</v>
      </c>
      <c r="D245" s="15" t="s">
        <v>16</v>
      </c>
      <c r="E245" t="s">
        <v>92</v>
      </c>
      <c r="F245" s="15" t="s">
        <v>92</v>
      </c>
      <c r="G245" t="s">
        <v>92</v>
      </c>
      <c r="H245" s="15" t="s">
        <v>35</v>
      </c>
      <c r="I245" t="s">
        <v>27</v>
      </c>
      <c r="J245" s="15" t="s">
        <v>297</v>
      </c>
      <c r="K245">
        <v>4</v>
      </c>
      <c r="L245" s="19">
        <f>IF(AND(K245=7,N245&lt;M245),1,IF(N245&lt;M245,K245+1,K245))</f>
        <v>5</v>
      </c>
      <c r="M245" s="18">
        <v>23</v>
      </c>
      <c r="N245" s="17">
        <v>1.1666666666666667</v>
      </c>
      <c r="O245" t="s">
        <v>17</v>
      </c>
      <c r="P245" s="3">
        <v>381.62004815649715</v>
      </c>
      <c r="Q245" s="3">
        <v>329.70071085785668</v>
      </c>
    </row>
    <row r="246" spans="1:17" ht="15" x14ac:dyDescent="0.25">
      <c r="A246" s="15" t="s">
        <v>30</v>
      </c>
      <c r="B246" s="15" t="s">
        <v>37</v>
      </c>
      <c r="C246" t="s">
        <v>92</v>
      </c>
      <c r="D246" s="15" t="s">
        <v>16</v>
      </c>
      <c r="E246" t="s">
        <v>92</v>
      </c>
      <c r="F246" s="15" t="s">
        <v>92</v>
      </c>
      <c r="G246" t="s">
        <v>92</v>
      </c>
      <c r="H246" s="15" t="s">
        <v>35</v>
      </c>
      <c r="I246" t="s">
        <v>27</v>
      </c>
      <c r="J246" s="15" t="s">
        <v>297</v>
      </c>
      <c r="K246">
        <v>5</v>
      </c>
      <c r="L246" s="19">
        <f>IF(AND(K246=7,N246&lt;M246),1,IF(N246&lt;M246,K246+1,K246))</f>
        <v>6</v>
      </c>
      <c r="M246" s="18">
        <v>23</v>
      </c>
      <c r="N246" s="17">
        <v>1.1666666666666667</v>
      </c>
      <c r="O246" t="s">
        <v>17</v>
      </c>
      <c r="P246" s="3">
        <v>381.62004815649715</v>
      </c>
      <c r="Q246" s="3">
        <v>329.70071085785668</v>
      </c>
    </row>
    <row r="247" spans="1:17" ht="15" x14ac:dyDescent="0.25">
      <c r="A247" s="15" t="s">
        <v>30</v>
      </c>
      <c r="B247" s="15" t="s">
        <v>37</v>
      </c>
      <c r="C247" t="s">
        <v>92</v>
      </c>
      <c r="D247" s="15" t="s">
        <v>16</v>
      </c>
      <c r="E247" t="s">
        <v>92</v>
      </c>
      <c r="F247" s="15" t="s">
        <v>92</v>
      </c>
      <c r="G247" t="s">
        <v>92</v>
      </c>
      <c r="H247" s="15" t="s">
        <v>35</v>
      </c>
      <c r="I247" t="s">
        <v>27</v>
      </c>
      <c r="J247" s="15" t="s">
        <v>297</v>
      </c>
      <c r="K247">
        <v>6</v>
      </c>
      <c r="L247" s="19">
        <f>IF(AND(K247=7,N247&lt;M247),1,IF(N247&lt;M247,K247+1,K247))</f>
        <v>7</v>
      </c>
      <c r="M247" s="18">
        <v>23</v>
      </c>
      <c r="N247" s="17">
        <v>1.1666666666666667</v>
      </c>
      <c r="O247" t="s">
        <v>17</v>
      </c>
      <c r="P247" s="3">
        <v>381.62004815649715</v>
      </c>
      <c r="Q247" s="3">
        <v>329.70071085785668</v>
      </c>
    </row>
    <row r="248" spans="1:17" ht="15" x14ac:dyDescent="0.25">
      <c r="A248" s="15" t="s">
        <v>30</v>
      </c>
      <c r="B248" s="15" t="s">
        <v>37</v>
      </c>
      <c r="C248" t="s">
        <v>92</v>
      </c>
      <c r="D248" s="15" t="s">
        <v>16</v>
      </c>
      <c r="E248" t="s">
        <v>92</v>
      </c>
      <c r="F248" s="15" t="s">
        <v>92</v>
      </c>
      <c r="G248" t="s">
        <v>92</v>
      </c>
      <c r="H248" s="15" t="s">
        <v>35</v>
      </c>
      <c r="I248" t="s">
        <v>27</v>
      </c>
      <c r="J248" s="15" t="s">
        <v>297</v>
      </c>
      <c r="K248">
        <v>7</v>
      </c>
      <c r="L248" s="19">
        <f>IF(AND(K248=7,N248&lt;M248),1,IF(N248&lt;M248,K248+1,K248))</f>
        <v>1</v>
      </c>
      <c r="M248" s="18">
        <v>23</v>
      </c>
      <c r="N248" s="17">
        <v>1.1666666666666667</v>
      </c>
      <c r="O248" t="s">
        <v>17</v>
      </c>
      <c r="P248" s="3">
        <v>381.62004815649715</v>
      </c>
      <c r="Q248" s="3">
        <v>329.70071085785668</v>
      </c>
    </row>
    <row r="249" spans="1:17" ht="15" x14ac:dyDescent="0.25">
      <c r="A249" s="15" t="s">
        <v>30</v>
      </c>
      <c r="B249" s="15" t="s">
        <v>37</v>
      </c>
      <c r="C249" t="s">
        <v>92</v>
      </c>
      <c r="D249" s="15" t="s">
        <v>16</v>
      </c>
      <c r="E249" t="s">
        <v>92</v>
      </c>
      <c r="F249" s="15" t="s">
        <v>92</v>
      </c>
      <c r="G249" t="s">
        <v>92</v>
      </c>
      <c r="H249" s="15" t="s">
        <v>35</v>
      </c>
      <c r="I249" t="s">
        <v>27</v>
      </c>
      <c r="J249" s="15" t="s">
        <v>782</v>
      </c>
      <c r="K249">
        <v>4</v>
      </c>
      <c r="L249" s="19">
        <f>IF(AND(K249=7,N249&lt;M249),1,IF(N249&lt;M249,K249+1,K249))</f>
        <v>5</v>
      </c>
      <c r="M249" s="18">
        <v>23.5</v>
      </c>
      <c r="N249" s="17">
        <v>1.6666666666666665</v>
      </c>
      <c r="O249" t="s">
        <v>17</v>
      </c>
      <c r="P249" s="3">
        <v>381.62004815649715</v>
      </c>
      <c r="Q249" s="3">
        <v>329.70071085785668</v>
      </c>
    </row>
    <row r="250" spans="1:17" ht="15" x14ac:dyDescent="0.25">
      <c r="A250" s="15" t="s">
        <v>30</v>
      </c>
      <c r="B250" s="15" t="s">
        <v>37</v>
      </c>
      <c r="C250" t="s">
        <v>92</v>
      </c>
      <c r="D250" s="15" t="s">
        <v>16</v>
      </c>
      <c r="E250" t="s">
        <v>92</v>
      </c>
      <c r="F250" s="15" t="s">
        <v>92</v>
      </c>
      <c r="G250" t="s">
        <v>92</v>
      </c>
      <c r="H250" s="15" t="s">
        <v>35</v>
      </c>
      <c r="I250" t="s">
        <v>27</v>
      </c>
      <c r="J250" s="15" t="s">
        <v>418</v>
      </c>
      <c r="K250">
        <v>1</v>
      </c>
      <c r="L250" s="19">
        <f>IF(AND(K250=7,N250&lt;M250),1,IF(N250&lt;M250,K250+1,K250))</f>
        <v>1</v>
      </c>
      <c r="M250" s="18">
        <v>0</v>
      </c>
      <c r="N250" s="17">
        <v>2.1666666666666665</v>
      </c>
      <c r="O250" t="s">
        <v>17</v>
      </c>
      <c r="P250" s="3">
        <v>381.62004815649715</v>
      </c>
      <c r="Q250" s="3">
        <v>329.70071085785668</v>
      </c>
    </row>
    <row r="251" spans="1:17" ht="15" x14ac:dyDescent="0.25">
      <c r="A251" s="15" t="s">
        <v>30</v>
      </c>
      <c r="B251" s="15" t="s">
        <v>37</v>
      </c>
      <c r="C251" t="s">
        <v>92</v>
      </c>
      <c r="D251" s="15" t="s">
        <v>16</v>
      </c>
      <c r="E251" t="s">
        <v>92</v>
      </c>
      <c r="F251" s="15" t="s">
        <v>92</v>
      </c>
      <c r="G251" t="s">
        <v>92</v>
      </c>
      <c r="H251" s="15" t="s">
        <v>35</v>
      </c>
      <c r="I251" t="s">
        <v>27</v>
      </c>
      <c r="J251" s="15" t="s">
        <v>418</v>
      </c>
      <c r="K251">
        <v>2</v>
      </c>
      <c r="L251" s="19">
        <f>IF(AND(K251=7,N251&lt;M251),1,IF(N251&lt;M251,K251+1,K251))</f>
        <v>2</v>
      </c>
      <c r="M251" s="18">
        <v>0</v>
      </c>
      <c r="N251" s="17">
        <v>2.1666666666666665</v>
      </c>
      <c r="O251" t="s">
        <v>17</v>
      </c>
      <c r="P251" s="3">
        <v>381.62004815649715</v>
      </c>
      <c r="Q251" s="3">
        <v>329.70071085785668</v>
      </c>
    </row>
    <row r="252" spans="1:17" ht="15" x14ac:dyDescent="0.25">
      <c r="A252" s="15" t="s">
        <v>30</v>
      </c>
      <c r="B252" s="15" t="s">
        <v>37</v>
      </c>
      <c r="C252" t="s">
        <v>92</v>
      </c>
      <c r="D252" s="15" t="s">
        <v>16</v>
      </c>
      <c r="E252" t="s">
        <v>92</v>
      </c>
      <c r="F252" s="15" t="s">
        <v>92</v>
      </c>
      <c r="G252" t="s">
        <v>92</v>
      </c>
      <c r="H252" s="15" t="s">
        <v>35</v>
      </c>
      <c r="I252" t="s">
        <v>27</v>
      </c>
      <c r="J252" s="15" t="s">
        <v>418</v>
      </c>
      <c r="K252">
        <v>3</v>
      </c>
      <c r="L252" s="19">
        <f>IF(AND(K252=7,N252&lt;M252),1,IF(N252&lt;M252,K252+1,K252))</f>
        <v>3</v>
      </c>
      <c r="M252" s="18">
        <v>0</v>
      </c>
      <c r="N252" s="17">
        <v>2.1666666666666665</v>
      </c>
      <c r="O252" t="s">
        <v>17</v>
      </c>
      <c r="P252" s="3">
        <v>381.62004815649715</v>
      </c>
      <c r="Q252" s="3">
        <v>329.70071085785668</v>
      </c>
    </row>
    <row r="253" spans="1:17" ht="15" x14ac:dyDescent="0.25">
      <c r="A253" s="15" t="s">
        <v>30</v>
      </c>
      <c r="B253" s="15" t="s">
        <v>37</v>
      </c>
      <c r="C253" t="s">
        <v>92</v>
      </c>
      <c r="D253" s="15" t="s">
        <v>16</v>
      </c>
      <c r="E253" t="s">
        <v>92</v>
      </c>
      <c r="F253" s="15" t="s">
        <v>92</v>
      </c>
      <c r="G253" t="s">
        <v>92</v>
      </c>
      <c r="H253" s="15" t="s">
        <v>35</v>
      </c>
      <c r="I253" t="s">
        <v>27</v>
      </c>
      <c r="J253" s="15" t="s">
        <v>418</v>
      </c>
      <c r="K253">
        <v>4</v>
      </c>
      <c r="L253" s="19">
        <f>IF(AND(K253=7,N253&lt;M253),1,IF(N253&lt;M253,K253+1,K253))</f>
        <v>4</v>
      </c>
      <c r="M253" s="18">
        <v>0</v>
      </c>
      <c r="N253" s="17">
        <v>2.1666666666666665</v>
      </c>
      <c r="O253" t="s">
        <v>17</v>
      </c>
      <c r="P253" s="3">
        <v>381.62004815649715</v>
      </c>
      <c r="Q253" s="3">
        <v>329.70071085785668</v>
      </c>
    </row>
    <row r="254" spans="1:17" ht="15" x14ac:dyDescent="0.25">
      <c r="A254" s="15" t="s">
        <v>30</v>
      </c>
      <c r="B254" s="15" t="s">
        <v>37</v>
      </c>
      <c r="C254" t="s">
        <v>92</v>
      </c>
      <c r="D254" s="15" t="s">
        <v>16</v>
      </c>
      <c r="E254" t="s">
        <v>92</v>
      </c>
      <c r="F254" s="15" t="s">
        <v>92</v>
      </c>
      <c r="G254" t="s">
        <v>92</v>
      </c>
      <c r="H254" s="15" t="s">
        <v>35</v>
      </c>
      <c r="I254" t="s">
        <v>27</v>
      </c>
      <c r="J254" s="15" t="s">
        <v>418</v>
      </c>
      <c r="K254">
        <v>5</v>
      </c>
      <c r="L254" s="19">
        <f>IF(AND(K254=7,N254&lt;M254),1,IF(N254&lt;M254,K254+1,K254))</f>
        <v>5</v>
      </c>
      <c r="M254" s="18">
        <v>0</v>
      </c>
      <c r="N254" s="17">
        <v>2.1666666666666665</v>
      </c>
      <c r="O254" t="s">
        <v>17</v>
      </c>
      <c r="P254" s="3">
        <v>381.62004815649715</v>
      </c>
      <c r="Q254" s="3">
        <v>329.70071085785668</v>
      </c>
    </row>
    <row r="255" spans="1:17" ht="15" x14ac:dyDescent="0.25">
      <c r="A255" s="15" t="s">
        <v>30</v>
      </c>
      <c r="B255" s="15" t="s">
        <v>37</v>
      </c>
      <c r="C255" t="s">
        <v>92</v>
      </c>
      <c r="D255" s="15" t="s">
        <v>16</v>
      </c>
      <c r="E255" t="s">
        <v>92</v>
      </c>
      <c r="F255" s="15" t="s">
        <v>92</v>
      </c>
      <c r="G255" t="s">
        <v>92</v>
      </c>
      <c r="H255" s="15" t="s">
        <v>35</v>
      </c>
      <c r="I255" t="s">
        <v>27</v>
      </c>
      <c r="J255" s="15" t="s">
        <v>418</v>
      </c>
      <c r="K255">
        <v>6</v>
      </c>
      <c r="L255" s="19">
        <f>IF(AND(K255=7,N255&lt;M255),1,IF(N255&lt;M255,K255+1,K255))</f>
        <v>6</v>
      </c>
      <c r="M255" s="18">
        <v>0</v>
      </c>
      <c r="N255" s="17">
        <v>2.1666666666666665</v>
      </c>
      <c r="O255" t="s">
        <v>17</v>
      </c>
      <c r="P255" s="3">
        <v>381.62004815649715</v>
      </c>
      <c r="Q255" s="3">
        <v>329.70071085785668</v>
      </c>
    </row>
    <row r="256" spans="1:17" ht="15" x14ac:dyDescent="0.25">
      <c r="A256" s="15" t="s">
        <v>30</v>
      </c>
      <c r="B256" s="15" t="s">
        <v>37</v>
      </c>
      <c r="C256" t="s">
        <v>92</v>
      </c>
      <c r="D256" s="15" t="s">
        <v>16</v>
      </c>
      <c r="E256" t="s">
        <v>92</v>
      </c>
      <c r="F256" s="15" t="s">
        <v>92</v>
      </c>
      <c r="G256" t="s">
        <v>92</v>
      </c>
      <c r="H256" s="15" t="s">
        <v>35</v>
      </c>
      <c r="I256" t="s">
        <v>27</v>
      </c>
      <c r="J256" s="15" t="s">
        <v>418</v>
      </c>
      <c r="K256">
        <v>7</v>
      </c>
      <c r="L256" s="19">
        <f>IF(AND(K256=7,N256&lt;M256),1,IF(N256&lt;M256,K256+1,K256))</f>
        <v>7</v>
      </c>
      <c r="M256" s="18">
        <v>0</v>
      </c>
      <c r="N256" s="17">
        <v>2.1666666666666665</v>
      </c>
      <c r="O256" t="s">
        <v>17</v>
      </c>
      <c r="P256" s="3">
        <v>381.62004815649715</v>
      </c>
      <c r="Q256" s="3">
        <v>329.70071085785668</v>
      </c>
    </row>
    <row r="257" spans="1:17" ht="15" x14ac:dyDescent="0.25">
      <c r="A257" s="15" t="s">
        <v>30</v>
      </c>
      <c r="B257" s="15" t="s">
        <v>37</v>
      </c>
      <c r="C257" t="s">
        <v>92</v>
      </c>
      <c r="D257" s="15" t="s">
        <v>16</v>
      </c>
      <c r="E257" t="s">
        <v>92</v>
      </c>
      <c r="F257" s="15" t="s">
        <v>92</v>
      </c>
      <c r="G257" t="s">
        <v>92</v>
      </c>
      <c r="H257" s="15" t="s">
        <v>35</v>
      </c>
      <c r="I257" t="s">
        <v>27</v>
      </c>
      <c r="J257" s="15" t="s">
        <v>573</v>
      </c>
      <c r="K257">
        <v>1</v>
      </c>
      <c r="L257" s="19">
        <f>IF(AND(K257=7,N257&lt;M257),1,IF(N257&lt;M257,K257+1,K257))</f>
        <v>1</v>
      </c>
      <c r="M257" s="18">
        <v>0.5</v>
      </c>
      <c r="N257" s="17">
        <v>2.6666666666666665</v>
      </c>
      <c r="O257" t="s">
        <v>17</v>
      </c>
      <c r="P257" s="3">
        <v>381.62004815649715</v>
      </c>
      <c r="Q257" s="3">
        <v>329.70071085785668</v>
      </c>
    </row>
    <row r="258" spans="1:17" ht="15" x14ac:dyDescent="0.25">
      <c r="A258" s="15" t="s">
        <v>30</v>
      </c>
      <c r="B258" s="15" t="s">
        <v>37</v>
      </c>
      <c r="C258" t="s">
        <v>92</v>
      </c>
      <c r="D258" s="15" t="s">
        <v>16</v>
      </c>
      <c r="E258" t="s">
        <v>92</v>
      </c>
      <c r="F258" s="15" t="s">
        <v>92</v>
      </c>
      <c r="G258" t="s">
        <v>92</v>
      </c>
      <c r="H258" s="15" t="s">
        <v>35</v>
      </c>
      <c r="I258" t="s">
        <v>27</v>
      </c>
      <c r="J258" s="15" t="s">
        <v>573</v>
      </c>
      <c r="K258">
        <v>2</v>
      </c>
      <c r="L258" s="19">
        <f>IF(AND(K258=7,N258&lt;M258),1,IF(N258&lt;M258,K258+1,K258))</f>
        <v>2</v>
      </c>
      <c r="M258" s="18">
        <v>0.5</v>
      </c>
      <c r="N258" s="17">
        <v>2.6666666666666665</v>
      </c>
      <c r="O258" t="s">
        <v>17</v>
      </c>
      <c r="P258" s="3">
        <v>381.62004815649715</v>
      </c>
      <c r="Q258" s="3">
        <v>329.70071085785668</v>
      </c>
    </row>
    <row r="259" spans="1:17" ht="15" x14ac:dyDescent="0.25">
      <c r="A259" s="15" t="s">
        <v>30</v>
      </c>
      <c r="B259" s="15" t="s">
        <v>37</v>
      </c>
      <c r="C259" t="s">
        <v>92</v>
      </c>
      <c r="D259" s="15" t="s">
        <v>16</v>
      </c>
      <c r="E259" t="s">
        <v>92</v>
      </c>
      <c r="F259" s="15" t="s">
        <v>92</v>
      </c>
      <c r="G259" t="s">
        <v>92</v>
      </c>
      <c r="H259" s="15" t="s">
        <v>35</v>
      </c>
      <c r="I259" t="s">
        <v>27</v>
      </c>
      <c r="J259" s="15" t="s">
        <v>573</v>
      </c>
      <c r="K259">
        <v>3</v>
      </c>
      <c r="L259" s="19">
        <f>IF(AND(K259=7,N259&lt;M259),1,IF(N259&lt;M259,K259+1,K259))</f>
        <v>3</v>
      </c>
      <c r="M259" s="18">
        <v>0.5</v>
      </c>
      <c r="N259" s="17">
        <v>2.6666666666666665</v>
      </c>
      <c r="O259" t="s">
        <v>17</v>
      </c>
      <c r="P259" s="3">
        <v>381.62004815649715</v>
      </c>
      <c r="Q259" s="3">
        <v>329.70071085785668</v>
      </c>
    </row>
    <row r="260" spans="1:17" ht="15" x14ac:dyDescent="0.25">
      <c r="A260" s="15" t="s">
        <v>30</v>
      </c>
      <c r="B260" s="15" t="s">
        <v>37</v>
      </c>
      <c r="C260" t="s">
        <v>92</v>
      </c>
      <c r="D260" s="15" t="s">
        <v>16</v>
      </c>
      <c r="E260" t="s">
        <v>92</v>
      </c>
      <c r="F260" s="15" t="s">
        <v>92</v>
      </c>
      <c r="G260" t="s">
        <v>92</v>
      </c>
      <c r="H260" s="15" t="s">
        <v>35</v>
      </c>
      <c r="I260" t="s">
        <v>27</v>
      </c>
      <c r="J260" s="15" t="s">
        <v>573</v>
      </c>
      <c r="K260">
        <v>4</v>
      </c>
      <c r="L260" s="19">
        <f>IF(AND(K260=7,N260&lt;M260),1,IF(N260&lt;M260,K260+1,K260))</f>
        <v>4</v>
      </c>
      <c r="M260" s="18">
        <v>0.5</v>
      </c>
      <c r="N260" s="17">
        <v>2.6666666666666665</v>
      </c>
      <c r="O260" t="s">
        <v>17</v>
      </c>
      <c r="P260" s="3">
        <v>381.62004815649715</v>
      </c>
      <c r="Q260" s="3">
        <v>329.70071085785668</v>
      </c>
    </row>
    <row r="261" spans="1:17" ht="15" x14ac:dyDescent="0.25">
      <c r="A261" s="15" t="s">
        <v>30</v>
      </c>
      <c r="B261" s="15" t="s">
        <v>37</v>
      </c>
      <c r="C261" t="s">
        <v>92</v>
      </c>
      <c r="D261" s="15" t="s">
        <v>16</v>
      </c>
      <c r="E261" t="s">
        <v>92</v>
      </c>
      <c r="F261" s="15" t="s">
        <v>92</v>
      </c>
      <c r="G261" t="s">
        <v>92</v>
      </c>
      <c r="H261" s="15" t="s">
        <v>35</v>
      </c>
      <c r="I261" t="s">
        <v>27</v>
      </c>
      <c r="J261" s="15" t="s">
        <v>573</v>
      </c>
      <c r="K261">
        <v>6</v>
      </c>
      <c r="L261" s="19">
        <f>IF(AND(K261=7,N261&lt;M261),1,IF(N261&lt;M261,K261+1,K261))</f>
        <v>6</v>
      </c>
      <c r="M261" s="18">
        <v>0.5</v>
      </c>
      <c r="N261" s="17">
        <v>2.6666666666666665</v>
      </c>
      <c r="O261" t="s">
        <v>17</v>
      </c>
      <c r="P261" s="3">
        <v>381.62004815649715</v>
      </c>
      <c r="Q261" s="3">
        <v>329.70071085785668</v>
      </c>
    </row>
    <row r="262" spans="1:17" ht="15" x14ac:dyDescent="0.25">
      <c r="A262" s="15" t="s">
        <v>30</v>
      </c>
      <c r="B262" s="15" t="s">
        <v>37</v>
      </c>
      <c r="C262" t="s">
        <v>92</v>
      </c>
      <c r="D262" s="15" t="s">
        <v>16</v>
      </c>
      <c r="E262" t="s">
        <v>92</v>
      </c>
      <c r="F262" s="15" t="s">
        <v>92</v>
      </c>
      <c r="G262" t="s">
        <v>92</v>
      </c>
      <c r="H262" s="15" t="s">
        <v>35</v>
      </c>
      <c r="I262" t="s">
        <v>27</v>
      </c>
      <c r="J262" s="15" t="s">
        <v>564</v>
      </c>
      <c r="K262">
        <v>1</v>
      </c>
      <c r="L262" s="19">
        <f>IF(AND(K262=7,N262&lt;M262),1,IF(N262&lt;M262,K262+1,K262))</f>
        <v>1</v>
      </c>
      <c r="M262" s="18">
        <v>1</v>
      </c>
      <c r="N262" s="17">
        <v>3.1666666666666665</v>
      </c>
      <c r="O262" t="s">
        <v>17</v>
      </c>
      <c r="P262" s="3">
        <v>381.62004815649715</v>
      </c>
      <c r="Q262" s="3">
        <v>329.70071085785668</v>
      </c>
    </row>
    <row r="263" spans="1:17" ht="15" x14ac:dyDescent="0.25">
      <c r="A263" s="15" t="s">
        <v>30</v>
      </c>
      <c r="B263" s="15" t="s">
        <v>37</v>
      </c>
      <c r="C263" t="s">
        <v>92</v>
      </c>
      <c r="D263" s="15" t="s">
        <v>16</v>
      </c>
      <c r="E263" t="s">
        <v>92</v>
      </c>
      <c r="F263" s="15" t="s">
        <v>92</v>
      </c>
      <c r="G263" t="s">
        <v>92</v>
      </c>
      <c r="H263" s="15" t="s">
        <v>35</v>
      </c>
      <c r="I263" t="s">
        <v>27</v>
      </c>
      <c r="J263" s="15" t="s">
        <v>564</v>
      </c>
      <c r="K263">
        <v>2</v>
      </c>
      <c r="L263" s="19">
        <f>IF(AND(K263=7,N263&lt;M263),1,IF(N263&lt;M263,K263+1,K263))</f>
        <v>2</v>
      </c>
      <c r="M263" s="18">
        <v>1</v>
      </c>
      <c r="N263" s="17">
        <v>3.1666666666666665</v>
      </c>
      <c r="O263" t="s">
        <v>17</v>
      </c>
      <c r="P263" s="3">
        <v>381.62004815649715</v>
      </c>
      <c r="Q263" s="3">
        <v>329.70071085785668</v>
      </c>
    </row>
    <row r="264" spans="1:17" ht="15" x14ac:dyDescent="0.25">
      <c r="A264" s="15" t="s">
        <v>30</v>
      </c>
      <c r="B264" s="15" t="s">
        <v>37</v>
      </c>
      <c r="C264" t="s">
        <v>92</v>
      </c>
      <c r="D264" s="15" t="s">
        <v>16</v>
      </c>
      <c r="E264" t="s">
        <v>92</v>
      </c>
      <c r="F264" s="15" t="s">
        <v>92</v>
      </c>
      <c r="G264" t="s">
        <v>92</v>
      </c>
      <c r="H264" s="15" t="s">
        <v>35</v>
      </c>
      <c r="I264" t="s">
        <v>27</v>
      </c>
      <c r="J264" s="15" t="s">
        <v>564</v>
      </c>
      <c r="K264">
        <v>3</v>
      </c>
      <c r="L264" s="19">
        <f>IF(AND(K264=7,N264&lt;M264),1,IF(N264&lt;M264,K264+1,K264))</f>
        <v>3</v>
      </c>
      <c r="M264" s="18">
        <v>1</v>
      </c>
      <c r="N264" s="17">
        <v>3.1666666666666665</v>
      </c>
      <c r="O264" t="s">
        <v>17</v>
      </c>
      <c r="P264" s="3">
        <v>381.62004815649715</v>
      </c>
      <c r="Q264" s="3">
        <v>329.70071085785668</v>
      </c>
    </row>
    <row r="265" spans="1:17" ht="15" x14ac:dyDescent="0.25">
      <c r="A265" s="15" t="s">
        <v>30</v>
      </c>
      <c r="B265" s="15" t="s">
        <v>37</v>
      </c>
      <c r="C265" t="s">
        <v>92</v>
      </c>
      <c r="D265" s="15" t="s">
        <v>16</v>
      </c>
      <c r="E265" t="s">
        <v>92</v>
      </c>
      <c r="F265" s="15" t="s">
        <v>92</v>
      </c>
      <c r="G265" t="s">
        <v>92</v>
      </c>
      <c r="H265" s="15" t="s">
        <v>35</v>
      </c>
      <c r="I265" t="s">
        <v>27</v>
      </c>
      <c r="J265" s="15" t="s">
        <v>564</v>
      </c>
      <c r="K265">
        <v>4</v>
      </c>
      <c r="L265" s="19">
        <f>IF(AND(K265=7,N265&lt;M265),1,IF(N265&lt;M265,K265+1,K265))</f>
        <v>4</v>
      </c>
      <c r="M265" s="18">
        <v>1</v>
      </c>
      <c r="N265" s="17">
        <v>3.1666666666666665</v>
      </c>
      <c r="O265" t="s">
        <v>17</v>
      </c>
      <c r="P265" s="3">
        <v>381.62004815649715</v>
      </c>
      <c r="Q265" s="3">
        <v>329.70071085785668</v>
      </c>
    </row>
    <row r="266" spans="1:17" ht="15" x14ac:dyDescent="0.25">
      <c r="A266" s="15" t="s">
        <v>30</v>
      </c>
      <c r="B266" s="15" t="s">
        <v>37</v>
      </c>
      <c r="C266" t="s">
        <v>92</v>
      </c>
      <c r="D266" s="15" t="s">
        <v>16</v>
      </c>
      <c r="E266" t="s">
        <v>92</v>
      </c>
      <c r="F266" s="15" t="s">
        <v>92</v>
      </c>
      <c r="G266" t="s">
        <v>92</v>
      </c>
      <c r="H266" s="15" t="s">
        <v>35</v>
      </c>
      <c r="I266" t="s">
        <v>27</v>
      </c>
      <c r="J266" s="15" t="s">
        <v>564</v>
      </c>
      <c r="K266">
        <v>5</v>
      </c>
      <c r="L266" s="19">
        <f>IF(AND(K266=7,N266&lt;M266),1,IF(N266&lt;M266,K266+1,K266))</f>
        <v>5</v>
      </c>
      <c r="M266" s="18">
        <v>1</v>
      </c>
      <c r="N266" s="17">
        <v>3.1666666666666665</v>
      </c>
      <c r="O266" t="s">
        <v>17</v>
      </c>
      <c r="P266" s="3">
        <v>381.62004815649715</v>
      </c>
      <c r="Q266" s="3">
        <v>329.70071085785668</v>
      </c>
    </row>
    <row r="267" spans="1:17" ht="15" x14ac:dyDescent="0.25">
      <c r="A267" s="15" t="s">
        <v>30</v>
      </c>
      <c r="B267" s="15" t="s">
        <v>37</v>
      </c>
      <c r="C267" t="s">
        <v>92</v>
      </c>
      <c r="D267" s="15" t="s">
        <v>16</v>
      </c>
      <c r="E267" t="s">
        <v>92</v>
      </c>
      <c r="F267" s="15" t="s">
        <v>92</v>
      </c>
      <c r="G267" t="s">
        <v>92</v>
      </c>
      <c r="H267" s="15" t="s">
        <v>35</v>
      </c>
      <c r="I267" t="s">
        <v>27</v>
      </c>
      <c r="J267" s="15" t="s">
        <v>564</v>
      </c>
      <c r="K267">
        <v>6</v>
      </c>
      <c r="L267" s="19">
        <f>IF(AND(K267=7,N267&lt;M267),1,IF(N267&lt;M267,K267+1,K267))</f>
        <v>6</v>
      </c>
      <c r="M267" s="18">
        <v>1</v>
      </c>
      <c r="N267" s="17">
        <v>3.1666666666666665</v>
      </c>
      <c r="O267" t="s">
        <v>17</v>
      </c>
      <c r="P267" s="3">
        <v>381.62004815649715</v>
      </c>
      <c r="Q267" s="3">
        <v>329.70071085785668</v>
      </c>
    </row>
    <row r="268" spans="1:17" ht="15" x14ac:dyDescent="0.25">
      <c r="A268" s="15" t="s">
        <v>30</v>
      </c>
      <c r="B268" s="15" t="s">
        <v>37</v>
      </c>
      <c r="C268" t="s">
        <v>92</v>
      </c>
      <c r="D268" s="15" t="s">
        <v>16</v>
      </c>
      <c r="E268" t="s">
        <v>92</v>
      </c>
      <c r="F268" s="15" t="s">
        <v>92</v>
      </c>
      <c r="G268" t="s">
        <v>92</v>
      </c>
      <c r="H268" s="15" t="s">
        <v>35</v>
      </c>
      <c r="I268" t="s">
        <v>27</v>
      </c>
      <c r="J268" s="15" t="s">
        <v>564</v>
      </c>
      <c r="K268">
        <v>7</v>
      </c>
      <c r="L268" s="19">
        <f>IF(AND(K268=7,N268&lt;M268),1,IF(N268&lt;M268,K268+1,K268))</f>
        <v>7</v>
      </c>
      <c r="M268" s="18">
        <v>1</v>
      </c>
      <c r="N268" s="17">
        <v>3.1666666666666665</v>
      </c>
      <c r="O268" t="s">
        <v>17</v>
      </c>
      <c r="P268" s="3">
        <v>381.62004815649715</v>
      </c>
      <c r="Q268" s="3">
        <v>329.70071085785668</v>
      </c>
    </row>
    <row r="269" spans="1:17" ht="15" x14ac:dyDescent="0.25">
      <c r="A269" s="15" t="s">
        <v>30</v>
      </c>
      <c r="B269" s="15" t="s">
        <v>37</v>
      </c>
      <c r="C269" t="s">
        <v>92</v>
      </c>
      <c r="D269" s="15" t="s">
        <v>16</v>
      </c>
      <c r="E269" t="s">
        <v>92</v>
      </c>
      <c r="F269" s="15" t="s">
        <v>92</v>
      </c>
      <c r="G269" t="s">
        <v>92</v>
      </c>
      <c r="H269" s="15" t="s">
        <v>35</v>
      </c>
      <c r="I269" t="s">
        <v>27</v>
      </c>
      <c r="J269" s="15" t="s">
        <v>130</v>
      </c>
      <c r="K269">
        <v>1</v>
      </c>
      <c r="L269" s="19">
        <f>IF(AND(K269=7,N269&lt;M269),1,IF(N269&lt;M269,K269+1,K269))</f>
        <v>1</v>
      </c>
      <c r="M269" s="18">
        <v>2</v>
      </c>
      <c r="N269" s="17">
        <v>4.166666666666667</v>
      </c>
      <c r="O269" t="s">
        <v>17</v>
      </c>
      <c r="P269" s="3">
        <v>381.62004815649715</v>
      </c>
      <c r="Q269" s="3">
        <v>329.70071085785668</v>
      </c>
    </row>
    <row r="270" spans="1:17" ht="15" x14ac:dyDescent="0.25">
      <c r="A270" s="15" t="s">
        <v>30</v>
      </c>
      <c r="B270" s="15" t="s">
        <v>37</v>
      </c>
      <c r="C270" t="s">
        <v>92</v>
      </c>
      <c r="D270" s="15" t="s">
        <v>16</v>
      </c>
      <c r="E270" t="s">
        <v>92</v>
      </c>
      <c r="F270" s="15" t="s">
        <v>92</v>
      </c>
      <c r="G270" t="s">
        <v>92</v>
      </c>
      <c r="H270" s="15" t="s">
        <v>35</v>
      </c>
      <c r="I270" t="s">
        <v>27</v>
      </c>
      <c r="J270" s="15" t="s">
        <v>130</v>
      </c>
      <c r="K270">
        <v>2</v>
      </c>
      <c r="L270" s="19">
        <f>IF(AND(K270=7,N270&lt;M270),1,IF(N270&lt;M270,K270+1,K270))</f>
        <v>2</v>
      </c>
      <c r="M270" s="18">
        <v>2</v>
      </c>
      <c r="N270" s="17">
        <v>4.166666666666667</v>
      </c>
      <c r="O270" t="s">
        <v>17</v>
      </c>
      <c r="P270" s="3">
        <v>381.62004815649715</v>
      </c>
      <c r="Q270" s="3">
        <v>329.70071085785668</v>
      </c>
    </row>
    <row r="271" spans="1:17" ht="15" x14ac:dyDescent="0.25">
      <c r="A271" s="15" t="s">
        <v>30</v>
      </c>
      <c r="B271" s="15" t="s">
        <v>37</v>
      </c>
      <c r="C271" t="s">
        <v>92</v>
      </c>
      <c r="D271" s="15" t="s">
        <v>16</v>
      </c>
      <c r="E271" t="s">
        <v>92</v>
      </c>
      <c r="F271" s="15" t="s">
        <v>92</v>
      </c>
      <c r="G271" t="s">
        <v>92</v>
      </c>
      <c r="H271" s="15" t="s">
        <v>35</v>
      </c>
      <c r="I271" t="s">
        <v>27</v>
      </c>
      <c r="J271" s="15" t="s">
        <v>130</v>
      </c>
      <c r="K271">
        <v>3</v>
      </c>
      <c r="L271" s="19">
        <f>IF(AND(K271=7,N271&lt;M271),1,IF(N271&lt;M271,K271+1,K271))</f>
        <v>3</v>
      </c>
      <c r="M271" s="18">
        <v>2</v>
      </c>
      <c r="N271" s="17">
        <v>4.166666666666667</v>
      </c>
      <c r="O271" t="s">
        <v>17</v>
      </c>
      <c r="P271" s="3">
        <v>381.62004815649715</v>
      </c>
      <c r="Q271" s="3">
        <v>329.70071085785668</v>
      </c>
    </row>
    <row r="272" spans="1:17" ht="15" x14ac:dyDescent="0.25">
      <c r="A272" s="15" t="s">
        <v>30</v>
      </c>
      <c r="B272" s="15" t="s">
        <v>37</v>
      </c>
      <c r="C272" t="s">
        <v>92</v>
      </c>
      <c r="D272" s="15" t="s">
        <v>16</v>
      </c>
      <c r="E272" t="s">
        <v>92</v>
      </c>
      <c r="F272" s="15" t="s">
        <v>92</v>
      </c>
      <c r="G272" t="s">
        <v>92</v>
      </c>
      <c r="H272" s="15" t="s">
        <v>35</v>
      </c>
      <c r="I272" t="s">
        <v>27</v>
      </c>
      <c r="J272" s="15" t="s">
        <v>130</v>
      </c>
      <c r="K272">
        <v>4</v>
      </c>
      <c r="L272" s="19">
        <f>IF(AND(K272=7,N272&lt;M272),1,IF(N272&lt;M272,K272+1,K272))</f>
        <v>4</v>
      </c>
      <c r="M272" s="18">
        <v>2</v>
      </c>
      <c r="N272" s="17">
        <v>4.166666666666667</v>
      </c>
      <c r="O272" t="s">
        <v>17</v>
      </c>
      <c r="P272" s="3">
        <v>381.62004815649715</v>
      </c>
      <c r="Q272" s="3">
        <v>329.70071085785668</v>
      </c>
    </row>
    <row r="273" spans="1:17" ht="15" x14ac:dyDescent="0.25">
      <c r="A273" s="15" t="s">
        <v>30</v>
      </c>
      <c r="B273" s="15" t="s">
        <v>37</v>
      </c>
      <c r="C273" t="s">
        <v>92</v>
      </c>
      <c r="D273" s="15" t="s">
        <v>16</v>
      </c>
      <c r="E273" t="s">
        <v>92</v>
      </c>
      <c r="F273" s="15" t="s">
        <v>92</v>
      </c>
      <c r="G273" t="s">
        <v>92</v>
      </c>
      <c r="H273" s="15" t="s">
        <v>35</v>
      </c>
      <c r="I273" t="s">
        <v>27</v>
      </c>
      <c r="J273" s="15" t="s">
        <v>130</v>
      </c>
      <c r="K273">
        <v>5</v>
      </c>
      <c r="L273" s="19">
        <f>IF(AND(K273=7,N273&lt;M273),1,IF(N273&lt;M273,K273+1,K273))</f>
        <v>5</v>
      </c>
      <c r="M273" s="18">
        <v>2</v>
      </c>
      <c r="N273" s="17">
        <v>4.166666666666667</v>
      </c>
      <c r="O273" t="s">
        <v>17</v>
      </c>
      <c r="P273" s="3">
        <v>381.62004815649715</v>
      </c>
      <c r="Q273" s="3">
        <v>329.70071085785668</v>
      </c>
    </row>
    <row r="274" spans="1:17" ht="15" x14ac:dyDescent="0.25">
      <c r="A274" s="15" t="s">
        <v>30</v>
      </c>
      <c r="B274" s="15" t="s">
        <v>37</v>
      </c>
      <c r="C274" t="s">
        <v>92</v>
      </c>
      <c r="D274" s="15" t="s">
        <v>16</v>
      </c>
      <c r="E274" t="s">
        <v>92</v>
      </c>
      <c r="F274" s="15" t="s">
        <v>92</v>
      </c>
      <c r="G274" t="s">
        <v>92</v>
      </c>
      <c r="H274" s="15" t="s">
        <v>35</v>
      </c>
      <c r="I274" t="s">
        <v>27</v>
      </c>
      <c r="J274" s="15" t="s">
        <v>130</v>
      </c>
      <c r="K274">
        <v>6</v>
      </c>
      <c r="L274" s="19">
        <f>IF(AND(K274=7,N274&lt;M274),1,IF(N274&lt;M274,K274+1,K274))</f>
        <v>6</v>
      </c>
      <c r="M274" s="18">
        <v>2</v>
      </c>
      <c r="N274" s="17">
        <v>4.166666666666667</v>
      </c>
      <c r="O274" t="s">
        <v>17</v>
      </c>
      <c r="P274" s="3">
        <v>381.62004815649715</v>
      </c>
      <c r="Q274" s="3">
        <v>329.70071085785668</v>
      </c>
    </row>
    <row r="275" spans="1:17" ht="15" x14ac:dyDescent="0.25">
      <c r="A275" s="15" t="s">
        <v>30</v>
      </c>
      <c r="B275" s="15" t="s">
        <v>37</v>
      </c>
      <c r="C275" t="s">
        <v>92</v>
      </c>
      <c r="D275" s="15" t="s">
        <v>16</v>
      </c>
      <c r="E275" t="s">
        <v>92</v>
      </c>
      <c r="F275" s="15" t="s">
        <v>92</v>
      </c>
      <c r="G275" t="s">
        <v>92</v>
      </c>
      <c r="H275" s="15" t="s">
        <v>35</v>
      </c>
      <c r="I275" t="s">
        <v>27</v>
      </c>
      <c r="J275" s="15" t="s">
        <v>130</v>
      </c>
      <c r="K275">
        <v>7</v>
      </c>
      <c r="L275" s="19">
        <f>IF(AND(K275=7,N275&lt;M275),1,IF(N275&lt;M275,K275+1,K275))</f>
        <v>7</v>
      </c>
      <c r="M275" s="18">
        <v>2</v>
      </c>
      <c r="N275" s="17">
        <v>4.166666666666667</v>
      </c>
      <c r="O275" t="s">
        <v>17</v>
      </c>
      <c r="P275" s="3">
        <v>381.62004815649715</v>
      </c>
      <c r="Q275" s="3">
        <v>329.70071085785668</v>
      </c>
    </row>
    <row r="276" spans="1:17" ht="15" x14ac:dyDescent="0.25">
      <c r="A276" s="15" t="s">
        <v>30</v>
      </c>
      <c r="B276" s="15" t="s">
        <v>37</v>
      </c>
      <c r="C276" t="s">
        <v>92</v>
      </c>
      <c r="D276" s="15" t="s">
        <v>16</v>
      </c>
      <c r="E276" t="s">
        <v>92</v>
      </c>
      <c r="F276" s="15" t="s">
        <v>92</v>
      </c>
      <c r="G276" t="s">
        <v>92</v>
      </c>
      <c r="H276" s="15" t="s">
        <v>35</v>
      </c>
      <c r="I276" t="s">
        <v>27</v>
      </c>
      <c r="J276" s="15" t="s">
        <v>358</v>
      </c>
      <c r="K276">
        <v>1</v>
      </c>
      <c r="L276" s="19">
        <f>IF(AND(K276=7,N276&lt;M276),1,IF(N276&lt;M276,K276+1,K276))</f>
        <v>1</v>
      </c>
      <c r="M276" s="18">
        <v>3</v>
      </c>
      <c r="N276" s="17">
        <v>5.166666666666667</v>
      </c>
      <c r="O276" t="s">
        <v>17</v>
      </c>
      <c r="P276" s="3">
        <v>381.62004815649715</v>
      </c>
      <c r="Q276" s="3">
        <v>329.70071085785668</v>
      </c>
    </row>
    <row r="277" spans="1:17" ht="15" x14ac:dyDescent="0.25">
      <c r="A277" s="15" t="s">
        <v>30</v>
      </c>
      <c r="B277" s="15" t="s">
        <v>37</v>
      </c>
      <c r="C277" t="s">
        <v>92</v>
      </c>
      <c r="D277" s="15" t="s">
        <v>16</v>
      </c>
      <c r="E277" t="s">
        <v>92</v>
      </c>
      <c r="F277" s="15" t="s">
        <v>92</v>
      </c>
      <c r="G277" t="s">
        <v>92</v>
      </c>
      <c r="H277" s="15" t="s">
        <v>35</v>
      </c>
      <c r="I277" t="s">
        <v>27</v>
      </c>
      <c r="J277" s="15" t="s">
        <v>358</v>
      </c>
      <c r="K277">
        <v>2</v>
      </c>
      <c r="L277" s="19">
        <f>IF(AND(K277=7,N277&lt;M277),1,IF(N277&lt;M277,K277+1,K277))</f>
        <v>2</v>
      </c>
      <c r="M277" s="18">
        <v>3</v>
      </c>
      <c r="N277" s="17">
        <v>5.166666666666667</v>
      </c>
      <c r="O277" t="s">
        <v>17</v>
      </c>
      <c r="P277" s="3">
        <v>381.62004815649715</v>
      </c>
      <c r="Q277" s="3">
        <v>329.70071085785668</v>
      </c>
    </row>
    <row r="278" spans="1:17" ht="15" x14ac:dyDescent="0.25">
      <c r="A278" s="15" t="s">
        <v>30</v>
      </c>
      <c r="B278" s="15" t="s">
        <v>37</v>
      </c>
      <c r="C278" t="s">
        <v>92</v>
      </c>
      <c r="D278" s="15" t="s">
        <v>16</v>
      </c>
      <c r="E278" t="s">
        <v>92</v>
      </c>
      <c r="F278" s="15" t="s">
        <v>92</v>
      </c>
      <c r="G278" t="s">
        <v>92</v>
      </c>
      <c r="H278" s="15" t="s">
        <v>35</v>
      </c>
      <c r="I278" t="s">
        <v>27</v>
      </c>
      <c r="J278" s="15" t="s">
        <v>358</v>
      </c>
      <c r="K278">
        <v>3</v>
      </c>
      <c r="L278" s="19">
        <f>IF(AND(K278=7,N278&lt;M278),1,IF(N278&lt;M278,K278+1,K278))</f>
        <v>3</v>
      </c>
      <c r="M278" s="18">
        <v>3</v>
      </c>
      <c r="N278" s="17">
        <v>5.166666666666667</v>
      </c>
      <c r="O278" t="s">
        <v>17</v>
      </c>
      <c r="P278" s="3">
        <v>381.62004815649715</v>
      </c>
      <c r="Q278" s="3">
        <v>329.70071085785668</v>
      </c>
    </row>
    <row r="279" spans="1:17" ht="15" x14ac:dyDescent="0.25">
      <c r="A279" s="15" t="s">
        <v>30</v>
      </c>
      <c r="B279" s="15" t="s">
        <v>37</v>
      </c>
      <c r="C279" t="s">
        <v>92</v>
      </c>
      <c r="D279" s="15" t="s">
        <v>16</v>
      </c>
      <c r="E279" t="s">
        <v>92</v>
      </c>
      <c r="F279" s="15" t="s">
        <v>92</v>
      </c>
      <c r="G279" t="s">
        <v>92</v>
      </c>
      <c r="H279" s="15" t="s">
        <v>35</v>
      </c>
      <c r="I279" t="s">
        <v>27</v>
      </c>
      <c r="J279" s="15" t="s">
        <v>358</v>
      </c>
      <c r="K279">
        <v>4</v>
      </c>
      <c r="L279" s="19">
        <f>IF(AND(K279=7,N279&lt;M279),1,IF(N279&lt;M279,K279+1,K279))</f>
        <v>4</v>
      </c>
      <c r="M279" s="18">
        <v>3</v>
      </c>
      <c r="N279" s="17">
        <v>5.166666666666667</v>
      </c>
      <c r="O279" t="s">
        <v>17</v>
      </c>
      <c r="P279" s="3">
        <v>381.62004815649715</v>
      </c>
      <c r="Q279" s="3">
        <v>329.70071085785668</v>
      </c>
    </row>
    <row r="280" spans="1:17" ht="15" x14ac:dyDescent="0.25">
      <c r="A280" s="15" t="s">
        <v>30</v>
      </c>
      <c r="B280" s="15" t="s">
        <v>37</v>
      </c>
      <c r="C280" t="s">
        <v>92</v>
      </c>
      <c r="D280" s="15" t="s">
        <v>16</v>
      </c>
      <c r="E280" t="s">
        <v>92</v>
      </c>
      <c r="F280" s="15" t="s">
        <v>92</v>
      </c>
      <c r="G280" t="s">
        <v>92</v>
      </c>
      <c r="H280" s="15" t="s">
        <v>35</v>
      </c>
      <c r="I280" t="s">
        <v>27</v>
      </c>
      <c r="J280" s="15" t="s">
        <v>358</v>
      </c>
      <c r="K280">
        <v>5</v>
      </c>
      <c r="L280" s="19">
        <f>IF(AND(K280=7,N280&lt;M280),1,IF(N280&lt;M280,K280+1,K280))</f>
        <v>5</v>
      </c>
      <c r="M280" s="18">
        <v>3</v>
      </c>
      <c r="N280" s="17">
        <v>5.166666666666667</v>
      </c>
      <c r="O280" t="s">
        <v>17</v>
      </c>
      <c r="P280" s="3">
        <v>381.62004815649715</v>
      </c>
      <c r="Q280" s="3">
        <v>329.70071085785668</v>
      </c>
    </row>
    <row r="281" spans="1:17" ht="15" x14ac:dyDescent="0.25">
      <c r="A281" s="15" t="s">
        <v>30</v>
      </c>
      <c r="B281" s="15" t="s">
        <v>37</v>
      </c>
      <c r="C281" t="s">
        <v>92</v>
      </c>
      <c r="D281" s="15" t="s">
        <v>16</v>
      </c>
      <c r="E281" t="s">
        <v>92</v>
      </c>
      <c r="F281" s="15" t="s">
        <v>92</v>
      </c>
      <c r="G281" t="s">
        <v>92</v>
      </c>
      <c r="H281" s="15" t="s">
        <v>35</v>
      </c>
      <c r="I281" t="s">
        <v>27</v>
      </c>
      <c r="J281" s="15" t="s">
        <v>358</v>
      </c>
      <c r="K281">
        <v>6</v>
      </c>
      <c r="L281" s="19">
        <f>IF(AND(K281=7,N281&lt;M281),1,IF(N281&lt;M281,K281+1,K281))</f>
        <v>6</v>
      </c>
      <c r="M281" s="18">
        <v>3</v>
      </c>
      <c r="N281" s="17">
        <v>5.166666666666667</v>
      </c>
      <c r="O281" t="s">
        <v>17</v>
      </c>
      <c r="P281" s="3">
        <v>381.62004815649715</v>
      </c>
      <c r="Q281" s="3">
        <v>329.70071085785668</v>
      </c>
    </row>
    <row r="282" spans="1:17" ht="15" x14ac:dyDescent="0.25">
      <c r="A282" s="15" t="s">
        <v>30</v>
      </c>
      <c r="B282" s="15" t="s">
        <v>37</v>
      </c>
      <c r="C282" t="s">
        <v>92</v>
      </c>
      <c r="D282" s="15" t="s">
        <v>16</v>
      </c>
      <c r="E282" t="s">
        <v>92</v>
      </c>
      <c r="F282" s="15" t="s">
        <v>92</v>
      </c>
      <c r="G282" t="s">
        <v>92</v>
      </c>
      <c r="H282" s="15" t="s">
        <v>35</v>
      </c>
      <c r="I282" t="s">
        <v>27</v>
      </c>
      <c r="J282" s="15" t="s">
        <v>358</v>
      </c>
      <c r="K282">
        <v>7</v>
      </c>
      <c r="L282" s="19">
        <f>IF(AND(K282=7,N282&lt;M282),1,IF(N282&lt;M282,K282+1,K282))</f>
        <v>7</v>
      </c>
      <c r="M282" s="18">
        <v>3.3333333333333335</v>
      </c>
      <c r="N282" s="17">
        <v>5.5</v>
      </c>
      <c r="O282" t="s">
        <v>17</v>
      </c>
      <c r="P282" s="3">
        <v>381.62004815649715</v>
      </c>
      <c r="Q282" s="3">
        <v>329.70071085785668</v>
      </c>
    </row>
    <row r="283" spans="1:17" ht="15" x14ac:dyDescent="0.25">
      <c r="A283" s="15" t="s">
        <v>30</v>
      </c>
      <c r="B283" s="15" t="s">
        <v>37</v>
      </c>
      <c r="C283" t="s">
        <v>92</v>
      </c>
      <c r="D283" s="15" t="s">
        <v>16</v>
      </c>
      <c r="E283" t="s">
        <v>92</v>
      </c>
      <c r="F283" s="15" t="s">
        <v>92</v>
      </c>
      <c r="G283" t="s">
        <v>92</v>
      </c>
      <c r="H283" s="15" t="s">
        <v>35</v>
      </c>
      <c r="I283" t="s">
        <v>27</v>
      </c>
      <c r="J283" s="15" t="s">
        <v>726</v>
      </c>
      <c r="K283">
        <v>2</v>
      </c>
      <c r="L283" s="19">
        <f>IF(AND(K283=7,N283&lt;M283),1,IF(N283&lt;M283,K283+1,K283))</f>
        <v>2</v>
      </c>
      <c r="M283" s="18">
        <v>4</v>
      </c>
      <c r="N283" s="17">
        <v>6.166666666666667</v>
      </c>
      <c r="O283" t="s">
        <v>17</v>
      </c>
      <c r="P283" s="3">
        <v>381.62004815649715</v>
      </c>
      <c r="Q283" s="3">
        <v>329.70071085785668</v>
      </c>
    </row>
    <row r="284" spans="1:17" ht="15" x14ac:dyDescent="0.25">
      <c r="A284" s="15" t="s">
        <v>30</v>
      </c>
      <c r="B284" s="15" t="s">
        <v>37</v>
      </c>
      <c r="C284" t="s">
        <v>92</v>
      </c>
      <c r="D284" s="15" t="s">
        <v>16</v>
      </c>
      <c r="E284" t="s">
        <v>92</v>
      </c>
      <c r="F284" s="15" t="s">
        <v>92</v>
      </c>
      <c r="G284" t="s">
        <v>92</v>
      </c>
      <c r="H284" s="15" t="s">
        <v>35</v>
      </c>
      <c r="I284" t="s">
        <v>27</v>
      </c>
      <c r="J284" s="15" t="s">
        <v>726</v>
      </c>
      <c r="K284">
        <v>4</v>
      </c>
      <c r="L284" s="19">
        <f>IF(AND(K284=7,N284&lt;M284),1,IF(N284&lt;M284,K284+1,K284))</f>
        <v>4</v>
      </c>
      <c r="M284" s="18">
        <v>4.166666666666667</v>
      </c>
      <c r="N284" s="17">
        <v>6.333333333333333</v>
      </c>
      <c r="O284" t="s">
        <v>17</v>
      </c>
      <c r="P284" s="3">
        <v>381.62004815649715</v>
      </c>
      <c r="Q284" s="3">
        <v>329.70071085785668</v>
      </c>
    </row>
    <row r="285" spans="1:17" ht="15" x14ac:dyDescent="0.25">
      <c r="A285" s="15" t="s">
        <v>30</v>
      </c>
      <c r="B285" s="15" t="s">
        <v>37</v>
      </c>
      <c r="C285" t="s">
        <v>92</v>
      </c>
      <c r="D285" s="15" t="s">
        <v>16</v>
      </c>
      <c r="E285" t="s">
        <v>92</v>
      </c>
      <c r="F285" s="15" t="s">
        <v>92</v>
      </c>
      <c r="G285" t="s">
        <v>92</v>
      </c>
      <c r="H285" s="15" t="s">
        <v>35</v>
      </c>
      <c r="I285" t="s">
        <v>27</v>
      </c>
      <c r="J285" s="15" t="s">
        <v>726</v>
      </c>
      <c r="K285">
        <v>5</v>
      </c>
      <c r="L285" s="19">
        <f>IF(AND(K285=7,N285&lt;M285),1,IF(N285&lt;M285,K285+1,K285))</f>
        <v>5</v>
      </c>
      <c r="M285" s="18">
        <v>3.5</v>
      </c>
      <c r="N285" s="17">
        <v>5.666666666666667</v>
      </c>
      <c r="O285" t="s">
        <v>17</v>
      </c>
      <c r="P285" s="3">
        <v>381.62004815649715</v>
      </c>
      <c r="Q285" s="3">
        <v>329.70071085785668</v>
      </c>
    </row>
    <row r="286" spans="1:17" ht="15" x14ac:dyDescent="0.25">
      <c r="A286" s="15" t="s">
        <v>30</v>
      </c>
      <c r="B286" s="15" t="s">
        <v>37</v>
      </c>
      <c r="C286" t="s">
        <v>92</v>
      </c>
      <c r="D286" s="15" t="s">
        <v>16</v>
      </c>
      <c r="E286" t="s">
        <v>92</v>
      </c>
      <c r="F286" s="15" t="s">
        <v>92</v>
      </c>
      <c r="G286" t="s">
        <v>92</v>
      </c>
      <c r="H286" s="15" t="s">
        <v>35</v>
      </c>
      <c r="I286" t="s">
        <v>27</v>
      </c>
      <c r="J286" s="15" t="s">
        <v>726</v>
      </c>
      <c r="K286">
        <v>6</v>
      </c>
      <c r="L286" s="19">
        <f>IF(AND(K286=7,N286&lt;M286),1,IF(N286&lt;M286,K286+1,K286))</f>
        <v>6</v>
      </c>
      <c r="M286" s="18">
        <v>3.5</v>
      </c>
      <c r="N286" s="17">
        <v>5.666666666666667</v>
      </c>
      <c r="O286" t="s">
        <v>17</v>
      </c>
      <c r="P286" s="3">
        <v>381.62004815649715</v>
      </c>
      <c r="Q286" s="3">
        <v>329.70071085785668</v>
      </c>
    </row>
    <row r="287" spans="1:17" ht="15" x14ac:dyDescent="0.25">
      <c r="A287" s="15" t="s">
        <v>30</v>
      </c>
      <c r="B287" s="15" t="s">
        <v>37</v>
      </c>
      <c r="C287" t="s">
        <v>92</v>
      </c>
      <c r="D287" s="15" t="s">
        <v>16</v>
      </c>
      <c r="E287" t="s">
        <v>92</v>
      </c>
      <c r="F287" s="15" t="s">
        <v>92</v>
      </c>
      <c r="G287" t="s">
        <v>92</v>
      </c>
      <c r="H287" s="15" t="s">
        <v>35</v>
      </c>
      <c r="I287" t="s">
        <v>27</v>
      </c>
      <c r="J287" s="15" t="s">
        <v>726</v>
      </c>
      <c r="K287">
        <v>7</v>
      </c>
      <c r="L287" s="19">
        <f>IF(AND(K287=7,N287&lt;M287),1,IF(N287&lt;M287,K287+1,K287))</f>
        <v>7</v>
      </c>
      <c r="M287" s="18">
        <v>3.75</v>
      </c>
      <c r="N287" s="17">
        <v>5.916666666666667</v>
      </c>
      <c r="O287" t="s">
        <v>17</v>
      </c>
      <c r="P287" s="3">
        <v>381.62004815649715</v>
      </c>
      <c r="Q287" s="3">
        <v>329.70071085785668</v>
      </c>
    </row>
    <row r="288" spans="1:17" ht="15" x14ac:dyDescent="0.25">
      <c r="A288" s="15" t="s">
        <v>30</v>
      </c>
      <c r="B288" s="15" t="s">
        <v>37</v>
      </c>
      <c r="C288" t="s">
        <v>92</v>
      </c>
      <c r="D288" s="15" t="s">
        <v>16</v>
      </c>
      <c r="E288" t="s">
        <v>92</v>
      </c>
      <c r="F288" s="15" t="s">
        <v>92</v>
      </c>
      <c r="G288" t="s">
        <v>92</v>
      </c>
      <c r="H288" s="15" t="s">
        <v>35</v>
      </c>
      <c r="I288" t="s">
        <v>27</v>
      </c>
      <c r="J288" s="15" t="s">
        <v>91</v>
      </c>
      <c r="K288">
        <v>1</v>
      </c>
      <c r="L288" s="19">
        <f>IF(AND(K288=7,N288&lt;M288),1,IF(N288&lt;M288,K288+1,K288))</f>
        <v>1</v>
      </c>
      <c r="M288" s="18">
        <v>4</v>
      </c>
      <c r="N288" s="17">
        <v>6.25</v>
      </c>
      <c r="O288" t="s">
        <v>17</v>
      </c>
      <c r="P288" s="3">
        <v>381.62004815649715</v>
      </c>
      <c r="Q288" s="3">
        <v>329.70071085785668</v>
      </c>
    </row>
    <row r="289" spans="1:17" ht="15" x14ac:dyDescent="0.25">
      <c r="A289" s="15" t="s">
        <v>30</v>
      </c>
      <c r="B289" s="15" t="s">
        <v>37</v>
      </c>
      <c r="C289" t="s">
        <v>92</v>
      </c>
      <c r="D289" s="15" t="s">
        <v>16</v>
      </c>
      <c r="E289" t="s">
        <v>92</v>
      </c>
      <c r="F289" s="15" t="s">
        <v>92</v>
      </c>
      <c r="G289" t="s">
        <v>92</v>
      </c>
      <c r="H289" s="15" t="s">
        <v>35</v>
      </c>
      <c r="I289" t="s">
        <v>27</v>
      </c>
      <c r="J289" s="15" t="s">
        <v>91</v>
      </c>
      <c r="K289">
        <v>2</v>
      </c>
      <c r="L289" s="19">
        <f>IF(AND(K289=7,N289&lt;M289),1,IF(N289&lt;M289,K289+1,K289))</f>
        <v>2</v>
      </c>
      <c r="M289" s="18">
        <v>4</v>
      </c>
      <c r="N289" s="17">
        <v>6.25</v>
      </c>
      <c r="O289" t="s">
        <v>17</v>
      </c>
      <c r="P289" s="3">
        <v>381.62004815649715</v>
      </c>
      <c r="Q289" s="3">
        <v>329.70071085785668</v>
      </c>
    </row>
    <row r="290" spans="1:17" ht="15" x14ac:dyDescent="0.25">
      <c r="A290" s="15" t="s">
        <v>30</v>
      </c>
      <c r="B290" s="15" t="s">
        <v>37</v>
      </c>
      <c r="C290" t="s">
        <v>92</v>
      </c>
      <c r="D290" s="15" t="s">
        <v>16</v>
      </c>
      <c r="E290" t="s">
        <v>92</v>
      </c>
      <c r="F290" s="15" t="s">
        <v>92</v>
      </c>
      <c r="G290" t="s">
        <v>92</v>
      </c>
      <c r="H290" s="15" t="s">
        <v>35</v>
      </c>
      <c r="I290" t="s">
        <v>27</v>
      </c>
      <c r="J290" s="15" t="s">
        <v>91</v>
      </c>
      <c r="K290">
        <v>3</v>
      </c>
      <c r="L290" s="19">
        <f>IF(AND(K290=7,N290&lt;M290),1,IF(N290&lt;M290,K290+1,K290))</f>
        <v>3</v>
      </c>
      <c r="M290" s="18">
        <v>4</v>
      </c>
      <c r="N290" s="17">
        <v>6.25</v>
      </c>
      <c r="O290" t="s">
        <v>17</v>
      </c>
      <c r="P290" s="3">
        <v>381.62004815649715</v>
      </c>
      <c r="Q290" s="3">
        <v>329.70071085785668</v>
      </c>
    </row>
    <row r="291" spans="1:17" ht="15" x14ac:dyDescent="0.25">
      <c r="A291" s="15" t="s">
        <v>30</v>
      </c>
      <c r="B291" s="15" t="s">
        <v>37</v>
      </c>
      <c r="C291" t="s">
        <v>92</v>
      </c>
      <c r="D291" s="15" t="s">
        <v>16</v>
      </c>
      <c r="E291" t="s">
        <v>92</v>
      </c>
      <c r="F291" s="15" t="s">
        <v>92</v>
      </c>
      <c r="G291" t="s">
        <v>92</v>
      </c>
      <c r="H291" s="15" t="s">
        <v>35</v>
      </c>
      <c r="I291" t="s">
        <v>27</v>
      </c>
      <c r="J291" s="15" t="s">
        <v>91</v>
      </c>
      <c r="K291">
        <v>4</v>
      </c>
      <c r="L291" s="19">
        <f>IF(AND(K291=7,N291&lt;M291),1,IF(N291&lt;M291,K291+1,K291))</f>
        <v>4</v>
      </c>
      <c r="M291" s="18">
        <v>4</v>
      </c>
      <c r="N291" s="17">
        <v>6.25</v>
      </c>
      <c r="O291" t="s">
        <v>17</v>
      </c>
      <c r="P291" s="3">
        <v>381.62004815649715</v>
      </c>
      <c r="Q291" s="3">
        <v>329.70071085785668</v>
      </c>
    </row>
    <row r="292" spans="1:17" ht="15" x14ac:dyDescent="0.25">
      <c r="A292" s="15" t="s">
        <v>30</v>
      </c>
      <c r="B292" s="15" t="s">
        <v>37</v>
      </c>
      <c r="C292" t="s">
        <v>92</v>
      </c>
      <c r="D292" s="15" t="s">
        <v>16</v>
      </c>
      <c r="E292" t="s">
        <v>92</v>
      </c>
      <c r="F292" s="15" t="s">
        <v>92</v>
      </c>
      <c r="G292" t="s">
        <v>92</v>
      </c>
      <c r="H292" s="15" t="s">
        <v>35</v>
      </c>
      <c r="I292" t="s">
        <v>27</v>
      </c>
      <c r="J292" s="15" t="s">
        <v>91</v>
      </c>
      <c r="K292">
        <v>5</v>
      </c>
      <c r="L292" s="19">
        <f>IF(AND(K292=7,N292&lt;M292),1,IF(N292&lt;M292,K292+1,K292))</f>
        <v>5</v>
      </c>
      <c r="M292" s="18">
        <v>4</v>
      </c>
      <c r="N292" s="17">
        <v>6.25</v>
      </c>
      <c r="O292" t="s">
        <v>17</v>
      </c>
      <c r="P292" s="3">
        <v>381.62004815649715</v>
      </c>
      <c r="Q292" s="3">
        <v>329.70071085785668</v>
      </c>
    </row>
    <row r="293" spans="1:17" ht="15" x14ac:dyDescent="0.25">
      <c r="A293" s="15" t="s">
        <v>30</v>
      </c>
      <c r="B293" s="15" t="s">
        <v>37</v>
      </c>
      <c r="C293" t="s">
        <v>92</v>
      </c>
      <c r="D293" s="15" t="s">
        <v>16</v>
      </c>
      <c r="E293" t="s">
        <v>92</v>
      </c>
      <c r="F293" s="15" t="s">
        <v>92</v>
      </c>
      <c r="G293" t="s">
        <v>92</v>
      </c>
      <c r="H293" s="15" t="s">
        <v>35</v>
      </c>
      <c r="I293" t="s">
        <v>27</v>
      </c>
      <c r="J293" s="15" t="s">
        <v>91</v>
      </c>
      <c r="K293">
        <v>6</v>
      </c>
      <c r="L293" s="19">
        <f>IF(AND(K293=7,N293&lt;M293),1,IF(N293&lt;M293,K293+1,K293))</f>
        <v>6</v>
      </c>
      <c r="M293" s="18">
        <v>4</v>
      </c>
      <c r="N293" s="17">
        <v>6.25</v>
      </c>
      <c r="O293" t="s">
        <v>17</v>
      </c>
      <c r="P293" s="3">
        <v>381.62004815649715</v>
      </c>
      <c r="Q293" s="3">
        <v>329.70071085785668</v>
      </c>
    </row>
    <row r="294" spans="1:17" ht="15" x14ac:dyDescent="0.25">
      <c r="A294" s="15" t="s">
        <v>30</v>
      </c>
      <c r="B294" s="15" t="s">
        <v>37</v>
      </c>
      <c r="C294" t="s">
        <v>92</v>
      </c>
      <c r="D294" s="15" t="s">
        <v>16</v>
      </c>
      <c r="E294" t="s">
        <v>92</v>
      </c>
      <c r="F294" s="15" t="s">
        <v>92</v>
      </c>
      <c r="G294" t="s">
        <v>92</v>
      </c>
      <c r="H294" s="15" t="s">
        <v>35</v>
      </c>
      <c r="I294" t="s">
        <v>27</v>
      </c>
      <c r="J294" s="15" t="s">
        <v>91</v>
      </c>
      <c r="K294">
        <v>7</v>
      </c>
      <c r="L294" s="19">
        <f>IF(AND(K294=7,N294&lt;M294),1,IF(N294&lt;M294,K294+1,K294))</f>
        <v>7</v>
      </c>
      <c r="M294" s="18">
        <v>4</v>
      </c>
      <c r="N294" s="17">
        <v>6.25</v>
      </c>
      <c r="O294" t="s">
        <v>17</v>
      </c>
      <c r="P294" s="3">
        <v>381.62004815649715</v>
      </c>
      <c r="Q294" s="3">
        <v>329.70071085785668</v>
      </c>
    </row>
    <row r="295" spans="1:17" ht="15" x14ac:dyDescent="0.25">
      <c r="A295" s="15" t="s">
        <v>30</v>
      </c>
      <c r="B295" s="15" t="s">
        <v>37</v>
      </c>
      <c r="C295" t="s">
        <v>92</v>
      </c>
      <c r="D295" s="15" t="s">
        <v>16</v>
      </c>
      <c r="E295" t="s">
        <v>92</v>
      </c>
      <c r="F295" s="15" t="s">
        <v>92</v>
      </c>
      <c r="G295" t="s">
        <v>92</v>
      </c>
      <c r="H295" s="15" t="s">
        <v>35</v>
      </c>
      <c r="I295" t="s">
        <v>27</v>
      </c>
      <c r="J295" s="15" t="s">
        <v>626</v>
      </c>
      <c r="K295">
        <v>1</v>
      </c>
      <c r="L295" s="19">
        <f>IF(AND(K295=7,N295&lt;M295),1,IF(N295&lt;M295,K295+1,K295))</f>
        <v>1</v>
      </c>
      <c r="M295" s="18">
        <v>5</v>
      </c>
      <c r="N295" s="17">
        <v>7.25</v>
      </c>
      <c r="O295" t="s">
        <v>17</v>
      </c>
      <c r="P295" s="3">
        <v>381.62004815649715</v>
      </c>
      <c r="Q295" s="3">
        <v>329.70071085785668</v>
      </c>
    </row>
    <row r="296" spans="1:17" ht="15" x14ac:dyDescent="0.25">
      <c r="A296" s="15" t="s">
        <v>30</v>
      </c>
      <c r="B296" s="15" t="s">
        <v>37</v>
      </c>
      <c r="C296" t="s">
        <v>92</v>
      </c>
      <c r="D296" s="15" t="s">
        <v>16</v>
      </c>
      <c r="E296" t="s">
        <v>92</v>
      </c>
      <c r="F296" s="15" t="s">
        <v>92</v>
      </c>
      <c r="G296" t="s">
        <v>92</v>
      </c>
      <c r="H296" s="15" t="s">
        <v>35</v>
      </c>
      <c r="I296" t="s">
        <v>27</v>
      </c>
      <c r="J296" s="15" t="s">
        <v>626</v>
      </c>
      <c r="K296">
        <v>2</v>
      </c>
      <c r="L296" s="19">
        <f>IF(AND(K296=7,N296&lt;M296),1,IF(N296&lt;M296,K296+1,K296))</f>
        <v>2</v>
      </c>
      <c r="M296" s="18">
        <v>5</v>
      </c>
      <c r="N296" s="17">
        <v>7.25</v>
      </c>
      <c r="O296" t="s">
        <v>17</v>
      </c>
      <c r="P296" s="3">
        <v>381.62004815649715</v>
      </c>
      <c r="Q296" s="3">
        <v>329.70071085785668</v>
      </c>
    </row>
    <row r="297" spans="1:17" ht="15" x14ac:dyDescent="0.25">
      <c r="A297" s="15" t="s">
        <v>30</v>
      </c>
      <c r="B297" s="15" t="s">
        <v>37</v>
      </c>
      <c r="C297" t="s">
        <v>92</v>
      </c>
      <c r="D297" s="15" t="s">
        <v>16</v>
      </c>
      <c r="E297" t="s">
        <v>92</v>
      </c>
      <c r="F297" s="15" t="s">
        <v>92</v>
      </c>
      <c r="G297" t="s">
        <v>92</v>
      </c>
      <c r="H297" s="15" t="s">
        <v>35</v>
      </c>
      <c r="I297" t="s">
        <v>27</v>
      </c>
      <c r="J297" s="15" t="s">
        <v>626</v>
      </c>
      <c r="K297">
        <v>3</v>
      </c>
      <c r="L297" s="19">
        <f>IF(AND(K297=7,N297&lt;M297),1,IF(N297&lt;M297,K297+1,K297))</f>
        <v>3</v>
      </c>
      <c r="M297" s="18">
        <v>5</v>
      </c>
      <c r="N297" s="17">
        <v>7.25</v>
      </c>
      <c r="O297" t="s">
        <v>17</v>
      </c>
      <c r="P297" s="3">
        <v>381.62004815649715</v>
      </c>
      <c r="Q297" s="3">
        <v>329.70071085785668</v>
      </c>
    </row>
    <row r="298" spans="1:17" ht="15" x14ac:dyDescent="0.25">
      <c r="A298" s="15" t="s">
        <v>30</v>
      </c>
      <c r="B298" s="15" t="s">
        <v>37</v>
      </c>
      <c r="C298" t="s">
        <v>92</v>
      </c>
      <c r="D298" s="15" t="s">
        <v>16</v>
      </c>
      <c r="E298" t="s">
        <v>92</v>
      </c>
      <c r="F298" s="15" t="s">
        <v>92</v>
      </c>
      <c r="G298" t="s">
        <v>92</v>
      </c>
      <c r="H298" s="15" t="s">
        <v>35</v>
      </c>
      <c r="I298" t="s">
        <v>27</v>
      </c>
      <c r="J298" s="15" t="s">
        <v>626</v>
      </c>
      <c r="K298">
        <v>4</v>
      </c>
      <c r="L298" s="19">
        <f>IF(AND(K298=7,N298&lt;M298),1,IF(N298&lt;M298,K298+1,K298))</f>
        <v>4</v>
      </c>
      <c r="M298" s="18">
        <v>5</v>
      </c>
      <c r="N298" s="17">
        <v>7.25</v>
      </c>
      <c r="O298" t="s">
        <v>17</v>
      </c>
      <c r="P298" s="3">
        <v>381.62004815649715</v>
      </c>
      <c r="Q298" s="3">
        <v>329.70071085785668</v>
      </c>
    </row>
    <row r="299" spans="1:17" ht="15" x14ac:dyDescent="0.25">
      <c r="A299" s="15" t="s">
        <v>30</v>
      </c>
      <c r="B299" s="15" t="s">
        <v>37</v>
      </c>
      <c r="C299" t="s">
        <v>92</v>
      </c>
      <c r="D299" s="15" t="s">
        <v>16</v>
      </c>
      <c r="E299" t="s">
        <v>92</v>
      </c>
      <c r="F299" s="15" t="s">
        <v>92</v>
      </c>
      <c r="G299" t="s">
        <v>92</v>
      </c>
      <c r="H299" s="15" t="s">
        <v>35</v>
      </c>
      <c r="I299" t="s">
        <v>27</v>
      </c>
      <c r="J299" s="15" t="s">
        <v>626</v>
      </c>
      <c r="K299">
        <v>5</v>
      </c>
      <c r="L299" s="19">
        <f>IF(AND(K299=7,N299&lt;M299),1,IF(N299&lt;M299,K299+1,K299))</f>
        <v>5</v>
      </c>
      <c r="M299" s="18">
        <v>5</v>
      </c>
      <c r="N299" s="17">
        <v>7.25</v>
      </c>
      <c r="O299" t="s">
        <v>17</v>
      </c>
      <c r="P299" s="3">
        <v>381.62004815649715</v>
      </c>
      <c r="Q299" s="3">
        <v>329.70071085785668</v>
      </c>
    </row>
    <row r="300" spans="1:17" ht="15" x14ac:dyDescent="0.25">
      <c r="A300" s="15" t="s">
        <v>30</v>
      </c>
      <c r="B300" s="15" t="s">
        <v>37</v>
      </c>
      <c r="C300" t="s">
        <v>92</v>
      </c>
      <c r="D300" s="15" t="s">
        <v>16</v>
      </c>
      <c r="E300" t="s">
        <v>92</v>
      </c>
      <c r="F300" s="15" t="s">
        <v>92</v>
      </c>
      <c r="G300" t="s">
        <v>92</v>
      </c>
      <c r="H300" s="15" t="s">
        <v>35</v>
      </c>
      <c r="I300" t="s">
        <v>27</v>
      </c>
      <c r="J300" s="15" t="s">
        <v>626</v>
      </c>
      <c r="K300">
        <v>6</v>
      </c>
      <c r="L300" s="19">
        <f>IF(AND(K300=7,N300&lt;M300),1,IF(N300&lt;M300,K300+1,K300))</f>
        <v>6</v>
      </c>
      <c r="M300" s="18">
        <v>5</v>
      </c>
      <c r="N300" s="17">
        <v>7.25</v>
      </c>
      <c r="O300" t="s">
        <v>17</v>
      </c>
      <c r="P300" s="3">
        <v>381.62004815649715</v>
      </c>
      <c r="Q300" s="3">
        <v>329.70071085785668</v>
      </c>
    </row>
    <row r="301" spans="1:17" ht="15" x14ac:dyDescent="0.25">
      <c r="A301" s="15" t="s">
        <v>30</v>
      </c>
      <c r="B301" s="15" t="s">
        <v>37</v>
      </c>
      <c r="C301" t="s">
        <v>92</v>
      </c>
      <c r="D301" s="15" t="s">
        <v>16</v>
      </c>
      <c r="E301" t="s">
        <v>92</v>
      </c>
      <c r="F301" s="15" t="s">
        <v>92</v>
      </c>
      <c r="G301" t="s">
        <v>92</v>
      </c>
      <c r="H301" s="15" t="s">
        <v>35</v>
      </c>
      <c r="I301" t="s">
        <v>27</v>
      </c>
      <c r="J301" s="15" t="s">
        <v>626</v>
      </c>
      <c r="K301">
        <v>7</v>
      </c>
      <c r="L301" s="19">
        <f>IF(AND(K301=7,N301&lt;M301),1,IF(N301&lt;M301,K301+1,K301))</f>
        <v>7</v>
      </c>
      <c r="M301" s="18">
        <v>5</v>
      </c>
      <c r="N301" s="17">
        <v>7.25</v>
      </c>
      <c r="O301" t="s">
        <v>17</v>
      </c>
      <c r="P301" s="3">
        <v>381.62004815649715</v>
      </c>
      <c r="Q301" s="3">
        <v>329.70071085785668</v>
      </c>
    </row>
    <row r="302" spans="1:17" ht="15" x14ac:dyDescent="0.25">
      <c r="A302" s="15" t="s">
        <v>30</v>
      </c>
      <c r="B302" s="15" t="s">
        <v>37</v>
      </c>
      <c r="C302" t="s">
        <v>92</v>
      </c>
      <c r="D302" s="15" t="s">
        <v>16</v>
      </c>
      <c r="E302" t="s">
        <v>92</v>
      </c>
      <c r="F302" s="15" t="s">
        <v>92</v>
      </c>
      <c r="G302" t="s">
        <v>92</v>
      </c>
      <c r="H302" s="15" t="s">
        <v>35</v>
      </c>
      <c r="I302" t="s">
        <v>27</v>
      </c>
      <c r="J302" s="15" t="s">
        <v>522</v>
      </c>
      <c r="K302">
        <v>1</v>
      </c>
      <c r="L302" s="19">
        <f>IF(AND(K302=7,N302&lt;M302),1,IF(N302&lt;M302,K302+1,K302))</f>
        <v>1</v>
      </c>
      <c r="M302" s="18">
        <v>6</v>
      </c>
      <c r="N302" s="17">
        <v>8.25</v>
      </c>
      <c r="O302" t="s">
        <v>17</v>
      </c>
      <c r="P302" s="3">
        <v>381.62004815649715</v>
      </c>
      <c r="Q302" s="3">
        <v>329.70071085785668</v>
      </c>
    </row>
    <row r="303" spans="1:17" ht="15" x14ac:dyDescent="0.25">
      <c r="A303" s="15" t="s">
        <v>30</v>
      </c>
      <c r="B303" s="15" t="s">
        <v>37</v>
      </c>
      <c r="C303" t="s">
        <v>92</v>
      </c>
      <c r="D303" s="15" t="s">
        <v>16</v>
      </c>
      <c r="E303" t="s">
        <v>92</v>
      </c>
      <c r="F303" s="15" t="s">
        <v>92</v>
      </c>
      <c r="G303" t="s">
        <v>92</v>
      </c>
      <c r="H303" s="15" t="s">
        <v>35</v>
      </c>
      <c r="I303" t="s">
        <v>27</v>
      </c>
      <c r="J303" s="15" t="s">
        <v>522</v>
      </c>
      <c r="K303">
        <v>2</v>
      </c>
      <c r="L303" s="19">
        <f>IF(AND(K303=7,N303&lt;M303),1,IF(N303&lt;M303,K303+1,K303))</f>
        <v>2</v>
      </c>
      <c r="M303" s="18">
        <v>6.25</v>
      </c>
      <c r="N303" s="17">
        <v>8.5</v>
      </c>
      <c r="O303" t="s">
        <v>17</v>
      </c>
      <c r="P303" s="3">
        <v>381.62004815649715</v>
      </c>
      <c r="Q303" s="3">
        <v>329.70071085785668</v>
      </c>
    </row>
    <row r="304" spans="1:17" ht="15" x14ac:dyDescent="0.25">
      <c r="A304" s="15" t="s">
        <v>30</v>
      </c>
      <c r="B304" s="15" t="s">
        <v>37</v>
      </c>
      <c r="C304" t="s">
        <v>92</v>
      </c>
      <c r="D304" s="15" t="s">
        <v>16</v>
      </c>
      <c r="E304" t="s">
        <v>92</v>
      </c>
      <c r="F304" s="15" t="s">
        <v>92</v>
      </c>
      <c r="G304" t="s">
        <v>92</v>
      </c>
      <c r="H304" s="15" t="s">
        <v>35</v>
      </c>
      <c r="I304" t="s">
        <v>27</v>
      </c>
      <c r="J304" s="15" t="s">
        <v>522</v>
      </c>
      <c r="K304">
        <v>3</v>
      </c>
      <c r="L304" s="19">
        <f>IF(AND(K304=7,N304&lt;M304),1,IF(N304&lt;M304,K304+1,K304))</f>
        <v>3</v>
      </c>
      <c r="M304" s="18">
        <v>6</v>
      </c>
      <c r="N304" s="17">
        <v>8.25</v>
      </c>
      <c r="O304" t="s">
        <v>17</v>
      </c>
      <c r="P304" s="3">
        <v>381.62004815649715</v>
      </c>
      <c r="Q304" s="3">
        <v>329.70071085785668</v>
      </c>
    </row>
    <row r="305" spans="1:17" ht="15" x14ac:dyDescent="0.25">
      <c r="A305" s="15" t="s">
        <v>30</v>
      </c>
      <c r="B305" s="15" t="s">
        <v>37</v>
      </c>
      <c r="C305" t="s">
        <v>92</v>
      </c>
      <c r="D305" s="15" t="s">
        <v>16</v>
      </c>
      <c r="E305" t="s">
        <v>92</v>
      </c>
      <c r="F305" s="15" t="s">
        <v>92</v>
      </c>
      <c r="G305" t="s">
        <v>92</v>
      </c>
      <c r="H305" s="15" t="s">
        <v>35</v>
      </c>
      <c r="I305" t="s">
        <v>27</v>
      </c>
      <c r="J305" s="15" t="s">
        <v>522</v>
      </c>
      <c r="K305">
        <v>4</v>
      </c>
      <c r="L305" s="19">
        <f>IF(AND(K305=7,N305&lt;M305),1,IF(N305&lt;M305,K305+1,K305))</f>
        <v>4</v>
      </c>
      <c r="M305" s="18">
        <v>6</v>
      </c>
      <c r="N305" s="17">
        <v>8.25</v>
      </c>
      <c r="O305" t="s">
        <v>17</v>
      </c>
      <c r="P305" s="3">
        <v>381.62004815649715</v>
      </c>
      <c r="Q305" s="3">
        <v>329.70071085785668</v>
      </c>
    </row>
    <row r="306" spans="1:17" ht="15" x14ac:dyDescent="0.25">
      <c r="A306" s="15" t="s">
        <v>30</v>
      </c>
      <c r="B306" s="15" t="s">
        <v>37</v>
      </c>
      <c r="C306" t="s">
        <v>92</v>
      </c>
      <c r="D306" s="15" t="s">
        <v>16</v>
      </c>
      <c r="E306" t="s">
        <v>92</v>
      </c>
      <c r="F306" s="15" t="s">
        <v>92</v>
      </c>
      <c r="G306" t="s">
        <v>92</v>
      </c>
      <c r="H306" s="15" t="s">
        <v>35</v>
      </c>
      <c r="I306" t="s">
        <v>27</v>
      </c>
      <c r="J306" s="15" t="s">
        <v>522</v>
      </c>
      <c r="K306">
        <v>5</v>
      </c>
      <c r="L306" s="19">
        <f>IF(AND(K306=7,N306&lt;M306),1,IF(N306&lt;M306,K306+1,K306))</f>
        <v>5</v>
      </c>
      <c r="M306" s="18">
        <v>6</v>
      </c>
      <c r="N306" s="17">
        <v>8.25</v>
      </c>
      <c r="O306" t="s">
        <v>17</v>
      </c>
      <c r="P306" s="3">
        <v>381.62004815649715</v>
      </c>
      <c r="Q306" s="3">
        <v>329.70071085785668</v>
      </c>
    </row>
    <row r="307" spans="1:17" ht="15" x14ac:dyDescent="0.25">
      <c r="A307" s="15" t="s">
        <v>30</v>
      </c>
      <c r="B307" s="15" t="s">
        <v>37</v>
      </c>
      <c r="C307" t="s">
        <v>92</v>
      </c>
      <c r="D307" s="15" t="s">
        <v>16</v>
      </c>
      <c r="E307" t="s">
        <v>92</v>
      </c>
      <c r="F307" s="15" t="s">
        <v>92</v>
      </c>
      <c r="G307" t="s">
        <v>92</v>
      </c>
      <c r="H307" s="15" t="s">
        <v>35</v>
      </c>
      <c r="I307" t="s">
        <v>27</v>
      </c>
      <c r="J307" s="15" t="s">
        <v>522</v>
      </c>
      <c r="K307">
        <v>6</v>
      </c>
      <c r="L307" s="19">
        <f>IF(AND(K307=7,N307&lt;M307),1,IF(N307&lt;M307,K307+1,K307))</f>
        <v>6</v>
      </c>
      <c r="M307" s="18">
        <v>6</v>
      </c>
      <c r="N307" s="17">
        <v>8.25</v>
      </c>
      <c r="O307" t="s">
        <v>17</v>
      </c>
      <c r="P307" s="3">
        <v>381.62004815649715</v>
      </c>
      <c r="Q307" s="3">
        <v>329.70071085785668</v>
      </c>
    </row>
    <row r="308" spans="1:17" ht="15" x14ac:dyDescent="0.25">
      <c r="A308" s="15" t="s">
        <v>30</v>
      </c>
      <c r="B308" s="15" t="s">
        <v>37</v>
      </c>
      <c r="C308" t="s">
        <v>92</v>
      </c>
      <c r="D308" s="15" t="s">
        <v>16</v>
      </c>
      <c r="E308" t="s">
        <v>92</v>
      </c>
      <c r="F308" s="15" t="s">
        <v>92</v>
      </c>
      <c r="G308" t="s">
        <v>92</v>
      </c>
      <c r="H308" s="15" t="s">
        <v>35</v>
      </c>
      <c r="I308" t="s">
        <v>27</v>
      </c>
      <c r="J308" s="15" t="s">
        <v>522</v>
      </c>
      <c r="K308">
        <v>7</v>
      </c>
      <c r="L308" s="19">
        <f>IF(AND(K308=7,N308&lt;M308),1,IF(N308&lt;M308,K308+1,K308))</f>
        <v>7</v>
      </c>
      <c r="M308" s="18">
        <v>6</v>
      </c>
      <c r="N308" s="17">
        <v>8.25</v>
      </c>
      <c r="O308" t="s">
        <v>17</v>
      </c>
      <c r="P308" s="3">
        <v>381.62004815649715</v>
      </c>
      <c r="Q308" s="3">
        <v>329.70071085785668</v>
      </c>
    </row>
    <row r="309" spans="1:17" ht="15" x14ac:dyDescent="0.25">
      <c r="A309" s="15" t="s">
        <v>30</v>
      </c>
      <c r="B309" s="15" t="s">
        <v>37</v>
      </c>
      <c r="C309" t="s">
        <v>92</v>
      </c>
      <c r="D309" s="15" t="s">
        <v>16</v>
      </c>
      <c r="E309" t="s">
        <v>92</v>
      </c>
      <c r="F309" s="15" t="s">
        <v>92</v>
      </c>
      <c r="G309" t="s">
        <v>92</v>
      </c>
      <c r="H309" s="15" t="s">
        <v>35</v>
      </c>
      <c r="I309" t="s">
        <v>27</v>
      </c>
      <c r="J309" s="15" t="s">
        <v>583</v>
      </c>
      <c r="K309">
        <v>1</v>
      </c>
      <c r="L309" s="19">
        <f>IF(AND(K309=7,N309&lt;M309),1,IF(N309&lt;M309,K309+1,K309))</f>
        <v>1</v>
      </c>
      <c r="M309" s="18">
        <v>7</v>
      </c>
      <c r="N309" s="17">
        <v>9.25</v>
      </c>
      <c r="O309" t="s">
        <v>17</v>
      </c>
      <c r="P309" s="3">
        <v>381.62004815649715</v>
      </c>
      <c r="Q309" s="3">
        <v>329.70071085785668</v>
      </c>
    </row>
    <row r="310" spans="1:17" ht="15" x14ac:dyDescent="0.25">
      <c r="A310" s="15" t="s">
        <v>30</v>
      </c>
      <c r="B310" s="15" t="s">
        <v>37</v>
      </c>
      <c r="C310" t="s">
        <v>92</v>
      </c>
      <c r="D310" s="15" t="s">
        <v>16</v>
      </c>
      <c r="E310" t="s">
        <v>92</v>
      </c>
      <c r="F310" s="15" t="s">
        <v>92</v>
      </c>
      <c r="G310" t="s">
        <v>92</v>
      </c>
      <c r="H310" s="15" t="s">
        <v>35</v>
      </c>
      <c r="I310" t="s">
        <v>27</v>
      </c>
      <c r="J310" s="15" t="s">
        <v>583</v>
      </c>
      <c r="K310">
        <v>2</v>
      </c>
      <c r="L310" s="19">
        <f>IF(AND(K310=7,N310&lt;M310),1,IF(N310&lt;M310,K310+1,K310))</f>
        <v>2</v>
      </c>
      <c r="M310" s="18">
        <v>7</v>
      </c>
      <c r="N310" s="17">
        <v>9.25</v>
      </c>
      <c r="O310" t="s">
        <v>17</v>
      </c>
      <c r="P310" s="3">
        <v>381.62004815649715</v>
      </c>
      <c r="Q310" s="3">
        <v>329.70071085785668</v>
      </c>
    </row>
    <row r="311" spans="1:17" ht="15" x14ac:dyDescent="0.25">
      <c r="A311" s="15" t="s">
        <v>30</v>
      </c>
      <c r="B311" s="15" t="s">
        <v>37</v>
      </c>
      <c r="C311" t="s">
        <v>92</v>
      </c>
      <c r="D311" s="15" t="s">
        <v>16</v>
      </c>
      <c r="E311" t="s">
        <v>92</v>
      </c>
      <c r="F311" s="15" t="s">
        <v>92</v>
      </c>
      <c r="G311" t="s">
        <v>92</v>
      </c>
      <c r="H311" s="15" t="s">
        <v>35</v>
      </c>
      <c r="I311" t="s">
        <v>27</v>
      </c>
      <c r="J311" s="15" t="s">
        <v>583</v>
      </c>
      <c r="K311">
        <v>3</v>
      </c>
      <c r="L311" s="19">
        <f>IF(AND(K311=7,N311&lt;M311),1,IF(N311&lt;M311,K311+1,K311))</f>
        <v>3</v>
      </c>
      <c r="M311" s="18">
        <v>7</v>
      </c>
      <c r="N311" s="17">
        <v>9.25</v>
      </c>
      <c r="O311" t="s">
        <v>17</v>
      </c>
      <c r="P311" s="3">
        <v>381.62004815649715</v>
      </c>
      <c r="Q311" s="3">
        <v>329.70071085785668</v>
      </c>
    </row>
    <row r="312" spans="1:17" ht="15" x14ac:dyDescent="0.25">
      <c r="A312" s="15" t="s">
        <v>30</v>
      </c>
      <c r="B312" s="15" t="s">
        <v>37</v>
      </c>
      <c r="C312" t="s">
        <v>92</v>
      </c>
      <c r="D312" s="15" t="s">
        <v>16</v>
      </c>
      <c r="E312" t="s">
        <v>92</v>
      </c>
      <c r="F312" s="15" t="s">
        <v>92</v>
      </c>
      <c r="G312" t="s">
        <v>92</v>
      </c>
      <c r="H312" s="15" t="s">
        <v>35</v>
      </c>
      <c r="I312" t="s">
        <v>27</v>
      </c>
      <c r="J312" s="15" t="s">
        <v>583</v>
      </c>
      <c r="K312">
        <v>4</v>
      </c>
      <c r="L312" s="19">
        <f>IF(AND(K312=7,N312&lt;M312),1,IF(N312&lt;M312,K312+1,K312))</f>
        <v>4</v>
      </c>
      <c r="M312" s="18">
        <v>7</v>
      </c>
      <c r="N312" s="17">
        <v>9.25</v>
      </c>
      <c r="O312" t="s">
        <v>17</v>
      </c>
      <c r="P312" s="3">
        <v>381.62004815649715</v>
      </c>
      <c r="Q312" s="3">
        <v>329.70071085785668</v>
      </c>
    </row>
    <row r="313" spans="1:17" ht="15" x14ac:dyDescent="0.25">
      <c r="A313" s="15" t="s">
        <v>30</v>
      </c>
      <c r="B313" s="15" t="s">
        <v>37</v>
      </c>
      <c r="C313" t="s">
        <v>92</v>
      </c>
      <c r="D313" s="15" t="s">
        <v>16</v>
      </c>
      <c r="E313" t="s">
        <v>92</v>
      </c>
      <c r="F313" s="15" t="s">
        <v>92</v>
      </c>
      <c r="G313" t="s">
        <v>92</v>
      </c>
      <c r="H313" s="15" t="s">
        <v>35</v>
      </c>
      <c r="I313" t="s">
        <v>27</v>
      </c>
      <c r="J313" s="15" t="s">
        <v>583</v>
      </c>
      <c r="K313">
        <v>5</v>
      </c>
      <c r="L313" s="19">
        <f>IF(AND(K313=7,N313&lt;M313),1,IF(N313&lt;M313,K313+1,K313))</f>
        <v>5</v>
      </c>
      <c r="M313" s="18">
        <v>7</v>
      </c>
      <c r="N313" s="17">
        <v>9.25</v>
      </c>
      <c r="O313" t="s">
        <v>17</v>
      </c>
      <c r="P313" s="3">
        <v>381.62004815649715</v>
      </c>
      <c r="Q313" s="3">
        <v>329.70071085785668</v>
      </c>
    </row>
    <row r="314" spans="1:17" ht="15" x14ac:dyDescent="0.25">
      <c r="A314" s="15" t="s">
        <v>30</v>
      </c>
      <c r="B314" s="15" t="s">
        <v>37</v>
      </c>
      <c r="C314" t="s">
        <v>92</v>
      </c>
      <c r="D314" s="15" t="s">
        <v>16</v>
      </c>
      <c r="E314" t="s">
        <v>92</v>
      </c>
      <c r="F314" s="15" t="s">
        <v>92</v>
      </c>
      <c r="G314" t="s">
        <v>92</v>
      </c>
      <c r="H314" s="15" t="s">
        <v>35</v>
      </c>
      <c r="I314" t="s">
        <v>27</v>
      </c>
      <c r="J314" s="15" t="s">
        <v>583</v>
      </c>
      <c r="K314">
        <v>6</v>
      </c>
      <c r="L314" s="19">
        <f>IF(AND(K314=7,N314&lt;M314),1,IF(N314&lt;M314,K314+1,K314))</f>
        <v>6</v>
      </c>
      <c r="M314" s="18">
        <v>7</v>
      </c>
      <c r="N314" s="17">
        <v>9.25</v>
      </c>
      <c r="O314" t="s">
        <v>17</v>
      </c>
      <c r="P314" s="3">
        <v>381.62004815649715</v>
      </c>
      <c r="Q314" s="3">
        <v>329.70071085785668</v>
      </c>
    </row>
    <row r="315" spans="1:17" ht="15" x14ac:dyDescent="0.25">
      <c r="A315" s="15" t="s">
        <v>30</v>
      </c>
      <c r="B315" s="15" t="s">
        <v>37</v>
      </c>
      <c r="C315" t="s">
        <v>92</v>
      </c>
      <c r="D315" s="15" t="s">
        <v>16</v>
      </c>
      <c r="E315" t="s">
        <v>92</v>
      </c>
      <c r="F315" s="15" t="s">
        <v>92</v>
      </c>
      <c r="G315" t="s">
        <v>92</v>
      </c>
      <c r="H315" s="15" t="s">
        <v>35</v>
      </c>
      <c r="I315" t="s">
        <v>27</v>
      </c>
      <c r="J315" s="15" t="s">
        <v>583</v>
      </c>
      <c r="K315">
        <v>7</v>
      </c>
      <c r="L315" s="19">
        <f>IF(AND(K315=7,N315&lt;M315),1,IF(N315&lt;M315,K315+1,K315))</f>
        <v>7</v>
      </c>
      <c r="M315" s="18">
        <v>7</v>
      </c>
      <c r="N315" s="17">
        <v>9.25</v>
      </c>
      <c r="O315" t="s">
        <v>17</v>
      </c>
      <c r="P315" s="3">
        <v>381.62004815649715</v>
      </c>
      <c r="Q315" s="3">
        <v>329.70071085785668</v>
      </c>
    </row>
    <row r="316" spans="1:17" ht="15" x14ac:dyDescent="0.25">
      <c r="A316" s="15" t="s">
        <v>30</v>
      </c>
      <c r="B316" s="15" t="s">
        <v>37</v>
      </c>
      <c r="C316" t="s">
        <v>92</v>
      </c>
      <c r="D316" s="15" t="s">
        <v>16</v>
      </c>
      <c r="E316" t="s">
        <v>92</v>
      </c>
      <c r="F316" s="15" t="s">
        <v>92</v>
      </c>
      <c r="G316" t="s">
        <v>92</v>
      </c>
      <c r="H316" s="15" t="s">
        <v>35</v>
      </c>
      <c r="I316" t="s">
        <v>27</v>
      </c>
      <c r="J316" s="15" t="s">
        <v>566</v>
      </c>
      <c r="K316">
        <v>1</v>
      </c>
      <c r="L316" s="19">
        <f>IF(AND(K316=7,N316&lt;M316),1,IF(N316&lt;M316,K316+1,K316))</f>
        <v>1</v>
      </c>
      <c r="M316" s="18">
        <v>7.5</v>
      </c>
      <c r="N316" s="17">
        <v>9.75</v>
      </c>
      <c r="O316" t="s">
        <v>17</v>
      </c>
      <c r="P316" s="3">
        <v>381.62004815649715</v>
      </c>
      <c r="Q316" s="3">
        <v>329.70071085785668</v>
      </c>
    </row>
    <row r="317" spans="1:17" ht="15" x14ac:dyDescent="0.25">
      <c r="A317" s="15" t="s">
        <v>30</v>
      </c>
      <c r="B317" s="15" t="s">
        <v>37</v>
      </c>
      <c r="C317" t="s">
        <v>92</v>
      </c>
      <c r="D317" s="15" t="s">
        <v>16</v>
      </c>
      <c r="E317" t="s">
        <v>92</v>
      </c>
      <c r="F317" s="15" t="s">
        <v>92</v>
      </c>
      <c r="G317" t="s">
        <v>92</v>
      </c>
      <c r="H317" s="15" t="s">
        <v>35</v>
      </c>
      <c r="I317" t="s">
        <v>27</v>
      </c>
      <c r="J317" s="15" t="s">
        <v>566</v>
      </c>
      <c r="K317">
        <v>2</v>
      </c>
      <c r="L317" s="19">
        <f>IF(AND(K317=7,N317&lt;M317),1,IF(N317&lt;M317,K317+1,K317))</f>
        <v>2</v>
      </c>
      <c r="M317" s="18">
        <v>7.75</v>
      </c>
      <c r="N317" s="17">
        <v>10</v>
      </c>
      <c r="O317" t="s">
        <v>17</v>
      </c>
      <c r="P317" s="3">
        <v>381.62004815649715</v>
      </c>
      <c r="Q317" s="3">
        <v>329.70071085785668</v>
      </c>
    </row>
    <row r="318" spans="1:17" ht="15" x14ac:dyDescent="0.25">
      <c r="A318" s="15" t="s">
        <v>30</v>
      </c>
      <c r="B318" s="15" t="s">
        <v>37</v>
      </c>
      <c r="C318" t="s">
        <v>92</v>
      </c>
      <c r="D318" s="15" t="s">
        <v>16</v>
      </c>
      <c r="E318" t="s">
        <v>92</v>
      </c>
      <c r="F318" s="15" t="s">
        <v>92</v>
      </c>
      <c r="G318" t="s">
        <v>92</v>
      </c>
      <c r="H318" s="15" t="s">
        <v>35</v>
      </c>
      <c r="I318" t="s">
        <v>27</v>
      </c>
      <c r="J318" s="15" t="s">
        <v>566</v>
      </c>
      <c r="K318">
        <v>3</v>
      </c>
      <c r="L318" s="19">
        <f>IF(AND(K318=7,N318&lt;M318),1,IF(N318&lt;M318,K318+1,K318))</f>
        <v>3</v>
      </c>
      <c r="M318" s="18">
        <v>7.5</v>
      </c>
      <c r="N318" s="17">
        <v>9.75</v>
      </c>
      <c r="O318" t="s">
        <v>17</v>
      </c>
      <c r="P318" s="3">
        <v>381.62004815649715</v>
      </c>
      <c r="Q318" s="3">
        <v>329.70071085785668</v>
      </c>
    </row>
    <row r="319" spans="1:17" ht="15" x14ac:dyDescent="0.25">
      <c r="A319" s="15" t="s">
        <v>30</v>
      </c>
      <c r="B319" s="15" t="s">
        <v>37</v>
      </c>
      <c r="C319" t="s">
        <v>92</v>
      </c>
      <c r="D319" s="15" t="s">
        <v>16</v>
      </c>
      <c r="E319" t="s">
        <v>92</v>
      </c>
      <c r="F319" s="15" t="s">
        <v>92</v>
      </c>
      <c r="G319" t="s">
        <v>92</v>
      </c>
      <c r="H319" s="15" t="s">
        <v>35</v>
      </c>
      <c r="I319" t="s">
        <v>27</v>
      </c>
      <c r="J319" s="15" t="s">
        <v>566</v>
      </c>
      <c r="K319">
        <v>4</v>
      </c>
      <c r="L319" s="19">
        <f>IF(AND(K319=7,N319&lt;M319),1,IF(N319&lt;M319,K319+1,K319))</f>
        <v>4</v>
      </c>
      <c r="M319" s="18">
        <v>7.5</v>
      </c>
      <c r="N319" s="17">
        <v>9.75</v>
      </c>
      <c r="O319" t="s">
        <v>17</v>
      </c>
      <c r="P319" s="3">
        <v>381.62004815649715</v>
      </c>
      <c r="Q319" s="3">
        <v>329.70071085785668</v>
      </c>
    </row>
    <row r="320" spans="1:17" ht="15" x14ac:dyDescent="0.25">
      <c r="A320" s="15" t="s">
        <v>30</v>
      </c>
      <c r="B320" s="15" t="s">
        <v>37</v>
      </c>
      <c r="C320" t="s">
        <v>92</v>
      </c>
      <c r="D320" s="15" t="s">
        <v>16</v>
      </c>
      <c r="E320" t="s">
        <v>92</v>
      </c>
      <c r="F320" s="15" t="s">
        <v>92</v>
      </c>
      <c r="G320" t="s">
        <v>92</v>
      </c>
      <c r="H320" s="15" t="s">
        <v>35</v>
      </c>
      <c r="I320" t="s">
        <v>27</v>
      </c>
      <c r="J320" s="15" t="s">
        <v>566</v>
      </c>
      <c r="K320">
        <v>6</v>
      </c>
      <c r="L320" s="19">
        <f>IF(AND(K320=7,N320&lt;M320),1,IF(N320&lt;M320,K320+1,K320))</f>
        <v>6</v>
      </c>
      <c r="M320" s="18">
        <v>7.5</v>
      </c>
      <c r="N320" s="17">
        <v>9.75</v>
      </c>
      <c r="O320" t="s">
        <v>17</v>
      </c>
      <c r="P320" s="3">
        <v>381.62004815649715</v>
      </c>
      <c r="Q320" s="3">
        <v>329.70071085785668</v>
      </c>
    </row>
    <row r="321" spans="1:17" ht="15" x14ac:dyDescent="0.25">
      <c r="A321" s="15" t="s">
        <v>30</v>
      </c>
      <c r="B321" s="15" t="s">
        <v>37</v>
      </c>
      <c r="C321" t="s">
        <v>92</v>
      </c>
      <c r="D321" s="15" t="s">
        <v>16</v>
      </c>
      <c r="E321" t="s">
        <v>92</v>
      </c>
      <c r="F321" s="15" t="s">
        <v>92</v>
      </c>
      <c r="G321" t="s">
        <v>92</v>
      </c>
      <c r="H321" s="15" t="s">
        <v>35</v>
      </c>
      <c r="I321" t="s">
        <v>27</v>
      </c>
      <c r="J321" s="15" t="s">
        <v>566</v>
      </c>
      <c r="K321">
        <v>7</v>
      </c>
      <c r="L321" s="19">
        <f>IF(AND(K321=7,N321&lt;M321),1,IF(N321&lt;M321,K321+1,K321))</f>
        <v>7</v>
      </c>
      <c r="M321" s="18">
        <v>7.5</v>
      </c>
      <c r="N321" s="17">
        <v>9.75</v>
      </c>
      <c r="O321" t="s">
        <v>17</v>
      </c>
      <c r="P321" s="3">
        <v>381.62004815649715</v>
      </c>
      <c r="Q321" s="3">
        <v>329.70071085785668</v>
      </c>
    </row>
    <row r="322" spans="1:17" ht="15" x14ac:dyDescent="0.25">
      <c r="A322" s="15" t="s">
        <v>30</v>
      </c>
      <c r="B322" s="15" t="s">
        <v>37</v>
      </c>
      <c r="C322" t="s">
        <v>92</v>
      </c>
      <c r="D322" s="15" t="s">
        <v>16</v>
      </c>
      <c r="E322" t="s">
        <v>92</v>
      </c>
      <c r="F322" s="15" t="s">
        <v>92</v>
      </c>
      <c r="G322" t="s">
        <v>92</v>
      </c>
      <c r="H322" s="15" t="s">
        <v>35</v>
      </c>
      <c r="I322" t="s">
        <v>27</v>
      </c>
      <c r="J322" s="15" t="s">
        <v>600</v>
      </c>
      <c r="K322">
        <v>1</v>
      </c>
      <c r="L322" s="19">
        <f>IF(AND(K322=7,N322&lt;M322),1,IF(N322&lt;M322,K322+1,K322))</f>
        <v>1</v>
      </c>
      <c r="M322" s="18">
        <v>8</v>
      </c>
      <c r="N322" s="17">
        <v>10.25</v>
      </c>
      <c r="O322" t="s">
        <v>17</v>
      </c>
      <c r="P322" s="3">
        <v>381.62004815649715</v>
      </c>
      <c r="Q322" s="3">
        <v>329.70071085785668</v>
      </c>
    </row>
    <row r="323" spans="1:17" ht="15" x14ac:dyDescent="0.25">
      <c r="A323" s="15" t="s">
        <v>30</v>
      </c>
      <c r="B323" s="15" t="s">
        <v>37</v>
      </c>
      <c r="C323" t="s">
        <v>92</v>
      </c>
      <c r="D323" s="15" t="s">
        <v>16</v>
      </c>
      <c r="E323" t="s">
        <v>92</v>
      </c>
      <c r="F323" s="15" t="s">
        <v>92</v>
      </c>
      <c r="G323" t="s">
        <v>92</v>
      </c>
      <c r="H323" s="15" t="s">
        <v>35</v>
      </c>
      <c r="I323" t="s">
        <v>27</v>
      </c>
      <c r="J323" s="15" t="s">
        <v>600</v>
      </c>
      <c r="K323">
        <v>2</v>
      </c>
      <c r="L323" s="19">
        <f>IF(AND(K323=7,N323&lt;M323),1,IF(N323&lt;M323,K323+1,K323))</f>
        <v>2</v>
      </c>
      <c r="M323" s="18">
        <v>8</v>
      </c>
      <c r="N323" s="17">
        <v>10.25</v>
      </c>
      <c r="O323" t="s">
        <v>17</v>
      </c>
      <c r="P323" s="3">
        <v>381.62004815649715</v>
      </c>
      <c r="Q323" s="3">
        <v>329.70071085785668</v>
      </c>
    </row>
    <row r="324" spans="1:17" ht="15" x14ac:dyDescent="0.25">
      <c r="A324" s="15" t="s">
        <v>30</v>
      </c>
      <c r="B324" s="15" t="s">
        <v>37</v>
      </c>
      <c r="C324" t="s">
        <v>92</v>
      </c>
      <c r="D324" s="15" t="s">
        <v>16</v>
      </c>
      <c r="E324" t="s">
        <v>92</v>
      </c>
      <c r="F324" s="15" t="s">
        <v>92</v>
      </c>
      <c r="G324" t="s">
        <v>92</v>
      </c>
      <c r="H324" s="15" t="s">
        <v>35</v>
      </c>
      <c r="I324" t="s">
        <v>27</v>
      </c>
      <c r="J324" s="15" t="s">
        <v>600</v>
      </c>
      <c r="K324">
        <v>3</v>
      </c>
      <c r="L324" s="19">
        <f>IF(AND(K324=7,N324&lt;M324),1,IF(N324&lt;M324,K324+1,K324))</f>
        <v>3</v>
      </c>
      <c r="M324" s="18">
        <v>8</v>
      </c>
      <c r="N324" s="17">
        <v>10.25</v>
      </c>
      <c r="O324" t="s">
        <v>17</v>
      </c>
      <c r="P324" s="3">
        <v>381.62004815649715</v>
      </c>
      <c r="Q324" s="3">
        <v>329.70071085785668</v>
      </c>
    </row>
    <row r="325" spans="1:17" ht="15" x14ac:dyDescent="0.25">
      <c r="A325" s="15" t="s">
        <v>30</v>
      </c>
      <c r="B325" s="15" t="s">
        <v>37</v>
      </c>
      <c r="C325" t="s">
        <v>92</v>
      </c>
      <c r="D325" s="15" t="s">
        <v>16</v>
      </c>
      <c r="E325" t="s">
        <v>92</v>
      </c>
      <c r="F325" s="15" t="s">
        <v>92</v>
      </c>
      <c r="G325" t="s">
        <v>92</v>
      </c>
      <c r="H325" s="15" t="s">
        <v>35</v>
      </c>
      <c r="I325" t="s">
        <v>27</v>
      </c>
      <c r="J325" s="15" t="s">
        <v>600</v>
      </c>
      <c r="K325">
        <v>4</v>
      </c>
      <c r="L325" s="19">
        <f>IF(AND(K325=7,N325&lt;M325),1,IF(N325&lt;M325,K325+1,K325))</f>
        <v>4</v>
      </c>
      <c r="M325" s="18">
        <v>8</v>
      </c>
      <c r="N325" s="17">
        <v>10.25</v>
      </c>
      <c r="O325" t="s">
        <v>17</v>
      </c>
      <c r="P325" s="3">
        <v>381.62004815649715</v>
      </c>
      <c r="Q325" s="3">
        <v>329.70071085785668</v>
      </c>
    </row>
    <row r="326" spans="1:17" ht="15" x14ac:dyDescent="0.25">
      <c r="A326" s="15" t="s">
        <v>30</v>
      </c>
      <c r="B326" s="15" t="s">
        <v>37</v>
      </c>
      <c r="C326" t="s">
        <v>92</v>
      </c>
      <c r="D326" s="15" t="s">
        <v>16</v>
      </c>
      <c r="E326" t="s">
        <v>92</v>
      </c>
      <c r="F326" s="15" t="s">
        <v>92</v>
      </c>
      <c r="G326" t="s">
        <v>92</v>
      </c>
      <c r="H326" s="15" t="s">
        <v>35</v>
      </c>
      <c r="I326" t="s">
        <v>27</v>
      </c>
      <c r="J326" s="15" t="s">
        <v>600</v>
      </c>
      <c r="K326">
        <v>5</v>
      </c>
      <c r="L326" s="19">
        <f>IF(AND(K326=7,N326&lt;M326),1,IF(N326&lt;M326,K326+1,K326))</f>
        <v>5</v>
      </c>
      <c r="M326" s="18">
        <v>8</v>
      </c>
      <c r="N326" s="17">
        <v>10.25</v>
      </c>
      <c r="O326" t="s">
        <v>17</v>
      </c>
      <c r="P326" s="3">
        <v>381.62004815649715</v>
      </c>
      <c r="Q326" s="3">
        <v>329.70071085785668</v>
      </c>
    </row>
    <row r="327" spans="1:17" ht="15" x14ac:dyDescent="0.25">
      <c r="A327" s="15" t="s">
        <v>30</v>
      </c>
      <c r="B327" s="15" t="s">
        <v>37</v>
      </c>
      <c r="C327" t="s">
        <v>92</v>
      </c>
      <c r="D327" s="15" t="s">
        <v>16</v>
      </c>
      <c r="E327" t="s">
        <v>92</v>
      </c>
      <c r="F327" s="15" t="s">
        <v>92</v>
      </c>
      <c r="G327" t="s">
        <v>92</v>
      </c>
      <c r="H327" s="15" t="s">
        <v>35</v>
      </c>
      <c r="I327" t="s">
        <v>27</v>
      </c>
      <c r="J327" s="15" t="s">
        <v>600</v>
      </c>
      <c r="K327">
        <v>6</v>
      </c>
      <c r="L327" s="19">
        <f>IF(AND(K327=7,N327&lt;M327),1,IF(N327&lt;M327,K327+1,K327))</f>
        <v>6</v>
      </c>
      <c r="M327" s="18">
        <v>8</v>
      </c>
      <c r="N327" s="17">
        <v>10.25</v>
      </c>
      <c r="O327" t="s">
        <v>17</v>
      </c>
      <c r="P327" s="3">
        <v>381.62004815649715</v>
      </c>
      <c r="Q327" s="3">
        <v>329.70071085785668</v>
      </c>
    </row>
    <row r="328" spans="1:17" ht="15" x14ac:dyDescent="0.25">
      <c r="A328" s="15" t="s">
        <v>30</v>
      </c>
      <c r="B328" s="15" t="s">
        <v>37</v>
      </c>
      <c r="C328" t="s">
        <v>92</v>
      </c>
      <c r="D328" s="15" t="s">
        <v>16</v>
      </c>
      <c r="E328" t="s">
        <v>92</v>
      </c>
      <c r="F328" s="15" t="s">
        <v>92</v>
      </c>
      <c r="G328" t="s">
        <v>92</v>
      </c>
      <c r="H328" s="15" t="s">
        <v>35</v>
      </c>
      <c r="I328" t="s">
        <v>27</v>
      </c>
      <c r="J328" s="15" t="s">
        <v>600</v>
      </c>
      <c r="K328">
        <v>7</v>
      </c>
      <c r="L328" s="19">
        <f>IF(AND(K328=7,N328&lt;M328),1,IF(N328&lt;M328,K328+1,K328))</f>
        <v>7</v>
      </c>
      <c r="M328" s="18">
        <v>8</v>
      </c>
      <c r="N328" s="17">
        <v>10.25</v>
      </c>
      <c r="O328" t="s">
        <v>17</v>
      </c>
      <c r="P328" s="3">
        <v>381.62004815649715</v>
      </c>
      <c r="Q328" s="3">
        <v>329.70071085785668</v>
      </c>
    </row>
    <row r="329" spans="1:17" ht="15" x14ac:dyDescent="0.25">
      <c r="A329" s="15" t="s">
        <v>30</v>
      </c>
      <c r="B329" s="15" t="s">
        <v>37</v>
      </c>
      <c r="C329" t="s">
        <v>92</v>
      </c>
      <c r="D329" s="15" t="s">
        <v>16</v>
      </c>
      <c r="E329" t="s">
        <v>92</v>
      </c>
      <c r="F329" s="15" t="s">
        <v>92</v>
      </c>
      <c r="G329" t="s">
        <v>92</v>
      </c>
      <c r="H329" s="15" t="s">
        <v>35</v>
      </c>
      <c r="I329" t="s">
        <v>27</v>
      </c>
      <c r="J329" s="15" t="s">
        <v>723</v>
      </c>
      <c r="K329">
        <v>2</v>
      </c>
      <c r="L329" s="19">
        <f>IF(AND(K329=7,N329&lt;M329),1,IF(N329&lt;M329,K329+1,K329))</f>
        <v>2</v>
      </c>
      <c r="M329" s="18">
        <v>8.5</v>
      </c>
      <c r="N329" s="17">
        <v>10.75</v>
      </c>
      <c r="O329" t="s">
        <v>17</v>
      </c>
      <c r="P329" s="3">
        <v>381.62004815649715</v>
      </c>
      <c r="Q329" s="3">
        <v>329.70071085785668</v>
      </c>
    </row>
    <row r="330" spans="1:17" ht="15" x14ac:dyDescent="0.25">
      <c r="A330" s="15" t="s">
        <v>30</v>
      </c>
      <c r="B330" s="15" t="s">
        <v>37</v>
      </c>
      <c r="C330" t="s">
        <v>92</v>
      </c>
      <c r="D330" s="15" t="s">
        <v>16</v>
      </c>
      <c r="E330" t="s">
        <v>92</v>
      </c>
      <c r="F330" s="15" t="s">
        <v>92</v>
      </c>
      <c r="G330" t="s">
        <v>92</v>
      </c>
      <c r="H330" s="15" t="s">
        <v>35</v>
      </c>
      <c r="I330" t="s">
        <v>27</v>
      </c>
      <c r="J330" s="15" t="s">
        <v>723</v>
      </c>
      <c r="K330">
        <v>3</v>
      </c>
      <c r="L330" s="19">
        <f>IF(AND(K330=7,N330&lt;M330),1,IF(N330&lt;M330,K330+1,K330))</f>
        <v>3</v>
      </c>
      <c r="M330" s="18">
        <v>8.5</v>
      </c>
      <c r="N330" s="17">
        <v>10.75</v>
      </c>
      <c r="O330" t="s">
        <v>17</v>
      </c>
      <c r="P330" s="3">
        <v>381.62004815649715</v>
      </c>
      <c r="Q330" s="3">
        <v>329.70071085785668</v>
      </c>
    </row>
    <row r="331" spans="1:17" ht="15" x14ac:dyDescent="0.25">
      <c r="A331" s="15" t="s">
        <v>30</v>
      </c>
      <c r="B331" s="15" t="s">
        <v>37</v>
      </c>
      <c r="C331" t="s">
        <v>92</v>
      </c>
      <c r="D331" s="15" t="s">
        <v>16</v>
      </c>
      <c r="E331" t="s">
        <v>92</v>
      </c>
      <c r="F331" s="15" t="s">
        <v>92</v>
      </c>
      <c r="G331" t="s">
        <v>92</v>
      </c>
      <c r="H331" s="15" t="s">
        <v>35</v>
      </c>
      <c r="I331" t="s">
        <v>27</v>
      </c>
      <c r="J331" s="15" t="s">
        <v>723</v>
      </c>
      <c r="K331">
        <v>5</v>
      </c>
      <c r="L331" s="19">
        <f>IF(AND(K331=7,N331&lt;M331),1,IF(N331&lt;M331,K331+1,K331))</f>
        <v>5</v>
      </c>
      <c r="M331" s="18">
        <v>9.25</v>
      </c>
      <c r="N331" s="17">
        <v>11.5</v>
      </c>
      <c r="O331" t="s">
        <v>17</v>
      </c>
      <c r="P331" s="3">
        <v>381.62004815649715</v>
      </c>
      <c r="Q331" s="3">
        <v>329.70071085785668</v>
      </c>
    </row>
    <row r="332" spans="1:17" ht="15" x14ac:dyDescent="0.25">
      <c r="A332" s="15" t="s">
        <v>30</v>
      </c>
      <c r="B332" s="15" t="s">
        <v>37</v>
      </c>
      <c r="C332" t="s">
        <v>92</v>
      </c>
      <c r="D332" s="15" t="s">
        <v>16</v>
      </c>
      <c r="E332" t="s">
        <v>92</v>
      </c>
      <c r="F332" s="15" t="s">
        <v>92</v>
      </c>
      <c r="G332" t="s">
        <v>92</v>
      </c>
      <c r="H332" s="15" t="s">
        <v>35</v>
      </c>
      <c r="I332" t="s">
        <v>27</v>
      </c>
      <c r="J332" s="15" t="s">
        <v>723</v>
      </c>
      <c r="K332">
        <v>6</v>
      </c>
      <c r="L332" s="19">
        <f>IF(AND(K332=7,N332&lt;M332),1,IF(N332&lt;M332,K332+1,K332))</f>
        <v>6</v>
      </c>
      <c r="M332" s="18">
        <v>8.5</v>
      </c>
      <c r="N332" s="17">
        <v>10.75</v>
      </c>
      <c r="O332" t="s">
        <v>17</v>
      </c>
      <c r="P332" s="3">
        <v>381.62004815649715</v>
      </c>
      <c r="Q332" s="3">
        <v>329.70071085785668</v>
      </c>
    </row>
    <row r="333" spans="1:17" ht="15" x14ac:dyDescent="0.25">
      <c r="A333" s="15" t="s">
        <v>30</v>
      </c>
      <c r="B333" s="15" t="s">
        <v>37</v>
      </c>
      <c r="C333" t="s">
        <v>92</v>
      </c>
      <c r="D333" s="15" t="s">
        <v>16</v>
      </c>
      <c r="E333" t="s">
        <v>92</v>
      </c>
      <c r="F333" s="15" t="s">
        <v>92</v>
      </c>
      <c r="G333" t="s">
        <v>92</v>
      </c>
      <c r="H333" s="15" t="s">
        <v>35</v>
      </c>
      <c r="I333" t="s">
        <v>27</v>
      </c>
      <c r="J333" s="15" t="s">
        <v>723</v>
      </c>
      <c r="K333">
        <v>7</v>
      </c>
      <c r="L333" s="19">
        <f>IF(AND(K333=7,N333&lt;M333),1,IF(N333&lt;M333,K333+1,K333))</f>
        <v>7</v>
      </c>
      <c r="M333" s="18">
        <v>8.5</v>
      </c>
      <c r="N333" s="17">
        <v>10.75</v>
      </c>
      <c r="O333" t="s">
        <v>17</v>
      </c>
      <c r="P333" s="3">
        <v>381.62004815649715</v>
      </c>
      <c r="Q333" s="3">
        <v>329.70071085785668</v>
      </c>
    </row>
    <row r="334" spans="1:17" ht="15" x14ac:dyDescent="0.25">
      <c r="A334" s="15" t="s">
        <v>30</v>
      </c>
      <c r="B334" s="15" t="s">
        <v>37</v>
      </c>
      <c r="C334" t="s">
        <v>92</v>
      </c>
      <c r="D334" s="15" t="s">
        <v>16</v>
      </c>
      <c r="E334" t="s">
        <v>92</v>
      </c>
      <c r="F334" s="15" t="s">
        <v>92</v>
      </c>
      <c r="G334" t="s">
        <v>92</v>
      </c>
      <c r="H334" s="15" t="s">
        <v>35</v>
      </c>
      <c r="I334" t="s">
        <v>27</v>
      </c>
      <c r="J334" s="15" t="s">
        <v>328</v>
      </c>
      <c r="K334">
        <v>4</v>
      </c>
      <c r="L334" s="19">
        <f>IF(AND(K334=7,N334&lt;M334),1,IF(N334&lt;M334,K334+1,K334))</f>
        <v>4</v>
      </c>
      <c r="M334" s="18">
        <v>9</v>
      </c>
      <c r="N334" s="17">
        <v>11.25</v>
      </c>
      <c r="O334" t="s">
        <v>17</v>
      </c>
      <c r="P334" s="3">
        <v>381.62004815649715</v>
      </c>
      <c r="Q334" s="3">
        <v>329.70071085785668</v>
      </c>
    </row>
    <row r="335" spans="1:17" ht="15" x14ac:dyDescent="0.25">
      <c r="A335" s="15" t="s">
        <v>30</v>
      </c>
      <c r="B335" s="15" t="s">
        <v>37</v>
      </c>
      <c r="C335" t="s">
        <v>92</v>
      </c>
      <c r="D335" s="15" t="s">
        <v>16</v>
      </c>
      <c r="E335" t="s">
        <v>92</v>
      </c>
      <c r="F335" s="15" t="s">
        <v>92</v>
      </c>
      <c r="G335" t="s">
        <v>92</v>
      </c>
      <c r="H335" s="15" t="s">
        <v>35</v>
      </c>
      <c r="I335" t="s">
        <v>27</v>
      </c>
      <c r="J335" s="15" t="s">
        <v>328</v>
      </c>
      <c r="K335">
        <v>5</v>
      </c>
      <c r="L335" s="19">
        <f>IF(AND(K335=7,N335&lt;M335),1,IF(N335&lt;M335,K335+1,K335))</f>
        <v>5</v>
      </c>
      <c r="M335" s="18">
        <v>9</v>
      </c>
      <c r="N335" s="17">
        <v>11.25</v>
      </c>
      <c r="O335" t="s">
        <v>17</v>
      </c>
      <c r="P335" s="3">
        <v>381.62004815649715</v>
      </c>
      <c r="Q335" s="3">
        <v>329.70071085785668</v>
      </c>
    </row>
    <row r="336" spans="1:17" ht="15" x14ac:dyDescent="0.25">
      <c r="A336" s="15" t="s">
        <v>30</v>
      </c>
      <c r="B336" s="15" t="s">
        <v>37</v>
      </c>
      <c r="C336" t="s">
        <v>92</v>
      </c>
      <c r="D336" s="15" t="s">
        <v>16</v>
      </c>
      <c r="E336" t="s">
        <v>92</v>
      </c>
      <c r="F336" s="15" t="s">
        <v>92</v>
      </c>
      <c r="G336" t="s">
        <v>92</v>
      </c>
      <c r="H336" s="15" t="s">
        <v>35</v>
      </c>
      <c r="I336" t="s">
        <v>27</v>
      </c>
      <c r="J336" s="15" t="s">
        <v>328</v>
      </c>
      <c r="K336">
        <v>7</v>
      </c>
      <c r="L336" s="19">
        <f>IF(AND(K336=7,N336&lt;M336),1,IF(N336&lt;M336,K336+1,K336))</f>
        <v>7</v>
      </c>
      <c r="M336" s="18">
        <v>9</v>
      </c>
      <c r="N336" s="17">
        <v>11.25</v>
      </c>
      <c r="O336" t="s">
        <v>17</v>
      </c>
      <c r="P336" s="3">
        <v>381.62004815649715</v>
      </c>
      <c r="Q336" s="3">
        <v>329.70071085785668</v>
      </c>
    </row>
    <row r="337" spans="1:17" ht="15" x14ac:dyDescent="0.25">
      <c r="A337" s="15" t="s">
        <v>30</v>
      </c>
      <c r="B337" s="15" t="s">
        <v>37</v>
      </c>
      <c r="C337" t="s">
        <v>92</v>
      </c>
      <c r="D337" s="15" t="s">
        <v>16</v>
      </c>
      <c r="E337" t="s">
        <v>92</v>
      </c>
      <c r="F337" s="15" t="s">
        <v>92</v>
      </c>
      <c r="G337" t="s">
        <v>92</v>
      </c>
      <c r="H337" s="15" t="s">
        <v>35</v>
      </c>
      <c r="I337" t="s">
        <v>27</v>
      </c>
      <c r="J337" s="15" t="s">
        <v>714</v>
      </c>
      <c r="K337">
        <v>2</v>
      </c>
      <c r="L337" s="19">
        <f>IF(AND(K337=7,N337&lt;M337),1,IF(N337&lt;M337,K337+1,K337))</f>
        <v>2</v>
      </c>
      <c r="M337" s="18">
        <v>9.5</v>
      </c>
      <c r="N337" s="17">
        <v>11.75</v>
      </c>
      <c r="O337" t="s">
        <v>17</v>
      </c>
      <c r="P337" s="3">
        <v>381.62004815649715</v>
      </c>
      <c r="Q337" s="3">
        <v>329.70071085785668</v>
      </c>
    </row>
    <row r="338" spans="1:17" ht="15" x14ac:dyDescent="0.25">
      <c r="A338" s="15" t="s">
        <v>30</v>
      </c>
      <c r="B338" s="15" t="s">
        <v>37</v>
      </c>
      <c r="C338" t="s">
        <v>92</v>
      </c>
      <c r="D338" s="15" t="s">
        <v>16</v>
      </c>
      <c r="E338" t="s">
        <v>92</v>
      </c>
      <c r="F338" s="15" t="s">
        <v>92</v>
      </c>
      <c r="G338" t="s">
        <v>92</v>
      </c>
      <c r="H338" s="15" t="s">
        <v>35</v>
      </c>
      <c r="I338" t="s">
        <v>27</v>
      </c>
      <c r="J338" s="15" t="s">
        <v>714</v>
      </c>
      <c r="K338">
        <v>3</v>
      </c>
      <c r="L338" s="19">
        <f>IF(AND(K338=7,N338&lt;M338),1,IF(N338&lt;M338,K338+1,K338))</f>
        <v>3</v>
      </c>
      <c r="M338" s="18">
        <v>9.8333333333333339</v>
      </c>
      <c r="N338" s="17">
        <v>12.083333333333334</v>
      </c>
      <c r="O338" t="s">
        <v>17</v>
      </c>
      <c r="P338" s="3">
        <v>381.62004815649715</v>
      </c>
      <c r="Q338" s="3">
        <v>329.70071085785668</v>
      </c>
    </row>
    <row r="339" spans="1:17" ht="15" x14ac:dyDescent="0.25">
      <c r="A339" s="15" t="s">
        <v>30</v>
      </c>
      <c r="B339" s="15" t="s">
        <v>37</v>
      </c>
      <c r="C339" t="s">
        <v>92</v>
      </c>
      <c r="D339" s="15" t="s">
        <v>16</v>
      </c>
      <c r="E339" t="s">
        <v>92</v>
      </c>
      <c r="F339" s="15" t="s">
        <v>92</v>
      </c>
      <c r="G339" t="s">
        <v>92</v>
      </c>
      <c r="H339" s="15" t="s">
        <v>35</v>
      </c>
      <c r="I339" t="s">
        <v>27</v>
      </c>
      <c r="J339" s="15" t="s">
        <v>714</v>
      </c>
      <c r="K339">
        <v>5</v>
      </c>
      <c r="L339" s="19">
        <f>IF(AND(K339=7,N339&lt;M339),1,IF(N339&lt;M339,K339+1,K339))</f>
        <v>5</v>
      </c>
      <c r="M339" s="18">
        <v>9.5</v>
      </c>
      <c r="N339" s="17">
        <v>11.75</v>
      </c>
      <c r="O339" t="s">
        <v>17</v>
      </c>
      <c r="P339" s="3">
        <v>381.62004815649715</v>
      </c>
      <c r="Q339" s="3">
        <v>329.70071085785668</v>
      </c>
    </row>
    <row r="340" spans="1:17" ht="15" x14ac:dyDescent="0.25">
      <c r="A340" s="15" t="s">
        <v>30</v>
      </c>
      <c r="B340" s="15" t="s">
        <v>37</v>
      </c>
      <c r="C340" t="s">
        <v>92</v>
      </c>
      <c r="D340" s="15" t="s">
        <v>16</v>
      </c>
      <c r="E340" t="s">
        <v>92</v>
      </c>
      <c r="F340" s="15" t="s">
        <v>92</v>
      </c>
      <c r="G340" t="s">
        <v>92</v>
      </c>
      <c r="H340" s="15" t="s">
        <v>35</v>
      </c>
      <c r="I340" t="s">
        <v>27</v>
      </c>
      <c r="J340" s="15" t="s">
        <v>714</v>
      </c>
      <c r="K340">
        <v>6</v>
      </c>
      <c r="L340" s="19">
        <f>IF(AND(K340=7,N340&lt;M340),1,IF(N340&lt;M340,K340+1,K340))</f>
        <v>6</v>
      </c>
      <c r="M340" s="18">
        <v>9.5</v>
      </c>
      <c r="N340" s="17">
        <v>11.75</v>
      </c>
      <c r="O340" t="s">
        <v>17</v>
      </c>
      <c r="P340" s="3">
        <v>381.62004815649715</v>
      </c>
      <c r="Q340" s="3">
        <v>329.70071085785668</v>
      </c>
    </row>
    <row r="341" spans="1:17" ht="15" x14ac:dyDescent="0.25">
      <c r="A341" s="15" t="s">
        <v>30</v>
      </c>
      <c r="B341" s="15" t="s">
        <v>37</v>
      </c>
      <c r="C341" t="s">
        <v>92</v>
      </c>
      <c r="D341" s="15" t="s">
        <v>16</v>
      </c>
      <c r="E341" t="s">
        <v>92</v>
      </c>
      <c r="F341" s="15" t="s">
        <v>92</v>
      </c>
      <c r="G341" t="s">
        <v>92</v>
      </c>
      <c r="H341" s="15" t="s">
        <v>35</v>
      </c>
      <c r="I341" t="s">
        <v>27</v>
      </c>
      <c r="J341" s="15" t="s">
        <v>714</v>
      </c>
      <c r="K341">
        <v>7</v>
      </c>
      <c r="L341" s="19">
        <f>IF(AND(K341=7,N341&lt;M341),1,IF(N341&lt;M341,K341+1,K341))</f>
        <v>7</v>
      </c>
      <c r="M341" s="18">
        <v>11.166666666666666</v>
      </c>
      <c r="N341" s="17">
        <v>13.416666666666666</v>
      </c>
      <c r="O341" t="s">
        <v>17</v>
      </c>
      <c r="P341" s="3">
        <v>381.62004815649715</v>
      </c>
      <c r="Q341" s="3">
        <v>329.70071085785668</v>
      </c>
    </row>
    <row r="342" spans="1:17" ht="15" x14ac:dyDescent="0.25">
      <c r="A342" s="15" t="s">
        <v>30</v>
      </c>
      <c r="B342" s="15" t="s">
        <v>37</v>
      </c>
      <c r="C342" t="s">
        <v>92</v>
      </c>
      <c r="D342" s="15" t="s">
        <v>16</v>
      </c>
      <c r="E342" t="s">
        <v>92</v>
      </c>
      <c r="F342" s="15" t="s">
        <v>92</v>
      </c>
      <c r="G342" t="s">
        <v>92</v>
      </c>
      <c r="H342" s="15" t="s">
        <v>35</v>
      </c>
      <c r="I342" t="s">
        <v>27</v>
      </c>
      <c r="J342" s="15" t="s">
        <v>574</v>
      </c>
      <c r="K342">
        <v>1</v>
      </c>
      <c r="L342" s="19">
        <f>IF(AND(K342=7,N342&lt;M342),1,IF(N342&lt;M342,K342+1,K342))</f>
        <v>1</v>
      </c>
      <c r="M342" s="18">
        <v>10</v>
      </c>
      <c r="N342" s="17">
        <v>12.25</v>
      </c>
      <c r="O342" t="s">
        <v>17</v>
      </c>
      <c r="P342" s="3">
        <v>381.62004815649715</v>
      </c>
      <c r="Q342" s="3">
        <v>329.70071085785668</v>
      </c>
    </row>
    <row r="343" spans="1:17" ht="15" x14ac:dyDescent="0.25">
      <c r="A343" s="15" t="s">
        <v>30</v>
      </c>
      <c r="B343" s="15" t="s">
        <v>37</v>
      </c>
      <c r="C343" t="s">
        <v>92</v>
      </c>
      <c r="D343" s="15" t="s">
        <v>16</v>
      </c>
      <c r="E343" t="s">
        <v>92</v>
      </c>
      <c r="F343" s="15" t="s">
        <v>92</v>
      </c>
      <c r="G343" t="s">
        <v>92</v>
      </c>
      <c r="H343" s="15" t="s">
        <v>35</v>
      </c>
      <c r="I343" t="s">
        <v>27</v>
      </c>
      <c r="J343" s="15" t="s">
        <v>574</v>
      </c>
      <c r="K343">
        <v>2</v>
      </c>
      <c r="L343" s="19">
        <f>IF(AND(K343=7,N343&lt;M343),1,IF(N343&lt;M343,K343+1,K343))</f>
        <v>2</v>
      </c>
      <c r="M343" s="18">
        <v>10</v>
      </c>
      <c r="N343" s="17">
        <v>12.25</v>
      </c>
      <c r="O343" t="s">
        <v>17</v>
      </c>
      <c r="P343" s="3">
        <v>381.62004815649715</v>
      </c>
      <c r="Q343" s="3">
        <v>329.70071085785668</v>
      </c>
    </row>
    <row r="344" spans="1:17" ht="15" x14ac:dyDescent="0.25">
      <c r="A344" s="15" t="s">
        <v>30</v>
      </c>
      <c r="B344" s="15" t="s">
        <v>37</v>
      </c>
      <c r="C344" t="s">
        <v>92</v>
      </c>
      <c r="D344" s="15" t="s">
        <v>16</v>
      </c>
      <c r="E344" t="s">
        <v>92</v>
      </c>
      <c r="F344" s="15" t="s">
        <v>92</v>
      </c>
      <c r="G344" t="s">
        <v>92</v>
      </c>
      <c r="H344" s="15" t="s">
        <v>35</v>
      </c>
      <c r="I344" t="s">
        <v>27</v>
      </c>
      <c r="J344" s="15" t="s">
        <v>574</v>
      </c>
      <c r="K344">
        <v>3</v>
      </c>
      <c r="L344" s="19">
        <f>IF(AND(K344=7,N344&lt;M344),1,IF(N344&lt;M344,K344+1,K344))</f>
        <v>3</v>
      </c>
      <c r="M344" s="18">
        <v>10.333333333333334</v>
      </c>
      <c r="N344" s="17">
        <v>12.583333333333334</v>
      </c>
      <c r="O344" t="s">
        <v>17</v>
      </c>
      <c r="P344" s="3">
        <v>381.62004815649715</v>
      </c>
      <c r="Q344" s="3">
        <v>329.70071085785668</v>
      </c>
    </row>
    <row r="345" spans="1:17" ht="15" x14ac:dyDescent="0.25">
      <c r="A345" s="15" t="s">
        <v>30</v>
      </c>
      <c r="B345" s="15" t="s">
        <v>37</v>
      </c>
      <c r="C345" t="s">
        <v>92</v>
      </c>
      <c r="D345" s="15" t="s">
        <v>16</v>
      </c>
      <c r="E345" t="s">
        <v>92</v>
      </c>
      <c r="F345" s="15" t="s">
        <v>92</v>
      </c>
      <c r="G345" t="s">
        <v>92</v>
      </c>
      <c r="H345" s="15" t="s">
        <v>35</v>
      </c>
      <c r="I345" t="s">
        <v>27</v>
      </c>
      <c r="J345" s="15" t="s">
        <v>574</v>
      </c>
      <c r="K345">
        <v>4</v>
      </c>
      <c r="L345" s="19">
        <f>IF(AND(K345=7,N345&lt;M345),1,IF(N345&lt;M345,K345+1,K345))</f>
        <v>4</v>
      </c>
      <c r="M345" s="18">
        <v>10</v>
      </c>
      <c r="N345" s="17">
        <v>12.25</v>
      </c>
      <c r="O345" t="s">
        <v>17</v>
      </c>
      <c r="P345" s="3">
        <v>381.62004815649715</v>
      </c>
      <c r="Q345" s="3">
        <v>329.70071085785668</v>
      </c>
    </row>
    <row r="346" spans="1:17" ht="15" x14ac:dyDescent="0.25">
      <c r="A346" s="15" t="s">
        <v>30</v>
      </c>
      <c r="B346" s="15" t="s">
        <v>37</v>
      </c>
      <c r="C346" t="s">
        <v>92</v>
      </c>
      <c r="D346" s="15" t="s">
        <v>16</v>
      </c>
      <c r="E346" t="s">
        <v>92</v>
      </c>
      <c r="F346" s="15" t="s">
        <v>92</v>
      </c>
      <c r="G346" t="s">
        <v>92</v>
      </c>
      <c r="H346" s="15" t="s">
        <v>35</v>
      </c>
      <c r="I346" t="s">
        <v>27</v>
      </c>
      <c r="J346" s="15" t="s">
        <v>574</v>
      </c>
      <c r="K346">
        <v>5</v>
      </c>
      <c r="L346" s="19">
        <f>IF(AND(K346=7,N346&lt;M346),1,IF(N346&lt;M346,K346+1,K346))</f>
        <v>5</v>
      </c>
      <c r="M346" s="18">
        <v>10</v>
      </c>
      <c r="N346" s="17">
        <v>12.25</v>
      </c>
      <c r="O346" t="s">
        <v>17</v>
      </c>
      <c r="P346" s="3">
        <v>381.62004815649715</v>
      </c>
      <c r="Q346" s="3">
        <v>329.70071085785668</v>
      </c>
    </row>
    <row r="347" spans="1:17" ht="15" x14ac:dyDescent="0.25">
      <c r="A347" s="15" t="s">
        <v>30</v>
      </c>
      <c r="B347" s="15" t="s">
        <v>37</v>
      </c>
      <c r="C347" t="s">
        <v>92</v>
      </c>
      <c r="D347" s="15" t="s">
        <v>16</v>
      </c>
      <c r="E347" t="s">
        <v>92</v>
      </c>
      <c r="F347" s="15" t="s">
        <v>92</v>
      </c>
      <c r="G347" t="s">
        <v>92</v>
      </c>
      <c r="H347" s="15" t="s">
        <v>35</v>
      </c>
      <c r="I347" t="s">
        <v>27</v>
      </c>
      <c r="J347" s="15" t="s">
        <v>574</v>
      </c>
      <c r="K347">
        <v>6</v>
      </c>
      <c r="L347" s="19">
        <f>IF(AND(K347=7,N347&lt;M347),1,IF(N347&lt;M347,K347+1,K347))</f>
        <v>6</v>
      </c>
      <c r="M347" s="18">
        <v>10</v>
      </c>
      <c r="N347" s="17">
        <v>12.25</v>
      </c>
      <c r="O347" t="s">
        <v>17</v>
      </c>
      <c r="P347" s="3">
        <v>381.62004815649715</v>
      </c>
      <c r="Q347" s="3">
        <v>329.70071085785668</v>
      </c>
    </row>
    <row r="348" spans="1:17" ht="15" x14ac:dyDescent="0.25">
      <c r="A348" s="15" t="s">
        <v>30</v>
      </c>
      <c r="B348" s="15" t="s">
        <v>37</v>
      </c>
      <c r="C348" t="s">
        <v>92</v>
      </c>
      <c r="D348" s="15" t="s">
        <v>16</v>
      </c>
      <c r="E348" t="s">
        <v>92</v>
      </c>
      <c r="F348" s="15" t="s">
        <v>92</v>
      </c>
      <c r="G348" t="s">
        <v>92</v>
      </c>
      <c r="H348" s="15" t="s">
        <v>35</v>
      </c>
      <c r="I348" t="s">
        <v>27</v>
      </c>
      <c r="J348" s="15" t="s">
        <v>574</v>
      </c>
      <c r="K348">
        <v>7</v>
      </c>
      <c r="L348" s="19">
        <f>IF(AND(K348=7,N348&lt;M348),1,IF(N348&lt;M348,K348+1,K348))</f>
        <v>7</v>
      </c>
      <c r="M348" s="18">
        <v>10</v>
      </c>
      <c r="N348" s="17">
        <v>12.25</v>
      </c>
      <c r="O348" t="s">
        <v>17</v>
      </c>
      <c r="P348" s="3">
        <v>381.62004815649715</v>
      </c>
      <c r="Q348" s="3">
        <v>329.70071085785668</v>
      </c>
    </row>
    <row r="349" spans="1:17" ht="15" x14ac:dyDescent="0.25">
      <c r="A349" s="15" t="s">
        <v>30</v>
      </c>
      <c r="B349" s="15" t="s">
        <v>37</v>
      </c>
      <c r="C349" t="s">
        <v>92</v>
      </c>
      <c r="D349" s="15" t="s">
        <v>16</v>
      </c>
      <c r="E349" t="s">
        <v>92</v>
      </c>
      <c r="F349" s="15" t="s">
        <v>92</v>
      </c>
      <c r="G349" t="s">
        <v>92</v>
      </c>
      <c r="H349" s="15" t="s">
        <v>35</v>
      </c>
      <c r="I349" t="s">
        <v>27</v>
      </c>
      <c r="J349" s="15" t="s">
        <v>622</v>
      </c>
      <c r="K349">
        <v>1</v>
      </c>
      <c r="L349" s="19">
        <f>IF(AND(K349=7,N349&lt;M349),1,IF(N349&lt;M349,K349+1,K349))</f>
        <v>1</v>
      </c>
      <c r="M349" s="18">
        <v>10.5</v>
      </c>
      <c r="N349" s="17">
        <v>12.75</v>
      </c>
      <c r="O349" t="s">
        <v>17</v>
      </c>
      <c r="P349" s="3">
        <v>381.62004815649715</v>
      </c>
      <c r="Q349" s="3">
        <v>329.70071085785668</v>
      </c>
    </row>
    <row r="350" spans="1:17" ht="15" x14ac:dyDescent="0.25">
      <c r="A350" s="15" t="s">
        <v>30</v>
      </c>
      <c r="B350" s="15" t="s">
        <v>37</v>
      </c>
      <c r="C350" t="s">
        <v>92</v>
      </c>
      <c r="D350" s="15" t="s">
        <v>16</v>
      </c>
      <c r="E350" t="s">
        <v>92</v>
      </c>
      <c r="F350" s="15" t="s">
        <v>92</v>
      </c>
      <c r="G350" t="s">
        <v>92</v>
      </c>
      <c r="H350" s="15" t="s">
        <v>35</v>
      </c>
      <c r="I350" t="s">
        <v>27</v>
      </c>
      <c r="J350" s="15" t="s">
        <v>622</v>
      </c>
      <c r="K350">
        <v>4</v>
      </c>
      <c r="L350" s="19">
        <f>IF(AND(K350=7,N350&lt;M350),1,IF(N350&lt;M350,K350+1,K350))</f>
        <v>4</v>
      </c>
      <c r="M350" s="18">
        <v>10.5</v>
      </c>
      <c r="N350" s="17">
        <v>12.75</v>
      </c>
      <c r="O350" t="s">
        <v>17</v>
      </c>
      <c r="P350" s="3">
        <v>381.62004815649715</v>
      </c>
      <c r="Q350" s="3">
        <v>329.70071085785668</v>
      </c>
    </row>
    <row r="351" spans="1:17" ht="15" x14ac:dyDescent="0.25">
      <c r="A351" s="15" t="s">
        <v>30</v>
      </c>
      <c r="B351" s="15" t="s">
        <v>37</v>
      </c>
      <c r="C351" t="s">
        <v>92</v>
      </c>
      <c r="D351" s="15" t="s">
        <v>16</v>
      </c>
      <c r="E351" t="s">
        <v>92</v>
      </c>
      <c r="F351" s="15" t="s">
        <v>92</v>
      </c>
      <c r="G351" t="s">
        <v>92</v>
      </c>
      <c r="H351" s="15" t="s">
        <v>35</v>
      </c>
      <c r="I351" t="s">
        <v>27</v>
      </c>
      <c r="J351" s="15" t="s">
        <v>622</v>
      </c>
      <c r="K351">
        <v>5</v>
      </c>
      <c r="L351" s="19">
        <f>IF(AND(K351=7,N351&lt;M351),1,IF(N351&lt;M351,K351+1,K351))</f>
        <v>5</v>
      </c>
      <c r="M351" s="18">
        <v>10.5</v>
      </c>
      <c r="N351" s="17">
        <v>12.75</v>
      </c>
      <c r="O351" t="s">
        <v>17</v>
      </c>
      <c r="P351" s="3">
        <v>381.62004815649715</v>
      </c>
      <c r="Q351" s="3">
        <v>329.70071085785668</v>
      </c>
    </row>
    <row r="352" spans="1:17" ht="15" x14ac:dyDescent="0.25">
      <c r="A352" s="15" t="s">
        <v>30</v>
      </c>
      <c r="B352" s="15" t="s">
        <v>37</v>
      </c>
      <c r="C352" t="s">
        <v>92</v>
      </c>
      <c r="D352" s="15" t="s">
        <v>16</v>
      </c>
      <c r="E352" t="s">
        <v>92</v>
      </c>
      <c r="F352" s="15" t="s">
        <v>92</v>
      </c>
      <c r="G352" t="s">
        <v>92</v>
      </c>
      <c r="H352" s="15" t="s">
        <v>35</v>
      </c>
      <c r="I352" t="s">
        <v>27</v>
      </c>
      <c r="J352" s="15" t="s">
        <v>622</v>
      </c>
      <c r="K352">
        <v>6</v>
      </c>
      <c r="L352" s="19">
        <f>IF(AND(K352=7,N352&lt;M352),1,IF(N352&lt;M352,K352+1,K352))</f>
        <v>6</v>
      </c>
      <c r="M352" s="18">
        <v>10.5</v>
      </c>
      <c r="N352" s="17">
        <v>12.75</v>
      </c>
      <c r="O352" t="s">
        <v>17</v>
      </c>
      <c r="P352" s="3">
        <v>381.62004815649715</v>
      </c>
      <c r="Q352" s="3">
        <v>329.70071085785668</v>
      </c>
    </row>
    <row r="353" spans="1:17" ht="15" x14ac:dyDescent="0.25">
      <c r="A353" s="15" t="s">
        <v>30</v>
      </c>
      <c r="B353" s="15" t="s">
        <v>37</v>
      </c>
      <c r="C353" t="s">
        <v>92</v>
      </c>
      <c r="D353" s="15" t="s">
        <v>16</v>
      </c>
      <c r="E353" t="s">
        <v>92</v>
      </c>
      <c r="F353" s="15" t="s">
        <v>92</v>
      </c>
      <c r="G353" t="s">
        <v>92</v>
      </c>
      <c r="H353" s="15" t="s">
        <v>35</v>
      </c>
      <c r="I353" t="s">
        <v>27</v>
      </c>
      <c r="J353" s="15" t="s">
        <v>622</v>
      </c>
      <c r="K353">
        <v>7</v>
      </c>
      <c r="L353" s="19">
        <f>IF(AND(K353=7,N353&lt;M353),1,IF(N353&lt;M353,K353+1,K353))</f>
        <v>7</v>
      </c>
      <c r="M353" s="18">
        <v>11.5</v>
      </c>
      <c r="N353" s="17">
        <v>13.75</v>
      </c>
      <c r="O353" t="s">
        <v>17</v>
      </c>
      <c r="P353" s="3">
        <v>381.62004815649715</v>
      </c>
      <c r="Q353" s="3">
        <v>329.70071085785668</v>
      </c>
    </row>
    <row r="354" spans="1:17" ht="15" x14ac:dyDescent="0.25">
      <c r="A354" s="15" t="s">
        <v>30</v>
      </c>
      <c r="B354" s="15" t="s">
        <v>37</v>
      </c>
      <c r="C354" t="s">
        <v>92</v>
      </c>
      <c r="D354" s="15" t="s">
        <v>16</v>
      </c>
      <c r="E354" t="s">
        <v>92</v>
      </c>
      <c r="F354" s="15" t="s">
        <v>92</v>
      </c>
      <c r="G354" t="s">
        <v>92</v>
      </c>
      <c r="H354" s="15" t="s">
        <v>35</v>
      </c>
      <c r="I354" t="s">
        <v>27</v>
      </c>
      <c r="J354" s="15" t="s">
        <v>586</v>
      </c>
      <c r="K354">
        <v>1</v>
      </c>
      <c r="L354" s="19">
        <f>IF(AND(K354=7,N354&lt;M354),1,IF(N354&lt;M354,K354+1,K354))</f>
        <v>1</v>
      </c>
      <c r="M354" s="18">
        <v>11</v>
      </c>
      <c r="N354" s="17">
        <v>13.25</v>
      </c>
      <c r="O354" t="s">
        <v>17</v>
      </c>
      <c r="P354" s="3">
        <v>381.62004815649715</v>
      </c>
      <c r="Q354" s="3">
        <v>329.70071085785668</v>
      </c>
    </row>
    <row r="355" spans="1:17" ht="15" x14ac:dyDescent="0.25">
      <c r="A355" s="15" t="s">
        <v>30</v>
      </c>
      <c r="B355" s="15" t="s">
        <v>37</v>
      </c>
      <c r="C355" t="s">
        <v>92</v>
      </c>
      <c r="D355" s="15" t="s">
        <v>16</v>
      </c>
      <c r="E355" t="s">
        <v>92</v>
      </c>
      <c r="F355" s="15" t="s">
        <v>92</v>
      </c>
      <c r="G355" t="s">
        <v>92</v>
      </c>
      <c r="H355" s="15" t="s">
        <v>35</v>
      </c>
      <c r="I355" t="s">
        <v>27</v>
      </c>
      <c r="J355" s="15" t="s">
        <v>586</v>
      </c>
      <c r="K355">
        <v>2</v>
      </c>
      <c r="L355" s="19">
        <f>IF(AND(K355=7,N355&lt;M355),1,IF(N355&lt;M355,K355+1,K355))</f>
        <v>2</v>
      </c>
      <c r="M355" s="18">
        <v>11</v>
      </c>
      <c r="N355" s="17">
        <v>13.25</v>
      </c>
      <c r="O355" t="s">
        <v>17</v>
      </c>
      <c r="P355" s="3">
        <v>381.62004815649715</v>
      </c>
      <c r="Q355" s="3">
        <v>329.70071085785668</v>
      </c>
    </row>
    <row r="356" spans="1:17" ht="15" x14ac:dyDescent="0.25">
      <c r="A356" s="15" t="s">
        <v>30</v>
      </c>
      <c r="B356" s="15" t="s">
        <v>37</v>
      </c>
      <c r="C356" t="s">
        <v>92</v>
      </c>
      <c r="D356" s="15" t="s">
        <v>16</v>
      </c>
      <c r="E356" t="s">
        <v>92</v>
      </c>
      <c r="F356" s="15" t="s">
        <v>92</v>
      </c>
      <c r="G356" t="s">
        <v>92</v>
      </c>
      <c r="H356" s="15" t="s">
        <v>35</v>
      </c>
      <c r="I356" t="s">
        <v>27</v>
      </c>
      <c r="J356" s="15" t="s">
        <v>586</v>
      </c>
      <c r="K356">
        <v>3</v>
      </c>
      <c r="L356" s="19">
        <f>IF(AND(K356=7,N356&lt;M356),1,IF(N356&lt;M356,K356+1,K356))</f>
        <v>3</v>
      </c>
      <c r="M356" s="18">
        <v>11</v>
      </c>
      <c r="N356" s="17">
        <v>13.25</v>
      </c>
      <c r="O356" t="s">
        <v>17</v>
      </c>
      <c r="P356" s="3">
        <v>381.62004815649715</v>
      </c>
      <c r="Q356" s="3">
        <v>329.70071085785668</v>
      </c>
    </row>
    <row r="357" spans="1:17" ht="15" x14ac:dyDescent="0.25">
      <c r="A357" s="15" t="s">
        <v>30</v>
      </c>
      <c r="B357" s="15" t="s">
        <v>37</v>
      </c>
      <c r="C357" t="s">
        <v>92</v>
      </c>
      <c r="D357" s="15" t="s">
        <v>16</v>
      </c>
      <c r="E357" t="s">
        <v>92</v>
      </c>
      <c r="F357" s="15" t="s">
        <v>92</v>
      </c>
      <c r="G357" t="s">
        <v>92</v>
      </c>
      <c r="H357" s="15" t="s">
        <v>35</v>
      </c>
      <c r="I357" t="s">
        <v>27</v>
      </c>
      <c r="J357" s="15" t="s">
        <v>586</v>
      </c>
      <c r="K357">
        <v>4</v>
      </c>
      <c r="L357" s="19">
        <f>IF(AND(K357=7,N357&lt;M357),1,IF(N357&lt;M357,K357+1,K357))</f>
        <v>4</v>
      </c>
      <c r="M357" s="18">
        <v>11</v>
      </c>
      <c r="N357" s="17">
        <v>13.25</v>
      </c>
      <c r="O357" t="s">
        <v>17</v>
      </c>
      <c r="P357" s="3">
        <v>381.62004815649715</v>
      </c>
      <c r="Q357" s="3">
        <v>329.70071085785668</v>
      </c>
    </row>
    <row r="358" spans="1:17" ht="15" x14ac:dyDescent="0.25">
      <c r="A358" s="15" t="s">
        <v>30</v>
      </c>
      <c r="B358" s="15" t="s">
        <v>37</v>
      </c>
      <c r="C358" t="s">
        <v>92</v>
      </c>
      <c r="D358" s="15" t="s">
        <v>16</v>
      </c>
      <c r="E358" t="s">
        <v>92</v>
      </c>
      <c r="F358" s="15" t="s">
        <v>92</v>
      </c>
      <c r="G358" t="s">
        <v>92</v>
      </c>
      <c r="H358" s="15" t="s">
        <v>35</v>
      </c>
      <c r="I358" t="s">
        <v>27</v>
      </c>
      <c r="J358" s="15" t="s">
        <v>586</v>
      </c>
      <c r="K358">
        <v>5</v>
      </c>
      <c r="L358" s="19">
        <f>IF(AND(K358=7,N358&lt;M358),1,IF(N358&lt;M358,K358+1,K358))</f>
        <v>5</v>
      </c>
      <c r="M358" s="18">
        <v>11</v>
      </c>
      <c r="N358" s="17">
        <v>13.25</v>
      </c>
      <c r="O358" t="s">
        <v>17</v>
      </c>
      <c r="P358" s="3">
        <v>381.62004815649715</v>
      </c>
      <c r="Q358" s="3">
        <v>329.70071085785668</v>
      </c>
    </row>
    <row r="359" spans="1:17" ht="15" x14ac:dyDescent="0.25">
      <c r="A359" s="15" t="s">
        <v>30</v>
      </c>
      <c r="B359" s="15" t="s">
        <v>37</v>
      </c>
      <c r="C359" t="s">
        <v>92</v>
      </c>
      <c r="D359" s="15" t="s">
        <v>16</v>
      </c>
      <c r="E359" t="s">
        <v>92</v>
      </c>
      <c r="F359" s="15" t="s">
        <v>92</v>
      </c>
      <c r="G359" t="s">
        <v>92</v>
      </c>
      <c r="H359" s="15" t="s">
        <v>35</v>
      </c>
      <c r="I359" t="s">
        <v>27</v>
      </c>
      <c r="J359" s="15" t="s">
        <v>586</v>
      </c>
      <c r="K359">
        <v>6</v>
      </c>
      <c r="L359" s="19">
        <f>IF(AND(K359=7,N359&lt;M359),1,IF(N359&lt;M359,K359+1,K359))</f>
        <v>6</v>
      </c>
      <c r="M359" s="18">
        <v>11</v>
      </c>
      <c r="N359" s="17">
        <v>13.25</v>
      </c>
      <c r="O359" t="s">
        <v>17</v>
      </c>
      <c r="P359" s="3">
        <v>381.62004815649715</v>
      </c>
      <c r="Q359" s="3">
        <v>329.70071085785668</v>
      </c>
    </row>
    <row r="360" spans="1:17" ht="15" x14ac:dyDescent="0.25">
      <c r="A360" s="15" t="s">
        <v>30</v>
      </c>
      <c r="B360" s="15" t="s">
        <v>37</v>
      </c>
      <c r="C360" t="s">
        <v>92</v>
      </c>
      <c r="D360" s="15" t="s">
        <v>16</v>
      </c>
      <c r="E360" t="s">
        <v>92</v>
      </c>
      <c r="F360" s="15" t="s">
        <v>92</v>
      </c>
      <c r="G360" t="s">
        <v>92</v>
      </c>
      <c r="H360" s="15" t="s">
        <v>35</v>
      </c>
      <c r="I360" t="s">
        <v>27</v>
      </c>
      <c r="J360" s="15" t="s">
        <v>586</v>
      </c>
      <c r="K360">
        <v>7</v>
      </c>
      <c r="L360" s="19">
        <f>IF(AND(K360=7,N360&lt;M360),1,IF(N360&lt;M360,K360+1,K360))</f>
        <v>7</v>
      </c>
      <c r="M360" s="18">
        <v>11</v>
      </c>
      <c r="N360" s="17">
        <v>13.25</v>
      </c>
      <c r="O360" t="s">
        <v>17</v>
      </c>
      <c r="P360" s="3">
        <v>381.62004815649715</v>
      </c>
      <c r="Q360" s="3">
        <v>329.70071085785668</v>
      </c>
    </row>
    <row r="361" spans="1:17" ht="15" x14ac:dyDescent="0.25">
      <c r="A361" s="15" t="s">
        <v>30</v>
      </c>
      <c r="B361" s="15" t="s">
        <v>37</v>
      </c>
      <c r="C361" t="s">
        <v>92</v>
      </c>
      <c r="D361" s="15" t="s">
        <v>16</v>
      </c>
      <c r="E361" t="s">
        <v>92</v>
      </c>
      <c r="F361" s="15" t="s">
        <v>92</v>
      </c>
      <c r="G361" t="s">
        <v>92</v>
      </c>
      <c r="H361" s="15" t="s">
        <v>35</v>
      </c>
      <c r="I361" t="s">
        <v>27</v>
      </c>
      <c r="J361" s="15" t="s">
        <v>806</v>
      </c>
      <c r="K361">
        <v>5</v>
      </c>
      <c r="L361" s="19">
        <f>IF(AND(K361=7,N361&lt;M361),1,IF(N361&lt;M361,K361+1,K361))</f>
        <v>5</v>
      </c>
      <c r="M361" s="18">
        <v>11.5</v>
      </c>
      <c r="N361" s="17">
        <v>13.75</v>
      </c>
      <c r="O361" t="s">
        <v>17</v>
      </c>
      <c r="P361" s="3">
        <v>381.62004815649715</v>
      </c>
      <c r="Q361" s="3">
        <v>329.70071085785668</v>
      </c>
    </row>
    <row r="362" spans="1:17" ht="15" x14ac:dyDescent="0.25">
      <c r="A362" s="15" t="s">
        <v>30</v>
      </c>
      <c r="B362" s="15" t="s">
        <v>37</v>
      </c>
      <c r="C362" t="s">
        <v>92</v>
      </c>
      <c r="D362" s="15" t="s">
        <v>16</v>
      </c>
      <c r="E362" t="s">
        <v>92</v>
      </c>
      <c r="F362" s="15" t="s">
        <v>92</v>
      </c>
      <c r="G362" t="s">
        <v>92</v>
      </c>
      <c r="H362" s="15" t="s">
        <v>35</v>
      </c>
      <c r="I362" t="s">
        <v>27</v>
      </c>
      <c r="J362" s="15" t="s">
        <v>806</v>
      </c>
      <c r="K362">
        <v>7</v>
      </c>
      <c r="L362" s="19">
        <f>IF(AND(K362=7,N362&lt;M362),1,IF(N362&lt;M362,K362+1,K362))</f>
        <v>7</v>
      </c>
      <c r="M362" s="18">
        <v>11.666666666666666</v>
      </c>
      <c r="N362" s="17">
        <v>13.916666666666666</v>
      </c>
      <c r="O362" t="s">
        <v>17</v>
      </c>
      <c r="P362" s="3">
        <v>381.62004815649715</v>
      </c>
      <c r="Q362" s="3">
        <v>329.70071085785668</v>
      </c>
    </row>
    <row r="363" spans="1:17" ht="15" x14ac:dyDescent="0.25">
      <c r="A363" s="15" t="s">
        <v>30</v>
      </c>
      <c r="B363" s="15" t="s">
        <v>37</v>
      </c>
      <c r="C363" t="s">
        <v>92</v>
      </c>
      <c r="D363" s="15" t="s">
        <v>16</v>
      </c>
      <c r="E363" t="s">
        <v>92</v>
      </c>
      <c r="F363" s="15" t="s">
        <v>92</v>
      </c>
      <c r="G363" t="s">
        <v>92</v>
      </c>
      <c r="H363" s="15" t="s">
        <v>35</v>
      </c>
      <c r="I363" t="s">
        <v>27</v>
      </c>
      <c r="J363" s="15" t="s">
        <v>569</v>
      </c>
      <c r="K363">
        <v>1</v>
      </c>
      <c r="L363" s="19">
        <f>IF(AND(K363=7,N363&lt;M363),1,IF(N363&lt;M363,K363+1,K363))</f>
        <v>1</v>
      </c>
      <c r="M363" s="18">
        <v>12</v>
      </c>
      <c r="N363" s="17">
        <v>14.25</v>
      </c>
      <c r="O363" t="s">
        <v>17</v>
      </c>
      <c r="P363" s="3">
        <v>381.62004815649715</v>
      </c>
      <c r="Q363" s="3">
        <v>329.70071085785668</v>
      </c>
    </row>
    <row r="364" spans="1:17" ht="15" x14ac:dyDescent="0.25">
      <c r="A364" s="15" t="s">
        <v>30</v>
      </c>
      <c r="B364" s="15" t="s">
        <v>37</v>
      </c>
      <c r="C364" t="s">
        <v>92</v>
      </c>
      <c r="D364" s="15" t="s">
        <v>16</v>
      </c>
      <c r="E364" t="s">
        <v>92</v>
      </c>
      <c r="F364" s="15" t="s">
        <v>92</v>
      </c>
      <c r="G364" t="s">
        <v>92</v>
      </c>
      <c r="H364" s="15" t="s">
        <v>35</v>
      </c>
      <c r="I364" t="s">
        <v>27</v>
      </c>
      <c r="J364" s="15" t="s">
        <v>569</v>
      </c>
      <c r="K364">
        <v>2</v>
      </c>
      <c r="L364" s="19">
        <f>IF(AND(K364=7,N364&lt;M364),1,IF(N364&lt;M364,K364+1,K364))</f>
        <v>2</v>
      </c>
      <c r="M364" s="18">
        <v>12</v>
      </c>
      <c r="N364" s="17">
        <v>14.25</v>
      </c>
      <c r="O364" t="s">
        <v>17</v>
      </c>
      <c r="P364" s="3">
        <v>381.62004815649715</v>
      </c>
      <c r="Q364" s="3">
        <v>329.70071085785668</v>
      </c>
    </row>
    <row r="365" spans="1:17" ht="15" x14ac:dyDescent="0.25">
      <c r="A365" s="15" t="s">
        <v>30</v>
      </c>
      <c r="B365" s="15" t="s">
        <v>37</v>
      </c>
      <c r="C365" t="s">
        <v>92</v>
      </c>
      <c r="D365" s="15" t="s">
        <v>16</v>
      </c>
      <c r="E365" t="s">
        <v>92</v>
      </c>
      <c r="F365" s="15" t="s">
        <v>92</v>
      </c>
      <c r="G365" t="s">
        <v>92</v>
      </c>
      <c r="H365" s="15" t="s">
        <v>35</v>
      </c>
      <c r="I365" t="s">
        <v>27</v>
      </c>
      <c r="J365" s="15" t="s">
        <v>569</v>
      </c>
      <c r="K365">
        <v>3</v>
      </c>
      <c r="L365" s="19">
        <f>IF(AND(K365=7,N365&lt;M365),1,IF(N365&lt;M365,K365+1,K365))</f>
        <v>3</v>
      </c>
      <c r="M365" s="18">
        <v>12</v>
      </c>
      <c r="N365" s="17">
        <v>14.25</v>
      </c>
      <c r="O365" t="s">
        <v>17</v>
      </c>
      <c r="P365" s="3">
        <v>381.62004815649715</v>
      </c>
      <c r="Q365" s="3">
        <v>329.70071085785668</v>
      </c>
    </row>
    <row r="366" spans="1:17" ht="15" x14ac:dyDescent="0.25">
      <c r="A366" s="15" t="s">
        <v>30</v>
      </c>
      <c r="B366" s="15" t="s">
        <v>37</v>
      </c>
      <c r="C366" t="s">
        <v>92</v>
      </c>
      <c r="D366" s="15" t="s">
        <v>16</v>
      </c>
      <c r="E366" t="s">
        <v>92</v>
      </c>
      <c r="F366" s="15" t="s">
        <v>92</v>
      </c>
      <c r="G366" t="s">
        <v>92</v>
      </c>
      <c r="H366" s="15" t="s">
        <v>35</v>
      </c>
      <c r="I366" t="s">
        <v>27</v>
      </c>
      <c r="J366" s="15" t="s">
        <v>569</v>
      </c>
      <c r="K366">
        <v>4</v>
      </c>
      <c r="L366" s="19">
        <f>IF(AND(K366=7,N366&lt;M366),1,IF(N366&lt;M366,K366+1,K366))</f>
        <v>4</v>
      </c>
      <c r="M366" s="18">
        <v>12</v>
      </c>
      <c r="N366" s="17">
        <v>14.25</v>
      </c>
      <c r="O366" t="s">
        <v>17</v>
      </c>
      <c r="P366" s="3">
        <v>381.62004815649715</v>
      </c>
      <c r="Q366" s="3">
        <v>329.70071085785668</v>
      </c>
    </row>
    <row r="367" spans="1:17" ht="15" x14ac:dyDescent="0.25">
      <c r="A367" s="15" t="s">
        <v>30</v>
      </c>
      <c r="B367" s="15" t="s">
        <v>37</v>
      </c>
      <c r="C367" t="s">
        <v>92</v>
      </c>
      <c r="D367" s="15" t="s">
        <v>16</v>
      </c>
      <c r="E367" t="s">
        <v>92</v>
      </c>
      <c r="F367" s="15" t="s">
        <v>92</v>
      </c>
      <c r="G367" t="s">
        <v>92</v>
      </c>
      <c r="H367" s="15" t="s">
        <v>35</v>
      </c>
      <c r="I367" t="s">
        <v>27</v>
      </c>
      <c r="J367" s="15" t="s">
        <v>569</v>
      </c>
      <c r="K367">
        <v>5</v>
      </c>
      <c r="L367" s="19">
        <f>IF(AND(K367=7,N367&lt;M367),1,IF(N367&lt;M367,K367+1,K367))</f>
        <v>5</v>
      </c>
      <c r="M367" s="18">
        <v>12</v>
      </c>
      <c r="N367" s="17">
        <v>14.25</v>
      </c>
      <c r="O367" t="s">
        <v>17</v>
      </c>
      <c r="P367" s="3">
        <v>381.62004815649715</v>
      </c>
      <c r="Q367" s="3">
        <v>329.70071085785668</v>
      </c>
    </row>
    <row r="368" spans="1:17" ht="15" x14ac:dyDescent="0.25">
      <c r="A368" s="15" t="s">
        <v>30</v>
      </c>
      <c r="B368" s="15" t="s">
        <v>37</v>
      </c>
      <c r="C368" t="s">
        <v>92</v>
      </c>
      <c r="D368" s="15" t="s">
        <v>16</v>
      </c>
      <c r="E368" t="s">
        <v>92</v>
      </c>
      <c r="F368" s="15" t="s">
        <v>92</v>
      </c>
      <c r="G368" t="s">
        <v>92</v>
      </c>
      <c r="H368" s="15" t="s">
        <v>35</v>
      </c>
      <c r="I368" t="s">
        <v>27</v>
      </c>
      <c r="J368" s="15" t="s">
        <v>569</v>
      </c>
      <c r="K368">
        <v>6</v>
      </c>
      <c r="L368" s="19">
        <f>IF(AND(K368=7,N368&lt;M368),1,IF(N368&lt;M368,K368+1,K368))</f>
        <v>6</v>
      </c>
      <c r="M368" s="18">
        <v>12</v>
      </c>
      <c r="N368" s="17">
        <v>14.25</v>
      </c>
      <c r="O368" t="s">
        <v>17</v>
      </c>
      <c r="P368" s="3">
        <v>381.62004815649715</v>
      </c>
      <c r="Q368" s="3">
        <v>329.70071085785668</v>
      </c>
    </row>
    <row r="369" spans="1:17" ht="15" x14ac:dyDescent="0.25">
      <c r="A369" s="15" t="s">
        <v>30</v>
      </c>
      <c r="B369" s="15" t="s">
        <v>37</v>
      </c>
      <c r="C369" t="s">
        <v>92</v>
      </c>
      <c r="D369" s="15" t="s">
        <v>16</v>
      </c>
      <c r="E369" t="s">
        <v>92</v>
      </c>
      <c r="F369" s="15" t="s">
        <v>92</v>
      </c>
      <c r="G369" t="s">
        <v>92</v>
      </c>
      <c r="H369" s="15" t="s">
        <v>35</v>
      </c>
      <c r="I369" t="s">
        <v>27</v>
      </c>
      <c r="J369" s="15" t="s">
        <v>569</v>
      </c>
      <c r="K369">
        <v>7</v>
      </c>
      <c r="L369" s="19">
        <f>IF(AND(K369=7,N369&lt;M369),1,IF(N369&lt;M369,K369+1,K369))</f>
        <v>7</v>
      </c>
      <c r="M369" s="18">
        <v>12.5</v>
      </c>
      <c r="N369" s="17">
        <v>14.75</v>
      </c>
      <c r="O369" t="s">
        <v>17</v>
      </c>
      <c r="P369" s="3">
        <v>381.62004815649715</v>
      </c>
      <c r="Q369" s="3">
        <v>329.70071085785668</v>
      </c>
    </row>
    <row r="370" spans="1:17" ht="15" x14ac:dyDescent="0.25">
      <c r="A370" s="15" t="s">
        <v>30</v>
      </c>
      <c r="B370" s="15" t="s">
        <v>37</v>
      </c>
      <c r="C370" t="s">
        <v>92</v>
      </c>
      <c r="D370" s="15" t="s">
        <v>16</v>
      </c>
      <c r="E370" t="s">
        <v>92</v>
      </c>
      <c r="F370" s="15" t="s">
        <v>92</v>
      </c>
      <c r="G370" t="s">
        <v>92</v>
      </c>
      <c r="H370" s="15" t="s">
        <v>35</v>
      </c>
      <c r="I370" t="s">
        <v>27</v>
      </c>
      <c r="J370" s="15" t="s">
        <v>690</v>
      </c>
      <c r="K370">
        <v>2</v>
      </c>
      <c r="L370" s="19">
        <f>IF(AND(K370=7,N370&lt;M370),1,IF(N370&lt;M370,K370+1,K370))</f>
        <v>2</v>
      </c>
      <c r="M370" s="18">
        <v>13</v>
      </c>
      <c r="N370" s="17">
        <v>15.25</v>
      </c>
      <c r="O370" t="s">
        <v>17</v>
      </c>
      <c r="P370" s="3">
        <v>381.62004815649715</v>
      </c>
      <c r="Q370" s="3">
        <v>329.70071085785668</v>
      </c>
    </row>
    <row r="371" spans="1:17" ht="15" x14ac:dyDescent="0.25">
      <c r="A371" s="15" t="s">
        <v>30</v>
      </c>
      <c r="B371" s="15" t="s">
        <v>37</v>
      </c>
      <c r="C371" t="s">
        <v>92</v>
      </c>
      <c r="D371" s="15" t="s">
        <v>16</v>
      </c>
      <c r="E371" t="s">
        <v>92</v>
      </c>
      <c r="F371" s="15" t="s">
        <v>92</v>
      </c>
      <c r="G371" t="s">
        <v>92</v>
      </c>
      <c r="H371" s="15" t="s">
        <v>35</v>
      </c>
      <c r="I371" t="s">
        <v>27</v>
      </c>
      <c r="J371" s="15" t="s">
        <v>690</v>
      </c>
      <c r="K371">
        <v>3</v>
      </c>
      <c r="L371" s="19">
        <f>IF(AND(K371=7,N371&lt;M371),1,IF(N371&lt;M371,K371+1,K371))</f>
        <v>3</v>
      </c>
      <c r="M371" s="18">
        <v>12.5</v>
      </c>
      <c r="N371" s="17">
        <v>14.75</v>
      </c>
      <c r="O371" t="s">
        <v>17</v>
      </c>
      <c r="P371" s="3">
        <v>381.62004815649715</v>
      </c>
      <c r="Q371" s="3">
        <v>329.70071085785668</v>
      </c>
    </row>
    <row r="372" spans="1:17" ht="15" x14ac:dyDescent="0.25">
      <c r="A372" s="15" t="s">
        <v>30</v>
      </c>
      <c r="B372" s="15" t="s">
        <v>37</v>
      </c>
      <c r="C372" t="s">
        <v>92</v>
      </c>
      <c r="D372" s="15" t="s">
        <v>16</v>
      </c>
      <c r="E372" t="s">
        <v>92</v>
      </c>
      <c r="F372" s="15" t="s">
        <v>92</v>
      </c>
      <c r="G372" t="s">
        <v>92</v>
      </c>
      <c r="H372" s="15" t="s">
        <v>35</v>
      </c>
      <c r="I372" t="s">
        <v>27</v>
      </c>
      <c r="J372" s="15" t="s">
        <v>690</v>
      </c>
      <c r="K372">
        <v>4</v>
      </c>
      <c r="L372" s="19">
        <f>IF(AND(K372=7,N372&lt;M372),1,IF(N372&lt;M372,K372+1,K372))</f>
        <v>4</v>
      </c>
      <c r="M372" s="18">
        <v>12.5</v>
      </c>
      <c r="N372" s="17">
        <v>14.75</v>
      </c>
      <c r="O372" t="s">
        <v>17</v>
      </c>
      <c r="P372" s="3">
        <v>381.62004815649715</v>
      </c>
      <c r="Q372" s="3">
        <v>329.70071085785668</v>
      </c>
    </row>
    <row r="373" spans="1:17" ht="15" x14ac:dyDescent="0.25">
      <c r="A373" s="15" t="s">
        <v>30</v>
      </c>
      <c r="B373" s="15" t="s">
        <v>37</v>
      </c>
      <c r="C373" t="s">
        <v>92</v>
      </c>
      <c r="D373" s="15" t="s">
        <v>16</v>
      </c>
      <c r="E373" t="s">
        <v>92</v>
      </c>
      <c r="F373" s="15" t="s">
        <v>92</v>
      </c>
      <c r="G373" t="s">
        <v>92</v>
      </c>
      <c r="H373" s="15" t="s">
        <v>35</v>
      </c>
      <c r="I373" t="s">
        <v>27</v>
      </c>
      <c r="J373" s="15" t="s">
        <v>690</v>
      </c>
      <c r="K373">
        <v>5</v>
      </c>
      <c r="L373" s="19">
        <f>IF(AND(K373=7,N373&lt;M373),1,IF(N373&lt;M373,K373+1,K373))</f>
        <v>5</v>
      </c>
      <c r="M373" s="18">
        <v>12.5</v>
      </c>
      <c r="N373" s="17">
        <v>14.75</v>
      </c>
      <c r="O373" t="s">
        <v>17</v>
      </c>
      <c r="P373" s="3">
        <v>381.62004815649715</v>
      </c>
      <c r="Q373" s="3">
        <v>329.70071085785668</v>
      </c>
    </row>
    <row r="374" spans="1:17" ht="15" x14ac:dyDescent="0.25">
      <c r="A374" s="15" t="s">
        <v>30</v>
      </c>
      <c r="B374" s="15" t="s">
        <v>37</v>
      </c>
      <c r="C374" t="s">
        <v>92</v>
      </c>
      <c r="D374" s="15" t="s">
        <v>16</v>
      </c>
      <c r="E374" t="s">
        <v>92</v>
      </c>
      <c r="F374" s="15" t="s">
        <v>92</v>
      </c>
      <c r="G374" t="s">
        <v>92</v>
      </c>
      <c r="H374" s="15" t="s">
        <v>35</v>
      </c>
      <c r="I374" t="s">
        <v>27</v>
      </c>
      <c r="J374" s="15" t="s">
        <v>690</v>
      </c>
      <c r="K374">
        <v>6</v>
      </c>
      <c r="L374" s="19">
        <f>IF(AND(K374=7,N374&lt;M374),1,IF(N374&lt;M374,K374+1,K374))</f>
        <v>6</v>
      </c>
      <c r="M374" s="18">
        <v>12.833333333333334</v>
      </c>
      <c r="N374" s="17">
        <v>15.083333333333334</v>
      </c>
      <c r="O374" t="s">
        <v>17</v>
      </c>
      <c r="P374" s="3">
        <v>381.62004815649715</v>
      </c>
      <c r="Q374" s="3">
        <v>329.70071085785668</v>
      </c>
    </row>
    <row r="375" spans="1:17" ht="15" x14ac:dyDescent="0.25">
      <c r="A375" s="15" t="s">
        <v>30</v>
      </c>
      <c r="B375" s="15" t="s">
        <v>37</v>
      </c>
      <c r="C375" t="s">
        <v>92</v>
      </c>
      <c r="D375" s="15" t="s">
        <v>16</v>
      </c>
      <c r="E375" t="s">
        <v>92</v>
      </c>
      <c r="F375" s="15" t="s">
        <v>92</v>
      </c>
      <c r="G375" t="s">
        <v>92</v>
      </c>
      <c r="H375" s="15" t="s">
        <v>35</v>
      </c>
      <c r="I375" t="s">
        <v>27</v>
      </c>
      <c r="J375" s="15" t="s">
        <v>690</v>
      </c>
      <c r="K375">
        <v>7</v>
      </c>
      <c r="L375" s="19">
        <f>IF(AND(K375=7,N375&lt;M375),1,IF(N375&lt;M375,K375+1,K375))</f>
        <v>7</v>
      </c>
      <c r="M375" s="18">
        <v>12.5</v>
      </c>
      <c r="N375" s="17">
        <v>14.75</v>
      </c>
      <c r="O375" t="s">
        <v>17</v>
      </c>
      <c r="P375" s="3">
        <v>381.62004815649715</v>
      </c>
      <c r="Q375" s="3">
        <v>329.70071085785668</v>
      </c>
    </row>
    <row r="376" spans="1:17" ht="15" x14ac:dyDescent="0.25">
      <c r="A376" s="15" t="s">
        <v>30</v>
      </c>
      <c r="B376" s="15" t="s">
        <v>37</v>
      </c>
      <c r="C376" t="s">
        <v>92</v>
      </c>
      <c r="D376" s="15" t="s">
        <v>16</v>
      </c>
      <c r="E376" t="s">
        <v>92</v>
      </c>
      <c r="F376" s="15" t="s">
        <v>92</v>
      </c>
      <c r="G376" t="s">
        <v>92</v>
      </c>
      <c r="H376" s="15" t="s">
        <v>35</v>
      </c>
      <c r="I376" t="s">
        <v>27</v>
      </c>
      <c r="J376" s="15" t="s">
        <v>405</v>
      </c>
      <c r="K376">
        <v>1</v>
      </c>
      <c r="L376" s="19">
        <f>IF(AND(K376=7,N376&lt;M376),1,IF(N376&lt;M376,K376+1,K376))</f>
        <v>1</v>
      </c>
      <c r="M376" s="18">
        <v>13</v>
      </c>
      <c r="N376" s="17">
        <v>15.25</v>
      </c>
      <c r="O376" t="s">
        <v>17</v>
      </c>
      <c r="P376" s="3">
        <v>381.62004815649715</v>
      </c>
      <c r="Q376" s="3">
        <v>329.70071085785668</v>
      </c>
    </row>
    <row r="377" spans="1:17" ht="15" x14ac:dyDescent="0.25">
      <c r="A377" s="15" t="s">
        <v>30</v>
      </c>
      <c r="B377" s="15" t="s">
        <v>37</v>
      </c>
      <c r="C377" t="s">
        <v>92</v>
      </c>
      <c r="D377" s="15" t="s">
        <v>16</v>
      </c>
      <c r="E377" t="s">
        <v>92</v>
      </c>
      <c r="F377" s="15" t="s">
        <v>92</v>
      </c>
      <c r="G377" t="s">
        <v>92</v>
      </c>
      <c r="H377" s="15" t="s">
        <v>35</v>
      </c>
      <c r="I377" t="s">
        <v>27</v>
      </c>
      <c r="J377" s="15" t="s">
        <v>405</v>
      </c>
      <c r="K377">
        <v>2</v>
      </c>
      <c r="L377" s="19">
        <f>IF(AND(K377=7,N377&lt;M377),1,IF(N377&lt;M377,K377+1,K377))</f>
        <v>2</v>
      </c>
      <c r="M377" s="18">
        <v>13</v>
      </c>
      <c r="N377" s="17">
        <v>15.25</v>
      </c>
      <c r="O377" t="s">
        <v>17</v>
      </c>
      <c r="P377" s="3">
        <v>381.62004815649715</v>
      </c>
      <c r="Q377" s="3">
        <v>329.70071085785668</v>
      </c>
    </row>
    <row r="378" spans="1:17" ht="15" x14ac:dyDescent="0.25">
      <c r="A378" s="15" t="s">
        <v>30</v>
      </c>
      <c r="B378" s="15" t="s">
        <v>37</v>
      </c>
      <c r="C378" t="s">
        <v>92</v>
      </c>
      <c r="D378" s="15" t="s">
        <v>16</v>
      </c>
      <c r="E378" t="s">
        <v>92</v>
      </c>
      <c r="F378" s="15" t="s">
        <v>92</v>
      </c>
      <c r="G378" t="s">
        <v>92</v>
      </c>
      <c r="H378" s="15" t="s">
        <v>35</v>
      </c>
      <c r="I378" t="s">
        <v>27</v>
      </c>
      <c r="J378" s="15" t="s">
        <v>405</v>
      </c>
      <c r="K378">
        <v>3</v>
      </c>
      <c r="L378" s="19">
        <f>IF(AND(K378=7,N378&lt;M378),1,IF(N378&lt;M378,K378+1,K378))</f>
        <v>3</v>
      </c>
      <c r="M378" s="18">
        <v>13</v>
      </c>
      <c r="N378" s="17">
        <v>15.25</v>
      </c>
      <c r="O378" t="s">
        <v>17</v>
      </c>
      <c r="P378" s="3">
        <v>381.62004815649715</v>
      </c>
      <c r="Q378" s="3">
        <v>329.70071085785668</v>
      </c>
    </row>
    <row r="379" spans="1:17" ht="15" x14ac:dyDescent="0.25">
      <c r="A379" s="15" t="s">
        <v>30</v>
      </c>
      <c r="B379" s="15" t="s">
        <v>37</v>
      </c>
      <c r="C379" t="s">
        <v>92</v>
      </c>
      <c r="D379" s="15" t="s">
        <v>16</v>
      </c>
      <c r="E379" t="s">
        <v>92</v>
      </c>
      <c r="F379" s="15" t="s">
        <v>92</v>
      </c>
      <c r="G379" t="s">
        <v>92</v>
      </c>
      <c r="H379" s="15" t="s">
        <v>35</v>
      </c>
      <c r="I379" t="s">
        <v>27</v>
      </c>
      <c r="J379" s="15" t="s">
        <v>405</v>
      </c>
      <c r="K379">
        <v>4</v>
      </c>
      <c r="L379" s="19">
        <f>IF(AND(K379=7,N379&lt;M379),1,IF(N379&lt;M379,K379+1,K379))</f>
        <v>4</v>
      </c>
      <c r="M379" s="18">
        <v>13</v>
      </c>
      <c r="N379" s="17">
        <v>15.25</v>
      </c>
      <c r="O379" t="s">
        <v>17</v>
      </c>
      <c r="P379" s="3">
        <v>381.62004815649715</v>
      </c>
      <c r="Q379" s="3">
        <v>329.70071085785668</v>
      </c>
    </row>
    <row r="380" spans="1:17" ht="15" x14ac:dyDescent="0.25">
      <c r="A380" s="15" t="s">
        <v>30</v>
      </c>
      <c r="B380" s="15" t="s">
        <v>37</v>
      </c>
      <c r="C380" t="s">
        <v>92</v>
      </c>
      <c r="D380" s="15" t="s">
        <v>16</v>
      </c>
      <c r="E380" t="s">
        <v>92</v>
      </c>
      <c r="F380" s="15" t="s">
        <v>92</v>
      </c>
      <c r="G380" t="s">
        <v>92</v>
      </c>
      <c r="H380" s="15" t="s">
        <v>35</v>
      </c>
      <c r="I380" t="s">
        <v>27</v>
      </c>
      <c r="J380" s="15" t="s">
        <v>405</v>
      </c>
      <c r="K380">
        <v>5</v>
      </c>
      <c r="L380" s="19">
        <f>IF(AND(K380=7,N380&lt;M380),1,IF(N380&lt;M380,K380+1,K380))</f>
        <v>5</v>
      </c>
      <c r="M380" s="18">
        <v>13</v>
      </c>
      <c r="N380" s="17">
        <v>15.25</v>
      </c>
      <c r="O380" t="s">
        <v>17</v>
      </c>
      <c r="P380" s="3">
        <v>381.62004815649715</v>
      </c>
      <c r="Q380" s="3">
        <v>329.70071085785668</v>
      </c>
    </row>
    <row r="381" spans="1:17" ht="15" x14ac:dyDescent="0.25">
      <c r="A381" s="15" t="s">
        <v>30</v>
      </c>
      <c r="B381" s="15" t="s">
        <v>37</v>
      </c>
      <c r="C381" t="s">
        <v>92</v>
      </c>
      <c r="D381" s="15" t="s">
        <v>16</v>
      </c>
      <c r="E381" t="s">
        <v>92</v>
      </c>
      <c r="F381" s="15" t="s">
        <v>92</v>
      </c>
      <c r="G381" t="s">
        <v>92</v>
      </c>
      <c r="H381" s="15" t="s">
        <v>35</v>
      </c>
      <c r="I381" t="s">
        <v>27</v>
      </c>
      <c r="J381" s="15" t="s">
        <v>405</v>
      </c>
      <c r="K381">
        <v>6</v>
      </c>
      <c r="L381" s="19">
        <f>IF(AND(K381=7,N381&lt;M381),1,IF(N381&lt;M381,K381+1,K381))</f>
        <v>6</v>
      </c>
      <c r="M381" s="18">
        <v>13</v>
      </c>
      <c r="N381" s="17">
        <v>15.25</v>
      </c>
      <c r="O381" t="s">
        <v>17</v>
      </c>
      <c r="P381" s="3">
        <v>381.62004815649715</v>
      </c>
      <c r="Q381" s="3">
        <v>329.70071085785668</v>
      </c>
    </row>
    <row r="382" spans="1:17" ht="15" x14ac:dyDescent="0.25">
      <c r="A382" s="15" t="s">
        <v>30</v>
      </c>
      <c r="B382" s="15" t="s">
        <v>37</v>
      </c>
      <c r="C382" t="s">
        <v>92</v>
      </c>
      <c r="D382" s="15" t="s">
        <v>16</v>
      </c>
      <c r="E382" t="s">
        <v>92</v>
      </c>
      <c r="F382" s="15" t="s">
        <v>92</v>
      </c>
      <c r="G382" t="s">
        <v>92</v>
      </c>
      <c r="H382" s="15" t="s">
        <v>35</v>
      </c>
      <c r="I382" t="s">
        <v>27</v>
      </c>
      <c r="J382" s="15" t="s">
        <v>405</v>
      </c>
      <c r="K382">
        <v>7</v>
      </c>
      <c r="L382" s="19">
        <f>IF(AND(K382=7,N382&lt;M382),1,IF(N382&lt;M382,K382+1,K382))</f>
        <v>7</v>
      </c>
      <c r="M382" s="18">
        <v>13.333333333333334</v>
      </c>
      <c r="N382" s="17">
        <v>15.583333333333334</v>
      </c>
      <c r="O382" t="s">
        <v>17</v>
      </c>
      <c r="P382" s="3">
        <v>381.62004815649715</v>
      </c>
      <c r="Q382" s="3">
        <v>329.70071085785668</v>
      </c>
    </row>
    <row r="383" spans="1:17" ht="15" x14ac:dyDescent="0.25">
      <c r="A383" s="15" t="s">
        <v>30</v>
      </c>
      <c r="B383" s="15" t="s">
        <v>37</v>
      </c>
      <c r="C383" t="s">
        <v>92</v>
      </c>
      <c r="D383" s="15" t="s">
        <v>16</v>
      </c>
      <c r="E383" t="s">
        <v>92</v>
      </c>
      <c r="F383" s="15" t="s">
        <v>92</v>
      </c>
      <c r="G383" t="s">
        <v>92</v>
      </c>
      <c r="H383" s="15" t="s">
        <v>35</v>
      </c>
      <c r="I383" t="s">
        <v>27</v>
      </c>
      <c r="J383" s="15" t="s">
        <v>213</v>
      </c>
      <c r="K383">
        <v>2</v>
      </c>
      <c r="L383" s="19">
        <f>IF(AND(K383=7,N383&lt;M383),1,IF(N383&lt;M383,K383+1,K383))</f>
        <v>2</v>
      </c>
      <c r="M383" s="18">
        <v>14.583333333333334</v>
      </c>
      <c r="N383" s="17">
        <v>16.75</v>
      </c>
      <c r="O383" t="s">
        <v>17</v>
      </c>
      <c r="P383" s="3">
        <v>381.62004815649715</v>
      </c>
      <c r="Q383" s="3">
        <v>329.70071085785668</v>
      </c>
    </row>
    <row r="384" spans="1:17" ht="15" x14ac:dyDescent="0.25">
      <c r="A384" s="15" t="s">
        <v>30</v>
      </c>
      <c r="B384" s="15" t="s">
        <v>37</v>
      </c>
      <c r="C384" t="s">
        <v>92</v>
      </c>
      <c r="D384" s="15" t="s">
        <v>16</v>
      </c>
      <c r="E384" t="s">
        <v>92</v>
      </c>
      <c r="F384" s="15" t="s">
        <v>92</v>
      </c>
      <c r="G384" t="s">
        <v>92</v>
      </c>
      <c r="H384" s="15" t="s">
        <v>35</v>
      </c>
      <c r="I384" t="s">
        <v>27</v>
      </c>
      <c r="J384" s="15" t="s">
        <v>213</v>
      </c>
      <c r="K384">
        <v>3</v>
      </c>
      <c r="L384" s="19">
        <f>IF(AND(K384=7,N384&lt;M384),1,IF(N384&lt;M384,K384+1,K384))</f>
        <v>3</v>
      </c>
      <c r="M384" s="18">
        <v>14</v>
      </c>
      <c r="N384" s="17">
        <v>16.166666666666668</v>
      </c>
      <c r="O384" t="s">
        <v>17</v>
      </c>
      <c r="P384" s="3">
        <v>381.62004815649715</v>
      </c>
      <c r="Q384" s="3">
        <v>329.70071085785668</v>
      </c>
    </row>
    <row r="385" spans="1:17" ht="15" x14ac:dyDescent="0.25">
      <c r="A385" s="15" t="s">
        <v>30</v>
      </c>
      <c r="B385" s="15" t="s">
        <v>37</v>
      </c>
      <c r="C385" t="s">
        <v>92</v>
      </c>
      <c r="D385" s="15" t="s">
        <v>16</v>
      </c>
      <c r="E385" t="s">
        <v>92</v>
      </c>
      <c r="F385" s="15" t="s">
        <v>92</v>
      </c>
      <c r="G385" t="s">
        <v>92</v>
      </c>
      <c r="H385" s="15" t="s">
        <v>35</v>
      </c>
      <c r="I385" t="s">
        <v>27</v>
      </c>
      <c r="J385" s="15" t="s">
        <v>213</v>
      </c>
      <c r="K385">
        <v>4</v>
      </c>
      <c r="L385" s="19">
        <f>IF(AND(K385=7,N385&lt;M385),1,IF(N385&lt;M385,K385+1,K385))</f>
        <v>4</v>
      </c>
      <c r="M385" s="18">
        <v>14</v>
      </c>
      <c r="N385" s="17">
        <v>16.166666666666668</v>
      </c>
      <c r="O385" t="s">
        <v>17</v>
      </c>
      <c r="P385" s="3">
        <v>381.62004815649715</v>
      </c>
      <c r="Q385" s="3">
        <v>329.70071085785668</v>
      </c>
    </row>
    <row r="386" spans="1:17" ht="15" x14ac:dyDescent="0.25">
      <c r="A386" s="15" t="s">
        <v>30</v>
      </c>
      <c r="B386" s="15" t="s">
        <v>37</v>
      </c>
      <c r="C386" t="s">
        <v>92</v>
      </c>
      <c r="D386" s="15" t="s">
        <v>16</v>
      </c>
      <c r="E386" t="s">
        <v>92</v>
      </c>
      <c r="F386" s="15" t="s">
        <v>92</v>
      </c>
      <c r="G386" t="s">
        <v>92</v>
      </c>
      <c r="H386" s="15" t="s">
        <v>35</v>
      </c>
      <c r="I386" t="s">
        <v>27</v>
      </c>
      <c r="J386" s="15" t="s">
        <v>213</v>
      </c>
      <c r="K386">
        <v>5</v>
      </c>
      <c r="L386" s="19">
        <f>IF(AND(K386=7,N386&lt;M386),1,IF(N386&lt;M386,K386+1,K386))</f>
        <v>5</v>
      </c>
      <c r="M386" s="18">
        <v>14</v>
      </c>
      <c r="N386" s="17">
        <v>16.166666666666668</v>
      </c>
      <c r="O386" t="s">
        <v>17</v>
      </c>
      <c r="P386" s="3">
        <v>381.62004815649715</v>
      </c>
      <c r="Q386" s="3">
        <v>329.70071085785668</v>
      </c>
    </row>
    <row r="387" spans="1:17" ht="15" x14ac:dyDescent="0.25">
      <c r="A387" s="15" t="s">
        <v>30</v>
      </c>
      <c r="B387" s="15" t="s">
        <v>37</v>
      </c>
      <c r="C387" t="s">
        <v>92</v>
      </c>
      <c r="D387" s="15" t="s">
        <v>16</v>
      </c>
      <c r="E387" t="s">
        <v>92</v>
      </c>
      <c r="F387" s="15" t="s">
        <v>92</v>
      </c>
      <c r="G387" t="s">
        <v>92</v>
      </c>
      <c r="H387" s="15" t="s">
        <v>35</v>
      </c>
      <c r="I387" t="s">
        <v>27</v>
      </c>
      <c r="J387" s="15" t="s">
        <v>213</v>
      </c>
      <c r="K387">
        <v>6</v>
      </c>
      <c r="L387" s="19">
        <f>IF(AND(K387=7,N387&lt;M387),1,IF(N387&lt;M387,K387+1,K387))</f>
        <v>6</v>
      </c>
      <c r="M387" s="18">
        <v>14</v>
      </c>
      <c r="N387" s="17">
        <v>16.166666666666668</v>
      </c>
      <c r="O387" t="s">
        <v>17</v>
      </c>
      <c r="P387" s="3">
        <v>381.62004815649715</v>
      </c>
      <c r="Q387" s="3">
        <v>329.70071085785668</v>
      </c>
    </row>
    <row r="388" spans="1:17" ht="15" x14ac:dyDescent="0.25">
      <c r="A388" s="15" t="s">
        <v>30</v>
      </c>
      <c r="B388" s="15" t="s">
        <v>37</v>
      </c>
      <c r="C388" t="s">
        <v>92</v>
      </c>
      <c r="D388" s="15" t="s">
        <v>16</v>
      </c>
      <c r="E388" t="s">
        <v>92</v>
      </c>
      <c r="F388" s="15" t="s">
        <v>92</v>
      </c>
      <c r="G388" t="s">
        <v>92</v>
      </c>
      <c r="H388" s="15" t="s">
        <v>35</v>
      </c>
      <c r="I388" t="s">
        <v>27</v>
      </c>
      <c r="J388" s="15" t="s">
        <v>213</v>
      </c>
      <c r="K388">
        <v>7</v>
      </c>
      <c r="L388" s="19">
        <f>IF(AND(K388=7,N388&lt;M388),1,IF(N388&lt;M388,K388+1,K388))</f>
        <v>7</v>
      </c>
      <c r="M388" s="18">
        <v>14</v>
      </c>
      <c r="N388" s="17">
        <v>16.166666666666668</v>
      </c>
      <c r="O388" t="s">
        <v>17</v>
      </c>
      <c r="P388" s="3">
        <v>381.62004815649715</v>
      </c>
      <c r="Q388" s="3">
        <v>329.70071085785668</v>
      </c>
    </row>
    <row r="389" spans="1:17" ht="15" x14ac:dyDescent="0.25">
      <c r="A389" s="15" t="s">
        <v>30</v>
      </c>
      <c r="B389" s="15" t="s">
        <v>37</v>
      </c>
      <c r="C389" t="s">
        <v>92</v>
      </c>
      <c r="D389" s="15" t="s">
        <v>16</v>
      </c>
      <c r="E389" t="s">
        <v>92</v>
      </c>
      <c r="F389" s="15" t="s">
        <v>92</v>
      </c>
      <c r="G389" t="s">
        <v>92</v>
      </c>
      <c r="H389" s="15" t="s">
        <v>35</v>
      </c>
      <c r="I389" t="s">
        <v>27</v>
      </c>
      <c r="J389" s="15" t="s">
        <v>745</v>
      </c>
      <c r="K389">
        <v>3</v>
      </c>
      <c r="L389" s="19">
        <f>IF(AND(K389=7,N389&lt;M389),1,IF(N389&lt;M389,K389+1,K389))</f>
        <v>3</v>
      </c>
      <c r="M389" s="18">
        <v>15.166666666666666</v>
      </c>
      <c r="N389" s="17">
        <v>17.333333333333332</v>
      </c>
      <c r="O389" t="s">
        <v>17</v>
      </c>
      <c r="P389" s="3">
        <v>381.62004815649715</v>
      </c>
      <c r="Q389" s="3">
        <v>329.70071085785668</v>
      </c>
    </row>
    <row r="390" spans="1:17" ht="15" x14ac:dyDescent="0.25">
      <c r="A390" s="15" t="s">
        <v>30</v>
      </c>
      <c r="B390" s="15" t="s">
        <v>37</v>
      </c>
      <c r="C390" t="s">
        <v>92</v>
      </c>
      <c r="D390" s="15" t="s">
        <v>16</v>
      </c>
      <c r="E390" t="s">
        <v>92</v>
      </c>
      <c r="F390" s="15" t="s">
        <v>92</v>
      </c>
      <c r="G390" t="s">
        <v>92</v>
      </c>
      <c r="H390" s="15" t="s">
        <v>35</v>
      </c>
      <c r="I390" t="s">
        <v>27</v>
      </c>
      <c r="J390" s="15" t="s">
        <v>745</v>
      </c>
      <c r="K390">
        <v>7</v>
      </c>
      <c r="L390" s="19">
        <f>IF(AND(K390=7,N390&lt;M390),1,IF(N390&lt;M390,K390+1,K390))</f>
        <v>7</v>
      </c>
      <c r="M390" s="18">
        <v>14.5</v>
      </c>
      <c r="N390" s="17">
        <v>16.666666666666668</v>
      </c>
      <c r="O390" t="s">
        <v>17</v>
      </c>
      <c r="P390" s="3">
        <v>381.62004815649715</v>
      </c>
      <c r="Q390" s="3">
        <v>329.70071085785668</v>
      </c>
    </row>
    <row r="391" spans="1:17" ht="15" x14ac:dyDescent="0.25">
      <c r="A391" s="15" t="s">
        <v>30</v>
      </c>
      <c r="B391" s="15" t="s">
        <v>37</v>
      </c>
      <c r="C391" t="s">
        <v>92</v>
      </c>
      <c r="D391" s="15" t="s">
        <v>16</v>
      </c>
      <c r="E391" t="s">
        <v>92</v>
      </c>
      <c r="F391" s="15" t="s">
        <v>92</v>
      </c>
      <c r="G391" t="s">
        <v>92</v>
      </c>
      <c r="H391" s="15" t="s">
        <v>35</v>
      </c>
      <c r="I391" t="s">
        <v>27</v>
      </c>
      <c r="J391" s="15" t="s">
        <v>826</v>
      </c>
      <c r="K391">
        <v>7</v>
      </c>
      <c r="L391" s="19">
        <f>IF(AND(K391=7,N391&lt;M391),1,IF(N391&lt;M391,K391+1,K391))</f>
        <v>7</v>
      </c>
      <c r="M391" s="18">
        <v>13.166666666666666</v>
      </c>
      <c r="N391" s="17">
        <v>15.333333333333334</v>
      </c>
      <c r="O391" t="s">
        <v>17</v>
      </c>
      <c r="P391" s="3">
        <v>381.62004815649715</v>
      </c>
      <c r="Q391" s="3">
        <v>329.70071085785668</v>
      </c>
    </row>
    <row r="392" spans="1:17" ht="15" x14ac:dyDescent="0.25">
      <c r="A392" s="15" t="s">
        <v>30</v>
      </c>
      <c r="B392" s="15" t="s">
        <v>37</v>
      </c>
      <c r="C392" t="s">
        <v>92</v>
      </c>
      <c r="D392" s="15" t="s">
        <v>16</v>
      </c>
      <c r="E392" t="s">
        <v>92</v>
      </c>
      <c r="F392" s="15" t="s">
        <v>92</v>
      </c>
      <c r="G392" t="s">
        <v>92</v>
      </c>
      <c r="H392" s="15" t="s">
        <v>35</v>
      </c>
      <c r="I392" t="s">
        <v>27</v>
      </c>
      <c r="J392" s="15" t="s">
        <v>725</v>
      </c>
      <c r="K392">
        <v>2</v>
      </c>
      <c r="L392" s="19">
        <f>IF(AND(K392=7,N392&lt;M392),1,IF(N392&lt;M392,K392+1,K392))</f>
        <v>2</v>
      </c>
      <c r="M392" s="18">
        <v>12</v>
      </c>
      <c r="N392" s="17">
        <v>14.166666666666666</v>
      </c>
      <c r="O392" t="s">
        <v>17</v>
      </c>
      <c r="P392" s="3">
        <v>381.62004815649715</v>
      </c>
      <c r="Q392" s="3">
        <v>329.70071085785668</v>
      </c>
    </row>
    <row r="393" spans="1:17" ht="15" x14ac:dyDescent="0.25">
      <c r="A393" s="15" t="s">
        <v>30</v>
      </c>
      <c r="B393" s="15" t="s">
        <v>37</v>
      </c>
      <c r="C393" t="s">
        <v>92</v>
      </c>
      <c r="D393" s="15" t="s">
        <v>16</v>
      </c>
      <c r="E393" t="s">
        <v>92</v>
      </c>
      <c r="F393" s="15" t="s">
        <v>92</v>
      </c>
      <c r="G393" t="s">
        <v>94</v>
      </c>
      <c r="H393" s="15" t="s">
        <v>27</v>
      </c>
      <c r="I393" t="s">
        <v>35</v>
      </c>
      <c r="J393" s="15" t="s">
        <v>483</v>
      </c>
      <c r="K393">
        <v>1</v>
      </c>
      <c r="L393" s="19">
        <f>IF(AND(K393=7,N393&lt;M393),1,IF(N393&lt;M393,K393+1,K393))</f>
        <v>2</v>
      </c>
      <c r="M393" s="18">
        <v>23</v>
      </c>
      <c r="N393" s="17">
        <v>1.0833333333333333</v>
      </c>
      <c r="O393" t="s">
        <v>17</v>
      </c>
      <c r="P393" s="3">
        <v>381.62004815649715</v>
      </c>
      <c r="Q393" s="3">
        <v>329.70071085785668</v>
      </c>
    </row>
    <row r="394" spans="1:17" ht="15" x14ac:dyDescent="0.25">
      <c r="A394" s="15" t="s">
        <v>30</v>
      </c>
      <c r="B394" s="15" t="s">
        <v>37</v>
      </c>
      <c r="C394" t="s">
        <v>92</v>
      </c>
      <c r="D394" s="15" t="s">
        <v>16</v>
      </c>
      <c r="E394" t="s">
        <v>92</v>
      </c>
      <c r="F394" s="15" t="s">
        <v>92</v>
      </c>
      <c r="G394" t="s">
        <v>94</v>
      </c>
      <c r="H394" s="15" t="s">
        <v>27</v>
      </c>
      <c r="I394" t="s">
        <v>35</v>
      </c>
      <c r="J394" s="15" t="s">
        <v>483</v>
      </c>
      <c r="K394">
        <v>2</v>
      </c>
      <c r="L394" s="19">
        <f>IF(AND(K394=7,N394&lt;M394),1,IF(N394&lt;M394,K394+1,K394))</f>
        <v>3</v>
      </c>
      <c r="M394" s="18">
        <v>23</v>
      </c>
      <c r="N394" s="17">
        <v>1.0833333333333333</v>
      </c>
      <c r="O394" t="s">
        <v>17</v>
      </c>
      <c r="P394" s="3">
        <v>381.62004815649715</v>
      </c>
      <c r="Q394" s="3">
        <v>329.70071085785668</v>
      </c>
    </row>
    <row r="395" spans="1:17" ht="15" x14ac:dyDescent="0.25">
      <c r="A395" s="15" t="s">
        <v>30</v>
      </c>
      <c r="B395" s="15" t="s">
        <v>37</v>
      </c>
      <c r="C395" t="s">
        <v>92</v>
      </c>
      <c r="D395" s="15" t="s">
        <v>16</v>
      </c>
      <c r="E395" t="s">
        <v>92</v>
      </c>
      <c r="F395" s="15" t="s">
        <v>92</v>
      </c>
      <c r="G395" t="s">
        <v>94</v>
      </c>
      <c r="H395" s="15" t="s">
        <v>27</v>
      </c>
      <c r="I395" t="s">
        <v>35</v>
      </c>
      <c r="J395" s="15" t="s">
        <v>483</v>
      </c>
      <c r="K395">
        <v>3</v>
      </c>
      <c r="L395" s="19">
        <f>IF(AND(K395=7,N395&lt;M395),1,IF(N395&lt;M395,K395+1,K395))</f>
        <v>4</v>
      </c>
      <c r="M395" s="18">
        <v>23</v>
      </c>
      <c r="N395" s="17">
        <v>1.0833333333333333</v>
      </c>
      <c r="O395" t="s">
        <v>17</v>
      </c>
      <c r="P395" s="3">
        <v>381.62004815649715</v>
      </c>
      <c r="Q395" s="3">
        <v>329.70071085785668</v>
      </c>
    </row>
    <row r="396" spans="1:17" ht="15" x14ac:dyDescent="0.25">
      <c r="A396" s="15" t="s">
        <v>30</v>
      </c>
      <c r="B396" s="15" t="s">
        <v>37</v>
      </c>
      <c r="C396" t="s">
        <v>92</v>
      </c>
      <c r="D396" s="15" t="s">
        <v>16</v>
      </c>
      <c r="E396" t="s">
        <v>92</v>
      </c>
      <c r="F396" s="15" t="s">
        <v>92</v>
      </c>
      <c r="G396" t="s">
        <v>94</v>
      </c>
      <c r="H396" s="15" t="s">
        <v>27</v>
      </c>
      <c r="I396" t="s">
        <v>35</v>
      </c>
      <c r="J396" s="15" t="s">
        <v>483</v>
      </c>
      <c r="K396">
        <v>4</v>
      </c>
      <c r="L396" s="19">
        <f>IF(AND(K396=7,N396&lt;M396),1,IF(N396&lt;M396,K396+1,K396))</f>
        <v>5</v>
      </c>
      <c r="M396" s="18">
        <v>23</v>
      </c>
      <c r="N396" s="17">
        <v>1.0833333333333333</v>
      </c>
      <c r="O396" t="s">
        <v>17</v>
      </c>
      <c r="P396" s="3">
        <v>381.62004815649715</v>
      </c>
      <c r="Q396" s="3">
        <v>329.70071085785668</v>
      </c>
    </row>
    <row r="397" spans="1:17" ht="15" x14ac:dyDescent="0.25">
      <c r="A397" s="15" t="s">
        <v>30</v>
      </c>
      <c r="B397" s="15" t="s">
        <v>37</v>
      </c>
      <c r="C397" t="s">
        <v>92</v>
      </c>
      <c r="D397" s="15" t="s">
        <v>16</v>
      </c>
      <c r="E397" t="s">
        <v>92</v>
      </c>
      <c r="F397" s="15" t="s">
        <v>92</v>
      </c>
      <c r="G397" t="s">
        <v>94</v>
      </c>
      <c r="H397" s="15" t="s">
        <v>27</v>
      </c>
      <c r="I397" t="s">
        <v>35</v>
      </c>
      <c r="J397" s="15" t="s">
        <v>483</v>
      </c>
      <c r="K397">
        <v>5</v>
      </c>
      <c r="L397" s="19">
        <f>IF(AND(K397=7,N397&lt;M397),1,IF(N397&lt;M397,K397+1,K397))</f>
        <v>6</v>
      </c>
      <c r="M397" s="18">
        <v>23</v>
      </c>
      <c r="N397" s="17">
        <v>1.0833333333333333</v>
      </c>
      <c r="O397" t="s">
        <v>17</v>
      </c>
      <c r="P397" s="3">
        <v>381.62004815649715</v>
      </c>
      <c r="Q397" s="3">
        <v>329.70071085785668</v>
      </c>
    </row>
    <row r="398" spans="1:17" ht="15" x14ac:dyDescent="0.25">
      <c r="A398" s="15" t="s">
        <v>30</v>
      </c>
      <c r="B398" s="15" t="s">
        <v>37</v>
      </c>
      <c r="C398" t="s">
        <v>92</v>
      </c>
      <c r="D398" s="15" t="s">
        <v>16</v>
      </c>
      <c r="E398" t="s">
        <v>92</v>
      </c>
      <c r="F398" s="15" t="s">
        <v>92</v>
      </c>
      <c r="G398" t="s">
        <v>94</v>
      </c>
      <c r="H398" s="15" t="s">
        <v>27</v>
      </c>
      <c r="I398" t="s">
        <v>35</v>
      </c>
      <c r="J398" s="15" t="s">
        <v>483</v>
      </c>
      <c r="K398">
        <v>6</v>
      </c>
      <c r="L398" s="19">
        <f>IF(AND(K398=7,N398&lt;M398),1,IF(N398&lt;M398,K398+1,K398))</f>
        <v>7</v>
      </c>
      <c r="M398" s="18">
        <v>23</v>
      </c>
      <c r="N398" s="17">
        <v>1.0833333333333333</v>
      </c>
      <c r="O398" t="s">
        <v>17</v>
      </c>
      <c r="P398" s="3">
        <v>381.62004815649715</v>
      </c>
      <c r="Q398" s="3">
        <v>329.70071085785668</v>
      </c>
    </row>
    <row r="399" spans="1:17" ht="15" x14ac:dyDescent="0.25">
      <c r="A399" s="15" t="s">
        <v>30</v>
      </c>
      <c r="B399" s="15" t="s">
        <v>37</v>
      </c>
      <c r="C399" t="s">
        <v>92</v>
      </c>
      <c r="D399" s="15" t="s">
        <v>16</v>
      </c>
      <c r="E399" t="s">
        <v>92</v>
      </c>
      <c r="F399" s="15" t="s">
        <v>92</v>
      </c>
      <c r="G399" t="s">
        <v>94</v>
      </c>
      <c r="H399" s="15" t="s">
        <v>27</v>
      </c>
      <c r="I399" t="s">
        <v>35</v>
      </c>
      <c r="J399" s="15" t="s">
        <v>483</v>
      </c>
      <c r="K399">
        <v>7</v>
      </c>
      <c r="L399" s="19">
        <f>IF(AND(K399=7,N399&lt;M399),1,IF(N399&lt;M399,K399+1,K399))</f>
        <v>1</v>
      </c>
      <c r="M399" s="18">
        <v>23</v>
      </c>
      <c r="N399" s="17">
        <v>1.0833333333333333</v>
      </c>
      <c r="O399" t="s">
        <v>17</v>
      </c>
      <c r="P399" s="3">
        <v>381.62004815649715</v>
      </c>
      <c r="Q399" s="3">
        <v>329.70071085785668</v>
      </c>
    </row>
    <row r="400" spans="1:17" ht="15" x14ac:dyDescent="0.25">
      <c r="A400" s="15" t="s">
        <v>30</v>
      </c>
      <c r="B400" s="15" t="s">
        <v>37</v>
      </c>
      <c r="C400" t="s">
        <v>92</v>
      </c>
      <c r="D400" s="15" t="s">
        <v>16</v>
      </c>
      <c r="E400" t="s">
        <v>92</v>
      </c>
      <c r="F400" s="15" t="s">
        <v>92</v>
      </c>
      <c r="G400" t="s">
        <v>94</v>
      </c>
      <c r="H400" s="15" t="s">
        <v>27</v>
      </c>
      <c r="I400" t="s">
        <v>35</v>
      </c>
      <c r="J400" s="15" t="s">
        <v>746</v>
      </c>
      <c r="K400">
        <v>3</v>
      </c>
      <c r="L400" s="19">
        <f>IF(AND(K400=7,N400&lt;M400),1,IF(N400&lt;M400,K400+1,K400))</f>
        <v>4</v>
      </c>
      <c r="M400" s="18">
        <v>23.5</v>
      </c>
      <c r="N400" s="17">
        <v>1.5833333333333335</v>
      </c>
      <c r="O400" t="s">
        <v>17</v>
      </c>
      <c r="P400" s="3">
        <v>381.62004815649715</v>
      </c>
      <c r="Q400" s="3">
        <v>329.70071085785668</v>
      </c>
    </row>
    <row r="401" spans="1:17" ht="15" x14ac:dyDescent="0.25">
      <c r="A401" s="15" t="s">
        <v>30</v>
      </c>
      <c r="B401" s="15" t="s">
        <v>37</v>
      </c>
      <c r="C401" t="s">
        <v>92</v>
      </c>
      <c r="D401" s="15" t="s">
        <v>16</v>
      </c>
      <c r="E401" t="s">
        <v>92</v>
      </c>
      <c r="F401" s="15" t="s">
        <v>92</v>
      </c>
      <c r="G401" t="s">
        <v>94</v>
      </c>
      <c r="H401" s="15" t="s">
        <v>27</v>
      </c>
      <c r="I401" t="s">
        <v>35</v>
      </c>
      <c r="J401" s="15" t="s">
        <v>746</v>
      </c>
      <c r="K401">
        <v>4</v>
      </c>
      <c r="L401" s="19">
        <f>IF(AND(K401=7,N401&lt;M401),1,IF(N401&lt;M401,K401+1,K401))</f>
        <v>5</v>
      </c>
      <c r="M401" s="18">
        <v>23.5</v>
      </c>
      <c r="N401" s="17">
        <v>1.5833333333333335</v>
      </c>
      <c r="O401" t="s">
        <v>17</v>
      </c>
      <c r="P401" s="3">
        <v>381.62004815649715</v>
      </c>
      <c r="Q401" s="3">
        <v>329.70071085785668</v>
      </c>
    </row>
    <row r="402" spans="1:17" ht="15" x14ac:dyDescent="0.25">
      <c r="A402" s="15" t="s">
        <v>30</v>
      </c>
      <c r="B402" s="15" t="s">
        <v>37</v>
      </c>
      <c r="C402" t="s">
        <v>92</v>
      </c>
      <c r="D402" s="15" t="s">
        <v>16</v>
      </c>
      <c r="E402" t="s">
        <v>92</v>
      </c>
      <c r="F402" s="15" t="s">
        <v>92</v>
      </c>
      <c r="G402" t="s">
        <v>94</v>
      </c>
      <c r="H402" s="15" t="s">
        <v>27</v>
      </c>
      <c r="I402" t="s">
        <v>35</v>
      </c>
      <c r="J402" s="15" t="s">
        <v>551</v>
      </c>
      <c r="K402">
        <v>1</v>
      </c>
      <c r="L402" s="19">
        <f>IF(AND(K402=7,N402&lt;M402),1,IF(N402&lt;M402,K402+1,K402))</f>
        <v>1</v>
      </c>
      <c r="M402" s="18">
        <v>0</v>
      </c>
      <c r="N402" s="17">
        <v>2.0833333333333335</v>
      </c>
      <c r="O402" t="s">
        <v>17</v>
      </c>
      <c r="P402" s="3">
        <v>381.62004815649715</v>
      </c>
      <c r="Q402" s="3">
        <v>329.70071085785668</v>
      </c>
    </row>
    <row r="403" spans="1:17" ht="15" x14ac:dyDescent="0.25">
      <c r="A403" s="15" t="s">
        <v>30</v>
      </c>
      <c r="B403" s="15" t="s">
        <v>37</v>
      </c>
      <c r="C403" t="s">
        <v>92</v>
      </c>
      <c r="D403" s="15" t="s">
        <v>16</v>
      </c>
      <c r="E403" t="s">
        <v>92</v>
      </c>
      <c r="F403" s="15" t="s">
        <v>92</v>
      </c>
      <c r="G403" t="s">
        <v>94</v>
      </c>
      <c r="H403" s="15" t="s">
        <v>27</v>
      </c>
      <c r="I403" t="s">
        <v>35</v>
      </c>
      <c r="J403" s="15" t="s">
        <v>551</v>
      </c>
      <c r="K403">
        <v>2</v>
      </c>
      <c r="L403" s="19">
        <f>IF(AND(K403=7,N403&lt;M403),1,IF(N403&lt;M403,K403+1,K403))</f>
        <v>2</v>
      </c>
      <c r="M403" s="18">
        <v>0</v>
      </c>
      <c r="N403" s="17">
        <v>2.0833333333333335</v>
      </c>
      <c r="O403" t="s">
        <v>17</v>
      </c>
      <c r="P403" s="3">
        <v>381.62004815649715</v>
      </c>
      <c r="Q403" s="3">
        <v>329.70071085785668</v>
      </c>
    </row>
    <row r="404" spans="1:17" ht="15" x14ac:dyDescent="0.25">
      <c r="A404" s="15" t="s">
        <v>30</v>
      </c>
      <c r="B404" s="15" t="s">
        <v>37</v>
      </c>
      <c r="C404" t="s">
        <v>92</v>
      </c>
      <c r="D404" s="15" t="s">
        <v>16</v>
      </c>
      <c r="E404" t="s">
        <v>92</v>
      </c>
      <c r="F404" s="15" t="s">
        <v>92</v>
      </c>
      <c r="G404" t="s">
        <v>94</v>
      </c>
      <c r="H404" s="15" t="s">
        <v>27</v>
      </c>
      <c r="I404" t="s">
        <v>35</v>
      </c>
      <c r="J404" s="15" t="s">
        <v>551</v>
      </c>
      <c r="K404">
        <v>3</v>
      </c>
      <c r="L404" s="19">
        <f>IF(AND(K404=7,N404&lt;M404),1,IF(N404&lt;M404,K404+1,K404))</f>
        <v>3</v>
      </c>
      <c r="M404" s="18">
        <v>0</v>
      </c>
      <c r="N404" s="17">
        <v>2.0833333333333335</v>
      </c>
      <c r="O404" t="s">
        <v>17</v>
      </c>
      <c r="P404" s="3">
        <v>381.62004815649715</v>
      </c>
      <c r="Q404" s="3">
        <v>329.70071085785668</v>
      </c>
    </row>
    <row r="405" spans="1:17" ht="15" x14ac:dyDescent="0.25">
      <c r="A405" s="15" t="s">
        <v>30</v>
      </c>
      <c r="B405" s="15" t="s">
        <v>37</v>
      </c>
      <c r="C405" t="s">
        <v>92</v>
      </c>
      <c r="D405" s="15" t="s">
        <v>16</v>
      </c>
      <c r="E405" t="s">
        <v>92</v>
      </c>
      <c r="F405" s="15" t="s">
        <v>92</v>
      </c>
      <c r="G405" t="s">
        <v>94</v>
      </c>
      <c r="H405" s="15" t="s">
        <v>27</v>
      </c>
      <c r="I405" t="s">
        <v>35</v>
      </c>
      <c r="J405" s="15" t="s">
        <v>551</v>
      </c>
      <c r="K405">
        <v>4</v>
      </c>
      <c r="L405" s="19">
        <f>IF(AND(K405=7,N405&lt;M405),1,IF(N405&lt;M405,K405+1,K405))</f>
        <v>4</v>
      </c>
      <c r="M405" s="18">
        <v>0</v>
      </c>
      <c r="N405" s="17">
        <v>2.0833333333333335</v>
      </c>
      <c r="O405" t="s">
        <v>17</v>
      </c>
      <c r="P405" s="3">
        <v>381.62004815649715</v>
      </c>
      <c r="Q405" s="3">
        <v>329.70071085785668</v>
      </c>
    </row>
    <row r="406" spans="1:17" ht="15" x14ac:dyDescent="0.25">
      <c r="A406" s="15" t="s">
        <v>30</v>
      </c>
      <c r="B406" s="15" t="s">
        <v>37</v>
      </c>
      <c r="C406" t="s">
        <v>92</v>
      </c>
      <c r="D406" s="15" t="s">
        <v>16</v>
      </c>
      <c r="E406" t="s">
        <v>92</v>
      </c>
      <c r="F406" s="15" t="s">
        <v>92</v>
      </c>
      <c r="G406" t="s">
        <v>94</v>
      </c>
      <c r="H406" s="15" t="s">
        <v>27</v>
      </c>
      <c r="I406" t="s">
        <v>35</v>
      </c>
      <c r="J406" s="15" t="s">
        <v>551</v>
      </c>
      <c r="K406">
        <v>5</v>
      </c>
      <c r="L406" s="19">
        <f>IF(AND(K406=7,N406&lt;M406),1,IF(N406&lt;M406,K406+1,K406))</f>
        <v>5</v>
      </c>
      <c r="M406" s="18">
        <v>0</v>
      </c>
      <c r="N406" s="17">
        <v>2.0833333333333335</v>
      </c>
      <c r="O406" t="s">
        <v>17</v>
      </c>
      <c r="P406" s="3">
        <v>381.62004815649715</v>
      </c>
      <c r="Q406" s="3">
        <v>329.70071085785668</v>
      </c>
    </row>
    <row r="407" spans="1:17" ht="15" x14ac:dyDescent="0.25">
      <c r="A407" s="15" t="s">
        <v>30</v>
      </c>
      <c r="B407" s="15" t="s">
        <v>37</v>
      </c>
      <c r="C407" t="s">
        <v>92</v>
      </c>
      <c r="D407" s="15" t="s">
        <v>16</v>
      </c>
      <c r="E407" t="s">
        <v>92</v>
      </c>
      <c r="F407" s="15" t="s">
        <v>92</v>
      </c>
      <c r="G407" t="s">
        <v>94</v>
      </c>
      <c r="H407" s="15" t="s">
        <v>27</v>
      </c>
      <c r="I407" t="s">
        <v>35</v>
      </c>
      <c r="J407" s="15" t="s">
        <v>551</v>
      </c>
      <c r="K407">
        <v>6</v>
      </c>
      <c r="L407" s="19">
        <f>IF(AND(K407=7,N407&lt;M407),1,IF(N407&lt;M407,K407+1,K407))</f>
        <v>6</v>
      </c>
      <c r="M407" s="18">
        <v>0</v>
      </c>
      <c r="N407" s="17">
        <v>2.0833333333333335</v>
      </c>
      <c r="O407" t="s">
        <v>17</v>
      </c>
      <c r="P407" s="3">
        <v>381.62004815649715</v>
      </c>
      <c r="Q407" s="3">
        <v>329.70071085785668</v>
      </c>
    </row>
    <row r="408" spans="1:17" ht="15" x14ac:dyDescent="0.25">
      <c r="A408" s="15" t="s">
        <v>30</v>
      </c>
      <c r="B408" s="15" t="s">
        <v>37</v>
      </c>
      <c r="C408" t="s">
        <v>92</v>
      </c>
      <c r="D408" s="15" t="s">
        <v>16</v>
      </c>
      <c r="E408" t="s">
        <v>92</v>
      </c>
      <c r="F408" s="15" t="s">
        <v>92</v>
      </c>
      <c r="G408" t="s">
        <v>94</v>
      </c>
      <c r="H408" s="15" t="s">
        <v>27</v>
      </c>
      <c r="I408" t="s">
        <v>35</v>
      </c>
      <c r="J408" s="15" t="s">
        <v>551</v>
      </c>
      <c r="K408">
        <v>7</v>
      </c>
      <c r="L408" s="19">
        <f>IF(AND(K408=7,N408&lt;M408),1,IF(N408&lt;M408,K408+1,K408))</f>
        <v>7</v>
      </c>
      <c r="M408" s="18">
        <v>0</v>
      </c>
      <c r="N408" s="17">
        <v>2.0833333333333335</v>
      </c>
      <c r="O408" t="s">
        <v>17</v>
      </c>
      <c r="P408" s="3">
        <v>381.62004815649715</v>
      </c>
      <c r="Q408" s="3">
        <v>329.70071085785668</v>
      </c>
    </row>
    <row r="409" spans="1:17" ht="15" x14ac:dyDescent="0.25">
      <c r="A409" s="15" t="s">
        <v>30</v>
      </c>
      <c r="B409" s="15" t="s">
        <v>37</v>
      </c>
      <c r="C409" t="s">
        <v>92</v>
      </c>
      <c r="D409" s="15" t="s">
        <v>16</v>
      </c>
      <c r="E409" t="s">
        <v>92</v>
      </c>
      <c r="F409" s="15" t="s">
        <v>92</v>
      </c>
      <c r="G409" t="s">
        <v>94</v>
      </c>
      <c r="H409" s="15" t="s">
        <v>27</v>
      </c>
      <c r="I409" t="s">
        <v>35</v>
      </c>
      <c r="J409" s="15" t="s">
        <v>457</v>
      </c>
      <c r="K409">
        <v>1</v>
      </c>
      <c r="L409" s="19">
        <f>IF(AND(K409=7,N409&lt;M409),1,IF(N409&lt;M409,K409+1,K409))</f>
        <v>1</v>
      </c>
      <c r="M409" s="18">
        <v>0.5</v>
      </c>
      <c r="N409" s="17">
        <v>2.5833333333333335</v>
      </c>
      <c r="O409" t="s">
        <v>17</v>
      </c>
      <c r="P409" s="3">
        <v>381.62004815649715</v>
      </c>
      <c r="Q409" s="3">
        <v>329.70071085785668</v>
      </c>
    </row>
    <row r="410" spans="1:17" ht="15" x14ac:dyDescent="0.25">
      <c r="A410" s="15" t="s">
        <v>30</v>
      </c>
      <c r="B410" s="15" t="s">
        <v>37</v>
      </c>
      <c r="C410" t="s">
        <v>92</v>
      </c>
      <c r="D410" s="15" t="s">
        <v>16</v>
      </c>
      <c r="E410" t="s">
        <v>92</v>
      </c>
      <c r="F410" s="15" t="s">
        <v>92</v>
      </c>
      <c r="G410" t="s">
        <v>94</v>
      </c>
      <c r="H410" s="15" t="s">
        <v>27</v>
      </c>
      <c r="I410" t="s">
        <v>35</v>
      </c>
      <c r="J410" s="15" t="s">
        <v>457</v>
      </c>
      <c r="K410">
        <v>2</v>
      </c>
      <c r="L410" s="19">
        <f>IF(AND(K410=7,N410&lt;M410),1,IF(N410&lt;M410,K410+1,K410))</f>
        <v>2</v>
      </c>
      <c r="M410" s="18">
        <v>0.5</v>
      </c>
      <c r="N410" s="17">
        <v>2.5833333333333335</v>
      </c>
      <c r="O410" t="s">
        <v>17</v>
      </c>
      <c r="P410" s="3">
        <v>381.62004815649715</v>
      </c>
      <c r="Q410" s="3">
        <v>329.70071085785668</v>
      </c>
    </row>
    <row r="411" spans="1:17" ht="15" x14ac:dyDescent="0.25">
      <c r="A411" s="15" t="s">
        <v>30</v>
      </c>
      <c r="B411" s="15" t="s">
        <v>37</v>
      </c>
      <c r="C411" t="s">
        <v>92</v>
      </c>
      <c r="D411" s="15" t="s">
        <v>16</v>
      </c>
      <c r="E411" t="s">
        <v>92</v>
      </c>
      <c r="F411" s="15" t="s">
        <v>92</v>
      </c>
      <c r="G411" t="s">
        <v>94</v>
      </c>
      <c r="H411" s="15" t="s">
        <v>27</v>
      </c>
      <c r="I411" t="s">
        <v>35</v>
      </c>
      <c r="J411" s="15" t="s">
        <v>457</v>
      </c>
      <c r="K411">
        <v>3</v>
      </c>
      <c r="L411" s="19">
        <f>IF(AND(K411=7,N411&lt;M411),1,IF(N411&lt;M411,K411+1,K411))</f>
        <v>3</v>
      </c>
      <c r="M411" s="18">
        <v>0.25</v>
      </c>
      <c r="N411" s="17">
        <v>2.3333333333333335</v>
      </c>
      <c r="O411" t="s">
        <v>17</v>
      </c>
      <c r="P411" s="3">
        <v>381.62004815649715</v>
      </c>
      <c r="Q411" s="3">
        <v>329.70071085785668</v>
      </c>
    </row>
    <row r="412" spans="1:17" ht="15" x14ac:dyDescent="0.25">
      <c r="A412" s="15" t="s">
        <v>30</v>
      </c>
      <c r="B412" s="15" t="s">
        <v>37</v>
      </c>
      <c r="C412" t="s">
        <v>92</v>
      </c>
      <c r="D412" s="15" t="s">
        <v>16</v>
      </c>
      <c r="E412" t="s">
        <v>92</v>
      </c>
      <c r="F412" s="15" t="s">
        <v>92</v>
      </c>
      <c r="G412" t="s">
        <v>94</v>
      </c>
      <c r="H412" s="15" t="s">
        <v>27</v>
      </c>
      <c r="I412" t="s">
        <v>35</v>
      </c>
      <c r="J412" s="15" t="s">
        <v>457</v>
      </c>
      <c r="K412">
        <v>6</v>
      </c>
      <c r="L412" s="19">
        <f>IF(AND(K412=7,N412&lt;M412),1,IF(N412&lt;M412,K412+1,K412))</f>
        <v>6</v>
      </c>
      <c r="M412" s="18">
        <v>0.5</v>
      </c>
      <c r="N412" s="17">
        <v>2.5833333333333335</v>
      </c>
      <c r="O412" t="s">
        <v>17</v>
      </c>
      <c r="P412" s="3">
        <v>381.62004815649715</v>
      </c>
      <c r="Q412" s="3">
        <v>329.70071085785668</v>
      </c>
    </row>
    <row r="413" spans="1:17" ht="15" x14ac:dyDescent="0.25">
      <c r="A413" s="15" t="s">
        <v>30</v>
      </c>
      <c r="B413" s="15" t="s">
        <v>37</v>
      </c>
      <c r="C413" t="s">
        <v>92</v>
      </c>
      <c r="D413" s="15" t="s">
        <v>16</v>
      </c>
      <c r="E413" t="s">
        <v>92</v>
      </c>
      <c r="F413" s="15" t="s">
        <v>92</v>
      </c>
      <c r="G413" t="s">
        <v>94</v>
      </c>
      <c r="H413" s="15" t="s">
        <v>27</v>
      </c>
      <c r="I413" t="s">
        <v>35</v>
      </c>
      <c r="J413" s="15" t="s">
        <v>93</v>
      </c>
      <c r="K413">
        <v>1</v>
      </c>
      <c r="L413" s="19">
        <f>IF(AND(K413=7,N413&lt;M413),1,IF(N413&lt;M413,K413+1,K413))</f>
        <v>1</v>
      </c>
      <c r="M413" s="18">
        <v>1</v>
      </c>
      <c r="N413" s="17">
        <v>3.0833333333333335</v>
      </c>
      <c r="O413" t="s">
        <v>17</v>
      </c>
      <c r="P413" s="3">
        <v>381.62004815649715</v>
      </c>
      <c r="Q413" s="3">
        <v>329.70071085785668</v>
      </c>
    </row>
    <row r="414" spans="1:17" ht="15" x14ac:dyDescent="0.25">
      <c r="A414" s="15" t="s">
        <v>30</v>
      </c>
      <c r="B414" s="15" t="s">
        <v>37</v>
      </c>
      <c r="C414" t="s">
        <v>92</v>
      </c>
      <c r="D414" s="15" t="s">
        <v>16</v>
      </c>
      <c r="E414" t="s">
        <v>92</v>
      </c>
      <c r="F414" s="15" t="s">
        <v>92</v>
      </c>
      <c r="G414" t="s">
        <v>94</v>
      </c>
      <c r="H414" s="15" t="s">
        <v>27</v>
      </c>
      <c r="I414" t="s">
        <v>35</v>
      </c>
      <c r="J414" s="15" t="s">
        <v>93</v>
      </c>
      <c r="K414">
        <v>2</v>
      </c>
      <c r="L414" s="19">
        <f>IF(AND(K414=7,N414&lt;M414),1,IF(N414&lt;M414,K414+1,K414))</f>
        <v>2</v>
      </c>
      <c r="M414" s="18">
        <v>1</v>
      </c>
      <c r="N414" s="17">
        <v>3.0833333333333335</v>
      </c>
      <c r="O414" t="s">
        <v>17</v>
      </c>
      <c r="P414" s="3">
        <v>381.62004815649715</v>
      </c>
      <c r="Q414" s="3">
        <v>329.70071085785668</v>
      </c>
    </row>
    <row r="415" spans="1:17" ht="15" x14ac:dyDescent="0.25">
      <c r="A415" s="15" t="s">
        <v>30</v>
      </c>
      <c r="B415" s="15" t="s">
        <v>37</v>
      </c>
      <c r="C415" t="s">
        <v>92</v>
      </c>
      <c r="D415" s="15" t="s">
        <v>16</v>
      </c>
      <c r="E415" t="s">
        <v>92</v>
      </c>
      <c r="F415" s="15" t="s">
        <v>92</v>
      </c>
      <c r="G415" t="s">
        <v>94</v>
      </c>
      <c r="H415" s="15" t="s">
        <v>27</v>
      </c>
      <c r="I415" t="s">
        <v>35</v>
      </c>
      <c r="J415" s="15" t="s">
        <v>93</v>
      </c>
      <c r="K415">
        <v>3</v>
      </c>
      <c r="L415" s="19">
        <f>IF(AND(K415=7,N415&lt;M415),1,IF(N415&lt;M415,K415+1,K415))</f>
        <v>3</v>
      </c>
      <c r="M415" s="18">
        <v>1</v>
      </c>
      <c r="N415" s="17">
        <v>3.0833333333333335</v>
      </c>
      <c r="O415" t="s">
        <v>17</v>
      </c>
      <c r="P415" s="3">
        <v>381.62004815649715</v>
      </c>
      <c r="Q415" s="3">
        <v>329.70071085785668</v>
      </c>
    </row>
    <row r="416" spans="1:17" ht="15" x14ac:dyDescent="0.25">
      <c r="A416" s="15" t="s">
        <v>30</v>
      </c>
      <c r="B416" s="15" t="s">
        <v>37</v>
      </c>
      <c r="C416" t="s">
        <v>92</v>
      </c>
      <c r="D416" s="15" t="s">
        <v>16</v>
      </c>
      <c r="E416" t="s">
        <v>92</v>
      </c>
      <c r="F416" s="15" t="s">
        <v>92</v>
      </c>
      <c r="G416" t="s">
        <v>94</v>
      </c>
      <c r="H416" s="15" t="s">
        <v>27</v>
      </c>
      <c r="I416" t="s">
        <v>35</v>
      </c>
      <c r="J416" s="15" t="s">
        <v>93</v>
      </c>
      <c r="K416">
        <v>4</v>
      </c>
      <c r="L416" s="19">
        <f>IF(AND(K416=7,N416&lt;M416),1,IF(N416&lt;M416,K416+1,K416))</f>
        <v>4</v>
      </c>
      <c r="M416" s="18">
        <v>1</v>
      </c>
      <c r="N416" s="17">
        <v>3.0833333333333335</v>
      </c>
      <c r="O416" t="s">
        <v>17</v>
      </c>
      <c r="P416" s="3">
        <v>381.62004815649715</v>
      </c>
      <c r="Q416" s="3">
        <v>329.70071085785668</v>
      </c>
    </row>
    <row r="417" spans="1:17" ht="15" x14ac:dyDescent="0.25">
      <c r="A417" s="15" t="s">
        <v>30</v>
      </c>
      <c r="B417" s="15" t="s">
        <v>37</v>
      </c>
      <c r="C417" t="s">
        <v>92</v>
      </c>
      <c r="D417" s="15" t="s">
        <v>16</v>
      </c>
      <c r="E417" t="s">
        <v>92</v>
      </c>
      <c r="F417" s="15" t="s">
        <v>92</v>
      </c>
      <c r="G417" t="s">
        <v>94</v>
      </c>
      <c r="H417" s="15" t="s">
        <v>27</v>
      </c>
      <c r="I417" t="s">
        <v>35</v>
      </c>
      <c r="J417" s="15" t="s">
        <v>93</v>
      </c>
      <c r="K417">
        <v>5</v>
      </c>
      <c r="L417" s="19">
        <f>IF(AND(K417=7,N417&lt;M417),1,IF(N417&lt;M417,K417+1,K417))</f>
        <v>5</v>
      </c>
      <c r="M417" s="18">
        <v>1</v>
      </c>
      <c r="N417" s="17">
        <v>3.0833333333333335</v>
      </c>
      <c r="O417" t="s">
        <v>17</v>
      </c>
      <c r="P417" s="3">
        <v>381.62004815649715</v>
      </c>
      <c r="Q417" s="3">
        <v>329.70071085785668</v>
      </c>
    </row>
    <row r="418" spans="1:17" ht="15" x14ac:dyDescent="0.25">
      <c r="A418" s="15" t="s">
        <v>30</v>
      </c>
      <c r="B418" s="15" t="s">
        <v>37</v>
      </c>
      <c r="C418" t="s">
        <v>92</v>
      </c>
      <c r="D418" s="15" t="s">
        <v>16</v>
      </c>
      <c r="E418" t="s">
        <v>92</v>
      </c>
      <c r="F418" s="15" t="s">
        <v>92</v>
      </c>
      <c r="G418" t="s">
        <v>94</v>
      </c>
      <c r="H418" s="15" t="s">
        <v>27</v>
      </c>
      <c r="I418" t="s">
        <v>35</v>
      </c>
      <c r="J418" s="15" t="s">
        <v>93</v>
      </c>
      <c r="K418">
        <v>6</v>
      </c>
      <c r="L418" s="19">
        <f>IF(AND(K418=7,N418&lt;M418),1,IF(N418&lt;M418,K418+1,K418))</f>
        <v>6</v>
      </c>
      <c r="M418" s="18">
        <v>1</v>
      </c>
      <c r="N418" s="17">
        <v>3.0833333333333335</v>
      </c>
      <c r="O418" t="s">
        <v>17</v>
      </c>
      <c r="P418" s="3">
        <v>381.62004815649715</v>
      </c>
      <c r="Q418" s="3">
        <v>329.70071085785668</v>
      </c>
    </row>
    <row r="419" spans="1:17" ht="15" x14ac:dyDescent="0.25">
      <c r="A419" s="15" t="s">
        <v>30</v>
      </c>
      <c r="B419" s="15" t="s">
        <v>37</v>
      </c>
      <c r="C419" t="s">
        <v>92</v>
      </c>
      <c r="D419" s="15" t="s">
        <v>16</v>
      </c>
      <c r="E419" t="s">
        <v>92</v>
      </c>
      <c r="F419" s="15" t="s">
        <v>92</v>
      </c>
      <c r="G419" t="s">
        <v>94</v>
      </c>
      <c r="H419" s="15" t="s">
        <v>27</v>
      </c>
      <c r="I419" t="s">
        <v>35</v>
      </c>
      <c r="J419" s="15" t="s">
        <v>93</v>
      </c>
      <c r="K419">
        <v>7</v>
      </c>
      <c r="L419" s="19">
        <f>IF(AND(K419=7,N419&lt;M419),1,IF(N419&lt;M419,K419+1,K419))</f>
        <v>7</v>
      </c>
      <c r="M419" s="18">
        <v>1</v>
      </c>
      <c r="N419" s="17">
        <v>3.0833333333333335</v>
      </c>
      <c r="O419" t="s">
        <v>17</v>
      </c>
      <c r="P419" s="3">
        <v>381.62004815649715</v>
      </c>
      <c r="Q419" s="3">
        <v>329.70071085785668</v>
      </c>
    </row>
    <row r="420" spans="1:17" ht="15" x14ac:dyDescent="0.25">
      <c r="A420" s="15" t="s">
        <v>30</v>
      </c>
      <c r="B420" s="15" t="s">
        <v>37</v>
      </c>
      <c r="C420" t="s">
        <v>92</v>
      </c>
      <c r="D420" s="15" t="s">
        <v>16</v>
      </c>
      <c r="E420" t="s">
        <v>92</v>
      </c>
      <c r="F420" s="15" t="s">
        <v>92</v>
      </c>
      <c r="G420" t="s">
        <v>94</v>
      </c>
      <c r="H420" s="15" t="s">
        <v>27</v>
      </c>
      <c r="I420" t="s">
        <v>35</v>
      </c>
      <c r="J420" s="15" t="s">
        <v>627</v>
      </c>
      <c r="K420">
        <v>1</v>
      </c>
      <c r="L420" s="19">
        <f>IF(AND(K420=7,N420&lt;M420),1,IF(N420&lt;M420,K420+1,K420))</f>
        <v>1</v>
      </c>
      <c r="M420" s="18">
        <v>1.5</v>
      </c>
      <c r="N420" s="17">
        <v>3.5833333333333335</v>
      </c>
      <c r="O420" t="s">
        <v>17</v>
      </c>
      <c r="P420" s="3">
        <v>381.62004815649715</v>
      </c>
      <c r="Q420" s="3">
        <v>329.70071085785668</v>
      </c>
    </row>
    <row r="421" spans="1:17" ht="15" x14ac:dyDescent="0.25">
      <c r="A421" s="15" t="s">
        <v>30</v>
      </c>
      <c r="B421" s="15" t="s">
        <v>37</v>
      </c>
      <c r="C421" t="s">
        <v>92</v>
      </c>
      <c r="D421" s="15" t="s">
        <v>16</v>
      </c>
      <c r="E421" t="s">
        <v>92</v>
      </c>
      <c r="F421" s="15" t="s">
        <v>92</v>
      </c>
      <c r="G421" t="s">
        <v>94</v>
      </c>
      <c r="H421" s="15" t="s">
        <v>27</v>
      </c>
      <c r="I421" t="s">
        <v>35</v>
      </c>
      <c r="J421" s="15" t="s">
        <v>627</v>
      </c>
      <c r="K421">
        <v>2</v>
      </c>
      <c r="L421" s="19">
        <f>IF(AND(K421=7,N421&lt;M421),1,IF(N421&lt;M421,K421+1,K421))</f>
        <v>2</v>
      </c>
      <c r="M421" s="18">
        <v>3</v>
      </c>
      <c r="N421" s="17">
        <v>5.083333333333333</v>
      </c>
      <c r="O421" t="s">
        <v>17</v>
      </c>
      <c r="P421" s="3">
        <v>381.62004815649715</v>
      </c>
      <c r="Q421" s="3">
        <v>329.70071085785668</v>
      </c>
    </row>
    <row r="422" spans="1:17" ht="15" x14ac:dyDescent="0.25">
      <c r="A422" s="15" t="s">
        <v>30</v>
      </c>
      <c r="B422" s="15" t="s">
        <v>37</v>
      </c>
      <c r="C422" t="s">
        <v>92</v>
      </c>
      <c r="D422" s="15" t="s">
        <v>16</v>
      </c>
      <c r="E422" t="s">
        <v>92</v>
      </c>
      <c r="F422" s="15" t="s">
        <v>92</v>
      </c>
      <c r="G422" t="s">
        <v>94</v>
      </c>
      <c r="H422" s="15" t="s">
        <v>27</v>
      </c>
      <c r="I422" t="s">
        <v>35</v>
      </c>
      <c r="J422" s="15" t="s">
        <v>627</v>
      </c>
      <c r="K422">
        <v>3</v>
      </c>
      <c r="L422" s="19">
        <f>IF(AND(K422=7,N422&lt;M422),1,IF(N422&lt;M422,K422+1,K422))</f>
        <v>3</v>
      </c>
      <c r="M422" s="18">
        <v>1.5</v>
      </c>
      <c r="N422" s="17">
        <v>3.5833333333333335</v>
      </c>
      <c r="O422" t="s">
        <v>17</v>
      </c>
      <c r="P422" s="3">
        <v>381.62004815649715</v>
      </c>
      <c r="Q422" s="3">
        <v>329.70071085785668</v>
      </c>
    </row>
    <row r="423" spans="1:17" ht="15" x14ac:dyDescent="0.25">
      <c r="A423" s="15" t="s">
        <v>30</v>
      </c>
      <c r="B423" s="15" t="s">
        <v>37</v>
      </c>
      <c r="C423" t="s">
        <v>92</v>
      </c>
      <c r="D423" s="15" t="s">
        <v>16</v>
      </c>
      <c r="E423" t="s">
        <v>92</v>
      </c>
      <c r="F423" s="15" t="s">
        <v>92</v>
      </c>
      <c r="G423" t="s">
        <v>94</v>
      </c>
      <c r="H423" s="15" t="s">
        <v>27</v>
      </c>
      <c r="I423" t="s">
        <v>35</v>
      </c>
      <c r="J423" s="15" t="s">
        <v>627</v>
      </c>
      <c r="K423">
        <v>4</v>
      </c>
      <c r="L423" s="19">
        <f>IF(AND(K423=7,N423&lt;M423),1,IF(N423&lt;M423,K423+1,K423))</f>
        <v>4</v>
      </c>
      <c r="M423" s="18">
        <v>1.5</v>
      </c>
      <c r="N423" s="17">
        <v>3.5833333333333335</v>
      </c>
      <c r="O423" t="s">
        <v>17</v>
      </c>
      <c r="P423" s="3">
        <v>381.62004815649715</v>
      </c>
      <c r="Q423" s="3">
        <v>329.70071085785668</v>
      </c>
    </row>
    <row r="424" spans="1:17" ht="15" x14ac:dyDescent="0.25">
      <c r="A424" s="15" t="s">
        <v>30</v>
      </c>
      <c r="B424" s="15" t="s">
        <v>37</v>
      </c>
      <c r="C424" t="s">
        <v>92</v>
      </c>
      <c r="D424" s="15" t="s">
        <v>16</v>
      </c>
      <c r="E424" t="s">
        <v>92</v>
      </c>
      <c r="F424" s="15" t="s">
        <v>92</v>
      </c>
      <c r="G424" t="s">
        <v>94</v>
      </c>
      <c r="H424" s="15" t="s">
        <v>27</v>
      </c>
      <c r="I424" t="s">
        <v>35</v>
      </c>
      <c r="J424" s="15" t="s">
        <v>627</v>
      </c>
      <c r="K424">
        <v>5</v>
      </c>
      <c r="L424" s="19">
        <f>IF(AND(K424=7,N424&lt;M424),1,IF(N424&lt;M424,K424+1,K424))</f>
        <v>5</v>
      </c>
      <c r="M424" s="18">
        <v>1.5</v>
      </c>
      <c r="N424" s="17">
        <v>3.5833333333333335</v>
      </c>
      <c r="O424" t="s">
        <v>17</v>
      </c>
      <c r="P424" s="3">
        <v>381.62004815649715</v>
      </c>
      <c r="Q424" s="3">
        <v>329.70071085785668</v>
      </c>
    </row>
    <row r="425" spans="1:17" ht="15" x14ac:dyDescent="0.25">
      <c r="A425" s="15" t="s">
        <v>30</v>
      </c>
      <c r="B425" s="15" t="s">
        <v>37</v>
      </c>
      <c r="C425" t="s">
        <v>92</v>
      </c>
      <c r="D425" s="15" t="s">
        <v>16</v>
      </c>
      <c r="E425" t="s">
        <v>92</v>
      </c>
      <c r="F425" s="15" t="s">
        <v>92</v>
      </c>
      <c r="G425" t="s">
        <v>94</v>
      </c>
      <c r="H425" s="15" t="s">
        <v>27</v>
      </c>
      <c r="I425" t="s">
        <v>35</v>
      </c>
      <c r="J425" s="15" t="s">
        <v>627</v>
      </c>
      <c r="K425">
        <v>6</v>
      </c>
      <c r="L425" s="19">
        <f>IF(AND(K425=7,N425&lt;M425),1,IF(N425&lt;M425,K425+1,K425))</f>
        <v>6</v>
      </c>
      <c r="M425" s="18">
        <v>1.5</v>
      </c>
      <c r="N425" s="17">
        <v>3.5833333333333335</v>
      </c>
      <c r="O425" t="s">
        <v>17</v>
      </c>
      <c r="P425" s="3">
        <v>381.62004815649715</v>
      </c>
      <c r="Q425" s="3">
        <v>329.70071085785668</v>
      </c>
    </row>
    <row r="426" spans="1:17" ht="15" x14ac:dyDescent="0.25">
      <c r="A426" s="15" t="s">
        <v>30</v>
      </c>
      <c r="B426" s="15" t="s">
        <v>37</v>
      </c>
      <c r="C426" t="s">
        <v>92</v>
      </c>
      <c r="D426" s="15" t="s">
        <v>16</v>
      </c>
      <c r="E426" t="s">
        <v>92</v>
      </c>
      <c r="F426" s="15" t="s">
        <v>92</v>
      </c>
      <c r="G426" t="s">
        <v>94</v>
      </c>
      <c r="H426" s="15" t="s">
        <v>27</v>
      </c>
      <c r="I426" t="s">
        <v>35</v>
      </c>
      <c r="J426" s="15" t="s">
        <v>627</v>
      </c>
      <c r="K426">
        <v>7</v>
      </c>
      <c r="L426" s="19">
        <f>IF(AND(K426=7,N426&lt;M426),1,IF(N426&lt;M426,K426+1,K426))</f>
        <v>7</v>
      </c>
      <c r="M426" s="18">
        <v>1.5</v>
      </c>
      <c r="N426" s="17">
        <v>3.5833333333333335</v>
      </c>
      <c r="O426" t="s">
        <v>17</v>
      </c>
      <c r="P426" s="3">
        <v>381.62004815649715</v>
      </c>
      <c r="Q426" s="3">
        <v>329.70071085785668</v>
      </c>
    </row>
    <row r="427" spans="1:17" ht="15" x14ac:dyDescent="0.25">
      <c r="A427" s="15" t="s">
        <v>30</v>
      </c>
      <c r="B427" s="15" t="s">
        <v>37</v>
      </c>
      <c r="C427" t="s">
        <v>92</v>
      </c>
      <c r="D427" s="15" t="s">
        <v>16</v>
      </c>
      <c r="E427" t="s">
        <v>92</v>
      </c>
      <c r="F427" s="15" t="s">
        <v>92</v>
      </c>
      <c r="G427" t="s">
        <v>94</v>
      </c>
      <c r="H427" s="15" t="s">
        <v>27</v>
      </c>
      <c r="I427" t="s">
        <v>35</v>
      </c>
      <c r="J427" s="15" t="s">
        <v>319</v>
      </c>
      <c r="K427">
        <v>1</v>
      </c>
      <c r="L427" s="19">
        <f>IF(AND(K427=7,N427&lt;M427),1,IF(N427&lt;M427,K427+1,K427))</f>
        <v>1</v>
      </c>
      <c r="M427" s="18">
        <v>2</v>
      </c>
      <c r="N427" s="17">
        <v>4.083333333333333</v>
      </c>
      <c r="O427" t="s">
        <v>17</v>
      </c>
      <c r="P427" s="3">
        <v>381.62004815649715</v>
      </c>
      <c r="Q427" s="3">
        <v>329.70071085785668</v>
      </c>
    </row>
    <row r="428" spans="1:17" ht="15" x14ac:dyDescent="0.25">
      <c r="A428" s="15" t="s">
        <v>30</v>
      </c>
      <c r="B428" s="15" t="s">
        <v>37</v>
      </c>
      <c r="C428" t="s">
        <v>92</v>
      </c>
      <c r="D428" s="15" t="s">
        <v>16</v>
      </c>
      <c r="E428" t="s">
        <v>92</v>
      </c>
      <c r="F428" s="15" t="s">
        <v>92</v>
      </c>
      <c r="G428" t="s">
        <v>94</v>
      </c>
      <c r="H428" s="15" t="s">
        <v>27</v>
      </c>
      <c r="I428" t="s">
        <v>35</v>
      </c>
      <c r="J428" s="15" t="s">
        <v>319</v>
      </c>
      <c r="K428">
        <v>2</v>
      </c>
      <c r="L428" s="19">
        <f>IF(AND(K428=7,N428&lt;M428),1,IF(N428&lt;M428,K428+1,K428))</f>
        <v>2</v>
      </c>
      <c r="M428" s="18">
        <v>2</v>
      </c>
      <c r="N428" s="17">
        <v>4.083333333333333</v>
      </c>
      <c r="O428" t="s">
        <v>17</v>
      </c>
      <c r="P428" s="3">
        <v>381.62004815649715</v>
      </c>
      <c r="Q428" s="3">
        <v>329.70071085785668</v>
      </c>
    </row>
    <row r="429" spans="1:17" ht="15" x14ac:dyDescent="0.25">
      <c r="A429" s="15" t="s">
        <v>30</v>
      </c>
      <c r="B429" s="15" t="s">
        <v>37</v>
      </c>
      <c r="C429" t="s">
        <v>92</v>
      </c>
      <c r="D429" s="15" t="s">
        <v>16</v>
      </c>
      <c r="E429" t="s">
        <v>92</v>
      </c>
      <c r="F429" s="15" t="s">
        <v>92</v>
      </c>
      <c r="G429" t="s">
        <v>94</v>
      </c>
      <c r="H429" s="15" t="s">
        <v>27</v>
      </c>
      <c r="I429" t="s">
        <v>35</v>
      </c>
      <c r="J429" s="15" t="s">
        <v>319</v>
      </c>
      <c r="K429">
        <v>3</v>
      </c>
      <c r="L429" s="19">
        <f>IF(AND(K429=7,N429&lt;M429),1,IF(N429&lt;M429,K429+1,K429))</f>
        <v>3</v>
      </c>
      <c r="M429" s="18">
        <v>2</v>
      </c>
      <c r="N429" s="17">
        <v>4.083333333333333</v>
      </c>
      <c r="O429" t="s">
        <v>17</v>
      </c>
      <c r="P429" s="3">
        <v>381.62004815649715</v>
      </c>
      <c r="Q429" s="3">
        <v>329.70071085785668</v>
      </c>
    </row>
    <row r="430" spans="1:17" ht="15" x14ac:dyDescent="0.25">
      <c r="A430" s="15" t="s">
        <v>30</v>
      </c>
      <c r="B430" s="15" t="s">
        <v>37</v>
      </c>
      <c r="C430" t="s">
        <v>92</v>
      </c>
      <c r="D430" s="15" t="s">
        <v>16</v>
      </c>
      <c r="E430" t="s">
        <v>92</v>
      </c>
      <c r="F430" s="15" t="s">
        <v>92</v>
      </c>
      <c r="G430" t="s">
        <v>94</v>
      </c>
      <c r="H430" s="15" t="s">
        <v>27</v>
      </c>
      <c r="I430" t="s">
        <v>35</v>
      </c>
      <c r="J430" s="15" t="s">
        <v>319</v>
      </c>
      <c r="K430">
        <v>4</v>
      </c>
      <c r="L430" s="19">
        <f>IF(AND(K430=7,N430&lt;M430),1,IF(N430&lt;M430,K430+1,K430))</f>
        <v>4</v>
      </c>
      <c r="M430" s="18">
        <v>2</v>
      </c>
      <c r="N430" s="17">
        <v>4.083333333333333</v>
      </c>
      <c r="O430" t="s">
        <v>17</v>
      </c>
      <c r="P430" s="3">
        <v>381.62004815649715</v>
      </c>
      <c r="Q430" s="3">
        <v>329.70071085785668</v>
      </c>
    </row>
    <row r="431" spans="1:17" ht="15" x14ac:dyDescent="0.25">
      <c r="A431" s="15" t="s">
        <v>30</v>
      </c>
      <c r="B431" s="15" t="s">
        <v>37</v>
      </c>
      <c r="C431" t="s">
        <v>92</v>
      </c>
      <c r="D431" s="15" t="s">
        <v>16</v>
      </c>
      <c r="E431" t="s">
        <v>92</v>
      </c>
      <c r="F431" s="15" t="s">
        <v>92</v>
      </c>
      <c r="G431" t="s">
        <v>94</v>
      </c>
      <c r="H431" s="15" t="s">
        <v>27</v>
      </c>
      <c r="I431" t="s">
        <v>35</v>
      </c>
      <c r="J431" s="15" t="s">
        <v>319</v>
      </c>
      <c r="K431">
        <v>5</v>
      </c>
      <c r="L431" s="19">
        <f>IF(AND(K431=7,N431&lt;M431),1,IF(N431&lt;M431,K431+1,K431))</f>
        <v>5</v>
      </c>
      <c r="M431" s="18">
        <v>2</v>
      </c>
      <c r="N431" s="17">
        <v>4.083333333333333</v>
      </c>
      <c r="O431" t="s">
        <v>17</v>
      </c>
      <c r="P431" s="3">
        <v>381.62004815649715</v>
      </c>
      <c r="Q431" s="3">
        <v>329.70071085785668</v>
      </c>
    </row>
    <row r="432" spans="1:17" ht="15" x14ac:dyDescent="0.25">
      <c r="A432" s="15" t="s">
        <v>30</v>
      </c>
      <c r="B432" s="15" t="s">
        <v>37</v>
      </c>
      <c r="C432" t="s">
        <v>92</v>
      </c>
      <c r="D432" s="15" t="s">
        <v>16</v>
      </c>
      <c r="E432" t="s">
        <v>92</v>
      </c>
      <c r="F432" s="15" t="s">
        <v>92</v>
      </c>
      <c r="G432" t="s">
        <v>94</v>
      </c>
      <c r="H432" s="15" t="s">
        <v>27</v>
      </c>
      <c r="I432" t="s">
        <v>35</v>
      </c>
      <c r="J432" s="15" t="s">
        <v>319</v>
      </c>
      <c r="K432">
        <v>6</v>
      </c>
      <c r="L432" s="19">
        <f>IF(AND(K432=7,N432&lt;M432),1,IF(N432&lt;M432,K432+1,K432))</f>
        <v>6</v>
      </c>
      <c r="M432" s="18">
        <v>2.3333333333333335</v>
      </c>
      <c r="N432" s="17">
        <v>4.416666666666667</v>
      </c>
      <c r="O432" t="s">
        <v>17</v>
      </c>
      <c r="P432" s="3">
        <v>381.62004815649715</v>
      </c>
      <c r="Q432" s="3">
        <v>329.70071085785668</v>
      </c>
    </row>
    <row r="433" spans="1:17" ht="15" x14ac:dyDescent="0.25">
      <c r="A433" s="15" t="s">
        <v>30</v>
      </c>
      <c r="B433" s="15" t="s">
        <v>37</v>
      </c>
      <c r="C433" t="s">
        <v>92</v>
      </c>
      <c r="D433" s="15" t="s">
        <v>16</v>
      </c>
      <c r="E433" t="s">
        <v>92</v>
      </c>
      <c r="F433" s="15" t="s">
        <v>92</v>
      </c>
      <c r="G433" t="s">
        <v>94</v>
      </c>
      <c r="H433" s="15" t="s">
        <v>27</v>
      </c>
      <c r="I433" t="s">
        <v>35</v>
      </c>
      <c r="J433" s="15" t="s">
        <v>319</v>
      </c>
      <c r="K433">
        <v>7</v>
      </c>
      <c r="L433" s="19">
        <f>IF(AND(K433=7,N433&lt;M433),1,IF(N433&lt;M433,K433+1,K433))</f>
        <v>7</v>
      </c>
      <c r="M433" s="18">
        <v>2</v>
      </c>
      <c r="N433" s="17">
        <v>4.083333333333333</v>
      </c>
      <c r="O433" t="s">
        <v>17</v>
      </c>
      <c r="P433" s="3">
        <v>381.62004815649715</v>
      </c>
      <c r="Q433" s="3">
        <v>329.70071085785668</v>
      </c>
    </row>
    <row r="434" spans="1:17" ht="15" x14ac:dyDescent="0.25">
      <c r="A434" s="15" t="s">
        <v>30</v>
      </c>
      <c r="B434" s="15" t="s">
        <v>37</v>
      </c>
      <c r="C434" t="s">
        <v>92</v>
      </c>
      <c r="D434" s="15" t="s">
        <v>16</v>
      </c>
      <c r="E434" t="s">
        <v>92</v>
      </c>
      <c r="F434" s="15" t="s">
        <v>92</v>
      </c>
      <c r="G434" t="s">
        <v>94</v>
      </c>
      <c r="H434" s="15" t="s">
        <v>27</v>
      </c>
      <c r="I434" t="s">
        <v>35</v>
      </c>
      <c r="J434" s="15" t="s">
        <v>154</v>
      </c>
      <c r="K434">
        <v>1</v>
      </c>
      <c r="L434" s="19">
        <f>IF(AND(K434=7,N434&lt;M434),1,IF(N434&lt;M434,K434+1,K434))</f>
        <v>1</v>
      </c>
      <c r="M434" s="18">
        <v>3</v>
      </c>
      <c r="N434" s="17">
        <v>5.166666666666667</v>
      </c>
      <c r="O434" t="s">
        <v>17</v>
      </c>
      <c r="P434" s="3">
        <v>381.62004815649715</v>
      </c>
      <c r="Q434" s="3">
        <v>329.70071085785668</v>
      </c>
    </row>
    <row r="435" spans="1:17" ht="15" x14ac:dyDescent="0.25">
      <c r="A435" s="15" t="s">
        <v>30</v>
      </c>
      <c r="B435" s="15" t="s">
        <v>37</v>
      </c>
      <c r="C435" t="s">
        <v>92</v>
      </c>
      <c r="D435" s="15" t="s">
        <v>16</v>
      </c>
      <c r="E435" t="s">
        <v>92</v>
      </c>
      <c r="F435" s="15" t="s">
        <v>92</v>
      </c>
      <c r="G435" t="s">
        <v>94</v>
      </c>
      <c r="H435" s="15" t="s">
        <v>27</v>
      </c>
      <c r="I435" t="s">
        <v>35</v>
      </c>
      <c r="J435" s="15" t="s">
        <v>154</v>
      </c>
      <c r="K435">
        <v>2</v>
      </c>
      <c r="L435" s="19">
        <f>IF(AND(K435=7,N435&lt;M435),1,IF(N435&lt;M435,K435+1,K435))</f>
        <v>2</v>
      </c>
      <c r="M435" s="18">
        <v>3</v>
      </c>
      <c r="N435" s="17">
        <v>5.166666666666667</v>
      </c>
      <c r="O435" t="s">
        <v>17</v>
      </c>
      <c r="P435" s="3">
        <v>381.62004815649715</v>
      </c>
      <c r="Q435" s="3">
        <v>329.70071085785668</v>
      </c>
    </row>
    <row r="436" spans="1:17" ht="15" x14ac:dyDescent="0.25">
      <c r="A436" s="15" t="s">
        <v>30</v>
      </c>
      <c r="B436" s="15" t="s">
        <v>37</v>
      </c>
      <c r="C436" t="s">
        <v>92</v>
      </c>
      <c r="D436" s="15" t="s">
        <v>16</v>
      </c>
      <c r="E436" t="s">
        <v>92</v>
      </c>
      <c r="F436" s="15" t="s">
        <v>92</v>
      </c>
      <c r="G436" t="s">
        <v>94</v>
      </c>
      <c r="H436" s="15" t="s">
        <v>27</v>
      </c>
      <c r="I436" t="s">
        <v>35</v>
      </c>
      <c r="J436" s="15" t="s">
        <v>154</v>
      </c>
      <c r="K436">
        <v>3</v>
      </c>
      <c r="L436" s="19">
        <f>IF(AND(K436=7,N436&lt;M436),1,IF(N436&lt;M436,K436+1,K436))</f>
        <v>3</v>
      </c>
      <c r="M436" s="18">
        <v>3</v>
      </c>
      <c r="N436" s="17">
        <v>5.166666666666667</v>
      </c>
      <c r="O436" t="s">
        <v>17</v>
      </c>
      <c r="P436" s="3">
        <v>381.62004815649715</v>
      </c>
      <c r="Q436" s="3">
        <v>329.70071085785668</v>
      </c>
    </row>
    <row r="437" spans="1:17" ht="15" x14ac:dyDescent="0.25">
      <c r="A437" s="15" t="s">
        <v>30</v>
      </c>
      <c r="B437" s="15" t="s">
        <v>37</v>
      </c>
      <c r="C437" t="s">
        <v>92</v>
      </c>
      <c r="D437" s="15" t="s">
        <v>16</v>
      </c>
      <c r="E437" t="s">
        <v>92</v>
      </c>
      <c r="F437" s="15" t="s">
        <v>92</v>
      </c>
      <c r="G437" t="s">
        <v>94</v>
      </c>
      <c r="H437" s="15" t="s">
        <v>27</v>
      </c>
      <c r="I437" t="s">
        <v>35</v>
      </c>
      <c r="J437" s="15" t="s">
        <v>154</v>
      </c>
      <c r="K437">
        <v>4</v>
      </c>
      <c r="L437" s="19">
        <f>IF(AND(K437=7,N437&lt;M437),1,IF(N437&lt;M437,K437+1,K437))</f>
        <v>4</v>
      </c>
      <c r="M437" s="18">
        <v>3</v>
      </c>
      <c r="N437" s="17">
        <v>5.166666666666667</v>
      </c>
      <c r="O437" t="s">
        <v>17</v>
      </c>
      <c r="P437" s="3">
        <v>381.62004815649715</v>
      </c>
      <c r="Q437" s="3">
        <v>329.70071085785668</v>
      </c>
    </row>
    <row r="438" spans="1:17" ht="15" x14ac:dyDescent="0.25">
      <c r="A438" s="15" t="s">
        <v>30</v>
      </c>
      <c r="B438" s="15" t="s">
        <v>37</v>
      </c>
      <c r="C438" t="s">
        <v>92</v>
      </c>
      <c r="D438" s="15" t="s">
        <v>16</v>
      </c>
      <c r="E438" t="s">
        <v>92</v>
      </c>
      <c r="F438" s="15" t="s">
        <v>92</v>
      </c>
      <c r="G438" t="s">
        <v>94</v>
      </c>
      <c r="H438" s="15" t="s">
        <v>27</v>
      </c>
      <c r="I438" t="s">
        <v>35</v>
      </c>
      <c r="J438" s="15" t="s">
        <v>154</v>
      </c>
      <c r="K438">
        <v>5</v>
      </c>
      <c r="L438" s="19">
        <f>IF(AND(K438=7,N438&lt;M438),1,IF(N438&lt;M438,K438+1,K438))</f>
        <v>5</v>
      </c>
      <c r="M438" s="18">
        <v>3</v>
      </c>
      <c r="N438" s="17">
        <v>5.166666666666667</v>
      </c>
      <c r="O438" t="s">
        <v>17</v>
      </c>
      <c r="P438" s="3">
        <v>381.62004815649715</v>
      </c>
      <c r="Q438" s="3">
        <v>329.70071085785668</v>
      </c>
    </row>
    <row r="439" spans="1:17" ht="15" x14ac:dyDescent="0.25">
      <c r="A439" s="15" t="s">
        <v>30</v>
      </c>
      <c r="B439" s="15" t="s">
        <v>37</v>
      </c>
      <c r="C439" t="s">
        <v>92</v>
      </c>
      <c r="D439" s="15" t="s">
        <v>16</v>
      </c>
      <c r="E439" t="s">
        <v>92</v>
      </c>
      <c r="F439" s="15" t="s">
        <v>92</v>
      </c>
      <c r="G439" t="s">
        <v>94</v>
      </c>
      <c r="H439" s="15" t="s">
        <v>27</v>
      </c>
      <c r="I439" t="s">
        <v>35</v>
      </c>
      <c r="J439" s="15" t="s">
        <v>154</v>
      </c>
      <c r="K439">
        <v>6</v>
      </c>
      <c r="L439" s="19">
        <f>IF(AND(K439=7,N439&lt;M439),1,IF(N439&lt;M439,K439+1,K439))</f>
        <v>6</v>
      </c>
      <c r="M439" s="18">
        <v>3</v>
      </c>
      <c r="N439" s="17">
        <v>5.166666666666667</v>
      </c>
      <c r="O439" t="s">
        <v>17</v>
      </c>
      <c r="P439" s="3">
        <v>381.62004815649715</v>
      </c>
      <c r="Q439" s="3">
        <v>329.70071085785668</v>
      </c>
    </row>
    <row r="440" spans="1:17" ht="15" x14ac:dyDescent="0.25">
      <c r="A440" s="15" t="s">
        <v>30</v>
      </c>
      <c r="B440" s="15" t="s">
        <v>37</v>
      </c>
      <c r="C440" t="s">
        <v>92</v>
      </c>
      <c r="D440" s="15" t="s">
        <v>16</v>
      </c>
      <c r="E440" t="s">
        <v>92</v>
      </c>
      <c r="F440" s="15" t="s">
        <v>92</v>
      </c>
      <c r="G440" t="s">
        <v>94</v>
      </c>
      <c r="H440" s="15" t="s">
        <v>27</v>
      </c>
      <c r="I440" t="s">
        <v>35</v>
      </c>
      <c r="J440" s="15" t="s">
        <v>154</v>
      </c>
      <c r="K440">
        <v>7</v>
      </c>
      <c r="L440" s="19">
        <f>IF(AND(K440=7,N440&lt;M440),1,IF(N440&lt;M440,K440+1,K440))</f>
        <v>7</v>
      </c>
      <c r="M440" s="18">
        <v>3</v>
      </c>
      <c r="N440" s="17">
        <v>5.166666666666667</v>
      </c>
      <c r="O440" t="s">
        <v>17</v>
      </c>
      <c r="P440" s="3">
        <v>381.62004815649715</v>
      </c>
      <c r="Q440" s="3">
        <v>329.70071085785668</v>
      </c>
    </row>
    <row r="441" spans="1:17" ht="15" x14ac:dyDescent="0.25">
      <c r="A441" s="15" t="s">
        <v>30</v>
      </c>
      <c r="B441" s="15" t="s">
        <v>37</v>
      </c>
      <c r="C441" t="s">
        <v>92</v>
      </c>
      <c r="D441" s="15" t="s">
        <v>16</v>
      </c>
      <c r="E441" t="s">
        <v>92</v>
      </c>
      <c r="F441" s="15" t="s">
        <v>92</v>
      </c>
      <c r="G441" t="s">
        <v>94</v>
      </c>
      <c r="H441" s="15" t="s">
        <v>27</v>
      </c>
      <c r="I441" t="s">
        <v>35</v>
      </c>
      <c r="J441" s="15" t="s">
        <v>216</v>
      </c>
      <c r="K441">
        <v>1</v>
      </c>
      <c r="L441" s="19">
        <f>IF(AND(K441=7,N441&lt;M441),1,IF(N441&lt;M441,K441+1,K441))</f>
        <v>1</v>
      </c>
      <c r="M441" s="18">
        <v>3.5</v>
      </c>
      <c r="N441" s="17">
        <v>5.666666666666667</v>
      </c>
      <c r="O441" t="s">
        <v>17</v>
      </c>
      <c r="P441" s="3">
        <v>381.62004815649715</v>
      </c>
      <c r="Q441" s="3">
        <v>329.70071085785668</v>
      </c>
    </row>
    <row r="442" spans="1:17" ht="15" x14ac:dyDescent="0.25">
      <c r="A442" s="15" t="s">
        <v>30</v>
      </c>
      <c r="B442" s="15" t="s">
        <v>37</v>
      </c>
      <c r="C442" t="s">
        <v>92</v>
      </c>
      <c r="D442" s="15" t="s">
        <v>16</v>
      </c>
      <c r="E442" t="s">
        <v>92</v>
      </c>
      <c r="F442" s="15" t="s">
        <v>92</v>
      </c>
      <c r="G442" t="s">
        <v>94</v>
      </c>
      <c r="H442" s="15" t="s">
        <v>27</v>
      </c>
      <c r="I442" t="s">
        <v>35</v>
      </c>
      <c r="J442" s="15" t="s">
        <v>216</v>
      </c>
      <c r="K442">
        <v>3</v>
      </c>
      <c r="L442" s="19">
        <f>IF(AND(K442=7,N442&lt;M442),1,IF(N442&lt;M442,K442+1,K442))</f>
        <v>3</v>
      </c>
      <c r="M442" s="18">
        <v>4.666666666666667</v>
      </c>
      <c r="N442" s="17">
        <v>6.833333333333333</v>
      </c>
      <c r="O442" t="s">
        <v>17</v>
      </c>
      <c r="P442" s="3">
        <v>381.62004815649715</v>
      </c>
      <c r="Q442" s="3">
        <v>329.70071085785668</v>
      </c>
    </row>
    <row r="443" spans="1:17" ht="15" x14ac:dyDescent="0.25">
      <c r="A443" s="15" t="s">
        <v>30</v>
      </c>
      <c r="B443" s="15" t="s">
        <v>37</v>
      </c>
      <c r="C443" t="s">
        <v>92</v>
      </c>
      <c r="D443" s="15" t="s">
        <v>16</v>
      </c>
      <c r="E443" t="s">
        <v>92</v>
      </c>
      <c r="F443" s="15" t="s">
        <v>92</v>
      </c>
      <c r="G443" t="s">
        <v>94</v>
      </c>
      <c r="H443" s="15" t="s">
        <v>27</v>
      </c>
      <c r="I443" t="s">
        <v>35</v>
      </c>
      <c r="J443" s="15" t="s">
        <v>216</v>
      </c>
      <c r="K443">
        <v>5</v>
      </c>
      <c r="L443" s="19">
        <f>IF(AND(K443=7,N443&lt;M443),1,IF(N443&lt;M443,K443+1,K443))</f>
        <v>5</v>
      </c>
      <c r="M443" s="18">
        <v>2.8333333333333335</v>
      </c>
      <c r="N443" s="17">
        <v>5</v>
      </c>
      <c r="O443" t="s">
        <v>17</v>
      </c>
      <c r="P443" s="3">
        <v>381.62004815649715</v>
      </c>
      <c r="Q443" s="3">
        <v>329.70071085785668</v>
      </c>
    </row>
    <row r="444" spans="1:17" ht="15" x14ac:dyDescent="0.25">
      <c r="A444" s="15" t="s">
        <v>30</v>
      </c>
      <c r="B444" s="15" t="s">
        <v>37</v>
      </c>
      <c r="C444" t="s">
        <v>92</v>
      </c>
      <c r="D444" s="15" t="s">
        <v>16</v>
      </c>
      <c r="E444" t="s">
        <v>92</v>
      </c>
      <c r="F444" s="15" t="s">
        <v>92</v>
      </c>
      <c r="G444" t="s">
        <v>94</v>
      </c>
      <c r="H444" s="15" t="s">
        <v>27</v>
      </c>
      <c r="I444" t="s">
        <v>35</v>
      </c>
      <c r="J444" s="15" t="s">
        <v>216</v>
      </c>
      <c r="K444">
        <v>6</v>
      </c>
      <c r="L444" s="19">
        <f>IF(AND(K444=7,N444&lt;M444),1,IF(N444&lt;M444,K444+1,K444))</f>
        <v>6</v>
      </c>
      <c r="M444" s="18">
        <v>3.5</v>
      </c>
      <c r="N444" s="17">
        <v>5.666666666666667</v>
      </c>
      <c r="O444" t="s">
        <v>17</v>
      </c>
      <c r="P444" s="3">
        <v>381.62004815649715</v>
      </c>
      <c r="Q444" s="3">
        <v>329.70071085785668</v>
      </c>
    </row>
    <row r="445" spans="1:17" ht="15" x14ac:dyDescent="0.25">
      <c r="A445" s="15" t="s">
        <v>30</v>
      </c>
      <c r="B445" s="15" t="s">
        <v>37</v>
      </c>
      <c r="C445" t="s">
        <v>92</v>
      </c>
      <c r="D445" s="15" t="s">
        <v>16</v>
      </c>
      <c r="E445" t="s">
        <v>92</v>
      </c>
      <c r="F445" s="15" t="s">
        <v>92</v>
      </c>
      <c r="G445" t="s">
        <v>94</v>
      </c>
      <c r="H445" s="15" t="s">
        <v>27</v>
      </c>
      <c r="I445" t="s">
        <v>35</v>
      </c>
      <c r="J445" s="15" t="s">
        <v>575</v>
      </c>
      <c r="K445">
        <v>1</v>
      </c>
      <c r="L445" s="19">
        <f>IF(AND(K445=7,N445&lt;M445),1,IF(N445&lt;M445,K445+1,K445))</f>
        <v>1</v>
      </c>
      <c r="M445" s="18">
        <v>4</v>
      </c>
      <c r="N445" s="17">
        <v>6.166666666666667</v>
      </c>
      <c r="O445" t="s">
        <v>17</v>
      </c>
      <c r="P445" s="3">
        <v>381.62004815649715</v>
      </c>
      <c r="Q445" s="3">
        <v>329.70071085785668</v>
      </c>
    </row>
    <row r="446" spans="1:17" ht="15" x14ac:dyDescent="0.25">
      <c r="A446" s="15" t="s">
        <v>30</v>
      </c>
      <c r="B446" s="15" t="s">
        <v>37</v>
      </c>
      <c r="C446" t="s">
        <v>92</v>
      </c>
      <c r="D446" s="15" t="s">
        <v>16</v>
      </c>
      <c r="E446" t="s">
        <v>92</v>
      </c>
      <c r="F446" s="15" t="s">
        <v>92</v>
      </c>
      <c r="G446" t="s">
        <v>94</v>
      </c>
      <c r="H446" s="15" t="s">
        <v>27</v>
      </c>
      <c r="I446" t="s">
        <v>35</v>
      </c>
      <c r="J446" s="15" t="s">
        <v>575</v>
      </c>
      <c r="K446">
        <v>2</v>
      </c>
      <c r="L446" s="19">
        <f>IF(AND(K446=7,N446&lt;M446),1,IF(N446&lt;M446,K446+1,K446))</f>
        <v>2</v>
      </c>
      <c r="M446" s="18">
        <v>4</v>
      </c>
      <c r="N446" s="17">
        <v>6.166666666666667</v>
      </c>
      <c r="O446" t="s">
        <v>17</v>
      </c>
      <c r="P446" s="3">
        <v>381.62004815649715</v>
      </c>
      <c r="Q446" s="3">
        <v>329.70071085785668</v>
      </c>
    </row>
    <row r="447" spans="1:17" ht="15" x14ac:dyDescent="0.25">
      <c r="A447" s="15" t="s">
        <v>30</v>
      </c>
      <c r="B447" s="15" t="s">
        <v>37</v>
      </c>
      <c r="C447" t="s">
        <v>92</v>
      </c>
      <c r="D447" s="15" t="s">
        <v>16</v>
      </c>
      <c r="E447" t="s">
        <v>92</v>
      </c>
      <c r="F447" s="15" t="s">
        <v>92</v>
      </c>
      <c r="G447" t="s">
        <v>94</v>
      </c>
      <c r="H447" s="15" t="s">
        <v>27</v>
      </c>
      <c r="I447" t="s">
        <v>35</v>
      </c>
      <c r="J447" s="15" t="s">
        <v>575</v>
      </c>
      <c r="K447">
        <v>3</v>
      </c>
      <c r="L447" s="19">
        <f>IF(AND(K447=7,N447&lt;M447),1,IF(N447&lt;M447,K447+1,K447))</f>
        <v>3</v>
      </c>
      <c r="M447" s="18">
        <v>4</v>
      </c>
      <c r="N447" s="17">
        <v>6.166666666666667</v>
      </c>
      <c r="O447" t="s">
        <v>17</v>
      </c>
      <c r="P447" s="3">
        <v>381.62004815649715</v>
      </c>
      <c r="Q447" s="3">
        <v>329.70071085785668</v>
      </c>
    </row>
    <row r="448" spans="1:17" ht="15" x14ac:dyDescent="0.25">
      <c r="A448" s="15" t="s">
        <v>30</v>
      </c>
      <c r="B448" s="15" t="s">
        <v>37</v>
      </c>
      <c r="C448" t="s">
        <v>92</v>
      </c>
      <c r="D448" s="15" t="s">
        <v>16</v>
      </c>
      <c r="E448" t="s">
        <v>92</v>
      </c>
      <c r="F448" s="15" t="s">
        <v>92</v>
      </c>
      <c r="G448" t="s">
        <v>94</v>
      </c>
      <c r="H448" s="15" t="s">
        <v>27</v>
      </c>
      <c r="I448" t="s">
        <v>35</v>
      </c>
      <c r="J448" s="15" t="s">
        <v>575</v>
      </c>
      <c r="K448">
        <v>4</v>
      </c>
      <c r="L448" s="19">
        <f>IF(AND(K448=7,N448&lt;M448),1,IF(N448&lt;M448,K448+1,K448))</f>
        <v>4</v>
      </c>
      <c r="M448" s="18">
        <v>4</v>
      </c>
      <c r="N448" s="17">
        <v>6.166666666666667</v>
      </c>
      <c r="O448" t="s">
        <v>17</v>
      </c>
      <c r="P448" s="3">
        <v>381.62004815649715</v>
      </c>
      <c r="Q448" s="3">
        <v>329.70071085785668</v>
      </c>
    </row>
    <row r="449" spans="1:17" ht="15" x14ac:dyDescent="0.25">
      <c r="A449" s="15" t="s">
        <v>30</v>
      </c>
      <c r="B449" s="15" t="s">
        <v>37</v>
      </c>
      <c r="C449" t="s">
        <v>92</v>
      </c>
      <c r="D449" s="15" t="s">
        <v>16</v>
      </c>
      <c r="E449" t="s">
        <v>92</v>
      </c>
      <c r="F449" s="15" t="s">
        <v>92</v>
      </c>
      <c r="G449" t="s">
        <v>94</v>
      </c>
      <c r="H449" s="15" t="s">
        <v>27</v>
      </c>
      <c r="I449" t="s">
        <v>35</v>
      </c>
      <c r="J449" s="15" t="s">
        <v>575</v>
      </c>
      <c r="K449">
        <v>5</v>
      </c>
      <c r="L449" s="19">
        <f>IF(AND(K449=7,N449&lt;M449),1,IF(N449&lt;M449,K449+1,K449))</f>
        <v>5</v>
      </c>
      <c r="M449" s="18">
        <v>5</v>
      </c>
      <c r="N449" s="17">
        <v>7.166666666666667</v>
      </c>
      <c r="O449" t="s">
        <v>17</v>
      </c>
      <c r="P449" s="3">
        <v>381.62004815649715</v>
      </c>
      <c r="Q449" s="3">
        <v>329.70071085785668</v>
      </c>
    </row>
    <row r="450" spans="1:17" ht="15" x14ac:dyDescent="0.25">
      <c r="A450" s="15" t="s">
        <v>30</v>
      </c>
      <c r="B450" s="15" t="s">
        <v>37</v>
      </c>
      <c r="C450" t="s">
        <v>92</v>
      </c>
      <c r="D450" s="15" t="s">
        <v>16</v>
      </c>
      <c r="E450" t="s">
        <v>92</v>
      </c>
      <c r="F450" s="15" t="s">
        <v>92</v>
      </c>
      <c r="G450" t="s">
        <v>94</v>
      </c>
      <c r="H450" s="15" t="s">
        <v>27</v>
      </c>
      <c r="I450" t="s">
        <v>35</v>
      </c>
      <c r="J450" s="15" t="s">
        <v>575</v>
      </c>
      <c r="K450">
        <v>6</v>
      </c>
      <c r="L450" s="19">
        <f>IF(AND(K450=7,N450&lt;M450),1,IF(N450&lt;M450,K450+1,K450))</f>
        <v>6</v>
      </c>
      <c r="M450" s="18">
        <v>4</v>
      </c>
      <c r="N450" s="17">
        <v>6.166666666666667</v>
      </c>
      <c r="O450" t="s">
        <v>17</v>
      </c>
      <c r="P450" s="3">
        <v>381.62004815649715</v>
      </c>
      <c r="Q450" s="3">
        <v>329.70071085785668</v>
      </c>
    </row>
    <row r="451" spans="1:17" ht="15" x14ac:dyDescent="0.25">
      <c r="A451" s="15" t="s">
        <v>30</v>
      </c>
      <c r="B451" s="15" t="s">
        <v>37</v>
      </c>
      <c r="C451" t="s">
        <v>92</v>
      </c>
      <c r="D451" s="15" t="s">
        <v>16</v>
      </c>
      <c r="E451" t="s">
        <v>92</v>
      </c>
      <c r="F451" s="15" t="s">
        <v>92</v>
      </c>
      <c r="G451" t="s">
        <v>94</v>
      </c>
      <c r="H451" s="15" t="s">
        <v>27</v>
      </c>
      <c r="I451" t="s">
        <v>35</v>
      </c>
      <c r="J451" s="15" t="s">
        <v>575</v>
      </c>
      <c r="K451">
        <v>7</v>
      </c>
      <c r="L451" s="19">
        <f>IF(AND(K451=7,N451&lt;M451),1,IF(N451&lt;M451,K451+1,K451))</f>
        <v>7</v>
      </c>
      <c r="M451" s="18">
        <v>4</v>
      </c>
      <c r="N451" s="17">
        <v>6.166666666666667</v>
      </c>
      <c r="O451" t="s">
        <v>17</v>
      </c>
      <c r="P451" s="3">
        <v>381.62004815649715</v>
      </c>
      <c r="Q451" s="3">
        <v>329.70071085785668</v>
      </c>
    </row>
    <row r="452" spans="1:17" ht="15" x14ac:dyDescent="0.25">
      <c r="A452" s="15" t="s">
        <v>30</v>
      </c>
      <c r="B452" s="15" t="s">
        <v>37</v>
      </c>
      <c r="C452" t="s">
        <v>92</v>
      </c>
      <c r="D452" s="15" t="s">
        <v>16</v>
      </c>
      <c r="E452" t="s">
        <v>92</v>
      </c>
      <c r="F452" s="15" t="s">
        <v>92</v>
      </c>
      <c r="G452" t="s">
        <v>94</v>
      </c>
      <c r="H452" s="15" t="s">
        <v>27</v>
      </c>
      <c r="I452" t="s">
        <v>35</v>
      </c>
      <c r="J452" s="15" t="s">
        <v>777</v>
      </c>
      <c r="K452">
        <v>4</v>
      </c>
      <c r="L452" s="19">
        <f>IF(AND(K452=7,N452&lt;M452),1,IF(N452&lt;M452,K452+1,K452))</f>
        <v>4</v>
      </c>
      <c r="M452" s="18">
        <v>4.333333333333333</v>
      </c>
      <c r="N452" s="17">
        <v>6.416666666666667</v>
      </c>
      <c r="O452" t="s">
        <v>17</v>
      </c>
      <c r="P452" s="3">
        <v>381.62004815649715</v>
      </c>
      <c r="Q452" s="3">
        <v>329.70071085785668</v>
      </c>
    </row>
    <row r="453" spans="1:17" ht="15" x14ac:dyDescent="0.25">
      <c r="A453" s="15" t="s">
        <v>30</v>
      </c>
      <c r="B453" s="15" t="s">
        <v>37</v>
      </c>
      <c r="C453" t="s">
        <v>92</v>
      </c>
      <c r="D453" s="15" t="s">
        <v>16</v>
      </c>
      <c r="E453" t="s">
        <v>92</v>
      </c>
      <c r="F453" s="15" t="s">
        <v>92</v>
      </c>
      <c r="G453" t="s">
        <v>94</v>
      </c>
      <c r="H453" s="15" t="s">
        <v>27</v>
      </c>
      <c r="I453" t="s">
        <v>35</v>
      </c>
      <c r="J453" s="15" t="s">
        <v>777</v>
      </c>
      <c r="K453">
        <v>5</v>
      </c>
      <c r="L453" s="19">
        <f>IF(AND(K453=7,N453&lt;M453),1,IF(N453&lt;M453,K453+1,K453))</f>
        <v>5</v>
      </c>
      <c r="M453" s="18">
        <v>4.5</v>
      </c>
      <c r="N453" s="17">
        <v>6.583333333333333</v>
      </c>
      <c r="O453" t="s">
        <v>17</v>
      </c>
      <c r="P453" s="3">
        <v>381.62004815649715</v>
      </c>
      <c r="Q453" s="3">
        <v>329.70071085785668</v>
      </c>
    </row>
    <row r="454" spans="1:17" ht="15" x14ac:dyDescent="0.25">
      <c r="A454" s="15" t="s">
        <v>30</v>
      </c>
      <c r="B454" s="15" t="s">
        <v>37</v>
      </c>
      <c r="C454" t="s">
        <v>92</v>
      </c>
      <c r="D454" s="15" t="s">
        <v>16</v>
      </c>
      <c r="E454" t="s">
        <v>92</v>
      </c>
      <c r="F454" s="15" t="s">
        <v>92</v>
      </c>
      <c r="G454" t="s">
        <v>94</v>
      </c>
      <c r="H454" s="15" t="s">
        <v>27</v>
      </c>
      <c r="I454" t="s">
        <v>35</v>
      </c>
      <c r="J454" s="15" t="s">
        <v>777</v>
      </c>
      <c r="K454">
        <v>6</v>
      </c>
      <c r="L454" s="19">
        <f>IF(AND(K454=7,N454&lt;M454),1,IF(N454&lt;M454,K454+1,K454))</f>
        <v>6</v>
      </c>
      <c r="M454" s="18">
        <v>4.5</v>
      </c>
      <c r="N454" s="17">
        <v>6.583333333333333</v>
      </c>
      <c r="O454" t="s">
        <v>17</v>
      </c>
      <c r="P454" s="3">
        <v>381.62004815649715</v>
      </c>
      <c r="Q454" s="3">
        <v>329.70071085785668</v>
      </c>
    </row>
    <row r="455" spans="1:17" ht="15" x14ac:dyDescent="0.25">
      <c r="A455" s="15" t="s">
        <v>30</v>
      </c>
      <c r="B455" s="15" t="s">
        <v>37</v>
      </c>
      <c r="C455" t="s">
        <v>92</v>
      </c>
      <c r="D455" s="15" t="s">
        <v>16</v>
      </c>
      <c r="E455" t="s">
        <v>92</v>
      </c>
      <c r="F455" s="15" t="s">
        <v>92</v>
      </c>
      <c r="G455" t="s">
        <v>94</v>
      </c>
      <c r="H455" s="15" t="s">
        <v>27</v>
      </c>
      <c r="I455" t="s">
        <v>35</v>
      </c>
      <c r="J455" s="15" t="s">
        <v>777</v>
      </c>
      <c r="K455">
        <v>7</v>
      </c>
      <c r="L455" s="19">
        <f>IF(AND(K455=7,N455&lt;M455),1,IF(N455&lt;M455,K455+1,K455))</f>
        <v>7</v>
      </c>
      <c r="M455" s="18">
        <v>4.75</v>
      </c>
      <c r="N455" s="17">
        <v>6.833333333333333</v>
      </c>
      <c r="O455" t="s">
        <v>17</v>
      </c>
      <c r="P455" s="3">
        <v>381.62004815649715</v>
      </c>
      <c r="Q455" s="3">
        <v>329.70071085785668</v>
      </c>
    </row>
    <row r="456" spans="1:17" ht="15" x14ac:dyDescent="0.25">
      <c r="A456" s="15" t="s">
        <v>30</v>
      </c>
      <c r="B456" s="15" t="s">
        <v>37</v>
      </c>
      <c r="C456" t="s">
        <v>92</v>
      </c>
      <c r="D456" s="15" t="s">
        <v>16</v>
      </c>
      <c r="E456" t="s">
        <v>92</v>
      </c>
      <c r="F456" s="15" t="s">
        <v>92</v>
      </c>
      <c r="G456" t="s">
        <v>94</v>
      </c>
      <c r="H456" s="15" t="s">
        <v>27</v>
      </c>
      <c r="I456" t="s">
        <v>35</v>
      </c>
      <c r="J456" s="15" t="s">
        <v>373</v>
      </c>
      <c r="K456">
        <v>1</v>
      </c>
      <c r="L456" s="19">
        <f>IF(AND(K456=7,N456&lt;M456),1,IF(N456&lt;M456,K456+1,K456))</f>
        <v>1</v>
      </c>
      <c r="M456" s="18">
        <v>5</v>
      </c>
      <c r="N456" s="17">
        <v>7.083333333333333</v>
      </c>
      <c r="O456" t="s">
        <v>17</v>
      </c>
      <c r="P456" s="3">
        <v>381.62004815649715</v>
      </c>
      <c r="Q456" s="3">
        <v>329.70071085785668</v>
      </c>
    </row>
    <row r="457" spans="1:17" ht="15" x14ac:dyDescent="0.25">
      <c r="A457" s="15" t="s">
        <v>30</v>
      </c>
      <c r="B457" s="15" t="s">
        <v>37</v>
      </c>
      <c r="C457" t="s">
        <v>92</v>
      </c>
      <c r="D457" s="15" t="s">
        <v>16</v>
      </c>
      <c r="E457" t="s">
        <v>92</v>
      </c>
      <c r="F457" s="15" t="s">
        <v>92</v>
      </c>
      <c r="G457" t="s">
        <v>94</v>
      </c>
      <c r="H457" s="15" t="s">
        <v>27</v>
      </c>
      <c r="I457" t="s">
        <v>35</v>
      </c>
      <c r="J457" s="15" t="s">
        <v>373</v>
      </c>
      <c r="K457">
        <v>2</v>
      </c>
      <c r="L457" s="19">
        <f>IF(AND(K457=7,N457&lt;M457),1,IF(N457&lt;M457,K457+1,K457))</f>
        <v>2</v>
      </c>
      <c r="M457" s="18">
        <v>5</v>
      </c>
      <c r="N457" s="17">
        <v>7.083333333333333</v>
      </c>
      <c r="O457" t="s">
        <v>17</v>
      </c>
      <c r="P457" s="3">
        <v>381.62004815649715</v>
      </c>
      <c r="Q457" s="3">
        <v>329.70071085785668</v>
      </c>
    </row>
    <row r="458" spans="1:17" ht="15" x14ac:dyDescent="0.25">
      <c r="A458" s="15" t="s">
        <v>30</v>
      </c>
      <c r="B458" s="15" t="s">
        <v>37</v>
      </c>
      <c r="C458" t="s">
        <v>92</v>
      </c>
      <c r="D458" s="15" t="s">
        <v>16</v>
      </c>
      <c r="E458" t="s">
        <v>92</v>
      </c>
      <c r="F458" s="15" t="s">
        <v>92</v>
      </c>
      <c r="G458" t="s">
        <v>94</v>
      </c>
      <c r="H458" s="15" t="s">
        <v>27</v>
      </c>
      <c r="I458" t="s">
        <v>35</v>
      </c>
      <c r="J458" s="15" t="s">
        <v>373</v>
      </c>
      <c r="K458">
        <v>3</v>
      </c>
      <c r="L458" s="19">
        <f>IF(AND(K458=7,N458&lt;M458),1,IF(N458&lt;M458,K458+1,K458))</f>
        <v>3</v>
      </c>
      <c r="M458" s="18">
        <v>5</v>
      </c>
      <c r="N458" s="17">
        <v>7.083333333333333</v>
      </c>
      <c r="O458" t="s">
        <v>17</v>
      </c>
      <c r="P458" s="3">
        <v>381.62004815649715</v>
      </c>
      <c r="Q458" s="3">
        <v>329.70071085785668</v>
      </c>
    </row>
    <row r="459" spans="1:17" ht="15" x14ac:dyDescent="0.25">
      <c r="A459" s="15" t="s">
        <v>30</v>
      </c>
      <c r="B459" s="15" t="s">
        <v>37</v>
      </c>
      <c r="C459" t="s">
        <v>92</v>
      </c>
      <c r="D459" s="15" t="s">
        <v>16</v>
      </c>
      <c r="E459" t="s">
        <v>92</v>
      </c>
      <c r="F459" s="15" t="s">
        <v>92</v>
      </c>
      <c r="G459" t="s">
        <v>94</v>
      </c>
      <c r="H459" s="15" t="s">
        <v>27</v>
      </c>
      <c r="I459" t="s">
        <v>35</v>
      </c>
      <c r="J459" s="15" t="s">
        <v>373</v>
      </c>
      <c r="K459">
        <v>4</v>
      </c>
      <c r="L459" s="19">
        <f>IF(AND(K459=7,N459&lt;M459),1,IF(N459&lt;M459,K459+1,K459))</f>
        <v>4</v>
      </c>
      <c r="M459" s="18">
        <v>5</v>
      </c>
      <c r="N459" s="17">
        <v>7.083333333333333</v>
      </c>
      <c r="O459" t="s">
        <v>17</v>
      </c>
      <c r="P459" s="3">
        <v>381.62004815649715</v>
      </c>
      <c r="Q459" s="3">
        <v>329.70071085785668</v>
      </c>
    </row>
    <row r="460" spans="1:17" ht="15" x14ac:dyDescent="0.25">
      <c r="A460" s="15" t="s">
        <v>30</v>
      </c>
      <c r="B460" s="15" t="s">
        <v>37</v>
      </c>
      <c r="C460" t="s">
        <v>92</v>
      </c>
      <c r="D460" s="15" t="s">
        <v>16</v>
      </c>
      <c r="E460" t="s">
        <v>92</v>
      </c>
      <c r="F460" s="15" t="s">
        <v>92</v>
      </c>
      <c r="G460" t="s">
        <v>94</v>
      </c>
      <c r="H460" s="15" t="s">
        <v>27</v>
      </c>
      <c r="I460" t="s">
        <v>35</v>
      </c>
      <c r="J460" s="15" t="s">
        <v>373</v>
      </c>
      <c r="K460">
        <v>5</v>
      </c>
      <c r="L460" s="19">
        <f>IF(AND(K460=7,N460&lt;M460),1,IF(N460&lt;M460,K460+1,K460))</f>
        <v>5</v>
      </c>
      <c r="M460" s="18">
        <v>5</v>
      </c>
      <c r="N460" s="17">
        <v>7.083333333333333</v>
      </c>
      <c r="O460" t="s">
        <v>17</v>
      </c>
      <c r="P460" s="3">
        <v>381.62004815649715</v>
      </c>
      <c r="Q460" s="3">
        <v>329.70071085785668</v>
      </c>
    </row>
    <row r="461" spans="1:17" ht="15" x14ac:dyDescent="0.25">
      <c r="A461" s="15" t="s">
        <v>30</v>
      </c>
      <c r="B461" s="15" t="s">
        <v>37</v>
      </c>
      <c r="C461" t="s">
        <v>92</v>
      </c>
      <c r="D461" s="15" t="s">
        <v>16</v>
      </c>
      <c r="E461" t="s">
        <v>92</v>
      </c>
      <c r="F461" s="15" t="s">
        <v>92</v>
      </c>
      <c r="G461" t="s">
        <v>94</v>
      </c>
      <c r="H461" s="15" t="s">
        <v>27</v>
      </c>
      <c r="I461" t="s">
        <v>35</v>
      </c>
      <c r="J461" s="15" t="s">
        <v>373</v>
      </c>
      <c r="K461">
        <v>6</v>
      </c>
      <c r="L461" s="19">
        <f>IF(AND(K461=7,N461&lt;M461),1,IF(N461&lt;M461,K461+1,K461))</f>
        <v>6</v>
      </c>
      <c r="M461" s="18">
        <v>5</v>
      </c>
      <c r="N461" s="17">
        <v>7.083333333333333</v>
      </c>
      <c r="O461" t="s">
        <v>17</v>
      </c>
      <c r="P461" s="3">
        <v>381.62004815649715</v>
      </c>
      <c r="Q461" s="3">
        <v>329.70071085785668</v>
      </c>
    </row>
    <row r="462" spans="1:17" ht="15" x14ac:dyDescent="0.25">
      <c r="A462" s="15" t="s">
        <v>30</v>
      </c>
      <c r="B462" s="15" t="s">
        <v>37</v>
      </c>
      <c r="C462" t="s">
        <v>92</v>
      </c>
      <c r="D462" s="15" t="s">
        <v>16</v>
      </c>
      <c r="E462" t="s">
        <v>92</v>
      </c>
      <c r="F462" s="15" t="s">
        <v>92</v>
      </c>
      <c r="G462" t="s">
        <v>94</v>
      </c>
      <c r="H462" s="15" t="s">
        <v>27</v>
      </c>
      <c r="I462" t="s">
        <v>35</v>
      </c>
      <c r="J462" s="15" t="s">
        <v>373</v>
      </c>
      <c r="K462">
        <v>7</v>
      </c>
      <c r="L462" s="19">
        <f>IF(AND(K462=7,N462&lt;M462),1,IF(N462&lt;M462,K462+1,K462))</f>
        <v>7</v>
      </c>
      <c r="M462" s="18">
        <v>5</v>
      </c>
      <c r="N462" s="17">
        <v>7.083333333333333</v>
      </c>
      <c r="O462" t="s">
        <v>17</v>
      </c>
      <c r="P462" s="3">
        <v>381.62004815649715</v>
      </c>
      <c r="Q462" s="3">
        <v>329.70071085785668</v>
      </c>
    </row>
    <row r="463" spans="1:17" ht="15" x14ac:dyDescent="0.25">
      <c r="A463" s="15" t="s">
        <v>30</v>
      </c>
      <c r="B463" s="15" t="s">
        <v>37</v>
      </c>
      <c r="C463" t="s">
        <v>92</v>
      </c>
      <c r="D463" s="15" t="s">
        <v>16</v>
      </c>
      <c r="E463" t="s">
        <v>92</v>
      </c>
      <c r="F463" s="15" t="s">
        <v>92</v>
      </c>
      <c r="G463" t="s">
        <v>94</v>
      </c>
      <c r="H463" s="15" t="s">
        <v>27</v>
      </c>
      <c r="I463" t="s">
        <v>35</v>
      </c>
      <c r="J463" s="15" t="s">
        <v>359</v>
      </c>
      <c r="K463">
        <v>1</v>
      </c>
      <c r="L463" s="19">
        <f>IF(AND(K463=7,N463&lt;M463),1,IF(N463&lt;M463,K463+1,K463))</f>
        <v>1</v>
      </c>
      <c r="M463" s="18">
        <v>6</v>
      </c>
      <c r="N463" s="17">
        <v>8.0833333333333339</v>
      </c>
      <c r="O463" t="s">
        <v>17</v>
      </c>
      <c r="P463" s="3">
        <v>381.62004815649715</v>
      </c>
      <c r="Q463" s="3">
        <v>329.70071085785668</v>
      </c>
    </row>
    <row r="464" spans="1:17" ht="15" x14ac:dyDescent="0.25">
      <c r="A464" s="15" t="s">
        <v>30</v>
      </c>
      <c r="B464" s="15" t="s">
        <v>37</v>
      </c>
      <c r="C464" t="s">
        <v>92</v>
      </c>
      <c r="D464" s="15" t="s">
        <v>16</v>
      </c>
      <c r="E464" t="s">
        <v>92</v>
      </c>
      <c r="F464" s="15" t="s">
        <v>92</v>
      </c>
      <c r="G464" t="s">
        <v>94</v>
      </c>
      <c r="H464" s="15" t="s">
        <v>27</v>
      </c>
      <c r="I464" t="s">
        <v>35</v>
      </c>
      <c r="J464" s="15" t="s">
        <v>359</v>
      </c>
      <c r="K464">
        <v>2</v>
      </c>
      <c r="L464" s="19">
        <f>IF(AND(K464=7,N464&lt;M464),1,IF(N464&lt;M464,K464+1,K464))</f>
        <v>2</v>
      </c>
      <c r="M464" s="18">
        <v>6</v>
      </c>
      <c r="N464" s="17">
        <v>8.0833333333333339</v>
      </c>
      <c r="O464" t="s">
        <v>17</v>
      </c>
      <c r="P464" s="3">
        <v>381.62004815649715</v>
      </c>
      <c r="Q464" s="3">
        <v>329.70071085785668</v>
      </c>
    </row>
    <row r="465" spans="1:17" ht="15" x14ac:dyDescent="0.25">
      <c r="A465" s="15" t="s">
        <v>30</v>
      </c>
      <c r="B465" s="15" t="s">
        <v>37</v>
      </c>
      <c r="C465" t="s">
        <v>92</v>
      </c>
      <c r="D465" s="15" t="s">
        <v>16</v>
      </c>
      <c r="E465" t="s">
        <v>92</v>
      </c>
      <c r="F465" s="15" t="s">
        <v>92</v>
      </c>
      <c r="G465" t="s">
        <v>94</v>
      </c>
      <c r="H465" s="15" t="s">
        <v>27</v>
      </c>
      <c r="I465" t="s">
        <v>35</v>
      </c>
      <c r="J465" s="15" t="s">
        <v>359</v>
      </c>
      <c r="K465">
        <v>3</v>
      </c>
      <c r="L465" s="19">
        <f>IF(AND(K465=7,N465&lt;M465),1,IF(N465&lt;M465,K465+1,K465))</f>
        <v>3</v>
      </c>
      <c r="M465" s="18">
        <v>6</v>
      </c>
      <c r="N465" s="17">
        <v>8.0833333333333339</v>
      </c>
      <c r="O465" t="s">
        <v>17</v>
      </c>
      <c r="P465" s="3">
        <v>381.62004815649715</v>
      </c>
      <c r="Q465" s="3">
        <v>329.70071085785668</v>
      </c>
    </row>
    <row r="466" spans="1:17" ht="15" x14ac:dyDescent="0.25">
      <c r="A466" s="15" t="s">
        <v>30</v>
      </c>
      <c r="B466" s="15" t="s">
        <v>37</v>
      </c>
      <c r="C466" t="s">
        <v>92</v>
      </c>
      <c r="D466" s="15" t="s">
        <v>16</v>
      </c>
      <c r="E466" t="s">
        <v>92</v>
      </c>
      <c r="F466" s="15" t="s">
        <v>92</v>
      </c>
      <c r="G466" t="s">
        <v>94</v>
      </c>
      <c r="H466" s="15" t="s">
        <v>27</v>
      </c>
      <c r="I466" t="s">
        <v>35</v>
      </c>
      <c r="J466" s="15" t="s">
        <v>359</v>
      </c>
      <c r="K466">
        <v>4</v>
      </c>
      <c r="L466" s="19">
        <f>IF(AND(K466=7,N466&lt;M466),1,IF(N466&lt;M466,K466+1,K466))</f>
        <v>4</v>
      </c>
      <c r="M466" s="18">
        <v>6</v>
      </c>
      <c r="N466" s="17">
        <v>8.0833333333333339</v>
      </c>
      <c r="O466" t="s">
        <v>17</v>
      </c>
      <c r="P466" s="3">
        <v>381.62004815649715</v>
      </c>
      <c r="Q466" s="3">
        <v>329.70071085785668</v>
      </c>
    </row>
    <row r="467" spans="1:17" ht="15" x14ac:dyDescent="0.25">
      <c r="A467" s="15" t="s">
        <v>30</v>
      </c>
      <c r="B467" s="15" t="s">
        <v>37</v>
      </c>
      <c r="C467" t="s">
        <v>92</v>
      </c>
      <c r="D467" s="15" t="s">
        <v>16</v>
      </c>
      <c r="E467" t="s">
        <v>92</v>
      </c>
      <c r="F467" s="15" t="s">
        <v>92</v>
      </c>
      <c r="G467" t="s">
        <v>94</v>
      </c>
      <c r="H467" s="15" t="s">
        <v>27</v>
      </c>
      <c r="I467" t="s">
        <v>35</v>
      </c>
      <c r="J467" s="15" t="s">
        <v>359</v>
      </c>
      <c r="K467">
        <v>5</v>
      </c>
      <c r="L467" s="19">
        <f>IF(AND(K467=7,N467&lt;M467),1,IF(N467&lt;M467,K467+1,K467))</f>
        <v>5</v>
      </c>
      <c r="M467" s="18">
        <v>6</v>
      </c>
      <c r="N467" s="17">
        <v>8.0833333333333339</v>
      </c>
      <c r="O467" t="s">
        <v>17</v>
      </c>
      <c r="P467" s="3">
        <v>381.62004815649715</v>
      </c>
      <c r="Q467" s="3">
        <v>329.70071085785668</v>
      </c>
    </row>
    <row r="468" spans="1:17" ht="15" x14ac:dyDescent="0.25">
      <c r="A468" s="15" t="s">
        <v>30</v>
      </c>
      <c r="B468" s="15" t="s">
        <v>37</v>
      </c>
      <c r="C468" t="s">
        <v>92</v>
      </c>
      <c r="D468" s="15" t="s">
        <v>16</v>
      </c>
      <c r="E468" t="s">
        <v>92</v>
      </c>
      <c r="F468" s="15" t="s">
        <v>92</v>
      </c>
      <c r="G468" t="s">
        <v>94</v>
      </c>
      <c r="H468" s="15" t="s">
        <v>27</v>
      </c>
      <c r="I468" t="s">
        <v>35</v>
      </c>
      <c r="J468" s="15" t="s">
        <v>359</v>
      </c>
      <c r="K468">
        <v>6</v>
      </c>
      <c r="L468" s="19">
        <f>IF(AND(K468=7,N468&lt;M468),1,IF(N468&lt;M468,K468+1,K468))</f>
        <v>6</v>
      </c>
      <c r="M468" s="18">
        <v>6</v>
      </c>
      <c r="N468" s="17">
        <v>8.0833333333333339</v>
      </c>
      <c r="O468" t="s">
        <v>17</v>
      </c>
      <c r="P468" s="3">
        <v>381.62004815649715</v>
      </c>
      <c r="Q468" s="3">
        <v>329.70071085785668</v>
      </c>
    </row>
    <row r="469" spans="1:17" ht="15" x14ac:dyDescent="0.25">
      <c r="A469" s="15" t="s">
        <v>30</v>
      </c>
      <c r="B469" s="15" t="s">
        <v>37</v>
      </c>
      <c r="C469" t="s">
        <v>92</v>
      </c>
      <c r="D469" s="15" t="s">
        <v>16</v>
      </c>
      <c r="E469" t="s">
        <v>92</v>
      </c>
      <c r="F469" s="15" t="s">
        <v>92</v>
      </c>
      <c r="G469" t="s">
        <v>94</v>
      </c>
      <c r="H469" s="15" t="s">
        <v>27</v>
      </c>
      <c r="I469" t="s">
        <v>35</v>
      </c>
      <c r="J469" s="15" t="s">
        <v>359</v>
      </c>
      <c r="K469">
        <v>7</v>
      </c>
      <c r="L469" s="19">
        <f>IF(AND(K469=7,N469&lt;M469),1,IF(N469&lt;M469,K469+1,K469))</f>
        <v>7</v>
      </c>
      <c r="M469" s="18">
        <v>6</v>
      </c>
      <c r="N469" s="17">
        <v>8.0833333333333339</v>
      </c>
      <c r="O469" t="s">
        <v>17</v>
      </c>
      <c r="P469" s="3">
        <v>381.62004815649715</v>
      </c>
      <c r="Q469" s="3">
        <v>329.70071085785668</v>
      </c>
    </row>
    <row r="470" spans="1:17" ht="15" x14ac:dyDescent="0.25">
      <c r="A470" s="15" t="s">
        <v>30</v>
      </c>
      <c r="B470" s="15" t="s">
        <v>37</v>
      </c>
      <c r="C470" t="s">
        <v>92</v>
      </c>
      <c r="D470" s="15" t="s">
        <v>16</v>
      </c>
      <c r="E470" t="s">
        <v>92</v>
      </c>
      <c r="F470" s="15" t="s">
        <v>92</v>
      </c>
      <c r="G470" t="s">
        <v>94</v>
      </c>
      <c r="H470" s="15" t="s">
        <v>27</v>
      </c>
      <c r="I470" t="s">
        <v>35</v>
      </c>
      <c r="J470" s="15" t="s">
        <v>565</v>
      </c>
      <c r="K470">
        <v>1</v>
      </c>
      <c r="L470" s="19">
        <f>IF(AND(K470=7,N470&lt;M470),1,IF(N470&lt;M470,K470+1,K470))</f>
        <v>1</v>
      </c>
      <c r="M470" s="18">
        <v>7</v>
      </c>
      <c r="N470" s="17">
        <v>9.0833333333333339</v>
      </c>
      <c r="O470" t="s">
        <v>17</v>
      </c>
      <c r="P470" s="3">
        <v>381.62004815649715</v>
      </c>
      <c r="Q470" s="3">
        <v>329.70071085785668</v>
      </c>
    </row>
    <row r="471" spans="1:17" ht="15" x14ac:dyDescent="0.25">
      <c r="A471" s="15" t="s">
        <v>30</v>
      </c>
      <c r="B471" s="15" t="s">
        <v>37</v>
      </c>
      <c r="C471" t="s">
        <v>92</v>
      </c>
      <c r="D471" s="15" t="s">
        <v>16</v>
      </c>
      <c r="E471" t="s">
        <v>92</v>
      </c>
      <c r="F471" s="15" t="s">
        <v>92</v>
      </c>
      <c r="G471" t="s">
        <v>94</v>
      </c>
      <c r="H471" s="15" t="s">
        <v>27</v>
      </c>
      <c r="I471" t="s">
        <v>35</v>
      </c>
      <c r="J471" s="15" t="s">
        <v>565</v>
      </c>
      <c r="K471">
        <v>2</v>
      </c>
      <c r="L471" s="19">
        <f>IF(AND(K471=7,N471&lt;M471),1,IF(N471&lt;M471,K471+1,K471))</f>
        <v>2</v>
      </c>
      <c r="M471" s="18">
        <v>7</v>
      </c>
      <c r="N471" s="17">
        <v>9.0833333333333339</v>
      </c>
      <c r="O471" t="s">
        <v>17</v>
      </c>
      <c r="P471" s="3">
        <v>381.62004815649715</v>
      </c>
      <c r="Q471" s="3">
        <v>329.70071085785668</v>
      </c>
    </row>
    <row r="472" spans="1:17" ht="15" x14ac:dyDescent="0.25">
      <c r="A472" s="15" t="s">
        <v>30</v>
      </c>
      <c r="B472" s="15" t="s">
        <v>37</v>
      </c>
      <c r="C472" t="s">
        <v>92</v>
      </c>
      <c r="D472" s="15" t="s">
        <v>16</v>
      </c>
      <c r="E472" t="s">
        <v>92</v>
      </c>
      <c r="F472" s="15" t="s">
        <v>92</v>
      </c>
      <c r="G472" t="s">
        <v>94</v>
      </c>
      <c r="H472" s="15" t="s">
        <v>27</v>
      </c>
      <c r="I472" t="s">
        <v>35</v>
      </c>
      <c r="J472" s="15" t="s">
        <v>565</v>
      </c>
      <c r="K472">
        <v>3</v>
      </c>
      <c r="L472" s="19">
        <f>IF(AND(K472=7,N472&lt;M472),1,IF(N472&lt;M472,K472+1,K472))</f>
        <v>3</v>
      </c>
      <c r="M472" s="18">
        <v>7</v>
      </c>
      <c r="N472" s="17">
        <v>9.0833333333333339</v>
      </c>
      <c r="O472" t="s">
        <v>17</v>
      </c>
      <c r="P472" s="3">
        <v>381.62004815649715</v>
      </c>
      <c r="Q472" s="3">
        <v>329.70071085785668</v>
      </c>
    </row>
    <row r="473" spans="1:17" ht="15" x14ac:dyDescent="0.25">
      <c r="A473" s="15" t="s">
        <v>30</v>
      </c>
      <c r="B473" s="15" t="s">
        <v>37</v>
      </c>
      <c r="C473" t="s">
        <v>92</v>
      </c>
      <c r="D473" s="15" t="s">
        <v>16</v>
      </c>
      <c r="E473" t="s">
        <v>92</v>
      </c>
      <c r="F473" s="15" t="s">
        <v>92</v>
      </c>
      <c r="G473" t="s">
        <v>94</v>
      </c>
      <c r="H473" s="15" t="s">
        <v>27</v>
      </c>
      <c r="I473" t="s">
        <v>35</v>
      </c>
      <c r="J473" s="15" t="s">
        <v>565</v>
      </c>
      <c r="K473">
        <v>4</v>
      </c>
      <c r="L473" s="19">
        <f>IF(AND(K473=7,N473&lt;M473),1,IF(N473&lt;M473,K473+1,K473))</f>
        <v>4</v>
      </c>
      <c r="M473" s="18">
        <v>7</v>
      </c>
      <c r="N473" s="17">
        <v>9.0833333333333339</v>
      </c>
      <c r="O473" t="s">
        <v>17</v>
      </c>
      <c r="P473" s="3">
        <v>381.62004815649715</v>
      </c>
      <c r="Q473" s="3">
        <v>329.70071085785668</v>
      </c>
    </row>
    <row r="474" spans="1:17" ht="15" x14ac:dyDescent="0.25">
      <c r="A474" s="15" t="s">
        <v>30</v>
      </c>
      <c r="B474" s="15" t="s">
        <v>37</v>
      </c>
      <c r="C474" t="s">
        <v>92</v>
      </c>
      <c r="D474" s="15" t="s">
        <v>16</v>
      </c>
      <c r="E474" t="s">
        <v>92</v>
      </c>
      <c r="F474" s="15" t="s">
        <v>92</v>
      </c>
      <c r="G474" t="s">
        <v>94</v>
      </c>
      <c r="H474" s="15" t="s">
        <v>27</v>
      </c>
      <c r="I474" t="s">
        <v>35</v>
      </c>
      <c r="J474" s="15" t="s">
        <v>565</v>
      </c>
      <c r="K474">
        <v>5</v>
      </c>
      <c r="L474" s="19">
        <f>IF(AND(K474=7,N474&lt;M474),1,IF(N474&lt;M474,K474+1,K474))</f>
        <v>5</v>
      </c>
      <c r="M474" s="18">
        <v>7</v>
      </c>
      <c r="N474" s="17">
        <v>9.0833333333333339</v>
      </c>
      <c r="O474" t="s">
        <v>17</v>
      </c>
      <c r="P474" s="3">
        <v>381.62004815649715</v>
      </c>
      <c r="Q474" s="3">
        <v>329.70071085785668</v>
      </c>
    </row>
    <row r="475" spans="1:17" ht="15" x14ac:dyDescent="0.25">
      <c r="A475" s="15" t="s">
        <v>30</v>
      </c>
      <c r="B475" s="15" t="s">
        <v>37</v>
      </c>
      <c r="C475" t="s">
        <v>92</v>
      </c>
      <c r="D475" s="15" t="s">
        <v>16</v>
      </c>
      <c r="E475" t="s">
        <v>92</v>
      </c>
      <c r="F475" s="15" t="s">
        <v>92</v>
      </c>
      <c r="G475" t="s">
        <v>94</v>
      </c>
      <c r="H475" s="15" t="s">
        <v>27</v>
      </c>
      <c r="I475" t="s">
        <v>35</v>
      </c>
      <c r="J475" s="15" t="s">
        <v>565</v>
      </c>
      <c r="K475">
        <v>6</v>
      </c>
      <c r="L475" s="19">
        <f>IF(AND(K475=7,N475&lt;M475),1,IF(N475&lt;M475,K475+1,K475))</f>
        <v>6</v>
      </c>
      <c r="M475" s="18">
        <v>7</v>
      </c>
      <c r="N475" s="17">
        <v>9.0833333333333339</v>
      </c>
      <c r="O475" t="s">
        <v>17</v>
      </c>
      <c r="P475" s="3">
        <v>381.62004815649715</v>
      </c>
      <c r="Q475" s="3">
        <v>329.70071085785668</v>
      </c>
    </row>
    <row r="476" spans="1:17" ht="15" x14ac:dyDescent="0.25">
      <c r="A476" s="15" t="s">
        <v>30</v>
      </c>
      <c r="B476" s="15" t="s">
        <v>37</v>
      </c>
      <c r="C476" t="s">
        <v>92</v>
      </c>
      <c r="D476" s="15" t="s">
        <v>16</v>
      </c>
      <c r="E476" t="s">
        <v>92</v>
      </c>
      <c r="F476" s="15" t="s">
        <v>92</v>
      </c>
      <c r="G476" t="s">
        <v>94</v>
      </c>
      <c r="H476" s="15" t="s">
        <v>27</v>
      </c>
      <c r="I476" t="s">
        <v>35</v>
      </c>
      <c r="J476" s="15" t="s">
        <v>565</v>
      </c>
      <c r="K476">
        <v>7</v>
      </c>
      <c r="L476" s="19">
        <f>IF(AND(K476=7,N476&lt;M476),1,IF(N476&lt;M476,K476+1,K476))</f>
        <v>7</v>
      </c>
      <c r="M476" s="18">
        <v>7</v>
      </c>
      <c r="N476" s="17">
        <v>9.0833333333333339</v>
      </c>
      <c r="O476" t="s">
        <v>17</v>
      </c>
      <c r="P476" s="3">
        <v>381.62004815649715</v>
      </c>
      <c r="Q476" s="3">
        <v>329.70071085785668</v>
      </c>
    </row>
    <row r="477" spans="1:17" ht="15" x14ac:dyDescent="0.25">
      <c r="A477" s="15" t="s">
        <v>30</v>
      </c>
      <c r="B477" s="15" t="s">
        <v>37</v>
      </c>
      <c r="C477" t="s">
        <v>92</v>
      </c>
      <c r="D477" s="15" t="s">
        <v>16</v>
      </c>
      <c r="E477" t="s">
        <v>92</v>
      </c>
      <c r="F477" s="15" t="s">
        <v>92</v>
      </c>
      <c r="G477" t="s">
        <v>94</v>
      </c>
      <c r="H477" s="15" t="s">
        <v>27</v>
      </c>
      <c r="I477" t="s">
        <v>35</v>
      </c>
      <c r="J477" s="15" t="s">
        <v>638</v>
      </c>
      <c r="K477">
        <v>1</v>
      </c>
      <c r="L477" s="19">
        <f>IF(AND(K477=7,N477&lt;M477),1,IF(N477&lt;M477,K477+1,K477))</f>
        <v>1</v>
      </c>
      <c r="M477" s="18">
        <v>7.5</v>
      </c>
      <c r="N477" s="17">
        <v>9.5833333333333339</v>
      </c>
      <c r="O477" t="s">
        <v>17</v>
      </c>
      <c r="P477" s="3">
        <v>381.62004815649715</v>
      </c>
      <c r="Q477" s="3">
        <v>329.70071085785668</v>
      </c>
    </row>
    <row r="478" spans="1:17" ht="15" x14ac:dyDescent="0.25">
      <c r="A478" s="15" t="s">
        <v>30</v>
      </c>
      <c r="B478" s="15" t="s">
        <v>37</v>
      </c>
      <c r="C478" t="s">
        <v>92</v>
      </c>
      <c r="D478" s="15" t="s">
        <v>16</v>
      </c>
      <c r="E478" t="s">
        <v>92</v>
      </c>
      <c r="F478" s="15" t="s">
        <v>92</v>
      </c>
      <c r="G478" t="s">
        <v>94</v>
      </c>
      <c r="H478" s="15" t="s">
        <v>27</v>
      </c>
      <c r="I478" t="s">
        <v>35</v>
      </c>
      <c r="J478" s="15" t="s">
        <v>638</v>
      </c>
      <c r="K478">
        <v>4</v>
      </c>
      <c r="L478" s="19">
        <f>IF(AND(K478=7,N478&lt;M478),1,IF(N478&lt;M478,K478+1,K478))</f>
        <v>4</v>
      </c>
      <c r="M478" s="18">
        <v>7.5</v>
      </c>
      <c r="N478" s="17">
        <v>9.5833333333333339</v>
      </c>
      <c r="O478" t="s">
        <v>17</v>
      </c>
      <c r="P478" s="3">
        <v>381.62004815649715</v>
      </c>
      <c r="Q478" s="3">
        <v>329.70071085785668</v>
      </c>
    </row>
    <row r="479" spans="1:17" ht="15" x14ac:dyDescent="0.25">
      <c r="A479" s="15" t="s">
        <v>30</v>
      </c>
      <c r="B479" s="15" t="s">
        <v>37</v>
      </c>
      <c r="C479" t="s">
        <v>92</v>
      </c>
      <c r="D479" s="15" t="s">
        <v>16</v>
      </c>
      <c r="E479" t="s">
        <v>92</v>
      </c>
      <c r="F479" s="15" t="s">
        <v>92</v>
      </c>
      <c r="G479" t="s">
        <v>94</v>
      </c>
      <c r="H479" s="15" t="s">
        <v>27</v>
      </c>
      <c r="I479" t="s">
        <v>35</v>
      </c>
      <c r="J479" s="15" t="s">
        <v>638</v>
      </c>
      <c r="K479">
        <v>5</v>
      </c>
      <c r="L479" s="19">
        <f>IF(AND(K479=7,N479&lt;M479),1,IF(N479&lt;M479,K479+1,K479))</f>
        <v>5</v>
      </c>
      <c r="M479" s="18">
        <v>7.5</v>
      </c>
      <c r="N479" s="17">
        <v>9.5833333333333339</v>
      </c>
      <c r="O479" t="s">
        <v>17</v>
      </c>
      <c r="P479" s="3">
        <v>381.62004815649715</v>
      </c>
      <c r="Q479" s="3">
        <v>329.70071085785668</v>
      </c>
    </row>
    <row r="480" spans="1:17" ht="15" x14ac:dyDescent="0.25">
      <c r="A480" s="15" t="s">
        <v>30</v>
      </c>
      <c r="B480" s="15" t="s">
        <v>37</v>
      </c>
      <c r="C480" t="s">
        <v>92</v>
      </c>
      <c r="D480" s="15" t="s">
        <v>16</v>
      </c>
      <c r="E480" t="s">
        <v>92</v>
      </c>
      <c r="F480" s="15" t="s">
        <v>92</v>
      </c>
      <c r="G480" t="s">
        <v>94</v>
      </c>
      <c r="H480" s="15" t="s">
        <v>27</v>
      </c>
      <c r="I480" t="s">
        <v>35</v>
      </c>
      <c r="J480" s="15" t="s">
        <v>638</v>
      </c>
      <c r="K480">
        <v>6</v>
      </c>
      <c r="L480" s="19">
        <f>IF(AND(K480=7,N480&lt;M480),1,IF(N480&lt;M480,K480+1,K480))</f>
        <v>6</v>
      </c>
      <c r="M480" s="18">
        <v>7.5</v>
      </c>
      <c r="N480" s="17">
        <v>9.5833333333333339</v>
      </c>
      <c r="O480" t="s">
        <v>17</v>
      </c>
      <c r="P480" s="3">
        <v>381.62004815649715</v>
      </c>
      <c r="Q480" s="3">
        <v>329.70071085785668</v>
      </c>
    </row>
    <row r="481" spans="1:17" ht="15" x14ac:dyDescent="0.25">
      <c r="A481" s="15" t="s">
        <v>30</v>
      </c>
      <c r="B481" s="15" t="s">
        <v>37</v>
      </c>
      <c r="C481" t="s">
        <v>92</v>
      </c>
      <c r="D481" s="15" t="s">
        <v>16</v>
      </c>
      <c r="E481" t="s">
        <v>92</v>
      </c>
      <c r="F481" s="15" t="s">
        <v>92</v>
      </c>
      <c r="G481" t="s">
        <v>94</v>
      </c>
      <c r="H481" s="15" t="s">
        <v>27</v>
      </c>
      <c r="I481" t="s">
        <v>35</v>
      </c>
      <c r="J481" s="15" t="s">
        <v>638</v>
      </c>
      <c r="K481">
        <v>7</v>
      </c>
      <c r="L481" s="19">
        <f>IF(AND(K481=7,N481&lt;M481),1,IF(N481&lt;M481,K481+1,K481))</f>
        <v>7</v>
      </c>
      <c r="M481" s="18">
        <v>7.5</v>
      </c>
      <c r="N481" s="17">
        <v>9.5833333333333339</v>
      </c>
      <c r="O481" t="s">
        <v>17</v>
      </c>
      <c r="P481" s="3">
        <v>381.62004815649715</v>
      </c>
      <c r="Q481" s="3">
        <v>329.70071085785668</v>
      </c>
    </row>
    <row r="482" spans="1:17" ht="15" x14ac:dyDescent="0.25">
      <c r="A482" s="15" t="s">
        <v>30</v>
      </c>
      <c r="B482" s="15" t="s">
        <v>37</v>
      </c>
      <c r="C482" t="s">
        <v>92</v>
      </c>
      <c r="D482" s="15" t="s">
        <v>16</v>
      </c>
      <c r="E482" t="s">
        <v>92</v>
      </c>
      <c r="F482" s="15" t="s">
        <v>92</v>
      </c>
      <c r="G482" t="s">
        <v>94</v>
      </c>
      <c r="H482" s="15" t="s">
        <v>27</v>
      </c>
      <c r="I482" t="s">
        <v>35</v>
      </c>
      <c r="J482" s="15" t="s">
        <v>588</v>
      </c>
      <c r="K482">
        <v>1</v>
      </c>
      <c r="L482" s="19">
        <f>IF(AND(K482=7,N482&lt;M482),1,IF(N482&lt;M482,K482+1,K482))</f>
        <v>1</v>
      </c>
      <c r="M482" s="18">
        <v>8</v>
      </c>
      <c r="N482" s="17">
        <v>10.083333333333334</v>
      </c>
      <c r="O482" t="s">
        <v>17</v>
      </c>
      <c r="P482" s="3">
        <v>381.62004815649715</v>
      </c>
      <c r="Q482" s="3">
        <v>329.70071085785668</v>
      </c>
    </row>
    <row r="483" spans="1:17" ht="15" x14ac:dyDescent="0.25">
      <c r="A483" s="15" t="s">
        <v>30</v>
      </c>
      <c r="B483" s="15" t="s">
        <v>37</v>
      </c>
      <c r="C483" t="s">
        <v>92</v>
      </c>
      <c r="D483" s="15" t="s">
        <v>16</v>
      </c>
      <c r="E483" t="s">
        <v>92</v>
      </c>
      <c r="F483" s="15" t="s">
        <v>92</v>
      </c>
      <c r="G483" t="s">
        <v>94</v>
      </c>
      <c r="H483" s="15" t="s">
        <v>27</v>
      </c>
      <c r="I483" t="s">
        <v>35</v>
      </c>
      <c r="J483" s="15" t="s">
        <v>588</v>
      </c>
      <c r="K483">
        <v>2</v>
      </c>
      <c r="L483" s="19">
        <f>IF(AND(K483=7,N483&lt;M483),1,IF(N483&lt;M483,K483+1,K483))</f>
        <v>2</v>
      </c>
      <c r="M483" s="18">
        <v>8</v>
      </c>
      <c r="N483" s="17">
        <v>10.083333333333334</v>
      </c>
      <c r="O483" t="s">
        <v>17</v>
      </c>
      <c r="P483" s="3">
        <v>381.62004815649715</v>
      </c>
      <c r="Q483" s="3">
        <v>329.70071085785668</v>
      </c>
    </row>
    <row r="484" spans="1:17" ht="15" x14ac:dyDescent="0.25">
      <c r="A484" s="15" t="s">
        <v>30</v>
      </c>
      <c r="B484" s="15" t="s">
        <v>37</v>
      </c>
      <c r="C484" t="s">
        <v>92</v>
      </c>
      <c r="D484" s="15" t="s">
        <v>16</v>
      </c>
      <c r="E484" t="s">
        <v>92</v>
      </c>
      <c r="F484" s="15" t="s">
        <v>92</v>
      </c>
      <c r="G484" t="s">
        <v>94</v>
      </c>
      <c r="H484" s="15" t="s">
        <v>27</v>
      </c>
      <c r="I484" t="s">
        <v>35</v>
      </c>
      <c r="J484" s="15" t="s">
        <v>588</v>
      </c>
      <c r="K484">
        <v>3</v>
      </c>
      <c r="L484" s="19">
        <f>IF(AND(K484=7,N484&lt;M484),1,IF(N484&lt;M484,K484+1,K484))</f>
        <v>3</v>
      </c>
      <c r="M484" s="18">
        <v>8</v>
      </c>
      <c r="N484" s="17">
        <v>10.083333333333334</v>
      </c>
      <c r="O484" t="s">
        <v>17</v>
      </c>
      <c r="P484" s="3">
        <v>381.62004815649715</v>
      </c>
      <c r="Q484" s="3">
        <v>329.70071085785668</v>
      </c>
    </row>
    <row r="485" spans="1:17" ht="15" x14ac:dyDescent="0.25">
      <c r="A485" s="15" t="s">
        <v>30</v>
      </c>
      <c r="B485" s="15" t="s">
        <v>37</v>
      </c>
      <c r="C485" t="s">
        <v>92</v>
      </c>
      <c r="D485" s="15" t="s">
        <v>16</v>
      </c>
      <c r="E485" t="s">
        <v>92</v>
      </c>
      <c r="F485" s="15" t="s">
        <v>92</v>
      </c>
      <c r="G485" t="s">
        <v>94</v>
      </c>
      <c r="H485" s="15" t="s">
        <v>27</v>
      </c>
      <c r="I485" t="s">
        <v>35</v>
      </c>
      <c r="J485" s="15" t="s">
        <v>588</v>
      </c>
      <c r="K485">
        <v>4</v>
      </c>
      <c r="L485" s="19">
        <f>IF(AND(K485=7,N485&lt;M485),1,IF(N485&lt;M485,K485+1,K485))</f>
        <v>4</v>
      </c>
      <c r="M485" s="18">
        <v>8</v>
      </c>
      <c r="N485" s="17">
        <v>10.083333333333334</v>
      </c>
      <c r="O485" t="s">
        <v>17</v>
      </c>
      <c r="P485" s="3">
        <v>381.62004815649715</v>
      </c>
      <c r="Q485" s="3">
        <v>329.70071085785668</v>
      </c>
    </row>
    <row r="486" spans="1:17" ht="15" x14ac:dyDescent="0.25">
      <c r="A486" s="15" t="s">
        <v>30</v>
      </c>
      <c r="B486" s="15" t="s">
        <v>37</v>
      </c>
      <c r="C486" t="s">
        <v>92</v>
      </c>
      <c r="D486" s="15" t="s">
        <v>16</v>
      </c>
      <c r="E486" t="s">
        <v>92</v>
      </c>
      <c r="F486" s="15" t="s">
        <v>92</v>
      </c>
      <c r="G486" t="s">
        <v>94</v>
      </c>
      <c r="H486" s="15" t="s">
        <v>27</v>
      </c>
      <c r="I486" t="s">
        <v>35</v>
      </c>
      <c r="J486" s="15" t="s">
        <v>588</v>
      </c>
      <c r="K486">
        <v>5</v>
      </c>
      <c r="L486" s="19">
        <f>IF(AND(K486=7,N486&lt;M486),1,IF(N486&lt;M486,K486+1,K486))</f>
        <v>5</v>
      </c>
      <c r="M486" s="18">
        <v>8</v>
      </c>
      <c r="N486" s="17">
        <v>10.083333333333334</v>
      </c>
      <c r="O486" t="s">
        <v>17</v>
      </c>
      <c r="P486" s="3">
        <v>381.62004815649715</v>
      </c>
      <c r="Q486" s="3">
        <v>329.70071085785668</v>
      </c>
    </row>
    <row r="487" spans="1:17" ht="15" x14ac:dyDescent="0.25">
      <c r="A487" s="15" t="s">
        <v>30</v>
      </c>
      <c r="B487" s="15" t="s">
        <v>37</v>
      </c>
      <c r="C487" t="s">
        <v>92</v>
      </c>
      <c r="D487" s="15" t="s">
        <v>16</v>
      </c>
      <c r="E487" t="s">
        <v>92</v>
      </c>
      <c r="F487" s="15" t="s">
        <v>92</v>
      </c>
      <c r="G487" t="s">
        <v>94</v>
      </c>
      <c r="H487" s="15" t="s">
        <v>27</v>
      </c>
      <c r="I487" t="s">
        <v>35</v>
      </c>
      <c r="J487" s="15" t="s">
        <v>588</v>
      </c>
      <c r="K487">
        <v>6</v>
      </c>
      <c r="L487" s="19">
        <f>IF(AND(K487=7,N487&lt;M487),1,IF(N487&lt;M487,K487+1,K487))</f>
        <v>6</v>
      </c>
      <c r="M487" s="18">
        <v>8</v>
      </c>
      <c r="N487" s="17">
        <v>10.083333333333334</v>
      </c>
      <c r="O487" t="s">
        <v>17</v>
      </c>
      <c r="P487" s="3">
        <v>381.62004815649715</v>
      </c>
      <c r="Q487" s="3">
        <v>329.70071085785668</v>
      </c>
    </row>
    <row r="488" spans="1:17" ht="15" x14ac:dyDescent="0.25">
      <c r="A488" s="15" t="s">
        <v>30</v>
      </c>
      <c r="B488" s="15" t="s">
        <v>37</v>
      </c>
      <c r="C488" t="s">
        <v>92</v>
      </c>
      <c r="D488" s="15" t="s">
        <v>16</v>
      </c>
      <c r="E488" t="s">
        <v>92</v>
      </c>
      <c r="F488" s="15" t="s">
        <v>92</v>
      </c>
      <c r="G488" t="s">
        <v>94</v>
      </c>
      <c r="H488" s="15" t="s">
        <v>27</v>
      </c>
      <c r="I488" t="s">
        <v>35</v>
      </c>
      <c r="J488" s="15" t="s">
        <v>588</v>
      </c>
      <c r="K488">
        <v>7</v>
      </c>
      <c r="L488" s="19">
        <f>IF(AND(K488=7,N488&lt;M488),1,IF(N488&lt;M488,K488+1,K488))</f>
        <v>7</v>
      </c>
      <c r="M488" s="18">
        <v>8</v>
      </c>
      <c r="N488" s="17">
        <v>10.083333333333334</v>
      </c>
      <c r="O488" t="s">
        <v>17</v>
      </c>
      <c r="P488" s="3">
        <v>381.62004815649715</v>
      </c>
      <c r="Q488" s="3">
        <v>329.70071085785668</v>
      </c>
    </row>
    <row r="489" spans="1:17" ht="15" x14ac:dyDescent="0.25">
      <c r="A489" s="15" t="s">
        <v>30</v>
      </c>
      <c r="B489" s="15" t="s">
        <v>37</v>
      </c>
      <c r="C489" t="s">
        <v>92</v>
      </c>
      <c r="D489" s="15" t="s">
        <v>16</v>
      </c>
      <c r="E489" t="s">
        <v>92</v>
      </c>
      <c r="F489" s="15" t="s">
        <v>92</v>
      </c>
      <c r="G489" t="s">
        <v>94</v>
      </c>
      <c r="H489" s="15" t="s">
        <v>27</v>
      </c>
      <c r="I489" t="s">
        <v>35</v>
      </c>
      <c r="J489" s="15" t="s">
        <v>757</v>
      </c>
      <c r="K489">
        <v>3</v>
      </c>
      <c r="L489" s="19">
        <f>IF(AND(K489=7,N489&lt;M489),1,IF(N489&lt;M489,K489+1,K489))</f>
        <v>3</v>
      </c>
      <c r="M489" s="18">
        <v>8.5</v>
      </c>
      <c r="N489" s="17">
        <v>10.583333333333334</v>
      </c>
      <c r="O489" t="s">
        <v>17</v>
      </c>
      <c r="P489" s="3">
        <v>381.62004815649715</v>
      </c>
      <c r="Q489" s="3">
        <v>329.70071085785668</v>
      </c>
    </row>
    <row r="490" spans="1:17" ht="15" x14ac:dyDescent="0.25">
      <c r="A490" s="15" t="s">
        <v>30</v>
      </c>
      <c r="B490" s="15" t="s">
        <v>37</v>
      </c>
      <c r="C490" t="s">
        <v>92</v>
      </c>
      <c r="D490" s="15" t="s">
        <v>16</v>
      </c>
      <c r="E490" t="s">
        <v>92</v>
      </c>
      <c r="F490" s="15" t="s">
        <v>92</v>
      </c>
      <c r="G490" t="s">
        <v>94</v>
      </c>
      <c r="H490" s="15" t="s">
        <v>27</v>
      </c>
      <c r="I490" t="s">
        <v>35</v>
      </c>
      <c r="J490" s="15" t="s">
        <v>757</v>
      </c>
      <c r="K490">
        <v>5</v>
      </c>
      <c r="L490" s="19">
        <f>IF(AND(K490=7,N490&lt;M490),1,IF(N490&lt;M490,K490+1,K490))</f>
        <v>5</v>
      </c>
      <c r="M490" s="18">
        <v>8.5</v>
      </c>
      <c r="N490" s="17">
        <v>10.583333333333334</v>
      </c>
      <c r="O490" t="s">
        <v>17</v>
      </c>
      <c r="P490" s="3">
        <v>381.62004815649715</v>
      </c>
      <c r="Q490" s="3">
        <v>329.70071085785668</v>
      </c>
    </row>
    <row r="491" spans="1:17" ht="15" x14ac:dyDescent="0.25">
      <c r="A491" s="15" t="s">
        <v>30</v>
      </c>
      <c r="B491" s="15" t="s">
        <v>37</v>
      </c>
      <c r="C491" t="s">
        <v>92</v>
      </c>
      <c r="D491" s="15" t="s">
        <v>16</v>
      </c>
      <c r="E491" t="s">
        <v>92</v>
      </c>
      <c r="F491" s="15" t="s">
        <v>92</v>
      </c>
      <c r="G491" t="s">
        <v>94</v>
      </c>
      <c r="H491" s="15" t="s">
        <v>27</v>
      </c>
      <c r="I491" t="s">
        <v>35</v>
      </c>
      <c r="J491" s="15" t="s">
        <v>757</v>
      </c>
      <c r="K491">
        <v>7</v>
      </c>
      <c r="L491" s="19">
        <f>IF(AND(K491=7,N491&lt;M491),1,IF(N491&lt;M491,K491+1,K491))</f>
        <v>7</v>
      </c>
      <c r="M491" s="18">
        <v>8.8333333333333339</v>
      </c>
      <c r="N491" s="17">
        <v>10.916666666666666</v>
      </c>
      <c r="O491" t="s">
        <v>17</v>
      </c>
      <c r="P491" s="3">
        <v>381.62004815649715</v>
      </c>
      <c r="Q491" s="3">
        <v>329.70071085785668</v>
      </c>
    </row>
    <row r="492" spans="1:17" ht="15" x14ac:dyDescent="0.25">
      <c r="A492" s="15" t="s">
        <v>30</v>
      </c>
      <c r="B492" s="15" t="s">
        <v>37</v>
      </c>
      <c r="C492" t="s">
        <v>92</v>
      </c>
      <c r="D492" s="15" t="s">
        <v>16</v>
      </c>
      <c r="E492" t="s">
        <v>92</v>
      </c>
      <c r="F492" s="15" t="s">
        <v>92</v>
      </c>
      <c r="G492" t="s">
        <v>94</v>
      </c>
      <c r="H492" s="15" t="s">
        <v>27</v>
      </c>
      <c r="I492" t="s">
        <v>35</v>
      </c>
      <c r="J492" s="15" t="s">
        <v>572</v>
      </c>
      <c r="K492">
        <v>1</v>
      </c>
      <c r="L492" s="19">
        <f>IF(AND(K492=7,N492&lt;M492),1,IF(N492&lt;M492,K492+1,K492))</f>
        <v>1</v>
      </c>
      <c r="M492" s="18">
        <v>9</v>
      </c>
      <c r="N492" s="17">
        <v>11.083333333333334</v>
      </c>
      <c r="O492" t="s">
        <v>17</v>
      </c>
      <c r="P492" s="3">
        <v>381.62004815649715</v>
      </c>
      <c r="Q492" s="3">
        <v>329.70071085785668</v>
      </c>
    </row>
    <row r="493" spans="1:17" ht="15" x14ac:dyDescent="0.25">
      <c r="A493" s="15" t="s">
        <v>30</v>
      </c>
      <c r="B493" s="15" t="s">
        <v>37</v>
      </c>
      <c r="C493" t="s">
        <v>92</v>
      </c>
      <c r="D493" s="15" t="s">
        <v>16</v>
      </c>
      <c r="E493" t="s">
        <v>92</v>
      </c>
      <c r="F493" s="15" t="s">
        <v>92</v>
      </c>
      <c r="G493" t="s">
        <v>94</v>
      </c>
      <c r="H493" s="15" t="s">
        <v>27</v>
      </c>
      <c r="I493" t="s">
        <v>35</v>
      </c>
      <c r="J493" s="15" t="s">
        <v>572</v>
      </c>
      <c r="K493">
        <v>2</v>
      </c>
      <c r="L493" s="19">
        <f>IF(AND(K493=7,N493&lt;M493),1,IF(N493&lt;M493,K493+1,K493))</f>
        <v>2</v>
      </c>
      <c r="M493" s="18">
        <v>9</v>
      </c>
      <c r="N493" s="17">
        <v>11.083333333333334</v>
      </c>
      <c r="O493" t="s">
        <v>17</v>
      </c>
      <c r="P493" s="3">
        <v>381.62004815649715</v>
      </c>
      <c r="Q493" s="3">
        <v>329.70071085785668</v>
      </c>
    </row>
    <row r="494" spans="1:17" ht="15" x14ac:dyDescent="0.25">
      <c r="A494" s="15" t="s">
        <v>30</v>
      </c>
      <c r="B494" s="15" t="s">
        <v>37</v>
      </c>
      <c r="C494" t="s">
        <v>92</v>
      </c>
      <c r="D494" s="15" t="s">
        <v>16</v>
      </c>
      <c r="E494" t="s">
        <v>92</v>
      </c>
      <c r="F494" s="15" t="s">
        <v>92</v>
      </c>
      <c r="G494" t="s">
        <v>94</v>
      </c>
      <c r="H494" s="15" t="s">
        <v>27</v>
      </c>
      <c r="I494" t="s">
        <v>35</v>
      </c>
      <c r="J494" s="15" t="s">
        <v>572</v>
      </c>
      <c r="K494">
        <v>3</v>
      </c>
      <c r="L494" s="19">
        <f>IF(AND(K494=7,N494&lt;M494),1,IF(N494&lt;M494,K494+1,K494))</f>
        <v>3</v>
      </c>
      <c r="M494" s="18">
        <v>9</v>
      </c>
      <c r="N494" s="17">
        <v>11.083333333333334</v>
      </c>
      <c r="O494" t="s">
        <v>17</v>
      </c>
      <c r="P494" s="3">
        <v>381.62004815649715</v>
      </c>
      <c r="Q494" s="3">
        <v>329.70071085785668</v>
      </c>
    </row>
    <row r="495" spans="1:17" ht="15" x14ac:dyDescent="0.25">
      <c r="A495" s="15" t="s">
        <v>30</v>
      </c>
      <c r="B495" s="15" t="s">
        <v>37</v>
      </c>
      <c r="C495" t="s">
        <v>92</v>
      </c>
      <c r="D495" s="15" t="s">
        <v>16</v>
      </c>
      <c r="E495" t="s">
        <v>92</v>
      </c>
      <c r="F495" s="15" t="s">
        <v>92</v>
      </c>
      <c r="G495" t="s">
        <v>94</v>
      </c>
      <c r="H495" s="15" t="s">
        <v>27</v>
      </c>
      <c r="I495" t="s">
        <v>35</v>
      </c>
      <c r="J495" s="15" t="s">
        <v>572</v>
      </c>
      <c r="K495">
        <v>4</v>
      </c>
      <c r="L495" s="19">
        <f>IF(AND(K495=7,N495&lt;M495),1,IF(N495&lt;M495,K495+1,K495))</f>
        <v>4</v>
      </c>
      <c r="M495" s="18">
        <v>9</v>
      </c>
      <c r="N495" s="17">
        <v>11.083333333333334</v>
      </c>
      <c r="O495" t="s">
        <v>17</v>
      </c>
      <c r="P495" s="3">
        <v>381.62004815649715</v>
      </c>
      <c r="Q495" s="3">
        <v>329.70071085785668</v>
      </c>
    </row>
    <row r="496" spans="1:17" ht="15" x14ac:dyDescent="0.25">
      <c r="A496" s="15" t="s">
        <v>30</v>
      </c>
      <c r="B496" s="15" t="s">
        <v>37</v>
      </c>
      <c r="C496" t="s">
        <v>92</v>
      </c>
      <c r="D496" s="15" t="s">
        <v>16</v>
      </c>
      <c r="E496" t="s">
        <v>92</v>
      </c>
      <c r="F496" s="15" t="s">
        <v>92</v>
      </c>
      <c r="G496" t="s">
        <v>94</v>
      </c>
      <c r="H496" s="15" t="s">
        <v>27</v>
      </c>
      <c r="I496" t="s">
        <v>35</v>
      </c>
      <c r="J496" s="15" t="s">
        <v>572</v>
      </c>
      <c r="K496">
        <v>5</v>
      </c>
      <c r="L496" s="19">
        <f>IF(AND(K496=7,N496&lt;M496),1,IF(N496&lt;M496,K496+1,K496))</f>
        <v>5</v>
      </c>
      <c r="M496" s="18">
        <v>9</v>
      </c>
      <c r="N496" s="17">
        <v>11.083333333333334</v>
      </c>
      <c r="O496" t="s">
        <v>17</v>
      </c>
      <c r="P496" s="3">
        <v>381.62004815649715</v>
      </c>
      <c r="Q496" s="3">
        <v>329.70071085785668</v>
      </c>
    </row>
    <row r="497" spans="1:17" ht="15" x14ac:dyDescent="0.25">
      <c r="A497" s="15" t="s">
        <v>30</v>
      </c>
      <c r="B497" s="15" t="s">
        <v>37</v>
      </c>
      <c r="C497" t="s">
        <v>92</v>
      </c>
      <c r="D497" s="15" t="s">
        <v>16</v>
      </c>
      <c r="E497" t="s">
        <v>92</v>
      </c>
      <c r="F497" s="15" t="s">
        <v>92</v>
      </c>
      <c r="G497" t="s">
        <v>94</v>
      </c>
      <c r="H497" s="15" t="s">
        <v>27</v>
      </c>
      <c r="I497" t="s">
        <v>35</v>
      </c>
      <c r="J497" s="15" t="s">
        <v>572</v>
      </c>
      <c r="K497">
        <v>6</v>
      </c>
      <c r="L497" s="19">
        <f>IF(AND(K497=7,N497&lt;M497),1,IF(N497&lt;M497,K497+1,K497))</f>
        <v>6</v>
      </c>
      <c r="M497" s="18">
        <v>9</v>
      </c>
      <c r="N497" s="17">
        <v>11.083333333333334</v>
      </c>
      <c r="O497" t="s">
        <v>17</v>
      </c>
      <c r="P497" s="3">
        <v>381.62004815649715</v>
      </c>
      <c r="Q497" s="3">
        <v>329.70071085785668</v>
      </c>
    </row>
    <row r="498" spans="1:17" ht="15" x14ac:dyDescent="0.25">
      <c r="A498" s="15" t="s">
        <v>30</v>
      </c>
      <c r="B498" s="15" t="s">
        <v>37</v>
      </c>
      <c r="C498" t="s">
        <v>92</v>
      </c>
      <c r="D498" s="15" t="s">
        <v>16</v>
      </c>
      <c r="E498" t="s">
        <v>92</v>
      </c>
      <c r="F498" s="15" t="s">
        <v>92</v>
      </c>
      <c r="G498" t="s">
        <v>94</v>
      </c>
      <c r="H498" s="15" t="s">
        <v>27</v>
      </c>
      <c r="I498" t="s">
        <v>35</v>
      </c>
      <c r="J498" s="15" t="s">
        <v>572</v>
      </c>
      <c r="K498">
        <v>7</v>
      </c>
      <c r="L498" s="19">
        <f>IF(AND(K498=7,N498&lt;M498),1,IF(N498&lt;M498,K498+1,K498))</f>
        <v>7</v>
      </c>
      <c r="M498" s="18">
        <v>9.1666666666666661</v>
      </c>
      <c r="N498" s="17">
        <v>11.083333333333334</v>
      </c>
      <c r="O498" t="s">
        <v>17</v>
      </c>
      <c r="P498" s="3">
        <v>381.62004815649715</v>
      </c>
      <c r="Q498" s="3">
        <v>329.70071085785668</v>
      </c>
    </row>
    <row r="499" spans="1:17" ht="15" x14ac:dyDescent="0.25">
      <c r="A499" s="15" t="s">
        <v>30</v>
      </c>
      <c r="B499" s="15" t="s">
        <v>37</v>
      </c>
      <c r="C499" t="s">
        <v>92</v>
      </c>
      <c r="D499" s="15" t="s">
        <v>16</v>
      </c>
      <c r="E499" t="s">
        <v>92</v>
      </c>
      <c r="F499" s="15" t="s">
        <v>92</v>
      </c>
      <c r="G499" t="s">
        <v>94</v>
      </c>
      <c r="H499" s="15" t="s">
        <v>27</v>
      </c>
      <c r="I499" t="s">
        <v>35</v>
      </c>
      <c r="J499" s="15" t="s">
        <v>336</v>
      </c>
      <c r="K499">
        <v>1</v>
      </c>
      <c r="L499" s="19">
        <f>IF(AND(K499=7,N499&lt;M499),1,IF(N499&lt;M499,K499+1,K499))</f>
        <v>1</v>
      </c>
      <c r="M499" s="18">
        <v>10</v>
      </c>
      <c r="N499" s="17">
        <v>12.083333333333334</v>
      </c>
      <c r="O499" t="s">
        <v>17</v>
      </c>
      <c r="P499" s="3">
        <v>381.62004815649715</v>
      </c>
      <c r="Q499" s="3">
        <v>329.70071085785668</v>
      </c>
    </row>
    <row r="500" spans="1:17" ht="15" x14ac:dyDescent="0.25">
      <c r="A500" s="15" t="s">
        <v>30</v>
      </c>
      <c r="B500" s="15" t="s">
        <v>37</v>
      </c>
      <c r="C500" t="s">
        <v>92</v>
      </c>
      <c r="D500" s="15" t="s">
        <v>16</v>
      </c>
      <c r="E500" t="s">
        <v>92</v>
      </c>
      <c r="F500" s="15" t="s">
        <v>92</v>
      </c>
      <c r="G500" t="s">
        <v>94</v>
      </c>
      <c r="H500" s="15" t="s">
        <v>27</v>
      </c>
      <c r="I500" t="s">
        <v>35</v>
      </c>
      <c r="J500" s="15" t="s">
        <v>336</v>
      </c>
      <c r="K500">
        <v>2</v>
      </c>
      <c r="L500" s="19">
        <f>IF(AND(K500=7,N500&lt;M500),1,IF(N500&lt;M500,K500+1,K500))</f>
        <v>2</v>
      </c>
      <c r="M500" s="18">
        <v>10</v>
      </c>
      <c r="N500" s="17">
        <v>12.083333333333334</v>
      </c>
      <c r="O500" t="s">
        <v>17</v>
      </c>
      <c r="P500" s="3">
        <v>381.62004815649715</v>
      </c>
      <c r="Q500" s="3">
        <v>329.70071085785668</v>
      </c>
    </row>
    <row r="501" spans="1:17" ht="15" x14ac:dyDescent="0.25">
      <c r="A501" s="15" t="s">
        <v>30</v>
      </c>
      <c r="B501" s="15" t="s">
        <v>37</v>
      </c>
      <c r="C501" t="s">
        <v>92</v>
      </c>
      <c r="D501" s="15" t="s">
        <v>16</v>
      </c>
      <c r="E501" t="s">
        <v>92</v>
      </c>
      <c r="F501" s="15" t="s">
        <v>92</v>
      </c>
      <c r="G501" t="s">
        <v>94</v>
      </c>
      <c r="H501" s="15" t="s">
        <v>27</v>
      </c>
      <c r="I501" t="s">
        <v>35</v>
      </c>
      <c r="J501" s="15" t="s">
        <v>336</v>
      </c>
      <c r="K501">
        <v>3</v>
      </c>
      <c r="L501" s="19">
        <f>IF(AND(K501=7,N501&lt;M501),1,IF(N501&lt;M501,K501+1,K501))</f>
        <v>3</v>
      </c>
      <c r="M501" s="18">
        <v>10</v>
      </c>
      <c r="N501" s="17">
        <v>12.083333333333334</v>
      </c>
      <c r="O501" t="s">
        <v>17</v>
      </c>
      <c r="P501" s="3">
        <v>381.62004815649715</v>
      </c>
      <c r="Q501" s="3">
        <v>329.70071085785668</v>
      </c>
    </row>
    <row r="502" spans="1:17" ht="15" x14ac:dyDescent="0.25">
      <c r="A502" s="15" t="s">
        <v>30</v>
      </c>
      <c r="B502" s="15" t="s">
        <v>37</v>
      </c>
      <c r="C502" t="s">
        <v>92</v>
      </c>
      <c r="D502" s="15" t="s">
        <v>16</v>
      </c>
      <c r="E502" t="s">
        <v>92</v>
      </c>
      <c r="F502" s="15" t="s">
        <v>92</v>
      </c>
      <c r="G502" t="s">
        <v>94</v>
      </c>
      <c r="H502" s="15" t="s">
        <v>27</v>
      </c>
      <c r="I502" t="s">
        <v>35</v>
      </c>
      <c r="J502" s="15" t="s">
        <v>336</v>
      </c>
      <c r="K502">
        <v>4</v>
      </c>
      <c r="L502" s="19">
        <f>IF(AND(K502=7,N502&lt;M502),1,IF(N502&lt;M502,K502+1,K502))</f>
        <v>4</v>
      </c>
      <c r="M502" s="18">
        <v>10</v>
      </c>
      <c r="N502" s="17">
        <v>12.083333333333334</v>
      </c>
      <c r="O502" t="s">
        <v>17</v>
      </c>
      <c r="P502" s="3">
        <v>381.62004815649715</v>
      </c>
      <c r="Q502" s="3">
        <v>329.70071085785668</v>
      </c>
    </row>
    <row r="503" spans="1:17" ht="15" x14ac:dyDescent="0.25">
      <c r="A503" s="15" t="s">
        <v>30</v>
      </c>
      <c r="B503" s="15" t="s">
        <v>37</v>
      </c>
      <c r="C503" t="s">
        <v>92</v>
      </c>
      <c r="D503" s="15" t="s">
        <v>16</v>
      </c>
      <c r="E503" t="s">
        <v>92</v>
      </c>
      <c r="F503" s="15" t="s">
        <v>92</v>
      </c>
      <c r="G503" t="s">
        <v>94</v>
      </c>
      <c r="H503" s="15" t="s">
        <v>27</v>
      </c>
      <c r="I503" t="s">
        <v>35</v>
      </c>
      <c r="J503" s="15" t="s">
        <v>336</v>
      </c>
      <c r="K503">
        <v>5</v>
      </c>
      <c r="L503" s="19">
        <f>IF(AND(K503=7,N503&lt;M503),1,IF(N503&lt;M503,K503+1,K503))</f>
        <v>5</v>
      </c>
      <c r="M503" s="18">
        <v>10</v>
      </c>
      <c r="N503" s="17">
        <v>12.083333333333334</v>
      </c>
      <c r="O503" t="s">
        <v>17</v>
      </c>
      <c r="P503" s="3">
        <v>381.62004815649715</v>
      </c>
      <c r="Q503" s="3">
        <v>329.70071085785668</v>
      </c>
    </row>
    <row r="504" spans="1:17" ht="15" x14ac:dyDescent="0.25">
      <c r="A504" s="15" t="s">
        <v>30</v>
      </c>
      <c r="B504" s="15" t="s">
        <v>37</v>
      </c>
      <c r="C504" t="s">
        <v>92</v>
      </c>
      <c r="D504" s="15" t="s">
        <v>16</v>
      </c>
      <c r="E504" t="s">
        <v>92</v>
      </c>
      <c r="F504" s="15" t="s">
        <v>92</v>
      </c>
      <c r="G504" t="s">
        <v>94</v>
      </c>
      <c r="H504" s="15" t="s">
        <v>27</v>
      </c>
      <c r="I504" t="s">
        <v>35</v>
      </c>
      <c r="J504" s="15" t="s">
        <v>336</v>
      </c>
      <c r="K504">
        <v>6</v>
      </c>
      <c r="L504" s="19">
        <f>IF(AND(K504=7,N504&lt;M504),1,IF(N504&lt;M504,K504+1,K504))</f>
        <v>6</v>
      </c>
      <c r="M504" s="18">
        <v>10</v>
      </c>
      <c r="N504" s="17">
        <v>12.083333333333334</v>
      </c>
      <c r="O504" t="s">
        <v>17</v>
      </c>
      <c r="P504" s="3">
        <v>381.62004815649715</v>
      </c>
      <c r="Q504" s="3">
        <v>329.70071085785668</v>
      </c>
    </row>
    <row r="505" spans="1:17" ht="15" x14ac:dyDescent="0.25">
      <c r="A505" s="15" t="s">
        <v>30</v>
      </c>
      <c r="B505" s="15" t="s">
        <v>37</v>
      </c>
      <c r="C505" t="s">
        <v>92</v>
      </c>
      <c r="D505" s="15" t="s">
        <v>16</v>
      </c>
      <c r="E505" t="s">
        <v>92</v>
      </c>
      <c r="F505" s="15" t="s">
        <v>92</v>
      </c>
      <c r="G505" t="s">
        <v>94</v>
      </c>
      <c r="H505" s="15" t="s">
        <v>27</v>
      </c>
      <c r="I505" t="s">
        <v>35</v>
      </c>
      <c r="J505" s="15" t="s">
        <v>336</v>
      </c>
      <c r="K505">
        <v>7</v>
      </c>
      <c r="L505" s="19">
        <f>IF(AND(K505=7,N505&lt;M505),1,IF(N505&lt;M505,K505+1,K505))</f>
        <v>7</v>
      </c>
      <c r="M505" s="18">
        <v>10</v>
      </c>
      <c r="N505" s="17">
        <v>12.083333333333334</v>
      </c>
      <c r="O505" t="s">
        <v>17</v>
      </c>
      <c r="P505" s="3">
        <v>381.62004815649715</v>
      </c>
      <c r="Q505" s="3">
        <v>329.70071085785668</v>
      </c>
    </row>
    <row r="506" spans="1:17" ht="15" x14ac:dyDescent="0.25">
      <c r="A506" s="15" t="s">
        <v>30</v>
      </c>
      <c r="B506" s="15" t="s">
        <v>37</v>
      </c>
      <c r="C506" t="s">
        <v>92</v>
      </c>
      <c r="D506" s="15" t="s">
        <v>16</v>
      </c>
      <c r="E506" t="s">
        <v>92</v>
      </c>
      <c r="F506" s="15" t="s">
        <v>92</v>
      </c>
      <c r="G506" t="s">
        <v>94</v>
      </c>
      <c r="H506" s="15" t="s">
        <v>27</v>
      </c>
      <c r="I506" t="s">
        <v>35</v>
      </c>
      <c r="J506" s="15" t="s">
        <v>585</v>
      </c>
      <c r="K506">
        <v>1</v>
      </c>
      <c r="L506" s="19">
        <f>IF(AND(K506=7,N506&lt;M506),1,IF(N506&lt;M506,K506+1,K506))</f>
        <v>1</v>
      </c>
      <c r="M506" s="18">
        <v>10.5</v>
      </c>
      <c r="N506" s="17">
        <v>12.583333333333334</v>
      </c>
      <c r="O506" t="s">
        <v>17</v>
      </c>
      <c r="P506" s="3">
        <v>381.62004815649715</v>
      </c>
      <c r="Q506" s="3">
        <v>329.70071085785668</v>
      </c>
    </row>
    <row r="507" spans="1:17" ht="15" x14ac:dyDescent="0.25">
      <c r="A507" s="15" t="s">
        <v>30</v>
      </c>
      <c r="B507" s="15" t="s">
        <v>37</v>
      </c>
      <c r="C507" t="s">
        <v>92</v>
      </c>
      <c r="D507" s="15" t="s">
        <v>16</v>
      </c>
      <c r="E507" t="s">
        <v>92</v>
      </c>
      <c r="F507" s="15" t="s">
        <v>92</v>
      </c>
      <c r="G507" t="s">
        <v>94</v>
      </c>
      <c r="H507" s="15" t="s">
        <v>27</v>
      </c>
      <c r="I507" t="s">
        <v>35</v>
      </c>
      <c r="J507" s="15" t="s">
        <v>585</v>
      </c>
      <c r="K507">
        <v>2</v>
      </c>
      <c r="L507" s="19">
        <f>IF(AND(K507=7,N507&lt;M507),1,IF(N507&lt;M507,K507+1,K507))</f>
        <v>2</v>
      </c>
      <c r="M507" s="18">
        <v>10.5</v>
      </c>
      <c r="N507" s="17">
        <v>12.583333333333334</v>
      </c>
      <c r="O507" t="s">
        <v>17</v>
      </c>
      <c r="P507" s="3">
        <v>381.62004815649715</v>
      </c>
      <c r="Q507" s="3">
        <v>329.70071085785668</v>
      </c>
    </row>
    <row r="508" spans="1:17" ht="15" x14ac:dyDescent="0.25">
      <c r="A508" s="15" t="s">
        <v>30</v>
      </c>
      <c r="B508" s="15" t="s">
        <v>37</v>
      </c>
      <c r="C508" t="s">
        <v>92</v>
      </c>
      <c r="D508" s="15" t="s">
        <v>16</v>
      </c>
      <c r="E508" t="s">
        <v>92</v>
      </c>
      <c r="F508" s="15" t="s">
        <v>92</v>
      </c>
      <c r="G508" t="s">
        <v>94</v>
      </c>
      <c r="H508" s="15" t="s">
        <v>27</v>
      </c>
      <c r="I508" t="s">
        <v>35</v>
      </c>
      <c r="J508" s="15" t="s">
        <v>585</v>
      </c>
      <c r="K508">
        <v>3</v>
      </c>
      <c r="L508" s="19">
        <f>IF(AND(K508=7,N508&lt;M508),1,IF(N508&lt;M508,K508+1,K508))</f>
        <v>3</v>
      </c>
      <c r="M508" s="18">
        <v>10.5</v>
      </c>
      <c r="N508" s="17">
        <v>12.583333333333334</v>
      </c>
      <c r="O508" t="s">
        <v>17</v>
      </c>
      <c r="P508" s="3">
        <v>381.62004815649715</v>
      </c>
      <c r="Q508" s="3">
        <v>329.70071085785668</v>
      </c>
    </row>
    <row r="509" spans="1:17" ht="15" x14ac:dyDescent="0.25">
      <c r="A509" s="15" t="s">
        <v>30</v>
      </c>
      <c r="B509" s="15" t="s">
        <v>37</v>
      </c>
      <c r="C509" t="s">
        <v>92</v>
      </c>
      <c r="D509" s="15" t="s">
        <v>16</v>
      </c>
      <c r="E509" t="s">
        <v>92</v>
      </c>
      <c r="F509" s="15" t="s">
        <v>92</v>
      </c>
      <c r="G509" t="s">
        <v>94</v>
      </c>
      <c r="H509" s="15" t="s">
        <v>27</v>
      </c>
      <c r="I509" t="s">
        <v>35</v>
      </c>
      <c r="J509" s="15" t="s">
        <v>585</v>
      </c>
      <c r="K509">
        <v>4</v>
      </c>
      <c r="L509" s="19">
        <f>IF(AND(K509=7,N509&lt;M509),1,IF(N509&lt;M509,K509+1,K509))</f>
        <v>4</v>
      </c>
      <c r="M509" s="18">
        <v>10.5</v>
      </c>
      <c r="N509" s="17">
        <v>12.583333333333334</v>
      </c>
      <c r="O509" t="s">
        <v>17</v>
      </c>
      <c r="P509" s="3">
        <v>381.62004815649715</v>
      </c>
      <c r="Q509" s="3">
        <v>329.70071085785668</v>
      </c>
    </row>
    <row r="510" spans="1:17" ht="15" x14ac:dyDescent="0.25">
      <c r="A510" s="15" t="s">
        <v>30</v>
      </c>
      <c r="B510" s="15" t="s">
        <v>37</v>
      </c>
      <c r="C510" t="s">
        <v>92</v>
      </c>
      <c r="D510" s="15" t="s">
        <v>16</v>
      </c>
      <c r="E510" t="s">
        <v>92</v>
      </c>
      <c r="F510" s="15" t="s">
        <v>92</v>
      </c>
      <c r="G510" t="s">
        <v>94</v>
      </c>
      <c r="H510" s="15" t="s">
        <v>27</v>
      </c>
      <c r="I510" t="s">
        <v>35</v>
      </c>
      <c r="J510" s="15" t="s">
        <v>585</v>
      </c>
      <c r="K510">
        <v>5</v>
      </c>
      <c r="L510" s="19">
        <f>IF(AND(K510=7,N510&lt;M510),1,IF(N510&lt;M510,K510+1,K510))</f>
        <v>5</v>
      </c>
      <c r="M510" s="18">
        <v>10.5</v>
      </c>
      <c r="N510" s="17">
        <v>12.583333333333334</v>
      </c>
      <c r="O510" t="s">
        <v>17</v>
      </c>
      <c r="P510" s="3">
        <v>381.62004815649715</v>
      </c>
      <c r="Q510" s="3">
        <v>329.70071085785668</v>
      </c>
    </row>
    <row r="511" spans="1:17" ht="15" x14ac:dyDescent="0.25">
      <c r="A511" s="15" t="s">
        <v>30</v>
      </c>
      <c r="B511" s="15" t="s">
        <v>37</v>
      </c>
      <c r="C511" t="s">
        <v>92</v>
      </c>
      <c r="D511" s="15" t="s">
        <v>16</v>
      </c>
      <c r="E511" t="s">
        <v>92</v>
      </c>
      <c r="F511" s="15" t="s">
        <v>92</v>
      </c>
      <c r="G511" t="s">
        <v>94</v>
      </c>
      <c r="H511" s="15" t="s">
        <v>27</v>
      </c>
      <c r="I511" t="s">
        <v>35</v>
      </c>
      <c r="J511" s="15" t="s">
        <v>585</v>
      </c>
      <c r="K511">
        <v>6</v>
      </c>
      <c r="L511" s="19">
        <f>IF(AND(K511=7,N511&lt;M511),1,IF(N511&lt;M511,K511+1,K511))</f>
        <v>6</v>
      </c>
      <c r="M511" s="18">
        <v>10.5</v>
      </c>
      <c r="N511" s="17">
        <v>12.583333333333334</v>
      </c>
      <c r="O511" t="s">
        <v>17</v>
      </c>
      <c r="P511" s="3">
        <v>381.62004815649715</v>
      </c>
      <c r="Q511" s="3">
        <v>329.70071085785668</v>
      </c>
    </row>
    <row r="512" spans="1:17" ht="15" x14ac:dyDescent="0.25">
      <c r="A512" s="15" t="s">
        <v>30</v>
      </c>
      <c r="B512" s="15" t="s">
        <v>37</v>
      </c>
      <c r="C512" t="s">
        <v>92</v>
      </c>
      <c r="D512" s="15" t="s">
        <v>16</v>
      </c>
      <c r="E512" t="s">
        <v>92</v>
      </c>
      <c r="F512" s="15" t="s">
        <v>92</v>
      </c>
      <c r="G512" t="s">
        <v>94</v>
      </c>
      <c r="H512" s="15" t="s">
        <v>27</v>
      </c>
      <c r="I512" t="s">
        <v>35</v>
      </c>
      <c r="J512" s="15" t="s">
        <v>585</v>
      </c>
      <c r="K512">
        <v>7</v>
      </c>
      <c r="L512" s="19">
        <f>IF(AND(K512=7,N512&lt;M512),1,IF(N512&lt;M512,K512+1,K512))</f>
        <v>7</v>
      </c>
      <c r="M512" s="18">
        <v>10.5</v>
      </c>
      <c r="N512" s="17">
        <v>12.583333333333334</v>
      </c>
      <c r="O512" t="s">
        <v>17</v>
      </c>
      <c r="P512" s="3">
        <v>381.62004815649715</v>
      </c>
      <c r="Q512" s="3">
        <v>329.70071085785668</v>
      </c>
    </row>
    <row r="513" spans="1:17" ht="15" x14ac:dyDescent="0.25">
      <c r="A513" s="15" t="s">
        <v>30</v>
      </c>
      <c r="B513" s="15" t="s">
        <v>37</v>
      </c>
      <c r="C513" t="s">
        <v>92</v>
      </c>
      <c r="D513" s="15" t="s">
        <v>16</v>
      </c>
      <c r="E513" t="s">
        <v>92</v>
      </c>
      <c r="F513" s="15" t="s">
        <v>92</v>
      </c>
      <c r="G513" t="s">
        <v>94</v>
      </c>
      <c r="H513" s="15" t="s">
        <v>27</v>
      </c>
      <c r="I513" t="s">
        <v>35</v>
      </c>
      <c r="J513" s="15" t="s">
        <v>563</v>
      </c>
      <c r="K513">
        <v>1</v>
      </c>
      <c r="L513" s="19">
        <f>IF(AND(K513=7,N513&lt;M513),1,IF(N513&lt;M513,K513+1,K513))</f>
        <v>1</v>
      </c>
      <c r="M513" s="18">
        <v>11</v>
      </c>
      <c r="N513" s="17">
        <v>13.083333333333334</v>
      </c>
      <c r="O513" t="s">
        <v>17</v>
      </c>
      <c r="P513" s="3">
        <v>381.62004815649715</v>
      </c>
      <c r="Q513" s="3">
        <v>329.70071085785668</v>
      </c>
    </row>
    <row r="514" spans="1:17" ht="15" x14ac:dyDescent="0.25">
      <c r="A514" s="15" t="s">
        <v>30</v>
      </c>
      <c r="B514" s="15" t="s">
        <v>37</v>
      </c>
      <c r="C514" t="s">
        <v>92</v>
      </c>
      <c r="D514" s="15" t="s">
        <v>16</v>
      </c>
      <c r="E514" t="s">
        <v>92</v>
      </c>
      <c r="F514" s="15" t="s">
        <v>92</v>
      </c>
      <c r="G514" t="s">
        <v>94</v>
      </c>
      <c r="H514" s="15" t="s">
        <v>27</v>
      </c>
      <c r="I514" t="s">
        <v>35</v>
      </c>
      <c r="J514" s="15" t="s">
        <v>563</v>
      </c>
      <c r="K514">
        <v>2</v>
      </c>
      <c r="L514" s="19">
        <f>IF(AND(K514=7,N514&lt;M514),1,IF(N514&lt;M514,K514+1,K514))</f>
        <v>2</v>
      </c>
      <c r="M514" s="18">
        <v>11.5</v>
      </c>
      <c r="N514" s="17">
        <v>13.666666666666666</v>
      </c>
      <c r="O514" t="s">
        <v>17</v>
      </c>
      <c r="P514" s="3">
        <v>381.62004815649715</v>
      </c>
      <c r="Q514" s="3">
        <v>329.70071085785668</v>
      </c>
    </row>
    <row r="515" spans="1:17" ht="15" x14ac:dyDescent="0.25">
      <c r="A515" s="15" t="s">
        <v>30</v>
      </c>
      <c r="B515" s="15" t="s">
        <v>37</v>
      </c>
      <c r="C515" t="s">
        <v>92</v>
      </c>
      <c r="D515" s="15" t="s">
        <v>16</v>
      </c>
      <c r="E515" t="s">
        <v>92</v>
      </c>
      <c r="F515" s="15" t="s">
        <v>92</v>
      </c>
      <c r="G515" t="s">
        <v>94</v>
      </c>
      <c r="H515" s="15" t="s">
        <v>27</v>
      </c>
      <c r="I515" t="s">
        <v>35</v>
      </c>
      <c r="J515" s="15" t="s">
        <v>563</v>
      </c>
      <c r="K515">
        <v>3</v>
      </c>
      <c r="L515" s="19">
        <f>IF(AND(K515=7,N515&lt;M515),1,IF(N515&lt;M515,K515+1,K515))</f>
        <v>3</v>
      </c>
      <c r="M515" s="18">
        <v>11</v>
      </c>
      <c r="N515" s="17">
        <v>13.083333333333334</v>
      </c>
      <c r="O515" t="s">
        <v>17</v>
      </c>
      <c r="P515" s="3">
        <v>381.62004815649715</v>
      </c>
      <c r="Q515" s="3">
        <v>329.70071085785668</v>
      </c>
    </row>
    <row r="516" spans="1:17" ht="15" x14ac:dyDescent="0.25">
      <c r="A516" s="15" t="s">
        <v>30</v>
      </c>
      <c r="B516" s="15" t="s">
        <v>37</v>
      </c>
      <c r="C516" t="s">
        <v>92</v>
      </c>
      <c r="D516" s="15" t="s">
        <v>16</v>
      </c>
      <c r="E516" t="s">
        <v>92</v>
      </c>
      <c r="F516" s="15" t="s">
        <v>92</v>
      </c>
      <c r="G516" t="s">
        <v>94</v>
      </c>
      <c r="H516" s="15" t="s">
        <v>27</v>
      </c>
      <c r="I516" t="s">
        <v>35</v>
      </c>
      <c r="J516" s="15" t="s">
        <v>563</v>
      </c>
      <c r="K516">
        <v>4</v>
      </c>
      <c r="L516" s="19">
        <f>IF(AND(K516=7,N516&lt;M516),1,IF(N516&lt;M516,K516+1,K516))</f>
        <v>4</v>
      </c>
      <c r="M516" s="18">
        <v>11</v>
      </c>
      <c r="N516" s="17">
        <v>13.083333333333334</v>
      </c>
      <c r="O516" t="s">
        <v>17</v>
      </c>
      <c r="P516" s="3">
        <v>381.62004815649715</v>
      </c>
      <c r="Q516" s="3">
        <v>329.70071085785668</v>
      </c>
    </row>
    <row r="517" spans="1:17" ht="15" x14ac:dyDescent="0.25">
      <c r="A517" s="15" t="s">
        <v>30</v>
      </c>
      <c r="B517" s="15" t="s">
        <v>37</v>
      </c>
      <c r="C517" t="s">
        <v>92</v>
      </c>
      <c r="D517" s="15" t="s">
        <v>16</v>
      </c>
      <c r="E517" t="s">
        <v>92</v>
      </c>
      <c r="F517" s="15" t="s">
        <v>92</v>
      </c>
      <c r="G517" t="s">
        <v>94</v>
      </c>
      <c r="H517" s="15" t="s">
        <v>27</v>
      </c>
      <c r="I517" t="s">
        <v>35</v>
      </c>
      <c r="J517" s="15" t="s">
        <v>563</v>
      </c>
      <c r="K517">
        <v>6</v>
      </c>
      <c r="L517" s="19">
        <f>IF(AND(K517=7,N517&lt;M517),1,IF(N517&lt;M517,K517+1,K517))</f>
        <v>6</v>
      </c>
      <c r="M517" s="18">
        <v>11</v>
      </c>
      <c r="N517" s="17">
        <v>13.083333333333334</v>
      </c>
      <c r="O517" t="s">
        <v>17</v>
      </c>
      <c r="P517" s="3">
        <v>381.62004815649715</v>
      </c>
      <c r="Q517" s="3">
        <v>329.70071085785668</v>
      </c>
    </row>
    <row r="518" spans="1:17" ht="15" x14ac:dyDescent="0.25">
      <c r="A518" s="15" t="s">
        <v>30</v>
      </c>
      <c r="B518" s="15" t="s">
        <v>37</v>
      </c>
      <c r="C518" t="s">
        <v>92</v>
      </c>
      <c r="D518" s="15" t="s">
        <v>16</v>
      </c>
      <c r="E518" t="s">
        <v>92</v>
      </c>
      <c r="F518" s="15" t="s">
        <v>92</v>
      </c>
      <c r="G518" t="s">
        <v>94</v>
      </c>
      <c r="H518" s="15" t="s">
        <v>27</v>
      </c>
      <c r="I518" t="s">
        <v>35</v>
      </c>
      <c r="J518" s="15" t="s">
        <v>604</v>
      </c>
      <c r="K518">
        <v>1</v>
      </c>
      <c r="L518" s="19">
        <f>IF(AND(K518=7,N518&lt;M518),1,IF(N518&lt;M518,K518+1,K518))</f>
        <v>1</v>
      </c>
      <c r="M518" s="18">
        <v>12</v>
      </c>
      <c r="N518" s="17">
        <v>14.083333333333334</v>
      </c>
      <c r="O518" t="s">
        <v>17</v>
      </c>
      <c r="P518" s="3">
        <v>381.62004815649715</v>
      </c>
      <c r="Q518" s="3">
        <v>329.70071085785668</v>
      </c>
    </row>
    <row r="519" spans="1:17" ht="15" x14ac:dyDescent="0.25">
      <c r="A519" s="15" t="s">
        <v>30</v>
      </c>
      <c r="B519" s="15" t="s">
        <v>37</v>
      </c>
      <c r="C519" t="s">
        <v>92</v>
      </c>
      <c r="D519" s="15" t="s">
        <v>16</v>
      </c>
      <c r="E519" t="s">
        <v>92</v>
      </c>
      <c r="F519" s="15" t="s">
        <v>92</v>
      </c>
      <c r="G519" t="s">
        <v>94</v>
      </c>
      <c r="H519" s="15" t="s">
        <v>27</v>
      </c>
      <c r="I519" t="s">
        <v>35</v>
      </c>
      <c r="J519" s="15" t="s">
        <v>604</v>
      </c>
      <c r="K519">
        <v>3</v>
      </c>
      <c r="L519" s="19">
        <f>IF(AND(K519=7,N519&lt;M519),1,IF(N519&lt;M519,K519+1,K519))</f>
        <v>3</v>
      </c>
      <c r="M519" s="18">
        <v>12</v>
      </c>
      <c r="N519" s="17">
        <v>14.083333333333334</v>
      </c>
      <c r="O519" t="s">
        <v>17</v>
      </c>
      <c r="P519" s="3">
        <v>381.62004815649715</v>
      </c>
      <c r="Q519" s="3">
        <v>329.70071085785668</v>
      </c>
    </row>
    <row r="520" spans="1:17" ht="15" x14ac:dyDescent="0.25">
      <c r="A520" s="15" t="s">
        <v>30</v>
      </c>
      <c r="B520" s="15" t="s">
        <v>37</v>
      </c>
      <c r="C520" t="s">
        <v>92</v>
      </c>
      <c r="D520" s="15" t="s">
        <v>16</v>
      </c>
      <c r="E520" t="s">
        <v>92</v>
      </c>
      <c r="F520" s="15" t="s">
        <v>92</v>
      </c>
      <c r="G520" t="s">
        <v>94</v>
      </c>
      <c r="H520" s="15" t="s">
        <v>27</v>
      </c>
      <c r="I520" t="s">
        <v>35</v>
      </c>
      <c r="J520" s="15" t="s">
        <v>604</v>
      </c>
      <c r="K520">
        <v>5</v>
      </c>
      <c r="L520" s="19">
        <f>IF(AND(K520=7,N520&lt;M520),1,IF(N520&lt;M520,K520+1,K520))</f>
        <v>5</v>
      </c>
      <c r="M520" s="18">
        <v>12</v>
      </c>
      <c r="N520" s="17">
        <v>14.083333333333334</v>
      </c>
      <c r="O520" t="s">
        <v>17</v>
      </c>
      <c r="P520" s="3">
        <v>381.62004815649715</v>
      </c>
      <c r="Q520" s="3">
        <v>329.70071085785668</v>
      </c>
    </row>
    <row r="521" spans="1:17" ht="15" x14ac:dyDescent="0.25">
      <c r="A521" s="15" t="s">
        <v>30</v>
      </c>
      <c r="B521" s="15" t="s">
        <v>37</v>
      </c>
      <c r="C521" t="s">
        <v>92</v>
      </c>
      <c r="D521" s="15" t="s">
        <v>16</v>
      </c>
      <c r="E521" t="s">
        <v>92</v>
      </c>
      <c r="F521" s="15" t="s">
        <v>92</v>
      </c>
      <c r="G521" t="s">
        <v>94</v>
      </c>
      <c r="H521" s="15" t="s">
        <v>27</v>
      </c>
      <c r="I521" t="s">
        <v>35</v>
      </c>
      <c r="J521" s="15" t="s">
        <v>604</v>
      </c>
      <c r="K521">
        <v>6</v>
      </c>
      <c r="L521" s="19">
        <f>IF(AND(K521=7,N521&lt;M521),1,IF(N521&lt;M521,K521+1,K521))</f>
        <v>6</v>
      </c>
      <c r="M521" s="18">
        <v>12</v>
      </c>
      <c r="N521" s="17">
        <v>14.083333333333334</v>
      </c>
      <c r="O521" t="s">
        <v>17</v>
      </c>
      <c r="P521" s="3">
        <v>381.62004815649715</v>
      </c>
      <c r="Q521" s="3">
        <v>329.70071085785668</v>
      </c>
    </row>
    <row r="522" spans="1:17" ht="15" x14ac:dyDescent="0.25">
      <c r="A522" s="15" t="s">
        <v>30</v>
      </c>
      <c r="B522" s="15" t="s">
        <v>37</v>
      </c>
      <c r="C522" t="s">
        <v>92</v>
      </c>
      <c r="D522" s="15" t="s">
        <v>16</v>
      </c>
      <c r="E522" t="s">
        <v>92</v>
      </c>
      <c r="F522" s="15" t="s">
        <v>92</v>
      </c>
      <c r="G522" t="s">
        <v>94</v>
      </c>
      <c r="H522" s="15" t="s">
        <v>27</v>
      </c>
      <c r="I522" t="s">
        <v>35</v>
      </c>
      <c r="J522" s="15" t="s">
        <v>604</v>
      </c>
      <c r="K522">
        <v>7</v>
      </c>
      <c r="L522" s="19">
        <f>IF(AND(K522=7,N522&lt;M522),1,IF(N522&lt;M522,K522+1,K522))</f>
        <v>7</v>
      </c>
      <c r="M522" s="18">
        <v>12</v>
      </c>
      <c r="N522" s="17">
        <v>14.083333333333334</v>
      </c>
      <c r="O522" t="s">
        <v>17</v>
      </c>
      <c r="P522" s="3">
        <v>381.62004815649715</v>
      </c>
      <c r="Q522" s="3">
        <v>329.70071085785668</v>
      </c>
    </row>
    <row r="523" spans="1:17" ht="15" x14ac:dyDescent="0.25">
      <c r="A523" s="15" t="s">
        <v>30</v>
      </c>
      <c r="B523" s="15" t="s">
        <v>37</v>
      </c>
      <c r="C523" t="s">
        <v>92</v>
      </c>
      <c r="D523" s="15" t="s">
        <v>16</v>
      </c>
      <c r="E523" t="s">
        <v>92</v>
      </c>
      <c r="F523" s="15" t="s">
        <v>92</v>
      </c>
      <c r="G523" t="s">
        <v>94</v>
      </c>
      <c r="H523" s="15" t="s">
        <v>27</v>
      </c>
      <c r="I523" t="s">
        <v>35</v>
      </c>
      <c r="J523" s="15" t="s">
        <v>724</v>
      </c>
      <c r="K523">
        <v>2</v>
      </c>
      <c r="L523" s="19">
        <f>IF(AND(K523=7,N523&lt;M523),1,IF(N523&lt;M523,K523+1,K523))</f>
        <v>2</v>
      </c>
      <c r="M523" s="18">
        <v>12.5</v>
      </c>
      <c r="N523" s="17">
        <v>14.583333333333334</v>
      </c>
      <c r="O523" t="s">
        <v>17</v>
      </c>
      <c r="P523" s="3">
        <v>381.62004815649715</v>
      </c>
      <c r="Q523" s="3">
        <v>329.70071085785668</v>
      </c>
    </row>
    <row r="524" spans="1:17" ht="15" x14ac:dyDescent="0.25">
      <c r="A524" s="15" t="s">
        <v>30</v>
      </c>
      <c r="B524" s="15" t="s">
        <v>37</v>
      </c>
      <c r="C524" t="s">
        <v>92</v>
      </c>
      <c r="D524" s="15" t="s">
        <v>16</v>
      </c>
      <c r="E524" t="s">
        <v>92</v>
      </c>
      <c r="F524" s="15" t="s">
        <v>92</v>
      </c>
      <c r="G524" t="s">
        <v>94</v>
      </c>
      <c r="H524" s="15" t="s">
        <v>27</v>
      </c>
      <c r="I524" t="s">
        <v>35</v>
      </c>
      <c r="J524" s="15" t="s">
        <v>724</v>
      </c>
      <c r="K524">
        <v>3</v>
      </c>
      <c r="L524" s="19">
        <f>IF(AND(K524=7,N524&lt;M524),1,IF(N524&lt;M524,K524+1,K524))</f>
        <v>3</v>
      </c>
      <c r="M524" s="18">
        <v>12.5</v>
      </c>
      <c r="N524" s="17">
        <v>14.583333333333334</v>
      </c>
      <c r="O524" t="s">
        <v>17</v>
      </c>
      <c r="P524" s="3">
        <v>381.62004815649715</v>
      </c>
      <c r="Q524" s="3">
        <v>329.70071085785668</v>
      </c>
    </row>
    <row r="525" spans="1:17" ht="15" x14ac:dyDescent="0.25">
      <c r="A525" s="15" t="s">
        <v>30</v>
      </c>
      <c r="B525" s="15" t="s">
        <v>37</v>
      </c>
      <c r="C525" t="s">
        <v>92</v>
      </c>
      <c r="D525" s="15" t="s">
        <v>16</v>
      </c>
      <c r="E525" t="s">
        <v>92</v>
      </c>
      <c r="F525" s="15" t="s">
        <v>92</v>
      </c>
      <c r="G525" t="s">
        <v>94</v>
      </c>
      <c r="H525" s="15" t="s">
        <v>27</v>
      </c>
      <c r="I525" t="s">
        <v>35</v>
      </c>
      <c r="J525" s="15" t="s">
        <v>724</v>
      </c>
      <c r="K525">
        <v>4</v>
      </c>
      <c r="L525" s="19">
        <f>IF(AND(K525=7,N525&lt;M525),1,IF(N525&lt;M525,K525+1,K525))</f>
        <v>4</v>
      </c>
      <c r="M525" s="18">
        <v>12.5</v>
      </c>
      <c r="N525" s="17">
        <v>14.583333333333334</v>
      </c>
      <c r="O525" t="s">
        <v>17</v>
      </c>
      <c r="P525" s="3">
        <v>381.62004815649715</v>
      </c>
      <c r="Q525" s="3">
        <v>329.70071085785668</v>
      </c>
    </row>
    <row r="526" spans="1:17" ht="15" x14ac:dyDescent="0.25">
      <c r="A526" s="15" t="s">
        <v>30</v>
      </c>
      <c r="B526" s="15" t="s">
        <v>37</v>
      </c>
      <c r="C526" t="s">
        <v>92</v>
      </c>
      <c r="D526" s="15" t="s">
        <v>16</v>
      </c>
      <c r="E526" t="s">
        <v>92</v>
      </c>
      <c r="F526" s="15" t="s">
        <v>92</v>
      </c>
      <c r="G526" t="s">
        <v>94</v>
      </c>
      <c r="H526" s="15" t="s">
        <v>27</v>
      </c>
      <c r="I526" t="s">
        <v>35</v>
      </c>
      <c r="J526" s="15" t="s">
        <v>724</v>
      </c>
      <c r="K526">
        <v>5</v>
      </c>
      <c r="L526" s="19">
        <f>IF(AND(K526=7,N526&lt;M526),1,IF(N526&lt;M526,K526+1,K526))</f>
        <v>5</v>
      </c>
      <c r="M526" s="18">
        <v>12.5</v>
      </c>
      <c r="N526" s="17">
        <v>14.583333333333334</v>
      </c>
      <c r="O526" t="s">
        <v>17</v>
      </c>
      <c r="P526" s="3">
        <v>381.62004815649715</v>
      </c>
      <c r="Q526" s="3">
        <v>329.70071085785668</v>
      </c>
    </row>
    <row r="527" spans="1:17" ht="15" x14ac:dyDescent="0.25">
      <c r="A527" s="15" t="s">
        <v>30</v>
      </c>
      <c r="B527" s="15" t="s">
        <v>37</v>
      </c>
      <c r="C527" t="s">
        <v>92</v>
      </c>
      <c r="D527" s="15" t="s">
        <v>16</v>
      </c>
      <c r="E527" t="s">
        <v>92</v>
      </c>
      <c r="F527" s="15" t="s">
        <v>92</v>
      </c>
      <c r="G527" t="s">
        <v>94</v>
      </c>
      <c r="H527" s="15" t="s">
        <v>27</v>
      </c>
      <c r="I527" t="s">
        <v>35</v>
      </c>
      <c r="J527" s="15" t="s">
        <v>724</v>
      </c>
      <c r="K527">
        <v>7</v>
      </c>
      <c r="L527" s="19">
        <f>IF(AND(K527=7,N527&lt;M527),1,IF(N527&lt;M527,K527+1,K527))</f>
        <v>7</v>
      </c>
      <c r="M527" s="18">
        <v>12.5</v>
      </c>
      <c r="N527" s="17">
        <v>14.583333333333334</v>
      </c>
      <c r="O527" t="s">
        <v>17</v>
      </c>
      <c r="P527" s="3">
        <v>381.62004815649715</v>
      </c>
      <c r="Q527" s="3">
        <v>329.70071085785668</v>
      </c>
    </row>
    <row r="528" spans="1:17" ht="15" x14ac:dyDescent="0.25">
      <c r="A528" s="15" t="s">
        <v>30</v>
      </c>
      <c r="B528" s="15" t="s">
        <v>37</v>
      </c>
      <c r="C528" t="s">
        <v>92</v>
      </c>
      <c r="D528" s="15" t="s">
        <v>16</v>
      </c>
      <c r="E528" t="s">
        <v>92</v>
      </c>
      <c r="F528" s="15" t="s">
        <v>92</v>
      </c>
      <c r="G528" t="s">
        <v>94</v>
      </c>
      <c r="H528" s="15" t="s">
        <v>27</v>
      </c>
      <c r="I528" t="s">
        <v>35</v>
      </c>
      <c r="J528" s="15" t="s">
        <v>331</v>
      </c>
      <c r="K528">
        <v>2</v>
      </c>
      <c r="L528" s="19">
        <f>IF(AND(K528=7,N528&lt;M528),1,IF(N528&lt;M528,K528+1,K528))</f>
        <v>2</v>
      </c>
      <c r="M528" s="18">
        <v>13</v>
      </c>
      <c r="N528" s="17">
        <v>15.166666666666666</v>
      </c>
      <c r="O528" t="s">
        <v>17</v>
      </c>
      <c r="P528" s="3">
        <v>381.62004815649715</v>
      </c>
      <c r="Q528" s="3">
        <v>329.70071085785668</v>
      </c>
    </row>
    <row r="529" spans="1:17" ht="15" x14ac:dyDescent="0.25">
      <c r="A529" s="15" t="s">
        <v>30</v>
      </c>
      <c r="B529" s="15" t="s">
        <v>37</v>
      </c>
      <c r="C529" t="s">
        <v>92</v>
      </c>
      <c r="D529" s="15" t="s">
        <v>16</v>
      </c>
      <c r="E529" t="s">
        <v>92</v>
      </c>
      <c r="F529" s="15" t="s">
        <v>92</v>
      </c>
      <c r="G529" t="s">
        <v>94</v>
      </c>
      <c r="H529" s="15" t="s">
        <v>27</v>
      </c>
      <c r="I529" t="s">
        <v>35</v>
      </c>
      <c r="J529" s="15" t="s">
        <v>331</v>
      </c>
      <c r="K529">
        <v>4</v>
      </c>
      <c r="L529" s="19">
        <f>IF(AND(K529=7,N529&lt;M529),1,IF(N529&lt;M529,K529+1,K529))</f>
        <v>4</v>
      </c>
      <c r="M529" s="18">
        <v>13</v>
      </c>
      <c r="N529" s="17">
        <v>15.166666666666666</v>
      </c>
      <c r="O529" t="s">
        <v>17</v>
      </c>
      <c r="P529" s="3">
        <v>381.62004815649715</v>
      </c>
      <c r="Q529" s="3">
        <v>329.70071085785668</v>
      </c>
    </row>
    <row r="530" spans="1:17" ht="15" x14ac:dyDescent="0.25">
      <c r="A530" s="15" t="s">
        <v>30</v>
      </c>
      <c r="B530" s="15" t="s">
        <v>37</v>
      </c>
      <c r="C530" t="s">
        <v>92</v>
      </c>
      <c r="D530" s="15" t="s">
        <v>16</v>
      </c>
      <c r="E530" t="s">
        <v>92</v>
      </c>
      <c r="F530" s="15" t="s">
        <v>92</v>
      </c>
      <c r="G530" t="s">
        <v>94</v>
      </c>
      <c r="H530" s="15" t="s">
        <v>27</v>
      </c>
      <c r="I530" t="s">
        <v>35</v>
      </c>
      <c r="J530" s="15" t="s">
        <v>331</v>
      </c>
      <c r="K530">
        <v>5</v>
      </c>
      <c r="L530" s="19">
        <f>IF(AND(K530=7,N530&lt;M530),1,IF(N530&lt;M530,K530+1,K530))</f>
        <v>5</v>
      </c>
      <c r="M530" s="18">
        <v>13</v>
      </c>
      <c r="N530" s="17">
        <v>15.166666666666666</v>
      </c>
      <c r="O530" t="s">
        <v>17</v>
      </c>
      <c r="P530" s="3">
        <v>381.62004815649715</v>
      </c>
      <c r="Q530" s="3">
        <v>329.70071085785668</v>
      </c>
    </row>
    <row r="531" spans="1:17" ht="15" x14ac:dyDescent="0.25">
      <c r="A531" s="15" t="s">
        <v>30</v>
      </c>
      <c r="B531" s="15" t="s">
        <v>37</v>
      </c>
      <c r="C531" t="s">
        <v>92</v>
      </c>
      <c r="D531" s="15" t="s">
        <v>16</v>
      </c>
      <c r="E531" t="s">
        <v>92</v>
      </c>
      <c r="F531" s="15" t="s">
        <v>92</v>
      </c>
      <c r="G531" t="s">
        <v>94</v>
      </c>
      <c r="H531" s="15" t="s">
        <v>27</v>
      </c>
      <c r="I531" t="s">
        <v>35</v>
      </c>
      <c r="J531" s="15" t="s">
        <v>331</v>
      </c>
      <c r="K531">
        <v>7</v>
      </c>
      <c r="L531" s="19">
        <f>IF(AND(K531=7,N531&lt;M531),1,IF(N531&lt;M531,K531+1,K531))</f>
        <v>7</v>
      </c>
      <c r="M531" s="18">
        <v>13</v>
      </c>
      <c r="N531" s="17">
        <v>15.166666666666666</v>
      </c>
      <c r="O531" t="s">
        <v>17</v>
      </c>
      <c r="P531" s="3">
        <v>381.62004815649715</v>
      </c>
      <c r="Q531" s="3">
        <v>329.70071085785668</v>
      </c>
    </row>
    <row r="532" spans="1:17" ht="15" x14ac:dyDescent="0.25">
      <c r="A532" s="15" t="s">
        <v>30</v>
      </c>
      <c r="B532" s="15" t="s">
        <v>37</v>
      </c>
      <c r="C532" t="s">
        <v>92</v>
      </c>
      <c r="D532" s="15" t="s">
        <v>16</v>
      </c>
      <c r="E532" t="s">
        <v>92</v>
      </c>
      <c r="F532" s="15" t="s">
        <v>92</v>
      </c>
      <c r="G532" t="s">
        <v>94</v>
      </c>
      <c r="H532" s="15" t="s">
        <v>27</v>
      </c>
      <c r="I532" t="s">
        <v>35</v>
      </c>
      <c r="J532" s="15" t="s">
        <v>760</v>
      </c>
      <c r="K532">
        <v>3</v>
      </c>
      <c r="L532" s="19">
        <f>IF(AND(K532=7,N532&lt;M532),1,IF(N532&lt;M532,K532+1,K532))</f>
        <v>3</v>
      </c>
      <c r="M532" s="18">
        <v>13.5</v>
      </c>
      <c r="N532" s="17">
        <v>15.583333333333334</v>
      </c>
      <c r="O532" t="s">
        <v>17</v>
      </c>
      <c r="P532" s="3">
        <v>381.62004815649715</v>
      </c>
      <c r="Q532" s="3">
        <v>329.70071085785668</v>
      </c>
    </row>
    <row r="533" spans="1:17" ht="15" x14ac:dyDescent="0.25">
      <c r="A533" s="15" t="s">
        <v>30</v>
      </c>
      <c r="B533" s="15" t="s">
        <v>37</v>
      </c>
      <c r="C533" t="s">
        <v>92</v>
      </c>
      <c r="D533" s="15" t="s">
        <v>16</v>
      </c>
      <c r="E533" t="s">
        <v>92</v>
      </c>
      <c r="F533" s="15" t="s">
        <v>92</v>
      </c>
      <c r="G533" t="s">
        <v>94</v>
      </c>
      <c r="H533" s="15" t="s">
        <v>27</v>
      </c>
      <c r="I533" t="s">
        <v>35</v>
      </c>
      <c r="J533" s="15" t="s">
        <v>760</v>
      </c>
      <c r="K533">
        <v>7</v>
      </c>
      <c r="L533" s="19">
        <f>IF(AND(K533=7,N533&lt;M533),1,IF(N533&lt;M533,K533+1,K533))</f>
        <v>7</v>
      </c>
      <c r="M533" s="18">
        <v>14.5</v>
      </c>
      <c r="N533" s="17">
        <v>16.583333333333332</v>
      </c>
      <c r="O533" t="s">
        <v>17</v>
      </c>
      <c r="P533" s="3">
        <v>381.62004815649715</v>
      </c>
      <c r="Q533" s="3">
        <v>329.70071085785668</v>
      </c>
    </row>
    <row r="534" spans="1:17" ht="15" x14ac:dyDescent="0.25">
      <c r="A534" s="15" t="s">
        <v>30</v>
      </c>
      <c r="B534" s="15" t="s">
        <v>37</v>
      </c>
      <c r="C534" t="s">
        <v>92</v>
      </c>
      <c r="D534" s="15" t="s">
        <v>16</v>
      </c>
      <c r="E534" t="s">
        <v>92</v>
      </c>
      <c r="F534" s="15" t="s">
        <v>92</v>
      </c>
      <c r="G534" t="s">
        <v>94</v>
      </c>
      <c r="H534" s="15" t="s">
        <v>27</v>
      </c>
      <c r="I534" t="s">
        <v>35</v>
      </c>
      <c r="J534" s="15" t="s">
        <v>523</v>
      </c>
      <c r="K534">
        <v>1</v>
      </c>
      <c r="L534" s="19">
        <f>IF(AND(K534=7,N534&lt;M534),1,IF(N534&lt;M534,K534+1,K534))</f>
        <v>1</v>
      </c>
      <c r="M534" s="18">
        <v>14</v>
      </c>
      <c r="N534" s="17">
        <v>16.083333333333332</v>
      </c>
      <c r="O534" t="s">
        <v>17</v>
      </c>
      <c r="P534" s="3">
        <v>381.62004815649715</v>
      </c>
      <c r="Q534" s="3">
        <v>329.70071085785668</v>
      </c>
    </row>
    <row r="535" spans="1:17" ht="15" x14ac:dyDescent="0.25">
      <c r="A535" s="15" t="s">
        <v>30</v>
      </c>
      <c r="B535" s="15" t="s">
        <v>37</v>
      </c>
      <c r="C535" t="s">
        <v>92</v>
      </c>
      <c r="D535" s="15" t="s">
        <v>16</v>
      </c>
      <c r="E535" t="s">
        <v>92</v>
      </c>
      <c r="F535" s="15" t="s">
        <v>92</v>
      </c>
      <c r="G535" t="s">
        <v>94</v>
      </c>
      <c r="H535" s="15" t="s">
        <v>27</v>
      </c>
      <c r="I535" t="s">
        <v>35</v>
      </c>
      <c r="J535" s="15" t="s">
        <v>523</v>
      </c>
      <c r="K535">
        <v>2</v>
      </c>
      <c r="L535" s="19">
        <f>IF(AND(K535=7,N535&lt;M535),1,IF(N535&lt;M535,K535+1,K535))</f>
        <v>2</v>
      </c>
      <c r="M535" s="18">
        <v>14</v>
      </c>
      <c r="N535" s="17">
        <v>16.083333333333332</v>
      </c>
      <c r="O535" t="s">
        <v>17</v>
      </c>
      <c r="P535" s="3">
        <v>381.62004815649715</v>
      </c>
      <c r="Q535" s="3">
        <v>329.70071085785668</v>
      </c>
    </row>
    <row r="536" spans="1:17" ht="15" x14ac:dyDescent="0.25">
      <c r="A536" s="15" t="s">
        <v>30</v>
      </c>
      <c r="B536" s="15" t="s">
        <v>37</v>
      </c>
      <c r="C536" t="s">
        <v>92</v>
      </c>
      <c r="D536" s="15" t="s">
        <v>16</v>
      </c>
      <c r="E536" t="s">
        <v>92</v>
      </c>
      <c r="F536" s="15" t="s">
        <v>92</v>
      </c>
      <c r="G536" t="s">
        <v>94</v>
      </c>
      <c r="H536" s="15" t="s">
        <v>27</v>
      </c>
      <c r="I536" t="s">
        <v>35</v>
      </c>
      <c r="J536" s="15" t="s">
        <v>523</v>
      </c>
      <c r="K536">
        <v>3</v>
      </c>
      <c r="L536" s="19">
        <f>IF(AND(K536=7,N536&lt;M536),1,IF(N536&lt;M536,K536+1,K536))</f>
        <v>3</v>
      </c>
      <c r="M536" s="18">
        <v>14</v>
      </c>
      <c r="N536" s="17">
        <v>16.083333333333332</v>
      </c>
      <c r="O536" t="s">
        <v>17</v>
      </c>
      <c r="P536" s="3">
        <v>381.62004815649715</v>
      </c>
      <c r="Q536" s="3">
        <v>329.70071085785668</v>
      </c>
    </row>
    <row r="537" spans="1:17" ht="15" x14ac:dyDescent="0.25">
      <c r="A537" s="15" t="s">
        <v>30</v>
      </c>
      <c r="B537" s="15" t="s">
        <v>37</v>
      </c>
      <c r="C537" t="s">
        <v>92</v>
      </c>
      <c r="D537" s="15" t="s">
        <v>16</v>
      </c>
      <c r="E537" t="s">
        <v>92</v>
      </c>
      <c r="F537" s="15" t="s">
        <v>92</v>
      </c>
      <c r="G537" t="s">
        <v>94</v>
      </c>
      <c r="H537" s="15" t="s">
        <v>27</v>
      </c>
      <c r="I537" t="s">
        <v>35</v>
      </c>
      <c r="J537" s="15" t="s">
        <v>523</v>
      </c>
      <c r="K537">
        <v>4</v>
      </c>
      <c r="L537" s="19">
        <f>IF(AND(K537=7,N537&lt;M537),1,IF(N537&lt;M537,K537+1,K537))</f>
        <v>4</v>
      </c>
      <c r="M537" s="18">
        <v>14</v>
      </c>
      <c r="N537" s="17">
        <v>16.083333333333332</v>
      </c>
      <c r="O537" t="s">
        <v>17</v>
      </c>
      <c r="P537" s="3">
        <v>381.62004815649715</v>
      </c>
      <c r="Q537" s="3">
        <v>329.70071085785668</v>
      </c>
    </row>
    <row r="538" spans="1:17" ht="15" x14ac:dyDescent="0.25">
      <c r="A538" s="15" t="s">
        <v>30</v>
      </c>
      <c r="B538" s="15" t="s">
        <v>37</v>
      </c>
      <c r="C538" t="s">
        <v>92</v>
      </c>
      <c r="D538" s="15" t="s">
        <v>16</v>
      </c>
      <c r="E538" t="s">
        <v>92</v>
      </c>
      <c r="F538" s="15" t="s">
        <v>92</v>
      </c>
      <c r="G538" t="s">
        <v>94</v>
      </c>
      <c r="H538" s="15" t="s">
        <v>27</v>
      </c>
      <c r="I538" t="s">
        <v>35</v>
      </c>
      <c r="J538" s="15" t="s">
        <v>523</v>
      </c>
      <c r="K538">
        <v>5</v>
      </c>
      <c r="L538" s="19">
        <f>IF(AND(K538=7,N538&lt;M538),1,IF(N538&lt;M538,K538+1,K538))</f>
        <v>5</v>
      </c>
      <c r="M538" s="18">
        <v>14</v>
      </c>
      <c r="N538" s="17">
        <v>16.083333333333332</v>
      </c>
      <c r="O538" t="s">
        <v>17</v>
      </c>
      <c r="P538" s="3">
        <v>381.62004815649715</v>
      </c>
      <c r="Q538" s="3">
        <v>329.70071085785668</v>
      </c>
    </row>
    <row r="539" spans="1:17" ht="15" x14ac:dyDescent="0.25">
      <c r="A539" s="15" t="s">
        <v>30</v>
      </c>
      <c r="B539" s="15" t="s">
        <v>37</v>
      </c>
      <c r="C539" t="s">
        <v>92</v>
      </c>
      <c r="D539" s="15" t="s">
        <v>16</v>
      </c>
      <c r="E539" t="s">
        <v>92</v>
      </c>
      <c r="F539" s="15" t="s">
        <v>92</v>
      </c>
      <c r="G539" t="s">
        <v>94</v>
      </c>
      <c r="H539" s="15" t="s">
        <v>27</v>
      </c>
      <c r="I539" t="s">
        <v>35</v>
      </c>
      <c r="J539" s="15" t="s">
        <v>523</v>
      </c>
      <c r="K539">
        <v>6</v>
      </c>
      <c r="L539" s="19">
        <f>IF(AND(K539=7,N539&lt;M539),1,IF(N539&lt;M539,K539+1,K539))</f>
        <v>6</v>
      </c>
      <c r="M539" s="18">
        <v>14</v>
      </c>
      <c r="N539" s="17">
        <v>16.083333333333332</v>
      </c>
      <c r="O539" t="s">
        <v>17</v>
      </c>
      <c r="P539" s="3">
        <v>381.62004815649715</v>
      </c>
      <c r="Q539" s="3">
        <v>329.70071085785668</v>
      </c>
    </row>
    <row r="540" spans="1:17" ht="15" x14ac:dyDescent="0.25">
      <c r="A540" s="15" t="s">
        <v>30</v>
      </c>
      <c r="B540" s="15" t="s">
        <v>37</v>
      </c>
      <c r="C540" t="s">
        <v>92</v>
      </c>
      <c r="D540" s="15" t="s">
        <v>16</v>
      </c>
      <c r="E540" t="s">
        <v>92</v>
      </c>
      <c r="F540" s="15" t="s">
        <v>92</v>
      </c>
      <c r="G540" t="s">
        <v>94</v>
      </c>
      <c r="H540" s="15" t="s">
        <v>27</v>
      </c>
      <c r="I540" t="s">
        <v>35</v>
      </c>
      <c r="J540" s="15" t="s">
        <v>523</v>
      </c>
      <c r="K540">
        <v>7</v>
      </c>
      <c r="L540" s="19">
        <f>IF(AND(K540=7,N540&lt;M540),1,IF(N540&lt;M540,K540+1,K540))</f>
        <v>7</v>
      </c>
      <c r="M540" s="18">
        <v>14</v>
      </c>
      <c r="N540" s="17">
        <v>16.083333333333332</v>
      </c>
      <c r="O540" t="s">
        <v>17</v>
      </c>
      <c r="P540" s="3">
        <v>381.62004815649715</v>
      </c>
      <c r="Q540" s="3">
        <v>329.70071085785668</v>
      </c>
    </row>
    <row r="541" spans="1:17" ht="15" x14ac:dyDescent="0.25">
      <c r="A541" s="15" t="s">
        <v>30</v>
      </c>
      <c r="B541" s="15" t="s">
        <v>37</v>
      </c>
      <c r="C541" t="s">
        <v>92</v>
      </c>
      <c r="D541" s="15" t="s">
        <v>16</v>
      </c>
      <c r="E541" t="s">
        <v>92</v>
      </c>
      <c r="F541" s="15" t="s">
        <v>92</v>
      </c>
      <c r="G541" t="s">
        <v>94</v>
      </c>
      <c r="H541" s="15" t="s">
        <v>27</v>
      </c>
      <c r="I541" t="s">
        <v>35</v>
      </c>
      <c r="J541" s="15" t="s">
        <v>805</v>
      </c>
      <c r="K541">
        <v>5</v>
      </c>
      <c r="L541" s="19">
        <f>IF(AND(K541=7,N541&lt;M541),1,IF(N541&lt;M541,K541+1,K541))</f>
        <v>5</v>
      </c>
      <c r="M541" s="18">
        <v>14.5</v>
      </c>
      <c r="N541" s="17">
        <v>16.583333333333332</v>
      </c>
      <c r="O541" t="s">
        <v>17</v>
      </c>
      <c r="P541" s="3">
        <v>381.62004815649715</v>
      </c>
      <c r="Q541" s="3">
        <v>329.70071085785668</v>
      </c>
    </row>
    <row r="542" spans="1:17" ht="15" x14ac:dyDescent="0.25">
      <c r="A542" s="15" t="s">
        <v>30</v>
      </c>
      <c r="B542" s="15" t="s">
        <v>37</v>
      </c>
      <c r="C542" t="s">
        <v>125</v>
      </c>
      <c r="D542" s="15" t="s">
        <v>16</v>
      </c>
      <c r="E542" t="s">
        <v>265</v>
      </c>
      <c r="F542" s="15" t="s">
        <v>265</v>
      </c>
      <c r="G542" t="s">
        <v>265</v>
      </c>
      <c r="H542" s="15" t="s">
        <v>35</v>
      </c>
      <c r="I542" t="s">
        <v>266</v>
      </c>
      <c r="J542" s="15" t="s">
        <v>264</v>
      </c>
      <c r="K542">
        <v>1</v>
      </c>
      <c r="L542" s="19">
        <f>IF(AND(K542=7,N542&lt;M542),1,IF(N542&lt;M542,K542+1,K542))</f>
        <v>1</v>
      </c>
      <c r="M542" s="18">
        <v>8.3333333333333329E-2</v>
      </c>
      <c r="N542" s="17">
        <v>2.25</v>
      </c>
      <c r="O542" t="s">
        <v>17</v>
      </c>
      <c r="P542" s="3">
        <v>308.7453322478957</v>
      </c>
      <c r="Q542" s="3">
        <v>330.16909384151558</v>
      </c>
    </row>
    <row r="543" spans="1:17" ht="15" x14ac:dyDescent="0.25">
      <c r="A543" s="15" t="s">
        <v>30</v>
      </c>
      <c r="B543" s="15" t="s">
        <v>37</v>
      </c>
      <c r="C543" t="s">
        <v>125</v>
      </c>
      <c r="D543" s="15" t="s">
        <v>16</v>
      </c>
      <c r="E543" t="s">
        <v>265</v>
      </c>
      <c r="F543" s="15" t="s">
        <v>265</v>
      </c>
      <c r="G543" t="s">
        <v>265</v>
      </c>
      <c r="H543" s="15" t="s">
        <v>35</v>
      </c>
      <c r="I543" t="s">
        <v>266</v>
      </c>
      <c r="J543" s="15" t="s">
        <v>264</v>
      </c>
      <c r="K543">
        <v>2</v>
      </c>
      <c r="L543" s="19">
        <f>IF(AND(K543=7,N543&lt;M543),1,IF(N543&lt;M543,K543+1,K543))</f>
        <v>2</v>
      </c>
      <c r="M543" s="18">
        <v>8.3333333333333329E-2</v>
      </c>
      <c r="N543" s="17">
        <v>2.25</v>
      </c>
      <c r="O543" t="s">
        <v>17</v>
      </c>
      <c r="P543" s="3">
        <v>308.7453322478957</v>
      </c>
      <c r="Q543" s="3">
        <v>330.16909384151558</v>
      </c>
    </row>
    <row r="544" spans="1:17" ht="15" x14ac:dyDescent="0.25">
      <c r="A544" s="15" t="s">
        <v>30</v>
      </c>
      <c r="B544" s="15" t="s">
        <v>37</v>
      </c>
      <c r="C544" t="s">
        <v>125</v>
      </c>
      <c r="D544" s="15" t="s">
        <v>16</v>
      </c>
      <c r="E544" t="s">
        <v>265</v>
      </c>
      <c r="F544" s="15" t="s">
        <v>265</v>
      </c>
      <c r="G544" t="s">
        <v>265</v>
      </c>
      <c r="H544" s="15" t="s">
        <v>35</v>
      </c>
      <c r="I544" t="s">
        <v>266</v>
      </c>
      <c r="J544" s="15" t="s">
        <v>264</v>
      </c>
      <c r="K544">
        <v>3</v>
      </c>
      <c r="L544" s="19">
        <f>IF(AND(K544=7,N544&lt;M544),1,IF(N544&lt;M544,K544+1,K544))</f>
        <v>3</v>
      </c>
      <c r="M544" s="18">
        <v>8.3333333333333329E-2</v>
      </c>
      <c r="N544" s="17">
        <v>2.25</v>
      </c>
      <c r="O544" t="s">
        <v>17</v>
      </c>
      <c r="P544" s="3">
        <v>308.7453322478957</v>
      </c>
      <c r="Q544" s="3">
        <v>330.16909384151558</v>
      </c>
    </row>
    <row r="545" spans="1:17" ht="15" x14ac:dyDescent="0.25">
      <c r="A545" s="15" t="s">
        <v>30</v>
      </c>
      <c r="B545" s="15" t="s">
        <v>37</v>
      </c>
      <c r="C545" t="s">
        <v>125</v>
      </c>
      <c r="D545" s="15" t="s">
        <v>16</v>
      </c>
      <c r="E545" t="s">
        <v>265</v>
      </c>
      <c r="F545" s="15" t="s">
        <v>265</v>
      </c>
      <c r="G545" t="s">
        <v>265</v>
      </c>
      <c r="H545" s="15" t="s">
        <v>35</v>
      </c>
      <c r="I545" t="s">
        <v>266</v>
      </c>
      <c r="J545" s="15" t="s">
        <v>264</v>
      </c>
      <c r="K545">
        <v>4</v>
      </c>
      <c r="L545" s="19">
        <f>IF(AND(K545=7,N545&lt;M545),1,IF(N545&lt;M545,K545+1,K545))</f>
        <v>4</v>
      </c>
      <c r="M545" s="18">
        <v>8.3333333333333329E-2</v>
      </c>
      <c r="N545" s="17">
        <v>2.25</v>
      </c>
      <c r="O545" t="s">
        <v>17</v>
      </c>
      <c r="P545" s="3">
        <v>308.7453322478957</v>
      </c>
      <c r="Q545" s="3">
        <v>330.16909384151558</v>
      </c>
    </row>
    <row r="546" spans="1:17" ht="15" x14ac:dyDescent="0.25">
      <c r="A546" s="15" t="s">
        <v>30</v>
      </c>
      <c r="B546" s="15" t="s">
        <v>37</v>
      </c>
      <c r="C546" t="s">
        <v>125</v>
      </c>
      <c r="D546" s="15" t="s">
        <v>16</v>
      </c>
      <c r="E546" t="s">
        <v>265</v>
      </c>
      <c r="F546" s="15" t="s">
        <v>265</v>
      </c>
      <c r="G546" t="s">
        <v>265</v>
      </c>
      <c r="H546" s="15" t="s">
        <v>35</v>
      </c>
      <c r="I546" t="s">
        <v>266</v>
      </c>
      <c r="J546" s="15" t="s">
        <v>264</v>
      </c>
      <c r="K546">
        <v>5</v>
      </c>
      <c r="L546" s="19">
        <f>IF(AND(K546=7,N546&lt;M546),1,IF(N546&lt;M546,K546+1,K546))</f>
        <v>5</v>
      </c>
      <c r="M546" s="18">
        <v>8.3333333333333329E-2</v>
      </c>
      <c r="N546" s="17">
        <v>2.25</v>
      </c>
      <c r="O546" t="s">
        <v>17</v>
      </c>
      <c r="P546" s="3">
        <v>308.7453322478957</v>
      </c>
      <c r="Q546" s="3">
        <v>330.16909384151558</v>
      </c>
    </row>
    <row r="547" spans="1:17" ht="15" x14ac:dyDescent="0.25">
      <c r="A547" s="15" t="s">
        <v>30</v>
      </c>
      <c r="B547" s="15" t="s">
        <v>37</v>
      </c>
      <c r="C547" t="s">
        <v>125</v>
      </c>
      <c r="D547" s="15" t="s">
        <v>16</v>
      </c>
      <c r="E547" t="s">
        <v>265</v>
      </c>
      <c r="F547" s="15" t="s">
        <v>265</v>
      </c>
      <c r="G547" t="s">
        <v>265</v>
      </c>
      <c r="H547" s="15" t="s">
        <v>35</v>
      </c>
      <c r="I547" t="s">
        <v>266</v>
      </c>
      <c r="J547" s="15" t="s">
        <v>264</v>
      </c>
      <c r="K547">
        <v>6</v>
      </c>
      <c r="L547" s="19">
        <f>IF(AND(K547=7,N547&lt;M547),1,IF(N547&lt;M547,K547+1,K547))</f>
        <v>6</v>
      </c>
      <c r="M547" s="18">
        <v>8.3333333333333329E-2</v>
      </c>
      <c r="N547" s="17">
        <v>2.25</v>
      </c>
      <c r="O547" t="s">
        <v>17</v>
      </c>
      <c r="P547" s="3">
        <v>308.7453322478957</v>
      </c>
      <c r="Q547" s="3">
        <v>330.16909384151558</v>
      </c>
    </row>
    <row r="548" spans="1:17" ht="15" x14ac:dyDescent="0.25">
      <c r="A548" s="15" t="s">
        <v>30</v>
      </c>
      <c r="B548" s="15" t="s">
        <v>37</v>
      </c>
      <c r="C548" t="s">
        <v>125</v>
      </c>
      <c r="D548" s="15" t="s">
        <v>16</v>
      </c>
      <c r="E548" t="s">
        <v>265</v>
      </c>
      <c r="F548" s="15" t="s">
        <v>265</v>
      </c>
      <c r="G548" t="s">
        <v>265</v>
      </c>
      <c r="H548" s="15" t="s">
        <v>35</v>
      </c>
      <c r="I548" t="s">
        <v>266</v>
      </c>
      <c r="J548" s="15" t="s">
        <v>264</v>
      </c>
      <c r="K548">
        <v>7</v>
      </c>
      <c r="L548" s="19">
        <f>IF(AND(K548=7,N548&lt;M548),1,IF(N548&lt;M548,K548+1,K548))</f>
        <v>7</v>
      </c>
      <c r="M548" s="18">
        <v>8.3333333333333329E-2</v>
      </c>
      <c r="N548" s="17">
        <v>2.25</v>
      </c>
      <c r="O548" t="s">
        <v>17</v>
      </c>
      <c r="P548" s="3">
        <v>308.7453322478957</v>
      </c>
      <c r="Q548" s="3">
        <v>330.16909384151558</v>
      </c>
    </row>
    <row r="549" spans="1:17" ht="15" x14ac:dyDescent="0.25">
      <c r="A549" s="15" t="s">
        <v>30</v>
      </c>
      <c r="B549" s="15" t="s">
        <v>37</v>
      </c>
      <c r="C549" t="s">
        <v>125</v>
      </c>
      <c r="D549" s="15" t="s">
        <v>16</v>
      </c>
      <c r="E549" t="s">
        <v>265</v>
      </c>
      <c r="F549" s="15" t="s">
        <v>265</v>
      </c>
      <c r="G549" t="s">
        <v>265</v>
      </c>
      <c r="H549" s="15" t="s">
        <v>35</v>
      </c>
      <c r="I549" t="s">
        <v>266</v>
      </c>
      <c r="J549" s="15" t="s">
        <v>430</v>
      </c>
      <c r="K549">
        <v>1</v>
      </c>
      <c r="L549" s="19">
        <f>IF(AND(K549=7,N549&lt;M549),1,IF(N549&lt;M549,K549+1,K549))</f>
        <v>1</v>
      </c>
      <c r="M549" s="18">
        <v>4.25</v>
      </c>
      <c r="N549" s="17">
        <v>6.416666666666667</v>
      </c>
      <c r="O549" t="s">
        <v>17</v>
      </c>
      <c r="P549" s="3">
        <v>308.7453322478957</v>
      </c>
      <c r="Q549" s="3">
        <v>330.16909384151558</v>
      </c>
    </row>
    <row r="550" spans="1:17" ht="15" x14ac:dyDescent="0.25">
      <c r="A550" s="15" t="s">
        <v>30</v>
      </c>
      <c r="B550" s="15" t="s">
        <v>37</v>
      </c>
      <c r="C550" t="s">
        <v>125</v>
      </c>
      <c r="D550" s="15" t="s">
        <v>16</v>
      </c>
      <c r="E550" t="s">
        <v>265</v>
      </c>
      <c r="F550" s="15" t="s">
        <v>265</v>
      </c>
      <c r="G550" t="s">
        <v>265</v>
      </c>
      <c r="H550" s="15" t="s">
        <v>35</v>
      </c>
      <c r="I550" t="s">
        <v>266</v>
      </c>
      <c r="J550" s="15" t="s">
        <v>430</v>
      </c>
      <c r="K550">
        <v>2</v>
      </c>
      <c r="L550" s="19">
        <f>IF(AND(K550=7,N550&lt;M550),1,IF(N550&lt;M550,K550+1,K550))</f>
        <v>2</v>
      </c>
      <c r="M550" s="18">
        <v>5.083333333333333</v>
      </c>
      <c r="N550" s="17">
        <v>7.25</v>
      </c>
      <c r="O550" t="s">
        <v>17</v>
      </c>
      <c r="P550" s="3">
        <v>308.7453322478957</v>
      </c>
      <c r="Q550" s="3">
        <v>330.16909384151558</v>
      </c>
    </row>
    <row r="551" spans="1:17" ht="15" x14ac:dyDescent="0.25">
      <c r="A551" s="15" t="s">
        <v>30</v>
      </c>
      <c r="B551" s="15" t="s">
        <v>37</v>
      </c>
      <c r="C551" t="s">
        <v>125</v>
      </c>
      <c r="D551" s="15" t="s">
        <v>16</v>
      </c>
      <c r="E551" t="s">
        <v>265</v>
      </c>
      <c r="F551" s="15" t="s">
        <v>265</v>
      </c>
      <c r="G551" t="s">
        <v>265</v>
      </c>
      <c r="H551" s="15" t="s">
        <v>35</v>
      </c>
      <c r="I551" t="s">
        <v>266</v>
      </c>
      <c r="J551" s="15" t="s">
        <v>430</v>
      </c>
      <c r="K551">
        <v>3</v>
      </c>
      <c r="L551" s="19">
        <f>IF(AND(K551=7,N551&lt;M551),1,IF(N551&lt;M551,K551+1,K551))</f>
        <v>3</v>
      </c>
      <c r="M551" s="18">
        <v>4.25</v>
      </c>
      <c r="N551" s="17">
        <v>6.416666666666667</v>
      </c>
      <c r="O551" t="s">
        <v>17</v>
      </c>
      <c r="P551" s="3">
        <v>308.7453322478957</v>
      </c>
      <c r="Q551" s="3">
        <v>330.16909384151558</v>
      </c>
    </row>
    <row r="552" spans="1:17" ht="15" x14ac:dyDescent="0.25">
      <c r="A552" s="15" t="s">
        <v>30</v>
      </c>
      <c r="B552" s="15" t="s">
        <v>37</v>
      </c>
      <c r="C552" t="s">
        <v>125</v>
      </c>
      <c r="D552" s="15" t="s">
        <v>16</v>
      </c>
      <c r="E552" t="s">
        <v>265</v>
      </c>
      <c r="F552" s="15" t="s">
        <v>265</v>
      </c>
      <c r="G552" t="s">
        <v>265</v>
      </c>
      <c r="H552" s="15" t="s">
        <v>35</v>
      </c>
      <c r="I552" t="s">
        <v>266</v>
      </c>
      <c r="J552" s="15" t="s">
        <v>430</v>
      </c>
      <c r="K552">
        <v>4</v>
      </c>
      <c r="L552" s="19">
        <f>IF(AND(K552=7,N552&lt;M552),1,IF(N552&lt;M552,K552+1,K552))</f>
        <v>4</v>
      </c>
      <c r="M552" s="18">
        <v>4.25</v>
      </c>
      <c r="N552" s="17">
        <v>6.416666666666667</v>
      </c>
      <c r="O552" t="s">
        <v>17</v>
      </c>
      <c r="P552" s="3">
        <v>308.7453322478957</v>
      </c>
      <c r="Q552" s="3">
        <v>330.16909384151558</v>
      </c>
    </row>
    <row r="553" spans="1:17" ht="15" x14ac:dyDescent="0.25">
      <c r="A553" s="15" t="s">
        <v>30</v>
      </c>
      <c r="B553" s="15" t="s">
        <v>37</v>
      </c>
      <c r="C553" t="s">
        <v>125</v>
      </c>
      <c r="D553" s="15" t="s">
        <v>16</v>
      </c>
      <c r="E553" t="s">
        <v>265</v>
      </c>
      <c r="F553" s="15" t="s">
        <v>265</v>
      </c>
      <c r="G553" t="s">
        <v>265</v>
      </c>
      <c r="H553" s="15" t="s">
        <v>35</v>
      </c>
      <c r="I553" t="s">
        <v>266</v>
      </c>
      <c r="J553" s="15" t="s">
        <v>430</v>
      </c>
      <c r="K553">
        <v>5</v>
      </c>
      <c r="L553" s="19">
        <f>IF(AND(K553=7,N553&lt;M553),1,IF(N553&lt;M553,K553+1,K553))</f>
        <v>5</v>
      </c>
      <c r="M553" s="18">
        <v>4.25</v>
      </c>
      <c r="N553" s="17">
        <v>6.416666666666667</v>
      </c>
      <c r="O553" t="s">
        <v>17</v>
      </c>
      <c r="P553" s="3">
        <v>308.7453322478957</v>
      </c>
      <c r="Q553" s="3">
        <v>330.16909384151558</v>
      </c>
    </row>
    <row r="554" spans="1:17" ht="15" x14ac:dyDescent="0.25">
      <c r="A554" s="15" t="s">
        <v>30</v>
      </c>
      <c r="B554" s="15" t="s">
        <v>37</v>
      </c>
      <c r="C554" t="s">
        <v>125</v>
      </c>
      <c r="D554" s="15" t="s">
        <v>16</v>
      </c>
      <c r="E554" t="s">
        <v>265</v>
      </c>
      <c r="F554" s="15" t="s">
        <v>265</v>
      </c>
      <c r="G554" t="s">
        <v>265</v>
      </c>
      <c r="H554" s="15" t="s">
        <v>35</v>
      </c>
      <c r="I554" t="s">
        <v>266</v>
      </c>
      <c r="J554" s="15" t="s">
        <v>430</v>
      </c>
      <c r="K554">
        <v>6</v>
      </c>
      <c r="L554" s="19">
        <f>IF(AND(K554=7,N554&lt;M554),1,IF(N554&lt;M554,K554+1,K554))</f>
        <v>6</v>
      </c>
      <c r="M554" s="18">
        <v>4.25</v>
      </c>
      <c r="N554" s="17">
        <v>6.416666666666667</v>
      </c>
      <c r="O554" t="s">
        <v>17</v>
      </c>
      <c r="P554" s="3">
        <v>308.7453322478957</v>
      </c>
      <c r="Q554" s="3">
        <v>330.16909384151558</v>
      </c>
    </row>
    <row r="555" spans="1:17" ht="15" x14ac:dyDescent="0.25">
      <c r="A555" s="15" t="s">
        <v>30</v>
      </c>
      <c r="B555" s="15" t="s">
        <v>37</v>
      </c>
      <c r="C555" t="s">
        <v>125</v>
      </c>
      <c r="D555" s="15" t="s">
        <v>16</v>
      </c>
      <c r="E555" t="s">
        <v>265</v>
      </c>
      <c r="F555" s="15" t="s">
        <v>265</v>
      </c>
      <c r="G555" t="s">
        <v>265</v>
      </c>
      <c r="H555" s="15" t="s">
        <v>35</v>
      </c>
      <c r="I555" t="s">
        <v>266</v>
      </c>
      <c r="J555" s="15" t="s">
        <v>430</v>
      </c>
      <c r="K555">
        <v>7</v>
      </c>
      <c r="L555" s="19">
        <f>IF(AND(K555=7,N555&lt;M555),1,IF(N555&lt;M555,K555+1,K555))</f>
        <v>7</v>
      </c>
      <c r="M555" s="18">
        <v>4.583333333333333</v>
      </c>
      <c r="N555" s="17">
        <v>6.75</v>
      </c>
      <c r="O555" t="s">
        <v>17</v>
      </c>
      <c r="P555" s="3">
        <v>308.7453322478957</v>
      </c>
      <c r="Q555" s="3">
        <v>330.16909384151558</v>
      </c>
    </row>
    <row r="556" spans="1:17" ht="15" x14ac:dyDescent="0.25">
      <c r="A556" s="15" t="s">
        <v>30</v>
      </c>
      <c r="B556" s="15" t="s">
        <v>37</v>
      </c>
      <c r="C556" t="s">
        <v>125</v>
      </c>
      <c r="D556" s="15" t="s">
        <v>16</v>
      </c>
      <c r="E556" t="s">
        <v>265</v>
      </c>
      <c r="F556" s="15" t="s">
        <v>265</v>
      </c>
      <c r="G556" t="s">
        <v>265</v>
      </c>
      <c r="H556" s="15" t="s">
        <v>35</v>
      </c>
      <c r="I556" t="s">
        <v>266</v>
      </c>
      <c r="J556" s="15" t="s">
        <v>431</v>
      </c>
      <c r="K556">
        <v>1</v>
      </c>
      <c r="L556" s="19">
        <f>IF(AND(K556=7,N556&lt;M556),1,IF(N556&lt;M556,K556+1,K556))</f>
        <v>1</v>
      </c>
      <c r="M556" s="18">
        <v>11.833333333333334</v>
      </c>
      <c r="N556" s="17">
        <v>14</v>
      </c>
      <c r="O556" t="s">
        <v>17</v>
      </c>
      <c r="P556" s="3">
        <v>308.7453322478957</v>
      </c>
      <c r="Q556" s="3">
        <v>330.16909384151558</v>
      </c>
    </row>
    <row r="557" spans="1:17" ht="15" x14ac:dyDescent="0.25">
      <c r="A557" s="15" t="s">
        <v>30</v>
      </c>
      <c r="B557" s="15" t="s">
        <v>37</v>
      </c>
      <c r="C557" t="s">
        <v>125</v>
      </c>
      <c r="D557" s="15" t="s">
        <v>16</v>
      </c>
      <c r="E557" t="s">
        <v>265</v>
      </c>
      <c r="F557" s="15" t="s">
        <v>265</v>
      </c>
      <c r="G557" t="s">
        <v>265</v>
      </c>
      <c r="H557" s="15" t="s">
        <v>35</v>
      </c>
      <c r="I557" t="s">
        <v>266</v>
      </c>
      <c r="J557" s="15" t="s">
        <v>431</v>
      </c>
      <c r="K557">
        <v>2</v>
      </c>
      <c r="L557" s="19">
        <f>IF(AND(K557=7,N557&lt;M557),1,IF(N557&lt;M557,K557+1,K557))</f>
        <v>2</v>
      </c>
      <c r="M557" s="18">
        <v>11.833333333333334</v>
      </c>
      <c r="N557" s="17">
        <v>14</v>
      </c>
      <c r="O557" t="s">
        <v>17</v>
      </c>
      <c r="P557" s="3">
        <v>308.7453322478957</v>
      </c>
      <c r="Q557" s="3">
        <v>330.16909384151558</v>
      </c>
    </row>
    <row r="558" spans="1:17" ht="15" x14ac:dyDescent="0.25">
      <c r="A558" s="15" t="s">
        <v>30</v>
      </c>
      <c r="B558" s="15" t="s">
        <v>37</v>
      </c>
      <c r="C558" t="s">
        <v>125</v>
      </c>
      <c r="D558" s="15" t="s">
        <v>16</v>
      </c>
      <c r="E558" t="s">
        <v>265</v>
      </c>
      <c r="F558" s="15" t="s">
        <v>265</v>
      </c>
      <c r="G558" t="s">
        <v>265</v>
      </c>
      <c r="H558" s="15" t="s">
        <v>35</v>
      </c>
      <c r="I558" t="s">
        <v>266</v>
      </c>
      <c r="J558" s="15" t="s">
        <v>431</v>
      </c>
      <c r="K558">
        <v>3</v>
      </c>
      <c r="L558" s="19">
        <f>IF(AND(K558=7,N558&lt;M558),1,IF(N558&lt;M558,K558+1,K558))</f>
        <v>3</v>
      </c>
      <c r="M558" s="18">
        <v>11.916666666666666</v>
      </c>
      <c r="N558" s="17">
        <v>14.083333333333334</v>
      </c>
      <c r="O558" t="s">
        <v>17</v>
      </c>
      <c r="P558" s="3">
        <v>308.7453322478957</v>
      </c>
      <c r="Q558" s="3">
        <v>330.16909384151558</v>
      </c>
    </row>
    <row r="559" spans="1:17" ht="15" x14ac:dyDescent="0.25">
      <c r="A559" s="15" t="s">
        <v>30</v>
      </c>
      <c r="B559" s="15" t="s">
        <v>37</v>
      </c>
      <c r="C559" t="s">
        <v>125</v>
      </c>
      <c r="D559" s="15" t="s">
        <v>16</v>
      </c>
      <c r="E559" t="s">
        <v>265</v>
      </c>
      <c r="F559" s="15" t="s">
        <v>265</v>
      </c>
      <c r="G559" t="s">
        <v>265</v>
      </c>
      <c r="H559" s="15" t="s">
        <v>35</v>
      </c>
      <c r="I559" t="s">
        <v>266</v>
      </c>
      <c r="J559" s="15" t="s">
        <v>431</v>
      </c>
      <c r="K559">
        <v>4</v>
      </c>
      <c r="L559" s="19">
        <f>IF(AND(K559=7,N559&lt;M559),1,IF(N559&lt;M559,K559+1,K559))</f>
        <v>4</v>
      </c>
      <c r="M559" s="18">
        <v>12.083333333333334</v>
      </c>
      <c r="N559" s="17">
        <v>14.25</v>
      </c>
      <c r="O559" t="s">
        <v>17</v>
      </c>
      <c r="P559" s="3">
        <v>308.7453322478957</v>
      </c>
      <c r="Q559" s="3">
        <v>330.16909384151558</v>
      </c>
    </row>
    <row r="560" spans="1:17" ht="15" x14ac:dyDescent="0.25">
      <c r="A560" s="15" t="s">
        <v>30</v>
      </c>
      <c r="B560" s="15" t="s">
        <v>37</v>
      </c>
      <c r="C560" t="s">
        <v>125</v>
      </c>
      <c r="D560" s="15" t="s">
        <v>16</v>
      </c>
      <c r="E560" t="s">
        <v>265</v>
      </c>
      <c r="F560" s="15" t="s">
        <v>265</v>
      </c>
      <c r="G560" t="s">
        <v>265</v>
      </c>
      <c r="H560" s="15" t="s">
        <v>35</v>
      </c>
      <c r="I560" t="s">
        <v>266</v>
      </c>
      <c r="J560" s="15" t="s">
        <v>431</v>
      </c>
      <c r="K560">
        <v>5</v>
      </c>
      <c r="L560" s="19">
        <f>IF(AND(K560=7,N560&lt;M560),1,IF(N560&lt;M560,K560+1,K560))</f>
        <v>5</v>
      </c>
      <c r="M560" s="18">
        <v>11.833333333333334</v>
      </c>
      <c r="N560" s="17">
        <v>14</v>
      </c>
      <c r="O560" t="s">
        <v>17</v>
      </c>
      <c r="P560" s="3">
        <v>308.7453322478957</v>
      </c>
      <c r="Q560" s="3">
        <v>330.16909384151558</v>
      </c>
    </row>
    <row r="561" spans="1:17" ht="15" x14ac:dyDescent="0.25">
      <c r="A561" s="15" t="s">
        <v>30</v>
      </c>
      <c r="B561" s="15" t="s">
        <v>37</v>
      </c>
      <c r="C561" t="s">
        <v>125</v>
      </c>
      <c r="D561" s="15" t="s">
        <v>16</v>
      </c>
      <c r="E561" t="s">
        <v>265</v>
      </c>
      <c r="F561" s="15" t="s">
        <v>265</v>
      </c>
      <c r="G561" t="s">
        <v>265</v>
      </c>
      <c r="H561" s="15" t="s">
        <v>35</v>
      </c>
      <c r="I561" t="s">
        <v>266</v>
      </c>
      <c r="J561" s="15" t="s">
        <v>431</v>
      </c>
      <c r="K561">
        <v>6</v>
      </c>
      <c r="L561" s="19">
        <f>IF(AND(K561=7,N561&lt;M561),1,IF(N561&lt;M561,K561+1,K561))</f>
        <v>6</v>
      </c>
      <c r="M561" s="18">
        <v>12</v>
      </c>
      <c r="N561" s="17">
        <v>14.166666666666666</v>
      </c>
      <c r="O561" t="s">
        <v>17</v>
      </c>
      <c r="P561" s="3">
        <v>308.7453322478957</v>
      </c>
      <c r="Q561" s="3">
        <v>330.16909384151558</v>
      </c>
    </row>
    <row r="562" spans="1:17" ht="15" x14ac:dyDescent="0.25">
      <c r="A562" s="15" t="s">
        <v>30</v>
      </c>
      <c r="B562" s="15" t="s">
        <v>37</v>
      </c>
      <c r="C562" t="s">
        <v>125</v>
      </c>
      <c r="D562" s="15" t="s">
        <v>16</v>
      </c>
      <c r="E562" t="s">
        <v>265</v>
      </c>
      <c r="F562" s="15" t="s">
        <v>265</v>
      </c>
      <c r="G562" t="s">
        <v>265</v>
      </c>
      <c r="H562" s="15" t="s">
        <v>35</v>
      </c>
      <c r="I562" t="s">
        <v>266</v>
      </c>
      <c r="J562" s="15" t="s">
        <v>431</v>
      </c>
      <c r="K562">
        <v>7</v>
      </c>
      <c r="L562" s="19">
        <f>IF(AND(K562=7,N562&lt;M562),1,IF(N562&lt;M562,K562+1,K562))</f>
        <v>7</v>
      </c>
      <c r="M562" s="18">
        <v>11.833333333333334</v>
      </c>
      <c r="N562" s="17">
        <v>14</v>
      </c>
      <c r="O562" t="s">
        <v>17</v>
      </c>
      <c r="P562" s="3">
        <v>308.7453322478957</v>
      </c>
      <c r="Q562" s="3">
        <v>330.16909384151558</v>
      </c>
    </row>
    <row r="563" spans="1:17" ht="15" x14ac:dyDescent="0.25">
      <c r="A563" s="15" t="s">
        <v>30</v>
      </c>
      <c r="B563" s="15" t="s">
        <v>37</v>
      </c>
      <c r="C563" t="s">
        <v>125</v>
      </c>
      <c r="D563" s="15" t="s">
        <v>16</v>
      </c>
      <c r="E563" t="s">
        <v>265</v>
      </c>
      <c r="F563" s="15" t="s">
        <v>265</v>
      </c>
      <c r="G563" t="s">
        <v>270</v>
      </c>
      <c r="H563" s="15" t="s">
        <v>266</v>
      </c>
      <c r="I563" t="s">
        <v>35</v>
      </c>
      <c r="J563" s="15" t="s">
        <v>445</v>
      </c>
      <c r="K563">
        <v>1</v>
      </c>
      <c r="L563" s="19">
        <f>IF(AND(K563=7,N563&lt;M563),1,IF(N563&lt;M563,K563+1,K563))</f>
        <v>1</v>
      </c>
      <c r="M563" s="18">
        <v>0</v>
      </c>
      <c r="N563" s="17">
        <v>2.0833333333333335</v>
      </c>
      <c r="O563" t="s">
        <v>17</v>
      </c>
      <c r="P563" s="3">
        <v>308.7453322478957</v>
      </c>
      <c r="Q563" s="3">
        <v>330.16909384151558</v>
      </c>
    </row>
    <row r="564" spans="1:17" ht="15" x14ac:dyDescent="0.25">
      <c r="A564" s="15" t="s">
        <v>30</v>
      </c>
      <c r="B564" s="15" t="s">
        <v>37</v>
      </c>
      <c r="C564" t="s">
        <v>125</v>
      </c>
      <c r="D564" s="15" t="s">
        <v>16</v>
      </c>
      <c r="E564" t="s">
        <v>265</v>
      </c>
      <c r="F564" s="15" t="s">
        <v>265</v>
      </c>
      <c r="G564" t="s">
        <v>270</v>
      </c>
      <c r="H564" s="15" t="s">
        <v>266</v>
      </c>
      <c r="I564" t="s">
        <v>35</v>
      </c>
      <c r="J564" s="15" t="s">
        <v>445</v>
      </c>
      <c r="K564">
        <v>2</v>
      </c>
      <c r="L564" s="19">
        <f>IF(AND(K564=7,N564&lt;M564),1,IF(N564&lt;M564,K564+1,K564))</f>
        <v>2</v>
      </c>
      <c r="M564" s="18">
        <v>0</v>
      </c>
      <c r="N564" s="17">
        <v>2.0833333333333335</v>
      </c>
      <c r="O564" t="s">
        <v>17</v>
      </c>
      <c r="P564" s="3">
        <v>308.7453322478957</v>
      </c>
      <c r="Q564" s="3">
        <v>330.16909384151558</v>
      </c>
    </row>
    <row r="565" spans="1:17" ht="15" x14ac:dyDescent="0.25">
      <c r="A565" s="15" t="s">
        <v>30</v>
      </c>
      <c r="B565" s="15" t="s">
        <v>37</v>
      </c>
      <c r="C565" t="s">
        <v>125</v>
      </c>
      <c r="D565" s="15" t="s">
        <v>16</v>
      </c>
      <c r="E565" t="s">
        <v>265</v>
      </c>
      <c r="F565" s="15" t="s">
        <v>265</v>
      </c>
      <c r="G565" t="s">
        <v>270</v>
      </c>
      <c r="H565" s="15" t="s">
        <v>266</v>
      </c>
      <c r="I565" t="s">
        <v>35</v>
      </c>
      <c r="J565" s="15" t="s">
        <v>445</v>
      </c>
      <c r="K565">
        <v>3</v>
      </c>
      <c r="L565" s="19">
        <f>IF(AND(K565=7,N565&lt;M565),1,IF(N565&lt;M565,K565+1,K565))</f>
        <v>3</v>
      </c>
      <c r="M565" s="18">
        <v>0</v>
      </c>
      <c r="N565" s="17">
        <v>2.0833333333333335</v>
      </c>
      <c r="O565" t="s">
        <v>17</v>
      </c>
      <c r="P565" s="3">
        <v>308.7453322478957</v>
      </c>
      <c r="Q565" s="3">
        <v>330.16909384151558</v>
      </c>
    </row>
    <row r="566" spans="1:17" ht="15" x14ac:dyDescent="0.25">
      <c r="A566" s="15" t="s">
        <v>30</v>
      </c>
      <c r="B566" s="15" t="s">
        <v>37</v>
      </c>
      <c r="C566" t="s">
        <v>125</v>
      </c>
      <c r="D566" s="15" t="s">
        <v>16</v>
      </c>
      <c r="E566" t="s">
        <v>265</v>
      </c>
      <c r="F566" s="15" t="s">
        <v>265</v>
      </c>
      <c r="G566" t="s">
        <v>270</v>
      </c>
      <c r="H566" s="15" t="s">
        <v>266</v>
      </c>
      <c r="I566" t="s">
        <v>35</v>
      </c>
      <c r="J566" s="15" t="s">
        <v>445</v>
      </c>
      <c r="K566">
        <v>4</v>
      </c>
      <c r="L566" s="19">
        <f>IF(AND(K566=7,N566&lt;M566),1,IF(N566&lt;M566,K566+1,K566))</f>
        <v>4</v>
      </c>
      <c r="M566" s="18">
        <v>0</v>
      </c>
      <c r="N566" s="17">
        <v>2.0833333333333335</v>
      </c>
      <c r="O566" t="s">
        <v>17</v>
      </c>
      <c r="P566" s="3">
        <v>308.7453322478957</v>
      </c>
      <c r="Q566" s="3">
        <v>330.16909384151558</v>
      </c>
    </row>
    <row r="567" spans="1:17" ht="15" x14ac:dyDescent="0.25">
      <c r="A567" s="15" t="s">
        <v>30</v>
      </c>
      <c r="B567" s="15" t="s">
        <v>37</v>
      </c>
      <c r="C567" t="s">
        <v>125</v>
      </c>
      <c r="D567" s="15" t="s">
        <v>16</v>
      </c>
      <c r="E567" t="s">
        <v>265</v>
      </c>
      <c r="F567" s="15" t="s">
        <v>265</v>
      </c>
      <c r="G567" t="s">
        <v>270</v>
      </c>
      <c r="H567" s="15" t="s">
        <v>266</v>
      </c>
      <c r="I567" t="s">
        <v>35</v>
      </c>
      <c r="J567" s="15" t="s">
        <v>445</v>
      </c>
      <c r="K567">
        <v>5</v>
      </c>
      <c r="L567" s="19">
        <f>IF(AND(K567=7,N567&lt;M567),1,IF(N567&lt;M567,K567+1,K567))</f>
        <v>5</v>
      </c>
      <c r="M567" s="18">
        <v>0</v>
      </c>
      <c r="N567" s="17">
        <v>2.0833333333333335</v>
      </c>
      <c r="O567" t="s">
        <v>17</v>
      </c>
      <c r="P567" s="3">
        <v>308.7453322478957</v>
      </c>
      <c r="Q567" s="3">
        <v>330.16909384151558</v>
      </c>
    </row>
    <row r="568" spans="1:17" ht="15" x14ac:dyDescent="0.25">
      <c r="A568" s="15" t="s">
        <v>30</v>
      </c>
      <c r="B568" s="15" t="s">
        <v>37</v>
      </c>
      <c r="C568" t="s">
        <v>125</v>
      </c>
      <c r="D568" s="15" t="s">
        <v>16</v>
      </c>
      <c r="E568" t="s">
        <v>265</v>
      </c>
      <c r="F568" s="15" t="s">
        <v>265</v>
      </c>
      <c r="G568" t="s">
        <v>270</v>
      </c>
      <c r="H568" s="15" t="s">
        <v>266</v>
      </c>
      <c r="I568" t="s">
        <v>35</v>
      </c>
      <c r="J568" s="15" t="s">
        <v>445</v>
      </c>
      <c r="K568">
        <v>6</v>
      </c>
      <c r="L568" s="19">
        <f>IF(AND(K568=7,N568&lt;M568),1,IF(N568&lt;M568,K568+1,K568))</f>
        <v>6</v>
      </c>
      <c r="M568" s="18">
        <v>0</v>
      </c>
      <c r="N568" s="17">
        <v>2.0833333333333335</v>
      </c>
      <c r="O568" t="s">
        <v>17</v>
      </c>
      <c r="P568" s="3">
        <v>308.7453322478957</v>
      </c>
      <c r="Q568" s="3">
        <v>330.16909384151558</v>
      </c>
    </row>
    <row r="569" spans="1:17" ht="15" x14ac:dyDescent="0.25">
      <c r="A569" s="15" t="s">
        <v>30</v>
      </c>
      <c r="B569" s="15" t="s">
        <v>37</v>
      </c>
      <c r="C569" t="s">
        <v>125</v>
      </c>
      <c r="D569" s="15" t="s">
        <v>16</v>
      </c>
      <c r="E569" t="s">
        <v>265</v>
      </c>
      <c r="F569" s="15" t="s">
        <v>265</v>
      </c>
      <c r="G569" t="s">
        <v>270</v>
      </c>
      <c r="H569" s="15" t="s">
        <v>266</v>
      </c>
      <c r="I569" t="s">
        <v>35</v>
      </c>
      <c r="J569" s="15" t="s">
        <v>445</v>
      </c>
      <c r="K569">
        <v>7</v>
      </c>
      <c r="L569" s="19">
        <f>IF(AND(K569=7,N569&lt;M569),1,IF(N569&lt;M569,K569+1,K569))</f>
        <v>7</v>
      </c>
      <c r="M569" s="18">
        <v>0</v>
      </c>
      <c r="N569" s="17">
        <v>2.0833333333333335</v>
      </c>
      <c r="O569" t="s">
        <v>17</v>
      </c>
      <c r="P569" s="3">
        <v>308.7453322478957</v>
      </c>
      <c r="Q569" s="3">
        <v>330.16909384151558</v>
      </c>
    </row>
    <row r="570" spans="1:17" ht="15" x14ac:dyDescent="0.25">
      <c r="A570" s="15" t="s">
        <v>30</v>
      </c>
      <c r="B570" s="15" t="s">
        <v>37</v>
      </c>
      <c r="C570" t="s">
        <v>125</v>
      </c>
      <c r="D570" s="15" t="s">
        <v>16</v>
      </c>
      <c r="E570" t="s">
        <v>265</v>
      </c>
      <c r="F570" s="15" t="s">
        <v>265</v>
      </c>
      <c r="G570" t="s">
        <v>270</v>
      </c>
      <c r="H570" s="15" t="s">
        <v>266</v>
      </c>
      <c r="I570" t="s">
        <v>35</v>
      </c>
      <c r="J570" s="15" t="s">
        <v>269</v>
      </c>
      <c r="K570">
        <v>1</v>
      </c>
      <c r="L570" s="19">
        <f>IF(AND(K570=7,N570&lt;M570),1,IF(N570&lt;M570,K570+1,K570))</f>
        <v>1</v>
      </c>
      <c r="M570" s="18">
        <v>2.9166666666666665</v>
      </c>
      <c r="N570" s="17">
        <v>5</v>
      </c>
      <c r="O570" t="s">
        <v>17</v>
      </c>
      <c r="P570" s="3">
        <v>308.7453322478957</v>
      </c>
      <c r="Q570" s="3">
        <v>330.16909384151558</v>
      </c>
    </row>
    <row r="571" spans="1:17" ht="15" x14ac:dyDescent="0.25">
      <c r="A571" s="15" t="s">
        <v>30</v>
      </c>
      <c r="B571" s="15" t="s">
        <v>37</v>
      </c>
      <c r="C571" t="s">
        <v>125</v>
      </c>
      <c r="D571" s="15" t="s">
        <v>16</v>
      </c>
      <c r="E571" t="s">
        <v>265</v>
      </c>
      <c r="F571" s="15" t="s">
        <v>265</v>
      </c>
      <c r="G571" t="s">
        <v>270</v>
      </c>
      <c r="H571" s="15" t="s">
        <v>266</v>
      </c>
      <c r="I571" t="s">
        <v>35</v>
      </c>
      <c r="J571" s="15" t="s">
        <v>269</v>
      </c>
      <c r="K571">
        <v>2</v>
      </c>
      <c r="L571" s="19">
        <f>IF(AND(K571=7,N571&lt;M571),1,IF(N571&lt;M571,K571+1,K571))</f>
        <v>2</v>
      </c>
      <c r="M571" s="18">
        <v>2.9166666666666665</v>
      </c>
      <c r="N571" s="17">
        <v>5</v>
      </c>
      <c r="O571" t="s">
        <v>17</v>
      </c>
      <c r="P571" s="3">
        <v>308.7453322478957</v>
      </c>
      <c r="Q571" s="3">
        <v>330.16909384151558</v>
      </c>
    </row>
    <row r="572" spans="1:17" ht="15" x14ac:dyDescent="0.25">
      <c r="A572" s="15" t="s">
        <v>30</v>
      </c>
      <c r="B572" s="15" t="s">
        <v>37</v>
      </c>
      <c r="C572" t="s">
        <v>125</v>
      </c>
      <c r="D572" s="15" t="s">
        <v>16</v>
      </c>
      <c r="E572" t="s">
        <v>265</v>
      </c>
      <c r="F572" s="15" t="s">
        <v>265</v>
      </c>
      <c r="G572" t="s">
        <v>270</v>
      </c>
      <c r="H572" s="15" t="s">
        <v>266</v>
      </c>
      <c r="I572" t="s">
        <v>35</v>
      </c>
      <c r="J572" s="15" t="s">
        <v>269</v>
      </c>
      <c r="K572">
        <v>3</v>
      </c>
      <c r="L572" s="19">
        <f>IF(AND(K572=7,N572&lt;M572),1,IF(N572&lt;M572,K572+1,K572))</f>
        <v>3</v>
      </c>
      <c r="M572" s="18">
        <v>2.9166666666666665</v>
      </c>
      <c r="N572" s="17">
        <v>5</v>
      </c>
      <c r="O572" t="s">
        <v>17</v>
      </c>
      <c r="P572" s="3">
        <v>308.7453322478957</v>
      </c>
      <c r="Q572" s="3">
        <v>330.16909384151558</v>
      </c>
    </row>
    <row r="573" spans="1:17" ht="15" x14ac:dyDescent="0.25">
      <c r="A573" s="15" t="s">
        <v>30</v>
      </c>
      <c r="B573" s="15" t="s">
        <v>37</v>
      </c>
      <c r="C573" t="s">
        <v>125</v>
      </c>
      <c r="D573" s="15" t="s">
        <v>16</v>
      </c>
      <c r="E573" t="s">
        <v>265</v>
      </c>
      <c r="F573" s="15" t="s">
        <v>265</v>
      </c>
      <c r="G573" t="s">
        <v>270</v>
      </c>
      <c r="H573" s="15" t="s">
        <v>266</v>
      </c>
      <c r="I573" t="s">
        <v>35</v>
      </c>
      <c r="J573" s="15" t="s">
        <v>269</v>
      </c>
      <c r="K573">
        <v>4</v>
      </c>
      <c r="L573" s="19">
        <f>IF(AND(K573=7,N573&lt;M573),1,IF(N573&lt;M573,K573+1,K573))</f>
        <v>4</v>
      </c>
      <c r="M573" s="18">
        <v>2.9166666666666665</v>
      </c>
      <c r="N573" s="17">
        <v>5</v>
      </c>
      <c r="O573" t="s">
        <v>17</v>
      </c>
      <c r="P573" s="3">
        <v>308.7453322478957</v>
      </c>
      <c r="Q573" s="3">
        <v>330.16909384151558</v>
      </c>
    </row>
    <row r="574" spans="1:17" ht="15" x14ac:dyDescent="0.25">
      <c r="A574" s="15" t="s">
        <v>30</v>
      </c>
      <c r="B574" s="15" t="s">
        <v>37</v>
      </c>
      <c r="C574" t="s">
        <v>125</v>
      </c>
      <c r="D574" s="15" t="s">
        <v>16</v>
      </c>
      <c r="E574" t="s">
        <v>265</v>
      </c>
      <c r="F574" s="15" t="s">
        <v>265</v>
      </c>
      <c r="G574" t="s">
        <v>270</v>
      </c>
      <c r="H574" s="15" t="s">
        <v>266</v>
      </c>
      <c r="I574" t="s">
        <v>35</v>
      </c>
      <c r="J574" s="15" t="s">
        <v>269</v>
      </c>
      <c r="K574">
        <v>5</v>
      </c>
      <c r="L574" s="19">
        <f>IF(AND(K574=7,N574&lt;M574),1,IF(N574&lt;M574,K574+1,K574))</f>
        <v>5</v>
      </c>
      <c r="M574" s="18">
        <v>2.9166666666666665</v>
      </c>
      <c r="N574" s="17">
        <v>5</v>
      </c>
      <c r="O574" t="s">
        <v>17</v>
      </c>
      <c r="P574" s="3">
        <v>308.7453322478957</v>
      </c>
      <c r="Q574" s="3">
        <v>330.16909384151558</v>
      </c>
    </row>
    <row r="575" spans="1:17" ht="15" x14ac:dyDescent="0.25">
      <c r="A575" s="15" t="s">
        <v>30</v>
      </c>
      <c r="B575" s="15" t="s">
        <v>37</v>
      </c>
      <c r="C575" t="s">
        <v>125</v>
      </c>
      <c r="D575" s="15" t="s">
        <v>16</v>
      </c>
      <c r="E575" t="s">
        <v>265</v>
      </c>
      <c r="F575" s="15" t="s">
        <v>265</v>
      </c>
      <c r="G575" t="s">
        <v>270</v>
      </c>
      <c r="H575" s="15" t="s">
        <v>266</v>
      </c>
      <c r="I575" t="s">
        <v>35</v>
      </c>
      <c r="J575" s="15" t="s">
        <v>269</v>
      </c>
      <c r="K575">
        <v>6</v>
      </c>
      <c r="L575" s="19">
        <f>IF(AND(K575=7,N575&lt;M575),1,IF(N575&lt;M575,K575+1,K575))</f>
        <v>6</v>
      </c>
      <c r="M575" s="18">
        <v>2.9166666666666665</v>
      </c>
      <c r="N575" s="17">
        <v>5</v>
      </c>
      <c r="O575" t="s">
        <v>17</v>
      </c>
      <c r="P575" s="3">
        <v>308.7453322478957</v>
      </c>
      <c r="Q575" s="3">
        <v>330.16909384151558</v>
      </c>
    </row>
    <row r="576" spans="1:17" ht="15" x14ac:dyDescent="0.25">
      <c r="A576" s="15" t="s">
        <v>30</v>
      </c>
      <c r="B576" s="15" t="s">
        <v>37</v>
      </c>
      <c r="C576" t="s">
        <v>125</v>
      </c>
      <c r="D576" s="15" t="s">
        <v>16</v>
      </c>
      <c r="E576" t="s">
        <v>265</v>
      </c>
      <c r="F576" s="15" t="s">
        <v>265</v>
      </c>
      <c r="G576" t="s">
        <v>270</v>
      </c>
      <c r="H576" s="15" t="s">
        <v>266</v>
      </c>
      <c r="I576" t="s">
        <v>35</v>
      </c>
      <c r="J576" s="15" t="s">
        <v>269</v>
      </c>
      <c r="K576">
        <v>7</v>
      </c>
      <c r="L576" s="19">
        <f>IF(AND(K576=7,N576&lt;M576),1,IF(N576&lt;M576,K576+1,K576))</f>
        <v>7</v>
      </c>
      <c r="M576" s="18">
        <v>2.9166666666666665</v>
      </c>
      <c r="N576" s="17">
        <v>5</v>
      </c>
      <c r="O576" t="s">
        <v>17</v>
      </c>
      <c r="P576" s="3">
        <v>308.7453322478957</v>
      </c>
      <c r="Q576" s="3">
        <v>330.16909384151558</v>
      </c>
    </row>
    <row r="577" spans="1:17" ht="15" x14ac:dyDescent="0.25">
      <c r="A577" s="15" t="s">
        <v>30</v>
      </c>
      <c r="B577" s="15" t="s">
        <v>37</v>
      </c>
      <c r="C577" t="s">
        <v>125</v>
      </c>
      <c r="D577" s="15" t="s">
        <v>16</v>
      </c>
      <c r="E577" t="s">
        <v>265</v>
      </c>
      <c r="F577" s="15" t="s">
        <v>265</v>
      </c>
      <c r="G577" t="s">
        <v>270</v>
      </c>
      <c r="H577" s="15" t="s">
        <v>266</v>
      </c>
      <c r="I577" t="s">
        <v>35</v>
      </c>
      <c r="J577" s="15" t="s">
        <v>432</v>
      </c>
      <c r="K577">
        <v>1</v>
      </c>
      <c r="L577" s="19">
        <f>IF(AND(K577=7,N577&lt;M577),1,IF(N577&lt;M577,K577+1,K577))</f>
        <v>1</v>
      </c>
      <c r="M577" s="18">
        <v>7.25</v>
      </c>
      <c r="N577" s="17">
        <v>9.3333333333333339</v>
      </c>
      <c r="O577" t="s">
        <v>17</v>
      </c>
      <c r="P577" s="3">
        <v>308.7453322478957</v>
      </c>
      <c r="Q577" s="3">
        <v>330.16909384151558</v>
      </c>
    </row>
    <row r="578" spans="1:17" ht="15" x14ac:dyDescent="0.25">
      <c r="A578" s="15" t="s">
        <v>30</v>
      </c>
      <c r="B578" s="15" t="s">
        <v>37</v>
      </c>
      <c r="C578" t="s">
        <v>125</v>
      </c>
      <c r="D578" s="15" t="s">
        <v>16</v>
      </c>
      <c r="E578" t="s">
        <v>265</v>
      </c>
      <c r="F578" s="15" t="s">
        <v>265</v>
      </c>
      <c r="G578" t="s">
        <v>270</v>
      </c>
      <c r="H578" s="15" t="s">
        <v>266</v>
      </c>
      <c r="I578" t="s">
        <v>35</v>
      </c>
      <c r="J578" s="15" t="s">
        <v>432</v>
      </c>
      <c r="K578">
        <v>2</v>
      </c>
      <c r="L578" s="19">
        <f>IF(AND(K578=7,N578&lt;M578),1,IF(N578&lt;M578,K578+1,K578))</f>
        <v>2</v>
      </c>
      <c r="M578" s="18">
        <v>8.0833333333333339</v>
      </c>
      <c r="N578" s="17">
        <v>10.166666666666666</v>
      </c>
      <c r="O578" t="s">
        <v>17</v>
      </c>
      <c r="P578" s="3">
        <v>308.7453322478957</v>
      </c>
      <c r="Q578" s="3">
        <v>330.16909384151558</v>
      </c>
    </row>
    <row r="579" spans="1:17" ht="15" x14ac:dyDescent="0.25">
      <c r="A579" s="15" t="s">
        <v>30</v>
      </c>
      <c r="B579" s="15" t="s">
        <v>37</v>
      </c>
      <c r="C579" t="s">
        <v>125</v>
      </c>
      <c r="D579" s="15" t="s">
        <v>16</v>
      </c>
      <c r="E579" t="s">
        <v>265</v>
      </c>
      <c r="F579" s="15" t="s">
        <v>265</v>
      </c>
      <c r="G579" t="s">
        <v>270</v>
      </c>
      <c r="H579" s="15" t="s">
        <v>266</v>
      </c>
      <c r="I579" t="s">
        <v>35</v>
      </c>
      <c r="J579" s="15" t="s">
        <v>432</v>
      </c>
      <c r="K579">
        <v>3</v>
      </c>
      <c r="L579" s="19">
        <f>IF(AND(K579=7,N579&lt;M579),1,IF(N579&lt;M579,K579+1,K579))</f>
        <v>3</v>
      </c>
      <c r="M579" s="18">
        <v>7.25</v>
      </c>
      <c r="N579" s="17">
        <v>9.3333333333333339</v>
      </c>
      <c r="O579" t="s">
        <v>17</v>
      </c>
      <c r="P579" s="3">
        <v>308.7453322478957</v>
      </c>
      <c r="Q579" s="3">
        <v>330.16909384151558</v>
      </c>
    </row>
    <row r="580" spans="1:17" ht="15" x14ac:dyDescent="0.25">
      <c r="A580" s="15" t="s">
        <v>30</v>
      </c>
      <c r="B580" s="15" t="s">
        <v>37</v>
      </c>
      <c r="C580" t="s">
        <v>125</v>
      </c>
      <c r="D580" s="15" t="s">
        <v>16</v>
      </c>
      <c r="E580" t="s">
        <v>265</v>
      </c>
      <c r="F580" s="15" t="s">
        <v>265</v>
      </c>
      <c r="G580" t="s">
        <v>270</v>
      </c>
      <c r="H580" s="15" t="s">
        <v>266</v>
      </c>
      <c r="I580" t="s">
        <v>35</v>
      </c>
      <c r="J580" s="15" t="s">
        <v>432</v>
      </c>
      <c r="K580">
        <v>4</v>
      </c>
      <c r="L580" s="19">
        <f>IF(AND(K580=7,N580&lt;M580),1,IF(N580&lt;M580,K580+1,K580))</f>
        <v>4</v>
      </c>
      <c r="M580" s="18">
        <v>7.25</v>
      </c>
      <c r="N580" s="17">
        <v>9.3333333333333339</v>
      </c>
      <c r="O580" t="s">
        <v>17</v>
      </c>
      <c r="P580" s="3">
        <v>308.7453322478957</v>
      </c>
      <c r="Q580" s="3">
        <v>330.16909384151558</v>
      </c>
    </row>
    <row r="581" spans="1:17" ht="15" x14ac:dyDescent="0.25">
      <c r="A581" s="15" t="s">
        <v>30</v>
      </c>
      <c r="B581" s="15" t="s">
        <v>37</v>
      </c>
      <c r="C581" t="s">
        <v>125</v>
      </c>
      <c r="D581" s="15" t="s">
        <v>16</v>
      </c>
      <c r="E581" t="s">
        <v>265</v>
      </c>
      <c r="F581" s="15" t="s">
        <v>265</v>
      </c>
      <c r="G581" t="s">
        <v>270</v>
      </c>
      <c r="H581" s="15" t="s">
        <v>266</v>
      </c>
      <c r="I581" t="s">
        <v>35</v>
      </c>
      <c r="J581" s="15" t="s">
        <v>432</v>
      </c>
      <c r="K581">
        <v>5</v>
      </c>
      <c r="L581" s="19">
        <f>IF(AND(K581=7,N581&lt;M581),1,IF(N581&lt;M581,K581+1,K581))</f>
        <v>5</v>
      </c>
      <c r="M581" s="18">
        <v>7.25</v>
      </c>
      <c r="N581" s="17">
        <v>9.3333333333333339</v>
      </c>
      <c r="O581" t="s">
        <v>17</v>
      </c>
      <c r="P581" s="3">
        <v>308.7453322478957</v>
      </c>
      <c r="Q581" s="3">
        <v>330.16909384151558</v>
      </c>
    </row>
    <row r="582" spans="1:17" ht="15" x14ac:dyDescent="0.25">
      <c r="A582" s="15" t="s">
        <v>30</v>
      </c>
      <c r="B582" s="15" t="s">
        <v>37</v>
      </c>
      <c r="C582" t="s">
        <v>125</v>
      </c>
      <c r="D582" s="15" t="s">
        <v>16</v>
      </c>
      <c r="E582" t="s">
        <v>265</v>
      </c>
      <c r="F582" s="15" t="s">
        <v>265</v>
      </c>
      <c r="G582" t="s">
        <v>270</v>
      </c>
      <c r="H582" s="15" t="s">
        <v>266</v>
      </c>
      <c r="I582" t="s">
        <v>35</v>
      </c>
      <c r="J582" s="15" t="s">
        <v>432</v>
      </c>
      <c r="K582">
        <v>6</v>
      </c>
      <c r="L582" s="19">
        <f>IF(AND(K582=7,N582&lt;M582),1,IF(N582&lt;M582,K582+1,K582))</f>
        <v>6</v>
      </c>
      <c r="M582" s="18">
        <v>7.25</v>
      </c>
      <c r="N582" s="17">
        <v>9.3333333333333339</v>
      </c>
      <c r="O582" t="s">
        <v>17</v>
      </c>
      <c r="P582" s="3">
        <v>308.7453322478957</v>
      </c>
      <c r="Q582" s="3">
        <v>330.16909384151558</v>
      </c>
    </row>
    <row r="583" spans="1:17" ht="15" x14ac:dyDescent="0.25">
      <c r="A583" s="15" t="s">
        <v>30</v>
      </c>
      <c r="B583" s="15" t="s">
        <v>37</v>
      </c>
      <c r="C583" t="s">
        <v>125</v>
      </c>
      <c r="D583" s="15" t="s">
        <v>16</v>
      </c>
      <c r="E583" t="s">
        <v>265</v>
      </c>
      <c r="F583" s="15" t="s">
        <v>265</v>
      </c>
      <c r="G583" t="s">
        <v>270</v>
      </c>
      <c r="H583" s="15" t="s">
        <v>266</v>
      </c>
      <c r="I583" t="s">
        <v>35</v>
      </c>
      <c r="J583" s="15" t="s">
        <v>432</v>
      </c>
      <c r="K583">
        <v>7</v>
      </c>
      <c r="L583" s="19">
        <f>IF(AND(K583=7,N583&lt;M583),1,IF(N583&lt;M583,K583+1,K583))</f>
        <v>7</v>
      </c>
      <c r="M583" s="18">
        <v>7.333333333333333</v>
      </c>
      <c r="N583" s="17">
        <v>9.3333333333333339</v>
      </c>
      <c r="O583" t="s">
        <v>17</v>
      </c>
      <c r="P583" s="3">
        <v>308.7453322478957</v>
      </c>
      <c r="Q583" s="3">
        <v>330.16909384151558</v>
      </c>
    </row>
    <row r="584" spans="1:17" ht="15" x14ac:dyDescent="0.25">
      <c r="A584" s="15" t="s">
        <v>30</v>
      </c>
      <c r="B584" s="15" t="s">
        <v>37</v>
      </c>
      <c r="C584" t="s">
        <v>125</v>
      </c>
      <c r="D584" s="15" t="s">
        <v>16</v>
      </c>
      <c r="E584" t="s">
        <v>123</v>
      </c>
      <c r="F584" s="15" t="s">
        <v>123</v>
      </c>
      <c r="G584" t="s">
        <v>159</v>
      </c>
      <c r="H584" s="15" t="s">
        <v>124</v>
      </c>
      <c r="I584" t="s">
        <v>27</v>
      </c>
      <c r="J584" s="15" t="s">
        <v>372</v>
      </c>
      <c r="K584">
        <v>1</v>
      </c>
      <c r="L584" s="19">
        <f>IF(AND(K584=7,N584&lt;M584),1,IF(N584&lt;M584,K584+1,K584))</f>
        <v>1</v>
      </c>
      <c r="M584" s="18">
        <v>1.8333333333333335</v>
      </c>
      <c r="N584" s="17">
        <v>3.9166666666666665</v>
      </c>
      <c r="O584" t="s">
        <v>17</v>
      </c>
      <c r="P584" s="3">
        <v>284.2128245548555</v>
      </c>
      <c r="Q584" s="3">
        <v>306.08961374632247</v>
      </c>
    </row>
    <row r="585" spans="1:17" ht="15" x14ac:dyDescent="0.25">
      <c r="A585" s="15" t="s">
        <v>30</v>
      </c>
      <c r="B585" s="15" t="s">
        <v>37</v>
      </c>
      <c r="C585" t="s">
        <v>125</v>
      </c>
      <c r="D585" s="15" t="s">
        <v>16</v>
      </c>
      <c r="E585" t="s">
        <v>123</v>
      </c>
      <c r="F585" s="15" t="s">
        <v>123</v>
      </c>
      <c r="G585" t="s">
        <v>159</v>
      </c>
      <c r="H585" s="15" t="s">
        <v>124</v>
      </c>
      <c r="I585" t="s">
        <v>27</v>
      </c>
      <c r="J585" s="15" t="s">
        <v>372</v>
      </c>
      <c r="K585">
        <v>2</v>
      </c>
      <c r="L585" s="19">
        <f>IF(AND(K585=7,N585&lt;M585),1,IF(N585&lt;M585,K585+1,K585))</f>
        <v>2</v>
      </c>
      <c r="M585" s="18">
        <v>1.8333333333333335</v>
      </c>
      <c r="N585" s="17">
        <v>3.9166666666666665</v>
      </c>
      <c r="O585" t="s">
        <v>17</v>
      </c>
      <c r="P585" s="3">
        <v>284.2128245548555</v>
      </c>
      <c r="Q585" s="3">
        <v>306.08961374632247</v>
      </c>
    </row>
    <row r="586" spans="1:17" ht="15" x14ac:dyDescent="0.25">
      <c r="A586" s="15" t="s">
        <v>30</v>
      </c>
      <c r="B586" s="15" t="s">
        <v>37</v>
      </c>
      <c r="C586" t="s">
        <v>125</v>
      </c>
      <c r="D586" s="15" t="s">
        <v>16</v>
      </c>
      <c r="E586" t="s">
        <v>123</v>
      </c>
      <c r="F586" s="15" t="s">
        <v>123</v>
      </c>
      <c r="G586" t="s">
        <v>159</v>
      </c>
      <c r="H586" s="15" t="s">
        <v>124</v>
      </c>
      <c r="I586" t="s">
        <v>27</v>
      </c>
      <c r="J586" s="15" t="s">
        <v>372</v>
      </c>
      <c r="K586">
        <v>3</v>
      </c>
      <c r="L586" s="19">
        <f>IF(AND(K586=7,N586&lt;M586),1,IF(N586&lt;M586,K586+1,K586))</f>
        <v>3</v>
      </c>
      <c r="M586" s="18">
        <v>1.8333333333333335</v>
      </c>
      <c r="N586" s="17">
        <v>3.9166666666666665</v>
      </c>
      <c r="O586" t="s">
        <v>17</v>
      </c>
      <c r="P586" s="3">
        <v>284.2128245548555</v>
      </c>
      <c r="Q586" s="3">
        <v>306.08961374632247</v>
      </c>
    </row>
    <row r="587" spans="1:17" ht="15" x14ac:dyDescent="0.25">
      <c r="A587" s="15" t="s">
        <v>30</v>
      </c>
      <c r="B587" s="15" t="s">
        <v>37</v>
      </c>
      <c r="C587" t="s">
        <v>125</v>
      </c>
      <c r="D587" s="15" t="s">
        <v>16</v>
      </c>
      <c r="E587" t="s">
        <v>123</v>
      </c>
      <c r="F587" s="15" t="s">
        <v>123</v>
      </c>
      <c r="G587" t="s">
        <v>159</v>
      </c>
      <c r="H587" s="15" t="s">
        <v>124</v>
      </c>
      <c r="I587" t="s">
        <v>27</v>
      </c>
      <c r="J587" s="15" t="s">
        <v>372</v>
      </c>
      <c r="K587">
        <v>4</v>
      </c>
      <c r="L587" s="19">
        <f>IF(AND(K587=7,N587&lt;M587),1,IF(N587&lt;M587,K587+1,K587))</f>
        <v>4</v>
      </c>
      <c r="M587" s="18">
        <v>1.6666666666666665</v>
      </c>
      <c r="N587" s="17">
        <v>3.75</v>
      </c>
      <c r="O587" t="s">
        <v>17</v>
      </c>
      <c r="P587" s="3">
        <v>284.2128245548555</v>
      </c>
      <c r="Q587" s="3">
        <v>306.08961374632247</v>
      </c>
    </row>
    <row r="588" spans="1:17" ht="15" x14ac:dyDescent="0.25">
      <c r="A588" s="15" t="s">
        <v>30</v>
      </c>
      <c r="B588" s="15" t="s">
        <v>37</v>
      </c>
      <c r="C588" t="s">
        <v>125</v>
      </c>
      <c r="D588" s="15" t="s">
        <v>16</v>
      </c>
      <c r="E588" t="s">
        <v>123</v>
      </c>
      <c r="F588" s="15" t="s">
        <v>123</v>
      </c>
      <c r="G588" t="s">
        <v>159</v>
      </c>
      <c r="H588" s="15" t="s">
        <v>124</v>
      </c>
      <c r="I588" t="s">
        <v>27</v>
      </c>
      <c r="J588" s="15" t="s">
        <v>372</v>
      </c>
      <c r="K588">
        <v>5</v>
      </c>
      <c r="L588" s="19">
        <f>IF(AND(K588=7,N588&lt;M588),1,IF(N588&lt;M588,K588+1,K588))</f>
        <v>5</v>
      </c>
      <c r="M588" s="18">
        <v>1.6666666666666665</v>
      </c>
      <c r="N588" s="17">
        <v>3.75</v>
      </c>
      <c r="O588" t="s">
        <v>17</v>
      </c>
      <c r="P588" s="3">
        <v>284.2128245548555</v>
      </c>
      <c r="Q588" s="3">
        <v>306.08961374632247</v>
      </c>
    </row>
    <row r="589" spans="1:17" ht="15" x14ac:dyDescent="0.25">
      <c r="A589" s="15" t="s">
        <v>30</v>
      </c>
      <c r="B589" s="15" t="s">
        <v>37</v>
      </c>
      <c r="C589" t="s">
        <v>125</v>
      </c>
      <c r="D589" s="15" t="s">
        <v>16</v>
      </c>
      <c r="E589" t="s">
        <v>123</v>
      </c>
      <c r="F589" s="15" t="s">
        <v>123</v>
      </c>
      <c r="G589" t="s">
        <v>159</v>
      </c>
      <c r="H589" s="15" t="s">
        <v>124</v>
      </c>
      <c r="I589" t="s">
        <v>27</v>
      </c>
      <c r="J589" s="15" t="s">
        <v>372</v>
      </c>
      <c r="K589">
        <v>6</v>
      </c>
      <c r="L589" s="19">
        <f>IF(AND(K589=7,N589&lt;M589),1,IF(N589&lt;M589,K589+1,K589))</f>
        <v>6</v>
      </c>
      <c r="M589" s="18">
        <v>1.6666666666666665</v>
      </c>
      <c r="N589" s="17">
        <v>3.75</v>
      </c>
      <c r="O589" t="s">
        <v>17</v>
      </c>
      <c r="P589" s="3">
        <v>284.2128245548555</v>
      </c>
      <c r="Q589" s="3">
        <v>306.08961374632247</v>
      </c>
    </row>
    <row r="590" spans="1:17" ht="15" x14ac:dyDescent="0.25">
      <c r="A590" s="15" t="s">
        <v>30</v>
      </c>
      <c r="B590" s="15" t="s">
        <v>37</v>
      </c>
      <c r="C590" t="s">
        <v>125</v>
      </c>
      <c r="D590" s="15" t="s">
        <v>16</v>
      </c>
      <c r="E590" t="s">
        <v>123</v>
      </c>
      <c r="F590" s="15" t="s">
        <v>123</v>
      </c>
      <c r="G590" t="s">
        <v>159</v>
      </c>
      <c r="H590" s="15" t="s">
        <v>124</v>
      </c>
      <c r="I590" t="s">
        <v>27</v>
      </c>
      <c r="J590" s="15" t="s">
        <v>372</v>
      </c>
      <c r="K590">
        <v>7</v>
      </c>
      <c r="L590" s="19">
        <f>IF(AND(K590=7,N590&lt;M590),1,IF(N590&lt;M590,K590+1,K590))</f>
        <v>7</v>
      </c>
      <c r="M590" s="18">
        <v>2</v>
      </c>
      <c r="N590" s="17">
        <v>4.083333333333333</v>
      </c>
      <c r="O590" t="s">
        <v>17</v>
      </c>
      <c r="P590" s="3">
        <v>284.2128245548555</v>
      </c>
      <c r="Q590" s="3">
        <v>306.08961374632247</v>
      </c>
    </row>
    <row r="591" spans="1:17" ht="15" x14ac:dyDescent="0.25">
      <c r="A591" s="15" t="s">
        <v>30</v>
      </c>
      <c r="B591" s="15" t="s">
        <v>37</v>
      </c>
      <c r="C591" t="s">
        <v>125</v>
      </c>
      <c r="D591" s="15" t="s">
        <v>16</v>
      </c>
      <c r="E591" t="s">
        <v>123</v>
      </c>
      <c r="F591" s="15" t="s">
        <v>123</v>
      </c>
      <c r="G591" t="s">
        <v>159</v>
      </c>
      <c r="H591" s="15" t="s">
        <v>124</v>
      </c>
      <c r="I591" t="s">
        <v>27</v>
      </c>
      <c r="J591" s="15" t="s">
        <v>158</v>
      </c>
      <c r="K591">
        <v>1</v>
      </c>
      <c r="L591" s="19">
        <f>IF(AND(K591=7,N591&lt;M591),1,IF(N591&lt;M591,K591+1,K591))</f>
        <v>1</v>
      </c>
      <c r="M591" s="18">
        <v>6.333333333333333</v>
      </c>
      <c r="N591" s="17">
        <v>8.4166666666666661</v>
      </c>
      <c r="O591" t="s">
        <v>17</v>
      </c>
      <c r="P591" s="3">
        <v>284.2128245548555</v>
      </c>
      <c r="Q591" s="3">
        <v>306.08961374632247</v>
      </c>
    </row>
    <row r="592" spans="1:17" ht="15" x14ac:dyDescent="0.25">
      <c r="A592" s="15" t="s">
        <v>30</v>
      </c>
      <c r="B592" s="15" t="s">
        <v>37</v>
      </c>
      <c r="C592" t="s">
        <v>125</v>
      </c>
      <c r="D592" s="15" t="s">
        <v>16</v>
      </c>
      <c r="E592" t="s">
        <v>123</v>
      </c>
      <c r="F592" s="15" t="s">
        <v>123</v>
      </c>
      <c r="G592" t="s">
        <v>159</v>
      </c>
      <c r="H592" s="15" t="s">
        <v>124</v>
      </c>
      <c r="I592" t="s">
        <v>27</v>
      </c>
      <c r="J592" s="15" t="s">
        <v>158</v>
      </c>
      <c r="K592">
        <v>2</v>
      </c>
      <c r="L592" s="19">
        <f>IF(AND(K592=7,N592&lt;M592),1,IF(N592&lt;M592,K592+1,K592))</f>
        <v>2</v>
      </c>
      <c r="M592" s="18">
        <v>6.333333333333333</v>
      </c>
      <c r="N592" s="17">
        <v>8.4166666666666661</v>
      </c>
      <c r="O592" t="s">
        <v>17</v>
      </c>
      <c r="P592" s="3">
        <v>284.2128245548555</v>
      </c>
      <c r="Q592" s="3">
        <v>306.08961374632247</v>
      </c>
    </row>
    <row r="593" spans="1:17" ht="15" x14ac:dyDescent="0.25">
      <c r="A593" s="15" t="s">
        <v>30</v>
      </c>
      <c r="B593" s="15" t="s">
        <v>37</v>
      </c>
      <c r="C593" t="s">
        <v>125</v>
      </c>
      <c r="D593" s="15" t="s">
        <v>16</v>
      </c>
      <c r="E593" t="s">
        <v>123</v>
      </c>
      <c r="F593" s="15" t="s">
        <v>123</v>
      </c>
      <c r="G593" t="s">
        <v>159</v>
      </c>
      <c r="H593" s="15" t="s">
        <v>124</v>
      </c>
      <c r="I593" t="s">
        <v>27</v>
      </c>
      <c r="J593" s="15" t="s">
        <v>158</v>
      </c>
      <c r="K593">
        <v>3</v>
      </c>
      <c r="L593" s="19">
        <f>IF(AND(K593=7,N593&lt;M593),1,IF(N593&lt;M593,K593+1,K593))</f>
        <v>3</v>
      </c>
      <c r="M593" s="18">
        <v>6.75</v>
      </c>
      <c r="N593" s="17">
        <v>8.8333333333333339</v>
      </c>
      <c r="O593" t="s">
        <v>17</v>
      </c>
      <c r="P593" s="3">
        <v>284.2128245548555</v>
      </c>
      <c r="Q593" s="3">
        <v>306.08961374632247</v>
      </c>
    </row>
    <row r="594" spans="1:17" ht="15" x14ac:dyDescent="0.25">
      <c r="A594" s="15" t="s">
        <v>30</v>
      </c>
      <c r="B594" s="15" t="s">
        <v>37</v>
      </c>
      <c r="C594" t="s">
        <v>125</v>
      </c>
      <c r="D594" s="15" t="s">
        <v>16</v>
      </c>
      <c r="E594" t="s">
        <v>123</v>
      </c>
      <c r="F594" s="15" t="s">
        <v>123</v>
      </c>
      <c r="G594" t="s">
        <v>159</v>
      </c>
      <c r="H594" s="15" t="s">
        <v>124</v>
      </c>
      <c r="I594" t="s">
        <v>27</v>
      </c>
      <c r="J594" s="15" t="s">
        <v>158</v>
      </c>
      <c r="K594">
        <v>4</v>
      </c>
      <c r="L594" s="19">
        <f>IF(AND(K594=7,N594&lt;M594),1,IF(N594&lt;M594,K594+1,K594))</f>
        <v>4</v>
      </c>
      <c r="M594" s="18">
        <v>6.75</v>
      </c>
      <c r="N594" s="17">
        <v>8.8333333333333339</v>
      </c>
      <c r="O594" t="s">
        <v>17</v>
      </c>
      <c r="P594" s="3">
        <v>284.2128245548555</v>
      </c>
      <c r="Q594" s="3">
        <v>306.08961374632247</v>
      </c>
    </row>
    <row r="595" spans="1:17" ht="15" x14ac:dyDescent="0.25">
      <c r="A595" s="15" t="s">
        <v>30</v>
      </c>
      <c r="B595" s="15" t="s">
        <v>37</v>
      </c>
      <c r="C595" t="s">
        <v>125</v>
      </c>
      <c r="D595" s="15" t="s">
        <v>16</v>
      </c>
      <c r="E595" t="s">
        <v>123</v>
      </c>
      <c r="F595" s="15" t="s">
        <v>123</v>
      </c>
      <c r="G595" t="s">
        <v>159</v>
      </c>
      <c r="H595" s="15" t="s">
        <v>124</v>
      </c>
      <c r="I595" t="s">
        <v>27</v>
      </c>
      <c r="J595" s="15" t="s">
        <v>158</v>
      </c>
      <c r="K595">
        <v>5</v>
      </c>
      <c r="L595" s="19">
        <f>IF(AND(K595=7,N595&lt;M595),1,IF(N595&lt;M595,K595+1,K595))</f>
        <v>5</v>
      </c>
      <c r="M595" s="18">
        <v>6.166666666666667</v>
      </c>
      <c r="N595" s="17">
        <v>8.25</v>
      </c>
      <c r="O595" t="s">
        <v>17</v>
      </c>
      <c r="P595" s="3">
        <v>284.2128245548555</v>
      </c>
      <c r="Q595" s="3">
        <v>306.08961374632247</v>
      </c>
    </row>
    <row r="596" spans="1:17" ht="15" x14ac:dyDescent="0.25">
      <c r="A596" s="15" t="s">
        <v>30</v>
      </c>
      <c r="B596" s="15" t="s">
        <v>37</v>
      </c>
      <c r="C596" t="s">
        <v>125</v>
      </c>
      <c r="D596" s="15" t="s">
        <v>16</v>
      </c>
      <c r="E596" t="s">
        <v>123</v>
      </c>
      <c r="F596" s="15" t="s">
        <v>123</v>
      </c>
      <c r="G596" t="s">
        <v>159</v>
      </c>
      <c r="H596" s="15" t="s">
        <v>124</v>
      </c>
      <c r="I596" t="s">
        <v>27</v>
      </c>
      <c r="J596" s="15" t="s">
        <v>158</v>
      </c>
      <c r="K596">
        <v>6</v>
      </c>
      <c r="L596" s="19">
        <f>IF(AND(K596=7,N596&lt;M596),1,IF(N596&lt;M596,K596+1,K596))</f>
        <v>6</v>
      </c>
      <c r="M596" s="18">
        <v>6.166666666666667</v>
      </c>
      <c r="N596" s="17">
        <v>8.25</v>
      </c>
      <c r="O596" t="s">
        <v>17</v>
      </c>
      <c r="P596" s="3">
        <v>284.2128245548555</v>
      </c>
      <c r="Q596" s="3">
        <v>306.08961374632247</v>
      </c>
    </row>
    <row r="597" spans="1:17" ht="15" x14ac:dyDescent="0.25">
      <c r="A597" s="15" t="s">
        <v>30</v>
      </c>
      <c r="B597" s="15" t="s">
        <v>37</v>
      </c>
      <c r="C597" t="s">
        <v>125</v>
      </c>
      <c r="D597" s="15" t="s">
        <v>16</v>
      </c>
      <c r="E597" t="s">
        <v>123</v>
      </c>
      <c r="F597" s="15" t="s">
        <v>123</v>
      </c>
      <c r="G597" t="s">
        <v>159</v>
      </c>
      <c r="H597" s="15" t="s">
        <v>124</v>
      </c>
      <c r="I597" t="s">
        <v>27</v>
      </c>
      <c r="J597" s="15" t="s">
        <v>158</v>
      </c>
      <c r="K597">
        <v>7</v>
      </c>
      <c r="L597" s="19">
        <f>IF(AND(K597=7,N597&lt;M597),1,IF(N597&lt;M597,K597+1,K597))</f>
        <v>7</v>
      </c>
      <c r="M597" s="18">
        <v>6.416666666666667</v>
      </c>
      <c r="N597" s="17">
        <v>8.75</v>
      </c>
      <c r="O597" t="s">
        <v>17</v>
      </c>
      <c r="P597" s="3">
        <v>284.2128245548555</v>
      </c>
      <c r="Q597" s="3">
        <v>306.08961374632247</v>
      </c>
    </row>
    <row r="598" spans="1:17" ht="15" x14ac:dyDescent="0.25">
      <c r="A598" s="15" t="s">
        <v>30</v>
      </c>
      <c r="B598" s="15" t="s">
        <v>37</v>
      </c>
      <c r="C598" t="s">
        <v>125</v>
      </c>
      <c r="D598" s="15" t="s">
        <v>16</v>
      </c>
      <c r="E598" t="s">
        <v>123</v>
      </c>
      <c r="F598" s="15" t="s">
        <v>123</v>
      </c>
      <c r="G598" t="s">
        <v>159</v>
      </c>
      <c r="H598" s="15" t="s">
        <v>124</v>
      </c>
      <c r="I598" t="s">
        <v>27</v>
      </c>
      <c r="J598" s="15" t="s">
        <v>382</v>
      </c>
      <c r="K598">
        <v>1</v>
      </c>
      <c r="L598" s="19">
        <f>IF(AND(K598=7,N598&lt;M598),1,IF(N598&lt;M598,K598+1,K598))</f>
        <v>1</v>
      </c>
      <c r="M598" s="18">
        <v>9.8333333333333339</v>
      </c>
      <c r="N598" s="17">
        <v>11.916666666666666</v>
      </c>
      <c r="O598" t="s">
        <v>17</v>
      </c>
      <c r="P598" s="3">
        <v>284.2128245548555</v>
      </c>
      <c r="Q598" s="3">
        <v>306.08961374632247</v>
      </c>
    </row>
    <row r="599" spans="1:17" ht="15" x14ac:dyDescent="0.25">
      <c r="A599" s="15" t="s">
        <v>30</v>
      </c>
      <c r="B599" s="15" t="s">
        <v>37</v>
      </c>
      <c r="C599" t="s">
        <v>125</v>
      </c>
      <c r="D599" s="15" t="s">
        <v>16</v>
      </c>
      <c r="E599" t="s">
        <v>123</v>
      </c>
      <c r="F599" s="15" t="s">
        <v>123</v>
      </c>
      <c r="G599" t="s">
        <v>159</v>
      </c>
      <c r="H599" s="15" t="s">
        <v>124</v>
      </c>
      <c r="I599" t="s">
        <v>27</v>
      </c>
      <c r="J599" s="15" t="s">
        <v>382</v>
      </c>
      <c r="K599">
        <v>2</v>
      </c>
      <c r="L599" s="19">
        <f>IF(AND(K599=7,N599&lt;M599),1,IF(N599&lt;M599,K599+1,K599))</f>
        <v>2</v>
      </c>
      <c r="M599" s="18">
        <v>9.8333333333333339</v>
      </c>
      <c r="N599" s="17">
        <v>11.916666666666666</v>
      </c>
      <c r="O599" t="s">
        <v>17</v>
      </c>
      <c r="P599" s="3">
        <v>284.2128245548555</v>
      </c>
      <c r="Q599" s="3">
        <v>306.08961374632247</v>
      </c>
    </row>
    <row r="600" spans="1:17" ht="15" x14ac:dyDescent="0.25">
      <c r="A600" s="15" t="s">
        <v>30</v>
      </c>
      <c r="B600" s="15" t="s">
        <v>37</v>
      </c>
      <c r="C600" t="s">
        <v>125</v>
      </c>
      <c r="D600" s="15" t="s">
        <v>16</v>
      </c>
      <c r="E600" t="s">
        <v>123</v>
      </c>
      <c r="F600" s="15" t="s">
        <v>123</v>
      </c>
      <c r="G600" t="s">
        <v>159</v>
      </c>
      <c r="H600" s="15" t="s">
        <v>124</v>
      </c>
      <c r="I600" t="s">
        <v>27</v>
      </c>
      <c r="J600" s="15" t="s">
        <v>382</v>
      </c>
      <c r="K600">
        <v>3</v>
      </c>
      <c r="L600" s="19">
        <f>IF(AND(K600=7,N600&lt;M600),1,IF(N600&lt;M600,K600+1,K600))</f>
        <v>3</v>
      </c>
      <c r="M600" s="18">
        <v>9.8333333333333339</v>
      </c>
      <c r="N600" s="17">
        <v>11.916666666666666</v>
      </c>
      <c r="O600" t="s">
        <v>17</v>
      </c>
      <c r="P600" s="3">
        <v>284.2128245548555</v>
      </c>
      <c r="Q600" s="3">
        <v>306.08961374632247</v>
      </c>
    </row>
    <row r="601" spans="1:17" ht="15" x14ac:dyDescent="0.25">
      <c r="A601" s="15" t="s">
        <v>30</v>
      </c>
      <c r="B601" s="15" t="s">
        <v>37</v>
      </c>
      <c r="C601" t="s">
        <v>125</v>
      </c>
      <c r="D601" s="15" t="s">
        <v>16</v>
      </c>
      <c r="E601" t="s">
        <v>123</v>
      </c>
      <c r="F601" s="15" t="s">
        <v>123</v>
      </c>
      <c r="G601" t="s">
        <v>159</v>
      </c>
      <c r="H601" s="15" t="s">
        <v>124</v>
      </c>
      <c r="I601" t="s">
        <v>27</v>
      </c>
      <c r="J601" s="15" t="s">
        <v>382</v>
      </c>
      <c r="K601">
        <v>4</v>
      </c>
      <c r="L601" s="19">
        <f>IF(AND(K601=7,N601&lt;M601),1,IF(N601&lt;M601,K601+1,K601))</f>
        <v>4</v>
      </c>
      <c r="M601" s="18">
        <v>9.75</v>
      </c>
      <c r="N601" s="17">
        <v>11.833333333333334</v>
      </c>
      <c r="O601" t="s">
        <v>17</v>
      </c>
      <c r="P601" s="3">
        <v>284.2128245548555</v>
      </c>
      <c r="Q601" s="3">
        <v>306.08961374632247</v>
      </c>
    </row>
    <row r="602" spans="1:17" ht="15" x14ac:dyDescent="0.25">
      <c r="A602" s="15" t="s">
        <v>30</v>
      </c>
      <c r="B602" s="15" t="s">
        <v>37</v>
      </c>
      <c r="C602" t="s">
        <v>125</v>
      </c>
      <c r="D602" s="15" t="s">
        <v>16</v>
      </c>
      <c r="E602" t="s">
        <v>123</v>
      </c>
      <c r="F602" s="15" t="s">
        <v>123</v>
      </c>
      <c r="G602" t="s">
        <v>159</v>
      </c>
      <c r="H602" s="15" t="s">
        <v>124</v>
      </c>
      <c r="I602" t="s">
        <v>27</v>
      </c>
      <c r="J602" s="15" t="s">
        <v>382</v>
      </c>
      <c r="K602">
        <v>5</v>
      </c>
      <c r="L602" s="19">
        <f>IF(AND(K602=7,N602&lt;M602),1,IF(N602&lt;M602,K602+1,K602))</f>
        <v>5</v>
      </c>
      <c r="M602" s="18">
        <v>9.9166666666666661</v>
      </c>
      <c r="N602" s="17">
        <v>12</v>
      </c>
      <c r="O602" t="s">
        <v>17</v>
      </c>
      <c r="P602" s="3">
        <v>284.2128245548555</v>
      </c>
      <c r="Q602" s="3">
        <v>306.08961374632247</v>
      </c>
    </row>
    <row r="603" spans="1:17" ht="15" x14ac:dyDescent="0.25">
      <c r="A603" s="15" t="s">
        <v>30</v>
      </c>
      <c r="B603" s="15" t="s">
        <v>37</v>
      </c>
      <c r="C603" t="s">
        <v>125</v>
      </c>
      <c r="D603" s="15" t="s">
        <v>16</v>
      </c>
      <c r="E603" t="s">
        <v>123</v>
      </c>
      <c r="F603" s="15" t="s">
        <v>123</v>
      </c>
      <c r="G603" t="s">
        <v>159</v>
      </c>
      <c r="H603" s="15" t="s">
        <v>124</v>
      </c>
      <c r="I603" t="s">
        <v>27</v>
      </c>
      <c r="J603" s="15" t="s">
        <v>382</v>
      </c>
      <c r="K603">
        <v>6</v>
      </c>
      <c r="L603" s="19">
        <f>IF(AND(K603=7,N603&lt;M603),1,IF(N603&lt;M603,K603+1,K603))</f>
        <v>6</v>
      </c>
      <c r="M603" s="18">
        <v>10.333333333333334</v>
      </c>
      <c r="N603" s="17">
        <v>12.416666666666666</v>
      </c>
      <c r="O603" t="s">
        <v>17</v>
      </c>
      <c r="P603" s="3">
        <v>284.2128245548555</v>
      </c>
      <c r="Q603" s="3">
        <v>306.08961374632247</v>
      </c>
    </row>
    <row r="604" spans="1:17" ht="15" x14ac:dyDescent="0.25">
      <c r="A604" s="15" t="s">
        <v>30</v>
      </c>
      <c r="B604" s="15" t="s">
        <v>37</v>
      </c>
      <c r="C604" t="s">
        <v>125</v>
      </c>
      <c r="D604" s="15" t="s">
        <v>16</v>
      </c>
      <c r="E604" t="s">
        <v>123</v>
      </c>
      <c r="F604" s="15" t="s">
        <v>123</v>
      </c>
      <c r="G604" t="s">
        <v>159</v>
      </c>
      <c r="H604" s="15" t="s">
        <v>124</v>
      </c>
      <c r="I604" t="s">
        <v>27</v>
      </c>
      <c r="J604" s="15" t="s">
        <v>382</v>
      </c>
      <c r="K604">
        <v>7</v>
      </c>
      <c r="L604" s="19">
        <f>IF(AND(K604=7,N604&lt;M604),1,IF(N604&lt;M604,K604+1,K604))</f>
        <v>7</v>
      </c>
      <c r="M604" s="18">
        <v>10.25</v>
      </c>
      <c r="N604" s="17">
        <v>12.333333333333334</v>
      </c>
      <c r="O604" t="s">
        <v>17</v>
      </c>
      <c r="P604" s="3">
        <v>284.2128245548555</v>
      </c>
      <c r="Q604" s="3">
        <v>306.08961374632247</v>
      </c>
    </row>
    <row r="605" spans="1:17" ht="15" x14ac:dyDescent="0.25">
      <c r="A605" s="15" t="s">
        <v>30</v>
      </c>
      <c r="B605" s="15" t="s">
        <v>37</v>
      </c>
      <c r="C605" t="s">
        <v>125</v>
      </c>
      <c r="D605" s="15" t="s">
        <v>16</v>
      </c>
      <c r="E605" t="s">
        <v>123</v>
      </c>
      <c r="F605" s="15" t="s">
        <v>123</v>
      </c>
      <c r="G605" t="s">
        <v>159</v>
      </c>
      <c r="H605" s="15" t="s">
        <v>124</v>
      </c>
      <c r="I605" t="s">
        <v>27</v>
      </c>
      <c r="J605" s="15" t="s">
        <v>492</v>
      </c>
      <c r="K605">
        <v>1</v>
      </c>
      <c r="L605" s="19">
        <f>IF(AND(K605=7,N605&lt;M605),1,IF(N605&lt;M605,K605+1,K605))</f>
        <v>1</v>
      </c>
      <c r="M605" s="18">
        <v>13.75</v>
      </c>
      <c r="N605" s="17">
        <v>15.833333333333334</v>
      </c>
      <c r="O605" t="s">
        <v>17</v>
      </c>
      <c r="P605" s="3">
        <v>284.2128245548555</v>
      </c>
      <c r="Q605" s="3">
        <v>306.08961374632247</v>
      </c>
    </row>
    <row r="606" spans="1:17" ht="15" x14ac:dyDescent="0.25">
      <c r="A606" s="15" t="s">
        <v>30</v>
      </c>
      <c r="B606" s="15" t="s">
        <v>37</v>
      </c>
      <c r="C606" t="s">
        <v>125</v>
      </c>
      <c r="D606" s="15" t="s">
        <v>16</v>
      </c>
      <c r="E606" t="s">
        <v>123</v>
      </c>
      <c r="F606" s="15" t="s">
        <v>123</v>
      </c>
      <c r="G606" t="s">
        <v>159</v>
      </c>
      <c r="H606" s="15" t="s">
        <v>124</v>
      </c>
      <c r="I606" t="s">
        <v>27</v>
      </c>
      <c r="J606" s="15" t="s">
        <v>492</v>
      </c>
      <c r="K606">
        <v>2</v>
      </c>
      <c r="L606" s="19">
        <f>IF(AND(K606=7,N606&lt;M606),1,IF(N606&lt;M606,K606+1,K606))</f>
        <v>2</v>
      </c>
      <c r="M606" s="18">
        <v>13.75</v>
      </c>
      <c r="N606" s="17">
        <v>15.833333333333334</v>
      </c>
      <c r="O606" t="s">
        <v>17</v>
      </c>
      <c r="P606" s="3">
        <v>284.2128245548555</v>
      </c>
      <c r="Q606" s="3">
        <v>306.08961374632247</v>
      </c>
    </row>
    <row r="607" spans="1:17" ht="15" x14ac:dyDescent="0.25">
      <c r="A607" s="15" t="s">
        <v>30</v>
      </c>
      <c r="B607" s="15" t="s">
        <v>37</v>
      </c>
      <c r="C607" t="s">
        <v>125</v>
      </c>
      <c r="D607" s="15" t="s">
        <v>16</v>
      </c>
      <c r="E607" t="s">
        <v>123</v>
      </c>
      <c r="F607" s="15" t="s">
        <v>123</v>
      </c>
      <c r="G607" t="s">
        <v>159</v>
      </c>
      <c r="H607" s="15" t="s">
        <v>124</v>
      </c>
      <c r="I607" t="s">
        <v>27</v>
      </c>
      <c r="J607" s="15" t="s">
        <v>492</v>
      </c>
      <c r="K607">
        <v>3</v>
      </c>
      <c r="L607" s="19">
        <f>IF(AND(K607=7,N607&lt;M607),1,IF(N607&lt;M607,K607+1,K607))</f>
        <v>3</v>
      </c>
      <c r="M607" s="18">
        <v>13.916666666666666</v>
      </c>
      <c r="N607" s="17">
        <v>16</v>
      </c>
      <c r="O607" t="s">
        <v>17</v>
      </c>
      <c r="P607" s="3">
        <v>284.2128245548555</v>
      </c>
      <c r="Q607" s="3">
        <v>306.08961374632247</v>
      </c>
    </row>
    <row r="608" spans="1:17" ht="15" x14ac:dyDescent="0.25">
      <c r="A608" s="15" t="s">
        <v>30</v>
      </c>
      <c r="B608" s="15" t="s">
        <v>37</v>
      </c>
      <c r="C608" t="s">
        <v>125</v>
      </c>
      <c r="D608" s="15" t="s">
        <v>16</v>
      </c>
      <c r="E608" t="s">
        <v>123</v>
      </c>
      <c r="F608" s="15" t="s">
        <v>123</v>
      </c>
      <c r="G608" t="s">
        <v>159</v>
      </c>
      <c r="H608" s="15" t="s">
        <v>124</v>
      </c>
      <c r="I608" t="s">
        <v>27</v>
      </c>
      <c r="J608" s="15" t="s">
        <v>492</v>
      </c>
      <c r="K608">
        <v>4</v>
      </c>
      <c r="L608" s="19">
        <f>IF(AND(K608=7,N608&lt;M608),1,IF(N608&lt;M608,K608+1,K608))</f>
        <v>4</v>
      </c>
      <c r="M608" s="18">
        <v>14.083333333333334</v>
      </c>
      <c r="N608" s="17">
        <v>16.166666666666668</v>
      </c>
      <c r="O608" t="s">
        <v>17</v>
      </c>
      <c r="P608" s="3">
        <v>284.2128245548555</v>
      </c>
      <c r="Q608" s="3">
        <v>306.08961374632247</v>
      </c>
    </row>
    <row r="609" spans="1:17" ht="15" x14ac:dyDescent="0.25">
      <c r="A609" s="15" t="s">
        <v>30</v>
      </c>
      <c r="B609" s="15" t="s">
        <v>37</v>
      </c>
      <c r="C609" t="s">
        <v>125</v>
      </c>
      <c r="D609" s="15" t="s">
        <v>16</v>
      </c>
      <c r="E609" t="s">
        <v>123</v>
      </c>
      <c r="F609" s="15" t="s">
        <v>123</v>
      </c>
      <c r="G609" t="s">
        <v>159</v>
      </c>
      <c r="H609" s="15" t="s">
        <v>124</v>
      </c>
      <c r="I609" t="s">
        <v>27</v>
      </c>
      <c r="J609" s="15" t="s">
        <v>492</v>
      </c>
      <c r="K609">
        <v>5</v>
      </c>
      <c r="L609" s="19">
        <f>IF(AND(K609=7,N609&lt;M609),1,IF(N609&lt;M609,K609+1,K609))</f>
        <v>5</v>
      </c>
      <c r="M609" s="18">
        <v>14.166666666666666</v>
      </c>
      <c r="N609" s="17">
        <v>16.25</v>
      </c>
      <c r="O609" t="s">
        <v>17</v>
      </c>
      <c r="P609" s="3">
        <v>284.2128245548555</v>
      </c>
      <c r="Q609" s="3">
        <v>306.08961374632247</v>
      </c>
    </row>
    <row r="610" spans="1:17" ht="15" x14ac:dyDescent="0.25">
      <c r="A610" s="15" t="s">
        <v>30</v>
      </c>
      <c r="B610" s="15" t="s">
        <v>37</v>
      </c>
      <c r="C610" t="s">
        <v>125</v>
      </c>
      <c r="D610" s="15" t="s">
        <v>16</v>
      </c>
      <c r="E610" t="s">
        <v>123</v>
      </c>
      <c r="F610" s="15" t="s">
        <v>123</v>
      </c>
      <c r="G610" t="s">
        <v>159</v>
      </c>
      <c r="H610" s="15" t="s">
        <v>124</v>
      </c>
      <c r="I610" t="s">
        <v>27</v>
      </c>
      <c r="J610" s="15" t="s">
        <v>492</v>
      </c>
      <c r="K610">
        <v>6</v>
      </c>
      <c r="L610" s="19">
        <f>IF(AND(K610=7,N610&lt;M610),1,IF(N610&lt;M610,K610+1,K610))</f>
        <v>6</v>
      </c>
      <c r="M610" s="18">
        <v>14.666666666666666</v>
      </c>
      <c r="N610" s="17">
        <v>16.75</v>
      </c>
      <c r="O610" t="s">
        <v>17</v>
      </c>
      <c r="P610" s="3">
        <v>284.2128245548555</v>
      </c>
      <c r="Q610" s="3">
        <v>306.08961374632247</v>
      </c>
    </row>
    <row r="611" spans="1:17" ht="15" x14ac:dyDescent="0.25">
      <c r="A611" s="15" t="s">
        <v>30</v>
      </c>
      <c r="B611" s="15" t="s">
        <v>37</v>
      </c>
      <c r="C611" t="s">
        <v>125</v>
      </c>
      <c r="D611" s="15" t="s">
        <v>16</v>
      </c>
      <c r="E611" t="s">
        <v>123</v>
      </c>
      <c r="F611" s="15" t="s">
        <v>123</v>
      </c>
      <c r="G611" t="s">
        <v>159</v>
      </c>
      <c r="H611" s="15" t="s">
        <v>124</v>
      </c>
      <c r="I611" t="s">
        <v>27</v>
      </c>
      <c r="J611" s="15" t="s">
        <v>492</v>
      </c>
      <c r="K611">
        <v>7</v>
      </c>
      <c r="L611" s="19">
        <f>IF(AND(K611=7,N611&lt;M611),1,IF(N611&lt;M611,K611+1,K611))</f>
        <v>7</v>
      </c>
      <c r="M611" s="18">
        <v>14.666666666666666</v>
      </c>
      <c r="N611" s="17">
        <v>16.75</v>
      </c>
      <c r="O611" t="s">
        <v>17</v>
      </c>
      <c r="P611" s="3">
        <v>284.2128245548555</v>
      </c>
      <c r="Q611" s="3">
        <v>306.08961374632247</v>
      </c>
    </row>
    <row r="612" spans="1:17" ht="15" x14ac:dyDescent="0.25">
      <c r="A612" s="15" t="s">
        <v>30</v>
      </c>
      <c r="B612" s="15" t="s">
        <v>37</v>
      </c>
      <c r="C612" t="s">
        <v>125</v>
      </c>
      <c r="D612" s="15" t="s">
        <v>16</v>
      </c>
      <c r="E612" t="s">
        <v>123</v>
      </c>
      <c r="F612" s="15" t="s">
        <v>123</v>
      </c>
      <c r="G612" t="s">
        <v>123</v>
      </c>
      <c r="H612" s="15" t="s">
        <v>27</v>
      </c>
      <c r="I612" t="s">
        <v>124</v>
      </c>
      <c r="J612" s="15" t="s">
        <v>122</v>
      </c>
      <c r="K612">
        <v>1</v>
      </c>
      <c r="L612" s="19">
        <f>IF(AND(K612=7,N612&lt;M612),1,IF(N612&lt;M612,K612+1,K612))</f>
        <v>2</v>
      </c>
      <c r="M612" s="18">
        <v>23</v>
      </c>
      <c r="N612" s="17">
        <v>1.1666666666666667</v>
      </c>
      <c r="O612" t="s">
        <v>17</v>
      </c>
      <c r="P612" s="3">
        <v>284.2128245548555</v>
      </c>
      <c r="Q612" s="3">
        <v>306.08961374632247</v>
      </c>
    </row>
    <row r="613" spans="1:17" ht="15" x14ac:dyDescent="0.25">
      <c r="A613" s="15" t="s">
        <v>30</v>
      </c>
      <c r="B613" s="15" t="s">
        <v>37</v>
      </c>
      <c r="C613" t="s">
        <v>125</v>
      </c>
      <c r="D613" s="15" t="s">
        <v>16</v>
      </c>
      <c r="E613" t="s">
        <v>123</v>
      </c>
      <c r="F613" s="15" t="s">
        <v>123</v>
      </c>
      <c r="G613" t="s">
        <v>123</v>
      </c>
      <c r="H613" s="15" t="s">
        <v>27</v>
      </c>
      <c r="I613" t="s">
        <v>124</v>
      </c>
      <c r="J613" s="15" t="s">
        <v>122</v>
      </c>
      <c r="K613">
        <v>2</v>
      </c>
      <c r="L613" s="19">
        <f>IF(AND(K613=7,N613&lt;M613),1,IF(N613&lt;M613,K613+1,K613))</f>
        <v>3</v>
      </c>
      <c r="M613" s="18">
        <v>23</v>
      </c>
      <c r="N613" s="17">
        <v>1.1666666666666667</v>
      </c>
      <c r="O613" t="s">
        <v>17</v>
      </c>
      <c r="P613" s="3">
        <v>284.2128245548555</v>
      </c>
      <c r="Q613" s="3">
        <v>306.08961374632247</v>
      </c>
    </row>
    <row r="614" spans="1:17" ht="15" x14ac:dyDescent="0.25">
      <c r="A614" s="15" t="s">
        <v>30</v>
      </c>
      <c r="B614" s="15" t="s">
        <v>37</v>
      </c>
      <c r="C614" t="s">
        <v>125</v>
      </c>
      <c r="D614" s="15" t="s">
        <v>16</v>
      </c>
      <c r="E614" t="s">
        <v>123</v>
      </c>
      <c r="F614" s="15" t="s">
        <v>123</v>
      </c>
      <c r="G614" t="s">
        <v>123</v>
      </c>
      <c r="H614" s="15" t="s">
        <v>27</v>
      </c>
      <c r="I614" t="s">
        <v>124</v>
      </c>
      <c r="J614" s="15" t="s">
        <v>122</v>
      </c>
      <c r="K614">
        <v>3</v>
      </c>
      <c r="L614" s="19">
        <f>IF(AND(K614=7,N614&lt;M614),1,IF(N614&lt;M614,K614+1,K614))</f>
        <v>4</v>
      </c>
      <c r="M614" s="18">
        <v>23</v>
      </c>
      <c r="N614" s="17">
        <v>1</v>
      </c>
      <c r="O614" t="s">
        <v>17</v>
      </c>
      <c r="P614" s="3">
        <v>284.2128245548555</v>
      </c>
      <c r="Q614" s="3">
        <v>306.08961374632247</v>
      </c>
    </row>
    <row r="615" spans="1:17" ht="15" x14ac:dyDescent="0.25">
      <c r="A615" s="15" t="s">
        <v>30</v>
      </c>
      <c r="B615" s="15" t="s">
        <v>37</v>
      </c>
      <c r="C615" t="s">
        <v>125</v>
      </c>
      <c r="D615" s="15" t="s">
        <v>16</v>
      </c>
      <c r="E615" t="s">
        <v>123</v>
      </c>
      <c r="F615" s="15" t="s">
        <v>123</v>
      </c>
      <c r="G615" t="s">
        <v>123</v>
      </c>
      <c r="H615" s="15" t="s">
        <v>27</v>
      </c>
      <c r="I615" t="s">
        <v>124</v>
      </c>
      <c r="J615" s="15" t="s">
        <v>122</v>
      </c>
      <c r="K615">
        <v>4</v>
      </c>
      <c r="L615" s="19">
        <f>IF(AND(K615=7,N615&lt;M615),1,IF(N615&lt;M615,K615+1,K615))</f>
        <v>5</v>
      </c>
      <c r="M615" s="18">
        <v>23</v>
      </c>
      <c r="N615" s="17">
        <v>1</v>
      </c>
      <c r="O615" t="s">
        <v>17</v>
      </c>
      <c r="P615" s="3">
        <v>284.2128245548555</v>
      </c>
      <c r="Q615" s="3">
        <v>306.08961374632247</v>
      </c>
    </row>
    <row r="616" spans="1:17" ht="15" x14ac:dyDescent="0.25">
      <c r="A616" s="15" t="s">
        <v>30</v>
      </c>
      <c r="B616" s="15" t="s">
        <v>37</v>
      </c>
      <c r="C616" t="s">
        <v>125</v>
      </c>
      <c r="D616" s="15" t="s">
        <v>16</v>
      </c>
      <c r="E616" t="s">
        <v>123</v>
      </c>
      <c r="F616" s="15" t="s">
        <v>123</v>
      </c>
      <c r="G616" t="s">
        <v>123</v>
      </c>
      <c r="H616" s="15" t="s">
        <v>27</v>
      </c>
      <c r="I616" t="s">
        <v>124</v>
      </c>
      <c r="J616" s="15" t="s">
        <v>122</v>
      </c>
      <c r="K616">
        <v>5</v>
      </c>
      <c r="L616" s="19">
        <f>IF(AND(K616=7,N616&lt;M616),1,IF(N616&lt;M616,K616+1,K616))</f>
        <v>6</v>
      </c>
      <c r="M616" s="18">
        <v>23</v>
      </c>
      <c r="N616" s="17">
        <v>1</v>
      </c>
      <c r="O616" t="s">
        <v>17</v>
      </c>
      <c r="P616" s="3">
        <v>284.2128245548555</v>
      </c>
      <c r="Q616" s="3">
        <v>306.08961374632247</v>
      </c>
    </row>
    <row r="617" spans="1:17" ht="15" x14ac:dyDescent="0.25">
      <c r="A617" s="15" t="s">
        <v>30</v>
      </c>
      <c r="B617" s="15" t="s">
        <v>37</v>
      </c>
      <c r="C617" t="s">
        <v>125</v>
      </c>
      <c r="D617" s="15" t="s">
        <v>16</v>
      </c>
      <c r="E617" t="s">
        <v>123</v>
      </c>
      <c r="F617" s="15" t="s">
        <v>123</v>
      </c>
      <c r="G617" t="s">
        <v>123</v>
      </c>
      <c r="H617" s="15" t="s">
        <v>27</v>
      </c>
      <c r="I617" t="s">
        <v>124</v>
      </c>
      <c r="J617" s="15" t="s">
        <v>122</v>
      </c>
      <c r="K617">
        <v>6</v>
      </c>
      <c r="L617" s="19">
        <f>IF(AND(K617=7,N617&lt;M617),1,IF(N617&lt;M617,K617+1,K617))</f>
        <v>7</v>
      </c>
      <c r="M617" s="18">
        <v>23</v>
      </c>
      <c r="N617" s="17">
        <v>1</v>
      </c>
      <c r="O617" t="s">
        <v>17</v>
      </c>
      <c r="P617" s="3">
        <v>284.2128245548555</v>
      </c>
      <c r="Q617" s="3">
        <v>306.08961374632247</v>
      </c>
    </row>
    <row r="618" spans="1:17" ht="15" x14ac:dyDescent="0.25">
      <c r="A618" s="15" t="s">
        <v>30</v>
      </c>
      <c r="B618" s="15" t="s">
        <v>37</v>
      </c>
      <c r="C618" t="s">
        <v>125</v>
      </c>
      <c r="D618" s="15" t="s">
        <v>16</v>
      </c>
      <c r="E618" t="s">
        <v>123</v>
      </c>
      <c r="F618" s="15" t="s">
        <v>123</v>
      </c>
      <c r="G618" t="s">
        <v>123</v>
      </c>
      <c r="H618" s="15" t="s">
        <v>27</v>
      </c>
      <c r="I618" t="s">
        <v>124</v>
      </c>
      <c r="J618" s="15" t="s">
        <v>122</v>
      </c>
      <c r="K618">
        <v>7</v>
      </c>
      <c r="L618" s="19">
        <f>IF(AND(K618=7,N618&lt;M618),1,IF(N618&lt;M618,K618+1,K618))</f>
        <v>1</v>
      </c>
      <c r="M618" s="18">
        <v>23</v>
      </c>
      <c r="N618" s="17">
        <v>1</v>
      </c>
      <c r="O618" t="s">
        <v>17</v>
      </c>
      <c r="P618" s="3">
        <v>284.2128245548555</v>
      </c>
      <c r="Q618" s="3">
        <v>306.08961374632247</v>
      </c>
    </row>
    <row r="619" spans="1:17" ht="15" x14ac:dyDescent="0.25">
      <c r="A619" s="15" t="s">
        <v>30</v>
      </c>
      <c r="B619" s="15" t="s">
        <v>37</v>
      </c>
      <c r="C619" t="s">
        <v>125</v>
      </c>
      <c r="D619" s="15" t="s">
        <v>16</v>
      </c>
      <c r="E619" t="s">
        <v>123</v>
      </c>
      <c r="F619" s="15" t="s">
        <v>123</v>
      </c>
      <c r="G619" t="s">
        <v>123</v>
      </c>
      <c r="H619" s="15" t="s">
        <v>27</v>
      </c>
      <c r="I619" t="s">
        <v>124</v>
      </c>
      <c r="J619" s="15" t="s">
        <v>162</v>
      </c>
      <c r="K619">
        <v>1</v>
      </c>
      <c r="L619" s="19">
        <f>IF(AND(K619=7,N619&lt;M619),1,IF(N619&lt;M619,K619+1,K619))</f>
        <v>1</v>
      </c>
      <c r="M619" s="18">
        <v>3.5</v>
      </c>
      <c r="N619" s="17">
        <v>5.666666666666667</v>
      </c>
      <c r="O619" t="s">
        <v>17</v>
      </c>
      <c r="P619" s="3">
        <v>284.2128245548555</v>
      </c>
      <c r="Q619" s="3">
        <v>306.08961374632247</v>
      </c>
    </row>
    <row r="620" spans="1:17" ht="15" x14ac:dyDescent="0.25">
      <c r="A620" s="15" t="s">
        <v>30</v>
      </c>
      <c r="B620" s="15" t="s">
        <v>37</v>
      </c>
      <c r="C620" t="s">
        <v>125</v>
      </c>
      <c r="D620" s="15" t="s">
        <v>16</v>
      </c>
      <c r="E620" t="s">
        <v>123</v>
      </c>
      <c r="F620" s="15" t="s">
        <v>123</v>
      </c>
      <c r="G620" t="s">
        <v>123</v>
      </c>
      <c r="H620" s="15" t="s">
        <v>27</v>
      </c>
      <c r="I620" t="s">
        <v>124</v>
      </c>
      <c r="J620" s="15" t="s">
        <v>162</v>
      </c>
      <c r="K620">
        <v>2</v>
      </c>
      <c r="L620" s="19">
        <f>IF(AND(K620=7,N620&lt;M620),1,IF(N620&lt;M620,K620+1,K620))</f>
        <v>2</v>
      </c>
      <c r="M620" s="18">
        <v>3.5</v>
      </c>
      <c r="N620" s="17">
        <v>5.666666666666667</v>
      </c>
      <c r="O620" t="s">
        <v>17</v>
      </c>
      <c r="P620" s="3">
        <v>284.2128245548555</v>
      </c>
      <c r="Q620" s="3">
        <v>306.08961374632247</v>
      </c>
    </row>
    <row r="621" spans="1:17" ht="15" x14ac:dyDescent="0.25">
      <c r="A621" s="15" t="s">
        <v>30</v>
      </c>
      <c r="B621" s="15" t="s">
        <v>37</v>
      </c>
      <c r="C621" t="s">
        <v>125</v>
      </c>
      <c r="D621" s="15" t="s">
        <v>16</v>
      </c>
      <c r="E621" t="s">
        <v>123</v>
      </c>
      <c r="F621" s="15" t="s">
        <v>123</v>
      </c>
      <c r="G621" t="s">
        <v>123</v>
      </c>
      <c r="H621" s="15" t="s">
        <v>27</v>
      </c>
      <c r="I621" t="s">
        <v>124</v>
      </c>
      <c r="J621" s="15" t="s">
        <v>162</v>
      </c>
      <c r="K621">
        <v>3</v>
      </c>
      <c r="L621" s="19">
        <f>IF(AND(K621=7,N621&lt;M621),1,IF(N621&lt;M621,K621+1,K621))</f>
        <v>3</v>
      </c>
      <c r="M621" s="18">
        <v>3.5</v>
      </c>
      <c r="N621" s="17">
        <v>5.666666666666667</v>
      </c>
      <c r="O621" t="s">
        <v>17</v>
      </c>
      <c r="P621" s="3">
        <v>284.2128245548555</v>
      </c>
      <c r="Q621" s="3">
        <v>306.08961374632247</v>
      </c>
    </row>
    <row r="622" spans="1:17" ht="15" x14ac:dyDescent="0.25">
      <c r="A622" s="15" t="s">
        <v>30</v>
      </c>
      <c r="B622" s="15" t="s">
        <v>37</v>
      </c>
      <c r="C622" t="s">
        <v>125</v>
      </c>
      <c r="D622" s="15" t="s">
        <v>16</v>
      </c>
      <c r="E622" t="s">
        <v>123</v>
      </c>
      <c r="F622" s="15" t="s">
        <v>123</v>
      </c>
      <c r="G622" t="s">
        <v>123</v>
      </c>
      <c r="H622" s="15" t="s">
        <v>27</v>
      </c>
      <c r="I622" t="s">
        <v>124</v>
      </c>
      <c r="J622" s="15" t="s">
        <v>162</v>
      </c>
      <c r="K622">
        <v>4</v>
      </c>
      <c r="L622" s="19">
        <f>IF(AND(K622=7,N622&lt;M622),1,IF(N622&lt;M622,K622+1,K622))</f>
        <v>4</v>
      </c>
      <c r="M622" s="18">
        <v>3.8333333333333335</v>
      </c>
      <c r="N622" s="17">
        <v>5.833333333333333</v>
      </c>
      <c r="O622" t="s">
        <v>17</v>
      </c>
      <c r="P622" s="3">
        <v>284.2128245548555</v>
      </c>
      <c r="Q622" s="3">
        <v>306.08961374632247</v>
      </c>
    </row>
    <row r="623" spans="1:17" ht="15" x14ac:dyDescent="0.25">
      <c r="A623" s="15" t="s">
        <v>30</v>
      </c>
      <c r="B623" s="15" t="s">
        <v>37</v>
      </c>
      <c r="C623" t="s">
        <v>125</v>
      </c>
      <c r="D623" s="15" t="s">
        <v>16</v>
      </c>
      <c r="E623" t="s">
        <v>123</v>
      </c>
      <c r="F623" s="15" t="s">
        <v>123</v>
      </c>
      <c r="G623" t="s">
        <v>123</v>
      </c>
      <c r="H623" s="15" t="s">
        <v>27</v>
      </c>
      <c r="I623" t="s">
        <v>124</v>
      </c>
      <c r="J623" s="15" t="s">
        <v>162</v>
      </c>
      <c r="K623">
        <v>5</v>
      </c>
      <c r="L623" s="19">
        <f>IF(AND(K623=7,N623&lt;M623),1,IF(N623&lt;M623,K623+1,K623))</f>
        <v>5</v>
      </c>
      <c r="M623" s="18">
        <v>3.5</v>
      </c>
      <c r="N623" s="17">
        <v>5.5</v>
      </c>
      <c r="O623" t="s">
        <v>17</v>
      </c>
      <c r="P623" s="3">
        <v>284.2128245548555</v>
      </c>
      <c r="Q623" s="3">
        <v>306.08961374632247</v>
      </c>
    </row>
    <row r="624" spans="1:17" ht="15" x14ac:dyDescent="0.25">
      <c r="A624" s="15" t="s">
        <v>30</v>
      </c>
      <c r="B624" s="15" t="s">
        <v>37</v>
      </c>
      <c r="C624" t="s">
        <v>125</v>
      </c>
      <c r="D624" s="15" t="s">
        <v>16</v>
      </c>
      <c r="E624" t="s">
        <v>123</v>
      </c>
      <c r="F624" s="15" t="s">
        <v>123</v>
      </c>
      <c r="G624" t="s">
        <v>123</v>
      </c>
      <c r="H624" s="15" t="s">
        <v>27</v>
      </c>
      <c r="I624" t="s">
        <v>124</v>
      </c>
      <c r="J624" s="15" t="s">
        <v>162</v>
      </c>
      <c r="K624">
        <v>6</v>
      </c>
      <c r="L624" s="19">
        <f>IF(AND(K624=7,N624&lt;M624),1,IF(N624&lt;M624,K624+1,K624))</f>
        <v>6</v>
      </c>
      <c r="M624" s="18">
        <v>3.5</v>
      </c>
      <c r="N624" s="17">
        <v>5.5</v>
      </c>
      <c r="O624" t="s">
        <v>17</v>
      </c>
      <c r="P624" s="3">
        <v>284.2128245548555</v>
      </c>
      <c r="Q624" s="3">
        <v>306.08961374632247</v>
      </c>
    </row>
    <row r="625" spans="1:17" ht="15" x14ac:dyDescent="0.25">
      <c r="A625" s="15" t="s">
        <v>30</v>
      </c>
      <c r="B625" s="15" t="s">
        <v>37</v>
      </c>
      <c r="C625" t="s">
        <v>125</v>
      </c>
      <c r="D625" s="15" t="s">
        <v>16</v>
      </c>
      <c r="E625" t="s">
        <v>123</v>
      </c>
      <c r="F625" s="15" t="s">
        <v>123</v>
      </c>
      <c r="G625" t="s">
        <v>123</v>
      </c>
      <c r="H625" s="15" t="s">
        <v>27</v>
      </c>
      <c r="I625" t="s">
        <v>124</v>
      </c>
      <c r="J625" s="15" t="s">
        <v>162</v>
      </c>
      <c r="K625">
        <v>7</v>
      </c>
      <c r="L625" s="19">
        <f>IF(AND(K625=7,N625&lt;M625),1,IF(N625&lt;M625,K625+1,K625))</f>
        <v>7</v>
      </c>
      <c r="M625" s="18">
        <v>3.5</v>
      </c>
      <c r="N625" s="17">
        <v>5.5</v>
      </c>
      <c r="O625" t="s">
        <v>17</v>
      </c>
      <c r="P625" s="3">
        <v>284.2128245548555</v>
      </c>
      <c r="Q625" s="3">
        <v>306.08961374632247</v>
      </c>
    </row>
    <row r="626" spans="1:17" ht="15" x14ac:dyDescent="0.25">
      <c r="A626" s="15" t="s">
        <v>30</v>
      </c>
      <c r="B626" s="15" t="s">
        <v>37</v>
      </c>
      <c r="C626" t="s">
        <v>125</v>
      </c>
      <c r="D626" s="15" t="s">
        <v>16</v>
      </c>
      <c r="E626" t="s">
        <v>123</v>
      </c>
      <c r="F626" s="15" t="s">
        <v>123</v>
      </c>
      <c r="G626" t="s">
        <v>123</v>
      </c>
      <c r="H626" s="15" t="s">
        <v>27</v>
      </c>
      <c r="I626" t="s">
        <v>124</v>
      </c>
      <c r="J626" s="15" t="s">
        <v>385</v>
      </c>
      <c r="K626">
        <v>1</v>
      </c>
      <c r="L626" s="19">
        <f>IF(AND(K626=7,N626&lt;M626),1,IF(N626&lt;M626,K626+1,K626))</f>
        <v>1</v>
      </c>
      <c r="M626" s="18">
        <v>7</v>
      </c>
      <c r="N626" s="17">
        <v>9.1666666666666661</v>
      </c>
      <c r="O626" t="s">
        <v>17</v>
      </c>
      <c r="P626" s="3">
        <v>284.2128245548555</v>
      </c>
      <c r="Q626" s="3">
        <v>306.08961374632247</v>
      </c>
    </row>
    <row r="627" spans="1:17" ht="15" x14ac:dyDescent="0.25">
      <c r="A627" s="15" t="s">
        <v>30</v>
      </c>
      <c r="B627" s="15" t="s">
        <v>37</v>
      </c>
      <c r="C627" t="s">
        <v>125</v>
      </c>
      <c r="D627" s="15" t="s">
        <v>16</v>
      </c>
      <c r="E627" t="s">
        <v>123</v>
      </c>
      <c r="F627" s="15" t="s">
        <v>123</v>
      </c>
      <c r="G627" t="s">
        <v>123</v>
      </c>
      <c r="H627" s="15" t="s">
        <v>27</v>
      </c>
      <c r="I627" t="s">
        <v>124</v>
      </c>
      <c r="J627" s="15" t="s">
        <v>385</v>
      </c>
      <c r="K627">
        <v>2</v>
      </c>
      <c r="L627" s="19">
        <f>IF(AND(K627=7,N627&lt;M627),1,IF(N627&lt;M627,K627+1,K627))</f>
        <v>2</v>
      </c>
      <c r="M627" s="18">
        <v>7</v>
      </c>
      <c r="N627" s="17">
        <v>9.1666666666666661</v>
      </c>
      <c r="O627" t="s">
        <v>17</v>
      </c>
      <c r="P627" s="3">
        <v>284.2128245548555</v>
      </c>
      <c r="Q627" s="3">
        <v>306.08961374632247</v>
      </c>
    </row>
    <row r="628" spans="1:17" ht="15" x14ac:dyDescent="0.25">
      <c r="A628" s="15" t="s">
        <v>30</v>
      </c>
      <c r="B628" s="15" t="s">
        <v>37</v>
      </c>
      <c r="C628" t="s">
        <v>125</v>
      </c>
      <c r="D628" s="15" t="s">
        <v>16</v>
      </c>
      <c r="E628" t="s">
        <v>123</v>
      </c>
      <c r="F628" s="15" t="s">
        <v>123</v>
      </c>
      <c r="G628" t="s">
        <v>123</v>
      </c>
      <c r="H628" s="15" t="s">
        <v>27</v>
      </c>
      <c r="I628" t="s">
        <v>124</v>
      </c>
      <c r="J628" s="15" t="s">
        <v>385</v>
      </c>
      <c r="K628">
        <v>3</v>
      </c>
      <c r="L628" s="19">
        <f>IF(AND(K628=7,N628&lt;M628),1,IF(N628&lt;M628,K628+1,K628))</f>
        <v>3</v>
      </c>
      <c r="M628" s="18">
        <v>7</v>
      </c>
      <c r="N628" s="17">
        <v>9.1666666666666661</v>
      </c>
      <c r="O628" t="s">
        <v>17</v>
      </c>
      <c r="P628" s="3">
        <v>284.2128245548555</v>
      </c>
      <c r="Q628" s="3">
        <v>306.08961374632247</v>
      </c>
    </row>
    <row r="629" spans="1:17" ht="15" x14ac:dyDescent="0.25">
      <c r="A629" s="15" t="s">
        <v>30</v>
      </c>
      <c r="B629" s="15" t="s">
        <v>37</v>
      </c>
      <c r="C629" t="s">
        <v>125</v>
      </c>
      <c r="D629" s="15" t="s">
        <v>16</v>
      </c>
      <c r="E629" t="s">
        <v>123</v>
      </c>
      <c r="F629" s="15" t="s">
        <v>123</v>
      </c>
      <c r="G629" t="s">
        <v>123</v>
      </c>
      <c r="H629" s="15" t="s">
        <v>27</v>
      </c>
      <c r="I629" t="s">
        <v>124</v>
      </c>
      <c r="J629" s="15" t="s">
        <v>385</v>
      </c>
      <c r="K629">
        <v>4</v>
      </c>
      <c r="L629" s="19">
        <f>IF(AND(K629=7,N629&lt;M629),1,IF(N629&lt;M629,K629+1,K629))</f>
        <v>4</v>
      </c>
      <c r="M629" s="18">
        <v>7</v>
      </c>
      <c r="N629" s="17">
        <v>9</v>
      </c>
      <c r="O629" t="s">
        <v>17</v>
      </c>
      <c r="P629" s="3">
        <v>284.2128245548555</v>
      </c>
      <c r="Q629" s="3">
        <v>306.08961374632247</v>
      </c>
    </row>
    <row r="630" spans="1:17" ht="15" x14ac:dyDescent="0.25">
      <c r="A630" s="15" t="s">
        <v>30</v>
      </c>
      <c r="B630" s="15" t="s">
        <v>37</v>
      </c>
      <c r="C630" t="s">
        <v>125</v>
      </c>
      <c r="D630" s="15" t="s">
        <v>16</v>
      </c>
      <c r="E630" t="s">
        <v>123</v>
      </c>
      <c r="F630" s="15" t="s">
        <v>123</v>
      </c>
      <c r="G630" t="s">
        <v>123</v>
      </c>
      <c r="H630" s="15" t="s">
        <v>27</v>
      </c>
      <c r="I630" t="s">
        <v>124</v>
      </c>
      <c r="J630" s="15" t="s">
        <v>385</v>
      </c>
      <c r="K630">
        <v>5</v>
      </c>
      <c r="L630" s="19">
        <f>IF(AND(K630=7,N630&lt;M630),1,IF(N630&lt;M630,K630+1,K630))</f>
        <v>5</v>
      </c>
      <c r="M630" s="18">
        <v>7.166666666666667</v>
      </c>
      <c r="N630" s="17">
        <v>9.1666666666666661</v>
      </c>
      <c r="O630" t="s">
        <v>17</v>
      </c>
      <c r="P630" s="3">
        <v>284.2128245548555</v>
      </c>
      <c r="Q630" s="3">
        <v>306.08961374632247</v>
      </c>
    </row>
    <row r="631" spans="1:17" ht="15" x14ac:dyDescent="0.25">
      <c r="A631" s="15" t="s">
        <v>30</v>
      </c>
      <c r="B631" s="15" t="s">
        <v>37</v>
      </c>
      <c r="C631" t="s">
        <v>125</v>
      </c>
      <c r="D631" s="15" t="s">
        <v>16</v>
      </c>
      <c r="E631" t="s">
        <v>123</v>
      </c>
      <c r="F631" s="15" t="s">
        <v>123</v>
      </c>
      <c r="G631" t="s">
        <v>123</v>
      </c>
      <c r="H631" s="15" t="s">
        <v>27</v>
      </c>
      <c r="I631" t="s">
        <v>124</v>
      </c>
      <c r="J631" s="15" t="s">
        <v>385</v>
      </c>
      <c r="K631">
        <v>6</v>
      </c>
      <c r="L631" s="19">
        <f>IF(AND(K631=7,N631&lt;M631),1,IF(N631&lt;M631,K631+1,K631))</f>
        <v>6</v>
      </c>
      <c r="M631" s="18">
        <v>7.583333333333333</v>
      </c>
      <c r="N631" s="17">
        <v>9.5833333333333339</v>
      </c>
      <c r="O631" t="s">
        <v>17</v>
      </c>
      <c r="P631" s="3">
        <v>284.2128245548555</v>
      </c>
      <c r="Q631" s="3">
        <v>306.08961374632247</v>
      </c>
    </row>
    <row r="632" spans="1:17" ht="15" x14ac:dyDescent="0.25">
      <c r="A632" s="15" t="s">
        <v>30</v>
      </c>
      <c r="B632" s="15" t="s">
        <v>37</v>
      </c>
      <c r="C632" t="s">
        <v>125</v>
      </c>
      <c r="D632" s="15" t="s">
        <v>16</v>
      </c>
      <c r="E632" t="s">
        <v>123</v>
      </c>
      <c r="F632" s="15" t="s">
        <v>123</v>
      </c>
      <c r="G632" t="s">
        <v>123</v>
      </c>
      <c r="H632" s="15" t="s">
        <v>27</v>
      </c>
      <c r="I632" t="s">
        <v>124</v>
      </c>
      <c r="J632" s="15" t="s">
        <v>385</v>
      </c>
      <c r="K632">
        <v>7</v>
      </c>
      <c r="L632" s="19">
        <f>IF(AND(K632=7,N632&lt;M632),1,IF(N632&lt;M632,K632+1,K632))</f>
        <v>7</v>
      </c>
      <c r="M632" s="18">
        <v>7.166666666666667</v>
      </c>
      <c r="N632" s="17">
        <v>9.1666666666666661</v>
      </c>
      <c r="O632" t="s">
        <v>17</v>
      </c>
      <c r="P632" s="3">
        <v>284.2128245548555</v>
      </c>
      <c r="Q632" s="3">
        <v>306.08961374632247</v>
      </c>
    </row>
    <row r="633" spans="1:17" ht="15" x14ac:dyDescent="0.25">
      <c r="A633" s="15" t="s">
        <v>30</v>
      </c>
      <c r="B633" s="15" t="s">
        <v>37</v>
      </c>
      <c r="C633" t="s">
        <v>125</v>
      </c>
      <c r="D633" s="15" t="s">
        <v>16</v>
      </c>
      <c r="E633" t="s">
        <v>123</v>
      </c>
      <c r="F633" s="15" t="s">
        <v>123</v>
      </c>
      <c r="G633" t="s">
        <v>123</v>
      </c>
      <c r="H633" s="15" t="s">
        <v>27</v>
      </c>
      <c r="I633" t="s">
        <v>124</v>
      </c>
      <c r="J633" s="15" t="s">
        <v>494</v>
      </c>
      <c r="K633">
        <v>1</v>
      </c>
      <c r="L633" s="19">
        <f>IF(AND(K633=7,N633&lt;M633),1,IF(N633&lt;M633,K633+1,K633))</f>
        <v>1</v>
      </c>
      <c r="M633" s="18">
        <v>10.916666666666666</v>
      </c>
      <c r="N633" s="17">
        <v>13.083333333333334</v>
      </c>
      <c r="O633" t="s">
        <v>17</v>
      </c>
      <c r="P633" s="3">
        <v>284.2128245548555</v>
      </c>
      <c r="Q633" s="3">
        <v>306.08961374632247</v>
      </c>
    </row>
    <row r="634" spans="1:17" ht="15" x14ac:dyDescent="0.25">
      <c r="A634" s="15" t="s">
        <v>30</v>
      </c>
      <c r="B634" s="15" t="s">
        <v>37</v>
      </c>
      <c r="C634" t="s">
        <v>125</v>
      </c>
      <c r="D634" s="15" t="s">
        <v>16</v>
      </c>
      <c r="E634" t="s">
        <v>123</v>
      </c>
      <c r="F634" s="15" t="s">
        <v>123</v>
      </c>
      <c r="G634" t="s">
        <v>123</v>
      </c>
      <c r="H634" s="15" t="s">
        <v>27</v>
      </c>
      <c r="I634" t="s">
        <v>124</v>
      </c>
      <c r="J634" s="15" t="s">
        <v>494</v>
      </c>
      <c r="K634">
        <v>2</v>
      </c>
      <c r="L634" s="19">
        <f>IF(AND(K634=7,N634&lt;M634),1,IF(N634&lt;M634,K634+1,K634))</f>
        <v>2</v>
      </c>
      <c r="M634" s="18">
        <v>10.916666666666666</v>
      </c>
      <c r="N634" s="17">
        <v>13.083333333333334</v>
      </c>
      <c r="O634" t="s">
        <v>17</v>
      </c>
      <c r="P634" s="3">
        <v>284.2128245548555</v>
      </c>
      <c r="Q634" s="3">
        <v>306.08961374632247</v>
      </c>
    </row>
    <row r="635" spans="1:17" ht="15" x14ac:dyDescent="0.25">
      <c r="A635" s="15" t="s">
        <v>30</v>
      </c>
      <c r="B635" s="15" t="s">
        <v>37</v>
      </c>
      <c r="C635" t="s">
        <v>125</v>
      </c>
      <c r="D635" s="15" t="s">
        <v>16</v>
      </c>
      <c r="E635" t="s">
        <v>123</v>
      </c>
      <c r="F635" s="15" t="s">
        <v>123</v>
      </c>
      <c r="G635" t="s">
        <v>123</v>
      </c>
      <c r="H635" s="15" t="s">
        <v>27</v>
      </c>
      <c r="I635" t="s">
        <v>124</v>
      </c>
      <c r="J635" s="15" t="s">
        <v>494</v>
      </c>
      <c r="K635">
        <v>3</v>
      </c>
      <c r="L635" s="19">
        <f>IF(AND(K635=7,N635&lt;M635),1,IF(N635&lt;M635,K635+1,K635))</f>
        <v>3</v>
      </c>
      <c r="M635" s="18">
        <v>11.083333333333334</v>
      </c>
      <c r="N635" s="17">
        <v>13.25</v>
      </c>
      <c r="O635" t="s">
        <v>17</v>
      </c>
      <c r="P635" s="3">
        <v>284.2128245548555</v>
      </c>
      <c r="Q635" s="3">
        <v>306.08961374632247</v>
      </c>
    </row>
    <row r="636" spans="1:17" ht="15" x14ac:dyDescent="0.25">
      <c r="A636" s="15" t="s">
        <v>30</v>
      </c>
      <c r="B636" s="15" t="s">
        <v>37</v>
      </c>
      <c r="C636" t="s">
        <v>125</v>
      </c>
      <c r="D636" s="15" t="s">
        <v>16</v>
      </c>
      <c r="E636" t="s">
        <v>123</v>
      </c>
      <c r="F636" s="15" t="s">
        <v>123</v>
      </c>
      <c r="G636" t="s">
        <v>123</v>
      </c>
      <c r="H636" s="15" t="s">
        <v>27</v>
      </c>
      <c r="I636" t="s">
        <v>124</v>
      </c>
      <c r="J636" s="15" t="s">
        <v>494</v>
      </c>
      <c r="K636">
        <v>4</v>
      </c>
      <c r="L636" s="19">
        <f>IF(AND(K636=7,N636&lt;M636),1,IF(N636&lt;M636,K636+1,K636))</f>
        <v>4</v>
      </c>
      <c r="M636" s="18">
        <v>11.416666666666666</v>
      </c>
      <c r="N636" s="17">
        <v>13.416666666666666</v>
      </c>
      <c r="O636" t="s">
        <v>17</v>
      </c>
      <c r="P636" s="3">
        <v>284.2128245548555</v>
      </c>
      <c r="Q636" s="3">
        <v>306.08961374632247</v>
      </c>
    </row>
    <row r="637" spans="1:17" ht="15" x14ac:dyDescent="0.25">
      <c r="A637" s="15" t="s">
        <v>30</v>
      </c>
      <c r="B637" s="15" t="s">
        <v>37</v>
      </c>
      <c r="C637" t="s">
        <v>125</v>
      </c>
      <c r="D637" s="15" t="s">
        <v>16</v>
      </c>
      <c r="E637" t="s">
        <v>123</v>
      </c>
      <c r="F637" s="15" t="s">
        <v>123</v>
      </c>
      <c r="G637" t="s">
        <v>123</v>
      </c>
      <c r="H637" s="15" t="s">
        <v>27</v>
      </c>
      <c r="I637" t="s">
        <v>124</v>
      </c>
      <c r="J637" s="15" t="s">
        <v>494</v>
      </c>
      <c r="K637">
        <v>5</v>
      </c>
      <c r="L637" s="19">
        <f>IF(AND(K637=7,N637&lt;M637),1,IF(N637&lt;M637,K637+1,K637))</f>
        <v>5</v>
      </c>
      <c r="M637" s="18">
        <v>11</v>
      </c>
      <c r="N637" s="17">
        <v>13</v>
      </c>
      <c r="O637" t="s">
        <v>17</v>
      </c>
      <c r="P637" s="3">
        <v>284.2128245548555</v>
      </c>
      <c r="Q637" s="3">
        <v>306.08961374632247</v>
      </c>
    </row>
    <row r="638" spans="1:17" ht="15" x14ac:dyDescent="0.25">
      <c r="A638" s="15" t="s">
        <v>30</v>
      </c>
      <c r="B638" s="15" t="s">
        <v>37</v>
      </c>
      <c r="C638" t="s">
        <v>125</v>
      </c>
      <c r="D638" s="15" t="s">
        <v>16</v>
      </c>
      <c r="E638" t="s">
        <v>123</v>
      </c>
      <c r="F638" s="15" t="s">
        <v>123</v>
      </c>
      <c r="G638" t="s">
        <v>123</v>
      </c>
      <c r="H638" s="15" t="s">
        <v>27</v>
      </c>
      <c r="I638" t="s">
        <v>124</v>
      </c>
      <c r="J638" s="15" t="s">
        <v>494</v>
      </c>
      <c r="K638">
        <v>6</v>
      </c>
      <c r="L638" s="19">
        <f>IF(AND(K638=7,N638&lt;M638),1,IF(N638&lt;M638,K638+1,K638))</f>
        <v>6</v>
      </c>
      <c r="M638" s="18">
        <v>12</v>
      </c>
      <c r="N638" s="17">
        <v>14</v>
      </c>
      <c r="O638" t="s">
        <v>17</v>
      </c>
      <c r="P638" s="3">
        <v>284.2128245548555</v>
      </c>
      <c r="Q638" s="3">
        <v>306.08961374632247</v>
      </c>
    </row>
    <row r="639" spans="1:17" ht="15" x14ac:dyDescent="0.25">
      <c r="A639" s="15" t="s">
        <v>30</v>
      </c>
      <c r="B639" s="15" t="s">
        <v>37</v>
      </c>
      <c r="C639" t="s">
        <v>125</v>
      </c>
      <c r="D639" s="15" t="s">
        <v>16</v>
      </c>
      <c r="E639" t="s">
        <v>123</v>
      </c>
      <c r="F639" s="15" t="s">
        <v>123</v>
      </c>
      <c r="G639" t="s">
        <v>123</v>
      </c>
      <c r="H639" s="15" t="s">
        <v>27</v>
      </c>
      <c r="I639" t="s">
        <v>124</v>
      </c>
      <c r="J639" s="15" t="s">
        <v>494</v>
      </c>
      <c r="K639">
        <v>7</v>
      </c>
      <c r="L639" s="19">
        <f>IF(AND(K639=7,N639&lt;M639),1,IF(N639&lt;M639,K639+1,K639))</f>
        <v>7</v>
      </c>
      <c r="M639" s="18">
        <v>11.5</v>
      </c>
      <c r="N639" s="17">
        <v>13.5</v>
      </c>
      <c r="O639" t="s">
        <v>17</v>
      </c>
      <c r="P639" s="3">
        <v>284.2128245548555</v>
      </c>
      <c r="Q639" s="3">
        <v>306.08961374632247</v>
      </c>
    </row>
    <row r="640" spans="1:17" ht="15" x14ac:dyDescent="0.25">
      <c r="A640" s="15" t="s">
        <v>30</v>
      </c>
      <c r="B640" s="15" t="s">
        <v>37</v>
      </c>
      <c r="C640" t="s">
        <v>125</v>
      </c>
      <c r="D640" s="15" t="s">
        <v>16</v>
      </c>
      <c r="E640" t="s">
        <v>363</v>
      </c>
      <c r="F640" s="15" t="s">
        <v>363</v>
      </c>
      <c r="G640" t="s">
        <v>363</v>
      </c>
      <c r="H640" s="15" t="s">
        <v>27</v>
      </c>
      <c r="I640" t="s">
        <v>364</v>
      </c>
      <c r="J640" s="15" t="s">
        <v>362</v>
      </c>
      <c r="K640">
        <v>1</v>
      </c>
      <c r="L640" s="19">
        <f>IF(AND(K640=7,N640&lt;M640),1,IF(N640&lt;M640,K640+1,K640))</f>
        <v>1</v>
      </c>
      <c r="M640" s="18">
        <v>4.083333333333333</v>
      </c>
      <c r="N640" s="17">
        <v>6</v>
      </c>
      <c r="O640" t="s">
        <v>17</v>
      </c>
      <c r="P640" s="3">
        <v>238.35931397848131</v>
      </c>
      <c r="Q640" s="3">
        <v>296.77538414510411</v>
      </c>
    </row>
    <row r="641" spans="1:17" ht="15" x14ac:dyDescent="0.25">
      <c r="A641" s="15" t="s">
        <v>30</v>
      </c>
      <c r="B641" s="15" t="s">
        <v>37</v>
      </c>
      <c r="C641" t="s">
        <v>125</v>
      </c>
      <c r="D641" s="15" t="s">
        <v>16</v>
      </c>
      <c r="E641" t="s">
        <v>363</v>
      </c>
      <c r="F641" s="15" t="s">
        <v>363</v>
      </c>
      <c r="G641" t="s">
        <v>363</v>
      </c>
      <c r="H641" s="15" t="s">
        <v>27</v>
      </c>
      <c r="I641" t="s">
        <v>364</v>
      </c>
      <c r="J641" s="15" t="s">
        <v>362</v>
      </c>
      <c r="K641">
        <v>2</v>
      </c>
      <c r="L641" s="19">
        <f>IF(AND(K641=7,N641&lt;M641),1,IF(N641&lt;M641,K641+1,K641))</f>
        <v>2</v>
      </c>
      <c r="M641" s="18">
        <v>5.083333333333333</v>
      </c>
      <c r="N641" s="17">
        <v>7</v>
      </c>
      <c r="O641" t="s">
        <v>17</v>
      </c>
      <c r="P641" s="3">
        <v>238.35931397848131</v>
      </c>
      <c r="Q641" s="3">
        <v>296.77538414510411</v>
      </c>
    </row>
    <row r="642" spans="1:17" ht="15" x14ac:dyDescent="0.25">
      <c r="A642" s="15" t="s">
        <v>30</v>
      </c>
      <c r="B642" s="15" t="s">
        <v>37</v>
      </c>
      <c r="C642" t="s">
        <v>125</v>
      </c>
      <c r="D642" s="15" t="s">
        <v>16</v>
      </c>
      <c r="E642" t="s">
        <v>363</v>
      </c>
      <c r="F642" s="15" t="s">
        <v>363</v>
      </c>
      <c r="G642" t="s">
        <v>363</v>
      </c>
      <c r="H642" s="15" t="s">
        <v>27</v>
      </c>
      <c r="I642" t="s">
        <v>364</v>
      </c>
      <c r="J642" s="15" t="s">
        <v>362</v>
      </c>
      <c r="K642">
        <v>3</v>
      </c>
      <c r="L642" s="19">
        <f>IF(AND(K642=7,N642&lt;M642),1,IF(N642&lt;M642,K642+1,K642))</f>
        <v>3</v>
      </c>
      <c r="M642" s="18">
        <v>4.083333333333333</v>
      </c>
      <c r="N642" s="17">
        <v>6</v>
      </c>
      <c r="O642" t="s">
        <v>17</v>
      </c>
      <c r="P642" s="3">
        <v>238.35931397848131</v>
      </c>
      <c r="Q642" s="3">
        <v>296.77538414510411</v>
      </c>
    </row>
    <row r="643" spans="1:17" ht="15" x14ac:dyDescent="0.25">
      <c r="A643" s="15" t="s">
        <v>30</v>
      </c>
      <c r="B643" s="15" t="s">
        <v>37</v>
      </c>
      <c r="C643" t="s">
        <v>125</v>
      </c>
      <c r="D643" s="15" t="s">
        <v>16</v>
      </c>
      <c r="E643" t="s">
        <v>363</v>
      </c>
      <c r="F643" s="15" t="s">
        <v>363</v>
      </c>
      <c r="G643" t="s">
        <v>363</v>
      </c>
      <c r="H643" s="15" t="s">
        <v>27</v>
      </c>
      <c r="I643" t="s">
        <v>364</v>
      </c>
      <c r="J643" s="15" t="s">
        <v>362</v>
      </c>
      <c r="K643">
        <v>4</v>
      </c>
      <c r="L643" s="19">
        <f>IF(AND(K643=7,N643&lt;M643),1,IF(N643&lt;M643,K643+1,K643))</f>
        <v>4</v>
      </c>
      <c r="M643" s="18">
        <v>4.083333333333333</v>
      </c>
      <c r="N643" s="17">
        <v>6</v>
      </c>
      <c r="O643" t="s">
        <v>17</v>
      </c>
      <c r="P643" s="3">
        <v>238.35931397848131</v>
      </c>
      <c r="Q643" s="3">
        <v>296.77538414510411</v>
      </c>
    </row>
    <row r="644" spans="1:17" ht="15" x14ac:dyDescent="0.25">
      <c r="A644" s="15" t="s">
        <v>30</v>
      </c>
      <c r="B644" s="15" t="s">
        <v>37</v>
      </c>
      <c r="C644" t="s">
        <v>125</v>
      </c>
      <c r="D644" s="15" t="s">
        <v>16</v>
      </c>
      <c r="E644" t="s">
        <v>363</v>
      </c>
      <c r="F644" s="15" t="s">
        <v>363</v>
      </c>
      <c r="G644" t="s">
        <v>363</v>
      </c>
      <c r="H644" s="15" t="s">
        <v>27</v>
      </c>
      <c r="I644" t="s">
        <v>364</v>
      </c>
      <c r="J644" s="15" t="s">
        <v>362</v>
      </c>
      <c r="K644">
        <v>5</v>
      </c>
      <c r="L644" s="19">
        <f>IF(AND(K644=7,N644&lt;M644),1,IF(N644&lt;M644,K644+1,K644))</f>
        <v>5</v>
      </c>
      <c r="M644" s="18">
        <v>5</v>
      </c>
      <c r="N644" s="17">
        <v>6.916666666666667</v>
      </c>
      <c r="O644" t="s">
        <v>17</v>
      </c>
      <c r="P644" s="3">
        <v>238.35931397848131</v>
      </c>
      <c r="Q644" s="3">
        <v>296.77538414510411</v>
      </c>
    </row>
    <row r="645" spans="1:17" ht="15" x14ac:dyDescent="0.25">
      <c r="A645" s="15" t="s">
        <v>30</v>
      </c>
      <c r="B645" s="15" t="s">
        <v>37</v>
      </c>
      <c r="C645" t="s">
        <v>125</v>
      </c>
      <c r="D645" s="15" t="s">
        <v>16</v>
      </c>
      <c r="E645" t="s">
        <v>363</v>
      </c>
      <c r="F645" s="15" t="s">
        <v>363</v>
      </c>
      <c r="G645" t="s">
        <v>363</v>
      </c>
      <c r="H645" s="15" t="s">
        <v>27</v>
      </c>
      <c r="I645" t="s">
        <v>364</v>
      </c>
      <c r="J645" s="15" t="s">
        <v>362</v>
      </c>
      <c r="K645">
        <v>6</v>
      </c>
      <c r="L645" s="19">
        <f>IF(AND(K645=7,N645&lt;M645),1,IF(N645&lt;M645,K645+1,K645))</f>
        <v>6</v>
      </c>
      <c r="M645" s="18">
        <v>4.083333333333333</v>
      </c>
      <c r="N645" s="17">
        <v>6</v>
      </c>
      <c r="O645" t="s">
        <v>17</v>
      </c>
      <c r="P645" s="3">
        <v>238.35931397848131</v>
      </c>
      <c r="Q645" s="3">
        <v>296.77538414510411</v>
      </c>
    </row>
    <row r="646" spans="1:17" ht="15" x14ac:dyDescent="0.25">
      <c r="A646" s="15" t="s">
        <v>30</v>
      </c>
      <c r="B646" s="15" t="s">
        <v>37</v>
      </c>
      <c r="C646" t="s">
        <v>125</v>
      </c>
      <c r="D646" s="15" t="s">
        <v>16</v>
      </c>
      <c r="E646" t="s">
        <v>363</v>
      </c>
      <c r="F646" s="15" t="s">
        <v>363</v>
      </c>
      <c r="G646" t="s">
        <v>363</v>
      </c>
      <c r="H646" s="15" t="s">
        <v>27</v>
      </c>
      <c r="I646" t="s">
        <v>364</v>
      </c>
      <c r="J646" s="15" t="s">
        <v>362</v>
      </c>
      <c r="K646">
        <v>7</v>
      </c>
      <c r="L646" s="19">
        <f>IF(AND(K646=7,N646&lt;M646),1,IF(N646&lt;M646,K646+1,K646))</f>
        <v>7</v>
      </c>
      <c r="M646" s="18">
        <v>4.083333333333333</v>
      </c>
      <c r="N646" s="17">
        <v>6</v>
      </c>
      <c r="O646" t="s">
        <v>17</v>
      </c>
      <c r="P646" s="3">
        <v>238.35931397848131</v>
      </c>
      <c r="Q646" s="3">
        <v>296.77538414510411</v>
      </c>
    </row>
    <row r="647" spans="1:17" ht="15" x14ac:dyDescent="0.25">
      <c r="A647" s="15" t="s">
        <v>30</v>
      </c>
      <c r="B647" s="15" t="s">
        <v>37</v>
      </c>
      <c r="C647" t="s">
        <v>125</v>
      </c>
      <c r="D647" s="15" t="s">
        <v>16</v>
      </c>
      <c r="E647" t="s">
        <v>363</v>
      </c>
      <c r="F647" s="15" t="s">
        <v>363</v>
      </c>
      <c r="G647" t="s">
        <v>367</v>
      </c>
      <c r="H647" s="15" t="s">
        <v>364</v>
      </c>
      <c r="I647" t="s">
        <v>27</v>
      </c>
      <c r="J647" s="15" t="s">
        <v>366</v>
      </c>
      <c r="K647">
        <v>1</v>
      </c>
      <c r="L647" s="19">
        <f>IF(AND(K647=7,N647&lt;M647),1,IF(N647&lt;M647,K647+1,K647))</f>
        <v>1</v>
      </c>
      <c r="M647" s="18">
        <v>6.666666666666667</v>
      </c>
      <c r="N647" s="17">
        <v>8.6666666666666661</v>
      </c>
      <c r="O647" t="s">
        <v>17</v>
      </c>
      <c r="P647" s="3">
        <v>238.35931397848131</v>
      </c>
      <c r="Q647" s="3">
        <v>296.77538414510411</v>
      </c>
    </row>
    <row r="648" spans="1:17" ht="15" x14ac:dyDescent="0.25">
      <c r="A648" s="15" t="s">
        <v>30</v>
      </c>
      <c r="B648" s="15" t="s">
        <v>37</v>
      </c>
      <c r="C648" t="s">
        <v>125</v>
      </c>
      <c r="D648" s="15" t="s">
        <v>16</v>
      </c>
      <c r="E648" t="s">
        <v>363</v>
      </c>
      <c r="F648" s="15" t="s">
        <v>363</v>
      </c>
      <c r="G648" t="s">
        <v>367</v>
      </c>
      <c r="H648" s="15" t="s">
        <v>364</v>
      </c>
      <c r="I648" t="s">
        <v>27</v>
      </c>
      <c r="J648" s="15" t="s">
        <v>366</v>
      </c>
      <c r="K648">
        <v>2</v>
      </c>
      <c r="L648" s="19">
        <f>IF(AND(K648=7,N648&lt;M648),1,IF(N648&lt;M648,K648+1,K648))</f>
        <v>2</v>
      </c>
      <c r="M648" s="18">
        <v>7.583333333333333</v>
      </c>
      <c r="N648" s="17">
        <v>9.5833333333333339</v>
      </c>
      <c r="O648" t="s">
        <v>17</v>
      </c>
      <c r="P648" s="3">
        <v>238.35931397848131</v>
      </c>
      <c r="Q648" s="3">
        <v>296.77538414510411</v>
      </c>
    </row>
    <row r="649" spans="1:17" ht="15" x14ac:dyDescent="0.25">
      <c r="A649" s="15" t="s">
        <v>30</v>
      </c>
      <c r="B649" s="15" t="s">
        <v>37</v>
      </c>
      <c r="C649" t="s">
        <v>125</v>
      </c>
      <c r="D649" s="15" t="s">
        <v>16</v>
      </c>
      <c r="E649" t="s">
        <v>363</v>
      </c>
      <c r="F649" s="15" t="s">
        <v>363</v>
      </c>
      <c r="G649" t="s">
        <v>367</v>
      </c>
      <c r="H649" s="15" t="s">
        <v>364</v>
      </c>
      <c r="I649" t="s">
        <v>27</v>
      </c>
      <c r="J649" s="15" t="s">
        <v>366</v>
      </c>
      <c r="K649">
        <v>3</v>
      </c>
      <c r="L649" s="19">
        <f>IF(AND(K649=7,N649&lt;M649),1,IF(N649&lt;M649,K649+1,K649))</f>
        <v>3</v>
      </c>
      <c r="M649" s="18">
        <v>7.083333333333333</v>
      </c>
      <c r="N649" s="17">
        <v>9.0833333333333339</v>
      </c>
      <c r="O649" t="s">
        <v>17</v>
      </c>
      <c r="P649" s="3">
        <v>238.35931397848131</v>
      </c>
      <c r="Q649" s="3">
        <v>296.77538414510411</v>
      </c>
    </row>
    <row r="650" spans="1:17" ht="15" x14ac:dyDescent="0.25">
      <c r="A650" s="15" t="s">
        <v>30</v>
      </c>
      <c r="B650" s="15" t="s">
        <v>37</v>
      </c>
      <c r="C650" t="s">
        <v>125</v>
      </c>
      <c r="D650" s="15" t="s">
        <v>16</v>
      </c>
      <c r="E650" t="s">
        <v>363</v>
      </c>
      <c r="F650" s="15" t="s">
        <v>363</v>
      </c>
      <c r="G650" t="s">
        <v>367</v>
      </c>
      <c r="H650" s="15" t="s">
        <v>364</v>
      </c>
      <c r="I650" t="s">
        <v>27</v>
      </c>
      <c r="J650" s="15" t="s">
        <v>366</v>
      </c>
      <c r="K650">
        <v>4</v>
      </c>
      <c r="L650" s="19">
        <f>IF(AND(K650=7,N650&lt;M650),1,IF(N650&lt;M650,K650+1,K650))</f>
        <v>4</v>
      </c>
      <c r="M650" s="18">
        <v>6.666666666666667</v>
      </c>
      <c r="N650" s="17">
        <v>8.6666666666666661</v>
      </c>
      <c r="O650" t="s">
        <v>17</v>
      </c>
      <c r="P650" s="3">
        <v>238.35931397848131</v>
      </c>
      <c r="Q650" s="3">
        <v>296.77538414510411</v>
      </c>
    </row>
    <row r="651" spans="1:17" ht="15" x14ac:dyDescent="0.25">
      <c r="A651" s="15" t="s">
        <v>30</v>
      </c>
      <c r="B651" s="15" t="s">
        <v>37</v>
      </c>
      <c r="C651" t="s">
        <v>125</v>
      </c>
      <c r="D651" s="15" t="s">
        <v>16</v>
      </c>
      <c r="E651" t="s">
        <v>363</v>
      </c>
      <c r="F651" s="15" t="s">
        <v>363</v>
      </c>
      <c r="G651" t="s">
        <v>367</v>
      </c>
      <c r="H651" s="15" t="s">
        <v>364</v>
      </c>
      <c r="I651" t="s">
        <v>27</v>
      </c>
      <c r="J651" s="15" t="s">
        <v>366</v>
      </c>
      <c r="K651">
        <v>5</v>
      </c>
      <c r="L651" s="19">
        <f>IF(AND(K651=7,N651&lt;M651),1,IF(N651&lt;M651,K651+1,K651))</f>
        <v>5</v>
      </c>
      <c r="M651" s="18">
        <v>7.583333333333333</v>
      </c>
      <c r="N651" s="17">
        <v>9.5833333333333339</v>
      </c>
      <c r="O651" t="s">
        <v>17</v>
      </c>
      <c r="P651" s="3">
        <v>238.35931397848131</v>
      </c>
      <c r="Q651" s="3">
        <v>296.77538414510411</v>
      </c>
    </row>
    <row r="652" spans="1:17" ht="15" x14ac:dyDescent="0.25">
      <c r="A652" s="15" t="s">
        <v>30</v>
      </c>
      <c r="B652" s="15" t="s">
        <v>37</v>
      </c>
      <c r="C652" t="s">
        <v>125</v>
      </c>
      <c r="D652" s="15" t="s">
        <v>16</v>
      </c>
      <c r="E652" t="s">
        <v>363</v>
      </c>
      <c r="F652" s="15" t="s">
        <v>363</v>
      </c>
      <c r="G652" t="s">
        <v>367</v>
      </c>
      <c r="H652" s="15" t="s">
        <v>364</v>
      </c>
      <c r="I652" t="s">
        <v>27</v>
      </c>
      <c r="J652" s="15" t="s">
        <v>366</v>
      </c>
      <c r="K652">
        <v>6</v>
      </c>
      <c r="L652" s="19">
        <f>IF(AND(K652=7,N652&lt;M652),1,IF(N652&lt;M652,K652+1,K652))</f>
        <v>6</v>
      </c>
      <c r="M652" s="18">
        <v>6.666666666666667</v>
      </c>
      <c r="N652" s="17">
        <v>8.6666666666666661</v>
      </c>
      <c r="O652" t="s">
        <v>17</v>
      </c>
      <c r="P652" s="3">
        <v>238.35931397848131</v>
      </c>
      <c r="Q652" s="3">
        <v>296.77538414510411</v>
      </c>
    </row>
    <row r="653" spans="1:17" ht="15" x14ac:dyDescent="0.25">
      <c r="A653" s="15" t="s">
        <v>30</v>
      </c>
      <c r="B653" s="15" t="s">
        <v>37</v>
      </c>
      <c r="C653" t="s">
        <v>125</v>
      </c>
      <c r="D653" s="15" t="s">
        <v>16</v>
      </c>
      <c r="E653" t="s">
        <v>363</v>
      </c>
      <c r="F653" s="15" t="s">
        <v>363</v>
      </c>
      <c r="G653" t="s">
        <v>367</v>
      </c>
      <c r="H653" s="15" t="s">
        <v>364</v>
      </c>
      <c r="I653" t="s">
        <v>27</v>
      </c>
      <c r="J653" s="15" t="s">
        <v>366</v>
      </c>
      <c r="K653">
        <v>7</v>
      </c>
      <c r="L653" s="19">
        <f>IF(AND(K653=7,N653&lt;M653),1,IF(N653&lt;M653,K653+1,K653))</f>
        <v>7</v>
      </c>
      <c r="M653" s="18">
        <v>6.666666666666667</v>
      </c>
      <c r="N653" s="17">
        <v>8.6666666666666661</v>
      </c>
      <c r="O653" t="s">
        <v>17</v>
      </c>
      <c r="P653" s="3">
        <v>238.35931397848131</v>
      </c>
      <c r="Q653" s="3">
        <v>296.77538414510411</v>
      </c>
    </row>
    <row r="654" spans="1:17" ht="15" x14ac:dyDescent="0.25">
      <c r="A654" s="15" t="s">
        <v>30</v>
      </c>
      <c r="B654" s="15" t="s">
        <v>37</v>
      </c>
      <c r="C654" t="s">
        <v>125</v>
      </c>
      <c r="D654" s="15" t="s">
        <v>16</v>
      </c>
      <c r="E654" t="s">
        <v>343</v>
      </c>
      <c r="F654" s="15" t="s">
        <v>343</v>
      </c>
      <c r="G654" t="s">
        <v>343</v>
      </c>
      <c r="H654" s="15" t="s">
        <v>27</v>
      </c>
      <c r="I654" t="s">
        <v>344</v>
      </c>
      <c r="J654" s="15" t="s">
        <v>342</v>
      </c>
      <c r="K654">
        <v>1</v>
      </c>
      <c r="L654" s="19">
        <f>IF(AND(K654=7,N654&lt;M654),1,IF(N654&lt;M654,K654+1,K654))</f>
        <v>1</v>
      </c>
      <c r="M654" s="18">
        <v>6</v>
      </c>
      <c r="N654" s="17">
        <v>8.0833333333333339</v>
      </c>
      <c r="O654" t="s">
        <v>17</v>
      </c>
      <c r="P654" s="3">
        <v>172.16216193154037</v>
      </c>
      <c r="Q654" s="3">
        <v>313.60596547233263</v>
      </c>
    </row>
    <row r="655" spans="1:17" ht="15" x14ac:dyDescent="0.25">
      <c r="A655" s="15" t="s">
        <v>30</v>
      </c>
      <c r="B655" s="15" t="s">
        <v>37</v>
      </c>
      <c r="C655" t="s">
        <v>125</v>
      </c>
      <c r="D655" s="15" t="s">
        <v>16</v>
      </c>
      <c r="E655" t="s">
        <v>343</v>
      </c>
      <c r="F655" s="15" t="s">
        <v>343</v>
      </c>
      <c r="G655" t="s">
        <v>343</v>
      </c>
      <c r="H655" s="15" t="s">
        <v>27</v>
      </c>
      <c r="I655" t="s">
        <v>344</v>
      </c>
      <c r="J655" s="15" t="s">
        <v>342</v>
      </c>
      <c r="K655">
        <v>2</v>
      </c>
      <c r="L655" s="19">
        <f>IF(AND(K655=7,N655&lt;M655),1,IF(N655&lt;M655,K655+1,K655))</f>
        <v>2</v>
      </c>
      <c r="M655" s="18">
        <v>6</v>
      </c>
      <c r="N655" s="17">
        <v>8.0833333333333339</v>
      </c>
      <c r="O655" t="s">
        <v>17</v>
      </c>
      <c r="P655" s="3">
        <v>172.16216193154037</v>
      </c>
      <c r="Q655" s="3">
        <v>313.60596547233263</v>
      </c>
    </row>
    <row r="656" spans="1:17" ht="15" x14ac:dyDescent="0.25">
      <c r="A656" s="15" t="s">
        <v>30</v>
      </c>
      <c r="B656" s="15" t="s">
        <v>37</v>
      </c>
      <c r="C656" t="s">
        <v>125</v>
      </c>
      <c r="D656" s="15" t="s">
        <v>16</v>
      </c>
      <c r="E656" t="s">
        <v>343</v>
      </c>
      <c r="F656" s="15" t="s">
        <v>343</v>
      </c>
      <c r="G656" t="s">
        <v>343</v>
      </c>
      <c r="H656" s="15" t="s">
        <v>27</v>
      </c>
      <c r="I656" t="s">
        <v>344</v>
      </c>
      <c r="J656" s="15" t="s">
        <v>342</v>
      </c>
      <c r="K656">
        <v>3</v>
      </c>
      <c r="L656" s="19">
        <f>IF(AND(K656=7,N656&lt;M656),1,IF(N656&lt;M656,K656+1,K656))</f>
        <v>3</v>
      </c>
      <c r="M656" s="18">
        <v>6</v>
      </c>
      <c r="N656" s="17">
        <v>8.0833333333333339</v>
      </c>
      <c r="O656" t="s">
        <v>17</v>
      </c>
      <c r="P656" s="3">
        <v>172.16216193154037</v>
      </c>
      <c r="Q656" s="3">
        <v>313.60596547233263</v>
      </c>
    </row>
    <row r="657" spans="1:17" ht="15" x14ac:dyDescent="0.25">
      <c r="A657" s="15" t="s">
        <v>30</v>
      </c>
      <c r="B657" s="15" t="s">
        <v>37</v>
      </c>
      <c r="C657" t="s">
        <v>125</v>
      </c>
      <c r="D657" s="15" t="s">
        <v>16</v>
      </c>
      <c r="E657" t="s">
        <v>343</v>
      </c>
      <c r="F657" s="15" t="s">
        <v>343</v>
      </c>
      <c r="G657" t="s">
        <v>343</v>
      </c>
      <c r="H657" s="15" t="s">
        <v>27</v>
      </c>
      <c r="I657" t="s">
        <v>344</v>
      </c>
      <c r="J657" s="15" t="s">
        <v>342</v>
      </c>
      <c r="K657">
        <v>4</v>
      </c>
      <c r="L657" s="19">
        <f>IF(AND(K657=7,N657&lt;M657),1,IF(N657&lt;M657,K657+1,K657))</f>
        <v>4</v>
      </c>
      <c r="M657" s="18">
        <v>6</v>
      </c>
      <c r="N657" s="17">
        <v>8.0833333333333339</v>
      </c>
      <c r="O657" t="s">
        <v>17</v>
      </c>
      <c r="P657" s="3">
        <v>172.16216193154037</v>
      </c>
      <c r="Q657" s="3">
        <v>313.60596547233263</v>
      </c>
    </row>
    <row r="658" spans="1:17" ht="15" x14ac:dyDescent="0.25">
      <c r="A658" s="15" t="s">
        <v>30</v>
      </c>
      <c r="B658" s="15" t="s">
        <v>37</v>
      </c>
      <c r="C658" t="s">
        <v>125</v>
      </c>
      <c r="D658" s="15" t="s">
        <v>16</v>
      </c>
      <c r="E658" t="s">
        <v>343</v>
      </c>
      <c r="F658" s="15" t="s">
        <v>343</v>
      </c>
      <c r="G658" t="s">
        <v>343</v>
      </c>
      <c r="H658" s="15" t="s">
        <v>27</v>
      </c>
      <c r="I658" t="s">
        <v>344</v>
      </c>
      <c r="J658" s="15" t="s">
        <v>342</v>
      </c>
      <c r="K658">
        <v>5</v>
      </c>
      <c r="L658" s="19">
        <f>IF(AND(K658=7,N658&lt;M658),1,IF(N658&lt;M658,K658+1,K658))</f>
        <v>5</v>
      </c>
      <c r="M658" s="18">
        <v>6</v>
      </c>
      <c r="N658" s="17">
        <v>8.0833333333333339</v>
      </c>
      <c r="O658" t="s">
        <v>17</v>
      </c>
      <c r="P658" s="3">
        <v>172.16216193154037</v>
      </c>
      <c r="Q658" s="3">
        <v>313.60596547233263</v>
      </c>
    </row>
    <row r="659" spans="1:17" ht="15" x14ac:dyDescent="0.25">
      <c r="A659" s="15" t="s">
        <v>30</v>
      </c>
      <c r="B659" s="15" t="s">
        <v>37</v>
      </c>
      <c r="C659" t="s">
        <v>125</v>
      </c>
      <c r="D659" s="15" t="s">
        <v>16</v>
      </c>
      <c r="E659" t="s">
        <v>343</v>
      </c>
      <c r="F659" s="15" t="s">
        <v>343</v>
      </c>
      <c r="G659" t="s">
        <v>343</v>
      </c>
      <c r="H659" s="15" t="s">
        <v>27</v>
      </c>
      <c r="I659" t="s">
        <v>344</v>
      </c>
      <c r="J659" s="15" t="s">
        <v>342</v>
      </c>
      <c r="K659">
        <v>6</v>
      </c>
      <c r="L659" s="19">
        <f>IF(AND(K659=7,N659&lt;M659),1,IF(N659&lt;M659,K659+1,K659))</f>
        <v>6</v>
      </c>
      <c r="M659" s="18">
        <v>6</v>
      </c>
      <c r="N659" s="17">
        <v>8.0833333333333339</v>
      </c>
      <c r="O659" t="s">
        <v>17</v>
      </c>
      <c r="P659" s="3">
        <v>172.16216193154037</v>
      </c>
      <c r="Q659" s="3">
        <v>313.60596547233263</v>
      </c>
    </row>
    <row r="660" spans="1:17" ht="15" x14ac:dyDescent="0.25">
      <c r="A660" s="15" t="s">
        <v>30</v>
      </c>
      <c r="B660" s="15" t="s">
        <v>37</v>
      </c>
      <c r="C660" t="s">
        <v>125</v>
      </c>
      <c r="D660" s="15" t="s">
        <v>16</v>
      </c>
      <c r="E660" t="s">
        <v>343</v>
      </c>
      <c r="F660" s="15" t="s">
        <v>343</v>
      </c>
      <c r="G660" t="s">
        <v>343</v>
      </c>
      <c r="H660" s="15" t="s">
        <v>27</v>
      </c>
      <c r="I660" t="s">
        <v>344</v>
      </c>
      <c r="J660" s="15" t="s">
        <v>342</v>
      </c>
      <c r="K660">
        <v>7</v>
      </c>
      <c r="L660" s="19">
        <f>IF(AND(K660=7,N660&lt;M660),1,IF(N660&lt;M660,K660+1,K660))</f>
        <v>7</v>
      </c>
      <c r="M660" s="18">
        <v>6</v>
      </c>
      <c r="N660" s="17">
        <v>8.0833333333333339</v>
      </c>
      <c r="O660" t="s">
        <v>17</v>
      </c>
      <c r="P660" s="3">
        <v>172.16216193154037</v>
      </c>
      <c r="Q660" s="3">
        <v>313.60596547233263</v>
      </c>
    </row>
    <row r="661" spans="1:17" ht="15" x14ac:dyDescent="0.25">
      <c r="A661" s="15" t="s">
        <v>30</v>
      </c>
      <c r="B661" s="15" t="s">
        <v>37</v>
      </c>
      <c r="C661" t="s">
        <v>125</v>
      </c>
      <c r="D661" s="15" t="s">
        <v>16</v>
      </c>
      <c r="E661" t="s">
        <v>343</v>
      </c>
      <c r="F661" s="15" t="s">
        <v>343</v>
      </c>
      <c r="G661" t="s">
        <v>346</v>
      </c>
      <c r="H661" s="15" t="s">
        <v>344</v>
      </c>
      <c r="I661" t="s">
        <v>27</v>
      </c>
      <c r="J661" s="15" t="s">
        <v>345</v>
      </c>
      <c r="K661">
        <v>1</v>
      </c>
      <c r="L661" s="19">
        <f>IF(AND(K661=7,N661&lt;M661),1,IF(N661&lt;M661,K661+1,K661))</f>
        <v>1</v>
      </c>
      <c r="M661" s="18">
        <v>8.75</v>
      </c>
      <c r="N661" s="17">
        <v>10.833333333333334</v>
      </c>
      <c r="O661" t="s">
        <v>17</v>
      </c>
      <c r="P661" s="3">
        <v>172.16216193154037</v>
      </c>
      <c r="Q661" s="3">
        <v>313.60596547233263</v>
      </c>
    </row>
    <row r="662" spans="1:17" ht="15" x14ac:dyDescent="0.25">
      <c r="A662" s="15" t="s">
        <v>30</v>
      </c>
      <c r="B662" s="15" t="s">
        <v>37</v>
      </c>
      <c r="C662" t="s">
        <v>125</v>
      </c>
      <c r="D662" s="15" t="s">
        <v>16</v>
      </c>
      <c r="E662" t="s">
        <v>343</v>
      </c>
      <c r="F662" s="15" t="s">
        <v>343</v>
      </c>
      <c r="G662" t="s">
        <v>346</v>
      </c>
      <c r="H662" s="15" t="s">
        <v>344</v>
      </c>
      <c r="I662" t="s">
        <v>27</v>
      </c>
      <c r="J662" s="15" t="s">
        <v>345</v>
      </c>
      <c r="K662">
        <v>2</v>
      </c>
      <c r="L662" s="19">
        <f>IF(AND(K662=7,N662&lt;M662),1,IF(N662&lt;M662,K662+1,K662))</f>
        <v>2</v>
      </c>
      <c r="M662" s="18">
        <v>8.75</v>
      </c>
      <c r="N662" s="17">
        <v>10.833333333333334</v>
      </c>
      <c r="O662" t="s">
        <v>17</v>
      </c>
      <c r="P662" s="3">
        <v>172.16216193154037</v>
      </c>
      <c r="Q662" s="3">
        <v>313.60596547233263</v>
      </c>
    </row>
    <row r="663" spans="1:17" ht="15" x14ac:dyDescent="0.25">
      <c r="A663" s="15" t="s">
        <v>30</v>
      </c>
      <c r="B663" s="15" t="s">
        <v>37</v>
      </c>
      <c r="C663" t="s">
        <v>125</v>
      </c>
      <c r="D663" s="15" t="s">
        <v>16</v>
      </c>
      <c r="E663" t="s">
        <v>343</v>
      </c>
      <c r="F663" s="15" t="s">
        <v>343</v>
      </c>
      <c r="G663" t="s">
        <v>346</v>
      </c>
      <c r="H663" s="15" t="s">
        <v>344</v>
      </c>
      <c r="I663" t="s">
        <v>27</v>
      </c>
      <c r="J663" s="15" t="s">
        <v>345</v>
      </c>
      <c r="K663">
        <v>3</v>
      </c>
      <c r="L663" s="19">
        <f>IF(AND(K663=7,N663&lt;M663),1,IF(N663&lt;M663,K663+1,K663))</f>
        <v>3</v>
      </c>
      <c r="M663" s="18">
        <v>8.75</v>
      </c>
      <c r="N663" s="17">
        <v>10.833333333333334</v>
      </c>
      <c r="O663" t="s">
        <v>17</v>
      </c>
      <c r="P663" s="3">
        <v>172.16216193154037</v>
      </c>
      <c r="Q663" s="3">
        <v>313.60596547233263</v>
      </c>
    </row>
    <row r="664" spans="1:17" ht="15" x14ac:dyDescent="0.25">
      <c r="A664" s="15" t="s">
        <v>30</v>
      </c>
      <c r="B664" s="15" t="s">
        <v>37</v>
      </c>
      <c r="C664" t="s">
        <v>125</v>
      </c>
      <c r="D664" s="15" t="s">
        <v>16</v>
      </c>
      <c r="E664" t="s">
        <v>343</v>
      </c>
      <c r="F664" s="15" t="s">
        <v>343</v>
      </c>
      <c r="G664" t="s">
        <v>346</v>
      </c>
      <c r="H664" s="15" t="s">
        <v>344</v>
      </c>
      <c r="I664" t="s">
        <v>27</v>
      </c>
      <c r="J664" s="15" t="s">
        <v>345</v>
      </c>
      <c r="K664">
        <v>4</v>
      </c>
      <c r="L664" s="19">
        <f>IF(AND(K664=7,N664&lt;M664),1,IF(N664&lt;M664,K664+1,K664))</f>
        <v>4</v>
      </c>
      <c r="M664" s="18">
        <v>8.75</v>
      </c>
      <c r="N664" s="17">
        <v>10.833333333333334</v>
      </c>
      <c r="O664" t="s">
        <v>17</v>
      </c>
      <c r="P664" s="3">
        <v>172.16216193154037</v>
      </c>
      <c r="Q664" s="3">
        <v>313.60596547233263</v>
      </c>
    </row>
    <row r="665" spans="1:17" ht="15" x14ac:dyDescent="0.25">
      <c r="A665" s="15" t="s">
        <v>30</v>
      </c>
      <c r="B665" s="15" t="s">
        <v>37</v>
      </c>
      <c r="C665" t="s">
        <v>125</v>
      </c>
      <c r="D665" s="15" t="s">
        <v>16</v>
      </c>
      <c r="E665" t="s">
        <v>343</v>
      </c>
      <c r="F665" s="15" t="s">
        <v>343</v>
      </c>
      <c r="G665" t="s">
        <v>346</v>
      </c>
      <c r="H665" s="15" t="s">
        <v>344</v>
      </c>
      <c r="I665" t="s">
        <v>27</v>
      </c>
      <c r="J665" s="15" t="s">
        <v>345</v>
      </c>
      <c r="K665">
        <v>5</v>
      </c>
      <c r="L665" s="19">
        <f>IF(AND(K665=7,N665&lt;M665),1,IF(N665&lt;M665,K665+1,K665))</f>
        <v>5</v>
      </c>
      <c r="M665" s="18">
        <v>8.75</v>
      </c>
      <c r="N665" s="17">
        <v>10.833333333333334</v>
      </c>
      <c r="O665" t="s">
        <v>17</v>
      </c>
      <c r="P665" s="3">
        <v>172.16216193154037</v>
      </c>
      <c r="Q665" s="3">
        <v>313.60596547233263</v>
      </c>
    </row>
    <row r="666" spans="1:17" ht="15" x14ac:dyDescent="0.25">
      <c r="A666" s="15" t="s">
        <v>30</v>
      </c>
      <c r="B666" s="15" t="s">
        <v>37</v>
      </c>
      <c r="C666" t="s">
        <v>125</v>
      </c>
      <c r="D666" s="15" t="s">
        <v>16</v>
      </c>
      <c r="E666" t="s">
        <v>343</v>
      </c>
      <c r="F666" s="15" t="s">
        <v>343</v>
      </c>
      <c r="G666" t="s">
        <v>346</v>
      </c>
      <c r="H666" s="15" t="s">
        <v>344</v>
      </c>
      <c r="I666" t="s">
        <v>27</v>
      </c>
      <c r="J666" s="15" t="s">
        <v>345</v>
      </c>
      <c r="K666">
        <v>6</v>
      </c>
      <c r="L666" s="19">
        <f>IF(AND(K666=7,N666&lt;M666),1,IF(N666&lt;M666,K666+1,K666))</f>
        <v>6</v>
      </c>
      <c r="M666" s="18">
        <v>8.75</v>
      </c>
      <c r="N666" s="17">
        <v>10.833333333333334</v>
      </c>
      <c r="O666" t="s">
        <v>17</v>
      </c>
      <c r="P666" s="3">
        <v>172.16216193154037</v>
      </c>
      <c r="Q666" s="3">
        <v>313.60596547233263</v>
      </c>
    </row>
    <row r="667" spans="1:17" ht="15" x14ac:dyDescent="0.25">
      <c r="A667" s="15" t="s">
        <v>30</v>
      </c>
      <c r="B667" s="15" t="s">
        <v>37</v>
      </c>
      <c r="C667" t="s">
        <v>125</v>
      </c>
      <c r="D667" s="15" t="s">
        <v>16</v>
      </c>
      <c r="E667" t="s">
        <v>343</v>
      </c>
      <c r="F667" s="15" t="s">
        <v>343</v>
      </c>
      <c r="G667" t="s">
        <v>346</v>
      </c>
      <c r="H667" s="15" t="s">
        <v>344</v>
      </c>
      <c r="I667" t="s">
        <v>27</v>
      </c>
      <c r="J667" s="15" t="s">
        <v>345</v>
      </c>
      <c r="K667">
        <v>7</v>
      </c>
      <c r="L667" s="19">
        <f>IF(AND(K667=7,N667&lt;M667),1,IF(N667&lt;M667,K667+1,K667))</f>
        <v>7</v>
      </c>
      <c r="M667" s="18">
        <v>8.75</v>
      </c>
      <c r="N667" s="17">
        <v>10.833333333333334</v>
      </c>
      <c r="O667" t="s">
        <v>17</v>
      </c>
      <c r="P667" s="3">
        <v>172.16216193154037</v>
      </c>
      <c r="Q667" s="3">
        <v>313.60596547233263</v>
      </c>
    </row>
    <row r="668" spans="1:17" ht="15" x14ac:dyDescent="0.25">
      <c r="A668" s="15" t="s">
        <v>30</v>
      </c>
      <c r="B668" s="15" t="s">
        <v>37</v>
      </c>
      <c r="C668" t="s">
        <v>125</v>
      </c>
      <c r="D668" s="15" t="s">
        <v>16</v>
      </c>
      <c r="E668" t="s">
        <v>192</v>
      </c>
      <c r="F668" s="15" t="s">
        <v>192</v>
      </c>
      <c r="G668" t="s">
        <v>192</v>
      </c>
      <c r="H668" s="15" t="s">
        <v>27</v>
      </c>
      <c r="I668" t="s">
        <v>153</v>
      </c>
      <c r="J668" s="15" t="s">
        <v>498</v>
      </c>
      <c r="K668">
        <v>1</v>
      </c>
      <c r="L668" s="19">
        <f>IF(AND(K668=7,N668&lt;M668),1,IF(N668&lt;M668,K668+1,K668))</f>
        <v>2</v>
      </c>
      <c r="M668" s="18">
        <v>23.416666666666668</v>
      </c>
      <c r="N668" s="17">
        <v>1.1666666666666667</v>
      </c>
      <c r="O668" t="s">
        <v>17</v>
      </c>
      <c r="P668" s="3">
        <v>256.8437361537259</v>
      </c>
      <c r="Q668" s="3">
        <v>276.05114265368064</v>
      </c>
    </row>
    <row r="669" spans="1:17" ht="15" x14ac:dyDescent="0.25">
      <c r="A669" s="15" t="s">
        <v>30</v>
      </c>
      <c r="B669" s="15" t="s">
        <v>37</v>
      </c>
      <c r="C669" t="s">
        <v>125</v>
      </c>
      <c r="D669" s="15" t="s">
        <v>16</v>
      </c>
      <c r="E669" t="s">
        <v>192</v>
      </c>
      <c r="F669" s="15" t="s">
        <v>192</v>
      </c>
      <c r="G669" t="s">
        <v>192</v>
      </c>
      <c r="H669" s="15" t="s">
        <v>27</v>
      </c>
      <c r="I669" t="s">
        <v>153</v>
      </c>
      <c r="J669" s="15" t="s">
        <v>498</v>
      </c>
      <c r="K669">
        <v>2</v>
      </c>
      <c r="L669" s="19">
        <f>IF(AND(K669=7,N669&lt;M669),1,IF(N669&lt;M669,K669+1,K669))</f>
        <v>3</v>
      </c>
      <c r="M669" s="18">
        <v>23.416666666666668</v>
      </c>
      <c r="N669" s="17">
        <v>1.1666666666666667</v>
      </c>
      <c r="O669" t="s">
        <v>17</v>
      </c>
      <c r="P669" s="3">
        <v>256.8437361537259</v>
      </c>
      <c r="Q669" s="3">
        <v>276.05114265368064</v>
      </c>
    </row>
    <row r="670" spans="1:17" ht="15" x14ac:dyDescent="0.25">
      <c r="A670" s="15" t="s">
        <v>30</v>
      </c>
      <c r="B670" s="15" t="s">
        <v>37</v>
      </c>
      <c r="C670" t="s">
        <v>125</v>
      </c>
      <c r="D670" s="15" t="s">
        <v>16</v>
      </c>
      <c r="E670" t="s">
        <v>192</v>
      </c>
      <c r="F670" s="15" t="s">
        <v>192</v>
      </c>
      <c r="G670" t="s">
        <v>192</v>
      </c>
      <c r="H670" s="15" t="s">
        <v>27</v>
      </c>
      <c r="I670" t="s">
        <v>153</v>
      </c>
      <c r="J670" s="15" t="s">
        <v>498</v>
      </c>
      <c r="K670">
        <v>3</v>
      </c>
      <c r="L670" s="19">
        <f>IF(AND(K670=7,N670&lt;M670),1,IF(N670&lt;M670,K670+1,K670))</f>
        <v>4</v>
      </c>
      <c r="M670" s="18">
        <v>23.416666666666668</v>
      </c>
      <c r="N670" s="17">
        <v>1.1666666666666667</v>
      </c>
      <c r="O670" t="s">
        <v>17</v>
      </c>
      <c r="P670" s="3">
        <v>256.8437361537259</v>
      </c>
      <c r="Q670" s="3">
        <v>276.05114265368064</v>
      </c>
    </row>
    <row r="671" spans="1:17" ht="15" x14ac:dyDescent="0.25">
      <c r="A671" s="15" t="s">
        <v>30</v>
      </c>
      <c r="B671" s="15" t="s">
        <v>37</v>
      </c>
      <c r="C671" t="s">
        <v>125</v>
      </c>
      <c r="D671" s="15" t="s">
        <v>16</v>
      </c>
      <c r="E671" t="s">
        <v>192</v>
      </c>
      <c r="F671" s="15" t="s">
        <v>192</v>
      </c>
      <c r="G671" t="s">
        <v>192</v>
      </c>
      <c r="H671" s="15" t="s">
        <v>27</v>
      </c>
      <c r="I671" t="s">
        <v>153</v>
      </c>
      <c r="J671" s="15" t="s">
        <v>498</v>
      </c>
      <c r="K671">
        <v>4</v>
      </c>
      <c r="L671" s="19">
        <f>IF(AND(K671=7,N671&lt;M671),1,IF(N671&lt;M671,K671+1,K671))</f>
        <v>5</v>
      </c>
      <c r="M671" s="18">
        <v>23.333333333333332</v>
      </c>
      <c r="N671" s="17">
        <v>1.0833333333333333</v>
      </c>
      <c r="O671" t="s">
        <v>17</v>
      </c>
      <c r="P671" s="3">
        <v>256.8437361537259</v>
      </c>
      <c r="Q671" s="3">
        <v>276.05114265368064</v>
      </c>
    </row>
    <row r="672" spans="1:17" ht="15" x14ac:dyDescent="0.25">
      <c r="A672" s="15" t="s">
        <v>30</v>
      </c>
      <c r="B672" s="15" t="s">
        <v>37</v>
      </c>
      <c r="C672" t="s">
        <v>125</v>
      </c>
      <c r="D672" s="15" t="s">
        <v>16</v>
      </c>
      <c r="E672" t="s">
        <v>192</v>
      </c>
      <c r="F672" s="15" t="s">
        <v>192</v>
      </c>
      <c r="G672" t="s">
        <v>192</v>
      </c>
      <c r="H672" s="15" t="s">
        <v>27</v>
      </c>
      <c r="I672" t="s">
        <v>153</v>
      </c>
      <c r="J672" s="15" t="s">
        <v>498</v>
      </c>
      <c r="K672">
        <v>5</v>
      </c>
      <c r="L672" s="19">
        <f>IF(AND(K672=7,N672&lt;M672),1,IF(N672&lt;M672,K672+1,K672))</f>
        <v>6</v>
      </c>
      <c r="M672" s="18">
        <v>23.416666666666668</v>
      </c>
      <c r="N672" s="17">
        <v>1.1666666666666667</v>
      </c>
      <c r="O672" t="s">
        <v>17</v>
      </c>
      <c r="P672" s="3">
        <v>256.8437361537259</v>
      </c>
      <c r="Q672" s="3">
        <v>276.05114265368064</v>
      </c>
    </row>
    <row r="673" spans="1:17" ht="15" x14ac:dyDescent="0.25">
      <c r="A673" s="15" t="s">
        <v>30</v>
      </c>
      <c r="B673" s="15" t="s">
        <v>37</v>
      </c>
      <c r="C673" t="s">
        <v>125</v>
      </c>
      <c r="D673" s="15" t="s">
        <v>16</v>
      </c>
      <c r="E673" t="s">
        <v>192</v>
      </c>
      <c r="F673" s="15" t="s">
        <v>192</v>
      </c>
      <c r="G673" t="s">
        <v>192</v>
      </c>
      <c r="H673" s="15" t="s">
        <v>27</v>
      </c>
      <c r="I673" t="s">
        <v>153</v>
      </c>
      <c r="J673" s="15" t="s">
        <v>498</v>
      </c>
      <c r="K673">
        <v>6</v>
      </c>
      <c r="L673" s="19">
        <f>IF(AND(K673=7,N673&lt;M673),1,IF(N673&lt;M673,K673+1,K673))</f>
        <v>7</v>
      </c>
      <c r="M673" s="18">
        <v>23.416666666666668</v>
      </c>
      <c r="N673" s="17">
        <v>1.1666666666666667</v>
      </c>
      <c r="O673" t="s">
        <v>17</v>
      </c>
      <c r="P673" s="3">
        <v>256.8437361537259</v>
      </c>
      <c r="Q673" s="3">
        <v>276.05114265368064</v>
      </c>
    </row>
    <row r="674" spans="1:17" ht="15" x14ac:dyDescent="0.25">
      <c r="A674" s="15" t="s">
        <v>30</v>
      </c>
      <c r="B674" s="15" t="s">
        <v>37</v>
      </c>
      <c r="C674" t="s">
        <v>125</v>
      </c>
      <c r="D674" s="15" t="s">
        <v>16</v>
      </c>
      <c r="E674" t="s">
        <v>192</v>
      </c>
      <c r="F674" s="15" t="s">
        <v>192</v>
      </c>
      <c r="G674" t="s">
        <v>192</v>
      </c>
      <c r="H674" s="15" t="s">
        <v>27</v>
      </c>
      <c r="I674" t="s">
        <v>153</v>
      </c>
      <c r="J674" s="15" t="s">
        <v>498</v>
      </c>
      <c r="K674">
        <v>7</v>
      </c>
      <c r="L674" s="19">
        <f>IF(AND(K674=7,N674&lt;M674),1,IF(N674&lt;M674,K674+1,K674))</f>
        <v>1</v>
      </c>
      <c r="M674" s="18">
        <v>23.416666666666668</v>
      </c>
      <c r="N674" s="17">
        <v>1.1666666666666667</v>
      </c>
      <c r="O674" t="s">
        <v>17</v>
      </c>
      <c r="P674" s="3">
        <v>256.8437361537259</v>
      </c>
      <c r="Q674" s="3">
        <v>276.05114265368064</v>
      </c>
    </row>
    <row r="675" spans="1:17" ht="15" x14ac:dyDescent="0.25">
      <c r="A675" s="15" t="s">
        <v>30</v>
      </c>
      <c r="B675" s="15" t="s">
        <v>37</v>
      </c>
      <c r="C675" t="s">
        <v>125</v>
      </c>
      <c r="D675" s="15" t="s">
        <v>16</v>
      </c>
      <c r="E675" t="s">
        <v>192</v>
      </c>
      <c r="F675" s="15" t="s">
        <v>192</v>
      </c>
      <c r="G675" t="s">
        <v>192</v>
      </c>
      <c r="H675" s="15" t="s">
        <v>27</v>
      </c>
      <c r="I675" t="s">
        <v>153</v>
      </c>
      <c r="J675" s="15" t="s">
        <v>354</v>
      </c>
      <c r="K675">
        <v>1</v>
      </c>
      <c r="L675" s="19">
        <f>IF(AND(K675=7,N675&lt;M675),1,IF(N675&lt;M675,K675+1,K675))</f>
        <v>1</v>
      </c>
      <c r="M675" s="18">
        <v>3.5833333333333335</v>
      </c>
      <c r="N675" s="17">
        <v>5.333333333333333</v>
      </c>
      <c r="O675" t="s">
        <v>17</v>
      </c>
      <c r="P675" s="3">
        <v>256.8437361537259</v>
      </c>
      <c r="Q675" s="3">
        <v>276.05114265368064</v>
      </c>
    </row>
    <row r="676" spans="1:17" ht="15" x14ac:dyDescent="0.25">
      <c r="A676" s="15" t="s">
        <v>30</v>
      </c>
      <c r="B676" s="15" t="s">
        <v>37</v>
      </c>
      <c r="C676" t="s">
        <v>125</v>
      </c>
      <c r="D676" s="15" t="s">
        <v>16</v>
      </c>
      <c r="E676" t="s">
        <v>192</v>
      </c>
      <c r="F676" s="15" t="s">
        <v>192</v>
      </c>
      <c r="G676" t="s">
        <v>192</v>
      </c>
      <c r="H676" s="15" t="s">
        <v>27</v>
      </c>
      <c r="I676" t="s">
        <v>153</v>
      </c>
      <c r="J676" s="15" t="s">
        <v>354</v>
      </c>
      <c r="K676">
        <v>2</v>
      </c>
      <c r="L676" s="19">
        <f>IF(AND(K676=7,N676&lt;M676),1,IF(N676&lt;M676,K676+1,K676))</f>
        <v>2</v>
      </c>
      <c r="M676" s="18">
        <v>3.5833333333333335</v>
      </c>
      <c r="N676" s="17">
        <v>5.333333333333333</v>
      </c>
      <c r="O676" t="s">
        <v>17</v>
      </c>
      <c r="P676" s="3">
        <v>256.8437361537259</v>
      </c>
      <c r="Q676" s="3">
        <v>276.05114265368064</v>
      </c>
    </row>
    <row r="677" spans="1:17" ht="15" x14ac:dyDescent="0.25">
      <c r="A677" s="15" t="s">
        <v>30</v>
      </c>
      <c r="B677" s="15" t="s">
        <v>37</v>
      </c>
      <c r="C677" t="s">
        <v>125</v>
      </c>
      <c r="D677" s="15" t="s">
        <v>16</v>
      </c>
      <c r="E677" t="s">
        <v>192</v>
      </c>
      <c r="F677" s="15" t="s">
        <v>192</v>
      </c>
      <c r="G677" t="s">
        <v>192</v>
      </c>
      <c r="H677" s="15" t="s">
        <v>27</v>
      </c>
      <c r="I677" t="s">
        <v>153</v>
      </c>
      <c r="J677" s="15" t="s">
        <v>354</v>
      </c>
      <c r="K677">
        <v>3</v>
      </c>
      <c r="L677" s="19">
        <f>IF(AND(K677=7,N677&lt;M677),1,IF(N677&lt;M677,K677+1,K677))</f>
        <v>3</v>
      </c>
      <c r="M677" s="18">
        <v>3.5833333333333335</v>
      </c>
      <c r="N677" s="17">
        <v>5.333333333333333</v>
      </c>
      <c r="O677" t="s">
        <v>17</v>
      </c>
      <c r="P677" s="3">
        <v>256.8437361537259</v>
      </c>
      <c r="Q677" s="3">
        <v>276.05114265368064</v>
      </c>
    </row>
    <row r="678" spans="1:17" ht="15" x14ac:dyDescent="0.25">
      <c r="A678" s="15" t="s">
        <v>30</v>
      </c>
      <c r="B678" s="15" t="s">
        <v>37</v>
      </c>
      <c r="C678" t="s">
        <v>125</v>
      </c>
      <c r="D678" s="15" t="s">
        <v>16</v>
      </c>
      <c r="E678" t="s">
        <v>192</v>
      </c>
      <c r="F678" s="15" t="s">
        <v>192</v>
      </c>
      <c r="G678" t="s">
        <v>192</v>
      </c>
      <c r="H678" s="15" t="s">
        <v>27</v>
      </c>
      <c r="I678" t="s">
        <v>153</v>
      </c>
      <c r="J678" s="15" t="s">
        <v>354</v>
      </c>
      <c r="K678">
        <v>4</v>
      </c>
      <c r="L678" s="19">
        <f>IF(AND(K678=7,N678&lt;M678),1,IF(N678&lt;M678,K678+1,K678))</f>
        <v>4</v>
      </c>
      <c r="M678" s="18">
        <v>3.5833333333333335</v>
      </c>
      <c r="N678" s="17">
        <v>5.333333333333333</v>
      </c>
      <c r="O678" t="s">
        <v>17</v>
      </c>
      <c r="P678" s="3">
        <v>256.8437361537259</v>
      </c>
      <c r="Q678" s="3">
        <v>276.05114265368064</v>
      </c>
    </row>
    <row r="679" spans="1:17" ht="15" x14ac:dyDescent="0.25">
      <c r="A679" s="15" t="s">
        <v>30</v>
      </c>
      <c r="B679" s="15" t="s">
        <v>37</v>
      </c>
      <c r="C679" t="s">
        <v>125</v>
      </c>
      <c r="D679" s="15" t="s">
        <v>16</v>
      </c>
      <c r="E679" t="s">
        <v>192</v>
      </c>
      <c r="F679" s="15" t="s">
        <v>192</v>
      </c>
      <c r="G679" t="s">
        <v>192</v>
      </c>
      <c r="H679" s="15" t="s">
        <v>27</v>
      </c>
      <c r="I679" t="s">
        <v>153</v>
      </c>
      <c r="J679" s="15" t="s">
        <v>354</v>
      </c>
      <c r="K679">
        <v>5</v>
      </c>
      <c r="L679" s="19">
        <f>IF(AND(K679=7,N679&lt;M679),1,IF(N679&lt;M679,K679+1,K679))</f>
        <v>5</v>
      </c>
      <c r="M679" s="18">
        <v>3.5833333333333335</v>
      </c>
      <c r="N679" s="17">
        <v>5.333333333333333</v>
      </c>
      <c r="O679" t="s">
        <v>17</v>
      </c>
      <c r="P679" s="3">
        <v>256.8437361537259</v>
      </c>
      <c r="Q679" s="3">
        <v>276.05114265368064</v>
      </c>
    </row>
    <row r="680" spans="1:17" ht="15" x14ac:dyDescent="0.25">
      <c r="A680" s="15" t="s">
        <v>30</v>
      </c>
      <c r="B680" s="15" t="s">
        <v>37</v>
      </c>
      <c r="C680" t="s">
        <v>125</v>
      </c>
      <c r="D680" s="15" t="s">
        <v>16</v>
      </c>
      <c r="E680" t="s">
        <v>192</v>
      </c>
      <c r="F680" s="15" t="s">
        <v>192</v>
      </c>
      <c r="G680" t="s">
        <v>192</v>
      </c>
      <c r="H680" s="15" t="s">
        <v>27</v>
      </c>
      <c r="I680" t="s">
        <v>153</v>
      </c>
      <c r="J680" s="15" t="s">
        <v>354</v>
      </c>
      <c r="K680">
        <v>6</v>
      </c>
      <c r="L680" s="19">
        <f>IF(AND(K680=7,N680&lt;M680),1,IF(N680&lt;M680,K680+1,K680))</f>
        <v>6</v>
      </c>
      <c r="M680" s="18">
        <v>3.5833333333333335</v>
      </c>
      <c r="N680" s="17">
        <v>5.333333333333333</v>
      </c>
      <c r="O680" t="s">
        <v>17</v>
      </c>
      <c r="P680" s="3">
        <v>256.8437361537259</v>
      </c>
      <c r="Q680" s="3">
        <v>276.05114265368064</v>
      </c>
    </row>
    <row r="681" spans="1:17" ht="15" x14ac:dyDescent="0.25">
      <c r="A681" s="15" t="s">
        <v>30</v>
      </c>
      <c r="B681" s="15" t="s">
        <v>37</v>
      </c>
      <c r="C681" t="s">
        <v>125</v>
      </c>
      <c r="D681" s="15" t="s">
        <v>16</v>
      </c>
      <c r="E681" t="s">
        <v>192</v>
      </c>
      <c r="F681" s="15" t="s">
        <v>192</v>
      </c>
      <c r="G681" t="s">
        <v>192</v>
      </c>
      <c r="H681" s="15" t="s">
        <v>27</v>
      </c>
      <c r="I681" t="s">
        <v>153</v>
      </c>
      <c r="J681" s="15" t="s">
        <v>354</v>
      </c>
      <c r="K681">
        <v>7</v>
      </c>
      <c r="L681" s="19">
        <f>IF(AND(K681=7,N681&lt;M681),1,IF(N681&lt;M681,K681+1,K681))</f>
        <v>7</v>
      </c>
      <c r="M681" s="18">
        <v>3.5833333333333335</v>
      </c>
      <c r="N681" s="17">
        <v>5.333333333333333</v>
      </c>
      <c r="O681" t="s">
        <v>17</v>
      </c>
      <c r="P681" s="3">
        <v>256.8437361537259</v>
      </c>
      <c r="Q681" s="3">
        <v>276.05114265368064</v>
      </c>
    </row>
    <row r="682" spans="1:17" ht="15" x14ac:dyDescent="0.25">
      <c r="A682" s="15" t="s">
        <v>30</v>
      </c>
      <c r="B682" s="15" t="s">
        <v>37</v>
      </c>
      <c r="C682" t="s">
        <v>125</v>
      </c>
      <c r="D682" s="15" t="s">
        <v>16</v>
      </c>
      <c r="E682" t="s">
        <v>192</v>
      </c>
      <c r="F682" s="15" t="s">
        <v>192</v>
      </c>
      <c r="G682" t="s">
        <v>192</v>
      </c>
      <c r="H682" s="15" t="s">
        <v>27</v>
      </c>
      <c r="I682" t="s">
        <v>153</v>
      </c>
      <c r="J682" s="15" t="s">
        <v>775</v>
      </c>
      <c r="K682">
        <v>4</v>
      </c>
      <c r="L682" s="19">
        <f>IF(AND(K682=7,N682&lt;M682),1,IF(N682&lt;M682,K682+1,K682))</f>
        <v>4</v>
      </c>
      <c r="M682" s="18">
        <v>10.083333333333334</v>
      </c>
      <c r="N682" s="17">
        <v>11.833333333333334</v>
      </c>
      <c r="O682" t="s">
        <v>17</v>
      </c>
      <c r="P682" s="3">
        <v>256.8437361537259</v>
      </c>
      <c r="Q682" s="3">
        <v>276.05114265368064</v>
      </c>
    </row>
    <row r="683" spans="1:17" ht="15" x14ac:dyDescent="0.25">
      <c r="A683" s="15" t="s">
        <v>30</v>
      </c>
      <c r="B683" s="15" t="s">
        <v>37</v>
      </c>
      <c r="C683" t="s">
        <v>125</v>
      </c>
      <c r="D683" s="15" t="s">
        <v>16</v>
      </c>
      <c r="E683" t="s">
        <v>192</v>
      </c>
      <c r="F683" s="15" t="s">
        <v>192</v>
      </c>
      <c r="G683" t="s">
        <v>192</v>
      </c>
      <c r="H683" s="15" t="s">
        <v>27</v>
      </c>
      <c r="I683" t="s">
        <v>153</v>
      </c>
      <c r="J683" s="15" t="s">
        <v>485</v>
      </c>
      <c r="K683">
        <v>1</v>
      </c>
      <c r="L683" s="19">
        <f>IF(AND(K683=7,N683&lt;M683),1,IF(N683&lt;M683,K683+1,K683))</f>
        <v>1</v>
      </c>
      <c r="M683" s="18">
        <v>11.5</v>
      </c>
      <c r="N683" s="17">
        <v>13.25</v>
      </c>
      <c r="O683" t="s">
        <v>17</v>
      </c>
      <c r="P683" s="3">
        <v>256.8437361537259</v>
      </c>
      <c r="Q683" s="3">
        <v>276.05114265368064</v>
      </c>
    </row>
    <row r="684" spans="1:17" ht="15" x14ac:dyDescent="0.25">
      <c r="A684" s="15" t="s">
        <v>30</v>
      </c>
      <c r="B684" s="15" t="s">
        <v>37</v>
      </c>
      <c r="C684" t="s">
        <v>125</v>
      </c>
      <c r="D684" s="15" t="s">
        <v>16</v>
      </c>
      <c r="E684" t="s">
        <v>192</v>
      </c>
      <c r="F684" s="15" t="s">
        <v>192</v>
      </c>
      <c r="G684" t="s">
        <v>192</v>
      </c>
      <c r="H684" s="15" t="s">
        <v>27</v>
      </c>
      <c r="I684" t="s">
        <v>153</v>
      </c>
      <c r="J684" s="15" t="s">
        <v>485</v>
      </c>
      <c r="K684">
        <v>2</v>
      </c>
      <c r="L684" s="19">
        <f>IF(AND(K684=7,N684&lt;M684),1,IF(N684&lt;M684,K684+1,K684))</f>
        <v>2</v>
      </c>
      <c r="M684" s="18">
        <v>11.5</v>
      </c>
      <c r="N684" s="17">
        <v>13.25</v>
      </c>
      <c r="O684" t="s">
        <v>17</v>
      </c>
      <c r="P684" s="3">
        <v>256.8437361537259</v>
      </c>
      <c r="Q684" s="3">
        <v>276.05114265368064</v>
      </c>
    </row>
    <row r="685" spans="1:17" ht="15" x14ac:dyDescent="0.25">
      <c r="A685" s="15" t="s">
        <v>30</v>
      </c>
      <c r="B685" s="15" t="s">
        <v>37</v>
      </c>
      <c r="C685" t="s">
        <v>125</v>
      </c>
      <c r="D685" s="15" t="s">
        <v>16</v>
      </c>
      <c r="E685" t="s">
        <v>192</v>
      </c>
      <c r="F685" s="15" t="s">
        <v>192</v>
      </c>
      <c r="G685" t="s">
        <v>192</v>
      </c>
      <c r="H685" s="15" t="s">
        <v>27</v>
      </c>
      <c r="I685" t="s">
        <v>153</v>
      </c>
      <c r="J685" s="15" t="s">
        <v>485</v>
      </c>
      <c r="K685">
        <v>3</v>
      </c>
      <c r="L685" s="19">
        <f>IF(AND(K685=7,N685&lt;M685),1,IF(N685&lt;M685,K685+1,K685))</f>
        <v>3</v>
      </c>
      <c r="M685" s="18">
        <v>11.5</v>
      </c>
      <c r="N685" s="17">
        <v>13.25</v>
      </c>
      <c r="O685" t="s">
        <v>17</v>
      </c>
      <c r="P685" s="3">
        <v>256.8437361537259</v>
      </c>
      <c r="Q685" s="3">
        <v>276.05114265368064</v>
      </c>
    </row>
    <row r="686" spans="1:17" ht="15" x14ac:dyDescent="0.25">
      <c r="A686" s="15" t="s">
        <v>30</v>
      </c>
      <c r="B686" s="15" t="s">
        <v>37</v>
      </c>
      <c r="C686" t="s">
        <v>125</v>
      </c>
      <c r="D686" s="15" t="s">
        <v>16</v>
      </c>
      <c r="E686" t="s">
        <v>192</v>
      </c>
      <c r="F686" s="15" t="s">
        <v>192</v>
      </c>
      <c r="G686" t="s">
        <v>192</v>
      </c>
      <c r="H686" s="15" t="s">
        <v>27</v>
      </c>
      <c r="I686" t="s">
        <v>153</v>
      </c>
      <c r="J686" s="15" t="s">
        <v>485</v>
      </c>
      <c r="K686">
        <v>4</v>
      </c>
      <c r="L686" s="19">
        <f>IF(AND(K686=7,N686&lt;M686),1,IF(N686&lt;M686,K686+1,K686))</f>
        <v>4</v>
      </c>
      <c r="M686" s="18">
        <v>11.5</v>
      </c>
      <c r="N686" s="17">
        <v>13.25</v>
      </c>
      <c r="O686" t="s">
        <v>17</v>
      </c>
      <c r="P686" s="3">
        <v>256.8437361537259</v>
      </c>
      <c r="Q686" s="3">
        <v>276.05114265368064</v>
      </c>
    </row>
    <row r="687" spans="1:17" ht="15" x14ac:dyDescent="0.25">
      <c r="A687" s="15" t="s">
        <v>30</v>
      </c>
      <c r="B687" s="15" t="s">
        <v>37</v>
      </c>
      <c r="C687" t="s">
        <v>125</v>
      </c>
      <c r="D687" s="15" t="s">
        <v>16</v>
      </c>
      <c r="E687" t="s">
        <v>192</v>
      </c>
      <c r="F687" s="15" t="s">
        <v>192</v>
      </c>
      <c r="G687" t="s">
        <v>192</v>
      </c>
      <c r="H687" s="15" t="s">
        <v>27</v>
      </c>
      <c r="I687" t="s">
        <v>153</v>
      </c>
      <c r="J687" s="15" t="s">
        <v>485</v>
      </c>
      <c r="K687">
        <v>5</v>
      </c>
      <c r="L687" s="19">
        <f>IF(AND(K687=7,N687&lt;M687),1,IF(N687&lt;M687,K687+1,K687))</f>
        <v>5</v>
      </c>
      <c r="M687" s="18">
        <v>11.5</v>
      </c>
      <c r="N687" s="17">
        <v>13.25</v>
      </c>
      <c r="O687" t="s">
        <v>17</v>
      </c>
      <c r="P687" s="3">
        <v>256.8437361537259</v>
      </c>
      <c r="Q687" s="3">
        <v>276.05114265368064</v>
      </c>
    </row>
    <row r="688" spans="1:17" ht="15" x14ac:dyDescent="0.25">
      <c r="A688" s="15" t="s">
        <v>30</v>
      </c>
      <c r="B688" s="15" t="s">
        <v>37</v>
      </c>
      <c r="C688" t="s">
        <v>125</v>
      </c>
      <c r="D688" s="15" t="s">
        <v>16</v>
      </c>
      <c r="E688" t="s">
        <v>192</v>
      </c>
      <c r="F688" s="15" t="s">
        <v>192</v>
      </c>
      <c r="G688" t="s">
        <v>192</v>
      </c>
      <c r="H688" s="15" t="s">
        <v>27</v>
      </c>
      <c r="I688" t="s">
        <v>153</v>
      </c>
      <c r="J688" s="15" t="s">
        <v>485</v>
      </c>
      <c r="K688">
        <v>6</v>
      </c>
      <c r="L688" s="19">
        <f>IF(AND(K688=7,N688&lt;M688),1,IF(N688&lt;M688,K688+1,K688))</f>
        <v>6</v>
      </c>
      <c r="M688" s="18">
        <v>11</v>
      </c>
      <c r="N688" s="17">
        <v>12.75</v>
      </c>
      <c r="O688" t="s">
        <v>17</v>
      </c>
      <c r="P688" s="3">
        <v>256.8437361537259</v>
      </c>
      <c r="Q688" s="3">
        <v>276.05114265368064</v>
      </c>
    </row>
    <row r="689" spans="1:17" ht="15" x14ac:dyDescent="0.25">
      <c r="A689" s="15" t="s">
        <v>30</v>
      </c>
      <c r="B689" s="15" t="s">
        <v>37</v>
      </c>
      <c r="C689" t="s">
        <v>125</v>
      </c>
      <c r="D689" s="15" t="s">
        <v>16</v>
      </c>
      <c r="E689" t="s">
        <v>192</v>
      </c>
      <c r="F689" s="15" t="s">
        <v>192</v>
      </c>
      <c r="G689" t="s">
        <v>192</v>
      </c>
      <c r="H689" s="15" t="s">
        <v>27</v>
      </c>
      <c r="I689" t="s">
        <v>153</v>
      </c>
      <c r="J689" s="15" t="s">
        <v>485</v>
      </c>
      <c r="K689">
        <v>7</v>
      </c>
      <c r="L689" s="19">
        <f>IF(AND(K689=7,N689&lt;M689),1,IF(N689&lt;M689,K689+1,K689))</f>
        <v>7</v>
      </c>
      <c r="M689" s="18">
        <v>11</v>
      </c>
      <c r="N689" s="17">
        <v>12.75</v>
      </c>
      <c r="O689" t="s">
        <v>17</v>
      </c>
      <c r="P689" s="3">
        <v>256.8437361537259</v>
      </c>
      <c r="Q689" s="3">
        <v>276.05114265368064</v>
      </c>
    </row>
    <row r="690" spans="1:17" ht="15" x14ac:dyDescent="0.25">
      <c r="A690" s="15" t="s">
        <v>30</v>
      </c>
      <c r="B690" s="15" t="s">
        <v>37</v>
      </c>
      <c r="C690" t="s">
        <v>125</v>
      </c>
      <c r="D690" s="15" t="s">
        <v>16</v>
      </c>
      <c r="E690" t="s">
        <v>192</v>
      </c>
      <c r="F690" s="15" t="s">
        <v>192</v>
      </c>
      <c r="G690" t="s">
        <v>191</v>
      </c>
      <c r="H690" s="15" t="s">
        <v>153</v>
      </c>
      <c r="I690" t="s">
        <v>27</v>
      </c>
      <c r="J690" s="15" t="s">
        <v>190</v>
      </c>
      <c r="K690">
        <v>1</v>
      </c>
      <c r="L690" s="19">
        <f>IF(AND(K690=7,N690&lt;M690),1,IF(N690&lt;M690,K690+1,K690))</f>
        <v>1</v>
      </c>
      <c r="M690" s="18">
        <v>1.8333333333333335</v>
      </c>
      <c r="N690" s="17">
        <v>3.6666666666666665</v>
      </c>
      <c r="O690" t="s">
        <v>17</v>
      </c>
      <c r="P690" s="3">
        <v>256.8437361537259</v>
      </c>
      <c r="Q690" s="3">
        <v>276.05114265368064</v>
      </c>
    </row>
    <row r="691" spans="1:17" ht="15" x14ac:dyDescent="0.25">
      <c r="A691" s="15" t="s">
        <v>30</v>
      </c>
      <c r="B691" s="15" t="s">
        <v>37</v>
      </c>
      <c r="C691" t="s">
        <v>125</v>
      </c>
      <c r="D691" s="15" t="s">
        <v>16</v>
      </c>
      <c r="E691" t="s">
        <v>192</v>
      </c>
      <c r="F691" s="15" t="s">
        <v>192</v>
      </c>
      <c r="G691" t="s">
        <v>191</v>
      </c>
      <c r="H691" s="15" t="s">
        <v>153</v>
      </c>
      <c r="I691" t="s">
        <v>27</v>
      </c>
      <c r="J691" s="15" t="s">
        <v>190</v>
      </c>
      <c r="K691">
        <v>2</v>
      </c>
      <c r="L691" s="19">
        <f>IF(AND(K691=7,N691&lt;M691),1,IF(N691&lt;M691,K691+1,K691))</f>
        <v>2</v>
      </c>
      <c r="M691" s="18">
        <v>2</v>
      </c>
      <c r="N691" s="17">
        <v>3.8333333333333335</v>
      </c>
      <c r="O691" t="s">
        <v>17</v>
      </c>
      <c r="P691" s="3">
        <v>256.8437361537259</v>
      </c>
      <c r="Q691" s="3">
        <v>276.05114265368064</v>
      </c>
    </row>
    <row r="692" spans="1:17" ht="15" x14ac:dyDescent="0.25">
      <c r="A692" s="15" t="s">
        <v>30</v>
      </c>
      <c r="B692" s="15" t="s">
        <v>37</v>
      </c>
      <c r="C692" t="s">
        <v>125</v>
      </c>
      <c r="D692" s="15" t="s">
        <v>16</v>
      </c>
      <c r="E692" t="s">
        <v>192</v>
      </c>
      <c r="F692" s="15" t="s">
        <v>192</v>
      </c>
      <c r="G692" t="s">
        <v>191</v>
      </c>
      <c r="H692" s="15" t="s">
        <v>153</v>
      </c>
      <c r="I692" t="s">
        <v>27</v>
      </c>
      <c r="J692" s="15" t="s">
        <v>190</v>
      </c>
      <c r="K692">
        <v>3</v>
      </c>
      <c r="L692" s="19">
        <f>IF(AND(K692=7,N692&lt;M692),1,IF(N692&lt;M692,K692+1,K692))</f>
        <v>3</v>
      </c>
      <c r="M692" s="18">
        <v>1.8333333333333335</v>
      </c>
      <c r="N692" s="17">
        <v>3.6666666666666665</v>
      </c>
      <c r="O692" t="s">
        <v>17</v>
      </c>
      <c r="P692" s="3">
        <v>256.8437361537259</v>
      </c>
      <c r="Q692" s="3">
        <v>276.05114265368064</v>
      </c>
    </row>
    <row r="693" spans="1:17" ht="15" x14ac:dyDescent="0.25">
      <c r="A693" s="15" t="s">
        <v>30</v>
      </c>
      <c r="B693" s="15" t="s">
        <v>37</v>
      </c>
      <c r="C693" t="s">
        <v>125</v>
      </c>
      <c r="D693" s="15" t="s">
        <v>16</v>
      </c>
      <c r="E693" t="s">
        <v>192</v>
      </c>
      <c r="F693" s="15" t="s">
        <v>192</v>
      </c>
      <c r="G693" t="s">
        <v>191</v>
      </c>
      <c r="H693" s="15" t="s">
        <v>153</v>
      </c>
      <c r="I693" t="s">
        <v>27</v>
      </c>
      <c r="J693" s="15" t="s">
        <v>190</v>
      </c>
      <c r="K693">
        <v>4</v>
      </c>
      <c r="L693" s="19">
        <f>IF(AND(K693=7,N693&lt;M693),1,IF(N693&lt;M693,K693+1,K693))</f>
        <v>4</v>
      </c>
      <c r="M693" s="18">
        <v>1.8333333333333335</v>
      </c>
      <c r="N693" s="17">
        <v>3.6666666666666665</v>
      </c>
      <c r="O693" t="s">
        <v>17</v>
      </c>
      <c r="P693" s="3">
        <v>256.8437361537259</v>
      </c>
      <c r="Q693" s="3">
        <v>276.05114265368064</v>
      </c>
    </row>
    <row r="694" spans="1:17" ht="15" x14ac:dyDescent="0.25">
      <c r="A694" s="15" t="s">
        <v>30</v>
      </c>
      <c r="B694" s="15" t="s">
        <v>37</v>
      </c>
      <c r="C694" t="s">
        <v>125</v>
      </c>
      <c r="D694" s="15" t="s">
        <v>16</v>
      </c>
      <c r="E694" t="s">
        <v>192</v>
      </c>
      <c r="F694" s="15" t="s">
        <v>192</v>
      </c>
      <c r="G694" t="s">
        <v>191</v>
      </c>
      <c r="H694" s="15" t="s">
        <v>153</v>
      </c>
      <c r="I694" t="s">
        <v>27</v>
      </c>
      <c r="J694" s="15" t="s">
        <v>190</v>
      </c>
      <c r="K694">
        <v>5</v>
      </c>
      <c r="L694" s="19">
        <f>IF(AND(K694=7,N694&lt;M694),1,IF(N694&lt;M694,K694+1,K694))</f>
        <v>5</v>
      </c>
      <c r="M694" s="18">
        <v>2</v>
      </c>
      <c r="N694" s="17">
        <v>3.8333333333333335</v>
      </c>
      <c r="O694" t="s">
        <v>17</v>
      </c>
      <c r="P694" s="3">
        <v>256.8437361537259</v>
      </c>
      <c r="Q694" s="3">
        <v>276.05114265368064</v>
      </c>
    </row>
    <row r="695" spans="1:17" ht="15" x14ac:dyDescent="0.25">
      <c r="A695" s="15" t="s">
        <v>30</v>
      </c>
      <c r="B695" s="15" t="s">
        <v>37</v>
      </c>
      <c r="C695" t="s">
        <v>125</v>
      </c>
      <c r="D695" s="15" t="s">
        <v>16</v>
      </c>
      <c r="E695" t="s">
        <v>192</v>
      </c>
      <c r="F695" s="15" t="s">
        <v>192</v>
      </c>
      <c r="G695" t="s">
        <v>191</v>
      </c>
      <c r="H695" s="15" t="s">
        <v>153</v>
      </c>
      <c r="I695" t="s">
        <v>27</v>
      </c>
      <c r="J695" s="15" t="s">
        <v>190</v>
      </c>
      <c r="K695">
        <v>6</v>
      </c>
      <c r="L695" s="19">
        <f>IF(AND(K695=7,N695&lt;M695),1,IF(N695&lt;M695,K695+1,K695))</f>
        <v>6</v>
      </c>
      <c r="M695" s="18">
        <v>1.8333333333333335</v>
      </c>
      <c r="N695" s="17">
        <v>3.6666666666666665</v>
      </c>
      <c r="O695" t="s">
        <v>17</v>
      </c>
      <c r="P695" s="3">
        <v>256.8437361537259</v>
      </c>
      <c r="Q695" s="3">
        <v>276.05114265368064</v>
      </c>
    </row>
    <row r="696" spans="1:17" ht="15" x14ac:dyDescent="0.25">
      <c r="A696" s="15" t="s">
        <v>30</v>
      </c>
      <c r="B696" s="15" t="s">
        <v>37</v>
      </c>
      <c r="C696" t="s">
        <v>125</v>
      </c>
      <c r="D696" s="15" t="s">
        <v>16</v>
      </c>
      <c r="E696" t="s">
        <v>192</v>
      </c>
      <c r="F696" s="15" t="s">
        <v>192</v>
      </c>
      <c r="G696" t="s">
        <v>191</v>
      </c>
      <c r="H696" s="15" t="s">
        <v>153</v>
      </c>
      <c r="I696" t="s">
        <v>27</v>
      </c>
      <c r="J696" s="15" t="s">
        <v>190</v>
      </c>
      <c r="K696">
        <v>7</v>
      </c>
      <c r="L696" s="19">
        <f>IF(AND(K696=7,N696&lt;M696),1,IF(N696&lt;M696,K696+1,K696))</f>
        <v>7</v>
      </c>
      <c r="M696" s="18">
        <v>1.8333333333333335</v>
      </c>
      <c r="N696" s="17">
        <v>3.6666666666666665</v>
      </c>
      <c r="O696" t="s">
        <v>17</v>
      </c>
      <c r="P696" s="3">
        <v>256.8437361537259</v>
      </c>
      <c r="Q696" s="3">
        <v>276.05114265368064</v>
      </c>
    </row>
    <row r="697" spans="1:17" ht="15" x14ac:dyDescent="0.25">
      <c r="A697" s="15" t="s">
        <v>30</v>
      </c>
      <c r="B697" s="15" t="s">
        <v>37</v>
      </c>
      <c r="C697" t="s">
        <v>125</v>
      </c>
      <c r="D697" s="15" t="s">
        <v>16</v>
      </c>
      <c r="E697" t="s">
        <v>192</v>
      </c>
      <c r="F697" s="15" t="s">
        <v>192</v>
      </c>
      <c r="G697" t="s">
        <v>191</v>
      </c>
      <c r="H697" s="15" t="s">
        <v>153</v>
      </c>
      <c r="I697" t="s">
        <v>27</v>
      </c>
      <c r="J697" s="15" t="s">
        <v>355</v>
      </c>
      <c r="K697">
        <v>1</v>
      </c>
      <c r="L697" s="19">
        <f>IF(AND(K697=7,N697&lt;M697),1,IF(N697&lt;M697,K697+1,K697))</f>
        <v>1</v>
      </c>
      <c r="M697" s="18">
        <v>9.3333333333333339</v>
      </c>
      <c r="N697" s="17">
        <v>11.166666666666666</v>
      </c>
      <c r="O697" t="s">
        <v>17</v>
      </c>
      <c r="P697" s="3">
        <v>256.8437361537259</v>
      </c>
      <c r="Q697" s="3">
        <v>276.05114265368064</v>
      </c>
    </row>
    <row r="698" spans="1:17" ht="15" x14ac:dyDescent="0.25">
      <c r="A698" s="15" t="s">
        <v>30</v>
      </c>
      <c r="B698" s="15" t="s">
        <v>37</v>
      </c>
      <c r="C698" t="s">
        <v>125</v>
      </c>
      <c r="D698" s="15" t="s">
        <v>16</v>
      </c>
      <c r="E698" t="s">
        <v>192</v>
      </c>
      <c r="F698" s="15" t="s">
        <v>192</v>
      </c>
      <c r="G698" t="s">
        <v>191</v>
      </c>
      <c r="H698" s="15" t="s">
        <v>153</v>
      </c>
      <c r="I698" t="s">
        <v>27</v>
      </c>
      <c r="J698" s="15" t="s">
        <v>355</v>
      </c>
      <c r="K698">
        <v>2</v>
      </c>
      <c r="L698" s="19">
        <f>IF(AND(K698=7,N698&lt;M698),1,IF(N698&lt;M698,K698+1,K698))</f>
        <v>2</v>
      </c>
      <c r="M698" s="18">
        <v>9.5</v>
      </c>
      <c r="N698" s="17">
        <v>11.333333333333334</v>
      </c>
      <c r="O698" t="s">
        <v>17</v>
      </c>
      <c r="P698" s="3">
        <v>256.8437361537259</v>
      </c>
      <c r="Q698" s="3">
        <v>276.05114265368064</v>
      </c>
    </row>
    <row r="699" spans="1:17" ht="15" x14ac:dyDescent="0.25">
      <c r="A699" s="15" t="s">
        <v>30</v>
      </c>
      <c r="B699" s="15" t="s">
        <v>37</v>
      </c>
      <c r="C699" t="s">
        <v>125</v>
      </c>
      <c r="D699" s="15" t="s">
        <v>16</v>
      </c>
      <c r="E699" t="s">
        <v>192</v>
      </c>
      <c r="F699" s="15" t="s">
        <v>192</v>
      </c>
      <c r="G699" t="s">
        <v>191</v>
      </c>
      <c r="H699" s="15" t="s">
        <v>153</v>
      </c>
      <c r="I699" t="s">
        <v>27</v>
      </c>
      <c r="J699" s="15" t="s">
        <v>355</v>
      </c>
      <c r="K699">
        <v>3</v>
      </c>
      <c r="L699" s="19">
        <f>IF(AND(K699=7,N699&lt;M699),1,IF(N699&lt;M699,K699+1,K699))</f>
        <v>3</v>
      </c>
      <c r="M699" s="18">
        <v>9.4166666666666661</v>
      </c>
      <c r="N699" s="17">
        <v>11.25</v>
      </c>
      <c r="O699" t="s">
        <v>17</v>
      </c>
      <c r="P699" s="3">
        <v>256.8437361537259</v>
      </c>
      <c r="Q699" s="3">
        <v>276.05114265368064</v>
      </c>
    </row>
    <row r="700" spans="1:17" ht="15" x14ac:dyDescent="0.25">
      <c r="A700" s="15" t="s">
        <v>30</v>
      </c>
      <c r="B700" s="15" t="s">
        <v>37</v>
      </c>
      <c r="C700" t="s">
        <v>125</v>
      </c>
      <c r="D700" s="15" t="s">
        <v>16</v>
      </c>
      <c r="E700" t="s">
        <v>192</v>
      </c>
      <c r="F700" s="15" t="s">
        <v>192</v>
      </c>
      <c r="G700" t="s">
        <v>191</v>
      </c>
      <c r="H700" s="15" t="s">
        <v>153</v>
      </c>
      <c r="I700" t="s">
        <v>27</v>
      </c>
      <c r="J700" s="15" t="s">
        <v>355</v>
      </c>
      <c r="K700">
        <v>4</v>
      </c>
      <c r="L700" s="19">
        <f>IF(AND(K700=7,N700&lt;M700),1,IF(N700&lt;M700,K700+1,K700))</f>
        <v>4</v>
      </c>
      <c r="M700" s="18">
        <v>9.5</v>
      </c>
      <c r="N700" s="17">
        <v>11.333333333333334</v>
      </c>
      <c r="O700" t="s">
        <v>17</v>
      </c>
      <c r="P700" s="3">
        <v>256.8437361537259</v>
      </c>
      <c r="Q700" s="3">
        <v>276.05114265368064</v>
      </c>
    </row>
    <row r="701" spans="1:17" ht="15" x14ac:dyDescent="0.25">
      <c r="A701" s="15" t="s">
        <v>30</v>
      </c>
      <c r="B701" s="15" t="s">
        <v>37</v>
      </c>
      <c r="C701" t="s">
        <v>125</v>
      </c>
      <c r="D701" s="15" t="s">
        <v>16</v>
      </c>
      <c r="E701" t="s">
        <v>192</v>
      </c>
      <c r="F701" s="15" t="s">
        <v>192</v>
      </c>
      <c r="G701" t="s">
        <v>191</v>
      </c>
      <c r="H701" s="15" t="s">
        <v>153</v>
      </c>
      <c r="I701" t="s">
        <v>27</v>
      </c>
      <c r="J701" s="15" t="s">
        <v>355</v>
      </c>
      <c r="K701">
        <v>5</v>
      </c>
      <c r="L701" s="19">
        <f>IF(AND(K701=7,N701&lt;M701),1,IF(N701&lt;M701,K701+1,K701))</f>
        <v>5</v>
      </c>
      <c r="M701" s="18">
        <v>9.5</v>
      </c>
      <c r="N701" s="17">
        <v>11.333333333333334</v>
      </c>
      <c r="O701" t="s">
        <v>17</v>
      </c>
      <c r="P701" s="3">
        <v>256.8437361537259</v>
      </c>
      <c r="Q701" s="3">
        <v>276.05114265368064</v>
      </c>
    </row>
    <row r="702" spans="1:17" ht="15" x14ac:dyDescent="0.25">
      <c r="A702" s="15" t="s">
        <v>30</v>
      </c>
      <c r="B702" s="15" t="s">
        <v>37</v>
      </c>
      <c r="C702" t="s">
        <v>125</v>
      </c>
      <c r="D702" s="15" t="s">
        <v>16</v>
      </c>
      <c r="E702" t="s">
        <v>192</v>
      </c>
      <c r="F702" s="15" t="s">
        <v>192</v>
      </c>
      <c r="G702" t="s">
        <v>191</v>
      </c>
      <c r="H702" s="15" t="s">
        <v>153</v>
      </c>
      <c r="I702" t="s">
        <v>27</v>
      </c>
      <c r="J702" s="15" t="s">
        <v>355</v>
      </c>
      <c r="K702">
        <v>6</v>
      </c>
      <c r="L702" s="19">
        <f>IF(AND(K702=7,N702&lt;M702),1,IF(N702&lt;M702,K702+1,K702))</f>
        <v>6</v>
      </c>
      <c r="M702" s="18">
        <v>9.5</v>
      </c>
      <c r="N702" s="17">
        <v>11.333333333333334</v>
      </c>
      <c r="O702" t="s">
        <v>17</v>
      </c>
      <c r="P702" s="3">
        <v>256.8437361537259</v>
      </c>
      <c r="Q702" s="3">
        <v>276.05114265368064</v>
      </c>
    </row>
    <row r="703" spans="1:17" ht="15" x14ac:dyDescent="0.25">
      <c r="A703" s="15" t="s">
        <v>30</v>
      </c>
      <c r="B703" s="15" t="s">
        <v>37</v>
      </c>
      <c r="C703" t="s">
        <v>125</v>
      </c>
      <c r="D703" s="15" t="s">
        <v>16</v>
      </c>
      <c r="E703" t="s">
        <v>192</v>
      </c>
      <c r="F703" s="15" t="s">
        <v>192</v>
      </c>
      <c r="G703" t="s">
        <v>191</v>
      </c>
      <c r="H703" s="15" t="s">
        <v>153</v>
      </c>
      <c r="I703" t="s">
        <v>27</v>
      </c>
      <c r="J703" s="15" t="s">
        <v>355</v>
      </c>
      <c r="K703">
        <v>7</v>
      </c>
      <c r="L703" s="19">
        <f>IF(AND(K703=7,N703&lt;M703),1,IF(N703&lt;M703,K703+1,K703))</f>
        <v>7</v>
      </c>
      <c r="M703" s="18">
        <v>9</v>
      </c>
      <c r="N703" s="17">
        <v>10.833333333333334</v>
      </c>
      <c r="O703" t="s">
        <v>17</v>
      </c>
      <c r="P703" s="3">
        <v>256.8437361537259</v>
      </c>
      <c r="Q703" s="3">
        <v>276.05114265368064</v>
      </c>
    </row>
    <row r="704" spans="1:17" ht="15" x14ac:dyDescent="0.25">
      <c r="A704" s="15" t="s">
        <v>30</v>
      </c>
      <c r="B704" s="15" t="s">
        <v>37</v>
      </c>
      <c r="C704" t="s">
        <v>125</v>
      </c>
      <c r="D704" s="15" t="s">
        <v>16</v>
      </c>
      <c r="E704" t="s">
        <v>192</v>
      </c>
      <c r="F704" s="15" t="s">
        <v>192</v>
      </c>
      <c r="G704" t="s">
        <v>191</v>
      </c>
      <c r="H704" s="15" t="s">
        <v>153</v>
      </c>
      <c r="I704" t="s">
        <v>27</v>
      </c>
      <c r="J704" s="15" t="s">
        <v>776</v>
      </c>
      <c r="K704">
        <v>4</v>
      </c>
      <c r="L704" s="19">
        <f>IF(AND(K704=7,N704&lt;M704),1,IF(N704&lt;M704,K704+1,K704))</f>
        <v>4</v>
      </c>
      <c r="M704" s="18">
        <v>12.5</v>
      </c>
      <c r="N704" s="17">
        <v>14.333333333333334</v>
      </c>
      <c r="O704" t="s">
        <v>17</v>
      </c>
      <c r="P704" s="3">
        <v>256.8437361537259</v>
      </c>
      <c r="Q704" s="3">
        <v>276.05114265368064</v>
      </c>
    </row>
    <row r="705" spans="1:17" ht="15" x14ac:dyDescent="0.25">
      <c r="A705" s="15" t="s">
        <v>30</v>
      </c>
      <c r="B705" s="15" t="s">
        <v>37</v>
      </c>
      <c r="C705" t="s">
        <v>125</v>
      </c>
      <c r="D705" s="15" t="s">
        <v>16</v>
      </c>
      <c r="E705" t="s">
        <v>192</v>
      </c>
      <c r="F705" s="15" t="s">
        <v>192</v>
      </c>
      <c r="G705" t="s">
        <v>191</v>
      </c>
      <c r="H705" s="15" t="s">
        <v>153</v>
      </c>
      <c r="I705" t="s">
        <v>27</v>
      </c>
      <c r="J705" s="15" t="s">
        <v>486</v>
      </c>
      <c r="K705">
        <v>1</v>
      </c>
      <c r="L705" s="19">
        <f>IF(AND(K705=7,N705&lt;M705),1,IF(N705&lt;M705,K705+1,K705))</f>
        <v>1</v>
      </c>
      <c r="M705" s="18">
        <v>13.916666666666666</v>
      </c>
      <c r="N705" s="17">
        <v>15.75</v>
      </c>
      <c r="O705" t="s">
        <v>17</v>
      </c>
      <c r="P705" s="3">
        <v>256.8437361537259</v>
      </c>
      <c r="Q705" s="3">
        <v>276.05114265368064</v>
      </c>
    </row>
    <row r="706" spans="1:17" ht="15" x14ac:dyDescent="0.25">
      <c r="A706" s="15" t="s">
        <v>30</v>
      </c>
      <c r="B706" s="15" t="s">
        <v>37</v>
      </c>
      <c r="C706" t="s">
        <v>125</v>
      </c>
      <c r="D706" s="15" t="s">
        <v>16</v>
      </c>
      <c r="E706" t="s">
        <v>192</v>
      </c>
      <c r="F706" s="15" t="s">
        <v>192</v>
      </c>
      <c r="G706" t="s">
        <v>191</v>
      </c>
      <c r="H706" s="15" t="s">
        <v>153</v>
      </c>
      <c r="I706" t="s">
        <v>27</v>
      </c>
      <c r="J706" s="15" t="s">
        <v>486</v>
      </c>
      <c r="K706">
        <v>2</v>
      </c>
      <c r="L706" s="19">
        <f>IF(AND(K706=7,N706&lt;M706),1,IF(N706&lt;M706,K706+1,K706))</f>
        <v>2</v>
      </c>
      <c r="M706" s="18">
        <v>13.916666666666666</v>
      </c>
      <c r="N706" s="17">
        <v>15.75</v>
      </c>
      <c r="O706" t="s">
        <v>17</v>
      </c>
      <c r="P706" s="3">
        <v>256.8437361537259</v>
      </c>
      <c r="Q706" s="3">
        <v>276.05114265368064</v>
      </c>
    </row>
    <row r="707" spans="1:17" ht="15" x14ac:dyDescent="0.25">
      <c r="A707" s="15" t="s">
        <v>30</v>
      </c>
      <c r="B707" s="15" t="s">
        <v>37</v>
      </c>
      <c r="C707" t="s">
        <v>125</v>
      </c>
      <c r="D707" s="15" t="s">
        <v>16</v>
      </c>
      <c r="E707" t="s">
        <v>192</v>
      </c>
      <c r="F707" s="15" t="s">
        <v>192</v>
      </c>
      <c r="G707" t="s">
        <v>191</v>
      </c>
      <c r="H707" s="15" t="s">
        <v>153</v>
      </c>
      <c r="I707" t="s">
        <v>27</v>
      </c>
      <c r="J707" s="15" t="s">
        <v>486</v>
      </c>
      <c r="K707">
        <v>3</v>
      </c>
      <c r="L707" s="19">
        <f>IF(AND(K707=7,N707&lt;M707),1,IF(N707&lt;M707,K707+1,K707))</f>
        <v>3</v>
      </c>
      <c r="M707" s="18">
        <v>13.916666666666666</v>
      </c>
      <c r="N707" s="17">
        <v>15.75</v>
      </c>
      <c r="O707" t="s">
        <v>17</v>
      </c>
      <c r="P707" s="3">
        <v>256.8437361537259</v>
      </c>
      <c r="Q707" s="3">
        <v>276.05114265368064</v>
      </c>
    </row>
    <row r="708" spans="1:17" ht="15" x14ac:dyDescent="0.25">
      <c r="A708" s="15" t="s">
        <v>30</v>
      </c>
      <c r="B708" s="15" t="s">
        <v>37</v>
      </c>
      <c r="C708" t="s">
        <v>125</v>
      </c>
      <c r="D708" s="15" t="s">
        <v>16</v>
      </c>
      <c r="E708" t="s">
        <v>192</v>
      </c>
      <c r="F708" s="15" t="s">
        <v>192</v>
      </c>
      <c r="G708" t="s">
        <v>191</v>
      </c>
      <c r="H708" s="15" t="s">
        <v>153</v>
      </c>
      <c r="I708" t="s">
        <v>27</v>
      </c>
      <c r="J708" s="15" t="s">
        <v>486</v>
      </c>
      <c r="K708">
        <v>4</v>
      </c>
      <c r="L708" s="19">
        <f>IF(AND(K708=7,N708&lt;M708),1,IF(N708&lt;M708,K708+1,K708))</f>
        <v>4</v>
      </c>
      <c r="M708" s="18">
        <v>14.333333333333334</v>
      </c>
      <c r="N708" s="17">
        <v>16.166666666666668</v>
      </c>
      <c r="O708" t="s">
        <v>17</v>
      </c>
      <c r="P708" s="3">
        <v>256.8437361537259</v>
      </c>
      <c r="Q708" s="3">
        <v>276.05114265368064</v>
      </c>
    </row>
    <row r="709" spans="1:17" ht="15" x14ac:dyDescent="0.25">
      <c r="A709" s="15" t="s">
        <v>30</v>
      </c>
      <c r="B709" s="15" t="s">
        <v>37</v>
      </c>
      <c r="C709" t="s">
        <v>125</v>
      </c>
      <c r="D709" s="15" t="s">
        <v>16</v>
      </c>
      <c r="E709" t="s">
        <v>192</v>
      </c>
      <c r="F709" s="15" t="s">
        <v>192</v>
      </c>
      <c r="G709" t="s">
        <v>191</v>
      </c>
      <c r="H709" s="15" t="s">
        <v>153</v>
      </c>
      <c r="I709" t="s">
        <v>27</v>
      </c>
      <c r="J709" s="15" t="s">
        <v>486</v>
      </c>
      <c r="K709">
        <v>5</v>
      </c>
      <c r="L709" s="19">
        <f>IF(AND(K709=7,N709&lt;M709),1,IF(N709&lt;M709,K709+1,K709))</f>
        <v>5</v>
      </c>
      <c r="M709" s="18">
        <v>14.5</v>
      </c>
      <c r="N709" s="17">
        <v>16.333333333333332</v>
      </c>
      <c r="O709" t="s">
        <v>17</v>
      </c>
      <c r="P709" s="3">
        <v>256.8437361537259</v>
      </c>
      <c r="Q709" s="3">
        <v>276.05114265368064</v>
      </c>
    </row>
    <row r="710" spans="1:17" ht="15" x14ac:dyDescent="0.25">
      <c r="A710" s="15" t="s">
        <v>30</v>
      </c>
      <c r="B710" s="15" t="s">
        <v>37</v>
      </c>
      <c r="C710" t="s">
        <v>125</v>
      </c>
      <c r="D710" s="15" t="s">
        <v>16</v>
      </c>
      <c r="E710" t="s">
        <v>192</v>
      </c>
      <c r="F710" s="15" t="s">
        <v>192</v>
      </c>
      <c r="G710" t="s">
        <v>191</v>
      </c>
      <c r="H710" s="15" t="s">
        <v>153</v>
      </c>
      <c r="I710" t="s">
        <v>27</v>
      </c>
      <c r="J710" s="15" t="s">
        <v>486</v>
      </c>
      <c r="K710">
        <v>6</v>
      </c>
      <c r="L710" s="19">
        <f>IF(AND(K710=7,N710&lt;M710),1,IF(N710&lt;M710,K710+1,K710))</f>
        <v>6</v>
      </c>
      <c r="M710" s="18">
        <v>13.75</v>
      </c>
      <c r="N710" s="17">
        <v>15.583333333333334</v>
      </c>
      <c r="O710" t="s">
        <v>17</v>
      </c>
      <c r="P710" s="3">
        <v>256.8437361537259</v>
      </c>
      <c r="Q710" s="3">
        <v>276.05114265368064</v>
      </c>
    </row>
    <row r="711" spans="1:17" ht="15" x14ac:dyDescent="0.25">
      <c r="A711" s="15" t="s">
        <v>30</v>
      </c>
      <c r="B711" s="15" t="s">
        <v>37</v>
      </c>
      <c r="C711" t="s">
        <v>125</v>
      </c>
      <c r="D711" s="15" t="s">
        <v>16</v>
      </c>
      <c r="E711" t="s">
        <v>192</v>
      </c>
      <c r="F711" s="15" t="s">
        <v>192</v>
      </c>
      <c r="G711" t="s">
        <v>191</v>
      </c>
      <c r="H711" s="15" t="s">
        <v>153</v>
      </c>
      <c r="I711" t="s">
        <v>27</v>
      </c>
      <c r="J711" s="15" t="s">
        <v>486</v>
      </c>
      <c r="K711">
        <v>7</v>
      </c>
      <c r="L711" s="19">
        <f>IF(AND(K711=7,N711&lt;M711),1,IF(N711&lt;M711,K711+1,K711))</f>
        <v>7</v>
      </c>
      <c r="M711" s="18">
        <v>13.416666666666666</v>
      </c>
      <c r="N711" s="17">
        <v>15.25</v>
      </c>
      <c r="O711" t="s">
        <v>17</v>
      </c>
      <c r="P711" s="3">
        <v>256.8437361537259</v>
      </c>
      <c r="Q711" s="3">
        <v>276.05114265368064</v>
      </c>
    </row>
    <row r="712" spans="1:17" ht="15" x14ac:dyDescent="0.25">
      <c r="A712" s="15" t="s">
        <v>30</v>
      </c>
      <c r="B712" s="15" t="s">
        <v>37</v>
      </c>
      <c r="C712" t="s">
        <v>129</v>
      </c>
      <c r="D712" s="15" t="s">
        <v>16</v>
      </c>
      <c r="E712" t="s">
        <v>129</v>
      </c>
      <c r="F712" s="15" t="s">
        <v>129</v>
      </c>
      <c r="G712" t="s">
        <v>128</v>
      </c>
      <c r="H712" s="15" t="s">
        <v>34</v>
      </c>
      <c r="I712" t="s">
        <v>27</v>
      </c>
      <c r="J712" s="15" t="s">
        <v>514</v>
      </c>
      <c r="K712">
        <v>1</v>
      </c>
      <c r="L712" s="19">
        <f>IF(AND(K712=7,N712&lt;M712),1,IF(N712&lt;M712,K712+1,K712))</f>
        <v>2</v>
      </c>
      <c r="M712" s="18">
        <v>23</v>
      </c>
      <c r="N712" s="17">
        <v>0.41666666666666669</v>
      </c>
      <c r="O712" t="s">
        <v>17</v>
      </c>
      <c r="P712" s="3">
        <v>239.31340170869245</v>
      </c>
      <c r="Q712" s="3">
        <v>208.92363712533773</v>
      </c>
    </row>
    <row r="713" spans="1:17" ht="15" x14ac:dyDescent="0.25">
      <c r="A713" s="15" t="s">
        <v>30</v>
      </c>
      <c r="B713" s="15" t="s">
        <v>37</v>
      </c>
      <c r="C713" t="s">
        <v>129</v>
      </c>
      <c r="D713" s="15" t="s">
        <v>16</v>
      </c>
      <c r="E713" t="s">
        <v>129</v>
      </c>
      <c r="F713" s="15" t="s">
        <v>129</v>
      </c>
      <c r="G713" t="s">
        <v>128</v>
      </c>
      <c r="H713" s="15" t="s">
        <v>34</v>
      </c>
      <c r="I713" t="s">
        <v>27</v>
      </c>
      <c r="J713" s="15" t="s">
        <v>514</v>
      </c>
      <c r="K713">
        <v>2</v>
      </c>
      <c r="L713" s="19">
        <f>IF(AND(K713=7,N713&lt;M713),1,IF(N713&lt;M713,K713+1,K713))</f>
        <v>3</v>
      </c>
      <c r="M713" s="18">
        <v>23</v>
      </c>
      <c r="N713" s="17">
        <v>0.41666666666666669</v>
      </c>
      <c r="O713" t="s">
        <v>17</v>
      </c>
      <c r="P713" s="3">
        <v>239.31340170869245</v>
      </c>
      <c r="Q713" s="3">
        <v>208.92363712533773</v>
      </c>
    </row>
    <row r="714" spans="1:17" ht="15" x14ac:dyDescent="0.25">
      <c r="A714" s="15" t="s">
        <v>30</v>
      </c>
      <c r="B714" s="15" t="s">
        <v>37</v>
      </c>
      <c r="C714" t="s">
        <v>129</v>
      </c>
      <c r="D714" s="15" t="s">
        <v>16</v>
      </c>
      <c r="E714" t="s">
        <v>129</v>
      </c>
      <c r="F714" s="15" t="s">
        <v>129</v>
      </c>
      <c r="G714" t="s">
        <v>128</v>
      </c>
      <c r="H714" s="15" t="s">
        <v>34</v>
      </c>
      <c r="I714" t="s">
        <v>27</v>
      </c>
      <c r="J714" s="15" t="s">
        <v>514</v>
      </c>
      <c r="K714">
        <v>3</v>
      </c>
      <c r="L714" s="19">
        <f>IF(AND(K714=7,N714&lt;M714),1,IF(N714&lt;M714,K714+1,K714))</f>
        <v>4</v>
      </c>
      <c r="M714" s="18">
        <v>23</v>
      </c>
      <c r="N714" s="17">
        <v>0.41666666666666669</v>
      </c>
      <c r="O714" t="s">
        <v>17</v>
      </c>
      <c r="P714" s="3">
        <v>239.31340170869245</v>
      </c>
      <c r="Q714" s="3">
        <v>208.92363712533773</v>
      </c>
    </row>
    <row r="715" spans="1:17" ht="15" x14ac:dyDescent="0.25">
      <c r="A715" s="15" t="s">
        <v>30</v>
      </c>
      <c r="B715" s="15" t="s">
        <v>37</v>
      </c>
      <c r="C715" t="s">
        <v>129</v>
      </c>
      <c r="D715" s="15" t="s">
        <v>16</v>
      </c>
      <c r="E715" t="s">
        <v>129</v>
      </c>
      <c r="F715" s="15" t="s">
        <v>129</v>
      </c>
      <c r="G715" t="s">
        <v>128</v>
      </c>
      <c r="H715" s="15" t="s">
        <v>34</v>
      </c>
      <c r="I715" t="s">
        <v>27</v>
      </c>
      <c r="J715" s="15" t="s">
        <v>514</v>
      </c>
      <c r="K715">
        <v>4</v>
      </c>
      <c r="L715" s="19">
        <f>IF(AND(K715=7,N715&lt;M715),1,IF(N715&lt;M715,K715+1,K715))</f>
        <v>5</v>
      </c>
      <c r="M715" s="18">
        <v>23</v>
      </c>
      <c r="N715" s="17">
        <v>0.41666666666666669</v>
      </c>
      <c r="O715" t="s">
        <v>17</v>
      </c>
      <c r="P715" s="3">
        <v>239.31340170869245</v>
      </c>
      <c r="Q715" s="3">
        <v>208.92363712533773</v>
      </c>
    </row>
    <row r="716" spans="1:17" ht="15" x14ac:dyDescent="0.25">
      <c r="A716" s="15" t="s">
        <v>30</v>
      </c>
      <c r="B716" s="15" t="s">
        <v>37</v>
      </c>
      <c r="C716" t="s">
        <v>129</v>
      </c>
      <c r="D716" s="15" t="s">
        <v>16</v>
      </c>
      <c r="E716" t="s">
        <v>129</v>
      </c>
      <c r="F716" s="15" t="s">
        <v>129</v>
      </c>
      <c r="G716" t="s">
        <v>128</v>
      </c>
      <c r="H716" s="15" t="s">
        <v>34</v>
      </c>
      <c r="I716" t="s">
        <v>27</v>
      </c>
      <c r="J716" s="15" t="s">
        <v>514</v>
      </c>
      <c r="K716">
        <v>5</v>
      </c>
      <c r="L716" s="19">
        <f>IF(AND(K716=7,N716&lt;M716),1,IF(N716&lt;M716,K716+1,K716))</f>
        <v>6</v>
      </c>
      <c r="M716" s="18">
        <v>23</v>
      </c>
      <c r="N716" s="17">
        <v>0.41666666666666669</v>
      </c>
      <c r="O716" t="s">
        <v>17</v>
      </c>
      <c r="P716" s="3">
        <v>239.31340170869245</v>
      </c>
      <c r="Q716" s="3">
        <v>208.92363712533773</v>
      </c>
    </row>
    <row r="717" spans="1:17" ht="15" x14ac:dyDescent="0.25">
      <c r="A717" s="15" t="s">
        <v>30</v>
      </c>
      <c r="B717" s="15" t="s">
        <v>37</v>
      </c>
      <c r="C717" t="s">
        <v>129</v>
      </c>
      <c r="D717" s="15" t="s">
        <v>16</v>
      </c>
      <c r="E717" t="s">
        <v>129</v>
      </c>
      <c r="F717" s="15" t="s">
        <v>129</v>
      </c>
      <c r="G717" t="s">
        <v>128</v>
      </c>
      <c r="H717" s="15" t="s">
        <v>34</v>
      </c>
      <c r="I717" t="s">
        <v>27</v>
      </c>
      <c r="J717" s="15" t="s">
        <v>514</v>
      </c>
      <c r="K717">
        <v>6</v>
      </c>
      <c r="L717" s="19">
        <f>IF(AND(K717=7,N717&lt;M717),1,IF(N717&lt;M717,K717+1,K717))</f>
        <v>7</v>
      </c>
      <c r="M717" s="18">
        <v>23</v>
      </c>
      <c r="N717" s="17">
        <v>0.41666666666666669</v>
      </c>
      <c r="O717" t="s">
        <v>17</v>
      </c>
      <c r="P717" s="3">
        <v>239.31340170869245</v>
      </c>
      <c r="Q717" s="3">
        <v>208.92363712533773</v>
      </c>
    </row>
    <row r="718" spans="1:17" ht="15" x14ac:dyDescent="0.25">
      <c r="A718" s="15" t="s">
        <v>30</v>
      </c>
      <c r="B718" s="15" t="s">
        <v>37</v>
      </c>
      <c r="C718" t="s">
        <v>129</v>
      </c>
      <c r="D718" s="15" t="s">
        <v>16</v>
      </c>
      <c r="E718" t="s">
        <v>129</v>
      </c>
      <c r="F718" s="15" t="s">
        <v>129</v>
      </c>
      <c r="G718" t="s">
        <v>128</v>
      </c>
      <c r="H718" s="15" t="s">
        <v>34</v>
      </c>
      <c r="I718" t="s">
        <v>27</v>
      </c>
      <c r="J718" s="15" t="s">
        <v>514</v>
      </c>
      <c r="K718">
        <v>7</v>
      </c>
      <c r="L718" s="19">
        <f>IF(AND(K718=7,N718&lt;M718),1,IF(N718&lt;M718,K718+1,K718))</f>
        <v>1</v>
      </c>
      <c r="M718" s="18">
        <v>23</v>
      </c>
      <c r="N718" s="17">
        <v>0.41666666666666669</v>
      </c>
      <c r="O718" t="s">
        <v>17</v>
      </c>
      <c r="P718" s="3">
        <v>239.31340170869245</v>
      </c>
      <c r="Q718" s="3">
        <v>208.92363712533773</v>
      </c>
    </row>
    <row r="719" spans="1:17" ht="15" x14ac:dyDescent="0.25">
      <c r="A719" s="15" t="s">
        <v>30</v>
      </c>
      <c r="B719" s="15" t="s">
        <v>37</v>
      </c>
      <c r="C719" t="s">
        <v>129</v>
      </c>
      <c r="D719" s="15" t="s">
        <v>16</v>
      </c>
      <c r="E719" t="s">
        <v>129</v>
      </c>
      <c r="F719" s="15" t="s">
        <v>129</v>
      </c>
      <c r="G719" t="s">
        <v>128</v>
      </c>
      <c r="H719" s="15" t="s">
        <v>34</v>
      </c>
      <c r="I719" t="s">
        <v>27</v>
      </c>
      <c r="J719" s="15" t="s">
        <v>198</v>
      </c>
      <c r="K719">
        <v>1</v>
      </c>
      <c r="L719" s="19">
        <f>IF(AND(K719=7,N719&lt;M719),1,IF(N719&lt;M719,K719+1,K719))</f>
        <v>1</v>
      </c>
      <c r="M719" s="18">
        <v>0</v>
      </c>
      <c r="N719" s="17">
        <v>1.5</v>
      </c>
      <c r="O719" t="s">
        <v>17</v>
      </c>
      <c r="P719" s="3">
        <v>239.31340170869245</v>
      </c>
      <c r="Q719" s="3">
        <v>208.92363712533773</v>
      </c>
    </row>
    <row r="720" spans="1:17" ht="15" x14ac:dyDescent="0.25">
      <c r="A720" s="15" t="s">
        <v>30</v>
      </c>
      <c r="B720" s="15" t="s">
        <v>37</v>
      </c>
      <c r="C720" t="s">
        <v>129</v>
      </c>
      <c r="D720" s="15" t="s">
        <v>16</v>
      </c>
      <c r="E720" t="s">
        <v>129</v>
      </c>
      <c r="F720" s="15" t="s">
        <v>129</v>
      </c>
      <c r="G720" t="s">
        <v>128</v>
      </c>
      <c r="H720" s="15" t="s">
        <v>34</v>
      </c>
      <c r="I720" t="s">
        <v>27</v>
      </c>
      <c r="J720" s="15" t="s">
        <v>198</v>
      </c>
      <c r="K720">
        <v>2</v>
      </c>
      <c r="L720" s="19">
        <f>IF(AND(K720=7,N720&lt;M720),1,IF(N720&lt;M720,K720+1,K720))</f>
        <v>3</v>
      </c>
      <c r="M720" s="18">
        <v>23.833333333333332</v>
      </c>
      <c r="N720" s="17">
        <v>1.3333333333333333</v>
      </c>
      <c r="O720" t="s">
        <v>17</v>
      </c>
      <c r="P720" s="3">
        <v>239.31340170869245</v>
      </c>
      <c r="Q720" s="3">
        <v>208.92363712533773</v>
      </c>
    </row>
    <row r="721" spans="1:17" ht="15" x14ac:dyDescent="0.25">
      <c r="A721" s="15" t="s">
        <v>30</v>
      </c>
      <c r="B721" s="15" t="s">
        <v>37</v>
      </c>
      <c r="C721" t="s">
        <v>129</v>
      </c>
      <c r="D721" s="15" t="s">
        <v>16</v>
      </c>
      <c r="E721" t="s">
        <v>129</v>
      </c>
      <c r="F721" s="15" t="s">
        <v>129</v>
      </c>
      <c r="G721" t="s">
        <v>128</v>
      </c>
      <c r="H721" s="15" t="s">
        <v>34</v>
      </c>
      <c r="I721" t="s">
        <v>27</v>
      </c>
      <c r="J721" s="15" t="s">
        <v>198</v>
      </c>
      <c r="K721">
        <v>5</v>
      </c>
      <c r="L721" s="19">
        <f>IF(AND(K721=7,N721&lt;M721),1,IF(N721&lt;M721,K721+1,K721))</f>
        <v>5</v>
      </c>
      <c r="M721" s="18">
        <v>0</v>
      </c>
      <c r="N721" s="17">
        <v>1.5</v>
      </c>
      <c r="O721" t="s">
        <v>17</v>
      </c>
      <c r="P721" s="3">
        <v>239.31340170869245</v>
      </c>
      <c r="Q721" s="3">
        <v>208.92363712533773</v>
      </c>
    </row>
    <row r="722" spans="1:17" ht="15" x14ac:dyDescent="0.25">
      <c r="A722" s="15" t="s">
        <v>30</v>
      </c>
      <c r="B722" s="15" t="s">
        <v>37</v>
      </c>
      <c r="C722" t="s">
        <v>129</v>
      </c>
      <c r="D722" s="15" t="s">
        <v>16</v>
      </c>
      <c r="E722" t="s">
        <v>129</v>
      </c>
      <c r="F722" s="15" t="s">
        <v>129</v>
      </c>
      <c r="G722" t="s">
        <v>128</v>
      </c>
      <c r="H722" s="15" t="s">
        <v>34</v>
      </c>
      <c r="I722" t="s">
        <v>27</v>
      </c>
      <c r="J722" s="15" t="s">
        <v>198</v>
      </c>
      <c r="K722">
        <v>6</v>
      </c>
      <c r="L722" s="19">
        <f>IF(AND(K722=7,N722&lt;M722),1,IF(N722&lt;M722,K722+1,K722))</f>
        <v>6</v>
      </c>
      <c r="M722" s="18">
        <v>0</v>
      </c>
      <c r="N722" s="17">
        <v>1.5</v>
      </c>
      <c r="O722" t="s">
        <v>17</v>
      </c>
      <c r="P722" s="3">
        <v>239.31340170869245</v>
      </c>
      <c r="Q722" s="3">
        <v>208.92363712533773</v>
      </c>
    </row>
    <row r="723" spans="1:17" ht="15" x14ac:dyDescent="0.25">
      <c r="A723" s="15" t="s">
        <v>30</v>
      </c>
      <c r="B723" s="15" t="s">
        <v>37</v>
      </c>
      <c r="C723" t="s">
        <v>129</v>
      </c>
      <c r="D723" s="15" t="s">
        <v>16</v>
      </c>
      <c r="E723" t="s">
        <v>129</v>
      </c>
      <c r="F723" s="15" t="s">
        <v>129</v>
      </c>
      <c r="G723" t="s">
        <v>128</v>
      </c>
      <c r="H723" s="15" t="s">
        <v>34</v>
      </c>
      <c r="I723" t="s">
        <v>27</v>
      </c>
      <c r="J723" s="15" t="s">
        <v>198</v>
      </c>
      <c r="K723">
        <v>7</v>
      </c>
      <c r="L723" s="19">
        <f>IF(AND(K723=7,N723&lt;M723),1,IF(N723&lt;M723,K723+1,K723))</f>
        <v>7</v>
      </c>
      <c r="M723" s="18">
        <v>0</v>
      </c>
      <c r="N723" s="17">
        <v>1.5</v>
      </c>
      <c r="O723" t="s">
        <v>17</v>
      </c>
      <c r="P723" s="3">
        <v>239.31340170869245</v>
      </c>
      <c r="Q723" s="3">
        <v>208.92363712533773</v>
      </c>
    </row>
    <row r="724" spans="1:17" ht="15" x14ac:dyDescent="0.25">
      <c r="A724" s="15" t="s">
        <v>30</v>
      </c>
      <c r="B724" s="15" t="s">
        <v>37</v>
      </c>
      <c r="C724" t="s">
        <v>129</v>
      </c>
      <c r="D724" s="15" t="s">
        <v>16</v>
      </c>
      <c r="E724" t="s">
        <v>129</v>
      </c>
      <c r="F724" s="15" t="s">
        <v>129</v>
      </c>
      <c r="G724" t="s">
        <v>128</v>
      </c>
      <c r="H724" s="15" t="s">
        <v>34</v>
      </c>
      <c r="I724" t="s">
        <v>27</v>
      </c>
      <c r="J724" s="15" t="s">
        <v>271</v>
      </c>
      <c r="K724">
        <v>1</v>
      </c>
      <c r="L724" s="19">
        <f>IF(AND(K724=7,N724&lt;M724),1,IF(N724&lt;M724,K724+1,K724))</f>
        <v>1</v>
      </c>
      <c r="M724" s="18">
        <v>1</v>
      </c>
      <c r="N724" s="17">
        <v>2.4166666666666665</v>
      </c>
      <c r="O724" t="s">
        <v>17</v>
      </c>
      <c r="P724" s="3">
        <v>239.31340170869245</v>
      </c>
      <c r="Q724" s="3">
        <v>208.92363712533773</v>
      </c>
    </row>
    <row r="725" spans="1:17" ht="15" x14ac:dyDescent="0.25">
      <c r="A725" s="15" t="s">
        <v>30</v>
      </c>
      <c r="B725" s="15" t="s">
        <v>37</v>
      </c>
      <c r="C725" t="s">
        <v>129</v>
      </c>
      <c r="D725" s="15" t="s">
        <v>16</v>
      </c>
      <c r="E725" t="s">
        <v>129</v>
      </c>
      <c r="F725" s="15" t="s">
        <v>129</v>
      </c>
      <c r="G725" t="s">
        <v>128</v>
      </c>
      <c r="H725" s="15" t="s">
        <v>34</v>
      </c>
      <c r="I725" t="s">
        <v>27</v>
      </c>
      <c r="J725" s="15" t="s">
        <v>271</v>
      </c>
      <c r="K725">
        <v>2</v>
      </c>
      <c r="L725" s="19">
        <f>IF(AND(K725=7,N725&lt;M725),1,IF(N725&lt;M725,K725+1,K725))</f>
        <v>2</v>
      </c>
      <c r="M725" s="18">
        <v>1</v>
      </c>
      <c r="N725" s="17">
        <v>2.4166666666666665</v>
      </c>
      <c r="O725" t="s">
        <v>17</v>
      </c>
      <c r="P725" s="3">
        <v>239.31340170869245</v>
      </c>
      <c r="Q725" s="3">
        <v>208.92363712533773</v>
      </c>
    </row>
    <row r="726" spans="1:17" ht="15" x14ac:dyDescent="0.25">
      <c r="A726" s="15" t="s">
        <v>30</v>
      </c>
      <c r="B726" s="15" t="s">
        <v>37</v>
      </c>
      <c r="C726" t="s">
        <v>129</v>
      </c>
      <c r="D726" s="15" t="s">
        <v>16</v>
      </c>
      <c r="E726" t="s">
        <v>129</v>
      </c>
      <c r="F726" s="15" t="s">
        <v>129</v>
      </c>
      <c r="G726" t="s">
        <v>128</v>
      </c>
      <c r="H726" s="15" t="s">
        <v>34</v>
      </c>
      <c r="I726" t="s">
        <v>27</v>
      </c>
      <c r="J726" s="15" t="s">
        <v>271</v>
      </c>
      <c r="K726">
        <v>3</v>
      </c>
      <c r="L726" s="19">
        <f>IF(AND(K726=7,N726&lt;M726),1,IF(N726&lt;M726,K726+1,K726))</f>
        <v>3</v>
      </c>
      <c r="M726" s="18">
        <v>1</v>
      </c>
      <c r="N726" s="17">
        <v>2.4166666666666665</v>
      </c>
      <c r="O726" t="s">
        <v>17</v>
      </c>
      <c r="P726" s="3">
        <v>239.31340170869245</v>
      </c>
      <c r="Q726" s="3">
        <v>208.92363712533773</v>
      </c>
    </row>
    <row r="727" spans="1:17" ht="15" x14ac:dyDescent="0.25">
      <c r="A727" s="15" t="s">
        <v>30</v>
      </c>
      <c r="B727" s="15" t="s">
        <v>37</v>
      </c>
      <c r="C727" t="s">
        <v>129</v>
      </c>
      <c r="D727" s="15" t="s">
        <v>16</v>
      </c>
      <c r="E727" t="s">
        <v>129</v>
      </c>
      <c r="F727" s="15" t="s">
        <v>129</v>
      </c>
      <c r="G727" t="s">
        <v>128</v>
      </c>
      <c r="H727" s="15" t="s">
        <v>34</v>
      </c>
      <c r="I727" t="s">
        <v>27</v>
      </c>
      <c r="J727" s="15" t="s">
        <v>271</v>
      </c>
      <c r="K727">
        <v>4</v>
      </c>
      <c r="L727" s="19">
        <f>IF(AND(K727=7,N727&lt;M727),1,IF(N727&lt;M727,K727+1,K727))</f>
        <v>4</v>
      </c>
      <c r="M727" s="18">
        <v>1</v>
      </c>
      <c r="N727" s="17">
        <v>2.4166666666666665</v>
      </c>
      <c r="O727" t="s">
        <v>17</v>
      </c>
      <c r="P727" s="3">
        <v>239.31340170869245</v>
      </c>
      <c r="Q727" s="3">
        <v>208.92363712533773</v>
      </c>
    </row>
    <row r="728" spans="1:17" ht="15" x14ac:dyDescent="0.25">
      <c r="A728" s="15" t="s">
        <v>30</v>
      </c>
      <c r="B728" s="15" t="s">
        <v>37</v>
      </c>
      <c r="C728" t="s">
        <v>129</v>
      </c>
      <c r="D728" s="15" t="s">
        <v>16</v>
      </c>
      <c r="E728" t="s">
        <v>129</v>
      </c>
      <c r="F728" s="15" t="s">
        <v>129</v>
      </c>
      <c r="G728" t="s">
        <v>128</v>
      </c>
      <c r="H728" s="15" t="s">
        <v>34</v>
      </c>
      <c r="I728" t="s">
        <v>27</v>
      </c>
      <c r="J728" s="15" t="s">
        <v>271</v>
      </c>
      <c r="K728">
        <v>5</v>
      </c>
      <c r="L728" s="19">
        <f>IF(AND(K728=7,N728&lt;M728),1,IF(N728&lt;M728,K728+1,K728))</f>
        <v>5</v>
      </c>
      <c r="M728" s="18">
        <v>1</v>
      </c>
      <c r="N728" s="17">
        <v>2.4166666666666665</v>
      </c>
      <c r="O728" t="s">
        <v>17</v>
      </c>
      <c r="P728" s="3">
        <v>239.31340170869245</v>
      </c>
      <c r="Q728" s="3">
        <v>208.92363712533773</v>
      </c>
    </row>
    <row r="729" spans="1:17" ht="15" x14ac:dyDescent="0.25">
      <c r="A729" s="15" t="s">
        <v>30</v>
      </c>
      <c r="B729" s="15" t="s">
        <v>37</v>
      </c>
      <c r="C729" t="s">
        <v>129</v>
      </c>
      <c r="D729" s="15" t="s">
        <v>16</v>
      </c>
      <c r="E729" t="s">
        <v>129</v>
      </c>
      <c r="F729" s="15" t="s">
        <v>129</v>
      </c>
      <c r="G729" t="s">
        <v>128</v>
      </c>
      <c r="H729" s="15" t="s">
        <v>34</v>
      </c>
      <c r="I729" t="s">
        <v>27</v>
      </c>
      <c r="J729" s="15" t="s">
        <v>271</v>
      </c>
      <c r="K729">
        <v>6</v>
      </c>
      <c r="L729" s="19">
        <f>IF(AND(K729=7,N729&lt;M729),1,IF(N729&lt;M729,K729+1,K729))</f>
        <v>6</v>
      </c>
      <c r="M729" s="18">
        <v>1</v>
      </c>
      <c r="N729" s="17">
        <v>2.4166666666666665</v>
      </c>
      <c r="O729" t="s">
        <v>17</v>
      </c>
      <c r="P729" s="3">
        <v>239.31340170869245</v>
      </c>
      <c r="Q729" s="3">
        <v>208.92363712533773</v>
      </c>
    </row>
    <row r="730" spans="1:17" ht="15" x14ac:dyDescent="0.25">
      <c r="A730" s="15" t="s">
        <v>30</v>
      </c>
      <c r="B730" s="15" t="s">
        <v>37</v>
      </c>
      <c r="C730" t="s">
        <v>129</v>
      </c>
      <c r="D730" s="15" t="s">
        <v>16</v>
      </c>
      <c r="E730" t="s">
        <v>129</v>
      </c>
      <c r="F730" s="15" t="s">
        <v>129</v>
      </c>
      <c r="G730" t="s">
        <v>128</v>
      </c>
      <c r="H730" s="15" t="s">
        <v>34</v>
      </c>
      <c r="I730" t="s">
        <v>27</v>
      </c>
      <c r="J730" s="15" t="s">
        <v>271</v>
      </c>
      <c r="K730">
        <v>7</v>
      </c>
      <c r="L730" s="19">
        <f>IF(AND(K730=7,N730&lt;M730),1,IF(N730&lt;M730,K730+1,K730))</f>
        <v>7</v>
      </c>
      <c r="M730" s="18">
        <v>1</v>
      </c>
      <c r="N730" s="17">
        <v>2.4166666666666665</v>
      </c>
      <c r="O730" t="s">
        <v>17</v>
      </c>
      <c r="P730" s="3">
        <v>239.31340170869245</v>
      </c>
      <c r="Q730" s="3">
        <v>208.92363712533773</v>
      </c>
    </row>
    <row r="731" spans="1:17" ht="15" x14ac:dyDescent="0.25">
      <c r="A731" s="15" t="s">
        <v>30</v>
      </c>
      <c r="B731" s="15" t="s">
        <v>37</v>
      </c>
      <c r="C731" t="s">
        <v>129</v>
      </c>
      <c r="D731" s="15" t="s">
        <v>16</v>
      </c>
      <c r="E731" t="s">
        <v>129</v>
      </c>
      <c r="F731" s="15" t="s">
        <v>129</v>
      </c>
      <c r="G731" t="s">
        <v>128</v>
      </c>
      <c r="H731" s="15" t="s">
        <v>34</v>
      </c>
      <c r="I731" t="s">
        <v>27</v>
      </c>
      <c r="J731" s="15" t="s">
        <v>207</v>
      </c>
      <c r="K731">
        <v>1</v>
      </c>
      <c r="L731" s="19">
        <f>IF(AND(K731=7,N731&lt;M731),1,IF(N731&lt;M731,K731+1,K731))</f>
        <v>1</v>
      </c>
      <c r="M731" s="18">
        <v>2</v>
      </c>
      <c r="N731" s="17">
        <v>3.4166666666666665</v>
      </c>
      <c r="O731" t="s">
        <v>17</v>
      </c>
      <c r="P731" s="3">
        <v>239.31340170869245</v>
      </c>
      <c r="Q731" s="3">
        <v>208.92363712533773</v>
      </c>
    </row>
    <row r="732" spans="1:17" ht="15" x14ac:dyDescent="0.25">
      <c r="A732" s="15" t="s">
        <v>30</v>
      </c>
      <c r="B732" s="15" t="s">
        <v>37</v>
      </c>
      <c r="C732" t="s">
        <v>129</v>
      </c>
      <c r="D732" s="15" t="s">
        <v>16</v>
      </c>
      <c r="E732" t="s">
        <v>129</v>
      </c>
      <c r="F732" s="15" t="s">
        <v>129</v>
      </c>
      <c r="G732" t="s">
        <v>128</v>
      </c>
      <c r="H732" s="15" t="s">
        <v>34</v>
      </c>
      <c r="I732" t="s">
        <v>27</v>
      </c>
      <c r="J732" s="15" t="s">
        <v>207</v>
      </c>
      <c r="K732">
        <v>2</v>
      </c>
      <c r="L732" s="19">
        <f>IF(AND(K732=7,N732&lt;M732),1,IF(N732&lt;M732,K732+1,K732))</f>
        <v>2</v>
      </c>
      <c r="M732" s="18">
        <v>2</v>
      </c>
      <c r="N732" s="17">
        <v>3.4166666666666665</v>
      </c>
      <c r="O732" t="s">
        <v>17</v>
      </c>
      <c r="P732" s="3">
        <v>239.31340170869245</v>
      </c>
      <c r="Q732" s="3">
        <v>208.92363712533773</v>
      </c>
    </row>
    <row r="733" spans="1:17" ht="15" x14ac:dyDescent="0.25">
      <c r="A733" s="15" t="s">
        <v>30</v>
      </c>
      <c r="B733" s="15" t="s">
        <v>37</v>
      </c>
      <c r="C733" t="s">
        <v>129</v>
      </c>
      <c r="D733" s="15" t="s">
        <v>16</v>
      </c>
      <c r="E733" t="s">
        <v>129</v>
      </c>
      <c r="F733" s="15" t="s">
        <v>129</v>
      </c>
      <c r="G733" t="s">
        <v>128</v>
      </c>
      <c r="H733" s="15" t="s">
        <v>34</v>
      </c>
      <c r="I733" t="s">
        <v>27</v>
      </c>
      <c r="J733" s="15" t="s">
        <v>207</v>
      </c>
      <c r="K733">
        <v>3</v>
      </c>
      <c r="L733" s="19">
        <f>IF(AND(K733=7,N733&lt;M733),1,IF(N733&lt;M733,K733+1,K733))</f>
        <v>3</v>
      </c>
      <c r="M733" s="18">
        <v>2</v>
      </c>
      <c r="N733" s="17">
        <v>3.4166666666666665</v>
      </c>
      <c r="O733" t="s">
        <v>17</v>
      </c>
      <c r="P733" s="3">
        <v>239.31340170869245</v>
      </c>
      <c r="Q733" s="3">
        <v>208.92363712533773</v>
      </c>
    </row>
    <row r="734" spans="1:17" ht="15" x14ac:dyDescent="0.25">
      <c r="A734" s="15" t="s">
        <v>30</v>
      </c>
      <c r="B734" s="15" t="s">
        <v>37</v>
      </c>
      <c r="C734" t="s">
        <v>129</v>
      </c>
      <c r="D734" s="15" t="s">
        <v>16</v>
      </c>
      <c r="E734" t="s">
        <v>129</v>
      </c>
      <c r="F734" s="15" t="s">
        <v>129</v>
      </c>
      <c r="G734" t="s">
        <v>128</v>
      </c>
      <c r="H734" s="15" t="s">
        <v>34</v>
      </c>
      <c r="I734" t="s">
        <v>27</v>
      </c>
      <c r="J734" s="15" t="s">
        <v>207</v>
      </c>
      <c r="K734">
        <v>4</v>
      </c>
      <c r="L734" s="19">
        <f>IF(AND(K734=7,N734&lt;M734),1,IF(N734&lt;M734,K734+1,K734))</f>
        <v>4</v>
      </c>
      <c r="M734" s="18">
        <v>1.9166666666666665</v>
      </c>
      <c r="N734" s="17">
        <v>3.3333333333333335</v>
      </c>
      <c r="O734" t="s">
        <v>17</v>
      </c>
      <c r="P734" s="3">
        <v>239.31340170869245</v>
      </c>
      <c r="Q734" s="3">
        <v>208.92363712533773</v>
      </c>
    </row>
    <row r="735" spans="1:17" ht="15" x14ac:dyDescent="0.25">
      <c r="A735" s="15" t="s">
        <v>30</v>
      </c>
      <c r="B735" s="15" t="s">
        <v>37</v>
      </c>
      <c r="C735" t="s">
        <v>129</v>
      </c>
      <c r="D735" s="15" t="s">
        <v>16</v>
      </c>
      <c r="E735" t="s">
        <v>129</v>
      </c>
      <c r="F735" s="15" t="s">
        <v>129</v>
      </c>
      <c r="G735" t="s">
        <v>128</v>
      </c>
      <c r="H735" s="15" t="s">
        <v>34</v>
      </c>
      <c r="I735" t="s">
        <v>27</v>
      </c>
      <c r="J735" s="15" t="s">
        <v>207</v>
      </c>
      <c r="K735">
        <v>5</v>
      </c>
      <c r="L735" s="19">
        <f>IF(AND(K735=7,N735&lt;M735),1,IF(N735&lt;M735,K735+1,K735))</f>
        <v>5</v>
      </c>
      <c r="M735" s="18">
        <v>2</v>
      </c>
      <c r="N735" s="17">
        <v>3.4166666666666665</v>
      </c>
      <c r="O735" t="s">
        <v>17</v>
      </c>
      <c r="P735" s="3">
        <v>239.31340170869245</v>
      </c>
      <c r="Q735" s="3">
        <v>208.92363712533773</v>
      </c>
    </row>
    <row r="736" spans="1:17" ht="15" x14ac:dyDescent="0.25">
      <c r="A736" s="15" t="s">
        <v>30</v>
      </c>
      <c r="B736" s="15" t="s">
        <v>37</v>
      </c>
      <c r="C736" t="s">
        <v>129</v>
      </c>
      <c r="D736" s="15" t="s">
        <v>16</v>
      </c>
      <c r="E736" t="s">
        <v>129</v>
      </c>
      <c r="F736" s="15" t="s">
        <v>129</v>
      </c>
      <c r="G736" t="s">
        <v>128</v>
      </c>
      <c r="H736" s="15" t="s">
        <v>34</v>
      </c>
      <c r="I736" t="s">
        <v>27</v>
      </c>
      <c r="J736" s="15" t="s">
        <v>207</v>
      </c>
      <c r="K736">
        <v>6</v>
      </c>
      <c r="L736" s="19">
        <f>IF(AND(K736=7,N736&lt;M736),1,IF(N736&lt;M736,K736+1,K736))</f>
        <v>6</v>
      </c>
      <c r="M736" s="18">
        <v>2</v>
      </c>
      <c r="N736" s="17">
        <v>3.4166666666666665</v>
      </c>
      <c r="O736" t="s">
        <v>17</v>
      </c>
      <c r="P736" s="3">
        <v>239.31340170869245</v>
      </c>
      <c r="Q736" s="3">
        <v>208.92363712533773</v>
      </c>
    </row>
    <row r="737" spans="1:17" ht="15" x14ac:dyDescent="0.25">
      <c r="A737" s="15" t="s">
        <v>30</v>
      </c>
      <c r="B737" s="15" t="s">
        <v>37</v>
      </c>
      <c r="C737" t="s">
        <v>129</v>
      </c>
      <c r="D737" s="15" t="s">
        <v>16</v>
      </c>
      <c r="E737" t="s">
        <v>129</v>
      </c>
      <c r="F737" s="15" t="s">
        <v>129</v>
      </c>
      <c r="G737" t="s">
        <v>128</v>
      </c>
      <c r="H737" s="15" t="s">
        <v>34</v>
      </c>
      <c r="I737" t="s">
        <v>27</v>
      </c>
      <c r="J737" s="15" t="s">
        <v>207</v>
      </c>
      <c r="K737">
        <v>7</v>
      </c>
      <c r="L737" s="19">
        <f>IF(AND(K737=7,N737&lt;M737),1,IF(N737&lt;M737,K737+1,K737))</f>
        <v>7</v>
      </c>
      <c r="M737" s="18">
        <v>2</v>
      </c>
      <c r="N737" s="17">
        <v>3.4166666666666665</v>
      </c>
      <c r="O737" t="s">
        <v>17</v>
      </c>
      <c r="P737" s="3">
        <v>239.31340170869245</v>
      </c>
      <c r="Q737" s="3">
        <v>208.92363712533773</v>
      </c>
    </row>
    <row r="738" spans="1:17" ht="15" x14ac:dyDescent="0.25">
      <c r="A738" s="15" t="s">
        <v>30</v>
      </c>
      <c r="B738" s="15" t="s">
        <v>37</v>
      </c>
      <c r="C738" t="s">
        <v>129</v>
      </c>
      <c r="D738" s="15" t="s">
        <v>16</v>
      </c>
      <c r="E738" t="s">
        <v>129</v>
      </c>
      <c r="F738" s="15" t="s">
        <v>129</v>
      </c>
      <c r="G738" t="s">
        <v>128</v>
      </c>
      <c r="H738" s="15" t="s">
        <v>34</v>
      </c>
      <c r="I738" t="s">
        <v>27</v>
      </c>
      <c r="J738" s="15" t="s">
        <v>338</v>
      </c>
      <c r="K738">
        <v>1</v>
      </c>
      <c r="L738" s="19">
        <f>IF(AND(K738=7,N738&lt;M738),1,IF(N738&lt;M738,K738+1,K738))</f>
        <v>1</v>
      </c>
      <c r="M738" s="18">
        <v>3</v>
      </c>
      <c r="N738" s="17">
        <v>4.416666666666667</v>
      </c>
      <c r="O738" t="s">
        <v>17</v>
      </c>
      <c r="P738" s="3">
        <v>239.31340170869245</v>
      </c>
      <c r="Q738" s="3">
        <v>208.92363712533773</v>
      </c>
    </row>
    <row r="739" spans="1:17" ht="15" x14ac:dyDescent="0.25">
      <c r="A739" s="15" t="s">
        <v>30</v>
      </c>
      <c r="B739" s="15" t="s">
        <v>37</v>
      </c>
      <c r="C739" t="s">
        <v>129</v>
      </c>
      <c r="D739" s="15" t="s">
        <v>16</v>
      </c>
      <c r="E739" t="s">
        <v>129</v>
      </c>
      <c r="F739" s="15" t="s">
        <v>129</v>
      </c>
      <c r="G739" t="s">
        <v>128</v>
      </c>
      <c r="H739" s="15" t="s">
        <v>34</v>
      </c>
      <c r="I739" t="s">
        <v>27</v>
      </c>
      <c r="J739" s="15" t="s">
        <v>338</v>
      </c>
      <c r="K739">
        <v>2</v>
      </c>
      <c r="L739" s="19">
        <f>IF(AND(K739=7,N739&lt;M739),1,IF(N739&lt;M739,K739+1,K739))</f>
        <v>2</v>
      </c>
      <c r="M739" s="18">
        <v>3</v>
      </c>
      <c r="N739" s="17">
        <v>4.416666666666667</v>
      </c>
      <c r="O739" t="s">
        <v>17</v>
      </c>
      <c r="P739" s="3">
        <v>239.31340170869245</v>
      </c>
      <c r="Q739" s="3">
        <v>208.92363712533773</v>
      </c>
    </row>
    <row r="740" spans="1:17" ht="15" x14ac:dyDescent="0.25">
      <c r="A740" s="15" t="s">
        <v>30</v>
      </c>
      <c r="B740" s="15" t="s">
        <v>37</v>
      </c>
      <c r="C740" t="s">
        <v>129</v>
      </c>
      <c r="D740" s="15" t="s">
        <v>16</v>
      </c>
      <c r="E740" t="s">
        <v>129</v>
      </c>
      <c r="F740" s="15" t="s">
        <v>129</v>
      </c>
      <c r="G740" t="s">
        <v>128</v>
      </c>
      <c r="H740" s="15" t="s">
        <v>34</v>
      </c>
      <c r="I740" t="s">
        <v>27</v>
      </c>
      <c r="J740" s="15" t="s">
        <v>338</v>
      </c>
      <c r="K740">
        <v>3</v>
      </c>
      <c r="L740" s="19">
        <f>IF(AND(K740=7,N740&lt;M740),1,IF(N740&lt;M740,K740+1,K740))</f>
        <v>3</v>
      </c>
      <c r="M740" s="18">
        <v>3</v>
      </c>
      <c r="N740" s="17">
        <v>4.416666666666667</v>
      </c>
      <c r="O740" t="s">
        <v>17</v>
      </c>
      <c r="P740" s="3">
        <v>239.31340170869245</v>
      </c>
      <c r="Q740" s="3">
        <v>208.92363712533773</v>
      </c>
    </row>
    <row r="741" spans="1:17" ht="15" x14ac:dyDescent="0.25">
      <c r="A741" s="15" t="s">
        <v>30</v>
      </c>
      <c r="B741" s="15" t="s">
        <v>37</v>
      </c>
      <c r="C741" t="s">
        <v>129</v>
      </c>
      <c r="D741" s="15" t="s">
        <v>16</v>
      </c>
      <c r="E741" t="s">
        <v>129</v>
      </c>
      <c r="F741" s="15" t="s">
        <v>129</v>
      </c>
      <c r="G741" t="s">
        <v>128</v>
      </c>
      <c r="H741" s="15" t="s">
        <v>34</v>
      </c>
      <c r="I741" t="s">
        <v>27</v>
      </c>
      <c r="J741" s="15" t="s">
        <v>338</v>
      </c>
      <c r="K741">
        <v>4</v>
      </c>
      <c r="L741" s="19">
        <f>IF(AND(K741=7,N741&lt;M741),1,IF(N741&lt;M741,K741+1,K741))</f>
        <v>4</v>
      </c>
      <c r="M741" s="18">
        <v>3</v>
      </c>
      <c r="N741" s="17">
        <v>4.416666666666667</v>
      </c>
      <c r="O741" t="s">
        <v>17</v>
      </c>
      <c r="P741" s="3">
        <v>239.31340170869245</v>
      </c>
      <c r="Q741" s="3">
        <v>208.92363712533773</v>
      </c>
    </row>
    <row r="742" spans="1:17" ht="15" x14ac:dyDescent="0.25">
      <c r="A742" s="15" t="s">
        <v>30</v>
      </c>
      <c r="B742" s="15" t="s">
        <v>37</v>
      </c>
      <c r="C742" t="s">
        <v>129</v>
      </c>
      <c r="D742" s="15" t="s">
        <v>16</v>
      </c>
      <c r="E742" t="s">
        <v>129</v>
      </c>
      <c r="F742" s="15" t="s">
        <v>129</v>
      </c>
      <c r="G742" t="s">
        <v>128</v>
      </c>
      <c r="H742" s="15" t="s">
        <v>34</v>
      </c>
      <c r="I742" t="s">
        <v>27</v>
      </c>
      <c r="J742" s="15" t="s">
        <v>338</v>
      </c>
      <c r="K742">
        <v>5</v>
      </c>
      <c r="L742" s="19">
        <f>IF(AND(K742=7,N742&lt;M742),1,IF(N742&lt;M742,K742+1,K742))</f>
        <v>5</v>
      </c>
      <c r="M742" s="18">
        <v>3</v>
      </c>
      <c r="N742" s="17">
        <v>4.416666666666667</v>
      </c>
      <c r="O742" t="s">
        <v>17</v>
      </c>
      <c r="P742" s="3">
        <v>239.31340170869245</v>
      </c>
      <c r="Q742" s="3">
        <v>208.92363712533773</v>
      </c>
    </row>
    <row r="743" spans="1:17" ht="15" x14ac:dyDescent="0.25">
      <c r="A743" s="15" t="s">
        <v>30</v>
      </c>
      <c r="B743" s="15" t="s">
        <v>37</v>
      </c>
      <c r="C743" t="s">
        <v>129</v>
      </c>
      <c r="D743" s="15" t="s">
        <v>16</v>
      </c>
      <c r="E743" t="s">
        <v>129</v>
      </c>
      <c r="F743" s="15" t="s">
        <v>129</v>
      </c>
      <c r="G743" t="s">
        <v>128</v>
      </c>
      <c r="H743" s="15" t="s">
        <v>34</v>
      </c>
      <c r="I743" t="s">
        <v>27</v>
      </c>
      <c r="J743" s="15" t="s">
        <v>338</v>
      </c>
      <c r="K743">
        <v>6</v>
      </c>
      <c r="L743" s="19">
        <f>IF(AND(K743=7,N743&lt;M743),1,IF(N743&lt;M743,K743+1,K743))</f>
        <v>6</v>
      </c>
      <c r="M743" s="18">
        <v>3</v>
      </c>
      <c r="N743" s="17">
        <v>4.416666666666667</v>
      </c>
      <c r="O743" t="s">
        <v>17</v>
      </c>
      <c r="P743" s="3">
        <v>239.31340170869245</v>
      </c>
      <c r="Q743" s="3">
        <v>208.92363712533773</v>
      </c>
    </row>
    <row r="744" spans="1:17" ht="15" x14ac:dyDescent="0.25">
      <c r="A744" s="15" t="s">
        <v>30</v>
      </c>
      <c r="B744" s="15" t="s">
        <v>37</v>
      </c>
      <c r="C744" t="s">
        <v>129</v>
      </c>
      <c r="D744" s="15" t="s">
        <v>16</v>
      </c>
      <c r="E744" t="s">
        <v>129</v>
      </c>
      <c r="F744" s="15" t="s">
        <v>129</v>
      </c>
      <c r="G744" t="s">
        <v>128</v>
      </c>
      <c r="H744" s="15" t="s">
        <v>34</v>
      </c>
      <c r="I744" t="s">
        <v>27</v>
      </c>
      <c r="J744" s="15" t="s">
        <v>338</v>
      </c>
      <c r="K744">
        <v>7</v>
      </c>
      <c r="L744" s="19">
        <f>IF(AND(K744=7,N744&lt;M744),1,IF(N744&lt;M744,K744+1,K744))</f>
        <v>7</v>
      </c>
      <c r="M744" s="18">
        <v>3</v>
      </c>
      <c r="N744" s="17">
        <v>4.416666666666667</v>
      </c>
      <c r="O744" t="s">
        <v>17</v>
      </c>
      <c r="P744" s="3">
        <v>239.31340170869245</v>
      </c>
      <c r="Q744" s="3">
        <v>208.92363712533773</v>
      </c>
    </row>
    <row r="745" spans="1:17" ht="15" x14ac:dyDescent="0.25">
      <c r="A745" s="15" t="s">
        <v>30</v>
      </c>
      <c r="B745" s="15" t="s">
        <v>37</v>
      </c>
      <c r="C745" t="s">
        <v>129</v>
      </c>
      <c r="D745" s="15" t="s">
        <v>16</v>
      </c>
      <c r="E745" t="s">
        <v>129</v>
      </c>
      <c r="F745" s="15" t="s">
        <v>129</v>
      </c>
      <c r="G745" t="s">
        <v>128</v>
      </c>
      <c r="H745" s="15" t="s">
        <v>34</v>
      </c>
      <c r="I745" t="s">
        <v>27</v>
      </c>
      <c r="J745" s="15" t="s">
        <v>689</v>
      </c>
      <c r="K745">
        <v>2</v>
      </c>
      <c r="L745" s="19">
        <f>IF(AND(K745=7,N745&lt;M745),1,IF(N745&lt;M745,K745+1,K745))</f>
        <v>2</v>
      </c>
      <c r="M745" s="18">
        <v>3.5</v>
      </c>
      <c r="N745" s="17">
        <v>5</v>
      </c>
      <c r="O745" t="s">
        <v>17</v>
      </c>
      <c r="P745" s="3">
        <v>239.31340170869245</v>
      </c>
      <c r="Q745" s="3">
        <v>208.92363712533773</v>
      </c>
    </row>
    <row r="746" spans="1:17" ht="15" x14ac:dyDescent="0.25">
      <c r="A746" s="15" t="s">
        <v>30</v>
      </c>
      <c r="B746" s="15" t="s">
        <v>37</v>
      </c>
      <c r="C746" t="s">
        <v>129</v>
      </c>
      <c r="D746" s="15" t="s">
        <v>16</v>
      </c>
      <c r="E746" t="s">
        <v>129</v>
      </c>
      <c r="F746" s="15" t="s">
        <v>129</v>
      </c>
      <c r="G746" t="s">
        <v>128</v>
      </c>
      <c r="H746" s="15" t="s">
        <v>34</v>
      </c>
      <c r="I746" t="s">
        <v>27</v>
      </c>
      <c r="J746" s="15" t="s">
        <v>689</v>
      </c>
      <c r="K746">
        <v>3</v>
      </c>
      <c r="L746" s="19">
        <f>IF(AND(K746=7,N746&lt;M746),1,IF(N746&lt;M746,K746+1,K746))</f>
        <v>3</v>
      </c>
      <c r="M746" s="18">
        <v>3.5</v>
      </c>
      <c r="N746" s="17">
        <v>5</v>
      </c>
      <c r="O746" t="s">
        <v>17</v>
      </c>
      <c r="P746" s="3">
        <v>239.31340170869245</v>
      </c>
      <c r="Q746" s="3">
        <v>208.92363712533773</v>
      </c>
    </row>
    <row r="747" spans="1:17" ht="15" x14ac:dyDescent="0.25">
      <c r="A747" s="15" t="s">
        <v>30</v>
      </c>
      <c r="B747" s="15" t="s">
        <v>37</v>
      </c>
      <c r="C747" t="s">
        <v>129</v>
      </c>
      <c r="D747" s="15" t="s">
        <v>16</v>
      </c>
      <c r="E747" t="s">
        <v>129</v>
      </c>
      <c r="F747" s="15" t="s">
        <v>129</v>
      </c>
      <c r="G747" t="s">
        <v>128</v>
      </c>
      <c r="H747" s="15" t="s">
        <v>34</v>
      </c>
      <c r="I747" t="s">
        <v>27</v>
      </c>
      <c r="J747" s="15" t="s">
        <v>689</v>
      </c>
      <c r="K747">
        <v>5</v>
      </c>
      <c r="L747" s="19">
        <f>IF(AND(K747=7,N747&lt;M747),1,IF(N747&lt;M747,K747+1,K747))</f>
        <v>5</v>
      </c>
      <c r="M747" s="18">
        <v>3.5</v>
      </c>
      <c r="N747" s="17">
        <v>5</v>
      </c>
      <c r="O747" t="s">
        <v>17</v>
      </c>
      <c r="P747" s="3">
        <v>239.31340170869245</v>
      </c>
      <c r="Q747" s="3">
        <v>208.92363712533773</v>
      </c>
    </row>
    <row r="748" spans="1:17" ht="15" x14ac:dyDescent="0.25">
      <c r="A748" s="15" t="s">
        <v>30</v>
      </c>
      <c r="B748" s="15" t="s">
        <v>37</v>
      </c>
      <c r="C748" t="s">
        <v>129</v>
      </c>
      <c r="D748" s="15" t="s">
        <v>16</v>
      </c>
      <c r="E748" t="s">
        <v>129</v>
      </c>
      <c r="F748" s="15" t="s">
        <v>129</v>
      </c>
      <c r="G748" t="s">
        <v>128</v>
      </c>
      <c r="H748" s="15" t="s">
        <v>34</v>
      </c>
      <c r="I748" t="s">
        <v>27</v>
      </c>
      <c r="J748" s="15" t="s">
        <v>689</v>
      </c>
      <c r="K748">
        <v>6</v>
      </c>
      <c r="L748" s="19">
        <f>IF(AND(K748=7,N748&lt;M748),1,IF(N748&lt;M748,K748+1,K748))</f>
        <v>6</v>
      </c>
      <c r="M748" s="18">
        <v>3.5</v>
      </c>
      <c r="N748" s="17">
        <v>5</v>
      </c>
      <c r="O748" t="s">
        <v>17</v>
      </c>
      <c r="P748" s="3">
        <v>239.31340170869245</v>
      </c>
      <c r="Q748" s="3">
        <v>208.92363712533773</v>
      </c>
    </row>
    <row r="749" spans="1:17" ht="15" x14ac:dyDescent="0.25">
      <c r="A749" s="15" t="s">
        <v>30</v>
      </c>
      <c r="B749" s="15" t="s">
        <v>37</v>
      </c>
      <c r="C749" t="s">
        <v>129</v>
      </c>
      <c r="D749" s="15" t="s">
        <v>16</v>
      </c>
      <c r="E749" t="s">
        <v>129</v>
      </c>
      <c r="F749" s="15" t="s">
        <v>129</v>
      </c>
      <c r="G749" t="s">
        <v>128</v>
      </c>
      <c r="H749" s="15" t="s">
        <v>34</v>
      </c>
      <c r="I749" t="s">
        <v>27</v>
      </c>
      <c r="J749" s="15" t="s">
        <v>689</v>
      </c>
      <c r="K749">
        <v>7</v>
      </c>
      <c r="L749" s="19">
        <f>IF(AND(K749=7,N749&lt;M749),1,IF(N749&lt;M749,K749+1,K749))</f>
        <v>7</v>
      </c>
      <c r="M749" s="18">
        <v>3.5</v>
      </c>
      <c r="N749" s="17">
        <v>5</v>
      </c>
      <c r="O749" t="s">
        <v>17</v>
      </c>
      <c r="P749" s="3">
        <v>239.31340170869245</v>
      </c>
      <c r="Q749" s="3">
        <v>208.92363712533773</v>
      </c>
    </row>
    <row r="750" spans="1:17" ht="15" x14ac:dyDescent="0.25">
      <c r="A750" s="15" t="s">
        <v>30</v>
      </c>
      <c r="B750" s="15" t="s">
        <v>37</v>
      </c>
      <c r="C750" t="s">
        <v>129</v>
      </c>
      <c r="D750" s="15" t="s">
        <v>16</v>
      </c>
      <c r="E750" t="s">
        <v>129</v>
      </c>
      <c r="F750" s="15" t="s">
        <v>129</v>
      </c>
      <c r="G750" t="s">
        <v>128</v>
      </c>
      <c r="H750" s="15" t="s">
        <v>34</v>
      </c>
      <c r="I750" t="s">
        <v>27</v>
      </c>
      <c r="J750" s="15" t="s">
        <v>515</v>
      </c>
      <c r="K750">
        <v>1</v>
      </c>
      <c r="L750" s="19">
        <f>IF(AND(K750=7,N750&lt;M750),1,IF(N750&lt;M750,K750+1,K750))</f>
        <v>1</v>
      </c>
      <c r="M750" s="18">
        <v>4</v>
      </c>
      <c r="N750" s="17">
        <v>5.5</v>
      </c>
      <c r="O750" t="s">
        <v>17</v>
      </c>
      <c r="P750" s="3">
        <v>239.31340170869245</v>
      </c>
      <c r="Q750" s="3">
        <v>208.92363712533773</v>
      </c>
    </row>
    <row r="751" spans="1:17" ht="15" x14ac:dyDescent="0.25">
      <c r="A751" s="15" t="s">
        <v>30</v>
      </c>
      <c r="B751" s="15" t="s">
        <v>37</v>
      </c>
      <c r="C751" t="s">
        <v>129</v>
      </c>
      <c r="D751" s="15" t="s">
        <v>16</v>
      </c>
      <c r="E751" t="s">
        <v>129</v>
      </c>
      <c r="F751" s="15" t="s">
        <v>129</v>
      </c>
      <c r="G751" t="s">
        <v>128</v>
      </c>
      <c r="H751" s="15" t="s">
        <v>34</v>
      </c>
      <c r="I751" t="s">
        <v>27</v>
      </c>
      <c r="J751" s="15" t="s">
        <v>515</v>
      </c>
      <c r="K751">
        <v>2</v>
      </c>
      <c r="L751" s="19">
        <f>IF(AND(K751=7,N751&lt;M751),1,IF(N751&lt;M751,K751+1,K751))</f>
        <v>2</v>
      </c>
      <c r="M751" s="18">
        <v>4</v>
      </c>
      <c r="N751" s="17">
        <v>5.5</v>
      </c>
      <c r="O751" t="s">
        <v>17</v>
      </c>
      <c r="P751" s="3">
        <v>239.31340170869245</v>
      </c>
      <c r="Q751" s="3">
        <v>208.92363712533773</v>
      </c>
    </row>
    <row r="752" spans="1:17" ht="15" x14ac:dyDescent="0.25">
      <c r="A752" s="15" t="s">
        <v>30</v>
      </c>
      <c r="B752" s="15" t="s">
        <v>37</v>
      </c>
      <c r="C752" t="s">
        <v>129</v>
      </c>
      <c r="D752" s="15" t="s">
        <v>16</v>
      </c>
      <c r="E752" t="s">
        <v>129</v>
      </c>
      <c r="F752" s="15" t="s">
        <v>129</v>
      </c>
      <c r="G752" t="s">
        <v>128</v>
      </c>
      <c r="H752" s="15" t="s">
        <v>34</v>
      </c>
      <c r="I752" t="s">
        <v>27</v>
      </c>
      <c r="J752" s="15" t="s">
        <v>515</v>
      </c>
      <c r="K752">
        <v>3</v>
      </c>
      <c r="L752" s="19">
        <f>IF(AND(K752=7,N752&lt;M752),1,IF(N752&lt;M752,K752+1,K752))</f>
        <v>3</v>
      </c>
      <c r="M752" s="18">
        <v>3.8333333333333335</v>
      </c>
      <c r="N752" s="17">
        <v>5.333333333333333</v>
      </c>
      <c r="O752" t="s">
        <v>17</v>
      </c>
      <c r="P752" s="3">
        <v>239.31340170869245</v>
      </c>
      <c r="Q752" s="3">
        <v>208.92363712533773</v>
      </c>
    </row>
    <row r="753" spans="1:17" ht="15" x14ac:dyDescent="0.25">
      <c r="A753" s="15" t="s">
        <v>30</v>
      </c>
      <c r="B753" s="15" t="s">
        <v>37</v>
      </c>
      <c r="C753" t="s">
        <v>129</v>
      </c>
      <c r="D753" s="15" t="s">
        <v>16</v>
      </c>
      <c r="E753" t="s">
        <v>129</v>
      </c>
      <c r="F753" s="15" t="s">
        <v>129</v>
      </c>
      <c r="G753" t="s">
        <v>128</v>
      </c>
      <c r="H753" s="15" t="s">
        <v>34</v>
      </c>
      <c r="I753" t="s">
        <v>27</v>
      </c>
      <c r="J753" s="15" t="s">
        <v>515</v>
      </c>
      <c r="K753">
        <v>4</v>
      </c>
      <c r="L753" s="19">
        <f>IF(AND(K753=7,N753&lt;M753),1,IF(N753&lt;M753,K753+1,K753))</f>
        <v>4</v>
      </c>
      <c r="M753" s="18">
        <v>4.583333333333333</v>
      </c>
      <c r="N753" s="17">
        <v>6.083333333333333</v>
      </c>
      <c r="O753" t="s">
        <v>17</v>
      </c>
      <c r="P753" s="3">
        <v>239.31340170869245</v>
      </c>
      <c r="Q753" s="3">
        <v>208.92363712533773</v>
      </c>
    </row>
    <row r="754" spans="1:17" ht="15" x14ac:dyDescent="0.25">
      <c r="A754" s="15" t="s">
        <v>30</v>
      </c>
      <c r="B754" s="15" t="s">
        <v>37</v>
      </c>
      <c r="C754" t="s">
        <v>129</v>
      </c>
      <c r="D754" s="15" t="s">
        <v>16</v>
      </c>
      <c r="E754" t="s">
        <v>129</v>
      </c>
      <c r="F754" s="15" t="s">
        <v>129</v>
      </c>
      <c r="G754" t="s">
        <v>128</v>
      </c>
      <c r="H754" s="15" t="s">
        <v>34</v>
      </c>
      <c r="I754" t="s">
        <v>27</v>
      </c>
      <c r="J754" s="15" t="s">
        <v>515</v>
      </c>
      <c r="K754">
        <v>5</v>
      </c>
      <c r="L754" s="19">
        <f>IF(AND(K754=7,N754&lt;M754),1,IF(N754&lt;M754,K754+1,K754))</f>
        <v>5</v>
      </c>
      <c r="M754" s="18">
        <v>3.8333333333333335</v>
      </c>
      <c r="N754" s="17">
        <v>5.333333333333333</v>
      </c>
      <c r="O754" t="s">
        <v>17</v>
      </c>
      <c r="P754" s="3">
        <v>239.31340170869245</v>
      </c>
      <c r="Q754" s="3">
        <v>208.92363712533773</v>
      </c>
    </row>
    <row r="755" spans="1:17" ht="15" x14ac:dyDescent="0.25">
      <c r="A755" s="15" t="s">
        <v>30</v>
      </c>
      <c r="B755" s="15" t="s">
        <v>37</v>
      </c>
      <c r="C755" t="s">
        <v>129</v>
      </c>
      <c r="D755" s="15" t="s">
        <v>16</v>
      </c>
      <c r="E755" t="s">
        <v>129</v>
      </c>
      <c r="F755" s="15" t="s">
        <v>129</v>
      </c>
      <c r="G755" t="s">
        <v>128</v>
      </c>
      <c r="H755" s="15" t="s">
        <v>34</v>
      </c>
      <c r="I755" t="s">
        <v>27</v>
      </c>
      <c r="J755" s="15" t="s">
        <v>515</v>
      </c>
      <c r="K755">
        <v>6</v>
      </c>
      <c r="L755" s="19">
        <f>IF(AND(K755=7,N755&lt;M755),1,IF(N755&lt;M755,K755+1,K755))</f>
        <v>6</v>
      </c>
      <c r="M755" s="18">
        <v>4</v>
      </c>
      <c r="N755" s="17">
        <v>5.5</v>
      </c>
      <c r="O755" t="s">
        <v>17</v>
      </c>
      <c r="P755" s="3">
        <v>239.31340170869245</v>
      </c>
      <c r="Q755" s="3">
        <v>208.92363712533773</v>
      </c>
    </row>
    <row r="756" spans="1:17" ht="15" x14ac:dyDescent="0.25">
      <c r="A756" s="15" t="s">
        <v>30</v>
      </c>
      <c r="B756" s="15" t="s">
        <v>37</v>
      </c>
      <c r="C756" t="s">
        <v>129</v>
      </c>
      <c r="D756" s="15" t="s">
        <v>16</v>
      </c>
      <c r="E756" t="s">
        <v>129</v>
      </c>
      <c r="F756" s="15" t="s">
        <v>129</v>
      </c>
      <c r="G756" t="s">
        <v>128</v>
      </c>
      <c r="H756" s="15" t="s">
        <v>34</v>
      </c>
      <c r="I756" t="s">
        <v>27</v>
      </c>
      <c r="J756" s="15" t="s">
        <v>515</v>
      </c>
      <c r="K756">
        <v>7</v>
      </c>
      <c r="L756" s="19">
        <f>IF(AND(K756=7,N756&lt;M756),1,IF(N756&lt;M756,K756+1,K756))</f>
        <v>7</v>
      </c>
      <c r="M756" s="18">
        <v>4.666666666666667</v>
      </c>
      <c r="N756" s="17">
        <v>6.166666666666667</v>
      </c>
      <c r="O756" t="s">
        <v>17</v>
      </c>
      <c r="P756" s="3">
        <v>239.31340170869245</v>
      </c>
      <c r="Q756" s="3">
        <v>208.92363712533773</v>
      </c>
    </row>
    <row r="757" spans="1:17" ht="15" x14ac:dyDescent="0.25">
      <c r="A757" s="15" t="s">
        <v>30</v>
      </c>
      <c r="B757" s="15" t="s">
        <v>37</v>
      </c>
      <c r="C757" t="s">
        <v>129</v>
      </c>
      <c r="D757" s="15" t="s">
        <v>16</v>
      </c>
      <c r="E757" t="s">
        <v>129</v>
      </c>
      <c r="F757" s="15" t="s">
        <v>129</v>
      </c>
      <c r="G757" t="s">
        <v>128</v>
      </c>
      <c r="H757" s="15" t="s">
        <v>34</v>
      </c>
      <c r="I757" t="s">
        <v>27</v>
      </c>
      <c r="J757" s="15" t="s">
        <v>381</v>
      </c>
      <c r="K757">
        <v>1</v>
      </c>
      <c r="L757" s="19">
        <f>IF(AND(K757=7,N757&lt;M757),1,IF(N757&lt;M757,K757+1,K757))</f>
        <v>1</v>
      </c>
      <c r="M757" s="18">
        <v>4.833333333333333</v>
      </c>
      <c r="N757" s="17">
        <v>6.333333333333333</v>
      </c>
      <c r="O757" t="s">
        <v>17</v>
      </c>
      <c r="P757" s="3">
        <v>239.31340170869245</v>
      </c>
      <c r="Q757" s="3">
        <v>208.92363712533773</v>
      </c>
    </row>
    <row r="758" spans="1:17" ht="15" x14ac:dyDescent="0.25">
      <c r="A758" s="15" t="s">
        <v>30</v>
      </c>
      <c r="B758" s="15" t="s">
        <v>37</v>
      </c>
      <c r="C758" t="s">
        <v>129</v>
      </c>
      <c r="D758" s="15" t="s">
        <v>16</v>
      </c>
      <c r="E758" t="s">
        <v>129</v>
      </c>
      <c r="F758" s="15" t="s">
        <v>129</v>
      </c>
      <c r="G758" t="s">
        <v>128</v>
      </c>
      <c r="H758" s="15" t="s">
        <v>34</v>
      </c>
      <c r="I758" t="s">
        <v>27</v>
      </c>
      <c r="J758" s="15" t="s">
        <v>381</v>
      </c>
      <c r="K758">
        <v>2</v>
      </c>
      <c r="L758" s="19">
        <f>IF(AND(K758=7,N758&lt;M758),1,IF(N758&lt;M758,K758+1,K758))</f>
        <v>2</v>
      </c>
      <c r="M758" s="18">
        <v>5.583333333333333</v>
      </c>
      <c r="N758" s="17">
        <v>7.083333333333333</v>
      </c>
      <c r="O758" t="s">
        <v>17</v>
      </c>
      <c r="P758" s="3">
        <v>239.31340170869245</v>
      </c>
      <c r="Q758" s="3">
        <v>208.92363712533773</v>
      </c>
    </row>
    <row r="759" spans="1:17" ht="15" x14ac:dyDescent="0.25">
      <c r="A759" s="15" t="s">
        <v>30</v>
      </c>
      <c r="B759" s="15" t="s">
        <v>37</v>
      </c>
      <c r="C759" t="s">
        <v>129</v>
      </c>
      <c r="D759" s="15" t="s">
        <v>16</v>
      </c>
      <c r="E759" t="s">
        <v>129</v>
      </c>
      <c r="F759" s="15" t="s">
        <v>129</v>
      </c>
      <c r="G759" t="s">
        <v>128</v>
      </c>
      <c r="H759" s="15" t="s">
        <v>34</v>
      </c>
      <c r="I759" t="s">
        <v>27</v>
      </c>
      <c r="J759" s="15" t="s">
        <v>381</v>
      </c>
      <c r="K759">
        <v>3</v>
      </c>
      <c r="L759" s="19">
        <f>IF(AND(K759=7,N759&lt;M759),1,IF(N759&lt;M759,K759+1,K759))</f>
        <v>3</v>
      </c>
      <c r="M759" s="18">
        <v>5</v>
      </c>
      <c r="N759" s="17">
        <v>6.5</v>
      </c>
      <c r="O759" t="s">
        <v>17</v>
      </c>
      <c r="P759" s="3">
        <v>239.31340170869245</v>
      </c>
      <c r="Q759" s="3">
        <v>208.92363712533773</v>
      </c>
    </row>
    <row r="760" spans="1:17" ht="15" x14ac:dyDescent="0.25">
      <c r="A760" s="15" t="s">
        <v>30</v>
      </c>
      <c r="B760" s="15" t="s">
        <v>37</v>
      </c>
      <c r="C760" t="s">
        <v>129</v>
      </c>
      <c r="D760" s="15" t="s">
        <v>16</v>
      </c>
      <c r="E760" t="s">
        <v>129</v>
      </c>
      <c r="F760" s="15" t="s">
        <v>129</v>
      </c>
      <c r="G760" t="s">
        <v>128</v>
      </c>
      <c r="H760" s="15" t="s">
        <v>34</v>
      </c>
      <c r="I760" t="s">
        <v>27</v>
      </c>
      <c r="J760" s="15" t="s">
        <v>381</v>
      </c>
      <c r="K760">
        <v>4</v>
      </c>
      <c r="L760" s="19">
        <f>IF(AND(K760=7,N760&lt;M760),1,IF(N760&lt;M760,K760+1,K760))</f>
        <v>4</v>
      </c>
      <c r="M760" s="18">
        <v>5.833333333333333</v>
      </c>
      <c r="N760" s="17">
        <v>7.333333333333333</v>
      </c>
      <c r="O760" t="s">
        <v>17</v>
      </c>
      <c r="P760" s="3">
        <v>239.31340170869245</v>
      </c>
      <c r="Q760" s="3">
        <v>208.92363712533773</v>
      </c>
    </row>
    <row r="761" spans="1:17" ht="15" x14ac:dyDescent="0.25">
      <c r="A761" s="15" t="s">
        <v>30</v>
      </c>
      <c r="B761" s="15" t="s">
        <v>37</v>
      </c>
      <c r="C761" t="s">
        <v>129</v>
      </c>
      <c r="D761" s="15" t="s">
        <v>16</v>
      </c>
      <c r="E761" t="s">
        <v>129</v>
      </c>
      <c r="F761" s="15" t="s">
        <v>129</v>
      </c>
      <c r="G761" t="s">
        <v>128</v>
      </c>
      <c r="H761" s="15" t="s">
        <v>34</v>
      </c>
      <c r="I761" t="s">
        <v>27</v>
      </c>
      <c r="J761" s="15" t="s">
        <v>381</v>
      </c>
      <c r="K761">
        <v>5</v>
      </c>
      <c r="L761" s="19">
        <f>IF(AND(K761=7,N761&lt;M761),1,IF(N761&lt;M761,K761+1,K761))</f>
        <v>5</v>
      </c>
      <c r="M761" s="18">
        <v>5</v>
      </c>
      <c r="N761" s="17">
        <v>6.5</v>
      </c>
      <c r="O761" t="s">
        <v>17</v>
      </c>
      <c r="P761" s="3">
        <v>239.31340170869245</v>
      </c>
      <c r="Q761" s="3">
        <v>208.92363712533773</v>
      </c>
    </row>
    <row r="762" spans="1:17" ht="15" x14ac:dyDescent="0.25">
      <c r="A762" s="15" t="s">
        <v>30</v>
      </c>
      <c r="B762" s="15" t="s">
        <v>37</v>
      </c>
      <c r="C762" t="s">
        <v>129</v>
      </c>
      <c r="D762" s="15" t="s">
        <v>16</v>
      </c>
      <c r="E762" t="s">
        <v>129</v>
      </c>
      <c r="F762" s="15" t="s">
        <v>129</v>
      </c>
      <c r="G762" t="s">
        <v>128</v>
      </c>
      <c r="H762" s="15" t="s">
        <v>34</v>
      </c>
      <c r="I762" t="s">
        <v>27</v>
      </c>
      <c r="J762" s="15" t="s">
        <v>381</v>
      </c>
      <c r="K762">
        <v>6</v>
      </c>
      <c r="L762" s="19">
        <f>IF(AND(K762=7,N762&lt;M762),1,IF(N762&lt;M762,K762+1,K762))</f>
        <v>6</v>
      </c>
      <c r="M762" s="18">
        <v>5</v>
      </c>
      <c r="N762" s="17">
        <v>6.5</v>
      </c>
      <c r="O762" t="s">
        <v>17</v>
      </c>
      <c r="P762" s="3">
        <v>239.31340170869245</v>
      </c>
      <c r="Q762" s="3">
        <v>208.92363712533773</v>
      </c>
    </row>
    <row r="763" spans="1:17" ht="15" x14ac:dyDescent="0.25">
      <c r="A763" s="15" t="s">
        <v>30</v>
      </c>
      <c r="B763" s="15" t="s">
        <v>37</v>
      </c>
      <c r="C763" t="s">
        <v>129</v>
      </c>
      <c r="D763" s="15" t="s">
        <v>16</v>
      </c>
      <c r="E763" t="s">
        <v>129</v>
      </c>
      <c r="F763" s="15" t="s">
        <v>129</v>
      </c>
      <c r="G763" t="s">
        <v>128</v>
      </c>
      <c r="H763" s="15" t="s">
        <v>34</v>
      </c>
      <c r="I763" t="s">
        <v>27</v>
      </c>
      <c r="J763" s="15" t="s">
        <v>381</v>
      </c>
      <c r="K763">
        <v>7</v>
      </c>
      <c r="L763" s="19">
        <f>IF(AND(K763=7,N763&lt;M763),1,IF(N763&lt;M763,K763+1,K763))</f>
        <v>7</v>
      </c>
      <c r="M763" s="18">
        <v>5</v>
      </c>
      <c r="N763" s="17">
        <v>6.5</v>
      </c>
      <c r="O763" t="s">
        <v>17</v>
      </c>
      <c r="P763" s="3">
        <v>239.31340170869245</v>
      </c>
      <c r="Q763" s="3">
        <v>208.92363712533773</v>
      </c>
    </row>
    <row r="764" spans="1:17" ht="15" x14ac:dyDescent="0.25">
      <c r="A764" s="15" t="s">
        <v>30</v>
      </c>
      <c r="B764" s="15" t="s">
        <v>37</v>
      </c>
      <c r="C764" t="s">
        <v>129</v>
      </c>
      <c r="D764" s="15" t="s">
        <v>16</v>
      </c>
      <c r="E764" t="s">
        <v>129</v>
      </c>
      <c r="F764" s="15" t="s">
        <v>129</v>
      </c>
      <c r="G764" t="s">
        <v>128</v>
      </c>
      <c r="H764" s="15" t="s">
        <v>34</v>
      </c>
      <c r="I764" t="s">
        <v>27</v>
      </c>
      <c r="J764" s="15" t="s">
        <v>272</v>
      </c>
      <c r="K764">
        <v>1</v>
      </c>
      <c r="L764" s="19">
        <f>IF(AND(K764=7,N764&lt;M764),1,IF(N764&lt;M764,K764+1,K764))</f>
        <v>1</v>
      </c>
      <c r="M764" s="18">
        <v>6</v>
      </c>
      <c r="N764" s="17">
        <v>7.5</v>
      </c>
      <c r="O764" t="s">
        <v>17</v>
      </c>
      <c r="P764" s="3">
        <v>239.31340170869245</v>
      </c>
      <c r="Q764" s="3">
        <v>208.92363712533773</v>
      </c>
    </row>
    <row r="765" spans="1:17" ht="15" x14ac:dyDescent="0.25">
      <c r="A765" s="15" t="s">
        <v>30</v>
      </c>
      <c r="B765" s="15" t="s">
        <v>37</v>
      </c>
      <c r="C765" t="s">
        <v>129</v>
      </c>
      <c r="D765" s="15" t="s">
        <v>16</v>
      </c>
      <c r="E765" t="s">
        <v>129</v>
      </c>
      <c r="F765" s="15" t="s">
        <v>129</v>
      </c>
      <c r="G765" t="s">
        <v>128</v>
      </c>
      <c r="H765" s="15" t="s">
        <v>34</v>
      </c>
      <c r="I765" t="s">
        <v>27</v>
      </c>
      <c r="J765" s="15" t="s">
        <v>272</v>
      </c>
      <c r="K765">
        <v>2</v>
      </c>
      <c r="L765" s="19">
        <f>IF(AND(K765=7,N765&lt;M765),1,IF(N765&lt;M765,K765+1,K765))</f>
        <v>2</v>
      </c>
      <c r="M765" s="18">
        <v>6.25</v>
      </c>
      <c r="N765" s="17">
        <v>7.75</v>
      </c>
      <c r="O765" t="s">
        <v>17</v>
      </c>
      <c r="P765" s="3">
        <v>239.31340170869245</v>
      </c>
      <c r="Q765" s="3">
        <v>208.92363712533773</v>
      </c>
    </row>
    <row r="766" spans="1:17" ht="15" x14ac:dyDescent="0.25">
      <c r="A766" s="15" t="s">
        <v>30</v>
      </c>
      <c r="B766" s="15" t="s">
        <v>37</v>
      </c>
      <c r="C766" t="s">
        <v>129</v>
      </c>
      <c r="D766" s="15" t="s">
        <v>16</v>
      </c>
      <c r="E766" t="s">
        <v>129</v>
      </c>
      <c r="F766" s="15" t="s">
        <v>129</v>
      </c>
      <c r="G766" t="s">
        <v>128</v>
      </c>
      <c r="H766" s="15" t="s">
        <v>34</v>
      </c>
      <c r="I766" t="s">
        <v>27</v>
      </c>
      <c r="J766" s="15" t="s">
        <v>272</v>
      </c>
      <c r="K766">
        <v>3</v>
      </c>
      <c r="L766" s="19">
        <f>IF(AND(K766=7,N766&lt;M766),1,IF(N766&lt;M766,K766+1,K766))</f>
        <v>3</v>
      </c>
      <c r="M766" s="18">
        <v>6</v>
      </c>
      <c r="N766" s="17">
        <v>7.5</v>
      </c>
      <c r="O766" t="s">
        <v>17</v>
      </c>
      <c r="P766" s="3">
        <v>239.31340170869245</v>
      </c>
      <c r="Q766" s="3">
        <v>208.92363712533773</v>
      </c>
    </row>
    <row r="767" spans="1:17" ht="15" x14ac:dyDescent="0.25">
      <c r="A767" s="15" t="s">
        <v>30</v>
      </c>
      <c r="B767" s="15" t="s">
        <v>37</v>
      </c>
      <c r="C767" t="s">
        <v>129</v>
      </c>
      <c r="D767" s="15" t="s">
        <v>16</v>
      </c>
      <c r="E767" t="s">
        <v>129</v>
      </c>
      <c r="F767" s="15" t="s">
        <v>129</v>
      </c>
      <c r="G767" t="s">
        <v>128</v>
      </c>
      <c r="H767" s="15" t="s">
        <v>34</v>
      </c>
      <c r="I767" t="s">
        <v>27</v>
      </c>
      <c r="J767" s="15" t="s">
        <v>272</v>
      </c>
      <c r="K767">
        <v>4</v>
      </c>
      <c r="L767" s="19">
        <f>IF(AND(K767=7,N767&lt;M767),1,IF(N767&lt;M767,K767+1,K767))</f>
        <v>4</v>
      </c>
      <c r="M767" s="18">
        <v>6.25</v>
      </c>
      <c r="N767" s="17">
        <v>7.75</v>
      </c>
      <c r="O767" t="s">
        <v>17</v>
      </c>
      <c r="P767" s="3">
        <v>239.31340170869245</v>
      </c>
      <c r="Q767" s="3">
        <v>208.92363712533773</v>
      </c>
    </row>
    <row r="768" spans="1:17" ht="15" x14ac:dyDescent="0.25">
      <c r="A768" s="15" t="s">
        <v>30</v>
      </c>
      <c r="B768" s="15" t="s">
        <v>37</v>
      </c>
      <c r="C768" t="s">
        <v>129</v>
      </c>
      <c r="D768" s="15" t="s">
        <v>16</v>
      </c>
      <c r="E768" t="s">
        <v>129</v>
      </c>
      <c r="F768" s="15" t="s">
        <v>129</v>
      </c>
      <c r="G768" t="s">
        <v>128</v>
      </c>
      <c r="H768" s="15" t="s">
        <v>34</v>
      </c>
      <c r="I768" t="s">
        <v>27</v>
      </c>
      <c r="J768" s="15" t="s">
        <v>272</v>
      </c>
      <c r="K768">
        <v>5</v>
      </c>
      <c r="L768" s="19">
        <f>IF(AND(K768=7,N768&lt;M768),1,IF(N768&lt;M768,K768+1,K768))</f>
        <v>5</v>
      </c>
      <c r="M768" s="18">
        <v>6</v>
      </c>
      <c r="N768" s="17">
        <v>7.5</v>
      </c>
      <c r="O768" t="s">
        <v>17</v>
      </c>
      <c r="P768" s="3">
        <v>239.31340170869245</v>
      </c>
      <c r="Q768" s="3">
        <v>208.92363712533773</v>
      </c>
    </row>
    <row r="769" spans="1:17" ht="15" x14ac:dyDescent="0.25">
      <c r="A769" s="15" t="s">
        <v>30</v>
      </c>
      <c r="B769" s="15" t="s">
        <v>37</v>
      </c>
      <c r="C769" t="s">
        <v>129</v>
      </c>
      <c r="D769" s="15" t="s">
        <v>16</v>
      </c>
      <c r="E769" t="s">
        <v>129</v>
      </c>
      <c r="F769" s="15" t="s">
        <v>129</v>
      </c>
      <c r="G769" t="s">
        <v>128</v>
      </c>
      <c r="H769" s="15" t="s">
        <v>34</v>
      </c>
      <c r="I769" t="s">
        <v>27</v>
      </c>
      <c r="J769" s="15" t="s">
        <v>272</v>
      </c>
      <c r="K769">
        <v>6</v>
      </c>
      <c r="L769" s="19">
        <f>IF(AND(K769=7,N769&lt;M769),1,IF(N769&lt;M769,K769+1,K769))</f>
        <v>6</v>
      </c>
      <c r="M769" s="18">
        <v>6</v>
      </c>
      <c r="N769" s="17">
        <v>7.5</v>
      </c>
      <c r="O769" t="s">
        <v>17</v>
      </c>
      <c r="P769" s="3">
        <v>239.31340170869245</v>
      </c>
      <c r="Q769" s="3">
        <v>208.92363712533773</v>
      </c>
    </row>
    <row r="770" spans="1:17" ht="15" x14ac:dyDescent="0.25">
      <c r="A770" s="15" t="s">
        <v>30</v>
      </c>
      <c r="B770" s="15" t="s">
        <v>37</v>
      </c>
      <c r="C770" t="s">
        <v>129</v>
      </c>
      <c r="D770" s="15" t="s">
        <v>16</v>
      </c>
      <c r="E770" t="s">
        <v>129</v>
      </c>
      <c r="F770" s="15" t="s">
        <v>129</v>
      </c>
      <c r="G770" t="s">
        <v>128</v>
      </c>
      <c r="H770" s="15" t="s">
        <v>34</v>
      </c>
      <c r="I770" t="s">
        <v>27</v>
      </c>
      <c r="J770" s="15" t="s">
        <v>272</v>
      </c>
      <c r="K770">
        <v>7</v>
      </c>
      <c r="L770" s="19">
        <f>IF(AND(K770=7,N770&lt;M770),1,IF(N770&lt;M770,K770+1,K770))</f>
        <v>7</v>
      </c>
      <c r="M770" s="18">
        <v>6</v>
      </c>
      <c r="N770" s="17">
        <v>7.5</v>
      </c>
      <c r="O770" t="s">
        <v>17</v>
      </c>
      <c r="P770" s="3">
        <v>239.31340170869245</v>
      </c>
      <c r="Q770" s="3">
        <v>208.92363712533773</v>
      </c>
    </row>
    <row r="771" spans="1:17" ht="15" x14ac:dyDescent="0.25">
      <c r="A771" s="15" t="s">
        <v>30</v>
      </c>
      <c r="B771" s="15" t="s">
        <v>37</v>
      </c>
      <c r="C771" t="s">
        <v>129</v>
      </c>
      <c r="D771" s="15" t="s">
        <v>16</v>
      </c>
      <c r="E771" t="s">
        <v>129</v>
      </c>
      <c r="F771" s="15" t="s">
        <v>129</v>
      </c>
      <c r="G771" t="s">
        <v>128</v>
      </c>
      <c r="H771" s="15" t="s">
        <v>34</v>
      </c>
      <c r="I771" t="s">
        <v>27</v>
      </c>
      <c r="J771" s="15" t="s">
        <v>127</v>
      </c>
      <c r="K771">
        <v>1</v>
      </c>
      <c r="L771" s="19">
        <f>IF(AND(K771=7,N771&lt;M771),1,IF(N771&lt;M771,K771+1,K771))</f>
        <v>1</v>
      </c>
      <c r="M771" s="18">
        <v>7</v>
      </c>
      <c r="N771" s="17">
        <v>8.5</v>
      </c>
      <c r="O771" t="s">
        <v>17</v>
      </c>
      <c r="P771" s="3">
        <v>239.31340170869245</v>
      </c>
      <c r="Q771" s="3">
        <v>208.92363712533773</v>
      </c>
    </row>
    <row r="772" spans="1:17" ht="15" x14ac:dyDescent="0.25">
      <c r="A772" s="15" t="s">
        <v>30</v>
      </c>
      <c r="B772" s="15" t="s">
        <v>37</v>
      </c>
      <c r="C772" t="s">
        <v>129</v>
      </c>
      <c r="D772" s="15" t="s">
        <v>16</v>
      </c>
      <c r="E772" t="s">
        <v>129</v>
      </c>
      <c r="F772" s="15" t="s">
        <v>129</v>
      </c>
      <c r="G772" t="s">
        <v>128</v>
      </c>
      <c r="H772" s="15" t="s">
        <v>34</v>
      </c>
      <c r="I772" t="s">
        <v>27</v>
      </c>
      <c r="J772" s="15" t="s">
        <v>127</v>
      </c>
      <c r="K772">
        <v>2</v>
      </c>
      <c r="L772" s="19">
        <f>IF(AND(K772=7,N772&lt;M772),1,IF(N772&lt;M772,K772+1,K772))</f>
        <v>2</v>
      </c>
      <c r="M772" s="18">
        <v>7</v>
      </c>
      <c r="N772" s="17">
        <v>8.5</v>
      </c>
      <c r="O772" t="s">
        <v>17</v>
      </c>
      <c r="P772" s="3">
        <v>239.31340170869245</v>
      </c>
      <c r="Q772" s="3">
        <v>208.92363712533773</v>
      </c>
    </row>
    <row r="773" spans="1:17" ht="15" x14ac:dyDescent="0.25">
      <c r="A773" s="15" t="s">
        <v>30</v>
      </c>
      <c r="B773" s="15" t="s">
        <v>37</v>
      </c>
      <c r="C773" t="s">
        <v>129</v>
      </c>
      <c r="D773" s="15" t="s">
        <v>16</v>
      </c>
      <c r="E773" t="s">
        <v>129</v>
      </c>
      <c r="F773" s="15" t="s">
        <v>129</v>
      </c>
      <c r="G773" t="s">
        <v>128</v>
      </c>
      <c r="H773" s="15" t="s">
        <v>34</v>
      </c>
      <c r="I773" t="s">
        <v>27</v>
      </c>
      <c r="J773" s="15" t="s">
        <v>127</v>
      </c>
      <c r="K773">
        <v>3</v>
      </c>
      <c r="L773" s="19">
        <f>IF(AND(K773=7,N773&lt;M773),1,IF(N773&lt;M773,K773+1,K773))</f>
        <v>3</v>
      </c>
      <c r="M773" s="18">
        <v>6.916666666666667</v>
      </c>
      <c r="N773" s="17">
        <v>8.4166666666666661</v>
      </c>
      <c r="O773" t="s">
        <v>17</v>
      </c>
      <c r="P773" s="3">
        <v>239.31340170869245</v>
      </c>
      <c r="Q773" s="3">
        <v>208.92363712533773</v>
      </c>
    </row>
    <row r="774" spans="1:17" ht="15" x14ac:dyDescent="0.25">
      <c r="A774" s="15" t="s">
        <v>30</v>
      </c>
      <c r="B774" s="15" t="s">
        <v>37</v>
      </c>
      <c r="C774" t="s">
        <v>129</v>
      </c>
      <c r="D774" s="15" t="s">
        <v>16</v>
      </c>
      <c r="E774" t="s">
        <v>129</v>
      </c>
      <c r="F774" s="15" t="s">
        <v>129</v>
      </c>
      <c r="G774" t="s">
        <v>128</v>
      </c>
      <c r="H774" s="15" t="s">
        <v>34</v>
      </c>
      <c r="I774" t="s">
        <v>27</v>
      </c>
      <c r="J774" s="15" t="s">
        <v>127</v>
      </c>
      <c r="K774">
        <v>4</v>
      </c>
      <c r="L774" s="19">
        <f>IF(AND(K774=7,N774&lt;M774),1,IF(N774&lt;M774,K774+1,K774))</f>
        <v>4</v>
      </c>
      <c r="M774" s="18">
        <v>7</v>
      </c>
      <c r="N774" s="17">
        <v>8.5</v>
      </c>
      <c r="O774" t="s">
        <v>17</v>
      </c>
      <c r="P774" s="3">
        <v>239.31340170869245</v>
      </c>
      <c r="Q774" s="3">
        <v>208.92363712533773</v>
      </c>
    </row>
    <row r="775" spans="1:17" ht="15" x14ac:dyDescent="0.25">
      <c r="A775" s="15" t="s">
        <v>30</v>
      </c>
      <c r="B775" s="15" t="s">
        <v>37</v>
      </c>
      <c r="C775" t="s">
        <v>129</v>
      </c>
      <c r="D775" s="15" t="s">
        <v>16</v>
      </c>
      <c r="E775" t="s">
        <v>129</v>
      </c>
      <c r="F775" s="15" t="s">
        <v>129</v>
      </c>
      <c r="G775" t="s">
        <v>128</v>
      </c>
      <c r="H775" s="15" t="s">
        <v>34</v>
      </c>
      <c r="I775" t="s">
        <v>27</v>
      </c>
      <c r="J775" s="15" t="s">
        <v>127</v>
      </c>
      <c r="K775">
        <v>5</v>
      </c>
      <c r="L775" s="19">
        <f>IF(AND(K775=7,N775&lt;M775),1,IF(N775&lt;M775,K775+1,K775))</f>
        <v>5</v>
      </c>
      <c r="M775" s="18">
        <v>7.583333333333333</v>
      </c>
      <c r="N775" s="17">
        <v>9.0833333333333339</v>
      </c>
      <c r="O775" t="s">
        <v>17</v>
      </c>
      <c r="P775" s="3">
        <v>239.31340170869245</v>
      </c>
      <c r="Q775" s="3">
        <v>208.92363712533773</v>
      </c>
    </row>
    <row r="776" spans="1:17" ht="15" x14ac:dyDescent="0.25">
      <c r="A776" s="15" t="s">
        <v>30</v>
      </c>
      <c r="B776" s="15" t="s">
        <v>37</v>
      </c>
      <c r="C776" t="s">
        <v>129</v>
      </c>
      <c r="D776" s="15" t="s">
        <v>16</v>
      </c>
      <c r="E776" t="s">
        <v>129</v>
      </c>
      <c r="F776" s="15" t="s">
        <v>129</v>
      </c>
      <c r="G776" t="s">
        <v>128</v>
      </c>
      <c r="H776" s="15" t="s">
        <v>34</v>
      </c>
      <c r="I776" t="s">
        <v>27</v>
      </c>
      <c r="J776" s="15" t="s">
        <v>127</v>
      </c>
      <c r="K776">
        <v>6</v>
      </c>
      <c r="L776" s="19">
        <f>IF(AND(K776=7,N776&lt;M776),1,IF(N776&lt;M776,K776+1,K776))</f>
        <v>6</v>
      </c>
      <c r="M776" s="18">
        <v>7.833333333333333</v>
      </c>
      <c r="N776" s="17">
        <v>9.3333333333333339</v>
      </c>
      <c r="O776" t="s">
        <v>17</v>
      </c>
      <c r="P776" s="3">
        <v>239.31340170869245</v>
      </c>
      <c r="Q776" s="3">
        <v>208.92363712533773</v>
      </c>
    </row>
    <row r="777" spans="1:17" ht="15" x14ac:dyDescent="0.25">
      <c r="A777" s="15" t="s">
        <v>30</v>
      </c>
      <c r="B777" s="15" t="s">
        <v>37</v>
      </c>
      <c r="C777" t="s">
        <v>129</v>
      </c>
      <c r="D777" s="15" t="s">
        <v>16</v>
      </c>
      <c r="E777" t="s">
        <v>129</v>
      </c>
      <c r="F777" s="15" t="s">
        <v>129</v>
      </c>
      <c r="G777" t="s">
        <v>128</v>
      </c>
      <c r="H777" s="15" t="s">
        <v>34</v>
      </c>
      <c r="I777" t="s">
        <v>27</v>
      </c>
      <c r="J777" s="15" t="s">
        <v>127</v>
      </c>
      <c r="K777">
        <v>7</v>
      </c>
      <c r="L777" s="19">
        <f>IF(AND(K777=7,N777&lt;M777),1,IF(N777&lt;M777,K777+1,K777))</f>
        <v>7</v>
      </c>
      <c r="M777" s="18">
        <v>7</v>
      </c>
      <c r="N777" s="17">
        <v>8.5</v>
      </c>
      <c r="O777" t="s">
        <v>17</v>
      </c>
      <c r="P777" s="3">
        <v>239.31340170869245</v>
      </c>
      <c r="Q777" s="3">
        <v>208.92363712533773</v>
      </c>
    </row>
    <row r="778" spans="1:17" ht="15" x14ac:dyDescent="0.25">
      <c r="A778" s="15" t="s">
        <v>30</v>
      </c>
      <c r="B778" s="15" t="s">
        <v>37</v>
      </c>
      <c r="C778" t="s">
        <v>129</v>
      </c>
      <c r="D778" s="15" t="s">
        <v>16</v>
      </c>
      <c r="E778" t="s">
        <v>129</v>
      </c>
      <c r="F778" s="15" t="s">
        <v>129</v>
      </c>
      <c r="G778" t="s">
        <v>128</v>
      </c>
      <c r="H778" s="15" t="s">
        <v>34</v>
      </c>
      <c r="I778" t="s">
        <v>27</v>
      </c>
      <c r="J778" s="15" t="s">
        <v>489</v>
      </c>
      <c r="K778">
        <v>1</v>
      </c>
      <c r="L778" s="19">
        <f>IF(AND(K778=7,N778&lt;M778),1,IF(N778&lt;M778,K778+1,K778))</f>
        <v>1</v>
      </c>
      <c r="M778" s="18">
        <v>8</v>
      </c>
      <c r="N778" s="17">
        <v>9.5</v>
      </c>
      <c r="O778" t="s">
        <v>17</v>
      </c>
      <c r="P778" s="3">
        <v>239.31340170869245</v>
      </c>
      <c r="Q778" s="3">
        <v>208.92363712533773</v>
      </c>
    </row>
    <row r="779" spans="1:17" ht="15" x14ac:dyDescent="0.25">
      <c r="A779" s="15" t="s">
        <v>30</v>
      </c>
      <c r="B779" s="15" t="s">
        <v>37</v>
      </c>
      <c r="C779" t="s">
        <v>129</v>
      </c>
      <c r="D779" s="15" t="s">
        <v>16</v>
      </c>
      <c r="E779" t="s">
        <v>129</v>
      </c>
      <c r="F779" s="15" t="s">
        <v>129</v>
      </c>
      <c r="G779" t="s">
        <v>128</v>
      </c>
      <c r="H779" s="15" t="s">
        <v>34</v>
      </c>
      <c r="I779" t="s">
        <v>27</v>
      </c>
      <c r="J779" s="15" t="s">
        <v>489</v>
      </c>
      <c r="K779">
        <v>2</v>
      </c>
      <c r="L779" s="19">
        <f>IF(AND(K779=7,N779&lt;M779),1,IF(N779&lt;M779,K779+1,K779))</f>
        <v>2</v>
      </c>
      <c r="M779" s="18">
        <v>8</v>
      </c>
      <c r="N779" s="17">
        <v>9.5</v>
      </c>
      <c r="O779" t="s">
        <v>17</v>
      </c>
      <c r="P779" s="3">
        <v>239.31340170869245</v>
      </c>
      <c r="Q779" s="3">
        <v>208.92363712533773</v>
      </c>
    </row>
    <row r="780" spans="1:17" ht="15" x14ac:dyDescent="0.25">
      <c r="A780" s="15" t="s">
        <v>30</v>
      </c>
      <c r="B780" s="15" t="s">
        <v>37</v>
      </c>
      <c r="C780" t="s">
        <v>129</v>
      </c>
      <c r="D780" s="15" t="s">
        <v>16</v>
      </c>
      <c r="E780" t="s">
        <v>129</v>
      </c>
      <c r="F780" s="15" t="s">
        <v>129</v>
      </c>
      <c r="G780" t="s">
        <v>128</v>
      </c>
      <c r="H780" s="15" t="s">
        <v>34</v>
      </c>
      <c r="I780" t="s">
        <v>27</v>
      </c>
      <c r="J780" s="15" t="s">
        <v>489</v>
      </c>
      <c r="K780">
        <v>3</v>
      </c>
      <c r="L780" s="19">
        <f>IF(AND(K780=7,N780&lt;M780),1,IF(N780&lt;M780,K780+1,K780))</f>
        <v>3</v>
      </c>
      <c r="M780" s="18">
        <v>8</v>
      </c>
      <c r="N780" s="17">
        <v>9.5</v>
      </c>
      <c r="O780" t="s">
        <v>17</v>
      </c>
      <c r="P780" s="3">
        <v>239.31340170869245</v>
      </c>
      <c r="Q780" s="3">
        <v>208.92363712533773</v>
      </c>
    </row>
    <row r="781" spans="1:17" ht="15" x14ac:dyDescent="0.25">
      <c r="A781" s="15" t="s">
        <v>30</v>
      </c>
      <c r="B781" s="15" t="s">
        <v>37</v>
      </c>
      <c r="C781" t="s">
        <v>129</v>
      </c>
      <c r="D781" s="15" t="s">
        <v>16</v>
      </c>
      <c r="E781" t="s">
        <v>129</v>
      </c>
      <c r="F781" s="15" t="s">
        <v>129</v>
      </c>
      <c r="G781" t="s">
        <v>128</v>
      </c>
      <c r="H781" s="15" t="s">
        <v>34</v>
      </c>
      <c r="I781" t="s">
        <v>27</v>
      </c>
      <c r="J781" s="15" t="s">
        <v>489</v>
      </c>
      <c r="K781">
        <v>5</v>
      </c>
      <c r="L781" s="19">
        <f>IF(AND(K781=7,N781&lt;M781),1,IF(N781&lt;M781,K781+1,K781))</f>
        <v>5</v>
      </c>
      <c r="M781" s="18">
        <v>8</v>
      </c>
      <c r="N781" s="17">
        <v>9.5</v>
      </c>
      <c r="O781" t="s">
        <v>17</v>
      </c>
      <c r="P781" s="3">
        <v>239.31340170869245</v>
      </c>
      <c r="Q781" s="3">
        <v>208.92363712533773</v>
      </c>
    </row>
    <row r="782" spans="1:17" ht="15" x14ac:dyDescent="0.25">
      <c r="A782" s="15" t="s">
        <v>30</v>
      </c>
      <c r="B782" s="15" t="s">
        <v>37</v>
      </c>
      <c r="C782" t="s">
        <v>129</v>
      </c>
      <c r="D782" s="15" t="s">
        <v>16</v>
      </c>
      <c r="E782" t="s">
        <v>129</v>
      </c>
      <c r="F782" s="15" t="s">
        <v>129</v>
      </c>
      <c r="G782" t="s">
        <v>128</v>
      </c>
      <c r="H782" s="15" t="s">
        <v>34</v>
      </c>
      <c r="I782" t="s">
        <v>27</v>
      </c>
      <c r="J782" s="15" t="s">
        <v>489</v>
      </c>
      <c r="K782">
        <v>6</v>
      </c>
      <c r="L782" s="19">
        <f>IF(AND(K782=7,N782&lt;M782),1,IF(N782&lt;M782,K782+1,K782))</f>
        <v>6</v>
      </c>
      <c r="M782" s="18">
        <v>8.6666666666666661</v>
      </c>
      <c r="N782" s="17">
        <v>10.166666666666666</v>
      </c>
      <c r="O782" t="s">
        <v>17</v>
      </c>
      <c r="P782" s="3">
        <v>239.31340170869245</v>
      </c>
      <c r="Q782" s="3">
        <v>208.92363712533773</v>
      </c>
    </row>
    <row r="783" spans="1:17" ht="15" x14ac:dyDescent="0.25">
      <c r="A783" s="15" t="s">
        <v>30</v>
      </c>
      <c r="B783" s="15" t="s">
        <v>37</v>
      </c>
      <c r="C783" t="s">
        <v>129</v>
      </c>
      <c r="D783" s="15" t="s">
        <v>16</v>
      </c>
      <c r="E783" t="s">
        <v>129</v>
      </c>
      <c r="F783" s="15" t="s">
        <v>129</v>
      </c>
      <c r="G783" t="s">
        <v>128</v>
      </c>
      <c r="H783" s="15" t="s">
        <v>34</v>
      </c>
      <c r="I783" t="s">
        <v>27</v>
      </c>
      <c r="J783" s="15" t="s">
        <v>489</v>
      </c>
      <c r="K783">
        <v>7</v>
      </c>
      <c r="L783" s="19">
        <f>IF(AND(K783=7,N783&lt;M783),1,IF(N783&lt;M783,K783+1,K783))</f>
        <v>7</v>
      </c>
      <c r="M783" s="18">
        <v>9.6666666666666661</v>
      </c>
      <c r="N783" s="17">
        <v>11.166666666666666</v>
      </c>
      <c r="O783" t="s">
        <v>17</v>
      </c>
      <c r="P783" s="3">
        <v>239.31340170869245</v>
      </c>
      <c r="Q783" s="3">
        <v>208.92363712533773</v>
      </c>
    </row>
    <row r="784" spans="1:17" ht="15" x14ac:dyDescent="0.25">
      <c r="A784" s="15" t="s">
        <v>30</v>
      </c>
      <c r="B784" s="15" t="s">
        <v>37</v>
      </c>
      <c r="C784" t="s">
        <v>129</v>
      </c>
      <c r="D784" s="15" t="s">
        <v>16</v>
      </c>
      <c r="E784" t="s">
        <v>129</v>
      </c>
      <c r="F784" s="15" t="s">
        <v>129</v>
      </c>
      <c r="G784" t="s">
        <v>128</v>
      </c>
      <c r="H784" s="15" t="s">
        <v>34</v>
      </c>
      <c r="I784" t="s">
        <v>27</v>
      </c>
      <c r="J784" s="15" t="s">
        <v>307</v>
      </c>
      <c r="K784">
        <v>1</v>
      </c>
      <c r="L784" s="19">
        <f>IF(AND(K784=7,N784&lt;M784),1,IF(N784&lt;M784,K784+1,K784))</f>
        <v>1</v>
      </c>
      <c r="M784" s="18">
        <v>8.5</v>
      </c>
      <c r="N784" s="17">
        <v>10</v>
      </c>
      <c r="O784" t="s">
        <v>17</v>
      </c>
      <c r="P784" s="3">
        <v>239.31340170869245</v>
      </c>
      <c r="Q784" s="3">
        <v>208.92363712533773</v>
      </c>
    </row>
    <row r="785" spans="1:17" ht="15" x14ac:dyDescent="0.25">
      <c r="A785" s="15" t="s">
        <v>30</v>
      </c>
      <c r="B785" s="15" t="s">
        <v>37</v>
      </c>
      <c r="C785" t="s">
        <v>129</v>
      </c>
      <c r="D785" s="15" t="s">
        <v>16</v>
      </c>
      <c r="E785" t="s">
        <v>129</v>
      </c>
      <c r="F785" s="15" t="s">
        <v>129</v>
      </c>
      <c r="G785" t="s">
        <v>128</v>
      </c>
      <c r="H785" s="15" t="s">
        <v>34</v>
      </c>
      <c r="I785" t="s">
        <v>27</v>
      </c>
      <c r="J785" s="15" t="s">
        <v>307</v>
      </c>
      <c r="K785">
        <v>2</v>
      </c>
      <c r="L785" s="19">
        <f>IF(AND(K785=7,N785&lt;M785),1,IF(N785&lt;M785,K785+1,K785))</f>
        <v>2</v>
      </c>
      <c r="M785" s="18">
        <v>8.5</v>
      </c>
      <c r="N785" s="17">
        <v>10</v>
      </c>
      <c r="O785" t="s">
        <v>17</v>
      </c>
      <c r="P785" s="3">
        <v>239.31340170869245</v>
      </c>
      <c r="Q785" s="3">
        <v>208.92363712533773</v>
      </c>
    </row>
    <row r="786" spans="1:17" ht="15" x14ac:dyDescent="0.25">
      <c r="A786" s="15" t="s">
        <v>30</v>
      </c>
      <c r="B786" s="15" t="s">
        <v>37</v>
      </c>
      <c r="C786" t="s">
        <v>129</v>
      </c>
      <c r="D786" s="15" t="s">
        <v>16</v>
      </c>
      <c r="E786" t="s">
        <v>129</v>
      </c>
      <c r="F786" s="15" t="s">
        <v>129</v>
      </c>
      <c r="G786" t="s">
        <v>128</v>
      </c>
      <c r="H786" s="15" t="s">
        <v>34</v>
      </c>
      <c r="I786" t="s">
        <v>27</v>
      </c>
      <c r="J786" s="15" t="s">
        <v>307</v>
      </c>
      <c r="K786">
        <v>4</v>
      </c>
      <c r="L786" s="19">
        <f>IF(AND(K786=7,N786&lt;M786),1,IF(N786&lt;M786,K786+1,K786))</f>
        <v>4</v>
      </c>
      <c r="M786" s="18">
        <v>8.6666666666666661</v>
      </c>
      <c r="N786" s="17">
        <v>10.166666666666666</v>
      </c>
      <c r="O786" t="s">
        <v>17</v>
      </c>
      <c r="P786" s="3">
        <v>239.31340170869245</v>
      </c>
      <c r="Q786" s="3">
        <v>208.92363712533773</v>
      </c>
    </row>
    <row r="787" spans="1:17" ht="15" x14ac:dyDescent="0.25">
      <c r="A787" s="15" t="s">
        <v>30</v>
      </c>
      <c r="B787" s="15" t="s">
        <v>37</v>
      </c>
      <c r="C787" t="s">
        <v>129</v>
      </c>
      <c r="D787" s="15" t="s">
        <v>16</v>
      </c>
      <c r="E787" t="s">
        <v>129</v>
      </c>
      <c r="F787" s="15" t="s">
        <v>129</v>
      </c>
      <c r="G787" t="s">
        <v>128</v>
      </c>
      <c r="H787" s="15" t="s">
        <v>34</v>
      </c>
      <c r="I787" t="s">
        <v>27</v>
      </c>
      <c r="J787" s="15" t="s">
        <v>307</v>
      </c>
      <c r="K787">
        <v>5</v>
      </c>
      <c r="L787" s="19">
        <f>IF(AND(K787=7,N787&lt;M787),1,IF(N787&lt;M787,K787+1,K787))</f>
        <v>5</v>
      </c>
      <c r="M787" s="18">
        <v>8.5</v>
      </c>
      <c r="N787" s="17">
        <v>10</v>
      </c>
      <c r="O787" t="s">
        <v>17</v>
      </c>
      <c r="P787" s="3">
        <v>239.31340170869245</v>
      </c>
      <c r="Q787" s="3">
        <v>208.92363712533773</v>
      </c>
    </row>
    <row r="788" spans="1:17" ht="15" x14ac:dyDescent="0.25">
      <c r="A788" s="15" t="s">
        <v>30</v>
      </c>
      <c r="B788" s="15" t="s">
        <v>37</v>
      </c>
      <c r="C788" t="s">
        <v>129</v>
      </c>
      <c r="D788" s="15" t="s">
        <v>16</v>
      </c>
      <c r="E788" t="s">
        <v>129</v>
      </c>
      <c r="F788" s="15" t="s">
        <v>129</v>
      </c>
      <c r="G788" t="s">
        <v>128</v>
      </c>
      <c r="H788" s="15" t="s">
        <v>34</v>
      </c>
      <c r="I788" t="s">
        <v>27</v>
      </c>
      <c r="J788" s="15" t="s">
        <v>307</v>
      </c>
      <c r="K788">
        <v>7</v>
      </c>
      <c r="L788" s="19">
        <f>IF(AND(K788=7,N788&lt;M788),1,IF(N788&lt;M788,K788+1,K788))</f>
        <v>7</v>
      </c>
      <c r="M788" s="18">
        <v>8.5</v>
      </c>
      <c r="N788" s="17">
        <v>10</v>
      </c>
      <c r="O788" t="s">
        <v>17</v>
      </c>
      <c r="P788" s="3">
        <v>239.31340170869245</v>
      </c>
      <c r="Q788" s="3">
        <v>208.92363712533773</v>
      </c>
    </row>
    <row r="789" spans="1:17" ht="15" x14ac:dyDescent="0.25">
      <c r="A789" s="15" t="s">
        <v>30</v>
      </c>
      <c r="B789" s="15" t="s">
        <v>37</v>
      </c>
      <c r="C789" t="s">
        <v>129</v>
      </c>
      <c r="D789" s="15" t="s">
        <v>16</v>
      </c>
      <c r="E789" t="s">
        <v>129</v>
      </c>
      <c r="F789" s="15" t="s">
        <v>129</v>
      </c>
      <c r="G789" t="s">
        <v>128</v>
      </c>
      <c r="H789" s="15" t="s">
        <v>34</v>
      </c>
      <c r="I789" t="s">
        <v>27</v>
      </c>
      <c r="J789" s="15" t="s">
        <v>661</v>
      </c>
      <c r="K789">
        <v>2</v>
      </c>
      <c r="L789" s="19">
        <f>IF(AND(K789=7,N789&lt;M789),1,IF(N789&lt;M789,K789+1,K789))</f>
        <v>2</v>
      </c>
      <c r="M789" s="18">
        <v>9.1666666666666661</v>
      </c>
      <c r="N789" s="17">
        <v>10.666666666666666</v>
      </c>
      <c r="O789" t="s">
        <v>17</v>
      </c>
      <c r="P789" s="3">
        <v>239.31340170869245</v>
      </c>
      <c r="Q789" s="3">
        <v>208.92363712533773</v>
      </c>
    </row>
    <row r="790" spans="1:17" ht="15" x14ac:dyDescent="0.25">
      <c r="A790" s="15" t="s">
        <v>30</v>
      </c>
      <c r="B790" s="15" t="s">
        <v>37</v>
      </c>
      <c r="C790" t="s">
        <v>129</v>
      </c>
      <c r="D790" s="15" t="s">
        <v>16</v>
      </c>
      <c r="E790" t="s">
        <v>129</v>
      </c>
      <c r="F790" s="15" t="s">
        <v>129</v>
      </c>
      <c r="G790" t="s">
        <v>128</v>
      </c>
      <c r="H790" s="15" t="s">
        <v>34</v>
      </c>
      <c r="I790" t="s">
        <v>27</v>
      </c>
      <c r="J790" s="15" t="s">
        <v>661</v>
      </c>
      <c r="K790">
        <v>3</v>
      </c>
      <c r="L790" s="19">
        <f>IF(AND(K790=7,N790&lt;M790),1,IF(N790&lt;M790,K790+1,K790))</f>
        <v>3</v>
      </c>
      <c r="M790" s="18">
        <v>9.9166666666666661</v>
      </c>
      <c r="N790" s="17">
        <v>11.416666666666666</v>
      </c>
      <c r="O790" t="s">
        <v>17</v>
      </c>
      <c r="P790" s="3">
        <v>239.31340170869245</v>
      </c>
      <c r="Q790" s="3">
        <v>208.92363712533773</v>
      </c>
    </row>
    <row r="791" spans="1:17" ht="15" x14ac:dyDescent="0.25">
      <c r="A791" s="15" t="s">
        <v>30</v>
      </c>
      <c r="B791" s="15" t="s">
        <v>37</v>
      </c>
      <c r="C791" t="s">
        <v>129</v>
      </c>
      <c r="D791" s="15" t="s">
        <v>16</v>
      </c>
      <c r="E791" t="s">
        <v>129</v>
      </c>
      <c r="F791" s="15" t="s">
        <v>129</v>
      </c>
      <c r="G791" t="s">
        <v>128</v>
      </c>
      <c r="H791" s="15" t="s">
        <v>34</v>
      </c>
      <c r="I791" t="s">
        <v>27</v>
      </c>
      <c r="J791" s="15" t="s">
        <v>661</v>
      </c>
      <c r="K791">
        <v>4</v>
      </c>
      <c r="L791" s="19">
        <f>IF(AND(K791=7,N791&lt;M791),1,IF(N791&lt;M791,K791+1,K791))</f>
        <v>4</v>
      </c>
      <c r="M791" s="18">
        <v>9</v>
      </c>
      <c r="N791" s="17">
        <v>10.5</v>
      </c>
      <c r="O791" t="s">
        <v>17</v>
      </c>
      <c r="P791" s="3">
        <v>239.31340170869245</v>
      </c>
      <c r="Q791" s="3">
        <v>208.92363712533773</v>
      </c>
    </row>
    <row r="792" spans="1:17" ht="15" x14ac:dyDescent="0.25">
      <c r="A792" s="15" t="s">
        <v>30</v>
      </c>
      <c r="B792" s="15" t="s">
        <v>37</v>
      </c>
      <c r="C792" t="s">
        <v>129</v>
      </c>
      <c r="D792" s="15" t="s">
        <v>16</v>
      </c>
      <c r="E792" t="s">
        <v>129</v>
      </c>
      <c r="F792" s="15" t="s">
        <v>129</v>
      </c>
      <c r="G792" t="s">
        <v>128</v>
      </c>
      <c r="H792" s="15" t="s">
        <v>34</v>
      </c>
      <c r="I792" t="s">
        <v>27</v>
      </c>
      <c r="J792" s="15" t="s">
        <v>661</v>
      </c>
      <c r="K792">
        <v>5</v>
      </c>
      <c r="L792" s="19">
        <f>IF(AND(K792=7,N792&lt;M792),1,IF(N792&lt;M792,K792+1,K792))</f>
        <v>5</v>
      </c>
      <c r="M792" s="18">
        <v>9</v>
      </c>
      <c r="N792" s="17">
        <v>10.5</v>
      </c>
      <c r="O792" t="s">
        <v>17</v>
      </c>
      <c r="P792" s="3">
        <v>239.31340170869245</v>
      </c>
      <c r="Q792" s="3">
        <v>208.92363712533773</v>
      </c>
    </row>
    <row r="793" spans="1:17" ht="15" x14ac:dyDescent="0.25">
      <c r="A793" s="15" t="s">
        <v>30</v>
      </c>
      <c r="B793" s="15" t="s">
        <v>37</v>
      </c>
      <c r="C793" t="s">
        <v>129</v>
      </c>
      <c r="D793" s="15" t="s">
        <v>16</v>
      </c>
      <c r="E793" t="s">
        <v>129</v>
      </c>
      <c r="F793" s="15" t="s">
        <v>129</v>
      </c>
      <c r="G793" t="s">
        <v>128</v>
      </c>
      <c r="H793" s="15" t="s">
        <v>34</v>
      </c>
      <c r="I793" t="s">
        <v>27</v>
      </c>
      <c r="J793" s="15" t="s">
        <v>661</v>
      </c>
      <c r="K793">
        <v>6</v>
      </c>
      <c r="L793" s="19">
        <f>IF(AND(K793=7,N793&lt;M793),1,IF(N793&lt;M793,K793+1,K793))</f>
        <v>6</v>
      </c>
      <c r="M793" s="18">
        <v>9</v>
      </c>
      <c r="N793" s="17">
        <v>10.5</v>
      </c>
      <c r="O793" t="s">
        <v>17</v>
      </c>
      <c r="P793" s="3">
        <v>239.31340170869245</v>
      </c>
      <c r="Q793" s="3">
        <v>208.92363712533773</v>
      </c>
    </row>
    <row r="794" spans="1:17" ht="15" x14ac:dyDescent="0.25">
      <c r="A794" s="15" t="s">
        <v>30</v>
      </c>
      <c r="B794" s="15" t="s">
        <v>37</v>
      </c>
      <c r="C794" t="s">
        <v>129</v>
      </c>
      <c r="D794" s="15" t="s">
        <v>16</v>
      </c>
      <c r="E794" t="s">
        <v>129</v>
      </c>
      <c r="F794" s="15" t="s">
        <v>129</v>
      </c>
      <c r="G794" t="s">
        <v>128</v>
      </c>
      <c r="H794" s="15" t="s">
        <v>34</v>
      </c>
      <c r="I794" t="s">
        <v>27</v>
      </c>
      <c r="J794" s="15" t="s">
        <v>661</v>
      </c>
      <c r="K794">
        <v>7</v>
      </c>
      <c r="L794" s="19">
        <f>IF(AND(K794=7,N794&lt;M794),1,IF(N794&lt;M794,K794+1,K794))</f>
        <v>7</v>
      </c>
      <c r="M794" s="18">
        <v>10</v>
      </c>
      <c r="N794" s="17">
        <v>11.5</v>
      </c>
      <c r="O794" t="s">
        <v>17</v>
      </c>
      <c r="P794" s="3">
        <v>239.31340170869245</v>
      </c>
      <c r="Q794" s="3">
        <v>208.92363712533773</v>
      </c>
    </row>
    <row r="795" spans="1:17" ht="15" x14ac:dyDescent="0.25">
      <c r="A795" s="15" t="s">
        <v>30</v>
      </c>
      <c r="B795" s="15" t="s">
        <v>37</v>
      </c>
      <c r="C795" t="s">
        <v>129</v>
      </c>
      <c r="D795" s="15" t="s">
        <v>16</v>
      </c>
      <c r="E795" t="s">
        <v>129</v>
      </c>
      <c r="F795" s="15" t="s">
        <v>129</v>
      </c>
      <c r="G795" t="s">
        <v>128</v>
      </c>
      <c r="H795" s="15" t="s">
        <v>34</v>
      </c>
      <c r="I795" t="s">
        <v>27</v>
      </c>
      <c r="J795" s="15" t="s">
        <v>449</v>
      </c>
      <c r="K795">
        <v>1</v>
      </c>
      <c r="L795" s="19">
        <f>IF(AND(K795=7,N795&lt;M795),1,IF(N795&lt;M795,K795+1,K795))</f>
        <v>1</v>
      </c>
      <c r="M795" s="18">
        <v>10.5</v>
      </c>
      <c r="N795" s="17">
        <v>12</v>
      </c>
      <c r="O795" t="s">
        <v>17</v>
      </c>
      <c r="P795" s="3">
        <v>239.31340170869245</v>
      </c>
      <c r="Q795" s="3">
        <v>208.92363712533773</v>
      </c>
    </row>
    <row r="796" spans="1:17" ht="15" x14ac:dyDescent="0.25">
      <c r="A796" s="15" t="s">
        <v>30</v>
      </c>
      <c r="B796" s="15" t="s">
        <v>37</v>
      </c>
      <c r="C796" t="s">
        <v>129</v>
      </c>
      <c r="D796" s="15" t="s">
        <v>16</v>
      </c>
      <c r="E796" t="s">
        <v>129</v>
      </c>
      <c r="F796" s="15" t="s">
        <v>129</v>
      </c>
      <c r="G796" t="s">
        <v>128</v>
      </c>
      <c r="H796" s="15" t="s">
        <v>34</v>
      </c>
      <c r="I796" t="s">
        <v>27</v>
      </c>
      <c r="J796" s="15" t="s">
        <v>449</v>
      </c>
      <c r="K796">
        <v>2</v>
      </c>
      <c r="L796" s="19">
        <f>IF(AND(K796=7,N796&lt;M796),1,IF(N796&lt;M796,K796+1,K796))</f>
        <v>2</v>
      </c>
      <c r="M796" s="18">
        <v>10.5</v>
      </c>
      <c r="N796" s="17">
        <v>12</v>
      </c>
      <c r="O796" t="s">
        <v>17</v>
      </c>
      <c r="P796" s="3">
        <v>239.31340170869245</v>
      </c>
      <c r="Q796" s="3">
        <v>208.92363712533773</v>
      </c>
    </row>
    <row r="797" spans="1:17" ht="15" x14ac:dyDescent="0.25">
      <c r="A797" s="15" t="s">
        <v>30</v>
      </c>
      <c r="B797" s="15" t="s">
        <v>37</v>
      </c>
      <c r="C797" t="s">
        <v>129</v>
      </c>
      <c r="D797" s="15" t="s">
        <v>16</v>
      </c>
      <c r="E797" t="s">
        <v>129</v>
      </c>
      <c r="F797" s="15" t="s">
        <v>129</v>
      </c>
      <c r="G797" t="s">
        <v>128</v>
      </c>
      <c r="H797" s="15" t="s">
        <v>34</v>
      </c>
      <c r="I797" t="s">
        <v>27</v>
      </c>
      <c r="J797" s="15" t="s">
        <v>449</v>
      </c>
      <c r="K797">
        <v>3</v>
      </c>
      <c r="L797" s="19">
        <f>IF(AND(K797=7,N797&lt;M797),1,IF(N797&lt;M797,K797+1,K797))</f>
        <v>3</v>
      </c>
      <c r="M797" s="18">
        <v>10</v>
      </c>
      <c r="N797" s="17">
        <v>11.5</v>
      </c>
      <c r="O797" t="s">
        <v>17</v>
      </c>
      <c r="P797" s="3">
        <v>239.31340170869245</v>
      </c>
      <c r="Q797" s="3">
        <v>208.92363712533773</v>
      </c>
    </row>
    <row r="798" spans="1:17" ht="15" x14ac:dyDescent="0.25">
      <c r="A798" s="15" t="s">
        <v>30</v>
      </c>
      <c r="B798" s="15" t="s">
        <v>37</v>
      </c>
      <c r="C798" t="s">
        <v>129</v>
      </c>
      <c r="D798" s="15" t="s">
        <v>16</v>
      </c>
      <c r="E798" t="s">
        <v>129</v>
      </c>
      <c r="F798" s="15" t="s">
        <v>129</v>
      </c>
      <c r="G798" t="s">
        <v>128</v>
      </c>
      <c r="H798" s="15" t="s">
        <v>34</v>
      </c>
      <c r="I798" t="s">
        <v>27</v>
      </c>
      <c r="J798" s="15" t="s">
        <v>449</v>
      </c>
      <c r="K798">
        <v>4</v>
      </c>
      <c r="L798" s="19">
        <f>IF(AND(K798=7,N798&lt;M798),1,IF(N798&lt;M798,K798+1,K798))</f>
        <v>4</v>
      </c>
      <c r="M798" s="18">
        <v>10.416666666666666</v>
      </c>
      <c r="N798" s="17">
        <v>11.916666666666666</v>
      </c>
      <c r="O798" t="s">
        <v>17</v>
      </c>
      <c r="P798" s="3">
        <v>239.31340170869245</v>
      </c>
      <c r="Q798" s="3">
        <v>208.92363712533773</v>
      </c>
    </row>
    <row r="799" spans="1:17" ht="15" x14ac:dyDescent="0.25">
      <c r="A799" s="15" t="s">
        <v>30</v>
      </c>
      <c r="B799" s="15" t="s">
        <v>37</v>
      </c>
      <c r="C799" t="s">
        <v>129</v>
      </c>
      <c r="D799" s="15" t="s">
        <v>16</v>
      </c>
      <c r="E799" t="s">
        <v>129</v>
      </c>
      <c r="F799" s="15" t="s">
        <v>129</v>
      </c>
      <c r="G799" t="s">
        <v>128</v>
      </c>
      <c r="H799" s="15" t="s">
        <v>34</v>
      </c>
      <c r="I799" t="s">
        <v>27</v>
      </c>
      <c r="J799" s="15" t="s">
        <v>449</v>
      </c>
      <c r="K799">
        <v>5</v>
      </c>
      <c r="L799" s="19">
        <f>IF(AND(K799=7,N799&lt;M799),1,IF(N799&lt;M799,K799+1,K799))</f>
        <v>5</v>
      </c>
      <c r="M799" s="18">
        <v>10.5</v>
      </c>
      <c r="N799" s="17">
        <v>12</v>
      </c>
      <c r="O799" t="s">
        <v>17</v>
      </c>
      <c r="P799" s="3">
        <v>239.31340170869245</v>
      </c>
      <c r="Q799" s="3">
        <v>208.92363712533773</v>
      </c>
    </row>
    <row r="800" spans="1:17" ht="15" x14ac:dyDescent="0.25">
      <c r="A800" s="15" t="s">
        <v>30</v>
      </c>
      <c r="B800" s="15" t="s">
        <v>37</v>
      </c>
      <c r="C800" t="s">
        <v>129</v>
      </c>
      <c r="D800" s="15" t="s">
        <v>16</v>
      </c>
      <c r="E800" t="s">
        <v>129</v>
      </c>
      <c r="F800" s="15" t="s">
        <v>129</v>
      </c>
      <c r="G800" t="s">
        <v>128</v>
      </c>
      <c r="H800" s="15" t="s">
        <v>34</v>
      </c>
      <c r="I800" t="s">
        <v>27</v>
      </c>
      <c r="J800" s="15" t="s">
        <v>449</v>
      </c>
      <c r="K800">
        <v>6</v>
      </c>
      <c r="L800" s="19">
        <f>IF(AND(K800=7,N800&lt;M800),1,IF(N800&lt;M800,K800+1,K800))</f>
        <v>6</v>
      </c>
      <c r="M800" s="18">
        <v>11.25</v>
      </c>
      <c r="N800" s="17">
        <v>12.75</v>
      </c>
      <c r="O800" t="s">
        <v>17</v>
      </c>
      <c r="P800" s="3">
        <v>239.31340170869245</v>
      </c>
      <c r="Q800" s="3">
        <v>208.92363712533773</v>
      </c>
    </row>
    <row r="801" spans="1:17" ht="15" x14ac:dyDescent="0.25">
      <c r="A801" s="15" t="s">
        <v>30</v>
      </c>
      <c r="B801" s="15" t="s">
        <v>37</v>
      </c>
      <c r="C801" t="s">
        <v>129</v>
      </c>
      <c r="D801" s="15" t="s">
        <v>16</v>
      </c>
      <c r="E801" t="s">
        <v>129</v>
      </c>
      <c r="F801" s="15" t="s">
        <v>129</v>
      </c>
      <c r="G801" t="s">
        <v>128</v>
      </c>
      <c r="H801" s="15" t="s">
        <v>34</v>
      </c>
      <c r="I801" t="s">
        <v>27</v>
      </c>
      <c r="J801" s="15" t="s">
        <v>449</v>
      </c>
      <c r="K801">
        <v>7</v>
      </c>
      <c r="L801" s="19">
        <f>IF(AND(K801=7,N801&lt;M801),1,IF(N801&lt;M801,K801+1,K801))</f>
        <v>7</v>
      </c>
      <c r="M801" s="18">
        <v>10.5</v>
      </c>
      <c r="N801" s="17">
        <v>12</v>
      </c>
      <c r="O801" t="s">
        <v>17</v>
      </c>
      <c r="P801" s="3">
        <v>239.31340170869245</v>
      </c>
      <c r="Q801" s="3">
        <v>208.92363712533773</v>
      </c>
    </row>
    <row r="802" spans="1:17" ht="15" x14ac:dyDescent="0.25">
      <c r="A802" s="15" t="s">
        <v>30</v>
      </c>
      <c r="B802" s="15" t="s">
        <v>37</v>
      </c>
      <c r="C802" t="s">
        <v>129</v>
      </c>
      <c r="D802" s="15" t="s">
        <v>16</v>
      </c>
      <c r="E802" t="s">
        <v>129</v>
      </c>
      <c r="F802" s="15" t="s">
        <v>129</v>
      </c>
      <c r="G802" t="s">
        <v>128</v>
      </c>
      <c r="H802" s="15" t="s">
        <v>34</v>
      </c>
      <c r="I802" t="s">
        <v>27</v>
      </c>
      <c r="J802" s="15" t="s">
        <v>360</v>
      </c>
      <c r="K802">
        <v>1</v>
      </c>
      <c r="L802" s="19">
        <f>IF(AND(K802=7,N802&lt;M802),1,IF(N802&lt;M802,K802+1,K802))</f>
        <v>1</v>
      </c>
      <c r="M802" s="18">
        <v>12</v>
      </c>
      <c r="N802" s="17">
        <v>13.416666666666666</v>
      </c>
      <c r="O802" t="s">
        <v>17</v>
      </c>
      <c r="P802" s="3">
        <v>239.31340170869245</v>
      </c>
      <c r="Q802" s="3">
        <v>208.92363712533773</v>
      </c>
    </row>
    <row r="803" spans="1:17" ht="15" x14ac:dyDescent="0.25">
      <c r="A803" s="15" t="s">
        <v>30</v>
      </c>
      <c r="B803" s="15" t="s">
        <v>37</v>
      </c>
      <c r="C803" t="s">
        <v>129</v>
      </c>
      <c r="D803" s="15" t="s">
        <v>16</v>
      </c>
      <c r="E803" t="s">
        <v>129</v>
      </c>
      <c r="F803" s="15" t="s">
        <v>129</v>
      </c>
      <c r="G803" t="s">
        <v>128</v>
      </c>
      <c r="H803" s="15" t="s">
        <v>34</v>
      </c>
      <c r="I803" t="s">
        <v>27</v>
      </c>
      <c r="J803" s="15" t="s">
        <v>360</v>
      </c>
      <c r="K803">
        <v>2</v>
      </c>
      <c r="L803" s="19">
        <f>IF(AND(K803=7,N803&lt;M803),1,IF(N803&lt;M803,K803+1,K803))</f>
        <v>2</v>
      </c>
      <c r="M803" s="18">
        <v>12</v>
      </c>
      <c r="N803" s="17">
        <v>13.416666666666666</v>
      </c>
      <c r="O803" t="s">
        <v>17</v>
      </c>
      <c r="P803" s="3">
        <v>239.31340170869245</v>
      </c>
      <c r="Q803" s="3">
        <v>208.92363712533773</v>
      </c>
    </row>
    <row r="804" spans="1:17" ht="15" x14ac:dyDescent="0.25">
      <c r="A804" s="15" t="s">
        <v>30</v>
      </c>
      <c r="B804" s="15" t="s">
        <v>37</v>
      </c>
      <c r="C804" t="s">
        <v>129</v>
      </c>
      <c r="D804" s="15" t="s">
        <v>16</v>
      </c>
      <c r="E804" t="s">
        <v>129</v>
      </c>
      <c r="F804" s="15" t="s">
        <v>129</v>
      </c>
      <c r="G804" t="s">
        <v>128</v>
      </c>
      <c r="H804" s="15" t="s">
        <v>34</v>
      </c>
      <c r="I804" t="s">
        <v>27</v>
      </c>
      <c r="J804" s="15" t="s">
        <v>360</v>
      </c>
      <c r="K804">
        <v>3</v>
      </c>
      <c r="L804" s="19">
        <f>IF(AND(K804=7,N804&lt;M804),1,IF(N804&lt;M804,K804+1,K804))</f>
        <v>3</v>
      </c>
      <c r="M804" s="18">
        <v>12</v>
      </c>
      <c r="N804" s="17">
        <v>13.416666666666666</v>
      </c>
      <c r="O804" t="s">
        <v>17</v>
      </c>
      <c r="P804" s="3">
        <v>239.31340170869245</v>
      </c>
      <c r="Q804" s="3">
        <v>208.92363712533773</v>
      </c>
    </row>
    <row r="805" spans="1:17" ht="15" x14ac:dyDescent="0.25">
      <c r="A805" s="15" t="s">
        <v>30</v>
      </c>
      <c r="B805" s="15" t="s">
        <v>37</v>
      </c>
      <c r="C805" t="s">
        <v>129</v>
      </c>
      <c r="D805" s="15" t="s">
        <v>16</v>
      </c>
      <c r="E805" t="s">
        <v>129</v>
      </c>
      <c r="F805" s="15" t="s">
        <v>129</v>
      </c>
      <c r="G805" t="s">
        <v>128</v>
      </c>
      <c r="H805" s="15" t="s">
        <v>34</v>
      </c>
      <c r="I805" t="s">
        <v>27</v>
      </c>
      <c r="J805" s="15" t="s">
        <v>360</v>
      </c>
      <c r="K805">
        <v>4</v>
      </c>
      <c r="L805" s="19">
        <f>IF(AND(K805=7,N805&lt;M805),1,IF(N805&lt;M805,K805+1,K805))</f>
        <v>4</v>
      </c>
      <c r="M805" s="18">
        <v>12</v>
      </c>
      <c r="N805" s="17">
        <v>13.416666666666666</v>
      </c>
      <c r="O805" t="s">
        <v>17</v>
      </c>
      <c r="P805" s="3">
        <v>239.31340170869245</v>
      </c>
      <c r="Q805" s="3">
        <v>208.92363712533773</v>
      </c>
    </row>
    <row r="806" spans="1:17" ht="15" x14ac:dyDescent="0.25">
      <c r="A806" s="15" t="s">
        <v>30</v>
      </c>
      <c r="B806" s="15" t="s">
        <v>37</v>
      </c>
      <c r="C806" t="s">
        <v>129</v>
      </c>
      <c r="D806" s="15" t="s">
        <v>16</v>
      </c>
      <c r="E806" t="s">
        <v>129</v>
      </c>
      <c r="F806" s="15" t="s">
        <v>129</v>
      </c>
      <c r="G806" t="s">
        <v>128</v>
      </c>
      <c r="H806" s="15" t="s">
        <v>34</v>
      </c>
      <c r="I806" t="s">
        <v>27</v>
      </c>
      <c r="J806" s="15" t="s">
        <v>360</v>
      </c>
      <c r="K806">
        <v>5</v>
      </c>
      <c r="L806" s="19">
        <f>IF(AND(K806=7,N806&lt;M806),1,IF(N806&lt;M806,K806+1,K806))</f>
        <v>5</v>
      </c>
      <c r="M806" s="18">
        <v>12.833333333333334</v>
      </c>
      <c r="N806" s="17">
        <v>14.25</v>
      </c>
      <c r="O806" t="s">
        <v>17</v>
      </c>
      <c r="P806" s="3">
        <v>239.31340170869245</v>
      </c>
      <c r="Q806" s="3">
        <v>208.92363712533773</v>
      </c>
    </row>
    <row r="807" spans="1:17" ht="15" x14ac:dyDescent="0.25">
      <c r="A807" s="15" t="s">
        <v>30</v>
      </c>
      <c r="B807" s="15" t="s">
        <v>37</v>
      </c>
      <c r="C807" t="s">
        <v>129</v>
      </c>
      <c r="D807" s="15" t="s">
        <v>16</v>
      </c>
      <c r="E807" t="s">
        <v>129</v>
      </c>
      <c r="F807" s="15" t="s">
        <v>129</v>
      </c>
      <c r="G807" t="s">
        <v>128</v>
      </c>
      <c r="H807" s="15" t="s">
        <v>34</v>
      </c>
      <c r="I807" t="s">
        <v>27</v>
      </c>
      <c r="J807" s="15" t="s">
        <v>360</v>
      </c>
      <c r="K807">
        <v>6</v>
      </c>
      <c r="L807" s="19">
        <f>IF(AND(K807=7,N807&lt;M807),1,IF(N807&lt;M807,K807+1,K807))</f>
        <v>6</v>
      </c>
      <c r="M807" s="18">
        <v>13.25</v>
      </c>
      <c r="N807" s="17">
        <v>14.666666666666666</v>
      </c>
      <c r="O807" t="s">
        <v>17</v>
      </c>
      <c r="P807" s="3">
        <v>239.31340170869245</v>
      </c>
      <c r="Q807" s="3">
        <v>208.92363712533773</v>
      </c>
    </row>
    <row r="808" spans="1:17" ht="15" x14ac:dyDescent="0.25">
      <c r="A808" s="15" t="s">
        <v>30</v>
      </c>
      <c r="B808" s="15" t="s">
        <v>37</v>
      </c>
      <c r="C808" t="s">
        <v>129</v>
      </c>
      <c r="D808" s="15" t="s">
        <v>16</v>
      </c>
      <c r="E808" t="s">
        <v>129</v>
      </c>
      <c r="F808" s="15" t="s">
        <v>129</v>
      </c>
      <c r="G808" t="s">
        <v>128</v>
      </c>
      <c r="H808" s="15" t="s">
        <v>34</v>
      </c>
      <c r="I808" t="s">
        <v>27</v>
      </c>
      <c r="J808" s="15" t="s">
        <v>360</v>
      </c>
      <c r="K808">
        <v>7</v>
      </c>
      <c r="L808" s="19">
        <f>IF(AND(K808=7,N808&lt;M808),1,IF(N808&lt;M808,K808+1,K808))</f>
        <v>7</v>
      </c>
      <c r="M808" s="18">
        <v>12</v>
      </c>
      <c r="N808" s="17">
        <v>13.416666666666666</v>
      </c>
      <c r="O808" t="s">
        <v>17</v>
      </c>
      <c r="P808" s="3">
        <v>239.31340170869245</v>
      </c>
      <c r="Q808" s="3">
        <v>208.92363712533773</v>
      </c>
    </row>
    <row r="809" spans="1:17" ht="15" x14ac:dyDescent="0.25">
      <c r="A809" s="15" t="s">
        <v>30</v>
      </c>
      <c r="B809" s="15" t="s">
        <v>37</v>
      </c>
      <c r="C809" t="s">
        <v>129</v>
      </c>
      <c r="D809" s="15" t="s">
        <v>16</v>
      </c>
      <c r="E809" t="s">
        <v>129</v>
      </c>
      <c r="F809" s="15" t="s">
        <v>129</v>
      </c>
      <c r="G809" t="s">
        <v>128</v>
      </c>
      <c r="H809" s="15" t="s">
        <v>34</v>
      </c>
      <c r="I809" t="s">
        <v>27</v>
      </c>
      <c r="J809" s="15" t="s">
        <v>397</v>
      </c>
      <c r="K809">
        <v>1</v>
      </c>
      <c r="L809" s="19">
        <f>IF(AND(K809=7,N809&lt;M809),1,IF(N809&lt;M809,K809+1,K809))</f>
        <v>1</v>
      </c>
      <c r="M809" s="18">
        <v>13</v>
      </c>
      <c r="N809" s="17">
        <v>14.416666666666666</v>
      </c>
      <c r="O809" t="s">
        <v>17</v>
      </c>
      <c r="P809" s="3">
        <v>239.31340170869245</v>
      </c>
      <c r="Q809" s="3">
        <v>208.92363712533773</v>
      </c>
    </row>
    <row r="810" spans="1:17" ht="15" x14ac:dyDescent="0.25">
      <c r="A810" s="15" t="s">
        <v>30</v>
      </c>
      <c r="B810" s="15" t="s">
        <v>37</v>
      </c>
      <c r="C810" t="s">
        <v>129</v>
      </c>
      <c r="D810" s="15" t="s">
        <v>16</v>
      </c>
      <c r="E810" t="s">
        <v>129</v>
      </c>
      <c r="F810" s="15" t="s">
        <v>129</v>
      </c>
      <c r="G810" t="s">
        <v>128</v>
      </c>
      <c r="H810" s="15" t="s">
        <v>34</v>
      </c>
      <c r="I810" t="s">
        <v>27</v>
      </c>
      <c r="J810" s="15" t="s">
        <v>397</v>
      </c>
      <c r="K810">
        <v>2</v>
      </c>
      <c r="L810" s="19">
        <f>IF(AND(K810=7,N810&lt;M810),1,IF(N810&lt;M810,K810+1,K810))</f>
        <v>2</v>
      </c>
      <c r="M810" s="18">
        <v>13</v>
      </c>
      <c r="N810" s="17">
        <v>14.416666666666666</v>
      </c>
      <c r="O810" t="s">
        <v>17</v>
      </c>
      <c r="P810" s="3">
        <v>239.31340170869245</v>
      </c>
      <c r="Q810" s="3">
        <v>208.92363712533773</v>
      </c>
    </row>
    <row r="811" spans="1:17" ht="15" x14ac:dyDescent="0.25">
      <c r="A811" s="15" t="s">
        <v>30</v>
      </c>
      <c r="B811" s="15" t="s">
        <v>37</v>
      </c>
      <c r="C811" t="s">
        <v>129</v>
      </c>
      <c r="D811" s="15" t="s">
        <v>16</v>
      </c>
      <c r="E811" t="s">
        <v>129</v>
      </c>
      <c r="F811" s="15" t="s">
        <v>129</v>
      </c>
      <c r="G811" t="s">
        <v>128</v>
      </c>
      <c r="H811" s="15" t="s">
        <v>34</v>
      </c>
      <c r="I811" t="s">
        <v>27</v>
      </c>
      <c r="J811" s="15" t="s">
        <v>397</v>
      </c>
      <c r="K811">
        <v>3</v>
      </c>
      <c r="L811" s="19">
        <f>IF(AND(K811=7,N811&lt;M811),1,IF(N811&lt;M811,K811+1,K811))</f>
        <v>3</v>
      </c>
      <c r="M811" s="18">
        <v>13.5</v>
      </c>
      <c r="N811" s="17">
        <v>14.916666666666666</v>
      </c>
      <c r="O811" t="s">
        <v>17</v>
      </c>
      <c r="P811" s="3">
        <v>239.31340170869245</v>
      </c>
      <c r="Q811" s="3">
        <v>208.92363712533773</v>
      </c>
    </row>
    <row r="812" spans="1:17" ht="15" x14ac:dyDescent="0.25">
      <c r="A812" s="15" t="s">
        <v>30</v>
      </c>
      <c r="B812" s="15" t="s">
        <v>37</v>
      </c>
      <c r="C812" t="s">
        <v>129</v>
      </c>
      <c r="D812" s="15" t="s">
        <v>16</v>
      </c>
      <c r="E812" t="s">
        <v>129</v>
      </c>
      <c r="F812" s="15" t="s">
        <v>129</v>
      </c>
      <c r="G812" t="s">
        <v>128</v>
      </c>
      <c r="H812" s="15" t="s">
        <v>34</v>
      </c>
      <c r="I812" t="s">
        <v>27</v>
      </c>
      <c r="J812" s="15" t="s">
        <v>397</v>
      </c>
      <c r="K812">
        <v>4</v>
      </c>
      <c r="L812" s="19">
        <f>IF(AND(K812=7,N812&lt;M812),1,IF(N812&lt;M812,K812+1,K812))</f>
        <v>4</v>
      </c>
      <c r="M812" s="18">
        <v>13</v>
      </c>
      <c r="N812" s="17">
        <v>14.416666666666666</v>
      </c>
      <c r="O812" t="s">
        <v>17</v>
      </c>
      <c r="P812" s="3">
        <v>239.31340170869245</v>
      </c>
      <c r="Q812" s="3">
        <v>208.92363712533773</v>
      </c>
    </row>
    <row r="813" spans="1:17" ht="15" x14ac:dyDescent="0.25">
      <c r="A813" s="15" t="s">
        <v>30</v>
      </c>
      <c r="B813" s="15" t="s">
        <v>37</v>
      </c>
      <c r="C813" t="s">
        <v>129</v>
      </c>
      <c r="D813" s="15" t="s">
        <v>16</v>
      </c>
      <c r="E813" t="s">
        <v>129</v>
      </c>
      <c r="F813" s="15" t="s">
        <v>129</v>
      </c>
      <c r="G813" t="s">
        <v>128</v>
      </c>
      <c r="H813" s="15" t="s">
        <v>34</v>
      </c>
      <c r="I813" t="s">
        <v>27</v>
      </c>
      <c r="J813" s="15" t="s">
        <v>397</v>
      </c>
      <c r="K813">
        <v>5</v>
      </c>
      <c r="L813" s="19">
        <f>IF(AND(K813=7,N813&lt;M813),1,IF(N813&lt;M813,K813+1,K813))</f>
        <v>5</v>
      </c>
      <c r="M813" s="18">
        <v>13.833333333333334</v>
      </c>
      <c r="N813" s="17">
        <v>15.25</v>
      </c>
      <c r="O813" t="s">
        <v>17</v>
      </c>
      <c r="P813" s="3">
        <v>239.31340170869245</v>
      </c>
      <c r="Q813" s="3">
        <v>208.92363712533773</v>
      </c>
    </row>
    <row r="814" spans="1:17" ht="15" x14ac:dyDescent="0.25">
      <c r="A814" s="15" t="s">
        <v>30</v>
      </c>
      <c r="B814" s="15" t="s">
        <v>37</v>
      </c>
      <c r="C814" t="s">
        <v>129</v>
      </c>
      <c r="D814" s="15" t="s">
        <v>16</v>
      </c>
      <c r="E814" t="s">
        <v>129</v>
      </c>
      <c r="F814" s="15" t="s">
        <v>129</v>
      </c>
      <c r="G814" t="s">
        <v>128</v>
      </c>
      <c r="H814" s="15" t="s">
        <v>34</v>
      </c>
      <c r="I814" t="s">
        <v>27</v>
      </c>
      <c r="J814" s="15" t="s">
        <v>397</v>
      </c>
      <c r="K814">
        <v>6</v>
      </c>
      <c r="L814" s="19">
        <f>IF(AND(K814=7,N814&lt;M814),1,IF(N814&lt;M814,K814+1,K814))</f>
        <v>6</v>
      </c>
      <c r="M814" s="18">
        <v>13.75</v>
      </c>
      <c r="N814" s="17">
        <v>15.166666666666666</v>
      </c>
      <c r="O814" t="s">
        <v>17</v>
      </c>
      <c r="P814" s="3">
        <v>239.31340170869245</v>
      </c>
      <c r="Q814" s="3">
        <v>208.92363712533773</v>
      </c>
    </row>
    <row r="815" spans="1:17" ht="15" x14ac:dyDescent="0.25">
      <c r="A815" s="15" t="s">
        <v>30</v>
      </c>
      <c r="B815" s="15" t="s">
        <v>37</v>
      </c>
      <c r="C815" t="s">
        <v>129</v>
      </c>
      <c r="D815" s="15" t="s">
        <v>16</v>
      </c>
      <c r="E815" t="s">
        <v>129</v>
      </c>
      <c r="F815" s="15" t="s">
        <v>129</v>
      </c>
      <c r="G815" t="s">
        <v>128</v>
      </c>
      <c r="H815" s="15" t="s">
        <v>34</v>
      </c>
      <c r="I815" t="s">
        <v>27</v>
      </c>
      <c r="J815" s="15" t="s">
        <v>397</v>
      </c>
      <c r="K815">
        <v>7</v>
      </c>
      <c r="L815" s="19">
        <f>IF(AND(K815=7,N815&lt;M815),1,IF(N815&lt;M815,K815+1,K815))</f>
        <v>7</v>
      </c>
      <c r="M815" s="18">
        <v>13.5</v>
      </c>
      <c r="N815" s="17">
        <v>14.916666666666666</v>
      </c>
      <c r="O815" t="s">
        <v>17</v>
      </c>
      <c r="P815" s="3">
        <v>239.31340170869245</v>
      </c>
      <c r="Q815" s="3">
        <v>208.92363712533773</v>
      </c>
    </row>
    <row r="816" spans="1:17" ht="15" x14ac:dyDescent="0.25">
      <c r="A816" s="15" t="s">
        <v>30</v>
      </c>
      <c r="B816" s="15" t="s">
        <v>37</v>
      </c>
      <c r="C816" t="s">
        <v>129</v>
      </c>
      <c r="D816" s="15" t="s">
        <v>16</v>
      </c>
      <c r="E816" t="s">
        <v>129</v>
      </c>
      <c r="F816" s="15" t="s">
        <v>129</v>
      </c>
      <c r="G816" t="s">
        <v>128</v>
      </c>
      <c r="H816" s="15" t="s">
        <v>34</v>
      </c>
      <c r="I816" t="s">
        <v>27</v>
      </c>
      <c r="J816" s="15" t="s">
        <v>339</v>
      </c>
      <c r="K816">
        <v>1</v>
      </c>
      <c r="L816" s="19">
        <f>IF(AND(K816=7,N816&lt;M816),1,IF(N816&lt;M816,K816+1,K816))</f>
        <v>1</v>
      </c>
      <c r="M816" s="18">
        <v>14</v>
      </c>
      <c r="N816" s="17">
        <v>15.5</v>
      </c>
      <c r="O816" t="s">
        <v>17</v>
      </c>
      <c r="P816" s="3">
        <v>239.31340170869245</v>
      </c>
      <c r="Q816" s="3">
        <v>208.92363712533773</v>
      </c>
    </row>
    <row r="817" spans="1:17" ht="15" x14ac:dyDescent="0.25">
      <c r="A817" s="15" t="s">
        <v>30</v>
      </c>
      <c r="B817" s="15" t="s">
        <v>37</v>
      </c>
      <c r="C817" t="s">
        <v>129</v>
      </c>
      <c r="D817" s="15" t="s">
        <v>16</v>
      </c>
      <c r="E817" t="s">
        <v>129</v>
      </c>
      <c r="F817" s="15" t="s">
        <v>129</v>
      </c>
      <c r="G817" t="s">
        <v>128</v>
      </c>
      <c r="H817" s="15" t="s">
        <v>34</v>
      </c>
      <c r="I817" t="s">
        <v>27</v>
      </c>
      <c r="J817" s="15" t="s">
        <v>339</v>
      </c>
      <c r="K817">
        <v>2</v>
      </c>
      <c r="L817" s="19">
        <f>IF(AND(K817=7,N817&lt;M817),1,IF(N817&lt;M817,K817+1,K817))</f>
        <v>2</v>
      </c>
      <c r="M817" s="18">
        <v>14.166666666666666</v>
      </c>
      <c r="N817" s="17">
        <v>15.666666666666666</v>
      </c>
      <c r="O817" t="s">
        <v>17</v>
      </c>
      <c r="P817" s="3">
        <v>239.31340170869245</v>
      </c>
      <c r="Q817" s="3">
        <v>208.92363712533773</v>
      </c>
    </row>
    <row r="818" spans="1:17" ht="15" x14ac:dyDescent="0.25">
      <c r="A818" s="15" t="s">
        <v>30</v>
      </c>
      <c r="B818" s="15" t="s">
        <v>37</v>
      </c>
      <c r="C818" t="s">
        <v>129</v>
      </c>
      <c r="D818" s="15" t="s">
        <v>16</v>
      </c>
      <c r="E818" t="s">
        <v>129</v>
      </c>
      <c r="F818" s="15" t="s">
        <v>129</v>
      </c>
      <c r="G818" t="s">
        <v>128</v>
      </c>
      <c r="H818" s="15" t="s">
        <v>34</v>
      </c>
      <c r="I818" t="s">
        <v>27</v>
      </c>
      <c r="J818" s="15" t="s">
        <v>339</v>
      </c>
      <c r="K818">
        <v>3</v>
      </c>
      <c r="L818" s="19">
        <f>IF(AND(K818=7,N818&lt;M818),1,IF(N818&lt;M818,K818+1,K818))</f>
        <v>3</v>
      </c>
      <c r="M818" s="18">
        <v>14</v>
      </c>
      <c r="N818" s="17">
        <v>15.5</v>
      </c>
      <c r="O818" t="s">
        <v>17</v>
      </c>
      <c r="P818" s="3">
        <v>239.31340170869245</v>
      </c>
      <c r="Q818" s="3">
        <v>208.92363712533773</v>
      </c>
    </row>
    <row r="819" spans="1:17" ht="15" x14ac:dyDescent="0.25">
      <c r="A819" s="15" t="s">
        <v>30</v>
      </c>
      <c r="B819" s="15" t="s">
        <v>37</v>
      </c>
      <c r="C819" t="s">
        <v>129</v>
      </c>
      <c r="D819" s="15" t="s">
        <v>16</v>
      </c>
      <c r="E819" t="s">
        <v>129</v>
      </c>
      <c r="F819" s="15" t="s">
        <v>129</v>
      </c>
      <c r="G819" t="s">
        <v>128</v>
      </c>
      <c r="H819" s="15" t="s">
        <v>34</v>
      </c>
      <c r="I819" t="s">
        <v>27</v>
      </c>
      <c r="J819" s="15" t="s">
        <v>339</v>
      </c>
      <c r="K819">
        <v>4</v>
      </c>
      <c r="L819" s="19">
        <f>IF(AND(K819=7,N819&lt;M819),1,IF(N819&lt;M819,K819+1,K819))</f>
        <v>4</v>
      </c>
      <c r="M819" s="18">
        <v>14</v>
      </c>
      <c r="N819" s="17">
        <v>15.5</v>
      </c>
      <c r="O819" t="s">
        <v>17</v>
      </c>
      <c r="P819" s="3">
        <v>239.31340170869245</v>
      </c>
      <c r="Q819" s="3">
        <v>208.92363712533773</v>
      </c>
    </row>
    <row r="820" spans="1:17" ht="15" x14ac:dyDescent="0.25">
      <c r="A820" s="15" t="s">
        <v>30</v>
      </c>
      <c r="B820" s="15" t="s">
        <v>37</v>
      </c>
      <c r="C820" t="s">
        <v>129</v>
      </c>
      <c r="D820" s="15" t="s">
        <v>16</v>
      </c>
      <c r="E820" t="s">
        <v>129</v>
      </c>
      <c r="F820" s="15" t="s">
        <v>129</v>
      </c>
      <c r="G820" t="s">
        <v>128</v>
      </c>
      <c r="H820" s="15" t="s">
        <v>34</v>
      </c>
      <c r="I820" t="s">
        <v>27</v>
      </c>
      <c r="J820" s="15" t="s">
        <v>818</v>
      </c>
      <c r="K820">
        <v>7</v>
      </c>
      <c r="L820" s="19">
        <f>IF(AND(K820=7,N820&lt;M820),1,IF(N820&lt;M820,K820+1,K820))</f>
        <v>7</v>
      </c>
      <c r="M820" s="18">
        <v>7.083333333333333</v>
      </c>
      <c r="N820" s="17">
        <v>8.5833333333333339</v>
      </c>
      <c r="O820" t="s">
        <v>17</v>
      </c>
      <c r="P820" s="3">
        <v>239.31340170869245</v>
      </c>
      <c r="Q820" s="3">
        <v>208.92363712533773</v>
      </c>
    </row>
    <row r="821" spans="1:17" ht="15" x14ac:dyDescent="0.25">
      <c r="A821" s="15" t="s">
        <v>30</v>
      </c>
      <c r="B821" s="15" t="s">
        <v>37</v>
      </c>
      <c r="C821" t="s">
        <v>129</v>
      </c>
      <c r="D821" s="15" t="s">
        <v>16</v>
      </c>
      <c r="E821" t="s">
        <v>129</v>
      </c>
      <c r="F821" s="15" t="s">
        <v>129</v>
      </c>
      <c r="G821" t="s">
        <v>128</v>
      </c>
      <c r="H821" s="15" t="s">
        <v>34</v>
      </c>
      <c r="I821" t="s">
        <v>27</v>
      </c>
      <c r="J821" s="15" t="s">
        <v>783</v>
      </c>
      <c r="K821">
        <v>5</v>
      </c>
      <c r="L821" s="19">
        <f>IF(AND(K821=7,N821&lt;M821),1,IF(N821&lt;M821,K821+1,K821))</f>
        <v>5</v>
      </c>
      <c r="M821" s="18">
        <v>15</v>
      </c>
      <c r="N821" s="17">
        <v>16.5</v>
      </c>
      <c r="O821" t="s">
        <v>17</v>
      </c>
      <c r="P821" s="3">
        <v>239.31340170869245</v>
      </c>
      <c r="Q821" s="3">
        <v>208.92363712533773</v>
      </c>
    </row>
    <row r="822" spans="1:17" ht="15" x14ac:dyDescent="0.25">
      <c r="A822" s="15" t="s">
        <v>30</v>
      </c>
      <c r="B822" s="15" t="s">
        <v>37</v>
      </c>
      <c r="C822" t="s">
        <v>129</v>
      </c>
      <c r="D822" s="15" t="s">
        <v>16</v>
      </c>
      <c r="E822" t="s">
        <v>129</v>
      </c>
      <c r="F822" s="15" t="s">
        <v>129</v>
      </c>
      <c r="G822" t="s">
        <v>128</v>
      </c>
      <c r="H822" s="15" t="s">
        <v>34</v>
      </c>
      <c r="I822" t="s">
        <v>27</v>
      </c>
      <c r="J822" s="15" t="s">
        <v>783</v>
      </c>
      <c r="K822">
        <v>7</v>
      </c>
      <c r="L822" s="19">
        <f>IF(AND(K822=7,N822&lt;M822),1,IF(N822&lt;M822,K822+1,K822))</f>
        <v>7</v>
      </c>
      <c r="M822" s="18">
        <v>14.5</v>
      </c>
      <c r="N822" s="17">
        <v>16</v>
      </c>
      <c r="O822" t="s">
        <v>17</v>
      </c>
      <c r="P822" s="3">
        <v>239.31340170869245</v>
      </c>
      <c r="Q822" s="3">
        <v>208.92363712533773</v>
      </c>
    </row>
    <row r="823" spans="1:17" ht="15" x14ac:dyDescent="0.25">
      <c r="A823" s="15" t="s">
        <v>30</v>
      </c>
      <c r="B823" s="15" t="s">
        <v>37</v>
      </c>
      <c r="C823" t="s">
        <v>129</v>
      </c>
      <c r="D823" s="15" t="s">
        <v>16</v>
      </c>
      <c r="E823" t="s">
        <v>129</v>
      </c>
      <c r="F823" s="15" t="s">
        <v>129</v>
      </c>
      <c r="G823" t="s">
        <v>129</v>
      </c>
      <c r="H823" s="15" t="s">
        <v>27</v>
      </c>
      <c r="I823" t="s">
        <v>34</v>
      </c>
      <c r="J823" s="15" t="s">
        <v>341</v>
      </c>
      <c r="K823">
        <v>1</v>
      </c>
      <c r="L823" s="19">
        <f>IF(AND(K823=7,N823&lt;M823),1,IF(N823&lt;M823,K823+1,K823))</f>
        <v>2</v>
      </c>
      <c r="M823" s="18">
        <v>23</v>
      </c>
      <c r="N823" s="17">
        <v>0.33333333333333331</v>
      </c>
      <c r="O823" t="s">
        <v>17</v>
      </c>
      <c r="P823" s="3">
        <v>239.31340170869245</v>
      </c>
      <c r="Q823" s="3">
        <v>208.92363712533773</v>
      </c>
    </row>
    <row r="824" spans="1:17" ht="15" x14ac:dyDescent="0.25">
      <c r="A824" s="15" t="s">
        <v>30</v>
      </c>
      <c r="B824" s="15" t="s">
        <v>37</v>
      </c>
      <c r="C824" t="s">
        <v>129</v>
      </c>
      <c r="D824" s="15" t="s">
        <v>16</v>
      </c>
      <c r="E824" t="s">
        <v>129</v>
      </c>
      <c r="F824" s="15" t="s">
        <v>129</v>
      </c>
      <c r="G824" t="s">
        <v>129</v>
      </c>
      <c r="H824" s="15" t="s">
        <v>27</v>
      </c>
      <c r="I824" t="s">
        <v>34</v>
      </c>
      <c r="J824" s="15" t="s">
        <v>341</v>
      </c>
      <c r="K824">
        <v>2</v>
      </c>
      <c r="L824" s="19">
        <f>IF(AND(K824=7,N824&lt;M824),1,IF(N824&lt;M824,K824+1,K824))</f>
        <v>3</v>
      </c>
      <c r="M824" s="18">
        <v>23</v>
      </c>
      <c r="N824" s="17">
        <v>0.33333333333333331</v>
      </c>
      <c r="O824" t="s">
        <v>17</v>
      </c>
      <c r="P824" s="3">
        <v>239.31340170869245</v>
      </c>
      <c r="Q824" s="3">
        <v>208.92363712533773</v>
      </c>
    </row>
    <row r="825" spans="1:17" ht="15" x14ac:dyDescent="0.25">
      <c r="A825" s="15" t="s">
        <v>30</v>
      </c>
      <c r="B825" s="15" t="s">
        <v>37</v>
      </c>
      <c r="C825" t="s">
        <v>129</v>
      </c>
      <c r="D825" s="15" t="s">
        <v>16</v>
      </c>
      <c r="E825" t="s">
        <v>129</v>
      </c>
      <c r="F825" s="15" t="s">
        <v>129</v>
      </c>
      <c r="G825" t="s">
        <v>129</v>
      </c>
      <c r="H825" s="15" t="s">
        <v>27</v>
      </c>
      <c r="I825" t="s">
        <v>34</v>
      </c>
      <c r="J825" s="15" t="s">
        <v>341</v>
      </c>
      <c r="K825">
        <v>3</v>
      </c>
      <c r="L825" s="19">
        <f>IF(AND(K825=7,N825&lt;M825),1,IF(N825&lt;M825,K825+1,K825))</f>
        <v>4</v>
      </c>
      <c r="M825" s="18">
        <v>23</v>
      </c>
      <c r="N825" s="17">
        <v>0.33333333333333331</v>
      </c>
      <c r="O825" t="s">
        <v>17</v>
      </c>
      <c r="P825" s="3">
        <v>239.31340170869245</v>
      </c>
      <c r="Q825" s="3">
        <v>208.92363712533773</v>
      </c>
    </row>
    <row r="826" spans="1:17" ht="15" x14ac:dyDescent="0.25">
      <c r="A826" s="15" t="s">
        <v>30</v>
      </c>
      <c r="B826" s="15" t="s">
        <v>37</v>
      </c>
      <c r="C826" t="s">
        <v>129</v>
      </c>
      <c r="D826" s="15" t="s">
        <v>16</v>
      </c>
      <c r="E826" t="s">
        <v>129</v>
      </c>
      <c r="F826" s="15" t="s">
        <v>129</v>
      </c>
      <c r="G826" t="s">
        <v>129</v>
      </c>
      <c r="H826" s="15" t="s">
        <v>27</v>
      </c>
      <c r="I826" t="s">
        <v>34</v>
      </c>
      <c r="J826" s="15" t="s">
        <v>341</v>
      </c>
      <c r="K826">
        <v>4</v>
      </c>
      <c r="L826" s="19">
        <f>IF(AND(K826=7,N826&lt;M826),1,IF(N826&lt;M826,K826+1,K826))</f>
        <v>5</v>
      </c>
      <c r="M826" s="18">
        <v>23</v>
      </c>
      <c r="N826" s="17">
        <v>0.33333333333333331</v>
      </c>
      <c r="O826" t="s">
        <v>17</v>
      </c>
      <c r="P826" s="3">
        <v>239.31340170869245</v>
      </c>
      <c r="Q826" s="3">
        <v>208.92363712533773</v>
      </c>
    </row>
    <row r="827" spans="1:17" ht="15" x14ac:dyDescent="0.25">
      <c r="A827" s="15" t="s">
        <v>30</v>
      </c>
      <c r="B827" s="15" t="s">
        <v>37</v>
      </c>
      <c r="C827" t="s">
        <v>129</v>
      </c>
      <c r="D827" s="15" t="s">
        <v>16</v>
      </c>
      <c r="E827" t="s">
        <v>129</v>
      </c>
      <c r="F827" s="15" t="s">
        <v>129</v>
      </c>
      <c r="G827" t="s">
        <v>129</v>
      </c>
      <c r="H827" s="15" t="s">
        <v>27</v>
      </c>
      <c r="I827" t="s">
        <v>34</v>
      </c>
      <c r="J827" s="15" t="s">
        <v>341</v>
      </c>
      <c r="K827">
        <v>5</v>
      </c>
      <c r="L827" s="19">
        <f>IF(AND(K827=7,N827&lt;M827),1,IF(N827&lt;M827,K827+1,K827))</f>
        <v>6</v>
      </c>
      <c r="M827" s="18">
        <v>23</v>
      </c>
      <c r="N827" s="17">
        <v>0.33333333333333331</v>
      </c>
      <c r="O827" t="s">
        <v>17</v>
      </c>
      <c r="P827" s="3">
        <v>239.31340170869245</v>
      </c>
      <c r="Q827" s="3">
        <v>208.92363712533773</v>
      </c>
    </row>
    <row r="828" spans="1:17" ht="15" x14ac:dyDescent="0.25">
      <c r="A828" s="15" t="s">
        <v>30</v>
      </c>
      <c r="B828" s="15" t="s">
        <v>37</v>
      </c>
      <c r="C828" t="s">
        <v>129</v>
      </c>
      <c r="D828" s="15" t="s">
        <v>16</v>
      </c>
      <c r="E828" t="s">
        <v>129</v>
      </c>
      <c r="F828" s="15" t="s">
        <v>129</v>
      </c>
      <c r="G828" t="s">
        <v>129</v>
      </c>
      <c r="H828" s="15" t="s">
        <v>27</v>
      </c>
      <c r="I828" t="s">
        <v>34</v>
      </c>
      <c r="J828" s="15" t="s">
        <v>341</v>
      </c>
      <c r="K828">
        <v>6</v>
      </c>
      <c r="L828" s="19">
        <f>IF(AND(K828=7,N828&lt;M828),1,IF(N828&lt;M828,K828+1,K828))</f>
        <v>7</v>
      </c>
      <c r="M828" s="18">
        <v>23</v>
      </c>
      <c r="N828" s="17">
        <v>0.33333333333333331</v>
      </c>
      <c r="O828" t="s">
        <v>17</v>
      </c>
      <c r="P828" s="3">
        <v>239.31340170869245</v>
      </c>
      <c r="Q828" s="3">
        <v>208.92363712533773</v>
      </c>
    </row>
    <row r="829" spans="1:17" ht="15" x14ac:dyDescent="0.25">
      <c r="A829" s="15" t="s">
        <v>30</v>
      </c>
      <c r="B829" s="15" t="s">
        <v>37</v>
      </c>
      <c r="C829" t="s">
        <v>129</v>
      </c>
      <c r="D829" s="15" t="s">
        <v>16</v>
      </c>
      <c r="E829" t="s">
        <v>129</v>
      </c>
      <c r="F829" s="15" t="s">
        <v>129</v>
      </c>
      <c r="G829" t="s">
        <v>129</v>
      </c>
      <c r="H829" s="15" t="s">
        <v>27</v>
      </c>
      <c r="I829" t="s">
        <v>34</v>
      </c>
      <c r="J829" s="15" t="s">
        <v>341</v>
      </c>
      <c r="K829">
        <v>7</v>
      </c>
      <c r="L829" s="19">
        <f>IF(AND(K829=7,N829&lt;M829),1,IF(N829&lt;M829,K829+1,K829))</f>
        <v>1</v>
      </c>
      <c r="M829" s="18">
        <v>23</v>
      </c>
      <c r="N829" s="17">
        <v>0.33333333333333331</v>
      </c>
      <c r="O829" t="s">
        <v>17</v>
      </c>
      <c r="P829" s="3">
        <v>239.31340170869245</v>
      </c>
      <c r="Q829" s="3">
        <v>208.92363712533773</v>
      </c>
    </row>
    <row r="830" spans="1:17" ht="15" x14ac:dyDescent="0.25">
      <c r="A830" s="15" t="s">
        <v>30</v>
      </c>
      <c r="B830" s="15" t="s">
        <v>37</v>
      </c>
      <c r="C830" t="s">
        <v>129</v>
      </c>
      <c r="D830" s="15" t="s">
        <v>16</v>
      </c>
      <c r="E830" t="s">
        <v>129</v>
      </c>
      <c r="F830" s="15" t="s">
        <v>129</v>
      </c>
      <c r="G830" t="s">
        <v>129</v>
      </c>
      <c r="H830" s="15" t="s">
        <v>27</v>
      </c>
      <c r="I830" t="s">
        <v>34</v>
      </c>
      <c r="J830" s="15" t="s">
        <v>491</v>
      </c>
      <c r="K830">
        <v>1</v>
      </c>
      <c r="L830" s="19">
        <f>IF(AND(K830=7,N830&lt;M830),1,IF(N830&lt;M830,K830+1,K830))</f>
        <v>1</v>
      </c>
      <c r="M830" s="18">
        <v>1</v>
      </c>
      <c r="N830" s="17">
        <v>2.3333333333333335</v>
      </c>
      <c r="O830" t="s">
        <v>17</v>
      </c>
      <c r="P830" s="3">
        <v>239.31340170869245</v>
      </c>
      <c r="Q830" s="3">
        <v>208.92363712533773</v>
      </c>
    </row>
    <row r="831" spans="1:17" ht="15" x14ac:dyDescent="0.25">
      <c r="A831" s="15" t="s">
        <v>30</v>
      </c>
      <c r="B831" s="15" t="s">
        <v>37</v>
      </c>
      <c r="C831" t="s">
        <v>129</v>
      </c>
      <c r="D831" s="15" t="s">
        <v>16</v>
      </c>
      <c r="E831" t="s">
        <v>129</v>
      </c>
      <c r="F831" s="15" t="s">
        <v>129</v>
      </c>
      <c r="G831" t="s">
        <v>129</v>
      </c>
      <c r="H831" s="15" t="s">
        <v>27</v>
      </c>
      <c r="I831" t="s">
        <v>34</v>
      </c>
      <c r="J831" s="15" t="s">
        <v>491</v>
      </c>
      <c r="K831">
        <v>2</v>
      </c>
      <c r="L831" s="19">
        <f>IF(AND(K831=7,N831&lt;M831),1,IF(N831&lt;M831,K831+1,K831))</f>
        <v>2</v>
      </c>
      <c r="M831" s="18">
        <v>1</v>
      </c>
      <c r="N831" s="17">
        <v>2.3333333333333335</v>
      </c>
      <c r="O831" t="s">
        <v>17</v>
      </c>
      <c r="P831" s="3">
        <v>239.31340170869245</v>
      </c>
      <c r="Q831" s="3">
        <v>208.92363712533773</v>
      </c>
    </row>
    <row r="832" spans="1:17" ht="15" x14ac:dyDescent="0.25">
      <c r="A832" s="15" t="s">
        <v>30</v>
      </c>
      <c r="B832" s="15" t="s">
        <v>37</v>
      </c>
      <c r="C832" t="s">
        <v>129</v>
      </c>
      <c r="D832" s="15" t="s">
        <v>16</v>
      </c>
      <c r="E832" t="s">
        <v>129</v>
      </c>
      <c r="F832" s="15" t="s">
        <v>129</v>
      </c>
      <c r="G832" t="s">
        <v>129</v>
      </c>
      <c r="H832" s="15" t="s">
        <v>27</v>
      </c>
      <c r="I832" t="s">
        <v>34</v>
      </c>
      <c r="J832" s="15" t="s">
        <v>491</v>
      </c>
      <c r="K832">
        <v>3</v>
      </c>
      <c r="L832" s="19">
        <f>IF(AND(K832=7,N832&lt;M832),1,IF(N832&lt;M832,K832+1,K832))</f>
        <v>3</v>
      </c>
      <c r="M832" s="18">
        <v>1</v>
      </c>
      <c r="N832" s="17">
        <v>2.3333333333333335</v>
      </c>
      <c r="O832" t="s">
        <v>17</v>
      </c>
      <c r="P832" s="3">
        <v>239.31340170869245</v>
      </c>
      <c r="Q832" s="3">
        <v>208.92363712533773</v>
      </c>
    </row>
    <row r="833" spans="1:17" ht="15" x14ac:dyDescent="0.25">
      <c r="A833" s="15" t="s">
        <v>30</v>
      </c>
      <c r="B833" s="15" t="s">
        <v>37</v>
      </c>
      <c r="C833" t="s">
        <v>129</v>
      </c>
      <c r="D833" s="15" t="s">
        <v>16</v>
      </c>
      <c r="E833" t="s">
        <v>129</v>
      </c>
      <c r="F833" s="15" t="s">
        <v>129</v>
      </c>
      <c r="G833" t="s">
        <v>129</v>
      </c>
      <c r="H833" s="15" t="s">
        <v>27</v>
      </c>
      <c r="I833" t="s">
        <v>34</v>
      </c>
      <c r="J833" s="15" t="s">
        <v>491</v>
      </c>
      <c r="K833">
        <v>4</v>
      </c>
      <c r="L833" s="19">
        <f>IF(AND(K833=7,N833&lt;M833),1,IF(N833&lt;M833,K833+1,K833))</f>
        <v>4</v>
      </c>
      <c r="M833" s="18">
        <v>1</v>
      </c>
      <c r="N833" s="17">
        <v>2.3333333333333335</v>
      </c>
      <c r="O833" t="s">
        <v>17</v>
      </c>
      <c r="P833" s="3">
        <v>239.31340170869245</v>
      </c>
      <c r="Q833" s="3">
        <v>208.92363712533773</v>
      </c>
    </row>
    <row r="834" spans="1:17" ht="15" x14ac:dyDescent="0.25">
      <c r="A834" s="15" t="s">
        <v>30</v>
      </c>
      <c r="B834" s="15" t="s">
        <v>37</v>
      </c>
      <c r="C834" t="s">
        <v>129</v>
      </c>
      <c r="D834" s="15" t="s">
        <v>16</v>
      </c>
      <c r="E834" t="s">
        <v>129</v>
      </c>
      <c r="F834" s="15" t="s">
        <v>129</v>
      </c>
      <c r="G834" t="s">
        <v>129</v>
      </c>
      <c r="H834" s="15" t="s">
        <v>27</v>
      </c>
      <c r="I834" t="s">
        <v>34</v>
      </c>
      <c r="J834" s="15" t="s">
        <v>491</v>
      </c>
      <c r="K834">
        <v>5</v>
      </c>
      <c r="L834" s="19">
        <f>IF(AND(K834=7,N834&lt;M834),1,IF(N834&lt;M834,K834+1,K834))</f>
        <v>5</v>
      </c>
      <c r="M834" s="18">
        <v>1</v>
      </c>
      <c r="N834" s="17">
        <v>2.3333333333333335</v>
      </c>
      <c r="O834" t="s">
        <v>17</v>
      </c>
      <c r="P834" s="3">
        <v>239.31340170869245</v>
      </c>
      <c r="Q834" s="3">
        <v>208.92363712533773</v>
      </c>
    </row>
    <row r="835" spans="1:17" ht="15" x14ac:dyDescent="0.25">
      <c r="A835" s="15" t="s">
        <v>30</v>
      </c>
      <c r="B835" s="15" t="s">
        <v>37</v>
      </c>
      <c r="C835" t="s">
        <v>129</v>
      </c>
      <c r="D835" s="15" t="s">
        <v>16</v>
      </c>
      <c r="E835" t="s">
        <v>129</v>
      </c>
      <c r="F835" s="15" t="s">
        <v>129</v>
      </c>
      <c r="G835" t="s">
        <v>129</v>
      </c>
      <c r="H835" s="15" t="s">
        <v>27</v>
      </c>
      <c r="I835" t="s">
        <v>34</v>
      </c>
      <c r="J835" s="15" t="s">
        <v>491</v>
      </c>
      <c r="K835">
        <v>6</v>
      </c>
      <c r="L835" s="19">
        <f>IF(AND(K835=7,N835&lt;M835),1,IF(N835&lt;M835,K835+1,K835))</f>
        <v>6</v>
      </c>
      <c r="M835" s="18">
        <v>1.0833333333333333</v>
      </c>
      <c r="N835" s="17">
        <v>2.4166666666666665</v>
      </c>
      <c r="O835" t="s">
        <v>17</v>
      </c>
      <c r="P835" s="3">
        <v>239.31340170869245</v>
      </c>
      <c r="Q835" s="3">
        <v>208.92363712533773</v>
      </c>
    </row>
    <row r="836" spans="1:17" ht="15" x14ac:dyDescent="0.25">
      <c r="A836" s="15" t="s">
        <v>30</v>
      </c>
      <c r="B836" s="15" t="s">
        <v>37</v>
      </c>
      <c r="C836" t="s">
        <v>129</v>
      </c>
      <c r="D836" s="15" t="s">
        <v>16</v>
      </c>
      <c r="E836" t="s">
        <v>129</v>
      </c>
      <c r="F836" s="15" t="s">
        <v>129</v>
      </c>
      <c r="G836" t="s">
        <v>129</v>
      </c>
      <c r="H836" s="15" t="s">
        <v>27</v>
      </c>
      <c r="I836" t="s">
        <v>34</v>
      </c>
      <c r="J836" s="15" t="s">
        <v>491</v>
      </c>
      <c r="K836">
        <v>7</v>
      </c>
      <c r="L836" s="19">
        <f>IF(AND(K836=7,N836&lt;M836),1,IF(N836&lt;M836,K836+1,K836))</f>
        <v>7</v>
      </c>
      <c r="M836" s="18">
        <v>1</v>
      </c>
      <c r="N836" s="17">
        <v>2.3333333333333335</v>
      </c>
      <c r="O836" t="s">
        <v>17</v>
      </c>
      <c r="P836" s="3">
        <v>239.31340170869245</v>
      </c>
      <c r="Q836" s="3">
        <v>208.92363712533773</v>
      </c>
    </row>
    <row r="837" spans="1:17" ht="15" x14ac:dyDescent="0.25">
      <c r="A837" s="15" t="s">
        <v>30</v>
      </c>
      <c r="B837" s="15" t="s">
        <v>37</v>
      </c>
      <c r="C837" t="s">
        <v>129</v>
      </c>
      <c r="D837" s="15" t="s">
        <v>16</v>
      </c>
      <c r="E837" t="s">
        <v>129</v>
      </c>
      <c r="F837" s="15" t="s">
        <v>129</v>
      </c>
      <c r="G837" t="s">
        <v>129</v>
      </c>
      <c r="H837" s="15" t="s">
        <v>27</v>
      </c>
      <c r="I837" t="s">
        <v>34</v>
      </c>
      <c r="J837" s="15" t="s">
        <v>748</v>
      </c>
      <c r="K837">
        <v>3</v>
      </c>
      <c r="L837" s="19">
        <f>IF(AND(K837=7,N837&lt;M837),1,IF(N837&lt;M837,K837+1,K837))</f>
        <v>3</v>
      </c>
      <c r="M837" s="18">
        <v>1.5</v>
      </c>
      <c r="N837" s="17">
        <v>2.8333333333333335</v>
      </c>
      <c r="O837" t="s">
        <v>17</v>
      </c>
      <c r="P837" s="3">
        <v>239.31340170869245</v>
      </c>
      <c r="Q837" s="3">
        <v>208.92363712533773</v>
      </c>
    </row>
    <row r="838" spans="1:17" ht="15" x14ac:dyDescent="0.25">
      <c r="A838" s="15" t="s">
        <v>30</v>
      </c>
      <c r="B838" s="15" t="s">
        <v>37</v>
      </c>
      <c r="C838" t="s">
        <v>129</v>
      </c>
      <c r="D838" s="15" t="s">
        <v>16</v>
      </c>
      <c r="E838" t="s">
        <v>129</v>
      </c>
      <c r="F838" s="15" t="s">
        <v>129</v>
      </c>
      <c r="G838" t="s">
        <v>129</v>
      </c>
      <c r="H838" s="15" t="s">
        <v>27</v>
      </c>
      <c r="I838" t="s">
        <v>34</v>
      </c>
      <c r="J838" s="15" t="s">
        <v>748</v>
      </c>
      <c r="K838">
        <v>5</v>
      </c>
      <c r="L838" s="19">
        <f>IF(AND(K838=7,N838&lt;M838),1,IF(N838&lt;M838,K838+1,K838))</f>
        <v>5</v>
      </c>
      <c r="M838" s="18">
        <v>1.5</v>
      </c>
      <c r="N838" s="17">
        <v>2.8333333333333335</v>
      </c>
      <c r="O838" t="s">
        <v>17</v>
      </c>
      <c r="P838" s="3">
        <v>239.31340170869245</v>
      </c>
      <c r="Q838" s="3">
        <v>208.92363712533773</v>
      </c>
    </row>
    <row r="839" spans="1:17" ht="15" x14ac:dyDescent="0.25">
      <c r="A839" s="15" t="s">
        <v>30</v>
      </c>
      <c r="B839" s="15" t="s">
        <v>37</v>
      </c>
      <c r="C839" t="s">
        <v>129</v>
      </c>
      <c r="D839" s="15" t="s">
        <v>16</v>
      </c>
      <c r="E839" t="s">
        <v>129</v>
      </c>
      <c r="F839" s="15" t="s">
        <v>129</v>
      </c>
      <c r="G839" t="s">
        <v>129</v>
      </c>
      <c r="H839" s="15" t="s">
        <v>27</v>
      </c>
      <c r="I839" t="s">
        <v>34</v>
      </c>
      <c r="J839" s="15" t="s">
        <v>748</v>
      </c>
      <c r="K839">
        <v>6</v>
      </c>
      <c r="L839" s="19">
        <f>IF(AND(K839=7,N839&lt;M839),1,IF(N839&lt;M839,K839+1,K839))</f>
        <v>6</v>
      </c>
      <c r="M839" s="18">
        <v>1.5</v>
      </c>
      <c r="N839" s="17">
        <v>2.8333333333333335</v>
      </c>
      <c r="O839" t="s">
        <v>17</v>
      </c>
      <c r="P839" s="3">
        <v>239.31340170869245</v>
      </c>
      <c r="Q839" s="3">
        <v>208.92363712533773</v>
      </c>
    </row>
    <row r="840" spans="1:17" ht="15" x14ac:dyDescent="0.25">
      <c r="A840" s="15" t="s">
        <v>30</v>
      </c>
      <c r="B840" s="15" t="s">
        <v>37</v>
      </c>
      <c r="C840" t="s">
        <v>129</v>
      </c>
      <c r="D840" s="15" t="s">
        <v>16</v>
      </c>
      <c r="E840" t="s">
        <v>129</v>
      </c>
      <c r="F840" s="15" t="s">
        <v>129</v>
      </c>
      <c r="G840" t="s">
        <v>129</v>
      </c>
      <c r="H840" s="15" t="s">
        <v>27</v>
      </c>
      <c r="I840" t="s">
        <v>34</v>
      </c>
      <c r="J840" s="15" t="s">
        <v>518</v>
      </c>
      <c r="K840">
        <v>1</v>
      </c>
      <c r="L840" s="19">
        <f>IF(AND(K840=7,N840&lt;M840),1,IF(N840&lt;M840,K840+1,K840))</f>
        <v>1</v>
      </c>
      <c r="M840" s="18">
        <v>2</v>
      </c>
      <c r="N840" s="17">
        <v>3.3333333333333335</v>
      </c>
      <c r="O840" t="s">
        <v>17</v>
      </c>
      <c r="P840" s="3">
        <v>239.31340170869245</v>
      </c>
      <c r="Q840" s="3">
        <v>208.92363712533773</v>
      </c>
    </row>
    <row r="841" spans="1:17" ht="15" x14ac:dyDescent="0.25">
      <c r="A841" s="15" t="s">
        <v>30</v>
      </c>
      <c r="B841" s="15" t="s">
        <v>37</v>
      </c>
      <c r="C841" t="s">
        <v>129</v>
      </c>
      <c r="D841" s="15" t="s">
        <v>16</v>
      </c>
      <c r="E841" t="s">
        <v>129</v>
      </c>
      <c r="F841" s="15" t="s">
        <v>129</v>
      </c>
      <c r="G841" t="s">
        <v>129</v>
      </c>
      <c r="H841" s="15" t="s">
        <v>27</v>
      </c>
      <c r="I841" t="s">
        <v>34</v>
      </c>
      <c r="J841" s="15" t="s">
        <v>518</v>
      </c>
      <c r="K841">
        <v>2</v>
      </c>
      <c r="L841" s="19">
        <f>IF(AND(K841=7,N841&lt;M841),1,IF(N841&lt;M841,K841+1,K841))</f>
        <v>2</v>
      </c>
      <c r="M841" s="18">
        <v>2</v>
      </c>
      <c r="N841" s="17">
        <v>3.3333333333333335</v>
      </c>
      <c r="O841" t="s">
        <v>17</v>
      </c>
      <c r="P841" s="3">
        <v>239.31340170869245</v>
      </c>
      <c r="Q841" s="3">
        <v>208.92363712533773</v>
      </c>
    </row>
    <row r="842" spans="1:17" ht="15" x14ac:dyDescent="0.25">
      <c r="A842" s="15" t="s">
        <v>30</v>
      </c>
      <c r="B842" s="15" t="s">
        <v>37</v>
      </c>
      <c r="C842" t="s">
        <v>129</v>
      </c>
      <c r="D842" s="15" t="s">
        <v>16</v>
      </c>
      <c r="E842" t="s">
        <v>129</v>
      </c>
      <c r="F842" s="15" t="s">
        <v>129</v>
      </c>
      <c r="G842" t="s">
        <v>129</v>
      </c>
      <c r="H842" s="15" t="s">
        <v>27</v>
      </c>
      <c r="I842" t="s">
        <v>34</v>
      </c>
      <c r="J842" s="15" t="s">
        <v>518</v>
      </c>
      <c r="K842">
        <v>3</v>
      </c>
      <c r="L842" s="19">
        <f>IF(AND(K842=7,N842&lt;M842),1,IF(N842&lt;M842,K842+1,K842))</f>
        <v>3</v>
      </c>
      <c r="M842" s="18">
        <v>1.8333333333333335</v>
      </c>
      <c r="N842" s="17">
        <v>3.1666666666666665</v>
      </c>
      <c r="O842" t="s">
        <v>17</v>
      </c>
      <c r="P842" s="3">
        <v>239.31340170869245</v>
      </c>
      <c r="Q842" s="3">
        <v>208.92363712533773</v>
      </c>
    </row>
    <row r="843" spans="1:17" ht="15" x14ac:dyDescent="0.25">
      <c r="A843" s="15" t="s">
        <v>30</v>
      </c>
      <c r="B843" s="15" t="s">
        <v>37</v>
      </c>
      <c r="C843" t="s">
        <v>129</v>
      </c>
      <c r="D843" s="15" t="s">
        <v>16</v>
      </c>
      <c r="E843" t="s">
        <v>129</v>
      </c>
      <c r="F843" s="15" t="s">
        <v>129</v>
      </c>
      <c r="G843" t="s">
        <v>129</v>
      </c>
      <c r="H843" s="15" t="s">
        <v>27</v>
      </c>
      <c r="I843" t="s">
        <v>34</v>
      </c>
      <c r="J843" s="15" t="s">
        <v>518</v>
      </c>
      <c r="K843">
        <v>4</v>
      </c>
      <c r="L843" s="19">
        <f>IF(AND(K843=7,N843&lt;M843),1,IF(N843&lt;M843,K843+1,K843))</f>
        <v>4</v>
      </c>
      <c r="M843" s="18">
        <v>2</v>
      </c>
      <c r="N843" s="17">
        <v>3.3333333333333335</v>
      </c>
      <c r="O843" t="s">
        <v>17</v>
      </c>
      <c r="P843" s="3">
        <v>239.31340170869245</v>
      </c>
      <c r="Q843" s="3">
        <v>208.92363712533773</v>
      </c>
    </row>
    <row r="844" spans="1:17" ht="15" x14ac:dyDescent="0.25">
      <c r="A844" s="15" t="s">
        <v>30</v>
      </c>
      <c r="B844" s="15" t="s">
        <v>37</v>
      </c>
      <c r="C844" t="s">
        <v>129</v>
      </c>
      <c r="D844" s="15" t="s">
        <v>16</v>
      </c>
      <c r="E844" t="s">
        <v>129</v>
      </c>
      <c r="F844" s="15" t="s">
        <v>129</v>
      </c>
      <c r="G844" t="s">
        <v>129</v>
      </c>
      <c r="H844" s="15" t="s">
        <v>27</v>
      </c>
      <c r="I844" t="s">
        <v>34</v>
      </c>
      <c r="J844" s="15" t="s">
        <v>518</v>
      </c>
      <c r="K844">
        <v>5</v>
      </c>
      <c r="L844" s="19">
        <f>IF(AND(K844=7,N844&lt;M844),1,IF(N844&lt;M844,K844+1,K844))</f>
        <v>5</v>
      </c>
      <c r="M844" s="18">
        <v>1.75</v>
      </c>
      <c r="N844" s="17">
        <v>3.0833333333333335</v>
      </c>
      <c r="O844" t="s">
        <v>17</v>
      </c>
      <c r="P844" s="3">
        <v>239.31340170869245</v>
      </c>
      <c r="Q844" s="3">
        <v>208.92363712533773</v>
      </c>
    </row>
    <row r="845" spans="1:17" ht="15" x14ac:dyDescent="0.25">
      <c r="A845" s="15" t="s">
        <v>30</v>
      </c>
      <c r="B845" s="15" t="s">
        <v>37</v>
      </c>
      <c r="C845" t="s">
        <v>129</v>
      </c>
      <c r="D845" s="15" t="s">
        <v>16</v>
      </c>
      <c r="E845" t="s">
        <v>129</v>
      </c>
      <c r="F845" s="15" t="s">
        <v>129</v>
      </c>
      <c r="G845" t="s">
        <v>129</v>
      </c>
      <c r="H845" s="15" t="s">
        <v>27</v>
      </c>
      <c r="I845" t="s">
        <v>34</v>
      </c>
      <c r="J845" s="15" t="s">
        <v>518</v>
      </c>
      <c r="K845">
        <v>6</v>
      </c>
      <c r="L845" s="19">
        <f>IF(AND(K845=7,N845&lt;M845),1,IF(N845&lt;M845,K845+1,K845))</f>
        <v>6</v>
      </c>
      <c r="M845" s="18">
        <v>2</v>
      </c>
      <c r="N845" s="17">
        <v>3.3333333333333335</v>
      </c>
      <c r="O845" t="s">
        <v>17</v>
      </c>
      <c r="P845" s="3">
        <v>239.31340170869245</v>
      </c>
      <c r="Q845" s="3">
        <v>208.92363712533773</v>
      </c>
    </row>
    <row r="846" spans="1:17" ht="15" x14ac:dyDescent="0.25">
      <c r="A846" s="15" t="s">
        <v>30</v>
      </c>
      <c r="B846" s="15" t="s">
        <v>37</v>
      </c>
      <c r="C846" t="s">
        <v>129</v>
      </c>
      <c r="D846" s="15" t="s">
        <v>16</v>
      </c>
      <c r="E846" t="s">
        <v>129</v>
      </c>
      <c r="F846" s="15" t="s">
        <v>129</v>
      </c>
      <c r="G846" t="s">
        <v>129</v>
      </c>
      <c r="H846" s="15" t="s">
        <v>27</v>
      </c>
      <c r="I846" t="s">
        <v>34</v>
      </c>
      <c r="J846" s="15" t="s">
        <v>518</v>
      </c>
      <c r="K846">
        <v>7</v>
      </c>
      <c r="L846" s="19">
        <f>IF(AND(K846=7,N846&lt;M846),1,IF(N846&lt;M846,K846+1,K846))</f>
        <v>7</v>
      </c>
      <c r="M846" s="18">
        <v>2.6666666666666665</v>
      </c>
      <c r="N846" s="17">
        <v>4</v>
      </c>
      <c r="O846" t="s">
        <v>17</v>
      </c>
      <c r="P846" s="3">
        <v>239.31340170869245</v>
      </c>
      <c r="Q846" s="3">
        <v>208.92363712533773</v>
      </c>
    </row>
    <row r="847" spans="1:17" ht="15" x14ac:dyDescent="0.25">
      <c r="A847" s="15" t="s">
        <v>30</v>
      </c>
      <c r="B847" s="15" t="s">
        <v>37</v>
      </c>
      <c r="C847" t="s">
        <v>129</v>
      </c>
      <c r="D847" s="15" t="s">
        <v>16</v>
      </c>
      <c r="E847" t="s">
        <v>129</v>
      </c>
      <c r="F847" s="15" t="s">
        <v>129</v>
      </c>
      <c r="G847" t="s">
        <v>129</v>
      </c>
      <c r="H847" s="15" t="s">
        <v>27</v>
      </c>
      <c r="I847" t="s">
        <v>34</v>
      </c>
      <c r="J847" s="15" t="s">
        <v>384</v>
      </c>
      <c r="K847">
        <v>1</v>
      </c>
      <c r="L847" s="19">
        <f>IF(AND(K847=7,N847&lt;M847),1,IF(N847&lt;M847,K847+1,K847))</f>
        <v>1</v>
      </c>
      <c r="M847" s="18">
        <v>2.8333333333333335</v>
      </c>
      <c r="N847" s="17">
        <v>4.166666666666667</v>
      </c>
      <c r="O847" t="s">
        <v>17</v>
      </c>
      <c r="P847" s="3">
        <v>239.31340170869245</v>
      </c>
      <c r="Q847" s="3">
        <v>208.92363712533773</v>
      </c>
    </row>
    <row r="848" spans="1:17" ht="15" x14ac:dyDescent="0.25">
      <c r="A848" s="15" t="s">
        <v>30</v>
      </c>
      <c r="B848" s="15" t="s">
        <v>37</v>
      </c>
      <c r="C848" t="s">
        <v>129</v>
      </c>
      <c r="D848" s="15" t="s">
        <v>16</v>
      </c>
      <c r="E848" t="s">
        <v>129</v>
      </c>
      <c r="F848" s="15" t="s">
        <v>129</v>
      </c>
      <c r="G848" t="s">
        <v>129</v>
      </c>
      <c r="H848" s="15" t="s">
        <v>27</v>
      </c>
      <c r="I848" t="s">
        <v>34</v>
      </c>
      <c r="J848" s="15" t="s">
        <v>384</v>
      </c>
      <c r="K848">
        <v>2</v>
      </c>
      <c r="L848" s="19">
        <f>IF(AND(K848=7,N848&lt;M848),1,IF(N848&lt;M848,K848+1,K848))</f>
        <v>2</v>
      </c>
      <c r="M848" s="18">
        <v>3</v>
      </c>
      <c r="N848" s="17">
        <v>4.333333333333333</v>
      </c>
      <c r="O848" t="s">
        <v>17</v>
      </c>
      <c r="P848" s="3">
        <v>239.31340170869245</v>
      </c>
      <c r="Q848" s="3">
        <v>208.92363712533773</v>
      </c>
    </row>
    <row r="849" spans="1:17" ht="15" x14ac:dyDescent="0.25">
      <c r="A849" s="15" t="s">
        <v>30</v>
      </c>
      <c r="B849" s="15" t="s">
        <v>37</v>
      </c>
      <c r="C849" t="s">
        <v>129</v>
      </c>
      <c r="D849" s="15" t="s">
        <v>16</v>
      </c>
      <c r="E849" t="s">
        <v>129</v>
      </c>
      <c r="F849" s="15" t="s">
        <v>129</v>
      </c>
      <c r="G849" t="s">
        <v>129</v>
      </c>
      <c r="H849" s="15" t="s">
        <v>27</v>
      </c>
      <c r="I849" t="s">
        <v>34</v>
      </c>
      <c r="J849" s="15" t="s">
        <v>384</v>
      </c>
      <c r="K849">
        <v>3</v>
      </c>
      <c r="L849" s="19">
        <f>IF(AND(K849=7,N849&lt;M849),1,IF(N849&lt;M849,K849+1,K849))</f>
        <v>3</v>
      </c>
      <c r="M849" s="18">
        <v>3</v>
      </c>
      <c r="N849" s="17">
        <v>4.333333333333333</v>
      </c>
      <c r="O849" t="s">
        <v>17</v>
      </c>
      <c r="P849" s="3">
        <v>239.31340170869245</v>
      </c>
      <c r="Q849" s="3">
        <v>208.92363712533773</v>
      </c>
    </row>
    <row r="850" spans="1:17" ht="15" x14ac:dyDescent="0.25">
      <c r="A850" s="15" t="s">
        <v>30</v>
      </c>
      <c r="B850" s="15" t="s">
        <v>37</v>
      </c>
      <c r="C850" t="s">
        <v>129</v>
      </c>
      <c r="D850" s="15" t="s">
        <v>16</v>
      </c>
      <c r="E850" t="s">
        <v>129</v>
      </c>
      <c r="F850" s="15" t="s">
        <v>129</v>
      </c>
      <c r="G850" t="s">
        <v>129</v>
      </c>
      <c r="H850" s="15" t="s">
        <v>27</v>
      </c>
      <c r="I850" t="s">
        <v>34</v>
      </c>
      <c r="J850" s="15" t="s">
        <v>384</v>
      </c>
      <c r="K850">
        <v>4</v>
      </c>
      <c r="L850" s="19">
        <f>IF(AND(K850=7,N850&lt;M850),1,IF(N850&lt;M850,K850+1,K850))</f>
        <v>4</v>
      </c>
      <c r="M850" s="18">
        <v>3</v>
      </c>
      <c r="N850" s="17">
        <v>4.333333333333333</v>
      </c>
      <c r="O850" t="s">
        <v>17</v>
      </c>
      <c r="P850" s="3">
        <v>239.31340170869245</v>
      </c>
      <c r="Q850" s="3">
        <v>208.92363712533773</v>
      </c>
    </row>
    <row r="851" spans="1:17" ht="15" x14ac:dyDescent="0.25">
      <c r="A851" s="15" t="s">
        <v>30</v>
      </c>
      <c r="B851" s="15" t="s">
        <v>37</v>
      </c>
      <c r="C851" t="s">
        <v>129</v>
      </c>
      <c r="D851" s="15" t="s">
        <v>16</v>
      </c>
      <c r="E851" t="s">
        <v>129</v>
      </c>
      <c r="F851" s="15" t="s">
        <v>129</v>
      </c>
      <c r="G851" t="s">
        <v>129</v>
      </c>
      <c r="H851" s="15" t="s">
        <v>27</v>
      </c>
      <c r="I851" t="s">
        <v>34</v>
      </c>
      <c r="J851" s="15" t="s">
        <v>384</v>
      </c>
      <c r="K851">
        <v>5</v>
      </c>
      <c r="L851" s="19">
        <f>IF(AND(K851=7,N851&lt;M851),1,IF(N851&lt;M851,K851+1,K851))</f>
        <v>5</v>
      </c>
      <c r="M851" s="18">
        <v>3</v>
      </c>
      <c r="N851" s="17">
        <v>4.333333333333333</v>
      </c>
      <c r="O851" t="s">
        <v>17</v>
      </c>
      <c r="P851" s="3">
        <v>239.31340170869245</v>
      </c>
      <c r="Q851" s="3">
        <v>208.92363712533773</v>
      </c>
    </row>
    <row r="852" spans="1:17" ht="15" x14ac:dyDescent="0.25">
      <c r="A852" s="15" t="s">
        <v>30</v>
      </c>
      <c r="B852" s="15" t="s">
        <v>37</v>
      </c>
      <c r="C852" t="s">
        <v>129</v>
      </c>
      <c r="D852" s="15" t="s">
        <v>16</v>
      </c>
      <c r="E852" t="s">
        <v>129</v>
      </c>
      <c r="F852" s="15" t="s">
        <v>129</v>
      </c>
      <c r="G852" t="s">
        <v>129</v>
      </c>
      <c r="H852" s="15" t="s">
        <v>27</v>
      </c>
      <c r="I852" t="s">
        <v>34</v>
      </c>
      <c r="J852" s="15" t="s">
        <v>384</v>
      </c>
      <c r="K852">
        <v>6</v>
      </c>
      <c r="L852" s="19">
        <f>IF(AND(K852=7,N852&lt;M852),1,IF(N852&lt;M852,K852+1,K852))</f>
        <v>6</v>
      </c>
      <c r="M852" s="18">
        <v>3</v>
      </c>
      <c r="N852" s="17">
        <v>4.333333333333333</v>
      </c>
      <c r="O852" t="s">
        <v>17</v>
      </c>
      <c r="P852" s="3">
        <v>239.31340170869245</v>
      </c>
      <c r="Q852" s="3">
        <v>208.92363712533773</v>
      </c>
    </row>
    <row r="853" spans="1:17" ht="15" x14ac:dyDescent="0.25">
      <c r="A853" s="15" t="s">
        <v>30</v>
      </c>
      <c r="B853" s="15" t="s">
        <v>37</v>
      </c>
      <c r="C853" t="s">
        <v>129</v>
      </c>
      <c r="D853" s="15" t="s">
        <v>16</v>
      </c>
      <c r="E853" t="s">
        <v>129</v>
      </c>
      <c r="F853" s="15" t="s">
        <v>129</v>
      </c>
      <c r="G853" t="s">
        <v>129</v>
      </c>
      <c r="H853" s="15" t="s">
        <v>27</v>
      </c>
      <c r="I853" t="s">
        <v>34</v>
      </c>
      <c r="J853" s="15" t="s">
        <v>384</v>
      </c>
      <c r="K853">
        <v>7</v>
      </c>
      <c r="L853" s="19">
        <f>IF(AND(K853=7,N853&lt;M853),1,IF(N853&lt;M853,K853+1,K853))</f>
        <v>7</v>
      </c>
      <c r="M853" s="18">
        <v>3</v>
      </c>
      <c r="N853" s="17">
        <v>4.333333333333333</v>
      </c>
      <c r="O853" t="s">
        <v>17</v>
      </c>
      <c r="P853" s="3">
        <v>239.31340170869245</v>
      </c>
      <c r="Q853" s="3">
        <v>208.92363712533773</v>
      </c>
    </row>
    <row r="854" spans="1:17" ht="15" x14ac:dyDescent="0.25">
      <c r="A854" s="15" t="s">
        <v>30</v>
      </c>
      <c r="B854" s="15" t="s">
        <v>37</v>
      </c>
      <c r="C854" t="s">
        <v>129</v>
      </c>
      <c r="D854" s="15" t="s">
        <v>16</v>
      </c>
      <c r="E854" t="s">
        <v>129</v>
      </c>
      <c r="F854" s="15" t="s">
        <v>129</v>
      </c>
      <c r="G854" t="s">
        <v>129</v>
      </c>
      <c r="H854" s="15" t="s">
        <v>27</v>
      </c>
      <c r="I854" t="s">
        <v>34</v>
      </c>
      <c r="J854" s="15" t="s">
        <v>275</v>
      </c>
      <c r="K854">
        <v>1</v>
      </c>
      <c r="L854" s="19">
        <f>IF(AND(K854=7,N854&lt;M854),1,IF(N854&lt;M854,K854+1,K854))</f>
        <v>1</v>
      </c>
      <c r="M854" s="18">
        <v>4</v>
      </c>
      <c r="N854" s="17">
        <v>5.333333333333333</v>
      </c>
      <c r="O854" t="s">
        <v>17</v>
      </c>
      <c r="P854" s="3">
        <v>239.31340170869245</v>
      </c>
      <c r="Q854" s="3">
        <v>208.92363712533773</v>
      </c>
    </row>
    <row r="855" spans="1:17" ht="15" x14ac:dyDescent="0.25">
      <c r="A855" s="15" t="s">
        <v>30</v>
      </c>
      <c r="B855" s="15" t="s">
        <v>37</v>
      </c>
      <c r="C855" t="s">
        <v>129</v>
      </c>
      <c r="D855" s="15" t="s">
        <v>16</v>
      </c>
      <c r="E855" t="s">
        <v>129</v>
      </c>
      <c r="F855" s="15" t="s">
        <v>129</v>
      </c>
      <c r="G855" t="s">
        <v>129</v>
      </c>
      <c r="H855" s="15" t="s">
        <v>27</v>
      </c>
      <c r="I855" t="s">
        <v>34</v>
      </c>
      <c r="J855" s="15" t="s">
        <v>275</v>
      </c>
      <c r="K855">
        <v>2</v>
      </c>
      <c r="L855" s="19">
        <f>IF(AND(K855=7,N855&lt;M855),1,IF(N855&lt;M855,K855+1,K855))</f>
        <v>2</v>
      </c>
      <c r="M855" s="18">
        <v>4.166666666666667</v>
      </c>
      <c r="N855" s="17">
        <v>5.5</v>
      </c>
      <c r="O855" t="s">
        <v>17</v>
      </c>
      <c r="P855" s="3">
        <v>239.31340170869245</v>
      </c>
      <c r="Q855" s="3">
        <v>208.92363712533773</v>
      </c>
    </row>
    <row r="856" spans="1:17" ht="15" x14ac:dyDescent="0.25">
      <c r="A856" s="15" t="s">
        <v>30</v>
      </c>
      <c r="B856" s="15" t="s">
        <v>37</v>
      </c>
      <c r="C856" t="s">
        <v>129</v>
      </c>
      <c r="D856" s="15" t="s">
        <v>16</v>
      </c>
      <c r="E856" t="s">
        <v>129</v>
      </c>
      <c r="F856" s="15" t="s">
        <v>129</v>
      </c>
      <c r="G856" t="s">
        <v>129</v>
      </c>
      <c r="H856" s="15" t="s">
        <v>27</v>
      </c>
      <c r="I856" t="s">
        <v>34</v>
      </c>
      <c r="J856" s="15" t="s">
        <v>275</v>
      </c>
      <c r="K856">
        <v>3</v>
      </c>
      <c r="L856" s="19">
        <f>IF(AND(K856=7,N856&lt;M856),1,IF(N856&lt;M856,K856+1,K856))</f>
        <v>3</v>
      </c>
      <c r="M856" s="18">
        <v>4</v>
      </c>
      <c r="N856" s="17">
        <v>5.333333333333333</v>
      </c>
      <c r="O856" t="s">
        <v>17</v>
      </c>
      <c r="P856" s="3">
        <v>239.31340170869245</v>
      </c>
      <c r="Q856" s="3">
        <v>208.92363712533773</v>
      </c>
    </row>
    <row r="857" spans="1:17" ht="15" x14ac:dyDescent="0.25">
      <c r="A857" s="15" t="s">
        <v>30</v>
      </c>
      <c r="B857" s="15" t="s">
        <v>37</v>
      </c>
      <c r="C857" t="s">
        <v>129</v>
      </c>
      <c r="D857" s="15" t="s">
        <v>16</v>
      </c>
      <c r="E857" t="s">
        <v>129</v>
      </c>
      <c r="F857" s="15" t="s">
        <v>129</v>
      </c>
      <c r="G857" t="s">
        <v>129</v>
      </c>
      <c r="H857" s="15" t="s">
        <v>27</v>
      </c>
      <c r="I857" t="s">
        <v>34</v>
      </c>
      <c r="J857" s="15" t="s">
        <v>275</v>
      </c>
      <c r="K857">
        <v>4</v>
      </c>
      <c r="L857" s="19">
        <f>IF(AND(K857=7,N857&lt;M857),1,IF(N857&lt;M857,K857+1,K857))</f>
        <v>4</v>
      </c>
      <c r="M857" s="18">
        <v>4</v>
      </c>
      <c r="N857" s="17">
        <v>5.333333333333333</v>
      </c>
      <c r="O857" t="s">
        <v>17</v>
      </c>
      <c r="P857" s="3">
        <v>239.31340170869245</v>
      </c>
      <c r="Q857" s="3">
        <v>208.92363712533773</v>
      </c>
    </row>
    <row r="858" spans="1:17" ht="15" x14ac:dyDescent="0.25">
      <c r="A858" s="15" t="s">
        <v>30</v>
      </c>
      <c r="B858" s="15" t="s">
        <v>37</v>
      </c>
      <c r="C858" t="s">
        <v>129</v>
      </c>
      <c r="D858" s="15" t="s">
        <v>16</v>
      </c>
      <c r="E858" t="s">
        <v>129</v>
      </c>
      <c r="F858" s="15" t="s">
        <v>129</v>
      </c>
      <c r="G858" t="s">
        <v>129</v>
      </c>
      <c r="H858" s="15" t="s">
        <v>27</v>
      </c>
      <c r="I858" t="s">
        <v>34</v>
      </c>
      <c r="J858" s="15" t="s">
        <v>275</v>
      </c>
      <c r="K858">
        <v>5</v>
      </c>
      <c r="L858" s="19">
        <f>IF(AND(K858=7,N858&lt;M858),1,IF(N858&lt;M858,K858+1,K858))</f>
        <v>5</v>
      </c>
      <c r="M858" s="18">
        <v>4</v>
      </c>
      <c r="N858" s="17">
        <v>5.333333333333333</v>
      </c>
      <c r="O858" t="s">
        <v>17</v>
      </c>
      <c r="P858" s="3">
        <v>239.31340170869245</v>
      </c>
      <c r="Q858" s="3">
        <v>208.92363712533773</v>
      </c>
    </row>
    <row r="859" spans="1:17" ht="15" x14ac:dyDescent="0.25">
      <c r="A859" s="15" t="s">
        <v>30</v>
      </c>
      <c r="B859" s="15" t="s">
        <v>37</v>
      </c>
      <c r="C859" t="s">
        <v>129</v>
      </c>
      <c r="D859" s="15" t="s">
        <v>16</v>
      </c>
      <c r="E859" t="s">
        <v>129</v>
      </c>
      <c r="F859" s="15" t="s">
        <v>129</v>
      </c>
      <c r="G859" t="s">
        <v>129</v>
      </c>
      <c r="H859" s="15" t="s">
        <v>27</v>
      </c>
      <c r="I859" t="s">
        <v>34</v>
      </c>
      <c r="J859" s="15" t="s">
        <v>275</v>
      </c>
      <c r="K859">
        <v>6</v>
      </c>
      <c r="L859" s="19">
        <f>IF(AND(K859=7,N859&lt;M859),1,IF(N859&lt;M859,K859+1,K859))</f>
        <v>6</v>
      </c>
      <c r="M859" s="18">
        <v>4</v>
      </c>
      <c r="N859" s="17">
        <v>5.333333333333333</v>
      </c>
      <c r="O859" t="s">
        <v>17</v>
      </c>
      <c r="P859" s="3">
        <v>239.31340170869245</v>
      </c>
      <c r="Q859" s="3">
        <v>208.92363712533773</v>
      </c>
    </row>
    <row r="860" spans="1:17" ht="15" x14ac:dyDescent="0.25">
      <c r="A860" s="15" t="s">
        <v>30</v>
      </c>
      <c r="B860" s="15" t="s">
        <v>37</v>
      </c>
      <c r="C860" t="s">
        <v>129</v>
      </c>
      <c r="D860" s="15" t="s">
        <v>16</v>
      </c>
      <c r="E860" t="s">
        <v>129</v>
      </c>
      <c r="F860" s="15" t="s">
        <v>129</v>
      </c>
      <c r="G860" t="s">
        <v>129</v>
      </c>
      <c r="H860" s="15" t="s">
        <v>27</v>
      </c>
      <c r="I860" t="s">
        <v>34</v>
      </c>
      <c r="J860" s="15" t="s">
        <v>275</v>
      </c>
      <c r="K860">
        <v>7</v>
      </c>
      <c r="L860" s="19">
        <f>IF(AND(K860=7,N860&lt;M860),1,IF(N860&lt;M860,K860+1,K860))</f>
        <v>7</v>
      </c>
      <c r="M860" s="18">
        <v>4</v>
      </c>
      <c r="N860" s="17">
        <v>5.333333333333333</v>
      </c>
      <c r="O860" t="s">
        <v>17</v>
      </c>
      <c r="P860" s="3">
        <v>239.31340170869245</v>
      </c>
      <c r="Q860" s="3">
        <v>208.92363712533773</v>
      </c>
    </row>
    <row r="861" spans="1:17" ht="15" x14ac:dyDescent="0.25">
      <c r="A861" s="15" t="s">
        <v>30</v>
      </c>
      <c r="B861" s="15" t="s">
        <v>37</v>
      </c>
      <c r="C861" t="s">
        <v>129</v>
      </c>
      <c r="D861" s="15" t="s">
        <v>16</v>
      </c>
      <c r="E861" t="s">
        <v>129</v>
      </c>
      <c r="F861" s="15" t="s">
        <v>129</v>
      </c>
      <c r="G861" t="s">
        <v>129</v>
      </c>
      <c r="H861" s="15" t="s">
        <v>27</v>
      </c>
      <c r="I861" t="s">
        <v>34</v>
      </c>
      <c r="J861" s="15" t="s">
        <v>131</v>
      </c>
      <c r="K861">
        <v>1</v>
      </c>
      <c r="L861" s="19">
        <f>IF(AND(K861=7,N861&lt;M861),1,IF(N861&lt;M861,K861+1,K861))</f>
        <v>1</v>
      </c>
      <c r="M861" s="18">
        <v>5</v>
      </c>
      <c r="N861" s="17">
        <v>6.333333333333333</v>
      </c>
      <c r="O861" t="s">
        <v>17</v>
      </c>
      <c r="P861" s="3">
        <v>239.31340170869245</v>
      </c>
      <c r="Q861" s="3">
        <v>208.92363712533773</v>
      </c>
    </row>
    <row r="862" spans="1:17" ht="15" x14ac:dyDescent="0.25">
      <c r="A862" s="15" t="s">
        <v>30</v>
      </c>
      <c r="B862" s="15" t="s">
        <v>37</v>
      </c>
      <c r="C862" t="s">
        <v>129</v>
      </c>
      <c r="D862" s="15" t="s">
        <v>16</v>
      </c>
      <c r="E862" t="s">
        <v>129</v>
      </c>
      <c r="F862" s="15" t="s">
        <v>129</v>
      </c>
      <c r="G862" t="s">
        <v>129</v>
      </c>
      <c r="H862" s="15" t="s">
        <v>27</v>
      </c>
      <c r="I862" t="s">
        <v>34</v>
      </c>
      <c r="J862" s="15" t="s">
        <v>131</v>
      </c>
      <c r="K862">
        <v>2</v>
      </c>
      <c r="L862" s="19">
        <f>IF(AND(K862=7,N862&lt;M862),1,IF(N862&lt;M862,K862+1,K862))</f>
        <v>2</v>
      </c>
      <c r="M862" s="18">
        <v>5</v>
      </c>
      <c r="N862" s="17">
        <v>6.333333333333333</v>
      </c>
      <c r="O862" t="s">
        <v>17</v>
      </c>
      <c r="P862" s="3">
        <v>239.31340170869245</v>
      </c>
      <c r="Q862" s="3">
        <v>208.92363712533773</v>
      </c>
    </row>
    <row r="863" spans="1:17" ht="15" x14ac:dyDescent="0.25">
      <c r="A863" s="15" t="s">
        <v>30</v>
      </c>
      <c r="B863" s="15" t="s">
        <v>37</v>
      </c>
      <c r="C863" t="s">
        <v>129</v>
      </c>
      <c r="D863" s="15" t="s">
        <v>16</v>
      </c>
      <c r="E863" t="s">
        <v>129</v>
      </c>
      <c r="F863" s="15" t="s">
        <v>129</v>
      </c>
      <c r="G863" t="s">
        <v>129</v>
      </c>
      <c r="H863" s="15" t="s">
        <v>27</v>
      </c>
      <c r="I863" t="s">
        <v>34</v>
      </c>
      <c r="J863" s="15" t="s">
        <v>131</v>
      </c>
      <c r="K863">
        <v>3</v>
      </c>
      <c r="L863" s="19">
        <f>IF(AND(K863=7,N863&lt;M863),1,IF(N863&lt;M863,K863+1,K863))</f>
        <v>3</v>
      </c>
      <c r="M863" s="18">
        <v>4.916666666666667</v>
      </c>
      <c r="N863" s="17">
        <v>6.25</v>
      </c>
      <c r="O863" t="s">
        <v>17</v>
      </c>
      <c r="P863" s="3">
        <v>239.31340170869245</v>
      </c>
      <c r="Q863" s="3">
        <v>208.92363712533773</v>
      </c>
    </row>
    <row r="864" spans="1:17" ht="15" x14ac:dyDescent="0.25">
      <c r="A864" s="15" t="s">
        <v>30</v>
      </c>
      <c r="B864" s="15" t="s">
        <v>37</v>
      </c>
      <c r="C864" t="s">
        <v>129</v>
      </c>
      <c r="D864" s="15" t="s">
        <v>16</v>
      </c>
      <c r="E864" t="s">
        <v>129</v>
      </c>
      <c r="F864" s="15" t="s">
        <v>129</v>
      </c>
      <c r="G864" t="s">
        <v>129</v>
      </c>
      <c r="H864" s="15" t="s">
        <v>27</v>
      </c>
      <c r="I864" t="s">
        <v>34</v>
      </c>
      <c r="J864" s="15" t="s">
        <v>131</v>
      </c>
      <c r="K864">
        <v>4</v>
      </c>
      <c r="L864" s="19">
        <f>IF(AND(K864=7,N864&lt;M864),1,IF(N864&lt;M864,K864+1,K864))</f>
        <v>4</v>
      </c>
      <c r="M864" s="18">
        <v>5</v>
      </c>
      <c r="N864" s="17">
        <v>6.333333333333333</v>
      </c>
      <c r="O864" t="s">
        <v>17</v>
      </c>
      <c r="P864" s="3">
        <v>239.31340170869245</v>
      </c>
      <c r="Q864" s="3">
        <v>208.92363712533773</v>
      </c>
    </row>
    <row r="865" spans="1:17" ht="15" x14ac:dyDescent="0.25">
      <c r="A865" s="15" t="s">
        <v>30</v>
      </c>
      <c r="B865" s="15" t="s">
        <v>37</v>
      </c>
      <c r="C865" t="s">
        <v>129</v>
      </c>
      <c r="D865" s="15" t="s">
        <v>16</v>
      </c>
      <c r="E865" t="s">
        <v>129</v>
      </c>
      <c r="F865" s="15" t="s">
        <v>129</v>
      </c>
      <c r="G865" t="s">
        <v>129</v>
      </c>
      <c r="H865" s="15" t="s">
        <v>27</v>
      </c>
      <c r="I865" t="s">
        <v>34</v>
      </c>
      <c r="J865" s="15" t="s">
        <v>131</v>
      </c>
      <c r="K865">
        <v>5</v>
      </c>
      <c r="L865" s="19">
        <f>IF(AND(K865=7,N865&lt;M865),1,IF(N865&lt;M865,K865+1,K865))</f>
        <v>5</v>
      </c>
      <c r="M865" s="18">
        <v>5.583333333333333</v>
      </c>
      <c r="N865" s="17">
        <v>6.916666666666667</v>
      </c>
      <c r="O865" t="s">
        <v>17</v>
      </c>
      <c r="P865" s="3">
        <v>239.31340170869245</v>
      </c>
      <c r="Q865" s="3">
        <v>208.92363712533773</v>
      </c>
    </row>
    <row r="866" spans="1:17" ht="15" x14ac:dyDescent="0.25">
      <c r="A866" s="15" t="s">
        <v>30</v>
      </c>
      <c r="B866" s="15" t="s">
        <v>37</v>
      </c>
      <c r="C866" t="s">
        <v>129</v>
      </c>
      <c r="D866" s="15" t="s">
        <v>16</v>
      </c>
      <c r="E866" t="s">
        <v>129</v>
      </c>
      <c r="F866" s="15" t="s">
        <v>129</v>
      </c>
      <c r="G866" t="s">
        <v>129</v>
      </c>
      <c r="H866" s="15" t="s">
        <v>27</v>
      </c>
      <c r="I866" t="s">
        <v>34</v>
      </c>
      <c r="J866" s="15" t="s">
        <v>131</v>
      </c>
      <c r="K866">
        <v>6</v>
      </c>
      <c r="L866" s="19">
        <f>IF(AND(K866=7,N866&lt;M866),1,IF(N866&lt;M866,K866+1,K866))</f>
        <v>6</v>
      </c>
      <c r="M866" s="18">
        <v>5.833333333333333</v>
      </c>
      <c r="N866" s="17">
        <v>7.166666666666667</v>
      </c>
      <c r="O866" t="s">
        <v>17</v>
      </c>
      <c r="P866" s="3">
        <v>239.31340170869245</v>
      </c>
      <c r="Q866" s="3">
        <v>208.92363712533773</v>
      </c>
    </row>
    <row r="867" spans="1:17" ht="15" x14ac:dyDescent="0.25">
      <c r="A867" s="15" t="s">
        <v>30</v>
      </c>
      <c r="B867" s="15" t="s">
        <v>37</v>
      </c>
      <c r="C867" t="s">
        <v>129</v>
      </c>
      <c r="D867" s="15" t="s">
        <v>16</v>
      </c>
      <c r="E867" t="s">
        <v>129</v>
      </c>
      <c r="F867" s="15" t="s">
        <v>129</v>
      </c>
      <c r="G867" t="s">
        <v>129</v>
      </c>
      <c r="H867" s="15" t="s">
        <v>27</v>
      </c>
      <c r="I867" t="s">
        <v>34</v>
      </c>
      <c r="J867" s="15" t="s">
        <v>131</v>
      </c>
      <c r="K867">
        <v>7</v>
      </c>
      <c r="L867" s="19">
        <f>IF(AND(K867=7,N867&lt;M867),1,IF(N867&lt;M867,K867+1,K867))</f>
        <v>7</v>
      </c>
      <c r="M867" s="18">
        <v>5</v>
      </c>
      <c r="N867" s="17">
        <v>6.333333333333333</v>
      </c>
      <c r="O867" t="s">
        <v>17</v>
      </c>
      <c r="P867" s="3">
        <v>239.31340170869245</v>
      </c>
      <c r="Q867" s="3">
        <v>208.92363712533773</v>
      </c>
    </row>
    <row r="868" spans="1:17" ht="15" x14ac:dyDescent="0.25">
      <c r="A868" s="15" t="s">
        <v>30</v>
      </c>
      <c r="B868" s="15" t="s">
        <v>37</v>
      </c>
      <c r="C868" t="s">
        <v>129</v>
      </c>
      <c r="D868" s="15" t="s">
        <v>16</v>
      </c>
      <c r="E868" t="s">
        <v>129</v>
      </c>
      <c r="F868" s="15" t="s">
        <v>129</v>
      </c>
      <c r="G868" t="s">
        <v>129</v>
      </c>
      <c r="H868" s="15" t="s">
        <v>27</v>
      </c>
      <c r="I868" t="s">
        <v>34</v>
      </c>
      <c r="J868" s="15" t="s">
        <v>412</v>
      </c>
      <c r="K868">
        <v>1</v>
      </c>
      <c r="L868" s="19">
        <f>IF(AND(K868=7,N868&lt;M868),1,IF(N868&lt;M868,K868+1,K868))</f>
        <v>1</v>
      </c>
      <c r="M868" s="18">
        <v>6</v>
      </c>
      <c r="N868" s="17">
        <v>7.333333333333333</v>
      </c>
      <c r="O868" t="s">
        <v>17</v>
      </c>
      <c r="P868" s="3">
        <v>239.31340170869245</v>
      </c>
      <c r="Q868" s="3">
        <v>208.92363712533773</v>
      </c>
    </row>
    <row r="869" spans="1:17" ht="15" x14ac:dyDescent="0.25">
      <c r="A869" s="15" t="s">
        <v>30</v>
      </c>
      <c r="B869" s="15" t="s">
        <v>37</v>
      </c>
      <c r="C869" t="s">
        <v>129</v>
      </c>
      <c r="D869" s="15" t="s">
        <v>16</v>
      </c>
      <c r="E869" t="s">
        <v>129</v>
      </c>
      <c r="F869" s="15" t="s">
        <v>129</v>
      </c>
      <c r="G869" t="s">
        <v>129</v>
      </c>
      <c r="H869" s="15" t="s">
        <v>27</v>
      </c>
      <c r="I869" t="s">
        <v>34</v>
      </c>
      <c r="J869" s="15" t="s">
        <v>412</v>
      </c>
      <c r="K869">
        <v>3</v>
      </c>
      <c r="L869" s="19">
        <f>IF(AND(K869=7,N869&lt;M869),1,IF(N869&lt;M869,K869+1,K869))</f>
        <v>3</v>
      </c>
      <c r="M869" s="18">
        <v>6</v>
      </c>
      <c r="N869" s="17">
        <v>7.333333333333333</v>
      </c>
      <c r="O869" t="s">
        <v>17</v>
      </c>
      <c r="P869" s="3">
        <v>239.31340170869245</v>
      </c>
      <c r="Q869" s="3">
        <v>208.92363712533773</v>
      </c>
    </row>
    <row r="870" spans="1:17" ht="15" x14ac:dyDescent="0.25">
      <c r="A870" s="15" t="s">
        <v>30</v>
      </c>
      <c r="B870" s="15" t="s">
        <v>37</v>
      </c>
      <c r="C870" t="s">
        <v>129</v>
      </c>
      <c r="D870" s="15" t="s">
        <v>16</v>
      </c>
      <c r="E870" t="s">
        <v>129</v>
      </c>
      <c r="F870" s="15" t="s">
        <v>129</v>
      </c>
      <c r="G870" t="s">
        <v>129</v>
      </c>
      <c r="H870" s="15" t="s">
        <v>27</v>
      </c>
      <c r="I870" t="s">
        <v>34</v>
      </c>
      <c r="J870" s="15" t="s">
        <v>412</v>
      </c>
      <c r="K870">
        <v>4</v>
      </c>
      <c r="L870" s="19">
        <f>IF(AND(K870=7,N870&lt;M870),1,IF(N870&lt;M870,K870+1,K870))</f>
        <v>4</v>
      </c>
      <c r="M870" s="18">
        <v>6</v>
      </c>
      <c r="N870" s="17">
        <v>7.333333333333333</v>
      </c>
      <c r="O870" t="s">
        <v>17</v>
      </c>
      <c r="P870" s="3">
        <v>239.31340170869245</v>
      </c>
      <c r="Q870" s="3">
        <v>208.92363712533773</v>
      </c>
    </row>
    <row r="871" spans="1:17" ht="15" x14ac:dyDescent="0.25">
      <c r="A871" s="15" t="s">
        <v>30</v>
      </c>
      <c r="B871" s="15" t="s">
        <v>37</v>
      </c>
      <c r="C871" t="s">
        <v>129</v>
      </c>
      <c r="D871" s="15" t="s">
        <v>16</v>
      </c>
      <c r="E871" t="s">
        <v>129</v>
      </c>
      <c r="F871" s="15" t="s">
        <v>129</v>
      </c>
      <c r="G871" t="s">
        <v>129</v>
      </c>
      <c r="H871" s="15" t="s">
        <v>27</v>
      </c>
      <c r="I871" t="s">
        <v>34</v>
      </c>
      <c r="J871" s="15" t="s">
        <v>412</v>
      </c>
      <c r="K871">
        <v>5</v>
      </c>
      <c r="L871" s="19">
        <f>IF(AND(K871=7,N871&lt;M871),1,IF(N871&lt;M871,K871+1,K871))</f>
        <v>5</v>
      </c>
      <c r="M871" s="18">
        <v>6</v>
      </c>
      <c r="N871" s="17">
        <v>7.333333333333333</v>
      </c>
      <c r="O871" t="s">
        <v>17</v>
      </c>
      <c r="P871" s="3">
        <v>239.31340170869245</v>
      </c>
      <c r="Q871" s="3">
        <v>208.92363712533773</v>
      </c>
    </row>
    <row r="872" spans="1:17" ht="15" x14ac:dyDescent="0.25">
      <c r="A872" s="15" t="s">
        <v>30</v>
      </c>
      <c r="B872" s="15" t="s">
        <v>37</v>
      </c>
      <c r="C872" t="s">
        <v>129</v>
      </c>
      <c r="D872" s="15" t="s">
        <v>16</v>
      </c>
      <c r="E872" t="s">
        <v>129</v>
      </c>
      <c r="F872" s="15" t="s">
        <v>129</v>
      </c>
      <c r="G872" t="s">
        <v>129</v>
      </c>
      <c r="H872" s="15" t="s">
        <v>27</v>
      </c>
      <c r="I872" t="s">
        <v>34</v>
      </c>
      <c r="J872" s="15" t="s">
        <v>412</v>
      </c>
      <c r="K872">
        <v>6</v>
      </c>
      <c r="L872" s="19">
        <f>IF(AND(K872=7,N872&lt;M872),1,IF(N872&lt;M872,K872+1,K872))</f>
        <v>6</v>
      </c>
      <c r="M872" s="18">
        <v>6.5</v>
      </c>
      <c r="N872" s="17">
        <v>7.833333333333333</v>
      </c>
      <c r="O872" t="s">
        <v>17</v>
      </c>
      <c r="P872" s="3">
        <v>239.31340170869245</v>
      </c>
      <c r="Q872" s="3">
        <v>208.92363712533773</v>
      </c>
    </row>
    <row r="873" spans="1:17" ht="15" x14ac:dyDescent="0.25">
      <c r="A873" s="15" t="s">
        <v>30</v>
      </c>
      <c r="B873" s="15" t="s">
        <v>37</v>
      </c>
      <c r="C873" t="s">
        <v>129</v>
      </c>
      <c r="D873" s="15" t="s">
        <v>16</v>
      </c>
      <c r="E873" t="s">
        <v>129</v>
      </c>
      <c r="F873" s="15" t="s">
        <v>129</v>
      </c>
      <c r="G873" t="s">
        <v>129</v>
      </c>
      <c r="H873" s="15" t="s">
        <v>27</v>
      </c>
      <c r="I873" t="s">
        <v>34</v>
      </c>
      <c r="J873" s="15" t="s">
        <v>412</v>
      </c>
      <c r="K873">
        <v>7</v>
      </c>
      <c r="L873" s="19">
        <f>IF(AND(K873=7,N873&lt;M873),1,IF(N873&lt;M873,K873+1,K873))</f>
        <v>7</v>
      </c>
      <c r="M873" s="18">
        <v>6</v>
      </c>
      <c r="N873" s="17">
        <v>7.333333333333333</v>
      </c>
      <c r="O873" t="s">
        <v>17</v>
      </c>
      <c r="P873" s="3">
        <v>239.31340170869245</v>
      </c>
      <c r="Q873" s="3">
        <v>208.92363712533773</v>
      </c>
    </row>
    <row r="874" spans="1:17" ht="15" x14ac:dyDescent="0.25">
      <c r="A874" s="15" t="s">
        <v>30</v>
      </c>
      <c r="B874" s="15" t="s">
        <v>37</v>
      </c>
      <c r="C874" t="s">
        <v>129</v>
      </c>
      <c r="D874" s="15" t="s">
        <v>16</v>
      </c>
      <c r="E874" t="s">
        <v>129</v>
      </c>
      <c r="F874" s="15" t="s">
        <v>129</v>
      </c>
      <c r="G874" t="s">
        <v>129</v>
      </c>
      <c r="H874" s="15" t="s">
        <v>27</v>
      </c>
      <c r="I874" t="s">
        <v>34</v>
      </c>
      <c r="J874" s="15" t="s">
        <v>519</v>
      </c>
      <c r="K874">
        <v>2</v>
      </c>
      <c r="L874" s="19">
        <f>IF(AND(K874=7,N874&lt;M874),1,IF(N874&lt;M874,K874+1,K874))</f>
        <v>2</v>
      </c>
      <c r="M874" s="18">
        <v>7.166666666666667</v>
      </c>
      <c r="N874" s="17">
        <v>8.5</v>
      </c>
      <c r="O874" t="s">
        <v>17</v>
      </c>
      <c r="P874" s="3">
        <v>239.31340170869245</v>
      </c>
      <c r="Q874" s="3">
        <v>208.92363712533773</v>
      </c>
    </row>
    <row r="875" spans="1:17" ht="15" x14ac:dyDescent="0.25">
      <c r="A875" s="15" t="s">
        <v>30</v>
      </c>
      <c r="B875" s="15" t="s">
        <v>37</v>
      </c>
      <c r="C875" t="s">
        <v>129</v>
      </c>
      <c r="D875" s="15" t="s">
        <v>16</v>
      </c>
      <c r="E875" t="s">
        <v>129</v>
      </c>
      <c r="F875" s="15" t="s">
        <v>129</v>
      </c>
      <c r="G875" t="s">
        <v>129</v>
      </c>
      <c r="H875" s="15" t="s">
        <v>27</v>
      </c>
      <c r="I875" t="s">
        <v>34</v>
      </c>
      <c r="J875" s="15" t="s">
        <v>519</v>
      </c>
      <c r="K875">
        <v>3</v>
      </c>
      <c r="L875" s="19">
        <f>IF(AND(K875=7,N875&lt;M875),1,IF(N875&lt;M875,K875+1,K875))</f>
        <v>3</v>
      </c>
      <c r="M875" s="18">
        <v>7.916666666666667</v>
      </c>
      <c r="N875" s="17">
        <v>9.25</v>
      </c>
      <c r="O875" t="s">
        <v>17</v>
      </c>
      <c r="P875" s="3">
        <v>239.31340170869245</v>
      </c>
      <c r="Q875" s="3">
        <v>208.92363712533773</v>
      </c>
    </row>
    <row r="876" spans="1:17" ht="15" x14ac:dyDescent="0.25">
      <c r="A876" s="15" t="s">
        <v>30</v>
      </c>
      <c r="B876" s="15" t="s">
        <v>37</v>
      </c>
      <c r="C876" t="s">
        <v>129</v>
      </c>
      <c r="D876" s="15" t="s">
        <v>16</v>
      </c>
      <c r="E876" t="s">
        <v>129</v>
      </c>
      <c r="F876" s="15" t="s">
        <v>129</v>
      </c>
      <c r="G876" t="s">
        <v>129</v>
      </c>
      <c r="H876" s="15" t="s">
        <v>27</v>
      </c>
      <c r="I876" t="s">
        <v>34</v>
      </c>
      <c r="J876" s="15" t="s">
        <v>519</v>
      </c>
      <c r="K876">
        <v>5</v>
      </c>
      <c r="L876" s="19">
        <f>IF(AND(K876=7,N876&lt;M876),1,IF(N876&lt;M876,K876+1,K876))</f>
        <v>5</v>
      </c>
      <c r="M876" s="18">
        <v>7</v>
      </c>
      <c r="N876" s="17">
        <v>8.3333333333333339</v>
      </c>
      <c r="O876" t="s">
        <v>17</v>
      </c>
      <c r="P876" s="3">
        <v>239.31340170869245</v>
      </c>
      <c r="Q876" s="3">
        <v>208.92363712533773</v>
      </c>
    </row>
    <row r="877" spans="1:17" ht="15" x14ac:dyDescent="0.25">
      <c r="A877" s="15" t="s">
        <v>30</v>
      </c>
      <c r="B877" s="15" t="s">
        <v>37</v>
      </c>
      <c r="C877" t="s">
        <v>129</v>
      </c>
      <c r="D877" s="15" t="s">
        <v>16</v>
      </c>
      <c r="E877" t="s">
        <v>129</v>
      </c>
      <c r="F877" s="15" t="s">
        <v>129</v>
      </c>
      <c r="G877" t="s">
        <v>129</v>
      </c>
      <c r="H877" s="15" t="s">
        <v>27</v>
      </c>
      <c r="I877" t="s">
        <v>34</v>
      </c>
      <c r="J877" s="15" t="s">
        <v>519</v>
      </c>
      <c r="K877">
        <v>6</v>
      </c>
      <c r="L877" s="19">
        <f>IF(AND(K877=7,N877&lt;M877),1,IF(N877&lt;M877,K877+1,K877))</f>
        <v>6</v>
      </c>
      <c r="M877" s="18">
        <v>7</v>
      </c>
      <c r="N877" s="17">
        <v>8.3333333333333339</v>
      </c>
      <c r="O877" t="s">
        <v>17</v>
      </c>
      <c r="P877" s="3">
        <v>239.31340170869245</v>
      </c>
      <c r="Q877" s="3">
        <v>208.92363712533773</v>
      </c>
    </row>
    <row r="878" spans="1:17" ht="15" x14ac:dyDescent="0.25">
      <c r="A878" s="15" t="s">
        <v>30</v>
      </c>
      <c r="B878" s="15" t="s">
        <v>37</v>
      </c>
      <c r="C878" t="s">
        <v>129</v>
      </c>
      <c r="D878" s="15" t="s">
        <v>16</v>
      </c>
      <c r="E878" t="s">
        <v>129</v>
      </c>
      <c r="F878" s="15" t="s">
        <v>129</v>
      </c>
      <c r="G878" t="s">
        <v>129</v>
      </c>
      <c r="H878" s="15" t="s">
        <v>27</v>
      </c>
      <c r="I878" t="s">
        <v>34</v>
      </c>
      <c r="J878" s="15" t="s">
        <v>519</v>
      </c>
      <c r="K878">
        <v>7</v>
      </c>
      <c r="L878" s="19">
        <f>IF(AND(K878=7,N878&lt;M878),1,IF(N878&lt;M878,K878+1,K878))</f>
        <v>7</v>
      </c>
      <c r="M878" s="18">
        <v>7.166666666666667</v>
      </c>
      <c r="N878" s="17">
        <v>8.5</v>
      </c>
      <c r="O878" t="s">
        <v>17</v>
      </c>
      <c r="P878" s="3">
        <v>239.31340170869245</v>
      </c>
      <c r="Q878" s="3">
        <v>208.92363712533773</v>
      </c>
    </row>
    <row r="879" spans="1:17" ht="15" x14ac:dyDescent="0.25">
      <c r="A879" s="15" t="s">
        <v>30</v>
      </c>
      <c r="B879" s="15" t="s">
        <v>37</v>
      </c>
      <c r="C879" t="s">
        <v>129</v>
      </c>
      <c r="D879" s="15" t="s">
        <v>16</v>
      </c>
      <c r="E879" t="s">
        <v>129</v>
      </c>
      <c r="F879" s="15" t="s">
        <v>129</v>
      </c>
      <c r="G879" t="s">
        <v>129</v>
      </c>
      <c r="H879" s="15" t="s">
        <v>27</v>
      </c>
      <c r="I879" t="s">
        <v>34</v>
      </c>
      <c r="J879" s="15" t="s">
        <v>208</v>
      </c>
      <c r="K879">
        <v>1</v>
      </c>
      <c r="L879" s="19">
        <f>IF(AND(K879=7,N879&lt;M879),1,IF(N879&lt;M879,K879+1,K879))</f>
        <v>1</v>
      </c>
      <c r="M879" s="18">
        <v>8.0833333333333339</v>
      </c>
      <c r="N879" s="17">
        <v>9.4166666666666661</v>
      </c>
      <c r="O879" t="s">
        <v>17</v>
      </c>
      <c r="P879" s="3">
        <v>239.31340170869245</v>
      </c>
      <c r="Q879" s="3">
        <v>208.92363712533773</v>
      </c>
    </row>
    <row r="880" spans="1:17" ht="15" x14ac:dyDescent="0.25">
      <c r="A880" s="15" t="s">
        <v>30</v>
      </c>
      <c r="B880" s="15" t="s">
        <v>37</v>
      </c>
      <c r="C880" t="s">
        <v>129</v>
      </c>
      <c r="D880" s="15" t="s">
        <v>16</v>
      </c>
      <c r="E880" t="s">
        <v>129</v>
      </c>
      <c r="F880" s="15" t="s">
        <v>129</v>
      </c>
      <c r="G880" t="s">
        <v>129</v>
      </c>
      <c r="H880" s="15" t="s">
        <v>27</v>
      </c>
      <c r="I880" t="s">
        <v>34</v>
      </c>
      <c r="J880" s="15" t="s">
        <v>208</v>
      </c>
      <c r="K880">
        <v>5</v>
      </c>
      <c r="L880" s="19">
        <f>IF(AND(K880=7,N880&lt;M880),1,IF(N880&lt;M880,K880+1,K880))</f>
        <v>5</v>
      </c>
      <c r="M880" s="18">
        <v>8.3333333333333339</v>
      </c>
      <c r="N880" s="17">
        <v>9.6666666666666661</v>
      </c>
      <c r="O880" t="s">
        <v>17</v>
      </c>
      <c r="P880" s="3">
        <v>239.31340170869245</v>
      </c>
      <c r="Q880" s="3">
        <v>208.92363712533773</v>
      </c>
    </row>
    <row r="881" spans="1:17" ht="15" x14ac:dyDescent="0.25">
      <c r="A881" s="15" t="s">
        <v>30</v>
      </c>
      <c r="B881" s="15" t="s">
        <v>37</v>
      </c>
      <c r="C881" t="s">
        <v>129</v>
      </c>
      <c r="D881" s="15" t="s">
        <v>16</v>
      </c>
      <c r="E881" t="s">
        <v>129</v>
      </c>
      <c r="F881" s="15" t="s">
        <v>129</v>
      </c>
      <c r="G881" t="s">
        <v>129</v>
      </c>
      <c r="H881" s="15" t="s">
        <v>27</v>
      </c>
      <c r="I881" t="s">
        <v>34</v>
      </c>
      <c r="J881" s="15" t="s">
        <v>208</v>
      </c>
      <c r="K881">
        <v>7</v>
      </c>
      <c r="L881" s="19">
        <f>IF(AND(K881=7,N881&lt;M881),1,IF(N881&lt;M881,K881+1,K881))</f>
        <v>7</v>
      </c>
      <c r="M881" s="18">
        <v>8</v>
      </c>
      <c r="N881" s="17">
        <v>9.3333333333333339</v>
      </c>
      <c r="O881" t="s">
        <v>17</v>
      </c>
      <c r="P881" s="3">
        <v>239.31340170869245</v>
      </c>
      <c r="Q881" s="3">
        <v>208.92363712533773</v>
      </c>
    </row>
    <row r="882" spans="1:17" ht="15" x14ac:dyDescent="0.25">
      <c r="A882" s="15" t="s">
        <v>30</v>
      </c>
      <c r="B882" s="15" t="s">
        <v>37</v>
      </c>
      <c r="C882" t="s">
        <v>129</v>
      </c>
      <c r="D882" s="15" t="s">
        <v>16</v>
      </c>
      <c r="E882" t="s">
        <v>129</v>
      </c>
      <c r="F882" s="15" t="s">
        <v>129</v>
      </c>
      <c r="G882" t="s">
        <v>129</v>
      </c>
      <c r="H882" s="15" t="s">
        <v>27</v>
      </c>
      <c r="I882" t="s">
        <v>34</v>
      </c>
      <c r="J882" s="15" t="s">
        <v>686</v>
      </c>
      <c r="K882">
        <v>2</v>
      </c>
      <c r="L882" s="19">
        <f>IF(AND(K882=7,N882&lt;M882),1,IF(N882&lt;M882,K882+1,K882))</f>
        <v>2</v>
      </c>
      <c r="M882" s="18">
        <v>8.5</v>
      </c>
      <c r="N882" s="17">
        <v>9.8333333333333339</v>
      </c>
      <c r="O882" t="s">
        <v>17</v>
      </c>
      <c r="P882" s="3">
        <v>239.31340170869245</v>
      </c>
      <c r="Q882" s="3">
        <v>208.92363712533773</v>
      </c>
    </row>
    <row r="883" spans="1:17" ht="15" x14ac:dyDescent="0.25">
      <c r="A883" s="15" t="s">
        <v>30</v>
      </c>
      <c r="B883" s="15" t="s">
        <v>37</v>
      </c>
      <c r="C883" t="s">
        <v>129</v>
      </c>
      <c r="D883" s="15" t="s">
        <v>16</v>
      </c>
      <c r="E883" t="s">
        <v>129</v>
      </c>
      <c r="F883" s="15" t="s">
        <v>129</v>
      </c>
      <c r="G883" t="s">
        <v>129</v>
      </c>
      <c r="H883" s="15" t="s">
        <v>27</v>
      </c>
      <c r="I883" t="s">
        <v>34</v>
      </c>
      <c r="J883" s="15" t="s">
        <v>686</v>
      </c>
      <c r="K883">
        <v>3</v>
      </c>
      <c r="L883" s="19">
        <f>IF(AND(K883=7,N883&lt;M883),1,IF(N883&lt;M883,K883+1,K883))</f>
        <v>3</v>
      </c>
      <c r="M883" s="18">
        <v>8.1666666666666661</v>
      </c>
      <c r="N883" s="17">
        <v>9.5</v>
      </c>
      <c r="O883" t="s">
        <v>17</v>
      </c>
      <c r="P883" s="3">
        <v>239.31340170869245</v>
      </c>
      <c r="Q883" s="3">
        <v>208.92363712533773</v>
      </c>
    </row>
    <row r="884" spans="1:17" ht="15" x14ac:dyDescent="0.25">
      <c r="A884" s="15" t="s">
        <v>30</v>
      </c>
      <c r="B884" s="15" t="s">
        <v>37</v>
      </c>
      <c r="C884" t="s">
        <v>129</v>
      </c>
      <c r="D884" s="15" t="s">
        <v>16</v>
      </c>
      <c r="E884" t="s">
        <v>129</v>
      </c>
      <c r="F884" s="15" t="s">
        <v>129</v>
      </c>
      <c r="G884" t="s">
        <v>129</v>
      </c>
      <c r="H884" s="15" t="s">
        <v>27</v>
      </c>
      <c r="I884" t="s">
        <v>34</v>
      </c>
      <c r="J884" s="15" t="s">
        <v>686</v>
      </c>
      <c r="K884">
        <v>4</v>
      </c>
      <c r="L884" s="19">
        <f>IF(AND(K884=7,N884&lt;M884),1,IF(N884&lt;M884,K884+1,K884))</f>
        <v>4</v>
      </c>
      <c r="M884" s="18">
        <v>8</v>
      </c>
      <c r="N884" s="17">
        <v>9.3333333333333339</v>
      </c>
      <c r="O884" t="s">
        <v>17</v>
      </c>
      <c r="P884" s="3">
        <v>239.31340170869245</v>
      </c>
      <c r="Q884" s="3">
        <v>208.92363712533773</v>
      </c>
    </row>
    <row r="885" spans="1:17" ht="15" x14ac:dyDescent="0.25">
      <c r="A885" s="15" t="s">
        <v>30</v>
      </c>
      <c r="B885" s="15" t="s">
        <v>37</v>
      </c>
      <c r="C885" t="s">
        <v>129</v>
      </c>
      <c r="D885" s="15" t="s">
        <v>16</v>
      </c>
      <c r="E885" t="s">
        <v>129</v>
      </c>
      <c r="F885" s="15" t="s">
        <v>129</v>
      </c>
      <c r="G885" t="s">
        <v>129</v>
      </c>
      <c r="H885" s="15" t="s">
        <v>27</v>
      </c>
      <c r="I885" t="s">
        <v>34</v>
      </c>
      <c r="J885" s="15" t="s">
        <v>686</v>
      </c>
      <c r="K885">
        <v>5</v>
      </c>
      <c r="L885" s="19">
        <f>IF(AND(K885=7,N885&lt;M885),1,IF(N885&lt;M885,K885+1,K885))</f>
        <v>5</v>
      </c>
      <c r="M885" s="18">
        <v>8.5</v>
      </c>
      <c r="N885" s="17">
        <v>9.8333333333333339</v>
      </c>
      <c r="O885" t="s">
        <v>17</v>
      </c>
      <c r="P885" s="3">
        <v>239.31340170869245</v>
      </c>
      <c r="Q885" s="3">
        <v>208.92363712533773</v>
      </c>
    </row>
    <row r="886" spans="1:17" ht="15" x14ac:dyDescent="0.25">
      <c r="A886" s="15" t="s">
        <v>30</v>
      </c>
      <c r="B886" s="15" t="s">
        <v>37</v>
      </c>
      <c r="C886" t="s">
        <v>129</v>
      </c>
      <c r="D886" s="15" t="s">
        <v>16</v>
      </c>
      <c r="E886" t="s">
        <v>129</v>
      </c>
      <c r="F886" s="15" t="s">
        <v>129</v>
      </c>
      <c r="G886" t="s">
        <v>129</v>
      </c>
      <c r="H886" s="15" t="s">
        <v>27</v>
      </c>
      <c r="I886" t="s">
        <v>34</v>
      </c>
      <c r="J886" s="15" t="s">
        <v>686</v>
      </c>
      <c r="K886">
        <v>6</v>
      </c>
      <c r="L886" s="19">
        <f>IF(AND(K886=7,N886&lt;M886),1,IF(N886&lt;M886,K886+1,K886))</f>
        <v>6</v>
      </c>
      <c r="M886" s="18">
        <v>8.5</v>
      </c>
      <c r="N886" s="17">
        <v>9.8333333333333339</v>
      </c>
      <c r="O886" t="s">
        <v>17</v>
      </c>
      <c r="P886" s="3">
        <v>239.31340170869245</v>
      </c>
      <c r="Q886" s="3">
        <v>208.92363712533773</v>
      </c>
    </row>
    <row r="887" spans="1:17" ht="15" x14ac:dyDescent="0.25">
      <c r="A887" s="15" t="s">
        <v>30</v>
      </c>
      <c r="B887" s="15" t="s">
        <v>37</v>
      </c>
      <c r="C887" t="s">
        <v>129</v>
      </c>
      <c r="D887" s="15" t="s">
        <v>16</v>
      </c>
      <c r="E887" t="s">
        <v>129</v>
      </c>
      <c r="F887" s="15" t="s">
        <v>129</v>
      </c>
      <c r="G887" t="s">
        <v>129</v>
      </c>
      <c r="H887" s="15" t="s">
        <v>27</v>
      </c>
      <c r="I887" t="s">
        <v>34</v>
      </c>
      <c r="J887" s="15" t="s">
        <v>189</v>
      </c>
      <c r="K887">
        <v>1</v>
      </c>
      <c r="L887" s="19">
        <f>IF(AND(K887=7,N887&lt;M887),1,IF(N887&lt;M887,K887+1,K887))</f>
        <v>1</v>
      </c>
      <c r="M887" s="18">
        <v>9.25</v>
      </c>
      <c r="N887" s="17">
        <v>10.583333333333334</v>
      </c>
      <c r="O887" t="s">
        <v>17</v>
      </c>
      <c r="P887" s="3">
        <v>239.31340170869245</v>
      </c>
      <c r="Q887" s="3">
        <v>208.92363712533773</v>
      </c>
    </row>
    <row r="888" spans="1:17" ht="15" x14ac:dyDescent="0.25">
      <c r="A888" s="15" t="s">
        <v>30</v>
      </c>
      <c r="B888" s="15" t="s">
        <v>37</v>
      </c>
      <c r="C888" t="s">
        <v>129</v>
      </c>
      <c r="D888" s="15" t="s">
        <v>16</v>
      </c>
      <c r="E888" t="s">
        <v>129</v>
      </c>
      <c r="F888" s="15" t="s">
        <v>129</v>
      </c>
      <c r="G888" t="s">
        <v>129</v>
      </c>
      <c r="H888" s="15" t="s">
        <v>27</v>
      </c>
      <c r="I888" t="s">
        <v>34</v>
      </c>
      <c r="J888" s="15" t="s">
        <v>189</v>
      </c>
      <c r="K888">
        <v>2</v>
      </c>
      <c r="L888" s="19">
        <f>IF(AND(K888=7,N888&lt;M888),1,IF(N888&lt;M888,K888+1,K888))</f>
        <v>2</v>
      </c>
      <c r="M888" s="18">
        <v>9</v>
      </c>
      <c r="N888" s="17">
        <v>10.333333333333334</v>
      </c>
      <c r="O888" t="s">
        <v>17</v>
      </c>
      <c r="P888" s="3">
        <v>239.31340170869245</v>
      </c>
      <c r="Q888" s="3">
        <v>208.92363712533773</v>
      </c>
    </row>
    <row r="889" spans="1:17" ht="15" x14ac:dyDescent="0.25">
      <c r="A889" s="15" t="s">
        <v>30</v>
      </c>
      <c r="B889" s="15" t="s">
        <v>37</v>
      </c>
      <c r="C889" t="s">
        <v>129</v>
      </c>
      <c r="D889" s="15" t="s">
        <v>16</v>
      </c>
      <c r="E889" t="s">
        <v>129</v>
      </c>
      <c r="F889" s="15" t="s">
        <v>129</v>
      </c>
      <c r="G889" t="s">
        <v>129</v>
      </c>
      <c r="H889" s="15" t="s">
        <v>27</v>
      </c>
      <c r="I889" t="s">
        <v>34</v>
      </c>
      <c r="J889" s="15" t="s">
        <v>189</v>
      </c>
      <c r="K889">
        <v>3</v>
      </c>
      <c r="L889" s="19">
        <f>IF(AND(K889=7,N889&lt;M889),1,IF(N889&lt;M889,K889+1,K889))</f>
        <v>3</v>
      </c>
      <c r="M889" s="18">
        <v>9.6666666666666661</v>
      </c>
      <c r="N889" s="17">
        <v>11</v>
      </c>
      <c r="O889" t="s">
        <v>17</v>
      </c>
      <c r="P889" s="3">
        <v>239.31340170869245</v>
      </c>
      <c r="Q889" s="3">
        <v>208.92363712533773</v>
      </c>
    </row>
    <row r="890" spans="1:17" ht="15" x14ac:dyDescent="0.25">
      <c r="A890" s="15" t="s">
        <v>30</v>
      </c>
      <c r="B890" s="15" t="s">
        <v>37</v>
      </c>
      <c r="C890" t="s">
        <v>129</v>
      </c>
      <c r="D890" s="15" t="s">
        <v>16</v>
      </c>
      <c r="E890" t="s">
        <v>129</v>
      </c>
      <c r="F890" s="15" t="s">
        <v>129</v>
      </c>
      <c r="G890" t="s">
        <v>129</v>
      </c>
      <c r="H890" s="15" t="s">
        <v>27</v>
      </c>
      <c r="I890" t="s">
        <v>34</v>
      </c>
      <c r="J890" s="15" t="s">
        <v>189</v>
      </c>
      <c r="K890">
        <v>4</v>
      </c>
      <c r="L890" s="19">
        <f>IF(AND(K890=7,N890&lt;M890),1,IF(N890&lt;M890,K890+1,K890))</f>
        <v>4</v>
      </c>
      <c r="M890" s="18">
        <v>9.75</v>
      </c>
      <c r="N890" s="17">
        <v>11.083333333333334</v>
      </c>
      <c r="O890" t="s">
        <v>17</v>
      </c>
      <c r="P890" s="3">
        <v>239.31340170869245</v>
      </c>
      <c r="Q890" s="3">
        <v>208.92363712533773</v>
      </c>
    </row>
    <row r="891" spans="1:17" ht="15" x14ac:dyDescent="0.25">
      <c r="A891" s="15" t="s">
        <v>30</v>
      </c>
      <c r="B891" s="15" t="s">
        <v>37</v>
      </c>
      <c r="C891" t="s">
        <v>129</v>
      </c>
      <c r="D891" s="15" t="s">
        <v>16</v>
      </c>
      <c r="E891" t="s">
        <v>129</v>
      </c>
      <c r="F891" s="15" t="s">
        <v>129</v>
      </c>
      <c r="G891" t="s">
        <v>129</v>
      </c>
      <c r="H891" s="15" t="s">
        <v>27</v>
      </c>
      <c r="I891" t="s">
        <v>34</v>
      </c>
      <c r="J891" s="15" t="s">
        <v>189</v>
      </c>
      <c r="K891">
        <v>5</v>
      </c>
      <c r="L891" s="19">
        <f>IF(AND(K891=7,N891&lt;M891),1,IF(N891&lt;M891,K891+1,K891))</f>
        <v>5</v>
      </c>
      <c r="M891" s="18">
        <v>9</v>
      </c>
      <c r="N891" s="17">
        <v>10.333333333333334</v>
      </c>
      <c r="O891" t="s">
        <v>17</v>
      </c>
      <c r="P891" s="3">
        <v>239.31340170869245</v>
      </c>
      <c r="Q891" s="3">
        <v>208.92363712533773</v>
      </c>
    </row>
    <row r="892" spans="1:17" ht="15" x14ac:dyDescent="0.25">
      <c r="A892" s="15" t="s">
        <v>30</v>
      </c>
      <c r="B892" s="15" t="s">
        <v>37</v>
      </c>
      <c r="C892" t="s">
        <v>129</v>
      </c>
      <c r="D892" s="15" t="s">
        <v>16</v>
      </c>
      <c r="E892" t="s">
        <v>129</v>
      </c>
      <c r="F892" s="15" t="s">
        <v>129</v>
      </c>
      <c r="G892" t="s">
        <v>129</v>
      </c>
      <c r="H892" s="15" t="s">
        <v>27</v>
      </c>
      <c r="I892" t="s">
        <v>34</v>
      </c>
      <c r="J892" s="15" t="s">
        <v>189</v>
      </c>
      <c r="K892">
        <v>6</v>
      </c>
      <c r="L892" s="19">
        <f>IF(AND(K892=7,N892&lt;M892),1,IF(N892&lt;M892,K892+1,K892))</f>
        <v>6</v>
      </c>
      <c r="M892" s="18">
        <v>9.25</v>
      </c>
      <c r="N892" s="17">
        <v>10.583333333333334</v>
      </c>
      <c r="O892" t="s">
        <v>17</v>
      </c>
      <c r="P892" s="3">
        <v>239.31340170869245</v>
      </c>
      <c r="Q892" s="3">
        <v>208.92363712533773</v>
      </c>
    </row>
    <row r="893" spans="1:17" ht="15" x14ac:dyDescent="0.25">
      <c r="A893" s="15" t="s">
        <v>30</v>
      </c>
      <c r="B893" s="15" t="s">
        <v>37</v>
      </c>
      <c r="C893" t="s">
        <v>129</v>
      </c>
      <c r="D893" s="15" t="s">
        <v>16</v>
      </c>
      <c r="E893" t="s">
        <v>129</v>
      </c>
      <c r="F893" s="15" t="s">
        <v>129</v>
      </c>
      <c r="G893" t="s">
        <v>129</v>
      </c>
      <c r="H893" s="15" t="s">
        <v>27</v>
      </c>
      <c r="I893" t="s">
        <v>34</v>
      </c>
      <c r="J893" s="15" t="s">
        <v>189</v>
      </c>
      <c r="K893">
        <v>7</v>
      </c>
      <c r="L893" s="19">
        <f>IF(AND(K893=7,N893&lt;M893),1,IF(N893&lt;M893,K893+1,K893))</f>
        <v>7</v>
      </c>
      <c r="M893" s="18">
        <v>9</v>
      </c>
      <c r="N893" s="17">
        <v>10.333333333333334</v>
      </c>
      <c r="O893" t="s">
        <v>17</v>
      </c>
      <c r="P893" s="3">
        <v>239.31340170869245</v>
      </c>
      <c r="Q893" s="3">
        <v>208.92363712533773</v>
      </c>
    </row>
    <row r="894" spans="1:17" ht="15" x14ac:dyDescent="0.25">
      <c r="A894" s="15" t="s">
        <v>30</v>
      </c>
      <c r="B894" s="15" t="s">
        <v>37</v>
      </c>
      <c r="C894" t="s">
        <v>129</v>
      </c>
      <c r="D894" s="15" t="s">
        <v>16</v>
      </c>
      <c r="E894" t="s">
        <v>129</v>
      </c>
      <c r="F894" s="15" t="s">
        <v>129</v>
      </c>
      <c r="G894" t="s">
        <v>129</v>
      </c>
      <c r="H894" s="15" t="s">
        <v>27</v>
      </c>
      <c r="I894" t="s">
        <v>34</v>
      </c>
      <c r="J894" s="15" t="s">
        <v>361</v>
      </c>
      <c r="K894">
        <v>1</v>
      </c>
      <c r="L894" s="19">
        <f>IF(AND(K894=7,N894&lt;M894),1,IF(N894&lt;M894,K894+1,K894))</f>
        <v>1</v>
      </c>
      <c r="M894" s="18">
        <v>10</v>
      </c>
      <c r="N894" s="17">
        <v>11.333333333333334</v>
      </c>
      <c r="O894" t="s">
        <v>17</v>
      </c>
      <c r="P894" s="3">
        <v>239.31340170869245</v>
      </c>
      <c r="Q894" s="3">
        <v>208.92363712533773</v>
      </c>
    </row>
    <row r="895" spans="1:17" ht="15" x14ac:dyDescent="0.25">
      <c r="A895" s="15" t="s">
        <v>30</v>
      </c>
      <c r="B895" s="15" t="s">
        <v>37</v>
      </c>
      <c r="C895" t="s">
        <v>129</v>
      </c>
      <c r="D895" s="15" t="s">
        <v>16</v>
      </c>
      <c r="E895" t="s">
        <v>129</v>
      </c>
      <c r="F895" s="15" t="s">
        <v>129</v>
      </c>
      <c r="G895" t="s">
        <v>129</v>
      </c>
      <c r="H895" s="15" t="s">
        <v>27</v>
      </c>
      <c r="I895" t="s">
        <v>34</v>
      </c>
      <c r="J895" s="15" t="s">
        <v>361</v>
      </c>
      <c r="K895">
        <v>2</v>
      </c>
      <c r="L895" s="19">
        <f>IF(AND(K895=7,N895&lt;M895),1,IF(N895&lt;M895,K895+1,K895))</f>
        <v>2</v>
      </c>
      <c r="M895" s="18">
        <v>10</v>
      </c>
      <c r="N895" s="17">
        <v>11.333333333333334</v>
      </c>
      <c r="O895" t="s">
        <v>17</v>
      </c>
      <c r="P895" s="3">
        <v>239.31340170869245</v>
      </c>
      <c r="Q895" s="3">
        <v>208.92363712533773</v>
      </c>
    </row>
    <row r="896" spans="1:17" ht="15" x14ac:dyDescent="0.25">
      <c r="A896" s="15" t="s">
        <v>30</v>
      </c>
      <c r="B896" s="15" t="s">
        <v>37</v>
      </c>
      <c r="C896" t="s">
        <v>129</v>
      </c>
      <c r="D896" s="15" t="s">
        <v>16</v>
      </c>
      <c r="E896" t="s">
        <v>129</v>
      </c>
      <c r="F896" s="15" t="s">
        <v>129</v>
      </c>
      <c r="G896" t="s">
        <v>129</v>
      </c>
      <c r="H896" s="15" t="s">
        <v>27</v>
      </c>
      <c r="I896" t="s">
        <v>34</v>
      </c>
      <c r="J896" s="15" t="s">
        <v>361</v>
      </c>
      <c r="K896">
        <v>3</v>
      </c>
      <c r="L896" s="19">
        <f>IF(AND(K896=7,N896&lt;M896),1,IF(N896&lt;M896,K896+1,K896))</f>
        <v>3</v>
      </c>
      <c r="M896" s="18">
        <v>10</v>
      </c>
      <c r="N896" s="17">
        <v>11.333333333333334</v>
      </c>
      <c r="O896" t="s">
        <v>17</v>
      </c>
      <c r="P896" s="3">
        <v>239.31340170869245</v>
      </c>
      <c r="Q896" s="3">
        <v>208.92363712533773</v>
      </c>
    </row>
    <row r="897" spans="1:17" ht="15" x14ac:dyDescent="0.25">
      <c r="A897" s="15" t="s">
        <v>30</v>
      </c>
      <c r="B897" s="15" t="s">
        <v>37</v>
      </c>
      <c r="C897" t="s">
        <v>129</v>
      </c>
      <c r="D897" s="15" t="s">
        <v>16</v>
      </c>
      <c r="E897" t="s">
        <v>129</v>
      </c>
      <c r="F897" s="15" t="s">
        <v>129</v>
      </c>
      <c r="G897" t="s">
        <v>129</v>
      </c>
      <c r="H897" s="15" t="s">
        <v>27</v>
      </c>
      <c r="I897" t="s">
        <v>34</v>
      </c>
      <c r="J897" s="15" t="s">
        <v>361</v>
      </c>
      <c r="K897">
        <v>4</v>
      </c>
      <c r="L897" s="19">
        <f>IF(AND(K897=7,N897&lt;M897),1,IF(N897&lt;M897,K897+1,K897))</f>
        <v>4</v>
      </c>
      <c r="M897" s="18">
        <v>10</v>
      </c>
      <c r="N897" s="17">
        <v>11.333333333333334</v>
      </c>
      <c r="O897" t="s">
        <v>17</v>
      </c>
      <c r="P897" s="3">
        <v>239.31340170869245</v>
      </c>
      <c r="Q897" s="3">
        <v>208.92363712533773</v>
      </c>
    </row>
    <row r="898" spans="1:17" ht="15" x14ac:dyDescent="0.25">
      <c r="A898" s="15" t="s">
        <v>30</v>
      </c>
      <c r="B898" s="15" t="s">
        <v>37</v>
      </c>
      <c r="C898" t="s">
        <v>129</v>
      </c>
      <c r="D898" s="15" t="s">
        <v>16</v>
      </c>
      <c r="E898" t="s">
        <v>129</v>
      </c>
      <c r="F898" s="15" t="s">
        <v>129</v>
      </c>
      <c r="G898" t="s">
        <v>129</v>
      </c>
      <c r="H898" s="15" t="s">
        <v>27</v>
      </c>
      <c r="I898" t="s">
        <v>34</v>
      </c>
      <c r="J898" s="15" t="s">
        <v>361</v>
      </c>
      <c r="K898">
        <v>5</v>
      </c>
      <c r="L898" s="19">
        <f>IF(AND(K898=7,N898&lt;M898),1,IF(N898&lt;M898,K898+1,K898))</f>
        <v>5</v>
      </c>
      <c r="M898" s="18">
        <v>10.5</v>
      </c>
      <c r="N898" s="17">
        <v>11.833333333333334</v>
      </c>
      <c r="O898" t="s">
        <v>17</v>
      </c>
      <c r="P898" s="3">
        <v>239.31340170869245</v>
      </c>
      <c r="Q898" s="3">
        <v>208.92363712533773</v>
      </c>
    </row>
    <row r="899" spans="1:17" ht="15" x14ac:dyDescent="0.25">
      <c r="A899" s="15" t="s">
        <v>30</v>
      </c>
      <c r="B899" s="15" t="s">
        <v>37</v>
      </c>
      <c r="C899" t="s">
        <v>129</v>
      </c>
      <c r="D899" s="15" t="s">
        <v>16</v>
      </c>
      <c r="E899" t="s">
        <v>129</v>
      </c>
      <c r="F899" s="15" t="s">
        <v>129</v>
      </c>
      <c r="G899" t="s">
        <v>129</v>
      </c>
      <c r="H899" s="15" t="s">
        <v>27</v>
      </c>
      <c r="I899" t="s">
        <v>34</v>
      </c>
      <c r="J899" s="15" t="s">
        <v>361</v>
      </c>
      <c r="K899">
        <v>6</v>
      </c>
      <c r="L899" s="19">
        <f>IF(AND(K899=7,N899&lt;M899),1,IF(N899&lt;M899,K899+1,K899))</f>
        <v>6</v>
      </c>
      <c r="M899" s="18">
        <v>11.25</v>
      </c>
      <c r="N899" s="17">
        <v>12.583333333333334</v>
      </c>
      <c r="O899" t="s">
        <v>17</v>
      </c>
      <c r="P899" s="3">
        <v>239.31340170869245</v>
      </c>
      <c r="Q899" s="3">
        <v>208.92363712533773</v>
      </c>
    </row>
    <row r="900" spans="1:17" ht="15" x14ac:dyDescent="0.25">
      <c r="A900" s="15" t="s">
        <v>30</v>
      </c>
      <c r="B900" s="15" t="s">
        <v>37</v>
      </c>
      <c r="C900" t="s">
        <v>129</v>
      </c>
      <c r="D900" s="15" t="s">
        <v>16</v>
      </c>
      <c r="E900" t="s">
        <v>129</v>
      </c>
      <c r="F900" s="15" t="s">
        <v>129</v>
      </c>
      <c r="G900" t="s">
        <v>129</v>
      </c>
      <c r="H900" s="15" t="s">
        <v>27</v>
      </c>
      <c r="I900" t="s">
        <v>34</v>
      </c>
      <c r="J900" s="15" t="s">
        <v>361</v>
      </c>
      <c r="K900">
        <v>7</v>
      </c>
      <c r="L900" s="19">
        <f>IF(AND(K900=7,N900&lt;M900),1,IF(N900&lt;M900,K900+1,K900))</f>
        <v>7</v>
      </c>
      <c r="M900" s="18">
        <v>10</v>
      </c>
      <c r="N900" s="17">
        <v>11.333333333333334</v>
      </c>
      <c r="O900" t="s">
        <v>17</v>
      </c>
      <c r="P900" s="3">
        <v>239.31340170869245</v>
      </c>
      <c r="Q900" s="3">
        <v>208.92363712533773</v>
      </c>
    </row>
    <row r="901" spans="1:17" ht="15" x14ac:dyDescent="0.25">
      <c r="A901" s="15" t="s">
        <v>30</v>
      </c>
      <c r="B901" s="15" t="s">
        <v>37</v>
      </c>
      <c r="C901" t="s">
        <v>129</v>
      </c>
      <c r="D901" s="15" t="s">
        <v>16</v>
      </c>
      <c r="E901" t="s">
        <v>129</v>
      </c>
      <c r="F901" s="15" t="s">
        <v>129</v>
      </c>
      <c r="G901" t="s">
        <v>129</v>
      </c>
      <c r="H901" s="15" t="s">
        <v>27</v>
      </c>
      <c r="I901" t="s">
        <v>34</v>
      </c>
      <c r="J901" s="15" t="s">
        <v>399</v>
      </c>
      <c r="K901">
        <v>1</v>
      </c>
      <c r="L901" s="19">
        <f>IF(AND(K901=7,N901&lt;M901),1,IF(N901&lt;M901,K901+1,K901))</f>
        <v>1</v>
      </c>
      <c r="M901" s="18">
        <v>11</v>
      </c>
      <c r="N901" s="17">
        <v>12.333333333333334</v>
      </c>
      <c r="O901" t="s">
        <v>17</v>
      </c>
      <c r="P901" s="3">
        <v>239.31340170869245</v>
      </c>
      <c r="Q901" s="3">
        <v>208.92363712533773</v>
      </c>
    </row>
    <row r="902" spans="1:17" ht="15" x14ac:dyDescent="0.25">
      <c r="A902" s="15" t="s">
        <v>30</v>
      </c>
      <c r="B902" s="15" t="s">
        <v>37</v>
      </c>
      <c r="C902" t="s">
        <v>129</v>
      </c>
      <c r="D902" s="15" t="s">
        <v>16</v>
      </c>
      <c r="E902" t="s">
        <v>129</v>
      </c>
      <c r="F902" s="15" t="s">
        <v>129</v>
      </c>
      <c r="G902" t="s">
        <v>129</v>
      </c>
      <c r="H902" s="15" t="s">
        <v>27</v>
      </c>
      <c r="I902" t="s">
        <v>34</v>
      </c>
      <c r="J902" s="15" t="s">
        <v>399</v>
      </c>
      <c r="K902">
        <v>4</v>
      </c>
      <c r="L902" s="19">
        <f>IF(AND(K902=7,N902&lt;M902),1,IF(N902&lt;M902,K902+1,K902))</f>
        <v>4</v>
      </c>
      <c r="M902" s="18">
        <v>11</v>
      </c>
      <c r="N902" s="17">
        <v>12.333333333333334</v>
      </c>
      <c r="O902" t="s">
        <v>17</v>
      </c>
      <c r="P902" s="3">
        <v>239.31340170869245</v>
      </c>
      <c r="Q902" s="3">
        <v>208.92363712533773</v>
      </c>
    </row>
    <row r="903" spans="1:17" ht="15" x14ac:dyDescent="0.25">
      <c r="A903" s="15" t="s">
        <v>30</v>
      </c>
      <c r="B903" s="15" t="s">
        <v>37</v>
      </c>
      <c r="C903" t="s">
        <v>129</v>
      </c>
      <c r="D903" s="15" t="s">
        <v>16</v>
      </c>
      <c r="E903" t="s">
        <v>129</v>
      </c>
      <c r="F903" s="15" t="s">
        <v>129</v>
      </c>
      <c r="G903" t="s">
        <v>129</v>
      </c>
      <c r="H903" s="15" t="s">
        <v>27</v>
      </c>
      <c r="I903" t="s">
        <v>34</v>
      </c>
      <c r="J903" s="15" t="s">
        <v>399</v>
      </c>
      <c r="K903">
        <v>5</v>
      </c>
      <c r="L903" s="19">
        <f>IF(AND(K903=7,N903&lt;M903),1,IF(N903&lt;M903,K903+1,K903))</f>
        <v>5</v>
      </c>
      <c r="M903" s="18">
        <v>11</v>
      </c>
      <c r="N903" s="17">
        <v>12.333333333333334</v>
      </c>
      <c r="O903" t="s">
        <v>17</v>
      </c>
      <c r="P903" s="3">
        <v>239.31340170869245</v>
      </c>
      <c r="Q903" s="3">
        <v>208.92363712533773</v>
      </c>
    </row>
    <row r="904" spans="1:17" ht="15" x14ac:dyDescent="0.25">
      <c r="A904" s="15" t="s">
        <v>30</v>
      </c>
      <c r="B904" s="15" t="s">
        <v>37</v>
      </c>
      <c r="C904" t="s">
        <v>129</v>
      </c>
      <c r="D904" s="15" t="s">
        <v>16</v>
      </c>
      <c r="E904" t="s">
        <v>129</v>
      </c>
      <c r="F904" s="15" t="s">
        <v>129</v>
      </c>
      <c r="G904" t="s">
        <v>129</v>
      </c>
      <c r="H904" s="15" t="s">
        <v>27</v>
      </c>
      <c r="I904" t="s">
        <v>34</v>
      </c>
      <c r="J904" s="15" t="s">
        <v>399</v>
      </c>
      <c r="K904">
        <v>6</v>
      </c>
      <c r="L904" s="19">
        <f>IF(AND(K904=7,N904&lt;M904),1,IF(N904&lt;M904,K904+1,K904))</f>
        <v>6</v>
      </c>
      <c r="M904" s="18">
        <v>11.75</v>
      </c>
      <c r="N904" s="17">
        <v>13.083333333333334</v>
      </c>
      <c r="O904" t="s">
        <v>17</v>
      </c>
      <c r="P904" s="3">
        <v>239.31340170869245</v>
      </c>
      <c r="Q904" s="3">
        <v>208.92363712533773</v>
      </c>
    </row>
    <row r="905" spans="1:17" ht="15" x14ac:dyDescent="0.25">
      <c r="A905" s="15" t="s">
        <v>30</v>
      </c>
      <c r="B905" s="15" t="s">
        <v>37</v>
      </c>
      <c r="C905" t="s">
        <v>129</v>
      </c>
      <c r="D905" s="15" t="s">
        <v>16</v>
      </c>
      <c r="E905" t="s">
        <v>129</v>
      </c>
      <c r="F905" s="15" t="s">
        <v>129</v>
      </c>
      <c r="G905" t="s">
        <v>129</v>
      </c>
      <c r="H905" s="15" t="s">
        <v>27</v>
      </c>
      <c r="I905" t="s">
        <v>34</v>
      </c>
      <c r="J905" s="15" t="s">
        <v>399</v>
      </c>
      <c r="K905">
        <v>7</v>
      </c>
      <c r="L905" s="19">
        <f>IF(AND(K905=7,N905&lt;M905),1,IF(N905&lt;M905,K905+1,K905))</f>
        <v>7</v>
      </c>
      <c r="M905" s="18">
        <v>11</v>
      </c>
      <c r="N905" s="17">
        <v>12.333333333333334</v>
      </c>
      <c r="O905" t="s">
        <v>17</v>
      </c>
      <c r="P905" s="3">
        <v>239.31340170869245</v>
      </c>
      <c r="Q905" s="3">
        <v>208.92363712533773</v>
      </c>
    </row>
    <row r="906" spans="1:17" ht="15" x14ac:dyDescent="0.25">
      <c r="A906" s="15" t="s">
        <v>30</v>
      </c>
      <c r="B906" s="15" t="s">
        <v>37</v>
      </c>
      <c r="C906" t="s">
        <v>129</v>
      </c>
      <c r="D906" s="15" t="s">
        <v>16</v>
      </c>
      <c r="E906" t="s">
        <v>129</v>
      </c>
      <c r="F906" s="15" t="s">
        <v>129</v>
      </c>
      <c r="G906" t="s">
        <v>129</v>
      </c>
      <c r="H906" s="15" t="s">
        <v>27</v>
      </c>
      <c r="I906" t="s">
        <v>34</v>
      </c>
      <c r="J906" s="15" t="s">
        <v>347</v>
      </c>
      <c r="K906">
        <v>2</v>
      </c>
      <c r="L906" s="19">
        <f>IF(AND(K906=7,N906&lt;M906),1,IF(N906&lt;M906,K906+1,K906))</f>
        <v>2</v>
      </c>
      <c r="M906" s="18">
        <v>12.166666666666666</v>
      </c>
      <c r="N906" s="17">
        <v>13.5</v>
      </c>
      <c r="O906" t="s">
        <v>17</v>
      </c>
      <c r="P906" s="3">
        <v>239.31340170869245</v>
      </c>
      <c r="Q906" s="3">
        <v>208.92363712533773</v>
      </c>
    </row>
    <row r="907" spans="1:17" ht="15" x14ac:dyDescent="0.25">
      <c r="A907" s="15" t="s">
        <v>30</v>
      </c>
      <c r="B907" s="15" t="s">
        <v>37</v>
      </c>
      <c r="C907" t="s">
        <v>129</v>
      </c>
      <c r="D907" s="15" t="s">
        <v>16</v>
      </c>
      <c r="E907" t="s">
        <v>129</v>
      </c>
      <c r="F907" s="15" t="s">
        <v>129</v>
      </c>
      <c r="G907" t="s">
        <v>129</v>
      </c>
      <c r="H907" s="15" t="s">
        <v>27</v>
      </c>
      <c r="I907" t="s">
        <v>34</v>
      </c>
      <c r="J907" s="15" t="s">
        <v>347</v>
      </c>
      <c r="K907">
        <v>3</v>
      </c>
      <c r="L907" s="19">
        <f>IF(AND(K907=7,N907&lt;M907),1,IF(N907&lt;M907,K907+1,K907))</f>
        <v>3</v>
      </c>
      <c r="M907" s="18">
        <v>12</v>
      </c>
      <c r="N907" s="17">
        <v>13.333333333333334</v>
      </c>
      <c r="O907" t="s">
        <v>17</v>
      </c>
      <c r="P907" s="3">
        <v>239.31340170869245</v>
      </c>
      <c r="Q907" s="3">
        <v>208.92363712533773</v>
      </c>
    </row>
    <row r="908" spans="1:17" ht="15" x14ac:dyDescent="0.25">
      <c r="A908" s="15" t="s">
        <v>30</v>
      </c>
      <c r="B908" s="15" t="s">
        <v>37</v>
      </c>
      <c r="C908" t="s">
        <v>129</v>
      </c>
      <c r="D908" s="15" t="s">
        <v>16</v>
      </c>
      <c r="E908" t="s">
        <v>129</v>
      </c>
      <c r="F908" s="15" t="s">
        <v>129</v>
      </c>
      <c r="G908" t="s">
        <v>129</v>
      </c>
      <c r="H908" s="15" t="s">
        <v>27</v>
      </c>
      <c r="I908" t="s">
        <v>34</v>
      </c>
      <c r="J908" s="15" t="s">
        <v>347</v>
      </c>
      <c r="K908">
        <v>4</v>
      </c>
      <c r="L908" s="19">
        <f>IF(AND(K908=7,N908&lt;M908),1,IF(N908&lt;M908,K908+1,K908))</f>
        <v>4</v>
      </c>
      <c r="M908" s="18">
        <v>12</v>
      </c>
      <c r="N908" s="17">
        <v>13.333333333333334</v>
      </c>
      <c r="O908" t="s">
        <v>17</v>
      </c>
      <c r="P908" s="3">
        <v>239.31340170869245</v>
      </c>
      <c r="Q908" s="3">
        <v>208.92363712533773</v>
      </c>
    </row>
    <row r="909" spans="1:17" ht="15" x14ac:dyDescent="0.25">
      <c r="A909" s="15" t="s">
        <v>30</v>
      </c>
      <c r="B909" s="15" t="s">
        <v>37</v>
      </c>
      <c r="C909" t="s">
        <v>129</v>
      </c>
      <c r="D909" s="15" t="s">
        <v>16</v>
      </c>
      <c r="E909" t="s">
        <v>129</v>
      </c>
      <c r="F909" s="15" t="s">
        <v>129</v>
      </c>
      <c r="G909" t="s">
        <v>129</v>
      </c>
      <c r="H909" s="15" t="s">
        <v>27</v>
      </c>
      <c r="I909" t="s">
        <v>34</v>
      </c>
      <c r="J909" s="15" t="s">
        <v>347</v>
      </c>
      <c r="K909">
        <v>5</v>
      </c>
      <c r="L909" s="19">
        <f>IF(AND(K909=7,N909&lt;M909),1,IF(N909&lt;M909,K909+1,K909))</f>
        <v>5</v>
      </c>
      <c r="M909" s="18">
        <v>12.666666666666666</v>
      </c>
      <c r="N909" s="17">
        <v>14</v>
      </c>
      <c r="O909" t="s">
        <v>17</v>
      </c>
      <c r="P909" s="3">
        <v>239.31340170869245</v>
      </c>
      <c r="Q909" s="3">
        <v>208.92363712533773</v>
      </c>
    </row>
    <row r="910" spans="1:17" ht="15" x14ac:dyDescent="0.25">
      <c r="A910" s="15" t="s">
        <v>30</v>
      </c>
      <c r="B910" s="15" t="s">
        <v>37</v>
      </c>
      <c r="C910" t="s">
        <v>129</v>
      </c>
      <c r="D910" s="15" t="s">
        <v>16</v>
      </c>
      <c r="E910" t="s">
        <v>129</v>
      </c>
      <c r="F910" s="15" t="s">
        <v>129</v>
      </c>
      <c r="G910" t="s">
        <v>129</v>
      </c>
      <c r="H910" s="15" t="s">
        <v>27</v>
      </c>
      <c r="I910" t="s">
        <v>34</v>
      </c>
      <c r="J910" s="15" t="s">
        <v>452</v>
      </c>
      <c r="K910">
        <v>1</v>
      </c>
      <c r="L910" s="19">
        <f>IF(AND(K910=7,N910&lt;M910),1,IF(N910&lt;M910,K910+1,K910))</f>
        <v>1</v>
      </c>
      <c r="M910" s="18">
        <v>13</v>
      </c>
      <c r="N910" s="17">
        <v>14.333333333333334</v>
      </c>
      <c r="O910" t="s">
        <v>17</v>
      </c>
      <c r="P910" s="3">
        <v>239.31340170869245</v>
      </c>
      <c r="Q910" s="3">
        <v>208.92363712533773</v>
      </c>
    </row>
    <row r="911" spans="1:17" ht="15" x14ac:dyDescent="0.25">
      <c r="A911" s="15" t="s">
        <v>30</v>
      </c>
      <c r="B911" s="15" t="s">
        <v>37</v>
      </c>
      <c r="C911" t="s">
        <v>129</v>
      </c>
      <c r="D911" s="15" t="s">
        <v>16</v>
      </c>
      <c r="E911" t="s">
        <v>129</v>
      </c>
      <c r="F911" s="15" t="s">
        <v>129</v>
      </c>
      <c r="G911" t="s">
        <v>129</v>
      </c>
      <c r="H911" s="15" t="s">
        <v>27</v>
      </c>
      <c r="I911" t="s">
        <v>34</v>
      </c>
      <c r="J911" s="15" t="s">
        <v>452</v>
      </c>
      <c r="K911">
        <v>2</v>
      </c>
      <c r="L911" s="19">
        <f>IF(AND(K911=7,N911&lt;M911),1,IF(N911&lt;M911,K911+1,K911))</f>
        <v>2</v>
      </c>
      <c r="M911" s="18">
        <v>13</v>
      </c>
      <c r="N911" s="17">
        <v>14.333333333333334</v>
      </c>
      <c r="O911" t="s">
        <v>17</v>
      </c>
      <c r="P911" s="3">
        <v>239.31340170869245</v>
      </c>
      <c r="Q911" s="3">
        <v>208.92363712533773</v>
      </c>
    </row>
    <row r="912" spans="1:17" ht="15" x14ac:dyDescent="0.25">
      <c r="A912" s="15" t="s">
        <v>30</v>
      </c>
      <c r="B912" s="15" t="s">
        <v>37</v>
      </c>
      <c r="C912" t="s">
        <v>129</v>
      </c>
      <c r="D912" s="15" t="s">
        <v>16</v>
      </c>
      <c r="E912" t="s">
        <v>129</v>
      </c>
      <c r="F912" s="15" t="s">
        <v>129</v>
      </c>
      <c r="G912" t="s">
        <v>129</v>
      </c>
      <c r="H912" s="15" t="s">
        <v>27</v>
      </c>
      <c r="I912" t="s">
        <v>34</v>
      </c>
      <c r="J912" s="15" t="s">
        <v>452</v>
      </c>
      <c r="K912">
        <v>3</v>
      </c>
      <c r="L912" s="19">
        <f>IF(AND(K912=7,N912&lt;M912),1,IF(N912&lt;M912,K912+1,K912))</f>
        <v>3</v>
      </c>
      <c r="M912" s="18">
        <v>13</v>
      </c>
      <c r="N912" s="17">
        <v>14.333333333333334</v>
      </c>
      <c r="O912" t="s">
        <v>17</v>
      </c>
      <c r="P912" s="3">
        <v>239.31340170869245</v>
      </c>
      <c r="Q912" s="3">
        <v>208.92363712533773</v>
      </c>
    </row>
    <row r="913" spans="1:17" ht="15" x14ac:dyDescent="0.25">
      <c r="A913" s="15" t="s">
        <v>30</v>
      </c>
      <c r="B913" s="15" t="s">
        <v>37</v>
      </c>
      <c r="C913" t="s">
        <v>129</v>
      </c>
      <c r="D913" s="15" t="s">
        <v>16</v>
      </c>
      <c r="E913" t="s">
        <v>129</v>
      </c>
      <c r="F913" s="15" t="s">
        <v>129</v>
      </c>
      <c r="G913" t="s">
        <v>129</v>
      </c>
      <c r="H913" s="15" t="s">
        <v>27</v>
      </c>
      <c r="I913" t="s">
        <v>34</v>
      </c>
      <c r="J913" s="15" t="s">
        <v>452</v>
      </c>
      <c r="K913">
        <v>4</v>
      </c>
      <c r="L913" s="19">
        <f>IF(AND(K913=7,N913&lt;M913),1,IF(N913&lt;M913,K913+1,K913))</f>
        <v>4</v>
      </c>
      <c r="M913" s="18">
        <v>13.25</v>
      </c>
      <c r="N913" s="17">
        <v>14.583333333333334</v>
      </c>
      <c r="O913" t="s">
        <v>17</v>
      </c>
      <c r="P913" s="3">
        <v>239.31340170869245</v>
      </c>
      <c r="Q913" s="3">
        <v>208.92363712533773</v>
      </c>
    </row>
    <row r="914" spans="1:17" ht="15" x14ac:dyDescent="0.25">
      <c r="A914" s="15" t="s">
        <v>30</v>
      </c>
      <c r="B914" s="15" t="s">
        <v>37</v>
      </c>
      <c r="C914" t="s">
        <v>129</v>
      </c>
      <c r="D914" s="15" t="s">
        <v>16</v>
      </c>
      <c r="E914" t="s">
        <v>129</v>
      </c>
      <c r="F914" s="15" t="s">
        <v>129</v>
      </c>
      <c r="G914" t="s">
        <v>129</v>
      </c>
      <c r="H914" s="15" t="s">
        <v>27</v>
      </c>
      <c r="I914" t="s">
        <v>34</v>
      </c>
      <c r="J914" s="15" t="s">
        <v>452</v>
      </c>
      <c r="K914">
        <v>5</v>
      </c>
      <c r="L914" s="19">
        <f>IF(AND(K914=7,N914&lt;M914),1,IF(N914&lt;M914,K914+1,K914))</f>
        <v>5</v>
      </c>
      <c r="M914" s="18">
        <v>13</v>
      </c>
      <c r="N914" s="17">
        <v>14.333333333333334</v>
      </c>
      <c r="O914" t="s">
        <v>17</v>
      </c>
      <c r="P914" s="3">
        <v>239.31340170869245</v>
      </c>
      <c r="Q914" s="3">
        <v>208.92363712533773</v>
      </c>
    </row>
    <row r="915" spans="1:17" ht="15" x14ac:dyDescent="0.25">
      <c r="A915" s="15" t="s">
        <v>30</v>
      </c>
      <c r="B915" s="15" t="s">
        <v>37</v>
      </c>
      <c r="C915" t="s">
        <v>129</v>
      </c>
      <c r="D915" s="15" t="s">
        <v>16</v>
      </c>
      <c r="E915" t="s">
        <v>129</v>
      </c>
      <c r="F915" s="15" t="s">
        <v>129</v>
      </c>
      <c r="G915" t="s">
        <v>129</v>
      </c>
      <c r="H915" s="15" t="s">
        <v>27</v>
      </c>
      <c r="I915" t="s">
        <v>34</v>
      </c>
      <c r="J915" s="15" t="s">
        <v>452</v>
      </c>
      <c r="K915">
        <v>6</v>
      </c>
      <c r="L915" s="19">
        <f>IF(AND(K915=7,N915&lt;M915),1,IF(N915&lt;M915,K915+1,K915))</f>
        <v>6</v>
      </c>
      <c r="M915" s="18">
        <v>13</v>
      </c>
      <c r="N915" s="17">
        <v>14.333333333333334</v>
      </c>
      <c r="O915" t="s">
        <v>17</v>
      </c>
      <c r="P915" s="3">
        <v>239.31340170869245</v>
      </c>
      <c r="Q915" s="3">
        <v>208.92363712533773</v>
      </c>
    </row>
    <row r="916" spans="1:17" ht="15" x14ac:dyDescent="0.25">
      <c r="A916" s="15" t="s">
        <v>30</v>
      </c>
      <c r="B916" s="15" t="s">
        <v>37</v>
      </c>
      <c r="C916" t="s">
        <v>129</v>
      </c>
      <c r="D916" s="15" t="s">
        <v>16</v>
      </c>
      <c r="E916" t="s">
        <v>129</v>
      </c>
      <c r="F916" s="15" t="s">
        <v>129</v>
      </c>
      <c r="G916" t="s">
        <v>129</v>
      </c>
      <c r="H916" s="15" t="s">
        <v>27</v>
      </c>
      <c r="I916" t="s">
        <v>34</v>
      </c>
      <c r="J916" s="15" t="s">
        <v>452</v>
      </c>
      <c r="K916">
        <v>7</v>
      </c>
      <c r="L916" s="19">
        <f>IF(AND(K916=7,N916&lt;M916),1,IF(N916&lt;M916,K916+1,K916))</f>
        <v>7</v>
      </c>
      <c r="M916" s="18">
        <v>13</v>
      </c>
      <c r="N916" s="17">
        <v>14.333333333333334</v>
      </c>
      <c r="O916" t="s">
        <v>17</v>
      </c>
      <c r="P916" s="3">
        <v>239.31340170869245</v>
      </c>
      <c r="Q916" s="3">
        <v>208.92363712533773</v>
      </c>
    </row>
    <row r="917" spans="1:17" ht="15" x14ac:dyDescent="0.25">
      <c r="A917" s="15" t="s">
        <v>30</v>
      </c>
      <c r="B917" s="15" t="s">
        <v>37</v>
      </c>
      <c r="C917" t="s">
        <v>129</v>
      </c>
      <c r="D917" s="15" t="s">
        <v>16</v>
      </c>
      <c r="E917" t="s">
        <v>129</v>
      </c>
      <c r="F917" s="15" t="s">
        <v>129</v>
      </c>
      <c r="G917" t="s">
        <v>129</v>
      </c>
      <c r="H917" s="15" t="s">
        <v>27</v>
      </c>
      <c r="I917" t="s">
        <v>34</v>
      </c>
      <c r="J917" s="15" t="s">
        <v>833</v>
      </c>
      <c r="K917">
        <v>7</v>
      </c>
      <c r="L917" s="19">
        <f>IF(AND(K917=7,N917&lt;M917),1,IF(N917&lt;M917,K917+1,K917))</f>
        <v>7</v>
      </c>
      <c r="M917" s="18">
        <v>12.5</v>
      </c>
      <c r="N917" s="17">
        <v>13.833333333333334</v>
      </c>
      <c r="O917" t="s">
        <v>17</v>
      </c>
      <c r="P917" s="3">
        <v>239.31340170869245</v>
      </c>
      <c r="Q917" s="3">
        <v>208.92363712533773</v>
      </c>
    </row>
    <row r="918" spans="1:17" ht="15" x14ac:dyDescent="0.25">
      <c r="A918" s="15" t="s">
        <v>30</v>
      </c>
      <c r="B918" s="15" t="s">
        <v>37</v>
      </c>
      <c r="C918" t="s">
        <v>129</v>
      </c>
      <c r="D918" s="15" t="s">
        <v>16</v>
      </c>
      <c r="E918" t="s">
        <v>129</v>
      </c>
      <c r="F918" s="15" t="s">
        <v>129</v>
      </c>
      <c r="G918" t="s">
        <v>129</v>
      </c>
      <c r="H918" s="15" t="s">
        <v>27</v>
      </c>
      <c r="I918" t="s">
        <v>34</v>
      </c>
      <c r="J918" s="15" t="s">
        <v>353</v>
      </c>
      <c r="K918">
        <v>1</v>
      </c>
      <c r="L918" s="19">
        <f>IF(AND(K918=7,N918&lt;M918),1,IF(N918&lt;M918,K918+1,K918))</f>
        <v>1</v>
      </c>
      <c r="M918" s="18">
        <v>14.833333333333334</v>
      </c>
      <c r="N918" s="17">
        <v>16.166666666666668</v>
      </c>
      <c r="O918" t="s">
        <v>17</v>
      </c>
      <c r="P918" s="3">
        <v>239.31340170869245</v>
      </c>
      <c r="Q918" s="3">
        <v>208.92363712533773</v>
      </c>
    </row>
    <row r="919" spans="1:17" ht="15" x14ac:dyDescent="0.25">
      <c r="A919" s="15" t="s">
        <v>30</v>
      </c>
      <c r="B919" s="15" t="s">
        <v>37</v>
      </c>
      <c r="C919" t="s">
        <v>129</v>
      </c>
      <c r="D919" s="15" t="s">
        <v>16</v>
      </c>
      <c r="E919" t="s">
        <v>129</v>
      </c>
      <c r="F919" s="15" t="s">
        <v>129</v>
      </c>
      <c r="G919" t="s">
        <v>129</v>
      </c>
      <c r="H919" s="15" t="s">
        <v>27</v>
      </c>
      <c r="I919" t="s">
        <v>34</v>
      </c>
      <c r="J919" s="15" t="s">
        <v>353</v>
      </c>
      <c r="K919">
        <v>3</v>
      </c>
      <c r="L919" s="19">
        <f>IF(AND(K919=7,N919&lt;M919),1,IF(N919&lt;M919,K919+1,K919))</f>
        <v>3</v>
      </c>
      <c r="M919" s="18">
        <v>13.416666666666666</v>
      </c>
      <c r="N919" s="17">
        <v>14.75</v>
      </c>
      <c r="O919" t="s">
        <v>17</v>
      </c>
      <c r="P919" s="3">
        <v>239.31340170869245</v>
      </c>
      <c r="Q919" s="3">
        <v>208.92363712533773</v>
      </c>
    </row>
    <row r="920" spans="1:17" ht="15" x14ac:dyDescent="0.25">
      <c r="A920" s="15" t="s">
        <v>30</v>
      </c>
      <c r="B920" s="15" t="s">
        <v>37</v>
      </c>
      <c r="C920" t="s">
        <v>29</v>
      </c>
      <c r="D920" s="15" t="s">
        <v>16</v>
      </c>
      <c r="E920" t="s">
        <v>187</v>
      </c>
      <c r="F920" s="15" t="s">
        <v>187</v>
      </c>
      <c r="G920" t="s">
        <v>204</v>
      </c>
      <c r="H920" s="15" t="s">
        <v>66</v>
      </c>
      <c r="I920" t="s">
        <v>34</v>
      </c>
      <c r="J920" s="15" t="s">
        <v>203</v>
      </c>
      <c r="K920">
        <v>1</v>
      </c>
      <c r="L920" s="19">
        <f>IF(AND(K920=7,N920&lt;M920),1,IF(N920&lt;M920,K920+1,K920))</f>
        <v>1</v>
      </c>
      <c r="M920" s="18">
        <v>0.25</v>
      </c>
      <c r="N920" s="17">
        <v>1.3333333333333333</v>
      </c>
      <c r="O920" t="s">
        <v>17</v>
      </c>
      <c r="P920" s="3">
        <v>165.72030426323298</v>
      </c>
      <c r="Q920" s="3">
        <v>162.66584538032191</v>
      </c>
    </row>
    <row r="921" spans="1:17" ht="15" x14ac:dyDescent="0.25">
      <c r="A921" s="15" t="s">
        <v>30</v>
      </c>
      <c r="B921" s="15" t="s">
        <v>37</v>
      </c>
      <c r="C921" t="s">
        <v>29</v>
      </c>
      <c r="D921" s="15" t="s">
        <v>16</v>
      </c>
      <c r="E921" t="s">
        <v>187</v>
      </c>
      <c r="F921" s="15" t="s">
        <v>187</v>
      </c>
      <c r="G921" t="s">
        <v>204</v>
      </c>
      <c r="H921" s="15" t="s">
        <v>66</v>
      </c>
      <c r="I921" t="s">
        <v>34</v>
      </c>
      <c r="J921" s="15" t="s">
        <v>203</v>
      </c>
      <c r="K921">
        <v>2</v>
      </c>
      <c r="L921" s="19">
        <f>IF(AND(K921=7,N921&lt;M921),1,IF(N921&lt;M921,K921+1,K921))</f>
        <v>2</v>
      </c>
      <c r="M921" s="18">
        <v>0.25</v>
      </c>
      <c r="N921" s="17">
        <v>1.3333333333333333</v>
      </c>
      <c r="O921" t="s">
        <v>17</v>
      </c>
      <c r="P921" s="3">
        <v>165.72030426323298</v>
      </c>
      <c r="Q921" s="3">
        <v>162.66584538032191</v>
      </c>
    </row>
    <row r="922" spans="1:17" ht="15" x14ac:dyDescent="0.25">
      <c r="A922" s="15" t="s">
        <v>30</v>
      </c>
      <c r="B922" s="15" t="s">
        <v>37</v>
      </c>
      <c r="C922" t="s">
        <v>29</v>
      </c>
      <c r="D922" s="15" t="s">
        <v>16</v>
      </c>
      <c r="E922" t="s">
        <v>187</v>
      </c>
      <c r="F922" s="15" t="s">
        <v>187</v>
      </c>
      <c r="G922" t="s">
        <v>204</v>
      </c>
      <c r="H922" s="15" t="s">
        <v>66</v>
      </c>
      <c r="I922" t="s">
        <v>34</v>
      </c>
      <c r="J922" s="15" t="s">
        <v>203</v>
      </c>
      <c r="K922">
        <v>3</v>
      </c>
      <c r="L922" s="19">
        <f>IF(AND(K922=7,N922&lt;M922),1,IF(N922&lt;M922,K922+1,K922))</f>
        <v>3</v>
      </c>
      <c r="M922" s="18">
        <v>0.25</v>
      </c>
      <c r="N922" s="17">
        <v>1.3333333333333333</v>
      </c>
      <c r="O922" t="s">
        <v>17</v>
      </c>
      <c r="P922" s="3">
        <v>165.72030426323298</v>
      </c>
      <c r="Q922" s="3">
        <v>162.66584538032191</v>
      </c>
    </row>
    <row r="923" spans="1:17" ht="15" x14ac:dyDescent="0.25">
      <c r="A923" s="15" t="s">
        <v>30</v>
      </c>
      <c r="B923" s="15" t="s">
        <v>37</v>
      </c>
      <c r="C923" t="s">
        <v>29</v>
      </c>
      <c r="D923" s="15" t="s">
        <v>16</v>
      </c>
      <c r="E923" t="s">
        <v>187</v>
      </c>
      <c r="F923" s="15" t="s">
        <v>187</v>
      </c>
      <c r="G923" t="s">
        <v>204</v>
      </c>
      <c r="H923" s="15" t="s">
        <v>66</v>
      </c>
      <c r="I923" t="s">
        <v>34</v>
      </c>
      <c r="J923" s="15" t="s">
        <v>203</v>
      </c>
      <c r="K923">
        <v>4</v>
      </c>
      <c r="L923" s="19">
        <f>IF(AND(K923=7,N923&lt;M923),1,IF(N923&lt;M923,K923+1,K923))</f>
        <v>4</v>
      </c>
      <c r="M923" s="18">
        <v>1.75</v>
      </c>
      <c r="N923" s="17">
        <v>2.8333333333333335</v>
      </c>
      <c r="O923" t="s">
        <v>17</v>
      </c>
      <c r="P923" s="3">
        <v>165.72030426323298</v>
      </c>
      <c r="Q923" s="3">
        <v>162.66584538032191</v>
      </c>
    </row>
    <row r="924" spans="1:17" ht="15" x14ac:dyDescent="0.25">
      <c r="A924" s="15" t="s">
        <v>30</v>
      </c>
      <c r="B924" s="15" t="s">
        <v>37</v>
      </c>
      <c r="C924" t="s">
        <v>29</v>
      </c>
      <c r="D924" s="15" t="s">
        <v>16</v>
      </c>
      <c r="E924" t="s">
        <v>187</v>
      </c>
      <c r="F924" s="15" t="s">
        <v>187</v>
      </c>
      <c r="G924" t="s">
        <v>204</v>
      </c>
      <c r="H924" s="15" t="s">
        <v>66</v>
      </c>
      <c r="I924" t="s">
        <v>34</v>
      </c>
      <c r="J924" s="15" t="s">
        <v>203</v>
      </c>
      <c r="K924">
        <v>5</v>
      </c>
      <c r="L924" s="19">
        <f>IF(AND(K924=7,N924&lt;M924),1,IF(N924&lt;M924,K924+1,K924))</f>
        <v>5</v>
      </c>
      <c r="M924" s="18">
        <v>0.25</v>
      </c>
      <c r="N924" s="17">
        <v>1.3333333333333333</v>
      </c>
      <c r="O924" t="s">
        <v>17</v>
      </c>
      <c r="P924" s="3">
        <v>165.72030426323298</v>
      </c>
      <c r="Q924" s="3">
        <v>162.66584538032191</v>
      </c>
    </row>
    <row r="925" spans="1:17" ht="15" x14ac:dyDescent="0.25">
      <c r="A925" s="15" t="s">
        <v>30</v>
      </c>
      <c r="B925" s="15" t="s">
        <v>37</v>
      </c>
      <c r="C925" t="s">
        <v>29</v>
      </c>
      <c r="D925" s="15" t="s">
        <v>16</v>
      </c>
      <c r="E925" t="s">
        <v>187</v>
      </c>
      <c r="F925" s="15" t="s">
        <v>187</v>
      </c>
      <c r="G925" t="s">
        <v>204</v>
      </c>
      <c r="H925" s="15" t="s">
        <v>66</v>
      </c>
      <c r="I925" t="s">
        <v>34</v>
      </c>
      <c r="J925" s="15" t="s">
        <v>203</v>
      </c>
      <c r="K925">
        <v>6</v>
      </c>
      <c r="L925" s="19">
        <f>IF(AND(K925=7,N925&lt;M925),1,IF(N925&lt;M925,K925+1,K925))</f>
        <v>6</v>
      </c>
      <c r="M925" s="18">
        <v>0.25</v>
      </c>
      <c r="N925" s="17">
        <v>1.3333333333333333</v>
      </c>
      <c r="O925" t="s">
        <v>17</v>
      </c>
      <c r="P925" s="3">
        <v>165.72030426323298</v>
      </c>
      <c r="Q925" s="3">
        <v>162.66584538032191</v>
      </c>
    </row>
    <row r="926" spans="1:17" ht="15" x14ac:dyDescent="0.25">
      <c r="A926" s="15" t="s">
        <v>30</v>
      </c>
      <c r="B926" s="15" t="s">
        <v>37</v>
      </c>
      <c r="C926" t="s">
        <v>29</v>
      </c>
      <c r="D926" s="15" t="s">
        <v>16</v>
      </c>
      <c r="E926" t="s">
        <v>187</v>
      </c>
      <c r="F926" s="15" t="s">
        <v>187</v>
      </c>
      <c r="G926" t="s">
        <v>204</v>
      </c>
      <c r="H926" s="15" t="s">
        <v>66</v>
      </c>
      <c r="I926" t="s">
        <v>34</v>
      </c>
      <c r="J926" s="15" t="s">
        <v>203</v>
      </c>
      <c r="K926">
        <v>7</v>
      </c>
      <c r="L926" s="19">
        <f>IF(AND(K926=7,N926&lt;M926),1,IF(N926&lt;M926,K926+1,K926))</f>
        <v>7</v>
      </c>
      <c r="M926" s="18">
        <v>0.25</v>
      </c>
      <c r="N926" s="17">
        <v>1.3333333333333333</v>
      </c>
      <c r="O926" t="s">
        <v>17</v>
      </c>
      <c r="P926" s="3">
        <v>165.72030426323298</v>
      </c>
      <c r="Q926" s="3">
        <v>162.66584538032191</v>
      </c>
    </row>
    <row r="927" spans="1:17" ht="15" x14ac:dyDescent="0.25">
      <c r="A927" s="15" t="s">
        <v>30</v>
      </c>
      <c r="B927" s="15" t="s">
        <v>37</v>
      </c>
      <c r="C927" t="s">
        <v>29</v>
      </c>
      <c r="D927" s="15" t="s">
        <v>16</v>
      </c>
      <c r="E927" t="s">
        <v>187</v>
      </c>
      <c r="F927" s="15" t="s">
        <v>187</v>
      </c>
      <c r="G927" t="s">
        <v>187</v>
      </c>
      <c r="H927" s="15" t="s">
        <v>34</v>
      </c>
      <c r="I927" t="s">
        <v>66</v>
      </c>
      <c r="J927" s="15" t="s">
        <v>186</v>
      </c>
      <c r="K927">
        <v>1</v>
      </c>
      <c r="L927" s="19">
        <f>IF(AND(K927=7,N927&lt;M927),1,IF(N927&lt;M927,K927+1,K927))</f>
        <v>1</v>
      </c>
      <c r="M927" s="18">
        <v>11.416666666666666</v>
      </c>
      <c r="N927" s="17">
        <v>12.583333333333334</v>
      </c>
      <c r="O927" t="s">
        <v>17</v>
      </c>
      <c r="P927" s="3">
        <v>165.72030426323298</v>
      </c>
      <c r="Q927" s="3">
        <v>162.66584538032191</v>
      </c>
    </row>
    <row r="928" spans="1:17" ht="15" x14ac:dyDescent="0.25">
      <c r="A928" s="15" t="s">
        <v>30</v>
      </c>
      <c r="B928" s="15" t="s">
        <v>37</v>
      </c>
      <c r="C928" t="s">
        <v>29</v>
      </c>
      <c r="D928" s="15" t="s">
        <v>16</v>
      </c>
      <c r="E928" t="s">
        <v>187</v>
      </c>
      <c r="F928" s="15" t="s">
        <v>187</v>
      </c>
      <c r="G928" t="s">
        <v>187</v>
      </c>
      <c r="H928" s="15" t="s">
        <v>34</v>
      </c>
      <c r="I928" t="s">
        <v>66</v>
      </c>
      <c r="J928" s="15" t="s">
        <v>186</v>
      </c>
      <c r="K928">
        <v>2</v>
      </c>
      <c r="L928" s="19">
        <f>IF(AND(K928=7,N928&lt;M928),1,IF(N928&lt;M928,K928+1,K928))</f>
        <v>2</v>
      </c>
      <c r="M928" s="18">
        <v>11.833333333333334</v>
      </c>
      <c r="N928" s="17">
        <v>13</v>
      </c>
      <c r="O928" t="s">
        <v>17</v>
      </c>
      <c r="P928" s="3">
        <v>165.72030426323298</v>
      </c>
      <c r="Q928" s="3">
        <v>162.66584538032191</v>
      </c>
    </row>
    <row r="929" spans="1:17" ht="15" x14ac:dyDescent="0.25">
      <c r="A929" s="15" t="s">
        <v>30</v>
      </c>
      <c r="B929" s="15" t="s">
        <v>37</v>
      </c>
      <c r="C929" t="s">
        <v>29</v>
      </c>
      <c r="D929" s="15" t="s">
        <v>16</v>
      </c>
      <c r="E929" t="s">
        <v>187</v>
      </c>
      <c r="F929" s="15" t="s">
        <v>187</v>
      </c>
      <c r="G929" t="s">
        <v>187</v>
      </c>
      <c r="H929" s="15" t="s">
        <v>34</v>
      </c>
      <c r="I929" t="s">
        <v>66</v>
      </c>
      <c r="J929" s="15" t="s">
        <v>186</v>
      </c>
      <c r="K929">
        <v>3</v>
      </c>
      <c r="L929" s="19">
        <f>IF(AND(K929=7,N929&lt;M929),1,IF(N929&lt;M929,K929+1,K929))</f>
        <v>3</v>
      </c>
      <c r="M929" s="18">
        <v>11.833333333333334</v>
      </c>
      <c r="N929" s="17">
        <v>13</v>
      </c>
      <c r="O929" t="s">
        <v>17</v>
      </c>
      <c r="P929" s="3">
        <v>165.72030426323298</v>
      </c>
      <c r="Q929" s="3">
        <v>162.66584538032191</v>
      </c>
    </row>
    <row r="930" spans="1:17" ht="15" x14ac:dyDescent="0.25">
      <c r="A930" s="15" t="s">
        <v>30</v>
      </c>
      <c r="B930" s="15" t="s">
        <v>37</v>
      </c>
      <c r="C930" t="s">
        <v>29</v>
      </c>
      <c r="D930" s="15" t="s">
        <v>16</v>
      </c>
      <c r="E930" t="s">
        <v>187</v>
      </c>
      <c r="F930" s="15" t="s">
        <v>187</v>
      </c>
      <c r="G930" t="s">
        <v>187</v>
      </c>
      <c r="H930" s="15" t="s">
        <v>34</v>
      </c>
      <c r="I930" t="s">
        <v>66</v>
      </c>
      <c r="J930" s="15" t="s">
        <v>186</v>
      </c>
      <c r="K930">
        <v>4</v>
      </c>
      <c r="L930" s="19">
        <f>IF(AND(K930=7,N930&lt;M930),1,IF(N930&lt;M930,K930+1,K930))</f>
        <v>4</v>
      </c>
      <c r="M930" s="18">
        <v>11.916666666666666</v>
      </c>
      <c r="N930" s="17">
        <v>13.083333333333334</v>
      </c>
      <c r="O930" t="s">
        <v>17</v>
      </c>
      <c r="P930" s="3">
        <v>165.72030426323298</v>
      </c>
      <c r="Q930" s="3">
        <v>162.66584538032191</v>
      </c>
    </row>
    <row r="931" spans="1:17" ht="15" x14ac:dyDescent="0.25">
      <c r="A931" s="15" t="s">
        <v>30</v>
      </c>
      <c r="B931" s="15" t="s">
        <v>37</v>
      </c>
      <c r="C931" t="s">
        <v>29</v>
      </c>
      <c r="D931" s="15" t="s">
        <v>16</v>
      </c>
      <c r="E931" t="s">
        <v>187</v>
      </c>
      <c r="F931" s="15" t="s">
        <v>187</v>
      </c>
      <c r="G931" t="s">
        <v>187</v>
      </c>
      <c r="H931" s="15" t="s">
        <v>34</v>
      </c>
      <c r="I931" t="s">
        <v>66</v>
      </c>
      <c r="J931" s="15" t="s">
        <v>186</v>
      </c>
      <c r="K931">
        <v>5</v>
      </c>
      <c r="L931" s="19">
        <f>IF(AND(K931=7,N931&lt;M931),1,IF(N931&lt;M931,K931+1,K931))</f>
        <v>5</v>
      </c>
      <c r="M931" s="18">
        <v>11.166666666666666</v>
      </c>
      <c r="N931" s="17">
        <v>12.333333333333334</v>
      </c>
      <c r="O931" t="s">
        <v>17</v>
      </c>
      <c r="P931" s="3">
        <v>165.72030426323298</v>
      </c>
      <c r="Q931" s="3">
        <v>162.66584538032191</v>
      </c>
    </row>
    <row r="932" spans="1:17" ht="15" x14ac:dyDescent="0.25">
      <c r="A932" s="15" t="s">
        <v>30</v>
      </c>
      <c r="B932" s="15" t="s">
        <v>37</v>
      </c>
      <c r="C932" t="s">
        <v>29</v>
      </c>
      <c r="D932" s="15" t="s">
        <v>16</v>
      </c>
      <c r="E932" t="s">
        <v>187</v>
      </c>
      <c r="F932" s="15" t="s">
        <v>187</v>
      </c>
      <c r="G932" t="s">
        <v>187</v>
      </c>
      <c r="H932" s="15" t="s">
        <v>34</v>
      </c>
      <c r="I932" t="s">
        <v>66</v>
      </c>
      <c r="J932" s="15" t="s">
        <v>186</v>
      </c>
      <c r="K932">
        <v>6</v>
      </c>
      <c r="L932" s="19">
        <f>IF(AND(K932=7,N932&lt;M932),1,IF(N932&lt;M932,K932+1,K932))</f>
        <v>6</v>
      </c>
      <c r="M932" s="18">
        <v>11.416666666666666</v>
      </c>
      <c r="N932" s="17">
        <v>12.583333333333334</v>
      </c>
      <c r="O932" t="s">
        <v>17</v>
      </c>
      <c r="P932" s="3">
        <v>165.72030426323298</v>
      </c>
      <c r="Q932" s="3">
        <v>162.66584538032191</v>
      </c>
    </row>
    <row r="933" spans="1:17" ht="15" x14ac:dyDescent="0.25">
      <c r="A933" s="15" t="s">
        <v>30</v>
      </c>
      <c r="B933" s="15" t="s">
        <v>37</v>
      </c>
      <c r="C933" t="s">
        <v>29</v>
      </c>
      <c r="D933" s="15" t="s">
        <v>16</v>
      </c>
      <c r="E933" t="s">
        <v>187</v>
      </c>
      <c r="F933" s="15" t="s">
        <v>187</v>
      </c>
      <c r="G933" t="s">
        <v>187</v>
      </c>
      <c r="H933" s="15" t="s">
        <v>34</v>
      </c>
      <c r="I933" t="s">
        <v>66</v>
      </c>
      <c r="J933" s="15" t="s">
        <v>186</v>
      </c>
      <c r="K933">
        <v>7</v>
      </c>
      <c r="L933" s="19">
        <f>IF(AND(K933=7,N933&lt;M933),1,IF(N933&lt;M933,K933+1,K933))</f>
        <v>7</v>
      </c>
      <c r="M933" s="18">
        <v>11.416666666666666</v>
      </c>
      <c r="N933" s="17">
        <v>12.583333333333334</v>
      </c>
      <c r="O933" t="s">
        <v>17</v>
      </c>
      <c r="P933" s="3">
        <v>165.72030426323298</v>
      </c>
      <c r="Q933" s="3">
        <v>162.66584538032191</v>
      </c>
    </row>
    <row r="934" spans="1:17" ht="15" x14ac:dyDescent="0.25">
      <c r="A934" s="15" t="s">
        <v>30</v>
      </c>
      <c r="B934" s="15" t="s">
        <v>37</v>
      </c>
      <c r="C934" t="s">
        <v>29</v>
      </c>
      <c r="D934" s="15" t="s">
        <v>16</v>
      </c>
      <c r="E934" t="s">
        <v>314</v>
      </c>
      <c r="F934" s="15" t="s">
        <v>314</v>
      </c>
      <c r="G934" t="s">
        <v>314</v>
      </c>
      <c r="H934" s="15" t="s">
        <v>34</v>
      </c>
      <c r="I934" t="s">
        <v>19</v>
      </c>
      <c r="J934" s="15" t="s">
        <v>313</v>
      </c>
      <c r="K934">
        <v>1</v>
      </c>
      <c r="L934" s="19">
        <f>IF(AND(K934=7,N934&lt;M934),1,IF(N934&lt;M934,K934+1,K934))</f>
        <v>1</v>
      </c>
      <c r="M934" s="18">
        <v>7.916666666666667</v>
      </c>
      <c r="N934" s="17">
        <v>9.0833333333333339</v>
      </c>
      <c r="O934" t="s">
        <v>17</v>
      </c>
      <c r="P934" s="3">
        <v>204.28649980369786</v>
      </c>
      <c r="Q934" s="3">
        <v>171.52300327227937</v>
      </c>
    </row>
    <row r="935" spans="1:17" ht="15" x14ac:dyDescent="0.25">
      <c r="A935" s="15" t="s">
        <v>30</v>
      </c>
      <c r="B935" s="15" t="s">
        <v>37</v>
      </c>
      <c r="C935" t="s">
        <v>29</v>
      </c>
      <c r="D935" s="15" t="s">
        <v>16</v>
      </c>
      <c r="E935" t="s">
        <v>314</v>
      </c>
      <c r="F935" s="15" t="s">
        <v>314</v>
      </c>
      <c r="G935" t="s">
        <v>314</v>
      </c>
      <c r="H935" s="15" t="s">
        <v>34</v>
      </c>
      <c r="I935" t="s">
        <v>19</v>
      </c>
      <c r="J935" s="15" t="s">
        <v>313</v>
      </c>
      <c r="K935">
        <v>2</v>
      </c>
      <c r="L935" s="19">
        <f>IF(AND(K935=7,N935&lt;M935),1,IF(N935&lt;M935,K935+1,K935))</f>
        <v>2</v>
      </c>
      <c r="M935" s="18">
        <v>8.0833333333333339</v>
      </c>
      <c r="N935" s="17">
        <v>9.25</v>
      </c>
      <c r="O935" t="s">
        <v>17</v>
      </c>
      <c r="P935" s="3">
        <v>204.28649980369786</v>
      </c>
      <c r="Q935" s="3">
        <v>171.52300327227937</v>
      </c>
    </row>
    <row r="936" spans="1:17" ht="15" x14ac:dyDescent="0.25">
      <c r="A936" s="15" t="s">
        <v>30</v>
      </c>
      <c r="B936" s="15" t="s">
        <v>37</v>
      </c>
      <c r="C936" t="s">
        <v>29</v>
      </c>
      <c r="D936" s="15" t="s">
        <v>16</v>
      </c>
      <c r="E936" t="s">
        <v>314</v>
      </c>
      <c r="F936" s="15" t="s">
        <v>314</v>
      </c>
      <c r="G936" t="s">
        <v>314</v>
      </c>
      <c r="H936" s="15" t="s">
        <v>34</v>
      </c>
      <c r="I936" t="s">
        <v>19</v>
      </c>
      <c r="J936" s="15" t="s">
        <v>313</v>
      </c>
      <c r="K936">
        <v>3</v>
      </c>
      <c r="L936" s="19">
        <f>IF(AND(K936=7,N936&lt;M936),1,IF(N936&lt;M936,K936+1,K936))</f>
        <v>3</v>
      </c>
      <c r="M936" s="18">
        <v>7.916666666666667</v>
      </c>
      <c r="N936" s="17">
        <v>9.0833333333333339</v>
      </c>
      <c r="O936" t="s">
        <v>17</v>
      </c>
      <c r="P936" s="3">
        <v>204.28649980369786</v>
      </c>
      <c r="Q936" s="3">
        <v>171.52300327227937</v>
      </c>
    </row>
    <row r="937" spans="1:17" ht="15" x14ac:dyDescent="0.25">
      <c r="A937" s="15" t="s">
        <v>30</v>
      </c>
      <c r="B937" s="15" t="s">
        <v>37</v>
      </c>
      <c r="C937" t="s">
        <v>29</v>
      </c>
      <c r="D937" s="15" t="s">
        <v>16</v>
      </c>
      <c r="E937" t="s">
        <v>314</v>
      </c>
      <c r="F937" s="15" t="s">
        <v>314</v>
      </c>
      <c r="G937" t="s">
        <v>314</v>
      </c>
      <c r="H937" s="15" t="s">
        <v>34</v>
      </c>
      <c r="I937" t="s">
        <v>19</v>
      </c>
      <c r="J937" s="15" t="s">
        <v>313</v>
      </c>
      <c r="K937">
        <v>4</v>
      </c>
      <c r="L937" s="19">
        <f>IF(AND(K937=7,N937&lt;M937),1,IF(N937&lt;M937,K937+1,K937))</f>
        <v>4</v>
      </c>
      <c r="M937" s="18">
        <v>7.916666666666667</v>
      </c>
      <c r="N937" s="17">
        <v>9.0833333333333339</v>
      </c>
      <c r="O937" t="s">
        <v>17</v>
      </c>
      <c r="P937" s="3">
        <v>204.28649980369786</v>
      </c>
      <c r="Q937" s="3">
        <v>171.52300327227937</v>
      </c>
    </row>
    <row r="938" spans="1:17" ht="15" x14ac:dyDescent="0.25">
      <c r="A938" s="15" t="s">
        <v>30</v>
      </c>
      <c r="B938" s="15" t="s">
        <v>37</v>
      </c>
      <c r="C938" t="s">
        <v>29</v>
      </c>
      <c r="D938" s="15" t="s">
        <v>16</v>
      </c>
      <c r="E938" t="s">
        <v>314</v>
      </c>
      <c r="F938" s="15" t="s">
        <v>314</v>
      </c>
      <c r="G938" t="s">
        <v>314</v>
      </c>
      <c r="H938" s="15" t="s">
        <v>34</v>
      </c>
      <c r="I938" t="s">
        <v>19</v>
      </c>
      <c r="J938" s="15" t="s">
        <v>313</v>
      </c>
      <c r="K938">
        <v>5</v>
      </c>
      <c r="L938" s="19">
        <f>IF(AND(K938=7,N938&lt;M938),1,IF(N938&lt;M938,K938+1,K938))</f>
        <v>5</v>
      </c>
      <c r="M938" s="18">
        <v>8</v>
      </c>
      <c r="N938" s="17">
        <v>9.1666666666666661</v>
      </c>
      <c r="O938" t="s">
        <v>17</v>
      </c>
      <c r="P938" s="3">
        <v>204.28649980369786</v>
      </c>
      <c r="Q938" s="3">
        <v>171.52300327227937</v>
      </c>
    </row>
    <row r="939" spans="1:17" ht="15" x14ac:dyDescent="0.25">
      <c r="A939" s="15" t="s">
        <v>30</v>
      </c>
      <c r="B939" s="15" t="s">
        <v>37</v>
      </c>
      <c r="C939" t="s">
        <v>29</v>
      </c>
      <c r="D939" s="15" t="s">
        <v>16</v>
      </c>
      <c r="E939" t="s">
        <v>314</v>
      </c>
      <c r="F939" s="15" t="s">
        <v>314</v>
      </c>
      <c r="G939" t="s">
        <v>314</v>
      </c>
      <c r="H939" s="15" t="s">
        <v>34</v>
      </c>
      <c r="I939" t="s">
        <v>19</v>
      </c>
      <c r="J939" s="15" t="s">
        <v>313</v>
      </c>
      <c r="K939">
        <v>6</v>
      </c>
      <c r="L939" s="19">
        <f>IF(AND(K939=7,N939&lt;M939),1,IF(N939&lt;M939,K939+1,K939))</f>
        <v>6</v>
      </c>
      <c r="M939" s="18">
        <v>8.3333333333333339</v>
      </c>
      <c r="N939" s="17">
        <v>9.5</v>
      </c>
      <c r="O939" t="s">
        <v>17</v>
      </c>
      <c r="P939" s="3">
        <v>204.28649980369786</v>
      </c>
      <c r="Q939" s="3">
        <v>171.52300327227937</v>
      </c>
    </row>
    <row r="940" spans="1:17" ht="15" x14ac:dyDescent="0.25">
      <c r="A940" s="15" t="s">
        <v>30</v>
      </c>
      <c r="B940" s="15" t="s">
        <v>37</v>
      </c>
      <c r="C940" t="s">
        <v>29</v>
      </c>
      <c r="D940" s="15" t="s">
        <v>16</v>
      </c>
      <c r="E940" t="s">
        <v>314</v>
      </c>
      <c r="F940" s="15" t="s">
        <v>314</v>
      </c>
      <c r="G940" t="s">
        <v>314</v>
      </c>
      <c r="H940" s="15" t="s">
        <v>34</v>
      </c>
      <c r="I940" t="s">
        <v>19</v>
      </c>
      <c r="J940" s="15" t="s">
        <v>313</v>
      </c>
      <c r="K940">
        <v>7</v>
      </c>
      <c r="L940" s="19">
        <f>IF(AND(K940=7,N940&lt;M940),1,IF(N940&lt;M940,K940+1,K940))</f>
        <v>7</v>
      </c>
      <c r="M940" s="18">
        <v>8.3333333333333339</v>
      </c>
      <c r="N940" s="17">
        <v>9.5</v>
      </c>
      <c r="O940" t="s">
        <v>17</v>
      </c>
      <c r="P940" s="3">
        <v>204.28649980369786</v>
      </c>
      <c r="Q940" s="3">
        <v>171.52300327227937</v>
      </c>
    </row>
    <row r="941" spans="1:17" ht="15" x14ac:dyDescent="0.25">
      <c r="A941" s="15" t="s">
        <v>30</v>
      </c>
      <c r="B941" s="15" t="s">
        <v>37</v>
      </c>
      <c r="C941" t="s">
        <v>29</v>
      </c>
      <c r="D941" s="15" t="s">
        <v>16</v>
      </c>
      <c r="E941" t="s">
        <v>314</v>
      </c>
      <c r="F941" s="15" t="s">
        <v>314</v>
      </c>
      <c r="G941" t="s">
        <v>316</v>
      </c>
      <c r="H941" s="15" t="s">
        <v>19</v>
      </c>
      <c r="I941" t="s">
        <v>34</v>
      </c>
      <c r="J941" s="15" t="s">
        <v>315</v>
      </c>
      <c r="K941">
        <v>1</v>
      </c>
      <c r="L941" s="19">
        <f>IF(AND(K941=7,N941&lt;M941),1,IF(N941&lt;M941,K941+1,K941))</f>
        <v>1</v>
      </c>
      <c r="M941" s="18">
        <v>9.75</v>
      </c>
      <c r="N941" s="17">
        <v>10.833333333333334</v>
      </c>
      <c r="O941" t="s">
        <v>17</v>
      </c>
      <c r="P941" s="3">
        <v>204.28649980369786</v>
      </c>
      <c r="Q941" s="3">
        <v>171.52300327227937</v>
      </c>
    </row>
    <row r="942" spans="1:17" ht="15" x14ac:dyDescent="0.25">
      <c r="A942" s="15" t="s">
        <v>30</v>
      </c>
      <c r="B942" s="15" t="s">
        <v>37</v>
      </c>
      <c r="C942" t="s">
        <v>29</v>
      </c>
      <c r="D942" s="15" t="s">
        <v>16</v>
      </c>
      <c r="E942" t="s">
        <v>314</v>
      </c>
      <c r="F942" s="15" t="s">
        <v>314</v>
      </c>
      <c r="G942" t="s">
        <v>316</v>
      </c>
      <c r="H942" s="15" t="s">
        <v>19</v>
      </c>
      <c r="I942" t="s">
        <v>34</v>
      </c>
      <c r="J942" s="15" t="s">
        <v>315</v>
      </c>
      <c r="K942">
        <v>2</v>
      </c>
      <c r="L942" s="19">
        <f>IF(AND(K942=7,N942&lt;M942),1,IF(N942&lt;M942,K942+1,K942))</f>
        <v>2</v>
      </c>
      <c r="M942" s="18">
        <v>9.9166666666666661</v>
      </c>
      <c r="N942" s="17">
        <v>11</v>
      </c>
      <c r="O942" t="s">
        <v>17</v>
      </c>
      <c r="P942" s="3">
        <v>204.28649980369786</v>
      </c>
      <c r="Q942" s="3">
        <v>171.52300327227937</v>
      </c>
    </row>
    <row r="943" spans="1:17" ht="15" x14ac:dyDescent="0.25">
      <c r="A943" s="15" t="s">
        <v>30</v>
      </c>
      <c r="B943" s="15" t="s">
        <v>37</v>
      </c>
      <c r="C943" t="s">
        <v>29</v>
      </c>
      <c r="D943" s="15" t="s">
        <v>16</v>
      </c>
      <c r="E943" t="s">
        <v>314</v>
      </c>
      <c r="F943" s="15" t="s">
        <v>314</v>
      </c>
      <c r="G943" t="s">
        <v>316</v>
      </c>
      <c r="H943" s="15" t="s">
        <v>19</v>
      </c>
      <c r="I943" t="s">
        <v>34</v>
      </c>
      <c r="J943" s="15" t="s">
        <v>315</v>
      </c>
      <c r="K943">
        <v>3</v>
      </c>
      <c r="L943" s="19">
        <f>IF(AND(K943=7,N943&lt;M943),1,IF(N943&lt;M943,K943+1,K943))</f>
        <v>3</v>
      </c>
      <c r="M943" s="18">
        <v>9.75</v>
      </c>
      <c r="N943" s="17">
        <v>10.833333333333334</v>
      </c>
      <c r="O943" t="s">
        <v>17</v>
      </c>
      <c r="P943" s="3">
        <v>204.28649980369786</v>
      </c>
      <c r="Q943" s="3">
        <v>171.52300327227937</v>
      </c>
    </row>
    <row r="944" spans="1:17" ht="15" x14ac:dyDescent="0.25">
      <c r="A944" s="15" t="s">
        <v>30</v>
      </c>
      <c r="B944" s="15" t="s">
        <v>37</v>
      </c>
      <c r="C944" t="s">
        <v>29</v>
      </c>
      <c r="D944" s="15" t="s">
        <v>16</v>
      </c>
      <c r="E944" t="s">
        <v>314</v>
      </c>
      <c r="F944" s="15" t="s">
        <v>314</v>
      </c>
      <c r="G944" t="s">
        <v>316</v>
      </c>
      <c r="H944" s="15" t="s">
        <v>19</v>
      </c>
      <c r="I944" t="s">
        <v>34</v>
      </c>
      <c r="J944" s="15" t="s">
        <v>315</v>
      </c>
      <c r="K944">
        <v>4</v>
      </c>
      <c r="L944" s="19">
        <f>IF(AND(K944=7,N944&lt;M944),1,IF(N944&lt;M944,K944+1,K944))</f>
        <v>4</v>
      </c>
      <c r="M944" s="18">
        <v>9.75</v>
      </c>
      <c r="N944" s="17">
        <v>10.833333333333334</v>
      </c>
      <c r="O944" t="s">
        <v>17</v>
      </c>
      <c r="P944" s="3">
        <v>204.28649980369786</v>
      </c>
      <c r="Q944" s="3">
        <v>171.52300327227937</v>
      </c>
    </row>
    <row r="945" spans="1:17" ht="15" x14ac:dyDescent="0.25">
      <c r="A945" s="15" t="s">
        <v>30</v>
      </c>
      <c r="B945" s="15" t="s">
        <v>37</v>
      </c>
      <c r="C945" t="s">
        <v>29</v>
      </c>
      <c r="D945" s="15" t="s">
        <v>16</v>
      </c>
      <c r="E945" t="s">
        <v>314</v>
      </c>
      <c r="F945" s="15" t="s">
        <v>314</v>
      </c>
      <c r="G945" t="s">
        <v>316</v>
      </c>
      <c r="H945" s="15" t="s">
        <v>19</v>
      </c>
      <c r="I945" t="s">
        <v>34</v>
      </c>
      <c r="J945" s="15" t="s">
        <v>315</v>
      </c>
      <c r="K945">
        <v>5</v>
      </c>
      <c r="L945" s="19">
        <f>IF(AND(K945=7,N945&lt;M945),1,IF(N945&lt;M945,K945+1,K945))</f>
        <v>5</v>
      </c>
      <c r="M945" s="18">
        <v>9.8333333333333339</v>
      </c>
      <c r="N945" s="17">
        <v>10.916666666666666</v>
      </c>
      <c r="O945" t="s">
        <v>17</v>
      </c>
      <c r="P945" s="3">
        <v>204.28649980369786</v>
      </c>
      <c r="Q945" s="3">
        <v>171.52300327227937</v>
      </c>
    </row>
    <row r="946" spans="1:17" ht="15" x14ac:dyDescent="0.25">
      <c r="A946" s="15" t="s">
        <v>30</v>
      </c>
      <c r="B946" s="15" t="s">
        <v>37</v>
      </c>
      <c r="C946" t="s">
        <v>29</v>
      </c>
      <c r="D946" s="15" t="s">
        <v>16</v>
      </c>
      <c r="E946" t="s">
        <v>314</v>
      </c>
      <c r="F946" s="15" t="s">
        <v>314</v>
      </c>
      <c r="G946" t="s">
        <v>316</v>
      </c>
      <c r="H946" s="15" t="s">
        <v>19</v>
      </c>
      <c r="I946" t="s">
        <v>34</v>
      </c>
      <c r="J946" s="15" t="s">
        <v>315</v>
      </c>
      <c r="K946">
        <v>6</v>
      </c>
      <c r="L946" s="19">
        <f>IF(AND(K946=7,N946&lt;M946),1,IF(N946&lt;M946,K946+1,K946))</f>
        <v>6</v>
      </c>
      <c r="M946" s="18">
        <v>10.166666666666666</v>
      </c>
      <c r="N946" s="17">
        <v>11.25</v>
      </c>
      <c r="O946" t="s">
        <v>17</v>
      </c>
      <c r="P946" s="3">
        <v>204.28649980369786</v>
      </c>
      <c r="Q946" s="3">
        <v>171.52300327227937</v>
      </c>
    </row>
    <row r="947" spans="1:17" ht="15" x14ac:dyDescent="0.25">
      <c r="A947" s="15" t="s">
        <v>30</v>
      </c>
      <c r="B947" s="15" t="s">
        <v>37</v>
      </c>
      <c r="C947" t="s">
        <v>29</v>
      </c>
      <c r="D947" s="15" t="s">
        <v>16</v>
      </c>
      <c r="E947" t="s">
        <v>314</v>
      </c>
      <c r="F947" s="15" t="s">
        <v>314</v>
      </c>
      <c r="G947" t="s">
        <v>316</v>
      </c>
      <c r="H947" s="15" t="s">
        <v>19</v>
      </c>
      <c r="I947" t="s">
        <v>34</v>
      </c>
      <c r="J947" s="15" t="s">
        <v>315</v>
      </c>
      <c r="K947">
        <v>7</v>
      </c>
      <c r="L947" s="19">
        <f>IF(AND(K947=7,N947&lt;M947),1,IF(N947&lt;M947,K947+1,K947))</f>
        <v>7</v>
      </c>
      <c r="M947" s="18">
        <v>10.166666666666666</v>
      </c>
      <c r="N947" s="17">
        <v>11.25</v>
      </c>
      <c r="O947" t="s">
        <v>17</v>
      </c>
      <c r="P947" s="3">
        <v>204.28649980369786</v>
      </c>
      <c r="Q947" s="3">
        <v>171.52300327227937</v>
      </c>
    </row>
    <row r="948" spans="1:17" ht="15" x14ac:dyDescent="0.25">
      <c r="A948" s="15" t="s">
        <v>30</v>
      </c>
      <c r="B948" s="15" t="s">
        <v>37</v>
      </c>
      <c r="C948" t="s">
        <v>29</v>
      </c>
      <c r="D948" s="15" t="s">
        <v>16</v>
      </c>
      <c r="E948" t="s">
        <v>67</v>
      </c>
      <c r="F948" s="15" t="s">
        <v>67</v>
      </c>
      <c r="G948" t="s">
        <v>65</v>
      </c>
      <c r="H948" s="15" t="s">
        <v>66</v>
      </c>
      <c r="I948" t="s">
        <v>35</v>
      </c>
      <c r="J948" s="15" t="s">
        <v>254</v>
      </c>
      <c r="K948">
        <v>1</v>
      </c>
      <c r="L948" s="19">
        <f>IF(AND(K948=7,N948&lt;M948),1,IF(N948&lt;M948,K948+1,K948))</f>
        <v>1</v>
      </c>
      <c r="M948" s="18">
        <v>1.5833333333333335</v>
      </c>
      <c r="N948" s="17">
        <v>3.5</v>
      </c>
      <c r="O948" t="s">
        <v>17</v>
      </c>
      <c r="P948" s="3">
        <v>292.75199550278143</v>
      </c>
      <c r="Q948" s="3">
        <v>283.06606117169179</v>
      </c>
    </row>
    <row r="949" spans="1:17" ht="15" x14ac:dyDescent="0.25">
      <c r="A949" s="15" t="s">
        <v>30</v>
      </c>
      <c r="B949" s="15" t="s">
        <v>37</v>
      </c>
      <c r="C949" t="s">
        <v>29</v>
      </c>
      <c r="D949" s="15" t="s">
        <v>16</v>
      </c>
      <c r="E949" t="s">
        <v>67</v>
      </c>
      <c r="F949" s="15" t="s">
        <v>67</v>
      </c>
      <c r="G949" t="s">
        <v>65</v>
      </c>
      <c r="H949" s="15" t="s">
        <v>66</v>
      </c>
      <c r="I949" t="s">
        <v>35</v>
      </c>
      <c r="J949" s="15" t="s">
        <v>254</v>
      </c>
      <c r="K949">
        <v>2</v>
      </c>
      <c r="L949" s="19">
        <f>IF(AND(K949=7,N949&lt;M949),1,IF(N949&lt;M949,K949+1,K949))</f>
        <v>2</v>
      </c>
      <c r="M949" s="18">
        <v>1.5833333333333335</v>
      </c>
      <c r="N949" s="17">
        <v>3.5</v>
      </c>
      <c r="O949" t="s">
        <v>17</v>
      </c>
      <c r="P949" s="3">
        <v>292.75199550278143</v>
      </c>
      <c r="Q949" s="3">
        <v>283.06606117169179</v>
      </c>
    </row>
    <row r="950" spans="1:17" ht="15" x14ac:dyDescent="0.25">
      <c r="A950" s="15" t="s">
        <v>30</v>
      </c>
      <c r="B950" s="15" t="s">
        <v>37</v>
      </c>
      <c r="C950" t="s">
        <v>29</v>
      </c>
      <c r="D950" s="15" t="s">
        <v>16</v>
      </c>
      <c r="E950" t="s">
        <v>67</v>
      </c>
      <c r="F950" s="15" t="s">
        <v>67</v>
      </c>
      <c r="G950" t="s">
        <v>65</v>
      </c>
      <c r="H950" s="15" t="s">
        <v>66</v>
      </c>
      <c r="I950" t="s">
        <v>35</v>
      </c>
      <c r="J950" s="15" t="s">
        <v>254</v>
      </c>
      <c r="K950">
        <v>3</v>
      </c>
      <c r="L950" s="19">
        <f>IF(AND(K950=7,N950&lt;M950),1,IF(N950&lt;M950,K950+1,K950))</f>
        <v>3</v>
      </c>
      <c r="M950" s="18">
        <v>1.5833333333333335</v>
      </c>
      <c r="N950" s="17">
        <v>3.5</v>
      </c>
      <c r="O950" t="s">
        <v>17</v>
      </c>
      <c r="P950" s="3">
        <v>292.75199550278143</v>
      </c>
      <c r="Q950" s="3">
        <v>283.06606117169179</v>
      </c>
    </row>
    <row r="951" spans="1:17" ht="15" x14ac:dyDescent="0.25">
      <c r="A951" s="15" t="s">
        <v>30</v>
      </c>
      <c r="B951" s="15" t="s">
        <v>37</v>
      </c>
      <c r="C951" t="s">
        <v>29</v>
      </c>
      <c r="D951" s="15" t="s">
        <v>16</v>
      </c>
      <c r="E951" t="s">
        <v>67</v>
      </c>
      <c r="F951" s="15" t="s">
        <v>67</v>
      </c>
      <c r="G951" t="s">
        <v>65</v>
      </c>
      <c r="H951" s="15" t="s">
        <v>66</v>
      </c>
      <c r="I951" t="s">
        <v>35</v>
      </c>
      <c r="J951" s="15" t="s">
        <v>254</v>
      </c>
      <c r="K951">
        <v>4</v>
      </c>
      <c r="L951" s="19">
        <f>IF(AND(K951=7,N951&lt;M951),1,IF(N951&lt;M951,K951+1,K951))</f>
        <v>4</v>
      </c>
      <c r="M951" s="18">
        <v>1.5833333333333335</v>
      </c>
      <c r="N951" s="17">
        <v>3.5</v>
      </c>
      <c r="O951" t="s">
        <v>17</v>
      </c>
      <c r="P951" s="3">
        <v>292.75199550278143</v>
      </c>
      <c r="Q951" s="3">
        <v>283.06606117169179</v>
      </c>
    </row>
    <row r="952" spans="1:17" ht="15" x14ac:dyDescent="0.25">
      <c r="A952" s="15" t="s">
        <v>30</v>
      </c>
      <c r="B952" s="15" t="s">
        <v>37</v>
      </c>
      <c r="C952" t="s">
        <v>29</v>
      </c>
      <c r="D952" s="15" t="s">
        <v>16</v>
      </c>
      <c r="E952" t="s">
        <v>67</v>
      </c>
      <c r="F952" s="15" t="s">
        <v>67</v>
      </c>
      <c r="G952" t="s">
        <v>65</v>
      </c>
      <c r="H952" s="15" t="s">
        <v>66</v>
      </c>
      <c r="I952" t="s">
        <v>35</v>
      </c>
      <c r="J952" s="15" t="s">
        <v>254</v>
      </c>
      <c r="K952">
        <v>5</v>
      </c>
      <c r="L952" s="19">
        <f>IF(AND(K952=7,N952&lt;M952),1,IF(N952&lt;M952,K952+1,K952))</f>
        <v>5</v>
      </c>
      <c r="M952" s="18">
        <v>1.5833333333333335</v>
      </c>
      <c r="N952" s="17">
        <v>3.5</v>
      </c>
      <c r="O952" t="s">
        <v>17</v>
      </c>
      <c r="P952" s="3">
        <v>292.75199550278143</v>
      </c>
      <c r="Q952" s="3">
        <v>283.06606117169179</v>
      </c>
    </row>
    <row r="953" spans="1:17" ht="15" x14ac:dyDescent="0.25">
      <c r="A953" s="15" t="s">
        <v>30</v>
      </c>
      <c r="B953" s="15" t="s">
        <v>37</v>
      </c>
      <c r="C953" t="s">
        <v>29</v>
      </c>
      <c r="D953" s="15" t="s">
        <v>16</v>
      </c>
      <c r="E953" t="s">
        <v>67</v>
      </c>
      <c r="F953" s="15" t="s">
        <v>67</v>
      </c>
      <c r="G953" t="s">
        <v>65</v>
      </c>
      <c r="H953" s="15" t="s">
        <v>66</v>
      </c>
      <c r="I953" t="s">
        <v>35</v>
      </c>
      <c r="J953" s="15" t="s">
        <v>254</v>
      </c>
      <c r="K953">
        <v>6</v>
      </c>
      <c r="L953" s="19">
        <f>IF(AND(K953=7,N953&lt;M953),1,IF(N953&lt;M953,K953+1,K953))</f>
        <v>6</v>
      </c>
      <c r="M953" s="18">
        <v>1.5833333333333335</v>
      </c>
      <c r="N953" s="17">
        <v>3.5</v>
      </c>
      <c r="O953" t="s">
        <v>17</v>
      </c>
      <c r="P953" s="3">
        <v>292.75199550278143</v>
      </c>
      <c r="Q953" s="3">
        <v>283.06606117169179</v>
      </c>
    </row>
    <row r="954" spans="1:17" ht="15" x14ac:dyDescent="0.25">
      <c r="A954" s="15" t="s">
        <v>30</v>
      </c>
      <c r="B954" s="15" t="s">
        <v>37</v>
      </c>
      <c r="C954" t="s">
        <v>29</v>
      </c>
      <c r="D954" s="15" t="s">
        <v>16</v>
      </c>
      <c r="E954" t="s">
        <v>67</v>
      </c>
      <c r="F954" s="15" t="s">
        <v>67</v>
      </c>
      <c r="G954" t="s">
        <v>65</v>
      </c>
      <c r="H954" s="15" t="s">
        <v>66</v>
      </c>
      <c r="I954" t="s">
        <v>35</v>
      </c>
      <c r="J954" s="15" t="s">
        <v>254</v>
      </c>
      <c r="K954">
        <v>7</v>
      </c>
      <c r="L954" s="19">
        <f>IF(AND(K954=7,N954&lt;M954),1,IF(N954&lt;M954,K954+1,K954))</f>
        <v>7</v>
      </c>
      <c r="M954" s="18">
        <v>1.5833333333333335</v>
      </c>
      <c r="N954" s="17">
        <v>3.5</v>
      </c>
      <c r="O954" t="s">
        <v>17</v>
      </c>
      <c r="P954" s="3">
        <v>292.75199550278143</v>
      </c>
      <c r="Q954" s="3">
        <v>283.06606117169179</v>
      </c>
    </row>
    <row r="955" spans="1:17" ht="15" x14ac:dyDescent="0.25">
      <c r="A955" s="15" t="s">
        <v>30</v>
      </c>
      <c r="B955" s="15" t="s">
        <v>37</v>
      </c>
      <c r="C955" t="s">
        <v>29</v>
      </c>
      <c r="D955" s="15" t="s">
        <v>16</v>
      </c>
      <c r="E955" t="s">
        <v>67</v>
      </c>
      <c r="F955" s="15" t="s">
        <v>67</v>
      </c>
      <c r="G955" t="s">
        <v>65</v>
      </c>
      <c r="H955" s="15" t="s">
        <v>66</v>
      </c>
      <c r="I955" t="s">
        <v>35</v>
      </c>
      <c r="J955" s="15" t="s">
        <v>282</v>
      </c>
      <c r="K955">
        <v>1</v>
      </c>
      <c r="L955" s="19">
        <f>IF(AND(K955=7,N955&lt;M955),1,IF(N955&lt;M955,K955+1,K955))</f>
        <v>1</v>
      </c>
      <c r="M955" s="18">
        <v>4.333333333333333</v>
      </c>
      <c r="N955" s="17">
        <v>6.25</v>
      </c>
      <c r="O955" t="s">
        <v>17</v>
      </c>
      <c r="P955" s="3">
        <v>292.75199550278143</v>
      </c>
      <c r="Q955" s="3">
        <v>283.06606117169179</v>
      </c>
    </row>
    <row r="956" spans="1:17" ht="15" x14ac:dyDescent="0.25">
      <c r="A956" s="15" t="s">
        <v>30</v>
      </c>
      <c r="B956" s="15" t="s">
        <v>37</v>
      </c>
      <c r="C956" t="s">
        <v>29</v>
      </c>
      <c r="D956" s="15" t="s">
        <v>16</v>
      </c>
      <c r="E956" t="s">
        <v>67</v>
      </c>
      <c r="F956" s="15" t="s">
        <v>67</v>
      </c>
      <c r="G956" t="s">
        <v>65</v>
      </c>
      <c r="H956" s="15" t="s">
        <v>66</v>
      </c>
      <c r="I956" t="s">
        <v>35</v>
      </c>
      <c r="J956" s="15" t="s">
        <v>282</v>
      </c>
      <c r="K956">
        <v>2</v>
      </c>
      <c r="L956" s="19">
        <f>IF(AND(K956=7,N956&lt;M956),1,IF(N956&lt;M956,K956+1,K956))</f>
        <v>2</v>
      </c>
      <c r="M956" s="18">
        <v>4.333333333333333</v>
      </c>
      <c r="N956" s="17">
        <v>6.25</v>
      </c>
      <c r="O956" t="s">
        <v>17</v>
      </c>
      <c r="P956" s="3">
        <v>292.75199550278143</v>
      </c>
      <c r="Q956" s="3">
        <v>283.06606117169179</v>
      </c>
    </row>
    <row r="957" spans="1:17" ht="15" x14ac:dyDescent="0.25">
      <c r="A957" s="15" t="s">
        <v>30</v>
      </c>
      <c r="B957" s="15" t="s">
        <v>37</v>
      </c>
      <c r="C957" t="s">
        <v>29</v>
      </c>
      <c r="D957" s="15" t="s">
        <v>16</v>
      </c>
      <c r="E957" t="s">
        <v>67</v>
      </c>
      <c r="F957" s="15" t="s">
        <v>67</v>
      </c>
      <c r="G957" t="s">
        <v>65</v>
      </c>
      <c r="H957" s="15" t="s">
        <v>66</v>
      </c>
      <c r="I957" t="s">
        <v>35</v>
      </c>
      <c r="J957" s="15" t="s">
        <v>282</v>
      </c>
      <c r="K957">
        <v>3</v>
      </c>
      <c r="L957" s="19">
        <f>IF(AND(K957=7,N957&lt;M957),1,IF(N957&lt;M957,K957+1,K957))</f>
        <v>3</v>
      </c>
      <c r="M957" s="18">
        <v>4.333333333333333</v>
      </c>
      <c r="N957" s="17">
        <v>6.25</v>
      </c>
      <c r="O957" t="s">
        <v>17</v>
      </c>
      <c r="P957" s="3">
        <v>292.75199550278143</v>
      </c>
      <c r="Q957" s="3">
        <v>283.06606117169179</v>
      </c>
    </row>
    <row r="958" spans="1:17" ht="15" x14ac:dyDescent="0.25">
      <c r="A958" s="15" t="s">
        <v>30</v>
      </c>
      <c r="B958" s="15" t="s">
        <v>37</v>
      </c>
      <c r="C958" t="s">
        <v>29</v>
      </c>
      <c r="D958" s="15" t="s">
        <v>16</v>
      </c>
      <c r="E958" t="s">
        <v>67</v>
      </c>
      <c r="F958" s="15" t="s">
        <v>67</v>
      </c>
      <c r="G958" t="s">
        <v>65</v>
      </c>
      <c r="H958" s="15" t="s">
        <v>66</v>
      </c>
      <c r="I958" t="s">
        <v>35</v>
      </c>
      <c r="J958" s="15" t="s">
        <v>282</v>
      </c>
      <c r="K958">
        <v>4</v>
      </c>
      <c r="L958" s="19">
        <f>IF(AND(K958=7,N958&lt;M958),1,IF(N958&lt;M958,K958+1,K958))</f>
        <v>4</v>
      </c>
      <c r="M958" s="18">
        <v>3.3333333333333335</v>
      </c>
      <c r="N958" s="17">
        <v>5.25</v>
      </c>
      <c r="O958" t="s">
        <v>17</v>
      </c>
      <c r="P958" s="3">
        <v>292.75199550278143</v>
      </c>
      <c r="Q958" s="3">
        <v>283.06606117169179</v>
      </c>
    </row>
    <row r="959" spans="1:17" ht="15" x14ac:dyDescent="0.25">
      <c r="A959" s="15" t="s">
        <v>30</v>
      </c>
      <c r="B959" s="15" t="s">
        <v>37</v>
      </c>
      <c r="C959" t="s">
        <v>29</v>
      </c>
      <c r="D959" s="15" t="s">
        <v>16</v>
      </c>
      <c r="E959" t="s">
        <v>67</v>
      </c>
      <c r="F959" s="15" t="s">
        <v>67</v>
      </c>
      <c r="G959" t="s">
        <v>65</v>
      </c>
      <c r="H959" s="15" t="s">
        <v>66</v>
      </c>
      <c r="I959" t="s">
        <v>35</v>
      </c>
      <c r="J959" s="15" t="s">
        <v>282</v>
      </c>
      <c r="K959">
        <v>5</v>
      </c>
      <c r="L959" s="19">
        <f>IF(AND(K959=7,N959&lt;M959),1,IF(N959&lt;M959,K959+1,K959))</f>
        <v>5</v>
      </c>
      <c r="M959" s="18">
        <v>4.083333333333333</v>
      </c>
      <c r="N959" s="17">
        <v>6</v>
      </c>
      <c r="O959" t="s">
        <v>17</v>
      </c>
      <c r="P959" s="3">
        <v>292.75199550278143</v>
      </c>
      <c r="Q959" s="3">
        <v>283.06606117169179</v>
      </c>
    </row>
    <row r="960" spans="1:17" ht="15" x14ac:dyDescent="0.25">
      <c r="A960" s="15" t="s">
        <v>30</v>
      </c>
      <c r="B960" s="15" t="s">
        <v>37</v>
      </c>
      <c r="C960" t="s">
        <v>29</v>
      </c>
      <c r="D960" s="15" t="s">
        <v>16</v>
      </c>
      <c r="E960" t="s">
        <v>67</v>
      </c>
      <c r="F960" s="15" t="s">
        <v>67</v>
      </c>
      <c r="G960" t="s">
        <v>65</v>
      </c>
      <c r="H960" s="15" t="s">
        <v>66</v>
      </c>
      <c r="I960" t="s">
        <v>35</v>
      </c>
      <c r="J960" s="15" t="s">
        <v>282</v>
      </c>
      <c r="K960">
        <v>6</v>
      </c>
      <c r="L960" s="19">
        <f>IF(AND(K960=7,N960&lt;M960),1,IF(N960&lt;M960,K960+1,K960))</f>
        <v>6</v>
      </c>
      <c r="M960" s="18">
        <v>4.166666666666667</v>
      </c>
      <c r="N960" s="17">
        <v>6.083333333333333</v>
      </c>
      <c r="O960" t="s">
        <v>17</v>
      </c>
      <c r="P960" s="3">
        <v>292.75199550278143</v>
      </c>
      <c r="Q960" s="3">
        <v>283.06606117169179</v>
      </c>
    </row>
    <row r="961" spans="1:17" ht="15" x14ac:dyDescent="0.25">
      <c r="A961" s="15" t="s">
        <v>30</v>
      </c>
      <c r="B961" s="15" t="s">
        <v>37</v>
      </c>
      <c r="C961" t="s">
        <v>29</v>
      </c>
      <c r="D961" s="15" t="s">
        <v>16</v>
      </c>
      <c r="E961" t="s">
        <v>67</v>
      </c>
      <c r="F961" s="15" t="s">
        <v>67</v>
      </c>
      <c r="G961" t="s">
        <v>65</v>
      </c>
      <c r="H961" s="15" t="s">
        <v>66</v>
      </c>
      <c r="I961" t="s">
        <v>35</v>
      </c>
      <c r="J961" s="15" t="s">
        <v>282</v>
      </c>
      <c r="K961">
        <v>7</v>
      </c>
      <c r="L961" s="19">
        <f>IF(AND(K961=7,N961&lt;M961),1,IF(N961&lt;M961,K961+1,K961))</f>
        <v>7</v>
      </c>
      <c r="M961" s="18">
        <v>4.333333333333333</v>
      </c>
      <c r="N961" s="17">
        <v>6.25</v>
      </c>
      <c r="O961" t="s">
        <v>17</v>
      </c>
      <c r="P961" s="3">
        <v>292.75199550278143</v>
      </c>
      <c r="Q961" s="3">
        <v>283.06606117169179</v>
      </c>
    </row>
    <row r="962" spans="1:17" ht="15" x14ac:dyDescent="0.25">
      <c r="A962" s="15" t="s">
        <v>30</v>
      </c>
      <c r="B962" s="15" t="s">
        <v>37</v>
      </c>
      <c r="C962" t="s">
        <v>29</v>
      </c>
      <c r="D962" s="15" t="s">
        <v>16</v>
      </c>
      <c r="E962" t="s">
        <v>67</v>
      </c>
      <c r="F962" s="15" t="s">
        <v>67</v>
      </c>
      <c r="G962" t="s">
        <v>65</v>
      </c>
      <c r="H962" s="15" t="s">
        <v>66</v>
      </c>
      <c r="I962" t="s">
        <v>35</v>
      </c>
      <c r="J962" s="15" t="s">
        <v>101</v>
      </c>
      <c r="K962">
        <v>1</v>
      </c>
      <c r="L962" s="19">
        <f>IF(AND(K962=7,N962&lt;M962),1,IF(N962&lt;M962,K962+1,K962))</f>
        <v>1</v>
      </c>
      <c r="M962" s="18">
        <v>7.583333333333333</v>
      </c>
      <c r="N962" s="17">
        <v>9.5</v>
      </c>
      <c r="O962" t="s">
        <v>17</v>
      </c>
      <c r="P962" s="3">
        <v>292.75199550278143</v>
      </c>
      <c r="Q962" s="3">
        <v>283.06606117169179</v>
      </c>
    </row>
    <row r="963" spans="1:17" ht="15" x14ac:dyDescent="0.25">
      <c r="A963" s="15" t="s">
        <v>30</v>
      </c>
      <c r="B963" s="15" t="s">
        <v>37</v>
      </c>
      <c r="C963" t="s">
        <v>29</v>
      </c>
      <c r="D963" s="15" t="s">
        <v>16</v>
      </c>
      <c r="E963" t="s">
        <v>67</v>
      </c>
      <c r="F963" s="15" t="s">
        <v>67</v>
      </c>
      <c r="G963" t="s">
        <v>65</v>
      </c>
      <c r="H963" s="15" t="s">
        <v>66</v>
      </c>
      <c r="I963" t="s">
        <v>35</v>
      </c>
      <c r="J963" s="15" t="s">
        <v>101</v>
      </c>
      <c r="K963">
        <v>2</v>
      </c>
      <c r="L963" s="19">
        <f>IF(AND(K963=7,N963&lt;M963),1,IF(N963&lt;M963,K963+1,K963))</f>
        <v>2</v>
      </c>
      <c r="M963" s="18">
        <v>7.583333333333333</v>
      </c>
      <c r="N963" s="17">
        <v>9.5</v>
      </c>
      <c r="O963" t="s">
        <v>17</v>
      </c>
      <c r="P963" s="3">
        <v>292.75199550278143</v>
      </c>
      <c r="Q963" s="3">
        <v>283.06606117169179</v>
      </c>
    </row>
    <row r="964" spans="1:17" ht="15" x14ac:dyDescent="0.25">
      <c r="A964" s="15" t="s">
        <v>30</v>
      </c>
      <c r="B964" s="15" t="s">
        <v>37</v>
      </c>
      <c r="C964" t="s">
        <v>29</v>
      </c>
      <c r="D964" s="15" t="s">
        <v>16</v>
      </c>
      <c r="E964" t="s">
        <v>67</v>
      </c>
      <c r="F964" s="15" t="s">
        <v>67</v>
      </c>
      <c r="G964" t="s">
        <v>65</v>
      </c>
      <c r="H964" s="15" t="s">
        <v>66</v>
      </c>
      <c r="I964" t="s">
        <v>35</v>
      </c>
      <c r="J964" s="15" t="s">
        <v>101</v>
      </c>
      <c r="K964">
        <v>4</v>
      </c>
      <c r="L964" s="19">
        <f>IF(AND(K964=7,N964&lt;M964),1,IF(N964&lt;M964,K964+1,K964))</f>
        <v>4</v>
      </c>
      <c r="M964" s="18">
        <v>7.583333333333333</v>
      </c>
      <c r="N964" s="17">
        <v>9.5</v>
      </c>
      <c r="O964" t="s">
        <v>17</v>
      </c>
      <c r="P964" s="3">
        <v>292.75199550278143</v>
      </c>
      <c r="Q964" s="3">
        <v>283.06606117169179</v>
      </c>
    </row>
    <row r="965" spans="1:17" ht="15" x14ac:dyDescent="0.25">
      <c r="A965" s="15" t="s">
        <v>30</v>
      </c>
      <c r="B965" s="15" t="s">
        <v>37</v>
      </c>
      <c r="C965" t="s">
        <v>29</v>
      </c>
      <c r="D965" s="15" t="s">
        <v>16</v>
      </c>
      <c r="E965" t="s">
        <v>67</v>
      </c>
      <c r="F965" s="15" t="s">
        <v>67</v>
      </c>
      <c r="G965" t="s">
        <v>65</v>
      </c>
      <c r="H965" s="15" t="s">
        <v>66</v>
      </c>
      <c r="I965" t="s">
        <v>35</v>
      </c>
      <c r="J965" s="15" t="s">
        <v>101</v>
      </c>
      <c r="K965">
        <v>5</v>
      </c>
      <c r="L965" s="19">
        <f>IF(AND(K965=7,N965&lt;M965),1,IF(N965&lt;M965,K965+1,K965))</f>
        <v>5</v>
      </c>
      <c r="M965" s="18">
        <v>7.583333333333333</v>
      </c>
      <c r="N965" s="17">
        <v>9.5</v>
      </c>
      <c r="O965" t="s">
        <v>17</v>
      </c>
      <c r="P965" s="3">
        <v>292.75199550278143</v>
      </c>
      <c r="Q965" s="3">
        <v>283.06606117169179</v>
      </c>
    </row>
    <row r="966" spans="1:17" ht="15" x14ac:dyDescent="0.25">
      <c r="A966" s="15" t="s">
        <v>30</v>
      </c>
      <c r="B966" s="15" t="s">
        <v>37</v>
      </c>
      <c r="C966" t="s">
        <v>29</v>
      </c>
      <c r="D966" s="15" t="s">
        <v>16</v>
      </c>
      <c r="E966" t="s">
        <v>67</v>
      </c>
      <c r="F966" s="15" t="s">
        <v>67</v>
      </c>
      <c r="G966" t="s">
        <v>65</v>
      </c>
      <c r="H966" s="15" t="s">
        <v>66</v>
      </c>
      <c r="I966" t="s">
        <v>35</v>
      </c>
      <c r="J966" s="15" t="s">
        <v>101</v>
      </c>
      <c r="K966">
        <v>7</v>
      </c>
      <c r="L966" s="19">
        <f>IF(AND(K966=7,N966&lt;M966),1,IF(N966&lt;M966,K966+1,K966))</f>
        <v>7</v>
      </c>
      <c r="M966" s="18">
        <v>7.833333333333333</v>
      </c>
      <c r="N966" s="17">
        <v>9.75</v>
      </c>
      <c r="O966" t="s">
        <v>17</v>
      </c>
      <c r="P966" s="3">
        <v>292.75199550278143</v>
      </c>
      <c r="Q966" s="3">
        <v>283.06606117169179</v>
      </c>
    </row>
    <row r="967" spans="1:17" ht="15" x14ac:dyDescent="0.25">
      <c r="A967" s="15" t="s">
        <v>30</v>
      </c>
      <c r="B967" s="15" t="s">
        <v>37</v>
      </c>
      <c r="C967" t="s">
        <v>29</v>
      </c>
      <c r="D967" s="15" t="s">
        <v>16</v>
      </c>
      <c r="E967" t="s">
        <v>67</v>
      </c>
      <c r="F967" s="15" t="s">
        <v>67</v>
      </c>
      <c r="G967" t="s">
        <v>65</v>
      </c>
      <c r="H967" s="15" t="s">
        <v>66</v>
      </c>
      <c r="I967" t="s">
        <v>35</v>
      </c>
      <c r="J967" s="15" t="s">
        <v>356</v>
      </c>
      <c r="K967">
        <v>1</v>
      </c>
      <c r="L967" s="19">
        <f>IF(AND(K967=7,N967&lt;M967),1,IF(N967&lt;M967,K967+1,K967))</f>
        <v>1</v>
      </c>
      <c r="M967" s="18">
        <v>11.75</v>
      </c>
      <c r="N967" s="17">
        <v>13.666666666666666</v>
      </c>
      <c r="O967" t="s">
        <v>17</v>
      </c>
      <c r="P967" s="3">
        <v>292.75199550278143</v>
      </c>
      <c r="Q967" s="3">
        <v>283.06606117169179</v>
      </c>
    </row>
    <row r="968" spans="1:17" ht="15" x14ac:dyDescent="0.25">
      <c r="A968" s="15" t="s">
        <v>30</v>
      </c>
      <c r="B968" s="15" t="s">
        <v>37</v>
      </c>
      <c r="C968" t="s">
        <v>29</v>
      </c>
      <c r="D968" s="15" t="s">
        <v>16</v>
      </c>
      <c r="E968" t="s">
        <v>67</v>
      </c>
      <c r="F968" s="15" t="s">
        <v>67</v>
      </c>
      <c r="G968" t="s">
        <v>65</v>
      </c>
      <c r="H968" s="15" t="s">
        <v>66</v>
      </c>
      <c r="I968" t="s">
        <v>35</v>
      </c>
      <c r="J968" s="15" t="s">
        <v>356</v>
      </c>
      <c r="K968">
        <v>2</v>
      </c>
      <c r="L968" s="19">
        <f>IF(AND(K968=7,N968&lt;M968),1,IF(N968&lt;M968,K968+1,K968))</f>
        <v>2</v>
      </c>
      <c r="M968" s="18">
        <v>13.5</v>
      </c>
      <c r="N968" s="17">
        <v>15.416666666666666</v>
      </c>
      <c r="O968" t="s">
        <v>17</v>
      </c>
      <c r="P968" s="3">
        <v>292.75199550278143</v>
      </c>
      <c r="Q968" s="3">
        <v>283.06606117169179</v>
      </c>
    </row>
    <row r="969" spans="1:17" ht="15" x14ac:dyDescent="0.25">
      <c r="A969" s="15" t="s">
        <v>30</v>
      </c>
      <c r="B969" s="15" t="s">
        <v>37</v>
      </c>
      <c r="C969" t="s">
        <v>29</v>
      </c>
      <c r="D969" s="15" t="s">
        <v>16</v>
      </c>
      <c r="E969" t="s">
        <v>67</v>
      </c>
      <c r="F969" s="15" t="s">
        <v>67</v>
      </c>
      <c r="G969" t="s">
        <v>65</v>
      </c>
      <c r="H969" s="15" t="s">
        <v>66</v>
      </c>
      <c r="I969" t="s">
        <v>35</v>
      </c>
      <c r="J969" s="15" t="s">
        <v>356</v>
      </c>
      <c r="K969">
        <v>3</v>
      </c>
      <c r="L969" s="19">
        <f>IF(AND(K969=7,N969&lt;M969),1,IF(N969&lt;M969,K969+1,K969))</f>
        <v>3</v>
      </c>
      <c r="M969" s="18">
        <v>13.666666666666666</v>
      </c>
      <c r="N969" s="17">
        <v>15.583333333333334</v>
      </c>
      <c r="O969" t="s">
        <v>17</v>
      </c>
      <c r="P969" s="3">
        <v>292.75199550278143</v>
      </c>
      <c r="Q969" s="3">
        <v>283.06606117169179</v>
      </c>
    </row>
    <row r="970" spans="1:17" ht="15" x14ac:dyDescent="0.25">
      <c r="A970" s="15" t="s">
        <v>30</v>
      </c>
      <c r="B970" s="15" t="s">
        <v>37</v>
      </c>
      <c r="C970" t="s">
        <v>29</v>
      </c>
      <c r="D970" s="15" t="s">
        <v>16</v>
      </c>
      <c r="E970" t="s">
        <v>67</v>
      </c>
      <c r="F970" s="15" t="s">
        <v>67</v>
      </c>
      <c r="G970" t="s">
        <v>65</v>
      </c>
      <c r="H970" s="15" t="s">
        <v>66</v>
      </c>
      <c r="I970" t="s">
        <v>35</v>
      </c>
      <c r="J970" s="15" t="s">
        <v>356</v>
      </c>
      <c r="K970">
        <v>4</v>
      </c>
      <c r="L970" s="19">
        <f>IF(AND(K970=7,N970&lt;M970),1,IF(N970&lt;M970,K970+1,K970))</f>
        <v>4</v>
      </c>
      <c r="M970" s="18">
        <v>11.916666666666666</v>
      </c>
      <c r="N970" s="17">
        <v>13.833333333333334</v>
      </c>
      <c r="O970" t="s">
        <v>17</v>
      </c>
      <c r="P970" s="3">
        <v>292.75199550278143</v>
      </c>
      <c r="Q970" s="3">
        <v>283.06606117169179</v>
      </c>
    </row>
    <row r="971" spans="1:17" ht="15" x14ac:dyDescent="0.25">
      <c r="A971" s="15" t="s">
        <v>30</v>
      </c>
      <c r="B971" s="15" t="s">
        <v>37</v>
      </c>
      <c r="C971" t="s">
        <v>29</v>
      </c>
      <c r="D971" s="15" t="s">
        <v>16</v>
      </c>
      <c r="E971" t="s">
        <v>67</v>
      </c>
      <c r="F971" s="15" t="s">
        <v>67</v>
      </c>
      <c r="G971" t="s">
        <v>65</v>
      </c>
      <c r="H971" s="15" t="s">
        <v>66</v>
      </c>
      <c r="I971" t="s">
        <v>35</v>
      </c>
      <c r="J971" s="15" t="s">
        <v>356</v>
      </c>
      <c r="K971">
        <v>5</v>
      </c>
      <c r="L971" s="19">
        <f>IF(AND(K971=7,N971&lt;M971),1,IF(N971&lt;M971,K971+1,K971))</f>
        <v>5</v>
      </c>
      <c r="M971" s="18">
        <v>13.5</v>
      </c>
      <c r="N971" s="17">
        <v>15.416666666666666</v>
      </c>
      <c r="O971" t="s">
        <v>17</v>
      </c>
      <c r="P971" s="3">
        <v>292.75199550278143</v>
      </c>
      <c r="Q971" s="3">
        <v>283.06606117169179</v>
      </c>
    </row>
    <row r="972" spans="1:17" ht="15" x14ac:dyDescent="0.25">
      <c r="A972" s="15" t="s">
        <v>30</v>
      </c>
      <c r="B972" s="15" t="s">
        <v>37</v>
      </c>
      <c r="C972" t="s">
        <v>29</v>
      </c>
      <c r="D972" s="15" t="s">
        <v>16</v>
      </c>
      <c r="E972" t="s">
        <v>67</v>
      </c>
      <c r="F972" s="15" t="s">
        <v>67</v>
      </c>
      <c r="G972" t="s">
        <v>65</v>
      </c>
      <c r="H972" s="15" t="s">
        <v>66</v>
      </c>
      <c r="I972" t="s">
        <v>35</v>
      </c>
      <c r="J972" s="15" t="s">
        <v>356</v>
      </c>
      <c r="K972">
        <v>6</v>
      </c>
      <c r="L972" s="19">
        <f>IF(AND(K972=7,N972&lt;M972),1,IF(N972&lt;M972,K972+1,K972))</f>
        <v>6</v>
      </c>
      <c r="M972" s="18">
        <v>11.916666666666666</v>
      </c>
      <c r="N972" s="17">
        <v>13.833333333333334</v>
      </c>
      <c r="O972" t="s">
        <v>17</v>
      </c>
      <c r="P972" s="3">
        <v>292.75199550278143</v>
      </c>
      <c r="Q972" s="3">
        <v>283.06606117169179</v>
      </c>
    </row>
    <row r="973" spans="1:17" ht="15" x14ac:dyDescent="0.25">
      <c r="A973" s="15" t="s">
        <v>30</v>
      </c>
      <c r="B973" s="15" t="s">
        <v>37</v>
      </c>
      <c r="C973" t="s">
        <v>29</v>
      </c>
      <c r="D973" s="15" t="s">
        <v>16</v>
      </c>
      <c r="E973" t="s">
        <v>67</v>
      </c>
      <c r="F973" s="15" t="s">
        <v>67</v>
      </c>
      <c r="G973" t="s">
        <v>65</v>
      </c>
      <c r="H973" s="15" t="s">
        <v>66</v>
      </c>
      <c r="I973" t="s">
        <v>35</v>
      </c>
      <c r="J973" s="15" t="s">
        <v>356</v>
      </c>
      <c r="K973">
        <v>7</v>
      </c>
      <c r="L973" s="19">
        <f>IF(AND(K973=7,N973&lt;M973),1,IF(N973&lt;M973,K973+1,K973))</f>
        <v>7</v>
      </c>
      <c r="M973" s="18">
        <v>11.916666666666666</v>
      </c>
      <c r="N973" s="17">
        <v>13.833333333333334</v>
      </c>
      <c r="O973" t="s">
        <v>17</v>
      </c>
      <c r="P973" s="3">
        <v>292.75199550278143</v>
      </c>
      <c r="Q973" s="3">
        <v>283.06606117169179</v>
      </c>
    </row>
    <row r="974" spans="1:17" ht="15" x14ac:dyDescent="0.25">
      <c r="A974" s="15" t="s">
        <v>30</v>
      </c>
      <c r="B974" s="15" t="s">
        <v>37</v>
      </c>
      <c r="C974" t="s">
        <v>29</v>
      </c>
      <c r="D974" s="15" t="s">
        <v>16</v>
      </c>
      <c r="E974" t="s">
        <v>67</v>
      </c>
      <c r="F974" s="15" t="s">
        <v>67</v>
      </c>
      <c r="G974" t="s">
        <v>65</v>
      </c>
      <c r="H974" s="15" t="s">
        <v>66</v>
      </c>
      <c r="I974" t="s">
        <v>35</v>
      </c>
      <c r="J974" s="15" t="s">
        <v>839</v>
      </c>
      <c r="K974">
        <v>7</v>
      </c>
      <c r="L974" s="19">
        <f>IF(AND(K974=7,N974&lt;M974),1,IF(N974&lt;M974,K974+1,K974))</f>
        <v>1</v>
      </c>
      <c r="M974" s="18">
        <v>23.25</v>
      </c>
      <c r="N974" s="17">
        <v>1.1666666666666667</v>
      </c>
      <c r="O974" t="s">
        <v>17</v>
      </c>
      <c r="P974" s="3">
        <v>292.75199550278143</v>
      </c>
      <c r="Q974" s="3">
        <v>283.06606117169179</v>
      </c>
    </row>
    <row r="975" spans="1:17" ht="15" x14ac:dyDescent="0.25">
      <c r="A975" s="15" t="s">
        <v>30</v>
      </c>
      <c r="B975" s="15" t="s">
        <v>37</v>
      </c>
      <c r="C975" t="s">
        <v>29</v>
      </c>
      <c r="D975" s="15" t="s">
        <v>16</v>
      </c>
      <c r="E975" t="s">
        <v>67</v>
      </c>
      <c r="F975" s="15" t="s">
        <v>67</v>
      </c>
      <c r="G975" t="s">
        <v>65</v>
      </c>
      <c r="H975" s="15" t="s">
        <v>66</v>
      </c>
      <c r="I975" t="s">
        <v>35</v>
      </c>
      <c r="J975" s="15" t="s">
        <v>506</v>
      </c>
      <c r="K975">
        <v>1</v>
      </c>
      <c r="L975" s="19">
        <f>IF(AND(K975=7,N975&lt;M975),1,IF(N975&lt;M975,K975+1,K975))</f>
        <v>1</v>
      </c>
      <c r="M975" s="18">
        <v>9.4166666666666661</v>
      </c>
      <c r="N975" s="17">
        <v>11.333333333333334</v>
      </c>
      <c r="O975" t="s">
        <v>17</v>
      </c>
      <c r="P975" s="3">
        <v>292.75199550278143</v>
      </c>
      <c r="Q975" s="3">
        <v>283.06606117169179</v>
      </c>
    </row>
    <row r="976" spans="1:17" ht="15" x14ac:dyDescent="0.25">
      <c r="A976" s="15" t="s">
        <v>30</v>
      </c>
      <c r="B976" s="15" t="s">
        <v>37</v>
      </c>
      <c r="C976" t="s">
        <v>29</v>
      </c>
      <c r="D976" s="15" t="s">
        <v>16</v>
      </c>
      <c r="E976" t="s">
        <v>67</v>
      </c>
      <c r="F976" s="15" t="s">
        <v>67</v>
      </c>
      <c r="G976" t="s">
        <v>65</v>
      </c>
      <c r="H976" s="15" t="s">
        <v>66</v>
      </c>
      <c r="I976" t="s">
        <v>35</v>
      </c>
      <c r="J976" s="15" t="s">
        <v>506</v>
      </c>
      <c r="K976">
        <v>2</v>
      </c>
      <c r="L976" s="19">
        <f>IF(AND(K976=7,N976&lt;M976),1,IF(N976&lt;M976,K976+1,K976))</f>
        <v>2</v>
      </c>
      <c r="M976" s="18">
        <v>14.333333333333334</v>
      </c>
      <c r="N976" s="17">
        <v>16.25</v>
      </c>
      <c r="O976" t="s">
        <v>17</v>
      </c>
      <c r="P976" s="3">
        <v>292.75199550278143</v>
      </c>
      <c r="Q976" s="3">
        <v>283.06606117169179</v>
      </c>
    </row>
    <row r="977" spans="1:17" ht="15" x14ac:dyDescent="0.25">
      <c r="A977" s="15" t="s">
        <v>30</v>
      </c>
      <c r="B977" s="15" t="s">
        <v>37</v>
      </c>
      <c r="C977" t="s">
        <v>29</v>
      </c>
      <c r="D977" s="15" t="s">
        <v>16</v>
      </c>
      <c r="E977" t="s">
        <v>67</v>
      </c>
      <c r="F977" s="15" t="s">
        <v>67</v>
      </c>
      <c r="G977" t="s">
        <v>65</v>
      </c>
      <c r="H977" s="15" t="s">
        <v>66</v>
      </c>
      <c r="I977" t="s">
        <v>35</v>
      </c>
      <c r="J977" s="15" t="s">
        <v>506</v>
      </c>
      <c r="K977">
        <v>3</v>
      </c>
      <c r="L977" s="19">
        <f>IF(AND(K977=7,N977&lt;M977),1,IF(N977&lt;M977,K977+1,K977))</f>
        <v>3</v>
      </c>
      <c r="M977" s="18">
        <v>0.41666666666666669</v>
      </c>
      <c r="N977" s="17">
        <v>2.3333333333333335</v>
      </c>
      <c r="O977" t="s">
        <v>17</v>
      </c>
      <c r="P977" s="3">
        <v>292.75199550278143</v>
      </c>
      <c r="Q977" s="3">
        <v>283.06606117169179</v>
      </c>
    </row>
    <row r="978" spans="1:17" ht="15" x14ac:dyDescent="0.25">
      <c r="A978" s="15" t="s">
        <v>30</v>
      </c>
      <c r="B978" s="15" t="s">
        <v>37</v>
      </c>
      <c r="C978" t="s">
        <v>29</v>
      </c>
      <c r="D978" s="15" t="s">
        <v>16</v>
      </c>
      <c r="E978" t="s">
        <v>67</v>
      </c>
      <c r="F978" s="15" t="s">
        <v>67</v>
      </c>
      <c r="G978" t="s">
        <v>65</v>
      </c>
      <c r="H978" s="15" t="s">
        <v>66</v>
      </c>
      <c r="I978" t="s">
        <v>35</v>
      </c>
      <c r="J978" s="15" t="s">
        <v>506</v>
      </c>
      <c r="K978">
        <v>5</v>
      </c>
      <c r="L978" s="19">
        <f>IF(AND(K978=7,N978&lt;M978),1,IF(N978&lt;M978,K978+1,K978))</f>
        <v>5</v>
      </c>
      <c r="M978" s="18">
        <v>1.3333333333333333</v>
      </c>
      <c r="N978" s="17">
        <v>3.25</v>
      </c>
      <c r="O978" t="s">
        <v>17</v>
      </c>
      <c r="P978" s="3">
        <v>292.75199550278143</v>
      </c>
      <c r="Q978" s="3">
        <v>283.06606117169179</v>
      </c>
    </row>
    <row r="979" spans="1:17" ht="15" x14ac:dyDescent="0.25">
      <c r="A979" s="15" t="s">
        <v>30</v>
      </c>
      <c r="B979" s="15" t="s">
        <v>37</v>
      </c>
      <c r="C979" t="s">
        <v>29</v>
      </c>
      <c r="D979" s="15" t="s">
        <v>16</v>
      </c>
      <c r="E979" t="s">
        <v>67</v>
      </c>
      <c r="F979" s="15" t="s">
        <v>67</v>
      </c>
      <c r="G979" t="s">
        <v>65</v>
      </c>
      <c r="H979" s="15" t="s">
        <v>66</v>
      </c>
      <c r="I979" t="s">
        <v>35</v>
      </c>
      <c r="J979" s="15" t="s">
        <v>506</v>
      </c>
      <c r="K979">
        <v>6</v>
      </c>
      <c r="L979" s="19">
        <f>IF(AND(K979=7,N979&lt;M979),1,IF(N979&lt;M979,K979+1,K979))</f>
        <v>7</v>
      </c>
      <c r="M979" s="18">
        <v>23.916666666666668</v>
      </c>
      <c r="N979" s="17">
        <v>1.8333333333333335</v>
      </c>
      <c r="O979" t="s">
        <v>17</v>
      </c>
      <c r="P979" s="3">
        <v>292.75199550278143</v>
      </c>
      <c r="Q979" s="3">
        <v>283.06606117169179</v>
      </c>
    </row>
    <row r="980" spans="1:17" ht="15" x14ac:dyDescent="0.25">
      <c r="A980" s="15" t="s">
        <v>30</v>
      </c>
      <c r="B980" s="15" t="s">
        <v>37</v>
      </c>
      <c r="C980" t="s">
        <v>29</v>
      </c>
      <c r="D980" s="15" t="s">
        <v>16</v>
      </c>
      <c r="E980" t="s">
        <v>67</v>
      </c>
      <c r="F980" s="15" t="s">
        <v>67</v>
      </c>
      <c r="G980" t="s">
        <v>65</v>
      </c>
      <c r="H980" s="15" t="s">
        <v>66</v>
      </c>
      <c r="I980" t="s">
        <v>35</v>
      </c>
      <c r="J980" s="15" t="s">
        <v>743</v>
      </c>
      <c r="K980">
        <v>3</v>
      </c>
      <c r="L980" s="19">
        <f>IF(AND(K980=7,N980&lt;M980),1,IF(N980&lt;M980,K980+1,K980))</f>
        <v>3</v>
      </c>
      <c r="M980" s="18">
        <v>8.8333333333333339</v>
      </c>
      <c r="N980" s="17">
        <v>10.75</v>
      </c>
      <c r="O980" t="s">
        <v>17</v>
      </c>
      <c r="P980" s="3">
        <v>292.75199550278143</v>
      </c>
      <c r="Q980" s="3">
        <v>283.06606117169179</v>
      </c>
    </row>
    <row r="981" spans="1:17" ht="15" x14ac:dyDescent="0.25">
      <c r="A981" s="15" t="s">
        <v>30</v>
      </c>
      <c r="B981" s="15" t="s">
        <v>37</v>
      </c>
      <c r="C981" t="s">
        <v>29</v>
      </c>
      <c r="D981" s="15" t="s">
        <v>16</v>
      </c>
      <c r="E981" t="s">
        <v>67</v>
      </c>
      <c r="F981" s="15" t="s">
        <v>67</v>
      </c>
      <c r="G981" t="s">
        <v>65</v>
      </c>
      <c r="H981" s="15" t="s">
        <v>66</v>
      </c>
      <c r="I981" t="s">
        <v>35</v>
      </c>
      <c r="J981" s="15" t="s">
        <v>743</v>
      </c>
      <c r="K981">
        <v>4</v>
      </c>
      <c r="L981" s="19">
        <f>IF(AND(K981=7,N981&lt;M981),1,IF(N981&lt;M981,K981+1,K981))</f>
        <v>4</v>
      </c>
      <c r="M981" s="18">
        <v>14.416666666666666</v>
      </c>
      <c r="N981" s="17">
        <v>16.333333333333332</v>
      </c>
      <c r="O981" t="s">
        <v>17</v>
      </c>
      <c r="P981" s="3">
        <v>292.75199550278143</v>
      </c>
      <c r="Q981" s="3">
        <v>283.06606117169179</v>
      </c>
    </row>
    <row r="982" spans="1:17" ht="15" x14ac:dyDescent="0.25">
      <c r="A982" s="15" t="s">
        <v>30</v>
      </c>
      <c r="B982" s="15" t="s">
        <v>37</v>
      </c>
      <c r="C982" t="s">
        <v>29</v>
      </c>
      <c r="D982" s="15" t="s">
        <v>16</v>
      </c>
      <c r="E982" t="s">
        <v>67</v>
      </c>
      <c r="F982" s="15" t="s">
        <v>67</v>
      </c>
      <c r="G982" t="s">
        <v>65</v>
      </c>
      <c r="H982" s="15" t="s">
        <v>66</v>
      </c>
      <c r="I982" t="s">
        <v>35</v>
      </c>
      <c r="J982" s="15" t="s">
        <v>472</v>
      </c>
      <c r="K982">
        <v>1</v>
      </c>
      <c r="L982" s="19">
        <f>IF(AND(K982=7,N982&lt;M982),1,IF(N982&lt;M982,K982+1,K982))</f>
        <v>2</v>
      </c>
      <c r="M982" s="18">
        <v>23</v>
      </c>
      <c r="N982" s="17">
        <v>0.91666666666666663</v>
      </c>
      <c r="O982" t="s">
        <v>17</v>
      </c>
      <c r="P982" s="3">
        <v>292.75199550278143</v>
      </c>
      <c r="Q982" s="3">
        <v>283.06606117169179</v>
      </c>
    </row>
    <row r="983" spans="1:17" ht="15" x14ac:dyDescent="0.25">
      <c r="A983" s="15" t="s">
        <v>30</v>
      </c>
      <c r="B983" s="15" t="s">
        <v>37</v>
      </c>
      <c r="C983" t="s">
        <v>29</v>
      </c>
      <c r="D983" s="15" t="s">
        <v>16</v>
      </c>
      <c r="E983" t="s">
        <v>67</v>
      </c>
      <c r="F983" s="15" t="s">
        <v>67</v>
      </c>
      <c r="G983" t="s">
        <v>65</v>
      </c>
      <c r="H983" s="15" t="s">
        <v>66</v>
      </c>
      <c r="I983" t="s">
        <v>35</v>
      </c>
      <c r="J983" s="15" t="s">
        <v>472</v>
      </c>
      <c r="K983">
        <v>2</v>
      </c>
      <c r="L983" s="19">
        <f>IF(AND(K983=7,N983&lt;M983),1,IF(N983&lt;M983,K983+1,K983))</f>
        <v>3</v>
      </c>
      <c r="M983" s="18">
        <v>23</v>
      </c>
      <c r="N983" s="17">
        <v>0.91666666666666663</v>
      </c>
      <c r="O983" t="s">
        <v>17</v>
      </c>
      <c r="P983" s="3">
        <v>292.75199550278143</v>
      </c>
      <c r="Q983" s="3">
        <v>283.06606117169179</v>
      </c>
    </row>
    <row r="984" spans="1:17" ht="15" x14ac:dyDescent="0.25">
      <c r="A984" s="15" t="s">
        <v>30</v>
      </c>
      <c r="B984" s="15" t="s">
        <v>37</v>
      </c>
      <c r="C984" t="s">
        <v>29</v>
      </c>
      <c r="D984" s="15" t="s">
        <v>16</v>
      </c>
      <c r="E984" t="s">
        <v>67</v>
      </c>
      <c r="F984" s="15" t="s">
        <v>67</v>
      </c>
      <c r="G984" t="s">
        <v>65</v>
      </c>
      <c r="H984" s="15" t="s">
        <v>66</v>
      </c>
      <c r="I984" t="s">
        <v>35</v>
      </c>
      <c r="J984" s="15" t="s">
        <v>472</v>
      </c>
      <c r="K984">
        <v>3</v>
      </c>
      <c r="L984" s="19">
        <f>IF(AND(K984=7,N984&lt;M984),1,IF(N984&lt;M984,K984+1,K984))</f>
        <v>4</v>
      </c>
      <c r="M984" s="18">
        <v>23</v>
      </c>
      <c r="N984" s="17">
        <v>0.91666666666666663</v>
      </c>
      <c r="O984" t="s">
        <v>17</v>
      </c>
      <c r="P984" s="3">
        <v>292.75199550278143</v>
      </c>
      <c r="Q984" s="3">
        <v>283.06606117169179</v>
      </c>
    </row>
    <row r="985" spans="1:17" ht="15" x14ac:dyDescent="0.25">
      <c r="A985" s="15" t="s">
        <v>30</v>
      </c>
      <c r="B985" s="15" t="s">
        <v>37</v>
      </c>
      <c r="C985" t="s">
        <v>29</v>
      </c>
      <c r="D985" s="15" t="s">
        <v>16</v>
      </c>
      <c r="E985" t="s">
        <v>67</v>
      </c>
      <c r="F985" s="15" t="s">
        <v>67</v>
      </c>
      <c r="G985" t="s">
        <v>65</v>
      </c>
      <c r="H985" s="15" t="s">
        <v>66</v>
      </c>
      <c r="I985" t="s">
        <v>35</v>
      </c>
      <c r="J985" s="15" t="s">
        <v>472</v>
      </c>
      <c r="K985">
        <v>4</v>
      </c>
      <c r="L985" s="19">
        <f>IF(AND(K985=7,N985&lt;M985),1,IF(N985&lt;M985,K985+1,K985))</f>
        <v>5</v>
      </c>
      <c r="M985" s="18">
        <v>23</v>
      </c>
      <c r="N985" s="17">
        <v>0.91666666666666663</v>
      </c>
      <c r="O985" t="s">
        <v>17</v>
      </c>
      <c r="P985" s="3">
        <v>292.75199550278143</v>
      </c>
      <c r="Q985" s="3">
        <v>283.06606117169179</v>
      </c>
    </row>
    <row r="986" spans="1:17" ht="15" x14ac:dyDescent="0.25">
      <c r="A986" s="15" t="s">
        <v>30</v>
      </c>
      <c r="B986" s="15" t="s">
        <v>37</v>
      </c>
      <c r="C986" t="s">
        <v>29</v>
      </c>
      <c r="D986" s="15" t="s">
        <v>16</v>
      </c>
      <c r="E986" t="s">
        <v>67</v>
      </c>
      <c r="F986" s="15" t="s">
        <v>67</v>
      </c>
      <c r="G986" t="s">
        <v>65</v>
      </c>
      <c r="H986" s="15" t="s">
        <v>66</v>
      </c>
      <c r="I986" t="s">
        <v>35</v>
      </c>
      <c r="J986" s="15" t="s">
        <v>472</v>
      </c>
      <c r="K986">
        <v>5</v>
      </c>
      <c r="L986" s="19">
        <f>IF(AND(K986=7,N986&lt;M986),1,IF(N986&lt;M986,K986+1,K986))</f>
        <v>6</v>
      </c>
      <c r="M986" s="18">
        <v>23</v>
      </c>
      <c r="N986" s="17">
        <v>0.91666666666666663</v>
      </c>
      <c r="O986" t="s">
        <v>17</v>
      </c>
      <c r="P986" s="3">
        <v>292.75199550278143</v>
      </c>
      <c r="Q986" s="3">
        <v>283.06606117169179</v>
      </c>
    </row>
    <row r="987" spans="1:17" ht="15" x14ac:dyDescent="0.25">
      <c r="A987" s="15" t="s">
        <v>30</v>
      </c>
      <c r="B987" s="15" t="s">
        <v>37</v>
      </c>
      <c r="C987" t="s">
        <v>29</v>
      </c>
      <c r="D987" s="15" t="s">
        <v>16</v>
      </c>
      <c r="E987" t="s">
        <v>67</v>
      </c>
      <c r="F987" s="15" t="s">
        <v>67</v>
      </c>
      <c r="G987" t="s">
        <v>65</v>
      </c>
      <c r="H987" s="15" t="s">
        <v>66</v>
      </c>
      <c r="I987" t="s">
        <v>35</v>
      </c>
      <c r="J987" s="15" t="s">
        <v>731</v>
      </c>
      <c r="K987">
        <v>5</v>
      </c>
      <c r="L987" s="19">
        <f>IF(AND(K987=7,N987&lt;M987),1,IF(N987&lt;M987,K987+1,K987))</f>
        <v>5</v>
      </c>
      <c r="M987" s="18">
        <v>6.5</v>
      </c>
      <c r="N987" s="17">
        <v>8.4166666666666661</v>
      </c>
      <c r="O987" t="s">
        <v>17</v>
      </c>
      <c r="P987" s="3">
        <v>292.75199550278143</v>
      </c>
      <c r="Q987" s="3">
        <v>283.06606117169179</v>
      </c>
    </row>
    <row r="988" spans="1:17" ht="15" x14ac:dyDescent="0.25">
      <c r="A988" s="15" t="s">
        <v>30</v>
      </c>
      <c r="B988" s="15" t="s">
        <v>37</v>
      </c>
      <c r="C988" t="s">
        <v>29</v>
      </c>
      <c r="D988" s="15" t="s">
        <v>16</v>
      </c>
      <c r="E988" t="s">
        <v>67</v>
      </c>
      <c r="F988" s="15" t="s">
        <v>67</v>
      </c>
      <c r="G988" t="s">
        <v>65</v>
      </c>
      <c r="H988" s="15" t="s">
        <v>66</v>
      </c>
      <c r="I988" t="s">
        <v>35</v>
      </c>
      <c r="J988" s="15" t="s">
        <v>731</v>
      </c>
      <c r="K988">
        <v>6</v>
      </c>
      <c r="L988" s="19">
        <f>IF(AND(K988=7,N988&lt;M988),1,IF(N988&lt;M988,K988+1,K988))</f>
        <v>6</v>
      </c>
      <c r="M988" s="18">
        <v>3.0833333333333335</v>
      </c>
      <c r="N988" s="17">
        <v>5</v>
      </c>
      <c r="O988" t="s">
        <v>17</v>
      </c>
      <c r="P988" s="3">
        <v>292.75199550278143</v>
      </c>
      <c r="Q988" s="3">
        <v>283.06606117169179</v>
      </c>
    </row>
    <row r="989" spans="1:17" ht="15" x14ac:dyDescent="0.25">
      <c r="A989" s="15" t="s">
        <v>30</v>
      </c>
      <c r="B989" s="15" t="s">
        <v>37</v>
      </c>
      <c r="C989" t="s">
        <v>29</v>
      </c>
      <c r="D989" s="15" t="s">
        <v>16</v>
      </c>
      <c r="E989" t="s">
        <v>67</v>
      </c>
      <c r="F989" s="15" t="s">
        <v>67</v>
      </c>
      <c r="G989" t="s">
        <v>65</v>
      </c>
      <c r="H989" s="15" t="s">
        <v>66</v>
      </c>
      <c r="I989" t="s">
        <v>35</v>
      </c>
      <c r="J989" s="15" t="s">
        <v>731</v>
      </c>
      <c r="K989">
        <v>7</v>
      </c>
      <c r="L989" s="19">
        <f>IF(AND(K989=7,N989&lt;M989),1,IF(N989&lt;M989,K989+1,K989))</f>
        <v>7</v>
      </c>
      <c r="M989" s="18">
        <v>9</v>
      </c>
      <c r="N989" s="17">
        <v>10.916666666666666</v>
      </c>
      <c r="O989" t="s">
        <v>17</v>
      </c>
      <c r="P989" s="3">
        <v>292.75199550278143</v>
      </c>
      <c r="Q989" s="3">
        <v>283.06606117169179</v>
      </c>
    </row>
    <row r="990" spans="1:17" ht="15" x14ac:dyDescent="0.25">
      <c r="A990" s="15" t="s">
        <v>30</v>
      </c>
      <c r="B990" s="15" t="s">
        <v>37</v>
      </c>
      <c r="C990" t="s">
        <v>29</v>
      </c>
      <c r="D990" s="15" t="s">
        <v>16</v>
      </c>
      <c r="E990" t="s">
        <v>67</v>
      </c>
      <c r="F990" s="15" t="s">
        <v>67</v>
      </c>
      <c r="G990" t="s">
        <v>65</v>
      </c>
      <c r="H990" s="15" t="s">
        <v>66</v>
      </c>
      <c r="I990" t="s">
        <v>35</v>
      </c>
      <c r="J990" s="15" t="s">
        <v>64</v>
      </c>
      <c r="K990">
        <v>1</v>
      </c>
      <c r="L990" s="19">
        <f>IF(AND(K990=7,N990&lt;M990),1,IF(N990&lt;M990,K990+1,K990))</f>
        <v>1</v>
      </c>
      <c r="M990" s="18">
        <v>4.833333333333333</v>
      </c>
      <c r="N990" s="17">
        <v>6.75</v>
      </c>
      <c r="O990" t="s">
        <v>17</v>
      </c>
      <c r="P990" s="3">
        <v>292.75199550278143</v>
      </c>
      <c r="Q990" s="3">
        <v>283.06606117169179</v>
      </c>
    </row>
    <row r="991" spans="1:17" ht="15" x14ac:dyDescent="0.25">
      <c r="A991" s="15" t="s">
        <v>30</v>
      </c>
      <c r="B991" s="15" t="s">
        <v>37</v>
      </c>
      <c r="C991" t="s">
        <v>29</v>
      </c>
      <c r="D991" s="15" t="s">
        <v>16</v>
      </c>
      <c r="E991" t="s">
        <v>67</v>
      </c>
      <c r="F991" s="15" t="s">
        <v>67</v>
      </c>
      <c r="G991" t="s">
        <v>65</v>
      </c>
      <c r="H991" s="15" t="s">
        <v>66</v>
      </c>
      <c r="I991" t="s">
        <v>35</v>
      </c>
      <c r="J991" s="15" t="s">
        <v>64</v>
      </c>
      <c r="K991">
        <v>2</v>
      </c>
      <c r="L991" s="19">
        <f>IF(AND(K991=7,N991&lt;M991),1,IF(N991&lt;M991,K991+1,K991))</f>
        <v>2</v>
      </c>
      <c r="M991" s="18">
        <v>8.8333333333333339</v>
      </c>
      <c r="N991" s="17">
        <v>10.75</v>
      </c>
      <c r="O991" t="s">
        <v>17</v>
      </c>
      <c r="P991" s="3">
        <v>292.75199550278143</v>
      </c>
      <c r="Q991" s="3">
        <v>283.06606117169179</v>
      </c>
    </row>
    <row r="992" spans="1:17" ht="15" x14ac:dyDescent="0.25">
      <c r="A992" s="15" t="s">
        <v>30</v>
      </c>
      <c r="B992" s="15" t="s">
        <v>37</v>
      </c>
      <c r="C992" t="s">
        <v>29</v>
      </c>
      <c r="D992" s="15" t="s">
        <v>16</v>
      </c>
      <c r="E992" t="s">
        <v>67</v>
      </c>
      <c r="F992" s="15" t="s">
        <v>67</v>
      </c>
      <c r="G992" t="s">
        <v>65</v>
      </c>
      <c r="H992" s="15" t="s">
        <v>66</v>
      </c>
      <c r="I992" t="s">
        <v>35</v>
      </c>
      <c r="J992" s="15" t="s">
        <v>64</v>
      </c>
      <c r="K992">
        <v>4</v>
      </c>
      <c r="L992" s="19">
        <f>IF(AND(K992=7,N992&lt;M992),1,IF(N992&lt;M992,K992+1,K992))</f>
        <v>4</v>
      </c>
      <c r="M992" s="18">
        <v>2.9166666666666665</v>
      </c>
      <c r="N992" s="17">
        <v>4.833333333333333</v>
      </c>
      <c r="O992" t="s">
        <v>17</v>
      </c>
      <c r="P992" s="3">
        <v>292.75199550278143</v>
      </c>
      <c r="Q992" s="3">
        <v>283.06606117169179</v>
      </c>
    </row>
    <row r="993" spans="1:17" ht="15" x14ac:dyDescent="0.25">
      <c r="A993" s="15" t="s">
        <v>30</v>
      </c>
      <c r="B993" s="15" t="s">
        <v>37</v>
      </c>
      <c r="C993" t="s">
        <v>29</v>
      </c>
      <c r="D993" s="15" t="s">
        <v>16</v>
      </c>
      <c r="E993" t="s">
        <v>67</v>
      </c>
      <c r="F993" s="15" t="s">
        <v>67</v>
      </c>
      <c r="G993" t="s">
        <v>65</v>
      </c>
      <c r="H993" s="15" t="s">
        <v>66</v>
      </c>
      <c r="I993" t="s">
        <v>35</v>
      </c>
      <c r="J993" s="15" t="s">
        <v>64</v>
      </c>
      <c r="K993">
        <v>6</v>
      </c>
      <c r="L993" s="19">
        <f>IF(AND(K993=7,N993&lt;M993),1,IF(N993&lt;M993,K993+1,K993))</f>
        <v>6</v>
      </c>
      <c r="M993" s="18">
        <v>10.583333333333334</v>
      </c>
      <c r="N993" s="17">
        <v>12.5</v>
      </c>
      <c r="O993" t="s">
        <v>17</v>
      </c>
      <c r="P993" s="3">
        <v>292.75199550278143</v>
      </c>
      <c r="Q993" s="3">
        <v>283.06606117169179</v>
      </c>
    </row>
    <row r="994" spans="1:17" ht="15" x14ac:dyDescent="0.25">
      <c r="A994" s="15" t="s">
        <v>30</v>
      </c>
      <c r="B994" s="15" t="s">
        <v>37</v>
      </c>
      <c r="C994" t="s">
        <v>29</v>
      </c>
      <c r="D994" s="15" t="s">
        <v>16</v>
      </c>
      <c r="E994" t="s">
        <v>67</v>
      </c>
      <c r="F994" s="15" t="s">
        <v>67</v>
      </c>
      <c r="G994" t="s">
        <v>65</v>
      </c>
      <c r="H994" s="15" t="s">
        <v>66</v>
      </c>
      <c r="I994" t="s">
        <v>35</v>
      </c>
      <c r="J994" s="15" t="s">
        <v>64</v>
      </c>
      <c r="K994">
        <v>7</v>
      </c>
      <c r="L994" s="19">
        <f>IF(AND(K994=7,N994&lt;M994),1,IF(N994&lt;M994,K994+1,K994))</f>
        <v>7</v>
      </c>
      <c r="M994" s="18">
        <v>9.8333333333333339</v>
      </c>
      <c r="N994" s="17">
        <v>11.75</v>
      </c>
      <c r="O994" t="s">
        <v>17</v>
      </c>
      <c r="P994" s="3">
        <v>292.75199550278143</v>
      </c>
      <c r="Q994" s="3">
        <v>283.06606117169179</v>
      </c>
    </row>
    <row r="995" spans="1:17" ht="15" x14ac:dyDescent="0.25">
      <c r="A995" s="15" t="s">
        <v>30</v>
      </c>
      <c r="B995" s="15" t="s">
        <v>37</v>
      </c>
      <c r="C995" t="s">
        <v>29</v>
      </c>
      <c r="D995" s="15" t="s">
        <v>16</v>
      </c>
      <c r="E995" t="s">
        <v>67</v>
      </c>
      <c r="F995" s="15" t="s">
        <v>67</v>
      </c>
      <c r="G995" t="s">
        <v>67</v>
      </c>
      <c r="H995" s="15" t="s">
        <v>35</v>
      </c>
      <c r="I995" t="s">
        <v>66</v>
      </c>
      <c r="J995" s="15" t="s">
        <v>225</v>
      </c>
      <c r="K995">
        <v>1</v>
      </c>
      <c r="L995" s="19">
        <f>IF(AND(K995=7,N995&lt;M995),1,IF(N995&lt;M995,K995+1,K995))</f>
        <v>1</v>
      </c>
      <c r="M995" s="18">
        <v>1.75</v>
      </c>
      <c r="N995" s="17">
        <v>3.6666666666666665</v>
      </c>
      <c r="O995" t="s">
        <v>17</v>
      </c>
      <c r="P995" s="3">
        <v>292.75199550278143</v>
      </c>
      <c r="Q995" s="3">
        <v>283.06606117169179</v>
      </c>
    </row>
    <row r="996" spans="1:17" ht="15" x14ac:dyDescent="0.25">
      <c r="A996" s="15" t="s">
        <v>30</v>
      </c>
      <c r="B996" s="15" t="s">
        <v>37</v>
      </c>
      <c r="C996" t="s">
        <v>29</v>
      </c>
      <c r="D996" s="15" t="s">
        <v>16</v>
      </c>
      <c r="E996" t="s">
        <v>67</v>
      </c>
      <c r="F996" s="15" t="s">
        <v>67</v>
      </c>
      <c r="G996" t="s">
        <v>67</v>
      </c>
      <c r="H996" s="15" t="s">
        <v>35</v>
      </c>
      <c r="I996" t="s">
        <v>66</v>
      </c>
      <c r="J996" s="15" t="s">
        <v>225</v>
      </c>
      <c r="K996">
        <v>2</v>
      </c>
      <c r="L996" s="19">
        <f>IF(AND(K996=7,N996&lt;M996),1,IF(N996&lt;M996,K996+1,K996))</f>
        <v>2</v>
      </c>
      <c r="M996" s="18">
        <v>1.75</v>
      </c>
      <c r="N996" s="17">
        <v>3.6666666666666665</v>
      </c>
      <c r="O996" t="s">
        <v>17</v>
      </c>
      <c r="P996" s="3">
        <v>292.75199550278143</v>
      </c>
      <c r="Q996" s="3">
        <v>283.06606117169179</v>
      </c>
    </row>
    <row r="997" spans="1:17" ht="15" x14ac:dyDescent="0.25">
      <c r="A997" s="15" t="s">
        <v>30</v>
      </c>
      <c r="B997" s="15" t="s">
        <v>37</v>
      </c>
      <c r="C997" t="s">
        <v>29</v>
      </c>
      <c r="D997" s="15" t="s">
        <v>16</v>
      </c>
      <c r="E997" t="s">
        <v>67</v>
      </c>
      <c r="F997" s="15" t="s">
        <v>67</v>
      </c>
      <c r="G997" t="s">
        <v>67</v>
      </c>
      <c r="H997" s="15" t="s">
        <v>35</v>
      </c>
      <c r="I997" t="s">
        <v>66</v>
      </c>
      <c r="J997" s="15" t="s">
        <v>225</v>
      </c>
      <c r="K997">
        <v>3</v>
      </c>
      <c r="L997" s="19">
        <f>IF(AND(K997=7,N997&lt;M997),1,IF(N997&lt;M997,K997+1,K997))</f>
        <v>3</v>
      </c>
      <c r="M997" s="18">
        <v>1.75</v>
      </c>
      <c r="N997" s="17">
        <v>3.6666666666666665</v>
      </c>
      <c r="O997" t="s">
        <v>17</v>
      </c>
      <c r="P997" s="3">
        <v>292.75199550278143</v>
      </c>
      <c r="Q997" s="3">
        <v>283.06606117169179</v>
      </c>
    </row>
    <row r="998" spans="1:17" ht="15" x14ac:dyDescent="0.25">
      <c r="A998" s="15" t="s">
        <v>30</v>
      </c>
      <c r="B998" s="15" t="s">
        <v>37</v>
      </c>
      <c r="C998" t="s">
        <v>29</v>
      </c>
      <c r="D998" s="15" t="s">
        <v>16</v>
      </c>
      <c r="E998" t="s">
        <v>67</v>
      </c>
      <c r="F998" s="15" t="s">
        <v>67</v>
      </c>
      <c r="G998" t="s">
        <v>67</v>
      </c>
      <c r="H998" s="15" t="s">
        <v>35</v>
      </c>
      <c r="I998" t="s">
        <v>66</v>
      </c>
      <c r="J998" s="15" t="s">
        <v>225</v>
      </c>
      <c r="K998">
        <v>4</v>
      </c>
      <c r="L998" s="19">
        <f>IF(AND(K998=7,N998&lt;M998),1,IF(N998&lt;M998,K998+1,K998))</f>
        <v>4</v>
      </c>
      <c r="M998" s="18">
        <v>0.75</v>
      </c>
      <c r="N998" s="17">
        <v>2.6666666666666665</v>
      </c>
      <c r="O998" t="s">
        <v>17</v>
      </c>
      <c r="P998" s="3">
        <v>292.75199550278143</v>
      </c>
      <c r="Q998" s="3">
        <v>283.06606117169179</v>
      </c>
    </row>
    <row r="999" spans="1:17" ht="15" x14ac:dyDescent="0.25">
      <c r="A999" s="15" t="s">
        <v>30</v>
      </c>
      <c r="B999" s="15" t="s">
        <v>37</v>
      </c>
      <c r="C999" t="s">
        <v>29</v>
      </c>
      <c r="D999" s="15" t="s">
        <v>16</v>
      </c>
      <c r="E999" t="s">
        <v>67</v>
      </c>
      <c r="F999" s="15" t="s">
        <v>67</v>
      </c>
      <c r="G999" t="s">
        <v>67</v>
      </c>
      <c r="H999" s="15" t="s">
        <v>35</v>
      </c>
      <c r="I999" t="s">
        <v>66</v>
      </c>
      <c r="J999" s="15" t="s">
        <v>225</v>
      </c>
      <c r="K999">
        <v>5</v>
      </c>
      <c r="L999" s="19">
        <f>IF(AND(K999=7,N999&lt;M999),1,IF(N999&lt;M999,K999+1,K999))</f>
        <v>5</v>
      </c>
      <c r="M999" s="18">
        <v>1.5</v>
      </c>
      <c r="N999" s="17">
        <v>3.4166666666666665</v>
      </c>
      <c r="O999" t="s">
        <v>17</v>
      </c>
      <c r="P999" s="3">
        <v>292.75199550278143</v>
      </c>
      <c r="Q999" s="3">
        <v>283.06606117169179</v>
      </c>
    </row>
    <row r="1000" spans="1:17" ht="15" x14ac:dyDescent="0.25">
      <c r="A1000" s="15" t="s">
        <v>30</v>
      </c>
      <c r="B1000" s="15" t="s">
        <v>37</v>
      </c>
      <c r="C1000" t="s">
        <v>29</v>
      </c>
      <c r="D1000" s="15" t="s">
        <v>16</v>
      </c>
      <c r="E1000" t="s">
        <v>67</v>
      </c>
      <c r="F1000" s="15" t="s">
        <v>67</v>
      </c>
      <c r="G1000" t="s">
        <v>67</v>
      </c>
      <c r="H1000" s="15" t="s">
        <v>35</v>
      </c>
      <c r="I1000" t="s">
        <v>66</v>
      </c>
      <c r="J1000" s="15" t="s">
        <v>225</v>
      </c>
      <c r="K1000">
        <v>6</v>
      </c>
      <c r="L1000" s="19">
        <f>IF(AND(K1000=7,N1000&lt;M1000),1,IF(N1000&lt;M1000,K1000+1,K1000))</f>
        <v>6</v>
      </c>
      <c r="M1000" s="18">
        <v>1.5833333333333335</v>
      </c>
      <c r="N1000" s="17">
        <v>3.5</v>
      </c>
      <c r="O1000" t="s">
        <v>17</v>
      </c>
      <c r="P1000" s="3">
        <v>292.75199550278143</v>
      </c>
      <c r="Q1000" s="3">
        <v>283.06606117169179</v>
      </c>
    </row>
    <row r="1001" spans="1:17" ht="15" x14ac:dyDescent="0.25">
      <c r="A1001" s="15" t="s">
        <v>30</v>
      </c>
      <c r="B1001" s="15" t="s">
        <v>37</v>
      </c>
      <c r="C1001" t="s">
        <v>29</v>
      </c>
      <c r="D1001" s="15" t="s">
        <v>16</v>
      </c>
      <c r="E1001" t="s">
        <v>67</v>
      </c>
      <c r="F1001" s="15" t="s">
        <v>67</v>
      </c>
      <c r="G1001" t="s">
        <v>67</v>
      </c>
      <c r="H1001" s="15" t="s">
        <v>35</v>
      </c>
      <c r="I1001" t="s">
        <v>66</v>
      </c>
      <c r="J1001" s="15" t="s">
        <v>225</v>
      </c>
      <c r="K1001">
        <v>7</v>
      </c>
      <c r="L1001" s="19">
        <f>IF(AND(K1001=7,N1001&lt;M1001),1,IF(N1001&lt;M1001,K1001+1,K1001))</f>
        <v>7</v>
      </c>
      <c r="M1001" s="18">
        <v>1.75</v>
      </c>
      <c r="N1001" s="17">
        <v>3.6666666666666665</v>
      </c>
      <c r="O1001" t="s">
        <v>17</v>
      </c>
      <c r="P1001" s="3">
        <v>292.75199550278143</v>
      </c>
      <c r="Q1001" s="3">
        <v>283.06606117169179</v>
      </c>
    </row>
    <row r="1002" spans="1:17" ht="15" x14ac:dyDescent="0.25">
      <c r="A1002" s="15" t="s">
        <v>30</v>
      </c>
      <c r="B1002" s="15" t="s">
        <v>37</v>
      </c>
      <c r="C1002" t="s">
        <v>29</v>
      </c>
      <c r="D1002" s="15" t="s">
        <v>16</v>
      </c>
      <c r="E1002" t="s">
        <v>67</v>
      </c>
      <c r="F1002" s="15" t="s">
        <v>67</v>
      </c>
      <c r="G1002" t="s">
        <v>67</v>
      </c>
      <c r="H1002" s="15" t="s">
        <v>35</v>
      </c>
      <c r="I1002" t="s">
        <v>66</v>
      </c>
      <c r="J1002" s="15" t="s">
        <v>103</v>
      </c>
      <c r="K1002">
        <v>1</v>
      </c>
      <c r="L1002" s="19">
        <f>IF(AND(K1002=7,N1002&lt;M1002),1,IF(N1002&lt;M1002,K1002+1,K1002))</f>
        <v>1</v>
      </c>
      <c r="M1002" s="18">
        <v>5</v>
      </c>
      <c r="N1002" s="17">
        <v>6.916666666666667</v>
      </c>
      <c r="O1002" t="s">
        <v>17</v>
      </c>
      <c r="P1002" s="3">
        <v>292.75199550278143</v>
      </c>
      <c r="Q1002" s="3">
        <v>283.06606117169179</v>
      </c>
    </row>
    <row r="1003" spans="1:17" ht="15" x14ac:dyDescent="0.25">
      <c r="A1003" s="15" t="s">
        <v>30</v>
      </c>
      <c r="B1003" s="15" t="s">
        <v>37</v>
      </c>
      <c r="C1003" t="s">
        <v>29</v>
      </c>
      <c r="D1003" s="15" t="s">
        <v>16</v>
      </c>
      <c r="E1003" t="s">
        <v>67</v>
      </c>
      <c r="F1003" s="15" t="s">
        <v>67</v>
      </c>
      <c r="G1003" t="s">
        <v>67</v>
      </c>
      <c r="H1003" s="15" t="s">
        <v>35</v>
      </c>
      <c r="I1003" t="s">
        <v>66</v>
      </c>
      <c r="J1003" s="15" t="s">
        <v>103</v>
      </c>
      <c r="K1003">
        <v>2</v>
      </c>
      <c r="L1003" s="19">
        <f>IF(AND(K1003=7,N1003&lt;M1003),1,IF(N1003&lt;M1003,K1003+1,K1003))</f>
        <v>2</v>
      </c>
      <c r="M1003" s="18">
        <v>5</v>
      </c>
      <c r="N1003" s="17">
        <v>6.916666666666667</v>
      </c>
      <c r="O1003" t="s">
        <v>17</v>
      </c>
      <c r="P1003" s="3">
        <v>292.75199550278143</v>
      </c>
      <c r="Q1003" s="3">
        <v>283.06606117169179</v>
      </c>
    </row>
    <row r="1004" spans="1:17" ht="15" x14ac:dyDescent="0.25">
      <c r="A1004" s="15" t="s">
        <v>30</v>
      </c>
      <c r="B1004" s="15" t="s">
        <v>37</v>
      </c>
      <c r="C1004" t="s">
        <v>29</v>
      </c>
      <c r="D1004" s="15" t="s">
        <v>16</v>
      </c>
      <c r="E1004" t="s">
        <v>67</v>
      </c>
      <c r="F1004" s="15" t="s">
        <v>67</v>
      </c>
      <c r="G1004" t="s">
        <v>67</v>
      </c>
      <c r="H1004" s="15" t="s">
        <v>35</v>
      </c>
      <c r="I1004" t="s">
        <v>66</v>
      </c>
      <c r="J1004" s="15" t="s">
        <v>103</v>
      </c>
      <c r="K1004">
        <v>4</v>
      </c>
      <c r="L1004" s="19">
        <f>IF(AND(K1004=7,N1004&lt;M1004),1,IF(N1004&lt;M1004,K1004+1,K1004))</f>
        <v>4</v>
      </c>
      <c r="M1004" s="18">
        <v>5.333333333333333</v>
      </c>
      <c r="N1004" s="17">
        <v>7.25</v>
      </c>
      <c r="O1004" t="s">
        <v>17</v>
      </c>
      <c r="P1004" s="3">
        <v>292.75199550278143</v>
      </c>
      <c r="Q1004" s="3">
        <v>283.06606117169179</v>
      </c>
    </row>
    <row r="1005" spans="1:17" ht="15" x14ac:dyDescent="0.25">
      <c r="A1005" s="15" t="s">
        <v>30</v>
      </c>
      <c r="B1005" s="15" t="s">
        <v>37</v>
      </c>
      <c r="C1005" t="s">
        <v>29</v>
      </c>
      <c r="D1005" s="15" t="s">
        <v>16</v>
      </c>
      <c r="E1005" t="s">
        <v>67</v>
      </c>
      <c r="F1005" s="15" t="s">
        <v>67</v>
      </c>
      <c r="G1005" t="s">
        <v>67</v>
      </c>
      <c r="H1005" s="15" t="s">
        <v>35</v>
      </c>
      <c r="I1005" t="s">
        <v>66</v>
      </c>
      <c r="J1005" s="15" t="s">
        <v>103</v>
      </c>
      <c r="K1005">
        <v>5</v>
      </c>
      <c r="L1005" s="19">
        <f>IF(AND(K1005=7,N1005&lt;M1005),1,IF(N1005&lt;M1005,K1005+1,K1005))</f>
        <v>5</v>
      </c>
      <c r="M1005" s="18">
        <v>5</v>
      </c>
      <c r="N1005" s="17">
        <v>6.916666666666667</v>
      </c>
      <c r="O1005" t="s">
        <v>17</v>
      </c>
      <c r="P1005" s="3">
        <v>292.75199550278143</v>
      </c>
      <c r="Q1005" s="3">
        <v>283.06606117169179</v>
      </c>
    </row>
    <row r="1006" spans="1:17" ht="15" x14ac:dyDescent="0.25">
      <c r="A1006" s="15" t="s">
        <v>30</v>
      </c>
      <c r="B1006" s="15" t="s">
        <v>37</v>
      </c>
      <c r="C1006" t="s">
        <v>29</v>
      </c>
      <c r="D1006" s="15" t="s">
        <v>16</v>
      </c>
      <c r="E1006" t="s">
        <v>67</v>
      </c>
      <c r="F1006" s="15" t="s">
        <v>67</v>
      </c>
      <c r="G1006" t="s">
        <v>67</v>
      </c>
      <c r="H1006" s="15" t="s">
        <v>35</v>
      </c>
      <c r="I1006" t="s">
        <v>66</v>
      </c>
      <c r="J1006" s="15" t="s">
        <v>103</v>
      </c>
      <c r="K1006">
        <v>7</v>
      </c>
      <c r="L1006" s="19">
        <f>IF(AND(K1006=7,N1006&lt;M1006),1,IF(N1006&lt;M1006,K1006+1,K1006))</f>
        <v>7</v>
      </c>
      <c r="M1006" s="18">
        <v>5</v>
      </c>
      <c r="N1006" s="17">
        <v>6.916666666666667</v>
      </c>
      <c r="O1006" t="s">
        <v>17</v>
      </c>
      <c r="P1006" s="3">
        <v>292.75199550278143</v>
      </c>
      <c r="Q1006" s="3">
        <v>283.06606117169179</v>
      </c>
    </row>
    <row r="1007" spans="1:17" ht="15" x14ac:dyDescent="0.25">
      <c r="A1007" s="15" t="s">
        <v>30</v>
      </c>
      <c r="B1007" s="15" t="s">
        <v>37</v>
      </c>
      <c r="C1007" t="s">
        <v>29</v>
      </c>
      <c r="D1007" s="15" t="s">
        <v>16</v>
      </c>
      <c r="E1007" t="s">
        <v>67</v>
      </c>
      <c r="F1007" s="15" t="s">
        <v>67</v>
      </c>
      <c r="G1007" t="s">
        <v>67</v>
      </c>
      <c r="H1007" s="15" t="s">
        <v>35</v>
      </c>
      <c r="I1007" t="s">
        <v>66</v>
      </c>
      <c r="J1007" s="15" t="s">
        <v>357</v>
      </c>
      <c r="K1007">
        <v>1</v>
      </c>
      <c r="L1007" s="19">
        <f>IF(AND(K1007=7,N1007&lt;M1007),1,IF(N1007&lt;M1007,K1007+1,K1007))</f>
        <v>1</v>
      </c>
      <c r="M1007" s="18">
        <v>9.1666666666666661</v>
      </c>
      <c r="N1007" s="17">
        <v>11.083333333333334</v>
      </c>
      <c r="O1007" t="s">
        <v>17</v>
      </c>
      <c r="P1007" s="3">
        <v>292.75199550278143</v>
      </c>
      <c r="Q1007" s="3">
        <v>283.06606117169179</v>
      </c>
    </row>
    <row r="1008" spans="1:17" ht="15" x14ac:dyDescent="0.25">
      <c r="A1008" s="15" t="s">
        <v>30</v>
      </c>
      <c r="B1008" s="15" t="s">
        <v>37</v>
      </c>
      <c r="C1008" t="s">
        <v>29</v>
      </c>
      <c r="D1008" s="15" t="s">
        <v>16</v>
      </c>
      <c r="E1008" t="s">
        <v>67</v>
      </c>
      <c r="F1008" s="15" t="s">
        <v>67</v>
      </c>
      <c r="G1008" t="s">
        <v>67</v>
      </c>
      <c r="H1008" s="15" t="s">
        <v>35</v>
      </c>
      <c r="I1008" t="s">
        <v>66</v>
      </c>
      <c r="J1008" s="15" t="s">
        <v>357</v>
      </c>
      <c r="K1008">
        <v>2</v>
      </c>
      <c r="L1008" s="19">
        <f>IF(AND(K1008=7,N1008&lt;M1008),1,IF(N1008&lt;M1008,K1008+1,K1008))</f>
        <v>2</v>
      </c>
      <c r="M1008" s="18">
        <v>10.916666666666666</v>
      </c>
      <c r="N1008" s="17">
        <v>12.833333333333334</v>
      </c>
      <c r="O1008" t="s">
        <v>17</v>
      </c>
      <c r="P1008" s="3">
        <v>292.75199550278143</v>
      </c>
      <c r="Q1008" s="3">
        <v>283.06606117169179</v>
      </c>
    </row>
    <row r="1009" spans="1:17" ht="15" x14ac:dyDescent="0.25">
      <c r="A1009" s="15" t="s">
        <v>30</v>
      </c>
      <c r="B1009" s="15" t="s">
        <v>37</v>
      </c>
      <c r="C1009" t="s">
        <v>29</v>
      </c>
      <c r="D1009" s="15" t="s">
        <v>16</v>
      </c>
      <c r="E1009" t="s">
        <v>67</v>
      </c>
      <c r="F1009" s="15" t="s">
        <v>67</v>
      </c>
      <c r="G1009" t="s">
        <v>67</v>
      </c>
      <c r="H1009" s="15" t="s">
        <v>35</v>
      </c>
      <c r="I1009" t="s">
        <v>66</v>
      </c>
      <c r="J1009" s="15" t="s">
        <v>357</v>
      </c>
      <c r="K1009">
        <v>3</v>
      </c>
      <c r="L1009" s="19">
        <f>IF(AND(K1009=7,N1009&lt;M1009),1,IF(N1009&lt;M1009,K1009+1,K1009))</f>
        <v>3</v>
      </c>
      <c r="M1009" s="18">
        <v>11.083333333333334</v>
      </c>
      <c r="N1009" s="17">
        <v>13</v>
      </c>
      <c r="O1009" t="s">
        <v>17</v>
      </c>
      <c r="P1009" s="3">
        <v>292.75199550278143</v>
      </c>
      <c r="Q1009" s="3">
        <v>283.06606117169179</v>
      </c>
    </row>
    <row r="1010" spans="1:17" ht="15" x14ac:dyDescent="0.25">
      <c r="A1010" s="15" t="s">
        <v>30</v>
      </c>
      <c r="B1010" s="15" t="s">
        <v>37</v>
      </c>
      <c r="C1010" t="s">
        <v>29</v>
      </c>
      <c r="D1010" s="15" t="s">
        <v>16</v>
      </c>
      <c r="E1010" t="s">
        <v>67</v>
      </c>
      <c r="F1010" s="15" t="s">
        <v>67</v>
      </c>
      <c r="G1010" t="s">
        <v>67</v>
      </c>
      <c r="H1010" s="15" t="s">
        <v>35</v>
      </c>
      <c r="I1010" t="s">
        <v>66</v>
      </c>
      <c r="J1010" s="15" t="s">
        <v>357</v>
      </c>
      <c r="K1010">
        <v>4</v>
      </c>
      <c r="L1010" s="19">
        <f>IF(AND(K1010=7,N1010&lt;M1010),1,IF(N1010&lt;M1010,K1010+1,K1010))</f>
        <v>4</v>
      </c>
      <c r="M1010" s="18">
        <v>9.3333333333333339</v>
      </c>
      <c r="N1010" s="17">
        <v>11.25</v>
      </c>
      <c r="O1010" t="s">
        <v>17</v>
      </c>
      <c r="P1010" s="3">
        <v>292.75199550278143</v>
      </c>
      <c r="Q1010" s="3">
        <v>283.06606117169179</v>
      </c>
    </row>
    <row r="1011" spans="1:17" ht="15" x14ac:dyDescent="0.25">
      <c r="A1011" s="15" t="s">
        <v>30</v>
      </c>
      <c r="B1011" s="15" t="s">
        <v>37</v>
      </c>
      <c r="C1011" t="s">
        <v>29</v>
      </c>
      <c r="D1011" s="15" t="s">
        <v>16</v>
      </c>
      <c r="E1011" t="s">
        <v>67</v>
      </c>
      <c r="F1011" s="15" t="s">
        <v>67</v>
      </c>
      <c r="G1011" t="s">
        <v>67</v>
      </c>
      <c r="H1011" s="15" t="s">
        <v>35</v>
      </c>
      <c r="I1011" t="s">
        <v>66</v>
      </c>
      <c r="J1011" s="15" t="s">
        <v>357</v>
      </c>
      <c r="K1011">
        <v>5</v>
      </c>
      <c r="L1011" s="19">
        <f>IF(AND(K1011=7,N1011&lt;M1011),1,IF(N1011&lt;M1011,K1011+1,K1011))</f>
        <v>5</v>
      </c>
      <c r="M1011" s="18">
        <v>9.3333333333333339</v>
      </c>
      <c r="N1011" s="17">
        <v>11.25</v>
      </c>
      <c r="O1011" t="s">
        <v>17</v>
      </c>
      <c r="P1011" s="3">
        <v>292.75199550278143</v>
      </c>
      <c r="Q1011" s="3">
        <v>283.06606117169179</v>
      </c>
    </row>
    <row r="1012" spans="1:17" ht="15" x14ac:dyDescent="0.25">
      <c r="A1012" s="15" t="s">
        <v>30</v>
      </c>
      <c r="B1012" s="15" t="s">
        <v>37</v>
      </c>
      <c r="C1012" t="s">
        <v>29</v>
      </c>
      <c r="D1012" s="15" t="s">
        <v>16</v>
      </c>
      <c r="E1012" t="s">
        <v>67</v>
      </c>
      <c r="F1012" s="15" t="s">
        <v>67</v>
      </c>
      <c r="G1012" t="s">
        <v>67</v>
      </c>
      <c r="H1012" s="15" t="s">
        <v>35</v>
      </c>
      <c r="I1012" t="s">
        <v>66</v>
      </c>
      <c r="J1012" s="15" t="s">
        <v>357</v>
      </c>
      <c r="K1012">
        <v>6</v>
      </c>
      <c r="L1012" s="19">
        <f>IF(AND(K1012=7,N1012&lt;M1012),1,IF(N1012&lt;M1012,K1012+1,K1012))</f>
        <v>6</v>
      </c>
      <c r="M1012" s="18">
        <v>9.3333333333333339</v>
      </c>
      <c r="N1012" s="17">
        <v>11.25</v>
      </c>
      <c r="O1012" t="s">
        <v>17</v>
      </c>
      <c r="P1012" s="3">
        <v>292.75199550278143</v>
      </c>
      <c r="Q1012" s="3">
        <v>283.06606117169179</v>
      </c>
    </row>
    <row r="1013" spans="1:17" ht="15" x14ac:dyDescent="0.25">
      <c r="A1013" s="15" t="s">
        <v>30</v>
      </c>
      <c r="B1013" s="15" t="s">
        <v>37</v>
      </c>
      <c r="C1013" t="s">
        <v>29</v>
      </c>
      <c r="D1013" s="15" t="s">
        <v>16</v>
      </c>
      <c r="E1013" t="s">
        <v>67</v>
      </c>
      <c r="F1013" s="15" t="s">
        <v>67</v>
      </c>
      <c r="G1013" t="s">
        <v>67</v>
      </c>
      <c r="H1013" s="15" t="s">
        <v>35</v>
      </c>
      <c r="I1013" t="s">
        <v>66</v>
      </c>
      <c r="J1013" s="15" t="s">
        <v>357</v>
      </c>
      <c r="K1013">
        <v>7</v>
      </c>
      <c r="L1013" s="19">
        <f>IF(AND(K1013=7,N1013&lt;M1013),1,IF(N1013&lt;M1013,K1013+1,K1013))</f>
        <v>7</v>
      </c>
      <c r="M1013" s="18">
        <v>9.3333333333333339</v>
      </c>
      <c r="N1013" s="17">
        <v>11.25</v>
      </c>
      <c r="O1013" t="s">
        <v>17</v>
      </c>
      <c r="P1013" s="3">
        <v>292.75199550278143</v>
      </c>
      <c r="Q1013" s="3">
        <v>283.06606117169179</v>
      </c>
    </row>
    <row r="1014" spans="1:17" ht="15" x14ac:dyDescent="0.25">
      <c r="A1014" s="15" t="s">
        <v>30</v>
      </c>
      <c r="B1014" s="15" t="s">
        <v>37</v>
      </c>
      <c r="C1014" t="s">
        <v>29</v>
      </c>
      <c r="D1014" s="15" t="s">
        <v>16</v>
      </c>
      <c r="E1014" t="s">
        <v>67</v>
      </c>
      <c r="F1014" s="15" t="s">
        <v>67</v>
      </c>
      <c r="G1014" t="s">
        <v>67</v>
      </c>
      <c r="H1014" s="15" t="s">
        <v>35</v>
      </c>
      <c r="I1014" t="s">
        <v>66</v>
      </c>
      <c r="J1014" s="15" t="s">
        <v>287</v>
      </c>
      <c r="K1014">
        <v>3</v>
      </c>
      <c r="L1014" s="19">
        <f>IF(AND(K1014=7,N1014&lt;M1014),1,IF(N1014&lt;M1014,K1014+1,K1014))</f>
        <v>3</v>
      </c>
      <c r="M1014" s="18">
        <v>11.25</v>
      </c>
      <c r="N1014" s="17">
        <v>13.166666666666666</v>
      </c>
      <c r="O1014" t="s">
        <v>17</v>
      </c>
      <c r="P1014" s="3">
        <v>292.75199550278143</v>
      </c>
      <c r="Q1014" s="3">
        <v>283.06606117169179</v>
      </c>
    </row>
    <row r="1015" spans="1:17" ht="15" x14ac:dyDescent="0.25">
      <c r="A1015" s="15" t="s">
        <v>30</v>
      </c>
      <c r="B1015" s="15" t="s">
        <v>37</v>
      </c>
      <c r="C1015" t="s">
        <v>29</v>
      </c>
      <c r="D1015" s="15" t="s">
        <v>16</v>
      </c>
      <c r="E1015" t="s">
        <v>67</v>
      </c>
      <c r="F1015" s="15" t="s">
        <v>67</v>
      </c>
      <c r="G1015" t="s">
        <v>67</v>
      </c>
      <c r="H1015" s="15" t="s">
        <v>35</v>
      </c>
      <c r="I1015" t="s">
        <v>66</v>
      </c>
      <c r="J1015" s="15" t="s">
        <v>287</v>
      </c>
      <c r="K1015">
        <v>4</v>
      </c>
      <c r="L1015" s="19">
        <f>IF(AND(K1015=7,N1015&lt;M1015),1,IF(N1015&lt;M1015,K1015+1,K1015))</f>
        <v>4</v>
      </c>
      <c r="M1015" s="18">
        <v>11.25</v>
      </c>
      <c r="N1015" s="17">
        <v>13.166666666666666</v>
      </c>
      <c r="O1015" t="s">
        <v>17</v>
      </c>
      <c r="P1015" s="3">
        <v>292.75199550278143</v>
      </c>
      <c r="Q1015" s="3">
        <v>283.06606117169179</v>
      </c>
    </row>
    <row r="1016" spans="1:17" ht="15" x14ac:dyDescent="0.25">
      <c r="A1016" s="15" t="s">
        <v>30</v>
      </c>
      <c r="B1016" s="15" t="s">
        <v>37</v>
      </c>
      <c r="C1016" t="s">
        <v>29</v>
      </c>
      <c r="D1016" s="15" t="s">
        <v>16</v>
      </c>
      <c r="E1016" t="s">
        <v>67</v>
      </c>
      <c r="F1016" s="15" t="s">
        <v>67</v>
      </c>
      <c r="G1016" t="s">
        <v>67</v>
      </c>
      <c r="H1016" s="15" t="s">
        <v>35</v>
      </c>
      <c r="I1016" t="s">
        <v>66</v>
      </c>
      <c r="J1016" s="15" t="s">
        <v>287</v>
      </c>
      <c r="K1016">
        <v>5</v>
      </c>
      <c r="L1016" s="19">
        <f>IF(AND(K1016=7,N1016&lt;M1016),1,IF(N1016&lt;M1016,K1016+1,K1016))</f>
        <v>5</v>
      </c>
      <c r="M1016" s="18">
        <v>11.833333333333334</v>
      </c>
      <c r="N1016" s="17">
        <v>13.75</v>
      </c>
      <c r="O1016" t="s">
        <v>17</v>
      </c>
      <c r="P1016" s="3">
        <v>292.75199550278143</v>
      </c>
      <c r="Q1016" s="3">
        <v>283.06606117169179</v>
      </c>
    </row>
    <row r="1017" spans="1:17" ht="15" x14ac:dyDescent="0.25">
      <c r="A1017" s="15" t="s">
        <v>30</v>
      </c>
      <c r="B1017" s="15" t="s">
        <v>37</v>
      </c>
      <c r="C1017" t="s">
        <v>29</v>
      </c>
      <c r="D1017" s="15" t="s">
        <v>16</v>
      </c>
      <c r="E1017" t="s">
        <v>67</v>
      </c>
      <c r="F1017" s="15" t="s">
        <v>67</v>
      </c>
      <c r="G1017" t="s">
        <v>67</v>
      </c>
      <c r="H1017" s="15" t="s">
        <v>35</v>
      </c>
      <c r="I1017" t="s">
        <v>66</v>
      </c>
      <c r="J1017" s="15" t="s">
        <v>287</v>
      </c>
      <c r="K1017">
        <v>6</v>
      </c>
      <c r="L1017" s="19">
        <f>IF(AND(K1017=7,N1017&lt;M1017),1,IF(N1017&lt;M1017,K1017+1,K1017))</f>
        <v>6</v>
      </c>
      <c r="M1017" s="18">
        <v>11.25</v>
      </c>
      <c r="N1017" s="17">
        <v>13.166666666666666</v>
      </c>
      <c r="O1017" t="s">
        <v>17</v>
      </c>
      <c r="P1017" s="3">
        <v>292.75199550278143</v>
      </c>
      <c r="Q1017" s="3">
        <v>283.06606117169179</v>
      </c>
    </row>
    <row r="1018" spans="1:17" ht="15" x14ac:dyDescent="0.25">
      <c r="A1018" s="15" t="s">
        <v>30</v>
      </c>
      <c r="B1018" s="15" t="s">
        <v>37</v>
      </c>
      <c r="C1018" t="s">
        <v>29</v>
      </c>
      <c r="D1018" s="15" t="s">
        <v>16</v>
      </c>
      <c r="E1018" t="s">
        <v>67</v>
      </c>
      <c r="F1018" s="15" t="s">
        <v>67</v>
      </c>
      <c r="G1018" t="s">
        <v>67</v>
      </c>
      <c r="H1018" s="15" t="s">
        <v>35</v>
      </c>
      <c r="I1018" t="s">
        <v>66</v>
      </c>
      <c r="J1018" s="15" t="s">
        <v>287</v>
      </c>
      <c r="K1018">
        <v>7</v>
      </c>
      <c r="L1018" s="19">
        <f>IF(AND(K1018=7,N1018&lt;M1018),1,IF(N1018&lt;M1018,K1018+1,K1018))</f>
        <v>7</v>
      </c>
      <c r="M1018" s="18">
        <v>11.25</v>
      </c>
      <c r="N1018" s="17">
        <v>13.166666666666666</v>
      </c>
      <c r="O1018" t="s">
        <v>17</v>
      </c>
      <c r="P1018" s="3">
        <v>292.75199550278143</v>
      </c>
      <c r="Q1018" s="3">
        <v>283.06606117169179</v>
      </c>
    </row>
    <row r="1019" spans="1:17" ht="15" x14ac:dyDescent="0.25">
      <c r="A1019" s="15" t="s">
        <v>30</v>
      </c>
      <c r="B1019" s="15" t="s">
        <v>37</v>
      </c>
      <c r="C1019" t="s">
        <v>29</v>
      </c>
      <c r="D1019" s="15" t="s">
        <v>16</v>
      </c>
      <c r="E1019" t="s">
        <v>67</v>
      </c>
      <c r="F1019" s="15" t="s">
        <v>67</v>
      </c>
      <c r="G1019" t="s">
        <v>67</v>
      </c>
      <c r="H1019" s="15" t="s">
        <v>35</v>
      </c>
      <c r="I1019" t="s">
        <v>66</v>
      </c>
      <c r="J1019" s="15" t="s">
        <v>213</v>
      </c>
      <c r="K1019">
        <v>1</v>
      </c>
      <c r="L1019" s="19">
        <f>IF(AND(K1019=7,N1019&lt;M1019),1,IF(N1019&lt;M1019,K1019+1,K1019))</f>
        <v>1</v>
      </c>
      <c r="M1019" s="18">
        <v>14</v>
      </c>
      <c r="N1019" s="17">
        <v>16.166666666666668</v>
      </c>
      <c r="O1019" t="s">
        <v>17</v>
      </c>
      <c r="P1019" s="3">
        <v>292.75199550278143</v>
      </c>
      <c r="Q1019" s="3">
        <v>283.06606117169179</v>
      </c>
    </row>
    <row r="1020" spans="1:17" ht="15" x14ac:dyDescent="0.25">
      <c r="A1020" s="15" t="s">
        <v>30</v>
      </c>
      <c r="B1020" s="15" t="s">
        <v>37</v>
      </c>
      <c r="C1020" t="s">
        <v>29</v>
      </c>
      <c r="D1020" s="15" t="s">
        <v>16</v>
      </c>
      <c r="E1020" t="s">
        <v>67</v>
      </c>
      <c r="F1020" s="15" t="s">
        <v>67</v>
      </c>
      <c r="G1020" t="s">
        <v>67</v>
      </c>
      <c r="H1020" s="15" t="s">
        <v>35</v>
      </c>
      <c r="I1020" t="s">
        <v>66</v>
      </c>
      <c r="J1020" s="15" t="s">
        <v>832</v>
      </c>
      <c r="K1020">
        <v>7</v>
      </c>
      <c r="L1020" s="19">
        <f>IF(AND(K1020=7,N1020&lt;M1020),1,IF(N1020&lt;M1020,K1020+1,K1020))</f>
        <v>7</v>
      </c>
      <c r="M1020" s="18">
        <v>6.833333333333333</v>
      </c>
      <c r="N1020" s="17">
        <v>8.75</v>
      </c>
      <c r="O1020" t="s">
        <v>17</v>
      </c>
      <c r="P1020" s="3">
        <v>292.75199550278143</v>
      </c>
      <c r="Q1020" s="3">
        <v>283.06606117169179</v>
      </c>
    </row>
    <row r="1021" spans="1:17" ht="15" x14ac:dyDescent="0.25">
      <c r="A1021" s="15" t="s">
        <v>30</v>
      </c>
      <c r="B1021" s="15" t="s">
        <v>37</v>
      </c>
      <c r="C1021" t="s">
        <v>29</v>
      </c>
      <c r="D1021" s="15" t="s">
        <v>16</v>
      </c>
      <c r="E1021" t="s">
        <v>67</v>
      </c>
      <c r="F1021" s="15" t="s">
        <v>67</v>
      </c>
      <c r="G1021" t="s">
        <v>67</v>
      </c>
      <c r="H1021" s="15" t="s">
        <v>35</v>
      </c>
      <c r="I1021" t="s">
        <v>66</v>
      </c>
      <c r="J1021" s="15" t="s">
        <v>258</v>
      </c>
      <c r="K1021">
        <v>1</v>
      </c>
      <c r="L1021" s="19">
        <f>IF(AND(K1021=7,N1021&lt;M1021),1,IF(N1021&lt;M1021,K1021+1,K1021))</f>
        <v>1</v>
      </c>
      <c r="M1021" s="18">
        <v>11.75</v>
      </c>
      <c r="N1021" s="17">
        <v>13.666666666666666</v>
      </c>
      <c r="O1021" t="s">
        <v>17</v>
      </c>
      <c r="P1021" s="3">
        <v>292.75199550278143</v>
      </c>
      <c r="Q1021" s="3">
        <v>283.06606117169179</v>
      </c>
    </row>
    <row r="1022" spans="1:17" ht="15" x14ac:dyDescent="0.25">
      <c r="A1022" s="15" t="s">
        <v>30</v>
      </c>
      <c r="B1022" s="15" t="s">
        <v>37</v>
      </c>
      <c r="C1022" t="s">
        <v>29</v>
      </c>
      <c r="D1022" s="15" t="s">
        <v>16</v>
      </c>
      <c r="E1022" t="s">
        <v>67</v>
      </c>
      <c r="F1022" s="15" t="s">
        <v>67</v>
      </c>
      <c r="G1022" t="s">
        <v>67</v>
      </c>
      <c r="H1022" s="15" t="s">
        <v>35</v>
      </c>
      <c r="I1022" t="s">
        <v>66</v>
      </c>
      <c r="J1022" s="15" t="s">
        <v>258</v>
      </c>
      <c r="K1022">
        <v>2</v>
      </c>
      <c r="L1022" s="19">
        <f>IF(AND(K1022=7,N1022&lt;M1022),1,IF(N1022&lt;M1022,K1022+1,K1022))</f>
        <v>2</v>
      </c>
      <c r="M1022" s="18">
        <v>11.666666666666666</v>
      </c>
      <c r="N1022" s="17">
        <v>13.583333333333334</v>
      </c>
      <c r="O1022" t="s">
        <v>17</v>
      </c>
      <c r="P1022" s="3">
        <v>292.75199550278143</v>
      </c>
      <c r="Q1022" s="3">
        <v>283.06606117169179</v>
      </c>
    </row>
    <row r="1023" spans="1:17" ht="15" x14ac:dyDescent="0.25">
      <c r="A1023" s="15" t="s">
        <v>30</v>
      </c>
      <c r="B1023" s="15" t="s">
        <v>37</v>
      </c>
      <c r="C1023" t="s">
        <v>29</v>
      </c>
      <c r="D1023" s="15" t="s">
        <v>16</v>
      </c>
      <c r="E1023" t="s">
        <v>67</v>
      </c>
      <c r="F1023" s="15" t="s">
        <v>67</v>
      </c>
      <c r="G1023" t="s">
        <v>67</v>
      </c>
      <c r="H1023" s="15" t="s">
        <v>35</v>
      </c>
      <c r="I1023" t="s">
        <v>66</v>
      </c>
      <c r="J1023" s="15" t="s">
        <v>258</v>
      </c>
      <c r="K1023">
        <v>3</v>
      </c>
      <c r="L1023" s="19">
        <f>IF(AND(K1023=7,N1023&lt;M1023),1,IF(N1023&lt;M1023,K1023+1,K1023))</f>
        <v>3</v>
      </c>
      <c r="M1023" s="18">
        <v>4</v>
      </c>
      <c r="N1023" s="17">
        <v>5.916666666666667</v>
      </c>
      <c r="O1023" t="s">
        <v>17</v>
      </c>
      <c r="P1023" s="3">
        <v>292.75199550278143</v>
      </c>
      <c r="Q1023" s="3">
        <v>283.06606117169179</v>
      </c>
    </row>
    <row r="1024" spans="1:17" ht="15" x14ac:dyDescent="0.25">
      <c r="A1024" s="15" t="s">
        <v>30</v>
      </c>
      <c r="B1024" s="15" t="s">
        <v>37</v>
      </c>
      <c r="C1024" t="s">
        <v>29</v>
      </c>
      <c r="D1024" s="15" t="s">
        <v>16</v>
      </c>
      <c r="E1024" t="s">
        <v>67</v>
      </c>
      <c r="F1024" s="15" t="s">
        <v>67</v>
      </c>
      <c r="G1024" t="s">
        <v>67</v>
      </c>
      <c r="H1024" s="15" t="s">
        <v>35</v>
      </c>
      <c r="I1024" t="s">
        <v>66</v>
      </c>
      <c r="J1024" s="15" t="s">
        <v>258</v>
      </c>
      <c r="K1024">
        <v>5</v>
      </c>
      <c r="L1024" s="19">
        <f>IF(AND(K1024=7,N1024&lt;M1024),1,IF(N1024&lt;M1024,K1024+1,K1024))</f>
        <v>5</v>
      </c>
      <c r="M1024" s="18">
        <v>3.9166666666666665</v>
      </c>
      <c r="N1024" s="17">
        <v>5.833333333333333</v>
      </c>
      <c r="O1024" t="s">
        <v>17</v>
      </c>
      <c r="P1024" s="3">
        <v>292.75199550278143</v>
      </c>
      <c r="Q1024" s="3">
        <v>283.06606117169179</v>
      </c>
    </row>
    <row r="1025" spans="1:17" ht="15" x14ac:dyDescent="0.25">
      <c r="A1025" s="15" t="s">
        <v>30</v>
      </c>
      <c r="B1025" s="15" t="s">
        <v>37</v>
      </c>
      <c r="C1025" t="s">
        <v>29</v>
      </c>
      <c r="D1025" s="15" t="s">
        <v>16</v>
      </c>
      <c r="E1025" t="s">
        <v>67</v>
      </c>
      <c r="F1025" s="15" t="s">
        <v>67</v>
      </c>
      <c r="G1025" t="s">
        <v>67</v>
      </c>
      <c r="H1025" s="15" t="s">
        <v>35</v>
      </c>
      <c r="I1025" t="s">
        <v>66</v>
      </c>
      <c r="J1025" s="15" t="s">
        <v>258</v>
      </c>
      <c r="K1025">
        <v>7</v>
      </c>
      <c r="L1025" s="19">
        <f>IF(AND(K1025=7,N1025&lt;M1025),1,IF(N1025&lt;M1025,K1025+1,K1025))</f>
        <v>7</v>
      </c>
      <c r="M1025" s="18">
        <v>2.5</v>
      </c>
      <c r="N1025" s="17">
        <v>4.416666666666667</v>
      </c>
      <c r="O1025" t="s">
        <v>17</v>
      </c>
      <c r="P1025" s="3">
        <v>292.75199550278143</v>
      </c>
      <c r="Q1025" s="3">
        <v>283.06606117169179</v>
      </c>
    </row>
    <row r="1026" spans="1:17" ht="15" x14ac:dyDescent="0.25">
      <c r="A1026" s="15" t="s">
        <v>30</v>
      </c>
      <c r="B1026" s="15" t="s">
        <v>37</v>
      </c>
      <c r="C1026" t="s">
        <v>29</v>
      </c>
      <c r="D1026" s="15" t="s">
        <v>16</v>
      </c>
      <c r="E1026" t="s">
        <v>67</v>
      </c>
      <c r="F1026" s="15" t="s">
        <v>67</v>
      </c>
      <c r="G1026" t="s">
        <v>67</v>
      </c>
      <c r="H1026" s="15" t="s">
        <v>35</v>
      </c>
      <c r="I1026" t="s">
        <v>66</v>
      </c>
      <c r="J1026" s="15" t="s">
        <v>744</v>
      </c>
      <c r="K1026">
        <v>3</v>
      </c>
      <c r="L1026" s="19">
        <f>IF(AND(K1026=7,N1026&lt;M1026),1,IF(N1026&lt;M1026,K1026+1,K1026))</f>
        <v>3</v>
      </c>
      <c r="M1026" s="18">
        <v>6.25</v>
      </c>
      <c r="N1026" s="17">
        <v>8.1666666666666661</v>
      </c>
      <c r="O1026" t="s">
        <v>17</v>
      </c>
      <c r="P1026" s="3">
        <v>292.75199550278143</v>
      </c>
      <c r="Q1026" s="3">
        <v>283.06606117169179</v>
      </c>
    </row>
    <row r="1027" spans="1:17" ht="15" x14ac:dyDescent="0.25">
      <c r="A1027" s="15" t="s">
        <v>30</v>
      </c>
      <c r="B1027" s="15" t="s">
        <v>37</v>
      </c>
      <c r="C1027" t="s">
        <v>29</v>
      </c>
      <c r="D1027" s="15" t="s">
        <v>16</v>
      </c>
      <c r="E1027" t="s">
        <v>67</v>
      </c>
      <c r="F1027" s="15" t="s">
        <v>67</v>
      </c>
      <c r="G1027" t="s">
        <v>67</v>
      </c>
      <c r="H1027" s="15" t="s">
        <v>35</v>
      </c>
      <c r="I1027" t="s">
        <v>66</v>
      </c>
      <c r="J1027" s="15" t="s">
        <v>744</v>
      </c>
      <c r="K1027">
        <v>4</v>
      </c>
      <c r="L1027" s="19">
        <f>IF(AND(K1027=7,N1027&lt;M1027),1,IF(N1027&lt;M1027,K1027+1,K1027))</f>
        <v>4</v>
      </c>
      <c r="M1027" s="18">
        <v>11.833333333333334</v>
      </c>
      <c r="N1027" s="17">
        <v>13.75</v>
      </c>
      <c r="O1027" t="s">
        <v>17</v>
      </c>
      <c r="P1027" s="3">
        <v>292.75199550278143</v>
      </c>
      <c r="Q1027" s="3">
        <v>283.06606117169179</v>
      </c>
    </row>
    <row r="1028" spans="1:17" ht="15" x14ac:dyDescent="0.25">
      <c r="A1028" s="15" t="s">
        <v>30</v>
      </c>
      <c r="B1028" s="15" t="s">
        <v>37</v>
      </c>
      <c r="C1028" t="s">
        <v>29</v>
      </c>
      <c r="D1028" s="15" t="s">
        <v>16</v>
      </c>
      <c r="E1028" t="s">
        <v>67</v>
      </c>
      <c r="F1028" s="15" t="s">
        <v>67</v>
      </c>
      <c r="G1028" t="s">
        <v>67</v>
      </c>
      <c r="H1028" s="15" t="s">
        <v>35</v>
      </c>
      <c r="I1028" t="s">
        <v>66</v>
      </c>
      <c r="J1028" s="15" t="s">
        <v>507</v>
      </c>
      <c r="K1028">
        <v>1</v>
      </c>
      <c r="L1028" s="19">
        <f>IF(AND(K1028=7,N1028&lt;M1028),1,IF(N1028&lt;M1028,K1028+1,K1028))</f>
        <v>1</v>
      </c>
      <c r="M1028" s="18">
        <v>6.75</v>
      </c>
      <c r="N1028" s="17">
        <v>8.6666666666666661</v>
      </c>
      <c r="O1028" t="s">
        <v>17</v>
      </c>
      <c r="P1028" s="3">
        <v>292.75199550278143</v>
      </c>
      <c r="Q1028" s="3">
        <v>283.06606117169179</v>
      </c>
    </row>
    <row r="1029" spans="1:17" ht="15" x14ac:dyDescent="0.25">
      <c r="A1029" s="15" t="s">
        <v>30</v>
      </c>
      <c r="B1029" s="15" t="s">
        <v>37</v>
      </c>
      <c r="C1029" t="s">
        <v>29</v>
      </c>
      <c r="D1029" s="15" t="s">
        <v>16</v>
      </c>
      <c r="E1029" t="s">
        <v>67</v>
      </c>
      <c r="F1029" s="15" t="s">
        <v>67</v>
      </c>
      <c r="G1029" t="s">
        <v>67</v>
      </c>
      <c r="H1029" s="15" t="s">
        <v>35</v>
      </c>
      <c r="I1029" t="s">
        <v>66</v>
      </c>
      <c r="J1029" s="15" t="s">
        <v>507</v>
      </c>
      <c r="K1029">
        <v>2</v>
      </c>
      <c r="L1029" s="19">
        <f>IF(AND(K1029=7,N1029&lt;M1029),1,IF(N1029&lt;M1029,K1029+1,K1029))</f>
        <v>2</v>
      </c>
      <c r="M1029" s="18">
        <v>4.75</v>
      </c>
      <c r="N1029" s="17">
        <v>6.666666666666667</v>
      </c>
      <c r="O1029" t="s">
        <v>17</v>
      </c>
      <c r="P1029" s="3">
        <v>292.75199550278143</v>
      </c>
      <c r="Q1029" s="3">
        <v>283.06606117169179</v>
      </c>
    </row>
    <row r="1030" spans="1:17" ht="15" x14ac:dyDescent="0.25">
      <c r="A1030" s="15" t="s">
        <v>30</v>
      </c>
      <c r="B1030" s="15" t="s">
        <v>37</v>
      </c>
      <c r="C1030" t="s">
        <v>29</v>
      </c>
      <c r="D1030" s="15" t="s">
        <v>16</v>
      </c>
      <c r="E1030" t="s">
        <v>67</v>
      </c>
      <c r="F1030" s="15" t="s">
        <v>67</v>
      </c>
      <c r="G1030" t="s">
        <v>67</v>
      </c>
      <c r="H1030" s="15" t="s">
        <v>35</v>
      </c>
      <c r="I1030" t="s">
        <v>66</v>
      </c>
      <c r="J1030" s="15" t="s">
        <v>507</v>
      </c>
      <c r="K1030">
        <v>3</v>
      </c>
      <c r="L1030" s="19">
        <f>IF(AND(K1030=7,N1030&lt;M1030),1,IF(N1030&lt;M1030,K1030+1,K1030))</f>
        <v>3</v>
      </c>
      <c r="M1030" s="18">
        <v>6.916666666666667</v>
      </c>
      <c r="N1030" s="17">
        <v>8.8333333333333339</v>
      </c>
      <c r="O1030" t="s">
        <v>17</v>
      </c>
      <c r="P1030" s="3">
        <v>292.75199550278143</v>
      </c>
      <c r="Q1030" s="3">
        <v>283.06606117169179</v>
      </c>
    </row>
    <row r="1031" spans="1:17" ht="15" x14ac:dyDescent="0.25">
      <c r="A1031" s="15" t="s">
        <v>30</v>
      </c>
      <c r="B1031" s="15" t="s">
        <v>37</v>
      </c>
      <c r="C1031" t="s">
        <v>29</v>
      </c>
      <c r="D1031" s="15" t="s">
        <v>16</v>
      </c>
      <c r="E1031" t="s">
        <v>67</v>
      </c>
      <c r="F1031" s="15" t="s">
        <v>67</v>
      </c>
      <c r="G1031" t="s">
        <v>67</v>
      </c>
      <c r="H1031" s="15" t="s">
        <v>35</v>
      </c>
      <c r="I1031" t="s">
        <v>66</v>
      </c>
      <c r="J1031" s="15" t="s">
        <v>507</v>
      </c>
      <c r="K1031">
        <v>4</v>
      </c>
      <c r="L1031" s="19">
        <f>IF(AND(K1031=7,N1031&lt;M1031),1,IF(N1031&lt;M1031,K1031+1,K1031))</f>
        <v>4</v>
      </c>
      <c r="M1031" s="18">
        <v>5.916666666666667</v>
      </c>
      <c r="N1031" s="17">
        <v>7.833333333333333</v>
      </c>
      <c r="O1031" t="s">
        <v>17</v>
      </c>
      <c r="P1031" s="3">
        <v>292.75199550278143</v>
      </c>
      <c r="Q1031" s="3">
        <v>283.06606117169179</v>
      </c>
    </row>
    <row r="1032" spans="1:17" ht="15" x14ac:dyDescent="0.25">
      <c r="A1032" s="15" t="s">
        <v>30</v>
      </c>
      <c r="B1032" s="15" t="s">
        <v>37</v>
      </c>
      <c r="C1032" t="s">
        <v>29</v>
      </c>
      <c r="D1032" s="15" t="s">
        <v>16</v>
      </c>
      <c r="E1032" t="s">
        <v>67</v>
      </c>
      <c r="F1032" s="15" t="s">
        <v>67</v>
      </c>
      <c r="G1032" t="s">
        <v>67</v>
      </c>
      <c r="H1032" s="15" t="s">
        <v>35</v>
      </c>
      <c r="I1032" t="s">
        <v>66</v>
      </c>
      <c r="J1032" s="15" t="s">
        <v>507</v>
      </c>
      <c r="K1032">
        <v>5</v>
      </c>
      <c r="L1032" s="19">
        <f>IF(AND(K1032=7,N1032&lt;M1032),1,IF(N1032&lt;M1032,K1032+1,K1032))</f>
        <v>5</v>
      </c>
      <c r="M1032" s="18">
        <v>6.916666666666667</v>
      </c>
      <c r="N1032" s="17">
        <v>8.8333333333333339</v>
      </c>
      <c r="O1032" t="s">
        <v>17</v>
      </c>
      <c r="P1032" s="3">
        <v>292.75199550278143</v>
      </c>
      <c r="Q1032" s="3">
        <v>283.06606117169179</v>
      </c>
    </row>
    <row r="1033" spans="1:17" ht="15" x14ac:dyDescent="0.25">
      <c r="A1033" s="15" t="s">
        <v>30</v>
      </c>
      <c r="B1033" s="15" t="s">
        <v>37</v>
      </c>
      <c r="C1033" t="s">
        <v>29</v>
      </c>
      <c r="D1033" s="15" t="s">
        <v>16</v>
      </c>
      <c r="E1033" t="s">
        <v>67</v>
      </c>
      <c r="F1033" s="15" t="s">
        <v>67</v>
      </c>
      <c r="G1033" t="s">
        <v>67</v>
      </c>
      <c r="H1033" s="15" t="s">
        <v>35</v>
      </c>
      <c r="I1033" t="s">
        <v>66</v>
      </c>
      <c r="J1033" s="15" t="s">
        <v>507</v>
      </c>
      <c r="K1033">
        <v>6</v>
      </c>
      <c r="L1033" s="19">
        <f>IF(AND(K1033=7,N1033&lt;M1033),1,IF(N1033&lt;M1033,K1033+1,K1033))</f>
        <v>6</v>
      </c>
      <c r="M1033" s="18">
        <v>4.75</v>
      </c>
      <c r="N1033" s="17">
        <v>6.666666666666667</v>
      </c>
      <c r="O1033" t="s">
        <v>17</v>
      </c>
      <c r="P1033" s="3">
        <v>292.75199550278143</v>
      </c>
      <c r="Q1033" s="3">
        <v>283.06606117169179</v>
      </c>
    </row>
    <row r="1034" spans="1:17" ht="15" x14ac:dyDescent="0.25">
      <c r="A1034" s="15" t="s">
        <v>30</v>
      </c>
      <c r="B1034" s="15" t="s">
        <v>37</v>
      </c>
      <c r="C1034" t="s">
        <v>29</v>
      </c>
      <c r="D1034" s="15" t="s">
        <v>16</v>
      </c>
      <c r="E1034" t="s">
        <v>67</v>
      </c>
      <c r="F1034" s="15" t="s">
        <v>67</v>
      </c>
      <c r="G1034" t="s">
        <v>67</v>
      </c>
      <c r="H1034" s="15" t="s">
        <v>35</v>
      </c>
      <c r="I1034" t="s">
        <v>66</v>
      </c>
      <c r="J1034" s="15" t="s">
        <v>730</v>
      </c>
      <c r="K1034">
        <v>3</v>
      </c>
      <c r="L1034" s="19">
        <f>IF(AND(K1034=7,N1034&lt;M1034),1,IF(N1034&lt;M1034,K1034+1,K1034))</f>
        <v>3</v>
      </c>
      <c r="M1034" s="18">
        <v>1.5833333333333335</v>
      </c>
      <c r="N1034" s="17">
        <v>3.5</v>
      </c>
      <c r="O1034" t="s">
        <v>17</v>
      </c>
      <c r="P1034" s="3">
        <v>292.75199550278143</v>
      </c>
      <c r="Q1034" s="3">
        <v>283.06606117169179</v>
      </c>
    </row>
    <row r="1035" spans="1:17" ht="15" x14ac:dyDescent="0.25">
      <c r="A1035" s="15" t="s">
        <v>30</v>
      </c>
      <c r="B1035" s="15" t="s">
        <v>37</v>
      </c>
      <c r="C1035" t="s">
        <v>29</v>
      </c>
      <c r="D1035" s="15" t="s">
        <v>16</v>
      </c>
      <c r="E1035" t="s">
        <v>67</v>
      </c>
      <c r="F1035" s="15" t="s">
        <v>67</v>
      </c>
      <c r="G1035" t="s">
        <v>67</v>
      </c>
      <c r="H1035" s="15" t="s">
        <v>35</v>
      </c>
      <c r="I1035" t="s">
        <v>66</v>
      </c>
      <c r="J1035" s="15" t="s">
        <v>730</v>
      </c>
      <c r="K1035">
        <v>6</v>
      </c>
      <c r="L1035" s="19">
        <f>IF(AND(K1035=7,N1035&lt;M1035),1,IF(N1035&lt;M1035,K1035+1,K1035))</f>
        <v>6</v>
      </c>
      <c r="M1035" s="18">
        <v>5.833333333333333</v>
      </c>
      <c r="N1035" s="17">
        <v>7.75</v>
      </c>
      <c r="O1035" t="s">
        <v>17</v>
      </c>
      <c r="P1035" s="3">
        <v>292.75199550278143</v>
      </c>
      <c r="Q1035" s="3">
        <v>283.06606117169179</v>
      </c>
    </row>
    <row r="1036" spans="1:17" ht="15" x14ac:dyDescent="0.25">
      <c r="A1036" s="15" t="s">
        <v>30</v>
      </c>
      <c r="B1036" s="15" t="s">
        <v>37</v>
      </c>
      <c r="C1036" t="s">
        <v>29</v>
      </c>
      <c r="D1036" s="15" t="s">
        <v>16</v>
      </c>
      <c r="E1036" t="s">
        <v>67</v>
      </c>
      <c r="F1036" s="15" t="s">
        <v>67</v>
      </c>
      <c r="G1036" t="s">
        <v>67</v>
      </c>
      <c r="H1036" s="15" t="s">
        <v>35</v>
      </c>
      <c r="I1036" t="s">
        <v>66</v>
      </c>
      <c r="J1036" s="15" t="s">
        <v>68</v>
      </c>
      <c r="K1036">
        <v>1</v>
      </c>
      <c r="L1036" s="19">
        <f>IF(AND(K1036=7,N1036&lt;M1036),1,IF(N1036&lt;M1036,K1036+1,K1036))</f>
        <v>1</v>
      </c>
      <c r="M1036" s="18">
        <v>2.25</v>
      </c>
      <c r="N1036" s="17">
        <v>4</v>
      </c>
      <c r="O1036" t="s">
        <v>17</v>
      </c>
      <c r="P1036" s="3">
        <v>292.75199550278143</v>
      </c>
      <c r="Q1036" s="3">
        <v>283.06606117169179</v>
      </c>
    </row>
    <row r="1037" spans="1:17" ht="15" x14ac:dyDescent="0.25">
      <c r="A1037" s="15" t="s">
        <v>30</v>
      </c>
      <c r="B1037" s="15" t="s">
        <v>37</v>
      </c>
      <c r="C1037" t="s">
        <v>29</v>
      </c>
      <c r="D1037" s="15" t="s">
        <v>16</v>
      </c>
      <c r="E1037" t="s">
        <v>67</v>
      </c>
      <c r="F1037" s="15" t="s">
        <v>67</v>
      </c>
      <c r="G1037" t="s">
        <v>67</v>
      </c>
      <c r="H1037" s="15" t="s">
        <v>35</v>
      </c>
      <c r="I1037" t="s">
        <v>66</v>
      </c>
      <c r="J1037" s="15" t="s">
        <v>68</v>
      </c>
      <c r="K1037">
        <v>2</v>
      </c>
      <c r="L1037" s="19">
        <f>IF(AND(K1037=7,N1037&lt;M1037),1,IF(N1037&lt;M1037,K1037+1,K1037))</f>
        <v>2</v>
      </c>
      <c r="M1037" s="18">
        <v>6.25</v>
      </c>
      <c r="N1037" s="17">
        <v>8.1666666666666661</v>
      </c>
      <c r="O1037" t="s">
        <v>17</v>
      </c>
      <c r="P1037" s="3">
        <v>292.75199550278143</v>
      </c>
      <c r="Q1037" s="3">
        <v>283.06606117169179</v>
      </c>
    </row>
    <row r="1038" spans="1:17" ht="15" x14ac:dyDescent="0.25">
      <c r="A1038" s="15" t="s">
        <v>30</v>
      </c>
      <c r="B1038" s="15" t="s">
        <v>37</v>
      </c>
      <c r="C1038" t="s">
        <v>29</v>
      </c>
      <c r="D1038" s="15" t="s">
        <v>16</v>
      </c>
      <c r="E1038" t="s">
        <v>67</v>
      </c>
      <c r="F1038" s="15" t="s">
        <v>67</v>
      </c>
      <c r="G1038" t="s">
        <v>67</v>
      </c>
      <c r="H1038" s="15" t="s">
        <v>35</v>
      </c>
      <c r="I1038" t="s">
        <v>66</v>
      </c>
      <c r="J1038" s="15" t="s">
        <v>68</v>
      </c>
      <c r="K1038">
        <v>4</v>
      </c>
      <c r="L1038" s="19">
        <f>IF(AND(K1038=7,N1038&lt;M1038),1,IF(N1038&lt;M1038,K1038+1,K1038))</f>
        <v>4</v>
      </c>
      <c r="M1038" s="18">
        <v>0.33333333333333331</v>
      </c>
      <c r="N1038" s="17">
        <v>2.0833333333333335</v>
      </c>
      <c r="O1038" t="s">
        <v>17</v>
      </c>
      <c r="P1038" s="3">
        <v>292.75199550278143</v>
      </c>
      <c r="Q1038" s="3">
        <v>283.06606117169179</v>
      </c>
    </row>
    <row r="1039" spans="1:17" ht="15" x14ac:dyDescent="0.25">
      <c r="A1039" s="15" t="s">
        <v>30</v>
      </c>
      <c r="B1039" s="15" t="s">
        <v>37</v>
      </c>
      <c r="C1039" t="s">
        <v>29</v>
      </c>
      <c r="D1039" s="15" t="s">
        <v>16</v>
      </c>
      <c r="E1039" t="s">
        <v>67</v>
      </c>
      <c r="F1039" s="15" t="s">
        <v>67</v>
      </c>
      <c r="G1039" t="s">
        <v>67</v>
      </c>
      <c r="H1039" s="15" t="s">
        <v>35</v>
      </c>
      <c r="I1039" t="s">
        <v>66</v>
      </c>
      <c r="J1039" s="15" t="s">
        <v>68</v>
      </c>
      <c r="K1039">
        <v>6</v>
      </c>
      <c r="L1039" s="19">
        <f>IF(AND(K1039=7,N1039&lt;M1039),1,IF(N1039&lt;M1039,K1039+1,K1039))</f>
        <v>6</v>
      </c>
      <c r="M1039" s="18">
        <v>8</v>
      </c>
      <c r="N1039" s="17">
        <v>9.9166666666666661</v>
      </c>
      <c r="O1039" t="s">
        <v>17</v>
      </c>
      <c r="P1039" s="3">
        <v>292.75199550278143</v>
      </c>
      <c r="Q1039" s="3">
        <v>283.06606117169179</v>
      </c>
    </row>
    <row r="1040" spans="1:17" ht="15" x14ac:dyDescent="0.25">
      <c r="A1040" s="15" t="s">
        <v>30</v>
      </c>
      <c r="B1040" s="15" t="s">
        <v>37</v>
      </c>
      <c r="C1040" t="s">
        <v>29</v>
      </c>
      <c r="D1040" s="15" t="s">
        <v>16</v>
      </c>
      <c r="E1040" t="s">
        <v>67</v>
      </c>
      <c r="F1040" s="15" t="s">
        <v>67</v>
      </c>
      <c r="G1040" t="s">
        <v>67</v>
      </c>
      <c r="H1040" s="15" t="s">
        <v>35</v>
      </c>
      <c r="I1040" t="s">
        <v>66</v>
      </c>
      <c r="J1040" s="15" t="s">
        <v>68</v>
      </c>
      <c r="K1040">
        <v>7</v>
      </c>
      <c r="L1040" s="19">
        <f>IF(AND(K1040=7,N1040&lt;M1040),1,IF(N1040&lt;M1040,K1040+1,K1040))</f>
        <v>7</v>
      </c>
      <c r="M1040" s="18">
        <v>7.25</v>
      </c>
      <c r="N1040" s="17">
        <v>9.1666666666666661</v>
      </c>
      <c r="O1040" t="s">
        <v>17</v>
      </c>
      <c r="P1040" s="3">
        <v>292.75199550278143</v>
      </c>
      <c r="Q1040" s="3">
        <v>283.06606117169179</v>
      </c>
    </row>
    <row r="1041" spans="1:17" ht="15" x14ac:dyDescent="0.25">
      <c r="A1041" s="15" t="s">
        <v>30</v>
      </c>
      <c r="B1041" s="15" t="s">
        <v>37</v>
      </c>
      <c r="C1041" t="s">
        <v>29</v>
      </c>
      <c r="D1041" s="15" t="s">
        <v>16</v>
      </c>
      <c r="E1041" t="s">
        <v>148</v>
      </c>
      <c r="F1041" s="15" t="s">
        <v>148</v>
      </c>
      <c r="G1041" t="s">
        <v>147</v>
      </c>
      <c r="H1041" s="15" t="s">
        <v>19</v>
      </c>
      <c r="I1041" t="s">
        <v>35</v>
      </c>
      <c r="J1041" s="15" t="s">
        <v>146</v>
      </c>
      <c r="K1041">
        <v>1</v>
      </c>
      <c r="L1041" s="19">
        <f>IF(AND(K1041=7,N1041&lt;M1041),1,IF(N1041&lt;M1041,K1041+1,K1041))</f>
        <v>1</v>
      </c>
      <c r="M1041" s="18">
        <v>8.4166666666666661</v>
      </c>
      <c r="N1041" s="17">
        <v>10.25</v>
      </c>
      <c r="O1041" t="s">
        <v>17</v>
      </c>
      <c r="P1041" s="3">
        <v>276.42241165161988</v>
      </c>
      <c r="Q1041" s="3">
        <v>284.1111398350593</v>
      </c>
    </row>
    <row r="1042" spans="1:17" ht="15" x14ac:dyDescent="0.25">
      <c r="A1042" s="15" t="s">
        <v>30</v>
      </c>
      <c r="B1042" s="15" t="s">
        <v>37</v>
      </c>
      <c r="C1042" t="s">
        <v>29</v>
      </c>
      <c r="D1042" s="15" t="s">
        <v>16</v>
      </c>
      <c r="E1042" t="s">
        <v>148</v>
      </c>
      <c r="F1042" s="15" t="s">
        <v>148</v>
      </c>
      <c r="G1042" t="s">
        <v>147</v>
      </c>
      <c r="H1042" s="15" t="s">
        <v>19</v>
      </c>
      <c r="I1042" t="s">
        <v>35</v>
      </c>
      <c r="J1042" s="15" t="s">
        <v>146</v>
      </c>
      <c r="K1042">
        <v>2</v>
      </c>
      <c r="L1042" s="19">
        <f>IF(AND(K1042=7,N1042&lt;M1042),1,IF(N1042&lt;M1042,K1042+1,K1042))</f>
        <v>2</v>
      </c>
      <c r="M1042" s="18">
        <v>8.9166666666666661</v>
      </c>
      <c r="N1042" s="17">
        <v>10.75</v>
      </c>
      <c r="O1042" t="s">
        <v>17</v>
      </c>
      <c r="P1042" s="3">
        <v>276.42241165161988</v>
      </c>
      <c r="Q1042" s="3">
        <v>284.1111398350593</v>
      </c>
    </row>
    <row r="1043" spans="1:17" ht="15" x14ac:dyDescent="0.25">
      <c r="A1043" s="15" t="s">
        <v>30</v>
      </c>
      <c r="B1043" s="15" t="s">
        <v>37</v>
      </c>
      <c r="C1043" t="s">
        <v>29</v>
      </c>
      <c r="D1043" s="15" t="s">
        <v>16</v>
      </c>
      <c r="E1043" t="s">
        <v>148</v>
      </c>
      <c r="F1043" s="15" t="s">
        <v>148</v>
      </c>
      <c r="G1043" t="s">
        <v>147</v>
      </c>
      <c r="H1043" s="15" t="s">
        <v>19</v>
      </c>
      <c r="I1043" t="s">
        <v>35</v>
      </c>
      <c r="J1043" s="15" t="s">
        <v>146</v>
      </c>
      <c r="K1043">
        <v>3</v>
      </c>
      <c r="L1043" s="19">
        <f>IF(AND(K1043=7,N1043&lt;M1043),1,IF(N1043&lt;M1043,K1043+1,K1043))</f>
        <v>3</v>
      </c>
      <c r="M1043" s="18">
        <v>9.25</v>
      </c>
      <c r="N1043" s="17">
        <v>11.083333333333334</v>
      </c>
      <c r="O1043" t="s">
        <v>17</v>
      </c>
      <c r="P1043" s="3">
        <v>276.42241165161988</v>
      </c>
      <c r="Q1043" s="3">
        <v>284.1111398350593</v>
      </c>
    </row>
    <row r="1044" spans="1:17" ht="15" x14ac:dyDescent="0.25">
      <c r="A1044" s="15" t="s">
        <v>30</v>
      </c>
      <c r="B1044" s="15" t="s">
        <v>37</v>
      </c>
      <c r="C1044" t="s">
        <v>29</v>
      </c>
      <c r="D1044" s="15" t="s">
        <v>16</v>
      </c>
      <c r="E1044" t="s">
        <v>148</v>
      </c>
      <c r="F1044" s="15" t="s">
        <v>148</v>
      </c>
      <c r="G1044" t="s">
        <v>147</v>
      </c>
      <c r="H1044" s="15" t="s">
        <v>19</v>
      </c>
      <c r="I1044" t="s">
        <v>35</v>
      </c>
      <c r="J1044" s="15" t="s">
        <v>146</v>
      </c>
      <c r="K1044">
        <v>4</v>
      </c>
      <c r="L1044" s="19">
        <f>IF(AND(K1044=7,N1044&lt;M1044),1,IF(N1044&lt;M1044,K1044+1,K1044))</f>
        <v>4</v>
      </c>
      <c r="M1044" s="18">
        <v>9.6666666666666661</v>
      </c>
      <c r="N1044" s="17">
        <v>11.5</v>
      </c>
      <c r="O1044" t="s">
        <v>17</v>
      </c>
      <c r="P1044" s="3">
        <v>276.42241165161988</v>
      </c>
      <c r="Q1044" s="3">
        <v>284.1111398350593</v>
      </c>
    </row>
    <row r="1045" spans="1:17" ht="15" x14ac:dyDescent="0.25">
      <c r="A1045" s="15" t="s">
        <v>30</v>
      </c>
      <c r="B1045" s="15" t="s">
        <v>37</v>
      </c>
      <c r="C1045" t="s">
        <v>29</v>
      </c>
      <c r="D1045" s="15" t="s">
        <v>16</v>
      </c>
      <c r="E1045" t="s">
        <v>148</v>
      </c>
      <c r="F1045" s="15" t="s">
        <v>148</v>
      </c>
      <c r="G1045" t="s">
        <v>147</v>
      </c>
      <c r="H1045" s="15" t="s">
        <v>19</v>
      </c>
      <c r="I1045" t="s">
        <v>35</v>
      </c>
      <c r="J1045" s="15" t="s">
        <v>146</v>
      </c>
      <c r="K1045">
        <v>5</v>
      </c>
      <c r="L1045" s="19">
        <f>IF(AND(K1045=7,N1045&lt;M1045),1,IF(N1045&lt;M1045,K1045+1,K1045))</f>
        <v>5</v>
      </c>
      <c r="M1045" s="18">
        <v>8.5833333333333339</v>
      </c>
      <c r="N1045" s="17">
        <v>10.416666666666666</v>
      </c>
      <c r="O1045" t="s">
        <v>17</v>
      </c>
      <c r="P1045" s="3">
        <v>276.42241165161988</v>
      </c>
      <c r="Q1045" s="3">
        <v>284.1111398350593</v>
      </c>
    </row>
    <row r="1046" spans="1:17" ht="15" x14ac:dyDescent="0.25">
      <c r="A1046" s="15" t="s">
        <v>30</v>
      </c>
      <c r="B1046" s="15" t="s">
        <v>37</v>
      </c>
      <c r="C1046" t="s">
        <v>29</v>
      </c>
      <c r="D1046" s="15" t="s">
        <v>16</v>
      </c>
      <c r="E1046" t="s">
        <v>148</v>
      </c>
      <c r="F1046" s="15" t="s">
        <v>148</v>
      </c>
      <c r="G1046" t="s">
        <v>147</v>
      </c>
      <c r="H1046" s="15" t="s">
        <v>19</v>
      </c>
      <c r="I1046" t="s">
        <v>35</v>
      </c>
      <c r="J1046" s="15" t="s">
        <v>146</v>
      </c>
      <c r="K1046">
        <v>6</v>
      </c>
      <c r="L1046" s="19">
        <f>IF(AND(K1046=7,N1046&lt;M1046),1,IF(N1046&lt;M1046,K1046+1,K1046))</f>
        <v>6</v>
      </c>
      <c r="M1046" s="18">
        <v>9.1666666666666661</v>
      </c>
      <c r="N1046" s="17">
        <v>11</v>
      </c>
      <c r="O1046" t="s">
        <v>17</v>
      </c>
      <c r="P1046" s="3">
        <v>276.42241165161988</v>
      </c>
      <c r="Q1046" s="3">
        <v>284.1111398350593</v>
      </c>
    </row>
    <row r="1047" spans="1:17" ht="15" x14ac:dyDescent="0.25">
      <c r="A1047" s="15" t="s">
        <v>30</v>
      </c>
      <c r="B1047" s="15" t="s">
        <v>37</v>
      </c>
      <c r="C1047" t="s">
        <v>29</v>
      </c>
      <c r="D1047" s="15" t="s">
        <v>16</v>
      </c>
      <c r="E1047" t="s">
        <v>148</v>
      </c>
      <c r="F1047" s="15" t="s">
        <v>148</v>
      </c>
      <c r="G1047" t="s">
        <v>147</v>
      </c>
      <c r="H1047" s="15" t="s">
        <v>19</v>
      </c>
      <c r="I1047" t="s">
        <v>35</v>
      </c>
      <c r="J1047" s="15" t="s">
        <v>146</v>
      </c>
      <c r="K1047">
        <v>7</v>
      </c>
      <c r="L1047" s="19">
        <f>IF(AND(K1047=7,N1047&lt;M1047),1,IF(N1047&lt;M1047,K1047+1,K1047))</f>
        <v>7</v>
      </c>
      <c r="M1047" s="18">
        <v>8.6666666666666661</v>
      </c>
      <c r="N1047" s="17">
        <v>10.5</v>
      </c>
      <c r="O1047" t="s">
        <v>17</v>
      </c>
      <c r="P1047" s="3">
        <v>276.42241165161988</v>
      </c>
      <c r="Q1047" s="3">
        <v>284.1111398350593</v>
      </c>
    </row>
    <row r="1048" spans="1:17" ht="15" x14ac:dyDescent="0.25">
      <c r="A1048" s="15" t="s">
        <v>30</v>
      </c>
      <c r="B1048" s="15" t="s">
        <v>37</v>
      </c>
      <c r="C1048" t="s">
        <v>29</v>
      </c>
      <c r="D1048" s="15" t="s">
        <v>16</v>
      </c>
      <c r="E1048" t="s">
        <v>148</v>
      </c>
      <c r="F1048" s="15" t="s">
        <v>148</v>
      </c>
      <c r="G1048" t="s">
        <v>147</v>
      </c>
      <c r="H1048" s="15" t="s">
        <v>19</v>
      </c>
      <c r="I1048" t="s">
        <v>35</v>
      </c>
      <c r="J1048" s="15" t="s">
        <v>520</v>
      </c>
      <c r="K1048">
        <v>1</v>
      </c>
      <c r="L1048" s="19">
        <f>IF(AND(K1048=7,N1048&lt;M1048),1,IF(N1048&lt;M1048,K1048+1,K1048))</f>
        <v>1</v>
      </c>
      <c r="M1048" s="18">
        <v>3.5</v>
      </c>
      <c r="N1048" s="17">
        <v>5.333333333333333</v>
      </c>
      <c r="O1048" t="s">
        <v>17</v>
      </c>
      <c r="P1048" s="3">
        <v>276.42241165161988</v>
      </c>
      <c r="Q1048" s="3">
        <v>284.1111398350593</v>
      </c>
    </row>
    <row r="1049" spans="1:17" ht="15" x14ac:dyDescent="0.25">
      <c r="A1049" s="15" t="s">
        <v>30</v>
      </c>
      <c r="B1049" s="15" t="s">
        <v>37</v>
      </c>
      <c r="C1049" t="s">
        <v>29</v>
      </c>
      <c r="D1049" s="15" t="s">
        <v>16</v>
      </c>
      <c r="E1049" t="s">
        <v>148</v>
      </c>
      <c r="F1049" s="15" t="s">
        <v>148</v>
      </c>
      <c r="G1049" t="s">
        <v>147</v>
      </c>
      <c r="H1049" s="15" t="s">
        <v>19</v>
      </c>
      <c r="I1049" t="s">
        <v>35</v>
      </c>
      <c r="J1049" s="15" t="s">
        <v>520</v>
      </c>
      <c r="K1049">
        <v>3</v>
      </c>
      <c r="L1049" s="19">
        <f>IF(AND(K1049=7,N1049&lt;M1049),1,IF(N1049&lt;M1049,K1049+1,K1049))</f>
        <v>3</v>
      </c>
      <c r="M1049" s="18">
        <v>3.5833333333333335</v>
      </c>
      <c r="N1049" s="17">
        <v>5.416666666666667</v>
      </c>
      <c r="O1049" t="s">
        <v>17</v>
      </c>
      <c r="P1049" s="3">
        <v>276.42241165161988</v>
      </c>
      <c r="Q1049" s="3">
        <v>284.1111398350593</v>
      </c>
    </row>
    <row r="1050" spans="1:17" ht="15" x14ac:dyDescent="0.25">
      <c r="A1050" s="15" t="s">
        <v>30</v>
      </c>
      <c r="B1050" s="15" t="s">
        <v>37</v>
      </c>
      <c r="C1050" t="s">
        <v>29</v>
      </c>
      <c r="D1050" s="15" t="s">
        <v>16</v>
      </c>
      <c r="E1050" t="s">
        <v>148</v>
      </c>
      <c r="F1050" s="15" t="s">
        <v>148</v>
      </c>
      <c r="G1050" t="s">
        <v>147</v>
      </c>
      <c r="H1050" s="15" t="s">
        <v>19</v>
      </c>
      <c r="I1050" t="s">
        <v>35</v>
      </c>
      <c r="J1050" s="15" t="s">
        <v>520</v>
      </c>
      <c r="K1050">
        <v>5</v>
      </c>
      <c r="L1050" s="19">
        <f>IF(AND(K1050=7,N1050&lt;M1050),1,IF(N1050&lt;M1050,K1050+1,K1050))</f>
        <v>5</v>
      </c>
      <c r="M1050" s="18">
        <v>3.5833333333333335</v>
      </c>
      <c r="N1050" s="17">
        <v>5.416666666666667</v>
      </c>
      <c r="O1050" t="s">
        <v>17</v>
      </c>
      <c r="P1050" s="3">
        <v>276.42241165161988</v>
      </c>
      <c r="Q1050" s="3">
        <v>284.1111398350593</v>
      </c>
    </row>
    <row r="1051" spans="1:17" ht="15" x14ac:dyDescent="0.25">
      <c r="A1051" s="15" t="s">
        <v>30</v>
      </c>
      <c r="B1051" s="15" t="s">
        <v>37</v>
      </c>
      <c r="C1051" t="s">
        <v>29</v>
      </c>
      <c r="D1051" s="15" t="s">
        <v>16</v>
      </c>
      <c r="E1051" t="s">
        <v>148</v>
      </c>
      <c r="F1051" s="15" t="s">
        <v>148</v>
      </c>
      <c r="G1051" t="s">
        <v>147</v>
      </c>
      <c r="H1051" s="15" t="s">
        <v>19</v>
      </c>
      <c r="I1051" t="s">
        <v>35</v>
      </c>
      <c r="J1051" s="15" t="s">
        <v>520</v>
      </c>
      <c r="K1051">
        <v>7</v>
      </c>
      <c r="L1051" s="19">
        <f>IF(AND(K1051=7,N1051&lt;M1051),1,IF(N1051&lt;M1051,K1051+1,K1051))</f>
        <v>7</v>
      </c>
      <c r="M1051" s="18">
        <v>3.4166666666666665</v>
      </c>
      <c r="N1051" s="17">
        <v>5.25</v>
      </c>
      <c r="O1051" t="s">
        <v>17</v>
      </c>
      <c r="P1051" s="3">
        <v>276.42241165161988</v>
      </c>
      <c r="Q1051" s="3">
        <v>284.1111398350593</v>
      </c>
    </row>
    <row r="1052" spans="1:17" ht="15" x14ac:dyDescent="0.25">
      <c r="A1052" s="15" t="s">
        <v>30</v>
      </c>
      <c r="B1052" s="15" t="s">
        <v>37</v>
      </c>
      <c r="C1052" t="s">
        <v>29</v>
      </c>
      <c r="D1052" s="15" t="s">
        <v>16</v>
      </c>
      <c r="E1052" t="s">
        <v>148</v>
      </c>
      <c r="F1052" s="15" t="s">
        <v>148</v>
      </c>
      <c r="G1052" t="s">
        <v>148</v>
      </c>
      <c r="H1052" s="15" t="s">
        <v>35</v>
      </c>
      <c r="I1052" t="s">
        <v>19</v>
      </c>
      <c r="J1052" s="15" t="s">
        <v>150</v>
      </c>
      <c r="K1052">
        <v>1</v>
      </c>
      <c r="L1052" s="19">
        <f>IF(AND(K1052=7,N1052&lt;M1052),1,IF(N1052&lt;M1052,K1052+1,K1052))</f>
        <v>1</v>
      </c>
      <c r="M1052" s="18">
        <v>5.833333333333333</v>
      </c>
      <c r="N1052" s="17">
        <v>7.75</v>
      </c>
      <c r="O1052" t="s">
        <v>17</v>
      </c>
      <c r="P1052" s="3">
        <v>276.42241165161988</v>
      </c>
      <c r="Q1052" s="3">
        <v>284.1111398350593</v>
      </c>
    </row>
    <row r="1053" spans="1:17" ht="15" x14ac:dyDescent="0.25">
      <c r="A1053" s="15" t="s">
        <v>30</v>
      </c>
      <c r="B1053" s="15" t="s">
        <v>37</v>
      </c>
      <c r="C1053" t="s">
        <v>29</v>
      </c>
      <c r="D1053" s="15" t="s">
        <v>16</v>
      </c>
      <c r="E1053" t="s">
        <v>148</v>
      </c>
      <c r="F1053" s="15" t="s">
        <v>148</v>
      </c>
      <c r="G1053" t="s">
        <v>148</v>
      </c>
      <c r="H1053" s="15" t="s">
        <v>35</v>
      </c>
      <c r="I1053" t="s">
        <v>19</v>
      </c>
      <c r="J1053" s="15" t="s">
        <v>150</v>
      </c>
      <c r="K1053">
        <v>2</v>
      </c>
      <c r="L1053" s="19">
        <f>IF(AND(K1053=7,N1053&lt;M1053),1,IF(N1053&lt;M1053,K1053+1,K1053))</f>
        <v>2</v>
      </c>
      <c r="M1053" s="18">
        <v>6.333333333333333</v>
      </c>
      <c r="N1053" s="17">
        <v>8.25</v>
      </c>
      <c r="O1053" t="s">
        <v>17</v>
      </c>
      <c r="P1053" s="3">
        <v>276.42241165161988</v>
      </c>
      <c r="Q1053" s="3">
        <v>284.1111398350593</v>
      </c>
    </row>
    <row r="1054" spans="1:17" ht="15" x14ac:dyDescent="0.25">
      <c r="A1054" s="15" t="s">
        <v>30</v>
      </c>
      <c r="B1054" s="15" t="s">
        <v>37</v>
      </c>
      <c r="C1054" t="s">
        <v>29</v>
      </c>
      <c r="D1054" s="15" t="s">
        <v>16</v>
      </c>
      <c r="E1054" t="s">
        <v>148</v>
      </c>
      <c r="F1054" s="15" t="s">
        <v>148</v>
      </c>
      <c r="G1054" t="s">
        <v>148</v>
      </c>
      <c r="H1054" s="15" t="s">
        <v>35</v>
      </c>
      <c r="I1054" t="s">
        <v>19</v>
      </c>
      <c r="J1054" s="15" t="s">
        <v>150</v>
      </c>
      <c r="K1054">
        <v>3</v>
      </c>
      <c r="L1054" s="19">
        <f>IF(AND(K1054=7,N1054&lt;M1054),1,IF(N1054&lt;M1054,K1054+1,K1054))</f>
        <v>3</v>
      </c>
      <c r="M1054" s="18">
        <v>6.666666666666667</v>
      </c>
      <c r="N1054" s="17">
        <v>8.5833333333333339</v>
      </c>
      <c r="O1054" t="s">
        <v>17</v>
      </c>
      <c r="P1054" s="3">
        <v>276.42241165161988</v>
      </c>
      <c r="Q1054" s="3">
        <v>284.1111398350593</v>
      </c>
    </row>
    <row r="1055" spans="1:17" ht="15" x14ac:dyDescent="0.25">
      <c r="A1055" s="15" t="s">
        <v>30</v>
      </c>
      <c r="B1055" s="15" t="s">
        <v>37</v>
      </c>
      <c r="C1055" t="s">
        <v>29</v>
      </c>
      <c r="D1055" s="15" t="s">
        <v>16</v>
      </c>
      <c r="E1055" t="s">
        <v>148</v>
      </c>
      <c r="F1055" s="15" t="s">
        <v>148</v>
      </c>
      <c r="G1055" t="s">
        <v>148</v>
      </c>
      <c r="H1055" s="15" t="s">
        <v>35</v>
      </c>
      <c r="I1055" t="s">
        <v>19</v>
      </c>
      <c r="J1055" s="15" t="s">
        <v>150</v>
      </c>
      <c r="K1055">
        <v>4</v>
      </c>
      <c r="L1055" s="19">
        <f>IF(AND(K1055=7,N1055&lt;M1055),1,IF(N1055&lt;M1055,K1055+1,K1055))</f>
        <v>4</v>
      </c>
      <c r="M1055" s="18">
        <v>7.083333333333333</v>
      </c>
      <c r="N1055" s="17">
        <v>9</v>
      </c>
      <c r="O1055" t="s">
        <v>17</v>
      </c>
      <c r="P1055" s="3">
        <v>276.42241165161988</v>
      </c>
      <c r="Q1055" s="3">
        <v>284.1111398350593</v>
      </c>
    </row>
    <row r="1056" spans="1:17" ht="15" x14ac:dyDescent="0.25">
      <c r="A1056" s="15" t="s">
        <v>30</v>
      </c>
      <c r="B1056" s="15" t="s">
        <v>37</v>
      </c>
      <c r="C1056" t="s">
        <v>29</v>
      </c>
      <c r="D1056" s="15" t="s">
        <v>16</v>
      </c>
      <c r="E1056" t="s">
        <v>148</v>
      </c>
      <c r="F1056" s="15" t="s">
        <v>148</v>
      </c>
      <c r="G1056" t="s">
        <v>148</v>
      </c>
      <c r="H1056" s="15" t="s">
        <v>35</v>
      </c>
      <c r="I1056" t="s">
        <v>19</v>
      </c>
      <c r="J1056" s="15" t="s">
        <v>150</v>
      </c>
      <c r="K1056">
        <v>5</v>
      </c>
      <c r="L1056" s="19">
        <f>IF(AND(K1056=7,N1056&lt;M1056),1,IF(N1056&lt;M1056,K1056+1,K1056))</f>
        <v>5</v>
      </c>
      <c r="M1056" s="18">
        <v>6</v>
      </c>
      <c r="N1056" s="17">
        <v>7.916666666666667</v>
      </c>
      <c r="O1056" t="s">
        <v>17</v>
      </c>
      <c r="P1056" s="3">
        <v>276.42241165161988</v>
      </c>
      <c r="Q1056" s="3">
        <v>284.1111398350593</v>
      </c>
    </row>
    <row r="1057" spans="1:17" ht="15" x14ac:dyDescent="0.25">
      <c r="A1057" s="15" t="s">
        <v>30</v>
      </c>
      <c r="B1057" s="15" t="s">
        <v>37</v>
      </c>
      <c r="C1057" t="s">
        <v>29</v>
      </c>
      <c r="D1057" s="15" t="s">
        <v>16</v>
      </c>
      <c r="E1057" t="s">
        <v>148</v>
      </c>
      <c r="F1057" s="15" t="s">
        <v>148</v>
      </c>
      <c r="G1057" t="s">
        <v>148</v>
      </c>
      <c r="H1057" s="15" t="s">
        <v>35</v>
      </c>
      <c r="I1057" t="s">
        <v>19</v>
      </c>
      <c r="J1057" s="15" t="s">
        <v>150</v>
      </c>
      <c r="K1057">
        <v>6</v>
      </c>
      <c r="L1057" s="19">
        <f>IF(AND(K1057=7,N1057&lt;M1057),1,IF(N1057&lt;M1057,K1057+1,K1057))</f>
        <v>6</v>
      </c>
      <c r="M1057" s="18">
        <v>6</v>
      </c>
      <c r="N1057" s="17">
        <v>7.916666666666667</v>
      </c>
      <c r="O1057" t="s">
        <v>17</v>
      </c>
      <c r="P1057" s="3">
        <v>276.42241165161988</v>
      </c>
      <c r="Q1057" s="3">
        <v>284.1111398350593</v>
      </c>
    </row>
    <row r="1058" spans="1:17" ht="15" x14ac:dyDescent="0.25">
      <c r="A1058" s="15" t="s">
        <v>30</v>
      </c>
      <c r="B1058" s="15" t="s">
        <v>37</v>
      </c>
      <c r="C1058" t="s">
        <v>29</v>
      </c>
      <c r="D1058" s="15" t="s">
        <v>16</v>
      </c>
      <c r="E1058" t="s">
        <v>148</v>
      </c>
      <c r="F1058" s="15" t="s">
        <v>148</v>
      </c>
      <c r="G1058" t="s">
        <v>148</v>
      </c>
      <c r="H1058" s="15" t="s">
        <v>35</v>
      </c>
      <c r="I1058" t="s">
        <v>19</v>
      </c>
      <c r="J1058" s="15" t="s">
        <v>150</v>
      </c>
      <c r="K1058">
        <v>7</v>
      </c>
      <c r="L1058" s="19">
        <f>IF(AND(K1058=7,N1058&lt;M1058),1,IF(N1058&lt;M1058,K1058+1,K1058))</f>
        <v>7</v>
      </c>
      <c r="M1058" s="18">
        <v>6.083333333333333</v>
      </c>
      <c r="N1058" s="17">
        <v>7.916666666666667</v>
      </c>
      <c r="O1058" t="s">
        <v>17</v>
      </c>
      <c r="P1058" s="3">
        <v>276.42241165161988</v>
      </c>
      <c r="Q1058" s="3">
        <v>284.1111398350593</v>
      </c>
    </row>
    <row r="1059" spans="1:17" ht="15" x14ac:dyDescent="0.25">
      <c r="A1059" s="15" t="s">
        <v>30</v>
      </c>
      <c r="B1059" s="15" t="s">
        <v>37</v>
      </c>
      <c r="C1059" t="s">
        <v>29</v>
      </c>
      <c r="D1059" s="15" t="s">
        <v>16</v>
      </c>
      <c r="E1059" t="s">
        <v>148</v>
      </c>
      <c r="F1059" s="15" t="s">
        <v>148</v>
      </c>
      <c r="G1059" t="s">
        <v>148</v>
      </c>
      <c r="H1059" s="15" t="s">
        <v>35</v>
      </c>
      <c r="I1059" t="s">
        <v>19</v>
      </c>
      <c r="J1059" s="15" t="s">
        <v>521</v>
      </c>
      <c r="K1059">
        <v>1</v>
      </c>
      <c r="L1059" s="19">
        <f>IF(AND(K1059=7,N1059&lt;M1059),1,IF(N1059&lt;M1059,K1059+1,K1059))</f>
        <v>1</v>
      </c>
      <c r="M1059" s="18">
        <v>0.91666666666666663</v>
      </c>
      <c r="N1059" s="17">
        <v>2.8333333333333335</v>
      </c>
      <c r="O1059" t="s">
        <v>17</v>
      </c>
      <c r="P1059" s="3">
        <v>276.42241165161988</v>
      </c>
      <c r="Q1059" s="3">
        <v>284.1111398350593</v>
      </c>
    </row>
    <row r="1060" spans="1:17" ht="15" x14ac:dyDescent="0.25">
      <c r="A1060" s="15" t="s">
        <v>30</v>
      </c>
      <c r="B1060" s="15" t="s">
        <v>37</v>
      </c>
      <c r="C1060" t="s">
        <v>29</v>
      </c>
      <c r="D1060" s="15" t="s">
        <v>16</v>
      </c>
      <c r="E1060" t="s">
        <v>148</v>
      </c>
      <c r="F1060" s="15" t="s">
        <v>148</v>
      </c>
      <c r="G1060" t="s">
        <v>148</v>
      </c>
      <c r="H1060" s="15" t="s">
        <v>35</v>
      </c>
      <c r="I1060" t="s">
        <v>19</v>
      </c>
      <c r="J1060" s="15" t="s">
        <v>521</v>
      </c>
      <c r="K1060">
        <v>3</v>
      </c>
      <c r="L1060" s="19">
        <f>IF(AND(K1060=7,N1060&lt;M1060),1,IF(N1060&lt;M1060,K1060+1,K1060))</f>
        <v>3</v>
      </c>
      <c r="M1060" s="18">
        <v>1</v>
      </c>
      <c r="N1060" s="17">
        <v>2.9166666666666665</v>
      </c>
      <c r="O1060" t="s">
        <v>17</v>
      </c>
      <c r="P1060" s="3">
        <v>276.42241165161988</v>
      </c>
      <c r="Q1060" s="3">
        <v>284.1111398350593</v>
      </c>
    </row>
    <row r="1061" spans="1:17" ht="15" x14ac:dyDescent="0.25">
      <c r="A1061" s="15" t="s">
        <v>30</v>
      </c>
      <c r="B1061" s="15" t="s">
        <v>37</v>
      </c>
      <c r="C1061" t="s">
        <v>29</v>
      </c>
      <c r="D1061" s="15" t="s">
        <v>16</v>
      </c>
      <c r="E1061" t="s">
        <v>148</v>
      </c>
      <c r="F1061" s="15" t="s">
        <v>148</v>
      </c>
      <c r="G1061" t="s">
        <v>148</v>
      </c>
      <c r="H1061" s="15" t="s">
        <v>35</v>
      </c>
      <c r="I1061" t="s">
        <v>19</v>
      </c>
      <c r="J1061" s="15" t="s">
        <v>521</v>
      </c>
      <c r="K1061">
        <v>5</v>
      </c>
      <c r="L1061" s="19">
        <f>IF(AND(K1061=7,N1061&lt;M1061),1,IF(N1061&lt;M1061,K1061+1,K1061))</f>
        <v>5</v>
      </c>
      <c r="M1061" s="18">
        <v>1</v>
      </c>
      <c r="N1061" s="17">
        <v>2.9166666666666665</v>
      </c>
      <c r="O1061" t="s">
        <v>17</v>
      </c>
      <c r="P1061" s="3">
        <v>276.42241165161988</v>
      </c>
      <c r="Q1061" s="3">
        <v>284.1111398350593</v>
      </c>
    </row>
    <row r="1062" spans="1:17" ht="15" x14ac:dyDescent="0.25">
      <c r="A1062" s="15" t="s">
        <v>30</v>
      </c>
      <c r="B1062" s="15" t="s">
        <v>37</v>
      </c>
      <c r="C1062" t="s">
        <v>29</v>
      </c>
      <c r="D1062" s="15" t="s">
        <v>16</v>
      </c>
      <c r="E1062" t="s">
        <v>148</v>
      </c>
      <c r="F1062" s="15" t="s">
        <v>148</v>
      </c>
      <c r="G1062" t="s">
        <v>148</v>
      </c>
      <c r="H1062" s="15" t="s">
        <v>35</v>
      </c>
      <c r="I1062" t="s">
        <v>19</v>
      </c>
      <c r="J1062" s="15" t="s">
        <v>521</v>
      </c>
      <c r="K1062">
        <v>7</v>
      </c>
      <c r="L1062" s="19">
        <f>IF(AND(K1062=7,N1062&lt;M1062),1,IF(N1062&lt;M1062,K1062+1,K1062))</f>
        <v>7</v>
      </c>
      <c r="M1062" s="18">
        <v>0.83333333333333337</v>
      </c>
      <c r="N1062" s="17">
        <v>2.75</v>
      </c>
      <c r="O1062" t="s">
        <v>17</v>
      </c>
      <c r="P1062" s="3">
        <v>276.42241165161988</v>
      </c>
      <c r="Q1062" s="3">
        <v>284.1111398350593</v>
      </c>
    </row>
    <row r="1063" spans="1:17" ht="15" x14ac:dyDescent="0.25">
      <c r="A1063" s="15" t="s">
        <v>30</v>
      </c>
      <c r="B1063" s="15" t="s">
        <v>37</v>
      </c>
      <c r="C1063" t="s">
        <v>29</v>
      </c>
      <c r="D1063" s="15" t="s">
        <v>16</v>
      </c>
      <c r="E1063" t="s">
        <v>284</v>
      </c>
      <c r="F1063" s="15" t="s">
        <v>284</v>
      </c>
      <c r="G1063" t="s">
        <v>284</v>
      </c>
      <c r="H1063" s="15" t="s">
        <v>35</v>
      </c>
      <c r="I1063" t="s">
        <v>119</v>
      </c>
      <c r="J1063" s="15" t="s">
        <v>390</v>
      </c>
      <c r="K1063">
        <v>1</v>
      </c>
      <c r="L1063" s="19">
        <f>IF(AND(K1063=7,N1063&lt;M1063),1,IF(N1063&lt;M1063,K1063+1,K1063))</f>
        <v>1</v>
      </c>
      <c r="M1063" s="18">
        <v>1.5</v>
      </c>
      <c r="N1063" s="17">
        <v>2.75</v>
      </c>
      <c r="O1063" t="s">
        <v>17</v>
      </c>
      <c r="P1063" s="3">
        <v>233.52231346639445</v>
      </c>
      <c r="Q1063" s="3">
        <v>188.23299562906084</v>
      </c>
    </row>
    <row r="1064" spans="1:17" ht="15" x14ac:dyDescent="0.25">
      <c r="A1064" s="15" t="s">
        <v>30</v>
      </c>
      <c r="B1064" s="15" t="s">
        <v>37</v>
      </c>
      <c r="C1064" t="s">
        <v>29</v>
      </c>
      <c r="D1064" s="15" t="s">
        <v>16</v>
      </c>
      <c r="E1064" t="s">
        <v>284</v>
      </c>
      <c r="F1064" s="15" t="s">
        <v>284</v>
      </c>
      <c r="G1064" t="s">
        <v>284</v>
      </c>
      <c r="H1064" s="15" t="s">
        <v>35</v>
      </c>
      <c r="I1064" t="s">
        <v>119</v>
      </c>
      <c r="J1064" s="15" t="s">
        <v>390</v>
      </c>
      <c r="K1064">
        <v>2</v>
      </c>
      <c r="L1064" s="19">
        <f>IF(AND(K1064=7,N1064&lt;M1064),1,IF(N1064&lt;M1064,K1064+1,K1064))</f>
        <v>2</v>
      </c>
      <c r="M1064" s="18">
        <v>1.5</v>
      </c>
      <c r="N1064" s="17">
        <v>2.75</v>
      </c>
      <c r="O1064" t="s">
        <v>17</v>
      </c>
      <c r="P1064" s="3">
        <v>233.52231346639445</v>
      </c>
      <c r="Q1064" s="3">
        <v>188.23299562906084</v>
      </c>
    </row>
    <row r="1065" spans="1:17" ht="15" x14ac:dyDescent="0.25">
      <c r="A1065" s="15" t="s">
        <v>30</v>
      </c>
      <c r="B1065" s="15" t="s">
        <v>37</v>
      </c>
      <c r="C1065" t="s">
        <v>29</v>
      </c>
      <c r="D1065" s="15" t="s">
        <v>16</v>
      </c>
      <c r="E1065" t="s">
        <v>284</v>
      </c>
      <c r="F1065" s="15" t="s">
        <v>284</v>
      </c>
      <c r="G1065" t="s">
        <v>284</v>
      </c>
      <c r="H1065" s="15" t="s">
        <v>35</v>
      </c>
      <c r="I1065" t="s">
        <v>119</v>
      </c>
      <c r="J1065" s="15" t="s">
        <v>390</v>
      </c>
      <c r="K1065">
        <v>3</v>
      </c>
      <c r="L1065" s="19">
        <f>IF(AND(K1065=7,N1065&lt;M1065),1,IF(N1065&lt;M1065,K1065+1,K1065))</f>
        <v>3</v>
      </c>
      <c r="M1065" s="18">
        <v>1.5</v>
      </c>
      <c r="N1065" s="17">
        <v>2.75</v>
      </c>
      <c r="O1065" t="s">
        <v>17</v>
      </c>
      <c r="P1065" s="3">
        <v>233.52231346639445</v>
      </c>
      <c r="Q1065" s="3">
        <v>188.23299562906084</v>
      </c>
    </row>
    <row r="1066" spans="1:17" ht="15" x14ac:dyDescent="0.25">
      <c r="A1066" s="15" t="s">
        <v>30</v>
      </c>
      <c r="B1066" s="15" t="s">
        <v>37</v>
      </c>
      <c r="C1066" t="s">
        <v>29</v>
      </c>
      <c r="D1066" s="15" t="s">
        <v>16</v>
      </c>
      <c r="E1066" t="s">
        <v>284</v>
      </c>
      <c r="F1066" s="15" t="s">
        <v>284</v>
      </c>
      <c r="G1066" t="s">
        <v>284</v>
      </c>
      <c r="H1066" s="15" t="s">
        <v>35</v>
      </c>
      <c r="I1066" t="s">
        <v>119</v>
      </c>
      <c r="J1066" s="15" t="s">
        <v>390</v>
      </c>
      <c r="K1066">
        <v>4</v>
      </c>
      <c r="L1066" s="19">
        <f>IF(AND(K1066=7,N1066&lt;M1066),1,IF(N1066&lt;M1066,K1066+1,K1066))</f>
        <v>4</v>
      </c>
      <c r="M1066" s="18">
        <v>1.5</v>
      </c>
      <c r="N1066" s="17">
        <v>2.75</v>
      </c>
      <c r="O1066" t="s">
        <v>17</v>
      </c>
      <c r="P1066" s="3">
        <v>233.52231346639445</v>
      </c>
      <c r="Q1066" s="3">
        <v>188.23299562906084</v>
      </c>
    </row>
    <row r="1067" spans="1:17" ht="15" x14ac:dyDescent="0.25">
      <c r="A1067" s="15" t="s">
        <v>30</v>
      </c>
      <c r="B1067" s="15" t="s">
        <v>37</v>
      </c>
      <c r="C1067" t="s">
        <v>29</v>
      </c>
      <c r="D1067" s="15" t="s">
        <v>16</v>
      </c>
      <c r="E1067" t="s">
        <v>284</v>
      </c>
      <c r="F1067" s="15" t="s">
        <v>284</v>
      </c>
      <c r="G1067" t="s">
        <v>284</v>
      </c>
      <c r="H1067" s="15" t="s">
        <v>35</v>
      </c>
      <c r="I1067" t="s">
        <v>119</v>
      </c>
      <c r="J1067" s="15" t="s">
        <v>390</v>
      </c>
      <c r="K1067">
        <v>5</v>
      </c>
      <c r="L1067" s="19">
        <f>IF(AND(K1067=7,N1067&lt;M1067),1,IF(N1067&lt;M1067,K1067+1,K1067))</f>
        <v>5</v>
      </c>
      <c r="M1067" s="18">
        <v>1.5</v>
      </c>
      <c r="N1067" s="17">
        <v>2.75</v>
      </c>
      <c r="O1067" t="s">
        <v>17</v>
      </c>
      <c r="P1067" s="3">
        <v>233.52231346639445</v>
      </c>
      <c r="Q1067" s="3">
        <v>188.23299562906084</v>
      </c>
    </row>
    <row r="1068" spans="1:17" ht="15" x14ac:dyDescent="0.25">
      <c r="A1068" s="15" t="s">
        <v>30</v>
      </c>
      <c r="B1068" s="15" t="s">
        <v>37</v>
      </c>
      <c r="C1068" t="s">
        <v>29</v>
      </c>
      <c r="D1068" s="15" t="s">
        <v>16</v>
      </c>
      <c r="E1068" t="s">
        <v>284</v>
      </c>
      <c r="F1068" s="15" t="s">
        <v>284</v>
      </c>
      <c r="G1068" t="s">
        <v>284</v>
      </c>
      <c r="H1068" s="15" t="s">
        <v>35</v>
      </c>
      <c r="I1068" t="s">
        <v>119</v>
      </c>
      <c r="J1068" s="15" t="s">
        <v>390</v>
      </c>
      <c r="K1068">
        <v>6</v>
      </c>
      <c r="L1068" s="19">
        <f>IF(AND(K1068=7,N1068&lt;M1068),1,IF(N1068&lt;M1068,K1068+1,K1068))</f>
        <v>6</v>
      </c>
      <c r="M1068" s="18">
        <v>1.5</v>
      </c>
      <c r="N1068" s="17">
        <v>2.75</v>
      </c>
      <c r="O1068" t="s">
        <v>17</v>
      </c>
      <c r="P1068" s="3">
        <v>233.52231346639445</v>
      </c>
      <c r="Q1068" s="3">
        <v>188.23299562906084</v>
      </c>
    </row>
    <row r="1069" spans="1:17" ht="15" x14ac:dyDescent="0.25">
      <c r="A1069" s="15" t="s">
        <v>30</v>
      </c>
      <c r="B1069" s="15" t="s">
        <v>37</v>
      </c>
      <c r="C1069" t="s">
        <v>29</v>
      </c>
      <c r="D1069" s="15" t="s">
        <v>16</v>
      </c>
      <c r="E1069" t="s">
        <v>284</v>
      </c>
      <c r="F1069" s="15" t="s">
        <v>284</v>
      </c>
      <c r="G1069" t="s">
        <v>284</v>
      </c>
      <c r="H1069" s="15" t="s">
        <v>35</v>
      </c>
      <c r="I1069" t="s">
        <v>119</v>
      </c>
      <c r="J1069" s="15" t="s">
        <v>390</v>
      </c>
      <c r="K1069">
        <v>7</v>
      </c>
      <c r="L1069" s="19">
        <f>IF(AND(K1069=7,N1069&lt;M1069),1,IF(N1069&lt;M1069,K1069+1,K1069))</f>
        <v>7</v>
      </c>
      <c r="M1069" s="18">
        <v>1.5</v>
      </c>
      <c r="N1069" s="17">
        <v>2.75</v>
      </c>
      <c r="O1069" t="s">
        <v>17</v>
      </c>
      <c r="P1069" s="3">
        <v>233.52231346639445</v>
      </c>
      <c r="Q1069" s="3">
        <v>188.23299562906084</v>
      </c>
    </row>
    <row r="1070" spans="1:17" ht="15" x14ac:dyDescent="0.25">
      <c r="A1070" s="15" t="s">
        <v>30</v>
      </c>
      <c r="B1070" s="15" t="s">
        <v>37</v>
      </c>
      <c r="C1070" t="s">
        <v>29</v>
      </c>
      <c r="D1070" s="15" t="s">
        <v>16</v>
      </c>
      <c r="E1070" t="s">
        <v>284</v>
      </c>
      <c r="F1070" s="15" t="s">
        <v>284</v>
      </c>
      <c r="G1070" t="s">
        <v>284</v>
      </c>
      <c r="H1070" s="15" t="s">
        <v>35</v>
      </c>
      <c r="I1070" t="s">
        <v>119</v>
      </c>
      <c r="J1070" s="15" t="s">
        <v>283</v>
      </c>
      <c r="K1070">
        <v>1</v>
      </c>
      <c r="L1070" s="19">
        <f>IF(AND(K1070=7,N1070&lt;M1070),1,IF(N1070&lt;M1070,K1070+1,K1070))</f>
        <v>1</v>
      </c>
      <c r="M1070" s="18">
        <v>7.333333333333333</v>
      </c>
      <c r="N1070" s="17">
        <v>8.5833333333333339</v>
      </c>
      <c r="O1070" t="s">
        <v>17</v>
      </c>
      <c r="P1070" s="3">
        <v>233.52231346639445</v>
      </c>
      <c r="Q1070" s="3">
        <v>188.23299562906084</v>
      </c>
    </row>
    <row r="1071" spans="1:17" ht="15" x14ac:dyDescent="0.25">
      <c r="A1071" s="15" t="s">
        <v>30</v>
      </c>
      <c r="B1071" s="15" t="s">
        <v>37</v>
      </c>
      <c r="C1071" t="s">
        <v>29</v>
      </c>
      <c r="D1071" s="15" t="s">
        <v>16</v>
      </c>
      <c r="E1071" t="s">
        <v>284</v>
      </c>
      <c r="F1071" s="15" t="s">
        <v>284</v>
      </c>
      <c r="G1071" t="s">
        <v>284</v>
      </c>
      <c r="H1071" s="15" t="s">
        <v>35</v>
      </c>
      <c r="I1071" t="s">
        <v>119</v>
      </c>
      <c r="J1071" s="15" t="s">
        <v>283</v>
      </c>
      <c r="K1071">
        <v>4</v>
      </c>
      <c r="L1071" s="19">
        <f>IF(AND(K1071=7,N1071&lt;M1071),1,IF(N1071&lt;M1071,K1071+1,K1071))</f>
        <v>4</v>
      </c>
      <c r="M1071" s="18">
        <v>7.666666666666667</v>
      </c>
      <c r="N1071" s="17">
        <v>8.9166666666666661</v>
      </c>
      <c r="O1071" t="s">
        <v>17</v>
      </c>
      <c r="P1071" s="3">
        <v>233.52231346639445</v>
      </c>
      <c r="Q1071" s="3">
        <v>188.23299562906084</v>
      </c>
    </row>
    <row r="1072" spans="1:17" ht="15" x14ac:dyDescent="0.25">
      <c r="A1072" s="15" t="s">
        <v>30</v>
      </c>
      <c r="B1072" s="15" t="s">
        <v>37</v>
      </c>
      <c r="C1072" t="s">
        <v>29</v>
      </c>
      <c r="D1072" s="15" t="s">
        <v>16</v>
      </c>
      <c r="E1072" t="s">
        <v>284</v>
      </c>
      <c r="F1072" s="15" t="s">
        <v>284</v>
      </c>
      <c r="G1072" t="s">
        <v>284</v>
      </c>
      <c r="H1072" s="15" t="s">
        <v>35</v>
      </c>
      <c r="I1072" t="s">
        <v>119</v>
      </c>
      <c r="J1072" s="15" t="s">
        <v>283</v>
      </c>
      <c r="K1072">
        <v>5</v>
      </c>
      <c r="L1072" s="19">
        <f>IF(AND(K1072=7,N1072&lt;M1072),1,IF(N1072&lt;M1072,K1072+1,K1072))</f>
        <v>5</v>
      </c>
      <c r="M1072" s="18">
        <v>7.666666666666667</v>
      </c>
      <c r="N1072" s="17">
        <v>8.9166666666666661</v>
      </c>
      <c r="O1072" t="s">
        <v>17</v>
      </c>
      <c r="P1072" s="3">
        <v>233.52231346639445</v>
      </c>
      <c r="Q1072" s="3">
        <v>188.23299562906084</v>
      </c>
    </row>
    <row r="1073" spans="1:17" ht="15" x14ac:dyDescent="0.25">
      <c r="A1073" s="15" t="s">
        <v>30</v>
      </c>
      <c r="B1073" s="15" t="s">
        <v>37</v>
      </c>
      <c r="C1073" t="s">
        <v>29</v>
      </c>
      <c r="D1073" s="15" t="s">
        <v>16</v>
      </c>
      <c r="E1073" t="s">
        <v>284</v>
      </c>
      <c r="F1073" s="15" t="s">
        <v>284</v>
      </c>
      <c r="G1073" t="s">
        <v>284</v>
      </c>
      <c r="H1073" s="15" t="s">
        <v>35</v>
      </c>
      <c r="I1073" t="s">
        <v>119</v>
      </c>
      <c r="J1073" s="15" t="s">
        <v>283</v>
      </c>
      <c r="K1073">
        <v>6</v>
      </c>
      <c r="L1073" s="19">
        <f>IF(AND(K1073=7,N1073&lt;M1073),1,IF(N1073&lt;M1073,K1073+1,K1073))</f>
        <v>6</v>
      </c>
      <c r="M1073" s="18">
        <v>7.75</v>
      </c>
      <c r="N1073" s="17">
        <v>9</v>
      </c>
      <c r="O1073" t="s">
        <v>17</v>
      </c>
      <c r="P1073" s="3">
        <v>233.52231346639445</v>
      </c>
      <c r="Q1073" s="3">
        <v>188.23299562906084</v>
      </c>
    </row>
    <row r="1074" spans="1:17" ht="15" x14ac:dyDescent="0.25">
      <c r="A1074" s="15" t="s">
        <v>30</v>
      </c>
      <c r="B1074" s="15" t="s">
        <v>37</v>
      </c>
      <c r="C1074" t="s">
        <v>29</v>
      </c>
      <c r="D1074" s="15" t="s">
        <v>16</v>
      </c>
      <c r="E1074" t="s">
        <v>284</v>
      </c>
      <c r="F1074" s="15" t="s">
        <v>284</v>
      </c>
      <c r="G1074" t="s">
        <v>284</v>
      </c>
      <c r="H1074" s="15" t="s">
        <v>35</v>
      </c>
      <c r="I1074" t="s">
        <v>119</v>
      </c>
      <c r="J1074" s="15" t="s">
        <v>283</v>
      </c>
      <c r="K1074">
        <v>7</v>
      </c>
      <c r="L1074" s="19">
        <f>IF(AND(K1074=7,N1074&lt;M1074),1,IF(N1074&lt;M1074,K1074+1,K1074))</f>
        <v>7</v>
      </c>
      <c r="M1074" s="18">
        <v>9</v>
      </c>
      <c r="N1074" s="17">
        <v>10.25</v>
      </c>
      <c r="O1074" t="s">
        <v>17</v>
      </c>
      <c r="P1074" s="3">
        <v>233.52231346639445</v>
      </c>
      <c r="Q1074" s="3">
        <v>188.23299562906084</v>
      </c>
    </row>
    <row r="1075" spans="1:17" ht="15" x14ac:dyDescent="0.25">
      <c r="A1075" s="15" t="s">
        <v>30</v>
      </c>
      <c r="B1075" s="15" t="s">
        <v>37</v>
      </c>
      <c r="C1075" t="s">
        <v>29</v>
      </c>
      <c r="D1075" s="15" t="s">
        <v>16</v>
      </c>
      <c r="E1075" t="s">
        <v>284</v>
      </c>
      <c r="F1075" s="15" t="s">
        <v>284</v>
      </c>
      <c r="G1075" t="s">
        <v>284</v>
      </c>
      <c r="H1075" s="15" t="s">
        <v>35</v>
      </c>
      <c r="I1075" t="s">
        <v>119</v>
      </c>
      <c r="J1075" s="15" t="s">
        <v>461</v>
      </c>
      <c r="K1075">
        <v>1</v>
      </c>
      <c r="L1075" s="19">
        <f>IF(AND(K1075=7,N1075&lt;M1075),1,IF(N1075&lt;M1075,K1075+1,K1075))</f>
        <v>1</v>
      </c>
      <c r="M1075" s="18">
        <v>12</v>
      </c>
      <c r="N1075" s="17">
        <v>13.25</v>
      </c>
      <c r="O1075" t="s">
        <v>17</v>
      </c>
      <c r="P1075" s="3">
        <v>233.52231346639445</v>
      </c>
      <c r="Q1075" s="3">
        <v>188.23299562906084</v>
      </c>
    </row>
    <row r="1076" spans="1:17" ht="15" x14ac:dyDescent="0.25">
      <c r="A1076" s="15" t="s">
        <v>30</v>
      </c>
      <c r="B1076" s="15" t="s">
        <v>37</v>
      </c>
      <c r="C1076" t="s">
        <v>29</v>
      </c>
      <c r="D1076" s="15" t="s">
        <v>16</v>
      </c>
      <c r="E1076" t="s">
        <v>284</v>
      </c>
      <c r="F1076" s="15" t="s">
        <v>284</v>
      </c>
      <c r="G1076" t="s">
        <v>284</v>
      </c>
      <c r="H1076" s="15" t="s">
        <v>35</v>
      </c>
      <c r="I1076" t="s">
        <v>119</v>
      </c>
      <c r="J1076" s="15" t="s">
        <v>461</v>
      </c>
      <c r="K1076">
        <v>2</v>
      </c>
      <c r="L1076" s="19">
        <f>IF(AND(K1076=7,N1076&lt;M1076),1,IF(N1076&lt;M1076,K1076+1,K1076))</f>
        <v>2</v>
      </c>
      <c r="M1076" s="18">
        <v>12</v>
      </c>
      <c r="N1076" s="17">
        <v>13.25</v>
      </c>
      <c r="O1076" t="s">
        <v>17</v>
      </c>
      <c r="P1076" s="3">
        <v>233.52231346639445</v>
      </c>
      <c r="Q1076" s="3">
        <v>188.23299562906084</v>
      </c>
    </row>
    <row r="1077" spans="1:17" ht="15" x14ac:dyDescent="0.25">
      <c r="A1077" s="15" t="s">
        <v>30</v>
      </c>
      <c r="B1077" s="15" t="s">
        <v>37</v>
      </c>
      <c r="C1077" t="s">
        <v>29</v>
      </c>
      <c r="D1077" s="15" t="s">
        <v>16</v>
      </c>
      <c r="E1077" t="s">
        <v>284</v>
      </c>
      <c r="F1077" s="15" t="s">
        <v>284</v>
      </c>
      <c r="G1077" t="s">
        <v>284</v>
      </c>
      <c r="H1077" s="15" t="s">
        <v>35</v>
      </c>
      <c r="I1077" t="s">
        <v>119</v>
      </c>
      <c r="J1077" s="15" t="s">
        <v>461</v>
      </c>
      <c r="K1077">
        <v>3</v>
      </c>
      <c r="L1077" s="19">
        <f>IF(AND(K1077=7,N1077&lt;M1077),1,IF(N1077&lt;M1077,K1077+1,K1077))</f>
        <v>3</v>
      </c>
      <c r="M1077" s="18">
        <v>12</v>
      </c>
      <c r="N1077" s="17">
        <v>13.25</v>
      </c>
      <c r="O1077" t="s">
        <v>17</v>
      </c>
      <c r="P1077" s="3">
        <v>233.52231346639445</v>
      </c>
      <c r="Q1077" s="3">
        <v>188.23299562906084</v>
      </c>
    </row>
    <row r="1078" spans="1:17" ht="15" x14ac:dyDescent="0.25">
      <c r="A1078" s="15" t="s">
        <v>30</v>
      </c>
      <c r="B1078" s="15" t="s">
        <v>37</v>
      </c>
      <c r="C1078" t="s">
        <v>29</v>
      </c>
      <c r="D1078" s="15" t="s">
        <v>16</v>
      </c>
      <c r="E1078" t="s">
        <v>284</v>
      </c>
      <c r="F1078" s="15" t="s">
        <v>284</v>
      </c>
      <c r="G1078" t="s">
        <v>284</v>
      </c>
      <c r="H1078" s="15" t="s">
        <v>35</v>
      </c>
      <c r="I1078" t="s">
        <v>119</v>
      </c>
      <c r="J1078" s="15" t="s">
        <v>461</v>
      </c>
      <c r="K1078">
        <v>4</v>
      </c>
      <c r="L1078" s="19">
        <f>IF(AND(K1078=7,N1078&lt;M1078),1,IF(N1078&lt;M1078,K1078+1,K1078))</f>
        <v>4</v>
      </c>
      <c r="M1078" s="18">
        <v>12.333333333333334</v>
      </c>
      <c r="N1078" s="17">
        <v>13.583333333333334</v>
      </c>
      <c r="O1078" t="s">
        <v>17</v>
      </c>
      <c r="P1078" s="3">
        <v>233.52231346639445</v>
      </c>
      <c r="Q1078" s="3">
        <v>188.23299562906084</v>
      </c>
    </row>
    <row r="1079" spans="1:17" ht="15" x14ac:dyDescent="0.25">
      <c r="A1079" s="15" t="s">
        <v>30</v>
      </c>
      <c r="B1079" s="15" t="s">
        <v>37</v>
      </c>
      <c r="C1079" t="s">
        <v>29</v>
      </c>
      <c r="D1079" s="15" t="s">
        <v>16</v>
      </c>
      <c r="E1079" t="s">
        <v>284</v>
      </c>
      <c r="F1079" s="15" t="s">
        <v>284</v>
      </c>
      <c r="G1079" t="s">
        <v>284</v>
      </c>
      <c r="H1079" s="15" t="s">
        <v>35</v>
      </c>
      <c r="I1079" t="s">
        <v>119</v>
      </c>
      <c r="J1079" s="15" t="s">
        <v>461</v>
      </c>
      <c r="K1079">
        <v>5</v>
      </c>
      <c r="L1079" s="19">
        <f>IF(AND(K1079=7,N1079&lt;M1079),1,IF(N1079&lt;M1079,K1079+1,K1079))</f>
        <v>5</v>
      </c>
      <c r="M1079" s="18">
        <v>12</v>
      </c>
      <c r="N1079" s="17">
        <v>13.25</v>
      </c>
      <c r="O1079" t="s">
        <v>17</v>
      </c>
      <c r="P1079" s="3">
        <v>233.52231346639445</v>
      </c>
      <c r="Q1079" s="3">
        <v>188.23299562906084</v>
      </c>
    </row>
    <row r="1080" spans="1:17" ht="15" x14ac:dyDescent="0.25">
      <c r="A1080" s="15" t="s">
        <v>30</v>
      </c>
      <c r="B1080" s="15" t="s">
        <v>37</v>
      </c>
      <c r="C1080" t="s">
        <v>29</v>
      </c>
      <c r="D1080" s="15" t="s">
        <v>16</v>
      </c>
      <c r="E1080" t="s">
        <v>284</v>
      </c>
      <c r="F1080" s="15" t="s">
        <v>284</v>
      </c>
      <c r="G1080" t="s">
        <v>284</v>
      </c>
      <c r="H1080" s="15" t="s">
        <v>35</v>
      </c>
      <c r="I1080" t="s">
        <v>119</v>
      </c>
      <c r="J1080" s="15" t="s">
        <v>461</v>
      </c>
      <c r="K1080">
        <v>6</v>
      </c>
      <c r="L1080" s="19">
        <f>IF(AND(K1080=7,N1080&lt;M1080),1,IF(N1080&lt;M1080,K1080+1,K1080))</f>
        <v>6</v>
      </c>
      <c r="M1080" s="18">
        <v>12</v>
      </c>
      <c r="N1080" s="17">
        <v>13.25</v>
      </c>
      <c r="O1080" t="s">
        <v>17</v>
      </c>
      <c r="P1080" s="3">
        <v>233.52231346639445</v>
      </c>
      <c r="Q1080" s="3">
        <v>188.23299562906084</v>
      </c>
    </row>
    <row r="1081" spans="1:17" ht="15" x14ac:dyDescent="0.25">
      <c r="A1081" s="15" t="s">
        <v>30</v>
      </c>
      <c r="B1081" s="15" t="s">
        <v>37</v>
      </c>
      <c r="C1081" t="s">
        <v>29</v>
      </c>
      <c r="D1081" s="15" t="s">
        <v>16</v>
      </c>
      <c r="E1081" t="s">
        <v>284</v>
      </c>
      <c r="F1081" s="15" t="s">
        <v>284</v>
      </c>
      <c r="G1081" t="s">
        <v>284</v>
      </c>
      <c r="H1081" s="15" t="s">
        <v>35</v>
      </c>
      <c r="I1081" t="s">
        <v>119</v>
      </c>
      <c r="J1081" s="15" t="s">
        <v>461</v>
      </c>
      <c r="K1081">
        <v>7</v>
      </c>
      <c r="L1081" s="19">
        <f>IF(AND(K1081=7,N1081&lt;M1081),1,IF(N1081&lt;M1081,K1081+1,K1081))</f>
        <v>7</v>
      </c>
      <c r="M1081" s="18">
        <v>12</v>
      </c>
      <c r="N1081" s="17">
        <v>13.25</v>
      </c>
      <c r="O1081" t="s">
        <v>17</v>
      </c>
      <c r="P1081" s="3">
        <v>233.52231346639445</v>
      </c>
      <c r="Q1081" s="3">
        <v>188.23299562906084</v>
      </c>
    </row>
    <row r="1082" spans="1:17" ht="15" x14ac:dyDescent="0.25">
      <c r="A1082" s="15" t="s">
        <v>30</v>
      </c>
      <c r="B1082" s="15" t="s">
        <v>37</v>
      </c>
      <c r="C1082" t="s">
        <v>29</v>
      </c>
      <c r="D1082" s="15" t="s">
        <v>16</v>
      </c>
      <c r="E1082" t="s">
        <v>284</v>
      </c>
      <c r="F1082" s="15" t="s">
        <v>284</v>
      </c>
      <c r="G1082" t="s">
        <v>286</v>
      </c>
      <c r="H1082" s="15" t="s">
        <v>119</v>
      </c>
      <c r="I1082" t="s">
        <v>35</v>
      </c>
      <c r="J1082" s="15" t="s">
        <v>391</v>
      </c>
      <c r="K1082">
        <v>1</v>
      </c>
      <c r="L1082" s="19">
        <f>IF(AND(K1082=7,N1082&lt;M1082),1,IF(N1082&lt;M1082,K1082+1,K1082))</f>
        <v>1</v>
      </c>
      <c r="M1082" s="18">
        <v>3.4166666666666665</v>
      </c>
      <c r="N1082" s="17">
        <v>4.666666666666667</v>
      </c>
      <c r="O1082" t="s">
        <v>17</v>
      </c>
      <c r="P1082" s="3">
        <v>233.52231346639445</v>
      </c>
      <c r="Q1082" s="3">
        <v>188.23299562906084</v>
      </c>
    </row>
    <row r="1083" spans="1:17" ht="15" x14ac:dyDescent="0.25">
      <c r="A1083" s="15" t="s">
        <v>30</v>
      </c>
      <c r="B1083" s="15" t="s">
        <v>37</v>
      </c>
      <c r="C1083" t="s">
        <v>29</v>
      </c>
      <c r="D1083" s="15" t="s">
        <v>16</v>
      </c>
      <c r="E1083" t="s">
        <v>284</v>
      </c>
      <c r="F1083" s="15" t="s">
        <v>284</v>
      </c>
      <c r="G1083" t="s">
        <v>286</v>
      </c>
      <c r="H1083" s="15" t="s">
        <v>119</v>
      </c>
      <c r="I1083" t="s">
        <v>35</v>
      </c>
      <c r="J1083" s="15" t="s">
        <v>391</v>
      </c>
      <c r="K1083">
        <v>2</v>
      </c>
      <c r="L1083" s="19">
        <f>IF(AND(K1083=7,N1083&lt;M1083),1,IF(N1083&lt;M1083,K1083+1,K1083))</f>
        <v>2</v>
      </c>
      <c r="M1083" s="18">
        <v>3.4166666666666665</v>
      </c>
      <c r="N1083" s="17">
        <v>4.666666666666667</v>
      </c>
      <c r="O1083" t="s">
        <v>17</v>
      </c>
      <c r="P1083" s="3">
        <v>233.52231346639445</v>
      </c>
      <c r="Q1083" s="3">
        <v>188.23299562906084</v>
      </c>
    </row>
    <row r="1084" spans="1:17" ht="15" x14ac:dyDescent="0.25">
      <c r="A1084" s="15" t="s">
        <v>30</v>
      </c>
      <c r="B1084" s="15" t="s">
        <v>37</v>
      </c>
      <c r="C1084" t="s">
        <v>29</v>
      </c>
      <c r="D1084" s="15" t="s">
        <v>16</v>
      </c>
      <c r="E1084" t="s">
        <v>284</v>
      </c>
      <c r="F1084" s="15" t="s">
        <v>284</v>
      </c>
      <c r="G1084" t="s">
        <v>286</v>
      </c>
      <c r="H1084" s="15" t="s">
        <v>119</v>
      </c>
      <c r="I1084" t="s">
        <v>35</v>
      </c>
      <c r="J1084" s="15" t="s">
        <v>391</v>
      </c>
      <c r="K1084">
        <v>3</v>
      </c>
      <c r="L1084" s="19">
        <f>IF(AND(K1084=7,N1084&lt;M1084),1,IF(N1084&lt;M1084,K1084+1,K1084))</f>
        <v>3</v>
      </c>
      <c r="M1084" s="18">
        <v>3.4166666666666665</v>
      </c>
      <c r="N1084" s="17">
        <v>4.666666666666667</v>
      </c>
      <c r="O1084" t="s">
        <v>17</v>
      </c>
      <c r="P1084" s="3">
        <v>233.52231346639445</v>
      </c>
      <c r="Q1084" s="3">
        <v>188.23299562906084</v>
      </c>
    </row>
    <row r="1085" spans="1:17" ht="15" x14ac:dyDescent="0.25">
      <c r="A1085" s="15" t="s">
        <v>30</v>
      </c>
      <c r="B1085" s="15" t="s">
        <v>37</v>
      </c>
      <c r="C1085" t="s">
        <v>29</v>
      </c>
      <c r="D1085" s="15" t="s">
        <v>16</v>
      </c>
      <c r="E1085" t="s">
        <v>284</v>
      </c>
      <c r="F1085" s="15" t="s">
        <v>284</v>
      </c>
      <c r="G1085" t="s">
        <v>286</v>
      </c>
      <c r="H1085" s="15" t="s">
        <v>119</v>
      </c>
      <c r="I1085" t="s">
        <v>35</v>
      </c>
      <c r="J1085" s="15" t="s">
        <v>391</v>
      </c>
      <c r="K1085">
        <v>4</v>
      </c>
      <c r="L1085" s="19">
        <f>IF(AND(K1085=7,N1085&lt;M1085),1,IF(N1085&lt;M1085,K1085+1,K1085))</f>
        <v>4</v>
      </c>
      <c r="M1085" s="18">
        <v>3.4166666666666665</v>
      </c>
      <c r="N1085" s="17">
        <v>4.666666666666667</v>
      </c>
      <c r="O1085" t="s">
        <v>17</v>
      </c>
      <c r="P1085" s="3">
        <v>233.52231346639445</v>
      </c>
      <c r="Q1085" s="3">
        <v>188.23299562906084</v>
      </c>
    </row>
    <row r="1086" spans="1:17" ht="15" x14ac:dyDescent="0.25">
      <c r="A1086" s="15" t="s">
        <v>30</v>
      </c>
      <c r="B1086" s="15" t="s">
        <v>37</v>
      </c>
      <c r="C1086" t="s">
        <v>29</v>
      </c>
      <c r="D1086" s="15" t="s">
        <v>16</v>
      </c>
      <c r="E1086" t="s">
        <v>284</v>
      </c>
      <c r="F1086" s="15" t="s">
        <v>284</v>
      </c>
      <c r="G1086" t="s">
        <v>286</v>
      </c>
      <c r="H1086" s="15" t="s">
        <v>119</v>
      </c>
      <c r="I1086" t="s">
        <v>35</v>
      </c>
      <c r="J1086" s="15" t="s">
        <v>391</v>
      </c>
      <c r="K1086">
        <v>5</v>
      </c>
      <c r="L1086" s="19">
        <f>IF(AND(K1086=7,N1086&lt;M1086),1,IF(N1086&lt;M1086,K1086+1,K1086))</f>
        <v>5</v>
      </c>
      <c r="M1086" s="18">
        <v>3.4166666666666665</v>
      </c>
      <c r="N1086" s="17">
        <v>4.666666666666667</v>
      </c>
      <c r="O1086" t="s">
        <v>17</v>
      </c>
      <c r="P1086" s="3">
        <v>233.52231346639445</v>
      </c>
      <c r="Q1086" s="3">
        <v>188.23299562906084</v>
      </c>
    </row>
    <row r="1087" spans="1:17" ht="15" x14ac:dyDescent="0.25">
      <c r="A1087" s="15" t="s">
        <v>30</v>
      </c>
      <c r="B1087" s="15" t="s">
        <v>37</v>
      </c>
      <c r="C1087" t="s">
        <v>29</v>
      </c>
      <c r="D1087" s="15" t="s">
        <v>16</v>
      </c>
      <c r="E1087" t="s">
        <v>284</v>
      </c>
      <c r="F1087" s="15" t="s">
        <v>284</v>
      </c>
      <c r="G1087" t="s">
        <v>286</v>
      </c>
      <c r="H1087" s="15" t="s">
        <v>119</v>
      </c>
      <c r="I1087" t="s">
        <v>35</v>
      </c>
      <c r="J1087" s="15" t="s">
        <v>391</v>
      </c>
      <c r="K1087">
        <v>6</v>
      </c>
      <c r="L1087" s="19">
        <f>IF(AND(K1087=7,N1087&lt;M1087),1,IF(N1087&lt;M1087,K1087+1,K1087))</f>
        <v>6</v>
      </c>
      <c r="M1087" s="18">
        <v>3.4166666666666665</v>
      </c>
      <c r="N1087" s="17">
        <v>4.666666666666667</v>
      </c>
      <c r="O1087" t="s">
        <v>17</v>
      </c>
      <c r="P1087" s="3">
        <v>233.52231346639445</v>
      </c>
      <c r="Q1087" s="3">
        <v>188.23299562906084</v>
      </c>
    </row>
    <row r="1088" spans="1:17" ht="15" x14ac:dyDescent="0.25">
      <c r="A1088" s="15" t="s">
        <v>30</v>
      </c>
      <c r="B1088" s="15" t="s">
        <v>37</v>
      </c>
      <c r="C1088" t="s">
        <v>29</v>
      </c>
      <c r="D1088" s="15" t="s">
        <v>16</v>
      </c>
      <c r="E1088" t="s">
        <v>284</v>
      </c>
      <c r="F1088" s="15" t="s">
        <v>284</v>
      </c>
      <c r="G1088" t="s">
        <v>286</v>
      </c>
      <c r="H1088" s="15" t="s">
        <v>119</v>
      </c>
      <c r="I1088" t="s">
        <v>35</v>
      </c>
      <c r="J1088" s="15" t="s">
        <v>391</v>
      </c>
      <c r="K1088">
        <v>7</v>
      </c>
      <c r="L1088" s="19">
        <f>IF(AND(K1088=7,N1088&lt;M1088),1,IF(N1088&lt;M1088,K1088+1,K1088))</f>
        <v>7</v>
      </c>
      <c r="M1088" s="18">
        <v>3.4166666666666665</v>
      </c>
      <c r="N1088" s="17">
        <v>4.666666666666667</v>
      </c>
      <c r="O1088" t="s">
        <v>17</v>
      </c>
      <c r="P1088" s="3">
        <v>233.52231346639445</v>
      </c>
      <c r="Q1088" s="3">
        <v>188.23299562906084</v>
      </c>
    </row>
    <row r="1089" spans="1:17" ht="15" x14ac:dyDescent="0.25">
      <c r="A1089" s="15" t="s">
        <v>30</v>
      </c>
      <c r="B1089" s="15" t="s">
        <v>37</v>
      </c>
      <c r="C1089" t="s">
        <v>29</v>
      </c>
      <c r="D1089" s="15" t="s">
        <v>16</v>
      </c>
      <c r="E1089" t="s">
        <v>284</v>
      </c>
      <c r="F1089" s="15" t="s">
        <v>284</v>
      </c>
      <c r="G1089" t="s">
        <v>286</v>
      </c>
      <c r="H1089" s="15" t="s">
        <v>119</v>
      </c>
      <c r="I1089" t="s">
        <v>35</v>
      </c>
      <c r="J1089" s="15" t="s">
        <v>285</v>
      </c>
      <c r="K1089">
        <v>1</v>
      </c>
      <c r="L1089" s="19">
        <f>IF(AND(K1089=7,N1089&lt;M1089),1,IF(N1089&lt;M1089,K1089+1,K1089))</f>
        <v>1</v>
      </c>
      <c r="M1089" s="18">
        <v>9.25</v>
      </c>
      <c r="N1089" s="17">
        <v>10.5</v>
      </c>
      <c r="O1089" t="s">
        <v>17</v>
      </c>
      <c r="P1089" s="3">
        <v>233.52231346639445</v>
      </c>
      <c r="Q1089" s="3">
        <v>188.23299562906084</v>
      </c>
    </row>
    <row r="1090" spans="1:17" ht="15" x14ac:dyDescent="0.25">
      <c r="A1090" s="15" t="s">
        <v>30</v>
      </c>
      <c r="B1090" s="15" t="s">
        <v>37</v>
      </c>
      <c r="C1090" t="s">
        <v>29</v>
      </c>
      <c r="D1090" s="15" t="s">
        <v>16</v>
      </c>
      <c r="E1090" t="s">
        <v>284</v>
      </c>
      <c r="F1090" s="15" t="s">
        <v>284</v>
      </c>
      <c r="G1090" t="s">
        <v>286</v>
      </c>
      <c r="H1090" s="15" t="s">
        <v>119</v>
      </c>
      <c r="I1090" t="s">
        <v>35</v>
      </c>
      <c r="J1090" s="15" t="s">
        <v>285</v>
      </c>
      <c r="K1090">
        <v>2</v>
      </c>
      <c r="L1090" s="19">
        <f>IF(AND(K1090=7,N1090&lt;M1090),1,IF(N1090&lt;M1090,K1090+1,K1090))</f>
        <v>2</v>
      </c>
      <c r="M1090" s="18">
        <v>9.75</v>
      </c>
      <c r="N1090" s="17">
        <v>11</v>
      </c>
      <c r="O1090" t="s">
        <v>17</v>
      </c>
      <c r="P1090" s="3">
        <v>233.52231346639445</v>
      </c>
      <c r="Q1090" s="3">
        <v>188.23299562906084</v>
      </c>
    </row>
    <row r="1091" spans="1:17" ht="15" x14ac:dyDescent="0.25">
      <c r="A1091" s="15" t="s">
        <v>30</v>
      </c>
      <c r="B1091" s="15" t="s">
        <v>37</v>
      </c>
      <c r="C1091" t="s">
        <v>29</v>
      </c>
      <c r="D1091" s="15" t="s">
        <v>16</v>
      </c>
      <c r="E1091" t="s">
        <v>284</v>
      </c>
      <c r="F1091" s="15" t="s">
        <v>284</v>
      </c>
      <c r="G1091" t="s">
        <v>286</v>
      </c>
      <c r="H1091" s="15" t="s">
        <v>119</v>
      </c>
      <c r="I1091" t="s">
        <v>35</v>
      </c>
      <c r="J1091" s="15" t="s">
        <v>285</v>
      </c>
      <c r="K1091">
        <v>4</v>
      </c>
      <c r="L1091" s="19">
        <f>IF(AND(K1091=7,N1091&lt;M1091),1,IF(N1091&lt;M1091,K1091+1,K1091))</f>
        <v>4</v>
      </c>
      <c r="M1091" s="18">
        <v>9.5833333333333339</v>
      </c>
      <c r="N1091" s="17">
        <v>10.833333333333334</v>
      </c>
      <c r="O1091" t="s">
        <v>17</v>
      </c>
      <c r="P1091" s="3">
        <v>233.52231346639445</v>
      </c>
      <c r="Q1091" s="3">
        <v>188.23299562906084</v>
      </c>
    </row>
    <row r="1092" spans="1:17" ht="15" x14ac:dyDescent="0.25">
      <c r="A1092" s="15" t="s">
        <v>30</v>
      </c>
      <c r="B1092" s="15" t="s">
        <v>37</v>
      </c>
      <c r="C1092" t="s">
        <v>29</v>
      </c>
      <c r="D1092" s="15" t="s">
        <v>16</v>
      </c>
      <c r="E1092" t="s">
        <v>284</v>
      </c>
      <c r="F1092" s="15" t="s">
        <v>284</v>
      </c>
      <c r="G1092" t="s">
        <v>286</v>
      </c>
      <c r="H1092" s="15" t="s">
        <v>119</v>
      </c>
      <c r="I1092" t="s">
        <v>35</v>
      </c>
      <c r="J1092" s="15" t="s">
        <v>285</v>
      </c>
      <c r="K1092">
        <v>5</v>
      </c>
      <c r="L1092" s="19">
        <f>IF(AND(K1092=7,N1092&lt;M1092),1,IF(N1092&lt;M1092,K1092+1,K1092))</f>
        <v>5</v>
      </c>
      <c r="M1092" s="18">
        <v>9.5833333333333339</v>
      </c>
      <c r="N1092" s="17">
        <v>10.833333333333334</v>
      </c>
      <c r="O1092" t="s">
        <v>17</v>
      </c>
      <c r="P1092" s="3">
        <v>233.52231346639445</v>
      </c>
      <c r="Q1092" s="3">
        <v>188.23299562906084</v>
      </c>
    </row>
    <row r="1093" spans="1:17" ht="15" x14ac:dyDescent="0.25">
      <c r="A1093" s="15" t="s">
        <v>30</v>
      </c>
      <c r="B1093" s="15" t="s">
        <v>37</v>
      </c>
      <c r="C1093" t="s">
        <v>29</v>
      </c>
      <c r="D1093" s="15" t="s">
        <v>16</v>
      </c>
      <c r="E1093" t="s">
        <v>284</v>
      </c>
      <c r="F1093" s="15" t="s">
        <v>284</v>
      </c>
      <c r="G1093" t="s">
        <v>286</v>
      </c>
      <c r="H1093" s="15" t="s">
        <v>119</v>
      </c>
      <c r="I1093" t="s">
        <v>35</v>
      </c>
      <c r="J1093" s="15" t="s">
        <v>285</v>
      </c>
      <c r="K1093">
        <v>6</v>
      </c>
      <c r="L1093" s="19">
        <f>IF(AND(K1093=7,N1093&lt;M1093),1,IF(N1093&lt;M1093,K1093+1,K1093))</f>
        <v>6</v>
      </c>
      <c r="M1093" s="18">
        <v>9.6666666666666661</v>
      </c>
      <c r="N1093" s="17">
        <v>10.916666666666666</v>
      </c>
      <c r="O1093" t="s">
        <v>17</v>
      </c>
      <c r="P1093" s="3">
        <v>233.52231346639445</v>
      </c>
      <c r="Q1093" s="3">
        <v>188.23299562906084</v>
      </c>
    </row>
    <row r="1094" spans="1:17" ht="15" x14ac:dyDescent="0.25">
      <c r="A1094" s="15" t="s">
        <v>30</v>
      </c>
      <c r="B1094" s="15" t="s">
        <v>37</v>
      </c>
      <c r="C1094" t="s">
        <v>29</v>
      </c>
      <c r="D1094" s="15" t="s">
        <v>16</v>
      </c>
      <c r="E1094" t="s">
        <v>284</v>
      </c>
      <c r="F1094" s="15" t="s">
        <v>284</v>
      </c>
      <c r="G1094" t="s">
        <v>286</v>
      </c>
      <c r="H1094" s="15" t="s">
        <v>119</v>
      </c>
      <c r="I1094" t="s">
        <v>35</v>
      </c>
      <c r="J1094" s="15" t="s">
        <v>285</v>
      </c>
      <c r="K1094">
        <v>7</v>
      </c>
      <c r="L1094" s="19">
        <f>IF(AND(K1094=7,N1094&lt;M1094),1,IF(N1094&lt;M1094,K1094+1,K1094))</f>
        <v>7</v>
      </c>
      <c r="M1094" s="18">
        <v>10.916666666666666</v>
      </c>
      <c r="N1094" s="17">
        <v>12.166666666666666</v>
      </c>
      <c r="O1094" t="s">
        <v>17</v>
      </c>
      <c r="P1094" s="3">
        <v>233.52231346639445</v>
      </c>
      <c r="Q1094" s="3">
        <v>188.23299562906084</v>
      </c>
    </row>
    <row r="1095" spans="1:17" ht="15" x14ac:dyDescent="0.25">
      <c r="A1095" s="15" t="s">
        <v>30</v>
      </c>
      <c r="B1095" s="15" t="s">
        <v>37</v>
      </c>
      <c r="C1095" t="s">
        <v>29</v>
      </c>
      <c r="D1095" s="15" t="s">
        <v>16</v>
      </c>
      <c r="E1095" t="s">
        <v>284</v>
      </c>
      <c r="F1095" s="15" t="s">
        <v>284</v>
      </c>
      <c r="G1095" t="s">
        <v>286</v>
      </c>
      <c r="H1095" s="15" t="s">
        <v>119</v>
      </c>
      <c r="I1095" t="s">
        <v>35</v>
      </c>
      <c r="J1095" s="15" t="s">
        <v>464</v>
      </c>
      <c r="K1095">
        <v>1</v>
      </c>
      <c r="L1095" s="19">
        <f>IF(AND(K1095=7,N1095&lt;M1095),1,IF(N1095&lt;M1095,K1095+1,K1095))</f>
        <v>1</v>
      </c>
      <c r="M1095" s="18">
        <v>13.916666666666666</v>
      </c>
      <c r="N1095" s="17">
        <v>15.166666666666666</v>
      </c>
      <c r="O1095" t="s">
        <v>17</v>
      </c>
      <c r="P1095" s="3">
        <v>233.52231346639445</v>
      </c>
      <c r="Q1095" s="3">
        <v>188.23299562906084</v>
      </c>
    </row>
    <row r="1096" spans="1:17" ht="15" x14ac:dyDescent="0.25">
      <c r="A1096" s="15" t="s">
        <v>30</v>
      </c>
      <c r="B1096" s="15" t="s">
        <v>37</v>
      </c>
      <c r="C1096" t="s">
        <v>29</v>
      </c>
      <c r="D1096" s="15" t="s">
        <v>16</v>
      </c>
      <c r="E1096" t="s">
        <v>284</v>
      </c>
      <c r="F1096" s="15" t="s">
        <v>284</v>
      </c>
      <c r="G1096" t="s">
        <v>286</v>
      </c>
      <c r="H1096" s="15" t="s">
        <v>119</v>
      </c>
      <c r="I1096" t="s">
        <v>35</v>
      </c>
      <c r="J1096" s="15" t="s">
        <v>464</v>
      </c>
      <c r="K1096">
        <v>2</v>
      </c>
      <c r="L1096" s="19">
        <f>IF(AND(K1096=7,N1096&lt;M1096),1,IF(N1096&lt;M1096,K1096+1,K1096))</f>
        <v>2</v>
      </c>
      <c r="M1096" s="18">
        <v>13.916666666666666</v>
      </c>
      <c r="N1096" s="17">
        <v>15.166666666666666</v>
      </c>
      <c r="O1096" t="s">
        <v>17</v>
      </c>
      <c r="P1096" s="3">
        <v>233.52231346639445</v>
      </c>
      <c r="Q1096" s="3">
        <v>188.23299562906084</v>
      </c>
    </row>
    <row r="1097" spans="1:17" ht="15" x14ac:dyDescent="0.25">
      <c r="A1097" s="15" t="s">
        <v>30</v>
      </c>
      <c r="B1097" s="15" t="s">
        <v>37</v>
      </c>
      <c r="C1097" t="s">
        <v>29</v>
      </c>
      <c r="D1097" s="15" t="s">
        <v>16</v>
      </c>
      <c r="E1097" t="s">
        <v>284</v>
      </c>
      <c r="F1097" s="15" t="s">
        <v>284</v>
      </c>
      <c r="G1097" t="s">
        <v>286</v>
      </c>
      <c r="H1097" s="15" t="s">
        <v>119</v>
      </c>
      <c r="I1097" t="s">
        <v>35</v>
      </c>
      <c r="J1097" s="15" t="s">
        <v>464</v>
      </c>
      <c r="K1097">
        <v>3</v>
      </c>
      <c r="L1097" s="19">
        <f>IF(AND(K1097=7,N1097&lt;M1097),1,IF(N1097&lt;M1097,K1097+1,K1097))</f>
        <v>3</v>
      </c>
      <c r="M1097" s="18">
        <v>13.916666666666666</v>
      </c>
      <c r="N1097" s="17">
        <v>15.166666666666666</v>
      </c>
      <c r="O1097" t="s">
        <v>17</v>
      </c>
      <c r="P1097" s="3">
        <v>233.52231346639445</v>
      </c>
      <c r="Q1097" s="3">
        <v>188.23299562906084</v>
      </c>
    </row>
    <row r="1098" spans="1:17" ht="15" x14ac:dyDescent="0.25">
      <c r="A1098" s="15" t="s">
        <v>30</v>
      </c>
      <c r="B1098" s="15" t="s">
        <v>37</v>
      </c>
      <c r="C1098" t="s">
        <v>29</v>
      </c>
      <c r="D1098" s="15" t="s">
        <v>16</v>
      </c>
      <c r="E1098" t="s">
        <v>284</v>
      </c>
      <c r="F1098" s="15" t="s">
        <v>284</v>
      </c>
      <c r="G1098" t="s">
        <v>286</v>
      </c>
      <c r="H1098" s="15" t="s">
        <v>119</v>
      </c>
      <c r="I1098" t="s">
        <v>35</v>
      </c>
      <c r="J1098" s="15" t="s">
        <v>464</v>
      </c>
      <c r="K1098">
        <v>5</v>
      </c>
      <c r="L1098" s="19">
        <f>IF(AND(K1098=7,N1098&lt;M1098),1,IF(N1098&lt;M1098,K1098+1,K1098))</f>
        <v>5</v>
      </c>
      <c r="M1098" s="18">
        <v>13.916666666666666</v>
      </c>
      <c r="N1098" s="17">
        <v>15.166666666666666</v>
      </c>
      <c r="O1098" t="s">
        <v>17</v>
      </c>
      <c r="P1098" s="3">
        <v>233.52231346639445</v>
      </c>
      <c r="Q1098" s="3">
        <v>188.23299562906084</v>
      </c>
    </row>
    <row r="1099" spans="1:17" ht="15" x14ac:dyDescent="0.25">
      <c r="A1099" s="15" t="s">
        <v>30</v>
      </c>
      <c r="B1099" s="15" t="s">
        <v>37</v>
      </c>
      <c r="C1099" t="s">
        <v>29</v>
      </c>
      <c r="D1099" s="15" t="s">
        <v>16</v>
      </c>
      <c r="E1099" t="s">
        <v>284</v>
      </c>
      <c r="F1099" s="15" t="s">
        <v>284</v>
      </c>
      <c r="G1099" t="s">
        <v>286</v>
      </c>
      <c r="H1099" s="15" t="s">
        <v>119</v>
      </c>
      <c r="I1099" t="s">
        <v>35</v>
      </c>
      <c r="J1099" s="15" t="s">
        <v>464</v>
      </c>
      <c r="K1099">
        <v>6</v>
      </c>
      <c r="L1099" s="19">
        <f>IF(AND(K1099=7,N1099&lt;M1099),1,IF(N1099&lt;M1099,K1099+1,K1099))</f>
        <v>6</v>
      </c>
      <c r="M1099" s="18">
        <v>13.916666666666666</v>
      </c>
      <c r="N1099" s="17">
        <v>15.166666666666666</v>
      </c>
      <c r="O1099" t="s">
        <v>17</v>
      </c>
      <c r="P1099" s="3">
        <v>233.52231346639445</v>
      </c>
      <c r="Q1099" s="3">
        <v>188.23299562906084</v>
      </c>
    </row>
    <row r="1100" spans="1:17" ht="15" x14ac:dyDescent="0.25">
      <c r="A1100" s="15" t="s">
        <v>30</v>
      </c>
      <c r="B1100" s="15" t="s">
        <v>37</v>
      </c>
      <c r="C1100" t="s">
        <v>29</v>
      </c>
      <c r="D1100" s="15" t="s">
        <v>16</v>
      </c>
      <c r="E1100" t="s">
        <v>284</v>
      </c>
      <c r="F1100" s="15" t="s">
        <v>284</v>
      </c>
      <c r="G1100" t="s">
        <v>286</v>
      </c>
      <c r="H1100" s="15" t="s">
        <v>119</v>
      </c>
      <c r="I1100" t="s">
        <v>35</v>
      </c>
      <c r="J1100" s="15" t="s">
        <v>464</v>
      </c>
      <c r="K1100">
        <v>7</v>
      </c>
      <c r="L1100" s="19">
        <f>IF(AND(K1100=7,N1100&lt;M1100),1,IF(N1100&lt;M1100,K1100+1,K1100))</f>
        <v>7</v>
      </c>
      <c r="M1100" s="18">
        <v>13.916666666666666</v>
      </c>
      <c r="N1100" s="17">
        <v>15.166666666666666</v>
      </c>
      <c r="O1100" t="s">
        <v>17</v>
      </c>
      <c r="P1100" s="3">
        <v>233.52231346639445</v>
      </c>
      <c r="Q1100" s="3">
        <v>188.23299562906084</v>
      </c>
    </row>
    <row r="1101" spans="1:17" ht="15" x14ac:dyDescent="0.25">
      <c r="A1101" s="15" t="s">
        <v>30</v>
      </c>
      <c r="B1101" s="15" t="s">
        <v>37</v>
      </c>
      <c r="C1101" t="s">
        <v>29</v>
      </c>
      <c r="D1101" s="15" t="s">
        <v>16</v>
      </c>
      <c r="E1101" t="s">
        <v>302</v>
      </c>
      <c r="F1101" s="15" t="s">
        <v>302</v>
      </c>
      <c r="G1101" t="s">
        <v>302</v>
      </c>
      <c r="H1101" s="15" t="s">
        <v>35</v>
      </c>
      <c r="I1101" t="s">
        <v>177</v>
      </c>
      <c r="J1101" s="15" t="s">
        <v>504</v>
      </c>
      <c r="K1101">
        <v>1</v>
      </c>
      <c r="L1101" s="19">
        <f>IF(AND(K1101=7,N1101&lt;M1101),1,IF(N1101&lt;M1101,K1101+1,K1101))</f>
        <v>1</v>
      </c>
      <c r="M1101" s="18">
        <v>2.75</v>
      </c>
      <c r="N1101" s="17">
        <v>4.916666666666667</v>
      </c>
      <c r="O1101" t="s">
        <v>17</v>
      </c>
      <c r="P1101" s="3">
        <v>293.23396399985552</v>
      </c>
      <c r="Q1101" s="3">
        <v>332.36525256500209</v>
      </c>
    </row>
    <row r="1102" spans="1:17" ht="15" x14ac:dyDescent="0.25">
      <c r="A1102" s="15" t="s">
        <v>30</v>
      </c>
      <c r="B1102" s="15" t="s">
        <v>37</v>
      </c>
      <c r="C1102" t="s">
        <v>29</v>
      </c>
      <c r="D1102" s="15" t="s">
        <v>16</v>
      </c>
      <c r="E1102" t="s">
        <v>302</v>
      </c>
      <c r="F1102" s="15" t="s">
        <v>302</v>
      </c>
      <c r="G1102" t="s">
        <v>302</v>
      </c>
      <c r="H1102" s="15" t="s">
        <v>35</v>
      </c>
      <c r="I1102" t="s">
        <v>177</v>
      </c>
      <c r="J1102" s="15" t="s">
        <v>504</v>
      </c>
      <c r="K1102">
        <v>2</v>
      </c>
      <c r="L1102" s="19">
        <f>IF(AND(K1102=7,N1102&lt;M1102),1,IF(N1102&lt;M1102,K1102+1,K1102))</f>
        <v>2</v>
      </c>
      <c r="M1102" s="18">
        <v>2.75</v>
      </c>
      <c r="N1102" s="17">
        <v>4.916666666666667</v>
      </c>
      <c r="O1102" t="s">
        <v>17</v>
      </c>
      <c r="P1102" s="3">
        <v>293.23396399985552</v>
      </c>
      <c r="Q1102" s="3">
        <v>332.36525256500209</v>
      </c>
    </row>
    <row r="1103" spans="1:17" ht="15" x14ac:dyDescent="0.25">
      <c r="A1103" s="15" t="s">
        <v>30</v>
      </c>
      <c r="B1103" s="15" t="s">
        <v>37</v>
      </c>
      <c r="C1103" t="s">
        <v>29</v>
      </c>
      <c r="D1103" s="15" t="s">
        <v>16</v>
      </c>
      <c r="E1103" t="s">
        <v>302</v>
      </c>
      <c r="F1103" s="15" t="s">
        <v>302</v>
      </c>
      <c r="G1103" t="s">
        <v>302</v>
      </c>
      <c r="H1103" s="15" t="s">
        <v>35</v>
      </c>
      <c r="I1103" t="s">
        <v>177</v>
      </c>
      <c r="J1103" s="15" t="s">
        <v>504</v>
      </c>
      <c r="K1103">
        <v>3</v>
      </c>
      <c r="L1103" s="19">
        <f>IF(AND(K1103=7,N1103&lt;M1103),1,IF(N1103&lt;M1103,K1103+1,K1103))</f>
        <v>3</v>
      </c>
      <c r="M1103" s="18">
        <v>2.75</v>
      </c>
      <c r="N1103" s="17">
        <v>4.916666666666667</v>
      </c>
      <c r="O1103" t="s">
        <v>17</v>
      </c>
      <c r="P1103" s="3">
        <v>293.23396399985552</v>
      </c>
      <c r="Q1103" s="3">
        <v>332.36525256500209</v>
      </c>
    </row>
    <row r="1104" spans="1:17" ht="15" x14ac:dyDescent="0.25">
      <c r="A1104" s="15" t="s">
        <v>30</v>
      </c>
      <c r="B1104" s="15" t="s">
        <v>37</v>
      </c>
      <c r="C1104" t="s">
        <v>29</v>
      </c>
      <c r="D1104" s="15" t="s">
        <v>16</v>
      </c>
      <c r="E1104" t="s">
        <v>302</v>
      </c>
      <c r="F1104" s="15" t="s">
        <v>302</v>
      </c>
      <c r="G1104" t="s">
        <v>302</v>
      </c>
      <c r="H1104" s="15" t="s">
        <v>35</v>
      </c>
      <c r="I1104" t="s">
        <v>177</v>
      </c>
      <c r="J1104" s="15" t="s">
        <v>504</v>
      </c>
      <c r="K1104">
        <v>4</v>
      </c>
      <c r="L1104" s="19">
        <f>IF(AND(K1104=7,N1104&lt;M1104),1,IF(N1104&lt;M1104,K1104+1,K1104))</f>
        <v>4</v>
      </c>
      <c r="M1104" s="18">
        <v>2.75</v>
      </c>
      <c r="N1104" s="17">
        <v>4.916666666666667</v>
      </c>
      <c r="O1104" t="s">
        <v>17</v>
      </c>
      <c r="P1104" s="3">
        <v>293.23396399985552</v>
      </c>
      <c r="Q1104" s="3">
        <v>332.36525256500209</v>
      </c>
    </row>
    <row r="1105" spans="1:17" ht="15" x14ac:dyDescent="0.25">
      <c r="A1105" s="15" t="s">
        <v>30</v>
      </c>
      <c r="B1105" s="15" t="s">
        <v>37</v>
      </c>
      <c r="C1105" t="s">
        <v>29</v>
      </c>
      <c r="D1105" s="15" t="s">
        <v>16</v>
      </c>
      <c r="E1105" t="s">
        <v>302</v>
      </c>
      <c r="F1105" s="15" t="s">
        <v>302</v>
      </c>
      <c r="G1105" t="s">
        <v>302</v>
      </c>
      <c r="H1105" s="15" t="s">
        <v>35</v>
      </c>
      <c r="I1105" t="s">
        <v>177</v>
      </c>
      <c r="J1105" s="15" t="s">
        <v>504</v>
      </c>
      <c r="K1105">
        <v>5</v>
      </c>
      <c r="L1105" s="19">
        <f>IF(AND(K1105=7,N1105&lt;M1105),1,IF(N1105&lt;M1105,K1105+1,K1105))</f>
        <v>5</v>
      </c>
      <c r="M1105" s="18">
        <v>2.75</v>
      </c>
      <c r="N1105" s="17">
        <v>4.916666666666667</v>
      </c>
      <c r="O1105" t="s">
        <v>17</v>
      </c>
      <c r="P1105" s="3">
        <v>293.23396399985552</v>
      </c>
      <c r="Q1105" s="3">
        <v>332.36525256500209</v>
      </c>
    </row>
    <row r="1106" spans="1:17" ht="15" x14ac:dyDescent="0.25">
      <c r="A1106" s="15" t="s">
        <v>30</v>
      </c>
      <c r="B1106" s="15" t="s">
        <v>37</v>
      </c>
      <c r="C1106" t="s">
        <v>29</v>
      </c>
      <c r="D1106" s="15" t="s">
        <v>16</v>
      </c>
      <c r="E1106" t="s">
        <v>302</v>
      </c>
      <c r="F1106" s="15" t="s">
        <v>302</v>
      </c>
      <c r="G1106" t="s">
        <v>302</v>
      </c>
      <c r="H1106" s="15" t="s">
        <v>35</v>
      </c>
      <c r="I1106" t="s">
        <v>177</v>
      </c>
      <c r="J1106" s="15" t="s">
        <v>504</v>
      </c>
      <c r="K1106">
        <v>6</v>
      </c>
      <c r="L1106" s="19">
        <f>IF(AND(K1106=7,N1106&lt;M1106),1,IF(N1106&lt;M1106,K1106+1,K1106))</f>
        <v>6</v>
      </c>
      <c r="M1106" s="18">
        <v>2.75</v>
      </c>
      <c r="N1106" s="17">
        <v>4.916666666666667</v>
      </c>
      <c r="O1106" t="s">
        <v>17</v>
      </c>
      <c r="P1106" s="3">
        <v>293.23396399985552</v>
      </c>
      <c r="Q1106" s="3">
        <v>332.36525256500209</v>
      </c>
    </row>
    <row r="1107" spans="1:17" ht="15" x14ac:dyDescent="0.25">
      <c r="A1107" s="15" t="s">
        <v>30</v>
      </c>
      <c r="B1107" s="15" t="s">
        <v>37</v>
      </c>
      <c r="C1107" t="s">
        <v>29</v>
      </c>
      <c r="D1107" s="15" t="s">
        <v>16</v>
      </c>
      <c r="E1107" t="s">
        <v>302</v>
      </c>
      <c r="F1107" s="15" t="s">
        <v>302</v>
      </c>
      <c r="G1107" t="s">
        <v>302</v>
      </c>
      <c r="H1107" s="15" t="s">
        <v>35</v>
      </c>
      <c r="I1107" t="s">
        <v>177</v>
      </c>
      <c r="J1107" s="15" t="s">
        <v>504</v>
      </c>
      <c r="K1107">
        <v>7</v>
      </c>
      <c r="L1107" s="19">
        <f>IF(AND(K1107=7,N1107&lt;M1107),1,IF(N1107&lt;M1107,K1107+1,K1107))</f>
        <v>7</v>
      </c>
      <c r="M1107" s="18">
        <v>2.75</v>
      </c>
      <c r="N1107" s="17">
        <v>4.916666666666667</v>
      </c>
      <c r="O1107" t="s">
        <v>17</v>
      </c>
      <c r="P1107" s="3">
        <v>293.23396399985552</v>
      </c>
      <c r="Q1107" s="3">
        <v>332.36525256500209</v>
      </c>
    </row>
    <row r="1108" spans="1:17" ht="15" x14ac:dyDescent="0.25">
      <c r="A1108" s="15" t="s">
        <v>30</v>
      </c>
      <c r="B1108" s="15" t="s">
        <v>37</v>
      </c>
      <c r="C1108" t="s">
        <v>29</v>
      </c>
      <c r="D1108" s="15" t="s">
        <v>16</v>
      </c>
      <c r="E1108" t="s">
        <v>302</v>
      </c>
      <c r="F1108" s="15" t="s">
        <v>302</v>
      </c>
      <c r="G1108" t="s">
        <v>302</v>
      </c>
      <c r="H1108" s="15" t="s">
        <v>35</v>
      </c>
      <c r="I1108" t="s">
        <v>177</v>
      </c>
      <c r="J1108" s="15" t="s">
        <v>301</v>
      </c>
      <c r="K1108">
        <v>1</v>
      </c>
      <c r="L1108" s="19">
        <f>IF(AND(K1108=7,N1108&lt;M1108),1,IF(N1108&lt;M1108,K1108+1,K1108))</f>
        <v>1</v>
      </c>
      <c r="M1108" s="18">
        <v>4.5</v>
      </c>
      <c r="N1108" s="17">
        <v>6.666666666666667</v>
      </c>
      <c r="O1108" t="s">
        <v>17</v>
      </c>
      <c r="P1108" s="3">
        <v>293.23396399985552</v>
      </c>
      <c r="Q1108" s="3">
        <v>332.36525256500209</v>
      </c>
    </row>
    <row r="1109" spans="1:17" ht="15" x14ac:dyDescent="0.25">
      <c r="A1109" s="15" t="s">
        <v>30</v>
      </c>
      <c r="B1109" s="15" t="s">
        <v>37</v>
      </c>
      <c r="C1109" t="s">
        <v>29</v>
      </c>
      <c r="D1109" s="15" t="s">
        <v>16</v>
      </c>
      <c r="E1109" t="s">
        <v>302</v>
      </c>
      <c r="F1109" s="15" t="s">
        <v>302</v>
      </c>
      <c r="G1109" t="s">
        <v>302</v>
      </c>
      <c r="H1109" s="15" t="s">
        <v>35</v>
      </c>
      <c r="I1109" t="s">
        <v>177</v>
      </c>
      <c r="J1109" s="15" t="s">
        <v>301</v>
      </c>
      <c r="K1109">
        <v>2</v>
      </c>
      <c r="L1109" s="19">
        <f>IF(AND(K1109=7,N1109&lt;M1109),1,IF(N1109&lt;M1109,K1109+1,K1109))</f>
        <v>2</v>
      </c>
      <c r="M1109" s="18">
        <v>4.5</v>
      </c>
      <c r="N1109" s="17">
        <v>6.666666666666667</v>
      </c>
      <c r="O1109" t="s">
        <v>17</v>
      </c>
      <c r="P1109" s="3">
        <v>293.23396399985552</v>
      </c>
      <c r="Q1109" s="3">
        <v>332.36525256500209</v>
      </c>
    </row>
    <row r="1110" spans="1:17" ht="15" x14ac:dyDescent="0.25">
      <c r="A1110" s="15" t="s">
        <v>30</v>
      </c>
      <c r="B1110" s="15" t="s">
        <v>37</v>
      </c>
      <c r="C1110" t="s">
        <v>29</v>
      </c>
      <c r="D1110" s="15" t="s">
        <v>16</v>
      </c>
      <c r="E1110" t="s">
        <v>302</v>
      </c>
      <c r="F1110" s="15" t="s">
        <v>302</v>
      </c>
      <c r="G1110" t="s">
        <v>302</v>
      </c>
      <c r="H1110" s="15" t="s">
        <v>35</v>
      </c>
      <c r="I1110" t="s">
        <v>177</v>
      </c>
      <c r="J1110" s="15" t="s">
        <v>301</v>
      </c>
      <c r="K1110">
        <v>3</v>
      </c>
      <c r="L1110" s="19">
        <f>IF(AND(K1110=7,N1110&lt;M1110),1,IF(N1110&lt;M1110,K1110+1,K1110))</f>
        <v>3</v>
      </c>
      <c r="M1110" s="18">
        <v>4.5</v>
      </c>
      <c r="N1110" s="17">
        <v>6.666666666666667</v>
      </c>
      <c r="O1110" t="s">
        <v>17</v>
      </c>
      <c r="P1110" s="3">
        <v>293.23396399985552</v>
      </c>
      <c r="Q1110" s="3">
        <v>332.36525256500209</v>
      </c>
    </row>
    <row r="1111" spans="1:17" ht="15" x14ac:dyDescent="0.25">
      <c r="A1111" s="15" t="s">
        <v>30</v>
      </c>
      <c r="B1111" s="15" t="s">
        <v>37</v>
      </c>
      <c r="C1111" t="s">
        <v>29</v>
      </c>
      <c r="D1111" s="15" t="s">
        <v>16</v>
      </c>
      <c r="E1111" t="s">
        <v>302</v>
      </c>
      <c r="F1111" s="15" t="s">
        <v>302</v>
      </c>
      <c r="G1111" t="s">
        <v>302</v>
      </c>
      <c r="H1111" s="15" t="s">
        <v>35</v>
      </c>
      <c r="I1111" t="s">
        <v>177</v>
      </c>
      <c r="J1111" s="15" t="s">
        <v>301</v>
      </c>
      <c r="K1111">
        <v>4</v>
      </c>
      <c r="L1111" s="19">
        <f>IF(AND(K1111=7,N1111&lt;M1111),1,IF(N1111&lt;M1111,K1111+1,K1111))</f>
        <v>4</v>
      </c>
      <c r="M1111" s="18">
        <v>4.5</v>
      </c>
      <c r="N1111" s="17">
        <v>6.666666666666667</v>
      </c>
      <c r="O1111" t="s">
        <v>17</v>
      </c>
      <c r="P1111" s="3">
        <v>293.23396399985552</v>
      </c>
      <c r="Q1111" s="3">
        <v>332.36525256500209</v>
      </c>
    </row>
    <row r="1112" spans="1:17" ht="15" x14ac:dyDescent="0.25">
      <c r="A1112" s="15" t="s">
        <v>30</v>
      </c>
      <c r="B1112" s="15" t="s">
        <v>37</v>
      </c>
      <c r="C1112" t="s">
        <v>29</v>
      </c>
      <c r="D1112" s="15" t="s">
        <v>16</v>
      </c>
      <c r="E1112" t="s">
        <v>302</v>
      </c>
      <c r="F1112" s="15" t="s">
        <v>302</v>
      </c>
      <c r="G1112" t="s">
        <v>302</v>
      </c>
      <c r="H1112" s="15" t="s">
        <v>35</v>
      </c>
      <c r="I1112" t="s">
        <v>177</v>
      </c>
      <c r="J1112" s="15" t="s">
        <v>301</v>
      </c>
      <c r="K1112">
        <v>5</v>
      </c>
      <c r="L1112" s="19">
        <f>IF(AND(K1112=7,N1112&lt;M1112),1,IF(N1112&lt;M1112,K1112+1,K1112))</f>
        <v>5</v>
      </c>
      <c r="M1112" s="18">
        <v>4.5</v>
      </c>
      <c r="N1112" s="17">
        <v>6.666666666666667</v>
      </c>
      <c r="O1112" t="s">
        <v>17</v>
      </c>
      <c r="P1112" s="3">
        <v>293.23396399985552</v>
      </c>
      <c r="Q1112" s="3">
        <v>332.36525256500209</v>
      </c>
    </row>
    <row r="1113" spans="1:17" ht="15" x14ac:dyDescent="0.25">
      <c r="A1113" s="15" t="s">
        <v>30</v>
      </c>
      <c r="B1113" s="15" t="s">
        <v>37</v>
      </c>
      <c r="C1113" t="s">
        <v>29</v>
      </c>
      <c r="D1113" s="15" t="s">
        <v>16</v>
      </c>
      <c r="E1113" t="s">
        <v>302</v>
      </c>
      <c r="F1113" s="15" t="s">
        <v>302</v>
      </c>
      <c r="G1113" t="s">
        <v>302</v>
      </c>
      <c r="H1113" s="15" t="s">
        <v>35</v>
      </c>
      <c r="I1113" t="s">
        <v>177</v>
      </c>
      <c r="J1113" s="15" t="s">
        <v>301</v>
      </c>
      <c r="K1113">
        <v>6</v>
      </c>
      <c r="L1113" s="19">
        <f>IF(AND(K1113=7,N1113&lt;M1113),1,IF(N1113&lt;M1113,K1113+1,K1113))</f>
        <v>6</v>
      </c>
      <c r="M1113" s="18">
        <v>4.583333333333333</v>
      </c>
      <c r="N1113" s="17">
        <v>6.75</v>
      </c>
      <c r="O1113" t="s">
        <v>17</v>
      </c>
      <c r="P1113" s="3">
        <v>293.23396399985552</v>
      </c>
      <c r="Q1113" s="3">
        <v>332.36525256500209</v>
      </c>
    </row>
    <row r="1114" spans="1:17" ht="15" x14ac:dyDescent="0.25">
      <c r="A1114" s="15" t="s">
        <v>30</v>
      </c>
      <c r="B1114" s="15" t="s">
        <v>37</v>
      </c>
      <c r="C1114" t="s">
        <v>29</v>
      </c>
      <c r="D1114" s="15" t="s">
        <v>16</v>
      </c>
      <c r="E1114" t="s">
        <v>302</v>
      </c>
      <c r="F1114" s="15" t="s">
        <v>302</v>
      </c>
      <c r="G1114" t="s">
        <v>302</v>
      </c>
      <c r="H1114" s="15" t="s">
        <v>35</v>
      </c>
      <c r="I1114" t="s">
        <v>177</v>
      </c>
      <c r="J1114" s="15" t="s">
        <v>301</v>
      </c>
      <c r="K1114">
        <v>7</v>
      </c>
      <c r="L1114" s="19">
        <f>IF(AND(K1114=7,N1114&lt;M1114),1,IF(N1114&lt;M1114,K1114+1,K1114))</f>
        <v>7</v>
      </c>
      <c r="M1114" s="18">
        <v>4.5</v>
      </c>
      <c r="N1114" s="17">
        <v>6.666666666666667</v>
      </c>
      <c r="O1114" t="s">
        <v>17</v>
      </c>
      <c r="P1114" s="3">
        <v>293.23396399985552</v>
      </c>
      <c r="Q1114" s="3">
        <v>332.36525256500209</v>
      </c>
    </row>
    <row r="1115" spans="1:17" ht="15" x14ac:dyDescent="0.25">
      <c r="A1115" s="15" t="s">
        <v>30</v>
      </c>
      <c r="B1115" s="15" t="s">
        <v>37</v>
      </c>
      <c r="C1115" t="s">
        <v>29</v>
      </c>
      <c r="D1115" s="15" t="s">
        <v>16</v>
      </c>
      <c r="E1115" t="s">
        <v>302</v>
      </c>
      <c r="F1115" s="15" t="s">
        <v>302</v>
      </c>
      <c r="G1115" t="s">
        <v>302</v>
      </c>
      <c r="H1115" s="15" t="s">
        <v>35</v>
      </c>
      <c r="I1115" t="s">
        <v>177</v>
      </c>
      <c r="J1115" s="15" t="s">
        <v>394</v>
      </c>
      <c r="K1115">
        <v>1</v>
      </c>
      <c r="L1115" s="19">
        <f>IF(AND(K1115=7,N1115&lt;M1115),1,IF(N1115&lt;M1115,K1115+1,K1115))</f>
        <v>1</v>
      </c>
      <c r="M1115" s="18">
        <v>9.6666666666666661</v>
      </c>
      <c r="N1115" s="17">
        <v>11.833333333333334</v>
      </c>
      <c r="O1115" t="s">
        <v>17</v>
      </c>
      <c r="P1115" s="3">
        <v>293.23396399985552</v>
      </c>
      <c r="Q1115" s="3">
        <v>332.36525256500209</v>
      </c>
    </row>
    <row r="1116" spans="1:17" ht="15" x14ac:dyDescent="0.25">
      <c r="A1116" s="15" t="s">
        <v>30</v>
      </c>
      <c r="B1116" s="15" t="s">
        <v>37</v>
      </c>
      <c r="C1116" t="s">
        <v>29</v>
      </c>
      <c r="D1116" s="15" t="s">
        <v>16</v>
      </c>
      <c r="E1116" t="s">
        <v>302</v>
      </c>
      <c r="F1116" s="15" t="s">
        <v>302</v>
      </c>
      <c r="G1116" t="s">
        <v>302</v>
      </c>
      <c r="H1116" s="15" t="s">
        <v>35</v>
      </c>
      <c r="I1116" t="s">
        <v>177</v>
      </c>
      <c r="J1116" s="15" t="s">
        <v>394</v>
      </c>
      <c r="K1116">
        <v>2</v>
      </c>
      <c r="L1116" s="19">
        <f>IF(AND(K1116=7,N1116&lt;M1116),1,IF(N1116&lt;M1116,K1116+1,K1116))</f>
        <v>2</v>
      </c>
      <c r="M1116" s="18">
        <v>10.166666666666666</v>
      </c>
      <c r="N1116" s="17">
        <v>12.333333333333334</v>
      </c>
      <c r="O1116" t="s">
        <v>17</v>
      </c>
      <c r="P1116" s="3">
        <v>293.23396399985552</v>
      </c>
      <c r="Q1116" s="3">
        <v>332.36525256500209</v>
      </c>
    </row>
    <row r="1117" spans="1:17" ht="15" x14ac:dyDescent="0.25">
      <c r="A1117" s="15" t="s">
        <v>30</v>
      </c>
      <c r="B1117" s="15" t="s">
        <v>37</v>
      </c>
      <c r="C1117" t="s">
        <v>29</v>
      </c>
      <c r="D1117" s="15" t="s">
        <v>16</v>
      </c>
      <c r="E1117" t="s">
        <v>302</v>
      </c>
      <c r="F1117" s="15" t="s">
        <v>302</v>
      </c>
      <c r="G1117" t="s">
        <v>302</v>
      </c>
      <c r="H1117" s="15" t="s">
        <v>35</v>
      </c>
      <c r="I1117" t="s">
        <v>177</v>
      </c>
      <c r="J1117" s="15" t="s">
        <v>394</v>
      </c>
      <c r="K1117">
        <v>3</v>
      </c>
      <c r="L1117" s="19">
        <f>IF(AND(K1117=7,N1117&lt;M1117),1,IF(N1117&lt;M1117,K1117+1,K1117))</f>
        <v>3</v>
      </c>
      <c r="M1117" s="18">
        <v>9.6666666666666661</v>
      </c>
      <c r="N1117" s="17">
        <v>11.833333333333334</v>
      </c>
      <c r="O1117" t="s">
        <v>17</v>
      </c>
      <c r="P1117" s="3">
        <v>293.23396399985552</v>
      </c>
      <c r="Q1117" s="3">
        <v>332.36525256500209</v>
      </c>
    </row>
    <row r="1118" spans="1:17" ht="15" x14ac:dyDescent="0.25">
      <c r="A1118" s="15" t="s">
        <v>30</v>
      </c>
      <c r="B1118" s="15" t="s">
        <v>37</v>
      </c>
      <c r="C1118" t="s">
        <v>29</v>
      </c>
      <c r="D1118" s="15" t="s">
        <v>16</v>
      </c>
      <c r="E1118" t="s">
        <v>302</v>
      </c>
      <c r="F1118" s="15" t="s">
        <v>302</v>
      </c>
      <c r="G1118" t="s">
        <v>302</v>
      </c>
      <c r="H1118" s="15" t="s">
        <v>35</v>
      </c>
      <c r="I1118" t="s">
        <v>177</v>
      </c>
      <c r="J1118" s="15" t="s">
        <v>394</v>
      </c>
      <c r="K1118">
        <v>4</v>
      </c>
      <c r="L1118" s="19">
        <f>IF(AND(K1118=7,N1118&lt;M1118),1,IF(N1118&lt;M1118,K1118+1,K1118))</f>
        <v>4</v>
      </c>
      <c r="M1118" s="18">
        <v>10.166666666666666</v>
      </c>
      <c r="N1118" s="17">
        <v>12.333333333333334</v>
      </c>
      <c r="O1118" t="s">
        <v>17</v>
      </c>
      <c r="P1118" s="3">
        <v>293.23396399985552</v>
      </c>
      <c r="Q1118" s="3">
        <v>332.36525256500209</v>
      </c>
    </row>
    <row r="1119" spans="1:17" ht="15" x14ac:dyDescent="0.25">
      <c r="A1119" s="15" t="s">
        <v>30</v>
      </c>
      <c r="B1119" s="15" t="s">
        <v>37</v>
      </c>
      <c r="C1119" t="s">
        <v>29</v>
      </c>
      <c r="D1119" s="15" t="s">
        <v>16</v>
      </c>
      <c r="E1119" t="s">
        <v>302</v>
      </c>
      <c r="F1119" s="15" t="s">
        <v>302</v>
      </c>
      <c r="G1119" t="s">
        <v>302</v>
      </c>
      <c r="H1119" s="15" t="s">
        <v>35</v>
      </c>
      <c r="I1119" t="s">
        <v>177</v>
      </c>
      <c r="J1119" s="15" t="s">
        <v>394</v>
      </c>
      <c r="K1119">
        <v>5</v>
      </c>
      <c r="L1119" s="19">
        <f>IF(AND(K1119=7,N1119&lt;M1119),1,IF(N1119&lt;M1119,K1119+1,K1119))</f>
        <v>5</v>
      </c>
      <c r="M1119" s="18">
        <v>9.6666666666666661</v>
      </c>
      <c r="N1119" s="17">
        <v>11.833333333333334</v>
      </c>
      <c r="O1119" t="s">
        <v>17</v>
      </c>
      <c r="P1119" s="3">
        <v>293.23396399985552</v>
      </c>
      <c r="Q1119" s="3">
        <v>332.36525256500209</v>
      </c>
    </row>
    <row r="1120" spans="1:17" ht="15" x14ac:dyDescent="0.25">
      <c r="A1120" s="15" t="s">
        <v>30</v>
      </c>
      <c r="B1120" s="15" t="s">
        <v>37</v>
      </c>
      <c r="C1120" t="s">
        <v>29</v>
      </c>
      <c r="D1120" s="15" t="s">
        <v>16</v>
      </c>
      <c r="E1120" t="s">
        <v>302</v>
      </c>
      <c r="F1120" s="15" t="s">
        <v>302</v>
      </c>
      <c r="G1120" t="s">
        <v>302</v>
      </c>
      <c r="H1120" s="15" t="s">
        <v>35</v>
      </c>
      <c r="I1120" t="s">
        <v>177</v>
      </c>
      <c r="J1120" s="15" t="s">
        <v>394</v>
      </c>
      <c r="K1120">
        <v>6</v>
      </c>
      <c r="L1120" s="19">
        <f>IF(AND(K1120=7,N1120&lt;M1120),1,IF(N1120&lt;M1120,K1120+1,K1120))</f>
        <v>6</v>
      </c>
      <c r="M1120" s="18">
        <v>10.166666666666666</v>
      </c>
      <c r="N1120" s="17">
        <v>12.333333333333334</v>
      </c>
      <c r="O1120" t="s">
        <v>17</v>
      </c>
      <c r="P1120" s="3">
        <v>293.23396399985552</v>
      </c>
      <c r="Q1120" s="3">
        <v>332.36525256500209</v>
      </c>
    </row>
    <row r="1121" spans="1:17" ht="15" x14ac:dyDescent="0.25">
      <c r="A1121" s="15" t="s">
        <v>30</v>
      </c>
      <c r="B1121" s="15" t="s">
        <v>37</v>
      </c>
      <c r="C1121" t="s">
        <v>29</v>
      </c>
      <c r="D1121" s="15" t="s">
        <v>16</v>
      </c>
      <c r="E1121" t="s">
        <v>302</v>
      </c>
      <c r="F1121" s="15" t="s">
        <v>302</v>
      </c>
      <c r="G1121" t="s">
        <v>302</v>
      </c>
      <c r="H1121" s="15" t="s">
        <v>35</v>
      </c>
      <c r="I1121" t="s">
        <v>177</v>
      </c>
      <c r="J1121" s="15" t="s">
        <v>394</v>
      </c>
      <c r="K1121">
        <v>7</v>
      </c>
      <c r="L1121" s="19">
        <f>IF(AND(K1121=7,N1121&lt;M1121),1,IF(N1121&lt;M1121,K1121+1,K1121))</f>
        <v>7</v>
      </c>
      <c r="M1121" s="18">
        <v>10</v>
      </c>
      <c r="N1121" s="17">
        <v>12.166666666666666</v>
      </c>
      <c r="O1121" t="s">
        <v>17</v>
      </c>
      <c r="P1121" s="3">
        <v>293.23396399985552</v>
      </c>
      <c r="Q1121" s="3">
        <v>332.36525256500209</v>
      </c>
    </row>
    <row r="1122" spans="1:17" ht="15" x14ac:dyDescent="0.25">
      <c r="A1122" s="15" t="s">
        <v>30</v>
      </c>
      <c r="B1122" s="15" t="s">
        <v>37</v>
      </c>
      <c r="C1122" t="s">
        <v>29</v>
      </c>
      <c r="D1122" s="15" t="s">
        <v>16</v>
      </c>
      <c r="E1122" t="s">
        <v>302</v>
      </c>
      <c r="F1122" s="15" t="s">
        <v>302</v>
      </c>
      <c r="G1122" t="s">
        <v>302</v>
      </c>
      <c r="H1122" s="15" t="s">
        <v>35</v>
      </c>
      <c r="I1122" t="s">
        <v>177</v>
      </c>
      <c r="J1122" s="15" t="s">
        <v>401</v>
      </c>
      <c r="K1122">
        <v>1</v>
      </c>
      <c r="L1122" s="19">
        <f>IF(AND(K1122=7,N1122&lt;M1122),1,IF(N1122&lt;M1122,K1122+1,K1122))</f>
        <v>1</v>
      </c>
      <c r="M1122" s="18">
        <v>6.666666666666667</v>
      </c>
      <c r="N1122" s="17">
        <v>8.8333333333333339</v>
      </c>
      <c r="O1122" t="s">
        <v>17</v>
      </c>
      <c r="P1122" s="3">
        <v>293.23396399985552</v>
      </c>
      <c r="Q1122" s="3">
        <v>332.36525256500209</v>
      </c>
    </row>
    <row r="1123" spans="1:17" ht="15" x14ac:dyDescent="0.25">
      <c r="A1123" s="15" t="s">
        <v>30</v>
      </c>
      <c r="B1123" s="15" t="s">
        <v>37</v>
      </c>
      <c r="C1123" t="s">
        <v>29</v>
      </c>
      <c r="D1123" s="15" t="s">
        <v>16</v>
      </c>
      <c r="E1123" t="s">
        <v>302</v>
      </c>
      <c r="F1123" s="15" t="s">
        <v>302</v>
      </c>
      <c r="G1123" t="s">
        <v>302</v>
      </c>
      <c r="H1123" s="15" t="s">
        <v>35</v>
      </c>
      <c r="I1123" t="s">
        <v>177</v>
      </c>
      <c r="J1123" s="15" t="s">
        <v>401</v>
      </c>
      <c r="K1123">
        <v>3</v>
      </c>
      <c r="L1123" s="19">
        <f>IF(AND(K1123=7,N1123&lt;M1123),1,IF(N1123&lt;M1123,K1123+1,K1123))</f>
        <v>3</v>
      </c>
      <c r="M1123" s="18">
        <v>6.666666666666667</v>
      </c>
      <c r="N1123" s="17">
        <v>8.8333333333333339</v>
      </c>
      <c r="O1123" t="s">
        <v>17</v>
      </c>
      <c r="P1123" s="3">
        <v>293.23396399985552</v>
      </c>
      <c r="Q1123" s="3">
        <v>332.36525256500209</v>
      </c>
    </row>
    <row r="1124" spans="1:17" ht="15" x14ac:dyDescent="0.25">
      <c r="A1124" s="15" t="s">
        <v>30</v>
      </c>
      <c r="B1124" s="15" t="s">
        <v>37</v>
      </c>
      <c r="C1124" t="s">
        <v>29</v>
      </c>
      <c r="D1124" s="15" t="s">
        <v>16</v>
      </c>
      <c r="E1124" t="s">
        <v>302</v>
      </c>
      <c r="F1124" s="15" t="s">
        <v>302</v>
      </c>
      <c r="G1124" t="s">
        <v>302</v>
      </c>
      <c r="H1124" s="15" t="s">
        <v>35</v>
      </c>
      <c r="I1124" t="s">
        <v>177</v>
      </c>
      <c r="J1124" s="15" t="s">
        <v>401</v>
      </c>
      <c r="K1124">
        <v>5</v>
      </c>
      <c r="L1124" s="19">
        <f>IF(AND(K1124=7,N1124&lt;M1124),1,IF(N1124&lt;M1124,K1124+1,K1124))</f>
        <v>5</v>
      </c>
      <c r="M1124" s="18">
        <v>6.666666666666667</v>
      </c>
      <c r="N1124" s="17">
        <v>8.8333333333333339</v>
      </c>
      <c r="O1124" t="s">
        <v>17</v>
      </c>
      <c r="P1124" s="3">
        <v>293.23396399985552</v>
      </c>
      <c r="Q1124" s="3">
        <v>332.36525256500209</v>
      </c>
    </row>
    <row r="1125" spans="1:17" ht="15" x14ac:dyDescent="0.25">
      <c r="A1125" s="15" t="s">
        <v>30</v>
      </c>
      <c r="B1125" s="15" t="s">
        <v>37</v>
      </c>
      <c r="C1125" t="s">
        <v>29</v>
      </c>
      <c r="D1125" s="15" t="s">
        <v>16</v>
      </c>
      <c r="E1125" t="s">
        <v>302</v>
      </c>
      <c r="F1125" s="15" t="s">
        <v>302</v>
      </c>
      <c r="G1125" t="s">
        <v>302</v>
      </c>
      <c r="H1125" s="15" t="s">
        <v>35</v>
      </c>
      <c r="I1125" t="s">
        <v>177</v>
      </c>
      <c r="J1125" s="15" t="s">
        <v>401</v>
      </c>
      <c r="K1125">
        <v>6</v>
      </c>
      <c r="L1125" s="19">
        <f>IF(AND(K1125=7,N1125&lt;M1125),1,IF(N1125&lt;M1125,K1125+1,K1125))</f>
        <v>6</v>
      </c>
      <c r="M1125" s="18">
        <v>6.833333333333333</v>
      </c>
      <c r="N1125" s="17">
        <v>9</v>
      </c>
      <c r="O1125" t="s">
        <v>17</v>
      </c>
      <c r="P1125" s="3">
        <v>293.23396399985552</v>
      </c>
      <c r="Q1125" s="3">
        <v>332.36525256500209</v>
      </c>
    </row>
    <row r="1126" spans="1:17" ht="15" x14ac:dyDescent="0.25">
      <c r="A1126" s="15" t="s">
        <v>30</v>
      </c>
      <c r="B1126" s="15" t="s">
        <v>37</v>
      </c>
      <c r="C1126" t="s">
        <v>29</v>
      </c>
      <c r="D1126" s="15" t="s">
        <v>16</v>
      </c>
      <c r="E1126" t="s">
        <v>302</v>
      </c>
      <c r="F1126" s="15" t="s">
        <v>302</v>
      </c>
      <c r="G1126" t="s">
        <v>304</v>
      </c>
      <c r="H1126" s="15" t="s">
        <v>177</v>
      </c>
      <c r="I1126" t="s">
        <v>35</v>
      </c>
      <c r="J1126" s="15" t="s">
        <v>505</v>
      </c>
      <c r="K1126">
        <v>1</v>
      </c>
      <c r="L1126" s="19">
        <f>IF(AND(K1126=7,N1126&lt;M1126),1,IF(N1126&lt;M1126,K1126+1,K1126))</f>
        <v>1</v>
      </c>
      <c r="M1126" s="18">
        <v>5.583333333333333</v>
      </c>
      <c r="N1126" s="17">
        <v>7.75</v>
      </c>
      <c r="O1126" t="s">
        <v>17</v>
      </c>
      <c r="P1126" s="3">
        <v>293.23396399985552</v>
      </c>
      <c r="Q1126" s="3">
        <v>332.36525256500209</v>
      </c>
    </row>
    <row r="1127" spans="1:17" ht="15" x14ac:dyDescent="0.25">
      <c r="A1127" s="15" t="s">
        <v>30</v>
      </c>
      <c r="B1127" s="15" t="s">
        <v>37</v>
      </c>
      <c r="C1127" t="s">
        <v>29</v>
      </c>
      <c r="D1127" s="15" t="s">
        <v>16</v>
      </c>
      <c r="E1127" t="s">
        <v>302</v>
      </c>
      <c r="F1127" s="15" t="s">
        <v>302</v>
      </c>
      <c r="G1127" t="s">
        <v>304</v>
      </c>
      <c r="H1127" s="15" t="s">
        <v>177</v>
      </c>
      <c r="I1127" t="s">
        <v>35</v>
      </c>
      <c r="J1127" s="15" t="s">
        <v>505</v>
      </c>
      <c r="K1127">
        <v>2</v>
      </c>
      <c r="L1127" s="19">
        <f>IF(AND(K1127=7,N1127&lt;M1127),1,IF(N1127&lt;M1127,K1127+1,K1127))</f>
        <v>2</v>
      </c>
      <c r="M1127" s="18">
        <v>5.583333333333333</v>
      </c>
      <c r="N1127" s="17">
        <v>7.75</v>
      </c>
      <c r="O1127" t="s">
        <v>17</v>
      </c>
      <c r="P1127" s="3">
        <v>293.23396399985552</v>
      </c>
      <c r="Q1127" s="3">
        <v>332.36525256500209</v>
      </c>
    </row>
    <row r="1128" spans="1:17" ht="15" x14ac:dyDescent="0.25">
      <c r="A1128" s="15" t="s">
        <v>30</v>
      </c>
      <c r="B1128" s="15" t="s">
        <v>37</v>
      </c>
      <c r="C1128" t="s">
        <v>29</v>
      </c>
      <c r="D1128" s="15" t="s">
        <v>16</v>
      </c>
      <c r="E1128" t="s">
        <v>302</v>
      </c>
      <c r="F1128" s="15" t="s">
        <v>302</v>
      </c>
      <c r="G1128" t="s">
        <v>304</v>
      </c>
      <c r="H1128" s="15" t="s">
        <v>177</v>
      </c>
      <c r="I1128" t="s">
        <v>35</v>
      </c>
      <c r="J1128" s="15" t="s">
        <v>505</v>
      </c>
      <c r="K1128">
        <v>3</v>
      </c>
      <c r="L1128" s="19">
        <f>IF(AND(K1128=7,N1128&lt;M1128),1,IF(N1128&lt;M1128,K1128+1,K1128))</f>
        <v>3</v>
      </c>
      <c r="M1128" s="18">
        <v>5.583333333333333</v>
      </c>
      <c r="N1128" s="17">
        <v>7.75</v>
      </c>
      <c r="O1128" t="s">
        <v>17</v>
      </c>
      <c r="P1128" s="3">
        <v>293.23396399985552</v>
      </c>
      <c r="Q1128" s="3">
        <v>332.36525256500209</v>
      </c>
    </row>
    <row r="1129" spans="1:17" ht="15" x14ac:dyDescent="0.25">
      <c r="A1129" s="15" t="s">
        <v>30</v>
      </c>
      <c r="B1129" s="15" t="s">
        <v>37</v>
      </c>
      <c r="C1129" t="s">
        <v>29</v>
      </c>
      <c r="D1129" s="15" t="s">
        <v>16</v>
      </c>
      <c r="E1129" t="s">
        <v>302</v>
      </c>
      <c r="F1129" s="15" t="s">
        <v>302</v>
      </c>
      <c r="G1129" t="s">
        <v>304</v>
      </c>
      <c r="H1129" s="15" t="s">
        <v>177</v>
      </c>
      <c r="I1129" t="s">
        <v>35</v>
      </c>
      <c r="J1129" s="15" t="s">
        <v>505</v>
      </c>
      <c r="K1129">
        <v>4</v>
      </c>
      <c r="L1129" s="19">
        <f>IF(AND(K1129=7,N1129&lt;M1129),1,IF(N1129&lt;M1129,K1129+1,K1129))</f>
        <v>4</v>
      </c>
      <c r="M1129" s="18">
        <v>5.583333333333333</v>
      </c>
      <c r="N1129" s="17">
        <v>7.75</v>
      </c>
      <c r="O1129" t="s">
        <v>17</v>
      </c>
      <c r="P1129" s="3">
        <v>293.23396399985552</v>
      </c>
      <c r="Q1129" s="3">
        <v>332.36525256500209</v>
      </c>
    </row>
    <row r="1130" spans="1:17" ht="15" x14ac:dyDescent="0.25">
      <c r="A1130" s="15" t="s">
        <v>30</v>
      </c>
      <c r="B1130" s="15" t="s">
        <v>37</v>
      </c>
      <c r="C1130" t="s">
        <v>29</v>
      </c>
      <c r="D1130" s="15" t="s">
        <v>16</v>
      </c>
      <c r="E1130" t="s">
        <v>302</v>
      </c>
      <c r="F1130" s="15" t="s">
        <v>302</v>
      </c>
      <c r="G1130" t="s">
        <v>304</v>
      </c>
      <c r="H1130" s="15" t="s">
        <v>177</v>
      </c>
      <c r="I1130" t="s">
        <v>35</v>
      </c>
      <c r="J1130" s="15" t="s">
        <v>505</v>
      </c>
      <c r="K1130">
        <v>5</v>
      </c>
      <c r="L1130" s="19">
        <f>IF(AND(K1130=7,N1130&lt;M1130),1,IF(N1130&lt;M1130,K1130+1,K1130))</f>
        <v>5</v>
      </c>
      <c r="M1130" s="18">
        <v>5.583333333333333</v>
      </c>
      <c r="N1130" s="17">
        <v>7.75</v>
      </c>
      <c r="O1130" t="s">
        <v>17</v>
      </c>
      <c r="P1130" s="3">
        <v>293.23396399985552</v>
      </c>
      <c r="Q1130" s="3">
        <v>332.36525256500209</v>
      </c>
    </row>
    <row r="1131" spans="1:17" ht="15" x14ac:dyDescent="0.25">
      <c r="A1131" s="15" t="s">
        <v>30</v>
      </c>
      <c r="B1131" s="15" t="s">
        <v>37</v>
      </c>
      <c r="C1131" t="s">
        <v>29</v>
      </c>
      <c r="D1131" s="15" t="s">
        <v>16</v>
      </c>
      <c r="E1131" t="s">
        <v>302</v>
      </c>
      <c r="F1131" s="15" t="s">
        <v>302</v>
      </c>
      <c r="G1131" t="s">
        <v>304</v>
      </c>
      <c r="H1131" s="15" t="s">
        <v>177</v>
      </c>
      <c r="I1131" t="s">
        <v>35</v>
      </c>
      <c r="J1131" s="15" t="s">
        <v>505</v>
      </c>
      <c r="K1131">
        <v>6</v>
      </c>
      <c r="L1131" s="19">
        <f>IF(AND(K1131=7,N1131&lt;M1131),1,IF(N1131&lt;M1131,K1131+1,K1131))</f>
        <v>6</v>
      </c>
      <c r="M1131" s="18">
        <v>5.583333333333333</v>
      </c>
      <c r="N1131" s="17">
        <v>7.75</v>
      </c>
      <c r="O1131" t="s">
        <v>17</v>
      </c>
      <c r="P1131" s="3">
        <v>293.23396399985552</v>
      </c>
      <c r="Q1131" s="3">
        <v>332.36525256500209</v>
      </c>
    </row>
    <row r="1132" spans="1:17" ht="15" x14ac:dyDescent="0.25">
      <c r="A1132" s="15" t="s">
        <v>30</v>
      </c>
      <c r="B1132" s="15" t="s">
        <v>37</v>
      </c>
      <c r="C1132" t="s">
        <v>29</v>
      </c>
      <c r="D1132" s="15" t="s">
        <v>16</v>
      </c>
      <c r="E1132" t="s">
        <v>302</v>
      </c>
      <c r="F1132" s="15" t="s">
        <v>302</v>
      </c>
      <c r="G1132" t="s">
        <v>304</v>
      </c>
      <c r="H1132" s="15" t="s">
        <v>177</v>
      </c>
      <c r="I1132" t="s">
        <v>35</v>
      </c>
      <c r="J1132" s="15" t="s">
        <v>505</v>
      </c>
      <c r="K1132">
        <v>7</v>
      </c>
      <c r="L1132" s="19">
        <f>IF(AND(K1132=7,N1132&lt;M1132),1,IF(N1132&lt;M1132,K1132+1,K1132))</f>
        <v>7</v>
      </c>
      <c r="M1132" s="18">
        <v>5.583333333333333</v>
      </c>
      <c r="N1132" s="17">
        <v>7.75</v>
      </c>
      <c r="O1132" t="s">
        <v>17</v>
      </c>
      <c r="P1132" s="3">
        <v>293.23396399985552</v>
      </c>
      <c r="Q1132" s="3">
        <v>332.36525256500209</v>
      </c>
    </row>
    <row r="1133" spans="1:17" ht="15" x14ac:dyDescent="0.25">
      <c r="A1133" s="15" t="s">
        <v>30</v>
      </c>
      <c r="B1133" s="15" t="s">
        <v>37</v>
      </c>
      <c r="C1133" t="s">
        <v>29</v>
      </c>
      <c r="D1133" s="15" t="s">
        <v>16</v>
      </c>
      <c r="E1133" t="s">
        <v>302</v>
      </c>
      <c r="F1133" s="15" t="s">
        <v>302</v>
      </c>
      <c r="G1133" t="s">
        <v>304</v>
      </c>
      <c r="H1133" s="15" t="s">
        <v>177</v>
      </c>
      <c r="I1133" t="s">
        <v>35</v>
      </c>
      <c r="J1133" s="15" t="s">
        <v>303</v>
      </c>
      <c r="K1133">
        <v>1</v>
      </c>
      <c r="L1133" s="19">
        <f>IF(AND(K1133=7,N1133&lt;M1133),1,IF(N1133&lt;M1133,K1133+1,K1133))</f>
        <v>1</v>
      </c>
      <c r="M1133" s="18">
        <v>7.333333333333333</v>
      </c>
      <c r="N1133" s="17">
        <v>9.5</v>
      </c>
      <c r="O1133" t="s">
        <v>17</v>
      </c>
      <c r="P1133" s="3">
        <v>293.23396399985552</v>
      </c>
      <c r="Q1133" s="3">
        <v>332.36525256500209</v>
      </c>
    </row>
    <row r="1134" spans="1:17" ht="15" x14ac:dyDescent="0.25">
      <c r="A1134" s="15" t="s">
        <v>30</v>
      </c>
      <c r="B1134" s="15" t="s">
        <v>37</v>
      </c>
      <c r="C1134" t="s">
        <v>29</v>
      </c>
      <c r="D1134" s="15" t="s">
        <v>16</v>
      </c>
      <c r="E1134" t="s">
        <v>302</v>
      </c>
      <c r="F1134" s="15" t="s">
        <v>302</v>
      </c>
      <c r="G1134" t="s">
        <v>304</v>
      </c>
      <c r="H1134" s="15" t="s">
        <v>177</v>
      </c>
      <c r="I1134" t="s">
        <v>35</v>
      </c>
      <c r="J1134" s="15" t="s">
        <v>303</v>
      </c>
      <c r="K1134">
        <v>2</v>
      </c>
      <c r="L1134" s="19">
        <f>IF(AND(K1134=7,N1134&lt;M1134),1,IF(N1134&lt;M1134,K1134+1,K1134))</f>
        <v>2</v>
      </c>
      <c r="M1134" s="18">
        <v>7.333333333333333</v>
      </c>
      <c r="N1134" s="17">
        <v>9.5</v>
      </c>
      <c r="O1134" t="s">
        <v>17</v>
      </c>
      <c r="P1134" s="3">
        <v>293.23396399985552</v>
      </c>
      <c r="Q1134" s="3">
        <v>332.36525256500209</v>
      </c>
    </row>
    <row r="1135" spans="1:17" ht="15" x14ac:dyDescent="0.25">
      <c r="A1135" s="15" t="s">
        <v>30</v>
      </c>
      <c r="B1135" s="15" t="s">
        <v>37</v>
      </c>
      <c r="C1135" t="s">
        <v>29</v>
      </c>
      <c r="D1135" s="15" t="s">
        <v>16</v>
      </c>
      <c r="E1135" t="s">
        <v>302</v>
      </c>
      <c r="F1135" s="15" t="s">
        <v>302</v>
      </c>
      <c r="G1135" t="s">
        <v>304</v>
      </c>
      <c r="H1135" s="15" t="s">
        <v>177</v>
      </c>
      <c r="I1135" t="s">
        <v>35</v>
      </c>
      <c r="J1135" s="15" t="s">
        <v>303</v>
      </c>
      <c r="K1135">
        <v>3</v>
      </c>
      <c r="L1135" s="19">
        <f>IF(AND(K1135=7,N1135&lt;M1135),1,IF(N1135&lt;M1135,K1135+1,K1135))</f>
        <v>3</v>
      </c>
      <c r="M1135" s="18">
        <v>7.333333333333333</v>
      </c>
      <c r="N1135" s="17">
        <v>9.5</v>
      </c>
      <c r="O1135" t="s">
        <v>17</v>
      </c>
      <c r="P1135" s="3">
        <v>293.23396399985552</v>
      </c>
      <c r="Q1135" s="3">
        <v>332.36525256500209</v>
      </c>
    </row>
    <row r="1136" spans="1:17" ht="15" x14ac:dyDescent="0.25">
      <c r="A1136" s="15" t="s">
        <v>30</v>
      </c>
      <c r="B1136" s="15" t="s">
        <v>37</v>
      </c>
      <c r="C1136" t="s">
        <v>29</v>
      </c>
      <c r="D1136" s="15" t="s">
        <v>16</v>
      </c>
      <c r="E1136" t="s">
        <v>302</v>
      </c>
      <c r="F1136" s="15" t="s">
        <v>302</v>
      </c>
      <c r="G1136" t="s">
        <v>304</v>
      </c>
      <c r="H1136" s="15" t="s">
        <v>177</v>
      </c>
      <c r="I1136" t="s">
        <v>35</v>
      </c>
      <c r="J1136" s="15" t="s">
        <v>303</v>
      </c>
      <c r="K1136">
        <v>4</v>
      </c>
      <c r="L1136" s="19">
        <f>IF(AND(K1136=7,N1136&lt;M1136),1,IF(N1136&lt;M1136,K1136+1,K1136))</f>
        <v>4</v>
      </c>
      <c r="M1136" s="18">
        <v>7.333333333333333</v>
      </c>
      <c r="N1136" s="17">
        <v>9.5</v>
      </c>
      <c r="O1136" t="s">
        <v>17</v>
      </c>
      <c r="P1136" s="3">
        <v>293.23396399985552</v>
      </c>
      <c r="Q1136" s="3">
        <v>332.36525256500209</v>
      </c>
    </row>
    <row r="1137" spans="1:17" ht="15" x14ac:dyDescent="0.25">
      <c r="A1137" s="15" t="s">
        <v>30</v>
      </c>
      <c r="B1137" s="15" t="s">
        <v>37</v>
      </c>
      <c r="C1137" t="s">
        <v>29</v>
      </c>
      <c r="D1137" s="15" t="s">
        <v>16</v>
      </c>
      <c r="E1137" t="s">
        <v>302</v>
      </c>
      <c r="F1137" s="15" t="s">
        <v>302</v>
      </c>
      <c r="G1137" t="s">
        <v>304</v>
      </c>
      <c r="H1137" s="15" t="s">
        <v>177</v>
      </c>
      <c r="I1137" t="s">
        <v>35</v>
      </c>
      <c r="J1137" s="15" t="s">
        <v>303</v>
      </c>
      <c r="K1137">
        <v>5</v>
      </c>
      <c r="L1137" s="19">
        <f>IF(AND(K1137=7,N1137&lt;M1137),1,IF(N1137&lt;M1137,K1137+1,K1137))</f>
        <v>5</v>
      </c>
      <c r="M1137" s="18">
        <v>7.333333333333333</v>
      </c>
      <c r="N1137" s="17">
        <v>9.5</v>
      </c>
      <c r="O1137" t="s">
        <v>17</v>
      </c>
      <c r="P1137" s="3">
        <v>293.23396399985552</v>
      </c>
      <c r="Q1137" s="3">
        <v>332.36525256500209</v>
      </c>
    </row>
    <row r="1138" spans="1:17" ht="15" x14ac:dyDescent="0.25">
      <c r="A1138" s="15" t="s">
        <v>30</v>
      </c>
      <c r="B1138" s="15" t="s">
        <v>37</v>
      </c>
      <c r="C1138" t="s">
        <v>29</v>
      </c>
      <c r="D1138" s="15" t="s">
        <v>16</v>
      </c>
      <c r="E1138" t="s">
        <v>302</v>
      </c>
      <c r="F1138" s="15" t="s">
        <v>302</v>
      </c>
      <c r="G1138" t="s">
        <v>304</v>
      </c>
      <c r="H1138" s="15" t="s">
        <v>177</v>
      </c>
      <c r="I1138" t="s">
        <v>35</v>
      </c>
      <c r="J1138" s="15" t="s">
        <v>303</v>
      </c>
      <c r="K1138">
        <v>6</v>
      </c>
      <c r="L1138" s="19">
        <f>IF(AND(K1138=7,N1138&lt;M1138),1,IF(N1138&lt;M1138,K1138+1,K1138))</f>
        <v>6</v>
      </c>
      <c r="M1138" s="18">
        <v>7.416666666666667</v>
      </c>
      <c r="N1138" s="17">
        <v>9.5833333333333339</v>
      </c>
      <c r="O1138" t="s">
        <v>17</v>
      </c>
      <c r="P1138" s="3">
        <v>293.23396399985552</v>
      </c>
      <c r="Q1138" s="3">
        <v>332.36525256500209</v>
      </c>
    </row>
    <row r="1139" spans="1:17" ht="15" x14ac:dyDescent="0.25">
      <c r="A1139" s="15" t="s">
        <v>30</v>
      </c>
      <c r="B1139" s="15" t="s">
        <v>37</v>
      </c>
      <c r="C1139" t="s">
        <v>29</v>
      </c>
      <c r="D1139" s="15" t="s">
        <v>16</v>
      </c>
      <c r="E1139" t="s">
        <v>302</v>
      </c>
      <c r="F1139" s="15" t="s">
        <v>302</v>
      </c>
      <c r="G1139" t="s">
        <v>304</v>
      </c>
      <c r="H1139" s="15" t="s">
        <v>177</v>
      </c>
      <c r="I1139" t="s">
        <v>35</v>
      </c>
      <c r="J1139" s="15" t="s">
        <v>303</v>
      </c>
      <c r="K1139">
        <v>7</v>
      </c>
      <c r="L1139" s="19">
        <f>IF(AND(K1139=7,N1139&lt;M1139),1,IF(N1139&lt;M1139,K1139+1,K1139))</f>
        <v>7</v>
      </c>
      <c r="M1139" s="18">
        <v>7.666666666666667</v>
      </c>
      <c r="N1139" s="17">
        <v>9.8333333333333339</v>
      </c>
      <c r="O1139" t="s">
        <v>17</v>
      </c>
      <c r="P1139" s="3">
        <v>293.23396399985552</v>
      </c>
      <c r="Q1139" s="3">
        <v>332.36525256500209</v>
      </c>
    </row>
    <row r="1140" spans="1:17" ht="15" x14ac:dyDescent="0.25">
      <c r="A1140" s="15" t="s">
        <v>30</v>
      </c>
      <c r="B1140" s="15" t="s">
        <v>37</v>
      </c>
      <c r="C1140" t="s">
        <v>29</v>
      </c>
      <c r="D1140" s="15" t="s">
        <v>16</v>
      </c>
      <c r="E1140" t="s">
        <v>302</v>
      </c>
      <c r="F1140" s="15" t="s">
        <v>302</v>
      </c>
      <c r="G1140" t="s">
        <v>304</v>
      </c>
      <c r="H1140" s="15" t="s">
        <v>177</v>
      </c>
      <c r="I1140" t="s">
        <v>35</v>
      </c>
      <c r="J1140" s="15" t="s">
        <v>395</v>
      </c>
      <c r="K1140">
        <v>1</v>
      </c>
      <c r="L1140" s="19">
        <f>IF(AND(K1140=7,N1140&lt;M1140),1,IF(N1140&lt;M1140,K1140+1,K1140))</f>
        <v>1</v>
      </c>
      <c r="M1140" s="18">
        <v>12.5</v>
      </c>
      <c r="N1140" s="17">
        <v>14.666666666666666</v>
      </c>
      <c r="O1140" t="s">
        <v>17</v>
      </c>
      <c r="P1140" s="3">
        <v>293.23396399985552</v>
      </c>
      <c r="Q1140" s="3">
        <v>332.36525256500209</v>
      </c>
    </row>
    <row r="1141" spans="1:17" ht="15" x14ac:dyDescent="0.25">
      <c r="A1141" s="15" t="s">
        <v>30</v>
      </c>
      <c r="B1141" s="15" t="s">
        <v>37</v>
      </c>
      <c r="C1141" t="s">
        <v>29</v>
      </c>
      <c r="D1141" s="15" t="s">
        <v>16</v>
      </c>
      <c r="E1141" t="s">
        <v>302</v>
      </c>
      <c r="F1141" s="15" t="s">
        <v>302</v>
      </c>
      <c r="G1141" t="s">
        <v>304</v>
      </c>
      <c r="H1141" s="15" t="s">
        <v>177</v>
      </c>
      <c r="I1141" t="s">
        <v>35</v>
      </c>
      <c r="J1141" s="15" t="s">
        <v>395</v>
      </c>
      <c r="K1141">
        <v>2</v>
      </c>
      <c r="L1141" s="19">
        <f>IF(AND(K1141=7,N1141&lt;M1141),1,IF(N1141&lt;M1141,K1141+1,K1141))</f>
        <v>2</v>
      </c>
      <c r="M1141" s="18">
        <v>13</v>
      </c>
      <c r="N1141" s="17">
        <v>15.166666666666666</v>
      </c>
      <c r="O1141" t="s">
        <v>17</v>
      </c>
      <c r="P1141" s="3">
        <v>293.23396399985552</v>
      </c>
      <c r="Q1141" s="3">
        <v>332.36525256500209</v>
      </c>
    </row>
    <row r="1142" spans="1:17" ht="15" x14ac:dyDescent="0.25">
      <c r="A1142" s="15" t="s">
        <v>30</v>
      </c>
      <c r="B1142" s="15" t="s">
        <v>37</v>
      </c>
      <c r="C1142" t="s">
        <v>29</v>
      </c>
      <c r="D1142" s="15" t="s">
        <v>16</v>
      </c>
      <c r="E1142" t="s">
        <v>302</v>
      </c>
      <c r="F1142" s="15" t="s">
        <v>302</v>
      </c>
      <c r="G1142" t="s">
        <v>304</v>
      </c>
      <c r="H1142" s="15" t="s">
        <v>177</v>
      </c>
      <c r="I1142" t="s">
        <v>35</v>
      </c>
      <c r="J1142" s="15" t="s">
        <v>395</v>
      </c>
      <c r="K1142">
        <v>3</v>
      </c>
      <c r="L1142" s="19">
        <f>IF(AND(K1142=7,N1142&lt;M1142),1,IF(N1142&lt;M1142,K1142+1,K1142))</f>
        <v>3</v>
      </c>
      <c r="M1142" s="18">
        <v>12.5</v>
      </c>
      <c r="N1142" s="17">
        <v>14.666666666666666</v>
      </c>
      <c r="O1142" t="s">
        <v>17</v>
      </c>
      <c r="P1142" s="3">
        <v>293.23396399985552</v>
      </c>
      <c r="Q1142" s="3">
        <v>332.36525256500209</v>
      </c>
    </row>
    <row r="1143" spans="1:17" ht="15" x14ac:dyDescent="0.25">
      <c r="A1143" s="15" t="s">
        <v>30</v>
      </c>
      <c r="B1143" s="15" t="s">
        <v>37</v>
      </c>
      <c r="C1143" t="s">
        <v>29</v>
      </c>
      <c r="D1143" s="15" t="s">
        <v>16</v>
      </c>
      <c r="E1143" t="s">
        <v>302</v>
      </c>
      <c r="F1143" s="15" t="s">
        <v>302</v>
      </c>
      <c r="G1143" t="s">
        <v>304</v>
      </c>
      <c r="H1143" s="15" t="s">
        <v>177</v>
      </c>
      <c r="I1143" t="s">
        <v>35</v>
      </c>
      <c r="J1143" s="15" t="s">
        <v>395</v>
      </c>
      <c r="K1143">
        <v>4</v>
      </c>
      <c r="L1143" s="19">
        <f>IF(AND(K1143=7,N1143&lt;M1143),1,IF(N1143&lt;M1143,K1143+1,K1143))</f>
        <v>4</v>
      </c>
      <c r="M1143" s="18">
        <v>13</v>
      </c>
      <c r="N1143" s="17">
        <v>15.166666666666666</v>
      </c>
      <c r="O1143" t="s">
        <v>17</v>
      </c>
      <c r="P1143" s="3">
        <v>293.23396399985552</v>
      </c>
      <c r="Q1143" s="3">
        <v>332.36525256500209</v>
      </c>
    </row>
    <row r="1144" spans="1:17" ht="15" x14ac:dyDescent="0.25">
      <c r="A1144" s="15" t="s">
        <v>30</v>
      </c>
      <c r="B1144" s="15" t="s">
        <v>37</v>
      </c>
      <c r="C1144" t="s">
        <v>29</v>
      </c>
      <c r="D1144" s="15" t="s">
        <v>16</v>
      </c>
      <c r="E1144" t="s">
        <v>302</v>
      </c>
      <c r="F1144" s="15" t="s">
        <v>302</v>
      </c>
      <c r="G1144" t="s">
        <v>304</v>
      </c>
      <c r="H1144" s="15" t="s">
        <v>177</v>
      </c>
      <c r="I1144" t="s">
        <v>35</v>
      </c>
      <c r="J1144" s="15" t="s">
        <v>395</v>
      </c>
      <c r="K1144">
        <v>5</v>
      </c>
      <c r="L1144" s="19">
        <f>IF(AND(K1144=7,N1144&lt;M1144),1,IF(N1144&lt;M1144,K1144+1,K1144))</f>
        <v>5</v>
      </c>
      <c r="M1144" s="18">
        <v>12.5</v>
      </c>
      <c r="N1144" s="17">
        <v>14.666666666666666</v>
      </c>
      <c r="O1144" t="s">
        <v>17</v>
      </c>
      <c r="P1144" s="3">
        <v>293.23396399985552</v>
      </c>
      <c r="Q1144" s="3">
        <v>332.36525256500209</v>
      </c>
    </row>
    <row r="1145" spans="1:17" ht="15" x14ac:dyDescent="0.25">
      <c r="A1145" s="15" t="s">
        <v>30</v>
      </c>
      <c r="B1145" s="15" t="s">
        <v>37</v>
      </c>
      <c r="C1145" t="s">
        <v>29</v>
      </c>
      <c r="D1145" s="15" t="s">
        <v>16</v>
      </c>
      <c r="E1145" t="s">
        <v>302</v>
      </c>
      <c r="F1145" s="15" t="s">
        <v>302</v>
      </c>
      <c r="G1145" t="s">
        <v>304</v>
      </c>
      <c r="H1145" s="15" t="s">
        <v>177</v>
      </c>
      <c r="I1145" t="s">
        <v>35</v>
      </c>
      <c r="J1145" s="15" t="s">
        <v>395</v>
      </c>
      <c r="K1145">
        <v>6</v>
      </c>
      <c r="L1145" s="19">
        <f>IF(AND(K1145=7,N1145&lt;M1145),1,IF(N1145&lt;M1145,K1145+1,K1145))</f>
        <v>6</v>
      </c>
      <c r="M1145" s="18">
        <v>13</v>
      </c>
      <c r="N1145" s="17">
        <v>15.166666666666666</v>
      </c>
      <c r="O1145" t="s">
        <v>17</v>
      </c>
      <c r="P1145" s="3">
        <v>293.23396399985552</v>
      </c>
      <c r="Q1145" s="3">
        <v>332.36525256500209</v>
      </c>
    </row>
    <row r="1146" spans="1:17" ht="15" x14ac:dyDescent="0.25">
      <c r="A1146" s="15" t="s">
        <v>30</v>
      </c>
      <c r="B1146" s="15" t="s">
        <v>37</v>
      </c>
      <c r="C1146" t="s">
        <v>29</v>
      </c>
      <c r="D1146" s="15" t="s">
        <v>16</v>
      </c>
      <c r="E1146" t="s">
        <v>302</v>
      </c>
      <c r="F1146" s="15" t="s">
        <v>302</v>
      </c>
      <c r="G1146" t="s">
        <v>304</v>
      </c>
      <c r="H1146" s="15" t="s">
        <v>177</v>
      </c>
      <c r="I1146" t="s">
        <v>35</v>
      </c>
      <c r="J1146" s="15" t="s">
        <v>395</v>
      </c>
      <c r="K1146">
        <v>7</v>
      </c>
      <c r="L1146" s="19">
        <f>IF(AND(K1146=7,N1146&lt;M1146),1,IF(N1146&lt;M1146,K1146+1,K1146))</f>
        <v>7</v>
      </c>
      <c r="M1146" s="18">
        <v>12.833333333333334</v>
      </c>
      <c r="N1146" s="17">
        <v>15</v>
      </c>
      <c r="O1146" t="s">
        <v>17</v>
      </c>
      <c r="P1146" s="3">
        <v>293.23396399985552</v>
      </c>
      <c r="Q1146" s="3">
        <v>332.36525256500209</v>
      </c>
    </row>
    <row r="1147" spans="1:17" ht="15" x14ac:dyDescent="0.25">
      <c r="A1147" s="15" t="s">
        <v>30</v>
      </c>
      <c r="B1147" s="15" t="s">
        <v>37</v>
      </c>
      <c r="C1147" t="s">
        <v>29</v>
      </c>
      <c r="D1147" s="15" t="s">
        <v>16</v>
      </c>
      <c r="E1147" t="s">
        <v>302</v>
      </c>
      <c r="F1147" s="15" t="s">
        <v>302</v>
      </c>
      <c r="G1147" t="s">
        <v>304</v>
      </c>
      <c r="H1147" s="15" t="s">
        <v>177</v>
      </c>
      <c r="I1147" t="s">
        <v>35</v>
      </c>
      <c r="J1147" s="15" t="s">
        <v>402</v>
      </c>
      <c r="K1147">
        <v>1</v>
      </c>
      <c r="L1147" s="19">
        <f>IF(AND(K1147=7,N1147&lt;M1147),1,IF(N1147&lt;M1147,K1147+1,K1147))</f>
        <v>1</v>
      </c>
      <c r="M1147" s="18">
        <v>9.5</v>
      </c>
      <c r="N1147" s="17">
        <v>11.666666666666666</v>
      </c>
      <c r="O1147" t="s">
        <v>17</v>
      </c>
      <c r="P1147" s="3">
        <v>293.23396399985552</v>
      </c>
      <c r="Q1147" s="3">
        <v>332.36525256500209</v>
      </c>
    </row>
    <row r="1148" spans="1:17" ht="15" x14ac:dyDescent="0.25">
      <c r="A1148" s="15" t="s">
        <v>30</v>
      </c>
      <c r="B1148" s="15" t="s">
        <v>37</v>
      </c>
      <c r="C1148" t="s">
        <v>29</v>
      </c>
      <c r="D1148" s="15" t="s">
        <v>16</v>
      </c>
      <c r="E1148" t="s">
        <v>302</v>
      </c>
      <c r="F1148" s="15" t="s">
        <v>302</v>
      </c>
      <c r="G1148" t="s">
        <v>304</v>
      </c>
      <c r="H1148" s="15" t="s">
        <v>177</v>
      </c>
      <c r="I1148" t="s">
        <v>35</v>
      </c>
      <c r="J1148" s="15" t="s">
        <v>402</v>
      </c>
      <c r="K1148">
        <v>3</v>
      </c>
      <c r="L1148" s="19">
        <f>IF(AND(K1148=7,N1148&lt;M1148),1,IF(N1148&lt;M1148,K1148+1,K1148))</f>
        <v>3</v>
      </c>
      <c r="M1148" s="18">
        <v>9.5</v>
      </c>
      <c r="N1148" s="17">
        <v>11.666666666666666</v>
      </c>
      <c r="O1148" t="s">
        <v>17</v>
      </c>
      <c r="P1148" s="3">
        <v>293.23396399985552</v>
      </c>
      <c r="Q1148" s="3">
        <v>332.36525256500209</v>
      </c>
    </row>
    <row r="1149" spans="1:17" ht="15" x14ac:dyDescent="0.25">
      <c r="A1149" s="15" t="s">
        <v>30</v>
      </c>
      <c r="B1149" s="15" t="s">
        <v>37</v>
      </c>
      <c r="C1149" t="s">
        <v>29</v>
      </c>
      <c r="D1149" s="15" t="s">
        <v>16</v>
      </c>
      <c r="E1149" t="s">
        <v>302</v>
      </c>
      <c r="F1149" s="15" t="s">
        <v>302</v>
      </c>
      <c r="G1149" t="s">
        <v>304</v>
      </c>
      <c r="H1149" s="15" t="s">
        <v>177</v>
      </c>
      <c r="I1149" t="s">
        <v>35</v>
      </c>
      <c r="J1149" s="15" t="s">
        <v>402</v>
      </c>
      <c r="K1149">
        <v>5</v>
      </c>
      <c r="L1149" s="19">
        <f>IF(AND(K1149=7,N1149&lt;M1149),1,IF(N1149&lt;M1149,K1149+1,K1149))</f>
        <v>5</v>
      </c>
      <c r="M1149" s="18">
        <v>9.5</v>
      </c>
      <c r="N1149" s="17">
        <v>11.666666666666666</v>
      </c>
      <c r="O1149" t="s">
        <v>17</v>
      </c>
      <c r="P1149" s="3">
        <v>293.23396399985552</v>
      </c>
      <c r="Q1149" s="3">
        <v>332.36525256500209</v>
      </c>
    </row>
    <row r="1150" spans="1:17" ht="15" x14ac:dyDescent="0.25">
      <c r="A1150" s="15" t="s">
        <v>30</v>
      </c>
      <c r="B1150" s="15" t="s">
        <v>37</v>
      </c>
      <c r="C1150" t="s">
        <v>29</v>
      </c>
      <c r="D1150" s="15" t="s">
        <v>16</v>
      </c>
      <c r="E1150" t="s">
        <v>302</v>
      </c>
      <c r="F1150" s="15" t="s">
        <v>302</v>
      </c>
      <c r="G1150" t="s">
        <v>304</v>
      </c>
      <c r="H1150" s="15" t="s">
        <v>177</v>
      </c>
      <c r="I1150" t="s">
        <v>35</v>
      </c>
      <c r="J1150" s="15" t="s">
        <v>402</v>
      </c>
      <c r="K1150">
        <v>6</v>
      </c>
      <c r="L1150" s="19">
        <f>IF(AND(K1150=7,N1150&lt;M1150),1,IF(N1150&lt;M1150,K1150+1,K1150))</f>
        <v>6</v>
      </c>
      <c r="M1150" s="18">
        <v>10</v>
      </c>
      <c r="N1150" s="17">
        <v>12.166666666666666</v>
      </c>
      <c r="O1150" t="s">
        <v>17</v>
      </c>
      <c r="P1150" s="3">
        <v>293.23396399985552</v>
      </c>
      <c r="Q1150" s="3">
        <v>332.36525256500209</v>
      </c>
    </row>
    <row r="1151" spans="1:17" ht="15" x14ac:dyDescent="0.25">
      <c r="A1151" s="15" t="s">
        <v>30</v>
      </c>
      <c r="B1151" s="15" t="s">
        <v>37</v>
      </c>
      <c r="C1151" t="s">
        <v>29</v>
      </c>
      <c r="D1151" s="15" t="s">
        <v>16</v>
      </c>
      <c r="E1151" t="s">
        <v>184</v>
      </c>
      <c r="F1151" s="15" t="s">
        <v>184</v>
      </c>
      <c r="G1151" t="s">
        <v>183</v>
      </c>
      <c r="H1151" s="15" t="s">
        <v>66</v>
      </c>
      <c r="I1151" t="s">
        <v>27</v>
      </c>
      <c r="J1151" s="15" t="s">
        <v>242</v>
      </c>
      <c r="K1151">
        <v>1</v>
      </c>
      <c r="L1151" s="19">
        <f>IF(AND(K1151=7,N1151&lt;M1151),1,IF(N1151&lt;M1151,K1151+1,K1151))</f>
        <v>1</v>
      </c>
      <c r="M1151" s="18">
        <v>0</v>
      </c>
      <c r="N1151" s="17">
        <v>1.0833333333333333</v>
      </c>
      <c r="O1151" t="s">
        <v>17</v>
      </c>
      <c r="P1151" s="3">
        <v>184.25871592968858</v>
      </c>
      <c r="Q1151" s="3">
        <v>154.07262794368225</v>
      </c>
    </row>
    <row r="1152" spans="1:17" ht="15" x14ac:dyDescent="0.25">
      <c r="A1152" s="15" t="s">
        <v>30</v>
      </c>
      <c r="B1152" s="15" t="s">
        <v>37</v>
      </c>
      <c r="C1152" t="s">
        <v>29</v>
      </c>
      <c r="D1152" s="15" t="s">
        <v>16</v>
      </c>
      <c r="E1152" t="s">
        <v>184</v>
      </c>
      <c r="F1152" s="15" t="s">
        <v>184</v>
      </c>
      <c r="G1152" t="s">
        <v>183</v>
      </c>
      <c r="H1152" s="15" t="s">
        <v>66</v>
      </c>
      <c r="I1152" t="s">
        <v>27</v>
      </c>
      <c r="J1152" s="15" t="s">
        <v>242</v>
      </c>
      <c r="K1152">
        <v>2</v>
      </c>
      <c r="L1152" s="19">
        <f>IF(AND(K1152=7,N1152&lt;M1152),1,IF(N1152&lt;M1152,K1152+1,K1152))</f>
        <v>2</v>
      </c>
      <c r="M1152" s="18">
        <v>0</v>
      </c>
      <c r="N1152" s="17">
        <v>1.0833333333333333</v>
      </c>
      <c r="O1152" t="s">
        <v>17</v>
      </c>
      <c r="P1152" s="3">
        <v>184.25871592968858</v>
      </c>
      <c r="Q1152" s="3">
        <v>154.07262794368225</v>
      </c>
    </row>
    <row r="1153" spans="1:17" ht="15" x14ac:dyDescent="0.25">
      <c r="A1153" s="15" t="s">
        <v>30</v>
      </c>
      <c r="B1153" s="15" t="s">
        <v>37</v>
      </c>
      <c r="C1153" t="s">
        <v>29</v>
      </c>
      <c r="D1153" s="15" t="s">
        <v>16</v>
      </c>
      <c r="E1153" t="s">
        <v>184</v>
      </c>
      <c r="F1153" s="15" t="s">
        <v>184</v>
      </c>
      <c r="G1153" t="s">
        <v>183</v>
      </c>
      <c r="H1153" s="15" t="s">
        <v>66</v>
      </c>
      <c r="I1153" t="s">
        <v>27</v>
      </c>
      <c r="J1153" s="15" t="s">
        <v>242</v>
      </c>
      <c r="K1153">
        <v>3</v>
      </c>
      <c r="L1153" s="19">
        <f>IF(AND(K1153=7,N1153&lt;M1153),1,IF(N1153&lt;M1153,K1153+1,K1153))</f>
        <v>3</v>
      </c>
      <c r="M1153" s="18">
        <v>0.25</v>
      </c>
      <c r="N1153" s="17">
        <v>1.3333333333333333</v>
      </c>
      <c r="O1153" t="s">
        <v>17</v>
      </c>
      <c r="P1153" s="3">
        <v>184.25871592968858</v>
      </c>
      <c r="Q1153" s="3">
        <v>154.07262794368225</v>
      </c>
    </row>
    <row r="1154" spans="1:17" ht="15" x14ac:dyDescent="0.25">
      <c r="A1154" s="15" t="s">
        <v>30</v>
      </c>
      <c r="B1154" s="15" t="s">
        <v>37</v>
      </c>
      <c r="C1154" t="s">
        <v>29</v>
      </c>
      <c r="D1154" s="15" t="s">
        <v>16</v>
      </c>
      <c r="E1154" t="s">
        <v>184</v>
      </c>
      <c r="F1154" s="15" t="s">
        <v>184</v>
      </c>
      <c r="G1154" t="s">
        <v>183</v>
      </c>
      <c r="H1154" s="15" t="s">
        <v>66</v>
      </c>
      <c r="I1154" t="s">
        <v>27</v>
      </c>
      <c r="J1154" s="15" t="s">
        <v>242</v>
      </c>
      <c r="K1154">
        <v>4</v>
      </c>
      <c r="L1154" s="19">
        <f>IF(AND(K1154=7,N1154&lt;M1154),1,IF(N1154&lt;M1154,K1154+1,K1154))</f>
        <v>4</v>
      </c>
      <c r="M1154" s="18">
        <v>0</v>
      </c>
      <c r="N1154" s="17">
        <v>1.0833333333333333</v>
      </c>
      <c r="O1154" t="s">
        <v>17</v>
      </c>
      <c r="P1154" s="3">
        <v>184.25871592968858</v>
      </c>
      <c r="Q1154" s="3">
        <v>154.07262794368225</v>
      </c>
    </row>
    <row r="1155" spans="1:17" ht="15" x14ac:dyDescent="0.25">
      <c r="A1155" s="15" t="s">
        <v>30</v>
      </c>
      <c r="B1155" s="15" t="s">
        <v>37</v>
      </c>
      <c r="C1155" t="s">
        <v>29</v>
      </c>
      <c r="D1155" s="15" t="s">
        <v>16</v>
      </c>
      <c r="E1155" t="s">
        <v>184</v>
      </c>
      <c r="F1155" s="15" t="s">
        <v>184</v>
      </c>
      <c r="G1155" t="s">
        <v>183</v>
      </c>
      <c r="H1155" s="15" t="s">
        <v>66</v>
      </c>
      <c r="I1155" t="s">
        <v>27</v>
      </c>
      <c r="J1155" s="15" t="s">
        <v>242</v>
      </c>
      <c r="K1155">
        <v>5</v>
      </c>
      <c r="L1155" s="19">
        <f>IF(AND(K1155=7,N1155&lt;M1155),1,IF(N1155&lt;M1155,K1155+1,K1155))</f>
        <v>5</v>
      </c>
      <c r="M1155" s="18">
        <v>0</v>
      </c>
      <c r="N1155" s="17">
        <v>1.0833333333333333</v>
      </c>
      <c r="O1155" t="s">
        <v>17</v>
      </c>
      <c r="P1155" s="3">
        <v>184.25871592968858</v>
      </c>
      <c r="Q1155" s="3">
        <v>154.07262794368225</v>
      </c>
    </row>
    <row r="1156" spans="1:17" ht="15" x14ac:dyDescent="0.25">
      <c r="A1156" s="15" t="s">
        <v>30</v>
      </c>
      <c r="B1156" s="15" t="s">
        <v>37</v>
      </c>
      <c r="C1156" t="s">
        <v>29</v>
      </c>
      <c r="D1156" s="15" t="s">
        <v>16</v>
      </c>
      <c r="E1156" t="s">
        <v>184</v>
      </c>
      <c r="F1156" s="15" t="s">
        <v>184</v>
      </c>
      <c r="G1156" t="s">
        <v>183</v>
      </c>
      <c r="H1156" s="15" t="s">
        <v>66</v>
      </c>
      <c r="I1156" t="s">
        <v>27</v>
      </c>
      <c r="J1156" s="15" t="s">
        <v>242</v>
      </c>
      <c r="K1156">
        <v>6</v>
      </c>
      <c r="L1156" s="19">
        <f>IF(AND(K1156=7,N1156&lt;M1156),1,IF(N1156&lt;M1156,K1156+1,K1156))</f>
        <v>6</v>
      </c>
      <c r="M1156" s="18">
        <v>0</v>
      </c>
      <c r="N1156" s="17">
        <v>1.0833333333333333</v>
      </c>
      <c r="O1156" t="s">
        <v>17</v>
      </c>
      <c r="P1156" s="3">
        <v>184.25871592968858</v>
      </c>
      <c r="Q1156" s="3">
        <v>154.07262794368225</v>
      </c>
    </row>
    <row r="1157" spans="1:17" ht="15" x14ac:dyDescent="0.25">
      <c r="A1157" s="15" t="s">
        <v>30</v>
      </c>
      <c r="B1157" s="15" t="s">
        <v>37</v>
      </c>
      <c r="C1157" t="s">
        <v>29</v>
      </c>
      <c r="D1157" s="15" t="s">
        <v>16</v>
      </c>
      <c r="E1157" t="s">
        <v>184</v>
      </c>
      <c r="F1157" s="15" t="s">
        <v>184</v>
      </c>
      <c r="G1157" t="s">
        <v>183</v>
      </c>
      <c r="H1157" s="15" t="s">
        <v>66</v>
      </c>
      <c r="I1157" t="s">
        <v>27</v>
      </c>
      <c r="J1157" s="15" t="s">
        <v>242</v>
      </c>
      <c r="K1157">
        <v>7</v>
      </c>
      <c r="L1157" s="19">
        <f>IF(AND(K1157=7,N1157&lt;M1157),1,IF(N1157&lt;M1157,K1157+1,K1157))</f>
        <v>7</v>
      </c>
      <c r="M1157" s="18">
        <v>0</v>
      </c>
      <c r="N1157" s="17">
        <v>1.0833333333333333</v>
      </c>
      <c r="O1157" t="s">
        <v>17</v>
      </c>
      <c r="P1157" s="3">
        <v>184.25871592968858</v>
      </c>
      <c r="Q1157" s="3">
        <v>154.07262794368225</v>
      </c>
    </row>
    <row r="1158" spans="1:17" ht="15" x14ac:dyDescent="0.25">
      <c r="A1158" s="15" t="s">
        <v>30</v>
      </c>
      <c r="B1158" s="15" t="s">
        <v>37</v>
      </c>
      <c r="C1158" t="s">
        <v>29</v>
      </c>
      <c r="D1158" s="15" t="s">
        <v>16</v>
      </c>
      <c r="E1158" t="s">
        <v>184</v>
      </c>
      <c r="F1158" s="15" t="s">
        <v>184</v>
      </c>
      <c r="G1158" t="s">
        <v>183</v>
      </c>
      <c r="H1158" s="15" t="s">
        <v>66</v>
      </c>
      <c r="I1158" t="s">
        <v>27</v>
      </c>
      <c r="J1158" s="15" t="s">
        <v>407</v>
      </c>
      <c r="K1158">
        <v>1</v>
      </c>
      <c r="L1158" s="19">
        <f>IF(AND(K1158=7,N1158&lt;M1158),1,IF(N1158&lt;M1158,K1158+1,K1158))</f>
        <v>1</v>
      </c>
      <c r="M1158" s="18">
        <v>3.9166666666666665</v>
      </c>
      <c r="N1158" s="17">
        <v>5</v>
      </c>
      <c r="O1158" t="s">
        <v>17</v>
      </c>
      <c r="P1158" s="3">
        <v>184.25871592968858</v>
      </c>
      <c r="Q1158" s="3">
        <v>154.07262794368225</v>
      </c>
    </row>
    <row r="1159" spans="1:17" ht="15" x14ac:dyDescent="0.25">
      <c r="A1159" s="15" t="s">
        <v>30</v>
      </c>
      <c r="B1159" s="15" t="s">
        <v>37</v>
      </c>
      <c r="C1159" t="s">
        <v>29</v>
      </c>
      <c r="D1159" s="15" t="s">
        <v>16</v>
      </c>
      <c r="E1159" t="s">
        <v>184</v>
      </c>
      <c r="F1159" s="15" t="s">
        <v>184</v>
      </c>
      <c r="G1159" t="s">
        <v>183</v>
      </c>
      <c r="H1159" s="15" t="s">
        <v>66</v>
      </c>
      <c r="I1159" t="s">
        <v>27</v>
      </c>
      <c r="J1159" s="15" t="s">
        <v>407</v>
      </c>
      <c r="K1159">
        <v>2</v>
      </c>
      <c r="L1159" s="19">
        <f>IF(AND(K1159=7,N1159&lt;M1159),1,IF(N1159&lt;M1159,K1159+1,K1159))</f>
        <v>2</v>
      </c>
      <c r="M1159" s="18">
        <v>3.9166666666666665</v>
      </c>
      <c r="N1159" s="17">
        <v>5</v>
      </c>
      <c r="O1159" t="s">
        <v>17</v>
      </c>
      <c r="P1159" s="3">
        <v>184.25871592968858</v>
      </c>
      <c r="Q1159" s="3">
        <v>154.07262794368225</v>
      </c>
    </row>
    <row r="1160" spans="1:17" ht="15" x14ac:dyDescent="0.25">
      <c r="A1160" s="15" t="s">
        <v>30</v>
      </c>
      <c r="B1160" s="15" t="s">
        <v>37</v>
      </c>
      <c r="C1160" t="s">
        <v>29</v>
      </c>
      <c r="D1160" s="15" t="s">
        <v>16</v>
      </c>
      <c r="E1160" t="s">
        <v>184</v>
      </c>
      <c r="F1160" s="15" t="s">
        <v>184</v>
      </c>
      <c r="G1160" t="s">
        <v>183</v>
      </c>
      <c r="H1160" s="15" t="s">
        <v>66</v>
      </c>
      <c r="I1160" t="s">
        <v>27</v>
      </c>
      <c r="J1160" s="15" t="s">
        <v>407</v>
      </c>
      <c r="K1160">
        <v>3</v>
      </c>
      <c r="L1160" s="19">
        <f>IF(AND(K1160=7,N1160&lt;M1160),1,IF(N1160&lt;M1160,K1160+1,K1160))</f>
        <v>3</v>
      </c>
      <c r="M1160" s="18">
        <v>3.9166666666666665</v>
      </c>
      <c r="N1160" s="17">
        <v>5</v>
      </c>
      <c r="O1160" t="s">
        <v>17</v>
      </c>
      <c r="P1160" s="3">
        <v>184.25871592968858</v>
      </c>
      <c r="Q1160" s="3">
        <v>154.07262794368225</v>
      </c>
    </row>
    <row r="1161" spans="1:17" ht="15" x14ac:dyDescent="0.25">
      <c r="A1161" s="15" t="s">
        <v>30</v>
      </c>
      <c r="B1161" s="15" t="s">
        <v>37</v>
      </c>
      <c r="C1161" t="s">
        <v>29</v>
      </c>
      <c r="D1161" s="15" t="s">
        <v>16</v>
      </c>
      <c r="E1161" t="s">
        <v>184</v>
      </c>
      <c r="F1161" s="15" t="s">
        <v>184</v>
      </c>
      <c r="G1161" t="s">
        <v>183</v>
      </c>
      <c r="H1161" s="15" t="s">
        <v>66</v>
      </c>
      <c r="I1161" t="s">
        <v>27</v>
      </c>
      <c r="J1161" s="15" t="s">
        <v>407</v>
      </c>
      <c r="K1161">
        <v>4</v>
      </c>
      <c r="L1161" s="19">
        <f>IF(AND(K1161=7,N1161&lt;M1161),1,IF(N1161&lt;M1161,K1161+1,K1161))</f>
        <v>4</v>
      </c>
      <c r="M1161" s="18">
        <v>3.9166666666666665</v>
      </c>
      <c r="N1161" s="17">
        <v>5</v>
      </c>
      <c r="O1161" t="s">
        <v>17</v>
      </c>
      <c r="P1161" s="3">
        <v>184.25871592968858</v>
      </c>
      <c r="Q1161" s="3">
        <v>154.07262794368225</v>
      </c>
    </row>
    <row r="1162" spans="1:17" ht="15" x14ac:dyDescent="0.25">
      <c r="A1162" s="15" t="s">
        <v>30</v>
      </c>
      <c r="B1162" s="15" t="s">
        <v>37</v>
      </c>
      <c r="C1162" t="s">
        <v>29</v>
      </c>
      <c r="D1162" s="15" t="s">
        <v>16</v>
      </c>
      <c r="E1162" t="s">
        <v>184</v>
      </c>
      <c r="F1162" s="15" t="s">
        <v>184</v>
      </c>
      <c r="G1162" t="s">
        <v>183</v>
      </c>
      <c r="H1162" s="15" t="s">
        <v>66</v>
      </c>
      <c r="I1162" t="s">
        <v>27</v>
      </c>
      <c r="J1162" s="15" t="s">
        <v>407</v>
      </c>
      <c r="K1162">
        <v>5</v>
      </c>
      <c r="L1162" s="19">
        <f>IF(AND(K1162=7,N1162&lt;M1162),1,IF(N1162&lt;M1162,K1162+1,K1162))</f>
        <v>5</v>
      </c>
      <c r="M1162" s="18">
        <v>3.9166666666666665</v>
      </c>
      <c r="N1162" s="17">
        <v>5</v>
      </c>
      <c r="O1162" t="s">
        <v>17</v>
      </c>
      <c r="P1162" s="3">
        <v>184.25871592968858</v>
      </c>
      <c r="Q1162" s="3">
        <v>154.07262794368225</v>
      </c>
    </row>
    <row r="1163" spans="1:17" ht="15" x14ac:dyDescent="0.25">
      <c r="A1163" s="15" t="s">
        <v>30</v>
      </c>
      <c r="B1163" s="15" t="s">
        <v>37</v>
      </c>
      <c r="C1163" t="s">
        <v>29</v>
      </c>
      <c r="D1163" s="15" t="s">
        <v>16</v>
      </c>
      <c r="E1163" t="s">
        <v>184</v>
      </c>
      <c r="F1163" s="15" t="s">
        <v>184</v>
      </c>
      <c r="G1163" t="s">
        <v>183</v>
      </c>
      <c r="H1163" s="15" t="s">
        <v>66</v>
      </c>
      <c r="I1163" t="s">
        <v>27</v>
      </c>
      <c r="J1163" s="15" t="s">
        <v>407</v>
      </c>
      <c r="K1163">
        <v>6</v>
      </c>
      <c r="L1163" s="19">
        <f>IF(AND(K1163=7,N1163&lt;M1163),1,IF(N1163&lt;M1163,K1163+1,K1163))</f>
        <v>6</v>
      </c>
      <c r="M1163" s="18">
        <v>3.9166666666666665</v>
      </c>
      <c r="N1163" s="17">
        <v>5</v>
      </c>
      <c r="O1163" t="s">
        <v>17</v>
      </c>
      <c r="P1163" s="3">
        <v>184.25871592968858</v>
      </c>
      <c r="Q1163" s="3">
        <v>154.07262794368225</v>
      </c>
    </row>
    <row r="1164" spans="1:17" ht="15" x14ac:dyDescent="0.25">
      <c r="A1164" s="15" t="s">
        <v>30</v>
      </c>
      <c r="B1164" s="15" t="s">
        <v>37</v>
      </c>
      <c r="C1164" t="s">
        <v>29</v>
      </c>
      <c r="D1164" s="15" t="s">
        <v>16</v>
      </c>
      <c r="E1164" t="s">
        <v>184</v>
      </c>
      <c r="F1164" s="15" t="s">
        <v>184</v>
      </c>
      <c r="G1164" t="s">
        <v>183</v>
      </c>
      <c r="H1164" s="15" t="s">
        <v>66</v>
      </c>
      <c r="I1164" t="s">
        <v>27</v>
      </c>
      <c r="J1164" s="15" t="s">
        <v>407</v>
      </c>
      <c r="K1164">
        <v>7</v>
      </c>
      <c r="L1164" s="19">
        <f>IF(AND(K1164=7,N1164&lt;M1164),1,IF(N1164&lt;M1164,K1164+1,K1164))</f>
        <v>7</v>
      </c>
      <c r="M1164" s="18">
        <v>4</v>
      </c>
      <c r="N1164" s="17">
        <v>5.083333333333333</v>
      </c>
      <c r="O1164" t="s">
        <v>17</v>
      </c>
      <c r="P1164" s="3">
        <v>184.25871592968858</v>
      </c>
      <c r="Q1164" s="3">
        <v>154.07262794368225</v>
      </c>
    </row>
    <row r="1165" spans="1:17" ht="15" x14ac:dyDescent="0.25">
      <c r="A1165" s="15" t="s">
        <v>30</v>
      </c>
      <c r="B1165" s="15" t="s">
        <v>37</v>
      </c>
      <c r="C1165" t="s">
        <v>29</v>
      </c>
      <c r="D1165" s="15" t="s">
        <v>16</v>
      </c>
      <c r="E1165" t="s">
        <v>184</v>
      </c>
      <c r="F1165" s="15" t="s">
        <v>184</v>
      </c>
      <c r="G1165" t="s">
        <v>183</v>
      </c>
      <c r="H1165" s="15" t="s">
        <v>66</v>
      </c>
      <c r="I1165" t="s">
        <v>27</v>
      </c>
      <c r="J1165" s="15" t="s">
        <v>182</v>
      </c>
      <c r="K1165">
        <v>1</v>
      </c>
      <c r="L1165" s="19">
        <f>IF(AND(K1165=7,N1165&lt;M1165),1,IF(N1165&lt;M1165,K1165+1,K1165))</f>
        <v>1</v>
      </c>
      <c r="M1165" s="18">
        <v>7.5</v>
      </c>
      <c r="N1165" s="17">
        <v>8.5833333333333339</v>
      </c>
      <c r="O1165" t="s">
        <v>17</v>
      </c>
      <c r="P1165" s="3">
        <v>184.25871592968858</v>
      </c>
      <c r="Q1165" s="3">
        <v>154.07262794368225</v>
      </c>
    </row>
    <row r="1166" spans="1:17" ht="15" x14ac:dyDescent="0.25">
      <c r="A1166" s="15" t="s">
        <v>30</v>
      </c>
      <c r="B1166" s="15" t="s">
        <v>37</v>
      </c>
      <c r="C1166" t="s">
        <v>29</v>
      </c>
      <c r="D1166" s="15" t="s">
        <v>16</v>
      </c>
      <c r="E1166" t="s">
        <v>184</v>
      </c>
      <c r="F1166" s="15" t="s">
        <v>184</v>
      </c>
      <c r="G1166" t="s">
        <v>183</v>
      </c>
      <c r="H1166" s="15" t="s">
        <v>66</v>
      </c>
      <c r="I1166" t="s">
        <v>27</v>
      </c>
      <c r="J1166" s="15" t="s">
        <v>182</v>
      </c>
      <c r="K1166">
        <v>2</v>
      </c>
      <c r="L1166" s="19">
        <f>IF(AND(K1166=7,N1166&lt;M1166),1,IF(N1166&lt;M1166,K1166+1,K1166))</f>
        <v>2</v>
      </c>
      <c r="M1166" s="18">
        <v>7.5</v>
      </c>
      <c r="N1166" s="17">
        <v>8.5833333333333339</v>
      </c>
      <c r="O1166" t="s">
        <v>17</v>
      </c>
      <c r="P1166" s="3">
        <v>184.25871592968858</v>
      </c>
      <c r="Q1166" s="3">
        <v>154.07262794368225</v>
      </c>
    </row>
    <row r="1167" spans="1:17" ht="15" x14ac:dyDescent="0.25">
      <c r="A1167" s="15" t="s">
        <v>30</v>
      </c>
      <c r="B1167" s="15" t="s">
        <v>37</v>
      </c>
      <c r="C1167" t="s">
        <v>29</v>
      </c>
      <c r="D1167" s="15" t="s">
        <v>16</v>
      </c>
      <c r="E1167" t="s">
        <v>184</v>
      </c>
      <c r="F1167" s="15" t="s">
        <v>184</v>
      </c>
      <c r="G1167" t="s">
        <v>183</v>
      </c>
      <c r="H1167" s="15" t="s">
        <v>66</v>
      </c>
      <c r="I1167" t="s">
        <v>27</v>
      </c>
      <c r="J1167" s="15" t="s">
        <v>182</v>
      </c>
      <c r="K1167">
        <v>3</v>
      </c>
      <c r="L1167" s="19">
        <f>IF(AND(K1167=7,N1167&lt;M1167),1,IF(N1167&lt;M1167,K1167+1,K1167))</f>
        <v>3</v>
      </c>
      <c r="M1167" s="18">
        <v>7.5</v>
      </c>
      <c r="N1167" s="17">
        <v>8.5833333333333339</v>
      </c>
      <c r="O1167" t="s">
        <v>17</v>
      </c>
      <c r="P1167" s="3">
        <v>184.25871592968858</v>
      </c>
      <c r="Q1167" s="3">
        <v>154.07262794368225</v>
      </c>
    </row>
    <row r="1168" spans="1:17" ht="15" x14ac:dyDescent="0.25">
      <c r="A1168" s="15" t="s">
        <v>30</v>
      </c>
      <c r="B1168" s="15" t="s">
        <v>37</v>
      </c>
      <c r="C1168" t="s">
        <v>29</v>
      </c>
      <c r="D1168" s="15" t="s">
        <v>16</v>
      </c>
      <c r="E1168" t="s">
        <v>184</v>
      </c>
      <c r="F1168" s="15" t="s">
        <v>184</v>
      </c>
      <c r="G1168" t="s">
        <v>183</v>
      </c>
      <c r="H1168" s="15" t="s">
        <v>66</v>
      </c>
      <c r="I1168" t="s">
        <v>27</v>
      </c>
      <c r="J1168" s="15" t="s">
        <v>182</v>
      </c>
      <c r="K1168">
        <v>4</v>
      </c>
      <c r="L1168" s="19">
        <f>IF(AND(K1168=7,N1168&lt;M1168),1,IF(N1168&lt;M1168,K1168+1,K1168))</f>
        <v>4</v>
      </c>
      <c r="M1168" s="18">
        <v>7.833333333333333</v>
      </c>
      <c r="N1168" s="17">
        <v>8.9166666666666661</v>
      </c>
      <c r="O1168" t="s">
        <v>17</v>
      </c>
      <c r="P1168" s="3">
        <v>184.25871592968858</v>
      </c>
      <c r="Q1168" s="3">
        <v>154.07262794368225</v>
      </c>
    </row>
    <row r="1169" spans="1:17" ht="15" x14ac:dyDescent="0.25">
      <c r="A1169" s="15" t="s">
        <v>30</v>
      </c>
      <c r="B1169" s="15" t="s">
        <v>37</v>
      </c>
      <c r="C1169" t="s">
        <v>29</v>
      </c>
      <c r="D1169" s="15" t="s">
        <v>16</v>
      </c>
      <c r="E1169" t="s">
        <v>184</v>
      </c>
      <c r="F1169" s="15" t="s">
        <v>184</v>
      </c>
      <c r="G1169" t="s">
        <v>183</v>
      </c>
      <c r="H1169" s="15" t="s">
        <v>66</v>
      </c>
      <c r="I1169" t="s">
        <v>27</v>
      </c>
      <c r="J1169" s="15" t="s">
        <v>182</v>
      </c>
      <c r="K1169">
        <v>5</v>
      </c>
      <c r="L1169" s="19">
        <f>IF(AND(K1169=7,N1169&lt;M1169),1,IF(N1169&lt;M1169,K1169+1,K1169))</f>
        <v>5</v>
      </c>
      <c r="M1169" s="18">
        <v>7.833333333333333</v>
      </c>
      <c r="N1169" s="17">
        <v>8.9166666666666661</v>
      </c>
      <c r="O1169" t="s">
        <v>17</v>
      </c>
      <c r="P1169" s="3">
        <v>184.25871592968858</v>
      </c>
      <c r="Q1169" s="3">
        <v>154.07262794368225</v>
      </c>
    </row>
    <row r="1170" spans="1:17" ht="15" x14ac:dyDescent="0.25">
      <c r="A1170" s="15" t="s">
        <v>30</v>
      </c>
      <c r="B1170" s="15" t="s">
        <v>37</v>
      </c>
      <c r="C1170" t="s">
        <v>29</v>
      </c>
      <c r="D1170" s="15" t="s">
        <v>16</v>
      </c>
      <c r="E1170" t="s">
        <v>184</v>
      </c>
      <c r="F1170" s="15" t="s">
        <v>184</v>
      </c>
      <c r="G1170" t="s">
        <v>183</v>
      </c>
      <c r="H1170" s="15" t="s">
        <v>66</v>
      </c>
      <c r="I1170" t="s">
        <v>27</v>
      </c>
      <c r="J1170" s="15" t="s">
        <v>182</v>
      </c>
      <c r="K1170">
        <v>6</v>
      </c>
      <c r="L1170" s="19">
        <f>IF(AND(K1170=7,N1170&lt;M1170),1,IF(N1170&lt;M1170,K1170+1,K1170))</f>
        <v>6</v>
      </c>
      <c r="M1170" s="18">
        <v>7.5</v>
      </c>
      <c r="N1170" s="17">
        <v>8.5833333333333339</v>
      </c>
      <c r="O1170" t="s">
        <v>17</v>
      </c>
      <c r="P1170" s="3">
        <v>184.25871592968858</v>
      </c>
      <c r="Q1170" s="3">
        <v>154.07262794368225</v>
      </c>
    </row>
    <row r="1171" spans="1:17" ht="15" x14ac:dyDescent="0.25">
      <c r="A1171" s="15" t="s">
        <v>30</v>
      </c>
      <c r="B1171" s="15" t="s">
        <v>37</v>
      </c>
      <c r="C1171" t="s">
        <v>29</v>
      </c>
      <c r="D1171" s="15" t="s">
        <v>16</v>
      </c>
      <c r="E1171" t="s">
        <v>184</v>
      </c>
      <c r="F1171" s="15" t="s">
        <v>184</v>
      </c>
      <c r="G1171" t="s">
        <v>183</v>
      </c>
      <c r="H1171" s="15" t="s">
        <v>66</v>
      </c>
      <c r="I1171" t="s">
        <v>27</v>
      </c>
      <c r="J1171" s="15" t="s">
        <v>182</v>
      </c>
      <c r="K1171">
        <v>7</v>
      </c>
      <c r="L1171" s="19">
        <f>IF(AND(K1171=7,N1171&lt;M1171),1,IF(N1171&lt;M1171,K1171+1,K1171))</f>
        <v>7</v>
      </c>
      <c r="M1171" s="18">
        <v>7.5</v>
      </c>
      <c r="N1171" s="17">
        <v>8.5833333333333339</v>
      </c>
      <c r="O1171" t="s">
        <v>17</v>
      </c>
      <c r="P1171" s="3">
        <v>184.25871592968858</v>
      </c>
      <c r="Q1171" s="3">
        <v>154.07262794368225</v>
      </c>
    </row>
    <row r="1172" spans="1:17" ht="15" x14ac:dyDescent="0.25">
      <c r="A1172" s="15" t="s">
        <v>30</v>
      </c>
      <c r="B1172" s="15" t="s">
        <v>37</v>
      </c>
      <c r="C1172" t="s">
        <v>29</v>
      </c>
      <c r="D1172" s="15" t="s">
        <v>16</v>
      </c>
      <c r="E1172" t="s">
        <v>184</v>
      </c>
      <c r="F1172" s="15" t="s">
        <v>184</v>
      </c>
      <c r="G1172" t="s">
        <v>183</v>
      </c>
      <c r="H1172" s="15" t="s">
        <v>66</v>
      </c>
      <c r="I1172" t="s">
        <v>27</v>
      </c>
      <c r="J1172" s="15" t="s">
        <v>422</v>
      </c>
      <c r="K1172">
        <v>1</v>
      </c>
      <c r="L1172" s="19">
        <f>IF(AND(K1172=7,N1172&lt;M1172),1,IF(N1172&lt;M1172,K1172+1,K1172))</f>
        <v>1</v>
      </c>
      <c r="M1172" s="18">
        <v>13.416666666666666</v>
      </c>
      <c r="N1172" s="17">
        <v>14.5</v>
      </c>
      <c r="O1172" t="s">
        <v>17</v>
      </c>
      <c r="P1172" s="3">
        <v>184.25871592968858</v>
      </c>
      <c r="Q1172" s="3">
        <v>154.07262794368225</v>
      </c>
    </row>
    <row r="1173" spans="1:17" ht="15" x14ac:dyDescent="0.25">
      <c r="A1173" s="15" t="s">
        <v>30</v>
      </c>
      <c r="B1173" s="15" t="s">
        <v>37</v>
      </c>
      <c r="C1173" t="s">
        <v>29</v>
      </c>
      <c r="D1173" s="15" t="s">
        <v>16</v>
      </c>
      <c r="E1173" t="s">
        <v>184</v>
      </c>
      <c r="F1173" s="15" t="s">
        <v>184</v>
      </c>
      <c r="G1173" t="s">
        <v>183</v>
      </c>
      <c r="H1173" s="15" t="s">
        <v>66</v>
      </c>
      <c r="I1173" t="s">
        <v>27</v>
      </c>
      <c r="J1173" s="15" t="s">
        <v>422</v>
      </c>
      <c r="K1173">
        <v>2</v>
      </c>
      <c r="L1173" s="19">
        <f>IF(AND(K1173=7,N1173&lt;M1173),1,IF(N1173&lt;M1173,K1173+1,K1173))</f>
        <v>2</v>
      </c>
      <c r="M1173" s="18">
        <v>15.333333333333334</v>
      </c>
      <c r="N1173" s="17">
        <v>16.416666666666668</v>
      </c>
      <c r="O1173" t="s">
        <v>17</v>
      </c>
      <c r="P1173" s="3">
        <v>184.25871592968858</v>
      </c>
      <c r="Q1173" s="3">
        <v>154.07262794368225</v>
      </c>
    </row>
    <row r="1174" spans="1:17" ht="15" x14ac:dyDescent="0.25">
      <c r="A1174" s="15" t="s">
        <v>30</v>
      </c>
      <c r="B1174" s="15" t="s">
        <v>37</v>
      </c>
      <c r="C1174" t="s">
        <v>29</v>
      </c>
      <c r="D1174" s="15" t="s">
        <v>16</v>
      </c>
      <c r="E1174" t="s">
        <v>184</v>
      </c>
      <c r="F1174" s="15" t="s">
        <v>184</v>
      </c>
      <c r="G1174" t="s">
        <v>183</v>
      </c>
      <c r="H1174" s="15" t="s">
        <v>66</v>
      </c>
      <c r="I1174" t="s">
        <v>27</v>
      </c>
      <c r="J1174" s="15" t="s">
        <v>422</v>
      </c>
      <c r="K1174">
        <v>3</v>
      </c>
      <c r="L1174" s="19">
        <f>IF(AND(K1174=7,N1174&lt;M1174),1,IF(N1174&lt;M1174,K1174+1,K1174))</f>
        <v>3</v>
      </c>
      <c r="M1174" s="18">
        <v>13.833333333333334</v>
      </c>
      <c r="N1174" s="17">
        <v>14.916666666666666</v>
      </c>
      <c r="O1174" t="s">
        <v>17</v>
      </c>
      <c r="P1174" s="3">
        <v>184.25871592968858</v>
      </c>
      <c r="Q1174" s="3">
        <v>154.07262794368225</v>
      </c>
    </row>
    <row r="1175" spans="1:17" ht="15" x14ac:dyDescent="0.25">
      <c r="A1175" s="15" t="s">
        <v>30</v>
      </c>
      <c r="B1175" s="15" t="s">
        <v>37</v>
      </c>
      <c r="C1175" t="s">
        <v>29</v>
      </c>
      <c r="D1175" s="15" t="s">
        <v>16</v>
      </c>
      <c r="E1175" t="s">
        <v>184</v>
      </c>
      <c r="F1175" s="15" t="s">
        <v>184</v>
      </c>
      <c r="G1175" t="s">
        <v>183</v>
      </c>
      <c r="H1175" s="15" t="s">
        <v>66</v>
      </c>
      <c r="I1175" t="s">
        <v>27</v>
      </c>
      <c r="J1175" s="15" t="s">
        <v>422</v>
      </c>
      <c r="K1175">
        <v>4</v>
      </c>
      <c r="L1175" s="19">
        <f>IF(AND(K1175=7,N1175&lt;M1175),1,IF(N1175&lt;M1175,K1175+1,K1175))</f>
        <v>4</v>
      </c>
      <c r="M1175" s="18">
        <v>13.333333333333334</v>
      </c>
      <c r="N1175" s="17">
        <v>14.416666666666666</v>
      </c>
      <c r="O1175" t="s">
        <v>17</v>
      </c>
      <c r="P1175" s="3">
        <v>184.25871592968858</v>
      </c>
      <c r="Q1175" s="3">
        <v>154.07262794368225</v>
      </c>
    </row>
    <row r="1176" spans="1:17" ht="15" x14ac:dyDescent="0.25">
      <c r="A1176" s="15" t="s">
        <v>30</v>
      </c>
      <c r="B1176" s="15" t="s">
        <v>37</v>
      </c>
      <c r="C1176" t="s">
        <v>29</v>
      </c>
      <c r="D1176" s="15" t="s">
        <v>16</v>
      </c>
      <c r="E1176" t="s">
        <v>184</v>
      </c>
      <c r="F1176" s="15" t="s">
        <v>184</v>
      </c>
      <c r="G1176" t="s">
        <v>183</v>
      </c>
      <c r="H1176" s="15" t="s">
        <v>66</v>
      </c>
      <c r="I1176" t="s">
        <v>27</v>
      </c>
      <c r="J1176" s="15" t="s">
        <v>422</v>
      </c>
      <c r="K1176">
        <v>5</v>
      </c>
      <c r="L1176" s="19">
        <f>IF(AND(K1176=7,N1176&lt;M1176),1,IF(N1176&lt;M1176,K1176+1,K1176))</f>
        <v>5</v>
      </c>
      <c r="M1176" s="18">
        <v>14.416666666666666</v>
      </c>
      <c r="N1176" s="17">
        <v>15.5</v>
      </c>
      <c r="O1176" t="s">
        <v>17</v>
      </c>
      <c r="P1176" s="3">
        <v>184.25871592968858</v>
      </c>
      <c r="Q1176" s="3">
        <v>154.07262794368225</v>
      </c>
    </row>
    <row r="1177" spans="1:17" ht="15" x14ac:dyDescent="0.25">
      <c r="A1177" s="15" t="s">
        <v>30</v>
      </c>
      <c r="B1177" s="15" t="s">
        <v>37</v>
      </c>
      <c r="C1177" t="s">
        <v>29</v>
      </c>
      <c r="D1177" s="15" t="s">
        <v>16</v>
      </c>
      <c r="E1177" t="s">
        <v>184</v>
      </c>
      <c r="F1177" s="15" t="s">
        <v>184</v>
      </c>
      <c r="G1177" t="s">
        <v>183</v>
      </c>
      <c r="H1177" s="15" t="s">
        <v>66</v>
      </c>
      <c r="I1177" t="s">
        <v>27</v>
      </c>
      <c r="J1177" s="15" t="s">
        <v>422</v>
      </c>
      <c r="K1177">
        <v>6</v>
      </c>
      <c r="L1177" s="19">
        <f>IF(AND(K1177=7,N1177&lt;M1177),1,IF(N1177&lt;M1177,K1177+1,K1177))</f>
        <v>6</v>
      </c>
      <c r="M1177" s="18">
        <v>13.583333333333334</v>
      </c>
      <c r="N1177" s="17">
        <v>14.666666666666666</v>
      </c>
      <c r="O1177" t="s">
        <v>17</v>
      </c>
      <c r="P1177" s="3">
        <v>184.25871592968858</v>
      </c>
      <c r="Q1177" s="3">
        <v>154.07262794368225</v>
      </c>
    </row>
    <row r="1178" spans="1:17" ht="15" x14ac:dyDescent="0.25">
      <c r="A1178" s="15" t="s">
        <v>30</v>
      </c>
      <c r="B1178" s="15" t="s">
        <v>37</v>
      </c>
      <c r="C1178" t="s">
        <v>29</v>
      </c>
      <c r="D1178" s="15" t="s">
        <v>16</v>
      </c>
      <c r="E1178" t="s">
        <v>184</v>
      </c>
      <c r="F1178" s="15" t="s">
        <v>184</v>
      </c>
      <c r="G1178" t="s">
        <v>183</v>
      </c>
      <c r="H1178" s="15" t="s">
        <v>66</v>
      </c>
      <c r="I1178" t="s">
        <v>27</v>
      </c>
      <c r="J1178" s="15" t="s">
        <v>422</v>
      </c>
      <c r="K1178">
        <v>7</v>
      </c>
      <c r="L1178" s="19">
        <f>IF(AND(K1178=7,N1178&lt;M1178),1,IF(N1178&lt;M1178,K1178+1,K1178))</f>
        <v>7</v>
      </c>
      <c r="M1178" s="18">
        <v>13.583333333333334</v>
      </c>
      <c r="N1178" s="17">
        <v>14.666666666666666</v>
      </c>
      <c r="O1178" t="s">
        <v>17</v>
      </c>
      <c r="P1178" s="3">
        <v>184.25871592968858</v>
      </c>
      <c r="Q1178" s="3">
        <v>154.07262794368225</v>
      </c>
    </row>
    <row r="1179" spans="1:17" ht="15" x14ac:dyDescent="0.25">
      <c r="A1179" s="15" t="s">
        <v>30</v>
      </c>
      <c r="B1179" s="15" t="s">
        <v>37</v>
      </c>
      <c r="C1179" t="s">
        <v>29</v>
      </c>
      <c r="D1179" s="15" t="s">
        <v>16</v>
      </c>
      <c r="E1179" t="s">
        <v>184</v>
      </c>
      <c r="F1179" s="15" t="s">
        <v>184</v>
      </c>
      <c r="G1179" t="s">
        <v>183</v>
      </c>
      <c r="H1179" s="15" t="s">
        <v>66</v>
      </c>
      <c r="I1179" t="s">
        <v>27</v>
      </c>
      <c r="J1179" s="15" t="s">
        <v>185</v>
      </c>
      <c r="K1179">
        <v>1</v>
      </c>
      <c r="L1179" s="19">
        <f>IF(AND(K1179=7,N1179&lt;M1179),1,IF(N1179&lt;M1179,K1179+1,K1179))</f>
        <v>1</v>
      </c>
      <c r="M1179" s="18">
        <v>13.75</v>
      </c>
      <c r="N1179" s="17">
        <v>14.833333333333334</v>
      </c>
      <c r="O1179" t="s">
        <v>17</v>
      </c>
      <c r="P1179" s="3">
        <v>184.25871592968858</v>
      </c>
      <c r="Q1179" s="3">
        <v>154.07262794368225</v>
      </c>
    </row>
    <row r="1180" spans="1:17" ht="15" x14ac:dyDescent="0.25">
      <c r="A1180" s="15" t="s">
        <v>30</v>
      </c>
      <c r="B1180" s="15" t="s">
        <v>37</v>
      </c>
      <c r="C1180" t="s">
        <v>29</v>
      </c>
      <c r="D1180" s="15" t="s">
        <v>16</v>
      </c>
      <c r="E1180" t="s">
        <v>184</v>
      </c>
      <c r="F1180" s="15" t="s">
        <v>184</v>
      </c>
      <c r="G1180" t="s">
        <v>183</v>
      </c>
      <c r="H1180" s="15" t="s">
        <v>66</v>
      </c>
      <c r="I1180" t="s">
        <v>27</v>
      </c>
      <c r="J1180" s="15" t="s">
        <v>185</v>
      </c>
      <c r="K1180">
        <v>2</v>
      </c>
      <c r="L1180" s="19">
        <f>IF(AND(K1180=7,N1180&lt;M1180),1,IF(N1180&lt;M1180,K1180+1,K1180))</f>
        <v>2</v>
      </c>
      <c r="M1180" s="18">
        <v>13.75</v>
      </c>
      <c r="N1180" s="17">
        <v>14.833333333333334</v>
      </c>
      <c r="O1180" t="s">
        <v>17</v>
      </c>
      <c r="P1180" s="3">
        <v>184.25871592968858</v>
      </c>
      <c r="Q1180" s="3">
        <v>154.07262794368225</v>
      </c>
    </row>
    <row r="1181" spans="1:17" ht="15" x14ac:dyDescent="0.25">
      <c r="A1181" s="15" t="s">
        <v>30</v>
      </c>
      <c r="B1181" s="15" t="s">
        <v>37</v>
      </c>
      <c r="C1181" t="s">
        <v>29</v>
      </c>
      <c r="D1181" s="15" t="s">
        <v>16</v>
      </c>
      <c r="E1181" t="s">
        <v>184</v>
      </c>
      <c r="F1181" s="15" t="s">
        <v>184</v>
      </c>
      <c r="G1181" t="s">
        <v>183</v>
      </c>
      <c r="H1181" s="15" t="s">
        <v>66</v>
      </c>
      <c r="I1181" t="s">
        <v>27</v>
      </c>
      <c r="J1181" s="15" t="s">
        <v>185</v>
      </c>
      <c r="K1181">
        <v>3</v>
      </c>
      <c r="L1181" s="19">
        <f>IF(AND(K1181=7,N1181&lt;M1181),1,IF(N1181&lt;M1181,K1181+1,K1181))</f>
        <v>3</v>
      </c>
      <c r="M1181" s="18">
        <v>13.75</v>
      </c>
      <c r="N1181" s="17">
        <v>14.833333333333334</v>
      </c>
      <c r="O1181" t="s">
        <v>17</v>
      </c>
      <c r="P1181" s="3">
        <v>184.25871592968858</v>
      </c>
      <c r="Q1181" s="3">
        <v>154.07262794368225</v>
      </c>
    </row>
    <row r="1182" spans="1:17" ht="15" x14ac:dyDescent="0.25">
      <c r="A1182" s="15" t="s">
        <v>30</v>
      </c>
      <c r="B1182" s="15" t="s">
        <v>37</v>
      </c>
      <c r="C1182" t="s">
        <v>29</v>
      </c>
      <c r="D1182" s="15" t="s">
        <v>16</v>
      </c>
      <c r="E1182" t="s">
        <v>184</v>
      </c>
      <c r="F1182" s="15" t="s">
        <v>184</v>
      </c>
      <c r="G1182" t="s">
        <v>183</v>
      </c>
      <c r="H1182" s="15" t="s">
        <v>66</v>
      </c>
      <c r="I1182" t="s">
        <v>27</v>
      </c>
      <c r="J1182" s="15" t="s">
        <v>185</v>
      </c>
      <c r="K1182">
        <v>4</v>
      </c>
      <c r="L1182" s="19">
        <f>IF(AND(K1182=7,N1182&lt;M1182),1,IF(N1182&lt;M1182,K1182+1,K1182))</f>
        <v>4</v>
      </c>
      <c r="M1182" s="18">
        <v>13.75</v>
      </c>
      <c r="N1182" s="17">
        <v>14.833333333333334</v>
      </c>
      <c r="O1182" t="s">
        <v>17</v>
      </c>
      <c r="P1182" s="3">
        <v>184.25871592968858</v>
      </c>
      <c r="Q1182" s="3">
        <v>154.07262794368225</v>
      </c>
    </row>
    <row r="1183" spans="1:17" ht="15" x14ac:dyDescent="0.25">
      <c r="A1183" s="15" t="s">
        <v>30</v>
      </c>
      <c r="B1183" s="15" t="s">
        <v>37</v>
      </c>
      <c r="C1183" t="s">
        <v>29</v>
      </c>
      <c r="D1183" s="15" t="s">
        <v>16</v>
      </c>
      <c r="E1183" t="s">
        <v>184</v>
      </c>
      <c r="F1183" s="15" t="s">
        <v>184</v>
      </c>
      <c r="G1183" t="s">
        <v>183</v>
      </c>
      <c r="H1183" s="15" t="s">
        <v>66</v>
      </c>
      <c r="I1183" t="s">
        <v>27</v>
      </c>
      <c r="J1183" s="15" t="s">
        <v>185</v>
      </c>
      <c r="K1183">
        <v>5</v>
      </c>
      <c r="L1183" s="19">
        <f>IF(AND(K1183=7,N1183&lt;M1183),1,IF(N1183&lt;M1183,K1183+1,K1183))</f>
        <v>5</v>
      </c>
      <c r="M1183" s="18">
        <v>15</v>
      </c>
      <c r="N1183" s="17">
        <v>16.083333333333332</v>
      </c>
      <c r="O1183" t="s">
        <v>17</v>
      </c>
      <c r="P1183" s="3">
        <v>184.25871592968858</v>
      </c>
      <c r="Q1183" s="3">
        <v>154.07262794368225</v>
      </c>
    </row>
    <row r="1184" spans="1:17" ht="15" x14ac:dyDescent="0.25">
      <c r="A1184" s="15" t="s">
        <v>30</v>
      </c>
      <c r="B1184" s="15" t="s">
        <v>37</v>
      </c>
      <c r="C1184" t="s">
        <v>29</v>
      </c>
      <c r="D1184" s="15" t="s">
        <v>16</v>
      </c>
      <c r="E1184" t="s">
        <v>184</v>
      </c>
      <c r="F1184" s="15" t="s">
        <v>184</v>
      </c>
      <c r="G1184" t="s">
        <v>183</v>
      </c>
      <c r="H1184" s="15" t="s">
        <v>66</v>
      </c>
      <c r="I1184" t="s">
        <v>27</v>
      </c>
      <c r="J1184" s="15" t="s">
        <v>185</v>
      </c>
      <c r="K1184">
        <v>7</v>
      </c>
      <c r="L1184" s="19">
        <f>IF(AND(K1184=7,N1184&lt;M1184),1,IF(N1184&lt;M1184,K1184+1,K1184))</f>
        <v>7</v>
      </c>
      <c r="M1184" s="18">
        <v>13.75</v>
      </c>
      <c r="N1184" s="17">
        <v>14.833333333333334</v>
      </c>
      <c r="O1184" t="s">
        <v>17</v>
      </c>
      <c r="P1184" s="3">
        <v>184.25871592968858</v>
      </c>
      <c r="Q1184" s="3">
        <v>154.07262794368225</v>
      </c>
    </row>
    <row r="1185" spans="1:17" ht="15" x14ac:dyDescent="0.25">
      <c r="A1185" s="15" t="s">
        <v>30</v>
      </c>
      <c r="B1185" s="15" t="s">
        <v>37</v>
      </c>
      <c r="C1185" t="s">
        <v>29</v>
      </c>
      <c r="D1185" s="15" t="s">
        <v>16</v>
      </c>
      <c r="E1185" t="s">
        <v>184</v>
      </c>
      <c r="F1185" s="15" t="s">
        <v>184</v>
      </c>
      <c r="G1185" t="s">
        <v>183</v>
      </c>
      <c r="H1185" s="15" t="s">
        <v>66</v>
      </c>
      <c r="I1185" t="s">
        <v>27</v>
      </c>
      <c r="J1185" s="15" t="s">
        <v>213</v>
      </c>
      <c r="K1185">
        <v>1</v>
      </c>
      <c r="L1185" s="19">
        <f>IF(AND(K1185=7,N1185&lt;M1185),1,IF(N1185&lt;M1185,K1185+1,K1185))</f>
        <v>1</v>
      </c>
      <c r="M1185" s="18">
        <v>17.666666666666668</v>
      </c>
      <c r="N1185" s="17">
        <v>18.666666666666668</v>
      </c>
      <c r="O1185" t="s">
        <v>17</v>
      </c>
      <c r="P1185" s="3">
        <v>184.25871592968858</v>
      </c>
      <c r="Q1185" s="3">
        <v>154.07262794368225</v>
      </c>
    </row>
    <row r="1186" spans="1:17" ht="15" x14ac:dyDescent="0.25">
      <c r="A1186" s="15" t="s">
        <v>30</v>
      </c>
      <c r="B1186" s="15" t="s">
        <v>37</v>
      </c>
      <c r="C1186" t="s">
        <v>29</v>
      </c>
      <c r="D1186" s="15" t="s">
        <v>16</v>
      </c>
      <c r="E1186" t="s">
        <v>184</v>
      </c>
      <c r="F1186" s="15" t="s">
        <v>184</v>
      </c>
      <c r="G1186" t="s">
        <v>183</v>
      </c>
      <c r="H1186" s="15" t="s">
        <v>66</v>
      </c>
      <c r="I1186" t="s">
        <v>27</v>
      </c>
      <c r="J1186" s="15" t="s">
        <v>809</v>
      </c>
      <c r="K1186">
        <v>6</v>
      </c>
      <c r="L1186" s="19">
        <f>IF(AND(K1186=7,N1186&lt;M1186),1,IF(N1186&lt;M1186,K1186+1,K1186))</f>
        <v>6</v>
      </c>
      <c r="M1186" s="18">
        <v>10.5</v>
      </c>
      <c r="N1186" s="17">
        <v>11.5</v>
      </c>
      <c r="O1186" t="s">
        <v>17</v>
      </c>
      <c r="P1186" s="3">
        <v>184.25871592968858</v>
      </c>
      <c r="Q1186" s="3">
        <v>154.07262794368225</v>
      </c>
    </row>
    <row r="1187" spans="1:17" ht="15" x14ac:dyDescent="0.25">
      <c r="A1187" s="15" t="s">
        <v>30</v>
      </c>
      <c r="B1187" s="15" t="s">
        <v>37</v>
      </c>
      <c r="C1187" t="s">
        <v>29</v>
      </c>
      <c r="D1187" s="15" t="s">
        <v>16</v>
      </c>
      <c r="E1187" t="s">
        <v>184</v>
      </c>
      <c r="F1187" s="15" t="s">
        <v>184</v>
      </c>
      <c r="G1187" t="s">
        <v>183</v>
      </c>
      <c r="H1187" s="15" t="s">
        <v>66</v>
      </c>
      <c r="I1187" t="s">
        <v>27</v>
      </c>
      <c r="J1187" s="15" t="s">
        <v>809</v>
      </c>
      <c r="K1187">
        <v>7</v>
      </c>
      <c r="L1187" s="19">
        <f>IF(AND(K1187=7,N1187&lt;M1187),1,IF(N1187&lt;M1187,K1187+1,K1187))</f>
        <v>7</v>
      </c>
      <c r="M1187" s="18">
        <v>11.916666666666666</v>
      </c>
      <c r="N1187" s="17">
        <v>12.916666666666666</v>
      </c>
      <c r="O1187" t="s">
        <v>17</v>
      </c>
      <c r="P1187" s="3">
        <v>184.25871592968858</v>
      </c>
      <c r="Q1187" s="3">
        <v>154.07262794368225</v>
      </c>
    </row>
    <row r="1188" spans="1:17" ht="15" x14ac:dyDescent="0.25">
      <c r="A1188" s="15" t="s">
        <v>30</v>
      </c>
      <c r="B1188" s="15" t="s">
        <v>37</v>
      </c>
      <c r="C1188" t="s">
        <v>29</v>
      </c>
      <c r="D1188" s="15" t="s">
        <v>16</v>
      </c>
      <c r="E1188" t="s">
        <v>184</v>
      </c>
      <c r="F1188" s="15" t="s">
        <v>184</v>
      </c>
      <c r="G1188" t="s">
        <v>183</v>
      </c>
      <c r="H1188" s="15" t="s">
        <v>66</v>
      </c>
      <c r="I1188" t="s">
        <v>27</v>
      </c>
      <c r="J1188" s="15" t="s">
        <v>784</v>
      </c>
      <c r="K1188">
        <v>5</v>
      </c>
      <c r="L1188" s="19">
        <f>IF(AND(K1188=7,N1188&lt;M1188),1,IF(N1188&lt;M1188,K1188+1,K1188))</f>
        <v>5</v>
      </c>
      <c r="M1188" s="18">
        <v>15.25</v>
      </c>
      <c r="N1188" s="17">
        <v>16.333333333333332</v>
      </c>
      <c r="O1188" t="s">
        <v>17</v>
      </c>
      <c r="P1188" s="3">
        <v>184.25871592968858</v>
      </c>
      <c r="Q1188" s="3">
        <v>154.07262794368225</v>
      </c>
    </row>
    <row r="1189" spans="1:17" ht="15" x14ac:dyDescent="0.25">
      <c r="A1189" s="15" t="s">
        <v>30</v>
      </c>
      <c r="B1189" s="15" t="s">
        <v>37</v>
      </c>
      <c r="C1189" t="s">
        <v>29</v>
      </c>
      <c r="D1189" s="15" t="s">
        <v>16</v>
      </c>
      <c r="E1189" t="s">
        <v>184</v>
      </c>
      <c r="F1189" s="15" t="s">
        <v>184</v>
      </c>
      <c r="G1189" t="s">
        <v>183</v>
      </c>
      <c r="H1189" s="15" t="s">
        <v>66</v>
      </c>
      <c r="I1189" t="s">
        <v>27</v>
      </c>
      <c r="J1189" s="15" t="s">
        <v>820</v>
      </c>
      <c r="K1189">
        <v>7</v>
      </c>
      <c r="L1189" s="19">
        <f>IF(AND(K1189=7,N1189&lt;M1189),1,IF(N1189&lt;M1189,K1189+1,K1189))</f>
        <v>7</v>
      </c>
      <c r="M1189" s="18">
        <v>3.3333333333333335</v>
      </c>
      <c r="N1189" s="17">
        <v>4.333333333333333</v>
      </c>
      <c r="O1189" t="s">
        <v>17</v>
      </c>
      <c r="P1189" s="3">
        <v>184.25871592968858</v>
      </c>
      <c r="Q1189" s="3">
        <v>154.07262794368225</v>
      </c>
    </row>
    <row r="1190" spans="1:17" ht="15" x14ac:dyDescent="0.25">
      <c r="A1190" s="15" t="s">
        <v>30</v>
      </c>
      <c r="B1190" s="15" t="s">
        <v>37</v>
      </c>
      <c r="C1190" t="s">
        <v>29</v>
      </c>
      <c r="D1190" s="15" t="s">
        <v>16</v>
      </c>
      <c r="E1190" t="s">
        <v>184</v>
      </c>
      <c r="F1190" s="15" t="s">
        <v>184</v>
      </c>
      <c r="G1190" t="s">
        <v>184</v>
      </c>
      <c r="H1190" s="15" t="s">
        <v>27</v>
      </c>
      <c r="I1190" t="s">
        <v>66</v>
      </c>
      <c r="J1190" s="15" t="s">
        <v>456</v>
      </c>
      <c r="K1190">
        <v>1</v>
      </c>
      <c r="L1190" s="19">
        <f>IF(AND(K1190=7,N1190&lt;M1190),1,IF(N1190&lt;M1190,K1190+1,K1190))</f>
        <v>2</v>
      </c>
      <c r="M1190" s="18">
        <v>23.75</v>
      </c>
      <c r="N1190" s="17">
        <v>0.91666666666666663</v>
      </c>
      <c r="O1190" t="s">
        <v>17</v>
      </c>
      <c r="P1190" s="3">
        <v>184.25871592968858</v>
      </c>
      <c r="Q1190" s="3">
        <v>154.07262794368225</v>
      </c>
    </row>
    <row r="1191" spans="1:17" ht="15" x14ac:dyDescent="0.25">
      <c r="A1191" s="15" t="s">
        <v>30</v>
      </c>
      <c r="B1191" s="15" t="s">
        <v>37</v>
      </c>
      <c r="C1191" t="s">
        <v>29</v>
      </c>
      <c r="D1191" s="15" t="s">
        <v>16</v>
      </c>
      <c r="E1191" t="s">
        <v>184</v>
      </c>
      <c r="F1191" s="15" t="s">
        <v>184</v>
      </c>
      <c r="G1191" t="s">
        <v>184</v>
      </c>
      <c r="H1191" s="15" t="s">
        <v>27</v>
      </c>
      <c r="I1191" t="s">
        <v>66</v>
      </c>
      <c r="J1191" s="15" t="s">
        <v>456</v>
      </c>
      <c r="K1191">
        <v>2</v>
      </c>
      <c r="L1191" s="19">
        <f>IF(AND(K1191=7,N1191&lt;M1191),1,IF(N1191&lt;M1191,K1191+1,K1191))</f>
        <v>3</v>
      </c>
      <c r="M1191" s="18">
        <v>23.75</v>
      </c>
      <c r="N1191" s="17">
        <v>0.91666666666666663</v>
      </c>
      <c r="O1191" t="s">
        <v>17</v>
      </c>
      <c r="P1191" s="3">
        <v>184.25871592968858</v>
      </c>
      <c r="Q1191" s="3">
        <v>154.07262794368225</v>
      </c>
    </row>
    <row r="1192" spans="1:17" ht="15" x14ac:dyDescent="0.25">
      <c r="A1192" s="15" t="s">
        <v>30</v>
      </c>
      <c r="B1192" s="15" t="s">
        <v>37</v>
      </c>
      <c r="C1192" t="s">
        <v>29</v>
      </c>
      <c r="D1192" s="15" t="s">
        <v>16</v>
      </c>
      <c r="E1192" t="s">
        <v>184</v>
      </c>
      <c r="F1192" s="15" t="s">
        <v>184</v>
      </c>
      <c r="G1192" t="s">
        <v>184</v>
      </c>
      <c r="H1192" s="15" t="s">
        <v>27</v>
      </c>
      <c r="I1192" t="s">
        <v>66</v>
      </c>
      <c r="J1192" s="15" t="s">
        <v>456</v>
      </c>
      <c r="K1192">
        <v>3</v>
      </c>
      <c r="L1192" s="19">
        <f>IF(AND(K1192=7,N1192&lt;M1192),1,IF(N1192&lt;M1192,K1192+1,K1192))</f>
        <v>4</v>
      </c>
      <c r="M1192" s="18">
        <v>23.75</v>
      </c>
      <c r="N1192" s="17">
        <v>0.91666666666666663</v>
      </c>
      <c r="O1192" t="s">
        <v>17</v>
      </c>
      <c r="P1192" s="3">
        <v>184.25871592968858</v>
      </c>
      <c r="Q1192" s="3">
        <v>154.07262794368225</v>
      </c>
    </row>
    <row r="1193" spans="1:17" ht="15" x14ac:dyDescent="0.25">
      <c r="A1193" s="15" t="s">
        <v>30</v>
      </c>
      <c r="B1193" s="15" t="s">
        <v>37</v>
      </c>
      <c r="C1193" t="s">
        <v>29</v>
      </c>
      <c r="D1193" s="15" t="s">
        <v>16</v>
      </c>
      <c r="E1193" t="s">
        <v>184</v>
      </c>
      <c r="F1193" s="15" t="s">
        <v>184</v>
      </c>
      <c r="G1193" t="s">
        <v>184</v>
      </c>
      <c r="H1193" s="15" t="s">
        <v>27</v>
      </c>
      <c r="I1193" t="s">
        <v>66</v>
      </c>
      <c r="J1193" s="15" t="s">
        <v>456</v>
      </c>
      <c r="K1193">
        <v>4</v>
      </c>
      <c r="L1193" s="19">
        <f>IF(AND(K1193=7,N1193&lt;M1193),1,IF(N1193&lt;M1193,K1193+1,K1193))</f>
        <v>5</v>
      </c>
      <c r="M1193" s="18">
        <v>23.75</v>
      </c>
      <c r="N1193" s="17">
        <v>0.91666666666666663</v>
      </c>
      <c r="O1193" t="s">
        <v>17</v>
      </c>
      <c r="P1193" s="3">
        <v>184.25871592968858</v>
      </c>
      <c r="Q1193" s="3">
        <v>154.07262794368225</v>
      </c>
    </row>
    <row r="1194" spans="1:17" ht="15" x14ac:dyDescent="0.25">
      <c r="A1194" s="15" t="s">
        <v>30</v>
      </c>
      <c r="B1194" s="15" t="s">
        <v>37</v>
      </c>
      <c r="C1194" t="s">
        <v>29</v>
      </c>
      <c r="D1194" s="15" t="s">
        <v>16</v>
      </c>
      <c r="E1194" t="s">
        <v>184</v>
      </c>
      <c r="F1194" s="15" t="s">
        <v>184</v>
      </c>
      <c r="G1194" t="s">
        <v>184</v>
      </c>
      <c r="H1194" s="15" t="s">
        <v>27</v>
      </c>
      <c r="I1194" t="s">
        <v>66</v>
      </c>
      <c r="J1194" s="15" t="s">
        <v>456</v>
      </c>
      <c r="K1194">
        <v>5</v>
      </c>
      <c r="L1194" s="19">
        <f>IF(AND(K1194=7,N1194&lt;M1194),1,IF(N1194&lt;M1194,K1194+1,K1194))</f>
        <v>6</v>
      </c>
      <c r="M1194" s="18">
        <v>23.75</v>
      </c>
      <c r="N1194" s="17">
        <v>0.91666666666666663</v>
      </c>
      <c r="O1194" t="s">
        <v>17</v>
      </c>
      <c r="P1194" s="3">
        <v>184.25871592968858</v>
      </c>
      <c r="Q1194" s="3">
        <v>154.07262794368225</v>
      </c>
    </row>
    <row r="1195" spans="1:17" ht="15" x14ac:dyDescent="0.25">
      <c r="A1195" s="15" t="s">
        <v>30</v>
      </c>
      <c r="B1195" s="15" t="s">
        <v>37</v>
      </c>
      <c r="C1195" t="s">
        <v>29</v>
      </c>
      <c r="D1195" s="15" t="s">
        <v>16</v>
      </c>
      <c r="E1195" t="s">
        <v>184</v>
      </c>
      <c r="F1195" s="15" t="s">
        <v>184</v>
      </c>
      <c r="G1195" t="s">
        <v>184</v>
      </c>
      <c r="H1195" s="15" t="s">
        <v>27</v>
      </c>
      <c r="I1195" t="s">
        <v>66</v>
      </c>
      <c r="J1195" s="15" t="s">
        <v>456</v>
      </c>
      <c r="K1195">
        <v>6</v>
      </c>
      <c r="L1195" s="19">
        <f>IF(AND(K1195=7,N1195&lt;M1195),1,IF(N1195&lt;M1195,K1195+1,K1195))</f>
        <v>7</v>
      </c>
      <c r="M1195" s="18">
        <v>23.75</v>
      </c>
      <c r="N1195" s="17">
        <v>0.91666666666666663</v>
      </c>
      <c r="O1195" t="s">
        <v>17</v>
      </c>
      <c r="P1195" s="3">
        <v>184.25871592968858</v>
      </c>
      <c r="Q1195" s="3">
        <v>154.07262794368225</v>
      </c>
    </row>
    <row r="1196" spans="1:17" ht="15" x14ac:dyDescent="0.25">
      <c r="A1196" s="15" t="s">
        <v>30</v>
      </c>
      <c r="B1196" s="15" t="s">
        <v>37</v>
      </c>
      <c r="C1196" t="s">
        <v>29</v>
      </c>
      <c r="D1196" s="15" t="s">
        <v>16</v>
      </c>
      <c r="E1196" t="s">
        <v>184</v>
      </c>
      <c r="F1196" s="15" t="s">
        <v>184</v>
      </c>
      <c r="G1196" t="s">
        <v>184</v>
      </c>
      <c r="H1196" s="15" t="s">
        <v>27</v>
      </c>
      <c r="I1196" t="s">
        <v>66</v>
      </c>
      <c r="J1196" s="15" t="s">
        <v>456</v>
      </c>
      <c r="K1196">
        <v>7</v>
      </c>
      <c r="L1196" s="19">
        <f>IF(AND(K1196=7,N1196&lt;M1196),1,IF(N1196&lt;M1196,K1196+1,K1196))</f>
        <v>1</v>
      </c>
      <c r="M1196" s="18">
        <v>23.75</v>
      </c>
      <c r="N1196" s="17">
        <v>0.91666666666666663</v>
      </c>
      <c r="O1196" t="s">
        <v>17</v>
      </c>
      <c r="P1196" s="3">
        <v>184.25871592968858</v>
      </c>
      <c r="Q1196" s="3">
        <v>154.07262794368225</v>
      </c>
    </row>
    <row r="1197" spans="1:17" ht="15" x14ac:dyDescent="0.25">
      <c r="A1197" s="15" t="s">
        <v>30</v>
      </c>
      <c r="B1197" s="15" t="s">
        <v>37</v>
      </c>
      <c r="C1197" t="s">
        <v>29</v>
      </c>
      <c r="D1197" s="15" t="s">
        <v>16</v>
      </c>
      <c r="E1197" t="s">
        <v>184</v>
      </c>
      <c r="F1197" s="15" t="s">
        <v>184</v>
      </c>
      <c r="G1197" t="s">
        <v>184</v>
      </c>
      <c r="H1197" s="15" t="s">
        <v>27</v>
      </c>
      <c r="I1197" t="s">
        <v>66</v>
      </c>
      <c r="J1197" s="15" t="s">
        <v>411</v>
      </c>
      <c r="K1197">
        <v>1</v>
      </c>
      <c r="L1197" s="19">
        <f>IF(AND(K1197=7,N1197&lt;M1197),1,IF(N1197&lt;M1197,K1197+1,K1197))</f>
        <v>1</v>
      </c>
      <c r="M1197" s="18">
        <v>2.0833333333333335</v>
      </c>
      <c r="N1197" s="17">
        <v>3.25</v>
      </c>
      <c r="O1197" t="s">
        <v>17</v>
      </c>
      <c r="P1197" s="3">
        <v>184.25871592968858</v>
      </c>
      <c r="Q1197" s="3">
        <v>154.07262794368225</v>
      </c>
    </row>
    <row r="1198" spans="1:17" ht="15" x14ac:dyDescent="0.25">
      <c r="A1198" s="15" t="s">
        <v>30</v>
      </c>
      <c r="B1198" s="15" t="s">
        <v>37</v>
      </c>
      <c r="C1198" t="s">
        <v>29</v>
      </c>
      <c r="D1198" s="15" t="s">
        <v>16</v>
      </c>
      <c r="E1198" t="s">
        <v>184</v>
      </c>
      <c r="F1198" s="15" t="s">
        <v>184</v>
      </c>
      <c r="G1198" t="s">
        <v>184</v>
      </c>
      <c r="H1198" s="15" t="s">
        <v>27</v>
      </c>
      <c r="I1198" t="s">
        <v>66</v>
      </c>
      <c r="J1198" s="15" t="s">
        <v>411</v>
      </c>
      <c r="K1198">
        <v>2</v>
      </c>
      <c r="L1198" s="19">
        <f>IF(AND(K1198=7,N1198&lt;M1198),1,IF(N1198&lt;M1198,K1198+1,K1198))</f>
        <v>2</v>
      </c>
      <c r="M1198" s="18">
        <v>2.0833333333333335</v>
      </c>
      <c r="N1198" s="17">
        <v>3.25</v>
      </c>
      <c r="O1198" t="s">
        <v>17</v>
      </c>
      <c r="P1198" s="3">
        <v>184.25871592968858</v>
      </c>
      <c r="Q1198" s="3">
        <v>154.07262794368225</v>
      </c>
    </row>
    <row r="1199" spans="1:17" ht="15" x14ac:dyDescent="0.25">
      <c r="A1199" s="15" t="s">
        <v>30</v>
      </c>
      <c r="B1199" s="15" t="s">
        <v>37</v>
      </c>
      <c r="C1199" t="s">
        <v>29</v>
      </c>
      <c r="D1199" s="15" t="s">
        <v>16</v>
      </c>
      <c r="E1199" t="s">
        <v>184</v>
      </c>
      <c r="F1199" s="15" t="s">
        <v>184</v>
      </c>
      <c r="G1199" t="s">
        <v>184</v>
      </c>
      <c r="H1199" s="15" t="s">
        <v>27</v>
      </c>
      <c r="I1199" t="s">
        <v>66</v>
      </c>
      <c r="J1199" s="15" t="s">
        <v>411</v>
      </c>
      <c r="K1199">
        <v>3</v>
      </c>
      <c r="L1199" s="19">
        <f>IF(AND(K1199=7,N1199&lt;M1199),1,IF(N1199&lt;M1199,K1199+1,K1199))</f>
        <v>3</v>
      </c>
      <c r="M1199" s="18">
        <v>2.0833333333333335</v>
      </c>
      <c r="N1199" s="17">
        <v>3.25</v>
      </c>
      <c r="O1199" t="s">
        <v>17</v>
      </c>
      <c r="P1199" s="3">
        <v>184.25871592968858</v>
      </c>
      <c r="Q1199" s="3">
        <v>154.07262794368225</v>
      </c>
    </row>
    <row r="1200" spans="1:17" ht="15" x14ac:dyDescent="0.25">
      <c r="A1200" s="15" t="s">
        <v>30</v>
      </c>
      <c r="B1200" s="15" t="s">
        <v>37</v>
      </c>
      <c r="C1200" t="s">
        <v>29</v>
      </c>
      <c r="D1200" s="15" t="s">
        <v>16</v>
      </c>
      <c r="E1200" t="s">
        <v>184</v>
      </c>
      <c r="F1200" s="15" t="s">
        <v>184</v>
      </c>
      <c r="G1200" t="s">
        <v>184</v>
      </c>
      <c r="H1200" s="15" t="s">
        <v>27</v>
      </c>
      <c r="I1200" t="s">
        <v>66</v>
      </c>
      <c r="J1200" s="15" t="s">
        <v>411</v>
      </c>
      <c r="K1200">
        <v>4</v>
      </c>
      <c r="L1200" s="19">
        <f>IF(AND(K1200=7,N1200&lt;M1200),1,IF(N1200&lt;M1200,K1200+1,K1200))</f>
        <v>4</v>
      </c>
      <c r="M1200" s="18">
        <v>2.0833333333333335</v>
      </c>
      <c r="N1200" s="17">
        <v>3.25</v>
      </c>
      <c r="O1200" t="s">
        <v>17</v>
      </c>
      <c r="P1200" s="3">
        <v>184.25871592968858</v>
      </c>
      <c r="Q1200" s="3">
        <v>154.07262794368225</v>
      </c>
    </row>
    <row r="1201" spans="1:17" ht="15" x14ac:dyDescent="0.25">
      <c r="A1201" s="15" t="s">
        <v>30</v>
      </c>
      <c r="B1201" s="15" t="s">
        <v>37</v>
      </c>
      <c r="C1201" t="s">
        <v>29</v>
      </c>
      <c r="D1201" s="15" t="s">
        <v>16</v>
      </c>
      <c r="E1201" t="s">
        <v>184</v>
      </c>
      <c r="F1201" s="15" t="s">
        <v>184</v>
      </c>
      <c r="G1201" t="s">
        <v>184</v>
      </c>
      <c r="H1201" s="15" t="s">
        <v>27</v>
      </c>
      <c r="I1201" t="s">
        <v>66</v>
      </c>
      <c r="J1201" s="15" t="s">
        <v>411</v>
      </c>
      <c r="K1201">
        <v>5</v>
      </c>
      <c r="L1201" s="19">
        <f>IF(AND(K1201=7,N1201&lt;M1201),1,IF(N1201&lt;M1201,K1201+1,K1201))</f>
        <v>5</v>
      </c>
      <c r="M1201" s="18">
        <v>2.0833333333333335</v>
      </c>
      <c r="N1201" s="17">
        <v>3.25</v>
      </c>
      <c r="O1201" t="s">
        <v>17</v>
      </c>
      <c r="P1201" s="3">
        <v>184.25871592968858</v>
      </c>
      <c r="Q1201" s="3">
        <v>154.07262794368225</v>
      </c>
    </row>
    <row r="1202" spans="1:17" ht="15" x14ac:dyDescent="0.25">
      <c r="A1202" s="15" t="s">
        <v>30</v>
      </c>
      <c r="B1202" s="15" t="s">
        <v>37</v>
      </c>
      <c r="C1202" t="s">
        <v>29</v>
      </c>
      <c r="D1202" s="15" t="s">
        <v>16</v>
      </c>
      <c r="E1202" t="s">
        <v>184</v>
      </c>
      <c r="F1202" s="15" t="s">
        <v>184</v>
      </c>
      <c r="G1202" t="s">
        <v>184</v>
      </c>
      <c r="H1202" s="15" t="s">
        <v>27</v>
      </c>
      <c r="I1202" t="s">
        <v>66</v>
      </c>
      <c r="J1202" s="15" t="s">
        <v>411</v>
      </c>
      <c r="K1202">
        <v>6</v>
      </c>
      <c r="L1202" s="19">
        <f>IF(AND(K1202=7,N1202&lt;M1202),1,IF(N1202&lt;M1202,K1202+1,K1202))</f>
        <v>6</v>
      </c>
      <c r="M1202" s="18">
        <v>2.0833333333333335</v>
      </c>
      <c r="N1202" s="17">
        <v>3.25</v>
      </c>
      <c r="O1202" t="s">
        <v>17</v>
      </c>
      <c r="P1202" s="3">
        <v>184.25871592968858</v>
      </c>
      <c r="Q1202" s="3">
        <v>154.07262794368225</v>
      </c>
    </row>
    <row r="1203" spans="1:17" ht="15" x14ac:dyDescent="0.25">
      <c r="A1203" s="15" t="s">
        <v>30</v>
      </c>
      <c r="B1203" s="15" t="s">
        <v>37</v>
      </c>
      <c r="C1203" t="s">
        <v>29</v>
      </c>
      <c r="D1203" s="15" t="s">
        <v>16</v>
      </c>
      <c r="E1203" t="s">
        <v>184</v>
      </c>
      <c r="F1203" s="15" t="s">
        <v>184</v>
      </c>
      <c r="G1203" t="s">
        <v>184</v>
      </c>
      <c r="H1203" s="15" t="s">
        <v>27</v>
      </c>
      <c r="I1203" t="s">
        <v>66</v>
      </c>
      <c r="J1203" s="15" t="s">
        <v>411</v>
      </c>
      <c r="K1203">
        <v>7</v>
      </c>
      <c r="L1203" s="19">
        <f>IF(AND(K1203=7,N1203&lt;M1203),1,IF(N1203&lt;M1203,K1203+1,K1203))</f>
        <v>7</v>
      </c>
      <c r="M1203" s="18">
        <v>2.1666666666666665</v>
      </c>
      <c r="N1203" s="17">
        <v>3.3333333333333335</v>
      </c>
      <c r="O1203" t="s">
        <v>17</v>
      </c>
      <c r="P1203" s="3">
        <v>184.25871592968858</v>
      </c>
      <c r="Q1203" s="3">
        <v>154.07262794368225</v>
      </c>
    </row>
    <row r="1204" spans="1:17" ht="15" x14ac:dyDescent="0.25">
      <c r="A1204" s="15" t="s">
        <v>30</v>
      </c>
      <c r="B1204" s="15" t="s">
        <v>37</v>
      </c>
      <c r="C1204" t="s">
        <v>29</v>
      </c>
      <c r="D1204" s="15" t="s">
        <v>16</v>
      </c>
      <c r="E1204" t="s">
        <v>184</v>
      </c>
      <c r="F1204" s="15" t="s">
        <v>184</v>
      </c>
      <c r="G1204" t="s">
        <v>184</v>
      </c>
      <c r="H1204" s="15" t="s">
        <v>27</v>
      </c>
      <c r="I1204" t="s">
        <v>66</v>
      </c>
      <c r="J1204" s="15" t="s">
        <v>188</v>
      </c>
      <c r="K1204">
        <v>1</v>
      </c>
      <c r="L1204" s="19">
        <f>IF(AND(K1204=7,N1204&lt;M1204),1,IF(N1204&lt;M1204,K1204+1,K1204))</f>
        <v>1</v>
      </c>
      <c r="M1204" s="18">
        <v>5.666666666666667</v>
      </c>
      <c r="N1204" s="17">
        <v>6.833333333333333</v>
      </c>
      <c r="O1204" t="s">
        <v>17</v>
      </c>
      <c r="P1204" s="3">
        <v>184.25871592968858</v>
      </c>
      <c r="Q1204" s="3">
        <v>154.07262794368225</v>
      </c>
    </row>
    <row r="1205" spans="1:17" ht="15" x14ac:dyDescent="0.25">
      <c r="A1205" s="15" t="s">
        <v>30</v>
      </c>
      <c r="B1205" s="15" t="s">
        <v>37</v>
      </c>
      <c r="C1205" t="s">
        <v>29</v>
      </c>
      <c r="D1205" s="15" t="s">
        <v>16</v>
      </c>
      <c r="E1205" t="s">
        <v>184</v>
      </c>
      <c r="F1205" s="15" t="s">
        <v>184</v>
      </c>
      <c r="G1205" t="s">
        <v>184</v>
      </c>
      <c r="H1205" s="15" t="s">
        <v>27</v>
      </c>
      <c r="I1205" t="s">
        <v>66</v>
      </c>
      <c r="J1205" s="15" t="s">
        <v>188</v>
      </c>
      <c r="K1205">
        <v>2</v>
      </c>
      <c r="L1205" s="19">
        <f>IF(AND(K1205=7,N1205&lt;M1205),1,IF(N1205&lt;M1205,K1205+1,K1205))</f>
        <v>2</v>
      </c>
      <c r="M1205" s="18">
        <v>5.666666666666667</v>
      </c>
      <c r="N1205" s="17">
        <v>6.833333333333333</v>
      </c>
      <c r="O1205" t="s">
        <v>17</v>
      </c>
      <c r="P1205" s="3">
        <v>184.25871592968858</v>
      </c>
      <c r="Q1205" s="3">
        <v>154.07262794368225</v>
      </c>
    </row>
    <row r="1206" spans="1:17" ht="15" x14ac:dyDescent="0.25">
      <c r="A1206" s="15" t="s">
        <v>30</v>
      </c>
      <c r="B1206" s="15" t="s">
        <v>37</v>
      </c>
      <c r="C1206" t="s">
        <v>29</v>
      </c>
      <c r="D1206" s="15" t="s">
        <v>16</v>
      </c>
      <c r="E1206" t="s">
        <v>184</v>
      </c>
      <c r="F1206" s="15" t="s">
        <v>184</v>
      </c>
      <c r="G1206" t="s">
        <v>184</v>
      </c>
      <c r="H1206" s="15" t="s">
        <v>27</v>
      </c>
      <c r="I1206" t="s">
        <v>66</v>
      </c>
      <c r="J1206" s="15" t="s">
        <v>188</v>
      </c>
      <c r="K1206">
        <v>3</v>
      </c>
      <c r="L1206" s="19">
        <f>IF(AND(K1206=7,N1206&lt;M1206),1,IF(N1206&lt;M1206,K1206+1,K1206))</f>
        <v>3</v>
      </c>
      <c r="M1206" s="18">
        <v>5.666666666666667</v>
      </c>
      <c r="N1206" s="17">
        <v>6.833333333333333</v>
      </c>
      <c r="O1206" t="s">
        <v>17</v>
      </c>
      <c r="P1206" s="3">
        <v>184.25871592968858</v>
      </c>
      <c r="Q1206" s="3">
        <v>154.07262794368225</v>
      </c>
    </row>
    <row r="1207" spans="1:17" ht="15" x14ac:dyDescent="0.25">
      <c r="A1207" s="15" t="s">
        <v>30</v>
      </c>
      <c r="B1207" s="15" t="s">
        <v>37</v>
      </c>
      <c r="C1207" t="s">
        <v>29</v>
      </c>
      <c r="D1207" s="15" t="s">
        <v>16</v>
      </c>
      <c r="E1207" t="s">
        <v>184</v>
      </c>
      <c r="F1207" s="15" t="s">
        <v>184</v>
      </c>
      <c r="G1207" t="s">
        <v>184</v>
      </c>
      <c r="H1207" s="15" t="s">
        <v>27</v>
      </c>
      <c r="I1207" t="s">
        <v>66</v>
      </c>
      <c r="J1207" s="15" t="s">
        <v>188</v>
      </c>
      <c r="K1207">
        <v>4</v>
      </c>
      <c r="L1207" s="19">
        <f>IF(AND(K1207=7,N1207&lt;M1207),1,IF(N1207&lt;M1207,K1207+1,K1207))</f>
        <v>4</v>
      </c>
      <c r="M1207" s="18">
        <v>5.5</v>
      </c>
      <c r="N1207" s="17">
        <v>6.666666666666667</v>
      </c>
      <c r="O1207" t="s">
        <v>17</v>
      </c>
      <c r="P1207" s="3">
        <v>184.25871592968858</v>
      </c>
      <c r="Q1207" s="3">
        <v>154.07262794368225</v>
      </c>
    </row>
    <row r="1208" spans="1:17" ht="15" x14ac:dyDescent="0.25">
      <c r="A1208" s="15" t="s">
        <v>30</v>
      </c>
      <c r="B1208" s="15" t="s">
        <v>37</v>
      </c>
      <c r="C1208" t="s">
        <v>29</v>
      </c>
      <c r="D1208" s="15" t="s">
        <v>16</v>
      </c>
      <c r="E1208" t="s">
        <v>184</v>
      </c>
      <c r="F1208" s="15" t="s">
        <v>184</v>
      </c>
      <c r="G1208" t="s">
        <v>184</v>
      </c>
      <c r="H1208" s="15" t="s">
        <v>27</v>
      </c>
      <c r="I1208" t="s">
        <v>66</v>
      </c>
      <c r="J1208" s="15" t="s">
        <v>188</v>
      </c>
      <c r="K1208">
        <v>5</v>
      </c>
      <c r="L1208" s="19">
        <f>IF(AND(K1208=7,N1208&lt;M1208),1,IF(N1208&lt;M1208,K1208+1,K1208))</f>
        <v>5</v>
      </c>
      <c r="M1208" s="18">
        <v>5.666666666666667</v>
      </c>
      <c r="N1208" s="17">
        <v>6.833333333333333</v>
      </c>
      <c r="O1208" t="s">
        <v>17</v>
      </c>
      <c r="P1208" s="3">
        <v>184.25871592968858</v>
      </c>
      <c r="Q1208" s="3">
        <v>154.07262794368225</v>
      </c>
    </row>
    <row r="1209" spans="1:17" ht="15" x14ac:dyDescent="0.25">
      <c r="A1209" s="15" t="s">
        <v>30</v>
      </c>
      <c r="B1209" s="15" t="s">
        <v>37</v>
      </c>
      <c r="C1209" t="s">
        <v>29</v>
      </c>
      <c r="D1209" s="15" t="s">
        <v>16</v>
      </c>
      <c r="E1209" t="s">
        <v>184</v>
      </c>
      <c r="F1209" s="15" t="s">
        <v>184</v>
      </c>
      <c r="G1209" t="s">
        <v>184</v>
      </c>
      <c r="H1209" s="15" t="s">
        <v>27</v>
      </c>
      <c r="I1209" t="s">
        <v>66</v>
      </c>
      <c r="J1209" s="15" t="s">
        <v>188</v>
      </c>
      <c r="K1209">
        <v>6</v>
      </c>
      <c r="L1209" s="19">
        <f>IF(AND(K1209=7,N1209&lt;M1209),1,IF(N1209&lt;M1209,K1209+1,K1209))</f>
        <v>6</v>
      </c>
      <c r="M1209" s="18">
        <v>5.666666666666667</v>
      </c>
      <c r="N1209" s="17">
        <v>6.833333333333333</v>
      </c>
      <c r="O1209" t="s">
        <v>17</v>
      </c>
      <c r="P1209" s="3">
        <v>184.25871592968858</v>
      </c>
      <c r="Q1209" s="3">
        <v>154.07262794368225</v>
      </c>
    </row>
    <row r="1210" spans="1:17" ht="15" x14ac:dyDescent="0.25">
      <c r="A1210" s="15" t="s">
        <v>30</v>
      </c>
      <c r="B1210" s="15" t="s">
        <v>37</v>
      </c>
      <c r="C1210" t="s">
        <v>29</v>
      </c>
      <c r="D1210" s="15" t="s">
        <v>16</v>
      </c>
      <c r="E1210" t="s">
        <v>184</v>
      </c>
      <c r="F1210" s="15" t="s">
        <v>184</v>
      </c>
      <c r="G1210" t="s">
        <v>184</v>
      </c>
      <c r="H1210" s="15" t="s">
        <v>27</v>
      </c>
      <c r="I1210" t="s">
        <v>66</v>
      </c>
      <c r="J1210" s="15" t="s">
        <v>188</v>
      </c>
      <c r="K1210">
        <v>7</v>
      </c>
      <c r="L1210" s="19">
        <f>IF(AND(K1210=7,N1210&lt;M1210),1,IF(N1210&lt;M1210,K1210+1,K1210))</f>
        <v>7</v>
      </c>
      <c r="M1210" s="18">
        <v>5.666666666666667</v>
      </c>
      <c r="N1210" s="17">
        <v>6.833333333333333</v>
      </c>
      <c r="O1210" t="s">
        <v>17</v>
      </c>
      <c r="P1210" s="3">
        <v>184.25871592968858</v>
      </c>
      <c r="Q1210" s="3">
        <v>154.07262794368225</v>
      </c>
    </row>
    <row r="1211" spans="1:17" ht="15" x14ac:dyDescent="0.25">
      <c r="A1211" s="15" t="s">
        <v>30</v>
      </c>
      <c r="B1211" s="15" t="s">
        <v>37</v>
      </c>
      <c r="C1211" t="s">
        <v>29</v>
      </c>
      <c r="D1211" s="15" t="s">
        <v>16</v>
      </c>
      <c r="E1211" t="s">
        <v>184</v>
      </c>
      <c r="F1211" s="15" t="s">
        <v>184</v>
      </c>
      <c r="G1211" t="s">
        <v>184</v>
      </c>
      <c r="H1211" s="15" t="s">
        <v>27</v>
      </c>
      <c r="I1211" t="s">
        <v>66</v>
      </c>
      <c r="J1211" s="15" t="s">
        <v>476</v>
      </c>
      <c r="K1211">
        <v>1</v>
      </c>
      <c r="L1211" s="19">
        <f>IF(AND(K1211=7,N1211&lt;M1211),1,IF(N1211&lt;M1211,K1211+1,K1211))</f>
        <v>1</v>
      </c>
      <c r="M1211" s="18">
        <v>9.5</v>
      </c>
      <c r="N1211" s="17">
        <v>10.666666666666666</v>
      </c>
      <c r="O1211" t="s">
        <v>17</v>
      </c>
      <c r="P1211" s="3">
        <v>184.25871592968858</v>
      </c>
      <c r="Q1211" s="3">
        <v>154.07262794368225</v>
      </c>
    </row>
    <row r="1212" spans="1:17" ht="15" x14ac:dyDescent="0.25">
      <c r="A1212" s="15" t="s">
        <v>30</v>
      </c>
      <c r="B1212" s="15" t="s">
        <v>37</v>
      </c>
      <c r="C1212" t="s">
        <v>29</v>
      </c>
      <c r="D1212" s="15" t="s">
        <v>16</v>
      </c>
      <c r="E1212" t="s">
        <v>184</v>
      </c>
      <c r="F1212" s="15" t="s">
        <v>184</v>
      </c>
      <c r="G1212" t="s">
        <v>184</v>
      </c>
      <c r="H1212" s="15" t="s">
        <v>27</v>
      </c>
      <c r="I1212" t="s">
        <v>66</v>
      </c>
      <c r="J1212" s="15" t="s">
        <v>476</v>
      </c>
      <c r="K1212">
        <v>2</v>
      </c>
      <c r="L1212" s="19">
        <f>IF(AND(K1212=7,N1212&lt;M1212),1,IF(N1212&lt;M1212,K1212+1,K1212))</f>
        <v>2</v>
      </c>
      <c r="M1212" s="18">
        <v>11.833333333333334</v>
      </c>
      <c r="N1212" s="17">
        <v>13</v>
      </c>
      <c r="O1212" t="s">
        <v>17</v>
      </c>
      <c r="P1212" s="3">
        <v>184.25871592968858</v>
      </c>
      <c r="Q1212" s="3">
        <v>154.07262794368225</v>
      </c>
    </row>
    <row r="1213" spans="1:17" ht="15" x14ac:dyDescent="0.25">
      <c r="A1213" s="15" t="s">
        <v>30</v>
      </c>
      <c r="B1213" s="15" t="s">
        <v>37</v>
      </c>
      <c r="C1213" t="s">
        <v>29</v>
      </c>
      <c r="D1213" s="15" t="s">
        <v>16</v>
      </c>
      <c r="E1213" t="s">
        <v>184</v>
      </c>
      <c r="F1213" s="15" t="s">
        <v>184</v>
      </c>
      <c r="G1213" t="s">
        <v>184</v>
      </c>
      <c r="H1213" s="15" t="s">
        <v>27</v>
      </c>
      <c r="I1213" t="s">
        <v>66</v>
      </c>
      <c r="J1213" s="15" t="s">
        <v>476</v>
      </c>
      <c r="K1213">
        <v>3</v>
      </c>
      <c r="L1213" s="19">
        <f>IF(AND(K1213=7,N1213&lt;M1213),1,IF(N1213&lt;M1213,K1213+1,K1213))</f>
        <v>3</v>
      </c>
      <c r="M1213" s="18">
        <v>11.666666666666666</v>
      </c>
      <c r="N1213" s="17">
        <v>12.833333333333334</v>
      </c>
      <c r="O1213" t="s">
        <v>17</v>
      </c>
      <c r="P1213" s="3">
        <v>184.25871592968858</v>
      </c>
      <c r="Q1213" s="3">
        <v>154.07262794368225</v>
      </c>
    </row>
    <row r="1214" spans="1:17" ht="15" x14ac:dyDescent="0.25">
      <c r="A1214" s="15" t="s">
        <v>30</v>
      </c>
      <c r="B1214" s="15" t="s">
        <v>37</v>
      </c>
      <c r="C1214" t="s">
        <v>29</v>
      </c>
      <c r="D1214" s="15" t="s">
        <v>16</v>
      </c>
      <c r="E1214" t="s">
        <v>184</v>
      </c>
      <c r="F1214" s="15" t="s">
        <v>184</v>
      </c>
      <c r="G1214" t="s">
        <v>184</v>
      </c>
      <c r="H1214" s="15" t="s">
        <v>27</v>
      </c>
      <c r="I1214" t="s">
        <v>66</v>
      </c>
      <c r="J1214" s="15" t="s">
        <v>476</v>
      </c>
      <c r="K1214">
        <v>4</v>
      </c>
      <c r="L1214" s="19">
        <f>IF(AND(K1214=7,N1214&lt;M1214),1,IF(N1214&lt;M1214,K1214+1,K1214))</f>
        <v>4</v>
      </c>
      <c r="M1214" s="18">
        <v>9.5</v>
      </c>
      <c r="N1214" s="17">
        <v>10.666666666666666</v>
      </c>
      <c r="O1214" t="s">
        <v>17</v>
      </c>
      <c r="P1214" s="3">
        <v>184.25871592968858</v>
      </c>
      <c r="Q1214" s="3">
        <v>154.07262794368225</v>
      </c>
    </row>
    <row r="1215" spans="1:17" ht="15" x14ac:dyDescent="0.25">
      <c r="A1215" s="15" t="s">
        <v>30</v>
      </c>
      <c r="B1215" s="15" t="s">
        <v>37</v>
      </c>
      <c r="C1215" t="s">
        <v>29</v>
      </c>
      <c r="D1215" s="15" t="s">
        <v>16</v>
      </c>
      <c r="E1215" t="s">
        <v>184</v>
      </c>
      <c r="F1215" s="15" t="s">
        <v>184</v>
      </c>
      <c r="G1215" t="s">
        <v>184</v>
      </c>
      <c r="H1215" s="15" t="s">
        <v>27</v>
      </c>
      <c r="I1215" t="s">
        <v>66</v>
      </c>
      <c r="J1215" s="15" t="s">
        <v>476</v>
      </c>
      <c r="K1215">
        <v>5</v>
      </c>
      <c r="L1215" s="19">
        <f>IF(AND(K1215=7,N1215&lt;M1215),1,IF(N1215&lt;M1215,K1215+1,K1215))</f>
        <v>5</v>
      </c>
      <c r="M1215" s="18">
        <v>9.5</v>
      </c>
      <c r="N1215" s="17">
        <v>10.666666666666666</v>
      </c>
      <c r="O1215" t="s">
        <v>17</v>
      </c>
      <c r="P1215" s="3">
        <v>184.25871592968858</v>
      </c>
      <c r="Q1215" s="3">
        <v>154.07262794368225</v>
      </c>
    </row>
    <row r="1216" spans="1:17" ht="15" x14ac:dyDescent="0.25">
      <c r="A1216" s="15" t="s">
        <v>30</v>
      </c>
      <c r="B1216" s="15" t="s">
        <v>37</v>
      </c>
      <c r="C1216" t="s">
        <v>29</v>
      </c>
      <c r="D1216" s="15" t="s">
        <v>16</v>
      </c>
      <c r="E1216" t="s">
        <v>184</v>
      </c>
      <c r="F1216" s="15" t="s">
        <v>184</v>
      </c>
      <c r="G1216" t="s">
        <v>184</v>
      </c>
      <c r="H1216" s="15" t="s">
        <v>27</v>
      </c>
      <c r="I1216" t="s">
        <v>66</v>
      </c>
      <c r="J1216" s="15" t="s">
        <v>476</v>
      </c>
      <c r="K1216">
        <v>6</v>
      </c>
      <c r="L1216" s="19">
        <f>IF(AND(K1216=7,N1216&lt;M1216),1,IF(N1216&lt;M1216,K1216+1,K1216))</f>
        <v>6</v>
      </c>
      <c r="M1216" s="18">
        <v>9.1666666666666661</v>
      </c>
      <c r="N1216" s="17">
        <v>10.333333333333334</v>
      </c>
      <c r="O1216" t="s">
        <v>17</v>
      </c>
      <c r="P1216" s="3">
        <v>184.25871592968858</v>
      </c>
      <c r="Q1216" s="3">
        <v>154.07262794368225</v>
      </c>
    </row>
    <row r="1217" spans="1:17" ht="15" x14ac:dyDescent="0.25">
      <c r="A1217" s="15" t="s">
        <v>30</v>
      </c>
      <c r="B1217" s="15" t="s">
        <v>37</v>
      </c>
      <c r="C1217" t="s">
        <v>29</v>
      </c>
      <c r="D1217" s="15" t="s">
        <v>16</v>
      </c>
      <c r="E1217" t="s">
        <v>184</v>
      </c>
      <c r="F1217" s="15" t="s">
        <v>184</v>
      </c>
      <c r="G1217" t="s">
        <v>184</v>
      </c>
      <c r="H1217" s="15" t="s">
        <v>27</v>
      </c>
      <c r="I1217" t="s">
        <v>66</v>
      </c>
      <c r="J1217" s="15" t="s">
        <v>476</v>
      </c>
      <c r="K1217">
        <v>7</v>
      </c>
      <c r="L1217" s="19">
        <f>IF(AND(K1217=7,N1217&lt;M1217),1,IF(N1217&lt;M1217,K1217+1,K1217))</f>
        <v>7</v>
      </c>
      <c r="M1217" s="18">
        <v>9.5</v>
      </c>
      <c r="N1217" s="17">
        <v>10.666666666666666</v>
      </c>
      <c r="O1217" t="s">
        <v>17</v>
      </c>
      <c r="P1217" s="3">
        <v>184.25871592968858</v>
      </c>
      <c r="Q1217" s="3">
        <v>154.07262794368225</v>
      </c>
    </row>
    <row r="1218" spans="1:17" ht="15" x14ac:dyDescent="0.25">
      <c r="A1218" s="15" t="s">
        <v>30</v>
      </c>
      <c r="B1218" s="15" t="s">
        <v>37</v>
      </c>
      <c r="C1218" t="s">
        <v>29</v>
      </c>
      <c r="D1218" s="15" t="s">
        <v>16</v>
      </c>
      <c r="E1218" t="s">
        <v>184</v>
      </c>
      <c r="F1218" s="15" t="s">
        <v>184</v>
      </c>
      <c r="G1218" t="s">
        <v>184</v>
      </c>
      <c r="H1218" s="15" t="s">
        <v>27</v>
      </c>
      <c r="I1218" t="s">
        <v>66</v>
      </c>
      <c r="J1218" s="15" t="s">
        <v>425</v>
      </c>
      <c r="K1218">
        <v>1</v>
      </c>
      <c r="L1218" s="19">
        <f>IF(AND(K1218=7,N1218&lt;M1218),1,IF(N1218&lt;M1218,K1218+1,K1218))</f>
        <v>1</v>
      </c>
      <c r="M1218" s="18">
        <v>11.583333333333334</v>
      </c>
      <c r="N1218" s="17">
        <v>12.75</v>
      </c>
      <c r="O1218" t="s">
        <v>17</v>
      </c>
      <c r="P1218" s="3">
        <v>184.25871592968858</v>
      </c>
      <c r="Q1218" s="3">
        <v>154.07262794368225</v>
      </c>
    </row>
    <row r="1219" spans="1:17" ht="15" x14ac:dyDescent="0.25">
      <c r="A1219" s="15" t="s">
        <v>30</v>
      </c>
      <c r="B1219" s="15" t="s">
        <v>37</v>
      </c>
      <c r="C1219" t="s">
        <v>29</v>
      </c>
      <c r="D1219" s="15" t="s">
        <v>16</v>
      </c>
      <c r="E1219" t="s">
        <v>184</v>
      </c>
      <c r="F1219" s="15" t="s">
        <v>184</v>
      </c>
      <c r="G1219" t="s">
        <v>184</v>
      </c>
      <c r="H1219" s="15" t="s">
        <v>27</v>
      </c>
      <c r="I1219" t="s">
        <v>66</v>
      </c>
      <c r="J1219" s="15" t="s">
        <v>425</v>
      </c>
      <c r="K1219">
        <v>2</v>
      </c>
      <c r="L1219" s="19">
        <f>IF(AND(K1219=7,N1219&lt;M1219),1,IF(N1219&lt;M1219,K1219+1,K1219))</f>
        <v>2</v>
      </c>
      <c r="M1219" s="18">
        <v>13.5</v>
      </c>
      <c r="N1219" s="17">
        <v>14.666666666666666</v>
      </c>
      <c r="O1219" t="s">
        <v>17</v>
      </c>
      <c r="P1219" s="3">
        <v>184.25871592968858</v>
      </c>
      <c r="Q1219" s="3">
        <v>154.07262794368225</v>
      </c>
    </row>
    <row r="1220" spans="1:17" ht="15" x14ac:dyDescent="0.25">
      <c r="A1220" s="15" t="s">
        <v>30</v>
      </c>
      <c r="B1220" s="15" t="s">
        <v>37</v>
      </c>
      <c r="C1220" t="s">
        <v>29</v>
      </c>
      <c r="D1220" s="15" t="s">
        <v>16</v>
      </c>
      <c r="E1220" t="s">
        <v>184</v>
      </c>
      <c r="F1220" s="15" t="s">
        <v>184</v>
      </c>
      <c r="G1220" t="s">
        <v>184</v>
      </c>
      <c r="H1220" s="15" t="s">
        <v>27</v>
      </c>
      <c r="I1220" t="s">
        <v>66</v>
      </c>
      <c r="J1220" s="15" t="s">
        <v>425</v>
      </c>
      <c r="K1220">
        <v>3</v>
      </c>
      <c r="L1220" s="19">
        <f>IF(AND(K1220=7,N1220&lt;M1220),1,IF(N1220&lt;M1220,K1220+1,K1220))</f>
        <v>3</v>
      </c>
      <c r="M1220" s="18">
        <v>12</v>
      </c>
      <c r="N1220" s="17">
        <v>13.166666666666666</v>
      </c>
      <c r="O1220" t="s">
        <v>17</v>
      </c>
      <c r="P1220" s="3">
        <v>184.25871592968858</v>
      </c>
      <c r="Q1220" s="3">
        <v>154.07262794368225</v>
      </c>
    </row>
    <row r="1221" spans="1:17" ht="15" x14ac:dyDescent="0.25">
      <c r="A1221" s="15" t="s">
        <v>30</v>
      </c>
      <c r="B1221" s="15" t="s">
        <v>37</v>
      </c>
      <c r="C1221" t="s">
        <v>29</v>
      </c>
      <c r="D1221" s="15" t="s">
        <v>16</v>
      </c>
      <c r="E1221" t="s">
        <v>184</v>
      </c>
      <c r="F1221" s="15" t="s">
        <v>184</v>
      </c>
      <c r="G1221" t="s">
        <v>184</v>
      </c>
      <c r="H1221" s="15" t="s">
        <v>27</v>
      </c>
      <c r="I1221" t="s">
        <v>66</v>
      </c>
      <c r="J1221" s="15" t="s">
        <v>425</v>
      </c>
      <c r="K1221">
        <v>4</v>
      </c>
      <c r="L1221" s="19">
        <f>IF(AND(K1221=7,N1221&lt;M1221),1,IF(N1221&lt;M1221,K1221+1,K1221))</f>
        <v>4</v>
      </c>
      <c r="M1221" s="18">
        <v>11.5</v>
      </c>
      <c r="N1221" s="17">
        <v>12.666666666666666</v>
      </c>
      <c r="O1221" t="s">
        <v>17</v>
      </c>
      <c r="P1221" s="3">
        <v>184.25871592968858</v>
      </c>
      <c r="Q1221" s="3">
        <v>154.07262794368225</v>
      </c>
    </row>
    <row r="1222" spans="1:17" ht="15" x14ac:dyDescent="0.25">
      <c r="A1222" s="15" t="s">
        <v>30</v>
      </c>
      <c r="B1222" s="15" t="s">
        <v>37</v>
      </c>
      <c r="C1222" t="s">
        <v>29</v>
      </c>
      <c r="D1222" s="15" t="s">
        <v>16</v>
      </c>
      <c r="E1222" t="s">
        <v>184</v>
      </c>
      <c r="F1222" s="15" t="s">
        <v>184</v>
      </c>
      <c r="G1222" t="s">
        <v>184</v>
      </c>
      <c r="H1222" s="15" t="s">
        <v>27</v>
      </c>
      <c r="I1222" t="s">
        <v>66</v>
      </c>
      <c r="J1222" s="15" t="s">
        <v>425</v>
      </c>
      <c r="K1222">
        <v>5</v>
      </c>
      <c r="L1222" s="19">
        <f>IF(AND(K1222=7,N1222&lt;M1222),1,IF(N1222&lt;M1222,K1222+1,K1222))</f>
        <v>5</v>
      </c>
      <c r="M1222" s="18">
        <v>13.25</v>
      </c>
      <c r="N1222" s="17">
        <v>14.416666666666666</v>
      </c>
      <c r="O1222" t="s">
        <v>17</v>
      </c>
      <c r="P1222" s="3">
        <v>184.25871592968858</v>
      </c>
      <c r="Q1222" s="3">
        <v>154.07262794368225</v>
      </c>
    </row>
    <row r="1223" spans="1:17" ht="15" x14ac:dyDescent="0.25">
      <c r="A1223" s="15" t="s">
        <v>30</v>
      </c>
      <c r="B1223" s="15" t="s">
        <v>37</v>
      </c>
      <c r="C1223" t="s">
        <v>29</v>
      </c>
      <c r="D1223" s="15" t="s">
        <v>16</v>
      </c>
      <c r="E1223" t="s">
        <v>184</v>
      </c>
      <c r="F1223" s="15" t="s">
        <v>184</v>
      </c>
      <c r="G1223" t="s">
        <v>184</v>
      </c>
      <c r="H1223" s="15" t="s">
        <v>27</v>
      </c>
      <c r="I1223" t="s">
        <v>66</v>
      </c>
      <c r="J1223" s="15" t="s">
        <v>425</v>
      </c>
      <c r="K1223">
        <v>6</v>
      </c>
      <c r="L1223" s="19">
        <f>IF(AND(K1223=7,N1223&lt;M1223),1,IF(N1223&lt;M1223,K1223+1,K1223))</f>
        <v>6</v>
      </c>
      <c r="M1223" s="18">
        <v>11.75</v>
      </c>
      <c r="N1223" s="17">
        <v>12.916666666666666</v>
      </c>
      <c r="O1223" t="s">
        <v>17</v>
      </c>
      <c r="P1223" s="3">
        <v>184.25871592968858</v>
      </c>
      <c r="Q1223" s="3">
        <v>154.07262794368225</v>
      </c>
    </row>
    <row r="1224" spans="1:17" ht="15" x14ac:dyDescent="0.25">
      <c r="A1224" s="15" t="s">
        <v>30</v>
      </c>
      <c r="B1224" s="15" t="s">
        <v>37</v>
      </c>
      <c r="C1224" t="s">
        <v>29</v>
      </c>
      <c r="D1224" s="15" t="s">
        <v>16</v>
      </c>
      <c r="E1224" t="s">
        <v>184</v>
      </c>
      <c r="F1224" s="15" t="s">
        <v>184</v>
      </c>
      <c r="G1224" t="s">
        <v>184</v>
      </c>
      <c r="H1224" s="15" t="s">
        <v>27</v>
      </c>
      <c r="I1224" t="s">
        <v>66</v>
      </c>
      <c r="J1224" s="15" t="s">
        <v>425</v>
      </c>
      <c r="K1224">
        <v>7</v>
      </c>
      <c r="L1224" s="19">
        <f>IF(AND(K1224=7,N1224&lt;M1224),1,IF(N1224&lt;M1224,K1224+1,K1224))</f>
        <v>7</v>
      </c>
      <c r="M1224" s="18">
        <v>11.75</v>
      </c>
      <c r="N1224" s="17">
        <v>12.916666666666666</v>
      </c>
      <c r="O1224" t="s">
        <v>17</v>
      </c>
      <c r="P1224" s="3">
        <v>184.25871592968858</v>
      </c>
      <c r="Q1224" s="3">
        <v>154.07262794368225</v>
      </c>
    </row>
    <row r="1225" spans="1:17" ht="15" x14ac:dyDescent="0.25">
      <c r="A1225" s="15" t="s">
        <v>30</v>
      </c>
      <c r="B1225" s="15" t="s">
        <v>37</v>
      </c>
      <c r="C1225" t="s">
        <v>29</v>
      </c>
      <c r="D1225" s="15" t="s">
        <v>16</v>
      </c>
      <c r="E1225" t="s">
        <v>184</v>
      </c>
      <c r="F1225" s="15" t="s">
        <v>184</v>
      </c>
      <c r="G1225" t="s">
        <v>184</v>
      </c>
      <c r="H1225" s="15" t="s">
        <v>27</v>
      </c>
      <c r="I1225" t="s">
        <v>66</v>
      </c>
      <c r="J1225" s="15" t="s">
        <v>785</v>
      </c>
      <c r="K1225">
        <v>5</v>
      </c>
      <c r="L1225" s="19">
        <f>IF(AND(K1225=7,N1225&lt;M1225),1,IF(N1225&lt;M1225,K1225+1,K1225))</f>
        <v>5</v>
      </c>
      <c r="M1225" s="18">
        <v>13.416666666666666</v>
      </c>
      <c r="N1225" s="17">
        <v>14.583333333333334</v>
      </c>
      <c r="O1225" t="s">
        <v>17</v>
      </c>
      <c r="P1225" s="3">
        <v>184.25871592968858</v>
      </c>
      <c r="Q1225" s="3">
        <v>154.07262794368225</v>
      </c>
    </row>
    <row r="1226" spans="1:17" ht="15" x14ac:dyDescent="0.25">
      <c r="A1226" s="15" t="s">
        <v>30</v>
      </c>
      <c r="B1226" s="15" t="s">
        <v>37</v>
      </c>
      <c r="C1226" t="s">
        <v>29</v>
      </c>
      <c r="D1226" s="15" t="s">
        <v>16</v>
      </c>
      <c r="E1226" t="s">
        <v>28</v>
      </c>
      <c r="F1226" s="15" t="s">
        <v>28</v>
      </c>
      <c r="G1226" t="s">
        <v>26</v>
      </c>
      <c r="H1226" s="15" t="s">
        <v>19</v>
      </c>
      <c r="I1226" t="s">
        <v>27</v>
      </c>
      <c r="J1226" s="15" t="s">
        <v>116</v>
      </c>
      <c r="K1226">
        <v>1</v>
      </c>
      <c r="L1226" s="19">
        <f>IF(AND(K1226=7,N1226&lt;M1226),1,IF(N1226&lt;M1226,K1226+1,K1226))</f>
        <v>1</v>
      </c>
      <c r="M1226" s="18">
        <v>1.5</v>
      </c>
      <c r="N1226" s="17">
        <v>2.3333333333333335</v>
      </c>
      <c r="O1226" t="s">
        <v>17</v>
      </c>
      <c r="P1226" s="3">
        <v>152.0752852438888</v>
      </c>
      <c r="Q1226" s="3">
        <v>122.84237101537613</v>
      </c>
    </row>
    <row r="1227" spans="1:17" ht="15" x14ac:dyDescent="0.25">
      <c r="A1227" s="15" t="s">
        <v>30</v>
      </c>
      <c r="B1227" s="15" t="s">
        <v>37</v>
      </c>
      <c r="C1227" t="s">
        <v>29</v>
      </c>
      <c r="D1227" s="15" t="s">
        <v>16</v>
      </c>
      <c r="E1227" t="s">
        <v>28</v>
      </c>
      <c r="F1227" s="15" t="s">
        <v>28</v>
      </c>
      <c r="G1227" t="s">
        <v>26</v>
      </c>
      <c r="H1227" s="15" t="s">
        <v>19</v>
      </c>
      <c r="I1227" t="s">
        <v>27</v>
      </c>
      <c r="J1227" s="15" t="s">
        <v>116</v>
      </c>
      <c r="K1227">
        <v>2</v>
      </c>
      <c r="L1227" s="19">
        <f>IF(AND(K1227=7,N1227&lt;M1227),1,IF(N1227&lt;M1227,K1227+1,K1227))</f>
        <v>2</v>
      </c>
      <c r="M1227" s="18">
        <v>1.5</v>
      </c>
      <c r="N1227" s="17">
        <v>2.3333333333333335</v>
      </c>
      <c r="O1227" t="s">
        <v>17</v>
      </c>
      <c r="P1227" s="3">
        <v>152.0752852438888</v>
      </c>
      <c r="Q1227" s="3">
        <v>122.84237101537613</v>
      </c>
    </row>
    <row r="1228" spans="1:17" ht="15" x14ac:dyDescent="0.25">
      <c r="A1228" s="15" t="s">
        <v>30</v>
      </c>
      <c r="B1228" s="15" t="s">
        <v>37</v>
      </c>
      <c r="C1228" t="s">
        <v>29</v>
      </c>
      <c r="D1228" s="15" t="s">
        <v>16</v>
      </c>
      <c r="E1228" t="s">
        <v>28</v>
      </c>
      <c r="F1228" s="15" t="s">
        <v>28</v>
      </c>
      <c r="G1228" t="s">
        <v>26</v>
      </c>
      <c r="H1228" s="15" t="s">
        <v>19</v>
      </c>
      <c r="I1228" t="s">
        <v>27</v>
      </c>
      <c r="J1228" s="15" t="s">
        <v>116</v>
      </c>
      <c r="K1228">
        <v>3</v>
      </c>
      <c r="L1228" s="19">
        <f>IF(AND(K1228=7,N1228&lt;M1228),1,IF(N1228&lt;M1228,K1228+1,K1228))</f>
        <v>3</v>
      </c>
      <c r="M1228" s="18">
        <v>1.5</v>
      </c>
      <c r="N1228" s="17">
        <v>2.3333333333333335</v>
      </c>
      <c r="O1228" t="s">
        <v>17</v>
      </c>
      <c r="P1228" s="3">
        <v>152.0752852438888</v>
      </c>
      <c r="Q1228" s="3">
        <v>122.84237101537613</v>
      </c>
    </row>
    <row r="1229" spans="1:17" ht="15" x14ac:dyDescent="0.25">
      <c r="A1229" s="15" t="s">
        <v>30</v>
      </c>
      <c r="B1229" s="15" t="s">
        <v>37</v>
      </c>
      <c r="C1229" t="s">
        <v>29</v>
      </c>
      <c r="D1229" s="15" t="s">
        <v>16</v>
      </c>
      <c r="E1229" t="s">
        <v>28</v>
      </c>
      <c r="F1229" s="15" t="s">
        <v>28</v>
      </c>
      <c r="G1229" t="s">
        <v>26</v>
      </c>
      <c r="H1229" s="15" t="s">
        <v>19</v>
      </c>
      <c r="I1229" t="s">
        <v>27</v>
      </c>
      <c r="J1229" s="15" t="s">
        <v>116</v>
      </c>
      <c r="K1229">
        <v>4</v>
      </c>
      <c r="L1229" s="19">
        <f>IF(AND(K1229=7,N1229&lt;M1229),1,IF(N1229&lt;M1229,K1229+1,K1229))</f>
        <v>4</v>
      </c>
      <c r="M1229" s="18">
        <v>1.9166666666666665</v>
      </c>
      <c r="N1229" s="17">
        <v>2.75</v>
      </c>
      <c r="O1229" t="s">
        <v>17</v>
      </c>
      <c r="P1229" s="3">
        <v>152.0752852438888</v>
      </c>
      <c r="Q1229" s="3">
        <v>122.84237101537613</v>
      </c>
    </row>
    <row r="1230" spans="1:17" ht="15" x14ac:dyDescent="0.25">
      <c r="A1230" s="15" t="s">
        <v>30</v>
      </c>
      <c r="B1230" s="15" t="s">
        <v>37</v>
      </c>
      <c r="C1230" t="s">
        <v>29</v>
      </c>
      <c r="D1230" s="15" t="s">
        <v>16</v>
      </c>
      <c r="E1230" t="s">
        <v>28</v>
      </c>
      <c r="F1230" s="15" t="s">
        <v>28</v>
      </c>
      <c r="G1230" t="s">
        <v>26</v>
      </c>
      <c r="H1230" s="15" t="s">
        <v>19</v>
      </c>
      <c r="I1230" t="s">
        <v>27</v>
      </c>
      <c r="J1230" s="15" t="s">
        <v>116</v>
      </c>
      <c r="K1230">
        <v>5</v>
      </c>
      <c r="L1230" s="19">
        <f>IF(AND(K1230=7,N1230&lt;M1230),1,IF(N1230&lt;M1230,K1230+1,K1230))</f>
        <v>5</v>
      </c>
      <c r="M1230" s="18">
        <v>1.5</v>
      </c>
      <c r="N1230" s="17">
        <v>2.3333333333333335</v>
      </c>
      <c r="O1230" t="s">
        <v>17</v>
      </c>
      <c r="P1230" s="3">
        <v>152.0752852438888</v>
      </c>
      <c r="Q1230" s="3">
        <v>122.84237101537613</v>
      </c>
    </row>
    <row r="1231" spans="1:17" ht="15" x14ac:dyDescent="0.25">
      <c r="A1231" s="15" t="s">
        <v>30</v>
      </c>
      <c r="B1231" s="15" t="s">
        <v>37</v>
      </c>
      <c r="C1231" t="s">
        <v>29</v>
      </c>
      <c r="D1231" s="15" t="s">
        <v>16</v>
      </c>
      <c r="E1231" t="s">
        <v>28</v>
      </c>
      <c r="F1231" s="15" t="s">
        <v>28</v>
      </c>
      <c r="G1231" t="s">
        <v>26</v>
      </c>
      <c r="H1231" s="15" t="s">
        <v>19</v>
      </c>
      <c r="I1231" t="s">
        <v>27</v>
      </c>
      <c r="J1231" s="15" t="s">
        <v>116</v>
      </c>
      <c r="K1231">
        <v>6</v>
      </c>
      <c r="L1231" s="19">
        <f>IF(AND(K1231=7,N1231&lt;M1231),1,IF(N1231&lt;M1231,K1231+1,K1231))</f>
        <v>6</v>
      </c>
      <c r="M1231" s="18">
        <v>1.5</v>
      </c>
      <c r="N1231" s="17">
        <v>2.3333333333333335</v>
      </c>
      <c r="O1231" t="s">
        <v>17</v>
      </c>
      <c r="P1231" s="3">
        <v>152.0752852438888</v>
      </c>
      <c r="Q1231" s="3">
        <v>122.84237101537613</v>
      </c>
    </row>
    <row r="1232" spans="1:17" ht="15" x14ac:dyDescent="0.25">
      <c r="A1232" s="15" t="s">
        <v>30</v>
      </c>
      <c r="B1232" s="15" t="s">
        <v>37</v>
      </c>
      <c r="C1232" t="s">
        <v>29</v>
      </c>
      <c r="D1232" s="15" t="s">
        <v>16</v>
      </c>
      <c r="E1232" t="s">
        <v>28</v>
      </c>
      <c r="F1232" s="15" t="s">
        <v>28</v>
      </c>
      <c r="G1232" t="s">
        <v>26</v>
      </c>
      <c r="H1232" s="15" t="s">
        <v>19</v>
      </c>
      <c r="I1232" t="s">
        <v>27</v>
      </c>
      <c r="J1232" s="15" t="s">
        <v>116</v>
      </c>
      <c r="K1232">
        <v>7</v>
      </c>
      <c r="L1232" s="19">
        <f>IF(AND(K1232=7,N1232&lt;M1232),1,IF(N1232&lt;M1232,K1232+1,K1232))</f>
        <v>7</v>
      </c>
      <c r="M1232" s="18">
        <v>1.5</v>
      </c>
      <c r="N1232" s="17">
        <v>2.3333333333333335</v>
      </c>
      <c r="O1232" t="s">
        <v>17</v>
      </c>
      <c r="P1232" s="3">
        <v>152.0752852438888</v>
      </c>
      <c r="Q1232" s="3">
        <v>122.84237101537613</v>
      </c>
    </row>
    <row r="1233" spans="1:17" ht="15" x14ac:dyDescent="0.25">
      <c r="A1233" s="15" t="s">
        <v>30</v>
      </c>
      <c r="B1233" s="15" t="s">
        <v>37</v>
      </c>
      <c r="C1233" t="s">
        <v>29</v>
      </c>
      <c r="D1233" s="15" t="s">
        <v>16</v>
      </c>
      <c r="E1233" t="s">
        <v>28</v>
      </c>
      <c r="F1233" s="15" t="s">
        <v>28</v>
      </c>
      <c r="G1233" t="s">
        <v>26</v>
      </c>
      <c r="H1233" s="15" t="s">
        <v>19</v>
      </c>
      <c r="I1233" t="s">
        <v>27</v>
      </c>
      <c r="J1233" s="15" t="s">
        <v>157</v>
      </c>
      <c r="K1233">
        <v>1</v>
      </c>
      <c r="L1233" s="19">
        <f>IF(AND(K1233=7,N1233&lt;M1233),1,IF(N1233&lt;M1233,K1233+1,K1233))</f>
        <v>1</v>
      </c>
      <c r="M1233" s="18">
        <v>10.583333333333334</v>
      </c>
      <c r="N1233" s="17">
        <v>11.416666666666666</v>
      </c>
      <c r="O1233" t="s">
        <v>17</v>
      </c>
      <c r="P1233" s="3">
        <v>152.0752852438888</v>
      </c>
      <c r="Q1233" s="3">
        <v>122.84237101537613</v>
      </c>
    </row>
    <row r="1234" spans="1:17" ht="15" x14ac:dyDescent="0.25">
      <c r="A1234" s="15" t="s">
        <v>30</v>
      </c>
      <c r="B1234" s="15" t="s">
        <v>37</v>
      </c>
      <c r="C1234" t="s">
        <v>29</v>
      </c>
      <c r="D1234" s="15" t="s">
        <v>16</v>
      </c>
      <c r="E1234" t="s">
        <v>28</v>
      </c>
      <c r="F1234" s="15" t="s">
        <v>28</v>
      </c>
      <c r="G1234" t="s">
        <v>26</v>
      </c>
      <c r="H1234" s="15" t="s">
        <v>19</v>
      </c>
      <c r="I1234" t="s">
        <v>27</v>
      </c>
      <c r="J1234" s="15" t="s">
        <v>157</v>
      </c>
      <c r="K1234">
        <v>2</v>
      </c>
      <c r="L1234" s="19">
        <f>IF(AND(K1234=7,N1234&lt;M1234),1,IF(N1234&lt;M1234,K1234+1,K1234))</f>
        <v>2</v>
      </c>
      <c r="M1234" s="18">
        <v>10.666666666666666</v>
      </c>
      <c r="N1234" s="17">
        <v>11.5</v>
      </c>
      <c r="O1234" t="s">
        <v>17</v>
      </c>
      <c r="P1234" s="3">
        <v>152.0752852438888</v>
      </c>
      <c r="Q1234" s="3">
        <v>122.84237101537613</v>
      </c>
    </row>
    <row r="1235" spans="1:17" ht="15" x14ac:dyDescent="0.25">
      <c r="A1235" s="15" t="s">
        <v>30</v>
      </c>
      <c r="B1235" s="15" t="s">
        <v>37</v>
      </c>
      <c r="C1235" t="s">
        <v>29</v>
      </c>
      <c r="D1235" s="15" t="s">
        <v>16</v>
      </c>
      <c r="E1235" t="s">
        <v>28</v>
      </c>
      <c r="F1235" s="15" t="s">
        <v>28</v>
      </c>
      <c r="G1235" t="s">
        <v>26</v>
      </c>
      <c r="H1235" s="15" t="s">
        <v>19</v>
      </c>
      <c r="I1235" t="s">
        <v>27</v>
      </c>
      <c r="J1235" s="15" t="s">
        <v>157</v>
      </c>
      <c r="K1235">
        <v>3</v>
      </c>
      <c r="L1235" s="19">
        <f>IF(AND(K1235=7,N1235&lt;M1235),1,IF(N1235&lt;M1235,K1235+1,K1235))</f>
        <v>3</v>
      </c>
      <c r="M1235" s="18">
        <v>10.5</v>
      </c>
      <c r="N1235" s="17">
        <v>11.333333333333334</v>
      </c>
      <c r="O1235" t="s">
        <v>17</v>
      </c>
      <c r="P1235" s="3">
        <v>152.0752852438888</v>
      </c>
      <c r="Q1235" s="3">
        <v>122.84237101537613</v>
      </c>
    </row>
    <row r="1236" spans="1:17" ht="15" x14ac:dyDescent="0.25">
      <c r="A1236" s="15" t="s">
        <v>30</v>
      </c>
      <c r="B1236" s="15" t="s">
        <v>37</v>
      </c>
      <c r="C1236" t="s">
        <v>29</v>
      </c>
      <c r="D1236" s="15" t="s">
        <v>16</v>
      </c>
      <c r="E1236" t="s">
        <v>28</v>
      </c>
      <c r="F1236" s="15" t="s">
        <v>28</v>
      </c>
      <c r="G1236" t="s">
        <v>26</v>
      </c>
      <c r="H1236" s="15" t="s">
        <v>19</v>
      </c>
      <c r="I1236" t="s">
        <v>27</v>
      </c>
      <c r="J1236" s="15" t="s">
        <v>157</v>
      </c>
      <c r="K1236">
        <v>4</v>
      </c>
      <c r="L1236" s="19">
        <f>IF(AND(K1236=7,N1236&lt;M1236),1,IF(N1236&lt;M1236,K1236+1,K1236))</f>
        <v>4</v>
      </c>
      <c r="M1236" s="18">
        <v>11.25</v>
      </c>
      <c r="N1236" s="17">
        <v>12.083333333333334</v>
      </c>
      <c r="O1236" t="s">
        <v>17</v>
      </c>
      <c r="P1236" s="3">
        <v>152.0752852438888</v>
      </c>
      <c r="Q1236" s="3">
        <v>122.84237101537613</v>
      </c>
    </row>
    <row r="1237" spans="1:17" ht="15" x14ac:dyDescent="0.25">
      <c r="A1237" s="15" t="s">
        <v>30</v>
      </c>
      <c r="B1237" s="15" t="s">
        <v>37</v>
      </c>
      <c r="C1237" t="s">
        <v>29</v>
      </c>
      <c r="D1237" s="15" t="s">
        <v>16</v>
      </c>
      <c r="E1237" t="s">
        <v>28</v>
      </c>
      <c r="F1237" s="15" t="s">
        <v>28</v>
      </c>
      <c r="G1237" t="s">
        <v>26</v>
      </c>
      <c r="H1237" s="15" t="s">
        <v>19</v>
      </c>
      <c r="I1237" t="s">
        <v>27</v>
      </c>
      <c r="J1237" s="15" t="s">
        <v>157</v>
      </c>
      <c r="K1237">
        <v>5</v>
      </c>
      <c r="L1237" s="19">
        <f>IF(AND(K1237=7,N1237&lt;M1237),1,IF(N1237&lt;M1237,K1237+1,K1237))</f>
        <v>5</v>
      </c>
      <c r="M1237" s="18">
        <v>11.583333333333334</v>
      </c>
      <c r="N1237" s="17">
        <v>12.416666666666666</v>
      </c>
      <c r="O1237" t="s">
        <v>17</v>
      </c>
      <c r="P1237" s="3">
        <v>152.0752852438888</v>
      </c>
      <c r="Q1237" s="3">
        <v>122.84237101537613</v>
      </c>
    </row>
    <row r="1238" spans="1:17" ht="15" x14ac:dyDescent="0.25">
      <c r="A1238" s="15" t="s">
        <v>30</v>
      </c>
      <c r="B1238" s="15" t="s">
        <v>37</v>
      </c>
      <c r="C1238" t="s">
        <v>29</v>
      </c>
      <c r="D1238" s="15" t="s">
        <v>16</v>
      </c>
      <c r="E1238" t="s">
        <v>28</v>
      </c>
      <c r="F1238" s="15" t="s">
        <v>28</v>
      </c>
      <c r="G1238" t="s">
        <v>26</v>
      </c>
      <c r="H1238" s="15" t="s">
        <v>19</v>
      </c>
      <c r="I1238" t="s">
        <v>27</v>
      </c>
      <c r="J1238" s="15" t="s">
        <v>157</v>
      </c>
      <c r="K1238">
        <v>6</v>
      </c>
      <c r="L1238" s="19">
        <f>IF(AND(K1238=7,N1238&lt;M1238),1,IF(N1238&lt;M1238,K1238+1,K1238))</f>
        <v>6</v>
      </c>
      <c r="M1238" s="18">
        <v>11.25</v>
      </c>
      <c r="N1238" s="17">
        <v>12.083333333333334</v>
      </c>
      <c r="O1238" t="s">
        <v>17</v>
      </c>
      <c r="P1238" s="3">
        <v>152.0752852438888</v>
      </c>
      <c r="Q1238" s="3">
        <v>122.84237101537613</v>
      </c>
    </row>
    <row r="1239" spans="1:17" ht="15" x14ac:dyDescent="0.25">
      <c r="A1239" s="15" t="s">
        <v>30</v>
      </c>
      <c r="B1239" s="15" t="s">
        <v>37</v>
      </c>
      <c r="C1239" t="s">
        <v>29</v>
      </c>
      <c r="D1239" s="15" t="s">
        <v>16</v>
      </c>
      <c r="E1239" t="s">
        <v>28</v>
      </c>
      <c r="F1239" s="15" t="s">
        <v>28</v>
      </c>
      <c r="G1239" t="s">
        <v>26</v>
      </c>
      <c r="H1239" s="15" t="s">
        <v>19</v>
      </c>
      <c r="I1239" t="s">
        <v>27</v>
      </c>
      <c r="J1239" s="15" t="s">
        <v>157</v>
      </c>
      <c r="K1239">
        <v>7</v>
      </c>
      <c r="L1239" s="19">
        <f>IF(AND(K1239=7,N1239&lt;M1239),1,IF(N1239&lt;M1239,K1239+1,K1239))</f>
        <v>7</v>
      </c>
      <c r="M1239" s="18">
        <v>11.25</v>
      </c>
      <c r="N1239" s="17">
        <v>12.083333333333334</v>
      </c>
      <c r="O1239" t="s">
        <v>17</v>
      </c>
      <c r="P1239" s="3">
        <v>152.0752852438888</v>
      </c>
      <c r="Q1239" s="3">
        <v>122.84237101537613</v>
      </c>
    </row>
    <row r="1240" spans="1:17" ht="15" x14ac:dyDescent="0.25">
      <c r="A1240" s="15" t="s">
        <v>30</v>
      </c>
      <c r="B1240" s="15" t="s">
        <v>37</v>
      </c>
      <c r="C1240" t="s">
        <v>29</v>
      </c>
      <c r="D1240" s="15" t="s">
        <v>16</v>
      </c>
      <c r="E1240" t="s">
        <v>28</v>
      </c>
      <c r="F1240" s="15" t="s">
        <v>28</v>
      </c>
      <c r="G1240" t="s">
        <v>26</v>
      </c>
      <c r="H1240" s="15" t="s">
        <v>19</v>
      </c>
      <c r="I1240" t="s">
        <v>27</v>
      </c>
      <c r="J1240" s="15" t="s">
        <v>798</v>
      </c>
      <c r="K1240">
        <v>5</v>
      </c>
      <c r="L1240" s="19">
        <f>IF(AND(K1240=7,N1240&lt;M1240),1,IF(N1240&lt;M1240,K1240+1,K1240))</f>
        <v>5</v>
      </c>
      <c r="M1240" s="18">
        <v>4.583333333333333</v>
      </c>
      <c r="N1240" s="17">
        <v>5.416666666666667</v>
      </c>
      <c r="O1240" t="s">
        <v>17</v>
      </c>
      <c r="P1240" s="3">
        <v>152.0752852438888</v>
      </c>
      <c r="Q1240" s="3">
        <v>122.84237101537613</v>
      </c>
    </row>
    <row r="1241" spans="1:17" ht="15" x14ac:dyDescent="0.25">
      <c r="A1241" s="15" t="s">
        <v>30</v>
      </c>
      <c r="B1241" s="15" t="s">
        <v>37</v>
      </c>
      <c r="C1241" t="s">
        <v>29</v>
      </c>
      <c r="D1241" s="15" t="s">
        <v>16</v>
      </c>
      <c r="E1241" t="s">
        <v>28</v>
      </c>
      <c r="F1241" s="15" t="s">
        <v>28</v>
      </c>
      <c r="G1241" t="s">
        <v>26</v>
      </c>
      <c r="H1241" s="15" t="s">
        <v>19</v>
      </c>
      <c r="I1241" t="s">
        <v>27</v>
      </c>
      <c r="J1241" s="15" t="s">
        <v>798</v>
      </c>
      <c r="K1241">
        <v>7</v>
      </c>
      <c r="L1241" s="19">
        <f>IF(AND(K1241=7,N1241&lt;M1241),1,IF(N1241&lt;M1241,K1241+1,K1241))</f>
        <v>7</v>
      </c>
      <c r="M1241" s="18">
        <v>4.833333333333333</v>
      </c>
      <c r="N1241" s="17">
        <v>5.666666666666667</v>
      </c>
      <c r="O1241" t="s">
        <v>17</v>
      </c>
      <c r="P1241" s="3">
        <v>152.0752852438888</v>
      </c>
      <c r="Q1241" s="3">
        <v>122.84237101537613</v>
      </c>
    </row>
    <row r="1242" spans="1:17" ht="15" x14ac:dyDescent="0.25">
      <c r="A1242" s="15" t="s">
        <v>30</v>
      </c>
      <c r="B1242" s="15" t="s">
        <v>37</v>
      </c>
      <c r="C1242" t="s">
        <v>29</v>
      </c>
      <c r="D1242" s="15" t="s">
        <v>16</v>
      </c>
      <c r="E1242" t="s">
        <v>28</v>
      </c>
      <c r="F1242" s="15" t="s">
        <v>28</v>
      </c>
      <c r="G1242" t="s">
        <v>26</v>
      </c>
      <c r="H1242" s="15" t="s">
        <v>19</v>
      </c>
      <c r="I1242" t="s">
        <v>27</v>
      </c>
      <c r="J1242" s="15" t="s">
        <v>110</v>
      </c>
      <c r="K1242">
        <v>1</v>
      </c>
      <c r="L1242" s="19">
        <f>IF(AND(K1242=7,N1242&lt;M1242),1,IF(N1242&lt;M1242,K1242+1,K1242))</f>
        <v>1</v>
      </c>
      <c r="M1242" s="18">
        <v>4.5</v>
      </c>
      <c r="N1242" s="17">
        <v>5.333333333333333</v>
      </c>
      <c r="O1242" t="s">
        <v>17</v>
      </c>
      <c r="P1242" s="3">
        <v>152.0752852438888</v>
      </c>
      <c r="Q1242" s="3">
        <v>122.84237101537613</v>
      </c>
    </row>
    <row r="1243" spans="1:17" ht="15" x14ac:dyDescent="0.25">
      <c r="A1243" s="15" t="s">
        <v>30</v>
      </c>
      <c r="B1243" s="15" t="s">
        <v>37</v>
      </c>
      <c r="C1243" t="s">
        <v>29</v>
      </c>
      <c r="D1243" s="15" t="s">
        <v>16</v>
      </c>
      <c r="E1243" t="s">
        <v>28</v>
      </c>
      <c r="F1243" s="15" t="s">
        <v>28</v>
      </c>
      <c r="G1243" t="s">
        <v>26</v>
      </c>
      <c r="H1243" s="15" t="s">
        <v>19</v>
      </c>
      <c r="I1243" t="s">
        <v>27</v>
      </c>
      <c r="J1243" s="15" t="s">
        <v>110</v>
      </c>
      <c r="K1243">
        <v>2</v>
      </c>
      <c r="L1243" s="19">
        <f>IF(AND(K1243=7,N1243&lt;M1243),1,IF(N1243&lt;M1243,K1243+1,K1243))</f>
        <v>2</v>
      </c>
      <c r="M1243" s="18">
        <v>4.5</v>
      </c>
      <c r="N1243" s="17">
        <v>5.333333333333333</v>
      </c>
      <c r="O1243" t="s">
        <v>17</v>
      </c>
      <c r="P1243" s="3">
        <v>152.0752852438888</v>
      </c>
      <c r="Q1243" s="3">
        <v>122.84237101537613</v>
      </c>
    </row>
    <row r="1244" spans="1:17" ht="15" x14ac:dyDescent="0.25">
      <c r="A1244" s="15" t="s">
        <v>30</v>
      </c>
      <c r="B1244" s="15" t="s">
        <v>37</v>
      </c>
      <c r="C1244" t="s">
        <v>29</v>
      </c>
      <c r="D1244" s="15" t="s">
        <v>16</v>
      </c>
      <c r="E1244" t="s">
        <v>28</v>
      </c>
      <c r="F1244" s="15" t="s">
        <v>28</v>
      </c>
      <c r="G1244" t="s">
        <v>26</v>
      </c>
      <c r="H1244" s="15" t="s">
        <v>19</v>
      </c>
      <c r="I1244" t="s">
        <v>27</v>
      </c>
      <c r="J1244" s="15" t="s">
        <v>110</v>
      </c>
      <c r="K1244">
        <v>3</v>
      </c>
      <c r="L1244" s="19">
        <f>IF(AND(K1244=7,N1244&lt;M1244),1,IF(N1244&lt;M1244,K1244+1,K1244))</f>
        <v>3</v>
      </c>
      <c r="M1244" s="18">
        <v>4.833333333333333</v>
      </c>
      <c r="N1244" s="17">
        <v>5.666666666666667</v>
      </c>
      <c r="O1244" t="s">
        <v>17</v>
      </c>
      <c r="P1244" s="3">
        <v>152.0752852438888</v>
      </c>
      <c r="Q1244" s="3">
        <v>122.84237101537613</v>
      </c>
    </row>
    <row r="1245" spans="1:17" ht="15" x14ac:dyDescent="0.25">
      <c r="A1245" s="15" t="s">
        <v>30</v>
      </c>
      <c r="B1245" s="15" t="s">
        <v>37</v>
      </c>
      <c r="C1245" t="s">
        <v>29</v>
      </c>
      <c r="D1245" s="15" t="s">
        <v>16</v>
      </c>
      <c r="E1245" t="s">
        <v>28</v>
      </c>
      <c r="F1245" s="15" t="s">
        <v>28</v>
      </c>
      <c r="G1245" t="s">
        <v>26</v>
      </c>
      <c r="H1245" s="15" t="s">
        <v>19</v>
      </c>
      <c r="I1245" t="s">
        <v>27</v>
      </c>
      <c r="J1245" s="15" t="s">
        <v>110</v>
      </c>
      <c r="K1245">
        <v>4</v>
      </c>
      <c r="L1245" s="19">
        <f>IF(AND(K1245=7,N1245&lt;M1245),1,IF(N1245&lt;M1245,K1245+1,K1245))</f>
        <v>4</v>
      </c>
      <c r="M1245" s="18">
        <v>5.583333333333333</v>
      </c>
      <c r="N1245" s="17">
        <v>6.416666666666667</v>
      </c>
      <c r="O1245" t="s">
        <v>17</v>
      </c>
      <c r="P1245" s="3">
        <v>152.0752852438888</v>
      </c>
      <c r="Q1245" s="3">
        <v>122.84237101537613</v>
      </c>
    </row>
    <row r="1246" spans="1:17" ht="15" x14ac:dyDescent="0.25">
      <c r="A1246" s="15" t="s">
        <v>30</v>
      </c>
      <c r="B1246" s="15" t="s">
        <v>37</v>
      </c>
      <c r="C1246" t="s">
        <v>29</v>
      </c>
      <c r="D1246" s="15" t="s">
        <v>16</v>
      </c>
      <c r="E1246" t="s">
        <v>28</v>
      </c>
      <c r="F1246" s="15" t="s">
        <v>28</v>
      </c>
      <c r="G1246" t="s">
        <v>26</v>
      </c>
      <c r="H1246" s="15" t="s">
        <v>19</v>
      </c>
      <c r="I1246" t="s">
        <v>27</v>
      </c>
      <c r="J1246" s="15" t="s">
        <v>110</v>
      </c>
      <c r="K1246">
        <v>5</v>
      </c>
      <c r="L1246" s="19">
        <f>IF(AND(K1246=7,N1246&lt;M1246),1,IF(N1246&lt;M1246,K1246+1,K1246))</f>
        <v>5</v>
      </c>
      <c r="M1246" s="18">
        <v>5.166666666666667</v>
      </c>
      <c r="N1246" s="17">
        <v>6</v>
      </c>
      <c r="O1246" t="s">
        <v>17</v>
      </c>
      <c r="P1246" s="3">
        <v>152.0752852438888</v>
      </c>
      <c r="Q1246" s="3">
        <v>122.84237101537613</v>
      </c>
    </row>
    <row r="1247" spans="1:17" ht="15" x14ac:dyDescent="0.25">
      <c r="A1247" s="15" t="s">
        <v>30</v>
      </c>
      <c r="B1247" s="15" t="s">
        <v>37</v>
      </c>
      <c r="C1247" t="s">
        <v>29</v>
      </c>
      <c r="D1247" s="15" t="s">
        <v>16</v>
      </c>
      <c r="E1247" t="s">
        <v>28</v>
      </c>
      <c r="F1247" s="15" t="s">
        <v>28</v>
      </c>
      <c r="G1247" t="s">
        <v>26</v>
      </c>
      <c r="H1247" s="15" t="s">
        <v>19</v>
      </c>
      <c r="I1247" t="s">
        <v>27</v>
      </c>
      <c r="J1247" s="15" t="s">
        <v>110</v>
      </c>
      <c r="K1247">
        <v>6</v>
      </c>
      <c r="L1247" s="19">
        <f>IF(AND(K1247=7,N1247&lt;M1247),1,IF(N1247&lt;M1247,K1247+1,K1247))</f>
        <v>6</v>
      </c>
      <c r="M1247" s="18">
        <v>4.5</v>
      </c>
      <c r="N1247" s="17">
        <v>5.333333333333333</v>
      </c>
      <c r="O1247" t="s">
        <v>17</v>
      </c>
      <c r="P1247" s="3">
        <v>152.0752852438888</v>
      </c>
      <c r="Q1247" s="3">
        <v>122.84237101537613</v>
      </c>
    </row>
    <row r="1248" spans="1:17" ht="15" x14ac:dyDescent="0.25">
      <c r="A1248" s="15" t="s">
        <v>30</v>
      </c>
      <c r="B1248" s="15" t="s">
        <v>37</v>
      </c>
      <c r="C1248" t="s">
        <v>29</v>
      </c>
      <c r="D1248" s="15" t="s">
        <v>16</v>
      </c>
      <c r="E1248" t="s">
        <v>28</v>
      </c>
      <c r="F1248" s="15" t="s">
        <v>28</v>
      </c>
      <c r="G1248" t="s">
        <v>26</v>
      </c>
      <c r="H1248" s="15" t="s">
        <v>19</v>
      </c>
      <c r="I1248" t="s">
        <v>27</v>
      </c>
      <c r="J1248" s="15" t="s">
        <v>110</v>
      </c>
      <c r="K1248">
        <v>7</v>
      </c>
      <c r="L1248" s="19">
        <f>IF(AND(K1248=7,N1248&lt;M1248),1,IF(N1248&lt;M1248,K1248+1,K1248))</f>
        <v>7</v>
      </c>
      <c r="M1248" s="18">
        <v>4.5</v>
      </c>
      <c r="N1248" s="17">
        <v>5.333333333333333</v>
      </c>
      <c r="O1248" t="s">
        <v>17</v>
      </c>
      <c r="P1248" s="3">
        <v>152.0752852438888</v>
      </c>
      <c r="Q1248" s="3">
        <v>122.84237101537613</v>
      </c>
    </row>
    <row r="1249" spans="1:17" ht="15" x14ac:dyDescent="0.25">
      <c r="A1249" s="15" t="s">
        <v>30</v>
      </c>
      <c r="B1249" s="15" t="s">
        <v>37</v>
      </c>
      <c r="C1249" t="s">
        <v>29</v>
      </c>
      <c r="D1249" s="15" t="s">
        <v>16</v>
      </c>
      <c r="E1249" t="s">
        <v>28</v>
      </c>
      <c r="F1249" s="15" t="s">
        <v>28</v>
      </c>
      <c r="G1249" t="s">
        <v>28</v>
      </c>
      <c r="H1249" s="15" t="s">
        <v>27</v>
      </c>
      <c r="I1249" t="s">
        <v>19</v>
      </c>
      <c r="J1249" s="15" t="s">
        <v>121</v>
      </c>
      <c r="K1249">
        <v>1</v>
      </c>
      <c r="L1249" s="19">
        <f>IF(AND(K1249=7,N1249&lt;M1249),1,IF(N1249&lt;M1249,K1249+1,K1249))</f>
        <v>1</v>
      </c>
      <c r="M1249" s="18">
        <v>0</v>
      </c>
      <c r="N1249" s="17">
        <v>0.83333333333333337</v>
      </c>
      <c r="O1249" t="s">
        <v>17</v>
      </c>
      <c r="P1249" s="3">
        <v>152.0752852438888</v>
      </c>
      <c r="Q1249" s="3">
        <v>122.84237101537613</v>
      </c>
    </row>
    <row r="1250" spans="1:17" ht="15" x14ac:dyDescent="0.25">
      <c r="A1250" s="15" t="s">
        <v>30</v>
      </c>
      <c r="B1250" s="15" t="s">
        <v>37</v>
      </c>
      <c r="C1250" t="s">
        <v>29</v>
      </c>
      <c r="D1250" s="15" t="s">
        <v>16</v>
      </c>
      <c r="E1250" t="s">
        <v>28</v>
      </c>
      <c r="F1250" s="15" t="s">
        <v>28</v>
      </c>
      <c r="G1250" t="s">
        <v>28</v>
      </c>
      <c r="H1250" s="15" t="s">
        <v>27</v>
      </c>
      <c r="I1250" t="s">
        <v>19</v>
      </c>
      <c r="J1250" s="15" t="s">
        <v>121</v>
      </c>
      <c r="K1250">
        <v>2</v>
      </c>
      <c r="L1250" s="19">
        <f>IF(AND(K1250=7,N1250&lt;M1250),1,IF(N1250&lt;M1250,K1250+1,K1250))</f>
        <v>2</v>
      </c>
      <c r="M1250" s="18">
        <v>0</v>
      </c>
      <c r="N1250" s="17">
        <v>0.83333333333333337</v>
      </c>
      <c r="O1250" t="s">
        <v>17</v>
      </c>
      <c r="P1250" s="3">
        <v>152.0752852438888</v>
      </c>
      <c r="Q1250" s="3">
        <v>122.84237101537613</v>
      </c>
    </row>
    <row r="1251" spans="1:17" ht="15" x14ac:dyDescent="0.25">
      <c r="A1251" s="15" t="s">
        <v>30</v>
      </c>
      <c r="B1251" s="15" t="s">
        <v>37</v>
      </c>
      <c r="C1251" t="s">
        <v>29</v>
      </c>
      <c r="D1251" s="15" t="s">
        <v>16</v>
      </c>
      <c r="E1251" t="s">
        <v>28</v>
      </c>
      <c r="F1251" s="15" t="s">
        <v>28</v>
      </c>
      <c r="G1251" t="s">
        <v>28</v>
      </c>
      <c r="H1251" s="15" t="s">
        <v>27</v>
      </c>
      <c r="I1251" t="s">
        <v>19</v>
      </c>
      <c r="J1251" s="15" t="s">
        <v>121</v>
      </c>
      <c r="K1251">
        <v>3</v>
      </c>
      <c r="L1251" s="19">
        <f>IF(AND(K1251=7,N1251&lt;M1251),1,IF(N1251&lt;M1251,K1251+1,K1251))</f>
        <v>3</v>
      </c>
      <c r="M1251" s="18">
        <v>0</v>
      </c>
      <c r="N1251" s="17">
        <v>0.83333333333333337</v>
      </c>
      <c r="O1251" t="s">
        <v>17</v>
      </c>
      <c r="P1251" s="3">
        <v>152.0752852438888</v>
      </c>
      <c r="Q1251" s="3">
        <v>122.84237101537613</v>
      </c>
    </row>
    <row r="1252" spans="1:17" ht="15" x14ac:dyDescent="0.25">
      <c r="A1252" s="15" t="s">
        <v>30</v>
      </c>
      <c r="B1252" s="15" t="s">
        <v>37</v>
      </c>
      <c r="C1252" t="s">
        <v>29</v>
      </c>
      <c r="D1252" s="15" t="s">
        <v>16</v>
      </c>
      <c r="E1252" t="s">
        <v>28</v>
      </c>
      <c r="F1252" s="15" t="s">
        <v>28</v>
      </c>
      <c r="G1252" t="s">
        <v>28</v>
      </c>
      <c r="H1252" s="15" t="s">
        <v>27</v>
      </c>
      <c r="I1252" t="s">
        <v>19</v>
      </c>
      <c r="J1252" s="15" t="s">
        <v>121</v>
      </c>
      <c r="K1252">
        <v>4</v>
      </c>
      <c r="L1252" s="19">
        <f>IF(AND(K1252=7,N1252&lt;M1252),1,IF(N1252&lt;M1252,K1252+1,K1252))</f>
        <v>4</v>
      </c>
      <c r="M1252" s="18">
        <v>0</v>
      </c>
      <c r="N1252" s="17">
        <v>0.83333333333333337</v>
      </c>
      <c r="O1252" t="s">
        <v>17</v>
      </c>
      <c r="P1252" s="3">
        <v>152.0752852438888</v>
      </c>
      <c r="Q1252" s="3">
        <v>122.84237101537613</v>
      </c>
    </row>
    <row r="1253" spans="1:17" ht="15" x14ac:dyDescent="0.25">
      <c r="A1253" s="15" t="s">
        <v>30</v>
      </c>
      <c r="B1253" s="15" t="s">
        <v>37</v>
      </c>
      <c r="C1253" t="s">
        <v>29</v>
      </c>
      <c r="D1253" s="15" t="s">
        <v>16</v>
      </c>
      <c r="E1253" t="s">
        <v>28</v>
      </c>
      <c r="F1253" s="15" t="s">
        <v>28</v>
      </c>
      <c r="G1253" t="s">
        <v>28</v>
      </c>
      <c r="H1253" s="15" t="s">
        <v>27</v>
      </c>
      <c r="I1253" t="s">
        <v>19</v>
      </c>
      <c r="J1253" s="15" t="s">
        <v>121</v>
      </c>
      <c r="K1253">
        <v>5</v>
      </c>
      <c r="L1253" s="19">
        <f>IF(AND(K1253=7,N1253&lt;M1253),1,IF(N1253&lt;M1253,K1253+1,K1253))</f>
        <v>5</v>
      </c>
      <c r="M1253" s="18">
        <v>0</v>
      </c>
      <c r="N1253" s="17">
        <v>0.83333333333333337</v>
      </c>
      <c r="O1253" t="s">
        <v>17</v>
      </c>
      <c r="P1253" s="3">
        <v>152.0752852438888</v>
      </c>
      <c r="Q1253" s="3">
        <v>122.84237101537613</v>
      </c>
    </row>
    <row r="1254" spans="1:17" ht="15" x14ac:dyDescent="0.25">
      <c r="A1254" s="15" t="s">
        <v>30</v>
      </c>
      <c r="B1254" s="15" t="s">
        <v>37</v>
      </c>
      <c r="C1254" t="s">
        <v>29</v>
      </c>
      <c r="D1254" s="15" t="s">
        <v>16</v>
      </c>
      <c r="E1254" t="s">
        <v>28</v>
      </c>
      <c r="F1254" s="15" t="s">
        <v>28</v>
      </c>
      <c r="G1254" t="s">
        <v>28</v>
      </c>
      <c r="H1254" s="15" t="s">
        <v>27</v>
      </c>
      <c r="I1254" t="s">
        <v>19</v>
      </c>
      <c r="J1254" s="15" t="s">
        <v>121</v>
      </c>
      <c r="K1254">
        <v>6</v>
      </c>
      <c r="L1254" s="19">
        <f>IF(AND(K1254=7,N1254&lt;M1254),1,IF(N1254&lt;M1254,K1254+1,K1254))</f>
        <v>6</v>
      </c>
      <c r="M1254" s="18">
        <v>0</v>
      </c>
      <c r="N1254" s="17">
        <v>0.83333333333333337</v>
      </c>
      <c r="O1254" t="s">
        <v>17</v>
      </c>
      <c r="P1254" s="3">
        <v>152.0752852438888</v>
      </c>
      <c r="Q1254" s="3">
        <v>122.84237101537613</v>
      </c>
    </row>
    <row r="1255" spans="1:17" ht="15" x14ac:dyDescent="0.25">
      <c r="A1255" s="15" t="s">
        <v>30</v>
      </c>
      <c r="B1255" s="15" t="s">
        <v>37</v>
      </c>
      <c r="C1255" t="s">
        <v>29</v>
      </c>
      <c r="D1255" s="15" t="s">
        <v>16</v>
      </c>
      <c r="E1255" t="s">
        <v>28</v>
      </c>
      <c r="F1255" s="15" t="s">
        <v>28</v>
      </c>
      <c r="G1255" t="s">
        <v>28</v>
      </c>
      <c r="H1255" s="15" t="s">
        <v>27</v>
      </c>
      <c r="I1255" t="s">
        <v>19</v>
      </c>
      <c r="J1255" s="15" t="s">
        <v>121</v>
      </c>
      <c r="K1255">
        <v>7</v>
      </c>
      <c r="L1255" s="19">
        <f>IF(AND(K1255=7,N1255&lt;M1255),1,IF(N1255&lt;M1255,K1255+1,K1255))</f>
        <v>7</v>
      </c>
      <c r="M1255" s="18">
        <v>0</v>
      </c>
      <c r="N1255" s="17">
        <v>0.83333333333333337</v>
      </c>
      <c r="O1255" t="s">
        <v>17</v>
      </c>
      <c r="P1255" s="3">
        <v>152.0752852438888</v>
      </c>
      <c r="Q1255" s="3">
        <v>122.84237101537613</v>
      </c>
    </row>
    <row r="1256" spans="1:17" ht="15" x14ac:dyDescent="0.25">
      <c r="A1256" s="15" t="s">
        <v>30</v>
      </c>
      <c r="B1256" s="15" t="s">
        <v>37</v>
      </c>
      <c r="C1256" t="s">
        <v>29</v>
      </c>
      <c r="D1256" s="15" t="s">
        <v>16</v>
      </c>
      <c r="E1256" t="s">
        <v>28</v>
      </c>
      <c r="F1256" s="15" t="s">
        <v>28</v>
      </c>
      <c r="G1256" t="s">
        <v>28</v>
      </c>
      <c r="H1256" s="15" t="s">
        <v>27</v>
      </c>
      <c r="I1256" t="s">
        <v>19</v>
      </c>
      <c r="J1256" s="15" t="s">
        <v>161</v>
      </c>
      <c r="K1256">
        <v>1</v>
      </c>
      <c r="L1256" s="19">
        <f>IF(AND(K1256=7,N1256&lt;M1256),1,IF(N1256&lt;M1256,K1256+1,K1256))</f>
        <v>1</v>
      </c>
      <c r="M1256" s="18">
        <v>9.0833333333333339</v>
      </c>
      <c r="N1256" s="17">
        <v>9.9166666666666661</v>
      </c>
      <c r="O1256" t="s">
        <v>17</v>
      </c>
      <c r="P1256" s="3">
        <v>152.0752852438888</v>
      </c>
      <c r="Q1256" s="3">
        <v>122.84237101537613</v>
      </c>
    </row>
    <row r="1257" spans="1:17" ht="15" x14ac:dyDescent="0.25">
      <c r="A1257" s="15" t="s">
        <v>30</v>
      </c>
      <c r="B1257" s="15" t="s">
        <v>37</v>
      </c>
      <c r="C1257" t="s">
        <v>29</v>
      </c>
      <c r="D1257" s="15" t="s">
        <v>16</v>
      </c>
      <c r="E1257" t="s">
        <v>28</v>
      </c>
      <c r="F1257" s="15" t="s">
        <v>28</v>
      </c>
      <c r="G1257" t="s">
        <v>28</v>
      </c>
      <c r="H1257" s="15" t="s">
        <v>27</v>
      </c>
      <c r="I1257" t="s">
        <v>19</v>
      </c>
      <c r="J1257" s="15" t="s">
        <v>161</v>
      </c>
      <c r="K1257">
        <v>2</v>
      </c>
      <c r="L1257" s="19">
        <f>IF(AND(K1257=7,N1257&lt;M1257),1,IF(N1257&lt;M1257,K1257+1,K1257))</f>
        <v>2</v>
      </c>
      <c r="M1257" s="18">
        <v>9.1666666666666661</v>
      </c>
      <c r="N1257" s="17">
        <v>10</v>
      </c>
      <c r="O1257" t="s">
        <v>17</v>
      </c>
      <c r="P1257" s="3">
        <v>152.0752852438888</v>
      </c>
      <c r="Q1257" s="3">
        <v>122.84237101537613</v>
      </c>
    </row>
    <row r="1258" spans="1:17" ht="15" x14ac:dyDescent="0.25">
      <c r="A1258" s="15" t="s">
        <v>30</v>
      </c>
      <c r="B1258" s="15" t="s">
        <v>37</v>
      </c>
      <c r="C1258" t="s">
        <v>29</v>
      </c>
      <c r="D1258" s="15" t="s">
        <v>16</v>
      </c>
      <c r="E1258" t="s">
        <v>28</v>
      </c>
      <c r="F1258" s="15" t="s">
        <v>28</v>
      </c>
      <c r="G1258" t="s">
        <v>28</v>
      </c>
      <c r="H1258" s="15" t="s">
        <v>27</v>
      </c>
      <c r="I1258" t="s">
        <v>19</v>
      </c>
      <c r="J1258" s="15" t="s">
        <v>161</v>
      </c>
      <c r="K1258">
        <v>3</v>
      </c>
      <c r="L1258" s="19">
        <f>IF(AND(K1258=7,N1258&lt;M1258),1,IF(N1258&lt;M1258,K1258+1,K1258))</f>
        <v>3</v>
      </c>
      <c r="M1258" s="18">
        <v>9</v>
      </c>
      <c r="N1258" s="17">
        <v>9.8333333333333339</v>
      </c>
      <c r="O1258" t="s">
        <v>17</v>
      </c>
      <c r="P1258" s="3">
        <v>152.0752852438888</v>
      </c>
      <c r="Q1258" s="3">
        <v>122.84237101537613</v>
      </c>
    </row>
    <row r="1259" spans="1:17" ht="15" x14ac:dyDescent="0.25">
      <c r="A1259" s="15" t="s">
        <v>30</v>
      </c>
      <c r="B1259" s="15" t="s">
        <v>37</v>
      </c>
      <c r="C1259" t="s">
        <v>29</v>
      </c>
      <c r="D1259" s="15" t="s">
        <v>16</v>
      </c>
      <c r="E1259" t="s">
        <v>28</v>
      </c>
      <c r="F1259" s="15" t="s">
        <v>28</v>
      </c>
      <c r="G1259" t="s">
        <v>28</v>
      </c>
      <c r="H1259" s="15" t="s">
        <v>27</v>
      </c>
      <c r="I1259" t="s">
        <v>19</v>
      </c>
      <c r="J1259" s="15" t="s">
        <v>161</v>
      </c>
      <c r="K1259">
        <v>4</v>
      </c>
      <c r="L1259" s="19">
        <f>IF(AND(K1259=7,N1259&lt;M1259),1,IF(N1259&lt;M1259,K1259+1,K1259))</f>
        <v>4</v>
      </c>
      <c r="M1259" s="18">
        <v>9.25</v>
      </c>
      <c r="N1259" s="17">
        <v>10.083333333333334</v>
      </c>
      <c r="O1259" t="s">
        <v>17</v>
      </c>
      <c r="P1259" s="3">
        <v>152.0752852438888</v>
      </c>
      <c r="Q1259" s="3">
        <v>122.84237101537613</v>
      </c>
    </row>
    <row r="1260" spans="1:17" ht="15" x14ac:dyDescent="0.25">
      <c r="A1260" s="15" t="s">
        <v>30</v>
      </c>
      <c r="B1260" s="15" t="s">
        <v>37</v>
      </c>
      <c r="C1260" t="s">
        <v>29</v>
      </c>
      <c r="D1260" s="15" t="s">
        <v>16</v>
      </c>
      <c r="E1260" t="s">
        <v>28</v>
      </c>
      <c r="F1260" s="15" t="s">
        <v>28</v>
      </c>
      <c r="G1260" t="s">
        <v>28</v>
      </c>
      <c r="H1260" s="15" t="s">
        <v>27</v>
      </c>
      <c r="I1260" t="s">
        <v>19</v>
      </c>
      <c r="J1260" s="15" t="s">
        <v>161</v>
      </c>
      <c r="K1260">
        <v>5</v>
      </c>
      <c r="L1260" s="19">
        <f>IF(AND(K1260=7,N1260&lt;M1260),1,IF(N1260&lt;M1260,K1260+1,K1260))</f>
        <v>5</v>
      </c>
      <c r="M1260" s="18">
        <v>9.75</v>
      </c>
      <c r="N1260" s="17">
        <v>10.583333333333334</v>
      </c>
      <c r="O1260" t="s">
        <v>17</v>
      </c>
      <c r="P1260" s="3">
        <v>152.0752852438888</v>
      </c>
      <c r="Q1260" s="3">
        <v>122.84237101537613</v>
      </c>
    </row>
    <row r="1261" spans="1:17" ht="15" x14ac:dyDescent="0.25">
      <c r="A1261" s="15" t="s">
        <v>30</v>
      </c>
      <c r="B1261" s="15" t="s">
        <v>37</v>
      </c>
      <c r="C1261" t="s">
        <v>29</v>
      </c>
      <c r="D1261" s="15" t="s">
        <v>16</v>
      </c>
      <c r="E1261" t="s">
        <v>28</v>
      </c>
      <c r="F1261" s="15" t="s">
        <v>28</v>
      </c>
      <c r="G1261" t="s">
        <v>28</v>
      </c>
      <c r="H1261" s="15" t="s">
        <v>27</v>
      </c>
      <c r="I1261" t="s">
        <v>19</v>
      </c>
      <c r="J1261" s="15" t="s">
        <v>161</v>
      </c>
      <c r="K1261">
        <v>6</v>
      </c>
      <c r="L1261" s="19">
        <f>IF(AND(K1261=7,N1261&lt;M1261),1,IF(N1261&lt;M1261,K1261+1,K1261))</f>
        <v>6</v>
      </c>
      <c r="M1261" s="18">
        <v>9.75</v>
      </c>
      <c r="N1261" s="17">
        <v>10.583333333333334</v>
      </c>
      <c r="O1261" t="s">
        <v>17</v>
      </c>
      <c r="P1261" s="3">
        <v>152.0752852438888</v>
      </c>
      <c r="Q1261" s="3">
        <v>122.84237101537613</v>
      </c>
    </row>
    <row r="1262" spans="1:17" ht="15" x14ac:dyDescent="0.25">
      <c r="A1262" s="15" t="s">
        <v>30</v>
      </c>
      <c r="B1262" s="15" t="s">
        <v>37</v>
      </c>
      <c r="C1262" t="s">
        <v>29</v>
      </c>
      <c r="D1262" s="15" t="s">
        <v>16</v>
      </c>
      <c r="E1262" t="s">
        <v>28</v>
      </c>
      <c r="F1262" s="15" t="s">
        <v>28</v>
      </c>
      <c r="G1262" t="s">
        <v>28</v>
      </c>
      <c r="H1262" s="15" t="s">
        <v>27</v>
      </c>
      <c r="I1262" t="s">
        <v>19</v>
      </c>
      <c r="J1262" s="15" t="s">
        <v>161</v>
      </c>
      <c r="K1262">
        <v>7</v>
      </c>
      <c r="L1262" s="19">
        <f>IF(AND(K1262=7,N1262&lt;M1262),1,IF(N1262&lt;M1262,K1262+1,K1262))</f>
        <v>7</v>
      </c>
      <c r="M1262" s="18">
        <v>9.75</v>
      </c>
      <c r="N1262" s="17">
        <v>10.583333333333334</v>
      </c>
      <c r="O1262" t="s">
        <v>17</v>
      </c>
      <c r="P1262" s="3">
        <v>152.0752852438888</v>
      </c>
      <c r="Q1262" s="3">
        <v>122.84237101537613</v>
      </c>
    </row>
    <row r="1263" spans="1:17" ht="15" x14ac:dyDescent="0.25">
      <c r="A1263" s="15" t="s">
        <v>30</v>
      </c>
      <c r="B1263" s="15" t="s">
        <v>37</v>
      </c>
      <c r="C1263" t="s">
        <v>29</v>
      </c>
      <c r="D1263" s="15" t="s">
        <v>16</v>
      </c>
      <c r="E1263" t="s">
        <v>28</v>
      </c>
      <c r="F1263" s="15" t="s">
        <v>28</v>
      </c>
      <c r="G1263" t="s">
        <v>28</v>
      </c>
      <c r="H1263" s="15" t="s">
        <v>27</v>
      </c>
      <c r="I1263" t="s">
        <v>19</v>
      </c>
      <c r="J1263" s="15" t="s">
        <v>799</v>
      </c>
      <c r="K1263">
        <v>5</v>
      </c>
      <c r="L1263" s="19">
        <f>IF(AND(K1263=7,N1263&lt;M1263),1,IF(N1263&lt;M1263,K1263+1,K1263))</f>
        <v>5</v>
      </c>
      <c r="M1263" s="18">
        <v>3.0833333333333335</v>
      </c>
      <c r="N1263" s="17">
        <v>3.9166666666666665</v>
      </c>
      <c r="O1263" t="s">
        <v>17</v>
      </c>
      <c r="P1263" s="3">
        <v>152.0752852438888</v>
      </c>
      <c r="Q1263" s="3">
        <v>122.84237101537613</v>
      </c>
    </row>
    <row r="1264" spans="1:17" ht="15" x14ac:dyDescent="0.25">
      <c r="A1264" s="15" t="s">
        <v>30</v>
      </c>
      <c r="B1264" s="15" t="s">
        <v>37</v>
      </c>
      <c r="C1264" t="s">
        <v>29</v>
      </c>
      <c r="D1264" s="15" t="s">
        <v>16</v>
      </c>
      <c r="E1264" t="s">
        <v>28</v>
      </c>
      <c r="F1264" s="15" t="s">
        <v>28</v>
      </c>
      <c r="G1264" t="s">
        <v>28</v>
      </c>
      <c r="H1264" s="15" t="s">
        <v>27</v>
      </c>
      <c r="I1264" t="s">
        <v>19</v>
      </c>
      <c r="J1264" s="15" t="s">
        <v>799</v>
      </c>
      <c r="K1264">
        <v>7</v>
      </c>
      <c r="L1264" s="19">
        <f>IF(AND(K1264=7,N1264&lt;M1264),1,IF(N1264&lt;M1264,K1264+1,K1264))</f>
        <v>7</v>
      </c>
      <c r="M1264" s="18">
        <v>3.3333333333333335</v>
      </c>
      <c r="N1264" s="17">
        <v>4.166666666666667</v>
      </c>
      <c r="O1264" t="s">
        <v>17</v>
      </c>
      <c r="P1264" s="3">
        <v>152.0752852438888</v>
      </c>
      <c r="Q1264" s="3">
        <v>122.84237101537613</v>
      </c>
    </row>
    <row r="1265" spans="1:17" ht="15" x14ac:dyDescent="0.25">
      <c r="A1265" s="15" t="s">
        <v>30</v>
      </c>
      <c r="B1265" s="15" t="s">
        <v>37</v>
      </c>
      <c r="C1265" t="s">
        <v>29</v>
      </c>
      <c r="D1265" s="15" t="s">
        <v>16</v>
      </c>
      <c r="E1265" t="s">
        <v>28</v>
      </c>
      <c r="F1265" s="15" t="s">
        <v>28</v>
      </c>
      <c r="G1265" t="s">
        <v>28</v>
      </c>
      <c r="H1265" s="15" t="s">
        <v>27</v>
      </c>
      <c r="I1265" t="s">
        <v>19</v>
      </c>
      <c r="J1265" s="15" t="s">
        <v>111</v>
      </c>
      <c r="K1265">
        <v>1</v>
      </c>
      <c r="L1265" s="19">
        <f>IF(AND(K1265=7,N1265&lt;M1265),1,IF(N1265&lt;M1265,K1265+1,K1265))</f>
        <v>1</v>
      </c>
      <c r="M1265" s="18">
        <v>3</v>
      </c>
      <c r="N1265" s="17">
        <v>3.8333333333333335</v>
      </c>
      <c r="O1265" t="s">
        <v>17</v>
      </c>
      <c r="P1265" s="3">
        <v>152.0752852438888</v>
      </c>
      <c r="Q1265" s="3">
        <v>122.84237101537613</v>
      </c>
    </row>
    <row r="1266" spans="1:17" ht="15" x14ac:dyDescent="0.25">
      <c r="A1266" s="15" t="s">
        <v>30</v>
      </c>
      <c r="B1266" s="15" t="s">
        <v>37</v>
      </c>
      <c r="C1266" t="s">
        <v>29</v>
      </c>
      <c r="D1266" s="15" t="s">
        <v>16</v>
      </c>
      <c r="E1266" t="s">
        <v>28</v>
      </c>
      <c r="F1266" s="15" t="s">
        <v>28</v>
      </c>
      <c r="G1266" t="s">
        <v>28</v>
      </c>
      <c r="H1266" s="15" t="s">
        <v>27</v>
      </c>
      <c r="I1266" t="s">
        <v>19</v>
      </c>
      <c r="J1266" s="15" t="s">
        <v>111</v>
      </c>
      <c r="K1266">
        <v>2</v>
      </c>
      <c r="L1266" s="19">
        <f>IF(AND(K1266=7,N1266&lt;M1266),1,IF(N1266&lt;M1266,K1266+1,K1266))</f>
        <v>2</v>
      </c>
      <c r="M1266" s="18">
        <v>3</v>
      </c>
      <c r="N1266" s="17">
        <v>3.8333333333333335</v>
      </c>
      <c r="O1266" t="s">
        <v>17</v>
      </c>
      <c r="P1266" s="3">
        <v>152.0752852438888</v>
      </c>
      <c r="Q1266" s="3">
        <v>122.84237101537613</v>
      </c>
    </row>
    <row r="1267" spans="1:17" ht="15" x14ac:dyDescent="0.25">
      <c r="A1267" s="15" t="s">
        <v>30</v>
      </c>
      <c r="B1267" s="15" t="s">
        <v>37</v>
      </c>
      <c r="C1267" t="s">
        <v>29</v>
      </c>
      <c r="D1267" s="15" t="s">
        <v>16</v>
      </c>
      <c r="E1267" t="s">
        <v>28</v>
      </c>
      <c r="F1267" s="15" t="s">
        <v>28</v>
      </c>
      <c r="G1267" t="s">
        <v>28</v>
      </c>
      <c r="H1267" s="15" t="s">
        <v>27</v>
      </c>
      <c r="I1267" t="s">
        <v>19</v>
      </c>
      <c r="J1267" s="15" t="s">
        <v>111</v>
      </c>
      <c r="K1267">
        <v>3</v>
      </c>
      <c r="L1267" s="19">
        <f>IF(AND(K1267=7,N1267&lt;M1267),1,IF(N1267&lt;M1267,K1267+1,K1267))</f>
        <v>3</v>
      </c>
      <c r="M1267" s="18">
        <v>3.3333333333333335</v>
      </c>
      <c r="N1267" s="17">
        <v>4.166666666666667</v>
      </c>
      <c r="O1267" t="s">
        <v>17</v>
      </c>
      <c r="P1267" s="3">
        <v>152.0752852438888</v>
      </c>
      <c r="Q1267" s="3">
        <v>122.84237101537613</v>
      </c>
    </row>
    <row r="1268" spans="1:17" ht="15" x14ac:dyDescent="0.25">
      <c r="A1268" s="15" t="s">
        <v>30</v>
      </c>
      <c r="B1268" s="15" t="s">
        <v>37</v>
      </c>
      <c r="C1268" t="s">
        <v>29</v>
      </c>
      <c r="D1268" s="15" t="s">
        <v>16</v>
      </c>
      <c r="E1268" t="s">
        <v>28</v>
      </c>
      <c r="F1268" s="15" t="s">
        <v>28</v>
      </c>
      <c r="G1268" t="s">
        <v>28</v>
      </c>
      <c r="H1268" s="15" t="s">
        <v>27</v>
      </c>
      <c r="I1268" t="s">
        <v>19</v>
      </c>
      <c r="J1268" s="15" t="s">
        <v>111</v>
      </c>
      <c r="K1268">
        <v>4</v>
      </c>
      <c r="L1268" s="19">
        <f>IF(AND(K1268=7,N1268&lt;M1268),1,IF(N1268&lt;M1268,K1268+1,K1268))</f>
        <v>4</v>
      </c>
      <c r="M1268" s="18">
        <v>3</v>
      </c>
      <c r="N1268" s="17">
        <v>3.8333333333333335</v>
      </c>
      <c r="O1268" t="s">
        <v>17</v>
      </c>
      <c r="P1268" s="3">
        <v>152.0752852438888</v>
      </c>
      <c r="Q1268" s="3">
        <v>122.84237101537613</v>
      </c>
    </row>
    <row r="1269" spans="1:17" ht="15" x14ac:dyDescent="0.25">
      <c r="A1269" s="15" t="s">
        <v>30</v>
      </c>
      <c r="B1269" s="15" t="s">
        <v>37</v>
      </c>
      <c r="C1269" t="s">
        <v>29</v>
      </c>
      <c r="D1269" s="15" t="s">
        <v>16</v>
      </c>
      <c r="E1269" t="s">
        <v>28</v>
      </c>
      <c r="F1269" s="15" t="s">
        <v>28</v>
      </c>
      <c r="G1269" t="s">
        <v>28</v>
      </c>
      <c r="H1269" s="15" t="s">
        <v>27</v>
      </c>
      <c r="I1269" t="s">
        <v>19</v>
      </c>
      <c r="J1269" s="15" t="s">
        <v>111</v>
      </c>
      <c r="K1269">
        <v>5</v>
      </c>
      <c r="L1269" s="19">
        <f>IF(AND(K1269=7,N1269&lt;M1269),1,IF(N1269&lt;M1269,K1269+1,K1269))</f>
        <v>5</v>
      </c>
      <c r="M1269" s="18">
        <v>3</v>
      </c>
      <c r="N1269" s="17">
        <v>3.8333333333333335</v>
      </c>
      <c r="O1269" t="s">
        <v>17</v>
      </c>
      <c r="P1269" s="3">
        <v>152.0752852438888</v>
      </c>
      <c r="Q1269" s="3">
        <v>122.84237101537613</v>
      </c>
    </row>
    <row r="1270" spans="1:17" ht="15" x14ac:dyDescent="0.25">
      <c r="A1270" s="15" t="s">
        <v>30</v>
      </c>
      <c r="B1270" s="15" t="s">
        <v>37</v>
      </c>
      <c r="C1270" t="s">
        <v>29</v>
      </c>
      <c r="D1270" s="15" t="s">
        <v>16</v>
      </c>
      <c r="E1270" t="s">
        <v>28</v>
      </c>
      <c r="F1270" s="15" t="s">
        <v>28</v>
      </c>
      <c r="G1270" t="s">
        <v>28</v>
      </c>
      <c r="H1270" s="15" t="s">
        <v>27</v>
      </c>
      <c r="I1270" t="s">
        <v>19</v>
      </c>
      <c r="J1270" s="15" t="s">
        <v>111</v>
      </c>
      <c r="K1270">
        <v>6</v>
      </c>
      <c r="L1270" s="19">
        <f>IF(AND(K1270=7,N1270&lt;M1270),1,IF(N1270&lt;M1270,K1270+1,K1270))</f>
        <v>6</v>
      </c>
      <c r="M1270" s="18">
        <v>3</v>
      </c>
      <c r="N1270" s="17">
        <v>3.8333333333333335</v>
      </c>
      <c r="O1270" t="s">
        <v>17</v>
      </c>
      <c r="P1270" s="3">
        <v>152.0752852438888</v>
      </c>
      <c r="Q1270" s="3">
        <v>122.84237101537613</v>
      </c>
    </row>
    <row r="1271" spans="1:17" ht="15" x14ac:dyDescent="0.25">
      <c r="A1271" s="15" t="s">
        <v>30</v>
      </c>
      <c r="B1271" s="15" t="s">
        <v>37</v>
      </c>
      <c r="C1271" t="s">
        <v>29</v>
      </c>
      <c r="D1271" s="15" t="s">
        <v>16</v>
      </c>
      <c r="E1271" t="s">
        <v>28</v>
      </c>
      <c r="F1271" s="15" t="s">
        <v>28</v>
      </c>
      <c r="G1271" t="s">
        <v>28</v>
      </c>
      <c r="H1271" s="15" t="s">
        <v>27</v>
      </c>
      <c r="I1271" t="s">
        <v>19</v>
      </c>
      <c r="J1271" s="15" t="s">
        <v>111</v>
      </c>
      <c r="K1271">
        <v>7</v>
      </c>
      <c r="L1271" s="19">
        <f>IF(AND(K1271=7,N1271&lt;M1271),1,IF(N1271&lt;M1271,K1271+1,K1271))</f>
        <v>7</v>
      </c>
      <c r="M1271" s="18">
        <v>3</v>
      </c>
      <c r="N1271" s="17">
        <v>3.8333333333333335</v>
      </c>
      <c r="O1271" t="s">
        <v>17</v>
      </c>
      <c r="P1271" s="3">
        <v>152.0752852438888</v>
      </c>
      <c r="Q1271" s="3">
        <v>122.84237101537613</v>
      </c>
    </row>
    <row r="1272" spans="1:17" ht="15" x14ac:dyDescent="0.25">
      <c r="A1272" s="15" t="s">
        <v>30</v>
      </c>
      <c r="B1272" s="15" t="s">
        <v>37</v>
      </c>
      <c r="C1272" t="s">
        <v>29</v>
      </c>
      <c r="D1272" s="15" t="s">
        <v>16</v>
      </c>
      <c r="E1272" t="s">
        <v>120</v>
      </c>
      <c r="F1272" s="15" t="s">
        <v>120</v>
      </c>
      <c r="G1272" t="s">
        <v>118</v>
      </c>
      <c r="H1272" s="15" t="s">
        <v>119</v>
      </c>
      <c r="I1272" t="s">
        <v>27</v>
      </c>
      <c r="J1272" s="15" t="s">
        <v>160</v>
      </c>
      <c r="K1272">
        <v>1</v>
      </c>
      <c r="L1272" s="19">
        <f>IF(AND(K1272=7,N1272&lt;M1272),1,IF(N1272&lt;M1272,K1272+1,K1272))</f>
        <v>1</v>
      </c>
      <c r="M1272" s="18">
        <v>1.3333333333333333</v>
      </c>
      <c r="N1272" s="17">
        <v>2.8333333333333335</v>
      </c>
      <c r="O1272" t="s">
        <v>17</v>
      </c>
      <c r="P1272" s="3">
        <v>214.88804221212081</v>
      </c>
      <c r="Q1272" s="3">
        <v>213.88072353634405</v>
      </c>
    </row>
    <row r="1273" spans="1:17" ht="15" x14ac:dyDescent="0.25">
      <c r="A1273" s="15" t="s">
        <v>30</v>
      </c>
      <c r="B1273" s="15" t="s">
        <v>37</v>
      </c>
      <c r="C1273" t="s">
        <v>29</v>
      </c>
      <c r="D1273" s="15" t="s">
        <v>16</v>
      </c>
      <c r="E1273" t="s">
        <v>120</v>
      </c>
      <c r="F1273" s="15" t="s">
        <v>120</v>
      </c>
      <c r="G1273" t="s">
        <v>118</v>
      </c>
      <c r="H1273" s="15" t="s">
        <v>119</v>
      </c>
      <c r="I1273" t="s">
        <v>27</v>
      </c>
      <c r="J1273" s="15" t="s">
        <v>160</v>
      </c>
      <c r="K1273">
        <v>2</v>
      </c>
      <c r="L1273" s="19">
        <f>IF(AND(K1273=7,N1273&lt;M1273),1,IF(N1273&lt;M1273,K1273+1,K1273))</f>
        <v>2</v>
      </c>
      <c r="M1273" s="18">
        <v>1.5</v>
      </c>
      <c r="N1273" s="17">
        <v>3</v>
      </c>
      <c r="O1273" t="s">
        <v>17</v>
      </c>
      <c r="P1273" s="3">
        <v>214.88804221212081</v>
      </c>
      <c r="Q1273" s="3">
        <v>213.88072353634405</v>
      </c>
    </row>
    <row r="1274" spans="1:17" ht="15" x14ac:dyDescent="0.25">
      <c r="A1274" s="15" t="s">
        <v>30</v>
      </c>
      <c r="B1274" s="15" t="s">
        <v>37</v>
      </c>
      <c r="C1274" t="s">
        <v>29</v>
      </c>
      <c r="D1274" s="15" t="s">
        <v>16</v>
      </c>
      <c r="E1274" t="s">
        <v>120</v>
      </c>
      <c r="F1274" s="15" t="s">
        <v>120</v>
      </c>
      <c r="G1274" t="s">
        <v>118</v>
      </c>
      <c r="H1274" s="15" t="s">
        <v>119</v>
      </c>
      <c r="I1274" t="s">
        <v>27</v>
      </c>
      <c r="J1274" s="15" t="s">
        <v>160</v>
      </c>
      <c r="K1274">
        <v>3</v>
      </c>
      <c r="L1274" s="19">
        <f>IF(AND(K1274=7,N1274&lt;M1274),1,IF(N1274&lt;M1274,K1274+1,K1274))</f>
        <v>3</v>
      </c>
      <c r="M1274" s="18">
        <v>1.5</v>
      </c>
      <c r="N1274" s="17">
        <v>3</v>
      </c>
      <c r="O1274" t="s">
        <v>17</v>
      </c>
      <c r="P1274" s="3">
        <v>214.88804221212081</v>
      </c>
      <c r="Q1274" s="3">
        <v>213.88072353634405</v>
      </c>
    </row>
    <row r="1275" spans="1:17" ht="15" x14ac:dyDescent="0.25">
      <c r="A1275" s="15" t="s">
        <v>30</v>
      </c>
      <c r="B1275" s="15" t="s">
        <v>37</v>
      </c>
      <c r="C1275" t="s">
        <v>29</v>
      </c>
      <c r="D1275" s="15" t="s">
        <v>16</v>
      </c>
      <c r="E1275" t="s">
        <v>120</v>
      </c>
      <c r="F1275" s="15" t="s">
        <v>120</v>
      </c>
      <c r="G1275" t="s">
        <v>118</v>
      </c>
      <c r="H1275" s="15" t="s">
        <v>119</v>
      </c>
      <c r="I1275" t="s">
        <v>27</v>
      </c>
      <c r="J1275" s="15" t="s">
        <v>160</v>
      </c>
      <c r="K1275">
        <v>4</v>
      </c>
      <c r="L1275" s="19">
        <f>IF(AND(K1275=7,N1275&lt;M1275),1,IF(N1275&lt;M1275,K1275+1,K1275))</f>
        <v>4</v>
      </c>
      <c r="M1275" s="18">
        <v>1.3333333333333333</v>
      </c>
      <c r="N1275" s="17">
        <v>2.8333333333333335</v>
      </c>
      <c r="O1275" t="s">
        <v>17</v>
      </c>
      <c r="P1275" s="3">
        <v>214.88804221212081</v>
      </c>
      <c r="Q1275" s="3">
        <v>213.88072353634405</v>
      </c>
    </row>
    <row r="1276" spans="1:17" ht="15" x14ac:dyDescent="0.25">
      <c r="A1276" s="15" t="s">
        <v>30</v>
      </c>
      <c r="B1276" s="15" t="s">
        <v>37</v>
      </c>
      <c r="C1276" t="s">
        <v>29</v>
      </c>
      <c r="D1276" s="15" t="s">
        <v>16</v>
      </c>
      <c r="E1276" t="s">
        <v>120</v>
      </c>
      <c r="F1276" s="15" t="s">
        <v>120</v>
      </c>
      <c r="G1276" t="s">
        <v>118</v>
      </c>
      <c r="H1276" s="15" t="s">
        <v>119</v>
      </c>
      <c r="I1276" t="s">
        <v>27</v>
      </c>
      <c r="J1276" s="15" t="s">
        <v>160</v>
      </c>
      <c r="K1276">
        <v>5</v>
      </c>
      <c r="L1276" s="19">
        <f>IF(AND(K1276=7,N1276&lt;M1276),1,IF(N1276&lt;M1276,K1276+1,K1276))</f>
        <v>5</v>
      </c>
      <c r="M1276" s="18">
        <v>1.3333333333333333</v>
      </c>
      <c r="N1276" s="17">
        <v>2.8333333333333335</v>
      </c>
      <c r="O1276" t="s">
        <v>17</v>
      </c>
      <c r="P1276" s="3">
        <v>214.88804221212081</v>
      </c>
      <c r="Q1276" s="3">
        <v>213.88072353634405</v>
      </c>
    </row>
    <row r="1277" spans="1:17" ht="15" x14ac:dyDescent="0.25">
      <c r="A1277" s="15" t="s">
        <v>30</v>
      </c>
      <c r="B1277" s="15" t="s">
        <v>37</v>
      </c>
      <c r="C1277" t="s">
        <v>29</v>
      </c>
      <c r="D1277" s="15" t="s">
        <v>16</v>
      </c>
      <c r="E1277" t="s">
        <v>120</v>
      </c>
      <c r="F1277" s="15" t="s">
        <v>120</v>
      </c>
      <c r="G1277" t="s">
        <v>118</v>
      </c>
      <c r="H1277" s="15" t="s">
        <v>119</v>
      </c>
      <c r="I1277" t="s">
        <v>27</v>
      </c>
      <c r="J1277" s="15" t="s">
        <v>160</v>
      </c>
      <c r="K1277">
        <v>6</v>
      </c>
      <c r="L1277" s="19">
        <f>IF(AND(K1277=7,N1277&lt;M1277),1,IF(N1277&lt;M1277,K1277+1,K1277))</f>
        <v>6</v>
      </c>
      <c r="M1277" s="18">
        <v>1.3333333333333333</v>
      </c>
      <c r="N1277" s="17">
        <v>2.8333333333333335</v>
      </c>
      <c r="O1277" t="s">
        <v>17</v>
      </c>
      <c r="P1277" s="3">
        <v>214.88804221212081</v>
      </c>
      <c r="Q1277" s="3">
        <v>213.88072353634405</v>
      </c>
    </row>
    <row r="1278" spans="1:17" ht="15" x14ac:dyDescent="0.25">
      <c r="A1278" s="15" t="s">
        <v>30</v>
      </c>
      <c r="B1278" s="15" t="s">
        <v>37</v>
      </c>
      <c r="C1278" t="s">
        <v>29</v>
      </c>
      <c r="D1278" s="15" t="s">
        <v>16</v>
      </c>
      <c r="E1278" t="s">
        <v>120</v>
      </c>
      <c r="F1278" s="15" t="s">
        <v>120</v>
      </c>
      <c r="G1278" t="s">
        <v>118</v>
      </c>
      <c r="H1278" s="15" t="s">
        <v>119</v>
      </c>
      <c r="I1278" t="s">
        <v>27</v>
      </c>
      <c r="J1278" s="15" t="s">
        <v>160</v>
      </c>
      <c r="K1278">
        <v>7</v>
      </c>
      <c r="L1278" s="19">
        <f>IF(AND(K1278=7,N1278&lt;M1278),1,IF(N1278&lt;M1278,K1278+1,K1278))</f>
        <v>7</v>
      </c>
      <c r="M1278" s="18">
        <v>1.3333333333333333</v>
      </c>
      <c r="N1278" s="17">
        <v>2.8333333333333335</v>
      </c>
      <c r="O1278" t="s">
        <v>17</v>
      </c>
      <c r="P1278" s="3">
        <v>214.88804221212081</v>
      </c>
      <c r="Q1278" s="3">
        <v>213.88072353634405</v>
      </c>
    </row>
    <row r="1279" spans="1:17" ht="15" x14ac:dyDescent="0.25">
      <c r="A1279" s="15" t="s">
        <v>30</v>
      </c>
      <c r="B1279" s="15" t="s">
        <v>37</v>
      </c>
      <c r="C1279" t="s">
        <v>29</v>
      </c>
      <c r="D1279" s="15" t="s">
        <v>16</v>
      </c>
      <c r="E1279" t="s">
        <v>120</v>
      </c>
      <c r="F1279" s="15" t="s">
        <v>120</v>
      </c>
      <c r="G1279" t="s">
        <v>118</v>
      </c>
      <c r="H1279" s="15" t="s">
        <v>119</v>
      </c>
      <c r="I1279" t="s">
        <v>27</v>
      </c>
      <c r="J1279" s="15" t="s">
        <v>639</v>
      </c>
      <c r="K1279">
        <v>1</v>
      </c>
      <c r="L1279" s="19">
        <f>IF(AND(K1279=7,N1279&lt;M1279),1,IF(N1279&lt;M1279,K1279+1,K1279))</f>
        <v>1</v>
      </c>
      <c r="M1279" s="18">
        <v>6.25</v>
      </c>
      <c r="N1279" s="17">
        <v>7.75</v>
      </c>
      <c r="O1279" t="s">
        <v>17</v>
      </c>
      <c r="P1279" s="3">
        <v>214.88804221212081</v>
      </c>
      <c r="Q1279" s="3">
        <v>213.88072353634405</v>
      </c>
    </row>
    <row r="1280" spans="1:17" ht="15" x14ac:dyDescent="0.25">
      <c r="A1280" s="15" t="s">
        <v>30</v>
      </c>
      <c r="B1280" s="15" t="s">
        <v>37</v>
      </c>
      <c r="C1280" t="s">
        <v>29</v>
      </c>
      <c r="D1280" s="15" t="s">
        <v>16</v>
      </c>
      <c r="E1280" t="s">
        <v>120</v>
      </c>
      <c r="F1280" s="15" t="s">
        <v>120</v>
      </c>
      <c r="G1280" t="s">
        <v>118</v>
      </c>
      <c r="H1280" s="15" t="s">
        <v>119</v>
      </c>
      <c r="I1280" t="s">
        <v>27</v>
      </c>
      <c r="J1280" s="15" t="s">
        <v>639</v>
      </c>
      <c r="K1280">
        <v>2</v>
      </c>
      <c r="L1280" s="19">
        <f>IF(AND(K1280=7,N1280&lt;M1280),1,IF(N1280&lt;M1280,K1280+1,K1280))</f>
        <v>2</v>
      </c>
      <c r="M1280" s="18">
        <v>6.25</v>
      </c>
      <c r="N1280" s="17">
        <v>7.75</v>
      </c>
      <c r="O1280" t="s">
        <v>17</v>
      </c>
      <c r="P1280" s="3">
        <v>214.88804221212081</v>
      </c>
      <c r="Q1280" s="3">
        <v>213.88072353634405</v>
      </c>
    </row>
    <row r="1281" spans="1:17" ht="15" x14ac:dyDescent="0.25">
      <c r="A1281" s="15" t="s">
        <v>30</v>
      </c>
      <c r="B1281" s="15" t="s">
        <v>37</v>
      </c>
      <c r="C1281" t="s">
        <v>29</v>
      </c>
      <c r="D1281" s="15" t="s">
        <v>16</v>
      </c>
      <c r="E1281" t="s">
        <v>120</v>
      </c>
      <c r="F1281" s="15" t="s">
        <v>120</v>
      </c>
      <c r="G1281" t="s">
        <v>118</v>
      </c>
      <c r="H1281" s="15" t="s">
        <v>119</v>
      </c>
      <c r="I1281" t="s">
        <v>27</v>
      </c>
      <c r="J1281" s="15" t="s">
        <v>639</v>
      </c>
      <c r="K1281">
        <v>3</v>
      </c>
      <c r="L1281" s="19">
        <f>IF(AND(K1281=7,N1281&lt;M1281),1,IF(N1281&lt;M1281,K1281+1,K1281))</f>
        <v>3</v>
      </c>
      <c r="M1281" s="18">
        <v>6.25</v>
      </c>
      <c r="N1281" s="17">
        <v>7.75</v>
      </c>
      <c r="O1281" t="s">
        <v>17</v>
      </c>
      <c r="P1281" s="3">
        <v>214.88804221212081</v>
      </c>
      <c r="Q1281" s="3">
        <v>213.88072353634405</v>
      </c>
    </row>
    <row r="1282" spans="1:17" ht="15" x14ac:dyDescent="0.25">
      <c r="A1282" s="15" t="s">
        <v>30</v>
      </c>
      <c r="B1282" s="15" t="s">
        <v>37</v>
      </c>
      <c r="C1282" t="s">
        <v>29</v>
      </c>
      <c r="D1282" s="15" t="s">
        <v>16</v>
      </c>
      <c r="E1282" t="s">
        <v>120</v>
      </c>
      <c r="F1282" s="15" t="s">
        <v>120</v>
      </c>
      <c r="G1282" t="s">
        <v>118</v>
      </c>
      <c r="H1282" s="15" t="s">
        <v>119</v>
      </c>
      <c r="I1282" t="s">
        <v>27</v>
      </c>
      <c r="J1282" s="15" t="s">
        <v>639</v>
      </c>
      <c r="K1282">
        <v>4</v>
      </c>
      <c r="L1282" s="19">
        <f>IF(AND(K1282=7,N1282&lt;M1282),1,IF(N1282&lt;M1282,K1282+1,K1282))</f>
        <v>4</v>
      </c>
      <c r="M1282" s="18">
        <v>6.25</v>
      </c>
      <c r="N1282" s="17">
        <v>7.75</v>
      </c>
      <c r="O1282" t="s">
        <v>17</v>
      </c>
      <c r="P1282" s="3">
        <v>214.88804221212081</v>
      </c>
      <c r="Q1282" s="3">
        <v>213.88072353634405</v>
      </c>
    </row>
    <row r="1283" spans="1:17" ht="15" x14ac:dyDescent="0.25">
      <c r="A1283" s="15" t="s">
        <v>30</v>
      </c>
      <c r="B1283" s="15" t="s">
        <v>37</v>
      </c>
      <c r="C1283" t="s">
        <v>29</v>
      </c>
      <c r="D1283" s="15" t="s">
        <v>16</v>
      </c>
      <c r="E1283" t="s">
        <v>120</v>
      </c>
      <c r="F1283" s="15" t="s">
        <v>120</v>
      </c>
      <c r="G1283" t="s">
        <v>118</v>
      </c>
      <c r="H1283" s="15" t="s">
        <v>119</v>
      </c>
      <c r="I1283" t="s">
        <v>27</v>
      </c>
      <c r="J1283" s="15" t="s">
        <v>639</v>
      </c>
      <c r="K1283">
        <v>5</v>
      </c>
      <c r="L1283" s="19">
        <f>IF(AND(K1283=7,N1283&lt;M1283),1,IF(N1283&lt;M1283,K1283+1,K1283))</f>
        <v>5</v>
      </c>
      <c r="M1283" s="18">
        <v>6.25</v>
      </c>
      <c r="N1283" s="17">
        <v>7.75</v>
      </c>
      <c r="O1283" t="s">
        <v>17</v>
      </c>
      <c r="P1283" s="3">
        <v>214.88804221212081</v>
      </c>
      <c r="Q1283" s="3">
        <v>213.88072353634405</v>
      </c>
    </row>
    <row r="1284" spans="1:17" ht="15" x14ac:dyDescent="0.25">
      <c r="A1284" s="15" t="s">
        <v>30</v>
      </c>
      <c r="B1284" s="15" t="s">
        <v>37</v>
      </c>
      <c r="C1284" t="s">
        <v>29</v>
      </c>
      <c r="D1284" s="15" t="s">
        <v>16</v>
      </c>
      <c r="E1284" t="s">
        <v>120</v>
      </c>
      <c r="F1284" s="15" t="s">
        <v>120</v>
      </c>
      <c r="G1284" t="s">
        <v>118</v>
      </c>
      <c r="H1284" s="15" t="s">
        <v>119</v>
      </c>
      <c r="I1284" t="s">
        <v>27</v>
      </c>
      <c r="J1284" s="15" t="s">
        <v>639</v>
      </c>
      <c r="K1284">
        <v>6</v>
      </c>
      <c r="L1284" s="19">
        <f>IF(AND(K1284=7,N1284&lt;M1284),1,IF(N1284&lt;M1284,K1284+1,K1284))</f>
        <v>6</v>
      </c>
      <c r="M1284" s="18">
        <v>6.25</v>
      </c>
      <c r="N1284" s="17">
        <v>7.75</v>
      </c>
      <c r="O1284" t="s">
        <v>17</v>
      </c>
      <c r="P1284" s="3">
        <v>214.88804221212081</v>
      </c>
      <c r="Q1284" s="3">
        <v>213.88072353634405</v>
      </c>
    </row>
    <row r="1285" spans="1:17" ht="15" x14ac:dyDescent="0.25">
      <c r="A1285" s="15" t="s">
        <v>30</v>
      </c>
      <c r="B1285" s="15" t="s">
        <v>37</v>
      </c>
      <c r="C1285" t="s">
        <v>29</v>
      </c>
      <c r="D1285" s="15" t="s">
        <v>16</v>
      </c>
      <c r="E1285" t="s">
        <v>120</v>
      </c>
      <c r="F1285" s="15" t="s">
        <v>120</v>
      </c>
      <c r="G1285" t="s">
        <v>118</v>
      </c>
      <c r="H1285" s="15" t="s">
        <v>119</v>
      </c>
      <c r="I1285" t="s">
        <v>27</v>
      </c>
      <c r="J1285" s="15" t="s">
        <v>639</v>
      </c>
      <c r="K1285">
        <v>7</v>
      </c>
      <c r="L1285" s="19">
        <f>IF(AND(K1285=7,N1285&lt;M1285),1,IF(N1285&lt;M1285,K1285+1,K1285))</f>
        <v>7</v>
      </c>
      <c r="M1285" s="18">
        <v>6.25</v>
      </c>
      <c r="N1285" s="17">
        <v>7.75</v>
      </c>
      <c r="O1285" t="s">
        <v>17</v>
      </c>
      <c r="P1285" s="3">
        <v>214.88804221212081</v>
      </c>
      <c r="Q1285" s="3">
        <v>213.88072353634405</v>
      </c>
    </row>
    <row r="1286" spans="1:17" ht="15" x14ac:dyDescent="0.25">
      <c r="A1286" s="15" t="s">
        <v>30</v>
      </c>
      <c r="B1286" s="15" t="s">
        <v>37</v>
      </c>
      <c r="C1286" t="s">
        <v>29</v>
      </c>
      <c r="D1286" s="15" t="s">
        <v>16</v>
      </c>
      <c r="E1286" t="s">
        <v>120</v>
      </c>
      <c r="F1286" s="15" t="s">
        <v>120</v>
      </c>
      <c r="G1286" t="s">
        <v>118</v>
      </c>
      <c r="H1286" s="15" t="s">
        <v>119</v>
      </c>
      <c r="I1286" t="s">
        <v>27</v>
      </c>
      <c r="J1286" s="15" t="s">
        <v>117</v>
      </c>
      <c r="K1286">
        <v>1</v>
      </c>
      <c r="L1286" s="19">
        <f>IF(AND(K1286=7,N1286&lt;M1286),1,IF(N1286&lt;M1286,K1286+1,K1286))</f>
        <v>1</v>
      </c>
      <c r="M1286" s="18">
        <v>12.5</v>
      </c>
      <c r="N1286" s="17">
        <v>14</v>
      </c>
      <c r="O1286" t="s">
        <v>17</v>
      </c>
      <c r="P1286" s="3">
        <v>214.88804221212081</v>
      </c>
      <c r="Q1286" s="3">
        <v>213.88072353634405</v>
      </c>
    </row>
    <row r="1287" spans="1:17" ht="15" x14ac:dyDescent="0.25">
      <c r="A1287" s="15" t="s">
        <v>30</v>
      </c>
      <c r="B1287" s="15" t="s">
        <v>37</v>
      </c>
      <c r="C1287" t="s">
        <v>29</v>
      </c>
      <c r="D1287" s="15" t="s">
        <v>16</v>
      </c>
      <c r="E1287" t="s">
        <v>120</v>
      </c>
      <c r="F1287" s="15" t="s">
        <v>120</v>
      </c>
      <c r="G1287" t="s">
        <v>118</v>
      </c>
      <c r="H1287" s="15" t="s">
        <v>119</v>
      </c>
      <c r="I1287" t="s">
        <v>27</v>
      </c>
      <c r="J1287" s="15" t="s">
        <v>117</v>
      </c>
      <c r="K1287">
        <v>2</v>
      </c>
      <c r="L1287" s="19">
        <f>IF(AND(K1287=7,N1287&lt;M1287),1,IF(N1287&lt;M1287,K1287+1,K1287))</f>
        <v>2</v>
      </c>
      <c r="M1287" s="18">
        <v>12.5</v>
      </c>
      <c r="N1287" s="17">
        <v>14</v>
      </c>
      <c r="O1287" t="s">
        <v>17</v>
      </c>
      <c r="P1287" s="3">
        <v>214.88804221212081</v>
      </c>
      <c r="Q1287" s="3">
        <v>213.88072353634405</v>
      </c>
    </row>
    <row r="1288" spans="1:17" ht="15" x14ac:dyDescent="0.25">
      <c r="A1288" s="15" t="s">
        <v>30</v>
      </c>
      <c r="B1288" s="15" t="s">
        <v>37</v>
      </c>
      <c r="C1288" t="s">
        <v>29</v>
      </c>
      <c r="D1288" s="15" t="s">
        <v>16</v>
      </c>
      <c r="E1288" t="s">
        <v>120</v>
      </c>
      <c r="F1288" s="15" t="s">
        <v>120</v>
      </c>
      <c r="G1288" t="s">
        <v>118</v>
      </c>
      <c r="H1288" s="15" t="s">
        <v>119</v>
      </c>
      <c r="I1288" t="s">
        <v>27</v>
      </c>
      <c r="J1288" s="15" t="s">
        <v>117</v>
      </c>
      <c r="K1288">
        <v>3</v>
      </c>
      <c r="L1288" s="19">
        <f>IF(AND(K1288=7,N1288&lt;M1288),1,IF(N1288&lt;M1288,K1288+1,K1288))</f>
        <v>3</v>
      </c>
      <c r="M1288" s="18">
        <v>12.583333333333334</v>
      </c>
      <c r="N1288" s="17">
        <v>14.083333333333334</v>
      </c>
      <c r="O1288" t="s">
        <v>17</v>
      </c>
      <c r="P1288" s="3">
        <v>214.88804221212081</v>
      </c>
      <c r="Q1288" s="3">
        <v>213.88072353634405</v>
      </c>
    </row>
    <row r="1289" spans="1:17" ht="15" x14ac:dyDescent="0.25">
      <c r="A1289" s="15" t="s">
        <v>30</v>
      </c>
      <c r="B1289" s="15" t="s">
        <v>37</v>
      </c>
      <c r="C1289" t="s">
        <v>29</v>
      </c>
      <c r="D1289" s="15" t="s">
        <v>16</v>
      </c>
      <c r="E1289" t="s">
        <v>120</v>
      </c>
      <c r="F1289" s="15" t="s">
        <v>120</v>
      </c>
      <c r="G1289" t="s">
        <v>118</v>
      </c>
      <c r="H1289" s="15" t="s">
        <v>119</v>
      </c>
      <c r="I1289" t="s">
        <v>27</v>
      </c>
      <c r="J1289" s="15" t="s">
        <v>117</v>
      </c>
      <c r="K1289">
        <v>4</v>
      </c>
      <c r="L1289" s="19">
        <f>IF(AND(K1289=7,N1289&lt;M1289),1,IF(N1289&lt;M1289,K1289+1,K1289))</f>
        <v>4</v>
      </c>
      <c r="M1289" s="18">
        <v>12.666666666666666</v>
      </c>
      <c r="N1289" s="17">
        <v>14.166666666666666</v>
      </c>
      <c r="O1289" t="s">
        <v>17</v>
      </c>
      <c r="P1289" s="3">
        <v>214.88804221212081</v>
      </c>
      <c r="Q1289" s="3">
        <v>213.88072353634405</v>
      </c>
    </row>
    <row r="1290" spans="1:17" ht="15" x14ac:dyDescent="0.25">
      <c r="A1290" s="15" t="s">
        <v>30</v>
      </c>
      <c r="B1290" s="15" t="s">
        <v>37</v>
      </c>
      <c r="C1290" t="s">
        <v>29</v>
      </c>
      <c r="D1290" s="15" t="s">
        <v>16</v>
      </c>
      <c r="E1290" t="s">
        <v>120</v>
      </c>
      <c r="F1290" s="15" t="s">
        <v>120</v>
      </c>
      <c r="G1290" t="s">
        <v>118</v>
      </c>
      <c r="H1290" s="15" t="s">
        <v>119</v>
      </c>
      <c r="I1290" t="s">
        <v>27</v>
      </c>
      <c r="J1290" s="15" t="s">
        <v>117</v>
      </c>
      <c r="K1290">
        <v>5</v>
      </c>
      <c r="L1290" s="19">
        <f>IF(AND(K1290=7,N1290&lt;M1290),1,IF(N1290&lt;M1290,K1290+1,K1290))</f>
        <v>5</v>
      </c>
      <c r="M1290" s="18">
        <v>13.666666666666666</v>
      </c>
      <c r="N1290" s="17">
        <v>15.166666666666666</v>
      </c>
      <c r="O1290" t="s">
        <v>17</v>
      </c>
      <c r="P1290" s="3">
        <v>214.88804221212081</v>
      </c>
      <c r="Q1290" s="3">
        <v>213.88072353634405</v>
      </c>
    </row>
    <row r="1291" spans="1:17" ht="15" x14ac:dyDescent="0.25">
      <c r="A1291" s="15" t="s">
        <v>30</v>
      </c>
      <c r="B1291" s="15" t="s">
        <v>37</v>
      </c>
      <c r="C1291" t="s">
        <v>29</v>
      </c>
      <c r="D1291" s="15" t="s">
        <v>16</v>
      </c>
      <c r="E1291" t="s">
        <v>120</v>
      </c>
      <c r="F1291" s="15" t="s">
        <v>120</v>
      </c>
      <c r="G1291" t="s">
        <v>118</v>
      </c>
      <c r="H1291" s="15" t="s">
        <v>119</v>
      </c>
      <c r="I1291" t="s">
        <v>27</v>
      </c>
      <c r="J1291" s="15" t="s">
        <v>117</v>
      </c>
      <c r="K1291">
        <v>6</v>
      </c>
      <c r="L1291" s="19">
        <f>IF(AND(K1291=7,N1291&lt;M1291),1,IF(N1291&lt;M1291,K1291+1,K1291))</f>
        <v>6</v>
      </c>
      <c r="M1291" s="18">
        <v>13</v>
      </c>
      <c r="N1291" s="17">
        <v>14.5</v>
      </c>
      <c r="O1291" t="s">
        <v>17</v>
      </c>
      <c r="P1291" s="3">
        <v>214.88804221212081</v>
      </c>
      <c r="Q1291" s="3">
        <v>213.88072353634405</v>
      </c>
    </row>
    <row r="1292" spans="1:17" ht="15" x14ac:dyDescent="0.25">
      <c r="A1292" s="15" t="s">
        <v>30</v>
      </c>
      <c r="B1292" s="15" t="s">
        <v>37</v>
      </c>
      <c r="C1292" t="s">
        <v>29</v>
      </c>
      <c r="D1292" s="15" t="s">
        <v>16</v>
      </c>
      <c r="E1292" t="s">
        <v>120</v>
      </c>
      <c r="F1292" s="15" t="s">
        <v>120</v>
      </c>
      <c r="G1292" t="s">
        <v>118</v>
      </c>
      <c r="H1292" s="15" t="s">
        <v>119</v>
      </c>
      <c r="I1292" t="s">
        <v>27</v>
      </c>
      <c r="J1292" s="15" t="s">
        <v>117</v>
      </c>
      <c r="K1292">
        <v>7</v>
      </c>
      <c r="L1292" s="19">
        <f>IF(AND(K1292=7,N1292&lt;M1292),1,IF(N1292&lt;M1292,K1292+1,K1292))</f>
        <v>7</v>
      </c>
      <c r="M1292" s="18">
        <v>12.5</v>
      </c>
      <c r="N1292" s="17">
        <v>14</v>
      </c>
      <c r="O1292" t="s">
        <v>17</v>
      </c>
      <c r="P1292" s="3">
        <v>214.88804221212081</v>
      </c>
      <c r="Q1292" s="3">
        <v>213.88072353634405</v>
      </c>
    </row>
    <row r="1293" spans="1:17" ht="15" x14ac:dyDescent="0.25">
      <c r="A1293" s="15" t="s">
        <v>30</v>
      </c>
      <c r="B1293" s="15" t="s">
        <v>37</v>
      </c>
      <c r="C1293" t="s">
        <v>29</v>
      </c>
      <c r="D1293" s="15" t="s">
        <v>16</v>
      </c>
      <c r="E1293" t="s">
        <v>120</v>
      </c>
      <c r="F1293" s="15" t="s">
        <v>120</v>
      </c>
      <c r="G1293" t="s">
        <v>118</v>
      </c>
      <c r="H1293" s="15" t="s">
        <v>119</v>
      </c>
      <c r="I1293" t="s">
        <v>27</v>
      </c>
      <c r="J1293" s="15" t="s">
        <v>419</v>
      </c>
      <c r="K1293">
        <v>1</v>
      </c>
      <c r="L1293" s="19">
        <f>IF(AND(K1293=7,N1293&lt;M1293),1,IF(N1293&lt;M1293,K1293+1,K1293))</f>
        <v>1</v>
      </c>
      <c r="M1293" s="18">
        <v>13.5</v>
      </c>
      <c r="N1293" s="17">
        <v>15</v>
      </c>
      <c r="O1293" t="s">
        <v>17</v>
      </c>
      <c r="P1293" s="3">
        <v>214.88804221212081</v>
      </c>
      <c r="Q1293" s="3">
        <v>213.88072353634405</v>
      </c>
    </row>
    <row r="1294" spans="1:17" ht="15" x14ac:dyDescent="0.25">
      <c r="A1294" s="15" t="s">
        <v>30</v>
      </c>
      <c r="B1294" s="15" t="s">
        <v>37</v>
      </c>
      <c r="C1294" t="s">
        <v>29</v>
      </c>
      <c r="D1294" s="15" t="s">
        <v>16</v>
      </c>
      <c r="E1294" t="s">
        <v>120</v>
      </c>
      <c r="F1294" s="15" t="s">
        <v>120</v>
      </c>
      <c r="G1294" t="s">
        <v>118</v>
      </c>
      <c r="H1294" s="15" t="s">
        <v>119</v>
      </c>
      <c r="I1294" t="s">
        <v>27</v>
      </c>
      <c r="J1294" s="15" t="s">
        <v>419</v>
      </c>
      <c r="K1294">
        <v>2</v>
      </c>
      <c r="L1294" s="19">
        <f>IF(AND(K1294=7,N1294&lt;M1294),1,IF(N1294&lt;M1294,K1294+1,K1294))</f>
        <v>2</v>
      </c>
      <c r="M1294" s="18">
        <v>13.416666666666666</v>
      </c>
      <c r="N1294" s="17">
        <v>14.916666666666666</v>
      </c>
      <c r="O1294" t="s">
        <v>17</v>
      </c>
      <c r="P1294" s="3">
        <v>214.88804221212081</v>
      </c>
      <c r="Q1294" s="3">
        <v>213.88072353634405</v>
      </c>
    </row>
    <row r="1295" spans="1:17" ht="15" x14ac:dyDescent="0.25">
      <c r="A1295" s="15" t="s">
        <v>30</v>
      </c>
      <c r="B1295" s="15" t="s">
        <v>37</v>
      </c>
      <c r="C1295" t="s">
        <v>29</v>
      </c>
      <c r="D1295" s="15" t="s">
        <v>16</v>
      </c>
      <c r="E1295" t="s">
        <v>120</v>
      </c>
      <c r="F1295" s="15" t="s">
        <v>120</v>
      </c>
      <c r="G1295" t="s">
        <v>118</v>
      </c>
      <c r="H1295" s="15" t="s">
        <v>119</v>
      </c>
      <c r="I1295" t="s">
        <v>27</v>
      </c>
      <c r="J1295" s="15" t="s">
        <v>419</v>
      </c>
      <c r="K1295">
        <v>3</v>
      </c>
      <c r="L1295" s="19">
        <f>IF(AND(K1295=7,N1295&lt;M1295),1,IF(N1295&lt;M1295,K1295+1,K1295))</f>
        <v>3</v>
      </c>
      <c r="M1295" s="18">
        <v>13.416666666666666</v>
      </c>
      <c r="N1295" s="17">
        <v>14.916666666666666</v>
      </c>
      <c r="O1295" t="s">
        <v>17</v>
      </c>
      <c r="P1295" s="3">
        <v>214.88804221212081</v>
      </c>
      <c r="Q1295" s="3">
        <v>213.88072353634405</v>
      </c>
    </row>
    <row r="1296" spans="1:17" ht="15" x14ac:dyDescent="0.25">
      <c r="A1296" s="15" t="s">
        <v>30</v>
      </c>
      <c r="B1296" s="15" t="s">
        <v>37</v>
      </c>
      <c r="C1296" t="s">
        <v>29</v>
      </c>
      <c r="D1296" s="15" t="s">
        <v>16</v>
      </c>
      <c r="E1296" t="s">
        <v>120</v>
      </c>
      <c r="F1296" s="15" t="s">
        <v>120</v>
      </c>
      <c r="G1296" t="s">
        <v>118</v>
      </c>
      <c r="H1296" s="15" t="s">
        <v>119</v>
      </c>
      <c r="I1296" t="s">
        <v>27</v>
      </c>
      <c r="J1296" s="15" t="s">
        <v>419</v>
      </c>
      <c r="K1296">
        <v>4</v>
      </c>
      <c r="L1296" s="19">
        <f>IF(AND(K1296=7,N1296&lt;M1296),1,IF(N1296&lt;M1296,K1296+1,K1296))</f>
        <v>4</v>
      </c>
      <c r="M1296" s="18">
        <v>13.25</v>
      </c>
      <c r="N1296" s="17">
        <v>14.75</v>
      </c>
      <c r="O1296" t="s">
        <v>17</v>
      </c>
      <c r="P1296" s="3">
        <v>214.88804221212081</v>
      </c>
      <c r="Q1296" s="3">
        <v>213.88072353634405</v>
      </c>
    </row>
    <row r="1297" spans="1:17" ht="15" x14ac:dyDescent="0.25">
      <c r="A1297" s="15" t="s">
        <v>30</v>
      </c>
      <c r="B1297" s="15" t="s">
        <v>37</v>
      </c>
      <c r="C1297" t="s">
        <v>29</v>
      </c>
      <c r="D1297" s="15" t="s">
        <v>16</v>
      </c>
      <c r="E1297" t="s">
        <v>120</v>
      </c>
      <c r="F1297" s="15" t="s">
        <v>120</v>
      </c>
      <c r="G1297" t="s">
        <v>118</v>
      </c>
      <c r="H1297" s="15" t="s">
        <v>119</v>
      </c>
      <c r="I1297" t="s">
        <v>27</v>
      </c>
      <c r="J1297" s="15" t="s">
        <v>419</v>
      </c>
      <c r="K1297">
        <v>5</v>
      </c>
      <c r="L1297" s="19">
        <f>IF(AND(K1297=7,N1297&lt;M1297),1,IF(N1297&lt;M1297,K1297+1,K1297))</f>
        <v>5</v>
      </c>
      <c r="M1297" s="18">
        <v>13.833333333333334</v>
      </c>
      <c r="N1297" s="17">
        <v>15.333333333333334</v>
      </c>
      <c r="O1297" t="s">
        <v>17</v>
      </c>
      <c r="P1297" s="3">
        <v>214.88804221212081</v>
      </c>
      <c r="Q1297" s="3">
        <v>213.88072353634405</v>
      </c>
    </row>
    <row r="1298" spans="1:17" ht="15" x14ac:dyDescent="0.25">
      <c r="A1298" s="15" t="s">
        <v>30</v>
      </c>
      <c r="B1298" s="15" t="s">
        <v>37</v>
      </c>
      <c r="C1298" t="s">
        <v>29</v>
      </c>
      <c r="D1298" s="15" t="s">
        <v>16</v>
      </c>
      <c r="E1298" t="s">
        <v>120</v>
      </c>
      <c r="F1298" s="15" t="s">
        <v>120</v>
      </c>
      <c r="G1298" t="s">
        <v>118</v>
      </c>
      <c r="H1298" s="15" t="s">
        <v>119</v>
      </c>
      <c r="I1298" t="s">
        <v>27</v>
      </c>
      <c r="J1298" s="15" t="s">
        <v>419</v>
      </c>
      <c r="K1298">
        <v>6</v>
      </c>
      <c r="L1298" s="19">
        <f>IF(AND(K1298=7,N1298&lt;M1298),1,IF(N1298&lt;M1298,K1298+1,K1298))</f>
        <v>6</v>
      </c>
      <c r="M1298" s="18">
        <v>14.333333333333334</v>
      </c>
      <c r="N1298" s="17">
        <v>15.833333333333334</v>
      </c>
      <c r="O1298" t="s">
        <v>17</v>
      </c>
      <c r="P1298" s="3">
        <v>214.88804221212081</v>
      </c>
      <c r="Q1298" s="3">
        <v>213.88072353634405</v>
      </c>
    </row>
    <row r="1299" spans="1:17" ht="15" x14ac:dyDescent="0.25">
      <c r="A1299" s="15" t="s">
        <v>30</v>
      </c>
      <c r="B1299" s="15" t="s">
        <v>37</v>
      </c>
      <c r="C1299" t="s">
        <v>29</v>
      </c>
      <c r="D1299" s="15" t="s">
        <v>16</v>
      </c>
      <c r="E1299" t="s">
        <v>120</v>
      </c>
      <c r="F1299" s="15" t="s">
        <v>120</v>
      </c>
      <c r="G1299" t="s">
        <v>118</v>
      </c>
      <c r="H1299" s="15" t="s">
        <v>119</v>
      </c>
      <c r="I1299" t="s">
        <v>27</v>
      </c>
      <c r="J1299" s="15" t="s">
        <v>419</v>
      </c>
      <c r="K1299">
        <v>7</v>
      </c>
      <c r="L1299" s="19">
        <f>IF(AND(K1299=7,N1299&lt;M1299),1,IF(N1299&lt;M1299,K1299+1,K1299))</f>
        <v>7</v>
      </c>
      <c r="M1299" s="18">
        <v>13.916666666666666</v>
      </c>
      <c r="N1299" s="17">
        <v>15.416666666666666</v>
      </c>
      <c r="O1299" t="s">
        <v>17</v>
      </c>
      <c r="P1299" s="3">
        <v>214.88804221212081</v>
      </c>
      <c r="Q1299" s="3">
        <v>213.88072353634405</v>
      </c>
    </row>
    <row r="1300" spans="1:17" ht="15" x14ac:dyDescent="0.25">
      <c r="A1300" s="15" t="s">
        <v>30</v>
      </c>
      <c r="B1300" s="15" t="s">
        <v>37</v>
      </c>
      <c r="C1300" t="s">
        <v>29</v>
      </c>
      <c r="D1300" s="15" t="s">
        <v>16</v>
      </c>
      <c r="E1300" t="s">
        <v>120</v>
      </c>
      <c r="F1300" s="15" t="s">
        <v>120</v>
      </c>
      <c r="G1300" t="s">
        <v>120</v>
      </c>
      <c r="H1300" s="15" t="s">
        <v>27</v>
      </c>
      <c r="I1300" t="s">
        <v>119</v>
      </c>
      <c r="J1300" s="15" t="s">
        <v>426</v>
      </c>
      <c r="K1300">
        <v>1</v>
      </c>
      <c r="L1300" s="19">
        <f>IF(AND(K1300=7,N1300&lt;M1300),1,IF(N1300&lt;M1300,K1300+1,K1300))</f>
        <v>2</v>
      </c>
      <c r="M1300" s="18">
        <v>23.25</v>
      </c>
      <c r="N1300" s="17">
        <v>0.83333333333333337</v>
      </c>
      <c r="O1300" t="s">
        <v>17</v>
      </c>
      <c r="P1300" s="3">
        <v>214.88804221212081</v>
      </c>
      <c r="Q1300" s="3">
        <v>213.88072353634405</v>
      </c>
    </row>
    <row r="1301" spans="1:17" ht="15" x14ac:dyDescent="0.25">
      <c r="A1301" s="15" t="s">
        <v>30</v>
      </c>
      <c r="B1301" s="15" t="s">
        <v>37</v>
      </c>
      <c r="C1301" t="s">
        <v>29</v>
      </c>
      <c r="D1301" s="15" t="s">
        <v>16</v>
      </c>
      <c r="E1301" t="s">
        <v>120</v>
      </c>
      <c r="F1301" s="15" t="s">
        <v>120</v>
      </c>
      <c r="G1301" t="s">
        <v>120</v>
      </c>
      <c r="H1301" s="15" t="s">
        <v>27</v>
      </c>
      <c r="I1301" t="s">
        <v>119</v>
      </c>
      <c r="J1301" s="15" t="s">
        <v>426</v>
      </c>
      <c r="K1301">
        <v>2</v>
      </c>
      <c r="L1301" s="19">
        <f>IF(AND(K1301=7,N1301&lt;M1301),1,IF(N1301&lt;M1301,K1301+1,K1301))</f>
        <v>3</v>
      </c>
      <c r="M1301" s="18">
        <v>23.25</v>
      </c>
      <c r="N1301" s="17">
        <v>0.83333333333333337</v>
      </c>
      <c r="O1301" t="s">
        <v>17</v>
      </c>
      <c r="P1301" s="3">
        <v>214.88804221212081</v>
      </c>
      <c r="Q1301" s="3">
        <v>213.88072353634405</v>
      </c>
    </row>
    <row r="1302" spans="1:17" ht="15" x14ac:dyDescent="0.25">
      <c r="A1302" s="15" t="s">
        <v>30</v>
      </c>
      <c r="B1302" s="15" t="s">
        <v>37</v>
      </c>
      <c r="C1302" t="s">
        <v>29</v>
      </c>
      <c r="D1302" s="15" t="s">
        <v>16</v>
      </c>
      <c r="E1302" t="s">
        <v>120</v>
      </c>
      <c r="F1302" s="15" t="s">
        <v>120</v>
      </c>
      <c r="G1302" t="s">
        <v>120</v>
      </c>
      <c r="H1302" s="15" t="s">
        <v>27</v>
      </c>
      <c r="I1302" t="s">
        <v>119</v>
      </c>
      <c r="J1302" s="15" t="s">
        <v>426</v>
      </c>
      <c r="K1302">
        <v>3</v>
      </c>
      <c r="L1302" s="19">
        <f>IF(AND(K1302=7,N1302&lt;M1302),1,IF(N1302&lt;M1302,K1302+1,K1302))</f>
        <v>4</v>
      </c>
      <c r="M1302" s="18">
        <v>23.25</v>
      </c>
      <c r="N1302" s="17">
        <v>0.66666666666666663</v>
      </c>
      <c r="O1302" t="s">
        <v>17</v>
      </c>
      <c r="P1302" s="3">
        <v>214.88804221212081</v>
      </c>
      <c r="Q1302" s="3">
        <v>213.88072353634405</v>
      </c>
    </row>
    <row r="1303" spans="1:17" ht="15" x14ac:dyDescent="0.25">
      <c r="A1303" s="15" t="s">
        <v>30</v>
      </c>
      <c r="B1303" s="15" t="s">
        <v>37</v>
      </c>
      <c r="C1303" t="s">
        <v>29</v>
      </c>
      <c r="D1303" s="15" t="s">
        <v>16</v>
      </c>
      <c r="E1303" t="s">
        <v>120</v>
      </c>
      <c r="F1303" s="15" t="s">
        <v>120</v>
      </c>
      <c r="G1303" t="s">
        <v>120</v>
      </c>
      <c r="H1303" s="15" t="s">
        <v>27</v>
      </c>
      <c r="I1303" t="s">
        <v>119</v>
      </c>
      <c r="J1303" s="15" t="s">
        <v>426</v>
      </c>
      <c r="K1303">
        <v>4</v>
      </c>
      <c r="L1303" s="19">
        <f>IF(AND(K1303=7,N1303&lt;M1303),1,IF(N1303&lt;M1303,K1303+1,K1303))</f>
        <v>5</v>
      </c>
      <c r="M1303" s="18">
        <v>23.25</v>
      </c>
      <c r="N1303" s="17">
        <v>0.66666666666666663</v>
      </c>
      <c r="O1303" t="s">
        <v>17</v>
      </c>
      <c r="P1303" s="3">
        <v>214.88804221212081</v>
      </c>
      <c r="Q1303" s="3">
        <v>213.88072353634405</v>
      </c>
    </row>
    <row r="1304" spans="1:17" ht="15" x14ac:dyDescent="0.25">
      <c r="A1304" s="15" t="s">
        <v>30</v>
      </c>
      <c r="B1304" s="15" t="s">
        <v>37</v>
      </c>
      <c r="C1304" t="s">
        <v>29</v>
      </c>
      <c r="D1304" s="15" t="s">
        <v>16</v>
      </c>
      <c r="E1304" t="s">
        <v>120</v>
      </c>
      <c r="F1304" s="15" t="s">
        <v>120</v>
      </c>
      <c r="G1304" t="s">
        <v>120</v>
      </c>
      <c r="H1304" s="15" t="s">
        <v>27</v>
      </c>
      <c r="I1304" t="s">
        <v>119</v>
      </c>
      <c r="J1304" s="15" t="s">
        <v>426</v>
      </c>
      <c r="K1304">
        <v>5</v>
      </c>
      <c r="L1304" s="19">
        <f>IF(AND(K1304=7,N1304&lt;M1304),1,IF(N1304&lt;M1304,K1304+1,K1304))</f>
        <v>6</v>
      </c>
      <c r="M1304" s="18">
        <v>23.25</v>
      </c>
      <c r="N1304" s="17">
        <v>0.66666666666666663</v>
      </c>
      <c r="O1304" t="s">
        <v>17</v>
      </c>
      <c r="P1304" s="3">
        <v>214.88804221212081</v>
      </c>
      <c r="Q1304" s="3">
        <v>213.88072353634405</v>
      </c>
    </row>
    <row r="1305" spans="1:17" ht="15" x14ac:dyDescent="0.25">
      <c r="A1305" s="15" t="s">
        <v>30</v>
      </c>
      <c r="B1305" s="15" t="s">
        <v>37</v>
      </c>
      <c r="C1305" t="s">
        <v>29</v>
      </c>
      <c r="D1305" s="15" t="s">
        <v>16</v>
      </c>
      <c r="E1305" t="s">
        <v>120</v>
      </c>
      <c r="F1305" s="15" t="s">
        <v>120</v>
      </c>
      <c r="G1305" t="s">
        <v>120</v>
      </c>
      <c r="H1305" s="15" t="s">
        <v>27</v>
      </c>
      <c r="I1305" t="s">
        <v>119</v>
      </c>
      <c r="J1305" s="15" t="s">
        <v>426</v>
      </c>
      <c r="K1305">
        <v>6</v>
      </c>
      <c r="L1305" s="19">
        <f>IF(AND(K1305=7,N1305&lt;M1305),1,IF(N1305&lt;M1305,K1305+1,K1305))</f>
        <v>7</v>
      </c>
      <c r="M1305" s="18">
        <v>23.25</v>
      </c>
      <c r="N1305" s="17">
        <v>0.66666666666666663</v>
      </c>
      <c r="O1305" t="s">
        <v>17</v>
      </c>
      <c r="P1305" s="3">
        <v>214.88804221212081</v>
      </c>
      <c r="Q1305" s="3">
        <v>213.88072353634405</v>
      </c>
    </row>
    <row r="1306" spans="1:17" ht="15" x14ac:dyDescent="0.25">
      <c r="A1306" s="15" t="s">
        <v>30</v>
      </c>
      <c r="B1306" s="15" t="s">
        <v>37</v>
      </c>
      <c r="C1306" t="s">
        <v>29</v>
      </c>
      <c r="D1306" s="15" t="s">
        <v>16</v>
      </c>
      <c r="E1306" t="s">
        <v>120</v>
      </c>
      <c r="F1306" s="15" t="s">
        <v>120</v>
      </c>
      <c r="G1306" t="s">
        <v>120</v>
      </c>
      <c r="H1306" s="15" t="s">
        <v>27</v>
      </c>
      <c r="I1306" t="s">
        <v>119</v>
      </c>
      <c r="J1306" s="15" t="s">
        <v>426</v>
      </c>
      <c r="K1306">
        <v>7</v>
      </c>
      <c r="L1306" s="19">
        <f>IF(AND(K1306=7,N1306&lt;M1306),1,IF(N1306&lt;M1306,K1306+1,K1306))</f>
        <v>1</v>
      </c>
      <c r="M1306" s="18">
        <v>23.25</v>
      </c>
      <c r="N1306" s="17">
        <v>0.66666666666666663</v>
      </c>
      <c r="O1306" t="s">
        <v>17</v>
      </c>
      <c r="P1306" s="3">
        <v>214.88804221212081</v>
      </c>
      <c r="Q1306" s="3">
        <v>213.88072353634405</v>
      </c>
    </row>
    <row r="1307" spans="1:17" ht="15" x14ac:dyDescent="0.25">
      <c r="A1307" s="15" t="s">
        <v>30</v>
      </c>
      <c r="B1307" s="15" t="s">
        <v>37</v>
      </c>
      <c r="C1307" t="s">
        <v>29</v>
      </c>
      <c r="D1307" s="15" t="s">
        <v>16</v>
      </c>
      <c r="E1307" t="s">
        <v>120</v>
      </c>
      <c r="F1307" s="15" t="s">
        <v>120</v>
      </c>
      <c r="G1307" t="s">
        <v>120</v>
      </c>
      <c r="H1307" s="15" t="s">
        <v>27</v>
      </c>
      <c r="I1307" t="s">
        <v>119</v>
      </c>
      <c r="J1307" s="15" t="s">
        <v>644</v>
      </c>
      <c r="K1307">
        <v>1</v>
      </c>
      <c r="L1307" s="19">
        <f>IF(AND(K1307=7,N1307&lt;M1307),1,IF(N1307&lt;M1307,K1307+1,K1307))</f>
        <v>1</v>
      </c>
      <c r="M1307" s="18">
        <v>4.166666666666667</v>
      </c>
      <c r="N1307" s="17">
        <v>5.583333333333333</v>
      </c>
      <c r="O1307" t="s">
        <v>17</v>
      </c>
      <c r="P1307" s="3">
        <v>214.88804221212081</v>
      </c>
      <c r="Q1307" s="3">
        <v>213.88072353634405</v>
      </c>
    </row>
    <row r="1308" spans="1:17" ht="15" x14ac:dyDescent="0.25">
      <c r="A1308" s="15" t="s">
        <v>30</v>
      </c>
      <c r="B1308" s="15" t="s">
        <v>37</v>
      </c>
      <c r="C1308" t="s">
        <v>29</v>
      </c>
      <c r="D1308" s="15" t="s">
        <v>16</v>
      </c>
      <c r="E1308" t="s">
        <v>120</v>
      </c>
      <c r="F1308" s="15" t="s">
        <v>120</v>
      </c>
      <c r="G1308" t="s">
        <v>120</v>
      </c>
      <c r="H1308" s="15" t="s">
        <v>27</v>
      </c>
      <c r="I1308" t="s">
        <v>119</v>
      </c>
      <c r="J1308" s="15" t="s">
        <v>644</v>
      </c>
      <c r="K1308">
        <v>2</v>
      </c>
      <c r="L1308" s="19">
        <f>IF(AND(K1308=7,N1308&lt;M1308),1,IF(N1308&lt;M1308,K1308+1,K1308))</f>
        <v>2</v>
      </c>
      <c r="M1308" s="18">
        <v>4.166666666666667</v>
      </c>
      <c r="N1308" s="17">
        <v>5.583333333333333</v>
      </c>
      <c r="O1308" t="s">
        <v>17</v>
      </c>
      <c r="P1308" s="3">
        <v>214.88804221212081</v>
      </c>
      <c r="Q1308" s="3">
        <v>213.88072353634405</v>
      </c>
    </row>
    <row r="1309" spans="1:17" ht="15" x14ac:dyDescent="0.25">
      <c r="A1309" s="15" t="s">
        <v>30</v>
      </c>
      <c r="B1309" s="15" t="s">
        <v>37</v>
      </c>
      <c r="C1309" t="s">
        <v>29</v>
      </c>
      <c r="D1309" s="15" t="s">
        <v>16</v>
      </c>
      <c r="E1309" t="s">
        <v>120</v>
      </c>
      <c r="F1309" s="15" t="s">
        <v>120</v>
      </c>
      <c r="G1309" t="s">
        <v>120</v>
      </c>
      <c r="H1309" s="15" t="s">
        <v>27</v>
      </c>
      <c r="I1309" t="s">
        <v>119</v>
      </c>
      <c r="J1309" s="15" t="s">
        <v>644</v>
      </c>
      <c r="K1309">
        <v>3</v>
      </c>
      <c r="L1309" s="19">
        <f>IF(AND(K1309=7,N1309&lt;M1309),1,IF(N1309&lt;M1309,K1309+1,K1309))</f>
        <v>3</v>
      </c>
      <c r="M1309" s="18">
        <v>4.166666666666667</v>
      </c>
      <c r="N1309" s="17">
        <v>5.583333333333333</v>
      </c>
      <c r="O1309" t="s">
        <v>17</v>
      </c>
      <c r="P1309" s="3">
        <v>214.88804221212081</v>
      </c>
      <c r="Q1309" s="3">
        <v>213.88072353634405</v>
      </c>
    </row>
    <row r="1310" spans="1:17" ht="15" x14ac:dyDescent="0.25">
      <c r="A1310" s="15" t="s">
        <v>30</v>
      </c>
      <c r="B1310" s="15" t="s">
        <v>37</v>
      </c>
      <c r="C1310" t="s">
        <v>29</v>
      </c>
      <c r="D1310" s="15" t="s">
        <v>16</v>
      </c>
      <c r="E1310" t="s">
        <v>120</v>
      </c>
      <c r="F1310" s="15" t="s">
        <v>120</v>
      </c>
      <c r="G1310" t="s">
        <v>120</v>
      </c>
      <c r="H1310" s="15" t="s">
        <v>27</v>
      </c>
      <c r="I1310" t="s">
        <v>119</v>
      </c>
      <c r="J1310" s="15" t="s">
        <v>644</v>
      </c>
      <c r="K1310">
        <v>4</v>
      </c>
      <c r="L1310" s="19">
        <f>IF(AND(K1310=7,N1310&lt;M1310),1,IF(N1310&lt;M1310,K1310+1,K1310))</f>
        <v>4</v>
      </c>
      <c r="M1310" s="18">
        <v>4.166666666666667</v>
      </c>
      <c r="N1310" s="17">
        <v>5.583333333333333</v>
      </c>
      <c r="O1310" t="s">
        <v>17</v>
      </c>
      <c r="P1310" s="3">
        <v>214.88804221212081</v>
      </c>
      <c r="Q1310" s="3">
        <v>213.88072353634405</v>
      </c>
    </row>
    <row r="1311" spans="1:17" ht="15" x14ac:dyDescent="0.25">
      <c r="A1311" s="15" t="s">
        <v>30</v>
      </c>
      <c r="B1311" s="15" t="s">
        <v>37</v>
      </c>
      <c r="C1311" t="s">
        <v>29</v>
      </c>
      <c r="D1311" s="15" t="s">
        <v>16</v>
      </c>
      <c r="E1311" t="s">
        <v>120</v>
      </c>
      <c r="F1311" s="15" t="s">
        <v>120</v>
      </c>
      <c r="G1311" t="s">
        <v>120</v>
      </c>
      <c r="H1311" s="15" t="s">
        <v>27</v>
      </c>
      <c r="I1311" t="s">
        <v>119</v>
      </c>
      <c r="J1311" s="15" t="s">
        <v>644</v>
      </c>
      <c r="K1311">
        <v>5</v>
      </c>
      <c r="L1311" s="19">
        <f>IF(AND(K1311=7,N1311&lt;M1311),1,IF(N1311&lt;M1311,K1311+1,K1311))</f>
        <v>5</v>
      </c>
      <c r="M1311" s="18">
        <v>4.166666666666667</v>
      </c>
      <c r="N1311" s="17">
        <v>5.583333333333333</v>
      </c>
      <c r="O1311" t="s">
        <v>17</v>
      </c>
      <c r="P1311" s="3">
        <v>214.88804221212081</v>
      </c>
      <c r="Q1311" s="3">
        <v>213.88072353634405</v>
      </c>
    </row>
    <row r="1312" spans="1:17" ht="15" x14ac:dyDescent="0.25">
      <c r="A1312" s="15" t="s">
        <v>30</v>
      </c>
      <c r="B1312" s="15" t="s">
        <v>37</v>
      </c>
      <c r="C1312" t="s">
        <v>29</v>
      </c>
      <c r="D1312" s="15" t="s">
        <v>16</v>
      </c>
      <c r="E1312" t="s">
        <v>120</v>
      </c>
      <c r="F1312" s="15" t="s">
        <v>120</v>
      </c>
      <c r="G1312" t="s">
        <v>120</v>
      </c>
      <c r="H1312" s="15" t="s">
        <v>27</v>
      </c>
      <c r="I1312" t="s">
        <v>119</v>
      </c>
      <c r="J1312" s="15" t="s">
        <v>644</v>
      </c>
      <c r="K1312">
        <v>6</v>
      </c>
      <c r="L1312" s="19">
        <f>IF(AND(K1312=7,N1312&lt;M1312),1,IF(N1312&lt;M1312,K1312+1,K1312))</f>
        <v>6</v>
      </c>
      <c r="M1312" s="18">
        <v>4.166666666666667</v>
      </c>
      <c r="N1312" s="17">
        <v>5.583333333333333</v>
      </c>
      <c r="O1312" t="s">
        <v>17</v>
      </c>
      <c r="P1312" s="3">
        <v>214.88804221212081</v>
      </c>
      <c r="Q1312" s="3">
        <v>213.88072353634405</v>
      </c>
    </row>
    <row r="1313" spans="1:17" ht="15" x14ac:dyDescent="0.25">
      <c r="A1313" s="15" t="s">
        <v>30</v>
      </c>
      <c r="B1313" s="15" t="s">
        <v>37</v>
      </c>
      <c r="C1313" t="s">
        <v>29</v>
      </c>
      <c r="D1313" s="15" t="s">
        <v>16</v>
      </c>
      <c r="E1313" t="s">
        <v>120</v>
      </c>
      <c r="F1313" s="15" t="s">
        <v>120</v>
      </c>
      <c r="G1313" t="s">
        <v>120</v>
      </c>
      <c r="H1313" s="15" t="s">
        <v>27</v>
      </c>
      <c r="I1313" t="s">
        <v>119</v>
      </c>
      <c r="J1313" s="15" t="s">
        <v>644</v>
      </c>
      <c r="K1313">
        <v>7</v>
      </c>
      <c r="L1313" s="19">
        <f>IF(AND(K1313=7,N1313&lt;M1313),1,IF(N1313&lt;M1313,K1313+1,K1313))</f>
        <v>7</v>
      </c>
      <c r="M1313" s="18">
        <v>4.166666666666667</v>
      </c>
      <c r="N1313" s="17">
        <v>5.583333333333333</v>
      </c>
      <c r="O1313" t="s">
        <v>17</v>
      </c>
      <c r="P1313" s="3">
        <v>214.88804221212081</v>
      </c>
      <c r="Q1313" s="3">
        <v>213.88072353634405</v>
      </c>
    </row>
    <row r="1314" spans="1:17" ht="15" x14ac:dyDescent="0.25">
      <c r="A1314" s="15" t="s">
        <v>30</v>
      </c>
      <c r="B1314" s="15" t="s">
        <v>37</v>
      </c>
      <c r="C1314" t="s">
        <v>29</v>
      </c>
      <c r="D1314" s="15" t="s">
        <v>16</v>
      </c>
      <c r="E1314" t="s">
        <v>120</v>
      </c>
      <c r="F1314" s="15" t="s">
        <v>120</v>
      </c>
      <c r="G1314" t="s">
        <v>120</v>
      </c>
      <c r="H1314" s="15" t="s">
        <v>27</v>
      </c>
      <c r="I1314" t="s">
        <v>119</v>
      </c>
      <c r="J1314" s="15" t="s">
        <v>126</v>
      </c>
      <c r="K1314">
        <v>1</v>
      </c>
      <c r="L1314" s="19">
        <f>IF(AND(K1314=7,N1314&lt;M1314),1,IF(N1314&lt;M1314,K1314+1,K1314))</f>
        <v>1</v>
      </c>
      <c r="M1314" s="18">
        <v>10.25</v>
      </c>
      <c r="N1314" s="17">
        <v>11.833333333333334</v>
      </c>
      <c r="O1314" t="s">
        <v>17</v>
      </c>
      <c r="P1314" s="3">
        <v>214.88804221212081</v>
      </c>
      <c r="Q1314" s="3">
        <v>213.88072353634405</v>
      </c>
    </row>
    <row r="1315" spans="1:17" ht="15" x14ac:dyDescent="0.25">
      <c r="A1315" s="15" t="s">
        <v>30</v>
      </c>
      <c r="B1315" s="15" t="s">
        <v>37</v>
      </c>
      <c r="C1315" t="s">
        <v>29</v>
      </c>
      <c r="D1315" s="15" t="s">
        <v>16</v>
      </c>
      <c r="E1315" t="s">
        <v>120</v>
      </c>
      <c r="F1315" s="15" t="s">
        <v>120</v>
      </c>
      <c r="G1315" t="s">
        <v>120</v>
      </c>
      <c r="H1315" s="15" t="s">
        <v>27</v>
      </c>
      <c r="I1315" t="s">
        <v>119</v>
      </c>
      <c r="J1315" s="15" t="s">
        <v>126</v>
      </c>
      <c r="K1315">
        <v>2</v>
      </c>
      <c r="L1315" s="19">
        <f>IF(AND(K1315=7,N1315&lt;M1315),1,IF(N1315&lt;M1315,K1315+1,K1315))</f>
        <v>2</v>
      </c>
      <c r="M1315" s="18">
        <v>10.25</v>
      </c>
      <c r="N1315" s="17">
        <v>11.833333333333334</v>
      </c>
      <c r="O1315" t="s">
        <v>17</v>
      </c>
      <c r="P1315" s="3">
        <v>214.88804221212081</v>
      </c>
      <c r="Q1315" s="3">
        <v>213.88072353634405</v>
      </c>
    </row>
    <row r="1316" spans="1:17" ht="15" x14ac:dyDescent="0.25">
      <c r="A1316" s="15" t="s">
        <v>30</v>
      </c>
      <c r="B1316" s="15" t="s">
        <v>37</v>
      </c>
      <c r="C1316" t="s">
        <v>29</v>
      </c>
      <c r="D1316" s="15" t="s">
        <v>16</v>
      </c>
      <c r="E1316" t="s">
        <v>120</v>
      </c>
      <c r="F1316" s="15" t="s">
        <v>120</v>
      </c>
      <c r="G1316" t="s">
        <v>120</v>
      </c>
      <c r="H1316" s="15" t="s">
        <v>27</v>
      </c>
      <c r="I1316" t="s">
        <v>119</v>
      </c>
      <c r="J1316" s="15" t="s">
        <v>126</v>
      </c>
      <c r="K1316">
        <v>3</v>
      </c>
      <c r="L1316" s="19">
        <f>IF(AND(K1316=7,N1316&lt;M1316),1,IF(N1316&lt;M1316,K1316+1,K1316))</f>
        <v>3</v>
      </c>
      <c r="M1316" s="18">
        <v>10.333333333333334</v>
      </c>
      <c r="N1316" s="17">
        <v>11.916666666666666</v>
      </c>
      <c r="O1316" t="s">
        <v>17</v>
      </c>
      <c r="P1316" s="3">
        <v>214.88804221212081</v>
      </c>
      <c r="Q1316" s="3">
        <v>213.88072353634405</v>
      </c>
    </row>
    <row r="1317" spans="1:17" ht="15" x14ac:dyDescent="0.25">
      <c r="A1317" s="15" t="s">
        <v>30</v>
      </c>
      <c r="B1317" s="15" t="s">
        <v>37</v>
      </c>
      <c r="C1317" t="s">
        <v>29</v>
      </c>
      <c r="D1317" s="15" t="s">
        <v>16</v>
      </c>
      <c r="E1317" t="s">
        <v>120</v>
      </c>
      <c r="F1317" s="15" t="s">
        <v>120</v>
      </c>
      <c r="G1317" t="s">
        <v>120</v>
      </c>
      <c r="H1317" s="15" t="s">
        <v>27</v>
      </c>
      <c r="I1317" t="s">
        <v>119</v>
      </c>
      <c r="J1317" s="15" t="s">
        <v>126</v>
      </c>
      <c r="K1317">
        <v>4</v>
      </c>
      <c r="L1317" s="19">
        <f>IF(AND(K1317=7,N1317&lt;M1317),1,IF(N1317&lt;M1317,K1317+1,K1317))</f>
        <v>4</v>
      </c>
      <c r="M1317" s="18">
        <v>10.25</v>
      </c>
      <c r="N1317" s="17">
        <v>11.666666666666666</v>
      </c>
      <c r="O1317" t="s">
        <v>17</v>
      </c>
      <c r="P1317" s="3">
        <v>214.88804221212081</v>
      </c>
      <c r="Q1317" s="3">
        <v>213.88072353634405</v>
      </c>
    </row>
    <row r="1318" spans="1:17" ht="15" x14ac:dyDescent="0.25">
      <c r="A1318" s="15" t="s">
        <v>30</v>
      </c>
      <c r="B1318" s="15" t="s">
        <v>37</v>
      </c>
      <c r="C1318" t="s">
        <v>29</v>
      </c>
      <c r="D1318" s="15" t="s">
        <v>16</v>
      </c>
      <c r="E1318" t="s">
        <v>120</v>
      </c>
      <c r="F1318" s="15" t="s">
        <v>120</v>
      </c>
      <c r="G1318" t="s">
        <v>120</v>
      </c>
      <c r="H1318" s="15" t="s">
        <v>27</v>
      </c>
      <c r="I1318" t="s">
        <v>119</v>
      </c>
      <c r="J1318" s="15" t="s">
        <v>126</v>
      </c>
      <c r="K1318">
        <v>5</v>
      </c>
      <c r="L1318" s="19">
        <f>IF(AND(K1318=7,N1318&lt;M1318),1,IF(N1318&lt;M1318,K1318+1,K1318))</f>
        <v>5</v>
      </c>
      <c r="M1318" s="18">
        <v>10.666666666666666</v>
      </c>
      <c r="N1318" s="17">
        <v>12.083333333333334</v>
      </c>
      <c r="O1318" t="s">
        <v>17</v>
      </c>
      <c r="P1318" s="3">
        <v>214.88804221212081</v>
      </c>
      <c r="Q1318" s="3">
        <v>213.88072353634405</v>
      </c>
    </row>
    <row r="1319" spans="1:17" ht="15" x14ac:dyDescent="0.25">
      <c r="A1319" s="15" t="s">
        <v>30</v>
      </c>
      <c r="B1319" s="15" t="s">
        <v>37</v>
      </c>
      <c r="C1319" t="s">
        <v>29</v>
      </c>
      <c r="D1319" s="15" t="s">
        <v>16</v>
      </c>
      <c r="E1319" t="s">
        <v>120</v>
      </c>
      <c r="F1319" s="15" t="s">
        <v>120</v>
      </c>
      <c r="G1319" t="s">
        <v>120</v>
      </c>
      <c r="H1319" s="15" t="s">
        <v>27</v>
      </c>
      <c r="I1319" t="s">
        <v>119</v>
      </c>
      <c r="J1319" s="15" t="s">
        <v>126</v>
      </c>
      <c r="K1319">
        <v>6</v>
      </c>
      <c r="L1319" s="19">
        <f>IF(AND(K1319=7,N1319&lt;M1319),1,IF(N1319&lt;M1319,K1319+1,K1319))</f>
        <v>6</v>
      </c>
      <c r="M1319" s="18">
        <v>10.916666666666666</v>
      </c>
      <c r="N1319" s="17">
        <v>12.333333333333334</v>
      </c>
      <c r="O1319" t="s">
        <v>17</v>
      </c>
      <c r="P1319" s="3">
        <v>214.88804221212081</v>
      </c>
      <c r="Q1319" s="3">
        <v>213.88072353634405</v>
      </c>
    </row>
    <row r="1320" spans="1:17" ht="15" x14ac:dyDescent="0.25">
      <c r="A1320" s="15" t="s">
        <v>30</v>
      </c>
      <c r="B1320" s="15" t="s">
        <v>37</v>
      </c>
      <c r="C1320" t="s">
        <v>29</v>
      </c>
      <c r="D1320" s="15" t="s">
        <v>16</v>
      </c>
      <c r="E1320" t="s">
        <v>120</v>
      </c>
      <c r="F1320" s="15" t="s">
        <v>120</v>
      </c>
      <c r="G1320" t="s">
        <v>120</v>
      </c>
      <c r="H1320" s="15" t="s">
        <v>27</v>
      </c>
      <c r="I1320" t="s">
        <v>119</v>
      </c>
      <c r="J1320" s="15" t="s">
        <v>126</v>
      </c>
      <c r="K1320">
        <v>7</v>
      </c>
      <c r="L1320" s="19">
        <f>IF(AND(K1320=7,N1320&lt;M1320),1,IF(N1320&lt;M1320,K1320+1,K1320))</f>
        <v>7</v>
      </c>
      <c r="M1320" s="18">
        <v>10.416666666666666</v>
      </c>
      <c r="N1320" s="17">
        <v>11.833333333333334</v>
      </c>
      <c r="O1320" t="s">
        <v>17</v>
      </c>
      <c r="P1320" s="3">
        <v>214.88804221212081</v>
      </c>
      <c r="Q1320" s="3">
        <v>213.88072353634405</v>
      </c>
    </row>
    <row r="1321" spans="1:17" ht="15" x14ac:dyDescent="0.25">
      <c r="A1321" s="15" t="s">
        <v>30</v>
      </c>
      <c r="B1321" s="15" t="s">
        <v>37</v>
      </c>
      <c r="C1321" t="s">
        <v>29</v>
      </c>
      <c r="D1321" s="15" t="s">
        <v>16</v>
      </c>
      <c r="E1321" t="s">
        <v>120</v>
      </c>
      <c r="F1321" s="15" t="s">
        <v>120</v>
      </c>
      <c r="G1321" t="s">
        <v>120</v>
      </c>
      <c r="H1321" s="15" t="s">
        <v>27</v>
      </c>
      <c r="I1321" t="s">
        <v>119</v>
      </c>
      <c r="J1321" s="15" t="s">
        <v>421</v>
      </c>
      <c r="K1321">
        <v>1</v>
      </c>
      <c r="L1321" s="19">
        <f>IF(AND(K1321=7,N1321&lt;M1321),1,IF(N1321&lt;M1321,K1321+1,K1321))</f>
        <v>1</v>
      </c>
      <c r="M1321" s="18">
        <v>11.25</v>
      </c>
      <c r="N1321" s="17">
        <v>12.833333333333334</v>
      </c>
      <c r="O1321" t="s">
        <v>17</v>
      </c>
      <c r="P1321" s="3">
        <v>214.88804221212081</v>
      </c>
      <c r="Q1321" s="3">
        <v>213.88072353634405</v>
      </c>
    </row>
    <row r="1322" spans="1:17" ht="15" x14ac:dyDescent="0.25">
      <c r="A1322" s="15" t="s">
        <v>30</v>
      </c>
      <c r="B1322" s="15" t="s">
        <v>37</v>
      </c>
      <c r="C1322" t="s">
        <v>29</v>
      </c>
      <c r="D1322" s="15" t="s">
        <v>16</v>
      </c>
      <c r="E1322" t="s">
        <v>120</v>
      </c>
      <c r="F1322" s="15" t="s">
        <v>120</v>
      </c>
      <c r="G1322" t="s">
        <v>120</v>
      </c>
      <c r="H1322" s="15" t="s">
        <v>27</v>
      </c>
      <c r="I1322" t="s">
        <v>119</v>
      </c>
      <c r="J1322" s="15" t="s">
        <v>421</v>
      </c>
      <c r="K1322">
        <v>2</v>
      </c>
      <c r="L1322" s="19">
        <f>IF(AND(K1322=7,N1322&lt;M1322),1,IF(N1322&lt;M1322,K1322+1,K1322))</f>
        <v>2</v>
      </c>
      <c r="M1322" s="18">
        <v>11.166666666666666</v>
      </c>
      <c r="N1322" s="17">
        <v>12.75</v>
      </c>
      <c r="O1322" t="s">
        <v>17</v>
      </c>
      <c r="P1322" s="3">
        <v>214.88804221212081</v>
      </c>
      <c r="Q1322" s="3">
        <v>213.88072353634405</v>
      </c>
    </row>
    <row r="1323" spans="1:17" ht="15" x14ac:dyDescent="0.25">
      <c r="A1323" s="15" t="s">
        <v>30</v>
      </c>
      <c r="B1323" s="15" t="s">
        <v>37</v>
      </c>
      <c r="C1323" t="s">
        <v>29</v>
      </c>
      <c r="D1323" s="15" t="s">
        <v>16</v>
      </c>
      <c r="E1323" t="s">
        <v>120</v>
      </c>
      <c r="F1323" s="15" t="s">
        <v>120</v>
      </c>
      <c r="G1323" t="s">
        <v>120</v>
      </c>
      <c r="H1323" s="15" t="s">
        <v>27</v>
      </c>
      <c r="I1323" t="s">
        <v>119</v>
      </c>
      <c r="J1323" s="15" t="s">
        <v>421</v>
      </c>
      <c r="K1323">
        <v>3</v>
      </c>
      <c r="L1323" s="19">
        <f>IF(AND(K1323=7,N1323&lt;M1323),1,IF(N1323&lt;M1323,K1323+1,K1323))</f>
        <v>3</v>
      </c>
      <c r="M1323" s="18">
        <v>11.166666666666666</v>
      </c>
      <c r="N1323" s="17">
        <v>12.75</v>
      </c>
      <c r="O1323" t="s">
        <v>17</v>
      </c>
      <c r="P1323" s="3">
        <v>214.88804221212081</v>
      </c>
      <c r="Q1323" s="3">
        <v>213.88072353634405</v>
      </c>
    </row>
    <row r="1324" spans="1:17" ht="15" x14ac:dyDescent="0.25">
      <c r="A1324" s="15" t="s">
        <v>30</v>
      </c>
      <c r="B1324" s="15" t="s">
        <v>37</v>
      </c>
      <c r="C1324" t="s">
        <v>29</v>
      </c>
      <c r="D1324" s="15" t="s">
        <v>16</v>
      </c>
      <c r="E1324" t="s">
        <v>120</v>
      </c>
      <c r="F1324" s="15" t="s">
        <v>120</v>
      </c>
      <c r="G1324" t="s">
        <v>120</v>
      </c>
      <c r="H1324" s="15" t="s">
        <v>27</v>
      </c>
      <c r="I1324" t="s">
        <v>119</v>
      </c>
      <c r="J1324" s="15" t="s">
        <v>421</v>
      </c>
      <c r="K1324">
        <v>4</v>
      </c>
      <c r="L1324" s="19">
        <f>IF(AND(K1324=7,N1324&lt;M1324),1,IF(N1324&lt;M1324,K1324+1,K1324))</f>
        <v>4</v>
      </c>
      <c r="M1324" s="18">
        <v>11.166666666666666</v>
      </c>
      <c r="N1324" s="17">
        <v>12.583333333333334</v>
      </c>
      <c r="O1324" t="s">
        <v>17</v>
      </c>
      <c r="P1324" s="3">
        <v>214.88804221212081</v>
      </c>
      <c r="Q1324" s="3">
        <v>213.88072353634405</v>
      </c>
    </row>
    <row r="1325" spans="1:17" ht="15" x14ac:dyDescent="0.25">
      <c r="A1325" s="15" t="s">
        <v>30</v>
      </c>
      <c r="B1325" s="15" t="s">
        <v>37</v>
      </c>
      <c r="C1325" t="s">
        <v>29</v>
      </c>
      <c r="D1325" s="15" t="s">
        <v>16</v>
      </c>
      <c r="E1325" t="s">
        <v>120</v>
      </c>
      <c r="F1325" s="15" t="s">
        <v>120</v>
      </c>
      <c r="G1325" t="s">
        <v>120</v>
      </c>
      <c r="H1325" s="15" t="s">
        <v>27</v>
      </c>
      <c r="I1325" t="s">
        <v>119</v>
      </c>
      <c r="J1325" s="15" t="s">
        <v>421</v>
      </c>
      <c r="K1325">
        <v>5</v>
      </c>
      <c r="L1325" s="19">
        <f>IF(AND(K1325=7,N1325&lt;M1325),1,IF(N1325&lt;M1325,K1325+1,K1325))</f>
        <v>5</v>
      </c>
      <c r="M1325" s="18">
        <v>11.166666666666666</v>
      </c>
      <c r="N1325" s="17">
        <v>12.583333333333334</v>
      </c>
      <c r="O1325" t="s">
        <v>17</v>
      </c>
      <c r="P1325" s="3">
        <v>214.88804221212081</v>
      </c>
      <c r="Q1325" s="3">
        <v>213.88072353634405</v>
      </c>
    </row>
    <row r="1326" spans="1:17" ht="15" x14ac:dyDescent="0.25">
      <c r="A1326" s="15" t="s">
        <v>30</v>
      </c>
      <c r="B1326" s="15" t="s">
        <v>37</v>
      </c>
      <c r="C1326" t="s">
        <v>29</v>
      </c>
      <c r="D1326" s="15" t="s">
        <v>16</v>
      </c>
      <c r="E1326" t="s">
        <v>120</v>
      </c>
      <c r="F1326" s="15" t="s">
        <v>120</v>
      </c>
      <c r="G1326" t="s">
        <v>120</v>
      </c>
      <c r="H1326" s="15" t="s">
        <v>27</v>
      </c>
      <c r="I1326" t="s">
        <v>119</v>
      </c>
      <c r="J1326" s="15" t="s">
        <v>421</v>
      </c>
      <c r="K1326">
        <v>6</v>
      </c>
      <c r="L1326" s="19">
        <f>IF(AND(K1326=7,N1326&lt;M1326),1,IF(N1326&lt;M1326,K1326+1,K1326))</f>
        <v>6</v>
      </c>
      <c r="M1326" s="18">
        <v>12.25</v>
      </c>
      <c r="N1326" s="17">
        <v>13.666666666666666</v>
      </c>
      <c r="O1326" t="s">
        <v>17</v>
      </c>
      <c r="P1326" s="3">
        <v>214.88804221212081</v>
      </c>
      <c r="Q1326" s="3">
        <v>213.88072353634405</v>
      </c>
    </row>
    <row r="1327" spans="1:17" ht="15" x14ac:dyDescent="0.25">
      <c r="A1327" s="15" t="s">
        <v>30</v>
      </c>
      <c r="B1327" s="15" t="s">
        <v>37</v>
      </c>
      <c r="C1327" t="s">
        <v>29</v>
      </c>
      <c r="D1327" s="15" t="s">
        <v>16</v>
      </c>
      <c r="E1327" t="s">
        <v>120</v>
      </c>
      <c r="F1327" s="15" t="s">
        <v>120</v>
      </c>
      <c r="G1327" t="s">
        <v>120</v>
      </c>
      <c r="H1327" s="15" t="s">
        <v>27</v>
      </c>
      <c r="I1327" t="s">
        <v>119</v>
      </c>
      <c r="J1327" s="15" t="s">
        <v>421</v>
      </c>
      <c r="K1327">
        <v>7</v>
      </c>
      <c r="L1327" s="19">
        <f>IF(AND(K1327=7,N1327&lt;M1327),1,IF(N1327&lt;M1327,K1327+1,K1327))</f>
        <v>7</v>
      </c>
      <c r="M1327" s="18">
        <v>11.833333333333334</v>
      </c>
      <c r="N1327" s="17">
        <v>13.25</v>
      </c>
      <c r="O1327" t="s">
        <v>17</v>
      </c>
      <c r="P1327" s="3">
        <v>214.88804221212081</v>
      </c>
      <c r="Q1327" s="3">
        <v>213.88072353634405</v>
      </c>
    </row>
    <row r="1328" spans="1:17" ht="15" x14ac:dyDescent="0.25">
      <c r="A1328" s="15" t="s">
        <v>30</v>
      </c>
      <c r="B1328" s="15" t="s">
        <v>37</v>
      </c>
      <c r="C1328" t="s">
        <v>29</v>
      </c>
      <c r="D1328" s="15" t="s">
        <v>16</v>
      </c>
      <c r="E1328" t="s">
        <v>178</v>
      </c>
      <c r="F1328" s="15" t="s">
        <v>178</v>
      </c>
      <c r="G1328" t="s">
        <v>176</v>
      </c>
      <c r="H1328" s="15" t="s">
        <v>177</v>
      </c>
      <c r="I1328" t="s">
        <v>27</v>
      </c>
      <c r="J1328" s="15" t="s">
        <v>493</v>
      </c>
      <c r="K1328">
        <v>1</v>
      </c>
      <c r="L1328" s="19">
        <f>IF(AND(K1328=7,N1328&lt;M1328),1,IF(N1328&lt;M1328,K1328+1,K1328))</f>
        <v>1</v>
      </c>
      <c r="M1328" s="18">
        <v>7.333333333333333</v>
      </c>
      <c r="N1328" s="17">
        <v>8.4166666666666661</v>
      </c>
      <c r="O1328" t="s">
        <v>17</v>
      </c>
      <c r="P1328" s="3">
        <v>187.46363998635809</v>
      </c>
      <c r="Q1328" s="3">
        <v>145.81561859013829</v>
      </c>
    </row>
    <row r="1329" spans="1:17" ht="15" x14ac:dyDescent="0.25">
      <c r="A1329" s="15" t="s">
        <v>30</v>
      </c>
      <c r="B1329" s="15" t="s">
        <v>37</v>
      </c>
      <c r="C1329" t="s">
        <v>29</v>
      </c>
      <c r="D1329" s="15" t="s">
        <v>16</v>
      </c>
      <c r="E1329" t="s">
        <v>178</v>
      </c>
      <c r="F1329" s="15" t="s">
        <v>178</v>
      </c>
      <c r="G1329" t="s">
        <v>176</v>
      </c>
      <c r="H1329" s="15" t="s">
        <v>177</v>
      </c>
      <c r="I1329" t="s">
        <v>27</v>
      </c>
      <c r="J1329" s="15" t="s">
        <v>493</v>
      </c>
      <c r="K1329">
        <v>2</v>
      </c>
      <c r="L1329" s="19">
        <f>IF(AND(K1329=7,N1329&lt;M1329),1,IF(N1329&lt;M1329,K1329+1,K1329))</f>
        <v>2</v>
      </c>
      <c r="M1329" s="18">
        <v>6.75</v>
      </c>
      <c r="N1329" s="17">
        <v>7.833333333333333</v>
      </c>
      <c r="O1329" t="s">
        <v>17</v>
      </c>
      <c r="P1329" s="3">
        <v>187.46363998635809</v>
      </c>
      <c r="Q1329" s="3">
        <v>145.81561859013829</v>
      </c>
    </row>
    <row r="1330" spans="1:17" ht="15" x14ac:dyDescent="0.25">
      <c r="A1330" s="15" t="s">
        <v>30</v>
      </c>
      <c r="B1330" s="15" t="s">
        <v>37</v>
      </c>
      <c r="C1330" t="s">
        <v>29</v>
      </c>
      <c r="D1330" s="15" t="s">
        <v>16</v>
      </c>
      <c r="E1330" t="s">
        <v>178</v>
      </c>
      <c r="F1330" s="15" t="s">
        <v>178</v>
      </c>
      <c r="G1330" t="s">
        <v>176</v>
      </c>
      <c r="H1330" s="15" t="s">
        <v>177</v>
      </c>
      <c r="I1330" t="s">
        <v>27</v>
      </c>
      <c r="J1330" s="15" t="s">
        <v>493</v>
      </c>
      <c r="K1330">
        <v>3</v>
      </c>
      <c r="L1330" s="19">
        <f>IF(AND(K1330=7,N1330&lt;M1330),1,IF(N1330&lt;M1330,K1330+1,K1330))</f>
        <v>3</v>
      </c>
      <c r="M1330" s="18">
        <v>7.25</v>
      </c>
      <c r="N1330" s="17">
        <v>8.3333333333333339</v>
      </c>
      <c r="O1330" t="s">
        <v>17</v>
      </c>
      <c r="P1330" s="3">
        <v>187.46363998635809</v>
      </c>
      <c r="Q1330" s="3">
        <v>145.81561859013829</v>
      </c>
    </row>
    <row r="1331" spans="1:17" ht="15" x14ac:dyDescent="0.25">
      <c r="A1331" s="15" t="s">
        <v>30</v>
      </c>
      <c r="B1331" s="15" t="s">
        <v>37</v>
      </c>
      <c r="C1331" t="s">
        <v>29</v>
      </c>
      <c r="D1331" s="15" t="s">
        <v>16</v>
      </c>
      <c r="E1331" t="s">
        <v>178</v>
      </c>
      <c r="F1331" s="15" t="s">
        <v>178</v>
      </c>
      <c r="G1331" t="s">
        <v>176</v>
      </c>
      <c r="H1331" s="15" t="s">
        <v>177</v>
      </c>
      <c r="I1331" t="s">
        <v>27</v>
      </c>
      <c r="J1331" s="15" t="s">
        <v>493</v>
      </c>
      <c r="K1331">
        <v>4</v>
      </c>
      <c r="L1331" s="19">
        <f>IF(AND(K1331=7,N1331&lt;M1331),1,IF(N1331&lt;M1331,K1331+1,K1331))</f>
        <v>4</v>
      </c>
      <c r="M1331" s="18">
        <v>6.75</v>
      </c>
      <c r="N1331" s="17">
        <v>7.833333333333333</v>
      </c>
      <c r="O1331" t="s">
        <v>17</v>
      </c>
      <c r="P1331" s="3">
        <v>187.46363998635809</v>
      </c>
      <c r="Q1331" s="3">
        <v>145.81561859013829</v>
      </c>
    </row>
    <row r="1332" spans="1:17" ht="15" x14ac:dyDescent="0.25">
      <c r="A1332" s="15" t="s">
        <v>30</v>
      </c>
      <c r="B1332" s="15" t="s">
        <v>37</v>
      </c>
      <c r="C1332" t="s">
        <v>29</v>
      </c>
      <c r="D1332" s="15" t="s">
        <v>16</v>
      </c>
      <c r="E1332" t="s">
        <v>178</v>
      </c>
      <c r="F1332" s="15" t="s">
        <v>178</v>
      </c>
      <c r="G1332" t="s">
        <v>176</v>
      </c>
      <c r="H1332" s="15" t="s">
        <v>177</v>
      </c>
      <c r="I1332" t="s">
        <v>27</v>
      </c>
      <c r="J1332" s="15" t="s">
        <v>493</v>
      </c>
      <c r="K1332">
        <v>5</v>
      </c>
      <c r="L1332" s="19">
        <f>IF(AND(K1332=7,N1332&lt;M1332),1,IF(N1332&lt;M1332,K1332+1,K1332))</f>
        <v>5</v>
      </c>
      <c r="M1332" s="18">
        <v>7.333333333333333</v>
      </c>
      <c r="N1332" s="17">
        <v>8.4166666666666661</v>
      </c>
      <c r="O1332" t="s">
        <v>17</v>
      </c>
      <c r="P1332" s="3">
        <v>187.46363998635809</v>
      </c>
      <c r="Q1332" s="3">
        <v>145.81561859013829</v>
      </c>
    </row>
    <row r="1333" spans="1:17" ht="15" x14ac:dyDescent="0.25">
      <c r="A1333" s="15" t="s">
        <v>30</v>
      </c>
      <c r="B1333" s="15" t="s">
        <v>37</v>
      </c>
      <c r="C1333" t="s">
        <v>29</v>
      </c>
      <c r="D1333" s="15" t="s">
        <v>16</v>
      </c>
      <c r="E1333" t="s">
        <v>178</v>
      </c>
      <c r="F1333" s="15" t="s">
        <v>178</v>
      </c>
      <c r="G1333" t="s">
        <v>176</v>
      </c>
      <c r="H1333" s="15" t="s">
        <v>177</v>
      </c>
      <c r="I1333" t="s">
        <v>27</v>
      </c>
      <c r="J1333" s="15" t="s">
        <v>493</v>
      </c>
      <c r="K1333">
        <v>6</v>
      </c>
      <c r="L1333" s="19">
        <f>IF(AND(K1333=7,N1333&lt;M1333),1,IF(N1333&lt;M1333,K1333+1,K1333))</f>
        <v>6</v>
      </c>
      <c r="M1333" s="18">
        <v>6.75</v>
      </c>
      <c r="N1333" s="17">
        <v>7.833333333333333</v>
      </c>
      <c r="O1333" t="s">
        <v>17</v>
      </c>
      <c r="P1333" s="3">
        <v>187.46363998635809</v>
      </c>
      <c r="Q1333" s="3">
        <v>145.81561859013829</v>
      </c>
    </row>
    <row r="1334" spans="1:17" ht="15" x14ac:dyDescent="0.25">
      <c r="A1334" s="15" t="s">
        <v>30</v>
      </c>
      <c r="B1334" s="15" t="s">
        <v>37</v>
      </c>
      <c r="C1334" t="s">
        <v>29</v>
      </c>
      <c r="D1334" s="15" t="s">
        <v>16</v>
      </c>
      <c r="E1334" t="s">
        <v>178</v>
      </c>
      <c r="F1334" s="15" t="s">
        <v>178</v>
      </c>
      <c r="G1334" t="s">
        <v>176</v>
      </c>
      <c r="H1334" s="15" t="s">
        <v>177</v>
      </c>
      <c r="I1334" t="s">
        <v>27</v>
      </c>
      <c r="J1334" s="15" t="s">
        <v>493</v>
      </c>
      <c r="K1334">
        <v>7</v>
      </c>
      <c r="L1334" s="19">
        <f>IF(AND(K1334=7,N1334&lt;M1334),1,IF(N1334&lt;M1334,K1334+1,K1334))</f>
        <v>7</v>
      </c>
      <c r="M1334" s="18">
        <v>6.75</v>
      </c>
      <c r="N1334" s="17">
        <v>7.833333333333333</v>
      </c>
      <c r="O1334" t="s">
        <v>17</v>
      </c>
      <c r="P1334" s="3">
        <v>187.46363998635809</v>
      </c>
      <c r="Q1334" s="3">
        <v>145.81561859013829</v>
      </c>
    </row>
    <row r="1335" spans="1:17" ht="15" x14ac:dyDescent="0.25">
      <c r="A1335" s="15" t="s">
        <v>30</v>
      </c>
      <c r="B1335" s="15" t="s">
        <v>37</v>
      </c>
      <c r="C1335" t="s">
        <v>29</v>
      </c>
      <c r="D1335" s="15" t="s">
        <v>16</v>
      </c>
      <c r="E1335" t="s">
        <v>178</v>
      </c>
      <c r="F1335" s="15" t="s">
        <v>178</v>
      </c>
      <c r="G1335" t="s">
        <v>176</v>
      </c>
      <c r="H1335" s="15" t="s">
        <v>177</v>
      </c>
      <c r="I1335" t="s">
        <v>27</v>
      </c>
      <c r="J1335" s="15" t="s">
        <v>383</v>
      </c>
      <c r="K1335">
        <v>1</v>
      </c>
      <c r="L1335" s="19">
        <f>IF(AND(K1335=7,N1335&lt;M1335),1,IF(N1335&lt;M1335,K1335+1,K1335))</f>
        <v>1</v>
      </c>
      <c r="M1335" s="18">
        <v>0.91666666666666663</v>
      </c>
      <c r="N1335" s="17">
        <v>2</v>
      </c>
      <c r="O1335" t="s">
        <v>17</v>
      </c>
      <c r="P1335" s="3">
        <v>187.46363998635809</v>
      </c>
      <c r="Q1335" s="3">
        <v>145.81561859013829</v>
      </c>
    </row>
    <row r="1336" spans="1:17" ht="15" x14ac:dyDescent="0.25">
      <c r="A1336" s="15" t="s">
        <v>30</v>
      </c>
      <c r="B1336" s="15" t="s">
        <v>37</v>
      </c>
      <c r="C1336" t="s">
        <v>29</v>
      </c>
      <c r="D1336" s="15" t="s">
        <v>16</v>
      </c>
      <c r="E1336" t="s">
        <v>178</v>
      </c>
      <c r="F1336" s="15" t="s">
        <v>178</v>
      </c>
      <c r="G1336" t="s">
        <v>176</v>
      </c>
      <c r="H1336" s="15" t="s">
        <v>177</v>
      </c>
      <c r="I1336" t="s">
        <v>27</v>
      </c>
      <c r="J1336" s="15" t="s">
        <v>383</v>
      </c>
      <c r="K1336">
        <v>4</v>
      </c>
      <c r="L1336" s="19">
        <f>IF(AND(K1336=7,N1336&lt;M1336),1,IF(N1336&lt;M1336,K1336+1,K1336))</f>
        <v>4</v>
      </c>
      <c r="M1336" s="18">
        <v>0.91666666666666663</v>
      </c>
      <c r="N1336" s="17">
        <v>2</v>
      </c>
      <c r="O1336" t="s">
        <v>17</v>
      </c>
      <c r="P1336" s="3">
        <v>187.46363998635809</v>
      </c>
      <c r="Q1336" s="3">
        <v>145.81561859013829</v>
      </c>
    </row>
    <row r="1337" spans="1:17" ht="15" x14ac:dyDescent="0.25">
      <c r="A1337" s="15" t="s">
        <v>30</v>
      </c>
      <c r="B1337" s="15" t="s">
        <v>37</v>
      </c>
      <c r="C1337" t="s">
        <v>29</v>
      </c>
      <c r="D1337" s="15" t="s">
        <v>16</v>
      </c>
      <c r="E1337" t="s">
        <v>178</v>
      </c>
      <c r="F1337" s="15" t="s">
        <v>178</v>
      </c>
      <c r="G1337" t="s">
        <v>176</v>
      </c>
      <c r="H1337" s="15" t="s">
        <v>177</v>
      </c>
      <c r="I1337" t="s">
        <v>27</v>
      </c>
      <c r="J1337" s="15" t="s">
        <v>383</v>
      </c>
      <c r="K1337">
        <v>5</v>
      </c>
      <c r="L1337" s="19">
        <f>IF(AND(K1337=7,N1337&lt;M1337),1,IF(N1337&lt;M1337,K1337+1,K1337))</f>
        <v>5</v>
      </c>
      <c r="M1337" s="18">
        <v>0.91666666666666663</v>
      </c>
      <c r="N1337" s="17">
        <v>2</v>
      </c>
      <c r="O1337" t="s">
        <v>17</v>
      </c>
      <c r="P1337" s="3">
        <v>187.46363998635809</v>
      </c>
      <c r="Q1337" s="3">
        <v>145.81561859013829</v>
      </c>
    </row>
    <row r="1338" spans="1:17" ht="15" x14ac:dyDescent="0.25">
      <c r="A1338" s="15" t="s">
        <v>30</v>
      </c>
      <c r="B1338" s="15" t="s">
        <v>37</v>
      </c>
      <c r="C1338" t="s">
        <v>29</v>
      </c>
      <c r="D1338" s="15" t="s">
        <v>16</v>
      </c>
      <c r="E1338" t="s">
        <v>178</v>
      </c>
      <c r="F1338" s="15" t="s">
        <v>178</v>
      </c>
      <c r="G1338" t="s">
        <v>176</v>
      </c>
      <c r="H1338" s="15" t="s">
        <v>177</v>
      </c>
      <c r="I1338" t="s">
        <v>27</v>
      </c>
      <c r="J1338" s="15" t="s">
        <v>383</v>
      </c>
      <c r="K1338">
        <v>6</v>
      </c>
      <c r="L1338" s="19">
        <f>IF(AND(K1338=7,N1338&lt;M1338),1,IF(N1338&lt;M1338,K1338+1,K1338))</f>
        <v>6</v>
      </c>
      <c r="M1338" s="18">
        <v>0.91666666666666663</v>
      </c>
      <c r="N1338" s="17">
        <v>2</v>
      </c>
      <c r="O1338" t="s">
        <v>17</v>
      </c>
      <c r="P1338" s="3">
        <v>187.46363998635809</v>
      </c>
      <c r="Q1338" s="3">
        <v>145.81561859013829</v>
      </c>
    </row>
    <row r="1339" spans="1:17" ht="15" x14ac:dyDescent="0.25">
      <c r="A1339" s="15" t="s">
        <v>30</v>
      </c>
      <c r="B1339" s="15" t="s">
        <v>37</v>
      </c>
      <c r="C1339" t="s">
        <v>29</v>
      </c>
      <c r="D1339" s="15" t="s">
        <v>16</v>
      </c>
      <c r="E1339" t="s">
        <v>178</v>
      </c>
      <c r="F1339" s="15" t="s">
        <v>178</v>
      </c>
      <c r="G1339" t="s">
        <v>176</v>
      </c>
      <c r="H1339" s="15" t="s">
        <v>177</v>
      </c>
      <c r="I1339" t="s">
        <v>27</v>
      </c>
      <c r="J1339" s="15" t="s">
        <v>383</v>
      </c>
      <c r="K1339">
        <v>7</v>
      </c>
      <c r="L1339" s="19">
        <f>IF(AND(K1339=7,N1339&lt;M1339),1,IF(N1339&lt;M1339,K1339+1,K1339))</f>
        <v>7</v>
      </c>
      <c r="M1339" s="18">
        <v>0.91666666666666663</v>
      </c>
      <c r="N1339" s="17">
        <v>2</v>
      </c>
      <c r="O1339" t="s">
        <v>17</v>
      </c>
      <c r="P1339" s="3">
        <v>187.46363998635809</v>
      </c>
      <c r="Q1339" s="3">
        <v>145.81561859013829</v>
      </c>
    </row>
    <row r="1340" spans="1:17" ht="15" x14ac:dyDescent="0.25">
      <c r="A1340" s="15" t="s">
        <v>30</v>
      </c>
      <c r="B1340" s="15" t="s">
        <v>37</v>
      </c>
      <c r="C1340" t="s">
        <v>29</v>
      </c>
      <c r="D1340" s="15" t="s">
        <v>16</v>
      </c>
      <c r="E1340" t="s">
        <v>178</v>
      </c>
      <c r="F1340" s="15" t="s">
        <v>178</v>
      </c>
      <c r="G1340" t="s">
        <v>176</v>
      </c>
      <c r="H1340" s="15" t="s">
        <v>177</v>
      </c>
      <c r="I1340" t="s">
        <v>27</v>
      </c>
      <c r="J1340" s="15" t="s">
        <v>243</v>
      </c>
      <c r="K1340">
        <v>1</v>
      </c>
      <c r="L1340" s="19">
        <f>IF(AND(K1340=7,N1340&lt;M1340),1,IF(N1340&lt;M1340,K1340+1,K1340))</f>
        <v>1</v>
      </c>
      <c r="M1340" s="18">
        <v>3.8333333333333335</v>
      </c>
      <c r="N1340" s="17">
        <v>4.916666666666667</v>
      </c>
      <c r="O1340" t="s">
        <v>17</v>
      </c>
      <c r="P1340" s="3">
        <v>187.46363998635809</v>
      </c>
      <c r="Q1340" s="3">
        <v>145.81561859013829</v>
      </c>
    </row>
    <row r="1341" spans="1:17" ht="15" x14ac:dyDescent="0.25">
      <c r="A1341" s="15" t="s">
        <v>30</v>
      </c>
      <c r="B1341" s="15" t="s">
        <v>37</v>
      </c>
      <c r="C1341" t="s">
        <v>29</v>
      </c>
      <c r="D1341" s="15" t="s">
        <v>16</v>
      </c>
      <c r="E1341" t="s">
        <v>178</v>
      </c>
      <c r="F1341" s="15" t="s">
        <v>178</v>
      </c>
      <c r="G1341" t="s">
        <v>176</v>
      </c>
      <c r="H1341" s="15" t="s">
        <v>177</v>
      </c>
      <c r="I1341" t="s">
        <v>27</v>
      </c>
      <c r="J1341" s="15" t="s">
        <v>243</v>
      </c>
      <c r="K1341">
        <v>2</v>
      </c>
      <c r="L1341" s="19">
        <f>IF(AND(K1341=7,N1341&lt;M1341),1,IF(N1341&lt;M1341,K1341+1,K1341))</f>
        <v>2</v>
      </c>
      <c r="M1341" s="18">
        <v>3.8333333333333335</v>
      </c>
      <c r="N1341" s="17">
        <v>4.916666666666667</v>
      </c>
      <c r="O1341" t="s">
        <v>17</v>
      </c>
      <c r="P1341" s="3">
        <v>187.46363998635809</v>
      </c>
      <c r="Q1341" s="3">
        <v>145.81561859013829</v>
      </c>
    </row>
    <row r="1342" spans="1:17" ht="15" x14ac:dyDescent="0.25">
      <c r="A1342" s="15" t="s">
        <v>30</v>
      </c>
      <c r="B1342" s="15" t="s">
        <v>37</v>
      </c>
      <c r="C1342" t="s">
        <v>29</v>
      </c>
      <c r="D1342" s="15" t="s">
        <v>16</v>
      </c>
      <c r="E1342" t="s">
        <v>178</v>
      </c>
      <c r="F1342" s="15" t="s">
        <v>178</v>
      </c>
      <c r="G1342" t="s">
        <v>176</v>
      </c>
      <c r="H1342" s="15" t="s">
        <v>177</v>
      </c>
      <c r="I1342" t="s">
        <v>27</v>
      </c>
      <c r="J1342" s="15" t="s">
        <v>243</v>
      </c>
      <c r="K1342">
        <v>3</v>
      </c>
      <c r="L1342" s="19">
        <f>IF(AND(K1342=7,N1342&lt;M1342),1,IF(N1342&lt;M1342,K1342+1,K1342))</f>
        <v>3</v>
      </c>
      <c r="M1342" s="18">
        <v>3.8333333333333335</v>
      </c>
      <c r="N1342" s="17">
        <v>4.916666666666667</v>
      </c>
      <c r="O1342" t="s">
        <v>17</v>
      </c>
      <c r="P1342" s="3">
        <v>187.46363998635809</v>
      </c>
      <c r="Q1342" s="3">
        <v>145.81561859013829</v>
      </c>
    </row>
    <row r="1343" spans="1:17" ht="15" x14ac:dyDescent="0.25">
      <c r="A1343" s="15" t="s">
        <v>30</v>
      </c>
      <c r="B1343" s="15" t="s">
        <v>37</v>
      </c>
      <c r="C1343" t="s">
        <v>29</v>
      </c>
      <c r="D1343" s="15" t="s">
        <v>16</v>
      </c>
      <c r="E1343" t="s">
        <v>178</v>
      </c>
      <c r="F1343" s="15" t="s">
        <v>178</v>
      </c>
      <c r="G1343" t="s">
        <v>176</v>
      </c>
      <c r="H1343" s="15" t="s">
        <v>177</v>
      </c>
      <c r="I1343" t="s">
        <v>27</v>
      </c>
      <c r="J1343" s="15" t="s">
        <v>243</v>
      </c>
      <c r="K1343">
        <v>4</v>
      </c>
      <c r="L1343" s="19">
        <f>IF(AND(K1343=7,N1343&lt;M1343),1,IF(N1343&lt;M1343,K1343+1,K1343))</f>
        <v>4</v>
      </c>
      <c r="M1343" s="18">
        <v>4.166666666666667</v>
      </c>
      <c r="N1343" s="17">
        <v>5.25</v>
      </c>
      <c r="O1343" t="s">
        <v>17</v>
      </c>
      <c r="P1343" s="3">
        <v>187.46363998635809</v>
      </c>
      <c r="Q1343" s="3">
        <v>145.81561859013829</v>
      </c>
    </row>
    <row r="1344" spans="1:17" ht="15" x14ac:dyDescent="0.25">
      <c r="A1344" s="15" t="s">
        <v>30</v>
      </c>
      <c r="B1344" s="15" t="s">
        <v>37</v>
      </c>
      <c r="C1344" t="s">
        <v>29</v>
      </c>
      <c r="D1344" s="15" t="s">
        <v>16</v>
      </c>
      <c r="E1344" t="s">
        <v>178</v>
      </c>
      <c r="F1344" s="15" t="s">
        <v>178</v>
      </c>
      <c r="G1344" t="s">
        <v>176</v>
      </c>
      <c r="H1344" s="15" t="s">
        <v>177</v>
      </c>
      <c r="I1344" t="s">
        <v>27</v>
      </c>
      <c r="J1344" s="15" t="s">
        <v>243</v>
      </c>
      <c r="K1344">
        <v>5</v>
      </c>
      <c r="L1344" s="19">
        <f>IF(AND(K1344=7,N1344&lt;M1344),1,IF(N1344&lt;M1344,K1344+1,K1344))</f>
        <v>5</v>
      </c>
      <c r="M1344" s="18">
        <v>3.8333333333333335</v>
      </c>
      <c r="N1344" s="17">
        <v>4.916666666666667</v>
      </c>
      <c r="O1344" t="s">
        <v>17</v>
      </c>
      <c r="P1344" s="3">
        <v>187.46363998635809</v>
      </c>
      <c r="Q1344" s="3">
        <v>145.81561859013829</v>
      </c>
    </row>
    <row r="1345" spans="1:17" ht="15" x14ac:dyDescent="0.25">
      <c r="A1345" s="15" t="s">
        <v>30</v>
      </c>
      <c r="B1345" s="15" t="s">
        <v>37</v>
      </c>
      <c r="C1345" t="s">
        <v>29</v>
      </c>
      <c r="D1345" s="15" t="s">
        <v>16</v>
      </c>
      <c r="E1345" t="s">
        <v>178</v>
      </c>
      <c r="F1345" s="15" t="s">
        <v>178</v>
      </c>
      <c r="G1345" t="s">
        <v>176</v>
      </c>
      <c r="H1345" s="15" t="s">
        <v>177</v>
      </c>
      <c r="I1345" t="s">
        <v>27</v>
      </c>
      <c r="J1345" s="15" t="s">
        <v>243</v>
      </c>
      <c r="K1345">
        <v>6</v>
      </c>
      <c r="L1345" s="19">
        <f>IF(AND(K1345=7,N1345&lt;M1345),1,IF(N1345&lt;M1345,K1345+1,K1345))</f>
        <v>6</v>
      </c>
      <c r="M1345" s="18">
        <v>3.8333333333333335</v>
      </c>
      <c r="N1345" s="17">
        <v>4.916666666666667</v>
      </c>
      <c r="O1345" t="s">
        <v>17</v>
      </c>
      <c r="P1345" s="3">
        <v>187.46363998635809</v>
      </c>
      <c r="Q1345" s="3">
        <v>145.81561859013829</v>
      </c>
    </row>
    <row r="1346" spans="1:17" ht="15" x14ac:dyDescent="0.25">
      <c r="A1346" s="15" t="s">
        <v>30</v>
      </c>
      <c r="B1346" s="15" t="s">
        <v>37</v>
      </c>
      <c r="C1346" t="s">
        <v>29</v>
      </c>
      <c r="D1346" s="15" t="s">
        <v>16</v>
      </c>
      <c r="E1346" t="s">
        <v>178</v>
      </c>
      <c r="F1346" s="15" t="s">
        <v>178</v>
      </c>
      <c r="G1346" t="s">
        <v>176</v>
      </c>
      <c r="H1346" s="15" t="s">
        <v>177</v>
      </c>
      <c r="I1346" t="s">
        <v>27</v>
      </c>
      <c r="J1346" s="15" t="s">
        <v>243</v>
      </c>
      <c r="K1346">
        <v>7</v>
      </c>
      <c r="L1346" s="19">
        <f>IF(AND(K1346=7,N1346&lt;M1346),1,IF(N1346&lt;M1346,K1346+1,K1346))</f>
        <v>7</v>
      </c>
      <c r="M1346" s="18">
        <v>3.8333333333333335</v>
      </c>
      <c r="N1346" s="17">
        <v>4.916666666666667</v>
      </c>
      <c r="O1346" t="s">
        <v>17</v>
      </c>
      <c r="P1346" s="3">
        <v>187.46363998635809</v>
      </c>
      <c r="Q1346" s="3">
        <v>145.81561859013829</v>
      </c>
    </row>
    <row r="1347" spans="1:17" ht="15" x14ac:dyDescent="0.25">
      <c r="A1347" s="15" t="s">
        <v>30</v>
      </c>
      <c r="B1347" s="15" t="s">
        <v>37</v>
      </c>
      <c r="C1347" t="s">
        <v>29</v>
      </c>
      <c r="D1347" s="15" t="s">
        <v>16</v>
      </c>
      <c r="E1347" t="s">
        <v>178</v>
      </c>
      <c r="F1347" s="15" t="s">
        <v>178</v>
      </c>
      <c r="G1347" t="s">
        <v>176</v>
      </c>
      <c r="H1347" s="15" t="s">
        <v>177</v>
      </c>
      <c r="I1347" t="s">
        <v>27</v>
      </c>
      <c r="J1347" s="15" t="s">
        <v>175</v>
      </c>
      <c r="K1347">
        <v>1</v>
      </c>
      <c r="L1347" s="19">
        <f>IF(AND(K1347=7,N1347&lt;M1347),1,IF(N1347&lt;M1347,K1347+1,K1347))</f>
        <v>1</v>
      </c>
      <c r="M1347" s="18">
        <v>8.5</v>
      </c>
      <c r="N1347" s="17">
        <v>9.5833333333333339</v>
      </c>
      <c r="O1347" t="s">
        <v>17</v>
      </c>
      <c r="P1347" s="3">
        <v>187.46363998635809</v>
      </c>
      <c r="Q1347" s="3">
        <v>145.81561859013829</v>
      </c>
    </row>
    <row r="1348" spans="1:17" ht="15" x14ac:dyDescent="0.25">
      <c r="A1348" s="15" t="s">
        <v>30</v>
      </c>
      <c r="B1348" s="15" t="s">
        <v>37</v>
      </c>
      <c r="C1348" t="s">
        <v>29</v>
      </c>
      <c r="D1348" s="15" t="s">
        <v>16</v>
      </c>
      <c r="E1348" t="s">
        <v>178</v>
      </c>
      <c r="F1348" s="15" t="s">
        <v>178</v>
      </c>
      <c r="G1348" t="s">
        <v>176</v>
      </c>
      <c r="H1348" s="15" t="s">
        <v>177</v>
      </c>
      <c r="I1348" t="s">
        <v>27</v>
      </c>
      <c r="J1348" s="15" t="s">
        <v>175</v>
      </c>
      <c r="K1348">
        <v>2</v>
      </c>
      <c r="L1348" s="19">
        <f>IF(AND(K1348=7,N1348&lt;M1348),1,IF(N1348&lt;M1348,K1348+1,K1348))</f>
        <v>2</v>
      </c>
      <c r="M1348" s="18">
        <v>8.25</v>
      </c>
      <c r="N1348" s="17">
        <v>9.3333333333333339</v>
      </c>
      <c r="O1348" t="s">
        <v>17</v>
      </c>
      <c r="P1348" s="3">
        <v>187.46363998635809</v>
      </c>
      <c r="Q1348" s="3">
        <v>145.81561859013829</v>
      </c>
    </row>
    <row r="1349" spans="1:17" ht="15" x14ac:dyDescent="0.25">
      <c r="A1349" s="15" t="s">
        <v>30</v>
      </c>
      <c r="B1349" s="15" t="s">
        <v>37</v>
      </c>
      <c r="C1349" t="s">
        <v>29</v>
      </c>
      <c r="D1349" s="15" t="s">
        <v>16</v>
      </c>
      <c r="E1349" t="s">
        <v>178</v>
      </c>
      <c r="F1349" s="15" t="s">
        <v>178</v>
      </c>
      <c r="G1349" t="s">
        <v>176</v>
      </c>
      <c r="H1349" s="15" t="s">
        <v>177</v>
      </c>
      <c r="I1349" t="s">
        <v>27</v>
      </c>
      <c r="J1349" s="15" t="s">
        <v>175</v>
      </c>
      <c r="K1349">
        <v>3</v>
      </c>
      <c r="L1349" s="19">
        <f>IF(AND(K1349=7,N1349&lt;M1349),1,IF(N1349&lt;M1349,K1349+1,K1349))</f>
        <v>3</v>
      </c>
      <c r="M1349" s="18">
        <v>8.5833333333333339</v>
      </c>
      <c r="N1349" s="17">
        <v>9.6666666666666661</v>
      </c>
      <c r="O1349" t="s">
        <v>17</v>
      </c>
      <c r="P1349" s="3">
        <v>187.46363998635809</v>
      </c>
      <c r="Q1349" s="3">
        <v>145.81561859013829</v>
      </c>
    </row>
    <row r="1350" spans="1:17" ht="15" x14ac:dyDescent="0.25">
      <c r="A1350" s="15" t="s">
        <v>30</v>
      </c>
      <c r="B1350" s="15" t="s">
        <v>37</v>
      </c>
      <c r="C1350" t="s">
        <v>29</v>
      </c>
      <c r="D1350" s="15" t="s">
        <v>16</v>
      </c>
      <c r="E1350" t="s">
        <v>178</v>
      </c>
      <c r="F1350" s="15" t="s">
        <v>178</v>
      </c>
      <c r="G1350" t="s">
        <v>176</v>
      </c>
      <c r="H1350" s="15" t="s">
        <v>177</v>
      </c>
      <c r="I1350" t="s">
        <v>27</v>
      </c>
      <c r="J1350" s="15" t="s">
        <v>175</v>
      </c>
      <c r="K1350">
        <v>4</v>
      </c>
      <c r="L1350" s="19">
        <f>IF(AND(K1350=7,N1350&lt;M1350),1,IF(N1350&lt;M1350,K1350+1,K1350))</f>
        <v>4</v>
      </c>
      <c r="M1350" s="18">
        <v>8.5</v>
      </c>
      <c r="N1350" s="17">
        <v>9.5833333333333339</v>
      </c>
      <c r="O1350" t="s">
        <v>17</v>
      </c>
      <c r="P1350" s="3">
        <v>187.46363998635809</v>
      </c>
      <c r="Q1350" s="3">
        <v>145.81561859013829</v>
      </c>
    </row>
    <row r="1351" spans="1:17" ht="15" x14ac:dyDescent="0.25">
      <c r="A1351" s="15" t="s">
        <v>30</v>
      </c>
      <c r="B1351" s="15" t="s">
        <v>37</v>
      </c>
      <c r="C1351" t="s">
        <v>29</v>
      </c>
      <c r="D1351" s="15" t="s">
        <v>16</v>
      </c>
      <c r="E1351" t="s">
        <v>178</v>
      </c>
      <c r="F1351" s="15" t="s">
        <v>178</v>
      </c>
      <c r="G1351" t="s">
        <v>176</v>
      </c>
      <c r="H1351" s="15" t="s">
        <v>177</v>
      </c>
      <c r="I1351" t="s">
        <v>27</v>
      </c>
      <c r="J1351" s="15" t="s">
        <v>175</v>
      </c>
      <c r="K1351">
        <v>5</v>
      </c>
      <c r="L1351" s="19">
        <f>IF(AND(K1351=7,N1351&lt;M1351),1,IF(N1351&lt;M1351,K1351+1,K1351))</f>
        <v>5</v>
      </c>
      <c r="M1351" s="18">
        <v>8.4166666666666661</v>
      </c>
      <c r="N1351" s="17">
        <v>9.5</v>
      </c>
      <c r="O1351" t="s">
        <v>17</v>
      </c>
      <c r="P1351" s="3">
        <v>187.46363998635809</v>
      </c>
      <c r="Q1351" s="3">
        <v>145.81561859013829</v>
      </c>
    </row>
    <row r="1352" spans="1:17" ht="15" x14ac:dyDescent="0.25">
      <c r="A1352" s="15" t="s">
        <v>30</v>
      </c>
      <c r="B1352" s="15" t="s">
        <v>37</v>
      </c>
      <c r="C1352" t="s">
        <v>29</v>
      </c>
      <c r="D1352" s="15" t="s">
        <v>16</v>
      </c>
      <c r="E1352" t="s">
        <v>178</v>
      </c>
      <c r="F1352" s="15" t="s">
        <v>178</v>
      </c>
      <c r="G1352" t="s">
        <v>176</v>
      </c>
      <c r="H1352" s="15" t="s">
        <v>177</v>
      </c>
      <c r="I1352" t="s">
        <v>27</v>
      </c>
      <c r="J1352" s="15" t="s">
        <v>175</v>
      </c>
      <c r="K1352">
        <v>6</v>
      </c>
      <c r="L1352" s="19">
        <f>IF(AND(K1352=7,N1352&lt;M1352),1,IF(N1352&lt;M1352,K1352+1,K1352))</f>
        <v>6</v>
      </c>
      <c r="M1352" s="18">
        <v>9.6666666666666661</v>
      </c>
      <c r="N1352" s="17">
        <v>10.75</v>
      </c>
      <c r="O1352" t="s">
        <v>17</v>
      </c>
      <c r="P1352" s="3">
        <v>187.46363998635809</v>
      </c>
      <c r="Q1352" s="3">
        <v>145.81561859013829</v>
      </c>
    </row>
    <row r="1353" spans="1:17" ht="15" x14ac:dyDescent="0.25">
      <c r="A1353" s="15" t="s">
        <v>30</v>
      </c>
      <c r="B1353" s="15" t="s">
        <v>37</v>
      </c>
      <c r="C1353" t="s">
        <v>29</v>
      </c>
      <c r="D1353" s="15" t="s">
        <v>16</v>
      </c>
      <c r="E1353" t="s">
        <v>178</v>
      </c>
      <c r="F1353" s="15" t="s">
        <v>178</v>
      </c>
      <c r="G1353" t="s">
        <v>176</v>
      </c>
      <c r="H1353" s="15" t="s">
        <v>177</v>
      </c>
      <c r="I1353" t="s">
        <v>27</v>
      </c>
      <c r="J1353" s="15" t="s">
        <v>175</v>
      </c>
      <c r="K1353">
        <v>7</v>
      </c>
      <c r="L1353" s="19">
        <f>IF(AND(K1353=7,N1353&lt;M1353),1,IF(N1353&lt;M1353,K1353+1,K1353))</f>
        <v>7</v>
      </c>
      <c r="M1353" s="18">
        <v>8.25</v>
      </c>
      <c r="N1353" s="17">
        <v>9.3333333333333339</v>
      </c>
      <c r="O1353" t="s">
        <v>17</v>
      </c>
      <c r="P1353" s="3">
        <v>187.46363998635809</v>
      </c>
      <c r="Q1353" s="3">
        <v>145.81561859013829</v>
      </c>
    </row>
    <row r="1354" spans="1:17" ht="15" x14ac:dyDescent="0.25">
      <c r="A1354" s="15" t="s">
        <v>30</v>
      </c>
      <c r="B1354" s="15" t="s">
        <v>37</v>
      </c>
      <c r="C1354" t="s">
        <v>29</v>
      </c>
      <c r="D1354" s="15" t="s">
        <v>16</v>
      </c>
      <c r="E1354" t="s">
        <v>178</v>
      </c>
      <c r="F1354" s="15" t="s">
        <v>178</v>
      </c>
      <c r="G1354" t="s">
        <v>176</v>
      </c>
      <c r="H1354" s="15" t="s">
        <v>177</v>
      </c>
      <c r="I1354" t="s">
        <v>27</v>
      </c>
      <c r="J1354" s="15" t="s">
        <v>640</v>
      </c>
      <c r="K1354">
        <v>1</v>
      </c>
      <c r="L1354" s="19">
        <f>IF(AND(K1354=7,N1354&lt;M1354),1,IF(N1354&lt;M1354,K1354+1,K1354))</f>
        <v>1</v>
      </c>
      <c r="M1354" s="18">
        <v>10.333333333333334</v>
      </c>
      <c r="N1354" s="17">
        <v>11.416666666666666</v>
      </c>
      <c r="O1354" t="s">
        <v>17</v>
      </c>
      <c r="P1354" s="3">
        <v>187.46363998635809</v>
      </c>
      <c r="Q1354" s="3">
        <v>145.81561859013829</v>
      </c>
    </row>
    <row r="1355" spans="1:17" ht="15" x14ac:dyDescent="0.25">
      <c r="A1355" s="15" t="s">
        <v>30</v>
      </c>
      <c r="B1355" s="15" t="s">
        <v>37</v>
      </c>
      <c r="C1355" t="s">
        <v>29</v>
      </c>
      <c r="D1355" s="15" t="s">
        <v>16</v>
      </c>
      <c r="E1355" t="s">
        <v>178</v>
      </c>
      <c r="F1355" s="15" t="s">
        <v>178</v>
      </c>
      <c r="G1355" t="s">
        <v>176</v>
      </c>
      <c r="H1355" s="15" t="s">
        <v>177</v>
      </c>
      <c r="I1355" t="s">
        <v>27</v>
      </c>
      <c r="J1355" s="15" t="s">
        <v>640</v>
      </c>
      <c r="K1355">
        <v>2</v>
      </c>
      <c r="L1355" s="19">
        <f>IF(AND(K1355=7,N1355&lt;M1355),1,IF(N1355&lt;M1355,K1355+1,K1355))</f>
        <v>2</v>
      </c>
      <c r="M1355" s="18">
        <v>10.333333333333334</v>
      </c>
      <c r="N1355" s="17">
        <v>11.416666666666666</v>
      </c>
      <c r="O1355" t="s">
        <v>17</v>
      </c>
      <c r="P1355" s="3">
        <v>187.46363998635809</v>
      </c>
      <c r="Q1355" s="3">
        <v>145.81561859013829</v>
      </c>
    </row>
    <row r="1356" spans="1:17" ht="15" x14ac:dyDescent="0.25">
      <c r="A1356" s="15" t="s">
        <v>30</v>
      </c>
      <c r="B1356" s="15" t="s">
        <v>37</v>
      </c>
      <c r="C1356" t="s">
        <v>29</v>
      </c>
      <c r="D1356" s="15" t="s">
        <v>16</v>
      </c>
      <c r="E1356" t="s">
        <v>178</v>
      </c>
      <c r="F1356" s="15" t="s">
        <v>178</v>
      </c>
      <c r="G1356" t="s">
        <v>176</v>
      </c>
      <c r="H1356" s="15" t="s">
        <v>177</v>
      </c>
      <c r="I1356" t="s">
        <v>27</v>
      </c>
      <c r="J1356" s="15" t="s">
        <v>640</v>
      </c>
      <c r="K1356">
        <v>4</v>
      </c>
      <c r="L1356" s="19">
        <f>IF(AND(K1356=7,N1356&lt;M1356),1,IF(N1356&lt;M1356,K1356+1,K1356))</f>
        <v>4</v>
      </c>
      <c r="M1356" s="18">
        <v>10.666666666666666</v>
      </c>
      <c r="N1356" s="17">
        <v>11.75</v>
      </c>
      <c r="O1356" t="s">
        <v>17</v>
      </c>
      <c r="P1356" s="3">
        <v>187.46363998635809</v>
      </c>
      <c r="Q1356" s="3">
        <v>145.81561859013829</v>
      </c>
    </row>
    <row r="1357" spans="1:17" ht="15" x14ac:dyDescent="0.25">
      <c r="A1357" s="15" t="s">
        <v>30</v>
      </c>
      <c r="B1357" s="15" t="s">
        <v>37</v>
      </c>
      <c r="C1357" t="s">
        <v>29</v>
      </c>
      <c r="D1357" s="15" t="s">
        <v>16</v>
      </c>
      <c r="E1357" t="s">
        <v>178</v>
      </c>
      <c r="F1357" s="15" t="s">
        <v>178</v>
      </c>
      <c r="G1357" t="s">
        <v>176</v>
      </c>
      <c r="H1357" s="15" t="s">
        <v>177</v>
      </c>
      <c r="I1357" t="s">
        <v>27</v>
      </c>
      <c r="J1357" s="15" t="s">
        <v>640</v>
      </c>
      <c r="K1357">
        <v>5</v>
      </c>
      <c r="L1357" s="19">
        <f>IF(AND(K1357=7,N1357&lt;M1357),1,IF(N1357&lt;M1357,K1357+1,K1357))</f>
        <v>5</v>
      </c>
      <c r="M1357" s="18">
        <v>10.333333333333334</v>
      </c>
      <c r="N1357" s="17">
        <v>11.416666666666666</v>
      </c>
      <c r="O1357" t="s">
        <v>17</v>
      </c>
      <c r="P1357" s="3">
        <v>187.46363998635809</v>
      </c>
      <c r="Q1357" s="3">
        <v>145.81561859013829</v>
      </c>
    </row>
    <row r="1358" spans="1:17" ht="15" x14ac:dyDescent="0.25">
      <c r="A1358" s="15" t="s">
        <v>30</v>
      </c>
      <c r="B1358" s="15" t="s">
        <v>37</v>
      </c>
      <c r="C1358" t="s">
        <v>29</v>
      </c>
      <c r="D1358" s="15" t="s">
        <v>16</v>
      </c>
      <c r="E1358" t="s">
        <v>178</v>
      </c>
      <c r="F1358" s="15" t="s">
        <v>178</v>
      </c>
      <c r="G1358" t="s">
        <v>176</v>
      </c>
      <c r="H1358" s="15" t="s">
        <v>177</v>
      </c>
      <c r="I1358" t="s">
        <v>27</v>
      </c>
      <c r="J1358" s="15" t="s">
        <v>640</v>
      </c>
      <c r="K1358">
        <v>6</v>
      </c>
      <c r="L1358" s="19">
        <f>IF(AND(K1358=7,N1358&lt;M1358),1,IF(N1358&lt;M1358,K1358+1,K1358))</f>
        <v>6</v>
      </c>
      <c r="M1358" s="18">
        <v>10.333333333333334</v>
      </c>
      <c r="N1358" s="17">
        <v>11.416666666666666</v>
      </c>
      <c r="O1358" t="s">
        <v>17</v>
      </c>
      <c r="P1358" s="3">
        <v>187.46363998635809</v>
      </c>
      <c r="Q1358" s="3">
        <v>145.81561859013829</v>
      </c>
    </row>
    <row r="1359" spans="1:17" ht="15" x14ac:dyDescent="0.25">
      <c r="A1359" s="15" t="s">
        <v>30</v>
      </c>
      <c r="B1359" s="15" t="s">
        <v>37</v>
      </c>
      <c r="C1359" t="s">
        <v>29</v>
      </c>
      <c r="D1359" s="15" t="s">
        <v>16</v>
      </c>
      <c r="E1359" t="s">
        <v>178</v>
      </c>
      <c r="F1359" s="15" t="s">
        <v>178</v>
      </c>
      <c r="G1359" t="s">
        <v>176</v>
      </c>
      <c r="H1359" s="15" t="s">
        <v>177</v>
      </c>
      <c r="I1359" t="s">
        <v>27</v>
      </c>
      <c r="J1359" s="15" t="s">
        <v>640</v>
      </c>
      <c r="K1359">
        <v>7</v>
      </c>
      <c r="L1359" s="19">
        <f>IF(AND(K1359=7,N1359&lt;M1359),1,IF(N1359&lt;M1359,K1359+1,K1359))</f>
        <v>7</v>
      </c>
      <c r="M1359" s="18">
        <v>10.333333333333334</v>
      </c>
      <c r="N1359" s="17">
        <v>11.416666666666666</v>
      </c>
      <c r="O1359" t="s">
        <v>17</v>
      </c>
      <c r="P1359" s="3">
        <v>187.46363998635809</v>
      </c>
      <c r="Q1359" s="3">
        <v>145.81561859013829</v>
      </c>
    </row>
    <row r="1360" spans="1:17" ht="15" x14ac:dyDescent="0.25">
      <c r="A1360" s="15" t="s">
        <v>30</v>
      </c>
      <c r="B1360" s="15" t="s">
        <v>37</v>
      </c>
      <c r="C1360" t="s">
        <v>29</v>
      </c>
      <c r="D1360" s="15" t="s">
        <v>16</v>
      </c>
      <c r="E1360" t="s">
        <v>178</v>
      </c>
      <c r="F1360" s="15" t="s">
        <v>178</v>
      </c>
      <c r="G1360" t="s">
        <v>176</v>
      </c>
      <c r="H1360" s="15" t="s">
        <v>177</v>
      </c>
      <c r="I1360" t="s">
        <v>27</v>
      </c>
      <c r="J1360" s="15" t="s">
        <v>311</v>
      </c>
      <c r="K1360">
        <v>1</v>
      </c>
      <c r="L1360" s="19">
        <f>IF(AND(K1360=7,N1360&lt;M1360),1,IF(N1360&lt;M1360,K1360+1,K1360))</f>
        <v>1</v>
      </c>
      <c r="M1360" s="18">
        <v>12.666666666666666</v>
      </c>
      <c r="N1360" s="17">
        <v>13.75</v>
      </c>
      <c r="O1360" t="s">
        <v>17</v>
      </c>
      <c r="P1360" s="3">
        <v>187.46363998635809</v>
      </c>
      <c r="Q1360" s="3">
        <v>145.81561859013829</v>
      </c>
    </row>
    <row r="1361" spans="1:17" ht="15" x14ac:dyDescent="0.25">
      <c r="A1361" s="15" t="s">
        <v>30</v>
      </c>
      <c r="B1361" s="15" t="s">
        <v>37</v>
      </c>
      <c r="C1361" t="s">
        <v>29</v>
      </c>
      <c r="D1361" s="15" t="s">
        <v>16</v>
      </c>
      <c r="E1361" t="s">
        <v>178</v>
      </c>
      <c r="F1361" s="15" t="s">
        <v>178</v>
      </c>
      <c r="G1361" t="s">
        <v>176</v>
      </c>
      <c r="H1361" s="15" t="s">
        <v>177</v>
      </c>
      <c r="I1361" t="s">
        <v>27</v>
      </c>
      <c r="J1361" s="15" t="s">
        <v>311</v>
      </c>
      <c r="K1361">
        <v>2</v>
      </c>
      <c r="L1361" s="19">
        <f>IF(AND(K1361=7,N1361&lt;M1361),1,IF(N1361&lt;M1361,K1361+1,K1361))</f>
        <v>2</v>
      </c>
      <c r="M1361" s="18">
        <v>12.666666666666666</v>
      </c>
      <c r="N1361" s="17">
        <v>13.75</v>
      </c>
      <c r="O1361" t="s">
        <v>17</v>
      </c>
      <c r="P1361" s="3">
        <v>187.46363998635809</v>
      </c>
      <c r="Q1361" s="3">
        <v>145.81561859013829</v>
      </c>
    </row>
    <row r="1362" spans="1:17" ht="15" x14ac:dyDescent="0.25">
      <c r="A1362" s="15" t="s">
        <v>30</v>
      </c>
      <c r="B1362" s="15" t="s">
        <v>37</v>
      </c>
      <c r="C1362" t="s">
        <v>29</v>
      </c>
      <c r="D1362" s="15" t="s">
        <v>16</v>
      </c>
      <c r="E1362" t="s">
        <v>178</v>
      </c>
      <c r="F1362" s="15" t="s">
        <v>178</v>
      </c>
      <c r="G1362" t="s">
        <v>176</v>
      </c>
      <c r="H1362" s="15" t="s">
        <v>177</v>
      </c>
      <c r="I1362" t="s">
        <v>27</v>
      </c>
      <c r="J1362" s="15" t="s">
        <v>311</v>
      </c>
      <c r="K1362">
        <v>3</v>
      </c>
      <c r="L1362" s="19">
        <f>IF(AND(K1362=7,N1362&lt;M1362),1,IF(N1362&lt;M1362,K1362+1,K1362))</f>
        <v>3</v>
      </c>
      <c r="M1362" s="18">
        <v>12.666666666666666</v>
      </c>
      <c r="N1362" s="17">
        <v>13.75</v>
      </c>
      <c r="O1362" t="s">
        <v>17</v>
      </c>
      <c r="P1362" s="3">
        <v>187.46363998635809</v>
      </c>
      <c r="Q1362" s="3">
        <v>145.81561859013829</v>
      </c>
    </row>
    <row r="1363" spans="1:17" ht="15" x14ac:dyDescent="0.25">
      <c r="A1363" s="15" t="s">
        <v>30</v>
      </c>
      <c r="B1363" s="15" t="s">
        <v>37</v>
      </c>
      <c r="C1363" t="s">
        <v>29</v>
      </c>
      <c r="D1363" s="15" t="s">
        <v>16</v>
      </c>
      <c r="E1363" t="s">
        <v>178</v>
      </c>
      <c r="F1363" s="15" t="s">
        <v>178</v>
      </c>
      <c r="G1363" t="s">
        <v>176</v>
      </c>
      <c r="H1363" s="15" t="s">
        <v>177</v>
      </c>
      <c r="I1363" t="s">
        <v>27</v>
      </c>
      <c r="J1363" s="15" t="s">
        <v>311</v>
      </c>
      <c r="K1363">
        <v>4</v>
      </c>
      <c r="L1363" s="19">
        <f>IF(AND(K1363=7,N1363&lt;M1363),1,IF(N1363&lt;M1363,K1363+1,K1363))</f>
        <v>4</v>
      </c>
      <c r="M1363" s="18">
        <v>13.166666666666666</v>
      </c>
      <c r="N1363" s="17">
        <v>14.25</v>
      </c>
      <c r="O1363" t="s">
        <v>17</v>
      </c>
      <c r="P1363" s="3">
        <v>187.46363998635809</v>
      </c>
      <c r="Q1363" s="3">
        <v>145.81561859013829</v>
      </c>
    </row>
    <row r="1364" spans="1:17" ht="15" x14ac:dyDescent="0.25">
      <c r="A1364" s="15" t="s">
        <v>30</v>
      </c>
      <c r="B1364" s="15" t="s">
        <v>37</v>
      </c>
      <c r="C1364" t="s">
        <v>29</v>
      </c>
      <c r="D1364" s="15" t="s">
        <v>16</v>
      </c>
      <c r="E1364" t="s">
        <v>178</v>
      </c>
      <c r="F1364" s="15" t="s">
        <v>178</v>
      </c>
      <c r="G1364" t="s">
        <v>176</v>
      </c>
      <c r="H1364" s="15" t="s">
        <v>177</v>
      </c>
      <c r="I1364" t="s">
        <v>27</v>
      </c>
      <c r="J1364" s="15" t="s">
        <v>311</v>
      </c>
      <c r="K1364">
        <v>5</v>
      </c>
      <c r="L1364" s="19">
        <f>IF(AND(K1364=7,N1364&lt;M1364),1,IF(N1364&lt;M1364,K1364+1,K1364))</f>
        <v>5</v>
      </c>
      <c r="M1364" s="18">
        <v>12.666666666666666</v>
      </c>
      <c r="N1364" s="17">
        <v>13.75</v>
      </c>
      <c r="O1364" t="s">
        <v>17</v>
      </c>
      <c r="P1364" s="3">
        <v>187.46363998635809</v>
      </c>
      <c r="Q1364" s="3">
        <v>145.81561859013829</v>
      </c>
    </row>
    <row r="1365" spans="1:17" ht="15" x14ac:dyDescent="0.25">
      <c r="A1365" s="15" t="s">
        <v>30</v>
      </c>
      <c r="B1365" s="15" t="s">
        <v>37</v>
      </c>
      <c r="C1365" t="s">
        <v>29</v>
      </c>
      <c r="D1365" s="15" t="s">
        <v>16</v>
      </c>
      <c r="E1365" t="s">
        <v>178</v>
      </c>
      <c r="F1365" s="15" t="s">
        <v>178</v>
      </c>
      <c r="G1365" t="s">
        <v>176</v>
      </c>
      <c r="H1365" s="15" t="s">
        <v>177</v>
      </c>
      <c r="I1365" t="s">
        <v>27</v>
      </c>
      <c r="J1365" s="15" t="s">
        <v>311</v>
      </c>
      <c r="K1365">
        <v>6</v>
      </c>
      <c r="L1365" s="19">
        <f>IF(AND(K1365=7,N1365&lt;M1365),1,IF(N1365&lt;M1365,K1365+1,K1365))</f>
        <v>6</v>
      </c>
      <c r="M1365" s="18">
        <v>12.666666666666666</v>
      </c>
      <c r="N1365" s="17">
        <v>13.75</v>
      </c>
      <c r="O1365" t="s">
        <v>17</v>
      </c>
      <c r="P1365" s="3">
        <v>187.46363998635809</v>
      </c>
      <c r="Q1365" s="3">
        <v>145.81561859013829</v>
      </c>
    </row>
    <row r="1366" spans="1:17" ht="15" x14ac:dyDescent="0.25">
      <c r="A1366" s="15" t="s">
        <v>30</v>
      </c>
      <c r="B1366" s="15" t="s">
        <v>37</v>
      </c>
      <c r="C1366" t="s">
        <v>29</v>
      </c>
      <c r="D1366" s="15" t="s">
        <v>16</v>
      </c>
      <c r="E1366" t="s">
        <v>178</v>
      </c>
      <c r="F1366" s="15" t="s">
        <v>178</v>
      </c>
      <c r="G1366" t="s">
        <v>176</v>
      </c>
      <c r="H1366" s="15" t="s">
        <v>177</v>
      </c>
      <c r="I1366" t="s">
        <v>27</v>
      </c>
      <c r="J1366" s="15" t="s">
        <v>311</v>
      </c>
      <c r="K1366">
        <v>7</v>
      </c>
      <c r="L1366" s="19">
        <f>IF(AND(K1366=7,N1366&lt;M1366),1,IF(N1366&lt;M1366,K1366+1,K1366))</f>
        <v>7</v>
      </c>
      <c r="M1366" s="18">
        <v>13.833333333333334</v>
      </c>
      <c r="N1366" s="17">
        <v>14.916666666666666</v>
      </c>
      <c r="O1366" t="s">
        <v>17</v>
      </c>
      <c r="P1366" s="3">
        <v>187.46363998635809</v>
      </c>
      <c r="Q1366" s="3">
        <v>145.81561859013829</v>
      </c>
    </row>
    <row r="1367" spans="1:17" ht="15" x14ac:dyDescent="0.25">
      <c r="A1367" s="15" t="s">
        <v>30</v>
      </c>
      <c r="B1367" s="15" t="s">
        <v>37</v>
      </c>
      <c r="C1367" t="s">
        <v>29</v>
      </c>
      <c r="D1367" s="15" t="s">
        <v>16</v>
      </c>
      <c r="E1367" t="s">
        <v>178</v>
      </c>
      <c r="F1367" s="15" t="s">
        <v>178</v>
      </c>
      <c r="G1367" t="s">
        <v>176</v>
      </c>
      <c r="H1367" s="15" t="s">
        <v>177</v>
      </c>
      <c r="I1367" t="s">
        <v>27</v>
      </c>
      <c r="J1367" s="15" t="s">
        <v>807</v>
      </c>
      <c r="K1367">
        <v>6</v>
      </c>
      <c r="L1367" s="19">
        <f>IF(AND(K1367=7,N1367&lt;M1367),1,IF(N1367&lt;M1367,K1367+1,K1367))</f>
        <v>6</v>
      </c>
      <c r="M1367" s="18">
        <v>13.916666666666666</v>
      </c>
      <c r="N1367" s="17">
        <v>14.916666666666666</v>
      </c>
      <c r="O1367" t="s">
        <v>17</v>
      </c>
      <c r="P1367" s="3">
        <v>187.46363998635809</v>
      </c>
      <c r="Q1367" s="3">
        <v>145.81561859013829</v>
      </c>
    </row>
    <row r="1368" spans="1:17" ht="15" x14ac:dyDescent="0.25">
      <c r="A1368" s="15" t="s">
        <v>30</v>
      </c>
      <c r="B1368" s="15" t="s">
        <v>37</v>
      </c>
      <c r="C1368" t="s">
        <v>29</v>
      </c>
      <c r="D1368" s="15" t="s">
        <v>16</v>
      </c>
      <c r="E1368" t="s">
        <v>178</v>
      </c>
      <c r="F1368" s="15" t="s">
        <v>178</v>
      </c>
      <c r="G1368" t="s">
        <v>176</v>
      </c>
      <c r="H1368" s="15" t="s">
        <v>177</v>
      </c>
      <c r="I1368" t="s">
        <v>27</v>
      </c>
      <c r="J1368" s="15" t="s">
        <v>807</v>
      </c>
      <c r="K1368">
        <v>7</v>
      </c>
      <c r="L1368" s="19">
        <f>IF(AND(K1368=7,N1368&lt;M1368),1,IF(N1368&lt;M1368,K1368+1,K1368))</f>
        <v>7</v>
      </c>
      <c r="M1368" s="18">
        <v>15.333333333333334</v>
      </c>
      <c r="N1368" s="17">
        <v>16.333333333333332</v>
      </c>
      <c r="O1368" t="s">
        <v>17</v>
      </c>
      <c r="P1368" s="3">
        <v>187.46363998635809</v>
      </c>
      <c r="Q1368" s="3">
        <v>145.81561859013829</v>
      </c>
    </row>
    <row r="1369" spans="1:17" ht="15" x14ac:dyDescent="0.25">
      <c r="A1369" s="15" t="s">
        <v>30</v>
      </c>
      <c r="B1369" s="15" t="s">
        <v>37</v>
      </c>
      <c r="C1369" t="s">
        <v>29</v>
      </c>
      <c r="D1369" s="15" t="s">
        <v>16</v>
      </c>
      <c r="E1369" t="s">
        <v>178</v>
      </c>
      <c r="F1369" s="15" t="s">
        <v>178</v>
      </c>
      <c r="G1369" t="s">
        <v>176</v>
      </c>
      <c r="H1369" s="15" t="s">
        <v>177</v>
      </c>
      <c r="I1369" t="s">
        <v>27</v>
      </c>
      <c r="J1369" s="15" t="s">
        <v>697</v>
      </c>
      <c r="K1369">
        <v>2</v>
      </c>
      <c r="L1369" s="19">
        <f>IF(AND(K1369=7,N1369&lt;M1369),1,IF(N1369&lt;M1369,K1369+1,K1369))</f>
        <v>2</v>
      </c>
      <c r="M1369" s="18">
        <v>1.25</v>
      </c>
      <c r="N1369" s="17">
        <v>2.3333333333333335</v>
      </c>
      <c r="O1369" t="s">
        <v>17</v>
      </c>
      <c r="P1369" s="3">
        <v>187.46363998635809</v>
      </c>
      <c r="Q1369" s="3">
        <v>145.81561859013829</v>
      </c>
    </row>
    <row r="1370" spans="1:17" ht="15" x14ac:dyDescent="0.25">
      <c r="A1370" s="15" t="s">
        <v>30</v>
      </c>
      <c r="B1370" s="15" t="s">
        <v>37</v>
      </c>
      <c r="C1370" t="s">
        <v>29</v>
      </c>
      <c r="D1370" s="15" t="s">
        <v>16</v>
      </c>
      <c r="E1370" t="s">
        <v>178</v>
      </c>
      <c r="F1370" s="15" t="s">
        <v>178</v>
      </c>
      <c r="G1370" t="s">
        <v>176</v>
      </c>
      <c r="H1370" s="15" t="s">
        <v>177</v>
      </c>
      <c r="I1370" t="s">
        <v>27</v>
      </c>
      <c r="J1370" s="15" t="s">
        <v>697</v>
      </c>
      <c r="K1370">
        <v>3</v>
      </c>
      <c r="L1370" s="19">
        <f>IF(AND(K1370=7,N1370&lt;M1370),1,IF(N1370&lt;M1370,K1370+1,K1370))</f>
        <v>3</v>
      </c>
      <c r="M1370" s="18">
        <v>1.25</v>
      </c>
      <c r="N1370" s="17">
        <v>2.3333333333333335</v>
      </c>
      <c r="O1370" t="s">
        <v>17</v>
      </c>
      <c r="P1370" s="3">
        <v>187.46363998635809</v>
      </c>
      <c r="Q1370" s="3">
        <v>145.81561859013829</v>
      </c>
    </row>
    <row r="1371" spans="1:17" ht="15" x14ac:dyDescent="0.25">
      <c r="A1371" s="15" t="s">
        <v>30</v>
      </c>
      <c r="B1371" s="15" t="s">
        <v>37</v>
      </c>
      <c r="C1371" t="s">
        <v>29</v>
      </c>
      <c r="D1371" s="15" t="s">
        <v>16</v>
      </c>
      <c r="E1371" t="s">
        <v>178</v>
      </c>
      <c r="F1371" s="15" t="s">
        <v>178</v>
      </c>
      <c r="G1371" t="s">
        <v>176</v>
      </c>
      <c r="H1371" s="15" t="s">
        <v>177</v>
      </c>
      <c r="I1371" t="s">
        <v>27</v>
      </c>
      <c r="J1371" s="15" t="s">
        <v>697</v>
      </c>
      <c r="K1371">
        <v>6</v>
      </c>
      <c r="L1371" s="19">
        <f>IF(AND(K1371=7,N1371&lt;M1371),1,IF(N1371&lt;M1371,K1371+1,K1371))</f>
        <v>6</v>
      </c>
      <c r="M1371" s="18">
        <v>1.25</v>
      </c>
      <c r="N1371" s="17">
        <v>2.3333333333333335</v>
      </c>
      <c r="O1371" t="s">
        <v>17</v>
      </c>
      <c r="P1371" s="3">
        <v>187.46363998635809</v>
      </c>
      <c r="Q1371" s="3">
        <v>145.81561859013829</v>
      </c>
    </row>
    <row r="1372" spans="1:17" ht="15" x14ac:dyDescent="0.25">
      <c r="A1372" s="15" t="s">
        <v>30</v>
      </c>
      <c r="B1372" s="15" t="s">
        <v>37</v>
      </c>
      <c r="C1372" t="s">
        <v>29</v>
      </c>
      <c r="D1372" s="15" t="s">
        <v>16</v>
      </c>
      <c r="E1372" t="s">
        <v>178</v>
      </c>
      <c r="F1372" s="15" t="s">
        <v>178</v>
      </c>
      <c r="G1372" t="s">
        <v>176</v>
      </c>
      <c r="H1372" s="15" t="s">
        <v>177</v>
      </c>
      <c r="I1372" t="s">
        <v>27</v>
      </c>
      <c r="J1372" s="15" t="s">
        <v>697</v>
      </c>
      <c r="K1372">
        <v>7</v>
      </c>
      <c r="L1372" s="19">
        <f>IF(AND(K1372=7,N1372&lt;M1372),1,IF(N1372&lt;M1372,K1372+1,K1372))</f>
        <v>7</v>
      </c>
      <c r="M1372" s="18">
        <v>1.25</v>
      </c>
      <c r="N1372" s="17">
        <v>2.3333333333333335</v>
      </c>
      <c r="O1372" t="s">
        <v>17</v>
      </c>
      <c r="P1372" s="3">
        <v>187.46363998635809</v>
      </c>
      <c r="Q1372" s="3">
        <v>145.81561859013829</v>
      </c>
    </row>
    <row r="1373" spans="1:17" ht="15" x14ac:dyDescent="0.25">
      <c r="A1373" s="15" t="s">
        <v>30</v>
      </c>
      <c r="B1373" s="15" t="s">
        <v>37</v>
      </c>
      <c r="C1373" t="s">
        <v>29</v>
      </c>
      <c r="D1373" s="15" t="s">
        <v>16</v>
      </c>
      <c r="E1373" t="s">
        <v>178</v>
      </c>
      <c r="F1373" s="15" t="s">
        <v>178</v>
      </c>
      <c r="G1373" t="s">
        <v>176</v>
      </c>
      <c r="H1373" s="15" t="s">
        <v>177</v>
      </c>
      <c r="I1373" t="s">
        <v>27</v>
      </c>
      <c r="J1373" s="15" t="s">
        <v>453</v>
      </c>
      <c r="K1373">
        <v>1</v>
      </c>
      <c r="L1373" s="19">
        <f>IF(AND(K1373=7,N1373&lt;M1373),1,IF(N1373&lt;M1373,K1373+1,K1373))</f>
        <v>1</v>
      </c>
      <c r="M1373" s="18">
        <v>10.666666666666666</v>
      </c>
      <c r="N1373" s="17">
        <v>11.75</v>
      </c>
      <c r="O1373" t="s">
        <v>17</v>
      </c>
      <c r="P1373" s="3">
        <v>187.46363998635809</v>
      </c>
      <c r="Q1373" s="3">
        <v>145.81561859013829</v>
      </c>
    </row>
    <row r="1374" spans="1:17" ht="15" x14ac:dyDescent="0.25">
      <c r="A1374" s="15" t="s">
        <v>30</v>
      </c>
      <c r="B1374" s="15" t="s">
        <v>37</v>
      </c>
      <c r="C1374" t="s">
        <v>29</v>
      </c>
      <c r="D1374" s="15" t="s">
        <v>16</v>
      </c>
      <c r="E1374" t="s">
        <v>178</v>
      </c>
      <c r="F1374" s="15" t="s">
        <v>178</v>
      </c>
      <c r="G1374" t="s">
        <v>176</v>
      </c>
      <c r="H1374" s="15" t="s">
        <v>177</v>
      </c>
      <c r="I1374" t="s">
        <v>27</v>
      </c>
      <c r="J1374" s="15" t="s">
        <v>453</v>
      </c>
      <c r="K1374">
        <v>2</v>
      </c>
      <c r="L1374" s="19">
        <f>IF(AND(K1374=7,N1374&lt;M1374),1,IF(N1374&lt;M1374,K1374+1,K1374))</f>
        <v>2</v>
      </c>
      <c r="M1374" s="18">
        <v>12.333333333333334</v>
      </c>
      <c r="N1374" s="17">
        <v>13.333333333333334</v>
      </c>
      <c r="O1374" t="s">
        <v>17</v>
      </c>
      <c r="P1374" s="3">
        <v>187.46363998635809</v>
      </c>
      <c r="Q1374" s="3">
        <v>145.81561859013829</v>
      </c>
    </row>
    <row r="1375" spans="1:17" ht="15" x14ac:dyDescent="0.25">
      <c r="A1375" s="15" t="s">
        <v>30</v>
      </c>
      <c r="B1375" s="15" t="s">
        <v>37</v>
      </c>
      <c r="C1375" t="s">
        <v>29</v>
      </c>
      <c r="D1375" s="15" t="s">
        <v>16</v>
      </c>
      <c r="E1375" t="s">
        <v>178</v>
      </c>
      <c r="F1375" s="15" t="s">
        <v>178</v>
      </c>
      <c r="G1375" t="s">
        <v>176</v>
      </c>
      <c r="H1375" s="15" t="s">
        <v>177</v>
      </c>
      <c r="I1375" t="s">
        <v>27</v>
      </c>
      <c r="J1375" s="15" t="s">
        <v>453</v>
      </c>
      <c r="K1375">
        <v>3</v>
      </c>
      <c r="L1375" s="19">
        <f>IF(AND(K1375=7,N1375&lt;M1375),1,IF(N1375&lt;M1375,K1375+1,K1375))</f>
        <v>3</v>
      </c>
      <c r="M1375" s="18">
        <v>10.666666666666666</v>
      </c>
      <c r="N1375" s="17">
        <v>11.75</v>
      </c>
      <c r="O1375" t="s">
        <v>17</v>
      </c>
      <c r="P1375" s="3">
        <v>187.46363998635809</v>
      </c>
      <c r="Q1375" s="3">
        <v>145.81561859013829</v>
      </c>
    </row>
    <row r="1376" spans="1:17" ht="15" x14ac:dyDescent="0.25">
      <c r="A1376" s="15" t="s">
        <v>30</v>
      </c>
      <c r="B1376" s="15" t="s">
        <v>37</v>
      </c>
      <c r="C1376" t="s">
        <v>29</v>
      </c>
      <c r="D1376" s="15" t="s">
        <v>16</v>
      </c>
      <c r="E1376" t="s">
        <v>178</v>
      </c>
      <c r="F1376" s="15" t="s">
        <v>178</v>
      </c>
      <c r="G1376" t="s">
        <v>176</v>
      </c>
      <c r="H1376" s="15" t="s">
        <v>177</v>
      </c>
      <c r="I1376" t="s">
        <v>27</v>
      </c>
      <c r="J1376" s="15" t="s">
        <v>453</v>
      </c>
      <c r="K1376">
        <v>4</v>
      </c>
      <c r="L1376" s="19">
        <f>IF(AND(K1376=7,N1376&lt;M1376),1,IF(N1376&lt;M1376,K1376+1,K1376))</f>
        <v>4</v>
      </c>
      <c r="M1376" s="18">
        <v>10.666666666666666</v>
      </c>
      <c r="N1376" s="17">
        <v>11.75</v>
      </c>
      <c r="O1376" t="s">
        <v>17</v>
      </c>
      <c r="P1376" s="3">
        <v>187.46363998635809</v>
      </c>
      <c r="Q1376" s="3">
        <v>145.81561859013829</v>
      </c>
    </row>
    <row r="1377" spans="1:17" ht="15" x14ac:dyDescent="0.25">
      <c r="A1377" s="15" t="s">
        <v>30</v>
      </c>
      <c r="B1377" s="15" t="s">
        <v>37</v>
      </c>
      <c r="C1377" t="s">
        <v>29</v>
      </c>
      <c r="D1377" s="15" t="s">
        <v>16</v>
      </c>
      <c r="E1377" t="s">
        <v>178</v>
      </c>
      <c r="F1377" s="15" t="s">
        <v>178</v>
      </c>
      <c r="G1377" t="s">
        <v>176</v>
      </c>
      <c r="H1377" s="15" t="s">
        <v>177</v>
      </c>
      <c r="I1377" t="s">
        <v>27</v>
      </c>
      <c r="J1377" s="15" t="s">
        <v>453</v>
      </c>
      <c r="K1377">
        <v>5</v>
      </c>
      <c r="L1377" s="19">
        <f>IF(AND(K1377=7,N1377&lt;M1377),1,IF(N1377&lt;M1377,K1377+1,K1377))</f>
        <v>5</v>
      </c>
      <c r="M1377" s="18">
        <v>11.916666666666666</v>
      </c>
      <c r="N1377" s="17">
        <v>13</v>
      </c>
      <c r="O1377" t="s">
        <v>17</v>
      </c>
      <c r="P1377" s="3">
        <v>187.46363998635809</v>
      </c>
      <c r="Q1377" s="3">
        <v>145.81561859013829</v>
      </c>
    </row>
    <row r="1378" spans="1:17" ht="15" x14ac:dyDescent="0.25">
      <c r="A1378" s="15" t="s">
        <v>30</v>
      </c>
      <c r="B1378" s="15" t="s">
        <v>37</v>
      </c>
      <c r="C1378" t="s">
        <v>29</v>
      </c>
      <c r="D1378" s="15" t="s">
        <v>16</v>
      </c>
      <c r="E1378" t="s">
        <v>178</v>
      </c>
      <c r="F1378" s="15" t="s">
        <v>178</v>
      </c>
      <c r="G1378" t="s">
        <v>176</v>
      </c>
      <c r="H1378" s="15" t="s">
        <v>177</v>
      </c>
      <c r="I1378" t="s">
        <v>27</v>
      </c>
      <c r="J1378" s="15" t="s">
        <v>453</v>
      </c>
      <c r="K1378">
        <v>6</v>
      </c>
      <c r="L1378" s="19">
        <f>IF(AND(K1378=7,N1378&lt;M1378),1,IF(N1378&lt;M1378,K1378+1,K1378))</f>
        <v>6</v>
      </c>
      <c r="M1378" s="18">
        <v>11.416666666666666</v>
      </c>
      <c r="N1378" s="17">
        <v>12.5</v>
      </c>
      <c r="O1378" t="s">
        <v>17</v>
      </c>
      <c r="P1378" s="3">
        <v>187.46363998635809</v>
      </c>
      <c r="Q1378" s="3">
        <v>145.81561859013829</v>
      </c>
    </row>
    <row r="1379" spans="1:17" ht="15" x14ac:dyDescent="0.25">
      <c r="A1379" s="15" t="s">
        <v>30</v>
      </c>
      <c r="B1379" s="15" t="s">
        <v>37</v>
      </c>
      <c r="C1379" t="s">
        <v>29</v>
      </c>
      <c r="D1379" s="15" t="s">
        <v>16</v>
      </c>
      <c r="E1379" t="s">
        <v>178</v>
      </c>
      <c r="F1379" s="15" t="s">
        <v>178</v>
      </c>
      <c r="G1379" t="s">
        <v>176</v>
      </c>
      <c r="H1379" s="15" t="s">
        <v>177</v>
      </c>
      <c r="I1379" t="s">
        <v>27</v>
      </c>
      <c r="J1379" s="15" t="s">
        <v>453</v>
      </c>
      <c r="K1379">
        <v>7</v>
      </c>
      <c r="L1379" s="19">
        <f>IF(AND(K1379=7,N1379&lt;M1379),1,IF(N1379&lt;M1379,K1379+1,K1379))</f>
        <v>7</v>
      </c>
      <c r="M1379" s="18">
        <v>11.25</v>
      </c>
      <c r="N1379" s="17">
        <v>12.333333333333334</v>
      </c>
      <c r="O1379" t="s">
        <v>17</v>
      </c>
      <c r="P1379" s="3">
        <v>187.46363998635809</v>
      </c>
      <c r="Q1379" s="3">
        <v>145.81561859013829</v>
      </c>
    </row>
    <row r="1380" spans="1:17" ht="15" x14ac:dyDescent="0.25">
      <c r="A1380" s="15" t="s">
        <v>30</v>
      </c>
      <c r="B1380" s="15" t="s">
        <v>37</v>
      </c>
      <c r="C1380" t="s">
        <v>29</v>
      </c>
      <c r="D1380" s="15" t="s">
        <v>16</v>
      </c>
      <c r="E1380" t="s">
        <v>178</v>
      </c>
      <c r="F1380" s="15" t="s">
        <v>178</v>
      </c>
      <c r="G1380" t="s">
        <v>178</v>
      </c>
      <c r="H1380" s="15" t="s">
        <v>27</v>
      </c>
      <c r="I1380" t="s">
        <v>177</v>
      </c>
      <c r="J1380" s="15" t="s">
        <v>495</v>
      </c>
      <c r="K1380">
        <v>1</v>
      </c>
      <c r="L1380" s="19">
        <f>IF(AND(K1380=7,N1380&lt;M1380),1,IF(N1380&lt;M1380,K1380+1,K1380))</f>
        <v>1</v>
      </c>
      <c r="M1380" s="18">
        <v>5.666666666666667</v>
      </c>
      <c r="N1380" s="17">
        <v>6.666666666666667</v>
      </c>
      <c r="O1380" t="s">
        <v>17</v>
      </c>
      <c r="P1380" s="3">
        <v>187.46363998635809</v>
      </c>
      <c r="Q1380" s="3">
        <v>145.81561859013829</v>
      </c>
    </row>
    <row r="1381" spans="1:17" ht="15" x14ac:dyDescent="0.25">
      <c r="A1381" s="15" t="s">
        <v>30</v>
      </c>
      <c r="B1381" s="15" t="s">
        <v>37</v>
      </c>
      <c r="C1381" t="s">
        <v>29</v>
      </c>
      <c r="D1381" s="15" t="s">
        <v>16</v>
      </c>
      <c r="E1381" t="s">
        <v>178</v>
      </c>
      <c r="F1381" s="15" t="s">
        <v>178</v>
      </c>
      <c r="G1381" t="s">
        <v>178</v>
      </c>
      <c r="H1381" s="15" t="s">
        <v>27</v>
      </c>
      <c r="I1381" t="s">
        <v>177</v>
      </c>
      <c r="J1381" s="15" t="s">
        <v>495</v>
      </c>
      <c r="K1381">
        <v>2</v>
      </c>
      <c r="L1381" s="19">
        <f>IF(AND(K1381=7,N1381&lt;M1381),1,IF(N1381&lt;M1381,K1381+1,K1381))</f>
        <v>2</v>
      </c>
      <c r="M1381" s="18">
        <v>5.083333333333333</v>
      </c>
      <c r="N1381" s="17">
        <v>6.083333333333333</v>
      </c>
      <c r="O1381" t="s">
        <v>17</v>
      </c>
      <c r="P1381" s="3">
        <v>187.46363998635809</v>
      </c>
      <c r="Q1381" s="3">
        <v>145.81561859013829</v>
      </c>
    </row>
    <row r="1382" spans="1:17" ht="15" x14ac:dyDescent="0.25">
      <c r="A1382" s="15" t="s">
        <v>30</v>
      </c>
      <c r="B1382" s="15" t="s">
        <v>37</v>
      </c>
      <c r="C1382" t="s">
        <v>29</v>
      </c>
      <c r="D1382" s="15" t="s">
        <v>16</v>
      </c>
      <c r="E1382" t="s">
        <v>178</v>
      </c>
      <c r="F1382" s="15" t="s">
        <v>178</v>
      </c>
      <c r="G1382" t="s">
        <v>178</v>
      </c>
      <c r="H1382" s="15" t="s">
        <v>27</v>
      </c>
      <c r="I1382" t="s">
        <v>177</v>
      </c>
      <c r="J1382" s="15" t="s">
        <v>495</v>
      </c>
      <c r="K1382">
        <v>3</v>
      </c>
      <c r="L1382" s="19">
        <f>IF(AND(K1382=7,N1382&lt;M1382),1,IF(N1382&lt;M1382,K1382+1,K1382))</f>
        <v>3</v>
      </c>
      <c r="M1382" s="18">
        <v>5.583333333333333</v>
      </c>
      <c r="N1382" s="17">
        <v>6.583333333333333</v>
      </c>
      <c r="O1382" t="s">
        <v>17</v>
      </c>
      <c r="P1382" s="3">
        <v>187.46363998635809</v>
      </c>
      <c r="Q1382" s="3">
        <v>145.81561859013829</v>
      </c>
    </row>
    <row r="1383" spans="1:17" ht="15" x14ac:dyDescent="0.25">
      <c r="A1383" s="15" t="s">
        <v>30</v>
      </c>
      <c r="B1383" s="15" t="s">
        <v>37</v>
      </c>
      <c r="C1383" t="s">
        <v>29</v>
      </c>
      <c r="D1383" s="15" t="s">
        <v>16</v>
      </c>
      <c r="E1383" t="s">
        <v>178</v>
      </c>
      <c r="F1383" s="15" t="s">
        <v>178</v>
      </c>
      <c r="G1383" t="s">
        <v>178</v>
      </c>
      <c r="H1383" s="15" t="s">
        <v>27</v>
      </c>
      <c r="I1383" t="s">
        <v>177</v>
      </c>
      <c r="J1383" s="15" t="s">
        <v>495</v>
      </c>
      <c r="K1383">
        <v>4</v>
      </c>
      <c r="L1383" s="19">
        <f>IF(AND(K1383=7,N1383&lt;M1383),1,IF(N1383&lt;M1383,K1383+1,K1383))</f>
        <v>4</v>
      </c>
      <c r="M1383" s="18">
        <v>5.083333333333333</v>
      </c>
      <c r="N1383" s="17">
        <v>6.083333333333333</v>
      </c>
      <c r="O1383" t="s">
        <v>17</v>
      </c>
      <c r="P1383" s="3">
        <v>187.46363998635809</v>
      </c>
      <c r="Q1383" s="3">
        <v>145.81561859013829</v>
      </c>
    </row>
    <row r="1384" spans="1:17" ht="15" x14ac:dyDescent="0.25">
      <c r="A1384" s="15" t="s">
        <v>30</v>
      </c>
      <c r="B1384" s="15" t="s">
        <v>37</v>
      </c>
      <c r="C1384" t="s">
        <v>29</v>
      </c>
      <c r="D1384" s="15" t="s">
        <v>16</v>
      </c>
      <c r="E1384" t="s">
        <v>178</v>
      </c>
      <c r="F1384" s="15" t="s">
        <v>178</v>
      </c>
      <c r="G1384" t="s">
        <v>178</v>
      </c>
      <c r="H1384" s="15" t="s">
        <v>27</v>
      </c>
      <c r="I1384" t="s">
        <v>177</v>
      </c>
      <c r="J1384" s="15" t="s">
        <v>495</v>
      </c>
      <c r="K1384">
        <v>5</v>
      </c>
      <c r="L1384" s="19">
        <f>IF(AND(K1384=7,N1384&lt;M1384),1,IF(N1384&lt;M1384,K1384+1,K1384))</f>
        <v>5</v>
      </c>
      <c r="M1384" s="18">
        <v>5.666666666666667</v>
      </c>
      <c r="N1384" s="17">
        <v>6.666666666666667</v>
      </c>
      <c r="O1384" t="s">
        <v>17</v>
      </c>
      <c r="P1384" s="3">
        <v>187.46363998635809</v>
      </c>
      <c r="Q1384" s="3">
        <v>145.81561859013829</v>
      </c>
    </row>
    <row r="1385" spans="1:17" ht="15" x14ac:dyDescent="0.25">
      <c r="A1385" s="15" t="s">
        <v>30</v>
      </c>
      <c r="B1385" s="15" t="s">
        <v>37</v>
      </c>
      <c r="C1385" t="s">
        <v>29</v>
      </c>
      <c r="D1385" s="15" t="s">
        <v>16</v>
      </c>
      <c r="E1385" t="s">
        <v>178</v>
      </c>
      <c r="F1385" s="15" t="s">
        <v>178</v>
      </c>
      <c r="G1385" t="s">
        <v>178</v>
      </c>
      <c r="H1385" s="15" t="s">
        <v>27</v>
      </c>
      <c r="I1385" t="s">
        <v>177</v>
      </c>
      <c r="J1385" s="15" t="s">
        <v>495</v>
      </c>
      <c r="K1385">
        <v>6</v>
      </c>
      <c r="L1385" s="19">
        <f>IF(AND(K1385=7,N1385&lt;M1385),1,IF(N1385&lt;M1385,K1385+1,K1385))</f>
        <v>6</v>
      </c>
      <c r="M1385" s="18">
        <v>5.083333333333333</v>
      </c>
      <c r="N1385" s="17">
        <v>6.083333333333333</v>
      </c>
      <c r="O1385" t="s">
        <v>17</v>
      </c>
      <c r="P1385" s="3">
        <v>187.46363998635809</v>
      </c>
      <c r="Q1385" s="3">
        <v>145.81561859013829</v>
      </c>
    </row>
    <row r="1386" spans="1:17" ht="15" x14ac:dyDescent="0.25">
      <c r="A1386" s="15" t="s">
        <v>30</v>
      </c>
      <c r="B1386" s="15" t="s">
        <v>37</v>
      </c>
      <c r="C1386" t="s">
        <v>29</v>
      </c>
      <c r="D1386" s="15" t="s">
        <v>16</v>
      </c>
      <c r="E1386" t="s">
        <v>178</v>
      </c>
      <c r="F1386" s="15" t="s">
        <v>178</v>
      </c>
      <c r="G1386" t="s">
        <v>178</v>
      </c>
      <c r="H1386" s="15" t="s">
        <v>27</v>
      </c>
      <c r="I1386" t="s">
        <v>177</v>
      </c>
      <c r="J1386" s="15" t="s">
        <v>495</v>
      </c>
      <c r="K1386">
        <v>7</v>
      </c>
      <c r="L1386" s="19">
        <f>IF(AND(K1386=7,N1386&lt;M1386),1,IF(N1386&lt;M1386,K1386+1,K1386))</f>
        <v>7</v>
      </c>
      <c r="M1386" s="18">
        <v>5.083333333333333</v>
      </c>
      <c r="N1386" s="17">
        <v>6.083333333333333</v>
      </c>
      <c r="O1386" t="s">
        <v>17</v>
      </c>
      <c r="P1386" s="3">
        <v>187.46363998635809</v>
      </c>
      <c r="Q1386" s="3">
        <v>145.81561859013829</v>
      </c>
    </row>
    <row r="1387" spans="1:17" ht="15" x14ac:dyDescent="0.25">
      <c r="A1387" s="15" t="s">
        <v>30</v>
      </c>
      <c r="B1387" s="15" t="s">
        <v>37</v>
      </c>
      <c r="C1387" t="s">
        <v>29</v>
      </c>
      <c r="D1387" s="15" t="s">
        <v>16</v>
      </c>
      <c r="E1387" t="s">
        <v>178</v>
      </c>
      <c r="F1387" s="15" t="s">
        <v>178</v>
      </c>
      <c r="G1387" t="s">
        <v>178</v>
      </c>
      <c r="H1387" s="15" t="s">
        <v>27</v>
      </c>
      <c r="I1387" t="s">
        <v>177</v>
      </c>
      <c r="J1387" s="15" t="s">
        <v>763</v>
      </c>
      <c r="K1387">
        <v>3</v>
      </c>
      <c r="L1387" s="19">
        <f>IF(AND(K1387=7,N1387&lt;M1387),1,IF(N1387&lt;M1387,K1387+1,K1387))</f>
        <v>4</v>
      </c>
      <c r="M1387" s="18">
        <v>23.25</v>
      </c>
      <c r="N1387" s="17">
        <v>0.25</v>
      </c>
      <c r="O1387" t="s">
        <v>17</v>
      </c>
      <c r="P1387" s="3">
        <v>187.46363998635809</v>
      </c>
      <c r="Q1387" s="3">
        <v>145.81561859013829</v>
      </c>
    </row>
    <row r="1388" spans="1:17" ht="15" x14ac:dyDescent="0.25">
      <c r="A1388" s="15" t="s">
        <v>30</v>
      </c>
      <c r="B1388" s="15" t="s">
        <v>37</v>
      </c>
      <c r="C1388" t="s">
        <v>29</v>
      </c>
      <c r="D1388" s="15" t="s">
        <v>16</v>
      </c>
      <c r="E1388" t="s">
        <v>178</v>
      </c>
      <c r="F1388" s="15" t="s">
        <v>178</v>
      </c>
      <c r="G1388" t="s">
        <v>178</v>
      </c>
      <c r="H1388" s="15" t="s">
        <v>27</v>
      </c>
      <c r="I1388" t="s">
        <v>177</v>
      </c>
      <c r="J1388" s="15" t="s">
        <v>763</v>
      </c>
      <c r="K1388">
        <v>4</v>
      </c>
      <c r="L1388" s="19">
        <f>IF(AND(K1388=7,N1388&lt;M1388),1,IF(N1388&lt;M1388,K1388+1,K1388))</f>
        <v>5</v>
      </c>
      <c r="M1388" s="18">
        <v>23.25</v>
      </c>
      <c r="N1388" s="17">
        <v>0.25</v>
      </c>
      <c r="O1388" t="s">
        <v>17</v>
      </c>
      <c r="P1388" s="3">
        <v>187.46363998635809</v>
      </c>
      <c r="Q1388" s="3">
        <v>145.81561859013829</v>
      </c>
    </row>
    <row r="1389" spans="1:17" ht="15" x14ac:dyDescent="0.25">
      <c r="A1389" s="15" t="s">
        <v>30</v>
      </c>
      <c r="B1389" s="15" t="s">
        <v>37</v>
      </c>
      <c r="C1389" t="s">
        <v>29</v>
      </c>
      <c r="D1389" s="15" t="s">
        <v>16</v>
      </c>
      <c r="E1389" t="s">
        <v>178</v>
      </c>
      <c r="F1389" s="15" t="s">
        <v>178</v>
      </c>
      <c r="G1389" t="s">
        <v>178</v>
      </c>
      <c r="H1389" s="15" t="s">
        <v>27</v>
      </c>
      <c r="I1389" t="s">
        <v>177</v>
      </c>
      <c r="J1389" s="15" t="s">
        <v>763</v>
      </c>
      <c r="K1389">
        <v>5</v>
      </c>
      <c r="L1389" s="19">
        <f>IF(AND(K1389=7,N1389&lt;M1389),1,IF(N1389&lt;M1389,K1389+1,K1389))</f>
        <v>6</v>
      </c>
      <c r="M1389" s="18">
        <v>23.25</v>
      </c>
      <c r="N1389" s="17">
        <v>0.25</v>
      </c>
      <c r="O1389" t="s">
        <v>17</v>
      </c>
      <c r="P1389" s="3">
        <v>187.46363998635809</v>
      </c>
      <c r="Q1389" s="3">
        <v>145.81561859013829</v>
      </c>
    </row>
    <row r="1390" spans="1:17" ht="15" x14ac:dyDescent="0.25">
      <c r="A1390" s="15" t="s">
        <v>30</v>
      </c>
      <c r="B1390" s="15" t="s">
        <v>37</v>
      </c>
      <c r="C1390" t="s">
        <v>29</v>
      </c>
      <c r="D1390" s="15" t="s">
        <v>16</v>
      </c>
      <c r="E1390" t="s">
        <v>178</v>
      </c>
      <c r="F1390" s="15" t="s">
        <v>178</v>
      </c>
      <c r="G1390" t="s">
        <v>178</v>
      </c>
      <c r="H1390" s="15" t="s">
        <v>27</v>
      </c>
      <c r="I1390" t="s">
        <v>177</v>
      </c>
      <c r="J1390" s="15" t="s">
        <v>763</v>
      </c>
      <c r="K1390">
        <v>6</v>
      </c>
      <c r="L1390" s="19">
        <f>IF(AND(K1390=7,N1390&lt;M1390),1,IF(N1390&lt;M1390,K1390+1,K1390))</f>
        <v>7</v>
      </c>
      <c r="M1390" s="18">
        <v>23.25</v>
      </c>
      <c r="N1390" s="17">
        <v>0.25</v>
      </c>
      <c r="O1390" t="s">
        <v>17</v>
      </c>
      <c r="P1390" s="3">
        <v>187.46363998635809</v>
      </c>
      <c r="Q1390" s="3">
        <v>145.81561859013829</v>
      </c>
    </row>
    <row r="1391" spans="1:17" ht="15" x14ac:dyDescent="0.25">
      <c r="A1391" s="15" t="s">
        <v>30</v>
      </c>
      <c r="B1391" s="15" t="s">
        <v>37</v>
      </c>
      <c r="C1391" t="s">
        <v>29</v>
      </c>
      <c r="D1391" s="15" t="s">
        <v>16</v>
      </c>
      <c r="E1391" t="s">
        <v>178</v>
      </c>
      <c r="F1391" s="15" t="s">
        <v>178</v>
      </c>
      <c r="G1391" t="s">
        <v>178</v>
      </c>
      <c r="H1391" s="15" t="s">
        <v>27</v>
      </c>
      <c r="I1391" t="s">
        <v>177</v>
      </c>
      <c r="J1391" s="15" t="s">
        <v>763</v>
      </c>
      <c r="K1391">
        <v>7</v>
      </c>
      <c r="L1391" s="19">
        <f>IF(AND(K1391=7,N1391&lt;M1391),1,IF(N1391&lt;M1391,K1391+1,K1391))</f>
        <v>1</v>
      </c>
      <c r="M1391" s="18">
        <v>23.25</v>
      </c>
      <c r="N1391" s="17">
        <v>0.25</v>
      </c>
      <c r="O1391" t="s">
        <v>17</v>
      </c>
      <c r="P1391" s="3">
        <v>187.46363998635809</v>
      </c>
      <c r="Q1391" s="3">
        <v>145.81561859013829</v>
      </c>
    </row>
    <row r="1392" spans="1:17" ht="15" x14ac:dyDescent="0.25">
      <c r="A1392" s="15" t="s">
        <v>30</v>
      </c>
      <c r="B1392" s="15" t="s">
        <v>37</v>
      </c>
      <c r="C1392" t="s">
        <v>29</v>
      </c>
      <c r="D1392" s="15" t="s">
        <v>16</v>
      </c>
      <c r="E1392" t="s">
        <v>178</v>
      </c>
      <c r="F1392" s="15" t="s">
        <v>178</v>
      </c>
      <c r="G1392" t="s">
        <v>178</v>
      </c>
      <c r="H1392" s="15" t="s">
        <v>27</v>
      </c>
      <c r="I1392" t="s">
        <v>177</v>
      </c>
      <c r="J1392" s="15" t="s">
        <v>248</v>
      </c>
      <c r="K1392">
        <v>1</v>
      </c>
      <c r="L1392" s="19">
        <f>IF(AND(K1392=7,N1392&lt;M1392),1,IF(N1392&lt;M1392,K1392+1,K1392))</f>
        <v>1</v>
      </c>
      <c r="M1392" s="18">
        <v>2.1666666666666665</v>
      </c>
      <c r="N1392" s="17">
        <v>3.1666666666666665</v>
      </c>
      <c r="O1392" t="s">
        <v>17</v>
      </c>
      <c r="P1392" s="3">
        <v>187.46363998635809</v>
      </c>
      <c r="Q1392" s="3">
        <v>145.81561859013829</v>
      </c>
    </row>
    <row r="1393" spans="1:17" ht="15" x14ac:dyDescent="0.25">
      <c r="A1393" s="15" t="s">
        <v>30</v>
      </c>
      <c r="B1393" s="15" t="s">
        <v>37</v>
      </c>
      <c r="C1393" t="s">
        <v>29</v>
      </c>
      <c r="D1393" s="15" t="s">
        <v>16</v>
      </c>
      <c r="E1393" t="s">
        <v>178</v>
      </c>
      <c r="F1393" s="15" t="s">
        <v>178</v>
      </c>
      <c r="G1393" t="s">
        <v>178</v>
      </c>
      <c r="H1393" s="15" t="s">
        <v>27</v>
      </c>
      <c r="I1393" t="s">
        <v>177</v>
      </c>
      <c r="J1393" s="15" t="s">
        <v>248</v>
      </c>
      <c r="K1393">
        <v>2</v>
      </c>
      <c r="L1393" s="19">
        <f>IF(AND(K1393=7,N1393&lt;M1393),1,IF(N1393&lt;M1393,K1393+1,K1393))</f>
        <v>2</v>
      </c>
      <c r="M1393" s="18">
        <v>2.1666666666666665</v>
      </c>
      <c r="N1393" s="17">
        <v>3.1666666666666665</v>
      </c>
      <c r="O1393" t="s">
        <v>17</v>
      </c>
      <c r="P1393" s="3">
        <v>187.46363998635809</v>
      </c>
      <c r="Q1393" s="3">
        <v>145.81561859013829</v>
      </c>
    </row>
    <row r="1394" spans="1:17" ht="15" x14ac:dyDescent="0.25">
      <c r="A1394" s="15" t="s">
        <v>30</v>
      </c>
      <c r="B1394" s="15" t="s">
        <v>37</v>
      </c>
      <c r="C1394" t="s">
        <v>29</v>
      </c>
      <c r="D1394" s="15" t="s">
        <v>16</v>
      </c>
      <c r="E1394" t="s">
        <v>178</v>
      </c>
      <c r="F1394" s="15" t="s">
        <v>178</v>
      </c>
      <c r="G1394" t="s">
        <v>178</v>
      </c>
      <c r="H1394" s="15" t="s">
        <v>27</v>
      </c>
      <c r="I1394" t="s">
        <v>177</v>
      </c>
      <c r="J1394" s="15" t="s">
        <v>248</v>
      </c>
      <c r="K1394">
        <v>3</v>
      </c>
      <c r="L1394" s="19">
        <f>IF(AND(K1394=7,N1394&lt;M1394),1,IF(N1394&lt;M1394,K1394+1,K1394))</f>
        <v>3</v>
      </c>
      <c r="M1394" s="18">
        <v>2.1666666666666665</v>
      </c>
      <c r="N1394" s="17">
        <v>3.1666666666666665</v>
      </c>
      <c r="O1394" t="s">
        <v>17</v>
      </c>
      <c r="P1394" s="3">
        <v>187.46363998635809</v>
      </c>
      <c r="Q1394" s="3">
        <v>145.81561859013829</v>
      </c>
    </row>
    <row r="1395" spans="1:17" ht="15" x14ac:dyDescent="0.25">
      <c r="A1395" s="15" t="s">
        <v>30</v>
      </c>
      <c r="B1395" s="15" t="s">
        <v>37</v>
      </c>
      <c r="C1395" t="s">
        <v>29</v>
      </c>
      <c r="D1395" s="15" t="s">
        <v>16</v>
      </c>
      <c r="E1395" t="s">
        <v>178</v>
      </c>
      <c r="F1395" s="15" t="s">
        <v>178</v>
      </c>
      <c r="G1395" t="s">
        <v>178</v>
      </c>
      <c r="H1395" s="15" t="s">
        <v>27</v>
      </c>
      <c r="I1395" t="s">
        <v>177</v>
      </c>
      <c r="J1395" s="15" t="s">
        <v>248</v>
      </c>
      <c r="K1395">
        <v>4</v>
      </c>
      <c r="L1395" s="19">
        <f>IF(AND(K1395=7,N1395&lt;M1395),1,IF(N1395&lt;M1395,K1395+1,K1395))</f>
        <v>4</v>
      </c>
      <c r="M1395" s="18">
        <v>2.1666666666666665</v>
      </c>
      <c r="N1395" s="17">
        <v>3.1666666666666665</v>
      </c>
      <c r="O1395" t="s">
        <v>17</v>
      </c>
      <c r="P1395" s="3">
        <v>187.46363998635809</v>
      </c>
      <c r="Q1395" s="3">
        <v>145.81561859013829</v>
      </c>
    </row>
    <row r="1396" spans="1:17" ht="15" x14ac:dyDescent="0.25">
      <c r="A1396" s="15" t="s">
        <v>30</v>
      </c>
      <c r="B1396" s="15" t="s">
        <v>37</v>
      </c>
      <c r="C1396" t="s">
        <v>29</v>
      </c>
      <c r="D1396" s="15" t="s">
        <v>16</v>
      </c>
      <c r="E1396" t="s">
        <v>178</v>
      </c>
      <c r="F1396" s="15" t="s">
        <v>178</v>
      </c>
      <c r="G1396" t="s">
        <v>178</v>
      </c>
      <c r="H1396" s="15" t="s">
        <v>27</v>
      </c>
      <c r="I1396" t="s">
        <v>177</v>
      </c>
      <c r="J1396" s="15" t="s">
        <v>248</v>
      </c>
      <c r="K1396">
        <v>5</v>
      </c>
      <c r="L1396" s="19">
        <f>IF(AND(K1396=7,N1396&lt;M1396),1,IF(N1396&lt;M1396,K1396+1,K1396))</f>
        <v>5</v>
      </c>
      <c r="M1396" s="18">
        <v>2.1666666666666665</v>
      </c>
      <c r="N1396" s="17">
        <v>3.1666666666666665</v>
      </c>
      <c r="O1396" t="s">
        <v>17</v>
      </c>
      <c r="P1396" s="3">
        <v>187.46363998635809</v>
      </c>
      <c r="Q1396" s="3">
        <v>145.81561859013829</v>
      </c>
    </row>
    <row r="1397" spans="1:17" ht="15" x14ac:dyDescent="0.25">
      <c r="A1397" s="15" t="s">
        <v>30</v>
      </c>
      <c r="B1397" s="15" t="s">
        <v>37</v>
      </c>
      <c r="C1397" t="s">
        <v>29</v>
      </c>
      <c r="D1397" s="15" t="s">
        <v>16</v>
      </c>
      <c r="E1397" t="s">
        <v>178</v>
      </c>
      <c r="F1397" s="15" t="s">
        <v>178</v>
      </c>
      <c r="G1397" t="s">
        <v>178</v>
      </c>
      <c r="H1397" s="15" t="s">
        <v>27</v>
      </c>
      <c r="I1397" t="s">
        <v>177</v>
      </c>
      <c r="J1397" s="15" t="s">
        <v>248</v>
      </c>
      <c r="K1397">
        <v>6</v>
      </c>
      <c r="L1397" s="19">
        <f>IF(AND(K1397=7,N1397&lt;M1397),1,IF(N1397&lt;M1397,K1397+1,K1397))</f>
        <v>6</v>
      </c>
      <c r="M1397" s="18">
        <v>2.1666666666666665</v>
      </c>
      <c r="N1397" s="17">
        <v>3.1666666666666665</v>
      </c>
      <c r="O1397" t="s">
        <v>17</v>
      </c>
      <c r="P1397" s="3">
        <v>187.46363998635809</v>
      </c>
      <c r="Q1397" s="3">
        <v>145.81561859013829</v>
      </c>
    </row>
    <row r="1398" spans="1:17" ht="15" x14ac:dyDescent="0.25">
      <c r="A1398" s="15" t="s">
        <v>30</v>
      </c>
      <c r="B1398" s="15" t="s">
        <v>37</v>
      </c>
      <c r="C1398" t="s">
        <v>29</v>
      </c>
      <c r="D1398" s="15" t="s">
        <v>16</v>
      </c>
      <c r="E1398" t="s">
        <v>178</v>
      </c>
      <c r="F1398" s="15" t="s">
        <v>178</v>
      </c>
      <c r="G1398" t="s">
        <v>178</v>
      </c>
      <c r="H1398" s="15" t="s">
        <v>27</v>
      </c>
      <c r="I1398" t="s">
        <v>177</v>
      </c>
      <c r="J1398" s="15" t="s">
        <v>248</v>
      </c>
      <c r="K1398">
        <v>7</v>
      </c>
      <c r="L1398" s="19">
        <f>IF(AND(K1398=7,N1398&lt;M1398),1,IF(N1398&lt;M1398,K1398+1,K1398))</f>
        <v>7</v>
      </c>
      <c r="M1398" s="18">
        <v>2.1666666666666665</v>
      </c>
      <c r="N1398" s="17">
        <v>3.1666666666666665</v>
      </c>
      <c r="O1398" t="s">
        <v>17</v>
      </c>
      <c r="P1398" s="3">
        <v>187.46363998635809</v>
      </c>
      <c r="Q1398" s="3">
        <v>145.81561859013829</v>
      </c>
    </row>
    <row r="1399" spans="1:17" ht="15" x14ac:dyDescent="0.25">
      <c r="A1399" s="15" t="s">
        <v>30</v>
      </c>
      <c r="B1399" s="15" t="s">
        <v>37</v>
      </c>
      <c r="C1399" t="s">
        <v>29</v>
      </c>
      <c r="D1399" s="15" t="s">
        <v>16</v>
      </c>
      <c r="E1399" t="s">
        <v>178</v>
      </c>
      <c r="F1399" s="15" t="s">
        <v>178</v>
      </c>
      <c r="G1399" t="s">
        <v>178</v>
      </c>
      <c r="H1399" s="15" t="s">
        <v>27</v>
      </c>
      <c r="I1399" t="s">
        <v>177</v>
      </c>
      <c r="J1399" s="15" t="s">
        <v>181</v>
      </c>
      <c r="K1399">
        <v>1</v>
      </c>
      <c r="L1399" s="19">
        <f>IF(AND(K1399=7,N1399&lt;M1399),1,IF(N1399&lt;M1399,K1399+1,K1399))</f>
        <v>1</v>
      </c>
      <c r="M1399" s="18">
        <v>6.833333333333333</v>
      </c>
      <c r="N1399" s="17">
        <v>7.833333333333333</v>
      </c>
      <c r="O1399" t="s">
        <v>17</v>
      </c>
      <c r="P1399" s="3">
        <v>187.46363998635809</v>
      </c>
      <c r="Q1399" s="3">
        <v>145.81561859013829</v>
      </c>
    </row>
    <row r="1400" spans="1:17" ht="15" x14ac:dyDescent="0.25">
      <c r="A1400" s="15" t="s">
        <v>30</v>
      </c>
      <c r="B1400" s="15" t="s">
        <v>37</v>
      </c>
      <c r="C1400" t="s">
        <v>29</v>
      </c>
      <c r="D1400" s="15" t="s">
        <v>16</v>
      </c>
      <c r="E1400" t="s">
        <v>178</v>
      </c>
      <c r="F1400" s="15" t="s">
        <v>178</v>
      </c>
      <c r="G1400" t="s">
        <v>178</v>
      </c>
      <c r="H1400" s="15" t="s">
        <v>27</v>
      </c>
      <c r="I1400" t="s">
        <v>177</v>
      </c>
      <c r="J1400" s="15" t="s">
        <v>181</v>
      </c>
      <c r="K1400">
        <v>2</v>
      </c>
      <c r="L1400" s="19">
        <f>IF(AND(K1400=7,N1400&lt;M1400),1,IF(N1400&lt;M1400,K1400+1,K1400))</f>
        <v>2</v>
      </c>
      <c r="M1400" s="18">
        <v>6.583333333333333</v>
      </c>
      <c r="N1400" s="17">
        <v>7.583333333333333</v>
      </c>
      <c r="O1400" t="s">
        <v>17</v>
      </c>
      <c r="P1400" s="3">
        <v>187.46363998635809</v>
      </c>
      <c r="Q1400" s="3">
        <v>145.81561859013829</v>
      </c>
    </row>
    <row r="1401" spans="1:17" ht="15" x14ac:dyDescent="0.25">
      <c r="A1401" s="15" t="s">
        <v>30</v>
      </c>
      <c r="B1401" s="15" t="s">
        <v>37</v>
      </c>
      <c r="C1401" t="s">
        <v>29</v>
      </c>
      <c r="D1401" s="15" t="s">
        <v>16</v>
      </c>
      <c r="E1401" t="s">
        <v>178</v>
      </c>
      <c r="F1401" s="15" t="s">
        <v>178</v>
      </c>
      <c r="G1401" t="s">
        <v>178</v>
      </c>
      <c r="H1401" s="15" t="s">
        <v>27</v>
      </c>
      <c r="I1401" t="s">
        <v>177</v>
      </c>
      <c r="J1401" s="15" t="s">
        <v>181</v>
      </c>
      <c r="K1401">
        <v>3</v>
      </c>
      <c r="L1401" s="19">
        <f>IF(AND(K1401=7,N1401&lt;M1401),1,IF(N1401&lt;M1401,K1401+1,K1401))</f>
        <v>3</v>
      </c>
      <c r="M1401" s="18">
        <v>6.916666666666667</v>
      </c>
      <c r="N1401" s="17">
        <v>7.916666666666667</v>
      </c>
      <c r="O1401" t="s">
        <v>17</v>
      </c>
      <c r="P1401" s="3">
        <v>187.46363998635809</v>
      </c>
      <c r="Q1401" s="3">
        <v>145.81561859013829</v>
      </c>
    </row>
    <row r="1402" spans="1:17" ht="15" x14ac:dyDescent="0.25">
      <c r="A1402" s="15" t="s">
        <v>30</v>
      </c>
      <c r="B1402" s="15" t="s">
        <v>37</v>
      </c>
      <c r="C1402" t="s">
        <v>29</v>
      </c>
      <c r="D1402" s="15" t="s">
        <v>16</v>
      </c>
      <c r="E1402" t="s">
        <v>178</v>
      </c>
      <c r="F1402" s="15" t="s">
        <v>178</v>
      </c>
      <c r="G1402" t="s">
        <v>178</v>
      </c>
      <c r="H1402" s="15" t="s">
        <v>27</v>
      </c>
      <c r="I1402" t="s">
        <v>177</v>
      </c>
      <c r="J1402" s="15" t="s">
        <v>181</v>
      </c>
      <c r="K1402">
        <v>4</v>
      </c>
      <c r="L1402" s="19">
        <f>IF(AND(K1402=7,N1402&lt;M1402),1,IF(N1402&lt;M1402,K1402+1,K1402))</f>
        <v>4</v>
      </c>
      <c r="M1402" s="18">
        <v>6.833333333333333</v>
      </c>
      <c r="N1402" s="17">
        <v>7.833333333333333</v>
      </c>
      <c r="O1402" t="s">
        <v>17</v>
      </c>
      <c r="P1402" s="3">
        <v>187.46363998635809</v>
      </c>
      <c r="Q1402" s="3">
        <v>145.81561859013829</v>
      </c>
    </row>
    <row r="1403" spans="1:17" ht="15" x14ac:dyDescent="0.25">
      <c r="A1403" s="15" t="s">
        <v>30</v>
      </c>
      <c r="B1403" s="15" t="s">
        <v>37</v>
      </c>
      <c r="C1403" t="s">
        <v>29</v>
      </c>
      <c r="D1403" s="15" t="s">
        <v>16</v>
      </c>
      <c r="E1403" t="s">
        <v>178</v>
      </c>
      <c r="F1403" s="15" t="s">
        <v>178</v>
      </c>
      <c r="G1403" t="s">
        <v>178</v>
      </c>
      <c r="H1403" s="15" t="s">
        <v>27</v>
      </c>
      <c r="I1403" t="s">
        <v>177</v>
      </c>
      <c r="J1403" s="15" t="s">
        <v>181</v>
      </c>
      <c r="K1403">
        <v>5</v>
      </c>
      <c r="L1403" s="19">
        <f>IF(AND(K1403=7,N1403&lt;M1403),1,IF(N1403&lt;M1403,K1403+1,K1403))</f>
        <v>5</v>
      </c>
      <c r="M1403" s="18">
        <v>6.75</v>
      </c>
      <c r="N1403" s="17">
        <v>7.75</v>
      </c>
      <c r="O1403" t="s">
        <v>17</v>
      </c>
      <c r="P1403" s="3">
        <v>187.46363998635809</v>
      </c>
      <c r="Q1403" s="3">
        <v>145.81561859013829</v>
      </c>
    </row>
    <row r="1404" spans="1:17" ht="15" x14ac:dyDescent="0.25">
      <c r="A1404" s="15" t="s">
        <v>30</v>
      </c>
      <c r="B1404" s="15" t="s">
        <v>37</v>
      </c>
      <c r="C1404" t="s">
        <v>29</v>
      </c>
      <c r="D1404" s="15" t="s">
        <v>16</v>
      </c>
      <c r="E1404" t="s">
        <v>178</v>
      </c>
      <c r="F1404" s="15" t="s">
        <v>178</v>
      </c>
      <c r="G1404" t="s">
        <v>178</v>
      </c>
      <c r="H1404" s="15" t="s">
        <v>27</v>
      </c>
      <c r="I1404" t="s">
        <v>177</v>
      </c>
      <c r="J1404" s="15" t="s">
        <v>181</v>
      </c>
      <c r="K1404">
        <v>6</v>
      </c>
      <c r="L1404" s="19">
        <f>IF(AND(K1404=7,N1404&lt;M1404),1,IF(N1404&lt;M1404,K1404+1,K1404))</f>
        <v>6</v>
      </c>
      <c r="M1404" s="18">
        <v>8</v>
      </c>
      <c r="N1404" s="17">
        <v>9</v>
      </c>
      <c r="O1404" t="s">
        <v>17</v>
      </c>
      <c r="P1404" s="3">
        <v>187.46363998635809</v>
      </c>
      <c r="Q1404" s="3">
        <v>145.81561859013829</v>
      </c>
    </row>
    <row r="1405" spans="1:17" ht="15" x14ac:dyDescent="0.25">
      <c r="A1405" s="15" t="s">
        <v>30</v>
      </c>
      <c r="B1405" s="15" t="s">
        <v>37</v>
      </c>
      <c r="C1405" t="s">
        <v>29</v>
      </c>
      <c r="D1405" s="15" t="s">
        <v>16</v>
      </c>
      <c r="E1405" t="s">
        <v>178</v>
      </c>
      <c r="F1405" s="15" t="s">
        <v>178</v>
      </c>
      <c r="G1405" t="s">
        <v>178</v>
      </c>
      <c r="H1405" s="15" t="s">
        <v>27</v>
      </c>
      <c r="I1405" t="s">
        <v>177</v>
      </c>
      <c r="J1405" s="15" t="s">
        <v>181</v>
      </c>
      <c r="K1405">
        <v>7</v>
      </c>
      <c r="L1405" s="19">
        <f>IF(AND(K1405=7,N1405&lt;M1405),1,IF(N1405&lt;M1405,K1405+1,K1405))</f>
        <v>7</v>
      </c>
      <c r="M1405" s="18">
        <v>6.583333333333333</v>
      </c>
      <c r="N1405" s="17">
        <v>7.583333333333333</v>
      </c>
      <c r="O1405" t="s">
        <v>17</v>
      </c>
      <c r="P1405" s="3">
        <v>187.46363998635809</v>
      </c>
      <c r="Q1405" s="3">
        <v>145.81561859013829</v>
      </c>
    </row>
    <row r="1406" spans="1:17" ht="15" x14ac:dyDescent="0.25">
      <c r="A1406" s="15" t="s">
        <v>30</v>
      </c>
      <c r="B1406" s="15" t="s">
        <v>37</v>
      </c>
      <c r="C1406" t="s">
        <v>29</v>
      </c>
      <c r="D1406" s="15" t="s">
        <v>16</v>
      </c>
      <c r="E1406" t="s">
        <v>178</v>
      </c>
      <c r="F1406" s="15" t="s">
        <v>178</v>
      </c>
      <c r="G1406" t="s">
        <v>178</v>
      </c>
      <c r="H1406" s="15" t="s">
        <v>27</v>
      </c>
      <c r="I1406" t="s">
        <v>177</v>
      </c>
      <c r="J1406" s="15" t="s">
        <v>645</v>
      </c>
      <c r="K1406">
        <v>1</v>
      </c>
      <c r="L1406" s="19">
        <f>IF(AND(K1406=7,N1406&lt;M1406),1,IF(N1406&lt;M1406,K1406+1,K1406))</f>
        <v>1</v>
      </c>
      <c r="M1406" s="18">
        <v>8.6666666666666661</v>
      </c>
      <c r="N1406" s="17">
        <v>9.6666666666666661</v>
      </c>
      <c r="O1406" t="s">
        <v>17</v>
      </c>
      <c r="P1406" s="3">
        <v>187.46363998635809</v>
      </c>
      <c r="Q1406" s="3">
        <v>145.81561859013829</v>
      </c>
    </row>
    <row r="1407" spans="1:17" ht="15" x14ac:dyDescent="0.25">
      <c r="A1407" s="15" t="s">
        <v>30</v>
      </c>
      <c r="B1407" s="15" t="s">
        <v>37</v>
      </c>
      <c r="C1407" t="s">
        <v>29</v>
      </c>
      <c r="D1407" s="15" t="s">
        <v>16</v>
      </c>
      <c r="E1407" t="s">
        <v>178</v>
      </c>
      <c r="F1407" s="15" t="s">
        <v>178</v>
      </c>
      <c r="G1407" t="s">
        <v>178</v>
      </c>
      <c r="H1407" s="15" t="s">
        <v>27</v>
      </c>
      <c r="I1407" t="s">
        <v>177</v>
      </c>
      <c r="J1407" s="15" t="s">
        <v>645</v>
      </c>
      <c r="K1407">
        <v>2</v>
      </c>
      <c r="L1407" s="19">
        <f>IF(AND(K1407=7,N1407&lt;M1407),1,IF(N1407&lt;M1407,K1407+1,K1407))</f>
        <v>2</v>
      </c>
      <c r="M1407" s="18">
        <v>8.6666666666666661</v>
      </c>
      <c r="N1407" s="17">
        <v>9.6666666666666661</v>
      </c>
      <c r="O1407" t="s">
        <v>17</v>
      </c>
      <c r="P1407" s="3">
        <v>187.46363998635809</v>
      </c>
      <c r="Q1407" s="3">
        <v>145.81561859013829</v>
      </c>
    </row>
    <row r="1408" spans="1:17" ht="15" x14ac:dyDescent="0.25">
      <c r="A1408" s="15" t="s">
        <v>30</v>
      </c>
      <c r="B1408" s="15" t="s">
        <v>37</v>
      </c>
      <c r="C1408" t="s">
        <v>29</v>
      </c>
      <c r="D1408" s="15" t="s">
        <v>16</v>
      </c>
      <c r="E1408" t="s">
        <v>178</v>
      </c>
      <c r="F1408" s="15" t="s">
        <v>178</v>
      </c>
      <c r="G1408" t="s">
        <v>178</v>
      </c>
      <c r="H1408" s="15" t="s">
        <v>27</v>
      </c>
      <c r="I1408" t="s">
        <v>177</v>
      </c>
      <c r="J1408" s="15" t="s">
        <v>645</v>
      </c>
      <c r="K1408">
        <v>4</v>
      </c>
      <c r="L1408" s="19">
        <f>IF(AND(K1408=7,N1408&lt;M1408),1,IF(N1408&lt;M1408,K1408+1,K1408))</f>
        <v>4</v>
      </c>
      <c r="M1408" s="18">
        <v>9</v>
      </c>
      <c r="N1408" s="17">
        <v>10</v>
      </c>
      <c r="O1408" t="s">
        <v>17</v>
      </c>
      <c r="P1408" s="3">
        <v>187.46363998635809</v>
      </c>
      <c r="Q1408" s="3">
        <v>145.81561859013829</v>
      </c>
    </row>
    <row r="1409" spans="1:17" ht="15" x14ac:dyDescent="0.25">
      <c r="A1409" s="15" t="s">
        <v>30</v>
      </c>
      <c r="B1409" s="15" t="s">
        <v>37</v>
      </c>
      <c r="C1409" t="s">
        <v>29</v>
      </c>
      <c r="D1409" s="15" t="s">
        <v>16</v>
      </c>
      <c r="E1409" t="s">
        <v>178</v>
      </c>
      <c r="F1409" s="15" t="s">
        <v>178</v>
      </c>
      <c r="G1409" t="s">
        <v>178</v>
      </c>
      <c r="H1409" s="15" t="s">
        <v>27</v>
      </c>
      <c r="I1409" t="s">
        <v>177</v>
      </c>
      <c r="J1409" s="15" t="s">
        <v>645</v>
      </c>
      <c r="K1409">
        <v>5</v>
      </c>
      <c r="L1409" s="19">
        <f>IF(AND(K1409=7,N1409&lt;M1409),1,IF(N1409&lt;M1409,K1409+1,K1409))</f>
        <v>5</v>
      </c>
      <c r="M1409" s="18">
        <v>8.6666666666666661</v>
      </c>
      <c r="N1409" s="17">
        <v>9.6666666666666661</v>
      </c>
      <c r="O1409" t="s">
        <v>17</v>
      </c>
      <c r="P1409" s="3">
        <v>187.46363998635809</v>
      </c>
      <c r="Q1409" s="3">
        <v>145.81561859013829</v>
      </c>
    </row>
    <row r="1410" spans="1:17" ht="15" x14ac:dyDescent="0.25">
      <c r="A1410" s="15" t="s">
        <v>30</v>
      </c>
      <c r="B1410" s="15" t="s">
        <v>37</v>
      </c>
      <c r="C1410" t="s">
        <v>29</v>
      </c>
      <c r="D1410" s="15" t="s">
        <v>16</v>
      </c>
      <c r="E1410" t="s">
        <v>178</v>
      </c>
      <c r="F1410" s="15" t="s">
        <v>178</v>
      </c>
      <c r="G1410" t="s">
        <v>178</v>
      </c>
      <c r="H1410" s="15" t="s">
        <v>27</v>
      </c>
      <c r="I1410" t="s">
        <v>177</v>
      </c>
      <c r="J1410" s="15" t="s">
        <v>645</v>
      </c>
      <c r="K1410">
        <v>6</v>
      </c>
      <c r="L1410" s="19">
        <f>IF(AND(K1410=7,N1410&lt;M1410),1,IF(N1410&lt;M1410,K1410+1,K1410))</f>
        <v>6</v>
      </c>
      <c r="M1410" s="18">
        <v>8.6666666666666661</v>
      </c>
      <c r="N1410" s="17">
        <v>9.6666666666666661</v>
      </c>
      <c r="O1410" t="s">
        <v>17</v>
      </c>
      <c r="P1410" s="3">
        <v>187.46363998635809</v>
      </c>
      <c r="Q1410" s="3">
        <v>145.81561859013829</v>
      </c>
    </row>
    <row r="1411" spans="1:17" ht="15" x14ac:dyDescent="0.25">
      <c r="A1411" s="15" t="s">
        <v>30</v>
      </c>
      <c r="B1411" s="15" t="s">
        <v>37</v>
      </c>
      <c r="C1411" t="s">
        <v>29</v>
      </c>
      <c r="D1411" s="15" t="s">
        <v>16</v>
      </c>
      <c r="E1411" t="s">
        <v>178</v>
      </c>
      <c r="F1411" s="15" t="s">
        <v>178</v>
      </c>
      <c r="G1411" t="s">
        <v>178</v>
      </c>
      <c r="H1411" s="15" t="s">
        <v>27</v>
      </c>
      <c r="I1411" t="s">
        <v>177</v>
      </c>
      <c r="J1411" s="15" t="s">
        <v>645</v>
      </c>
      <c r="K1411">
        <v>7</v>
      </c>
      <c r="L1411" s="19">
        <f>IF(AND(K1411=7,N1411&lt;M1411),1,IF(N1411&lt;M1411,K1411+1,K1411))</f>
        <v>7</v>
      </c>
      <c r="M1411" s="18">
        <v>8.6666666666666661</v>
      </c>
      <c r="N1411" s="17">
        <v>9.6666666666666661</v>
      </c>
      <c r="O1411" t="s">
        <v>17</v>
      </c>
      <c r="P1411" s="3">
        <v>187.46363998635809</v>
      </c>
      <c r="Q1411" s="3">
        <v>145.81561859013829</v>
      </c>
    </row>
    <row r="1412" spans="1:17" ht="15" x14ac:dyDescent="0.25">
      <c r="A1412" s="15" t="s">
        <v>30</v>
      </c>
      <c r="B1412" s="15" t="s">
        <v>37</v>
      </c>
      <c r="C1412" t="s">
        <v>29</v>
      </c>
      <c r="D1412" s="15" t="s">
        <v>16</v>
      </c>
      <c r="E1412" t="s">
        <v>178</v>
      </c>
      <c r="F1412" s="15" t="s">
        <v>178</v>
      </c>
      <c r="G1412" t="s">
        <v>178</v>
      </c>
      <c r="H1412" s="15" t="s">
        <v>27</v>
      </c>
      <c r="I1412" t="s">
        <v>177</v>
      </c>
      <c r="J1412" s="15" t="s">
        <v>312</v>
      </c>
      <c r="K1412">
        <v>1</v>
      </c>
      <c r="L1412" s="19">
        <f>IF(AND(K1412=7,N1412&lt;M1412),1,IF(N1412&lt;M1412,K1412+1,K1412))</f>
        <v>1</v>
      </c>
      <c r="M1412" s="18">
        <v>11</v>
      </c>
      <c r="N1412" s="17">
        <v>12</v>
      </c>
      <c r="O1412" t="s">
        <v>17</v>
      </c>
      <c r="P1412" s="3">
        <v>187.46363998635809</v>
      </c>
      <c r="Q1412" s="3">
        <v>145.81561859013829</v>
      </c>
    </row>
    <row r="1413" spans="1:17" ht="15" x14ac:dyDescent="0.25">
      <c r="A1413" s="15" t="s">
        <v>30</v>
      </c>
      <c r="B1413" s="15" t="s">
        <v>37</v>
      </c>
      <c r="C1413" t="s">
        <v>29</v>
      </c>
      <c r="D1413" s="15" t="s">
        <v>16</v>
      </c>
      <c r="E1413" t="s">
        <v>178</v>
      </c>
      <c r="F1413" s="15" t="s">
        <v>178</v>
      </c>
      <c r="G1413" t="s">
        <v>178</v>
      </c>
      <c r="H1413" s="15" t="s">
        <v>27</v>
      </c>
      <c r="I1413" t="s">
        <v>177</v>
      </c>
      <c r="J1413" s="15" t="s">
        <v>312</v>
      </c>
      <c r="K1413">
        <v>2</v>
      </c>
      <c r="L1413" s="19">
        <f>IF(AND(K1413=7,N1413&lt;M1413),1,IF(N1413&lt;M1413,K1413+1,K1413))</f>
        <v>2</v>
      </c>
      <c r="M1413" s="18">
        <v>11</v>
      </c>
      <c r="N1413" s="17">
        <v>12</v>
      </c>
      <c r="O1413" t="s">
        <v>17</v>
      </c>
      <c r="P1413" s="3">
        <v>187.46363998635809</v>
      </c>
      <c r="Q1413" s="3">
        <v>145.81561859013829</v>
      </c>
    </row>
    <row r="1414" spans="1:17" ht="15" x14ac:dyDescent="0.25">
      <c r="A1414" s="15" t="s">
        <v>30</v>
      </c>
      <c r="B1414" s="15" t="s">
        <v>37</v>
      </c>
      <c r="C1414" t="s">
        <v>29</v>
      </c>
      <c r="D1414" s="15" t="s">
        <v>16</v>
      </c>
      <c r="E1414" t="s">
        <v>178</v>
      </c>
      <c r="F1414" s="15" t="s">
        <v>178</v>
      </c>
      <c r="G1414" t="s">
        <v>178</v>
      </c>
      <c r="H1414" s="15" t="s">
        <v>27</v>
      </c>
      <c r="I1414" t="s">
        <v>177</v>
      </c>
      <c r="J1414" s="15" t="s">
        <v>312</v>
      </c>
      <c r="K1414">
        <v>3</v>
      </c>
      <c r="L1414" s="19">
        <f>IF(AND(K1414=7,N1414&lt;M1414),1,IF(N1414&lt;M1414,K1414+1,K1414))</f>
        <v>3</v>
      </c>
      <c r="M1414" s="18">
        <v>11</v>
      </c>
      <c r="N1414" s="17">
        <v>12</v>
      </c>
      <c r="O1414" t="s">
        <v>17</v>
      </c>
      <c r="P1414" s="3">
        <v>187.46363998635809</v>
      </c>
      <c r="Q1414" s="3">
        <v>145.81561859013829</v>
      </c>
    </row>
    <row r="1415" spans="1:17" ht="15" x14ac:dyDescent="0.25">
      <c r="A1415" s="15" t="s">
        <v>30</v>
      </c>
      <c r="B1415" s="15" t="s">
        <v>37</v>
      </c>
      <c r="C1415" t="s">
        <v>29</v>
      </c>
      <c r="D1415" s="15" t="s">
        <v>16</v>
      </c>
      <c r="E1415" t="s">
        <v>178</v>
      </c>
      <c r="F1415" s="15" t="s">
        <v>178</v>
      </c>
      <c r="G1415" t="s">
        <v>178</v>
      </c>
      <c r="H1415" s="15" t="s">
        <v>27</v>
      </c>
      <c r="I1415" t="s">
        <v>177</v>
      </c>
      <c r="J1415" s="15" t="s">
        <v>312</v>
      </c>
      <c r="K1415">
        <v>4</v>
      </c>
      <c r="L1415" s="19">
        <f>IF(AND(K1415=7,N1415&lt;M1415),1,IF(N1415&lt;M1415,K1415+1,K1415))</f>
        <v>4</v>
      </c>
      <c r="M1415" s="18">
        <v>11.5</v>
      </c>
      <c r="N1415" s="17">
        <v>12.5</v>
      </c>
      <c r="O1415" t="s">
        <v>17</v>
      </c>
      <c r="P1415" s="3">
        <v>187.46363998635809</v>
      </c>
      <c r="Q1415" s="3">
        <v>145.81561859013829</v>
      </c>
    </row>
    <row r="1416" spans="1:17" ht="15" x14ac:dyDescent="0.25">
      <c r="A1416" s="15" t="s">
        <v>30</v>
      </c>
      <c r="B1416" s="15" t="s">
        <v>37</v>
      </c>
      <c r="C1416" t="s">
        <v>29</v>
      </c>
      <c r="D1416" s="15" t="s">
        <v>16</v>
      </c>
      <c r="E1416" t="s">
        <v>178</v>
      </c>
      <c r="F1416" s="15" t="s">
        <v>178</v>
      </c>
      <c r="G1416" t="s">
        <v>178</v>
      </c>
      <c r="H1416" s="15" t="s">
        <v>27</v>
      </c>
      <c r="I1416" t="s">
        <v>177</v>
      </c>
      <c r="J1416" s="15" t="s">
        <v>312</v>
      </c>
      <c r="K1416">
        <v>5</v>
      </c>
      <c r="L1416" s="19">
        <f>IF(AND(K1416=7,N1416&lt;M1416),1,IF(N1416&lt;M1416,K1416+1,K1416))</f>
        <v>5</v>
      </c>
      <c r="M1416" s="18">
        <v>11</v>
      </c>
      <c r="N1416" s="17">
        <v>12</v>
      </c>
      <c r="O1416" t="s">
        <v>17</v>
      </c>
      <c r="P1416" s="3">
        <v>187.46363998635809</v>
      </c>
      <c r="Q1416" s="3">
        <v>145.81561859013829</v>
      </c>
    </row>
    <row r="1417" spans="1:17" ht="15" x14ac:dyDescent="0.25">
      <c r="A1417" s="15" t="s">
        <v>30</v>
      </c>
      <c r="B1417" s="15" t="s">
        <v>37</v>
      </c>
      <c r="C1417" t="s">
        <v>29</v>
      </c>
      <c r="D1417" s="15" t="s">
        <v>16</v>
      </c>
      <c r="E1417" t="s">
        <v>178</v>
      </c>
      <c r="F1417" s="15" t="s">
        <v>178</v>
      </c>
      <c r="G1417" t="s">
        <v>178</v>
      </c>
      <c r="H1417" s="15" t="s">
        <v>27</v>
      </c>
      <c r="I1417" t="s">
        <v>177</v>
      </c>
      <c r="J1417" s="15" t="s">
        <v>312</v>
      </c>
      <c r="K1417">
        <v>6</v>
      </c>
      <c r="L1417" s="19">
        <f>IF(AND(K1417=7,N1417&lt;M1417),1,IF(N1417&lt;M1417,K1417+1,K1417))</f>
        <v>6</v>
      </c>
      <c r="M1417" s="18">
        <v>11</v>
      </c>
      <c r="N1417" s="17">
        <v>12</v>
      </c>
      <c r="O1417" t="s">
        <v>17</v>
      </c>
      <c r="P1417" s="3">
        <v>187.46363998635809</v>
      </c>
      <c r="Q1417" s="3">
        <v>145.81561859013829</v>
      </c>
    </row>
    <row r="1418" spans="1:17" ht="15" x14ac:dyDescent="0.25">
      <c r="A1418" s="15" t="s">
        <v>30</v>
      </c>
      <c r="B1418" s="15" t="s">
        <v>37</v>
      </c>
      <c r="C1418" t="s">
        <v>29</v>
      </c>
      <c r="D1418" s="15" t="s">
        <v>16</v>
      </c>
      <c r="E1418" t="s">
        <v>178</v>
      </c>
      <c r="F1418" s="15" t="s">
        <v>178</v>
      </c>
      <c r="G1418" t="s">
        <v>178</v>
      </c>
      <c r="H1418" s="15" t="s">
        <v>27</v>
      </c>
      <c r="I1418" t="s">
        <v>177</v>
      </c>
      <c r="J1418" s="15" t="s">
        <v>312</v>
      </c>
      <c r="K1418">
        <v>7</v>
      </c>
      <c r="L1418" s="19">
        <f>IF(AND(K1418=7,N1418&lt;M1418),1,IF(N1418&lt;M1418,K1418+1,K1418))</f>
        <v>7</v>
      </c>
      <c r="M1418" s="18">
        <v>12.166666666666666</v>
      </c>
      <c r="N1418" s="17">
        <v>13.166666666666666</v>
      </c>
      <c r="O1418" t="s">
        <v>17</v>
      </c>
      <c r="P1418" s="3">
        <v>187.46363998635809</v>
      </c>
      <c r="Q1418" s="3">
        <v>145.81561859013829</v>
      </c>
    </row>
    <row r="1419" spans="1:17" ht="15" x14ac:dyDescent="0.25">
      <c r="A1419" s="15" t="s">
        <v>30</v>
      </c>
      <c r="B1419" s="15" t="s">
        <v>37</v>
      </c>
      <c r="C1419" t="s">
        <v>29</v>
      </c>
      <c r="D1419" s="15" t="s">
        <v>16</v>
      </c>
      <c r="E1419" t="s">
        <v>178</v>
      </c>
      <c r="F1419" s="15" t="s">
        <v>178</v>
      </c>
      <c r="G1419" t="s">
        <v>178</v>
      </c>
      <c r="H1419" s="15" t="s">
        <v>27</v>
      </c>
      <c r="I1419" t="s">
        <v>177</v>
      </c>
      <c r="J1419" s="15" t="s">
        <v>808</v>
      </c>
      <c r="K1419">
        <v>6</v>
      </c>
      <c r="L1419" s="19">
        <f>IF(AND(K1419=7,N1419&lt;M1419),1,IF(N1419&lt;M1419,K1419+1,K1419))</f>
        <v>6</v>
      </c>
      <c r="M1419" s="18">
        <v>12.166666666666666</v>
      </c>
      <c r="N1419" s="17">
        <v>13.083333333333334</v>
      </c>
      <c r="O1419" t="s">
        <v>17</v>
      </c>
      <c r="P1419" s="3">
        <v>187.46363998635809</v>
      </c>
      <c r="Q1419" s="3">
        <v>145.81561859013829</v>
      </c>
    </row>
    <row r="1420" spans="1:17" ht="15" x14ac:dyDescent="0.25">
      <c r="A1420" s="15" t="s">
        <v>30</v>
      </c>
      <c r="B1420" s="15" t="s">
        <v>37</v>
      </c>
      <c r="C1420" t="s">
        <v>29</v>
      </c>
      <c r="D1420" s="15" t="s">
        <v>16</v>
      </c>
      <c r="E1420" t="s">
        <v>178</v>
      </c>
      <c r="F1420" s="15" t="s">
        <v>178</v>
      </c>
      <c r="G1420" t="s">
        <v>178</v>
      </c>
      <c r="H1420" s="15" t="s">
        <v>27</v>
      </c>
      <c r="I1420" t="s">
        <v>177</v>
      </c>
      <c r="J1420" s="15" t="s">
        <v>487</v>
      </c>
      <c r="K1420">
        <v>1</v>
      </c>
      <c r="L1420" s="19">
        <f>IF(AND(K1420=7,N1420&lt;M1420),1,IF(N1420&lt;M1420,K1420+1,K1420))</f>
        <v>2</v>
      </c>
      <c r="M1420" s="18">
        <v>23.583333333333332</v>
      </c>
      <c r="N1420" s="17">
        <v>0.58333333333333337</v>
      </c>
      <c r="O1420" t="s">
        <v>17</v>
      </c>
      <c r="P1420" s="3">
        <v>187.46363998635809</v>
      </c>
      <c r="Q1420" s="3">
        <v>145.81561859013829</v>
      </c>
    </row>
    <row r="1421" spans="1:17" ht="15" x14ac:dyDescent="0.25">
      <c r="A1421" s="15" t="s">
        <v>30</v>
      </c>
      <c r="B1421" s="15" t="s">
        <v>37</v>
      </c>
      <c r="C1421" t="s">
        <v>29</v>
      </c>
      <c r="D1421" s="15" t="s">
        <v>16</v>
      </c>
      <c r="E1421" t="s">
        <v>178</v>
      </c>
      <c r="F1421" s="15" t="s">
        <v>178</v>
      </c>
      <c r="G1421" t="s">
        <v>178</v>
      </c>
      <c r="H1421" s="15" t="s">
        <v>27</v>
      </c>
      <c r="I1421" t="s">
        <v>177</v>
      </c>
      <c r="J1421" s="15" t="s">
        <v>487</v>
      </c>
      <c r="K1421">
        <v>2</v>
      </c>
      <c r="L1421" s="19">
        <f>IF(AND(K1421=7,N1421&lt;M1421),1,IF(N1421&lt;M1421,K1421+1,K1421))</f>
        <v>3</v>
      </c>
      <c r="M1421" s="18">
        <v>23.583333333333332</v>
      </c>
      <c r="N1421" s="17">
        <v>0.58333333333333337</v>
      </c>
      <c r="O1421" t="s">
        <v>17</v>
      </c>
      <c r="P1421" s="3">
        <v>187.46363998635809</v>
      </c>
      <c r="Q1421" s="3">
        <v>145.81561859013829</v>
      </c>
    </row>
    <row r="1422" spans="1:17" ht="15" x14ac:dyDescent="0.25">
      <c r="A1422" s="15" t="s">
        <v>30</v>
      </c>
      <c r="B1422" s="15" t="s">
        <v>37</v>
      </c>
      <c r="C1422" t="s">
        <v>29</v>
      </c>
      <c r="D1422" s="15" t="s">
        <v>16</v>
      </c>
      <c r="E1422" t="s">
        <v>178</v>
      </c>
      <c r="F1422" s="15" t="s">
        <v>178</v>
      </c>
      <c r="G1422" t="s">
        <v>178</v>
      </c>
      <c r="H1422" s="15" t="s">
        <v>27</v>
      </c>
      <c r="I1422" t="s">
        <v>177</v>
      </c>
      <c r="J1422" s="15" t="s">
        <v>487</v>
      </c>
      <c r="K1422">
        <v>5</v>
      </c>
      <c r="L1422" s="19">
        <f>IF(AND(K1422=7,N1422&lt;M1422),1,IF(N1422&lt;M1422,K1422+1,K1422))</f>
        <v>6</v>
      </c>
      <c r="M1422" s="18">
        <v>23.583333333333332</v>
      </c>
      <c r="N1422" s="17">
        <v>0.58333333333333337</v>
      </c>
      <c r="O1422" t="s">
        <v>17</v>
      </c>
      <c r="P1422" s="3">
        <v>187.46363998635809</v>
      </c>
      <c r="Q1422" s="3">
        <v>145.81561859013829</v>
      </c>
    </row>
    <row r="1423" spans="1:17" ht="15" x14ac:dyDescent="0.25">
      <c r="A1423" s="15" t="s">
        <v>30</v>
      </c>
      <c r="B1423" s="15" t="s">
        <v>37</v>
      </c>
      <c r="C1423" t="s">
        <v>29</v>
      </c>
      <c r="D1423" s="15" t="s">
        <v>16</v>
      </c>
      <c r="E1423" t="s">
        <v>178</v>
      </c>
      <c r="F1423" s="15" t="s">
        <v>178</v>
      </c>
      <c r="G1423" t="s">
        <v>178</v>
      </c>
      <c r="H1423" s="15" t="s">
        <v>27</v>
      </c>
      <c r="I1423" t="s">
        <v>177</v>
      </c>
      <c r="J1423" s="15" t="s">
        <v>487</v>
      </c>
      <c r="K1423">
        <v>6</v>
      </c>
      <c r="L1423" s="19">
        <f>IF(AND(K1423=7,N1423&lt;M1423),1,IF(N1423&lt;M1423,K1423+1,K1423))</f>
        <v>7</v>
      </c>
      <c r="M1423" s="18">
        <v>23.583333333333332</v>
      </c>
      <c r="N1423" s="17">
        <v>0.58333333333333337</v>
      </c>
      <c r="O1423" t="s">
        <v>17</v>
      </c>
      <c r="P1423" s="3">
        <v>187.46363998635809</v>
      </c>
      <c r="Q1423" s="3">
        <v>145.81561859013829</v>
      </c>
    </row>
    <row r="1424" spans="1:17" ht="15" x14ac:dyDescent="0.25">
      <c r="A1424" s="15" t="s">
        <v>30</v>
      </c>
      <c r="B1424" s="15" t="s">
        <v>37</v>
      </c>
      <c r="C1424" t="s">
        <v>29</v>
      </c>
      <c r="D1424" s="15" t="s">
        <v>16</v>
      </c>
      <c r="E1424" t="s">
        <v>178</v>
      </c>
      <c r="F1424" s="15" t="s">
        <v>178</v>
      </c>
      <c r="G1424" t="s">
        <v>178</v>
      </c>
      <c r="H1424" s="15" t="s">
        <v>27</v>
      </c>
      <c r="I1424" t="s">
        <v>177</v>
      </c>
      <c r="J1424" s="15" t="s">
        <v>487</v>
      </c>
      <c r="K1424">
        <v>7</v>
      </c>
      <c r="L1424" s="19">
        <f>IF(AND(K1424=7,N1424&lt;M1424),1,IF(N1424&lt;M1424,K1424+1,K1424))</f>
        <v>1</v>
      </c>
      <c r="M1424" s="18">
        <v>23.583333333333332</v>
      </c>
      <c r="N1424" s="17">
        <v>0.58333333333333337</v>
      </c>
      <c r="O1424" t="s">
        <v>17</v>
      </c>
      <c r="P1424" s="3">
        <v>187.46363998635809</v>
      </c>
      <c r="Q1424" s="3">
        <v>145.81561859013829</v>
      </c>
    </row>
    <row r="1425" spans="1:17" ht="15" x14ac:dyDescent="0.25">
      <c r="A1425" s="15" t="s">
        <v>30</v>
      </c>
      <c r="B1425" s="15" t="s">
        <v>37</v>
      </c>
      <c r="C1425" t="s">
        <v>29</v>
      </c>
      <c r="D1425" s="15" t="s">
        <v>16</v>
      </c>
      <c r="E1425" t="s">
        <v>178</v>
      </c>
      <c r="F1425" s="15" t="s">
        <v>178</v>
      </c>
      <c r="G1425" t="s">
        <v>178</v>
      </c>
      <c r="H1425" s="15" t="s">
        <v>27</v>
      </c>
      <c r="I1425" t="s">
        <v>177</v>
      </c>
      <c r="J1425" s="15" t="s">
        <v>458</v>
      </c>
      <c r="K1425">
        <v>3</v>
      </c>
      <c r="L1425" s="19">
        <f>IF(AND(K1425=7,N1425&lt;M1425),1,IF(N1425&lt;M1425,K1425+1,K1425))</f>
        <v>3</v>
      </c>
      <c r="M1425" s="18">
        <v>9</v>
      </c>
      <c r="N1425" s="17">
        <v>10</v>
      </c>
      <c r="O1425" t="s">
        <v>17</v>
      </c>
      <c r="P1425" s="3">
        <v>187.46363998635809</v>
      </c>
      <c r="Q1425" s="3">
        <v>145.81561859013829</v>
      </c>
    </row>
    <row r="1426" spans="1:17" ht="15" x14ac:dyDescent="0.25">
      <c r="A1426" s="15" t="s">
        <v>30</v>
      </c>
      <c r="B1426" s="15" t="s">
        <v>37</v>
      </c>
      <c r="C1426" t="s">
        <v>29</v>
      </c>
      <c r="D1426" s="15" t="s">
        <v>16</v>
      </c>
      <c r="E1426" t="s">
        <v>178</v>
      </c>
      <c r="F1426" s="15" t="s">
        <v>178</v>
      </c>
      <c r="G1426" t="s">
        <v>178</v>
      </c>
      <c r="H1426" s="15" t="s">
        <v>27</v>
      </c>
      <c r="I1426" t="s">
        <v>177</v>
      </c>
      <c r="J1426" s="15" t="s">
        <v>458</v>
      </c>
      <c r="K1426">
        <v>4</v>
      </c>
      <c r="L1426" s="19">
        <f>IF(AND(K1426=7,N1426&lt;M1426),1,IF(N1426&lt;M1426,K1426+1,K1426))</f>
        <v>4</v>
      </c>
      <c r="M1426" s="18">
        <v>9</v>
      </c>
      <c r="N1426" s="17">
        <v>10</v>
      </c>
      <c r="O1426" t="s">
        <v>17</v>
      </c>
      <c r="P1426" s="3">
        <v>187.46363998635809</v>
      </c>
      <c r="Q1426" s="3">
        <v>145.81561859013829</v>
      </c>
    </row>
    <row r="1427" spans="1:17" ht="15" x14ac:dyDescent="0.25">
      <c r="A1427" s="15" t="s">
        <v>30</v>
      </c>
      <c r="B1427" s="15" t="s">
        <v>37</v>
      </c>
      <c r="C1427" t="s">
        <v>29</v>
      </c>
      <c r="D1427" s="15" t="s">
        <v>16</v>
      </c>
      <c r="E1427" t="s">
        <v>178</v>
      </c>
      <c r="F1427" s="15" t="s">
        <v>178</v>
      </c>
      <c r="G1427" t="s">
        <v>178</v>
      </c>
      <c r="H1427" s="15" t="s">
        <v>27</v>
      </c>
      <c r="I1427" t="s">
        <v>177</v>
      </c>
      <c r="J1427" s="15" t="s">
        <v>458</v>
      </c>
      <c r="K1427">
        <v>5</v>
      </c>
      <c r="L1427" s="19">
        <f>IF(AND(K1427=7,N1427&lt;M1427),1,IF(N1427&lt;M1427,K1427+1,K1427))</f>
        <v>5</v>
      </c>
      <c r="M1427" s="18">
        <v>9.8333333333333339</v>
      </c>
      <c r="N1427" s="17">
        <v>10.833333333333334</v>
      </c>
      <c r="O1427" t="s">
        <v>17</v>
      </c>
      <c r="P1427" s="3">
        <v>187.46363998635809</v>
      </c>
      <c r="Q1427" s="3">
        <v>145.81561859013829</v>
      </c>
    </row>
    <row r="1428" spans="1:17" ht="15" x14ac:dyDescent="0.25">
      <c r="A1428" s="15" t="s">
        <v>30</v>
      </c>
      <c r="B1428" s="15" t="s">
        <v>37</v>
      </c>
      <c r="C1428" t="s">
        <v>29</v>
      </c>
      <c r="D1428" s="15" t="s">
        <v>16</v>
      </c>
      <c r="E1428" t="s">
        <v>178</v>
      </c>
      <c r="F1428" s="15" t="s">
        <v>178</v>
      </c>
      <c r="G1428" t="s">
        <v>178</v>
      </c>
      <c r="H1428" s="15" t="s">
        <v>27</v>
      </c>
      <c r="I1428" t="s">
        <v>177</v>
      </c>
      <c r="J1428" s="15" t="s">
        <v>458</v>
      </c>
      <c r="K1428">
        <v>7</v>
      </c>
      <c r="L1428" s="19">
        <f>IF(AND(K1428=7,N1428&lt;M1428),1,IF(N1428&lt;M1428,K1428+1,K1428))</f>
        <v>7</v>
      </c>
      <c r="M1428" s="18">
        <v>9.9166666666666661</v>
      </c>
      <c r="N1428" s="17">
        <v>10.916666666666666</v>
      </c>
      <c r="O1428" t="s">
        <v>17</v>
      </c>
      <c r="P1428" s="3">
        <v>187.46363998635809</v>
      </c>
      <c r="Q1428" s="3">
        <v>145.81561859013829</v>
      </c>
    </row>
    <row r="1429" spans="1:17" ht="15" x14ac:dyDescent="0.25">
      <c r="A1429" s="15" t="s">
        <v>30</v>
      </c>
      <c r="B1429" s="15" t="s">
        <v>37</v>
      </c>
      <c r="C1429" t="s">
        <v>41</v>
      </c>
      <c r="D1429" s="15" t="s">
        <v>16</v>
      </c>
      <c r="E1429" t="s">
        <v>652</v>
      </c>
      <c r="F1429" s="15" t="s">
        <v>652</v>
      </c>
      <c r="G1429" t="s">
        <v>651</v>
      </c>
      <c r="H1429" s="15" t="s">
        <v>99</v>
      </c>
      <c r="I1429" t="s">
        <v>34</v>
      </c>
      <c r="J1429" s="15" t="s">
        <v>650</v>
      </c>
      <c r="K1429">
        <v>2</v>
      </c>
      <c r="L1429" s="19">
        <f>IF(AND(K1429=7,N1429&lt;M1429),1,IF(N1429&lt;M1429,K1429+1,K1429))</f>
        <v>2</v>
      </c>
      <c r="M1429" s="18">
        <v>8.5</v>
      </c>
      <c r="N1429" s="17">
        <v>9.5</v>
      </c>
      <c r="O1429" t="s">
        <v>17</v>
      </c>
      <c r="P1429" s="3">
        <v>148.88215747877666</v>
      </c>
      <c r="Q1429" s="3">
        <v>141.91838472633091</v>
      </c>
    </row>
    <row r="1430" spans="1:17" ht="15" x14ac:dyDescent="0.25">
      <c r="A1430" s="15" t="s">
        <v>30</v>
      </c>
      <c r="B1430" s="15" t="s">
        <v>37</v>
      </c>
      <c r="C1430" t="s">
        <v>41</v>
      </c>
      <c r="D1430" s="15" t="s">
        <v>16</v>
      </c>
      <c r="E1430" t="s">
        <v>652</v>
      </c>
      <c r="F1430" s="15" t="s">
        <v>652</v>
      </c>
      <c r="G1430" t="s">
        <v>651</v>
      </c>
      <c r="H1430" s="15" t="s">
        <v>99</v>
      </c>
      <c r="I1430" t="s">
        <v>34</v>
      </c>
      <c r="J1430" s="15" t="s">
        <v>650</v>
      </c>
      <c r="K1430">
        <v>4</v>
      </c>
      <c r="L1430" s="19">
        <f>IF(AND(K1430=7,N1430&lt;M1430),1,IF(N1430&lt;M1430,K1430+1,K1430))</f>
        <v>4</v>
      </c>
      <c r="M1430" s="18">
        <v>9.4166666666666661</v>
      </c>
      <c r="N1430" s="17">
        <v>10.416666666666666</v>
      </c>
      <c r="O1430" t="s">
        <v>17</v>
      </c>
      <c r="P1430" s="3">
        <v>148.88215747877666</v>
      </c>
      <c r="Q1430" s="3">
        <v>141.91838472633091</v>
      </c>
    </row>
    <row r="1431" spans="1:17" ht="15" x14ac:dyDescent="0.25">
      <c r="A1431" s="15" t="s">
        <v>30</v>
      </c>
      <c r="B1431" s="15" t="s">
        <v>37</v>
      </c>
      <c r="C1431" t="s">
        <v>41</v>
      </c>
      <c r="D1431" s="15" t="s">
        <v>16</v>
      </c>
      <c r="E1431" t="s">
        <v>652</v>
      </c>
      <c r="F1431" s="15" t="s">
        <v>652</v>
      </c>
      <c r="G1431" t="s">
        <v>651</v>
      </c>
      <c r="H1431" s="15" t="s">
        <v>99</v>
      </c>
      <c r="I1431" t="s">
        <v>34</v>
      </c>
      <c r="J1431" s="15" t="s">
        <v>650</v>
      </c>
      <c r="K1431">
        <v>6</v>
      </c>
      <c r="L1431" s="19">
        <f>IF(AND(K1431=7,N1431&lt;M1431),1,IF(N1431&lt;M1431,K1431+1,K1431))</f>
        <v>6</v>
      </c>
      <c r="M1431" s="18">
        <v>9.75</v>
      </c>
      <c r="N1431" s="17">
        <v>10.75</v>
      </c>
      <c r="O1431" t="s">
        <v>17</v>
      </c>
      <c r="P1431" s="3">
        <v>148.88215747877666</v>
      </c>
      <c r="Q1431" s="3">
        <v>141.91838472633091</v>
      </c>
    </row>
    <row r="1432" spans="1:17" ht="15" x14ac:dyDescent="0.25">
      <c r="A1432" s="15" t="s">
        <v>30</v>
      </c>
      <c r="B1432" s="15" t="s">
        <v>37</v>
      </c>
      <c r="C1432" t="s">
        <v>41</v>
      </c>
      <c r="D1432" s="15" t="s">
        <v>16</v>
      </c>
      <c r="E1432" t="s">
        <v>652</v>
      </c>
      <c r="F1432" s="15" t="s">
        <v>652</v>
      </c>
      <c r="G1432" t="s">
        <v>651</v>
      </c>
      <c r="H1432" s="15" t="s">
        <v>99</v>
      </c>
      <c r="I1432" t="s">
        <v>34</v>
      </c>
      <c r="J1432" s="15" t="s">
        <v>650</v>
      </c>
      <c r="K1432">
        <v>7</v>
      </c>
      <c r="L1432" s="19">
        <f>IF(AND(K1432=7,N1432&lt;M1432),1,IF(N1432&lt;M1432,K1432+1,K1432))</f>
        <v>7</v>
      </c>
      <c r="M1432" s="18">
        <v>9.8333333333333339</v>
      </c>
      <c r="N1432" s="17">
        <v>10.833333333333334</v>
      </c>
      <c r="O1432" t="s">
        <v>17</v>
      </c>
      <c r="P1432" s="3">
        <v>148.88215747877666</v>
      </c>
      <c r="Q1432" s="3">
        <v>141.91838472633091</v>
      </c>
    </row>
    <row r="1433" spans="1:17" ht="15" x14ac:dyDescent="0.25">
      <c r="A1433" s="15" t="s">
        <v>30</v>
      </c>
      <c r="B1433" s="15" t="s">
        <v>37</v>
      </c>
      <c r="C1433" t="s">
        <v>41</v>
      </c>
      <c r="D1433" s="15" t="s">
        <v>16</v>
      </c>
      <c r="E1433" t="s">
        <v>652</v>
      </c>
      <c r="F1433" s="15" t="s">
        <v>652</v>
      </c>
      <c r="G1433" t="s">
        <v>652</v>
      </c>
      <c r="H1433" s="15" t="s">
        <v>34</v>
      </c>
      <c r="I1433" t="s">
        <v>99</v>
      </c>
      <c r="J1433" s="15" t="s">
        <v>653</v>
      </c>
      <c r="K1433">
        <v>2</v>
      </c>
      <c r="L1433" s="19">
        <f>IF(AND(K1433=7,N1433&lt;M1433),1,IF(N1433&lt;M1433,K1433+1,K1433))</f>
        <v>2</v>
      </c>
      <c r="M1433" s="18">
        <v>6.833333333333333</v>
      </c>
      <c r="N1433" s="17">
        <v>7.833333333333333</v>
      </c>
      <c r="O1433" t="s">
        <v>17</v>
      </c>
      <c r="P1433" s="3">
        <v>148.88215747877666</v>
      </c>
      <c r="Q1433" s="3">
        <v>141.91838472633091</v>
      </c>
    </row>
    <row r="1434" spans="1:17" ht="15" x14ac:dyDescent="0.25">
      <c r="A1434" s="15" t="s">
        <v>30</v>
      </c>
      <c r="B1434" s="15" t="s">
        <v>37</v>
      </c>
      <c r="C1434" t="s">
        <v>41</v>
      </c>
      <c r="D1434" s="15" t="s">
        <v>16</v>
      </c>
      <c r="E1434" t="s">
        <v>652</v>
      </c>
      <c r="F1434" s="15" t="s">
        <v>652</v>
      </c>
      <c r="G1434" t="s">
        <v>652</v>
      </c>
      <c r="H1434" s="15" t="s">
        <v>34</v>
      </c>
      <c r="I1434" t="s">
        <v>99</v>
      </c>
      <c r="J1434" s="15" t="s">
        <v>653</v>
      </c>
      <c r="K1434">
        <v>4</v>
      </c>
      <c r="L1434" s="19">
        <f>IF(AND(K1434=7,N1434&lt;M1434),1,IF(N1434&lt;M1434,K1434+1,K1434))</f>
        <v>4</v>
      </c>
      <c r="M1434" s="18">
        <v>7.75</v>
      </c>
      <c r="N1434" s="17">
        <v>8.75</v>
      </c>
      <c r="O1434" t="s">
        <v>17</v>
      </c>
      <c r="P1434" s="3">
        <v>148.88215747877666</v>
      </c>
      <c r="Q1434" s="3">
        <v>141.91838472633091</v>
      </c>
    </row>
    <row r="1435" spans="1:17" ht="15" x14ac:dyDescent="0.25">
      <c r="A1435" s="15" t="s">
        <v>30</v>
      </c>
      <c r="B1435" s="15" t="s">
        <v>37</v>
      </c>
      <c r="C1435" t="s">
        <v>41</v>
      </c>
      <c r="D1435" s="15" t="s">
        <v>16</v>
      </c>
      <c r="E1435" t="s">
        <v>652</v>
      </c>
      <c r="F1435" s="15" t="s">
        <v>652</v>
      </c>
      <c r="G1435" t="s">
        <v>652</v>
      </c>
      <c r="H1435" s="15" t="s">
        <v>34</v>
      </c>
      <c r="I1435" t="s">
        <v>99</v>
      </c>
      <c r="J1435" s="15" t="s">
        <v>653</v>
      </c>
      <c r="K1435">
        <v>6</v>
      </c>
      <c r="L1435" s="19">
        <f>IF(AND(K1435=7,N1435&lt;M1435),1,IF(N1435&lt;M1435,K1435+1,K1435))</f>
        <v>6</v>
      </c>
      <c r="M1435" s="18">
        <v>8.0833333333333339</v>
      </c>
      <c r="N1435" s="17">
        <v>9.0833333333333339</v>
      </c>
      <c r="O1435" t="s">
        <v>17</v>
      </c>
      <c r="P1435" s="3">
        <v>148.88215747877666</v>
      </c>
      <c r="Q1435" s="3">
        <v>141.91838472633091</v>
      </c>
    </row>
    <row r="1436" spans="1:17" ht="15" x14ac:dyDescent="0.25">
      <c r="A1436" s="15" t="s">
        <v>30</v>
      </c>
      <c r="B1436" s="15" t="s">
        <v>37</v>
      </c>
      <c r="C1436" t="s">
        <v>41</v>
      </c>
      <c r="D1436" s="15" t="s">
        <v>16</v>
      </c>
      <c r="E1436" t="s">
        <v>652</v>
      </c>
      <c r="F1436" s="15" t="s">
        <v>652</v>
      </c>
      <c r="G1436" t="s">
        <v>652</v>
      </c>
      <c r="H1436" s="15" t="s">
        <v>34</v>
      </c>
      <c r="I1436" t="s">
        <v>99</v>
      </c>
      <c r="J1436" s="15" t="s">
        <v>653</v>
      </c>
      <c r="K1436">
        <v>7</v>
      </c>
      <c r="L1436" s="19">
        <f>IF(AND(K1436=7,N1436&lt;M1436),1,IF(N1436&lt;M1436,K1436+1,K1436))</f>
        <v>7</v>
      </c>
      <c r="M1436" s="18">
        <v>8.1666666666666661</v>
      </c>
      <c r="N1436" s="17">
        <v>9.1666666666666661</v>
      </c>
      <c r="O1436" t="s">
        <v>17</v>
      </c>
      <c r="P1436" s="3">
        <v>148.88215747877666</v>
      </c>
      <c r="Q1436" s="3">
        <v>141.91838472633091</v>
      </c>
    </row>
    <row r="1437" spans="1:17" ht="15" x14ac:dyDescent="0.25">
      <c r="A1437" s="15" t="s">
        <v>30</v>
      </c>
      <c r="B1437" s="15" t="s">
        <v>37</v>
      </c>
      <c r="C1437" t="s">
        <v>41</v>
      </c>
      <c r="D1437" s="15" t="s">
        <v>16</v>
      </c>
      <c r="E1437" t="s">
        <v>526</v>
      </c>
      <c r="F1437" s="15" t="s">
        <v>526</v>
      </c>
      <c r="G1437" t="s">
        <v>526</v>
      </c>
      <c r="H1437" s="15" t="s">
        <v>34</v>
      </c>
      <c r="I1437" t="s">
        <v>124</v>
      </c>
      <c r="J1437" s="15" t="s">
        <v>525</v>
      </c>
      <c r="K1437">
        <v>1</v>
      </c>
      <c r="L1437" s="19">
        <f>IF(AND(K1437=7,N1437&lt;M1437),1,IF(N1437&lt;M1437,K1437+1,K1437))</f>
        <v>1</v>
      </c>
      <c r="M1437" s="18">
        <v>5.083333333333333</v>
      </c>
      <c r="N1437" s="17">
        <v>6.333333333333333</v>
      </c>
      <c r="O1437" t="s">
        <v>17</v>
      </c>
      <c r="P1437" s="3">
        <v>156.26131566413531</v>
      </c>
      <c r="Q1437" s="3">
        <v>181.64206266468781</v>
      </c>
    </row>
    <row r="1438" spans="1:17" ht="15" x14ac:dyDescent="0.25">
      <c r="A1438" s="15" t="s">
        <v>30</v>
      </c>
      <c r="B1438" s="15" t="s">
        <v>37</v>
      </c>
      <c r="C1438" t="s">
        <v>41</v>
      </c>
      <c r="D1438" s="15" t="s">
        <v>16</v>
      </c>
      <c r="E1438" t="s">
        <v>526</v>
      </c>
      <c r="F1438" s="15" t="s">
        <v>526</v>
      </c>
      <c r="G1438" t="s">
        <v>526</v>
      </c>
      <c r="H1438" s="15" t="s">
        <v>34</v>
      </c>
      <c r="I1438" t="s">
        <v>124</v>
      </c>
      <c r="J1438" s="15" t="s">
        <v>525</v>
      </c>
      <c r="K1438">
        <v>2</v>
      </c>
      <c r="L1438" s="19">
        <f>IF(AND(K1438=7,N1438&lt;M1438),1,IF(N1438&lt;M1438,K1438+1,K1438))</f>
        <v>2</v>
      </c>
      <c r="M1438" s="18">
        <v>5.083333333333333</v>
      </c>
      <c r="N1438" s="17">
        <v>6.333333333333333</v>
      </c>
      <c r="O1438" t="s">
        <v>17</v>
      </c>
      <c r="P1438" s="3">
        <v>156.26131566413531</v>
      </c>
      <c r="Q1438" s="3">
        <v>181.64206266468781</v>
      </c>
    </row>
    <row r="1439" spans="1:17" ht="15" x14ac:dyDescent="0.25">
      <c r="A1439" s="15" t="s">
        <v>30</v>
      </c>
      <c r="B1439" s="15" t="s">
        <v>37</v>
      </c>
      <c r="C1439" t="s">
        <v>41</v>
      </c>
      <c r="D1439" s="15" t="s">
        <v>16</v>
      </c>
      <c r="E1439" t="s">
        <v>526</v>
      </c>
      <c r="F1439" s="15" t="s">
        <v>526</v>
      </c>
      <c r="G1439" t="s">
        <v>526</v>
      </c>
      <c r="H1439" s="15" t="s">
        <v>34</v>
      </c>
      <c r="I1439" t="s">
        <v>124</v>
      </c>
      <c r="J1439" s="15" t="s">
        <v>525</v>
      </c>
      <c r="K1439">
        <v>3</v>
      </c>
      <c r="L1439" s="19">
        <f>IF(AND(K1439=7,N1439&lt;M1439),1,IF(N1439&lt;M1439,K1439+1,K1439))</f>
        <v>3</v>
      </c>
      <c r="M1439" s="18">
        <v>5.583333333333333</v>
      </c>
      <c r="N1439" s="17">
        <v>6.833333333333333</v>
      </c>
      <c r="O1439" t="s">
        <v>17</v>
      </c>
      <c r="P1439" s="3">
        <v>156.26131566413531</v>
      </c>
      <c r="Q1439" s="3">
        <v>181.64206266468781</v>
      </c>
    </row>
    <row r="1440" spans="1:17" ht="15" x14ac:dyDescent="0.25">
      <c r="A1440" s="15" t="s">
        <v>30</v>
      </c>
      <c r="B1440" s="15" t="s">
        <v>37</v>
      </c>
      <c r="C1440" t="s">
        <v>41</v>
      </c>
      <c r="D1440" s="15" t="s">
        <v>16</v>
      </c>
      <c r="E1440" t="s">
        <v>526</v>
      </c>
      <c r="F1440" s="15" t="s">
        <v>526</v>
      </c>
      <c r="G1440" t="s">
        <v>526</v>
      </c>
      <c r="H1440" s="15" t="s">
        <v>34</v>
      </c>
      <c r="I1440" t="s">
        <v>124</v>
      </c>
      <c r="J1440" s="15" t="s">
        <v>525</v>
      </c>
      <c r="K1440">
        <v>4</v>
      </c>
      <c r="L1440" s="19">
        <f>IF(AND(K1440=7,N1440&lt;M1440),1,IF(N1440&lt;M1440,K1440+1,K1440))</f>
        <v>4</v>
      </c>
      <c r="M1440" s="18">
        <v>5.25</v>
      </c>
      <c r="N1440" s="17">
        <v>6.5</v>
      </c>
      <c r="O1440" t="s">
        <v>17</v>
      </c>
      <c r="P1440" s="3">
        <v>156.26131566413531</v>
      </c>
      <c r="Q1440" s="3">
        <v>181.64206266468781</v>
      </c>
    </row>
    <row r="1441" spans="1:17" ht="15" x14ac:dyDescent="0.25">
      <c r="A1441" s="15" t="s">
        <v>30</v>
      </c>
      <c r="B1441" s="15" t="s">
        <v>37</v>
      </c>
      <c r="C1441" t="s">
        <v>41</v>
      </c>
      <c r="D1441" s="15" t="s">
        <v>16</v>
      </c>
      <c r="E1441" t="s">
        <v>526</v>
      </c>
      <c r="F1441" s="15" t="s">
        <v>526</v>
      </c>
      <c r="G1441" t="s">
        <v>526</v>
      </c>
      <c r="H1441" s="15" t="s">
        <v>34</v>
      </c>
      <c r="I1441" t="s">
        <v>124</v>
      </c>
      <c r="J1441" s="15" t="s">
        <v>525</v>
      </c>
      <c r="K1441">
        <v>5</v>
      </c>
      <c r="L1441" s="19">
        <f>IF(AND(K1441=7,N1441&lt;M1441),1,IF(N1441&lt;M1441,K1441+1,K1441))</f>
        <v>5</v>
      </c>
      <c r="M1441" s="18">
        <v>5.25</v>
      </c>
      <c r="N1441" s="17">
        <v>6.5</v>
      </c>
      <c r="O1441" t="s">
        <v>17</v>
      </c>
      <c r="P1441" s="3">
        <v>156.26131566413531</v>
      </c>
      <c r="Q1441" s="3">
        <v>181.64206266468781</v>
      </c>
    </row>
    <row r="1442" spans="1:17" ht="15" x14ac:dyDescent="0.25">
      <c r="A1442" s="15" t="s">
        <v>30</v>
      </c>
      <c r="B1442" s="15" t="s">
        <v>37</v>
      </c>
      <c r="C1442" t="s">
        <v>41</v>
      </c>
      <c r="D1442" s="15" t="s">
        <v>16</v>
      </c>
      <c r="E1442" t="s">
        <v>526</v>
      </c>
      <c r="F1442" s="15" t="s">
        <v>526</v>
      </c>
      <c r="G1442" t="s">
        <v>526</v>
      </c>
      <c r="H1442" s="15" t="s">
        <v>34</v>
      </c>
      <c r="I1442" t="s">
        <v>124</v>
      </c>
      <c r="J1442" s="15" t="s">
        <v>525</v>
      </c>
      <c r="K1442">
        <v>6</v>
      </c>
      <c r="L1442" s="19">
        <f>IF(AND(K1442=7,N1442&lt;M1442),1,IF(N1442&lt;M1442,K1442+1,K1442))</f>
        <v>6</v>
      </c>
      <c r="M1442" s="18">
        <v>5.083333333333333</v>
      </c>
      <c r="N1442" s="17">
        <v>6.333333333333333</v>
      </c>
      <c r="O1442" t="s">
        <v>17</v>
      </c>
      <c r="P1442" s="3">
        <v>156.26131566413531</v>
      </c>
      <c r="Q1442" s="3">
        <v>181.64206266468781</v>
      </c>
    </row>
    <row r="1443" spans="1:17" ht="15" x14ac:dyDescent="0.25">
      <c r="A1443" s="15" t="s">
        <v>30</v>
      </c>
      <c r="B1443" s="15" t="s">
        <v>37</v>
      </c>
      <c r="C1443" t="s">
        <v>41</v>
      </c>
      <c r="D1443" s="15" t="s">
        <v>16</v>
      </c>
      <c r="E1443" t="s">
        <v>526</v>
      </c>
      <c r="F1443" s="15" t="s">
        <v>526</v>
      </c>
      <c r="G1443" t="s">
        <v>526</v>
      </c>
      <c r="H1443" s="15" t="s">
        <v>34</v>
      </c>
      <c r="I1443" t="s">
        <v>124</v>
      </c>
      <c r="J1443" s="15" t="s">
        <v>525</v>
      </c>
      <c r="K1443">
        <v>7</v>
      </c>
      <c r="L1443" s="19">
        <f>IF(AND(K1443=7,N1443&lt;M1443),1,IF(N1443&lt;M1443,K1443+1,K1443))</f>
        <v>7</v>
      </c>
      <c r="M1443" s="18">
        <v>5.083333333333333</v>
      </c>
      <c r="N1443" s="17">
        <v>6.333333333333333</v>
      </c>
      <c r="O1443" t="s">
        <v>17</v>
      </c>
      <c r="P1443" s="3">
        <v>156.26131566413531</v>
      </c>
      <c r="Q1443" s="3">
        <v>181.64206266468781</v>
      </c>
    </row>
    <row r="1444" spans="1:17" ht="15" x14ac:dyDescent="0.25">
      <c r="A1444" s="15" t="s">
        <v>30</v>
      </c>
      <c r="B1444" s="15" t="s">
        <v>37</v>
      </c>
      <c r="C1444" t="s">
        <v>41</v>
      </c>
      <c r="D1444" s="15" t="s">
        <v>16</v>
      </c>
      <c r="E1444" t="s">
        <v>526</v>
      </c>
      <c r="F1444" s="15" t="s">
        <v>526</v>
      </c>
      <c r="G1444" t="s">
        <v>530</v>
      </c>
      <c r="H1444" s="15" t="s">
        <v>124</v>
      </c>
      <c r="I1444" t="s">
        <v>34</v>
      </c>
      <c r="J1444" s="15" t="s">
        <v>529</v>
      </c>
      <c r="K1444">
        <v>1</v>
      </c>
      <c r="L1444" s="19">
        <f>IF(AND(K1444=7,N1444&lt;M1444),1,IF(N1444&lt;M1444,K1444+1,K1444))</f>
        <v>1</v>
      </c>
      <c r="M1444" s="18">
        <v>7</v>
      </c>
      <c r="N1444" s="17">
        <v>8.25</v>
      </c>
      <c r="O1444" t="s">
        <v>17</v>
      </c>
      <c r="P1444" s="3">
        <v>156.26131566413531</v>
      </c>
      <c r="Q1444" s="3">
        <v>181.64206266468781</v>
      </c>
    </row>
    <row r="1445" spans="1:17" ht="15" x14ac:dyDescent="0.25">
      <c r="A1445" s="15" t="s">
        <v>30</v>
      </c>
      <c r="B1445" s="15" t="s">
        <v>37</v>
      </c>
      <c r="C1445" t="s">
        <v>41</v>
      </c>
      <c r="D1445" s="15" t="s">
        <v>16</v>
      </c>
      <c r="E1445" t="s">
        <v>526</v>
      </c>
      <c r="F1445" s="15" t="s">
        <v>526</v>
      </c>
      <c r="G1445" t="s">
        <v>530</v>
      </c>
      <c r="H1445" s="15" t="s">
        <v>124</v>
      </c>
      <c r="I1445" t="s">
        <v>34</v>
      </c>
      <c r="J1445" s="15" t="s">
        <v>529</v>
      </c>
      <c r="K1445">
        <v>2</v>
      </c>
      <c r="L1445" s="19">
        <f>IF(AND(K1445=7,N1445&lt;M1445),1,IF(N1445&lt;M1445,K1445+1,K1445))</f>
        <v>2</v>
      </c>
      <c r="M1445" s="18">
        <v>7</v>
      </c>
      <c r="N1445" s="17">
        <v>8.25</v>
      </c>
      <c r="O1445" t="s">
        <v>17</v>
      </c>
      <c r="P1445" s="3">
        <v>156.26131566413531</v>
      </c>
      <c r="Q1445" s="3">
        <v>181.64206266468781</v>
      </c>
    </row>
    <row r="1446" spans="1:17" ht="15" x14ac:dyDescent="0.25">
      <c r="A1446" s="15" t="s">
        <v>30</v>
      </c>
      <c r="B1446" s="15" t="s">
        <v>37</v>
      </c>
      <c r="C1446" t="s">
        <v>41</v>
      </c>
      <c r="D1446" s="15" t="s">
        <v>16</v>
      </c>
      <c r="E1446" t="s">
        <v>526</v>
      </c>
      <c r="F1446" s="15" t="s">
        <v>526</v>
      </c>
      <c r="G1446" t="s">
        <v>530</v>
      </c>
      <c r="H1446" s="15" t="s">
        <v>124</v>
      </c>
      <c r="I1446" t="s">
        <v>34</v>
      </c>
      <c r="J1446" s="15" t="s">
        <v>529</v>
      </c>
      <c r="K1446">
        <v>3</v>
      </c>
      <c r="L1446" s="19">
        <f>IF(AND(K1446=7,N1446&lt;M1446),1,IF(N1446&lt;M1446,K1446+1,K1446))</f>
        <v>3</v>
      </c>
      <c r="M1446" s="18">
        <v>7.5</v>
      </c>
      <c r="N1446" s="17">
        <v>8.75</v>
      </c>
      <c r="O1446" t="s">
        <v>17</v>
      </c>
      <c r="P1446" s="3">
        <v>156.26131566413531</v>
      </c>
      <c r="Q1446" s="3">
        <v>181.64206266468781</v>
      </c>
    </row>
    <row r="1447" spans="1:17" ht="15" x14ac:dyDescent="0.25">
      <c r="A1447" s="15" t="s">
        <v>30</v>
      </c>
      <c r="B1447" s="15" t="s">
        <v>37</v>
      </c>
      <c r="C1447" t="s">
        <v>41</v>
      </c>
      <c r="D1447" s="15" t="s">
        <v>16</v>
      </c>
      <c r="E1447" t="s">
        <v>526</v>
      </c>
      <c r="F1447" s="15" t="s">
        <v>526</v>
      </c>
      <c r="G1447" t="s">
        <v>530</v>
      </c>
      <c r="H1447" s="15" t="s">
        <v>124</v>
      </c>
      <c r="I1447" t="s">
        <v>34</v>
      </c>
      <c r="J1447" s="15" t="s">
        <v>529</v>
      </c>
      <c r="K1447">
        <v>4</v>
      </c>
      <c r="L1447" s="19">
        <f>IF(AND(K1447=7,N1447&lt;M1447),1,IF(N1447&lt;M1447,K1447+1,K1447))</f>
        <v>4</v>
      </c>
      <c r="M1447" s="18">
        <v>7.166666666666667</v>
      </c>
      <c r="N1447" s="17">
        <v>8.4166666666666661</v>
      </c>
      <c r="O1447" t="s">
        <v>17</v>
      </c>
      <c r="P1447" s="3">
        <v>156.26131566413531</v>
      </c>
      <c r="Q1447" s="3">
        <v>181.64206266468781</v>
      </c>
    </row>
    <row r="1448" spans="1:17" ht="15" x14ac:dyDescent="0.25">
      <c r="A1448" s="15" t="s">
        <v>30</v>
      </c>
      <c r="B1448" s="15" t="s">
        <v>37</v>
      </c>
      <c r="C1448" t="s">
        <v>41</v>
      </c>
      <c r="D1448" s="15" t="s">
        <v>16</v>
      </c>
      <c r="E1448" t="s">
        <v>526</v>
      </c>
      <c r="F1448" s="15" t="s">
        <v>526</v>
      </c>
      <c r="G1448" t="s">
        <v>530</v>
      </c>
      <c r="H1448" s="15" t="s">
        <v>124</v>
      </c>
      <c r="I1448" t="s">
        <v>34</v>
      </c>
      <c r="J1448" s="15" t="s">
        <v>529</v>
      </c>
      <c r="K1448">
        <v>5</v>
      </c>
      <c r="L1448" s="19">
        <f>IF(AND(K1448=7,N1448&lt;M1448),1,IF(N1448&lt;M1448,K1448+1,K1448))</f>
        <v>5</v>
      </c>
      <c r="M1448" s="18">
        <v>7.166666666666667</v>
      </c>
      <c r="N1448" s="17">
        <v>8.4166666666666661</v>
      </c>
      <c r="O1448" t="s">
        <v>17</v>
      </c>
      <c r="P1448" s="3">
        <v>156.26131566413531</v>
      </c>
      <c r="Q1448" s="3">
        <v>181.64206266468781</v>
      </c>
    </row>
    <row r="1449" spans="1:17" ht="15" x14ac:dyDescent="0.25">
      <c r="A1449" s="15" t="s">
        <v>30</v>
      </c>
      <c r="B1449" s="15" t="s">
        <v>37</v>
      </c>
      <c r="C1449" t="s">
        <v>41</v>
      </c>
      <c r="D1449" s="15" t="s">
        <v>16</v>
      </c>
      <c r="E1449" t="s">
        <v>526</v>
      </c>
      <c r="F1449" s="15" t="s">
        <v>526</v>
      </c>
      <c r="G1449" t="s">
        <v>530</v>
      </c>
      <c r="H1449" s="15" t="s">
        <v>124</v>
      </c>
      <c r="I1449" t="s">
        <v>34</v>
      </c>
      <c r="J1449" s="15" t="s">
        <v>529</v>
      </c>
      <c r="K1449">
        <v>6</v>
      </c>
      <c r="L1449" s="19">
        <f>IF(AND(K1449=7,N1449&lt;M1449),1,IF(N1449&lt;M1449,K1449+1,K1449))</f>
        <v>6</v>
      </c>
      <c r="M1449" s="18">
        <v>7</v>
      </c>
      <c r="N1449" s="17">
        <v>8.25</v>
      </c>
      <c r="O1449" t="s">
        <v>17</v>
      </c>
      <c r="P1449" s="3">
        <v>156.26131566413531</v>
      </c>
      <c r="Q1449" s="3">
        <v>181.64206266468781</v>
      </c>
    </row>
    <row r="1450" spans="1:17" ht="15" x14ac:dyDescent="0.25">
      <c r="A1450" s="15" t="s">
        <v>30</v>
      </c>
      <c r="B1450" s="15" t="s">
        <v>37</v>
      </c>
      <c r="C1450" t="s">
        <v>41</v>
      </c>
      <c r="D1450" s="15" t="s">
        <v>16</v>
      </c>
      <c r="E1450" t="s">
        <v>526</v>
      </c>
      <c r="F1450" s="15" t="s">
        <v>526</v>
      </c>
      <c r="G1450" t="s">
        <v>530</v>
      </c>
      <c r="H1450" s="15" t="s">
        <v>124</v>
      </c>
      <c r="I1450" t="s">
        <v>34</v>
      </c>
      <c r="J1450" s="15" t="s">
        <v>529</v>
      </c>
      <c r="K1450">
        <v>7</v>
      </c>
      <c r="L1450" s="19">
        <f>IF(AND(K1450=7,N1450&lt;M1450),1,IF(N1450&lt;M1450,K1450+1,K1450))</f>
        <v>7</v>
      </c>
      <c r="M1450" s="18">
        <v>7</v>
      </c>
      <c r="N1450" s="17">
        <v>8.25</v>
      </c>
      <c r="O1450" t="s">
        <v>17</v>
      </c>
      <c r="P1450" s="3">
        <v>156.26131566413531</v>
      </c>
      <c r="Q1450" s="3">
        <v>181.64206266468781</v>
      </c>
    </row>
    <row r="1451" spans="1:17" ht="15" x14ac:dyDescent="0.25">
      <c r="A1451" s="15" t="s">
        <v>30</v>
      </c>
      <c r="B1451" s="15" t="s">
        <v>37</v>
      </c>
      <c r="C1451" t="s">
        <v>41</v>
      </c>
      <c r="D1451" s="15" t="s">
        <v>16</v>
      </c>
      <c r="E1451" t="s">
        <v>370</v>
      </c>
      <c r="F1451" s="15" t="s">
        <v>370</v>
      </c>
      <c r="G1451" t="s">
        <v>370</v>
      </c>
      <c r="H1451" s="15" t="s">
        <v>34</v>
      </c>
      <c r="I1451" t="s">
        <v>266</v>
      </c>
      <c r="J1451" s="15" t="s">
        <v>369</v>
      </c>
      <c r="K1451">
        <v>1</v>
      </c>
      <c r="L1451" s="19">
        <f>IF(AND(K1451=7,N1451&lt;M1451),1,IF(N1451&lt;M1451,K1451+1,K1451))</f>
        <v>1</v>
      </c>
      <c r="M1451" s="18">
        <v>10.5</v>
      </c>
      <c r="N1451" s="17">
        <v>12</v>
      </c>
      <c r="O1451" t="s">
        <v>17</v>
      </c>
      <c r="P1451" s="3">
        <v>131.66180798657265</v>
      </c>
      <c r="Q1451" s="3">
        <v>206.51813465495701</v>
      </c>
    </row>
    <row r="1452" spans="1:17" ht="15" x14ac:dyDescent="0.25">
      <c r="A1452" s="15" t="s">
        <v>30</v>
      </c>
      <c r="B1452" s="15" t="s">
        <v>37</v>
      </c>
      <c r="C1452" t="s">
        <v>41</v>
      </c>
      <c r="D1452" s="15" t="s">
        <v>16</v>
      </c>
      <c r="E1452" t="s">
        <v>370</v>
      </c>
      <c r="F1452" s="15" t="s">
        <v>370</v>
      </c>
      <c r="G1452" t="s">
        <v>370</v>
      </c>
      <c r="H1452" s="15" t="s">
        <v>34</v>
      </c>
      <c r="I1452" t="s">
        <v>266</v>
      </c>
      <c r="J1452" s="15" t="s">
        <v>369</v>
      </c>
      <c r="K1452">
        <v>2</v>
      </c>
      <c r="L1452" s="19">
        <f>IF(AND(K1452=7,N1452&lt;M1452),1,IF(N1452&lt;M1452,K1452+1,K1452))</f>
        <v>2</v>
      </c>
      <c r="M1452" s="18">
        <v>10.5</v>
      </c>
      <c r="N1452" s="17">
        <v>12</v>
      </c>
      <c r="O1452" t="s">
        <v>17</v>
      </c>
      <c r="P1452" s="3">
        <v>131.66180798657265</v>
      </c>
      <c r="Q1452" s="3">
        <v>206.51813465495701</v>
      </c>
    </row>
    <row r="1453" spans="1:17" ht="15" x14ac:dyDescent="0.25">
      <c r="A1453" s="15" t="s">
        <v>30</v>
      </c>
      <c r="B1453" s="15" t="s">
        <v>37</v>
      </c>
      <c r="C1453" t="s">
        <v>41</v>
      </c>
      <c r="D1453" s="15" t="s">
        <v>16</v>
      </c>
      <c r="E1453" t="s">
        <v>370</v>
      </c>
      <c r="F1453" s="15" t="s">
        <v>370</v>
      </c>
      <c r="G1453" t="s">
        <v>370</v>
      </c>
      <c r="H1453" s="15" t="s">
        <v>34</v>
      </c>
      <c r="I1453" t="s">
        <v>266</v>
      </c>
      <c r="J1453" s="15" t="s">
        <v>369</v>
      </c>
      <c r="K1453">
        <v>3</v>
      </c>
      <c r="L1453" s="19">
        <f>IF(AND(K1453=7,N1453&lt;M1453),1,IF(N1453&lt;M1453,K1453+1,K1453))</f>
        <v>3</v>
      </c>
      <c r="M1453" s="18">
        <v>10.5</v>
      </c>
      <c r="N1453" s="17">
        <v>12</v>
      </c>
      <c r="O1453" t="s">
        <v>17</v>
      </c>
      <c r="P1453" s="3">
        <v>131.66180798657265</v>
      </c>
      <c r="Q1453" s="3">
        <v>206.51813465495701</v>
      </c>
    </row>
    <row r="1454" spans="1:17" ht="15" x14ac:dyDescent="0.25">
      <c r="A1454" s="15" t="s">
        <v>30</v>
      </c>
      <c r="B1454" s="15" t="s">
        <v>37</v>
      </c>
      <c r="C1454" t="s">
        <v>41</v>
      </c>
      <c r="D1454" s="15" t="s">
        <v>16</v>
      </c>
      <c r="E1454" t="s">
        <v>370</v>
      </c>
      <c r="F1454" s="15" t="s">
        <v>370</v>
      </c>
      <c r="G1454" t="s">
        <v>370</v>
      </c>
      <c r="H1454" s="15" t="s">
        <v>34</v>
      </c>
      <c r="I1454" t="s">
        <v>266</v>
      </c>
      <c r="J1454" s="15" t="s">
        <v>369</v>
      </c>
      <c r="K1454">
        <v>4</v>
      </c>
      <c r="L1454" s="19">
        <f>IF(AND(K1454=7,N1454&lt;M1454),1,IF(N1454&lt;M1454,K1454+1,K1454))</f>
        <v>4</v>
      </c>
      <c r="M1454" s="18">
        <v>10.666666666666666</v>
      </c>
      <c r="N1454" s="17">
        <v>12.166666666666666</v>
      </c>
      <c r="O1454" t="s">
        <v>17</v>
      </c>
      <c r="P1454" s="3">
        <v>131.66180798657265</v>
      </c>
      <c r="Q1454" s="3">
        <v>206.51813465495701</v>
      </c>
    </row>
    <row r="1455" spans="1:17" ht="15" x14ac:dyDescent="0.25">
      <c r="A1455" s="15" t="s">
        <v>30</v>
      </c>
      <c r="B1455" s="15" t="s">
        <v>37</v>
      </c>
      <c r="C1455" t="s">
        <v>41</v>
      </c>
      <c r="D1455" s="15" t="s">
        <v>16</v>
      </c>
      <c r="E1455" t="s">
        <v>370</v>
      </c>
      <c r="F1455" s="15" t="s">
        <v>370</v>
      </c>
      <c r="G1455" t="s">
        <v>370</v>
      </c>
      <c r="H1455" s="15" t="s">
        <v>34</v>
      </c>
      <c r="I1455" t="s">
        <v>266</v>
      </c>
      <c r="J1455" s="15" t="s">
        <v>369</v>
      </c>
      <c r="K1455">
        <v>5</v>
      </c>
      <c r="L1455" s="19">
        <f>IF(AND(K1455=7,N1455&lt;M1455),1,IF(N1455&lt;M1455,K1455+1,K1455))</f>
        <v>5</v>
      </c>
      <c r="M1455" s="18">
        <v>10.5</v>
      </c>
      <c r="N1455" s="17">
        <v>12</v>
      </c>
      <c r="O1455" t="s">
        <v>17</v>
      </c>
      <c r="P1455" s="3">
        <v>131.66180798657265</v>
      </c>
      <c r="Q1455" s="3">
        <v>206.51813465495701</v>
      </c>
    </row>
    <row r="1456" spans="1:17" ht="15" x14ac:dyDescent="0.25">
      <c r="A1456" s="15" t="s">
        <v>30</v>
      </c>
      <c r="B1456" s="15" t="s">
        <v>37</v>
      </c>
      <c r="C1456" t="s">
        <v>41</v>
      </c>
      <c r="D1456" s="15" t="s">
        <v>16</v>
      </c>
      <c r="E1456" t="s">
        <v>370</v>
      </c>
      <c r="F1456" s="15" t="s">
        <v>370</v>
      </c>
      <c r="G1456" t="s">
        <v>370</v>
      </c>
      <c r="H1456" s="15" t="s">
        <v>34</v>
      </c>
      <c r="I1456" t="s">
        <v>266</v>
      </c>
      <c r="J1456" s="15" t="s">
        <v>369</v>
      </c>
      <c r="K1456">
        <v>6</v>
      </c>
      <c r="L1456" s="19">
        <f>IF(AND(K1456=7,N1456&lt;M1456),1,IF(N1456&lt;M1456,K1456+1,K1456))</f>
        <v>6</v>
      </c>
      <c r="M1456" s="18">
        <v>10.5</v>
      </c>
      <c r="N1456" s="17">
        <v>12</v>
      </c>
      <c r="O1456" t="s">
        <v>17</v>
      </c>
      <c r="P1456" s="3">
        <v>131.66180798657265</v>
      </c>
      <c r="Q1456" s="3">
        <v>206.51813465495701</v>
      </c>
    </row>
    <row r="1457" spans="1:17" ht="15" x14ac:dyDescent="0.25">
      <c r="A1457" s="15" t="s">
        <v>30</v>
      </c>
      <c r="B1457" s="15" t="s">
        <v>37</v>
      </c>
      <c r="C1457" t="s">
        <v>41</v>
      </c>
      <c r="D1457" s="15" t="s">
        <v>16</v>
      </c>
      <c r="E1457" t="s">
        <v>370</v>
      </c>
      <c r="F1457" s="15" t="s">
        <v>370</v>
      </c>
      <c r="G1457" t="s">
        <v>370</v>
      </c>
      <c r="H1457" s="15" t="s">
        <v>34</v>
      </c>
      <c r="I1457" t="s">
        <v>266</v>
      </c>
      <c r="J1457" s="15" t="s">
        <v>369</v>
      </c>
      <c r="K1457">
        <v>7</v>
      </c>
      <c r="L1457" s="19">
        <f>IF(AND(K1457=7,N1457&lt;M1457),1,IF(N1457&lt;M1457,K1457+1,K1457))</f>
        <v>7</v>
      </c>
      <c r="M1457" s="18">
        <v>10.5</v>
      </c>
      <c r="N1457" s="17">
        <v>12</v>
      </c>
      <c r="O1457" t="s">
        <v>17</v>
      </c>
      <c r="P1457" s="3">
        <v>131.66180798657265</v>
      </c>
      <c r="Q1457" s="3">
        <v>206.51813465495701</v>
      </c>
    </row>
    <row r="1458" spans="1:17" ht="15" x14ac:dyDescent="0.25">
      <c r="A1458" s="15" t="s">
        <v>30</v>
      </c>
      <c r="B1458" s="15" t="s">
        <v>37</v>
      </c>
      <c r="C1458" t="s">
        <v>41</v>
      </c>
      <c r="D1458" s="15" t="s">
        <v>16</v>
      </c>
      <c r="E1458" t="s">
        <v>370</v>
      </c>
      <c r="F1458" s="15" t="s">
        <v>370</v>
      </c>
      <c r="G1458" t="s">
        <v>375</v>
      </c>
      <c r="H1458" s="15" t="s">
        <v>266</v>
      </c>
      <c r="I1458" t="s">
        <v>34</v>
      </c>
      <c r="J1458" s="15" t="s">
        <v>374</v>
      </c>
      <c r="K1458">
        <v>1</v>
      </c>
      <c r="L1458" s="19">
        <f>IF(AND(K1458=7,N1458&lt;M1458),1,IF(N1458&lt;M1458,K1458+1,K1458))</f>
        <v>2</v>
      </c>
      <c r="M1458" s="18">
        <v>23.833333333333332</v>
      </c>
      <c r="N1458" s="17">
        <v>1.3333333333333333</v>
      </c>
      <c r="O1458" t="s">
        <v>17</v>
      </c>
      <c r="P1458" s="3">
        <v>131.66180798657265</v>
      </c>
      <c r="Q1458" s="3">
        <v>206.51813465495701</v>
      </c>
    </row>
    <row r="1459" spans="1:17" ht="15" x14ac:dyDescent="0.25">
      <c r="A1459" s="15" t="s">
        <v>30</v>
      </c>
      <c r="B1459" s="15" t="s">
        <v>37</v>
      </c>
      <c r="C1459" t="s">
        <v>41</v>
      </c>
      <c r="D1459" s="15" t="s">
        <v>16</v>
      </c>
      <c r="E1459" t="s">
        <v>370</v>
      </c>
      <c r="F1459" s="15" t="s">
        <v>370</v>
      </c>
      <c r="G1459" t="s">
        <v>375</v>
      </c>
      <c r="H1459" s="15" t="s">
        <v>266</v>
      </c>
      <c r="I1459" t="s">
        <v>34</v>
      </c>
      <c r="J1459" s="15" t="s">
        <v>374</v>
      </c>
      <c r="K1459">
        <v>2</v>
      </c>
      <c r="L1459" s="19">
        <f>IF(AND(K1459=7,N1459&lt;M1459),1,IF(N1459&lt;M1459,K1459+1,K1459))</f>
        <v>3</v>
      </c>
      <c r="M1459" s="18">
        <v>23.833333333333332</v>
      </c>
      <c r="N1459" s="17">
        <v>1.3333333333333333</v>
      </c>
      <c r="O1459" t="s">
        <v>17</v>
      </c>
      <c r="P1459" s="3">
        <v>131.66180798657265</v>
      </c>
      <c r="Q1459" s="3">
        <v>206.51813465495701</v>
      </c>
    </row>
    <row r="1460" spans="1:17" ht="15" x14ac:dyDescent="0.25">
      <c r="A1460" s="15" t="s">
        <v>30</v>
      </c>
      <c r="B1460" s="15" t="s">
        <v>37</v>
      </c>
      <c r="C1460" t="s">
        <v>41</v>
      </c>
      <c r="D1460" s="15" t="s">
        <v>16</v>
      </c>
      <c r="E1460" t="s">
        <v>370</v>
      </c>
      <c r="F1460" s="15" t="s">
        <v>370</v>
      </c>
      <c r="G1460" t="s">
        <v>375</v>
      </c>
      <c r="H1460" s="15" t="s">
        <v>266</v>
      </c>
      <c r="I1460" t="s">
        <v>34</v>
      </c>
      <c r="J1460" s="15" t="s">
        <v>374</v>
      </c>
      <c r="K1460">
        <v>3</v>
      </c>
      <c r="L1460" s="19">
        <f>IF(AND(K1460=7,N1460&lt;M1460),1,IF(N1460&lt;M1460,K1460+1,K1460))</f>
        <v>4</v>
      </c>
      <c r="M1460" s="18">
        <v>23.833333333333332</v>
      </c>
      <c r="N1460" s="17">
        <v>1.3333333333333333</v>
      </c>
      <c r="O1460" t="s">
        <v>17</v>
      </c>
      <c r="P1460" s="3">
        <v>131.66180798657265</v>
      </c>
      <c r="Q1460" s="3">
        <v>206.51813465495701</v>
      </c>
    </row>
    <row r="1461" spans="1:17" ht="15" x14ac:dyDescent="0.25">
      <c r="A1461" s="15" t="s">
        <v>30</v>
      </c>
      <c r="B1461" s="15" t="s">
        <v>37</v>
      </c>
      <c r="C1461" t="s">
        <v>41</v>
      </c>
      <c r="D1461" s="15" t="s">
        <v>16</v>
      </c>
      <c r="E1461" t="s">
        <v>370</v>
      </c>
      <c r="F1461" s="15" t="s">
        <v>370</v>
      </c>
      <c r="G1461" t="s">
        <v>375</v>
      </c>
      <c r="H1461" s="15" t="s">
        <v>266</v>
      </c>
      <c r="I1461" t="s">
        <v>34</v>
      </c>
      <c r="J1461" s="15" t="s">
        <v>374</v>
      </c>
      <c r="K1461">
        <v>4</v>
      </c>
      <c r="L1461" s="19">
        <f>IF(AND(K1461=7,N1461&lt;M1461),1,IF(N1461&lt;M1461,K1461+1,K1461))</f>
        <v>5</v>
      </c>
      <c r="M1461" s="18">
        <v>23.333333333333332</v>
      </c>
      <c r="N1461" s="17">
        <v>0.83333333333333337</v>
      </c>
      <c r="O1461" t="s">
        <v>17</v>
      </c>
      <c r="P1461" s="3">
        <v>131.66180798657265</v>
      </c>
      <c r="Q1461" s="3">
        <v>206.51813465495701</v>
      </c>
    </row>
    <row r="1462" spans="1:17" ht="15" x14ac:dyDescent="0.25">
      <c r="A1462" s="15" t="s">
        <v>30</v>
      </c>
      <c r="B1462" s="15" t="s">
        <v>37</v>
      </c>
      <c r="C1462" t="s">
        <v>41</v>
      </c>
      <c r="D1462" s="15" t="s">
        <v>16</v>
      </c>
      <c r="E1462" t="s">
        <v>370</v>
      </c>
      <c r="F1462" s="15" t="s">
        <v>370</v>
      </c>
      <c r="G1462" t="s">
        <v>375</v>
      </c>
      <c r="H1462" s="15" t="s">
        <v>266</v>
      </c>
      <c r="I1462" t="s">
        <v>34</v>
      </c>
      <c r="J1462" s="15" t="s">
        <v>374</v>
      </c>
      <c r="K1462">
        <v>5</v>
      </c>
      <c r="L1462" s="19">
        <f>IF(AND(K1462=7,N1462&lt;M1462),1,IF(N1462&lt;M1462,K1462+1,K1462))</f>
        <v>6</v>
      </c>
      <c r="M1462" s="18">
        <v>23.833333333333332</v>
      </c>
      <c r="N1462" s="17">
        <v>1.3333333333333333</v>
      </c>
      <c r="O1462" t="s">
        <v>17</v>
      </c>
      <c r="P1462" s="3">
        <v>131.66180798657265</v>
      </c>
      <c r="Q1462" s="3">
        <v>206.51813465495701</v>
      </c>
    </row>
    <row r="1463" spans="1:17" ht="15" x14ac:dyDescent="0.25">
      <c r="A1463" s="15" t="s">
        <v>30</v>
      </c>
      <c r="B1463" s="15" t="s">
        <v>37</v>
      </c>
      <c r="C1463" t="s">
        <v>41</v>
      </c>
      <c r="D1463" s="15" t="s">
        <v>16</v>
      </c>
      <c r="E1463" t="s">
        <v>370</v>
      </c>
      <c r="F1463" s="15" t="s">
        <v>370</v>
      </c>
      <c r="G1463" t="s">
        <v>375</v>
      </c>
      <c r="H1463" s="15" t="s">
        <v>266</v>
      </c>
      <c r="I1463" t="s">
        <v>34</v>
      </c>
      <c r="J1463" s="15" t="s">
        <v>374</v>
      </c>
      <c r="K1463">
        <v>6</v>
      </c>
      <c r="L1463" s="19">
        <f>IF(AND(K1463=7,N1463&lt;M1463),1,IF(N1463&lt;M1463,K1463+1,K1463))</f>
        <v>7</v>
      </c>
      <c r="M1463" s="18">
        <v>23.833333333333332</v>
      </c>
      <c r="N1463" s="17">
        <v>1.3333333333333333</v>
      </c>
      <c r="O1463" t="s">
        <v>17</v>
      </c>
      <c r="P1463" s="3">
        <v>131.66180798657265</v>
      </c>
      <c r="Q1463" s="3">
        <v>206.51813465495701</v>
      </c>
    </row>
    <row r="1464" spans="1:17" ht="15" x14ac:dyDescent="0.25">
      <c r="A1464" s="15" t="s">
        <v>30</v>
      </c>
      <c r="B1464" s="15" t="s">
        <v>37</v>
      </c>
      <c r="C1464" t="s">
        <v>41</v>
      </c>
      <c r="D1464" s="15" t="s">
        <v>16</v>
      </c>
      <c r="E1464" t="s">
        <v>370</v>
      </c>
      <c r="F1464" s="15" t="s">
        <v>370</v>
      </c>
      <c r="G1464" t="s">
        <v>375</v>
      </c>
      <c r="H1464" s="15" t="s">
        <v>266</v>
      </c>
      <c r="I1464" t="s">
        <v>34</v>
      </c>
      <c r="J1464" s="15" t="s">
        <v>374</v>
      </c>
      <c r="K1464">
        <v>7</v>
      </c>
      <c r="L1464" s="19">
        <f>IF(AND(K1464=7,N1464&lt;M1464),1,IF(N1464&lt;M1464,K1464+1,K1464))</f>
        <v>1</v>
      </c>
      <c r="M1464" s="18">
        <v>23.833333333333332</v>
      </c>
      <c r="N1464" s="17">
        <v>1.3333333333333333</v>
      </c>
      <c r="O1464" t="s">
        <v>17</v>
      </c>
      <c r="P1464" s="3">
        <v>131.66180798657265</v>
      </c>
      <c r="Q1464" s="3">
        <v>206.51813465495701</v>
      </c>
    </row>
    <row r="1465" spans="1:17" ht="15" x14ac:dyDescent="0.25">
      <c r="A1465" s="15" t="s">
        <v>30</v>
      </c>
      <c r="B1465" s="15" t="s">
        <v>37</v>
      </c>
      <c r="C1465" t="s">
        <v>41</v>
      </c>
      <c r="D1465" s="15" t="s">
        <v>16</v>
      </c>
      <c r="E1465" t="s">
        <v>100</v>
      </c>
      <c r="F1465" s="15" t="s">
        <v>100</v>
      </c>
      <c r="G1465" t="s">
        <v>98</v>
      </c>
      <c r="H1465" s="15" t="s">
        <v>99</v>
      </c>
      <c r="I1465" t="s">
        <v>35</v>
      </c>
      <c r="J1465" s="15" t="s">
        <v>97</v>
      </c>
      <c r="K1465">
        <v>1</v>
      </c>
      <c r="L1465" s="19">
        <f>IF(AND(K1465=7,N1465&lt;M1465),1,IF(N1465&lt;M1465,K1465+1,K1465))</f>
        <v>1</v>
      </c>
      <c r="M1465" s="18">
        <v>2.5833333333333335</v>
      </c>
      <c r="N1465" s="17">
        <v>4.333333333333333</v>
      </c>
      <c r="O1465" t="s">
        <v>17</v>
      </c>
      <c r="P1465" s="3">
        <v>226.29556144230276</v>
      </c>
      <c r="Q1465" s="3">
        <v>261.68109322915961</v>
      </c>
    </row>
    <row r="1466" spans="1:17" ht="15" x14ac:dyDescent="0.25">
      <c r="A1466" s="15" t="s">
        <v>30</v>
      </c>
      <c r="B1466" s="15" t="s">
        <v>37</v>
      </c>
      <c r="C1466" t="s">
        <v>41</v>
      </c>
      <c r="D1466" s="15" t="s">
        <v>16</v>
      </c>
      <c r="E1466" t="s">
        <v>100</v>
      </c>
      <c r="F1466" s="15" t="s">
        <v>100</v>
      </c>
      <c r="G1466" t="s">
        <v>98</v>
      </c>
      <c r="H1466" s="15" t="s">
        <v>99</v>
      </c>
      <c r="I1466" t="s">
        <v>35</v>
      </c>
      <c r="J1466" s="15" t="s">
        <v>97</v>
      </c>
      <c r="K1466">
        <v>2</v>
      </c>
      <c r="L1466" s="19">
        <f>IF(AND(K1466=7,N1466&lt;M1466),1,IF(N1466&lt;M1466,K1466+1,K1466))</f>
        <v>2</v>
      </c>
      <c r="M1466" s="18">
        <v>2.5833333333333335</v>
      </c>
      <c r="N1466" s="17">
        <v>4.333333333333333</v>
      </c>
      <c r="O1466" t="s">
        <v>17</v>
      </c>
      <c r="P1466" s="3">
        <v>226.29556144230276</v>
      </c>
      <c r="Q1466" s="3">
        <v>261.68109322915961</v>
      </c>
    </row>
    <row r="1467" spans="1:17" ht="15" x14ac:dyDescent="0.25">
      <c r="A1467" s="15" t="s">
        <v>30</v>
      </c>
      <c r="B1467" s="15" t="s">
        <v>37</v>
      </c>
      <c r="C1467" t="s">
        <v>41</v>
      </c>
      <c r="D1467" s="15" t="s">
        <v>16</v>
      </c>
      <c r="E1467" t="s">
        <v>100</v>
      </c>
      <c r="F1467" s="15" t="s">
        <v>100</v>
      </c>
      <c r="G1467" t="s">
        <v>98</v>
      </c>
      <c r="H1467" s="15" t="s">
        <v>99</v>
      </c>
      <c r="I1467" t="s">
        <v>35</v>
      </c>
      <c r="J1467" s="15" t="s">
        <v>97</v>
      </c>
      <c r="K1467">
        <v>3</v>
      </c>
      <c r="L1467" s="19">
        <f>IF(AND(K1467=7,N1467&lt;M1467),1,IF(N1467&lt;M1467,K1467+1,K1467))</f>
        <v>3</v>
      </c>
      <c r="M1467" s="18">
        <v>2.5833333333333335</v>
      </c>
      <c r="N1467" s="17">
        <v>4.333333333333333</v>
      </c>
      <c r="O1467" t="s">
        <v>17</v>
      </c>
      <c r="P1467" s="3">
        <v>226.29556144230276</v>
      </c>
      <c r="Q1467" s="3">
        <v>261.68109322915961</v>
      </c>
    </row>
    <row r="1468" spans="1:17" ht="15" x14ac:dyDescent="0.25">
      <c r="A1468" s="15" t="s">
        <v>30</v>
      </c>
      <c r="B1468" s="15" t="s">
        <v>37</v>
      </c>
      <c r="C1468" t="s">
        <v>41</v>
      </c>
      <c r="D1468" s="15" t="s">
        <v>16</v>
      </c>
      <c r="E1468" t="s">
        <v>100</v>
      </c>
      <c r="F1468" s="15" t="s">
        <v>100</v>
      </c>
      <c r="G1468" t="s">
        <v>98</v>
      </c>
      <c r="H1468" s="15" t="s">
        <v>99</v>
      </c>
      <c r="I1468" t="s">
        <v>35</v>
      </c>
      <c r="J1468" s="15" t="s">
        <v>97</v>
      </c>
      <c r="K1468">
        <v>4</v>
      </c>
      <c r="L1468" s="19">
        <f>IF(AND(K1468=7,N1468&lt;M1468),1,IF(N1468&lt;M1468,K1468+1,K1468))</f>
        <v>4</v>
      </c>
      <c r="M1468" s="18">
        <v>2.5833333333333335</v>
      </c>
      <c r="N1468" s="17">
        <v>4.333333333333333</v>
      </c>
      <c r="O1468" t="s">
        <v>17</v>
      </c>
      <c r="P1468" s="3">
        <v>226.29556144230276</v>
      </c>
      <c r="Q1468" s="3">
        <v>261.68109322915961</v>
      </c>
    </row>
    <row r="1469" spans="1:17" ht="15" x14ac:dyDescent="0.25">
      <c r="A1469" s="15" t="s">
        <v>30</v>
      </c>
      <c r="B1469" s="15" t="s">
        <v>37</v>
      </c>
      <c r="C1469" t="s">
        <v>41</v>
      </c>
      <c r="D1469" s="15" t="s">
        <v>16</v>
      </c>
      <c r="E1469" t="s">
        <v>100</v>
      </c>
      <c r="F1469" s="15" t="s">
        <v>100</v>
      </c>
      <c r="G1469" t="s">
        <v>98</v>
      </c>
      <c r="H1469" s="15" t="s">
        <v>99</v>
      </c>
      <c r="I1469" t="s">
        <v>35</v>
      </c>
      <c r="J1469" s="15" t="s">
        <v>97</v>
      </c>
      <c r="K1469">
        <v>5</v>
      </c>
      <c r="L1469" s="19">
        <f>IF(AND(K1469=7,N1469&lt;M1469),1,IF(N1469&lt;M1469,K1469+1,K1469))</f>
        <v>5</v>
      </c>
      <c r="M1469" s="18">
        <v>2.5833333333333335</v>
      </c>
      <c r="N1469" s="17">
        <v>4.333333333333333</v>
      </c>
      <c r="O1469" t="s">
        <v>17</v>
      </c>
      <c r="P1469" s="3">
        <v>226.29556144230276</v>
      </c>
      <c r="Q1469" s="3">
        <v>261.68109322915961</v>
      </c>
    </row>
    <row r="1470" spans="1:17" ht="15" x14ac:dyDescent="0.25">
      <c r="A1470" s="15" t="s">
        <v>30</v>
      </c>
      <c r="B1470" s="15" t="s">
        <v>37</v>
      </c>
      <c r="C1470" t="s">
        <v>41</v>
      </c>
      <c r="D1470" s="15" t="s">
        <v>16</v>
      </c>
      <c r="E1470" t="s">
        <v>100</v>
      </c>
      <c r="F1470" s="15" t="s">
        <v>100</v>
      </c>
      <c r="G1470" t="s">
        <v>98</v>
      </c>
      <c r="H1470" s="15" t="s">
        <v>99</v>
      </c>
      <c r="I1470" t="s">
        <v>35</v>
      </c>
      <c r="J1470" s="15" t="s">
        <v>97</v>
      </c>
      <c r="K1470">
        <v>6</v>
      </c>
      <c r="L1470" s="19">
        <f>IF(AND(K1470=7,N1470&lt;M1470),1,IF(N1470&lt;M1470,K1470+1,K1470))</f>
        <v>6</v>
      </c>
      <c r="M1470" s="18">
        <v>2.5833333333333335</v>
      </c>
      <c r="N1470" s="17">
        <v>4.333333333333333</v>
      </c>
      <c r="O1470" t="s">
        <v>17</v>
      </c>
      <c r="P1470" s="3">
        <v>226.29556144230276</v>
      </c>
      <c r="Q1470" s="3">
        <v>261.68109322915961</v>
      </c>
    </row>
    <row r="1471" spans="1:17" ht="15" x14ac:dyDescent="0.25">
      <c r="A1471" s="15" t="s">
        <v>30</v>
      </c>
      <c r="B1471" s="15" t="s">
        <v>37</v>
      </c>
      <c r="C1471" t="s">
        <v>41</v>
      </c>
      <c r="D1471" s="15" t="s">
        <v>16</v>
      </c>
      <c r="E1471" t="s">
        <v>100</v>
      </c>
      <c r="F1471" s="15" t="s">
        <v>100</v>
      </c>
      <c r="G1471" t="s">
        <v>98</v>
      </c>
      <c r="H1471" s="15" t="s">
        <v>99</v>
      </c>
      <c r="I1471" t="s">
        <v>35</v>
      </c>
      <c r="J1471" s="15" t="s">
        <v>97</v>
      </c>
      <c r="K1471">
        <v>7</v>
      </c>
      <c r="L1471" s="19">
        <f>IF(AND(K1471=7,N1471&lt;M1471),1,IF(N1471&lt;M1471,K1471+1,K1471))</f>
        <v>7</v>
      </c>
      <c r="M1471" s="18">
        <v>2.5833333333333335</v>
      </c>
      <c r="N1471" s="17">
        <v>4.333333333333333</v>
      </c>
      <c r="O1471" t="s">
        <v>17</v>
      </c>
      <c r="P1471" s="3">
        <v>226.29556144230276</v>
      </c>
      <c r="Q1471" s="3">
        <v>261.68109322915961</v>
      </c>
    </row>
    <row r="1472" spans="1:17" ht="15" x14ac:dyDescent="0.25">
      <c r="A1472" s="15" t="s">
        <v>30</v>
      </c>
      <c r="B1472" s="15" t="s">
        <v>37</v>
      </c>
      <c r="C1472" t="s">
        <v>41</v>
      </c>
      <c r="D1472" s="15" t="s">
        <v>16</v>
      </c>
      <c r="E1472" t="s">
        <v>100</v>
      </c>
      <c r="F1472" s="15" t="s">
        <v>100</v>
      </c>
      <c r="G1472" t="s">
        <v>100</v>
      </c>
      <c r="H1472" s="15" t="s">
        <v>35</v>
      </c>
      <c r="I1472" t="s">
        <v>99</v>
      </c>
      <c r="J1472" s="15" t="s">
        <v>503</v>
      </c>
      <c r="K1472">
        <v>1</v>
      </c>
      <c r="L1472" s="19">
        <f>IF(AND(K1472=7,N1472&lt;M1472),1,IF(N1472&lt;M1472,K1472+1,K1472))</f>
        <v>1</v>
      </c>
      <c r="M1472" s="18">
        <v>10.166666666666666</v>
      </c>
      <c r="N1472" s="17">
        <v>11.916666666666666</v>
      </c>
      <c r="O1472" t="s">
        <v>17</v>
      </c>
      <c r="P1472" s="3">
        <v>226.29556144230276</v>
      </c>
      <c r="Q1472" s="3">
        <v>261.68109322915961</v>
      </c>
    </row>
    <row r="1473" spans="1:17" ht="15" x14ac:dyDescent="0.25">
      <c r="A1473" s="15" t="s">
        <v>30</v>
      </c>
      <c r="B1473" s="15" t="s">
        <v>37</v>
      </c>
      <c r="C1473" t="s">
        <v>41</v>
      </c>
      <c r="D1473" s="15" t="s">
        <v>16</v>
      </c>
      <c r="E1473" t="s">
        <v>100</v>
      </c>
      <c r="F1473" s="15" t="s">
        <v>100</v>
      </c>
      <c r="G1473" t="s">
        <v>100</v>
      </c>
      <c r="H1473" s="15" t="s">
        <v>35</v>
      </c>
      <c r="I1473" t="s">
        <v>99</v>
      </c>
      <c r="J1473" s="15" t="s">
        <v>503</v>
      </c>
      <c r="K1473">
        <v>2</v>
      </c>
      <c r="L1473" s="19">
        <f>IF(AND(K1473=7,N1473&lt;M1473),1,IF(N1473&lt;M1473,K1473+1,K1473))</f>
        <v>2</v>
      </c>
      <c r="M1473" s="18">
        <v>10.166666666666666</v>
      </c>
      <c r="N1473" s="17">
        <v>11.916666666666666</v>
      </c>
      <c r="O1473" t="s">
        <v>17</v>
      </c>
      <c r="P1473" s="3">
        <v>226.29556144230276</v>
      </c>
      <c r="Q1473" s="3">
        <v>261.68109322915961</v>
      </c>
    </row>
    <row r="1474" spans="1:17" ht="15" x14ac:dyDescent="0.25">
      <c r="A1474" s="15" t="s">
        <v>30</v>
      </c>
      <c r="B1474" s="15" t="s">
        <v>37</v>
      </c>
      <c r="C1474" t="s">
        <v>41</v>
      </c>
      <c r="D1474" s="15" t="s">
        <v>16</v>
      </c>
      <c r="E1474" t="s">
        <v>100</v>
      </c>
      <c r="F1474" s="15" t="s">
        <v>100</v>
      </c>
      <c r="G1474" t="s">
        <v>100</v>
      </c>
      <c r="H1474" s="15" t="s">
        <v>35</v>
      </c>
      <c r="I1474" t="s">
        <v>99</v>
      </c>
      <c r="J1474" s="15" t="s">
        <v>503</v>
      </c>
      <c r="K1474">
        <v>3</v>
      </c>
      <c r="L1474" s="19">
        <f>IF(AND(K1474=7,N1474&lt;M1474),1,IF(N1474&lt;M1474,K1474+1,K1474))</f>
        <v>3</v>
      </c>
      <c r="M1474" s="18">
        <v>9.9166666666666661</v>
      </c>
      <c r="N1474" s="17">
        <v>11.666666666666666</v>
      </c>
      <c r="O1474" t="s">
        <v>17</v>
      </c>
      <c r="P1474" s="3">
        <v>226.29556144230276</v>
      </c>
      <c r="Q1474" s="3">
        <v>261.68109322915961</v>
      </c>
    </row>
    <row r="1475" spans="1:17" ht="15" x14ac:dyDescent="0.25">
      <c r="A1475" s="15" t="s">
        <v>30</v>
      </c>
      <c r="B1475" s="15" t="s">
        <v>37</v>
      </c>
      <c r="C1475" t="s">
        <v>41</v>
      </c>
      <c r="D1475" s="15" t="s">
        <v>16</v>
      </c>
      <c r="E1475" t="s">
        <v>100</v>
      </c>
      <c r="F1475" s="15" t="s">
        <v>100</v>
      </c>
      <c r="G1475" t="s">
        <v>100</v>
      </c>
      <c r="H1475" s="15" t="s">
        <v>35</v>
      </c>
      <c r="I1475" t="s">
        <v>99</v>
      </c>
      <c r="J1475" s="15" t="s">
        <v>503</v>
      </c>
      <c r="K1475">
        <v>4</v>
      </c>
      <c r="L1475" s="19">
        <f>IF(AND(K1475=7,N1475&lt;M1475),1,IF(N1475&lt;M1475,K1475+1,K1475))</f>
        <v>4</v>
      </c>
      <c r="M1475" s="18">
        <v>10.166666666666666</v>
      </c>
      <c r="N1475" s="17">
        <v>11.916666666666666</v>
      </c>
      <c r="O1475" t="s">
        <v>17</v>
      </c>
      <c r="P1475" s="3">
        <v>226.29556144230276</v>
      </c>
      <c r="Q1475" s="3">
        <v>261.68109322915961</v>
      </c>
    </row>
    <row r="1476" spans="1:17" ht="15" x14ac:dyDescent="0.25">
      <c r="A1476" s="15" t="s">
        <v>30</v>
      </c>
      <c r="B1476" s="15" t="s">
        <v>37</v>
      </c>
      <c r="C1476" t="s">
        <v>41</v>
      </c>
      <c r="D1476" s="15" t="s">
        <v>16</v>
      </c>
      <c r="E1476" t="s">
        <v>100</v>
      </c>
      <c r="F1476" s="15" t="s">
        <v>100</v>
      </c>
      <c r="G1476" t="s">
        <v>100</v>
      </c>
      <c r="H1476" s="15" t="s">
        <v>35</v>
      </c>
      <c r="I1476" t="s">
        <v>99</v>
      </c>
      <c r="J1476" s="15" t="s">
        <v>503</v>
      </c>
      <c r="K1476">
        <v>5</v>
      </c>
      <c r="L1476" s="19">
        <f>IF(AND(K1476=7,N1476&lt;M1476),1,IF(N1476&lt;M1476,K1476+1,K1476))</f>
        <v>5</v>
      </c>
      <c r="M1476" s="18">
        <v>10.166666666666666</v>
      </c>
      <c r="N1476" s="17">
        <v>11.916666666666666</v>
      </c>
      <c r="O1476" t="s">
        <v>17</v>
      </c>
      <c r="P1476" s="3">
        <v>226.29556144230276</v>
      </c>
      <c r="Q1476" s="3">
        <v>261.68109322915961</v>
      </c>
    </row>
    <row r="1477" spans="1:17" ht="15" x14ac:dyDescent="0.25">
      <c r="A1477" s="15" t="s">
        <v>30</v>
      </c>
      <c r="B1477" s="15" t="s">
        <v>37</v>
      </c>
      <c r="C1477" t="s">
        <v>41</v>
      </c>
      <c r="D1477" s="15" t="s">
        <v>16</v>
      </c>
      <c r="E1477" t="s">
        <v>100</v>
      </c>
      <c r="F1477" s="15" t="s">
        <v>100</v>
      </c>
      <c r="G1477" t="s">
        <v>100</v>
      </c>
      <c r="H1477" s="15" t="s">
        <v>35</v>
      </c>
      <c r="I1477" t="s">
        <v>99</v>
      </c>
      <c r="J1477" s="15" t="s">
        <v>503</v>
      </c>
      <c r="K1477">
        <v>6</v>
      </c>
      <c r="L1477" s="19">
        <f>IF(AND(K1477=7,N1477&lt;M1477),1,IF(N1477&lt;M1477,K1477+1,K1477))</f>
        <v>6</v>
      </c>
      <c r="M1477" s="18">
        <v>9.9166666666666661</v>
      </c>
      <c r="N1477" s="17">
        <v>11.666666666666666</v>
      </c>
      <c r="O1477" t="s">
        <v>17</v>
      </c>
      <c r="P1477" s="3">
        <v>226.29556144230276</v>
      </c>
      <c r="Q1477" s="3">
        <v>261.68109322915961</v>
      </c>
    </row>
    <row r="1478" spans="1:17" ht="15" x14ac:dyDescent="0.25">
      <c r="A1478" s="15" t="s">
        <v>30</v>
      </c>
      <c r="B1478" s="15" t="s">
        <v>37</v>
      </c>
      <c r="C1478" t="s">
        <v>41</v>
      </c>
      <c r="D1478" s="15" t="s">
        <v>16</v>
      </c>
      <c r="E1478" t="s">
        <v>100</v>
      </c>
      <c r="F1478" s="15" t="s">
        <v>100</v>
      </c>
      <c r="G1478" t="s">
        <v>100</v>
      </c>
      <c r="H1478" s="15" t="s">
        <v>35</v>
      </c>
      <c r="I1478" t="s">
        <v>99</v>
      </c>
      <c r="J1478" s="15" t="s">
        <v>503</v>
      </c>
      <c r="K1478">
        <v>7</v>
      </c>
      <c r="L1478" s="19">
        <f>IF(AND(K1478=7,N1478&lt;M1478),1,IF(N1478&lt;M1478,K1478+1,K1478))</f>
        <v>7</v>
      </c>
      <c r="M1478" s="18">
        <v>10.5</v>
      </c>
      <c r="N1478" s="17">
        <v>12.25</v>
      </c>
      <c r="O1478" t="s">
        <v>17</v>
      </c>
      <c r="P1478" s="3">
        <v>226.29556144230276</v>
      </c>
      <c r="Q1478" s="3">
        <v>261.68109322915961</v>
      </c>
    </row>
    <row r="1479" spans="1:17" ht="15" x14ac:dyDescent="0.25">
      <c r="A1479" s="15" t="s">
        <v>30</v>
      </c>
      <c r="B1479" s="15" t="s">
        <v>37</v>
      </c>
      <c r="C1479" t="s">
        <v>41</v>
      </c>
      <c r="D1479" s="15" t="s">
        <v>16</v>
      </c>
      <c r="E1479" t="s">
        <v>463</v>
      </c>
      <c r="F1479" s="15" t="s">
        <v>463</v>
      </c>
      <c r="G1479" t="s">
        <v>463</v>
      </c>
      <c r="H1479" s="15" t="s">
        <v>35</v>
      </c>
      <c r="I1479" t="s">
        <v>246</v>
      </c>
      <c r="J1479" s="15" t="s">
        <v>462</v>
      </c>
      <c r="K1479">
        <v>1</v>
      </c>
      <c r="L1479" s="19">
        <f>IF(AND(K1479=7,N1479&lt;M1479),1,IF(N1479&lt;M1479,K1479+1,K1479))</f>
        <v>1</v>
      </c>
      <c r="M1479" s="18">
        <v>6.916666666666667</v>
      </c>
      <c r="N1479" s="17">
        <v>8.5</v>
      </c>
      <c r="O1479" t="s">
        <v>17</v>
      </c>
      <c r="P1479" s="3">
        <v>181.04859609757057</v>
      </c>
      <c r="Q1479" s="3">
        <v>235.01371483693978</v>
      </c>
    </row>
    <row r="1480" spans="1:17" ht="15" x14ac:dyDescent="0.25">
      <c r="A1480" s="15" t="s">
        <v>30</v>
      </c>
      <c r="B1480" s="15" t="s">
        <v>37</v>
      </c>
      <c r="C1480" t="s">
        <v>41</v>
      </c>
      <c r="D1480" s="15" t="s">
        <v>16</v>
      </c>
      <c r="E1480" t="s">
        <v>463</v>
      </c>
      <c r="F1480" s="15" t="s">
        <v>463</v>
      </c>
      <c r="G1480" t="s">
        <v>463</v>
      </c>
      <c r="H1480" s="15" t="s">
        <v>35</v>
      </c>
      <c r="I1480" t="s">
        <v>246</v>
      </c>
      <c r="J1480" s="15" t="s">
        <v>462</v>
      </c>
      <c r="K1480">
        <v>2</v>
      </c>
      <c r="L1480" s="19">
        <f>IF(AND(K1480=7,N1480&lt;M1480),1,IF(N1480&lt;M1480,K1480+1,K1480))</f>
        <v>2</v>
      </c>
      <c r="M1480" s="18">
        <v>7.166666666666667</v>
      </c>
      <c r="N1480" s="17">
        <v>8.75</v>
      </c>
      <c r="O1480" t="s">
        <v>17</v>
      </c>
      <c r="P1480" s="3">
        <v>181.04859609757057</v>
      </c>
      <c r="Q1480" s="3">
        <v>235.01371483693978</v>
      </c>
    </row>
    <row r="1481" spans="1:17" ht="15" x14ac:dyDescent="0.25">
      <c r="A1481" s="15" t="s">
        <v>30</v>
      </c>
      <c r="B1481" s="15" t="s">
        <v>37</v>
      </c>
      <c r="C1481" t="s">
        <v>41</v>
      </c>
      <c r="D1481" s="15" t="s">
        <v>16</v>
      </c>
      <c r="E1481" t="s">
        <v>463</v>
      </c>
      <c r="F1481" s="15" t="s">
        <v>463</v>
      </c>
      <c r="G1481" t="s">
        <v>463</v>
      </c>
      <c r="H1481" s="15" t="s">
        <v>35</v>
      </c>
      <c r="I1481" t="s">
        <v>246</v>
      </c>
      <c r="J1481" s="15" t="s">
        <v>462</v>
      </c>
      <c r="K1481">
        <v>3</v>
      </c>
      <c r="L1481" s="19">
        <f>IF(AND(K1481=7,N1481&lt;M1481),1,IF(N1481&lt;M1481,K1481+1,K1481))</f>
        <v>3</v>
      </c>
      <c r="M1481" s="18">
        <v>11.583333333333334</v>
      </c>
      <c r="N1481" s="17">
        <v>13.166666666666666</v>
      </c>
      <c r="O1481" t="s">
        <v>17</v>
      </c>
      <c r="P1481" s="3">
        <v>181.04859609757057</v>
      </c>
      <c r="Q1481" s="3">
        <v>235.01371483693978</v>
      </c>
    </row>
    <row r="1482" spans="1:17" ht="15" x14ac:dyDescent="0.25">
      <c r="A1482" s="15" t="s">
        <v>30</v>
      </c>
      <c r="B1482" s="15" t="s">
        <v>37</v>
      </c>
      <c r="C1482" t="s">
        <v>41</v>
      </c>
      <c r="D1482" s="15" t="s">
        <v>16</v>
      </c>
      <c r="E1482" t="s">
        <v>463</v>
      </c>
      <c r="F1482" s="15" t="s">
        <v>463</v>
      </c>
      <c r="G1482" t="s">
        <v>463</v>
      </c>
      <c r="H1482" s="15" t="s">
        <v>35</v>
      </c>
      <c r="I1482" t="s">
        <v>246</v>
      </c>
      <c r="J1482" s="15" t="s">
        <v>462</v>
      </c>
      <c r="K1482">
        <v>4</v>
      </c>
      <c r="L1482" s="19">
        <f>IF(AND(K1482=7,N1482&lt;M1482),1,IF(N1482&lt;M1482,K1482+1,K1482))</f>
        <v>4</v>
      </c>
      <c r="M1482" s="18">
        <v>6.833333333333333</v>
      </c>
      <c r="N1482" s="17">
        <v>8.4166666666666661</v>
      </c>
      <c r="O1482" t="s">
        <v>17</v>
      </c>
      <c r="P1482" s="3">
        <v>181.04859609757057</v>
      </c>
      <c r="Q1482" s="3">
        <v>235.01371483693978</v>
      </c>
    </row>
    <row r="1483" spans="1:17" ht="15" x14ac:dyDescent="0.25">
      <c r="A1483" s="15" t="s">
        <v>30</v>
      </c>
      <c r="B1483" s="15" t="s">
        <v>37</v>
      </c>
      <c r="C1483" t="s">
        <v>41</v>
      </c>
      <c r="D1483" s="15" t="s">
        <v>16</v>
      </c>
      <c r="E1483" t="s">
        <v>463</v>
      </c>
      <c r="F1483" s="15" t="s">
        <v>463</v>
      </c>
      <c r="G1483" t="s">
        <v>463</v>
      </c>
      <c r="H1483" s="15" t="s">
        <v>35</v>
      </c>
      <c r="I1483" t="s">
        <v>246</v>
      </c>
      <c r="J1483" s="15" t="s">
        <v>462</v>
      </c>
      <c r="K1483">
        <v>5</v>
      </c>
      <c r="L1483" s="19">
        <f>IF(AND(K1483=7,N1483&lt;M1483),1,IF(N1483&lt;M1483,K1483+1,K1483))</f>
        <v>5</v>
      </c>
      <c r="M1483" s="18">
        <v>11.5</v>
      </c>
      <c r="N1483" s="17">
        <v>13.083333333333334</v>
      </c>
      <c r="O1483" t="s">
        <v>17</v>
      </c>
      <c r="P1483" s="3">
        <v>181.04859609757057</v>
      </c>
      <c r="Q1483" s="3">
        <v>235.01371483693978</v>
      </c>
    </row>
    <row r="1484" spans="1:17" ht="15" x14ac:dyDescent="0.25">
      <c r="A1484" s="15" t="s">
        <v>30</v>
      </c>
      <c r="B1484" s="15" t="s">
        <v>37</v>
      </c>
      <c r="C1484" t="s">
        <v>41</v>
      </c>
      <c r="D1484" s="15" t="s">
        <v>16</v>
      </c>
      <c r="E1484" t="s">
        <v>463</v>
      </c>
      <c r="F1484" s="15" t="s">
        <v>463</v>
      </c>
      <c r="G1484" t="s">
        <v>463</v>
      </c>
      <c r="H1484" s="15" t="s">
        <v>35</v>
      </c>
      <c r="I1484" t="s">
        <v>246</v>
      </c>
      <c r="J1484" s="15" t="s">
        <v>462</v>
      </c>
      <c r="K1484">
        <v>6</v>
      </c>
      <c r="L1484" s="19">
        <f>IF(AND(K1484=7,N1484&lt;M1484),1,IF(N1484&lt;M1484,K1484+1,K1484))</f>
        <v>6</v>
      </c>
      <c r="M1484" s="18">
        <v>6.5</v>
      </c>
      <c r="N1484" s="17">
        <v>8.0833333333333339</v>
      </c>
      <c r="O1484" t="s">
        <v>17</v>
      </c>
      <c r="P1484" s="3">
        <v>181.04859609757057</v>
      </c>
      <c r="Q1484" s="3">
        <v>235.01371483693978</v>
      </c>
    </row>
    <row r="1485" spans="1:17" ht="15" x14ac:dyDescent="0.25">
      <c r="A1485" s="15" t="s">
        <v>30</v>
      </c>
      <c r="B1485" s="15" t="s">
        <v>37</v>
      </c>
      <c r="C1485" t="s">
        <v>41</v>
      </c>
      <c r="D1485" s="15" t="s">
        <v>16</v>
      </c>
      <c r="E1485" t="s">
        <v>463</v>
      </c>
      <c r="F1485" s="15" t="s">
        <v>463</v>
      </c>
      <c r="G1485" t="s">
        <v>463</v>
      </c>
      <c r="H1485" s="15" t="s">
        <v>35</v>
      </c>
      <c r="I1485" t="s">
        <v>246</v>
      </c>
      <c r="J1485" s="15" t="s">
        <v>462</v>
      </c>
      <c r="K1485">
        <v>7</v>
      </c>
      <c r="L1485" s="19">
        <f>IF(AND(K1485=7,N1485&lt;M1485),1,IF(N1485&lt;M1485,K1485+1,K1485))</f>
        <v>7</v>
      </c>
      <c r="M1485" s="18">
        <v>6.916666666666667</v>
      </c>
      <c r="N1485" s="17">
        <v>8.5</v>
      </c>
      <c r="O1485" t="s">
        <v>17</v>
      </c>
      <c r="P1485" s="3">
        <v>181.04859609757057</v>
      </c>
      <c r="Q1485" s="3">
        <v>235.01371483693978</v>
      </c>
    </row>
    <row r="1486" spans="1:17" ht="15" x14ac:dyDescent="0.25">
      <c r="A1486" s="15" t="s">
        <v>30</v>
      </c>
      <c r="B1486" s="15" t="s">
        <v>37</v>
      </c>
      <c r="C1486" t="s">
        <v>41</v>
      </c>
      <c r="D1486" s="15" t="s">
        <v>16</v>
      </c>
      <c r="E1486" t="s">
        <v>463</v>
      </c>
      <c r="F1486" s="15" t="s">
        <v>463</v>
      </c>
      <c r="G1486" t="s">
        <v>466</v>
      </c>
      <c r="H1486" s="15" t="s">
        <v>246</v>
      </c>
      <c r="I1486" t="s">
        <v>35</v>
      </c>
      <c r="J1486" s="15" t="s">
        <v>465</v>
      </c>
      <c r="K1486">
        <v>1</v>
      </c>
      <c r="L1486" s="19">
        <f>IF(AND(K1486=7,N1486&lt;M1486),1,IF(N1486&lt;M1486,K1486+1,K1486))</f>
        <v>1</v>
      </c>
      <c r="M1486" s="18">
        <v>9.1666666666666661</v>
      </c>
      <c r="N1486" s="17">
        <v>10.75</v>
      </c>
      <c r="O1486" t="s">
        <v>17</v>
      </c>
      <c r="P1486" s="3">
        <v>181.04859609757057</v>
      </c>
      <c r="Q1486" s="3">
        <v>235.01371483693978</v>
      </c>
    </row>
    <row r="1487" spans="1:17" ht="15" x14ac:dyDescent="0.25">
      <c r="A1487" s="15" t="s">
        <v>30</v>
      </c>
      <c r="B1487" s="15" t="s">
        <v>37</v>
      </c>
      <c r="C1487" t="s">
        <v>41</v>
      </c>
      <c r="D1487" s="15" t="s">
        <v>16</v>
      </c>
      <c r="E1487" t="s">
        <v>463</v>
      </c>
      <c r="F1487" s="15" t="s">
        <v>463</v>
      </c>
      <c r="G1487" t="s">
        <v>466</v>
      </c>
      <c r="H1487" s="15" t="s">
        <v>246</v>
      </c>
      <c r="I1487" t="s">
        <v>35</v>
      </c>
      <c r="J1487" s="15" t="s">
        <v>465</v>
      </c>
      <c r="K1487">
        <v>2</v>
      </c>
      <c r="L1487" s="19">
        <f>IF(AND(K1487=7,N1487&lt;M1487),1,IF(N1487&lt;M1487,K1487+1,K1487))</f>
        <v>2</v>
      </c>
      <c r="M1487" s="18">
        <v>9.4166666666666661</v>
      </c>
      <c r="N1487" s="17">
        <v>11</v>
      </c>
      <c r="O1487" t="s">
        <v>17</v>
      </c>
      <c r="P1487" s="3">
        <v>181.04859609757057</v>
      </c>
      <c r="Q1487" s="3">
        <v>235.01371483693978</v>
      </c>
    </row>
    <row r="1488" spans="1:17" ht="15" x14ac:dyDescent="0.25">
      <c r="A1488" s="15" t="s">
        <v>30</v>
      </c>
      <c r="B1488" s="15" t="s">
        <v>37</v>
      </c>
      <c r="C1488" t="s">
        <v>41</v>
      </c>
      <c r="D1488" s="15" t="s">
        <v>16</v>
      </c>
      <c r="E1488" t="s">
        <v>463</v>
      </c>
      <c r="F1488" s="15" t="s">
        <v>463</v>
      </c>
      <c r="G1488" t="s">
        <v>466</v>
      </c>
      <c r="H1488" s="15" t="s">
        <v>246</v>
      </c>
      <c r="I1488" t="s">
        <v>35</v>
      </c>
      <c r="J1488" s="15" t="s">
        <v>465</v>
      </c>
      <c r="K1488">
        <v>3</v>
      </c>
      <c r="L1488" s="19">
        <f>IF(AND(K1488=7,N1488&lt;M1488),1,IF(N1488&lt;M1488,K1488+1,K1488))</f>
        <v>3</v>
      </c>
      <c r="M1488" s="18">
        <v>13.833333333333334</v>
      </c>
      <c r="N1488" s="17">
        <v>15.416666666666666</v>
      </c>
      <c r="O1488" t="s">
        <v>17</v>
      </c>
      <c r="P1488" s="3">
        <v>181.04859609757057</v>
      </c>
      <c r="Q1488" s="3">
        <v>235.01371483693978</v>
      </c>
    </row>
    <row r="1489" spans="1:17" ht="15" x14ac:dyDescent="0.25">
      <c r="A1489" s="15" t="s">
        <v>30</v>
      </c>
      <c r="B1489" s="15" t="s">
        <v>37</v>
      </c>
      <c r="C1489" t="s">
        <v>41</v>
      </c>
      <c r="D1489" s="15" t="s">
        <v>16</v>
      </c>
      <c r="E1489" t="s">
        <v>463</v>
      </c>
      <c r="F1489" s="15" t="s">
        <v>463</v>
      </c>
      <c r="G1489" t="s">
        <v>466</v>
      </c>
      <c r="H1489" s="15" t="s">
        <v>246</v>
      </c>
      <c r="I1489" t="s">
        <v>35</v>
      </c>
      <c r="J1489" s="15" t="s">
        <v>465</v>
      </c>
      <c r="K1489">
        <v>4</v>
      </c>
      <c r="L1489" s="19">
        <f>IF(AND(K1489=7,N1489&lt;M1489),1,IF(N1489&lt;M1489,K1489+1,K1489))</f>
        <v>4</v>
      </c>
      <c r="M1489" s="18">
        <v>9.3333333333333339</v>
      </c>
      <c r="N1489" s="17">
        <v>10.916666666666666</v>
      </c>
      <c r="O1489" t="s">
        <v>17</v>
      </c>
      <c r="P1489" s="3">
        <v>181.04859609757057</v>
      </c>
      <c r="Q1489" s="3">
        <v>235.01371483693978</v>
      </c>
    </row>
    <row r="1490" spans="1:17" ht="15" x14ac:dyDescent="0.25">
      <c r="A1490" s="15" t="s">
        <v>30</v>
      </c>
      <c r="B1490" s="15" t="s">
        <v>37</v>
      </c>
      <c r="C1490" t="s">
        <v>41</v>
      </c>
      <c r="D1490" s="15" t="s">
        <v>16</v>
      </c>
      <c r="E1490" t="s">
        <v>463</v>
      </c>
      <c r="F1490" s="15" t="s">
        <v>463</v>
      </c>
      <c r="G1490" t="s">
        <v>466</v>
      </c>
      <c r="H1490" s="15" t="s">
        <v>246</v>
      </c>
      <c r="I1490" t="s">
        <v>35</v>
      </c>
      <c r="J1490" s="15" t="s">
        <v>465</v>
      </c>
      <c r="K1490">
        <v>5</v>
      </c>
      <c r="L1490" s="19">
        <f>IF(AND(K1490=7,N1490&lt;M1490),1,IF(N1490&lt;M1490,K1490+1,K1490))</f>
        <v>5</v>
      </c>
      <c r="M1490" s="18">
        <v>13.75</v>
      </c>
      <c r="N1490" s="17">
        <v>15.333333333333334</v>
      </c>
      <c r="O1490" t="s">
        <v>17</v>
      </c>
      <c r="P1490" s="3">
        <v>181.04859609757057</v>
      </c>
      <c r="Q1490" s="3">
        <v>235.01371483693978</v>
      </c>
    </row>
    <row r="1491" spans="1:17" ht="15" x14ac:dyDescent="0.25">
      <c r="A1491" s="15" t="s">
        <v>30</v>
      </c>
      <c r="B1491" s="15" t="s">
        <v>37</v>
      </c>
      <c r="C1491" t="s">
        <v>41</v>
      </c>
      <c r="D1491" s="15" t="s">
        <v>16</v>
      </c>
      <c r="E1491" t="s">
        <v>463</v>
      </c>
      <c r="F1491" s="15" t="s">
        <v>463</v>
      </c>
      <c r="G1491" t="s">
        <v>466</v>
      </c>
      <c r="H1491" s="15" t="s">
        <v>246</v>
      </c>
      <c r="I1491" t="s">
        <v>35</v>
      </c>
      <c r="J1491" s="15" t="s">
        <v>465</v>
      </c>
      <c r="K1491">
        <v>6</v>
      </c>
      <c r="L1491" s="19">
        <f>IF(AND(K1491=7,N1491&lt;M1491),1,IF(N1491&lt;M1491,K1491+1,K1491))</f>
        <v>6</v>
      </c>
      <c r="M1491" s="18">
        <v>8.75</v>
      </c>
      <c r="N1491" s="17">
        <v>10.333333333333334</v>
      </c>
      <c r="O1491" t="s">
        <v>17</v>
      </c>
      <c r="P1491" s="3">
        <v>181.04859609757057</v>
      </c>
      <c r="Q1491" s="3">
        <v>235.01371483693978</v>
      </c>
    </row>
    <row r="1492" spans="1:17" ht="15" x14ac:dyDescent="0.25">
      <c r="A1492" s="15" t="s">
        <v>30</v>
      </c>
      <c r="B1492" s="15" t="s">
        <v>37</v>
      </c>
      <c r="C1492" t="s">
        <v>41</v>
      </c>
      <c r="D1492" s="15" t="s">
        <v>16</v>
      </c>
      <c r="E1492" t="s">
        <v>463</v>
      </c>
      <c r="F1492" s="15" t="s">
        <v>463</v>
      </c>
      <c r="G1492" t="s">
        <v>466</v>
      </c>
      <c r="H1492" s="15" t="s">
        <v>246</v>
      </c>
      <c r="I1492" t="s">
        <v>35</v>
      </c>
      <c r="J1492" s="15" t="s">
        <v>465</v>
      </c>
      <c r="K1492">
        <v>7</v>
      </c>
      <c r="L1492" s="19">
        <f>IF(AND(K1492=7,N1492&lt;M1492),1,IF(N1492&lt;M1492,K1492+1,K1492))</f>
        <v>7</v>
      </c>
      <c r="M1492" s="18">
        <v>9.1666666666666661</v>
      </c>
      <c r="N1492" s="17">
        <v>10.75</v>
      </c>
      <c r="O1492" t="s">
        <v>17</v>
      </c>
      <c r="P1492" s="3">
        <v>181.04859609757057</v>
      </c>
      <c r="Q1492" s="3">
        <v>235.01371483693978</v>
      </c>
    </row>
    <row r="1493" spans="1:17" ht="15" x14ac:dyDescent="0.25">
      <c r="A1493" s="15" t="s">
        <v>30</v>
      </c>
      <c r="B1493" s="15" t="s">
        <v>37</v>
      </c>
      <c r="C1493" t="s">
        <v>41</v>
      </c>
      <c r="D1493" s="15" t="s">
        <v>16</v>
      </c>
      <c r="E1493" t="s">
        <v>227</v>
      </c>
      <c r="F1493" s="15" t="s">
        <v>227</v>
      </c>
      <c r="G1493" t="s">
        <v>227</v>
      </c>
      <c r="H1493" s="15" t="s">
        <v>35</v>
      </c>
      <c r="I1493" t="s">
        <v>228</v>
      </c>
      <c r="J1493" s="15" t="s">
        <v>226</v>
      </c>
      <c r="K1493">
        <v>1</v>
      </c>
      <c r="L1493" s="19">
        <f>IF(AND(K1493=7,N1493&lt;M1493),1,IF(N1493&lt;M1493,K1493+1,K1493))</f>
        <v>1</v>
      </c>
      <c r="M1493" s="18">
        <v>4</v>
      </c>
      <c r="N1493" s="17">
        <v>5.833333333333333</v>
      </c>
      <c r="O1493" t="s">
        <v>17</v>
      </c>
      <c r="P1493" s="3">
        <v>206.38932138906318</v>
      </c>
      <c r="Q1493" s="3">
        <v>262.45868422811373</v>
      </c>
    </row>
    <row r="1494" spans="1:17" ht="15" x14ac:dyDescent="0.25">
      <c r="A1494" s="15" t="s">
        <v>30</v>
      </c>
      <c r="B1494" s="15" t="s">
        <v>37</v>
      </c>
      <c r="C1494" t="s">
        <v>41</v>
      </c>
      <c r="D1494" s="15" t="s">
        <v>16</v>
      </c>
      <c r="E1494" t="s">
        <v>227</v>
      </c>
      <c r="F1494" s="15" t="s">
        <v>227</v>
      </c>
      <c r="G1494" t="s">
        <v>227</v>
      </c>
      <c r="H1494" s="15" t="s">
        <v>35</v>
      </c>
      <c r="I1494" t="s">
        <v>228</v>
      </c>
      <c r="J1494" s="15" t="s">
        <v>226</v>
      </c>
      <c r="K1494">
        <v>3</v>
      </c>
      <c r="L1494" s="19">
        <f>IF(AND(K1494=7,N1494&lt;M1494),1,IF(N1494&lt;M1494,K1494+1,K1494))</f>
        <v>3</v>
      </c>
      <c r="M1494" s="18">
        <v>4</v>
      </c>
      <c r="N1494" s="17">
        <v>5.833333333333333</v>
      </c>
      <c r="O1494" t="s">
        <v>17</v>
      </c>
      <c r="P1494" s="3">
        <v>206.38932138906318</v>
      </c>
      <c r="Q1494" s="3">
        <v>262.45868422811373</v>
      </c>
    </row>
    <row r="1495" spans="1:17" ht="15" x14ac:dyDescent="0.25">
      <c r="A1495" s="15" t="s">
        <v>30</v>
      </c>
      <c r="B1495" s="15" t="s">
        <v>37</v>
      </c>
      <c r="C1495" t="s">
        <v>41</v>
      </c>
      <c r="D1495" s="15" t="s">
        <v>16</v>
      </c>
      <c r="E1495" t="s">
        <v>227</v>
      </c>
      <c r="F1495" s="15" t="s">
        <v>227</v>
      </c>
      <c r="G1495" t="s">
        <v>227</v>
      </c>
      <c r="H1495" s="15" t="s">
        <v>35</v>
      </c>
      <c r="I1495" t="s">
        <v>228</v>
      </c>
      <c r="J1495" s="15" t="s">
        <v>226</v>
      </c>
      <c r="K1495">
        <v>4</v>
      </c>
      <c r="L1495" s="19">
        <f>IF(AND(K1495=7,N1495&lt;M1495),1,IF(N1495&lt;M1495,K1495+1,K1495))</f>
        <v>4</v>
      </c>
      <c r="M1495" s="18">
        <v>4</v>
      </c>
      <c r="N1495" s="17">
        <v>5.833333333333333</v>
      </c>
      <c r="O1495" t="s">
        <v>17</v>
      </c>
      <c r="P1495" s="3">
        <v>206.38932138906318</v>
      </c>
      <c r="Q1495" s="3">
        <v>262.45868422811373</v>
      </c>
    </row>
    <row r="1496" spans="1:17" ht="15" x14ac:dyDescent="0.25">
      <c r="A1496" s="15" t="s">
        <v>30</v>
      </c>
      <c r="B1496" s="15" t="s">
        <v>37</v>
      </c>
      <c r="C1496" t="s">
        <v>41</v>
      </c>
      <c r="D1496" s="15" t="s">
        <v>16</v>
      </c>
      <c r="E1496" t="s">
        <v>227</v>
      </c>
      <c r="F1496" s="15" t="s">
        <v>227</v>
      </c>
      <c r="G1496" t="s">
        <v>227</v>
      </c>
      <c r="H1496" s="15" t="s">
        <v>35</v>
      </c>
      <c r="I1496" t="s">
        <v>228</v>
      </c>
      <c r="J1496" s="15" t="s">
        <v>226</v>
      </c>
      <c r="K1496">
        <v>5</v>
      </c>
      <c r="L1496" s="19">
        <f>IF(AND(K1496=7,N1496&lt;M1496),1,IF(N1496&lt;M1496,K1496+1,K1496))</f>
        <v>5</v>
      </c>
      <c r="M1496" s="18">
        <v>4.083333333333333</v>
      </c>
      <c r="N1496" s="17">
        <v>5.916666666666667</v>
      </c>
      <c r="O1496" t="s">
        <v>17</v>
      </c>
      <c r="P1496" s="3">
        <v>206.38932138906318</v>
      </c>
      <c r="Q1496" s="3">
        <v>262.45868422811373</v>
      </c>
    </row>
    <row r="1497" spans="1:17" ht="15" x14ac:dyDescent="0.25">
      <c r="A1497" s="15" t="s">
        <v>30</v>
      </c>
      <c r="B1497" s="15" t="s">
        <v>37</v>
      </c>
      <c r="C1497" t="s">
        <v>41</v>
      </c>
      <c r="D1497" s="15" t="s">
        <v>16</v>
      </c>
      <c r="E1497" t="s">
        <v>227</v>
      </c>
      <c r="F1497" s="15" t="s">
        <v>227</v>
      </c>
      <c r="G1497" t="s">
        <v>227</v>
      </c>
      <c r="H1497" s="15" t="s">
        <v>35</v>
      </c>
      <c r="I1497" t="s">
        <v>228</v>
      </c>
      <c r="J1497" s="15" t="s">
        <v>226</v>
      </c>
      <c r="K1497">
        <v>6</v>
      </c>
      <c r="L1497" s="19">
        <f>IF(AND(K1497=7,N1497&lt;M1497),1,IF(N1497&lt;M1497,K1497+1,K1497))</f>
        <v>6</v>
      </c>
      <c r="M1497" s="18">
        <v>3.75</v>
      </c>
      <c r="N1497" s="17">
        <v>5.583333333333333</v>
      </c>
      <c r="O1497" t="s">
        <v>17</v>
      </c>
      <c r="P1497" s="3">
        <v>206.38932138906318</v>
      </c>
      <c r="Q1497" s="3">
        <v>262.45868422811373</v>
      </c>
    </row>
    <row r="1498" spans="1:17" ht="15" x14ac:dyDescent="0.25">
      <c r="A1498" s="15" t="s">
        <v>30</v>
      </c>
      <c r="B1498" s="15" t="s">
        <v>37</v>
      </c>
      <c r="C1498" t="s">
        <v>41</v>
      </c>
      <c r="D1498" s="15" t="s">
        <v>16</v>
      </c>
      <c r="E1498" t="s">
        <v>227</v>
      </c>
      <c r="F1498" s="15" t="s">
        <v>227</v>
      </c>
      <c r="G1498" t="s">
        <v>227</v>
      </c>
      <c r="H1498" s="15" t="s">
        <v>35</v>
      </c>
      <c r="I1498" t="s">
        <v>228</v>
      </c>
      <c r="J1498" s="15" t="s">
        <v>226</v>
      </c>
      <c r="K1498">
        <v>7</v>
      </c>
      <c r="L1498" s="19">
        <f>IF(AND(K1498=7,N1498&lt;M1498),1,IF(N1498&lt;M1498,K1498+1,K1498))</f>
        <v>7</v>
      </c>
      <c r="M1498" s="18">
        <v>4.083333333333333</v>
      </c>
      <c r="N1498" s="17">
        <v>5.916666666666667</v>
      </c>
      <c r="O1498" t="s">
        <v>17</v>
      </c>
      <c r="P1498" s="3">
        <v>206.38932138906318</v>
      </c>
      <c r="Q1498" s="3">
        <v>262.45868422811373</v>
      </c>
    </row>
    <row r="1499" spans="1:17" ht="15" x14ac:dyDescent="0.25">
      <c r="A1499" s="15" t="s">
        <v>30</v>
      </c>
      <c r="B1499" s="15" t="s">
        <v>37</v>
      </c>
      <c r="C1499" t="s">
        <v>41</v>
      </c>
      <c r="D1499" s="15" t="s">
        <v>16</v>
      </c>
      <c r="E1499" t="s">
        <v>227</v>
      </c>
      <c r="F1499" s="15" t="s">
        <v>227</v>
      </c>
      <c r="G1499" t="s">
        <v>232</v>
      </c>
      <c r="H1499" s="15" t="s">
        <v>228</v>
      </c>
      <c r="I1499" t="s">
        <v>35</v>
      </c>
      <c r="J1499" s="15" t="s">
        <v>231</v>
      </c>
      <c r="K1499">
        <v>1</v>
      </c>
      <c r="L1499" s="19">
        <f>IF(AND(K1499=7,N1499&lt;M1499),1,IF(N1499&lt;M1499,K1499+1,K1499))</f>
        <v>1</v>
      </c>
      <c r="M1499" s="18">
        <v>6.5</v>
      </c>
      <c r="N1499" s="17">
        <v>8.25</v>
      </c>
      <c r="O1499" t="s">
        <v>17</v>
      </c>
      <c r="P1499" s="3">
        <v>206.38932138906318</v>
      </c>
      <c r="Q1499" s="3">
        <v>262.45868422811373</v>
      </c>
    </row>
    <row r="1500" spans="1:17" ht="15" x14ac:dyDescent="0.25">
      <c r="A1500" s="15" t="s">
        <v>30</v>
      </c>
      <c r="B1500" s="15" t="s">
        <v>37</v>
      </c>
      <c r="C1500" t="s">
        <v>41</v>
      </c>
      <c r="D1500" s="15" t="s">
        <v>16</v>
      </c>
      <c r="E1500" t="s">
        <v>227</v>
      </c>
      <c r="F1500" s="15" t="s">
        <v>227</v>
      </c>
      <c r="G1500" t="s">
        <v>232</v>
      </c>
      <c r="H1500" s="15" t="s">
        <v>228</v>
      </c>
      <c r="I1500" t="s">
        <v>35</v>
      </c>
      <c r="J1500" s="15" t="s">
        <v>231</v>
      </c>
      <c r="K1500">
        <v>3</v>
      </c>
      <c r="L1500" s="19">
        <f>IF(AND(K1500=7,N1500&lt;M1500),1,IF(N1500&lt;M1500,K1500+1,K1500))</f>
        <v>3</v>
      </c>
      <c r="M1500" s="18">
        <v>6.5</v>
      </c>
      <c r="N1500" s="17">
        <v>8.25</v>
      </c>
      <c r="O1500" t="s">
        <v>17</v>
      </c>
      <c r="P1500" s="3">
        <v>206.38932138906318</v>
      </c>
      <c r="Q1500" s="3">
        <v>262.45868422811373</v>
      </c>
    </row>
    <row r="1501" spans="1:17" ht="15" x14ac:dyDescent="0.25">
      <c r="A1501" s="15" t="s">
        <v>30</v>
      </c>
      <c r="B1501" s="15" t="s">
        <v>37</v>
      </c>
      <c r="C1501" t="s">
        <v>41</v>
      </c>
      <c r="D1501" s="15" t="s">
        <v>16</v>
      </c>
      <c r="E1501" t="s">
        <v>227</v>
      </c>
      <c r="F1501" s="15" t="s">
        <v>227</v>
      </c>
      <c r="G1501" t="s">
        <v>232</v>
      </c>
      <c r="H1501" s="15" t="s">
        <v>228</v>
      </c>
      <c r="I1501" t="s">
        <v>35</v>
      </c>
      <c r="J1501" s="15" t="s">
        <v>231</v>
      </c>
      <c r="K1501">
        <v>4</v>
      </c>
      <c r="L1501" s="19">
        <f>IF(AND(K1501=7,N1501&lt;M1501),1,IF(N1501&lt;M1501,K1501+1,K1501))</f>
        <v>4</v>
      </c>
      <c r="M1501" s="18">
        <v>6.5</v>
      </c>
      <c r="N1501" s="17">
        <v>8.25</v>
      </c>
      <c r="O1501" t="s">
        <v>17</v>
      </c>
      <c r="P1501" s="3">
        <v>206.38932138906318</v>
      </c>
      <c r="Q1501" s="3">
        <v>262.45868422811373</v>
      </c>
    </row>
    <row r="1502" spans="1:17" ht="15" x14ac:dyDescent="0.25">
      <c r="A1502" s="15" t="s">
        <v>30</v>
      </c>
      <c r="B1502" s="15" t="s">
        <v>37</v>
      </c>
      <c r="C1502" t="s">
        <v>41</v>
      </c>
      <c r="D1502" s="15" t="s">
        <v>16</v>
      </c>
      <c r="E1502" t="s">
        <v>227</v>
      </c>
      <c r="F1502" s="15" t="s">
        <v>227</v>
      </c>
      <c r="G1502" t="s">
        <v>232</v>
      </c>
      <c r="H1502" s="15" t="s">
        <v>228</v>
      </c>
      <c r="I1502" t="s">
        <v>35</v>
      </c>
      <c r="J1502" s="15" t="s">
        <v>231</v>
      </c>
      <c r="K1502">
        <v>5</v>
      </c>
      <c r="L1502" s="19">
        <f>IF(AND(K1502=7,N1502&lt;M1502),1,IF(N1502&lt;M1502,K1502+1,K1502))</f>
        <v>5</v>
      </c>
      <c r="M1502" s="18">
        <v>6.583333333333333</v>
      </c>
      <c r="N1502" s="17">
        <v>8.3333333333333339</v>
      </c>
      <c r="O1502" t="s">
        <v>17</v>
      </c>
      <c r="P1502" s="3">
        <v>206.38932138906318</v>
      </c>
      <c r="Q1502" s="3">
        <v>262.45868422811373</v>
      </c>
    </row>
    <row r="1503" spans="1:17" ht="15" x14ac:dyDescent="0.25">
      <c r="A1503" s="15" t="s">
        <v>30</v>
      </c>
      <c r="B1503" s="15" t="s">
        <v>37</v>
      </c>
      <c r="C1503" t="s">
        <v>41</v>
      </c>
      <c r="D1503" s="15" t="s">
        <v>16</v>
      </c>
      <c r="E1503" t="s">
        <v>227</v>
      </c>
      <c r="F1503" s="15" t="s">
        <v>227</v>
      </c>
      <c r="G1503" t="s">
        <v>232</v>
      </c>
      <c r="H1503" s="15" t="s">
        <v>228</v>
      </c>
      <c r="I1503" t="s">
        <v>35</v>
      </c>
      <c r="J1503" s="15" t="s">
        <v>231</v>
      </c>
      <c r="K1503">
        <v>6</v>
      </c>
      <c r="L1503" s="19">
        <f>IF(AND(K1503=7,N1503&lt;M1503),1,IF(N1503&lt;M1503,K1503+1,K1503))</f>
        <v>6</v>
      </c>
      <c r="M1503" s="18">
        <v>6.25</v>
      </c>
      <c r="N1503" s="17">
        <v>8</v>
      </c>
      <c r="O1503" t="s">
        <v>17</v>
      </c>
      <c r="P1503" s="3">
        <v>206.38932138906318</v>
      </c>
      <c r="Q1503" s="3">
        <v>262.45868422811373</v>
      </c>
    </row>
    <row r="1504" spans="1:17" ht="15" x14ac:dyDescent="0.25">
      <c r="A1504" s="15" t="s">
        <v>30</v>
      </c>
      <c r="B1504" s="15" t="s">
        <v>37</v>
      </c>
      <c r="C1504" t="s">
        <v>41</v>
      </c>
      <c r="D1504" s="15" t="s">
        <v>16</v>
      </c>
      <c r="E1504" t="s">
        <v>227</v>
      </c>
      <c r="F1504" s="15" t="s">
        <v>227</v>
      </c>
      <c r="G1504" t="s">
        <v>232</v>
      </c>
      <c r="H1504" s="15" t="s">
        <v>228</v>
      </c>
      <c r="I1504" t="s">
        <v>35</v>
      </c>
      <c r="J1504" s="15" t="s">
        <v>231</v>
      </c>
      <c r="K1504">
        <v>7</v>
      </c>
      <c r="L1504" s="19">
        <f>IF(AND(K1504=7,N1504&lt;M1504),1,IF(N1504&lt;M1504,K1504+1,K1504))</f>
        <v>7</v>
      </c>
      <c r="M1504" s="18">
        <v>6.583333333333333</v>
      </c>
      <c r="N1504" s="17">
        <v>8.3333333333333339</v>
      </c>
      <c r="O1504" t="s">
        <v>17</v>
      </c>
      <c r="P1504" s="3">
        <v>206.38932138906318</v>
      </c>
      <c r="Q1504" s="3">
        <v>262.45868422811373</v>
      </c>
    </row>
    <row r="1505" spans="1:17" ht="15" x14ac:dyDescent="0.25">
      <c r="A1505" s="15" t="s">
        <v>30</v>
      </c>
      <c r="B1505" s="15" t="s">
        <v>37</v>
      </c>
      <c r="C1505" t="s">
        <v>41</v>
      </c>
      <c r="D1505" s="15" t="s">
        <v>16</v>
      </c>
      <c r="E1505" t="s">
        <v>82</v>
      </c>
      <c r="F1505" s="15" t="s">
        <v>82</v>
      </c>
      <c r="G1505" t="s">
        <v>82</v>
      </c>
      <c r="H1505" s="15" t="s">
        <v>35</v>
      </c>
      <c r="I1505" t="s">
        <v>83</v>
      </c>
      <c r="J1505" s="15" t="s">
        <v>81</v>
      </c>
      <c r="K1505">
        <v>1</v>
      </c>
      <c r="L1505" s="19">
        <f>IF(AND(K1505=7,N1505&lt;M1505),1,IF(N1505&lt;M1505,K1505+1,K1505))</f>
        <v>1</v>
      </c>
      <c r="M1505" s="18">
        <v>0</v>
      </c>
      <c r="N1505" s="17">
        <v>1.5833333333333335</v>
      </c>
      <c r="O1505" t="s">
        <v>17</v>
      </c>
      <c r="P1505" s="3">
        <v>222.57043902349176</v>
      </c>
      <c r="Q1505" s="3">
        <v>242.23014347086047</v>
      </c>
    </row>
    <row r="1506" spans="1:17" ht="15" x14ac:dyDescent="0.25">
      <c r="A1506" s="15" t="s">
        <v>30</v>
      </c>
      <c r="B1506" s="15" t="s">
        <v>37</v>
      </c>
      <c r="C1506" t="s">
        <v>41</v>
      </c>
      <c r="D1506" s="15" t="s">
        <v>16</v>
      </c>
      <c r="E1506" t="s">
        <v>82</v>
      </c>
      <c r="F1506" s="15" t="s">
        <v>82</v>
      </c>
      <c r="G1506" t="s">
        <v>82</v>
      </c>
      <c r="H1506" s="15" t="s">
        <v>35</v>
      </c>
      <c r="I1506" t="s">
        <v>83</v>
      </c>
      <c r="J1506" s="15" t="s">
        <v>81</v>
      </c>
      <c r="K1506">
        <v>2</v>
      </c>
      <c r="L1506" s="19">
        <f>IF(AND(K1506=7,N1506&lt;M1506),1,IF(N1506&lt;M1506,K1506+1,K1506))</f>
        <v>2</v>
      </c>
      <c r="M1506" s="18">
        <v>0</v>
      </c>
      <c r="N1506" s="17">
        <v>1.5833333333333335</v>
      </c>
      <c r="O1506" t="s">
        <v>17</v>
      </c>
      <c r="P1506" s="3">
        <v>222.57043902349176</v>
      </c>
      <c r="Q1506" s="3">
        <v>242.23014347086047</v>
      </c>
    </row>
    <row r="1507" spans="1:17" ht="15" x14ac:dyDescent="0.25">
      <c r="A1507" s="15" t="s">
        <v>30</v>
      </c>
      <c r="B1507" s="15" t="s">
        <v>37</v>
      </c>
      <c r="C1507" t="s">
        <v>41</v>
      </c>
      <c r="D1507" s="15" t="s">
        <v>16</v>
      </c>
      <c r="E1507" t="s">
        <v>82</v>
      </c>
      <c r="F1507" s="15" t="s">
        <v>82</v>
      </c>
      <c r="G1507" t="s">
        <v>82</v>
      </c>
      <c r="H1507" s="15" t="s">
        <v>35</v>
      </c>
      <c r="I1507" t="s">
        <v>83</v>
      </c>
      <c r="J1507" s="15" t="s">
        <v>81</v>
      </c>
      <c r="K1507">
        <v>3</v>
      </c>
      <c r="L1507" s="19">
        <f>IF(AND(K1507=7,N1507&lt;M1507),1,IF(N1507&lt;M1507,K1507+1,K1507))</f>
        <v>3</v>
      </c>
      <c r="M1507" s="18">
        <v>0</v>
      </c>
      <c r="N1507" s="17">
        <v>1.5833333333333335</v>
      </c>
      <c r="O1507" t="s">
        <v>17</v>
      </c>
      <c r="P1507" s="3">
        <v>222.57043902349176</v>
      </c>
      <c r="Q1507" s="3">
        <v>242.23014347086047</v>
      </c>
    </row>
    <row r="1508" spans="1:17" ht="15" x14ac:dyDescent="0.25">
      <c r="A1508" s="15" t="s">
        <v>30</v>
      </c>
      <c r="B1508" s="15" t="s">
        <v>37</v>
      </c>
      <c r="C1508" t="s">
        <v>41</v>
      </c>
      <c r="D1508" s="15" t="s">
        <v>16</v>
      </c>
      <c r="E1508" t="s">
        <v>82</v>
      </c>
      <c r="F1508" s="15" t="s">
        <v>82</v>
      </c>
      <c r="G1508" t="s">
        <v>82</v>
      </c>
      <c r="H1508" s="15" t="s">
        <v>35</v>
      </c>
      <c r="I1508" t="s">
        <v>83</v>
      </c>
      <c r="J1508" s="15" t="s">
        <v>81</v>
      </c>
      <c r="K1508">
        <v>4</v>
      </c>
      <c r="L1508" s="19">
        <f>IF(AND(K1508=7,N1508&lt;M1508),1,IF(N1508&lt;M1508,K1508+1,K1508))</f>
        <v>4</v>
      </c>
      <c r="M1508" s="18">
        <v>0</v>
      </c>
      <c r="N1508" s="17">
        <v>1.5833333333333335</v>
      </c>
      <c r="O1508" t="s">
        <v>17</v>
      </c>
      <c r="P1508" s="3">
        <v>222.57043902349176</v>
      </c>
      <c r="Q1508" s="3">
        <v>242.23014347086047</v>
      </c>
    </row>
    <row r="1509" spans="1:17" ht="15" x14ac:dyDescent="0.25">
      <c r="A1509" s="15" t="s">
        <v>30</v>
      </c>
      <c r="B1509" s="15" t="s">
        <v>37</v>
      </c>
      <c r="C1509" t="s">
        <v>41</v>
      </c>
      <c r="D1509" s="15" t="s">
        <v>16</v>
      </c>
      <c r="E1509" t="s">
        <v>82</v>
      </c>
      <c r="F1509" s="15" t="s">
        <v>82</v>
      </c>
      <c r="G1509" t="s">
        <v>82</v>
      </c>
      <c r="H1509" s="15" t="s">
        <v>35</v>
      </c>
      <c r="I1509" t="s">
        <v>83</v>
      </c>
      <c r="J1509" s="15" t="s">
        <v>81</v>
      </c>
      <c r="K1509">
        <v>5</v>
      </c>
      <c r="L1509" s="19">
        <f>IF(AND(K1509=7,N1509&lt;M1509),1,IF(N1509&lt;M1509,K1509+1,K1509))</f>
        <v>5</v>
      </c>
      <c r="M1509" s="18">
        <v>0</v>
      </c>
      <c r="N1509" s="17">
        <v>1.5833333333333335</v>
      </c>
      <c r="O1509" t="s">
        <v>17</v>
      </c>
      <c r="P1509" s="3">
        <v>222.57043902349176</v>
      </c>
      <c r="Q1509" s="3">
        <v>242.23014347086047</v>
      </c>
    </row>
    <row r="1510" spans="1:17" ht="15" x14ac:dyDescent="0.25">
      <c r="A1510" s="15" t="s">
        <v>30</v>
      </c>
      <c r="B1510" s="15" t="s">
        <v>37</v>
      </c>
      <c r="C1510" t="s">
        <v>41</v>
      </c>
      <c r="D1510" s="15" t="s">
        <v>16</v>
      </c>
      <c r="E1510" t="s">
        <v>82</v>
      </c>
      <c r="F1510" s="15" t="s">
        <v>82</v>
      </c>
      <c r="G1510" t="s">
        <v>82</v>
      </c>
      <c r="H1510" s="15" t="s">
        <v>35</v>
      </c>
      <c r="I1510" t="s">
        <v>83</v>
      </c>
      <c r="J1510" s="15" t="s">
        <v>81</v>
      </c>
      <c r="K1510">
        <v>6</v>
      </c>
      <c r="L1510" s="19">
        <f>IF(AND(K1510=7,N1510&lt;M1510),1,IF(N1510&lt;M1510,K1510+1,K1510))</f>
        <v>6</v>
      </c>
      <c r="M1510" s="18">
        <v>0</v>
      </c>
      <c r="N1510" s="17">
        <v>1.5833333333333335</v>
      </c>
      <c r="O1510" t="s">
        <v>17</v>
      </c>
      <c r="P1510" s="3">
        <v>222.57043902349176</v>
      </c>
      <c r="Q1510" s="3">
        <v>242.23014347086047</v>
      </c>
    </row>
    <row r="1511" spans="1:17" ht="15" x14ac:dyDescent="0.25">
      <c r="A1511" s="15" t="s">
        <v>30</v>
      </c>
      <c r="B1511" s="15" t="s">
        <v>37</v>
      </c>
      <c r="C1511" t="s">
        <v>41</v>
      </c>
      <c r="D1511" s="15" t="s">
        <v>16</v>
      </c>
      <c r="E1511" t="s">
        <v>82</v>
      </c>
      <c r="F1511" s="15" t="s">
        <v>82</v>
      </c>
      <c r="G1511" t="s">
        <v>82</v>
      </c>
      <c r="H1511" s="15" t="s">
        <v>35</v>
      </c>
      <c r="I1511" t="s">
        <v>83</v>
      </c>
      <c r="J1511" s="15" t="s">
        <v>81</v>
      </c>
      <c r="K1511">
        <v>7</v>
      </c>
      <c r="L1511" s="19">
        <f>IF(AND(K1511=7,N1511&lt;M1511),1,IF(N1511&lt;M1511,K1511+1,K1511))</f>
        <v>7</v>
      </c>
      <c r="M1511" s="18">
        <v>0</v>
      </c>
      <c r="N1511" s="17">
        <v>1.5833333333333335</v>
      </c>
      <c r="O1511" t="s">
        <v>17</v>
      </c>
      <c r="P1511" s="3">
        <v>222.57043902349176</v>
      </c>
      <c r="Q1511" s="3">
        <v>242.23014347086047</v>
      </c>
    </row>
    <row r="1512" spans="1:17" ht="15" x14ac:dyDescent="0.25">
      <c r="A1512" s="15" t="s">
        <v>30</v>
      </c>
      <c r="B1512" s="15" t="s">
        <v>37</v>
      </c>
      <c r="C1512" t="s">
        <v>41</v>
      </c>
      <c r="D1512" s="15" t="s">
        <v>16</v>
      </c>
      <c r="E1512" t="s">
        <v>82</v>
      </c>
      <c r="F1512" s="15" t="s">
        <v>82</v>
      </c>
      <c r="G1512" t="s">
        <v>82</v>
      </c>
      <c r="H1512" s="15" t="s">
        <v>35</v>
      </c>
      <c r="I1512" t="s">
        <v>83</v>
      </c>
      <c r="J1512" s="15" t="s">
        <v>377</v>
      </c>
      <c r="K1512">
        <v>1</v>
      </c>
      <c r="L1512" s="19">
        <f>IF(AND(K1512=7,N1512&lt;M1512),1,IF(N1512&lt;M1512,K1512+1,K1512))</f>
        <v>1</v>
      </c>
      <c r="M1512" s="18">
        <v>9</v>
      </c>
      <c r="N1512" s="17">
        <v>10.583333333333334</v>
      </c>
      <c r="O1512" t="s">
        <v>17</v>
      </c>
      <c r="P1512" s="3">
        <v>222.57043902349176</v>
      </c>
      <c r="Q1512" s="3">
        <v>242.23014347086047</v>
      </c>
    </row>
    <row r="1513" spans="1:17" ht="15" x14ac:dyDescent="0.25">
      <c r="A1513" s="15" t="s">
        <v>30</v>
      </c>
      <c r="B1513" s="15" t="s">
        <v>37</v>
      </c>
      <c r="C1513" t="s">
        <v>41</v>
      </c>
      <c r="D1513" s="15" t="s">
        <v>16</v>
      </c>
      <c r="E1513" t="s">
        <v>82</v>
      </c>
      <c r="F1513" s="15" t="s">
        <v>82</v>
      </c>
      <c r="G1513" t="s">
        <v>82</v>
      </c>
      <c r="H1513" s="15" t="s">
        <v>35</v>
      </c>
      <c r="I1513" t="s">
        <v>83</v>
      </c>
      <c r="J1513" s="15" t="s">
        <v>377</v>
      </c>
      <c r="K1513">
        <v>2</v>
      </c>
      <c r="L1513" s="19">
        <f>IF(AND(K1513=7,N1513&lt;M1513),1,IF(N1513&lt;M1513,K1513+1,K1513))</f>
        <v>2</v>
      </c>
      <c r="M1513" s="18">
        <v>9.0833333333333339</v>
      </c>
      <c r="N1513" s="17">
        <v>10.666666666666666</v>
      </c>
      <c r="O1513" t="s">
        <v>17</v>
      </c>
      <c r="P1513" s="3">
        <v>222.57043902349176</v>
      </c>
      <c r="Q1513" s="3">
        <v>242.23014347086047</v>
      </c>
    </row>
    <row r="1514" spans="1:17" ht="15" x14ac:dyDescent="0.25">
      <c r="A1514" s="15" t="s">
        <v>30</v>
      </c>
      <c r="B1514" s="15" t="s">
        <v>37</v>
      </c>
      <c r="C1514" t="s">
        <v>41</v>
      </c>
      <c r="D1514" s="15" t="s">
        <v>16</v>
      </c>
      <c r="E1514" t="s">
        <v>82</v>
      </c>
      <c r="F1514" s="15" t="s">
        <v>82</v>
      </c>
      <c r="G1514" t="s">
        <v>82</v>
      </c>
      <c r="H1514" s="15" t="s">
        <v>35</v>
      </c>
      <c r="I1514" t="s">
        <v>83</v>
      </c>
      <c r="J1514" s="15" t="s">
        <v>377</v>
      </c>
      <c r="K1514">
        <v>3</v>
      </c>
      <c r="L1514" s="19">
        <f>IF(AND(K1514=7,N1514&lt;M1514),1,IF(N1514&lt;M1514,K1514+1,K1514))</f>
        <v>3</v>
      </c>
      <c r="M1514" s="18">
        <v>9</v>
      </c>
      <c r="N1514" s="17">
        <v>10.583333333333334</v>
      </c>
      <c r="O1514" t="s">
        <v>17</v>
      </c>
      <c r="P1514" s="3">
        <v>222.57043902349176</v>
      </c>
      <c r="Q1514" s="3">
        <v>242.23014347086047</v>
      </c>
    </row>
    <row r="1515" spans="1:17" ht="15" x14ac:dyDescent="0.25">
      <c r="A1515" s="15" t="s">
        <v>30</v>
      </c>
      <c r="B1515" s="15" t="s">
        <v>37</v>
      </c>
      <c r="C1515" t="s">
        <v>41</v>
      </c>
      <c r="D1515" s="15" t="s">
        <v>16</v>
      </c>
      <c r="E1515" t="s">
        <v>82</v>
      </c>
      <c r="F1515" s="15" t="s">
        <v>82</v>
      </c>
      <c r="G1515" t="s">
        <v>82</v>
      </c>
      <c r="H1515" s="15" t="s">
        <v>35</v>
      </c>
      <c r="I1515" t="s">
        <v>83</v>
      </c>
      <c r="J1515" s="15" t="s">
        <v>377</v>
      </c>
      <c r="K1515">
        <v>4</v>
      </c>
      <c r="L1515" s="19">
        <f>IF(AND(K1515=7,N1515&lt;M1515),1,IF(N1515&lt;M1515,K1515+1,K1515))</f>
        <v>4</v>
      </c>
      <c r="M1515" s="18">
        <v>9</v>
      </c>
      <c r="N1515" s="17">
        <v>10.583333333333334</v>
      </c>
      <c r="O1515" t="s">
        <v>17</v>
      </c>
      <c r="P1515" s="3">
        <v>222.57043902349176</v>
      </c>
      <c r="Q1515" s="3">
        <v>242.23014347086047</v>
      </c>
    </row>
    <row r="1516" spans="1:17" ht="15" x14ac:dyDescent="0.25">
      <c r="A1516" s="15" t="s">
        <v>30</v>
      </c>
      <c r="B1516" s="15" t="s">
        <v>37</v>
      </c>
      <c r="C1516" t="s">
        <v>41</v>
      </c>
      <c r="D1516" s="15" t="s">
        <v>16</v>
      </c>
      <c r="E1516" t="s">
        <v>82</v>
      </c>
      <c r="F1516" s="15" t="s">
        <v>82</v>
      </c>
      <c r="G1516" t="s">
        <v>82</v>
      </c>
      <c r="H1516" s="15" t="s">
        <v>35</v>
      </c>
      <c r="I1516" t="s">
        <v>83</v>
      </c>
      <c r="J1516" s="15" t="s">
        <v>377</v>
      </c>
      <c r="K1516">
        <v>5</v>
      </c>
      <c r="L1516" s="19">
        <f>IF(AND(K1516=7,N1516&lt;M1516),1,IF(N1516&lt;M1516,K1516+1,K1516))</f>
        <v>5</v>
      </c>
      <c r="M1516" s="18">
        <v>9</v>
      </c>
      <c r="N1516" s="17">
        <v>10.583333333333334</v>
      </c>
      <c r="O1516" t="s">
        <v>17</v>
      </c>
      <c r="P1516" s="3">
        <v>222.57043902349176</v>
      </c>
      <c r="Q1516" s="3">
        <v>242.23014347086047</v>
      </c>
    </row>
    <row r="1517" spans="1:17" ht="15" x14ac:dyDescent="0.25">
      <c r="A1517" s="15" t="s">
        <v>30</v>
      </c>
      <c r="B1517" s="15" t="s">
        <v>37</v>
      </c>
      <c r="C1517" t="s">
        <v>41</v>
      </c>
      <c r="D1517" s="15" t="s">
        <v>16</v>
      </c>
      <c r="E1517" t="s">
        <v>82</v>
      </c>
      <c r="F1517" s="15" t="s">
        <v>82</v>
      </c>
      <c r="G1517" t="s">
        <v>82</v>
      </c>
      <c r="H1517" s="15" t="s">
        <v>35</v>
      </c>
      <c r="I1517" t="s">
        <v>83</v>
      </c>
      <c r="J1517" s="15" t="s">
        <v>377</v>
      </c>
      <c r="K1517">
        <v>6</v>
      </c>
      <c r="L1517" s="19">
        <f>IF(AND(K1517=7,N1517&lt;M1517),1,IF(N1517&lt;M1517,K1517+1,K1517))</f>
        <v>6</v>
      </c>
      <c r="M1517" s="18">
        <v>9</v>
      </c>
      <c r="N1517" s="17">
        <v>10.583333333333334</v>
      </c>
      <c r="O1517" t="s">
        <v>17</v>
      </c>
      <c r="P1517" s="3">
        <v>222.57043902349176</v>
      </c>
      <c r="Q1517" s="3">
        <v>242.23014347086047</v>
      </c>
    </row>
    <row r="1518" spans="1:17" ht="15" x14ac:dyDescent="0.25">
      <c r="A1518" s="15" t="s">
        <v>30</v>
      </c>
      <c r="B1518" s="15" t="s">
        <v>37</v>
      </c>
      <c r="C1518" t="s">
        <v>41</v>
      </c>
      <c r="D1518" s="15" t="s">
        <v>16</v>
      </c>
      <c r="E1518" t="s">
        <v>82</v>
      </c>
      <c r="F1518" s="15" t="s">
        <v>82</v>
      </c>
      <c r="G1518" t="s">
        <v>82</v>
      </c>
      <c r="H1518" s="15" t="s">
        <v>35</v>
      </c>
      <c r="I1518" t="s">
        <v>83</v>
      </c>
      <c r="J1518" s="15" t="s">
        <v>377</v>
      </c>
      <c r="K1518">
        <v>7</v>
      </c>
      <c r="L1518" s="19">
        <f>IF(AND(K1518=7,N1518&lt;M1518),1,IF(N1518&lt;M1518,K1518+1,K1518))</f>
        <v>7</v>
      </c>
      <c r="M1518" s="18">
        <v>9.3333333333333339</v>
      </c>
      <c r="N1518" s="17">
        <v>10.916666666666666</v>
      </c>
      <c r="O1518" t="s">
        <v>17</v>
      </c>
      <c r="P1518" s="3">
        <v>222.57043902349176</v>
      </c>
      <c r="Q1518" s="3">
        <v>242.23014347086047</v>
      </c>
    </row>
    <row r="1519" spans="1:17" ht="15" x14ac:dyDescent="0.25">
      <c r="A1519" s="15" t="s">
        <v>30</v>
      </c>
      <c r="B1519" s="15" t="s">
        <v>37</v>
      </c>
      <c r="C1519" t="s">
        <v>41</v>
      </c>
      <c r="D1519" s="15" t="s">
        <v>16</v>
      </c>
      <c r="E1519" t="s">
        <v>82</v>
      </c>
      <c r="F1519" s="15" t="s">
        <v>82</v>
      </c>
      <c r="G1519" t="s">
        <v>90</v>
      </c>
      <c r="H1519" s="15" t="s">
        <v>83</v>
      </c>
      <c r="I1519" t="s">
        <v>35</v>
      </c>
      <c r="J1519" s="15" t="s">
        <v>89</v>
      </c>
      <c r="K1519">
        <v>1</v>
      </c>
      <c r="L1519" s="19">
        <f>IF(AND(K1519=7,N1519&lt;M1519),1,IF(N1519&lt;M1519,K1519+1,K1519))</f>
        <v>1</v>
      </c>
      <c r="M1519" s="18">
        <v>2.25</v>
      </c>
      <c r="N1519" s="17">
        <v>3.9166666666666665</v>
      </c>
      <c r="O1519" t="s">
        <v>17</v>
      </c>
      <c r="P1519" s="3">
        <v>222.57043902349176</v>
      </c>
      <c r="Q1519" s="3">
        <v>242.23014347086047</v>
      </c>
    </row>
    <row r="1520" spans="1:17" ht="15" x14ac:dyDescent="0.25">
      <c r="A1520" s="15" t="s">
        <v>30</v>
      </c>
      <c r="B1520" s="15" t="s">
        <v>37</v>
      </c>
      <c r="C1520" t="s">
        <v>41</v>
      </c>
      <c r="D1520" s="15" t="s">
        <v>16</v>
      </c>
      <c r="E1520" t="s">
        <v>82</v>
      </c>
      <c r="F1520" s="15" t="s">
        <v>82</v>
      </c>
      <c r="G1520" t="s">
        <v>90</v>
      </c>
      <c r="H1520" s="15" t="s">
        <v>83</v>
      </c>
      <c r="I1520" t="s">
        <v>35</v>
      </c>
      <c r="J1520" s="15" t="s">
        <v>89</v>
      </c>
      <c r="K1520">
        <v>2</v>
      </c>
      <c r="L1520" s="19">
        <f>IF(AND(K1520=7,N1520&lt;M1520),1,IF(N1520&lt;M1520,K1520+1,K1520))</f>
        <v>2</v>
      </c>
      <c r="M1520" s="18">
        <v>2.5833333333333335</v>
      </c>
      <c r="N1520" s="17">
        <v>4.25</v>
      </c>
      <c r="O1520" t="s">
        <v>17</v>
      </c>
      <c r="P1520" s="3">
        <v>222.57043902349176</v>
      </c>
      <c r="Q1520" s="3">
        <v>242.23014347086047</v>
      </c>
    </row>
    <row r="1521" spans="1:17" ht="15" x14ac:dyDescent="0.25">
      <c r="A1521" s="15" t="s">
        <v>30</v>
      </c>
      <c r="B1521" s="15" t="s">
        <v>37</v>
      </c>
      <c r="C1521" t="s">
        <v>41</v>
      </c>
      <c r="D1521" s="15" t="s">
        <v>16</v>
      </c>
      <c r="E1521" t="s">
        <v>82</v>
      </c>
      <c r="F1521" s="15" t="s">
        <v>82</v>
      </c>
      <c r="G1521" t="s">
        <v>90</v>
      </c>
      <c r="H1521" s="15" t="s">
        <v>83</v>
      </c>
      <c r="I1521" t="s">
        <v>35</v>
      </c>
      <c r="J1521" s="15" t="s">
        <v>89</v>
      </c>
      <c r="K1521">
        <v>3</v>
      </c>
      <c r="L1521" s="19">
        <f>IF(AND(K1521=7,N1521&lt;M1521),1,IF(N1521&lt;M1521,K1521+1,K1521))</f>
        <v>3</v>
      </c>
      <c r="M1521" s="18">
        <v>2.25</v>
      </c>
      <c r="N1521" s="17">
        <v>3.9166666666666665</v>
      </c>
      <c r="O1521" t="s">
        <v>17</v>
      </c>
      <c r="P1521" s="3">
        <v>222.57043902349176</v>
      </c>
      <c r="Q1521" s="3">
        <v>242.23014347086047</v>
      </c>
    </row>
    <row r="1522" spans="1:17" ht="15" x14ac:dyDescent="0.25">
      <c r="A1522" s="15" t="s">
        <v>30</v>
      </c>
      <c r="B1522" s="15" t="s">
        <v>37</v>
      </c>
      <c r="C1522" t="s">
        <v>41</v>
      </c>
      <c r="D1522" s="15" t="s">
        <v>16</v>
      </c>
      <c r="E1522" t="s">
        <v>82</v>
      </c>
      <c r="F1522" s="15" t="s">
        <v>82</v>
      </c>
      <c r="G1522" t="s">
        <v>90</v>
      </c>
      <c r="H1522" s="15" t="s">
        <v>83</v>
      </c>
      <c r="I1522" t="s">
        <v>35</v>
      </c>
      <c r="J1522" s="15" t="s">
        <v>89</v>
      </c>
      <c r="K1522">
        <v>4</v>
      </c>
      <c r="L1522" s="19">
        <f>IF(AND(K1522=7,N1522&lt;M1522),1,IF(N1522&lt;M1522,K1522+1,K1522))</f>
        <v>4</v>
      </c>
      <c r="M1522" s="18">
        <v>2.25</v>
      </c>
      <c r="N1522" s="17">
        <v>3.9166666666666665</v>
      </c>
      <c r="O1522" t="s">
        <v>17</v>
      </c>
      <c r="P1522" s="3">
        <v>222.57043902349176</v>
      </c>
      <c r="Q1522" s="3">
        <v>242.23014347086047</v>
      </c>
    </row>
    <row r="1523" spans="1:17" ht="15" x14ac:dyDescent="0.25">
      <c r="A1523" s="15" t="s">
        <v>30</v>
      </c>
      <c r="B1523" s="15" t="s">
        <v>37</v>
      </c>
      <c r="C1523" t="s">
        <v>41</v>
      </c>
      <c r="D1523" s="15" t="s">
        <v>16</v>
      </c>
      <c r="E1523" t="s">
        <v>82</v>
      </c>
      <c r="F1523" s="15" t="s">
        <v>82</v>
      </c>
      <c r="G1523" t="s">
        <v>90</v>
      </c>
      <c r="H1523" s="15" t="s">
        <v>83</v>
      </c>
      <c r="I1523" t="s">
        <v>35</v>
      </c>
      <c r="J1523" s="15" t="s">
        <v>89</v>
      </c>
      <c r="K1523">
        <v>5</v>
      </c>
      <c r="L1523" s="19">
        <f>IF(AND(K1523=7,N1523&lt;M1523),1,IF(N1523&lt;M1523,K1523+1,K1523))</f>
        <v>5</v>
      </c>
      <c r="M1523" s="18">
        <v>2.25</v>
      </c>
      <c r="N1523" s="17">
        <v>3.9166666666666665</v>
      </c>
      <c r="O1523" t="s">
        <v>17</v>
      </c>
      <c r="P1523" s="3">
        <v>222.57043902349176</v>
      </c>
      <c r="Q1523" s="3">
        <v>242.23014347086047</v>
      </c>
    </row>
    <row r="1524" spans="1:17" ht="15" x14ac:dyDescent="0.25">
      <c r="A1524" s="15" t="s">
        <v>30</v>
      </c>
      <c r="B1524" s="15" t="s">
        <v>37</v>
      </c>
      <c r="C1524" t="s">
        <v>41</v>
      </c>
      <c r="D1524" s="15" t="s">
        <v>16</v>
      </c>
      <c r="E1524" t="s">
        <v>82</v>
      </c>
      <c r="F1524" s="15" t="s">
        <v>82</v>
      </c>
      <c r="G1524" t="s">
        <v>90</v>
      </c>
      <c r="H1524" s="15" t="s">
        <v>83</v>
      </c>
      <c r="I1524" t="s">
        <v>35</v>
      </c>
      <c r="J1524" s="15" t="s">
        <v>89</v>
      </c>
      <c r="K1524">
        <v>6</v>
      </c>
      <c r="L1524" s="19">
        <f>IF(AND(K1524=7,N1524&lt;M1524),1,IF(N1524&lt;M1524,K1524+1,K1524))</f>
        <v>6</v>
      </c>
      <c r="M1524" s="18">
        <v>2.25</v>
      </c>
      <c r="N1524" s="17">
        <v>3.9166666666666665</v>
      </c>
      <c r="O1524" t="s">
        <v>17</v>
      </c>
      <c r="P1524" s="3">
        <v>222.57043902349176</v>
      </c>
      <c r="Q1524" s="3">
        <v>242.23014347086047</v>
      </c>
    </row>
    <row r="1525" spans="1:17" ht="15" x14ac:dyDescent="0.25">
      <c r="A1525" s="15" t="s">
        <v>30</v>
      </c>
      <c r="B1525" s="15" t="s">
        <v>37</v>
      </c>
      <c r="C1525" t="s">
        <v>41</v>
      </c>
      <c r="D1525" s="15" t="s">
        <v>16</v>
      </c>
      <c r="E1525" t="s">
        <v>82</v>
      </c>
      <c r="F1525" s="15" t="s">
        <v>82</v>
      </c>
      <c r="G1525" t="s">
        <v>90</v>
      </c>
      <c r="H1525" s="15" t="s">
        <v>83</v>
      </c>
      <c r="I1525" t="s">
        <v>35</v>
      </c>
      <c r="J1525" s="15" t="s">
        <v>89</v>
      </c>
      <c r="K1525">
        <v>7</v>
      </c>
      <c r="L1525" s="19">
        <f>IF(AND(K1525=7,N1525&lt;M1525),1,IF(N1525&lt;M1525,K1525+1,K1525))</f>
        <v>7</v>
      </c>
      <c r="M1525" s="18">
        <v>2.25</v>
      </c>
      <c r="N1525" s="17">
        <v>3.9166666666666665</v>
      </c>
      <c r="O1525" t="s">
        <v>17</v>
      </c>
      <c r="P1525" s="3">
        <v>222.57043902349176</v>
      </c>
      <c r="Q1525" s="3">
        <v>242.23014347086047</v>
      </c>
    </row>
    <row r="1526" spans="1:17" ht="15" x14ac:dyDescent="0.25">
      <c r="A1526" s="15" t="s">
        <v>30</v>
      </c>
      <c r="B1526" s="15" t="s">
        <v>37</v>
      </c>
      <c r="C1526" t="s">
        <v>41</v>
      </c>
      <c r="D1526" s="15" t="s">
        <v>16</v>
      </c>
      <c r="E1526" t="s">
        <v>82</v>
      </c>
      <c r="F1526" s="15" t="s">
        <v>82</v>
      </c>
      <c r="G1526" t="s">
        <v>90</v>
      </c>
      <c r="H1526" s="15" t="s">
        <v>83</v>
      </c>
      <c r="I1526" t="s">
        <v>35</v>
      </c>
      <c r="J1526" s="15" t="s">
        <v>380</v>
      </c>
      <c r="K1526">
        <v>1</v>
      </c>
      <c r="L1526" s="19">
        <f>IF(AND(K1526=7,N1526&lt;M1526),1,IF(N1526&lt;M1526,K1526+1,K1526))</f>
        <v>1</v>
      </c>
      <c r="M1526" s="18">
        <v>11.25</v>
      </c>
      <c r="N1526" s="17">
        <v>12.916666666666666</v>
      </c>
      <c r="O1526" t="s">
        <v>17</v>
      </c>
      <c r="P1526" s="3">
        <v>222.57043902349176</v>
      </c>
      <c r="Q1526" s="3">
        <v>242.23014347086047</v>
      </c>
    </row>
    <row r="1527" spans="1:17" ht="15" x14ac:dyDescent="0.25">
      <c r="A1527" s="15" t="s">
        <v>30</v>
      </c>
      <c r="B1527" s="15" t="s">
        <v>37</v>
      </c>
      <c r="C1527" t="s">
        <v>41</v>
      </c>
      <c r="D1527" s="15" t="s">
        <v>16</v>
      </c>
      <c r="E1527" t="s">
        <v>82</v>
      </c>
      <c r="F1527" s="15" t="s">
        <v>82</v>
      </c>
      <c r="G1527" t="s">
        <v>90</v>
      </c>
      <c r="H1527" s="15" t="s">
        <v>83</v>
      </c>
      <c r="I1527" t="s">
        <v>35</v>
      </c>
      <c r="J1527" s="15" t="s">
        <v>380</v>
      </c>
      <c r="K1527">
        <v>2</v>
      </c>
      <c r="L1527" s="19">
        <f>IF(AND(K1527=7,N1527&lt;M1527),1,IF(N1527&lt;M1527,K1527+1,K1527))</f>
        <v>2</v>
      </c>
      <c r="M1527" s="18">
        <v>11.333333333333334</v>
      </c>
      <c r="N1527" s="17">
        <v>13</v>
      </c>
      <c r="O1527" t="s">
        <v>17</v>
      </c>
      <c r="P1527" s="3">
        <v>222.57043902349176</v>
      </c>
      <c r="Q1527" s="3">
        <v>242.23014347086047</v>
      </c>
    </row>
    <row r="1528" spans="1:17" ht="15" x14ac:dyDescent="0.25">
      <c r="A1528" s="15" t="s">
        <v>30</v>
      </c>
      <c r="B1528" s="15" t="s">
        <v>37</v>
      </c>
      <c r="C1528" t="s">
        <v>41</v>
      </c>
      <c r="D1528" s="15" t="s">
        <v>16</v>
      </c>
      <c r="E1528" t="s">
        <v>82</v>
      </c>
      <c r="F1528" s="15" t="s">
        <v>82</v>
      </c>
      <c r="G1528" t="s">
        <v>90</v>
      </c>
      <c r="H1528" s="15" t="s">
        <v>83</v>
      </c>
      <c r="I1528" t="s">
        <v>35</v>
      </c>
      <c r="J1528" s="15" t="s">
        <v>380</v>
      </c>
      <c r="K1528">
        <v>3</v>
      </c>
      <c r="L1528" s="19">
        <f>IF(AND(K1528=7,N1528&lt;M1528),1,IF(N1528&lt;M1528,K1528+1,K1528))</f>
        <v>3</v>
      </c>
      <c r="M1528" s="18">
        <v>11.25</v>
      </c>
      <c r="N1528" s="17">
        <v>12.916666666666666</v>
      </c>
      <c r="O1528" t="s">
        <v>17</v>
      </c>
      <c r="P1528" s="3">
        <v>222.57043902349176</v>
      </c>
      <c r="Q1528" s="3">
        <v>242.23014347086047</v>
      </c>
    </row>
    <row r="1529" spans="1:17" ht="15" x14ac:dyDescent="0.25">
      <c r="A1529" s="15" t="s">
        <v>30</v>
      </c>
      <c r="B1529" s="15" t="s">
        <v>37</v>
      </c>
      <c r="C1529" t="s">
        <v>41</v>
      </c>
      <c r="D1529" s="15" t="s">
        <v>16</v>
      </c>
      <c r="E1529" t="s">
        <v>82</v>
      </c>
      <c r="F1529" s="15" t="s">
        <v>82</v>
      </c>
      <c r="G1529" t="s">
        <v>90</v>
      </c>
      <c r="H1529" s="15" t="s">
        <v>83</v>
      </c>
      <c r="I1529" t="s">
        <v>35</v>
      </c>
      <c r="J1529" s="15" t="s">
        <v>380</v>
      </c>
      <c r="K1529">
        <v>4</v>
      </c>
      <c r="L1529" s="19">
        <f>IF(AND(K1529=7,N1529&lt;M1529),1,IF(N1529&lt;M1529,K1529+1,K1529))</f>
        <v>4</v>
      </c>
      <c r="M1529" s="18">
        <v>11.25</v>
      </c>
      <c r="N1529" s="17">
        <v>12.916666666666666</v>
      </c>
      <c r="O1529" t="s">
        <v>17</v>
      </c>
      <c r="P1529" s="3">
        <v>222.57043902349176</v>
      </c>
      <c r="Q1529" s="3">
        <v>242.23014347086047</v>
      </c>
    </row>
    <row r="1530" spans="1:17" ht="15" x14ac:dyDescent="0.25">
      <c r="A1530" s="15" t="s">
        <v>30</v>
      </c>
      <c r="B1530" s="15" t="s">
        <v>37</v>
      </c>
      <c r="C1530" t="s">
        <v>41</v>
      </c>
      <c r="D1530" s="15" t="s">
        <v>16</v>
      </c>
      <c r="E1530" t="s">
        <v>82</v>
      </c>
      <c r="F1530" s="15" t="s">
        <v>82</v>
      </c>
      <c r="G1530" t="s">
        <v>90</v>
      </c>
      <c r="H1530" s="15" t="s">
        <v>83</v>
      </c>
      <c r="I1530" t="s">
        <v>35</v>
      </c>
      <c r="J1530" s="15" t="s">
        <v>380</v>
      </c>
      <c r="K1530">
        <v>5</v>
      </c>
      <c r="L1530" s="19">
        <f>IF(AND(K1530=7,N1530&lt;M1530),1,IF(N1530&lt;M1530,K1530+1,K1530))</f>
        <v>5</v>
      </c>
      <c r="M1530" s="18">
        <v>11.583333333333334</v>
      </c>
      <c r="N1530" s="17">
        <v>13.25</v>
      </c>
      <c r="O1530" t="s">
        <v>17</v>
      </c>
      <c r="P1530" s="3">
        <v>222.57043902349176</v>
      </c>
      <c r="Q1530" s="3">
        <v>242.23014347086047</v>
      </c>
    </row>
    <row r="1531" spans="1:17" ht="15" x14ac:dyDescent="0.25">
      <c r="A1531" s="15" t="s">
        <v>30</v>
      </c>
      <c r="B1531" s="15" t="s">
        <v>37</v>
      </c>
      <c r="C1531" t="s">
        <v>41</v>
      </c>
      <c r="D1531" s="15" t="s">
        <v>16</v>
      </c>
      <c r="E1531" t="s">
        <v>82</v>
      </c>
      <c r="F1531" s="15" t="s">
        <v>82</v>
      </c>
      <c r="G1531" t="s">
        <v>90</v>
      </c>
      <c r="H1531" s="15" t="s">
        <v>83</v>
      </c>
      <c r="I1531" t="s">
        <v>35</v>
      </c>
      <c r="J1531" s="15" t="s">
        <v>380</v>
      </c>
      <c r="K1531">
        <v>6</v>
      </c>
      <c r="L1531" s="19">
        <f>IF(AND(K1531=7,N1531&lt;M1531),1,IF(N1531&lt;M1531,K1531+1,K1531))</f>
        <v>6</v>
      </c>
      <c r="M1531" s="18">
        <v>11.25</v>
      </c>
      <c r="N1531" s="17">
        <v>12.916666666666666</v>
      </c>
      <c r="O1531" t="s">
        <v>17</v>
      </c>
      <c r="P1531" s="3">
        <v>222.57043902349176</v>
      </c>
      <c r="Q1531" s="3">
        <v>242.23014347086047</v>
      </c>
    </row>
    <row r="1532" spans="1:17" ht="15" x14ac:dyDescent="0.25">
      <c r="A1532" s="15" t="s">
        <v>30</v>
      </c>
      <c r="B1532" s="15" t="s">
        <v>37</v>
      </c>
      <c r="C1532" t="s">
        <v>41</v>
      </c>
      <c r="D1532" s="15" t="s">
        <v>16</v>
      </c>
      <c r="E1532" t="s">
        <v>82</v>
      </c>
      <c r="F1532" s="15" t="s">
        <v>82</v>
      </c>
      <c r="G1532" t="s">
        <v>90</v>
      </c>
      <c r="H1532" s="15" t="s">
        <v>83</v>
      </c>
      <c r="I1532" t="s">
        <v>35</v>
      </c>
      <c r="J1532" s="15" t="s">
        <v>380</v>
      </c>
      <c r="K1532">
        <v>7</v>
      </c>
      <c r="L1532" s="19">
        <f>IF(AND(K1532=7,N1532&lt;M1532),1,IF(N1532&lt;M1532,K1532+1,K1532))</f>
        <v>7</v>
      </c>
      <c r="M1532" s="18">
        <v>12</v>
      </c>
      <c r="N1532" s="17">
        <v>13.666666666666666</v>
      </c>
      <c r="O1532" t="s">
        <v>17</v>
      </c>
      <c r="P1532" s="3">
        <v>222.57043902349176</v>
      </c>
      <c r="Q1532" s="3">
        <v>242.23014347086047</v>
      </c>
    </row>
    <row r="1533" spans="1:17" ht="15" x14ac:dyDescent="0.25">
      <c r="A1533" s="15" t="s">
        <v>30</v>
      </c>
      <c r="B1533" s="15" t="s">
        <v>37</v>
      </c>
      <c r="C1533" t="s">
        <v>41</v>
      </c>
      <c r="D1533" s="15" t="s">
        <v>16</v>
      </c>
      <c r="E1533" t="s">
        <v>82</v>
      </c>
      <c r="F1533" s="15" t="s">
        <v>82</v>
      </c>
      <c r="G1533" t="s">
        <v>90</v>
      </c>
      <c r="H1533" s="15" t="s">
        <v>83</v>
      </c>
      <c r="I1533" t="s">
        <v>35</v>
      </c>
      <c r="J1533" s="15" t="s">
        <v>828</v>
      </c>
      <c r="K1533">
        <v>7</v>
      </c>
      <c r="L1533" s="19">
        <f>IF(AND(K1533=7,N1533&lt;M1533),1,IF(N1533&lt;M1533,K1533+1,K1533))</f>
        <v>7</v>
      </c>
      <c r="M1533" s="18">
        <v>11.5</v>
      </c>
      <c r="N1533" s="17">
        <v>13</v>
      </c>
      <c r="O1533" t="s">
        <v>17</v>
      </c>
      <c r="P1533" s="3">
        <v>222.57043902349176</v>
      </c>
      <c r="Q1533" s="3">
        <v>242.23014347086047</v>
      </c>
    </row>
    <row r="1534" spans="1:17" ht="15" x14ac:dyDescent="0.25">
      <c r="A1534" s="15" t="s">
        <v>30</v>
      </c>
      <c r="B1534" s="15" t="s">
        <v>37</v>
      </c>
      <c r="C1534" t="s">
        <v>41</v>
      </c>
      <c r="D1534" s="15" t="s">
        <v>16</v>
      </c>
      <c r="E1534" t="s">
        <v>106</v>
      </c>
      <c r="F1534" s="15" t="s">
        <v>106</v>
      </c>
      <c r="G1534" t="s">
        <v>106</v>
      </c>
      <c r="H1534" s="15" t="s">
        <v>35</v>
      </c>
      <c r="I1534" t="s">
        <v>107</v>
      </c>
      <c r="J1534" s="15" t="s">
        <v>105</v>
      </c>
      <c r="K1534">
        <v>1</v>
      </c>
      <c r="L1534" s="19">
        <f>IF(AND(K1534=7,N1534&lt;M1534),1,IF(N1534&lt;M1534,K1534+1,K1534))</f>
        <v>2</v>
      </c>
      <c r="M1534" s="18">
        <v>23.75</v>
      </c>
      <c r="N1534" s="17">
        <v>1.25</v>
      </c>
      <c r="O1534" t="s">
        <v>17</v>
      </c>
      <c r="P1534" s="3">
        <v>144.22284421048835</v>
      </c>
      <c r="Q1534" s="3">
        <v>208.66190231342807</v>
      </c>
    </row>
    <row r="1535" spans="1:17" ht="15" x14ac:dyDescent="0.25">
      <c r="A1535" s="15" t="s">
        <v>30</v>
      </c>
      <c r="B1535" s="15" t="s">
        <v>37</v>
      </c>
      <c r="C1535" t="s">
        <v>41</v>
      </c>
      <c r="D1535" s="15" t="s">
        <v>16</v>
      </c>
      <c r="E1535" t="s">
        <v>106</v>
      </c>
      <c r="F1535" s="15" t="s">
        <v>106</v>
      </c>
      <c r="G1535" t="s">
        <v>106</v>
      </c>
      <c r="H1535" s="15" t="s">
        <v>35</v>
      </c>
      <c r="I1535" t="s">
        <v>107</v>
      </c>
      <c r="J1535" s="15" t="s">
        <v>105</v>
      </c>
      <c r="K1535">
        <v>2</v>
      </c>
      <c r="L1535" s="19">
        <f>IF(AND(K1535=7,N1535&lt;M1535),1,IF(N1535&lt;M1535,K1535+1,K1535))</f>
        <v>3</v>
      </c>
      <c r="M1535" s="18">
        <v>23.75</v>
      </c>
      <c r="N1535" s="17">
        <v>1.25</v>
      </c>
      <c r="O1535" t="s">
        <v>17</v>
      </c>
      <c r="P1535" s="3">
        <v>144.22284421048835</v>
      </c>
      <c r="Q1535" s="3">
        <v>208.66190231342807</v>
      </c>
    </row>
    <row r="1536" spans="1:17" ht="15" x14ac:dyDescent="0.25">
      <c r="A1536" s="15" t="s">
        <v>30</v>
      </c>
      <c r="B1536" s="15" t="s">
        <v>37</v>
      </c>
      <c r="C1536" t="s">
        <v>41</v>
      </c>
      <c r="D1536" s="15" t="s">
        <v>16</v>
      </c>
      <c r="E1536" t="s">
        <v>106</v>
      </c>
      <c r="F1536" s="15" t="s">
        <v>106</v>
      </c>
      <c r="G1536" t="s">
        <v>106</v>
      </c>
      <c r="H1536" s="15" t="s">
        <v>35</v>
      </c>
      <c r="I1536" t="s">
        <v>107</v>
      </c>
      <c r="J1536" s="15" t="s">
        <v>105</v>
      </c>
      <c r="K1536">
        <v>3</v>
      </c>
      <c r="L1536" s="19">
        <f>IF(AND(K1536=7,N1536&lt;M1536),1,IF(N1536&lt;M1536,K1536+1,K1536))</f>
        <v>4</v>
      </c>
      <c r="M1536" s="18">
        <v>23.75</v>
      </c>
      <c r="N1536" s="17">
        <v>1.25</v>
      </c>
      <c r="O1536" t="s">
        <v>17</v>
      </c>
      <c r="P1536" s="3">
        <v>144.22284421048835</v>
      </c>
      <c r="Q1536" s="3">
        <v>208.66190231342807</v>
      </c>
    </row>
    <row r="1537" spans="1:17" ht="15" x14ac:dyDescent="0.25">
      <c r="A1537" s="15" t="s">
        <v>30</v>
      </c>
      <c r="B1537" s="15" t="s">
        <v>37</v>
      </c>
      <c r="C1537" t="s">
        <v>41</v>
      </c>
      <c r="D1537" s="15" t="s">
        <v>16</v>
      </c>
      <c r="E1537" t="s">
        <v>106</v>
      </c>
      <c r="F1537" s="15" t="s">
        <v>106</v>
      </c>
      <c r="G1537" t="s">
        <v>106</v>
      </c>
      <c r="H1537" s="15" t="s">
        <v>35</v>
      </c>
      <c r="I1537" t="s">
        <v>107</v>
      </c>
      <c r="J1537" s="15" t="s">
        <v>105</v>
      </c>
      <c r="K1537">
        <v>4</v>
      </c>
      <c r="L1537" s="19">
        <f>IF(AND(K1537=7,N1537&lt;M1537),1,IF(N1537&lt;M1537,K1537+1,K1537))</f>
        <v>5</v>
      </c>
      <c r="M1537" s="18">
        <v>23.75</v>
      </c>
      <c r="N1537" s="17">
        <v>1.25</v>
      </c>
      <c r="O1537" t="s">
        <v>17</v>
      </c>
      <c r="P1537" s="3">
        <v>144.22284421048835</v>
      </c>
      <c r="Q1537" s="3">
        <v>208.66190231342807</v>
      </c>
    </row>
    <row r="1538" spans="1:17" ht="15" x14ac:dyDescent="0.25">
      <c r="A1538" s="15" t="s">
        <v>30</v>
      </c>
      <c r="B1538" s="15" t="s">
        <v>37</v>
      </c>
      <c r="C1538" t="s">
        <v>41</v>
      </c>
      <c r="D1538" s="15" t="s">
        <v>16</v>
      </c>
      <c r="E1538" t="s">
        <v>106</v>
      </c>
      <c r="F1538" s="15" t="s">
        <v>106</v>
      </c>
      <c r="G1538" t="s">
        <v>106</v>
      </c>
      <c r="H1538" s="15" t="s">
        <v>35</v>
      </c>
      <c r="I1538" t="s">
        <v>107</v>
      </c>
      <c r="J1538" s="15" t="s">
        <v>105</v>
      </c>
      <c r="K1538">
        <v>5</v>
      </c>
      <c r="L1538" s="19">
        <f>IF(AND(K1538=7,N1538&lt;M1538),1,IF(N1538&lt;M1538,K1538+1,K1538))</f>
        <v>6</v>
      </c>
      <c r="M1538" s="18">
        <v>23.75</v>
      </c>
      <c r="N1538" s="17">
        <v>1.25</v>
      </c>
      <c r="O1538" t="s">
        <v>17</v>
      </c>
      <c r="P1538" s="3">
        <v>144.22284421048835</v>
      </c>
      <c r="Q1538" s="3">
        <v>208.66190231342807</v>
      </c>
    </row>
    <row r="1539" spans="1:17" ht="15" x14ac:dyDescent="0.25">
      <c r="A1539" s="15" t="s">
        <v>30</v>
      </c>
      <c r="B1539" s="15" t="s">
        <v>37</v>
      </c>
      <c r="C1539" t="s">
        <v>41</v>
      </c>
      <c r="D1539" s="15" t="s">
        <v>16</v>
      </c>
      <c r="E1539" t="s">
        <v>106</v>
      </c>
      <c r="F1539" s="15" t="s">
        <v>106</v>
      </c>
      <c r="G1539" t="s">
        <v>106</v>
      </c>
      <c r="H1539" s="15" t="s">
        <v>35</v>
      </c>
      <c r="I1539" t="s">
        <v>107</v>
      </c>
      <c r="J1539" s="15" t="s">
        <v>105</v>
      </c>
      <c r="K1539">
        <v>6</v>
      </c>
      <c r="L1539" s="19">
        <f>IF(AND(K1539=7,N1539&lt;M1539),1,IF(N1539&lt;M1539,K1539+1,K1539))</f>
        <v>7</v>
      </c>
      <c r="M1539" s="18">
        <v>23.75</v>
      </c>
      <c r="N1539" s="17">
        <v>1.25</v>
      </c>
      <c r="O1539" t="s">
        <v>17</v>
      </c>
      <c r="P1539" s="3">
        <v>144.22284421048835</v>
      </c>
      <c r="Q1539" s="3">
        <v>208.66190231342807</v>
      </c>
    </row>
    <row r="1540" spans="1:17" ht="15" x14ac:dyDescent="0.25">
      <c r="A1540" s="15" t="s">
        <v>30</v>
      </c>
      <c r="B1540" s="15" t="s">
        <v>37</v>
      </c>
      <c r="C1540" t="s">
        <v>41</v>
      </c>
      <c r="D1540" s="15" t="s">
        <v>16</v>
      </c>
      <c r="E1540" t="s">
        <v>106</v>
      </c>
      <c r="F1540" s="15" t="s">
        <v>106</v>
      </c>
      <c r="G1540" t="s">
        <v>106</v>
      </c>
      <c r="H1540" s="15" t="s">
        <v>35</v>
      </c>
      <c r="I1540" t="s">
        <v>107</v>
      </c>
      <c r="J1540" s="15" t="s">
        <v>105</v>
      </c>
      <c r="K1540">
        <v>7</v>
      </c>
      <c r="L1540" s="19">
        <f>IF(AND(K1540=7,N1540&lt;M1540),1,IF(N1540&lt;M1540,K1540+1,K1540))</f>
        <v>1</v>
      </c>
      <c r="M1540" s="18">
        <v>23.75</v>
      </c>
      <c r="N1540" s="17">
        <v>1.25</v>
      </c>
      <c r="O1540" t="s">
        <v>17</v>
      </c>
      <c r="P1540" s="3">
        <v>144.22284421048835</v>
      </c>
      <c r="Q1540" s="3">
        <v>208.66190231342807</v>
      </c>
    </row>
    <row r="1541" spans="1:17" ht="15" x14ac:dyDescent="0.25">
      <c r="A1541" s="15" t="s">
        <v>30</v>
      </c>
      <c r="B1541" s="15" t="s">
        <v>37</v>
      </c>
      <c r="C1541" t="s">
        <v>41</v>
      </c>
      <c r="D1541" s="15" t="s">
        <v>16</v>
      </c>
      <c r="E1541" t="s">
        <v>106</v>
      </c>
      <c r="F1541" s="15" t="s">
        <v>106</v>
      </c>
      <c r="G1541" t="s">
        <v>236</v>
      </c>
      <c r="H1541" s="15" t="s">
        <v>107</v>
      </c>
      <c r="I1541" t="s">
        <v>35</v>
      </c>
      <c r="J1541" s="15" t="s">
        <v>235</v>
      </c>
      <c r="K1541">
        <v>1</v>
      </c>
      <c r="L1541" s="19">
        <f>IF(AND(K1541=7,N1541&lt;M1541),1,IF(N1541&lt;M1541,K1541+1,K1541))</f>
        <v>1</v>
      </c>
      <c r="M1541" s="18">
        <v>1.9166666666666665</v>
      </c>
      <c r="N1541" s="17">
        <v>3.3333333333333335</v>
      </c>
      <c r="O1541" t="s">
        <v>17</v>
      </c>
      <c r="P1541" s="3">
        <v>144.22284421048835</v>
      </c>
      <c r="Q1541" s="3">
        <v>208.66190231342807</v>
      </c>
    </row>
    <row r="1542" spans="1:17" ht="15" x14ac:dyDescent="0.25">
      <c r="A1542" s="15" t="s">
        <v>30</v>
      </c>
      <c r="B1542" s="15" t="s">
        <v>37</v>
      </c>
      <c r="C1542" t="s">
        <v>41</v>
      </c>
      <c r="D1542" s="15" t="s">
        <v>16</v>
      </c>
      <c r="E1542" t="s">
        <v>106</v>
      </c>
      <c r="F1542" s="15" t="s">
        <v>106</v>
      </c>
      <c r="G1542" t="s">
        <v>236</v>
      </c>
      <c r="H1542" s="15" t="s">
        <v>107</v>
      </c>
      <c r="I1542" t="s">
        <v>35</v>
      </c>
      <c r="J1542" s="15" t="s">
        <v>235</v>
      </c>
      <c r="K1542">
        <v>2</v>
      </c>
      <c r="L1542" s="19">
        <f>IF(AND(K1542=7,N1542&lt;M1542),1,IF(N1542&lt;M1542,K1542+1,K1542))</f>
        <v>2</v>
      </c>
      <c r="M1542" s="18">
        <v>1.9166666666666665</v>
      </c>
      <c r="N1542" s="17">
        <v>3.3333333333333335</v>
      </c>
      <c r="O1542" t="s">
        <v>17</v>
      </c>
      <c r="P1542" s="3">
        <v>144.22284421048835</v>
      </c>
      <c r="Q1542" s="3">
        <v>208.66190231342807</v>
      </c>
    </row>
    <row r="1543" spans="1:17" ht="15" x14ac:dyDescent="0.25">
      <c r="A1543" s="15" t="s">
        <v>30</v>
      </c>
      <c r="B1543" s="15" t="s">
        <v>37</v>
      </c>
      <c r="C1543" t="s">
        <v>41</v>
      </c>
      <c r="D1543" s="15" t="s">
        <v>16</v>
      </c>
      <c r="E1543" t="s">
        <v>106</v>
      </c>
      <c r="F1543" s="15" t="s">
        <v>106</v>
      </c>
      <c r="G1543" t="s">
        <v>236</v>
      </c>
      <c r="H1543" s="15" t="s">
        <v>107</v>
      </c>
      <c r="I1543" t="s">
        <v>35</v>
      </c>
      <c r="J1543" s="15" t="s">
        <v>235</v>
      </c>
      <c r="K1543">
        <v>3</v>
      </c>
      <c r="L1543" s="19">
        <f>IF(AND(K1543=7,N1543&lt;M1543),1,IF(N1543&lt;M1543,K1543+1,K1543))</f>
        <v>3</v>
      </c>
      <c r="M1543" s="18">
        <v>1.9166666666666665</v>
      </c>
      <c r="N1543" s="17">
        <v>3.3333333333333335</v>
      </c>
      <c r="O1543" t="s">
        <v>17</v>
      </c>
      <c r="P1543" s="3">
        <v>144.22284421048835</v>
      </c>
      <c r="Q1543" s="3">
        <v>208.66190231342807</v>
      </c>
    </row>
    <row r="1544" spans="1:17" ht="15" x14ac:dyDescent="0.25">
      <c r="A1544" s="15" t="s">
        <v>30</v>
      </c>
      <c r="B1544" s="15" t="s">
        <v>37</v>
      </c>
      <c r="C1544" t="s">
        <v>41</v>
      </c>
      <c r="D1544" s="15" t="s">
        <v>16</v>
      </c>
      <c r="E1544" t="s">
        <v>106</v>
      </c>
      <c r="F1544" s="15" t="s">
        <v>106</v>
      </c>
      <c r="G1544" t="s">
        <v>236</v>
      </c>
      <c r="H1544" s="15" t="s">
        <v>107</v>
      </c>
      <c r="I1544" t="s">
        <v>35</v>
      </c>
      <c r="J1544" s="15" t="s">
        <v>235</v>
      </c>
      <c r="K1544">
        <v>4</v>
      </c>
      <c r="L1544" s="19">
        <f>IF(AND(K1544=7,N1544&lt;M1544),1,IF(N1544&lt;M1544,K1544+1,K1544))</f>
        <v>4</v>
      </c>
      <c r="M1544" s="18">
        <v>1.9166666666666665</v>
      </c>
      <c r="N1544" s="17">
        <v>3.3333333333333335</v>
      </c>
      <c r="O1544" t="s">
        <v>17</v>
      </c>
      <c r="P1544" s="3">
        <v>144.22284421048835</v>
      </c>
      <c r="Q1544" s="3">
        <v>208.66190231342807</v>
      </c>
    </row>
    <row r="1545" spans="1:17" ht="15" x14ac:dyDescent="0.25">
      <c r="A1545" s="15" t="s">
        <v>30</v>
      </c>
      <c r="B1545" s="15" t="s">
        <v>37</v>
      </c>
      <c r="C1545" t="s">
        <v>41</v>
      </c>
      <c r="D1545" s="15" t="s">
        <v>16</v>
      </c>
      <c r="E1545" t="s">
        <v>106</v>
      </c>
      <c r="F1545" s="15" t="s">
        <v>106</v>
      </c>
      <c r="G1545" t="s">
        <v>236</v>
      </c>
      <c r="H1545" s="15" t="s">
        <v>107</v>
      </c>
      <c r="I1545" t="s">
        <v>35</v>
      </c>
      <c r="J1545" s="15" t="s">
        <v>235</v>
      </c>
      <c r="K1545">
        <v>5</v>
      </c>
      <c r="L1545" s="19">
        <f>IF(AND(K1545=7,N1545&lt;M1545),1,IF(N1545&lt;M1545,K1545+1,K1545))</f>
        <v>5</v>
      </c>
      <c r="M1545" s="18">
        <v>1.9166666666666665</v>
      </c>
      <c r="N1545" s="17">
        <v>3.3333333333333335</v>
      </c>
      <c r="O1545" t="s">
        <v>17</v>
      </c>
      <c r="P1545" s="3">
        <v>144.22284421048835</v>
      </c>
      <c r="Q1545" s="3">
        <v>208.66190231342807</v>
      </c>
    </row>
    <row r="1546" spans="1:17" ht="15" x14ac:dyDescent="0.25">
      <c r="A1546" s="15" t="s">
        <v>30</v>
      </c>
      <c r="B1546" s="15" t="s">
        <v>37</v>
      </c>
      <c r="C1546" t="s">
        <v>41</v>
      </c>
      <c r="D1546" s="15" t="s">
        <v>16</v>
      </c>
      <c r="E1546" t="s">
        <v>106</v>
      </c>
      <c r="F1546" s="15" t="s">
        <v>106</v>
      </c>
      <c r="G1546" t="s">
        <v>236</v>
      </c>
      <c r="H1546" s="15" t="s">
        <v>107</v>
      </c>
      <c r="I1546" t="s">
        <v>35</v>
      </c>
      <c r="J1546" s="15" t="s">
        <v>235</v>
      </c>
      <c r="K1546">
        <v>6</v>
      </c>
      <c r="L1546" s="19">
        <f>IF(AND(K1546=7,N1546&lt;M1546),1,IF(N1546&lt;M1546,K1546+1,K1546))</f>
        <v>6</v>
      </c>
      <c r="M1546" s="18">
        <v>1.9166666666666665</v>
      </c>
      <c r="N1546" s="17">
        <v>3.3333333333333335</v>
      </c>
      <c r="O1546" t="s">
        <v>17</v>
      </c>
      <c r="P1546" s="3">
        <v>144.22284421048835</v>
      </c>
      <c r="Q1546" s="3">
        <v>208.66190231342807</v>
      </c>
    </row>
    <row r="1547" spans="1:17" ht="15" x14ac:dyDescent="0.25">
      <c r="A1547" s="15" t="s">
        <v>30</v>
      </c>
      <c r="B1547" s="15" t="s">
        <v>37</v>
      </c>
      <c r="C1547" t="s">
        <v>41</v>
      </c>
      <c r="D1547" s="15" t="s">
        <v>16</v>
      </c>
      <c r="E1547" t="s">
        <v>106</v>
      </c>
      <c r="F1547" s="15" t="s">
        <v>106</v>
      </c>
      <c r="G1547" t="s">
        <v>236</v>
      </c>
      <c r="H1547" s="15" t="s">
        <v>107</v>
      </c>
      <c r="I1547" t="s">
        <v>35</v>
      </c>
      <c r="J1547" s="15" t="s">
        <v>235</v>
      </c>
      <c r="K1547">
        <v>7</v>
      </c>
      <c r="L1547" s="19">
        <f>IF(AND(K1547=7,N1547&lt;M1547),1,IF(N1547&lt;M1547,K1547+1,K1547))</f>
        <v>7</v>
      </c>
      <c r="M1547" s="18">
        <v>1.9166666666666665</v>
      </c>
      <c r="N1547" s="17">
        <v>3.3333333333333335</v>
      </c>
      <c r="O1547" t="s">
        <v>17</v>
      </c>
      <c r="P1547" s="3">
        <v>144.22284421048835</v>
      </c>
      <c r="Q1547" s="3">
        <v>208.66190231342807</v>
      </c>
    </row>
    <row r="1548" spans="1:17" ht="15" x14ac:dyDescent="0.25">
      <c r="A1548" s="15" t="s">
        <v>30</v>
      </c>
      <c r="B1548" s="15" t="s">
        <v>37</v>
      </c>
      <c r="C1548" t="s">
        <v>41</v>
      </c>
      <c r="D1548" s="15" t="s">
        <v>16</v>
      </c>
      <c r="E1548" t="s">
        <v>39</v>
      </c>
      <c r="F1548" s="15" t="s">
        <v>39</v>
      </c>
      <c r="G1548" t="s">
        <v>39</v>
      </c>
      <c r="H1548" s="15" t="s">
        <v>35</v>
      </c>
      <c r="I1548" t="s">
        <v>40</v>
      </c>
      <c r="J1548" s="15" t="s">
        <v>38</v>
      </c>
      <c r="K1548">
        <v>1</v>
      </c>
      <c r="L1548" s="19">
        <f>IF(AND(K1548=7,N1548&lt;M1548),1,IF(N1548&lt;M1548,K1548+1,K1548))</f>
        <v>2</v>
      </c>
      <c r="M1548" s="18">
        <v>23</v>
      </c>
      <c r="N1548" s="17">
        <v>0.16666666666666666</v>
      </c>
      <c r="O1548" t="s">
        <v>17</v>
      </c>
      <c r="P1548" s="3">
        <v>150.8755916056586</v>
      </c>
      <c r="Q1548" s="3">
        <v>147.53581749835828</v>
      </c>
    </row>
    <row r="1549" spans="1:17" ht="15" x14ac:dyDescent="0.25">
      <c r="A1549" s="15" t="s">
        <v>30</v>
      </c>
      <c r="B1549" s="15" t="s">
        <v>37</v>
      </c>
      <c r="C1549" t="s">
        <v>41</v>
      </c>
      <c r="D1549" s="15" t="s">
        <v>16</v>
      </c>
      <c r="E1549" t="s">
        <v>39</v>
      </c>
      <c r="F1549" s="15" t="s">
        <v>39</v>
      </c>
      <c r="G1549" t="s">
        <v>39</v>
      </c>
      <c r="H1549" s="15" t="s">
        <v>35</v>
      </c>
      <c r="I1549" t="s">
        <v>40</v>
      </c>
      <c r="J1549" s="15" t="s">
        <v>38</v>
      </c>
      <c r="K1549">
        <v>2</v>
      </c>
      <c r="L1549" s="19">
        <f>IF(AND(K1549=7,N1549&lt;M1549),1,IF(N1549&lt;M1549,K1549+1,K1549))</f>
        <v>3</v>
      </c>
      <c r="M1549" s="18">
        <v>23</v>
      </c>
      <c r="N1549" s="17">
        <v>0.16666666666666666</v>
      </c>
      <c r="O1549" t="s">
        <v>17</v>
      </c>
      <c r="P1549" s="3">
        <v>150.8755916056586</v>
      </c>
      <c r="Q1549" s="3">
        <v>147.53581749835828</v>
      </c>
    </row>
    <row r="1550" spans="1:17" ht="15" x14ac:dyDescent="0.25">
      <c r="A1550" s="15" t="s">
        <v>30</v>
      </c>
      <c r="B1550" s="15" t="s">
        <v>37</v>
      </c>
      <c r="C1550" t="s">
        <v>41</v>
      </c>
      <c r="D1550" s="15" t="s">
        <v>16</v>
      </c>
      <c r="E1550" t="s">
        <v>39</v>
      </c>
      <c r="F1550" s="15" t="s">
        <v>39</v>
      </c>
      <c r="G1550" t="s">
        <v>39</v>
      </c>
      <c r="H1550" s="15" t="s">
        <v>35</v>
      </c>
      <c r="I1550" t="s">
        <v>40</v>
      </c>
      <c r="J1550" s="15" t="s">
        <v>38</v>
      </c>
      <c r="K1550">
        <v>3</v>
      </c>
      <c r="L1550" s="19">
        <f>IF(AND(K1550=7,N1550&lt;M1550),1,IF(N1550&lt;M1550,K1550+1,K1550))</f>
        <v>4</v>
      </c>
      <c r="M1550" s="18">
        <v>23</v>
      </c>
      <c r="N1550" s="17">
        <v>0.16666666666666666</v>
      </c>
      <c r="O1550" t="s">
        <v>17</v>
      </c>
      <c r="P1550" s="3">
        <v>150.8755916056586</v>
      </c>
      <c r="Q1550" s="3">
        <v>147.53581749835828</v>
      </c>
    </row>
    <row r="1551" spans="1:17" ht="15" x14ac:dyDescent="0.25">
      <c r="A1551" s="15" t="s">
        <v>30</v>
      </c>
      <c r="B1551" s="15" t="s">
        <v>37</v>
      </c>
      <c r="C1551" t="s">
        <v>41</v>
      </c>
      <c r="D1551" s="15" t="s">
        <v>16</v>
      </c>
      <c r="E1551" t="s">
        <v>39</v>
      </c>
      <c r="F1551" s="15" t="s">
        <v>39</v>
      </c>
      <c r="G1551" t="s">
        <v>39</v>
      </c>
      <c r="H1551" s="15" t="s">
        <v>35</v>
      </c>
      <c r="I1551" t="s">
        <v>40</v>
      </c>
      <c r="J1551" s="15" t="s">
        <v>38</v>
      </c>
      <c r="K1551">
        <v>4</v>
      </c>
      <c r="L1551" s="19">
        <f>IF(AND(K1551=7,N1551&lt;M1551),1,IF(N1551&lt;M1551,K1551+1,K1551))</f>
        <v>5</v>
      </c>
      <c r="M1551" s="18">
        <v>23</v>
      </c>
      <c r="N1551" s="17">
        <v>0.16666666666666666</v>
      </c>
      <c r="O1551" t="s">
        <v>17</v>
      </c>
      <c r="P1551" s="3">
        <v>150.8755916056586</v>
      </c>
      <c r="Q1551" s="3">
        <v>147.53581749835828</v>
      </c>
    </row>
    <row r="1552" spans="1:17" ht="15" x14ac:dyDescent="0.25">
      <c r="A1552" s="15" t="s">
        <v>30</v>
      </c>
      <c r="B1552" s="15" t="s">
        <v>37</v>
      </c>
      <c r="C1552" t="s">
        <v>41</v>
      </c>
      <c r="D1552" s="15" t="s">
        <v>16</v>
      </c>
      <c r="E1552" t="s">
        <v>39</v>
      </c>
      <c r="F1552" s="15" t="s">
        <v>39</v>
      </c>
      <c r="G1552" t="s">
        <v>39</v>
      </c>
      <c r="H1552" s="15" t="s">
        <v>35</v>
      </c>
      <c r="I1552" t="s">
        <v>40</v>
      </c>
      <c r="J1552" s="15" t="s">
        <v>38</v>
      </c>
      <c r="K1552">
        <v>5</v>
      </c>
      <c r="L1552" s="19">
        <f>IF(AND(K1552=7,N1552&lt;M1552),1,IF(N1552&lt;M1552,K1552+1,K1552))</f>
        <v>6</v>
      </c>
      <c r="M1552" s="18">
        <v>23</v>
      </c>
      <c r="N1552" s="17">
        <v>0.16666666666666666</v>
      </c>
      <c r="O1552" t="s">
        <v>17</v>
      </c>
      <c r="P1552" s="3">
        <v>150.8755916056586</v>
      </c>
      <c r="Q1552" s="3">
        <v>147.53581749835828</v>
      </c>
    </row>
    <row r="1553" spans="1:17" ht="15" x14ac:dyDescent="0.25">
      <c r="A1553" s="15" t="s">
        <v>30</v>
      </c>
      <c r="B1553" s="15" t="s">
        <v>37</v>
      </c>
      <c r="C1553" t="s">
        <v>41</v>
      </c>
      <c r="D1553" s="15" t="s">
        <v>16</v>
      </c>
      <c r="E1553" t="s">
        <v>39</v>
      </c>
      <c r="F1553" s="15" t="s">
        <v>39</v>
      </c>
      <c r="G1553" t="s">
        <v>39</v>
      </c>
      <c r="H1553" s="15" t="s">
        <v>35</v>
      </c>
      <c r="I1553" t="s">
        <v>40</v>
      </c>
      <c r="J1553" s="15" t="s">
        <v>38</v>
      </c>
      <c r="K1553">
        <v>6</v>
      </c>
      <c r="L1553" s="19">
        <f>IF(AND(K1553=7,N1553&lt;M1553),1,IF(N1553&lt;M1553,K1553+1,K1553))</f>
        <v>7</v>
      </c>
      <c r="M1553" s="18">
        <v>23</v>
      </c>
      <c r="N1553" s="17">
        <v>0.16666666666666666</v>
      </c>
      <c r="O1553" t="s">
        <v>17</v>
      </c>
      <c r="P1553" s="3">
        <v>150.8755916056586</v>
      </c>
      <c r="Q1553" s="3">
        <v>147.53581749835828</v>
      </c>
    </row>
    <row r="1554" spans="1:17" ht="15" x14ac:dyDescent="0.25">
      <c r="A1554" s="15" t="s">
        <v>30</v>
      </c>
      <c r="B1554" s="15" t="s">
        <v>37</v>
      </c>
      <c r="C1554" t="s">
        <v>41</v>
      </c>
      <c r="D1554" s="15" t="s">
        <v>16</v>
      </c>
      <c r="E1554" t="s">
        <v>39</v>
      </c>
      <c r="F1554" s="15" t="s">
        <v>39</v>
      </c>
      <c r="G1554" t="s">
        <v>39</v>
      </c>
      <c r="H1554" s="15" t="s">
        <v>35</v>
      </c>
      <c r="I1554" t="s">
        <v>40</v>
      </c>
      <c r="J1554" s="15" t="s">
        <v>38</v>
      </c>
      <c r="K1554">
        <v>7</v>
      </c>
      <c r="L1554" s="19">
        <f>IF(AND(K1554=7,N1554&lt;M1554),1,IF(N1554&lt;M1554,K1554+1,K1554))</f>
        <v>1</v>
      </c>
      <c r="M1554" s="18">
        <v>23</v>
      </c>
      <c r="N1554" s="17">
        <v>0.16666666666666666</v>
      </c>
      <c r="O1554" t="s">
        <v>17</v>
      </c>
      <c r="P1554" s="3">
        <v>150.8755916056586</v>
      </c>
      <c r="Q1554" s="3">
        <v>147.53581749835828</v>
      </c>
    </row>
    <row r="1555" spans="1:17" ht="15" x14ac:dyDescent="0.25">
      <c r="A1555" s="15" t="s">
        <v>30</v>
      </c>
      <c r="B1555" s="15" t="s">
        <v>37</v>
      </c>
      <c r="C1555" t="s">
        <v>41</v>
      </c>
      <c r="D1555" s="15" t="s">
        <v>16</v>
      </c>
      <c r="E1555" t="s">
        <v>39</v>
      </c>
      <c r="F1555" s="15" t="s">
        <v>39</v>
      </c>
      <c r="G1555" t="s">
        <v>404</v>
      </c>
      <c r="H1555" s="15" t="s">
        <v>40</v>
      </c>
      <c r="I1555" t="s">
        <v>35</v>
      </c>
      <c r="J1555" s="15" t="s">
        <v>403</v>
      </c>
      <c r="K1555">
        <v>1</v>
      </c>
      <c r="L1555" s="19">
        <f>IF(AND(K1555=7,N1555&lt;M1555),1,IF(N1555&lt;M1555,K1555+1,K1555))</f>
        <v>1</v>
      </c>
      <c r="M1555" s="18">
        <v>0.83333333333333337</v>
      </c>
      <c r="N1555" s="17">
        <v>2</v>
      </c>
      <c r="O1555" t="s">
        <v>17</v>
      </c>
      <c r="P1555" s="3">
        <v>150.8755916056586</v>
      </c>
      <c r="Q1555" s="3">
        <v>147.53581749835828</v>
      </c>
    </row>
    <row r="1556" spans="1:17" ht="15" x14ac:dyDescent="0.25">
      <c r="A1556" s="15" t="s">
        <v>30</v>
      </c>
      <c r="B1556" s="15" t="s">
        <v>37</v>
      </c>
      <c r="C1556" t="s">
        <v>41</v>
      </c>
      <c r="D1556" s="15" t="s">
        <v>16</v>
      </c>
      <c r="E1556" t="s">
        <v>39</v>
      </c>
      <c r="F1556" s="15" t="s">
        <v>39</v>
      </c>
      <c r="G1556" t="s">
        <v>404</v>
      </c>
      <c r="H1556" s="15" t="s">
        <v>40</v>
      </c>
      <c r="I1556" t="s">
        <v>35</v>
      </c>
      <c r="J1556" s="15" t="s">
        <v>403</v>
      </c>
      <c r="K1556">
        <v>2</v>
      </c>
      <c r="L1556" s="19">
        <f>IF(AND(K1556=7,N1556&lt;M1556),1,IF(N1556&lt;M1556,K1556+1,K1556))</f>
        <v>2</v>
      </c>
      <c r="M1556" s="18">
        <v>0.83333333333333337</v>
      </c>
      <c r="N1556" s="17">
        <v>2</v>
      </c>
      <c r="O1556" t="s">
        <v>17</v>
      </c>
      <c r="P1556" s="3">
        <v>150.8755916056586</v>
      </c>
      <c r="Q1556" s="3">
        <v>147.53581749835828</v>
      </c>
    </row>
    <row r="1557" spans="1:17" ht="15" x14ac:dyDescent="0.25">
      <c r="A1557" s="15" t="s">
        <v>30</v>
      </c>
      <c r="B1557" s="15" t="s">
        <v>37</v>
      </c>
      <c r="C1557" t="s">
        <v>41</v>
      </c>
      <c r="D1557" s="15" t="s">
        <v>16</v>
      </c>
      <c r="E1557" t="s">
        <v>39</v>
      </c>
      <c r="F1557" s="15" t="s">
        <v>39</v>
      </c>
      <c r="G1557" t="s">
        <v>404</v>
      </c>
      <c r="H1557" s="15" t="s">
        <v>40</v>
      </c>
      <c r="I1557" t="s">
        <v>35</v>
      </c>
      <c r="J1557" s="15" t="s">
        <v>403</v>
      </c>
      <c r="K1557">
        <v>3</v>
      </c>
      <c r="L1557" s="19">
        <f>IF(AND(K1557=7,N1557&lt;M1557),1,IF(N1557&lt;M1557,K1557+1,K1557))</f>
        <v>3</v>
      </c>
      <c r="M1557" s="18">
        <v>0.83333333333333337</v>
      </c>
      <c r="N1557" s="17">
        <v>2</v>
      </c>
      <c r="O1557" t="s">
        <v>17</v>
      </c>
      <c r="P1557" s="3">
        <v>150.8755916056586</v>
      </c>
      <c r="Q1557" s="3">
        <v>147.53581749835828</v>
      </c>
    </row>
    <row r="1558" spans="1:17" ht="15" x14ac:dyDescent="0.25">
      <c r="A1558" s="15" t="s">
        <v>30</v>
      </c>
      <c r="B1558" s="15" t="s">
        <v>37</v>
      </c>
      <c r="C1558" t="s">
        <v>41</v>
      </c>
      <c r="D1558" s="15" t="s">
        <v>16</v>
      </c>
      <c r="E1558" t="s">
        <v>39</v>
      </c>
      <c r="F1558" s="15" t="s">
        <v>39</v>
      </c>
      <c r="G1558" t="s">
        <v>404</v>
      </c>
      <c r="H1558" s="15" t="s">
        <v>40</v>
      </c>
      <c r="I1558" t="s">
        <v>35</v>
      </c>
      <c r="J1558" s="15" t="s">
        <v>403</v>
      </c>
      <c r="K1558">
        <v>4</v>
      </c>
      <c r="L1558" s="19">
        <f>IF(AND(K1558=7,N1558&lt;M1558),1,IF(N1558&lt;M1558,K1558+1,K1558))</f>
        <v>4</v>
      </c>
      <c r="M1558" s="18">
        <v>0.83333333333333337</v>
      </c>
      <c r="N1558" s="17">
        <v>2</v>
      </c>
      <c r="O1558" t="s">
        <v>17</v>
      </c>
      <c r="P1558" s="3">
        <v>150.8755916056586</v>
      </c>
      <c r="Q1558" s="3">
        <v>147.53581749835828</v>
      </c>
    </row>
    <row r="1559" spans="1:17" ht="15" x14ac:dyDescent="0.25">
      <c r="A1559" s="15" t="s">
        <v>30</v>
      </c>
      <c r="B1559" s="15" t="s">
        <v>37</v>
      </c>
      <c r="C1559" t="s">
        <v>41</v>
      </c>
      <c r="D1559" s="15" t="s">
        <v>16</v>
      </c>
      <c r="E1559" t="s">
        <v>39</v>
      </c>
      <c r="F1559" s="15" t="s">
        <v>39</v>
      </c>
      <c r="G1559" t="s">
        <v>404</v>
      </c>
      <c r="H1559" s="15" t="s">
        <v>40</v>
      </c>
      <c r="I1559" t="s">
        <v>35</v>
      </c>
      <c r="J1559" s="15" t="s">
        <v>403</v>
      </c>
      <c r="K1559">
        <v>5</v>
      </c>
      <c r="L1559" s="19">
        <f>IF(AND(K1559=7,N1559&lt;M1559),1,IF(N1559&lt;M1559,K1559+1,K1559))</f>
        <v>5</v>
      </c>
      <c r="M1559" s="18">
        <v>0.83333333333333337</v>
      </c>
      <c r="N1559" s="17">
        <v>2</v>
      </c>
      <c r="O1559" t="s">
        <v>17</v>
      </c>
      <c r="P1559" s="3">
        <v>150.8755916056586</v>
      </c>
      <c r="Q1559" s="3">
        <v>147.53581749835828</v>
      </c>
    </row>
    <row r="1560" spans="1:17" ht="15" x14ac:dyDescent="0.25">
      <c r="A1560" s="15" t="s">
        <v>30</v>
      </c>
      <c r="B1560" s="15" t="s">
        <v>37</v>
      </c>
      <c r="C1560" t="s">
        <v>41</v>
      </c>
      <c r="D1560" s="15" t="s">
        <v>16</v>
      </c>
      <c r="E1560" t="s">
        <v>39</v>
      </c>
      <c r="F1560" s="15" t="s">
        <v>39</v>
      </c>
      <c r="G1560" t="s">
        <v>404</v>
      </c>
      <c r="H1560" s="15" t="s">
        <v>40</v>
      </c>
      <c r="I1560" t="s">
        <v>35</v>
      </c>
      <c r="J1560" s="15" t="s">
        <v>403</v>
      </c>
      <c r="K1560">
        <v>6</v>
      </c>
      <c r="L1560" s="19">
        <f>IF(AND(K1560=7,N1560&lt;M1560),1,IF(N1560&lt;M1560,K1560+1,K1560))</f>
        <v>6</v>
      </c>
      <c r="M1560" s="18">
        <v>0.83333333333333337</v>
      </c>
      <c r="N1560" s="17">
        <v>2</v>
      </c>
      <c r="O1560" t="s">
        <v>17</v>
      </c>
      <c r="P1560" s="3">
        <v>150.8755916056586</v>
      </c>
      <c r="Q1560" s="3">
        <v>147.53581749835828</v>
      </c>
    </row>
    <row r="1561" spans="1:17" ht="15" x14ac:dyDescent="0.25">
      <c r="A1561" s="15" t="s">
        <v>30</v>
      </c>
      <c r="B1561" s="15" t="s">
        <v>37</v>
      </c>
      <c r="C1561" t="s">
        <v>41</v>
      </c>
      <c r="D1561" s="15" t="s">
        <v>16</v>
      </c>
      <c r="E1561" t="s">
        <v>39</v>
      </c>
      <c r="F1561" s="15" t="s">
        <v>39</v>
      </c>
      <c r="G1561" t="s">
        <v>404</v>
      </c>
      <c r="H1561" s="15" t="s">
        <v>40</v>
      </c>
      <c r="I1561" t="s">
        <v>35</v>
      </c>
      <c r="J1561" s="15" t="s">
        <v>403</v>
      </c>
      <c r="K1561">
        <v>7</v>
      </c>
      <c r="L1561" s="19">
        <f>IF(AND(K1561=7,N1561&lt;M1561),1,IF(N1561&lt;M1561,K1561+1,K1561))</f>
        <v>7</v>
      </c>
      <c r="M1561" s="18">
        <v>0.83333333333333337</v>
      </c>
      <c r="N1561" s="17">
        <v>2</v>
      </c>
      <c r="O1561" t="s">
        <v>17</v>
      </c>
      <c r="P1561" s="3">
        <v>150.8755916056586</v>
      </c>
      <c r="Q1561" s="3">
        <v>147.53581749835828</v>
      </c>
    </row>
    <row r="1562" spans="1:17" ht="15" x14ac:dyDescent="0.25">
      <c r="A1562" s="15" t="s">
        <v>30</v>
      </c>
      <c r="B1562" s="15" t="s">
        <v>37</v>
      </c>
      <c r="C1562" t="s">
        <v>41</v>
      </c>
      <c r="D1562" s="15" t="s">
        <v>16</v>
      </c>
      <c r="E1562" t="s">
        <v>152</v>
      </c>
      <c r="F1562" s="15" t="s">
        <v>152</v>
      </c>
      <c r="G1562" t="s">
        <v>152</v>
      </c>
      <c r="H1562" s="15" t="s">
        <v>35</v>
      </c>
      <c r="I1562" t="s">
        <v>153</v>
      </c>
      <c r="J1562" s="15" t="s">
        <v>351</v>
      </c>
      <c r="K1562">
        <v>1</v>
      </c>
      <c r="L1562" s="19">
        <f>IF(AND(K1562=7,N1562&lt;M1562),1,IF(N1562&lt;M1562,K1562+1,K1562))</f>
        <v>1</v>
      </c>
      <c r="M1562" s="18">
        <v>7.5</v>
      </c>
      <c r="N1562" s="17">
        <v>8.3333333333333339</v>
      </c>
      <c r="O1562" t="s">
        <v>17</v>
      </c>
      <c r="P1562" s="3">
        <v>120.60036818801788</v>
      </c>
      <c r="Q1562" s="3">
        <v>128.91356356400408</v>
      </c>
    </row>
    <row r="1563" spans="1:17" ht="15" x14ac:dyDescent="0.25">
      <c r="A1563" s="15" t="s">
        <v>30</v>
      </c>
      <c r="B1563" s="15" t="s">
        <v>37</v>
      </c>
      <c r="C1563" t="s">
        <v>41</v>
      </c>
      <c r="D1563" s="15" t="s">
        <v>16</v>
      </c>
      <c r="E1563" t="s">
        <v>152</v>
      </c>
      <c r="F1563" s="15" t="s">
        <v>152</v>
      </c>
      <c r="G1563" t="s">
        <v>152</v>
      </c>
      <c r="H1563" s="15" t="s">
        <v>35</v>
      </c>
      <c r="I1563" t="s">
        <v>153</v>
      </c>
      <c r="J1563" s="15" t="s">
        <v>351</v>
      </c>
      <c r="K1563">
        <v>2</v>
      </c>
      <c r="L1563" s="19">
        <f>IF(AND(K1563=7,N1563&lt;M1563),1,IF(N1563&lt;M1563,K1563+1,K1563))</f>
        <v>2</v>
      </c>
      <c r="M1563" s="18">
        <v>7.916666666666667</v>
      </c>
      <c r="N1563" s="17">
        <v>8.75</v>
      </c>
      <c r="O1563" t="s">
        <v>17</v>
      </c>
      <c r="P1563" s="3">
        <v>120.60036818801788</v>
      </c>
      <c r="Q1563" s="3">
        <v>128.91356356400408</v>
      </c>
    </row>
    <row r="1564" spans="1:17" ht="15" x14ac:dyDescent="0.25">
      <c r="A1564" s="15" t="s">
        <v>30</v>
      </c>
      <c r="B1564" s="15" t="s">
        <v>37</v>
      </c>
      <c r="C1564" t="s">
        <v>41</v>
      </c>
      <c r="D1564" s="15" t="s">
        <v>16</v>
      </c>
      <c r="E1564" t="s">
        <v>152</v>
      </c>
      <c r="F1564" s="15" t="s">
        <v>152</v>
      </c>
      <c r="G1564" t="s">
        <v>152</v>
      </c>
      <c r="H1564" s="15" t="s">
        <v>35</v>
      </c>
      <c r="I1564" t="s">
        <v>153</v>
      </c>
      <c r="J1564" s="15" t="s">
        <v>351</v>
      </c>
      <c r="K1564">
        <v>3</v>
      </c>
      <c r="L1564" s="19">
        <f>IF(AND(K1564=7,N1564&lt;M1564),1,IF(N1564&lt;M1564,K1564+1,K1564))</f>
        <v>3</v>
      </c>
      <c r="M1564" s="18">
        <v>7.916666666666667</v>
      </c>
      <c r="N1564" s="17">
        <v>8.75</v>
      </c>
      <c r="O1564" t="s">
        <v>17</v>
      </c>
      <c r="P1564" s="3">
        <v>120.60036818801788</v>
      </c>
      <c r="Q1564" s="3">
        <v>128.91356356400408</v>
      </c>
    </row>
    <row r="1565" spans="1:17" ht="15" x14ac:dyDescent="0.25">
      <c r="A1565" s="15" t="s">
        <v>30</v>
      </c>
      <c r="B1565" s="15" t="s">
        <v>37</v>
      </c>
      <c r="C1565" t="s">
        <v>41</v>
      </c>
      <c r="D1565" s="15" t="s">
        <v>16</v>
      </c>
      <c r="E1565" t="s">
        <v>152</v>
      </c>
      <c r="F1565" s="15" t="s">
        <v>152</v>
      </c>
      <c r="G1565" t="s">
        <v>152</v>
      </c>
      <c r="H1565" s="15" t="s">
        <v>35</v>
      </c>
      <c r="I1565" t="s">
        <v>153</v>
      </c>
      <c r="J1565" s="15" t="s">
        <v>351</v>
      </c>
      <c r="K1565">
        <v>4</v>
      </c>
      <c r="L1565" s="19">
        <f>IF(AND(K1565=7,N1565&lt;M1565),1,IF(N1565&lt;M1565,K1565+1,K1565))</f>
        <v>4</v>
      </c>
      <c r="M1565" s="18">
        <v>8</v>
      </c>
      <c r="N1565" s="17">
        <v>8.8333333333333339</v>
      </c>
      <c r="O1565" t="s">
        <v>17</v>
      </c>
      <c r="P1565" s="3">
        <v>120.60036818801788</v>
      </c>
      <c r="Q1565" s="3">
        <v>128.91356356400408</v>
      </c>
    </row>
    <row r="1566" spans="1:17" ht="15" x14ac:dyDescent="0.25">
      <c r="A1566" s="15" t="s">
        <v>30</v>
      </c>
      <c r="B1566" s="15" t="s">
        <v>37</v>
      </c>
      <c r="C1566" t="s">
        <v>41</v>
      </c>
      <c r="D1566" s="15" t="s">
        <v>16</v>
      </c>
      <c r="E1566" t="s">
        <v>152</v>
      </c>
      <c r="F1566" s="15" t="s">
        <v>152</v>
      </c>
      <c r="G1566" t="s">
        <v>152</v>
      </c>
      <c r="H1566" s="15" t="s">
        <v>35</v>
      </c>
      <c r="I1566" t="s">
        <v>153</v>
      </c>
      <c r="J1566" s="15" t="s">
        <v>351</v>
      </c>
      <c r="K1566">
        <v>5</v>
      </c>
      <c r="L1566" s="19">
        <f>IF(AND(K1566=7,N1566&lt;M1566),1,IF(N1566&lt;M1566,K1566+1,K1566))</f>
        <v>5</v>
      </c>
      <c r="M1566" s="18">
        <v>8</v>
      </c>
      <c r="N1566" s="17">
        <v>8.8333333333333339</v>
      </c>
      <c r="O1566" t="s">
        <v>17</v>
      </c>
      <c r="P1566" s="3">
        <v>120.60036818801788</v>
      </c>
      <c r="Q1566" s="3">
        <v>128.91356356400408</v>
      </c>
    </row>
    <row r="1567" spans="1:17" ht="15" x14ac:dyDescent="0.25">
      <c r="A1567" s="15" t="s">
        <v>30</v>
      </c>
      <c r="B1567" s="15" t="s">
        <v>37</v>
      </c>
      <c r="C1567" t="s">
        <v>41</v>
      </c>
      <c r="D1567" s="15" t="s">
        <v>16</v>
      </c>
      <c r="E1567" t="s">
        <v>152</v>
      </c>
      <c r="F1567" s="15" t="s">
        <v>152</v>
      </c>
      <c r="G1567" t="s">
        <v>152</v>
      </c>
      <c r="H1567" s="15" t="s">
        <v>35</v>
      </c>
      <c r="I1567" t="s">
        <v>153</v>
      </c>
      <c r="J1567" s="15" t="s">
        <v>351</v>
      </c>
      <c r="K1567">
        <v>6</v>
      </c>
      <c r="L1567" s="19">
        <f>IF(AND(K1567=7,N1567&lt;M1567),1,IF(N1567&lt;M1567,K1567+1,K1567))</f>
        <v>6</v>
      </c>
      <c r="M1567" s="18">
        <v>8</v>
      </c>
      <c r="N1567" s="17">
        <v>8.8333333333333339</v>
      </c>
      <c r="O1567" t="s">
        <v>17</v>
      </c>
      <c r="P1567" s="3">
        <v>120.60036818801788</v>
      </c>
      <c r="Q1567" s="3">
        <v>128.91356356400408</v>
      </c>
    </row>
    <row r="1568" spans="1:17" ht="15" x14ac:dyDescent="0.25">
      <c r="A1568" s="15" t="s">
        <v>30</v>
      </c>
      <c r="B1568" s="15" t="s">
        <v>37</v>
      </c>
      <c r="C1568" t="s">
        <v>41</v>
      </c>
      <c r="D1568" s="15" t="s">
        <v>16</v>
      </c>
      <c r="E1568" t="s">
        <v>152</v>
      </c>
      <c r="F1568" s="15" t="s">
        <v>152</v>
      </c>
      <c r="G1568" t="s">
        <v>152</v>
      </c>
      <c r="H1568" s="15" t="s">
        <v>35</v>
      </c>
      <c r="I1568" t="s">
        <v>153</v>
      </c>
      <c r="J1568" s="15" t="s">
        <v>351</v>
      </c>
      <c r="K1568">
        <v>7</v>
      </c>
      <c r="L1568" s="19">
        <f>IF(AND(K1568=7,N1568&lt;M1568),1,IF(N1568&lt;M1568,K1568+1,K1568))</f>
        <v>7</v>
      </c>
      <c r="M1568" s="18">
        <v>7.5</v>
      </c>
      <c r="N1568" s="17">
        <v>8.3333333333333339</v>
      </c>
      <c r="O1568" t="s">
        <v>17</v>
      </c>
      <c r="P1568" s="3">
        <v>120.60036818801788</v>
      </c>
      <c r="Q1568" s="3">
        <v>128.91356356400408</v>
      </c>
    </row>
    <row r="1569" spans="1:17" ht="15" x14ac:dyDescent="0.25">
      <c r="A1569" s="15" t="s">
        <v>30</v>
      </c>
      <c r="B1569" s="15" t="s">
        <v>37</v>
      </c>
      <c r="C1569" t="s">
        <v>41</v>
      </c>
      <c r="D1569" s="15" t="s">
        <v>16</v>
      </c>
      <c r="E1569" t="s">
        <v>152</v>
      </c>
      <c r="F1569" s="15" t="s">
        <v>152</v>
      </c>
      <c r="G1569" t="s">
        <v>152</v>
      </c>
      <c r="H1569" s="15" t="s">
        <v>35</v>
      </c>
      <c r="I1569" t="s">
        <v>153</v>
      </c>
      <c r="J1569" s="15" t="s">
        <v>151</v>
      </c>
      <c r="K1569">
        <v>1</v>
      </c>
      <c r="L1569" s="19">
        <f>IF(AND(K1569=7,N1569&lt;M1569),1,IF(N1569&lt;M1569,K1569+1,K1569))</f>
        <v>1</v>
      </c>
      <c r="M1569" s="18">
        <v>11</v>
      </c>
      <c r="N1569" s="17">
        <v>11.833333333333334</v>
      </c>
      <c r="O1569" t="s">
        <v>17</v>
      </c>
      <c r="P1569" s="3">
        <v>120.60036818801788</v>
      </c>
      <c r="Q1569" s="3">
        <v>128.91356356400408</v>
      </c>
    </row>
    <row r="1570" spans="1:17" ht="15" x14ac:dyDescent="0.25">
      <c r="A1570" s="15" t="s">
        <v>30</v>
      </c>
      <c r="B1570" s="15" t="s">
        <v>37</v>
      </c>
      <c r="C1570" t="s">
        <v>41</v>
      </c>
      <c r="D1570" s="15" t="s">
        <v>16</v>
      </c>
      <c r="E1570" t="s">
        <v>152</v>
      </c>
      <c r="F1570" s="15" t="s">
        <v>152</v>
      </c>
      <c r="G1570" t="s">
        <v>152</v>
      </c>
      <c r="H1570" s="15" t="s">
        <v>35</v>
      </c>
      <c r="I1570" t="s">
        <v>153</v>
      </c>
      <c r="J1570" s="15" t="s">
        <v>151</v>
      </c>
      <c r="K1570">
        <v>2</v>
      </c>
      <c r="L1570" s="19">
        <f>IF(AND(K1570=7,N1570&lt;M1570),1,IF(N1570&lt;M1570,K1570+1,K1570))</f>
        <v>2</v>
      </c>
      <c r="M1570" s="18">
        <v>11.25</v>
      </c>
      <c r="N1570" s="17">
        <v>12.083333333333334</v>
      </c>
      <c r="O1570" t="s">
        <v>17</v>
      </c>
      <c r="P1570" s="3">
        <v>120.60036818801788</v>
      </c>
      <c r="Q1570" s="3">
        <v>128.91356356400408</v>
      </c>
    </row>
    <row r="1571" spans="1:17" ht="15" x14ac:dyDescent="0.25">
      <c r="A1571" s="15" t="s">
        <v>30</v>
      </c>
      <c r="B1571" s="15" t="s">
        <v>37</v>
      </c>
      <c r="C1571" t="s">
        <v>41</v>
      </c>
      <c r="D1571" s="15" t="s">
        <v>16</v>
      </c>
      <c r="E1571" t="s">
        <v>152</v>
      </c>
      <c r="F1571" s="15" t="s">
        <v>152</v>
      </c>
      <c r="G1571" t="s">
        <v>152</v>
      </c>
      <c r="H1571" s="15" t="s">
        <v>35</v>
      </c>
      <c r="I1571" t="s">
        <v>153</v>
      </c>
      <c r="J1571" s="15" t="s">
        <v>151</v>
      </c>
      <c r="K1571">
        <v>3</v>
      </c>
      <c r="L1571" s="19">
        <f>IF(AND(K1571=7,N1571&lt;M1571),1,IF(N1571&lt;M1571,K1571+1,K1571))</f>
        <v>3</v>
      </c>
      <c r="M1571" s="18">
        <v>11</v>
      </c>
      <c r="N1571" s="17">
        <v>11.833333333333334</v>
      </c>
      <c r="O1571" t="s">
        <v>17</v>
      </c>
      <c r="P1571" s="3">
        <v>120.60036818801788</v>
      </c>
      <c r="Q1571" s="3">
        <v>128.91356356400408</v>
      </c>
    </row>
    <row r="1572" spans="1:17" ht="15" x14ac:dyDescent="0.25">
      <c r="A1572" s="15" t="s">
        <v>30</v>
      </c>
      <c r="B1572" s="15" t="s">
        <v>37</v>
      </c>
      <c r="C1572" t="s">
        <v>41</v>
      </c>
      <c r="D1572" s="15" t="s">
        <v>16</v>
      </c>
      <c r="E1572" t="s">
        <v>152</v>
      </c>
      <c r="F1572" s="15" t="s">
        <v>152</v>
      </c>
      <c r="G1572" t="s">
        <v>152</v>
      </c>
      <c r="H1572" s="15" t="s">
        <v>35</v>
      </c>
      <c r="I1572" t="s">
        <v>153</v>
      </c>
      <c r="J1572" s="15" t="s">
        <v>151</v>
      </c>
      <c r="K1572">
        <v>4</v>
      </c>
      <c r="L1572" s="19">
        <f>IF(AND(K1572=7,N1572&lt;M1572),1,IF(N1572&lt;M1572,K1572+1,K1572))</f>
        <v>4</v>
      </c>
      <c r="M1572" s="18">
        <v>11.5</v>
      </c>
      <c r="N1572" s="17">
        <v>12.333333333333334</v>
      </c>
      <c r="O1572" t="s">
        <v>17</v>
      </c>
      <c r="P1572" s="3">
        <v>120.60036818801788</v>
      </c>
      <c r="Q1572" s="3">
        <v>128.91356356400408</v>
      </c>
    </row>
    <row r="1573" spans="1:17" ht="15" x14ac:dyDescent="0.25">
      <c r="A1573" s="15" t="s">
        <v>30</v>
      </c>
      <c r="B1573" s="15" t="s">
        <v>37</v>
      </c>
      <c r="C1573" t="s">
        <v>41</v>
      </c>
      <c r="D1573" s="15" t="s">
        <v>16</v>
      </c>
      <c r="E1573" t="s">
        <v>152</v>
      </c>
      <c r="F1573" s="15" t="s">
        <v>152</v>
      </c>
      <c r="G1573" t="s">
        <v>152</v>
      </c>
      <c r="H1573" s="15" t="s">
        <v>35</v>
      </c>
      <c r="I1573" t="s">
        <v>153</v>
      </c>
      <c r="J1573" s="15" t="s">
        <v>151</v>
      </c>
      <c r="K1573">
        <v>5</v>
      </c>
      <c r="L1573" s="19">
        <f>IF(AND(K1573=7,N1573&lt;M1573),1,IF(N1573&lt;M1573,K1573+1,K1573))</f>
        <v>5</v>
      </c>
      <c r="M1573" s="18">
        <v>11</v>
      </c>
      <c r="N1573" s="17">
        <v>11.833333333333334</v>
      </c>
      <c r="O1573" t="s">
        <v>17</v>
      </c>
      <c r="P1573" s="3">
        <v>120.60036818801788</v>
      </c>
      <c r="Q1573" s="3">
        <v>128.91356356400408</v>
      </c>
    </row>
    <row r="1574" spans="1:17" ht="15" x14ac:dyDescent="0.25">
      <c r="A1574" s="15" t="s">
        <v>30</v>
      </c>
      <c r="B1574" s="15" t="s">
        <v>37</v>
      </c>
      <c r="C1574" t="s">
        <v>41</v>
      </c>
      <c r="D1574" s="15" t="s">
        <v>16</v>
      </c>
      <c r="E1574" t="s">
        <v>152</v>
      </c>
      <c r="F1574" s="15" t="s">
        <v>152</v>
      </c>
      <c r="G1574" t="s">
        <v>152</v>
      </c>
      <c r="H1574" s="15" t="s">
        <v>35</v>
      </c>
      <c r="I1574" t="s">
        <v>153</v>
      </c>
      <c r="J1574" s="15" t="s">
        <v>151</v>
      </c>
      <c r="K1574">
        <v>6</v>
      </c>
      <c r="L1574" s="19">
        <f>IF(AND(K1574=7,N1574&lt;M1574),1,IF(N1574&lt;M1574,K1574+1,K1574))</f>
        <v>6</v>
      </c>
      <c r="M1574" s="18">
        <v>11.083333333333334</v>
      </c>
      <c r="N1574" s="17">
        <v>11.916666666666666</v>
      </c>
      <c r="O1574" t="s">
        <v>17</v>
      </c>
      <c r="P1574" s="3">
        <v>120.60036818801788</v>
      </c>
      <c r="Q1574" s="3">
        <v>128.91356356400408</v>
      </c>
    </row>
    <row r="1575" spans="1:17" ht="15" x14ac:dyDescent="0.25">
      <c r="A1575" s="15" t="s">
        <v>30</v>
      </c>
      <c r="B1575" s="15" t="s">
        <v>37</v>
      </c>
      <c r="C1575" t="s">
        <v>41</v>
      </c>
      <c r="D1575" s="15" t="s">
        <v>16</v>
      </c>
      <c r="E1575" t="s">
        <v>152</v>
      </c>
      <c r="F1575" s="15" t="s">
        <v>152</v>
      </c>
      <c r="G1575" t="s">
        <v>152</v>
      </c>
      <c r="H1575" s="15" t="s">
        <v>35</v>
      </c>
      <c r="I1575" t="s">
        <v>153</v>
      </c>
      <c r="J1575" s="15" t="s">
        <v>151</v>
      </c>
      <c r="K1575">
        <v>7</v>
      </c>
      <c r="L1575" s="19">
        <f>IF(AND(K1575=7,N1575&lt;M1575),1,IF(N1575&lt;M1575,K1575+1,K1575))</f>
        <v>7</v>
      </c>
      <c r="M1575" s="18">
        <v>11.416666666666666</v>
      </c>
      <c r="N1575" s="17">
        <v>12.25</v>
      </c>
      <c r="O1575" t="s">
        <v>17</v>
      </c>
      <c r="P1575" s="3">
        <v>120.60036818801788</v>
      </c>
      <c r="Q1575" s="3">
        <v>128.91356356400408</v>
      </c>
    </row>
    <row r="1576" spans="1:17" ht="15" x14ac:dyDescent="0.25">
      <c r="A1576" s="15" t="s">
        <v>30</v>
      </c>
      <c r="B1576" s="15" t="s">
        <v>37</v>
      </c>
      <c r="C1576" t="s">
        <v>41</v>
      </c>
      <c r="D1576" s="15" t="s">
        <v>16</v>
      </c>
      <c r="E1576" t="s">
        <v>152</v>
      </c>
      <c r="F1576" s="15" t="s">
        <v>152</v>
      </c>
      <c r="G1576" t="s">
        <v>156</v>
      </c>
      <c r="H1576" s="15" t="s">
        <v>153</v>
      </c>
      <c r="I1576" t="s">
        <v>35</v>
      </c>
      <c r="J1576" s="15" t="s">
        <v>352</v>
      </c>
      <c r="K1576">
        <v>1</v>
      </c>
      <c r="L1576" s="19">
        <f>IF(AND(K1576=7,N1576&lt;M1576),1,IF(N1576&lt;M1576,K1576+1,K1576))</f>
        <v>1</v>
      </c>
      <c r="M1576" s="18">
        <v>6</v>
      </c>
      <c r="N1576" s="17">
        <v>6.833333333333333</v>
      </c>
      <c r="O1576" t="s">
        <v>17</v>
      </c>
      <c r="P1576" s="3">
        <v>120.60036818801788</v>
      </c>
      <c r="Q1576" s="3">
        <v>128.91356356400408</v>
      </c>
    </row>
    <row r="1577" spans="1:17" ht="15" x14ac:dyDescent="0.25">
      <c r="A1577" s="15" t="s">
        <v>30</v>
      </c>
      <c r="B1577" s="15" t="s">
        <v>37</v>
      </c>
      <c r="C1577" t="s">
        <v>41</v>
      </c>
      <c r="D1577" s="15" t="s">
        <v>16</v>
      </c>
      <c r="E1577" t="s">
        <v>152</v>
      </c>
      <c r="F1577" s="15" t="s">
        <v>152</v>
      </c>
      <c r="G1577" t="s">
        <v>156</v>
      </c>
      <c r="H1577" s="15" t="s">
        <v>153</v>
      </c>
      <c r="I1577" t="s">
        <v>35</v>
      </c>
      <c r="J1577" s="15" t="s">
        <v>352</v>
      </c>
      <c r="K1577">
        <v>2</v>
      </c>
      <c r="L1577" s="19">
        <f>IF(AND(K1577=7,N1577&lt;M1577),1,IF(N1577&lt;M1577,K1577+1,K1577))</f>
        <v>2</v>
      </c>
      <c r="M1577" s="18">
        <v>6.416666666666667</v>
      </c>
      <c r="N1577" s="17">
        <v>7.25</v>
      </c>
      <c r="O1577" t="s">
        <v>17</v>
      </c>
      <c r="P1577" s="3">
        <v>120.60036818801788</v>
      </c>
      <c r="Q1577" s="3">
        <v>128.91356356400408</v>
      </c>
    </row>
    <row r="1578" spans="1:17" ht="15" x14ac:dyDescent="0.25">
      <c r="A1578" s="15" t="s">
        <v>30</v>
      </c>
      <c r="B1578" s="15" t="s">
        <v>37</v>
      </c>
      <c r="C1578" t="s">
        <v>41</v>
      </c>
      <c r="D1578" s="15" t="s">
        <v>16</v>
      </c>
      <c r="E1578" t="s">
        <v>152</v>
      </c>
      <c r="F1578" s="15" t="s">
        <v>152</v>
      </c>
      <c r="G1578" t="s">
        <v>156</v>
      </c>
      <c r="H1578" s="15" t="s">
        <v>153</v>
      </c>
      <c r="I1578" t="s">
        <v>35</v>
      </c>
      <c r="J1578" s="15" t="s">
        <v>352</v>
      </c>
      <c r="K1578">
        <v>3</v>
      </c>
      <c r="L1578" s="19">
        <f>IF(AND(K1578=7,N1578&lt;M1578),1,IF(N1578&lt;M1578,K1578+1,K1578))</f>
        <v>3</v>
      </c>
      <c r="M1578" s="18">
        <v>6.416666666666667</v>
      </c>
      <c r="N1578" s="17">
        <v>7.25</v>
      </c>
      <c r="O1578" t="s">
        <v>17</v>
      </c>
      <c r="P1578" s="3">
        <v>120.60036818801788</v>
      </c>
      <c r="Q1578" s="3">
        <v>128.91356356400408</v>
      </c>
    </row>
    <row r="1579" spans="1:17" ht="15" x14ac:dyDescent="0.25">
      <c r="A1579" s="15" t="s">
        <v>30</v>
      </c>
      <c r="B1579" s="15" t="s">
        <v>37</v>
      </c>
      <c r="C1579" t="s">
        <v>41</v>
      </c>
      <c r="D1579" s="15" t="s">
        <v>16</v>
      </c>
      <c r="E1579" t="s">
        <v>152</v>
      </c>
      <c r="F1579" s="15" t="s">
        <v>152</v>
      </c>
      <c r="G1579" t="s">
        <v>156</v>
      </c>
      <c r="H1579" s="15" t="s">
        <v>153</v>
      </c>
      <c r="I1579" t="s">
        <v>35</v>
      </c>
      <c r="J1579" s="15" t="s">
        <v>352</v>
      </c>
      <c r="K1579">
        <v>4</v>
      </c>
      <c r="L1579" s="19">
        <f>IF(AND(K1579=7,N1579&lt;M1579),1,IF(N1579&lt;M1579,K1579+1,K1579))</f>
        <v>4</v>
      </c>
      <c r="M1579" s="18">
        <v>6.5</v>
      </c>
      <c r="N1579" s="17">
        <v>7.333333333333333</v>
      </c>
      <c r="O1579" t="s">
        <v>17</v>
      </c>
      <c r="P1579" s="3">
        <v>120.60036818801788</v>
      </c>
      <c r="Q1579" s="3">
        <v>128.91356356400408</v>
      </c>
    </row>
    <row r="1580" spans="1:17" ht="15" x14ac:dyDescent="0.25">
      <c r="A1580" s="15" t="s">
        <v>30</v>
      </c>
      <c r="B1580" s="15" t="s">
        <v>37</v>
      </c>
      <c r="C1580" t="s">
        <v>41</v>
      </c>
      <c r="D1580" s="15" t="s">
        <v>16</v>
      </c>
      <c r="E1580" t="s">
        <v>152</v>
      </c>
      <c r="F1580" s="15" t="s">
        <v>152</v>
      </c>
      <c r="G1580" t="s">
        <v>156</v>
      </c>
      <c r="H1580" s="15" t="s">
        <v>153</v>
      </c>
      <c r="I1580" t="s">
        <v>35</v>
      </c>
      <c r="J1580" s="15" t="s">
        <v>352</v>
      </c>
      <c r="K1580">
        <v>5</v>
      </c>
      <c r="L1580" s="19">
        <f>IF(AND(K1580=7,N1580&lt;M1580),1,IF(N1580&lt;M1580,K1580+1,K1580))</f>
        <v>5</v>
      </c>
      <c r="M1580" s="18">
        <v>6.333333333333333</v>
      </c>
      <c r="N1580" s="17">
        <v>7.166666666666667</v>
      </c>
      <c r="O1580" t="s">
        <v>17</v>
      </c>
      <c r="P1580" s="3">
        <v>120.60036818801788</v>
      </c>
      <c r="Q1580" s="3">
        <v>128.91356356400408</v>
      </c>
    </row>
    <row r="1581" spans="1:17" ht="15" x14ac:dyDescent="0.25">
      <c r="A1581" s="15" t="s">
        <v>30</v>
      </c>
      <c r="B1581" s="15" t="s">
        <v>37</v>
      </c>
      <c r="C1581" t="s">
        <v>41</v>
      </c>
      <c r="D1581" s="15" t="s">
        <v>16</v>
      </c>
      <c r="E1581" t="s">
        <v>152</v>
      </c>
      <c r="F1581" s="15" t="s">
        <v>152</v>
      </c>
      <c r="G1581" t="s">
        <v>156</v>
      </c>
      <c r="H1581" s="15" t="s">
        <v>153</v>
      </c>
      <c r="I1581" t="s">
        <v>35</v>
      </c>
      <c r="J1581" s="15" t="s">
        <v>352</v>
      </c>
      <c r="K1581">
        <v>6</v>
      </c>
      <c r="L1581" s="19">
        <f>IF(AND(K1581=7,N1581&lt;M1581),1,IF(N1581&lt;M1581,K1581+1,K1581))</f>
        <v>6</v>
      </c>
      <c r="M1581" s="18">
        <v>6</v>
      </c>
      <c r="N1581" s="17">
        <v>6.833333333333333</v>
      </c>
      <c r="O1581" t="s">
        <v>17</v>
      </c>
      <c r="P1581" s="3">
        <v>120.60036818801788</v>
      </c>
      <c r="Q1581" s="3">
        <v>128.91356356400408</v>
      </c>
    </row>
    <row r="1582" spans="1:17" ht="15" x14ac:dyDescent="0.25">
      <c r="A1582" s="15" t="s">
        <v>30</v>
      </c>
      <c r="B1582" s="15" t="s">
        <v>37</v>
      </c>
      <c r="C1582" t="s">
        <v>41</v>
      </c>
      <c r="D1582" s="15" t="s">
        <v>16</v>
      </c>
      <c r="E1582" t="s">
        <v>152</v>
      </c>
      <c r="F1582" s="15" t="s">
        <v>152</v>
      </c>
      <c r="G1582" t="s">
        <v>156</v>
      </c>
      <c r="H1582" s="15" t="s">
        <v>153</v>
      </c>
      <c r="I1582" t="s">
        <v>35</v>
      </c>
      <c r="J1582" s="15" t="s">
        <v>352</v>
      </c>
      <c r="K1582">
        <v>7</v>
      </c>
      <c r="L1582" s="19">
        <f>IF(AND(K1582=7,N1582&lt;M1582),1,IF(N1582&lt;M1582,K1582+1,K1582))</f>
        <v>7</v>
      </c>
      <c r="M1582" s="18">
        <v>6</v>
      </c>
      <c r="N1582" s="17">
        <v>6.833333333333333</v>
      </c>
      <c r="O1582" t="s">
        <v>17</v>
      </c>
      <c r="P1582" s="3">
        <v>120.60036818801788</v>
      </c>
      <c r="Q1582" s="3">
        <v>128.91356356400408</v>
      </c>
    </row>
    <row r="1583" spans="1:17" ht="15" x14ac:dyDescent="0.25">
      <c r="A1583" s="15" t="s">
        <v>30</v>
      </c>
      <c r="B1583" s="15" t="s">
        <v>37</v>
      </c>
      <c r="C1583" t="s">
        <v>41</v>
      </c>
      <c r="D1583" s="15" t="s">
        <v>16</v>
      </c>
      <c r="E1583" t="s">
        <v>152</v>
      </c>
      <c r="F1583" s="15" t="s">
        <v>152</v>
      </c>
      <c r="G1583" t="s">
        <v>156</v>
      </c>
      <c r="H1583" s="15" t="s">
        <v>153</v>
      </c>
      <c r="I1583" t="s">
        <v>35</v>
      </c>
      <c r="J1583" s="15" t="s">
        <v>155</v>
      </c>
      <c r="K1583">
        <v>1</v>
      </c>
      <c r="L1583" s="19">
        <f>IF(AND(K1583=7,N1583&lt;M1583),1,IF(N1583&lt;M1583,K1583+1,K1583))</f>
        <v>1</v>
      </c>
      <c r="M1583" s="18">
        <v>12.5</v>
      </c>
      <c r="N1583" s="17">
        <v>13.333333333333334</v>
      </c>
      <c r="O1583" t="s">
        <v>17</v>
      </c>
      <c r="P1583" s="3">
        <v>120.60036818801788</v>
      </c>
      <c r="Q1583" s="3">
        <v>128.91356356400408</v>
      </c>
    </row>
    <row r="1584" spans="1:17" ht="15" x14ac:dyDescent="0.25">
      <c r="A1584" s="15" t="s">
        <v>30</v>
      </c>
      <c r="B1584" s="15" t="s">
        <v>37</v>
      </c>
      <c r="C1584" t="s">
        <v>41</v>
      </c>
      <c r="D1584" s="15" t="s">
        <v>16</v>
      </c>
      <c r="E1584" t="s">
        <v>152</v>
      </c>
      <c r="F1584" s="15" t="s">
        <v>152</v>
      </c>
      <c r="G1584" t="s">
        <v>156</v>
      </c>
      <c r="H1584" s="15" t="s">
        <v>153</v>
      </c>
      <c r="I1584" t="s">
        <v>35</v>
      </c>
      <c r="J1584" s="15" t="s">
        <v>155</v>
      </c>
      <c r="K1584">
        <v>2</v>
      </c>
      <c r="L1584" s="19">
        <f>IF(AND(K1584=7,N1584&lt;M1584),1,IF(N1584&lt;M1584,K1584+1,K1584))</f>
        <v>2</v>
      </c>
      <c r="M1584" s="18">
        <v>12.75</v>
      </c>
      <c r="N1584" s="17">
        <v>13.583333333333334</v>
      </c>
      <c r="O1584" t="s">
        <v>17</v>
      </c>
      <c r="P1584" s="3">
        <v>120.60036818801788</v>
      </c>
      <c r="Q1584" s="3">
        <v>128.91356356400408</v>
      </c>
    </row>
    <row r="1585" spans="1:17" ht="15" x14ac:dyDescent="0.25">
      <c r="A1585" s="15" t="s">
        <v>30</v>
      </c>
      <c r="B1585" s="15" t="s">
        <v>37</v>
      </c>
      <c r="C1585" t="s">
        <v>41</v>
      </c>
      <c r="D1585" s="15" t="s">
        <v>16</v>
      </c>
      <c r="E1585" t="s">
        <v>152</v>
      </c>
      <c r="F1585" s="15" t="s">
        <v>152</v>
      </c>
      <c r="G1585" t="s">
        <v>156</v>
      </c>
      <c r="H1585" s="15" t="s">
        <v>153</v>
      </c>
      <c r="I1585" t="s">
        <v>35</v>
      </c>
      <c r="J1585" s="15" t="s">
        <v>155</v>
      </c>
      <c r="K1585">
        <v>3</v>
      </c>
      <c r="L1585" s="19">
        <f>IF(AND(K1585=7,N1585&lt;M1585),1,IF(N1585&lt;M1585,K1585+1,K1585))</f>
        <v>3</v>
      </c>
      <c r="M1585" s="18">
        <v>12.5</v>
      </c>
      <c r="N1585" s="17">
        <v>13.333333333333334</v>
      </c>
      <c r="O1585" t="s">
        <v>17</v>
      </c>
      <c r="P1585" s="3">
        <v>120.60036818801788</v>
      </c>
      <c r="Q1585" s="3">
        <v>128.91356356400408</v>
      </c>
    </row>
    <row r="1586" spans="1:17" ht="15" x14ac:dyDescent="0.25">
      <c r="A1586" s="15" t="s">
        <v>30</v>
      </c>
      <c r="B1586" s="15" t="s">
        <v>37</v>
      </c>
      <c r="C1586" t="s">
        <v>41</v>
      </c>
      <c r="D1586" s="15" t="s">
        <v>16</v>
      </c>
      <c r="E1586" t="s">
        <v>152</v>
      </c>
      <c r="F1586" s="15" t="s">
        <v>152</v>
      </c>
      <c r="G1586" t="s">
        <v>156</v>
      </c>
      <c r="H1586" s="15" t="s">
        <v>153</v>
      </c>
      <c r="I1586" t="s">
        <v>35</v>
      </c>
      <c r="J1586" s="15" t="s">
        <v>155</v>
      </c>
      <c r="K1586">
        <v>4</v>
      </c>
      <c r="L1586" s="19">
        <f>IF(AND(K1586=7,N1586&lt;M1586),1,IF(N1586&lt;M1586,K1586+1,K1586))</f>
        <v>4</v>
      </c>
      <c r="M1586" s="18">
        <v>13</v>
      </c>
      <c r="N1586" s="17">
        <v>13.833333333333334</v>
      </c>
      <c r="O1586" t="s">
        <v>17</v>
      </c>
      <c r="P1586" s="3">
        <v>120.60036818801788</v>
      </c>
      <c r="Q1586" s="3">
        <v>128.91356356400408</v>
      </c>
    </row>
    <row r="1587" spans="1:17" ht="15" x14ac:dyDescent="0.25">
      <c r="A1587" s="15" t="s">
        <v>30</v>
      </c>
      <c r="B1587" s="15" t="s">
        <v>37</v>
      </c>
      <c r="C1587" t="s">
        <v>41</v>
      </c>
      <c r="D1587" s="15" t="s">
        <v>16</v>
      </c>
      <c r="E1587" t="s">
        <v>152</v>
      </c>
      <c r="F1587" s="15" t="s">
        <v>152</v>
      </c>
      <c r="G1587" t="s">
        <v>156</v>
      </c>
      <c r="H1587" s="15" t="s">
        <v>153</v>
      </c>
      <c r="I1587" t="s">
        <v>35</v>
      </c>
      <c r="J1587" s="15" t="s">
        <v>155</v>
      </c>
      <c r="K1587">
        <v>5</v>
      </c>
      <c r="L1587" s="19">
        <f>IF(AND(K1587=7,N1587&lt;M1587),1,IF(N1587&lt;M1587,K1587+1,K1587))</f>
        <v>5</v>
      </c>
      <c r="M1587" s="18">
        <v>12.75</v>
      </c>
      <c r="N1587" s="17">
        <v>13.583333333333334</v>
      </c>
      <c r="O1587" t="s">
        <v>17</v>
      </c>
      <c r="P1587" s="3">
        <v>120.60036818801788</v>
      </c>
      <c r="Q1587" s="3">
        <v>128.91356356400408</v>
      </c>
    </row>
    <row r="1588" spans="1:17" ht="15" x14ac:dyDescent="0.25">
      <c r="A1588" s="15" t="s">
        <v>30</v>
      </c>
      <c r="B1588" s="15" t="s">
        <v>37</v>
      </c>
      <c r="C1588" t="s">
        <v>41</v>
      </c>
      <c r="D1588" s="15" t="s">
        <v>16</v>
      </c>
      <c r="E1588" t="s">
        <v>152</v>
      </c>
      <c r="F1588" s="15" t="s">
        <v>152</v>
      </c>
      <c r="G1588" t="s">
        <v>156</v>
      </c>
      <c r="H1588" s="15" t="s">
        <v>153</v>
      </c>
      <c r="I1588" t="s">
        <v>35</v>
      </c>
      <c r="J1588" s="15" t="s">
        <v>155</v>
      </c>
      <c r="K1588">
        <v>6</v>
      </c>
      <c r="L1588" s="19">
        <f>IF(AND(K1588=7,N1588&lt;M1588),1,IF(N1588&lt;M1588,K1588+1,K1588))</f>
        <v>6</v>
      </c>
      <c r="M1588" s="18">
        <v>12.583333333333334</v>
      </c>
      <c r="N1588" s="17">
        <v>13.416666666666666</v>
      </c>
      <c r="O1588" t="s">
        <v>17</v>
      </c>
      <c r="P1588" s="3">
        <v>120.60036818801788</v>
      </c>
      <c r="Q1588" s="3">
        <v>128.91356356400408</v>
      </c>
    </row>
    <row r="1589" spans="1:17" ht="15" x14ac:dyDescent="0.25">
      <c r="A1589" s="15" t="s">
        <v>30</v>
      </c>
      <c r="B1589" s="15" t="s">
        <v>37</v>
      </c>
      <c r="C1589" t="s">
        <v>41</v>
      </c>
      <c r="D1589" s="15" t="s">
        <v>16</v>
      </c>
      <c r="E1589" t="s">
        <v>152</v>
      </c>
      <c r="F1589" s="15" t="s">
        <v>152</v>
      </c>
      <c r="G1589" t="s">
        <v>156</v>
      </c>
      <c r="H1589" s="15" t="s">
        <v>153</v>
      </c>
      <c r="I1589" t="s">
        <v>35</v>
      </c>
      <c r="J1589" s="15" t="s">
        <v>155</v>
      </c>
      <c r="K1589">
        <v>7</v>
      </c>
      <c r="L1589" s="19">
        <f>IF(AND(K1589=7,N1589&lt;M1589),1,IF(N1589&lt;M1589,K1589+1,K1589))</f>
        <v>7</v>
      </c>
      <c r="M1589" s="18">
        <v>13.083333333333334</v>
      </c>
      <c r="N1589" s="17">
        <v>13.916666666666666</v>
      </c>
      <c r="O1589" t="s">
        <v>17</v>
      </c>
      <c r="P1589" s="3">
        <v>120.60036818801788</v>
      </c>
      <c r="Q1589" s="3">
        <v>128.91356356400408</v>
      </c>
    </row>
    <row r="1590" spans="1:17" ht="15" x14ac:dyDescent="0.25">
      <c r="A1590" s="15" t="s">
        <v>30</v>
      </c>
      <c r="B1590" s="15" t="s">
        <v>37</v>
      </c>
      <c r="C1590" t="s">
        <v>41</v>
      </c>
      <c r="D1590" s="15" t="s">
        <v>16</v>
      </c>
      <c r="E1590" t="s">
        <v>109</v>
      </c>
      <c r="F1590" s="15" t="s">
        <v>109</v>
      </c>
      <c r="G1590" t="s">
        <v>502</v>
      </c>
      <c r="H1590" s="15" t="s">
        <v>99</v>
      </c>
      <c r="I1590" t="s">
        <v>27</v>
      </c>
      <c r="J1590" s="15" t="s">
        <v>501</v>
      </c>
      <c r="K1590">
        <v>1</v>
      </c>
      <c r="L1590" s="19">
        <f>IF(AND(K1590=7,N1590&lt;M1590),1,IF(N1590&lt;M1590,K1590+1,K1590))</f>
        <v>1</v>
      </c>
      <c r="M1590" s="18">
        <v>12.583333333333334</v>
      </c>
      <c r="N1590" s="17">
        <v>13.583333333333334</v>
      </c>
      <c r="O1590" t="s">
        <v>17</v>
      </c>
      <c r="P1590" s="3">
        <v>142.82837478473851</v>
      </c>
      <c r="Q1590" s="3">
        <v>131.67374266664146</v>
      </c>
    </row>
    <row r="1591" spans="1:17" ht="15" x14ac:dyDescent="0.25">
      <c r="A1591" s="15" t="s">
        <v>30</v>
      </c>
      <c r="B1591" s="15" t="s">
        <v>37</v>
      </c>
      <c r="C1591" t="s">
        <v>41</v>
      </c>
      <c r="D1591" s="15" t="s">
        <v>16</v>
      </c>
      <c r="E1591" t="s">
        <v>109</v>
      </c>
      <c r="F1591" s="15" t="s">
        <v>109</v>
      </c>
      <c r="G1591" t="s">
        <v>502</v>
      </c>
      <c r="H1591" s="15" t="s">
        <v>99</v>
      </c>
      <c r="I1591" t="s">
        <v>27</v>
      </c>
      <c r="J1591" s="15" t="s">
        <v>501</v>
      </c>
      <c r="K1591">
        <v>2</v>
      </c>
      <c r="L1591" s="19">
        <f>IF(AND(K1591=7,N1591&lt;M1591),1,IF(N1591&lt;M1591,K1591+1,K1591))</f>
        <v>2</v>
      </c>
      <c r="M1591" s="18">
        <v>12.583333333333334</v>
      </c>
      <c r="N1591" s="17">
        <v>13.583333333333334</v>
      </c>
      <c r="O1591" t="s">
        <v>17</v>
      </c>
      <c r="P1591" s="3">
        <v>142.82837478473851</v>
      </c>
      <c r="Q1591" s="3">
        <v>131.67374266664146</v>
      </c>
    </row>
    <row r="1592" spans="1:17" ht="15" x14ac:dyDescent="0.25">
      <c r="A1592" s="15" t="s">
        <v>30</v>
      </c>
      <c r="B1592" s="15" t="s">
        <v>37</v>
      </c>
      <c r="C1592" t="s">
        <v>41</v>
      </c>
      <c r="D1592" s="15" t="s">
        <v>16</v>
      </c>
      <c r="E1592" t="s">
        <v>109</v>
      </c>
      <c r="F1592" s="15" t="s">
        <v>109</v>
      </c>
      <c r="G1592" t="s">
        <v>502</v>
      </c>
      <c r="H1592" s="15" t="s">
        <v>99</v>
      </c>
      <c r="I1592" t="s">
        <v>27</v>
      </c>
      <c r="J1592" s="15" t="s">
        <v>501</v>
      </c>
      <c r="K1592">
        <v>3</v>
      </c>
      <c r="L1592" s="19">
        <f>IF(AND(K1592=7,N1592&lt;M1592),1,IF(N1592&lt;M1592,K1592+1,K1592))</f>
        <v>3</v>
      </c>
      <c r="M1592" s="18">
        <v>12.333333333333334</v>
      </c>
      <c r="N1592" s="17">
        <v>13.333333333333334</v>
      </c>
      <c r="O1592" t="s">
        <v>17</v>
      </c>
      <c r="P1592" s="3">
        <v>142.82837478473851</v>
      </c>
      <c r="Q1592" s="3">
        <v>131.67374266664146</v>
      </c>
    </row>
    <row r="1593" spans="1:17" ht="15" x14ac:dyDescent="0.25">
      <c r="A1593" s="15" t="s">
        <v>30</v>
      </c>
      <c r="B1593" s="15" t="s">
        <v>37</v>
      </c>
      <c r="C1593" t="s">
        <v>41</v>
      </c>
      <c r="D1593" s="15" t="s">
        <v>16</v>
      </c>
      <c r="E1593" t="s">
        <v>109</v>
      </c>
      <c r="F1593" s="15" t="s">
        <v>109</v>
      </c>
      <c r="G1593" t="s">
        <v>502</v>
      </c>
      <c r="H1593" s="15" t="s">
        <v>99</v>
      </c>
      <c r="I1593" t="s">
        <v>27</v>
      </c>
      <c r="J1593" s="15" t="s">
        <v>501</v>
      </c>
      <c r="K1593">
        <v>4</v>
      </c>
      <c r="L1593" s="19">
        <f>IF(AND(K1593=7,N1593&lt;M1593),1,IF(N1593&lt;M1593,K1593+1,K1593))</f>
        <v>4</v>
      </c>
      <c r="M1593" s="18">
        <v>12.583333333333334</v>
      </c>
      <c r="N1593" s="17">
        <v>13.583333333333334</v>
      </c>
      <c r="O1593" t="s">
        <v>17</v>
      </c>
      <c r="P1593" s="3">
        <v>142.82837478473851</v>
      </c>
      <c r="Q1593" s="3">
        <v>131.67374266664146</v>
      </c>
    </row>
    <row r="1594" spans="1:17" ht="15" x14ac:dyDescent="0.25">
      <c r="A1594" s="15" t="s">
        <v>30</v>
      </c>
      <c r="B1594" s="15" t="s">
        <v>37</v>
      </c>
      <c r="C1594" t="s">
        <v>41</v>
      </c>
      <c r="D1594" s="15" t="s">
        <v>16</v>
      </c>
      <c r="E1594" t="s">
        <v>109</v>
      </c>
      <c r="F1594" s="15" t="s">
        <v>109</v>
      </c>
      <c r="G1594" t="s">
        <v>502</v>
      </c>
      <c r="H1594" s="15" t="s">
        <v>99</v>
      </c>
      <c r="I1594" t="s">
        <v>27</v>
      </c>
      <c r="J1594" s="15" t="s">
        <v>501</v>
      </c>
      <c r="K1594">
        <v>5</v>
      </c>
      <c r="L1594" s="19">
        <f>IF(AND(K1594=7,N1594&lt;M1594),1,IF(N1594&lt;M1594,K1594+1,K1594))</f>
        <v>5</v>
      </c>
      <c r="M1594" s="18">
        <v>12.583333333333334</v>
      </c>
      <c r="N1594" s="17">
        <v>13.583333333333334</v>
      </c>
      <c r="O1594" t="s">
        <v>17</v>
      </c>
      <c r="P1594" s="3">
        <v>142.82837478473851</v>
      </c>
      <c r="Q1594" s="3">
        <v>131.67374266664146</v>
      </c>
    </row>
    <row r="1595" spans="1:17" ht="15" x14ac:dyDescent="0.25">
      <c r="A1595" s="15" t="s">
        <v>30</v>
      </c>
      <c r="B1595" s="15" t="s">
        <v>37</v>
      </c>
      <c r="C1595" t="s">
        <v>41</v>
      </c>
      <c r="D1595" s="15" t="s">
        <v>16</v>
      </c>
      <c r="E1595" t="s">
        <v>109</v>
      </c>
      <c r="F1595" s="15" t="s">
        <v>109</v>
      </c>
      <c r="G1595" t="s">
        <v>502</v>
      </c>
      <c r="H1595" s="15" t="s">
        <v>99</v>
      </c>
      <c r="I1595" t="s">
        <v>27</v>
      </c>
      <c r="J1595" s="15" t="s">
        <v>501</v>
      </c>
      <c r="K1595">
        <v>6</v>
      </c>
      <c r="L1595" s="19">
        <f>IF(AND(K1595=7,N1595&lt;M1595),1,IF(N1595&lt;M1595,K1595+1,K1595))</f>
        <v>6</v>
      </c>
      <c r="M1595" s="18">
        <v>12.333333333333334</v>
      </c>
      <c r="N1595" s="17">
        <v>13.333333333333334</v>
      </c>
      <c r="O1595" t="s">
        <v>17</v>
      </c>
      <c r="P1595" s="3">
        <v>142.82837478473851</v>
      </c>
      <c r="Q1595" s="3">
        <v>131.67374266664146</v>
      </c>
    </row>
    <row r="1596" spans="1:17" ht="15" x14ac:dyDescent="0.25">
      <c r="A1596" s="15" t="s">
        <v>30</v>
      </c>
      <c r="B1596" s="15" t="s">
        <v>37</v>
      </c>
      <c r="C1596" t="s">
        <v>41</v>
      </c>
      <c r="D1596" s="15" t="s">
        <v>16</v>
      </c>
      <c r="E1596" t="s">
        <v>109</v>
      </c>
      <c r="F1596" s="15" t="s">
        <v>109</v>
      </c>
      <c r="G1596" t="s">
        <v>502</v>
      </c>
      <c r="H1596" s="15" t="s">
        <v>99</v>
      </c>
      <c r="I1596" t="s">
        <v>27</v>
      </c>
      <c r="J1596" s="15" t="s">
        <v>501</v>
      </c>
      <c r="K1596">
        <v>7</v>
      </c>
      <c r="L1596" s="19">
        <f>IF(AND(K1596=7,N1596&lt;M1596),1,IF(N1596&lt;M1596,K1596+1,K1596))</f>
        <v>7</v>
      </c>
      <c r="M1596" s="18">
        <v>12.916666666666666</v>
      </c>
      <c r="N1596" s="17">
        <v>13.916666666666666</v>
      </c>
      <c r="O1596" t="s">
        <v>17</v>
      </c>
      <c r="P1596" s="3">
        <v>142.82837478473851</v>
      </c>
      <c r="Q1596" s="3">
        <v>131.67374266664146</v>
      </c>
    </row>
    <row r="1597" spans="1:17" ht="15" x14ac:dyDescent="0.25">
      <c r="A1597" s="15" t="s">
        <v>30</v>
      </c>
      <c r="B1597" s="15" t="s">
        <v>37</v>
      </c>
      <c r="C1597" t="s">
        <v>41</v>
      </c>
      <c r="D1597" s="15" t="s">
        <v>16</v>
      </c>
      <c r="E1597" t="s">
        <v>109</v>
      </c>
      <c r="F1597" s="15" t="s">
        <v>109</v>
      </c>
      <c r="G1597" t="s">
        <v>109</v>
      </c>
      <c r="H1597" s="15" t="s">
        <v>27</v>
      </c>
      <c r="I1597" t="s">
        <v>99</v>
      </c>
      <c r="J1597" s="15" t="s">
        <v>108</v>
      </c>
      <c r="K1597">
        <v>1</v>
      </c>
      <c r="L1597" s="19">
        <f>IF(AND(K1597=7,N1597&lt;M1597),1,IF(N1597&lt;M1597,K1597+1,K1597))</f>
        <v>1</v>
      </c>
      <c r="M1597" s="18">
        <v>0.91666666666666663</v>
      </c>
      <c r="N1597" s="17">
        <v>1.9166666666666665</v>
      </c>
      <c r="O1597" t="s">
        <v>17</v>
      </c>
      <c r="P1597" s="3">
        <v>142.82837478473851</v>
      </c>
      <c r="Q1597" s="3">
        <v>131.67374266664146</v>
      </c>
    </row>
    <row r="1598" spans="1:17" ht="15" x14ac:dyDescent="0.25">
      <c r="A1598" s="15" t="s">
        <v>30</v>
      </c>
      <c r="B1598" s="15" t="s">
        <v>37</v>
      </c>
      <c r="C1598" t="s">
        <v>41</v>
      </c>
      <c r="D1598" s="15" t="s">
        <v>16</v>
      </c>
      <c r="E1598" t="s">
        <v>109</v>
      </c>
      <c r="F1598" s="15" t="s">
        <v>109</v>
      </c>
      <c r="G1598" t="s">
        <v>109</v>
      </c>
      <c r="H1598" s="15" t="s">
        <v>27</v>
      </c>
      <c r="I1598" t="s">
        <v>99</v>
      </c>
      <c r="J1598" s="15" t="s">
        <v>108</v>
      </c>
      <c r="K1598">
        <v>2</v>
      </c>
      <c r="L1598" s="19">
        <f>IF(AND(K1598=7,N1598&lt;M1598),1,IF(N1598&lt;M1598,K1598+1,K1598))</f>
        <v>2</v>
      </c>
      <c r="M1598" s="18">
        <v>0.91666666666666663</v>
      </c>
      <c r="N1598" s="17">
        <v>1.9166666666666665</v>
      </c>
      <c r="O1598" t="s">
        <v>17</v>
      </c>
      <c r="P1598" s="3">
        <v>142.82837478473851</v>
      </c>
      <c r="Q1598" s="3">
        <v>131.67374266664146</v>
      </c>
    </row>
    <row r="1599" spans="1:17" ht="15" x14ac:dyDescent="0.25">
      <c r="A1599" s="15" t="s">
        <v>30</v>
      </c>
      <c r="B1599" s="15" t="s">
        <v>37</v>
      </c>
      <c r="C1599" t="s">
        <v>41</v>
      </c>
      <c r="D1599" s="15" t="s">
        <v>16</v>
      </c>
      <c r="E1599" t="s">
        <v>109</v>
      </c>
      <c r="F1599" s="15" t="s">
        <v>109</v>
      </c>
      <c r="G1599" t="s">
        <v>109</v>
      </c>
      <c r="H1599" s="15" t="s">
        <v>27</v>
      </c>
      <c r="I1599" t="s">
        <v>99</v>
      </c>
      <c r="J1599" s="15" t="s">
        <v>108</v>
      </c>
      <c r="K1599">
        <v>3</v>
      </c>
      <c r="L1599" s="19">
        <f>IF(AND(K1599=7,N1599&lt;M1599),1,IF(N1599&lt;M1599,K1599+1,K1599))</f>
        <v>3</v>
      </c>
      <c r="M1599" s="18">
        <v>0.91666666666666663</v>
      </c>
      <c r="N1599" s="17">
        <v>1.9166666666666665</v>
      </c>
      <c r="O1599" t="s">
        <v>17</v>
      </c>
      <c r="P1599" s="3">
        <v>142.82837478473851</v>
      </c>
      <c r="Q1599" s="3">
        <v>131.67374266664146</v>
      </c>
    </row>
    <row r="1600" spans="1:17" ht="15" x14ac:dyDescent="0.25">
      <c r="A1600" s="15" t="s">
        <v>30</v>
      </c>
      <c r="B1600" s="15" t="s">
        <v>37</v>
      </c>
      <c r="C1600" t="s">
        <v>41</v>
      </c>
      <c r="D1600" s="15" t="s">
        <v>16</v>
      </c>
      <c r="E1600" t="s">
        <v>109</v>
      </c>
      <c r="F1600" s="15" t="s">
        <v>109</v>
      </c>
      <c r="G1600" t="s">
        <v>109</v>
      </c>
      <c r="H1600" s="15" t="s">
        <v>27</v>
      </c>
      <c r="I1600" t="s">
        <v>99</v>
      </c>
      <c r="J1600" s="15" t="s">
        <v>108</v>
      </c>
      <c r="K1600">
        <v>4</v>
      </c>
      <c r="L1600" s="19">
        <f>IF(AND(K1600=7,N1600&lt;M1600),1,IF(N1600&lt;M1600,K1600+1,K1600))</f>
        <v>4</v>
      </c>
      <c r="M1600" s="18">
        <v>0.91666666666666663</v>
      </c>
      <c r="N1600" s="17">
        <v>1.9166666666666665</v>
      </c>
      <c r="O1600" t="s">
        <v>17</v>
      </c>
      <c r="P1600" s="3">
        <v>142.82837478473851</v>
      </c>
      <c r="Q1600" s="3">
        <v>131.67374266664146</v>
      </c>
    </row>
    <row r="1601" spans="1:17" ht="15" x14ac:dyDescent="0.25">
      <c r="A1601" s="15" t="s">
        <v>30</v>
      </c>
      <c r="B1601" s="15" t="s">
        <v>37</v>
      </c>
      <c r="C1601" t="s">
        <v>41</v>
      </c>
      <c r="D1601" s="15" t="s">
        <v>16</v>
      </c>
      <c r="E1601" t="s">
        <v>109</v>
      </c>
      <c r="F1601" s="15" t="s">
        <v>109</v>
      </c>
      <c r="G1601" t="s">
        <v>109</v>
      </c>
      <c r="H1601" s="15" t="s">
        <v>27</v>
      </c>
      <c r="I1601" t="s">
        <v>99</v>
      </c>
      <c r="J1601" s="15" t="s">
        <v>108</v>
      </c>
      <c r="K1601">
        <v>5</v>
      </c>
      <c r="L1601" s="19">
        <f>IF(AND(K1601=7,N1601&lt;M1601),1,IF(N1601&lt;M1601,K1601+1,K1601))</f>
        <v>5</v>
      </c>
      <c r="M1601" s="18">
        <v>0.91666666666666663</v>
      </c>
      <c r="N1601" s="17">
        <v>1.9166666666666665</v>
      </c>
      <c r="O1601" t="s">
        <v>17</v>
      </c>
      <c r="P1601" s="3">
        <v>142.82837478473851</v>
      </c>
      <c r="Q1601" s="3">
        <v>131.67374266664146</v>
      </c>
    </row>
    <row r="1602" spans="1:17" ht="15" x14ac:dyDescent="0.25">
      <c r="A1602" s="15" t="s">
        <v>30</v>
      </c>
      <c r="B1602" s="15" t="s">
        <v>37</v>
      </c>
      <c r="C1602" t="s">
        <v>41</v>
      </c>
      <c r="D1602" s="15" t="s">
        <v>16</v>
      </c>
      <c r="E1602" t="s">
        <v>109</v>
      </c>
      <c r="F1602" s="15" t="s">
        <v>109</v>
      </c>
      <c r="G1602" t="s">
        <v>109</v>
      </c>
      <c r="H1602" s="15" t="s">
        <v>27</v>
      </c>
      <c r="I1602" t="s">
        <v>99</v>
      </c>
      <c r="J1602" s="15" t="s">
        <v>108</v>
      </c>
      <c r="K1602">
        <v>6</v>
      </c>
      <c r="L1602" s="19">
        <f>IF(AND(K1602=7,N1602&lt;M1602),1,IF(N1602&lt;M1602,K1602+1,K1602))</f>
        <v>6</v>
      </c>
      <c r="M1602" s="18">
        <v>0.91666666666666663</v>
      </c>
      <c r="N1602" s="17">
        <v>1.9166666666666665</v>
      </c>
      <c r="O1602" t="s">
        <v>17</v>
      </c>
      <c r="P1602" s="3">
        <v>142.82837478473851</v>
      </c>
      <c r="Q1602" s="3">
        <v>131.67374266664146</v>
      </c>
    </row>
    <row r="1603" spans="1:17" ht="15" x14ac:dyDescent="0.25">
      <c r="A1603" s="15" t="s">
        <v>30</v>
      </c>
      <c r="B1603" s="15" t="s">
        <v>37</v>
      </c>
      <c r="C1603" t="s">
        <v>41</v>
      </c>
      <c r="D1603" s="15" t="s">
        <v>16</v>
      </c>
      <c r="E1603" t="s">
        <v>109</v>
      </c>
      <c r="F1603" s="15" t="s">
        <v>109</v>
      </c>
      <c r="G1603" t="s">
        <v>109</v>
      </c>
      <c r="H1603" s="15" t="s">
        <v>27</v>
      </c>
      <c r="I1603" t="s">
        <v>99</v>
      </c>
      <c r="J1603" s="15" t="s">
        <v>108</v>
      </c>
      <c r="K1603">
        <v>7</v>
      </c>
      <c r="L1603" s="19">
        <f>IF(AND(K1603=7,N1603&lt;M1603),1,IF(N1603&lt;M1603,K1603+1,K1603))</f>
        <v>7</v>
      </c>
      <c r="M1603" s="18">
        <v>0.91666666666666663</v>
      </c>
      <c r="N1603" s="17">
        <v>1.9166666666666665</v>
      </c>
      <c r="O1603" t="s">
        <v>17</v>
      </c>
      <c r="P1603" s="3">
        <v>142.82837478473851</v>
      </c>
      <c r="Q1603" s="3">
        <v>131.67374266664146</v>
      </c>
    </row>
    <row r="1604" spans="1:17" ht="15" x14ac:dyDescent="0.25">
      <c r="A1604" s="15" t="s">
        <v>30</v>
      </c>
      <c r="B1604" s="15" t="s">
        <v>37</v>
      </c>
      <c r="C1604" t="s">
        <v>41</v>
      </c>
      <c r="D1604" s="15" t="s">
        <v>16</v>
      </c>
      <c r="E1604" t="s">
        <v>247</v>
      </c>
      <c r="F1604" s="15" t="s">
        <v>247</v>
      </c>
      <c r="G1604" t="s">
        <v>245</v>
      </c>
      <c r="H1604" s="15" t="s">
        <v>246</v>
      </c>
      <c r="I1604" t="s">
        <v>27</v>
      </c>
      <c r="J1604" s="15" t="s">
        <v>244</v>
      </c>
      <c r="K1604">
        <v>1</v>
      </c>
      <c r="L1604" s="19">
        <f>IF(AND(K1604=7,N1604&lt;M1604),1,IF(N1604&lt;M1604,K1604+1,K1604))</f>
        <v>1</v>
      </c>
      <c r="M1604" s="18">
        <v>7.416666666666667</v>
      </c>
      <c r="N1604" s="17">
        <v>8.5</v>
      </c>
      <c r="O1604" t="s">
        <v>17</v>
      </c>
      <c r="P1604" s="3">
        <v>159.31349741767471</v>
      </c>
      <c r="Q1604" s="3">
        <v>161.80118112969026</v>
      </c>
    </row>
    <row r="1605" spans="1:17" ht="15" x14ac:dyDescent="0.25">
      <c r="A1605" s="15" t="s">
        <v>30</v>
      </c>
      <c r="B1605" s="15" t="s">
        <v>37</v>
      </c>
      <c r="C1605" t="s">
        <v>41</v>
      </c>
      <c r="D1605" s="15" t="s">
        <v>16</v>
      </c>
      <c r="E1605" t="s">
        <v>247</v>
      </c>
      <c r="F1605" s="15" t="s">
        <v>247</v>
      </c>
      <c r="G1605" t="s">
        <v>245</v>
      </c>
      <c r="H1605" s="15" t="s">
        <v>246</v>
      </c>
      <c r="I1605" t="s">
        <v>27</v>
      </c>
      <c r="J1605" s="15" t="s">
        <v>244</v>
      </c>
      <c r="K1605">
        <v>2</v>
      </c>
      <c r="L1605" s="19">
        <f>IF(AND(K1605=7,N1605&lt;M1605),1,IF(N1605&lt;M1605,K1605+1,K1605))</f>
        <v>2</v>
      </c>
      <c r="M1605" s="18">
        <v>7.5</v>
      </c>
      <c r="N1605" s="17">
        <v>8.5833333333333339</v>
      </c>
      <c r="O1605" t="s">
        <v>17</v>
      </c>
      <c r="P1605" s="3">
        <v>159.31349741767471</v>
      </c>
      <c r="Q1605" s="3">
        <v>161.80118112969026</v>
      </c>
    </row>
    <row r="1606" spans="1:17" ht="15" x14ac:dyDescent="0.25">
      <c r="A1606" s="15" t="s">
        <v>30</v>
      </c>
      <c r="B1606" s="15" t="s">
        <v>37</v>
      </c>
      <c r="C1606" t="s">
        <v>41</v>
      </c>
      <c r="D1606" s="15" t="s">
        <v>16</v>
      </c>
      <c r="E1606" t="s">
        <v>247</v>
      </c>
      <c r="F1606" s="15" t="s">
        <v>247</v>
      </c>
      <c r="G1606" t="s">
        <v>245</v>
      </c>
      <c r="H1606" s="15" t="s">
        <v>246</v>
      </c>
      <c r="I1606" t="s">
        <v>27</v>
      </c>
      <c r="J1606" s="15" t="s">
        <v>244</v>
      </c>
      <c r="K1606">
        <v>3</v>
      </c>
      <c r="L1606" s="19">
        <f>IF(AND(K1606=7,N1606&lt;M1606),1,IF(N1606&lt;M1606,K1606+1,K1606))</f>
        <v>3</v>
      </c>
      <c r="M1606" s="18">
        <v>7.5</v>
      </c>
      <c r="N1606" s="17">
        <v>8.5833333333333339</v>
      </c>
      <c r="O1606" t="s">
        <v>17</v>
      </c>
      <c r="P1606" s="3">
        <v>159.31349741767471</v>
      </c>
      <c r="Q1606" s="3">
        <v>161.80118112969026</v>
      </c>
    </row>
    <row r="1607" spans="1:17" ht="15" x14ac:dyDescent="0.25">
      <c r="A1607" s="15" t="s">
        <v>30</v>
      </c>
      <c r="B1607" s="15" t="s">
        <v>37</v>
      </c>
      <c r="C1607" t="s">
        <v>41</v>
      </c>
      <c r="D1607" s="15" t="s">
        <v>16</v>
      </c>
      <c r="E1607" t="s">
        <v>247</v>
      </c>
      <c r="F1607" s="15" t="s">
        <v>247</v>
      </c>
      <c r="G1607" t="s">
        <v>245</v>
      </c>
      <c r="H1607" s="15" t="s">
        <v>246</v>
      </c>
      <c r="I1607" t="s">
        <v>27</v>
      </c>
      <c r="J1607" s="15" t="s">
        <v>244</v>
      </c>
      <c r="K1607">
        <v>4</v>
      </c>
      <c r="L1607" s="19">
        <f>IF(AND(K1607=7,N1607&lt;M1607),1,IF(N1607&lt;M1607,K1607+1,K1607))</f>
        <v>4</v>
      </c>
      <c r="M1607" s="18">
        <v>7.916666666666667</v>
      </c>
      <c r="N1607" s="17">
        <v>9</v>
      </c>
      <c r="O1607" t="s">
        <v>17</v>
      </c>
      <c r="P1607" s="3">
        <v>159.31349741767471</v>
      </c>
      <c r="Q1607" s="3">
        <v>161.80118112969026</v>
      </c>
    </row>
    <row r="1608" spans="1:17" ht="15" x14ac:dyDescent="0.25">
      <c r="A1608" s="15" t="s">
        <v>30</v>
      </c>
      <c r="B1608" s="15" t="s">
        <v>37</v>
      </c>
      <c r="C1608" t="s">
        <v>41</v>
      </c>
      <c r="D1608" s="15" t="s">
        <v>16</v>
      </c>
      <c r="E1608" t="s">
        <v>247</v>
      </c>
      <c r="F1608" s="15" t="s">
        <v>247</v>
      </c>
      <c r="G1608" t="s">
        <v>245</v>
      </c>
      <c r="H1608" s="15" t="s">
        <v>246</v>
      </c>
      <c r="I1608" t="s">
        <v>27</v>
      </c>
      <c r="J1608" s="15" t="s">
        <v>244</v>
      </c>
      <c r="K1608">
        <v>5</v>
      </c>
      <c r="L1608" s="19">
        <f>IF(AND(K1608=7,N1608&lt;M1608),1,IF(N1608&lt;M1608,K1608+1,K1608))</f>
        <v>5</v>
      </c>
      <c r="M1608" s="18">
        <v>7.416666666666667</v>
      </c>
      <c r="N1608" s="17">
        <v>8.5</v>
      </c>
      <c r="O1608" t="s">
        <v>17</v>
      </c>
      <c r="P1608" s="3">
        <v>159.31349741767471</v>
      </c>
      <c r="Q1608" s="3">
        <v>161.80118112969026</v>
      </c>
    </row>
    <row r="1609" spans="1:17" ht="15" x14ac:dyDescent="0.25">
      <c r="A1609" s="15" t="s">
        <v>30</v>
      </c>
      <c r="B1609" s="15" t="s">
        <v>37</v>
      </c>
      <c r="C1609" t="s">
        <v>41</v>
      </c>
      <c r="D1609" s="15" t="s">
        <v>16</v>
      </c>
      <c r="E1609" t="s">
        <v>247</v>
      </c>
      <c r="F1609" s="15" t="s">
        <v>247</v>
      </c>
      <c r="G1609" t="s">
        <v>245</v>
      </c>
      <c r="H1609" s="15" t="s">
        <v>246</v>
      </c>
      <c r="I1609" t="s">
        <v>27</v>
      </c>
      <c r="J1609" s="15" t="s">
        <v>244</v>
      </c>
      <c r="K1609">
        <v>6</v>
      </c>
      <c r="L1609" s="19">
        <f>IF(AND(K1609=7,N1609&lt;M1609),1,IF(N1609&lt;M1609,K1609+1,K1609))</f>
        <v>6</v>
      </c>
      <c r="M1609" s="18">
        <v>9.25</v>
      </c>
      <c r="N1609" s="17">
        <v>10.333333333333334</v>
      </c>
      <c r="O1609" t="s">
        <v>17</v>
      </c>
      <c r="P1609" s="3">
        <v>159.31349741767471</v>
      </c>
      <c r="Q1609" s="3">
        <v>161.80118112969026</v>
      </c>
    </row>
    <row r="1610" spans="1:17" ht="15" x14ac:dyDescent="0.25">
      <c r="A1610" s="15" t="s">
        <v>30</v>
      </c>
      <c r="B1610" s="15" t="s">
        <v>37</v>
      </c>
      <c r="C1610" t="s">
        <v>41</v>
      </c>
      <c r="D1610" s="15" t="s">
        <v>16</v>
      </c>
      <c r="E1610" t="s">
        <v>247</v>
      </c>
      <c r="F1610" s="15" t="s">
        <v>247</v>
      </c>
      <c r="G1610" t="s">
        <v>245</v>
      </c>
      <c r="H1610" s="15" t="s">
        <v>246</v>
      </c>
      <c r="I1610" t="s">
        <v>27</v>
      </c>
      <c r="J1610" s="15" t="s">
        <v>244</v>
      </c>
      <c r="K1610">
        <v>7</v>
      </c>
      <c r="L1610" s="19">
        <f>IF(AND(K1610=7,N1610&lt;M1610),1,IF(N1610&lt;M1610,K1610+1,K1610))</f>
        <v>7</v>
      </c>
      <c r="M1610" s="18">
        <v>7.416666666666667</v>
      </c>
      <c r="N1610" s="17">
        <v>8.5</v>
      </c>
      <c r="O1610" t="s">
        <v>17</v>
      </c>
      <c r="P1610" s="3">
        <v>159.31349741767471</v>
      </c>
      <c r="Q1610" s="3">
        <v>161.80118112969026</v>
      </c>
    </row>
    <row r="1611" spans="1:17" ht="15" x14ac:dyDescent="0.25">
      <c r="A1611" s="15" t="s">
        <v>30</v>
      </c>
      <c r="B1611" s="15" t="s">
        <v>37</v>
      </c>
      <c r="C1611" t="s">
        <v>41</v>
      </c>
      <c r="D1611" s="15" t="s">
        <v>16</v>
      </c>
      <c r="E1611" t="s">
        <v>247</v>
      </c>
      <c r="F1611" s="15" t="s">
        <v>247</v>
      </c>
      <c r="G1611" t="s">
        <v>247</v>
      </c>
      <c r="H1611" s="15" t="s">
        <v>27</v>
      </c>
      <c r="I1611" t="s">
        <v>246</v>
      </c>
      <c r="J1611" s="15" t="s">
        <v>249</v>
      </c>
      <c r="K1611">
        <v>1</v>
      </c>
      <c r="L1611" s="19">
        <f>IF(AND(K1611=7,N1611&lt;M1611),1,IF(N1611&lt;M1611,K1611+1,K1611))</f>
        <v>1</v>
      </c>
      <c r="M1611" s="18">
        <v>5.583333333333333</v>
      </c>
      <c r="N1611" s="17">
        <v>6.75</v>
      </c>
      <c r="O1611" t="s">
        <v>17</v>
      </c>
      <c r="P1611" s="3">
        <v>159.31349741767471</v>
      </c>
      <c r="Q1611" s="3">
        <v>161.80118112969026</v>
      </c>
    </row>
    <row r="1612" spans="1:17" ht="15" x14ac:dyDescent="0.25">
      <c r="A1612" s="15" t="s">
        <v>30</v>
      </c>
      <c r="B1612" s="15" t="s">
        <v>37</v>
      </c>
      <c r="C1612" t="s">
        <v>41</v>
      </c>
      <c r="D1612" s="15" t="s">
        <v>16</v>
      </c>
      <c r="E1612" t="s">
        <v>247</v>
      </c>
      <c r="F1612" s="15" t="s">
        <v>247</v>
      </c>
      <c r="G1612" t="s">
        <v>247</v>
      </c>
      <c r="H1612" s="15" t="s">
        <v>27</v>
      </c>
      <c r="I1612" t="s">
        <v>246</v>
      </c>
      <c r="J1612" s="15" t="s">
        <v>249</v>
      </c>
      <c r="K1612">
        <v>2</v>
      </c>
      <c r="L1612" s="19">
        <f>IF(AND(K1612=7,N1612&lt;M1612),1,IF(N1612&lt;M1612,K1612+1,K1612))</f>
        <v>2</v>
      </c>
      <c r="M1612" s="18">
        <v>5.666666666666667</v>
      </c>
      <c r="N1612" s="17">
        <v>6.833333333333333</v>
      </c>
      <c r="O1612" t="s">
        <v>17</v>
      </c>
      <c r="P1612" s="3">
        <v>159.31349741767471</v>
      </c>
      <c r="Q1612" s="3">
        <v>161.80118112969026</v>
      </c>
    </row>
    <row r="1613" spans="1:17" ht="15" x14ac:dyDescent="0.25">
      <c r="A1613" s="15" t="s">
        <v>30</v>
      </c>
      <c r="B1613" s="15" t="s">
        <v>37</v>
      </c>
      <c r="C1613" t="s">
        <v>41</v>
      </c>
      <c r="D1613" s="15" t="s">
        <v>16</v>
      </c>
      <c r="E1613" t="s">
        <v>247</v>
      </c>
      <c r="F1613" s="15" t="s">
        <v>247</v>
      </c>
      <c r="G1613" t="s">
        <v>247</v>
      </c>
      <c r="H1613" s="15" t="s">
        <v>27</v>
      </c>
      <c r="I1613" t="s">
        <v>246</v>
      </c>
      <c r="J1613" s="15" t="s">
        <v>249</v>
      </c>
      <c r="K1613">
        <v>3</v>
      </c>
      <c r="L1613" s="19">
        <f>IF(AND(K1613=7,N1613&lt;M1613),1,IF(N1613&lt;M1613,K1613+1,K1613))</f>
        <v>3</v>
      </c>
      <c r="M1613" s="18">
        <v>5.666666666666667</v>
      </c>
      <c r="N1613" s="17">
        <v>6.833333333333333</v>
      </c>
      <c r="O1613" t="s">
        <v>17</v>
      </c>
      <c r="P1613" s="3">
        <v>159.31349741767471</v>
      </c>
      <c r="Q1613" s="3">
        <v>161.80118112969026</v>
      </c>
    </row>
    <row r="1614" spans="1:17" ht="15" x14ac:dyDescent="0.25">
      <c r="A1614" s="15" t="s">
        <v>30</v>
      </c>
      <c r="B1614" s="15" t="s">
        <v>37</v>
      </c>
      <c r="C1614" t="s">
        <v>41</v>
      </c>
      <c r="D1614" s="15" t="s">
        <v>16</v>
      </c>
      <c r="E1614" t="s">
        <v>247</v>
      </c>
      <c r="F1614" s="15" t="s">
        <v>247</v>
      </c>
      <c r="G1614" t="s">
        <v>247</v>
      </c>
      <c r="H1614" s="15" t="s">
        <v>27</v>
      </c>
      <c r="I1614" t="s">
        <v>246</v>
      </c>
      <c r="J1614" s="15" t="s">
        <v>249</v>
      </c>
      <c r="K1614">
        <v>4</v>
      </c>
      <c r="L1614" s="19">
        <f>IF(AND(K1614=7,N1614&lt;M1614),1,IF(N1614&lt;M1614,K1614+1,K1614))</f>
        <v>4</v>
      </c>
      <c r="M1614" s="18">
        <v>5.583333333333333</v>
      </c>
      <c r="N1614" s="17">
        <v>6.75</v>
      </c>
      <c r="O1614" t="s">
        <v>17</v>
      </c>
      <c r="P1614" s="3">
        <v>159.31349741767471</v>
      </c>
      <c r="Q1614" s="3">
        <v>161.80118112969026</v>
      </c>
    </row>
    <row r="1615" spans="1:17" ht="15" x14ac:dyDescent="0.25">
      <c r="A1615" s="15" t="s">
        <v>30</v>
      </c>
      <c r="B1615" s="15" t="s">
        <v>37</v>
      </c>
      <c r="C1615" t="s">
        <v>41</v>
      </c>
      <c r="D1615" s="15" t="s">
        <v>16</v>
      </c>
      <c r="E1615" t="s">
        <v>247</v>
      </c>
      <c r="F1615" s="15" t="s">
        <v>247</v>
      </c>
      <c r="G1615" t="s">
        <v>247</v>
      </c>
      <c r="H1615" s="15" t="s">
        <v>27</v>
      </c>
      <c r="I1615" t="s">
        <v>246</v>
      </c>
      <c r="J1615" s="15" t="s">
        <v>249</v>
      </c>
      <c r="K1615">
        <v>5</v>
      </c>
      <c r="L1615" s="19">
        <f>IF(AND(K1615=7,N1615&lt;M1615),1,IF(N1615&lt;M1615,K1615+1,K1615))</f>
        <v>5</v>
      </c>
      <c r="M1615" s="18">
        <v>5.583333333333333</v>
      </c>
      <c r="N1615" s="17">
        <v>6.75</v>
      </c>
      <c r="O1615" t="s">
        <v>17</v>
      </c>
      <c r="P1615" s="3">
        <v>159.31349741767471</v>
      </c>
      <c r="Q1615" s="3">
        <v>161.80118112969026</v>
      </c>
    </row>
    <row r="1616" spans="1:17" ht="15" x14ac:dyDescent="0.25">
      <c r="A1616" s="15" t="s">
        <v>30</v>
      </c>
      <c r="B1616" s="15" t="s">
        <v>37</v>
      </c>
      <c r="C1616" t="s">
        <v>41</v>
      </c>
      <c r="D1616" s="15" t="s">
        <v>16</v>
      </c>
      <c r="E1616" t="s">
        <v>247</v>
      </c>
      <c r="F1616" s="15" t="s">
        <v>247</v>
      </c>
      <c r="G1616" t="s">
        <v>247</v>
      </c>
      <c r="H1616" s="15" t="s">
        <v>27</v>
      </c>
      <c r="I1616" t="s">
        <v>246</v>
      </c>
      <c r="J1616" s="15" t="s">
        <v>249</v>
      </c>
      <c r="K1616">
        <v>6</v>
      </c>
      <c r="L1616" s="19">
        <f>IF(AND(K1616=7,N1616&lt;M1616),1,IF(N1616&lt;M1616,K1616+1,K1616))</f>
        <v>6</v>
      </c>
      <c r="M1616" s="18">
        <v>7.416666666666667</v>
      </c>
      <c r="N1616" s="17">
        <v>8.5833333333333339</v>
      </c>
      <c r="O1616" t="s">
        <v>17</v>
      </c>
      <c r="P1616" s="3">
        <v>159.31349741767471</v>
      </c>
      <c r="Q1616" s="3">
        <v>161.80118112969026</v>
      </c>
    </row>
    <row r="1617" spans="1:17" ht="15" x14ac:dyDescent="0.25">
      <c r="A1617" s="15" t="s">
        <v>30</v>
      </c>
      <c r="B1617" s="15" t="s">
        <v>37</v>
      </c>
      <c r="C1617" t="s">
        <v>41</v>
      </c>
      <c r="D1617" s="15" t="s">
        <v>16</v>
      </c>
      <c r="E1617" t="s">
        <v>247</v>
      </c>
      <c r="F1617" s="15" t="s">
        <v>247</v>
      </c>
      <c r="G1617" t="s">
        <v>247</v>
      </c>
      <c r="H1617" s="15" t="s">
        <v>27</v>
      </c>
      <c r="I1617" t="s">
        <v>246</v>
      </c>
      <c r="J1617" s="15" t="s">
        <v>249</v>
      </c>
      <c r="K1617">
        <v>7</v>
      </c>
      <c r="L1617" s="19">
        <f>IF(AND(K1617=7,N1617&lt;M1617),1,IF(N1617&lt;M1617,K1617+1,K1617))</f>
        <v>7</v>
      </c>
      <c r="M1617" s="18">
        <v>5.583333333333333</v>
      </c>
      <c r="N1617" s="17">
        <v>6.75</v>
      </c>
      <c r="O1617" t="s">
        <v>17</v>
      </c>
      <c r="P1617" s="3">
        <v>159.31349741767471</v>
      </c>
      <c r="Q1617" s="3">
        <v>161.80118112969026</v>
      </c>
    </row>
    <row r="1618" spans="1:17" ht="15" x14ac:dyDescent="0.25">
      <c r="A1618" s="15" t="s">
        <v>30</v>
      </c>
      <c r="B1618" s="15" t="s">
        <v>37</v>
      </c>
      <c r="C1618" t="s">
        <v>41</v>
      </c>
      <c r="D1618" s="15" t="s">
        <v>16</v>
      </c>
      <c r="E1618" t="s">
        <v>113</v>
      </c>
      <c r="F1618" s="15" t="s">
        <v>113</v>
      </c>
      <c r="G1618" t="s">
        <v>113</v>
      </c>
      <c r="H1618" s="15" t="s">
        <v>27</v>
      </c>
      <c r="I1618" t="s">
        <v>83</v>
      </c>
      <c r="J1618" s="15" t="s">
        <v>647</v>
      </c>
      <c r="K1618">
        <v>1</v>
      </c>
      <c r="L1618" s="19">
        <f>IF(AND(K1618=7,N1618&lt;M1618),1,IF(N1618&lt;M1618,K1618+1,K1618))</f>
        <v>1</v>
      </c>
      <c r="M1618" s="18">
        <v>8.3333333333333329E-2</v>
      </c>
      <c r="N1618" s="17">
        <v>1.25</v>
      </c>
      <c r="O1618" t="s">
        <v>17</v>
      </c>
      <c r="P1618" s="3">
        <v>174.57236893439588</v>
      </c>
      <c r="Q1618" s="3">
        <v>168.20824934473262</v>
      </c>
    </row>
    <row r="1619" spans="1:17" ht="15" x14ac:dyDescent="0.25">
      <c r="A1619" s="15" t="s">
        <v>30</v>
      </c>
      <c r="B1619" s="15" t="s">
        <v>37</v>
      </c>
      <c r="C1619" t="s">
        <v>41</v>
      </c>
      <c r="D1619" s="15" t="s">
        <v>16</v>
      </c>
      <c r="E1619" t="s">
        <v>113</v>
      </c>
      <c r="F1619" s="15" t="s">
        <v>113</v>
      </c>
      <c r="G1619" t="s">
        <v>113</v>
      </c>
      <c r="H1619" s="15" t="s">
        <v>27</v>
      </c>
      <c r="I1619" t="s">
        <v>83</v>
      </c>
      <c r="J1619" s="15" t="s">
        <v>647</v>
      </c>
      <c r="K1619">
        <v>2</v>
      </c>
      <c r="L1619" s="19">
        <f>IF(AND(K1619=7,N1619&lt;M1619),1,IF(N1619&lt;M1619,K1619+1,K1619))</f>
        <v>2</v>
      </c>
      <c r="M1619" s="18">
        <v>8.3333333333333329E-2</v>
      </c>
      <c r="N1619" s="17">
        <v>1.25</v>
      </c>
      <c r="O1619" t="s">
        <v>17</v>
      </c>
      <c r="P1619" s="3">
        <v>174.57236893439588</v>
      </c>
      <c r="Q1619" s="3">
        <v>168.20824934473262</v>
      </c>
    </row>
    <row r="1620" spans="1:17" ht="15" x14ac:dyDescent="0.25">
      <c r="A1620" s="15" t="s">
        <v>30</v>
      </c>
      <c r="B1620" s="15" t="s">
        <v>37</v>
      </c>
      <c r="C1620" t="s">
        <v>41</v>
      </c>
      <c r="D1620" s="15" t="s">
        <v>16</v>
      </c>
      <c r="E1620" t="s">
        <v>113</v>
      </c>
      <c r="F1620" s="15" t="s">
        <v>113</v>
      </c>
      <c r="G1620" t="s">
        <v>113</v>
      </c>
      <c r="H1620" s="15" t="s">
        <v>27</v>
      </c>
      <c r="I1620" t="s">
        <v>83</v>
      </c>
      <c r="J1620" s="15" t="s">
        <v>647</v>
      </c>
      <c r="K1620">
        <v>3</v>
      </c>
      <c r="L1620" s="19">
        <f>IF(AND(K1620=7,N1620&lt;M1620),1,IF(N1620&lt;M1620,K1620+1,K1620))</f>
        <v>3</v>
      </c>
      <c r="M1620" s="18">
        <v>8.3333333333333329E-2</v>
      </c>
      <c r="N1620" s="17">
        <v>1.25</v>
      </c>
      <c r="O1620" t="s">
        <v>17</v>
      </c>
      <c r="P1620" s="3">
        <v>174.57236893439588</v>
      </c>
      <c r="Q1620" s="3">
        <v>168.20824934473262</v>
      </c>
    </row>
    <row r="1621" spans="1:17" ht="15" x14ac:dyDescent="0.25">
      <c r="A1621" s="15" t="s">
        <v>30</v>
      </c>
      <c r="B1621" s="15" t="s">
        <v>37</v>
      </c>
      <c r="C1621" t="s">
        <v>41</v>
      </c>
      <c r="D1621" s="15" t="s">
        <v>16</v>
      </c>
      <c r="E1621" t="s">
        <v>113</v>
      </c>
      <c r="F1621" s="15" t="s">
        <v>113</v>
      </c>
      <c r="G1621" t="s">
        <v>113</v>
      </c>
      <c r="H1621" s="15" t="s">
        <v>27</v>
      </c>
      <c r="I1621" t="s">
        <v>83</v>
      </c>
      <c r="J1621" s="15" t="s">
        <v>647</v>
      </c>
      <c r="K1621">
        <v>4</v>
      </c>
      <c r="L1621" s="19">
        <f>IF(AND(K1621=7,N1621&lt;M1621),1,IF(N1621&lt;M1621,K1621+1,K1621))</f>
        <v>4</v>
      </c>
      <c r="M1621" s="18">
        <v>8.3333333333333329E-2</v>
      </c>
      <c r="N1621" s="17">
        <v>1.25</v>
      </c>
      <c r="O1621" t="s">
        <v>17</v>
      </c>
      <c r="P1621" s="3">
        <v>174.57236893439588</v>
      </c>
      <c r="Q1621" s="3">
        <v>168.20824934473262</v>
      </c>
    </row>
    <row r="1622" spans="1:17" ht="15" x14ac:dyDescent="0.25">
      <c r="A1622" s="15" t="s">
        <v>30</v>
      </c>
      <c r="B1622" s="15" t="s">
        <v>37</v>
      </c>
      <c r="C1622" t="s">
        <v>41</v>
      </c>
      <c r="D1622" s="15" t="s">
        <v>16</v>
      </c>
      <c r="E1622" t="s">
        <v>113</v>
      </c>
      <c r="F1622" s="15" t="s">
        <v>113</v>
      </c>
      <c r="G1622" t="s">
        <v>113</v>
      </c>
      <c r="H1622" s="15" t="s">
        <v>27</v>
      </c>
      <c r="I1622" t="s">
        <v>83</v>
      </c>
      <c r="J1622" s="15" t="s">
        <v>647</v>
      </c>
      <c r="K1622">
        <v>5</v>
      </c>
      <c r="L1622" s="19">
        <f>IF(AND(K1622=7,N1622&lt;M1622),1,IF(N1622&lt;M1622,K1622+1,K1622))</f>
        <v>5</v>
      </c>
      <c r="M1622" s="18">
        <v>8.3333333333333329E-2</v>
      </c>
      <c r="N1622" s="17">
        <v>1.25</v>
      </c>
      <c r="O1622" t="s">
        <v>17</v>
      </c>
      <c r="P1622" s="3">
        <v>174.57236893439588</v>
      </c>
      <c r="Q1622" s="3">
        <v>168.20824934473262</v>
      </c>
    </row>
    <row r="1623" spans="1:17" ht="15" x14ac:dyDescent="0.25">
      <c r="A1623" s="15" t="s">
        <v>30</v>
      </c>
      <c r="B1623" s="15" t="s">
        <v>37</v>
      </c>
      <c r="C1623" t="s">
        <v>41</v>
      </c>
      <c r="D1623" s="15" t="s">
        <v>16</v>
      </c>
      <c r="E1623" t="s">
        <v>113</v>
      </c>
      <c r="F1623" s="15" t="s">
        <v>113</v>
      </c>
      <c r="G1623" t="s">
        <v>113</v>
      </c>
      <c r="H1623" s="15" t="s">
        <v>27</v>
      </c>
      <c r="I1623" t="s">
        <v>83</v>
      </c>
      <c r="J1623" s="15" t="s">
        <v>647</v>
      </c>
      <c r="K1623">
        <v>6</v>
      </c>
      <c r="L1623" s="19">
        <f>IF(AND(K1623=7,N1623&lt;M1623),1,IF(N1623&lt;M1623,K1623+1,K1623))</f>
        <v>6</v>
      </c>
      <c r="M1623" s="18">
        <v>8.3333333333333329E-2</v>
      </c>
      <c r="N1623" s="17">
        <v>1.25</v>
      </c>
      <c r="O1623" t="s">
        <v>17</v>
      </c>
      <c r="P1623" s="3">
        <v>174.57236893439588</v>
      </c>
      <c r="Q1623" s="3">
        <v>168.20824934473262</v>
      </c>
    </row>
    <row r="1624" spans="1:17" ht="15" x14ac:dyDescent="0.25">
      <c r="A1624" s="15" t="s">
        <v>30</v>
      </c>
      <c r="B1624" s="15" t="s">
        <v>37</v>
      </c>
      <c r="C1624" t="s">
        <v>41</v>
      </c>
      <c r="D1624" s="15" t="s">
        <v>16</v>
      </c>
      <c r="E1624" t="s">
        <v>113</v>
      </c>
      <c r="F1624" s="15" t="s">
        <v>113</v>
      </c>
      <c r="G1624" t="s">
        <v>113</v>
      </c>
      <c r="H1624" s="15" t="s">
        <v>27</v>
      </c>
      <c r="I1624" t="s">
        <v>83</v>
      </c>
      <c r="J1624" s="15" t="s">
        <v>647</v>
      </c>
      <c r="K1624">
        <v>7</v>
      </c>
      <c r="L1624" s="19">
        <f>IF(AND(K1624=7,N1624&lt;M1624),1,IF(N1624&lt;M1624,K1624+1,K1624))</f>
        <v>7</v>
      </c>
      <c r="M1624" s="18">
        <v>8.3333333333333329E-2</v>
      </c>
      <c r="N1624" s="17">
        <v>1.25</v>
      </c>
      <c r="O1624" t="s">
        <v>17</v>
      </c>
      <c r="P1624" s="3">
        <v>174.57236893439588</v>
      </c>
      <c r="Q1624" s="3">
        <v>168.20824934473262</v>
      </c>
    </row>
    <row r="1625" spans="1:17" ht="15" x14ac:dyDescent="0.25">
      <c r="A1625" s="15" t="s">
        <v>30</v>
      </c>
      <c r="B1625" s="15" t="s">
        <v>37</v>
      </c>
      <c r="C1625" t="s">
        <v>41</v>
      </c>
      <c r="D1625" s="15" t="s">
        <v>16</v>
      </c>
      <c r="E1625" t="s">
        <v>113</v>
      </c>
      <c r="F1625" s="15" t="s">
        <v>113</v>
      </c>
      <c r="G1625" t="s">
        <v>113</v>
      </c>
      <c r="H1625" s="15" t="s">
        <v>27</v>
      </c>
      <c r="I1625" t="s">
        <v>83</v>
      </c>
      <c r="J1625" s="15" t="s">
        <v>427</v>
      </c>
      <c r="K1625">
        <v>1</v>
      </c>
      <c r="L1625" s="19">
        <f>IF(AND(K1625=7,N1625&lt;M1625),1,IF(N1625&lt;M1625,K1625+1,K1625))</f>
        <v>1</v>
      </c>
      <c r="M1625" s="18">
        <v>7.833333333333333</v>
      </c>
      <c r="N1625" s="17">
        <v>9</v>
      </c>
      <c r="O1625" t="s">
        <v>17</v>
      </c>
      <c r="P1625" s="3">
        <v>174.57236893439588</v>
      </c>
      <c r="Q1625" s="3">
        <v>168.20824934473262</v>
      </c>
    </row>
    <row r="1626" spans="1:17" ht="15" x14ac:dyDescent="0.25">
      <c r="A1626" s="15" t="s">
        <v>30</v>
      </c>
      <c r="B1626" s="15" t="s">
        <v>37</v>
      </c>
      <c r="C1626" t="s">
        <v>41</v>
      </c>
      <c r="D1626" s="15" t="s">
        <v>16</v>
      </c>
      <c r="E1626" t="s">
        <v>113</v>
      </c>
      <c r="F1626" s="15" t="s">
        <v>113</v>
      </c>
      <c r="G1626" t="s">
        <v>113</v>
      </c>
      <c r="H1626" s="15" t="s">
        <v>27</v>
      </c>
      <c r="I1626" t="s">
        <v>83</v>
      </c>
      <c r="J1626" s="15" t="s">
        <v>427</v>
      </c>
      <c r="K1626">
        <v>2</v>
      </c>
      <c r="L1626" s="19">
        <f>IF(AND(K1626=7,N1626&lt;M1626),1,IF(N1626&lt;M1626,K1626+1,K1626))</f>
        <v>2</v>
      </c>
      <c r="M1626" s="18">
        <v>8</v>
      </c>
      <c r="N1626" s="17">
        <v>9.1666666666666661</v>
      </c>
      <c r="O1626" t="s">
        <v>17</v>
      </c>
      <c r="P1626" s="3">
        <v>174.57236893439588</v>
      </c>
      <c r="Q1626" s="3">
        <v>168.20824934473262</v>
      </c>
    </row>
    <row r="1627" spans="1:17" ht="15" x14ac:dyDescent="0.25">
      <c r="A1627" s="15" t="s">
        <v>30</v>
      </c>
      <c r="B1627" s="15" t="s">
        <v>37</v>
      </c>
      <c r="C1627" t="s">
        <v>41</v>
      </c>
      <c r="D1627" s="15" t="s">
        <v>16</v>
      </c>
      <c r="E1627" t="s">
        <v>113</v>
      </c>
      <c r="F1627" s="15" t="s">
        <v>113</v>
      </c>
      <c r="G1627" t="s">
        <v>113</v>
      </c>
      <c r="H1627" s="15" t="s">
        <v>27</v>
      </c>
      <c r="I1627" t="s">
        <v>83</v>
      </c>
      <c r="J1627" s="15" t="s">
        <v>427</v>
      </c>
      <c r="K1627">
        <v>3</v>
      </c>
      <c r="L1627" s="19">
        <f>IF(AND(K1627=7,N1627&lt;M1627),1,IF(N1627&lt;M1627,K1627+1,K1627))</f>
        <v>3</v>
      </c>
      <c r="M1627" s="18">
        <v>8</v>
      </c>
      <c r="N1627" s="17">
        <v>9.1666666666666661</v>
      </c>
      <c r="O1627" t="s">
        <v>17</v>
      </c>
      <c r="P1627" s="3">
        <v>174.57236893439588</v>
      </c>
      <c r="Q1627" s="3">
        <v>168.20824934473262</v>
      </c>
    </row>
    <row r="1628" spans="1:17" ht="15" x14ac:dyDescent="0.25">
      <c r="A1628" s="15" t="s">
        <v>30</v>
      </c>
      <c r="B1628" s="15" t="s">
        <v>37</v>
      </c>
      <c r="C1628" t="s">
        <v>41</v>
      </c>
      <c r="D1628" s="15" t="s">
        <v>16</v>
      </c>
      <c r="E1628" t="s">
        <v>113</v>
      </c>
      <c r="F1628" s="15" t="s">
        <v>113</v>
      </c>
      <c r="G1628" t="s">
        <v>113</v>
      </c>
      <c r="H1628" s="15" t="s">
        <v>27</v>
      </c>
      <c r="I1628" t="s">
        <v>83</v>
      </c>
      <c r="J1628" s="15" t="s">
        <v>427</v>
      </c>
      <c r="K1628">
        <v>4</v>
      </c>
      <c r="L1628" s="19">
        <f>IF(AND(K1628=7,N1628&lt;M1628),1,IF(N1628&lt;M1628,K1628+1,K1628))</f>
        <v>4</v>
      </c>
      <c r="M1628" s="18">
        <v>7.75</v>
      </c>
      <c r="N1628" s="17">
        <v>8.9166666666666661</v>
      </c>
      <c r="O1628" t="s">
        <v>17</v>
      </c>
      <c r="P1628" s="3">
        <v>174.57236893439588</v>
      </c>
      <c r="Q1628" s="3">
        <v>168.20824934473262</v>
      </c>
    </row>
    <row r="1629" spans="1:17" ht="15" x14ac:dyDescent="0.25">
      <c r="A1629" s="15" t="s">
        <v>30</v>
      </c>
      <c r="B1629" s="15" t="s">
        <v>37</v>
      </c>
      <c r="C1629" t="s">
        <v>41</v>
      </c>
      <c r="D1629" s="15" t="s">
        <v>16</v>
      </c>
      <c r="E1629" t="s">
        <v>113</v>
      </c>
      <c r="F1629" s="15" t="s">
        <v>113</v>
      </c>
      <c r="G1629" t="s">
        <v>113</v>
      </c>
      <c r="H1629" s="15" t="s">
        <v>27</v>
      </c>
      <c r="I1629" t="s">
        <v>83</v>
      </c>
      <c r="J1629" s="15" t="s">
        <v>427</v>
      </c>
      <c r="K1629">
        <v>5</v>
      </c>
      <c r="L1629" s="19">
        <f>IF(AND(K1629=7,N1629&lt;M1629),1,IF(N1629&lt;M1629,K1629+1,K1629))</f>
        <v>5</v>
      </c>
      <c r="M1629" s="18">
        <v>8.5</v>
      </c>
      <c r="N1629" s="17">
        <v>9.6666666666666661</v>
      </c>
      <c r="O1629" t="s">
        <v>17</v>
      </c>
      <c r="P1629" s="3">
        <v>174.57236893439588</v>
      </c>
      <c r="Q1629" s="3">
        <v>168.20824934473262</v>
      </c>
    </row>
    <row r="1630" spans="1:17" ht="15" x14ac:dyDescent="0.25">
      <c r="A1630" s="15" t="s">
        <v>30</v>
      </c>
      <c r="B1630" s="15" t="s">
        <v>37</v>
      </c>
      <c r="C1630" t="s">
        <v>41</v>
      </c>
      <c r="D1630" s="15" t="s">
        <v>16</v>
      </c>
      <c r="E1630" t="s">
        <v>113</v>
      </c>
      <c r="F1630" s="15" t="s">
        <v>113</v>
      </c>
      <c r="G1630" t="s">
        <v>113</v>
      </c>
      <c r="H1630" s="15" t="s">
        <v>27</v>
      </c>
      <c r="I1630" t="s">
        <v>83</v>
      </c>
      <c r="J1630" s="15" t="s">
        <v>427</v>
      </c>
      <c r="K1630">
        <v>6</v>
      </c>
      <c r="L1630" s="19">
        <f>IF(AND(K1630=7,N1630&lt;M1630),1,IF(N1630&lt;M1630,K1630+1,K1630))</f>
        <v>6</v>
      </c>
      <c r="M1630" s="18">
        <v>9.8333333333333339</v>
      </c>
      <c r="N1630" s="17">
        <v>11</v>
      </c>
      <c r="O1630" t="s">
        <v>17</v>
      </c>
      <c r="P1630" s="3">
        <v>174.57236893439588</v>
      </c>
      <c r="Q1630" s="3">
        <v>168.20824934473262</v>
      </c>
    </row>
    <row r="1631" spans="1:17" ht="15" x14ac:dyDescent="0.25">
      <c r="A1631" s="15" t="s">
        <v>30</v>
      </c>
      <c r="B1631" s="15" t="s">
        <v>37</v>
      </c>
      <c r="C1631" t="s">
        <v>41</v>
      </c>
      <c r="D1631" s="15" t="s">
        <v>16</v>
      </c>
      <c r="E1631" t="s">
        <v>113</v>
      </c>
      <c r="F1631" s="15" t="s">
        <v>113</v>
      </c>
      <c r="G1631" t="s">
        <v>113</v>
      </c>
      <c r="H1631" s="15" t="s">
        <v>27</v>
      </c>
      <c r="I1631" t="s">
        <v>83</v>
      </c>
      <c r="J1631" s="15" t="s">
        <v>427</v>
      </c>
      <c r="K1631">
        <v>7</v>
      </c>
      <c r="L1631" s="19">
        <f>IF(AND(K1631=7,N1631&lt;M1631),1,IF(N1631&lt;M1631,K1631+1,K1631))</f>
        <v>7</v>
      </c>
      <c r="M1631" s="18">
        <v>8</v>
      </c>
      <c r="N1631" s="17">
        <v>9.1666666666666661</v>
      </c>
      <c r="O1631" t="s">
        <v>17</v>
      </c>
      <c r="P1631" s="3">
        <v>174.57236893439588</v>
      </c>
      <c r="Q1631" s="3">
        <v>168.20824934473262</v>
      </c>
    </row>
    <row r="1632" spans="1:17" ht="15" x14ac:dyDescent="0.25">
      <c r="A1632" s="15" t="s">
        <v>30</v>
      </c>
      <c r="B1632" s="15" t="s">
        <v>37</v>
      </c>
      <c r="C1632" t="s">
        <v>41</v>
      </c>
      <c r="D1632" s="15" t="s">
        <v>16</v>
      </c>
      <c r="E1632" t="s">
        <v>113</v>
      </c>
      <c r="F1632" s="15" t="s">
        <v>113</v>
      </c>
      <c r="G1632" t="s">
        <v>113</v>
      </c>
      <c r="H1632" s="15" t="s">
        <v>27</v>
      </c>
      <c r="I1632" t="s">
        <v>83</v>
      </c>
      <c r="J1632" s="15" t="s">
        <v>801</v>
      </c>
      <c r="K1632">
        <v>5</v>
      </c>
      <c r="L1632" s="19">
        <f>IF(AND(K1632=7,N1632&lt;M1632),1,IF(N1632&lt;M1632,K1632+1,K1632))</f>
        <v>5</v>
      </c>
      <c r="M1632" s="18">
        <v>11</v>
      </c>
      <c r="N1632" s="17">
        <v>12.166666666666666</v>
      </c>
      <c r="O1632" t="s">
        <v>17</v>
      </c>
      <c r="P1632" s="3">
        <v>174.57236893439588</v>
      </c>
      <c r="Q1632" s="3">
        <v>168.20824934473262</v>
      </c>
    </row>
    <row r="1633" spans="1:17" ht="15" x14ac:dyDescent="0.25">
      <c r="A1633" s="15" t="s">
        <v>30</v>
      </c>
      <c r="B1633" s="15" t="s">
        <v>37</v>
      </c>
      <c r="C1633" t="s">
        <v>41</v>
      </c>
      <c r="D1633" s="15" t="s">
        <v>16</v>
      </c>
      <c r="E1633" t="s">
        <v>113</v>
      </c>
      <c r="F1633" s="15" t="s">
        <v>113</v>
      </c>
      <c r="G1633" t="s">
        <v>113</v>
      </c>
      <c r="H1633" s="15" t="s">
        <v>27</v>
      </c>
      <c r="I1633" t="s">
        <v>83</v>
      </c>
      <c r="J1633" s="15" t="s">
        <v>801</v>
      </c>
      <c r="K1633">
        <v>7</v>
      </c>
      <c r="L1633" s="19">
        <f>IF(AND(K1633=7,N1633&lt;M1633),1,IF(N1633&lt;M1633,K1633+1,K1633))</f>
        <v>7</v>
      </c>
      <c r="M1633" s="18">
        <v>10.833333333333334</v>
      </c>
      <c r="N1633" s="17">
        <v>12</v>
      </c>
      <c r="O1633" t="s">
        <v>17</v>
      </c>
      <c r="P1633" s="3">
        <v>174.57236893439588</v>
      </c>
      <c r="Q1633" s="3">
        <v>168.20824934473262</v>
      </c>
    </row>
    <row r="1634" spans="1:17" ht="15" x14ac:dyDescent="0.25">
      <c r="A1634" s="15" t="s">
        <v>30</v>
      </c>
      <c r="B1634" s="15" t="s">
        <v>37</v>
      </c>
      <c r="C1634" t="s">
        <v>41</v>
      </c>
      <c r="D1634" s="15" t="s">
        <v>16</v>
      </c>
      <c r="E1634" t="s">
        <v>113</v>
      </c>
      <c r="F1634" s="15" t="s">
        <v>113</v>
      </c>
      <c r="G1634" t="s">
        <v>113</v>
      </c>
      <c r="H1634" s="15" t="s">
        <v>27</v>
      </c>
      <c r="I1634" t="s">
        <v>83</v>
      </c>
      <c r="J1634" s="15" t="s">
        <v>112</v>
      </c>
      <c r="K1634">
        <v>1</v>
      </c>
      <c r="L1634" s="19">
        <f>IF(AND(K1634=7,N1634&lt;M1634),1,IF(N1634&lt;M1634,K1634+1,K1634))</f>
        <v>1</v>
      </c>
      <c r="M1634" s="18">
        <v>6.166666666666667</v>
      </c>
      <c r="N1634" s="17">
        <v>7.333333333333333</v>
      </c>
      <c r="O1634" t="s">
        <v>17</v>
      </c>
      <c r="P1634" s="3">
        <v>174.57236893439588</v>
      </c>
      <c r="Q1634" s="3">
        <v>168.20824934473262</v>
      </c>
    </row>
    <row r="1635" spans="1:17" ht="15" x14ac:dyDescent="0.25">
      <c r="A1635" s="15" t="s">
        <v>30</v>
      </c>
      <c r="B1635" s="15" t="s">
        <v>37</v>
      </c>
      <c r="C1635" t="s">
        <v>41</v>
      </c>
      <c r="D1635" s="15" t="s">
        <v>16</v>
      </c>
      <c r="E1635" t="s">
        <v>113</v>
      </c>
      <c r="F1635" s="15" t="s">
        <v>113</v>
      </c>
      <c r="G1635" t="s">
        <v>113</v>
      </c>
      <c r="H1635" s="15" t="s">
        <v>27</v>
      </c>
      <c r="I1635" t="s">
        <v>83</v>
      </c>
      <c r="J1635" s="15" t="s">
        <v>112</v>
      </c>
      <c r="K1635">
        <v>2</v>
      </c>
      <c r="L1635" s="19">
        <f>IF(AND(K1635=7,N1635&lt;M1635),1,IF(N1635&lt;M1635,K1635+1,K1635))</f>
        <v>2</v>
      </c>
      <c r="M1635" s="18">
        <v>6</v>
      </c>
      <c r="N1635" s="17">
        <v>7.166666666666667</v>
      </c>
      <c r="O1635" t="s">
        <v>17</v>
      </c>
      <c r="P1635" s="3">
        <v>174.57236893439588</v>
      </c>
      <c r="Q1635" s="3">
        <v>168.20824934473262</v>
      </c>
    </row>
    <row r="1636" spans="1:17" ht="15" x14ac:dyDescent="0.25">
      <c r="A1636" s="15" t="s">
        <v>30</v>
      </c>
      <c r="B1636" s="15" t="s">
        <v>37</v>
      </c>
      <c r="C1636" t="s">
        <v>41</v>
      </c>
      <c r="D1636" s="15" t="s">
        <v>16</v>
      </c>
      <c r="E1636" t="s">
        <v>113</v>
      </c>
      <c r="F1636" s="15" t="s">
        <v>113</v>
      </c>
      <c r="G1636" t="s">
        <v>113</v>
      </c>
      <c r="H1636" s="15" t="s">
        <v>27</v>
      </c>
      <c r="I1636" t="s">
        <v>83</v>
      </c>
      <c r="J1636" s="15" t="s">
        <v>112</v>
      </c>
      <c r="K1636">
        <v>3</v>
      </c>
      <c r="L1636" s="19">
        <f>IF(AND(K1636=7,N1636&lt;M1636),1,IF(N1636&lt;M1636,K1636+1,K1636))</f>
        <v>3</v>
      </c>
      <c r="M1636" s="18">
        <v>6</v>
      </c>
      <c r="N1636" s="17">
        <v>7.166666666666667</v>
      </c>
      <c r="O1636" t="s">
        <v>17</v>
      </c>
      <c r="P1636" s="3">
        <v>174.57236893439588</v>
      </c>
      <c r="Q1636" s="3">
        <v>168.20824934473262</v>
      </c>
    </row>
    <row r="1637" spans="1:17" ht="15" x14ac:dyDescent="0.25">
      <c r="A1637" s="15" t="s">
        <v>30</v>
      </c>
      <c r="B1637" s="15" t="s">
        <v>37</v>
      </c>
      <c r="C1637" t="s">
        <v>41</v>
      </c>
      <c r="D1637" s="15" t="s">
        <v>16</v>
      </c>
      <c r="E1637" t="s">
        <v>113</v>
      </c>
      <c r="F1637" s="15" t="s">
        <v>113</v>
      </c>
      <c r="G1637" t="s">
        <v>113</v>
      </c>
      <c r="H1637" s="15" t="s">
        <v>27</v>
      </c>
      <c r="I1637" t="s">
        <v>83</v>
      </c>
      <c r="J1637" s="15" t="s">
        <v>112</v>
      </c>
      <c r="K1637">
        <v>4</v>
      </c>
      <c r="L1637" s="19">
        <f>IF(AND(K1637=7,N1637&lt;M1637),1,IF(N1637&lt;M1637,K1637+1,K1637))</f>
        <v>4</v>
      </c>
      <c r="M1637" s="18">
        <v>6</v>
      </c>
      <c r="N1637" s="17">
        <v>7.166666666666667</v>
      </c>
      <c r="O1637" t="s">
        <v>17</v>
      </c>
      <c r="P1637" s="3">
        <v>174.57236893439588</v>
      </c>
      <c r="Q1637" s="3">
        <v>168.20824934473262</v>
      </c>
    </row>
    <row r="1638" spans="1:17" ht="15" x14ac:dyDescent="0.25">
      <c r="A1638" s="15" t="s">
        <v>30</v>
      </c>
      <c r="B1638" s="15" t="s">
        <v>37</v>
      </c>
      <c r="C1638" t="s">
        <v>41</v>
      </c>
      <c r="D1638" s="15" t="s">
        <v>16</v>
      </c>
      <c r="E1638" t="s">
        <v>113</v>
      </c>
      <c r="F1638" s="15" t="s">
        <v>113</v>
      </c>
      <c r="G1638" t="s">
        <v>113</v>
      </c>
      <c r="H1638" s="15" t="s">
        <v>27</v>
      </c>
      <c r="I1638" t="s">
        <v>83</v>
      </c>
      <c r="J1638" s="15" t="s">
        <v>112</v>
      </c>
      <c r="K1638">
        <v>5</v>
      </c>
      <c r="L1638" s="19">
        <f>IF(AND(K1638=7,N1638&lt;M1638),1,IF(N1638&lt;M1638,K1638+1,K1638))</f>
        <v>5</v>
      </c>
      <c r="M1638" s="18">
        <v>6.833333333333333</v>
      </c>
      <c r="N1638" s="17">
        <v>8</v>
      </c>
      <c r="O1638" t="s">
        <v>17</v>
      </c>
      <c r="P1638" s="3">
        <v>174.57236893439588</v>
      </c>
      <c r="Q1638" s="3">
        <v>168.20824934473262</v>
      </c>
    </row>
    <row r="1639" spans="1:17" ht="15" x14ac:dyDescent="0.25">
      <c r="A1639" s="15" t="s">
        <v>30</v>
      </c>
      <c r="B1639" s="15" t="s">
        <v>37</v>
      </c>
      <c r="C1639" t="s">
        <v>41</v>
      </c>
      <c r="D1639" s="15" t="s">
        <v>16</v>
      </c>
      <c r="E1639" t="s">
        <v>113</v>
      </c>
      <c r="F1639" s="15" t="s">
        <v>113</v>
      </c>
      <c r="G1639" t="s">
        <v>113</v>
      </c>
      <c r="H1639" s="15" t="s">
        <v>27</v>
      </c>
      <c r="I1639" t="s">
        <v>83</v>
      </c>
      <c r="J1639" s="15" t="s">
        <v>112</v>
      </c>
      <c r="K1639">
        <v>6</v>
      </c>
      <c r="L1639" s="19">
        <f>IF(AND(K1639=7,N1639&lt;M1639),1,IF(N1639&lt;M1639,K1639+1,K1639))</f>
        <v>6</v>
      </c>
      <c r="M1639" s="18">
        <v>6</v>
      </c>
      <c r="N1639" s="17">
        <v>7.166666666666667</v>
      </c>
      <c r="O1639" t="s">
        <v>17</v>
      </c>
      <c r="P1639" s="3">
        <v>174.57236893439588</v>
      </c>
      <c r="Q1639" s="3">
        <v>168.20824934473262</v>
      </c>
    </row>
    <row r="1640" spans="1:17" ht="15" x14ac:dyDescent="0.25">
      <c r="A1640" s="15" t="s">
        <v>30</v>
      </c>
      <c r="B1640" s="15" t="s">
        <v>37</v>
      </c>
      <c r="C1640" t="s">
        <v>41</v>
      </c>
      <c r="D1640" s="15" t="s">
        <v>16</v>
      </c>
      <c r="E1640" t="s">
        <v>113</v>
      </c>
      <c r="F1640" s="15" t="s">
        <v>113</v>
      </c>
      <c r="G1640" t="s">
        <v>113</v>
      </c>
      <c r="H1640" s="15" t="s">
        <v>27</v>
      </c>
      <c r="I1640" t="s">
        <v>83</v>
      </c>
      <c r="J1640" s="15" t="s">
        <v>112</v>
      </c>
      <c r="K1640">
        <v>7</v>
      </c>
      <c r="L1640" s="19">
        <f>IF(AND(K1640=7,N1640&lt;M1640),1,IF(N1640&lt;M1640,K1640+1,K1640))</f>
        <v>7</v>
      </c>
      <c r="M1640" s="18">
        <v>6</v>
      </c>
      <c r="N1640" s="17">
        <v>7.166666666666667</v>
      </c>
      <c r="O1640" t="s">
        <v>17</v>
      </c>
      <c r="P1640" s="3">
        <v>174.57236893439588</v>
      </c>
      <c r="Q1640" s="3">
        <v>168.20824934473262</v>
      </c>
    </row>
    <row r="1641" spans="1:17" ht="15" x14ac:dyDescent="0.25">
      <c r="A1641" s="15" t="s">
        <v>30</v>
      </c>
      <c r="B1641" s="15" t="s">
        <v>37</v>
      </c>
      <c r="C1641" t="s">
        <v>41</v>
      </c>
      <c r="D1641" s="15" t="s">
        <v>16</v>
      </c>
      <c r="E1641" t="s">
        <v>113</v>
      </c>
      <c r="F1641" s="15" t="s">
        <v>113</v>
      </c>
      <c r="G1641" t="s">
        <v>115</v>
      </c>
      <c r="H1641" s="15" t="s">
        <v>83</v>
      </c>
      <c r="I1641" t="s">
        <v>27</v>
      </c>
      <c r="J1641" s="15" t="s">
        <v>648</v>
      </c>
      <c r="K1641">
        <v>1</v>
      </c>
      <c r="L1641" s="19">
        <f>IF(AND(K1641=7,N1641&lt;M1641),1,IF(N1641&lt;M1641,K1641+1,K1641))</f>
        <v>1</v>
      </c>
      <c r="M1641" s="18">
        <v>1.9166666666666665</v>
      </c>
      <c r="N1641" s="17">
        <v>3.1666666666666665</v>
      </c>
      <c r="O1641" t="s">
        <v>17</v>
      </c>
      <c r="P1641" s="3">
        <v>174.57236893439588</v>
      </c>
      <c r="Q1641" s="3">
        <v>168.20824934473262</v>
      </c>
    </row>
    <row r="1642" spans="1:17" ht="15" x14ac:dyDescent="0.25">
      <c r="A1642" s="15" t="s">
        <v>30</v>
      </c>
      <c r="B1642" s="15" t="s">
        <v>37</v>
      </c>
      <c r="C1642" t="s">
        <v>41</v>
      </c>
      <c r="D1642" s="15" t="s">
        <v>16</v>
      </c>
      <c r="E1642" t="s">
        <v>113</v>
      </c>
      <c r="F1642" s="15" t="s">
        <v>113</v>
      </c>
      <c r="G1642" t="s">
        <v>115</v>
      </c>
      <c r="H1642" s="15" t="s">
        <v>83</v>
      </c>
      <c r="I1642" t="s">
        <v>27</v>
      </c>
      <c r="J1642" s="15" t="s">
        <v>648</v>
      </c>
      <c r="K1642">
        <v>2</v>
      </c>
      <c r="L1642" s="19">
        <f>IF(AND(K1642=7,N1642&lt;M1642),1,IF(N1642&lt;M1642,K1642+1,K1642))</f>
        <v>2</v>
      </c>
      <c r="M1642" s="18">
        <v>1.9166666666666665</v>
      </c>
      <c r="N1642" s="17">
        <v>3.1666666666666665</v>
      </c>
      <c r="O1642" t="s">
        <v>17</v>
      </c>
      <c r="P1642" s="3">
        <v>174.57236893439588</v>
      </c>
      <c r="Q1642" s="3">
        <v>168.20824934473262</v>
      </c>
    </row>
    <row r="1643" spans="1:17" ht="15" x14ac:dyDescent="0.25">
      <c r="A1643" s="15" t="s">
        <v>30</v>
      </c>
      <c r="B1643" s="15" t="s">
        <v>37</v>
      </c>
      <c r="C1643" t="s">
        <v>41</v>
      </c>
      <c r="D1643" s="15" t="s">
        <v>16</v>
      </c>
      <c r="E1643" t="s">
        <v>113</v>
      </c>
      <c r="F1643" s="15" t="s">
        <v>113</v>
      </c>
      <c r="G1643" t="s">
        <v>115</v>
      </c>
      <c r="H1643" s="15" t="s">
        <v>83</v>
      </c>
      <c r="I1643" t="s">
        <v>27</v>
      </c>
      <c r="J1643" s="15" t="s">
        <v>648</v>
      </c>
      <c r="K1643">
        <v>3</v>
      </c>
      <c r="L1643" s="19">
        <f>IF(AND(K1643=7,N1643&lt;M1643),1,IF(N1643&lt;M1643,K1643+1,K1643))</f>
        <v>3</v>
      </c>
      <c r="M1643" s="18">
        <v>1.9166666666666665</v>
      </c>
      <c r="N1643" s="17">
        <v>3.1666666666666665</v>
      </c>
      <c r="O1643" t="s">
        <v>17</v>
      </c>
      <c r="P1643" s="3">
        <v>174.57236893439588</v>
      </c>
      <c r="Q1643" s="3">
        <v>168.20824934473262</v>
      </c>
    </row>
    <row r="1644" spans="1:17" ht="15" x14ac:dyDescent="0.25">
      <c r="A1644" s="15" t="s">
        <v>30</v>
      </c>
      <c r="B1644" s="15" t="s">
        <v>37</v>
      </c>
      <c r="C1644" t="s">
        <v>41</v>
      </c>
      <c r="D1644" s="15" t="s">
        <v>16</v>
      </c>
      <c r="E1644" t="s">
        <v>113</v>
      </c>
      <c r="F1644" s="15" t="s">
        <v>113</v>
      </c>
      <c r="G1644" t="s">
        <v>115</v>
      </c>
      <c r="H1644" s="15" t="s">
        <v>83</v>
      </c>
      <c r="I1644" t="s">
        <v>27</v>
      </c>
      <c r="J1644" s="15" t="s">
        <v>648</v>
      </c>
      <c r="K1644">
        <v>4</v>
      </c>
      <c r="L1644" s="19">
        <f>IF(AND(K1644=7,N1644&lt;M1644),1,IF(N1644&lt;M1644,K1644+1,K1644))</f>
        <v>4</v>
      </c>
      <c r="M1644" s="18">
        <v>1.9166666666666665</v>
      </c>
      <c r="N1644" s="17">
        <v>3.1666666666666665</v>
      </c>
      <c r="O1644" t="s">
        <v>17</v>
      </c>
      <c r="P1644" s="3">
        <v>174.57236893439588</v>
      </c>
      <c r="Q1644" s="3">
        <v>168.20824934473262</v>
      </c>
    </row>
    <row r="1645" spans="1:17" ht="15" x14ac:dyDescent="0.25">
      <c r="A1645" s="15" t="s">
        <v>30</v>
      </c>
      <c r="B1645" s="15" t="s">
        <v>37</v>
      </c>
      <c r="C1645" t="s">
        <v>41</v>
      </c>
      <c r="D1645" s="15" t="s">
        <v>16</v>
      </c>
      <c r="E1645" t="s">
        <v>113</v>
      </c>
      <c r="F1645" s="15" t="s">
        <v>113</v>
      </c>
      <c r="G1645" t="s">
        <v>115</v>
      </c>
      <c r="H1645" s="15" t="s">
        <v>83</v>
      </c>
      <c r="I1645" t="s">
        <v>27</v>
      </c>
      <c r="J1645" s="15" t="s">
        <v>648</v>
      </c>
      <c r="K1645">
        <v>5</v>
      </c>
      <c r="L1645" s="19">
        <f>IF(AND(K1645=7,N1645&lt;M1645),1,IF(N1645&lt;M1645,K1645+1,K1645))</f>
        <v>5</v>
      </c>
      <c r="M1645" s="18">
        <v>1.9166666666666665</v>
      </c>
      <c r="N1645" s="17">
        <v>3.1666666666666665</v>
      </c>
      <c r="O1645" t="s">
        <v>17</v>
      </c>
      <c r="P1645" s="3">
        <v>174.57236893439588</v>
      </c>
      <c r="Q1645" s="3">
        <v>168.20824934473262</v>
      </c>
    </row>
    <row r="1646" spans="1:17" ht="15" x14ac:dyDescent="0.25">
      <c r="A1646" s="15" t="s">
        <v>30</v>
      </c>
      <c r="B1646" s="15" t="s">
        <v>37</v>
      </c>
      <c r="C1646" t="s">
        <v>41</v>
      </c>
      <c r="D1646" s="15" t="s">
        <v>16</v>
      </c>
      <c r="E1646" t="s">
        <v>113</v>
      </c>
      <c r="F1646" s="15" t="s">
        <v>113</v>
      </c>
      <c r="G1646" t="s">
        <v>115</v>
      </c>
      <c r="H1646" s="15" t="s">
        <v>83</v>
      </c>
      <c r="I1646" t="s">
        <v>27</v>
      </c>
      <c r="J1646" s="15" t="s">
        <v>648</v>
      </c>
      <c r="K1646">
        <v>6</v>
      </c>
      <c r="L1646" s="19">
        <f>IF(AND(K1646=7,N1646&lt;M1646),1,IF(N1646&lt;M1646,K1646+1,K1646))</f>
        <v>6</v>
      </c>
      <c r="M1646" s="18">
        <v>1.9166666666666665</v>
      </c>
      <c r="N1646" s="17">
        <v>3.1666666666666665</v>
      </c>
      <c r="O1646" t="s">
        <v>17</v>
      </c>
      <c r="P1646" s="3">
        <v>174.57236893439588</v>
      </c>
      <c r="Q1646" s="3">
        <v>168.20824934473262</v>
      </c>
    </row>
    <row r="1647" spans="1:17" ht="15" x14ac:dyDescent="0.25">
      <c r="A1647" s="15" t="s">
        <v>30</v>
      </c>
      <c r="B1647" s="15" t="s">
        <v>37</v>
      </c>
      <c r="C1647" t="s">
        <v>41</v>
      </c>
      <c r="D1647" s="15" t="s">
        <v>16</v>
      </c>
      <c r="E1647" t="s">
        <v>113</v>
      </c>
      <c r="F1647" s="15" t="s">
        <v>113</v>
      </c>
      <c r="G1647" t="s">
        <v>115</v>
      </c>
      <c r="H1647" s="15" t="s">
        <v>83</v>
      </c>
      <c r="I1647" t="s">
        <v>27</v>
      </c>
      <c r="J1647" s="15" t="s">
        <v>648</v>
      </c>
      <c r="K1647">
        <v>7</v>
      </c>
      <c r="L1647" s="19">
        <f>IF(AND(K1647=7,N1647&lt;M1647),1,IF(N1647&lt;M1647,K1647+1,K1647))</f>
        <v>7</v>
      </c>
      <c r="M1647" s="18">
        <v>1.9166666666666665</v>
      </c>
      <c r="N1647" s="17">
        <v>3.1666666666666665</v>
      </c>
      <c r="O1647" t="s">
        <v>17</v>
      </c>
      <c r="P1647" s="3">
        <v>174.57236893439588</v>
      </c>
      <c r="Q1647" s="3">
        <v>168.20824934473262</v>
      </c>
    </row>
    <row r="1648" spans="1:17" ht="15" x14ac:dyDescent="0.25">
      <c r="A1648" s="15" t="s">
        <v>30</v>
      </c>
      <c r="B1648" s="15" t="s">
        <v>37</v>
      </c>
      <c r="C1648" t="s">
        <v>41</v>
      </c>
      <c r="D1648" s="15" t="s">
        <v>16</v>
      </c>
      <c r="E1648" t="s">
        <v>113</v>
      </c>
      <c r="F1648" s="15" t="s">
        <v>113</v>
      </c>
      <c r="G1648" t="s">
        <v>115</v>
      </c>
      <c r="H1648" s="15" t="s">
        <v>83</v>
      </c>
      <c r="I1648" t="s">
        <v>27</v>
      </c>
      <c r="J1648" s="15" t="s">
        <v>428</v>
      </c>
      <c r="K1648">
        <v>1</v>
      </c>
      <c r="L1648" s="19">
        <f>IF(AND(K1648=7,N1648&lt;M1648),1,IF(N1648&lt;M1648,K1648+1,K1648))</f>
        <v>1</v>
      </c>
      <c r="M1648" s="18">
        <v>9.6666666666666661</v>
      </c>
      <c r="N1648" s="17">
        <v>10.916666666666666</v>
      </c>
      <c r="O1648" t="s">
        <v>17</v>
      </c>
      <c r="P1648" s="3">
        <v>174.57236893439588</v>
      </c>
      <c r="Q1648" s="3">
        <v>168.20824934473262</v>
      </c>
    </row>
    <row r="1649" spans="1:17" ht="15" x14ac:dyDescent="0.25">
      <c r="A1649" s="15" t="s">
        <v>30</v>
      </c>
      <c r="B1649" s="15" t="s">
        <v>37</v>
      </c>
      <c r="C1649" t="s">
        <v>41</v>
      </c>
      <c r="D1649" s="15" t="s">
        <v>16</v>
      </c>
      <c r="E1649" t="s">
        <v>113</v>
      </c>
      <c r="F1649" s="15" t="s">
        <v>113</v>
      </c>
      <c r="G1649" t="s">
        <v>115</v>
      </c>
      <c r="H1649" s="15" t="s">
        <v>83</v>
      </c>
      <c r="I1649" t="s">
        <v>27</v>
      </c>
      <c r="J1649" s="15" t="s">
        <v>428</v>
      </c>
      <c r="K1649">
        <v>2</v>
      </c>
      <c r="L1649" s="19">
        <f>IF(AND(K1649=7,N1649&lt;M1649),1,IF(N1649&lt;M1649,K1649+1,K1649))</f>
        <v>2</v>
      </c>
      <c r="M1649" s="18">
        <v>9.8333333333333339</v>
      </c>
      <c r="N1649" s="17">
        <v>11.083333333333334</v>
      </c>
      <c r="O1649" t="s">
        <v>17</v>
      </c>
      <c r="P1649" s="3">
        <v>174.57236893439588</v>
      </c>
      <c r="Q1649" s="3">
        <v>168.20824934473262</v>
      </c>
    </row>
    <row r="1650" spans="1:17" ht="15" x14ac:dyDescent="0.25">
      <c r="A1650" s="15" t="s">
        <v>30</v>
      </c>
      <c r="B1650" s="15" t="s">
        <v>37</v>
      </c>
      <c r="C1650" t="s">
        <v>41</v>
      </c>
      <c r="D1650" s="15" t="s">
        <v>16</v>
      </c>
      <c r="E1650" t="s">
        <v>113</v>
      </c>
      <c r="F1650" s="15" t="s">
        <v>113</v>
      </c>
      <c r="G1650" t="s">
        <v>115</v>
      </c>
      <c r="H1650" s="15" t="s">
        <v>83</v>
      </c>
      <c r="I1650" t="s">
        <v>27</v>
      </c>
      <c r="J1650" s="15" t="s">
        <v>428</v>
      </c>
      <c r="K1650">
        <v>3</v>
      </c>
      <c r="L1650" s="19">
        <f>IF(AND(K1650=7,N1650&lt;M1650),1,IF(N1650&lt;M1650,K1650+1,K1650))</f>
        <v>3</v>
      </c>
      <c r="M1650" s="18">
        <v>9.8333333333333339</v>
      </c>
      <c r="N1650" s="17">
        <v>11.083333333333334</v>
      </c>
      <c r="O1650" t="s">
        <v>17</v>
      </c>
      <c r="P1650" s="3">
        <v>174.57236893439588</v>
      </c>
      <c r="Q1650" s="3">
        <v>168.20824934473262</v>
      </c>
    </row>
    <row r="1651" spans="1:17" ht="15" x14ac:dyDescent="0.25">
      <c r="A1651" s="15" t="s">
        <v>30</v>
      </c>
      <c r="B1651" s="15" t="s">
        <v>37</v>
      </c>
      <c r="C1651" t="s">
        <v>41</v>
      </c>
      <c r="D1651" s="15" t="s">
        <v>16</v>
      </c>
      <c r="E1651" t="s">
        <v>113</v>
      </c>
      <c r="F1651" s="15" t="s">
        <v>113</v>
      </c>
      <c r="G1651" t="s">
        <v>115</v>
      </c>
      <c r="H1651" s="15" t="s">
        <v>83</v>
      </c>
      <c r="I1651" t="s">
        <v>27</v>
      </c>
      <c r="J1651" s="15" t="s">
        <v>428</v>
      </c>
      <c r="K1651">
        <v>4</v>
      </c>
      <c r="L1651" s="19">
        <f>IF(AND(K1651=7,N1651&lt;M1651),1,IF(N1651&lt;M1651,K1651+1,K1651))</f>
        <v>4</v>
      </c>
      <c r="M1651" s="18">
        <v>9.5833333333333339</v>
      </c>
      <c r="N1651" s="17">
        <v>10.833333333333334</v>
      </c>
      <c r="O1651" t="s">
        <v>17</v>
      </c>
      <c r="P1651" s="3">
        <v>174.57236893439588</v>
      </c>
      <c r="Q1651" s="3">
        <v>168.20824934473262</v>
      </c>
    </row>
    <row r="1652" spans="1:17" ht="15" x14ac:dyDescent="0.25">
      <c r="A1652" s="15" t="s">
        <v>30</v>
      </c>
      <c r="B1652" s="15" t="s">
        <v>37</v>
      </c>
      <c r="C1652" t="s">
        <v>41</v>
      </c>
      <c r="D1652" s="15" t="s">
        <v>16</v>
      </c>
      <c r="E1652" t="s">
        <v>113</v>
      </c>
      <c r="F1652" s="15" t="s">
        <v>113</v>
      </c>
      <c r="G1652" t="s">
        <v>115</v>
      </c>
      <c r="H1652" s="15" t="s">
        <v>83</v>
      </c>
      <c r="I1652" t="s">
        <v>27</v>
      </c>
      <c r="J1652" s="15" t="s">
        <v>428</v>
      </c>
      <c r="K1652">
        <v>5</v>
      </c>
      <c r="L1652" s="19">
        <f>IF(AND(K1652=7,N1652&lt;M1652),1,IF(N1652&lt;M1652,K1652+1,K1652))</f>
        <v>5</v>
      </c>
      <c r="M1652" s="18">
        <v>11</v>
      </c>
      <c r="N1652" s="17">
        <v>12.25</v>
      </c>
      <c r="O1652" t="s">
        <v>17</v>
      </c>
      <c r="P1652" s="3">
        <v>174.57236893439588</v>
      </c>
      <c r="Q1652" s="3">
        <v>168.20824934473262</v>
      </c>
    </row>
    <row r="1653" spans="1:17" ht="15" x14ac:dyDescent="0.25">
      <c r="A1653" s="15" t="s">
        <v>30</v>
      </c>
      <c r="B1653" s="15" t="s">
        <v>37</v>
      </c>
      <c r="C1653" t="s">
        <v>41</v>
      </c>
      <c r="D1653" s="15" t="s">
        <v>16</v>
      </c>
      <c r="E1653" t="s">
        <v>113</v>
      </c>
      <c r="F1653" s="15" t="s">
        <v>113</v>
      </c>
      <c r="G1653" t="s">
        <v>115</v>
      </c>
      <c r="H1653" s="15" t="s">
        <v>83</v>
      </c>
      <c r="I1653" t="s">
        <v>27</v>
      </c>
      <c r="J1653" s="15" t="s">
        <v>428</v>
      </c>
      <c r="K1653">
        <v>6</v>
      </c>
      <c r="L1653" s="19">
        <f>IF(AND(K1653=7,N1653&lt;M1653),1,IF(N1653&lt;M1653,K1653+1,K1653))</f>
        <v>6</v>
      </c>
      <c r="M1653" s="18">
        <v>11.666666666666666</v>
      </c>
      <c r="N1653" s="17">
        <v>12.916666666666666</v>
      </c>
      <c r="O1653" t="s">
        <v>17</v>
      </c>
      <c r="P1653" s="3">
        <v>174.57236893439588</v>
      </c>
      <c r="Q1653" s="3">
        <v>168.20824934473262</v>
      </c>
    </row>
    <row r="1654" spans="1:17" ht="15" x14ac:dyDescent="0.25">
      <c r="A1654" s="15" t="s">
        <v>30</v>
      </c>
      <c r="B1654" s="15" t="s">
        <v>37</v>
      </c>
      <c r="C1654" t="s">
        <v>41</v>
      </c>
      <c r="D1654" s="15" t="s">
        <v>16</v>
      </c>
      <c r="E1654" t="s">
        <v>113</v>
      </c>
      <c r="F1654" s="15" t="s">
        <v>113</v>
      </c>
      <c r="G1654" t="s">
        <v>115</v>
      </c>
      <c r="H1654" s="15" t="s">
        <v>83</v>
      </c>
      <c r="I1654" t="s">
        <v>27</v>
      </c>
      <c r="J1654" s="15" t="s">
        <v>428</v>
      </c>
      <c r="K1654">
        <v>7</v>
      </c>
      <c r="L1654" s="19">
        <f>IF(AND(K1654=7,N1654&lt;M1654),1,IF(N1654&lt;M1654,K1654+1,K1654))</f>
        <v>7</v>
      </c>
      <c r="M1654" s="18">
        <v>9.8333333333333339</v>
      </c>
      <c r="N1654" s="17">
        <v>11.083333333333334</v>
      </c>
      <c r="O1654" t="s">
        <v>17</v>
      </c>
      <c r="P1654" s="3">
        <v>174.57236893439588</v>
      </c>
      <c r="Q1654" s="3">
        <v>168.20824934473262</v>
      </c>
    </row>
    <row r="1655" spans="1:17" ht="15" x14ac:dyDescent="0.25">
      <c r="A1655" s="15" t="s">
        <v>30</v>
      </c>
      <c r="B1655" s="15" t="s">
        <v>37</v>
      </c>
      <c r="C1655" t="s">
        <v>41</v>
      </c>
      <c r="D1655" s="15" t="s">
        <v>16</v>
      </c>
      <c r="E1655" t="s">
        <v>113</v>
      </c>
      <c r="F1655" s="15" t="s">
        <v>113</v>
      </c>
      <c r="G1655" t="s">
        <v>115</v>
      </c>
      <c r="H1655" s="15" t="s">
        <v>83</v>
      </c>
      <c r="I1655" t="s">
        <v>27</v>
      </c>
      <c r="J1655" s="15" t="s">
        <v>802</v>
      </c>
      <c r="K1655">
        <v>5</v>
      </c>
      <c r="L1655" s="19">
        <f>IF(AND(K1655=7,N1655&lt;M1655),1,IF(N1655&lt;M1655,K1655+1,K1655))</f>
        <v>5</v>
      </c>
      <c r="M1655" s="18">
        <v>12.833333333333334</v>
      </c>
      <c r="N1655" s="17">
        <v>14.083333333333334</v>
      </c>
      <c r="O1655" t="s">
        <v>17</v>
      </c>
      <c r="P1655" s="3">
        <v>174.57236893439588</v>
      </c>
      <c r="Q1655" s="3">
        <v>168.20824934473262</v>
      </c>
    </row>
    <row r="1656" spans="1:17" ht="15" x14ac:dyDescent="0.25">
      <c r="A1656" s="15" t="s">
        <v>30</v>
      </c>
      <c r="B1656" s="15" t="s">
        <v>37</v>
      </c>
      <c r="C1656" t="s">
        <v>41</v>
      </c>
      <c r="D1656" s="15" t="s">
        <v>16</v>
      </c>
      <c r="E1656" t="s">
        <v>113</v>
      </c>
      <c r="F1656" s="15" t="s">
        <v>113</v>
      </c>
      <c r="G1656" t="s">
        <v>115</v>
      </c>
      <c r="H1656" s="15" t="s">
        <v>83</v>
      </c>
      <c r="I1656" t="s">
        <v>27</v>
      </c>
      <c r="J1656" s="15" t="s">
        <v>802</v>
      </c>
      <c r="K1656">
        <v>7</v>
      </c>
      <c r="L1656" s="19">
        <f>IF(AND(K1656=7,N1656&lt;M1656),1,IF(N1656&lt;M1656,K1656+1,K1656))</f>
        <v>7</v>
      </c>
      <c r="M1656" s="18">
        <v>13</v>
      </c>
      <c r="N1656" s="17">
        <v>14.25</v>
      </c>
      <c r="O1656" t="s">
        <v>17</v>
      </c>
      <c r="P1656" s="3">
        <v>174.57236893439588</v>
      </c>
      <c r="Q1656" s="3">
        <v>168.20824934473262</v>
      </c>
    </row>
    <row r="1657" spans="1:17" ht="15" x14ac:dyDescent="0.25">
      <c r="A1657" s="15" t="s">
        <v>30</v>
      </c>
      <c r="B1657" s="15" t="s">
        <v>37</v>
      </c>
      <c r="C1657" t="s">
        <v>41</v>
      </c>
      <c r="D1657" s="15" t="s">
        <v>16</v>
      </c>
      <c r="E1657" t="s">
        <v>113</v>
      </c>
      <c r="F1657" s="15" t="s">
        <v>113</v>
      </c>
      <c r="G1657" t="s">
        <v>115</v>
      </c>
      <c r="H1657" s="15" t="s">
        <v>83</v>
      </c>
      <c r="I1657" t="s">
        <v>27</v>
      </c>
      <c r="J1657" s="15" t="s">
        <v>114</v>
      </c>
      <c r="K1657">
        <v>1</v>
      </c>
      <c r="L1657" s="19">
        <f>IF(AND(K1657=7,N1657&lt;M1657),1,IF(N1657&lt;M1657,K1657+1,K1657))</f>
        <v>1</v>
      </c>
      <c r="M1657" s="18">
        <v>8</v>
      </c>
      <c r="N1657" s="17">
        <v>9.25</v>
      </c>
      <c r="O1657" t="s">
        <v>17</v>
      </c>
      <c r="P1657" s="3">
        <v>174.57236893439588</v>
      </c>
      <c r="Q1657" s="3">
        <v>168.20824934473262</v>
      </c>
    </row>
    <row r="1658" spans="1:17" ht="15" x14ac:dyDescent="0.25">
      <c r="A1658" s="15" t="s">
        <v>30</v>
      </c>
      <c r="B1658" s="15" t="s">
        <v>37</v>
      </c>
      <c r="C1658" t="s">
        <v>41</v>
      </c>
      <c r="D1658" s="15" t="s">
        <v>16</v>
      </c>
      <c r="E1658" t="s">
        <v>113</v>
      </c>
      <c r="F1658" s="15" t="s">
        <v>113</v>
      </c>
      <c r="G1658" t="s">
        <v>115</v>
      </c>
      <c r="H1658" s="15" t="s">
        <v>83</v>
      </c>
      <c r="I1658" t="s">
        <v>27</v>
      </c>
      <c r="J1658" s="15" t="s">
        <v>114</v>
      </c>
      <c r="K1658">
        <v>2</v>
      </c>
      <c r="L1658" s="19">
        <f>IF(AND(K1658=7,N1658&lt;M1658),1,IF(N1658&lt;M1658,K1658+1,K1658))</f>
        <v>2</v>
      </c>
      <c r="M1658" s="18">
        <v>7.833333333333333</v>
      </c>
      <c r="N1658" s="17">
        <v>9.0833333333333339</v>
      </c>
      <c r="O1658" t="s">
        <v>17</v>
      </c>
      <c r="P1658" s="3">
        <v>174.57236893439588</v>
      </c>
      <c r="Q1658" s="3">
        <v>168.20824934473262</v>
      </c>
    </row>
    <row r="1659" spans="1:17" ht="15" x14ac:dyDescent="0.25">
      <c r="A1659" s="15" t="s">
        <v>30</v>
      </c>
      <c r="B1659" s="15" t="s">
        <v>37</v>
      </c>
      <c r="C1659" t="s">
        <v>41</v>
      </c>
      <c r="D1659" s="15" t="s">
        <v>16</v>
      </c>
      <c r="E1659" t="s">
        <v>113</v>
      </c>
      <c r="F1659" s="15" t="s">
        <v>113</v>
      </c>
      <c r="G1659" t="s">
        <v>115</v>
      </c>
      <c r="H1659" s="15" t="s">
        <v>83</v>
      </c>
      <c r="I1659" t="s">
        <v>27</v>
      </c>
      <c r="J1659" s="15" t="s">
        <v>114</v>
      </c>
      <c r="K1659">
        <v>3</v>
      </c>
      <c r="L1659" s="19">
        <f>IF(AND(K1659=7,N1659&lt;M1659),1,IF(N1659&lt;M1659,K1659+1,K1659))</f>
        <v>3</v>
      </c>
      <c r="M1659" s="18">
        <v>7.833333333333333</v>
      </c>
      <c r="N1659" s="17">
        <v>9.0833333333333339</v>
      </c>
      <c r="O1659" t="s">
        <v>17</v>
      </c>
      <c r="P1659" s="3">
        <v>174.57236893439588</v>
      </c>
      <c r="Q1659" s="3">
        <v>168.20824934473262</v>
      </c>
    </row>
    <row r="1660" spans="1:17" ht="15" x14ac:dyDescent="0.25">
      <c r="A1660" s="15" t="s">
        <v>30</v>
      </c>
      <c r="B1660" s="15" t="s">
        <v>37</v>
      </c>
      <c r="C1660" t="s">
        <v>41</v>
      </c>
      <c r="D1660" s="15" t="s">
        <v>16</v>
      </c>
      <c r="E1660" t="s">
        <v>113</v>
      </c>
      <c r="F1660" s="15" t="s">
        <v>113</v>
      </c>
      <c r="G1660" t="s">
        <v>115</v>
      </c>
      <c r="H1660" s="15" t="s">
        <v>83</v>
      </c>
      <c r="I1660" t="s">
        <v>27</v>
      </c>
      <c r="J1660" s="15" t="s">
        <v>114</v>
      </c>
      <c r="K1660">
        <v>4</v>
      </c>
      <c r="L1660" s="19">
        <f>IF(AND(K1660=7,N1660&lt;M1660),1,IF(N1660&lt;M1660,K1660+1,K1660))</f>
        <v>4</v>
      </c>
      <c r="M1660" s="18">
        <v>7.833333333333333</v>
      </c>
      <c r="N1660" s="17">
        <v>9.0833333333333339</v>
      </c>
      <c r="O1660" t="s">
        <v>17</v>
      </c>
      <c r="P1660" s="3">
        <v>174.57236893439588</v>
      </c>
      <c r="Q1660" s="3">
        <v>168.20824934473262</v>
      </c>
    </row>
    <row r="1661" spans="1:17" ht="15" x14ac:dyDescent="0.25">
      <c r="A1661" s="15" t="s">
        <v>30</v>
      </c>
      <c r="B1661" s="15" t="s">
        <v>37</v>
      </c>
      <c r="C1661" t="s">
        <v>41</v>
      </c>
      <c r="D1661" s="15" t="s">
        <v>16</v>
      </c>
      <c r="E1661" t="s">
        <v>113</v>
      </c>
      <c r="F1661" s="15" t="s">
        <v>113</v>
      </c>
      <c r="G1661" t="s">
        <v>115</v>
      </c>
      <c r="H1661" s="15" t="s">
        <v>83</v>
      </c>
      <c r="I1661" t="s">
        <v>27</v>
      </c>
      <c r="J1661" s="15" t="s">
        <v>114</v>
      </c>
      <c r="K1661">
        <v>5</v>
      </c>
      <c r="L1661" s="19">
        <f>IF(AND(K1661=7,N1661&lt;M1661),1,IF(N1661&lt;M1661,K1661+1,K1661))</f>
        <v>5</v>
      </c>
      <c r="M1661" s="18">
        <v>8.6666666666666661</v>
      </c>
      <c r="N1661" s="17">
        <v>9.9166666666666661</v>
      </c>
      <c r="O1661" t="s">
        <v>17</v>
      </c>
      <c r="P1661" s="3">
        <v>174.57236893439588</v>
      </c>
      <c r="Q1661" s="3">
        <v>168.20824934473262</v>
      </c>
    </row>
    <row r="1662" spans="1:17" ht="15" x14ac:dyDescent="0.25">
      <c r="A1662" s="15" t="s">
        <v>30</v>
      </c>
      <c r="B1662" s="15" t="s">
        <v>37</v>
      </c>
      <c r="C1662" t="s">
        <v>41</v>
      </c>
      <c r="D1662" s="15" t="s">
        <v>16</v>
      </c>
      <c r="E1662" t="s">
        <v>113</v>
      </c>
      <c r="F1662" s="15" t="s">
        <v>113</v>
      </c>
      <c r="G1662" t="s">
        <v>115</v>
      </c>
      <c r="H1662" s="15" t="s">
        <v>83</v>
      </c>
      <c r="I1662" t="s">
        <v>27</v>
      </c>
      <c r="J1662" s="15" t="s">
        <v>114</v>
      </c>
      <c r="K1662">
        <v>6</v>
      </c>
      <c r="L1662" s="19">
        <f>IF(AND(K1662=7,N1662&lt;M1662),1,IF(N1662&lt;M1662,K1662+1,K1662))</f>
        <v>6</v>
      </c>
      <c r="M1662" s="18">
        <v>7.833333333333333</v>
      </c>
      <c r="N1662" s="17">
        <v>9.0833333333333339</v>
      </c>
      <c r="O1662" t="s">
        <v>17</v>
      </c>
      <c r="P1662" s="3">
        <v>174.57236893439588</v>
      </c>
      <c r="Q1662" s="3">
        <v>168.20824934473262</v>
      </c>
    </row>
    <row r="1663" spans="1:17" ht="15" x14ac:dyDescent="0.25">
      <c r="A1663" s="15" t="s">
        <v>30</v>
      </c>
      <c r="B1663" s="15" t="s">
        <v>37</v>
      </c>
      <c r="C1663" t="s">
        <v>41</v>
      </c>
      <c r="D1663" s="15" t="s">
        <v>16</v>
      </c>
      <c r="E1663" t="s">
        <v>113</v>
      </c>
      <c r="F1663" s="15" t="s">
        <v>113</v>
      </c>
      <c r="G1663" t="s">
        <v>115</v>
      </c>
      <c r="H1663" s="15" t="s">
        <v>83</v>
      </c>
      <c r="I1663" t="s">
        <v>27</v>
      </c>
      <c r="J1663" s="15" t="s">
        <v>114</v>
      </c>
      <c r="K1663">
        <v>7</v>
      </c>
      <c r="L1663" s="19">
        <f>IF(AND(K1663=7,N1663&lt;M1663),1,IF(N1663&lt;M1663,K1663+1,K1663))</f>
        <v>7</v>
      </c>
      <c r="M1663" s="18">
        <v>7.833333333333333</v>
      </c>
      <c r="N1663" s="17">
        <v>9.0833333333333339</v>
      </c>
      <c r="O1663" t="s">
        <v>17</v>
      </c>
      <c r="P1663" s="3">
        <v>174.57236893439588</v>
      </c>
      <c r="Q1663" s="3">
        <v>168.20824934473262</v>
      </c>
    </row>
    <row r="1664" spans="1:17" ht="15" x14ac:dyDescent="0.25">
      <c r="A1664" s="15" t="s">
        <v>30</v>
      </c>
      <c r="B1664" s="15" t="s">
        <v>37</v>
      </c>
      <c r="C1664" t="s">
        <v>41</v>
      </c>
      <c r="D1664" s="15" t="s">
        <v>16</v>
      </c>
      <c r="E1664" t="s">
        <v>210</v>
      </c>
      <c r="F1664" s="15" t="s">
        <v>210</v>
      </c>
      <c r="G1664" t="s">
        <v>210</v>
      </c>
      <c r="H1664" s="15" t="s">
        <v>27</v>
      </c>
      <c r="I1664" t="s">
        <v>107</v>
      </c>
      <c r="J1664" s="15" t="s">
        <v>209</v>
      </c>
      <c r="K1664">
        <v>1</v>
      </c>
      <c r="L1664" s="19">
        <f>IF(AND(K1664=7,N1664&lt;M1664),1,IF(N1664&lt;M1664,K1664+1,K1664))</f>
        <v>1</v>
      </c>
      <c r="M1664" s="18">
        <v>4.083333333333333</v>
      </c>
      <c r="N1664" s="17">
        <v>5.416666666666667</v>
      </c>
      <c r="O1664" t="s">
        <v>17</v>
      </c>
      <c r="P1664" s="3">
        <v>154.0502166235689</v>
      </c>
      <c r="Q1664" s="3">
        <v>194.29488663496403</v>
      </c>
    </row>
    <row r="1665" spans="1:17" ht="15" x14ac:dyDescent="0.25">
      <c r="A1665" s="15" t="s">
        <v>30</v>
      </c>
      <c r="B1665" s="15" t="s">
        <v>37</v>
      </c>
      <c r="C1665" t="s">
        <v>41</v>
      </c>
      <c r="D1665" s="15" t="s">
        <v>16</v>
      </c>
      <c r="E1665" t="s">
        <v>210</v>
      </c>
      <c r="F1665" s="15" t="s">
        <v>210</v>
      </c>
      <c r="G1665" t="s">
        <v>210</v>
      </c>
      <c r="H1665" s="15" t="s">
        <v>27</v>
      </c>
      <c r="I1665" t="s">
        <v>107</v>
      </c>
      <c r="J1665" s="15" t="s">
        <v>209</v>
      </c>
      <c r="K1665">
        <v>2</v>
      </c>
      <c r="L1665" s="19">
        <f>IF(AND(K1665=7,N1665&lt;M1665),1,IF(N1665&lt;M1665,K1665+1,K1665))</f>
        <v>2</v>
      </c>
      <c r="M1665" s="18">
        <v>4</v>
      </c>
      <c r="N1665" s="17">
        <v>5.333333333333333</v>
      </c>
      <c r="O1665" t="s">
        <v>17</v>
      </c>
      <c r="P1665" s="3">
        <v>154.0502166235689</v>
      </c>
      <c r="Q1665" s="3">
        <v>194.29488663496403</v>
      </c>
    </row>
    <row r="1666" spans="1:17" ht="15" x14ac:dyDescent="0.25">
      <c r="A1666" s="15" t="s">
        <v>30</v>
      </c>
      <c r="B1666" s="15" t="s">
        <v>37</v>
      </c>
      <c r="C1666" t="s">
        <v>41</v>
      </c>
      <c r="D1666" s="15" t="s">
        <v>16</v>
      </c>
      <c r="E1666" t="s">
        <v>210</v>
      </c>
      <c r="F1666" s="15" t="s">
        <v>210</v>
      </c>
      <c r="G1666" t="s">
        <v>210</v>
      </c>
      <c r="H1666" s="15" t="s">
        <v>27</v>
      </c>
      <c r="I1666" t="s">
        <v>107</v>
      </c>
      <c r="J1666" s="15" t="s">
        <v>209</v>
      </c>
      <c r="K1666">
        <v>3</v>
      </c>
      <c r="L1666" s="19">
        <f>IF(AND(K1666=7,N1666&lt;M1666),1,IF(N1666&lt;M1666,K1666+1,K1666))</f>
        <v>3</v>
      </c>
      <c r="M1666" s="18">
        <v>4</v>
      </c>
      <c r="N1666" s="17">
        <v>5.333333333333333</v>
      </c>
      <c r="O1666" t="s">
        <v>17</v>
      </c>
      <c r="P1666" s="3">
        <v>154.0502166235689</v>
      </c>
      <c r="Q1666" s="3">
        <v>194.29488663496403</v>
      </c>
    </row>
    <row r="1667" spans="1:17" ht="15" x14ac:dyDescent="0.25">
      <c r="A1667" s="15" t="s">
        <v>30</v>
      </c>
      <c r="B1667" s="15" t="s">
        <v>37</v>
      </c>
      <c r="C1667" t="s">
        <v>41</v>
      </c>
      <c r="D1667" s="15" t="s">
        <v>16</v>
      </c>
      <c r="E1667" t="s">
        <v>210</v>
      </c>
      <c r="F1667" s="15" t="s">
        <v>210</v>
      </c>
      <c r="G1667" t="s">
        <v>210</v>
      </c>
      <c r="H1667" s="15" t="s">
        <v>27</v>
      </c>
      <c r="I1667" t="s">
        <v>107</v>
      </c>
      <c r="J1667" s="15" t="s">
        <v>209</v>
      </c>
      <c r="K1667">
        <v>4</v>
      </c>
      <c r="L1667" s="19">
        <f>IF(AND(K1667=7,N1667&lt;M1667),1,IF(N1667&lt;M1667,K1667+1,K1667))</f>
        <v>4</v>
      </c>
      <c r="M1667" s="18">
        <v>4.166666666666667</v>
      </c>
      <c r="N1667" s="17">
        <v>5.5</v>
      </c>
      <c r="O1667" t="s">
        <v>17</v>
      </c>
      <c r="P1667" s="3">
        <v>154.0502166235689</v>
      </c>
      <c r="Q1667" s="3">
        <v>194.29488663496403</v>
      </c>
    </row>
    <row r="1668" spans="1:17" ht="15" x14ac:dyDescent="0.25">
      <c r="A1668" s="15" t="s">
        <v>30</v>
      </c>
      <c r="B1668" s="15" t="s">
        <v>37</v>
      </c>
      <c r="C1668" t="s">
        <v>41</v>
      </c>
      <c r="D1668" s="15" t="s">
        <v>16</v>
      </c>
      <c r="E1668" t="s">
        <v>210</v>
      </c>
      <c r="F1668" s="15" t="s">
        <v>210</v>
      </c>
      <c r="G1668" t="s">
        <v>210</v>
      </c>
      <c r="H1668" s="15" t="s">
        <v>27</v>
      </c>
      <c r="I1668" t="s">
        <v>107</v>
      </c>
      <c r="J1668" s="15" t="s">
        <v>209</v>
      </c>
      <c r="K1668">
        <v>5</v>
      </c>
      <c r="L1668" s="19">
        <f>IF(AND(K1668=7,N1668&lt;M1668),1,IF(N1668&lt;M1668,K1668+1,K1668))</f>
        <v>5</v>
      </c>
      <c r="M1668" s="18">
        <v>4.5</v>
      </c>
      <c r="N1668" s="17">
        <v>5.833333333333333</v>
      </c>
      <c r="O1668" t="s">
        <v>17</v>
      </c>
      <c r="P1668" s="3">
        <v>154.0502166235689</v>
      </c>
      <c r="Q1668" s="3">
        <v>194.29488663496403</v>
      </c>
    </row>
    <row r="1669" spans="1:17" ht="15" x14ac:dyDescent="0.25">
      <c r="A1669" s="15" t="s">
        <v>30</v>
      </c>
      <c r="B1669" s="15" t="s">
        <v>37</v>
      </c>
      <c r="C1669" t="s">
        <v>41</v>
      </c>
      <c r="D1669" s="15" t="s">
        <v>16</v>
      </c>
      <c r="E1669" t="s">
        <v>210</v>
      </c>
      <c r="F1669" s="15" t="s">
        <v>210</v>
      </c>
      <c r="G1669" t="s">
        <v>210</v>
      </c>
      <c r="H1669" s="15" t="s">
        <v>27</v>
      </c>
      <c r="I1669" t="s">
        <v>107</v>
      </c>
      <c r="J1669" s="15" t="s">
        <v>209</v>
      </c>
      <c r="K1669">
        <v>6</v>
      </c>
      <c r="L1669" s="19">
        <f>IF(AND(K1669=7,N1669&lt;M1669),1,IF(N1669&lt;M1669,K1669+1,K1669))</f>
        <v>6</v>
      </c>
      <c r="M1669" s="18">
        <v>5.75</v>
      </c>
      <c r="N1669" s="17">
        <v>7.083333333333333</v>
      </c>
      <c r="O1669" t="s">
        <v>17</v>
      </c>
      <c r="P1669" s="3">
        <v>154.0502166235689</v>
      </c>
      <c r="Q1669" s="3">
        <v>194.29488663496403</v>
      </c>
    </row>
    <row r="1670" spans="1:17" ht="15" x14ac:dyDescent="0.25">
      <c r="A1670" s="15" t="s">
        <v>30</v>
      </c>
      <c r="B1670" s="15" t="s">
        <v>37</v>
      </c>
      <c r="C1670" t="s">
        <v>41</v>
      </c>
      <c r="D1670" s="15" t="s">
        <v>16</v>
      </c>
      <c r="E1670" t="s">
        <v>210</v>
      </c>
      <c r="F1670" s="15" t="s">
        <v>210</v>
      </c>
      <c r="G1670" t="s">
        <v>210</v>
      </c>
      <c r="H1670" s="15" t="s">
        <v>27</v>
      </c>
      <c r="I1670" t="s">
        <v>107</v>
      </c>
      <c r="J1670" s="15" t="s">
        <v>209</v>
      </c>
      <c r="K1670">
        <v>7</v>
      </c>
      <c r="L1670" s="19">
        <f>IF(AND(K1670=7,N1670&lt;M1670),1,IF(N1670&lt;M1670,K1670+1,K1670))</f>
        <v>7</v>
      </c>
      <c r="M1670" s="18">
        <v>4.416666666666667</v>
      </c>
      <c r="N1670" s="17">
        <v>5.75</v>
      </c>
      <c r="O1670" t="s">
        <v>17</v>
      </c>
      <c r="P1670" s="3">
        <v>154.0502166235689</v>
      </c>
      <c r="Q1670" s="3">
        <v>194.29488663496403</v>
      </c>
    </row>
    <row r="1671" spans="1:17" ht="15" x14ac:dyDescent="0.25">
      <c r="A1671" s="15" t="s">
        <v>30</v>
      </c>
      <c r="B1671" s="15" t="s">
        <v>37</v>
      </c>
      <c r="C1671" t="s">
        <v>41</v>
      </c>
      <c r="D1671" s="15" t="s">
        <v>16</v>
      </c>
      <c r="E1671" t="s">
        <v>210</v>
      </c>
      <c r="F1671" s="15" t="s">
        <v>210</v>
      </c>
      <c r="G1671" t="s">
        <v>212</v>
      </c>
      <c r="H1671" s="15" t="s">
        <v>107</v>
      </c>
      <c r="I1671" t="s">
        <v>27</v>
      </c>
      <c r="J1671" s="15" t="s">
        <v>211</v>
      </c>
      <c r="K1671">
        <v>1</v>
      </c>
      <c r="L1671" s="19">
        <f>IF(AND(K1671=7,N1671&lt;M1671),1,IF(N1671&lt;M1671,K1671+1,K1671))</f>
        <v>1</v>
      </c>
      <c r="M1671" s="18">
        <v>6.083333333333333</v>
      </c>
      <c r="N1671" s="17">
        <v>7.416666666666667</v>
      </c>
      <c r="O1671" t="s">
        <v>17</v>
      </c>
      <c r="P1671" s="3">
        <v>154.0502166235689</v>
      </c>
      <c r="Q1671" s="3">
        <v>194.29488663496403</v>
      </c>
    </row>
    <row r="1672" spans="1:17" ht="15" x14ac:dyDescent="0.25">
      <c r="A1672" s="15" t="s">
        <v>30</v>
      </c>
      <c r="B1672" s="15" t="s">
        <v>37</v>
      </c>
      <c r="C1672" t="s">
        <v>41</v>
      </c>
      <c r="D1672" s="15" t="s">
        <v>16</v>
      </c>
      <c r="E1672" t="s">
        <v>210</v>
      </c>
      <c r="F1672" s="15" t="s">
        <v>210</v>
      </c>
      <c r="G1672" t="s">
        <v>212</v>
      </c>
      <c r="H1672" s="15" t="s">
        <v>107</v>
      </c>
      <c r="I1672" t="s">
        <v>27</v>
      </c>
      <c r="J1672" s="15" t="s">
        <v>211</v>
      </c>
      <c r="K1672">
        <v>2</v>
      </c>
      <c r="L1672" s="19">
        <f>IF(AND(K1672=7,N1672&lt;M1672),1,IF(N1672&lt;M1672,K1672+1,K1672))</f>
        <v>2</v>
      </c>
      <c r="M1672" s="18">
        <v>6.166666666666667</v>
      </c>
      <c r="N1672" s="17">
        <v>7.5</v>
      </c>
      <c r="O1672" t="s">
        <v>17</v>
      </c>
      <c r="P1672" s="3">
        <v>154.0502166235689</v>
      </c>
      <c r="Q1672" s="3">
        <v>194.29488663496403</v>
      </c>
    </row>
    <row r="1673" spans="1:17" ht="15" x14ac:dyDescent="0.25">
      <c r="A1673" s="15" t="s">
        <v>30</v>
      </c>
      <c r="B1673" s="15" t="s">
        <v>37</v>
      </c>
      <c r="C1673" t="s">
        <v>41</v>
      </c>
      <c r="D1673" s="15" t="s">
        <v>16</v>
      </c>
      <c r="E1673" t="s">
        <v>210</v>
      </c>
      <c r="F1673" s="15" t="s">
        <v>210</v>
      </c>
      <c r="G1673" t="s">
        <v>212</v>
      </c>
      <c r="H1673" s="15" t="s">
        <v>107</v>
      </c>
      <c r="I1673" t="s">
        <v>27</v>
      </c>
      <c r="J1673" s="15" t="s">
        <v>211</v>
      </c>
      <c r="K1673">
        <v>3</v>
      </c>
      <c r="L1673" s="19">
        <f>IF(AND(K1673=7,N1673&lt;M1673),1,IF(N1673&lt;M1673,K1673+1,K1673))</f>
        <v>3</v>
      </c>
      <c r="M1673" s="18">
        <v>6</v>
      </c>
      <c r="N1673" s="17">
        <v>7.333333333333333</v>
      </c>
      <c r="O1673" t="s">
        <v>17</v>
      </c>
      <c r="P1673" s="3">
        <v>154.0502166235689</v>
      </c>
      <c r="Q1673" s="3">
        <v>194.29488663496403</v>
      </c>
    </row>
    <row r="1674" spans="1:17" ht="15" x14ac:dyDescent="0.25">
      <c r="A1674" s="15" t="s">
        <v>30</v>
      </c>
      <c r="B1674" s="15" t="s">
        <v>37</v>
      </c>
      <c r="C1674" t="s">
        <v>41</v>
      </c>
      <c r="D1674" s="15" t="s">
        <v>16</v>
      </c>
      <c r="E1674" t="s">
        <v>210</v>
      </c>
      <c r="F1674" s="15" t="s">
        <v>210</v>
      </c>
      <c r="G1674" t="s">
        <v>212</v>
      </c>
      <c r="H1674" s="15" t="s">
        <v>107</v>
      </c>
      <c r="I1674" t="s">
        <v>27</v>
      </c>
      <c r="J1674" s="15" t="s">
        <v>211</v>
      </c>
      <c r="K1674">
        <v>4</v>
      </c>
      <c r="L1674" s="19">
        <f>IF(AND(K1674=7,N1674&lt;M1674),1,IF(N1674&lt;M1674,K1674+1,K1674))</f>
        <v>4</v>
      </c>
      <c r="M1674" s="18">
        <v>6.166666666666667</v>
      </c>
      <c r="N1674" s="17">
        <v>7.5</v>
      </c>
      <c r="O1674" t="s">
        <v>17</v>
      </c>
      <c r="P1674" s="3">
        <v>154.0502166235689</v>
      </c>
      <c r="Q1674" s="3">
        <v>194.29488663496403</v>
      </c>
    </row>
    <row r="1675" spans="1:17" ht="15" x14ac:dyDescent="0.25">
      <c r="A1675" s="15" t="s">
        <v>30</v>
      </c>
      <c r="B1675" s="15" t="s">
        <v>37</v>
      </c>
      <c r="C1675" t="s">
        <v>41</v>
      </c>
      <c r="D1675" s="15" t="s">
        <v>16</v>
      </c>
      <c r="E1675" t="s">
        <v>210</v>
      </c>
      <c r="F1675" s="15" t="s">
        <v>210</v>
      </c>
      <c r="G1675" t="s">
        <v>212</v>
      </c>
      <c r="H1675" s="15" t="s">
        <v>107</v>
      </c>
      <c r="I1675" t="s">
        <v>27</v>
      </c>
      <c r="J1675" s="15" t="s">
        <v>211</v>
      </c>
      <c r="K1675">
        <v>5</v>
      </c>
      <c r="L1675" s="19">
        <f>IF(AND(K1675=7,N1675&lt;M1675),1,IF(N1675&lt;M1675,K1675+1,K1675))</f>
        <v>5</v>
      </c>
      <c r="M1675" s="18">
        <v>6.5</v>
      </c>
      <c r="N1675" s="17">
        <v>7.833333333333333</v>
      </c>
      <c r="O1675" t="s">
        <v>17</v>
      </c>
      <c r="P1675" s="3">
        <v>154.0502166235689</v>
      </c>
      <c r="Q1675" s="3">
        <v>194.29488663496403</v>
      </c>
    </row>
    <row r="1676" spans="1:17" ht="15" x14ac:dyDescent="0.25">
      <c r="A1676" s="15" t="s">
        <v>30</v>
      </c>
      <c r="B1676" s="15" t="s">
        <v>37</v>
      </c>
      <c r="C1676" t="s">
        <v>41</v>
      </c>
      <c r="D1676" s="15" t="s">
        <v>16</v>
      </c>
      <c r="E1676" t="s">
        <v>210</v>
      </c>
      <c r="F1676" s="15" t="s">
        <v>210</v>
      </c>
      <c r="G1676" t="s">
        <v>212</v>
      </c>
      <c r="H1676" s="15" t="s">
        <v>107</v>
      </c>
      <c r="I1676" t="s">
        <v>27</v>
      </c>
      <c r="J1676" s="15" t="s">
        <v>211</v>
      </c>
      <c r="K1676">
        <v>6</v>
      </c>
      <c r="L1676" s="19">
        <f>IF(AND(K1676=7,N1676&lt;M1676),1,IF(N1676&lt;M1676,K1676+1,K1676))</f>
        <v>6</v>
      </c>
      <c r="M1676" s="18">
        <v>7.833333333333333</v>
      </c>
      <c r="N1676" s="17">
        <v>9.1666666666666661</v>
      </c>
      <c r="O1676" t="s">
        <v>17</v>
      </c>
      <c r="P1676" s="3">
        <v>154.0502166235689</v>
      </c>
      <c r="Q1676" s="3">
        <v>194.29488663496403</v>
      </c>
    </row>
    <row r="1677" spans="1:17" ht="15" x14ac:dyDescent="0.25">
      <c r="A1677" s="15" t="s">
        <v>30</v>
      </c>
      <c r="B1677" s="15" t="s">
        <v>37</v>
      </c>
      <c r="C1677" t="s">
        <v>41</v>
      </c>
      <c r="D1677" s="15" t="s">
        <v>16</v>
      </c>
      <c r="E1677" t="s">
        <v>210</v>
      </c>
      <c r="F1677" s="15" t="s">
        <v>210</v>
      </c>
      <c r="G1677" t="s">
        <v>212</v>
      </c>
      <c r="H1677" s="15" t="s">
        <v>107</v>
      </c>
      <c r="I1677" t="s">
        <v>27</v>
      </c>
      <c r="J1677" s="15" t="s">
        <v>211</v>
      </c>
      <c r="K1677">
        <v>7</v>
      </c>
      <c r="L1677" s="19">
        <f>IF(AND(K1677=7,N1677&lt;M1677),1,IF(N1677&lt;M1677,K1677+1,K1677))</f>
        <v>7</v>
      </c>
      <c r="M1677" s="18">
        <v>6.5</v>
      </c>
      <c r="N1677" s="17">
        <v>7.833333333333333</v>
      </c>
      <c r="O1677" t="s">
        <v>17</v>
      </c>
      <c r="P1677" s="3">
        <v>154.0502166235689</v>
      </c>
      <c r="Q1677" s="3">
        <v>194.29488663496403</v>
      </c>
    </row>
    <row r="1678" spans="1:17" ht="15" x14ac:dyDescent="0.25">
      <c r="A1678" s="15" t="s">
        <v>30</v>
      </c>
      <c r="B1678" s="15" t="s">
        <v>37</v>
      </c>
      <c r="C1678" t="s">
        <v>41</v>
      </c>
      <c r="D1678" s="15" t="s">
        <v>16</v>
      </c>
      <c r="E1678" t="s">
        <v>497</v>
      </c>
      <c r="F1678" s="15" t="s">
        <v>497</v>
      </c>
      <c r="G1678" t="s">
        <v>497</v>
      </c>
      <c r="H1678" s="15" t="s">
        <v>27</v>
      </c>
      <c r="I1678" t="s">
        <v>40</v>
      </c>
      <c r="J1678" s="15" t="s">
        <v>496</v>
      </c>
      <c r="K1678">
        <v>1</v>
      </c>
      <c r="L1678" s="19">
        <f>IF(AND(K1678=7,N1678&lt;M1678),1,IF(N1678&lt;M1678,K1678+1,K1678))</f>
        <v>1</v>
      </c>
      <c r="M1678" s="18">
        <v>0</v>
      </c>
      <c r="N1678" s="17">
        <v>1.5833333333333335</v>
      </c>
      <c r="O1678" t="s">
        <v>17</v>
      </c>
      <c r="P1678" s="3">
        <v>207.05375269337415</v>
      </c>
      <c r="Q1678" s="3">
        <v>235.00797913462452</v>
      </c>
    </row>
    <row r="1679" spans="1:17" ht="15" x14ac:dyDescent="0.25">
      <c r="A1679" s="15" t="s">
        <v>30</v>
      </c>
      <c r="B1679" s="15" t="s">
        <v>37</v>
      </c>
      <c r="C1679" t="s">
        <v>41</v>
      </c>
      <c r="D1679" s="15" t="s">
        <v>16</v>
      </c>
      <c r="E1679" t="s">
        <v>497</v>
      </c>
      <c r="F1679" s="15" t="s">
        <v>497</v>
      </c>
      <c r="G1679" t="s">
        <v>497</v>
      </c>
      <c r="H1679" s="15" t="s">
        <v>27</v>
      </c>
      <c r="I1679" t="s">
        <v>40</v>
      </c>
      <c r="J1679" s="15" t="s">
        <v>496</v>
      </c>
      <c r="K1679">
        <v>2</v>
      </c>
      <c r="L1679" s="19">
        <f>IF(AND(K1679=7,N1679&lt;M1679),1,IF(N1679&lt;M1679,K1679+1,K1679))</f>
        <v>2</v>
      </c>
      <c r="M1679" s="18">
        <v>0</v>
      </c>
      <c r="N1679" s="17">
        <v>1.5833333333333335</v>
      </c>
      <c r="O1679" t="s">
        <v>17</v>
      </c>
      <c r="P1679" s="3">
        <v>207.05375269337415</v>
      </c>
      <c r="Q1679" s="3">
        <v>235.00797913462452</v>
      </c>
    </row>
    <row r="1680" spans="1:17" ht="15" x14ac:dyDescent="0.25">
      <c r="A1680" s="15" t="s">
        <v>30</v>
      </c>
      <c r="B1680" s="15" t="s">
        <v>37</v>
      </c>
      <c r="C1680" t="s">
        <v>41</v>
      </c>
      <c r="D1680" s="15" t="s">
        <v>16</v>
      </c>
      <c r="E1680" t="s">
        <v>497</v>
      </c>
      <c r="F1680" s="15" t="s">
        <v>497</v>
      </c>
      <c r="G1680" t="s">
        <v>497</v>
      </c>
      <c r="H1680" s="15" t="s">
        <v>27</v>
      </c>
      <c r="I1680" t="s">
        <v>40</v>
      </c>
      <c r="J1680" s="15" t="s">
        <v>496</v>
      </c>
      <c r="K1680">
        <v>3</v>
      </c>
      <c r="L1680" s="19">
        <f>IF(AND(K1680=7,N1680&lt;M1680),1,IF(N1680&lt;M1680,K1680+1,K1680))</f>
        <v>3</v>
      </c>
      <c r="M1680" s="18">
        <v>0</v>
      </c>
      <c r="N1680" s="17">
        <v>1.5833333333333335</v>
      </c>
      <c r="O1680" t="s">
        <v>17</v>
      </c>
      <c r="P1680" s="3">
        <v>207.05375269337415</v>
      </c>
      <c r="Q1680" s="3">
        <v>235.00797913462452</v>
      </c>
    </row>
    <row r="1681" spans="1:17" ht="15" x14ac:dyDescent="0.25">
      <c r="A1681" s="15" t="s">
        <v>30</v>
      </c>
      <c r="B1681" s="15" t="s">
        <v>37</v>
      </c>
      <c r="C1681" t="s">
        <v>41</v>
      </c>
      <c r="D1681" s="15" t="s">
        <v>16</v>
      </c>
      <c r="E1681" t="s">
        <v>497</v>
      </c>
      <c r="F1681" s="15" t="s">
        <v>497</v>
      </c>
      <c r="G1681" t="s">
        <v>497</v>
      </c>
      <c r="H1681" s="15" t="s">
        <v>27</v>
      </c>
      <c r="I1681" t="s">
        <v>40</v>
      </c>
      <c r="J1681" s="15" t="s">
        <v>496</v>
      </c>
      <c r="K1681">
        <v>4</v>
      </c>
      <c r="L1681" s="19">
        <f>IF(AND(K1681=7,N1681&lt;M1681),1,IF(N1681&lt;M1681,K1681+1,K1681))</f>
        <v>4</v>
      </c>
      <c r="M1681" s="18">
        <v>0</v>
      </c>
      <c r="N1681" s="17">
        <v>1.5833333333333335</v>
      </c>
      <c r="O1681" t="s">
        <v>17</v>
      </c>
      <c r="P1681" s="3">
        <v>207.05375269337415</v>
      </c>
      <c r="Q1681" s="3">
        <v>235.00797913462452</v>
      </c>
    </row>
    <row r="1682" spans="1:17" ht="15" x14ac:dyDescent="0.25">
      <c r="A1682" s="15" t="s">
        <v>30</v>
      </c>
      <c r="B1682" s="15" t="s">
        <v>37</v>
      </c>
      <c r="C1682" t="s">
        <v>41</v>
      </c>
      <c r="D1682" s="15" t="s">
        <v>16</v>
      </c>
      <c r="E1682" t="s">
        <v>497</v>
      </c>
      <c r="F1682" s="15" t="s">
        <v>497</v>
      </c>
      <c r="G1682" t="s">
        <v>497</v>
      </c>
      <c r="H1682" s="15" t="s">
        <v>27</v>
      </c>
      <c r="I1682" t="s">
        <v>40</v>
      </c>
      <c r="J1682" s="15" t="s">
        <v>496</v>
      </c>
      <c r="K1682">
        <v>5</v>
      </c>
      <c r="L1682" s="19">
        <f>IF(AND(K1682=7,N1682&lt;M1682),1,IF(N1682&lt;M1682,K1682+1,K1682))</f>
        <v>5</v>
      </c>
      <c r="M1682" s="18">
        <v>0</v>
      </c>
      <c r="N1682" s="17">
        <v>1.5833333333333335</v>
      </c>
      <c r="O1682" t="s">
        <v>17</v>
      </c>
      <c r="P1682" s="3">
        <v>207.05375269337415</v>
      </c>
      <c r="Q1682" s="3">
        <v>235.00797913462452</v>
      </c>
    </row>
    <row r="1683" spans="1:17" ht="15" x14ac:dyDescent="0.25">
      <c r="A1683" s="15" t="s">
        <v>30</v>
      </c>
      <c r="B1683" s="15" t="s">
        <v>37</v>
      </c>
      <c r="C1683" t="s">
        <v>41</v>
      </c>
      <c r="D1683" s="15" t="s">
        <v>16</v>
      </c>
      <c r="E1683" t="s">
        <v>497</v>
      </c>
      <c r="F1683" s="15" t="s">
        <v>497</v>
      </c>
      <c r="G1683" t="s">
        <v>497</v>
      </c>
      <c r="H1683" s="15" t="s">
        <v>27</v>
      </c>
      <c r="I1683" t="s">
        <v>40</v>
      </c>
      <c r="J1683" s="15" t="s">
        <v>496</v>
      </c>
      <c r="K1683">
        <v>6</v>
      </c>
      <c r="L1683" s="19">
        <f>IF(AND(K1683=7,N1683&lt;M1683),1,IF(N1683&lt;M1683,K1683+1,K1683))</f>
        <v>6</v>
      </c>
      <c r="M1683" s="18">
        <v>0</v>
      </c>
      <c r="N1683" s="17">
        <v>1.5833333333333335</v>
      </c>
      <c r="O1683" t="s">
        <v>17</v>
      </c>
      <c r="P1683" s="3">
        <v>207.05375269337415</v>
      </c>
      <c r="Q1683" s="3">
        <v>235.00797913462452</v>
      </c>
    </row>
    <row r="1684" spans="1:17" ht="15" x14ac:dyDescent="0.25">
      <c r="A1684" s="15" t="s">
        <v>30</v>
      </c>
      <c r="B1684" s="15" t="s">
        <v>37</v>
      </c>
      <c r="C1684" t="s">
        <v>41</v>
      </c>
      <c r="D1684" s="15" t="s">
        <v>16</v>
      </c>
      <c r="E1684" t="s">
        <v>497</v>
      </c>
      <c r="F1684" s="15" t="s">
        <v>497</v>
      </c>
      <c r="G1684" t="s">
        <v>497</v>
      </c>
      <c r="H1684" s="15" t="s">
        <v>27</v>
      </c>
      <c r="I1684" t="s">
        <v>40</v>
      </c>
      <c r="J1684" s="15" t="s">
        <v>496</v>
      </c>
      <c r="K1684">
        <v>7</v>
      </c>
      <c r="L1684" s="19">
        <f>IF(AND(K1684=7,N1684&lt;M1684),1,IF(N1684&lt;M1684,K1684+1,K1684))</f>
        <v>7</v>
      </c>
      <c r="M1684" s="18">
        <v>0</v>
      </c>
      <c r="N1684" s="17">
        <v>1.5833333333333335</v>
      </c>
      <c r="O1684" t="s">
        <v>17</v>
      </c>
      <c r="P1684" s="3">
        <v>207.05375269337415</v>
      </c>
      <c r="Q1684" s="3">
        <v>235.00797913462452</v>
      </c>
    </row>
    <row r="1685" spans="1:17" ht="15" x14ac:dyDescent="0.25">
      <c r="A1685" s="15" t="s">
        <v>30</v>
      </c>
      <c r="B1685" s="15" t="s">
        <v>37</v>
      </c>
      <c r="C1685" t="s">
        <v>41</v>
      </c>
      <c r="D1685" s="15" t="s">
        <v>16</v>
      </c>
      <c r="E1685" t="s">
        <v>497</v>
      </c>
      <c r="F1685" s="15" t="s">
        <v>497</v>
      </c>
      <c r="G1685" t="s">
        <v>500</v>
      </c>
      <c r="H1685" s="15" t="s">
        <v>40</v>
      </c>
      <c r="I1685" t="s">
        <v>27</v>
      </c>
      <c r="J1685" s="15" t="s">
        <v>499</v>
      </c>
      <c r="K1685">
        <v>1</v>
      </c>
      <c r="L1685" s="19">
        <f>IF(AND(K1685=7,N1685&lt;M1685),1,IF(N1685&lt;M1685,K1685+1,K1685))</f>
        <v>1</v>
      </c>
      <c r="M1685" s="18">
        <v>2.25</v>
      </c>
      <c r="N1685" s="17">
        <v>3.8333333333333335</v>
      </c>
      <c r="O1685" t="s">
        <v>17</v>
      </c>
      <c r="P1685" s="3">
        <v>207.05375269337415</v>
      </c>
      <c r="Q1685" s="3">
        <v>235.00797913462452</v>
      </c>
    </row>
    <row r="1686" spans="1:17" ht="15" x14ac:dyDescent="0.25">
      <c r="A1686" s="15" t="s">
        <v>30</v>
      </c>
      <c r="B1686" s="15" t="s">
        <v>37</v>
      </c>
      <c r="C1686" t="s">
        <v>41</v>
      </c>
      <c r="D1686" s="15" t="s">
        <v>16</v>
      </c>
      <c r="E1686" t="s">
        <v>497</v>
      </c>
      <c r="F1686" s="15" t="s">
        <v>497</v>
      </c>
      <c r="G1686" t="s">
        <v>500</v>
      </c>
      <c r="H1686" s="15" t="s">
        <v>40</v>
      </c>
      <c r="I1686" t="s">
        <v>27</v>
      </c>
      <c r="J1686" s="15" t="s">
        <v>499</v>
      </c>
      <c r="K1686">
        <v>2</v>
      </c>
      <c r="L1686" s="19">
        <f>IF(AND(K1686=7,N1686&lt;M1686),1,IF(N1686&lt;M1686,K1686+1,K1686))</f>
        <v>2</v>
      </c>
      <c r="M1686" s="18">
        <v>2.25</v>
      </c>
      <c r="N1686" s="17">
        <v>3.8333333333333335</v>
      </c>
      <c r="O1686" t="s">
        <v>17</v>
      </c>
      <c r="P1686" s="3">
        <v>207.05375269337415</v>
      </c>
      <c r="Q1686" s="3">
        <v>235.00797913462452</v>
      </c>
    </row>
    <row r="1687" spans="1:17" ht="15" x14ac:dyDescent="0.25">
      <c r="A1687" s="15" t="s">
        <v>30</v>
      </c>
      <c r="B1687" s="15" t="s">
        <v>37</v>
      </c>
      <c r="C1687" t="s">
        <v>41</v>
      </c>
      <c r="D1687" s="15" t="s">
        <v>16</v>
      </c>
      <c r="E1687" t="s">
        <v>497</v>
      </c>
      <c r="F1687" s="15" t="s">
        <v>497</v>
      </c>
      <c r="G1687" t="s">
        <v>500</v>
      </c>
      <c r="H1687" s="15" t="s">
        <v>40</v>
      </c>
      <c r="I1687" t="s">
        <v>27</v>
      </c>
      <c r="J1687" s="15" t="s">
        <v>499</v>
      </c>
      <c r="K1687">
        <v>3</v>
      </c>
      <c r="L1687" s="19">
        <f>IF(AND(K1687=7,N1687&lt;M1687),1,IF(N1687&lt;M1687,K1687+1,K1687))</f>
        <v>3</v>
      </c>
      <c r="M1687" s="18">
        <v>2.25</v>
      </c>
      <c r="N1687" s="17">
        <v>3.8333333333333335</v>
      </c>
      <c r="O1687" t="s">
        <v>17</v>
      </c>
      <c r="P1687" s="3">
        <v>207.05375269337415</v>
      </c>
      <c r="Q1687" s="3">
        <v>235.00797913462452</v>
      </c>
    </row>
    <row r="1688" spans="1:17" ht="15" x14ac:dyDescent="0.25">
      <c r="A1688" s="15" t="s">
        <v>30</v>
      </c>
      <c r="B1688" s="15" t="s">
        <v>37</v>
      </c>
      <c r="C1688" t="s">
        <v>41</v>
      </c>
      <c r="D1688" s="15" t="s">
        <v>16</v>
      </c>
      <c r="E1688" t="s">
        <v>497</v>
      </c>
      <c r="F1688" s="15" t="s">
        <v>497</v>
      </c>
      <c r="G1688" t="s">
        <v>500</v>
      </c>
      <c r="H1688" s="15" t="s">
        <v>40</v>
      </c>
      <c r="I1688" t="s">
        <v>27</v>
      </c>
      <c r="J1688" s="15" t="s">
        <v>499</v>
      </c>
      <c r="K1688">
        <v>4</v>
      </c>
      <c r="L1688" s="19">
        <f>IF(AND(K1688=7,N1688&lt;M1688),1,IF(N1688&lt;M1688,K1688+1,K1688))</f>
        <v>4</v>
      </c>
      <c r="M1688" s="18">
        <v>2.25</v>
      </c>
      <c r="N1688" s="17">
        <v>3.8333333333333335</v>
      </c>
      <c r="O1688" t="s">
        <v>17</v>
      </c>
      <c r="P1688" s="3">
        <v>207.05375269337415</v>
      </c>
      <c r="Q1688" s="3">
        <v>235.00797913462452</v>
      </c>
    </row>
    <row r="1689" spans="1:17" ht="15" x14ac:dyDescent="0.25">
      <c r="A1689" s="15" t="s">
        <v>30</v>
      </c>
      <c r="B1689" s="15" t="s">
        <v>37</v>
      </c>
      <c r="C1689" t="s">
        <v>41</v>
      </c>
      <c r="D1689" s="15" t="s">
        <v>16</v>
      </c>
      <c r="E1689" t="s">
        <v>497</v>
      </c>
      <c r="F1689" s="15" t="s">
        <v>497</v>
      </c>
      <c r="G1689" t="s">
        <v>500</v>
      </c>
      <c r="H1689" s="15" t="s">
        <v>40</v>
      </c>
      <c r="I1689" t="s">
        <v>27</v>
      </c>
      <c r="J1689" s="15" t="s">
        <v>499</v>
      </c>
      <c r="K1689">
        <v>5</v>
      </c>
      <c r="L1689" s="19">
        <f>IF(AND(K1689=7,N1689&lt;M1689),1,IF(N1689&lt;M1689,K1689+1,K1689))</f>
        <v>5</v>
      </c>
      <c r="M1689" s="18">
        <v>2.25</v>
      </c>
      <c r="N1689" s="17">
        <v>3.8333333333333335</v>
      </c>
      <c r="O1689" t="s">
        <v>17</v>
      </c>
      <c r="P1689" s="3">
        <v>207.05375269337415</v>
      </c>
      <c r="Q1689" s="3">
        <v>235.00797913462452</v>
      </c>
    </row>
    <row r="1690" spans="1:17" ht="15" x14ac:dyDescent="0.25">
      <c r="A1690" s="15" t="s">
        <v>30</v>
      </c>
      <c r="B1690" s="15" t="s">
        <v>37</v>
      </c>
      <c r="C1690" t="s">
        <v>41</v>
      </c>
      <c r="D1690" s="15" t="s">
        <v>16</v>
      </c>
      <c r="E1690" t="s">
        <v>497</v>
      </c>
      <c r="F1690" s="15" t="s">
        <v>497</v>
      </c>
      <c r="G1690" t="s">
        <v>500</v>
      </c>
      <c r="H1690" s="15" t="s">
        <v>40</v>
      </c>
      <c r="I1690" t="s">
        <v>27</v>
      </c>
      <c r="J1690" s="15" t="s">
        <v>499</v>
      </c>
      <c r="K1690">
        <v>6</v>
      </c>
      <c r="L1690" s="19">
        <f>IF(AND(K1690=7,N1690&lt;M1690),1,IF(N1690&lt;M1690,K1690+1,K1690))</f>
        <v>6</v>
      </c>
      <c r="M1690" s="18">
        <v>2.25</v>
      </c>
      <c r="N1690" s="17">
        <v>3.8333333333333335</v>
      </c>
      <c r="O1690" t="s">
        <v>17</v>
      </c>
      <c r="P1690" s="3">
        <v>207.05375269337415</v>
      </c>
      <c r="Q1690" s="3">
        <v>235.00797913462452</v>
      </c>
    </row>
    <row r="1691" spans="1:17" ht="15" x14ac:dyDescent="0.25">
      <c r="A1691" s="14" t="s">
        <v>30</v>
      </c>
      <c r="B1691" s="15" t="s">
        <v>37</v>
      </c>
      <c r="C1691" t="s">
        <v>41</v>
      </c>
      <c r="D1691" s="15" t="s">
        <v>16</v>
      </c>
      <c r="E1691" t="s">
        <v>497</v>
      </c>
      <c r="F1691" s="15" t="s">
        <v>497</v>
      </c>
      <c r="G1691" t="s">
        <v>500</v>
      </c>
      <c r="H1691" s="15" t="s">
        <v>40</v>
      </c>
      <c r="I1691" t="s">
        <v>27</v>
      </c>
      <c r="J1691" s="15" t="s">
        <v>499</v>
      </c>
      <c r="K1691">
        <v>7</v>
      </c>
      <c r="L1691" s="19">
        <f>IF(AND(K1691=7,N1691&lt;M1691),1,IF(N1691&lt;M1691,K1691+1,K1691))</f>
        <v>7</v>
      </c>
      <c r="M1691" s="18">
        <v>2.8333333333333335</v>
      </c>
      <c r="N1691" s="17">
        <v>4.416666666666667</v>
      </c>
      <c r="O1691" t="s">
        <v>17</v>
      </c>
      <c r="P1691" s="3">
        <v>207.05375269337415</v>
      </c>
      <c r="Q1691" s="3">
        <v>235.00797913462452</v>
      </c>
    </row>
    <row r="1692" spans="1:17" ht="15" x14ac:dyDescent="0.25">
      <c r="A1692" s="22" t="s">
        <v>23</v>
      </c>
      <c r="B1692" s="15" t="s">
        <v>24</v>
      </c>
      <c r="C1692" t="s">
        <v>21</v>
      </c>
      <c r="D1692" s="15" t="s">
        <v>197</v>
      </c>
      <c r="E1692" t="s">
        <v>768</v>
      </c>
      <c r="F1692" s="15" t="s">
        <v>768</v>
      </c>
      <c r="G1692" t="s">
        <v>766</v>
      </c>
      <c r="H1692" s="15" t="s">
        <v>767</v>
      </c>
      <c r="I1692" t="s">
        <v>66</v>
      </c>
      <c r="J1692" s="15" t="s">
        <v>765</v>
      </c>
      <c r="K1692">
        <v>4</v>
      </c>
      <c r="L1692" s="19">
        <f>IF(AND(K1692=7,N1692&lt;M1692),1,IF(N1692&lt;M1692,K1692+1,K1692))</f>
        <v>4</v>
      </c>
      <c r="M1692" s="18">
        <v>9.25</v>
      </c>
      <c r="N1692" s="17">
        <v>13.166666666666666</v>
      </c>
      <c r="O1692" t="s">
        <v>17</v>
      </c>
      <c r="P1692" s="3">
        <v>493.45421804354334</v>
      </c>
      <c r="Q1692" s="3">
        <v>465.91427786088457</v>
      </c>
    </row>
    <row r="1693" spans="1:17" ht="15" x14ac:dyDescent="0.25">
      <c r="A1693" s="22" t="s">
        <v>23</v>
      </c>
      <c r="B1693" s="15" t="s">
        <v>24</v>
      </c>
      <c r="C1693" t="s">
        <v>21</v>
      </c>
      <c r="D1693" s="15" t="s">
        <v>197</v>
      </c>
      <c r="E1693" t="s">
        <v>768</v>
      </c>
      <c r="F1693" s="15" t="s">
        <v>768</v>
      </c>
      <c r="G1693" t="s">
        <v>768</v>
      </c>
      <c r="H1693" s="15" t="s">
        <v>66</v>
      </c>
      <c r="I1693" t="s">
        <v>767</v>
      </c>
      <c r="J1693" s="15" t="s">
        <v>769</v>
      </c>
      <c r="K1693">
        <v>4</v>
      </c>
      <c r="L1693" s="19">
        <f>IF(AND(K1693=7,N1693&lt;M1693),1,IF(N1693&lt;M1693,K1693+1,K1693))</f>
        <v>4</v>
      </c>
      <c r="M1693" s="18">
        <v>3.75</v>
      </c>
      <c r="N1693" s="17">
        <v>7.916666666666667</v>
      </c>
      <c r="O1693" t="s">
        <v>17</v>
      </c>
      <c r="P1693" s="3">
        <v>493.45421804354334</v>
      </c>
      <c r="Q1693" s="3">
        <v>465.91427786088457</v>
      </c>
    </row>
    <row r="1694" spans="1:17" ht="15" x14ac:dyDescent="0.25">
      <c r="A1694" s="22" t="s">
        <v>23</v>
      </c>
      <c r="B1694" s="15" t="s">
        <v>24</v>
      </c>
      <c r="C1694" t="s">
        <v>21</v>
      </c>
      <c r="D1694" s="15" t="s">
        <v>197</v>
      </c>
      <c r="E1694" t="s">
        <v>280</v>
      </c>
      <c r="F1694" s="15" t="s">
        <v>280</v>
      </c>
      <c r="G1694" t="s">
        <v>278</v>
      </c>
      <c r="H1694" s="15" t="s">
        <v>279</v>
      </c>
      <c r="I1694" t="s">
        <v>66</v>
      </c>
      <c r="J1694" s="15" t="s">
        <v>277</v>
      </c>
      <c r="K1694">
        <v>1</v>
      </c>
      <c r="L1694" s="19">
        <f>IF(AND(K1694=7,N1694&lt;M1694),1,IF(N1694&lt;M1694,K1694+1,K1694))</f>
        <v>1</v>
      </c>
      <c r="M1694" s="18">
        <v>18.583333333333332</v>
      </c>
      <c r="N1694" s="17">
        <v>22.083333333333332</v>
      </c>
      <c r="O1694" t="s">
        <v>17</v>
      </c>
      <c r="P1694" s="3">
        <v>462.16810949252476</v>
      </c>
      <c r="Q1694" s="3">
        <v>410.65799824762848</v>
      </c>
    </row>
    <row r="1695" spans="1:17" ht="15" x14ac:dyDescent="0.25">
      <c r="A1695" s="22" t="s">
        <v>23</v>
      </c>
      <c r="B1695" s="15" t="s">
        <v>24</v>
      </c>
      <c r="C1695" t="s">
        <v>21</v>
      </c>
      <c r="D1695" s="15" t="s">
        <v>197</v>
      </c>
      <c r="E1695" t="s">
        <v>280</v>
      </c>
      <c r="F1695" s="15" t="s">
        <v>280</v>
      </c>
      <c r="G1695" t="s">
        <v>278</v>
      </c>
      <c r="H1695" s="15" t="s">
        <v>279</v>
      </c>
      <c r="I1695" t="s">
        <v>66</v>
      </c>
      <c r="J1695" s="15" t="s">
        <v>277</v>
      </c>
      <c r="K1695">
        <v>2</v>
      </c>
      <c r="L1695" s="19">
        <f>IF(AND(K1695=7,N1695&lt;M1695),1,IF(N1695&lt;M1695,K1695+1,K1695))</f>
        <v>2</v>
      </c>
      <c r="M1695" s="18">
        <v>18.583333333333332</v>
      </c>
      <c r="N1695" s="17">
        <v>22.083333333333332</v>
      </c>
      <c r="O1695" t="s">
        <v>17</v>
      </c>
      <c r="P1695" s="3">
        <v>462.16810949252476</v>
      </c>
      <c r="Q1695" s="3">
        <v>410.65799824762848</v>
      </c>
    </row>
    <row r="1696" spans="1:17" ht="15" x14ac:dyDescent="0.25">
      <c r="A1696" s="22" t="s">
        <v>23</v>
      </c>
      <c r="B1696" s="15" t="s">
        <v>24</v>
      </c>
      <c r="C1696" t="s">
        <v>21</v>
      </c>
      <c r="D1696" s="15" t="s">
        <v>197</v>
      </c>
      <c r="E1696" t="s">
        <v>280</v>
      </c>
      <c r="F1696" s="15" t="s">
        <v>280</v>
      </c>
      <c r="G1696" t="s">
        <v>278</v>
      </c>
      <c r="H1696" s="15" t="s">
        <v>279</v>
      </c>
      <c r="I1696" t="s">
        <v>66</v>
      </c>
      <c r="J1696" s="15" t="s">
        <v>277</v>
      </c>
      <c r="K1696">
        <v>3</v>
      </c>
      <c r="L1696" s="19">
        <f>IF(AND(K1696=7,N1696&lt;M1696),1,IF(N1696&lt;M1696,K1696+1,K1696))</f>
        <v>3</v>
      </c>
      <c r="M1696" s="18">
        <v>18.583333333333332</v>
      </c>
      <c r="N1696" s="17">
        <v>22.083333333333332</v>
      </c>
      <c r="O1696" t="s">
        <v>17</v>
      </c>
      <c r="P1696" s="3">
        <v>462.16810949252476</v>
      </c>
      <c r="Q1696" s="3">
        <v>410.65799824762848</v>
      </c>
    </row>
    <row r="1697" spans="1:17" ht="15" x14ac:dyDescent="0.25">
      <c r="A1697" s="22" t="s">
        <v>23</v>
      </c>
      <c r="B1697" s="15" t="s">
        <v>24</v>
      </c>
      <c r="C1697" t="s">
        <v>21</v>
      </c>
      <c r="D1697" s="15" t="s">
        <v>197</v>
      </c>
      <c r="E1697" t="s">
        <v>280</v>
      </c>
      <c r="F1697" s="15" t="s">
        <v>280</v>
      </c>
      <c r="G1697" t="s">
        <v>278</v>
      </c>
      <c r="H1697" s="15" t="s">
        <v>279</v>
      </c>
      <c r="I1697" t="s">
        <v>66</v>
      </c>
      <c r="J1697" s="15" t="s">
        <v>277</v>
      </c>
      <c r="K1697">
        <v>4</v>
      </c>
      <c r="L1697" s="19">
        <f>IF(AND(K1697=7,N1697&lt;M1697),1,IF(N1697&lt;M1697,K1697+1,K1697))</f>
        <v>4</v>
      </c>
      <c r="M1697" s="18">
        <v>18.583333333333332</v>
      </c>
      <c r="N1697" s="17">
        <v>22.083333333333332</v>
      </c>
      <c r="O1697" t="s">
        <v>17</v>
      </c>
      <c r="P1697" s="3">
        <v>462.16810949252476</v>
      </c>
      <c r="Q1697" s="3">
        <v>410.65799824762848</v>
      </c>
    </row>
    <row r="1698" spans="1:17" ht="15" x14ac:dyDescent="0.25">
      <c r="A1698" s="22" t="s">
        <v>23</v>
      </c>
      <c r="B1698" s="15" t="s">
        <v>24</v>
      </c>
      <c r="C1698" t="s">
        <v>21</v>
      </c>
      <c r="D1698" s="15" t="s">
        <v>197</v>
      </c>
      <c r="E1698" t="s">
        <v>280</v>
      </c>
      <c r="F1698" s="15" t="s">
        <v>280</v>
      </c>
      <c r="G1698" t="s">
        <v>278</v>
      </c>
      <c r="H1698" s="15" t="s">
        <v>279</v>
      </c>
      <c r="I1698" t="s">
        <v>66</v>
      </c>
      <c r="J1698" s="15" t="s">
        <v>277</v>
      </c>
      <c r="K1698">
        <v>5</v>
      </c>
      <c r="L1698" s="19">
        <f>IF(AND(K1698=7,N1698&lt;M1698),1,IF(N1698&lt;M1698,K1698+1,K1698))</f>
        <v>5</v>
      </c>
      <c r="M1698" s="18">
        <v>18.583333333333332</v>
      </c>
      <c r="N1698" s="17">
        <v>22.083333333333332</v>
      </c>
      <c r="O1698" t="s">
        <v>17</v>
      </c>
      <c r="P1698" s="3">
        <v>462.16810949252476</v>
      </c>
      <c r="Q1698" s="3">
        <v>410.65799824762848</v>
      </c>
    </row>
    <row r="1699" spans="1:17" ht="15" x14ac:dyDescent="0.25">
      <c r="A1699" s="22" t="s">
        <v>23</v>
      </c>
      <c r="B1699" s="15" t="s">
        <v>24</v>
      </c>
      <c r="C1699" t="s">
        <v>21</v>
      </c>
      <c r="D1699" s="15" t="s">
        <v>197</v>
      </c>
      <c r="E1699" t="s">
        <v>280</v>
      </c>
      <c r="F1699" s="15" t="s">
        <v>280</v>
      </c>
      <c r="G1699" t="s">
        <v>278</v>
      </c>
      <c r="H1699" s="15" t="s">
        <v>279</v>
      </c>
      <c r="I1699" t="s">
        <v>66</v>
      </c>
      <c r="J1699" s="15" t="s">
        <v>277</v>
      </c>
      <c r="K1699">
        <v>6</v>
      </c>
      <c r="L1699" s="19">
        <f>IF(AND(K1699=7,N1699&lt;M1699),1,IF(N1699&lt;M1699,K1699+1,K1699))</f>
        <v>6</v>
      </c>
      <c r="M1699" s="18">
        <v>18.583333333333332</v>
      </c>
      <c r="N1699" s="17">
        <v>22.083333333333332</v>
      </c>
      <c r="O1699" t="s">
        <v>17</v>
      </c>
      <c r="P1699" s="3">
        <v>462.16810949252476</v>
      </c>
      <c r="Q1699" s="3">
        <v>410.65799824762848</v>
      </c>
    </row>
    <row r="1700" spans="1:17" ht="15" x14ac:dyDescent="0.25">
      <c r="A1700" s="22" t="s">
        <v>23</v>
      </c>
      <c r="B1700" s="15" t="s">
        <v>24</v>
      </c>
      <c r="C1700" t="s">
        <v>21</v>
      </c>
      <c r="D1700" s="15" t="s">
        <v>197</v>
      </c>
      <c r="E1700" t="s">
        <v>280</v>
      </c>
      <c r="F1700" s="15" t="s">
        <v>280</v>
      </c>
      <c r="G1700" t="s">
        <v>278</v>
      </c>
      <c r="H1700" s="15" t="s">
        <v>279</v>
      </c>
      <c r="I1700" t="s">
        <v>66</v>
      </c>
      <c r="J1700" s="15" t="s">
        <v>277</v>
      </c>
      <c r="K1700">
        <v>7</v>
      </c>
      <c r="L1700" s="19">
        <f>IF(AND(K1700=7,N1700&lt;M1700),1,IF(N1700&lt;M1700,K1700+1,K1700))</f>
        <v>7</v>
      </c>
      <c r="M1700" s="18">
        <v>18.583333333333332</v>
      </c>
      <c r="N1700" s="17">
        <v>22.083333333333332</v>
      </c>
      <c r="O1700" t="s">
        <v>17</v>
      </c>
      <c r="P1700" s="3">
        <v>462.16810949252476</v>
      </c>
      <c r="Q1700" s="3">
        <v>410.65799824762848</v>
      </c>
    </row>
    <row r="1701" spans="1:17" ht="15" x14ac:dyDescent="0.25">
      <c r="A1701" s="22" t="s">
        <v>23</v>
      </c>
      <c r="B1701" s="15" t="s">
        <v>24</v>
      </c>
      <c r="C1701" t="s">
        <v>21</v>
      </c>
      <c r="D1701" s="15" t="s">
        <v>197</v>
      </c>
      <c r="E1701" t="s">
        <v>280</v>
      </c>
      <c r="F1701" s="15" t="s">
        <v>280</v>
      </c>
      <c r="G1701" t="s">
        <v>280</v>
      </c>
      <c r="H1701" s="15" t="s">
        <v>66</v>
      </c>
      <c r="I1701" t="s">
        <v>279</v>
      </c>
      <c r="J1701" s="15" t="s">
        <v>281</v>
      </c>
      <c r="K1701">
        <v>1</v>
      </c>
      <c r="L1701" s="19">
        <f>IF(AND(K1701=7,N1701&lt;M1701),1,IF(N1701&lt;M1701,K1701+1,K1701))</f>
        <v>1</v>
      </c>
      <c r="M1701" s="18">
        <v>14</v>
      </c>
      <c r="N1701" s="17">
        <v>17.5</v>
      </c>
      <c r="O1701" t="s">
        <v>17</v>
      </c>
      <c r="P1701" s="3">
        <v>462.16810949252476</v>
      </c>
      <c r="Q1701" s="3">
        <v>410.65799824762848</v>
      </c>
    </row>
    <row r="1702" spans="1:17" ht="15" x14ac:dyDescent="0.25">
      <c r="A1702" s="22" t="s">
        <v>23</v>
      </c>
      <c r="B1702" s="15" t="s">
        <v>24</v>
      </c>
      <c r="C1702" t="s">
        <v>21</v>
      </c>
      <c r="D1702" s="15" t="s">
        <v>197</v>
      </c>
      <c r="E1702" t="s">
        <v>280</v>
      </c>
      <c r="F1702" s="15" t="s">
        <v>280</v>
      </c>
      <c r="G1702" t="s">
        <v>280</v>
      </c>
      <c r="H1702" s="15" t="s">
        <v>66</v>
      </c>
      <c r="I1702" t="s">
        <v>279</v>
      </c>
      <c r="J1702" s="15" t="s">
        <v>281</v>
      </c>
      <c r="K1702">
        <v>2</v>
      </c>
      <c r="L1702" s="19">
        <f>IF(AND(K1702=7,N1702&lt;M1702),1,IF(N1702&lt;M1702,K1702+1,K1702))</f>
        <v>2</v>
      </c>
      <c r="M1702" s="18">
        <v>14.416666666666666</v>
      </c>
      <c r="N1702" s="17">
        <v>17.916666666666668</v>
      </c>
      <c r="O1702" t="s">
        <v>17</v>
      </c>
      <c r="P1702" s="3">
        <v>462.16810949252476</v>
      </c>
      <c r="Q1702" s="3">
        <v>410.65799824762848</v>
      </c>
    </row>
    <row r="1703" spans="1:17" ht="15" x14ac:dyDescent="0.25">
      <c r="A1703" s="22" t="s">
        <v>23</v>
      </c>
      <c r="B1703" s="15" t="s">
        <v>24</v>
      </c>
      <c r="C1703" t="s">
        <v>21</v>
      </c>
      <c r="D1703" s="15" t="s">
        <v>197</v>
      </c>
      <c r="E1703" t="s">
        <v>280</v>
      </c>
      <c r="F1703" s="15" t="s">
        <v>280</v>
      </c>
      <c r="G1703" t="s">
        <v>280</v>
      </c>
      <c r="H1703" s="15" t="s">
        <v>66</v>
      </c>
      <c r="I1703" t="s">
        <v>279</v>
      </c>
      <c r="J1703" s="15" t="s">
        <v>281</v>
      </c>
      <c r="K1703">
        <v>3</v>
      </c>
      <c r="L1703" s="19">
        <f>IF(AND(K1703=7,N1703&lt;M1703),1,IF(N1703&lt;M1703,K1703+1,K1703))</f>
        <v>3</v>
      </c>
      <c r="M1703" s="18">
        <v>14</v>
      </c>
      <c r="N1703" s="17">
        <v>17.5</v>
      </c>
      <c r="O1703" t="s">
        <v>17</v>
      </c>
      <c r="P1703" s="3">
        <v>462.16810949252476</v>
      </c>
      <c r="Q1703" s="3">
        <v>410.65799824762848</v>
      </c>
    </row>
    <row r="1704" spans="1:17" ht="15" x14ac:dyDescent="0.25">
      <c r="A1704" s="22" t="s">
        <v>23</v>
      </c>
      <c r="B1704" s="15" t="s">
        <v>24</v>
      </c>
      <c r="C1704" t="s">
        <v>21</v>
      </c>
      <c r="D1704" s="15" t="s">
        <v>197</v>
      </c>
      <c r="E1704" t="s">
        <v>280</v>
      </c>
      <c r="F1704" s="15" t="s">
        <v>280</v>
      </c>
      <c r="G1704" t="s">
        <v>280</v>
      </c>
      <c r="H1704" s="15" t="s">
        <v>66</v>
      </c>
      <c r="I1704" t="s">
        <v>279</v>
      </c>
      <c r="J1704" s="15" t="s">
        <v>281</v>
      </c>
      <c r="K1704">
        <v>4</v>
      </c>
      <c r="L1704" s="19">
        <f>IF(AND(K1704=7,N1704&lt;M1704),1,IF(N1704&lt;M1704,K1704+1,K1704))</f>
        <v>4</v>
      </c>
      <c r="M1704" s="18">
        <v>14</v>
      </c>
      <c r="N1704" s="17">
        <v>17.5</v>
      </c>
      <c r="O1704" t="s">
        <v>17</v>
      </c>
      <c r="P1704" s="3">
        <v>462.16810949252476</v>
      </c>
      <c r="Q1704" s="3">
        <v>410.65799824762848</v>
      </c>
    </row>
    <row r="1705" spans="1:17" ht="15" x14ac:dyDescent="0.25">
      <c r="A1705" s="22" t="s">
        <v>23</v>
      </c>
      <c r="B1705" s="15" t="s">
        <v>24</v>
      </c>
      <c r="C1705" t="s">
        <v>21</v>
      </c>
      <c r="D1705" s="15" t="s">
        <v>197</v>
      </c>
      <c r="E1705" t="s">
        <v>280</v>
      </c>
      <c r="F1705" s="15" t="s">
        <v>280</v>
      </c>
      <c r="G1705" t="s">
        <v>280</v>
      </c>
      <c r="H1705" s="15" t="s">
        <v>66</v>
      </c>
      <c r="I1705" t="s">
        <v>279</v>
      </c>
      <c r="J1705" s="15" t="s">
        <v>281</v>
      </c>
      <c r="K1705">
        <v>5</v>
      </c>
      <c r="L1705" s="19">
        <f>IF(AND(K1705=7,N1705&lt;M1705),1,IF(N1705&lt;M1705,K1705+1,K1705))</f>
        <v>5</v>
      </c>
      <c r="M1705" s="18">
        <v>14</v>
      </c>
      <c r="N1705" s="17">
        <v>17.5</v>
      </c>
      <c r="O1705" t="s">
        <v>17</v>
      </c>
      <c r="P1705" s="3">
        <v>462.16810949252476</v>
      </c>
      <c r="Q1705" s="3">
        <v>410.65799824762848</v>
      </c>
    </row>
    <row r="1706" spans="1:17" ht="15" x14ac:dyDescent="0.25">
      <c r="A1706" s="22" t="s">
        <v>23</v>
      </c>
      <c r="B1706" s="15" t="s">
        <v>24</v>
      </c>
      <c r="C1706" t="s">
        <v>21</v>
      </c>
      <c r="D1706" s="15" t="s">
        <v>197</v>
      </c>
      <c r="E1706" t="s">
        <v>280</v>
      </c>
      <c r="F1706" s="15" t="s">
        <v>280</v>
      </c>
      <c r="G1706" t="s">
        <v>280</v>
      </c>
      <c r="H1706" s="15" t="s">
        <v>66</v>
      </c>
      <c r="I1706" t="s">
        <v>279</v>
      </c>
      <c r="J1706" s="15" t="s">
        <v>281</v>
      </c>
      <c r="K1706">
        <v>6</v>
      </c>
      <c r="L1706" s="19">
        <f>IF(AND(K1706=7,N1706&lt;M1706),1,IF(N1706&lt;M1706,K1706+1,K1706))</f>
        <v>6</v>
      </c>
      <c r="M1706" s="18">
        <v>14</v>
      </c>
      <c r="N1706" s="17">
        <v>17.5</v>
      </c>
      <c r="O1706" t="s">
        <v>17</v>
      </c>
      <c r="P1706" s="3">
        <v>462.16810949252476</v>
      </c>
      <c r="Q1706" s="3">
        <v>410.65799824762848</v>
      </c>
    </row>
    <row r="1707" spans="1:17" ht="15" x14ac:dyDescent="0.25">
      <c r="A1707" s="22" t="s">
        <v>23</v>
      </c>
      <c r="B1707" s="15" t="s">
        <v>24</v>
      </c>
      <c r="C1707" t="s">
        <v>21</v>
      </c>
      <c r="D1707" s="15" t="s">
        <v>197</v>
      </c>
      <c r="E1707" t="s">
        <v>280</v>
      </c>
      <c r="F1707" s="15" t="s">
        <v>280</v>
      </c>
      <c r="G1707" t="s">
        <v>280</v>
      </c>
      <c r="H1707" s="15" t="s">
        <v>66</v>
      </c>
      <c r="I1707" t="s">
        <v>279</v>
      </c>
      <c r="J1707" s="15" t="s">
        <v>281</v>
      </c>
      <c r="K1707">
        <v>7</v>
      </c>
      <c r="L1707" s="19">
        <f>IF(AND(K1707=7,N1707&lt;M1707),1,IF(N1707&lt;M1707,K1707+1,K1707))</f>
        <v>7</v>
      </c>
      <c r="M1707" s="18">
        <v>14</v>
      </c>
      <c r="N1707" s="17">
        <v>17.5</v>
      </c>
      <c r="O1707" t="s">
        <v>17</v>
      </c>
      <c r="P1707" s="3">
        <v>462.16810949252476</v>
      </c>
      <c r="Q1707" s="3">
        <v>410.65799824762848</v>
      </c>
    </row>
    <row r="1708" spans="1:17" ht="15" x14ac:dyDescent="0.25">
      <c r="A1708" s="22" t="s">
        <v>23</v>
      </c>
      <c r="B1708" s="15" t="s">
        <v>24</v>
      </c>
      <c r="C1708" t="s">
        <v>21</v>
      </c>
      <c r="D1708" s="15" t="s">
        <v>197</v>
      </c>
      <c r="E1708" t="s">
        <v>752</v>
      </c>
      <c r="F1708" s="15" t="s">
        <v>752</v>
      </c>
      <c r="G1708" t="s">
        <v>752</v>
      </c>
      <c r="H1708" s="15" t="s">
        <v>66</v>
      </c>
      <c r="I1708" t="s">
        <v>753</v>
      </c>
      <c r="J1708" s="15" t="s">
        <v>751</v>
      </c>
      <c r="K1708">
        <v>3</v>
      </c>
      <c r="L1708" s="19">
        <f>IF(AND(K1708=7,N1708&lt;M1708),1,IF(N1708&lt;M1708,K1708+1,K1708))</f>
        <v>3</v>
      </c>
      <c r="M1708" s="18">
        <v>9.6666666666666661</v>
      </c>
      <c r="N1708" s="17">
        <v>13.416666666666666</v>
      </c>
      <c r="O1708" t="s">
        <v>17</v>
      </c>
      <c r="P1708" s="3">
        <v>476.64280685720348</v>
      </c>
      <c r="Q1708" s="3">
        <v>463.92411931625725</v>
      </c>
    </row>
    <row r="1709" spans="1:17" ht="15" x14ac:dyDescent="0.25">
      <c r="A1709" s="22" t="s">
        <v>23</v>
      </c>
      <c r="B1709" s="15" t="s">
        <v>24</v>
      </c>
      <c r="C1709" t="s">
        <v>21</v>
      </c>
      <c r="D1709" s="15" t="s">
        <v>197</v>
      </c>
      <c r="E1709" t="s">
        <v>752</v>
      </c>
      <c r="F1709" s="15" t="s">
        <v>752</v>
      </c>
      <c r="G1709" t="s">
        <v>752</v>
      </c>
      <c r="H1709" s="15" t="s">
        <v>66</v>
      </c>
      <c r="I1709" t="s">
        <v>753</v>
      </c>
      <c r="J1709" s="15" t="s">
        <v>751</v>
      </c>
      <c r="K1709">
        <v>5</v>
      </c>
      <c r="L1709" s="19">
        <f>IF(AND(K1709=7,N1709&lt;M1709),1,IF(N1709&lt;M1709,K1709+1,K1709))</f>
        <v>5</v>
      </c>
      <c r="M1709" s="18">
        <v>9.6666666666666661</v>
      </c>
      <c r="N1709" s="17">
        <v>13.416666666666666</v>
      </c>
      <c r="O1709" t="s">
        <v>17</v>
      </c>
      <c r="P1709" s="3">
        <v>476.64280685720348</v>
      </c>
      <c r="Q1709" s="3">
        <v>463.92411931625725</v>
      </c>
    </row>
    <row r="1710" spans="1:17" ht="15" x14ac:dyDescent="0.25">
      <c r="A1710" s="22" t="s">
        <v>23</v>
      </c>
      <c r="B1710" s="15" t="s">
        <v>24</v>
      </c>
      <c r="C1710" t="s">
        <v>21</v>
      </c>
      <c r="D1710" s="15" t="s">
        <v>197</v>
      </c>
      <c r="E1710" t="s">
        <v>752</v>
      </c>
      <c r="F1710" s="15" t="s">
        <v>752</v>
      </c>
      <c r="G1710" t="s">
        <v>752</v>
      </c>
      <c r="H1710" s="15" t="s">
        <v>66</v>
      </c>
      <c r="I1710" t="s">
        <v>753</v>
      </c>
      <c r="J1710" s="15" t="s">
        <v>751</v>
      </c>
      <c r="K1710">
        <v>7</v>
      </c>
      <c r="L1710" s="19">
        <f>IF(AND(K1710=7,N1710&lt;M1710),1,IF(N1710&lt;M1710,K1710+1,K1710))</f>
        <v>7</v>
      </c>
      <c r="M1710" s="18">
        <v>9.6666666666666661</v>
      </c>
      <c r="N1710" s="17">
        <v>13.416666666666666</v>
      </c>
      <c r="O1710" t="s">
        <v>17</v>
      </c>
      <c r="P1710" s="3">
        <v>476.64280685720348</v>
      </c>
      <c r="Q1710" s="3">
        <v>463.92411931625725</v>
      </c>
    </row>
    <row r="1711" spans="1:17" ht="15" x14ac:dyDescent="0.25">
      <c r="A1711" s="22" t="s">
        <v>23</v>
      </c>
      <c r="B1711" s="15" t="s">
        <v>24</v>
      </c>
      <c r="C1711" t="s">
        <v>21</v>
      </c>
      <c r="D1711" s="15" t="s">
        <v>197</v>
      </c>
      <c r="E1711" t="s">
        <v>752</v>
      </c>
      <c r="F1711" s="15" t="s">
        <v>752</v>
      </c>
      <c r="G1711" t="s">
        <v>755</v>
      </c>
      <c r="H1711" s="15" t="s">
        <v>753</v>
      </c>
      <c r="I1711" t="s">
        <v>66</v>
      </c>
      <c r="J1711" s="15" t="s">
        <v>754</v>
      </c>
      <c r="K1711">
        <v>3</v>
      </c>
      <c r="L1711" s="19">
        <f>IF(AND(K1711=7,N1711&lt;M1711),1,IF(N1711&lt;M1711,K1711+1,K1711))</f>
        <v>3</v>
      </c>
      <c r="M1711" s="18">
        <v>14.416666666666666</v>
      </c>
      <c r="N1711" s="17">
        <v>18.166666666666668</v>
      </c>
      <c r="O1711" t="s">
        <v>17</v>
      </c>
      <c r="P1711" s="3">
        <v>476.64280685720348</v>
      </c>
      <c r="Q1711" s="3">
        <v>463.92411931625725</v>
      </c>
    </row>
    <row r="1712" spans="1:17" ht="15" x14ac:dyDescent="0.25">
      <c r="A1712" s="22" t="s">
        <v>23</v>
      </c>
      <c r="B1712" s="15" t="s">
        <v>24</v>
      </c>
      <c r="C1712" t="s">
        <v>21</v>
      </c>
      <c r="D1712" s="15" t="s">
        <v>197</v>
      </c>
      <c r="E1712" t="s">
        <v>752</v>
      </c>
      <c r="F1712" s="15" t="s">
        <v>752</v>
      </c>
      <c r="G1712" t="s">
        <v>755</v>
      </c>
      <c r="H1712" s="15" t="s">
        <v>753</v>
      </c>
      <c r="I1712" t="s">
        <v>66</v>
      </c>
      <c r="J1712" s="15" t="s">
        <v>754</v>
      </c>
      <c r="K1712">
        <v>5</v>
      </c>
      <c r="L1712" s="19">
        <f>IF(AND(K1712=7,N1712&lt;M1712),1,IF(N1712&lt;M1712,K1712+1,K1712))</f>
        <v>5</v>
      </c>
      <c r="M1712" s="18">
        <v>14.416666666666666</v>
      </c>
      <c r="N1712" s="17">
        <v>18.166666666666668</v>
      </c>
      <c r="O1712" t="s">
        <v>17</v>
      </c>
      <c r="P1712" s="3">
        <v>476.64280685720348</v>
      </c>
      <c r="Q1712" s="3">
        <v>463.92411931625725</v>
      </c>
    </row>
    <row r="1713" spans="1:17" ht="15" x14ac:dyDescent="0.25">
      <c r="A1713" s="22" t="s">
        <v>23</v>
      </c>
      <c r="B1713" s="15" t="s">
        <v>24</v>
      </c>
      <c r="C1713" t="s">
        <v>21</v>
      </c>
      <c r="D1713" s="15" t="s">
        <v>197</v>
      </c>
      <c r="E1713" t="s">
        <v>752</v>
      </c>
      <c r="F1713" s="15" t="s">
        <v>752</v>
      </c>
      <c r="G1713" t="s">
        <v>755</v>
      </c>
      <c r="H1713" s="15" t="s">
        <v>753</v>
      </c>
      <c r="I1713" t="s">
        <v>66</v>
      </c>
      <c r="J1713" s="15" t="s">
        <v>754</v>
      </c>
      <c r="K1713">
        <v>7</v>
      </c>
      <c r="L1713" s="19">
        <f>IF(AND(K1713=7,N1713&lt;M1713),1,IF(N1713&lt;M1713,K1713+1,K1713))</f>
        <v>7</v>
      </c>
      <c r="M1713" s="18">
        <v>14.416666666666666</v>
      </c>
      <c r="N1713" s="17">
        <v>18.166666666666668</v>
      </c>
      <c r="O1713" t="s">
        <v>17</v>
      </c>
      <c r="P1713" s="3">
        <v>476.64280685720348</v>
      </c>
      <c r="Q1713" s="3">
        <v>463.92411931625725</v>
      </c>
    </row>
    <row r="1714" spans="1:17" ht="15" x14ac:dyDescent="0.25">
      <c r="A1714" s="22" t="s">
        <v>23</v>
      </c>
      <c r="B1714" s="15" t="s">
        <v>24</v>
      </c>
      <c r="C1714" t="s">
        <v>21</v>
      </c>
      <c r="D1714" s="15" t="s">
        <v>197</v>
      </c>
      <c r="E1714" t="s">
        <v>789</v>
      </c>
      <c r="F1714" s="15" t="s">
        <v>789</v>
      </c>
      <c r="G1714" t="s">
        <v>789</v>
      </c>
      <c r="H1714" s="15" t="s">
        <v>66</v>
      </c>
      <c r="I1714" t="s">
        <v>790</v>
      </c>
      <c r="J1714" s="15" t="s">
        <v>788</v>
      </c>
      <c r="K1714">
        <v>5</v>
      </c>
      <c r="L1714" s="19">
        <f>IF(AND(K1714=7,N1714&lt;M1714),1,IF(N1714&lt;M1714,K1714+1,K1714))</f>
        <v>5</v>
      </c>
      <c r="M1714" s="18">
        <v>6.666666666666667</v>
      </c>
      <c r="N1714" s="17">
        <v>11.5</v>
      </c>
      <c r="O1714" t="s">
        <v>17</v>
      </c>
      <c r="P1714" s="3">
        <v>673.61348966722653</v>
      </c>
      <c r="Q1714" s="3">
        <v>570.3828973438508</v>
      </c>
    </row>
    <row r="1715" spans="1:17" ht="15" x14ac:dyDescent="0.25">
      <c r="A1715" s="22" t="s">
        <v>23</v>
      </c>
      <c r="B1715" s="15" t="s">
        <v>24</v>
      </c>
      <c r="C1715" t="s">
        <v>21</v>
      </c>
      <c r="D1715" s="15" t="s">
        <v>197</v>
      </c>
      <c r="E1715" t="s">
        <v>789</v>
      </c>
      <c r="F1715" s="15" t="s">
        <v>789</v>
      </c>
      <c r="G1715" t="s">
        <v>792</v>
      </c>
      <c r="H1715" s="15" t="s">
        <v>790</v>
      </c>
      <c r="I1715" t="s">
        <v>66</v>
      </c>
      <c r="J1715" s="15" t="s">
        <v>791</v>
      </c>
      <c r="K1715">
        <v>5</v>
      </c>
      <c r="L1715" s="19">
        <f>IF(AND(K1715=7,N1715&lt;M1715),1,IF(N1715&lt;M1715,K1715+1,K1715))</f>
        <v>5</v>
      </c>
      <c r="M1715" s="18">
        <v>13</v>
      </c>
      <c r="N1715" s="17">
        <v>17.916666666666668</v>
      </c>
      <c r="O1715" t="s">
        <v>17</v>
      </c>
      <c r="P1715" s="3">
        <v>673.61348966722653</v>
      </c>
      <c r="Q1715" s="3">
        <v>570.3828973438508</v>
      </c>
    </row>
    <row r="1716" spans="1:17" ht="15" x14ac:dyDescent="0.25">
      <c r="A1716" s="22" t="s">
        <v>23</v>
      </c>
      <c r="B1716" s="15" t="s">
        <v>24</v>
      </c>
      <c r="C1716" t="s">
        <v>21</v>
      </c>
      <c r="D1716" s="15" t="s">
        <v>197</v>
      </c>
      <c r="E1716" t="s">
        <v>692</v>
      </c>
      <c r="F1716" s="15" t="s">
        <v>692</v>
      </c>
      <c r="G1716" t="s">
        <v>692</v>
      </c>
      <c r="H1716" s="15" t="s">
        <v>66</v>
      </c>
      <c r="I1716" t="s">
        <v>693</v>
      </c>
      <c r="J1716" s="15" t="s">
        <v>691</v>
      </c>
      <c r="K1716">
        <v>2</v>
      </c>
      <c r="L1716" s="19">
        <f>IF(AND(K1716=7,N1716&lt;M1716),1,IF(N1716&lt;M1716,K1716+1,K1716))</f>
        <v>2</v>
      </c>
      <c r="M1716" s="18">
        <v>8.5</v>
      </c>
      <c r="N1716" s="17">
        <v>14.25</v>
      </c>
      <c r="O1716" t="s">
        <v>17</v>
      </c>
      <c r="P1716" s="3">
        <v>782.89905310666666</v>
      </c>
      <c r="Q1716" s="3">
        <v>673.04650458879189</v>
      </c>
    </row>
    <row r="1717" spans="1:17" ht="15" x14ac:dyDescent="0.25">
      <c r="A1717" s="22" t="s">
        <v>23</v>
      </c>
      <c r="B1717" s="15" t="s">
        <v>24</v>
      </c>
      <c r="C1717" t="s">
        <v>21</v>
      </c>
      <c r="D1717" s="15" t="s">
        <v>197</v>
      </c>
      <c r="E1717" t="s">
        <v>692</v>
      </c>
      <c r="F1717" s="15" t="s">
        <v>692</v>
      </c>
      <c r="G1717" t="s">
        <v>695</v>
      </c>
      <c r="H1717" s="15" t="s">
        <v>693</v>
      </c>
      <c r="I1717" t="s">
        <v>66</v>
      </c>
      <c r="J1717" s="15" t="s">
        <v>694</v>
      </c>
      <c r="K1717">
        <v>2</v>
      </c>
      <c r="L1717" s="19">
        <f>IF(AND(K1717=7,N1717&lt;M1717),1,IF(N1717&lt;M1717,K1717+1,K1717))</f>
        <v>2</v>
      </c>
      <c r="M1717" s="18">
        <v>15.166666666666666</v>
      </c>
      <c r="N1717" s="17">
        <v>20.666666666666668</v>
      </c>
      <c r="O1717" t="s">
        <v>17</v>
      </c>
      <c r="P1717" s="3">
        <v>782.89905310666666</v>
      </c>
      <c r="Q1717" s="3">
        <v>673.04650458879189</v>
      </c>
    </row>
    <row r="1718" spans="1:17" ht="15" x14ac:dyDescent="0.25">
      <c r="A1718" s="22" t="s">
        <v>23</v>
      </c>
      <c r="B1718" s="15" t="s">
        <v>24</v>
      </c>
      <c r="C1718" t="s">
        <v>21</v>
      </c>
      <c r="D1718" s="15" t="s">
        <v>197</v>
      </c>
      <c r="E1718" t="s">
        <v>663</v>
      </c>
      <c r="F1718" s="15" t="s">
        <v>663</v>
      </c>
      <c r="G1718" t="s">
        <v>663</v>
      </c>
      <c r="H1718" s="15" t="s">
        <v>66</v>
      </c>
      <c r="I1718" t="s">
        <v>664</v>
      </c>
      <c r="J1718" s="15" t="s">
        <v>662</v>
      </c>
      <c r="K1718">
        <v>2</v>
      </c>
      <c r="L1718" s="19">
        <f>IF(AND(K1718=7,N1718&lt;M1718),1,IF(N1718&lt;M1718,K1718+1,K1718))</f>
        <v>2</v>
      </c>
      <c r="M1718" s="18">
        <v>8.8333333333333339</v>
      </c>
      <c r="N1718" s="17">
        <v>11.5</v>
      </c>
      <c r="O1718" t="s">
        <v>17</v>
      </c>
      <c r="P1718" s="3">
        <v>386.03917098878026</v>
      </c>
      <c r="Q1718" s="3">
        <v>347.34241221794906</v>
      </c>
    </row>
    <row r="1719" spans="1:17" ht="15" x14ac:dyDescent="0.25">
      <c r="A1719" s="22" t="s">
        <v>23</v>
      </c>
      <c r="B1719" s="15" t="s">
        <v>24</v>
      </c>
      <c r="C1719" t="s">
        <v>21</v>
      </c>
      <c r="D1719" s="15" t="s">
        <v>197</v>
      </c>
      <c r="E1719" t="s">
        <v>663</v>
      </c>
      <c r="F1719" s="15" t="s">
        <v>663</v>
      </c>
      <c r="G1719" t="s">
        <v>663</v>
      </c>
      <c r="H1719" s="15" t="s">
        <v>66</v>
      </c>
      <c r="I1719" t="s">
        <v>664</v>
      </c>
      <c r="J1719" s="15" t="s">
        <v>662</v>
      </c>
      <c r="K1719">
        <v>4</v>
      </c>
      <c r="L1719" s="19">
        <f>IF(AND(K1719=7,N1719&lt;M1719),1,IF(N1719&lt;M1719,K1719+1,K1719))</f>
        <v>4</v>
      </c>
      <c r="M1719" s="18">
        <v>8.8333333333333339</v>
      </c>
      <c r="N1719" s="17">
        <v>11.5</v>
      </c>
      <c r="O1719" t="s">
        <v>17</v>
      </c>
      <c r="P1719" s="3">
        <v>386.03917098878026</v>
      </c>
      <c r="Q1719" s="3">
        <v>347.34241221794906</v>
      </c>
    </row>
    <row r="1720" spans="1:17" ht="15" x14ac:dyDescent="0.25">
      <c r="A1720" s="22" t="s">
        <v>23</v>
      </c>
      <c r="B1720" s="15" t="s">
        <v>24</v>
      </c>
      <c r="C1720" t="s">
        <v>21</v>
      </c>
      <c r="D1720" s="15" t="s">
        <v>197</v>
      </c>
      <c r="E1720" t="s">
        <v>663</v>
      </c>
      <c r="F1720" s="15" t="s">
        <v>663</v>
      </c>
      <c r="G1720" t="s">
        <v>663</v>
      </c>
      <c r="H1720" s="15" t="s">
        <v>66</v>
      </c>
      <c r="I1720" t="s">
        <v>664</v>
      </c>
      <c r="J1720" s="15" t="s">
        <v>662</v>
      </c>
      <c r="K1720">
        <v>6</v>
      </c>
      <c r="L1720" s="19">
        <f>IF(AND(K1720=7,N1720&lt;M1720),1,IF(N1720&lt;M1720,K1720+1,K1720))</f>
        <v>6</v>
      </c>
      <c r="M1720" s="18">
        <v>8.8333333333333339</v>
      </c>
      <c r="N1720" s="17">
        <v>11.5</v>
      </c>
      <c r="O1720" t="s">
        <v>17</v>
      </c>
      <c r="P1720" s="3">
        <v>386.03917098878026</v>
      </c>
      <c r="Q1720" s="3">
        <v>347.34241221794906</v>
      </c>
    </row>
    <row r="1721" spans="1:17" ht="15" x14ac:dyDescent="0.25">
      <c r="A1721" s="22" t="s">
        <v>23</v>
      </c>
      <c r="B1721" s="15" t="s">
        <v>24</v>
      </c>
      <c r="C1721" t="s">
        <v>21</v>
      </c>
      <c r="D1721" s="15" t="s">
        <v>197</v>
      </c>
      <c r="E1721" t="s">
        <v>663</v>
      </c>
      <c r="F1721" s="15" t="s">
        <v>663</v>
      </c>
      <c r="G1721" t="s">
        <v>666</v>
      </c>
      <c r="H1721" s="15" t="s">
        <v>664</v>
      </c>
      <c r="I1721" t="s">
        <v>66</v>
      </c>
      <c r="J1721" s="15" t="s">
        <v>665</v>
      </c>
      <c r="K1721">
        <v>2</v>
      </c>
      <c r="L1721" s="19">
        <f>IF(AND(K1721=7,N1721&lt;M1721),1,IF(N1721&lt;M1721,K1721+1,K1721))</f>
        <v>2</v>
      </c>
      <c r="M1721" s="18">
        <v>12.5</v>
      </c>
      <c r="N1721" s="17">
        <v>15.166666666666666</v>
      </c>
      <c r="O1721" t="s">
        <v>17</v>
      </c>
      <c r="P1721" s="3">
        <v>386.03917098878026</v>
      </c>
      <c r="Q1721" s="3">
        <v>347.34241221794906</v>
      </c>
    </row>
    <row r="1722" spans="1:17" ht="15" x14ac:dyDescent="0.25">
      <c r="A1722" s="22" t="s">
        <v>23</v>
      </c>
      <c r="B1722" s="15" t="s">
        <v>24</v>
      </c>
      <c r="C1722" t="s">
        <v>21</v>
      </c>
      <c r="D1722" s="15" t="s">
        <v>197</v>
      </c>
      <c r="E1722" t="s">
        <v>663</v>
      </c>
      <c r="F1722" s="15" t="s">
        <v>663</v>
      </c>
      <c r="G1722" t="s">
        <v>666</v>
      </c>
      <c r="H1722" s="15" t="s">
        <v>664</v>
      </c>
      <c r="I1722" t="s">
        <v>66</v>
      </c>
      <c r="J1722" s="15" t="s">
        <v>665</v>
      </c>
      <c r="K1722">
        <v>4</v>
      </c>
      <c r="L1722" s="19">
        <f>IF(AND(K1722=7,N1722&lt;M1722),1,IF(N1722&lt;M1722,K1722+1,K1722))</f>
        <v>4</v>
      </c>
      <c r="M1722" s="18">
        <v>12.5</v>
      </c>
      <c r="N1722" s="17">
        <v>15.166666666666666</v>
      </c>
      <c r="O1722" t="s">
        <v>17</v>
      </c>
      <c r="P1722" s="3">
        <v>386.03917098878026</v>
      </c>
      <c r="Q1722" s="3">
        <v>347.34241221794906</v>
      </c>
    </row>
    <row r="1723" spans="1:17" ht="15" x14ac:dyDescent="0.25">
      <c r="A1723" s="22" t="s">
        <v>23</v>
      </c>
      <c r="B1723" s="15" t="s">
        <v>24</v>
      </c>
      <c r="C1723" t="s">
        <v>21</v>
      </c>
      <c r="D1723" s="15" t="s">
        <v>197</v>
      </c>
      <c r="E1723" t="s">
        <v>663</v>
      </c>
      <c r="F1723" s="15" t="s">
        <v>663</v>
      </c>
      <c r="G1723" t="s">
        <v>666</v>
      </c>
      <c r="H1723" s="15" t="s">
        <v>664</v>
      </c>
      <c r="I1723" t="s">
        <v>66</v>
      </c>
      <c r="J1723" s="15" t="s">
        <v>665</v>
      </c>
      <c r="K1723">
        <v>6</v>
      </c>
      <c r="L1723" s="19">
        <f>IF(AND(K1723=7,N1723&lt;M1723),1,IF(N1723&lt;M1723,K1723+1,K1723))</f>
        <v>6</v>
      </c>
      <c r="M1723" s="18">
        <v>12.5</v>
      </c>
      <c r="N1723" s="17">
        <v>15.166666666666666</v>
      </c>
      <c r="O1723" t="s">
        <v>17</v>
      </c>
      <c r="P1723" s="3">
        <v>386.03917098878026</v>
      </c>
      <c r="Q1723" s="3">
        <v>347.34241221794906</v>
      </c>
    </row>
    <row r="1724" spans="1:17" ht="15" x14ac:dyDescent="0.25">
      <c r="A1724" s="22" t="s">
        <v>23</v>
      </c>
      <c r="B1724" s="15" t="s">
        <v>24</v>
      </c>
      <c r="C1724" t="s">
        <v>21</v>
      </c>
      <c r="D1724" s="15" t="s">
        <v>197</v>
      </c>
      <c r="E1724" t="s">
        <v>701</v>
      </c>
      <c r="F1724" s="15" t="s">
        <v>701</v>
      </c>
      <c r="G1724" t="s">
        <v>701</v>
      </c>
      <c r="H1724" s="15" t="s">
        <v>66</v>
      </c>
      <c r="I1724" t="s">
        <v>702</v>
      </c>
      <c r="J1724" s="15" t="s">
        <v>700</v>
      </c>
      <c r="K1724">
        <v>2</v>
      </c>
      <c r="L1724" s="19">
        <f>IF(AND(K1724=7,N1724&lt;M1724),1,IF(N1724&lt;M1724,K1724+1,K1724))</f>
        <v>2</v>
      </c>
      <c r="M1724" s="18">
        <v>15.166666666666666</v>
      </c>
      <c r="N1724" s="17">
        <v>18.083333333333332</v>
      </c>
      <c r="O1724" t="s">
        <v>17</v>
      </c>
      <c r="P1724" s="3">
        <v>377.83719868916279</v>
      </c>
      <c r="Q1724" s="3">
        <v>331.20985771466917</v>
      </c>
    </row>
    <row r="1725" spans="1:17" ht="15" x14ac:dyDescent="0.25">
      <c r="A1725" s="22" t="s">
        <v>23</v>
      </c>
      <c r="B1725" s="15" t="s">
        <v>24</v>
      </c>
      <c r="C1725" t="s">
        <v>21</v>
      </c>
      <c r="D1725" s="15" t="s">
        <v>197</v>
      </c>
      <c r="E1725" t="s">
        <v>701</v>
      </c>
      <c r="F1725" s="15" t="s">
        <v>701</v>
      </c>
      <c r="G1725" t="s">
        <v>701</v>
      </c>
      <c r="H1725" s="15" t="s">
        <v>66</v>
      </c>
      <c r="I1725" t="s">
        <v>702</v>
      </c>
      <c r="J1725" s="15" t="s">
        <v>700</v>
      </c>
      <c r="K1725">
        <v>4</v>
      </c>
      <c r="L1725" s="19">
        <f>IF(AND(K1725=7,N1725&lt;M1725),1,IF(N1725&lt;M1725,K1725+1,K1725))</f>
        <v>4</v>
      </c>
      <c r="M1725" s="18">
        <v>14.166666666666666</v>
      </c>
      <c r="N1725" s="17">
        <v>17.083333333333332</v>
      </c>
      <c r="O1725" t="s">
        <v>17</v>
      </c>
      <c r="P1725" s="3">
        <v>377.83719868916279</v>
      </c>
      <c r="Q1725" s="3">
        <v>331.20985771466917</v>
      </c>
    </row>
    <row r="1726" spans="1:17" ht="15" x14ac:dyDescent="0.25">
      <c r="A1726" s="22" t="s">
        <v>23</v>
      </c>
      <c r="B1726" s="15" t="s">
        <v>24</v>
      </c>
      <c r="C1726" t="s">
        <v>21</v>
      </c>
      <c r="D1726" s="15" t="s">
        <v>197</v>
      </c>
      <c r="E1726" t="s">
        <v>701</v>
      </c>
      <c r="F1726" s="15" t="s">
        <v>701</v>
      </c>
      <c r="G1726" t="s">
        <v>701</v>
      </c>
      <c r="H1726" s="15" t="s">
        <v>66</v>
      </c>
      <c r="I1726" t="s">
        <v>702</v>
      </c>
      <c r="J1726" s="15" t="s">
        <v>700</v>
      </c>
      <c r="K1726">
        <v>6</v>
      </c>
      <c r="L1726" s="19">
        <f>IF(AND(K1726=7,N1726&lt;M1726),1,IF(N1726&lt;M1726,K1726+1,K1726))</f>
        <v>6</v>
      </c>
      <c r="M1726" s="18">
        <v>14.166666666666666</v>
      </c>
      <c r="N1726" s="17">
        <v>17.083333333333332</v>
      </c>
      <c r="O1726" t="s">
        <v>17</v>
      </c>
      <c r="P1726" s="3">
        <v>377.83719868916279</v>
      </c>
      <c r="Q1726" s="3">
        <v>331.20985771466917</v>
      </c>
    </row>
    <row r="1727" spans="1:17" ht="15" x14ac:dyDescent="0.25">
      <c r="A1727" s="22" t="s">
        <v>23</v>
      </c>
      <c r="B1727" s="15" t="s">
        <v>24</v>
      </c>
      <c r="C1727" t="s">
        <v>21</v>
      </c>
      <c r="D1727" s="15" t="s">
        <v>197</v>
      </c>
      <c r="E1727" t="s">
        <v>701</v>
      </c>
      <c r="F1727" s="15" t="s">
        <v>701</v>
      </c>
      <c r="G1727" t="s">
        <v>704</v>
      </c>
      <c r="H1727" s="15" t="s">
        <v>702</v>
      </c>
      <c r="I1727" t="s">
        <v>66</v>
      </c>
      <c r="J1727" s="15" t="s">
        <v>703</v>
      </c>
      <c r="K1727">
        <v>2</v>
      </c>
      <c r="L1727" s="19">
        <f>IF(AND(K1727=7,N1727&lt;M1727),1,IF(N1727&lt;M1727,K1727+1,K1727))</f>
        <v>2</v>
      </c>
      <c r="M1727" s="18">
        <v>19.083333333333332</v>
      </c>
      <c r="N1727" s="17">
        <v>21.75</v>
      </c>
      <c r="O1727" t="s">
        <v>17</v>
      </c>
      <c r="P1727" s="3">
        <v>377.83719868916279</v>
      </c>
      <c r="Q1727" s="3">
        <v>331.20985771466917</v>
      </c>
    </row>
    <row r="1728" spans="1:17" ht="15" x14ac:dyDescent="0.25">
      <c r="A1728" s="22" t="s">
        <v>23</v>
      </c>
      <c r="B1728" s="15" t="s">
        <v>24</v>
      </c>
      <c r="C1728" t="s">
        <v>21</v>
      </c>
      <c r="D1728" s="15" t="s">
        <v>197</v>
      </c>
      <c r="E1728" t="s">
        <v>701</v>
      </c>
      <c r="F1728" s="15" t="s">
        <v>701</v>
      </c>
      <c r="G1728" t="s">
        <v>704</v>
      </c>
      <c r="H1728" s="15" t="s">
        <v>702</v>
      </c>
      <c r="I1728" t="s">
        <v>66</v>
      </c>
      <c r="J1728" s="15" t="s">
        <v>703</v>
      </c>
      <c r="K1728">
        <v>4</v>
      </c>
      <c r="L1728" s="19">
        <f>IF(AND(K1728=7,N1728&lt;M1728),1,IF(N1728&lt;M1728,K1728+1,K1728))</f>
        <v>4</v>
      </c>
      <c r="M1728" s="18">
        <v>18.083333333333332</v>
      </c>
      <c r="N1728" s="17">
        <v>20.75</v>
      </c>
      <c r="O1728" t="s">
        <v>17</v>
      </c>
      <c r="P1728" s="3">
        <v>377.83719868916279</v>
      </c>
      <c r="Q1728" s="3">
        <v>331.20985771466917</v>
      </c>
    </row>
    <row r="1729" spans="1:17" ht="15" x14ac:dyDescent="0.25">
      <c r="A1729" s="22" t="s">
        <v>23</v>
      </c>
      <c r="B1729" s="15" t="s">
        <v>24</v>
      </c>
      <c r="C1729" t="s">
        <v>21</v>
      </c>
      <c r="D1729" s="15" t="s">
        <v>197</v>
      </c>
      <c r="E1729" t="s">
        <v>701</v>
      </c>
      <c r="F1729" s="15" t="s">
        <v>701</v>
      </c>
      <c r="G1729" t="s">
        <v>704</v>
      </c>
      <c r="H1729" s="15" t="s">
        <v>702</v>
      </c>
      <c r="I1729" t="s">
        <v>66</v>
      </c>
      <c r="J1729" s="15" t="s">
        <v>703</v>
      </c>
      <c r="K1729">
        <v>6</v>
      </c>
      <c r="L1729" s="19">
        <f>IF(AND(K1729=7,N1729&lt;M1729),1,IF(N1729&lt;M1729,K1729+1,K1729))</f>
        <v>6</v>
      </c>
      <c r="M1729" s="18">
        <v>18.083333333333332</v>
      </c>
      <c r="N1729" s="17">
        <v>20.75</v>
      </c>
      <c r="O1729" t="s">
        <v>17</v>
      </c>
      <c r="P1729" s="3">
        <v>377.83719868916279</v>
      </c>
      <c r="Q1729" s="3">
        <v>331.20985771466917</v>
      </c>
    </row>
    <row r="1730" spans="1:17" ht="15" x14ac:dyDescent="0.25">
      <c r="A1730" s="22" t="s">
        <v>23</v>
      </c>
      <c r="B1730" s="15" t="s">
        <v>24</v>
      </c>
      <c r="C1730" t="s">
        <v>21</v>
      </c>
      <c r="D1730" s="15" t="s">
        <v>197</v>
      </c>
      <c r="E1730" t="s">
        <v>672</v>
      </c>
      <c r="F1730" s="15" t="s">
        <v>672</v>
      </c>
      <c r="G1730" t="s">
        <v>672</v>
      </c>
      <c r="H1730" s="15" t="s">
        <v>66</v>
      </c>
      <c r="I1730" t="s">
        <v>671</v>
      </c>
      <c r="J1730" s="15" t="s">
        <v>673</v>
      </c>
      <c r="K1730">
        <v>6</v>
      </c>
      <c r="L1730" s="19">
        <f>IF(AND(K1730=7,N1730&lt;M1730),1,IF(N1730&lt;M1730,K1730+1,K1730))</f>
        <v>6</v>
      </c>
      <c r="M1730" s="18">
        <v>11.5</v>
      </c>
      <c r="N1730" s="17">
        <v>15.25</v>
      </c>
      <c r="O1730" t="s">
        <v>17</v>
      </c>
      <c r="P1730" s="3">
        <v>522.79356744230779</v>
      </c>
      <c r="Q1730" s="3">
        <v>426.57848523298344</v>
      </c>
    </row>
    <row r="1731" spans="1:17" ht="15" x14ac:dyDescent="0.25">
      <c r="A1731" s="22" t="s">
        <v>23</v>
      </c>
      <c r="B1731" s="15" t="s">
        <v>24</v>
      </c>
      <c r="C1731" t="s">
        <v>21</v>
      </c>
      <c r="D1731" s="15" t="s">
        <v>197</v>
      </c>
      <c r="E1731" t="s">
        <v>672</v>
      </c>
      <c r="F1731" s="15" t="s">
        <v>672</v>
      </c>
      <c r="G1731" t="s">
        <v>670</v>
      </c>
      <c r="H1731" s="15" t="s">
        <v>671</v>
      </c>
      <c r="I1731" t="s">
        <v>66</v>
      </c>
      <c r="J1731" s="15" t="s">
        <v>669</v>
      </c>
      <c r="K1731">
        <v>2</v>
      </c>
      <c r="L1731" s="19">
        <f>IF(AND(K1731=7,N1731&lt;M1731),1,IF(N1731&lt;M1731,K1731+1,K1731))</f>
        <v>2</v>
      </c>
      <c r="M1731" s="18">
        <v>17.583333333333332</v>
      </c>
      <c r="N1731" s="17">
        <v>21.583333333333332</v>
      </c>
      <c r="O1731" t="s">
        <v>17</v>
      </c>
      <c r="P1731" s="3">
        <v>522.79356744230779</v>
      </c>
      <c r="Q1731" s="3">
        <v>426.57848523298344</v>
      </c>
    </row>
    <row r="1732" spans="1:17" ht="15" x14ac:dyDescent="0.25">
      <c r="A1732" s="22" t="s">
        <v>23</v>
      </c>
      <c r="B1732" s="15" t="s">
        <v>24</v>
      </c>
      <c r="C1732" t="s">
        <v>21</v>
      </c>
      <c r="D1732" s="15" t="s">
        <v>197</v>
      </c>
      <c r="E1732" t="s">
        <v>672</v>
      </c>
      <c r="F1732" s="15" t="s">
        <v>672</v>
      </c>
      <c r="G1732" t="s">
        <v>670</v>
      </c>
      <c r="H1732" s="15" t="s">
        <v>671</v>
      </c>
      <c r="I1732" t="s">
        <v>66</v>
      </c>
      <c r="J1732" s="15" t="s">
        <v>669</v>
      </c>
      <c r="K1732">
        <v>6</v>
      </c>
      <c r="L1732" s="19">
        <f>IF(AND(K1732=7,N1732&lt;M1732),1,IF(N1732&lt;M1732,K1732+1,K1732))</f>
        <v>6</v>
      </c>
      <c r="M1732" s="18">
        <v>16.25</v>
      </c>
      <c r="N1732" s="17">
        <v>20.25</v>
      </c>
      <c r="O1732" t="s">
        <v>17</v>
      </c>
      <c r="P1732" s="3">
        <v>522.79356744230779</v>
      </c>
      <c r="Q1732" s="3">
        <v>426.57848523298344</v>
      </c>
    </row>
    <row r="1733" spans="1:17" ht="15" x14ac:dyDescent="0.25">
      <c r="A1733" s="22" t="s">
        <v>23</v>
      </c>
      <c r="B1733" s="15" t="s">
        <v>24</v>
      </c>
      <c r="C1733" t="s">
        <v>21</v>
      </c>
      <c r="D1733" s="15" t="s">
        <v>197</v>
      </c>
      <c r="E1733" t="s">
        <v>218</v>
      </c>
      <c r="F1733" s="15" t="s">
        <v>218</v>
      </c>
      <c r="G1733" t="s">
        <v>218</v>
      </c>
      <c r="H1733" s="15" t="s">
        <v>66</v>
      </c>
      <c r="I1733" t="s">
        <v>219</v>
      </c>
      <c r="J1733" s="15" t="s">
        <v>217</v>
      </c>
      <c r="K1733">
        <v>1</v>
      </c>
      <c r="L1733" s="19">
        <f>IF(AND(K1733=7,N1733&lt;M1733),1,IF(N1733&lt;M1733,K1733+1,K1733))</f>
        <v>1</v>
      </c>
      <c r="M1733" s="18">
        <v>9.5</v>
      </c>
      <c r="N1733" s="17">
        <v>12</v>
      </c>
      <c r="O1733" t="s">
        <v>17</v>
      </c>
      <c r="P1733" s="3">
        <v>325.82316026504782</v>
      </c>
      <c r="Q1733" s="3">
        <v>295.27678687126377</v>
      </c>
    </row>
    <row r="1734" spans="1:17" ht="15" x14ac:dyDescent="0.25">
      <c r="A1734" s="22" t="s">
        <v>23</v>
      </c>
      <c r="B1734" s="15" t="s">
        <v>24</v>
      </c>
      <c r="C1734" t="s">
        <v>21</v>
      </c>
      <c r="D1734" s="15" t="s">
        <v>197</v>
      </c>
      <c r="E1734" t="s">
        <v>218</v>
      </c>
      <c r="F1734" s="15" t="s">
        <v>218</v>
      </c>
      <c r="G1734" t="s">
        <v>218</v>
      </c>
      <c r="H1734" s="15" t="s">
        <v>66</v>
      </c>
      <c r="I1734" t="s">
        <v>219</v>
      </c>
      <c r="J1734" s="15" t="s">
        <v>217</v>
      </c>
      <c r="K1734">
        <v>3</v>
      </c>
      <c r="L1734" s="19">
        <f>IF(AND(K1734=7,N1734&lt;M1734),1,IF(N1734&lt;M1734,K1734+1,K1734))</f>
        <v>3</v>
      </c>
      <c r="M1734" s="18">
        <v>12.833333333333334</v>
      </c>
      <c r="N1734" s="17">
        <v>15.333333333333334</v>
      </c>
      <c r="O1734" t="s">
        <v>17</v>
      </c>
      <c r="P1734" s="3">
        <v>325.82316026504782</v>
      </c>
      <c r="Q1734" s="3">
        <v>295.27678687126377</v>
      </c>
    </row>
    <row r="1735" spans="1:17" ht="15" x14ac:dyDescent="0.25">
      <c r="A1735" s="22" t="s">
        <v>23</v>
      </c>
      <c r="B1735" s="15" t="s">
        <v>24</v>
      </c>
      <c r="C1735" t="s">
        <v>21</v>
      </c>
      <c r="D1735" s="15" t="s">
        <v>197</v>
      </c>
      <c r="E1735" t="s">
        <v>218</v>
      </c>
      <c r="F1735" s="15" t="s">
        <v>218</v>
      </c>
      <c r="G1735" t="s">
        <v>218</v>
      </c>
      <c r="H1735" s="15" t="s">
        <v>66</v>
      </c>
      <c r="I1735" t="s">
        <v>219</v>
      </c>
      <c r="J1735" s="15" t="s">
        <v>217</v>
      </c>
      <c r="K1735">
        <v>5</v>
      </c>
      <c r="L1735" s="19">
        <f>IF(AND(K1735=7,N1735&lt;M1735),1,IF(N1735&lt;M1735,K1735+1,K1735))</f>
        <v>5</v>
      </c>
      <c r="M1735" s="18">
        <v>9.5</v>
      </c>
      <c r="N1735" s="17">
        <v>12</v>
      </c>
      <c r="O1735" t="s">
        <v>17</v>
      </c>
      <c r="P1735" s="3">
        <v>325.82316026504782</v>
      </c>
      <c r="Q1735" s="3">
        <v>295.27678687126377</v>
      </c>
    </row>
    <row r="1736" spans="1:17" ht="15" x14ac:dyDescent="0.25">
      <c r="A1736" s="22" t="s">
        <v>23</v>
      </c>
      <c r="B1736" s="15" t="s">
        <v>24</v>
      </c>
      <c r="C1736" t="s">
        <v>21</v>
      </c>
      <c r="D1736" s="15" t="s">
        <v>197</v>
      </c>
      <c r="E1736" t="s">
        <v>218</v>
      </c>
      <c r="F1736" s="15" t="s">
        <v>218</v>
      </c>
      <c r="G1736" t="s">
        <v>224</v>
      </c>
      <c r="H1736" s="15" t="s">
        <v>219</v>
      </c>
      <c r="I1736" t="s">
        <v>66</v>
      </c>
      <c r="J1736" s="15" t="s">
        <v>223</v>
      </c>
      <c r="K1736">
        <v>1</v>
      </c>
      <c r="L1736" s="19">
        <f>IF(AND(K1736=7,N1736&lt;M1736),1,IF(N1736&lt;M1736,K1736+1,K1736))</f>
        <v>1</v>
      </c>
      <c r="M1736" s="18">
        <v>13</v>
      </c>
      <c r="N1736" s="17">
        <v>15.333333333333334</v>
      </c>
      <c r="O1736" t="s">
        <v>17</v>
      </c>
      <c r="P1736" s="3">
        <v>325.82316026504782</v>
      </c>
      <c r="Q1736" s="3">
        <v>295.27678687126377</v>
      </c>
    </row>
    <row r="1737" spans="1:17" ht="15" x14ac:dyDescent="0.25">
      <c r="A1737" s="22" t="s">
        <v>23</v>
      </c>
      <c r="B1737" s="15" t="s">
        <v>24</v>
      </c>
      <c r="C1737" t="s">
        <v>21</v>
      </c>
      <c r="D1737" s="15" t="s">
        <v>197</v>
      </c>
      <c r="E1737" t="s">
        <v>218</v>
      </c>
      <c r="F1737" s="15" t="s">
        <v>218</v>
      </c>
      <c r="G1737" t="s">
        <v>224</v>
      </c>
      <c r="H1737" s="15" t="s">
        <v>219</v>
      </c>
      <c r="I1737" t="s">
        <v>66</v>
      </c>
      <c r="J1737" s="15" t="s">
        <v>223</v>
      </c>
      <c r="K1737">
        <v>3</v>
      </c>
      <c r="L1737" s="19">
        <f>IF(AND(K1737=7,N1737&lt;M1737),1,IF(N1737&lt;M1737,K1737+1,K1737))</f>
        <v>3</v>
      </c>
      <c r="M1737" s="18">
        <v>16.333333333333332</v>
      </c>
      <c r="N1737" s="17">
        <v>18.666666666666668</v>
      </c>
      <c r="O1737" t="s">
        <v>17</v>
      </c>
      <c r="P1737" s="3">
        <v>325.82316026504782</v>
      </c>
      <c r="Q1737" s="3">
        <v>295.27678687126377</v>
      </c>
    </row>
    <row r="1738" spans="1:17" ht="15" x14ac:dyDescent="0.25">
      <c r="A1738" s="22" t="s">
        <v>23</v>
      </c>
      <c r="B1738" s="15" t="s">
        <v>24</v>
      </c>
      <c r="C1738" t="s">
        <v>21</v>
      </c>
      <c r="D1738" s="15" t="s">
        <v>197</v>
      </c>
      <c r="E1738" t="s">
        <v>218</v>
      </c>
      <c r="F1738" s="15" t="s">
        <v>218</v>
      </c>
      <c r="G1738" t="s">
        <v>224</v>
      </c>
      <c r="H1738" s="15" t="s">
        <v>219</v>
      </c>
      <c r="I1738" t="s">
        <v>66</v>
      </c>
      <c r="J1738" s="15" t="s">
        <v>223</v>
      </c>
      <c r="K1738">
        <v>5</v>
      </c>
      <c r="L1738" s="19">
        <f>IF(AND(K1738=7,N1738&lt;M1738),1,IF(N1738&lt;M1738,K1738+1,K1738))</f>
        <v>5</v>
      </c>
      <c r="M1738" s="18">
        <v>13</v>
      </c>
      <c r="N1738" s="17">
        <v>15.333333333333334</v>
      </c>
      <c r="O1738" t="s">
        <v>17</v>
      </c>
      <c r="P1738" s="3">
        <v>325.82316026504782</v>
      </c>
      <c r="Q1738" s="3">
        <v>295.27678687126377</v>
      </c>
    </row>
    <row r="1739" spans="1:17" ht="15" x14ac:dyDescent="0.25">
      <c r="A1739" s="22" t="s">
        <v>23</v>
      </c>
      <c r="B1739" s="15" t="s">
        <v>24</v>
      </c>
      <c r="C1739" t="s">
        <v>21</v>
      </c>
      <c r="D1739" s="15" t="s">
        <v>197</v>
      </c>
      <c r="E1739" t="s">
        <v>238</v>
      </c>
      <c r="F1739" s="15" t="s">
        <v>238</v>
      </c>
      <c r="G1739" t="s">
        <v>238</v>
      </c>
      <c r="H1739" s="15" t="s">
        <v>66</v>
      </c>
      <c r="I1739" t="s">
        <v>239</v>
      </c>
      <c r="J1739" s="15" t="s">
        <v>237</v>
      </c>
      <c r="K1739">
        <v>1</v>
      </c>
      <c r="L1739" s="19">
        <f>IF(AND(K1739=7,N1739&lt;M1739),1,IF(N1739&lt;M1739,K1739+1,K1739))</f>
        <v>1</v>
      </c>
      <c r="M1739" s="18">
        <v>12.166666666666666</v>
      </c>
      <c r="N1739" s="17">
        <v>17.083333333333332</v>
      </c>
      <c r="O1739" t="s">
        <v>17</v>
      </c>
      <c r="P1739" s="3">
        <v>675.16023476973703</v>
      </c>
      <c r="Q1739" s="3">
        <v>572.56880930841339</v>
      </c>
    </row>
    <row r="1740" spans="1:17" ht="15" x14ac:dyDescent="0.25">
      <c r="A1740" s="22" t="s">
        <v>23</v>
      </c>
      <c r="B1740" s="15" t="s">
        <v>24</v>
      </c>
      <c r="C1740" t="s">
        <v>21</v>
      </c>
      <c r="D1740" s="15" t="s">
        <v>197</v>
      </c>
      <c r="E1740" t="s">
        <v>238</v>
      </c>
      <c r="F1740" s="15" t="s">
        <v>238</v>
      </c>
      <c r="G1740" t="s">
        <v>238</v>
      </c>
      <c r="H1740" s="15" t="s">
        <v>66</v>
      </c>
      <c r="I1740" t="s">
        <v>239</v>
      </c>
      <c r="J1740" s="15" t="s">
        <v>237</v>
      </c>
      <c r="K1740">
        <v>3</v>
      </c>
      <c r="L1740" s="19">
        <f>IF(AND(K1740=7,N1740&lt;M1740),1,IF(N1740&lt;M1740,K1740+1,K1740))</f>
        <v>3</v>
      </c>
      <c r="M1740" s="18">
        <v>13.833333333333334</v>
      </c>
      <c r="N1740" s="17">
        <v>18.75</v>
      </c>
      <c r="O1740" t="s">
        <v>17</v>
      </c>
      <c r="P1740" s="3">
        <v>675.16023476973703</v>
      </c>
      <c r="Q1740" s="3">
        <v>572.56880930841339</v>
      </c>
    </row>
    <row r="1741" spans="1:17" ht="15" x14ac:dyDescent="0.25">
      <c r="A1741" s="22" t="s">
        <v>23</v>
      </c>
      <c r="B1741" s="15" t="s">
        <v>24</v>
      </c>
      <c r="C1741" t="s">
        <v>21</v>
      </c>
      <c r="D1741" s="15" t="s">
        <v>197</v>
      </c>
      <c r="E1741" t="s">
        <v>238</v>
      </c>
      <c r="F1741" s="15" t="s">
        <v>238</v>
      </c>
      <c r="G1741" t="s">
        <v>238</v>
      </c>
      <c r="H1741" s="15" t="s">
        <v>66</v>
      </c>
      <c r="I1741" t="s">
        <v>239</v>
      </c>
      <c r="J1741" s="15" t="s">
        <v>237</v>
      </c>
      <c r="K1741">
        <v>5</v>
      </c>
      <c r="L1741" s="19">
        <f>IF(AND(K1741=7,N1741&lt;M1741),1,IF(N1741&lt;M1741,K1741+1,K1741))</f>
        <v>5</v>
      </c>
      <c r="M1741" s="18">
        <v>12.166666666666666</v>
      </c>
      <c r="N1741" s="17">
        <v>17.083333333333332</v>
      </c>
      <c r="O1741" t="s">
        <v>17</v>
      </c>
      <c r="P1741" s="3">
        <v>675.16023476973703</v>
      </c>
      <c r="Q1741" s="3">
        <v>572.56880930841339</v>
      </c>
    </row>
    <row r="1742" spans="1:17" ht="15" x14ac:dyDescent="0.25">
      <c r="A1742" s="22" t="s">
        <v>23</v>
      </c>
      <c r="B1742" s="15" t="s">
        <v>24</v>
      </c>
      <c r="C1742" t="s">
        <v>21</v>
      </c>
      <c r="D1742" s="15" t="s">
        <v>197</v>
      </c>
      <c r="E1742" t="s">
        <v>238</v>
      </c>
      <c r="F1742" s="15" t="s">
        <v>238</v>
      </c>
      <c r="G1742" t="s">
        <v>241</v>
      </c>
      <c r="H1742" s="15" t="s">
        <v>239</v>
      </c>
      <c r="I1742" t="s">
        <v>66</v>
      </c>
      <c r="J1742" s="15" t="s">
        <v>240</v>
      </c>
      <c r="K1742">
        <v>1</v>
      </c>
      <c r="L1742" s="19">
        <f>IF(AND(K1742=7,N1742&lt;M1742),1,IF(N1742&lt;M1742,K1742+1,K1742))</f>
        <v>1</v>
      </c>
      <c r="M1742" s="18">
        <v>18.083333333333332</v>
      </c>
      <c r="N1742" s="17">
        <v>23.25</v>
      </c>
      <c r="O1742" t="s">
        <v>17</v>
      </c>
      <c r="P1742" s="3">
        <v>675.16023476973703</v>
      </c>
      <c r="Q1742" s="3">
        <v>572.56880930841339</v>
      </c>
    </row>
    <row r="1743" spans="1:17" ht="15" x14ac:dyDescent="0.25">
      <c r="A1743" s="22" t="s">
        <v>23</v>
      </c>
      <c r="B1743" s="15" t="s">
        <v>24</v>
      </c>
      <c r="C1743" t="s">
        <v>21</v>
      </c>
      <c r="D1743" s="15" t="s">
        <v>197</v>
      </c>
      <c r="E1743" t="s">
        <v>238</v>
      </c>
      <c r="F1743" s="15" t="s">
        <v>238</v>
      </c>
      <c r="G1743" t="s">
        <v>241</v>
      </c>
      <c r="H1743" s="15" t="s">
        <v>239</v>
      </c>
      <c r="I1743" t="s">
        <v>66</v>
      </c>
      <c r="J1743" s="15" t="s">
        <v>240</v>
      </c>
      <c r="K1743">
        <v>3</v>
      </c>
      <c r="L1743" s="19">
        <f>IF(AND(K1743=7,N1743&lt;M1743),1,IF(N1743&lt;M1743,K1743+1,K1743))</f>
        <v>4</v>
      </c>
      <c r="M1743" s="18">
        <v>19.75</v>
      </c>
      <c r="N1743" s="17">
        <v>0.91666666666666663</v>
      </c>
      <c r="O1743" t="s">
        <v>17</v>
      </c>
      <c r="P1743" s="3">
        <v>675.16023476973703</v>
      </c>
      <c r="Q1743" s="3">
        <v>572.56880930841339</v>
      </c>
    </row>
    <row r="1744" spans="1:17" ht="15" x14ac:dyDescent="0.25">
      <c r="A1744" s="22" t="s">
        <v>23</v>
      </c>
      <c r="B1744" s="15" t="s">
        <v>24</v>
      </c>
      <c r="C1744" t="s">
        <v>21</v>
      </c>
      <c r="D1744" s="15" t="s">
        <v>197</v>
      </c>
      <c r="E1744" t="s">
        <v>238</v>
      </c>
      <c r="F1744" s="15" t="s">
        <v>238</v>
      </c>
      <c r="G1744" t="s">
        <v>241</v>
      </c>
      <c r="H1744" s="15" t="s">
        <v>239</v>
      </c>
      <c r="I1744" t="s">
        <v>66</v>
      </c>
      <c r="J1744" s="15" t="s">
        <v>240</v>
      </c>
      <c r="K1744">
        <v>5</v>
      </c>
      <c r="L1744" s="19">
        <f>IF(AND(K1744=7,N1744&lt;M1744),1,IF(N1744&lt;M1744,K1744+1,K1744))</f>
        <v>5</v>
      </c>
      <c r="M1744" s="18">
        <v>18.083333333333332</v>
      </c>
      <c r="N1744" s="17">
        <v>23.25</v>
      </c>
      <c r="O1744" t="s">
        <v>17</v>
      </c>
      <c r="P1744" s="3">
        <v>675.16023476973703</v>
      </c>
      <c r="Q1744" s="3">
        <v>572.56880930841339</v>
      </c>
    </row>
    <row r="1745" spans="1:17" ht="15" x14ac:dyDescent="0.25">
      <c r="A1745" s="22" t="s">
        <v>23</v>
      </c>
      <c r="B1745" s="15" t="s">
        <v>24</v>
      </c>
      <c r="C1745" t="s">
        <v>21</v>
      </c>
      <c r="D1745" s="15" t="s">
        <v>197</v>
      </c>
      <c r="E1745" t="s">
        <v>468</v>
      </c>
      <c r="F1745" s="15" t="s">
        <v>468</v>
      </c>
      <c r="G1745" t="s">
        <v>468</v>
      </c>
      <c r="H1745" s="15" t="s">
        <v>66</v>
      </c>
      <c r="I1745" t="s">
        <v>469</v>
      </c>
      <c r="J1745" s="15" t="s">
        <v>467</v>
      </c>
      <c r="K1745">
        <v>1</v>
      </c>
      <c r="L1745" s="19">
        <f>IF(AND(K1745=7,N1745&lt;M1745),1,IF(N1745&lt;M1745,K1745+1,K1745))</f>
        <v>1</v>
      </c>
      <c r="M1745" s="18">
        <v>12.416666666666666</v>
      </c>
      <c r="N1745" s="17">
        <v>16.416666666666668</v>
      </c>
      <c r="O1745" t="s">
        <v>17</v>
      </c>
      <c r="P1745" s="3">
        <v>578.68727208930932</v>
      </c>
      <c r="Q1745" s="3">
        <v>440.84129460618277</v>
      </c>
    </row>
    <row r="1746" spans="1:17" ht="15" x14ac:dyDescent="0.25">
      <c r="A1746" s="22" t="s">
        <v>23</v>
      </c>
      <c r="B1746" s="15" t="s">
        <v>24</v>
      </c>
      <c r="C1746" t="s">
        <v>21</v>
      </c>
      <c r="D1746" s="15" t="s">
        <v>197</v>
      </c>
      <c r="E1746" t="s">
        <v>468</v>
      </c>
      <c r="F1746" s="15" t="s">
        <v>468</v>
      </c>
      <c r="G1746" t="s">
        <v>468</v>
      </c>
      <c r="H1746" s="15" t="s">
        <v>66</v>
      </c>
      <c r="I1746" t="s">
        <v>469</v>
      </c>
      <c r="J1746" s="15" t="s">
        <v>467</v>
      </c>
      <c r="K1746">
        <v>3</v>
      </c>
      <c r="L1746" s="19">
        <f>IF(AND(K1746=7,N1746&lt;M1746),1,IF(N1746&lt;M1746,K1746+1,K1746))</f>
        <v>3</v>
      </c>
      <c r="M1746" s="18">
        <v>12.833333333333334</v>
      </c>
      <c r="N1746" s="17">
        <v>16.833333333333332</v>
      </c>
      <c r="O1746" t="s">
        <v>17</v>
      </c>
      <c r="P1746" s="3">
        <v>578.68727208930932</v>
      </c>
      <c r="Q1746" s="3">
        <v>440.84129460618277</v>
      </c>
    </row>
    <row r="1747" spans="1:17" ht="15" x14ac:dyDescent="0.25">
      <c r="A1747" s="22" t="s">
        <v>23</v>
      </c>
      <c r="B1747" s="15" t="s">
        <v>24</v>
      </c>
      <c r="C1747" t="s">
        <v>21</v>
      </c>
      <c r="D1747" s="15" t="s">
        <v>197</v>
      </c>
      <c r="E1747" t="s">
        <v>468</v>
      </c>
      <c r="F1747" s="15" t="s">
        <v>468</v>
      </c>
      <c r="G1747" t="s">
        <v>468</v>
      </c>
      <c r="H1747" s="15" t="s">
        <v>66</v>
      </c>
      <c r="I1747" t="s">
        <v>469</v>
      </c>
      <c r="J1747" s="15" t="s">
        <v>467</v>
      </c>
      <c r="K1747">
        <v>5</v>
      </c>
      <c r="L1747" s="19">
        <f>IF(AND(K1747=7,N1747&lt;M1747),1,IF(N1747&lt;M1747,K1747+1,K1747))</f>
        <v>5</v>
      </c>
      <c r="M1747" s="18">
        <v>11.666666666666666</v>
      </c>
      <c r="N1747" s="17">
        <v>15.666666666666666</v>
      </c>
      <c r="O1747" t="s">
        <v>17</v>
      </c>
      <c r="P1747" s="3">
        <v>578.68727208930932</v>
      </c>
      <c r="Q1747" s="3">
        <v>440.84129460618277</v>
      </c>
    </row>
    <row r="1748" spans="1:17" ht="15" x14ac:dyDescent="0.25">
      <c r="A1748" s="22" t="s">
        <v>23</v>
      </c>
      <c r="B1748" s="15" t="s">
        <v>24</v>
      </c>
      <c r="C1748" t="s">
        <v>21</v>
      </c>
      <c r="D1748" s="15" t="s">
        <v>197</v>
      </c>
      <c r="E1748" t="s">
        <v>468</v>
      </c>
      <c r="F1748" s="15" t="s">
        <v>468</v>
      </c>
      <c r="G1748" t="s">
        <v>471</v>
      </c>
      <c r="H1748" s="15" t="s">
        <v>469</v>
      </c>
      <c r="I1748" t="s">
        <v>66</v>
      </c>
      <c r="J1748" s="15" t="s">
        <v>470</v>
      </c>
      <c r="K1748">
        <v>1</v>
      </c>
      <c r="L1748" s="19">
        <f>IF(AND(K1748=7,N1748&lt;M1748),1,IF(N1748&lt;M1748,K1748+1,K1748))</f>
        <v>1</v>
      </c>
      <c r="M1748" s="18">
        <v>16.833333333333332</v>
      </c>
      <c r="N1748" s="17">
        <v>20.833333333333332</v>
      </c>
      <c r="O1748" t="s">
        <v>17</v>
      </c>
      <c r="P1748" s="3">
        <v>578.68727208930932</v>
      </c>
      <c r="Q1748" s="3">
        <v>440.84129460618277</v>
      </c>
    </row>
    <row r="1749" spans="1:17" ht="15" x14ac:dyDescent="0.25">
      <c r="A1749" s="22" t="s">
        <v>23</v>
      </c>
      <c r="B1749" s="15" t="s">
        <v>24</v>
      </c>
      <c r="C1749" t="s">
        <v>21</v>
      </c>
      <c r="D1749" s="15" t="s">
        <v>197</v>
      </c>
      <c r="E1749" t="s">
        <v>468</v>
      </c>
      <c r="F1749" s="15" t="s">
        <v>468</v>
      </c>
      <c r="G1749" t="s">
        <v>471</v>
      </c>
      <c r="H1749" s="15" t="s">
        <v>469</v>
      </c>
      <c r="I1749" t="s">
        <v>66</v>
      </c>
      <c r="J1749" s="15" t="s">
        <v>470</v>
      </c>
      <c r="K1749">
        <v>3</v>
      </c>
      <c r="L1749" s="19">
        <f>IF(AND(K1749=7,N1749&lt;M1749),1,IF(N1749&lt;M1749,K1749+1,K1749))</f>
        <v>3</v>
      </c>
      <c r="M1749" s="18">
        <v>17.833333333333332</v>
      </c>
      <c r="N1749" s="17">
        <v>21.833333333333332</v>
      </c>
      <c r="O1749" t="s">
        <v>17</v>
      </c>
      <c r="P1749" s="3">
        <v>578.68727208930932</v>
      </c>
      <c r="Q1749" s="3">
        <v>440.84129460618277</v>
      </c>
    </row>
    <row r="1750" spans="1:17" ht="15" x14ac:dyDescent="0.25">
      <c r="A1750" s="22" t="s">
        <v>23</v>
      </c>
      <c r="B1750" s="15" t="s">
        <v>24</v>
      </c>
      <c r="C1750" t="s">
        <v>21</v>
      </c>
      <c r="D1750" s="15" t="s">
        <v>197</v>
      </c>
      <c r="E1750" t="s">
        <v>468</v>
      </c>
      <c r="F1750" s="15" t="s">
        <v>468</v>
      </c>
      <c r="G1750" t="s">
        <v>471</v>
      </c>
      <c r="H1750" s="15" t="s">
        <v>469</v>
      </c>
      <c r="I1750" t="s">
        <v>66</v>
      </c>
      <c r="J1750" s="15" t="s">
        <v>470</v>
      </c>
      <c r="K1750">
        <v>5</v>
      </c>
      <c r="L1750" s="19">
        <f>IF(AND(K1750=7,N1750&lt;M1750),1,IF(N1750&lt;M1750,K1750+1,K1750))</f>
        <v>5</v>
      </c>
      <c r="M1750" s="18">
        <v>16.666666666666668</v>
      </c>
      <c r="N1750" s="17">
        <v>20.666666666666668</v>
      </c>
      <c r="O1750" t="s">
        <v>17</v>
      </c>
      <c r="P1750" s="3">
        <v>578.68727208930932</v>
      </c>
      <c r="Q1750" s="3">
        <v>440.84129460618277</v>
      </c>
    </row>
    <row r="1751" spans="1:17" ht="15" x14ac:dyDescent="0.25">
      <c r="A1751" s="22" t="s">
        <v>23</v>
      </c>
      <c r="B1751" s="15" t="s">
        <v>24</v>
      </c>
      <c r="C1751" t="s">
        <v>21</v>
      </c>
      <c r="D1751" s="15" t="s">
        <v>197</v>
      </c>
      <c r="E1751" t="s">
        <v>835</v>
      </c>
      <c r="F1751" s="15" t="s">
        <v>835</v>
      </c>
      <c r="G1751" t="s">
        <v>835</v>
      </c>
      <c r="H1751" s="15" t="s">
        <v>66</v>
      </c>
      <c r="I1751" t="s">
        <v>836</v>
      </c>
      <c r="J1751" s="15" t="s">
        <v>834</v>
      </c>
      <c r="K1751">
        <v>7</v>
      </c>
      <c r="L1751" s="19">
        <f>IF(AND(K1751=7,N1751&lt;M1751),1,IF(N1751&lt;M1751,K1751+1,K1751))</f>
        <v>7</v>
      </c>
      <c r="M1751" s="18">
        <v>7.916666666666667</v>
      </c>
      <c r="N1751" s="17">
        <v>13</v>
      </c>
      <c r="O1751" t="s">
        <v>17</v>
      </c>
      <c r="P1751" s="3">
        <v>736.5698558277976</v>
      </c>
      <c r="Q1751" s="3">
        <v>632.15916836112274</v>
      </c>
    </row>
    <row r="1752" spans="1:17" ht="15" x14ac:dyDescent="0.25">
      <c r="A1752" s="22" t="s">
        <v>23</v>
      </c>
      <c r="B1752" s="15" t="s">
        <v>24</v>
      </c>
      <c r="C1752" t="s">
        <v>21</v>
      </c>
      <c r="D1752" s="15" t="s">
        <v>197</v>
      </c>
      <c r="E1752" t="s">
        <v>835</v>
      </c>
      <c r="F1752" s="15" t="s">
        <v>835</v>
      </c>
      <c r="G1752" t="s">
        <v>838</v>
      </c>
      <c r="H1752" s="15" t="s">
        <v>836</v>
      </c>
      <c r="I1752" t="s">
        <v>66</v>
      </c>
      <c r="J1752" s="15" t="s">
        <v>837</v>
      </c>
      <c r="K1752">
        <v>7</v>
      </c>
      <c r="L1752" s="19">
        <f>IF(AND(K1752=7,N1752&lt;M1752),1,IF(N1752&lt;M1752,K1752+1,K1752))</f>
        <v>7</v>
      </c>
      <c r="M1752" s="18">
        <v>13.833333333333334</v>
      </c>
      <c r="N1752" s="17">
        <v>19.333333333333332</v>
      </c>
      <c r="O1752" t="s">
        <v>17</v>
      </c>
      <c r="P1752" s="3">
        <v>736.5698558277976</v>
      </c>
      <c r="Q1752" s="3">
        <v>632.15916836112274</v>
      </c>
    </row>
    <row r="1753" spans="1:17" ht="15" x14ac:dyDescent="0.25">
      <c r="A1753" s="22" t="s">
        <v>23</v>
      </c>
      <c r="B1753" s="15" t="s">
        <v>24</v>
      </c>
      <c r="C1753" t="s">
        <v>21</v>
      </c>
      <c r="D1753" s="15" t="s">
        <v>197</v>
      </c>
      <c r="E1753" t="s">
        <v>676</v>
      </c>
      <c r="F1753" s="15" t="s">
        <v>676</v>
      </c>
      <c r="G1753" t="s">
        <v>676</v>
      </c>
      <c r="H1753" s="15" t="s">
        <v>66</v>
      </c>
      <c r="I1753" t="s">
        <v>677</v>
      </c>
      <c r="J1753" s="15" t="s">
        <v>675</v>
      </c>
      <c r="K1753">
        <v>2</v>
      </c>
      <c r="L1753" s="19">
        <f>IF(AND(K1753=7,N1753&lt;M1753),1,IF(N1753&lt;M1753,K1753+1,K1753))</f>
        <v>2</v>
      </c>
      <c r="M1753" s="18">
        <v>7.583333333333333</v>
      </c>
      <c r="N1753" s="17">
        <v>12.166666666666666</v>
      </c>
      <c r="O1753" t="s">
        <v>17</v>
      </c>
      <c r="P1753" s="3">
        <v>621.10028722441427</v>
      </c>
      <c r="Q1753" s="3">
        <v>546.38473856509631</v>
      </c>
    </row>
    <row r="1754" spans="1:17" ht="15" x14ac:dyDescent="0.25">
      <c r="A1754" s="22" t="s">
        <v>23</v>
      </c>
      <c r="B1754" s="15" t="s">
        <v>24</v>
      </c>
      <c r="C1754" t="s">
        <v>21</v>
      </c>
      <c r="D1754" s="15" t="s">
        <v>197</v>
      </c>
      <c r="E1754" t="s">
        <v>676</v>
      </c>
      <c r="F1754" s="15" t="s">
        <v>676</v>
      </c>
      <c r="G1754" t="s">
        <v>676</v>
      </c>
      <c r="H1754" s="15" t="s">
        <v>66</v>
      </c>
      <c r="I1754" t="s">
        <v>677</v>
      </c>
      <c r="J1754" s="15" t="s">
        <v>675</v>
      </c>
      <c r="K1754">
        <v>4</v>
      </c>
      <c r="L1754" s="19">
        <f>IF(AND(K1754=7,N1754&lt;M1754),1,IF(N1754&lt;M1754,K1754+1,K1754))</f>
        <v>4</v>
      </c>
      <c r="M1754" s="18">
        <v>7.583333333333333</v>
      </c>
      <c r="N1754" s="17">
        <v>12.166666666666666</v>
      </c>
      <c r="O1754" t="s">
        <v>17</v>
      </c>
      <c r="P1754" s="3">
        <v>621.10028722441427</v>
      </c>
      <c r="Q1754" s="3">
        <v>546.38473856509631</v>
      </c>
    </row>
    <row r="1755" spans="1:17" ht="15" x14ac:dyDescent="0.25">
      <c r="A1755" s="22" t="s">
        <v>23</v>
      </c>
      <c r="B1755" s="15" t="s">
        <v>24</v>
      </c>
      <c r="C1755" t="s">
        <v>21</v>
      </c>
      <c r="D1755" s="15" t="s">
        <v>197</v>
      </c>
      <c r="E1755" t="s">
        <v>676</v>
      </c>
      <c r="F1755" s="15" t="s">
        <v>676</v>
      </c>
      <c r="G1755" t="s">
        <v>676</v>
      </c>
      <c r="H1755" s="15" t="s">
        <v>66</v>
      </c>
      <c r="I1755" t="s">
        <v>677</v>
      </c>
      <c r="J1755" s="15" t="s">
        <v>675</v>
      </c>
      <c r="K1755">
        <v>6</v>
      </c>
      <c r="L1755" s="19">
        <f>IF(AND(K1755=7,N1755&lt;M1755),1,IF(N1755&lt;M1755,K1755+1,K1755))</f>
        <v>6</v>
      </c>
      <c r="M1755" s="18">
        <v>7.583333333333333</v>
      </c>
      <c r="N1755" s="17">
        <v>12.166666666666666</v>
      </c>
      <c r="O1755" t="s">
        <v>17</v>
      </c>
      <c r="P1755" s="3">
        <v>621.10028722441427</v>
      </c>
      <c r="Q1755" s="3">
        <v>546.38473856509631</v>
      </c>
    </row>
    <row r="1756" spans="1:17" ht="15" x14ac:dyDescent="0.25">
      <c r="A1756" s="22" t="s">
        <v>23</v>
      </c>
      <c r="B1756" s="15" t="s">
        <v>24</v>
      </c>
      <c r="C1756" t="s">
        <v>21</v>
      </c>
      <c r="D1756" s="15" t="s">
        <v>197</v>
      </c>
      <c r="E1756" t="s">
        <v>676</v>
      </c>
      <c r="F1756" s="15" t="s">
        <v>676</v>
      </c>
      <c r="G1756" t="s">
        <v>679</v>
      </c>
      <c r="H1756" s="15" t="s">
        <v>677</v>
      </c>
      <c r="I1756" t="s">
        <v>66</v>
      </c>
      <c r="J1756" s="15" t="s">
        <v>678</v>
      </c>
      <c r="K1756">
        <v>2</v>
      </c>
      <c r="L1756" s="19">
        <f>IF(AND(K1756=7,N1756&lt;M1756),1,IF(N1756&lt;M1756,K1756+1,K1756))</f>
        <v>2</v>
      </c>
      <c r="M1756" s="18">
        <v>13.333333333333334</v>
      </c>
      <c r="N1756" s="17">
        <v>18</v>
      </c>
      <c r="O1756" t="s">
        <v>17</v>
      </c>
      <c r="P1756" s="3">
        <v>621.10028722441427</v>
      </c>
      <c r="Q1756" s="3">
        <v>546.38473856509631</v>
      </c>
    </row>
    <row r="1757" spans="1:17" ht="15" x14ac:dyDescent="0.25">
      <c r="A1757" s="22" t="s">
        <v>23</v>
      </c>
      <c r="B1757" s="15" t="s">
        <v>24</v>
      </c>
      <c r="C1757" t="s">
        <v>21</v>
      </c>
      <c r="D1757" s="15" t="s">
        <v>197</v>
      </c>
      <c r="E1757" t="s">
        <v>676</v>
      </c>
      <c r="F1757" s="15" t="s">
        <v>676</v>
      </c>
      <c r="G1757" t="s">
        <v>679</v>
      </c>
      <c r="H1757" s="15" t="s">
        <v>677</v>
      </c>
      <c r="I1757" t="s">
        <v>66</v>
      </c>
      <c r="J1757" s="15" t="s">
        <v>678</v>
      </c>
      <c r="K1757">
        <v>4</v>
      </c>
      <c r="L1757" s="19">
        <f>IF(AND(K1757=7,N1757&lt;M1757),1,IF(N1757&lt;M1757,K1757+1,K1757))</f>
        <v>4</v>
      </c>
      <c r="M1757" s="18">
        <v>13.333333333333334</v>
      </c>
      <c r="N1757" s="17">
        <v>18</v>
      </c>
      <c r="O1757" t="s">
        <v>17</v>
      </c>
      <c r="P1757" s="3">
        <v>621.10028722441427</v>
      </c>
      <c r="Q1757" s="3">
        <v>546.38473856509631</v>
      </c>
    </row>
    <row r="1758" spans="1:17" ht="15" x14ac:dyDescent="0.25">
      <c r="A1758" s="22" t="s">
        <v>23</v>
      </c>
      <c r="B1758" s="15" t="s">
        <v>24</v>
      </c>
      <c r="C1758" t="s">
        <v>21</v>
      </c>
      <c r="D1758" s="15" t="s">
        <v>197</v>
      </c>
      <c r="E1758" t="s">
        <v>676</v>
      </c>
      <c r="F1758" s="15" t="s">
        <v>676</v>
      </c>
      <c r="G1758" t="s">
        <v>679</v>
      </c>
      <c r="H1758" s="15" t="s">
        <v>677</v>
      </c>
      <c r="I1758" t="s">
        <v>66</v>
      </c>
      <c r="J1758" s="15" t="s">
        <v>678</v>
      </c>
      <c r="K1758">
        <v>6</v>
      </c>
      <c r="L1758" s="19">
        <f>IF(AND(K1758=7,N1758&lt;M1758),1,IF(N1758&lt;M1758,K1758+1,K1758))</f>
        <v>6</v>
      </c>
      <c r="M1758" s="18">
        <v>13.333333333333334</v>
      </c>
      <c r="N1758" s="17">
        <v>18</v>
      </c>
      <c r="O1758" t="s">
        <v>17</v>
      </c>
      <c r="P1758" s="3">
        <v>621.10028722441427</v>
      </c>
      <c r="Q1758" s="3">
        <v>546.38473856509631</v>
      </c>
    </row>
    <row r="1759" spans="1:17" ht="15" x14ac:dyDescent="0.25">
      <c r="A1759" s="22" t="s">
        <v>23</v>
      </c>
      <c r="B1759" s="15" t="s">
        <v>24</v>
      </c>
      <c r="C1759" t="s">
        <v>21</v>
      </c>
      <c r="D1759" s="15" t="s">
        <v>197</v>
      </c>
      <c r="E1759" t="s">
        <v>221</v>
      </c>
      <c r="F1759" s="15" t="s">
        <v>221</v>
      </c>
      <c r="G1759" t="s">
        <v>221</v>
      </c>
      <c r="H1759" s="15" t="s">
        <v>66</v>
      </c>
      <c r="I1759" t="s">
        <v>222</v>
      </c>
      <c r="J1759" s="15" t="s">
        <v>220</v>
      </c>
      <c r="K1759">
        <v>1</v>
      </c>
      <c r="L1759" s="19">
        <f>IF(AND(K1759=7,N1759&lt;M1759),1,IF(N1759&lt;M1759,K1759+1,K1759))</f>
        <v>2</v>
      </c>
      <c r="M1759" s="18">
        <v>23.416666666666668</v>
      </c>
      <c r="N1759" s="17">
        <v>3</v>
      </c>
      <c r="O1759" t="s">
        <v>17</v>
      </c>
      <c r="P1759" s="3">
        <v>505.64699962499998</v>
      </c>
      <c r="Q1759" s="3">
        <v>436.31569458756371</v>
      </c>
    </row>
    <row r="1760" spans="1:17" ht="15" x14ac:dyDescent="0.25">
      <c r="A1760" s="22" t="s">
        <v>23</v>
      </c>
      <c r="B1760" s="15" t="s">
        <v>24</v>
      </c>
      <c r="C1760" t="s">
        <v>21</v>
      </c>
      <c r="D1760" s="15" t="s">
        <v>197</v>
      </c>
      <c r="E1760" t="s">
        <v>221</v>
      </c>
      <c r="F1760" s="15" t="s">
        <v>221</v>
      </c>
      <c r="G1760" t="s">
        <v>221</v>
      </c>
      <c r="H1760" s="15" t="s">
        <v>66</v>
      </c>
      <c r="I1760" t="s">
        <v>222</v>
      </c>
      <c r="J1760" s="15" t="s">
        <v>220</v>
      </c>
      <c r="K1760">
        <v>5</v>
      </c>
      <c r="L1760" s="19">
        <f>IF(AND(K1760=7,N1760&lt;M1760),1,IF(N1760&lt;M1760,K1760+1,K1760))</f>
        <v>6</v>
      </c>
      <c r="M1760" s="18">
        <v>23.416666666666668</v>
      </c>
      <c r="N1760" s="17">
        <v>3</v>
      </c>
      <c r="O1760" t="s">
        <v>17</v>
      </c>
      <c r="P1760" s="3">
        <v>505.64699962499998</v>
      </c>
      <c r="Q1760" s="3">
        <v>436.31569458756371</v>
      </c>
    </row>
    <row r="1761" spans="1:17" ht="15" x14ac:dyDescent="0.25">
      <c r="A1761" s="22" t="s">
        <v>23</v>
      </c>
      <c r="B1761" s="15" t="s">
        <v>24</v>
      </c>
      <c r="C1761" t="s">
        <v>21</v>
      </c>
      <c r="D1761" s="15" t="s">
        <v>197</v>
      </c>
      <c r="E1761" t="s">
        <v>221</v>
      </c>
      <c r="F1761" s="15" t="s">
        <v>221</v>
      </c>
      <c r="G1761" t="s">
        <v>668</v>
      </c>
      <c r="H1761" s="15" t="s">
        <v>222</v>
      </c>
      <c r="I1761" t="s">
        <v>66</v>
      </c>
      <c r="J1761" s="15" t="s">
        <v>667</v>
      </c>
      <c r="K1761">
        <v>2</v>
      </c>
      <c r="L1761" s="19">
        <f>IF(AND(K1761=7,N1761&lt;M1761),1,IF(N1761&lt;M1761,K1761+1,K1761))</f>
        <v>2</v>
      </c>
      <c r="M1761" s="18">
        <v>4</v>
      </c>
      <c r="N1761" s="17">
        <v>7.666666666666667</v>
      </c>
      <c r="O1761" t="s">
        <v>17</v>
      </c>
      <c r="P1761" s="3">
        <v>505.64699962499998</v>
      </c>
      <c r="Q1761" s="3">
        <v>436.31569458756371</v>
      </c>
    </row>
    <row r="1762" spans="1:17" ht="15" x14ac:dyDescent="0.25">
      <c r="A1762" s="22" t="s">
        <v>23</v>
      </c>
      <c r="B1762" s="15" t="s">
        <v>24</v>
      </c>
      <c r="C1762" t="s">
        <v>21</v>
      </c>
      <c r="D1762" s="15" t="s">
        <v>197</v>
      </c>
      <c r="E1762" t="s">
        <v>221</v>
      </c>
      <c r="F1762" s="15" t="s">
        <v>221</v>
      </c>
      <c r="G1762" t="s">
        <v>668</v>
      </c>
      <c r="H1762" s="15" t="s">
        <v>222</v>
      </c>
      <c r="I1762" t="s">
        <v>66</v>
      </c>
      <c r="J1762" s="15" t="s">
        <v>667</v>
      </c>
      <c r="K1762">
        <v>6</v>
      </c>
      <c r="L1762" s="19">
        <f>IF(AND(K1762=7,N1762&lt;M1762),1,IF(N1762&lt;M1762,K1762+1,K1762))</f>
        <v>6</v>
      </c>
      <c r="M1762" s="18">
        <v>4</v>
      </c>
      <c r="N1762" s="17">
        <v>7.666666666666667</v>
      </c>
      <c r="O1762" t="s">
        <v>17</v>
      </c>
      <c r="P1762" s="3">
        <v>505.64699962499998</v>
      </c>
      <c r="Q1762" s="3">
        <v>436.31569458756371</v>
      </c>
    </row>
    <row r="1763" spans="1:17" ht="15" x14ac:dyDescent="0.25">
      <c r="A1763" s="22" t="s">
        <v>23</v>
      </c>
      <c r="B1763" s="15" t="s">
        <v>24</v>
      </c>
      <c r="C1763" t="s">
        <v>21</v>
      </c>
      <c r="D1763" s="15" t="s">
        <v>197</v>
      </c>
      <c r="E1763" t="s">
        <v>771</v>
      </c>
      <c r="F1763" s="15" t="s">
        <v>771</v>
      </c>
      <c r="G1763" t="s">
        <v>771</v>
      </c>
      <c r="H1763" s="15" t="s">
        <v>66</v>
      </c>
      <c r="I1763" t="s">
        <v>772</v>
      </c>
      <c r="J1763" s="15" t="s">
        <v>770</v>
      </c>
      <c r="K1763">
        <v>4</v>
      </c>
      <c r="L1763" s="19">
        <f>IF(AND(K1763=7,N1763&lt;M1763),1,IF(N1763&lt;M1763,K1763+1,K1763))</f>
        <v>4</v>
      </c>
      <c r="M1763" s="18">
        <v>6.416666666666667</v>
      </c>
      <c r="N1763" s="17">
        <v>11</v>
      </c>
      <c r="O1763" t="s">
        <v>17</v>
      </c>
      <c r="P1763" s="3">
        <v>646.19628585714293</v>
      </c>
      <c r="Q1763" s="3">
        <v>568.76041776456805</v>
      </c>
    </row>
    <row r="1764" spans="1:17" ht="15" x14ac:dyDescent="0.25">
      <c r="A1764" s="22" t="s">
        <v>23</v>
      </c>
      <c r="B1764" s="15" t="s">
        <v>24</v>
      </c>
      <c r="C1764" t="s">
        <v>21</v>
      </c>
      <c r="D1764" s="15" t="s">
        <v>197</v>
      </c>
      <c r="E1764" t="s">
        <v>771</v>
      </c>
      <c r="F1764" s="15" t="s">
        <v>771</v>
      </c>
      <c r="G1764" t="s">
        <v>774</v>
      </c>
      <c r="H1764" s="15" t="s">
        <v>772</v>
      </c>
      <c r="I1764" t="s">
        <v>66</v>
      </c>
      <c r="J1764" s="15" t="s">
        <v>773</v>
      </c>
      <c r="K1764">
        <v>4</v>
      </c>
      <c r="L1764" s="19">
        <f>IF(AND(K1764=7,N1764&lt;M1764),1,IF(N1764&lt;M1764,K1764+1,K1764))</f>
        <v>4</v>
      </c>
      <c r="M1764" s="18">
        <v>12</v>
      </c>
      <c r="N1764" s="17">
        <v>16.916666666666668</v>
      </c>
      <c r="O1764" t="s">
        <v>17</v>
      </c>
      <c r="P1764" s="3">
        <v>646.19628585714293</v>
      </c>
      <c r="Q1764" s="3">
        <v>568.76041776456805</v>
      </c>
    </row>
    <row r="1765" spans="1:17" ht="15" x14ac:dyDescent="0.25">
      <c r="A1765" s="22" t="s">
        <v>23</v>
      </c>
      <c r="B1765" s="15" t="s">
        <v>24</v>
      </c>
      <c r="C1765" t="s">
        <v>21</v>
      </c>
      <c r="D1765" s="15" t="s">
        <v>197</v>
      </c>
      <c r="E1765" t="s">
        <v>658</v>
      </c>
      <c r="F1765" s="15" t="s">
        <v>658</v>
      </c>
      <c r="G1765" t="s">
        <v>657</v>
      </c>
      <c r="H1765" s="15" t="s">
        <v>279</v>
      </c>
      <c r="I1765" t="s">
        <v>34</v>
      </c>
      <c r="J1765" s="15" t="s">
        <v>656</v>
      </c>
      <c r="K1765">
        <v>2</v>
      </c>
      <c r="L1765" s="19">
        <f>IF(AND(K1765=7,N1765&lt;M1765),1,IF(N1765&lt;M1765,K1765+1,K1765))</f>
        <v>2</v>
      </c>
      <c r="M1765" s="18">
        <v>17.416666666666668</v>
      </c>
      <c r="N1765" s="17">
        <v>20.416666666666668</v>
      </c>
      <c r="O1765" t="s">
        <v>17</v>
      </c>
      <c r="P1765" s="3">
        <v>438.75530357469273</v>
      </c>
      <c r="Q1765" s="3">
        <v>373.05607297819097</v>
      </c>
    </row>
    <row r="1766" spans="1:17" ht="15" x14ac:dyDescent="0.25">
      <c r="A1766" s="22" t="s">
        <v>23</v>
      </c>
      <c r="B1766" s="15" t="s">
        <v>24</v>
      </c>
      <c r="C1766" t="s">
        <v>21</v>
      </c>
      <c r="D1766" s="15" t="s">
        <v>197</v>
      </c>
      <c r="E1766" t="s">
        <v>658</v>
      </c>
      <c r="F1766" s="15" t="s">
        <v>658</v>
      </c>
      <c r="G1766" t="s">
        <v>657</v>
      </c>
      <c r="H1766" s="15" t="s">
        <v>279</v>
      </c>
      <c r="I1766" t="s">
        <v>34</v>
      </c>
      <c r="J1766" s="15" t="s">
        <v>656</v>
      </c>
      <c r="K1766">
        <v>4</v>
      </c>
      <c r="L1766" s="19">
        <f>IF(AND(K1766=7,N1766&lt;M1766),1,IF(N1766&lt;M1766,K1766+1,K1766))</f>
        <v>4</v>
      </c>
      <c r="M1766" s="18">
        <v>15.166666666666666</v>
      </c>
      <c r="N1766" s="17">
        <v>18.166666666666668</v>
      </c>
      <c r="O1766" t="s">
        <v>17</v>
      </c>
      <c r="P1766" s="3">
        <v>438.75530357469273</v>
      </c>
      <c r="Q1766" s="3">
        <v>373.05607297819097</v>
      </c>
    </row>
    <row r="1767" spans="1:17" ht="15" x14ac:dyDescent="0.25">
      <c r="A1767" s="22" t="s">
        <v>23</v>
      </c>
      <c r="B1767" s="15" t="s">
        <v>24</v>
      </c>
      <c r="C1767" t="s">
        <v>21</v>
      </c>
      <c r="D1767" s="15" t="s">
        <v>197</v>
      </c>
      <c r="E1767" t="s">
        <v>658</v>
      </c>
      <c r="F1767" s="15" t="s">
        <v>658</v>
      </c>
      <c r="G1767" t="s">
        <v>657</v>
      </c>
      <c r="H1767" s="15" t="s">
        <v>279</v>
      </c>
      <c r="I1767" t="s">
        <v>34</v>
      </c>
      <c r="J1767" s="15" t="s">
        <v>656</v>
      </c>
      <c r="K1767">
        <v>7</v>
      </c>
      <c r="L1767" s="19">
        <f>IF(AND(K1767=7,N1767&lt;M1767),1,IF(N1767&lt;M1767,K1767+1,K1767))</f>
        <v>7</v>
      </c>
      <c r="M1767" s="18">
        <v>15.166666666666666</v>
      </c>
      <c r="N1767" s="17">
        <v>18.166666666666668</v>
      </c>
      <c r="O1767" t="s">
        <v>17</v>
      </c>
      <c r="P1767" s="3">
        <v>438.75530357469273</v>
      </c>
      <c r="Q1767" s="3">
        <v>373.05607297819097</v>
      </c>
    </row>
    <row r="1768" spans="1:17" ht="15" x14ac:dyDescent="0.25">
      <c r="A1768" s="22" t="s">
        <v>23</v>
      </c>
      <c r="B1768" s="15" t="s">
        <v>24</v>
      </c>
      <c r="C1768" t="s">
        <v>21</v>
      </c>
      <c r="D1768" s="15" t="s">
        <v>197</v>
      </c>
      <c r="E1768" t="s">
        <v>658</v>
      </c>
      <c r="F1768" s="15" t="s">
        <v>658</v>
      </c>
      <c r="G1768" t="s">
        <v>658</v>
      </c>
      <c r="H1768" s="15" t="s">
        <v>34</v>
      </c>
      <c r="I1768" t="s">
        <v>279</v>
      </c>
      <c r="J1768" s="15" t="s">
        <v>659</v>
      </c>
      <c r="K1768">
        <v>2</v>
      </c>
      <c r="L1768" s="19">
        <f>IF(AND(K1768=7,N1768&lt;M1768),1,IF(N1768&lt;M1768,K1768+1,K1768))</f>
        <v>2</v>
      </c>
      <c r="M1768" s="18">
        <v>13.416666666666666</v>
      </c>
      <c r="N1768" s="17">
        <v>16.416666666666668</v>
      </c>
      <c r="O1768" t="s">
        <v>17</v>
      </c>
      <c r="P1768" s="3">
        <v>438.75530357469273</v>
      </c>
      <c r="Q1768" s="3">
        <v>373.05607297819097</v>
      </c>
    </row>
    <row r="1769" spans="1:17" ht="15" x14ac:dyDescent="0.25">
      <c r="A1769" s="22" t="s">
        <v>23</v>
      </c>
      <c r="B1769" s="15" t="s">
        <v>24</v>
      </c>
      <c r="C1769" t="s">
        <v>21</v>
      </c>
      <c r="D1769" s="15" t="s">
        <v>197</v>
      </c>
      <c r="E1769" t="s">
        <v>658</v>
      </c>
      <c r="F1769" s="15" t="s">
        <v>658</v>
      </c>
      <c r="G1769" t="s">
        <v>658</v>
      </c>
      <c r="H1769" s="15" t="s">
        <v>34</v>
      </c>
      <c r="I1769" t="s">
        <v>279</v>
      </c>
      <c r="J1769" s="15" t="s">
        <v>659</v>
      </c>
      <c r="K1769">
        <v>4</v>
      </c>
      <c r="L1769" s="19">
        <f>IF(AND(K1769=7,N1769&lt;M1769),1,IF(N1769&lt;M1769,K1769+1,K1769))</f>
        <v>4</v>
      </c>
      <c r="M1769" s="18">
        <v>11.25</v>
      </c>
      <c r="N1769" s="17">
        <v>14.25</v>
      </c>
      <c r="O1769" t="s">
        <v>17</v>
      </c>
      <c r="P1769" s="3">
        <v>438.75530357469273</v>
      </c>
      <c r="Q1769" s="3">
        <v>373.05607297819097</v>
      </c>
    </row>
    <row r="1770" spans="1:17" ht="15" x14ac:dyDescent="0.25">
      <c r="A1770" s="22" t="s">
        <v>23</v>
      </c>
      <c r="B1770" s="15" t="s">
        <v>24</v>
      </c>
      <c r="C1770" t="s">
        <v>21</v>
      </c>
      <c r="D1770" s="15" t="s">
        <v>197</v>
      </c>
      <c r="E1770" t="s">
        <v>658</v>
      </c>
      <c r="F1770" s="15" t="s">
        <v>658</v>
      </c>
      <c r="G1770" t="s">
        <v>658</v>
      </c>
      <c r="H1770" s="15" t="s">
        <v>34</v>
      </c>
      <c r="I1770" t="s">
        <v>279</v>
      </c>
      <c r="J1770" s="15" t="s">
        <v>659</v>
      </c>
      <c r="K1770">
        <v>7</v>
      </c>
      <c r="L1770" s="19">
        <f>IF(AND(K1770=7,N1770&lt;M1770),1,IF(N1770&lt;M1770,K1770+1,K1770))</f>
        <v>7</v>
      </c>
      <c r="M1770" s="18">
        <v>11.25</v>
      </c>
      <c r="N1770" s="17">
        <v>14.25</v>
      </c>
      <c r="O1770" t="s">
        <v>17</v>
      </c>
      <c r="P1770" s="3">
        <v>438.75530357469273</v>
      </c>
      <c r="Q1770" s="3">
        <v>373.05607297819097</v>
      </c>
    </row>
    <row r="1771" spans="1:17" ht="15" x14ac:dyDescent="0.25">
      <c r="A1771" s="22" t="s">
        <v>23</v>
      </c>
      <c r="B1771" s="15" t="s">
        <v>24</v>
      </c>
      <c r="C1771" t="s">
        <v>21</v>
      </c>
      <c r="D1771" s="15" t="s">
        <v>197</v>
      </c>
      <c r="E1771" t="s">
        <v>779</v>
      </c>
      <c r="F1771" s="15" t="s">
        <v>779</v>
      </c>
      <c r="G1771" t="s">
        <v>779</v>
      </c>
      <c r="H1771" s="15" t="s">
        <v>34</v>
      </c>
      <c r="I1771" t="s">
        <v>469</v>
      </c>
      <c r="J1771" s="15" t="s">
        <v>778</v>
      </c>
      <c r="K1771">
        <v>4</v>
      </c>
      <c r="L1771" s="19">
        <f>IF(AND(K1771=7,N1771&lt;M1771),1,IF(N1771&lt;M1771,K1771+1,K1771))</f>
        <v>4</v>
      </c>
      <c r="M1771" s="18">
        <v>7.916666666666667</v>
      </c>
      <c r="N1771" s="17">
        <v>11.416666666666666</v>
      </c>
      <c r="O1771" t="s">
        <v>17</v>
      </c>
      <c r="P1771" s="3">
        <v>511.86483333667746</v>
      </c>
      <c r="Q1771" s="3">
        <v>418.1259142351671</v>
      </c>
    </row>
    <row r="1772" spans="1:17" ht="15" x14ac:dyDescent="0.25">
      <c r="A1772" s="22" t="s">
        <v>23</v>
      </c>
      <c r="B1772" s="15" t="s">
        <v>24</v>
      </c>
      <c r="C1772" t="s">
        <v>21</v>
      </c>
      <c r="D1772" s="15" t="s">
        <v>197</v>
      </c>
      <c r="E1772" t="s">
        <v>779</v>
      </c>
      <c r="F1772" s="15" t="s">
        <v>779</v>
      </c>
      <c r="G1772" t="s">
        <v>779</v>
      </c>
      <c r="H1772" s="15" t="s">
        <v>34</v>
      </c>
      <c r="I1772" t="s">
        <v>469</v>
      </c>
      <c r="J1772" s="15" t="s">
        <v>778</v>
      </c>
      <c r="K1772">
        <v>7</v>
      </c>
      <c r="L1772" s="19">
        <f>IF(AND(K1772=7,N1772&lt;M1772),1,IF(N1772&lt;M1772,K1772+1,K1772))</f>
        <v>7</v>
      </c>
      <c r="M1772" s="18">
        <v>7.916666666666667</v>
      </c>
      <c r="N1772" s="17">
        <v>11.416666666666666</v>
      </c>
      <c r="O1772" t="s">
        <v>17</v>
      </c>
      <c r="P1772" s="3">
        <v>511.86483333667746</v>
      </c>
      <c r="Q1772" s="3">
        <v>418.1259142351671</v>
      </c>
    </row>
    <row r="1773" spans="1:17" ht="15" x14ac:dyDescent="0.25">
      <c r="A1773" s="22" t="s">
        <v>23</v>
      </c>
      <c r="B1773" s="15" t="s">
        <v>24</v>
      </c>
      <c r="C1773" t="s">
        <v>21</v>
      </c>
      <c r="D1773" s="15" t="s">
        <v>197</v>
      </c>
      <c r="E1773" t="s">
        <v>779</v>
      </c>
      <c r="F1773" s="15" t="s">
        <v>779</v>
      </c>
      <c r="G1773" t="s">
        <v>781</v>
      </c>
      <c r="H1773" s="15" t="s">
        <v>469</v>
      </c>
      <c r="I1773" t="s">
        <v>34</v>
      </c>
      <c r="J1773" s="15" t="s">
        <v>780</v>
      </c>
      <c r="K1773">
        <v>4</v>
      </c>
      <c r="L1773" s="19">
        <f>IF(AND(K1773=7,N1773&lt;M1773),1,IF(N1773&lt;M1773,K1773+1,K1773))</f>
        <v>4</v>
      </c>
      <c r="M1773" s="18">
        <v>12.416666666666666</v>
      </c>
      <c r="N1773" s="17">
        <v>16.333333333333332</v>
      </c>
      <c r="O1773" t="s">
        <v>17</v>
      </c>
      <c r="P1773" s="3">
        <v>511.86483333667746</v>
      </c>
      <c r="Q1773" s="3">
        <v>418.1259142351671</v>
      </c>
    </row>
    <row r="1774" spans="1:17" ht="15" x14ac:dyDescent="0.25">
      <c r="A1774" s="22" t="s">
        <v>23</v>
      </c>
      <c r="B1774" s="15" t="s">
        <v>24</v>
      </c>
      <c r="C1774" t="s">
        <v>21</v>
      </c>
      <c r="D1774" s="15" t="s">
        <v>197</v>
      </c>
      <c r="E1774" t="s">
        <v>779</v>
      </c>
      <c r="F1774" s="15" t="s">
        <v>779</v>
      </c>
      <c r="G1774" t="s">
        <v>781</v>
      </c>
      <c r="H1774" s="15" t="s">
        <v>469</v>
      </c>
      <c r="I1774" t="s">
        <v>34</v>
      </c>
      <c r="J1774" s="15" t="s">
        <v>780</v>
      </c>
      <c r="K1774">
        <v>7</v>
      </c>
      <c r="L1774" s="19">
        <f>IF(AND(K1774=7,N1774&lt;M1774),1,IF(N1774&lt;M1774,K1774+1,K1774))</f>
        <v>7</v>
      </c>
      <c r="M1774" s="18">
        <v>12.416666666666666</v>
      </c>
      <c r="N1774" s="17">
        <v>16.333333333333332</v>
      </c>
      <c r="O1774" t="s">
        <v>17</v>
      </c>
      <c r="P1774" s="3">
        <v>511.86483333667746</v>
      </c>
      <c r="Q1774" s="3">
        <v>418.1259142351671</v>
      </c>
    </row>
    <row r="1775" spans="1:17" ht="15" x14ac:dyDescent="0.25">
      <c r="A1775" s="22" t="s">
        <v>23</v>
      </c>
      <c r="B1775" s="15" t="s">
        <v>24</v>
      </c>
      <c r="C1775" t="s">
        <v>21</v>
      </c>
      <c r="D1775" s="15" t="s">
        <v>197</v>
      </c>
      <c r="E1775" t="s">
        <v>733</v>
      </c>
      <c r="F1775" s="15" t="s">
        <v>733</v>
      </c>
      <c r="G1775" t="s">
        <v>733</v>
      </c>
      <c r="H1775" s="15" t="s">
        <v>27</v>
      </c>
      <c r="I1775" t="s">
        <v>734</v>
      </c>
      <c r="J1775" s="15" t="s">
        <v>732</v>
      </c>
      <c r="K1775">
        <v>3</v>
      </c>
      <c r="L1775" s="19">
        <f>IF(AND(K1775=7,N1775&lt;M1775),1,IF(N1775&lt;M1775,K1775+1,K1775))</f>
        <v>3</v>
      </c>
      <c r="M1775" s="18">
        <v>10.333333333333334</v>
      </c>
      <c r="N1775" s="17">
        <v>13.833333333333334</v>
      </c>
      <c r="O1775" t="s">
        <v>17</v>
      </c>
      <c r="P1775" s="3">
        <v>552.57833325714284</v>
      </c>
      <c r="Q1775" s="3">
        <v>448.80975091956486</v>
      </c>
    </row>
    <row r="1776" spans="1:17" ht="15" x14ac:dyDescent="0.25">
      <c r="A1776" s="22" t="s">
        <v>23</v>
      </c>
      <c r="B1776" s="15" t="s">
        <v>24</v>
      </c>
      <c r="C1776" t="s">
        <v>21</v>
      </c>
      <c r="D1776" s="15" t="s">
        <v>197</v>
      </c>
      <c r="E1776" t="s">
        <v>733</v>
      </c>
      <c r="F1776" s="15" t="s">
        <v>733</v>
      </c>
      <c r="G1776" t="s">
        <v>733</v>
      </c>
      <c r="H1776" s="15" t="s">
        <v>27</v>
      </c>
      <c r="I1776" t="s">
        <v>734</v>
      </c>
      <c r="J1776" s="15" t="s">
        <v>732</v>
      </c>
      <c r="K1776">
        <v>5</v>
      </c>
      <c r="L1776" s="19">
        <f>IF(AND(K1776=7,N1776&lt;M1776),1,IF(N1776&lt;M1776,K1776+1,K1776))</f>
        <v>5</v>
      </c>
      <c r="M1776" s="18">
        <v>10.333333333333334</v>
      </c>
      <c r="N1776" s="17">
        <v>13.833333333333334</v>
      </c>
      <c r="O1776" t="s">
        <v>17</v>
      </c>
      <c r="P1776" s="3">
        <v>552.57833325714284</v>
      </c>
      <c r="Q1776" s="3">
        <v>448.80975091956486</v>
      </c>
    </row>
    <row r="1777" spans="1:17" ht="15" x14ac:dyDescent="0.25">
      <c r="A1777" s="22" t="s">
        <v>23</v>
      </c>
      <c r="B1777" s="15" t="s">
        <v>24</v>
      </c>
      <c r="C1777" t="s">
        <v>21</v>
      </c>
      <c r="D1777" s="15" t="s">
        <v>197</v>
      </c>
      <c r="E1777" t="s">
        <v>733</v>
      </c>
      <c r="F1777" s="15" t="s">
        <v>733</v>
      </c>
      <c r="G1777" t="s">
        <v>733</v>
      </c>
      <c r="H1777" s="15" t="s">
        <v>27</v>
      </c>
      <c r="I1777" t="s">
        <v>734</v>
      </c>
      <c r="J1777" s="15" t="s">
        <v>732</v>
      </c>
      <c r="K1777">
        <v>7</v>
      </c>
      <c r="L1777" s="19">
        <f>IF(AND(K1777=7,N1777&lt;M1777),1,IF(N1777&lt;M1777,K1777+1,K1777))</f>
        <v>7</v>
      </c>
      <c r="M1777" s="18">
        <v>10.333333333333334</v>
      </c>
      <c r="N1777" s="17">
        <v>13.833333333333334</v>
      </c>
      <c r="O1777" t="s">
        <v>17</v>
      </c>
      <c r="P1777" s="3">
        <v>552.57833325714284</v>
      </c>
      <c r="Q1777" s="3">
        <v>448.80975091956486</v>
      </c>
    </row>
    <row r="1778" spans="1:17" ht="15" x14ac:dyDescent="0.25">
      <c r="A1778" s="22" t="s">
        <v>23</v>
      </c>
      <c r="B1778" s="15" t="s">
        <v>24</v>
      </c>
      <c r="C1778" t="s">
        <v>21</v>
      </c>
      <c r="D1778" s="15" t="s">
        <v>197</v>
      </c>
      <c r="E1778" t="s">
        <v>733</v>
      </c>
      <c r="F1778" s="15" t="s">
        <v>733</v>
      </c>
      <c r="G1778" t="s">
        <v>736</v>
      </c>
      <c r="H1778" s="15" t="s">
        <v>734</v>
      </c>
      <c r="I1778" t="s">
        <v>27</v>
      </c>
      <c r="J1778" s="15" t="s">
        <v>735</v>
      </c>
      <c r="K1778">
        <v>3</v>
      </c>
      <c r="L1778" s="19">
        <f>IF(AND(K1778=7,N1778&lt;M1778),1,IF(N1778&lt;M1778,K1778+1,K1778))</f>
        <v>3</v>
      </c>
      <c r="M1778" s="18">
        <v>14.833333333333334</v>
      </c>
      <c r="N1778" s="17">
        <v>18.583333333333332</v>
      </c>
      <c r="O1778" t="s">
        <v>17</v>
      </c>
      <c r="P1778" s="3">
        <v>552.57833325714284</v>
      </c>
      <c r="Q1778" s="3">
        <v>448.80975091956486</v>
      </c>
    </row>
    <row r="1779" spans="1:17" ht="15" x14ac:dyDescent="0.25">
      <c r="A1779" s="22" t="s">
        <v>23</v>
      </c>
      <c r="B1779" s="15" t="s">
        <v>24</v>
      </c>
      <c r="C1779" t="s">
        <v>21</v>
      </c>
      <c r="D1779" s="15" t="s">
        <v>197</v>
      </c>
      <c r="E1779" t="s">
        <v>733</v>
      </c>
      <c r="F1779" s="15" t="s">
        <v>733</v>
      </c>
      <c r="G1779" t="s">
        <v>736</v>
      </c>
      <c r="H1779" s="15" t="s">
        <v>734</v>
      </c>
      <c r="I1779" t="s">
        <v>27</v>
      </c>
      <c r="J1779" s="15" t="s">
        <v>735</v>
      </c>
      <c r="K1779">
        <v>5</v>
      </c>
      <c r="L1779" s="19">
        <f>IF(AND(K1779=7,N1779&lt;M1779),1,IF(N1779&lt;M1779,K1779+1,K1779))</f>
        <v>5</v>
      </c>
      <c r="M1779" s="18">
        <v>14.833333333333334</v>
      </c>
      <c r="N1779" s="17">
        <v>18.583333333333332</v>
      </c>
      <c r="O1779" t="s">
        <v>17</v>
      </c>
      <c r="P1779" s="3">
        <v>552.57833325714284</v>
      </c>
      <c r="Q1779" s="3">
        <v>448.80975091956486</v>
      </c>
    </row>
    <row r="1780" spans="1:17" ht="15" x14ac:dyDescent="0.25">
      <c r="A1780" s="22" t="s">
        <v>23</v>
      </c>
      <c r="B1780" s="15" t="s">
        <v>24</v>
      </c>
      <c r="C1780" t="s">
        <v>21</v>
      </c>
      <c r="D1780" s="15" t="s">
        <v>197</v>
      </c>
      <c r="E1780" t="s">
        <v>733</v>
      </c>
      <c r="F1780" s="15" t="s">
        <v>733</v>
      </c>
      <c r="G1780" t="s">
        <v>736</v>
      </c>
      <c r="H1780" s="15" t="s">
        <v>734</v>
      </c>
      <c r="I1780" t="s">
        <v>27</v>
      </c>
      <c r="J1780" s="15" t="s">
        <v>735</v>
      </c>
      <c r="K1780">
        <v>7</v>
      </c>
      <c r="L1780" s="19">
        <f>IF(AND(K1780=7,N1780&lt;M1780),1,IF(N1780&lt;M1780,K1780+1,K1780))</f>
        <v>7</v>
      </c>
      <c r="M1780" s="18">
        <v>14.833333333333334</v>
      </c>
      <c r="N1780" s="17">
        <v>18.583333333333332</v>
      </c>
      <c r="O1780" t="s">
        <v>17</v>
      </c>
      <c r="P1780" s="3">
        <v>552.57833325714284</v>
      </c>
      <c r="Q1780" s="3">
        <v>448.80975091956486</v>
      </c>
    </row>
    <row r="1781" spans="1:17" ht="15" x14ac:dyDescent="0.25">
      <c r="A1781" s="22" t="s">
        <v>23</v>
      </c>
      <c r="B1781" s="15" t="s">
        <v>24</v>
      </c>
      <c r="C1781" t="s">
        <v>21</v>
      </c>
      <c r="D1781" s="15" t="s">
        <v>22</v>
      </c>
      <c r="E1781" t="s">
        <v>349</v>
      </c>
      <c r="F1781" s="15" t="s">
        <v>349</v>
      </c>
      <c r="G1781" t="s">
        <v>349</v>
      </c>
      <c r="H1781" s="15" t="s">
        <v>34</v>
      </c>
      <c r="I1781" t="s">
        <v>350</v>
      </c>
      <c r="J1781" s="15" t="s">
        <v>348</v>
      </c>
      <c r="K1781">
        <v>1</v>
      </c>
      <c r="L1781" s="19">
        <f>IF(AND(K1781=7,N1781&lt;M1781),1,IF(N1781&lt;M1781,K1781+1,K1781))</f>
        <v>1</v>
      </c>
      <c r="M1781" s="18">
        <v>18.833333333333332</v>
      </c>
      <c r="N1781" s="17">
        <v>22.666666666666668</v>
      </c>
      <c r="O1781" t="s">
        <v>17</v>
      </c>
      <c r="P1781" s="3">
        <v>622.37329191214451</v>
      </c>
      <c r="Q1781" s="3">
        <v>499.56100039203494</v>
      </c>
    </row>
    <row r="1782" spans="1:17" ht="15" x14ac:dyDescent="0.25">
      <c r="A1782" s="22" t="s">
        <v>23</v>
      </c>
      <c r="B1782" s="15" t="s">
        <v>24</v>
      </c>
      <c r="C1782" t="s">
        <v>21</v>
      </c>
      <c r="D1782" s="15" t="s">
        <v>22</v>
      </c>
      <c r="E1782" t="s">
        <v>349</v>
      </c>
      <c r="F1782" s="15" t="s">
        <v>349</v>
      </c>
      <c r="G1782" t="s">
        <v>349</v>
      </c>
      <c r="H1782" s="15" t="s">
        <v>34</v>
      </c>
      <c r="I1782" t="s">
        <v>350</v>
      </c>
      <c r="J1782" s="15" t="s">
        <v>348</v>
      </c>
      <c r="K1782">
        <v>5</v>
      </c>
      <c r="L1782" s="19">
        <f>IF(AND(K1782=7,N1782&lt;M1782),1,IF(N1782&lt;M1782,K1782+1,K1782))</f>
        <v>5</v>
      </c>
      <c r="M1782" s="18">
        <v>7.583333333333333</v>
      </c>
      <c r="N1782" s="17">
        <v>11.416666666666666</v>
      </c>
      <c r="O1782" t="s">
        <v>17</v>
      </c>
      <c r="P1782" s="3">
        <v>622.37329191214451</v>
      </c>
      <c r="Q1782" s="3">
        <v>499.56100039203494</v>
      </c>
    </row>
    <row r="1783" spans="1:17" ht="15" x14ac:dyDescent="0.25">
      <c r="A1783" s="22" t="s">
        <v>23</v>
      </c>
      <c r="B1783" s="15" t="s">
        <v>24</v>
      </c>
      <c r="C1783" t="s">
        <v>21</v>
      </c>
      <c r="D1783" s="15" t="s">
        <v>22</v>
      </c>
      <c r="E1783" t="s">
        <v>349</v>
      </c>
      <c r="F1783" s="15" t="s">
        <v>349</v>
      </c>
      <c r="G1783" t="s">
        <v>688</v>
      </c>
      <c r="H1783" s="15" t="s">
        <v>350</v>
      </c>
      <c r="I1783" t="s">
        <v>34</v>
      </c>
      <c r="J1783" s="15" t="s">
        <v>687</v>
      </c>
      <c r="K1783">
        <v>2</v>
      </c>
      <c r="L1783" s="19">
        <f>IF(AND(K1783=7,N1783&lt;M1783),1,IF(N1783&lt;M1783,K1783+1,K1783))</f>
        <v>2</v>
      </c>
      <c r="M1783" s="18">
        <v>0.83333333333333337</v>
      </c>
      <c r="N1783" s="17">
        <v>5.25</v>
      </c>
      <c r="O1783" t="s">
        <v>17</v>
      </c>
      <c r="P1783" s="3">
        <v>622.37329191214451</v>
      </c>
      <c r="Q1783" s="3">
        <v>499.56100039203494</v>
      </c>
    </row>
    <row r="1784" spans="1:17" ht="15" x14ac:dyDescent="0.25">
      <c r="A1784" s="22" t="s">
        <v>23</v>
      </c>
      <c r="B1784" s="15" t="s">
        <v>24</v>
      </c>
      <c r="C1784" t="s">
        <v>21</v>
      </c>
      <c r="D1784" s="15" t="s">
        <v>22</v>
      </c>
      <c r="E1784" t="s">
        <v>349</v>
      </c>
      <c r="F1784" s="15" t="s">
        <v>349</v>
      </c>
      <c r="G1784" t="s">
        <v>688</v>
      </c>
      <c r="H1784" s="15" t="s">
        <v>350</v>
      </c>
      <c r="I1784" t="s">
        <v>34</v>
      </c>
      <c r="J1784" s="15" t="s">
        <v>687</v>
      </c>
      <c r="K1784">
        <v>5</v>
      </c>
      <c r="L1784" s="19">
        <f>IF(AND(K1784=7,N1784&lt;M1784),1,IF(N1784&lt;M1784,K1784+1,K1784))</f>
        <v>5</v>
      </c>
      <c r="M1784" s="18">
        <v>12.416666666666666</v>
      </c>
      <c r="N1784" s="17">
        <v>16.833333333333332</v>
      </c>
      <c r="O1784" t="s">
        <v>17</v>
      </c>
      <c r="P1784" s="3">
        <v>622.37329191214451</v>
      </c>
      <c r="Q1784" s="3">
        <v>499.56100039203494</v>
      </c>
    </row>
    <row r="1785" spans="1:17" ht="15" x14ac:dyDescent="0.25">
      <c r="A1785" s="22" t="s">
        <v>23</v>
      </c>
      <c r="B1785" s="15" t="s">
        <v>24</v>
      </c>
      <c r="C1785" t="s">
        <v>21</v>
      </c>
      <c r="D1785" s="15" t="s">
        <v>22</v>
      </c>
      <c r="E1785" t="s">
        <v>20</v>
      </c>
      <c r="F1785" s="15" t="s">
        <v>20</v>
      </c>
      <c r="G1785" t="s">
        <v>15</v>
      </c>
      <c r="H1785" s="15" t="s">
        <v>18</v>
      </c>
      <c r="I1785" t="s">
        <v>19</v>
      </c>
      <c r="J1785" s="15" t="s">
        <v>14</v>
      </c>
      <c r="K1785">
        <v>1</v>
      </c>
      <c r="L1785" s="19">
        <f>IF(AND(K1785=7,N1785&lt;M1785),1,IF(N1785&lt;M1785,K1785+1,K1785))</f>
        <v>1</v>
      </c>
      <c r="M1785" s="18">
        <v>2.0833333333333335</v>
      </c>
      <c r="N1785" s="17">
        <v>6.416666666666667</v>
      </c>
      <c r="O1785" t="s">
        <v>17</v>
      </c>
      <c r="P1785" s="3">
        <v>705.36299974999997</v>
      </c>
      <c r="Q1785" s="3">
        <v>513.99377825048259</v>
      </c>
    </row>
    <row r="1786" spans="1:17" ht="15" x14ac:dyDescent="0.25">
      <c r="A1786" s="22" t="s">
        <v>23</v>
      </c>
      <c r="B1786" s="15" t="s">
        <v>37</v>
      </c>
      <c r="C1786" t="s">
        <v>55</v>
      </c>
      <c r="D1786" s="15" t="s">
        <v>296</v>
      </c>
      <c r="E1786" t="s">
        <v>295</v>
      </c>
      <c r="F1786" s="15" t="s">
        <v>295</v>
      </c>
      <c r="G1786" t="s">
        <v>295</v>
      </c>
      <c r="H1786" s="15" t="s">
        <v>35</v>
      </c>
      <c r="I1786" t="s">
        <v>87</v>
      </c>
      <c r="J1786" s="15" t="s">
        <v>294</v>
      </c>
      <c r="K1786">
        <v>1</v>
      </c>
      <c r="L1786" s="19">
        <f>IF(AND(K1786=7,N1786&lt;M1786),1,IF(N1786&lt;M1786,K1786+1,K1786))</f>
        <v>1</v>
      </c>
      <c r="M1786" s="18">
        <v>8.4166666666666661</v>
      </c>
      <c r="N1786" s="17">
        <v>10.166666666666666</v>
      </c>
      <c r="O1786" t="s">
        <v>17</v>
      </c>
      <c r="P1786" s="3">
        <v>290.63822696430168</v>
      </c>
      <c r="Q1786" s="3">
        <v>331.16011625361529</v>
      </c>
    </row>
    <row r="1787" spans="1:17" ht="15" x14ac:dyDescent="0.25">
      <c r="A1787" s="22" t="s">
        <v>23</v>
      </c>
      <c r="B1787" s="15" t="s">
        <v>37</v>
      </c>
      <c r="C1787" t="s">
        <v>55</v>
      </c>
      <c r="D1787" s="15" t="s">
        <v>296</v>
      </c>
      <c r="E1787" t="s">
        <v>295</v>
      </c>
      <c r="F1787" s="15" t="s">
        <v>295</v>
      </c>
      <c r="G1787" t="s">
        <v>295</v>
      </c>
      <c r="H1787" s="15" t="s">
        <v>35</v>
      </c>
      <c r="I1787" t="s">
        <v>87</v>
      </c>
      <c r="J1787" s="15" t="s">
        <v>294</v>
      </c>
      <c r="K1787">
        <v>2</v>
      </c>
      <c r="L1787" s="19">
        <f>IF(AND(K1787=7,N1787&lt;M1787),1,IF(N1787&lt;M1787,K1787+1,K1787))</f>
        <v>2</v>
      </c>
      <c r="M1787" s="18">
        <v>8.4166666666666661</v>
      </c>
      <c r="N1787" s="17">
        <v>10.166666666666666</v>
      </c>
      <c r="O1787" t="s">
        <v>17</v>
      </c>
      <c r="P1787" s="3">
        <v>290.63822696430168</v>
      </c>
      <c r="Q1787" s="3">
        <v>331.16011625361529</v>
      </c>
    </row>
    <row r="1788" spans="1:17" ht="15" x14ac:dyDescent="0.25">
      <c r="A1788" s="22" t="s">
        <v>23</v>
      </c>
      <c r="B1788" s="15" t="s">
        <v>37</v>
      </c>
      <c r="C1788" t="s">
        <v>55</v>
      </c>
      <c r="D1788" s="15" t="s">
        <v>296</v>
      </c>
      <c r="E1788" t="s">
        <v>295</v>
      </c>
      <c r="F1788" s="15" t="s">
        <v>295</v>
      </c>
      <c r="G1788" t="s">
        <v>295</v>
      </c>
      <c r="H1788" s="15" t="s">
        <v>35</v>
      </c>
      <c r="I1788" t="s">
        <v>87</v>
      </c>
      <c r="J1788" s="15" t="s">
        <v>294</v>
      </c>
      <c r="K1788">
        <v>4</v>
      </c>
      <c r="L1788" s="19">
        <f>IF(AND(K1788=7,N1788&lt;M1788),1,IF(N1788&lt;M1788,K1788+1,K1788))</f>
        <v>4</v>
      </c>
      <c r="M1788" s="18">
        <v>8.4166666666666661</v>
      </c>
      <c r="N1788" s="17">
        <v>10.166666666666666</v>
      </c>
      <c r="O1788" t="s">
        <v>17</v>
      </c>
      <c r="P1788" s="3">
        <v>290.63822696430168</v>
      </c>
      <c r="Q1788" s="3">
        <v>331.16011625361529</v>
      </c>
    </row>
    <row r="1789" spans="1:17" ht="15" x14ac:dyDescent="0.25">
      <c r="A1789" s="22" t="s">
        <v>23</v>
      </c>
      <c r="B1789" s="15" t="s">
        <v>37</v>
      </c>
      <c r="C1789" t="s">
        <v>55</v>
      </c>
      <c r="D1789" s="15" t="s">
        <v>296</v>
      </c>
      <c r="E1789" t="s">
        <v>295</v>
      </c>
      <c r="F1789" s="15" t="s">
        <v>295</v>
      </c>
      <c r="G1789" t="s">
        <v>295</v>
      </c>
      <c r="H1789" s="15" t="s">
        <v>35</v>
      </c>
      <c r="I1789" t="s">
        <v>87</v>
      </c>
      <c r="J1789" s="15" t="s">
        <v>294</v>
      </c>
      <c r="K1789">
        <v>5</v>
      </c>
      <c r="L1789" s="19">
        <f>IF(AND(K1789=7,N1789&lt;M1789),1,IF(N1789&lt;M1789,K1789+1,K1789))</f>
        <v>5</v>
      </c>
      <c r="M1789" s="18">
        <v>8.4166666666666661</v>
      </c>
      <c r="N1789" s="17">
        <v>10.166666666666666</v>
      </c>
      <c r="O1789" t="s">
        <v>17</v>
      </c>
      <c r="P1789" s="3">
        <v>290.63822696430168</v>
      </c>
      <c r="Q1789" s="3">
        <v>331.16011625361529</v>
      </c>
    </row>
    <row r="1790" spans="1:17" ht="15" x14ac:dyDescent="0.25">
      <c r="A1790" s="22" t="s">
        <v>23</v>
      </c>
      <c r="B1790" s="15" t="s">
        <v>37</v>
      </c>
      <c r="C1790" t="s">
        <v>55</v>
      </c>
      <c r="D1790" s="15" t="s">
        <v>296</v>
      </c>
      <c r="E1790" t="s">
        <v>295</v>
      </c>
      <c r="F1790" s="15" t="s">
        <v>295</v>
      </c>
      <c r="G1790" t="s">
        <v>295</v>
      </c>
      <c r="H1790" s="15" t="s">
        <v>35</v>
      </c>
      <c r="I1790" t="s">
        <v>87</v>
      </c>
      <c r="J1790" s="15" t="s">
        <v>294</v>
      </c>
      <c r="K1790">
        <v>6</v>
      </c>
      <c r="L1790" s="19">
        <f>IF(AND(K1790=7,N1790&lt;M1790),1,IF(N1790&lt;M1790,K1790+1,K1790))</f>
        <v>6</v>
      </c>
      <c r="M1790" s="18">
        <v>8.4166666666666661</v>
      </c>
      <c r="N1790" s="17">
        <v>10.166666666666666</v>
      </c>
      <c r="O1790" t="s">
        <v>17</v>
      </c>
      <c r="P1790" s="3">
        <v>290.63822696430168</v>
      </c>
      <c r="Q1790" s="3">
        <v>331.16011625361529</v>
      </c>
    </row>
    <row r="1791" spans="1:17" ht="15" x14ac:dyDescent="0.25">
      <c r="A1791" s="22" t="s">
        <v>23</v>
      </c>
      <c r="B1791" s="15" t="s">
        <v>37</v>
      </c>
      <c r="C1791" t="s">
        <v>55</v>
      </c>
      <c r="D1791" s="15" t="s">
        <v>296</v>
      </c>
      <c r="E1791" t="s">
        <v>295</v>
      </c>
      <c r="F1791" s="15" t="s">
        <v>295</v>
      </c>
      <c r="G1791" t="s">
        <v>295</v>
      </c>
      <c r="H1791" s="15" t="s">
        <v>35</v>
      </c>
      <c r="I1791" t="s">
        <v>87</v>
      </c>
      <c r="J1791" s="15" t="s">
        <v>294</v>
      </c>
      <c r="K1791">
        <v>7</v>
      </c>
      <c r="L1791" s="19">
        <f>IF(AND(K1791=7,N1791&lt;M1791),1,IF(N1791&lt;M1791,K1791+1,K1791))</f>
        <v>7</v>
      </c>
      <c r="M1791" s="18">
        <v>8.4166666666666661</v>
      </c>
      <c r="N1791" s="17">
        <v>10.166666666666666</v>
      </c>
      <c r="O1791" t="s">
        <v>17</v>
      </c>
      <c r="P1791" s="3">
        <v>290.63822696430168</v>
      </c>
      <c r="Q1791" s="3">
        <v>331.16011625361529</v>
      </c>
    </row>
    <row r="1792" spans="1:17" ht="15" x14ac:dyDescent="0.25">
      <c r="A1792" s="22" t="s">
        <v>23</v>
      </c>
      <c r="B1792" s="15" t="s">
        <v>37</v>
      </c>
      <c r="C1792" t="s">
        <v>55</v>
      </c>
      <c r="D1792" s="15" t="s">
        <v>296</v>
      </c>
      <c r="E1792" t="s">
        <v>295</v>
      </c>
      <c r="F1792" s="15" t="s">
        <v>295</v>
      </c>
      <c r="G1792" t="s">
        <v>295</v>
      </c>
      <c r="H1792" s="15" t="s">
        <v>35</v>
      </c>
      <c r="I1792" t="s">
        <v>87</v>
      </c>
      <c r="J1792" s="15" t="s">
        <v>306</v>
      </c>
      <c r="K1792">
        <v>3</v>
      </c>
      <c r="L1792" s="19">
        <f>IF(AND(K1792=7,N1792&lt;M1792),1,IF(N1792&lt;M1792,K1792+1,K1792))</f>
        <v>3</v>
      </c>
      <c r="M1792" s="18">
        <v>11.583333333333334</v>
      </c>
      <c r="N1792" s="17">
        <v>13.333333333333334</v>
      </c>
      <c r="O1792" t="s">
        <v>17</v>
      </c>
      <c r="P1792" s="3">
        <v>290.63822696430168</v>
      </c>
      <c r="Q1792" s="3">
        <v>331.16011625361529</v>
      </c>
    </row>
    <row r="1793" spans="1:17" ht="15" x14ac:dyDescent="0.25">
      <c r="A1793" s="22" t="s">
        <v>23</v>
      </c>
      <c r="B1793" s="15" t="s">
        <v>37</v>
      </c>
      <c r="C1793" t="s">
        <v>55</v>
      </c>
      <c r="D1793" s="15" t="s">
        <v>296</v>
      </c>
      <c r="E1793" t="s">
        <v>295</v>
      </c>
      <c r="F1793" s="15" t="s">
        <v>295</v>
      </c>
      <c r="G1793" t="s">
        <v>295</v>
      </c>
      <c r="H1793" s="15" t="s">
        <v>35</v>
      </c>
      <c r="I1793" t="s">
        <v>87</v>
      </c>
      <c r="J1793" s="15" t="s">
        <v>306</v>
      </c>
      <c r="K1793">
        <v>6</v>
      </c>
      <c r="L1793" s="19">
        <f>IF(AND(K1793=7,N1793&lt;M1793),1,IF(N1793&lt;M1793,K1793+1,K1793))</f>
        <v>6</v>
      </c>
      <c r="M1793" s="18">
        <v>11.083333333333334</v>
      </c>
      <c r="N1793" s="17">
        <v>12.833333333333334</v>
      </c>
      <c r="O1793" t="s">
        <v>17</v>
      </c>
      <c r="P1793" s="3">
        <v>290.63822696430168</v>
      </c>
      <c r="Q1793" s="3">
        <v>331.16011625361529</v>
      </c>
    </row>
    <row r="1794" spans="1:17" ht="15" x14ac:dyDescent="0.25">
      <c r="A1794" s="22" t="s">
        <v>23</v>
      </c>
      <c r="B1794" s="15" t="s">
        <v>37</v>
      </c>
      <c r="C1794" t="s">
        <v>55</v>
      </c>
      <c r="D1794" s="15" t="s">
        <v>296</v>
      </c>
      <c r="E1794" t="s">
        <v>295</v>
      </c>
      <c r="F1794" s="15" t="s">
        <v>295</v>
      </c>
      <c r="G1794" t="s">
        <v>299</v>
      </c>
      <c r="H1794" s="15" t="s">
        <v>87</v>
      </c>
      <c r="I1794" t="s">
        <v>35</v>
      </c>
      <c r="J1794" s="15" t="s">
        <v>298</v>
      </c>
      <c r="K1794">
        <v>1</v>
      </c>
      <c r="L1794" s="19">
        <f>IF(AND(K1794=7,N1794&lt;M1794),1,IF(N1794&lt;M1794,K1794+1,K1794))</f>
        <v>1</v>
      </c>
      <c r="M1794" s="18">
        <v>11.083333333333334</v>
      </c>
      <c r="N1794" s="17">
        <v>12.833333333333334</v>
      </c>
      <c r="O1794" t="s">
        <v>17</v>
      </c>
      <c r="P1794" s="3">
        <v>290.63822696430168</v>
      </c>
      <c r="Q1794" s="3">
        <v>331.16011625361529</v>
      </c>
    </row>
    <row r="1795" spans="1:17" ht="15" x14ac:dyDescent="0.25">
      <c r="A1795" s="22" t="s">
        <v>23</v>
      </c>
      <c r="B1795" s="15" t="s">
        <v>37</v>
      </c>
      <c r="C1795" t="s">
        <v>55</v>
      </c>
      <c r="D1795" s="15" t="s">
        <v>296</v>
      </c>
      <c r="E1795" t="s">
        <v>295</v>
      </c>
      <c r="F1795" s="15" t="s">
        <v>295</v>
      </c>
      <c r="G1795" t="s">
        <v>299</v>
      </c>
      <c r="H1795" s="15" t="s">
        <v>87</v>
      </c>
      <c r="I1795" t="s">
        <v>35</v>
      </c>
      <c r="J1795" s="15" t="s">
        <v>298</v>
      </c>
      <c r="K1795">
        <v>2</v>
      </c>
      <c r="L1795" s="19">
        <f>IF(AND(K1795=7,N1795&lt;M1795),1,IF(N1795&lt;M1795,K1795+1,K1795))</f>
        <v>2</v>
      </c>
      <c r="M1795" s="18">
        <v>11.083333333333334</v>
      </c>
      <c r="N1795" s="17">
        <v>12.833333333333334</v>
      </c>
      <c r="O1795" t="s">
        <v>17</v>
      </c>
      <c r="P1795" s="3">
        <v>290.63822696430168</v>
      </c>
      <c r="Q1795" s="3">
        <v>331.16011625361529</v>
      </c>
    </row>
    <row r="1796" spans="1:17" ht="15" x14ac:dyDescent="0.25">
      <c r="A1796" s="22" t="s">
        <v>23</v>
      </c>
      <c r="B1796" s="15" t="s">
        <v>37</v>
      </c>
      <c r="C1796" t="s">
        <v>55</v>
      </c>
      <c r="D1796" s="15" t="s">
        <v>296</v>
      </c>
      <c r="E1796" t="s">
        <v>295</v>
      </c>
      <c r="F1796" s="15" t="s">
        <v>295</v>
      </c>
      <c r="G1796" t="s">
        <v>299</v>
      </c>
      <c r="H1796" s="15" t="s">
        <v>87</v>
      </c>
      <c r="I1796" t="s">
        <v>35</v>
      </c>
      <c r="J1796" s="15" t="s">
        <v>298</v>
      </c>
      <c r="K1796">
        <v>4</v>
      </c>
      <c r="L1796" s="19">
        <f>IF(AND(K1796=7,N1796&lt;M1796),1,IF(N1796&lt;M1796,K1796+1,K1796))</f>
        <v>4</v>
      </c>
      <c r="M1796" s="18">
        <v>11.083333333333334</v>
      </c>
      <c r="N1796" s="17">
        <v>12.833333333333334</v>
      </c>
      <c r="O1796" t="s">
        <v>17</v>
      </c>
      <c r="P1796" s="3">
        <v>290.63822696430168</v>
      </c>
      <c r="Q1796" s="3">
        <v>331.16011625361529</v>
      </c>
    </row>
    <row r="1797" spans="1:17" ht="15" x14ac:dyDescent="0.25">
      <c r="A1797" s="22" t="s">
        <v>23</v>
      </c>
      <c r="B1797" s="15" t="s">
        <v>37</v>
      </c>
      <c r="C1797" t="s">
        <v>55</v>
      </c>
      <c r="D1797" s="15" t="s">
        <v>296</v>
      </c>
      <c r="E1797" t="s">
        <v>295</v>
      </c>
      <c r="F1797" s="15" t="s">
        <v>295</v>
      </c>
      <c r="G1797" t="s">
        <v>299</v>
      </c>
      <c r="H1797" s="15" t="s">
        <v>87</v>
      </c>
      <c r="I1797" t="s">
        <v>35</v>
      </c>
      <c r="J1797" s="15" t="s">
        <v>298</v>
      </c>
      <c r="K1797">
        <v>5</v>
      </c>
      <c r="L1797" s="19">
        <f>IF(AND(K1797=7,N1797&lt;M1797),1,IF(N1797&lt;M1797,K1797+1,K1797))</f>
        <v>5</v>
      </c>
      <c r="M1797" s="18">
        <v>11.083333333333334</v>
      </c>
      <c r="N1797" s="17">
        <v>12.833333333333334</v>
      </c>
      <c r="O1797" t="s">
        <v>17</v>
      </c>
      <c r="P1797" s="3">
        <v>290.63822696430168</v>
      </c>
      <c r="Q1797" s="3">
        <v>331.16011625361529</v>
      </c>
    </row>
    <row r="1798" spans="1:17" ht="15" x14ac:dyDescent="0.25">
      <c r="A1798" s="22" t="s">
        <v>23</v>
      </c>
      <c r="B1798" s="15" t="s">
        <v>37</v>
      </c>
      <c r="C1798" t="s">
        <v>55</v>
      </c>
      <c r="D1798" s="15" t="s">
        <v>296</v>
      </c>
      <c r="E1798" t="s">
        <v>295</v>
      </c>
      <c r="F1798" s="15" t="s">
        <v>295</v>
      </c>
      <c r="G1798" t="s">
        <v>299</v>
      </c>
      <c r="H1798" s="15" t="s">
        <v>87</v>
      </c>
      <c r="I1798" t="s">
        <v>35</v>
      </c>
      <c r="J1798" s="15" t="s">
        <v>298</v>
      </c>
      <c r="K1798">
        <v>6</v>
      </c>
      <c r="L1798" s="19">
        <f>IF(AND(K1798=7,N1798&lt;M1798),1,IF(N1798&lt;M1798,K1798+1,K1798))</f>
        <v>6</v>
      </c>
      <c r="M1798" s="18">
        <v>11.083333333333334</v>
      </c>
      <c r="N1798" s="17">
        <v>12.833333333333334</v>
      </c>
      <c r="O1798" t="s">
        <v>17</v>
      </c>
      <c r="P1798" s="3">
        <v>290.63822696430168</v>
      </c>
      <c r="Q1798" s="3">
        <v>331.16011625361529</v>
      </c>
    </row>
    <row r="1799" spans="1:17" ht="15" x14ac:dyDescent="0.25">
      <c r="A1799" s="22" t="s">
        <v>23</v>
      </c>
      <c r="B1799" s="15" t="s">
        <v>37</v>
      </c>
      <c r="C1799" t="s">
        <v>55</v>
      </c>
      <c r="D1799" s="15" t="s">
        <v>296</v>
      </c>
      <c r="E1799" t="s">
        <v>295</v>
      </c>
      <c r="F1799" s="15" t="s">
        <v>295</v>
      </c>
      <c r="G1799" t="s">
        <v>299</v>
      </c>
      <c r="H1799" s="15" t="s">
        <v>87</v>
      </c>
      <c r="I1799" t="s">
        <v>35</v>
      </c>
      <c r="J1799" s="15" t="s">
        <v>298</v>
      </c>
      <c r="K1799">
        <v>7</v>
      </c>
      <c r="L1799" s="19">
        <f>IF(AND(K1799=7,N1799&lt;M1799),1,IF(N1799&lt;M1799,K1799+1,K1799))</f>
        <v>7</v>
      </c>
      <c r="M1799" s="18">
        <v>11.083333333333334</v>
      </c>
      <c r="N1799" s="17">
        <v>12.833333333333334</v>
      </c>
      <c r="O1799" t="s">
        <v>17</v>
      </c>
      <c r="P1799" s="3">
        <v>290.63822696430168</v>
      </c>
      <c r="Q1799" s="3">
        <v>331.16011625361529</v>
      </c>
    </row>
    <row r="1800" spans="1:17" ht="15" x14ac:dyDescent="0.25">
      <c r="A1800" s="22" t="s">
        <v>23</v>
      </c>
      <c r="B1800" s="15" t="s">
        <v>37</v>
      </c>
      <c r="C1800" t="s">
        <v>55</v>
      </c>
      <c r="D1800" s="15" t="s">
        <v>296</v>
      </c>
      <c r="E1800" t="s">
        <v>295</v>
      </c>
      <c r="F1800" s="15" t="s">
        <v>295</v>
      </c>
      <c r="G1800" t="s">
        <v>299</v>
      </c>
      <c r="H1800" s="15" t="s">
        <v>87</v>
      </c>
      <c r="I1800" t="s">
        <v>35</v>
      </c>
      <c r="J1800" s="15" t="s">
        <v>305</v>
      </c>
      <c r="K1800">
        <v>1</v>
      </c>
      <c r="L1800" s="19">
        <f>IF(AND(K1800=7,N1800&lt;M1800),1,IF(N1800&lt;M1800,K1800+1,K1800))</f>
        <v>1</v>
      </c>
      <c r="M1800" s="18">
        <v>13.75</v>
      </c>
      <c r="N1800" s="17">
        <v>15.5</v>
      </c>
      <c r="O1800" t="s">
        <v>17</v>
      </c>
      <c r="P1800" s="3">
        <v>290.63822696430168</v>
      </c>
      <c r="Q1800" s="3">
        <v>331.16011625361529</v>
      </c>
    </row>
    <row r="1801" spans="1:17" ht="15" x14ac:dyDescent="0.25">
      <c r="A1801" s="22" t="s">
        <v>23</v>
      </c>
      <c r="B1801" s="15" t="s">
        <v>37</v>
      </c>
      <c r="C1801" t="s">
        <v>55</v>
      </c>
      <c r="D1801" s="15" t="s">
        <v>296</v>
      </c>
      <c r="E1801" t="s">
        <v>295</v>
      </c>
      <c r="F1801" s="15" t="s">
        <v>295</v>
      </c>
      <c r="G1801" t="s">
        <v>299</v>
      </c>
      <c r="H1801" s="15" t="s">
        <v>87</v>
      </c>
      <c r="I1801" t="s">
        <v>35</v>
      </c>
      <c r="J1801" s="15" t="s">
        <v>305</v>
      </c>
      <c r="K1801">
        <v>3</v>
      </c>
      <c r="L1801" s="19">
        <f>IF(AND(K1801=7,N1801&lt;M1801),1,IF(N1801&lt;M1801,K1801+1,K1801))</f>
        <v>3</v>
      </c>
      <c r="M1801" s="18">
        <v>14</v>
      </c>
      <c r="N1801" s="17">
        <v>15.75</v>
      </c>
      <c r="O1801" t="s">
        <v>17</v>
      </c>
      <c r="P1801" s="3">
        <v>290.63822696430168</v>
      </c>
      <c r="Q1801" s="3">
        <v>331.16011625361529</v>
      </c>
    </row>
    <row r="1802" spans="1:17" ht="15" x14ac:dyDescent="0.25">
      <c r="A1802" s="22" t="s">
        <v>23</v>
      </c>
      <c r="B1802" s="15" t="s">
        <v>37</v>
      </c>
      <c r="C1802" t="s">
        <v>55</v>
      </c>
      <c r="D1802" s="15" t="s">
        <v>296</v>
      </c>
      <c r="E1802" t="s">
        <v>295</v>
      </c>
      <c r="F1802" s="15" t="s">
        <v>295</v>
      </c>
      <c r="G1802" t="s">
        <v>299</v>
      </c>
      <c r="H1802" s="15" t="s">
        <v>87</v>
      </c>
      <c r="I1802" t="s">
        <v>35</v>
      </c>
      <c r="J1802" s="15" t="s">
        <v>305</v>
      </c>
      <c r="K1802">
        <v>5</v>
      </c>
      <c r="L1802" s="19">
        <f>IF(AND(K1802=7,N1802&lt;M1802),1,IF(N1802&lt;M1802,K1802+1,K1802))</f>
        <v>5</v>
      </c>
      <c r="M1802" s="18">
        <v>14.333333333333334</v>
      </c>
      <c r="N1802" s="17">
        <v>16.083333333333332</v>
      </c>
      <c r="O1802" t="s">
        <v>17</v>
      </c>
      <c r="P1802" s="3">
        <v>290.63822696430168</v>
      </c>
      <c r="Q1802" s="3">
        <v>331.16011625361529</v>
      </c>
    </row>
    <row r="1803" spans="1:17" ht="15" x14ac:dyDescent="0.25">
      <c r="A1803" s="22" t="s">
        <v>23</v>
      </c>
      <c r="B1803" s="15" t="s">
        <v>37</v>
      </c>
      <c r="C1803" t="s">
        <v>55</v>
      </c>
      <c r="D1803" s="15" t="s">
        <v>296</v>
      </c>
      <c r="E1803" t="s">
        <v>295</v>
      </c>
      <c r="F1803" s="15" t="s">
        <v>295</v>
      </c>
      <c r="G1803" t="s">
        <v>299</v>
      </c>
      <c r="H1803" s="15" t="s">
        <v>87</v>
      </c>
      <c r="I1803" t="s">
        <v>35</v>
      </c>
      <c r="J1803" s="15" t="s">
        <v>305</v>
      </c>
      <c r="K1803">
        <v>6</v>
      </c>
      <c r="L1803" s="19">
        <f>IF(AND(K1803=7,N1803&lt;M1803),1,IF(N1803&lt;M1803,K1803+1,K1803))</f>
        <v>6</v>
      </c>
      <c r="M1803" s="18">
        <v>13.75</v>
      </c>
      <c r="N1803" s="17">
        <v>15.5</v>
      </c>
      <c r="O1803" t="s">
        <v>17</v>
      </c>
      <c r="P1803" s="3">
        <v>290.63822696430168</v>
      </c>
      <c r="Q1803" s="3">
        <v>331.16011625361529</v>
      </c>
    </row>
    <row r="1804" spans="1:17" ht="15" x14ac:dyDescent="0.25">
      <c r="A1804" s="22" t="s">
        <v>23</v>
      </c>
      <c r="B1804" s="15" t="s">
        <v>37</v>
      </c>
      <c r="C1804" t="s">
        <v>55</v>
      </c>
      <c r="D1804" s="15" t="s">
        <v>296</v>
      </c>
      <c r="E1804" t="s">
        <v>295</v>
      </c>
      <c r="F1804" s="15" t="s">
        <v>295</v>
      </c>
      <c r="G1804" t="s">
        <v>299</v>
      </c>
      <c r="H1804" s="15" t="s">
        <v>87</v>
      </c>
      <c r="I1804" t="s">
        <v>35</v>
      </c>
      <c r="J1804" s="15" t="s">
        <v>305</v>
      </c>
      <c r="K1804">
        <v>7</v>
      </c>
      <c r="L1804" s="19">
        <f>IF(AND(K1804=7,N1804&lt;M1804),1,IF(N1804&lt;M1804,K1804+1,K1804))</f>
        <v>7</v>
      </c>
      <c r="M1804" s="18">
        <v>14.75</v>
      </c>
      <c r="N1804" s="17">
        <v>16.5</v>
      </c>
      <c r="O1804" t="s">
        <v>17</v>
      </c>
      <c r="P1804" s="3">
        <v>290.63822696430168</v>
      </c>
      <c r="Q1804" s="3">
        <v>331.16011625361529</v>
      </c>
    </row>
    <row r="1805" spans="1:17" ht="15" x14ac:dyDescent="0.25">
      <c r="A1805" s="22" t="s">
        <v>23</v>
      </c>
      <c r="B1805" s="15" t="s">
        <v>37</v>
      </c>
      <c r="C1805" t="s">
        <v>55</v>
      </c>
      <c r="D1805" s="15" t="s">
        <v>296</v>
      </c>
      <c r="E1805" t="s">
        <v>643</v>
      </c>
      <c r="F1805" s="15" t="s">
        <v>643</v>
      </c>
      <c r="G1805" t="s">
        <v>642</v>
      </c>
      <c r="H1805" s="15" t="s">
        <v>87</v>
      </c>
      <c r="I1805" t="s">
        <v>27</v>
      </c>
      <c r="J1805" s="15" t="s">
        <v>747</v>
      </c>
      <c r="K1805">
        <v>3</v>
      </c>
      <c r="L1805" s="19">
        <f>IF(AND(K1805=7,N1805&lt;M1805),1,IF(N1805&lt;M1805,K1805+1,K1805))</f>
        <v>3</v>
      </c>
      <c r="M1805" s="18">
        <v>11.333333333333334</v>
      </c>
      <c r="N1805" s="17">
        <v>12.583333333333334</v>
      </c>
      <c r="O1805" t="s">
        <v>17</v>
      </c>
      <c r="P1805" s="3">
        <v>236.48215406547158</v>
      </c>
      <c r="Q1805" s="3">
        <v>229.41986961622271</v>
      </c>
    </row>
    <row r="1806" spans="1:17" ht="15" x14ac:dyDescent="0.25">
      <c r="A1806" s="22" t="s">
        <v>23</v>
      </c>
      <c r="B1806" s="15" t="s">
        <v>37</v>
      </c>
      <c r="C1806" t="s">
        <v>55</v>
      </c>
      <c r="D1806" s="15" t="s">
        <v>296</v>
      </c>
      <c r="E1806" t="s">
        <v>643</v>
      </c>
      <c r="F1806" s="15" t="s">
        <v>643</v>
      </c>
      <c r="G1806" t="s">
        <v>642</v>
      </c>
      <c r="H1806" s="15" t="s">
        <v>87</v>
      </c>
      <c r="I1806" t="s">
        <v>27</v>
      </c>
      <c r="J1806" s="15" t="s">
        <v>747</v>
      </c>
      <c r="K1806">
        <v>6</v>
      </c>
      <c r="L1806" s="19">
        <f>IF(AND(K1806=7,N1806&lt;M1806),1,IF(N1806&lt;M1806,K1806+1,K1806))</f>
        <v>6</v>
      </c>
      <c r="M1806" s="18">
        <v>11.333333333333334</v>
      </c>
      <c r="N1806" s="17">
        <v>12.583333333333334</v>
      </c>
      <c r="O1806" t="s">
        <v>17</v>
      </c>
      <c r="P1806" s="3">
        <v>236.48215406547158</v>
      </c>
      <c r="Q1806" s="3">
        <v>229.41986961622271</v>
      </c>
    </row>
    <row r="1807" spans="1:17" ht="15" x14ac:dyDescent="0.25">
      <c r="A1807" s="22" t="s">
        <v>23</v>
      </c>
      <c r="B1807" s="15" t="s">
        <v>37</v>
      </c>
      <c r="C1807" t="s">
        <v>55</v>
      </c>
      <c r="D1807" s="15" t="s">
        <v>296</v>
      </c>
      <c r="E1807" t="s">
        <v>643</v>
      </c>
      <c r="F1807" s="15" t="s">
        <v>643</v>
      </c>
      <c r="G1807" t="s">
        <v>642</v>
      </c>
      <c r="H1807" s="15" t="s">
        <v>87</v>
      </c>
      <c r="I1807" t="s">
        <v>27</v>
      </c>
      <c r="J1807" s="15" t="s">
        <v>747</v>
      </c>
      <c r="K1807">
        <v>7</v>
      </c>
      <c r="L1807" s="19">
        <f>IF(AND(K1807=7,N1807&lt;M1807),1,IF(N1807&lt;M1807,K1807+1,K1807))</f>
        <v>7</v>
      </c>
      <c r="M1807" s="18">
        <v>11.333333333333334</v>
      </c>
      <c r="N1807" s="17">
        <v>12.583333333333334</v>
      </c>
      <c r="O1807" t="s">
        <v>17</v>
      </c>
      <c r="P1807" s="3">
        <v>236.48215406547158</v>
      </c>
      <c r="Q1807" s="3">
        <v>229.41986961622271</v>
      </c>
    </row>
    <row r="1808" spans="1:17" ht="15" x14ac:dyDescent="0.25">
      <c r="A1808" s="22" t="s">
        <v>23</v>
      </c>
      <c r="B1808" s="15" t="s">
        <v>37</v>
      </c>
      <c r="C1808" t="s">
        <v>55</v>
      </c>
      <c r="D1808" s="15" t="s">
        <v>296</v>
      </c>
      <c r="E1808" t="s">
        <v>643</v>
      </c>
      <c r="F1808" s="15" t="s">
        <v>643</v>
      </c>
      <c r="G1808" t="s">
        <v>642</v>
      </c>
      <c r="H1808" s="15" t="s">
        <v>87</v>
      </c>
      <c r="I1808" t="s">
        <v>27</v>
      </c>
      <c r="J1808" s="15" t="s">
        <v>641</v>
      </c>
      <c r="K1808">
        <v>1</v>
      </c>
      <c r="L1808" s="19">
        <f>IF(AND(K1808=7,N1808&lt;M1808),1,IF(N1808&lt;M1808,K1808+1,K1808))</f>
        <v>1</v>
      </c>
      <c r="M1808" s="18">
        <v>14.583333333333334</v>
      </c>
      <c r="N1808" s="17">
        <v>15.833333333333334</v>
      </c>
      <c r="O1808" t="s">
        <v>17</v>
      </c>
      <c r="P1808" s="3">
        <v>236.48215406547158</v>
      </c>
      <c r="Q1808" s="3">
        <v>229.41986961622271</v>
      </c>
    </row>
    <row r="1809" spans="1:17" ht="15" x14ac:dyDescent="0.25">
      <c r="A1809" s="22" t="s">
        <v>23</v>
      </c>
      <c r="B1809" s="15" t="s">
        <v>37</v>
      </c>
      <c r="C1809" t="s">
        <v>55</v>
      </c>
      <c r="D1809" s="15" t="s">
        <v>296</v>
      </c>
      <c r="E1809" t="s">
        <v>643</v>
      </c>
      <c r="F1809" s="15" t="s">
        <v>643</v>
      </c>
      <c r="G1809" t="s">
        <v>642</v>
      </c>
      <c r="H1809" s="15" t="s">
        <v>87</v>
      </c>
      <c r="I1809" t="s">
        <v>27</v>
      </c>
      <c r="J1809" s="15" t="s">
        <v>641</v>
      </c>
      <c r="K1809">
        <v>2</v>
      </c>
      <c r="L1809" s="19">
        <f>IF(AND(K1809=7,N1809&lt;M1809),1,IF(N1809&lt;M1809,K1809+1,K1809))</f>
        <v>2</v>
      </c>
      <c r="M1809" s="18">
        <v>14.583333333333334</v>
      </c>
      <c r="N1809" s="17">
        <v>15.833333333333334</v>
      </c>
      <c r="O1809" t="s">
        <v>17</v>
      </c>
      <c r="P1809" s="3">
        <v>236.48215406547158</v>
      </c>
      <c r="Q1809" s="3">
        <v>229.41986961622271</v>
      </c>
    </row>
    <row r="1810" spans="1:17" ht="15" x14ac:dyDescent="0.25">
      <c r="A1810" s="22" t="s">
        <v>23</v>
      </c>
      <c r="B1810" s="15" t="s">
        <v>37</v>
      </c>
      <c r="C1810" t="s">
        <v>55</v>
      </c>
      <c r="D1810" s="15" t="s">
        <v>296</v>
      </c>
      <c r="E1810" t="s">
        <v>643</v>
      </c>
      <c r="F1810" s="15" t="s">
        <v>643</v>
      </c>
      <c r="G1810" t="s">
        <v>642</v>
      </c>
      <c r="H1810" s="15" t="s">
        <v>87</v>
      </c>
      <c r="I1810" t="s">
        <v>27</v>
      </c>
      <c r="J1810" s="15" t="s">
        <v>641</v>
      </c>
      <c r="K1810">
        <v>4</v>
      </c>
      <c r="L1810" s="19">
        <f>IF(AND(K1810=7,N1810&lt;M1810),1,IF(N1810&lt;M1810,K1810+1,K1810))</f>
        <v>4</v>
      </c>
      <c r="M1810" s="18">
        <v>14.583333333333334</v>
      </c>
      <c r="N1810" s="17">
        <v>15.833333333333334</v>
      </c>
      <c r="O1810" t="s">
        <v>17</v>
      </c>
      <c r="P1810" s="3">
        <v>236.48215406547158</v>
      </c>
      <c r="Q1810" s="3">
        <v>229.41986961622271</v>
      </c>
    </row>
    <row r="1811" spans="1:17" ht="15" x14ac:dyDescent="0.25">
      <c r="A1811" s="22" t="s">
        <v>23</v>
      </c>
      <c r="B1811" s="15" t="s">
        <v>37</v>
      </c>
      <c r="C1811" t="s">
        <v>55</v>
      </c>
      <c r="D1811" s="15" t="s">
        <v>296</v>
      </c>
      <c r="E1811" t="s">
        <v>643</v>
      </c>
      <c r="F1811" s="15" t="s">
        <v>643</v>
      </c>
      <c r="G1811" t="s">
        <v>642</v>
      </c>
      <c r="H1811" s="15" t="s">
        <v>87</v>
      </c>
      <c r="I1811" t="s">
        <v>27</v>
      </c>
      <c r="J1811" s="15" t="s">
        <v>641</v>
      </c>
      <c r="K1811">
        <v>5</v>
      </c>
      <c r="L1811" s="19">
        <f>IF(AND(K1811=7,N1811&lt;M1811),1,IF(N1811&lt;M1811,K1811+1,K1811))</f>
        <v>5</v>
      </c>
      <c r="M1811" s="18">
        <v>14.583333333333334</v>
      </c>
      <c r="N1811" s="17">
        <v>15.833333333333334</v>
      </c>
      <c r="O1811" t="s">
        <v>17</v>
      </c>
      <c r="P1811" s="3">
        <v>236.48215406547158</v>
      </c>
      <c r="Q1811" s="3">
        <v>229.41986961622271</v>
      </c>
    </row>
    <row r="1812" spans="1:17" ht="15" x14ac:dyDescent="0.25">
      <c r="A1812" s="22" t="s">
        <v>23</v>
      </c>
      <c r="B1812" s="15" t="s">
        <v>37</v>
      </c>
      <c r="C1812" t="s">
        <v>55</v>
      </c>
      <c r="D1812" s="15" t="s">
        <v>296</v>
      </c>
      <c r="E1812" t="s">
        <v>643</v>
      </c>
      <c r="F1812" s="15" t="s">
        <v>643</v>
      </c>
      <c r="G1812" t="s">
        <v>643</v>
      </c>
      <c r="H1812" s="15" t="s">
        <v>27</v>
      </c>
      <c r="I1812" t="s">
        <v>87</v>
      </c>
      <c r="J1812" s="15" t="s">
        <v>749</v>
      </c>
      <c r="K1812">
        <v>3</v>
      </c>
      <c r="L1812" s="19">
        <f>IF(AND(K1812=7,N1812&lt;M1812),1,IF(N1812&lt;M1812,K1812+1,K1812))</f>
        <v>3</v>
      </c>
      <c r="M1812" s="18">
        <v>9.3333333333333339</v>
      </c>
      <c r="N1812" s="17">
        <v>10.5</v>
      </c>
      <c r="O1812" t="s">
        <v>17</v>
      </c>
      <c r="P1812" s="3">
        <v>236.48215406547158</v>
      </c>
      <c r="Q1812" s="3">
        <v>229.41986961622271</v>
      </c>
    </row>
    <row r="1813" spans="1:17" ht="15" x14ac:dyDescent="0.25">
      <c r="A1813" s="22" t="s">
        <v>23</v>
      </c>
      <c r="B1813" s="15" t="s">
        <v>37</v>
      </c>
      <c r="C1813" t="s">
        <v>55</v>
      </c>
      <c r="D1813" s="15" t="s">
        <v>296</v>
      </c>
      <c r="E1813" t="s">
        <v>643</v>
      </c>
      <c r="F1813" s="15" t="s">
        <v>643</v>
      </c>
      <c r="G1813" t="s">
        <v>643</v>
      </c>
      <c r="H1813" s="15" t="s">
        <v>27</v>
      </c>
      <c r="I1813" t="s">
        <v>87</v>
      </c>
      <c r="J1813" s="15" t="s">
        <v>749</v>
      </c>
      <c r="K1813">
        <v>4</v>
      </c>
      <c r="L1813" s="19">
        <f>IF(AND(K1813=7,N1813&lt;M1813),1,IF(N1813&lt;M1813,K1813+1,K1813))</f>
        <v>4</v>
      </c>
      <c r="M1813" s="18">
        <v>9.3333333333333339</v>
      </c>
      <c r="N1813" s="17">
        <v>10.5</v>
      </c>
      <c r="O1813" t="s">
        <v>17</v>
      </c>
      <c r="P1813" s="3">
        <v>236.48215406547158</v>
      </c>
      <c r="Q1813" s="3">
        <v>229.41986961622271</v>
      </c>
    </row>
    <row r="1814" spans="1:17" ht="15" x14ac:dyDescent="0.25">
      <c r="A1814" s="22" t="s">
        <v>23</v>
      </c>
      <c r="B1814" s="15" t="s">
        <v>37</v>
      </c>
      <c r="C1814" t="s">
        <v>55</v>
      </c>
      <c r="D1814" s="15" t="s">
        <v>296</v>
      </c>
      <c r="E1814" t="s">
        <v>643</v>
      </c>
      <c r="F1814" s="15" t="s">
        <v>643</v>
      </c>
      <c r="G1814" t="s">
        <v>643</v>
      </c>
      <c r="H1814" s="15" t="s">
        <v>27</v>
      </c>
      <c r="I1814" t="s">
        <v>87</v>
      </c>
      <c r="J1814" s="15" t="s">
        <v>749</v>
      </c>
      <c r="K1814">
        <v>5</v>
      </c>
      <c r="L1814" s="19">
        <f>IF(AND(K1814=7,N1814&lt;M1814),1,IF(N1814&lt;M1814,K1814+1,K1814))</f>
        <v>5</v>
      </c>
      <c r="M1814" s="18">
        <v>9.3333333333333339</v>
      </c>
      <c r="N1814" s="17">
        <v>10.5</v>
      </c>
      <c r="O1814" t="s">
        <v>17</v>
      </c>
      <c r="P1814" s="3">
        <v>236.48215406547158</v>
      </c>
      <c r="Q1814" s="3">
        <v>229.41986961622271</v>
      </c>
    </row>
    <row r="1815" spans="1:17" ht="15" x14ac:dyDescent="0.25">
      <c r="A1815" s="22" t="s">
        <v>23</v>
      </c>
      <c r="B1815" s="15" t="s">
        <v>37</v>
      </c>
      <c r="C1815" t="s">
        <v>55</v>
      </c>
      <c r="D1815" s="15" t="s">
        <v>296</v>
      </c>
      <c r="E1815" t="s">
        <v>643</v>
      </c>
      <c r="F1815" s="15" t="s">
        <v>643</v>
      </c>
      <c r="G1815" t="s">
        <v>643</v>
      </c>
      <c r="H1815" s="15" t="s">
        <v>27</v>
      </c>
      <c r="I1815" t="s">
        <v>87</v>
      </c>
      <c r="J1815" s="15" t="s">
        <v>749</v>
      </c>
      <c r="K1815">
        <v>6</v>
      </c>
      <c r="L1815" s="19">
        <f>IF(AND(K1815=7,N1815&lt;M1815),1,IF(N1815&lt;M1815,K1815+1,K1815))</f>
        <v>6</v>
      </c>
      <c r="M1815" s="18">
        <v>9.3333333333333339</v>
      </c>
      <c r="N1815" s="17">
        <v>10.5</v>
      </c>
      <c r="O1815" t="s">
        <v>17</v>
      </c>
      <c r="P1815" s="3">
        <v>236.48215406547158</v>
      </c>
      <c r="Q1815" s="3">
        <v>229.41986961622271</v>
      </c>
    </row>
    <row r="1816" spans="1:17" ht="15" x14ac:dyDescent="0.25">
      <c r="A1816" s="22" t="s">
        <v>23</v>
      </c>
      <c r="B1816" s="15" t="s">
        <v>37</v>
      </c>
      <c r="C1816" t="s">
        <v>55</v>
      </c>
      <c r="D1816" s="15" t="s">
        <v>296</v>
      </c>
      <c r="E1816" t="s">
        <v>643</v>
      </c>
      <c r="F1816" s="15" t="s">
        <v>643</v>
      </c>
      <c r="G1816" t="s">
        <v>643</v>
      </c>
      <c r="H1816" s="15" t="s">
        <v>27</v>
      </c>
      <c r="I1816" t="s">
        <v>87</v>
      </c>
      <c r="J1816" s="15" t="s">
        <v>749</v>
      </c>
      <c r="K1816">
        <v>7</v>
      </c>
      <c r="L1816" s="19">
        <f>IF(AND(K1816=7,N1816&lt;M1816),1,IF(N1816&lt;M1816,K1816+1,K1816))</f>
        <v>7</v>
      </c>
      <c r="M1816" s="18">
        <v>9.3333333333333339</v>
      </c>
      <c r="N1816" s="17">
        <v>10.5</v>
      </c>
      <c r="O1816" t="s">
        <v>17</v>
      </c>
      <c r="P1816" s="3">
        <v>236.48215406547158</v>
      </c>
      <c r="Q1816" s="3">
        <v>229.41986961622271</v>
      </c>
    </row>
    <row r="1817" spans="1:17" ht="15" x14ac:dyDescent="0.25">
      <c r="A1817" s="22" t="s">
        <v>23</v>
      </c>
      <c r="B1817" s="15" t="s">
        <v>37</v>
      </c>
      <c r="C1817" t="s">
        <v>55</v>
      </c>
      <c r="D1817" s="15" t="s">
        <v>296</v>
      </c>
      <c r="E1817" t="s">
        <v>643</v>
      </c>
      <c r="F1817" s="15" t="s">
        <v>643</v>
      </c>
      <c r="G1817" t="s">
        <v>643</v>
      </c>
      <c r="H1817" s="15" t="s">
        <v>27</v>
      </c>
      <c r="I1817" t="s">
        <v>87</v>
      </c>
      <c r="J1817" s="15" t="s">
        <v>646</v>
      </c>
      <c r="K1817">
        <v>1</v>
      </c>
      <c r="L1817" s="19">
        <f>IF(AND(K1817=7,N1817&lt;M1817),1,IF(N1817&lt;M1817,K1817+1,K1817))</f>
        <v>1</v>
      </c>
      <c r="M1817" s="18">
        <v>12.416666666666666</v>
      </c>
      <c r="N1817" s="17">
        <v>13.583333333333334</v>
      </c>
      <c r="O1817" t="s">
        <v>17</v>
      </c>
      <c r="P1817" s="3">
        <v>236.48215406547158</v>
      </c>
      <c r="Q1817" s="3">
        <v>229.41986961622271</v>
      </c>
    </row>
    <row r="1818" spans="1:17" ht="15" x14ac:dyDescent="0.25">
      <c r="A1818" s="22" t="s">
        <v>23</v>
      </c>
      <c r="B1818" s="15" t="s">
        <v>37</v>
      </c>
      <c r="C1818" t="s">
        <v>55</v>
      </c>
      <c r="D1818" s="15" t="s">
        <v>296</v>
      </c>
      <c r="E1818" t="s">
        <v>643</v>
      </c>
      <c r="F1818" s="15" t="s">
        <v>643</v>
      </c>
      <c r="G1818" t="s">
        <v>643</v>
      </c>
      <c r="H1818" s="15" t="s">
        <v>27</v>
      </c>
      <c r="I1818" t="s">
        <v>87</v>
      </c>
      <c r="J1818" s="15" t="s">
        <v>646</v>
      </c>
      <c r="K1818">
        <v>2</v>
      </c>
      <c r="L1818" s="19">
        <f>IF(AND(K1818=7,N1818&lt;M1818),1,IF(N1818&lt;M1818,K1818+1,K1818))</f>
        <v>2</v>
      </c>
      <c r="M1818" s="18">
        <v>12.416666666666666</v>
      </c>
      <c r="N1818" s="17">
        <v>13.583333333333334</v>
      </c>
      <c r="O1818" t="s">
        <v>17</v>
      </c>
      <c r="P1818" s="3">
        <v>236.48215406547158</v>
      </c>
      <c r="Q1818" s="3">
        <v>229.41986961622271</v>
      </c>
    </row>
    <row r="1819" spans="1:17" ht="15" x14ac:dyDescent="0.25">
      <c r="A1819" s="22" t="s">
        <v>23</v>
      </c>
      <c r="B1819" s="15" t="s">
        <v>37</v>
      </c>
      <c r="C1819" t="s">
        <v>55</v>
      </c>
      <c r="D1819" s="15" t="s">
        <v>296</v>
      </c>
      <c r="E1819" t="s">
        <v>643</v>
      </c>
      <c r="F1819" s="15" t="s">
        <v>643</v>
      </c>
      <c r="G1819" t="s">
        <v>643</v>
      </c>
      <c r="H1819" s="15" t="s">
        <v>27</v>
      </c>
      <c r="I1819" t="s">
        <v>87</v>
      </c>
      <c r="J1819" s="15" t="s">
        <v>646</v>
      </c>
      <c r="K1819">
        <v>4</v>
      </c>
      <c r="L1819" s="19">
        <f>IF(AND(K1819=7,N1819&lt;M1819),1,IF(N1819&lt;M1819,K1819+1,K1819))</f>
        <v>4</v>
      </c>
      <c r="M1819" s="18">
        <v>12.416666666666666</v>
      </c>
      <c r="N1819" s="17">
        <v>13.583333333333334</v>
      </c>
      <c r="O1819" t="s">
        <v>17</v>
      </c>
      <c r="P1819" s="3">
        <v>236.48215406547158</v>
      </c>
      <c r="Q1819" s="3">
        <v>229.41986961622271</v>
      </c>
    </row>
    <row r="1820" spans="1:17" ht="15" x14ac:dyDescent="0.25">
      <c r="A1820" s="22" t="s">
        <v>23</v>
      </c>
      <c r="B1820" s="15" t="s">
        <v>37</v>
      </c>
      <c r="C1820" t="s">
        <v>55</v>
      </c>
      <c r="D1820" s="15" t="s">
        <v>296</v>
      </c>
      <c r="E1820" t="s">
        <v>643</v>
      </c>
      <c r="F1820" s="15" t="s">
        <v>643</v>
      </c>
      <c r="G1820" t="s">
        <v>643</v>
      </c>
      <c r="H1820" s="15" t="s">
        <v>27</v>
      </c>
      <c r="I1820" t="s">
        <v>87</v>
      </c>
      <c r="J1820" s="15" t="s">
        <v>646</v>
      </c>
      <c r="K1820">
        <v>5</v>
      </c>
      <c r="L1820" s="19">
        <f>IF(AND(K1820=7,N1820&lt;M1820),1,IF(N1820&lt;M1820,K1820+1,K1820))</f>
        <v>5</v>
      </c>
      <c r="M1820" s="18">
        <v>12.416666666666666</v>
      </c>
      <c r="N1820" s="17">
        <v>13.583333333333334</v>
      </c>
      <c r="O1820" t="s">
        <v>17</v>
      </c>
      <c r="P1820" s="3">
        <v>236.48215406547158</v>
      </c>
      <c r="Q1820" s="3">
        <v>229.41986961622271</v>
      </c>
    </row>
    <row r="1821" spans="1:17" ht="15" x14ac:dyDescent="0.25">
      <c r="A1821" s="22" t="s">
        <v>23</v>
      </c>
      <c r="B1821" s="15" t="s">
        <v>37</v>
      </c>
      <c r="C1821" t="s">
        <v>55</v>
      </c>
      <c r="D1821" s="15" t="s">
        <v>56</v>
      </c>
      <c r="E1821" t="s">
        <v>80</v>
      </c>
      <c r="F1821" s="15" t="s">
        <v>78</v>
      </c>
      <c r="G1821" t="s">
        <v>78</v>
      </c>
      <c r="H1821" s="15" t="s">
        <v>35</v>
      </c>
      <c r="I1821" t="s">
        <v>79</v>
      </c>
      <c r="J1821" s="15" t="s">
        <v>77</v>
      </c>
      <c r="K1821">
        <v>1</v>
      </c>
      <c r="L1821" s="19">
        <f>IF(AND(K1821=7,N1821&lt;M1821),1,IF(N1821&lt;M1821,K1821+1,K1821))</f>
        <v>1</v>
      </c>
      <c r="M1821" s="18">
        <v>5.666666666666667</v>
      </c>
      <c r="N1821" s="17">
        <v>6.833333333333333</v>
      </c>
      <c r="O1821" t="s">
        <v>17</v>
      </c>
      <c r="P1821" s="3">
        <v>190.31165162889286</v>
      </c>
      <c r="Q1821" s="3">
        <v>200.37237573602405</v>
      </c>
    </row>
    <row r="1822" spans="1:17" ht="15" x14ac:dyDescent="0.25">
      <c r="A1822" s="22" t="s">
        <v>23</v>
      </c>
      <c r="B1822" s="15" t="s">
        <v>37</v>
      </c>
      <c r="C1822" t="s">
        <v>55</v>
      </c>
      <c r="D1822" s="15" t="s">
        <v>56</v>
      </c>
      <c r="E1822" t="s">
        <v>80</v>
      </c>
      <c r="F1822" s="15" t="s">
        <v>78</v>
      </c>
      <c r="G1822" t="s">
        <v>78</v>
      </c>
      <c r="H1822" s="15" t="s">
        <v>35</v>
      </c>
      <c r="I1822" t="s">
        <v>79</v>
      </c>
      <c r="J1822" s="15" t="s">
        <v>77</v>
      </c>
      <c r="K1822">
        <v>4</v>
      </c>
      <c r="L1822" s="19">
        <f>IF(AND(K1822=7,N1822&lt;M1822),1,IF(N1822&lt;M1822,K1822+1,K1822))</f>
        <v>4</v>
      </c>
      <c r="M1822" s="18">
        <v>5.666666666666667</v>
      </c>
      <c r="N1822" s="17">
        <v>6.833333333333333</v>
      </c>
      <c r="O1822" t="s">
        <v>17</v>
      </c>
      <c r="P1822" s="3">
        <v>190.31165162889286</v>
      </c>
      <c r="Q1822" s="3">
        <v>200.37237573602405</v>
      </c>
    </row>
    <row r="1823" spans="1:17" ht="15" x14ac:dyDescent="0.25">
      <c r="A1823" s="22" t="s">
        <v>23</v>
      </c>
      <c r="B1823" s="15" t="s">
        <v>37</v>
      </c>
      <c r="C1823" t="s">
        <v>55</v>
      </c>
      <c r="D1823" s="15" t="s">
        <v>56</v>
      </c>
      <c r="E1823" t="s">
        <v>80</v>
      </c>
      <c r="F1823" s="15" t="s">
        <v>78</v>
      </c>
      <c r="G1823" t="s">
        <v>78</v>
      </c>
      <c r="H1823" s="15" t="s">
        <v>35</v>
      </c>
      <c r="I1823" t="s">
        <v>79</v>
      </c>
      <c r="J1823" s="15" t="s">
        <v>77</v>
      </c>
      <c r="K1823">
        <v>5</v>
      </c>
      <c r="L1823" s="19">
        <f>IF(AND(K1823=7,N1823&lt;M1823),1,IF(N1823&lt;M1823,K1823+1,K1823))</f>
        <v>5</v>
      </c>
      <c r="M1823" s="18">
        <v>5.75</v>
      </c>
      <c r="N1823" s="17">
        <v>6.916666666666667</v>
      </c>
      <c r="O1823" t="s">
        <v>17</v>
      </c>
      <c r="P1823" s="3">
        <v>190.31165162889286</v>
      </c>
      <c r="Q1823" s="3">
        <v>200.37237573602405</v>
      </c>
    </row>
    <row r="1824" spans="1:17" ht="15" x14ac:dyDescent="0.25">
      <c r="A1824" s="22" t="s">
        <v>23</v>
      </c>
      <c r="B1824" s="15" t="s">
        <v>37</v>
      </c>
      <c r="C1824" t="s">
        <v>55</v>
      </c>
      <c r="D1824" s="15" t="s">
        <v>56</v>
      </c>
      <c r="E1824" t="s">
        <v>80</v>
      </c>
      <c r="F1824" s="15" t="s">
        <v>78</v>
      </c>
      <c r="G1824" t="s">
        <v>78</v>
      </c>
      <c r="H1824" s="15" t="s">
        <v>35</v>
      </c>
      <c r="I1824" t="s">
        <v>79</v>
      </c>
      <c r="J1824" s="15" t="s">
        <v>77</v>
      </c>
      <c r="K1824">
        <v>6</v>
      </c>
      <c r="L1824" s="19">
        <f>IF(AND(K1824=7,N1824&lt;M1824),1,IF(N1824&lt;M1824,K1824+1,K1824))</f>
        <v>6</v>
      </c>
      <c r="M1824" s="18">
        <v>5.666666666666667</v>
      </c>
      <c r="N1824" s="17">
        <v>6.833333333333333</v>
      </c>
      <c r="O1824" t="s">
        <v>17</v>
      </c>
      <c r="P1824" s="3">
        <v>190.31165162889286</v>
      </c>
      <c r="Q1824" s="3">
        <v>200.37237573602405</v>
      </c>
    </row>
    <row r="1825" spans="1:17" ht="15" x14ac:dyDescent="0.25">
      <c r="A1825" s="22" t="s">
        <v>23</v>
      </c>
      <c r="B1825" s="15" t="s">
        <v>37</v>
      </c>
      <c r="C1825" t="s">
        <v>55</v>
      </c>
      <c r="D1825" s="15" t="s">
        <v>56</v>
      </c>
      <c r="E1825" t="s">
        <v>80</v>
      </c>
      <c r="F1825" s="15" t="s">
        <v>78</v>
      </c>
      <c r="G1825" t="s">
        <v>85</v>
      </c>
      <c r="H1825" s="15" t="s">
        <v>79</v>
      </c>
      <c r="I1825" t="s">
        <v>35</v>
      </c>
      <c r="J1825" s="15" t="s">
        <v>84</v>
      </c>
      <c r="K1825">
        <v>1</v>
      </c>
      <c r="L1825" s="19">
        <f>IF(AND(K1825=7,N1825&lt;M1825),1,IF(N1825&lt;M1825,K1825+1,K1825))</f>
        <v>1</v>
      </c>
      <c r="M1825" s="18">
        <v>12.166666666666666</v>
      </c>
      <c r="N1825" s="17">
        <v>13.166666666666666</v>
      </c>
      <c r="O1825" t="s">
        <v>17</v>
      </c>
      <c r="P1825" s="3">
        <v>190.31165162889286</v>
      </c>
      <c r="Q1825" s="3">
        <v>200.37237573602405</v>
      </c>
    </row>
    <row r="1826" spans="1:17" ht="15" x14ac:dyDescent="0.25">
      <c r="A1826" s="22" t="s">
        <v>23</v>
      </c>
      <c r="B1826" s="15" t="s">
        <v>37</v>
      </c>
      <c r="C1826" t="s">
        <v>55</v>
      </c>
      <c r="D1826" s="15" t="s">
        <v>56</v>
      </c>
      <c r="E1826" t="s">
        <v>80</v>
      </c>
      <c r="F1826" s="15" t="s">
        <v>78</v>
      </c>
      <c r="G1826" t="s">
        <v>85</v>
      </c>
      <c r="H1826" s="15" t="s">
        <v>79</v>
      </c>
      <c r="I1826" t="s">
        <v>35</v>
      </c>
      <c r="J1826" s="15" t="s">
        <v>84</v>
      </c>
      <c r="K1826">
        <v>4</v>
      </c>
      <c r="L1826" s="19">
        <f>IF(AND(K1826=7,N1826&lt;M1826),1,IF(N1826&lt;M1826,K1826+1,K1826))</f>
        <v>4</v>
      </c>
      <c r="M1826" s="18">
        <v>12.166666666666666</v>
      </c>
      <c r="N1826" s="17">
        <v>13.166666666666666</v>
      </c>
      <c r="O1826" t="s">
        <v>17</v>
      </c>
      <c r="P1826" s="3">
        <v>190.31165162889286</v>
      </c>
      <c r="Q1826" s="3">
        <v>200.37237573602405</v>
      </c>
    </row>
    <row r="1827" spans="1:17" ht="15" x14ac:dyDescent="0.25">
      <c r="A1827" s="22" t="s">
        <v>23</v>
      </c>
      <c r="B1827" s="15" t="s">
        <v>37</v>
      </c>
      <c r="C1827" t="s">
        <v>55</v>
      </c>
      <c r="D1827" s="15" t="s">
        <v>56</v>
      </c>
      <c r="E1827" t="s">
        <v>80</v>
      </c>
      <c r="F1827" s="15" t="s">
        <v>78</v>
      </c>
      <c r="G1827" t="s">
        <v>85</v>
      </c>
      <c r="H1827" s="15" t="s">
        <v>79</v>
      </c>
      <c r="I1827" t="s">
        <v>35</v>
      </c>
      <c r="J1827" s="15" t="s">
        <v>84</v>
      </c>
      <c r="K1827">
        <v>5</v>
      </c>
      <c r="L1827" s="19">
        <f>IF(AND(K1827=7,N1827&lt;M1827),1,IF(N1827&lt;M1827,K1827+1,K1827))</f>
        <v>5</v>
      </c>
      <c r="M1827" s="18">
        <v>12.25</v>
      </c>
      <c r="N1827" s="17">
        <v>13.25</v>
      </c>
      <c r="O1827" t="s">
        <v>17</v>
      </c>
      <c r="P1827" s="3">
        <v>190.31165162889286</v>
      </c>
      <c r="Q1827" s="3">
        <v>200.37237573602405</v>
      </c>
    </row>
    <row r="1828" spans="1:17" ht="15" x14ac:dyDescent="0.25">
      <c r="A1828" s="22" t="s">
        <v>23</v>
      </c>
      <c r="B1828" s="15" t="s">
        <v>37</v>
      </c>
      <c r="C1828" t="s">
        <v>55</v>
      </c>
      <c r="D1828" s="15" t="s">
        <v>56</v>
      </c>
      <c r="E1828" t="s">
        <v>80</v>
      </c>
      <c r="F1828" s="15" t="s">
        <v>78</v>
      </c>
      <c r="G1828" t="s">
        <v>85</v>
      </c>
      <c r="H1828" s="15" t="s">
        <v>79</v>
      </c>
      <c r="I1828" t="s">
        <v>35</v>
      </c>
      <c r="J1828" s="15" t="s">
        <v>84</v>
      </c>
      <c r="K1828">
        <v>6</v>
      </c>
      <c r="L1828" s="19">
        <f>IF(AND(K1828=7,N1828&lt;M1828),1,IF(N1828&lt;M1828,K1828+1,K1828))</f>
        <v>6</v>
      </c>
      <c r="M1828" s="18">
        <v>12.166666666666666</v>
      </c>
      <c r="N1828" s="17">
        <v>13.166666666666666</v>
      </c>
      <c r="O1828" t="s">
        <v>17</v>
      </c>
      <c r="P1828" s="3">
        <v>190.31165162889286</v>
      </c>
      <c r="Q1828" s="3">
        <v>200.37237573602405</v>
      </c>
    </row>
    <row r="1829" spans="1:17" ht="15" x14ac:dyDescent="0.25">
      <c r="A1829" s="22" t="s">
        <v>23</v>
      </c>
      <c r="B1829" s="15" t="s">
        <v>37</v>
      </c>
      <c r="C1829" t="s">
        <v>55</v>
      </c>
      <c r="D1829" s="15" t="s">
        <v>56</v>
      </c>
      <c r="E1829" t="s">
        <v>80</v>
      </c>
      <c r="F1829" s="15" t="s">
        <v>86</v>
      </c>
      <c r="G1829" t="s">
        <v>86</v>
      </c>
      <c r="H1829" s="15" t="s">
        <v>79</v>
      </c>
      <c r="I1829" t="s">
        <v>87</v>
      </c>
      <c r="J1829" s="15" t="s">
        <v>77</v>
      </c>
      <c r="K1829">
        <v>1</v>
      </c>
      <c r="L1829" s="19">
        <f>IF(AND(K1829=7,N1829&lt;M1829),1,IF(N1829&lt;M1829,K1829+1,K1829))</f>
        <v>1</v>
      </c>
      <c r="M1829" s="18">
        <v>7.583333333333333</v>
      </c>
      <c r="N1829" s="17">
        <v>9.0833333333333339</v>
      </c>
      <c r="O1829" t="s">
        <v>17</v>
      </c>
      <c r="P1829" s="3">
        <v>173.3849209743251</v>
      </c>
      <c r="Q1829" s="3">
        <v>293.22470683851418</v>
      </c>
    </row>
    <row r="1830" spans="1:17" ht="15" x14ac:dyDescent="0.25">
      <c r="A1830" s="22" t="s">
        <v>23</v>
      </c>
      <c r="B1830" s="15" t="s">
        <v>37</v>
      </c>
      <c r="C1830" t="s">
        <v>55</v>
      </c>
      <c r="D1830" s="15" t="s">
        <v>56</v>
      </c>
      <c r="E1830" t="s">
        <v>80</v>
      </c>
      <c r="F1830" s="15" t="s">
        <v>86</v>
      </c>
      <c r="G1830" t="s">
        <v>86</v>
      </c>
      <c r="H1830" s="15" t="s">
        <v>79</v>
      </c>
      <c r="I1830" t="s">
        <v>87</v>
      </c>
      <c r="J1830" s="15" t="s">
        <v>77</v>
      </c>
      <c r="K1830">
        <v>4</v>
      </c>
      <c r="L1830" s="19">
        <f>IF(AND(K1830=7,N1830&lt;M1830),1,IF(N1830&lt;M1830,K1830+1,K1830))</f>
        <v>4</v>
      </c>
      <c r="M1830" s="18">
        <v>7.583333333333333</v>
      </c>
      <c r="N1830" s="17">
        <v>9.0833333333333339</v>
      </c>
      <c r="O1830" t="s">
        <v>17</v>
      </c>
      <c r="P1830" s="3">
        <v>173.3849209743251</v>
      </c>
      <c r="Q1830" s="3">
        <v>293.22470683851418</v>
      </c>
    </row>
    <row r="1831" spans="1:17" ht="15" x14ac:dyDescent="0.25">
      <c r="A1831" s="22" t="s">
        <v>23</v>
      </c>
      <c r="B1831" s="15" t="s">
        <v>37</v>
      </c>
      <c r="C1831" t="s">
        <v>55</v>
      </c>
      <c r="D1831" s="15" t="s">
        <v>56</v>
      </c>
      <c r="E1831" t="s">
        <v>80</v>
      </c>
      <c r="F1831" s="15" t="s">
        <v>86</v>
      </c>
      <c r="G1831" t="s">
        <v>86</v>
      </c>
      <c r="H1831" s="15" t="s">
        <v>79</v>
      </c>
      <c r="I1831" t="s">
        <v>87</v>
      </c>
      <c r="J1831" s="15" t="s">
        <v>77</v>
      </c>
      <c r="K1831">
        <v>5</v>
      </c>
      <c r="L1831" s="19">
        <f>IF(AND(K1831=7,N1831&lt;M1831),1,IF(N1831&lt;M1831,K1831+1,K1831))</f>
        <v>5</v>
      </c>
      <c r="M1831" s="18">
        <v>7.666666666666667</v>
      </c>
      <c r="N1831" s="17">
        <v>9.1666666666666661</v>
      </c>
      <c r="O1831" t="s">
        <v>17</v>
      </c>
      <c r="P1831" s="3">
        <v>173.3849209743251</v>
      </c>
      <c r="Q1831" s="3">
        <v>293.22470683851418</v>
      </c>
    </row>
    <row r="1832" spans="1:17" ht="15" x14ac:dyDescent="0.25">
      <c r="A1832" s="22" t="s">
        <v>23</v>
      </c>
      <c r="B1832" s="15" t="s">
        <v>37</v>
      </c>
      <c r="C1832" t="s">
        <v>55</v>
      </c>
      <c r="D1832" s="15" t="s">
        <v>56</v>
      </c>
      <c r="E1832" t="s">
        <v>80</v>
      </c>
      <c r="F1832" s="15" t="s">
        <v>86</v>
      </c>
      <c r="G1832" t="s">
        <v>86</v>
      </c>
      <c r="H1832" s="15" t="s">
        <v>79</v>
      </c>
      <c r="I1832" t="s">
        <v>87</v>
      </c>
      <c r="J1832" s="15" t="s">
        <v>77</v>
      </c>
      <c r="K1832">
        <v>6</v>
      </c>
      <c r="L1832" s="19">
        <f>IF(AND(K1832=7,N1832&lt;M1832),1,IF(N1832&lt;M1832,K1832+1,K1832))</f>
        <v>6</v>
      </c>
      <c r="M1832" s="18">
        <v>7.583333333333333</v>
      </c>
      <c r="N1832" s="17">
        <v>9.0833333333333339</v>
      </c>
      <c r="O1832" t="s">
        <v>17</v>
      </c>
      <c r="P1832" s="3">
        <v>173.3849209743251</v>
      </c>
      <c r="Q1832" s="3">
        <v>293.22470683851418</v>
      </c>
    </row>
    <row r="1833" spans="1:17" ht="15" x14ac:dyDescent="0.25">
      <c r="A1833" s="22" t="s">
        <v>23</v>
      </c>
      <c r="B1833" s="15" t="s">
        <v>37</v>
      </c>
      <c r="C1833" t="s">
        <v>55</v>
      </c>
      <c r="D1833" s="15" t="s">
        <v>56</v>
      </c>
      <c r="E1833" t="s">
        <v>80</v>
      </c>
      <c r="F1833" s="15" t="s">
        <v>86</v>
      </c>
      <c r="G1833" t="s">
        <v>88</v>
      </c>
      <c r="H1833" s="15" t="s">
        <v>87</v>
      </c>
      <c r="I1833" t="s">
        <v>79</v>
      </c>
      <c r="J1833" s="15" t="s">
        <v>84</v>
      </c>
      <c r="K1833">
        <v>1</v>
      </c>
      <c r="L1833" s="19">
        <f>IF(AND(K1833=7,N1833&lt;M1833),1,IF(N1833&lt;M1833,K1833+1,K1833))</f>
        <v>1</v>
      </c>
      <c r="M1833" s="18">
        <v>9.9166666666666661</v>
      </c>
      <c r="N1833" s="17">
        <v>11.416666666666666</v>
      </c>
      <c r="O1833" t="s">
        <v>17</v>
      </c>
      <c r="P1833" s="3">
        <v>173.3849209743251</v>
      </c>
      <c r="Q1833" s="3">
        <v>293.22470683851418</v>
      </c>
    </row>
    <row r="1834" spans="1:17" ht="15" x14ac:dyDescent="0.25">
      <c r="A1834" s="22" t="s">
        <v>23</v>
      </c>
      <c r="B1834" s="15" t="s">
        <v>37</v>
      </c>
      <c r="C1834" t="s">
        <v>55</v>
      </c>
      <c r="D1834" s="15" t="s">
        <v>56</v>
      </c>
      <c r="E1834" t="s">
        <v>80</v>
      </c>
      <c r="F1834" s="15" t="s">
        <v>86</v>
      </c>
      <c r="G1834" t="s">
        <v>88</v>
      </c>
      <c r="H1834" s="15" t="s">
        <v>87</v>
      </c>
      <c r="I1834" t="s">
        <v>79</v>
      </c>
      <c r="J1834" s="15" t="s">
        <v>84</v>
      </c>
      <c r="K1834">
        <v>4</v>
      </c>
      <c r="L1834" s="19">
        <f>IF(AND(K1834=7,N1834&lt;M1834),1,IF(N1834&lt;M1834,K1834+1,K1834))</f>
        <v>4</v>
      </c>
      <c r="M1834" s="18">
        <v>9.9166666666666661</v>
      </c>
      <c r="N1834" s="17">
        <v>11.416666666666666</v>
      </c>
      <c r="O1834" t="s">
        <v>17</v>
      </c>
      <c r="P1834" s="3">
        <v>173.3849209743251</v>
      </c>
      <c r="Q1834" s="3">
        <v>293.22470683851418</v>
      </c>
    </row>
    <row r="1835" spans="1:17" ht="15" x14ac:dyDescent="0.25">
      <c r="A1835" s="22" t="s">
        <v>23</v>
      </c>
      <c r="B1835" s="15" t="s">
        <v>37</v>
      </c>
      <c r="C1835" t="s">
        <v>55</v>
      </c>
      <c r="D1835" s="15" t="s">
        <v>56</v>
      </c>
      <c r="E1835" t="s">
        <v>80</v>
      </c>
      <c r="F1835" s="15" t="s">
        <v>86</v>
      </c>
      <c r="G1835" t="s">
        <v>88</v>
      </c>
      <c r="H1835" s="15" t="s">
        <v>87</v>
      </c>
      <c r="I1835" t="s">
        <v>79</v>
      </c>
      <c r="J1835" s="15" t="s">
        <v>84</v>
      </c>
      <c r="K1835">
        <v>5</v>
      </c>
      <c r="L1835" s="19">
        <f>IF(AND(K1835=7,N1835&lt;M1835),1,IF(N1835&lt;M1835,K1835+1,K1835))</f>
        <v>5</v>
      </c>
      <c r="M1835" s="18">
        <v>10</v>
      </c>
      <c r="N1835" s="17">
        <v>11.5</v>
      </c>
      <c r="O1835" t="s">
        <v>17</v>
      </c>
      <c r="P1835" s="3">
        <v>173.3849209743251</v>
      </c>
      <c r="Q1835" s="3">
        <v>293.22470683851418</v>
      </c>
    </row>
    <row r="1836" spans="1:17" ht="15" x14ac:dyDescent="0.25">
      <c r="A1836" s="22" t="s">
        <v>23</v>
      </c>
      <c r="B1836" s="15" t="s">
        <v>37</v>
      </c>
      <c r="C1836" t="s">
        <v>55</v>
      </c>
      <c r="D1836" s="15" t="s">
        <v>56</v>
      </c>
      <c r="E1836" t="s">
        <v>80</v>
      </c>
      <c r="F1836" s="15" t="s">
        <v>86</v>
      </c>
      <c r="G1836" t="s">
        <v>88</v>
      </c>
      <c r="H1836" s="15" t="s">
        <v>87</v>
      </c>
      <c r="I1836" t="s">
        <v>79</v>
      </c>
      <c r="J1836" s="15" t="s">
        <v>84</v>
      </c>
      <c r="K1836">
        <v>6</v>
      </c>
      <c r="L1836" s="19">
        <f>IF(AND(K1836=7,N1836&lt;M1836),1,IF(N1836&lt;M1836,K1836+1,K1836))</f>
        <v>6</v>
      </c>
      <c r="M1836" s="18">
        <v>9.9166666666666661</v>
      </c>
      <c r="N1836" s="17">
        <v>11.416666666666666</v>
      </c>
      <c r="O1836" t="s">
        <v>17</v>
      </c>
      <c r="P1836" s="3">
        <v>173.3849209743251</v>
      </c>
      <c r="Q1836" s="3">
        <v>293.22470683851418</v>
      </c>
    </row>
    <row r="1837" spans="1:17" ht="15" x14ac:dyDescent="0.25">
      <c r="A1837" s="22" t="s">
        <v>23</v>
      </c>
      <c r="B1837" s="15" t="s">
        <v>37</v>
      </c>
      <c r="C1837" t="s">
        <v>55</v>
      </c>
      <c r="D1837" s="15" t="s">
        <v>56</v>
      </c>
      <c r="E1837" t="s">
        <v>54</v>
      </c>
      <c r="F1837" s="15" t="s">
        <v>63</v>
      </c>
      <c r="G1837" t="s">
        <v>63</v>
      </c>
      <c r="H1837" s="15" t="s">
        <v>35</v>
      </c>
      <c r="I1837" t="s">
        <v>52</v>
      </c>
      <c r="J1837" s="15" t="s">
        <v>454</v>
      </c>
      <c r="K1837">
        <v>1</v>
      </c>
      <c r="L1837" s="19">
        <f>IF(AND(K1837=7,N1837&lt;M1837),1,IF(N1837&lt;M1837,K1837+1,K1837))</f>
        <v>1</v>
      </c>
      <c r="M1837" s="18">
        <v>3.25</v>
      </c>
      <c r="N1837" s="17">
        <v>4.583333333333333</v>
      </c>
      <c r="O1837" t="s">
        <v>17</v>
      </c>
      <c r="P1837" s="3">
        <v>282.10893508131221</v>
      </c>
      <c r="Q1837" s="3">
        <v>241.11187743395101</v>
      </c>
    </row>
    <row r="1838" spans="1:17" ht="15" x14ac:dyDescent="0.25">
      <c r="A1838" s="22" t="s">
        <v>23</v>
      </c>
      <c r="B1838" s="15" t="s">
        <v>37</v>
      </c>
      <c r="C1838" t="s">
        <v>55</v>
      </c>
      <c r="D1838" s="15" t="s">
        <v>56</v>
      </c>
      <c r="E1838" t="s">
        <v>54</v>
      </c>
      <c r="F1838" s="15" t="s">
        <v>63</v>
      </c>
      <c r="G1838" t="s">
        <v>63</v>
      </c>
      <c r="H1838" s="15" t="s">
        <v>35</v>
      </c>
      <c r="I1838" t="s">
        <v>52</v>
      </c>
      <c r="J1838" s="15" t="s">
        <v>454</v>
      </c>
      <c r="K1838">
        <v>2</v>
      </c>
      <c r="L1838" s="19">
        <f>IF(AND(K1838=7,N1838&lt;M1838),1,IF(N1838&lt;M1838,K1838+1,K1838))</f>
        <v>2</v>
      </c>
      <c r="M1838" s="18">
        <v>3.0833333333333335</v>
      </c>
      <c r="N1838" s="17">
        <v>4.416666666666667</v>
      </c>
      <c r="O1838" t="s">
        <v>17</v>
      </c>
      <c r="P1838" s="3">
        <v>282.10893508131221</v>
      </c>
      <c r="Q1838" s="3">
        <v>241.11187743395101</v>
      </c>
    </row>
    <row r="1839" spans="1:17" ht="15" x14ac:dyDescent="0.25">
      <c r="A1839" s="22" t="s">
        <v>23</v>
      </c>
      <c r="B1839" s="15" t="s">
        <v>37</v>
      </c>
      <c r="C1839" t="s">
        <v>55</v>
      </c>
      <c r="D1839" s="15" t="s">
        <v>56</v>
      </c>
      <c r="E1839" t="s">
        <v>54</v>
      </c>
      <c r="F1839" s="15" t="s">
        <v>63</v>
      </c>
      <c r="G1839" t="s">
        <v>63</v>
      </c>
      <c r="H1839" s="15" t="s">
        <v>35</v>
      </c>
      <c r="I1839" t="s">
        <v>52</v>
      </c>
      <c r="J1839" s="15" t="s">
        <v>454</v>
      </c>
      <c r="K1839">
        <v>3</v>
      </c>
      <c r="L1839" s="19">
        <f>IF(AND(K1839=7,N1839&lt;M1839),1,IF(N1839&lt;M1839,K1839+1,K1839))</f>
        <v>3</v>
      </c>
      <c r="M1839" s="18">
        <v>3.0833333333333335</v>
      </c>
      <c r="N1839" s="17">
        <v>4.416666666666667</v>
      </c>
      <c r="O1839" t="s">
        <v>17</v>
      </c>
      <c r="P1839" s="3">
        <v>282.10893508131221</v>
      </c>
      <c r="Q1839" s="3">
        <v>241.11187743395101</v>
      </c>
    </row>
    <row r="1840" spans="1:17" ht="15" x14ac:dyDescent="0.25">
      <c r="A1840" s="22" t="s">
        <v>23</v>
      </c>
      <c r="B1840" s="15" t="s">
        <v>37</v>
      </c>
      <c r="C1840" t="s">
        <v>55</v>
      </c>
      <c r="D1840" s="15" t="s">
        <v>56</v>
      </c>
      <c r="E1840" t="s">
        <v>54</v>
      </c>
      <c r="F1840" s="15" t="s">
        <v>63</v>
      </c>
      <c r="G1840" t="s">
        <v>63</v>
      </c>
      <c r="H1840" s="15" t="s">
        <v>35</v>
      </c>
      <c r="I1840" t="s">
        <v>52</v>
      </c>
      <c r="J1840" s="15" t="s">
        <v>454</v>
      </c>
      <c r="K1840">
        <v>4</v>
      </c>
      <c r="L1840" s="19">
        <f>IF(AND(K1840=7,N1840&lt;M1840),1,IF(N1840&lt;M1840,K1840+1,K1840))</f>
        <v>4</v>
      </c>
      <c r="M1840" s="18">
        <v>3.25</v>
      </c>
      <c r="N1840" s="17">
        <v>4.416666666666667</v>
      </c>
      <c r="O1840" t="s">
        <v>17</v>
      </c>
      <c r="P1840" s="3">
        <v>282.10893508131221</v>
      </c>
      <c r="Q1840" s="3">
        <v>241.11187743395101</v>
      </c>
    </row>
    <row r="1841" spans="1:17" ht="15" x14ac:dyDescent="0.25">
      <c r="A1841" s="22" t="s">
        <v>23</v>
      </c>
      <c r="B1841" s="15" t="s">
        <v>37</v>
      </c>
      <c r="C1841" t="s">
        <v>55</v>
      </c>
      <c r="D1841" s="15" t="s">
        <v>56</v>
      </c>
      <c r="E1841" t="s">
        <v>54</v>
      </c>
      <c r="F1841" s="15" t="s">
        <v>63</v>
      </c>
      <c r="G1841" t="s">
        <v>63</v>
      </c>
      <c r="H1841" s="15" t="s">
        <v>35</v>
      </c>
      <c r="I1841" t="s">
        <v>52</v>
      </c>
      <c r="J1841" s="15" t="s">
        <v>454</v>
      </c>
      <c r="K1841">
        <v>5</v>
      </c>
      <c r="L1841" s="19">
        <f>IF(AND(K1841=7,N1841&lt;M1841),1,IF(N1841&lt;M1841,K1841+1,K1841))</f>
        <v>5</v>
      </c>
      <c r="M1841" s="18">
        <v>3.25</v>
      </c>
      <c r="N1841" s="17">
        <v>4.416666666666667</v>
      </c>
      <c r="O1841" t="s">
        <v>17</v>
      </c>
      <c r="P1841" s="3">
        <v>282.10893508131221</v>
      </c>
      <c r="Q1841" s="3">
        <v>241.11187743395101</v>
      </c>
    </row>
    <row r="1842" spans="1:17" ht="15" x14ac:dyDescent="0.25">
      <c r="A1842" s="22" t="s">
        <v>23</v>
      </c>
      <c r="B1842" s="15" t="s">
        <v>37</v>
      </c>
      <c r="C1842" t="s">
        <v>55</v>
      </c>
      <c r="D1842" s="15" t="s">
        <v>56</v>
      </c>
      <c r="E1842" t="s">
        <v>54</v>
      </c>
      <c r="F1842" s="15" t="s">
        <v>63</v>
      </c>
      <c r="G1842" t="s">
        <v>63</v>
      </c>
      <c r="H1842" s="15" t="s">
        <v>35</v>
      </c>
      <c r="I1842" t="s">
        <v>52</v>
      </c>
      <c r="J1842" s="15" t="s">
        <v>454</v>
      </c>
      <c r="K1842">
        <v>6</v>
      </c>
      <c r="L1842" s="19">
        <f>IF(AND(K1842=7,N1842&lt;M1842),1,IF(N1842&lt;M1842,K1842+1,K1842))</f>
        <v>6</v>
      </c>
      <c r="M1842" s="18">
        <v>3.25</v>
      </c>
      <c r="N1842" s="17">
        <v>4.416666666666667</v>
      </c>
      <c r="O1842" t="s">
        <v>17</v>
      </c>
      <c r="P1842" s="3">
        <v>282.10893508131221</v>
      </c>
      <c r="Q1842" s="3">
        <v>241.11187743395101</v>
      </c>
    </row>
    <row r="1843" spans="1:17" ht="15" x14ac:dyDescent="0.25">
      <c r="A1843" s="22" t="s">
        <v>23</v>
      </c>
      <c r="B1843" s="15" t="s">
        <v>37</v>
      </c>
      <c r="C1843" t="s">
        <v>55</v>
      </c>
      <c r="D1843" s="15" t="s">
        <v>56</v>
      </c>
      <c r="E1843" t="s">
        <v>54</v>
      </c>
      <c r="F1843" s="15" t="s">
        <v>63</v>
      </c>
      <c r="G1843" t="s">
        <v>63</v>
      </c>
      <c r="H1843" s="15" t="s">
        <v>35</v>
      </c>
      <c r="I1843" t="s">
        <v>52</v>
      </c>
      <c r="J1843" s="15" t="s">
        <v>454</v>
      </c>
      <c r="K1843">
        <v>7</v>
      </c>
      <c r="L1843" s="19">
        <f>IF(AND(K1843=7,N1843&lt;M1843),1,IF(N1843&lt;M1843,K1843+1,K1843))</f>
        <v>7</v>
      </c>
      <c r="M1843" s="18">
        <v>3.25</v>
      </c>
      <c r="N1843" s="17">
        <v>4.416666666666667</v>
      </c>
      <c r="O1843" t="s">
        <v>17</v>
      </c>
      <c r="P1843" s="3">
        <v>282.10893508131221</v>
      </c>
      <c r="Q1843" s="3">
        <v>241.11187743395101</v>
      </c>
    </row>
    <row r="1844" spans="1:17" ht="15" x14ac:dyDescent="0.25">
      <c r="A1844" s="22" t="s">
        <v>23</v>
      </c>
      <c r="B1844" s="15" t="s">
        <v>37</v>
      </c>
      <c r="C1844" t="s">
        <v>55</v>
      </c>
      <c r="D1844" s="15" t="s">
        <v>56</v>
      </c>
      <c r="E1844" t="s">
        <v>54</v>
      </c>
      <c r="F1844" s="15" t="s">
        <v>63</v>
      </c>
      <c r="G1844" t="s">
        <v>62</v>
      </c>
      <c r="H1844" s="15" t="s">
        <v>52</v>
      </c>
      <c r="I1844" t="s">
        <v>35</v>
      </c>
      <c r="J1844" s="15" t="s">
        <v>49</v>
      </c>
      <c r="K1844">
        <v>1</v>
      </c>
      <c r="L1844" s="19">
        <f>IF(AND(K1844=7,N1844&lt;M1844),1,IF(N1844&lt;M1844,K1844+1,K1844))</f>
        <v>1</v>
      </c>
      <c r="M1844" s="18">
        <v>12.916666666666666</v>
      </c>
      <c r="N1844" s="17">
        <v>14.083333333333334</v>
      </c>
      <c r="O1844" t="s">
        <v>17</v>
      </c>
      <c r="P1844" s="3">
        <v>282.10893508131221</v>
      </c>
      <c r="Q1844" s="3">
        <v>241.11187743395101</v>
      </c>
    </row>
    <row r="1845" spans="1:17" ht="15" x14ac:dyDescent="0.25">
      <c r="A1845" s="22" t="s">
        <v>23</v>
      </c>
      <c r="B1845" s="15" t="s">
        <v>37</v>
      </c>
      <c r="C1845" t="s">
        <v>55</v>
      </c>
      <c r="D1845" s="15" t="s">
        <v>56</v>
      </c>
      <c r="E1845" t="s">
        <v>54</v>
      </c>
      <c r="F1845" s="15" t="s">
        <v>63</v>
      </c>
      <c r="G1845" t="s">
        <v>62</v>
      </c>
      <c r="H1845" s="15" t="s">
        <v>52</v>
      </c>
      <c r="I1845" t="s">
        <v>35</v>
      </c>
      <c r="J1845" s="15" t="s">
        <v>49</v>
      </c>
      <c r="K1845">
        <v>2</v>
      </c>
      <c r="L1845" s="19">
        <f>IF(AND(K1845=7,N1845&lt;M1845),1,IF(N1845&lt;M1845,K1845+1,K1845))</f>
        <v>2</v>
      </c>
      <c r="M1845" s="18">
        <v>12.916666666666666</v>
      </c>
      <c r="N1845" s="17">
        <v>14.083333333333334</v>
      </c>
      <c r="O1845" t="s">
        <v>17</v>
      </c>
      <c r="P1845" s="3">
        <v>282.10893508131221</v>
      </c>
      <c r="Q1845" s="3">
        <v>241.11187743395101</v>
      </c>
    </row>
    <row r="1846" spans="1:17" ht="15" x14ac:dyDescent="0.25">
      <c r="A1846" s="22" t="s">
        <v>23</v>
      </c>
      <c r="B1846" s="15" t="s">
        <v>37</v>
      </c>
      <c r="C1846" t="s">
        <v>55</v>
      </c>
      <c r="D1846" s="15" t="s">
        <v>56</v>
      </c>
      <c r="E1846" t="s">
        <v>54</v>
      </c>
      <c r="F1846" s="15" t="s">
        <v>63</v>
      </c>
      <c r="G1846" t="s">
        <v>62</v>
      </c>
      <c r="H1846" s="15" t="s">
        <v>52</v>
      </c>
      <c r="I1846" t="s">
        <v>35</v>
      </c>
      <c r="J1846" s="15" t="s">
        <v>49</v>
      </c>
      <c r="K1846">
        <v>3</v>
      </c>
      <c r="L1846" s="19">
        <f>IF(AND(K1846=7,N1846&lt;M1846),1,IF(N1846&lt;M1846,K1846+1,K1846))</f>
        <v>3</v>
      </c>
      <c r="M1846" s="18">
        <v>12.916666666666666</v>
      </c>
      <c r="N1846" s="17">
        <v>14.083333333333334</v>
      </c>
      <c r="O1846" t="s">
        <v>17</v>
      </c>
      <c r="P1846" s="3">
        <v>282.10893508131221</v>
      </c>
      <c r="Q1846" s="3">
        <v>241.11187743395101</v>
      </c>
    </row>
    <row r="1847" spans="1:17" ht="15" x14ac:dyDescent="0.25">
      <c r="A1847" s="22" t="s">
        <v>23</v>
      </c>
      <c r="B1847" s="15" t="s">
        <v>37</v>
      </c>
      <c r="C1847" t="s">
        <v>55</v>
      </c>
      <c r="D1847" s="15" t="s">
        <v>56</v>
      </c>
      <c r="E1847" t="s">
        <v>54</v>
      </c>
      <c r="F1847" s="15" t="s">
        <v>63</v>
      </c>
      <c r="G1847" t="s">
        <v>62</v>
      </c>
      <c r="H1847" s="15" t="s">
        <v>52</v>
      </c>
      <c r="I1847" t="s">
        <v>35</v>
      </c>
      <c r="J1847" s="15" t="s">
        <v>49</v>
      </c>
      <c r="K1847">
        <v>4</v>
      </c>
      <c r="L1847" s="19">
        <f>IF(AND(K1847=7,N1847&lt;M1847),1,IF(N1847&lt;M1847,K1847+1,K1847))</f>
        <v>4</v>
      </c>
      <c r="M1847" s="18">
        <v>12.916666666666666</v>
      </c>
      <c r="N1847" s="17">
        <v>14.083333333333334</v>
      </c>
      <c r="O1847" t="s">
        <v>17</v>
      </c>
      <c r="P1847" s="3">
        <v>282.10893508131221</v>
      </c>
      <c r="Q1847" s="3">
        <v>241.11187743395101</v>
      </c>
    </row>
    <row r="1848" spans="1:17" ht="15" x14ac:dyDescent="0.25">
      <c r="A1848" s="22" t="s">
        <v>23</v>
      </c>
      <c r="B1848" s="15" t="s">
        <v>37</v>
      </c>
      <c r="C1848" t="s">
        <v>55</v>
      </c>
      <c r="D1848" s="15" t="s">
        <v>56</v>
      </c>
      <c r="E1848" t="s">
        <v>54</v>
      </c>
      <c r="F1848" s="15" t="s">
        <v>63</v>
      </c>
      <c r="G1848" t="s">
        <v>62</v>
      </c>
      <c r="H1848" s="15" t="s">
        <v>52</v>
      </c>
      <c r="I1848" t="s">
        <v>35</v>
      </c>
      <c r="J1848" s="15" t="s">
        <v>49</v>
      </c>
      <c r="K1848">
        <v>5</v>
      </c>
      <c r="L1848" s="19">
        <f>IF(AND(K1848=7,N1848&lt;M1848),1,IF(N1848&lt;M1848,K1848+1,K1848))</f>
        <v>5</v>
      </c>
      <c r="M1848" s="18">
        <v>12.916666666666666</v>
      </c>
      <c r="N1848" s="17">
        <v>14.083333333333334</v>
      </c>
      <c r="O1848" t="s">
        <v>17</v>
      </c>
      <c r="P1848" s="3">
        <v>282.10893508131221</v>
      </c>
      <c r="Q1848" s="3">
        <v>241.11187743395101</v>
      </c>
    </row>
    <row r="1849" spans="1:17" ht="15" x14ac:dyDescent="0.25">
      <c r="A1849" s="22" t="s">
        <v>23</v>
      </c>
      <c r="B1849" s="15" t="s">
        <v>37</v>
      </c>
      <c r="C1849" t="s">
        <v>55</v>
      </c>
      <c r="D1849" s="15" t="s">
        <v>56</v>
      </c>
      <c r="E1849" t="s">
        <v>54</v>
      </c>
      <c r="F1849" s="15" t="s">
        <v>63</v>
      </c>
      <c r="G1849" t="s">
        <v>62</v>
      </c>
      <c r="H1849" s="15" t="s">
        <v>52</v>
      </c>
      <c r="I1849" t="s">
        <v>35</v>
      </c>
      <c r="J1849" s="15" t="s">
        <v>49</v>
      </c>
      <c r="K1849">
        <v>6</v>
      </c>
      <c r="L1849" s="19">
        <f>IF(AND(K1849=7,N1849&lt;M1849),1,IF(N1849&lt;M1849,K1849+1,K1849))</f>
        <v>6</v>
      </c>
      <c r="M1849" s="18">
        <v>12.916666666666666</v>
      </c>
      <c r="N1849" s="17">
        <v>14.083333333333334</v>
      </c>
      <c r="O1849" t="s">
        <v>17</v>
      </c>
      <c r="P1849" s="3">
        <v>282.10893508131221</v>
      </c>
      <c r="Q1849" s="3">
        <v>241.11187743395101</v>
      </c>
    </row>
    <row r="1850" spans="1:17" ht="15" x14ac:dyDescent="0.25">
      <c r="A1850" s="22" t="s">
        <v>23</v>
      </c>
      <c r="B1850" s="15" t="s">
        <v>37</v>
      </c>
      <c r="C1850" t="s">
        <v>55</v>
      </c>
      <c r="D1850" s="15" t="s">
        <v>56</v>
      </c>
      <c r="E1850" t="s">
        <v>54</v>
      </c>
      <c r="F1850" s="15" t="s">
        <v>63</v>
      </c>
      <c r="G1850" t="s">
        <v>62</v>
      </c>
      <c r="H1850" s="15" t="s">
        <v>52</v>
      </c>
      <c r="I1850" t="s">
        <v>35</v>
      </c>
      <c r="J1850" s="15" t="s">
        <v>49</v>
      </c>
      <c r="K1850">
        <v>7</v>
      </c>
      <c r="L1850" s="19">
        <f>IF(AND(K1850=7,N1850&lt;M1850),1,IF(N1850&lt;M1850,K1850+1,K1850))</f>
        <v>7</v>
      </c>
      <c r="M1850" s="18">
        <v>12.916666666666666</v>
      </c>
      <c r="N1850" s="17">
        <v>14.083333333333334</v>
      </c>
      <c r="O1850" t="s">
        <v>17</v>
      </c>
      <c r="P1850" s="3">
        <v>282.10893508131221</v>
      </c>
      <c r="Q1850" s="3">
        <v>241.11187743395101</v>
      </c>
    </row>
    <row r="1851" spans="1:17" ht="15" x14ac:dyDescent="0.25">
      <c r="A1851" s="22" t="s">
        <v>23</v>
      </c>
      <c r="B1851" s="15" t="s">
        <v>37</v>
      </c>
      <c r="C1851" t="s">
        <v>55</v>
      </c>
      <c r="D1851" s="15" t="s">
        <v>56</v>
      </c>
      <c r="E1851" t="s">
        <v>54</v>
      </c>
      <c r="F1851" s="15" t="s">
        <v>50</v>
      </c>
      <c r="G1851" t="s">
        <v>53</v>
      </c>
      <c r="H1851" s="15" t="s">
        <v>52</v>
      </c>
      <c r="I1851" t="s">
        <v>51</v>
      </c>
      <c r="J1851" s="15" t="s">
        <v>454</v>
      </c>
      <c r="K1851">
        <v>1</v>
      </c>
      <c r="L1851" s="19">
        <f>IF(AND(K1851=7,N1851&lt;M1851),1,IF(N1851&lt;M1851,K1851+1,K1851))</f>
        <v>1</v>
      </c>
      <c r="M1851" s="18">
        <v>5.333333333333333</v>
      </c>
      <c r="N1851" s="17">
        <v>6.75</v>
      </c>
      <c r="O1851" t="s">
        <v>17</v>
      </c>
      <c r="P1851" s="3">
        <v>396.67583025133774</v>
      </c>
      <c r="Q1851" s="3">
        <v>330.06021437826928</v>
      </c>
    </row>
    <row r="1852" spans="1:17" ht="15" x14ac:dyDescent="0.25">
      <c r="A1852" s="22" t="s">
        <v>23</v>
      </c>
      <c r="B1852" s="15" t="s">
        <v>37</v>
      </c>
      <c r="C1852" t="s">
        <v>55</v>
      </c>
      <c r="D1852" s="15" t="s">
        <v>56</v>
      </c>
      <c r="E1852" t="s">
        <v>54</v>
      </c>
      <c r="F1852" s="15" t="s">
        <v>50</v>
      </c>
      <c r="G1852" t="s">
        <v>53</v>
      </c>
      <c r="H1852" s="15" t="s">
        <v>52</v>
      </c>
      <c r="I1852" t="s">
        <v>51</v>
      </c>
      <c r="J1852" s="15" t="s">
        <v>454</v>
      </c>
      <c r="K1852">
        <v>2</v>
      </c>
      <c r="L1852" s="19">
        <f>IF(AND(K1852=7,N1852&lt;M1852),1,IF(N1852&lt;M1852,K1852+1,K1852))</f>
        <v>2</v>
      </c>
      <c r="M1852" s="18">
        <v>5.166666666666667</v>
      </c>
      <c r="N1852" s="17">
        <v>6.583333333333333</v>
      </c>
      <c r="O1852" t="s">
        <v>17</v>
      </c>
      <c r="P1852" s="3">
        <v>396.67583025133774</v>
      </c>
      <c r="Q1852" s="3">
        <v>330.06021437826928</v>
      </c>
    </row>
    <row r="1853" spans="1:17" ht="15" x14ac:dyDescent="0.25">
      <c r="A1853" s="22" t="s">
        <v>23</v>
      </c>
      <c r="B1853" s="15" t="s">
        <v>37</v>
      </c>
      <c r="C1853" t="s">
        <v>55</v>
      </c>
      <c r="D1853" s="15" t="s">
        <v>56</v>
      </c>
      <c r="E1853" t="s">
        <v>54</v>
      </c>
      <c r="F1853" s="15" t="s">
        <v>50</v>
      </c>
      <c r="G1853" t="s">
        <v>53</v>
      </c>
      <c r="H1853" s="15" t="s">
        <v>52</v>
      </c>
      <c r="I1853" t="s">
        <v>51</v>
      </c>
      <c r="J1853" s="15" t="s">
        <v>454</v>
      </c>
      <c r="K1853">
        <v>3</v>
      </c>
      <c r="L1853" s="19">
        <f>IF(AND(K1853=7,N1853&lt;M1853),1,IF(N1853&lt;M1853,K1853+1,K1853))</f>
        <v>3</v>
      </c>
      <c r="M1853" s="18">
        <v>5.166666666666667</v>
      </c>
      <c r="N1853" s="17">
        <v>6.583333333333333</v>
      </c>
      <c r="O1853" t="s">
        <v>17</v>
      </c>
      <c r="P1853" s="3">
        <v>396.67583025133774</v>
      </c>
      <c r="Q1853" s="3">
        <v>330.06021437826928</v>
      </c>
    </row>
    <row r="1854" spans="1:17" ht="15" x14ac:dyDescent="0.25">
      <c r="A1854" s="22" t="s">
        <v>23</v>
      </c>
      <c r="B1854" s="15" t="s">
        <v>37</v>
      </c>
      <c r="C1854" t="s">
        <v>55</v>
      </c>
      <c r="D1854" s="15" t="s">
        <v>56</v>
      </c>
      <c r="E1854" t="s">
        <v>54</v>
      </c>
      <c r="F1854" s="15" t="s">
        <v>50</v>
      </c>
      <c r="G1854" t="s">
        <v>53</v>
      </c>
      <c r="H1854" s="15" t="s">
        <v>52</v>
      </c>
      <c r="I1854" t="s">
        <v>51</v>
      </c>
      <c r="J1854" s="15" t="s">
        <v>454</v>
      </c>
      <c r="K1854">
        <v>4</v>
      </c>
      <c r="L1854" s="19">
        <f>IF(AND(K1854=7,N1854&lt;M1854),1,IF(N1854&lt;M1854,K1854+1,K1854))</f>
        <v>4</v>
      </c>
      <c r="M1854" s="18">
        <v>5.166666666666667</v>
      </c>
      <c r="N1854" s="17">
        <v>6.583333333333333</v>
      </c>
      <c r="O1854" t="s">
        <v>17</v>
      </c>
      <c r="P1854" s="3">
        <v>396.67583025133774</v>
      </c>
      <c r="Q1854" s="3">
        <v>330.06021437826928</v>
      </c>
    </row>
    <row r="1855" spans="1:17" ht="15" x14ac:dyDescent="0.25">
      <c r="A1855" s="22" t="s">
        <v>23</v>
      </c>
      <c r="B1855" s="15" t="s">
        <v>37</v>
      </c>
      <c r="C1855" t="s">
        <v>55</v>
      </c>
      <c r="D1855" s="15" t="s">
        <v>56</v>
      </c>
      <c r="E1855" t="s">
        <v>54</v>
      </c>
      <c r="F1855" s="15" t="s">
        <v>50</v>
      </c>
      <c r="G1855" t="s">
        <v>53</v>
      </c>
      <c r="H1855" s="15" t="s">
        <v>52</v>
      </c>
      <c r="I1855" t="s">
        <v>51</v>
      </c>
      <c r="J1855" s="15" t="s">
        <v>454</v>
      </c>
      <c r="K1855">
        <v>5</v>
      </c>
      <c r="L1855" s="19">
        <f>IF(AND(K1855=7,N1855&lt;M1855),1,IF(N1855&lt;M1855,K1855+1,K1855))</f>
        <v>5</v>
      </c>
      <c r="M1855" s="18">
        <v>5.166666666666667</v>
      </c>
      <c r="N1855" s="17">
        <v>6.583333333333333</v>
      </c>
      <c r="O1855" t="s">
        <v>17</v>
      </c>
      <c r="P1855" s="3">
        <v>396.67583025133774</v>
      </c>
      <c r="Q1855" s="3">
        <v>330.06021437826928</v>
      </c>
    </row>
    <row r="1856" spans="1:17" ht="15" x14ac:dyDescent="0.25">
      <c r="A1856" s="22" t="s">
        <v>23</v>
      </c>
      <c r="B1856" s="15" t="s">
        <v>37</v>
      </c>
      <c r="C1856" t="s">
        <v>55</v>
      </c>
      <c r="D1856" s="15" t="s">
        <v>56</v>
      </c>
      <c r="E1856" t="s">
        <v>54</v>
      </c>
      <c r="F1856" s="15" t="s">
        <v>50</v>
      </c>
      <c r="G1856" t="s">
        <v>53</v>
      </c>
      <c r="H1856" s="15" t="s">
        <v>52</v>
      </c>
      <c r="I1856" t="s">
        <v>51</v>
      </c>
      <c r="J1856" s="15" t="s">
        <v>454</v>
      </c>
      <c r="K1856">
        <v>6</v>
      </c>
      <c r="L1856" s="19">
        <f>IF(AND(K1856=7,N1856&lt;M1856),1,IF(N1856&lt;M1856,K1856+1,K1856))</f>
        <v>6</v>
      </c>
      <c r="M1856" s="18">
        <v>5.166666666666667</v>
      </c>
      <c r="N1856" s="17">
        <v>6.583333333333333</v>
      </c>
      <c r="O1856" t="s">
        <v>17</v>
      </c>
      <c r="P1856" s="3">
        <v>396.67583025133774</v>
      </c>
      <c r="Q1856" s="3">
        <v>330.06021437826928</v>
      </c>
    </row>
    <row r="1857" spans="1:17" ht="15" x14ac:dyDescent="0.25">
      <c r="A1857" s="22" t="s">
        <v>23</v>
      </c>
      <c r="B1857" s="15" t="s">
        <v>37</v>
      </c>
      <c r="C1857" t="s">
        <v>55</v>
      </c>
      <c r="D1857" s="15" t="s">
        <v>56</v>
      </c>
      <c r="E1857" t="s">
        <v>54</v>
      </c>
      <c r="F1857" s="15" t="s">
        <v>50</v>
      </c>
      <c r="G1857" t="s">
        <v>53</v>
      </c>
      <c r="H1857" s="15" t="s">
        <v>52</v>
      </c>
      <c r="I1857" t="s">
        <v>51</v>
      </c>
      <c r="J1857" s="15" t="s">
        <v>454</v>
      </c>
      <c r="K1857">
        <v>7</v>
      </c>
      <c r="L1857" s="19">
        <f>IF(AND(K1857=7,N1857&lt;M1857),1,IF(N1857&lt;M1857,K1857+1,K1857))</f>
        <v>7</v>
      </c>
      <c r="M1857" s="18">
        <v>5.416666666666667</v>
      </c>
      <c r="N1857" s="17">
        <v>6.666666666666667</v>
      </c>
      <c r="O1857" t="s">
        <v>17</v>
      </c>
      <c r="P1857" s="3">
        <v>396.67583025133774</v>
      </c>
      <c r="Q1857" s="3">
        <v>330.06021437826928</v>
      </c>
    </row>
    <row r="1858" spans="1:17" ht="15" x14ac:dyDescent="0.25">
      <c r="A1858" s="22" t="s">
        <v>23</v>
      </c>
      <c r="B1858" s="15" t="s">
        <v>37</v>
      </c>
      <c r="C1858" t="s">
        <v>55</v>
      </c>
      <c r="D1858" s="15" t="s">
        <v>56</v>
      </c>
      <c r="E1858" t="s">
        <v>54</v>
      </c>
      <c r="F1858" s="15" t="s">
        <v>57</v>
      </c>
      <c r="G1858" t="s">
        <v>455</v>
      </c>
      <c r="H1858" s="15" t="s">
        <v>51</v>
      </c>
      <c r="I1858" t="s">
        <v>27</v>
      </c>
      <c r="J1858" s="15" t="s">
        <v>454</v>
      </c>
      <c r="K1858">
        <v>1</v>
      </c>
      <c r="L1858" s="19">
        <f>IF(AND(K1858=7,N1858&lt;M1858),1,IF(N1858&lt;M1858,K1858+1,K1858))</f>
        <v>1</v>
      </c>
      <c r="M1858" s="18">
        <v>7.416666666666667</v>
      </c>
      <c r="N1858" s="17">
        <v>8.4166666666666661</v>
      </c>
      <c r="O1858" t="s">
        <v>17</v>
      </c>
      <c r="P1858" s="3">
        <v>228.55256704229927</v>
      </c>
      <c r="Q1858" s="3">
        <v>207.06918725390202</v>
      </c>
    </row>
    <row r="1859" spans="1:17" ht="15" x14ac:dyDescent="0.25">
      <c r="A1859" s="22" t="s">
        <v>23</v>
      </c>
      <c r="B1859" s="15" t="s">
        <v>37</v>
      </c>
      <c r="C1859" t="s">
        <v>55</v>
      </c>
      <c r="D1859" s="15" t="s">
        <v>56</v>
      </c>
      <c r="E1859" t="s">
        <v>54</v>
      </c>
      <c r="F1859" s="15" t="s">
        <v>57</v>
      </c>
      <c r="G1859" t="s">
        <v>455</v>
      </c>
      <c r="H1859" s="15" t="s">
        <v>51</v>
      </c>
      <c r="I1859" t="s">
        <v>27</v>
      </c>
      <c r="J1859" s="15" t="s">
        <v>454</v>
      </c>
      <c r="K1859">
        <v>2</v>
      </c>
      <c r="L1859" s="19">
        <f>IF(AND(K1859=7,N1859&lt;M1859),1,IF(N1859&lt;M1859,K1859+1,K1859))</f>
        <v>2</v>
      </c>
      <c r="M1859" s="18">
        <v>7.416666666666667</v>
      </c>
      <c r="N1859" s="17">
        <v>8.4166666666666661</v>
      </c>
      <c r="O1859" t="s">
        <v>17</v>
      </c>
      <c r="P1859" s="3">
        <v>228.55256704229927</v>
      </c>
      <c r="Q1859" s="3">
        <v>207.06918725390202</v>
      </c>
    </row>
    <row r="1860" spans="1:17" ht="15" x14ac:dyDescent="0.25">
      <c r="A1860" s="22" t="s">
        <v>23</v>
      </c>
      <c r="B1860" s="15" t="s">
        <v>37</v>
      </c>
      <c r="C1860" t="s">
        <v>55</v>
      </c>
      <c r="D1860" s="15" t="s">
        <v>56</v>
      </c>
      <c r="E1860" t="s">
        <v>54</v>
      </c>
      <c r="F1860" s="15" t="s">
        <v>57</v>
      </c>
      <c r="G1860" t="s">
        <v>455</v>
      </c>
      <c r="H1860" s="15" t="s">
        <v>51</v>
      </c>
      <c r="I1860" t="s">
        <v>27</v>
      </c>
      <c r="J1860" s="15" t="s">
        <v>454</v>
      </c>
      <c r="K1860">
        <v>3</v>
      </c>
      <c r="L1860" s="19">
        <f>IF(AND(K1860=7,N1860&lt;M1860),1,IF(N1860&lt;M1860,K1860+1,K1860))</f>
        <v>3</v>
      </c>
      <c r="M1860" s="18">
        <v>7.416666666666667</v>
      </c>
      <c r="N1860" s="17">
        <v>8.4166666666666661</v>
      </c>
      <c r="O1860" t="s">
        <v>17</v>
      </c>
      <c r="P1860" s="3">
        <v>228.55256704229927</v>
      </c>
      <c r="Q1860" s="3">
        <v>207.06918725390202</v>
      </c>
    </row>
    <row r="1861" spans="1:17" ht="15" x14ac:dyDescent="0.25">
      <c r="A1861" s="22" t="s">
        <v>23</v>
      </c>
      <c r="B1861" s="15" t="s">
        <v>37</v>
      </c>
      <c r="C1861" t="s">
        <v>55</v>
      </c>
      <c r="D1861" s="15" t="s">
        <v>56</v>
      </c>
      <c r="E1861" t="s">
        <v>54</v>
      </c>
      <c r="F1861" s="15" t="s">
        <v>57</v>
      </c>
      <c r="G1861" t="s">
        <v>455</v>
      </c>
      <c r="H1861" s="15" t="s">
        <v>51</v>
      </c>
      <c r="I1861" t="s">
        <v>27</v>
      </c>
      <c r="J1861" s="15" t="s">
        <v>454</v>
      </c>
      <c r="K1861">
        <v>4</v>
      </c>
      <c r="L1861" s="19">
        <f>IF(AND(K1861=7,N1861&lt;M1861),1,IF(N1861&lt;M1861,K1861+1,K1861))</f>
        <v>4</v>
      </c>
      <c r="M1861" s="18">
        <v>7.416666666666667</v>
      </c>
      <c r="N1861" s="17">
        <v>8.25</v>
      </c>
      <c r="O1861" t="s">
        <v>17</v>
      </c>
      <c r="P1861" s="3">
        <v>228.55256704229927</v>
      </c>
      <c r="Q1861" s="3">
        <v>207.06918725390202</v>
      </c>
    </row>
    <row r="1862" spans="1:17" ht="15" x14ac:dyDescent="0.25">
      <c r="A1862" s="22" t="s">
        <v>23</v>
      </c>
      <c r="B1862" s="15" t="s">
        <v>37</v>
      </c>
      <c r="C1862" t="s">
        <v>55</v>
      </c>
      <c r="D1862" s="15" t="s">
        <v>56</v>
      </c>
      <c r="E1862" t="s">
        <v>54</v>
      </c>
      <c r="F1862" s="15" t="s">
        <v>57</v>
      </c>
      <c r="G1862" t="s">
        <v>455</v>
      </c>
      <c r="H1862" s="15" t="s">
        <v>51</v>
      </c>
      <c r="I1862" t="s">
        <v>27</v>
      </c>
      <c r="J1862" s="15" t="s">
        <v>454</v>
      </c>
      <c r="K1862">
        <v>5</v>
      </c>
      <c r="L1862" s="19">
        <f>IF(AND(K1862=7,N1862&lt;M1862),1,IF(N1862&lt;M1862,K1862+1,K1862))</f>
        <v>5</v>
      </c>
      <c r="M1862" s="18">
        <v>7.416666666666667</v>
      </c>
      <c r="N1862" s="17">
        <v>8.25</v>
      </c>
      <c r="O1862" t="s">
        <v>17</v>
      </c>
      <c r="P1862" s="3">
        <v>228.55256704229927</v>
      </c>
      <c r="Q1862" s="3">
        <v>207.06918725390202</v>
      </c>
    </row>
    <row r="1863" spans="1:17" ht="15" x14ac:dyDescent="0.25">
      <c r="A1863" s="22" t="s">
        <v>23</v>
      </c>
      <c r="B1863" s="15" t="s">
        <v>37</v>
      </c>
      <c r="C1863" t="s">
        <v>55</v>
      </c>
      <c r="D1863" s="15" t="s">
        <v>56</v>
      </c>
      <c r="E1863" t="s">
        <v>54</v>
      </c>
      <c r="F1863" s="15" t="s">
        <v>57</v>
      </c>
      <c r="G1863" t="s">
        <v>455</v>
      </c>
      <c r="H1863" s="15" t="s">
        <v>51</v>
      </c>
      <c r="I1863" t="s">
        <v>27</v>
      </c>
      <c r="J1863" s="15" t="s">
        <v>454</v>
      </c>
      <c r="K1863">
        <v>6</v>
      </c>
      <c r="L1863" s="19">
        <f>IF(AND(K1863=7,N1863&lt;M1863),1,IF(N1863&lt;M1863,K1863+1,K1863))</f>
        <v>6</v>
      </c>
      <c r="M1863" s="18">
        <v>7.416666666666667</v>
      </c>
      <c r="N1863" s="17">
        <v>8.25</v>
      </c>
      <c r="O1863" t="s">
        <v>17</v>
      </c>
      <c r="P1863" s="3">
        <v>228.55256704229927</v>
      </c>
      <c r="Q1863" s="3">
        <v>207.06918725390202</v>
      </c>
    </row>
    <row r="1864" spans="1:17" ht="15" x14ac:dyDescent="0.25">
      <c r="A1864" s="22" t="s">
        <v>23</v>
      </c>
      <c r="B1864" s="15" t="s">
        <v>37</v>
      </c>
      <c r="C1864" t="s">
        <v>55</v>
      </c>
      <c r="D1864" s="15" t="s">
        <v>56</v>
      </c>
      <c r="E1864" t="s">
        <v>54</v>
      </c>
      <c r="F1864" s="15" t="s">
        <v>57</v>
      </c>
      <c r="G1864" t="s">
        <v>455</v>
      </c>
      <c r="H1864" s="15" t="s">
        <v>51</v>
      </c>
      <c r="I1864" t="s">
        <v>27</v>
      </c>
      <c r="J1864" s="15" t="s">
        <v>454</v>
      </c>
      <c r="K1864">
        <v>7</v>
      </c>
      <c r="L1864" s="19">
        <f>IF(AND(K1864=7,N1864&lt;M1864),1,IF(N1864&lt;M1864,K1864+1,K1864))</f>
        <v>7</v>
      </c>
      <c r="M1864" s="18">
        <v>7.75</v>
      </c>
      <c r="N1864" s="17">
        <v>8.5833333333333339</v>
      </c>
      <c r="O1864" t="s">
        <v>17</v>
      </c>
      <c r="P1864" s="3">
        <v>228.55256704229927</v>
      </c>
      <c r="Q1864" s="3">
        <v>207.06918725390202</v>
      </c>
    </row>
    <row r="1865" spans="1:17" ht="15" x14ac:dyDescent="0.25">
      <c r="A1865" s="22" t="s">
        <v>23</v>
      </c>
      <c r="B1865" s="15" t="s">
        <v>37</v>
      </c>
      <c r="C1865" t="s">
        <v>55</v>
      </c>
      <c r="D1865" s="15" t="s">
        <v>56</v>
      </c>
      <c r="E1865" t="s">
        <v>54</v>
      </c>
      <c r="F1865" s="15" t="s">
        <v>57</v>
      </c>
      <c r="G1865" t="s">
        <v>57</v>
      </c>
      <c r="H1865" s="15" t="s">
        <v>27</v>
      </c>
      <c r="I1865" t="s">
        <v>51</v>
      </c>
      <c r="J1865" s="15" t="s">
        <v>49</v>
      </c>
      <c r="K1865">
        <v>1</v>
      </c>
      <c r="L1865" s="19">
        <f>IF(AND(K1865=7,N1865&lt;M1865),1,IF(N1865&lt;M1865,K1865+1,K1865))</f>
        <v>1</v>
      </c>
      <c r="M1865" s="18">
        <v>8.8333333333333339</v>
      </c>
      <c r="N1865" s="17">
        <v>9.9166666666666661</v>
      </c>
      <c r="O1865" t="s">
        <v>17</v>
      </c>
      <c r="P1865" s="3">
        <v>228.55256704229927</v>
      </c>
      <c r="Q1865" s="3">
        <v>207.06918725390202</v>
      </c>
    </row>
    <row r="1866" spans="1:17" ht="15" x14ac:dyDescent="0.25">
      <c r="A1866" s="22" t="s">
        <v>23</v>
      </c>
      <c r="B1866" s="15" t="s">
        <v>37</v>
      </c>
      <c r="C1866" t="s">
        <v>55</v>
      </c>
      <c r="D1866" s="15" t="s">
        <v>56</v>
      </c>
      <c r="E1866" t="s">
        <v>54</v>
      </c>
      <c r="F1866" s="15" t="s">
        <v>57</v>
      </c>
      <c r="G1866" t="s">
        <v>57</v>
      </c>
      <c r="H1866" s="15" t="s">
        <v>27</v>
      </c>
      <c r="I1866" t="s">
        <v>51</v>
      </c>
      <c r="J1866" s="15" t="s">
        <v>49</v>
      </c>
      <c r="K1866">
        <v>2</v>
      </c>
      <c r="L1866" s="19">
        <f>IF(AND(K1866=7,N1866&lt;M1866),1,IF(N1866&lt;M1866,K1866+1,K1866))</f>
        <v>2</v>
      </c>
      <c r="M1866" s="18">
        <v>8.8333333333333339</v>
      </c>
      <c r="N1866" s="17">
        <v>9.9166666666666661</v>
      </c>
      <c r="O1866" t="s">
        <v>17</v>
      </c>
      <c r="P1866" s="3">
        <v>228.55256704229927</v>
      </c>
      <c r="Q1866" s="3">
        <v>207.06918725390202</v>
      </c>
    </row>
    <row r="1867" spans="1:17" ht="15" x14ac:dyDescent="0.25">
      <c r="A1867" s="22" t="s">
        <v>23</v>
      </c>
      <c r="B1867" s="15" t="s">
        <v>37</v>
      </c>
      <c r="C1867" t="s">
        <v>55</v>
      </c>
      <c r="D1867" s="15" t="s">
        <v>56</v>
      </c>
      <c r="E1867" t="s">
        <v>54</v>
      </c>
      <c r="F1867" s="15" t="s">
        <v>57</v>
      </c>
      <c r="G1867" t="s">
        <v>57</v>
      </c>
      <c r="H1867" s="15" t="s">
        <v>27</v>
      </c>
      <c r="I1867" t="s">
        <v>51</v>
      </c>
      <c r="J1867" s="15" t="s">
        <v>49</v>
      </c>
      <c r="K1867">
        <v>3</v>
      </c>
      <c r="L1867" s="19">
        <f>IF(AND(K1867=7,N1867&lt;M1867),1,IF(N1867&lt;M1867,K1867+1,K1867))</f>
        <v>3</v>
      </c>
      <c r="M1867" s="18">
        <v>8.8333333333333339</v>
      </c>
      <c r="N1867" s="17">
        <v>9.9166666666666661</v>
      </c>
      <c r="O1867" t="s">
        <v>17</v>
      </c>
      <c r="P1867" s="3">
        <v>228.55256704229927</v>
      </c>
      <c r="Q1867" s="3">
        <v>207.06918725390202</v>
      </c>
    </row>
    <row r="1868" spans="1:17" ht="15" x14ac:dyDescent="0.25">
      <c r="A1868" s="22" t="s">
        <v>23</v>
      </c>
      <c r="B1868" s="15" t="s">
        <v>37</v>
      </c>
      <c r="C1868" t="s">
        <v>55</v>
      </c>
      <c r="D1868" s="15" t="s">
        <v>56</v>
      </c>
      <c r="E1868" t="s">
        <v>54</v>
      </c>
      <c r="F1868" s="15" t="s">
        <v>57</v>
      </c>
      <c r="G1868" t="s">
        <v>57</v>
      </c>
      <c r="H1868" s="15" t="s">
        <v>27</v>
      </c>
      <c r="I1868" t="s">
        <v>51</v>
      </c>
      <c r="J1868" s="15" t="s">
        <v>49</v>
      </c>
      <c r="K1868">
        <v>4</v>
      </c>
      <c r="L1868" s="19">
        <f>IF(AND(K1868=7,N1868&lt;M1868),1,IF(N1868&lt;M1868,K1868+1,K1868))</f>
        <v>4</v>
      </c>
      <c r="M1868" s="18">
        <v>9</v>
      </c>
      <c r="N1868" s="17">
        <v>9.9166666666666661</v>
      </c>
      <c r="O1868" t="s">
        <v>17</v>
      </c>
      <c r="P1868" s="3">
        <v>228.55256704229927</v>
      </c>
      <c r="Q1868" s="3">
        <v>207.06918725390202</v>
      </c>
    </row>
    <row r="1869" spans="1:17" ht="15" x14ac:dyDescent="0.25">
      <c r="A1869" s="22" t="s">
        <v>23</v>
      </c>
      <c r="B1869" s="15" t="s">
        <v>37</v>
      </c>
      <c r="C1869" t="s">
        <v>55</v>
      </c>
      <c r="D1869" s="15" t="s">
        <v>56</v>
      </c>
      <c r="E1869" t="s">
        <v>54</v>
      </c>
      <c r="F1869" s="15" t="s">
        <v>57</v>
      </c>
      <c r="G1869" t="s">
        <v>57</v>
      </c>
      <c r="H1869" s="15" t="s">
        <v>27</v>
      </c>
      <c r="I1869" t="s">
        <v>51</v>
      </c>
      <c r="J1869" s="15" t="s">
        <v>49</v>
      </c>
      <c r="K1869">
        <v>5</v>
      </c>
      <c r="L1869" s="19">
        <f>IF(AND(K1869=7,N1869&lt;M1869),1,IF(N1869&lt;M1869,K1869+1,K1869))</f>
        <v>5</v>
      </c>
      <c r="M1869" s="18">
        <v>9</v>
      </c>
      <c r="N1869" s="17">
        <v>9.9166666666666661</v>
      </c>
      <c r="O1869" t="s">
        <v>17</v>
      </c>
      <c r="P1869" s="3">
        <v>228.55256704229927</v>
      </c>
      <c r="Q1869" s="3">
        <v>207.06918725390202</v>
      </c>
    </row>
    <row r="1870" spans="1:17" ht="15" x14ac:dyDescent="0.25">
      <c r="A1870" s="22" t="s">
        <v>23</v>
      </c>
      <c r="B1870" s="15" t="s">
        <v>37</v>
      </c>
      <c r="C1870" t="s">
        <v>55</v>
      </c>
      <c r="D1870" s="15" t="s">
        <v>56</v>
      </c>
      <c r="E1870" t="s">
        <v>54</v>
      </c>
      <c r="F1870" s="15" t="s">
        <v>57</v>
      </c>
      <c r="G1870" t="s">
        <v>57</v>
      </c>
      <c r="H1870" s="15" t="s">
        <v>27</v>
      </c>
      <c r="I1870" t="s">
        <v>51</v>
      </c>
      <c r="J1870" s="15" t="s">
        <v>49</v>
      </c>
      <c r="K1870">
        <v>6</v>
      </c>
      <c r="L1870" s="19">
        <f>IF(AND(K1870=7,N1870&lt;M1870),1,IF(N1870&lt;M1870,K1870+1,K1870))</f>
        <v>6</v>
      </c>
      <c r="M1870" s="18">
        <v>9</v>
      </c>
      <c r="N1870" s="17">
        <v>9.9166666666666661</v>
      </c>
      <c r="O1870" t="s">
        <v>17</v>
      </c>
      <c r="P1870" s="3">
        <v>228.55256704229927</v>
      </c>
      <c r="Q1870" s="3">
        <v>207.06918725390202</v>
      </c>
    </row>
    <row r="1871" spans="1:17" ht="15" x14ac:dyDescent="0.25">
      <c r="A1871" s="22" t="s">
        <v>23</v>
      </c>
      <c r="B1871" s="15" t="s">
        <v>37</v>
      </c>
      <c r="C1871" t="s">
        <v>55</v>
      </c>
      <c r="D1871" s="15" t="s">
        <v>56</v>
      </c>
      <c r="E1871" t="s">
        <v>54</v>
      </c>
      <c r="F1871" s="15" t="s">
        <v>57</v>
      </c>
      <c r="G1871" t="s">
        <v>57</v>
      </c>
      <c r="H1871" s="15" t="s">
        <v>27</v>
      </c>
      <c r="I1871" t="s">
        <v>51</v>
      </c>
      <c r="J1871" s="15" t="s">
        <v>49</v>
      </c>
      <c r="K1871">
        <v>7</v>
      </c>
      <c r="L1871" s="19">
        <f>IF(AND(K1871=7,N1871&lt;M1871),1,IF(N1871&lt;M1871,K1871+1,K1871))</f>
        <v>7</v>
      </c>
      <c r="M1871" s="18">
        <v>9</v>
      </c>
      <c r="N1871" s="17">
        <v>9.9166666666666661</v>
      </c>
      <c r="O1871" t="s">
        <v>17</v>
      </c>
      <c r="P1871" s="3">
        <v>228.55256704229927</v>
      </c>
      <c r="Q1871" s="3">
        <v>207.06918725390202</v>
      </c>
    </row>
    <row r="1872" spans="1:17" ht="15" x14ac:dyDescent="0.25">
      <c r="A1872" s="22" t="s">
        <v>23</v>
      </c>
      <c r="B1872" s="15" t="s">
        <v>37</v>
      </c>
      <c r="C1872" t="s">
        <v>55</v>
      </c>
      <c r="D1872" s="15" t="s">
        <v>56</v>
      </c>
      <c r="E1872" t="s">
        <v>54</v>
      </c>
      <c r="F1872" s="15" t="s">
        <v>53</v>
      </c>
      <c r="G1872" t="s">
        <v>50</v>
      </c>
      <c r="H1872" s="15" t="s">
        <v>51</v>
      </c>
      <c r="I1872" t="s">
        <v>52</v>
      </c>
      <c r="J1872" s="15" t="s">
        <v>49</v>
      </c>
      <c r="K1872">
        <v>1</v>
      </c>
      <c r="L1872" s="19">
        <f>IF(AND(K1872=7,N1872&lt;M1872),1,IF(N1872&lt;M1872,K1872+1,K1872))</f>
        <v>1</v>
      </c>
      <c r="M1872" s="18">
        <v>10.75</v>
      </c>
      <c r="N1872" s="17">
        <v>12.083333333333334</v>
      </c>
      <c r="O1872" t="s">
        <v>17</v>
      </c>
      <c r="P1872" s="3">
        <v>396.67583025133774</v>
      </c>
      <c r="Q1872" s="3">
        <v>330.06021437826928</v>
      </c>
    </row>
    <row r="1873" spans="1:17" ht="15" x14ac:dyDescent="0.25">
      <c r="A1873" s="22" t="s">
        <v>23</v>
      </c>
      <c r="B1873" s="15" t="s">
        <v>37</v>
      </c>
      <c r="C1873" t="s">
        <v>55</v>
      </c>
      <c r="D1873" s="15" t="s">
        <v>56</v>
      </c>
      <c r="E1873" t="s">
        <v>54</v>
      </c>
      <c r="F1873" s="15" t="s">
        <v>53</v>
      </c>
      <c r="G1873" t="s">
        <v>50</v>
      </c>
      <c r="H1873" s="15" t="s">
        <v>51</v>
      </c>
      <c r="I1873" t="s">
        <v>52</v>
      </c>
      <c r="J1873" s="15" t="s">
        <v>49</v>
      </c>
      <c r="K1873">
        <v>2</v>
      </c>
      <c r="L1873" s="19">
        <f>IF(AND(K1873=7,N1873&lt;M1873),1,IF(N1873&lt;M1873,K1873+1,K1873))</f>
        <v>2</v>
      </c>
      <c r="M1873" s="18">
        <v>10.75</v>
      </c>
      <c r="N1873" s="17">
        <v>12.083333333333334</v>
      </c>
      <c r="O1873" t="s">
        <v>17</v>
      </c>
      <c r="P1873" s="3">
        <v>396.67583025133774</v>
      </c>
      <c r="Q1873" s="3">
        <v>330.06021437826928</v>
      </c>
    </row>
    <row r="1874" spans="1:17" ht="15" x14ac:dyDescent="0.25">
      <c r="A1874" s="22" t="s">
        <v>23</v>
      </c>
      <c r="B1874" s="15" t="s">
        <v>37</v>
      </c>
      <c r="C1874" t="s">
        <v>55</v>
      </c>
      <c r="D1874" s="15" t="s">
        <v>56</v>
      </c>
      <c r="E1874" t="s">
        <v>54</v>
      </c>
      <c r="F1874" s="15" t="s">
        <v>53</v>
      </c>
      <c r="G1874" t="s">
        <v>50</v>
      </c>
      <c r="H1874" s="15" t="s">
        <v>51</v>
      </c>
      <c r="I1874" t="s">
        <v>52</v>
      </c>
      <c r="J1874" s="15" t="s">
        <v>49</v>
      </c>
      <c r="K1874">
        <v>3</v>
      </c>
      <c r="L1874" s="19">
        <f>IF(AND(K1874=7,N1874&lt;M1874),1,IF(N1874&lt;M1874,K1874+1,K1874))</f>
        <v>3</v>
      </c>
      <c r="M1874" s="18">
        <v>10.75</v>
      </c>
      <c r="N1874" s="17">
        <v>12.083333333333334</v>
      </c>
      <c r="O1874" t="s">
        <v>17</v>
      </c>
      <c r="P1874" s="3">
        <v>396.67583025133774</v>
      </c>
      <c r="Q1874" s="3">
        <v>330.06021437826928</v>
      </c>
    </row>
    <row r="1875" spans="1:17" ht="15" x14ac:dyDescent="0.25">
      <c r="A1875" s="22" t="s">
        <v>23</v>
      </c>
      <c r="B1875" s="15" t="s">
        <v>37</v>
      </c>
      <c r="C1875" t="s">
        <v>55</v>
      </c>
      <c r="D1875" s="15" t="s">
        <v>56</v>
      </c>
      <c r="E1875" t="s">
        <v>54</v>
      </c>
      <c r="F1875" s="15" t="s">
        <v>53</v>
      </c>
      <c r="G1875" t="s">
        <v>50</v>
      </c>
      <c r="H1875" s="15" t="s">
        <v>51</v>
      </c>
      <c r="I1875" t="s">
        <v>52</v>
      </c>
      <c r="J1875" s="15" t="s">
        <v>49</v>
      </c>
      <c r="K1875">
        <v>4</v>
      </c>
      <c r="L1875" s="19">
        <f>IF(AND(K1875=7,N1875&lt;M1875),1,IF(N1875&lt;M1875,K1875+1,K1875))</f>
        <v>4</v>
      </c>
      <c r="M1875" s="18">
        <v>10.75</v>
      </c>
      <c r="N1875" s="17">
        <v>12.083333333333334</v>
      </c>
      <c r="O1875" t="s">
        <v>17</v>
      </c>
      <c r="P1875" s="3">
        <v>396.67583025133774</v>
      </c>
      <c r="Q1875" s="3">
        <v>330.06021437826928</v>
      </c>
    </row>
    <row r="1876" spans="1:17" ht="15" x14ac:dyDescent="0.25">
      <c r="A1876" s="22" t="s">
        <v>23</v>
      </c>
      <c r="B1876" s="15" t="s">
        <v>37</v>
      </c>
      <c r="C1876" t="s">
        <v>55</v>
      </c>
      <c r="D1876" s="15" t="s">
        <v>56</v>
      </c>
      <c r="E1876" t="s">
        <v>54</v>
      </c>
      <c r="F1876" s="15" t="s">
        <v>53</v>
      </c>
      <c r="G1876" t="s">
        <v>50</v>
      </c>
      <c r="H1876" s="15" t="s">
        <v>51</v>
      </c>
      <c r="I1876" t="s">
        <v>52</v>
      </c>
      <c r="J1876" s="15" t="s">
        <v>49</v>
      </c>
      <c r="K1876">
        <v>5</v>
      </c>
      <c r="L1876" s="19">
        <f>IF(AND(K1876=7,N1876&lt;M1876),1,IF(N1876&lt;M1876,K1876+1,K1876))</f>
        <v>5</v>
      </c>
      <c r="M1876" s="18">
        <v>10.75</v>
      </c>
      <c r="N1876" s="17">
        <v>12.083333333333334</v>
      </c>
      <c r="O1876" t="s">
        <v>17</v>
      </c>
      <c r="P1876" s="3">
        <v>396.67583025133774</v>
      </c>
      <c r="Q1876" s="3">
        <v>330.06021437826928</v>
      </c>
    </row>
    <row r="1877" spans="1:17" ht="15" x14ac:dyDescent="0.25">
      <c r="A1877" s="22" t="s">
        <v>23</v>
      </c>
      <c r="B1877" s="15" t="s">
        <v>37</v>
      </c>
      <c r="C1877" t="s">
        <v>55</v>
      </c>
      <c r="D1877" s="15" t="s">
        <v>56</v>
      </c>
      <c r="E1877" t="s">
        <v>54</v>
      </c>
      <c r="F1877" s="15" t="s">
        <v>53</v>
      </c>
      <c r="G1877" t="s">
        <v>50</v>
      </c>
      <c r="H1877" s="15" t="s">
        <v>51</v>
      </c>
      <c r="I1877" t="s">
        <v>52</v>
      </c>
      <c r="J1877" s="15" t="s">
        <v>49</v>
      </c>
      <c r="K1877">
        <v>6</v>
      </c>
      <c r="L1877" s="19">
        <f>IF(AND(K1877=7,N1877&lt;M1877),1,IF(N1877&lt;M1877,K1877+1,K1877))</f>
        <v>6</v>
      </c>
      <c r="M1877" s="18">
        <v>10.75</v>
      </c>
      <c r="N1877" s="17">
        <v>12.083333333333334</v>
      </c>
      <c r="O1877" t="s">
        <v>17</v>
      </c>
      <c r="P1877" s="3">
        <v>396.67583025133774</v>
      </c>
      <c r="Q1877" s="3">
        <v>330.06021437826928</v>
      </c>
    </row>
    <row r="1878" spans="1:17" ht="15" x14ac:dyDescent="0.25">
      <c r="A1878" s="22" t="s">
        <v>23</v>
      </c>
      <c r="B1878" s="15" t="s">
        <v>37</v>
      </c>
      <c r="C1878" t="s">
        <v>55</v>
      </c>
      <c r="D1878" s="15" t="s">
        <v>56</v>
      </c>
      <c r="E1878" t="s">
        <v>54</v>
      </c>
      <c r="F1878" s="15" t="s">
        <v>53</v>
      </c>
      <c r="G1878" t="s">
        <v>50</v>
      </c>
      <c r="H1878" s="15" t="s">
        <v>51</v>
      </c>
      <c r="I1878" t="s">
        <v>52</v>
      </c>
      <c r="J1878" s="15" t="s">
        <v>49</v>
      </c>
      <c r="K1878">
        <v>7</v>
      </c>
      <c r="L1878" s="19">
        <f>IF(AND(K1878=7,N1878&lt;M1878),1,IF(N1878&lt;M1878,K1878+1,K1878))</f>
        <v>7</v>
      </c>
      <c r="M1878" s="18">
        <v>10.75</v>
      </c>
      <c r="N1878" s="17">
        <v>12.083333333333334</v>
      </c>
      <c r="O1878" t="s">
        <v>17</v>
      </c>
      <c r="P1878" s="3">
        <v>396.67583025133774</v>
      </c>
      <c r="Q1878" s="3">
        <v>330.06021437826928</v>
      </c>
    </row>
    <row r="1879" spans="1:17" ht="15" x14ac:dyDescent="0.25">
      <c r="A1879" s="22" t="s">
        <v>23</v>
      </c>
      <c r="B1879" s="15" t="s">
        <v>37</v>
      </c>
      <c r="C1879" t="s">
        <v>55</v>
      </c>
      <c r="D1879" s="15" t="s">
        <v>440</v>
      </c>
      <c r="E1879" t="s">
        <v>438</v>
      </c>
      <c r="F1879" s="15" t="s">
        <v>438</v>
      </c>
      <c r="G1879" t="s">
        <v>438</v>
      </c>
      <c r="H1879" s="15" t="s">
        <v>35</v>
      </c>
      <c r="I1879" t="s">
        <v>439</v>
      </c>
      <c r="J1879" s="15" t="s">
        <v>437</v>
      </c>
      <c r="K1879">
        <v>1</v>
      </c>
      <c r="L1879" s="19">
        <f>IF(AND(K1879=7,N1879&lt;M1879),1,IF(N1879&lt;M1879,K1879+1,K1879))</f>
        <v>1</v>
      </c>
      <c r="M1879" s="18">
        <v>9.5833333333333339</v>
      </c>
      <c r="N1879" s="17">
        <v>11.75</v>
      </c>
      <c r="O1879" t="s">
        <v>17</v>
      </c>
      <c r="P1879" s="3">
        <v>352.0849431463634</v>
      </c>
      <c r="Q1879" s="3">
        <v>364.1167200111874</v>
      </c>
    </row>
    <row r="1880" spans="1:17" ht="15" x14ac:dyDescent="0.25">
      <c r="A1880" s="22" t="s">
        <v>23</v>
      </c>
      <c r="B1880" s="15" t="s">
        <v>37</v>
      </c>
      <c r="C1880" t="s">
        <v>55</v>
      </c>
      <c r="D1880" s="15" t="s">
        <v>440</v>
      </c>
      <c r="E1880" t="s">
        <v>438</v>
      </c>
      <c r="F1880" s="15" t="s">
        <v>438</v>
      </c>
      <c r="G1880" t="s">
        <v>438</v>
      </c>
      <c r="H1880" s="15" t="s">
        <v>35</v>
      </c>
      <c r="I1880" t="s">
        <v>439</v>
      </c>
      <c r="J1880" s="15" t="s">
        <v>437</v>
      </c>
      <c r="K1880">
        <v>2</v>
      </c>
      <c r="L1880" s="19">
        <f>IF(AND(K1880=7,N1880&lt;M1880),1,IF(N1880&lt;M1880,K1880+1,K1880))</f>
        <v>2</v>
      </c>
      <c r="M1880" s="18">
        <v>9.3333333333333339</v>
      </c>
      <c r="N1880" s="17">
        <v>11.5</v>
      </c>
      <c r="O1880" t="s">
        <v>17</v>
      </c>
      <c r="P1880" s="3">
        <v>352.0849431463634</v>
      </c>
      <c r="Q1880" s="3">
        <v>364.1167200111874</v>
      </c>
    </row>
    <row r="1881" spans="1:17" ht="15" x14ac:dyDescent="0.25">
      <c r="A1881" s="22" t="s">
        <v>23</v>
      </c>
      <c r="B1881" s="15" t="s">
        <v>37</v>
      </c>
      <c r="C1881" t="s">
        <v>55</v>
      </c>
      <c r="D1881" s="15" t="s">
        <v>440</v>
      </c>
      <c r="E1881" t="s">
        <v>438</v>
      </c>
      <c r="F1881" s="15" t="s">
        <v>438</v>
      </c>
      <c r="G1881" t="s">
        <v>438</v>
      </c>
      <c r="H1881" s="15" t="s">
        <v>35</v>
      </c>
      <c r="I1881" t="s">
        <v>439</v>
      </c>
      <c r="J1881" s="15" t="s">
        <v>437</v>
      </c>
      <c r="K1881">
        <v>3</v>
      </c>
      <c r="L1881" s="19">
        <f>IF(AND(K1881=7,N1881&lt;M1881),1,IF(N1881&lt;M1881,K1881+1,K1881))</f>
        <v>3</v>
      </c>
      <c r="M1881" s="18">
        <v>9.3333333333333339</v>
      </c>
      <c r="N1881" s="17">
        <v>11.5</v>
      </c>
      <c r="O1881" t="s">
        <v>17</v>
      </c>
      <c r="P1881" s="3">
        <v>352.0849431463634</v>
      </c>
      <c r="Q1881" s="3">
        <v>364.1167200111874</v>
      </c>
    </row>
    <row r="1882" spans="1:17" ht="15" x14ac:dyDescent="0.25">
      <c r="A1882" s="22" t="s">
        <v>23</v>
      </c>
      <c r="B1882" s="15" t="s">
        <v>37</v>
      </c>
      <c r="C1882" t="s">
        <v>55</v>
      </c>
      <c r="D1882" s="15" t="s">
        <v>440</v>
      </c>
      <c r="E1882" t="s">
        <v>438</v>
      </c>
      <c r="F1882" s="15" t="s">
        <v>438</v>
      </c>
      <c r="G1882" t="s">
        <v>438</v>
      </c>
      <c r="H1882" s="15" t="s">
        <v>35</v>
      </c>
      <c r="I1882" t="s">
        <v>439</v>
      </c>
      <c r="J1882" s="15" t="s">
        <v>437</v>
      </c>
      <c r="K1882">
        <v>4</v>
      </c>
      <c r="L1882" s="19">
        <f>IF(AND(K1882=7,N1882&lt;M1882),1,IF(N1882&lt;M1882,K1882+1,K1882))</f>
        <v>4</v>
      </c>
      <c r="M1882" s="18">
        <v>9.5833333333333339</v>
      </c>
      <c r="N1882" s="17">
        <v>11.5</v>
      </c>
      <c r="O1882" t="s">
        <v>17</v>
      </c>
      <c r="P1882" s="3">
        <v>352.0849431463634</v>
      </c>
      <c r="Q1882" s="3">
        <v>364.1167200111874</v>
      </c>
    </row>
    <row r="1883" spans="1:17" ht="15" x14ac:dyDescent="0.25">
      <c r="A1883" s="22" t="s">
        <v>23</v>
      </c>
      <c r="B1883" s="15" t="s">
        <v>37</v>
      </c>
      <c r="C1883" t="s">
        <v>55</v>
      </c>
      <c r="D1883" s="15" t="s">
        <v>440</v>
      </c>
      <c r="E1883" t="s">
        <v>438</v>
      </c>
      <c r="F1883" s="15" t="s">
        <v>438</v>
      </c>
      <c r="G1883" t="s">
        <v>438</v>
      </c>
      <c r="H1883" s="15" t="s">
        <v>35</v>
      </c>
      <c r="I1883" t="s">
        <v>439</v>
      </c>
      <c r="J1883" s="15" t="s">
        <v>437</v>
      </c>
      <c r="K1883">
        <v>5</v>
      </c>
      <c r="L1883" s="19">
        <f>IF(AND(K1883=7,N1883&lt;M1883),1,IF(N1883&lt;M1883,K1883+1,K1883))</f>
        <v>5</v>
      </c>
      <c r="M1883" s="18">
        <v>9.5833333333333339</v>
      </c>
      <c r="N1883" s="17">
        <v>11.5</v>
      </c>
      <c r="O1883" t="s">
        <v>17</v>
      </c>
      <c r="P1883" s="3">
        <v>352.0849431463634</v>
      </c>
      <c r="Q1883" s="3">
        <v>364.1167200111874</v>
      </c>
    </row>
    <row r="1884" spans="1:17" ht="15" x14ac:dyDescent="0.25">
      <c r="A1884" s="22" t="s">
        <v>23</v>
      </c>
      <c r="B1884" s="15" t="s">
        <v>37</v>
      </c>
      <c r="C1884" t="s">
        <v>55</v>
      </c>
      <c r="D1884" s="15" t="s">
        <v>440</v>
      </c>
      <c r="E1884" t="s">
        <v>438</v>
      </c>
      <c r="F1884" s="15" t="s">
        <v>438</v>
      </c>
      <c r="G1884" t="s">
        <v>438</v>
      </c>
      <c r="H1884" s="15" t="s">
        <v>35</v>
      </c>
      <c r="I1884" t="s">
        <v>439</v>
      </c>
      <c r="J1884" s="15" t="s">
        <v>437</v>
      </c>
      <c r="K1884">
        <v>6</v>
      </c>
      <c r="L1884" s="19">
        <f>IF(AND(K1884=7,N1884&lt;M1884),1,IF(N1884&lt;M1884,K1884+1,K1884))</f>
        <v>6</v>
      </c>
      <c r="M1884" s="18">
        <v>9.5833333333333339</v>
      </c>
      <c r="N1884" s="17">
        <v>11.5</v>
      </c>
      <c r="O1884" t="s">
        <v>17</v>
      </c>
      <c r="P1884" s="3">
        <v>352.0849431463634</v>
      </c>
      <c r="Q1884" s="3">
        <v>364.1167200111874</v>
      </c>
    </row>
    <row r="1885" spans="1:17" ht="15" x14ac:dyDescent="0.25">
      <c r="A1885" s="22" t="s">
        <v>23</v>
      </c>
      <c r="B1885" s="15" t="s">
        <v>37</v>
      </c>
      <c r="C1885" t="s">
        <v>55</v>
      </c>
      <c r="D1885" s="15" t="s">
        <v>440</v>
      </c>
      <c r="E1885" t="s">
        <v>438</v>
      </c>
      <c r="F1885" s="15" t="s">
        <v>438</v>
      </c>
      <c r="G1885" t="s">
        <v>438</v>
      </c>
      <c r="H1885" s="15" t="s">
        <v>35</v>
      </c>
      <c r="I1885" t="s">
        <v>439</v>
      </c>
      <c r="J1885" s="15" t="s">
        <v>437</v>
      </c>
      <c r="K1885">
        <v>7</v>
      </c>
      <c r="L1885" s="19">
        <f>IF(AND(K1885=7,N1885&lt;M1885),1,IF(N1885&lt;M1885,K1885+1,K1885))</f>
        <v>7</v>
      </c>
      <c r="M1885" s="18">
        <v>6</v>
      </c>
      <c r="N1885" s="17">
        <v>7.916666666666667</v>
      </c>
      <c r="O1885" t="s">
        <v>17</v>
      </c>
      <c r="P1885" s="3">
        <v>352.0849431463634</v>
      </c>
      <c r="Q1885" s="3">
        <v>364.1167200111874</v>
      </c>
    </row>
    <row r="1886" spans="1:17" ht="15" x14ac:dyDescent="0.25">
      <c r="A1886" s="22" t="s">
        <v>23</v>
      </c>
      <c r="B1886" s="15" t="s">
        <v>37</v>
      </c>
      <c r="C1886" t="s">
        <v>55</v>
      </c>
      <c r="D1886" s="15" t="s">
        <v>440</v>
      </c>
      <c r="E1886" t="s">
        <v>438</v>
      </c>
      <c r="F1886" s="15" t="s">
        <v>438</v>
      </c>
      <c r="G1886" t="s">
        <v>444</v>
      </c>
      <c r="H1886" s="15" t="s">
        <v>439</v>
      </c>
      <c r="I1886" t="s">
        <v>35</v>
      </c>
      <c r="J1886" s="15" t="s">
        <v>443</v>
      </c>
      <c r="K1886">
        <v>1</v>
      </c>
      <c r="L1886" s="19">
        <f>IF(AND(K1886=7,N1886&lt;M1886),1,IF(N1886&lt;M1886,K1886+1,K1886))</f>
        <v>1</v>
      </c>
      <c r="M1886" s="18">
        <v>12.75</v>
      </c>
      <c r="N1886" s="17">
        <v>14.75</v>
      </c>
      <c r="O1886" t="s">
        <v>17</v>
      </c>
      <c r="P1886" s="3">
        <v>352.0849431463634</v>
      </c>
      <c r="Q1886" s="3">
        <v>364.1167200111874</v>
      </c>
    </row>
    <row r="1887" spans="1:17" ht="15" x14ac:dyDescent="0.25">
      <c r="A1887" s="22" t="s">
        <v>23</v>
      </c>
      <c r="B1887" s="15" t="s">
        <v>37</v>
      </c>
      <c r="C1887" t="s">
        <v>55</v>
      </c>
      <c r="D1887" s="15" t="s">
        <v>440</v>
      </c>
      <c r="E1887" t="s">
        <v>438</v>
      </c>
      <c r="F1887" s="15" t="s">
        <v>438</v>
      </c>
      <c r="G1887" t="s">
        <v>444</v>
      </c>
      <c r="H1887" s="15" t="s">
        <v>439</v>
      </c>
      <c r="I1887" t="s">
        <v>35</v>
      </c>
      <c r="J1887" s="15" t="s">
        <v>443</v>
      </c>
      <c r="K1887">
        <v>2</v>
      </c>
      <c r="L1887" s="19">
        <f>IF(AND(K1887=7,N1887&lt;M1887),1,IF(N1887&lt;M1887,K1887+1,K1887))</f>
        <v>2</v>
      </c>
      <c r="M1887" s="18">
        <v>12.5</v>
      </c>
      <c r="N1887" s="17">
        <v>14.5</v>
      </c>
      <c r="O1887" t="s">
        <v>17</v>
      </c>
      <c r="P1887" s="3">
        <v>352.0849431463634</v>
      </c>
      <c r="Q1887" s="3">
        <v>364.1167200111874</v>
      </c>
    </row>
    <row r="1888" spans="1:17" ht="15" x14ac:dyDescent="0.25">
      <c r="A1888" s="22" t="s">
        <v>23</v>
      </c>
      <c r="B1888" s="15" t="s">
        <v>37</v>
      </c>
      <c r="C1888" t="s">
        <v>55</v>
      </c>
      <c r="D1888" s="15" t="s">
        <v>440</v>
      </c>
      <c r="E1888" t="s">
        <v>438</v>
      </c>
      <c r="F1888" s="15" t="s">
        <v>438</v>
      </c>
      <c r="G1888" t="s">
        <v>444</v>
      </c>
      <c r="H1888" s="15" t="s">
        <v>439</v>
      </c>
      <c r="I1888" t="s">
        <v>35</v>
      </c>
      <c r="J1888" s="15" t="s">
        <v>443</v>
      </c>
      <c r="K1888">
        <v>3</v>
      </c>
      <c r="L1888" s="19">
        <f>IF(AND(K1888=7,N1888&lt;M1888),1,IF(N1888&lt;M1888,K1888+1,K1888))</f>
        <v>3</v>
      </c>
      <c r="M1888" s="18">
        <v>12.5</v>
      </c>
      <c r="N1888" s="17">
        <v>14.5</v>
      </c>
      <c r="O1888" t="s">
        <v>17</v>
      </c>
      <c r="P1888" s="3">
        <v>352.0849431463634</v>
      </c>
      <c r="Q1888" s="3">
        <v>364.1167200111874</v>
      </c>
    </row>
    <row r="1889" spans="1:17" ht="15" x14ac:dyDescent="0.25">
      <c r="A1889" s="22" t="s">
        <v>23</v>
      </c>
      <c r="B1889" s="15" t="s">
        <v>37</v>
      </c>
      <c r="C1889" t="s">
        <v>55</v>
      </c>
      <c r="D1889" s="15" t="s">
        <v>440</v>
      </c>
      <c r="E1889" t="s">
        <v>438</v>
      </c>
      <c r="F1889" s="15" t="s">
        <v>438</v>
      </c>
      <c r="G1889" t="s">
        <v>444</v>
      </c>
      <c r="H1889" s="15" t="s">
        <v>439</v>
      </c>
      <c r="I1889" t="s">
        <v>35</v>
      </c>
      <c r="J1889" s="15" t="s">
        <v>443</v>
      </c>
      <c r="K1889">
        <v>4</v>
      </c>
      <c r="L1889" s="19">
        <f>IF(AND(K1889=7,N1889&lt;M1889),1,IF(N1889&lt;M1889,K1889+1,K1889))</f>
        <v>4</v>
      </c>
      <c r="M1889" s="18">
        <v>12.5</v>
      </c>
      <c r="N1889" s="17">
        <v>14.5</v>
      </c>
      <c r="O1889" t="s">
        <v>17</v>
      </c>
      <c r="P1889" s="3">
        <v>352.0849431463634</v>
      </c>
      <c r="Q1889" s="3">
        <v>364.1167200111874</v>
      </c>
    </row>
    <row r="1890" spans="1:17" ht="15" x14ac:dyDescent="0.25">
      <c r="A1890" s="22" t="s">
        <v>23</v>
      </c>
      <c r="B1890" s="15" t="s">
        <v>37</v>
      </c>
      <c r="C1890" t="s">
        <v>55</v>
      </c>
      <c r="D1890" s="15" t="s">
        <v>440</v>
      </c>
      <c r="E1890" t="s">
        <v>438</v>
      </c>
      <c r="F1890" s="15" t="s">
        <v>438</v>
      </c>
      <c r="G1890" t="s">
        <v>444</v>
      </c>
      <c r="H1890" s="15" t="s">
        <v>439</v>
      </c>
      <c r="I1890" t="s">
        <v>35</v>
      </c>
      <c r="J1890" s="15" t="s">
        <v>443</v>
      </c>
      <c r="K1890">
        <v>5</v>
      </c>
      <c r="L1890" s="19">
        <f>IF(AND(K1890=7,N1890&lt;M1890),1,IF(N1890&lt;M1890,K1890+1,K1890))</f>
        <v>5</v>
      </c>
      <c r="M1890" s="18">
        <v>12.5</v>
      </c>
      <c r="N1890" s="17">
        <v>14.5</v>
      </c>
      <c r="O1890" t="s">
        <v>17</v>
      </c>
      <c r="P1890" s="3">
        <v>352.0849431463634</v>
      </c>
      <c r="Q1890" s="3">
        <v>364.1167200111874</v>
      </c>
    </row>
    <row r="1891" spans="1:17" ht="15" x14ac:dyDescent="0.25">
      <c r="A1891" s="22" t="s">
        <v>23</v>
      </c>
      <c r="B1891" s="15" t="s">
        <v>37</v>
      </c>
      <c r="C1891" t="s">
        <v>55</v>
      </c>
      <c r="D1891" s="15" t="s">
        <v>440</v>
      </c>
      <c r="E1891" t="s">
        <v>438</v>
      </c>
      <c r="F1891" s="15" t="s">
        <v>438</v>
      </c>
      <c r="G1891" t="s">
        <v>444</v>
      </c>
      <c r="H1891" s="15" t="s">
        <v>439</v>
      </c>
      <c r="I1891" t="s">
        <v>35</v>
      </c>
      <c r="J1891" s="15" t="s">
        <v>443</v>
      </c>
      <c r="K1891">
        <v>6</v>
      </c>
      <c r="L1891" s="19">
        <f>IF(AND(K1891=7,N1891&lt;M1891),1,IF(N1891&lt;M1891,K1891+1,K1891))</f>
        <v>6</v>
      </c>
      <c r="M1891" s="18">
        <v>12.5</v>
      </c>
      <c r="N1891" s="17">
        <v>14.5</v>
      </c>
      <c r="O1891" t="s">
        <v>17</v>
      </c>
      <c r="P1891" s="3">
        <v>352.0849431463634</v>
      </c>
      <c r="Q1891" s="3">
        <v>364.1167200111874</v>
      </c>
    </row>
    <row r="1892" spans="1:17" ht="15" x14ac:dyDescent="0.25">
      <c r="A1892" s="22" t="s">
        <v>23</v>
      </c>
      <c r="B1892" s="15" t="s">
        <v>37</v>
      </c>
      <c r="C1892" t="s">
        <v>55</v>
      </c>
      <c r="D1892" s="15" t="s">
        <v>440</v>
      </c>
      <c r="E1892" t="s">
        <v>438</v>
      </c>
      <c r="F1892" s="15" t="s">
        <v>438</v>
      </c>
      <c r="G1892" t="s">
        <v>444</v>
      </c>
      <c r="H1892" s="15" t="s">
        <v>439</v>
      </c>
      <c r="I1892" t="s">
        <v>35</v>
      </c>
      <c r="J1892" s="15" t="s">
        <v>443</v>
      </c>
      <c r="K1892">
        <v>7</v>
      </c>
      <c r="L1892" s="19">
        <f>IF(AND(K1892=7,N1892&lt;M1892),1,IF(N1892&lt;M1892,K1892+1,K1892))</f>
        <v>7</v>
      </c>
      <c r="M1892" s="18">
        <v>8.9166666666666661</v>
      </c>
      <c r="N1892" s="17">
        <v>10.916666666666666</v>
      </c>
      <c r="O1892" t="s">
        <v>17</v>
      </c>
      <c r="P1892" s="3">
        <v>352.0849431463634</v>
      </c>
      <c r="Q1892" s="3">
        <v>364.1167200111874</v>
      </c>
    </row>
    <row r="1893" spans="1:17" ht="15" x14ac:dyDescent="0.25">
      <c r="A1893" s="22" t="s">
        <v>23</v>
      </c>
      <c r="B1893" s="15" t="s">
        <v>37</v>
      </c>
      <c r="C1893" t="s">
        <v>55</v>
      </c>
      <c r="D1893" s="15" t="s">
        <v>440</v>
      </c>
      <c r="E1893" t="s">
        <v>475</v>
      </c>
      <c r="F1893" s="15" t="s">
        <v>475</v>
      </c>
      <c r="G1893" t="s">
        <v>474</v>
      </c>
      <c r="H1893" s="15" t="s">
        <v>439</v>
      </c>
      <c r="I1893" t="s">
        <v>27</v>
      </c>
      <c r="J1893" s="15" t="s">
        <v>473</v>
      </c>
      <c r="K1893">
        <v>1</v>
      </c>
      <c r="L1893" s="19">
        <f>IF(AND(K1893=7,N1893&lt;M1893),1,IF(N1893&lt;M1893,K1893+1,K1893))</f>
        <v>1</v>
      </c>
      <c r="M1893" s="18">
        <v>5.666666666666667</v>
      </c>
      <c r="N1893" s="17">
        <v>8.0833333333333339</v>
      </c>
      <c r="O1893" t="s">
        <v>17</v>
      </c>
      <c r="P1893" s="3">
        <v>390.22697421270959</v>
      </c>
      <c r="Q1893" s="3">
        <v>402.95988068001799</v>
      </c>
    </row>
    <row r="1894" spans="1:17" ht="15" x14ac:dyDescent="0.25">
      <c r="A1894" s="22" t="s">
        <v>23</v>
      </c>
      <c r="B1894" s="15" t="s">
        <v>37</v>
      </c>
      <c r="C1894" t="s">
        <v>55</v>
      </c>
      <c r="D1894" s="15" t="s">
        <v>440</v>
      </c>
      <c r="E1894" t="s">
        <v>475</v>
      </c>
      <c r="F1894" s="15" t="s">
        <v>475</v>
      </c>
      <c r="G1894" t="s">
        <v>474</v>
      </c>
      <c r="H1894" s="15" t="s">
        <v>439</v>
      </c>
      <c r="I1894" t="s">
        <v>27</v>
      </c>
      <c r="J1894" s="15" t="s">
        <v>473</v>
      </c>
      <c r="K1894">
        <v>3</v>
      </c>
      <c r="L1894" s="19">
        <f>IF(AND(K1894=7,N1894&lt;M1894),1,IF(N1894&lt;M1894,K1894+1,K1894))</f>
        <v>3</v>
      </c>
      <c r="M1894" s="18">
        <v>5.666666666666667</v>
      </c>
      <c r="N1894" s="17">
        <v>8.0833333333333339</v>
      </c>
      <c r="O1894" t="s">
        <v>17</v>
      </c>
      <c r="P1894" s="3">
        <v>390.22697421270959</v>
      </c>
      <c r="Q1894" s="3">
        <v>402.95988068001799</v>
      </c>
    </row>
    <row r="1895" spans="1:17" ht="15" x14ac:dyDescent="0.25">
      <c r="A1895" s="22" t="s">
        <v>23</v>
      </c>
      <c r="B1895" s="15" t="s">
        <v>37</v>
      </c>
      <c r="C1895" t="s">
        <v>55</v>
      </c>
      <c r="D1895" s="15" t="s">
        <v>440</v>
      </c>
      <c r="E1895" t="s">
        <v>475</v>
      </c>
      <c r="F1895" s="15" t="s">
        <v>475</v>
      </c>
      <c r="G1895" t="s">
        <v>474</v>
      </c>
      <c r="H1895" s="15" t="s">
        <v>439</v>
      </c>
      <c r="I1895" t="s">
        <v>27</v>
      </c>
      <c r="J1895" s="15" t="s">
        <v>473</v>
      </c>
      <c r="K1895">
        <v>4</v>
      </c>
      <c r="L1895" s="19">
        <f>IF(AND(K1895=7,N1895&lt;M1895),1,IF(N1895&lt;M1895,K1895+1,K1895))</f>
        <v>4</v>
      </c>
      <c r="M1895" s="18">
        <v>5.666666666666667</v>
      </c>
      <c r="N1895" s="17">
        <v>8.0833333333333339</v>
      </c>
      <c r="O1895" t="s">
        <v>17</v>
      </c>
      <c r="P1895" s="3">
        <v>390.22697421270959</v>
      </c>
      <c r="Q1895" s="3">
        <v>402.95988068001799</v>
      </c>
    </row>
    <row r="1896" spans="1:17" ht="15" x14ac:dyDescent="0.25">
      <c r="A1896" s="22" t="s">
        <v>23</v>
      </c>
      <c r="B1896" s="15" t="s">
        <v>37</v>
      </c>
      <c r="C1896" t="s">
        <v>55</v>
      </c>
      <c r="D1896" s="15" t="s">
        <v>440</v>
      </c>
      <c r="E1896" t="s">
        <v>475</v>
      </c>
      <c r="F1896" s="15" t="s">
        <v>475</v>
      </c>
      <c r="G1896" t="s">
        <v>474</v>
      </c>
      <c r="H1896" s="15" t="s">
        <v>439</v>
      </c>
      <c r="I1896" t="s">
        <v>27</v>
      </c>
      <c r="J1896" s="15" t="s">
        <v>473</v>
      </c>
      <c r="K1896">
        <v>5</v>
      </c>
      <c r="L1896" s="19">
        <f>IF(AND(K1896=7,N1896&lt;M1896),1,IF(N1896&lt;M1896,K1896+1,K1896))</f>
        <v>5</v>
      </c>
      <c r="M1896" s="18">
        <v>5.666666666666667</v>
      </c>
      <c r="N1896" s="17">
        <v>8.0833333333333339</v>
      </c>
      <c r="O1896" t="s">
        <v>17</v>
      </c>
      <c r="P1896" s="3">
        <v>390.22697421270959</v>
      </c>
      <c r="Q1896" s="3">
        <v>402.95988068001799</v>
      </c>
    </row>
    <row r="1897" spans="1:17" ht="15" x14ac:dyDescent="0.25">
      <c r="A1897" s="22" t="s">
        <v>23</v>
      </c>
      <c r="B1897" s="15" t="s">
        <v>37</v>
      </c>
      <c r="C1897" t="s">
        <v>55</v>
      </c>
      <c r="D1897" s="15" t="s">
        <v>440</v>
      </c>
      <c r="E1897" t="s">
        <v>475</v>
      </c>
      <c r="F1897" s="15" t="s">
        <v>475</v>
      </c>
      <c r="G1897" t="s">
        <v>474</v>
      </c>
      <c r="H1897" s="15" t="s">
        <v>439</v>
      </c>
      <c r="I1897" t="s">
        <v>27</v>
      </c>
      <c r="J1897" s="15" t="s">
        <v>473</v>
      </c>
      <c r="K1897">
        <v>7</v>
      </c>
      <c r="L1897" s="19">
        <f>IF(AND(K1897=7,N1897&lt;M1897),1,IF(N1897&lt;M1897,K1897+1,K1897))</f>
        <v>7</v>
      </c>
      <c r="M1897" s="18">
        <v>5.666666666666667</v>
      </c>
      <c r="N1897" s="17">
        <v>8.0833333333333339</v>
      </c>
      <c r="O1897" t="s">
        <v>17</v>
      </c>
      <c r="P1897" s="3">
        <v>390.22697421270959</v>
      </c>
      <c r="Q1897" s="3">
        <v>402.95988068001799</v>
      </c>
    </row>
    <row r="1898" spans="1:17" ht="15" x14ac:dyDescent="0.25">
      <c r="A1898" s="22" t="s">
        <v>23</v>
      </c>
      <c r="B1898" s="15" t="s">
        <v>37</v>
      </c>
      <c r="C1898" t="s">
        <v>55</v>
      </c>
      <c r="D1898" s="15" t="s">
        <v>440</v>
      </c>
      <c r="E1898" t="s">
        <v>475</v>
      </c>
      <c r="F1898" s="15" t="s">
        <v>475</v>
      </c>
      <c r="G1898" t="s">
        <v>475</v>
      </c>
      <c r="H1898" s="15" t="s">
        <v>27</v>
      </c>
      <c r="I1898" t="s">
        <v>439</v>
      </c>
      <c r="J1898" s="15" t="s">
        <v>477</v>
      </c>
      <c r="K1898">
        <v>1</v>
      </c>
      <c r="L1898" s="19">
        <f>IF(AND(K1898=7,N1898&lt;M1898),1,IF(N1898&lt;M1898,K1898+1,K1898))</f>
        <v>1</v>
      </c>
      <c r="M1898" s="18">
        <v>2.5</v>
      </c>
      <c r="N1898" s="17">
        <v>4.583333333333333</v>
      </c>
      <c r="O1898" t="s">
        <v>17</v>
      </c>
      <c r="P1898" s="3">
        <v>390.22697421270959</v>
      </c>
      <c r="Q1898" s="3">
        <v>402.95988068001799</v>
      </c>
    </row>
    <row r="1899" spans="1:17" ht="15" x14ac:dyDescent="0.25">
      <c r="A1899" s="22" t="s">
        <v>23</v>
      </c>
      <c r="B1899" s="15" t="s">
        <v>37</v>
      </c>
      <c r="C1899" t="s">
        <v>55</v>
      </c>
      <c r="D1899" s="15" t="s">
        <v>440</v>
      </c>
      <c r="E1899" t="s">
        <v>475</v>
      </c>
      <c r="F1899" s="15" t="s">
        <v>475</v>
      </c>
      <c r="G1899" t="s">
        <v>475</v>
      </c>
      <c r="H1899" s="15" t="s">
        <v>27</v>
      </c>
      <c r="I1899" t="s">
        <v>439</v>
      </c>
      <c r="J1899" s="15" t="s">
        <v>477</v>
      </c>
      <c r="K1899">
        <v>3</v>
      </c>
      <c r="L1899" s="19">
        <f>IF(AND(K1899=7,N1899&lt;M1899),1,IF(N1899&lt;M1899,K1899+1,K1899))</f>
        <v>3</v>
      </c>
      <c r="M1899" s="18">
        <v>2.5</v>
      </c>
      <c r="N1899" s="17">
        <v>4.583333333333333</v>
      </c>
      <c r="O1899" t="s">
        <v>17</v>
      </c>
      <c r="P1899" s="3">
        <v>390.22697421270959</v>
      </c>
      <c r="Q1899" s="3">
        <v>402.95988068001799</v>
      </c>
    </row>
    <row r="1900" spans="1:17" ht="15" x14ac:dyDescent="0.25">
      <c r="A1900" s="22" t="s">
        <v>23</v>
      </c>
      <c r="B1900" s="15" t="s">
        <v>37</v>
      </c>
      <c r="C1900" t="s">
        <v>55</v>
      </c>
      <c r="D1900" s="15" t="s">
        <v>440</v>
      </c>
      <c r="E1900" t="s">
        <v>475</v>
      </c>
      <c r="F1900" s="15" t="s">
        <v>475</v>
      </c>
      <c r="G1900" t="s">
        <v>475</v>
      </c>
      <c r="H1900" s="15" t="s">
        <v>27</v>
      </c>
      <c r="I1900" t="s">
        <v>439</v>
      </c>
      <c r="J1900" s="15" t="s">
        <v>477</v>
      </c>
      <c r="K1900">
        <v>4</v>
      </c>
      <c r="L1900" s="19">
        <f>IF(AND(K1900=7,N1900&lt;M1900),1,IF(N1900&lt;M1900,K1900+1,K1900))</f>
        <v>4</v>
      </c>
      <c r="M1900" s="18">
        <v>2.5</v>
      </c>
      <c r="N1900" s="17">
        <v>4.583333333333333</v>
      </c>
      <c r="O1900" t="s">
        <v>17</v>
      </c>
      <c r="P1900" s="3">
        <v>390.22697421270959</v>
      </c>
      <c r="Q1900" s="3">
        <v>402.95988068001799</v>
      </c>
    </row>
    <row r="1901" spans="1:17" ht="15" x14ac:dyDescent="0.25">
      <c r="A1901" s="22" t="s">
        <v>23</v>
      </c>
      <c r="B1901" s="15" t="s">
        <v>37</v>
      </c>
      <c r="C1901" t="s">
        <v>55</v>
      </c>
      <c r="D1901" s="15" t="s">
        <v>440</v>
      </c>
      <c r="E1901" t="s">
        <v>475</v>
      </c>
      <c r="F1901" s="15" t="s">
        <v>475</v>
      </c>
      <c r="G1901" t="s">
        <v>475</v>
      </c>
      <c r="H1901" s="15" t="s">
        <v>27</v>
      </c>
      <c r="I1901" t="s">
        <v>439</v>
      </c>
      <c r="J1901" s="15" t="s">
        <v>477</v>
      </c>
      <c r="K1901">
        <v>5</v>
      </c>
      <c r="L1901" s="19">
        <f>IF(AND(K1901=7,N1901&lt;M1901),1,IF(N1901&lt;M1901,K1901+1,K1901))</f>
        <v>5</v>
      </c>
      <c r="M1901" s="18">
        <v>2.5</v>
      </c>
      <c r="N1901" s="17">
        <v>4.583333333333333</v>
      </c>
      <c r="O1901" t="s">
        <v>17</v>
      </c>
      <c r="P1901" s="3">
        <v>390.22697421270959</v>
      </c>
      <c r="Q1901" s="3">
        <v>402.95988068001799</v>
      </c>
    </row>
    <row r="1902" spans="1:17" ht="15" x14ac:dyDescent="0.25">
      <c r="A1902" s="22" t="s">
        <v>23</v>
      </c>
      <c r="B1902" s="15" t="s">
        <v>37</v>
      </c>
      <c r="C1902" t="s">
        <v>55</v>
      </c>
      <c r="D1902" s="15" t="s">
        <v>440</v>
      </c>
      <c r="E1902" t="s">
        <v>475</v>
      </c>
      <c r="F1902" s="15" t="s">
        <v>475</v>
      </c>
      <c r="G1902" t="s">
        <v>475</v>
      </c>
      <c r="H1902" s="15" t="s">
        <v>27</v>
      </c>
      <c r="I1902" t="s">
        <v>439</v>
      </c>
      <c r="J1902" s="15" t="s">
        <v>477</v>
      </c>
      <c r="K1902">
        <v>7</v>
      </c>
      <c r="L1902" s="19">
        <f>IF(AND(K1902=7,N1902&lt;M1902),1,IF(N1902&lt;M1902,K1902+1,K1902))</f>
        <v>7</v>
      </c>
      <c r="M1902" s="18">
        <v>2.5</v>
      </c>
      <c r="N1902" s="17">
        <v>4.583333333333333</v>
      </c>
      <c r="O1902" t="s">
        <v>17</v>
      </c>
      <c r="P1902" s="3">
        <v>390.22697421270959</v>
      </c>
      <c r="Q1902" s="3">
        <v>402.95988068001799</v>
      </c>
    </row>
    <row r="1903" spans="1:17" ht="15" hidden="1" x14ac:dyDescent="0.25">
      <c r="A1903" s="22" t="s">
        <v>23</v>
      </c>
      <c r="B1903" s="15" t="s">
        <v>37</v>
      </c>
      <c r="C1903" t="s">
        <v>535</v>
      </c>
      <c r="D1903" s="15" t="s">
        <v>536</v>
      </c>
      <c r="E1903" t="s">
        <v>532</v>
      </c>
      <c r="F1903" s="15" t="s">
        <v>532</v>
      </c>
      <c r="G1903" t="s">
        <v>553</v>
      </c>
      <c r="H1903" s="15" t="s">
        <v>534</v>
      </c>
      <c r="I1903" t="s">
        <v>35</v>
      </c>
      <c r="J1903" s="15" t="s">
        <v>552</v>
      </c>
      <c r="K1903">
        <v>1</v>
      </c>
      <c r="L1903" s="19">
        <f>IF(AND(K1903=7,N1903&lt;M1903),1,IF(N1903&lt;M1903,K1903+1,K1903))</f>
        <v>1</v>
      </c>
      <c r="M1903" s="18">
        <v>11.916666666666666</v>
      </c>
      <c r="N1903" s="17">
        <v>22.75</v>
      </c>
      <c r="O1903" t="s">
        <v>17</v>
      </c>
      <c r="P1903" s="3"/>
      <c r="Q1903" s="3"/>
    </row>
    <row r="1904" spans="1:17" ht="15" hidden="1" x14ac:dyDescent="0.25">
      <c r="A1904" s="22" t="s">
        <v>23</v>
      </c>
      <c r="B1904" s="15" t="s">
        <v>37</v>
      </c>
      <c r="C1904" t="s">
        <v>535</v>
      </c>
      <c r="D1904" s="15" t="s">
        <v>536</v>
      </c>
      <c r="E1904" t="s">
        <v>532</v>
      </c>
      <c r="F1904" s="15" t="s">
        <v>532</v>
      </c>
      <c r="G1904" t="s">
        <v>553</v>
      </c>
      <c r="H1904" s="15" t="s">
        <v>534</v>
      </c>
      <c r="I1904" t="s">
        <v>35</v>
      </c>
      <c r="J1904" s="15" t="s">
        <v>552</v>
      </c>
      <c r="K1904">
        <v>2</v>
      </c>
      <c r="L1904" s="19">
        <f>IF(AND(K1904=7,N1904&lt;M1904),1,IF(N1904&lt;M1904,K1904+1,K1904))</f>
        <v>2</v>
      </c>
      <c r="M1904" s="18">
        <v>11.916666666666666</v>
      </c>
      <c r="N1904" s="17">
        <v>22.75</v>
      </c>
      <c r="O1904" t="s">
        <v>17</v>
      </c>
      <c r="P1904" s="3"/>
      <c r="Q1904" s="3"/>
    </row>
    <row r="1905" spans="1:17" ht="15" hidden="1" x14ac:dyDescent="0.25">
      <c r="A1905" s="22" t="s">
        <v>23</v>
      </c>
      <c r="B1905" s="15" t="s">
        <v>37</v>
      </c>
      <c r="C1905" t="s">
        <v>535</v>
      </c>
      <c r="D1905" s="15" t="s">
        <v>536</v>
      </c>
      <c r="E1905" t="s">
        <v>532</v>
      </c>
      <c r="F1905" s="15" t="s">
        <v>532</v>
      </c>
      <c r="G1905" t="s">
        <v>553</v>
      </c>
      <c r="H1905" s="15" t="s">
        <v>534</v>
      </c>
      <c r="I1905" t="s">
        <v>35</v>
      </c>
      <c r="J1905" s="15" t="s">
        <v>552</v>
      </c>
      <c r="K1905">
        <v>4</v>
      </c>
      <c r="L1905" s="19">
        <f>IF(AND(K1905=7,N1905&lt;M1905),1,IF(N1905&lt;M1905,K1905+1,K1905))</f>
        <v>4</v>
      </c>
      <c r="M1905" s="18">
        <v>11.916666666666666</v>
      </c>
      <c r="N1905" s="17">
        <v>22.75</v>
      </c>
      <c r="O1905" t="s">
        <v>17</v>
      </c>
      <c r="P1905" s="3"/>
      <c r="Q1905" s="3"/>
    </row>
    <row r="1906" spans="1:17" ht="15" hidden="1" x14ac:dyDescent="0.25">
      <c r="A1906" s="22" t="s">
        <v>23</v>
      </c>
      <c r="B1906" s="15" t="s">
        <v>37</v>
      </c>
      <c r="C1906" t="s">
        <v>535</v>
      </c>
      <c r="D1906" s="15" t="s">
        <v>536</v>
      </c>
      <c r="E1906" t="s">
        <v>532</v>
      </c>
      <c r="F1906" s="15" t="s">
        <v>532</v>
      </c>
      <c r="G1906" t="s">
        <v>553</v>
      </c>
      <c r="H1906" s="15" t="s">
        <v>534</v>
      </c>
      <c r="I1906" t="s">
        <v>35</v>
      </c>
      <c r="J1906" s="15" t="s">
        <v>552</v>
      </c>
      <c r="K1906">
        <v>5</v>
      </c>
      <c r="L1906" s="19">
        <f>IF(AND(K1906=7,N1906&lt;M1906),1,IF(N1906&lt;M1906,K1906+1,K1906))</f>
        <v>5</v>
      </c>
      <c r="M1906" s="18">
        <v>11.916666666666666</v>
      </c>
      <c r="N1906" s="17">
        <v>22.75</v>
      </c>
      <c r="O1906" t="s">
        <v>17</v>
      </c>
      <c r="P1906" s="3"/>
      <c r="Q1906" s="3"/>
    </row>
    <row r="1907" spans="1:17" ht="15" hidden="1" x14ac:dyDescent="0.25">
      <c r="A1907" s="22" t="s">
        <v>23</v>
      </c>
      <c r="B1907" s="15" t="s">
        <v>37</v>
      </c>
      <c r="C1907" t="s">
        <v>535</v>
      </c>
      <c r="D1907" s="15" t="s">
        <v>536</v>
      </c>
      <c r="E1907" t="s">
        <v>532</v>
      </c>
      <c r="F1907" s="15" t="s">
        <v>532</v>
      </c>
      <c r="G1907" t="s">
        <v>553</v>
      </c>
      <c r="H1907" s="15" t="s">
        <v>534</v>
      </c>
      <c r="I1907" t="s">
        <v>35</v>
      </c>
      <c r="J1907" s="15" t="s">
        <v>552</v>
      </c>
      <c r="K1907">
        <v>6</v>
      </c>
      <c r="L1907" s="19">
        <f>IF(AND(K1907=7,N1907&lt;M1907),1,IF(N1907&lt;M1907,K1907+1,K1907))</f>
        <v>6</v>
      </c>
      <c r="M1907" s="18">
        <v>11.916666666666666</v>
      </c>
      <c r="N1907" s="17">
        <v>22.75</v>
      </c>
      <c r="O1907" t="s">
        <v>17</v>
      </c>
      <c r="P1907" s="3"/>
      <c r="Q1907" s="3"/>
    </row>
    <row r="1908" spans="1:17" ht="15" hidden="1" x14ac:dyDescent="0.25">
      <c r="A1908" s="22" t="s">
        <v>23</v>
      </c>
      <c r="B1908" s="15" t="s">
        <v>37</v>
      </c>
      <c r="C1908" t="s">
        <v>535</v>
      </c>
      <c r="D1908" s="15" t="s">
        <v>536</v>
      </c>
      <c r="E1908" t="s">
        <v>532</v>
      </c>
      <c r="F1908" s="15" t="s">
        <v>532</v>
      </c>
      <c r="G1908" t="s">
        <v>553</v>
      </c>
      <c r="H1908" s="15" t="s">
        <v>534</v>
      </c>
      <c r="I1908" t="s">
        <v>35</v>
      </c>
      <c r="J1908" s="15" t="s">
        <v>552</v>
      </c>
      <c r="K1908">
        <v>7</v>
      </c>
      <c r="L1908" s="19">
        <f>IF(AND(K1908=7,N1908&lt;M1908),1,IF(N1908&lt;M1908,K1908+1,K1908))</f>
        <v>7</v>
      </c>
      <c r="M1908" s="18">
        <v>11.916666666666666</v>
      </c>
      <c r="N1908" s="17">
        <v>22.75</v>
      </c>
      <c r="O1908" t="s">
        <v>17</v>
      </c>
      <c r="P1908" s="3"/>
      <c r="Q1908" s="3"/>
    </row>
    <row r="1909" spans="1:17" ht="15" hidden="1" x14ac:dyDescent="0.25">
      <c r="A1909" s="22" t="s">
        <v>23</v>
      </c>
      <c r="B1909" s="15" t="s">
        <v>37</v>
      </c>
      <c r="C1909" t="s">
        <v>535</v>
      </c>
      <c r="D1909" s="15" t="s">
        <v>536</v>
      </c>
      <c r="E1909" t="s">
        <v>532</v>
      </c>
      <c r="F1909" s="15" t="s">
        <v>532</v>
      </c>
      <c r="G1909" t="s">
        <v>532</v>
      </c>
      <c r="H1909" s="15" t="s">
        <v>35</v>
      </c>
      <c r="I1909" t="s">
        <v>534</v>
      </c>
      <c r="J1909" s="15" t="s">
        <v>531</v>
      </c>
      <c r="K1909">
        <v>1</v>
      </c>
      <c r="L1909" s="19">
        <f>IF(AND(K1909=7,N1909&lt;M1909),1,IF(N1909&lt;M1909,K1909+1,K1909))</f>
        <v>2</v>
      </c>
      <c r="M1909" s="18">
        <v>16.083333333333332</v>
      </c>
      <c r="N1909" s="17">
        <v>4</v>
      </c>
      <c r="O1909" t="s">
        <v>17</v>
      </c>
      <c r="P1909" s="3"/>
      <c r="Q1909" s="3"/>
    </row>
    <row r="1910" spans="1:17" ht="15" hidden="1" x14ac:dyDescent="0.25">
      <c r="A1910" s="22" t="s">
        <v>23</v>
      </c>
      <c r="B1910" s="15" t="s">
        <v>37</v>
      </c>
      <c r="C1910" t="s">
        <v>535</v>
      </c>
      <c r="D1910" s="15" t="s">
        <v>536</v>
      </c>
      <c r="E1910" t="s">
        <v>532</v>
      </c>
      <c r="F1910" s="15" t="s">
        <v>532</v>
      </c>
      <c r="G1910" t="s">
        <v>532</v>
      </c>
      <c r="H1910" s="15" t="s">
        <v>35</v>
      </c>
      <c r="I1910" t="s">
        <v>534</v>
      </c>
      <c r="J1910" s="15" t="s">
        <v>531</v>
      </c>
      <c r="K1910">
        <v>3</v>
      </c>
      <c r="L1910" s="19">
        <f>IF(AND(K1910=7,N1910&lt;M1910),1,IF(N1910&lt;M1910,K1910+1,K1910))</f>
        <v>4</v>
      </c>
      <c r="M1910" s="18">
        <v>16.083333333333332</v>
      </c>
      <c r="N1910" s="17">
        <v>4</v>
      </c>
      <c r="O1910" t="s">
        <v>17</v>
      </c>
      <c r="P1910" s="3"/>
      <c r="Q1910" s="3"/>
    </row>
    <row r="1911" spans="1:17" ht="15" hidden="1" x14ac:dyDescent="0.25">
      <c r="A1911" s="22" t="s">
        <v>23</v>
      </c>
      <c r="B1911" s="15" t="s">
        <v>37</v>
      </c>
      <c r="C1911" t="s">
        <v>535</v>
      </c>
      <c r="D1911" s="15" t="s">
        <v>536</v>
      </c>
      <c r="E1911" t="s">
        <v>532</v>
      </c>
      <c r="F1911" s="15" t="s">
        <v>532</v>
      </c>
      <c r="G1911" t="s">
        <v>532</v>
      </c>
      <c r="H1911" s="15" t="s">
        <v>35</v>
      </c>
      <c r="I1911" t="s">
        <v>534</v>
      </c>
      <c r="J1911" s="15" t="s">
        <v>531</v>
      </c>
      <c r="K1911">
        <v>4</v>
      </c>
      <c r="L1911" s="19">
        <f>IF(AND(K1911=7,N1911&lt;M1911),1,IF(N1911&lt;M1911,K1911+1,K1911))</f>
        <v>5</v>
      </c>
      <c r="M1911" s="18">
        <v>16.083333333333332</v>
      </c>
      <c r="N1911" s="17">
        <v>4</v>
      </c>
      <c r="O1911" t="s">
        <v>17</v>
      </c>
      <c r="P1911" s="3"/>
      <c r="Q1911" s="3"/>
    </row>
    <row r="1912" spans="1:17" ht="15" hidden="1" x14ac:dyDescent="0.25">
      <c r="A1912" s="22" t="s">
        <v>23</v>
      </c>
      <c r="B1912" s="15" t="s">
        <v>37</v>
      </c>
      <c r="C1912" t="s">
        <v>535</v>
      </c>
      <c r="D1912" s="15" t="s">
        <v>536</v>
      </c>
      <c r="E1912" t="s">
        <v>532</v>
      </c>
      <c r="F1912" s="15" t="s">
        <v>532</v>
      </c>
      <c r="G1912" t="s">
        <v>532</v>
      </c>
      <c r="H1912" s="15" t="s">
        <v>35</v>
      </c>
      <c r="I1912" t="s">
        <v>534</v>
      </c>
      <c r="J1912" s="15" t="s">
        <v>531</v>
      </c>
      <c r="K1912">
        <v>5</v>
      </c>
      <c r="L1912" s="19">
        <f>IF(AND(K1912=7,N1912&lt;M1912),1,IF(N1912&lt;M1912,K1912+1,K1912))</f>
        <v>6</v>
      </c>
      <c r="M1912" s="18">
        <v>16.083333333333332</v>
      </c>
      <c r="N1912" s="17">
        <v>4</v>
      </c>
      <c r="O1912" t="s">
        <v>17</v>
      </c>
      <c r="P1912" s="3"/>
      <c r="Q1912" s="3"/>
    </row>
    <row r="1913" spans="1:17" ht="15" hidden="1" x14ac:dyDescent="0.25">
      <c r="A1913" s="22" t="s">
        <v>23</v>
      </c>
      <c r="B1913" s="15" t="s">
        <v>37</v>
      </c>
      <c r="C1913" t="s">
        <v>535</v>
      </c>
      <c r="D1913" s="15" t="s">
        <v>536</v>
      </c>
      <c r="E1913" t="s">
        <v>532</v>
      </c>
      <c r="F1913" s="15" t="s">
        <v>532</v>
      </c>
      <c r="G1913" t="s">
        <v>532</v>
      </c>
      <c r="H1913" s="15" t="s">
        <v>35</v>
      </c>
      <c r="I1913" t="s">
        <v>534</v>
      </c>
      <c r="J1913" s="15" t="s">
        <v>531</v>
      </c>
      <c r="K1913">
        <v>6</v>
      </c>
      <c r="L1913" s="19">
        <f>IF(AND(K1913=7,N1913&lt;M1913),1,IF(N1913&lt;M1913,K1913+1,K1913))</f>
        <v>7</v>
      </c>
      <c r="M1913" s="18">
        <v>16.083333333333332</v>
      </c>
      <c r="N1913" s="17">
        <v>4</v>
      </c>
      <c r="O1913" t="s">
        <v>17</v>
      </c>
      <c r="P1913" s="3"/>
      <c r="Q1913" s="3"/>
    </row>
    <row r="1914" spans="1:17" ht="15" hidden="1" x14ac:dyDescent="0.25">
      <c r="A1914" s="22" t="s">
        <v>23</v>
      </c>
      <c r="B1914" s="15" t="s">
        <v>37</v>
      </c>
      <c r="C1914" t="s">
        <v>535</v>
      </c>
      <c r="D1914" s="15" t="s">
        <v>536</v>
      </c>
      <c r="E1914" t="s">
        <v>532</v>
      </c>
      <c r="F1914" s="15" t="s">
        <v>532</v>
      </c>
      <c r="G1914" t="s">
        <v>532</v>
      </c>
      <c r="H1914" s="15" t="s">
        <v>35</v>
      </c>
      <c r="I1914" t="s">
        <v>534</v>
      </c>
      <c r="J1914" s="15" t="s">
        <v>531</v>
      </c>
      <c r="K1914">
        <v>7</v>
      </c>
      <c r="L1914" s="19">
        <f>IF(AND(K1914=7,N1914&lt;M1914),1,IF(N1914&lt;M1914,K1914+1,K1914))</f>
        <v>1</v>
      </c>
      <c r="M1914" s="18">
        <v>16.083333333333332</v>
      </c>
      <c r="N1914" s="17">
        <v>4</v>
      </c>
      <c r="O1914" t="s">
        <v>17</v>
      </c>
      <c r="P1914" s="3"/>
      <c r="Q1914" s="3"/>
    </row>
    <row r="1915" spans="1:17" ht="15" hidden="1" x14ac:dyDescent="0.25">
      <c r="A1915" s="22" t="s">
        <v>23</v>
      </c>
      <c r="B1915" s="15" t="s">
        <v>37</v>
      </c>
      <c r="C1915" t="s">
        <v>535</v>
      </c>
      <c r="D1915" s="15" t="s">
        <v>536</v>
      </c>
      <c r="E1915" t="s">
        <v>579</v>
      </c>
      <c r="F1915" s="15" t="s">
        <v>579</v>
      </c>
      <c r="G1915" t="s">
        <v>578</v>
      </c>
      <c r="H1915" s="15" t="s">
        <v>534</v>
      </c>
      <c r="I1915" t="s">
        <v>27</v>
      </c>
      <c r="J1915" s="15" t="s">
        <v>577</v>
      </c>
      <c r="K1915">
        <v>1</v>
      </c>
      <c r="L1915" s="19">
        <f>IF(AND(K1915=7,N1915&lt;M1915),1,IF(N1915&lt;M1915,K1915+1,K1915))</f>
        <v>2</v>
      </c>
      <c r="M1915" s="18">
        <v>12.583333333333334</v>
      </c>
      <c r="N1915" s="17">
        <v>0.91666666666666663</v>
      </c>
      <c r="O1915" t="s">
        <v>17</v>
      </c>
      <c r="P1915" s="3"/>
      <c r="Q1915" s="3"/>
    </row>
    <row r="1916" spans="1:17" ht="15" hidden="1" x14ac:dyDescent="0.25">
      <c r="A1916" s="22" t="s">
        <v>23</v>
      </c>
      <c r="B1916" s="15" t="s">
        <v>37</v>
      </c>
      <c r="C1916" t="s">
        <v>535</v>
      </c>
      <c r="D1916" s="15" t="s">
        <v>536</v>
      </c>
      <c r="E1916" t="s">
        <v>579</v>
      </c>
      <c r="F1916" s="15" t="s">
        <v>579</v>
      </c>
      <c r="G1916" t="s">
        <v>578</v>
      </c>
      <c r="H1916" s="15" t="s">
        <v>534</v>
      </c>
      <c r="I1916" t="s">
        <v>27</v>
      </c>
      <c r="J1916" s="15" t="s">
        <v>577</v>
      </c>
      <c r="K1916">
        <v>3</v>
      </c>
      <c r="L1916" s="19">
        <f>IF(AND(K1916=7,N1916&lt;M1916),1,IF(N1916&lt;M1916,K1916+1,K1916))</f>
        <v>4</v>
      </c>
      <c r="M1916" s="18">
        <v>12.583333333333334</v>
      </c>
      <c r="N1916" s="17">
        <v>0.91666666666666663</v>
      </c>
      <c r="O1916" t="s">
        <v>17</v>
      </c>
      <c r="P1916" s="3"/>
      <c r="Q1916" s="3"/>
    </row>
    <row r="1917" spans="1:17" ht="15" hidden="1" x14ac:dyDescent="0.25">
      <c r="A1917" s="22" t="s">
        <v>23</v>
      </c>
      <c r="B1917" s="15" t="s">
        <v>37</v>
      </c>
      <c r="C1917" t="s">
        <v>535</v>
      </c>
      <c r="D1917" s="15" t="s">
        <v>536</v>
      </c>
      <c r="E1917" t="s">
        <v>579</v>
      </c>
      <c r="F1917" s="15" t="s">
        <v>579</v>
      </c>
      <c r="G1917" t="s">
        <v>578</v>
      </c>
      <c r="H1917" s="15" t="s">
        <v>534</v>
      </c>
      <c r="I1917" t="s">
        <v>27</v>
      </c>
      <c r="J1917" s="15" t="s">
        <v>577</v>
      </c>
      <c r="K1917">
        <v>4</v>
      </c>
      <c r="L1917" s="19">
        <f>IF(AND(K1917=7,N1917&lt;M1917),1,IF(N1917&lt;M1917,K1917+1,K1917))</f>
        <v>5</v>
      </c>
      <c r="M1917" s="18">
        <v>12.583333333333334</v>
      </c>
      <c r="N1917" s="17">
        <v>0.91666666666666663</v>
      </c>
      <c r="O1917" t="s">
        <v>17</v>
      </c>
      <c r="P1917" s="3"/>
      <c r="Q1917" s="3"/>
    </row>
    <row r="1918" spans="1:17" ht="15" hidden="1" x14ac:dyDescent="0.25">
      <c r="A1918" s="22" t="s">
        <v>23</v>
      </c>
      <c r="B1918" s="15" t="s">
        <v>37</v>
      </c>
      <c r="C1918" t="s">
        <v>535</v>
      </c>
      <c r="D1918" s="15" t="s">
        <v>536</v>
      </c>
      <c r="E1918" t="s">
        <v>579</v>
      </c>
      <c r="F1918" s="15" t="s">
        <v>579</v>
      </c>
      <c r="G1918" t="s">
        <v>578</v>
      </c>
      <c r="H1918" s="15" t="s">
        <v>534</v>
      </c>
      <c r="I1918" t="s">
        <v>27</v>
      </c>
      <c r="J1918" s="15" t="s">
        <v>577</v>
      </c>
      <c r="K1918">
        <v>6</v>
      </c>
      <c r="L1918" s="19">
        <f>IF(AND(K1918=7,N1918&lt;M1918),1,IF(N1918&lt;M1918,K1918+1,K1918))</f>
        <v>7</v>
      </c>
      <c r="M1918" s="18">
        <v>12.583333333333334</v>
      </c>
      <c r="N1918" s="17">
        <v>0.91666666666666663</v>
      </c>
      <c r="O1918" t="s">
        <v>17</v>
      </c>
      <c r="P1918" s="3"/>
      <c r="Q1918" s="3"/>
    </row>
    <row r="1919" spans="1:17" ht="15" hidden="1" x14ac:dyDescent="0.25">
      <c r="A1919" s="22" t="s">
        <v>23</v>
      </c>
      <c r="B1919" s="15" t="s">
        <v>37</v>
      </c>
      <c r="C1919" t="s">
        <v>535</v>
      </c>
      <c r="D1919" s="15" t="s">
        <v>536</v>
      </c>
      <c r="E1919" t="s">
        <v>579</v>
      </c>
      <c r="F1919" s="15" t="s">
        <v>579</v>
      </c>
      <c r="G1919" t="s">
        <v>579</v>
      </c>
      <c r="H1919" s="15" t="s">
        <v>27</v>
      </c>
      <c r="I1919" t="s">
        <v>534</v>
      </c>
      <c r="J1919" s="15" t="s">
        <v>713</v>
      </c>
      <c r="K1919">
        <v>2</v>
      </c>
      <c r="L1919" s="19">
        <f>IF(AND(K1919=7,N1919&lt;M1919),1,IF(N1919&lt;M1919,K1919+1,K1919))</f>
        <v>3</v>
      </c>
      <c r="M1919" s="18">
        <v>15.333333333333334</v>
      </c>
      <c r="N1919" s="17">
        <v>4.5</v>
      </c>
      <c r="O1919" t="s">
        <v>17</v>
      </c>
      <c r="P1919" s="3"/>
      <c r="Q1919" s="3"/>
    </row>
    <row r="1920" spans="1:17" ht="15" hidden="1" x14ac:dyDescent="0.25">
      <c r="A1920" s="22" t="s">
        <v>23</v>
      </c>
      <c r="B1920" s="15" t="s">
        <v>37</v>
      </c>
      <c r="C1920" t="s">
        <v>535</v>
      </c>
      <c r="D1920" s="15" t="s">
        <v>536</v>
      </c>
      <c r="E1920" t="s">
        <v>579</v>
      </c>
      <c r="F1920" s="15" t="s">
        <v>579</v>
      </c>
      <c r="G1920" t="s">
        <v>579</v>
      </c>
      <c r="H1920" s="15" t="s">
        <v>27</v>
      </c>
      <c r="I1920" t="s">
        <v>534</v>
      </c>
      <c r="J1920" s="15" t="s">
        <v>713</v>
      </c>
      <c r="K1920">
        <v>3</v>
      </c>
      <c r="L1920" s="19">
        <f>IF(AND(K1920=7,N1920&lt;M1920),1,IF(N1920&lt;M1920,K1920+1,K1920))</f>
        <v>4</v>
      </c>
      <c r="M1920" s="18">
        <v>15.5</v>
      </c>
      <c r="N1920" s="17">
        <v>4.666666666666667</v>
      </c>
      <c r="O1920" t="s">
        <v>17</v>
      </c>
      <c r="P1920" s="3"/>
      <c r="Q1920" s="3"/>
    </row>
    <row r="1921" spans="1:17" ht="15" hidden="1" x14ac:dyDescent="0.25">
      <c r="A1921" s="22" t="s">
        <v>23</v>
      </c>
      <c r="B1921" s="15" t="s">
        <v>37</v>
      </c>
      <c r="C1921" t="s">
        <v>535</v>
      </c>
      <c r="D1921" s="15" t="s">
        <v>536</v>
      </c>
      <c r="E1921" t="s">
        <v>579</v>
      </c>
      <c r="F1921" s="15" t="s">
        <v>579</v>
      </c>
      <c r="G1921" t="s">
        <v>579</v>
      </c>
      <c r="H1921" s="15" t="s">
        <v>27</v>
      </c>
      <c r="I1921" t="s">
        <v>534</v>
      </c>
      <c r="J1921" s="15" t="s">
        <v>713</v>
      </c>
      <c r="K1921">
        <v>5</v>
      </c>
      <c r="L1921" s="19">
        <f>IF(AND(K1921=7,N1921&lt;M1921),1,IF(N1921&lt;M1921,K1921+1,K1921))</f>
        <v>6</v>
      </c>
      <c r="M1921" s="18">
        <v>15.333333333333334</v>
      </c>
      <c r="N1921" s="17">
        <v>4.5</v>
      </c>
      <c r="O1921" t="s">
        <v>17</v>
      </c>
      <c r="P1921" s="3"/>
      <c r="Q1921" s="3"/>
    </row>
    <row r="1922" spans="1:17" ht="15" hidden="1" x14ac:dyDescent="0.25">
      <c r="A1922" s="22" t="s">
        <v>23</v>
      </c>
      <c r="B1922" s="15" t="s">
        <v>37</v>
      </c>
      <c r="C1922" t="s">
        <v>535</v>
      </c>
      <c r="D1922" s="15" t="s">
        <v>536</v>
      </c>
      <c r="E1922" t="s">
        <v>579</v>
      </c>
      <c r="F1922" s="15" t="s">
        <v>579</v>
      </c>
      <c r="G1922" t="s">
        <v>579</v>
      </c>
      <c r="H1922" s="15" t="s">
        <v>27</v>
      </c>
      <c r="I1922" t="s">
        <v>534</v>
      </c>
      <c r="J1922" s="15" t="s">
        <v>713</v>
      </c>
      <c r="K1922">
        <v>7</v>
      </c>
      <c r="L1922" s="19">
        <f>IF(AND(K1922=7,N1922&lt;M1922),1,IF(N1922&lt;M1922,K1922+1,K1922))</f>
        <v>1</v>
      </c>
      <c r="M1922" s="18">
        <v>15.333333333333334</v>
      </c>
      <c r="N1922" s="17">
        <v>4.5</v>
      </c>
      <c r="O1922" t="s">
        <v>17</v>
      </c>
      <c r="P1922" s="3"/>
      <c r="Q1922" s="3"/>
    </row>
    <row r="1923" spans="1:17" ht="15" hidden="1" x14ac:dyDescent="0.25">
      <c r="A1923" s="22" t="s">
        <v>23</v>
      </c>
      <c r="B1923" s="15" t="s">
        <v>37</v>
      </c>
      <c r="C1923" t="s">
        <v>535</v>
      </c>
      <c r="D1923" s="15" t="s">
        <v>599</v>
      </c>
      <c r="E1923" t="s">
        <v>598</v>
      </c>
      <c r="F1923" s="15" t="s">
        <v>598</v>
      </c>
      <c r="G1923" t="s">
        <v>596</v>
      </c>
      <c r="H1923" s="15" t="s">
        <v>597</v>
      </c>
      <c r="I1923" t="s">
        <v>35</v>
      </c>
      <c r="J1923" s="15" t="s">
        <v>595</v>
      </c>
      <c r="K1923">
        <v>1</v>
      </c>
      <c r="L1923" s="19">
        <f>IF(AND(K1923=7,N1923&lt;M1923),1,IF(N1923&lt;M1923,K1923+1,K1923))</f>
        <v>1</v>
      </c>
      <c r="M1923" s="18">
        <v>12</v>
      </c>
      <c r="N1923" s="17">
        <v>23.75</v>
      </c>
      <c r="O1923" t="s">
        <v>17</v>
      </c>
      <c r="P1923" s="3"/>
      <c r="Q1923" s="3"/>
    </row>
    <row r="1924" spans="1:17" ht="15" hidden="1" x14ac:dyDescent="0.25">
      <c r="A1924" s="22" t="s">
        <v>23</v>
      </c>
      <c r="B1924" s="15" t="s">
        <v>37</v>
      </c>
      <c r="C1924" t="s">
        <v>535</v>
      </c>
      <c r="D1924" s="15" t="s">
        <v>599</v>
      </c>
      <c r="E1924" t="s">
        <v>598</v>
      </c>
      <c r="F1924" s="15" t="s">
        <v>598</v>
      </c>
      <c r="G1924" t="s">
        <v>596</v>
      </c>
      <c r="H1924" s="15" t="s">
        <v>597</v>
      </c>
      <c r="I1924" t="s">
        <v>35</v>
      </c>
      <c r="J1924" s="15" t="s">
        <v>595</v>
      </c>
      <c r="K1924">
        <v>2</v>
      </c>
      <c r="L1924" s="19">
        <f>IF(AND(K1924=7,N1924&lt;M1924),1,IF(N1924&lt;M1924,K1924+1,K1924))</f>
        <v>2</v>
      </c>
      <c r="M1924" s="18">
        <v>12</v>
      </c>
      <c r="N1924" s="17">
        <v>23.75</v>
      </c>
      <c r="O1924" t="s">
        <v>17</v>
      </c>
      <c r="P1924" s="3"/>
      <c r="Q1924" s="3"/>
    </row>
    <row r="1925" spans="1:17" ht="15" hidden="1" x14ac:dyDescent="0.25">
      <c r="A1925" s="22" t="s">
        <v>23</v>
      </c>
      <c r="B1925" s="15" t="s">
        <v>37</v>
      </c>
      <c r="C1925" t="s">
        <v>535</v>
      </c>
      <c r="D1925" s="15" t="s">
        <v>599</v>
      </c>
      <c r="E1925" t="s">
        <v>598</v>
      </c>
      <c r="F1925" s="15" t="s">
        <v>598</v>
      </c>
      <c r="G1925" t="s">
        <v>596</v>
      </c>
      <c r="H1925" s="15" t="s">
        <v>597</v>
      </c>
      <c r="I1925" t="s">
        <v>35</v>
      </c>
      <c r="J1925" s="15" t="s">
        <v>595</v>
      </c>
      <c r="K1925">
        <v>3</v>
      </c>
      <c r="L1925" s="19">
        <f>IF(AND(K1925=7,N1925&lt;M1925),1,IF(N1925&lt;M1925,K1925+1,K1925))</f>
        <v>3</v>
      </c>
      <c r="M1925" s="18">
        <v>12</v>
      </c>
      <c r="N1925" s="17">
        <v>23.75</v>
      </c>
      <c r="O1925" t="s">
        <v>17</v>
      </c>
      <c r="P1925" s="3"/>
      <c r="Q1925" s="3"/>
    </row>
    <row r="1926" spans="1:17" ht="15" hidden="1" x14ac:dyDescent="0.25">
      <c r="A1926" s="22" t="s">
        <v>23</v>
      </c>
      <c r="B1926" s="15" t="s">
        <v>37</v>
      </c>
      <c r="C1926" t="s">
        <v>535</v>
      </c>
      <c r="D1926" s="15" t="s">
        <v>599</v>
      </c>
      <c r="E1926" t="s">
        <v>598</v>
      </c>
      <c r="F1926" s="15" t="s">
        <v>598</v>
      </c>
      <c r="G1926" t="s">
        <v>596</v>
      </c>
      <c r="H1926" s="15" t="s">
        <v>597</v>
      </c>
      <c r="I1926" t="s">
        <v>35</v>
      </c>
      <c r="J1926" s="15" t="s">
        <v>595</v>
      </c>
      <c r="K1926">
        <v>4</v>
      </c>
      <c r="L1926" s="19">
        <f>IF(AND(K1926=7,N1926&lt;M1926),1,IF(N1926&lt;M1926,K1926+1,K1926))</f>
        <v>4</v>
      </c>
      <c r="M1926" s="18">
        <v>12</v>
      </c>
      <c r="N1926" s="17">
        <v>23.75</v>
      </c>
      <c r="O1926" t="s">
        <v>17</v>
      </c>
      <c r="P1926" s="3"/>
      <c r="Q1926" s="3"/>
    </row>
    <row r="1927" spans="1:17" ht="15" hidden="1" x14ac:dyDescent="0.25">
      <c r="A1927" s="22" t="s">
        <v>23</v>
      </c>
      <c r="B1927" s="15" t="s">
        <v>37</v>
      </c>
      <c r="C1927" t="s">
        <v>535</v>
      </c>
      <c r="D1927" s="15" t="s">
        <v>599</v>
      </c>
      <c r="E1927" t="s">
        <v>598</v>
      </c>
      <c r="F1927" s="15" t="s">
        <v>598</v>
      </c>
      <c r="G1927" t="s">
        <v>596</v>
      </c>
      <c r="H1927" s="15" t="s">
        <v>597</v>
      </c>
      <c r="I1927" t="s">
        <v>35</v>
      </c>
      <c r="J1927" s="15" t="s">
        <v>595</v>
      </c>
      <c r="K1927">
        <v>5</v>
      </c>
      <c r="L1927" s="19">
        <f>IF(AND(K1927=7,N1927&lt;M1927),1,IF(N1927&lt;M1927,K1927+1,K1927))</f>
        <v>5</v>
      </c>
      <c r="M1927" s="18">
        <v>12</v>
      </c>
      <c r="N1927" s="17">
        <v>23.75</v>
      </c>
      <c r="O1927" t="s">
        <v>17</v>
      </c>
      <c r="P1927" s="3"/>
      <c r="Q1927" s="3"/>
    </row>
    <row r="1928" spans="1:17" ht="15" hidden="1" x14ac:dyDescent="0.25">
      <c r="A1928" s="22" t="s">
        <v>23</v>
      </c>
      <c r="B1928" s="15" t="s">
        <v>37</v>
      </c>
      <c r="C1928" t="s">
        <v>535</v>
      </c>
      <c r="D1928" s="15" t="s">
        <v>599</v>
      </c>
      <c r="E1928" t="s">
        <v>598</v>
      </c>
      <c r="F1928" s="15" t="s">
        <v>598</v>
      </c>
      <c r="G1928" t="s">
        <v>596</v>
      </c>
      <c r="H1928" s="15" t="s">
        <v>597</v>
      </c>
      <c r="I1928" t="s">
        <v>35</v>
      </c>
      <c r="J1928" s="15" t="s">
        <v>595</v>
      </c>
      <c r="K1928">
        <v>6</v>
      </c>
      <c r="L1928" s="19">
        <f>IF(AND(K1928=7,N1928&lt;M1928),1,IF(N1928&lt;M1928,K1928+1,K1928))</f>
        <v>6</v>
      </c>
      <c r="M1928" s="18">
        <v>12</v>
      </c>
      <c r="N1928" s="17">
        <v>23.75</v>
      </c>
      <c r="O1928" t="s">
        <v>17</v>
      </c>
      <c r="P1928" s="3"/>
      <c r="Q1928" s="3"/>
    </row>
    <row r="1929" spans="1:17" ht="15" hidden="1" x14ac:dyDescent="0.25">
      <c r="A1929" s="22" t="s">
        <v>23</v>
      </c>
      <c r="B1929" s="15" t="s">
        <v>37</v>
      </c>
      <c r="C1929" t="s">
        <v>535</v>
      </c>
      <c r="D1929" s="15" t="s">
        <v>599</v>
      </c>
      <c r="E1929" t="s">
        <v>598</v>
      </c>
      <c r="F1929" s="15" t="s">
        <v>598</v>
      </c>
      <c r="G1929" t="s">
        <v>596</v>
      </c>
      <c r="H1929" s="15" t="s">
        <v>597</v>
      </c>
      <c r="I1929" t="s">
        <v>35</v>
      </c>
      <c r="J1929" s="15" t="s">
        <v>595</v>
      </c>
      <c r="K1929">
        <v>7</v>
      </c>
      <c r="L1929" s="19">
        <f>IF(AND(K1929=7,N1929&lt;M1929),1,IF(N1929&lt;M1929,K1929+1,K1929))</f>
        <v>7</v>
      </c>
      <c r="M1929" s="18">
        <v>12</v>
      </c>
      <c r="N1929" s="17">
        <v>23.75</v>
      </c>
      <c r="O1929" t="s">
        <v>17</v>
      </c>
      <c r="P1929" s="3"/>
      <c r="Q1929" s="3"/>
    </row>
    <row r="1930" spans="1:17" ht="15" hidden="1" x14ac:dyDescent="0.25">
      <c r="A1930" s="22" t="s">
        <v>23</v>
      </c>
      <c r="B1930" s="15" t="s">
        <v>37</v>
      </c>
      <c r="C1930" t="s">
        <v>535</v>
      </c>
      <c r="D1930" s="15" t="s">
        <v>599</v>
      </c>
      <c r="E1930" t="s">
        <v>598</v>
      </c>
      <c r="F1930" s="15" t="s">
        <v>598</v>
      </c>
      <c r="G1930" t="s">
        <v>598</v>
      </c>
      <c r="H1930" s="15" t="s">
        <v>35</v>
      </c>
      <c r="I1930" t="s">
        <v>597</v>
      </c>
      <c r="J1930" s="15" t="s">
        <v>611</v>
      </c>
      <c r="K1930">
        <v>1</v>
      </c>
      <c r="L1930" s="19">
        <f>IF(AND(K1930=7,N1930&lt;M1930),1,IF(N1930&lt;M1930,K1930+1,K1930))</f>
        <v>2</v>
      </c>
      <c r="M1930" s="18">
        <v>16.5</v>
      </c>
      <c r="N1930" s="17">
        <v>5</v>
      </c>
      <c r="O1930" t="s">
        <v>17</v>
      </c>
      <c r="P1930" s="3"/>
      <c r="Q1930" s="3"/>
    </row>
    <row r="1931" spans="1:17" ht="15" hidden="1" x14ac:dyDescent="0.25">
      <c r="A1931" s="22" t="s">
        <v>23</v>
      </c>
      <c r="B1931" s="15" t="s">
        <v>37</v>
      </c>
      <c r="C1931" t="s">
        <v>535</v>
      </c>
      <c r="D1931" s="15" t="s">
        <v>599</v>
      </c>
      <c r="E1931" t="s">
        <v>598</v>
      </c>
      <c r="F1931" s="15" t="s">
        <v>598</v>
      </c>
      <c r="G1931" t="s">
        <v>598</v>
      </c>
      <c r="H1931" s="15" t="s">
        <v>35</v>
      </c>
      <c r="I1931" t="s">
        <v>597</v>
      </c>
      <c r="J1931" s="15" t="s">
        <v>611</v>
      </c>
      <c r="K1931">
        <v>2</v>
      </c>
      <c r="L1931" s="19">
        <f>IF(AND(K1931=7,N1931&lt;M1931),1,IF(N1931&lt;M1931,K1931+1,K1931))</f>
        <v>3</v>
      </c>
      <c r="M1931" s="18">
        <v>16.5</v>
      </c>
      <c r="N1931" s="17">
        <v>5</v>
      </c>
      <c r="O1931" t="s">
        <v>17</v>
      </c>
      <c r="P1931" s="3"/>
      <c r="Q1931" s="3"/>
    </row>
    <row r="1932" spans="1:17" ht="15" hidden="1" x14ac:dyDescent="0.25">
      <c r="A1932" s="22" t="s">
        <v>23</v>
      </c>
      <c r="B1932" s="15" t="s">
        <v>37</v>
      </c>
      <c r="C1932" t="s">
        <v>535</v>
      </c>
      <c r="D1932" s="15" t="s">
        <v>599</v>
      </c>
      <c r="E1932" t="s">
        <v>598</v>
      </c>
      <c r="F1932" s="15" t="s">
        <v>598</v>
      </c>
      <c r="G1932" t="s">
        <v>598</v>
      </c>
      <c r="H1932" s="15" t="s">
        <v>35</v>
      </c>
      <c r="I1932" t="s">
        <v>597</v>
      </c>
      <c r="J1932" s="15" t="s">
        <v>611</v>
      </c>
      <c r="K1932">
        <v>3</v>
      </c>
      <c r="L1932" s="19">
        <f>IF(AND(K1932=7,N1932&lt;M1932),1,IF(N1932&lt;M1932,K1932+1,K1932))</f>
        <v>4</v>
      </c>
      <c r="M1932" s="18">
        <v>16.5</v>
      </c>
      <c r="N1932" s="17">
        <v>5</v>
      </c>
      <c r="O1932" t="s">
        <v>17</v>
      </c>
      <c r="P1932" s="3"/>
      <c r="Q1932" s="3"/>
    </row>
    <row r="1933" spans="1:17" ht="15" hidden="1" x14ac:dyDescent="0.25">
      <c r="A1933" s="22" t="s">
        <v>23</v>
      </c>
      <c r="B1933" s="15" t="s">
        <v>37</v>
      </c>
      <c r="C1933" t="s">
        <v>535</v>
      </c>
      <c r="D1933" s="15" t="s">
        <v>599</v>
      </c>
      <c r="E1933" t="s">
        <v>598</v>
      </c>
      <c r="F1933" s="15" t="s">
        <v>598</v>
      </c>
      <c r="G1933" t="s">
        <v>598</v>
      </c>
      <c r="H1933" s="15" t="s">
        <v>35</v>
      </c>
      <c r="I1933" t="s">
        <v>597</v>
      </c>
      <c r="J1933" s="15" t="s">
        <v>611</v>
      </c>
      <c r="K1933">
        <v>4</v>
      </c>
      <c r="L1933" s="19">
        <f>IF(AND(K1933=7,N1933&lt;M1933),1,IF(N1933&lt;M1933,K1933+1,K1933))</f>
        <v>5</v>
      </c>
      <c r="M1933" s="18">
        <v>16.5</v>
      </c>
      <c r="N1933" s="17">
        <v>5</v>
      </c>
      <c r="O1933" t="s">
        <v>17</v>
      </c>
      <c r="P1933" s="3"/>
      <c r="Q1933" s="3"/>
    </row>
    <row r="1934" spans="1:17" ht="15" hidden="1" x14ac:dyDescent="0.25">
      <c r="A1934" s="22" t="s">
        <v>23</v>
      </c>
      <c r="B1934" s="15" t="s">
        <v>37</v>
      </c>
      <c r="C1934" t="s">
        <v>535</v>
      </c>
      <c r="D1934" s="15" t="s">
        <v>599</v>
      </c>
      <c r="E1934" t="s">
        <v>598</v>
      </c>
      <c r="F1934" s="15" t="s">
        <v>598</v>
      </c>
      <c r="G1934" t="s">
        <v>598</v>
      </c>
      <c r="H1934" s="15" t="s">
        <v>35</v>
      </c>
      <c r="I1934" t="s">
        <v>597</v>
      </c>
      <c r="J1934" s="15" t="s">
        <v>611</v>
      </c>
      <c r="K1934">
        <v>5</v>
      </c>
      <c r="L1934" s="19">
        <f>IF(AND(K1934=7,N1934&lt;M1934),1,IF(N1934&lt;M1934,K1934+1,K1934))</f>
        <v>6</v>
      </c>
      <c r="M1934" s="18">
        <v>16.5</v>
      </c>
      <c r="N1934" s="17">
        <v>5</v>
      </c>
      <c r="O1934" t="s">
        <v>17</v>
      </c>
      <c r="P1934" s="3"/>
      <c r="Q1934" s="3"/>
    </row>
    <row r="1935" spans="1:17" ht="15" hidden="1" x14ac:dyDescent="0.25">
      <c r="A1935" s="22" t="s">
        <v>23</v>
      </c>
      <c r="B1935" s="15" t="s">
        <v>37</v>
      </c>
      <c r="C1935" t="s">
        <v>535</v>
      </c>
      <c r="D1935" s="15" t="s">
        <v>599</v>
      </c>
      <c r="E1935" t="s">
        <v>598</v>
      </c>
      <c r="F1935" s="15" t="s">
        <v>598</v>
      </c>
      <c r="G1935" t="s">
        <v>598</v>
      </c>
      <c r="H1935" s="15" t="s">
        <v>35</v>
      </c>
      <c r="I1935" t="s">
        <v>597</v>
      </c>
      <c r="J1935" s="15" t="s">
        <v>611</v>
      </c>
      <c r="K1935">
        <v>6</v>
      </c>
      <c r="L1935" s="19">
        <f>IF(AND(K1935=7,N1935&lt;M1935),1,IF(N1935&lt;M1935,K1935+1,K1935))</f>
        <v>7</v>
      </c>
      <c r="M1935" s="18">
        <v>16.833333333333332</v>
      </c>
      <c r="N1935" s="17">
        <v>5</v>
      </c>
      <c r="O1935" t="s">
        <v>17</v>
      </c>
      <c r="P1935" s="3"/>
      <c r="Q1935" s="3"/>
    </row>
    <row r="1936" spans="1:17" ht="15" hidden="1" x14ac:dyDescent="0.25">
      <c r="A1936" s="22" t="s">
        <v>23</v>
      </c>
      <c r="B1936" s="15" t="s">
        <v>37</v>
      </c>
      <c r="C1936" t="s">
        <v>535</v>
      </c>
      <c r="D1936" s="15" t="s">
        <v>599</v>
      </c>
      <c r="E1936" t="s">
        <v>598</v>
      </c>
      <c r="F1936" s="15" t="s">
        <v>598</v>
      </c>
      <c r="G1936" t="s">
        <v>598</v>
      </c>
      <c r="H1936" s="15" t="s">
        <v>35</v>
      </c>
      <c r="I1936" t="s">
        <v>597</v>
      </c>
      <c r="J1936" s="15" t="s">
        <v>611</v>
      </c>
      <c r="K1936">
        <v>7</v>
      </c>
      <c r="L1936" s="19">
        <f>IF(AND(K1936=7,N1936&lt;M1936),1,IF(N1936&lt;M1936,K1936+1,K1936))</f>
        <v>1</v>
      </c>
      <c r="M1936" s="18">
        <v>16.5</v>
      </c>
      <c r="N1936" s="17">
        <v>5</v>
      </c>
      <c r="O1936" t="s">
        <v>17</v>
      </c>
      <c r="P1936" s="3"/>
      <c r="Q1936" s="3"/>
    </row>
    <row r="1937" spans="1:17" ht="15" hidden="1" x14ac:dyDescent="0.25">
      <c r="A1937" s="22" t="s">
        <v>23</v>
      </c>
      <c r="B1937" s="15" t="s">
        <v>37</v>
      </c>
      <c r="C1937" t="s">
        <v>535</v>
      </c>
      <c r="D1937" s="15" t="s">
        <v>599</v>
      </c>
      <c r="E1937" t="s">
        <v>728</v>
      </c>
      <c r="F1937" s="15" t="s">
        <v>728</v>
      </c>
      <c r="G1937" t="s">
        <v>762</v>
      </c>
      <c r="H1937" s="15" t="s">
        <v>597</v>
      </c>
      <c r="I1937" t="s">
        <v>27</v>
      </c>
      <c r="J1937" s="15" t="s">
        <v>761</v>
      </c>
      <c r="K1937">
        <v>3</v>
      </c>
      <c r="L1937" s="19">
        <f>IF(AND(K1937=7,N1937&lt;M1937),1,IF(N1937&lt;M1937,K1937+1,K1937))</f>
        <v>3</v>
      </c>
      <c r="M1937" s="18">
        <v>11.166666666666666</v>
      </c>
      <c r="N1937" s="17">
        <v>23.75</v>
      </c>
      <c r="O1937" t="s">
        <v>17</v>
      </c>
      <c r="P1937" s="3"/>
      <c r="Q1937" s="3"/>
    </row>
    <row r="1938" spans="1:17" ht="15" hidden="1" x14ac:dyDescent="0.25">
      <c r="A1938" s="22" t="s">
        <v>23</v>
      </c>
      <c r="B1938" s="15" t="s">
        <v>37</v>
      </c>
      <c r="C1938" t="s">
        <v>535</v>
      </c>
      <c r="D1938" s="15" t="s">
        <v>599</v>
      </c>
      <c r="E1938" t="s">
        <v>728</v>
      </c>
      <c r="F1938" s="15" t="s">
        <v>728</v>
      </c>
      <c r="G1938" t="s">
        <v>762</v>
      </c>
      <c r="H1938" s="15" t="s">
        <v>597</v>
      </c>
      <c r="I1938" t="s">
        <v>27</v>
      </c>
      <c r="J1938" s="15" t="s">
        <v>761</v>
      </c>
      <c r="K1938">
        <v>5</v>
      </c>
      <c r="L1938" s="19">
        <f>IF(AND(K1938=7,N1938&lt;M1938),1,IF(N1938&lt;M1938,K1938+1,K1938))</f>
        <v>5</v>
      </c>
      <c r="M1938" s="18">
        <v>11.166666666666666</v>
      </c>
      <c r="N1938" s="17">
        <v>23.75</v>
      </c>
      <c r="O1938" t="s">
        <v>17</v>
      </c>
      <c r="P1938" s="3"/>
      <c r="Q1938" s="3"/>
    </row>
    <row r="1939" spans="1:17" ht="15" hidden="1" x14ac:dyDescent="0.25">
      <c r="A1939" s="22" t="s">
        <v>23</v>
      </c>
      <c r="B1939" s="15" t="s">
        <v>37</v>
      </c>
      <c r="C1939" t="s">
        <v>535</v>
      </c>
      <c r="D1939" s="15" t="s">
        <v>599</v>
      </c>
      <c r="E1939" t="s">
        <v>728</v>
      </c>
      <c r="F1939" s="15" t="s">
        <v>728</v>
      </c>
      <c r="G1939" t="s">
        <v>762</v>
      </c>
      <c r="H1939" s="15" t="s">
        <v>597</v>
      </c>
      <c r="I1939" t="s">
        <v>27</v>
      </c>
      <c r="J1939" s="15" t="s">
        <v>761</v>
      </c>
      <c r="K1939">
        <v>7</v>
      </c>
      <c r="L1939" s="19">
        <f>IF(AND(K1939=7,N1939&lt;M1939),1,IF(N1939&lt;M1939,K1939+1,K1939))</f>
        <v>7</v>
      </c>
      <c r="M1939" s="18">
        <v>11.166666666666666</v>
      </c>
      <c r="N1939" s="17">
        <v>23.75</v>
      </c>
      <c r="O1939" t="s">
        <v>17</v>
      </c>
      <c r="P1939" s="3"/>
      <c r="Q1939" s="3"/>
    </row>
    <row r="1940" spans="1:17" ht="15" hidden="1" x14ac:dyDescent="0.25">
      <c r="A1940" s="22" t="s">
        <v>23</v>
      </c>
      <c r="B1940" s="15" t="s">
        <v>37</v>
      </c>
      <c r="C1940" t="s">
        <v>535</v>
      </c>
      <c r="D1940" s="15" t="s">
        <v>599</v>
      </c>
      <c r="E1940" t="s">
        <v>728</v>
      </c>
      <c r="F1940" s="15" t="s">
        <v>728</v>
      </c>
      <c r="G1940" t="s">
        <v>728</v>
      </c>
      <c r="H1940" s="15" t="s">
        <v>27</v>
      </c>
      <c r="I1940" t="s">
        <v>597</v>
      </c>
      <c r="J1940" s="15" t="s">
        <v>727</v>
      </c>
      <c r="K1940">
        <v>2</v>
      </c>
      <c r="L1940" s="19">
        <f>IF(AND(K1940=7,N1940&lt;M1940),1,IF(N1940&lt;M1940,K1940+1,K1940))</f>
        <v>3</v>
      </c>
      <c r="M1940" s="18">
        <v>14.75</v>
      </c>
      <c r="N1940" s="17">
        <v>4.5</v>
      </c>
      <c r="O1940" t="s">
        <v>17</v>
      </c>
      <c r="P1940" s="3"/>
      <c r="Q1940" s="3"/>
    </row>
    <row r="1941" spans="1:17" ht="15" hidden="1" x14ac:dyDescent="0.25">
      <c r="A1941" s="22" t="s">
        <v>23</v>
      </c>
      <c r="B1941" s="15" t="s">
        <v>37</v>
      </c>
      <c r="C1941" t="s">
        <v>535</v>
      </c>
      <c r="D1941" s="15" t="s">
        <v>599</v>
      </c>
      <c r="E1941" t="s">
        <v>728</v>
      </c>
      <c r="F1941" s="15" t="s">
        <v>728</v>
      </c>
      <c r="G1941" t="s">
        <v>728</v>
      </c>
      <c r="H1941" s="15" t="s">
        <v>27</v>
      </c>
      <c r="I1941" t="s">
        <v>597</v>
      </c>
      <c r="J1941" s="15" t="s">
        <v>727</v>
      </c>
      <c r="K1941">
        <v>4</v>
      </c>
      <c r="L1941" s="19">
        <f>IF(AND(K1941=7,N1941&lt;M1941),1,IF(N1941&lt;M1941,K1941+1,K1941))</f>
        <v>5</v>
      </c>
      <c r="M1941" s="18">
        <v>14.75</v>
      </c>
      <c r="N1941" s="17">
        <v>4.5</v>
      </c>
      <c r="O1941" t="s">
        <v>17</v>
      </c>
      <c r="P1941" s="3"/>
      <c r="Q1941" s="3"/>
    </row>
    <row r="1942" spans="1:17" ht="15" hidden="1" x14ac:dyDescent="0.25">
      <c r="A1942" s="22" t="s">
        <v>23</v>
      </c>
      <c r="B1942" s="15" t="s">
        <v>37</v>
      </c>
      <c r="C1942" t="s">
        <v>535</v>
      </c>
      <c r="D1942" s="15" t="s">
        <v>599</v>
      </c>
      <c r="E1942" t="s">
        <v>728</v>
      </c>
      <c r="F1942" s="15" t="s">
        <v>728</v>
      </c>
      <c r="G1942" t="s">
        <v>728</v>
      </c>
      <c r="H1942" s="15" t="s">
        <v>27</v>
      </c>
      <c r="I1942" t="s">
        <v>597</v>
      </c>
      <c r="J1942" s="15" t="s">
        <v>727</v>
      </c>
      <c r="K1942">
        <v>6</v>
      </c>
      <c r="L1942" s="19">
        <f>IF(AND(K1942=7,N1942&lt;M1942),1,IF(N1942&lt;M1942,K1942+1,K1942))</f>
        <v>7</v>
      </c>
      <c r="M1942" s="18">
        <v>14.75</v>
      </c>
      <c r="N1942" s="17">
        <v>4.5</v>
      </c>
      <c r="O1942" t="s">
        <v>17</v>
      </c>
      <c r="P1942" s="3"/>
      <c r="Q1942" s="3"/>
    </row>
    <row r="1943" spans="1:17" ht="15" hidden="1" x14ac:dyDescent="0.25">
      <c r="A1943" s="22" t="s">
        <v>23</v>
      </c>
      <c r="B1943" s="15" t="s">
        <v>37</v>
      </c>
      <c r="C1943" t="s">
        <v>535</v>
      </c>
      <c r="D1943" s="15" t="s">
        <v>548</v>
      </c>
      <c r="E1943" t="s">
        <v>546</v>
      </c>
      <c r="F1943" s="15" t="s">
        <v>546</v>
      </c>
      <c r="G1943" t="s">
        <v>546</v>
      </c>
      <c r="H1943" s="15" t="s">
        <v>35</v>
      </c>
      <c r="I1943" t="s">
        <v>547</v>
      </c>
      <c r="J1943" s="15" t="s">
        <v>545</v>
      </c>
      <c r="K1943">
        <v>1</v>
      </c>
      <c r="L1943" s="19">
        <f>IF(AND(K1943=7,N1943&lt;M1943),1,IF(N1943&lt;M1943,K1943+1,K1943))</f>
        <v>2</v>
      </c>
      <c r="M1943" s="18">
        <v>18.166666666666668</v>
      </c>
      <c r="N1943" s="17">
        <v>6.666666666666667</v>
      </c>
      <c r="O1943" t="s">
        <v>17</v>
      </c>
      <c r="P1943" s="3"/>
      <c r="Q1943" s="3"/>
    </row>
    <row r="1944" spans="1:17" ht="15" hidden="1" x14ac:dyDescent="0.25">
      <c r="A1944" s="22" t="s">
        <v>23</v>
      </c>
      <c r="B1944" s="15" t="s">
        <v>37</v>
      </c>
      <c r="C1944" t="s">
        <v>535</v>
      </c>
      <c r="D1944" s="15" t="s">
        <v>548</v>
      </c>
      <c r="E1944" t="s">
        <v>546</v>
      </c>
      <c r="F1944" s="15" t="s">
        <v>546</v>
      </c>
      <c r="G1944" t="s">
        <v>546</v>
      </c>
      <c r="H1944" s="15" t="s">
        <v>35</v>
      </c>
      <c r="I1944" t="s">
        <v>547</v>
      </c>
      <c r="J1944" s="15" t="s">
        <v>545</v>
      </c>
      <c r="K1944">
        <v>3</v>
      </c>
      <c r="L1944" s="19">
        <f>IF(AND(K1944=7,N1944&lt;M1944),1,IF(N1944&lt;M1944,K1944+1,K1944))</f>
        <v>4</v>
      </c>
      <c r="M1944" s="18">
        <v>18.166666666666668</v>
      </c>
      <c r="N1944" s="17">
        <v>6.666666666666667</v>
      </c>
      <c r="O1944" t="s">
        <v>17</v>
      </c>
      <c r="P1944" s="3"/>
      <c r="Q1944" s="3"/>
    </row>
    <row r="1945" spans="1:17" ht="15" hidden="1" x14ac:dyDescent="0.25">
      <c r="A1945" s="22" t="s">
        <v>23</v>
      </c>
      <c r="B1945" s="15" t="s">
        <v>37</v>
      </c>
      <c r="C1945" t="s">
        <v>535</v>
      </c>
      <c r="D1945" s="15" t="s">
        <v>548</v>
      </c>
      <c r="E1945" t="s">
        <v>546</v>
      </c>
      <c r="F1945" s="15" t="s">
        <v>546</v>
      </c>
      <c r="G1945" t="s">
        <v>546</v>
      </c>
      <c r="H1945" s="15" t="s">
        <v>35</v>
      </c>
      <c r="I1945" t="s">
        <v>547</v>
      </c>
      <c r="J1945" s="15" t="s">
        <v>545</v>
      </c>
      <c r="K1945">
        <v>4</v>
      </c>
      <c r="L1945" s="19">
        <f>IF(AND(K1945=7,N1945&lt;M1945),1,IF(N1945&lt;M1945,K1945+1,K1945))</f>
        <v>5</v>
      </c>
      <c r="M1945" s="18">
        <v>18.166666666666668</v>
      </c>
      <c r="N1945" s="17">
        <v>6.666666666666667</v>
      </c>
      <c r="O1945" t="s">
        <v>17</v>
      </c>
      <c r="P1945" s="3"/>
      <c r="Q1945" s="3"/>
    </row>
    <row r="1946" spans="1:17" ht="15" hidden="1" x14ac:dyDescent="0.25">
      <c r="A1946" s="22" t="s">
        <v>23</v>
      </c>
      <c r="B1946" s="15" t="s">
        <v>37</v>
      </c>
      <c r="C1946" t="s">
        <v>535</v>
      </c>
      <c r="D1946" s="15" t="s">
        <v>548</v>
      </c>
      <c r="E1946" t="s">
        <v>546</v>
      </c>
      <c r="F1946" s="15" t="s">
        <v>546</v>
      </c>
      <c r="G1946" t="s">
        <v>546</v>
      </c>
      <c r="H1946" s="15" t="s">
        <v>35</v>
      </c>
      <c r="I1946" t="s">
        <v>547</v>
      </c>
      <c r="J1946" s="15" t="s">
        <v>545</v>
      </c>
      <c r="K1946">
        <v>6</v>
      </c>
      <c r="L1946" s="19">
        <f>IF(AND(K1946=7,N1946&lt;M1946),1,IF(N1946&lt;M1946,K1946+1,K1946))</f>
        <v>7</v>
      </c>
      <c r="M1946" s="18">
        <v>18.166666666666668</v>
      </c>
      <c r="N1946" s="17">
        <v>6.666666666666667</v>
      </c>
      <c r="O1946" t="s">
        <v>17</v>
      </c>
      <c r="P1946" s="3"/>
      <c r="Q1946" s="3"/>
    </row>
    <row r="1947" spans="1:17" ht="15" hidden="1" x14ac:dyDescent="0.25">
      <c r="A1947" s="22" t="s">
        <v>23</v>
      </c>
      <c r="B1947" s="15" t="s">
        <v>37</v>
      </c>
      <c r="C1947" t="s">
        <v>535</v>
      </c>
      <c r="D1947" s="15" t="s">
        <v>548</v>
      </c>
      <c r="E1947" t="s">
        <v>546</v>
      </c>
      <c r="F1947" s="15" t="s">
        <v>546</v>
      </c>
      <c r="G1947" t="s">
        <v>707</v>
      </c>
      <c r="H1947" s="15" t="s">
        <v>547</v>
      </c>
      <c r="I1947" t="s">
        <v>35</v>
      </c>
      <c r="J1947" s="15" t="s">
        <v>706</v>
      </c>
      <c r="K1947">
        <v>2</v>
      </c>
      <c r="L1947" s="19">
        <f>IF(AND(K1947=7,N1947&lt;M1947),1,IF(N1947&lt;M1947,K1947+1,K1947))</f>
        <v>2</v>
      </c>
      <c r="M1947" s="18">
        <v>10.166666666666666</v>
      </c>
      <c r="N1947" s="17">
        <v>22</v>
      </c>
      <c r="O1947" t="s">
        <v>17</v>
      </c>
      <c r="P1947" s="3"/>
      <c r="Q1947" s="3"/>
    </row>
    <row r="1948" spans="1:17" ht="15" hidden="1" x14ac:dyDescent="0.25">
      <c r="A1948" s="22" t="s">
        <v>23</v>
      </c>
      <c r="B1948" s="15" t="s">
        <v>37</v>
      </c>
      <c r="C1948" t="s">
        <v>535</v>
      </c>
      <c r="D1948" s="15" t="s">
        <v>548</v>
      </c>
      <c r="E1948" t="s">
        <v>546</v>
      </c>
      <c r="F1948" s="15" t="s">
        <v>546</v>
      </c>
      <c r="G1948" t="s">
        <v>707</v>
      </c>
      <c r="H1948" s="15" t="s">
        <v>547</v>
      </c>
      <c r="I1948" t="s">
        <v>35</v>
      </c>
      <c r="J1948" s="15" t="s">
        <v>706</v>
      </c>
      <c r="K1948">
        <v>4</v>
      </c>
      <c r="L1948" s="19">
        <f>IF(AND(K1948=7,N1948&lt;M1948),1,IF(N1948&lt;M1948,K1948+1,K1948))</f>
        <v>4</v>
      </c>
      <c r="M1948" s="18">
        <v>10.166666666666666</v>
      </c>
      <c r="N1948" s="17">
        <v>22</v>
      </c>
      <c r="O1948" t="s">
        <v>17</v>
      </c>
      <c r="P1948" s="3"/>
      <c r="Q1948" s="3"/>
    </row>
    <row r="1949" spans="1:17" ht="15" hidden="1" x14ac:dyDescent="0.25">
      <c r="A1949" s="22" t="s">
        <v>23</v>
      </c>
      <c r="B1949" s="15" t="s">
        <v>37</v>
      </c>
      <c r="C1949" t="s">
        <v>535</v>
      </c>
      <c r="D1949" s="15" t="s">
        <v>548</v>
      </c>
      <c r="E1949" t="s">
        <v>546</v>
      </c>
      <c r="F1949" s="15" t="s">
        <v>546</v>
      </c>
      <c r="G1949" t="s">
        <v>707</v>
      </c>
      <c r="H1949" s="15" t="s">
        <v>547</v>
      </c>
      <c r="I1949" t="s">
        <v>35</v>
      </c>
      <c r="J1949" s="15" t="s">
        <v>706</v>
      </c>
      <c r="K1949">
        <v>5</v>
      </c>
      <c r="L1949" s="19">
        <f>IF(AND(K1949=7,N1949&lt;M1949),1,IF(N1949&lt;M1949,K1949+1,K1949))</f>
        <v>5</v>
      </c>
      <c r="M1949" s="18">
        <v>10.166666666666666</v>
      </c>
      <c r="N1949" s="17">
        <v>22</v>
      </c>
      <c r="O1949" t="s">
        <v>17</v>
      </c>
      <c r="P1949" s="3"/>
      <c r="Q1949" s="3"/>
    </row>
    <row r="1950" spans="1:17" ht="15" hidden="1" x14ac:dyDescent="0.25">
      <c r="A1950" s="22" t="s">
        <v>23</v>
      </c>
      <c r="B1950" s="15" t="s">
        <v>37</v>
      </c>
      <c r="C1950" t="s">
        <v>535</v>
      </c>
      <c r="D1950" s="15" t="s">
        <v>548</v>
      </c>
      <c r="E1950" t="s">
        <v>546</v>
      </c>
      <c r="F1950" s="15" t="s">
        <v>546</v>
      </c>
      <c r="G1950" t="s">
        <v>707</v>
      </c>
      <c r="H1950" s="15" t="s">
        <v>547</v>
      </c>
      <c r="I1950" t="s">
        <v>35</v>
      </c>
      <c r="J1950" s="15" t="s">
        <v>706</v>
      </c>
      <c r="K1950">
        <v>7</v>
      </c>
      <c r="L1950" s="19">
        <f>IF(AND(K1950=7,N1950&lt;M1950),1,IF(N1950&lt;M1950,K1950+1,K1950))</f>
        <v>7</v>
      </c>
      <c r="M1950" s="18">
        <v>10.166666666666666</v>
      </c>
      <c r="N1950" s="17">
        <v>22</v>
      </c>
      <c r="O1950" t="s">
        <v>17</v>
      </c>
      <c r="P1950" s="3"/>
      <c r="Q1950" s="3"/>
    </row>
    <row r="1951" spans="1:17" ht="15" hidden="1" x14ac:dyDescent="0.25">
      <c r="A1951" s="22" t="s">
        <v>23</v>
      </c>
      <c r="B1951" s="15" t="s">
        <v>37</v>
      </c>
      <c r="C1951" t="s">
        <v>535</v>
      </c>
      <c r="D1951" s="15" t="s">
        <v>548</v>
      </c>
      <c r="E1951" t="s">
        <v>722</v>
      </c>
      <c r="F1951" s="15" t="s">
        <v>722</v>
      </c>
      <c r="G1951" t="s">
        <v>759</v>
      </c>
      <c r="H1951" s="15" t="s">
        <v>547</v>
      </c>
      <c r="I1951" t="s">
        <v>27</v>
      </c>
      <c r="J1951" s="15" t="s">
        <v>758</v>
      </c>
      <c r="K1951">
        <v>3</v>
      </c>
      <c r="L1951" s="19">
        <f>IF(AND(K1951=7,N1951&lt;M1951),1,IF(N1951&lt;M1951,K1951+1,K1951))</f>
        <v>3</v>
      </c>
      <c r="M1951" s="18">
        <v>10.166666666666666</v>
      </c>
      <c r="N1951" s="17">
        <v>23.583333333333332</v>
      </c>
      <c r="O1951" t="s">
        <v>17</v>
      </c>
      <c r="P1951" s="3"/>
      <c r="Q1951" s="3"/>
    </row>
    <row r="1952" spans="1:17" ht="15" hidden="1" x14ac:dyDescent="0.25">
      <c r="A1952" s="22" t="s">
        <v>23</v>
      </c>
      <c r="B1952" s="15" t="s">
        <v>37</v>
      </c>
      <c r="C1952" t="s">
        <v>535</v>
      </c>
      <c r="D1952" s="15" t="s">
        <v>548</v>
      </c>
      <c r="E1952" t="s">
        <v>722</v>
      </c>
      <c r="F1952" s="15" t="s">
        <v>722</v>
      </c>
      <c r="G1952" t="s">
        <v>759</v>
      </c>
      <c r="H1952" s="15" t="s">
        <v>547</v>
      </c>
      <c r="I1952" t="s">
        <v>27</v>
      </c>
      <c r="J1952" s="15" t="s">
        <v>758</v>
      </c>
      <c r="K1952">
        <v>6</v>
      </c>
      <c r="L1952" s="19">
        <f>IF(AND(K1952=7,N1952&lt;M1952),1,IF(N1952&lt;M1952,K1952+1,K1952))</f>
        <v>6</v>
      </c>
      <c r="M1952" s="18">
        <v>10.166666666666666</v>
      </c>
      <c r="N1952" s="17">
        <v>23.583333333333332</v>
      </c>
      <c r="O1952" t="s">
        <v>17</v>
      </c>
      <c r="P1952" s="3"/>
      <c r="Q1952" s="3"/>
    </row>
    <row r="1953" spans="1:17" ht="15" hidden="1" x14ac:dyDescent="0.25">
      <c r="A1953" s="22" t="s">
        <v>23</v>
      </c>
      <c r="B1953" s="15" t="s">
        <v>37</v>
      </c>
      <c r="C1953" t="s">
        <v>535</v>
      </c>
      <c r="D1953" s="15" t="s">
        <v>548</v>
      </c>
      <c r="E1953" t="s">
        <v>722</v>
      </c>
      <c r="F1953" s="15" t="s">
        <v>722</v>
      </c>
      <c r="G1953" t="s">
        <v>722</v>
      </c>
      <c r="H1953" s="15" t="s">
        <v>27</v>
      </c>
      <c r="I1953" t="s">
        <v>547</v>
      </c>
      <c r="J1953" s="15" t="s">
        <v>721</v>
      </c>
      <c r="K1953">
        <v>2</v>
      </c>
      <c r="L1953" s="19">
        <f>IF(AND(K1953=7,N1953&lt;M1953),1,IF(N1953&lt;M1953,K1953+1,K1953))</f>
        <v>3</v>
      </c>
      <c r="M1953" s="18">
        <v>17.666666666666668</v>
      </c>
      <c r="N1953" s="17">
        <v>7.25</v>
      </c>
      <c r="O1953" t="s">
        <v>17</v>
      </c>
      <c r="P1953" s="3"/>
      <c r="Q1953" s="3"/>
    </row>
    <row r="1954" spans="1:17" ht="15" hidden="1" x14ac:dyDescent="0.25">
      <c r="A1954" s="22" t="s">
        <v>23</v>
      </c>
      <c r="B1954" s="15" t="s">
        <v>37</v>
      </c>
      <c r="C1954" t="s">
        <v>535</v>
      </c>
      <c r="D1954" s="15" t="s">
        <v>548</v>
      </c>
      <c r="E1954" t="s">
        <v>722</v>
      </c>
      <c r="F1954" s="15" t="s">
        <v>722</v>
      </c>
      <c r="G1954" t="s">
        <v>722</v>
      </c>
      <c r="H1954" s="15" t="s">
        <v>27</v>
      </c>
      <c r="I1954" t="s">
        <v>547</v>
      </c>
      <c r="J1954" s="15" t="s">
        <v>721</v>
      </c>
      <c r="K1954">
        <v>5</v>
      </c>
      <c r="L1954" s="19">
        <f>IF(AND(K1954=7,N1954&lt;M1954),1,IF(N1954&lt;M1954,K1954+1,K1954))</f>
        <v>6</v>
      </c>
      <c r="M1954" s="18">
        <v>17.333333333333332</v>
      </c>
      <c r="N1954" s="17">
        <v>6.916666666666667</v>
      </c>
      <c r="O1954" t="s">
        <v>17</v>
      </c>
      <c r="P1954" s="3"/>
      <c r="Q1954" s="3"/>
    </row>
    <row r="1955" spans="1:17" ht="15" hidden="1" x14ac:dyDescent="0.25">
      <c r="A1955" s="22" t="s">
        <v>23</v>
      </c>
      <c r="B1955" s="15" t="s">
        <v>37</v>
      </c>
      <c r="C1955" t="s">
        <v>535</v>
      </c>
      <c r="D1955" s="15" t="s">
        <v>548</v>
      </c>
      <c r="E1955" t="s">
        <v>722</v>
      </c>
      <c r="F1955" s="15" t="s">
        <v>722</v>
      </c>
      <c r="G1955" t="s">
        <v>722</v>
      </c>
      <c r="H1955" s="15" t="s">
        <v>27</v>
      </c>
      <c r="I1955" t="s">
        <v>547</v>
      </c>
      <c r="J1955" s="15" t="s">
        <v>721</v>
      </c>
      <c r="K1955">
        <v>7</v>
      </c>
      <c r="L1955" s="19">
        <f>IF(AND(K1955=7,N1955&lt;M1955),1,IF(N1955&lt;M1955,K1955+1,K1955))</f>
        <v>1</v>
      </c>
      <c r="M1955" s="18">
        <v>17.083333333333332</v>
      </c>
      <c r="N1955" s="17">
        <v>6.666666666666667</v>
      </c>
      <c r="O1955" t="s">
        <v>17</v>
      </c>
      <c r="P1955" s="3"/>
      <c r="Q1955" s="3"/>
    </row>
    <row r="1956" spans="1:17" ht="15" hidden="1" x14ac:dyDescent="0.25">
      <c r="A1956" s="22" t="s">
        <v>23</v>
      </c>
      <c r="B1956" s="15" t="s">
        <v>37</v>
      </c>
      <c r="C1956" t="s">
        <v>535</v>
      </c>
      <c r="D1956" s="15" t="s">
        <v>719</v>
      </c>
      <c r="E1956" t="s">
        <v>718</v>
      </c>
      <c r="F1956" s="15" t="s">
        <v>718</v>
      </c>
      <c r="G1956" t="s">
        <v>716</v>
      </c>
      <c r="H1956" s="15" t="s">
        <v>717</v>
      </c>
      <c r="I1956" t="s">
        <v>35</v>
      </c>
      <c r="J1956" s="15" t="s">
        <v>715</v>
      </c>
      <c r="K1956">
        <v>2</v>
      </c>
      <c r="L1956" s="19">
        <f>IF(AND(K1956=7,N1956&lt;M1956),1,IF(N1956&lt;M1956,K1956+1,K1956))</f>
        <v>3</v>
      </c>
      <c r="M1956" s="18">
        <v>16</v>
      </c>
      <c r="N1956" s="17">
        <v>0.91666666666666663</v>
      </c>
      <c r="O1956" t="s">
        <v>17</v>
      </c>
      <c r="P1956" s="3"/>
      <c r="Q1956" s="3"/>
    </row>
    <row r="1957" spans="1:17" ht="15" hidden="1" x14ac:dyDescent="0.25">
      <c r="A1957" s="22" t="s">
        <v>23</v>
      </c>
      <c r="B1957" s="15" t="s">
        <v>37</v>
      </c>
      <c r="C1957" t="s">
        <v>535</v>
      </c>
      <c r="D1957" s="15" t="s">
        <v>719</v>
      </c>
      <c r="E1957" t="s">
        <v>718</v>
      </c>
      <c r="F1957" s="15" t="s">
        <v>718</v>
      </c>
      <c r="G1957" t="s">
        <v>716</v>
      </c>
      <c r="H1957" s="15" t="s">
        <v>717</v>
      </c>
      <c r="I1957" t="s">
        <v>35</v>
      </c>
      <c r="J1957" s="15" t="s">
        <v>715</v>
      </c>
      <c r="K1957">
        <v>4</v>
      </c>
      <c r="L1957" s="19">
        <f>IF(AND(K1957=7,N1957&lt;M1957),1,IF(N1957&lt;M1957,K1957+1,K1957))</f>
        <v>5</v>
      </c>
      <c r="M1957" s="18">
        <v>16</v>
      </c>
      <c r="N1957" s="17">
        <v>0.91666666666666663</v>
      </c>
      <c r="O1957" t="s">
        <v>17</v>
      </c>
      <c r="P1957" s="3"/>
      <c r="Q1957" s="3"/>
    </row>
    <row r="1958" spans="1:17" ht="15" hidden="1" x14ac:dyDescent="0.25">
      <c r="A1958" s="22" t="s">
        <v>23</v>
      </c>
      <c r="B1958" s="15" t="s">
        <v>37</v>
      </c>
      <c r="C1958" t="s">
        <v>535</v>
      </c>
      <c r="D1958" s="15" t="s">
        <v>719</v>
      </c>
      <c r="E1958" t="s">
        <v>718</v>
      </c>
      <c r="F1958" s="15" t="s">
        <v>718</v>
      </c>
      <c r="G1958" t="s">
        <v>716</v>
      </c>
      <c r="H1958" s="15" t="s">
        <v>717</v>
      </c>
      <c r="I1958" t="s">
        <v>35</v>
      </c>
      <c r="J1958" s="15" t="s">
        <v>715</v>
      </c>
      <c r="K1958">
        <v>6</v>
      </c>
      <c r="L1958" s="19">
        <f>IF(AND(K1958=7,N1958&lt;M1958),1,IF(N1958&lt;M1958,K1958+1,K1958))</f>
        <v>7</v>
      </c>
      <c r="M1958" s="18">
        <v>16</v>
      </c>
      <c r="N1958" s="17">
        <v>0.91666666666666663</v>
      </c>
      <c r="O1958" t="s">
        <v>17</v>
      </c>
      <c r="P1958" s="3"/>
      <c r="Q1958" s="3"/>
    </row>
    <row r="1959" spans="1:17" ht="15" hidden="1" x14ac:dyDescent="0.25">
      <c r="A1959" s="22" t="s">
        <v>23</v>
      </c>
      <c r="B1959" s="15" t="s">
        <v>37</v>
      </c>
      <c r="C1959" t="s">
        <v>535</v>
      </c>
      <c r="D1959" s="15" t="s">
        <v>719</v>
      </c>
      <c r="E1959" t="s">
        <v>718</v>
      </c>
      <c r="F1959" s="15" t="s">
        <v>718</v>
      </c>
      <c r="G1959" t="s">
        <v>718</v>
      </c>
      <c r="H1959" s="15" t="s">
        <v>35</v>
      </c>
      <c r="I1959" t="s">
        <v>717</v>
      </c>
      <c r="J1959" s="15" t="s">
        <v>720</v>
      </c>
      <c r="K1959">
        <v>2</v>
      </c>
      <c r="L1959" s="19">
        <f>IF(AND(K1959=7,N1959&lt;M1959),1,IF(N1959&lt;M1959,K1959+1,K1959))</f>
        <v>2</v>
      </c>
      <c r="M1959" s="18">
        <v>4.5</v>
      </c>
      <c r="N1959" s="17">
        <v>14</v>
      </c>
      <c r="O1959" t="s">
        <v>17</v>
      </c>
      <c r="P1959" s="3"/>
      <c r="Q1959" s="3"/>
    </row>
    <row r="1960" spans="1:17" ht="15" hidden="1" x14ac:dyDescent="0.25">
      <c r="A1960" s="22" t="s">
        <v>23</v>
      </c>
      <c r="B1960" s="15" t="s">
        <v>37</v>
      </c>
      <c r="C1960" t="s">
        <v>535</v>
      </c>
      <c r="D1960" s="15" t="s">
        <v>719</v>
      </c>
      <c r="E1960" t="s">
        <v>718</v>
      </c>
      <c r="F1960" s="15" t="s">
        <v>718</v>
      </c>
      <c r="G1960" t="s">
        <v>718</v>
      </c>
      <c r="H1960" s="15" t="s">
        <v>35</v>
      </c>
      <c r="I1960" t="s">
        <v>717</v>
      </c>
      <c r="J1960" s="15" t="s">
        <v>720</v>
      </c>
      <c r="K1960">
        <v>4</v>
      </c>
      <c r="L1960" s="19">
        <f>IF(AND(K1960=7,N1960&lt;M1960),1,IF(N1960&lt;M1960,K1960+1,K1960))</f>
        <v>4</v>
      </c>
      <c r="M1960" s="18">
        <v>4.5</v>
      </c>
      <c r="N1960" s="17">
        <v>14</v>
      </c>
      <c r="O1960" t="s">
        <v>17</v>
      </c>
      <c r="P1960" s="3"/>
      <c r="Q1960" s="3"/>
    </row>
    <row r="1961" spans="1:17" ht="15" hidden="1" x14ac:dyDescent="0.25">
      <c r="A1961" s="22" t="s">
        <v>23</v>
      </c>
      <c r="B1961" s="15" t="s">
        <v>37</v>
      </c>
      <c r="C1961" t="s">
        <v>535</v>
      </c>
      <c r="D1961" s="15" t="s">
        <v>719</v>
      </c>
      <c r="E1961" t="s">
        <v>718</v>
      </c>
      <c r="F1961" s="15" t="s">
        <v>718</v>
      </c>
      <c r="G1961" t="s">
        <v>718</v>
      </c>
      <c r="H1961" s="15" t="s">
        <v>35</v>
      </c>
      <c r="I1961" t="s">
        <v>717</v>
      </c>
      <c r="J1961" s="15" t="s">
        <v>720</v>
      </c>
      <c r="K1961">
        <v>6</v>
      </c>
      <c r="L1961" s="19">
        <f>IF(AND(K1961=7,N1961&lt;M1961),1,IF(N1961&lt;M1961,K1961+1,K1961))</f>
        <v>6</v>
      </c>
      <c r="M1961" s="18">
        <v>4.5</v>
      </c>
      <c r="N1961" s="17">
        <v>14</v>
      </c>
      <c r="O1961" t="s">
        <v>17</v>
      </c>
      <c r="P1961" s="3"/>
      <c r="Q1961" s="3"/>
    </row>
    <row r="1962" spans="1:17" ht="15" x14ac:dyDescent="0.25">
      <c r="A1962" s="22" t="s">
        <v>23</v>
      </c>
      <c r="B1962" s="15" t="s">
        <v>37</v>
      </c>
      <c r="C1962" t="s">
        <v>21</v>
      </c>
      <c r="D1962" s="15" t="s">
        <v>197</v>
      </c>
      <c r="E1962" t="s">
        <v>202</v>
      </c>
      <c r="F1962" s="15" t="s">
        <v>202</v>
      </c>
      <c r="G1962" t="s">
        <v>201</v>
      </c>
      <c r="H1962" s="15" t="s">
        <v>195</v>
      </c>
      <c r="I1962" t="s">
        <v>34</v>
      </c>
      <c r="J1962" s="15" t="s">
        <v>200</v>
      </c>
      <c r="K1962">
        <v>1</v>
      </c>
      <c r="L1962" s="19">
        <f>IF(AND(K1962=7,N1962&lt;M1962),1,IF(N1962&lt;M1962,K1962+1,K1962))</f>
        <v>1</v>
      </c>
      <c r="M1962" s="18">
        <v>13.666666666666666</v>
      </c>
      <c r="N1962" s="17">
        <v>16</v>
      </c>
      <c r="O1962" t="s">
        <v>17</v>
      </c>
      <c r="P1962" s="3">
        <v>437.24618890783512</v>
      </c>
      <c r="Q1962" s="3">
        <v>376.5617584152518</v>
      </c>
    </row>
    <row r="1963" spans="1:17" ht="15" x14ac:dyDescent="0.25">
      <c r="A1963" s="22" t="s">
        <v>23</v>
      </c>
      <c r="B1963" s="15" t="s">
        <v>37</v>
      </c>
      <c r="C1963" t="s">
        <v>21</v>
      </c>
      <c r="D1963" s="15" t="s">
        <v>197</v>
      </c>
      <c r="E1963" t="s">
        <v>202</v>
      </c>
      <c r="F1963" s="15" t="s">
        <v>202</v>
      </c>
      <c r="G1963" t="s">
        <v>201</v>
      </c>
      <c r="H1963" s="15" t="s">
        <v>195</v>
      </c>
      <c r="I1963" t="s">
        <v>34</v>
      </c>
      <c r="J1963" s="15" t="s">
        <v>200</v>
      </c>
      <c r="K1963">
        <v>3</v>
      </c>
      <c r="L1963" s="19">
        <f>IF(AND(K1963=7,N1963&lt;M1963),1,IF(N1963&lt;M1963,K1963+1,K1963))</f>
        <v>3</v>
      </c>
      <c r="M1963" s="18">
        <v>13.666666666666666</v>
      </c>
      <c r="N1963" s="17">
        <v>16</v>
      </c>
      <c r="O1963" t="s">
        <v>17</v>
      </c>
      <c r="P1963" s="3">
        <v>437.24618890783512</v>
      </c>
      <c r="Q1963" s="3">
        <v>376.5617584152518</v>
      </c>
    </row>
    <row r="1964" spans="1:17" ht="15" x14ac:dyDescent="0.25">
      <c r="A1964" s="22" t="s">
        <v>23</v>
      </c>
      <c r="B1964" s="15" t="s">
        <v>37</v>
      </c>
      <c r="C1964" t="s">
        <v>21</v>
      </c>
      <c r="D1964" s="15" t="s">
        <v>197</v>
      </c>
      <c r="E1964" t="s">
        <v>202</v>
      </c>
      <c r="F1964" s="15" t="s">
        <v>202</v>
      </c>
      <c r="G1964" t="s">
        <v>201</v>
      </c>
      <c r="H1964" s="15" t="s">
        <v>195</v>
      </c>
      <c r="I1964" t="s">
        <v>34</v>
      </c>
      <c r="J1964" s="15" t="s">
        <v>200</v>
      </c>
      <c r="K1964">
        <v>5</v>
      </c>
      <c r="L1964" s="19">
        <f>IF(AND(K1964=7,N1964&lt;M1964),1,IF(N1964&lt;M1964,K1964+1,K1964))</f>
        <v>5</v>
      </c>
      <c r="M1964" s="18">
        <v>13.666666666666666</v>
      </c>
      <c r="N1964" s="17">
        <v>15.833333333333334</v>
      </c>
      <c r="O1964" t="s">
        <v>17</v>
      </c>
      <c r="P1964" s="3">
        <v>437.24618890783512</v>
      </c>
      <c r="Q1964" s="3">
        <v>376.5617584152518</v>
      </c>
    </row>
    <row r="1965" spans="1:17" ht="15" x14ac:dyDescent="0.25">
      <c r="A1965" s="22" t="s">
        <v>23</v>
      </c>
      <c r="B1965" s="15" t="s">
        <v>37</v>
      </c>
      <c r="C1965" t="s">
        <v>21</v>
      </c>
      <c r="D1965" s="15" t="s">
        <v>197</v>
      </c>
      <c r="E1965" t="s">
        <v>202</v>
      </c>
      <c r="F1965" s="15" t="s">
        <v>202</v>
      </c>
      <c r="G1965" t="s">
        <v>202</v>
      </c>
      <c r="H1965" s="15" t="s">
        <v>34</v>
      </c>
      <c r="I1965" t="s">
        <v>195</v>
      </c>
      <c r="J1965" s="15" t="s">
        <v>205</v>
      </c>
      <c r="K1965">
        <v>1</v>
      </c>
      <c r="L1965" s="19">
        <f>IF(AND(K1965=7,N1965&lt;M1965),1,IF(N1965&lt;M1965,K1965+1,K1965))</f>
        <v>1</v>
      </c>
      <c r="M1965" s="18">
        <v>10.416666666666666</v>
      </c>
      <c r="N1965" s="17">
        <v>12.666666666666666</v>
      </c>
      <c r="O1965" t="s">
        <v>17</v>
      </c>
      <c r="P1965" s="3">
        <v>437.24618890783512</v>
      </c>
      <c r="Q1965" s="3">
        <v>376.5617584152518</v>
      </c>
    </row>
    <row r="1966" spans="1:17" ht="15" x14ac:dyDescent="0.25">
      <c r="A1966" s="22" t="s">
        <v>23</v>
      </c>
      <c r="B1966" s="15" t="s">
        <v>37</v>
      </c>
      <c r="C1966" t="s">
        <v>21</v>
      </c>
      <c r="D1966" s="15" t="s">
        <v>197</v>
      </c>
      <c r="E1966" t="s">
        <v>202</v>
      </c>
      <c r="F1966" s="15" t="s">
        <v>202</v>
      </c>
      <c r="G1966" t="s">
        <v>202</v>
      </c>
      <c r="H1966" s="15" t="s">
        <v>34</v>
      </c>
      <c r="I1966" t="s">
        <v>195</v>
      </c>
      <c r="J1966" s="15" t="s">
        <v>205</v>
      </c>
      <c r="K1966">
        <v>3</v>
      </c>
      <c r="L1966" s="19">
        <f>IF(AND(K1966=7,N1966&lt;M1966),1,IF(N1966&lt;M1966,K1966+1,K1966))</f>
        <v>3</v>
      </c>
      <c r="M1966" s="18">
        <v>10.416666666666666</v>
      </c>
      <c r="N1966" s="17">
        <v>12.666666666666666</v>
      </c>
      <c r="O1966" t="s">
        <v>17</v>
      </c>
      <c r="P1966" s="3">
        <v>437.24618890783512</v>
      </c>
      <c r="Q1966" s="3">
        <v>376.5617584152518</v>
      </c>
    </row>
    <row r="1967" spans="1:17" ht="15" x14ac:dyDescent="0.25">
      <c r="A1967" s="22" t="s">
        <v>23</v>
      </c>
      <c r="B1967" s="15" t="s">
        <v>37</v>
      </c>
      <c r="C1967" t="s">
        <v>21</v>
      </c>
      <c r="D1967" s="15" t="s">
        <v>197</v>
      </c>
      <c r="E1967" t="s">
        <v>202</v>
      </c>
      <c r="F1967" s="15" t="s">
        <v>202</v>
      </c>
      <c r="G1967" t="s">
        <v>202</v>
      </c>
      <c r="H1967" s="15" t="s">
        <v>34</v>
      </c>
      <c r="I1967" t="s">
        <v>195</v>
      </c>
      <c r="J1967" s="15" t="s">
        <v>205</v>
      </c>
      <c r="K1967">
        <v>5</v>
      </c>
      <c r="L1967" s="19">
        <f>IF(AND(K1967=7,N1967&lt;M1967),1,IF(N1967&lt;M1967,K1967+1,K1967))</f>
        <v>5</v>
      </c>
      <c r="M1967" s="18">
        <v>10.416666666666666</v>
      </c>
      <c r="N1967" s="17">
        <v>12.666666666666666</v>
      </c>
      <c r="O1967" t="s">
        <v>17</v>
      </c>
      <c r="P1967" s="3">
        <v>437.24618890783512</v>
      </c>
      <c r="Q1967" s="3">
        <v>376.5617584152518</v>
      </c>
    </row>
    <row r="1968" spans="1:17" ht="15" x14ac:dyDescent="0.25">
      <c r="A1968" s="22" t="s">
        <v>23</v>
      </c>
      <c r="B1968" s="15" t="s">
        <v>37</v>
      </c>
      <c r="C1968" t="s">
        <v>21</v>
      </c>
      <c r="D1968" s="15" t="s">
        <v>197</v>
      </c>
      <c r="E1968" t="s">
        <v>512</v>
      </c>
      <c r="F1968" s="15" t="s">
        <v>512</v>
      </c>
      <c r="G1968" t="s">
        <v>512</v>
      </c>
      <c r="H1968" s="15" t="s">
        <v>34</v>
      </c>
      <c r="I1968" t="s">
        <v>513</v>
      </c>
      <c r="J1968" s="15" t="s">
        <v>511</v>
      </c>
      <c r="K1968">
        <v>1</v>
      </c>
      <c r="L1968" s="19">
        <f>IF(AND(K1968=7,N1968&lt;M1968),1,IF(N1968&lt;M1968,K1968+1,K1968))</f>
        <v>1</v>
      </c>
      <c r="M1968" s="18">
        <v>9.1666666666666661</v>
      </c>
      <c r="N1968" s="17">
        <v>12.333333333333334</v>
      </c>
      <c r="O1968" t="s">
        <v>17</v>
      </c>
      <c r="P1968" s="3">
        <v>533.54121624017307</v>
      </c>
      <c r="Q1968" s="3">
        <v>543.60109131758395</v>
      </c>
    </row>
    <row r="1969" spans="1:17" ht="15" x14ac:dyDescent="0.25">
      <c r="A1969" s="22" t="s">
        <v>23</v>
      </c>
      <c r="B1969" s="15" t="s">
        <v>37</v>
      </c>
      <c r="C1969" t="s">
        <v>21</v>
      </c>
      <c r="D1969" s="15" t="s">
        <v>197</v>
      </c>
      <c r="E1969" t="s">
        <v>512</v>
      </c>
      <c r="F1969" s="15" t="s">
        <v>512</v>
      </c>
      <c r="G1969" t="s">
        <v>512</v>
      </c>
      <c r="H1969" s="15" t="s">
        <v>34</v>
      </c>
      <c r="I1969" t="s">
        <v>513</v>
      </c>
      <c r="J1969" s="15" t="s">
        <v>511</v>
      </c>
      <c r="K1969">
        <v>4</v>
      </c>
      <c r="L1969" s="19">
        <f>IF(AND(K1969=7,N1969&lt;M1969),1,IF(N1969&lt;M1969,K1969+1,K1969))</f>
        <v>4</v>
      </c>
      <c r="M1969" s="18">
        <v>10.083333333333334</v>
      </c>
      <c r="N1969" s="17">
        <v>13.25</v>
      </c>
      <c r="O1969" t="s">
        <v>17</v>
      </c>
      <c r="P1969" s="3">
        <v>533.54121624017307</v>
      </c>
      <c r="Q1969" s="3">
        <v>543.60109131758395</v>
      </c>
    </row>
    <row r="1970" spans="1:17" ht="15" x14ac:dyDescent="0.25">
      <c r="A1970" s="22" t="s">
        <v>23</v>
      </c>
      <c r="B1970" s="15" t="s">
        <v>37</v>
      </c>
      <c r="C1970" t="s">
        <v>21</v>
      </c>
      <c r="D1970" s="15" t="s">
        <v>197</v>
      </c>
      <c r="E1970" t="s">
        <v>512</v>
      </c>
      <c r="F1970" s="15" t="s">
        <v>512</v>
      </c>
      <c r="G1970" t="s">
        <v>512</v>
      </c>
      <c r="H1970" s="15" t="s">
        <v>34</v>
      </c>
      <c r="I1970" t="s">
        <v>513</v>
      </c>
      <c r="J1970" s="15" t="s">
        <v>511</v>
      </c>
      <c r="K1970">
        <v>5</v>
      </c>
      <c r="L1970" s="19">
        <f>IF(AND(K1970=7,N1970&lt;M1970),1,IF(N1970&lt;M1970,K1970+1,K1970))</f>
        <v>5</v>
      </c>
      <c r="M1970" s="18">
        <v>9.1666666666666661</v>
      </c>
      <c r="N1970" s="17">
        <v>12.333333333333334</v>
      </c>
      <c r="O1970" t="s">
        <v>17</v>
      </c>
      <c r="P1970" s="3">
        <v>533.54121624017307</v>
      </c>
      <c r="Q1970" s="3">
        <v>543.60109131758395</v>
      </c>
    </row>
    <row r="1971" spans="1:17" ht="15" x14ac:dyDescent="0.25">
      <c r="A1971" s="22" t="s">
        <v>23</v>
      </c>
      <c r="B1971" s="15" t="s">
        <v>37</v>
      </c>
      <c r="C1971" t="s">
        <v>21</v>
      </c>
      <c r="D1971" s="15" t="s">
        <v>197</v>
      </c>
      <c r="E1971" t="s">
        <v>512</v>
      </c>
      <c r="F1971" s="15" t="s">
        <v>512</v>
      </c>
      <c r="G1971" t="s">
        <v>512</v>
      </c>
      <c r="H1971" s="15" t="s">
        <v>34</v>
      </c>
      <c r="I1971" t="s">
        <v>513</v>
      </c>
      <c r="J1971" s="15" t="s">
        <v>511</v>
      </c>
      <c r="K1971">
        <v>7</v>
      </c>
      <c r="L1971" s="19">
        <f>IF(AND(K1971=7,N1971&lt;M1971),1,IF(N1971&lt;M1971,K1971+1,K1971))</f>
        <v>7</v>
      </c>
      <c r="M1971" s="18">
        <v>9.1666666666666661</v>
      </c>
      <c r="N1971" s="17">
        <v>12.333333333333334</v>
      </c>
      <c r="O1971" t="s">
        <v>17</v>
      </c>
      <c r="P1971" s="3">
        <v>533.54121624017307</v>
      </c>
      <c r="Q1971" s="3">
        <v>543.60109131758395</v>
      </c>
    </row>
    <row r="1972" spans="1:17" ht="15" x14ac:dyDescent="0.25">
      <c r="A1972" s="22" t="s">
        <v>23</v>
      </c>
      <c r="B1972" s="15" t="s">
        <v>37</v>
      </c>
      <c r="C1972" t="s">
        <v>21</v>
      </c>
      <c r="D1972" s="15" t="s">
        <v>197</v>
      </c>
      <c r="E1972" t="s">
        <v>512</v>
      </c>
      <c r="F1972" s="15" t="s">
        <v>512</v>
      </c>
      <c r="G1972" t="s">
        <v>517</v>
      </c>
      <c r="H1972" s="15" t="s">
        <v>513</v>
      </c>
      <c r="I1972" t="s">
        <v>34</v>
      </c>
      <c r="J1972" s="15" t="s">
        <v>516</v>
      </c>
      <c r="K1972">
        <v>1</v>
      </c>
      <c r="L1972" s="19">
        <f>IF(AND(K1972=7,N1972&lt;M1972),1,IF(N1972&lt;M1972,K1972+1,K1972))</f>
        <v>1</v>
      </c>
      <c r="M1972" s="18">
        <v>13.333333333333334</v>
      </c>
      <c r="N1972" s="17">
        <v>16.583333333333332</v>
      </c>
      <c r="O1972" t="s">
        <v>17</v>
      </c>
      <c r="P1972" s="3">
        <v>533.54121624017307</v>
      </c>
      <c r="Q1972" s="3">
        <v>543.60109131758395</v>
      </c>
    </row>
    <row r="1973" spans="1:17" ht="15" x14ac:dyDescent="0.25">
      <c r="A1973" s="22" t="s">
        <v>23</v>
      </c>
      <c r="B1973" s="15" t="s">
        <v>37</v>
      </c>
      <c r="C1973" t="s">
        <v>21</v>
      </c>
      <c r="D1973" s="15" t="s">
        <v>197</v>
      </c>
      <c r="E1973" t="s">
        <v>512</v>
      </c>
      <c r="F1973" s="15" t="s">
        <v>512</v>
      </c>
      <c r="G1973" t="s">
        <v>517</v>
      </c>
      <c r="H1973" s="15" t="s">
        <v>513</v>
      </c>
      <c r="I1973" t="s">
        <v>34</v>
      </c>
      <c r="J1973" s="15" t="s">
        <v>516</v>
      </c>
      <c r="K1973">
        <v>4</v>
      </c>
      <c r="L1973" s="19">
        <f>IF(AND(K1973=7,N1973&lt;M1973),1,IF(N1973&lt;M1973,K1973+1,K1973))</f>
        <v>4</v>
      </c>
      <c r="M1973" s="18">
        <v>14.25</v>
      </c>
      <c r="N1973" s="17">
        <v>17.5</v>
      </c>
      <c r="O1973" t="s">
        <v>17</v>
      </c>
      <c r="P1973" s="3">
        <v>533.54121624017307</v>
      </c>
      <c r="Q1973" s="3">
        <v>543.60109131758395</v>
      </c>
    </row>
    <row r="1974" spans="1:17" ht="15" x14ac:dyDescent="0.25">
      <c r="A1974" s="22" t="s">
        <v>23</v>
      </c>
      <c r="B1974" s="15" t="s">
        <v>37</v>
      </c>
      <c r="C1974" t="s">
        <v>21</v>
      </c>
      <c r="D1974" s="15" t="s">
        <v>197</v>
      </c>
      <c r="E1974" t="s">
        <v>512</v>
      </c>
      <c r="F1974" s="15" t="s">
        <v>512</v>
      </c>
      <c r="G1974" t="s">
        <v>517</v>
      </c>
      <c r="H1974" s="15" t="s">
        <v>513</v>
      </c>
      <c r="I1974" t="s">
        <v>34</v>
      </c>
      <c r="J1974" s="15" t="s">
        <v>516</v>
      </c>
      <c r="K1974">
        <v>5</v>
      </c>
      <c r="L1974" s="19">
        <f>IF(AND(K1974=7,N1974&lt;M1974),1,IF(N1974&lt;M1974,K1974+1,K1974))</f>
        <v>5</v>
      </c>
      <c r="M1974" s="18">
        <v>13.333333333333334</v>
      </c>
      <c r="N1974" s="17">
        <v>16.583333333333332</v>
      </c>
      <c r="O1974" t="s">
        <v>17</v>
      </c>
      <c r="P1974" s="3">
        <v>533.54121624017307</v>
      </c>
      <c r="Q1974" s="3">
        <v>543.60109131758395</v>
      </c>
    </row>
    <row r="1975" spans="1:17" ht="15" x14ac:dyDescent="0.25">
      <c r="A1975" s="22" t="s">
        <v>23</v>
      </c>
      <c r="B1975" s="15" t="s">
        <v>37</v>
      </c>
      <c r="C1975" t="s">
        <v>21</v>
      </c>
      <c r="D1975" s="15" t="s">
        <v>197</v>
      </c>
      <c r="E1975" t="s">
        <v>512</v>
      </c>
      <c r="F1975" s="15" t="s">
        <v>512</v>
      </c>
      <c r="G1975" t="s">
        <v>517</v>
      </c>
      <c r="H1975" s="15" t="s">
        <v>513</v>
      </c>
      <c r="I1975" t="s">
        <v>34</v>
      </c>
      <c r="J1975" s="15" t="s">
        <v>516</v>
      </c>
      <c r="K1975">
        <v>7</v>
      </c>
      <c r="L1975" s="19">
        <f>IF(AND(K1975=7,N1975&lt;M1975),1,IF(N1975&lt;M1975,K1975+1,K1975))</f>
        <v>7</v>
      </c>
      <c r="M1975" s="18">
        <v>13.333333333333334</v>
      </c>
      <c r="N1975" s="17">
        <v>16.583333333333332</v>
      </c>
      <c r="O1975" t="s">
        <v>17</v>
      </c>
      <c r="P1975" s="3">
        <v>533.54121624017307</v>
      </c>
      <c r="Q1975" s="3">
        <v>543.60109131758395</v>
      </c>
    </row>
    <row r="1976" spans="1:17" ht="15" x14ac:dyDescent="0.25">
      <c r="A1976" s="22" t="s">
        <v>23</v>
      </c>
      <c r="B1976" s="15" t="s">
        <v>37</v>
      </c>
      <c r="C1976" t="s">
        <v>21</v>
      </c>
      <c r="D1976" s="15" t="s">
        <v>197</v>
      </c>
      <c r="E1976" t="s">
        <v>388</v>
      </c>
      <c r="F1976" s="15" t="s">
        <v>388</v>
      </c>
      <c r="G1976" t="s">
        <v>387</v>
      </c>
      <c r="H1976" s="15" t="s">
        <v>195</v>
      </c>
      <c r="I1976" t="s">
        <v>35</v>
      </c>
      <c r="J1976" s="15" t="s">
        <v>386</v>
      </c>
      <c r="K1976">
        <v>1</v>
      </c>
      <c r="L1976" s="19">
        <f>IF(AND(K1976=7,N1976&lt;M1976),1,IF(N1976&lt;M1976,K1976+1,K1976))</f>
        <v>1</v>
      </c>
      <c r="M1976" s="18">
        <v>8.3333333333333339</v>
      </c>
      <c r="N1976" s="17">
        <v>10.5</v>
      </c>
      <c r="O1976" t="s">
        <v>17</v>
      </c>
      <c r="P1976" s="3">
        <v>467.85981617376331</v>
      </c>
      <c r="Q1976" s="3">
        <v>335.35833892879469</v>
      </c>
    </row>
    <row r="1977" spans="1:17" ht="15" x14ac:dyDescent="0.25">
      <c r="A1977" s="22" t="s">
        <v>23</v>
      </c>
      <c r="B1977" s="15" t="s">
        <v>37</v>
      </c>
      <c r="C1977" t="s">
        <v>21</v>
      </c>
      <c r="D1977" s="15" t="s">
        <v>197</v>
      </c>
      <c r="E1977" t="s">
        <v>388</v>
      </c>
      <c r="F1977" s="15" t="s">
        <v>388</v>
      </c>
      <c r="G1977" t="s">
        <v>387</v>
      </c>
      <c r="H1977" s="15" t="s">
        <v>195</v>
      </c>
      <c r="I1977" t="s">
        <v>35</v>
      </c>
      <c r="J1977" s="15" t="s">
        <v>386</v>
      </c>
      <c r="K1977">
        <v>2</v>
      </c>
      <c r="L1977" s="19">
        <f>IF(AND(K1977=7,N1977&lt;M1977),1,IF(N1977&lt;M1977,K1977+1,K1977))</f>
        <v>2</v>
      </c>
      <c r="M1977" s="18">
        <v>8.6666666666666661</v>
      </c>
      <c r="N1977" s="17">
        <v>10.833333333333334</v>
      </c>
      <c r="O1977" t="s">
        <v>17</v>
      </c>
      <c r="P1977" s="3">
        <v>467.85981617376331</v>
      </c>
      <c r="Q1977" s="3">
        <v>335.35833892879469</v>
      </c>
    </row>
    <row r="1978" spans="1:17" ht="15" x14ac:dyDescent="0.25">
      <c r="A1978" s="22" t="s">
        <v>23</v>
      </c>
      <c r="B1978" s="15" t="s">
        <v>37</v>
      </c>
      <c r="C1978" t="s">
        <v>21</v>
      </c>
      <c r="D1978" s="15" t="s">
        <v>197</v>
      </c>
      <c r="E1978" t="s">
        <v>388</v>
      </c>
      <c r="F1978" s="15" t="s">
        <v>388</v>
      </c>
      <c r="G1978" t="s">
        <v>387</v>
      </c>
      <c r="H1978" s="15" t="s">
        <v>195</v>
      </c>
      <c r="I1978" t="s">
        <v>35</v>
      </c>
      <c r="J1978" s="15" t="s">
        <v>386</v>
      </c>
      <c r="K1978">
        <v>3</v>
      </c>
      <c r="L1978" s="19">
        <f>IF(AND(K1978=7,N1978&lt;M1978),1,IF(N1978&lt;M1978,K1978+1,K1978))</f>
        <v>3</v>
      </c>
      <c r="M1978" s="18">
        <v>8.3333333333333339</v>
      </c>
      <c r="N1978" s="17">
        <v>10.5</v>
      </c>
      <c r="O1978" t="s">
        <v>17</v>
      </c>
      <c r="P1978" s="3">
        <v>467.85981617376331</v>
      </c>
      <c r="Q1978" s="3">
        <v>335.35833892879469</v>
      </c>
    </row>
    <row r="1979" spans="1:17" ht="15" x14ac:dyDescent="0.25">
      <c r="A1979" s="22" t="s">
        <v>23</v>
      </c>
      <c r="B1979" s="15" t="s">
        <v>37</v>
      </c>
      <c r="C1979" t="s">
        <v>21</v>
      </c>
      <c r="D1979" s="15" t="s">
        <v>197</v>
      </c>
      <c r="E1979" t="s">
        <v>388</v>
      </c>
      <c r="F1979" s="15" t="s">
        <v>388</v>
      </c>
      <c r="G1979" t="s">
        <v>387</v>
      </c>
      <c r="H1979" s="15" t="s">
        <v>195</v>
      </c>
      <c r="I1979" t="s">
        <v>35</v>
      </c>
      <c r="J1979" s="15" t="s">
        <v>386</v>
      </c>
      <c r="K1979">
        <v>4</v>
      </c>
      <c r="L1979" s="19">
        <f>IF(AND(K1979=7,N1979&lt;M1979),1,IF(N1979&lt;M1979,K1979+1,K1979))</f>
        <v>4</v>
      </c>
      <c r="M1979" s="18">
        <v>8.3333333333333339</v>
      </c>
      <c r="N1979" s="17">
        <v>10.5</v>
      </c>
      <c r="O1979" t="s">
        <v>17</v>
      </c>
      <c r="P1979" s="3">
        <v>467.85981617376331</v>
      </c>
      <c r="Q1979" s="3">
        <v>335.35833892879469</v>
      </c>
    </row>
    <row r="1980" spans="1:17" ht="15" x14ac:dyDescent="0.25">
      <c r="A1980" s="22" t="s">
        <v>23</v>
      </c>
      <c r="B1980" s="15" t="s">
        <v>37</v>
      </c>
      <c r="C1980" t="s">
        <v>21</v>
      </c>
      <c r="D1980" s="15" t="s">
        <v>197</v>
      </c>
      <c r="E1980" t="s">
        <v>388</v>
      </c>
      <c r="F1980" s="15" t="s">
        <v>388</v>
      </c>
      <c r="G1980" t="s">
        <v>387</v>
      </c>
      <c r="H1980" s="15" t="s">
        <v>195</v>
      </c>
      <c r="I1980" t="s">
        <v>35</v>
      </c>
      <c r="J1980" s="15" t="s">
        <v>386</v>
      </c>
      <c r="K1980">
        <v>5</v>
      </c>
      <c r="L1980" s="19">
        <f>IF(AND(K1980=7,N1980&lt;M1980),1,IF(N1980&lt;M1980,K1980+1,K1980))</f>
        <v>5</v>
      </c>
      <c r="M1980" s="18">
        <v>8.6666666666666661</v>
      </c>
      <c r="N1980" s="17">
        <v>10.833333333333334</v>
      </c>
      <c r="O1980" t="s">
        <v>17</v>
      </c>
      <c r="P1980" s="3">
        <v>467.85981617376331</v>
      </c>
      <c r="Q1980" s="3">
        <v>335.35833892879469</v>
      </c>
    </row>
    <row r="1981" spans="1:17" ht="15" x14ac:dyDescent="0.25">
      <c r="A1981" s="22" t="s">
        <v>23</v>
      </c>
      <c r="B1981" s="15" t="s">
        <v>37</v>
      </c>
      <c r="C1981" t="s">
        <v>21</v>
      </c>
      <c r="D1981" s="15" t="s">
        <v>197</v>
      </c>
      <c r="E1981" t="s">
        <v>388</v>
      </c>
      <c r="F1981" s="15" t="s">
        <v>388</v>
      </c>
      <c r="G1981" t="s">
        <v>387</v>
      </c>
      <c r="H1981" s="15" t="s">
        <v>195</v>
      </c>
      <c r="I1981" t="s">
        <v>35</v>
      </c>
      <c r="J1981" s="15" t="s">
        <v>386</v>
      </c>
      <c r="K1981">
        <v>6</v>
      </c>
      <c r="L1981" s="19">
        <f>IF(AND(K1981=7,N1981&lt;M1981),1,IF(N1981&lt;M1981,K1981+1,K1981))</f>
        <v>6</v>
      </c>
      <c r="M1981" s="18">
        <v>8.3333333333333339</v>
      </c>
      <c r="N1981" s="17">
        <v>10.5</v>
      </c>
      <c r="O1981" t="s">
        <v>17</v>
      </c>
      <c r="P1981" s="3">
        <v>467.85981617376331</v>
      </c>
      <c r="Q1981" s="3">
        <v>335.35833892879469</v>
      </c>
    </row>
    <row r="1982" spans="1:17" ht="15" x14ac:dyDescent="0.25">
      <c r="A1982" s="22" t="s">
        <v>23</v>
      </c>
      <c r="B1982" s="15" t="s">
        <v>37</v>
      </c>
      <c r="C1982" t="s">
        <v>21</v>
      </c>
      <c r="D1982" s="15" t="s">
        <v>197</v>
      </c>
      <c r="E1982" t="s">
        <v>388</v>
      </c>
      <c r="F1982" s="15" t="s">
        <v>388</v>
      </c>
      <c r="G1982" t="s">
        <v>387</v>
      </c>
      <c r="H1982" s="15" t="s">
        <v>195</v>
      </c>
      <c r="I1982" t="s">
        <v>35</v>
      </c>
      <c r="J1982" s="15" t="s">
        <v>386</v>
      </c>
      <c r="K1982">
        <v>7</v>
      </c>
      <c r="L1982" s="19">
        <f>IF(AND(K1982=7,N1982&lt;M1982),1,IF(N1982&lt;M1982,K1982+1,K1982))</f>
        <v>7</v>
      </c>
      <c r="M1982" s="18">
        <v>9.1666666666666661</v>
      </c>
      <c r="N1982" s="17">
        <v>11.333333333333334</v>
      </c>
      <c r="O1982" t="s">
        <v>17</v>
      </c>
      <c r="P1982" s="3">
        <v>467.85981617376331</v>
      </c>
      <c r="Q1982" s="3">
        <v>335.35833892879469</v>
      </c>
    </row>
    <row r="1983" spans="1:17" ht="15" x14ac:dyDescent="0.25">
      <c r="A1983" s="22" t="s">
        <v>23</v>
      </c>
      <c r="B1983" s="15" t="s">
        <v>37</v>
      </c>
      <c r="C1983" t="s">
        <v>21</v>
      </c>
      <c r="D1983" s="15" t="s">
        <v>197</v>
      </c>
      <c r="E1983" t="s">
        <v>388</v>
      </c>
      <c r="F1983" s="15" t="s">
        <v>388</v>
      </c>
      <c r="G1983" t="s">
        <v>388</v>
      </c>
      <c r="H1983" s="15" t="s">
        <v>35</v>
      </c>
      <c r="I1983" t="s">
        <v>195</v>
      </c>
      <c r="J1983" s="15" t="s">
        <v>389</v>
      </c>
      <c r="K1983">
        <v>1</v>
      </c>
      <c r="L1983" s="19">
        <f>IF(AND(K1983=7,N1983&lt;M1983),1,IF(N1983&lt;M1983,K1983+1,K1983))</f>
        <v>1</v>
      </c>
      <c r="M1983" s="18">
        <v>5.416666666666667</v>
      </c>
      <c r="N1983" s="17">
        <v>7.333333333333333</v>
      </c>
      <c r="O1983" t="s">
        <v>17</v>
      </c>
      <c r="P1983" s="3">
        <v>467.85981617376331</v>
      </c>
      <c r="Q1983" s="3">
        <v>335.35833892879469</v>
      </c>
    </row>
    <row r="1984" spans="1:17" ht="15" x14ac:dyDescent="0.25">
      <c r="A1984" s="22" t="s">
        <v>23</v>
      </c>
      <c r="B1984" s="15" t="s">
        <v>37</v>
      </c>
      <c r="C1984" t="s">
        <v>21</v>
      </c>
      <c r="D1984" s="15" t="s">
        <v>197</v>
      </c>
      <c r="E1984" t="s">
        <v>388</v>
      </c>
      <c r="F1984" s="15" t="s">
        <v>388</v>
      </c>
      <c r="G1984" t="s">
        <v>388</v>
      </c>
      <c r="H1984" s="15" t="s">
        <v>35</v>
      </c>
      <c r="I1984" t="s">
        <v>195</v>
      </c>
      <c r="J1984" s="15" t="s">
        <v>389</v>
      </c>
      <c r="K1984">
        <v>2</v>
      </c>
      <c r="L1984" s="19">
        <f>IF(AND(K1984=7,N1984&lt;M1984),1,IF(N1984&lt;M1984,K1984+1,K1984))</f>
        <v>2</v>
      </c>
      <c r="M1984" s="18">
        <v>5.916666666666667</v>
      </c>
      <c r="N1984" s="17">
        <v>7.833333333333333</v>
      </c>
      <c r="O1984" t="s">
        <v>17</v>
      </c>
      <c r="P1984" s="3">
        <v>467.85981617376331</v>
      </c>
      <c r="Q1984" s="3">
        <v>335.35833892879469</v>
      </c>
    </row>
    <row r="1985" spans="1:17" ht="15" x14ac:dyDescent="0.25">
      <c r="A1985" s="22" t="s">
        <v>23</v>
      </c>
      <c r="B1985" s="15" t="s">
        <v>37</v>
      </c>
      <c r="C1985" t="s">
        <v>21</v>
      </c>
      <c r="D1985" s="15" t="s">
        <v>197</v>
      </c>
      <c r="E1985" t="s">
        <v>388</v>
      </c>
      <c r="F1985" s="15" t="s">
        <v>388</v>
      </c>
      <c r="G1985" t="s">
        <v>388</v>
      </c>
      <c r="H1985" s="15" t="s">
        <v>35</v>
      </c>
      <c r="I1985" t="s">
        <v>195</v>
      </c>
      <c r="J1985" s="15" t="s">
        <v>389</v>
      </c>
      <c r="K1985">
        <v>3</v>
      </c>
      <c r="L1985" s="19">
        <f>IF(AND(K1985=7,N1985&lt;M1985),1,IF(N1985&lt;M1985,K1985+1,K1985))</f>
        <v>3</v>
      </c>
      <c r="M1985" s="18">
        <v>5.416666666666667</v>
      </c>
      <c r="N1985" s="17">
        <v>7.333333333333333</v>
      </c>
      <c r="O1985" t="s">
        <v>17</v>
      </c>
      <c r="P1985" s="3">
        <v>467.85981617376331</v>
      </c>
      <c r="Q1985" s="3">
        <v>335.35833892879469</v>
      </c>
    </row>
    <row r="1986" spans="1:17" ht="15" x14ac:dyDescent="0.25">
      <c r="A1986" s="22" t="s">
        <v>23</v>
      </c>
      <c r="B1986" s="15" t="s">
        <v>37</v>
      </c>
      <c r="C1986" t="s">
        <v>21</v>
      </c>
      <c r="D1986" s="15" t="s">
        <v>197</v>
      </c>
      <c r="E1986" t="s">
        <v>388</v>
      </c>
      <c r="F1986" s="15" t="s">
        <v>388</v>
      </c>
      <c r="G1986" t="s">
        <v>388</v>
      </c>
      <c r="H1986" s="15" t="s">
        <v>35</v>
      </c>
      <c r="I1986" t="s">
        <v>195</v>
      </c>
      <c r="J1986" s="15" t="s">
        <v>389</v>
      </c>
      <c r="K1986">
        <v>4</v>
      </c>
      <c r="L1986" s="19">
        <f>IF(AND(K1986=7,N1986&lt;M1986),1,IF(N1986&lt;M1986,K1986+1,K1986))</f>
        <v>4</v>
      </c>
      <c r="M1986" s="18">
        <v>5.416666666666667</v>
      </c>
      <c r="N1986" s="17">
        <v>7.333333333333333</v>
      </c>
      <c r="O1986" t="s">
        <v>17</v>
      </c>
      <c r="P1986" s="3">
        <v>467.85981617376331</v>
      </c>
      <c r="Q1986" s="3">
        <v>335.35833892879469</v>
      </c>
    </row>
    <row r="1987" spans="1:17" ht="15" x14ac:dyDescent="0.25">
      <c r="A1987" s="22" t="s">
        <v>23</v>
      </c>
      <c r="B1987" s="15" t="s">
        <v>37</v>
      </c>
      <c r="C1987" t="s">
        <v>21</v>
      </c>
      <c r="D1987" s="15" t="s">
        <v>197</v>
      </c>
      <c r="E1987" t="s">
        <v>388</v>
      </c>
      <c r="F1987" s="15" t="s">
        <v>388</v>
      </c>
      <c r="G1987" t="s">
        <v>388</v>
      </c>
      <c r="H1987" s="15" t="s">
        <v>35</v>
      </c>
      <c r="I1987" t="s">
        <v>195</v>
      </c>
      <c r="J1987" s="15" t="s">
        <v>389</v>
      </c>
      <c r="K1987">
        <v>5</v>
      </c>
      <c r="L1987" s="19">
        <f>IF(AND(K1987=7,N1987&lt;M1987),1,IF(N1987&lt;M1987,K1987+1,K1987))</f>
        <v>5</v>
      </c>
      <c r="M1987" s="18">
        <v>5.75</v>
      </c>
      <c r="N1987" s="17">
        <v>7.666666666666667</v>
      </c>
      <c r="O1987" t="s">
        <v>17</v>
      </c>
      <c r="P1987" s="3">
        <v>467.85981617376331</v>
      </c>
      <c r="Q1987" s="3">
        <v>335.35833892879469</v>
      </c>
    </row>
    <row r="1988" spans="1:17" ht="15" x14ac:dyDescent="0.25">
      <c r="A1988" s="22" t="s">
        <v>23</v>
      </c>
      <c r="B1988" s="15" t="s">
        <v>37</v>
      </c>
      <c r="C1988" t="s">
        <v>21</v>
      </c>
      <c r="D1988" s="15" t="s">
        <v>197</v>
      </c>
      <c r="E1988" t="s">
        <v>388</v>
      </c>
      <c r="F1988" s="15" t="s">
        <v>388</v>
      </c>
      <c r="G1988" t="s">
        <v>388</v>
      </c>
      <c r="H1988" s="15" t="s">
        <v>35</v>
      </c>
      <c r="I1988" t="s">
        <v>195</v>
      </c>
      <c r="J1988" s="15" t="s">
        <v>389</v>
      </c>
      <c r="K1988">
        <v>6</v>
      </c>
      <c r="L1988" s="19">
        <f>IF(AND(K1988=7,N1988&lt;M1988),1,IF(N1988&lt;M1988,K1988+1,K1988))</f>
        <v>6</v>
      </c>
      <c r="M1988" s="18">
        <v>5.416666666666667</v>
      </c>
      <c r="N1988" s="17">
        <v>7.333333333333333</v>
      </c>
      <c r="O1988" t="s">
        <v>17</v>
      </c>
      <c r="P1988" s="3">
        <v>467.85981617376331</v>
      </c>
      <c r="Q1988" s="3">
        <v>335.35833892879469</v>
      </c>
    </row>
    <row r="1989" spans="1:17" ht="15" x14ac:dyDescent="0.25">
      <c r="A1989" s="22" t="s">
        <v>23</v>
      </c>
      <c r="B1989" s="15" t="s">
        <v>37</v>
      </c>
      <c r="C1989" t="s">
        <v>21</v>
      </c>
      <c r="D1989" s="15" t="s">
        <v>197</v>
      </c>
      <c r="E1989" t="s">
        <v>388</v>
      </c>
      <c r="F1989" s="15" t="s">
        <v>388</v>
      </c>
      <c r="G1989" t="s">
        <v>388</v>
      </c>
      <c r="H1989" s="15" t="s">
        <v>35</v>
      </c>
      <c r="I1989" t="s">
        <v>195</v>
      </c>
      <c r="J1989" s="15" t="s">
        <v>389</v>
      </c>
      <c r="K1989">
        <v>7</v>
      </c>
      <c r="L1989" s="19">
        <f>IF(AND(K1989=7,N1989&lt;M1989),1,IF(N1989&lt;M1989,K1989+1,K1989))</f>
        <v>7</v>
      </c>
      <c r="M1989" s="18">
        <v>6.666666666666667</v>
      </c>
      <c r="N1989" s="17">
        <v>8.5833333333333339</v>
      </c>
      <c r="O1989" t="s">
        <v>17</v>
      </c>
      <c r="P1989" s="3">
        <v>467.85981617376331</v>
      </c>
      <c r="Q1989" s="3">
        <v>335.35833892879469</v>
      </c>
    </row>
    <row r="1990" spans="1:17" ht="15" x14ac:dyDescent="0.25">
      <c r="A1990" s="22" t="s">
        <v>23</v>
      </c>
      <c r="B1990" s="15" t="s">
        <v>37</v>
      </c>
      <c r="C1990" t="s">
        <v>21</v>
      </c>
      <c r="D1990" s="15" t="s">
        <v>197</v>
      </c>
      <c r="E1990" t="s">
        <v>740</v>
      </c>
      <c r="F1990" s="15" t="s">
        <v>740</v>
      </c>
      <c r="G1990" t="s">
        <v>739</v>
      </c>
      <c r="H1990" s="15" t="s">
        <v>279</v>
      </c>
      <c r="I1990" t="s">
        <v>35</v>
      </c>
      <c r="J1990" s="15" t="s">
        <v>738</v>
      </c>
      <c r="K1990">
        <v>3</v>
      </c>
      <c r="L1990" s="19">
        <f>IF(AND(K1990=7,N1990&lt;M1990),1,IF(N1990&lt;M1990,K1990+1,K1990))</f>
        <v>3</v>
      </c>
      <c r="M1990" s="18">
        <v>8.25</v>
      </c>
      <c r="N1990" s="17">
        <v>10.75</v>
      </c>
      <c r="O1990" t="s">
        <v>17</v>
      </c>
      <c r="P1990" s="3">
        <v>351.1790987825496</v>
      </c>
      <c r="Q1990" s="3">
        <v>374.97155534573915</v>
      </c>
    </row>
    <row r="1991" spans="1:17" ht="15" x14ac:dyDescent="0.25">
      <c r="A1991" s="22" t="s">
        <v>23</v>
      </c>
      <c r="B1991" s="15" t="s">
        <v>37</v>
      </c>
      <c r="C1991" t="s">
        <v>21</v>
      </c>
      <c r="D1991" s="15" t="s">
        <v>197</v>
      </c>
      <c r="E1991" t="s">
        <v>740</v>
      </c>
      <c r="F1991" s="15" t="s">
        <v>740</v>
      </c>
      <c r="G1991" t="s">
        <v>739</v>
      </c>
      <c r="H1991" s="15" t="s">
        <v>279</v>
      </c>
      <c r="I1991" t="s">
        <v>35</v>
      </c>
      <c r="J1991" s="15" t="s">
        <v>738</v>
      </c>
      <c r="K1991">
        <v>5</v>
      </c>
      <c r="L1991" s="19">
        <f>IF(AND(K1991=7,N1991&lt;M1991),1,IF(N1991&lt;M1991,K1991+1,K1991))</f>
        <v>5</v>
      </c>
      <c r="M1991" s="18">
        <v>8.4166666666666661</v>
      </c>
      <c r="N1991" s="17">
        <v>10.666666666666666</v>
      </c>
      <c r="O1991" t="s">
        <v>17</v>
      </c>
      <c r="P1991" s="3">
        <v>351.1790987825496</v>
      </c>
      <c r="Q1991" s="3">
        <v>374.97155534573915</v>
      </c>
    </row>
    <row r="1992" spans="1:17" ht="15" x14ac:dyDescent="0.25">
      <c r="A1992" s="22" t="s">
        <v>23</v>
      </c>
      <c r="B1992" s="15" t="s">
        <v>37</v>
      </c>
      <c r="C1992" t="s">
        <v>21</v>
      </c>
      <c r="D1992" s="15" t="s">
        <v>197</v>
      </c>
      <c r="E1992" t="s">
        <v>740</v>
      </c>
      <c r="F1992" s="15" t="s">
        <v>740</v>
      </c>
      <c r="G1992" t="s">
        <v>739</v>
      </c>
      <c r="H1992" s="15" t="s">
        <v>279</v>
      </c>
      <c r="I1992" t="s">
        <v>35</v>
      </c>
      <c r="J1992" s="15" t="s">
        <v>738</v>
      </c>
      <c r="K1992">
        <v>7</v>
      </c>
      <c r="L1992" s="19">
        <f>IF(AND(K1992=7,N1992&lt;M1992),1,IF(N1992&lt;M1992,K1992+1,K1992))</f>
        <v>7</v>
      </c>
      <c r="M1992" s="18">
        <v>8.25</v>
      </c>
      <c r="N1992" s="17">
        <v>10.5</v>
      </c>
      <c r="O1992" t="s">
        <v>17</v>
      </c>
      <c r="P1992" s="3">
        <v>351.1790987825496</v>
      </c>
      <c r="Q1992" s="3">
        <v>374.97155534573915</v>
      </c>
    </row>
    <row r="1993" spans="1:17" ht="15" x14ac:dyDescent="0.25">
      <c r="A1993" s="22" t="s">
        <v>23</v>
      </c>
      <c r="B1993" s="15" t="s">
        <v>37</v>
      </c>
      <c r="C1993" t="s">
        <v>21</v>
      </c>
      <c r="D1993" s="15" t="s">
        <v>197</v>
      </c>
      <c r="E1993" t="s">
        <v>740</v>
      </c>
      <c r="F1993" s="15" t="s">
        <v>740</v>
      </c>
      <c r="G1993" t="s">
        <v>740</v>
      </c>
      <c r="H1993" s="15" t="s">
        <v>35</v>
      </c>
      <c r="I1993" t="s">
        <v>279</v>
      </c>
      <c r="J1993" s="15" t="s">
        <v>741</v>
      </c>
      <c r="K1993">
        <v>3</v>
      </c>
      <c r="L1993" s="19">
        <f>IF(AND(K1993=7,N1993&lt;M1993),1,IF(N1993&lt;M1993,K1993+1,K1993))</f>
        <v>3</v>
      </c>
      <c r="M1993" s="18">
        <v>4.916666666666667</v>
      </c>
      <c r="N1993" s="17">
        <v>7.25</v>
      </c>
      <c r="O1993" t="s">
        <v>17</v>
      </c>
      <c r="P1993" s="3">
        <v>351.1790987825496</v>
      </c>
      <c r="Q1993" s="3">
        <v>374.97155534573915</v>
      </c>
    </row>
    <row r="1994" spans="1:17" ht="15" x14ac:dyDescent="0.25">
      <c r="A1994" s="22" t="s">
        <v>23</v>
      </c>
      <c r="B1994" s="15" t="s">
        <v>37</v>
      </c>
      <c r="C1994" t="s">
        <v>21</v>
      </c>
      <c r="D1994" s="15" t="s">
        <v>197</v>
      </c>
      <c r="E1994" t="s">
        <v>740</v>
      </c>
      <c r="F1994" s="15" t="s">
        <v>740</v>
      </c>
      <c r="G1994" t="s">
        <v>740</v>
      </c>
      <c r="H1994" s="15" t="s">
        <v>35</v>
      </c>
      <c r="I1994" t="s">
        <v>279</v>
      </c>
      <c r="J1994" s="15" t="s">
        <v>741</v>
      </c>
      <c r="K1994">
        <v>5</v>
      </c>
      <c r="L1994" s="19">
        <f>IF(AND(K1994=7,N1994&lt;M1994),1,IF(N1994&lt;M1994,K1994+1,K1994))</f>
        <v>5</v>
      </c>
      <c r="M1994" s="18">
        <v>5.083333333333333</v>
      </c>
      <c r="N1994" s="17">
        <v>7.416666666666667</v>
      </c>
      <c r="O1994" t="s">
        <v>17</v>
      </c>
      <c r="P1994" s="3">
        <v>351.1790987825496</v>
      </c>
      <c r="Q1994" s="3">
        <v>374.97155534573915</v>
      </c>
    </row>
    <row r="1995" spans="1:17" ht="15" x14ac:dyDescent="0.25">
      <c r="A1995" s="22" t="s">
        <v>23</v>
      </c>
      <c r="B1995" s="15" t="s">
        <v>37</v>
      </c>
      <c r="C1995" t="s">
        <v>21</v>
      </c>
      <c r="D1995" s="15" t="s">
        <v>197</v>
      </c>
      <c r="E1995" t="s">
        <v>740</v>
      </c>
      <c r="F1995" s="15" t="s">
        <v>740</v>
      </c>
      <c r="G1995" t="s">
        <v>740</v>
      </c>
      <c r="H1995" s="15" t="s">
        <v>35</v>
      </c>
      <c r="I1995" t="s">
        <v>279</v>
      </c>
      <c r="J1995" s="15" t="s">
        <v>741</v>
      </c>
      <c r="K1995">
        <v>7</v>
      </c>
      <c r="L1995" s="19">
        <f>IF(AND(K1995=7,N1995&lt;M1995),1,IF(N1995&lt;M1995,K1995+1,K1995))</f>
        <v>7</v>
      </c>
      <c r="M1995" s="18">
        <v>4.916666666666667</v>
      </c>
      <c r="N1995" s="17">
        <v>7.25</v>
      </c>
      <c r="O1995" t="s">
        <v>17</v>
      </c>
      <c r="P1995" s="3">
        <v>351.1790987825496</v>
      </c>
      <c r="Q1995" s="3">
        <v>374.97155534573915</v>
      </c>
    </row>
    <row r="1996" spans="1:17" ht="15" x14ac:dyDescent="0.25">
      <c r="A1996" s="22" t="s">
        <v>23</v>
      </c>
      <c r="B1996" s="15" t="s">
        <v>37</v>
      </c>
      <c r="C1996" t="s">
        <v>21</v>
      </c>
      <c r="D1996" s="15" t="s">
        <v>197</v>
      </c>
      <c r="E1996" t="s">
        <v>709</v>
      </c>
      <c r="F1996" s="15" t="s">
        <v>709</v>
      </c>
      <c r="G1996" t="s">
        <v>709</v>
      </c>
      <c r="H1996" s="15" t="s">
        <v>35</v>
      </c>
      <c r="I1996" t="s">
        <v>239</v>
      </c>
      <c r="J1996" s="15" t="s">
        <v>708</v>
      </c>
      <c r="K1996">
        <v>2</v>
      </c>
      <c r="L1996" s="19">
        <f>IF(AND(K1996=7,N1996&lt;M1996),1,IF(N1996&lt;M1996,K1996+1,K1996))</f>
        <v>2</v>
      </c>
      <c r="M1996" s="18">
        <v>3.1666666666666665</v>
      </c>
      <c r="N1996" s="17">
        <v>6.75</v>
      </c>
      <c r="O1996" t="s">
        <v>17</v>
      </c>
      <c r="P1996" s="3">
        <v>450.09724386500307</v>
      </c>
      <c r="Q1996" s="3">
        <v>453.05154830217072</v>
      </c>
    </row>
    <row r="1997" spans="1:17" ht="15" x14ac:dyDescent="0.25">
      <c r="A1997" s="22" t="s">
        <v>23</v>
      </c>
      <c r="B1997" s="15" t="s">
        <v>37</v>
      </c>
      <c r="C1997" t="s">
        <v>21</v>
      </c>
      <c r="D1997" s="15" t="s">
        <v>197</v>
      </c>
      <c r="E1997" t="s">
        <v>709</v>
      </c>
      <c r="F1997" s="15" t="s">
        <v>709</v>
      </c>
      <c r="G1997" t="s">
        <v>709</v>
      </c>
      <c r="H1997" s="15" t="s">
        <v>35</v>
      </c>
      <c r="I1997" t="s">
        <v>239</v>
      </c>
      <c r="J1997" s="15" t="s">
        <v>708</v>
      </c>
      <c r="K1997">
        <v>3</v>
      </c>
      <c r="L1997" s="19">
        <f>IF(AND(K1997=7,N1997&lt;M1997),1,IF(N1997&lt;M1997,K1997+1,K1997))</f>
        <v>3</v>
      </c>
      <c r="M1997" s="18">
        <v>3.1666666666666665</v>
      </c>
      <c r="N1997" s="17">
        <v>6.75</v>
      </c>
      <c r="O1997" t="s">
        <v>17</v>
      </c>
      <c r="P1997" s="3">
        <v>450.09724386500307</v>
      </c>
      <c r="Q1997" s="3">
        <v>453.05154830217072</v>
      </c>
    </row>
    <row r="1998" spans="1:17" ht="15" x14ac:dyDescent="0.25">
      <c r="A1998" s="22" t="s">
        <v>23</v>
      </c>
      <c r="B1998" s="15" t="s">
        <v>37</v>
      </c>
      <c r="C1998" t="s">
        <v>21</v>
      </c>
      <c r="D1998" s="15" t="s">
        <v>197</v>
      </c>
      <c r="E1998" t="s">
        <v>709</v>
      </c>
      <c r="F1998" s="15" t="s">
        <v>709</v>
      </c>
      <c r="G1998" t="s">
        <v>709</v>
      </c>
      <c r="H1998" s="15" t="s">
        <v>35</v>
      </c>
      <c r="I1998" t="s">
        <v>239</v>
      </c>
      <c r="J1998" s="15" t="s">
        <v>708</v>
      </c>
      <c r="K1998">
        <v>5</v>
      </c>
      <c r="L1998" s="19">
        <f>IF(AND(K1998=7,N1998&lt;M1998),1,IF(N1998&lt;M1998,K1998+1,K1998))</f>
        <v>5</v>
      </c>
      <c r="M1998" s="18">
        <v>3.1666666666666665</v>
      </c>
      <c r="N1998" s="17">
        <v>6.75</v>
      </c>
      <c r="O1998" t="s">
        <v>17</v>
      </c>
      <c r="P1998" s="3">
        <v>450.09724386500307</v>
      </c>
      <c r="Q1998" s="3">
        <v>453.05154830217072</v>
      </c>
    </row>
    <row r="1999" spans="1:17" ht="15" x14ac:dyDescent="0.25">
      <c r="A1999" s="22" t="s">
        <v>23</v>
      </c>
      <c r="B1999" s="15" t="s">
        <v>37</v>
      </c>
      <c r="C1999" t="s">
        <v>21</v>
      </c>
      <c r="D1999" s="15" t="s">
        <v>197</v>
      </c>
      <c r="E1999" t="s">
        <v>709</v>
      </c>
      <c r="F1999" s="15" t="s">
        <v>709</v>
      </c>
      <c r="G1999" t="s">
        <v>709</v>
      </c>
      <c r="H1999" s="15" t="s">
        <v>35</v>
      </c>
      <c r="I1999" t="s">
        <v>239</v>
      </c>
      <c r="J1999" s="15" t="s">
        <v>708</v>
      </c>
      <c r="K1999">
        <v>6</v>
      </c>
      <c r="L1999" s="19">
        <f>IF(AND(K1999=7,N1999&lt;M1999),1,IF(N1999&lt;M1999,K1999+1,K1999))</f>
        <v>6</v>
      </c>
      <c r="M1999" s="18">
        <v>3.1666666666666665</v>
      </c>
      <c r="N1999" s="17">
        <v>6.75</v>
      </c>
      <c r="O1999" t="s">
        <v>17</v>
      </c>
      <c r="P1999" s="3">
        <v>450.09724386500307</v>
      </c>
      <c r="Q1999" s="3">
        <v>453.05154830217072</v>
      </c>
    </row>
    <row r="2000" spans="1:17" ht="15" x14ac:dyDescent="0.25">
      <c r="A2000" s="22" t="s">
        <v>23</v>
      </c>
      <c r="B2000" s="15" t="s">
        <v>37</v>
      </c>
      <c r="C2000" t="s">
        <v>21</v>
      </c>
      <c r="D2000" s="15" t="s">
        <v>197</v>
      </c>
      <c r="E2000" t="s">
        <v>709</v>
      </c>
      <c r="F2000" s="15" t="s">
        <v>709</v>
      </c>
      <c r="G2000" t="s">
        <v>709</v>
      </c>
      <c r="H2000" s="15" t="s">
        <v>35</v>
      </c>
      <c r="I2000" t="s">
        <v>239</v>
      </c>
      <c r="J2000" s="15" t="s">
        <v>708</v>
      </c>
      <c r="K2000">
        <v>7</v>
      </c>
      <c r="L2000" s="19">
        <f>IF(AND(K2000=7,N2000&lt;M2000),1,IF(N2000&lt;M2000,K2000+1,K2000))</f>
        <v>7</v>
      </c>
      <c r="M2000" s="18">
        <v>3.1666666666666665</v>
      </c>
      <c r="N2000" s="17">
        <v>6.75</v>
      </c>
      <c r="O2000" t="s">
        <v>17</v>
      </c>
      <c r="P2000" s="3">
        <v>450.09724386500307</v>
      </c>
      <c r="Q2000" s="3">
        <v>453.05154830217072</v>
      </c>
    </row>
    <row r="2001" spans="1:17" ht="15" x14ac:dyDescent="0.25">
      <c r="A2001" s="22" t="s">
        <v>23</v>
      </c>
      <c r="B2001" s="15" t="s">
        <v>37</v>
      </c>
      <c r="C2001" t="s">
        <v>21</v>
      </c>
      <c r="D2001" s="15" t="s">
        <v>197</v>
      </c>
      <c r="E2001" t="s">
        <v>709</v>
      </c>
      <c r="F2001" s="15" t="s">
        <v>709</v>
      </c>
      <c r="G2001" t="s">
        <v>712</v>
      </c>
      <c r="H2001" s="15" t="s">
        <v>239</v>
      </c>
      <c r="I2001" t="s">
        <v>35</v>
      </c>
      <c r="J2001" s="15" t="s">
        <v>711</v>
      </c>
      <c r="K2001">
        <v>2</v>
      </c>
      <c r="L2001" s="19">
        <f>IF(AND(K2001=7,N2001&lt;M2001),1,IF(N2001&lt;M2001,K2001+1,K2001))</f>
        <v>2</v>
      </c>
      <c r="M2001" s="18">
        <v>7.75</v>
      </c>
      <c r="N2001" s="17">
        <v>11.5</v>
      </c>
      <c r="O2001" t="s">
        <v>17</v>
      </c>
      <c r="P2001" s="3">
        <v>450.09724386500307</v>
      </c>
      <c r="Q2001" s="3">
        <v>453.05154830217072</v>
      </c>
    </row>
    <row r="2002" spans="1:17" ht="15" x14ac:dyDescent="0.25">
      <c r="A2002" s="22" t="s">
        <v>23</v>
      </c>
      <c r="B2002" s="15" t="s">
        <v>37</v>
      </c>
      <c r="C2002" t="s">
        <v>21</v>
      </c>
      <c r="D2002" s="15" t="s">
        <v>197</v>
      </c>
      <c r="E2002" t="s">
        <v>709</v>
      </c>
      <c r="F2002" s="15" t="s">
        <v>709</v>
      </c>
      <c r="G2002" t="s">
        <v>712</v>
      </c>
      <c r="H2002" s="15" t="s">
        <v>239</v>
      </c>
      <c r="I2002" t="s">
        <v>35</v>
      </c>
      <c r="J2002" s="15" t="s">
        <v>711</v>
      </c>
      <c r="K2002">
        <v>3</v>
      </c>
      <c r="L2002" s="19">
        <f>IF(AND(K2002=7,N2002&lt;M2002),1,IF(N2002&lt;M2002,K2002+1,K2002))</f>
        <v>3</v>
      </c>
      <c r="M2002" s="18">
        <v>7.75</v>
      </c>
      <c r="N2002" s="17">
        <v>11.5</v>
      </c>
      <c r="O2002" t="s">
        <v>17</v>
      </c>
      <c r="P2002" s="3">
        <v>450.09724386500307</v>
      </c>
      <c r="Q2002" s="3">
        <v>453.05154830217072</v>
      </c>
    </row>
    <row r="2003" spans="1:17" ht="15" x14ac:dyDescent="0.25">
      <c r="A2003" s="22" t="s">
        <v>23</v>
      </c>
      <c r="B2003" s="15" t="s">
        <v>37</v>
      </c>
      <c r="C2003" t="s">
        <v>21</v>
      </c>
      <c r="D2003" s="15" t="s">
        <v>197</v>
      </c>
      <c r="E2003" t="s">
        <v>709</v>
      </c>
      <c r="F2003" s="15" t="s">
        <v>709</v>
      </c>
      <c r="G2003" t="s">
        <v>712</v>
      </c>
      <c r="H2003" s="15" t="s">
        <v>239</v>
      </c>
      <c r="I2003" t="s">
        <v>35</v>
      </c>
      <c r="J2003" s="15" t="s">
        <v>711</v>
      </c>
      <c r="K2003">
        <v>5</v>
      </c>
      <c r="L2003" s="19">
        <f>IF(AND(K2003=7,N2003&lt;M2003),1,IF(N2003&lt;M2003,K2003+1,K2003))</f>
        <v>5</v>
      </c>
      <c r="M2003" s="18">
        <v>7.75</v>
      </c>
      <c r="N2003" s="17">
        <v>11.5</v>
      </c>
      <c r="O2003" t="s">
        <v>17</v>
      </c>
      <c r="P2003" s="3">
        <v>450.09724386500307</v>
      </c>
      <c r="Q2003" s="3">
        <v>453.05154830217072</v>
      </c>
    </row>
    <row r="2004" spans="1:17" ht="15" x14ac:dyDescent="0.25">
      <c r="A2004" s="22" t="s">
        <v>23</v>
      </c>
      <c r="B2004" s="15" t="s">
        <v>37</v>
      </c>
      <c r="C2004" t="s">
        <v>21</v>
      </c>
      <c r="D2004" s="15" t="s">
        <v>197</v>
      </c>
      <c r="E2004" t="s">
        <v>709</v>
      </c>
      <c r="F2004" s="15" t="s">
        <v>709</v>
      </c>
      <c r="G2004" t="s">
        <v>712</v>
      </c>
      <c r="H2004" s="15" t="s">
        <v>239</v>
      </c>
      <c r="I2004" t="s">
        <v>35</v>
      </c>
      <c r="J2004" s="15" t="s">
        <v>711</v>
      </c>
      <c r="K2004">
        <v>6</v>
      </c>
      <c r="L2004" s="19">
        <f>IF(AND(K2004=7,N2004&lt;M2004),1,IF(N2004&lt;M2004,K2004+1,K2004))</f>
        <v>6</v>
      </c>
      <c r="M2004" s="18">
        <v>7.75</v>
      </c>
      <c r="N2004" s="17">
        <v>11.5</v>
      </c>
      <c r="O2004" t="s">
        <v>17</v>
      </c>
      <c r="P2004" s="3">
        <v>450.09724386500307</v>
      </c>
      <c r="Q2004" s="3">
        <v>453.05154830217072</v>
      </c>
    </row>
    <row r="2005" spans="1:17" ht="15" x14ac:dyDescent="0.25">
      <c r="A2005" s="22" t="s">
        <v>23</v>
      </c>
      <c r="B2005" s="15" t="s">
        <v>37</v>
      </c>
      <c r="C2005" t="s">
        <v>21</v>
      </c>
      <c r="D2005" s="15" t="s">
        <v>197</v>
      </c>
      <c r="E2005" t="s">
        <v>709</v>
      </c>
      <c r="F2005" s="15" t="s">
        <v>709</v>
      </c>
      <c r="G2005" t="s">
        <v>712</v>
      </c>
      <c r="H2005" s="15" t="s">
        <v>239</v>
      </c>
      <c r="I2005" t="s">
        <v>35</v>
      </c>
      <c r="J2005" s="15" t="s">
        <v>711</v>
      </c>
      <c r="K2005">
        <v>7</v>
      </c>
      <c r="L2005" s="19">
        <f>IF(AND(K2005=7,N2005&lt;M2005),1,IF(N2005&lt;M2005,K2005+1,K2005))</f>
        <v>7</v>
      </c>
      <c r="M2005" s="18">
        <v>7.75</v>
      </c>
      <c r="N2005" s="17">
        <v>11.5</v>
      </c>
      <c r="O2005" t="s">
        <v>17</v>
      </c>
      <c r="P2005" s="3">
        <v>450.09724386500307</v>
      </c>
      <c r="Q2005" s="3">
        <v>453.05154830217072</v>
      </c>
    </row>
    <row r="2006" spans="1:17" ht="15" x14ac:dyDescent="0.25">
      <c r="A2006" s="22" t="s">
        <v>23</v>
      </c>
      <c r="B2006" s="15" t="s">
        <v>37</v>
      </c>
      <c r="C2006" t="s">
        <v>21</v>
      </c>
      <c r="D2006" s="15" t="s">
        <v>197</v>
      </c>
      <c r="E2006" t="s">
        <v>613</v>
      </c>
      <c r="F2006" s="15" t="s">
        <v>613</v>
      </c>
      <c r="G2006" t="s">
        <v>613</v>
      </c>
      <c r="H2006" s="15" t="s">
        <v>35</v>
      </c>
      <c r="I2006" t="s">
        <v>469</v>
      </c>
      <c r="J2006" s="15" t="s">
        <v>612</v>
      </c>
      <c r="K2006">
        <v>1</v>
      </c>
      <c r="L2006" s="19">
        <f>IF(AND(K2006=7,N2006&lt;M2006),1,IF(N2006&lt;M2006,K2006+1,K2006))</f>
        <v>1</v>
      </c>
      <c r="M2006" s="18">
        <v>3.1666666666666665</v>
      </c>
      <c r="N2006" s="17">
        <v>6.416666666666667</v>
      </c>
      <c r="O2006" t="s">
        <v>17</v>
      </c>
      <c r="P2006" s="3">
        <v>572.56928581706632</v>
      </c>
      <c r="Q2006" s="3">
        <v>377.0694749934413</v>
      </c>
    </row>
    <row r="2007" spans="1:17" ht="15" x14ac:dyDescent="0.25">
      <c r="A2007" s="22" t="s">
        <v>23</v>
      </c>
      <c r="B2007" s="15" t="s">
        <v>37</v>
      </c>
      <c r="C2007" t="s">
        <v>21</v>
      </c>
      <c r="D2007" s="15" t="s">
        <v>197</v>
      </c>
      <c r="E2007" t="s">
        <v>613</v>
      </c>
      <c r="F2007" s="15" t="s">
        <v>613</v>
      </c>
      <c r="G2007" t="s">
        <v>613</v>
      </c>
      <c r="H2007" s="15" t="s">
        <v>35</v>
      </c>
      <c r="I2007" t="s">
        <v>469</v>
      </c>
      <c r="J2007" s="15" t="s">
        <v>612</v>
      </c>
      <c r="K2007">
        <v>2</v>
      </c>
      <c r="L2007" s="19">
        <f>IF(AND(K2007=7,N2007&lt;M2007),1,IF(N2007&lt;M2007,K2007+1,K2007))</f>
        <v>2</v>
      </c>
      <c r="M2007" s="18">
        <v>3.1666666666666665</v>
      </c>
      <c r="N2007" s="17">
        <v>6.416666666666667</v>
      </c>
      <c r="O2007" t="s">
        <v>17</v>
      </c>
      <c r="P2007" s="3">
        <v>572.56928581706632</v>
      </c>
      <c r="Q2007" s="3">
        <v>377.0694749934413</v>
      </c>
    </row>
    <row r="2008" spans="1:17" ht="15" x14ac:dyDescent="0.25">
      <c r="A2008" s="22" t="s">
        <v>23</v>
      </c>
      <c r="B2008" s="15" t="s">
        <v>37</v>
      </c>
      <c r="C2008" t="s">
        <v>21</v>
      </c>
      <c r="D2008" s="15" t="s">
        <v>197</v>
      </c>
      <c r="E2008" t="s">
        <v>613</v>
      </c>
      <c r="F2008" s="15" t="s">
        <v>613</v>
      </c>
      <c r="G2008" t="s">
        <v>613</v>
      </c>
      <c r="H2008" s="15" t="s">
        <v>35</v>
      </c>
      <c r="I2008" t="s">
        <v>469</v>
      </c>
      <c r="J2008" s="15" t="s">
        <v>612</v>
      </c>
      <c r="K2008">
        <v>3</v>
      </c>
      <c r="L2008" s="19">
        <f>IF(AND(K2008=7,N2008&lt;M2008),1,IF(N2008&lt;M2008,K2008+1,K2008))</f>
        <v>3</v>
      </c>
      <c r="M2008" s="18">
        <v>3.1666666666666665</v>
      </c>
      <c r="N2008" s="17">
        <v>6.416666666666667</v>
      </c>
      <c r="O2008" t="s">
        <v>17</v>
      </c>
      <c r="P2008" s="3">
        <v>572.56928581706632</v>
      </c>
      <c r="Q2008" s="3">
        <v>377.0694749934413</v>
      </c>
    </row>
    <row r="2009" spans="1:17" ht="15" x14ac:dyDescent="0.25">
      <c r="A2009" s="22" t="s">
        <v>23</v>
      </c>
      <c r="B2009" s="15" t="s">
        <v>37</v>
      </c>
      <c r="C2009" t="s">
        <v>21</v>
      </c>
      <c r="D2009" s="15" t="s">
        <v>197</v>
      </c>
      <c r="E2009" t="s">
        <v>613</v>
      </c>
      <c r="F2009" s="15" t="s">
        <v>613</v>
      </c>
      <c r="G2009" t="s">
        <v>613</v>
      </c>
      <c r="H2009" s="15" t="s">
        <v>35</v>
      </c>
      <c r="I2009" t="s">
        <v>469</v>
      </c>
      <c r="J2009" s="15" t="s">
        <v>612</v>
      </c>
      <c r="K2009">
        <v>4</v>
      </c>
      <c r="L2009" s="19">
        <f>IF(AND(K2009=7,N2009&lt;M2009),1,IF(N2009&lt;M2009,K2009+1,K2009))</f>
        <v>4</v>
      </c>
      <c r="M2009" s="18">
        <v>3.1666666666666665</v>
      </c>
      <c r="N2009" s="17">
        <v>6.416666666666667</v>
      </c>
      <c r="O2009" t="s">
        <v>17</v>
      </c>
      <c r="P2009" s="3">
        <v>572.56928581706632</v>
      </c>
      <c r="Q2009" s="3">
        <v>377.0694749934413</v>
      </c>
    </row>
    <row r="2010" spans="1:17" ht="15" x14ac:dyDescent="0.25">
      <c r="A2010" s="22" t="s">
        <v>23</v>
      </c>
      <c r="B2010" s="15" t="s">
        <v>37</v>
      </c>
      <c r="C2010" t="s">
        <v>21</v>
      </c>
      <c r="D2010" s="15" t="s">
        <v>197</v>
      </c>
      <c r="E2010" t="s">
        <v>613</v>
      </c>
      <c r="F2010" s="15" t="s">
        <v>613</v>
      </c>
      <c r="G2010" t="s">
        <v>613</v>
      </c>
      <c r="H2010" s="15" t="s">
        <v>35</v>
      </c>
      <c r="I2010" t="s">
        <v>469</v>
      </c>
      <c r="J2010" s="15" t="s">
        <v>612</v>
      </c>
      <c r="K2010">
        <v>5</v>
      </c>
      <c r="L2010" s="19">
        <f>IF(AND(K2010=7,N2010&lt;M2010),1,IF(N2010&lt;M2010,K2010+1,K2010))</f>
        <v>5</v>
      </c>
      <c r="M2010" s="18">
        <v>3.1666666666666665</v>
      </c>
      <c r="N2010" s="17">
        <v>6.416666666666667</v>
      </c>
      <c r="O2010" t="s">
        <v>17</v>
      </c>
      <c r="P2010" s="3">
        <v>572.56928581706632</v>
      </c>
      <c r="Q2010" s="3">
        <v>377.0694749934413</v>
      </c>
    </row>
    <row r="2011" spans="1:17" ht="15" x14ac:dyDescent="0.25">
      <c r="A2011" s="22" t="s">
        <v>23</v>
      </c>
      <c r="B2011" s="15" t="s">
        <v>37</v>
      </c>
      <c r="C2011" t="s">
        <v>21</v>
      </c>
      <c r="D2011" s="15" t="s">
        <v>197</v>
      </c>
      <c r="E2011" t="s">
        <v>613</v>
      </c>
      <c r="F2011" s="15" t="s">
        <v>613</v>
      </c>
      <c r="G2011" t="s">
        <v>613</v>
      </c>
      <c r="H2011" s="15" t="s">
        <v>35</v>
      </c>
      <c r="I2011" t="s">
        <v>469</v>
      </c>
      <c r="J2011" s="15" t="s">
        <v>612</v>
      </c>
      <c r="K2011">
        <v>6</v>
      </c>
      <c r="L2011" s="19">
        <f>IF(AND(K2011=7,N2011&lt;M2011),1,IF(N2011&lt;M2011,K2011+1,K2011))</f>
        <v>6</v>
      </c>
      <c r="M2011" s="18">
        <v>3.1666666666666665</v>
      </c>
      <c r="N2011" s="17">
        <v>6.416666666666667</v>
      </c>
      <c r="O2011" t="s">
        <v>17</v>
      </c>
      <c r="P2011" s="3">
        <v>572.56928581706632</v>
      </c>
      <c r="Q2011" s="3">
        <v>377.0694749934413</v>
      </c>
    </row>
    <row r="2012" spans="1:17" ht="15" x14ac:dyDescent="0.25">
      <c r="A2012" s="22" t="s">
        <v>23</v>
      </c>
      <c r="B2012" s="15" t="s">
        <v>37</v>
      </c>
      <c r="C2012" t="s">
        <v>21</v>
      </c>
      <c r="D2012" s="15" t="s">
        <v>197</v>
      </c>
      <c r="E2012" t="s">
        <v>613</v>
      </c>
      <c r="F2012" s="15" t="s">
        <v>613</v>
      </c>
      <c r="G2012" t="s">
        <v>613</v>
      </c>
      <c r="H2012" s="15" t="s">
        <v>35</v>
      </c>
      <c r="I2012" t="s">
        <v>469</v>
      </c>
      <c r="J2012" s="15" t="s">
        <v>612</v>
      </c>
      <c r="K2012">
        <v>7</v>
      </c>
      <c r="L2012" s="19">
        <f>IF(AND(K2012=7,N2012&lt;M2012),1,IF(N2012&lt;M2012,K2012+1,K2012))</f>
        <v>7</v>
      </c>
      <c r="M2012" s="18">
        <v>3.1666666666666665</v>
      </c>
      <c r="N2012" s="17">
        <v>6.416666666666667</v>
      </c>
      <c r="O2012" t="s">
        <v>17</v>
      </c>
      <c r="P2012" s="3">
        <v>572.56928581706632</v>
      </c>
      <c r="Q2012" s="3">
        <v>377.0694749934413</v>
      </c>
    </row>
    <row r="2013" spans="1:17" ht="15" x14ac:dyDescent="0.25">
      <c r="A2013" s="22" t="s">
        <v>23</v>
      </c>
      <c r="B2013" s="15" t="s">
        <v>37</v>
      </c>
      <c r="C2013" t="s">
        <v>21</v>
      </c>
      <c r="D2013" s="15" t="s">
        <v>197</v>
      </c>
      <c r="E2013" t="s">
        <v>613</v>
      </c>
      <c r="F2013" s="15" t="s">
        <v>613</v>
      </c>
      <c r="G2013" t="s">
        <v>615</v>
      </c>
      <c r="H2013" s="15" t="s">
        <v>469</v>
      </c>
      <c r="I2013" t="s">
        <v>35</v>
      </c>
      <c r="J2013" s="15" t="s">
        <v>614</v>
      </c>
      <c r="K2013">
        <v>1</v>
      </c>
      <c r="L2013" s="19">
        <f>IF(AND(K2013=7,N2013&lt;M2013),1,IF(N2013&lt;M2013,K2013+1,K2013))</f>
        <v>1</v>
      </c>
      <c r="M2013" s="18">
        <v>7.833333333333333</v>
      </c>
      <c r="N2013" s="17">
        <v>11.583333333333334</v>
      </c>
      <c r="O2013" t="s">
        <v>17</v>
      </c>
      <c r="P2013" s="3">
        <v>572.56928581706632</v>
      </c>
      <c r="Q2013" s="3">
        <v>377.0694749934413</v>
      </c>
    </row>
    <row r="2014" spans="1:17" ht="15" x14ac:dyDescent="0.25">
      <c r="A2014" s="22" t="s">
        <v>23</v>
      </c>
      <c r="B2014" s="15" t="s">
        <v>37</v>
      </c>
      <c r="C2014" t="s">
        <v>21</v>
      </c>
      <c r="D2014" s="15" t="s">
        <v>197</v>
      </c>
      <c r="E2014" t="s">
        <v>613</v>
      </c>
      <c r="F2014" s="15" t="s">
        <v>613</v>
      </c>
      <c r="G2014" t="s">
        <v>615</v>
      </c>
      <c r="H2014" s="15" t="s">
        <v>469</v>
      </c>
      <c r="I2014" t="s">
        <v>35</v>
      </c>
      <c r="J2014" s="15" t="s">
        <v>614</v>
      </c>
      <c r="K2014">
        <v>2</v>
      </c>
      <c r="L2014" s="19">
        <f>IF(AND(K2014=7,N2014&lt;M2014),1,IF(N2014&lt;M2014,K2014+1,K2014))</f>
        <v>2</v>
      </c>
      <c r="M2014" s="18">
        <v>7.833333333333333</v>
      </c>
      <c r="N2014" s="17">
        <v>11.583333333333334</v>
      </c>
      <c r="O2014" t="s">
        <v>17</v>
      </c>
      <c r="P2014" s="3">
        <v>572.56928581706632</v>
      </c>
      <c r="Q2014" s="3">
        <v>377.0694749934413</v>
      </c>
    </row>
    <row r="2015" spans="1:17" ht="15" x14ac:dyDescent="0.25">
      <c r="A2015" s="22" t="s">
        <v>23</v>
      </c>
      <c r="B2015" s="15" t="s">
        <v>37</v>
      </c>
      <c r="C2015" t="s">
        <v>21</v>
      </c>
      <c r="D2015" s="15" t="s">
        <v>197</v>
      </c>
      <c r="E2015" t="s">
        <v>613</v>
      </c>
      <c r="F2015" s="15" t="s">
        <v>613</v>
      </c>
      <c r="G2015" t="s">
        <v>615</v>
      </c>
      <c r="H2015" s="15" t="s">
        <v>469</v>
      </c>
      <c r="I2015" t="s">
        <v>35</v>
      </c>
      <c r="J2015" s="15" t="s">
        <v>614</v>
      </c>
      <c r="K2015">
        <v>3</v>
      </c>
      <c r="L2015" s="19">
        <f>IF(AND(K2015=7,N2015&lt;M2015),1,IF(N2015&lt;M2015,K2015+1,K2015))</f>
        <v>3</v>
      </c>
      <c r="M2015" s="18">
        <v>7.833333333333333</v>
      </c>
      <c r="N2015" s="17">
        <v>11.583333333333334</v>
      </c>
      <c r="O2015" t="s">
        <v>17</v>
      </c>
      <c r="P2015" s="3">
        <v>572.56928581706632</v>
      </c>
      <c r="Q2015" s="3">
        <v>377.0694749934413</v>
      </c>
    </row>
    <row r="2016" spans="1:17" ht="15" x14ac:dyDescent="0.25">
      <c r="A2016" s="22" t="s">
        <v>23</v>
      </c>
      <c r="B2016" s="15" t="s">
        <v>37</v>
      </c>
      <c r="C2016" t="s">
        <v>21</v>
      </c>
      <c r="D2016" s="15" t="s">
        <v>197</v>
      </c>
      <c r="E2016" t="s">
        <v>613</v>
      </c>
      <c r="F2016" s="15" t="s">
        <v>613</v>
      </c>
      <c r="G2016" t="s">
        <v>615</v>
      </c>
      <c r="H2016" s="15" t="s">
        <v>469</v>
      </c>
      <c r="I2016" t="s">
        <v>35</v>
      </c>
      <c r="J2016" s="15" t="s">
        <v>614</v>
      </c>
      <c r="K2016">
        <v>4</v>
      </c>
      <c r="L2016" s="19">
        <f>IF(AND(K2016=7,N2016&lt;M2016),1,IF(N2016&lt;M2016,K2016+1,K2016))</f>
        <v>4</v>
      </c>
      <c r="M2016" s="18">
        <v>7.833333333333333</v>
      </c>
      <c r="N2016" s="17">
        <v>11.416666666666666</v>
      </c>
      <c r="O2016" t="s">
        <v>17</v>
      </c>
      <c r="P2016" s="3">
        <v>572.56928581706632</v>
      </c>
      <c r="Q2016" s="3">
        <v>377.0694749934413</v>
      </c>
    </row>
    <row r="2017" spans="1:17" ht="15" x14ac:dyDescent="0.25">
      <c r="A2017" s="22" t="s">
        <v>23</v>
      </c>
      <c r="B2017" s="15" t="s">
        <v>37</v>
      </c>
      <c r="C2017" t="s">
        <v>21</v>
      </c>
      <c r="D2017" s="15" t="s">
        <v>197</v>
      </c>
      <c r="E2017" t="s">
        <v>613</v>
      </c>
      <c r="F2017" s="15" t="s">
        <v>613</v>
      </c>
      <c r="G2017" t="s">
        <v>615</v>
      </c>
      <c r="H2017" s="15" t="s">
        <v>469</v>
      </c>
      <c r="I2017" t="s">
        <v>35</v>
      </c>
      <c r="J2017" s="15" t="s">
        <v>614</v>
      </c>
      <c r="K2017">
        <v>5</v>
      </c>
      <c r="L2017" s="19">
        <f>IF(AND(K2017=7,N2017&lt;M2017),1,IF(N2017&lt;M2017,K2017+1,K2017))</f>
        <v>5</v>
      </c>
      <c r="M2017" s="18">
        <v>7.833333333333333</v>
      </c>
      <c r="N2017" s="17">
        <v>11.583333333333334</v>
      </c>
      <c r="O2017" t="s">
        <v>17</v>
      </c>
      <c r="P2017" s="3">
        <v>572.56928581706632</v>
      </c>
      <c r="Q2017" s="3">
        <v>377.0694749934413</v>
      </c>
    </row>
    <row r="2018" spans="1:17" ht="15" x14ac:dyDescent="0.25">
      <c r="A2018" s="22" t="s">
        <v>23</v>
      </c>
      <c r="B2018" s="15" t="s">
        <v>37</v>
      </c>
      <c r="C2018" t="s">
        <v>21</v>
      </c>
      <c r="D2018" s="15" t="s">
        <v>197</v>
      </c>
      <c r="E2018" t="s">
        <v>613</v>
      </c>
      <c r="F2018" s="15" t="s">
        <v>613</v>
      </c>
      <c r="G2018" t="s">
        <v>615</v>
      </c>
      <c r="H2018" s="15" t="s">
        <v>469</v>
      </c>
      <c r="I2018" t="s">
        <v>35</v>
      </c>
      <c r="J2018" s="15" t="s">
        <v>614</v>
      </c>
      <c r="K2018">
        <v>6</v>
      </c>
      <c r="L2018" s="19">
        <f>IF(AND(K2018=7,N2018&lt;M2018),1,IF(N2018&lt;M2018,K2018+1,K2018))</f>
        <v>6</v>
      </c>
      <c r="M2018" s="18">
        <v>7.833333333333333</v>
      </c>
      <c r="N2018" s="17">
        <v>11.583333333333334</v>
      </c>
      <c r="O2018" t="s">
        <v>17</v>
      </c>
      <c r="P2018" s="3">
        <v>572.56928581706632</v>
      </c>
      <c r="Q2018" s="3">
        <v>377.0694749934413</v>
      </c>
    </row>
    <row r="2019" spans="1:17" ht="15" x14ac:dyDescent="0.25">
      <c r="A2019" s="22" t="s">
        <v>23</v>
      </c>
      <c r="B2019" s="15" t="s">
        <v>37</v>
      </c>
      <c r="C2019" t="s">
        <v>21</v>
      </c>
      <c r="D2019" s="15" t="s">
        <v>197</v>
      </c>
      <c r="E2019" t="s">
        <v>613</v>
      </c>
      <c r="F2019" s="15" t="s">
        <v>613</v>
      </c>
      <c r="G2019" t="s">
        <v>615</v>
      </c>
      <c r="H2019" s="15" t="s">
        <v>469</v>
      </c>
      <c r="I2019" t="s">
        <v>35</v>
      </c>
      <c r="J2019" s="15" t="s">
        <v>614</v>
      </c>
      <c r="K2019">
        <v>7</v>
      </c>
      <c r="L2019" s="19">
        <f>IF(AND(K2019=7,N2019&lt;M2019),1,IF(N2019&lt;M2019,K2019+1,K2019))</f>
        <v>7</v>
      </c>
      <c r="M2019" s="18">
        <v>7.833333333333333</v>
      </c>
      <c r="N2019" s="17">
        <v>11.583333333333334</v>
      </c>
      <c r="O2019" t="s">
        <v>17</v>
      </c>
      <c r="P2019" s="3">
        <v>572.56928581706632</v>
      </c>
      <c r="Q2019" s="3">
        <v>377.0694749934413</v>
      </c>
    </row>
    <row r="2020" spans="1:17" ht="15" x14ac:dyDescent="0.25">
      <c r="A2020" s="22" t="s">
        <v>23</v>
      </c>
      <c r="B2020" s="15" t="s">
        <v>37</v>
      </c>
      <c r="C2020" t="s">
        <v>21</v>
      </c>
      <c r="D2020" s="15" t="s">
        <v>197</v>
      </c>
      <c r="E2020" t="s">
        <v>196</v>
      </c>
      <c r="F2020" s="15" t="s">
        <v>196</v>
      </c>
      <c r="G2020" t="s">
        <v>194</v>
      </c>
      <c r="H2020" s="15" t="s">
        <v>195</v>
      </c>
      <c r="I2020" t="s">
        <v>27</v>
      </c>
      <c r="J2020" s="15" t="s">
        <v>193</v>
      </c>
      <c r="K2020">
        <v>1</v>
      </c>
      <c r="L2020" s="19">
        <f>IF(AND(K2020=7,N2020&lt;M2020),1,IF(N2020&lt;M2020,K2020+1,K2020))</f>
        <v>1</v>
      </c>
      <c r="M2020" s="18">
        <v>7.25</v>
      </c>
      <c r="N2020" s="17">
        <v>10.25</v>
      </c>
      <c r="O2020" t="s">
        <v>17</v>
      </c>
      <c r="P2020" s="3">
        <v>547.42184353136531</v>
      </c>
      <c r="Q2020" s="3">
        <v>479.39020299358214</v>
      </c>
    </row>
    <row r="2021" spans="1:17" ht="15" x14ac:dyDescent="0.25">
      <c r="A2021" s="22" t="s">
        <v>23</v>
      </c>
      <c r="B2021" s="15" t="s">
        <v>37</v>
      </c>
      <c r="C2021" t="s">
        <v>21</v>
      </c>
      <c r="D2021" s="15" t="s">
        <v>197</v>
      </c>
      <c r="E2021" t="s">
        <v>196</v>
      </c>
      <c r="F2021" s="15" t="s">
        <v>196</v>
      </c>
      <c r="G2021" t="s">
        <v>194</v>
      </c>
      <c r="H2021" s="15" t="s">
        <v>195</v>
      </c>
      <c r="I2021" t="s">
        <v>27</v>
      </c>
      <c r="J2021" s="15" t="s">
        <v>193</v>
      </c>
      <c r="K2021">
        <v>2</v>
      </c>
      <c r="L2021" s="19">
        <f>IF(AND(K2021=7,N2021&lt;M2021),1,IF(N2021&lt;M2021,K2021+1,K2021))</f>
        <v>2</v>
      </c>
      <c r="M2021" s="18">
        <v>7.25</v>
      </c>
      <c r="N2021" s="17">
        <v>10.25</v>
      </c>
      <c r="O2021" t="s">
        <v>17</v>
      </c>
      <c r="P2021" s="3">
        <v>547.42184353136531</v>
      </c>
      <c r="Q2021" s="3">
        <v>479.39020299358214</v>
      </c>
    </row>
    <row r="2022" spans="1:17" ht="15" x14ac:dyDescent="0.25">
      <c r="A2022" s="22" t="s">
        <v>23</v>
      </c>
      <c r="B2022" s="15" t="s">
        <v>37</v>
      </c>
      <c r="C2022" t="s">
        <v>21</v>
      </c>
      <c r="D2022" s="15" t="s">
        <v>197</v>
      </c>
      <c r="E2022" t="s">
        <v>196</v>
      </c>
      <c r="F2022" s="15" t="s">
        <v>196</v>
      </c>
      <c r="G2022" t="s">
        <v>194</v>
      </c>
      <c r="H2022" s="15" t="s">
        <v>195</v>
      </c>
      <c r="I2022" t="s">
        <v>27</v>
      </c>
      <c r="J2022" s="15" t="s">
        <v>193</v>
      </c>
      <c r="K2022">
        <v>3</v>
      </c>
      <c r="L2022" s="19">
        <f>IF(AND(K2022=7,N2022&lt;M2022),1,IF(N2022&lt;M2022,K2022+1,K2022))</f>
        <v>3</v>
      </c>
      <c r="M2022" s="18">
        <v>7.25</v>
      </c>
      <c r="N2022" s="17">
        <v>10.25</v>
      </c>
      <c r="O2022" t="s">
        <v>17</v>
      </c>
      <c r="P2022" s="3">
        <v>547.42184353136531</v>
      </c>
      <c r="Q2022" s="3">
        <v>479.39020299358214</v>
      </c>
    </row>
    <row r="2023" spans="1:17" ht="15" x14ac:dyDescent="0.25">
      <c r="A2023" s="22" t="s">
        <v>23</v>
      </c>
      <c r="B2023" s="15" t="s">
        <v>37</v>
      </c>
      <c r="C2023" t="s">
        <v>21</v>
      </c>
      <c r="D2023" s="15" t="s">
        <v>197</v>
      </c>
      <c r="E2023" t="s">
        <v>196</v>
      </c>
      <c r="F2023" s="15" t="s">
        <v>196</v>
      </c>
      <c r="G2023" t="s">
        <v>194</v>
      </c>
      <c r="H2023" s="15" t="s">
        <v>195</v>
      </c>
      <c r="I2023" t="s">
        <v>27</v>
      </c>
      <c r="J2023" s="15" t="s">
        <v>193</v>
      </c>
      <c r="K2023">
        <v>4</v>
      </c>
      <c r="L2023" s="19">
        <f>IF(AND(K2023=7,N2023&lt;M2023),1,IF(N2023&lt;M2023,K2023+1,K2023))</f>
        <v>4</v>
      </c>
      <c r="M2023" s="18">
        <v>7.25</v>
      </c>
      <c r="N2023" s="17">
        <v>10.083333333333334</v>
      </c>
      <c r="O2023" t="s">
        <v>17</v>
      </c>
      <c r="P2023" s="3">
        <v>547.42184353136531</v>
      </c>
      <c r="Q2023" s="3">
        <v>479.39020299358214</v>
      </c>
    </row>
    <row r="2024" spans="1:17" ht="15" x14ac:dyDescent="0.25">
      <c r="A2024" s="22" t="s">
        <v>23</v>
      </c>
      <c r="B2024" s="15" t="s">
        <v>37</v>
      </c>
      <c r="C2024" t="s">
        <v>21</v>
      </c>
      <c r="D2024" s="15" t="s">
        <v>197</v>
      </c>
      <c r="E2024" t="s">
        <v>196</v>
      </c>
      <c r="F2024" s="15" t="s">
        <v>196</v>
      </c>
      <c r="G2024" t="s">
        <v>194</v>
      </c>
      <c r="H2024" s="15" t="s">
        <v>195</v>
      </c>
      <c r="I2024" t="s">
        <v>27</v>
      </c>
      <c r="J2024" s="15" t="s">
        <v>193</v>
      </c>
      <c r="K2024">
        <v>5</v>
      </c>
      <c r="L2024" s="19">
        <f>IF(AND(K2024=7,N2024&lt;M2024),1,IF(N2024&lt;M2024,K2024+1,K2024))</f>
        <v>5</v>
      </c>
      <c r="M2024" s="18">
        <v>7.25</v>
      </c>
      <c r="N2024" s="17">
        <v>10.25</v>
      </c>
      <c r="O2024" t="s">
        <v>17</v>
      </c>
      <c r="P2024" s="3">
        <v>547.42184353136531</v>
      </c>
      <c r="Q2024" s="3">
        <v>479.39020299358214</v>
      </c>
    </row>
    <row r="2025" spans="1:17" ht="15" x14ac:dyDescent="0.25">
      <c r="A2025" s="22" t="s">
        <v>23</v>
      </c>
      <c r="B2025" s="15" t="s">
        <v>37</v>
      </c>
      <c r="C2025" t="s">
        <v>21</v>
      </c>
      <c r="D2025" s="15" t="s">
        <v>197</v>
      </c>
      <c r="E2025" t="s">
        <v>196</v>
      </c>
      <c r="F2025" s="15" t="s">
        <v>196</v>
      </c>
      <c r="G2025" t="s">
        <v>194</v>
      </c>
      <c r="H2025" s="15" t="s">
        <v>195</v>
      </c>
      <c r="I2025" t="s">
        <v>27</v>
      </c>
      <c r="J2025" s="15" t="s">
        <v>193</v>
      </c>
      <c r="K2025">
        <v>6</v>
      </c>
      <c r="L2025" s="19">
        <f>IF(AND(K2025=7,N2025&lt;M2025),1,IF(N2025&lt;M2025,K2025+1,K2025))</f>
        <v>6</v>
      </c>
      <c r="M2025" s="18">
        <v>7.25</v>
      </c>
      <c r="N2025" s="17">
        <v>10.25</v>
      </c>
      <c r="O2025" t="s">
        <v>17</v>
      </c>
      <c r="P2025" s="3">
        <v>547.42184353136531</v>
      </c>
      <c r="Q2025" s="3">
        <v>479.39020299358214</v>
      </c>
    </row>
    <row r="2026" spans="1:17" ht="15" x14ac:dyDescent="0.25">
      <c r="A2026" s="22" t="s">
        <v>23</v>
      </c>
      <c r="B2026" s="15" t="s">
        <v>37</v>
      </c>
      <c r="C2026" t="s">
        <v>21</v>
      </c>
      <c r="D2026" s="15" t="s">
        <v>197</v>
      </c>
      <c r="E2026" t="s">
        <v>196</v>
      </c>
      <c r="F2026" s="15" t="s">
        <v>196</v>
      </c>
      <c r="G2026" t="s">
        <v>194</v>
      </c>
      <c r="H2026" s="15" t="s">
        <v>195</v>
      </c>
      <c r="I2026" t="s">
        <v>27</v>
      </c>
      <c r="J2026" s="15" t="s">
        <v>193</v>
      </c>
      <c r="K2026">
        <v>7</v>
      </c>
      <c r="L2026" s="19">
        <f>IF(AND(K2026=7,N2026&lt;M2026),1,IF(N2026&lt;M2026,K2026+1,K2026))</f>
        <v>7</v>
      </c>
      <c r="M2026" s="18">
        <v>7.25</v>
      </c>
      <c r="N2026" s="17">
        <v>10.25</v>
      </c>
      <c r="O2026" t="s">
        <v>17</v>
      </c>
      <c r="P2026" s="3">
        <v>547.42184353136531</v>
      </c>
      <c r="Q2026" s="3">
        <v>479.39020299358214</v>
      </c>
    </row>
    <row r="2027" spans="1:17" ht="15" x14ac:dyDescent="0.25">
      <c r="A2027" s="22" t="s">
        <v>23</v>
      </c>
      <c r="B2027" s="15" t="s">
        <v>37</v>
      </c>
      <c r="C2027" t="s">
        <v>21</v>
      </c>
      <c r="D2027" s="15" t="s">
        <v>197</v>
      </c>
      <c r="E2027" t="s">
        <v>196</v>
      </c>
      <c r="F2027" s="15" t="s">
        <v>196</v>
      </c>
      <c r="G2027" t="s">
        <v>196</v>
      </c>
      <c r="H2027" s="15" t="s">
        <v>27</v>
      </c>
      <c r="I2027" t="s">
        <v>195</v>
      </c>
      <c r="J2027" s="15" t="s">
        <v>199</v>
      </c>
      <c r="K2027">
        <v>1</v>
      </c>
      <c r="L2027" s="19">
        <f>IF(AND(K2027=7,N2027&lt;M2027),1,IF(N2027&lt;M2027,K2027+1,K2027))</f>
        <v>1</v>
      </c>
      <c r="M2027" s="18">
        <v>3.0833333333333335</v>
      </c>
      <c r="N2027" s="17">
        <v>6.166666666666667</v>
      </c>
      <c r="O2027" t="s">
        <v>17</v>
      </c>
      <c r="P2027" s="3">
        <v>547.42184353136531</v>
      </c>
      <c r="Q2027" s="3">
        <v>479.39020299358214</v>
      </c>
    </row>
    <row r="2028" spans="1:17" ht="15" x14ac:dyDescent="0.25">
      <c r="A2028" s="22" t="s">
        <v>23</v>
      </c>
      <c r="B2028" s="15" t="s">
        <v>37</v>
      </c>
      <c r="C2028" t="s">
        <v>21</v>
      </c>
      <c r="D2028" s="15" t="s">
        <v>197</v>
      </c>
      <c r="E2028" t="s">
        <v>196</v>
      </c>
      <c r="F2028" s="15" t="s">
        <v>196</v>
      </c>
      <c r="G2028" t="s">
        <v>196</v>
      </c>
      <c r="H2028" s="15" t="s">
        <v>27</v>
      </c>
      <c r="I2028" t="s">
        <v>195</v>
      </c>
      <c r="J2028" s="15" t="s">
        <v>199</v>
      </c>
      <c r="K2028">
        <v>2</v>
      </c>
      <c r="L2028" s="19">
        <f>IF(AND(K2028=7,N2028&lt;M2028),1,IF(N2028&lt;M2028,K2028+1,K2028))</f>
        <v>2</v>
      </c>
      <c r="M2028" s="18">
        <v>3.0833333333333335</v>
      </c>
      <c r="N2028" s="17">
        <v>6.166666666666667</v>
      </c>
      <c r="O2028" t="s">
        <v>17</v>
      </c>
      <c r="P2028" s="3">
        <v>547.42184353136531</v>
      </c>
      <c r="Q2028" s="3">
        <v>479.39020299358214</v>
      </c>
    </row>
    <row r="2029" spans="1:17" ht="15" x14ac:dyDescent="0.25">
      <c r="A2029" s="22" t="s">
        <v>23</v>
      </c>
      <c r="B2029" s="15" t="s">
        <v>37</v>
      </c>
      <c r="C2029" t="s">
        <v>21</v>
      </c>
      <c r="D2029" s="15" t="s">
        <v>197</v>
      </c>
      <c r="E2029" t="s">
        <v>196</v>
      </c>
      <c r="F2029" s="15" t="s">
        <v>196</v>
      </c>
      <c r="G2029" t="s">
        <v>196</v>
      </c>
      <c r="H2029" s="15" t="s">
        <v>27</v>
      </c>
      <c r="I2029" t="s">
        <v>195</v>
      </c>
      <c r="J2029" s="15" t="s">
        <v>199</v>
      </c>
      <c r="K2029">
        <v>3</v>
      </c>
      <c r="L2029" s="19">
        <f>IF(AND(K2029=7,N2029&lt;M2029),1,IF(N2029&lt;M2029,K2029+1,K2029))</f>
        <v>3</v>
      </c>
      <c r="M2029" s="18">
        <v>3.0833333333333335</v>
      </c>
      <c r="N2029" s="17">
        <v>6.166666666666667</v>
      </c>
      <c r="O2029" t="s">
        <v>17</v>
      </c>
      <c r="P2029" s="3">
        <v>547.42184353136531</v>
      </c>
      <c r="Q2029" s="3">
        <v>479.39020299358214</v>
      </c>
    </row>
    <row r="2030" spans="1:17" ht="15" x14ac:dyDescent="0.25">
      <c r="A2030" s="22" t="s">
        <v>23</v>
      </c>
      <c r="B2030" s="15" t="s">
        <v>37</v>
      </c>
      <c r="C2030" t="s">
        <v>21</v>
      </c>
      <c r="D2030" s="15" t="s">
        <v>197</v>
      </c>
      <c r="E2030" t="s">
        <v>196</v>
      </c>
      <c r="F2030" s="15" t="s">
        <v>196</v>
      </c>
      <c r="G2030" t="s">
        <v>196</v>
      </c>
      <c r="H2030" s="15" t="s">
        <v>27</v>
      </c>
      <c r="I2030" t="s">
        <v>195</v>
      </c>
      <c r="J2030" s="15" t="s">
        <v>199</v>
      </c>
      <c r="K2030">
        <v>4</v>
      </c>
      <c r="L2030" s="19">
        <f>IF(AND(K2030=7,N2030&lt;M2030),1,IF(N2030&lt;M2030,K2030+1,K2030))</f>
        <v>4</v>
      </c>
      <c r="M2030" s="18">
        <v>3.0833333333333335</v>
      </c>
      <c r="N2030" s="17">
        <v>6.166666666666667</v>
      </c>
      <c r="O2030" t="s">
        <v>17</v>
      </c>
      <c r="P2030" s="3">
        <v>547.42184353136531</v>
      </c>
      <c r="Q2030" s="3">
        <v>479.39020299358214</v>
      </c>
    </row>
    <row r="2031" spans="1:17" ht="15" x14ac:dyDescent="0.25">
      <c r="A2031" s="22" t="s">
        <v>23</v>
      </c>
      <c r="B2031" s="15" t="s">
        <v>37</v>
      </c>
      <c r="C2031" t="s">
        <v>21</v>
      </c>
      <c r="D2031" s="15" t="s">
        <v>197</v>
      </c>
      <c r="E2031" t="s">
        <v>196</v>
      </c>
      <c r="F2031" s="15" t="s">
        <v>196</v>
      </c>
      <c r="G2031" t="s">
        <v>196</v>
      </c>
      <c r="H2031" s="15" t="s">
        <v>27</v>
      </c>
      <c r="I2031" t="s">
        <v>195</v>
      </c>
      <c r="J2031" s="15" t="s">
        <v>199</v>
      </c>
      <c r="K2031">
        <v>5</v>
      </c>
      <c r="L2031" s="19">
        <f>IF(AND(K2031=7,N2031&lt;M2031),1,IF(N2031&lt;M2031,K2031+1,K2031))</f>
        <v>5</v>
      </c>
      <c r="M2031" s="18">
        <v>3.0833333333333335</v>
      </c>
      <c r="N2031" s="17">
        <v>6.166666666666667</v>
      </c>
      <c r="O2031" t="s">
        <v>17</v>
      </c>
      <c r="P2031" s="3">
        <v>547.42184353136531</v>
      </c>
      <c r="Q2031" s="3">
        <v>479.39020299358214</v>
      </c>
    </row>
    <row r="2032" spans="1:17" ht="15" x14ac:dyDescent="0.25">
      <c r="A2032" s="22" t="s">
        <v>23</v>
      </c>
      <c r="B2032" s="15" t="s">
        <v>37</v>
      </c>
      <c r="C2032" t="s">
        <v>21</v>
      </c>
      <c r="D2032" s="15" t="s">
        <v>197</v>
      </c>
      <c r="E2032" t="s">
        <v>196</v>
      </c>
      <c r="F2032" s="15" t="s">
        <v>196</v>
      </c>
      <c r="G2032" t="s">
        <v>196</v>
      </c>
      <c r="H2032" s="15" t="s">
        <v>27</v>
      </c>
      <c r="I2032" t="s">
        <v>195</v>
      </c>
      <c r="J2032" s="15" t="s">
        <v>199</v>
      </c>
      <c r="K2032">
        <v>6</v>
      </c>
      <c r="L2032" s="19">
        <f>IF(AND(K2032=7,N2032&lt;M2032),1,IF(N2032&lt;M2032,K2032+1,K2032))</f>
        <v>6</v>
      </c>
      <c r="M2032" s="18">
        <v>3.0833333333333335</v>
      </c>
      <c r="N2032" s="17">
        <v>6.166666666666667</v>
      </c>
      <c r="O2032" t="s">
        <v>17</v>
      </c>
      <c r="P2032" s="3">
        <v>547.42184353136531</v>
      </c>
      <c r="Q2032" s="3">
        <v>479.39020299358214</v>
      </c>
    </row>
    <row r="2033" spans="1:17" ht="15" x14ac:dyDescent="0.25">
      <c r="A2033" s="22" t="s">
        <v>23</v>
      </c>
      <c r="B2033" s="15" t="s">
        <v>37</v>
      </c>
      <c r="C2033" t="s">
        <v>21</v>
      </c>
      <c r="D2033" s="15" t="s">
        <v>197</v>
      </c>
      <c r="E2033" t="s">
        <v>196</v>
      </c>
      <c r="F2033" s="15" t="s">
        <v>196</v>
      </c>
      <c r="G2033" t="s">
        <v>196</v>
      </c>
      <c r="H2033" s="15" t="s">
        <v>27</v>
      </c>
      <c r="I2033" t="s">
        <v>195</v>
      </c>
      <c r="J2033" s="15" t="s">
        <v>199</v>
      </c>
      <c r="K2033">
        <v>7</v>
      </c>
      <c r="L2033" s="19">
        <f>IF(AND(K2033=7,N2033&lt;M2033),1,IF(N2033&lt;M2033,K2033+1,K2033))</f>
        <v>7</v>
      </c>
      <c r="M2033" s="18">
        <v>3.3333333333333335</v>
      </c>
      <c r="N2033" s="17">
        <v>6.416666666666667</v>
      </c>
      <c r="O2033" t="s">
        <v>17</v>
      </c>
      <c r="P2033" s="3">
        <v>547.42184353136531</v>
      </c>
      <c r="Q2033" s="3">
        <v>479.39020299358214</v>
      </c>
    </row>
    <row r="2034" spans="1:17" ht="15" x14ac:dyDescent="0.25">
      <c r="A2034" s="22" t="s">
        <v>23</v>
      </c>
      <c r="B2034" s="15" t="s">
        <v>37</v>
      </c>
      <c r="C2034" t="s">
        <v>21</v>
      </c>
      <c r="D2034" s="15" t="s">
        <v>197</v>
      </c>
      <c r="E2034" t="s">
        <v>634</v>
      </c>
      <c r="F2034" s="15" t="s">
        <v>634</v>
      </c>
      <c r="G2034" t="s">
        <v>633</v>
      </c>
      <c r="H2034" s="15" t="s">
        <v>469</v>
      </c>
      <c r="I2034" t="s">
        <v>27</v>
      </c>
      <c r="J2034" s="15" t="s">
        <v>632</v>
      </c>
      <c r="K2034">
        <v>1</v>
      </c>
      <c r="L2034" s="19">
        <f>IF(AND(K2034=7,N2034&lt;M2034),1,IF(N2034&lt;M2034,K2034+1,K2034))</f>
        <v>1</v>
      </c>
      <c r="M2034" s="18">
        <v>8</v>
      </c>
      <c r="N2034" s="17">
        <v>12.666666666666666</v>
      </c>
      <c r="O2034" t="s">
        <v>17</v>
      </c>
      <c r="P2034" s="3">
        <v>512.16783232520731</v>
      </c>
      <c r="Q2034" s="3">
        <v>469.86315653966813</v>
      </c>
    </row>
    <row r="2035" spans="1:17" ht="15" x14ac:dyDescent="0.25">
      <c r="A2035" s="22" t="s">
        <v>23</v>
      </c>
      <c r="B2035" s="15" t="s">
        <v>37</v>
      </c>
      <c r="C2035" t="s">
        <v>21</v>
      </c>
      <c r="D2035" s="15" t="s">
        <v>197</v>
      </c>
      <c r="E2035" t="s">
        <v>634</v>
      </c>
      <c r="F2035" s="15" t="s">
        <v>634</v>
      </c>
      <c r="G2035" t="s">
        <v>633</v>
      </c>
      <c r="H2035" s="15" t="s">
        <v>469</v>
      </c>
      <c r="I2035" t="s">
        <v>27</v>
      </c>
      <c r="J2035" s="15" t="s">
        <v>632</v>
      </c>
      <c r="K2035">
        <v>2</v>
      </c>
      <c r="L2035" s="19">
        <f>IF(AND(K2035=7,N2035&lt;M2035),1,IF(N2035&lt;M2035,K2035+1,K2035))</f>
        <v>2</v>
      </c>
      <c r="M2035" s="18">
        <v>7.166666666666667</v>
      </c>
      <c r="N2035" s="17">
        <v>11.833333333333334</v>
      </c>
      <c r="O2035" t="s">
        <v>17</v>
      </c>
      <c r="P2035" s="3">
        <v>512.16783232520731</v>
      </c>
      <c r="Q2035" s="3">
        <v>469.86315653966813</v>
      </c>
    </row>
    <row r="2036" spans="1:17" ht="15" x14ac:dyDescent="0.25">
      <c r="A2036" s="22" t="s">
        <v>23</v>
      </c>
      <c r="B2036" s="15" t="s">
        <v>37</v>
      </c>
      <c r="C2036" t="s">
        <v>21</v>
      </c>
      <c r="D2036" s="15" t="s">
        <v>197</v>
      </c>
      <c r="E2036" t="s">
        <v>634</v>
      </c>
      <c r="F2036" s="15" t="s">
        <v>634</v>
      </c>
      <c r="G2036" t="s">
        <v>633</v>
      </c>
      <c r="H2036" s="15" t="s">
        <v>469</v>
      </c>
      <c r="I2036" t="s">
        <v>27</v>
      </c>
      <c r="J2036" s="15" t="s">
        <v>632</v>
      </c>
      <c r="K2036">
        <v>3</v>
      </c>
      <c r="L2036" s="19">
        <f>IF(AND(K2036=7,N2036&lt;M2036),1,IF(N2036&lt;M2036,K2036+1,K2036))</f>
        <v>3</v>
      </c>
      <c r="M2036" s="18">
        <v>7.166666666666667</v>
      </c>
      <c r="N2036" s="17">
        <v>11.833333333333334</v>
      </c>
      <c r="O2036" t="s">
        <v>17</v>
      </c>
      <c r="P2036" s="3">
        <v>512.16783232520731</v>
      </c>
      <c r="Q2036" s="3">
        <v>469.86315653966813</v>
      </c>
    </row>
    <row r="2037" spans="1:17" ht="15" x14ac:dyDescent="0.25">
      <c r="A2037" s="22" t="s">
        <v>23</v>
      </c>
      <c r="B2037" s="15" t="s">
        <v>37</v>
      </c>
      <c r="C2037" t="s">
        <v>21</v>
      </c>
      <c r="D2037" s="15" t="s">
        <v>197</v>
      </c>
      <c r="E2037" t="s">
        <v>634</v>
      </c>
      <c r="F2037" s="15" t="s">
        <v>634</v>
      </c>
      <c r="G2037" t="s">
        <v>633</v>
      </c>
      <c r="H2037" s="15" t="s">
        <v>469</v>
      </c>
      <c r="I2037" t="s">
        <v>27</v>
      </c>
      <c r="J2037" s="15" t="s">
        <v>632</v>
      </c>
      <c r="K2037">
        <v>4</v>
      </c>
      <c r="L2037" s="19">
        <f>IF(AND(K2037=7,N2037&lt;M2037),1,IF(N2037&lt;M2037,K2037+1,K2037))</f>
        <v>4</v>
      </c>
      <c r="M2037" s="18">
        <v>7.166666666666667</v>
      </c>
      <c r="N2037" s="17">
        <v>11.416666666666666</v>
      </c>
      <c r="O2037" t="s">
        <v>17</v>
      </c>
      <c r="P2037" s="3">
        <v>512.16783232520731</v>
      </c>
      <c r="Q2037" s="3">
        <v>469.86315653966813</v>
      </c>
    </row>
    <row r="2038" spans="1:17" ht="15" x14ac:dyDescent="0.25">
      <c r="A2038" s="22" t="s">
        <v>23</v>
      </c>
      <c r="B2038" s="15" t="s">
        <v>37</v>
      </c>
      <c r="C2038" t="s">
        <v>21</v>
      </c>
      <c r="D2038" s="15" t="s">
        <v>197</v>
      </c>
      <c r="E2038" t="s">
        <v>634</v>
      </c>
      <c r="F2038" s="15" t="s">
        <v>634</v>
      </c>
      <c r="G2038" t="s">
        <v>633</v>
      </c>
      <c r="H2038" s="15" t="s">
        <v>469</v>
      </c>
      <c r="I2038" t="s">
        <v>27</v>
      </c>
      <c r="J2038" s="15" t="s">
        <v>632</v>
      </c>
      <c r="K2038">
        <v>5</v>
      </c>
      <c r="L2038" s="19">
        <f>IF(AND(K2038=7,N2038&lt;M2038),1,IF(N2038&lt;M2038,K2038+1,K2038))</f>
        <v>5</v>
      </c>
      <c r="M2038" s="18">
        <v>7.166666666666667</v>
      </c>
      <c r="N2038" s="17">
        <v>11.833333333333334</v>
      </c>
      <c r="O2038" t="s">
        <v>17</v>
      </c>
      <c r="P2038" s="3">
        <v>512.16783232520731</v>
      </c>
      <c r="Q2038" s="3">
        <v>469.86315653966813</v>
      </c>
    </row>
    <row r="2039" spans="1:17" ht="15" x14ac:dyDescent="0.25">
      <c r="A2039" s="22" t="s">
        <v>23</v>
      </c>
      <c r="B2039" s="15" t="s">
        <v>37</v>
      </c>
      <c r="C2039" t="s">
        <v>21</v>
      </c>
      <c r="D2039" s="15" t="s">
        <v>197</v>
      </c>
      <c r="E2039" t="s">
        <v>634</v>
      </c>
      <c r="F2039" s="15" t="s">
        <v>634</v>
      </c>
      <c r="G2039" t="s">
        <v>633</v>
      </c>
      <c r="H2039" s="15" t="s">
        <v>469</v>
      </c>
      <c r="I2039" t="s">
        <v>27</v>
      </c>
      <c r="J2039" s="15" t="s">
        <v>632</v>
      </c>
      <c r="K2039">
        <v>6</v>
      </c>
      <c r="L2039" s="19">
        <f>IF(AND(K2039=7,N2039&lt;M2039),1,IF(N2039&lt;M2039,K2039+1,K2039))</f>
        <v>6</v>
      </c>
      <c r="M2039" s="18">
        <v>7.166666666666667</v>
      </c>
      <c r="N2039" s="17">
        <v>11.833333333333334</v>
      </c>
      <c r="O2039" t="s">
        <v>17</v>
      </c>
      <c r="P2039" s="3">
        <v>512.16783232520731</v>
      </c>
      <c r="Q2039" s="3">
        <v>469.86315653966813</v>
      </c>
    </row>
    <row r="2040" spans="1:17" ht="15" x14ac:dyDescent="0.25">
      <c r="A2040" s="22" t="s">
        <v>23</v>
      </c>
      <c r="B2040" s="15" t="s">
        <v>37</v>
      </c>
      <c r="C2040" t="s">
        <v>21</v>
      </c>
      <c r="D2040" s="15" t="s">
        <v>197</v>
      </c>
      <c r="E2040" t="s">
        <v>634</v>
      </c>
      <c r="F2040" s="15" t="s">
        <v>634</v>
      </c>
      <c r="G2040" t="s">
        <v>633</v>
      </c>
      <c r="H2040" s="15" t="s">
        <v>469</v>
      </c>
      <c r="I2040" t="s">
        <v>27</v>
      </c>
      <c r="J2040" s="15" t="s">
        <v>632</v>
      </c>
      <c r="K2040">
        <v>7</v>
      </c>
      <c r="L2040" s="19">
        <f>IF(AND(K2040=7,N2040&lt;M2040),1,IF(N2040&lt;M2040,K2040+1,K2040))</f>
        <v>7</v>
      </c>
      <c r="M2040" s="18">
        <v>7.166666666666667</v>
      </c>
      <c r="N2040" s="17">
        <v>11.833333333333334</v>
      </c>
      <c r="O2040" t="s">
        <v>17</v>
      </c>
      <c r="P2040" s="3">
        <v>512.16783232520731</v>
      </c>
      <c r="Q2040" s="3">
        <v>469.86315653966813</v>
      </c>
    </row>
    <row r="2041" spans="1:17" ht="15" x14ac:dyDescent="0.25">
      <c r="A2041" s="22" t="s">
        <v>23</v>
      </c>
      <c r="B2041" s="15" t="s">
        <v>37</v>
      </c>
      <c r="C2041" t="s">
        <v>21</v>
      </c>
      <c r="D2041" s="15" t="s">
        <v>197</v>
      </c>
      <c r="E2041" t="s">
        <v>634</v>
      </c>
      <c r="F2041" s="15" t="s">
        <v>634</v>
      </c>
      <c r="G2041" t="s">
        <v>634</v>
      </c>
      <c r="H2041" s="15" t="s">
        <v>27</v>
      </c>
      <c r="I2041" t="s">
        <v>469</v>
      </c>
      <c r="J2041" s="15" t="s">
        <v>635</v>
      </c>
      <c r="K2041">
        <v>1</v>
      </c>
      <c r="L2041" s="19">
        <f>IF(AND(K2041=7,N2041&lt;M2041),1,IF(N2041&lt;M2041,K2041+1,K2041))</f>
        <v>1</v>
      </c>
      <c r="M2041" s="18">
        <v>3</v>
      </c>
      <c r="N2041" s="17">
        <v>7.25</v>
      </c>
      <c r="O2041" t="s">
        <v>17</v>
      </c>
      <c r="P2041" s="3">
        <v>512.16783232520731</v>
      </c>
      <c r="Q2041" s="3">
        <v>469.86315653966813</v>
      </c>
    </row>
    <row r="2042" spans="1:17" ht="15" x14ac:dyDescent="0.25">
      <c r="A2042" s="22" t="s">
        <v>23</v>
      </c>
      <c r="B2042" s="15" t="s">
        <v>37</v>
      </c>
      <c r="C2042" t="s">
        <v>21</v>
      </c>
      <c r="D2042" s="15" t="s">
        <v>197</v>
      </c>
      <c r="E2042" t="s">
        <v>634</v>
      </c>
      <c r="F2042" s="15" t="s">
        <v>634</v>
      </c>
      <c r="G2042" t="s">
        <v>634</v>
      </c>
      <c r="H2042" s="15" t="s">
        <v>27</v>
      </c>
      <c r="I2042" t="s">
        <v>469</v>
      </c>
      <c r="J2042" s="15" t="s">
        <v>635</v>
      </c>
      <c r="K2042">
        <v>2</v>
      </c>
      <c r="L2042" s="19">
        <f>IF(AND(K2042=7,N2042&lt;M2042),1,IF(N2042&lt;M2042,K2042+1,K2042))</f>
        <v>2</v>
      </c>
      <c r="M2042" s="18">
        <v>0.41666666666666669</v>
      </c>
      <c r="N2042" s="17">
        <v>4.666666666666667</v>
      </c>
      <c r="O2042" t="s">
        <v>17</v>
      </c>
      <c r="P2042" s="3">
        <v>512.16783232520731</v>
      </c>
      <c r="Q2042" s="3">
        <v>469.86315653966813</v>
      </c>
    </row>
    <row r="2043" spans="1:17" ht="15" x14ac:dyDescent="0.25">
      <c r="A2043" s="22" t="s">
        <v>23</v>
      </c>
      <c r="B2043" s="15" t="s">
        <v>37</v>
      </c>
      <c r="C2043" t="s">
        <v>21</v>
      </c>
      <c r="D2043" s="15" t="s">
        <v>197</v>
      </c>
      <c r="E2043" t="s">
        <v>634</v>
      </c>
      <c r="F2043" s="15" t="s">
        <v>634</v>
      </c>
      <c r="G2043" t="s">
        <v>634</v>
      </c>
      <c r="H2043" s="15" t="s">
        <v>27</v>
      </c>
      <c r="I2043" t="s">
        <v>469</v>
      </c>
      <c r="J2043" s="15" t="s">
        <v>635</v>
      </c>
      <c r="K2043">
        <v>3</v>
      </c>
      <c r="L2043" s="19">
        <f>IF(AND(K2043=7,N2043&lt;M2043),1,IF(N2043&lt;M2043,K2043+1,K2043))</f>
        <v>3</v>
      </c>
      <c r="M2043" s="18">
        <v>0.41666666666666669</v>
      </c>
      <c r="N2043" s="17">
        <v>4.666666666666667</v>
      </c>
      <c r="O2043" t="s">
        <v>17</v>
      </c>
      <c r="P2043" s="3">
        <v>512.16783232520731</v>
      </c>
      <c r="Q2043" s="3">
        <v>469.86315653966813</v>
      </c>
    </row>
    <row r="2044" spans="1:17" ht="15" x14ac:dyDescent="0.25">
      <c r="A2044" s="22" t="s">
        <v>23</v>
      </c>
      <c r="B2044" s="15" t="s">
        <v>37</v>
      </c>
      <c r="C2044" t="s">
        <v>21</v>
      </c>
      <c r="D2044" s="15" t="s">
        <v>197</v>
      </c>
      <c r="E2044" t="s">
        <v>634</v>
      </c>
      <c r="F2044" s="15" t="s">
        <v>634</v>
      </c>
      <c r="G2044" t="s">
        <v>634</v>
      </c>
      <c r="H2044" s="15" t="s">
        <v>27</v>
      </c>
      <c r="I2044" t="s">
        <v>469</v>
      </c>
      <c r="J2044" s="15" t="s">
        <v>635</v>
      </c>
      <c r="K2044">
        <v>4</v>
      </c>
      <c r="L2044" s="19">
        <f>IF(AND(K2044=7,N2044&lt;M2044),1,IF(N2044&lt;M2044,K2044+1,K2044))</f>
        <v>4</v>
      </c>
      <c r="M2044" s="18">
        <v>0.41666666666666669</v>
      </c>
      <c r="N2044" s="17">
        <v>4.666666666666667</v>
      </c>
      <c r="O2044" t="s">
        <v>17</v>
      </c>
      <c r="P2044" s="3">
        <v>512.16783232520731</v>
      </c>
      <c r="Q2044" s="3">
        <v>469.86315653966813</v>
      </c>
    </row>
    <row r="2045" spans="1:17" ht="15" x14ac:dyDescent="0.25">
      <c r="A2045" s="22" t="s">
        <v>23</v>
      </c>
      <c r="B2045" s="15" t="s">
        <v>37</v>
      </c>
      <c r="C2045" t="s">
        <v>21</v>
      </c>
      <c r="D2045" s="15" t="s">
        <v>197</v>
      </c>
      <c r="E2045" t="s">
        <v>634</v>
      </c>
      <c r="F2045" s="15" t="s">
        <v>634</v>
      </c>
      <c r="G2045" t="s">
        <v>634</v>
      </c>
      <c r="H2045" s="15" t="s">
        <v>27</v>
      </c>
      <c r="I2045" t="s">
        <v>469</v>
      </c>
      <c r="J2045" s="15" t="s">
        <v>635</v>
      </c>
      <c r="K2045">
        <v>5</v>
      </c>
      <c r="L2045" s="19">
        <f>IF(AND(K2045=7,N2045&lt;M2045),1,IF(N2045&lt;M2045,K2045+1,K2045))</f>
        <v>5</v>
      </c>
      <c r="M2045" s="18">
        <v>0.41666666666666669</v>
      </c>
      <c r="N2045" s="17">
        <v>4.666666666666667</v>
      </c>
      <c r="O2045" t="s">
        <v>17</v>
      </c>
      <c r="P2045" s="3">
        <v>512.16783232520731</v>
      </c>
      <c r="Q2045" s="3">
        <v>469.86315653966813</v>
      </c>
    </row>
    <row r="2046" spans="1:17" ht="15" x14ac:dyDescent="0.25">
      <c r="A2046" s="22" t="s">
        <v>23</v>
      </c>
      <c r="B2046" s="15" t="s">
        <v>37</v>
      </c>
      <c r="C2046" t="s">
        <v>21</v>
      </c>
      <c r="D2046" s="15" t="s">
        <v>197</v>
      </c>
      <c r="E2046" t="s">
        <v>634</v>
      </c>
      <c r="F2046" s="15" t="s">
        <v>634</v>
      </c>
      <c r="G2046" t="s">
        <v>634</v>
      </c>
      <c r="H2046" s="15" t="s">
        <v>27</v>
      </c>
      <c r="I2046" t="s">
        <v>469</v>
      </c>
      <c r="J2046" s="15" t="s">
        <v>635</v>
      </c>
      <c r="K2046">
        <v>6</v>
      </c>
      <c r="L2046" s="19">
        <f>IF(AND(K2046=7,N2046&lt;M2046),1,IF(N2046&lt;M2046,K2046+1,K2046))</f>
        <v>6</v>
      </c>
      <c r="M2046" s="18">
        <v>0.41666666666666669</v>
      </c>
      <c r="N2046" s="17">
        <v>4.666666666666667</v>
      </c>
      <c r="O2046" t="s">
        <v>17</v>
      </c>
      <c r="P2046" s="3">
        <v>512.16783232520731</v>
      </c>
      <c r="Q2046" s="3">
        <v>469.86315653966813</v>
      </c>
    </row>
    <row r="2047" spans="1:17" ht="15" x14ac:dyDescent="0.25">
      <c r="A2047" s="22" t="s">
        <v>23</v>
      </c>
      <c r="B2047" s="15" t="s">
        <v>37</v>
      </c>
      <c r="C2047" t="s">
        <v>21</v>
      </c>
      <c r="D2047" s="15" t="s">
        <v>197</v>
      </c>
      <c r="E2047" t="s">
        <v>634</v>
      </c>
      <c r="F2047" s="15" t="s">
        <v>634</v>
      </c>
      <c r="G2047" t="s">
        <v>634</v>
      </c>
      <c r="H2047" s="15" t="s">
        <v>27</v>
      </c>
      <c r="I2047" t="s">
        <v>469</v>
      </c>
      <c r="J2047" s="15" t="s">
        <v>635</v>
      </c>
      <c r="K2047">
        <v>7</v>
      </c>
      <c r="L2047" s="19">
        <f>IF(AND(K2047=7,N2047&lt;M2047),1,IF(N2047&lt;M2047,K2047+1,K2047))</f>
        <v>7</v>
      </c>
      <c r="M2047" s="18">
        <v>0.41666666666666669</v>
      </c>
      <c r="N2047" s="17">
        <v>4.666666666666667</v>
      </c>
      <c r="O2047" t="s">
        <v>17</v>
      </c>
      <c r="P2047" s="3">
        <v>512.16783232520731</v>
      </c>
      <c r="Q2047" s="3">
        <v>469.86315653966813</v>
      </c>
    </row>
    <row r="2048" spans="1:17" ht="15" x14ac:dyDescent="0.25">
      <c r="A2048" s="22" t="s">
        <v>23</v>
      </c>
      <c r="B2048" s="15" t="s">
        <v>37</v>
      </c>
      <c r="C2048" t="s">
        <v>21</v>
      </c>
      <c r="D2048" s="15" t="s">
        <v>436</v>
      </c>
      <c r="E2048" t="s">
        <v>434</v>
      </c>
      <c r="F2048" s="15" t="s">
        <v>434</v>
      </c>
      <c r="G2048" t="s">
        <v>434</v>
      </c>
      <c r="H2048" s="15" t="s">
        <v>35</v>
      </c>
      <c r="I2048" t="s">
        <v>435</v>
      </c>
      <c r="J2048" s="15" t="s">
        <v>433</v>
      </c>
      <c r="K2048">
        <v>1</v>
      </c>
      <c r="L2048" s="19">
        <f>IF(AND(K2048=7,N2048&lt;M2048),1,IF(N2048&lt;M2048,K2048+1,K2048))</f>
        <v>1</v>
      </c>
      <c r="M2048" s="18">
        <v>3.4166666666666665</v>
      </c>
      <c r="N2048" s="17">
        <v>5.5</v>
      </c>
      <c r="O2048" t="s">
        <v>17</v>
      </c>
      <c r="P2048" s="3">
        <v>397.98739173850277</v>
      </c>
      <c r="Q2048" s="3">
        <v>395.83148533631299</v>
      </c>
    </row>
    <row r="2049" spans="1:17" ht="15" x14ac:dyDescent="0.25">
      <c r="A2049" s="22" t="s">
        <v>23</v>
      </c>
      <c r="B2049" s="15" t="s">
        <v>37</v>
      </c>
      <c r="C2049" t="s">
        <v>21</v>
      </c>
      <c r="D2049" s="15" t="s">
        <v>436</v>
      </c>
      <c r="E2049" t="s">
        <v>434</v>
      </c>
      <c r="F2049" s="15" t="s">
        <v>434</v>
      </c>
      <c r="G2049" t="s">
        <v>434</v>
      </c>
      <c r="H2049" s="15" t="s">
        <v>35</v>
      </c>
      <c r="I2049" t="s">
        <v>435</v>
      </c>
      <c r="J2049" s="15" t="s">
        <v>433</v>
      </c>
      <c r="K2049">
        <v>2</v>
      </c>
      <c r="L2049" s="19">
        <f>IF(AND(K2049=7,N2049&lt;M2049),1,IF(N2049&lt;M2049,K2049+1,K2049))</f>
        <v>2</v>
      </c>
      <c r="M2049" s="18">
        <v>3.4166666666666665</v>
      </c>
      <c r="N2049" s="17">
        <v>5.5</v>
      </c>
      <c r="O2049" t="s">
        <v>17</v>
      </c>
      <c r="P2049" s="3">
        <v>397.98739173850277</v>
      </c>
      <c r="Q2049" s="3">
        <v>395.83148533631299</v>
      </c>
    </row>
    <row r="2050" spans="1:17" ht="15" x14ac:dyDescent="0.25">
      <c r="A2050" s="22" t="s">
        <v>23</v>
      </c>
      <c r="B2050" s="15" t="s">
        <v>37</v>
      </c>
      <c r="C2050" t="s">
        <v>21</v>
      </c>
      <c r="D2050" s="15" t="s">
        <v>436</v>
      </c>
      <c r="E2050" t="s">
        <v>434</v>
      </c>
      <c r="F2050" s="15" t="s">
        <v>434</v>
      </c>
      <c r="G2050" t="s">
        <v>434</v>
      </c>
      <c r="H2050" s="15" t="s">
        <v>35</v>
      </c>
      <c r="I2050" t="s">
        <v>435</v>
      </c>
      <c r="J2050" s="15" t="s">
        <v>433</v>
      </c>
      <c r="K2050">
        <v>3</v>
      </c>
      <c r="L2050" s="19">
        <f>IF(AND(K2050=7,N2050&lt;M2050),1,IF(N2050&lt;M2050,K2050+1,K2050))</f>
        <v>3</v>
      </c>
      <c r="M2050" s="18">
        <v>3.8333333333333335</v>
      </c>
      <c r="N2050" s="17">
        <v>5.916666666666667</v>
      </c>
      <c r="O2050" t="s">
        <v>17</v>
      </c>
      <c r="P2050" s="3">
        <v>397.98739173850277</v>
      </c>
      <c r="Q2050" s="3">
        <v>395.83148533631299</v>
      </c>
    </row>
    <row r="2051" spans="1:17" ht="15" x14ac:dyDescent="0.25">
      <c r="A2051" s="22" t="s">
        <v>23</v>
      </c>
      <c r="B2051" s="15" t="s">
        <v>37</v>
      </c>
      <c r="C2051" t="s">
        <v>21</v>
      </c>
      <c r="D2051" s="15" t="s">
        <v>436</v>
      </c>
      <c r="E2051" t="s">
        <v>434</v>
      </c>
      <c r="F2051" s="15" t="s">
        <v>434</v>
      </c>
      <c r="G2051" t="s">
        <v>434</v>
      </c>
      <c r="H2051" s="15" t="s">
        <v>35</v>
      </c>
      <c r="I2051" t="s">
        <v>435</v>
      </c>
      <c r="J2051" s="15" t="s">
        <v>433</v>
      </c>
      <c r="K2051">
        <v>4</v>
      </c>
      <c r="L2051" s="19">
        <f>IF(AND(K2051=7,N2051&lt;M2051),1,IF(N2051&lt;M2051,K2051+1,K2051))</f>
        <v>4</v>
      </c>
      <c r="M2051" s="18">
        <v>4.083333333333333</v>
      </c>
      <c r="N2051" s="17">
        <v>6.166666666666667</v>
      </c>
      <c r="O2051" t="s">
        <v>17</v>
      </c>
      <c r="P2051" s="3">
        <v>397.98739173850277</v>
      </c>
      <c r="Q2051" s="3">
        <v>395.83148533631299</v>
      </c>
    </row>
    <row r="2052" spans="1:17" ht="15" x14ac:dyDescent="0.25">
      <c r="A2052" s="22" t="s">
        <v>23</v>
      </c>
      <c r="B2052" s="15" t="s">
        <v>37</v>
      </c>
      <c r="C2052" t="s">
        <v>21</v>
      </c>
      <c r="D2052" s="15" t="s">
        <v>436</v>
      </c>
      <c r="E2052" t="s">
        <v>434</v>
      </c>
      <c r="F2052" s="15" t="s">
        <v>434</v>
      </c>
      <c r="G2052" t="s">
        <v>434</v>
      </c>
      <c r="H2052" s="15" t="s">
        <v>35</v>
      </c>
      <c r="I2052" t="s">
        <v>435</v>
      </c>
      <c r="J2052" s="15" t="s">
        <v>433</v>
      </c>
      <c r="K2052">
        <v>5</v>
      </c>
      <c r="L2052" s="19">
        <f>IF(AND(K2052=7,N2052&lt;M2052),1,IF(N2052&lt;M2052,K2052+1,K2052))</f>
        <v>5</v>
      </c>
      <c r="M2052" s="18">
        <v>3.4166666666666665</v>
      </c>
      <c r="N2052" s="17">
        <v>5.5</v>
      </c>
      <c r="O2052" t="s">
        <v>17</v>
      </c>
      <c r="P2052" s="3">
        <v>397.98739173850277</v>
      </c>
      <c r="Q2052" s="3">
        <v>395.83148533631299</v>
      </c>
    </row>
    <row r="2053" spans="1:17" ht="15" x14ac:dyDescent="0.25">
      <c r="A2053" s="22" t="s">
        <v>23</v>
      </c>
      <c r="B2053" s="15" t="s">
        <v>37</v>
      </c>
      <c r="C2053" t="s">
        <v>21</v>
      </c>
      <c r="D2053" s="15" t="s">
        <v>436</v>
      </c>
      <c r="E2053" t="s">
        <v>434</v>
      </c>
      <c r="F2053" s="15" t="s">
        <v>434</v>
      </c>
      <c r="G2053" t="s">
        <v>434</v>
      </c>
      <c r="H2053" s="15" t="s">
        <v>35</v>
      </c>
      <c r="I2053" t="s">
        <v>435</v>
      </c>
      <c r="J2053" s="15" t="s">
        <v>433</v>
      </c>
      <c r="K2053">
        <v>6</v>
      </c>
      <c r="L2053" s="19">
        <f>IF(AND(K2053=7,N2053&lt;M2053),1,IF(N2053&lt;M2053,K2053+1,K2053))</f>
        <v>6</v>
      </c>
      <c r="M2053" s="18">
        <v>3.4166666666666665</v>
      </c>
      <c r="N2053" s="17">
        <v>5.5</v>
      </c>
      <c r="O2053" t="s">
        <v>17</v>
      </c>
      <c r="P2053" s="3">
        <v>397.98739173850277</v>
      </c>
      <c r="Q2053" s="3">
        <v>395.83148533631299</v>
      </c>
    </row>
    <row r="2054" spans="1:17" ht="15" x14ac:dyDescent="0.25">
      <c r="A2054" s="22" t="s">
        <v>23</v>
      </c>
      <c r="B2054" s="15" t="s">
        <v>37</v>
      </c>
      <c r="C2054" t="s">
        <v>21</v>
      </c>
      <c r="D2054" s="15" t="s">
        <v>436</v>
      </c>
      <c r="E2054" t="s">
        <v>434</v>
      </c>
      <c r="F2054" s="15" t="s">
        <v>434</v>
      </c>
      <c r="G2054" t="s">
        <v>434</v>
      </c>
      <c r="H2054" s="15" t="s">
        <v>35</v>
      </c>
      <c r="I2054" t="s">
        <v>435</v>
      </c>
      <c r="J2054" s="15" t="s">
        <v>433</v>
      </c>
      <c r="K2054">
        <v>7</v>
      </c>
      <c r="L2054" s="19">
        <f>IF(AND(K2054=7,N2054&lt;M2054),1,IF(N2054&lt;M2054,K2054+1,K2054))</f>
        <v>7</v>
      </c>
      <c r="M2054" s="18">
        <v>3.4166666666666665</v>
      </c>
      <c r="N2054" s="17">
        <v>5.5</v>
      </c>
      <c r="O2054" t="s">
        <v>17</v>
      </c>
      <c r="P2054" s="3">
        <v>397.98739173850277</v>
      </c>
      <c r="Q2054" s="3">
        <v>395.83148533631299</v>
      </c>
    </row>
    <row r="2055" spans="1:17" ht="15" x14ac:dyDescent="0.25">
      <c r="A2055" s="22" t="s">
        <v>23</v>
      </c>
      <c r="B2055" s="15" t="s">
        <v>37</v>
      </c>
      <c r="C2055" t="s">
        <v>21</v>
      </c>
      <c r="D2055" s="15" t="s">
        <v>436</v>
      </c>
      <c r="E2055" t="s">
        <v>434</v>
      </c>
      <c r="F2055" s="15" t="s">
        <v>434</v>
      </c>
      <c r="G2055" t="s">
        <v>442</v>
      </c>
      <c r="H2055" s="15" t="s">
        <v>435</v>
      </c>
      <c r="I2055" t="s">
        <v>35</v>
      </c>
      <c r="J2055" s="15" t="s">
        <v>441</v>
      </c>
      <c r="K2055">
        <v>1</v>
      </c>
      <c r="L2055" s="19">
        <f>IF(AND(K2055=7,N2055&lt;M2055),1,IF(N2055&lt;M2055,K2055+1,K2055))</f>
        <v>1</v>
      </c>
      <c r="M2055" s="18">
        <v>6.5</v>
      </c>
      <c r="N2055" s="17">
        <v>8.8333333333333339</v>
      </c>
      <c r="O2055" t="s">
        <v>17</v>
      </c>
      <c r="P2055" s="3">
        <v>397.98739173850277</v>
      </c>
      <c r="Q2055" s="3">
        <v>395.83148533631299</v>
      </c>
    </row>
    <row r="2056" spans="1:17" ht="15" x14ac:dyDescent="0.25">
      <c r="A2056" s="22" t="s">
        <v>23</v>
      </c>
      <c r="B2056" s="15" t="s">
        <v>37</v>
      </c>
      <c r="C2056" t="s">
        <v>21</v>
      </c>
      <c r="D2056" s="15" t="s">
        <v>436</v>
      </c>
      <c r="E2056" t="s">
        <v>434</v>
      </c>
      <c r="F2056" s="15" t="s">
        <v>434</v>
      </c>
      <c r="G2056" t="s">
        <v>442</v>
      </c>
      <c r="H2056" s="15" t="s">
        <v>435</v>
      </c>
      <c r="I2056" t="s">
        <v>35</v>
      </c>
      <c r="J2056" s="15" t="s">
        <v>441</v>
      </c>
      <c r="K2056">
        <v>2</v>
      </c>
      <c r="L2056" s="19">
        <f>IF(AND(K2056=7,N2056&lt;M2056),1,IF(N2056&lt;M2056,K2056+1,K2056))</f>
        <v>2</v>
      </c>
      <c r="M2056" s="18">
        <v>6.5</v>
      </c>
      <c r="N2056" s="17">
        <v>8.8333333333333339</v>
      </c>
      <c r="O2056" t="s">
        <v>17</v>
      </c>
      <c r="P2056" s="3">
        <v>397.98739173850277</v>
      </c>
      <c r="Q2056" s="3">
        <v>395.83148533631299</v>
      </c>
    </row>
    <row r="2057" spans="1:17" ht="15" x14ac:dyDescent="0.25">
      <c r="A2057" s="22" t="s">
        <v>23</v>
      </c>
      <c r="B2057" s="15" t="s">
        <v>37</v>
      </c>
      <c r="C2057" t="s">
        <v>21</v>
      </c>
      <c r="D2057" s="15" t="s">
        <v>436</v>
      </c>
      <c r="E2057" t="s">
        <v>434</v>
      </c>
      <c r="F2057" s="15" t="s">
        <v>434</v>
      </c>
      <c r="G2057" t="s">
        <v>442</v>
      </c>
      <c r="H2057" s="15" t="s">
        <v>435</v>
      </c>
      <c r="I2057" t="s">
        <v>35</v>
      </c>
      <c r="J2057" s="15" t="s">
        <v>441</v>
      </c>
      <c r="K2057">
        <v>3</v>
      </c>
      <c r="L2057" s="19">
        <f>IF(AND(K2057=7,N2057&lt;M2057),1,IF(N2057&lt;M2057,K2057+1,K2057))</f>
        <v>3</v>
      </c>
      <c r="M2057" s="18">
        <v>6.916666666666667</v>
      </c>
      <c r="N2057" s="17">
        <v>9.25</v>
      </c>
      <c r="O2057" t="s">
        <v>17</v>
      </c>
      <c r="P2057" s="3">
        <v>397.98739173850277</v>
      </c>
      <c r="Q2057" s="3">
        <v>395.83148533631299</v>
      </c>
    </row>
    <row r="2058" spans="1:17" ht="15" x14ac:dyDescent="0.25">
      <c r="A2058" s="22" t="s">
        <v>23</v>
      </c>
      <c r="B2058" s="15" t="s">
        <v>37</v>
      </c>
      <c r="C2058" t="s">
        <v>21</v>
      </c>
      <c r="D2058" s="15" t="s">
        <v>436</v>
      </c>
      <c r="E2058" t="s">
        <v>434</v>
      </c>
      <c r="F2058" s="15" t="s">
        <v>434</v>
      </c>
      <c r="G2058" t="s">
        <v>442</v>
      </c>
      <c r="H2058" s="15" t="s">
        <v>435</v>
      </c>
      <c r="I2058" t="s">
        <v>35</v>
      </c>
      <c r="J2058" s="15" t="s">
        <v>441</v>
      </c>
      <c r="K2058">
        <v>4</v>
      </c>
      <c r="L2058" s="19">
        <f>IF(AND(K2058=7,N2058&lt;M2058),1,IF(N2058&lt;M2058,K2058+1,K2058))</f>
        <v>4</v>
      </c>
      <c r="M2058" s="18">
        <v>8.5</v>
      </c>
      <c r="N2058" s="17">
        <v>10.666666666666666</v>
      </c>
      <c r="O2058" t="s">
        <v>17</v>
      </c>
      <c r="P2058" s="3">
        <v>397.98739173850277</v>
      </c>
      <c r="Q2058" s="3">
        <v>395.83148533631299</v>
      </c>
    </row>
    <row r="2059" spans="1:17" ht="15" x14ac:dyDescent="0.25">
      <c r="A2059" s="22" t="s">
        <v>23</v>
      </c>
      <c r="B2059" s="15" t="s">
        <v>37</v>
      </c>
      <c r="C2059" t="s">
        <v>21</v>
      </c>
      <c r="D2059" s="15" t="s">
        <v>436</v>
      </c>
      <c r="E2059" t="s">
        <v>434</v>
      </c>
      <c r="F2059" s="15" t="s">
        <v>434</v>
      </c>
      <c r="G2059" t="s">
        <v>442</v>
      </c>
      <c r="H2059" s="15" t="s">
        <v>435</v>
      </c>
      <c r="I2059" t="s">
        <v>35</v>
      </c>
      <c r="J2059" s="15" t="s">
        <v>441</v>
      </c>
      <c r="K2059">
        <v>5</v>
      </c>
      <c r="L2059" s="19">
        <f>IF(AND(K2059=7,N2059&lt;M2059),1,IF(N2059&lt;M2059,K2059+1,K2059))</f>
        <v>5</v>
      </c>
      <c r="M2059" s="18">
        <v>6.5</v>
      </c>
      <c r="N2059" s="17">
        <v>8.6666666666666661</v>
      </c>
      <c r="O2059" t="s">
        <v>17</v>
      </c>
      <c r="P2059" s="3">
        <v>397.98739173850277</v>
      </c>
      <c r="Q2059" s="3">
        <v>395.83148533631299</v>
      </c>
    </row>
    <row r="2060" spans="1:17" ht="15" x14ac:dyDescent="0.25">
      <c r="A2060" s="22" t="s">
        <v>23</v>
      </c>
      <c r="B2060" s="15" t="s">
        <v>37</v>
      </c>
      <c r="C2060" t="s">
        <v>21</v>
      </c>
      <c r="D2060" s="15" t="s">
        <v>436</v>
      </c>
      <c r="E2060" t="s">
        <v>434</v>
      </c>
      <c r="F2060" s="15" t="s">
        <v>434</v>
      </c>
      <c r="G2060" t="s">
        <v>442</v>
      </c>
      <c r="H2060" s="15" t="s">
        <v>435</v>
      </c>
      <c r="I2060" t="s">
        <v>35</v>
      </c>
      <c r="J2060" s="15" t="s">
        <v>441</v>
      </c>
      <c r="K2060">
        <v>6</v>
      </c>
      <c r="L2060" s="19">
        <f>IF(AND(K2060=7,N2060&lt;M2060),1,IF(N2060&lt;M2060,K2060+1,K2060))</f>
        <v>6</v>
      </c>
      <c r="M2060" s="18">
        <v>6.5</v>
      </c>
      <c r="N2060" s="17">
        <v>8.6666666666666661</v>
      </c>
      <c r="O2060" t="s">
        <v>17</v>
      </c>
      <c r="P2060" s="3">
        <v>397.98739173850277</v>
      </c>
      <c r="Q2060" s="3">
        <v>395.83148533631299</v>
      </c>
    </row>
    <row r="2061" spans="1:17" ht="15" x14ac:dyDescent="0.25">
      <c r="A2061" s="22" t="s">
        <v>23</v>
      </c>
      <c r="B2061" s="15" t="s">
        <v>37</v>
      </c>
      <c r="C2061" t="s">
        <v>21</v>
      </c>
      <c r="D2061" s="15" t="s">
        <v>436</v>
      </c>
      <c r="E2061" t="s">
        <v>434</v>
      </c>
      <c r="F2061" s="15" t="s">
        <v>434</v>
      </c>
      <c r="G2061" t="s">
        <v>442</v>
      </c>
      <c r="H2061" s="15" t="s">
        <v>435</v>
      </c>
      <c r="I2061" t="s">
        <v>35</v>
      </c>
      <c r="J2061" s="15" t="s">
        <v>441</v>
      </c>
      <c r="K2061">
        <v>7</v>
      </c>
      <c r="L2061" s="19">
        <f>IF(AND(K2061=7,N2061&lt;M2061),1,IF(N2061&lt;M2061,K2061+1,K2061))</f>
        <v>7</v>
      </c>
      <c r="M2061" s="18">
        <v>6.5</v>
      </c>
      <c r="N2061" s="17">
        <v>8.6666666666666661</v>
      </c>
      <c r="O2061" t="s">
        <v>17</v>
      </c>
      <c r="P2061" s="3">
        <v>397.98739173850277</v>
      </c>
      <c r="Q2061" s="3">
        <v>395.83148533631299</v>
      </c>
    </row>
    <row r="2062" spans="1:17" ht="15" x14ac:dyDescent="0.25">
      <c r="A2062" s="22" t="s">
        <v>23</v>
      </c>
      <c r="B2062" s="15" t="s">
        <v>37</v>
      </c>
      <c r="C2062" t="s">
        <v>21</v>
      </c>
      <c r="D2062" s="15" t="s">
        <v>436</v>
      </c>
      <c r="E2062" t="s">
        <v>482</v>
      </c>
      <c r="F2062" s="15" t="s">
        <v>482</v>
      </c>
      <c r="G2062" t="s">
        <v>481</v>
      </c>
      <c r="H2062" s="15" t="s">
        <v>435</v>
      </c>
      <c r="I2062" t="s">
        <v>27</v>
      </c>
      <c r="J2062" s="15" t="s">
        <v>480</v>
      </c>
      <c r="K2062">
        <v>1</v>
      </c>
      <c r="L2062" s="19">
        <f>IF(AND(K2062=7,N2062&lt;M2062),1,IF(N2062&lt;M2062,K2062+1,K2062))</f>
        <v>1</v>
      </c>
      <c r="M2062" s="18">
        <v>7.333333333333333</v>
      </c>
      <c r="N2062" s="17">
        <v>10.166666666666666</v>
      </c>
      <c r="O2062" t="s">
        <v>17</v>
      </c>
      <c r="P2062" s="3">
        <v>423.5973318768896</v>
      </c>
      <c r="Q2062" s="3">
        <v>491.6516648738675</v>
      </c>
    </row>
    <row r="2063" spans="1:17" ht="15" x14ac:dyDescent="0.25">
      <c r="A2063" s="22" t="s">
        <v>23</v>
      </c>
      <c r="B2063" s="15" t="s">
        <v>37</v>
      </c>
      <c r="C2063" t="s">
        <v>21</v>
      </c>
      <c r="D2063" s="15" t="s">
        <v>436</v>
      </c>
      <c r="E2063" t="s">
        <v>482</v>
      </c>
      <c r="F2063" s="15" t="s">
        <v>482</v>
      </c>
      <c r="G2063" t="s">
        <v>481</v>
      </c>
      <c r="H2063" s="15" t="s">
        <v>435</v>
      </c>
      <c r="I2063" t="s">
        <v>27</v>
      </c>
      <c r="J2063" s="15" t="s">
        <v>480</v>
      </c>
      <c r="K2063">
        <v>2</v>
      </c>
      <c r="L2063" s="19">
        <f>IF(AND(K2063=7,N2063&lt;M2063),1,IF(N2063&lt;M2063,K2063+1,K2063))</f>
        <v>2</v>
      </c>
      <c r="M2063" s="18">
        <v>7.333333333333333</v>
      </c>
      <c r="N2063" s="17">
        <v>10.166666666666666</v>
      </c>
      <c r="O2063" t="s">
        <v>17</v>
      </c>
      <c r="P2063" s="3">
        <v>423.5973318768896</v>
      </c>
      <c r="Q2063" s="3">
        <v>491.6516648738675</v>
      </c>
    </row>
    <row r="2064" spans="1:17" ht="15" x14ac:dyDescent="0.25">
      <c r="A2064" s="22" t="s">
        <v>23</v>
      </c>
      <c r="B2064" s="15" t="s">
        <v>37</v>
      </c>
      <c r="C2064" t="s">
        <v>21</v>
      </c>
      <c r="D2064" s="15" t="s">
        <v>436</v>
      </c>
      <c r="E2064" t="s">
        <v>482</v>
      </c>
      <c r="F2064" s="15" t="s">
        <v>482</v>
      </c>
      <c r="G2064" t="s">
        <v>481</v>
      </c>
      <c r="H2064" s="15" t="s">
        <v>435</v>
      </c>
      <c r="I2064" t="s">
        <v>27</v>
      </c>
      <c r="J2064" s="15" t="s">
        <v>480</v>
      </c>
      <c r="K2064">
        <v>3</v>
      </c>
      <c r="L2064" s="19">
        <f>IF(AND(K2064=7,N2064&lt;M2064),1,IF(N2064&lt;M2064,K2064+1,K2064))</f>
        <v>3</v>
      </c>
      <c r="M2064" s="18">
        <v>7.333333333333333</v>
      </c>
      <c r="N2064" s="17">
        <v>10.166666666666666</v>
      </c>
      <c r="O2064" t="s">
        <v>17</v>
      </c>
      <c r="P2064" s="3">
        <v>423.5973318768896</v>
      </c>
      <c r="Q2064" s="3">
        <v>491.6516648738675</v>
      </c>
    </row>
    <row r="2065" spans="1:17" ht="15" x14ac:dyDescent="0.25">
      <c r="A2065" s="22" t="s">
        <v>23</v>
      </c>
      <c r="B2065" s="15" t="s">
        <v>37</v>
      </c>
      <c r="C2065" t="s">
        <v>21</v>
      </c>
      <c r="D2065" s="15" t="s">
        <v>436</v>
      </c>
      <c r="E2065" t="s">
        <v>482</v>
      </c>
      <c r="F2065" s="15" t="s">
        <v>482</v>
      </c>
      <c r="G2065" t="s">
        <v>481</v>
      </c>
      <c r="H2065" s="15" t="s">
        <v>435</v>
      </c>
      <c r="I2065" t="s">
        <v>27</v>
      </c>
      <c r="J2065" s="15" t="s">
        <v>480</v>
      </c>
      <c r="K2065">
        <v>4</v>
      </c>
      <c r="L2065" s="19">
        <f>IF(AND(K2065=7,N2065&lt;M2065),1,IF(N2065&lt;M2065,K2065+1,K2065))</f>
        <v>4</v>
      </c>
      <c r="M2065" s="18">
        <v>8.75</v>
      </c>
      <c r="N2065" s="17">
        <v>11.416666666666666</v>
      </c>
      <c r="O2065" t="s">
        <v>17</v>
      </c>
      <c r="P2065" s="3">
        <v>423.5973318768896</v>
      </c>
      <c r="Q2065" s="3">
        <v>491.6516648738675</v>
      </c>
    </row>
    <row r="2066" spans="1:17" ht="15" x14ac:dyDescent="0.25">
      <c r="A2066" s="22" t="s">
        <v>23</v>
      </c>
      <c r="B2066" s="15" t="s">
        <v>37</v>
      </c>
      <c r="C2066" t="s">
        <v>21</v>
      </c>
      <c r="D2066" s="15" t="s">
        <v>436</v>
      </c>
      <c r="E2066" t="s">
        <v>482</v>
      </c>
      <c r="F2066" s="15" t="s">
        <v>482</v>
      </c>
      <c r="G2066" t="s">
        <v>481</v>
      </c>
      <c r="H2066" s="15" t="s">
        <v>435</v>
      </c>
      <c r="I2066" t="s">
        <v>27</v>
      </c>
      <c r="J2066" s="15" t="s">
        <v>480</v>
      </c>
      <c r="K2066">
        <v>5</v>
      </c>
      <c r="L2066" s="19">
        <f>IF(AND(K2066=7,N2066&lt;M2066),1,IF(N2066&lt;M2066,K2066+1,K2066))</f>
        <v>5</v>
      </c>
      <c r="M2066" s="18">
        <v>7.333333333333333</v>
      </c>
      <c r="N2066" s="17">
        <v>10</v>
      </c>
      <c r="O2066" t="s">
        <v>17</v>
      </c>
      <c r="P2066" s="3">
        <v>423.5973318768896</v>
      </c>
      <c r="Q2066" s="3">
        <v>491.6516648738675</v>
      </c>
    </row>
    <row r="2067" spans="1:17" ht="15" x14ac:dyDescent="0.25">
      <c r="A2067" s="22" t="s">
        <v>23</v>
      </c>
      <c r="B2067" s="15" t="s">
        <v>37</v>
      </c>
      <c r="C2067" t="s">
        <v>21</v>
      </c>
      <c r="D2067" s="15" t="s">
        <v>436</v>
      </c>
      <c r="E2067" t="s">
        <v>482</v>
      </c>
      <c r="F2067" s="15" t="s">
        <v>482</v>
      </c>
      <c r="G2067" t="s">
        <v>481</v>
      </c>
      <c r="H2067" s="15" t="s">
        <v>435</v>
      </c>
      <c r="I2067" t="s">
        <v>27</v>
      </c>
      <c r="J2067" s="15" t="s">
        <v>480</v>
      </c>
      <c r="K2067">
        <v>6</v>
      </c>
      <c r="L2067" s="19">
        <f>IF(AND(K2067=7,N2067&lt;M2067),1,IF(N2067&lt;M2067,K2067+1,K2067))</f>
        <v>6</v>
      </c>
      <c r="M2067" s="18">
        <v>8.3333333333333339</v>
      </c>
      <c r="N2067" s="17">
        <v>11</v>
      </c>
      <c r="O2067" t="s">
        <v>17</v>
      </c>
      <c r="P2067" s="3">
        <v>423.5973318768896</v>
      </c>
      <c r="Q2067" s="3">
        <v>491.6516648738675</v>
      </c>
    </row>
    <row r="2068" spans="1:17" ht="15" x14ac:dyDescent="0.25">
      <c r="A2068" s="22" t="s">
        <v>23</v>
      </c>
      <c r="B2068" s="15" t="s">
        <v>37</v>
      </c>
      <c r="C2068" t="s">
        <v>21</v>
      </c>
      <c r="D2068" s="15" t="s">
        <v>436</v>
      </c>
      <c r="E2068" t="s">
        <v>482</v>
      </c>
      <c r="F2068" s="15" t="s">
        <v>482</v>
      </c>
      <c r="G2068" t="s">
        <v>481</v>
      </c>
      <c r="H2068" s="15" t="s">
        <v>435</v>
      </c>
      <c r="I2068" t="s">
        <v>27</v>
      </c>
      <c r="J2068" s="15" t="s">
        <v>480</v>
      </c>
      <c r="K2068">
        <v>7</v>
      </c>
      <c r="L2068" s="19">
        <f>IF(AND(K2068=7,N2068&lt;M2068),1,IF(N2068&lt;M2068,K2068+1,K2068))</f>
        <v>7</v>
      </c>
      <c r="M2068" s="18">
        <v>7.333333333333333</v>
      </c>
      <c r="N2068" s="17">
        <v>10</v>
      </c>
      <c r="O2068" t="s">
        <v>17</v>
      </c>
      <c r="P2068" s="3">
        <v>423.5973318768896</v>
      </c>
      <c r="Q2068" s="3">
        <v>491.6516648738675</v>
      </c>
    </row>
    <row r="2069" spans="1:17" ht="15" x14ac:dyDescent="0.25">
      <c r="A2069" s="22" t="s">
        <v>23</v>
      </c>
      <c r="B2069" s="15" t="s">
        <v>37</v>
      </c>
      <c r="C2069" t="s">
        <v>21</v>
      </c>
      <c r="D2069" s="15" t="s">
        <v>436</v>
      </c>
      <c r="E2069" t="s">
        <v>482</v>
      </c>
      <c r="F2069" s="15" t="s">
        <v>482</v>
      </c>
      <c r="G2069" t="s">
        <v>481</v>
      </c>
      <c r="H2069" s="15" t="s">
        <v>435</v>
      </c>
      <c r="I2069" t="s">
        <v>27</v>
      </c>
      <c r="J2069" s="15" t="s">
        <v>654</v>
      </c>
      <c r="K2069">
        <v>2</v>
      </c>
      <c r="L2069" s="19">
        <f>IF(AND(K2069=7,N2069&lt;M2069),1,IF(N2069&lt;M2069,K2069+1,K2069))</f>
        <v>3</v>
      </c>
      <c r="M2069" s="18">
        <v>23.916666666666668</v>
      </c>
      <c r="N2069" s="17">
        <v>2.5833333333333335</v>
      </c>
      <c r="O2069" t="s">
        <v>17</v>
      </c>
      <c r="P2069" s="3">
        <v>423.5973318768896</v>
      </c>
      <c r="Q2069" s="3">
        <v>491.6516648738675</v>
      </c>
    </row>
    <row r="2070" spans="1:17" ht="15" x14ac:dyDescent="0.25">
      <c r="A2070" s="22" t="s">
        <v>23</v>
      </c>
      <c r="B2070" s="15" t="s">
        <v>37</v>
      </c>
      <c r="C2070" t="s">
        <v>21</v>
      </c>
      <c r="D2070" s="15" t="s">
        <v>436</v>
      </c>
      <c r="E2070" t="s">
        <v>482</v>
      </c>
      <c r="F2070" s="15" t="s">
        <v>482</v>
      </c>
      <c r="G2070" t="s">
        <v>481</v>
      </c>
      <c r="H2070" s="15" t="s">
        <v>435</v>
      </c>
      <c r="I2070" t="s">
        <v>27</v>
      </c>
      <c r="J2070" s="15" t="s">
        <v>654</v>
      </c>
      <c r="K2070">
        <v>4</v>
      </c>
      <c r="L2070" s="19">
        <f>IF(AND(K2070=7,N2070&lt;M2070),1,IF(N2070&lt;M2070,K2070+1,K2070))</f>
        <v>5</v>
      </c>
      <c r="M2070" s="18">
        <v>23.916666666666668</v>
      </c>
      <c r="N2070" s="17">
        <v>2.5833333333333335</v>
      </c>
      <c r="O2070" t="s">
        <v>17</v>
      </c>
      <c r="P2070" s="3">
        <v>423.5973318768896</v>
      </c>
      <c r="Q2070" s="3">
        <v>491.6516648738675</v>
      </c>
    </row>
    <row r="2071" spans="1:17" ht="15" x14ac:dyDescent="0.25">
      <c r="A2071" s="22" t="s">
        <v>23</v>
      </c>
      <c r="B2071" s="15" t="s">
        <v>37</v>
      </c>
      <c r="C2071" t="s">
        <v>21</v>
      </c>
      <c r="D2071" s="15" t="s">
        <v>436</v>
      </c>
      <c r="E2071" t="s">
        <v>482</v>
      </c>
      <c r="F2071" s="15" t="s">
        <v>482</v>
      </c>
      <c r="G2071" t="s">
        <v>481</v>
      </c>
      <c r="H2071" s="15" t="s">
        <v>435</v>
      </c>
      <c r="I2071" t="s">
        <v>27</v>
      </c>
      <c r="J2071" s="15" t="s">
        <v>654</v>
      </c>
      <c r="K2071">
        <v>7</v>
      </c>
      <c r="L2071" s="19">
        <f>IF(AND(K2071=7,N2071&lt;M2071),1,IF(N2071&lt;M2071,K2071+1,K2071))</f>
        <v>1</v>
      </c>
      <c r="M2071" s="18">
        <v>23.916666666666668</v>
      </c>
      <c r="N2071" s="17">
        <v>2.5833333333333335</v>
      </c>
      <c r="O2071" t="s">
        <v>17</v>
      </c>
      <c r="P2071" s="3">
        <v>423.5973318768896</v>
      </c>
      <c r="Q2071" s="3">
        <v>491.6516648738675</v>
      </c>
    </row>
    <row r="2072" spans="1:17" ht="15" x14ac:dyDescent="0.25">
      <c r="A2072" s="22" t="s">
        <v>23</v>
      </c>
      <c r="B2072" s="15" t="s">
        <v>37</v>
      </c>
      <c r="C2072" t="s">
        <v>21</v>
      </c>
      <c r="D2072" s="15" t="s">
        <v>436</v>
      </c>
      <c r="E2072" t="s">
        <v>482</v>
      </c>
      <c r="F2072" s="15" t="s">
        <v>482</v>
      </c>
      <c r="G2072" t="s">
        <v>482</v>
      </c>
      <c r="H2072" s="15" t="s">
        <v>27</v>
      </c>
      <c r="I2072" t="s">
        <v>435</v>
      </c>
      <c r="J2072" s="15" t="s">
        <v>484</v>
      </c>
      <c r="K2072">
        <v>1</v>
      </c>
      <c r="L2072" s="19">
        <f>IF(AND(K2072=7,N2072&lt;M2072),1,IF(N2072&lt;M2072,K2072+1,K2072))</f>
        <v>1</v>
      </c>
      <c r="M2072" s="18">
        <v>3.5833333333333335</v>
      </c>
      <c r="N2072" s="17">
        <v>6.333333333333333</v>
      </c>
      <c r="O2072" t="s">
        <v>17</v>
      </c>
      <c r="P2072" s="3">
        <v>423.5973318768896</v>
      </c>
      <c r="Q2072" s="3">
        <v>491.6516648738675</v>
      </c>
    </row>
    <row r="2073" spans="1:17" ht="15" x14ac:dyDescent="0.25">
      <c r="A2073" s="22" t="s">
        <v>23</v>
      </c>
      <c r="B2073" s="15" t="s">
        <v>37</v>
      </c>
      <c r="C2073" t="s">
        <v>21</v>
      </c>
      <c r="D2073" s="15" t="s">
        <v>436</v>
      </c>
      <c r="E2073" t="s">
        <v>482</v>
      </c>
      <c r="F2073" s="15" t="s">
        <v>482</v>
      </c>
      <c r="G2073" t="s">
        <v>482</v>
      </c>
      <c r="H2073" s="15" t="s">
        <v>27</v>
      </c>
      <c r="I2073" t="s">
        <v>435</v>
      </c>
      <c r="J2073" s="15" t="s">
        <v>484</v>
      </c>
      <c r="K2073">
        <v>2</v>
      </c>
      <c r="L2073" s="19">
        <f>IF(AND(K2073=7,N2073&lt;M2073),1,IF(N2073&lt;M2073,K2073+1,K2073))</f>
        <v>2</v>
      </c>
      <c r="M2073" s="18">
        <v>3.5833333333333335</v>
      </c>
      <c r="N2073" s="17">
        <v>6.333333333333333</v>
      </c>
      <c r="O2073" t="s">
        <v>17</v>
      </c>
      <c r="P2073" s="3">
        <v>423.5973318768896</v>
      </c>
      <c r="Q2073" s="3">
        <v>491.6516648738675</v>
      </c>
    </row>
    <row r="2074" spans="1:17" ht="15" x14ac:dyDescent="0.25">
      <c r="A2074" s="22" t="s">
        <v>23</v>
      </c>
      <c r="B2074" s="15" t="s">
        <v>37</v>
      </c>
      <c r="C2074" t="s">
        <v>21</v>
      </c>
      <c r="D2074" s="15" t="s">
        <v>436</v>
      </c>
      <c r="E2074" t="s">
        <v>482</v>
      </c>
      <c r="F2074" s="15" t="s">
        <v>482</v>
      </c>
      <c r="G2074" t="s">
        <v>482</v>
      </c>
      <c r="H2074" s="15" t="s">
        <v>27</v>
      </c>
      <c r="I2074" t="s">
        <v>435</v>
      </c>
      <c r="J2074" s="15" t="s">
        <v>484</v>
      </c>
      <c r="K2074">
        <v>3</v>
      </c>
      <c r="L2074" s="19">
        <f>IF(AND(K2074=7,N2074&lt;M2074),1,IF(N2074&lt;M2074,K2074+1,K2074))</f>
        <v>3</v>
      </c>
      <c r="M2074" s="18">
        <v>3.5833333333333335</v>
      </c>
      <c r="N2074" s="17">
        <v>6.333333333333333</v>
      </c>
      <c r="O2074" t="s">
        <v>17</v>
      </c>
      <c r="P2074" s="3">
        <v>423.5973318768896</v>
      </c>
      <c r="Q2074" s="3">
        <v>491.6516648738675</v>
      </c>
    </row>
    <row r="2075" spans="1:17" ht="15" x14ac:dyDescent="0.25">
      <c r="A2075" s="22" t="s">
        <v>23</v>
      </c>
      <c r="B2075" s="15" t="s">
        <v>37</v>
      </c>
      <c r="C2075" t="s">
        <v>21</v>
      </c>
      <c r="D2075" s="15" t="s">
        <v>436</v>
      </c>
      <c r="E2075" t="s">
        <v>482</v>
      </c>
      <c r="F2075" s="15" t="s">
        <v>482</v>
      </c>
      <c r="G2075" t="s">
        <v>482</v>
      </c>
      <c r="H2075" s="15" t="s">
        <v>27</v>
      </c>
      <c r="I2075" t="s">
        <v>435</v>
      </c>
      <c r="J2075" s="15" t="s">
        <v>484</v>
      </c>
      <c r="K2075">
        <v>4</v>
      </c>
      <c r="L2075" s="19">
        <f>IF(AND(K2075=7,N2075&lt;M2075),1,IF(N2075&lt;M2075,K2075+1,K2075))</f>
        <v>4</v>
      </c>
      <c r="M2075" s="18">
        <v>3.5833333333333335</v>
      </c>
      <c r="N2075" s="17">
        <v>6.333333333333333</v>
      </c>
      <c r="O2075" t="s">
        <v>17</v>
      </c>
      <c r="P2075" s="3">
        <v>423.5973318768896</v>
      </c>
      <c r="Q2075" s="3">
        <v>491.6516648738675</v>
      </c>
    </row>
    <row r="2076" spans="1:17" ht="15" x14ac:dyDescent="0.25">
      <c r="A2076" s="22" t="s">
        <v>23</v>
      </c>
      <c r="B2076" s="15" t="s">
        <v>37</v>
      </c>
      <c r="C2076" t="s">
        <v>21</v>
      </c>
      <c r="D2076" s="15" t="s">
        <v>436</v>
      </c>
      <c r="E2076" t="s">
        <v>482</v>
      </c>
      <c r="F2076" s="15" t="s">
        <v>482</v>
      </c>
      <c r="G2076" t="s">
        <v>482</v>
      </c>
      <c r="H2076" s="15" t="s">
        <v>27</v>
      </c>
      <c r="I2076" t="s">
        <v>435</v>
      </c>
      <c r="J2076" s="15" t="s">
        <v>484</v>
      </c>
      <c r="K2076">
        <v>5</v>
      </c>
      <c r="L2076" s="19">
        <f>IF(AND(K2076=7,N2076&lt;M2076),1,IF(N2076&lt;M2076,K2076+1,K2076))</f>
        <v>5</v>
      </c>
      <c r="M2076" s="18">
        <v>3.5833333333333335</v>
      </c>
      <c r="N2076" s="17">
        <v>6.333333333333333</v>
      </c>
      <c r="O2076" t="s">
        <v>17</v>
      </c>
      <c r="P2076" s="3">
        <v>423.5973318768896</v>
      </c>
      <c r="Q2076" s="3">
        <v>491.6516648738675</v>
      </c>
    </row>
    <row r="2077" spans="1:17" ht="15" x14ac:dyDescent="0.25">
      <c r="A2077" s="22" t="s">
        <v>23</v>
      </c>
      <c r="B2077" s="15" t="s">
        <v>37</v>
      </c>
      <c r="C2077" t="s">
        <v>21</v>
      </c>
      <c r="D2077" s="15" t="s">
        <v>436</v>
      </c>
      <c r="E2077" t="s">
        <v>482</v>
      </c>
      <c r="F2077" s="15" t="s">
        <v>482</v>
      </c>
      <c r="G2077" t="s">
        <v>482</v>
      </c>
      <c r="H2077" s="15" t="s">
        <v>27</v>
      </c>
      <c r="I2077" t="s">
        <v>435</v>
      </c>
      <c r="J2077" s="15" t="s">
        <v>484</v>
      </c>
      <c r="K2077">
        <v>6</v>
      </c>
      <c r="L2077" s="19">
        <f>IF(AND(K2077=7,N2077&lt;M2077),1,IF(N2077&lt;M2077,K2077+1,K2077))</f>
        <v>6</v>
      </c>
      <c r="M2077" s="18">
        <v>4.583333333333333</v>
      </c>
      <c r="N2077" s="17">
        <v>7.333333333333333</v>
      </c>
      <c r="O2077" t="s">
        <v>17</v>
      </c>
      <c r="P2077" s="3">
        <v>423.5973318768896</v>
      </c>
      <c r="Q2077" s="3">
        <v>491.6516648738675</v>
      </c>
    </row>
    <row r="2078" spans="1:17" ht="15" x14ac:dyDescent="0.25">
      <c r="A2078" s="22" t="s">
        <v>23</v>
      </c>
      <c r="B2078" s="15" t="s">
        <v>37</v>
      </c>
      <c r="C2078" t="s">
        <v>21</v>
      </c>
      <c r="D2078" s="15" t="s">
        <v>436</v>
      </c>
      <c r="E2078" t="s">
        <v>482</v>
      </c>
      <c r="F2078" s="15" t="s">
        <v>482</v>
      </c>
      <c r="G2078" t="s">
        <v>482</v>
      </c>
      <c r="H2078" s="15" t="s">
        <v>27</v>
      </c>
      <c r="I2078" t="s">
        <v>435</v>
      </c>
      <c r="J2078" s="15" t="s">
        <v>484</v>
      </c>
      <c r="K2078">
        <v>7</v>
      </c>
      <c r="L2078" s="19">
        <f>IF(AND(K2078=7,N2078&lt;M2078),1,IF(N2078&lt;M2078,K2078+1,K2078))</f>
        <v>7</v>
      </c>
      <c r="M2078" s="18">
        <v>3.5833333333333335</v>
      </c>
      <c r="N2078" s="17">
        <v>6.333333333333333</v>
      </c>
      <c r="O2078" t="s">
        <v>17</v>
      </c>
      <c r="P2078" s="3">
        <v>423.5973318768896</v>
      </c>
      <c r="Q2078" s="3">
        <v>491.6516648738675</v>
      </c>
    </row>
    <row r="2079" spans="1:17" ht="15" x14ac:dyDescent="0.25">
      <c r="A2079" s="22" t="s">
        <v>23</v>
      </c>
      <c r="B2079" s="15" t="s">
        <v>37</v>
      </c>
      <c r="C2079" t="s">
        <v>21</v>
      </c>
      <c r="D2079" s="15" t="s">
        <v>436</v>
      </c>
      <c r="E2079" t="s">
        <v>482</v>
      </c>
      <c r="F2079" s="15" t="s">
        <v>482</v>
      </c>
      <c r="G2079" t="s">
        <v>482</v>
      </c>
      <c r="H2079" s="15" t="s">
        <v>27</v>
      </c>
      <c r="I2079" t="s">
        <v>435</v>
      </c>
      <c r="J2079" s="15" t="s">
        <v>655</v>
      </c>
      <c r="K2079">
        <v>2</v>
      </c>
      <c r="L2079" s="19">
        <f>IF(AND(K2079=7,N2079&lt;M2079),1,IF(N2079&lt;M2079,K2079+1,K2079))</f>
        <v>2</v>
      </c>
      <c r="M2079" s="18">
        <v>10.083333333333334</v>
      </c>
      <c r="N2079" s="17">
        <v>12.833333333333334</v>
      </c>
      <c r="O2079" t="s">
        <v>17</v>
      </c>
      <c r="P2079" s="3">
        <v>423.5973318768896</v>
      </c>
      <c r="Q2079" s="3">
        <v>491.6516648738675</v>
      </c>
    </row>
    <row r="2080" spans="1:17" ht="15" x14ac:dyDescent="0.25">
      <c r="A2080" s="22" t="s">
        <v>23</v>
      </c>
      <c r="B2080" s="15" t="s">
        <v>37</v>
      </c>
      <c r="C2080" t="s">
        <v>21</v>
      </c>
      <c r="D2080" s="15" t="s">
        <v>436</v>
      </c>
      <c r="E2080" t="s">
        <v>482</v>
      </c>
      <c r="F2080" s="15" t="s">
        <v>482</v>
      </c>
      <c r="G2080" t="s">
        <v>482</v>
      </c>
      <c r="H2080" s="15" t="s">
        <v>27</v>
      </c>
      <c r="I2080" t="s">
        <v>435</v>
      </c>
      <c r="J2080" s="15" t="s">
        <v>655</v>
      </c>
      <c r="K2080">
        <v>4</v>
      </c>
      <c r="L2080" s="19">
        <f>IF(AND(K2080=7,N2080&lt;M2080),1,IF(N2080&lt;M2080,K2080+1,K2080))</f>
        <v>4</v>
      </c>
      <c r="M2080" s="18">
        <v>10.083333333333334</v>
      </c>
      <c r="N2080" s="17">
        <v>12.833333333333334</v>
      </c>
      <c r="O2080" t="s">
        <v>17</v>
      </c>
      <c r="P2080" s="3">
        <v>423.5973318768896</v>
      </c>
      <c r="Q2080" s="3">
        <v>491.6516648738675</v>
      </c>
    </row>
    <row r="2081" spans="1:17" ht="15" x14ac:dyDescent="0.25">
      <c r="A2081" s="22" t="s">
        <v>23</v>
      </c>
      <c r="B2081" s="15" t="s">
        <v>37</v>
      </c>
      <c r="C2081" t="s">
        <v>21</v>
      </c>
      <c r="D2081" s="15" t="s">
        <v>436</v>
      </c>
      <c r="E2081" t="s">
        <v>482</v>
      </c>
      <c r="F2081" s="15" t="s">
        <v>482</v>
      </c>
      <c r="G2081" t="s">
        <v>482</v>
      </c>
      <c r="H2081" s="15" t="s">
        <v>27</v>
      </c>
      <c r="I2081" t="s">
        <v>435</v>
      </c>
      <c r="J2081" s="15" t="s">
        <v>655</v>
      </c>
      <c r="K2081">
        <v>7</v>
      </c>
      <c r="L2081" s="19">
        <f>IF(AND(K2081=7,N2081&lt;M2081),1,IF(N2081&lt;M2081,K2081+1,K2081))</f>
        <v>7</v>
      </c>
      <c r="M2081" s="18">
        <v>10.083333333333334</v>
      </c>
      <c r="N2081" s="17">
        <v>12.833333333333334</v>
      </c>
      <c r="O2081" t="s">
        <v>17</v>
      </c>
      <c r="P2081" s="3">
        <v>423.5973318768896</v>
      </c>
      <c r="Q2081" s="3">
        <v>491.6516648738675</v>
      </c>
    </row>
    <row r="2082" spans="1:17" ht="15" x14ac:dyDescent="0.25">
      <c r="A2082" s="22" t="s">
        <v>23</v>
      </c>
      <c r="B2082" s="15" t="s">
        <v>37</v>
      </c>
      <c r="C2082" t="s">
        <v>21</v>
      </c>
      <c r="D2082" s="15" t="s">
        <v>145</v>
      </c>
      <c r="E2082" t="s">
        <v>143</v>
      </c>
      <c r="F2082" s="15" t="s">
        <v>143</v>
      </c>
      <c r="G2082" t="s">
        <v>143</v>
      </c>
      <c r="H2082" s="15" t="s">
        <v>34</v>
      </c>
      <c r="I2082" t="s">
        <v>144</v>
      </c>
      <c r="J2082" s="15" t="s">
        <v>142</v>
      </c>
      <c r="K2082">
        <v>1</v>
      </c>
      <c r="L2082" s="19">
        <f>IF(AND(K2082=7,N2082&lt;M2082),1,IF(N2082&lt;M2082,K2082+1,K2082))</f>
        <v>1</v>
      </c>
      <c r="M2082" s="18">
        <v>17.083333333333332</v>
      </c>
      <c r="N2082" s="17">
        <v>22</v>
      </c>
      <c r="O2082" t="s">
        <v>17</v>
      </c>
      <c r="P2082" s="3">
        <v>690.92257570788865</v>
      </c>
      <c r="Q2082" s="3">
        <v>868.84541076659445</v>
      </c>
    </row>
    <row r="2083" spans="1:17" ht="15" x14ac:dyDescent="0.25">
      <c r="A2083" s="22" t="s">
        <v>23</v>
      </c>
      <c r="B2083" s="15" t="s">
        <v>37</v>
      </c>
      <c r="C2083" t="s">
        <v>21</v>
      </c>
      <c r="D2083" s="15" t="s">
        <v>145</v>
      </c>
      <c r="E2083" t="s">
        <v>143</v>
      </c>
      <c r="F2083" s="15" t="s">
        <v>143</v>
      </c>
      <c r="G2083" t="s">
        <v>143</v>
      </c>
      <c r="H2083" s="15" t="s">
        <v>34</v>
      </c>
      <c r="I2083" t="s">
        <v>144</v>
      </c>
      <c r="J2083" s="15" t="s">
        <v>142</v>
      </c>
      <c r="K2083">
        <v>2</v>
      </c>
      <c r="L2083" s="19">
        <f>IF(AND(K2083=7,N2083&lt;M2083),1,IF(N2083&lt;M2083,K2083+1,K2083))</f>
        <v>2</v>
      </c>
      <c r="M2083" s="18">
        <v>17.083333333333332</v>
      </c>
      <c r="N2083" s="17">
        <v>22</v>
      </c>
      <c r="O2083" t="s">
        <v>17</v>
      </c>
      <c r="P2083" s="3">
        <v>690.92257570788865</v>
      </c>
      <c r="Q2083" s="3">
        <v>868.84541076659445</v>
      </c>
    </row>
    <row r="2084" spans="1:17" ht="15" x14ac:dyDescent="0.25">
      <c r="A2084" s="22" t="s">
        <v>23</v>
      </c>
      <c r="B2084" s="15" t="s">
        <v>37</v>
      </c>
      <c r="C2084" t="s">
        <v>21</v>
      </c>
      <c r="D2084" s="15" t="s">
        <v>145</v>
      </c>
      <c r="E2084" t="s">
        <v>143</v>
      </c>
      <c r="F2084" s="15" t="s">
        <v>143</v>
      </c>
      <c r="G2084" t="s">
        <v>143</v>
      </c>
      <c r="H2084" s="15" t="s">
        <v>34</v>
      </c>
      <c r="I2084" t="s">
        <v>144</v>
      </c>
      <c r="J2084" s="15" t="s">
        <v>142</v>
      </c>
      <c r="K2084">
        <v>3</v>
      </c>
      <c r="L2084" s="19">
        <f>IF(AND(K2084=7,N2084&lt;M2084),1,IF(N2084&lt;M2084,K2084+1,K2084))</f>
        <v>3</v>
      </c>
      <c r="M2084" s="18">
        <v>17.083333333333332</v>
      </c>
      <c r="N2084" s="17">
        <v>22</v>
      </c>
      <c r="O2084" t="s">
        <v>17</v>
      </c>
      <c r="P2084" s="3">
        <v>690.92257570788865</v>
      </c>
      <c r="Q2084" s="3">
        <v>868.84541076659445</v>
      </c>
    </row>
    <row r="2085" spans="1:17" ht="15" x14ac:dyDescent="0.25">
      <c r="A2085" s="22" t="s">
        <v>23</v>
      </c>
      <c r="B2085" s="15" t="s">
        <v>37</v>
      </c>
      <c r="C2085" t="s">
        <v>21</v>
      </c>
      <c r="D2085" s="15" t="s">
        <v>145</v>
      </c>
      <c r="E2085" t="s">
        <v>143</v>
      </c>
      <c r="F2085" s="15" t="s">
        <v>143</v>
      </c>
      <c r="G2085" t="s">
        <v>143</v>
      </c>
      <c r="H2085" s="15" t="s">
        <v>34</v>
      </c>
      <c r="I2085" t="s">
        <v>144</v>
      </c>
      <c r="J2085" s="15" t="s">
        <v>142</v>
      </c>
      <c r="K2085">
        <v>4</v>
      </c>
      <c r="L2085" s="19">
        <f>IF(AND(K2085=7,N2085&lt;M2085),1,IF(N2085&lt;M2085,K2085+1,K2085))</f>
        <v>4</v>
      </c>
      <c r="M2085" s="18">
        <v>17.083333333333332</v>
      </c>
      <c r="N2085" s="17">
        <v>22</v>
      </c>
      <c r="O2085" t="s">
        <v>17</v>
      </c>
      <c r="P2085" s="3">
        <v>690.92257570788865</v>
      </c>
      <c r="Q2085" s="3">
        <v>868.84541076659445</v>
      </c>
    </row>
    <row r="2086" spans="1:17" ht="15" x14ac:dyDescent="0.25">
      <c r="A2086" s="22" t="s">
        <v>23</v>
      </c>
      <c r="B2086" s="15" t="s">
        <v>37</v>
      </c>
      <c r="C2086" t="s">
        <v>21</v>
      </c>
      <c r="D2086" s="15" t="s">
        <v>145</v>
      </c>
      <c r="E2086" t="s">
        <v>143</v>
      </c>
      <c r="F2086" s="15" t="s">
        <v>143</v>
      </c>
      <c r="G2086" t="s">
        <v>143</v>
      </c>
      <c r="H2086" s="15" t="s">
        <v>34</v>
      </c>
      <c r="I2086" t="s">
        <v>144</v>
      </c>
      <c r="J2086" s="15" t="s">
        <v>142</v>
      </c>
      <c r="K2086">
        <v>5</v>
      </c>
      <c r="L2086" s="19">
        <f>IF(AND(K2086=7,N2086&lt;M2086),1,IF(N2086&lt;M2086,K2086+1,K2086))</f>
        <v>5</v>
      </c>
      <c r="M2086" s="18">
        <v>17.083333333333332</v>
      </c>
      <c r="N2086" s="17">
        <v>22</v>
      </c>
      <c r="O2086" t="s">
        <v>17</v>
      </c>
      <c r="P2086" s="3">
        <v>690.92257570788865</v>
      </c>
      <c r="Q2086" s="3">
        <v>868.84541076659445</v>
      </c>
    </row>
    <row r="2087" spans="1:17" ht="15" x14ac:dyDescent="0.25">
      <c r="A2087" s="22" t="s">
        <v>23</v>
      </c>
      <c r="B2087" s="15" t="s">
        <v>37</v>
      </c>
      <c r="C2087" t="s">
        <v>21</v>
      </c>
      <c r="D2087" s="15" t="s">
        <v>145</v>
      </c>
      <c r="E2087" t="s">
        <v>143</v>
      </c>
      <c r="F2087" s="15" t="s">
        <v>143</v>
      </c>
      <c r="G2087" t="s">
        <v>143</v>
      </c>
      <c r="H2087" s="15" t="s">
        <v>34</v>
      </c>
      <c r="I2087" t="s">
        <v>144</v>
      </c>
      <c r="J2087" s="15" t="s">
        <v>142</v>
      </c>
      <c r="K2087">
        <v>6</v>
      </c>
      <c r="L2087" s="19">
        <f>IF(AND(K2087=7,N2087&lt;M2087),1,IF(N2087&lt;M2087,K2087+1,K2087))</f>
        <v>6</v>
      </c>
      <c r="M2087" s="18">
        <v>17.083333333333332</v>
      </c>
      <c r="N2087" s="17">
        <v>22</v>
      </c>
      <c r="O2087" t="s">
        <v>17</v>
      </c>
      <c r="P2087" s="3">
        <v>690.92257570788865</v>
      </c>
      <c r="Q2087" s="3">
        <v>868.84541076659445</v>
      </c>
    </row>
    <row r="2088" spans="1:17" ht="15" x14ac:dyDescent="0.25">
      <c r="A2088" s="22" t="s">
        <v>23</v>
      </c>
      <c r="B2088" s="15" t="s">
        <v>37</v>
      </c>
      <c r="C2088" t="s">
        <v>21</v>
      </c>
      <c r="D2088" s="15" t="s">
        <v>145</v>
      </c>
      <c r="E2088" t="s">
        <v>143</v>
      </c>
      <c r="F2088" s="15" t="s">
        <v>143</v>
      </c>
      <c r="G2088" t="s">
        <v>143</v>
      </c>
      <c r="H2088" s="15" t="s">
        <v>34</v>
      </c>
      <c r="I2088" t="s">
        <v>144</v>
      </c>
      <c r="J2088" s="15" t="s">
        <v>142</v>
      </c>
      <c r="K2088">
        <v>7</v>
      </c>
      <c r="L2088" s="19">
        <f>IF(AND(K2088=7,N2088&lt;M2088),1,IF(N2088&lt;M2088,K2088+1,K2088))</f>
        <v>7</v>
      </c>
      <c r="M2088" s="18">
        <v>17.083333333333332</v>
      </c>
      <c r="N2088" s="17">
        <v>22</v>
      </c>
      <c r="O2088" t="s">
        <v>17</v>
      </c>
      <c r="P2088" s="3">
        <v>690.92257570788865</v>
      </c>
      <c r="Q2088" s="3">
        <v>868.84541076659445</v>
      </c>
    </row>
    <row r="2089" spans="1:17" ht="15" x14ac:dyDescent="0.25">
      <c r="A2089" s="22" t="s">
        <v>23</v>
      </c>
      <c r="B2089" s="15" t="s">
        <v>37</v>
      </c>
      <c r="C2089" t="s">
        <v>21</v>
      </c>
      <c r="D2089" s="15" t="s">
        <v>145</v>
      </c>
      <c r="E2089" t="s">
        <v>143</v>
      </c>
      <c r="F2089" s="15" t="s">
        <v>143</v>
      </c>
      <c r="G2089" t="s">
        <v>379</v>
      </c>
      <c r="H2089" s="15" t="s">
        <v>144</v>
      </c>
      <c r="I2089" t="s">
        <v>34</v>
      </c>
      <c r="J2089" s="15" t="s">
        <v>378</v>
      </c>
      <c r="K2089">
        <v>1</v>
      </c>
      <c r="L2089" s="19">
        <f>IF(AND(K2089=7,N2089&lt;M2089),1,IF(N2089&lt;M2089,K2089+1,K2089))</f>
        <v>1</v>
      </c>
      <c r="M2089" s="18">
        <v>0.5</v>
      </c>
      <c r="N2089" s="17">
        <v>5.916666666666667</v>
      </c>
      <c r="O2089" t="s">
        <v>17</v>
      </c>
      <c r="P2089" s="3">
        <v>690.92257570788865</v>
      </c>
      <c r="Q2089" s="3">
        <v>868.84541076659445</v>
      </c>
    </row>
    <row r="2090" spans="1:17" ht="15" x14ac:dyDescent="0.25">
      <c r="A2090" s="22" t="s">
        <v>23</v>
      </c>
      <c r="B2090" s="15" t="s">
        <v>37</v>
      </c>
      <c r="C2090" t="s">
        <v>21</v>
      </c>
      <c r="D2090" s="15" t="s">
        <v>145</v>
      </c>
      <c r="E2090" t="s">
        <v>143</v>
      </c>
      <c r="F2090" s="15" t="s">
        <v>143</v>
      </c>
      <c r="G2090" t="s">
        <v>379</v>
      </c>
      <c r="H2090" s="15" t="s">
        <v>144</v>
      </c>
      <c r="I2090" t="s">
        <v>34</v>
      </c>
      <c r="J2090" s="15" t="s">
        <v>378</v>
      </c>
      <c r="K2090">
        <v>2</v>
      </c>
      <c r="L2090" s="19">
        <f>IF(AND(K2090=7,N2090&lt;M2090),1,IF(N2090&lt;M2090,K2090+1,K2090))</f>
        <v>2</v>
      </c>
      <c r="M2090" s="18">
        <v>0.5</v>
      </c>
      <c r="N2090" s="17">
        <v>5.916666666666667</v>
      </c>
      <c r="O2090" t="s">
        <v>17</v>
      </c>
      <c r="P2090" s="3">
        <v>690.92257570788865</v>
      </c>
      <c r="Q2090" s="3">
        <v>868.84541076659445</v>
      </c>
    </row>
    <row r="2091" spans="1:17" ht="15" x14ac:dyDescent="0.25">
      <c r="A2091" s="22" t="s">
        <v>23</v>
      </c>
      <c r="B2091" s="15" t="s">
        <v>37</v>
      </c>
      <c r="C2091" t="s">
        <v>21</v>
      </c>
      <c r="D2091" s="15" t="s">
        <v>145</v>
      </c>
      <c r="E2091" t="s">
        <v>143</v>
      </c>
      <c r="F2091" s="15" t="s">
        <v>143</v>
      </c>
      <c r="G2091" t="s">
        <v>379</v>
      </c>
      <c r="H2091" s="15" t="s">
        <v>144</v>
      </c>
      <c r="I2091" t="s">
        <v>34</v>
      </c>
      <c r="J2091" s="15" t="s">
        <v>378</v>
      </c>
      <c r="K2091">
        <v>3</v>
      </c>
      <c r="L2091" s="19">
        <f>IF(AND(K2091=7,N2091&lt;M2091),1,IF(N2091&lt;M2091,K2091+1,K2091))</f>
        <v>3</v>
      </c>
      <c r="M2091" s="18">
        <v>0.5</v>
      </c>
      <c r="N2091" s="17">
        <v>5.916666666666667</v>
      </c>
      <c r="O2091" t="s">
        <v>17</v>
      </c>
      <c r="P2091" s="3">
        <v>690.92257570788865</v>
      </c>
      <c r="Q2091" s="3">
        <v>868.84541076659445</v>
      </c>
    </row>
    <row r="2092" spans="1:17" ht="15" x14ac:dyDescent="0.25">
      <c r="A2092" s="22" t="s">
        <v>23</v>
      </c>
      <c r="B2092" s="15" t="s">
        <v>37</v>
      </c>
      <c r="C2092" t="s">
        <v>21</v>
      </c>
      <c r="D2092" s="15" t="s">
        <v>145</v>
      </c>
      <c r="E2092" t="s">
        <v>143</v>
      </c>
      <c r="F2092" s="15" t="s">
        <v>143</v>
      </c>
      <c r="G2092" t="s">
        <v>379</v>
      </c>
      <c r="H2092" s="15" t="s">
        <v>144</v>
      </c>
      <c r="I2092" t="s">
        <v>34</v>
      </c>
      <c r="J2092" s="15" t="s">
        <v>378</v>
      </c>
      <c r="K2092">
        <v>4</v>
      </c>
      <c r="L2092" s="19">
        <f>IF(AND(K2092=7,N2092&lt;M2092),1,IF(N2092&lt;M2092,K2092+1,K2092))</f>
        <v>4</v>
      </c>
      <c r="M2092" s="18">
        <v>0.5</v>
      </c>
      <c r="N2092" s="17">
        <v>5.916666666666667</v>
      </c>
      <c r="O2092" t="s">
        <v>17</v>
      </c>
      <c r="P2092" s="3">
        <v>690.92257570788865</v>
      </c>
      <c r="Q2092" s="3">
        <v>868.84541076659445</v>
      </c>
    </row>
    <row r="2093" spans="1:17" ht="15" x14ac:dyDescent="0.25">
      <c r="A2093" s="22" t="s">
        <v>23</v>
      </c>
      <c r="B2093" s="15" t="s">
        <v>37</v>
      </c>
      <c r="C2093" t="s">
        <v>21</v>
      </c>
      <c r="D2093" s="15" t="s">
        <v>145</v>
      </c>
      <c r="E2093" t="s">
        <v>143</v>
      </c>
      <c r="F2093" s="15" t="s">
        <v>143</v>
      </c>
      <c r="G2093" t="s">
        <v>379</v>
      </c>
      <c r="H2093" s="15" t="s">
        <v>144</v>
      </c>
      <c r="I2093" t="s">
        <v>34</v>
      </c>
      <c r="J2093" s="15" t="s">
        <v>378</v>
      </c>
      <c r="K2093">
        <v>5</v>
      </c>
      <c r="L2093" s="19">
        <f>IF(AND(K2093=7,N2093&lt;M2093),1,IF(N2093&lt;M2093,K2093+1,K2093))</f>
        <v>5</v>
      </c>
      <c r="M2093" s="18">
        <v>0.5</v>
      </c>
      <c r="N2093" s="17">
        <v>5.916666666666667</v>
      </c>
      <c r="O2093" t="s">
        <v>17</v>
      </c>
      <c r="P2093" s="3">
        <v>690.92257570788865</v>
      </c>
      <c r="Q2093" s="3">
        <v>868.84541076659445</v>
      </c>
    </row>
    <row r="2094" spans="1:17" ht="15" x14ac:dyDescent="0.25">
      <c r="A2094" s="22" t="s">
        <v>23</v>
      </c>
      <c r="B2094" s="15" t="s">
        <v>37</v>
      </c>
      <c r="C2094" t="s">
        <v>21</v>
      </c>
      <c r="D2094" s="15" t="s">
        <v>145</v>
      </c>
      <c r="E2094" t="s">
        <v>143</v>
      </c>
      <c r="F2094" s="15" t="s">
        <v>143</v>
      </c>
      <c r="G2094" t="s">
        <v>379</v>
      </c>
      <c r="H2094" s="15" t="s">
        <v>144</v>
      </c>
      <c r="I2094" t="s">
        <v>34</v>
      </c>
      <c r="J2094" s="15" t="s">
        <v>378</v>
      </c>
      <c r="K2094">
        <v>6</v>
      </c>
      <c r="L2094" s="19">
        <f>IF(AND(K2094=7,N2094&lt;M2094),1,IF(N2094&lt;M2094,K2094+1,K2094))</f>
        <v>6</v>
      </c>
      <c r="M2094" s="18">
        <v>0.5</v>
      </c>
      <c r="N2094" s="17">
        <v>5.916666666666667</v>
      </c>
      <c r="O2094" t="s">
        <v>17</v>
      </c>
      <c r="P2094" s="3">
        <v>690.92257570788865</v>
      </c>
      <c r="Q2094" s="3">
        <v>868.84541076659445</v>
      </c>
    </row>
    <row r="2095" spans="1:17" ht="15" x14ac:dyDescent="0.25">
      <c r="A2095" s="22" t="s">
        <v>23</v>
      </c>
      <c r="B2095" s="15" t="s">
        <v>37</v>
      </c>
      <c r="C2095" t="s">
        <v>21</v>
      </c>
      <c r="D2095" s="15" t="s">
        <v>145</v>
      </c>
      <c r="E2095" t="s">
        <v>143</v>
      </c>
      <c r="F2095" s="15" t="s">
        <v>143</v>
      </c>
      <c r="G2095" t="s">
        <v>379</v>
      </c>
      <c r="H2095" s="15" t="s">
        <v>144</v>
      </c>
      <c r="I2095" t="s">
        <v>34</v>
      </c>
      <c r="J2095" s="15" t="s">
        <v>378</v>
      </c>
      <c r="K2095">
        <v>7</v>
      </c>
      <c r="L2095" s="19">
        <f>IF(AND(K2095=7,N2095&lt;M2095),1,IF(N2095&lt;M2095,K2095+1,K2095))</f>
        <v>7</v>
      </c>
      <c r="M2095" s="18">
        <v>0.5</v>
      </c>
      <c r="N2095" s="17">
        <v>5.916666666666667</v>
      </c>
      <c r="O2095" t="s">
        <v>17</v>
      </c>
      <c r="P2095" s="3">
        <v>690.92257570788865</v>
      </c>
      <c r="Q2095" s="3">
        <v>868.84541076659445</v>
      </c>
    </row>
    <row r="2096" spans="1:17" ht="15" x14ac:dyDescent="0.25">
      <c r="A2096" s="22" t="s">
        <v>23</v>
      </c>
      <c r="B2096" s="15" t="s">
        <v>37</v>
      </c>
      <c r="C2096" t="s">
        <v>21</v>
      </c>
      <c r="D2096" s="15" t="s">
        <v>145</v>
      </c>
      <c r="E2096" t="s">
        <v>447</v>
      </c>
      <c r="F2096" s="15" t="s">
        <v>447</v>
      </c>
      <c r="G2096" t="s">
        <v>447</v>
      </c>
      <c r="H2096" s="15" t="s">
        <v>34</v>
      </c>
      <c r="I2096" t="s">
        <v>448</v>
      </c>
      <c r="J2096" s="15" t="s">
        <v>446</v>
      </c>
      <c r="K2096">
        <v>1</v>
      </c>
      <c r="L2096" s="19">
        <f>IF(AND(K2096=7,N2096&lt;M2096),1,IF(N2096&lt;M2096,K2096+1,K2096))</f>
        <v>1</v>
      </c>
      <c r="M2096" s="18">
        <v>17.083333333333332</v>
      </c>
      <c r="N2096" s="17">
        <v>22.583333333333332</v>
      </c>
      <c r="O2096" t="s">
        <v>17</v>
      </c>
      <c r="P2096" s="3">
        <v>1024.2214068484163</v>
      </c>
      <c r="Q2096" s="3">
        <v>974.79236364466658</v>
      </c>
    </row>
    <row r="2097" spans="1:17" ht="15" x14ac:dyDescent="0.25">
      <c r="A2097" s="22" t="s">
        <v>23</v>
      </c>
      <c r="B2097" s="15" t="s">
        <v>37</v>
      </c>
      <c r="C2097" t="s">
        <v>21</v>
      </c>
      <c r="D2097" s="15" t="s">
        <v>145</v>
      </c>
      <c r="E2097" t="s">
        <v>447</v>
      </c>
      <c r="F2097" s="15" t="s">
        <v>447</v>
      </c>
      <c r="G2097" t="s">
        <v>447</v>
      </c>
      <c r="H2097" s="15" t="s">
        <v>34</v>
      </c>
      <c r="I2097" t="s">
        <v>448</v>
      </c>
      <c r="J2097" s="15" t="s">
        <v>446</v>
      </c>
      <c r="K2097">
        <v>2</v>
      </c>
      <c r="L2097" s="19">
        <f>IF(AND(K2097=7,N2097&lt;M2097),1,IF(N2097&lt;M2097,K2097+1,K2097))</f>
        <v>2</v>
      </c>
      <c r="M2097" s="18">
        <v>17.083333333333332</v>
      </c>
      <c r="N2097" s="17">
        <v>22.583333333333332</v>
      </c>
      <c r="O2097" t="s">
        <v>17</v>
      </c>
      <c r="P2097" s="3">
        <v>1024.2214068484163</v>
      </c>
      <c r="Q2097" s="3">
        <v>974.79236364466658</v>
      </c>
    </row>
    <row r="2098" spans="1:17" ht="15" x14ac:dyDescent="0.25">
      <c r="A2098" s="22" t="s">
        <v>23</v>
      </c>
      <c r="B2098" s="15" t="s">
        <v>37</v>
      </c>
      <c r="C2098" t="s">
        <v>21</v>
      </c>
      <c r="D2098" s="15" t="s">
        <v>145</v>
      </c>
      <c r="E2098" t="s">
        <v>447</v>
      </c>
      <c r="F2098" s="15" t="s">
        <v>447</v>
      </c>
      <c r="G2098" t="s">
        <v>447</v>
      </c>
      <c r="H2098" s="15" t="s">
        <v>34</v>
      </c>
      <c r="I2098" t="s">
        <v>448</v>
      </c>
      <c r="J2098" s="15" t="s">
        <v>446</v>
      </c>
      <c r="K2098">
        <v>3</v>
      </c>
      <c r="L2098" s="19">
        <f>IF(AND(K2098=7,N2098&lt;M2098),1,IF(N2098&lt;M2098,K2098+1,K2098))</f>
        <v>3</v>
      </c>
      <c r="M2098" s="18">
        <v>17.083333333333332</v>
      </c>
      <c r="N2098" s="17">
        <v>22.583333333333332</v>
      </c>
      <c r="O2098" t="s">
        <v>17</v>
      </c>
      <c r="P2098" s="3">
        <v>1024.2214068484163</v>
      </c>
      <c r="Q2098" s="3">
        <v>974.79236364466658</v>
      </c>
    </row>
    <row r="2099" spans="1:17" ht="15" x14ac:dyDescent="0.25">
      <c r="A2099" s="22" t="s">
        <v>23</v>
      </c>
      <c r="B2099" s="15" t="s">
        <v>37</v>
      </c>
      <c r="C2099" t="s">
        <v>21</v>
      </c>
      <c r="D2099" s="15" t="s">
        <v>145</v>
      </c>
      <c r="E2099" t="s">
        <v>447</v>
      </c>
      <c r="F2099" s="15" t="s">
        <v>447</v>
      </c>
      <c r="G2099" t="s">
        <v>447</v>
      </c>
      <c r="H2099" s="15" t="s">
        <v>34</v>
      </c>
      <c r="I2099" t="s">
        <v>448</v>
      </c>
      <c r="J2099" s="15" t="s">
        <v>446</v>
      </c>
      <c r="K2099">
        <v>4</v>
      </c>
      <c r="L2099" s="19">
        <f>IF(AND(K2099=7,N2099&lt;M2099),1,IF(N2099&lt;M2099,K2099+1,K2099))</f>
        <v>4</v>
      </c>
      <c r="M2099" s="18">
        <v>17.083333333333332</v>
      </c>
      <c r="N2099" s="17">
        <v>22.583333333333332</v>
      </c>
      <c r="O2099" t="s">
        <v>17</v>
      </c>
      <c r="P2099" s="3">
        <v>1024.2214068484163</v>
      </c>
      <c r="Q2099" s="3">
        <v>974.79236364466658</v>
      </c>
    </row>
    <row r="2100" spans="1:17" ht="15" x14ac:dyDescent="0.25">
      <c r="A2100" s="22" t="s">
        <v>23</v>
      </c>
      <c r="B2100" s="15" t="s">
        <v>37</v>
      </c>
      <c r="C2100" t="s">
        <v>21</v>
      </c>
      <c r="D2100" s="15" t="s">
        <v>145</v>
      </c>
      <c r="E2100" t="s">
        <v>447</v>
      </c>
      <c r="F2100" s="15" t="s">
        <v>447</v>
      </c>
      <c r="G2100" t="s">
        <v>447</v>
      </c>
      <c r="H2100" s="15" t="s">
        <v>34</v>
      </c>
      <c r="I2100" t="s">
        <v>448</v>
      </c>
      <c r="J2100" s="15" t="s">
        <v>446</v>
      </c>
      <c r="K2100">
        <v>5</v>
      </c>
      <c r="L2100" s="19">
        <f>IF(AND(K2100=7,N2100&lt;M2100),1,IF(N2100&lt;M2100,K2100+1,K2100))</f>
        <v>5</v>
      </c>
      <c r="M2100" s="18">
        <v>17.083333333333332</v>
      </c>
      <c r="N2100" s="17">
        <v>22.583333333333332</v>
      </c>
      <c r="O2100" t="s">
        <v>17</v>
      </c>
      <c r="P2100" s="3">
        <v>1024.2214068484163</v>
      </c>
      <c r="Q2100" s="3">
        <v>974.79236364466658</v>
      </c>
    </row>
    <row r="2101" spans="1:17" ht="15" x14ac:dyDescent="0.25">
      <c r="A2101" s="22" t="s">
        <v>23</v>
      </c>
      <c r="B2101" s="15" t="s">
        <v>37</v>
      </c>
      <c r="C2101" t="s">
        <v>21</v>
      </c>
      <c r="D2101" s="15" t="s">
        <v>145</v>
      </c>
      <c r="E2101" t="s">
        <v>447</v>
      </c>
      <c r="F2101" s="15" t="s">
        <v>447</v>
      </c>
      <c r="G2101" t="s">
        <v>447</v>
      </c>
      <c r="H2101" s="15" t="s">
        <v>34</v>
      </c>
      <c r="I2101" t="s">
        <v>448</v>
      </c>
      <c r="J2101" s="15" t="s">
        <v>446</v>
      </c>
      <c r="K2101">
        <v>6</v>
      </c>
      <c r="L2101" s="19">
        <f>IF(AND(K2101=7,N2101&lt;M2101),1,IF(N2101&lt;M2101,K2101+1,K2101))</f>
        <v>6</v>
      </c>
      <c r="M2101" s="18">
        <v>17.083333333333332</v>
      </c>
      <c r="N2101" s="17">
        <v>22.583333333333332</v>
      </c>
      <c r="O2101" t="s">
        <v>17</v>
      </c>
      <c r="P2101" s="3">
        <v>1024.2214068484163</v>
      </c>
      <c r="Q2101" s="3">
        <v>974.79236364466658</v>
      </c>
    </row>
    <row r="2102" spans="1:17" ht="15" x14ac:dyDescent="0.25">
      <c r="A2102" s="22" t="s">
        <v>23</v>
      </c>
      <c r="B2102" s="15" t="s">
        <v>37</v>
      </c>
      <c r="C2102" t="s">
        <v>21</v>
      </c>
      <c r="D2102" s="15" t="s">
        <v>145</v>
      </c>
      <c r="E2102" t="s">
        <v>447</v>
      </c>
      <c r="F2102" s="15" t="s">
        <v>447</v>
      </c>
      <c r="G2102" t="s">
        <v>447</v>
      </c>
      <c r="H2102" s="15" t="s">
        <v>34</v>
      </c>
      <c r="I2102" t="s">
        <v>448</v>
      </c>
      <c r="J2102" s="15" t="s">
        <v>446</v>
      </c>
      <c r="K2102">
        <v>7</v>
      </c>
      <c r="L2102" s="19">
        <f>IF(AND(K2102=7,N2102&lt;M2102),1,IF(N2102&lt;M2102,K2102+1,K2102))</f>
        <v>7</v>
      </c>
      <c r="M2102" s="18">
        <v>17.083333333333332</v>
      </c>
      <c r="N2102" s="17">
        <v>22.583333333333332</v>
      </c>
      <c r="O2102" t="s">
        <v>17</v>
      </c>
      <c r="P2102" s="3">
        <v>1024.2214068484163</v>
      </c>
      <c r="Q2102" s="3">
        <v>974.79236364466658</v>
      </c>
    </row>
    <row r="2103" spans="1:17" ht="15" x14ac:dyDescent="0.25">
      <c r="A2103" s="22" t="s">
        <v>23</v>
      </c>
      <c r="B2103" s="15" t="s">
        <v>37</v>
      </c>
      <c r="C2103" t="s">
        <v>21</v>
      </c>
      <c r="D2103" s="15" t="s">
        <v>145</v>
      </c>
      <c r="E2103" t="s">
        <v>447</v>
      </c>
      <c r="F2103" s="15" t="s">
        <v>447</v>
      </c>
      <c r="G2103" t="s">
        <v>451</v>
      </c>
      <c r="H2103" s="15" t="s">
        <v>448</v>
      </c>
      <c r="I2103" t="s">
        <v>34</v>
      </c>
      <c r="J2103" s="15" t="s">
        <v>450</v>
      </c>
      <c r="K2103">
        <v>1</v>
      </c>
      <c r="L2103" s="19">
        <f>IF(AND(K2103=7,N2103&lt;M2103),1,IF(N2103&lt;M2103,K2103+1,K2103))</f>
        <v>1</v>
      </c>
      <c r="M2103" s="18">
        <v>1</v>
      </c>
      <c r="N2103" s="17">
        <v>7.166666666666667</v>
      </c>
      <c r="O2103" t="s">
        <v>17</v>
      </c>
      <c r="P2103" s="3">
        <v>1024.2214068484163</v>
      </c>
      <c r="Q2103" s="3">
        <v>974.79236364466658</v>
      </c>
    </row>
    <row r="2104" spans="1:17" ht="15" x14ac:dyDescent="0.25">
      <c r="A2104" s="22" t="s">
        <v>23</v>
      </c>
      <c r="B2104" s="15" t="s">
        <v>37</v>
      </c>
      <c r="C2104" t="s">
        <v>21</v>
      </c>
      <c r="D2104" s="15" t="s">
        <v>145</v>
      </c>
      <c r="E2104" t="s">
        <v>447</v>
      </c>
      <c r="F2104" s="15" t="s">
        <v>447</v>
      </c>
      <c r="G2104" t="s">
        <v>451</v>
      </c>
      <c r="H2104" s="15" t="s">
        <v>448</v>
      </c>
      <c r="I2104" t="s">
        <v>34</v>
      </c>
      <c r="J2104" s="15" t="s">
        <v>450</v>
      </c>
      <c r="K2104">
        <v>2</v>
      </c>
      <c r="L2104" s="19">
        <f>IF(AND(K2104=7,N2104&lt;M2104),1,IF(N2104&lt;M2104,K2104+1,K2104))</f>
        <v>2</v>
      </c>
      <c r="M2104" s="18">
        <v>1</v>
      </c>
      <c r="N2104" s="17">
        <v>7.166666666666667</v>
      </c>
      <c r="O2104" t="s">
        <v>17</v>
      </c>
      <c r="P2104" s="3">
        <v>1024.2214068484163</v>
      </c>
      <c r="Q2104" s="3">
        <v>974.79236364466658</v>
      </c>
    </row>
    <row r="2105" spans="1:17" ht="15" x14ac:dyDescent="0.25">
      <c r="A2105" s="22" t="s">
        <v>23</v>
      </c>
      <c r="B2105" s="15" t="s">
        <v>37</v>
      </c>
      <c r="C2105" t="s">
        <v>21</v>
      </c>
      <c r="D2105" s="15" t="s">
        <v>145</v>
      </c>
      <c r="E2105" t="s">
        <v>447</v>
      </c>
      <c r="F2105" s="15" t="s">
        <v>447</v>
      </c>
      <c r="G2105" t="s">
        <v>451</v>
      </c>
      <c r="H2105" s="15" t="s">
        <v>448</v>
      </c>
      <c r="I2105" t="s">
        <v>34</v>
      </c>
      <c r="J2105" s="15" t="s">
        <v>450</v>
      </c>
      <c r="K2105">
        <v>3</v>
      </c>
      <c r="L2105" s="19">
        <f>IF(AND(K2105=7,N2105&lt;M2105),1,IF(N2105&lt;M2105,K2105+1,K2105))</f>
        <v>3</v>
      </c>
      <c r="M2105" s="18">
        <v>1</v>
      </c>
      <c r="N2105" s="17">
        <v>7.166666666666667</v>
      </c>
      <c r="O2105" t="s">
        <v>17</v>
      </c>
      <c r="P2105" s="3">
        <v>1024.2214068484163</v>
      </c>
      <c r="Q2105" s="3">
        <v>974.79236364466658</v>
      </c>
    </row>
    <row r="2106" spans="1:17" ht="15" x14ac:dyDescent="0.25">
      <c r="A2106" s="22" t="s">
        <v>23</v>
      </c>
      <c r="B2106" s="15" t="s">
        <v>37</v>
      </c>
      <c r="C2106" t="s">
        <v>21</v>
      </c>
      <c r="D2106" s="15" t="s">
        <v>145</v>
      </c>
      <c r="E2106" t="s">
        <v>447</v>
      </c>
      <c r="F2106" s="15" t="s">
        <v>447</v>
      </c>
      <c r="G2106" t="s">
        <v>451</v>
      </c>
      <c r="H2106" s="15" t="s">
        <v>448</v>
      </c>
      <c r="I2106" t="s">
        <v>34</v>
      </c>
      <c r="J2106" s="15" t="s">
        <v>450</v>
      </c>
      <c r="K2106">
        <v>4</v>
      </c>
      <c r="L2106" s="19">
        <f>IF(AND(K2106=7,N2106&lt;M2106),1,IF(N2106&lt;M2106,K2106+1,K2106))</f>
        <v>4</v>
      </c>
      <c r="M2106" s="18">
        <v>1</v>
      </c>
      <c r="N2106" s="17">
        <v>7.166666666666667</v>
      </c>
      <c r="O2106" t="s">
        <v>17</v>
      </c>
      <c r="P2106" s="3">
        <v>1024.2214068484163</v>
      </c>
      <c r="Q2106" s="3">
        <v>974.79236364466658</v>
      </c>
    </row>
    <row r="2107" spans="1:17" ht="15" x14ac:dyDescent="0.25">
      <c r="A2107" s="22" t="s">
        <v>23</v>
      </c>
      <c r="B2107" s="15" t="s">
        <v>37</v>
      </c>
      <c r="C2107" t="s">
        <v>21</v>
      </c>
      <c r="D2107" s="15" t="s">
        <v>145</v>
      </c>
      <c r="E2107" t="s">
        <v>447</v>
      </c>
      <c r="F2107" s="15" t="s">
        <v>447</v>
      </c>
      <c r="G2107" t="s">
        <v>451</v>
      </c>
      <c r="H2107" s="15" t="s">
        <v>448</v>
      </c>
      <c r="I2107" t="s">
        <v>34</v>
      </c>
      <c r="J2107" s="15" t="s">
        <v>450</v>
      </c>
      <c r="K2107">
        <v>5</v>
      </c>
      <c r="L2107" s="19">
        <f>IF(AND(K2107=7,N2107&lt;M2107),1,IF(N2107&lt;M2107,K2107+1,K2107))</f>
        <v>5</v>
      </c>
      <c r="M2107" s="18">
        <v>1</v>
      </c>
      <c r="N2107" s="17">
        <v>7.166666666666667</v>
      </c>
      <c r="O2107" t="s">
        <v>17</v>
      </c>
      <c r="P2107" s="3">
        <v>1024.2214068484163</v>
      </c>
      <c r="Q2107" s="3">
        <v>974.79236364466658</v>
      </c>
    </row>
    <row r="2108" spans="1:17" ht="15" x14ac:dyDescent="0.25">
      <c r="A2108" s="22" t="s">
        <v>23</v>
      </c>
      <c r="B2108" s="15" t="s">
        <v>37</v>
      </c>
      <c r="C2108" t="s">
        <v>21</v>
      </c>
      <c r="D2108" s="15" t="s">
        <v>145</v>
      </c>
      <c r="E2108" t="s">
        <v>447</v>
      </c>
      <c r="F2108" s="15" t="s">
        <v>447</v>
      </c>
      <c r="G2108" t="s">
        <v>451</v>
      </c>
      <c r="H2108" s="15" t="s">
        <v>448</v>
      </c>
      <c r="I2108" t="s">
        <v>34</v>
      </c>
      <c r="J2108" s="15" t="s">
        <v>450</v>
      </c>
      <c r="K2108">
        <v>6</v>
      </c>
      <c r="L2108" s="19">
        <f>IF(AND(K2108=7,N2108&lt;M2108),1,IF(N2108&lt;M2108,K2108+1,K2108))</f>
        <v>6</v>
      </c>
      <c r="M2108" s="18">
        <v>1</v>
      </c>
      <c r="N2108" s="17">
        <v>7.166666666666667</v>
      </c>
      <c r="O2108" t="s">
        <v>17</v>
      </c>
      <c r="P2108" s="3">
        <v>1024.2214068484163</v>
      </c>
      <c r="Q2108" s="3">
        <v>974.79236364466658</v>
      </c>
    </row>
    <row r="2109" spans="1:17" ht="15" x14ac:dyDescent="0.25">
      <c r="A2109" s="22" t="s">
        <v>23</v>
      </c>
      <c r="B2109" s="15" t="s">
        <v>37</v>
      </c>
      <c r="C2109" t="s">
        <v>21</v>
      </c>
      <c r="D2109" s="15" t="s">
        <v>145</v>
      </c>
      <c r="E2109" t="s">
        <v>447</v>
      </c>
      <c r="F2109" s="15" t="s">
        <v>447</v>
      </c>
      <c r="G2109" t="s">
        <v>451</v>
      </c>
      <c r="H2109" s="15" t="s">
        <v>448</v>
      </c>
      <c r="I2109" t="s">
        <v>34</v>
      </c>
      <c r="J2109" s="15" t="s">
        <v>450</v>
      </c>
      <c r="K2109">
        <v>7</v>
      </c>
      <c r="L2109" s="19">
        <f>IF(AND(K2109=7,N2109&lt;M2109),1,IF(N2109&lt;M2109,K2109+1,K2109))</f>
        <v>7</v>
      </c>
      <c r="M2109" s="18">
        <v>1</v>
      </c>
      <c r="N2109" s="17">
        <v>7.166666666666667</v>
      </c>
      <c r="O2109" t="s">
        <v>17</v>
      </c>
      <c r="P2109" s="3">
        <v>1024.2214068484163</v>
      </c>
      <c r="Q2109" s="3">
        <v>974.79236364466658</v>
      </c>
    </row>
    <row r="2110" spans="1:17" ht="15" x14ac:dyDescent="0.25">
      <c r="A2110" s="22" t="s">
        <v>23</v>
      </c>
      <c r="B2110" s="15" t="s">
        <v>37</v>
      </c>
      <c r="C2110" t="s">
        <v>21</v>
      </c>
      <c r="D2110" s="15" t="s">
        <v>145</v>
      </c>
      <c r="E2110" t="s">
        <v>290</v>
      </c>
      <c r="F2110" s="15" t="s">
        <v>290</v>
      </c>
      <c r="G2110" t="s">
        <v>293</v>
      </c>
      <c r="H2110" s="15" t="s">
        <v>291</v>
      </c>
      <c r="I2110" t="s">
        <v>35</v>
      </c>
      <c r="J2110" s="15" t="s">
        <v>292</v>
      </c>
      <c r="K2110">
        <v>1</v>
      </c>
      <c r="L2110" s="19">
        <f>IF(AND(K2110=7,N2110&lt;M2110),1,IF(N2110&lt;M2110,K2110+1,K2110))</f>
        <v>1</v>
      </c>
      <c r="M2110" s="18">
        <v>1.5</v>
      </c>
      <c r="N2110" s="17">
        <v>6.333333333333333</v>
      </c>
      <c r="O2110" t="s">
        <v>17</v>
      </c>
      <c r="P2110" s="3">
        <v>851.51844399569575</v>
      </c>
      <c r="Q2110" s="3">
        <v>835.14674301541368</v>
      </c>
    </row>
    <row r="2111" spans="1:17" ht="15" x14ac:dyDescent="0.25">
      <c r="A2111" s="22" t="s">
        <v>23</v>
      </c>
      <c r="B2111" s="15" t="s">
        <v>37</v>
      </c>
      <c r="C2111" t="s">
        <v>21</v>
      </c>
      <c r="D2111" s="15" t="s">
        <v>145</v>
      </c>
      <c r="E2111" t="s">
        <v>290</v>
      </c>
      <c r="F2111" s="15" t="s">
        <v>290</v>
      </c>
      <c r="G2111" t="s">
        <v>293</v>
      </c>
      <c r="H2111" s="15" t="s">
        <v>291</v>
      </c>
      <c r="I2111" t="s">
        <v>35</v>
      </c>
      <c r="J2111" s="15" t="s">
        <v>292</v>
      </c>
      <c r="K2111">
        <v>2</v>
      </c>
      <c r="L2111" s="19">
        <f>IF(AND(K2111=7,N2111&lt;M2111),1,IF(N2111&lt;M2111,K2111+1,K2111))</f>
        <v>2</v>
      </c>
      <c r="M2111" s="18">
        <v>1.5</v>
      </c>
      <c r="N2111" s="17">
        <v>6.333333333333333</v>
      </c>
      <c r="O2111" t="s">
        <v>17</v>
      </c>
      <c r="P2111" s="3">
        <v>851.51844399569575</v>
      </c>
      <c r="Q2111" s="3">
        <v>835.14674301541368</v>
      </c>
    </row>
    <row r="2112" spans="1:17" ht="15" x14ac:dyDescent="0.25">
      <c r="A2112" s="22" t="s">
        <v>23</v>
      </c>
      <c r="B2112" s="15" t="s">
        <v>37</v>
      </c>
      <c r="C2112" t="s">
        <v>21</v>
      </c>
      <c r="D2112" s="15" t="s">
        <v>145</v>
      </c>
      <c r="E2112" t="s">
        <v>290</v>
      </c>
      <c r="F2112" s="15" t="s">
        <v>290</v>
      </c>
      <c r="G2112" t="s">
        <v>293</v>
      </c>
      <c r="H2112" s="15" t="s">
        <v>291</v>
      </c>
      <c r="I2112" t="s">
        <v>35</v>
      </c>
      <c r="J2112" s="15" t="s">
        <v>292</v>
      </c>
      <c r="K2112">
        <v>3</v>
      </c>
      <c r="L2112" s="19">
        <f>IF(AND(K2112=7,N2112&lt;M2112),1,IF(N2112&lt;M2112,K2112+1,K2112))</f>
        <v>3</v>
      </c>
      <c r="M2112" s="18">
        <v>1.4166666666666667</v>
      </c>
      <c r="N2112" s="17">
        <v>6.25</v>
      </c>
      <c r="O2112" t="s">
        <v>17</v>
      </c>
      <c r="P2112" s="3">
        <v>851.51844399569575</v>
      </c>
      <c r="Q2112" s="3">
        <v>835.14674301541368</v>
      </c>
    </row>
    <row r="2113" spans="1:17" ht="15" x14ac:dyDescent="0.25">
      <c r="A2113" s="22" t="s">
        <v>23</v>
      </c>
      <c r="B2113" s="15" t="s">
        <v>37</v>
      </c>
      <c r="C2113" t="s">
        <v>21</v>
      </c>
      <c r="D2113" s="15" t="s">
        <v>145</v>
      </c>
      <c r="E2113" t="s">
        <v>290</v>
      </c>
      <c r="F2113" s="15" t="s">
        <v>290</v>
      </c>
      <c r="G2113" t="s">
        <v>293</v>
      </c>
      <c r="H2113" s="15" t="s">
        <v>291</v>
      </c>
      <c r="I2113" t="s">
        <v>35</v>
      </c>
      <c r="J2113" s="15" t="s">
        <v>292</v>
      </c>
      <c r="K2113">
        <v>4</v>
      </c>
      <c r="L2113" s="19">
        <f>IF(AND(K2113=7,N2113&lt;M2113),1,IF(N2113&lt;M2113,K2113+1,K2113))</f>
        <v>4</v>
      </c>
      <c r="M2113" s="18">
        <v>1.5</v>
      </c>
      <c r="N2113" s="17">
        <v>6.166666666666667</v>
      </c>
      <c r="O2113" t="s">
        <v>17</v>
      </c>
      <c r="P2113" s="3">
        <v>851.51844399569575</v>
      </c>
      <c r="Q2113" s="3">
        <v>835.14674301541368</v>
      </c>
    </row>
    <row r="2114" spans="1:17" ht="15" x14ac:dyDescent="0.25">
      <c r="A2114" s="22" t="s">
        <v>23</v>
      </c>
      <c r="B2114" s="15" t="s">
        <v>37</v>
      </c>
      <c r="C2114" t="s">
        <v>21</v>
      </c>
      <c r="D2114" s="15" t="s">
        <v>145</v>
      </c>
      <c r="E2114" t="s">
        <v>290</v>
      </c>
      <c r="F2114" s="15" t="s">
        <v>290</v>
      </c>
      <c r="G2114" t="s">
        <v>293</v>
      </c>
      <c r="H2114" s="15" t="s">
        <v>291</v>
      </c>
      <c r="I2114" t="s">
        <v>35</v>
      </c>
      <c r="J2114" s="15" t="s">
        <v>292</v>
      </c>
      <c r="K2114">
        <v>5</v>
      </c>
      <c r="L2114" s="19">
        <f>IF(AND(K2114=7,N2114&lt;M2114),1,IF(N2114&lt;M2114,K2114+1,K2114))</f>
        <v>5</v>
      </c>
      <c r="M2114" s="18">
        <v>1.5</v>
      </c>
      <c r="N2114" s="17">
        <v>6.333333333333333</v>
      </c>
      <c r="O2114" t="s">
        <v>17</v>
      </c>
      <c r="P2114" s="3">
        <v>851.51844399569575</v>
      </c>
      <c r="Q2114" s="3">
        <v>835.14674301541368</v>
      </c>
    </row>
    <row r="2115" spans="1:17" ht="15" x14ac:dyDescent="0.25">
      <c r="A2115" s="22" t="s">
        <v>23</v>
      </c>
      <c r="B2115" s="15" t="s">
        <v>37</v>
      </c>
      <c r="C2115" t="s">
        <v>21</v>
      </c>
      <c r="D2115" s="15" t="s">
        <v>145</v>
      </c>
      <c r="E2115" t="s">
        <v>290</v>
      </c>
      <c r="F2115" s="15" t="s">
        <v>290</v>
      </c>
      <c r="G2115" t="s">
        <v>293</v>
      </c>
      <c r="H2115" s="15" t="s">
        <v>291</v>
      </c>
      <c r="I2115" t="s">
        <v>35</v>
      </c>
      <c r="J2115" s="15" t="s">
        <v>292</v>
      </c>
      <c r="K2115">
        <v>6</v>
      </c>
      <c r="L2115" s="19">
        <f>IF(AND(K2115=7,N2115&lt;M2115),1,IF(N2115&lt;M2115,K2115+1,K2115))</f>
        <v>6</v>
      </c>
      <c r="M2115" s="18">
        <v>1.5</v>
      </c>
      <c r="N2115" s="17">
        <v>6.333333333333333</v>
      </c>
      <c r="O2115" t="s">
        <v>17</v>
      </c>
      <c r="P2115" s="3">
        <v>851.51844399569575</v>
      </c>
      <c r="Q2115" s="3">
        <v>835.14674301541368</v>
      </c>
    </row>
    <row r="2116" spans="1:17" ht="15" x14ac:dyDescent="0.25">
      <c r="A2116" s="22" t="s">
        <v>23</v>
      </c>
      <c r="B2116" s="15" t="s">
        <v>37</v>
      </c>
      <c r="C2116" t="s">
        <v>21</v>
      </c>
      <c r="D2116" s="15" t="s">
        <v>145</v>
      </c>
      <c r="E2116" t="s">
        <v>290</v>
      </c>
      <c r="F2116" s="15" t="s">
        <v>290</v>
      </c>
      <c r="G2116" t="s">
        <v>293</v>
      </c>
      <c r="H2116" s="15" t="s">
        <v>291</v>
      </c>
      <c r="I2116" t="s">
        <v>35</v>
      </c>
      <c r="J2116" s="15" t="s">
        <v>292</v>
      </c>
      <c r="K2116">
        <v>7</v>
      </c>
      <c r="L2116" s="19">
        <f>IF(AND(K2116=7,N2116&lt;M2116),1,IF(N2116&lt;M2116,K2116+1,K2116))</f>
        <v>7</v>
      </c>
      <c r="M2116" s="18">
        <v>1.5</v>
      </c>
      <c r="N2116" s="17">
        <v>6.333333333333333</v>
      </c>
      <c r="O2116" t="s">
        <v>17</v>
      </c>
      <c r="P2116" s="3">
        <v>851.51844399569575</v>
      </c>
      <c r="Q2116" s="3">
        <v>835.14674301541368</v>
      </c>
    </row>
    <row r="2117" spans="1:17" ht="15" x14ac:dyDescent="0.25">
      <c r="A2117" s="22" t="s">
        <v>23</v>
      </c>
      <c r="B2117" s="15" t="s">
        <v>37</v>
      </c>
      <c r="C2117" t="s">
        <v>21</v>
      </c>
      <c r="D2117" s="15" t="s">
        <v>145</v>
      </c>
      <c r="E2117" t="s">
        <v>290</v>
      </c>
      <c r="F2117" s="15" t="s">
        <v>290</v>
      </c>
      <c r="G2117" t="s">
        <v>290</v>
      </c>
      <c r="H2117" s="15" t="s">
        <v>35</v>
      </c>
      <c r="I2117" t="s">
        <v>291</v>
      </c>
      <c r="J2117" s="15" t="s">
        <v>289</v>
      </c>
      <c r="K2117">
        <v>1</v>
      </c>
      <c r="L2117" s="19">
        <f>IF(AND(K2117=7,N2117&lt;M2117),1,IF(N2117&lt;M2117,K2117+1,K2117))</f>
        <v>1</v>
      </c>
      <c r="M2117" s="18">
        <v>18.333333333333332</v>
      </c>
      <c r="N2117" s="17">
        <v>22.333333333333332</v>
      </c>
      <c r="O2117" t="s">
        <v>17</v>
      </c>
      <c r="P2117" s="3">
        <v>851.51844399569575</v>
      </c>
      <c r="Q2117" s="3">
        <v>835.14674301541368</v>
      </c>
    </row>
    <row r="2118" spans="1:17" ht="15" x14ac:dyDescent="0.25">
      <c r="A2118" s="22" t="s">
        <v>23</v>
      </c>
      <c r="B2118" s="15" t="s">
        <v>37</v>
      </c>
      <c r="C2118" t="s">
        <v>21</v>
      </c>
      <c r="D2118" s="15" t="s">
        <v>145</v>
      </c>
      <c r="E2118" t="s">
        <v>290</v>
      </c>
      <c r="F2118" s="15" t="s">
        <v>290</v>
      </c>
      <c r="G2118" t="s">
        <v>290</v>
      </c>
      <c r="H2118" s="15" t="s">
        <v>35</v>
      </c>
      <c r="I2118" t="s">
        <v>291</v>
      </c>
      <c r="J2118" s="15" t="s">
        <v>289</v>
      </c>
      <c r="K2118">
        <v>2</v>
      </c>
      <c r="L2118" s="19">
        <f>IF(AND(K2118=7,N2118&lt;M2118),1,IF(N2118&lt;M2118,K2118+1,K2118))</f>
        <v>2</v>
      </c>
      <c r="M2118" s="18">
        <v>18.333333333333332</v>
      </c>
      <c r="N2118" s="17">
        <v>22.333333333333332</v>
      </c>
      <c r="O2118" t="s">
        <v>17</v>
      </c>
      <c r="P2118" s="3">
        <v>851.51844399569575</v>
      </c>
      <c r="Q2118" s="3">
        <v>835.14674301541368</v>
      </c>
    </row>
    <row r="2119" spans="1:17" ht="15" x14ac:dyDescent="0.25">
      <c r="A2119" s="22" t="s">
        <v>23</v>
      </c>
      <c r="B2119" s="15" t="s">
        <v>37</v>
      </c>
      <c r="C2119" t="s">
        <v>21</v>
      </c>
      <c r="D2119" s="15" t="s">
        <v>145</v>
      </c>
      <c r="E2119" t="s">
        <v>290</v>
      </c>
      <c r="F2119" s="15" t="s">
        <v>290</v>
      </c>
      <c r="G2119" t="s">
        <v>290</v>
      </c>
      <c r="H2119" s="15" t="s">
        <v>35</v>
      </c>
      <c r="I2119" t="s">
        <v>291</v>
      </c>
      <c r="J2119" s="15" t="s">
        <v>289</v>
      </c>
      <c r="K2119">
        <v>3</v>
      </c>
      <c r="L2119" s="19">
        <f>IF(AND(K2119=7,N2119&lt;M2119),1,IF(N2119&lt;M2119,K2119+1,K2119))</f>
        <v>3</v>
      </c>
      <c r="M2119" s="18">
        <v>18.333333333333332</v>
      </c>
      <c r="N2119" s="17">
        <v>22.333333333333332</v>
      </c>
      <c r="O2119" t="s">
        <v>17</v>
      </c>
      <c r="P2119" s="3">
        <v>851.51844399569575</v>
      </c>
      <c r="Q2119" s="3">
        <v>835.14674301541368</v>
      </c>
    </row>
    <row r="2120" spans="1:17" ht="15" x14ac:dyDescent="0.25">
      <c r="A2120" s="22" t="s">
        <v>23</v>
      </c>
      <c r="B2120" s="15" t="s">
        <v>37</v>
      </c>
      <c r="C2120" t="s">
        <v>21</v>
      </c>
      <c r="D2120" s="15" t="s">
        <v>145</v>
      </c>
      <c r="E2120" t="s">
        <v>290</v>
      </c>
      <c r="F2120" s="15" t="s">
        <v>290</v>
      </c>
      <c r="G2120" t="s">
        <v>290</v>
      </c>
      <c r="H2120" s="15" t="s">
        <v>35</v>
      </c>
      <c r="I2120" t="s">
        <v>291</v>
      </c>
      <c r="J2120" s="15" t="s">
        <v>289</v>
      </c>
      <c r="K2120">
        <v>4</v>
      </c>
      <c r="L2120" s="19">
        <f>IF(AND(K2120=7,N2120&lt;M2120),1,IF(N2120&lt;M2120,K2120+1,K2120))</f>
        <v>4</v>
      </c>
      <c r="M2120" s="18">
        <v>18.333333333333332</v>
      </c>
      <c r="N2120" s="17">
        <v>22.333333333333332</v>
      </c>
      <c r="O2120" t="s">
        <v>17</v>
      </c>
      <c r="P2120" s="3">
        <v>851.51844399569575</v>
      </c>
      <c r="Q2120" s="3">
        <v>835.14674301541368</v>
      </c>
    </row>
    <row r="2121" spans="1:17" ht="15" x14ac:dyDescent="0.25">
      <c r="A2121" s="22" t="s">
        <v>23</v>
      </c>
      <c r="B2121" s="15" t="s">
        <v>37</v>
      </c>
      <c r="C2121" t="s">
        <v>21</v>
      </c>
      <c r="D2121" s="15" t="s">
        <v>145</v>
      </c>
      <c r="E2121" t="s">
        <v>290</v>
      </c>
      <c r="F2121" s="15" t="s">
        <v>290</v>
      </c>
      <c r="G2121" t="s">
        <v>290</v>
      </c>
      <c r="H2121" s="15" t="s">
        <v>35</v>
      </c>
      <c r="I2121" t="s">
        <v>291</v>
      </c>
      <c r="J2121" s="15" t="s">
        <v>289</v>
      </c>
      <c r="K2121">
        <v>5</v>
      </c>
      <c r="L2121" s="19">
        <f>IF(AND(K2121=7,N2121&lt;M2121),1,IF(N2121&lt;M2121,K2121+1,K2121))</f>
        <v>5</v>
      </c>
      <c r="M2121" s="18">
        <v>18.333333333333332</v>
      </c>
      <c r="N2121" s="17">
        <v>22.333333333333332</v>
      </c>
      <c r="O2121" t="s">
        <v>17</v>
      </c>
      <c r="P2121" s="3">
        <v>851.51844399569575</v>
      </c>
      <c r="Q2121" s="3">
        <v>835.14674301541368</v>
      </c>
    </row>
    <row r="2122" spans="1:17" ht="15" x14ac:dyDescent="0.25">
      <c r="A2122" s="22" t="s">
        <v>23</v>
      </c>
      <c r="B2122" s="15" t="s">
        <v>37</v>
      </c>
      <c r="C2122" t="s">
        <v>21</v>
      </c>
      <c r="D2122" s="15" t="s">
        <v>145</v>
      </c>
      <c r="E2122" t="s">
        <v>290</v>
      </c>
      <c r="F2122" s="15" t="s">
        <v>290</v>
      </c>
      <c r="G2122" t="s">
        <v>290</v>
      </c>
      <c r="H2122" s="15" t="s">
        <v>35</v>
      </c>
      <c r="I2122" t="s">
        <v>291</v>
      </c>
      <c r="J2122" s="15" t="s">
        <v>289</v>
      </c>
      <c r="K2122">
        <v>6</v>
      </c>
      <c r="L2122" s="19">
        <f>IF(AND(K2122=7,N2122&lt;M2122),1,IF(N2122&lt;M2122,K2122+1,K2122))</f>
        <v>6</v>
      </c>
      <c r="M2122" s="18">
        <v>18.333333333333332</v>
      </c>
      <c r="N2122" s="17">
        <v>22.333333333333332</v>
      </c>
      <c r="O2122" t="s">
        <v>17</v>
      </c>
      <c r="P2122" s="3">
        <v>851.51844399569575</v>
      </c>
      <c r="Q2122" s="3">
        <v>835.14674301541368</v>
      </c>
    </row>
    <row r="2123" spans="1:17" ht="15" x14ac:dyDescent="0.25">
      <c r="A2123" s="22" t="s">
        <v>23</v>
      </c>
      <c r="B2123" s="15" t="s">
        <v>37</v>
      </c>
      <c r="C2123" t="s">
        <v>21</v>
      </c>
      <c r="D2123" s="15" t="s">
        <v>145</v>
      </c>
      <c r="E2123" t="s">
        <v>290</v>
      </c>
      <c r="F2123" s="15" t="s">
        <v>290</v>
      </c>
      <c r="G2123" t="s">
        <v>290</v>
      </c>
      <c r="H2123" s="15" t="s">
        <v>35</v>
      </c>
      <c r="I2123" t="s">
        <v>291</v>
      </c>
      <c r="J2123" s="15" t="s">
        <v>289</v>
      </c>
      <c r="K2123">
        <v>7</v>
      </c>
      <c r="L2123" s="19">
        <f>IF(AND(K2123=7,N2123&lt;M2123),1,IF(N2123&lt;M2123,K2123+1,K2123))</f>
        <v>7</v>
      </c>
      <c r="M2123" s="18">
        <v>18.333333333333332</v>
      </c>
      <c r="N2123" s="17">
        <v>22.333333333333332</v>
      </c>
      <c r="O2123" t="s">
        <v>17</v>
      </c>
      <c r="P2123" s="3">
        <v>851.51844399569575</v>
      </c>
      <c r="Q2123" s="3">
        <v>835.14674301541368</v>
      </c>
    </row>
    <row r="2124" spans="1:17" ht="15" x14ac:dyDescent="0.25">
      <c r="A2124" s="22" t="s">
        <v>23</v>
      </c>
      <c r="B2124" s="15" t="s">
        <v>37</v>
      </c>
      <c r="C2124" t="s">
        <v>21</v>
      </c>
      <c r="D2124" s="15" t="s">
        <v>145</v>
      </c>
      <c r="E2124" t="s">
        <v>606</v>
      </c>
      <c r="F2124" s="15" t="s">
        <v>606</v>
      </c>
      <c r="G2124" t="s">
        <v>606</v>
      </c>
      <c r="H2124" s="15" t="s">
        <v>35</v>
      </c>
      <c r="I2124" t="s">
        <v>607</v>
      </c>
      <c r="J2124" s="15" t="s">
        <v>605</v>
      </c>
      <c r="K2124">
        <v>1</v>
      </c>
      <c r="L2124" s="19">
        <f>IF(AND(K2124=7,N2124&lt;M2124),1,IF(N2124&lt;M2124,K2124+1,K2124))</f>
        <v>1</v>
      </c>
      <c r="M2124" s="18">
        <v>1.1666666666666667</v>
      </c>
      <c r="N2124" s="17">
        <v>6.083333333333333</v>
      </c>
      <c r="O2124" t="s">
        <v>17</v>
      </c>
      <c r="P2124" s="3">
        <v>1203.4277494154126</v>
      </c>
      <c r="Q2124" s="3">
        <v>1118.4327190986812</v>
      </c>
    </row>
    <row r="2125" spans="1:17" ht="15" x14ac:dyDescent="0.25">
      <c r="A2125" s="22" t="s">
        <v>23</v>
      </c>
      <c r="B2125" s="15" t="s">
        <v>37</v>
      </c>
      <c r="C2125" t="s">
        <v>21</v>
      </c>
      <c r="D2125" s="15" t="s">
        <v>145</v>
      </c>
      <c r="E2125" t="s">
        <v>606</v>
      </c>
      <c r="F2125" s="15" t="s">
        <v>606</v>
      </c>
      <c r="G2125" t="s">
        <v>606</v>
      </c>
      <c r="H2125" s="15" t="s">
        <v>35</v>
      </c>
      <c r="I2125" t="s">
        <v>607</v>
      </c>
      <c r="J2125" s="15" t="s">
        <v>605</v>
      </c>
      <c r="K2125">
        <v>2</v>
      </c>
      <c r="L2125" s="19">
        <f>IF(AND(K2125=7,N2125&lt;M2125),1,IF(N2125&lt;M2125,K2125+1,K2125))</f>
        <v>2</v>
      </c>
      <c r="M2125" s="18">
        <v>1.1666666666666667</v>
      </c>
      <c r="N2125" s="17">
        <v>6.083333333333333</v>
      </c>
      <c r="O2125" t="s">
        <v>17</v>
      </c>
      <c r="P2125" s="3">
        <v>1203.4277494154126</v>
      </c>
      <c r="Q2125" s="3">
        <v>1118.4327190986812</v>
      </c>
    </row>
    <row r="2126" spans="1:17" ht="15" x14ac:dyDescent="0.25">
      <c r="A2126" s="22" t="s">
        <v>23</v>
      </c>
      <c r="B2126" s="15" t="s">
        <v>37</v>
      </c>
      <c r="C2126" t="s">
        <v>21</v>
      </c>
      <c r="D2126" s="15" t="s">
        <v>145</v>
      </c>
      <c r="E2126" t="s">
        <v>606</v>
      </c>
      <c r="F2126" s="15" t="s">
        <v>606</v>
      </c>
      <c r="G2126" t="s">
        <v>606</v>
      </c>
      <c r="H2126" s="15" t="s">
        <v>35</v>
      </c>
      <c r="I2126" t="s">
        <v>607</v>
      </c>
      <c r="J2126" s="15" t="s">
        <v>605</v>
      </c>
      <c r="K2126">
        <v>3</v>
      </c>
      <c r="L2126" s="19">
        <f>IF(AND(K2126=7,N2126&lt;M2126),1,IF(N2126&lt;M2126,K2126+1,K2126))</f>
        <v>3</v>
      </c>
      <c r="M2126" s="18">
        <v>1.1666666666666667</v>
      </c>
      <c r="N2126" s="17">
        <v>6.083333333333333</v>
      </c>
      <c r="O2126" t="s">
        <v>17</v>
      </c>
      <c r="P2126" s="3">
        <v>1203.4277494154126</v>
      </c>
      <c r="Q2126" s="3">
        <v>1118.4327190986812</v>
      </c>
    </row>
    <row r="2127" spans="1:17" ht="15" x14ac:dyDescent="0.25">
      <c r="A2127" s="22" t="s">
        <v>23</v>
      </c>
      <c r="B2127" s="15" t="s">
        <v>37</v>
      </c>
      <c r="C2127" t="s">
        <v>21</v>
      </c>
      <c r="D2127" s="15" t="s">
        <v>145</v>
      </c>
      <c r="E2127" t="s">
        <v>606</v>
      </c>
      <c r="F2127" s="15" t="s">
        <v>606</v>
      </c>
      <c r="G2127" t="s">
        <v>606</v>
      </c>
      <c r="H2127" s="15" t="s">
        <v>35</v>
      </c>
      <c r="I2127" t="s">
        <v>607</v>
      </c>
      <c r="J2127" s="15" t="s">
        <v>605</v>
      </c>
      <c r="K2127">
        <v>4</v>
      </c>
      <c r="L2127" s="19">
        <f>IF(AND(K2127=7,N2127&lt;M2127),1,IF(N2127&lt;M2127,K2127+1,K2127))</f>
        <v>4</v>
      </c>
      <c r="M2127" s="18">
        <v>1.1666666666666667</v>
      </c>
      <c r="N2127" s="17">
        <v>6.083333333333333</v>
      </c>
      <c r="O2127" t="s">
        <v>17</v>
      </c>
      <c r="P2127" s="3">
        <v>1203.4277494154126</v>
      </c>
      <c r="Q2127" s="3">
        <v>1118.4327190986812</v>
      </c>
    </row>
    <row r="2128" spans="1:17" ht="15" x14ac:dyDescent="0.25">
      <c r="A2128" s="22" t="s">
        <v>23</v>
      </c>
      <c r="B2128" s="15" t="s">
        <v>37</v>
      </c>
      <c r="C2128" t="s">
        <v>21</v>
      </c>
      <c r="D2128" s="15" t="s">
        <v>145</v>
      </c>
      <c r="E2128" t="s">
        <v>606</v>
      </c>
      <c r="F2128" s="15" t="s">
        <v>606</v>
      </c>
      <c r="G2128" t="s">
        <v>606</v>
      </c>
      <c r="H2128" s="15" t="s">
        <v>35</v>
      </c>
      <c r="I2128" t="s">
        <v>607</v>
      </c>
      <c r="J2128" s="15" t="s">
        <v>605</v>
      </c>
      <c r="K2128">
        <v>5</v>
      </c>
      <c r="L2128" s="19">
        <f>IF(AND(K2128=7,N2128&lt;M2128),1,IF(N2128&lt;M2128,K2128+1,K2128))</f>
        <v>5</v>
      </c>
      <c r="M2128" s="18">
        <v>1.1666666666666667</v>
      </c>
      <c r="N2128" s="17">
        <v>6.083333333333333</v>
      </c>
      <c r="O2128" t="s">
        <v>17</v>
      </c>
      <c r="P2128" s="3">
        <v>1203.4277494154126</v>
      </c>
      <c r="Q2128" s="3">
        <v>1118.4327190986812</v>
      </c>
    </row>
    <row r="2129" spans="1:17" ht="15" x14ac:dyDescent="0.25">
      <c r="A2129" s="22" t="s">
        <v>23</v>
      </c>
      <c r="B2129" s="15" t="s">
        <v>37</v>
      </c>
      <c r="C2129" t="s">
        <v>21</v>
      </c>
      <c r="D2129" s="15" t="s">
        <v>145</v>
      </c>
      <c r="E2129" t="s">
        <v>606</v>
      </c>
      <c r="F2129" s="15" t="s">
        <v>606</v>
      </c>
      <c r="G2129" t="s">
        <v>606</v>
      </c>
      <c r="H2129" s="15" t="s">
        <v>35</v>
      </c>
      <c r="I2129" t="s">
        <v>607</v>
      </c>
      <c r="J2129" s="15" t="s">
        <v>605</v>
      </c>
      <c r="K2129">
        <v>6</v>
      </c>
      <c r="L2129" s="19">
        <f>IF(AND(K2129=7,N2129&lt;M2129),1,IF(N2129&lt;M2129,K2129+1,K2129))</f>
        <v>6</v>
      </c>
      <c r="M2129" s="18">
        <v>1.1666666666666667</v>
      </c>
      <c r="N2129" s="17">
        <v>6.083333333333333</v>
      </c>
      <c r="O2129" t="s">
        <v>17</v>
      </c>
      <c r="P2129" s="3">
        <v>1203.4277494154126</v>
      </c>
      <c r="Q2129" s="3">
        <v>1118.4327190986812</v>
      </c>
    </row>
    <row r="2130" spans="1:17" ht="15" x14ac:dyDescent="0.25">
      <c r="A2130" s="22" t="s">
        <v>23</v>
      </c>
      <c r="B2130" s="15" t="s">
        <v>37</v>
      </c>
      <c r="C2130" t="s">
        <v>21</v>
      </c>
      <c r="D2130" s="15" t="s">
        <v>145</v>
      </c>
      <c r="E2130" t="s">
        <v>606</v>
      </c>
      <c r="F2130" s="15" t="s">
        <v>606</v>
      </c>
      <c r="G2130" t="s">
        <v>606</v>
      </c>
      <c r="H2130" s="15" t="s">
        <v>35</v>
      </c>
      <c r="I2130" t="s">
        <v>607</v>
      </c>
      <c r="J2130" s="15" t="s">
        <v>605</v>
      </c>
      <c r="K2130">
        <v>7</v>
      </c>
      <c r="L2130" s="19">
        <f>IF(AND(K2130=7,N2130&lt;M2130),1,IF(N2130&lt;M2130,K2130+1,K2130))</f>
        <v>7</v>
      </c>
      <c r="M2130" s="18">
        <v>1.1666666666666667</v>
      </c>
      <c r="N2130" s="17">
        <v>6.083333333333333</v>
      </c>
      <c r="O2130" t="s">
        <v>17</v>
      </c>
      <c r="P2130" s="3">
        <v>1203.4277494154126</v>
      </c>
      <c r="Q2130" s="3">
        <v>1118.4327190986812</v>
      </c>
    </row>
    <row r="2131" spans="1:17" ht="15" x14ac:dyDescent="0.25">
      <c r="A2131" s="22" t="s">
        <v>23</v>
      </c>
      <c r="B2131" s="15" t="s">
        <v>37</v>
      </c>
      <c r="C2131" t="s">
        <v>21</v>
      </c>
      <c r="D2131" s="15" t="s">
        <v>145</v>
      </c>
      <c r="E2131" t="s">
        <v>606</v>
      </c>
      <c r="F2131" s="15" t="s">
        <v>606</v>
      </c>
      <c r="G2131" t="s">
        <v>610</v>
      </c>
      <c r="H2131" s="15" t="s">
        <v>607</v>
      </c>
      <c r="I2131" t="s">
        <v>35</v>
      </c>
      <c r="J2131" s="15" t="s">
        <v>609</v>
      </c>
      <c r="K2131">
        <v>1</v>
      </c>
      <c r="L2131" s="19">
        <f>IF(AND(K2131=7,N2131&lt;M2131),1,IF(N2131&lt;M2131,K2131+1,K2131))</f>
        <v>1</v>
      </c>
      <c r="M2131" s="18">
        <v>7.583333333333333</v>
      </c>
      <c r="N2131" s="17">
        <v>13.583333333333334</v>
      </c>
      <c r="O2131" t="s">
        <v>17</v>
      </c>
      <c r="P2131" s="3">
        <v>1203.4277494154126</v>
      </c>
      <c r="Q2131" s="3">
        <v>1118.4327190986812</v>
      </c>
    </row>
    <row r="2132" spans="1:17" ht="15" x14ac:dyDescent="0.25">
      <c r="A2132" s="22" t="s">
        <v>23</v>
      </c>
      <c r="B2132" s="15" t="s">
        <v>37</v>
      </c>
      <c r="C2132" t="s">
        <v>21</v>
      </c>
      <c r="D2132" s="15" t="s">
        <v>145</v>
      </c>
      <c r="E2132" t="s">
        <v>606</v>
      </c>
      <c r="F2132" s="15" t="s">
        <v>606</v>
      </c>
      <c r="G2132" t="s">
        <v>610</v>
      </c>
      <c r="H2132" s="15" t="s">
        <v>607</v>
      </c>
      <c r="I2132" t="s">
        <v>35</v>
      </c>
      <c r="J2132" s="15" t="s">
        <v>609</v>
      </c>
      <c r="K2132">
        <v>2</v>
      </c>
      <c r="L2132" s="19">
        <f>IF(AND(K2132=7,N2132&lt;M2132),1,IF(N2132&lt;M2132,K2132+1,K2132))</f>
        <v>2</v>
      </c>
      <c r="M2132" s="18">
        <v>7.583333333333333</v>
      </c>
      <c r="N2132" s="17">
        <v>13.583333333333334</v>
      </c>
      <c r="O2132" t="s">
        <v>17</v>
      </c>
      <c r="P2132" s="3">
        <v>1203.4277494154126</v>
      </c>
      <c r="Q2132" s="3">
        <v>1118.4327190986812</v>
      </c>
    </row>
    <row r="2133" spans="1:17" ht="15" x14ac:dyDescent="0.25">
      <c r="A2133" s="22" t="s">
        <v>23</v>
      </c>
      <c r="B2133" s="15" t="s">
        <v>37</v>
      </c>
      <c r="C2133" t="s">
        <v>21</v>
      </c>
      <c r="D2133" s="15" t="s">
        <v>145</v>
      </c>
      <c r="E2133" t="s">
        <v>606</v>
      </c>
      <c r="F2133" s="15" t="s">
        <v>606</v>
      </c>
      <c r="G2133" t="s">
        <v>610</v>
      </c>
      <c r="H2133" s="15" t="s">
        <v>607</v>
      </c>
      <c r="I2133" t="s">
        <v>35</v>
      </c>
      <c r="J2133" s="15" t="s">
        <v>609</v>
      </c>
      <c r="K2133">
        <v>3</v>
      </c>
      <c r="L2133" s="19">
        <f>IF(AND(K2133=7,N2133&lt;M2133),1,IF(N2133&lt;M2133,K2133+1,K2133))</f>
        <v>3</v>
      </c>
      <c r="M2133" s="18">
        <v>7.583333333333333</v>
      </c>
      <c r="N2133" s="17">
        <v>13.583333333333334</v>
      </c>
      <c r="O2133" t="s">
        <v>17</v>
      </c>
      <c r="P2133" s="3">
        <v>1203.4277494154126</v>
      </c>
      <c r="Q2133" s="3">
        <v>1118.4327190986812</v>
      </c>
    </row>
    <row r="2134" spans="1:17" ht="15" x14ac:dyDescent="0.25">
      <c r="A2134" s="22" t="s">
        <v>23</v>
      </c>
      <c r="B2134" s="15" t="s">
        <v>37</v>
      </c>
      <c r="C2134" t="s">
        <v>21</v>
      </c>
      <c r="D2134" s="15" t="s">
        <v>145</v>
      </c>
      <c r="E2134" t="s">
        <v>606</v>
      </c>
      <c r="F2134" s="15" t="s">
        <v>606</v>
      </c>
      <c r="G2134" t="s">
        <v>610</v>
      </c>
      <c r="H2134" s="15" t="s">
        <v>607</v>
      </c>
      <c r="I2134" t="s">
        <v>35</v>
      </c>
      <c r="J2134" s="15" t="s">
        <v>609</v>
      </c>
      <c r="K2134">
        <v>4</v>
      </c>
      <c r="L2134" s="19">
        <f>IF(AND(K2134=7,N2134&lt;M2134),1,IF(N2134&lt;M2134,K2134+1,K2134))</f>
        <v>4</v>
      </c>
      <c r="M2134" s="18">
        <v>7.583333333333333</v>
      </c>
      <c r="N2134" s="17">
        <v>13.583333333333334</v>
      </c>
      <c r="O2134" t="s">
        <v>17</v>
      </c>
      <c r="P2134" s="3">
        <v>1203.4277494154126</v>
      </c>
      <c r="Q2134" s="3">
        <v>1118.4327190986812</v>
      </c>
    </row>
    <row r="2135" spans="1:17" ht="15" x14ac:dyDescent="0.25">
      <c r="A2135" s="22" t="s">
        <v>23</v>
      </c>
      <c r="B2135" s="15" t="s">
        <v>37</v>
      </c>
      <c r="C2135" t="s">
        <v>21</v>
      </c>
      <c r="D2135" s="15" t="s">
        <v>145</v>
      </c>
      <c r="E2135" t="s">
        <v>606</v>
      </c>
      <c r="F2135" s="15" t="s">
        <v>606</v>
      </c>
      <c r="G2135" t="s">
        <v>610</v>
      </c>
      <c r="H2135" s="15" t="s">
        <v>607</v>
      </c>
      <c r="I2135" t="s">
        <v>35</v>
      </c>
      <c r="J2135" s="15" t="s">
        <v>609</v>
      </c>
      <c r="K2135">
        <v>5</v>
      </c>
      <c r="L2135" s="19">
        <f>IF(AND(K2135=7,N2135&lt;M2135),1,IF(N2135&lt;M2135,K2135+1,K2135))</f>
        <v>5</v>
      </c>
      <c r="M2135" s="18">
        <v>7.583333333333333</v>
      </c>
      <c r="N2135" s="17">
        <v>13.583333333333334</v>
      </c>
      <c r="O2135" t="s">
        <v>17</v>
      </c>
      <c r="P2135" s="3">
        <v>1203.4277494154126</v>
      </c>
      <c r="Q2135" s="3">
        <v>1118.4327190986812</v>
      </c>
    </row>
    <row r="2136" spans="1:17" ht="15" x14ac:dyDescent="0.25">
      <c r="A2136" s="22" t="s">
        <v>23</v>
      </c>
      <c r="B2136" s="15" t="s">
        <v>37</v>
      </c>
      <c r="C2136" t="s">
        <v>21</v>
      </c>
      <c r="D2136" s="15" t="s">
        <v>145</v>
      </c>
      <c r="E2136" t="s">
        <v>606</v>
      </c>
      <c r="F2136" s="15" t="s">
        <v>606</v>
      </c>
      <c r="G2136" t="s">
        <v>610</v>
      </c>
      <c r="H2136" s="15" t="s">
        <v>607</v>
      </c>
      <c r="I2136" t="s">
        <v>35</v>
      </c>
      <c r="J2136" s="15" t="s">
        <v>609</v>
      </c>
      <c r="K2136">
        <v>6</v>
      </c>
      <c r="L2136" s="19">
        <f>IF(AND(K2136=7,N2136&lt;M2136),1,IF(N2136&lt;M2136,K2136+1,K2136))</f>
        <v>6</v>
      </c>
      <c r="M2136" s="18">
        <v>7.583333333333333</v>
      </c>
      <c r="N2136" s="17">
        <v>13.583333333333334</v>
      </c>
      <c r="O2136" t="s">
        <v>17</v>
      </c>
      <c r="P2136" s="3">
        <v>1203.4277494154126</v>
      </c>
      <c r="Q2136" s="3">
        <v>1118.4327190986812</v>
      </c>
    </row>
    <row r="2137" spans="1:17" ht="15" x14ac:dyDescent="0.25">
      <c r="A2137" s="22" t="s">
        <v>23</v>
      </c>
      <c r="B2137" s="15" t="s">
        <v>37</v>
      </c>
      <c r="C2137" t="s">
        <v>21</v>
      </c>
      <c r="D2137" s="15" t="s">
        <v>145</v>
      </c>
      <c r="E2137" t="s">
        <v>606</v>
      </c>
      <c r="F2137" s="15" t="s">
        <v>606</v>
      </c>
      <c r="G2137" t="s">
        <v>610</v>
      </c>
      <c r="H2137" s="15" t="s">
        <v>607</v>
      </c>
      <c r="I2137" t="s">
        <v>35</v>
      </c>
      <c r="J2137" s="15" t="s">
        <v>609</v>
      </c>
      <c r="K2137">
        <v>7</v>
      </c>
      <c r="L2137" s="19">
        <f>IF(AND(K2137=7,N2137&lt;M2137),1,IF(N2137&lt;M2137,K2137+1,K2137))</f>
        <v>7</v>
      </c>
      <c r="M2137" s="18">
        <v>7.583333333333333</v>
      </c>
      <c r="N2137" s="17">
        <v>13.583333333333334</v>
      </c>
      <c r="O2137" t="s">
        <v>17</v>
      </c>
      <c r="P2137" s="3">
        <v>1203.4277494154126</v>
      </c>
      <c r="Q2137" s="3">
        <v>1118.4327190986812</v>
      </c>
    </row>
    <row r="2138" spans="1:17" ht="15" x14ac:dyDescent="0.25">
      <c r="A2138" s="22" t="s">
        <v>23</v>
      </c>
      <c r="B2138" s="15" t="s">
        <v>37</v>
      </c>
      <c r="C2138" t="s">
        <v>21</v>
      </c>
      <c r="D2138" s="15" t="s">
        <v>145</v>
      </c>
      <c r="E2138" t="s">
        <v>562</v>
      </c>
      <c r="F2138" s="15" t="s">
        <v>562</v>
      </c>
      <c r="G2138" t="s">
        <v>562</v>
      </c>
      <c r="H2138" s="15" t="s">
        <v>35</v>
      </c>
      <c r="I2138" t="s">
        <v>144</v>
      </c>
      <c r="J2138" s="15" t="s">
        <v>561</v>
      </c>
      <c r="K2138">
        <v>1</v>
      </c>
      <c r="L2138" s="19">
        <f>IF(AND(K2138=7,N2138&lt;M2138),1,IF(N2138&lt;M2138,K2138+1,K2138))</f>
        <v>1</v>
      </c>
      <c r="M2138" s="18">
        <v>17.333333333333332</v>
      </c>
      <c r="N2138" s="17">
        <v>21.666666666666668</v>
      </c>
      <c r="O2138" t="s">
        <v>17</v>
      </c>
      <c r="P2138" s="3">
        <v>864.73845130839413</v>
      </c>
      <c r="Q2138" s="3">
        <v>541.06739393213775</v>
      </c>
    </row>
    <row r="2139" spans="1:17" ht="15" x14ac:dyDescent="0.25">
      <c r="A2139" s="22" t="s">
        <v>23</v>
      </c>
      <c r="B2139" s="15" t="s">
        <v>37</v>
      </c>
      <c r="C2139" t="s">
        <v>21</v>
      </c>
      <c r="D2139" s="15" t="s">
        <v>145</v>
      </c>
      <c r="E2139" t="s">
        <v>562</v>
      </c>
      <c r="F2139" s="15" t="s">
        <v>562</v>
      </c>
      <c r="G2139" t="s">
        <v>562</v>
      </c>
      <c r="H2139" s="15" t="s">
        <v>35</v>
      </c>
      <c r="I2139" t="s">
        <v>144</v>
      </c>
      <c r="J2139" s="15" t="s">
        <v>561</v>
      </c>
      <c r="K2139">
        <v>2</v>
      </c>
      <c r="L2139" s="19">
        <f>IF(AND(K2139=7,N2139&lt;M2139),1,IF(N2139&lt;M2139,K2139+1,K2139))</f>
        <v>2</v>
      </c>
      <c r="M2139" s="18">
        <v>17.333333333333332</v>
      </c>
      <c r="N2139" s="17">
        <v>21.666666666666668</v>
      </c>
      <c r="O2139" t="s">
        <v>17</v>
      </c>
      <c r="P2139" s="3">
        <v>864.73845130839413</v>
      </c>
      <c r="Q2139" s="3">
        <v>541.06739393213775</v>
      </c>
    </row>
    <row r="2140" spans="1:17" ht="15" x14ac:dyDescent="0.25">
      <c r="A2140" s="22" t="s">
        <v>23</v>
      </c>
      <c r="B2140" s="15" t="s">
        <v>37</v>
      </c>
      <c r="C2140" t="s">
        <v>21</v>
      </c>
      <c r="D2140" s="15" t="s">
        <v>145</v>
      </c>
      <c r="E2140" t="s">
        <v>562</v>
      </c>
      <c r="F2140" s="15" t="s">
        <v>562</v>
      </c>
      <c r="G2140" t="s">
        <v>562</v>
      </c>
      <c r="H2140" s="15" t="s">
        <v>35</v>
      </c>
      <c r="I2140" t="s">
        <v>144</v>
      </c>
      <c r="J2140" s="15" t="s">
        <v>561</v>
      </c>
      <c r="K2140">
        <v>3</v>
      </c>
      <c r="L2140" s="19">
        <f>IF(AND(K2140=7,N2140&lt;M2140),1,IF(N2140&lt;M2140,K2140+1,K2140))</f>
        <v>3</v>
      </c>
      <c r="M2140" s="18">
        <v>17.333333333333332</v>
      </c>
      <c r="N2140" s="17">
        <v>21.666666666666668</v>
      </c>
      <c r="O2140" t="s">
        <v>17</v>
      </c>
      <c r="P2140" s="3">
        <v>864.73845130839413</v>
      </c>
      <c r="Q2140" s="3">
        <v>541.06739393213775</v>
      </c>
    </row>
    <row r="2141" spans="1:17" ht="15" x14ac:dyDescent="0.25">
      <c r="A2141" s="22" t="s">
        <v>23</v>
      </c>
      <c r="B2141" s="15" t="s">
        <v>37</v>
      </c>
      <c r="C2141" t="s">
        <v>21</v>
      </c>
      <c r="D2141" s="15" t="s">
        <v>145</v>
      </c>
      <c r="E2141" t="s">
        <v>562</v>
      </c>
      <c r="F2141" s="15" t="s">
        <v>562</v>
      </c>
      <c r="G2141" t="s">
        <v>562</v>
      </c>
      <c r="H2141" s="15" t="s">
        <v>35</v>
      </c>
      <c r="I2141" t="s">
        <v>144</v>
      </c>
      <c r="J2141" s="15" t="s">
        <v>561</v>
      </c>
      <c r="K2141">
        <v>4</v>
      </c>
      <c r="L2141" s="19">
        <f>IF(AND(K2141=7,N2141&lt;M2141),1,IF(N2141&lt;M2141,K2141+1,K2141))</f>
        <v>4</v>
      </c>
      <c r="M2141" s="18">
        <v>17.333333333333332</v>
      </c>
      <c r="N2141" s="17">
        <v>21.666666666666668</v>
      </c>
      <c r="O2141" t="s">
        <v>17</v>
      </c>
      <c r="P2141" s="3">
        <v>864.73845130839413</v>
      </c>
      <c r="Q2141" s="3">
        <v>541.06739393213775</v>
      </c>
    </row>
    <row r="2142" spans="1:17" ht="15" x14ac:dyDescent="0.25">
      <c r="A2142" s="22" t="s">
        <v>23</v>
      </c>
      <c r="B2142" s="15" t="s">
        <v>37</v>
      </c>
      <c r="C2142" t="s">
        <v>21</v>
      </c>
      <c r="D2142" s="15" t="s">
        <v>145</v>
      </c>
      <c r="E2142" t="s">
        <v>562</v>
      </c>
      <c r="F2142" s="15" t="s">
        <v>562</v>
      </c>
      <c r="G2142" t="s">
        <v>562</v>
      </c>
      <c r="H2142" s="15" t="s">
        <v>35</v>
      </c>
      <c r="I2142" t="s">
        <v>144</v>
      </c>
      <c r="J2142" s="15" t="s">
        <v>561</v>
      </c>
      <c r="K2142">
        <v>5</v>
      </c>
      <c r="L2142" s="19">
        <f>IF(AND(K2142=7,N2142&lt;M2142),1,IF(N2142&lt;M2142,K2142+1,K2142))</f>
        <v>5</v>
      </c>
      <c r="M2142" s="18">
        <v>17.333333333333332</v>
      </c>
      <c r="N2142" s="17">
        <v>21.666666666666668</v>
      </c>
      <c r="O2142" t="s">
        <v>17</v>
      </c>
      <c r="P2142" s="3">
        <v>864.73845130839413</v>
      </c>
      <c r="Q2142" s="3">
        <v>541.06739393213775</v>
      </c>
    </row>
    <row r="2143" spans="1:17" ht="15" x14ac:dyDescent="0.25">
      <c r="A2143" s="22" t="s">
        <v>23</v>
      </c>
      <c r="B2143" s="15" t="s">
        <v>37</v>
      </c>
      <c r="C2143" t="s">
        <v>21</v>
      </c>
      <c r="D2143" s="15" t="s">
        <v>145</v>
      </c>
      <c r="E2143" t="s">
        <v>562</v>
      </c>
      <c r="F2143" s="15" t="s">
        <v>562</v>
      </c>
      <c r="G2143" t="s">
        <v>562</v>
      </c>
      <c r="H2143" s="15" t="s">
        <v>35</v>
      </c>
      <c r="I2143" t="s">
        <v>144</v>
      </c>
      <c r="J2143" s="15" t="s">
        <v>561</v>
      </c>
      <c r="K2143">
        <v>6</v>
      </c>
      <c r="L2143" s="19">
        <f>IF(AND(K2143=7,N2143&lt;M2143),1,IF(N2143&lt;M2143,K2143+1,K2143))</f>
        <v>6</v>
      </c>
      <c r="M2143" s="18">
        <v>17.333333333333332</v>
      </c>
      <c r="N2143" s="17">
        <v>21.666666666666668</v>
      </c>
      <c r="O2143" t="s">
        <v>17</v>
      </c>
      <c r="P2143" s="3">
        <v>864.73845130839413</v>
      </c>
      <c r="Q2143" s="3">
        <v>541.06739393213775</v>
      </c>
    </row>
    <row r="2144" spans="1:17" ht="15" x14ac:dyDescent="0.25">
      <c r="A2144" s="22" t="s">
        <v>23</v>
      </c>
      <c r="B2144" s="15" t="s">
        <v>37</v>
      </c>
      <c r="C2144" t="s">
        <v>21</v>
      </c>
      <c r="D2144" s="15" t="s">
        <v>145</v>
      </c>
      <c r="E2144" t="s">
        <v>562</v>
      </c>
      <c r="F2144" s="15" t="s">
        <v>562</v>
      </c>
      <c r="G2144" t="s">
        <v>562</v>
      </c>
      <c r="H2144" s="15" t="s">
        <v>35</v>
      </c>
      <c r="I2144" t="s">
        <v>144</v>
      </c>
      <c r="J2144" s="15" t="s">
        <v>561</v>
      </c>
      <c r="K2144">
        <v>7</v>
      </c>
      <c r="L2144" s="19">
        <f>IF(AND(K2144=7,N2144&lt;M2144),1,IF(N2144&lt;M2144,K2144+1,K2144))</f>
        <v>7</v>
      </c>
      <c r="M2144" s="18">
        <v>17.333333333333332</v>
      </c>
      <c r="N2144" s="17">
        <v>21.666666666666668</v>
      </c>
      <c r="O2144" t="s">
        <v>17</v>
      </c>
      <c r="P2144" s="3">
        <v>864.73845130839413</v>
      </c>
      <c r="Q2144" s="3">
        <v>541.06739393213775</v>
      </c>
    </row>
    <row r="2145" spans="1:17" ht="15" x14ac:dyDescent="0.25">
      <c r="A2145" s="22" t="s">
        <v>23</v>
      </c>
      <c r="B2145" s="15" t="s">
        <v>37</v>
      </c>
      <c r="C2145" t="s">
        <v>21</v>
      </c>
      <c r="D2145" s="15" t="s">
        <v>145</v>
      </c>
      <c r="E2145" t="s">
        <v>562</v>
      </c>
      <c r="F2145" s="15" t="s">
        <v>562</v>
      </c>
      <c r="G2145" t="s">
        <v>568</v>
      </c>
      <c r="H2145" s="15" t="s">
        <v>144</v>
      </c>
      <c r="I2145" t="s">
        <v>35</v>
      </c>
      <c r="J2145" s="15" t="s">
        <v>567</v>
      </c>
      <c r="K2145">
        <v>1</v>
      </c>
      <c r="L2145" s="19">
        <f>IF(AND(K2145=7,N2145&lt;M2145),1,IF(N2145&lt;M2145,K2145+1,K2145))</f>
        <v>1</v>
      </c>
      <c r="M2145" s="18">
        <v>1.5</v>
      </c>
      <c r="N2145" s="17">
        <v>6.666666666666667</v>
      </c>
      <c r="O2145" t="s">
        <v>17</v>
      </c>
      <c r="P2145" s="3">
        <v>864.73845130839413</v>
      </c>
      <c r="Q2145" s="3">
        <v>541.06739393213775</v>
      </c>
    </row>
    <row r="2146" spans="1:17" ht="15" x14ac:dyDescent="0.25">
      <c r="A2146" s="22" t="s">
        <v>23</v>
      </c>
      <c r="B2146" s="15" t="s">
        <v>37</v>
      </c>
      <c r="C2146" t="s">
        <v>21</v>
      </c>
      <c r="D2146" s="15" t="s">
        <v>145</v>
      </c>
      <c r="E2146" t="s">
        <v>562</v>
      </c>
      <c r="F2146" s="15" t="s">
        <v>562</v>
      </c>
      <c r="G2146" t="s">
        <v>568</v>
      </c>
      <c r="H2146" s="15" t="s">
        <v>144</v>
      </c>
      <c r="I2146" t="s">
        <v>35</v>
      </c>
      <c r="J2146" s="15" t="s">
        <v>567</v>
      </c>
      <c r="K2146">
        <v>2</v>
      </c>
      <c r="L2146" s="19">
        <f>IF(AND(K2146=7,N2146&lt;M2146),1,IF(N2146&lt;M2146,K2146+1,K2146))</f>
        <v>2</v>
      </c>
      <c r="M2146" s="18">
        <v>1.5</v>
      </c>
      <c r="N2146" s="17">
        <v>6.666666666666667</v>
      </c>
      <c r="O2146" t="s">
        <v>17</v>
      </c>
      <c r="P2146" s="3">
        <v>864.73845130839413</v>
      </c>
      <c r="Q2146" s="3">
        <v>541.06739393213775</v>
      </c>
    </row>
    <row r="2147" spans="1:17" ht="15" x14ac:dyDescent="0.25">
      <c r="A2147" s="22" t="s">
        <v>23</v>
      </c>
      <c r="B2147" s="15" t="s">
        <v>37</v>
      </c>
      <c r="C2147" t="s">
        <v>21</v>
      </c>
      <c r="D2147" s="15" t="s">
        <v>145</v>
      </c>
      <c r="E2147" t="s">
        <v>562</v>
      </c>
      <c r="F2147" s="15" t="s">
        <v>562</v>
      </c>
      <c r="G2147" t="s">
        <v>568</v>
      </c>
      <c r="H2147" s="15" t="s">
        <v>144</v>
      </c>
      <c r="I2147" t="s">
        <v>35</v>
      </c>
      <c r="J2147" s="15" t="s">
        <v>567</v>
      </c>
      <c r="K2147">
        <v>3</v>
      </c>
      <c r="L2147" s="19">
        <f>IF(AND(K2147=7,N2147&lt;M2147),1,IF(N2147&lt;M2147,K2147+1,K2147))</f>
        <v>3</v>
      </c>
      <c r="M2147" s="18">
        <v>1.5</v>
      </c>
      <c r="N2147" s="17">
        <v>6.666666666666667</v>
      </c>
      <c r="O2147" t="s">
        <v>17</v>
      </c>
      <c r="P2147" s="3">
        <v>864.73845130839413</v>
      </c>
      <c r="Q2147" s="3">
        <v>541.06739393213775</v>
      </c>
    </row>
    <row r="2148" spans="1:17" ht="15" x14ac:dyDescent="0.25">
      <c r="A2148" s="22" t="s">
        <v>23</v>
      </c>
      <c r="B2148" s="15" t="s">
        <v>37</v>
      </c>
      <c r="C2148" t="s">
        <v>21</v>
      </c>
      <c r="D2148" s="15" t="s">
        <v>145</v>
      </c>
      <c r="E2148" t="s">
        <v>562</v>
      </c>
      <c r="F2148" s="15" t="s">
        <v>562</v>
      </c>
      <c r="G2148" t="s">
        <v>568</v>
      </c>
      <c r="H2148" s="15" t="s">
        <v>144</v>
      </c>
      <c r="I2148" t="s">
        <v>35</v>
      </c>
      <c r="J2148" s="15" t="s">
        <v>567</v>
      </c>
      <c r="K2148">
        <v>4</v>
      </c>
      <c r="L2148" s="19">
        <f>IF(AND(K2148=7,N2148&lt;M2148),1,IF(N2148&lt;M2148,K2148+1,K2148))</f>
        <v>4</v>
      </c>
      <c r="M2148" s="18">
        <v>1.5</v>
      </c>
      <c r="N2148" s="17">
        <v>6.416666666666667</v>
      </c>
      <c r="O2148" t="s">
        <v>17</v>
      </c>
      <c r="P2148" s="3">
        <v>864.73845130839413</v>
      </c>
      <c r="Q2148" s="3">
        <v>541.06739393213775</v>
      </c>
    </row>
    <row r="2149" spans="1:17" ht="15" x14ac:dyDescent="0.25">
      <c r="A2149" s="22" t="s">
        <v>23</v>
      </c>
      <c r="B2149" s="15" t="s">
        <v>37</v>
      </c>
      <c r="C2149" t="s">
        <v>21</v>
      </c>
      <c r="D2149" s="15" t="s">
        <v>145</v>
      </c>
      <c r="E2149" t="s">
        <v>562</v>
      </c>
      <c r="F2149" s="15" t="s">
        <v>562</v>
      </c>
      <c r="G2149" t="s">
        <v>568</v>
      </c>
      <c r="H2149" s="15" t="s">
        <v>144</v>
      </c>
      <c r="I2149" t="s">
        <v>35</v>
      </c>
      <c r="J2149" s="15" t="s">
        <v>567</v>
      </c>
      <c r="K2149">
        <v>5</v>
      </c>
      <c r="L2149" s="19">
        <f>IF(AND(K2149=7,N2149&lt;M2149),1,IF(N2149&lt;M2149,K2149+1,K2149))</f>
        <v>5</v>
      </c>
      <c r="M2149" s="18">
        <v>1.5</v>
      </c>
      <c r="N2149" s="17">
        <v>6.666666666666667</v>
      </c>
      <c r="O2149" t="s">
        <v>17</v>
      </c>
      <c r="P2149" s="3">
        <v>864.73845130839413</v>
      </c>
      <c r="Q2149" s="3">
        <v>541.06739393213775</v>
      </c>
    </row>
    <row r="2150" spans="1:17" ht="15" x14ac:dyDescent="0.25">
      <c r="A2150" s="22" t="s">
        <v>23</v>
      </c>
      <c r="B2150" s="15" t="s">
        <v>37</v>
      </c>
      <c r="C2150" t="s">
        <v>21</v>
      </c>
      <c r="D2150" s="15" t="s">
        <v>145</v>
      </c>
      <c r="E2150" t="s">
        <v>562</v>
      </c>
      <c r="F2150" s="15" t="s">
        <v>562</v>
      </c>
      <c r="G2150" t="s">
        <v>568</v>
      </c>
      <c r="H2150" s="15" t="s">
        <v>144</v>
      </c>
      <c r="I2150" t="s">
        <v>35</v>
      </c>
      <c r="J2150" s="15" t="s">
        <v>567</v>
      </c>
      <c r="K2150">
        <v>6</v>
      </c>
      <c r="L2150" s="19">
        <f>IF(AND(K2150=7,N2150&lt;M2150),1,IF(N2150&lt;M2150,K2150+1,K2150))</f>
        <v>6</v>
      </c>
      <c r="M2150" s="18">
        <v>1.5</v>
      </c>
      <c r="N2150" s="17">
        <v>6.666666666666667</v>
      </c>
      <c r="O2150" t="s">
        <v>17</v>
      </c>
      <c r="P2150" s="3">
        <v>864.73845130839413</v>
      </c>
      <c r="Q2150" s="3">
        <v>541.06739393213775</v>
      </c>
    </row>
    <row r="2151" spans="1:17" ht="15" x14ac:dyDescent="0.25">
      <c r="A2151" s="22" t="s">
        <v>23</v>
      </c>
      <c r="B2151" s="15" t="s">
        <v>37</v>
      </c>
      <c r="C2151" t="s">
        <v>21</v>
      </c>
      <c r="D2151" s="15" t="s">
        <v>145</v>
      </c>
      <c r="E2151" t="s">
        <v>562</v>
      </c>
      <c r="F2151" s="15" t="s">
        <v>562</v>
      </c>
      <c r="G2151" t="s">
        <v>568</v>
      </c>
      <c r="H2151" s="15" t="s">
        <v>144</v>
      </c>
      <c r="I2151" t="s">
        <v>35</v>
      </c>
      <c r="J2151" s="15" t="s">
        <v>567</v>
      </c>
      <c r="K2151">
        <v>7</v>
      </c>
      <c r="L2151" s="19">
        <f>IF(AND(K2151=7,N2151&lt;M2151),1,IF(N2151&lt;M2151,K2151+1,K2151))</f>
        <v>7</v>
      </c>
      <c r="M2151" s="18">
        <v>1.5</v>
      </c>
      <c r="N2151" s="17">
        <v>6.666666666666667</v>
      </c>
      <c r="O2151" t="s">
        <v>17</v>
      </c>
      <c r="P2151" s="3">
        <v>864.73845130839413</v>
      </c>
      <c r="Q2151" s="3">
        <v>541.06739393213775</v>
      </c>
    </row>
    <row r="2152" spans="1:17" ht="15" x14ac:dyDescent="0.25">
      <c r="A2152" s="22" t="s">
        <v>23</v>
      </c>
      <c r="B2152" s="15" t="s">
        <v>37</v>
      </c>
      <c r="C2152" t="s">
        <v>21</v>
      </c>
      <c r="D2152" s="15" t="s">
        <v>145</v>
      </c>
      <c r="E2152" t="s">
        <v>603</v>
      </c>
      <c r="F2152" s="15" t="s">
        <v>603</v>
      </c>
      <c r="G2152" t="s">
        <v>603</v>
      </c>
      <c r="H2152" s="15" t="s">
        <v>35</v>
      </c>
      <c r="I2152" t="s">
        <v>165</v>
      </c>
      <c r="J2152" s="15" t="s">
        <v>608</v>
      </c>
      <c r="K2152">
        <v>1</v>
      </c>
      <c r="L2152" s="19">
        <f>IF(AND(K2152=7,N2152&lt;M2152),1,IF(N2152&lt;M2152,K2152+1,K2152))</f>
        <v>1</v>
      </c>
      <c r="M2152" s="18">
        <v>17.666666666666668</v>
      </c>
      <c r="N2152" s="17">
        <v>21.916666666666668</v>
      </c>
      <c r="O2152" t="s">
        <v>17</v>
      </c>
      <c r="P2152" s="3">
        <v>710.58104315338107</v>
      </c>
      <c r="Q2152" s="3">
        <v>616.82180008687726</v>
      </c>
    </row>
    <row r="2153" spans="1:17" ht="15" x14ac:dyDescent="0.25">
      <c r="A2153" s="22" t="s">
        <v>23</v>
      </c>
      <c r="B2153" s="15" t="s">
        <v>37</v>
      </c>
      <c r="C2153" t="s">
        <v>21</v>
      </c>
      <c r="D2153" s="15" t="s">
        <v>145</v>
      </c>
      <c r="E2153" t="s">
        <v>603</v>
      </c>
      <c r="F2153" s="15" t="s">
        <v>603</v>
      </c>
      <c r="G2153" t="s">
        <v>603</v>
      </c>
      <c r="H2153" s="15" t="s">
        <v>35</v>
      </c>
      <c r="I2153" t="s">
        <v>165</v>
      </c>
      <c r="J2153" s="15" t="s">
        <v>608</v>
      </c>
      <c r="K2153">
        <v>2</v>
      </c>
      <c r="L2153" s="19">
        <f>IF(AND(K2153=7,N2153&lt;M2153),1,IF(N2153&lt;M2153,K2153+1,K2153))</f>
        <v>2</v>
      </c>
      <c r="M2153" s="18">
        <v>17.666666666666668</v>
      </c>
      <c r="N2153" s="17">
        <v>21.916666666666668</v>
      </c>
      <c r="O2153" t="s">
        <v>17</v>
      </c>
      <c r="P2153" s="3">
        <v>710.58104315338107</v>
      </c>
      <c r="Q2153" s="3">
        <v>616.82180008687726</v>
      </c>
    </row>
    <row r="2154" spans="1:17" ht="15" x14ac:dyDescent="0.25">
      <c r="A2154" s="22" t="s">
        <v>23</v>
      </c>
      <c r="B2154" s="15" t="s">
        <v>37</v>
      </c>
      <c r="C2154" t="s">
        <v>21</v>
      </c>
      <c r="D2154" s="15" t="s">
        <v>145</v>
      </c>
      <c r="E2154" t="s">
        <v>603</v>
      </c>
      <c r="F2154" s="15" t="s">
        <v>603</v>
      </c>
      <c r="G2154" t="s">
        <v>603</v>
      </c>
      <c r="H2154" s="15" t="s">
        <v>35</v>
      </c>
      <c r="I2154" t="s">
        <v>165</v>
      </c>
      <c r="J2154" s="15" t="s">
        <v>608</v>
      </c>
      <c r="K2154">
        <v>3</v>
      </c>
      <c r="L2154" s="19">
        <f>IF(AND(K2154=7,N2154&lt;M2154),1,IF(N2154&lt;M2154,K2154+1,K2154))</f>
        <v>3</v>
      </c>
      <c r="M2154" s="18">
        <v>17.666666666666668</v>
      </c>
      <c r="N2154" s="17">
        <v>21.916666666666668</v>
      </c>
      <c r="O2154" t="s">
        <v>17</v>
      </c>
      <c r="P2154" s="3">
        <v>710.58104315338107</v>
      </c>
      <c r="Q2154" s="3">
        <v>616.82180008687726</v>
      </c>
    </row>
    <row r="2155" spans="1:17" ht="15" x14ac:dyDescent="0.25">
      <c r="A2155" s="22" t="s">
        <v>23</v>
      </c>
      <c r="B2155" s="15" t="s">
        <v>37</v>
      </c>
      <c r="C2155" t="s">
        <v>21</v>
      </c>
      <c r="D2155" s="15" t="s">
        <v>145</v>
      </c>
      <c r="E2155" t="s">
        <v>603</v>
      </c>
      <c r="F2155" s="15" t="s">
        <v>603</v>
      </c>
      <c r="G2155" t="s">
        <v>603</v>
      </c>
      <c r="H2155" s="15" t="s">
        <v>35</v>
      </c>
      <c r="I2155" t="s">
        <v>165</v>
      </c>
      <c r="J2155" s="15" t="s">
        <v>608</v>
      </c>
      <c r="K2155">
        <v>4</v>
      </c>
      <c r="L2155" s="19">
        <f>IF(AND(K2155=7,N2155&lt;M2155),1,IF(N2155&lt;M2155,K2155+1,K2155))</f>
        <v>4</v>
      </c>
      <c r="M2155" s="18">
        <v>17.666666666666668</v>
      </c>
      <c r="N2155" s="17">
        <v>21.916666666666668</v>
      </c>
      <c r="O2155" t="s">
        <v>17</v>
      </c>
      <c r="P2155" s="3">
        <v>710.58104315338107</v>
      </c>
      <c r="Q2155" s="3">
        <v>616.82180008687726</v>
      </c>
    </row>
    <row r="2156" spans="1:17" ht="15" x14ac:dyDescent="0.25">
      <c r="A2156" s="22" t="s">
        <v>23</v>
      </c>
      <c r="B2156" s="15" t="s">
        <v>37</v>
      </c>
      <c r="C2156" t="s">
        <v>21</v>
      </c>
      <c r="D2156" s="15" t="s">
        <v>145</v>
      </c>
      <c r="E2156" t="s">
        <v>603</v>
      </c>
      <c r="F2156" s="15" t="s">
        <v>603</v>
      </c>
      <c r="G2156" t="s">
        <v>603</v>
      </c>
      <c r="H2156" s="15" t="s">
        <v>35</v>
      </c>
      <c r="I2156" t="s">
        <v>165</v>
      </c>
      <c r="J2156" s="15" t="s">
        <v>608</v>
      </c>
      <c r="K2156">
        <v>5</v>
      </c>
      <c r="L2156" s="19">
        <f>IF(AND(K2156=7,N2156&lt;M2156),1,IF(N2156&lt;M2156,K2156+1,K2156))</f>
        <v>5</v>
      </c>
      <c r="M2156" s="18">
        <v>17.666666666666668</v>
      </c>
      <c r="N2156" s="17">
        <v>21.916666666666668</v>
      </c>
      <c r="O2156" t="s">
        <v>17</v>
      </c>
      <c r="P2156" s="3">
        <v>710.58104315338107</v>
      </c>
      <c r="Q2156" s="3">
        <v>616.82180008687726</v>
      </c>
    </row>
    <row r="2157" spans="1:17" ht="15" x14ac:dyDescent="0.25">
      <c r="A2157" s="22" t="s">
        <v>23</v>
      </c>
      <c r="B2157" s="15" t="s">
        <v>37</v>
      </c>
      <c r="C2157" t="s">
        <v>21</v>
      </c>
      <c r="D2157" s="15" t="s">
        <v>145</v>
      </c>
      <c r="E2157" t="s">
        <v>603</v>
      </c>
      <c r="F2157" s="15" t="s">
        <v>603</v>
      </c>
      <c r="G2157" t="s">
        <v>603</v>
      </c>
      <c r="H2157" s="15" t="s">
        <v>35</v>
      </c>
      <c r="I2157" t="s">
        <v>165</v>
      </c>
      <c r="J2157" s="15" t="s">
        <v>608</v>
      </c>
      <c r="K2157">
        <v>6</v>
      </c>
      <c r="L2157" s="19">
        <f>IF(AND(K2157=7,N2157&lt;M2157),1,IF(N2157&lt;M2157,K2157+1,K2157))</f>
        <v>6</v>
      </c>
      <c r="M2157" s="18">
        <v>17.666666666666668</v>
      </c>
      <c r="N2157" s="17">
        <v>21.916666666666668</v>
      </c>
      <c r="O2157" t="s">
        <v>17</v>
      </c>
      <c r="P2157" s="3">
        <v>710.58104315338107</v>
      </c>
      <c r="Q2157" s="3">
        <v>616.82180008687726</v>
      </c>
    </row>
    <row r="2158" spans="1:17" ht="15" x14ac:dyDescent="0.25">
      <c r="A2158" s="22" t="s">
        <v>23</v>
      </c>
      <c r="B2158" s="15" t="s">
        <v>37</v>
      </c>
      <c r="C2158" t="s">
        <v>21</v>
      </c>
      <c r="D2158" s="15" t="s">
        <v>145</v>
      </c>
      <c r="E2158" t="s">
        <v>603</v>
      </c>
      <c r="F2158" s="15" t="s">
        <v>603</v>
      </c>
      <c r="G2158" t="s">
        <v>603</v>
      </c>
      <c r="H2158" s="15" t="s">
        <v>35</v>
      </c>
      <c r="I2158" t="s">
        <v>165</v>
      </c>
      <c r="J2158" s="15" t="s">
        <v>608</v>
      </c>
      <c r="K2158">
        <v>7</v>
      </c>
      <c r="L2158" s="19">
        <f>IF(AND(K2158=7,N2158&lt;M2158),1,IF(N2158&lt;M2158,K2158+1,K2158))</f>
        <v>7</v>
      </c>
      <c r="M2158" s="18">
        <v>17.666666666666668</v>
      </c>
      <c r="N2158" s="17">
        <v>21.916666666666668</v>
      </c>
      <c r="O2158" t="s">
        <v>17</v>
      </c>
      <c r="P2158" s="3">
        <v>710.58104315338107</v>
      </c>
      <c r="Q2158" s="3">
        <v>616.82180008687726</v>
      </c>
    </row>
    <row r="2159" spans="1:17" ht="15" x14ac:dyDescent="0.25">
      <c r="A2159" s="22" t="s">
        <v>23</v>
      </c>
      <c r="B2159" s="15" t="s">
        <v>37</v>
      </c>
      <c r="C2159" t="s">
        <v>21</v>
      </c>
      <c r="D2159" s="15" t="s">
        <v>145</v>
      </c>
      <c r="E2159" t="s">
        <v>603</v>
      </c>
      <c r="F2159" s="15" t="s">
        <v>603</v>
      </c>
      <c r="G2159" t="s">
        <v>602</v>
      </c>
      <c r="H2159" s="15" t="s">
        <v>165</v>
      </c>
      <c r="I2159" t="s">
        <v>35</v>
      </c>
      <c r="J2159" s="15" t="s">
        <v>601</v>
      </c>
      <c r="K2159">
        <v>1</v>
      </c>
      <c r="L2159" s="19">
        <f>IF(AND(K2159=7,N2159&lt;M2159),1,IF(N2159&lt;M2159,K2159+1,K2159))</f>
        <v>1</v>
      </c>
      <c r="M2159" s="18">
        <v>1.25</v>
      </c>
      <c r="N2159" s="17">
        <v>6.666666666666667</v>
      </c>
      <c r="O2159" t="s">
        <v>17</v>
      </c>
      <c r="P2159" s="3">
        <v>710.58104315338107</v>
      </c>
      <c r="Q2159" s="3">
        <v>616.82180008687726</v>
      </c>
    </row>
    <row r="2160" spans="1:17" ht="15" x14ac:dyDescent="0.25">
      <c r="A2160" s="22" t="s">
        <v>23</v>
      </c>
      <c r="B2160" s="15" t="s">
        <v>37</v>
      </c>
      <c r="C2160" t="s">
        <v>21</v>
      </c>
      <c r="D2160" s="15" t="s">
        <v>145</v>
      </c>
      <c r="E2160" t="s">
        <v>603</v>
      </c>
      <c r="F2160" s="15" t="s">
        <v>603</v>
      </c>
      <c r="G2160" t="s">
        <v>602</v>
      </c>
      <c r="H2160" s="15" t="s">
        <v>165</v>
      </c>
      <c r="I2160" t="s">
        <v>35</v>
      </c>
      <c r="J2160" s="15" t="s">
        <v>601</v>
      </c>
      <c r="K2160">
        <v>2</v>
      </c>
      <c r="L2160" s="19">
        <f>IF(AND(K2160=7,N2160&lt;M2160),1,IF(N2160&lt;M2160,K2160+1,K2160))</f>
        <v>2</v>
      </c>
      <c r="M2160" s="18">
        <v>1.25</v>
      </c>
      <c r="N2160" s="17">
        <v>6.666666666666667</v>
      </c>
      <c r="O2160" t="s">
        <v>17</v>
      </c>
      <c r="P2160" s="3">
        <v>710.58104315338107</v>
      </c>
      <c r="Q2160" s="3">
        <v>616.82180008687726</v>
      </c>
    </row>
    <row r="2161" spans="1:17" ht="15" x14ac:dyDescent="0.25">
      <c r="A2161" s="22" t="s">
        <v>23</v>
      </c>
      <c r="B2161" s="15" t="s">
        <v>37</v>
      </c>
      <c r="C2161" t="s">
        <v>21</v>
      </c>
      <c r="D2161" s="15" t="s">
        <v>145</v>
      </c>
      <c r="E2161" t="s">
        <v>603</v>
      </c>
      <c r="F2161" s="15" t="s">
        <v>603</v>
      </c>
      <c r="G2161" t="s">
        <v>602</v>
      </c>
      <c r="H2161" s="15" t="s">
        <v>165</v>
      </c>
      <c r="I2161" t="s">
        <v>35</v>
      </c>
      <c r="J2161" s="15" t="s">
        <v>601</v>
      </c>
      <c r="K2161">
        <v>3</v>
      </c>
      <c r="L2161" s="19">
        <f>IF(AND(K2161=7,N2161&lt;M2161),1,IF(N2161&lt;M2161,K2161+1,K2161))</f>
        <v>3</v>
      </c>
      <c r="M2161" s="18">
        <v>1.25</v>
      </c>
      <c r="N2161" s="17">
        <v>6.666666666666667</v>
      </c>
      <c r="O2161" t="s">
        <v>17</v>
      </c>
      <c r="P2161" s="3">
        <v>710.58104315338107</v>
      </c>
      <c r="Q2161" s="3">
        <v>616.82180008687726</v>
      </c>
    </row>
    <row r="2162" spans="1:17" ht="15" x14ac:dyDescent="0.25">
      <c r="A2162" s="22" t="s">
        <v>23</v>
      </c>
      <c r="B2162" s="15" t="s">
        <v>37</v>
      </c>
      <c r="C2162" t="s">
        <v>21</v>
      </c>
      <c r="D2162" s="15" t="s">
        <v>145</v>
      </c>
      <c r="E2162" t="s">
        <v>603</v>
      </c>
      <c r="F2162" s="15" t="s">
        <v>603</v>
      </c>
      <c r="G2162" t="s">
        <v>602</v>
      </c>
      <c r="H2162" s="15" t="s">
        <v>165</v>
      </c>
      <c r="I2162" t="s">
        <v>35</v>
      </c>
      <c r="J2162" s="15" t="s">
        <v>601</v>
      </c>
      <c r="K2162">
        <v>4</v>
      </c>
      <c r="L2162" s="19">
        <f>IF(AND(K2162=7,N2162&lt;M2162),1,IF(N2162&lt;M2162,K2162+1,K2162))</f>
        <v>4</v>
      </c>
      <c r="M2162" s="18">
        <v>1.25</v>
      </c>
      <c r="N2162" s="17">
        <v>6.666666666666667</v>
      </c>
      <c r="O2162" t="s">
        <v>17</v>
      </c>
      <c r="P2162" s="3">
        <v>710.58104315338107</v>
      </c>
      <c r="Q2162" s="3">
        <v>616.82180008687726</v>
      </c>
    </row>
    <row r="2163" spans="1:17" ht="15" x14ac:dyDescent="0.25">
      <c r="A2163" s="22" t="s">
        <v>23</v>
      </c>
      <c r="B2163" s="15" t="s">
        <v>37</v>
      </c>
      <c r="C2163" t="s">
        <v>21</v>
      </c>
      <c r="D2163" s="15" t="s">
        <v>145</v>
      </c>
      <c r="E2163" t="s">
        <v>603</v>
      </c>
      <c r="F2163" s="15" t="s">
        <v>603</v>
      </c>
      <c r="G2163" t="s">
        <v>602</v>
      </c>
      <c r="H2163" s="15" t="s">
        <v>165</v>
      </c>
      <c r="I2163" t="s">
        <v>35</v>
      </c>
      <c r="J2163" s="15" t="s">
        <v>601</v>
      </c>
      <c r="K2163">
        <v>5</v>
      </c>
      <c r="L2163" s="19">
        <f>IF(AND(K2163=7,N2163&lt;M2163),1,IF(N2163&lt;M2163,K2163+1,K2163))</f>
        <v>5</v>
      </c>
      <c r="M2163" s="18">
        <v>1.25</v>
      </c>
      <c r="N2163" s="17">
        <v>6.666666666666667</v>
      </c>
      <c r="O2163" t="s">
        <v>17</v>
      </c>
      <c r="P2163" s="3">
        <v>710.58104315338107</v>
      </c>
      <c r="Q2163" s="3">
        <v>616.82180008687726</v>
      </c>
    </row>
    <row r="2164" spans="1:17" ht="15" x14ac:dyDescent="0.25">
      <c r="A2164" s="22" t="s">
        <v>23</v>
      </c>
      <c r="B2164" s="15" t="s">
        <v>37</v>
      </c>
      <c r="C2164" t="s">
        <v>21</v>
      </c>
      <c r="D2164" s="15" t="s">
        <v>145</v>
      </c>
      <c r="E2164" t="s">
        <v>603</v>
      </c>
      <c r="F2164" s="15" t="s">
        <v>603</v>
      </c>
      <c r="G2164" t="s">
        <v>602</v>
      </c>
      <c r="H2164" s="15" t="s">
        <v>165</v>
      </c>
      <c r="I2164" t="s">
        <v>35</v>
      </c>
      <c r="J2164" s="15" t="s">
        <v>601</v>
      </c>
      <c r="K2164">
        <v>6</v>
      </c>
      <c r="L2164" s="19">
        <f>IF(AND(K2164=7,N2164&lt;M2164),1,IF(N2164&lt;M2164,K2164+1,K2164))</f>
        <v>6</v>
      </c>
      <c r="M2164" s="18">
        <v>1.25</v>
      </c>
      <c r="N2164" s="17">
        <v>6.666666666666667</v>
      </c>
      <c r="O2164" t="s">
        <v>17</v>
      </c>
      <c r="P2164" s="3">
        <v>710.58104315338107</v>
      </c>
      <c r="Q2164" s="3">
        <v>616.82180008687726</v>
      </c>
    </row>
    <row r="2165" spans="1:17" ht="15" x14ac:dyDescent="0.25">
      <c r="A2165" s="22" t="s">
        <v>23</v>
      </c>
      <c r="B2165" s="15" t="s">
        <v>37</v>
      </c>
      <c r="C2165" t="s">
        <v>21</v>
      </c>
      <c r="D2165" s="15" t="s">
        <v>145</v>
      </c>
      <c r="E2165" t="s">
        <v>603</v>
      </c>
      <c r="F2165" s="15" t="s">
        <v>603</v>
      </c>
      <c r="G2165" t="s">
        <v>602</v>
      </c>
      <c r="H2165" s="15" t="s">
        <v>165</v>
      </c>
      <c r="I2165" t="s">
        <v>35</v>
      </c>
      <c r="J2165" s="15" t="s">
        <v>601</v>
      </c>
      <c r="K2165">
        <v>7</v>
      </c>
      <c r="L2165" s="19">
        <f>IF(AND(K2165=7,N2165&lt;M2165),1,IF(N2165&lt;M2165,K2165+1,K2165))</f>
        <v>7</v>
      </c>
      <c r="M2165" s="18">
        <v>1.25</v>
      </c>
      <c r="N2165" s="17">
        <v>6.666666666666667</v>
      </c>
      <c r="O2165" t="s">
        <v>17</v>
      </c>
      <c r="P2165" s="3">
        <v>710.58104315338107</v>
      </c>
      <c r="Q2165" s="3">
        <v>616.82180008687726</v>
      </c>
    </row>
    <row r="2166" spans="1:17" ht="15" x14ac:dyDescent="0.25">
      <c r="A2166" s="22" t="s">
        <v>23</v>
      </c>
      <c r="B2166" s="15" t="s">
        <v>37</v>
      </c>
      <c r="C2166" t="s">
        <v>21</v>
      </c>
      <c r="D2166" s="15" t="s">
        <v>145</v>
      </c>
      <c r="E2166" t="s">
        <v>581</v>
      </c>
      <c r="F2166" s="15" t="s">
        <v>581</v>
      </c>
      <c r="G2166" t="s">
        <v>581</v>
      </c>
      <c r="H2166" s="15" t="s">
        <v>35</v>
      </c>
      <c r="I2166" t="s">
        <v>448</v>
      </c>
      <c r="J2166" s="15" t="s">
        <v>580</v>
      </c>
      <c r="K2166">
        <v>1</v>
      </c>
      <c r="L2166" s="19">
        <f>IF(AND(K2166=7,N2166&lt;M2166),1,IF(N2166&lt;M2166,K2166+1,K2166))</f>
        <v>1</v>
      </c>
      <c r="M2166" s="18">
        <v>17.333333333333332</v>
      </c>
      <c r="N2166" s="17">
        <v>22.583333333333332</v>
      </c>
      <c r="O2166" t="s">
        <v>17</v>
      </c>
      <c r="P2166" s="3">
        <v>738.13780572459029</v>
      </c>
      <c r="Q2166" s="3">
        <v>573.44569874390913</v>
      </c>
    </row>
    <row r="2167" spans="1:17" ht="15" x14ac:dyDescent="0.25">
      <c r="A2167" s="22" t="s">
        <v>23</v>
      </c>
      <c r="B2167" s="15" t="s">
        <v>37</v>
      </c>
      <c r="C2167" t="s">
        <v>21</v>
      </c>
      <c r="D2167" s="15" t="s">
        <v>145</v>
      </c>
      <c r="E2167" t="s">
        <v>581</v>
      </c>
      <c r="F2167" s="15" t="s">
        <v>581</v>
      </c>
      <c r="G2167" t="s">
        <v>581</v>
      </c>
      <c r="H2167" s="15" t="s">
        <v>35</v>
      </c>
      <c r="I2167" t="s">
        <v>448</v>
      </c>
      <c r="J2167" s="15" t="s">
        <v>580</v>
      </c>
      <c r="K2167">
        <v>2</v>
      </c>
      <c r="L2167" s="19">
        <f>IF(AND(K2167=7,N2167&lt;M2167),1,IF(N2167&lt;M2167,K2167+1,K2167))</f>
        <v>2</v>
      </c>
      <c r="M2167" s="18">
        <v>17.333333333333332</v>
      </c>
      <c r="N2167" s="17">
        <v>22.583333333333332</v>
      </c>
      <c r="O2167" t="s">
        <v>17</v>
      </c>
      <c r="P2167" s="3">
        <v>738.13780572459029</v>
      </c>
      <c r="Q2167" s="3">
        <v>573.44569874390913</v>
      </c>
    </row>
    <row r="2168" spans="1:17" ht="15" x14ac:dyDescent="0.25">
      <c r="A2168" s="22" t="s">
        <v>23</v>
      </c>
      <c r="B2168" s="15" t="s">
        <v>37</v>
      </c>
      <c r="C2168" t="s">
        <v>21</v>
      </c>
      <c r="D2168" s="15" t="s">
        <v>145</v>
      </c>
      <c r="E2168" t="s">
        <v>581</v>
      </c>
      <c r="F2168" s="15" t="s">
        <v>581</v>
      </c>
      <c r="G2168" t="s">
        <v>581</v>
      </c>
      <c r="H2168" s="15" t="s">
        <v>35</v>
      </c>
      <c r="I2168" t="s">
        <v>448</v>
      </c>
      <c r="J2168" s="15" t="s">
        <v>580</v>
      </c>
      <c r="K2168">
        <v>3</v>
      </c>
      <c r="L2168" s="19">
        <f>IF(AND(K2168=7,N2168&lt;M2168),1,IF(N2168&lt;M2168,K2168+1,K2168))</f>
        <v>3</v>
      </c>
      <c r="M2168" s="18">
        <v>17.333333333333332</v>
      </c>
      <c r="N2168" s="17">
        <v>22.583333333333332</v>
      </c>
      <c r="O2168" t="s">
        <v>17</v>
      </c>
      <c r="P2168" s="3">
        <v>738.13780572459029</v>
      </c>
      <c r="Q2168" s="3">
        <v>573.44569874390913</v>
      </c>
    </row>
    <row r="2169" spans="1:17" ht="15" x14ac:dyDescent="0.25">
      <c r="A2169" s="22" t="s">
        <v>23</v>
      </c>
      <c r="B2169" s="15" t="s">
        <v>37</v>
      </c>
      <c r="C2169" t="s">
        <v>21</v>
      </c>
      <c r="D2169" s="15" t="s">
        <v>145</v>
      </c>
      <c r="E2169" t="s">
        <v>581</v>
      </c>
      <c r="F2169" s="15" t="s">
        <v>581</v>
      </c>
      <c r="G2169" t="s">
        <v>581</v>
      </c>
      <c r="H2169" s="15" t="s">
        <v>35</v>
      </c>
      <c r="I2169" t="s">
        <v>448</v>
      </c>
      <c r="J2169" s="15" t="s">
        <v>580</v>
      </c>
      <c r="K2169">
        <v>4</v>
      </c>
      <c r="L2169" s="19">
        <f>IF(AND(K2169=7,N2169&lt;M2169),1,IF(N2169&lt;M2169,K2169+1,K2169))</f>
        <v>4</v>
      </c>
      <c r="M2169" s="18">
        <v>17.333333333333332</v>
      </c>
      <c r="N2169" s="17">
        <v>22.583333333333332</v>
      </c>
      <c r="O2169" t="s">
        <v>17</v>
      </c>
      <c r="P2169" s="3">
        <v>738.13780572459029</v>
      </c>
      <c r="Q2169" s="3">
        <v>573.44569874390913</v>
      </c>
    </row>
    <row r="2170" spans="1:17" ht="15" x14ac:dyDescent="0.25">
      <c r="A2170" s="22" t="s">
        <v>23</v>
      </c>
      <c r="B2170" s="15" t="s">
        <v>37</v>
      </c>
      <c r="C2170" t="s">
        <v>21</v>
      </c>
      <c r="D2170" s="15" t="s">
        <v>145</v>
      </c>
      <c r="E2170" t="s">
        <v>581</v>
      </c>
      <c r="F2170" s="15" t="s">
        <v>581</v>
      </c>
      <c r="G2170" t="s">
        <v>581</v>
      </c>
      <c r="H2170" s="15" t="s">
        <v>35</v>
      </c>
      <c r="I2170" t="s">
        <v>448</v>
      </c>
      <c r="J2170" s="15" t="s">
        <v>580</v>
      </c>
      <c r="K2170">
        <v>5</v>
      </c>
      <c r="L2170" s="19">
        <f>IF(AND(K2170=7,N2170&lt;M2170),1,IF(N2170&lt;M2170,K2170+1,K2170))</f>
        <v>5</v>
      </c>
      <c r="M2170" s="18">
        <v>17.333333333333332</v>
      </c>
      <c r="N2170" s="17">
        <v>22.583333333333332</v>
      </c>
      <c r="O2170" t="s">
        <v>17</v>
      </c>
      <c r="P2170" s="3">
        <v>738.13780572459029</v>
      </c>
      <c r="Q2170" s="3">
        <v>573.44569874390913</v>
      </c>
    </row>
    <row r="2171" spans="1:17" ht="15" x14ac:dyDescent="0.25">
      <c r="A2171" s="22" t="s">
        <v>23</v>
      </c>
      <c r="B2171" s="15" t="s">
        <v>37</v>
      </c>
      <c r="C2171" t="s">
        <v>21</v>
      </c>
      <c r="D2171" s="15" t="s">
        <v>145</v>
      </c>
      <c r="E2171" t="s">
        <v>581</v>
      </c>
      <c r="F2171" s="15" t="s">
        <v>581</v>
      </c>
      <c r="G2171" t="s">
        <v>581</v>
      </c>
      <c r="H2171" s="15" t="s">
        <v>35</v>
      </c>
      <c r="I2171" t="s">
        <v>448</v>
      </c>
      <c r="J2171" s="15" t="s">
        <v>580</v>
      </c>
      <c r="K2171">
        <v>6</v>
      </c>
      <c r="L2171" s="19">
        <f>IF(AND(K2171=7,N2171&lt;M2171),1,IF(N2171&lt;M2171,K2171+1,K2171))</f>
        <v>6</v>
      </c>
      <c r="M2171" s="18">
        <v>17.333333333333332</v>
      </c>
      <c r="N2171" s="17">
        <v>22.583333333333332</v>
      </c>
      <c r="O2171" t="s">
        <v>17</v>
      </c>
      <c r="P2171" s="3">
        <v>738.13780572459029</v>
      </c>
      <c r="Q2171" s="3">
        <v>573.44569874390913</v>
      </c>
    </row>
    <row r="2172" spans="1:17" ht="15" x14ac:dyDescent="0.25">
      <c r="A2172" s="22" t="s">
        <v>23</v>
      </c>
      <c r="B2172" s="15" t="s">
        <v>37</v>
      </c>
      <c r="C2172" t="s">
        <v>21</v>
      </c>
      <c r="D2172" s="15" t="s">
        <v>145</v>
      </c>
      <c r="E2172" t="s">
        <v>581</v>
      </c>
      <c r="F2172" s="15" t="s">
        <v>581</v>
      </c>
      <c r="G2172" t="s">
        <v>581</v>
      </c>
      <c r="H2172" s="15" t="s">
        <v>35</v>
      </c>
      <c r="I2172" t="s">
        <v>448</v>
      </c>
      <c r="J2172" s="15" t="s">
        <v>580</v>
      </c>
      <c r="K2172">
        <v>7</v>
      </c>
      <c r="L2172" s="19">
        <f>IF(AND(K2172=7,N2172&lt;M2172),1,IF(N2172&lt;M2172,K2172+1,K2172))</f>
        <v>7</v>
      </c>
      <c r="M2172" s="18">
        <v>17.333333333333332</v>
      </c>
      <c r="N2172" s="17">
        <v>22.583333333333332</v>
      </c>
      <c r="O2172" t="s">
        <v>17</v>
      </c>
      <c r="P2172" s="3">
        <v>738.13780572459029</v>
      </c>
      <c r="Q2172" s="3">
        <v>573.44569874390913</v>
      </c>
    </row>
    <row r="2173" spans="1:17" ht="15" x14ac:dyDescent="0.25">
      <c r="A2173" s="22" t="s">
        <v>23</v>
      </c>
      <c r="B2173" s="15" t="s">
        <v>37</v>
      </c>
      <c r="C2173" t="s">
        <v>21</v>
      </c>
      <c r="D2173" s="15" t="s">
        <v>145</v>
      </c>
      <c r="E2173" t="s">
        <v>581</v>
      </c>
      <c r="F2173" s="15" t="s">
        <v>581</v>
      </c>
      <c r="G2173" t="s">
        <v>624</v>
      </c>
      <c r="H2173" s="15" t="s">
        <v>448</v>
      </c>
      <c r="I2173" t="s">
        <v>35</v>
      </c>
      <c r="J2173" s="15" t="s">
        <v>623</v>
      </c>
      <c r="K2173">
        <v>1</v>
      </c>
      <c r="L2173" s="19">
        <f>IF(AND(K2173=7,N2173&lt;M2173),1,IF(N2173&lt;M2173,K2173+1,K2173))</f>
        <v>1</v>
      </c>
      <c r="M2173" s="18">
        <v>1</v>
      </c>
      <c r="N2173" s="17">
        <v>6.833333333333333</v>
      </c>
      <c r="O2173" t="s">
        <v>17</v>
      </c>
      <c r="P2173" s="3">
        <v>738.13780572459029</v>
      </c>
      <c r="Q2173" s="3">
        <v>573.44569874390913</v>
      </c>
    </row>
    <row r="2174" spans="1:17" ht="15" x14ac:dyDescent="0.25">
      <c r="A2174" s="22" t="s">
        <v>23</v>
      </c>
      <c r="B2174" s="15" t="s">
        <v>37</v>
      </c>
      <c r="C2174" t="s">
        <v>21</v>
      </c>
      <c r="D2174" s="15" t="s">
        <v>145</v>
      </c>
      <c r="E2174" t="s">
        <v>581</v>
      </c>
      <c r="F2174" s="15" t="s">
        <v>581</v>
      </c>
      <c r="G2174" t="s">
        <v>624</v>
      </c>
      <c r="H2174" s="15" t="s">
        <v>448</v>
      </c>
      <c r="I2174" t="s">
        <v>35</v>
      </c>
      <c r="J2174" s="15" t="s">
        <v>623</v>
      </c>
      <c r="K2174">
        <v>2</v>
      </c>
      <c r="L2174" s="19">
        <f>IF(AND(K2174=7,N2174&lt;M2174),1,IF(N2174&lt;M2174,K2174+1,K2174))</f>
        <v>2</v>
      </c>
      <c r="M2174" s="18">
        <v>1</v>
      </c>
      <c r="N2174" s="17">
        <v>6.833333333333333</v>
      </c>
      <c r="O2174" t="s">
        <v>17</v>
      </c>
      <c r="P2174" s="3">
        <v>738.13780572459029</v>
      </c>
      <c r="Q2174" s="3">
        <v>573.44569874390913</v>
      </c>
    </row>
    <row r="2175" spans="1:17" ht="15" x14ac:dyDescent="0.25">
      <c r="A2175" s="22" t="s">
        <v>23</v>
      </c>
      <c r="B2175" s="15" t="s">
        <v>37</v>
      </c>
      <c r="C2175" t="s">
        <v>21</v>
      </c>
      <c r="D2175" s="15" t="s">
        <v>145</v>
      </c>
      <c r="E2175" t="s">
        <v>581</v>
      </c>
      <c r="F2175" s="15" t="s">
        <v>581</v>
      </c>
      <c r="G2175" t="s">
        <v>624</v>
      </c>
      <c r="H2175" s="15" t="s">
        <v>448</v>
      </c>
      <c r="I2175" t="s">
        <v>35</v>
      </c>
      <c r="J2175" s="15" t="s">
        <v>623</v>
      </c>
      <c r="K2175">
        <v>3</v>
      </c>
      <c r="L2175" s="19">
        <f>IF(AND(K2175=7,N2175&lt;M2175),1,IF(N2175&lt;M2175,K2175+1,K2175))</f>
        <v>3</v>
      </c>
      <c r="M2175" s="18">
        <v>1</v>
      </c>
      <c r="N2175" s="17">
        <v>6.833333333333333</v>
      </c>
      <c r="O2175" t="s">
        <v>17</v>
      </c>
      <c r="P2175" s="3">
        <v>738.13780572459029</v>
      </c>
      <c r="Q2175" s="3">
        <v>573.44569874390913</v>
      </c>
    </row>
    <row r="2176" spans="1:17" ht="15" x14ac:dyDescent="0.25">
      <c r="A2176" s="22" t="s">
        <v>23</v>
      </c>
      <c r="B2176" s="15" t="s">
        <v>37</v>
      </c>
      <c r="C2176" t="s">
        <v>21</v>
      </c>
      <c r="D2176" s="15" t="s">
        <v>145</v>
      </c>
      <c r="E2176" t="s">
        <v>581</v>
      </c>
      <c r="F2176" s="15" t="s">
        <v>581</v>
      </c>
      <c r="G2176" t="s">
        <v>624</v>
      </c>
      <c r="H2176" s="15" t="s">
        <v>448</v>
      </c>
      <c r="I2176" t="s">
        <v>35</v>
      </c>
      <c r="J2176" s="15" t="s">
        <v>623</v>
      </c>
      <c r="K2176">
        <v>4</v>
      </c>
      <c r="L2176" s="19">
        <f>IF(AND(K2176=7,N2176&lt;M2176),1,IF(N2176&lt;M2176,K2176+1,K2176))</f>
        <v>4</v>
      </c>
      <c r="M2176" s="18">
        <v>1</v>
      </c>
      <c r="N2176" s="17">
        <v>6.583333333333333</v>
      </c>
      <c r="O2176" t="s">
        <v>17</v>
      </c>
      <c r="P2176" s="3">
        <v>738.13780572459029</v>
      </c>
      <c r="Q2176" s="3">
        <v>573.44569874390913</v>
      </c>
    </row>
    <row r="2177" spans="1:17" ht="15" x14ac:dyDescent="0.25">
      <c r="A2177" s="22" t="s">
        <v>23</v>
      </c>
      <c r="B2177" s="15" t="s">
        <v>37</v>
      </c>
      <c r="C2177" t="s">
        <v>21</v>
      </c>
      <c r="D2177" s="15" t="s">
        <v>145</v>
      </c>
      <c r="E2177" t="s">
        <v>581</v>
      </c>
      <c r="F2177" s="15" t="s">
        <v>581</v>
      </c>
      <c r="G2177" t="s">
        <v>624</v>
      </c>
      <c r="H2177" s="15" t="s">
        <v>448</v>
      </c>
      <c r="I2177" t="s">
        <v>35</v>
      </c>
      <c r="J2177" s="15" t="s">
        <v>623</v>
      </c>
      <c r="K2177">
        <v>5</v>
      </c>
      <c r="L2177" s="19">
        <f>IF(AND(K2177=7,N2177&lt;M2177),1,IF(N2177&lt;M2177,K2177+1,K2177))</f>
        <v>5</v>
      </c>
      <c r="M2177" s="18">
        <v>1</v>
      </c>
      <c r="N2177" s="17">
        <v>6.833333333333333</v>
      </c>
      <c r="O2177" t="s">
        <v>17</v>
      </c>
      <c r="P2177" s="3">
        <v>738.13780572459029</v>
      </c>
      <c r="Q2177" s="3">
        <v>573.44569874390913</v>
      </c>
    </row>
    <row r="2178" spans="1:17" ht="15" x14ac:dyDescent="0.25">
      <c r="A2178" s="22" t="s">
        <v>23</v>
      </c>
      <c r="B2178" s="15" t="s">
        <v>37</v>
      </c>
      <c r="C2178" t="s">
        <v>21</v>
      </c>
      <c r="D2178" s="15" t="s">
        <v>145</v>
      </c>
      <c r="E2178" t="s">
        <v>581</v>
      </c>
      <c r="F2178" s="15" t="s">
        <v>581</v>
      </c>
      <c r="G2178" t="s">
        <v>624</v>
      </c>
      <c r="H2178" s="15" t="s">
        <v>448</v>
      </c>
      <c r="I2178" t="s">
        <v>35</v>
      </c>
      <c r="J2178" s="15" t="s">
        <v>623</v>
      </c>
      <c r="K2178">
        <v>6</v>
      </c>
      <c r="L2178" s="19">
        <f>IF(AND(K2178=7,N2178&lt;M2178),1,IF(N2178&lt;M2178,K2178+1,K2178))</f>
        <v>6</v>
      </c>
      <c r="M2178" s="18">
        <v>1</v>
      </c>
      <c r="N2178" s="17">
        <v>6.833333333333333</v>
      </c>
      <c r="O2178" t="s">
        <v>17</v>
      </c>
      <c r="P2178" s="3">
        <v>738.13780572459029</v>
      </c>
      <c r="Q2178" s="3">
        <v>573.44569874390913</v>
      </c>
    </row>
    <row r="2179" spans="1:17" ht="15" x14ac:dyDescent="0.25">
      <c r="A2179" s="22" t="s">
        <v>23</v>
      </c>
      <c r="B2179" s="15" t="s">
        <v>37</v>
      </c>
      <c r="C2179" t="s">
        <v>21</v>
      </c>
      <c r="D2179" s="15" t="s">
        <v>145</v>
      </c>
      <c r="E2179" t="s">
        <v>581</v>
      </c>
      <c r="F2179" s="15" t="s">
        <v>581</v>
      </c>
      <c r="G2179" t="s">
        <v>624</v>
      </c>
      <c r="H2179" s="15" t="s">
        <v>448</v>
      </c>
      <c r="I2179" t="s">
        <v>35</v>
      </c>
      <c r="J2179" s="15" t="s">
        <v>623</v>
      </c>
      <c r="K2179">
        <v>7</v>
      </c>
      <c r="L2179" s="19">
        <f>IF(AND(K2179=7,N2179&lt;M2179),1,IF(N2179&lt;M2179,K2179+1,K2179))</f>
        <v>7</v>
      </c>
      <c r="M2179" s="18">
        <v>1</v>
      </c>
      <c r="N2179" s="17">
        <v>6.833333333333333</v>
      </c>
      <c r="O2179" t="s">
        <v>17</v>
      </c>
      <c r="P2179" s="3">
        <v>738.13780572459029</v>
      </c>
      <c r="Q2179" s="3">
        <v>573.44569874390913</v>
      </c>
    </row>
    <row r="2180" spans="1:17" ht="15" x14ac:dyDescent="0.25">
      <c r="A2180" s="22" t="s">
        <v>23</v>
      </c>
      <c r="B2180" s="15" t="s">
        <v>37</v>
      </c>
      <c r="C2180" t="s">
        <v>21</v>
      </c>
      <c r="D2180" s="15" t="s">
        <v>145</v>
      </c>
      <c r="E2180" t="s">
        <v>335</v>
      </c>
      <c r="F2180" s="15" t="s">
        <v>335</v>
      </c>
      <c r="G2180" t="s">
        <v>334</v>
      </c>
      <c r="H2180" s="15" t="s">
        <v>291</v>
      </c>
      <c r="I2180" t="s">
        <v>27</v>
      </c>
      <c r="J2180" s="15" t="s">
        <v>333</v>
      </c>
      <c r="K2180">
        <v>1</v>
      </c>
      <c r="L2180" s="19">
        <f>IF(AND(K2180=7,N2180&lt;M2180),1,IF(N2180&lt;M2180,K2180+1,K2180))</f>
        <v>1</v>
      </c>
      <c r="M2180" s="18">
        <v>2.9166666666666665</v>
      </c>
      <c r="N2180" s="17">
        <v>8.25</v>
      </c>
      <c r="O2180" t="s">
        <v>17</v>
      </c>
      <c r="P2180" s="3">
        <v>635.3524330753927</v>
      </c>
      <c r="Q2180" s="3">
        <v>901.53404980758273</v>
      </c>
    </row>
    <row r="2181" spans="1:17" ht="15" x14ac:dyDescent="0.25">
      <c r="A2181" s="22" t="s">
        <v>23</v>
      </c>
      <c r="B2181" s="15" t="s">
        <v>37</v>
      </c>
      <c r="C2181" t="s">
        <v>21</v>
      </c>
      <c r="D2181" s="15" t="s">
        <v>145</v>
      </c>
      <c r="E2181" t="s">
        <v>335</v>
      </c>
      <c r="F2181" s="15" t="s">
        <v>335</v>
      </c>
      <c r="G2181" t="s">
        <v>334</v>
      </c>
      <c r="H2181" s="15" t="s">
        <v>291</v>
      </c>
      <c r="I2181" t="s">
        <v>27</v>
      </c>
      <c r="J2181" s="15" t="s">
        <v>333</v>
      </c>
      <c r="K2181">
        <v>2</v>
      </c>
      <c r="L2181" s="19">
        <f>IF(AND(K2181=7,N2181&lt;M2181),1,IF(N2181&lt;M2181,K2181+1,K2181))</f>
        <v>3</v>
      </c>
      <c r="M2181" s="18">
        <v>22.916666666666668</v>
      </c>
      <c r="N2181" s="17">
        <v>4.25</v>
      </c>
      <c r="O2181" t="s">
        <v>17</v>
      </c>
      <c r="P2181" s="3">
        <v>635.3524330753927</v>
      </c>
      <c r="Q2181" s="3">
        <v>901.53404980758273</v>
      </c>
    </row>
    <row r="2182" spans="1:17" ht="15" x14ac:dyDescent="0.25">
      <c r="A2182" s="22" t="s">
        <v>23</v>
      </c>
      <c r="B2182" s="15" t="s">
        <v>37</v>
      </c>
      <c r="C2182" t="s">
        <v>21</v>
      </c>
      <c r="D2182" s="15" t="s">
        <v>145</v>
      </c>
      <c r="E2182" t="s">
        <v>335</v>
      </c>
      <c r="F2182" s="15" t="s">
        <v>335</v>
      </c>
      <c r="G2182" t="s">
        <v>334</v>
      </c>
      <c r="H2182" s="15" t="s">
        <v>291</v>
      </c>
      <c r="I2182" t="s">
        <v>27</v>
      </c>
      <c r="J2182" s="15" t="s">
        <v>333</v>
      </c>
      <c r="K2182">
        <v>3</v>
      </c>
      <c r="L2182" s="19">
        <f>IF(AND(K2182=7,N2182&lt;M2182),1,IF(N2182&lt;M2182,K2182+1,K2182))</f>
        <v>4</v>
      </c>
      <c r="M2182" s="18">
        <v>23.916666666666668</v>
      </c>
      <c r="N2182" s="17">
        <v>5.25</v>
      </c>
      <c r="O2182" t="s">
        <v>17</v>
      </c>
      <c r="P2182" s="3">
        <v>635.3524330753927</v>
      </c>
      <c r="Q2182" s="3">
        <v>901.53404980758273</v>
      </c>
    </row>
    <row r="2183" spans="1:17" ht="15" x14ac:dyDescent="0.25">
      <c r="A2183" s="22" t="s">
        <v>23</v>
      </c>
      <c r="B2183" s="15" t="s">
        <v>37</v>
      </c>
      <c r="C2183" t="s">
        <v>21</v>
      </c>
      <c r="D2183" s="15" t="s">
        <v>145</v>
      </c>
      <c r="E2183" t="s">
        <v>335</v>
      </c>
      <c r="F2183" s="15" t="s">
        <v>335</v>
      </c>
      <c r="G2183" t="s">
        <v>334</v>
      </c>
      <c r="H2183" s="15" t="s">
        <v>291</v>
      </c>
      <c r="I2183" t="s">
        <v>27</v>
      </c>
      <c r="J2183" s="15" t="s">
        <v>333</v>
      </c>
      <c r="K2183">
        <v>6</v>
      </c>
      <c r="L2183" s="19">
        <f>IF(AND(K2183=7,N2183&lt;M2183),1,IF(N2183&lt;M2183,K2183+1,K2183))</f>
        <v>7</v>
      </c>
      <c r="M2183" s="18">
        <v>22.916666666666668</v>
      </c>
      <c r="N2183" s="17">
        <v>4.25</v>
      </c>
      <c r="O2183" t="s">
        <v>17</v>
      </c>
      <c r="P2183" s="3">
        <v>635.3524330753927</v>
      </c>
      <c r="Q2183" s="3">
        <v>901.53404980758273</v>
      </c>
    </row>
    <row r="2184" spans="1:17" ht="15" x14ac:dyDescent="0.25">
      <c r="A2184" s="22" t="s">
        <v>23</v>
      </c>
      <c r="B2184" s="15" t="s">
        <v>37</v>
      </c>
      <c r="C2184" t="s">
        <v>21</v>
      </c>
      <c r="D2184" s="15" t="s">
        <v>145</v>
      </c>
      <c r="E2184" t="s">
        <v>335</v>
      </c>
      <c r="F2184" s="15" t="s">
        <v>335</v>
      </c>
      <c r="G2184" t="s">
        <v>335</v>
      </c>
      <c r="H2184" s="15" t="s">
        <v>27</v>
      </c>
      <c r="I2184" t="s">
        <v>291</v>
      </c>
      <c r="J2184" s="15" t="s">
        <v>649</v>
      </c>
      <c r="K2184">
        <v>2</v>
      </c>
      <c r="L2184" s="19">
        <f>IF(AND(K2184=7,N2184&lt;M2184),1,IF(N2184&lt;M2184,K2184+1,K2184))</f>
        <v>2</v>
      </c>
      <c r="M2184" s="18">
        <v>17.083333333333332</v>
      </c>
      <c r="N2184" s="17">
        <v>22</v>
      </c>
      <c r="O2184" t="s">
        <v>17</v>
      </c>
      <c r="P2184" s="3">
        <v>635.3524330753927</v>
      </c>
      <c r="Q2184" s="3">
        <v>901.53404980758273</v>
      </c>
    </row>
    <row r="2185" spans="1:17" ht="15" x14ac:dyDescent="0.25">
      <c r="A2185" s="22" t="s">
        <v>23</v>
      </c>
      <c r="B2185" s="15" t="s">
        <v>37</v>
      </c>
      <c r="C2185" t="s">
        <v>21</v>
      </c>
      <c r="D2185" s="15" t="s">
        <v>145</v>
      </c>
      <c r="E2185" t="s">
        <v>335</v>
      </c>
      <c r="F2185" s="15" t="s">
        <v>335</v>
      </c>
      <c r="G2185" t="s">
        <v>335</v>
      </c>
      <c r="H2185" s="15" t="s">
        <v>27</v>
      </c>
      <c r="I2185" t="s">
        <v>291</v>
      </c>
      <c r="J2185" s="15" t="s">
        <v>649</v>
      </c>
      <c r="K2185">
        <v>3</v>
      </c>
      <c r="L2185" s="19">
        <f>IF(AND(K2185=7,N2185&lt;M2185),1,IF(N2185&lt;M2185,K2185+1,K2185))</f>
        <v>3</v>
      </c>
      <c r="M2185" s="18">
        <v>17.333333333333332</v>
      </c>
      <c r="N2185" s="17">
        <v>22.333333333333332</v>
      </c>
      <c r="O2185" t="s">
        <v>17</v>
      </c>
      <c r="P2185" s="3">
        <v>635.3524330753927</v>
      </c>
      <c r="Q2185" s="3">
        <v>901.53404980758273</v>
      </c>
    </row>
    <row r="2186" spans="1:17" ht="15" x14ac:dyDescent="0.25">
      <c r="A2186" s="22" t="s">
        <v>23</v>
      </c>
      <c r="B2186" s="15" t="s">
        <v>37</v>
      </c>
      <c r="C2186" t="s">
        <v>21</v>
      </c>
      <c r="D2186" s="15" t="s">
        <v>145</v>
      </c>
      <c r="E2186" t="s">
        <v>335</v>
      </c>
      <c r="F2186" s="15" t="s">
        <v>335</v>
      </c>
      <c r="G2186" t="s">
        <v>335</v>
      </c>
      <c r="H2186" s="15" t="s">
        <v>27</v>
      </c>
      <c r="I2186" t="s">
        <v>291</v>
      </c>
      <c r="J2186" s="15" t="s">
        <v>649</v>
      </c>
      <c r="K2186">
        <v>6</v>
      </c>
      <c r="L2186" s="19">
        <f>IF(AND(K2186=7,N2186&lt;M2186),1,IF(N2186&lt;M2186,K2186+1,K2186))</f>
        <v>6</v>
      </c>
      <c r="M2186" s="18">
        <v>17.083333333333332</v>
      </c>
      <c r="N2186" s="17">
        <v>22</v>
      </c>
      <c r="O2186" t="s">
        <v>17</v>
      </c>
      <c r="P2186" s="3">
        <v>635.3524330753927</v>
      </c>
      <c r="Q2186" s="3">
        <v>901.53404980758273</v>
      </c>
    </row>
    <row r="2187" spans="1:17" ht="15" x14ac:dyDescent="0.25">
      <c r="A2187" s="22" t="s">
        <v>23</v>
      </c>
      <c r="B2187" s="15" t="s">
        <v>37</v>
      </c>
      <c r="C2187" t="s">
        <v>21</v>
      </c>
      <c r="D2187" s="15" t="s">
        <v>145</v>
      </c>
      <c r="E2187" t="s">
        <v>335</v>
      </c>
      <c r="F2187" s="15" t="s">
        <v>335</v>
      </c>
      <c r="G2187" t="s">
        <v>335</v>
      </c>
      <c r="H2187" s="15" t="s">
        <v>27</v>
      </c>
      <c r="I2187" t="s">
        <v>291</v>
      </c>
      <c r="J2187" s="15" t="s">
        <v>649</v>
      </c>
      <c r="K2187">
        <v>7</v>
      </c>
      <c r="L2187" s="19">
        <f>IF(AND(K2187=7,N2187&lt;M2187),1,IF(N2187&lt;M2187,K2187+1,K2187))</f>
        <v>7</v>
      </c>
      <c r="M2187" s="18">
        <v>18.583333333333332</v>
      </c>
      <c r="N2187" s="17">
        <v>23.5</v>
      </c>
      <c r="O2187" t="s">
        <v>17</v>
      </c>
      <c r="P2187" s="3">
        <v>635.3524330753927</v>
      </c>
      <c r="Q2187" s="3">
        <v>901.53404980758273</v>
      </c>
    </row>
    <row r="2188" spans="1:17" ht="15" x14ac:dyDescent="0.25">
      <c r="A2188" s="22" t="s">
        <v>23</v>
      </c>
      <c r="B2188" s="15" t="s">
        <v>37</v>
      </c>
      <c r="C2188" t="s">
        <v>21</v>
      </c>
      <c r="D2188" s="15" t="s">
        <v>145</v>
      </c>
      <c r="E2188" t="s">
        <v>557</v>
      </c>
      <c r="F2188" s="15" t="s">
        <v>557</v>
      </c>
      <c r="G2188" t="s">
        <v>571</v>
      </c>
      <c r="H2188" s="15" t="s">
        <v>144</v>
      </c>
      <c r="I2188" t="s">
        <v>27</v>
      </c>
      <c r="J2188" s="15" t="s">
        <v>570</v>
      </c>
      <c r="K2188">
        <v>1</v>
      </c>
      <c r="L2188" s="19">
        <f>IF(AND(K2188=7,N2188&lt;M2188),1,IF(N2188&lt;M2188,K2188+1,K2188))</f>
        <v>1</v>
      </c>
      <c r="M2188" s="18">
        <v>1.5</v>
      </c>
      <c r="N2188" s="17">
        <v>7.25</v>
      </c>
      <c r="O2188" t="s">
        <v>17</v>
      </c>
      <c r="P2188" s="3">
        <v>935.63671381326185</v>
      </c>
      <c r="Q2188" s="3">
        <v>557.04771662742746</v>
      </c>
    </row>
    <row r="2189" spans="1:17" ht="15" x14ac:dyDescent="0.25">
      <c r="A2189" s="22" t="s">
        <v>23</v>
      </c>
      <c r="B2189" s="15" t="s">
        <v>37</v>
      </c>
      <c r="C2189" t="s">
        <v>21</v>
      </c>
      <c r="D2189" s="15" t="s">
        <v>145</v>
      </c>
      <c r="E2189" t="s">
        <v>557</v>
      </c>
      <c r="F2189" s="15" t="s">
        <v>557</v>
      </c>
      <c r="G2189" t="s">
        <v>571</v>
      </c>
      <c r="H2189" s="15" t="s">
        <v>144</v>
      </c>
      <c r="I2189" t="s">
        <v>27</v>
      </c>
      <c r="J2189" s="15" t="s">
        <v>570</v>
      </c>
      <c r="K2189">
        <v>2</v>
      </c>
      <c r="L2189" s="19">
        <f>IF(AND(K2189=7,N2189&lt;M2189),1,IF(N2189&lt;M2189,K2189+1,K2189))</f>
        <v>2</v>
      </c>
      <c r="M2189" s="18">
        <v>1.5</v>
      </c>
      <c r="N2189" s="17">
        <v>7.25</v>
      </c>
      <c r="O2189" t="s">
        <v>17</v>
      </c>
      <c r="P2189" s="3">
        <v>935.63671381326185</v>
      </c>
      <c r="Q2189" s="3">
        <v>557.04771662742746</v>
      </c>
    </row>
    <row r="2190" spans="1:17" ht="15" x14ac:dyDescent="0.25">
      <c r="A2190" s="22" t="s">
        <v>23</v>
      </c>
      <c r="B2190" s="15" t="s">
        <v>37</v>
      </c>
      <c r="C2190" t="s">
        <v>21</v>
      </c>
      <c r="D2190" s="15" t="s">
        <v>145</v>
      </c>
      <c r="E2190" t="s">
        <v>557</v>
      </c>
      <c r="F2190" s="15" t="s">
        <v>557</v>
      </c>
      <c r="G2190" t="s">
        <v>571</v>
      </c>
      <c r="H2190" s="15" t="s">
        <v>144</v>
      </c>
      <c r="I2190" t="s">
        <v>27</v>
      </c>
      <c r="J2190" s="15" t="s">
        <v>570</v>
      </c>
      <c r="K2190">
        <v>3</v>
      </c>
      <c r="L2190" s="19">
        <f>IF(AND(K2190=7,N2190&lt;M2190),1,IF(N2190&lt;M2190,K2190+1,K2190))</f>
        <v>3</v>
      </c>
      <c r="M2190" s="18">
        <v>1.5</v>
      </c>
      <c r="N2190" s="17">
        <v>7.25</v>
      </c>
      <c r="O2190" t="s">
        <v>17</v>
      </c>
      <c r="P2190" s="3">
        <v>935.63671381326185</v>
      </c>
      <c r="Q2190" s="3">
        <v>557.04771662742746</v>
      </c>
    </row>
    <row r="2191" spans="1:17" ht="15" x14ac:dyDescent="0.25">
      <c r="A2191" s="22" t="s">
        <v>23</v>
      </c>
      <c r="B2191" s="15" t="s">
        <v>37</v>
      </c>
      <c r="C2191" t="s">
        <v>21</v>
      </c>
      <c r="D2191" s="15" t="s">
        <v>145</v>
      </c>
      <c r="E2191" t="s">
        <v>557</v>
      </c>
      <c r="F2191" s="15" t="s">
        <v>557</v>
      </c>
      <c r="G2191" t="s">
        <v>571</v>
      </c>
      <c r="H2191" s="15" t="s">
        <v>144</v>
      </c>
      <c r="I2191" t="s">
        <v>27</v>
      </c>
      <c r="J2191" s="15" t="s">
        <v>570</v>
      </c>
      <c r="K2191">
        <v>4</v>
      </c>
      <c r="L2191" s="19">
        <f>IF(AND(K2191=7,N2191&lt;M2191),1,IF(N2191&lt;M2191,K2191+1,K2191))</f>
        <v>4</v>
      </c>
      <c r="M2191" s="18">
        <v>1.5</v>
      </c>
      <c r="N2191" s="17">
        <v>6.916666666666667</v>
      </c>
      <c r="O2191" t="s">
        <v>17</v>
      </c>
      <c r="P2191" s="3">
        <v>935.63671381326185</v>
      </c>
      <c r="Q2191" s="3">
        <v>557.04771662742746</v>
      </c>
    </row>
    <row r="2192" spans="1:17" ht="15" x14ac:dyDescent="0.25">
      <c r="A2192" s="22" t="s">
        <v>23</v>
      </c>
      <c r="B2192" s="15" t="s">
        <v>37</v>
      </c>
      <c r="C2192" t="s">
        <v>21</v>
      </c>
      <c r="D2192" s="15" t="s">
        <v>145</v>
      </c>
      <c r="E2192" t="s">
        <v>557</v>
      </c>
      <c r="F2192" s="15" t="s">
        <v>557</v>
      </c>
      <c r="G2192" t="s">
        <v>571</v>
      </c>
      <c r="H2192" s="15" t="s">
        <v>144</v>
      </c>
      <c r="I2192" t="s">
        <v>27</v>
      </c>
      <c r="J2192" s="15" t="s">
        <v>570</v>
      </c>
      <c r="K2192">
        <v>5</v>
      </c>
      <c r="L2192" s="19">
        <f>IF(AND(K2192=7,N2192&lt;M2192),1,IF(N2192&lt;M2192,K2192+1,K2192))</f>
        <v>5</v>
      </c>
      <c r="M2192" s="18">
        <v>1.5</v>
      </c>
      <c r="N2192" s="17">
        <v>7.25</v>
      </c>
      <c r="O2192" t="s">
        <v>17</v>
      </c>
      <c r="P2192" s="3">
        <v>935.63671381326185</v>
      </c>
      <c r="Q2192" s="3">
        <v>557.04771662742746</v>
      </c>
    </row>
    <row r="2193" spans="1:17" ht="15" x14ac:dyDescent="0.25">
      <c r="A2193" s="22" t="s">
        <v>23</v>
      </c>
      <c r="B2193" s="15" t="s">
        <v>37</v>
      </c>
      <c r="C2193" t="s">
        <v>21</v>
      </c>
      <c r="D2193" s="15" t="s">
        <v>145</v>
      </c>
      <c r="E2193" t="s">
        <v>557</v>
      </c>
      <c r="F2193" s="15" t="s">
        <v>557</v>
      </c>
      <c r="G2193" t="s">
        <v>571</v>
      </c>
      <c r="H2193" s="15" t="s">
        <v>144</v>
      </c>
      <c r="I2193" t="s">
        <v>27</v>
      </c>
      <c r="J2193" s="15" t="s">
        <v>570</v>
      </c>
      <c r="K2193">
        <v>6</v>
      </c>
      <c r="L2193" s="19">
        <f>IF(AND(K2193=7,N2193&lt;M2193),1,IF(N2193&lt;M2193,K2193+1,K2193))</f>
        <v>6</v>
      </c>
      <c r="M2193" s="18">
        <v>1.5</v>
      </c>
      <c r="N2193" s="17">
        <v>7.25</v>
      </c>
      <c r="O2193" t="s">
        <v>17</v>
      </c>
      <c r="P2193" s="3">
        <v>935.63671381326185</v>
      </c>
      <c r="Q2193" s="3">
        <v>557.04771662742746</v>
      </c>
    </row>
    <row r="2194" spans="1:17" ht="15" x14ac:dyDescent="0.25">
      <c r="A2194" s="22" t="s">
        <v>23</v>
      </c>
      <c r="B2194" s="15" t="s">
        <v>37</v>
      </c>
      <c r="C2194" t="s">
        <v>21</v>
      </c>
      <c r="D2194" s="15" t="s">
        <v>145</v>
      </c>
      <c r="E2194" t="s">
        <v>557</v>
      </c>
      <c r="F2194" s="15" t="s">
        <v>557</v>
      </c>
      <c r="G2194" t="s">
        <v>571</v>
      </c>
      <c r="H2194" s="15" t="s">
        <v>144</v>
      </c>
      <c r="I2194" t="s">
        <v>27</v>
      </c>
      <c r="J2194" s="15" t="s">
        <v>570</v>
      </c>
      <c r="K2194">
        <v>7</v>
      </c>
      <c r="L2194" s="19">
        <f>IF(AND(K2194=7,N2194&lt;M2194),1,IF(N2194&lt;M2194,K2194+1,K2194))</f>
        <v>7</v>
      </c>
      <c r="M2194" s="18">
        <v>1.5</v>
      </c>
      <c r="N2194" s="17">
        <v>7.25</v>
      </c>
      <c r="O2194" t="s">
        <v>17</v>
      </c>
      <c r="P2194" s="3">
        <v>935.63671381326185</v>
      </c>
      <c r="Q2194" s="3">
        <v>557.04771662742746</v>
      </c>
    </row>
    <row r="2195" spans="1:17" ht="15" x14ac:dyDescent="0.25">
      <c r="A2195" s="22" t="s">
        <v>23</v>
      </c>
      <c r="B2195" s="15" t="s">
        <v>37</v>
      </c>
      <c r="C2195" t="s">
        <v>21</v>
      </c>
      <c r="D2195" s="15" t="s">
        <v>145</v>
      </c>
      <c r="E2195" t="s">
        <v>557</v>
      </c>
      <c r="F2195" s="15" t="s">
        <v>557</v>
      </c>
      <c r="G2195" t="s">
        <v>557</v>
      </c>
      <c r="H2195" s="15" t="s">
        <v>27</v>
      </c>
      <c r="I2195" t="s">
        <v>144</v>
      </c>
      <c r="J2195" s="15" t="s">
        <v>556</v>
      </c>
      <c r="K2195">
        <v>1</v>
      </c>
      <c r="L2195" s="19">
        <f>IF(AND(K2195=7,N2195&lt;M2195),1,IF(N2195&lt;M2195,K2195+1,K2195))</f>
        <v>1</v>
      </c>
      <c r="M2195" s="18">
        <v>17.25</v>
      </c>
      <c r="N2195" s="17">
        <v>22.333333333333332</v>
      </c>
      <c r="O2195" t="s">
        <v>17</v>
      </c>
      <c r="P2195" s="3">
        <v>935.63671381326185</v>
      </c>
      <c r="Q2195" s="3">
        <v>557.04771662742746</v>
      </c>
    </row>
    <row r="2196" spans="1:17" ht="15" x14ac:dyDescent="0.25">
      <c r="A2196" s="22" t="s">
        <v>23</v>
      </c>
      <c r="B2196" s="15" t="s">
        <v>37</v>
      </c>
      <c r="C2196" t="s">
        <v>21</v>
      </c>
      <c r="D2196" s="15" t="s">
        <v>145</v>
      </c>
      <c r="E2196" t="s">
        <v>557</v>
      </c>
      <c r="F2196" s="15" t="s">
        <v>557</v>
      </c>
      <c r="G2196" t="s">
        <v>557</v>
      </c>
      <c r="H2196" s="15" t="s">
        <v>27</v>
      </c>
      <c r="I2196" t="s">
        <v>144</v>
      </c>
      <c r="J2196" s="15" t="s">
        <v>556</v>
      </c>
      <c r="K2196">
        <v>2</v>
      </c>
      <c r="L2196" s="19">
        <f>IF(AND(K2196=7,N2196&lt;M2196),1,IF(N2196&lt;M2196,K2196+1,K2196))</f>
        <v>2</v>
      </c>
      <c r="M2196" s="18">
        <v>17.833333333333332</v>
      </c>
      <c r="N2196" s="17">
        <v>22.916666666666668</v>
      </c>
      <c r="O2196" t="s">
        <v>17</v>
      </c>
      <c r="P2196" s="3">
        <v>935.63671381326185</v>
      </c>
      <c r="Q2196" s="3">
        <v>557.04771662742746</v>
      </c>
    </row>
    <row r="2197" spans="1:17" ht="15" x14ac:dyDescent="0.25">
      <c r="A2197" s="22" t="s">
        <v>23</v>
      </c>
      <c r="B2197" s="15" t="s">
        <v>37</v>
      </c>
      <c r="C2197" t="s">
        <v>21</v>
      </c>
      <c r="D2197" s="15" t="s">
        <v>145</v>
      </c>
      <c r="E2197" t="s">
        <v>557</v>
      </c>
      <c r="F2197" s="15" t="s">
        <v>557</v>
      </c>
      <c r="G2197" t="s">
        <v>557</v>
      </c>
      <c r="H2197" s="15" t="s">
        <v>27</v>
      </c>
      <c r="I2197" t="s">
        <v>144</v>
      </c>
      <c r="J2197" s="15" t="s">
        <v>556</v>
      </c>
      <c r="K2197">
        <v>3</v>
      </c>
      <c r="L2197" s="19">
        <f>IF(AND(K2197=7,N2197&lt;M2197),1,IF(N2197&lt;M2197,K2197+1,K2197))</f>
        <v>3</v>
      </c>
      <c r="M2197" s="18">
        <v>17.25</v>
      </c>
      <c r="N2197" s="17">
        <v>22.333333333333332</v>
      </c>
      <c r="O2197" t="s">
        <v>17</v>
      </c>
      <c r="P2197" s="3">
        <v>935.63671381326185</v>
      </c>
      <c r="Q2197" s="3">
        <v>557.04771662742746</v>
      </c>
    </row>
    <row r="2198" spans="1:17" ht="15" x14ac:dyDescent="0.25">
      <c r="A2198" s="22" t="s">
        <v>23</v>
      </c>
      <c r="B2198" s="15" t="s">
        <v>37</v>
      </c>
      <c r="C2198" t="s">
        <v>21</v>
      </c>
      <c r="D2198" s="15" t="s">
        <v>145</v>
      </c>
      <c r="E2198" t="s">
        <v>557</v>
      </c>
      <c r="F2198" s="15" t="s">
        <v>557</v>
      </c>
      <c r="G2198" t="s">
        <v>557</v>
      </c>
      <c r="H2198" s="15" t="s">
        <v>27</v>
      </c>
      <c r="I2198" t="s">
        <v>144</v>
      </c>
      <c r="J2198" s="15" t="s">
        <v>556</v>
      </c>
      <c r="K2198">
        <v>4</v>
      </c>
      <c r="L2198" s="19">
        <f>IF(AND(K2198=7,N2198&lt;M2198),1,IF(N2198&lt;M2198,K2198+1,K2198))</f>
        <v>4</v>
      </c>
      <c r="M2198" s="18">
        <v>17.25</v>
      </c>
      <c r="N2198" s="17">
        <v>22.333333333333332</v>
      </c>
      <c r="O2198" t="s">
        <v>17</v>
      </c>
      <c r="P2198" s="3">
        <v>935.63671381326185</v>
      </c>
      <c r="Q2198" s="3">
        <v>557.04771662742746</v>
      </c>
    </row>
    <row r="2199" spans="1:17" ht="15" x14ac:dyDescent="0.25">
      <c r="A2199" s="22" t="s">
        <v>23</v>
      </c>
      <c r="B2199" s="15" t="s">
        <v>37</v>
      </c>
      <c r="C2199" t="s">
        <v>21</v>
      </c>
      <c r="D2199" s="15" t="s">
        <v>145</v>
      </c>
      <c r="E2199" t="s">
        <v>557</v>
      </c>
      <c r="F2199" s="15" t="s">
        <v>557</v>
      </c>
      <c r="G2199" t="s">
        <v>557</v>
      </c>
      <c r="H2199" s="15" t="s">
        <v>27</v>
      </c>
      <c r="I2199" t="s">
        <v>144</v>
      </c>
      <c r="J2199" s="15" t="s">
        <v>556</v>
      </c>
      <c r="K2199">
        <v>5</v>
      </c>
      <c r="L2199" s="19">
        <f>IF(AND(K2199=7,N2199&lt;M2199),1,IF(N2199&lt;M2199,K2199+1,K2199))</f>
        <v>5</v>
      </c>
      <c r="M2199" s="18">
        <v>17.25</v>
      </c>
      <c r="N2199" s="17">
        <v>22.333333333333332</v>
      </c>
      <c r="O2199" t="s">
        <v>17</v>
      </c>
      <c r="P2199" s="3">
        <v>935.63671381326185</v>
      </c>
      <c r="Q2199" s="3">
        <v>557.04771662742746</v>
      </c>
    </row>
    <row r="2200" spans="1:17" ht="15" x14ac:dyDescent="0.25">
      <c r="A2200" s="22" t="s">
        <v>23</v>
      </c>
      <c r="B2200" s="15" t="s">
        <v>37</v>
      </c>
      <c r="C2200" t="s">
        <v>21</v>
      </c>
      <c r="D2200" s="15" t="s">
        <v>145</v>
      </c>
      <c r="E2200" t="s">
        <v>557</v>
      </c>
      <c r="F2200" s="15" t="s">
        <v>557</v>
      </c>
      <c r="G2200" t="s">
        <v>557</v>
      </c>
      <c r="H2200" s="15" t="s">
        <v>27</v>
      </c>
      <c r="I2200" t="s">
        <v>144</v>
      </c>
      <c r="J2200" s="15" t="s">
        <v>556</v>
      </c>
      <c r="K2200">
        <v>6</v>
      </c>
      <c r="L2200" s="19">
        <f>IF(AND(K2200=7,N2200&lt;M2200),1,IF(N2200&lt;M2200,K2200+1,K2200))</f>
        <v>6</v>
      </c>
      <c r="M2200" s="18">
        <v>17.25</v>
      </c>
      <c r="N2200" s="17">
        <v>22.333333333333332</v>
      </c>
      <c r="O2200" t="s">
        <v>17</v>
      </c>
      <c r="P2200" s="3">
        <v>935.63671381326185</v>
      </c>
      <c r="Q2200" s="3">
        <v>557.04771662742746</v>
      </c>
    </row>
    <row r="2201" spans="1:17" ht="15" x14ac:dyDescent="0.25">
      <c r="A2201" s="22" t="s">
        <v>23</v>
      </c>
      <c r="B2201" s="15" t="s">
        <v>37</v>
      </c>
      <c r="C2201" t="s">
        <v>21</v>
      </c>
      <c r="D2201" s="15" t="s">
        <v>145</v>
      </c>
      <c r="E2201" t="s">
        <v>557</v>
      </c>
      <c r="F2201" s="15" t="s">
        <v>557</v>
      </c>
      <c r="G2201" t="s">
        <v>557</v>
      </c>
      <c r="H2201" s="15" t="s">
        <v>27</v>
      </c>
      <c r="I2201" t="s">
        <v>144</v>
      </c>
      <c r="J2201" s="15" t="s">
        <v>556</v>
      </c>
      <c r="K2201">
        <v>7</v>
      </c>
      <c r="L2201" s="19">
        <f>IF(AND(K2201=7,N2201&lt;M2201),1,IF(N2201&lt;M2201,K2201+1,K2201))</f>
        <v>7</v>
      </c>
      <c r="M2201" s="18">
        <v>17.25</v>
      </c>
      <c r="N2201" s="17">
        <v>22.333333333333332</v>
      </c>
      <c r="O2201" t="s">
        <v>17</v>
      </c>
      <c r="P2201" s="3">
        <v>935.63671381326185</v>
      </c>
      <c r="Q2201" s="3">
        <v>557.04771662742746</v>
      </c>
    </row>
    <row r="2202" spans="1:17" ht="15" x14ac:dyDescent="0.25">
      <c r="A2202" s="22" t="s">
        <v>23</v>
      </c>
      <c r="B2202" s="15" t="s">
        <v>37</v>
      </c>
      <c r="C2202" t="s">
        <v>21</v>
      </c>
      <c r="D2202" s="15" t="s">
        <v>145</v>
      </c>
      <c r="E2202" t="s">
        <v>164</v>
      </c>
      <c r="F2202" s="15" t="s">
        <v>164</v>
      </c>
      <c r="G2202" t="s">
        <v>424</v>
      </c>
      <c r="H2202" s="15" t="s">
        <v>165</v>
      </c>
      <c r="I2202" t="s">
        <v>27</v>
      </c>
      <c r="J2202" s="15" t="s">
        <v>423</v>
      </c>
      <c r="K2202">
        <v>1</v>
      </c>
      <c r="L2202" s="19">
        <f>IF(AND(K2202=7,N2202&lt;M2202),1,IF(N2202&lt;M2202,K2202+1,K2202))</f>
        <v>1</v>
      </c>
      <c r="M2202" s="18">
        <v>1</v>
      </c>
      <c r="N2202" s="17">
        <v>7.083333333333333</v>
      </c>
      <c r="O2202" t="s">
        <v>17</v>
      </c>
      <c r="P2202" s="3">
        <v>894.83087303101706</v>
      </c>
      <c r="Q2202" s="3">
        <v>993.76215651856978</v>
      </c>
    </row>
    <row r="2203" spans="1:17" ht="15" x14ac:dyDescent="0.25">
      <c r="A2203" s="22" t="s">
        <v>23</v>
      </c>
      <c r="B2203" s="15" t="s">
        <v>37</v>
      </c>
      <c r="C2203" t="s">
        <v>21</v>
      </c>
      <c r="D2203" s="15" t="s">
        <v>145</v>
      </c>
      <c r="E2203" t="s">
        <v>164</v>
      </c>
      <c r="F2203" s="15" t="s">
        <v>164</v>
      </c>
      <c r="G2203" t="s">
        <v>424</v>
      </c>
      <c r="H2203" s="15" t="s">
        <v>165</v>
      </c>
      <c r="I2203" t="s">
        <v>27</v>
      </c>
      <c r="J2203" s="15" t="s">
        <v>423</v>
      </c>
      <c r="K2203">
        <v>2</v>
      </c>
      <c r="L2203" s="19">
        <f>IF(AND(K2203=7,N2203&lt;M2203),1,IF(N2203&lt;M2203,K2203+1,K2203))</f>
        <v>2</v>
      </c>
      <c r="M2203" s="18">
        <v>1</v>
      </c>
      <c r="N2203" s="17">
        <v>7.083333333333333</v>
      </c>
      <c r="O2203" t="s">
        <v>17</v>
      </c>
      <c r="P2203" s="3">
        <v>894.83087303101706</v>
      </c>
      <c r="Q2203" s="3">
        <v>993.76215651856978</v>
      </c>
    </row>
    <row r="2204" spans="1:17" ht="15" x14ac:dyDescent="0.25">
      <c r="A2204" s="22" t="s">
        <v>23</v>
      </c>
      <c r="B2204" s="15" t="s">
        <v>37</v>
      </c>
      <c r="C2204" t="s">
        <v>21</v>
      </c>
      <c r="D2204" s="15" t="s">
        <v>145</v>
      </c>
      <c r="E2204" t="s">
        <v>164</v>
      </c>
      <c r="F2204" s="15" t="s">
        <v>164</v>
      </c>
      <c r="G2204" t="s">
        <v>424</v>
      </c>
      <c r="H2204" s="15" t="s">
        <v>165</v>
      </c>
      <c r="I2204" t="s">
        <v>27</v>
      </c>
      <c r="J2204" s="15" t="s">
        <v>423</v>
      </c>
      <c r="K2204">
        <v>3</v>
      </c>
      <c r="L2204" s="19">
        <f>IF(AND(K2204=7,N2204&lt;M2204),1,IF(N2204&lt;M2204,K2204+1,K2204))</f>
        <v>3</v>
      </c>
      <c r="M2204" s="18">
        <v>1</v>
      </c>
      <c r="N2204" s="17">
        <v>7.083333333333333</v>
      </c>
      <c r="O2204" t="s">
        <v>17</v>
      </c>
      <c r="P2204" s="3">
        <v>894.83087303101706</v>
      </c>
      <c r="Q2204" s="3">
        <v>993.76215651856978</v>
      </c>
    </row>
    <row r="2205" spans="1:17" ht="15" x14ac:dyDescent="0.25">
      <c r="A2205" s="22" t="s">
        <v>23</v>
      </c>
      <c r="B2205" s="15" t="s">
        <v>37</v>
      </c>
      <c r="C2205" t="s">
        <v>21</v>
      </c>
      <c r="D2205" s="15" t="s">
        <v>145</v>
      </c>
      <c r="E2205" t="s">
        <v>164</v>
      </c>
      <c r="F2205" s="15" t="s">
        <v>164</v>
      </c>
      <c r="G2205" t="s">
        <v>424</v>
      </c>
      <c r="H2205" s="15" t="s">
        <v>165</v>
      </c>
      <c r="I2205" t="s">
        <v>27</v>
      </c>
      <c r="J2205" s="15" t="s">
        <v>423</v>
      </c>
      <c r="K2205">
        <v>4</v>
      </c>
      <c r="L2205" s="19">
        <f>IF(AND(K2205=7,N2205&lt;M2205),1,IF(N2205&lt;M2205,K2205+1,K2205))</f>
        <v>4</v>
      </c>
      <c r="M2205" s="18">
        <v>1</v>
      </c>
      <c r="N2205" s="17">
        <v>6.833333333333333</v>
      </c>
      <c r="O2205" t="s">
        <v>17</v>
      </c>
      <c r="P2205" s="3">
        <v>894.83087303101706</v>
      </c>
      <c r="Q2205" s="3">
        <v>993.76215651856978</v>
      </c>
    </row>
    <row r="2206" spans="1:17" ht="15" x14ac:dyDescent="0.25">
      <c r="A2206" s="22" t="s">
        <v>23</v>
      </c>
      <c r="B2206" s="15" t="s">
        <v>37</v>
      </c>
      <c r="C2206" t="s">
        <v>21</v>
      </c>
      <c r="D2206" s="15" t="s">
        <v>145</v>
      </c>
      <c r="E2206" t="s">
        <v>164</v>
      </c>
      <c r="F2206" s="15" t="s">
        <v>164</v>
      </c>
      <c r="G2206" t="s">
        <v>424</v>
      </c>
      <c r="H2206" s="15" t="s">
        <v>165</v>
      </c>
      <c r="I2206" t="s">
        <v>27</v>
      </c>
      <c r="J2206" s="15" t="s">
        <v>423</v>
      </c>
      <c r="K2206">
        <v>5</v>
      </c>
      <c r="L2206" s="19">
        <f>IF(AND(K2206=7,N2206&lt;M2206),1,IF(N2206&lt;M2206,K2206+1,K2206))</f>
        <v>5</v>
      </c>
      <c r="M2206" s="18">
        <v>1</v>
      </c>
      <c r="N2206" s="17">
        <v>7.083333333333333</v>
      </c>
      <c r="O2206" t="s">
        <v>17</v>
      </c>
      <c r="P2206" s="3">
        <v>894.83087303101706</v>
      </c>
      <c r="Q2206" s="3">
        <v>993.76215651856978</v>
      </c>
    </row>
    <row r="2207" spans="1:17" ht="15" x14ac:dyDescent="0.25">
      <c r="A2207" s="22" t="s">
        <v>23</v>
      </c>
      <c r="B2207" s="15" t="s">
        <v>37</v>
      </c>
      <c r="C2207" t="s">
        <v>21</v>
      </c>
      <c r="D2207" s="15" t="s">
        <v>145</v>
      </c>
      <c r="E2207" t="s">
        <v>164</v>
      </c>
      <c r="F2207" s="15" t="s">
        <v>164</v>
      </c>
      <c r="G2207" t="s">
        <v>424</v>
      </c>
      <c r="H2207" s="15" t="s">
        <v>165</v>
      </c>
      <c r="I2207" t="s">
        <v>27</v>
      </c>
      <c r="J2207" s="15" t="s">
        <v>423</v>
      </c>
      <c r="K2207">
        <v>6</v>
      </c>
      <c r="L2207" s="19">
        <f>IF(AND(K2207=7,N2207&lt;M2207),1,IF(N2207&lt;M2207,K2207+1,K2207))</f>
        <v>6</v>
      </c>
      <c r="M2207" s="18">
        <v>1</v>
      </c>
      <c r="N2207" s="17">
        <v>7.083333333333333</v>
      </c>
      <c r="O2207" t="s">
        <v>17</v>
      </c>
      <c r="P2207" s="3">
        <v>894.83087303101706</v>
      </c>
      <c r="Q2207" s="3">
        <v>993.76215651856978</v>
      </c>
    </row>
    <row r="2208" spans="1:17" ht="15" x14ac:dyDescent="0.25">
      <c r="A2208" s="22" t="s">
        <v>23</v>
      </c>
      <c r="B2208" s="15" t="s">
        <v>37</v>
      </c>
      <c r="C2208" t="s">
        <v>21</v>
      </c>
      <c r="D2208" s="15" t="s">
        <v>145</v>
      </c>
      <c r="E2208" t="s">
        <v>164</v>
      </c>
      <c r="F2208" s="15" t="s">
        <v>164</v>
      </c>
      <c r="G2208" t="s">
        <v>424</v>
      </c>
      <c r="H2208" s="15" t="s">
        <v>165</v>
      </c>
      <c r="I2208" t="s">
        <v>27</v>
      </c>
      <c r="J2208" s="15" t="s">
        <v>423</v>
      </c>
      <c r="K2208">
        <v>7</v>
      </c>
      <c r="L2208" s="19">
        <f>IF(AND(K2208=7,N2208&lt;M2208),1,IF(N2208&lt;M2208,K2208+1,K2208))</f>
        <v>7</v>
      </c>
      <c r="M2208" s="18">
        <v>1</v>
      </c>
      <c r="N2208" s="17">
        <v>7.083333333333333</v>
      </c>
      <c r="O2208" t="s">
        <v>17</v>
      </c>
      <c r="P2208" s="3">
        <v>894.83087303101706</v>
      </c>
      <c r="Q2208" s="3">
        <v>993.76215651856978</v>
      </c>
    </row>
    <row r="2209" spans="1:17" ht="15" x14ac:dyDescent="0.25">
      <c r="A2209" s="22" t="s">
        <v>23</v>
      </c>
      <c r="B2209" s="15" t="s">
        <v>37</v>
      </c>
      <c r="C2209" t="s">
        <v>21</v>
      </c>
      <c r="D2209" s="15" t="s">
        <v>145</v>
      </c>
      <c r="E2209" t="s">
        <v>164</v>
      </c>
      <c r="F2209" s="15" t="s">
        <v>164</v>
      </c>
      <c r="G2209" t="s">
        <v>164</v>
      </c>
      <c r="H2209" s="15" t="s">
        <v>27</v>
      </c>
      <c r="I2209" t="s">
        <v>165</v>
      </c>
      <c r="J2209" s="15" t="s">
        <v>163</v>
      </c>
      <c r="K2209">
        <v>1</v>
      </c>
      <c r="L2209" s="19">
        <f>IF(AND(K2209=7,N2209&lt;M2209),1,IF(N2209&lt;M2209,K2209+1,K2209))</f>
        <v>1</v>
      </c>
      <c r="M2209" s="18">
        <v>17.083333333333332</v>
      </c>
      <c r="N2209" s="17">
        <v>22.5</v>
      </c>
      <c r="O2209" t="s">
        <v>17</v>
      </c>
      <c r="P2209" s="3">
        <v>894.83087303101706</v>
      </c>
      <c r="Q2209" s="3">
        <v>993.76215651856978</v>
      </c>
    </row>
    <row r="2210" spans="1:17" ht="15" x14ac:dyDescent="0.25">
      <c r="A2210" s="22" t="s">
        <v>23</v>
      </c>
      <c r="B2210" s="15" t="s">
        <v>37</v>
      </c>
      <c r="C2210" t="s">
        <v>21</v>
      </c>
      <c r="D2210" s="15" t="s">
        <v>145</v>
      </c>
      <c r="E2210" t="s">
        <v>164</v>
      </c>
      <c r="F2210" s="15" t="s">
        <v>164</v>
      </c>
      <c r="G2210" t="s">
        <v>164</v>
      </c>
      <c r="H2210" s="15" t="s">
        <v>27</v>
      </c>
      <c r="I2210" t="s">
        <v>165</v>
      </c>
      <c r="J2210" s="15" t="s">
        <v>163</v>
      </c>
      <c r="K2210">
        <v>2</v>
      </c>
      <c r="L2210" s="19">
        <f>IF(AND(K2210=7,N2210&lt;M2210),1,IF(N2210&lt;M2210,K2210+1,K2210))</f>
        <v>2</v>
      </c>
      <c r="M2210" s="18">
        <v>17.083333333333332</v>
      </c>
      <c r="N2210" s="17">
        <v>22.5</v>
      </c>
      <c r="O2210" t="s">
        <v>17</v>
      </c>
      <c r="P2210" s="3">
        <v>894.83087303101706</v>
      </c>
      <c r="Q2210" s="3">
        <v>993.76215651856978</v>
      </c>
    </row>
    <row r="2211" spans="1:17" ht="15" x14ac:dyDescent="0.25">
      <c r="A2211" s="22" t="s">
        <v>23</v>
      </c>
      <c r="B2211" s="15" t="s">
        <v>37</v>
      </c>
      <c r="C2211" t="s">
        <v>21</v>
      </c>
      <c r="D2211" s="15" t="s">
        <v>145</v>
      </c>
      <c r="E2211" t="s">
        <v>164</v>
      </c>
      <c r="F2211" s="15" t="s">
        <v>164</v>
      </c>
      <c r="G2211" t="s">
        <v>164</v>
      </c>
      <c r="H2211" s="15" t="s">
        <v>27</v>
      </c>
      <c r="I2211" t="s">
        <v>165</v>
      </c>
      <c r="J2211" s="15" t="s">
        <v>163</v>
      </c>
      <c r="K2211">
        <v>3</v>
      </c>
      <c r="L2211" s="19">
        <f>IF(AND(K2211=7,N2211&lt;M2211),1,IF(N2211&lt;M2211,K2211+1,K2211))</f>
        <v>3</v>
      </c>
      <c r="M2211" s="18">
        <v>17.083333333333332</v>
      </c>
      <c r="N2211" s="17">
        <v>22.5</v>
      </c>
      <c r="O2211" t="s">
        <v>17</v>
      </c>
      <c r="P2211" s="3">
        <v>894.83087303101706</v>
      </c>
      <c r="Q2211" s="3">
        <v>993.76215651856978</v>
      </c>
    </row>
    <row r="2212" spans="1:17" ht="15" x14ac:dyDescent="0.25">
      <c r="A2212" s="22" t="s">
        <v>23</v>
      </c>
      <c r="B2212" s="15" t="s">
        <v>37</v>
      </c>
      <c r="C2212" t="s">
        <v>21</v>
      </c>
      <c r="D2212" s="15" t="s">
        <v>145</v>
      </c>
      <c r="E2212" t="s">
        <v>164</v>
      </c>
      <c r="F2212" s="15" t="s">
        <v>164</v>
      </c>
      <c r="G2212" t="s">
        <v>164</v>
      </c>
      <c r="H2212" s="15" t="s">
        <v>27</v>
      </c>
      <c r="I2212" t="s">
        <v>165</v>
      </c>
      <c r="J2212" s="15" t="s">
        <v>163</v>
      </c>
      <c r="K2212">
        <v>4</v>
      </c>
      <c r="L2212" s="19">
        <f>IF(AND(K2212=7,N2212&lt;M2212),1,IF(N2212&lt;M2212,K2212+1,K2212))</f>
        <v>4</v>
      </c>
      <c r="M2212" s="18">
        <v>17.083333333333332</v>
      </c>
      <c r="N2212" s="17">
        <v>22.5</v>
      </c>
      <c r="O2212" t="s">
        <v>17</v>
      </c>
      <c r="P2212" s="3">
        <v>894.83087303101706</v>
      </c>
      <c r="Q2212" s="3">
        <v>993.76215651856978</v>
      </c>
    </row>
    <row r="2213" spans="1:17" ht="15" x14ac:dyDescent="0.25">
      <c r="A2213" s="22" t="s">
        <v>23</v>
      </c>
      <c r="B2213" s="15" t="s">
        <v>37</v>
      </c>
      <c r="C2213" t="s">
        <v>21</v>
      </c>
      <c r="D2213" s="15" t="s">
        <v>145</v>
      </c>
      <c r="E2213" t="s">
        <v>164</v>
      </c>
      <c r="F2213" s="15" t="s">
        <v>164</v>
      </c>
      <c r="G2213" t="s">
        <v>164</v>
      </c>
      <c r="H2213" s="15" t="s">
        <v>27</v>
      </c>
      <c r="I2213" t="s">
        <v>165</v>
      </c>
      <c r="J2213" s="15" t="s">
        <v>163</v>
      </c>
      <c r="K2213">
        <v>5</v>
      </c>
      <c r="L2213" s="19">
        <f>IF(AND(K2213=7,N2213&lt;M2213),1,IF(N2213&lt;M2213,K2213+1,K2213))</f>
        <v>5</v>
      </c>
      <c r="M2213" s="18">
        <v>17.083333333333332</v>
      </c>
      <c r="N2213" s="17">
        <v>22.5</v>
      </c>
      <c r="O2213" t="s">
        <v>17</v>
      </c>
      <c r="P2213" s="3">
        <v>894.83087303101706</v>
      </c>
      <c r="Q2213" s="3">
        <v>993.76215651856978</v>
      </c>
    </row>
    <row r="2214" spans="1:17" ht="15" x14ac:dyDescent="0.25">
      <c r="A2214" s="22" t="s">
        <v>23</v>
      </c>
      <c r="B2214" s="15" t="s">
        <v>37</v>
      </c>
      <c r="C2214" t="s">
        <v>21</v>
      </c>
      <c r="D2214" s="15" t="s">
        <v>145</v>
      </c>
      <c r="E2214" t="s">
        <v>164</v>
      </c>
      <c r="F2214" s="15" t="s">
        <v>164</v>
      </c>
      <c r="G2214" t="s">
        <v>164</v>
      </c>
      <c r="H2214" s="15" t="s">
        <v>27</v>
      </c>
      <c r="I2214" t="s">
        <v>165</v>
      </c>
      <c r="J2214" s="15" t="s">
        <v>163</v>
      </c>
      <c r="K2214">
        <v>6</v>
      </c>
      <c r="L2214" s="19">
        <f>IF(AND(K2214=7,N2214&lt;M2214),1,IF(N2214&lt;M2214,K2214+1,K2214))</f>
        <v>6</v>
      </c>
      <c r="M2214" s="18">
        <v>17.083333333333332</v>
      </c>
      <c r="N2214" s="17">
        <v>22.5</v>
      </c>
      <c r="O2214" t="s">
        <v>17</v>
      </c>
      <c r="P2214" s="3">
        <v>894.83087303101706</v>
      </c>
      <c r="Q2214" s="3">
        <v>993.76215651856978</v>
      </c>
    </row>
    <row r="2215" spans="1:17" ht="15" x14ac:dyDescent="0.25">
      <c r="A2215" s="22" t="s">
        <v>23</v>
      </c>
      <c r="B2215" s="15" t="s">
        <v>37</v>
      </c>
      <c r="C2215" t="s">
        <v>21</v>
      </c>
      <c r="D2215" s="15" t="s">
        <v>145</v>
      </c>
      <c r="E2215" t="s">
        <v>164</v>
      </c>
      <c r="F2215" s="15" t="s">
        <v>164</v>
      </c>
      <c r="G2215" t="s">
        <v>164</v>
      </c>
      <c r="H2215" s="15" t="s">
        <v>27</v>
      </c>
      <c r="I2215" t="s">
        <v>165</v>
      </c>
      <c r="J2215" s="15" t="s">
        <v>163</v>
      </c>
      <c r="K2215">
        <v>7</v>
      </c>
      <c r="L2215" s="19">
        <f>IF(AND(K2215=7,N2215&lt;M2215),1,IF(N2215&lt;M2215,K2215+1,K2215))</f>
        <v>7</v>
      </c>
      <c r="M2215" s="18">
        <v>17.083333333333332</v>
      </c>
      <c r="N2215" s="17">
        <v>22.5</v>
      </c>
      <c r="O2215" t="s">
        <v>17</v>
      </c>
      <c r="P2215" s="3">
        <v>894.83087303101706</v>
      </c>
      <c r="Q2215" s="3">
        <v>993.76215651856978</v>
      </c>
    </row>
    <row r="2216" spans="1:17" ht="15" x14ac:dyDescent="0.25">
      <c r="A2216" s="22" t="s">
        <v>23</v>
      </c>
      <c r="B2216" s="15" t="s">
        <v>37</v>
      </c>
      <c r="C2216" t="s">
        <v>21</v>
      </c>
      <c r="D2216" s="15" t="s">
        <v>145</v>
      </c>
      <c r="E2216" t="s">
        <v>621</v>
      </c>
      <c r="F2216" s="15" t="s">
        <v>621</v>
      </c>
      <c r="G2216" t="s">
        <v>630</v>
      </c>
      <c r="H2216" s="15" t="s">
        <v>448</v>
      </c>
      <c r="I2216" t="s">
        <v>27</v>
      </c>
      <c r="J2216" s="15" t="s">
        <v>637</v>
      </c>
      <c r="K2216">
        <v>1</v>
      </c>
      <c r="L2216" s="19">
        <f>IF(AND(K2216=7,N2216&lt;M2216),1,IF(N2216&lt;M2216,K2216+1,K2216))</f>
        <v>1</v>
      </c>
      <c r="M2216" s="18">
        <v>0.5</v>
      </c>
      <c r="N2216" s="17">
        <v>6.5</v>
      </c>
      <c r="O2216" t="s">
        <v>17</v>
      </c>
      <c r="P2216" s="3">
        <v>768.23396011839111</v>
      </c>
      <c r="Q2216" s="3">
        <v>622.04572436515321</v>
      </c>
    </row>
    <row r="2217" spans="1:17" ht="15" x14ac:dyDescent="0.25">
      <c r="A2217" s="22" t="s">
        <v>23</v>
      </c>
      <c r="B2217" s="15" t="s">
        <v>37</v>
      </c>
      <c r="C2217" t="s">
        <v>21</v>
      </c>
      <c r="D2217" s="15" t="s">
        <v>145</v>
      </c>
      <c r="E2217" t="s">
        <v>621</v>
      </c>
      <c r="F2217" s="15" t="s">
        <v>621</v>
      </c>
      <c r="G2217" t="s">
        <v>630</v>
      </c>
      <c r="H2217" s="15" t="s">
        <v>448</v>
      </c>
      <c r="I2217" t="s">
        <v>27</v>
      </c>
      <c r="J2217" s="15" t="s">
        <v>637</v>
      </c>
      <c r="K2217">
        <v>2</v>
      </c>
      <c r="L2217" s="19">
        <f>IF(AND(K2217=7,N2217&lt;M2217),1,IF(N2217&lt;M2217,K2217+1,K2217))</f>
        <v>2</v>
      </c>
      <c r="M2217" s="18">
        <v>0.5</v>
      </c>
      <c r="N2217" s="17">
        <v>6.5</v>
      </c>
      <c r="O2217" t="s">
        <v>17</v>
      </c>
      <c r="P2217" s="3">
        <v>768.23396011839111</v>
      </c>
      <c r="Q2217" s="3">
        <v>622.04572436515321</v>
      </c>
    </row>
    <row r="2218" spans="1:17" ht="15" x14ac:dyDescent="0.25">
      <c r="A2218" s="22" t="s">
        <v>23</v>
      </c>
      <c r="B2218" s="15" t="s">
        <v>37</v>
      </c>
      <c r="C2218" t="s">
        <v>21</v>
      </c>
      <c r="D2218" s="15" t="s">
        <v>145</v>
      </c>
      <c r="E2218" t="s">
        <v>621</v>
      </c>
      <c r="F2218" s="15" t="s">
        <v>621</v>
      </c>
      <c r="G2218" t="s">
        <v>630</v>
      </c>
      <c r="H2218" s="15" t="s">
        <v>448</v>
      </c>
      <c r="I2218" t="s">
        <v>27</v>
      </c>
      <c r="J2218" s="15" t="s">
        <v>637</v>
      </c>
      <c r="K2218">
        <v>3</v>
      </c>
      <c r="L2218" s="19">
        <f>IF(AND(K2218=7,N2218&lt;M2218),1,IF(N2218&lt;M2218,K2218+1,K2218))</f>
        <v>3</v>
      </c>
      <c r="M2218" s="18">
        <v>0.5</v>
      </c>
      <c r="N2218" s="17">
        <v>6.5</v>
      </c>
      <c r="O2218" t="s">
        <v>17</v>
      </c>
      <c r="P2218" s="3">
        <v>768.23396011839111</v>
      </c>
      <c r="Q2218" s="3">
        <v>622.04572436515321</v>
      </c>
    </row>
    <row r="2219" spans="1:17" ht="15" x14ac:dyDescent="0.25">
      <c r="A2219" s="22" t="s">
        <v>23</v>
      </c>
      <c r="B2219" s="15" t="s">
        <v>37</v>
      </c>
      <c r="C2219" t="s">
        <v>21</v>
      </c>
      <c r="D2219" s="15" t="s">
        <v>145</v>
      </c>
      <c r="E2219" t="s">
        <v>621</v>
      </c>
      <c r="F2219" s="15" t="s">
        <v>621</v>
      </c>
      <c r="G2219" t="s">
        <v>630</v>
      </c>
      <c r="H2219" s="15" t="s">
        <v>448</v>
      </c>
      <c r="I2219" t="s">
        <v>27</v>
      </c>
      <c r="J2219" s="15" t="s">
        <v>637</v>
      </c>
      <c r="K2219">
        <v>4</v>
      </c>
      <c r="L2219" s="19">
        <f>IF(AND(K2219=7,N2219&lt;M2219),1,IF(N2219&lt;M2219,K2219+1,K2219))</f>
        <v>4</v>
      </c>
      <c r="M2219" s="18">
        <v>0.5</v>
      </c>
      <c r="N2219" s="17">
        <v>6.5</v>
      </c>
      <c r="O2219" t="s">
        <v>17</v>
      </c>
      <c r="P2219" s="3">
        <v>768.23396011839111</v>
      </c>
      <c r="Q2219" s="3">
        <v>622.04572436515321</v>
      </c>
    </row>
    <row r="2220" spans="1:17" ht="15" x14ac:dyDescent="0.25">
      <c r="A2220" s="22" t="s">
        <v>23</v>
      </c>
      <c r="B2220" s="15" t="s">
        <v>37</v>
      </c>
      <c r="C2220" t="s">
        <v>21</v>
      </c>
      <c r="D2220" s="15" t="s">
        <v>145</v>
      </c>
      <c r="E2220" t="s">
        <v>621</v>
      </c>
      <c r="F2220" s="15" t="s">
        <v>621</v>
      </c>
      <c r="G2220" t="s">
        <v>630</v>
      </c>
      <c r="H2220" s="15" t="s">
        <v>448</v>
      </c>
      <c r="I2220" t="s">
        <v>27</v>
      </c>
      <c r="J2220" s="15" t="s">
        <v>637</v>
      </c>
      <c r="K2220">
        <v>5</v>
      </c>
      <c r="L2220" s="19">
        <f>IF(AND(K2220=7,N2220&lt;M2220),1,IF(N2220&lt;M2220,K2220+1,K2220))</f>
        <v>5</v>
      </c>
      <c r="M2220" s="18">
        <v>0.5</v>
      </c>
      <c r="N2220" s="17">
        <v>6.5</v>
      </c>
      <c r="O2220" t="s">
        <v>17</v>
      </c>
      <c r="P2220" s="3">
        <v>768.23396011839111</v>
      </c>
      <c r="Q2220" s="3">
        <v>622.04572436515321</v>
      </c>
    </row>
    <row r="2221" spans="1:17" ht="15" x14ac:dyDescent="0.25">
      <c r="A2221" s="22" t="s">
        <v>23</v>
      </c>
      <c r="B2221" s="15" t="s">
        <v>37</v>
      </c>
      <c r="C2221" t="s">
        <v>21</v>
      </c>
      <c r="D2221" s="15" t="s">
        <v>145</v>
      </c>
      <c r="E2221" t="s">
        <v>621</v>
      </c>
      <c r="F2221" s="15" t="s">
        <v>621</v>
      </c>
      <c r="G2221" t="s">
        <v>630</v>
      </c>
      <c r="H2221" s="15" t="s">
        <v>448</v>
      </c>
      <c r="I2221" t="s">
        <v>27</v>
      </c>
      <c r="J2221" s="15" t="s">
        <v>637</v>
      </c>
      <c r="K2221">
        <v>6</v>
      </c>
      <c r="L2221" s="19">
        <f>IF(AND(K2221=7,N2221&lt;M2221),1,IF(N2221&lt;M2221,K2221+1,K2221))</f>
        <v>6</v>
      </c>
      <c r="M2221" s="18">
        <v>0.5</v>
      </c>
      <c r="N2221" s="17">
        <v>6.5</v>
      </c>
      <c r="O2221" t="s">
        <v>17</v>
      </c>
      <c r="P2221" s="3">
        <v>768.23396011839111</v>
      </c>
      <c r="Q2221" s="3">
        <v>622.04572436515321</v>
      </c>
    </row>
    <row r="2222" spans="1:17" ht="15" x14ac:dyDescent="0.25">
      <c r="A2222" s="22" t="s">
        <v>23</v>
      </c>
      <c r="B2222" s="15" t="s">
        <v>37</v>
      </c>
      <c r="C2222" t="s">
        <v>21</v>
      </c>
      <c r="D2222" s="15" t="s">
        <v>145</v>
      </c>
      <c r="E2222" t="s">
        <v>621</v>
      </c>
      <c r="F2222" s="15" t="s">
        <v>621</v>
      </c>
      <c r="G2222" t="s">
        <v>630</v>
      </c>
      <c r="H2222" s="15" t="s">
        <v>448</v>
      </c>
      <c r="I2222" t="s">
        <v>27</v>
      </c>
      <c r="J2222" s="15" t="s">
        <v>637</v>
      </c>
      <c r="K2222">
        <v>7</v>
      </c>
      <c r="L2222" s="19">
        <f>IF(AND(K2222=7,N2222&lt;M2222),1,IF(N2222&lt;M2222,K2222+1,K2222))</f>
        <v>7</v>
      </c>
      <c r="M2222" s="18">
        <v>0.5</v>
      </c>
      <c r="N2222" s="17">
        <v>6.5</v>
      </c>
      <c r="O2222" t="s">
        <v>17</v>
      </c>
      <c r="P2222" s="3">
        <v>768.23396011839111</v>
      </c>
      <c r="Q2222" s="3">
        <v>622.04572436515321</v>
      </c>
    </row>
    <row r="2223" spans="1:17" ht="15" x14ac:dyDescent="0.25">
      <c r="A2223" s="22" t="s">
        <v>23</v>
      </c>
      <c r="B2223" s="15" t="s">
        <v>37</v>
      </c>
      <c r="C2223" t="s">
        <v>21</v>
      </c>
      <c r="D2223" s="15" t="s">
        <v>145</v>
      </c>
      <c r="E2223" t="s">
        <v>621</v>
      </c>
      <c r="F2223" s="15" t="s">
        <v>621</v>
      </c>
      <c r="G2223" t="s">
        <v>630</v>
      </c>
      <c r="H2223" s="15" t="s">
        <v>448</v>
      </c>
      <c r="I2223" t="s">
        <v>27</v>
      </c>
      <c r="J2223" s="15" t="s">
        <v>629</v>
      </c>
      <c r="K2223">
        <v>1</v>
      </c>
      <c r="L2223" s="19">
        <f>IF(AND(K2223=7,N2223&lt;M2223),1,IF(N2223&lt;M2223,K2223+1,K2223))</f>
        <v>1</v>
      </c>
      <c r="M2223" s="18">
        <v>6.416666666666667</v>
      </c>
      <c r="N2223" s="17">
        <v>12.416666666666666</v>
      </c>
      <c r="O2223" t="s">
        <v>17</v>
      </c>
      <c r="P2223" s="3">
        <v>768.23396011839111</v>
      </c>
      <c r="Q2223" s="3">
        <v>622.04572436515321</v>
      </c>
    </row>
    <row r="2224" spans="1:17" ht="15" x14ac:dyDescent="0.25">
      <c r="A2224" s="22" t="s">
        <v>23</v>
      </c>
      <c r="B2224" s="15" t="s">
        <v>37</v>
      </c>
      <c r="C2224" t="s">
        <v>21</v>
      </c>
      <c r="D2224" s="15" t="s">
        <v>145</v>
      </c>
      <c r="E2224" t="s">
        <v>621</v>
      </c>
      <c r="F2224" s="15" t="s">
        <v>621</v>
      </c>
      <c r="G2224" t="s">
        <v>630</v>
      </c>
      <c r="H2224" s="15" t="s">
        <v>448</v>
      </c>
      <c r="I2224" t="s">
        <v>27</v>
      </c>
      <c r="J2224" s="15" t="s">
        <v>629</v>
      </c>
      <c r="K2224">
        <v>2</v>
      </c>
      <c r="L2224" s="19">
        <f>IF(AND(K2224=7,N2224&lt;M2224),1,IF(N2224&lt;M2224,K2224+1,K2224))</f>
        <v>2</v>
      </c>
      <c r="M2224" s="18">
        <v>6.416666666666667</v>
      </c>
      <c r="N2224" s="17">
        <v>12.416666666666666</v>
      </c>
      <c r="O2224" t="s">
        <v>17</v>
      </c>
      <c r="P2224" s="3">
        <v>768.23396011839111</v>
      </c>
      <c r="Q2224" s="3">
        <v>622.04572436515321</v>
      </c>
    </row>
    <row r="2225" spans="1:17" ht="15" x14ac:dyDescent="0.25">
      <c r="A2225" s="22" t="s">
        <v>23</v>
      </c>
      <c r="B2225" s="15" t="s">
        <v>37</v>
      </c>
      <c r="C2225" t="s">
        <v>21</v>
      </c>
      <c r="D2225" s="15" t="s">
        <v>145</v>
      </c>
      <c r="E2225" t="s">
        <v>621</v>
      </c>
      <c r="F2225" s="15" t="s">
        <v>621</v>
      </c>
      <c r="G2225" t="s">
        <v>630</v>
      </c>
      <c r="H2225" s="15" t="s">
        <v>448</v>
      </c>
      <c r="I2225" t="s">
        <v>27</v>
      </c>
      <c r="J2225" s="15" t="s">
        <v>629</v>
      </c>
      <c r="K2225">
        <v>3</v>
      </c>
      <c r="L2225" s="19">
        <f>IF(AND(K2225=7,N2225&lt;M2225),1,IF(N2225&lt;M2225,K2225+1,K2225))</f>
        <v>3</v>
      </c>
      <c r="M2225" s="18">
        <v>6.416666666666667</v>
      </c>
      <c r="N2225" s="17">
        <v>12.416666666666666</v>
      </c>
      <c r="O2225" t="s">
        <v>17</v>
      </c>
      <c r="P2225" s="3">
        <v>768.23396011839111</v>
      </c>
      <c r="Q2225" s="3">
        <v>622.04572436515321</v>
      </c>
    </row>
    <row r="2226" spans="1:17" ht="15" x14ac:dyDescent="0.25">
      <c r="A2226" s="22" t="s">
        <v>23</v>
      </c>
      <c r="B2226" s="15" t="s">
        <v>37</v>
      </c>
      <c r="C2226" t="s">
        <v>21</v>
      </c>
      <c r="D2226" s="15" t="s">
        <v>145</v>
      </c>
      <c r="E2226" t="s">
        <v>621</v>
      </c>
      <c r="F2226" s="15" t="s">
        <v>621</v>
      </c>
      <c r="G2226" t="s">
        <v>630</v>
      </c>
      <c r="H2226" s="15" t="s">
        <v>448</v>
      </c>
      <c r="I2226" t="s">
        <v>27</v>
      </c>
      <c r="J2226" s="15" t="s">
        <v>629</v>
      </c>
      <c r="K2226">
        <v>4</v>
      </c>
      <c r="L2226" s="19">
        <f>IF(AND(K2226=7,N2226&lt;M2226),1,IF(N2226&lt;M2226,K2226+1,K2226))</f>
        <v>4</v>
      </c>
      <c r="M2226" s="18">
        <v>6.416666666666667</v>
      </c>
      <c r="N2226" s="17">
        <v>12.416666666666666</v>
      </c>
      <c r="O2226" t="s">
        <v>17</v>
      </c>
      <c r="P2226" s="3">
        <v>768.23396011839111</v>
      </c>
      <c r="Q2226" s="3">
        <v>622.04572436515321</v>
      </c>
    </row>
    <row r="2227" spans="1:17" ht="15" x14ac:dyDescent="0.25">
      <c r="A2227" s="22" t="s">
        <v>23</v>
      </c>
      <c r="B2227" s="15" t="s">
        <v>37</v>
      </c>
      <c r="C2227" t="s">
        <v>21</v>
      </c>
      <c r="D2227" s="15" t="s">
        <v>145</v>
      </c>
      <c r="E2227" t="s">
        <v>621</v>
      </c>
      <c r="F2227" s="15" t="s">
        <v>621</v>
      </c>
      <c r="G2227" t="s">
        <v>630</v>
      </c>
      <c r="H2227" s="15" t="s">
        <v>448</v>
      </c>
      <c r="I2227" t="s">
        <v>27</v>
      </c>
      <c r="J2227" s="15" t="s">
        <v>629</v>
      </c>
      <c r="K2227">
        <v>5</v>
      </c>
      <c r="L2227" s="19">
        <f>IF(AND(K2227=7,N2227&lt;M2227),1,IF(N2227&lt;M2227,K2227+1,K2227))</f>
        <v>5</v>
      </c>
      <c r="M2227" s="18">
        <v>6.416666666666667</v>
      </c>
      <c r="N2227" s="17">
        <v>12.416666666666666</v>
      </c>
      <c r="O2227" t="s">
        <v>17</v>
      </c>
      <c r="P2227" s="3">
        <v>768.23396011839111</v>
      </c>
      <c r="Q2227" s="3">
        <v>622.04572436515321</v>
      </c>
    </row>
    <row r="2228" spans="1:17" ht="15" x14ac:dyDescent="0.25">
      <c r="A2228" s="22" t="s">
        <v>23</v>
      </c>
      <c r="B2228" s="15" t="s">
        <v>37</v>
      </c>
      <c r="C2228" t="s">
        <v>21</v>
      </c>
      <c r="D2228" s="15" t="s">
        <v>145</v>
      </c>
      <c r="E2228" t="s">
        <v>621</v>
      </c>
      <c r="F2228" s="15" t="s">
        <v>621</v>
      </c>
      <c r="G2228" t="s">
        <v>630</v>
      </c>
      <c r="H2228" s="15" t="s">
        <v>448</v>
      </c>
      <c r="I2228" t="s">
        <v>27</v>
      </c>
      <c r="J2228" s="15" t="s">
        <v>629</v>
      </c>
      <c r="K2228">
        <v>6</v>
      </c>
      <c r="L2228" s="19">
        <f>IF(AND(K2228=7,N2228&lt;M2228),1,IF(N2228&lt;M2228,K2228+1,K2228))</f>
        <v>6</v>
      </c>
      <c r="M2228" s="18">
        <v>6.416666666666667</v>
      </c>
      <c r="N2228" s="17">
        <v>12.416666666666666</v>
      </c>
      <c r="O2228" t="s">
        <v>17</v>
      </c>
      <c r="P2228" s="3">
        <v>768.23396011839111</v>
      </c>
      <c r="Q2228" s="3">
        <v>622.04572436515321</v>
      </c>
    </row>
    <row r="2229" spans="1:17" ht="15" x14ac:dyDescent="0.25">
      <c r="A2229" s="22" t="s">
        <v>23</v>
      </c>
      <c r="B2229" s="15" t="s">
        <v>37</v>
      </c>
      <c r="C2229" t="s">
        <v>21</v>
      </c>
      <c r="D2229" s="15" t="s">
        <v>145</v>
      </c>
      <c r="E2229" t="s">
        <v>621</v>
      </c>
      <c r="F2229" s="15" t="s">
        <v>621</v>
      </c>
      <c r="G2229" t="s">
        <v>630</v>
      </c>
      <c r="H2229" s="15" t="s">
        <v>448</v>
      </c>
      <c r="I2229" t="s">
        <v>27</v>
      </c>
      <c r="J2229" s="15" t="s">
        <v>629</v>
      </c>
      <c r="K2229">
        <v>7</v>
      </c>
      <c r="L2229" s="19">
        <f>IF(AND(K2229=7,N2229&lt;M2229),1,IF(N2229&lt;M2229,K2229+1,K2229))</f>
        <v>7</v>
      </c>
      <c r="M2229" s="18">
        <v>6.416666666666667</v>
      </c>
      <c r="N2229" s="17">
        <v>12.416666666666666</v>
      </c>
      <c r="O2229" t="s">
        <v>17</v>
      </c>
      <c r="P2229" s="3">
        <v>768.23396011839111</v>
      </c>
      <c r="Q2229" s="3">
        <v>622.04572436515321</v>
      </c>
    </row>
    <row r="2230" spans="1:17" ht="15" x14ac:dyDescent="0.25">
      <c r="A2230" s="22" t="s">
        <v>23</v>
      </c>
      <c r="B2230" s="15" t="s">
        <v>37</v>
      </c>
      <c r="C2230" t="s">
        <v>21</v>
      </c>
      <c r="D2230" s="15" t="s">
        <v>145</v>
      </c>
      <c r="E2230" t="s">
        <v>621</v>
      </c>
      <c r="F2230" s="15" t="s">
        <v>621</v>
      </c>
      <c r="G2230" t="s">
        <v>621</v>
      </c>
      <c r="H2230" s="15" t="s">
        <v>27</v>
      </c>
      <c r="I2230" t="s">
        <v>448</v>
      </c>
      <c r="J2230" s="15" t="s">
        <v>620</v>
      </c>
      <c r="K2230">
        <v>1</v>
      </c>
      <c r="L2230" s="19">
        <f>IF(AND(K2230=7,N2230&lt;M2230),1,IF(N2230&lt;M2230,K2230+1,K2230))</f>
        <v>1</v>
      </c>
      <c r="M2230" s="18">
        <v>17.083333333333332</v>
      </c>
      <c r="N2230" s="17">
        <v>23</v>
      </c>
      <c r="O2230" t="s">
        <v>17</v>
      </c>
      <c r="P2230" s="3">
        <v>768.23396011839111</v>
      </c>
      <c r="Q2230" s="3">
        <v>622.04572436515321</v>
      </c>
    </row>
    <row r="2231" spans="1:17" ht="15" x14ac:dyDescent="0.25">
      <c r="A2231" s="22" t="s">
        <v>23</v>
      </c>
      <c r="B2231" s="15" t="s">
        <v>37</v>
      </c>
      <c r="C2231" t="s">
        <v>21</v>
      </c>
      <c r="D2231" s="15" t="s">
        <v>145</v>
      </c>
      <c r="E2231" t="s">
        <v>621</v>
      </c>
      <c r="F2231" s="15" t="s">
        <v>621</v>
      </c>
      <c r="G2231" t="s">
        <v>621</v>
      </c>
      <c r="H2231" s="15" t="s">
        <v>27</v>
      </c>
      <c r="I2231" t="s">
        <v>448</v>
      </c>
      <c r="J2231" s="15" t="s">
        <v>620</v>
      </c>
      <c r="K2231">
        <v>2</v>
      </c>
      <c r="L2231" s="19">
        <f>IF(AND(K2231=7,N2231&lt;M2231),1,IF(N2231&lt;M2231,K2231+1,K2231))</f>
        <v>2</v>
      </c>
      <c r="M2231" s="18">
        <v>17.083333333333332</v>
      </c>
      <c r="N2231" s="17">
        <v>23</v>
      </c>
      <c r="O2231" t="s">
        <v>17</v>
      </c>
      <c r="P2231" s="3">
        <v>768.23396011839111</v>
      </c>
      <c r="Q2231" s="3">
        <v>622.04572436515321</v>
      </c>
    </row>
    <row r="2232" spans="1:17" ht="15" x14ac:dyDescent="0.25">
      <c r="A2232" s="22" t="s">
        <v>23</v>
      </c>
      <c r="B2232" s="15" t="s">
        <v>37</v>
      </c>
      <c r="C2232" t="s">
        <v>21</v>
      </c>
      <c r="D2232" s="15" t="s">
        <v>145</v>
      </c>
      <c r="E2232" t="s">
        <v>621</v>
      </c>
      <c r="F2232" s="15" t="s">
        <v>621</v>
      </c>
      <c r="G2232" t="s">
        <v>621</v>
      </c>
      <c r="H2232" s="15" t="s">
        <v>27</v>
      </c>
      <c r="I2232" t="s">
        <v>448</v>
      </c>
      <c r="J2232" s="15" t="s">
        <v>620</v>
      </c>
      <c r="K2232">
        <v>3</v>
      </c>
      <c r="L2232" s="19">
        <f>IF(AND(K2232=7,N2232&lt;M2232),1,IF(N2232&lt;M2232,K2232+1,K2232))</f>
        <v>3</v>
      </c>
      <c r="M2232" s="18">
        <v>17.083333333333332</v>
      </c>
      <c r="N2232" s="17">
        <v>23</v>
      </c>
      <c r="O2232" t="s">
        <v>17</v>
      </c>
      <c r="P2232" s="3">
        <v>768.23396011839111</v>
      </c>
      <c r="Q2232" s="3">
        <v>622.04572436515321</v>
      </c>
    </row>
    <row r="2233" spans="1:17" ht="15" x14ac:dyDescent="0.25">
      <c r="A2233" s="22" t="s">
        <v>23</v>
      </c>
      <c r="B2233" s="15" t="s">
        <v>37</v>
      </c>
      <c r="C2233" t="s">
        <v>21</v>
      </c>
      <c r="D2233" s="15" t="s">
        <v>145</v>
      </c>
      <c r="E2233" t="s">
        <v>621</v>
      </c>
      <c r="F2233" s="15" t="s">
        <v>621</v>
      </c>
      <c r="G2233" t="s">
        <v>621</v>
      </c>
      <c r="H2233" s="15" t="s">
        <v>27</v>
      </c>
      <c r="I2233" t="s">
        <v>448</v>
      </c>
      <c r="J2233" s="15" t="s">
        <v>620</v>
      </c>
      <c r="K2233">
        <v>4</v>
      </c>
      <c r="L2233" s="19">
        <f>IF(AND(K2233=7,N2233&lt;M2233),1,IF(N2233&lt;M2233,K2233+1,K2233))</f>
        <v>4</v>
      </c>
      <c r="M2233" s="18">
        <v>17.083333333333332</v>
      </c>
      <c r="N2233" s="17">
        <v>23</v>
      </c>
      <c r="O2233" t="s">
        <v>17</v>
      </c>
      <c r="P2233" s="3">
        <v>768.23396011839111</v>
      </c>
      <c r="Q2233" s="3">
        <v>622.04572436515321</v>
      </c>
    </row>
    <row r="2234" spans="1:17" ht="15" x14ac:dyDescent="0.25">
      <c r="A2234" s="22" t="s">
        <v>23</v>
      </c>
      <c r="B2234" s="15" t="s">
        <v>37</v>
      </c>
      <c r="C2234" t="s">
        <v>21</v>
      </c>
      <c r="D2234" s="15" t="s">
        <v>145</v>
      </c>
      <c r="E2234" t="s">
        <v>621</v>
      </c>
      <c r="F2234" s="15" t="s">
        <v>621</v>
      </c>
      <c r="G2234" t="s">
        <v>621</v>
      </c>
      <c r="H2234" s="15" t="s">
        <v>27</v>
      </c>
      <c r="I2234" t="s">
        <v>448</v>
      </c>
      <c r="J2234" s="15" t="s">
        <v>620</v>
      </c>
      <c r="K2234">
        <v>5</v>
      </c>
      <c r="L2234" s="19">
        <f>IF(AND(K2234=7,N2234&lt;M2234),1,IF(N2234&lt;M2234,K2234+1,K2234))</f>
        <v>5</v>
      </c>
      <c r="M2234" s="18">
        <v>17.333333333333332</v>
      </c>
      <c r="N2234" s="17">
        <v>23.25</v>
      </c>
      <c r="O2234" t="s">
        <v>17</v>
      </c>
      <c r="P2234" s="3">
        <v>768.23396011839111</v>
      </c>
      <c r="Q2234" s="3">
        <v>622.04572436515321</v>
      </c>
    </row>
    <row r="2235" spans="1:17" ht="15" x14ac:dyDescent="0.25">
      <c r="A2235" s="22" t="s">
        <v>23</v>
      </c>
      <c r="B2235" s="15" t="s">
        <v>37</v>
      </c>
      <c r="C2235" t="s">
        <v>21</v>
      </c>
      <c r="D2235" s="15" t="s">
        <v>145</v>
      </c>
      <c r="E2235" t="s">
        <v>621</v>
      </c>
      <c r="F2235" s="15" t="s">
        <v>621</v>
      </c>
      <c r="G2235" t="s">
        <v>621</v>
      </c>
      <c r="H2235" s="15" t="s">
        <v>27</v>
      </c>
      <c r="I2235" t="s">
        <v>448</v>
      </c>
      <c r="J2235" s="15" t="s">
        <v>620</v>
      </c>
      <c r="K2235">
        <v>6</v>
      </c>
      <c r="L2235" s="19">
        <f>IF(AND(K2235=7,N2235&lt;M2235),1,IF(N2235&lt;M2235,K2235+1,K2235))</f>
        <v>6</v>
      </c>
      <c r="M2235" s="18">
        <v>17.083333333333332</v>
      </c>
      <c r="N2235" s="17">
        <v>23</v>
      </c>
      <c r="O2235" t="s">
        <v>17</v>
      </c>
      <c r="P2235" s="3">
        <v>768.23396011839111</v>
      </c>
      <c r="Q2235" s="3">
        <v>622.04572436515321</v>
      </c>
    </row>
    <row r="2236" spans="1:17" ht="15" x14ac:dyDescent="0.25">
      <c r="A2236" s="22" t="s">
        <v>23</v>
      </c>
      <c r="B2236" s="15" t="s">
        <v>37</v>
      </c>
      <c r="C2236" t="s">
        <v>21</v>
      </c>
      <c r="D2236" s="15" t="s">
        <v>145</v>
      </c>
      <c r="E2236" t="s">
        <v>621</v>
      </c>
      <c r="F2236" s="15" t="s">
        <v>621</v>
      </c>
      <c r="G2236" t="s">
        <v>621</v>
      </c>
      <c r="H2236" s="15" t="s">
        <v>27</v>
      </c>
      <c r="I2236" t="s">
        <v>448</v>
      </c>
      <c r="J2236" s="15" t="s">
        <v>620</v>
      </c>
      <c r="K2236">
        <v>7</v>
      </c>
      <c r="L2236" s="19">
        <f>IF(AND(K2236=7,N2236&lt;M2236),1,IF(N2236&lt;M2236,K2236+1,K2236))</f>
        <v>7</v>
      </c>
      <c r="M2236" s="18">
        <v>17.083333333333332</v>
      </c>
      <c r="N2236" s="17">
        <v>23</v>
      </c>
      <c r="O2236" t="s">
        <v>17</v>
      </c>
      <c r="P2236" s="3">
        <v>768.23396011839111</v>
      </c>
      <c r="Q2236" s="3">
        <v>622.04572436515321</v>
      </c>
    </row>
    <row r="2237" spans="1:17" ht="15" x14ac:dyDescent="0.25">
      <c r="A2237" s="22" t="s">
        <v>23</v>
      </c>
      <c r="B2237" s="15" t="s">
        <v>37</v>
      </c>
      <c r="C2237" t="s">
        <v>21</v>
      </c>
      <c r="D2237" s="15" t="s">
        <v>145</v>
      </c>
      <c r="E2237" t="s">
        <v>621</v>
      </c>
      <c r="F2237" s="15" t="s">
        <v>621</v>
      </c>
      <c r="G2237" t="s">
        <v>621</v>
      </c>
      <c r="H2237" s="15" t="s">
        <v>27</v>
      </c>
      <c r="I2237" t="s">
        <v>448</v>
      </c>
      <c r="J2237" s="15" t="s">
        <v>625</v>
      </c>
      <c r="K2237">
        <v>1</v>
      </c>
      <c r="L2237" s="19">
        <f>IF(AND(K2237=7,N2237&lt;M2237),1,IF(N2237&lt;M2237,K2237+1,K2237))</f>
        <v>2</v>
      </c>
      <c r="M2237" s="18">
        <v>23.083333333333332</v>
      </c>
      <c r="N2237" s="17">
        <v>5</v>
      </c>
      <c r="O2237" t="s">
        <v>17</v>
      </c>
      <c r="P2237" s="3">
        <v>768.23396011839111</v>
      </c>
      <c r="Q2237" s="3">
        <v>622.04572436515321</v>
      </c>
    </row>
    <row r="2238" spans="1:17" ht="15" x14ac:dyDescent="0.25">
      <c r="A2238" s="22" t="s">
        <v>23</v>
      </c>
      <c r="B2238" s="15" t="s">
        <v>37</v>
      </c>
      <c r="C2238" t="s">
        <v>21</v>
      </c>
      <c r="D2238" s="15" t="s">
        <v>145</v>
      </c>
      <c r="E2238" t="s">
        <v>621</v>
      </c>
      <c r="F2238" s="15" t="s">
        <v>621</v>
      </c>
      <c r="G2238" t="s">
        <v>621</v>
      </c>
      <c r="H2238" s="15" t="s">
        <v>27</v>
      </c>
      <c r="I2238" t="s">
        <v>448</v>
      </c>
      <c r="J2238" s="15" t="s">
        <v>625</v>
      </c>
      <c r="K2238">
        <v>2</v>
      </c>
      <c r="L2238" s="19">
        <f>IF(AND(K2238=7,N2238&lt;M2238),1,IF(N2238&lt;M2238,K2238+1,K2238))</f>
        <v>3</v>
      </c>
      <c r="M2238" s="18">
        <v>23.083333333333332</v>
      </c>
      <c r="N2238" s="17">
        <v>5</v>
      </c>
      <c r="O2238" t="s">
        <v>17</v>
      </c>
      <c r="P2238" s="3">
        <v>768.23396011839111</v>
      </c>
      <c r="Q2238" s="3">
        <v>622.04572436515321</v>
      </c>
    </row>
    <row r="2239" spans="1:17" ht="15" x14ac:dyDescent="0.25">
      <c r="A2239" s="22" t="s">
        <v>23</v>
      </c>
      <c r="B2239" s="15" t="s">
        <v>37</v>
      </c>
      <c r="C2239" t="s">
        <v>21</v>
      </c>
      <c r="D2239" s="15" t="s">
        <v>145</v>
      </c>
      <c r="E2239" t="s">
        <v>621</v>
      </c>
      <c r="F2239" s="15" t="s">
        <v>621</v>
      </c>
      <c r="G2239" t="s">
        <v>621</v>
      </c>
      <c r="H2239" s="15" t="s">
        <v>27</v>
      </c>
      <c r="I2239" t="s">
        <v>448</v>
      </c>
      <c r="J2239" s="15" t="s">
        <v>625</v>
      </c>
      <c r="K2239">
        <v>3</v>
      </c>
      <c r="L2239" s="19">
        <f>IF(AND(K2239=7,N2239&lt;M2239),1,IF(N2239&lt;M2239,K2239+1,K2239))</f>
        <v>4</v>
      </c>
      <c r="M2239" s="18">
        <v>23.083333333333332</v>
      </c>
      <c r="N2239" s="17">
        <v>5</v>
      </c>
      <c r="O2239" t="s">
        <v>17</v>
      </c>
      <c r="P2239" s="3">
        <v>768.23396011839111</v>
      </c>
      <c r="Q2239" s="3">
        <v>622.04572436515321</v>
      </c>
    </row>
    <row r="2240" spans="1:17" ht="15" x14ac:dyDescent="0.25">
      <c r="A2240" s="22" t="s">
        <v>23</v>
      </c>
      <c r="B2240" s="15" t="s">
        <v>37</v>
      </c>
      <c r="C2240" t="s">
        <v>21</v>
      </c>
      <c r="D2240" s="15" t="s">
        <v>145</v>
      </c>
      <c r="E2240" t="s">
        <v>621</v>
      </c>
      <c r="F2240" s="15" t="s">
        <v>621</v>
      </c>
      <c r="G2240" t="s">
        <v>621</v>
      </c>
      <c r="H2240" s="15" t="s">
        <v>27</v>
      </c>
      <c r="I2240" t="s">
        <v>448</v>
      </c>
      <c r="J2240" s="15" t="s">
        <v>625</v>
      </c>
      <c r="K2240">
        <v>4</v>
      </c>
      <c r="L2240" s="19">
        <f>IF(AND(K2240=7,N2240&lt;M2240),1,IF(N2240&lt;M2240,K2240+1,K2240))</f>
        <v>5</v>
      </c>
      <c r="M2240" s="18">
        <v>23.083333333333332</v>
      </c>
      <c r="N2240" s="17">
        <v>5</v>
      </c>
      <c r="O2240" t="s">
        <v>17</v>
      </c>
      <c r="P2240" s="3">
        <v>768.23396011839111</v>
      </c>
      <c r="Q2240" s="3">
        <v>622.04572436515321</v>
      </c>
    </row>
    <row r="2241" spans="1:17" ht="15" x14ac:dyDescent="0.25">
      <c r="A2241" s="22" t="s">
        <v>23</v>
      </c>
      <c r="B2241" s="15" t="s">
        <v>37</v>
      </c>
      <c r="C2241" t="s">
        <v>21</v>
      </c>
      <c r="D2241" s="15" t="s">
        <v>145</v>
      </c>
      <c r="E2241" t="s">
        <v>621</v>
      </c>
      <c r="F2241" s="15" t="s">
        <v>621</v>
      </c>
      <c r="G2241" t="s">
        <v>621</v>
      </c>
      <c r="H2241" s="15" t="s">
        <v>27</v>
      </c>
      <c r="I2241" t="s">
        <v>448</v>
      </c>
      <c r="J2241" s="15" t="s">
        <v>625</v>
      </c>
      <c r="K2241">
        <v>5</v>
      </c>
      <c r="L2241" s="19">
        <f>IF(AND(K2241=7,N2241&lt;M2241),1,IF(N2241&lt;M2241,K2241+1,K2241))</f>
        <v>6</v>
      </c>
      <c r="M2241" s="18">
        <v>23.083333333333332</v>
      </c>
      <c r="N2241" s="17">
        <v>5</v>
      </c>
      <c r="O2241" t="s">
        <v>17</v>
      </c>
      <c r="P2241" s="3">
        <v>768.23396011839111</v>
      </c>
      <c r="Q2241" s="3">
        <v>622.04572436515321</v>
      </c>
    </row>
    <row r="2242" spans="1:17" ht="15" x14ac:dyDescent="0.25">
      <c r="A2242" s="22" t="s">
        <v>23</v>
      </c>
      <c r="B2242" s="15" t="s">
        <v>37</v>
      </c>
      <c r="C2242" t="s">
        <v>21</v>
      </c>
      <c r="D2242" s="15" t="s">
        <v>145</v>
      </c>
      <c r="E2242" t="s">
        <v>621</v>
      </c>
      <c r="F2242" s="15" t="s">
        <v>621</v>
      </c>
      <c r="G2242" t="s">
        <v>621</v>
      </c>
      <c r="H2242" s="15" t="s">
        <v>27</v>
      </c>
      <c r="I2242" t="s">
        <v>448</v>
      </c>
      <c r="J2242" s="15" t="s">
        <v>625</v>
      </c>
      <c r="K2242">
        <v>6</v>
      </c>
      <c r="L2242" s="19">
        <f>IF(AND(K2242=7,N2242&lt;M2242),1,IF(N2242&lt;M2242,K2242+1,K2242))</f>
        <v>7</v>
      </c>
      <c r="M2242" s="18">
        <v>23.083333333333332</v>
      </c>
      <c r="N2242" s="17">
        <v>5</v>
      </c>
      <c r="O2242" t="s">
        <v>17</v>
      </c>
      <c r="P2242" s="3">
        <v>768.23396011839111</v>
      </c>
      <c r="Q2242" s="3">
        <v>622.04572436515321</v>
      </c>
    </row>
    <row r="2243" spans="1:17" ht="15" x14ac:dyDescent="0.25">
      <c r="A2243" s="22" t="s">
        <v>23</v>
      </c>
      <c r="B2243" s="15" t="s">
        <v>37</v>
      </c>
      <c r="C2243" t="s">
        <v>21</v>
      </c>
      <c r="D2243" s="15" t="s">
        <v>145</v>
      </c>
      <c r="E2243" t="s">
        <v>621</v>
      </c>
      <c r="F2243" s="15" t="s">
        <v>621</v>
      </c>
      <c r="G2243" t="s">
        <v>621</v>
      </c>
      <c r="H2243" s="15" t="s">
        <v>27</v>
      </c>
      <c r="I2243" t="s">
        <v>448</v>
      </c>
      <c r="J2243" s="15" t="s">
        <v>625</v>
      </c>
      <c r="K2243">
        <v>7</v>
      </c>
      <c r="L2243" s="19">
        <f>IF(AND(K2243=7,N2243&lt;M2243),1,IF(N2243&lt;M2243,K2243+1,K2243))</f>
        <v>1</v>
      </c>
      <c r="M2243" s="18">
        <v>23.083333333333332</v>
      </c>
      <c r="N2243" s="17">
        <v>5</v>
      </c>
      <c r="O2243" t="s">
        <v>17</v>
      </c>
      <c r="P2243" s="3">
        <v>768.23396011839111</v>
      </c>
      <c r="Q2243" s="3">
        <v>622.04572436515321</v>
      </c>
    </row>
    <row r="2244" spans="1:17" ht="15" x14ac:dyDescent="0.25">
      <c r="A2244" s="22" t="s">
        <v>23</v>
      </c>
      <c r="B2244" s="15" t="s">
        <v>37</v>
      </c>
      <c r="C2244" t="s">
        <v>21</v>
      </c>
      <c r="D2244" s="15" t="s">
        <v>22</v>
      </c>
      <c r="E2244" t="s">
        <v>261</v>
      </c>
      <c r="F2244" s="15" t="s">
        <v>261</v>
      </c>
      <c r="G2244" t="s">
        <v>261</v>
      </c>
      <c r="H2244" s="15" t="s">
        <v>66</v>
      </c>
      <c r="I2244" t="s">
        <v>262</v>
      </c>
      <c r="J2244" s="15" t="s">
        <v>260</v>
      </c>
      <c r="K2244">
        <v>1</v>
      </c>
      <c r="L2244" s="19">
        <f>IF(AND(K2244=7,N2244&lt;M2244),1,IF(N2244&lt;M2244,K2244+1,K2244))</f>
        <v>1</v>
      </c>
      <c r="M2244" s="18">
        <v>14.5</v>
      </c>
      <c r="N2244" s="17">
        <v>19.5</v>
      </c>
      <c r="O2244" t="s">
        <v>17</v>
      </c>
      <c r="P2244" s="3">
        <v>628.37086910167432</v>
      </c>
      <c r="Q2244" s="3">
        <v>800.94786178298557</v>
      </c>
    </row>
    <row r="2245" spans="1:17" ht="15" x14ac:dyDescent="0.25">
      <c r="A2245" s="22" t="s">
        <v>23</v>
      </c>
      <c r="B2245" s="15" t="s">
        <v>37</v>
      </c>
      <c r="C2245" t="s">
        <v>21</v>
      </c>
      <c r="D2245" s="15" t="s">
        <v>22</v>
      </c>
      <c r="E2245" t="s">
        <v>261</v>
      </c>
      <c r="F2245" s="15" t="s">
        <v>261</v>
      </c>
      <c r="G2245" t="s">
        <v>261</v>
      </c>
      <c r="H2245" s="15" t="s">
        <v>66</v>
      </c>
      <c r="I2245" t="s">
        <v>262</v>
      </c>
      <c r="J2245" s="15" t="s">
        <v>260</v>
      </c>
      <c r="K2245">
        <v>2</v>
      </c>
      <c r="L2245" s="19">
        <f>IF(AND(K2245=7,N2245&lt;M2245),1,IF(N2245&lt;M2245,K2245+1,K2245))</f>
        <v>2</v>
      </c>
      <c r="M2245" s="18">
        <v>16</v>
      </c>
      <c r="N2245" s="17">
        <v>21</v>
      </c>
      <c r="O2245" t="s">
        <v>17</v>
      </c>
      <c r="P2245" s="3">
        <v>628.37086910167432</v>
      </c>
      <c r="Q2245" s="3">
        <v>800.94786178298557</v>
      </c>
    </row>
    <row r="2246" spans="1:17" ht="15" x14ac:dyDescent="0.25">
      <c r="A2246" s="22" t="s">
        <v>23</v>
      </c>
      <c r="B2246" s="15" t="s">
        <v>37</v>
      </c>
      <c r="C2246" t="s">
        <v>21</v>
      </c>
      <c r="D2246" s="15" t="s">
        <v>22</v>
      </c>
      <c r="E2246" t="s">
        <v>261</v>
      </c>
      <c r="F2246" s="15" t="s">
        <v>261</v>
      </c>
      <c r="G2246" t="s">
        <v>261</v>
      </c>
      <c r="H2246" s="15" t="s">
        <v>66</v>
      </c>
      <c r="I2246" t="s">
        <v>262</v>
      </c>
      <c r="J2246" s="15" t="s">
        <v>260</v>
      </c>
      <c r="K2246">
        <v>3</v>
      </c>
      <c r="L2246" s="19">
        <f>IF(AND(K2246=7,N2246&lt;M2246),1,IF(N2246&lt;M2246,K2246+1,K2246))</f>
        <v>3</v>
      </c>
      <c r="M2246" s="18">
        <v>14.5</v>
      </c>
      <c r="N2246" s="17">
        <v>19.5</v>
      </c>
      <c r="O2246" t="s">
        <v>17</v>
      </c>
      <c r="P2246" s="3">
        <v>628.37086910167432</v>
      </c>
      <c r="Q2246" s="3">
        <v>800.94786178298557</v>
      </c>
    </row>
    <row r="2247" spans="1:17" ht="15" x14ac:dyDescent="0.25">
      <c r="A2247" s="22" t="s">
        <v>23</v>
      </c>
      <c r="B2247" s="15" t="s">
        <v>37</v>
      </c>
      <c r="C2247" t="s">
        <v>21</v>
      </c>
      <c r="D2247" s="15" t="s">
        <v>22</v>
      </c>
      <c r="E2247" t="s">
        <v>261</v>
      </c>
      <c r="F2247" s="15" t="s">
        <v>261</v>
      </c>
      <c r="G2247" t="s">
        <v>261</v>
      </c>
      <c r="H2247" s="15" t="s">
        <v>66</v>
      </c>
      <c r="I2247" t="s">
        <v>262</v>
      </c>
      <c r="J2247" s="15" t="s">
        <v>260</v>
      </c>
      <c r="K2247">
        <v>4</v>
      </c>
      <c r="L2247" s="19">
        <f>IF(AND(K2247=7,N2247&lt;M2247),1,IF(N2247&lt;M2247,K2247+1,K2247))</f>
        <v>4</v>
      </c>
      <c r="M2247" s="18">
        <v>14.5</v>
      </c>
      <c r="N2247" s="17">
        <v>19.5</v>
      </c>
      <c r="O2247" t="s">
        <v>17</v>
      </c>
      <c r="P2247" s="3">
        <v>628.37086910167432</v>
      </c>
      <c r="Q2247" s="3">
        <v>800.94786178298557</v>
      </c>
    </row>
    <row r="2248" spans="1:17" ht="15" x14ac:dyDescent="0.25">
      <c r="A2248" s="22" t="s">
        <v>23</v>
      </c>
      <c r="B2248" s="15" t="s">
        <v>37</v>
      </c>
      <c r="C2248" t="s">
        <v>21</v>
      </c>
      <c r="D2248" s="15" t="s">
        <v>22</v>
      </c>
      <c r="E2248" t="s">
        <v>261</v>
      </c>
      <c r="F2248" s="15" t="s">
        <v>261</v>
      </c>
      <c r="G2248" t="s">
        <v>261</v>
      </c>
      <c r="H2248" s="15" t="s">
        <v>66</v>
      </c>
      <c r="I2248" t="s">
        <v>262</v>
      </c>
      <c r="J2248" s="15" t="s">
        <v>260</v>
      </c>
      <c r="K2248">
        <v>5</v>
      </c>
      <c r="L2248" s="19">
        <f>IF(AND(K2248=7,N2248&lt;M2248),1,IF(N2248&lt;M2248,K2248+1,K2248))</f>
        <v>5</v>
      </c>
      <c r="M2248" s="18">
        <v>14.5</v>
      </c>
      <c r="N2248" s="17">
        <v>19.5</v>
      </c>
      <c r="O2248" t="s">
        <v>17</v>
      </c>
      <c r="P2248" s="3">
        <v>628.37086910167432</v>
      </c>
      <c r="Q2248" s="3">
        <v>800.94786178298557</v>
      </c>
    </row>
    <row r="2249" spans="1:17" ht="15" x14ac:dyDescent="0.25">
      <c r="A2249" s="22" t="s">
        <v>23</v>
      </c>
      <c r="B2249" s="15" t="s">
        <v>37</v>
      </c>
      <c r="C2249" t="s">
        <v>21</v>
      </c>
      <c r="D2249" s="15" t="s">
        <v>22</v>
      </c>
      <c r="E2249" t="s">
        <v>261</v>
      </c>
      <c r="F2249" s="15" t="s">
        <v>261</v>
      </c>
      <c r="G2249" t="s">
        <v>261</v>
      </c>
      <c r="H2249" s="15" t="s">
        <v>66</v>
      </c>
      <c r="I2249" t="s">
        <v>262</v>
      </c>
      <c r="J2249" s="15" t="s">
        <v>260</v>
      </c>
      <c r="K2249">
        <v>6</v>
      </c>
      <c r="L2249" s="19">
        <f>IF(AND(K2249=7,N2249&lt;M2249),1,IF(N2249&lt;M2249,K2249+1,K2249))</f>
        <v>6</v>
      </c>
      <c r="M2249" s="18">
        <v>14.5</v>
      </c>
      <c r="N2249" s="17">
        <v>19.5</v>
      </c>
      <c r="O2249" t="s">
        <v>17</v>
      </c>
      <c r="P2249" s="3">
        <v>628.37086910167432</v>
      </c>
      <c r="Q2249" s="3">
        <v>800.94786178298557</v>
      </c>
    </row>
    <row r="2250" spans="1:17" ht="15" x14ac:dyDescent="0.25">
      <c r="A2250" s="22" t="s">
        <v>23</v>
      </c>
      <c r="B2250" s="15" t="s">
        <v>37</v>
      </c>
      <c r="C2250" t="s">
        <v>21</v>
      </c>
      <c r="D2250" s="15" t="s">
        <v>22</v>
      </c>
      <c r="E2250" t="s">
        <v>261</v>
      </c>
      <c r="F2250" s="15" t="s">
        <v>261</v>
      </c>
      <c r="G2250" t="s">
        <v>261</v>
      </c>
      <c r="H2250" s="15" t="s">
        <v>66</v>
      </c>
      <c r="I2250" t="s">
        <v>262</v>
      </c>
      <c r="J2250" s="15" t="s">
        <v>260</v>
      </c>
      <c r="K2250">
        <v>7</v>
      </c>
      <c r="L2250" s="19">
        <f>IF(AND(K2250=7,N2250&lt;M2250),1,IF(N2250&lt;M2250,K2250+1,K2250))</f>
        <v>7</v>
      </c>
      <c r="M2250" s="18">
        <v>14.5</v>
      </c>
      <c r="N2250" s="17">
        <v>19.5</v>
      </c>
      <c r="O2250" t="s">
        <v>17</v>
      </c>
      <c r="P2250" s="3">
        <v>628.37086910167432</v>
      </c>
      <c r="Q2250" s="3">
        <v>800.94786178298557</v>
      </c>
    </row>
    <row r="2251" spans="1:17" ht="15" x14ac:dyDescent="0.25">
      <c r="A2251" s="22" t="s">
        <v>23</v>
      </c>
      <c r="B2251" s="15" t="s">
        <v>37</v>
      </c>
      <c r="C2251" t="s">
        <v>21</v>
      </c>
      <c r="D2251" s="15" t="s">
        <v>22</v>
      </c>
      <c r="E2251" t="s">
        <v>261</v>
      </c>
      <c r="F2251" s="15" t="s">
        <v>261</v>
      </c>
      <c r="G2251" t="s">
        <v>268</v>
      </c>
      <c r="H2251" s="15" t="s">
        <v>262</v>
      </c>
      <c r="I2251" t="s">
        <v>66</v>
      </c>
      <c r="J2251" s="15" t="s">
        <v>267</v>
      </c>
      <c r="K2251">
        <v>1</v>
      </c>
      <c r="L2251" s="19">
        <f>IF(AND(K2251=7,N2251&lt;M2251),1,IF(N2251&lt;M2251,K2251+1,K2251))</f>
        <v>2</v>
      </c>
      <c r="M2251" s="18">
        <v>21.333333333333332</v>
      </c>
      <c r="N2251" s="17">
        <v>2.25</v>
      </c>
      <c r="O2251" t="s">
        <v>17</v>
      </c>
      <c r="P2251" s="3">
        <v>628.37086910167432</v>
      </c>
      <c r="Q2251" s="3">
        <v>800.94786178298557</v>
      </c>
    </row>
    <row r="2252" spans="1:17" ht="15" x14ac:dyDescent="0.25">
      <c r="A2252" s="22" t="s">
        <v>23</v>
      </c>
      <c r="B2252" s="15" t="s">
        <v>37</v>
      </c>
      <c r="C2252" t="s">
        <v>21</v>
      </c>
      <c r="D2252" s="15" t="s">
        <v>22</v>
      </c>
      <c r="E2252" t="s">
        <v>261</v>
      </c>
      <c r="F2252" s="15" t="s">
        <v>261</v>
      </c>
      <c r="G2252" t="s">
        <v>268</v>
      </c>
      <c r="H2252" s="15" t="s">
        <v>262</v>
      </c>
      <c r="I2252" t="s">
        <v>66</v>
      </c>
      <c r="J2252" s="15" t="s">
        <v>267</v>
      </c>
      <c r="K2252">
        <v>2</v>
      </c>
      <c r="L2252" s="19">
        <f>IF(AND(K2252=7,N2252&lt;M2252),1,IF(N2252&lt;M2252,K2252+1,K2252))</f>
        <v>3</v>
      </c>
      <c r="M2252" s="18">
        <v>21.916666666666668</v>
      </c>
      <c r="N2252" s="17">
        <v>2.8333333333333335</v>
      </c>
      <c r="O2252" t="s">
        <v>17</v>
      </c>
      <c r="P2252" s="3">
        <v>628.37086910167432</v>
      </c>
      <c r="Q2252" s="3">
        <v>800.94786178298557</v>
      </c>
    </row>
    <row r="2253" spans="1:17" ht="15" x14ac:dyDescent="0.25">
      <c r="A2253" s="22" t="s">
        <v>23</v>
      </c>
      <c r="B2253" s="15" t="s">
        <v>37</v>
      </c>
      <c r="C2253" t="s">
        <v>21</v>
      </c>
      <c r="D2253" s="15" t="s">
        <v>22</v>
      </c>
      <c r="E2253" t="s">
        <v>261</v>
      </c>
      <c r="F2253" s="15" t="s">
        <v>261</v>
      </c>
      <c r="G2253" t="s">
        <v>268</v>
      </c>
      <c r="H2253" s="15" t="s">
        <v>262</v>
      </c>
      <c r="I2253" t="s">
        <v>66</v>
      </c>
      <c r="J2253" s="15" t="s">
        <v>267</v>
      </c>
      <c r="K2253">
        <v>3</v>
      </c>
      <c r="L2253" s="19">
        <f>IF(AND(K2253=7,N2253&lt;M2253),1,IF(N2253&lt;M2253,K2253+1,K2253))</f>
        <v>4</v>
      </c>
      <c r="M2253" s="18">
        <v>21.333333333333332</v>
      </c>
      <c r="N2253" s="17">
        <v>2.25</v>
      </c>
      <c r="O2253" t="s">
        <v>17</v>
      </c>
      <c r="P2253" s="3">
        <v>628.37086910167432</v>
      </c>
      <c r="Q2253" s="3">
        <v>800.94786178298557</v>
      </c>
    </row>
    <row r="2254" spans="1:17" ht="15" x14ac:dyDescent="0.25">
      <c r="A2254" s="22" t="s">
        <v>23</v>
      </c>
      <c r="B2254" s="15" t="s">
        <v>37</v>
      </c>
      <c r="C2254" t="s">
        <v>21</v>
      </c>
      <c r="D2254" s="15" t="s">
        <v>22</v>
      </c>
      <c r="E2254" t="s">
        <v>261</v>
      </c>
      <c r="F2254" s="15" t="s">
        <v>261</v>
      </c>
      <c r="G2254" t="s">
        <v>268</v>
      </c>
      <c r="H2254" s="15" t="s">
        <v>262</v>
      </c>
      <c r="I2254" t="s">
        <v>66</v>
      </c>
      <c r="J2254" s="15" t="s">
        <v>267</v>
      </c>
      <c r="K2254">
        <v>4</v>
      </c>
      <c r="L2254" s="19">
        <f>IF(AND(K2254=7,N2254&lt;M2254),1,IF(N2254&lt;M2254,K2254+1,K2254))</f>
        <v>5</v>
      </c>
      <c r="M2254" s="18">
        <v>21.333333333333332</v>
      </c>
      <c r="N2254" s="17">
        <v>2.25</v>
      </c>
      <c r="O2254" t="s">
        <v>17</v>
      </c>
      <c r="P2254" s="3">
        <v>628.37086910167432</v>
      </c>
      <c r="Q2254" s="3">
        <v>800.94786178298557</v>
      </c>
    </row>
    <row r="2255" spans="1:17" ht="15" x14ac:dyDescent="0.25">
      <c r="A2255" s="22" t="s">
        <v>23</v>
      </c>
      <c r="B2255" s="15" t="s">
        <v>37</v>
      </c>
      <c r="C2255" t="s">
        <v>21</v>
      </c>
      <c r="D2255" s="15" t="s">
        <v>22</v>
      </c>
      <c r="E2255" t="s">
        <v>261</v>
      </c>
      <c r="F2255" s="15" t="s">
        <v>261</v>
      </c>
      <c r="G2255" t="s">
        <v>268</v>
      </c>
      <c r="H2255" s="15" t="s">
        <v>262</v>
      </c>
      <c r="I2255" t="s">
        <v>66</v>
      </c>
      <c r="J2255" s="15" t="s">
        <v>267</v>
      </c>
      <c r="K2255">
        <v>5</v>
      </c>
      <c r="L2255" s="19">
        <f>IF(AND(K2255=7,N2255&lt;M2255),1,IF(N2255&lt;M2255,K2255+1,K2255))</f>
        <v>6</v>
      </c>
      <c r="M2255" s="18">
        <v>21.333333333333332</v>
      </c>
      <c r="N2255" s="17">
        <v>2.25</v>
      </c>
      <c r="O2255" t="s">
        <v>17</v>
      </c>
      <c r="P2255" s="3">
        <v>628.37086910167432</v>
      </c>
      <c r="Q2255" s="3">
        <v>800.94786178298557</v>
      </c>
    </row>
    <row r="2256" spans="1:17" ht="15" x14ac:dyDescent="0.25">
      <c r="A2256" s="22" t="s">
        <v>23</v>
      </c>
      <c r="B2256" s="15" t="s">
        <v>37</v>
      </c>
      <c r="C2256" t="s">
        <v>21</v>
      </c>
      <c r="D2256" s="15" t="s">
        <v>22</v>
      </c>
      <c r="E2256" t="s">
        <v>261</v>
      </c>
      <c r="F2256" s="15" t="s">
        <v>261</v>
      </c>
      <c r="G2256" t="s">
        <v>268</v>
      </c>
      <c r="H2256" s="15" t="s">
        <v>262</v>
      </c>
      <c r="I2256" t="s">
        <v>66</v>
      </c>
      <c r="J2256" s="15" t="s">
        <v>267</v>
      </c>
      <c r="K2256">
        <v>6</v>
      </c>
      <c r="L2256" s="19">
        <f>IF(AND(K2256=7,N2256&lt;M2256),1,IF(N2256&lt;M2256,K2256+1,K2256))</f>
        <v>7</v>
      </c>
      <c r="M2256" s="18">
        <v>22</v>
      </c>
      <c r="N2256" s="17">
        <v>2.9166666666666665</v>
      </c>
      <c r="O2256" t="s">
        <v>17</v>
      </c>
      <c r="P2256" s="3">
        <v>628.37086910167432</v>
      </c>
      <c r="Q2256" s="3">
        <v>800.94786178298557</v>
      </c>
    </row>
    <row r="2257" spans="1:17" ht="15" x14ac:dyDescent="0.25">
      <c r="A2257" s="22" t="s">
        <v>23</v>
      </c>
      <c r="B2257" s="15" t="s">
        <v>37</v>
      </c>
      <c r="C2257" t="s">
        <v>21</v>
      </c>
      <c r="D2257" s="15" t="s">
        <v>22</v>
      </c>
      <c r="E2257" t="s">
        <v>261</v>
      </c>
      <c r="F2257" s="15" t="s">
        <v>261</v>
      </c>
      <c r="G2257" t="s">
        <v>268</v>
      </c>
      <c r="H2257" s="15" t="s">
        <v>262</v>
      </c>
      <c r="I2257" t="s">
        <v>66</v>
      </c>
      <c r="J2257" s="15" t="s">
        <v>267</v>
      </c>
      <c r="K2257">
        <v>7</v>
      </c>
      <c r="L2257" s="19">
        <f>IF(AND(K2257=7,N2257&lt;M2257),1,IF(N2257&lt;M2257,K2257+1,K2257))</f>
        <v>1</v>
      </c>
      <c r="M2257" s="18">
        <v>21.333333333333332</v>
      </c>
      <c r="N2257" s="17">
        <v>2.25</v>
      </c>
      <c r="O2257" t="s">
        <v>17</v>
      </c>
      <c r="P2257" s="3">
        <v>628.37086910167432</v>
      </c>
      <c r="Q2257" s="3">
        <v>800.94786178298557</v>
      </c>
    </row>
    <row r="2258" spans="1:17" ht="15" x14ac:dyDescent="0.25">
      <c r="A2258" s="22" t="s">
        <v>23</v>
      </c>
      <c r="B2258" s="15" t="s">
        <v>37</v>
      </c>
      <c r="C2258" t="s">
        <v>21</v>
      </c>
      <c r="D2258" s="15" t="s">
        <v>22</v>
      </c>
      <c r="E2258" t="s">
        <v>310</v>
      </c>
      <c r="F2258" s="15" t="s">
        <v>310</v>
      </c>
      <c r="G2258" t="s">
        <v>310</v>
      </c>
      <c r="H2258" s="15" t="s">
        <v>34</v>
      </c>
      <c r="I2258" t="s">
        <v>262</v>
      </c>
      <c r="J2258" s="15" t="s">
        <v>317</v>
      </c>
      <c r="K2258">
        <v>1</v>
      </c>
      <c r="L2258" s="19">
        <f>IF(AND(K2258=7,N2258&lt;M2258),1,IF(N2258&lt;M2258,K2258+1,K2258))</f>
        <v>1</v>
      </c>
      <c r="M2258" s="18">
        <v>17.083333333333332</v>
      </c>
      <c r="N2258" s="17">
        <v>21.666666666666668</v>
      </c>
      <c r="O2258" t="s">
        <v>17</v>
      </c>
      <c r="P2258" s="3">
        <v>594.66907759363221</v>
      </c>
      <c r="Q2258" s="3">
        <v>745.27952176507517</v>
      </c>
    </row>
    <row r="2259" spans="1:17" ht="15" x14ac:dyDescent="0.25">
      <c r="A2259" s="22" t="s">
        <v>23</v>
      </c>
      <c r="B2259" s="15" t="s">
        <v>37</v>
      </c>
      <c r="C2259" t="s">
        <v>21</v>
      </c>
      <c r="D2259" s="15" t="s">
        <v>22</v>
      </c>
      <c r="E2259" t="s">
        <v>310</v>
      </c>
      <c r="F2259" s="15" t="s">
        <v>310</v>
      </c>
      <c r="G2259" t="s">
        <v>310</v>
      </c>
      <c r="H2259" s="15" t="s">
        <v>34</v>
      </c>
      <c r="I2259" t="s">
        <v>262</v>
      </c>
      <c r="J2259" s="15" t="s">
        <v>317</v>
      </c>
      <c r="K2259">
        <v>2</v>
      </c>
      <c r="L2259" s="19">
        <f>IF(AND(K2259=7,N2259&lt;M2259),1,IF(N2259&lt;M2259,K2259+1,K2259))</f>
        <v>2</v>
      </c>
      <c r="M2259" s="18">
        <v>17.083333333333332</v>
      </c>
      <c r="N2259" s="17">
        <v>21.666666666666668</v>
      </c>
      <c r="O2259" t="s">
        <v>17</v>
      </c>
      <c r="P2259" s="3">
        <v>594.66907759363221</v>
      </c>
      <c r="Q2259" s="3">
        <v>745.27952176507517</v>
      </c>
    </row>
    <row r="2260" spans="1:17" ht="15" x14ac:dyDescent="0.25">
      <c r="A2260" s="22" t="s">
        <v>23</v>
      </c>
      <c r="B2260" s="15" t="s">
        <v>37</v>
      </c>
      <c r="C2260" t="s">
        <v>21</v>
      </c>
      <c r="D2260" s="15" t="s">
        <v>22</v>
      </c>
      <c r="E2260" t="s">
        <v>310</v>
      </c>
      <c r="F2260" s="15" t="s">
        <v>310</v>
      </c>
      <c r="G2260" t="s">
        <v>310</v>
      </c>
      <c r="H2260" s="15" t="s">
        <v>34</v>
      </c>
      <c r="I2260" t="s">
        <v>262</v>
      </c>
      <c r="J2260" s="15" t="s">
        <v>317</v>
      </c>
      <c r="K2260">
        <v>3</v>
      </c>
      <c r="L2260" s="19">
        <f>IF(AND(K2260=7,N2260&lt;M2260),1,IF(N2260&lt;M2260,K2260+1,K2260))</f>
        <v>3</v>
      </c>
      <c r="M2260" s="18">
        <v>17.083333333333332</v>
      </c>
      <c r="N2260" s="17">
        <v>21.666666666666668</v>
      </c>
      <c r="O2260" t="s">
        <v>17</v>
      </c>
      <c r="P2260" s="3">
        <v>594.66907759363221</v>
      </c>
      <c r="Q2260" s="3">
        <v>745.27952176507517</v>
      </c>
    </row>
    <row r="2261" spans="1:17" ht="15" x14ac:dyDescent="0.25">
      <c r="A2261" s="22" t="s">
        <v>23</v>
      </c>
      <c r="B2261" s="15" t="s">
        <v>37</v>
      </c>
      <c r="C2261" t="s">
        <v>21</v>
      </c>
      <c r="D2261" s="15" t="s">
        <v>22</v>
      </c>
      <c r="E2261" t="s">
        <v>310</v>
      </c>
      <c r="F2261" s="15" t="s">
        <v>310</v>
      </c>
      <c r="G2261" t="s">
        <v>310</v>
      </c>
      <c r="H2261" s="15" t="s">
        <v>34</v>
      </c>
      <c r="I2261" t="s">
        <v>262</v>
      </c>
      <c r="J2261" s="15" t="s">
        <v>317</v>
      </c>
      <c r="K2261">
        <v>4</v>
      </c>
      <c r="L2261" s="19">
        <f>IF(AND(K2261=7,N2261&lt;M2261),1,IF(N2261&lt;M2261,K2261+1,K2261))</f>
        <v>4</v>
      </c>
      <c r="M2261" s="18">
        <v>17.083333333333332</v>
      </c>
      <c r="N2261" s="17">
        <v>21.666666666666668</v>
      </c>
      <c r="O2261" t="s">
        <v>17</v>
      </c>
      <c r="P2261" s="3">
        <v>594.66907759363221</v>
      </c>
      <c r="Q2261" s="3">
        <v>745.27952176507517</v>
      </c>
    </row>
    <row r="2262" spans="1:17" ht="15" x14ac:dyDescent="0.25">
      <c r="A2262" s="22" t="s">
        <v>23</v>
      </c>
      <c r="B2262" s="15" t="s">
        <v>37</v>
      </c>
      <c r="C2262" t="s">
        <v>21</v>
      </c>
      <c r="D2262" s="15" t="s">
        <v>22</v>
      </c>
      <c r="E2262" t="s">
        <v>310</v>
      </c>
      <c r="F2262" s="15" t="s">
        <v>310</v>
      </c>
      <c r="G2262" t="s">
        <v>310</v>
      </c>
      <c r="H2262" s="15" t="s">
        <v>34</v>
      </c>
      <c r="I2262" t="s">
        <v>262</v>
      </c>
      <c r="J2262" s="15" t="s">
        <v>317</v>
      </c>
      <c r="K2262">
        <v>5</v>
      </c>
      <c r="L2262" s="19">
        <f>IF(AND(K2262=7,N2262&lt;M2262),1,IF(N2262&lt;M2262,K2262+1,K2262))</f>
        <v>5</v>
      </c>
      <c r="M2262" s="18">
        <v>17.083333333333332</v>
      </c>
      <c r="N2262" s="17">
        <v>21.666666666666668</v>
      </c>
      <c r="O2262" t="s">
        <v>17</v>
      </c>
      <c r="P2262" s="3">
        <v>594.66907759363221</v>
      </c>
      <c r="Q2262" s="3">
        <v>745.27952176507517</v>
      </c>
    </row>
    <row r="2263" spans="1:17" ht="15" x14ac:dyDescent="0.25">
      <c r="A2263" s="22" t="s">
        <v>23</v>
      </c>
      <c r="B2263" s="15" t="s">
        <v>37</v>
      </c>
      <c r="C2263" t="s">
        <v>21</v>
      </c>
      <c r="D2263" s="15" t="s">
        <v>22</v>
      </c>
      <c r="E2263" t="s">
        <v>310</v>
      </c>
      <c r="F2263" s="15" t="s">
        <v>310</v>
      </c>
      <c r="G2263" t="s">
        <v>310</v>
      </c>
      <c r="H2263" s="15" t="s">
        <v>34</v>
      </c>
      <c r="I2263" t="s">
        <v>262</v>
      </c>
      <c r="J2263" s="15" t="s">
        <v>317</v>
      </c>
      <c r="K2263">
        <v>6</v>
      </c>
      <c r="L2263" s="19">
        <f>IF(AND(K2263=7,N2263&lt;M2263),1,IF(N2263&lt;M2263,K2263+1,K2263))</f>
        <v>6</v>
      </c>
      <c r="M2263" s="18">
        <v>17.083333333333332</v>
      </c>
      <c r="N2263" s="17">
        <v>21.666666666666668</v>
      </c>
      <c r="O2263" t="s">
        <v>17</v>
      </c>
      <c r="P2263" s="3">
        <v>594.66907759363221</v>
      </c>
      <c r="Q2263" s="3">
        <v>745.27952176507517</v>
      </c>
    </row>
    <row r="2264" spans="1:17" ht="15" x14ac:dyDescent="0.25">
      <c r="A2264" s="22" t="s">
        <v>23</v>
      </c>
      <c r="B2264" s="15" t="s">
        <v>37</v>
      </c>
      <c r="C2264" t="s">
        <v>21</v>
      </c>
      <c r="D2264" s="15" t="s">
        <v>22</v>
      </c>
      <c r="E2264" t="s">
        <v>310</v>
      </c>
      <c r="F2264" s="15" t="s">
        <v>310</v>
      </c>
      <c r="G2264" t="s">
        <v>310</v>
      </c>
      <c r="H2264" s="15" t="s">
        <v>34</v>
      </c>
      <c r="I2264" t="s">
        <v>262</v>
      </c>
      <c r="J2264" s="15" t="s">
        <v>317</v>
      </c>
      <c r="K2264">
        <v>7</v>
      </c>
      <c r="L2264" s="19">
        <f>IF(AND(K2264=7,N2264&lt;M2264),1,IF(N2264&lt;M2264,K2264+1,K2264))</f>
        <v>7</v>
      </c>
      <c r="M2264" s="18">
        <v>17.083333333333332</v>
      </c>
      <c r="N2264" s="17">
        <v>21.666666666666668</v>
      </c>
      <c r="O2264" t="s">
        <v>17</v>
      </c>
      <c r="P2264" s="3">
        <v>594.66907759363221</v>
      </c>
      <c r="Q2264" s="3">
        <v>745.27952176507517</v>
      </c>
    </row>
    <row r="2265" spans="1:17" ht="15" x14ac:dyDescent="0.25">
      <c r="A2265" s="22" t="s">
        <v>23</v>
      </c>
      <c r="B2265" s="15" t="s">
        <v>37</v>
      </c>
      <c r="C2265" t="s">
        <v>21</v>
      </c>
      <c r="D2265" s="15" t="s">
        <v>22</v>
      </c>
      <c r="E2265" t="s">
        <v>310</v>
      </c>
      <c r="F2265" s="15" t="s">
        <v>310</v>
      </c>
      <c r="G2265" t="s">
        <v>309</v>
      </c>
      <c r="H2265" s="15" t="s">
        <v>262</v>
      </c>
      <c r="I2265" t="s">
        <v>34</v>
      </c>
      <c r="J2265" s="15" t="s">
        <v>308</v>
      </c>
      <c r="K2265">
        <v>1</v>
      </c>
      <c r="L2265" s="19">
        <f>IF(AND(K2265=7,N2265&lt;M2265),1,IF(N2265&lt;M2265,K2265+1,K2265))</f>
        <v>1</v>
      </c>
      <c r="M2265" s="18">
        <v>2.3333333333333335</v>
      </c>
      <c r="N2265" s="17">
        <v>7.25</v>
      </c>
      <c r="O2265" t="s">
        <v>17</v>
      </c>
      <c r="P2265" s="3">
        <v>594.66907759363221</v>
      </c>
      <c r="Q2265" s="3">
        <v>745.27952176507517</v>
      </c>
    </row>
    <row r="2266" spans="1:17" ht="15" x14ac:dyDescent="0.25">
      <c r="A2266" s="22" t="s">
        <v>23</v>
      </c>
      <c r="B2266" s="15" t="s">
        <v>37</v>
      </c>
      <c r="C2266" t="s">
        <v>21</v>
      </c>
      <c r="D2266" s="15" t="s">
        <v>22</v>
      </c>
      <c r="E2266" t="s">
        <v>310</v>
      </c>
      <c r="F2266" s="15" t="s">
        <v>310</v>
      </c>
      <c r="G2266" t="s">
        <v>309</v>
      </c>
      <c r="H2266" s="15" t="s">
        <v>262</v>
      </c>
      <c r="I2266" t="s">
        <v>34</v>
      </c>
      <c r="J2266" s="15" t="s">
        <v>308</v>
      </c>
      <c r="K2266">
        <v>2</v>
      </c>
      <c r="L2266" s="19">
        <f>IF(AND(K2266=7,N2266&lt;M2266),1,IF(N2266&lt;M2266,K2266+1,K2266))</f>
        <v>2</v>
      </c>
      <c r="M2266" s="18">
        <v>2.3333333333333335</v>
      </c>
      <c r="N2266" s="17">
        <v>7.25</v>
      </c>
      <c r="O2266" t="s">
        <v>17</v>
      </c>
      <c r="P2266" s="3">
        <v>594.66907759363221</v>
      </c>
      <c r="Q2266" s="3">
        <v>745.27952176507517</v>
      </c>
    </row>
    <row r="2267" spans="1:17" ht="15" x14ac:dyDescent="0.25">
      <c r="A2267" s="22" t="s">
        <v>23</v>
      </c>
      <c r="B2267" s="15" t="s">
        <v>37</v>
      </c>
      <c r="C2267" t="s">
        <v>21</v>
      </c>
      <c r="D2267" s="15" t="s">
        <v>22</v>
      </c>
      <c r="E2267" t="s">
        <v>310</v>
      </c>
      <c r="F2267" s="15" t="s">
        <v>310</v>
      </c>
      <c r="G2267" t="s">
        <v>309</v>
      </c>
      <c r="H2267" s="15" t="s">
        <v>262</v>
      </c>
      <c r="I2267" t="s">
        <v>34</v>
      </c>
      <c r="J2267" s="15" t="s">
        <v>308</v>
      </c>
      <c r="K2267">
        <v>3</v>
      </c>
      <c r="L2267" s="19">
        <f>IF(AND(K2267=7,N2267&lt;M2267),1,IF(N2267&lt;M2267,K2267+1,K2267))</f>
        <v>3</v>
      </c>
      <c r="M2267" s="18">
        <v>2.3333333333333335</v>
      </c>
      <c r="N2267" s="17">
        <v>7.25</v>
      </c>
      <c r="O2267" t="s">
        <v>17</v>
      </c>
      <c r="P2267" s="3">
        <v>594.66907759363221</v>
      </c>
      <c r="Q2267" s="3">
        <v>745.27952176507517</v>
      </c>
    </row>
    <row r="2268" spans="1:17" ht="15" x14ac:dyDescent="0.25">
      <c r="A2268" s="22" t="s">
        <v>23</v>
      </c>
      <c r="B2268" s="15" t="s">
        <v>37</v>
      </c>
      <c r="C2268" t="s">
        <v>21</v>
      </c>
      <c r="D2268" s="15" t="s">
        <v>22</v>
      </c>
      <c r="E2268" t="s">
        <v>310</v>
      </c>
      <c r="F2268" s="15" t="s">
        <v>310</v>
      </c>
      <c r="G2268" t="s">
        <v>309</v>
      </c>
      <c r="H2268" s="15" t="s">
        <v>262</v>
      </c>
      <c r="I2268" t="s">
        <v>34</v>
      </c>
      <c r="J2268" s="15" t="s">
        <v>308</v>
      </c>
      <c r="K2268">
        <v>4</v>
      </c>
      <c r="L2268" s="19">
        <f>IF(AND(K2268=7,N2268&lt;M2268),1,IF(N2268&lt;M2268,K2268+1,K2268))</f>
        <v>4</v>
      </c>
      <c r="M2268" s="18">
        <v>2.3333333333333335</v>
      </c>
      <c r="N2268" s="17">
        <v>7.25</v>
      </c>
      <c r="O2268" t="s">
        <v>17</v>
      </c>
      <c r="P2268" s="3">
        <v>594.66907759363221</v>
      </c>
      <c r="Q2268" s="3">
        <v>745.27952176507517</v>
      </c>
    </row>
    <row r="2269" spans="1:17" ht="15" x14ac:dyDescent="0.25">
      <c r="A2269" s="22" t="s">
        <v>23</v>
      </c>
      <c r="B2269" s="15" t="s">
        <v>37</v>
      </c>
      <c r="C2269" t="s">
        <v>21</v>
      </c>
      <c r="D2269" s="15" t="s">
        <v>22</v>
      </c>
      <c r="E2269" t="s">
        <v>310</v>
      </c>
      <c r="F2269" s="15" t="s">
        <v>310</v>
      </c>
      <c r="G2269" t="s">
        <v>309</v>
      </c>
      <c r="H2269" s="15" t="s">
        <v>262</v>
      </c>
      <c r="I2269" t="s">
        <v>34</v>
      </c>
      <c r="J2269" s="15" t="s">
        <v>308</v>
      </c>
      <c r="K2269">
        <v>5</v>
      </c>
      <c r="L2269" s="19">
        <f>IF(AND(K2269=7,N2269&lt;M2269),1,IF(N2269&lt;M2269,K2269+1,K2269))</f>
        <v>5</v>
      </c>
      <c r="M2269" s="18">
        <v>2.3333333333333335</v>
      </c>
      <c r="N2269" s="17">
        <v>7.25</v>
      </c>
      <c r="O2269" t="s">
        <v>17</v>
      </c>
      <c r="P2269" s="3">
        <v>594.66907759363221</v>
      </c>
      <c r="Q2269" s="3">
        <v>745.27952176507517</v>
      </c>
    </row>
    <row r="2270" spans="1:17" ht="15" x14ac:dyDescent="0.25">
      <c r="A2270" s="22" t="s">
        <v>23</v>
      </c>
      <c r="B2270" s="15" t="s">
        <v>37</v>
      </c>
      <c r="C2270" t="s">
        <v>21</v>
      </c>
      <c r="D2270" s="15" t="s">
        <v>22</v>
      </c>
      <c r="E2270" t="s">
        <v>310</v>
      </c>
      <c r="F2270" s="15" t="s">
        <v>310</v>
      </c>
      <c r="G2270" t="s">
        <v>309</v>
      </c>
      <c r="H2270" s="15" t="s">
        <v>262</v>
      </c>
      <c r="I2270" t="s">
        <v>34</v>
      </c>
      <c r="J2270" s="15" t="s">
        <v>308</v>
      </c>
      <c r="K2270">
        <v>6</v>
      </c>
      <c r="L2270" s="19">
        <f>IF(AND(K2270=7,N2270&lt;M2270),1,IF(N2270&lt;M2270,K2270+1,K2270))</f>
        <v>6</v>
      </c>
      <c r="M2270" s="18">
        <v>2.3333333333333335</v>
      </c>
      <c r="N2270" s="17">
        <v>7.25</v>
      </c>
      <c r="O2270" t="s">
        <v>17</v>
      </c>
      <c r="P2270" s="3">
        <v>594.66907759363221</v>
      </c>
      <c r="Q2270" s="3">
        <v>745.27952176507517</v>
      </c>
    </row>
    <row r="2271" spans="1:17" ht="15" x14ac:dyDescent="0.25">
      <c r="A2271" s="22" t="s">
        <v>23</v>
      </c>
      <c r="B2271" s="15" t="s">
        <v>37</v>
      </c>
      <c r="C2271" t="s">
        <v>21</v>
      </c>
      <c r="D2271" s="15" t="s">
        <v>22</v>
      </c>
      <c r="E2271" t="s">
        <v>310</v>
      </c>
      <c r="F2271" s="15" t="s">
        <v>310</v>
      </c>
      <c r="G2271" t="s">
        <v>309</v>
      </c>
      <c r="H2271" s="15" t="s">
        <v>262</v>
      </c>
      <c r="I2271" t="s">
        <v>34</v>
      </c>
      <c r="J2271" s="15" t="s">
        <v>308</v>
      </c>
      <c r="K2271">
        <v>7</v>
      </c>
      <c r="L2271" s="19">
        <f>IF(AND(K2271=7,N2271&lt;M2271),1,IF(N2271&lt;M2271,K2271+1,K2271))</f>
        <v>7</v>
      </c>
      <c r="M2271" s="18">
        <v>2.3333333333333335</v>
      </c>
      <c r="N2271" s="17">
        <v>7.25</v>
      </c>
      <c r="O2271" t="s">
        <v>17</v>
      </c>
      <c r="P2271" s="3">
        <v>594.66907759363221</v>
      </c>
      <c r="Q2271" s="3">
        <v>745.27952176507517</v>
      </c>
    </row>
    <row r="2272" spans="1:17" ht="15" x14ac:dyDescent="0.25">
      <c r="A2272" s="22" t="s">
        <v>23</v>
      </c>
      <c r="B2272" s="15" t="s">
        <v>37</v>
      </c>
      <c r="C2272" t="s">
        <v>21</v>
      </c>
      <c r="D2272" s="15" t="s">
        <v>22</v>
      </c>
      <c r="E2272" t="s">
        <v>544</v>
      </c>
      <c r="F2272" s="15" t="s">
        <v>544</v>
      </c>
      <c r="G2272" t="s">
        <v>544</v>
      </c>
      <c r="H2272" s="15" t="s">
        <v>35</v>
      </c>
      <c r="I2272" t="s">
        <v>262</v>
      </c>
      <c r="J2272" s="15" t="s">
        <v>543</v>
      </c>
      <c r="K2272">
        <v>1</v>
      </c>
      <c r="L2272" s="19">
        <f>IF(AND(K2272=7,N2272&lt;M2272),1,IF(N2272&lt;M2272,K2272+1,K2272))</f>
        <v>1</v>
      </c>
      <c r="M2272" s="18">
        <v>3.4166666666666665</v>
      </c>
      <c r="N2272" s="17">
        <v>7.583333333333333</v>
      </c>
      <c r="O2272" t="s">
        <v>17</v>
      </c>
      <c r="P2272" s="3">
        <v>497.48034228317175</v>
      </c>
      <c r="Q2272" s="3">
        <v>470.33404092873928</v>
      </c>
    </row>
    <row r="2273" spans="1:17" ht="15" x14ac:dyDescent="0.25">
      <c r="A2273" s="22" t="s">
        <v>23</v>
      </c>
      <c r="B2273" s="15" t="s">
        <v>37</v>
      </c>
      <c r="C2273" t="s">
        <v>21</v>
      </c>
      <c r="D2273" s="15" t="s">
        <v>22</v>
      </c>
      <c r="E2273" t="s">
        <v>544</v>
      </c>
      <c r="F2273" s="15" t="s">
        <v>544</v>
      </c>
      <c r="G2273" t="s">
        <v>544</v>
      </c>
      <c r="H2273" s="15" t="s">
        <v>35</v>
      </c>
      <c r="I2273" t="s">
        <v>262</v>
      </c>
      <c r="J2273" s="15" t="s">
        <v>543</v>
      </c>
      <c r="K2273">
        <v>2</v>
      </c>
      <c r="L2273" s="19">
        <f>IF(AND(K2273=7,N2273&lt;M2273),1,IF(N2273&lt;M2273,K2273+1,K2273))</f>
        <v>2</v>
      </c>
      <c r="M2273" s="18">
        <v>3.4166666666666665</v>
      </c>
      <c r="N2273" s="17">
        <v>7.583333333333333</v>
      </c>
      <c r="O2273" t="s">
        <v>17</v>
      </c>
      <c r="P2273" s="3">
        <v>497.48034228317175</v>
      </c>
      <c r="Q2273" s="3">
        <v>470.33404092873928</v>
      </c>
    </row>
    <row r="2274" spans="1:17" ht="15" x14ac:dyDescent="0.25">
      <c r="A2274" s="22" t="s">
        <v>23</v>
      </c>
      <c r="B2274" s="15" t="s">
        <v>37</v>
      </c>
      <c r="C2274" t="s">
        <v>21</v>
      </c>
      <c r="D2274" s="15" t="s">
        <v>22</v>
      </c>
      <c r="E2274" t="s">
        <v>544</v>
      </c>
      <c r="F2274" s="15" t="s">
        <v>544</v>
      </c>
      <c r="G2274" t="s">
        <v>544</v>
      </c>
      <c r="H2274" s="15" t="s">
        <v>35</v>
      </c>
      <c r="I2274" t="s">
        <v>262</v>
      </c>
      <c r="J2274" s="15" t="s">
        <v>543</v>
      </c>
      <c r="K2274">
        <v>3</v>
      </c>
      <c r="L2274" s="19">
        <f>IF(AND(K2274=7,N2274&lt;M2274),1,IF(N2274&lt;M2274,K2274+1,K2274))</f>
        <v>3</v>
      </c>
      <c r="M2274" s="18">
        <v>3.4166666666666665</v>
      </c>
      <c r="N2274" s="17">
        <v>7.583333333333333</v>
      </c>
      <c r="O2274" t="s">
        <v>17</v>
      </c>
      <c r="P2274" s="3">
        <v>497.48034228317175</v>
      </c>
      <c r="Q2274" s="3">
        <v>470.33404092873928</v>
      </c>
    </row>
    <row r="2275" spans="1:17" ht="15" x14ac:dyDescent="0.25">
      <c r="A2275" s="22" t="s">
        <v>23</v>
      </c>
      <c r="B2275" s="15" t="s">
        <v>37</v>
      </c>
      <c r="C2275" t="s">
        <v>21</v>
      </c>
      <c r="D2275" s="15" t="s">
        <v>22</v>
      </c>
      <c r="E2275" t="s">
        <v>544</v>
      </c>
      <c r="F2275" s="15" t="s">
        <v>544</v>
      </c>
      <c r="G2275" t="s">
        <v>544</v>
      </c>
      <c r="H2275" s="15" t="s">
        <v>35</v>
      </c>
      <c r="I2275" t="s">
        <v>262</v>
      </c>
      <c r="J2275" s="15" t="s">
        <v>543</v>
      </c>
      <c r="K2275">
        <v>4</v>
      </c>
      <c r="L2275" s="19">
        <f>IF(AND(K2275=7,N2275&lt;M2275),1,IF(N2275&lt;M2275,K2275+1,K2275))</f>
        <v>4</v>
      </c>
      <c r="M2275" s="18">
        <v>3.4166666666666665</v>
      </c>
      <c r="N2275" s="17">
        <v>7.583333333333333</v>
      </c>
      <c r="O2275" t="s">
        <v>17</v>
      </c>
      <c r="P2275" s="3">
        <v>497.48034228317175</v>
      </c>
      <c r="Q2275" s="3">
        <v>470.33404092873928</v>
      </c>
    </row>
    <row r="2276" spans="1:17" ht="15" x14ac:dyDescent="0.25">
      <c r="A2276" s="22" t="s">
        <v>23</v>
      </c>
      <c r="B2276" s="15" t="s">
        <v>37</v>
      </c>
      <c r="C2276" t="s">
        <v>21</v>
      </c>
      <c r="D2276" s="15" t="s">
        <v>22</v>
      </c>
      <c r="E2276" t="s">
        <v>544</v>
      </c>
      <c r="F2276" s="15" t="s">
        <v>544</v>
      </c>
      <c r="G2276" t="s">
        <v>544</v>
      </c>
      <c r="H2276" s="15" t="s">
        <v>35</v>
      </c>
      <c r="I2276" t="s">
        <v>262</v>
      </c>
      <c r="J2276" s="15" t="s">
        <v>543</v>
      </c>
      <c r="K2276">
        <v>5</v>
      </c>
      <c r="L2276" s="19">
        <f>IF(AND(K2276=7,N2276&lt;M2276),1,IF(N2276&lt;M2276,K2276+1,K2276))</f>
        <v>5</v>
      </c>
      <c r="M2276" s="18">
        <v>3.4166666666666665</v>
      </c>
      <c r="N2276" s="17">
        <v>7.583333333333333</v>
      </c>
      <c r="O2276" t="s">
        <v>17</v>
      </c>
      <c r="P2276" s="3">
        <v>497.48034228317175</v>
      </c>
      <c r="Q2276" s="3">
        <v>470.33404092873928</v>
      </c>
    </row>
    <row r="2277" spans="1:17" ht="15" x14ac:dyDescent="0.25">
      <c r="A2277" s="22" t="s">
        <v>23</v>
      </c>
      <c r="B2277" s="15" t="s">
        <v>37</v>
      </c>
      <c r="C2277" t="s">
        <v>21</v>
      </c>
      <c r="D2277" s="15" t="s">
        <v>22</v>
      </c>
      <c r="E2277" t="s">
        <v>544</v>
      </c>
      <c r="F2277" s="15" t="s">
        <v>544</v>
      </c>
      <c r="G2277" t="s">
        <v>544</v>
      </c>
      <c r="H2277" s="15" t="s">
        <v>35</v>
      </c>
      <c r="I2277" t="s">
        <v>262</v>
      </c>
      <c r="J2277" s="15" t="s">
        <v>543</v>
      </c>
      <c r="K2277">
        <v>6</v>
      </c>
      <c r="L2277" s="19">
        <f>IF(AND(K2277=7,N2277&lt;M2277),1,IF(N2277&lt;M2277,K2277+1,K2277))</f>
        <v>6</v>
      </c>
      <c r="M2277" s="18">
        <v>3.4166666666666665</v>
      </c>
      <c r="N2277" s="17">
        <v>7.583333333333333</v>
      </c>
      <c r="O2277" t="s">
        <v>17</v>
      </c>
      <c r="P2277" s="3">
        <v>497.48034228317175</v>
      </c>
      <c r="Q2277" s="3">
        <v>470.33404092873928</v>
      </c>
    </row>
    <row r="2278" spans="1:17" ht="15" x14ac:dyDescent="0.25">
      <c r="A2278" s="22" t="s">
        <v>23</v>
      </c>
      <c r="B2278" s="15" t="s">
        <v>37</v>
      </c>
      <c r="C2278" t="s">
        <v>21</v>
      </c>
      <c r="D2278" s="15" t="s">
        <v>22</v>
      </c>
      <c r="E2278" t="s">
        <v>544</v>
      </c>
      <c r="F2278" s="15" t="s">
        <v>544</v>
      </c>
      <c r="G2278" t="s">
        <v>544</v>
      </c>
      <c r="H2278" s="15" t="s">
        <v>35</v>
      </c>
      <c r="I2278" t="s">
        <v>262</v>
      </c>
      <c r="J2278" s="15" t="s">
        <v>543</v>
      </c>
      <c r="K2278">
        <v>7</v>
      </c>
      <c r="L2278" s="19">
        <f>IF(AND(K2278=7,N2278&lt;M2278),1,IF(N2278&lt;M2278,K2278+1,K2278))</f>
        <v>7</v>
      </c>
      <c r="M2278" s="18">
        <v>3.4166666666666665</v>
      </c>
      <c r="N2278" s="17">
        <v>7.583333333333333</v>
      </c>
      <c r="O2278" t="s">
        <v>17</v>
      </c>
      <c r="P2278" s="3">
        <v>497.48034228317175</v>
      </c>
      <c r="Q2278" s="3">
        <v>470.33404092873928</v>
      </c>
    </row>
    <row r="2279" spans="1:17" ht="15" x14ac:dyDescent="0.25">
      <c r="A2279" s="22" t="s">
        <v>23</v>
      </c>
      <c r="B2279" s="15" t="s">
        <v>37</v>
      </c>
      <c r="C2279" t="s">
        <v>21</v>
      </c>
      <c r="D2279" s="15" t="s">
        <v>22</v>
      </c>
      <c r="E2279" t="s">
        <v>544</v>
      </c>
      <c r="F2279" s="15" t="s">
        <v>544</v>
      </c>
      <c r="G2279" t="s">
        <v>544</v>
      </c>
      <c r="H2279" s="15" t="s">
        <v>35</v>
      </c>
      <c r="I2279" t="s">
        <v>262</v>
      </c>
      <c r="J2279" s="15" t="s">
        <v>636</v>
      </c>
      <c r="K2279">
        <v>1</v>
      </c>
      <c r="L2279" s="19">
        <f>IF(AND(K2279=7,N2279&lt;M2279),1,IF(N2279&lt;M2279,K2279+1,K2279))</f>
        <v>1</v>
      </c>
      <c r="M2279" s="18">
        <v>16.666666666666668</v>
      </c>
      <c r="N2279" s="17">
        <v>20.833333333333332</v>
      </c>
      <c r="O2279" t="s">
        <v>17</v>
      </c>
      <c r="P2279" s="3">
        <v>497.48034228317175</v>
      </c>
      <c r="Q2279" s="3">
        <v>470.33404092873928</v>
      </c>
    </row>
    <row r="2280" spans="1:17" ht="15" x14ac:dyDescent="0.25">
      <c r="A2280" s="22" t="s">
        <v>23</v>
      </c>
      <c r="B2280" s="15" t="s">
        <v>37</v>
      </c>
      <c r="C2280" t="s">
        <v>21</v>
      </c>
      <c r="D2280" s="15" t="s">
        <v>22</v>
      </c>
      <c r="E2280" t="s">
        <v>544</v>
      </c>
      <c r="F2280" s="15" t="s">
        <v>544</v>
      </c>
      <c r="G2280" t="s">
        <v>544</v>
      </c>
      <c r="H2280" s="15" t="s">
        <v>35</v>
      </c>
      <c r="I2280" t="s">
        <v>262</v>
      </c>
      <c r="J2280" s="15" t="s">
        <v>636</v>
      </c>
      <c r="K2280">
        <v>2</v>
      </c>
      <c r="L2280" s="19">
        <f>IF(AND(K2280=7,N2280&lt;M2280),1,IF(N2280&lt;M2280,K2280+1,K2280))</f>
        <v>2</v>
      </c>
      <c r="M2280" s="18">
        <v>16.666666666666668</v>
      </c>
      <c r="N2280" s="17">
        <v>20.833333333333332</v>
      </c>
      <c r="O2280" t="s">
        <v>17</v>
      </c>
      <c r="P2280" s="3">
        <v>497.48034228317175</v>
      </c>
      <c r="Q2280" s="3">
        <v>470.33404092873928</v>
      </c>
    </row>
    <row r="2281" spans="1:17" ht="15" x14ac:dyDescent="0.25">
      <c r="A2281" s="22" t="s">
        <v>23</v>
      </c>
      <c r="B2281" s="15" t="s">
        <v>37</v>
      </c>
      <c r="C2281" t="s">
        <v>21</v>
      </c>
      <c r="D2281" s="15" t="s">
        <v>22</v>
      </c>
      <c r="E2281" t="s">
        <v>544</v>
      </c>
      <c r="F2281" s="15" t="s">
        <v>544</v>
      </c>
      <c r="G2281" t="s">
        <v>544</v>
      </c>
      <c r="H2281" s="15" t="s">
        <v>35</v>
      </c>
      <c r="I2281" t="s">
        <v>262</v>
      </c>
      <c r="J2281" s="15" t="s">
        <v>636</v>
      </c>
      <c r="K2281">
        <v>3</v>
      </c>
      <c r="L2281" s="19">
        <f>IF(AND(K2281=7,N2281&lt;M2281),1,IF(N2281&lt;M2281,K2281+1,K2281))</f>
        <v>3</v>
      </c>
      <c r="M2281" s="18">
        <v>16.666666666666668</v>
      </c>
      <c r="N2281" s="17">
        <v>20.833333333333332</v>
      </c>
      <c r="O2281" t="s">
        <v>17</v>
      </c>
      <c r="P2281" s="3">
        <v>497.48034228317175</v>
      </c>
      <c r="Q2281" s="3">
        <v>470.33404092873928</v>
      </c>
    </row>
    <row r="2282" spans="1:17" ht="15" x14ac:dyDescent="0.25">
      <c r="A2282" s="22" t="s">
        <v>23</v>
      </c>
      <c r="B2282" s="15" t="s">
        <v>37</v>
      </c>
      <c r="C2282" t="s">
        <v>21</v>
      </c>
      <c r="D2282" s="15" t="s">
        <v>22</v>
      </c>
      <c r="E2282" t="s">
        <v>544</v>
      </c>
      <c r="F2282" s="15" t="s">
        <v>544</v>
      </c>
      <c r="G2282" t="s">
        <v>544</v>
      </c>
      <c r="H2282" s="15" t="s">
        <v>35</v>
      </c>
      <c r="I2282" t="s">
        <v>262</v>
      </c>
      <c r="J2282" s="15" t="s">
        <v>636</v>
      </c>
      <c r="K2282">
        <v>4</v>
      </c>
      <c r="L2282" s="19">
        <f>IF(AND(K2282=7,N2282&lt;M2282),1,IF(N2282&lt;M2282,K2282+1,K2282))</f>
        <v>4</v>
      </c>
      <c r="M2282" s="18">
        <v>16.666666666666668</v>
      </c>
      <c r="N2282" s="17">
        <v>20.833333333333332</v>
      </c>
      <c r="O2282" t="s">
        <v>17</v>
      </c>
      <c r="P2282" s="3">
        <v>497.48034228317175</v>
      </c>
      <c r="Q2282" s="3">
        <v>470.33404092873928</v>
      </c>
    </row>
    <row r="2283" spans="1:17" ht="15" x14ac:dyDescent="0.25">
      <c r="A2283" s="22" t="s">
        <v>23</v>
      </c>
      <c r="B2283" s="15" t="s">
        <v>37</v>
      </c>
      <c r="C2283" t="s">
        <v>21</v>
      </c>
      <c r="D2283" s="15" t="s">
        <v>22</v>
      </c>
      <c r="E2283" t="s">
        <v>544</v>
      </c>
      <c r="F2283" s="15" t="s">
        <v>544</v>
      </c>
      <c r="G2283" t="s">
        <v>544</v>
      </c>
      <c r="H2283" s="15" t="s">
        <v>35</v>
      </c>
      <c r="I2283" t="s">
        <v>262</v>
      </c>
      <c r="J2283" s="15" t="s">
        <v>636</v>
      </c>
      <c r="K2283">
        <v>5</v>
      </c>
      <c r="L2283" s="19">
        <f>IF(AND(K2283=7,N2283&lt;M2283),1,IF(N2283&lt;M2283,K2283+1,K2283))</f>
        <v>5</v>
      </c>
      <c r="M2283" s="18">
        <v>16.916666666666668</v>
      </c>
      <c r="N2283" s="17">
        <v>21.083333333333332</v>
      </c>
      <c r="O2283" t="s">
        <v>17</v>
      </c>
      <c r="P2283" s="3">
        <v>497.48034228317175</v>
      </c>
      <c r="Q2283" s="3">
        <v>470.33404092873928</v>
      </c>
    </row>
    <row r="2284" spans="1:17" ht="15" x14ac:dyDescent="0.25">
      <c r="A2284" s="22" t="s">
        <v>23</v>
      </c>
      <c r="B2284" s="15" t="s">
        <v>37</v>
      </c>
      <c r="C2284" t="s">
        <v>21</v>
      </c>
      <c r="D2284" s="15" t="s">
        <v>22</v>
      </c>
      <c r="E2284" t="s">
        <v>544</v>
      </c>
      <c r="F2284" s="15" t="s">
        <v>544</v>
      </c>
      <c r="G2284" t="s">
        <v>544</v>
      </c>
      <c r="H2284" s="15" t="s">
        <v>35</v>
      </c>
      <c r="I2284" t="s">
        <v>262</v>
      </c>
      <c r="J2284" s="15" t="s">
        <v>636</v>
      </c>
      <c r="K2284">
        <v>6</v>
      </c>
      <c r="L2284" s="19">
        <f>IF(AND(K2284=7,N2284&lt;M2284),1,IF(N2284&lt;M2284,K2284+1,K2284))</f>
        <v>6</v>
      </c>
      <c r="M2284" s="18">
        <v>16.666666666666668</v>
      </c>
      <c r="N2284" s="17">
        <v>20.833333333333332</v>
      </c>
      <c r="O2284" t="s">
        <v>17</v>
      </c>
      <c r="P2284" s="3">
        <v>497.48034228317175</v>
      </c>
      <c r="Q2284" s="3">
        <v>470.33404092873928</v>
      </c>
    </row>
    <row r="2285" spans="1:17" ht="15" x14ac:dyDescent="0.25">
      <c r="A2285" s="22" t="s">
        <v>23</v>
      </c>
      <c r="B2285" s="15" t="s">
        <v>37</v>
      </c>
      <c r="C2285" t="s">
        <v>21</v>
      </c>
      <c r="D2285" s="15" t="s">
        <v>22</v>
      </c>
      <c r="E2285" t="s">
        <v>544</v>
      </c>
      <c r="F2285" s="15" t="s">
        <v>544</v>
      </c>
      <c r="G2285" t="s">
        <v>544</v>
      </c>
      <c r="H2285" s="15" t="s">
        <v>35</v>
      </c>
      <c r="I2285" t="s">
        <v>262</v>
      </c>
      <c r="J2285" s="15" t="s">
        <v>636</v>
      </c>
      <c r="K2285">
        <v>7</v>
      </c>
      <c r="L2285" s="19">
        <f>IF(AND(K2285=7,N2285&lt;M2285),1,IF(N2285&lt;M2285,K2285+1,K2285))</f>
        <v>7</v>
      </c>
      <c r="M2285" s="18">
        <v>16.666666666666668</v>
      </c>
      <c r="N2285" s="17">
        <v>20.833333333333332</v>
      </c>
      <c r="O2285" t="s">
        <v>17</v>
      </c>
      <c r="P2285" s="3">
        <v>497.48034228317175</v>
      </c>
      <c r="Q2285" s="3">
        <v>470.33404092873928</v>
      </c>
    </row>
    <row r="2286" spans="1:17" ht="15" x14ac:dyDescent="0.25">
      <c r="A2286" s="22" t="s">
        <v>23</v>
      </c>
      <c r="B2286" s="15" t="s">
        <v>37</v>
      </c>
      <c r="C2286" t="s">
        <v>21</v>
      </c>
      <c r="D2286" s="15" t="s">
        <v>22</v>
      </c>
      <c r="E2286" t="s">
        <v>544</v>
      </c>
      <c r="F2286" s="15" t="s">
        <v>544</v>
      </c>
      <c r="G2286" t="s">
        <v>550</v>
      </c>
      <c r="H2286" s="15" t="s">
        <v>262</v>
      </c>
      <c r="I2286" t="s">
        <v>35</v>
      </c>
      <c r="J2286" s="15" t="s">
        <v>549</v>
      </c>
      <c r="K2286">
        <v>1</v>
      </c>
      <c r="L2286" s="19">
        <f>IF(AND(K2286=7,N2286&lt;M2286),1,IF(N2286&lt;M2286,K2286+1,K2286))</f>
        <v>1</v>
      </c>
      <c r="M2286" s="18">
        <v>9.0833333333333339</v>
      </c>
      <c r="N2286" s="17">
        <v>13.75</v>
      </c>
      <c r="O2286" t="s">
        <v>17</v>
      </c>
      <c r="P2286" s="3">
        <v>497.48034228317175</v>
      </c>
      <c r="Q2286" s="3">
        <v>470.33404092873928</v>
      </c>
    </row>
    <row r="2287" spans="1:17" ht="15" x14ac:dyDescent="0.25">
      <c r="A2287" s="22" t="s">
        <v>23</v>
      </c>
      <c r="B2287" s="15" t="s">
        <v>37</v>
      </c>
      <c r="C2287" t="s">
        <v>21</v>
      </c>
      <c r="D2287" s="15" t="s">
        <v>22</v>
      </c>
      <c r="E2287" t="s">
        <v>544</v>
      </c>
      <c r="F2287" s="15" t="s">
        <v>544</v>
      </c>
      <c r="G2287" t="s">
        <v>550</v>
      </c>
      <c r="H2287" s="15" t="s">
        <v>262</v>
      </c>
      <c r="I2287" t="s">
        <v>35</v>
      </c>
      <c r="J2287" s="15" t="s">
        <v>549</v>
      </c>
      <c r="K2287">
        <v>2</v>
      </c>
      <c r="L2287" s="19">
        <f>IF(AND(K2287=7,N2287&lt;M2287),1,IF(N2287&lt;M2287,K2287+1,K2287))</f>
        <v>2</v>
      </c>
      <c r="M2287" s="18">
        <v>9.0833333333333339</v>
      </c>
      <c r="N2287" s="17">
        <v>13.75</v>
      </c>
      <c r="O2287" t="s">
        <v>17</v>
      </c>
      <c r="P2287" s="3">
        <v>497.48034228317175</v>
      </c>
      <c r="Q2287" s="3">
        <v>470.33404092873928</v>
      </c>
    </row>
    <row r="2288" spans="1:17" ht="15" x14ac:dyDescent="0.25">
      <c r="A2288" s="22" t="s">
        <v>23</v>
      </c>
      <c r="B2288" s="15" t="s">
        <v>37</v>
      </c>
      <c r="C2288" t="s">
        <v>21</v>
      </c>
      <c r="D2288" s="15" t="s">
        <v>22</v>
      </c>
      <c r="E2288" t="s">
        <v>544</v>
      </c>
      <c r="F2288" s="15" t="s">
        <v>544</v>
      </c>
      <c r="G2288" t="s">
        <v>550</v>
      </c>
      <c r="H2288" s="15" t="s">
        <v>262</v>
      </c>
      <c r="I2288" t="s">
        <v>35</v>
      </c>
      <c r="J2288" s="15" t="s">
        <v>549</v>
      </c>
      <c r="K2288">
        <v>3</v>
      </c>
      <c r="L2288" s="19">
        <f>IF(AND(K2288=7,N2288&lt;M2288),1,IF(N2288&lt;M2288,K2288+1,K2288))</f>
        <v>3</v>
      </c>
      <c r="M2288" s="18">
        <v>9.0833333333333339</v>
      </c>
      <c r="N2288" s="17">
        <v>13.75</v>
      </c>
      <c r="O2288" t="s">
        <v>17</v>
      </c>
      <c r="P2288" s="3">
        <v>497.48034228317175</v>
      </c>
      <c r="Q2288" s="3">
        <v>470.33404092873928</v>
      </c>
    </row>
    <row r="2289" spans="1:17" ht="15" x14ac:dyDescent="0.25">
      <c r="A2289" s="22" t="s">
        <v>23</v>
      </c>
      <c r="B2289" s="15" t="s">
        <v>37</v>
      </c>
      <c r="C2289" t="s">
        <v>21</v>
      </c>
      <c r="D2289" s="15" t="s">
        <v>22</v>
      </c>
      <c r="E2289" t="s">
        <v>544</v>
      </c>
      <c r="F2289" s="15" t="s">
        <v>544</v>
      </c>
      <c r="G2289" t="s">
        <v>550</v>
      </c>
      <c r="H2289" s="15" t="s">
        <v>262</v>
      </c>
      <c r="I2289" t="s">
        <v>35</v>
      </c>
      <c r="J2289" s="15" t="s">
        <v>549</v>
      </c>
      <c r="K2289">
        <v>4</v>
      </c>
      <c r="L2289" s="19">
        <f>IF(AND(K2289=7,N2289&lt;M2289),1,IF(N2289&lt;M2289,K2289+1,K2289))</f>
        <v>4</v>
      </c>
      <c r="M2289" s="18">
        <v>9.0833333333333339</v>
      </c>
      <c r="N2289" s="17">
        <v>13.75</v>
      </c>
      <c r="O2289" t="s">
        <v>17</v>
      </c>
      <c r="P2289" s="3">
        <v>497.48034228317175</v>
      </c>
      <c r="Q2289" s="3">
        <v>470.33404092873928</v>
      </c>
    </row>
    <row r="2290" spans="1:17" ht="15" x14ac:dyDescent="0.25">
      <c r="A2290" s="22" t="s">
        <v>23</v>
      </c>
      <c r="B2290" s="15" t="s">
        <v>37</v>
      </c>
      <c r="C2290" t="s">
        <v>21</v>
      </c>
      <c r="D2290" s="15" t="s">
        <v>22</v>
      </c>
      <c r="E2290" t="s">
        <v>544</v>
      </c>
      <c r="F2290" s="15" t="s">
        <v>544</v>
      </c>
      <c r="G2290" t="s">
        <v>550</v>
      </c>
      <c r="H2290" s="15" t="s">
        <v>262</v>
      </c>
      <c r="I2290" t="s">
        <v>35</v>
      </c>
      <c r="J2290" s="15" t="s">
        <v>549</v>
      </c>
      <c r="K2290">
        <v>5</v>
      </c>
      <c r="L2290" s="19">
        <f>IF(AND(K2290=7,N2290&lt;M2290),1,IF(N2290&lt;M2290,K2290+1,K2290))</f>
        <v>5</v>
      </c>
      <c r="M2290" s="18">
        <v>9.0833333333333339</v>
      </c>
      <c r="N2290" s="17">
        <v>13.75</v>
      </c>
      <c r="O2290" t="s">
        <v>17</v>
      </c>
      <c r="P2290" s="3">
        <v>497.48034228317175</v>
      </c>
      <c r="Q2290" s="3">
        <v>470.33404092873928</v>
      </c>
    </row>
    <row r="2291" spans="1:17" ht="15" x14ac:dyDescent="0.25">
      <c r="A2291" s="22" t="s">
        <v>23</v>
      </c>
      <c r="B2291" s="15" t="s">
        <v>37</v>
      </c>
      <c r="C2291" t="s">
        <v>21</v>
      </c>
      <c r="D2291" s="15" t="s">
        <v>22</v>
      </c>
      <c r="E2291" t="s">
        <v>544</v>
      </c>
      <c r="F2291" s="15" t="s">
        <v>544</v>
      </c>
      <c r="G2291" t="s">
        <v>550</v>
      </c>
      <c r="H2291" s="15" t="s">
        <v>262</v>
      </c>
      <c r="I2291" t="s">
        <v>35</v>
      </c>
      <c r="J2291" s="15" t="s">
        <v>549</v>
      </c>
      <c r="K2291">
        <v>6</v>
      </c>
      <c r="L2291" s="19">
        <f>IF(AND(K2291=7,N2291&lt;M2291),1,IF(N2291&lt;M2291,K2291+1,K2291))</f>
        <v>6</v>
      </c>
      <c r="M2291" s="18">
        <v>9.0833333333333339</v>
      </c>
      <c r="N2291" s="17">
        <v>13.75</v>
      </c>
      <c r="O2291" t="s">
        <v>17</v>
      </c>
      <c r="P2291" s="3">
        <v>497.48034228317175</v>
      </c>
      <c r="Q2291" s="3">
        <v>470.33404092873928</v>
      </c>
    </row>
    <row r="2292" spans="1:17" ht="15" x14ac:dyDescent="0.25">
      <c r="A2292" s="22" t="s">
        <v>23</v>
      </c>
      <c r="B2292" s="15" t="s">
        <v>37</v>
      </c>
      <c r="C2292" t="s">
        <v>21</v>
      </c>
      <c r="D2292" s="15" t="s">
        <v>22</v>
      </c>
      <c r="E2292" t="s">
        <v>544</v>
      </c>
      <c r="F2292" s="15" t="s">
        <v>544</v>
      </c>
      <c r="G2292" t="s">
        <v>550</v>
      </c>
      <c r="H2292" s="15" t="s">
        <v>262</v>
      </c>
      <c r="I2292" t="s">
        <v>35</v>
      </c>
      <c r="J2292" s="15" t="s">
        <v>549</v>
      </c>
      <c r="K2292">
        <v>7</v>
      </c>
      <c r="L2292" s="19">
        <f>IF(AND(K2292=7,N2292&lt;M2292),1,IF(N2292&lt;M2292,K2292+1,K2292))</f>
        <v>7</v>
      </c>
      <c r="M2292" s="18">
        <v>9.0833333333333339</v>
      </c>
      <c r="N2292" s="17">
        <v>13.75</v>
      </c>
      <c r="O2292" t="s">
        <v>17</v>
      </c>
      <c r="P2292" s="3">
        <v>497.48034228317175</v>
      </c>
      <c r="Q2292" s="3">
        <v>470.33404092873928</v>
      </c>
    </row>
    <row r="2293" spans="1:17" ht="15" x14ac:dyDescent="0.25">
      <c r="A2293" s="22" t="s">
        <v>23</v>
      </c>
      <c r="B2293" s="15" t="s">
        <v>37</v>
      </c>
      <c r="C2293" t="s">
        <v>21</v>
      </c>
      <c r="D2293" s="15" t="s">
        <v>22</v>
      </c>
      <c r="E2293" t="s">
        <v>544</v>
      </c>
      <c r="F2293" s="15" t="s">
        <v>544</v>
      </c>
      <c r="G2293" t="s">
        <v>550</v>
      </c>
      <c r="H2293" s="15" t="s">
        <v>262</v>
      </c>
      <c r="I2293" t="s">
        <v>35</v>
      </c>
      <c r="J2293" s="15" t="s">
        <v>584</v>
      </c>
      <c r="K2293">
        <v>1</v>
      </c>
      <c r="L2293" s="19">
        <f>IF(AND(K2293=7,N2293&lt;M2293),1,IF(N2293&lt;M2293,K2293+1,K2293))</f>
        <v>1</v>
      </c>
      <c r="M2293" s="18">
        <v>1.0833333333333333</v>
      </c>
      <c r="N2293" s="17">
        <v>5.75</v>
      </c>
      <c r="O2293" t="s">
        <v>17</v>
      </c>
      <c r="P2293" s="3">
        <v>497.48034228317175</v>
      </c>
      <c r="Q2293" s="3">
        <v>470.33404092873928</v>
      </c>
    </row>
    <row r="2294" spans="1:17" ht="15" x14ac:dyDescent="0.25">
      <c r="A2294" s="22" t="s">
        <v>23</v>
      </c>
      <c r="B2294" s="15" t="s">
        <v>37</v>
      </c>
      <c r="C2294" t="s">
        <v>21</v>
      </c>
      <c r="D2294" s="15" t="s">
        <v>22</v>
      </c>
      <c r="E2294" t="s">
        <v>544</v>
      </c>
      <c r="F2294" s="15" t="s">
        <v>544</v>
      </c>
      <c r="G2294" t="s">
        <v>550</v>
      </c>
      <c r="H2294" s="15" t="s">
        <v>262</v>
      </c>
      <c r="I2294" t="s">
        <v>35</v>
      </c>
      <c r="J2294" s="15" t="s">
        <v>584</v>
      </c>
      <c r="K2294">
        <v>2</v>
      </c>
      <c r="L2294" s="19">
        <f>IF(AND(K2294=7,N2294&lt;M2294),1,IF(N2294&lt;M2294,K2294+1,K2294))</f>
        <v>2</v>
      </c>
      <c r="M2294" s="18">
        <v>1.0833333333333333</v>
      </c>
      <c r="N2294" s="17">
        <v>5.75</v>
      </c>
      <c r="O2294" t="s">
        <v>17</v>
      </c>
      <c r="P2294" s="3">
        <v>497.48034228317175</v>
      </c>
      <c r="Q2294" s="3">
        <v>470.33404092873928</v>
      </c>
    </row>
    <row r="2295" spans="1:17" ht="15" x14ac:dyDescent="0.25">
      <c r="A2295" s="22" t="s">
        <v>23</v>
      </c>
      <c r="B2295" s="15" t="s">
        <v>37</v>
      </c>
      <c r="C2295" t="s">
        <v>21</v>
      </c>
      <c r="D2295" s="15" t="s">
        <v>22</v>
      </c>
      <c r="E2295" t="s">
        <v>544</v>
      </c>
      <c r="F2295" s="15" t="s">
        <v>544</v>
      </c>
      <c r="G2295" t="s">
        <v>550</v>
      </c>
      <c r="H2295" s="15" t="s">
        <v>262</v>
      </c>
      <c r="I2295" t="s">
        <v>35</v>
      </c>
      <c r="J2295" s="15" t="s">
        <v>584</v>
      </c>
      <c r="K2295">
        <v>3</v>
      </c>
      <c r="L2295" s="19">
        <f>IF(AND(K2295=7,N2295&lt;M2295),1,IF(N2295&lt;M2295,K2295+1,K2295))</f>
        <v>3</v>
      </c>
      <c r="M2295" s="18">
        <v>1.0833333333333333</v>
      </c>
      <c r="N2295" s="17">
        <v>5.75</v>
      </c>
      <c r="O2295" t="s">
        <v>17</v>
      </c>
      <c r="P2295" s="3">
        <v>497.48034228317175</v>
      </c>
      <c r="Q2295" s="3">
        <v>470.33404092873928</v>
      </c>
    </row>
    <row r="2296" spans="1:17" ht="15" x14ac:dyDescent="0.25">
      <c r="A2296" s="22" t="s">
        <v>23</v>
      </c>
      <c r="B2296" s="15" t="s">
        <v>37</v>
      </c>
      <c r="C2296" t="s">
        <v>21</v>
      </c>
      <c r="D2296" s="15" t="s">
        <v>22</v>
      </c>
      <c r="E2296" t="s">
        <v>544</v>
      </c>
      <c r="F2296" s="15" t="s">
        <v>544</v>
      </c>
      <c r="G2296" t="s">
        <v>550</v>
      </c>
      <c r="H2296" s="15" t="s">
        <v>262</v>
      </c>
      <c r="I2296" t="s">
        <v>35</v>
      </c>
      <c r="J2296" s="15" t="s">
        <v>584</v>
      </c>
      <c r="K2296">
        <v>4</v>
      </c>
      <c r="L2296" s="19">
        <f>IF(AND(K2296=7,N2296&lt;M2296),1,IF(N2296&lt;M2296,K2296+1,K2296))</f>
        <v>4</v>
      </c>
      <c r="M2296" s="18">
        <v>1.0833333333333333</v>
      </c>
      <c r="N2296" s="17">
        <v>5.5</v>
      </c>
      <c r="O2296" t="s">
        <v>17</v>
      </c>
      <c r="P2296" s="3">
        <v>497.48034228317175</v>
      </c>
      <c r="Q2296" s="3">
        <v>470.33404092873928</v>
      </c>
    </row>
    <row r="2297" spans="1:17" ht="15" x14ac:dyDescent="0.25">
      <c r="A2297" s="22" t="s">
        <v>23</v>
      </c>
      <c r="B2297" s="15" t="s">
        <v>37</v>
      </c>
      <c r="C2297" t="s">
        <v>21</v>
      </c>
      <c r="D2297" s="15" t="s">
        <v>22</v>
      </c>
      <c r="E2297" t="s">
        <v>544</v>
      </c>
      <c r="F2297" s="15" t="s">
        <v>544</v>
      </c>
      <c r="G2297" t="s">
        <v>550</v>
      </c>
      <c r="H2297" s="15" t="s">
        <v>262</v>
      </c>
      <c r="I2297" t="s">
        <v>35</v>
      </c>
      <c r="J2297" s="15" t="s">
        <v>584</v>
      </c>
      <c r="K2297">
        <v>5</v>
      </c>
      <c r="L2297" s="19">
        <f>IF(AND(K2297=7,N2297&lt;M2297),1,IF(N2297&lt;M2297,K2297+1,K2297))</f>
        <v>5</v>
      </c>
      <c r="M2297" s="18">
        <v>1.0833333333333333</v>
      </c>
      <c r="N2297" s="17">
        <v>5.75</v>
      </c>
      <c r="O2297" t="s">
        <v>17</v>
      </c>
      <c r="P2297" s="3">
        <v>497.48034228317175</v>
      </c>
      <c r="Q2297" s="3">
        <v>470.33404092873928</v>
      </c>
    </row>
    <row r="2298" spans="1:17" ht="15" x14ac:dyDescent="0.25">
      <c r="A2298" s="22" t="s">
        <v>23</v>
      </c>
      <c r="B2298" s="15" t="s">
        <v>37</v>
      </c>
      <c r="C2298" t="s">
        <v>21</v>
      </c>
      <c r="D2298" s="15" t="s">
        <v>22</v>
      </c>
      <c r="E2298" t="s">
        <v>544</v>
      </c>
      <c r="F2298" s="15" t="s">
        <v>544</v>
      </c>
      <c r="G2298" t="s">
        <v>550</v>
      </c>
      <c r="H2298" s="15" t="s">
        <v>262</v>
      </c>
      <c r="I2298" t="s">
        <v>35</v>
      </c>
      <c r="J2298" s="15" t="s">
        <v>584</v>
      </c>
      <c r="K2298">
        <v>6</v>
      </c>
      <c r="L2298" s="19">
        <f>IF(AND(K2298=7,N2298&lt;M2298),1,IF(N2298&lt;M2298,K2298+1,K2298))</f>
        <v>6</v>
      </c>
      <c r="M2298" s="18">
        <v>1.0833333333333333</v>
      </c>
      <c r="N2298" s="17">
        <v>5.75</v>
      </c>
      <c r="O2298" t="s">
        <v>17</v>
      </c>
      <c r="P2298" s="3">
        <v>497.48034228317175</v>
      </c>
      <c r="Q2298" s="3">
        <v>470.33404092873928</v>
      </c>
    </row>
    <row r="2299" spans="1:17" ht="15" x14ac:dyDescent="0.25">
      <c r="A2299" s="22" t="s">
        <v>23</v>
      </c>
      <c r="B2299" s="15" t="s">
        <v>37</v>
      </c>
      <c r="C2299" t="s">
        <v>21</v>
      </c>
      <c r="D2299" s="15" t="s">
        <v>22</v>
      </c>
      <c r="E2299" t="s">
        <v>544</v>
      </c>
      <c r="F2299" s="15" t="s">
        <v>544</v>
      </c>
      <c r="G2299" t="s">
        <v>550</v>
      </c>
      <c r="H2299" s="15" t="s">
        <v>262</v>
      </c>
      <c r="I2299" t="s">
        <v>35</v>
      </c>
      <c r="J2299" s="15" t="s">
        <v>584</v>
      </c>
      <c r="K2299">
        <v>7</v>
      </c>
      <c r="L2299" s="19">
        <f>IF(AND(K2299=7,N2299&lt;M2299),1,IF(N2299&lt;M2299,K2299+1,K2299))</f>
        <v>7</v>
      </c>
      <c r="M2299" s="18">
        <v>1.0833333333333333</v>
      </c>
      <c r="N2299" s="17">
        <v>5.75</v>
      </c>
      <c r="O2299" t="s">
        <v>17</v>
      </c>
      <c r="P2299" s="3">
        <v>497.48034228317175</v>
      </c>
      <c r="Q2299" s="3">
        <v>470.33404092873928</v>
      </c>
    </row>
    <row r="2300" spans="1:17" ht="15" x14ac:dyDescent="0.25">
      <c r="A2300" s="22" t="s">
        <v>23</v>
      </c>
      <c r="B2300" s="15" t="s">
        <v>37</v>
      </c>
      <c r="C2300" t="s">
        <v>21</v>
      </c>
      <c r="D2300" s="15" t="s">
        <v>22</v>
      </c>
      <c r="E2300" t="s">
        <v>325</v>
      </c>
      <c r="F2300" s="15" t="s">
        <v>325</v>
      </c>
      <c r="G2300" t="s">
        <v>325</v>
      </c>
      <c r="H2300" s="15" t="s">
        <v>35</v>
      </c>
      <c r="I2300" t="s">
        <v>327</v>
      </c>
      <c r="J2300" s="15" t="s">
        <v>324</v>
      </c>
      <c r="K2300">
        <v>3</v>
      </c>
      <c r="L2300" s="19">
        <f>IF(AND(K2300=7,N2300&lt;M2300),1,IF(N2300&lt;M2300,K2300+1,K2300))</f>
        <v>3</v>
      </c>
      <c r="M2300" s="18">
        <v>17.333333333333332</v>
      </c>
      <c r="N2300" s="17">
        <v>21.5</v>
      </c>
      <c r="O2300" t="s">
        <v>17</v>
      </c>
      <c r="P2300" s="3">
        <v>682.54250289370759</v>
      </c>
      <c r="Q2300" s="3">
        <v>837.46855827335276</v>
      </c>
    </row>
    <row r="2301" spans="1:17" ht="15" x14ac:dyDescent="0.25">
      <c r="A2301" s="22" t="s">
        <v>23</v>
      </c>
      <c r="B2301" s="15" t="s">
        <v>37</v>
      </c>
      <c r="C2301" t="s">
        <v>21</v>
      </c>
      <c r="D2301" s="15" t="s">
        <v>22</v>
      </c>
      <c r="E2301" t="s">
        <v>325</v>
      </c>
      <c r="F2301" s="15" t="s">
        <v>325</v>
      </c>
      <c r="G2301" t="s">
        <v>330</v>
      </c>
      <c r="H2301" s="15" t="s">
        <v>327</v>
      </c>
      <c r="I2301" t="s">
        <v>35</v>
      </c>
      <c r="J2301" s="15" t="s">
        <v>329</v>
      </c>
      <c r="K2301">
        <v>4</v>
      </c>
      <c r="L2301" s="19">
        <f>IF(AND(K2301=7,N2301&lt;M2301),1,IF(N2301&lt;M2301,K2301+1,K2301))</f>
        <v>4</v>
      </c>
      <c r="M2301" s="18">
        <v>1.5</v>
      </c>
      <c r="N2301" s="17">
        <v>6.166666666666667</v>
      </c>
      <c r="O2301" t="s">
        <v>17</v>
      </c>
      <c r="P2301" s="3">
        <v>682.54250289370759</v>
      </c>
      <c r="Q2301" s="3">
        <v>837.46855827335276</v>
      </c>
    </row>
    <row r="2302" spans="1:17" ht="15" x14ac:dyDescent="0.25">
      <c r="A2302" s="22" t="s">
        <v>23</v>
      </c>
      <c r="B2302" s="15" t="s">
        <v>37</v>
      </c>
      <c r="C2302" t="s">
        <v>21</v>
      </c>
      <c r="D2302" s="15" t="s">
        <v>22</v>
      </c>
      <c r="E2302" t="s">
        <v>322</v>
      </c>
      <c r="F2302" s="15" t="s">
        <v>322</v>
      </c>
      <c r="G2302" t="s">
        <v>321</v>
      </c>
      <c r="H2302" s="15" t="s">
        <v>262</v>
      </c>
      <c r="I2302" t="s">
        <v>27</v>
      </c>
      <c r="J2302" s="15" t="s">
        <v>320</v>
      </c>
      <c r="K2302">
        <v>1</v>
      </c>
      <c r="L2302" s="19">
        <f>IF(AND(K2302=7,N2302&lt;M2302),1,IF(N2302&lt;M2302,K2302+1,K2302))</f>
        <v>1</v>
      </c>
      <c r="M2302" s="18">
        <v>8.9166666666666661</v>
      </c>
      <c r="N2302" s="17">
        <v>14.333333333333334</v>
      </c>
      <c r="O2302" t="s">
        <v>17</v>
      </c>
      <c r="P2302" s="3">
        <v>820.43278345708859</v>
      </c>
      <c r="Q2302" s="3">
        <v>858.33376596507389</v>
      </c>
    </row>
    <row r="2303" spans="1:17" ht="15" x14ac:dyDescent="0.25">
      <c r="A2303" s="22" t="s">
        <v>23</v>
      </c>
      <c r="B2303" s="15" t="s">
        <v>37</v>
      </c>
      <c r="C2303" t="s">
        <v>21</v>
      </c>
      <c r="D2303" s="15" t="s">
        <v>22</v>
      </c>
      <c r="E2303" t="s">
        <v>322</v>
      </c>
      <c r="F2303" s="15" t="s">
        <v>322</v>
      </c>
      <c r="G2303" t="s">
        <v>321</v>
      </c>
      <c r="H2303" s="15" t="s">
        <v>262</v>
      </c>
      <c r="I2303" t="s">
        <v>27</v>
      </c>
      <c r="J2303" s="15" t="s">
        <v>320</v>
      </c>
      <c r="K2303">
        <v>2</v>
      </c>
      <c r="L2303" s="19">
        <f>IF(AND(K2303=7,N2303&lt;M2303),1,IF(N2303&lt;M2303,K2303+1,K2303))</f>
        <v>2</v>
      </c>
      <c r="M2303" s="18">
        <v>8.9166666666666661</v>
      </c>
      <c r="N2303" s="17">
        <v>14.333333333333334</v>
      </c>
      <c r="O2303" t="s">
        <v>17</v>
      </c>
      <c r="P2303" s="3">
        <v>820.43278345708859</v>
      </c>
      <c r="Q2303" s="3">
        <v>858.33376596507389</v>
      </c>
    </row>
    <row r="2304" spans="1:17" ht="15" x14ac:dyDescent="0.25">
      <c r="A2304" s="22" t="s">
        <v>23</v>
      </c>
      <c r="B2304" s="15" t="s">
        <v>37</v>
      </c>
      <c r="C2304" t="s">
        <v>21</v>
      </c>
      <c r="D2304" s="15" t="s">
        <v>22</v>
      </c>
      <c r="E2304" t="s">
        <v>322</v>
      </c>
      <c r="F2304" s="15" t="s">
        <v>322</v>
      </c>
      <c r="G2304" t="s">
        <v>321</v>
      </c>
      <c r="H2304" s="15" t="s">
        <v>262</v>
      </c>
      <c r="I2304" t="s">
        <v>27</v>
      </c>
      <c r="J2304" s="15" t="s">
        <v>320</v>
      </c>
      <c r="K2304">
        <v>3</v>
      </c>
      <c r="L2304" s="19">
        <f>IF(AND(K2304=7,N2304&lt;M2304),1,IF(N2304&lt;M2304,K2304+1,K2304))</f>
        <v>3</v>
      </c>
      <c r="M2304" s="18">
        <v>8.9166666666666661</v>
      </c>
      <c r="N2304" s="17">
        <v>14.333333333333334</v>
      </c>
      <c r="O2304" t="s">
        <v>17</v>
      </c>
      <c r="P2304" s="3">
        <v>820.43278345708859</v>
      </c>
      <c r="Q2304" s="3">
        <v>858.33376596507389</v>
      </c>
    </row>
    <row r="2305" spans="1:17" ht="15" x14ac:dyDescent="0.25">
      <c r="A2305" s="22" t="s">
        <v>23</v>
      </c>
      <c r="B2305" s="15" t="s">
        <v>37</v>
      </c>
      <c r="C2305" t="s">
        <v>21</v>
      </c>
      <c r="D2305" s="15" t="s">
        <v>22</v>
      </c>
      <c r="E2305" t="s">
        <v>322</v>
      </c>
      <c r="F2305" s="15" t="s">
        <v>322</v>
      </c>
      <c r="G2305" t="s">
        <v>321</v>
      </c>
      <c r="H2305" s="15" t="s">
        <v>262</v>
      </c>
      <c r="I2305" t="s">
        <v>27</v>
      </c>
      <c r="J2305" s="15" t="s">
        <v>320</v>
      </c>
      <c r="K2305">
        <v>4</v>
      </c>
      <c r="L2305" s="19">
        <f>IF(AND(K2305=7,N2305&lt;M2305),1,IF(N2305&lt;M2305,K2305+1,K2305))</f>
        <v>4</v>
      </c>
      <c r="M2305" s="18">
        <v>8.9166666666666661</v>
      </c>
      <c r="N2305" s="17">
        <v>14.333333333333334</v>
      </c>
      <c r="O2305" t="s">
        <v>17</v>
      </c>
      <c r="P2305" s="3">
        <v>820.43278345708859</v>
      </c>
      <c r="Q2305" s="3">
        <v>858.33376596507389</v>
      </c>
    </row>
    <row r="2306" spans="1:17" ht="15" x14ac:dyDescent="0.25">
      <c r="A2306" s="22" t="s">
        <v>23</v>
      </c>
      <c r="B2306" s="15" t="s">
        <v>37</v>
      </c>
      <c r="C2306" t="s">
        <v>21</v>
      </c>
      <c r="D2306" s="15" t="s">
        <v>22</v>
      </c>
      <c r="E2306" t="s">
        <v>322</v>
      </c>
      <c r="F2306" s="15" t="s">
        <v>322</v>
      </c>
      <c r="G2306" t="s">
        <v>321</v>
      </c>
      <c r="H2306" s="15" t="s">
        <v>262</v>
      </c>
      <c r="I2306" t="s">
        <v>27</v>
      </c>
      <c r="J2306" s="15" t="s">
        <v>320</v>
      </c>
      <c r="K2306">
        <v>6</v>
      </c>
      <c r="L2306" s="19">
        <f>IF(AND(K2306=7,N2306&lt;M2306),1,IF(N2306&lt;M2306,K2306+1,K2306))</f>
        <v>6</v>
      </c>
      <c r="M2306" s="18">
        <v>8.9166666666666661</v>
      </c>
      <c r="N2306" s="17">
        <v>14.333333333333334</v>
      </c>
      <c r="O2306" t="s">
        <v>17</v>
      </c>
      <c r="P2306" s="3">
        <v>820.43278345708859</v>
      </c>
      <c r="Q2306" s="3">
        <v>858.33376596507389</v>
      </c>
    </row>
    <row r="2307" spans="1:17" ht="15" x14ac:dyDescent="0.25">
      <c r="A2307" s="22" t="s">
        <v>23</v>
      </c>
      <c r="B2307" s="15" t="s">
        <v>37</v>
      </c>
      <c r="C2307" t="s">
        <v>21</v>
      </c>
      <c r="D2307" s="15" t="s">
        <v>22</v>
      </c>
      <c r="E2307" t="s">
        <v>322</v>
      </c>
      <c r="F2307" s="15" t="s">
        <v>322</v>
      </c>
      <c r="G2307" t="s">
        <v>321</v>
      </c>
      <c r="H2307" s="15" t="s">
        <v>262</v>
      </c>
      <c r="I2307" t="s">
        <v>27</v>
      </c>
      <c r="J2307" s="15" t="s">
        <v>796</v>
      </c>
      <c r="K2307">
        <v>5</v>
      </c>
      <c r="L2307" s="19">
        <f>IF(AND(K2307=7,N2307&lt;M2307),1,IF(N2307&lt;M2307,K2307+1,K2307))</f>
        <v>5</v>
      </c>
      <c r="M2307" s="18">
        <v>14.916666666666666</v>
      </c>
      <c r="N2307" s="17">
        <v>20.333333333333332</v>
      </c>
      <c r="O2307" t="s">
        <v>17</v>
      </c>
      <c r="P2307" s="3">
        <v>820.43278345708859</v>
      </c>
      <c r="Q2307" s="3">
        <v>858.33376596507389</v>
      </c>
    </row>
    <row r="2308" spans="1:17" ht="15" x14ac:dyDescent="0.25">
      <c r="A2308" s="22" t="s">
        <v>23</v>
      </c>
      <c r="B2308" s="15" t="s">
        <v>37</v>
      </c>
      <c r="C2308" t="s">
        <v>21</v>
      </c>
      <c r="D2308" s="15" t="s">
        <v>22</v>
      </c>
      <c r="E2308" t="s">
        <v>322</v>
      </c>
      <c r="F2308" s="15" t="s">
        <v>322</v>
      </c>
      <c r="G2308" t="s">
        <v>321</v>
      </c>
      <c r="H2308" s="15" t="s">
        <v>262</v>
      </c>
      <c r="I2308" t="s">
        <v>27</v>
      </c>
      <c r="J2308" s="15" t="s">
        <v>796</v>
      </c>
      <c r="K2308">
        <v>7</v>
      </c>
      <c r="L2308" s="19">
        <f>IF(AND(K2308=7,N2308&lt;M2308),1,IF(N2308&lt;M2308,K2308+1,K2308))</f>
        <v>7</v>
      </c>
      <c r="M2308" s="18">
        <v>15.083333333333334</v>
      </c>
      <c r="N2308" s="17">
        <v>20.5</v>
      </c>
      <c r="O2308" t="s">
        <v>17</v>
      </c>
      <c r="P2308" s="3">
        <v>820.43278345708859</v>
      </c>
      <c r="Q2308" s="3">
        <v>858.33376596507389</v>
      </c>
    </row>
    <row r="2309" spans="1:17" ht="15" x14ac:dyDescent="0.25">
      <c r="A2309" s="22" t="s">
        <v>23</v>
      </c>
      <c r="B2309" s="15" t="s">
        <v>37</v>
      </c>
      <c r="C2309" t="s">
        <v>21</v>
      </c>
      <c r="D2309" s="15" t="s">
        <v>22</v>
      </c>
      <c r="E2309" t="s">
        <v>322</v>
      </c>
      <c r="F2309" s="15" t="s">
        <v>322</v>
      </c>
      <c r="G2309" t="s">
        <v>321</v>
      </c>
      <c r="H2309" s="15" t="s">
        <v>262</v>
      </c>
      <c r="I2309" t="s">
        <v>27</v>
      </c>
      <c r="J2309" s="15" t="s">
        <v>587</v>
      </c>
      <c r="K2309">
        <v>1</v>
      </c>
      <c r="L2309" s="19">
        <f>IF(AND(K2309=7,N2309&lt;M2309),1,IF(N2309&lt;M2309,K2309+1,K2309))</f>
        <v>1</v>
      </c>
      <c r="M2309" s="18">
        <v>1.25</v>
      </c>
      <c r="N2309" s="17">
        <v>6.5</v>
      </c>
      <c r="O2309" t="s">
        <v>17</v>
      </c>
      <c r="P2309" s="3">
        <v>546.05854112061957</v>
      </c>
      <c r="Q2309" s="3">
        <v>571.28444095380326</v>
      </c>
    </row>
    <row r="2310" spans="1:17" ht="15" x14ac:dyDescent="0.25">
      <c r="A2310" s="22" t="s">
        <v>23</v>
      </c>
      <c r="B2310" s="15" t="s">
        <v>37</v>
      </c>
      <c r="C2310" t="s">
        <v>21</v>
      </c>
      <c r="D2310" s="15" t="s">
        <v>22</v>
      </c>
      <c r="E2310" t="s">
        <v>322</v>
      </c>
      <c r="F2310" s="15" t="s">
        <v>322</v>
      </c>
      <c r="G2310" t="s">
        <v>321</v>
      </c>
      <c r="H2310" s="15" t="s">
        <v>262</v>
      </c>
      <c r="I2310" t="s">
        <v>27</v>
      </c>
      <c r="J2310" s="15" t="s">
        <v>587</v>
      </c>
      <c r="K2310">
        <v>2</v>
      </c>
      <c r="L2310" s="19">
        <f>IF(AND(K2310=7,N2310&lt;M2310),1,IF(N2310&lt;M2310,K2310+1,K2310))</f>
        <v>2</v>
      </c>
      <c r="M2310" s="18">
        <v>1.25</v>
      </c>
      <c r="N2310" s="17">
        <v>6.5</v>
      </c>
      <c r="O2310" t="s">
        <v>17</v>
      </c>
      <c r="P2310" s="3">
        <v>546.05854112061957</v>
      </c>
      <c r="Q2310" s="3">
        <v>571.28444095380326</v>
      </c>
    </row>
    <row r="2311" spans="1:17" ht="15" x14ac:dyDescent="0.25">
      <c r="A2311" s="22" t="s">
        <v>23</v>
      </c>
      <c r="B2311" s="15" t="s">
        <v>37</v>
      </c>
      <c r="C2311" t="s">
        <v>21</v>
      </c>
      <c r="D2311" s="15" t="s">
        <v>22</v>
      </c>
      <c r="E2311" t="s">
        <v>322</v>
      </c>
      <c r="F2311" s="15" t="s">
        <v>322</v>
      </c>
      <c r="G2311" t="s">
        <v>321</v>
      </c>
      <c r="H2311" s="15" t="s">
        <v>262</v>
      </c>
      <c r="I2311" t="s">
        <v>27</v>
      </c>
      <c r="J2311" s="15" t="s">
        <v>587</v>
      </c>
      <c r="K2311">
        <v>3</v>
      </c>
      <c r="L2311" s="19">
        <f>IF(AND(K2311=7,N2311&lt;M2311),1,IF(N2311&lt;M2311,K2311+1,K2311))</f>
        <v>3</v>
      </c>
      <c r="M2311" s="18">
        <v>1.25</v>
      </c>
      <c r="N2311" s="17">
        <v>6.5</v>
      </c>
      <c r="O2311" t="s">
        <v>17</v>
      </c>
      <c r="P2311" s="3">
        <v>546.05854112061957</v>
      </c>
      <c r="Q2311" s="3">
        <v>571.28444095380326</v>
      </c>
    </row>
    <row r="2312" spans="1:17" ht="15" x14ac:dyDescent="0.25">
      <c r="A2312" s="22" t="s">
        <v>23</v>
      </c>
      <c r="B2312" s="15" t="s">
        <v>37</v>
      </c>
      <c r="C2312" t="s">
        <v>21</v>
      </c>
      <c r="D2312" s="15" t="s">
        <v>22</v>
      </c>
      <c r="E2312" t="s">
        <v>322</v>
      </c>
      <c r="F2312" s="15" t="s">
        <v>322</v>
      </c>
      <c r="G2312" t="s">
        <v>321</v>
      </c>
      <c r="H2312" s="15" t="s">
        <v>262</v>
      </c>
      <c r="I2312" t="s">
        <v>27</v>
      </c>
      <c r="J2312" s="15" t="s">
        <v>587</v>
      </c>
      <c r="K2312">
        <v>4</v>
      </c>
      <c r="L2312" s="19">
        <f>IF(AND(K2312=7,N2312&lt;M2312),1,IF(N2312&lt;M2312,K2312+1,K2312))</f>
        <v>4</v>
      </c>
      <c r="M2312" s="18">
        <v>1.25</v>
      </c>
      <c r="N2312" s="17">
        <v>6.5</v>
      </c>
      <c r="O2312" t="s">
        <v>17</v>
      </c>
      <c r="P2312" s="3">
        <v>546.05854112061957</v>
      </c>
      <c r="Q2312" s="3">
        <v>571.28444095380326</v>
      </c>
    </row>
    <row r="2313" spans="1:17" ht="15" x14ac:dyDescent="0.25">
      <c r="A2313" s="22" t="s">
        <v>23</v>
      </c>
      <c r="B2313" s="15" t="s">
        <v>37</v>
      </c>
      <c r="C2313" t="s">
        <v>21</v>
      </c>
      <c r="D2313" s="15" t="s">
        <v>22</v>
      </c>
      <c r="E2313" t="s">
        <v>322</v>
      </c>
      <c r="F2313" s="15" t="s">
        <v>322</v>
      </c>
      <c r="G2313" t="s">
        <v>321</v>
      </c>
      <c r="H2313" s="15" t="s">
        <v>262</v>
      </c>
      <c r="I2313" t="s">
        <v>27</v>
      </c>
      <c r="J2313" s="15" t="s">
        <v>587</v>
      </c>
      <c r="K2313">
        <v>5</v>
      </c>
      <c r="L2313" s="19">
        <f>IF(AND(K2313=7,N2313&lt;M2313),1,IF(N2313&lt;M2313,K2313+1,K2313))</f>
        <v>5</v>
      </c>
      <c r="M2313" s="18">
        <v>1.25</v>
      </c>
      <c r="N2313" s="17">
        <v>6.5</v>
      </c>
      <c r="O2313" t="s">
        <v>17</v>
      </c>
      <c r="P2313" s="3">
        <v>546.05854112061957</v>
      </c>
      <c r="Q2313" s="3">
        <v>571.28444095380326</v>
      </c>
    </row>
    <row r="2314" spans="1:17" ht="15" x14ac:dyDescent="0.25">
      <c r="A2314" s="22" t="s">
        <v>23</v>
      </c>
      <c r="B2314" s="15" t="s">
        <v>37</v>
      </c>
      <c r="C2314" t="s">
        <v>21</v>
      </c>
      <c r="D2314" s="15" t="s">
        <v>22</v>
      </c>
      <c r="E2314" t="s">
        <v>322</v>
      </c>
      <c r="F2314" s="15" t="s">
        <v>322</v>
      </c>
      <c r="G2314" t="s">
        <v>321</v>
      </c>
      <c r="H2314" s="15" t="s">
        <v>262</v>
      </c>
      <c r="I2314" t="s">
        <v>27</v>
      </c>
      <c r="J2314" s="15" t="s">
        <v>587</v>
      </c>
      <c r="K2314">
        <v>6</v>
      </c>
      <c r="L2314" s="19">
        <f>IF(AND(K2314=7,N2314&lt;M2314),1,IF(N2314&lt;M2314,K2314+1,K2314))</f>
        <v>6</v>
      </c>
      <c r="M2314" s="18">
        <v>1.25</v>
      </c>
      <c r="N2314" s="17">
        <v>6.5</v>
      </c>
      <c r="O2314" t="s">
        <v>17</v>
      </c>
      <c r="P2314" s="3">
        <v>546.05854112061957</v>
      </c>
      <c r="Q2314" s="3">
        <v>571.28444095380326</v>
      </c>
    </row>
    <row r="2315" spans="1:17" ht="15" x14ac:dyDescent="0.25">
      <c r="A2315" s="22" t="s">
        <v>23</v>
      </c>
      <c r="B2315" s="15" t="s">
        <v>37</v>
      </c>
      <c r="C2315" t="s">
        <v>21</v>
      </c>
      <c r="D2315" s="15" t="s">
        <v>22</v>
      </c>
      <c r="E2315" t="s">
        <v>322</v>
      </c>
      <c r="F2315" s="15" t="s">
        <v>322</v>
      </c>
      <c r="G2315" t="s">
        <v>321</v>
      </c>
      <c r="H2315" s="15" t="s">
        <v>262</v>
      </c>
      <c r="I2315" t="s">
        <v>27</v>
      </c>
      <c r="J2315" s="15" t="s">
        <v>587</v>
      </c>
      <c r="K2315">
        <v>7</v>
      </c>
      <c r="L2315" s="19">
        <f>IF(AND(K2315=7,N2315&lt;M2315),1,IF(N2315&lt;M2315,K2315+1,K2315))</f>
        <v>7</v>
      </c>
      <c r="M2315" s="18">
        <v>1.25</v>
      </c>
      <c r="N2315" s="17">
        <v>6.5</v>
      </c>
      <c r="O2315" t="s">
        <v>17</v>
      </c>
      <c r="P2315" s="3">
        <v>546.05854112061957</v>
      </c>
      <c r="Q2315" s="3">
        <v>571.28444095380326</v>
      </c>
    </row>
    <row r="2316" spans="1:17" ht="15" x14ac:dyDescent="0.25">
      <c r="A2316" s="22" t="s">
        <v>23</v>
      </c>
      <c r="B2316" s="15" t="s">
        <v>37</v>
      </c>
      <c r="C2316" t="s">
        <v>21</v>
      </c>
      <c r="D2316" s="15" t="s">
        <v>22</v>
      </c>
      <c r="E2316" t="s">
        <v>322</v>
      </c>
      <c r="F2316" s="15" t="s">
        <v>322</v>
      </c>
      <c r="G2316" t="s">
        <v>322</v>
      </c>
      <c r="H2316" s="15" t="s">
        <v>27</v>
      </c>
      <c r="I2316" t="s">
        <v>262</v>
      </c>
      <c r="J2316" s="15" t="s">
        <v>323</v>
      </c>
      <c r="K2316">
        <v>1</v>
      </c>
      <c r="L2316" s="19">
        <f>IF(AND(K2316=7,N2316&lt;M2316),1,IF(N2316&lt;M2316,K2316+1,K2316))</f>
        <v>1</v>
      </c>
      <c r="M2316" s="18">
        <v>2</v>
      </c>
      <c r="N2316" s="17">
        <v>7.416666666666667</v>
      </c>
      <c r="O2316" t="s">
        <v>17</v>
      </c>
      <c r="P2316" s="3">
        <v>820.43278345708859</v>
      </c>
      <c r="Q2316" s="3">
        <v>858.33376596507389</v>
      </c>
    </row>
    <row r="2317" spans="1:17" ht="15" x14ac:dyDescent="0.25">
      <c r="A2317" s="22" t="s">
        <v>23</v>
      </c>
      <c r="B2317" s="15" t="s">
        <v>37</v>
      </c>
      <c r="C2317" t="s">
        <v>21</v>
      </c>
      <c r="D2317" s="15" t="s">
        <v>22</v>
      </c>
      <c r="E2317" t="s">
        <v>322</v>
      </c>
      <c r="F2317" s="15" t="s">
        <v>322</v>
      </c>
      <c r="G2317" t="s">
        <v>322</v>
      </c>
      <c r="H2317" s="15" t="s">
        <v>27</v>
      </c>
      <c r="I2317" t="s">
        <v>262</v>
      </c>
      <c r="J2317" s="15" t="s">
        <v>323</v>
      </c>
      <c r="K2317">
        <v>2</v>
      </c>
      <c r="L2317" s="19">
        <f>IF(AND(K2317=7,N2317&lt;M2317),1,IF(N2317&lt;M2317,K2317+1,K2317))</f>
        <v>2</v>
      </c>
      <c r="M2317" s="18">
        <v>2</v>
      </c>
      <c r="N2317" s="17">
        <v>7.416666666666667</v>
      </c>
      <c r="O2317" t="s">
        <v>17</v>
      </c>
      <c r="P2317" s="3">
        <v>820.43278345708859</v>
      </c>
      <c r="Q2317" s="3">
        <v>858.33376596507389</v>
      </c>
    </row>
    <row r="2318" spans="1:17" ht="15" x14ac:dyDescent="0.25">
      <c r="A2318" s="22" t="s">
        <v>23</v>
      </c>
      <c r="B2318" s="15" t="s">
        <v>37</v>
      </c>
      <c r="C2318" t="s">
        <v>21</v>
      </c>
      <c r="D2318" s="15" t="s">
        <v>22</v>
      </c>
      <c r="E2318" t="s">
        <v>322</v>
      </c>
      <c r="F2318" s="15" t="s">
        <v>322</v>
      </c>
      <c r="G2318" t="s">
        <v>322</v>
      </c>
      <c r="H2318" s="15" t="s">
        <v>27</v>
      </c>
      <c r="I2318" t="s">
        <v>262</v>
      </c>
      <c r="J2318" s="15" t="s">
        <v>323</v>
      </c>
      <c r="K2318">
        <v>3</v>
      </c>
      <c r="L2318" s="19">
        <f>IF(AND(K2318=7,N2318&lt;M2318),1,IF(N2318&lt;M2318,K2318+1,K2318))</f>
        <v>3</v>
      </c>
      <c r="M2318" s="18">
        <v>2</v>
      </c>
      <c r="N2318" s="17">
        <v>7.416666666666667</v>
      </c>
      <c r="O2318" t="s">
        <v>17</v>
      </c>
      <c r="P2318" s="3">
        <v>820.43278345708859</v>
      </c>
      <c r="Q2318" s="3">
        <v>858.33376596507389</v>
      </c>
    </row>
    <row r="2319" spans="1:17" ht="15" x14ac:dyDescent="0.25">
      <c r="A2319" s="22" t="s">
        <v>23</v>
      </c>
      <c r="B2319" s="15" t="s">
        <v>37</v>
      </c>
      <c r="C2319" t="s">
        <v>21</v>
      </c>
      <c r="D2319" s="15" t="s">
        <v>22</v>
      </c>
      <c r="E2319" t="s">
        <v>322</v>
      </c>
      <c r="F2319" s="15" t="s">
        <v>322</v>
      </c>
      <c r="G2319" t="s">
        <v>322</v>
      </c>
      <c r="H2319" s="15" t="s">
        <v>27</v>
      </c>
      <c r="I2319" t="s">
        <v>262</v>
      </c>
      <c r="J2319" s="15" t="s">
        <v>323</v>
      </c>
      <c r="K2319">
        <v>4</v>
      </c>
      <c r="L2319" s="19">
        <f>IF(AND(K2319=7,N2319&lt;M2319),1,IF(N2319&lt;M2319,K2319+1,K2319))</f>
        <v>4</v>
      </c>
      <c r="M2319" s="18">
        <v>2</v>
      </c>
      <c r="N2319" s="17">
        <v>7.416666666666667</v>
      </c>
      <c r="O2319" t="s">
        <v>17</v>
      </c>
      <c r="P2319" s="3">
        <v>820.43278345708859</v>
      </c>
      <c r="Q2319" s="3">
        <v>858.33376596507389</v>
      </c>
    </row>
    <row r="2320" spans="1:17" ht="15" x14ac:dyDescent="0.25">
      <c r="A2320" s="22" t="s">
        <v>23</v>
      </c>
      <c r="B2320" s="15" t="s">
        <v>37</v>
      </c>
      <c r="C2320" t="s">
        <v>21</v>
      </c>
      <c r="D2320" s="15" t="s">
        <v>22</v>
      </c>
      <c r="E2320" t="s">
        <v>322</v>
      </c>
      <c r="F2320" s="15" t="s">
        <v>322</v>
      </c>
      <c r="G2320" t="s">
        <v>322</v>
      </c>
      <c r="H2320" s="15" t="s">
        <v>27</v>
      </c>
      <c r="I2320" t="s">
        <v>262</v>
      </c>
      <c r="J2320" s="15" t="s">
        <v>323</v>
      </c>
      <c r="K2320">
        <v>6</v>
      </c>
      <c r="L2320" s="19">
        <f>IF(AND(K2320=7,N2320&lt;M2320),1,IF(N2320&lt;M2320,K2320+1,K2320))</f>
        <v>6</v>
      </c>
      <c r="M2320" s="18">
        <v>2</v>
      </c>
      <c r="N2320" s="17">
        <v>7.416666666666667</v>
      </c>
      <c r="O2320" t="s">
        <v>17</v>
      </c>
      <c r="P2320" s="3">
        <v>820.43278345708859</v>
      </c>
      <c r="Q2320" s="3">
        <v>858.33376596507389</v>
      </c>
    </row>
    <row r="2321" spans="1:17" ht="15" x14ac:dyDescent="0.25">
      <c r="A2321" s="22" t="s">
        <v>23</v>
      </c>
      <c r="B2321" s="15" t="s">
        <v>37</v>
      </c>
      <c r="C2321" t="s">
        <v>21</v>
      </c>
      <c r="D2321" s="15" t="s">
        <v>22</v>
      </c>
      <c r="E2321" t="s">
        <v>322</v>
      </c>
      <c r="F2321" s="15" t="s">
        <v>322</v>
      </c>
      <c r="G2321" t="s">
        <v>322</v>
      </c>
      <c r="H2321" s="15" t="s">
        <v>27</v>
      </c>
      <c r="I2321" t="s">
        <v>262</v>
      </c>
      <c r="J2321" s="15" t="s">
        <v>797</v>
      </c>
      <c r="K2321">
        <v>5</v>
      </c>
      <c r="L2321" s="19">
        <f>IF(AND(K2321=7,N2321&lt;M2321),1,IF(N2321&lt;M2321,K2321+1,K2321))</f>
        <v>5</v>
      </c>
      <c r="M2321" s="18">
        <v>8.25</v>
      </c>
      <c r="N2321" s="17">
        <v>13.666666666666666</v>
      </c>
      <c r="O2321" t="s">
        <v>17</v>
      </c>
      <c r="P2321" s="3">
        <v>820.43278345708859</v>
      </c>
      <c r="Q2321" s="3">
        <v>858.33376596507389</v>
      </c>
    </row>
    <row r="2322" spans="1:17" ht="15" x14ac:dyDescent="0.25">
      <c r="A2322" s="22" t="s">
        <v>23</v>
      </c>
      <c r="B2322" s="15" t="s">
        <v>37</v>
      </c>
      <c r="C2322" t="s">
        <v>21</v>
      </c>
      <c r="D2322" s="15" t="s">
        <v>22</v>
      </c>
      <c r="E2322" t="s">
        <v>322</v>
      </c>
      <c r="F2322" s="15" t="s">
        <v>322</v>
      </c>
      <c r="G2322" t="s">
        <v>322</v>
      </c>
      <c r="H2322" s="15" t="s">
        <v>27</v>
      </c>
      <c r="I2322" t="s">
        <v>262</v>
      </c>
      <c r="J2322" s="15" t="s">
        <v>797</v>
      </c>
      <c r="K2322">
        <v>7</v>
      </c>
      <c r="L2322" s="19">
        <f>IF(AND(K2322=7,N2322&lt;M2322),1,IF(N2322&lt;M2322,K2322+1,K2322))</f>
        <v>7</v>
      </c>
      <c r="M2322" s="18">
        <v>8.4166666666666661</v>
      </c>
      <c r="N2322" s="17">
        <v>13.833333333333334</v>
      </c>
      <c r="O2322" t="s">
        <v>17</v>
      </c>
      <c r="P2322" s="3">
        <v>820.43278345708859</v>
      </c>
      <c r="Q2322" s="3">
        <v>858.33376596507389</v>
      </c>
    </row>
    <row r="2323" spans="1:17" ht="15" x14ac:dyDescent="0.25">
      <c r="A2323" s="22" t="s">
        <v>23</v>
      </c>
      <c r="B2323" s="15" t="s">
        <v>37</v>
      </c>
      <c r="C2323" t="s">
        <v>21</v>
      </c>
      <c r="D2323" s="15" t="s">
        <v>22</v>
      </c>
      <c r="E2323" t="s">
        <v>322</v>
      </c>
      <c r="F2323" s="15" t="s">
        <v>322</v>
      </c>
      <c r="G2323" t="s">
        <v>322</v>
      </c>
      <c r="H2323" s="15" t="s">
        <v>27</v>
      </c>
      <c r="I2323" t="s">
        <v>262</v>
      </c>
      <c r="J2323" s="15" t="s">
        <v>589</v>
      </c>
      <c r="K2323">
        <v>1</v>
      </c>
      <c r="L2323" s="19">
        <f>IF(AND(K2323=7,N2323&lt;M2323),1,IF(N2323&lt;M2323,K2323+1,K2323))</f>
        <v>1</v>
      </c>
      <c r="M2323" s="18">
        <v>16.666666666666668</v>
      </c>
      <c r="N2323" s="17">
        <v>21.666666666666668</v>
      </c>
      <c r="O2323" t="s">
        <v>17</v>
      </c>
      <c r="P2323" s="3">
        <v>546.05854112061957</v>
      </c>
      <c r="Q2323" s="3">
        <v>571.28444095380326</v>
      </c>
    </row>
    <row r="2324" spans="1:17" ht="15" x14ac:dyDescent="0.25">
      <c r="A2324" s="22" t="s">
        <v>23</v>
      </c>
      <c r="B2324" s="15" t="s">
        <v>37</v>
      </c>
      <c r="C2324" t="s">
        <v>21</v>
      </c>
      <c r="D2324" s="15" t="s">
        <v>22</v>
      </c>
      <c r="E2324" t="s">
        <v>322</v>
      </c>
      <c r="F2324" s="15" t="s">
        <v>322</v>
      </c>
      <c r="G2324" t="s">
        <v>322</v>
      </c>
      <c r="H2324" s="15" t="s">
        <v>27</v>
      </c>
      <c r="I2324" t="s">
        <v>262</v>
      </c>
      <c r="J2324" s="15" t="s">
        <v>589</v>
      </c>
      <c r="K2324">
        <v>2</v>
      </c>
      <c r="L2324" s="19">
        <f>IF(AND(K2324=7,N2324&lt;M2324),1,IF(N2324&lt;M2324,K2324+1,K2324))</f>
        <v>2</v>
      </c>
      <c r="M2324" s="18">
        <v>16.666666666666668</v>
      </c>
      <c r="N2324" s="17">
        <v>21.666666666666668</v>
      </c>
      <c r="O2324" t="s">
        <v>17</v>
      </c>
      <c r="P2324" s="3">
        <v>546.05854112061957</v>
      </c>
      <c r="Q2324" s="3">
        <v>571.28444095380326</v>
      </c>
    </row>
    <row r="2325" spans="1:17" ht="15" x14ac:dyDescent="0.25">
      <c r="A2325" s="22" t="s">
        <v>23</v>
      </c>
      <c r="B2325" s="15" t="s">
        <v>37</v>
      </c>
      <c r="C2325" t="s">
        <v>21</v>
      </c>
      <c r="D2325" s="15" t="s">
        <v>22</v>
      </c>
      <c r="E2325" t="s">
        <v>322</v>
      </c>
      <c r="F2325" s="15" t="s">
        <v>322</v>
      </c>
      <c r="G2325" t="s">
        <v>322</v>
      </c>
      <c r="H2325" s="15" t="s">
        <v>27</v>
      </c>
      <c r="I2325" t="s">
        <v>262</v>
      </c>
      <c r="J2325" s="15" t="s">
        <v>589</v>
      </c>
      <c r="K2325">
        <v>3</v>
      </c>
      <c r="L2325" s="19">
        <f>IF(AND(K2325=7,N2325&lt;M2325),1,IF(N2325&lt;M2325,K2325+1,K2325))</f>
        <v>3</v>
      </c>
      <c r="M2325" s="18">
        <v>16.666666666666668</v>
      </c>
      <c r="N2325" s="17">
        <v>21.666666666666668</v>
      </c>
      <c r="O2325" t="s">
        <v>17</v>
      </c>
      <c r="P2325" s="3">
        <v>546.05854112061957</v>
      </c>
      <c r="Q2325" s="3">
        <v>571.28444095380326</v>
      </c>
    </row>
    <row r="2326" spans="1:17" ht="15" x14ac:dyDescent="0.25">
      <c r="A2326" s="22" t="s">
        <v>23</v>
      </c>
      <c r="B2326" s="15" t="s">
        <v>37</v>
      </c>
      <c r="C2326" t="s">
        <v>21</v>
      </c>
      <c r="D2326" s="15" t="s">
        <v>22</v>
      </c>
      <c r="E2326" t="s">
        <v>322</v>
      </c>
      <c r="F2326" s="15" t="s">
        <v>322</v>
      </c>
      <c r="G2326" t="s">
        <v>322</v>
      </c>
      <c r="H2326" s="15" t="s">
        <v>27</v>
      </c>
      <c r="I2326" t="s">
        <v>262</v>
      </c>
      <c r="J2326" s="15" t="s">
        <v>589</v>
      </c>
      <c r="K2326">
        <v>4</v>
      </c>
      <c r="L2326" s="19">
        <f>IF(AND(K2326=7,N2326&lt;M2326),1,IF(N2326&lt;M2326,K2326+1,K2326))</f>
        <v>4</v>
      </c>
      <c r="M2326" s="18">
        <v>16.666666666666668</v>
      </c>
      <c r="N2326" s="17">
        <v>21.666666666666668</v>
      </c>
      <c r="O2326" t="s">
        <v>17</v>
      </c>
      <c r="P2326" s="3">
        <v>546.05854112061957</v>
      </c>
      <c r="Q2326" s="3">
        <v>571.28444095380326</v>
      </c>
    </row>
    <row r="2327" spans="1:17" ht="15" x14ac:dyDescent="0.25">
      <c r="A2327" s="22" t="s">
        <v>23</v>
      </c>
      <c r="B2327" s="15" t="s">
        <v>37</v>
      </c>
      <c r="C2327" t="s">
        <v>21</v>
      </c>
      <c r="D2327" s="15" t="s">
        <v>22</v>
      </c>
      <c r="E2327" t="s">
        <v>322</v>
      </c>
      <c r="F2327" s="15" t="s">
        <v>322</v>
      </c>
      <c r="G2327" t="s">
        <v>322</v>
      </c>
      <c r="H2327" s="15" t="s">
        <v>27</v>
      </c>
      <c r="I2327" t="s">
        <v>262</v>
      </c>
      <c r="J2327" s="15" t="s">
        <v>589</v>
      </c>
      <c r="K2327">
        <v>5</v>
      </c>
      <c r="L2327" s="19">
        <f>IF(AND(K2327=7,N2327&lt;M2327),1,IF(N2327&lt;M2327,K2327+1,K2327))</f>
        <v>5</v>
      </c>
      <c r="M2327" s="18">
        <v>16.666666666666668</v>
      </c>
      <c r="N2327" s="17">
        <v>21.666666666666668</v>
      </c>
      <c r="O2327" t="s">
        <v>17</v>
      </c>
      <c r="P2327" s="3">
        <v>546.05854112061957</v>
      </c>
      <c r="Q2327" s="3">
        <v>571.28444095380326</v>
      </c>
    </row>
    <row r="2328" spans="1:17" ht="15" x14ac:dyDescent="0.25">
      <c r="A2328" s="22" t="s">
        <v>23</v>
      </c>
      <c r="B2328" s="15" t="s">
        <v>37</v>
      </c>
      <c r="C2328" t="s">
        <v>21</v>
      </c>
      <c r="D2328" s="15" t="s">
        <v>22</v>
      </c>
      <c r="E2328" t="s">
        <v>322</v>
      </c>
      <c r="F2328" s="15" t="s">
        <v>322</v>
      </c>
      <c r="G2328" t="s">
        <v>322</v>
      </c>
      <c r="H2328" s="15" t="s">
        <v>27</v>
      </c>
      <c r="I2328" t="s">
        <v>262</v>
      </c>
      <c r="J2328" s="15" t="s">
        <v>589</v>
      </c>
      <c r="K2328">
        <v>6</v>
      </c>
      <c r="L2328" s="19">
        <f>IF(AND(K2328=7,N2328&lt;M2328),1,IF(N2328&lt;M2328,K2328+1,K2328))</f>
        <v>6</v>
      </c>
      <c r="M2328" s="18">
        <v>16.666666666666668</v>
      </c>
      <c r="N2328" s="17">
        <v>21.666666666666668</v>
      </c>
      <c r="O2328" t="s">
        <v>17</v>
      </c>
      <c r="P2328" s="3">
        <v>546.05854112061957</v>
      </c>
      <c r="Q2328" s="3">
        <v>571.28444095380326</v>
      </c>
    </row>
    <row r="2329" spans="1:17" ht="15" x14ac:dyDescent="0.25">
      <c r="A2329" s="22" t="s">
        <v>23</v>
      </c>
      <c r="B2329" s="15" t="s">
        <v>37</v>
      </c>
      <c r="C2329" t="s">
        <v>21</v>
      </c>
      <c r="D2329" s="15" t="s">
        <v>22</v>
      </c>
      <c r="E2329" t="s">
        <v>322</v>
      </c>
      <c r="F2329" s="15" t="s">
        <v>322</v>
      </c>
      <c r="G2329" t="s">
        <v>322</v>
      </c>
      <c r="H2329" s="15" t="s">
        <v>27</v>
      </c>
      <c r="I2329" t="s">
        <v>262</v>
      </c>
      <c r="J2329" s="15" t="s">
        <v>589</v>
      </c>
      <c r="K2329">
        <v>7</v>
      </c>
      <c r="L2329" s="19">
        <f>IF(AND(K2329=7,N2329&lt;M2329),1,IF(N2329&lt;M2329,K2329+1,K2329))</f>
        <v>7</v>
      </c>
      <c r="M2329" s="18">
        <v>16.666666666666668</v>
      </c>
      <c r="N2329" s="17">
        <v>21.666666666666668</v>
      </c>
      <c r="O2329" t="s">
        <v>17</v>
      </c>
      <c r="P2329" s="3">
        <v>546.05854112061957</v>
      </c>
      <c r="Q2329" s="3">
        <v>571.28444095380326</v>
      </c>
    </row>
    <row r="2330" spans="1:17" ht="15" x14ac:dyDescent="0.25">
      <c r="A2330" s="22" t="s">
        <v>23</v>
      </c>
      <c r="B2330" s="15" t="s">
        <v>37</v>
      </c>
      <c r="C2330" t="s">
        <v>21</v>
      </c>
      <c r="D2330" s="15" t="s">
        <v>22</v>
      </c>
      <c r="E2330" t="s">
        <v>592</v>
      </c>
      <c r="F2330" s="15" t="s">
        <v>592</v>
      </c>
      <c r="G2330" t="s">
        <v>591</v>
      </c>
      <c r="H2330" s="15" t="s">
        <v>327</v>
      </c>
      <c r="I2330" t="s">
        <v>27</v>
      </c>
      <c r="J2330" s="15" t="s">
        <v>590</v>
      </c>
      <c r="K2330">
        <v>1</v>
      </c>
      <c r="L2330" s="19">
        <f>IF(AND(K2330=7,N2330&lt;M2330),1,IF(N2330&lt;M2330,K2330+1,K2330))</f>
        <v>1</v>
      </c>
      <c r="M2330" s="18">
        <v>1</v>
      </c>
      <c r="N2330" s="17">
        <v>6.416666666666667</v>
      </c>
      <c r="O2330" t="s">
        <v>17</v>
      </c>
      <c r="P2330" s="3">
        <v>491.38664271475415</v>
      </c>
      <c r="Q2330" s="3">
        <v>593.96401509820214</v>
      </c>
    </row>
    <row r="2331" spans="1:17" ht="15" x14ac:dyDescent="0.25">
      <c r="A2331" s="22" t="s">
        <v>23</v>
      </c>
      <c r="B2331" s="15" t="s">
        <v>37</v>
      </c>
      <c r="C2331" t="s">
        <v>21</v>
      </c>
      <c r="D2331" s="15" t="s">
        <v>22</v>
      </c>
      <c r="E2331" t="s">
        <v>592</v>
      </c>
      <c r="F2331" s="15" t="s">
        <v>592</v>
      </c>
      <c r="G2331" t="s">
        <v>591</v>
      </c>
      <c r="H2331" s="15" t="s">
        <v>327</v>
      </c>
      <c r="I2331" t="s">
        <v>27</v>
      </c>
      <c r="J2331" s="15" t="s">
        <v>590</v>
      </c>
      <c r="K2331">
        <v>2</v>
      </c>
      <c r="L2331" s="19">
        <f>IF(AND(K2331=7,N2331&lt;M2331),1,IF(N2331&lt;M2331,K2331+1,K2331))</f>
        <v>2</v>
      </c>
      <c r="M2331" s="18">
        <v>1</v>
      </c>
      <c r="N2331" s="17">
        <v>6.416666666666667</v>
      </c>
      <c r="O2331" t="s">
        <v>17</v>
      </c>
      <c r="P2331" s="3">
        <v>491.38664271475415</v>
      </c>
      <c r="Q2331" s="3">
        <v>593.96401509820214</v>
      </c>
    </row>
    <row r="2332" spans="1:17" ht="15" x14ac:dyDescent="0.25">
      <c r="A2332" s="22" t="s">
        <v>23</v>
      </c>
      <c r="B2332" s="15" t="s">
        <v>37</v>
      </c>
      <c r="C2332" t="s">
        <v>21</v>
      </c>
      <c r="D2332" s="15" t="s">
        <v>22</v>
      </c>
      <c r="E2332" t="s">
        <v>592</v>
      </c>
      <c r="F2332" s="15" t="s">
        <v>592</v>
      </c>
      <c r="G2332" t="s">
        <v>591</v>
      </c>
      <c r="H2332" s="15" t="s">
        <v>327</v>
      </c>
      <c r="I2332" t="s">
        <v>27</v>
      </c>
      <c r="J2332" s="15" t="s">
        <v>590</v>
      </c>
      <c r="K2332">
        <v>3</v>
      </c>
      <c r="L2332" s="19">
        <f>IF(AND(K2332=7,N2332&lt;M2332),1,IF(N2332&lt;M2332,K2332+1,K2332))</f>
        <v>3</v>
      </c>
      <c r="M2332" s="18">
        <v>1</v>
      </c>
      <c r="N2332" s="17">
        <v>6.416666666666667</v>
      </c>
      <c r="O2332" t="s">
        <v>17</v>
      </c>
      <c r="P2332" s="3">
        <v>491.38664271475415</v>
      </c>
      <c r="Q2332" s="3">
        <v>593.96401509820214</v>
      </c>
    </row>
    <row r="2333" spans="1:17" ht="15" x14ac:dyDescent="0.25">
      <c r="A2333" s="22" t="s">
        <v>23</v>
      </c>
      <c r="B2333" s="15" t="s">
        <v>37</v>
      </c>
      <c r="C2333" t="s">
        <v>21</v>
      </c>
      <c r="D2333" s="15" t="s">
        <v>22</v>
      </c>
      <c r="E2333" t="s">
        <v>592</v>
      </c>
      <c r="F2333" s="15" t="s">
        <v>592</v>
      </c>
      <c r="G2333" t="s">
        <v>591</v>
      </c>
      <c r="H2333" s="15" t="s">
        <v>327</v>
      </c>
      <c r="I2333" t="s">
        <v>27</v>
      </c>
      <c r="J2333" s="15" t="s">
        <v>590</v>
      </c>
      <c r="K2333">
        <v>4</v>
      </c>
      <c r="L2333" s="19">
        <f>IF(AND(K2333=7,N2333&lt;M2333),1,IF(N2333&lt;M2333,K2333+1,K2333))</f>
        <v>4</v>
      </c>
      <c r="M2333" s="18">
        <v>1</v>
      </c>
      <c r="N2333" s="17">
        <v>6.416666666666667</v>
      </c>
      <c r="O2333" t="s">
        <v>17</v>
      </c>
      <c r="P2333" s="3">
        <v>491.38664271475415</v>
      </c>
      <c r="Q2333" s="3">
        <v>593.96401509820214</v>
      </c>
    </row>
    <row r="2334" spans="1:17" ht="15" x14ac:dyDescent="0.25">
      <c r="A2334" s="22" t="s">
        <v>23</v>
      </c>
      <c r="B2334" s="15" t="s">
        <v>37</v>
      </c>
      <c r="C2334" t="s">
        <v>21</v>
      </c>
      <c r="D2334" s="15" t="s">
        <v>22</v>
      </c>
      <c r="E2334" t="s">
        <v>592</v>
      </c>
      <c r="F2334" s="15" t="s">
        <v>592</v>
      </c>
      <c r="G2334" t="s">
        <v>591</v>
      </c>
      <c r="H2334" s="15" t="s">
        <v>327</v>
      </c>
      <c r="I2334" t="s">
        <v>27</v>
      </c>
      <c r="J2334" s="15" t="s">
        <v>590</v>
      </c>
      <c r="K2334">
        <v>5</v>
      </c>
      <c r="L2334" s="19">
        <f>IF(AND(K2334=7,N2334&lt;M2334),1,IF(N2334&lt;M2334,K2334+1,K2334))</f>
        <v>5</v>
      </c>
      <c r="M2334" s="18">
        <v>1</v>
      </c>
      <c r="N2334" s="17">
        <v>6.416666666666667</v>
      </c>
      <c r="O2334" t="s">
        <v>17</v>
      </c>
      <c r="P2334" s="3">
        <v>491.38664271475415</v>
      </c>
      <c r="Q2334" s="3">
        <v>593.96401509820214</v>
      </c>
    </row>
    <row r="2335" spans="1:17" ht="15" x14ac:dyDescent="0.25">
      <c r="A2335" s="22" t="s">
        <v>23</v>
      </c>
      <c r="B2335" s="15" t="s">
        <v>37</v>
      </c>
      <c r="C2335" t="s">
        <v>21</v>
      </c>
      <c r="D2335" s="15" t="s">
        <v>22</v>
      </c>
      <c r="E2335" t="s">
        <v>592</v>
      </c>
      <c r="F2335" s="15" t="s">
        <v>592</v>
      </c>
      <c r="G2335" t="s">
        <v>591</v>
      </c>
      <c r="H2335" s="15" t="s">
        <v>327</v>
      </c>
      <c r="I2335" t="s">
        <v>27</v>
      </c>
      <c r="J2335" s="15" t="s">
        <v>590</v>
      </c>
      <c r="K2335">
        <v>6</v>
      </c>
      <c r="L2335" s="19">
        <f>IF(AND(K2335=7,N2335&lt;M2335),1,IF(N2335&lt;M2335,K2335+1,K2335))</f>
        <v>6</v>
      </c>
      <c r="M2335" s="18">
        <v>1</v>
      </c>
      <c r="N2335" s="17">
        <v>6.416666666666667</v>
      </c>
      <c r="O2335" t="s">
        <v>17</v>
      </c>
      <c r="P2335" s="3">
        <v>491.38664271475415</v>
      </c>
      <c r="Q2335" s="3">
        <v>593.96401509820214</v>
      </c>
    </row>
    <row r="2336" spans="1:17" ht="15" x14ac:dyDescent="0.25">
      <c r="A2336" s="22" t="s">
        <v>23</v>
      </c>
      <c r="B2336" s="15" t="s">
        <v>37</v>
      </c>
      <c r="C2336" t="s">
        <v>21</v>
      </c>
      <c r="D2336" s="15" t="s">
        <v>22</v>
      </c>
      <c r="E2336" t="s">
        <v>592</v>
      </c>
      <c r="F2336" s="15" t="s">
        <v>592</v>
      </c>
      <c r="G2336" t="s">
        <v>591</v>
      </c>
      <c r="H2336" s="15" t="s">
        <v>327</v>
      </c>
      <c r="I2336" t="s">
        <v>27</v>
      </c>
      <c r="J2336" s="15" t="s">
        <v>590</v>
      </c>
      <c r="K2336">
        <v>7</v>
      </c>
      <c r="L2336" s="19">
        <f>IF(AND(K2336=7,N2336&lt;M2336),1,IF(N2336&lt;M2336,K2336+1,K2336))</f>
        <v>7</v>
      </c>
      <c r="M2336" s="18">
        <v>1</v>
      </c>
      <c r="N2336" s="17">
        <v>6.416666666666667</v>
      </c>
      <c r="O2336" t="s">
        <v>17</v>
      </c>
      <c r="P2336" s="3">
        <v>491.38664271475415</v>
      </c>
      <c r="Q2336" s="3">
        <v>593.96401509820214</v>
      </c>
    </row>
    <row r="2337" spans="1:17" ht="15" x14ac:dyDescent="0.25">
      <c r="A2337" s="22" t="s">
        <v>23</v>
      </c>
      <c r="B2337" s="15" t="s">
        <v>37</v>
      </c>
      <c r="C2337" t="s">
        <v>21</v>
      </c>
      <c r="D2337" s="15" t="s">
        <v>22</v>
      </c>
      <c r="E2337" t="s">
        <v>592</v>
      </c>
      <c r="F2337" s="15" t="s">
        <v>592</v>
      </c>
      <c r="G2337" t="s">
        <v>592</v>
      </c>
      <c r="H2337" s="15" t="s">
        <v>27</v>
      </c>
      <c r="I2337" t="s">
        <v>327</v>
      </c>
      <c r="J2337" s="15" t="s">
        <v>631</v>
      </c>
      <c r="K2337">
        <v>1</v>
      </c>
      <c r="L2337" s="19">
        <f>IF(AND(K2337=7,N2337&lt;M2337),1,IF(N2337&lt;M2337,K2337+1,K2337))</f>
        <v>1</v>
      </c>
      <c r="M2337" s="18">
        <v>17</v>
      </c>
      <c r="N2337" s="17">
        <v>21.833333333333332</v>
      </c>
      <c r="O2337" t="s">
        <v>17</v>
      </c>
      <c r="P2337" s="3">
        <v>491.38664271475415</v>
      </c>
      <c r="Q2337" s="3">
        <v>593.96401509820214</v>
      </c>
    </row>
    <row r="2338" spans="1:17" ht="15" x14ac:dyDescent="0.25">
      <c r="A2338" s="22" t="s">
        <v>23</v>
      </c>
      <c r="B2338" s="15" t="s">
        <v>37</v>
      </c>
      <c r="C2338" t="s">
        <v>21</v>
      </c>
      <c r="D2338" s="15" t="s">
        <v>22</v>
      </c>
      <c r="E2338" t="s">
        <v>592</v>
      </c>
      <c r="F2338" s="15" t="s">
        <v>592</v>
      </c>
      <c r="G2338" t="s">
        <v>592</v>
      </c>
      <c r="H2338" s="15" t="s">
        <v>27</v>
      </c>
      <c r="I2338" t="s">
        <v>327</v>
      </c>
      <c r="J2338" s="15" t="s">
        <v>631</v>
      </c>
      <c r="K2338">
        <v>2</v>
      </c>
      <c r="L2338" s="19">
        <f>IF(AND(K2338=7,N2338&lt;M2338),1,IF(N2338&lt;M2338,K2338+1,K2338))</f>
        <v>2</v>
      </c>
      <c r="M2338" s="18">
        <v>17</v>
      </c>
      <c r="N2338" s="17">
        <v>21.833333333333332</v>
      </c>
      <c r="O2338" t="s">
        <v>17</v>
      </c>
      <c r="P2338" s="3">
        <v>491.38664271475415</v>
      </c>
      <c r="Q2338" s="3">
        <v>593.96401509820214</v>
      </c>
    </row>
    <row r="2339" spans="1:17" ht="15" x14ac:dyDescent="0.25">
      <c r="A2339" s="22" t="s">
        <v>23</v>
      </c>
      <c r="B2339" s="15" t="s">
        <v>37</v>
      </c>
      <c r="C2339" t="s">
        <v>21</v>
      </c>
      <c r="D2339" s="15" t="s">
        <v>22</v>
      </c>
      <c r="E2339" t="s">
        <v>592</v>
      </c>
      <c r="F2339" s="15" t="s">
        <v>592</v>
      </c>
      <c r="G2339" t="s">
        <v>592</v>
      </c>
      <c r="H2339" s="15" t="s">
        <v>27</v>
      </c>
      <c r="I2339" t="s">
        <v>327</v>
      </c>
      <c r="J2339" s="15" t="s">
        <v>631</v>
      </c>
      <c r="K2339">
        <v>3</v>
      </c>
      <c r="L2339" s="19">
        <f>IF(AND(K2339=7,N2339&lt;M2339),1,IF(N2339&lt;M2339,K2339+1,K2339))</f>
        <v>3</v>
      </c>
      <c r="M2339" s="18">
        <v>17</v>
      </c>
      <c r="N2339" s="17">
        <v>21.833333333333332</v>
      </c>
      <c r="O2339" t="s">
        <v>17</v>
      </c>
      <c r="P2339" s="3">
        <v>491.38664271475415</v>
      </c>
      <c r="Q2339" s="3">
        <v>593.96401509820214</v>
      </c>
    </row>
    <row r="2340" spans="1:17" ht="15" x14ac:dyDescent="0.25">
      <c r="A2340" s="22" t="s">
        <v>23</v>
      </c>
      <c r="B2340" s="15" t="s">
        <v>37</v>
      </c>
      <c r="C2340" t="s">
        <v>21</v>
      </c>
      <c r="D2340" s="15" t="s">
        <v>22</v>
      </c>
      <c r="E2340" t="s">
        <v>592</v>
      </c>
      <c r="F2340" s="15" t="s">
        <v>592</v>
      </c>
      <c r="G2340" t="s">
        <v>592</v>
      </c>
      <c r="H2340" s="15" t="s">
        <v>27</v>
      </c>
      <c r="I2340" t="s">
        <v>327</v>
      </c>
      <c r="J2340" s="15" t="s">
        <v>631</v>
      </c>
      <c r="K2340">
        <v>4</v>
      </c>
      <c r="L2340" s="19">
        <f>IF(AND(K2340=7,N2340&lt;M2340),1,IF(N2340&lt;M2340,K2340+1,K2340))</f>
        <v>4</v>
      </c>
      <c r="M2340" s="18">
        <v>17</v>
      </c>
      <c r="N2340" s="17">
        <v>21.833333333333332</v>
      </c>
      <c r="O2340" t="s">
        <v>17</v>
      </c>
      <c r="P2340" s="3">
        <v>491.38664271475415</v>
      </c>
      <c r="Q2340" s="3">
        <v>593.96401509820214</v>
      </c>
    </row>
    <row r="2341" spans="1:17" ht="15" x14ac:dyDescent="0.25">
      <c r="A2341" s="22" t="s">
        <v>23</v>
      </c>
      <c r="B2341" s="15" t="s">
        <v>37</v>
      </c>
      <c r="C2341" t="s">
        <v>21</v>
      </c>
      <c r="D2341" s="15" t="s">
        <v>22</v>
      </c>
      <c r="E2341" t="s">
        <v>592</v>
      </c>
      <c r="F2341" s="15" t="s">
        <v>592</v>
      </c>
      <c r="G2341" t="s">
        <v>592</v>
      </c>
      <c r="H2341" s="15" t="s">
        <v>27</v>
      </c>
      <c r="I2341" t="s">
        <v>327</v>
      </c>
      <c r="J2341" s="15" t="s">
        <v>631</v>
      </c>
      <c r="K2341">
        <v>5</v>
      </c>
      <c r="L2341" s="19">
        <f>IF(AND(K2341=7,N2341&lt;M2341),1,IF(N2341&lt;M2341,K2341+1,K2341))</f>
        <v>5</v>
      </c>
      <c r="M2341" s="18">
        <v>17.25</v>
      </c>
      <c r="N2341" s="17">
        <v>22.083333333333332</v>
      </c>
      <c r="O2341" t="s">
        <v>17</v>
      </c>
      <c r="P2341" s="3">
        <v>491.38664271475415</v>
      </c>
      <c r="Q2341" s="3">
        <v>593.96401509820214</v>
      </c>
    </row>
    <row r="2342" spans="1:17" ht="15" x14ac:dyDescent="0.25">
      <c r="A2342" s="22" t="s">
        <v>23</v>
      </c>
      <c r="B2342" s="15" t="s">
        <v>37</v>
      </c>
      <c r="C2342" t="s">
        <v>21</v>
      </c>
      <c r="D2342" s="15" t="s">
        <v>22</v>
      </c>
      <c r="E2342" t="s">
        <v>592</v>
      </c>
      <c r="F2342" s="15" t="s">
        <v>592</v>
      </c>
      <c r="G2342" t="s">
        <v>592</v>
      </c>
      <c r="H2342" s="15" t="s">
        <v>27</v>
      </c>
      <c r="I2342" t="s">
        <v>327</v>
      </c>
      <c r="J2342" s="15" t="s">
        <v>631</v>
      </c>
      <c r="K2342">
        <v>6</v>
      </c>
      <c r="L2342" s="19">
        <f>IF(AND(K2342=7,N2342&lt;M2342),1,IF(N2342&lt;M2342,K2342+1,K2342))</f>
        <v>6</v>
      </c>
      <c r="M2342" s="18">
        <v>17</v>
      </c>
      <c r="N2342" s="17">
        <v>21.833333333333332</v>
      </c>
      <c r="O2342" t="s">
        <v>17</v>
      </c>
      <c r="P2342" s="3">
        <v>491.38664271475415</v>
      </c>
      <c r="Q2342" s="3">
        <v>593.96401509820214</v>
      </c>
    </row>
    <row r="2343" spans="1:17" ht="15" x14ac:dyDescent="0.25">
      <c r="A2343" s="22" t="s">
        <v>23</v>
      </c>
      <c r="B2343" s="15" t="s">
        <v>37</v>
      </c>
      <c r="C2343" t="s">
        <v>21</v>
      </c>
      <c r="D2343" s="15" t="s">
        <v>22</v>
      </c>
      <c r="E2343" t="s">
        <v>592</v>
      </c>
      <c r="F2343" s="15" t="s">
        <v>592</v>
      </c>
      <c r="G2343" t="s">
        <v>592</v>
      </c>
      <c r="H2343" s="15" t="s">
        <v>27</v>
      </c>
      <c r="I2343" t="s">
        <v>327</v>
      </c>
      <c r="J2343" s="15" t="s">
        <v>631</v>
      </c>
      <c r="K2343">
        <v>7</v>
      </c>
      <c r="L2343" s="19">
        <f>IF(AND(K2343=7,N2343&lt;M2343),1,IF(N2343&lt;M2343,K2343+1,K2343))</f>
        <v>7</v>
      </c>
      <c r="M2343" s="18">
        <v>17</v>
      </c>
      <c r="N2343" s="17">
        <v>21.833333333333332</v>
      </c>
      <c r="O2343" t="s">
        <v>17</v>
      </c>
      <c r="P2343" s="3">
        <v>491.38664271475415</v>
      </c>
      <c r="Q2343" s="3">
        <v>593.96401509820214</v>
      </c>
    </row>
    <row r="2344" spans="1:17" ht="15" x14ac:dyDescent="0.25">
      <c r="A2344" s="22" t="s">
        <v>23</v>
      </c>
      <c r="B2344" s="15" t="s">
        <v>37</v>
      </c>
      <c r="C2344" t="s">
        <v>21</v>
      </c>
      <c r="D2344" s="15" t="s">
        <v>135</v>
      </c>
      <c r="E2344" t="s">
        <v>510</v>
      </c>
      <c r="F2344" s="15" t="s">
        <v>510</v>
      </c>
      <c r="G2344" t="s">
        <v>510</v>
      </c>
      <c r="H2344" s="15" t="s">
        <v>35</v>
      </c>
      <c r="I2344" t="s">
        <v>173</v>
      </c>
      <c r="J2344" s="15" t="s">
        <v>528</v>
      </c>
      <c r="K2344">
        <v>1</v>
      </c>
      <c r="L2344" s="19">
        <f>IF(AND(K2344=7,N2344&lt;M2344),1,IF(N2344&lt;M2344,K2344+1,K2344))</f>
        <v>1</v>
      </c>
      <c r="M2344" s="18">
        <v>11.583333333333334</v>
      </c>
      <c r="N2344" s="17">
        <v>14</v>
      </c>
      <c r="O2344" t="s">
        <v>17</v>
      </c>
      <c r="P2344" s="3">
        <v>524.34786512385949</v>
      </c>
      <c r="Q2344" s="3">
        <v>478.47904156320539</v>
      </c>
    </row>
    <row r="2345" spans="1:17" ht="15" x14ac:dyDescent="0.25">
      <c r="A2345" s="22" t="s">
        <v>23</v>
      </c>
      <c r="B2345" s="15" t="s">
        <v>37</v>
      </c>
      <c r="C2345" t="s">
        <v>21</v>
      </c>
      <c r="D2345" s="15" t="s">
        <v>135</v>
      </c>
      <c r="E2345" t="s">
        <v>510</v>
      </c>
      <c r="F2345" s="15" t="s">
        <v>510</v>
      </c>
      <c r="G2345" t="s">
        <v>510</v>
      </c>
      <c r="H2345" s="15" t="s">
        <v>35</v>
      </c>
      <c r="I2345" t="s">
        <v>173</v>
      </c>
      <c r="J2345" s="15" t="s">
        <v>528</v>
      </c>
      <c r="K2345">
        <v>2</v>
      </c>
      <c r="L2345" s="19">
        <f>IF(AND(K2345=7,N2345&lt;M2345),1,IF(N2345&lt;M2345,K2345+1,K2345))</f>
        <v>2</v>
      </c>
      <c r="M2345" s="18">
        <v>11.583333333333334</v>
      </c>
      <c r="N2345" s="17">
        <v>14</v>
      </c>
      <c r="O2345" t="s">
        <v>17</v>
      </c>
      <c r="P2345" s="3">
        <v>524.34786512385949</v>
      </c>
      <c r="Q2345" s="3">
        <v>478.47904156320539</v>
      </c>
    </row>
    <row r="2346" spans="1:17" ht="15" x14ac:dyDescent="0.25">
      <c r="A2346" s="22" t="s">
        <v>23</v>
      </c>
      <c r="B2346" s="15" t="s">
        <v>37</v>
      </c>
      <c r="C2346" t="s">
        <v>21</v>
      </c>
      <c r="D2346" s="15" t="s">
        <v>135</v>
      </c>
      <c r="E2346" t="s">
        <v>510</v>
      </c>
      <c r="F2346" s="15" t="s">
        <v>510</v>
      </c>
      <c r="G2346" t="s">
        <v>510</v>
      </c>
      <c r="H2346" s="15" t="s">
        <v>35</v>
      </c>
      <c r="I2346" t="s">
        <v>173</v>
      </c>
      <c r="J2346" s="15" t="s">
        <v>528</v>
      </c>
      <c r="K2346">
        <v>3</v>
      </c>
      <c r="L2346" s="19">
        <f>IF(AND(K2346=7,N2346&lt;M2346),1,IF(N2346&lt;M2346,K2346+1,K2346))</f>
        <v>3</v>
      </c>
      <c r="M2346" s="18">
        <v>11.583333333333334</v>
      </c>
      <c r="N2346" s="17">
        <v>14</v>
      </c>
      <c r="O2346" t="s">
        <v>17</v>
      </c>
      <c r="P2346" s="3">
        <v>524.34786512385949</v>
      </c>
      <c r="Q2346" s="3">
        <v>478.47904156320539</v>
      </c>
    </row>
    <row r="2347" spans="1:17" ht="15" x14ac:dyDescent="0.25">
      <c r="A2347" s="22" t="s">
        <v>23</v>
      </c>
      <c r="B2347" s="15" t="s">
        <v>37</v>
      </c>
      <c r="C2347" t="s">
        <v>21</v>
      </c>
      <c r="D2347" s="15" t="s">
        <v>135</v>
      </c>
      <c r="E2347" t="s">
        <v>510</v>
      </c>
      <c r="F2347" s="15" t="s">
        <v>510</v>
      </c>
      <c r="G2347" t="s">
        <v>510</v>
      </c>
      <c r="H2347" s="15" t="s">
        <v>35</v>
      </c>
      <c r="I2347" t="s">
        <v>173</v>
      </c>
      <c r="J2347" s="15" t="s">
        <v>528</v>
      </c>
      <c r="K2347">
        <v>4</v>
      </c>
      <c r="L2347" s="19">
        <f>IF(AND(K2347=7,N2347&lt;M2347),1,IF(N2347&lt;M2347,K2347+1,K2347))</f>
        <v>4</v>
      </c>
      <c r="M2347" s="18">
        <v>11.583333333333334</v>
      </c>
      <c r="N2347" s="17">
        <v>14</v>
      </c>
      <c r="O2347" t="s">
        <v>17</v>
      </c>
      <c r="P2347" s="3">
        <v>524.34786512385949</v>
      </c>
      <c r="Q2347" s="3">
        <v>478.47904156320539</v>
      </c>
    </row>
    <row r="2348" spans="1:17" ht="15" x14ac:dyDescent="0.25">
      <c r="A2348" s="22" t="s">
        <v>23</v>
      </c>
      <c r="B2348" s="15" t="s">
        <v>37</v>
      </c>
      <c r="C2348" t="s">
        <v>21</v>
      </c>
      <c r="D2348" s="15" t="s">
        <v>135</v>
      </c>
      <c r="E2348" t="s">
        <v>510</v>
      </c>
      <c r="F2348" s="15" t="s">
        <v>510</v>
      </c>
      <c r="G2348" t="s">
        <v>510</v>
      </c>
      <c r="H2348" s="15" t="s">
        <v>35</v>
      </c>
      <c r="I2348" t="s">
        <v>173</v>
      </c>
      <c r="J2348" s="15" t="s">
        <v>528</v>
      </c>
      <c r="K2348">
        <v>5</v>
      </c>
      <c r="L2348" s="19">
        <f>IF(AND(K2348=7,N2348&lt;M2348),1,IF(N2348&lt;M2348,K2348+1,K2348))</f>
        <v>5</v>
      </c>
      <c r="M2348" s="18">
        <v>12.166666666666666</v>
      </c>
      <c r="N2348" s="17">
        <v>14.583333333333334</v>
      </c>
      <c r="O2348" t="s">
        <v>17</v>
      </c>
      <c r="P2348" s="3">
        <v>524.34786512385949</v>
      </c>
      <c r="Q2348" s="3">
        <v>478.47904156320539</v>
      </c>
    </row>
    <row r="2349" spans="1:17" ht="15" x14ac:dyDescent="0.25">
      <c r="A2349" s="22" t="s">
        <v>23</v>
      </c>
      <c r="B2349" s="15" t="s">
        <v>37</v>
      </c>
      <c r="C2349" t="s">
        <v>21</v>
      </c>
      <c r="D2349" s="15" t="s">
        <v>135</v>
      </c>
      <c r="E2349" t="s">
        <v>510</v>
      </c>
      <c r="F2349" s="15" t="s">
        <v>510</v>
      </c>
      <c r="G2349" t="s">
        <v>510</v>
      </c>
      <c r="H2349" s="15" t="s">
        <v>35</v>
      </c>
      <c r="I2349" t="s">
        <v>173</v>
      </c>
      <c r="J2349" s="15" t="s">
        <v>528</v>
      </c>
      <c r="K2349">
        <v>6</v>
      </c>
      <c r="L2349" s="19">
        <f>IF(AND(K2349=7,N2349&lt;M2349),1,IF(N2349&lt;M2349,K2349+1,K2349))</f>
        <v>6</v>
      </c>
      <c r="M2349" s="18">
        <v>11.583333333333334</v>
      </c>
      <c r="N2349" s="17">
        <v>14</v>
      </c>
      <c r="O2349" t="s">
        <v>17</v>
      </c>
      <c r="P2349" s="3">
        <v>524.34786512385949</v>
      </c>
      <c r="Q2349" s="3">
        <v>478.47904156320539</v>
      </c>
    </row>
    <row r="2350" spans="1:17" ht="15" x14ac:dyDescent="0.25">
      <c r="A2350" s="22" t="s">
        <v>23</v>
      </c>
      <c r="B2350" s="15" t="s">
        <v>37</v>
      </c>
      <c r="C2350" t="s">
        <v>21</v>
      </c>
      <c r="D2350" s="15" t="s">
        <v>135</v>
      </c>
      <c r="E2350" t="s">
        <v>510</v>
      </c>
      <c r="F2350" s="15" t="s">
        <v>510</v>
      </c>
      <c r="G2350" t="s">
        <v>510</v>
      </c>
      <c r="H2350" s="15" t="s">
        <v>35</v>
      </c>
      <c r="I2350" t="s">
        <v>173</v>
      </c>
      <c r="J2350" s="15" t="s">
        <v>528</v>
      </c>
      <c r="K2350">
        <v>7</v>
      </c>
      <c r="L2350" s="19">
        <f>IF(AND(K2350=7,N2350&lt;M2350),1,IF(N2350&lt;M2350,K2350+1,K2350))</f>
        <v>7</v>
      </c>
      <c r="M2350" s="18">
        <v>11.666666666666666</v>
      </c>
      <c r="N2350" s="17">
        <v>14.083333333333334</v>
      </c>
      <c r="O2350" t="s">
        <v>17</v>
      </c>
      <c r="P2350" s="3">
        <v>524.34786512385949</v>
      </c>
      <c r="Q2350" s="3">
        <v>478.47904156320539</v>
      </c>
    </row>
    <row r="2351" spans="1:17" ht="15" x14ac:dyDescent="0.25">
      <c r="A2351" s="22" t="s">
        <v>23</v>
      </c>
      <c r="B2351" s="15" t="s">
        <v>37</v>
      </c>
      <c r="C2351" t="s">
        <v>21</v>
      </c>
      <c r="D2351" s="15" t="s">
        <v>135</v>
      </c>
      <c r="E2351" t="s">
        <v>510</v>
      </c>
      <c r="F2351" s="15" t="s">
        <v>510</v>
      </c>
      <c r="G2351" t="s">
        <v>509</v>
      </c>
      <c r="H2351" s="15" t="s">
        <v>173</v>
      </c>
      <c r="I2351" t="s">
        <v>35</v>
      </c>
      <c r="J2351" s="15" t="s">
        <v>508</v>
      </c>
      <c r="K2351">
        <v>1</v>
      </c>
      <c r="L2351" s="19">
        <f>IF(AND(K2351=7,N2351&lt;M2351),1,IF(N2351&lt;M2351,K2351+1,K2351))</f>
        <v>1</v>
      </c>
      <c r="M2351" s="18">
        <v>0.66666666666666663</v>
      </c>
      <c r="N2351" s="17">
        <v>3.25</v>
      </c>
      <c r="O2351" t="s">
        <v>17</v>
      </c>
      <c r="P2351" s="3">
        <v>524.34786512385949</v>
      </c>
      <c r="Q2351" s="3">
        <v>478.47904156320539</v>
      </c>
    </row>
    <row r="2352" spans="1:17" ht="15" x14ac:dyDescent="0.25">
      <c r="A2352" s="22" t="s">
        <v>23</v>
      </c>
      <c r="B2352" s="15" t="s">
        <v>37</v>
      </c>
      <c r="C2352" t="s">
        <v>21</v>
      </c>
      <c r="D2352" s="15" t="s">
        <v>135</v>
      </c>
      <c r="E2352" t="s">
        <v>510</v>
      </c>
      <c r="F2352" s="15" t="s">
        <v>510</v>
      </c>
      <c r="G2352" t="s">
        <v>509</v>
      </c>
      <c r="H2352" s="15" t="s">
        <v>173</v>
      </c>
      <c r="I2352" t="s">
        <v>35</v>
      </c>
      <c r="J2352" s="15" t="s">
        <v>508</v>
      </c>
      <c r="K2352">
        <v>2</v>
      </c>
      <c r="L2352" s="19">
        <f>IF(AND(K2352=7,N2352&lt;M2352),1,IF(N2352&lt;M2352,K2352+1,K2352))</f>
        <v>2</v>
      </c>
      <c r="M2352" s="18">
        <v>0.66666666666666663</v>
      </c>
      <c r="N2352" s="17">
        <v>3.25</v>
      </c>
      <c r="O2352" t="s">
        <v>17</v>
      </c>
      <c r="P2352" s="3">
        <v>524.34786512385949</v>
      </c>
      <c r="Q2352" s="3">
        <v>478.47904156320539</v>
      </c>
    </row>
    <row r="2353" spans="1:17" ht="15" x14ac:dyDescent="0.25">
      <c r="A2353" s="22" t="s">
        <v>23</v>
      </c>
      <c r="B2353" s="15" t="s">
        <v>37</v>
      </c>
      <c r="C2353" t="s">
        <v>21</v>
      </c>
      <c r="D2353" s="15" t="s">
        <v>135</v>
      </c>
      <c r="E2353" t="s">
        <v>510</v>
      </c>
      <c r="F2353" s="15" t="s">
        <v>510</v>
      </c>
      <c r="G2353" t="s">
        <v>509</v>
      </c>
      <c r="H2353" s="15" t="s">
        <v>173</v>
      </c>
      <c r="I2353" t="s">
        <v>35</v>
      </c>
      <c r="J2353" s="15" t="s">
        <v>508</v>
      </c>
      <c r="K2353">
        <v>3</v>
      </c>
      <c r="L2353" s="19">
        <f>IF(AND(K2353=7,N2353&lt;M2353),1,IF(N2353&lt;M2353,K2353+1,K2353))</f>
        <v>3</v>
      </c>
      <c r="M2353" s="18">
        <v>0.66666666666666663</v>
      </c>
      <c r="N2353" s="17">
        <v>3.25</v>
      </c>
      <c r="O2353" t="s">
        <v>17</v>
      </c>
      <c r="P2353" s="3">
        <v>524.34786512385949</v>
      </c>
      <c r="Q2353" s="3">
        <v>478.47904156320539</v>
      </c>
    </row>
    <row r="2354" spans="1:17" ht="15" x14ac:dyDescent="0.25">
      <c r="A2354" s="22" t="s">
        <v>23</v>
      </c>
      <c r="B2354" s="15" t="s">
        <v>37</v>
      </c>
      <c r="C2354" t="s">
        <v>21</v>
      </c>
      <c r="D2354" s="15" t="s">
        <v>135</v>
      </c>
      <c r="E2354" t="s">
        <v>510</v>
      </c>
      <c r="F2354" s="15" t="s">
        <v>510</v>
      </c>
      <c r="G2354" t="s">
        <v>509</v>
      </c>
      <c r="H2354" s="15" t="s">
        <v>173</v>
      </c>
      <c r="I2354" t="s">
        <v>35</v>
      </c>
      <c r="J2354" s="15" t="s">
        <v>508</v>
      </c>
      <c r="K2354">
        <v>4</v>
      </c>
      <c r="L2354" s="19">
        <f>IF(AND(K2354=7,N2354&lt;M2354),1,IF(N2354&lt;M2354,K2354+1,K2354))</f>
        <v>4</v>
      </c>
      <c r="M2354" s="18">
        <v>0.66666666666666663</v>
      </c>
      <c r="N2354" s="17">
        <v>3.25</v>
      </c>
      <c r="O2354" t="s">
        <v>17</v>
      </c>
      <c r="P2354" s="3">
        <v>524.34786512385949</v>
      </c>
      <c r="Q2354" s="3">
        <v>478.47904156320539</v>
      </c>
    </row>
    <row r="2355" spans="1:17" ht="15" x14ac:dyDescent="0.25">
      <c r="A2355" s="22" t="s">
        <v>23</v>
      </c>
      <c r="B2355" s="15" t="s">
        <v>37</v>
      </c>
      <c r="C2355" t="s">
        <v>21</v>
      </c>
      <c r="D2355" s="15" t="s">
        <v>135</v>
      </c>
      <c r="E2355" t="s">
        <v>510</v>
      </c>
      <c r="F2355" s="15" t="s">
        <v>510</v>
      </c>
      <c r="G2355" t="s">
        <v>509</v>
      </c>
      <c r="H2355" s="15" t="s">
        <v>173</v>
      </c>
      <c r="I2355" t="s">
        <v>35</v>
      </c>
      <c r="J2355" s="15" t="s">
        <v>508</v>
      </c>
      <c r="K2355">
        <v>5</v>
      </c>
      <c r="L2355" s="19">
        <f>IF(AND(K2355=7,N2355&lt;M2355),1,IF(N2355&lt;M2355,K2355+1,K2355))</f>
        <v>5</v>
      </c>
      <c r="M2355" s="18">
        <v>0.66666666666666663</v>
      </c>
      <c r="N2355" s="17">
        <v>3.3333333333333335</v>
      </c>
      <c r="O2355" t="s">
        <v>17</v>
      </c>
      <c r="P2355" s="3">
        <v>524.34786512385949</v>
      </c>
      <c r="Q2355" s="3">
        <v>478.47904156320539</v>
      </c>
    </row>
    <row r="2356" spans="1:17" ht="15" x14ac:dyDescent="0.25">
      <c r="A2356" s="22" t="s">
        <v>23</v>
      </c>
      <c r="B2356" s="15" t="s">
        <v>37</v>
      </c>
      <c r="C2356" t="s">
        <v>21</v>
      </c>
      <c r="D2356" s="15" t="s">
        <v>135</v>
      </c>
      <c r="E2356" t="s">
        <v>510</v>
      </c>
      <c r="F2356" s="15" t="s">
        <v>510</v>
      </c>
      <c r="G2356" t="s">
        <v>509</v>
      </c>
      <c r="H2356" s="15" t="s">
        <v>173</v>
      </c>
      <c r="I2356" t="s">
        <v>35</v>
      </c>
      <c r="J2356" s="15" t="s">
        <v>508</v>
      </c>
      <c r="K2356">
        <v>6</v>
      </c>
      <c r="L2356" s="19">
        <f>IF(AND(K2356=7,N2356&lt;M2356),1,IF(N2356&lt;M2356,K2356+1,K2356))</f>
        <v>6</v>
      </c>
      <c r="M2356" s="18">
        <v>0.66666666666666663</v>
      </c>
      <c r="N2356" s="17">
        <v>3.3333333333333335</v>
      </c>
      <c r="O2356" t="s">
        <v>17</v>
      </c>
      <c r="P2356" s="3">
        <v>524.34786512385949</v>
      </c>
      <c r="Q2356" s="3">
        <v>478.47904156320539</v>
      </c>
    </row>
    <row r="2357" spans="1:17" ht="15" x14ac:dyDescent="0.25">
      <c r="A2357" s="22" t="s">
        <v>23</v>
      </c>
      <c r="B2357" s="15" t="s">
        <v>37</v>
      </c>
      <c r="C2357" t="s">
        <v>21</v>
      </c>
      <c r="D2357" s="15" t="s">
        <v>135</v>
      </c>
      <c r="E2357" t="s">
        <v>510</v>
      </c>
      <c r="F2357" s="15" t="s">
        <v>510</v>
      </c>
      <c r="G2357" t="s">
        <v>509</v>
      </c>
      <c r="H2357" s="15" t="s">
        <v>173</v>
      </c>
      <c r="I2357" t="s">
        <v>35</v>
      </c>
      <c r="J2357" s="15" t="s">
        <v>508</v>
      </c>
      <c r="K2357">
        <v>7</v>
      </c>
      <c r="L2357" s="19">
        <f>IF(AND(K2357=7,N2357&lt;M2357),1,IF(N2357&lt;M2357,K2357+1,K2357))</f>
        <v>7</v>
      </c>
      <c r="M2357" s="18">
        <v>0.66666666666666663</v>
      </c>
      <c r="N2357" s="17">
        <v>3.3333333333333335</v>
      </c>
      <c r="O2357" t="s">
        <v>17</v>
      </c>
      <c r="P2357" s="3">
        <v>524.34786512385949</v>
      </c>
      <c r="Q2357" s="3">
        <v>478.47904156320539</v>
      </c>
    </row>
    <row r="2358" spans="1:17" ht="15" x14ac:dyDescent="0.25">
      <c r="A2358" s="22" t="s">
        <v>23</v>
      </c>
      <c r="B2358" s="15" t="s">
        <v>37</v>
      </c>
      <c r="C2358" t="s">
        <v>21</v>
      </c>
      <c r="D2358" s="15" t="s">
        <v>135</v>
      </c>
      <c r="E2358" t="s">
        <v>230</v>
      </c>
      <c r="F2358" s="15" t="s">
        <v>230</v>
      </c>
      <c r="G2358" t="s">
        <v>230</v>
      </c>
      <c r="H2358" s="15" t="s">
        <v>35</v>
      </c>
      <c r="I2358" t="s">
        <v>134</v>
      </c>
      <c r="J2358" s="15" t="s">
        <v>681</v>
      </c>
      <c r="K2358">
        <v>2</v>
      </c>
      <c r="L2358" s="19">
        <f>IF(AND(K2358=7,N2358&lt;M2358),1,IF(N2358&lt;M2358,K2358+1,K2358))</f>
        <v>2</v>
      </c>
      <c r="M2358" s="18">
        <v>1.25</v>
      </c>
      <c r="N2358" s="17">
        <v>4.083333333333333</v>
      </c>
      <c r="O2358" t="s">
        <v>17</v>
      </c>
      <c r="P2358" s="3">
        <v>398.49460740287265</v>
      </c>
      <c r="Q2358" s="3">
        <v>502.8326130028529</v>
      </c>
    </row>
    <row r="2359" spans="1:17" ht="15" x14ac:dyDescent="0.25">
      <c r="A2359" s="22" t="s">
        <v>23</v>
      </c>
      <c r="B2359" s="15" t="s">
        <v>37</v>
      </c>
      <c r="C2359" t="s">
        <v>21</v>
      </c>
      <c r="D2359" s="15" t="s">
        <v>135</v>
      </c>
      <c r="E2359" t="s">
        <v>230</v>
      </c>
      <c r="F2359" s="15" t="s">
        <v>230</v>
      </c>
      <c r="G2359" t="s">
        <v>230</v>
      </c>
      <c r="H2359" s="15" t="s">
        <v>35</v>
      </c>
      <c r="I2359" t="s">
        <v>134</v>
      </c>
      <c r="J2359" s="15" t="s">
        <v>681</v>
      </c>
      <c r="K2359">
        <v>3</v>
      </c>
      <c r="L2359" s="19">
        <f>IF(AND(K2359=7,N2359&lt;M2359),1,IF(N2359&lt;M2359,K2359+1,K2359))</f>
        <v>3</v>
      </c>
      <c r="M2359" s="18">
        <v>1.25</v>
      </c>
      <c r="N2359" s="17">
        <v>4.083333333333333</v>
      </c>
      <c r="O2359" t="s">
        <v>17</v>
      </c>
      <c r="P2359" s="3">
        <v>398.49460740287265</v>
      </c>
      <c r="Q2359" s="3">
        <v>502.8326130028529</v>
      </c>
    </row>
    <row r="2360" spans="1:17" ht="15" x14ac:dyDescent="0.25">
      <c r="A2360" s="22" t="s">
        <v>23</v>
      </c>
      <c r="B2360" s="15" t="s">
        <v>37</v>
      </c>
      <c r="C2360" t="s">
        <v>21</v>
      </c>
      <c r="D2360" s="15" t="s">
        <v>135</v>
      </c>
      <c r="E2360" t="s">
        <v>230</v>
      </c>
      <c r="F2360" s="15" t="s">
        <v>230</v>
      </c>
      <c r="G2360" t="s">
        <v>230</v>
      </c>
      <c r="H2360" s="15" t="s">
        <v>35</v>
      </c>
      <c r="I2360" t="s">
        <v>134</v>
      </c>
      <c r="J2360" s="15" t="s">
        <v>681</v>
      </c>
      <c r="K2360">
        <v>5</v>
      </c>
      <c r="L2360" s="19">
        <f>IF(AND(K2360=7,N2360&lt;M2360),1,IF(N2360&lt;M2360,K2360+1,K2360))</f>
        <v>5</v>
      </c>
      <c r="M2360" s="18">
        <v>1.25</v>
      </c>
      <c r="N2360" s="17">
        <v>4.083333333333333</v>
      </c>
      <c r="O2360" t="s">
        <v>17</v>
      </c>
      <c r="P2360" s="3">
        <v>398.49460740287265</v>
      </c>
      <c r="Q2360" s="3">
        <v>502.8326130028529</v>
      </c>
    </row>
    <row r="2361" spans="1:17" ht="15" x14ac:dyDescent="0.25">
      <c r="A2361" s="22" t="s">
        <v>23</v>
      </c>
      <c r="B2361" s="15" t="s">
        <v>37</v>
      </c>
      <c r="C2361" t="s">
        <v>21</v>
      </c>
      <c r="D2361" s="15" t="s">
        <v>135</v>
      </c>
      <c r="E2361" t="s">
        <v>230</v>
      </c>
      <c r="F2361" s="15" t="s">
        <v>230</v>
      </c>
      <c r="G2361" t="s">
        <v>230</v>
      </c>
      <c r="H2361" s="15" t="s">
        <v>35</v>
      </c>
      <c r="I2361" t="s">
        <v>134</v>
      </c>
      <c r="J2361" s="15" t="s">
        <v>681</v>
      </c>
      <c r="K2361">
        <v>6</v>
      </c>
      <c r="L2361" s="19">
        <f>IF(AND(K2361=7,N2361&lt;M2361),1,IF(N2361&lt;M2361,K2361+1,K2361))</f>
        <v>6</v>
      </c>
      <c r="M2361" s="18">
        <v>1.25</v>
      </c>
      <c r="N2361" s="17">
        <v>4.083333333333333</v>
      </c>
      <c r="O2361" t="s">
        <v>17</v>
      </c>
      <c r="P2361" s="3">
        <v>398.49460740287265</v>
      </c>
      <c r="Q2361" s="3">
        <v>502.8326130028529</v>
      </c>
    </row>
    <row r="2362" spans="1:17" ht="15" x14ac:dyDescent="0.25">
      <c r="A2362" s="22" t="s">
        <v>23</v>
      </c>
      <c r="B2362" s="15" t="s">
        <v>37</v>
      </c>
      <c r="C2362" t="s">
        <v>21</v>
      </c>
      <c r="D2362" s="15" t="s">
        <v>135</v>
      </c>
      <c r="E2362" t="s">
        <v>230</v>
      </c>
      <c r="F2362" s="15" t="s">
        <v>230</v>
      </c>
      <c r="G2362" t="s">
        <v>230</v>
      </c>
      <c r="H2362" s="15" t="s">
        <v>35</v>
      </c>
      <c r="I2362" t="s">
        <v>134</v>
      </c>
      <c r="J2362" s="15" t="s">
        <v>229</v>
      </c>
      <c r="K2362">
        <v>1</v>
      </c>
      <c r="L2362" s="19">
        <f>IF(AND(K2362=7,N2362&lt;M2362),1,IF(N2362&lt;M2362,K2362+1,K2362))</f>
        <v>1</v>
      </c>
      <c r="M2362" s="18">
        <v>10.333333333333334</v>
      </c>
      <c r="N2362" s="17">
        <v>13.166666666666666</v>
      </c>
      <c r="O2362" t="s">
        <v>17</v>
      </c>
      <c r="P2362" s="3">
        <v>398.49460740287265</v>
      </c>
      <c r="Q2362" s="3">
        <v>502.8326130028529</v>
      </c>
    </row>
    <row r="2363" spans="1:17" ht="15" x14ac:dyDescent="0.25">
      <c r="A2363" s="22" t="s">
        <v>23</v>
      </c>
      <c r="B2363" s="15" t="s">
        <v>37</v>
      </c>
      <c r="C2363" t="s">
        <v>21</v>
      </c>
      <c r="D2363" s="15" t="s">
        <v>135</v>
      </c>
      <c r="E2363" t="s">
        <v>230</v>
      </c>
      <c r="F2363" s="15" t="s">
        <v>230</v>
      </c>
      <c r="G2363" t="s">
        <v>230</v>
      </c>
      <c r="H2363" s="15" t="s">
        <v>35</v>
      </c>
      <c r="I2363" t="s">
        <v>134</v>
      </c>
      <c r="J2363" s="15" t="s">
        <v>229</v>
      </c>
      <c r="K2363">
        <v>2</v>
      </c>
      <c r="L2363" s="19">
        <f>IF(AND(K2363=7,N2363&lt;M2363),1,IF(N2363&lt;M2363,K2363+1,K2363))</f>
        <v>2</v>
      </c>
      <c r="M2363" s="18">
        <v>10.333333333333334</v>
      </c>
      <c r="N2363" s="17">
        <v>13.166666666666666</v>
      </c>
      <c r="O2363" t="s">
        <v>17</v>
      </c>
      <c r="P2363" s="3">
        <v>398.49460740287265</v>
      </c>
      <c r="Q2363" s="3">
        <v>502.8326130028529</v>
      </c>
    </row>
    <row r="2364" spans="1:17" ht="15" x14ac:dyDescent="0.25">
      <c r="A2364" s="22" t="s">
        <v>23</v>
      </c>
      <c r="B2364" s="15" t="s">
        <v>37</v>
      </c>
      <c r="C2364" t="s">
        <v>21</v>
      </c>
      <c r="D2364" s="15" t="s">
        <v>135</v>
      </c>
      <c r="E2364" t="s">
        <v>230</v>
      </c>
      <c r="F2364" s="15" t="s">
        <v>230</v>
      </c>
      <c r="G2364" t="s">
        <v>230</v>
      </c>
      <c r="H2364" s="15" t="s">
        <v>35</v>
      </c>
      <c r="I2364" t="s">
        <v>134</v>
      </c>
      <c r="J2364" s="15" t="s">
        <v>229</v>
      </c>
      <c r="K2364">
        <v>3</v>
      </c>
      <c r="L2364" s="19">
        <f>IF(AND(K2364=7,N2364&lt;M2364),1,IF(N2364&lt;M2364,K2364+1,K2364))</f>
        <v>3</v>
      </c>
      <c r="M2364" s="18">
        <v>10.333333333333334</v>
      </c>
      <c r="N2364" s="17">
        <v>13.166666666666666</v>
      </c>
      <c r="O2364" t="s">
        <v>17</v>
      </c>
      <c r="P2364" s="3">
        <v>398.49460740287265</v>
      </c>
      <c r="Q2364" s="3">
        <v>502.8326130028529</v>
      </c>
    </row>
    <row r="2365" spans="1:17" ht="15" x14ac:dyDescent="0.25">
      <c r="A2365" s="22" t="s">
        <v>23</v>
      </c>
      <c r="B2365" s="15" t="s">
        <v>37</v>
      </c>
      <c r="C2365" t="s">
        <v>21</v>
      </c>
      <c r="D2365" s="15" t="s">
        <v>135</v>
      </c>
      <c r="E2365" t="s">
        <v>230</v>
      </c>
      <c r="F2365" s="15" t="s">
        <v>230</v>
      </c>
      <c r="G2365" t="s">
        <v>230</v>
      </c>
      <c r="H2365" s="15" t="s">
        <v>35</v>
      </c>
      <c r="I2365" t="s">
        <v>134</v>
      </c>
      <c r="J2365" s="15" t="s">
        <v>229</v>
      </c>
      <c r="K2365">
        <v>4</v>
      </c>
      <c r="L2365" s="19">
        <f>IF(AND(K2365=7,N2365&lt;M2365),1,IF(N2365&lt;M2365,K2365+1,K2365))</f>
        <v>4</v>
      </c>
      <c r="M2365" s="18">
        <v>10.333333333333334</v>
      </c>
      <c r="N2365" s="17">
        <v>13.166666666666666</v>
      </c>
      <c r="O2365" t="s">
        <v>17</v>
      </c>
      <c r="P2365" s="3">
        <v>398.49460740287265</v>
      </c>
      <c r="Q2365" s="3">
        <v>502.8326130028529</v>
      </c>
    </row>
    <row r="2366" spans="1:17" ht="15" x14ac:dyDescent="0.25">
      <c r="A2366" s="22" t="s">
        <v>23</v>
      </c>
      <c r="B2366" s="15" t="s">
        <v>37</v>
      </c>
      <c r="C2366" t="s">
        <v>21</v>
      </c>
      <c r="D2366" s="15" t="s">
        <v>135</v>
      </c>
      <c r="E2366" t="s">
        <v>230</v>
      </c>
      <c r="F2366" s="15" t="s">
        <v>230</v>
      </c>
      <c r="G2366" t="s">
        <v>230</v>
      </c>
      <c r="H2366" s="15" t="s">
        <v>35</v>
      </c>
      <c r="I2366" t="s">
        <v>134</v>
      </c>
      <c r="J2366" s="15" t="s">
        <v>229</v>
      </c>
      <c r="K2366">
        <v>5</v>
      </c>
      <c r="L2366" s="19">
        <f>IF(AND(K2366=7,N2366&lt;M2366),1,IF(N2366&lt;M2366,K2366+1,K2366))</f>
        <v>5</v>
      </c>
      <c r="M2366" s="18">
        <v>10.333333333333334</v>
      </c>
      <c r="N2366" s="17">
        <v>13.166666666666666</v>
      </c>
      <c r="O2366" t="s">
        <v>17</v>
      </c>
      <c r="P2366" s="3">
        <v>398.49460740287265</v>
      </c>
      <c r="Q2366" s="3">
        <v>502.8326130028529</v>
      </c>
    </row>
    <row r="2367" spans="1:17" ht="15" x14ac:dyDescent="0.25">
      <c r="A2367" s="22" t="s">
        <v>23</v>
      </c>
      <c r="B2367" s="15" t="s">
        <v>37</v>
      </c>
      <c r="C2367" t="s">
        <v>21</v>
      </c>
      <c r="D2367" s="15" t="s">
        <v>135</v>
      </c>
      <c r="E2367" t="s">
        <v>230</v>
      </c>
      <c r="F2367" s="15" t="s">
        <v>230</v>
      </c>
      <c r="G2367" t="s">
        <v>230</v>
      </c>
      <c r="H2367" s="15" t="s">
        <v>35</v>
      </c>
      <c r="I2367" t="s">
        <v>134</v>
      </c>
      <c r="J2367" s="15" t="s">
        <v>229</v>
      </c>
      <c r="K2367">
        <v>6</v>
      </c>
      <c r="L2367" s="19">
        <f>IF(AND(K2367=7,N2367&lt;M2367),1,IF(N2367&lt;M2367,K2367+1,K2367))</f>
        <v>6</v>
      </c>
      <c r="M2367" s="18">
        <v>10.5</v>
      </c>
      <c r="N2367" s="17">
        <v>13.333333333333334</v>
      </c>
      <c r="O2367" t="s">
        <v>17</v>
      </c>
      <c r="P2367" s="3">
        <v>398.49460740287265</v>
      </c>
      <c r="Q2367" s="3">
        <v>502.8326130028529</v>
      </c>
    </row>
    <row r="2368" spans="1:17" ht="15" x14ac:dyDescent="0.25">
      <c r="A2368" s="22" t="s">
        <v>23</v>
      </c>
      <c r="B2368" s="15" t="s">
        <v>37</v>
      </c>
      <c r="C2368" t="s">
        <v>21</v>
      </c>
      <c r="D2368" s="15" t="s">
        <v>135</v>
      </c>
      <c r="E2368" t="s">
        <v>230</v>
      </c>
      <c r="F2368" s="15" t="s">
        <v>230</v>
      </c>
      <c r="G2368" t="s">
        <v>230</v>
      </c>
      <c r="H2368" s="15" t="s">
        <v>35</v>
      </c>
      <c r="I2368" t="s">
        <v>134</v>
      </c>
      <c r="J2368" s="15" t="s">
        <v>229</v>
      </c>
      <c r="K2368">
        <v>7</v>
      </c>
      <c r="L2368" s="19">
        <f>IF(AND(K2368=7,N2368&lt;M2368),1,IF(N2368&lt;M2368,K2368+1,K2368))</f>
        <v>7</v>
      </c>
      <c r="M2368" s="18">
        <v>10.583333333333334</v>
      </c>
      <c r="N2368" s="17">
        <v>13.416666666666666</v>
      </c>
      <c r="O2368" t="s">
        <v>17</v>
      </c>
      <c r="P2368" s="3">
        <v>398.49460740287265</v>
      </c>
      <c r="Q2368" s="3">
        <v>502.8326130028529</v>
      </c>
    </row>
    <row r="2369" spans="1:17" ht="15" x14ac:dyDescent="0.25">
      <c r="A2369" s="22" t="s">
        <v>23</v>
      </c>
      <c r="B2369" s="15" t="s">
        <v>37</v>
      </c>
      <c r="C2369" t="s">
        <v>21</v>
      </c>
      <c r="D2369" s="15" t="s">
        <v>135</v>
      </c>
      <c r="E2369" t="s">
        <v>230</v>
      </c>
      <c r="F2369" s="15" t="s">
        <v>230</v>
      </c>
      <c r="G2369" t="s">
        <v>234</v>
      </c>
      <c r="H2369" s="15" t="s">
        <v>134</v>
      </c>
      <c r="I2369" t="s">
        <v>35</v>
      </c>
      <c r="J2369" s="15" t="s">
        <v>682</v>
      </c>
      <c r="K2369">
        <v>2</v>
      </c>
      <c r="L2369" s="19">
        <f>IF(AND(K2369=7,N2369&lt;M2369),1,IF(N2369&lt;M2369,K2369+1,K2369))</f>
        <v>2</v>
      </c>
      <c r="M2369" s="18">
        <v>5.5</v>
      </c>
      <c r="N2369" s="17">
        <v>8.5</v>
      </c>
      <c r="O2369" t="s">
        <v>17</v>
      </c>
      <c r="P2369" s="3">
        <v>398.49460740287265</v>
      </c>
      <c r="Q2369" s="3">
        <v>502.8326130028529</v>
      </c>
    </row>
    <row r="2370" spans="1:17" ht="15" x14ac:dyDescent="0.25">
      <c r="A2370" s="22" t="s">
        <v>23</v>
      </c>
      <c r="B2370" s="15" t="s">
        <v>37</v>
      </c>
      <c r="C2370" t="s">
        <v>21</v>
      </c>
      <c r="D2370" s="15" t="s">
        <v>135</v>
      </c>
      <c r="E2370" t="s">
        <v>230</v>
      </c>
      <c r="F2370" s="15" t="s">
        <v>230</v>
      </c>
      <c r="G2370" t="s">
        <v>234</v>
      </c>
      <c r="H2370" s="15" t="s">
        <v>134</v>
      </c>
      <c r="I2370" t="s">
        <v>35</v>
      </c>
      <c r="J2370" s="15" t="s">
        <v>682</v>
      </c>
      <c r="K2370">
        <v>3</v>
      </c>
      <c r="L2370" s="19">
        <f>IF(AND(K2370=7,N2370&lt;M2370),1,IF(N2370&lt;M2370,K2370+1,K2370))</f>
        <v>3</v>
      </c>
      <c r="M2370" s="18">
        <v>5.5</v>
      </c>
      <c r="N2370" s="17">
        <v>8.75</v>
      </c>
      <c r="O2370" t="s">
        <v>17</v>
      </c>
      <c r="P2370" s="3">
        <v>398.49460740287265</v>
      </c>
      <c r="Q2370" s="3">
        <v>502.8326130028529</v>
      </c>
    </row>
    <row r="2371" spans="1:17" ht="15" x14ac:dyDescent="0.25">
      <c r="A2371" s="22" t="s">
        <v>23</v>
      </c>
      <c r="B2371" s="15" t="s">
        <v>37</v>
      </c>
      <c r="C2371" t="s">
        <v>21</v>
      </c>
      <c r="D2371" s="15" t="s">
        <v>135</v>
      </c>
      <c r="E2371" t="s">
        <v>230</v>
      </c>
      <c r="F2371" s="15" t="s">
        <v>230</v>
      </c>
      <c r="G2371" t="s">
        <v>234</v>
      </c>
      <c r="H2371" s="15" t="s">
        <v>134</v>
      </c>
      <c r="I2371" t="s">
        <v>35</v>
      </c>
      <c r="J2371" s="15" t="s">
        <v>682</v>
      </c>
      <c r="K2371">
        <v>5</v>
      </c>
      <c r="L2371" s="19">
        <f>IF(AND(K2371=7,N2371&lt;M2371),1,IF(N2371&lt;M2371,K2371+1,K2371))</f>
        <v>5</v>
      </c>
      <c r="M2371" s="18">
        <v>5.5</v>
      </c>
      <c r="N2371" s="17">
        <v>8.6666666666666661</v>
      </c>
      <c r="O2371" t="s">
        <v>17</v>
      </c>
      <c r="P2371" s="3">
        <v>398.49460740287265</v>
      </c>
      <c r="Q2371" s="3">
        <v>502.8326130028529</v>
      </c>
    </row>
    <row r="2372" spans="1:17" ht="15" x14ac:dyDescent="0.25">
      <c r="A2372" s="22" t="s">
        <v>23</v>
      </c>
      <c r="B2372" s="15" t="s">
        <v>37</v>
      </c>
      <c r="C2372" t="s">
        <v>21</v>
      </c>
      <c r="D2372" s="15" t="s">
        <v>135</v>
      </c>
      <c r="E2372" t="s">
        <v>230</v>
      </c>
      <c r="F2372" s="15" t="s">
        <v>230</v>
      </c>
      <c r="G2372" t="s">
        <v>234</v>
      </c>
      <c r="H2372" s="15" t="s">
        <v>134</v>
      </c>
      <c r="I2372" t="s">
        <v>35</v>
      </c>
      <c r="J2372" s="15" t="s">
        <v>682</v>
      </c>
      <c r="K2372">
        <v>6</v>
      </c>
      <c r="L2372" s="19">
        <f>IF(AND(K2372=7,N2372&lt;M2372),1,IF(N2372&lt;M2372,K2372+1,K2372))</f>
        <v>6</v>
      </c>
      <c r="M2372" s="18">
        <v>5.5</v>
      </c>
      <c r="N2372" s="17">
        <v>8.6666666666666661</v>
      </c>
      <c r="O2372" t="s">
        <v>17</v>
      </c>
      <c r="P2372" s="3">
        <v>398.49460740287265</v>
      </c>
      <c r="Q2372" s="3">
        <v>502.8326130028529</v>
      </c>
    </row>
    <row r="2373" spans="1:17" ht="15" x14ac:dyDescent="0.25">
      <c r="A2373" s="22" t="s">
        <v>23</v>
      </c>
      <c r="B2373" s="15" t="s">
        <v>37</v>
      </c>
      <c r="C2373" t="s">
        <v>21</v>
      </c>
      <c r="D2373" s="15" t="s">
        <v>135</v>
      </c>
      <c r="E2373" t="s">
        <v>230</v>
      </c>
      <c r="F2373" s="15" t="s">
        <v>230</v>
      </c>
      <c r="G2373" t="s">
        <v>234</v>
      </c>
      <c r="H2373" s="15" t="s">
        <v>134</v>
      </c>
      <c r="I2373" t="s">
        <v>35</v>
      </c>
      <c r="J2373" s="15" t="s">
        <v>233</v>
      </c>
      <c r="K2373">
        <v>1</v>
      </c>
      <c r="L2373" s="19">
        <f>IF(AND(K2373=7,N2373&lt;M2373),1,IF(N2373&lt;M2373,K2373+1,K2373))</f>
        <v>2</v>
      </c>
      <c r="M2373" s="18">
        <v>23.5</v>
      </c>
      <c r="N2373" s="17">
        <v>2.75</v>
      </c>
      <c r="O2373" t="s">
        <v>17</v>
      </c>
      <c r="P2373" s="3">
        <v>398.49460740287265</v>
      </c>
      <c r="Q2373" s="3">
        <v>502.8326130028529</v>
      </c>
    </row>
    <row r="2374" spans="1:17" ht="15" x14ac:dyDescent="0.25">
      <c r="A2374" s="22" t="s">
        <v>23</v>
      </c>
      <c r="B2374" s="15" t="s">
        <v>37</v>
      </c>
      <c r="C2374" t="s">
        <v>21</v>
      </c>
      <c r="D2374" s="15" t="s">
        <v>135</v>
      </c>
      <c r="E2374" t="s">
        <v>230</v>
      </c>
      <c r="F2374" s="15" t="s">
        <v>230</v>
      </c>
      <c r="G2374" t="s">
        <v>234</v>
      </c>
      <c r="H2374" s="15" t="s">
        <v>134</v>
      </c>
      <c r="I2374" t="s">
        <v>35</v>
      </c>
      <c r="J2374" s="15" t="s">
        <v>233</v>
      </c>
      <c r="K2374">
        <v>2</v>
      </c>
      <c r="L2374" s="19">
        <f>IF(AND(K2374=7,N2374&lt;M2374),1,IF(N2374&lt;M2374,K2374+1,K2374))</f>
        <v>3</v>
      </c>
      <c r="M2374" s="18">
        <v>23.5</v>
      </c>
      <c r="N2374" s="17">
        <v>2.75</v>
      </c>
      <c r="O2374" t="s">
        <v>17</v>
      </c>
      <c r="P2374" s="3">
        <v>398.49460740287265</v>
      </c>
      <c r="Q2374" s="3">
        <v>502.8326130028529</v>
      </c>
    </row>
    <row r="2375" spans="1:17" ht="15" x14ac:dyDescent="0.25">
      <c r="A2375" s="22" t="s">
        <v>23</v>
      </c>
      <c r="B2375" s="15" t="s">
        <v>37</v>
      </c>
      <c r="C2375" t="s">
        <v>21</v>
      </c>
      <c r="D2375" s="15" t="s">
        <v>135</v>
      </c>
      <c r="E2375" t="s">
        <v>230</v>
      </c>
      <c r="F2375" s="15" t="s">
        <v>230</v>
      </c>
      <c r="G2375" t="s">
        <v>234</v>
      </c>
      <c r="H2375" s="15" t="s">
        <v>134</v>
      </c>
      <c r="I2375" t="s">
        <v>35</v>
      </c>
      <c r="J2375" s="15" t="s">
        <v>233</v>
      </c>
      <c r="K2375">
        <v>3</v>
      </c>
      <c r="L2375" s="19">
        <f>IF(AND(K2375=7,N2375&lt;M2375),1,IF(N2375&lt;M2375,K2375+1,K2375))</f>
        <v>4</v>
      </c>
      <c r="M2375" s="18">
        <v>23.5</v>
      </c>
      <c r="N2375" s="17">
        <v>2.4166666666666665</v>
      </c>
      <c r="O2375" t="s">
        <v>17</v>
      </c>
      <c r="P2375" s="3">
        <v>398.49460740287265</v>
      </c>
      <c r="Q2375" s="3">
        <v>502.8326130028529</v>
      </c>
    </row>
    <row r="2376" spans="1:17" ht="15" x14ac:dyDescent="0.25">
      <c r="A2376" s="22" t="s">
        <v>23</v>
      </c>
      <c r="B2376" s="15" t="s">
        <v>37</v>
      </c>
      <c r="C2376" t="s">
        <v>21</v>
      </c>
      <c r="D2376" s="15" t="s">
        <v>135</v>
      </c>
      <c r="E2376" t="s">
        <v>230</v>
      </c>
      <c r="F2376" s="15" t="s">
        <v>230</v>
      </c>
      <c r="G2376" t="s">
        <v>234</v>
      </c>
      <c r="H2376" s="15" t="s">
        <v>134</v>
      </c>
      <c r="I2376" t="s">
        <v>35</v>
      </c>
      <c r="J2376" s="15" t="s">
        <v>233</v>
      </c>
      <c r="K2376">
        <v>4</v>
      </c>
      <c r="L2376" s="19">
        <f>IF(AND(K2376=7,N2376&lt;M2376),1,IF(N2376&lt;M2376,K2376+1,K2376))</f>
        <v>5</v>
      </c>
      <c r="M2376" s="18">
        <v>23.5</v>
      </c>
      <c r="N2376" s="17">
        <v>2.4166666666666665</v>
      </c>
      <c r="O2376" t="s">
        <v>17</v>
      </c>
      <c r="P2376" s="3">
        <v>398.49460740287265</v>
      </c>
      <c r="Q2376" s="3">
        <v>502.8326130028529</v>
      </c>
    </row>
    <row r="2377" spans="1:17" ht="15" x14ac:dyDescent="0.25">
      <c r="A2377" s="22" t="s">
        <v>23</v>
      </c>
      <c r="B2377" s="15" t="s">
        <v>37</v>
      </c>
      <c r="C2377" t="s">
        <v>21</v>
      </c>
      <c r="D2377" s="15" t="s">
        <v>135</v>
      </c>
      <c r="E2377" t="s">
        <v>230</v>
      </c>
      <c r="F2377" s="15" t="s">
        <v>230</v>
      </c>
      <c r="G2377" t="s">
        <v>234</v>
      </c>
      <c r="H2377" s="15" t="s">
        <v>134</v>
      </c>
      <c r="I2377" t="s">
        <v>35</v>
      </c>
      <c r="J2377" s="15" t="s">
        <v>233</v>
      </c>
      <c r="K2377">
        <v>5</v>
      </c>
      <c r="L2377" s="19">
        <f>IF(AND(K2377=7,N2377&lt;M2377),1,IF(N2377&lt;M2377,K2377+1,K2377))</f>
        <v>6</v>
      </c>
      <c r="M2377" s="18">
        <v>23.5</v>
      </c>
      <c r="N2377" s="17">
        <v>2.6666666666666665</v>
      </c>
      <c r="O2377" t="s">
        <v>17</v>
      </c>
      <c r="P2377" s="3">
        <v>398.49460740287265</v>
      </c>
      <c r="Q2377" s="3">
        <v>502.8326130028529</v>
      </c>
    </row>
    <row r="2378" spans="1:17" ht="15" x14ac:dyDescent="0.25">
      <c r="A2378" s="22" t="s">
        <v>23</v>
      </c>
      <c r="B2378" s="15" t="s">
        <v>37</v>
      </c>
      <c r="C2378" t="s">
        <v>21</v>
      </c>
      <c r="D2378" s="15" t="s">
        <v>135</v>
      </c>
      <c r="E2378" t="s">
        <v>230</v>
      </c>
      <c r="F2378" s="15" t="s">
        <v>230</v>
      </c>
      <c r="G2378" t="s">
        <v>234</v>
      </c>
      <c r="H2378" s="15" t="s">
        <v>134</v>
      </c>
      <c r="I2378" t="s">
        <v>35</v>
      </c>
      <c r="J2378" s="15" t="s">
        <v>233</v>
      </c>
      <c r="K2378">
        <v>6</v>
      </c>
      <c r="L2378" s="19">
        <f>IF(AND(K2378=7,N2378&lt;M2378),1,IF(N2378&lt;M2378,K2378+1,K2378))</f>
        <v>7</v>
      </c>
      <c r="M2378" s="18">
        <v>23.5</v>
      </c>
      <c r="N2378" s="17">
        <v>2.6666666666666665</v>
      </c>
      <c r="O2378" t="s">
        <v>17</v>
      </c>
      <c r="P2378" s="3">
        <v>398.49460740287265</v>
      </c>
      <c r="Q2378" s="3">
        <v>502.8326130028529</v>
      </c>
    </row>
    <row r="2379" spans="1:17" ht="15" x14ac:dyDescent="0.25">
      <c r="A2379" s="22" t="s">
        <v>23</v>
      </c>
      <c r="B2379" s="15" t="s">
        <v>37</v>
      </c>
      <c r="C2379" t="s">
        <v>21</v>
      </c>
      <c r="D2379" s="15" t="s">
        <v>135</v>
      </c>
      <c r="E2379" t="s">
        <v>230</v>
      </c>
      <c r="F2379" s="15" t="s">
        <v>230</v>
      </c>
      <c r="G2379" t="s">
        <v>234</v>
      </c>
      <c r="H2379" s="15" t="s">
        <v>134</v>
      </c>
      <c r="I2379" t="s">
        <v>35</v>
      </c>
      <c r="J2379" s="15" t="s">
        <v>233</v>
      </c>
      <c r="K2379">
        <v>7</v>
      </c>
      <c r="L2379" s="19">
        <f>IF(AND(K2379=7,N2379&lt;M2379),1,IF(N2379&lt;M2379,K2379+1,K2379))</f>
        <v>1</v>
      </c>
      <c r="M2379" s="18">
        <v>23.5</v>
      </c>
      <c r="N2379" s="17">
        <v>2.6666666666666665</v>
      </c>
      <c r="O2379" t="s">
        <v>17</v>
      </c>
      <c r="P2379" s="3">
        <v>398.49460740287265</v>
      </c>
      <c r="Q2379" s="3">
        <v>502.8326130028529</v>
      </c>
    </row>
    <row r="2380" spans="1:17" ht="15" x14ac:dyDescent="0.25">
      <c r="A2380" s="22" t="s">
        <v>23</v>
      </c>
      <c r="B2380" s="15" t="s">
        <v>37</v>
      </c>
      <c r="C2380" t="s">
        <v>21</v>
      </c>
      <c r="D2380" s="15" t="s">
        <v>135</v>
      </c>
      <c r="E2380" t="s">
        <v>174</v>
      </c>
      <c r="F2380" s="15" t="s">
        <v>174</v>
      </c>
      <c r="G2380" t="s">
        <v>172</v>
      </c>
      <c r="H2380" s="15" t="s">
        <v>173</v>
      </c>
      <c r="I2380" t="s">
        <v>27</v>
      </c>
      <c r="J2380" s="15" t="s">
        <v>171</v>
      </c>
      <c r="K2380">
        <v>1</v>
      </c>
      <c r="L2380" s="19">
        <f>IF(AND(K2380=7,N2380&lt;M2380),1,IF(N2380&lt;M2380,K2380+1,K2380))</f>
        <v>2</v>
      </c>
      <c r="M2380" s="18">
        <v>23.5</v>
      </c>
      <c r="N2380" s="17">
        <v>2.5</v>
      </c>
      <c r="O2380" t="s">
        <v>17</v>
      </c>
      <c r="P2380" s="3">
        <v>466.02059075220279</v>
      </c>
      <c r="Q2380" s="3">
        <v>527.19233148560897</v>
      </c>
    </row>
    <row r="2381" spans="1:17" ht="15" x14ac:dyDescent="0.25">
      <c r="A2381" s="22" t="s">
        <v>23</v>
      </c>
      <c r="B2381" s="15" t="s">
        <v>37</v>
      </c>
      <c r="C2381" t="s">
        <v>21</v>
      </c>
      <c r="D2381" s="15" t="s">
        <v>135</v>
      </c>
      <c r="E2381" t="s">
        <v>174</v>
      </c>
      <c r="F2381" s="15" t="s">
        <v>174</v>
      </c>
      <c r="G2381" t="s">
        <v>172</v>
      </c>
      <c r="H2381" s="15" t="s">
        <v>173</v>
      </c>
      <c r="I2381" t="s">
        <v>27</v>
      </c>
      <c r="J2381" s="15" t="s">
        <v>171</v>
      </c>
      <c r="K2381">
        <v>2</v>
      </c>
      <c r="L2381" s="19">
        <f>IF(AND(K2381=7,N2381&lt;M2381),1,IF(N2381&lt;M2381,K2381+1,K2381))</f>
        <v>3</v>
      </c>
      <c r="M2381" s="18">
        <v>23.5</v>
      </c>
      <c r="N2381" s="17">
        <v>2.5</v>
      </c>
      <c r="O2381" t="s">
        <v>17</v>
      </c>
      <c r="P2381" s="3">
        <v>466.02059075220279</v>
      </c>
      <c r="Q2381" s="3">
        <v>527.19233148560897</v>
      </c>
    </row>
    <row r="2382" spans="1:17" ht="15" x14ac:dyDescent="0.25">
      <c r="A2382" s="22" t="s">
        <v>23</v>
      </c>
      <c r="B2382" s="15" t="s">
        <v>37</v>
      </c>
      <c r="C2382" t="s">
        <v>21</v>
      </c>
      <c r="D2382" s="15" t="s">
        <v>135</v>
      </c>
      <c r="E2382" t="s">
        <v>174</v>
      </c>
      <c r="F2382" s="15" t="s">
        <v>174</v>
      </c>
      <c r="G2382" t="s">
        <v>172</v>
      </c>
      <c r="H2382" s="15" t="s">
        <v>173</v>
      </c>
      <c r="I2382" t="s">
        <v>27</v>
      </c>
      <c r="J2382" s="15" t="s">
        <v>171</v>
      </c>
      <c r="K2382">
        <v>3</v>
      </c>
      <c r="L2382" s="19">
        <f>IF(AND(K2382=7,N2382&lt;M2382),1,IF(N2382&lt;M2382,K2382+1,K2382))</f>
        <v>4</v>
      </c>
      <c r="M2382" s="18">
        <v>23.5</v>
      </c>
      <c r="N2382" s="17">
        <v>2.5</v>
      </c>
      <c r="O2382" t="s">
        <v>17</v>
      </c>
      <c r="P2382" s="3">
        <v>466.02059075220279</v>
      </c>
      <c r="Q2382" s="3">
        <v>527.19233148560897</v>
      </c>
    </row>
    <row r="2383" spans="1:17" ht="15" x14ac:dyDescent="0.25">
      <c r="A2383" s="22" t="s">
        <v>23</v>
      </c>
      <c r="B2383" s="15" t="s">
        <v>37</v>
      </c>
      <c r="C2383" t="s">
        <v>21</v>
      </c>
      <c r="D2383" s="15" t="s">
        <v>135</v>
      </c>
      <c r="E2383" t="s">
        <v>174</v>
      </c>
      <c r="F2383" s="15" t="s">
        <v>174</v>
      </c>
      <c r="G2383" t="s">
        <v>172</v>
      </c>
      <c r="H2383" s="15" t="s">
        <v>173</v>
      </c>
      <c r="I2383" t="s">
        <v>27</v>
      </c>
      <c r="J2383" s="15" t="s">
        <v>171</v>
      </c>
      <c r="K2383">
        <v>4</v>
      </c>
      <c r="L2383" s="19">
        <f>IF(AND(K2383=7,N2383&lt;M2383),1,IF(N2383&lt;M2383,K2383+1,K2383))</f>
        <v>5</v>
      </c>
      <c r="M2383" s="18">
        <v>23.5</v>
      </c>
      <c r="N2383" s="17">
        <v>2.5</v>
      </c>
      <c r="O2383" t="s">
        <v>17</v>
      </c>
      <c r="P2383" s="3">
        <v>466.02059075220279</v>
      </c>
      <c r="Q2383" s="3">
        <v>527.19233148560897</v>
      </c>
    </row>
    <row r="2384" spans="1:17" ht="15" x14ac:dyDescent="0.25">
      <c r="A2384" s="22" t="s">
        <v>23</v>
      </c>
      <c r="B2384" s="15" t="s">
        <v>37</v>
      </c>
      <c r="C2384" t="s">
        <v>21</v>
      </c>
      <c r="D2384" s="15" t="s">
        <v>135</v>
      </c>
      <c r="E2384" t="s">
        <v>174</v>
      </c>
      <c r="F2384" s="15" t="s">
        <v>174</v>
      </c>
      <c r="G2384" t="s">
        <v>172</v>
      </c>
      <c r="H2384" s="15" t="s">
        <v>173</v>
      </c>
      <c r="I2384" t="s">
        <v>27</v>
      </c>
      <c r="J2384" s="15" t="s">
        <v>171</v>
      </c>
      <c r="K2384">
        <v>5</v>
      </c>
      <c r="L2384" s="19">
        <f>IF(AND(K2384=7,N2384&lt;M2384),1,IF(N2384&lt;M2384,K2384+1,K2384))</f>
        <v>6</v>
      </c>
      <c r="M2384" s="18">
        <v>23.5</v>
      </c>
      <c r="N2384" s="17">
        <v>2.5</v>
      </c>
      <c r="O2384" t="s">
        <v>17</v>
      </c>
      <c r="P2384" s="3">
        <v>466.02059075220279</v>
      </c>
      <c r="Q2384" s="3">
        <v>527.19233148560897</v>
      </c>
    </row>
    <row r="2385" spans="1:17" ht="15" x14ac:dyDescent="0.25">
      <c r="A2385" s="22" t="s">
        <v>23</v>
      </c>
      <c r="B2385" s="15" t="s">
        <v>37</v>
      </c>
      <c r="C2385" t="s">
        <v>21</v>
      </c>
      <c r="D2385" s="15" t="s">
        <v>135</v>
      </c>
      <c r="E2385" t="s">
        <v>174</v>
      </c>
      <c r="F2385" s="15" t="s">
        <v>174</v>
      </c>
      <c r="G2385" t="s">
        <v>172</v>
      </c>
      <c r="H2385" s="15" t="s">
        <v>173</v>
      </c>
      <c r="I2385" t="s">
        <v>27</v>
      </c>
      <c r="J2385" s="15" t="s">
        <v>171</v>
      </c>
      <c r="K2385">
        <v>6</v>
      </c>
      <c r="L2385" s="19">
        <f>IF(AND(K2385=7,N2385&lt;M2385),1,IF(N2385&lt;M2385,K2385+1,K2385))</f>
        <v>7</v>
      </c>
      <c r="M2385" s="18">
        <v>23.5</v>
      </c>
      <c r="N2385" s="17">
        <v>2.5</v>
      </c>
      <c r="O2385" t="s">
        <v>17</v>
      </c>
      <c r="P2385" s="3">
        <v>466.02059075220279</v>
      </c>
      <c r="Q2385" s="3">
        <v>527.19233148560897</v>
      </c>
    </row>
    <row r="2386" spans="1:17" ht="15" x14ac:dyDescent="0.25">
      <c r="A2386" s="22" t="s">
        <v>23</v>
      </c>
      <c r="B2386" s="15" t="s">
        <v>37</v>
      </c>
      <c r="C2386" t="s">
        <v>21</v>
      </c>
      <c r="D2386" s="15" t="s">
        <v>135</v>
      </c>
      <c r="E2386" t="s">
        <v>174</v>
      </c>
      <c r="F2386" s="15" t="s">
        <v>174</v>
      </c>
      <c r="G2386" t="s">
        <v>172</v>
      </c>
      <c r="H2386" s="15" t="s">
        <v>173</v>
      </c>
      <c r="I2386" t="s">
        <v>27</v>
      </c>
      <c r="J2386" s="15" t="s">
        <v>171</v>
      </c>
      <c r="K2386">
        <v>7</v>
      </c>
      <c r="L2386" s="19">
        <f>IF(AND(K2386=7,N2386&lt;M2386),1,IF(N2386&lt;M2386,K2386+1,K2386))</f>
        <v>1</v>
      </c>
      <c r="M2386" s="18">
        <v>23.5</v>
      </c>
      <c r="N2386" s="17">
        <v>2.5</v>
      </c>
      <c r="O2386" t="s">
        <v>17</v>
      </c>
      <c r="P2386" s="3">
        <v>466.02059075220279</v>
      </c>
      <c r="Q2386" s="3">
        <v>527.19233148560897</v>
      </c>
    </row>
    <row r="2387" spans="1:17" ht="15" x14ac:dyDescent="0.25">
      <c r="A2387" s="22" t="s">
        <v>23</v>
      </c>
      <c r="B2387" s="15" t="s">
        <v>37</v>
      </c>
      <c r="C2387" t="s">
        <v>21</v>
      </c>
      <c r="D2387" s="15" t="s">
        <v>135</v>
      </c>
      <c r="E2387" t="s">
        <v>174</v>
      </c>
      <c r="F2387" s="15" t="s">
        <v>174</v>
      </c>
      <c r="G2387" t="s">
        <v>172</v>
      </c>
      <c r="H2387" s="15" t="s">
        <v>173</v>
      </c>
      <c r="I2387" t="s">
        <v>27</v>
      </c>
      <c r="J2387" s="15" t="s">
        <v>683</v>
      </c>
      <c r="K2387">
        <v>2</v>
      </c>
      <c r="L2387" s="19">
        <f>IF(AND(K2387=7,N2387&lt;M2387),1,IF(N2387&lt;M2387,K2387+1,K2387))</f>
        <v>2</v>
      </c>
      <c r="M2387" s="18">
        <v>6.833333333333333</v>
      </c>
      <c r="N2387" s="17">
        <v>9.8333333333333339</v>
      </c>
      <c r="O2387" t="s">
        <v>17</v>
      </c>
      <c r="P2387" s="3">
        <v>466.02059075220279</v>
      </c>
      <c r="Q2387" s="3">
        <v>527.19233148560897</v>
      </c>
    </row>
    <row r="2388" spans="1:17" ht="15" x14ac:dyDescent="0.25">
      <c r="A2388" s="22" t="s">
        <v>23</v>
      </c>
      <c r="B2388" s="15" t="s">
        <v>37</v>
      </c>
      <c r="C2388" t="s">
        <v>21</v>
      </c>
      <c r="D2388" s="15" t="s">
        <v>135</v>
      </c>
      <c r="E2388" t="s">
        <v>174</v>
      </c>
      <c r="F2388" s="15" t="s">
        <v>174</v>
      </c>
      <c r="G2388" t="s">
        <v>172</v>
      </c>
      <c r="H2388" s="15" t="s">
        <v>173</v>
      </c>
      <c r="I2388" t="s">
        <v>27</v>
      </c>
      <c r="J2388" s="15" t="s">
        <v>683</v>
      </c>
      <c r="K2388">
        <v>5</v>
      </c>
      <c r="L2388" s="19">
        <f>IF(AND(K2388=7,N2388&lt;M2388),1,IF(N2388&lt;M2388,K2388+1,K2388))</f>
        <v>5</v>
      </c>
      <c r="M2388" s="18">
        <v>6.833333333333333</v>
      </c>
      <c r="N2388" s="17">
        <v>9.8333333333333339</v>
      </c>
      <c r="O2388" t="s">
        <v>17</v>
      </c>
      <c r="P2388" s="3">
        <v>466.02059075220279</v>
      </c>
      <c r="Q2388" s="3">
        <v>527.19233148560897</v>
      </c>
    </row>
    <row r="2389" spans="1:17" ht="15" x14ac:dyDescent="0.25">
      <c r="A2389" s="22" t="s">
        <v>23</v>
      </c>
      <c r="B2389" s="15" t="s">
        <v>37</v>
      </c>
      <c r="C2389" t="s">
        <v>21</v>
      </c>
      <c r="D2389" s="15" t="s">
        <v>135</v>
      </c>
      <c r="E2389" t="s">
        <v>174</v>
      </c>
      <c r="F2389" s="15" t="s">
        <v>174</v>
      </c>
      <c r="G2389" t="s">
        <v>172</v>
      </c>
      <c r="H2389" s="15" t="s">
        <v>173</v>
      </c>
      <c r="I2389" t="s">
        <v>27</v>
      </c>
      <c r="J2389" s="15" t="s">
        <v>683</v>
      </c>
      <c r="K2389">
        <v>7</v>
      </c>
      <c r="L2389" s="19">
        <f>IF(AND(K2389=7,N2389&lt;M2389),1,IF(N2389&lt;M2389,K2389+1,K2389))</f>
        <v>7</v>
      </c>
      <c r="M2389" s="18">
        <v>7.333333333333333</v>
      </c>
      <c r="N2389" s="17">
        <v>10.333333333333334</v>
      </c>
      <c r="O2389" t="s">
        <v>17</v>
      </c>
      <c r="P2389" s="3">
        <v>466.02059075220279</v>
      </c>
      <c r="Q2389" s="3">
        <v>527.19233148560897</v>
      </c>
    </row>
    <row r="2390" spans="1:17" ht="15" x14ac:dyDescent="0.25">
      <c r="A2390" s="22" t="s">
        <v>23</v>
      </c>
      <c r="B2390" s="15" t="s">
        <v>37</v>
      </c>
      <c r="C2390" t="s">
        <v>21</v>
      </c>
      <c r="D2390" s="15" t="s">
        <v>135</v>
      </c>
      <c r="E2390" t="s">
        <v>174</v>
      </c>
      <c r="F2390" s="15" t="s">
        <v>174</v>
      </c>
      <c r="G2390" t="s">
        <v>174</v>
      </c>
      <c r="H2390" s="15" t="s">
        <v>27</v>
      </c>
      <c r="I2390" t="s">
        <v>173</v>
      </c>
      <c r="J2390" s="15" t="s">
        <v>180</v>
      </c>
      <c r="K2390">
        <v>1</v>
      </c>
      <c r="L2390" s="19">
        <f>IF(AND(K2390=7,N2390&lt;M2390),1,IF(N2390&lt;M2390,K2390+1,K2390))</f>
        <v>1</v>
      </c>
      <c r="M2390" s="18">
        <v>10.416666666666666</v>
      </c>
      <c r="N2390" s="17">
        <v>13.833333333333334</v>
      </c>
      <c r="O2390" t="s">
        <v>17</v>
      </c>
      <c r="P2390" s="3">
        <v>466.02059075220279</v>
      </c>
      <c r="Q2390" s="3">
        <v>527.19233148560897</v>
      </c>
    </row>
    <row r="2391" spans="1:17" ht="15" x14ac:dyDescent="0.25">
      <c r="A2391" s="22" t="s">
        <v>23</v>
      </c>
      <c r="B2391" s="15" t="s">
        <v>37</v>
      </c>
      <c r="C2391" t="s">
        <v>21</v>
      </c>
      <c r="D2391" s="15" t="s">
        <v>135</v>
      </c>
      <c r="E2391" t="s">
        <v>174</v>
      </c>
      <c r="F2391" s="15" t="s">
        <v>174</v>
      </c>
      <c r="G2391" t="s">
        <v>174</v>
      </c>
      <c r="H2391" s="15" t="s">
        <v>27</v>
      </c>
      <c r="I2391" t="s">
        <v>173</v>
      </c>
      <c r="J2391" s="15" t="s">
        <v>180</v>
      </c>
      <c r="K2391">
        <v>2</v>
      </c>
      <c r="L2391" s="19">
        <f>IF(AND(K2391=7,N2391&lt;M2391),1,IF(N2391&lt;M2391,K2391+1,K2391))</f>
        <v>2</v>
      </c>
      <c r="M2391" s="18">
        <v>10.416666666666666</v>
      </c>
      <c r="N2391" s="17">
        <v>13.833333333333334</v>
      </c>
      <c r="O2391" t="s">
        <v>17</v>
      </c>
      <c r="P2391" s="3">
        <v>466.02059075220279</v>
      </c>
      <c r="Q2391" s="3">
        <v>527.19233148560897</v>
      </c>
    </row>
    <row r="2392" spans="1:17" ht="15" x14ac:dyDescent="0.25">
      <c r="A2392" s="22" t="s">
        <v>23</v>
      </c>
      <c r="B2392" s="15" t="s">
        <v>37</v>
      </c>
      <c r="C2392" t="s">
        <v>21</v>
      </c>
      <c r="D2392" s="15" t="s">
        <v>135</v>
      </c>
      <c r="E2392" t="s">
        <v>174</v>
      </c>
      <c r="F2392" s="15" t="s">
        <v>174</v>
      </c>
      <c r="G2392" t="s">
        <v>174</v>
      </c>
      <c r="H2392" s="15" t="s">
        <v>27</v>
      </c>
      <c r="I2392" t="s">
        <v>173</v>
      </c>
      <c r="J2392" s="15" t="s">
        <v>180</v>
      </c>
      <c r="K2392">
        <v>3</v>
      </c>
      <c r="L2392" s="19">
        <f>IF(AND(K2392=7,N2392&lt;M2392),1,IF(N2392&lt;M2392,K2392+1,K2392))</f>
        <v>3</v>
      </c>
      <c r="M2392" s="18">
        <v>10.416666666666666</v>
      </c>
      <c r="N2392" s="17">
        <v>13.833333333333334</v>
      </c>
      <c r="O2392" t="s">
        <v>17</v>
      </c>
      <c r="P2392" s="3">
        <v>466.02059075220279</v>
      </c>
      <c r="Q2392" s="3">
        <v>527.19233148560897</v>
      </c>
    </row>
    <row r="2393" spans="1:17" ht="15" x14ac:dyDescent="0.25">
      <c r="A2393" s="22" t="s">
        <v>23</v>
      </c>
      <c r="B2393" s="15" t="s">
        <v>37</v>
      </c>
      <c r="C2393" t="s">
        <v>21</v>
      </c>
      <c r="D2393" s="15" t="s">
        <v>135</v>
      </c>
      <c r="E2393" t="s">
        <v>174</v>
      </c>
      <c r="F2393" s="15" t="s">
        <v>174</v>
      </c>
      <c r="G2393" t="s">
        <v>174</v>
      </c>
      <c r="H2393" s="15" t="s">
        <v>27</v>
      </c>
      <c r="I2393" t="s">
        <v>173</v>
      </c>
      <c r="J2393" s="15" t="s">
        <v>180</v>
      </c>
      <c r="K2393">
        <v>4</v>
      </c>
      <c r="L2393" s="19">
        <f>IF(AND(K2393=7,N2393&lt;M2393),1,IF(N2393&lt;M2393,K2393+1,K2393))</f>
        <v>4</v>
      </c>
      <c r="M2393" s="18">
        <v>10.833333333333334</v>
      </c>
      <c r="N2393" s="17">
        <v>13.833333333333334</v>
      </c>
      <c r="O2393" t="s">
        <v>17</v>
      </c>
      <c r="P2393" s="3">
        <v>466.02059075220279</v>
      </c>
      <c r="Q2393" s="3">
        <v>527.19233148560897</v>
      </c>
    </row>
    <row r="2394" spans="1:17" ht="15" x14ac:dyDescent="0.25">
      <c r="A2394" s="22" t="s">
        <v>23</v>
      </c>
      <c r="B2394" s="15" t="s">
        <v>37</v>
      </c>
      <c r="C2394" t="s">
        <v>21</v>
      </c>
      <c r="D2394" s="15" t="s">
        <v>135</v>
      </c>
      <c r="E2394" t="s">
        <v>174</v>
      </c>
      <c r="F2394" s="15" t="s">
        <v>174</v>
      </c>
      <c r="G2394" t="s">
        <v>174</v>
      </c>
      <c r="H2394" s="15" t="s">
        <v>27</v>
      </c>
      <c r="I2394" t="s">
        <v>173</v>
      </c>
      <c r="J2394" s="15" t="s">
        <v>180</v>
      </c>
      <c r="K2394">
        <v>5</v>
      </c>
      <c r="L2394" s="19">
        <f>IF(AND(K2394=7,N2394&lt;M2394),1,IF(N2394&lt;M2394,K2394+1,K2394))</f>
        <v>5</v>
      </c>
      <c r="M2394" s="18">
        <v>10.75</v>
      </c>
      <c r="N2394" s="17">
        <v>13.833333333333334</v>
      </c>
      <c r="O2394" t="s">
        <v>17</v>
      </c>
      <c r="P2394" s="3">
        <v>466.02059075220279</v>
      </c>
      <c r="Q2394" s="3">
        <v>527.19233148560897</v>
      </c>
    </row>
    <row r="2395" spans="1:17" ht="15" x14ac:dyDescent="0.25">
      <c r="A2395" s="22" t="s">
        <v>23</v>
      </c>
      <c r="B2395" s="15" t="s">
        <v>37</v>
      </c>
      <c r="C2395" t="s">
        <v>21</v>
      </c>
      <c r="D2395" s="15" t="s">
        <v>135</v>
      </c>
      <c r="E2395" t="s">
        <v>174</v>
      </c>
      <c r="F2395" s="15" t="s">
        <v>174</v>
      </c>
      <c r="G2395" t="s">
        <v>174</v>
      </c>
      <c r="H2395" s="15" t="s">
        <v>27</v>
      </c>
      <c r="I2395" t="s">
        <v>173</v>
      </c>
      <c r="J2395" s="15" t="s">
        <v>180</v>
      </c>
      <c r="K2395">
        <v>6</v>
      </c>
      <c r="L2395" s="19">
        <f>IF(AND(K2395=7,N2395&lt;M2395),1,IF(N2395&lt;M2395,K2395+1,K2395))</f>
        <v>6</v>
      </c>
      <c r="M2395" s="18">
        <v>10.75</v>
      </c>
      <c r="N2395" s="17">
        <v>13.833333333333334</v>
      </c>
      <c r="O2395" t="s">
        <v>17</v>
      </c>
      <c r="P2395" s="3">
        <v>466.02059075220279</v>
      </c>
      <c r="Q2395" s="3">
        <v>527.19233148560897</v>
      </c>
    </row>
    <row r="2396" spans="1:17" ht="15" x14ac:dyDescent="0.25">
      <c r="A2396" s="22" t="s">
        <v>23</v>
      </c>
      <c r="B2396" s="15" t="s">
        <v>37</v>
      </c>
      <c r="C2396" t="s">
        <v>21</v>
      </c>
      <c r="D2396" s="15" t="s">
        <v>135</v>
      </c>
      <c r="E2396" t="s">
        <v>174</v>
      </c>
      <c r="F2396" s="15" t="s">
        <v>174</v>
      </c>
      <c r="G2396" t="s">
        <v>174</v>
      </c>
      <c r="H2396" s="15" t="s">
        <v>27</v>
      </c>
      <c r="I2396" t="s">
        <v>173</v>
      </c>
      <c r="J2396" s="15" t="s">
        <v>180</v>
      </c>
      <c r="K2396">
        <v>7</v>
      </c>
      <c r="L2396" s="19">
        <f>IF(AND(K2396=7,N2396&lt;M2396),1,IF(N2396&lt;M2396,K2396+1,K2396))</f>
        <v>7</v>
      </c>
      <c r="M2396" s="18">
        <v>10.75</v>
      </c>
      <c r="N2396" s="17">
        <v>13.833333333333334</v>
      </c>
      <c r="O2396" t="s">
        <v>17</v>
      </c>
      <c r="P2396" s="3">
        <v>466.02059075220279</v>
      </c>
      <c r="Q2396" s="3">
        <v>527.19233148560897</v>
      </c>
    </row>
    <row r="2397" spans="1:17" ht="15" x14ac:dyDescent="0.25">
      <c r="A2397" s="22" t="s">
        <v>23</v>
      </c>
      <c r="B2397" s="15" t="s">
        <v>37</v>
      </c>
      <c r="C2397" t="s">
        <v>21</v>
      </c>
      <c r="D2397" s="15" t="s">
        <v>135</v>
      </c>
      <c r="E2397" t="s">
        <v>174</v>
      </c>
      <c r="F2397" s="15" t="s">
        <v>174</v>
      </c>
      <c r="G2397" t="s">
        <v>174</v>
      </c>
      <c r="H2397" s="15" t="s">
        <v>27</v>
      </c>
      <c r="I2397" t="s">
        <v>173</v>
      </c>
      <c r="J2397" s="15" t="s">
        <v>684</v>
      </c>
      <c r="K2397">
        <v>2</v>
      </c>
      <c r="L2397" s="19">
        <f>IF(AND(K2397=7,N2397&lt;M2397),1,IF(N2397&lt;M2397,K2397+1,K2397))</f>
        <v>2</v>
      </c>
      <c r="M2397" s="18">
        <v>2.4166666666666665</v>
      </c>
      <c r="N2397" s="17">
        <v>5.833333333333333</v>
      </c>
      <c r="O2397" t="s">
        <v>17</v>
      </c>
      <c r="P2397" s="3">
        <v>466.02059075220279</v>
      </c>
      <c r="Q2397" s="3">
        <v>527.19233148560897</v>
      </c>
    </row>
    <row r="2398" spans="1:17" ht="15" x14ac:dyDescent="0.25">
      <c r="A2398" s="22" t="s">
        <v>23</v>
      </c>
      <c r="B2398" s="15" t="s">
        <v>37</v>
      </c>
      <c r="C2398" t="s">
        <v>21</v>
      </c>
      <c r="D2398" s="15" t="s">
        <v>135</v>
      </c>
      <c r="E2398" t="s">
        <v>174</v>
      </c>
      <c r="F2398" s="15" t="s">
        <v>174</v>
      </c>
      <c r="G2398" t="s">
        <v>174</v>
      </c>
      <c r="H2398" s="15" t="s">
        <v>27</v>
      </c>
      <c r="I2398" t="s">
        <v>173</v>
      </c>
      <c r="J2398" s="15" t="s">
        <v>684</v>
      </c>
      <c r="K2398">
        <v>5</v>
      </c>
      <c r="L2398" s="19">
        <f>IF(AND(K2398=7,N2398&lt;M2398),1,IF(N2398&lt;M2398,K2398+1,K2398))</f>
        <v>5</v>
      </c>
      <c r="M2398" s="18">
        <v>2.75</v>
      </c>
      <c r="N2398" s="17">
        <v>5.833333333333333</v>
      </c>
      <c r="O2398" t="s">
        <v>17</v>
      </c>
      <c r="P2398" s="3">
        <v>466.02059075220279</v>
      </c>
      <c r="Q2398" s="3">
        <v>527.19233148560897</v>
      </c>
    </row>
    <row r="2399" spans="1:17" ht="15" x14ac:dyDescent="0.25">
      <c r="A2399" s="22" t="s">
        <v>23</v>
      </c>
      <c r="B2399" s="15" t="s">
        <v>37</v>
      </c>
      <c r="C2399" t="s">
        <v>21</v>
      </c>
      <c r="D2399" s="15" t="s">
        <v>135</v>
      </c>
      <c r="E2399" t="s">
        <v>174</v>
      </c>
      <c r="F2399" s="15" t="s">
        <v>174</v>
      </c>
      <c r="G2399" t="s">
        <v>174</v>
      </c>
      <c r="H2399" s="15" t="s">
        <v>27</v>
      </c>
      <c r="I2399" t="s">
        <v>173</v>
      </c>
      <c r="J2399" s="15" t="s">
        <v>684</v>
      </c>
      <c r="K2399">
        <v>7</v>
      </c>
      <c r="L2399" s="19">
        <f>IF(AND(K2399=7,N2399&lt;M2399),1,IF(N2399&lt;M2399,K2399+1,K2399))</f>
        <v>7</v>
      </c>
      <c r="M2399" s="18">
        <v>2.75</v>
      </c>
      <c r="N2399" s="17">
        <v>5.833333333333333</v>
      </c>
      <c r="O2399" t="s">
        <v>17</v>
      </c>
      <c r="P2399" s="3">
        <v>466.02059075220279</v>
      </c>
      <c r="Q2399" s="3">
        <v>527.19233148560897</v>
      </c>
    </row>
    <row r="2400" spans="1:17" ht="15" x14ac:dyDescent="0.25">
      <c r="A2400" s="22" t="s">
        <v>23</v>
      </c>
      <c r="B2400" s="15" t="s">
        <v>37</v>
      </c>
      <c r="C2400" t="s">
        <v>21</v>
      </c>
      <c r="D2400" s="15" t="s">
        <v>135</v>
      </c>
      <c r="E2400" t="s">
        <v>133</v>
      </c>
      <c r="F2400" s="15" t="s">
        <v>133</v>
      </c>
      <c r="G2400" t="s">
        <v>133</v>
      </c>
      <c r="H2400" s="15" t="s">
        <v>27</v>
      </c>
      <c r="I2400" t="s">
        <v>134</v>
      </c>
      <c r="J2400" s="15" t="s">
        <v>132</v>
      </c>
      <c r="K2400">
        <v>1</v>
      </c>
      <c r="L2400" s="19">
        <f>IF(AND(K2400=7,N2400&lt;M2400),1,IF(N2400&lt;M2400,K2400+1,K2400))</f>
        <v>1</v>
      </c>
      <c r="M2400" s="18">
        <v>9.4166666666666661</v>
      </c>
      <c r="N2400" s="17">
        <v>13.083333333333334</v>
      </c>
      <c r="O2400" t="s">
        <v>17</v>
      </c>
      <c r="P2400" s="3">
        <v>401.34366795269432</v>
      </c>
      <c r="Q2400" s="3">
        <v>581.55853960552042</v>
      </c>
    </row>
    <row r="2401" spans="1:17" ht="15" x14ac:dyDescent="0.25">
      <c r="A2401" s="22" t="s">
        <v>23</v>
      </c>
      <c r="B2401" s="15" t="s">
        <v>37</v>
      </c>
      <c r="C2401" t="s">
        <v>21</v>
      </c>
      <c r="D2401" s="15" t="s">
        <v>135</v>
      </c>
      <c r="E2401" t="s">
        <v>133</v>
      </c>
      <c r="F2401" s="15" t="s">
        <v>133</v>
      </c>
      <c r="G2401" t="s">
        <v>133</v>
      </c>
      <c r="H2401" s="15" t="s">
        <v>27</v>
      </c>
      <c r="I2401" t="s">
        <v>134</v>
      </c>
      <c r="J2401" s="15" t="s">
        <v>132</v>
      </c>
      <c r="K2401">
        <v>2</v>
      </c>
      <c r="L2401" s="19">
        <f>IF(AND(K2401=7,N2401&lt;M2401),1,IF(N2401&lt;M2401,K2401+1,K2401))</f>
        <v>2</v>
      </c>
      <c r="M2401" s="18">
        <v>9.4166666666666661</v>
      </c>
      <c r="N2401" s="17">
        <v>13.083333333333334</v>
      </c>
      <c r="O2401" t="s">
        <v>17</v>
      </c>
      <c r="P2401" s="3">
        <v>401.34366795269432</v>
      </c>
      <c r="Q2401" s="3">
        <v>581.55853960552042</v>
      </c>
    </row>
    <row r="2402" spans="1:17" ht="15" x14ac:dyDescent="0.25">
      <c r="A2402" s="22" t="s">
        <v>23</v>
      </c>
      <c r="B2402" s="15" t="s">
        <v>37</v>
      </c>
      <c r="C2402" t="s">
        <v>21</v>
      </c>
      <c r="D2402" s="15" t="s">
        <v>135</v>
      </c>
      <c r="E2402" t="s">
        <v>133</v>
      </c>
      <c r="F2402" s="15" t="s">
        <v>133</v>
      </c>
      <c r="G2402" t="s">
        <v>133</v>
      </c>
      <c r="H2402" s="15" t="s">
        <v>27</v>
      </c>
      <c r="I2402" t="s">
        <v>134</v>
      </c>
      <c r="J2402" s="15" t="s">
        <v>132</v>
      </c>
      <c r="K2402">
        <v>3</v>
      </c>
      <c r="L2402" s="19">
        <f>IF(AND(K2402=7,N2402&lt;M2402),1,IF(N2402&lt;M2402,K2402+1,K2402))</f>
        <v>3</v>
      </c>
      <c r="M2402" s="18">
        <v>9.4166666666666661</v>
      </c>
      <c r="N2402" s="17">
        <v>13.083333333333334</v>
      </c>
      <c r="O2402" t="s">
        <v>17</v>
      </c>
      <c r="P2402" s="3">
        <v>401.34366795269432</v>
      </c>
      <c r="Q2402" s="3">
        <v>581.55853960552042</v>
      </c>
    </row>
    <row r="2403" spans="1:17" ht="15" x14ac:dyDescent="0.25">
      <c r="A2403" s="22" t="s">
        <v>23</v>
      </c>
      <c r="B2403" s="15" t="s">
        <v>37</v>
      </c>
      <c r="C2403" t="s">
        <v>21</v>
      </c>
      <c r="D2403" s="15" t="s">
        <v>135</v>
      </c>
      <c r="E2403" t="s">
        <v>133</v>
      </c>
      <c r="F2403" s="15" t="s">
        <v>133</v>
      </c>
      <c r="G2403" t="s">
        <v>133</v>
      </c>
      <c r="H2403" s="15" t="s">
        <v>27</v>
      </c>
      <c r="I2403" t="s">
        <v>134</v>
      </c>
      <c r="J2403" s="15" t="s">
        <v>132</v>
      </c>
      <c r="K2403">
        <v>4</v>
      </c>
      <c r="L2403" s="19">
        <f>IF(AND(K2403=7,N2403&lt;M2403),1,IF(N2403&lt;M2403,K2403+1,K2403))</f>
        <v>4</v>
      </c>
      <c r="M2403" s="18">
        <v>9.4166666666666661</v>
      </c>
      <c r="N2403" s="17">
        <v>13.083333333333334</v>
      </c>
      <c r="O2403" t="s">
        <v>17</v>
      </c>
      <c r="P2403" s="3">
        <v>401.34366795269432</v>
      </c>
      <c r="Q2403" s="3">
        <v>581.55853960552042</v>
      </c>
    </row>
    <row r="2404" spans="1:17" ht="15" x14ac:dyDescent="0.25">
      <c r="A2404" s="22" t="s">
        <v>23</v>
      </c>
      <c r="B2404" s="15" t="s">
        <v>37</v>
      </c>
      <c r="C2404" t="s">
        <v>21</v>
      </c>
      <c r="D2404" s="15" t="s">
        <v>135</v>
      </c>
      <c r="E2404" t="s">
        <v>133</v>
      </c>
      <c r="F2404" s="15" t="s">
        <v>133</v>
      </c>
      <c r="G2404" t="s">
        <v>133</v>
      </c>
      <c r="H2404" s="15" t="s">
        <v>27</v>
      </c>
      <c r="I2404" t="s">
        <v>134</v>
      </c>
      <c r="J2404" s="15" t="s">
        <v>132</v>
      </c>
      <c r="K2404">
        <v>5</v>
      </c>
      <c r="L2404" s="19">
        <f>IF(AND(K2404=7,N2404&lt;M2404),1,IF(N2404&lt;M2404,K2404+1,K2404))</f>
        <v>5</v>
      </c>
      <c r="M2404" s="18">
        <v>9.8333333333333339</v>
      </c>
      <c r="N2404" s="17">
        <v>13.5</v>
      </c>
      <c r="O2404" t="s">
        <v>17</v>
      </c>
      <c r="P2404" s="3">
        <v>401.34366795269432</v>
      </c>
      <c r="Q2404" s="3">
        <v>581.55853960552042</v>
      </c>
    </row>
    <row r="2405" spans="1:17" ht="15" x14ac:dyDescent="0.25">
      <c r="A2405" s="22" t="s">
        <v>23</v>
      </c>
      <c r="B2405" s="15" t="s">
        <v>37</v>
      </c>
      <c r="C2405" t="s">
        <v>21</v>
      </c>
      <c r="D2405" s="15" t="s">
        <v>135</v>
      </c>
      <c r="E2405" t="s">
        <v>133</v>
      </c>
      <c r="F2405" s="15" t="s">
        <v>133</v>
      </c>
      <c r="G2405" t="s">
        <v>133</v>
      </c>
      <c r="H2405" s="15" t="s">
        <v>27</v>
      </c>
      <c r="I2405" t="s">
        <v>134</v>
      </c>
      <c r="J2405" s="15" t="s">
        <v>132</v>
      </c>
      <c r="K2405">
        <v>6</v>
      </c>
      <c r="L2405" s="19">
        <f>IF(AND(K2405=7,N2405&lt;M2405),1,IF(N2405&lt;M2405,K2405+1,K2405))</f>
        <v>6</v>
      </c>
      <c r="M2405" s="18">
        <v>9.4166666666666661</v>
      </c>
      <c r="N2405" s="17">
        <v>13.083333333333334</v>
      </c>
      <c r="O2405" t="s">
        <v>17</v>
      </c>
      <c r="P2405" s="3">
        <v>401.34366795269432</v>
      </c>
      <c r="Q2405" s="3">
        <v>581.55853960552042</v>
      </c>
    </row>
    <row r="2406" spans="1:17" ht="15" x14ac:dyDescent="0.25">
      <c r="A2406" s="22" t="s">
        <v>23</v>
      </c>
      <c r="B2406" s="15" t="s">
        <v>37</v>
      </c>
      <c r="C2406" t="s">
        <v>21</v>
      </c>
      <c r="D2406" s="15" t="s">
        <v>135</v>
      </c>
      <c r="E2406" t="s">
        <v>133</v>
      </c>
      <c r="F2406" s="15" t="s">
        <v>133</v>
      </c>
      <c r="G2406" t="s">
        <v>133</v>
      </c>
      <c r="H2406" s="15" t="s">
        <v>27</v>
      </c>
      <c r="I2406" t="s">
        <v>134</v>
      </c>
      <c r="J2406" s="15" t="s">
        <v>132</v>
      </c>
      <c r="K2406">
        <v>7</v>
      </c>
      <c r="L2406" s="19">
        <f>IF(AND(K2406=7,N2406&lt;M2406),1,IF(N2406&lt;M2406,K2406+1,K2406))</f>
        <v>7</v>
      </c>
      <c r="M2406" s="18">
        <v>9.4166666666666661</v>
      </c>
      <c r="N2406" s="17">
        <v>13.083333333333334</v>
      </c>
      <c r="O2406" t="s">
        <v>17</v>
      </c>
      <c r="P2406" s="3">
        <v>401.34366795269432</v>
      </c>
      <c r="Q2406" s="3">
        <v>581.55853960552042</v>
      </c>
    </row>
    <row r="2407" spans="1:17" ht="15" x14ac:dyDescent="0.25">
      <c r="A2407" s="22" t="s">
        <v>23</v>
      </c>
      <c r="B2407" s="15" t="s">
        <v>37</v>
      </c>
      <c r="C2407" t="s">
        <v>21</v>
      </c>
      <c r="D2407" s="15" t="s">
        <v>135</v>
      </c>
      <c r="E2407" t="s">
        <v>133</v>
      </c>
      <c r="F2407" s="15" t="s">
        <v>133</v>
      </c>
      <c r="G2407" t="s">
        <v>133</v>
      </c>
      <c r="H2407" s="15" t="s">
        <v>27</v>
      </c>
      <c r="I2407" t="s">
        <v>134</v>
      </c>
      <c r="J2407" s="15" t="s">
        <v>365</v>
      </c>
      <c r="K2407">
        <v>1</v>
      </c>
      <c r="L2407" s="19">
        <f>IF(AND(K2407=7,N2407&lt;M2407),1,IF(N2407&lt;M2407,K2407+1,K2407))</f>
        <v>1</v>
      </c>
      <c r="M2407" s="18">
        <v>19.083333333333332</v>
      </c>
      <c r="N2407" s="17">
        <v>22.75</v>
      </c>
      <c r="O2407" t="s">
        <v>17</v>
      </c>
      <c r="P2407" s="3">
        <v>401.34366795269432</v>
      </c>
      <c r="Q2407" s="3">
        <v>581.55853960552042</v>
      </c>
    </row>
    <row r="2408" spans="1:17" ht="15" x14ac:dyDescent="0.25">
      <c r="A2408" s="22" t="s">
        <v>23</v>
      </c>
      <c r="B2408" s="15" t="s">
        <v>37</v>
      </c>
      <c r="C2408" t="s">
        <v>21</v>
      </c>
      <c r="D2408" s="15" t="s">
        <v>135</v>
      </c>
      <c r="E2408" t="s">
        <v>133</v>
      </c>
      <c r="F2408" s="15" t="s">
        <v>133</v>
      </c>
      <c r="G2408" t="s">
        <v>133</v>
      </c>
      <c r="H2408" s="15" t="s">
        <v>27</v>
      </c>
      <c r="I2408" t="s">
        <v>134</v>
      </c>
      <c r="J2408" s="15" t="s">
        <v>365</v>
      </c>
      <c r="K2408">
        <v>3</v>
      </c>
      <c r="L2408" s="19">
        <f>IF(AND(K2408=7,N2408&lt;M2408),1,IF(N2408&lt;M2408,K2408+1,K2408))</f>
        <v>3</v>
      </c>
      <c r="M2408" s="18">
        <v>19.083333333333332</v>
      </c>
      <c r="N2408" s="17">
        <v>22.75</v>
      </c>
      <c r="O2408" t="s">
        <v>17</v>
      </c>
      <c r="P2408" s="3">
        <v>401.34366795269432</v>
      </c>
      <c r="Q2408" s="3">
        <v>581.55853960552042</v>
      </c>
    </row>
    <row r="2409" spans="1:17" ht="15" x14ac:dyDescent="0.25">
      <c r="A2409" s="22" t="s">
        <v>23</v>
      </c>
      <c r="B2409" s="15" t="s">
        <v>37</v>
      </c>
      <c r="C2409" t="s">
        <v>21</v>
      </c>
      <c r="D2409" s="15" t="s">
        <v>135</v>
      </c>
      <c r="E2409" t="s">
        <v>133</v>
      </c>
      <c r="F2409" s="15" t="s">
        <v>133</v>
      </c>
      <c r="G2409" t="s">
        <v>133</v>
      </c>
      <c r="H2409" s="15" t="s">
        <v>27</v>
      </c>
      <c r="I2409" t="s">
        <v>134</v>
      </c>
      <c r="J2409" s="15" t="s">
        <v>365</v>
      </c>
      <c r="K2409">
        <v>5</v>
      </c>
      <c r="L2409" s="19">
        <f>IF(AND(K2409=7,N2409&lt;M2409),1,IF(N2409&lt;M2409,K2409+1,K2409))</f>
        <v>5</v>
      </c>
      <c r="M2409" s="18">
        <v>19.083333333333332</v>
      </c>
      <c r="N2409" s="17">
        <v>22.75</v>
      </c>
      <c r="O2409" t="s">
        <v>17</v>
      </c>
      <c r="P2409" s="3">
        <v>401.34366795269432</v>
      </c>
      <c r="Q2409" s="3">
        <v>581.55853960552042</v>
      </c>
    </row>
    <row r="2410" spans="1:17" ht="15" x14ac:dyDescent="0.25">
      <c r="A2410" s="22" t="s">
        <v>23</v>
      </c>
      <c r="B2410" s="15" t="s">
        <v>37</v>
      </c>
      <c r="C2410" t="s">
        <v>21</v>
      </c>
      <c r="D2410" s="15" t="s">
        <v>135</v>
      </c>
      <c r="E2410" t="s">
        <v>133</v>
      </c>
      <c r="F2410" s="15" t="s">
        <v>133</v>
      </c>
      <c r="G2410" t="s">
        <v>133</v>
      </c>
      <c r="H2410" s="15" t="s">
        <v>27</v>
      </c>
      <c r="I2410" t="s">
        <v>134</v>
      </c>
      <c r="J2410" s="15" t="s">
        <v>365</v>
      </c>
      <c r="K2410">
        <v>6</v>
      </c>
      <c r="L2410" s="19">
        <f>IF(AND(K2410=7,N2410&lt;M2410),1,IF(N2410&lt;M2410,K2410+1,K2410))</f>
        <v>6</v>
      </c>
      <c r="M2410" s="18">
        <v>19.083333333333332</v>
      </c>
      <c r="N2410" s="17">
        <v>22.75</v>
      </c>
      <c r="O2410" t="s">
        <v>17</v>
      </c>
      <c r="P2410" s="3">
        <v>401.34366795269432</v>
      </c>
      <c r="Q2410" s="3">
        <v>581.55853960552042</v>
      </c>
    </row>
    <row r="2411" spans="1:17" ht="15" x14ac:dyDescent="0.25">
      <c r="A2411" s="22" t="s">
        <v>23</v>
      </c>
      <c r="B2411" s="15" t="s">
        <v>37</v>
      </c>
      <c r="C2411" t="s">
        <v>21</v>
      </c>
      <c r="D2411" s="15" t="s">
        <v>135</v>
      </c>
      <c r="E2411" t="s">
        <v>133</v>
      </c>
      <c r="F2411" s="15" t="s">
        <v>133</v>
      </c>
      <c r="G2411" t="s">
        <v>137</v>
      </c>
      <c r="H2411" s="15" t="s">
        <v>134</v>
      </c>
      <c r="I2411" t="s">
        <v>27</v>
      </c>
      <c r="J2411" s="15" t="s">
        <v>368</v>
      </c>
      <c r="K2411">
        <v>1</v>
      </c>
      <c r="L2411" s="19">
        <f>IF(AND(K2411=7,N2411&lt;M2411),1,IF(N2411&lt;M2411,K2411+1,K2411))</f>
        <v>2</v>
      </c>
      <c r="M2411" s="18">
        <v>23.75</v>
      </c>
      <c r="N2411" s="17">
        <v>3.4166666666666665</v>
      </c>
      <c r="O2411" t="s">
        <v>17</v>
      </c>
      <c r="P2411" s="3">
        <v>401.34366795269432</v>
      </c>
      <c r="Q2411" s="3">
        <v>581.55853960552042</v>
      </c>
    </row>
    <row r="2412" spans="1:17" ht="15" x14ac:dyDescent="0.25">
      <c r="A2412" s="22" t="s">
        <v>23</v>
      </c>
      <c r="B2412" s="15" t="s">
        <v>37</v>
      </c>
      <c r="C2412" t="s">
        <v>21</v>
      </c>
      <c r="D2412" s="15" t="s">
        <v>135</v>
      </c>
      <c r="E2412" t="s">
        <v>133</v>
      </c>
      <c r="F2412" s="15" t="s">
        <v>133</v>
      </c>
      <c r="G2412" t="s">
        <v>137</v>
      </c>
      <c r="H2412" s="15" t="s">
        <v>134</v>
      </c>
      <c r="I2412" t="s">
        <v>27</v>
      </c>
      <c r="J2412" s="15" t="s">
        <v>368</v>
      </c>
      <c r="K2412">
        <v>2</v>
      </c>
      <c r="L2412" s="19">
        <f>IF(AND(K2412=7,N2412&lt;M2412),1,IF(N2412&lt;M2412,K2412+1,K2412))</f>
        <v>3</v>
      </c>
      <c r="M2412" s="18">
        <v>23.75</v>
      </c>
      <c r="N2412" s="17">
        <v>3.4166666666666665</v>
      </c>
      <c r="O2412" t="s">
        <v>17</v>
      </c>
      <c r="P2412" s="3">
        <v>401.34366795269432</v>
      </c>
      <c r="Q2412" s="3">
        <v>581.55853960552042</v>
      </c>
    </row>
    <row r="2413" spans="1:17" ht="15" x14ac:dyDescent="0.25">
      <c r="A2413" s="22" t="s">
        <v>23</v>
      </c>
      <c r="B2413" s="15" t="s">
        <v>37</v>
      </c>
      <c r="C2413" t="s">
        <v>21</v>
      </c>
      <c r="D2413" s="15" t="s">
        <v>135</v>
      </c>
      <c r="E2413" t="s">
        <v>133</v>
      </c>
      <c r="F2413" s="15" t="s">
        <v>133</v>
      </c>
      <c r="G2413" t="s">
        <v>137</v>
      </c>
      <c r="H2413" s="15" t="s">
        <v>134</v>
      </c>
      <c r="I2413" t="s">
        <v>27</v>
      </c>
      <c r="J2413" s="15" t="s">
        <v>368</v>
      </c>
      <c r="K2413">
        <v>3</v>
      </c>
      <c r="L2413" s="19">
        <f>IF(AND(K2413=7,N2413&lt;M2413),1,IF(N2413&lt;M2413,K2413+1,K2413))</f>
        <v>4</v>
      </c>
      <c r="M2413" s="18">
        <v>23.75</v>
      </c>
      <c r="N2413" s="17">
        <v>3.4166666666666665</v>
      </c>
      <c r="O2413" t="s">
        <v>17</v>
      </c>
      <c r="P2413" s="3">
        <v>401.34366795269432</v>
      </c>
      <c r="Q2413" s="3">
        <v>581.55853960552042</v>
      </c>
    </row>
    <row r="2414" spans="1:17" ht="15" x14ac:dyDescent="0.25">
      <c r="A2414" s="22" t="s">
        <v>23</v>
      </c>
      <c r="B2414" s="15" t="s">
        <v>37</v>
      </c>
      <c r="C2414" t="s">
        <v>21</v>
      </c>
      <c r="D2414" s="15" t="s">
        <v>135</v>
      </c>
      <c r="E2414" t="s">
        <v>133</v>
      </c>
      <c r="F2414" s="15" t="s">
        <v>133</v>
      </c>
      <c r="G2414" t="s">
        <v>137</v>
      </c>
      <c r="H2414" s="15" t="s">
        <v>134</v>
      </c>
      <c r="I2414" t="s">
        <v>27</v>
      </c>
      <c r="J2414" s="15" t="s">
        <v>368</v>
      </c>
      <c r="K2414">
        <v>4</v>
      </c>
      <c r="L2414" s="19">
        <f>IF(AND(K2414=7,N2414&lt;M2414),1,IF(N2414&lt;M2414,K2414+1,K2414))</f>
        <v>5</v>
      </c>
      <c r="M2414" s="18">
        <v>23.75</v>
      </c>
      <c r="N2414" s="17">
        <v>3.4166666666666665</v>
      </c>
      <c r="O2414" t="s">
        <v>17</v>
      </c>
      <c r="P2414" s="3">
        <v>401.34366795269432</v>
      </c>
      <c r="Q2414" s="3">
        <v>581.55853960552042</v>
      </c>
    </row>
    <row r="2415" spans="1:17" ht="15" x14ac:dyDescent="0.25">
      <c r="A2415" s="22" t="s">
        <v>23</v>
      </c>
      <c r="B2415" s="15" t="s">
        <v>37</v>
      </c>
      <c r="C2415" t="s">
        <v>21</v>
      </c>
      <c r="D2415" s="15" t="s">
        <v>135</v>
      </c>
      <c r="E2415" t="s">
        <v>133</v>
      </c>
      <c r="F2415" s="15" t="s">
        <v>133</v>
      </c>
      <c r="G2415" t="s">
        <v>137</v>
      </c>
      <c r="H2415" s="15" t="s">
        <v>134</v>
      </c>
      <c r="I2415" t="s">
        <v>27</v>
      </c>
      <c r="J2415" s="15" t="s">
        <v>368</v>
      </c>
      <c r="K2415">
        <v>5</v>
      </c>
      <c r="L2415" s="19">
        <f>IF(AND(K2415=7,N2415&lt;M2415),1,IF(N2415&lt;M2415,K2415+1,K2415))</f>
        <v>6</v>
      </c>
      <c r="M2415" s="18">
        <v>23.75</v>
      </c>
      <c r="N2415" s="17">
        <v>3.4166666666666665</v>
      </c>
      <c r="O2415" t="s">
        <v>17</v>
      </c>
      <c r="P2415" s="3">
        <v>401.34366795269432</v>
      </c>
      <c r="Q2415" s="3">
        <v>581.55853960552042</v>
      </c>
    </row>
    <row r="2416" spans="1:17" ht="15" x14ac:dyDescent="0.25">
      <c r="A2416" s="22" t="s">
        <v>23</v>
      </c>
      <c r="B2416" s="15" t="s">
        <v>37</v>
      </c>
      <c r="C2416" t="s">
        <v>21</v>
      </c>
      <c r="D2416" s="15" t="s">
        <v>135</v>
      </c>
      <c r="E2416" t="s">
        <v>133</v>
      </c>
      <c r="F2416" s="15" t="s">
        <v>133</v>
      </c>
      <c r="G2416" t="s">
        <v>137</v>
      </c>
      <c r="H2416" s="15" t="s">
        <v>134</v>
      </c>
      <c r="I2416" t="s">
        <v>27</v>
      </c>
      <c r="J2416" s="15" t="s">
        <v>368</v>
      </c>
      <c r="K2416">
        <v>7</v>
      </c>
      <c r="L2416" s="19">
        <f>IF(AND(K2416=7,N2416&lt;M2416),1,IF(N2416&lt;M2416,K2416+1,K2416))</f>
        <v>7</v>
      </c>
      <c r="M2416" s="18">
        <v>0.41666666666666669</v>
      </c>
      <c r="N2416" s="17">
        <v>4.083333333333333</v>
      </c>
      <c r="O2416" t="s">
        <v>17</v>
      </c>
      <c r="P2416" s="3">
        <v>401.34366795269432</v>
      </c>
      <c r="Q2416" s="3">
        <v>581.55853960552042</v>
      </c>
    </row>
    <row r="2417" spans="1:17" ht="15" x14ac:dyDescent="0.25">
      <c r="A2417" s="22" t="s">
        <v>23</v>
      </c>
      <c r="B2417" s="15" t="s">
        <v>37</v>
      </c>
      <c r="C2417" t="s">
        <v>21</v>
      </c>
      <c r="D2417" s="15" t="s">
        <v>135</v>
      </c>
      <c r="E2417" t="s">
        <v>133</v>
      </c>
      <c r="F2417" s="15" t="s">
        <v>133</v>
      </c>
      <c r="G2417" t="s">
        <v>137</v>
      </c>
      <c r="H2417" s="15" t="s">
        <v>134</v>
      </c>
      <c r="I2417" t="s">
        <v>27</v>
      </c>
      <c r="J2417" s="15" t="s">
        <v>368</v>
      </c>
      <c r="K2417">
        <v>7</v>
      </c>
      <c r="L2417" s="19">
        <f>IF(AND(K2417=7,N2417&lt;M2417),1,IF(N2417&lt;M2417,K2417+1,K2417))</f>
        <v>1</v>
      </c>
      <c r="M2417" s="18">
        <v>23.75</v>
      </c>
      <c r="N2417" s="17">
        <v>3.4166666666666665</v>
      </c>
      <c r="O2417" t="s">
        <v>17</v>
      </c>
      <c r="P2417" s="3">
        <v>401.34366795269432</v>
      </c>
      <c r="Q2417" s="3">
        <v>581.55853960552042</v>
      </c>
    </row>
    <row r="2418" spans="1:17" ht="15" x14ac:dyDescent="0.25">
      <c r="A2418" s="22" t="s">
        <v>23</v>
      </c>
      <c r="B2418" s="15" t="s">
        <v>37</v>
      </c>
      <c r="C2418" t="s">
        <v>21</v>
      </c>
      <c r="D2418" s="15" t="s">
        <v>135</v>
      </c>
      <c r="E2418" t="s">
        <v>133</v>
      </c>
      <c r="F2418" s="15" t="s">
        <v>133</v>
      </c>
      <c r="G2418" t="s">
        <v>137</v>
      </c>
      <c r="H2418" s="15" t="s">
        <v>134</v>
      </c>
      <c r="I2418" t="s">
        <v>27</v>
      </c>
      <c r="J2418" s="15" t="s">
        <v>136</v>
      </c>
      <c r="K2418">
        <v>1</v>
      </c>
      <c r="L2418" s="19">
        <f>IF(AND(K2418=7,N2418&lt;M2418),1,IF(N2418&lt;M2418,K2418+1,K2418))</f>
        <v>1</v>
      </c>
      <c r="M2418" s="18">
        <v>14.166666666666666</v>
      </c>
      <c r="N2418" s="17">
        <v>17.833333333333332</v>
      </c>
      <c r="O2418" t="s">
        <v>17</v>
      </c>
      <c r="P2418" s="3">
        <v>401.34366795269432</v>
      </c>
      <c r="Q2418" s="3">
        <v>581.55853960552042</v>
      </c>
    </row>
    <row r="2419" spans="1:17" ht="15" x14ac:dyDescent="0.25">
      <c r="A2419" s="22" t="s">
        <v>23</v>
      </c>
      <c r="B2419" s="15" t="s">
        <v>37</v>
      </c>
      <c r="C2419" t="s">
        <v>21</v>
      </c>
      <c r="D2419" s="15" t="s">
        <v>135</v>
      </c>
      <c r="E2419" t="s">
        <v>133</v>
      </c>
      <c r="F2419" s="15" t="s">
        <v>133</v>
      </c>
      <c r="G2419" t="s">
        <v>137</v>
      </c>
      <c r="H2419" s="15" t="s">
        <v>134</v>
      </c>
      <c r="I2419" t="s">
        <v>27</v>
      </c>
      <c r="J2419" s="15" t="s">
        <v>136</v>
      </c>
      <c r="K2419">
        <v>3</v>
      </c>
      <c r="L2419" s="19">
        <f>IF(AND(K2419=7,N2419&lt;M2419),1,IF(N2419&lt;M2419,K2419+1,K2419))</f>
        <v>3</v>
      </c>
      <c r="M2419" s="18">
        <v>14.166666666666666</v>
      </c>
      <c r="N2419" s="17">
        <v>17.833333333333332</v>
      </c>
      <c r="O2419" t="s">
        <v>17</v>
      </c>
      <c r="P2419" s="3">
        <v>401.34366795269432</v>
      </c>
      <c r="Q2419" s="3">
        <v>581.55853960552042</v>
      </c>
    </row>
    <row r="2420" spans="1:17" ht="15" x14ac:dyDescent="0.25">
      <c r="A2420" s="22" t="s">
        <v>23</v>
      </c>
      <c r="B2420" s="15" t="s">
        <v>37</v>
      </c>
      <c r="C2420" t="s">
        <v>21</v>
      </c>
      <c r="D2420" s="15" t="s">
        <v>135</v>
      </c>
      <c r="E2420" t="s">
        <v>133</v>
      </c>
      <c r="F2420" s="15" t="s">
        <v>133</v>
      </c>
      <c r="G2420" t="s">
        <v>137</v>
      </c>
      <c r="H2420" s="15" t="s">
        <v>134</v>
      </c>
      <c r="I2420" t="s">
        <v>27</v>
      </c>
      <c r="J2420" s="15" t="s">
        <v>136</v>
      </c>
      <c r="K2420">
        <v>5</v>
      </c>
      <c r="L2420" s="19">
        <f>IF(AND(K2420=7,N2420&lt;M2420),1,IF(N2420&lt;M2420,K2420+1,K2420))</f>
        <v>5</v>
      </c>
      <c r="M2420" s="18">
        <v>14.5</v>
      </c>
      <c r="N2420" s="17">
        <v>18.166666666666668</v>
      </c>
      <c r="O2420" t="s">
        <v>17</v>
      </c>
      <c r="P2420" s="3">
        <v>401.34366795269432</v>
      </c>
      <c r="Q2420" s="3">
        <v>581.55853960552042</v>
      </c>
    </row>
    <row r="2421" spans="1:17" ht="15" x14ac:dyDescent="0.25">
      <c r="A2421" s="22" t="s">
        <v>23</v>
      </c>
      <c r="B2421" s="15" t="s">
        <v>37</v>
      </c>
      <c r="C2421" t="s">
        <v>21</v>
      </c>
      <c r="D2421" s="15" t="s">
        <v>135</v>
      </c>
      <c r="E2421" t="s">
        <v>133</v>
      </c>
      <c r="F2421" s="15" t="s">
        <v>133</v>
      </c>
      <c r="G2421" t="s">
        <v>137</v>
      </c>
      <c r="H2421" s="15" t="s">
        <v>134</v>
      </c>
      <c r="I2421" t="s">
        <v>27</v>
      </c>
      <c r="J2421" s="15" t="s">
        <v>136</v>
      </c>
      <c r="K2421">
        <v>6</v>
      </c>
      <c r="L2421" s="19">
        <f>IF(AND(K2421=7,N2421&lt;M2421),1,IF(N2421&lt;M2421,K2421+1,K2421))</f>
        <v>6</v>
      </c>
      <c r="M2421" s="18">
        <v>14.166666666666666</v>
      </c>
      <c r="N2421" s="17">
        <v>17.833333333333332</v>
      </c>
      <c r="O2421" t="s">
        <v>17</v>
      </c>
      <c r="P2421" s="3">
        <v>401.34366795269432</v>
      </c>
      <c r="Q2421" s="3">
        <v>581.55853960552042</v>
      </c>
    </row>
    <row r="2422" spans="1:17" ht="15" x14ac:dyDescent="0.25">
      <c r="A2422" s="22" t="s">
        <v>23</v>
      </c>
      <c r="B2422" s="15" t="s">
        <v>37</v>
      </c>
      <c r="C2422" t="s">
        <v>45</v>
      </c>
      <c r="D2422" s="15" t="s">
        <v>417</v>
      </c>
      <c r="E2422" t="s">
        <v>416</v>
      </c>
      <c r="F2422" s="15" t="s">
        <v>416</v>
      </c>
      <c r="G2422" t="s">
        <v>414</v>
      </c>
      <c r="H2422" s="15" t="s">
        <v>415</v>
      </c>
      <c r="I2422" t="s">
        <v>27</v>
      </c>
      <c r="J2422" s="15" t="s">
        <v>413</v>
      </c>
      <c r="K2422">
        <v>1</v>
      </c>
      <c r="L2422" s="19">
        <f>IF(AND(K2422=7,N2422&lt;M2422),1,IF(N2422&lt;M2422,K2422+1,K2422))</f>
        <v>1</v>
      </c>
      <c r="M2422" s="18">
        <v>6.833333333333333</v>
      </c>
      <c r="N2422" s="17">
        <v>10.5</v>
      </c>
      <c r="O2422" t="s">
        <v>17</v>
      </c>
      <c r="P2422" s="3">
        <v>627.67149707474209</v>
      </c>
      <c r="Q2422" s="3">
        <v>512.32182352111056</v>
      </c>
    </row>
    <row r="2423" spans="1:17" ht="15" x14ac:dyDescent="0.25">
      <c r="A2423" s="22" t="s">
        <v>23</v>
      </c>
      <c r="B2423" s="15" t="s">
        <v>37</v>
      </c>
      <c r="C2423" t="s">
        <v>45</v>
      </c>
      <c r="D2423" s="15" t="s">
        <v>417</v>
      </c>
      <c r="E2423" t="s">
        <v>416</v>
      </c>
      <c r="F2423" s="15" t="s">
        <v>416</v>
      </c>
      <c r="G2423" t="s">
        <v>414</v>
      </c>
      <c r="H2423" s="15" t="s">
        <v>415</v>
      </c>
      <c r="I2423" t="s">
        <v>27</v>
      </c>
      <c r="J2423" s="15" t="s">
        <v>413</v>
      </c>
      <c r="K2423">
        <v>2</v>
      </c>
      <c r="L2423" s="19">
        <f>IF(AND(K2423=7,N2423&lt;M2423),1,IF(N2423&lt;M2423,K2423+1,K2423))</f>
        <v>2</v>
      </c>
      <c r="M2423" s="18">
        <v>6.833333333333333</v>
      </c>
      <c r="N2423" s="17">
        <v>10.5</v>
      </c>
      <c r="O2423" t="s">
        <v>17</v>
      </c>
      <c r="P2423" s="3">
        <v>627.67149707474209</v>
      </c>
      <c r="Q2423" s="3">
        <v>512.32182352111056</v>
      </c>
    </row>
    <row r="2424" spans="1:17" ht="15" x14ac:dyDescent="0.25">
      <c r="A2424" s="22" t="s">
        <v>23</v>
      </c>
      <c r="B2424" s="15" t="s">
        <v>37</v>
      </c>
      <c r="C2424" t="s">
        <v>45</v>
      </c>
      <c r="D2424" s="15" t="s">
        <v>417</v>
      </c>
      <c r="E2424" t="s">
        <v>416</v>
      </c>
      <c r="F2424" s="15" t="s">
        <v>416</v>
      </c>
      <c r="G2424" t="s">
        <v>414</v>
      </c>
      <c r="H2424" s="15" t="s">
        <v>415</v>
      </c>
      <c r="I2424" t="s">
        <v>27</v>
      </c>
      <c r="J2424" s="15" t="s">
        <v>413</v>
      </c>
      <c r="K2424">
        <v>3</v>
      </c>
      <c r="L2424" s="19">
        <f>IF(AND(K2424=7,N2424&lt;M2424),1,IF(N2424&lt;M2424,K2424+1,K2424))</f>
        <v>3</v>
      </c>
      <c r="M2424" s="18">
        <v>7.083333333333333</v>
      </c>
      <c r="N2424" s="17">
        <v>10.75</v>
      </c>
      <c r="O2424" t="s">
        <v>17</v>
      </c>
      <c r="P2424" s="3">
        <v>627.67149707474209</v>
      </c>
      <c r="Q2424" s="3">
        <v>512.32182352111056</v>
      </c>
    </row>
    <row r="2425" spans="1:17" ht="15" x14ac:dyDescent="0.25">
      <c r="A2425" s="22" t="s">
        <v>23</v>
      </c>
      <c r="B2425" s="15" t="s">
        <v>37</v>
      </c>
      <c r="C2425" t="s">
        <v>45</v>
      </c>
      <c r="D2425" s="15" t="s">
        <v>417</v>
      </c>
      <c r="E2425" t="s">
        <v>416</v>
      </c>
      <c r="F2425" s="15" t="s">
        <v>416</v>
      </c>
      <c r="G2425" t="s">
        <v>414</v>
      </c>
      <c r="H2425" s="15" t="s">
        <v>415</v>
      </c>
      <c r="I2425" t="s">
        <v>27</v>
      </c>
      <c r="J2425" s="15" t="s">
        <v>413</v>
      </c>
      <c r="K2425">
        <v>4</v>
      </c>
      <c r="L2425" s="19">
        <f>IF(AND(K2425=7,N2425&lt;M2425),1,IF(N2425&lt;M2425,K2425+1,K2425))</f>
        <v>4</v>
      </c>
      <c r="M2425" s="18">
        <v>6.833333333333333</v>
      </c>
      <c r="N2425" s="17">
        <v>10.083333333333334</v>
      </c>
      <c r="O2425" t="s">
        <v>17</v>
      </c>
      <c r="P2425" s="3">
        <v>627.67149707474209</v>
      </c>
      <c r="Q2425" s="3">
        <v>512.32182352111056</v>
      </c>
    </row>
    <row r="2426" spans="1:17" ht="15" x14ac:dyDescent="0.25">
      <c r="A2426" s="22" t="s">
        <v>23</v>
      </c>
      <c r="B2426" s="15" t="s">
        <v>37</v>
      </c>
      <c r="C2426" t="s">
        <v>45</v>
      </c>
      <c r="D2426" s="15" t="s">
        <v>417</v>
      </c>
      <c r="E2426" t="s">
        <v>416</v>
      </c>
      <c r="F2426" s="15" t="s">
        <v>416</v>
      </c>
      <c r="G2426" t="s">
        <v>414</v>
      </c>
      <c r="H2426" s="15" t="s">
        <v>415</v>
      </c>
      <c r="I2426" t="s">
        <v>27</v>
      </c>
      <c r="J2426" s="15" t="s">
        <v>413</v>
      </c>
      <c r="K2426">
        <v>5</v>
      </c>
      <c r="L2426" s="19">
        <f>IF(AND(K2426=7,N2426&lt;M2426),1,IF(N2426&lt;M2426,K2426+1,K2426))</f>
        <v>5</v>
      </c>
      <c r="M2426" s="18">
        <v>7.166666666666667</v>
      </c>
      <c r="N2426" s="17">
        <v>10.416666666666666</v>
      </c>
      <c r="O2426" t="s">
        <v>17</v>
      </c>
      <c r="P2426" s="3">
        <v>627.67149707474209</v>
      </c>
      <c r="Q2426" s="3">
        <v>512.32182352111056</v>
      </c>
    </row>
    <row r="2427" spans="1:17" ht="15" x14ac:dyDescent="0.25">
      <c r="A2427" s="22" t="s">
        <v>23</v>
      </c>
      <c r="B2427" s="15" t="s">
        <v>37</v>
      </c>
      <c r="C2427" t="s">
        <v>45</v>
      </c>
      <c r="D2427" s="15" t="s">
        <v>417</v>
      </c>
      <c r="E2427" t="s">
        <v>416</v>
      </c>
      <c r="F2427" s="15" t="s">
        <v>416</v>
      </c>
      <c r="G2427" t="s">
        <v>414</v>
      </c>
      <c r="H2427" s="15" t="s">
        <v>415</v>
      </c>
      <c r="I2427" t="s">
        <v>27</v>
      </c>
      <c r="J2427" s="15" t="s">
        <v>413</v>
      </c>
      <c r="K2427">
        <v>6</v>
      </c>
      <c r="L2427" s="19">
        <f>IF(AND(K2427=7,N2427&lt;M2427),1,IF(N2427&lt;M2427,K2427+1,K2427))</f>
        <v>6</v>
      </c>
      <c r="M2427" s="18">
        <v>6.833333333333333</v>
      </c>
      <c r="N2427" s="17">
        <v>10.083333333333334</v>
      </c>
      <c r="O2427" t="s">
        <v>17</v>
      </c>
      <c r="P2427" s="3">
        <v>627.67149707474209</v>
      </c>
      <c r="Q2427" s="3">
        <v>512.32182352111056</v>
      </c>
    </row>
    <row r="2428" spans="1:17" ht="15" x14ac:dyDescent="0.25">
      <c r="A2428" s="22" t="s">
        <v>23</v>
      </c>
      <c r="B2428" s="15" t="s">
        <v>37</v>
      </c>
      <c r="C2428" t="s">
        <v>45</v>
      </c>
      <c r="D2428" s="15" t="s">
        <v>417</v>
      </c>
      <c r="E2428" t="s">
        <v>416</v>
      </c>
      <c r="F2428" s="15" t="s">
        <v>416</v>
      </c>
      <c r="G2428" t="s">
        <v>414</v>
      </c>
      <c r="H2428" s="15" t="s">
        <v>415</v>
      </c>
      <c r="I2428" t="s">
        <v>27</v>
      </c>
      <c r="J2428" s="15" t="s">
        <v>413</v>
      </c>
      <c r="K2428">
        <v>7</v>
      </c>
      <c r="L2428" s="19">
        <f>IF(AND(K2428=7,N2428&lt;M2428),1,IF(N2428&lt;M2428,K2428+1,K2428))</f>
        <v>7</v>
      </c>
      <c r="M2428" s="18">
        <v>6.833333333333333</v>
      </c>
      <c r="N2428" s="17">
        <v>10.083333333333334</v>
      </c>
      <c r="O2428" t="s">
        <v>17</v>
      </c>
      <c r="P2428" s="3">
        <v>627.67149707474209</v>
      </c>
      <c r="Q2428" s="3">
        <v>512.32182352111056</v>
      </c>
    </row>
    <row r="2429" spans="1:17" ht="15" x14ac:dyDescent="0.25">
      <c r="A2429" s="22" t="s">
        <v>23</v>
      </c>
      <c r="B2429" s="15" t="s">
        <v>37</v>
      </c>
      <c r="C2429" t="s">
        <v>45</v>
      </c>
      <c r="D2429" s="15" t="s">
        <v>417</v>
      </c>
      <c r="E2429" t="s">
        <v>416</v>
      </c>
      <c r="F2429" s="15" t="s">
        <v>416</v>
      </c>
      <c r="G2429" t="s">
        <v>416</v>
      </c>
      <c r="H2429" s="15" t="s">
        <v>27</v>
      </c>
      <c r="I2429" t="s">
        <v>415</v>
      </c>
      <c r="J2429" s="15" t="s">
        <v>420</v>
      </c>
      <c r="K2429">
        <v>1</v>
      </c>
      <c r="L2429" s="19">
        <f>IF(AND(K2429=7,N2429&lt;M2429),1,IF(N2429&lt;M2429,K2429+1,K2429))</f>
        <v>1</v>
      </c>
      <c r="M2429" s="18">
        <v>2.8333333333333335</v>
      </c>
      <c r="N2429" s="17">
        <v>6</v>
      </c>
      <c r="O2429" t="s">
        <v>17</v>
      </c>
      <c r="P2429" s="3">
        <v>627.67149707474209</v>
      </c>
      <c r="Q2429" s="3">
        <v>512.32182352111056</v>
      </c>
    </row>
    <row r="2430" spans="1:17" ht="15" x14ac:dyDescent="0.25">
      <c r="A2430" s="22" t="s">
        <v>23</v>
      </c>
      <c r="B2430" s="15" t="s">
        <v>37</v>
      </c>
      <c r="C2430" t="s">
        <v>45</v>
      </c>
      <c r="D2430" s="15" t="s">
        <v>417</v>
      </c>
      <c r="E2430" t="s">
        <v>416</v>
      </c>
      <c r="F2430" s="15" t="s">
        <v>416</v>
      </c>
      <c r="G2430" t="s">
        <v>416</v>
      </c>
      <c r="H2430" s="15" t="s">
        <v>27</v>
      </c>
      <c r="I2430" t="s">
        <v>415</v>
      </c>
      <c r="J2430" s="15" t="s">
        <v>420</v>
      </c>
      <c r="K2430">
        <v>2</v>
      </c>
      <c r="L2430" s="19">
        <f>IF(AND(K2430=7,N2430&lt;M2430),1,IF(N2430&lt;M2430,K2430+1,K2430))</f>
        <v>2</v>
      </c>
      <c r="M2430" s="18">
        <v>2.8333333333333335</v>
      </c>
      <c r="N2430" s="17">
        <v>6</v>
      </c>
      <c r="O2430" t="s">
        <v>17</v>
      </c>
      <c r="P2430" s="3">
        <v>627.67149707474209</v>
      </c>
      <c r="Q2430" s="3">
        <v>512.32182352111056</v>
      </c>
    </row>
    <row r="2431" spans="1:17" ht="15" x14ac:dyDescent="0.25">
      <c r="A2431" s="22" t="s">
        <v>23</v>
      </c>
      <c r="B2431" s="15" t="s">
        <v>37</v>
      </c>
      <c r="C2431" t="s">
        <v>45</v>
      </c>
      <c r="D2431" s="15" t="s">
        <v>417</v>
      </c>
      <c r="E2431" t="s">
        <v>416</v>
      </c>
      <c r="F2431" s="15" t="s">
        <v>416</v>
      </c>
      <c r="G2431" t="s">
        <v>416</v>
      </c>
      <c r="H2431" s="15" t="s">
        <v>27</v>
      </c>
      <c r="I2431" t="s">
        <v>415</v>
      </c>
      <c r="J2431" s="15" t="s">
        <v>420</v>
      </c>
      <c r="K2431">
        <v>3</v>
      </c>
      <c r="L2431" s="19">
        <f>IF(AND(K2431=7,N2431&lt;M2431),1,IF(N2431&lt;M2431,K2431+1,K2431))</f>
        <v>3</v>
      </c>
      <c r="M2431" s="18">
        <v>3.0833333333333335</v>
      </c>
      <c r="N2431" s="17">
        <v>6.25</v>
      </c>
      <c r="O2431" t="s">
        <v>17</v>
      </c>
      <c r="P2431" s="3">
        <v>627.67149707474209</v>
      </c>
      <c r="Q2431" s="3">
        <v>512.32182352111056</v>
      </c>
    </row>
    <row r="2432" spans="1:17" ht="15" x14ac:dyDescent="0.25">
      <c r="A2432" s="22" t="s">
        <v>23</v>
      </c>
      <c r="B2432" s="15" t="s">
        <v>37</v>
      </c>
      <c r="C2432" t="s">
        <v>45</v>
      </c>
      <c r="D2432" s="15" t="s">
        <v>417</v>
      </c>
      <c r="E2432" t="s">
        <v>416</v>
      </c>
      <c r="F2432" s="15" t="s">
        <v>416</v>
      </c>
      <c r="G2432" t="s">
        <v>416</v>
      </c>
      <c r="H2432" s="15" t="s">
        <v>27</v>
      </c>
      <c r="I2432" t="s">
        <v>415</v>
      </c>
      <c r="J2432" s="15" t="s">
        <v>420</v>
      </c>
      <c r="K2432">
        <v>4</v>
      </c>
      <c r="L2432" s="19">
        <f>IF(AND(K2432=7,N2432&lt;M2432),1,IF(N2432&lt;M2432,K2432+1,K2432))</f>
        <v>4</v>
      </c>
      <c r="M2432" s="18">
        <v>2.8333333333333335</v>
      </c>
      <c r="N2432" s="17">
        <v>6</v>
      </c>
      <c r="O2432" t="s">
        <v>17</v>
      </c>
      <c r="P2432" s="3">
        <v>627.67149707474209</v>
      </c>
      <c r="Q2432" s="3">
        <v>512.32182352111056</v>
      </c>
    </row>
    <row r="2433" spans="1:17" ht="15" x14ac:dyDescent="0.25">
      <c r="A2433" s="22" t="s">
        <v>23</v>
      </c>
      <c r="B2433" s="15" t="s">
        <v>37</v>
      </c>
      <c r="C2433" t="s">
        <v>45</v>
      </c>
      <c r="D2433" s="15" t="s">
        <v>417</v>
      </c>
      <c r="E2433" t="s">
        <v>416</v>
      </c>
      <c r="F2433" s="15" t="s">
        <v>416</v>
      </c>
      <c r="G2433" t="s">
        <v>416</v>
      </c>
      <c r="H2433" s="15" t="s">
        <v>27</v>
      </c>
      <c r="I2433" t="s">
        <v>415</v>
      </c>
      <c r="J2433" s="15" t="s">
        <v>420</v>
      </c>
      <c r="K2433">
        <v>5</v>
      </c>
      <c r="L2433" s="19">
        <f>IF(AND(K2433=7,N2433&lt;M2433),1,IF(N2433&lt;M2433,K2433+1,K2433))</f>
        <v>5</v>
      </c>
      <c r="M2433" s="18">
        <v>3.1666666666666665</v>
      </c>
      <c r="N2433" s="17">
        <v>6.333333333333333</v>
      </c>
      <c r="O2433" t="s">
        <v>17</v>
      </c>
      <c r="P2433" s="3">
        <v>627.67149707474209</v>
      </c>
      <c r="Q2433" s="3">
        <v>512.32182352111056</v>
      </c>
    </row>
    <row r="2434" spans="1:17" ht="15" x14ac:dyDescent="0.25">
      <c r="A2434" s="22" t="s">
        <v>23</v>
      </c>
      <c r="B2434" s="15" t="s">
        <v>37</v>
      </c>
      <c r="C2434" t="s">
        <v>45</v>
      </c>
      <c r="D2434" s="15" t="s">
        <v>417</v>
      </c>
      <c r="E2434" t="s">
        <v>416</v>
      </c>
      <c r="F2434" s="15" t="s">
        <v>416</v>
      </c>
      <c r="G2434" t="s">
        <v>416</v>
      </c>
      <c r="H2434" s="15" t="s">
        <v>27</v>
      </c>
      <c r="I2434" t="s">
        <v>415</v>
      </c>
      <c r="J2434" s="15" t="s">
        <v>420</v>
      </c>
      <c r="K2434">
        <v>6</v>
      </c>
      <c r="L2434" s="19">
        <f>IF(AND(K2434=7,N2434&lt;M2434),1,IF(N2434&lt;M2434,K2434+1,K2434))</f>
        <v>6</v>
      </c>
      <c r="M2434" s="18">
        <v>2.8333333333333335</v>
      </c>
      <c r="N2434" s="17">
        <v>6</v>
      </c>
      <c r="O2434" t="s">
        <v>17</v>
      </c>
      <c r="P2434" s="3">
        <v>627.67149707474209</v>
      </c>
      <c r="Q2434" s="3">
        <v>512.32182352111056</v>
      </c>
    </row>
    <row r="2435" spans="1:17" ht="15" x14ac:dyDescent="0.25">
      <c r="A2435" s="22" t="s">
        <v>23</v>
      </c>
      <c r="B2435" s="15" t="s">
        <v>37</v>
      </c>
      <c r="C2435" t="s">
        <v>45</v>
      </c>
      <c r="D2435" s="15" t="s">
        <v>417</v>
      </c>
      <c r="E2435" t="s">
        <v>416</v>
      </c>
      <c r="F2435" s="15" t="s">
        <v>416</v>
      </c>
      <c r="G2435" t="s">
        <v>416</v>
      </c>
      <c r="H2435" s="15" t="s">
        <v>27</v>
      </c>
      <c r="I2435" t="s">
        <v>415</v>
      </c>
      <c r="J2435" s="15" t="s">
        <v>420</v>
      </c>
      <c r="K2435">
        <v>7</v>
      </c>
      <c r="L2435" s="19">
        <f>IF(AND(K2435=7,N2435&lt;M2435),1,IF(N2435&lt;M2435,K2435+1,K2435))</f>
        <v>7</v>
      </c>
      <c r="M2435" s="18">
        <v>2.8333333333333335</v>
      </c>
      <c r="N2435" s="17">
        <v>6</v>
      </c>
      <c r="O2435" t="s">
        <v>17</v>
      </c>
      <c r="P2435" s="3">
        <v>627.67149707474209</v>
      </c>
      <c r="Q2435" s="3">
        <v>512.32182352111056</v>
      </c>
    </row>
    <row r="2436" spans="1:17" ht="15" x14ac:dyDescent="0.25">
      <c r="A2436" s="22" t="s">
        <v>23</v>
      </c>
      <c r="B2436" s="15" t="s">
        <v>37</v>
      </c>
      <c r="C2436" t="s">
        <v>45</v>
      </c>
      <c r="D2436" s="15" t="s">
        <v>72</v>
      </c>
      <c r="E2436" t="s">
        <v>70</v>
      </c>
      <c r="F2436" s="15" t="s">
        <v>70</v>
      </c>
      <c r="G2436" t="s">
        <v>70</v>
      </c>
      <c r="H2436" s="15" t="s">
        <v>35</v>
      </c>
      <c r="I2436" t="s">
        <v>71</v>
      </c>
      <c r="J2436" s="15" t="s">
        <v>69</v>
      </c>
      <c r="K2436">
        <v>1</v>
      </c>
      <c r="L2436" s="19">
        <f>IF(AND(K2436=7,N2436&lt;M2436),1,IF(N2436&lt;M2436,K2436+1,K2436))</f>
        <v>1</v>
      </c>
      <c r="M2436" s="18">
        <v>7.833333333333333</v>
      </c>
      <c r="N2436" s="17">
        <v>11.083333333333334</v>
      </c>
      <c r="O2436" t="s">
        <v>17</v>
      </c>
      <c r="P2436" s="3">
        <v>351.14307895297088</v>
      </c>
      <c r="Q2436" s="3">
        <v>523.63526717694549</v>
      </c>
    </row>
    <row r="2437" spans="1:17" ht="15" x14ac:dyDescent="0.25">
      <c r="A2437" s="22" t="s">
        <v>23</v>
      </c>
      <c r="B2437" s="15" t="s">
        <v>37</v>
      </c>
      <c r="C2437" t="s">
        <v>45</v>
      </c>
      <c r="D2437" s="15" t="s">
        <v>72</v>
      </c>
      <c r="E2437" t="s">
        <v>70</v>
      </c>
      <c r="F2437" s="15" t="s">
        <v>70</v>
      </c>
      <c r="G2437" t="s">
        <v>70</v>
      </c>
      <c r="H2437" s="15" t="s">
        <v>35</v>
      </c>
      <c r="I2437" t="s">
        <v>71</v>
      </c>
      <c r="J2437" s="15" t="s">
        <v>69</v>
      </c>
      <c r="K2437">
        <v>2</v>
      </c>
      <c r="L2437" s="19">
        <f>IF(AND(K2437=7,N2437&lt;M2437),1,IF(N2437&lt;M2437,K2437+1,K2437))</f>
        <v>2</v>
      </c>
      <c r="M2437" s="18">
        <v>7.833333333333333</v>
      </c>
      <c r="N2437" s="17">
        <v>11.083333333333334</v>
      </c>
      <c r="O2437" t="s">
        <v>17</v>
      </c>
      <c r="P2437" s="3">
        <v>351.14307895297088</v>
      </c>
      <c r="Q2437" s="3">
        <v>523.63526717694549</v>
      </c>
    </row>
    <row r="2438" spans="1:17" ht="15" x14ac:dyDescent="0.25">
      <c r="A2438" s="22" t="s">
        <v>23</v>
      </c>
      <c r="B2438" s="15" t="s">
        <v>37</v>
      </c>
      <c r="C2438" t="s">
        <v>45</v>
      </c>
      <c r="D2438" s="15" t="s">
        <v>72</v>
      </c>
      <c r="E2438" t="s">
        <v>70</v>
      </c>
      <c r="F2438" s="15" t="s">
        <v>70</v>
      </c>
      <c r="G2438" t="s">
        <v>70</v>
      </c>
      <c r="H2438" s="15" t="s">
        <v>35</v>
      </c>
      <c r="I2438" t="s">
        <v>71</v>
      </c>
      <c r="J2438" s="15" t="s">
        <v>69</v>
      </c>
      <c r="K2438">
        <v>3</v>
      </c>
      <c r="L2438" s="19">
        <f>IF(AND(K2438=7,N2438&lt;M2438),1,IF(N2438&lt;M2438,K2438+1,K2438))</f>
        <v>3</v>
      </c>
      <c r="M2438" s="18">
        <v>7.833333333333333</v>
      </c>
      <c r="N2438" s="17">
        <v>11.083333333333334</v>
      </c>
      <c r="O2438" t="s">
        <v>17</v>
      </c>
      <c r="P2438" s="3">
        <v>351.14307895297088</v>
      </c>
      <c r="Q2438" s="3">
        <v>523.63526717694549</v>
      </c>
    </row>
    <row r="2439" spans="1:17" ht="15" x14ac:dyDescent="0.25">
      <c r="A2439" s="22" t="s">
        <v>23</v>
      </c>
      <c r="B2439" s="15" t="s">
        <v>37</v>
      </c>
      <c r="C2439" t="s">
        <v>45</v>
      </c>
      <c r="D2439" s="15" t="s">
        <v>72</v>
      </c>
      <c r="E2439" t="s">
        <v>70</v>
      </c>
      <c r="F2439" s="15" t="s">
        <v>70</v>
      </c>
      <c r="G2439" t="s">
        <v>70</v>
      </c>
      <c r="H2439" s="15" t="s">
        <v>35</v>
      </c>
      <c r="I2439" t="s">
        <v>71</v>
      </c>
      <c r="J2439" s="15" t="s">
        <v>69</v>
      </c>
      <c r="K2439">
        <v>4</v>
      </c>
      <c r="L2439" s="19">
        <f>IF(AND(K2439=7,N2439&lt;M2439),1,IF(N2439&lt;M2439,K2439+1,K2439))</f>
        <v>4</v>
      </c>
      <c r="M2439" s="18">
        <v>7.833333333333333</v>
      </c>
      <c r="N2439" s="17">
        <v>11.083333333333334</v>
      </c>
      <c r="O2439" t="s">
        <v>17</v>
      </c>
      <c r="P2439" s="3">
        <v>351.14307895297088</v>
      </c>
      <c r="Q2439" s="3">
        <v>523.63526717694549</v>
      </c>
    </row>
    <row r="2440" spans="1:17" ht="15" x14ac:dyDescent="0.25">
      <c r="A2440" s="22" t="s">
        <v>23</v>
      </c>
      <c r="B2440" s="15" t="s">
        <v>37</v>
      </c>
      <c r="C2440" t="s">
        <v>45</v>
      </c>
      <c r="D2440" s="15" t="s">
        <v>72</v>
      </c>
      <c r="E2440" t="s">
        <v>70</v>
      </c>
      <c r="F2440" s="15" t="s">
        <v>70</v>
      </c>
      <c r="G2440" t="s">
        <v>70</v>
      </c>
      <c r="H2440" s="15" t="s">
        <v>35</v>
      </c>
      <c r="I2440" t="s">
        <v>71</v>
      </c>
      <c r="J2440" s="15" t="s">
        <v>69</v>
      </c>
      <c r="K2440">
        <v>5</v>
      </c>
      <c r="L2440" s="19">
        <f>IF(AND(K2440=7,N2440&lt;M2440),1,IF(N2440&lt;M2440,K2440+1,K2440))</f>
        <v>5</v>
      </c>
      <c r="M2440" s="18">
        <v>7.833333333333333</v>
      </c>
      <c r="N2440" s="17">
        <v>11.083333333333334</v>
      </c>
      <c r="O2440" t="s">
        <v>17</v>
      </c>
      <c r="P2440" s="3">
        <v>351.14307895297088</v>
      </c>
      <c r="Q2440" s="3">
        <v>523.63526717694549</v>
      </c>
    </row>
    <row r="2441" spans="1:17" ht="15" x14ac:dyDescent="0.25">
      <c r="A2441" s="22" t="s">
        <v>23</v>
      </c>
      <c r="B2441" s="15" t="s">
        <v>37</v>
      </c>
      <c r="C2441" t="s">
        <v>45</v>
      </c>
      <c r="D2441" s="15" t="s">
        <v>72</v>
      </c>
      <c r="E2441" t="s">
        <v>70</v>
      </c>
      <c r="F2441" s="15" t="s">
        <v>70</v>
      </c>
      <c r="G2441" t="s">
        <v>70</v>
      </c>
      <c r="H2441" s="15" t="s">
        <v>35</v>
      </c>
      <c r="I2441" t="s">
        <v>71</v>
      </c>
      <c r="J2441" s="15" t="s">
        <v>69</v>
      </c>
      <c r="K2441">
        <v>6</v>
      </c>
      <c r="L2441" s="19">
        <f>IF(AND(K2441=7,N2441&lt;M2441),1,IF(N2441&lt;M2441,K2441+1,K2441))</f>
        <v>6</v>
      </c>
      <c r="M2441" s="18">
        <v>7.833333333333333</v>
      </c>
      <c r="N2441" s="17">
        <v>11.083333333333334</v>
      </c>
      <c r="O2441" t="s">
        <v>17</v>
      </c>
      <c r="P2441" s="3">
        <v>351.14307895297088</v>
      </c>
      <c r="Q2441" s="3">
        <v>523.63526717694549</v>
      </c>
    </row>
    <row r="2442" spans="1:17" ht="15" x14ac:dyDescent="0.25">
      <c r="A2442" s="22" t="s">
        <v>23</v>
      </c>
      <c r="B2442" s="15" t="s">
        <v>37</v>
      </c>
      <c r="C2442" t="s">
        <v>45</v>
      </c>
      <c r="D2442" s="15" t="s">
        <v>72</v>
      </c>
      <c r="E2442" t="s">
        <v>70</v>
      </c>
      <c r="F2442" s="15" t="s">
        <v>70</v>
      </c>
      <c r="G2442" t="s">
        <v>70</v>
      </c>
      <c r="H2442" s="15" t="s">
        <v>35</v>
      </c>
      <c r="I2442" t="s">
        <v>71</v>
      </c>
      <c r="J2442" s="15" t="s">
        <v>69</v>
      </c>
      <c r="K2442">
        <v>7</v>
      </c>
      <c r="L2442" s="19">
        <f>IF(AND(K2442=7,N2442&lt;M2442),1,IF(N2442&lt;M2442,K2442+1,K2442))</f>
        <v>7</v>
      </c>
      <c r="M2442" s="18">
        <v>7.833333333333333</v>
      </c>
      <c r="N2442" s="17">
        <v>11.083333333333334</v>
      </c>
      <c r="O2442" t="s">
        <v>17</v>
      </c>
      <c r="P2442" s="3">
        <v>351.14307895297088</v>
      </c>
      <c r="Q2442" s="3">
        <v>523.63526717694549</v>
      </c>
    </row>
    <row r="2443" spans="1:17" ht="15" x14ac:dyDescent="0.25">
      <c r="A2443" s="22" t="s">
        <v>23</v>
      </c>
      <c r="B2443" s="15" t="s">
        <v>37</v>
      </c>
      <c r="C2443" t="s">
        <v>45</v>
      </c>
      <c r="D2443" s="15" t="s">
        <v>72</v>
      </c>
      <c r="E2443" t="s">
        <v>70</v>
      </c>
      <c r="F2443" s="15" t="s">
        <v>70</v>
      </c>
      <c r="G2443" t="s">
        <v>274</v>
      </c>
      <c r="H2443" s="15" t="s">
        <v>71</v>
      </c>
      <c r="I2443" t="s">
        <v>35</v>
      </c>
      <c r="J2443" s="15" t="s">
        <v>273</v>
      </c>
      <c r="K2443">
        <v>1</v>
      </c>
      <c r="L2443" s="19">
        <f>IF(AND(K2443=7,N2443&lt;M2443),1,IF(N2443&lt;M2443,K2443+1,K2443))</f>
        <v>1</v>
      </c>
      <c r="M2443" s="18">
        <v>11.333333333333334</v>
      </c>
      <c r="N2443" s="17">
        <v>14.583333333333334</v>
      </c>
      <c r="O2443" t="s">
        <v>17</v>
      </c>
      <c r="P2443" s="3">
        <v>351.14307895297088</v>
      </c>
      <c r="Q2443" s="3">
        <v>523.63526717694549</v>
      </c>
    </row>
    <row r="2444" spans="1:17" ht="15" x14ac:dyDescent="0.25">
      <c r="A2444" s="22" t="s">
        <v>23</v>
      </c>
      <c r="B2444" s="15" t="s">
        <v>37</v>
      </c>
      <c r="C2444" t="s">
        <v>45</v>
      </c>
      <c r="D2444" s="15" t="s">
        <v>72</v>
      </c>
      <c r="E2444" t="s">
        <v>70</v>
      </c>
      <c r="F2444" s="15" t="s">
        <v>70</v>
      </c>
      <c r="G2444" t="s">
        <v>274</v>
      </c>
      <c r="H2444" s="15" t="s">
        <v>71</v>
      </c>
      <c r="I2444" t="s">
        <v>35</v>
      </c>
      <c r="J2444" s="15" t="s">
        <v>273</v>
      </c>
      <c r="K2444">
        <v>2</v>
      </c>
      <c r="L2444" s="19">
        <f>IF(AND(K2444=7,N2444&lt;M2444),1,IF(N2444&lt;M2444,K2444+1,K2444))</f>
        <v>2</v>
      </c>
      <c r="M2444" s="18">
        <v>11.333333333333334</v>
      </c>
      <c r="N2444" s="17">
        <v>14.583333333333334</v>
      </c>
      <c r="O2444" t="s">
        <v>17</v>
      </c>
      <c r="P2444" s="3">
        <v>351.14307895297088</v>
      </c>
      <c r="Q2444" s="3">
        <v>523.63526717694549</v>
      </c>
    </row>
    <row r="2445" spans="1:17" ht="15" x14ac:dyDescent="0.25">
      <c r="A2445" s="22" t="s">
        <v>23</v>
      </c>
      <c r="B2445" s="15" t="s">
        <v>37</v>
      </c>
      <c r="C2445" t="s">
        <v>45</v>
      </c>
      <c r="D2445" s="15" t="s">
        <v>72</v>
      </c>
      <c r="E2445" t="s">
        <v>70</v>
      </c>
      <c r="F2445" s="15" t="s">
        <v>70</v>
      </c>
      <c r="G2445" t="s">
        <v>274</v>
      </c>
      <c r="H2445" s="15" t="s">
        <v>71</v>
      </c>
      <c r="I2445" t="s">
        <v>35</v>
      </c>
      <c r="J2445" s="15" t="s">
        <v>273</v>
      </c>
      <c r="K2445">
        <v>3</v>
      </c>
      <c r="L2445" s="19">
        <f>IF(AND(K2445=7,N2445&lt;M2445),1,IF(N2445&lt;M2445,K2445+1,K2445))</f>
        <v>3</v>
      </c>
      <c r="M2445" s="18">
        <v>11.333333333333334</v>
      </c>
      <c r="N2445" s="17">
        <v>14.583333333333334</v>
      </c>
      <c r="O2445" t="s">
        <v>17</v>
      </c>
      <c r="P2445" s="3">
        <v>351.14307895297088</v>
      </c>
      <c r="Q2445" s="3">
        <v>523.63526717694549</v>
      </c>
    </row>
    <row r="2446" spans="1:17" ht="15" x14ac:dyDescent="0.25">
      <c r="A2446" s="22" t="s">
        <v>23</v>
      </c>
      <c r="B2446" s="15" t="s">
        <v>37</v>
      </c>
      <c r="C2446" t="s">
        <v>45</v>
      </c>
      <c r="D2446" s="15" t="s">
        <v>72</v>
      </c>
      <c r="E2446" t="s">
        <v>70</v>
      </c>
      <c r="F2446" s="15" t="s">
        <v>70</v>
      </c>
      <c r="G2446" t="s">
        <v>274</v>
      </c>
      <c r="H2446" s="15" t="s">
        <v>71</v>
      </c>
      <c r="I2446" t="s">
        <v>35</v>
      </c>
      <c r="J2446" s="15" t="s">
        <v>273</v>
      </c>
      <c r="K2446">
        <v>4</v>
      </c>
      <c r="L2446" s="19">
        <f>IF(AND(K2446=7,N2446&lt;M2446),1,IF(N2446&lt;M2446,K2446+1,K2446))</f>
        <v>4</v>
      </c>
      <c r="M2446" s="18">
        <v>11.333333333333334</v>
      </c>
      <c r="N2446" s="17">
        <v>14.583333333333334</v>
      </c>
      <c r="O2446" t="s">
        <v>17</v>
      </c>
      <c r="P2446" s="3">
        <v>351.14307895297088</v>
      </c>
      <c r="Q2446" s="3">
        <v>523.63526717694549</v>
      </c>
    </row>
    <row r="2447" spans="1:17" ht="15" x14ac:dyDescent="0.25">
      <c r="A2447" s="22" t="s">
        <v>23</v>
      </c>
      <c r="B2447" s="15" t="s">
        <v>37</v>
      </c>
      <c r="C2447" t="s">
        <v>45</v>
      </c>
      <c r="D2447" s="15" t="s">
        <v>72</v>
      </c>
      <c r="E2447" t="s">
        <v>70</v>
      </c>
      <c r="F2447" s="15" t="s">
        <v>70</v>
      </c>
      <c r="G2447" t="s">
        <v>274</v>
      </c>
      <c r="H2447" s="15" t="s">
        <v>71</v>
      </c>
      <c r="I2447" t="s">
        <v>35</v>
      </c>
      <c r="J2447" s="15" t="s">
        <v>273</v>
      </c>
      <c r="K2447">
        <v>5</v>
      </c>
      <c r="L2447" s="19">
        <f>IF(AND(K2447=7,N2447&lt;M2447),1,IF(N2447&lt;M2447,K2447+1,K2447))</f>
        <v>5</v>
      </c>
      <c r="M2447" s="18">
        <v>11.333333333333334</v>
      </c>
      <c r="N2447" s="17">
        <v>14.583333333333334</v>
      </c>
      <c r="O2447" t="s">
        <v>17</v>
      </c>
      <c r="P2447" s="3">
        <v>351.14307895297088</v>
      </c>
      <c r="Q2447" s="3">
        <v>523.63526717694549</v>
      </c>
    </row>
    <row r="2448" spans="1:17" ht="15" x14ac:dyDescent="0.25">
      <c r="A2448" s="22" t="s">
        <v>23</v>
      </c>
      <c r="B2448" s="15" t="s">
        <v>37</v>
      </c>
      <c r="C2448" t="s">
        <v>45</v>
      </c>
      <c r="D2448" s="15" t="s">
        <v>72</v>
      </c>
      <c r="E2448" t="s">
        <v>70</v>
      </c>
      <c r="F2448" s="15" t="s">
        <v>70</v>
      </c>
      <c r="G2448" t="s">
        <v>274</v>
      </c>
      <c r="H2448" s="15" t="s">
        <v>71</v>
      </c>
      <c r="I2448" t="s">
        <v>35</v>
      </c>
      <c r="J2448" s="15" t="s">
        <v>273</v>
      </c>
      <c r="K2448">
        <v>6</v>
      </c>
      <c r="L2448" s="19">
        <f>IF(AND(K2448=7,N2448&lt;M2448),1,IF(N2448&lt;M2448,K2448+1,K2448))</f>
        <v>6</v>
      </c>
      <c r="M2448" s="18">
        <v>11.333333333333334</v>
      </c>
      <c r="N2448" s="17">
        <v>14.583333333333334</v>
      </c>
      <c r="O2448" t="s">
        <v>17</v>
      </c>
      <c r="P2448" s="3">
        <v>351.14307895297088</v>
      </c>
      <c r="Q2448" s="3">
        <v>523.63526717694549</v>
      </c>
    </row>
    <row r="2449" spans="1:17" ht="15" x14ac:dyDescent="0.25">
      <c r="A2449" s="22" t="s">
        <v>23</v>
      </c>
      <c r="B2449" s="15" t="s">
        <v>37</v>
      </c>
      <c r="C2449" t="s">
        <v>45</v>
      </c>
      <c r="D2449" s="15" t="s">
        <v>72</v>
      </c>
      <c r="E2449" t="s">
        <v>70</v>
      </c>
      <c r="F2449" s="15" t="s">
        <v>70</v>
      </c>
      <c r="G2449" t="s">
        <v>274</v>
      </c>
      <c r="H2449" s="15" t="s">
        <v>71</v>
      </c>
      <c r="I2449" t="s">
        <v>35</v>
      </c>
      <c r="J2449" s="15" t="s">
        <v>273</v>
      </c>
      <c r="K2449">
        <v>7</v>
      </c>
      <c r="L2449" s="19">
        <f>IF(AND(K2449=7,N2449&lt;M2449),1,IF(N2449&lt;M2449,K2449+1,K2449))</f>
        <v>7</v>
      </c>
      <c r="M2449" s="18">
        <v>11.333333333333334</v>
      </c>
      <c r="N2449" s="17">
        <v>14.583333333333334</v>
      </c>
      <c r="O2449" t="s">
        <v>17</v>
      </c>
      <c r="P2449" s="3">
        <v>351.14307895297088</v>
      </c>
      <c r="Q2449" s="3">
        <v>523.63526717694549</v>
      </c>
    </row>
    <row r="2450" spans="1:17" ht="15" x14ac:dyDescent="0.25">
      <c r="A2450" s="22" t="s">
        <v>23</v>
      </c>
      <c r="B2450" s="15" t="s">
        <v>37</v>
      </c>
      <c r="C2450" t="s">
        <v>45</v>
      </c>
      <c r="D2450" s="15" t="s">
        <v>72</v>
      </c>
      <c r="E2450" t="s">
        <v>75</v>
      </c>
      <c r="F2450" s="15" t="s">
        <v>75</v>
      </c>
      <c r="G2450" t="s">
        <v>74</v>
      </c>
      <c r="H2450" s="15" t="s">
        <v>71</v>
      </c>
      <c r="I2450" t="s">
        <v>27</v>
      </c>
      <c r="J2450" s="15" t="s">
        <v>73</v>
      </c>
      <c r="K2450">
        <v>1</v>
      </c>
      <c r="L2450" s="19">
        <f>IF(AND(K2450=7,N2450&lt;M2450),1,IF(N2450&lt;M2450,K2450+1,K2450))</f>
        <v>1</v>
      </c>
      <c r="M2450" s="18">
        <v>12</v>
      </c>
      <c r="N2450" s="17">
        <v>14</v>
      </c>
      <c r="O2450" t="s">
        <v>17</v>
      </c>
      <c r="P2450" s="3">
        <v>282.37915814123511</v>
      </c>
      <c r="Q2450" s="3">
        <v>330.61128297374086</v>
      </c>
    </row>
    <row r="2451" spans="1:17" ht="15" x14ac:dyDescent="0.25">
      <c r="A2451" s="22" t="s">
        <v>23</v>
      </c>
      <c r="B2451" s="15" t="s">
        <v>37</v>
      </c>
      <c r="C2451" t="s">
        <v>45</v>
      </c>
      <c r="D2451" s="15" t="s">
        <v>72</v>
      </c>
      <c r="E2451" t="s">
        <v>75</v>
      </c>
      <c r="F2451" s="15" t="s">
        <v>75</v>
      </c>
      <c r="G2451" t="s">
        <v>74</v>
      </c>
      <c r="H2451" s="15" t="s">
        <v>71</v>
      </c>
      <c r="I2451" t="s">
        <v>27</v>
      </c>
      <c r="J2451" s="15" t="s">
        <v>73</v>
      </c>
      <c r="K2451">
        <v>2</v>
      </c>
      <c r="L2451" s="19">
        <f>IF(AND(K2451=7,N2451&lt;M2451),1,IF(N2451&lt;M2451,K2451+1,K2451))</f>
        <v>2</v>
      </c>
      <c r="M2451" s="18">
        <v>12</v>
      </c>
      <c r="N2451" s="17">
        <v>14</v>
      </c>
      <c r="O2451" t="s">
        <v>17</v>
      </c>
      <c r="P2451" s="3">
        <v>282.37915814123511</v>
      </c>
      <c r="Q2451" s="3">
        <v>330.61128297374086</v>
      </c>
    </row>
    <row r="2452" spans="1:17" ht="15" x14ac:dyDescent="0.25">
      <c r="A2452" s="22" t="s">
        <v>23</v>
      </c>
      <c r="B2452" s="15" t="s">
        <v>37</v>
      </c>
      <c r="C2452" t="s">
        <v>45</v>
      </c>
      <c r="D2452" s="15" t="s">
        <v>72</v>
      </c>
      <c r="E2452" t="s">
        <v>75</v>
      </c>
      <c r="F2452" s="15" t="s">
        <v>75</v>
      </c>
      <c r="G2452" t="s">
        <v>74</v>
      </c>
      <c r="H2452" s="15" t="s">
        <v>71</v>
      </c>
      <c r="I2452" t="s">
        <v>27</v>
      </c>
      <c r="J2452" s="15" t="s">
        <v>73</v>
      </c>
      <c r="K2452">
        <v>3</v>
      </c>
      <c r="L2452" s="19">
        <f>IF(AND(K2452=7,N2452&lt;M2452),1,IF(N2452&lt;M2452,K2452+1,K2452))</f>
        <v>3</v>
      </c>
      <c r="M2452" s="18">
        <v>12</v>
      </c>
      <c r="N2452" s="17">
        <v>14</v>
      </c>
      <c r="O2452" t="s">
        <v>17</v>
      </c>
      <c r="P2452" s="3">
        <v>282.37915814123511</v>
      </c>
      <c r="Q2452" s="3">
        <v>330.61128297374086</v>
      </c>
    </row>
    <row r="2453" spans="1:17" ht="15" x14ac:dyDescent="0.25">
      <c r="A2453" s="22" t="s">
        <v>23</v>
      </c>
      <c r="B2453" s="15" t="s">
        <v>37</v>
      </c>
      <c r="C2453" t="s">
        <v>45</v>
      </c>
      <c r="D2453" s="15" t="s">
        <v>72</v>
      </c>
      <c r="E2453" t="s">
        <v>75</v>
      </c>
      <c r="F2453" s="15" t="s">
        <v>75</v>
      </c>
      <c r="G2453" t="s">
        <v>74</v>
      </c>
      <c r="H2453" s="15" t="s">
        <v>71</v>
      </c>
      <c r="I2453" t="s">
        <v>27</v>
      </c>
      <c r="J2453" s="15" t="s">
        <v>73</v>
      </c>
      <c r="K2453">
        <v>4</v>
      </c>
      <c r="L2453" s="19">
        <f>IF(AND(K2453=7,N2453&lt;M2453),1,IF(N2453&lt;M2453,K2453+1,K2453))</f>
        <v>4</v>
      </c>
      <c r="M2453" s="18">
        <v>12</v>
      </c>
      <c r="N2453" s="17">
        <v>14</v>
      </c>
      <c r="O2453" t="s">
        <v>17</v>
      </c>
      <c r="P2453" s="3">
        <v>282.37915814123511</v>
      </c>
      <c r="Q2453" s="3">
        <v>330.61128297374086</v>
      </c>
    </row>
    <row r="2454" spans="1:17" ht="15" x14ac:dyDescent="0.25">
      <c r="A2454" s="22" t="s">
        <v>23</v>
      </c>
      <c r="B2454" s="15" t="s">
        <v>37</v>
      </c>
      <c r="C2454" t="s">
        <v>45</v>
      </c>
      <c r="D2454" s="15" t="s">
        <v>72</v>
      </c>
      <c r="E2454" t="s">
        <v>75</v>
      </c>
      <c r="F2454" s="15" t="s">
        <v>75</v>
      </c>
      <c r="G2454" t="s">
        <v>74</v>
      </c>
      <c r="H2454" s="15" t="s">
        <v>71</v>
      </c>
      <c r="I2454" t="s">
        <v>27</v>
      </c>
      <c r="J2454" s="15" t="s">
        <v>73</v>
      </c>
      <c r="K2454">
        <v>5</v>
      </c>
      <c r="L2454" s="19">
        <f>IF(AND(K2454=7,N2454&lt;M2454),1,IF(N2454&lt;M2454,K2454+1,K2454))</f>
        <v>5</v>
      </c>
      <c r="M2454" s="18">
        <v>12</v>
      </c>
      <c r="N2454" s="17">
        <v>14</v>
      </c>
      <c r="O2454" t="s">
        <v>17</v>
      </c>
      <c r="P2454" s="3">
        <v>282.37915814123511</v>
      </c>
      <c r="Q2454" s="3">
        <v>330.61128297374086</v>
      </c>
    </row>
    <row r="2455" spans="1:17" ht="15" x14ac:dyDescent="0.25">
      <c r="A2455" s="22" t="s">
        <v>23</v>
      </c>
      <c r="B2455" s="15" t="s">
        <v>37</v>
      </c>
      <c r="C2455" t="s">
        <v>45</v>
      </c>
      <c r="D2455" s="15" t="s">
        <v>72</v>
      </c>
      <c r="E2455" t="s">
        <v>75</v>
      </c>
      <c r="F2455" s="15" t="s">
        <v>75</v>
      </c>
      <c r="G2455" t="s">
        <v>74</v>
      </c>
      <c r="H2455" s="15" t="s">
        <v>71</v>
      </c>
      <c r="I2455" t="s">
        <v>27</v>
      </c>
      <c r="J2455" s="15" t="s">
        <v>73</v>
      </c>
      <c r="K2455">
        <v>6</v>
      </c>
      <c r="L2455" s="19">
        <f>IF(AND(K2455=7,N2455&lt;M2455),1,IF(N2455&lt;M2455,K2455+1,K2455))</f>
        <v>6</v>
      </c>
      <c r="M2455" s="18">
        <v>12</v>
      </c>
      <c r="N2455" s="17">
        <v>14</v>
      </c>
      <c r="O2455" t="s">
        <v>17</v>
      </c>
      <c r="P2455" s="3">
        <v>282.37915814123511</v>
      </c>
      <c r="Q2455" s="3">
        <v>330.61128297374086</v>
      </c>
    </row>
    <row r="2456" spans="1:17" ht="15" x14ac:dyDescent="0.25">
      <c r="A2456" s="22" t="s">
        <v>23</v>
      </c>
      <c r="B2456" s="15" t="s">
        <v>37</v>
      </c>
      <c r="C2456" t="s">
        <v>45</v>
      </c>
      <c r="D2456" s="15" t="s">
        <v>72</v>
      </c>
      <c r="E2456" t="s">
        <v>75</v>
      </c>
      <c r="F2456" s="15" t="s">
        <v>75</v>
      </c>
      <c r="G2456" t="s">
        <v>74</v>
      </c>
      <c r="H2456" s="15" t="s">
        <v>71</v>
      </c>
      <c r="I2456" t="s">
        <v>27</v>
      </c>
      <c r="J2456" s="15" t="s">
        <v>73</v>
      </c>
      <c r="K2456">
        <v>7</v>
      </c>
      <c r="L2456" s="19">
        <f>IF(AND(K2456=7,N2456&lt;M2456),1,IF(N2456&lt;M2456,K2456+1,K2456))</f>
        <v>7</v>
      </c>
      <c r="M2456" s="18">
        <v>12</v>
      </c>
      <c r="N2456" s="17">
        <v>14</v>
      </c>
      <c r="O2456" t="s">
        <v>17</v>
      </c>
      <c r="P2456" s="3">
        <v>282.37915814123511</v>
      </c>
      <c r="Q2456" s="3">
        <v>330.61128297374086</v>
      </c>
    </row>
    <row r="2457" spans="1:17" ht="15" x14ac:dyDescent="0.25">
      <c r="A2457" s="22" t="s">
        <v>23</v>
      </c>
      <c r="B2457" s="15" t="s">
        <v>37</v>
      </c>
      <c r="C2457" t="s">
        <v>45</v>
      </c>
      <c r="D2457" s="15" t="s">
        <v>72</v>
      </c>
      <c r="E2457" t="s">
        <v>75</v>
      </c>
      <c r="F2457" s="15" t="s">
        <v>75</v>
      </c>
      <c r="G2457" t="s">
        <v>75</v>
      </c>
      <c r="H2457" s="15" t="s">
        <v>27</v>
      </c>
      <c r="I2457" t="s">
        <v>71</v>
      </c>
      <c r="J2457" s="15" t="s">
        <v>276</v>
      </c>
      <c r="K2457">
        <v>1</v>
      </c>
      <c r="L2457" s="19">
        <f>IF(AND(K2457=7,N2457&lt;M2457),1,IF(N2457&lt;M2457,K2457+1,K2457))</f>
        <v>1</v>
      </c>
      <c r="M2457" s="18">
        <v>8.25</v>
      </c>
      <c r="N2457" s="17">
        <v>10.25</v>
      </c>
      <c r="O2457" t="s">
        <v>17</v>
      </c>
      <c r="P2457" s="3">
        <v>282.37915814123511</v>
      </c>
      <c r="Q2457" s="3">
        <v>330.61128297374086</v>
      </c>
    </row>
    <row r="2458" spans="1:17" ht="15" x14ac:dyDescent="0.25">
      <c r="A2458" s="22" t="s">
        <v>23</v>
      </c>
      <c r="B2458" s="15" t="s">
        <v>37</v>
      </c>
      <c r="C2458" t="s">
        <v>45</v>
      </c>
      <c r="D2458" s="15" t="s">
        <v>72</v>
      </c>
      <c r="E2458" t="s">
        <v>75</v>
      </c>
      <c r="F2458" s="15" t="s">
        <v>75</v>
      </c>
      <c r="G2458" t="s">
        <v>75</v>
      </c>
      <c r="H2458" s="15" t="s">
        <v>27</v>
      </c>
      <c r="I2458" t="s">
        <v>71</v>
      </c>
      <c r="J2458" s="15" t="s">
        <v>276</v>
      </c>
      <c r="K2458">
        <v>2</v>
      </c>
      <c r="L2458" s="19">
        <f>IF(AND(K2458=7,N2458&lt;M2458),1,IF(N2458&lt;M2458,K2458+1,K2458))</f>
        <v>2</v>
      </c>
      <c r="M2458" s="18">
        <v>8.25</v>
      </c>
      <c r="N2458" s="17">
        <v>10.25</v>
      </c>
      <c r="O2458" t="s">
        <v>17</v>
      </c>
      <c r="P2458" s="3">
        <v>282.37915814123511</v>
      </c>
      <c r="Q2458" s="3">
        <v>330.61128297374086</v>
      </c>
    </row>
    <row r="2459" spans="1:17" ht="15" x14ac:dyDescent="0.25">
      <c r="A2459" s="22" t="s">
        <v>23</v>
      </c>
      <c r="B2459" s="15" t="s">
        <v>37</v>
      </c>
      <c r="C2459" t="s">
        <v>45</v>
      </c>
      <c r="D2459" s="15" t="s">
        <v>72</v>
      </c>
      <c r="E2459" t="s">
        <v>75</v>
      </c>
      <c r="F2459" s="15" t="s">
        <v>75</v>
      </c>
      <c r="G2459" t="s">
        <v>75</v>
      </c>
      <c r="H2459" s="15" t="s">
        <v>27</v>
      </c>
      <c r="I2459" t="s">
        <v>71</v>
      </c>
      <c r="J2459" s="15" t="s">
        <v>276</v>
      </c>
      <c r="K2459">
        <v>3</v>
      </c>
      <c r="L2459" s="19">
        <f>IF(AND(K2459=7,N2459&lt;M2459),1,IF(N2459&lt;M2459,K2459+1,K2459))</f>
        <v>3</v>
      </c>
      <c r="M2459" s="18">
        <v>8.25</v>
      </c>
      <c r="N2459" s="17">
        <v>10.25</v>
      </c>
      <c r="O2459" t="s">
        <v>17</v>
      </c>
      <c r="P2459" s="3">
        <v>282.37915814123511</v>
      </c>
      <c r="Q2459" s="3">
        <v>330.61128297374086</v>
      </c>
    </row>
    <row r="2460" spans="1:17" ht="15" x14ac:dyDescent="0.25">
      <c r="A2460" s="22" t="s">
        <v>23</v>
      </c>
      <c r="B2460" s="15" t="s">
        <v>37</v>
      </c>
      <c r="C2460" t="s">
        <v>45</v>
      </c>
      <c r="D2460" s="15" t="s">
        <v>72</v>
      </c>
      <c r="E2460" t="s">
        <v>75</v>
      </c>
      <c r="F2460" s="15" t="s">
        <v>75</v>
      </c>
      <c r="G2460" t="s">
        <v>75</v>
      </c>
      <c r="H2460" s="15" t="s">
        <v>27</v>
      </c>
      <c r="I2460" t="s">
        <v>71</v>
      </c>
      <c r="J2460" s="15" t="s">
        <v>276</v>
      </c>
      <c r="K2460">
        <v>4</v>
      </c>
      <c r="L2460" s="19">
        <f>IF(AND(K2460=7,N2460&lt;M2460),1,IF(N2460&lt;M2460,K2460+1,K2460))</f>
        <v>4</v>
      </c>
      <c r="M2460" s="18">
        <v>8.25</v>
      </c>
      <c r="N2460" s="17">
        <v>10.25</v>
      </c>
      <c r="O2460" t="s">
        <v>17</v>
      </c>
      <c r="P2460" s="3">
        <v>282.37915814123511</v>
      </c>
      <c r="Q2460" s="3">
        <v>330.61128297374086</v>
      </c>
    </row>
    <row r="2461" spans="1:17" ht="15" x14ac:dyDescent="0.25">
      <c r="A2461" s="22" t="s">
        <v>23</v>
      </c>
      <c r="B2461" s="15" t="s">
        <v>37</v>
      </c>
      <c r="C2461" t="s">
        <v>45</v>
      </c>
      <c r="D2461" s="15" t="s">
        <v>72</v>
      </c>
      <c r="E2461" t="s">
        <v>75</v>
      </c>
      <c r="F2461" s="15" t="s">
        <v>75</v>
      </c>
      <c r="G2461" t="s">
        <v>75</v>
      </c>
      <c r="H2461" s="15" t="s">
        <v>27</v>
      </c>
      <c r="I2461" t="s">
        <v>71</v>
      </c>
      <c r="J2461" s="15" t="s">
        <v>276</v>
      </c>
      <c r="K2461">
        <v>5</v>
      </c>
      <c r="L2461" s="19">
        <f>IF(AND(K2461=7,N2461&lt;M2461),1,IF(N2461&lt;M2461,K2461+1,K2461))</f>
        <v>5</v>
      </c>
      <c r="M2461" s="18">
        <v>8.25</v>
      </c>
      <c r="N2461" s="17">
        <v>10.25</v>
      </c>
      <c r="O2461" t="s">
        <v>17</v>
      </c>
      <c r="P2461" s="3">
        <v>282.37915814123511</v>
      </c>
      <c r="Q2461" s="3">
        <v>330.61128297374086</v>
      </c>
    </row>
    <row r="2462" spans="1:17" ht="15" x14ac:dyDescent="0.25">
      <c r="A2462" s="22" t="s">
        <v>23</v>
      </c>
      <c r="B2462" s="15" t="s">
        <v>37</v>
      </c>
      <c r="C2462" t="s">
        <v>45</v>
      </c>
      <c r="D2462" s="15" t="s">
        <v>72</v>
      </c>
      <c r="E2462" t="s">
        <v>75</v>
      </c>
      <c r="F2462" s="15" t="s">
        <v>75</v>
      </c>
      <c r="G2462" t="s">
        <v>75</v>
      </c>
      <c r="H2462" s="15" t="s">
        <v>27</v>
      </c>
      <c r="I2462" t="s">
        <v>71</v>
      </c>
      <c r="J2462" s="15" t="s">
        <v>276</v>
      </c>
      <c r="K2462">
        <v>6</v>
      </c>
      <c r="L2462" s="19">
        <f>IF(AND(K2462=7,N2462&lt;M2462),1,IF(N2462&lt;M2462,K2462+1,K2462))</f>
        <v>6</v>
      </c>
      <c r="M2462" s="18">
        <v>8.25</v>
      </c>
      <c r="N2462" s="17">
        <v>10.25</v>
      </c>
      <c r="O2462" t="s">
        <v>17</v>
      </c>
      <c r="P2462" s="3">
        <v>282.37915814123511</v>
      </c>
      <c r="Q2462" s="3">
        <v>330.61128297374086</v>
      </c>
    </row>
    <row r="2463" spans="1:17" ht="15" x14ac:dyDescent="0.25">
      <c r="A2463" s="22" t="s">
        <v>23</v>
      </c>
      <c r="B2463" s="15" t="s">
        <v>37</v>
      </c>
      <c r="C2463" t="s">
        <v>45</v>
      </c>
      <c r="D2463" s="15" t="s">
        <v>72</v>
      </c>
      <c r="E2463" t="s">
        <v>75</v>
      </c>
      <c r="F2463" s="15" t="s">
        <v>75</v>
      </c>
      <c r="G2463" t="s">
        <v>75</v>
      </c>
      <c r="H2463" s="15" t="s">
        <v>27</v>
      </c>
      <c r="I2463" t="s">
        <v>71</v>
      </c>
      <c r="J2463" s="15" t="s">
        <v>276</v>
      </c>
      <c r="K2463">
        <v>7</v>
      </c>
      <c r="L2463" s="19">
        <f>IF(AND(K2463=7,N2463&lt;M2463),1,IF(N2463&lt;M2463,K2463+1,K2463))</f>
        <v>7</v>
      </c>
      <c r="M2463" s="18">
        <v>8.25</v>
      </c>
      <c r="N2463" s="17">
        <v>10.25</v>
      </c>
      <c r="O2463" t="s">
        <v>17</v>
      </c>
      <c r="P2463" s="3">
        <v>282.37915814123511</v>
      </c>
      <c r="Q2463" s="3">
        <v>330.61128297374086</v>
      </c>
    </row>
    <row r="2464" spans="1:17" ht="15" x14ac:dyDescent="0.25">
      <c r="A2464" s="22" t="s">
        <v>23</v>
      </c>
      <c r="B2464" s="15" t="s">
        <v>37</v>
      </c>
      <c r="C2464" t="s">
        <v>45</v>
      </c>
      <c r="D2464" s="15" t="s">
        <v>46</v>
      </c>
      <c r="E2464" t="s">
        <v>43</v>
      </c>
      <c r="F2464" s="15" t="s">
        <v>43</v>
      </c>
      <c r="G2464" t="s">
        <v>43</v>
      </c>
      <c r="H2464" s="15" t="s">
        <v>35</v>
      </c>
      <c r="I2464" t="s">
        <v>44</v>
      </c>
      <c r="J2464" s="15" t="s">
        <v>140</v>
      </c>
      <c r="K2464">
        <v>1</v>
      </c>
      <c r="L2464" s="19">
        <f>IF(AND(K2464=7,N2464&lt;M2464),1,IF(N2464&lt;M2464,K2464+1,K2464))</f>
        <v>1</v>
      </c>
      <c r="M2464" s="18">
        <v>0.25</v>
      </c>
      <c r="N2464" s="17">
        <v>3.9166666666666665</v>
      </c>
      <c r="O2464" t="s">
        <v>17</v>
      </c>
      <c r="P2464" s="3">
        <v>463.92137539570234</v>
      </c>
      <c r="Q2464" s="3">
        <v>559.81108270218749</v>
      </c>
    </row>
    <row r="2465" spans="1:17" ht="15" x14ac:dyDescent="0.25">
      <c r="A2465" s="22" t="s">
        <v>23</v>
      </c>
      <c r="B2465" s="15" t="s">
        <v>37</v>
      </c>
      <c r="C2465" t="s">
        <v>45</v>
      </c>
      <c r="D2465" s="15" t="s">
        <v>46</v>
      </c>
      <c r="E2465" t="s">
        <v>43</v>
      </c>
      <c r="F2465" s="15" t="s">
        <v>43</v>
      </c>
      <c r="G2465" t="s">
        <v>43</v>
      </c>
      <c r="H2465" s="15" t="s">
        <v>35</v>
      </c>
      <c r="I2465" t="s">
        <v>44</v>
      </c>
      <c r="J2465" s="15" t="s">
        <v>140</v>
      </c>
      <c r="K2465">
        <v>2</v>
      </c>
      <c r="L2465" s="19">
        <f>IF(AND(K2465=7,N2465&lt;M2465),1,IF(N2465&lt;M2465,K2465+1,K2465))</f>
        <v>2</v>
      </c>
      <c r="M2465" s="18">
        <v>0.25</v>
      </c>
      <c r="N2465" s="17">
        <v>3.9166666666666665</v>
      </c>
      <c r="O2465" t="s">
        <v>17</v>
      </c>
      <c r="P2465" s="3">
        <v>463.92137539570234</v>
      </c>
      <c r="Q2465" s="3">
        <v>559.81108270218749</v>
      </c>
    </row>
    <row r="2466" spans="1:17" ht="15" x14ac:dyDescent="0.25">
      <c r="A2466" s="22" t="s">
        <v>23</v>
      </c>
      <c r="B2466" s="15" t="s">
        <v>37</v>
      </c>
      <c r="C2466" t="s">
        <v>45</v>
      </c>
      <c r="D2466" s="15" t="s">
        <v>46</v>
      </c>
      <c r="E2466" t="s">
        <v>43</v>
      </c>
      <c r="F2466" s="15" t="s">
        <v>43</v>
      </c>
      <c r="G2466" t="s">
        <v>43</v>
      </c>
      <c r="H2466" s="15" t="s">
        <v>35</v>
      </c>
      <c r="I2466" t="s">
        <v>44</v>
      </c>
      <c r="J2466" s="15" t="s">
        <v>140</v>
      </c>
      <c r="K2466">
        <v>3</v>
      </c>
      <c r="L2466" s="19">
        <f>IF(AND(K2466=7,N2466&lt;M2466),1,IF(N2466&lt;M2466,K2466+1,K2466))</f>
        <v>3</v>
      </c>
      <c r="M2466" s="18">
        <v>0.25</v>
      </c>
      <c r="N2466" s="17">
        <v>3.9166666666666665</v>
      </c>
      <c r="O2466" t="s">
        <v>17</v>
      </c>
      <c r="P2466" s="3">
        <v>463.92137539570234</v>
      </c>
      <c r="Q2466" s="3">
        <v>559.81108270218749</v>
      </c>
    </row>
    <row r="2467" spans="1:17" ht="15" x14ac:dyDescent="0.25">
      <c r="A2467" s="22" t="s">
        <v>23</v>
      </c>
      <c r="B2467" s="15" t="s">
        <v>37</v>
      </c>
      <c r="C2467" t="s">
        <v>45</v>
      </c>
      <c r="D2467" s="15" t="s">
        <v>46</v>
      </c>
      <c r="E2467" t="s">
        <v>43</v>
      </c>
      <c r="F2467" s="15" t="s">
        <v>43</v>
      </c>
      <c r="G2467" t="s">
        <v>43</v>
      </c>
      <c r="H2467" s="15" t="s">
        <v>35</v>
      </c>
      <c r="I2467" t="s">
        <v>44</v>
      </c>
      <c r="J2467" s="15" t="s">
        <v>140</v>
      </c>
      <c r="K2467">
        <v>4</v>
      </c>
      <c r="L2467" s="19">
        <f>IF(AND(K2467=7,N2467&lt;M2467),1,IF(N2467&lt;M2467,K2467+1,K2467))</f>
        <v>4</v>
      </c>
      <c r="M2467" s="18">
        <v>0.58333333333333337</v>
      </c>
      <c r="N2467" s="17">
        <v>3.9166666666666665</v>
      </c>
      <c r="O2467" t="s">
        <v>17</v>
      </c>
      <c r="P2467" s="3">
        <v>463.92137539570234</v>
      </c>
      <c r="Q2467" s="3">
        <v>559.81108270218749</v>
      </c>
    </row>
    <row r="2468" spans="1:17" ht="15" x14ac:dyDescent="0.25">
      <c r="A2468" s="22" t="s">
        <v>23</v>
      </c>
      <c r="B2468" s="15" t="s">
        <v>37</v>
      </c>
      <c r="C2468" t="s">
        <v>45</v>
      </c>
      <c r="D2468" s="15" t="s">
        <v>46</v>
      </c>
      <c r="E2468" t="s">
        <v>43</v>
      </c>
      <c r="F2468" s="15" t="s">
        <v>43</v>
      </c>
      <c r="G2468" t="s">
        <v>43</v>
      </c>
      <c r="H2468" s="15" t="s">
        <v>35</v>
      </c>
      <c r="I2468" t="s">
        <v>44</v>
      </c>
      <c r="J2468" s="15" t="s">
        <v>140</v>
      </c>
      <c r="K2468">
        <v>5</v>
      </c>
      <c r="L2468" s="19">
        <f>IF(AND(K2468=7,N2468&lt;M2468),1,IF(N2468&lt;M2468,K2468+1,K2468))</f>
        <v>5</v>
      </c>
      <c r="M2468" s="18">
        <v>0.25</v>
      </c>
      <c r="N2468" s="17">
        <v>3.9166666666666665</v>
      </c>
      <c r="O2468" t="s">
        <v>17</v>
      </c>
      <c r="P2468" s="3">
        <v>463.92137539570234</v>
      </c>
      <c r="Q2468" s="3">
        <v>559.81108270218749</v>
      </c>
    </row>
    <row r="2469" spans="1:17" ht="15" x14ac:dyDescent="0.25">
      <c r="A2469" s="22" t="s">
        <v>23</v>
      </c>
      <c r="B2469" s="15" t="s">
        <v>37</v>
      </c>
      <c r="C2469" t="s">
        <v>45</v>
      </c>
      <c r="D2469" s="15" t="s">
        <v>46</v>
      </c>
      <c r="E2469" t="s">
        <v>43</v>
      </c>
      <c r="F2469" s="15" t="s">
        <v>43</v>
      </c>
      <c r="G2469" t="s">
        <v>43</v>
      </c>
      <c r="H2469" s="15" t="s">
        <v>35</v>
      </c>
      <c r="I2469" t="s">
        <v>44</v>
      </c>
      <c r="J2469" s="15" t="s">
        <v>140</v>
      </c>
      <c r="K2469">
        <v>6</v>
      </c>
      <c r="L2469" s="19">
        <f>IF(AND(K2469=7,N2469&lt;M2469),1,IF(N2469&lt;M2469,K2469+1,K2469))</f>
        <v>6</v>
      </c>
      <c r="M2469" s="18">
        <v>0.25</v>
      </c>
      <c r="N2469" s="17">
        <v>3.9166666666666665</v>
      </c>
      <c r="O2469" t="s">
        <v>17</v>
      </c>
      <c r="P2469" s="3">
        <v>463.92137539570234</v>
      </c>
      <c r="Q2469" s="3">
        <v>559.81108270218749</v>
      </c>
    </row>
    <row r="2470" spans="1:17" ht="15" x14ac:dyDescent="0.25">
      <c r="A2470" s="22" t="s">
        <v>23</v>
      </c>
      <c r="B2470" s="15" t="s">
        <v>37</v>
      </c>
      <c r="C2470" t="s">
        <v>45</v>
      </c>
      <c r="D2470" s="15" t="s">
        <v>46</v>
      </c>
      <c r="E2470" t="s">
        <v>43</v>
      </c>
      <c r="F2470" s="15" t="s">
        <v>43</v>
      </c>
      <c r="G2470" t="s">
        <v>43</v>
      </c>
      <c r="H2470" s="15" t="s">
        <v>35</v>
      </c>
      <c r="I2470" t="s">
        <v>44</v>
      </c>
      <c r="J2470" s="15" t="s">
        <v>140</v>
      </c>
      <c r="K2470">
        <v>7</v>
      </c>
      <c r="L2470" s="19">
        <f>IF(AND(K2470=7,N2470&lt;M2470),1,IF(N2470&lt;M2470,K2470+1,K2470))</f>
        <v>7</v>
      </c>
      <c r="M2470" s="18">
        <v>0.25</v>
      </c>
      <c r="N2470" s="17">
        <v>3.9166666666666665</v>
      </c>
      <c r="O2470" t="s">
        <v>17</v>
      </c>
      <c r="P2470" s="3">
        <v>463.92137539570234</v>
      </c>
      <c r="Q2470" s="3">
        <v>559.81108270218749</v>
      </c>
    </row>
    <row r="2471" spans="1:17" ht="15" x14ac:dyDescent="0.25">
      <c r="A2471" s="22" t="s">
        <v>23</v>
      </c>
      <c r="B2471" s="15" t="s">
        <v>37</v>
      </c>
      <c r="C2471" t="s">
        <v>45</v>
      </c>
      <c r="D2471" s="15" t="s">
        <v>46</v>
      </c>
      <c r="E2471" t="s">
        <v>43</v>
      </c>
      <c r="F2471" s="15" t="s">
        <v>43</v>
      </c>
      <c r="G2471" t="s">
        <v>43</v>
      </c>
      <c r="H2471" s="15" t="s">
        <v>35</v>
      </c>
      <c r="I2471" t="s">
        <v>44</v>
      </c>
      <c r="J2471" s="15" t="s">
        <v>42</v>
      </c>
      <c r="K2471">
        <v>1</v>
      </c>
      <c r="L2471" s="19">
        <f>IF(AND(K2471=7,N2471&lt;M2471),1,IF(N2471&lt;M2471,K2471+1,K2471))</f>
        <v>1</v>
      </c>
      <c r="M2471" s="18">
        <v>3.1666666666666665</v>
      </c>
      <c r="N2471" s="17">
        <v>6.833333333333333</v>
      </c>
      <c r="O2471" t="s">
        <v>17</v>
      </c>
      <c r="P2471" s="3">
        <v>463.92137539570234</v>
      </c>
      <c r="Q2471" s="3">
        <v>559.81108270218749</v>
      </c>
    </row>
    <row r="2472" spans="1:17" ht="15" x14ac:dyDescent="0.25">
      <c r="A2472" s="22" t="s">
        <v>23</v>
      </c>
      <c r="B2472" s="15" t="s">
        <v>37</v>
      </c>
      <c r="C2472" t="s">
        <v>45</v>
      </c>
      <c r="D2472" s="15" t="s">
        <v>46</v>
      </c>
      <c r="E2472" t="s">
        <v>43</v>
      </c>
      <c r="F2472" s="15" t="s">
        <v>43</v>
      </c>
      <c r="G2472" t="s">
        <v>43</v>
      </c>
      <c r="H2472" s="15" t="s">
        <v>35</v>
      </c>
      <c r="I2472" t="s">
        <v>44</v>
      </c>
      <c r="J2472" s="15" t="s">
        <v>42</v>
      </c>
      <c r="K2472">
        <v>2</v>
      </c>
      <c r="L2472" s="19">
        <f>IF(AND(K2472=7,N2472&lt;M2472),1,IF(N2472&lt;M2472,K2472+1,K2472))</f>
        <v>2</v>
      </c>
      <c r="M2472" s="18">
        <v>3.1666666666666665</v>
      </c>
      <c r="N2472" s="17">
        <v>6.833333333333333</v>
      </c>
      <c r="O2472" t="s">
        <v>17</v>
      </c>
      <c r="P2472" s="3">
        <v>463.92137539570234</v>
      </c>
      <c r="Q2472" s="3">
        <v>559.81108270218749</v>
      </c>
    </row>
    <row r="2473" spans="1:17" ht="15" x14ac:dyDescent="0.25">
      <c r="A2473" s="22" t="s">
        <v>23</v>
      </c>
      <c r="B2473" s="15" t="s">
        <v>37</v>
      </c>
      <c r="C2473" t="s">
        <v>45</v>
      </c>
      <c r="D2473" s="15" t="s">
        <v>46</v>
      </c>
      <c r="E2473" t="s">
        <v>43</v>
      </c>
      <c r="F2473" s="15" t="s">
        <v>43</v>
      </c>
      <c r="G2473" t="s">
        <v>43</v>
      </c>
      <c r="H2473" s="15" t="s">
        <v>35</v>
      </c>
      <c r="I2473" t="s">
        <v>44</v>
      </c>
      <c r="J2473" s="15" t="s">
        <v>42</v>
      </c>
      <c r="K2473">
        <v>3</v>
      </c>
      <c r="L2473" s="19">
        <f>IF(AND(K2473=7,N2473&lt;M2473),1,IF(N2473&lt;M2473,K2473+1,K2473))</f>
        <v>3</v>
      </c>
      <c r="M2473" s="18">
        <v>3.3333333333333335</v>
      </c>
      <c r="N2473" s="17">
        <v>7</v>
      </c>
      <c r="O2473" t="s">
        <v>17</v>
      </c>
      <c r="P2473" s="3">
        <v>463.92137539570234</v>
      </c>
      <c r="Q2473" s="3">
        <v>559.81108270218749</v>
      </c>
    </row>
    <row r="2474" spans="1:17" ht="15" x14ac:dyDescent="0.25">
      <c r="A2474" s="22" t="s">
        <v>23</v>
      </c>
      <c r="B2474" s="15" t="s">
        <v>37</v>
      </c>
      <c r="C2474" t="s">
        <v>45</v>
      </c>
      <c r="D2474" s="15" t="s">
        <v>46</v>
      </c>
      <c r="E2474" t="s">
        <v>43</v>
      </c>
      <c r="F2474" s="15" t="s">
        <v>43</v>
      </c>
      <c r="G2474" t="s">
        <v>43</v>
      </c>
      <c r="H2474" s="15" t="s">
        <v>35</v>
      </c>
      <c r="I2474" t="s">
        <v>44</v>
      </c>
      <c r="J2474" s="15" t="s">
        <v>42</v>
      </c>
      <c r="K2474">
        <v>4</v>
      </c>
      <c r="L2474" s="19">
        <f>IF(AND(K2474=7,N2474&lt;M2474),1,IF(N2474&lt;M2474,K2474+1,K2474))</f>
        <v>4</v>
      </c>
      <c r="M2474" s="18">
        <v>3.5</v>
      </c>
      <c r="N2474" s="17">
        <v>6.833333333333333</v>
      </c>
      <c r="O2474" t="s">
        <v>17</v>
      </c>
      <c r="P2474" s="3">
        <v>463.92137539570234</v>
      </c>
      <c r="Q2474" s="3">
        <v>559.81108270218749</v>
      </c>
    </row>
    <row r="2475" spans="1:17" ht="15" x14ac:dyDescent="0.25">
      <c r="A2475" s="22" t="s">
        <v>23</v>
      </c>
      <c r="B2475" s="15" t="s">
        <v>37</v>
      </c>
      <c r="C2475" t="s">
        <v>45</v>
      </c>
      <c r="D2475" s="15" t="s">
        <v>46</v>
      </c>
      <c r="E2475" t="s">
        <v>43</v>
      </c>
      <c r="F2475" s="15" t="s">
        <v>43</v>
      </c>
      <c r="G2475" t="s">
        <v>43</v>
      </c>
      <c r="H2475" s="15" t="s">
        <v>35</v>
      </c>
      <c r="I2475" t="s">
        <v>44</v>
      </c>
      <c r="J2475" s="15" t="s">
        <v>42</v>
      </c>
      <c r="K2475">
        <v>5</v>
      </c>
      <c r="L2475" s="19">
        <f>IF(AND(K2475=7,N2475&lt;M2475),1,IF(N2475&lt;M2475,K2475+1,K2475))</f>
        <v>5</v>
      </c>
      <c r="M2475" s="18">
        <v>3.5833333333333335</v>
      </c>
      <c r="N2475" s="17">
        <v>7.25</v>
      </c>
      <c r="O2475" t="s">
        <v>17</v>
      </c>
      <c r="P2475" s="3">
        <v>463.92137539570234</v>
      </c>
      <c r="Q2475" s="3">
        <v>559.81108270218749</v>
      </c>
    </row>
    <row r="2476" spans="1:17" ht="15" x14ac:dyDescent="0.25">
      <c r="A2476" s="22" t="s">
        <v>23</v>
      </c>
      <c r="B2476" s="15" t="s">
        <v>37</v>
      </c>
      <c r="C2476" t="s">
        <v>45</v>
      </c>
      <c r="D2476" s="15" t="s">
        <v>46</v>
      </c>
      <c r="E2476" t="s">
        <v>43</v>
      </c>
      <c r="F2476" s="15" t="s">
        <v>43</v>
      </c>
      <c r="G2476" t="s">
        <v>43</v>
      </c>
      <c r="H2476" s="15" t="s">
        <v>35</v>
      </c>
      <c r="I2476" t="s">
        <v>44</v>
      </c>
      <c r="J2476" s="15" t="s">
        <v>42</v>
      </c>
      <c r="K2476">
        <v>6</v>
      </c>
      <c r="L2476" s="19">
        <f>IF(AND(K2476=7,N2476&lt;M2476),1,IF(N2476&lt;M2476,K2476+1,K2476))</f>
        <v>6</v>
      </c>
      <c r="M2476" s="18">
        <v>3.1666666666666665</v>
      </c>
      <c r="N2476" s="17">
        <v>6.833333333333333</v>
      </c>
      <c r="O2476" t="s">
        <v>17</v>
      </c>
      <c r="P2476" s="3">
        <v>463.92137539570234</v>
      </c>
      <c r="Q2476" s="3">
        <v>559.81108270218749</v>
      </c>
    </row>
    <row r="2477" spans="1:17" ht="15" x14ac:dyDescent="0.25">
      <c r="A2477" s="22" t="s">
        <v>23</v>
      </c>
      <c r="B2477" s="15" t="s">
        <v>37</v>
      </c>
      <c r="C2477" t="s">
        <v>45</v>
      </c>
      <c r="D2477" s="15" t="s">
        <v>46</v>
      </c>
      <c r="E2477" t="s">
        <v>43</v>
      </c>
      <c r="F2477" s="15" t="s">
        <v>43</v>
      </c>
      <c r="G2477" t="s">
        <v>43</v>
      </c>
      <c r="H2477" s="15" t="s">
        <v>35</v>
      </c>
      <c r="I2477" t="s">
        <v>44</v>
      </c>
      <c r="J2477" s="15" t="s">
        <v>42</v>
      </c>
      <c r="K2477">
        <v>7</v>
      </c>
      <c r="L2477" s="19">
        <f>IF(AND(K2477=7,N2477&lt;M2477),1,IF(N2477&lt;M2477,K2477+1,K2477))</f>
        <v>7</v>
      </c>
      <c r="M2477" s="18">
        <v>3.1666666666666665</v>
      </c>
      <c r="N2477" s="17">
        <v>6.833333333333333</v>
      </c>
      <c r="O2477" t="s">
        <v>17</v>
      </c>
      <c r="P2477" s="3">
        <v>463.92137539570234</v>
      </c>
      <c r="Q2477" s="3">
        <v>559.81108270218749</v>
      </c>
    </row>
    <row r="2478" spans="1:17" ht="15" x14ac:dyDescent="0.25">
      <c r="A2478" s="22" t="s">
        <v>23</v>
      </c>
      <c r="B2478" s="15" t="s">
        <v>37</v>
      </c>
      <c r="C2478" t="s">
        <v>45</v>
      </c>
      <c r="D2478" s="15" t="s">
        <v>46</v>
      </c>
      <c r="E2478" t="s">
        <v>43</v>
      </c>
      <c r="F2478" s="15" t="s">
        <v>43</v>
      </c>
      <c r="G2478" t="s">
        <v>48</v>
      </c>
      <c r="H2478" s="15" t="s">
        <v>44</v>
      </c>
      <c r="I2478" t="s">
        <v>35</v>
      </c>
      <c r="J2478" s="15" t="s">
        <v>141</v>
      </c>
      <c r="K2478">
        <v>1</v>
      </c>
      <c r="L2478" s="19">
        <f>IF(AND(K2478=7,N2478&lt;M2478),1,IF(N2478&lt;M2478,K2478+1,K2478))</f>
        <v>1</v>
      </c>
      <c r="M2478" s="18">
        <v>5.083333333333333</v>
      </c>
      <c r="N2478" s="17">
        <v>8.4166666666666661</v>
      </c>
      <c r="O2478" t="s">
        <v>17</v>
      </c>
      <c r="P2478" s="3">
        <v>463.92137539570234</v>
      </c>
      <c r="Q2478" s="3">
        <v>559.81108270218749</v>
      </c>
    </row>
    <row r="2479" spans="1:17" ht="15" x14ac:dyDescent="0.25">
      <c r="A2479" s="22" t="s">
        <v>23</v>
      </c>
      <c r="B2479" s="15" t="s">
        <v>37</v>
      </c>
      <c r="C2479" t="s">
        <v>45</v>
      </c>
      <c r="D2479" s="15" t="s">
        <v>46</v>
      </c>
      <c r="E2479" t="s">
        <v>43</v>
      </c>
      <c r="F2479" s="15" t="s">
        <v>43</v>
      </c>
      <c r="G2479" t="s">
        <v>48</v>
      </c>
      <c r="H2479" s="15" t="s">
        <v>44</v>
      </c>
      <c r="I2479" t="s">
        <v>35</v>
      </c>
      <c r="J2479" s="15" t="s">
        <v>141</v>
      </c>
      <c r="K2479">
        <v>2</v>
      </c>
      <c r="L2479" s="19">
        <f>IF(AND(K2479=7,N2479&lt;M2479),1,IF(N2479&lt;M2479,K2479+1,K2479))</f>
        <v>2</v>
      </c>
      <c r="M2479" s="18">
        <v>5.083333333333333</v>
      </c>
      <c r="N2479" s="17">
        <v>8.4166666666666661</v>
      </c>
      <c r="O2479" t="s">
        <v>17</v>
      </c>
      <c r="P2479" s="3">
        <v>463.92137539570234</v>
      </c>
      <c r="Q2479" s="3">
        <v>559.81108270218749</v>
      </c>
    </row>
    <row r="2480" spans="1:17" ht="15" x14ac:dyDescent="0.25">
      <c r="A2480" s="22" t="s">
        <v>23</v>
      </c>
      <c r="B2480" s="15" t="s">
        <v>37</v>
      </c>
      <c r="C2480" t="s">
        <v>45</v>
      </c>
      <c r="D2480" s="15" t="s">
        <v>46</v>
      </c>
      <c r="E2480" t="s">
        <v>43</v>
      </c>
      <c r="F2480" s="15" t="s">
        <v>43</v>
      </c>
      <c r="G2480" t="s">
        <v>48</v>
      </c>
      <c r="H2480" s="15" t="s">
        <v>44</v>
      </c>
      <c r="I2480" t="s">
        <v>35</v>
      </c>
      <c r="J2480" s="15" t="s">
        <v>141</v>
      </c>
      <c r="K2480">
        <v>3</v>
      </c>
      <c r="L2480" s="19">
        <f>IF(AND(K2480=7,N2480&lt;M2480),1,IF(N2480&lt;M2480,K2480+1,K2480))</f>
        <v>3</v>
      </c>
      <c r="M2480" s="18">
        <v>5.083333333333333</v>
      </c>
      <c r="N2480" s="17">
        <v>8.4166666666666661</v>
      </c>
      <c r="O2480" t="s">
        <v>17</v>
      </c>
      <c r="P2480" s="3">
        <v>463.92137539570234</v>
      </c>
      <c r="Q2480" s="3">
        <v>559.81108270218749</v>
      </c>
    </row>
    <row r="2481" spans="1:17" ht="15" x14ac:dyDescent="0.25">
      <c r="A2481" s="22" t="s">
        <v>23</v>
      </c>
      <c r="B2481" s="15" t="s">
        <v>37</v>
      </c>
      <c r="C2481" t="s">
        <v>45</v>
      </c>
      <c r="D2481" s="15" t="s">
        <v>46</v>
      </c>
      <c r="E2481" t="s">
        <v>43</v>
      </c>
      <c r="F2481" s="15" t="s">
        <v>43</v>
      </c>
      <c r="G2481" t="s">
        <v>48</v>
      </c>
      <c r="H2481" s="15" t="s">
        <v>44</v>
      </c>
      <c r="I2481" t="s">
        <v>35</v>
      </c>
      <c r="J2481" s="15" t="s">
        <v>141</v>
      </c>
      <c r="K2481">
        <v>4</v>
      </c>
      <c r="L2481" s="19">
        <f>IF(AND(K2481=7,N2481&lt;M2481),1,IF(N2481&lt;M2481,K2481+1,K2481))</f>
        <v>4</v>
      </c>
      <c r="M2481" s="18">
        <v>5.083333333333333</v>
      </c>
      <c r="N2481" s="17">
        <v>8.5833333333333339</v>
      </c>
      <c r="O2481" t="s">
        <v>17</v>
      </c>
      <c r="P2481" s="3">
        <v>463.92137539570234</v>
      </c>
      <c r="Q2481" s="3">
        <v>559.81108270218749</v>
      </c>
    </row>
    <row r="2482" spans="1:17" ht="15" x14ac:dyDescent="0.25">
      <c r="A2482" s="22" t="s">
        <v>23</v>
      </c>
      <c r="B2482" s="15" t="s">
        <v>37</v>
      </c>
      <c r="C2482" t="s">
        <v>45</v>
      </c>
      <c r="D2482" s="15" t="s">
        <v>46</v>
      </c>
      <c r="E2482" t="s">
        <v>43</v>
      </c>
      <c r="F2482" s="15" t="s">
        <v>43</v>
      </c>
      <c r="G2482" t="s">
        <v>48</v>
      </c>
      <c r="H2482" s="15" t="s">
        <v>44</v>
      </c>
      <c r="I2482" t="s">
        <v>35</v>
      </c>
      <c r="J2482" s="15" t="s">
        <v>141</v>
      </c>
      <c r="K2482">
        <v>5</v>
      </c>
      <c r="L2482" s="19">
        <f>IF(AND(K2482=7,N2482&lt;M2482),1,IF(N2482&lt;M2482,K2482+1,K2482))</f>
        <v>5</v>
      </c>
      <c r="M2482" s="18">
        <v>5.083333333333333</v>
      </c>
      <c r="N2482" s="17">
        <v>8.5833333333333339</v>
      </c>
      <c r="O2482" t="s">
        <v>17</v>
      </c>
      <c r="P2482" s="3">
        <v>463.92137539570234</v>
      </c>
      <c r="Q2482" s="3">
        <v>559.81108270218749</v>
      </c>
    </row>
    <row r="2483" spans="1:17" ht="15" x14ac:dyDescent="0.25">
      <c r="A2483" s="22" t="s">
        <v>23</v>
      </c>
      <c r="B2483" s="15" t="s">
        <v>37</v>
      </c>
      <c r="C2483" t="s">
        <v>45</v>
      </c>
      <c r="D2483" s="15" t="s">
        <v>46</v>
      </c>
      <c r="E2483" t="s">
        <v>43</v>
      </c>
      <c r="F2483" s="15" t="s">
        <v>43</v>
      </c>
      <c r="G2483" t="s">
        <v>48</v>
      </c>
      <c r="H2483" s="15" t="s">
        <v>44</v>
      </c>
      <c r="I2483" t="s">
        <v>35</v>
      </c>
      <c r="J2483" s="15" t="s">
        <v>141</v>
      </c>
      <c r="K2483">
        <v>6</v>
      </c>
      <c r="L2483" s="19">
        <f>IF(AND(K2483=7,N2483&lt;M2483),1,IF(N2483&lt;M2483,K2483+1,K2483))</f>
        <v>6</v>
      </c>
      <c r="M2483" s="18">
        <v>5.083333333333333</v>
      </c>
      <c r="N2483" s="17">
        <v>8.5833333333333339</v>
      </c>
      <c r="O2483" t="s">
        <v>17</v>
      </c>
      <c r="P2483" s="3">
        <v>463.92137539570234</v>
      </c>
      <c r="Q2483" s="3">
        <v>559.81108270218749</v>
      </c>
    </row>
    <row r="2484" spans="1:17" ht="15" x14ac:dyDescent="0.25">
      <c r="A2484" s="22" t="s">
        <v>23</v>
      </c>
      <c r="B2484" s="15" t="s">
        <v>37</v>
      </c>
      <c r="C2484" t="s">
        <v>45</v>
      </c>
      <c r="D2484" s="15" t="s">
        <v>46</v>
      </c>
      <c r="E2484" t="s">
        <v>43</v>
      </c>
      <c r="F2484" s="15" t="s">
        <v>43</v>
      </c>
      <c r="G2484" t="s">
        <v>48</v>
      </c>
      <c r="H2484" s="15" t="s">
        <v>44</v>
      </c>
      <c r="I2484" t="s">
        <v>35</v>
      </c>
      <c r="J2484" s="15" t="s">
        <v>141</v>
      </c>
      <c r="K2484">
        <v>7</v>
      </c>
      <c r="L2484" s="19">
        <f>IF(AND(K2484=7,N2484&lt;M2484),1,IF(N2484&lt;M2484,K2484+1,K2484))</f>
        <v>7</v>
      </c>
      <c r="M2484" s="18">
        <v>5.083333333333333</v>
      </c>
      <c r="N2484" s="17">
        <v>8.5833333333333339</v>
      </c>
      <c r="O2484" t="s">
        <v>17</v>
      </c>
      <c r="P2484" s="3">
        <v>463.92137539570234</v>
      </c>
      <c r="Q2484" s="3">
        <v>559.81108270218749</v>
      </c>
    </row>
    <row r="2485" spans="1:17" ht="15" x14ac:dyDescent="0.25">
      <c r="A2485" s="22" t="s">
        <v>23</v>
      </c>
      <c r="B2485" s="15" t="s">
        <v>37</v>
      </c>
      <c r="C2485" t="s">
        <v>45</v>
      </c>
      <c r="D2485" s="15" t="s">
        <v>46</v>
      </c>
      <c r="E2485" t="s">
        <v>43</v>
      </c>
      <c r="F2485" s="15" t="s">
        <v>43</v>
      </c>
      <c r="G2485" t="s">
        <v>48</v>
      </c>
      <c r="H2485" s="15" t="s">
        <v>44</v>
      </c>
      <c r="I2485" t="s">
        <v>35</v>
      </c>
      <c r="J2485" s="15" t="s">
        <v>47</v>
      </c>
      <c r="K2485">
        <v>1</v>
      </c>
      <c r="L2485" s="19">
        <f>IF(AND(K2485=7,N2485&lt;M2485),1,IF(N2485&lt;M2485,K2485+1,K2485))</f>
        <v>1</v>
      </c>
      <c r="M2485" s="18">
        <v>7.833333333333333</v>
      </c>
      <c r="N2485" s="17">
        <v>11.166666666666666</v>
      </c>
      <c r="O2485" t="s">
        <v>17</v>
      </c>
      <c r="P2485" s="3">
        <v>463.92137539570234</v>
      </c>
      <c r="Q2485" s="3">
        <v>559.81108270218749</v>
      </c>
    </row>
    <row r="2486" spans="1:17" ht="15" x14ac:dyDescent="0.25">
      <c r="A2486" s="22" t="s">
        <v>23</v>
      </c>
      <c r="B2486" s="15" t="s">
        <v>37</v>
      </c>
      <c r="C2486" t="s">
        <v>45</v>
      </c>
      <c r="D2486" s="15" t="s">
        <v>46</v>
      </c>
      <c r="E2486" t="s">
        <v>43</v>
      </c>
      <c r="F2486" s="15" t="s">
        <v>43</v>
      </c>
      <c r="G2486" t="s">
        <v>48</v>
      </c>
      <c r="H2486" s="15" t="s">
        <v>44</v>
      </c>
      <c r="I2486" t="s">
        <v>35</v>
      </c>
      <c r="J2486" s="15" t="s">
        <v>47</v>
      </c>
      <c r="K2486">
        <v>2</v>
      </c>
      <c r="L2486" s="19">
        <f>IF(AND(K2486=7,N2486&lt;M2486),1,IF(N2486&lt;M2486,K2486+1,K2486))</f>
        <v>2</v>
      </c>
      <c r="M2486" s="18">
        <v>7.833333333333333</v>
      </c>
      <c r="N2486" s="17">
        <v>11.166666666666666</v>
      </c>
      <c r="O2486" t="s">
        <v>17</v>
      </c>
      <c r="P2486" s="3">
        <v>463.92137539570234</v>
      </c>
      <c r="Q2486" s="3">
        <v>559.81108270218749</v>
      </c>
    </row>
    <row r="2487" spans="1:17" ht="15" x14ac:dyDescent="0.25">
      <c r="A2487" s="22" t="s">
        <v>23</v>
      </c>
      <c r="B2487" s="15" t="s">
        <v>37</v>
      </c>
      <c r="C2487" t="s">
        <v>45</v>
      </c>
      <c r="D2487" s="15" t="s">
        <v>46</v>
      </c>
      <c r="E2487" t="s">
        <v>43</v>
      </c>
      <c r="F2487" s="15" t="s">
        <v>43</v>
      </c>
      <c r="G2487" t="s">
        <v>48</v>
      </c>
      <c r="H2487" s="15" t="s">
        <v>44</v>
      </c>
      <c r="I2487" t="s">
        <v>35</v>
      </c>
      <c r="J2487" s="15" t="s">
        <v>47</v>
      </c>
      <c r="K2487">
        <v>3</v>
      </c>
      <c r="L2487" s="19">
        <f>IF(AND(K2487=7,N2487&lt;M2487),1,IF(N2487&lt;M2487,K2487+1,K2487))</f>
        <v>3</v>
      </c>
      <c r="M2487" s="18">
        <v>8</v>
      </c>
      <c r="N2487" s="17">
        <v>11.333333333333334</v>
      </c>
      <c r="O2487" t="s">
        <v>17</v>
      </c>
      <c r="P2487" s="3">
        <v>463.92137539570234</v>
      </c>
      <c r="Q2487" s="3">
        <v>559.81108270218749</v>
      </c>
    </row>
    <row r="2488" spans="1:17" ht="15" x14ac:dyDescent="0.25">
      <c r="A2488" s="22" t="s">
        <v>23</v>
      </c>
      <c r="B2488" s="15" t="s">
        <v>37</v>
      </c>
      <c r="C2488" t="s">
        <v>45</v>
      </c>
      <c r="D2488" s="15" t="s">
        <v>46</v>
      </c>
      <c r="E2488" t="s">
        <v>43</v>
      </c>
      <c r="F2488" s="15" t="s">
        <v>43</v>
      </c>
      <c r="G2488" t="s">
        <v>48</v>
      </c>
      <c r="H2488" s="15" t="s">
        <v>44</v>
      </c>
      <c r="I2488" t="s">
        <v>35</v>
      </c>
      <c r="J2488" s="15" t="s">
        <v>47</v>
      </c>
      <c r="K2488">
        <v>4</v>
      </c>
      <c r="L2488" s="19">
        <f>IF(AND(K2488=7,N2488&lt;M2488),1,IF(N2488&lt;M2488,K2488+1,K2488))</f>
        <v>4</v>
      </c>
      <c r="M2488" s="18">
        <v>7.833333333333333</v>
      </c>
      <c r="N2488" s="17">
        <v>11.333333333333334</v>
      </c>
      <c r="O2488" t="s">
        <v>17</v>
      </c>
      <c r="P2488" s="3">
        <v>463.92137539570234</v>
      </c>
      <c r="Q2488" s="3">
        <v>559.81108270218749</v>
      </c>
    </row>
    <row r="2489" spans="1:17" ht="15" x14ac:dyDescent="0.25">
      <c r="A2489" s="22" t="s">
        <v>23</v>
      </c>
      <c r="B2489" s="15" t="s">
        <v>37</v>
      </c>
      <c r="C2489" t="s">
        <v>45</v>
      </c>
      <c r="D2489" s="15" t="s">
        <v>46</v>
      </c>
      <c r="E2489" t="s">
        <v>43</v>
      </c>
      <c r="F2489" s="15" t="s">
        <v>43</v>
      </c>
      <c r="G2489" t="s">
        <v>48</v>
      </c>
      <c r="H2489" s="15" t="s">
        <v>44</v>
      </c>
      <c r="I2489" t="s">
        <v>35</v>
      </c>
      <c r="J2489" s="15" t="s">
        <v>47</v>
      </c>
      <c r="K2489">
        <v>5</v>
      </c>
      <c r="L2489" s="19">
        <f>IF(AND(K2489=7,N2489&lt;M2489),1,IF(N2489&lt;M2489,K2489+1,K2489))</f>
        <v>5</v>
      </c>
      <c r="M2489" s="18">
        <v>8.25</v>
      </c>
      <c r="N2489" s="17">
        <v>11.75</v>
      </c>
      <c r="O2489" t="s">
        <v>17</v>
      </c>
      <c r="P2489" s="3">
        <v>463.92137539570234</v>
      </c>
      <c r="Q2489" s="3">
        <v>559.81108270218749</v>
      </c>
    </row>
    <row r="2490" spans="1:17" ht="15" x14ac:dyDescent="0.25">
      <c r="A2490" s="22" t="s">
        <v>23</v>
      </c>
      <c r="B2490" s="15" t="s">
        <v>37</v>
      </c>
      <c r="C2490" t="s">
        <v>45</v>
      </c>
      <c r="D2490" s="15" t="s">
        <v>46</v>
      </c>
      <c r="E2490" t="s">
        <v>43</v>
      </c>
      <c r="F2490" s="15" t="s">
        <v>43</v>
      </c>
      <c r="G2490" t="s">
        <v>48</v>
      </c>
      <c r="H2490" s="15" t="s">
        <v>44</v>
      </c>
      <c r="I2490" t="s">
        <v>35</v>
      </c>
      <c r="J2490" s="15" t="s">
        <v>47</v>
      </c>
      <c r="K2490">
        <v>6</v>
      </c>
      <c r="L2490" s="19">
        <f>IF(AND(K2490=7,N2490&lt;M2490),1,IF(N2490&lt;M2490,K2490+1,K2490))</f>
        <v>6</v>
      </c>
      <c r="M2490" s="18">
        <v>7.833333333333333</v>
      </c>
      <c r="N2490" s="17">
        <v>11.333333333333334</v>
      </c>
      <c r="O2490" t="s">
        <v>17</v>
      </c>
      <c r="P2490" s="3">
        <v>463.92137539570234</v>
      </c>
      <c r="Q2490" s="3">
        <v>559.81108270218749</v>
      </c>
    </row>
    <row r="2491" spans="1:17" ht="15" x14ac:dyDescent="0.25">
      <c r="A2491" s="22" t="s">
        <v>23</v>
      </c>
      <c r="B2491" s="15" t="s">
        <v>37</v>
      </c>
      <c r="C2491" t="s">
        <v>45</v>
      </c>
      <c r="D2491" s="15" t="s">
        <v>46</v>
      </c>
      <c r="E2491" t="s">
        <v>43</v>
      </c>
      <c r="F2491" s="15" t="s">
        <v>43</v>
      </c>
      <c r="G2491" t="s">
        <v>48</v>
      </c>
      <c r="H2491" s="15" t="s">
        <v>44</v>
      </c>
      <c r="I2491" t="s">
        <v>35</v>
      </c>
      <c r="J2491" s="15" t="s">
        <v>47</v>
      </c>
      <c r="K2491">
        <v>7</v>
      </c>
      <c r="L2491" s="19">
        <f>IF(AND(K2491=7,N2491&lt;M2491),1,IF(N2491&lt;M2491,K2491+1,K2491))</f>
        <v>7</v>
      </c>
      <c r="M2491" s="18">
        <v>7.833333333333333</v>
      </c>
      <c r="N2491" s="17">
        <v>11.333333333333334</v>
      </c>
      <c r="O2491" t="s">
        <v>17</v>
      </c>
      <c r="P2491" s="3">
        <v>463.92137539570234</v>
      </c>
      <c r="Q2491" s="3">
        <v>559.81108270218749</v>
      </c>
    </row>
    <row r="2492" spans="1:17" ht="15" x14ac:dyDescent="0.25">
      <c r="A2492" s="22" t="s">
        <v>23</v>
      </c>
      <c r="B2492" s="15" t="s">
        <v>37</v>
      </c>
      <c r="C2492" t="s">
        <v>45</v>
      </c>
      <c r="D2492" s="15" t="s">
        <v>46</v>
      </c>
      <c r="E2492" t="s">
        <v>59</v>
      </c>
      <c r="F2492" s="15" t="s">
        <v>59</v>
      </c>
      <c r="G2492" t="s">
        <v>59</v>
      </c>
      <c r="H2492" s="15" t="s">
        <v>27</v>
      </c>
      <c r="I2492" t="s">
        <v>44</v>
      </c>
      <c r="J2492" s="15" t="s">
        <v>58</v>
      </c>
      <c r="K2492">
        <v>1</v>
      </c>
      <c r="L2492" s="19">
        <f>IF(AND(K2492=7,N2492&lt;M2492),1,IF(N2492&lt;M2492,K2492+1,K2492))</f>
        <v>1</v>
      </c>
      <c r="M2492" s="18">
        <v>1.9166666666666665</v>
      </c>
      <c r="N2492" s="17">
        <v>4.166666666666667</v>
      </c>
      <c r="O2492" t="s">
        <v>17</v>
      </c>
      <c r="P2492" s="3">
        <v>395.74921853782541</v>
      </c>
      <c r="Q2492" s="3">
        <v>351.3813860279069</v>
      </c>
    </row>
    <row r="2493" spans="1:17" ht="15" x14ac:dyDescent="0.25">
      <c r="A2493" s="22" t="s">
        <v>23</v>
      </c>
      <c r="B2493" s="15" t="s">
        <v>37</v>
      </c>
      <c r="C2493" t="s">
        <v>45</v>
      </c>
      <c r="D2493" s="15" t="s">
        <v>46</v>
      </c>
      <c r="E2493" t="s">
        <v>59</v>
      </c>
      <c r="F2493" s="15" t="s">
        <v>59</v>
      </c>
      <c r="G2493" t="s">
        <v>59</v>
      </c>
      <c r="H2493" s="15" t="s">
        <v>27</v>
      </c>
      <c r="I2493" t="s">
        <v>44</v>
      </c>
      <c r="J2493" s="15" t="s">
        <v>58</v>
      </c>
      <c r="K2493">
        <v>2</v>
      </c>
      <c r="L2493" s="19">
        <f>IF(AND(K2493=7,N2493&lt;M2493),1,IF(N2493&lt;M2493,K2493+1,K2493))</f>
        <v>2</v>
      </c>
      <c r="M2493" s="18">
        <v>1.9166666666666665</v>
      </c>
      <c r="N2493" s="17">
        <v>4.166666666666667</v>
      </c>
      <c r="O2493" t="s">
        <v>17</v>
      </c>
      <c r="P2493" s="3">
        <v>395.74921853782541</v>
      </c>
      <c r="Q2493" s="3">
        <v>351.3813860279069</v>
      </c>
    </row>
    <row r="2494" spans="1:17" ht="15" x14ac:dyDescent="0.25">
      <c r="A2494" s="22" t="s">
        <v>23</v>
      </c>
      <c r="B2494" s="15" t="s">
        <v>37</v>
      </c>
      <c r="C2494" t="s">
        <v>45</v>
      </c>
      <c r="D2494" s="15" t="s">
        <v>46</v>
      </c>
      <c r="E2494" t="s">
        <v>59</v>
      </c>
      <c r="F2494" s="15" t="s">
        <v>59</v>
      </c>
      <c r="G2494" t="s">
        <v>59</v>
      </c>
      <c r="H2494" s="15" t="s">
        <v>27</v>
      </c>
      <c r="I2494" t="s">
        <v>44</v>
      </c>
      <c r="J2494" s="15" t="s">
        <v>58</v>
      </c>
      <c r="K2494">
        <v>3</v>
      </c>
      <c r="L2494" s="19">
        <f>IF(AND(K2494=7,N2494&lt;M2494),1,IF(N2494&lt;M2494,K2494+1,K2494))</f>
        <v>3</v>
      </c>
      <c r="M2494" s="18">
        <v>1.9166666666666665</v>
      </c>
      <c r="N2494" s="17">
        <v>4.166666666666667</v>
      </c>
      <c r="O2494" t="s">
        <v>17</v>
      </c>
      <c r="P2494" s="3">
        <v>395.74921853782541</v>
      </c>
      <c r="Q2494" s="3">
        <v>351.3813860279069</v>
      </c>
    </row>
    <row r="2495" spans="1:17" ht="15" x14ac:dyDescent="0.25">
      <c r="A2495" s="22" t="s">
        <v>23</v>
      </c>
      <c r="B2495" s="15" t="s">
        <v>37</v>
      </c>
      <c r="C2495" t="s">
        <v>45</v>
      </c>
      <c r="D2495" s="15" t="s">
        <v>46</v>
      </c>
      <c r="E2495" t="s">
        <v>59</v>
      </c>
      <c r="F2495" s="15" t="s">
        <v>59</v>
      </c>
      <c r="G2495" t="s">
        <v>59</v>
      </c>
      <c r="H2495" s="15" t="s">
        <v>27</v>
      </c>
      <c r="I2495" t="s">
        <v>44</v>
      </c>
      <c r="J2495" s="15" t="s">
        <v>58</v>
      </c>
      <c r="K2495">
        <v>4</v>
      </c>
      <c r="L2495" s="19">
        <f>IF(AND(K2495=7,N2495&lt;M2495),1,IF(N2495&lt;M2495,K2495+1,K2495))</f>
        <v>4</v>
      </c>
      <c r="M2495" s="18">
        <v>2.0833333333333335</v>
      </c>
      <c r="N2495" s="17">
        <v>4.166666666666667</v>
      </c>
      <c r="O2495" t="s">
        <v>17</v>
      </c>
      <c r="P2495" s="3">
        <v>395.74921853782541</v>
      </c>
      <c r="Q2495" s="3">
        <v>351.3813860279069</v>
      </c>
    </row>
    <row r="2496" spans="1:17" ht="15" x14ac:dyDescent="0.25">
      <c r="A2496" s="22" t="s">
        <v>23</v>
      </c>
      <c r="B2496" s="15" t="s">
        <v>37</v>
      </c>
      <c r="C2496" t="s">
        <v>45</v>
      </c>
      <c r="D2496" s="15" t="s">
        <v>46</v>
      </c>
      <c r="E2496" t="s">
        <v>59</v>
      </c>
      <c r="F2496" s="15" t="s">
        <v>59</v>
      </c>
      <c r="G2496" t="s">
        <v>59</v>
      </c>
      <c r="H2496" s="15" t="s">
        <v>27</v>
      </c>
      <c r="I2496" t="s">
        <v>44</v>
      </c>
      <c r="J2496" s="15" t="s">
        <v>58</v>
      </c>
      <c r="K2496">
        <v>5</v>
      </c>
      <c r="L2496" s="19">
        <f>IF(AND(K2496=7,N2496&lt;M2496),1,IF(N2496&lt;M2496,K2496+1,K2496))</f>
        <v>5</v>
      </c>
      <c r="M2496" s="18">
        <v>1.9166666666666665</v>
      </c>
      <c r="N2496" s="17">
        <v>4.166666666666667</v>
      </c>
      <c r="O2496" t="s">
        <v>17</v>
      </c>
      <c r="P2496" s="3">
        <v>395.74921853782541</v>
      </c>
      <c r="Q2496" s="3">
        <v>351.3813860279069</v>
      </c>
    </row>
    <row r="2497" spans="1:17" ht="15" x14ac:dyDescent="0.25">
      <c r="A2497" s="22" t="s">
        <v>23</v>
      </c>
      <c r="B2497" s="15" t="s">
        <v>37</v>
      </c>
      <c r="C2497" t="s">
        <v>45</v>
      </c>
      <c r="D2497" s="15" t="s">
        <v>46</v>
      </c>
      <c r="E2497" t="s">
        <v>59</v>
      </c>
      <c r="F2497" s="15" t="s">
        <v>59</v>
      </c>
      <c r="G2497" t="s">
        <v>59</v>
      </c>
      <c r="H2497" s="15" t="s">
        <v>27</v>
      </c>
      <c r="I2497" t="s">
        <v>44</v>
      </c>
      <c r="J2497" s="15" t="s">
        <v>58</v>
      </c>
      <c r="K2497">
        <v>6</v>
      </c>
      <c r="L2497" s="19">
        <f>IF(AND(K2497=7,N2497&lt;M2497),1,IF(N2497&lt;M2497,K2497+1,K2497))</f>
        <v>6</v>
      </c>
      <c r="M2497" s="18">
        <v>1.9166666666666665</v>
      </c>
      <c r="N2497" s="17">
        <v>4.166666666666667</v>
      </c>
      <c r="O2497" t="s">
        <v>17</v>
      </c>
      <c r="P2497" s="3">
        <v>395.74921853782541</v>
      </c>
      <c r="Q2497" s="3">
        <v>351.3813860279069</v>
      </c>
    </row>
    <row r="2498" spans="1:17" ht="15" x14ac:dyDescent="0.25">
      <c r="A2498" s="22" t="s">
        <v>23</v>
      </c>
      <c r="B2498" s="15" t="s">
        <v>37</v>
      </c>
      <c r="C2498" t="s">
        <v>45</v>
      </c>
      <c r="D2498" s="15" t="s">
        <v>46</v>
      </c>
      <c r="E2498" t="s">
        <v>59</v>
      </c>
      <c r="F2498" s="15" t="s">
        <v>59</v>
      </c>
      <c r="G2498" t="s">
        <v>59</v>
      </c>
      <c r="H2498" s="15" t="s">
        <v>27</v>
      </c>
      <c r="I2498" t="s">
        <v>44</v>
      </c>
      <c r="J2498" s="15" t="s">
        <v>58</v>
      </c>
      <c r="K2498">
        <v>7</v>
      </c>
      <c r="L2498" s="19">
        <f>IF(AND(K2498=7,N2498&lt;M2498),1,IF(N2498&lt;M2498,K2498+1,K2498))</f>
        <v>7</v>
      </c>
      <c r="M2498" s="18">
        <v>1.9166666666666665</v>
      </c>
      <c r="N2498" s="17">
        <v>4.166666666666667</v>
      </c>
      <c r="O2498" t="s">
        <v>17</v>
      </c>
      <c r="P2498" s="3">
        <v>395.74921853782541</v>
      </c>
      <c r="Q2498" s="3">
        <v>351.3813860279069</v>
      </c>
    </row>
    <row r="2499" spans="1:17" ht="15" x14ac:dyDescent="0.25">
      <c r="A2499" s="22" t="s">
        <v>23</v>
      </c>
      <c r="B2499" s="15" t="s">
        <v>37</v>
      </c>
      <c r="C2499" t="s">
        <v>45</v>
      </c>
      <c r="D2499" s="15" t="s">
        <v>46</v>
      </c>
      <c r="E2499" t="s">
        <v>59</v>
      </c>
      <c r="F2499" s="15" t="s">
        <v>59</v>
      </c>
      <c r="G2499" t="s">
        <v>59</v>
      </c>
      <c r="H2499" s="15" t="s">
        <v>27</v>
      </c>
      <c r="I2499" t="s">
        <v>44</v>
      </c>
      <c r="J2499" s="15" t="s">
        <v>95</v>
      </c>
      <c r="K2499">
        <v>1</v>
      </c>
      <c r="L2499" s="19">
        <f>IF(AND(K2499=7,N2499&lt;M2499),1,IF(N2499&lt;M2499,K2499+1,K2499))</f>
        <v>1</v>
      </c>
      <c r="M2499" s="18">
        <v>7.166666666666667</v>
      </c>
      <c r="N2499" s="17">
        <v>9.4166666666666661</v>
      </c>
      <c r="O2499" t="s">
        <v>17</v>
      </c>
      <c r="P2499" s="3">
        <v>395.74921853782541</v>
      </c>
      <c r="Q2499" s="3">
        <v>351.3813860279069</v>
      </c>
    </row>
    <row r="2500" spans="1:17" ht="15" x14ac:dyDescent="0.25">
      <c r="A2500" s="22" t="s">
        <v>23</v>
      </c>
      <c r="B2500" s="15" t="s">
        <v>37</v>
      </c>
      <c r="C2500" t="s">
        <v>45</v>
      </c>
      <c r="D2500" s="15" t="s">
        <v>46</v>
      </c>
      <c r="E2500" t="s">
        <v>59</v>
      </c>
      <c r="F2500" s="15" t="s">
        <v>59</v>
      </c>
      <c r="G2500" t="s">
        <v>59</v>
      </c>
      <c r="H2500" s="15" t="s">
        <v>27</v>
      </c>
      <c r="I2500" t="s">
        <v>44</v>
      </c>
      <c r="J2500" s="15" t="s">
        <v>95</v>
      </c>
      <c r="K2500">
        <v>2</v>
      </c>
      <c r="L2500" s="19">
        <f>IF(AND(K2500=7,N2500&lt;M2500),1,IF(N2500&lt;M2500,K2500+1,K2500))</f>
        <v>2</v>
      </c>
      <c r="M2500" s="18">
        <v>7.25</v>
      </c>
      <c r="N2500" s="17">
        <v>9.5</v>
      </c>
      <c r="O2500" t="s">
        <v>17</v>
      </c>
      <c r="P2500" s="3">
        <v>395.74921853782541</v>
      </c>
      <c r="Q2500" s="3">
        <v>351.3813860279069</v>
      </c>
    </row>
    <row r="2501" spans="1:17" ht="15" x14ac:dyDescent="0.25">
      <c r="A2501" s="22" t="s">
        <v>23</v>
      </c>
      <c r="B2501" s="15" t="s">
        <v>37</v>
      </c>
      <c r="C2501" t="s">
        <v>45</v>
      </c>
      <c r="D2501" s="15" t="s">
        <v>46</v>
      </c>
      <c r="E2501" t="s">
        <v>59</v>
      </c>
      <c r="F2501" s="15" t="s">
        <v>59</v>
      </c>
      <c r="G2501" t="s">
        <v>59</v>
      </c>
      <c r="H2501" s="15" t="s">
        <v>27</v>
      </c>
      <c r="I2501" t="s">
        <v>44</v>
      </c>
      <c r="J2501" s="15" t="s">
        <v>95</v>
      </c>
      <c r="K2501">
        <v>3</v>
      </c>
      <c r="L2501" s="19">
        <f>IF(AND(K2501=7,N2501&lt;M2501),1,IF(N2501&lt;M2501,K2501+1,K2501))</f>
        <v>3</v>
      </c>
      <c r="M2501" s="18">
        <v>7.25</v>
      </c>
      <c r="N2501" s="17">
        <v>9.5</v>
      </c>
      <c r="O2501" t="s">
        <v>17</v>
      </c>
      <c r="P2501" s="3">
        <v>395.74921853782541</v>
      </c>
      <c r="Q2501" s="3">
        <v>351.3813860279069</v>
      </c>
    </row>
    <row r="2502" spans="1:17" ht="15" x14ac:dyDescent="0.25">
      <c r="A2502" s="22" t="s">
        <v>23</v>
      </c>
      <c r="B2502" s="15" t="s">
        <v>37</v>
      </c>
      <c r="C2502" t="s">
        <v>45</v>
      </c>
      <c r="D2502" s="15" t="s">
        <v>46</v>
      </c>
      <c r="E2502" t="s">
        <v>59</v>
      </c>
      <c r="F2502" s="15" t="s">
        <v>59</v>
      </c>
      <c r="G2502" t="s">
        <v>59</v>
      </c>
      <c r="H2502" s="15" t="s">
        <v>27</v>
      </c>
      <c r="I2502" t="s">
        <v>44</v>
      </c>
      <c r="J2502" s="15" t="s">
        <v>95</v>
      </c>
      <c r="K2502">
        <v>4</v>
      </c>
      <c r="L2502" s="19">
        <f>IF(AND(K2502=7,N2502&lt;M2502),1,IF(N2502&lt;M2502,K2502+1,K2502))</f>
        <v>4</v>
      </c>
      <c r="M2502" s="18">
        <v>7.333333333333333</v>
      </c>
      <c r="N2502" s="17">
        <v>9.4166666666666661</v>
      </c>
      <c r="O2502" t="s">
        <v>17</v>
      </c>
      <c r="P2502" s="3">
        <v>395.74921853782541</v>
      </c>
      <c r="Q2502" s="3">
        <v>351.3813860279069</v>
      </c>
    </row>
    <row r="2503" spans="1:17" ht="15" x14ac:dyDescent="0.25">
      <c r="A2503" s="22" t="s">
        <v>23</v>
      </c>
      <c r="B2503" s="15" t="s">
        <v>37</v>
      </c>
      <c r="C2503" t="s">
        <v>45</v>
      </c>
      <c r="D2503" s="15" t="s">
        <v>46</v>
      </c>
      <c r="E2503" t="s">
        <v>59</v>
      </c>
      <c r="F2503" s="15" t="s">
        <v>59</v>
      </c>
      <c r="G2503" t="s">
        <v>59</v>
      </c>
      <c r="H2503" s="15" t="s">
        <v>27</v>
      </c>
      <c r="I2503" t="s">
        <v>44</v>
      </c>
      <c r="J2503" s="15" t="s">
        <v>95</v>
      </c>
      <c r="K2503">
        <v>5</v>
      </c>
      <c r="L2503" s="19">
        <f>IF(AND(K2503=7,N2503&lt;M2503),1,IF(N2503&lt;M2503,K2503+1,K2503))</f>
        <v>5</v>
      </c>
      <c r="M2503" s="18">
        <v>7.166666666666667</v>
      </c>
      <c r="N2503" s="17">
        <v>9.4166666666666661</v>
      </c>
      <c r="O2503" t="s">
        <v>17</v>
      </c>
      <c r="P2503" s="3">
        <v>395.74921853782541</v>
      </c>
      <c r="Q2503" s="3">
        <v>351.3813860279069</v>
      </c>
    </row>
    <row r="2504" spans="1:17" ht="15" x14ac:dyDescent="0.25">
      <c r="A2504" s="22" t="s">
        <v>23</v>
      </c>
      <c r="B2504" s="15" t="s">
        <v>37</v>
      </c>
      <c r="C2504" t="s">
        <v>45</v>
      </c>
      <c r="D2504" s="15" t="s">
        <v>46</v>
      </c>
      <c r="E2504" t="s">
        <v>59</v>
      </c>
      <c r="F2504" s="15" t="s">
        <v>59</v>
      </c>
      <c r="G2504" t="s">
        <v>59</v>
      </c>
      <c r="H2504" s="15" t="s">
        <v>27</v>
      </c>
      <c r="I2504" t="s">
        <v>44</v>
      </c>
      <c r="J2504" s="15" t="s">
        <v>95</v>
      </c>
      <c r="K2504">
        <v>6</v>
      </c>
      <c r="L2504" s="19">
        <f>IF(AND(K2504=7,N2504&lt;M2504),1,IF(N2504&lt;M2504,K2504+1,K2504))</f>
        <v>6</v>
      </c>
      <c r="M2504" s="18">
        <v>7.166666666666667</v>
      </c>
      <c r="N2504" s="17">
        <v>9.4166666666666661</v>
      </c>
      <c r="O2504" t="s">
        <v>17</v>
      </c>
      <c r="P2504" s="3">
        <v>395.74921853782541</v>
      </c>
      <c r="Q2504" s="3">
        <v>351.3813860279069</v>
      </c>
    </row>
    <row r="2505" spans="1:17" ht="15" x14ac:dyDescent="0.25">
      <c r="A2505" s="22" t="s">
        <v>23</v>
      </c>
      <c r="B2505" s="15" t="s">
        <v>37</v>
      </c>
      <c r="C2505" t="s">
        <v>45</v>
      </c>
      <c r="D2505" s="15" t="s">
        <v>46</v>
      </c>
      <c r="E2505" t="s">
        <v>59</v>
      </c>
      <c r="F2505" s="15" t="s">
        <v>59</v>
      </c>
      <c r="G2505" t="s">
        <v>59</v>
      </c>
      <c r="H2505" s="15" t="s">
        <v>27</v>
      </c>
      <c r="I2505" t="s">
        <v>44</v>
      </c>
      <c r="J2505" s="15" t="s">
        <v>95</v>
      </c>
      <c r="K2505">
        <v>7</v>
      </c>
      <c r="L2505" s="19">
        <f>IF(AND(K2505=7,N2505&lt;M2505),1,IF(N2505&lt;M2505,K2505+1,K2505))</f>
        <v>7</v>
      </c>
      <c r="M2505" s="18">
        <v>7.166666666666667</v>
      </c>
      <c r="N2505" s="17">
        <v>9.4166666666666661</v>
      </c>
      <c r="O2505" t="s">
        <v>17</v>
      </c>
      <c r="P2505" s="3">
        <v>395.74921853782541</v>
      </c>
      <c r="Q2505" s="3">
        <v>351.3813860279069</v>
      </c>
    </row>
    <row r="2506" spans="1:17" ht="15" x14ac:dyDescent="0.25">
      <c r="A2506" s="22" t="s">
        <v>23</v>
      </c>
      <c r="B2506" s="15" t="s">
        <v>37</v>
      </c>
      <c r="C2506" t="s">
        <v>45</v>
      </c>
      <c r="D2506" s="15" t="s">
        <v>46</v>
      </c>
      <c r="E2506" t="s">
        <v>59</v>
      </c>
      <c r="F2506" s="15" t="s">
        <v>59</v>
      </c>
      <c r="G2506" t="s">
        <v>59</v>
      </c>
      <c r="H2506" s="15" t="s">
        <v>27</v>
      </c>
      <c r="I2506" t="s">
        <v>44</v>
      </c>
      <c r="J2506" s="15" t="s">
        <v>593</v>
      </c>
      <c r="K2506">
        <v>1</v>
      </c>
      <c r="L2506" s="19">
        <f>IF(AND(K2506=7,N2506&lt;M2506),1,IF(N2506&lt;M2506,K2506+1,K2506))</f>
        <v>1</v>
      </c>
      <c r="M2506" s="18">
        <v>9</v>
      </c>
      <c r="N2506" s="17">
        <v>11.25</v>
      </c>
      <c r="O2506" t="s">
        <v>17</v>
      </c>
      <c r="P2506" s="3">
        <v>263.40029955140511</v>
      </c>
      <c r="Q2506" s="3">
        <v>233.87023397922985</v>
      </c>
    </row>
    <row r="2507" spans="1:17" ht="15" x14ac:dyDescent="0.25">
      <c r="A2507" s="22" t="s">
        <v>23</v>
      </c>
      <c r="B2507" s="15" t="s">
        <v>37</v>
      </c>
      <c r="C2507" t="s">
        <v>45</v>
      </c>
      <c r="D2507" s="15" t="s">
        <v>46</v>
      </c>
      <c r="E2507" t="s">
        <v>59</v>
      </c>
      <c r="F2507" s="15" t="s">
        <v>59</v>
      </c>
      <c r="G2507" t="s">
        <v>59</v>
      </c>
      <c r="H2507" s="15" t="s">
        <v>27</v>
      </c>
      <c r="I2507" t="s">
        <v>44</v>
      </c>
      <c r="J2507" s="15" t="s">
        <v>593</v>
      </c>
      <c r="K2507">
        <v>2</v>
      </c>
      <c r="L2507" s="19">
        <f>IF(AND(K2507=7,N2507&lt;M2507),1,IF(N2507&lt;M2507,K2507+1,K2507))</f>
        <v>2</v>
      </c>
      <c r="M2507" s="18">
        <v>9</v>
      </c>
      <c r="N2507" s="17">
        <v>11.25</v>
      </c>
      <c r="O2507" t="s">
        <v>17</v>
      </c>
      <c r="P2507" s="3">
        <v>263.40029955140511</v>
      </c>
      <c r="Q2507" s="3">
        <v>233.87023397922985</v>
      </c>
    </row>
    <row r="2508" spans="1:17" ht="15" x14ac:dyDescent="0.25">
      <c r="A2508" s="22" t="s">
        <v>23</v>
      </c>
      <c r="B2508" s="15" t="s">
        <v>37</v>
      </c>
      <c r="C2508" t="s">
        <v>45</v>
      </c>
      <c r="D2508" s="15" t="s">
        <v>46</v>
      </c>
      <c r="E2508" t="s">
        <v>59</v>
      </c>
      <c r="F2508" s="15" t="s">
        <v>59</v>
      </c>
      <c r="G2508" t="s">
        <v>59</v>
      </c>
      <c r="H2508" s="15" t="s">
        <v>27</v>
      </c>
      <c r="I2508" t="s">
        <v>44</v>
      </c>
      <c r="J2508" s="15" t="s">
        <v>593</v>
      </c>
      <c r="K2508">
        <v>3</v>
      </c>
      <c r="L2508" s="19">
        <f>IF(AND(K2508=7,N2508&lt;M2508),1,IF(N2508&lt;M2508,K2508+1,K2508))</f>
        <v>3</v>
      </c>
      <c r="M2508" s="18">
        <v>9</v>
      </c>
      <c r="N2508" s="17">
        <v>11.25</v>
      </c>
      <c r="O2508" t="s">
        <v>17</v>
      </c>
      <c r="P2508" s="3">
        <v>263.40029955140511</v>
      </c>
      <c r="Q2508" s="3">
        <v>233.87023397922985</v>
      </c>
    </row>
    <row r="2509" spans="1:17" ht="15" x14ac:dyDescent="0.25">
      <c r="A2509" s="22" t="s">
        <v>23</v>
      </c>
      <c r="B2509" s="15" t="s">
        <v>37</v>
      </c>
      <c r="C2509" t="s">
        <v>45</v>
      </c>
      <c r="D2509" s="15" t="s">
        <v>46</v>
      </c>
      <c r="E2509" t="s">
        <v>59</v>
      </c>
      <c r="F2509" s="15" t="s">
        <v>59</v>
      </c>
      <c r="G2509" t="s">
        <v>59</v>
      </c>
      <c r="H2509" s="15" t="s">
        <v>27</v>
      </c>
      <c r="I2509" t="s">
        <v>44</v>
      </c>
      <c r="J2509" s="15" t="s">
        <v>593</v>
      </c>
      <c r="K2509">
        <v>4</v>
      </c>
      <c r="L2509" s="19">
        <f>IF(AND(K2509=7,N2509&lt;M2509),1,IF(N2509&lt;M2509,K2509+1,K2509))</f>
        <v>4</v>
      </c>
      <c r="M2509" s="18">
        <v>9.1666666666666661</v>
      </c>
      <c r="N2509" s="17">
        <v>11.25</v>
      </c>
      <c r="O2509" t="s">
        <v>17</v>
      </c>
      <c r="P2509" s="3">
        <v>263.40029955140511</v>
      </c>
      <c r="Q2509" s="3">
        <v>233.87023397922985</v>
      </c>
    </row>
    <row r="2510" spans="1:17" ht="15" x14ac:dyDescent="0.25">
      <c r="A2510" s="22" t="s">
        <v>23</v>
      </c>
      <c r="B2510" s="15" t="s">
        <v>37</v>
      </c>
      <c r="C2510" t="s">
        <v>45</v>
      </c>
      <c r="D2510" s="15" t="s">
        <v>46</v>
      </c>
      <c r="E2510" t="s">
        <v>59</v>
      </c>
      <c r="F2510" s="15" t="s">
        <v>59</v>
      </c>
      <c r="G2510" t="s">
        <v>59</v>
      </c>
      <c r="H2510" s="15" t="s">
        <v>27</v>
      </c>
      <c r="I2510" t="s">
        <v>44</v>
      </c>
      <c r="J2510" s="15" t="s">
        <v>593</v>
      </c>
      <c r="K2510">
        <v>5</v>
      </c>
      <c r="L2510" s="19">
        <f>IF(AND(K2510=7,N2510&lt;M2510),1,IF(N2510&lt;M2510,K2510+1,K2510))</f>
        <v>5</v>
      </c>
      <c r="M2510" s="18">
        <v>9</v>
      </c>
      <c r="N2510" s="17">
        <v>11.25</v>
      </c>
      <c r="O2510" t="s">
        <v>17</v>
      </c>
      <c r="P2510" s="3">
        <v>263.40029955140511</v>
      </c>
      <c r="Q2510" s="3">
        <v>233.87023397922985</v>
      </c>
    </row>
    <row r="2511" spans="1:17" ht="15" x14ac:dyDescent="0.25">
      <c r="A2511" s="22" t="s">
        <v>23</v>
      </c>
      <c r="B2511" s="15" t="s">
        <v>37</v>
      </c>
      <c r="C2511" t="s">
        <v>45</v>
      </c>
      <c r="D2511" s="15" t="s">
        <v>46</v>
      </c>
      <c r="E2511" t="s">
        <v>59</v>
      </c>
      <c r="F2511" s="15" t="s">
        <v>59</v>
      </c>
      <c r="G2511" t="s">
        <v>59</v>
      </c>
      <c r="H2511" s="15" t="s">
        <v>27</v>
      </c>
      <c r="I2511" t="s">
        <v>44</v>
      </c>
      <c r="J2511" s="15" t="s">
        <v>593</v>
      </c>
      <c r="K2511">
        <v>6</v>
      </c>
      <c r="L2511" s="19">
        <f>IF(AND(K2511=7,N2511&lt;M2511),1,IF(N2511&lt;M2511,K2511+1,K2511))</f>
        <v>6</v>
      </c>
      <c r="M2511" s="18">
        <v>9.75</v>
      </c>
      <c r="N2511" s="17">
        <v>12</v>
      </c>
      <c r="O2511" t="s">
        <v>17</v>
      </c>
      <c r="P2511" s="3">
        <v>263.40029955140511</v>
      </c>
      <c r="Q2511" s="3">
        <v>233.87023397922985</v>
      </c>
    </row>
    <row r="2512" spans="1:17" ht="15" x14ac:dyDescent="0.25">
      <c r="A2512" s="22" t="s">
        <v>23</v>
      </c>
      <c r="B2512" s="15" t="s">
        <v>37</v>
      </c>
      <c r="C2512" t="s">
        <v>45</v>
      </c>
      <c r="D2512" s="15" t="s">
        <v>46</v>
      </c>
      <c r="E2512" t="s">
        <v>59</v>
      </c>
      <c r="F2512" s="15" t="s">
        <v>59</v>
      </c>
      <c r="G2512" t="s">
        <v>59</v>
      </c>
      <c r="H2512" s="15" t="s">
        <v>27</v>
      </c>
      <c r="I2512" t="s">
        <v>44</v>
      </c>
      <c r="J2512" s="15" t="s">
        <v>593</v>
      </c>
      <c r="K2512">
        <v>7</v>
      </c>
      <c r="L2512" s="19">
        <f>IF(AND(K2512=7,N2512&lt;M2512),1,IF(N2512&lt;M2512,K2512+1,K2512))</f>
        <v>7</v>
      </c>
      <c r="M2512" s="18">
        <v>9</v>
      </c>
      <c r="N2512" s="17">
        <v>11.25</v>
      </c>
      <c r="O2512" t="s">
        <v>17</v>
      </c>
      <c r="P2512" s="3">
        <v>263.40029955140511</v>
      </c>
      <c r="Q2512" s="3">
        <v>233.87023397922985</v>
      </c>
    </row>
    <row r="2513" spans="1:17" ht="15" x14ac:dyDescent="0.25">
      <c r="A2513" s="22" t="s">
        <v>23</v>
      </c>
      <c r="B2513" s="15" t="s">
        <v>37</v>
      </c>
      <c r="C2513" t="s">
        <v>45</v>
      </c>
      <c r="D2513" s="15" t="s">
        <v>46</v>
      </c>
      <c r="E2513" t="s">
        <v>59</v>
      </c>
      <c r="F2513" s="15" t="s">
        <v>59</v>
      </c>
      <c r="G2513" t="s">
        <v>61</v>
      </c>
      <c r="H2513" s="15" t="s">
        <v>44</v>
      </c>
      <c r="I2513" t="s">
        <v>27</v>
      </c>
      <c r="J2513" s="15" t="s">
        <v>60</v>
      </c>
      <c r="K2513">
        <v>1</v>
      </c>
      <c r="L2513" s="19">
        <f>IF(AND(K2513=7,N2513&lt;M2513),1,IF(N2513&lt;M2513,K2513+1,K2513))</f>
        <v>1</v>
      </c>
      <c r="M2513" s="18">
        <v>5.166666666666667</v>
      </c>
      <c r="N2513" s="17">
        <v>7.333333333333333</v>
      </c>
      <c r="O2513" t="s">
        <v>17</v>
      </c>
      <c r="P2513" s="3">
        <v>395.74921853782541</v>
      </c>
      <c r="Q2513" s="3">
        <v>351.3813860279069</v>
      </c>
    </row>
    <row r="2514" spans="1:17" ht="15" x14ac:dyDescent="0.25">
      <c r="A2514" s="22" t="s">
        <v>23</v>
      </c>
      <c r="B2514" s="15" t="s">
        <v>37</v>
      </c>
      <c r="C2514" t="s">
        <v>45</v>
      </c>
      <c r="D2514" s="15" t="s">
        <v>46</v>
      </c>
      <c r="E2514" t="s">
        <v>59</v>
      </c>
      <c r="F2514" s="15" t="s">
        <v>59</v>
      </c>
      <c r="G2514" t="s">
        <v>61</v>
      </c>
      <c r="H2514" s="15" t="s">
        <v>44</v>
      </c>
      <c r="I2514" t="s">
        <v>27</v>
      </c>
      <c r="J2514" s="15" t="s">
        <v>60</v>
      </c>
      <c r="K2514">
        <v>2</v>
      </c>
      <c r="L2514" s="19">
        <f>IF(AND(K2514=7,N2514&lt;M2514),1,IF(N2514&lt;M2514,K2514+1,K2514))</f>
        <v>2</v>
      </c>
      <c r="M2514" s="18">
        <v>5.166666666666667</v>
      </c>
      <c r="N2514" s="17">
        <v>7.333333333333333</v>
      </c>
      <c r="O2514" t="s">
        <v>17</v>
      </c>
      <c r="P2514" s="3">
        <v>395.74921853782541</v>
      </c>
      <c r="Q2514" s="3">
        <v>351.3813860279069</v>
      </c>
    </row>
    <row r="2515" spans="1:17" ht="15" x14ac:dyDescent="0.25">
      <c r="A2515" s="22" t="s">
        <v>23</v>
      </c>
      <c r="B2515" s="15" t="s">
        <v>37</v>
      </c>
      <c r="C2515" t="s">
        <v>45</v>
      </c>
      <c r="D2515" s="15" t="s">
        <v>46</v>
      </c>
      <c r="E2515" t="s">
        <v>59</v>
      </c>
      <c r="F2515" s="15" t="s">
        <v>59</v>
      </c>
      <c r="G2515" t="s">
        <v>61</v>
      </c>
      <c r="H2515" s="15" t="s">
        <v>44</v>
      </c>
      <c r="I2515" t="s">
        <v>27</v>
      </c>
      <c r="J2515" s="15" t="s">
        <v>60</v>
      </c>
      <c r="K2515">
        <v>3</v>
      </c>
      <c r="L2515" s="19">
        <f>IF(AND(K2515=7,N2515&lt;M2515),1,IF(N2515&lt;M2515,K2515+1,K2515))</f>
        <v>3</v>
      </c>
      <c r="M2515" s="18">
        <v>5.166666666666667</v>
      </c>
      <c r="N2515" s="17">
        <v>7.333333333333333</v>
      </c>
      <c r="O2515" t="s">
        <v>17</v>
      </c>
      <c r="P2515" s="3">
        <v>395.74921853782541</v>
      </c>
      <c r="Q2515" s="3">
        <v>351.3813860279069</v>
      </c>
    </row>
    <row r="2516" spans="1:17" ht="15" x14ac:dyDescent="0.25">
      <c r="A2516" s="22" t="s">
        <v>23</v>
      </c>
      <c r="B2516" s="15" t="s">
        <v>37</v>
      </c>
      <c r="C2516" t="s">
        <v>45</v>
      </c>
      <c r="D2516" s="15" t="s">
        <v>46</v>
      </c>
      <c r="E2516" t="s">
        <v>59</v>
      </c>
      <c r="F2516" s="15" t="s">
        <v>59</v>
      </c>
      <c r="G2516" t="s">
        <v>61</v>
      </c>
      <c r="H2516" s="15" t="s">
        <v>44</v>
      </c>
      <c r="I2516" t="s">
        <v>27</v>
      </c>
      <c r="J2516" s="15" t="s">
        <v>60</v>
      </c>
      <c r="K2516">
        <v>4</v>
      </c>
      <c r="L2516" s="19">
        <f>IF(AND(K2516=7,N2516&lt;M2516),1,IF(N2516&lt;M2516,K2516+1,K2516))</f>
        <v>4</v>
      </c>
      <c r="M2516" s="18">
        <v>5.166666666666667</v>
      </c>
      <c r="N2516" s="17">
        <v>7.333333333333333</v>
      </c>
      <c r="O2516" t="s">
        <v>17</v>
      </c>
      <c r="P2516" s="3">
        <v>395.74921853782541</v>
      </c>
      <c r="Q2516" s="3">
        <v>351.3813860279069</v>
      </c>
    </row>
    <row r="2517" spans="1:17" ht="15" x14ac:dyDescent="0.25">
      <c r="A2517" s="22" t="s">
        <v>23</v>
      </c>
      <c r="B2517" s="15" t="s">
        <v>37</v>
      </c>
      <c r="C2517" t="s">
        <v>45</v>
      </c>
      <c r="D2517" s="15" t="s">
        <v>46</v>
      </c>
      <c r="E2517" t="s">
        <v>59</v>
      </c>
      <c r="F2517" s="15" t="s">
        <v>59</v>
      </c>
      <c r="G2517" t="s">
        <v>61</v>
      </c>
      <c r="H2517" s="15" t="s">
        <v>44</v>
      </c>
      <c r="I2517" t="s">
        <v>27</v>
      </c>
      <c r="J2517" s="15" t="s">
        <v>60</v>
      </c>
      <c r="K2517">
        <v>5</v>
      </c>
      <c r="L2517" s="19">
        <f>IF(AND(K2517=7,N2517&lt;M2517),1,IF(N2517&lt;M2517,K2517+1,K2517))</f>
        <v>5</v>
      </c>
      <c r="M2517" s="18">
        <v>5.166666666666667</v>
      </c>
      <c r="N2517" s="17">
        <v>7.333333333333333</v>
      </c>
      <c r="O2517" t="s">
        <v>17</v>
      </c>
      <c r="P2517" s="3">
        <v>395.74921853782541</v>
      </c>
      <c r="Q2517" s="3">
        <v>351.3813860279069</v>
      </c>
    </row>
    <row r="2518" spans="1:17" ht="15" x14ac:dyDescent="0.25">
      <c r="A2518" s="22" t="s">
        <v>23</v>
      </c>
      <c r="B2518" s="15" t="s">
        <v>37</v>
      </c>
      <c r="C2518" t="s">
        <v>45</v>
      </c>
      <c r="D2518" s="15" t="s">
        <v>46</v>
      </c>
      <c r="E2518" t="s">
        <v>59</v>
      </c>
      <c r="F2518" s="15" t="s">
        <v>59</v>
      </c>
      <c r="G2518" t="s">
        <v>61</v>
      </c>
      <c r="H2518" s="15" t="s">
        <v>44</v>
      </c>
      <c r="I2518" t="s">
        <v>27</v>
      </c>
      <c r="J2518" s="15" t="s">
        <v>60</v>
      </c>
      <c r="K2518">
        <v>6</v>
      </c>
      <c r="L2518" s="19">
        <f>IF(AND(K2518=7,N2518&lt;M2518),1,IF(N2518&lt;M2518,K2518+1,K2518))</f>
        <v>6</v>
      </c>
      <c r="M2518" s="18">
        <v>5.166666666666667</v>
      </c>
      <c r="N2518" s="17">
        <v>7.333333333333333</v>
      </c>
      <c r="O2518" t="s">
        <v>17</v>
      </c>
      <c r="P2518" s="3">
        <v>395.74921853782541</v>
      </c>
      <c r="Q2518" s="3">
        <v>351.3813860279069</v>
      </c>
    </row>
    <row r="2519" spans="1:17" ht="15" x14ac:dyDescent="0.25">
      <c r="A2519" s="22" t="s">
        <v>23</v>
      </c>
      <c r="B2519" s="15" t="s">
        <v>37</v>
      </c>
      <c r="C2519" t="s">
        <v>45</v>
      </c>
      <c r="D2519" s="15" t="s">
        <v>46</v>
      </c>
      <c r="E2519" t="s">
        <v>59</v>
      </c>
      <c r="F2519" s="15" t="s">
        <v>59</v>
      </c>
      <c r="G2519" t="s">
        <v>61</v>
      </c>
      <c r="H2519" s="15" t="s">
        <v>44</v>
      </c>
      <c r="I2519" t="s">
        <v>27</v>
      </c>
      <c r="J2519" s="15" t="s">
        <v>60</v>
      </c>
      <c r="K2519">
        <v>7</v>
      </c>
      <c r="L2519" s="19">
        <f>IF(AND(K2519=7,N2519&lt;M2519),1,IF(N2519&lt;M2519,K2519+1,K2519))</f>
        <v>7</v>
      </c>
      <c r="M2519" s="18">
        <v>5.166666666666667</v>
      </c>
      <c r="N2519" s="17">
        <v>7.333333333333333</v>
      </c>
      <c r="O2519" t="s">
        <v>17</v>
      </c>
      <c r="P2519" s="3">
        <v>395.74921853782541</v>
      </c>
      <c r="Q2519" s="3">
        <v>351.3813860279069</v>
      </c>
    </row>
    <row r="2520" spans="1:17" ht="15" x14ac:dyDescent="0.25">
      <c r="A2520" s="22" t="s">
        <v>23</v>
      </c>
      <c r="B2520" s="15" t="s">
        <v>37</v>
      </c>
      <c r="C2520" t="s">
        <v>45</v>
      </c>
      <c r="D2520" s="15" t="s">
        <v>46</v>
      </c>
      <c r="E2520" t="s">
        <v>59</v>
      </c>
      <c r="F2520" s="15" t="s">
        <v>59</v>
      </c>
      <c r="G2520" t="s">
        <v>61</v>
      </c>
      <c r="H2520" s="15" t="s">
        <v>44</v>
      </c>
      <c r="I2520" t="s">
        <v>27</v>
      </c>
      <c r="J2520" s="15" t="s">
        <v>96</v>
      </c>
      <c r="K2520">
        <v>1</v>
      </c>
      <c r="L2520" s="19">
        <f>IF(AND(K2520=7,N2520&lt;M2520),1,IF(N2520&lt;M2520,K2520+1,K2520))</f>
        <v>1</v>
      </c>
      <c r="M2520" s="18">
        <v>10.416666666666666</v>
      </c>
      <c r="N2520" s="17">
        <v>12.583333333333334</v>
      </c>
      <c r="O2520" t="s">
        <v>17</v>
      </c>
      <c r="P2520" s="3">
        <v>395.74921853782541</v>
      </c>
      <c r="Q2520" s="3">
        <v>351.3813860279069</v>
      </c>
    </row>
    <row r="2521" spans="1:17" ht="15" x14ac:dyDescent="0.25">
      <c r="A2521" s="22" t="s">
        <v>23</v>
      </c>
      <c r="B2521" s="15" t="s">
        <v>37</v>
      </c>
      <c r="C2521" t="s">
        <v>45</v>
      </c>
      <c r="D2521" s="15" t="s">
        <v>46</v>
      </c>
      <c r="E2521" t="s">
        <v>59</v>
      </c>
      <c r="F2521" s="15" t="s">
        <v>59</v>
      </c>
      <c r="G2521" t="s">
        <v>61</v>
      </c>
      <c r="H2521" s="15" t="s">
        <v>44</v>
      </c>
      <c r="I2521" t="s">
        <v>27</v>
      </c>
      <c r="J2521" s="15" t="s">
        <v>96</v>
      </c>
      <c r="K2521">
        <v>2</v>
      </c>
      <c r="L2521" s="19">
        <f>IF(AND(K2521=7,N2521&lt;M2521),1,IF(N2521&lt;M2521,K2521+1,K2521))</f>
        <v>2</v>
      </c>
      <c r="M2521" s="18">
        <v>10.5</v>
      </c>
      <c r="N2521" s="17">
        <v>12.666666666666666</v>
      </c>
      <c r="O2521" t="s">
        <v>17</v>
      </c>
      <c r="P2521" s="3">
        <v>395.74921853782541</v>
      </c>
      <c r="Q2521" s="3">
        <v>351.3813860279069</v>
      </c>
    </row>
    <row r="2522" spans="1:17" ht="15" x14ac:dyDescent="0.25">
      <c r="A2522" s="22" t="s">
        <v>23</v>
      </c>
      <c r="B2522" s="15" t="s">
        <v>37</v>
      </c>
      <c r="C2522" t="s">
        <v>45</v>
      </c>
      <c r="D2522" s="15" t="s">
        <v>46</v>
      </c>
      <c r="E2522" t="s">
        <v>59</v>
      </c>
      <c r="F2522" s="15" t="s">
        <v>59</v>
      </c>
      <c r="G2522" t="s">
        <v>61</v>
      </c>
      <c r="H2522" s="15" t="s">
        <v>44</v>
      </c>
      <c r="I2522" t="s">
        <v>27</v>
      </c>
      <c r="J2522" s="15" t="s">
        <v>96</v>
      </c>
      <c r="K2522">
        <v>3</v>
      </c>
      <c r="L2522" s="19">
        <f>IF(AND(K2522=7,N2522&lt;M2522),1,IF(N2522&lt;M2522,K2522+1,K2522))</f>
        <v>3</v>
      </c>
      <c r="M2522" s="18">
        <v>10.5</v>
      </c>
      <c r="N2522" s="17">
        <v>12.666666666666666</v>
      </c>
      <c r="O2522" t="s">
        <v>17</v>
      </c>
      <c r="P2522" s="3">
        <v>395.74921853782541</v>
      </c>
      <c r="Q2522" s="3">
        <v>351.3813860279069</v>
      </c>
    </row>
    <row r="2523" spans="1:17" ht="15" x14ac:dyDescent="0.25">
      <c r="A2523" s="22" t="s">
        <v>23</v>
      </c>
      <c r="B2523" s="15" t="s">
        <v>37</v>
      </c>
      <c r="C2523" t="s">
        <v>45</v>
      </c>
      <c r="D2523" s="15" t="s">
        <v>46</v>
      </c>
      <c r="E2523" t="s">
        <v>59</v>
      </c>
      <c r="F2523" s="15" t="s">
        <v>59</v>
      </c>
      <c r="G2523" t="s">
        <v>61</v>
      </c>
      <c r="H2523" s="15" t="s">
        <v>44</v>
      </c>
      <c r="I2523" t="s">
        <v>27</v>
      </c>
      <c r="J2523" s="15" t="s">
        <v>96</v>
      </c>
      <c r="K2523">
        <v>4</v>
      </c>
      <c r="L2523" s="19">
        <f>IF(AND(K2523=7,N2523&lt;M2523),1,IF(N2523&lt;M2523,K2523+1,K2523))</f>
        <v>4</v>
      </c>
      <c r="M2523" s="18">
        <v>10.416666666666666</v>
      </c>
      <c r="N2523" s="17">
        <v>12.583333333333334</v>
      </c>
      <c r="O2523" t="s">
        <v>17</v>
      </c>
      <c r="P2523" s="3">
        <v>395.74921853782541</v>
      </c>
      <c r="Q2523" s="3">
        <v>351.3813860279069</v>
      </c>
    </row>
    <row r="2524" spans="1:17" ht="15" x14ac:dyDescent="0.25">
      <c r="A2524" s="22" t="s">
        <v>23</v>
      </c>
      <c r="B2524" s="15" t="s">
        <v>37</v>
      </c>
      <c r="C2524" t="s">
        <v>45</v>
      </c>
      <c r="D2524" s="15" t="s">
        <v>46</v>
      </c>
      <c r="E2524" t="s">
        <v>59</v>
      </c>
      <c r="F2524" s="15" t="s">
        <v>59</v>
      </c>
      <c r="G2524" t="s">
        <v>61</v>
      </c>
      <c r="H2524" s="15" t="s">
        <v>44</v>
      </c>
      <c r="I2524" t="s">
        <v>27</v>
      </c>
      <c r="J2524" s="15" t="s">
        <v>96</v>
      </c>
      <c r="K2524">
        <v>5</v>
      </c>
      <c r="L2524" s="19">
        <f>IF(AND(K2524=7,N2524&lt;M2524),1,IF(N2524&lt;M2524,K2524+1,K2524))</f>
        <v>5</v>
      </c>
      <c r="M2524" s="18">
        <v>10.416666666666666</v>
      </c>
      <c r="N2524" s="17">
        <v>12.583333333333334</v>
      </c>
      <c r="O2524" t="s">
        <v>17</v>
      </c>
      <c r="P2524" s="3">
        <v>395.74921853782541</v>
      </c>
      <c r="Q2524" s="3">
        <v>351.3813860279069</v>
      </c>
    </row>
    <row r="2525" spans="1:17" ht="15" x14ac:dyDescent="0.25">
      <c r="A2525" s="22" t="s">
        <v>23</v>
      </c>
      <c r="B2525" s="15" t="s">
        <v>37</v>
      </c>
      <c r="C2525" t="s">
        <v>45</v>
      </c>
      <c r="D2525" s="15" t="s">
        <v>46</v>
      </c>
      <c r="E2525" t="s">
        <v>59</v>
      </c>
      <c r="F2525" s="15" t="s">
        <v>59</v>
      </c>
      <c r="G2525" t="s">
        <v>61</v>
      </c>
      <c r="H2525" s="15" t="s">
        <v>44</v>
      </c>
      <c r="I2525" t="s">
        <v>27</v>
      </c>
      <c r="J2525" s="15" t="s">
        <v>96</v>
      </c>
      <c r="K2525">
        <v>6</v>
      </c>
      <c r="L2525" s="19">
        <f>IF(AND(K2525=7,N2525&lt;M2525),1,IF(N2525&lt;M2525,K2525+1,K2525))</f>
        <v>6</v>
      </c>
      <c r="M2525" s="18">
        <v>10.416666666666666</v>
      </c>
      <c r="N2525" s="17">
        <v>12.583333333333334</v>
      </c>
      <c r="O2525" t="s">
        <v>17</v>
      </c>
      <c r="P2525" s="3">
        <v>395.74921853782541</v>
      </c>
      <c r="Q2525" s="3">
        <v>351.3813860279069</v>
      </c>
    </row>
    <row r="2526" spans="1:17" ht="15" x14ac:dyDescent="0.25">
      <c r="A2526" s="22" t="s">
        <v>23</v>
      </c>
      <c r="B2526" s="15" t="s">
        <v>37</v>
      </c>
      <c r="C2526" t="s">
        <v>45</v>
      </c>
      <c r="D2526" s="15" t="s">
        <v>46</v>
      </c>
      <c r="E2526" t="s">
        <v>59</v>
      </c>
      <c r="F2526" s="15" t="s">
        <v>59</v>
      </c>
      <c r="G2526" t="s">
        <v>61</v>
      </c>
      <c r="H2526" s="15" t="s">
        <v>44</v>
      </c>
      <c r="I2526" t="s">
        <v>27</v>
      </c>
      <c r="J2526" s="15" t="s">
        <v>96</v>
      </c>
      <c r="K2526">
        <v>7</v>
      </c>
      <c r="L2526" s="19">
        <f>IF(AND(K2526=7,N2526&lt;M2526),1,IF(N2526&lt;M2526,K2526+1,K2526))</f>
        <v>7</v>
      </c>
      <c r="M2526" s="18">
        <v>10.416666666666666</v>
      </c>
      <c r="N2526" s="17">
        <v>12.583333333333334</v>
      </c>
      <c r="O2526" t="s">
        <v>17</v>
      </c>
      <c r="P2526" s="3">
        <v>395.74921853782541</v>
      </c>
      <c r="Q2526" s="3">
        <v>351.3813860279069</v>
      </c>
    </row>
    <row r="2527" spans="1:17" ht="15" x14ac:dyDescent="0.25">
      <c r="A2527" s="22" t="s">
        <v>23</v>
      </c>
      <c r="B2527" s="15" t="s">
        <v>37</v>
      </c>
      <c r="C2527" t="s">
        <v>45</v>
      </c>
      <c r="D2527" s="15" t="s">
        <v>46</v>
      </c>
      <c r="E2527" t="s">
        <v>59</v>
      </c>
      <c r="F2527" s="15" t="s">
        <v>59</v>
      </c>
      <c r="G2527" t="s">
        <v>61</v>
      </c>
      <c r="H2527" s="15" t="s">
        <v>44</v>
      </c>
      <c r="I2527" t="s">
        <v>27</v>
      </c>
      <c r="J2527" s="15" t="s">
        <v>594</v>
      </c>
      <c r="K2527">
        <v>1</v>
      </c>
      <c r="L2527" s="19">
        <f>IF(AND(K2527=7,N2527&lt;M2527),1,IF(N2527&lt;M2527,K2527+1,K2527))</f>
        <v>1</v>
      </c>
      <c r="M2527" s="18">
        <v>12.75</v>
      </c>
      <c r="N2527" s="17">
        <v>14.916666666666666</v>
      </c>
      <c r="O2527" t="s">
        <v>17</v>
      </c>
      <c r="P2527" s="3">
        <v>395.74921853782541</v>
      </c>
      <c r="Q2527" s="3">
        <v>351.3813860279069</v>
      </c>
    </row>
    <row r="2528" spans="1:17" ht="15" x14ac:dyDescent="0.25">
      <c r="A2528" s="22" t="s">
        <v>23</v>
      </c>
      <c r="B2528" s="15" t="s">
        <v>37</v>
      </c>
      <c r="C2528" t="s">
        <v>45</v>
      </c>
      <c r="D2528" s="15" t="s">
        <v>46</v>
      </c>
      <c r="E2528" t="s">
        <v>59</v>
      </c>
      <c r="F2528" s="15" t="s">
        <v>59</v>
      </c>
      <c r="G2528" t="s">
        <v>61</v>
      </c>
      <c r="H2528" s="15" t="s">
        <v>44</v>
      </c>
      <c r="I2528" t="s">
        <v>27</v>
      </c>
      <c r="J2528" s="15" t="s">
        <v>594</v>
      </c>
      <c r="K2528">
        <v>2</v>
      </c>
      <c r="L2528" s="19">
        <f>IF(AND(K2528=7,N2528&lt;M2528),1,IF(N2528&lt;M2528,K2528+1,K2528))</f>
        <v>2</v>
      </c>
      <c r="M2528" s="18">
        <v>12.75</v>
      </c>
      <c r="N2528" s="17">
        <v>14.916666666666666</v>
      </c>
      <c r="O2528" t="s">
        <v>17</v>
      </c>
      <c r="P2528" s="3">
        <v>395.74921853782541</v>
      </c>
      <c r="Q2528" s="3">
        <v>351.3813860279069</v>
      </c>
    </row>
    <row r="2529" spans="1:17" ht="15" x14ac:dyDescent="0.25">
      <c r="A2529" s="22" t="s">
        <v>23</v>
      </c>
      <c r="B2529" s="15" t="s">
        <v>37</v>
      </c>
      <c r="C2529" t="s">
        <v>45</v>
      </c>
      <c r="D2529" s="15" t="s">
        <v>46</v>
      </c>
      <c r="E2529" t="s">
        <v>59</v>
      </c>
      <c r="F2529" s="15" t="s">
        <v>59</v>
      </c>
      <c r="G2529" t="s">
        <v>61</v>
      </c>
      <c r="H2529" s="15" t="s">
        <v>44</v>
      </c>
      <c r="I2529" t="s">
        <v>27</v>
      </c>
      <c r="J2529" s="15" t="s">
        <v>594</v>
      </c>
      <c r="K2529">
        <v>3</v>
      </c>
      <c r="L2529" s="19">
        <f>IF(AND(K2529=7,N2529&lt;M2529),1,IF(N2529&lt;M2529,K2529+1,K2529))</f>
        <v>3</v>
      </c>
      <c r="M2529" s="18">
        <v>12.75</v>
      </c>
      <c r="N2529" s="17">
        <v>14.916666666666666</v>
      </c>
      <c r="O2529" t="s">
        <v>17</v>
      </c>
      <c r="P2529" s="3">
        <v>395.74921853782541</v>
      </c>
      <c r="Q2529" s="3">
        <v>351.3813860279069</v>
      </c>
    </row>
    <row r="2530" spans="1:17" ht="15" x14ac:dyDescent="0.25">
      <c r="A2530" s="22" t="s">
        <v>23</v>
      </c>
      <c r="B2530" s="15" t="s">
        <v>37</v>
      </c>
      <c r="C2530" t="s">
        <v>45</v>
      </c>
      <c r="D2530" s="15" t="s">
        <v>46</v>
      </c>
      <c r="E2530" t="s">
        <v>59</v>
      </c>
      <c r="F2530" s="15" t="s">
        <v>59</v>
      </c>
      <c r="G2530" t="s">
        <v>61</v>
      </c>
      <c r="H2530" s="15" t="s">
        <v>44</v>
      </c>
      <c r="I2530" t="s">
        <v>27</v>
      </c>
      <c r="J2530" s="15" t="s">
        <v>594</v>
      </c>
      <c r="K2530">
        <v>4</v>
      </c>
      <c r="L2530" s="19">
        <f>IF(AND(K2530=7,N2530&lt;M2530),1,IF(N2530&lt;M2530,K2530+1,K2530))</f>
        <v>4</v>
      </c>
      <c r="M2530" s="18">
        <v>12.75</v>
      </c>
      <c r="N2530" s="17">
        <v>14.916666666666666</v>
      </c>
      <c r="O2530" t="s">
        <v>17</v>
      </c>
      <c r="P2530" s="3">
        <v>395.74921853782541</v>
      </c>
      <c r="Q2530" s="3">
        <v>351.3813860279069</v>
      </c>
    </row>
    <row r="2531" spans="1:17" ht="15" x14ac:dyDescent="0.25">
      <c r="A2531" s="22" t="s">
        <v>23</v>
      </c>
      <c r="B2531" s="15" t="s">
        <v>37</v>
      </c>
      <c r="C2531" t="s">
        <v>45</v>
      </c>
      <c r="D2531" s="15" t="s">
        <v>46</v>
      </c>
      <c r="E2531" t="s">
        <v>59</v>
      </c>
      <c r="F2531" s="15" t="s">
        <v>59</v>
      </c>
      <c r="G2531" t="s">
        <v>61</v>
      </c>
      <c r="H2531" s="15" t="s">
        <v>44</v>
      </c>
      <c r="I2531" t="s">
        <v>27</v>
      </c>
      <c r="J2531" s="15" t="s">
        <v>594</v>
      </c>
      <c r="K2531">
        <v>5</v>
      </c>
      <c r="L2531" s="19">
        <f>IF(AND(K2531=7,N2531&lt;M2531),1,IF(N2531&lt;M2531,K2531+1,K2531))</f>
        <v>5</v>
      </c>
      <c r="M2531" s="18">
        <v>12.75</v>
      </c>
      <c r="N2531" s="17">
        <v>14.916666666666666</v>
      </c>
      <c r="O2531" t="s">
        <v>17</v>
      </c>
      <c r="P2531" s="3">
        <v>395.74921853782541</v>
      </c>
      <c r="Q2531" s="3">
        <v>351.3813860279069</v>
      </c>
    </row>
    <row r="2532" spans="1:17" ht="15" x14ac:dyDescent="0.25">
      <c r="A2532" s="22" t="s">
        <v>23</v>
      </c>
      <c r="B2532" s="15" t="s">
        <v>37</v>
      </c>
      <c r="C2532" t="s">
        <v>45</v>
      </c>
      <c r="D2532" s="15" t="s">
        <v>46</v>
      </c>
      <c r="E2532" t="s">
        <v>59</v>
      </c>
      <c r="F2532" s="15" t="s">
        <v>59</v>
      </c>
      <c r="G2532" t="s">
        <v>61</v>
      </c>
      <c r="H2532" s="15" t="s">
        <v>44</v>
      </c>
      <c r="I2532" t="s">
        <v>27</v>
      </c>
      <c r="J2532" s="15" t="s">
        <v>594</v>
      </c>
      <c r="K2532">
        <v>6</v>
      </c>
      <c r="L2532" s="19">
        <f>IF(AND(K2532=7,N2532&lt;M2532),1,IF(N2532&lt;M2532,K2532+1,K2532))</f>
        <v>6</v>
      </c>
      <c r="M2532" s="18">
        <v>13.5</v>
      </c>
      <c r="N2532" s="17">
        <v>15.666666666666666</v>
      </c>
      <c r="O2532" t="s">
        <v>17</v>
      </c>
      <c r="P2532" s="3">
        <v>395.74921853782541</v>
      </c>
      <c r="Q2532" s="3">
        <v>351.3813860279069</v>
      </c>
    </row>
    <row r="2533" spans="1:17" ht="15" x14ac:dyDescent="0.25">
      <c r="A2533" s="22" t="s">
        <v>23</v>
      </c>
      <c r="B2533" s="15" t="s">
        <v>37</v>
      </c>
      <c r="C2533" t="s">
        <v>45</v>
      </c>
      <c r="D2533" s="15" t="s">
        <v>46</v>
      </c>
      <c r="E2533" t="s">
        <v>59</v>
      </c>
      <c r="F2533" s="15" t="s">
        <v>59</v>
      </c>
      <c r="G2533" t="s">
        <v>61</v>
      </c>
      <c r="H2533" s="15" t="s">
        <v>44</v>
      </c>
      <c r="I2533" t="s">
        <v>27</v>
      </c>
      <c r="J2533" s="15" t="s">
        <v>594</v>
      </c>
      <c r="K2533">
        <v>7</v>
      </c>
      <c r="L2533" s="19">
        <f>IF(AND(K2533=7,N2533&lt;M2533),1,IF(N2533&lt;M2533,K2533+1,K2533))</f>
        <v>7</v>
      </c>
      <c r="M2533" s="18">
        <v>12.75</v>
      </c>
      <c r="N2533" s="17">
        <v>14.916666666666666</v>
      </c>
      <c r="O2533" t="s">
        <v>17</v>
      </c>
      <c r="P2533" s="3">
        <v>395.74921853782541</v>
      </c>
      <c r="Q2533" s="3">
        <v>351.3813860279069</v>
      </c>
    </row>
    <row r="2534" spans="1:17" ht="15" x14ac:dyDescent="0.25">
      <c r="A2534" s="22" t="s">
        <v>23</v>
      </c>
      <c r="B2534" s="15" t="s">
        <v>37</v>
      </c>
      <c r="C2534" t="s">
        <v>45</v>
      </c>
      <c r="D2534" s="15" t="s">
        <v>170</v>
      </c>
      <c r="E2534" t="s">
        <v>253</v>
      </c>
      <c r="F2534" s="15" t="s">
        <v>253</v>
      </c>
      <c r="G2534" t="s">
        <v>252</v>
      </c>
      <c r="H2534" s="15" t="s">
        <v>168</v>
      </c>
      <c r="I2534" t="s">
        <v>35</v>
      </c>
      <c r="J2534" s="15" t="s">
        <v>392</v>
      </c>
      <c r="K2534">
        <v>1</v>
      </c>
      <c r="L2534" s="19">
        <f>IF(AND(K2534=7,N2534&lt;M2534),1,IF(N2534&lt;M2534,K2534+1,K2534))</f>
        <v>1</v>
      </c>
      <c r="M2534" s="18">
        <v>4.916666666666667</v>
      </c>
      <c r="N2534" s="17">
        <v>7.083333333333333</v>
      </c>
      <c r="O2534" t="s">
        <v>17</v>
      </c>
      <c r="P2534" s="3">
        <v>343.25439636723399</v>
      </c>
      <c r="Q2534" s="3">
        <v>347.63650227556832</v>
      </c>
    </row>
    <row r="2535" spans="1:17" ht="15" x14ac:dyDescent="0.25">
      <c r="A2535" s="22" t="s">
        <v>23</v>
      </c>
      <c r="B2535" s="15" t="s">
        <v>37</v>
      </c>
      <c r="C2535" t="s">
        <v>45</v>
      </c>
      <c r="D2535" s="15" t="s">
        <v>170</v>
      </c>
      <c r="E2535" t="s">
        <v>253</v>
      </c>
      <c r="F2535" s="15" t="s">
        <v>253</v>
      </c>
      <c r="G2535" t="s">
        <v>252</v>
      </c>
      <c r="H2535" s="15" t="s">
        <v>168</v>
      </c>
      <c r="I2535" t="s">
        <v>35</v>
      </c>
      <c r="J2535" s="15" t="s">
        <v>392</v>
      </c>
      <c r="K2535">
        <v>2</v>
      </c>
      <c r="L2535" s="19">
        <f>IF(AND(K2535=7,N2535&lt;M2535),1,IF(N2535&lt;M2535,K2535+1,K2535))</f>
        <v>2</v>
      </c>
      <c r="M2535" s="18">
        <v>4.916666666666667</v>
      </c>
      <c r="N2535" s="17">
        <v>7.083333333333333</v>
      </c>
      <c r="O2535" t="s">
        <v>17</v>
      </c>
      <c r="P2535" s="3">
        <v>343.25439636723399</v>
      </c>
      <c r="Q2535" s="3">
        <v>347.63650227556832</v>
      </c>
    </row>
    <row r="2536" spans="1:17" ht="15" x14ac:dyDescent="0.25">
      <c r="A2536" s="22" t="s">
        <v>23</v>
      </c>
      <c r="B2536" s="15" t="s">
        <v>37</v>
      </c>
      <c r="C2536" t="s">
        <v>45</v>
      </c>
      <c r="D2536" s="15" t="s">
        <v>170</v>
      </c>
      <c r="E2536" t="s">
        <v>253</v>
      </c>
      <c r="F2536" s="15" t="s">
        <v>253</v>
      </c>
      <c r="G2536" t="s">
        <v>252</v>
      </c>
      <c r="H2536" s="15" t="s">
        <v>168</v>
      </c>
      <c r="I2536" t="s">
        <v>35</v>
      </c>
      <c r="J2536" s="15" t="s">
        <v>392</v>
      </c>
      <c r="K2536">
        <v>3</v>
      </c>
      <c r="L2536" s="19">
        <f>IF(AND(K2536=7,N2536&lt;M2536),1,IF(N2536&lt;M2536,K2536+1,K2536))</f>
        <v>3</v>
      </c>
      <c r="M2536" s="18">
        <v>5.083333333333333</v>
      </c>
      <c r="N2536" s="17">
        <v>7.25</v>
      </c>
      <c r="O2536" t="s">
        <v>17</v>
      </c>
      <c r="P2536" s="3">
        <v>343.25439636723399</v>
      </c>
      <c r="Q2536" s="3">
        <v>347.63650227556832</v>
      </c>
    </row>
    <row r="2537" spans="1:17" ht="15" x14ac:dyDescent="0.25">
      <c r="A2537" s="22" t="s">
        <v>23</v>
      </c>
      <c r="B2537" s="15" t="s">
        <v>37</v>
      </c>
      <c r="C2537" t="s">
        <v>45</v>
      </c>
      <c r="D2537" s="15" t="s">
        <v>170</v>
      </c>
      <c r="E2537" t="s">
        <v>253</v>
      </c>
      <c r="F2537" s="15" t="s">
        <v>253</v>
      </c>
      <c r="G2537" t="s">
        <v>252</v>
      </c>
      <c r="H2537" s="15" t="s">
        <v>168</v>
      </c>
      <c r="I2537" t="s">
        <v>35</v>
      </c>
      <c r="J2537" s="15" t="s">
        <v>392</v>
      </c>
      <c r="K2537">
        <v>4</v>
      </c>
      <c r="L2537" s="19">
        <f>IF(AND(K2537=7,N2537&lt;M2537),1,IF(N2537&lt;M2537,K2537+1,K2537))</f>
        <v>4</v>
      </c>
      <c r="M2537" s="18">
        <v>4.916666666666667</v>
      </c>
      <c r="N2537" s="17">
        <v>6.916666666666667</v>
      </c>
      <c r="O2537" t="s">
        <v>17</v>
      </c>
      <c r="P2537" s="3">
        <v>343.25439636723399</v>
      </c>
      <c r="Q2537" s="3">
        <v>347.63650227556832</v>
      </c>
    </row>
    <row r="2538" spans="1:17" ht="15" x14ac:dyDescent="0.25">
      <c r="A2538" s="22" t="s">
        <v>23</v>
      </c>
      <c r="B2538" s="15" t="s">
        <v>37</v>
      </c>
      <c r="C2538" t="s">
        <v>45</v>
      </c>
      <c r="D2538" s="15" t="s">
        <v>170</v>
      </c>
      <c r="E2538" t="s">
        <v>253</v>
      </c>
      <c r="F2538" s="15" t="s">
        <v>253</v>
      </c>
      <c r="G2538" t="s">
        <v>252</v>
      </c>
      <c r="H2538" s="15" t="s">
        <v>168</v>
      </c>
      <c r="I2538" t="s">
        <v>35</v>
      </c>
      <c r="J2538" s="15" t="s">
        <v>392</v>
      </c>
      <c r="K2538">
        <v>5</v>
      </c>
      <c r="L2538" s="19">
        <f>IF(AND(K2538=7,N2538&lt;M2538),1,IF(N2538&lt;M2538,K2538+1,K2538))</f>
        <v>5</v>
      </c>
      <c r="M2538" s="18">
        <v>4.916666666666667</v>
      </c>
      <c r="N2538" s="17">
        <v>6.916666666666667</v>
      </c>
      <c r="O2538" t="s">
        <v>17</v>
      </c>
      <c r="P2538" s="3">
        <v>343.25439636723399</v>
      </c>
      <c r="Q2538" s="3">
        <v>347.63650227556832</v>
      </c>
    </row>
    <row r="2539" spans="1:17" ht="15" x14ac:dyDescent="0.25">
      <c r="A2539" s="22" t="s">
        <v>23</v>
      </c>
      <c r="B2539" s="15" t="s">
        <v>37</v>
      </c>
      <c r="C2539" t="s">
        <v>45</v>
      </c>
      <c r="D2539" s="15" t="s">
        <v>170</v>
      </c>
      <c r="E2539" t="s">
        <v>253</v>
      </c>
      <c r="F2539" s="15" t="s">
        <v>253</v>
      </c>
      <c r="G2539" t="s">
        <v>252</v>
      </c>
      <c r="H2539" s="15" t="s">
        <v>168</v>
      </c>
      <c r="I2539" t="s">
        <v>35</v>
      </c>
      <c r="J2539" s="15" t="s">
        <v>392</v>
      </c>
      <c r="K2539">
        <v>6</v>
      </c>
      <c r="L2539" s="19">
        <f>IF(AND(K2539=7,N2539&lt;M2539),1,IF(N2539&lt;M2539,K2539+1,K2539))</f>
        <v>6</v>
      </c>
      <c r="M2539" s="18">
        <v>4.916666666666667</v>
      </c>
      <c r="N2539" s="17">
        <v>6.916666666666667</v>
      </c>
      <c r="O2539" t="s">
        <v>17</v>
      </c>
      <c r="P2539" s="3">
        <v>343.25439636723399</v>
      </c>
      <c r="Q2539" s="3">
        <v>347.63650227556832</v>
      </c>
    </row>
    <row r="2540" spans="1:17" ht="15" x14ac:dyDescent="0.25">
      <c r="A2540" s="22" t="s">
        <v>23</v>
      </c>
      <c r="B2540" s="15" t="s">
        <v>37</v>
      </c>
      <c r="C2540" t="s">
        <v>45</v>
      </c>
      <c r="D2540" s="15" t="s">
        <v>170</v>
      </c>
      <c r="E2540" t="s">
        <v>253</v>
      </c>
      <c r="F2540" s="15" t="s">
        <v>253</v>
      </c>
      <c r="G2540" t="s">
        <v>252</v>
      </c>
      <c r="H2540" s="15" t="s">
        <v>168</v>
      </c>
      <c r="I2540" t="s">
        <v>35</v>
      </c>
      <c r="J2540" s="15" t="s">
        <v>392</v>
      </c>
      <c r="K2540">
        <v>7</v>
      </c>
      <c r="L2540" s="19">
        <f>IF(AND(K2540=7,N2540&lt;M2540),1,IF(N2540&lt;M2540,K2540+1,K2540))</f>
        <v>7</v>
      </c>
      <c r="M2540" s="18">
        <v>4.916666666666667</v>
      </c>
      <c r="N2540" s="17">
        <v>6.916666666666667</v>
      </c>
      <c r="O2540" t="s">
        <v>17</v>
      </c>
      <c r="P2540" s="3">
        <v>343.25439636723399</v>
      </c>
      <c r="Q2540" s="3">
        <v>347.63650227556832</v>
      </c>
    </row>
    <row r="2541" spans="1:17" ht="15" x14ac:dyDescent="0.25">
      <c r="A2541" s="22" t="s">
        <v>23</v>
      </c>
      <c r="B2541" s="15" t="s">
        <v>37</v>
      </c>
      <c r="C2541" t="s">
        <v>45</v>
      </c>
      <c r="D2541" s="15" t="s">
        <v>170</v>
      </c>
      <c r="E2541" t="s">
        <v>253</v>
      </c>
      <c r="F2541" s="15" t="s">
        <v>253</v>
      </c>
      <c r="G2541" t="s">
        <v>252</v>
      </c>
      <c r="H2541" s="15" t="s">
        <v>168</v>
      </c>
      <c r="I2541" t="s">
        <v>35</v>
      </c>
      <c r="J2541" s="15" t="s">
        <v>259</v>
      </c>
      <c r="K2541">
        <v>1</v>
      </c>
      <c r="L2541" s="19">
        <f>IF(AND(K2541=7,N2541&lt;M2541),1,IF(N2541&lt;M2541,K2541+1,K2541))</f>
        <v>1</v>
      </c>
      <c r="M2541" s="18">
        <v>8.9166666666666661</v>
      </c>
      <c r="N2541" s="17">
        <v>11.083333333333334</v>
      </c>
      <c r="O2541" t="s">
        <v>17</v>
      </c>
      <c r="P2541" s="3">
        <v>343.25439636723399</v>
      </c>
      <c r="Q2541" s="3">
        <v>347.63650227556832</v>
      </c>
    </row>
    <row r="2542" spans="1:17" ht="15" x14ac:dyDescent="0.25">
      <c r="A2542" s="22" t="s">
        <v>23</v>
      </c>
      <c r="B2542" s="15" t="s">
        <v>37</v>
      </c>
      <c r="C2542" t="s">
        <v>45</v>
      </c>
      <c r="D2542" s="15" t="s">
        <v>170</v>
      </c>
      <c r="E2542" t="s">
        <v>253</v>
      </c>
      <c r="F2542" s="15" t="s">
        <v>253</v>
      </c>
      <c r="G2542" t="s">
        <v>252</v>
      </c>
      <c r="H2542" s="15" t="s">
        <v>168</v>
      </c>
      <c r="I2542" t="s">
        <v>35</v>
      </c>
      <c r="J2542" s="15" t="s">
        <v>259</v>
      </c>
      <c r="K2542">
        <v>2</v>
      </c>
      <c r="L2542" s="19">
        <f>IF(AND(K2542=7,N2542&lt;M2542),1,IF(N2542&lt;M2542,K2542+1,K2542))</f>
        <v>2</v>
      </c>
      <c r="M2542" s="18">
        <v>8.9166666666666661</v>
      </c>
      <c r="N2542" s="17">
        <v>11.083333333333334</v>
      </c>
      <c r="O2542" t="s">
        <v>17</v>
      </c>
      <c r="P2542" s="3">
        <v>343.25439636723399</v>
      </c>
      <c r="Q2542" s="3">
        <v>347.63650227556832</v>
      </c>
    </row>
    <row r="2543" spans="1:17" ht="15" x14ac:dyDescent="0.25">
      <c r="A2543" s="22" t="s">
        <v>23</v>
      </c>
      <c r="B2543" s="15" t="s">
        <v>37</v>
      </c>
      <c r="C2543" t="s">
        <v>45</v>
      </c>
      <c r="D2543" s="15" t="s">
        <v>170</v>
      </c>
      <c r="E2543" t="s">
        <v>253</v>
      </c>
      <c r="F2543" s="15" t="s">
        <v>253</v>
      </c>
      <c r="G2543" t="s">
        <v>252</v>
      </c>
      <c r="H2543" s="15" t="s">
        <v>168</v>
      </c>
      <c r="I2543" t="s">
        <v>35</v>
      </c>
      <c r="J2543" s="15" t="s">
        <v>259</v>
      </c>
      <c r="K2543">
        <v>3</v>
      </c>
      <c r="L2543" s="19">
        <f>IF(AND(K2543=7,N2543&lt;M2543),1,IF(N2543&lt;M2543,K2543+1,K2543))</f>
        <v>3</v>
      </c>
      <c r="M2543" s="18">
        <v>9.5</v>
      </c>
      <c r="N2543" s="17">
        <v>11.666666666666666</v>
      </c>
      <c r="O2543" t="s">
        <v>17</v>
      </c>
      <c r="P2543" s="3">
        <v>343.25439636723399</v>
      </c>
      <c r="Q2543" s="3">
        <v>347.63650227556832</v>
      </c>
    </row>
    <row r="2544" spans="1:17" ht="15" x14ac:dyDescent="0.25">
      <c r="A2544" s="22" t="s">
        <v>23</v>
      </c>
      <c r="B2544" s="15" t="s">
        <v>37</v>
      </c>
      <c r="C2544" t="s">
        <v>45</v>
      </c>
      <c r="D2544" s="15" t="s">
        <v>170</v>
      </c>
      <c r="E2544" t="s">
        <v>253</v>
      </c>
      <c r="F2544" s="15" t="s">
        <v>253</v>
      </c>
      <c r="G2544" t="s">
        <v>252</v>
      </c>
      <c r="H2544" s="15" t="s">
        <v>168</v>
      </c>
      <c r="I2544" t="s">
        <v>35</v>
      </c>
      <c r="J2544" s="15" t="s">
        <v>259</v>
      </c>
      <c r="K2544">
        <v>4</v>
      </c>
      <c r="L2544" s="19">
        <f>IF(AND(K2544=7,N2544&lt;M2544),1,IF(N2544&lt;M2544,K2544+1,K2544))</f>
        <v>4</v>
      </c>
      <c r="M2544" s="18">
        <v>8.9166666666666661</v>
      </c>
      <c r="N2544" s="17">
        <v>10.916666666666666</v>
      </c>
      <c r="O2544" t="s">
        <v>17</v>
      </c>
      <c r="P2544" s="3">
        <v>343.25439636723399</v>
      </c>
      <c r="Q2544" s="3">
        <v>347.63650227556832</v>
      </c>
    </row>
    <row r="2545" spans="1:17" ht="15" x14ac:dyDescent="0.25">
      <c r="A2545" s="22" t="s">
        <v>23</v>
      </c>
      <c r="B2545" s="15" t="s">
        <v>37</v>
      </c>
      <c r="C2545" t="s">
        <v>45</v>
      </c>
      <c r="D2545" s="15" t="s">
        <v>170</v>
      </c>
      <c r="E2545" t="s">
        <v>253</v>
      </c>
      <c r="F2545" s="15" t="s">
        <v>253</v>
      </c>
      <c r="G2545" t="s">
        <v>252</v>
      </c>
      <c r="H2545" s="15" t="s">
        <v>168</v>
      </c>
      <c r="I2545" t="s">
        <v>35</v>
      </c>
      <c r="J2545" s="15" t="s">
        <v>259</v>
      </c>
      <c r="K2545">
        <v>5</v>
      </c>
      <c r="L2545" s="19">
        <f>IF(AND(K2545=7,N2545&lt;M2545),1,IF(N2545&lt;M2545,K2545+1,K2545))</f>
        <v>5</v>
      </c>
      <c r="M2545" s="18">
        <v>9.0833333333333339</v>
      </c>
      <c r="N2545" s="17">
        <v>11.083333333333334</v>
      </c>
      <c r="O2545" t="s">
        <v>17</v>
      </c>
      <c r="P2545" s="3">
        <v>343.25439636723399</v>
      </c>
      <c r="Q2545" s="3">
        <v>347.63650227556832</v>
      </c>
    </row>
    <row r="2546" spans="1:17" ht="15" x14ac:dyDescent="0.25">
      <c r="A2546" s="22" t="s">
        <v>23</v>
      </c>
      <c r="B2546" s="15" t="s">
        <v>37</v>
      </c>
      <c r="C2546" t="s">
        <v>45</v>
      </c>
      <c r="D2546" s="15" t="s">
        <v>170</v>
      </c>
      <c r="E2546" t="s">
        <v>253</v>
      </c>
      <c r="F2546" s="15" t="s">
        <v>253</v>
      </c>
      <c r="G2546" t="s">
        <v>252</v>
      </c>
      <c r="H2546" s="15" t="s">
        <v>168</v>
      </c>
      <c r="I2546" t="s">
        <v>35</v>
      </c>
      <c r="J2546" s="15" t="s">
        <v>259</v>
      </c>
      <c r="K2546">
        <v>6</v>
      </c>
      <c r="L2546" s="19">
        <f>IF(AND(K2546=7,N2546&lt;M2546),1,IF(N2546&lt;M2546,K2546+1,K2546))</f>
        <v>6</v>
      </c>
      <c r="M2546" s="18">
        <v>8.9166666666666661</v>
      </c>
      <c r="N2546" s="17">
        <v>10.916666666666666</v>
      </c>
      <c r="O2546" t="s">
        <v>17</v>
      </c>
      <c r="P2546" s="3">
        <v>343.25439636723399</v>
      </c>
      <c r="Q2546" s="3">
        <v>347.63650227556832</v>
      </c>
    </row>
    <row r="2547" spans="1:17" ht="15" x14ac:dyDescent="0.25">
      <c r="A2547" s="22" t="s">
        <v>23</v>
      </c>
      <c r="B2547" s="15" t="s">
        <v>37</v>
      </c>
      <c r="C2547" t="s">
        <v>45</v>
      </c>
      <c r="D2547" s="15" t="s">
        <v>170</v>
      </c>
      <c r="E2547" t="s">
        <v>253</v>
      </c>
      <c r="F2547" s="15" t="s">
        <v>253</v>
      </c>
      <c r="G2547" t="s">
        <v>252</v>
      </c>
      <c r="H2547" s="15" t="s">
        <v>168</v>
      </c>
      <c r="I2547" t="s">
        <v>35</v>
      </c>
      <c r="J2547" s="15" t="s">
        <v>259</v>
      </c>
      <c r="K2547">
        <v>7</v>
      </c>
      <c r="L2547" s="19">
        <f>IF(AND(K2547=7,N2547&lt;M2547),1,IF(N2547&lt;M2547,K2547+1,K2547))</f>
        <v>7</v>
      </c>
      <c r="M2547" s="18">
        <v>8.9166666666666661</v>
      </c>
      <c r="N2547" s="17">
        <v>10.916666666666666</v>
      </c>
      <c r="O2547" t="s">
        <v>17</v>
      </c>
      <c r="P2547" s="3">
        <v>343.25439636723399</v>
      </c>
      <c r="Q2547" s="3">
        <v>347.63650227556832</v>
      </c>
    </row>
    <row r="2548" spans="1:17" ht="15" x14ac:dyDescent="0.25">
      <c r="A2548" s="22" t="s">
        <v>23</v>
      </c>
      <c r="B2548" s="15" t="s">
        <v>37</v>
      </c>
      <c r="C2548" t="s">
        <v>45</v>
      </c>
      <c r="D2548" s="15" t="s">
        <v>170</v>
      </c>
      <c r="E2548" t="s">
        <v>253</v>
      </c>
      <c r="F2548" s="15" t="s">
        <v>253</v>
      </c>
      <c r="G2548" t="s">
        <v>252</v>
      </c>
      <c r="H2548" s="15" t="s">
        <v>168</v>
      </c>
      <c r="I2548" t="s">
        <v>35</v>
      </c>
      <c r="J2548" s="15" t="s">
        <v>251</v>
      </c>
      <c r="K2548">
        <v>1</v>
      </c>
      <c r="L2548" s="19">
        <f>IF(AND(K2548=7,N2548&lt;M2548),1,IF(N2548&lt;M2548,K2548+1,K2548))</f>
        <v>1</v>
      </c>
      <c r="M2548" s="18">
        <v>12.083333333333334</v>
      </c>
      <c r="N2548" s="17">
        <v>14.25</v>
      </c>
      <c r="O2548" t="s">
        <v>17</v>
      </c>
      <c r="P2548" s="3">
        <v>343.25439636723399</v>
      </c>
      <c r="Q2548" s="3">
        <v>347.63650227556832</v>
      </c>
    </row>
    <row r="2549" spans="1:17" ht="15" x14ac:dyDescent="0.25">
      <c r="A2549" s="22" t="s">
        <v>23</v>
      </c>
      <c r="B2549" s="15" t="s">
        <v>37</v>
      </c>
      <c r="C2549" t="s">
        <v>45</v>
      </c>
      <c r="D2549" s="15" t="s">
        <v>170</v>
      </c>
      <c r="E2549" t="s">
        <v>253</v>
      </c>
      <c r="F2549" s="15" t="s">
        <v>253</v>
      </c>
      <c r="G2549" t="s">
        <v>252</v>
      </c>
      <c r="H2549" s="15" t="s">
        <v>168</v>
      </c>
      <c r="I2549" t="s">
        <v>35</v>
      </c>
      <c r="J2549" s="15" t="s">
        <v>251</v>
      </c>
      <c r="K2549">
        <v>2</v>
      </c>
      <c r="L2549" s="19">
        <f>IF(AND(K2549=7,N2549&lt;M2549),1,IF(N2549&lt;M2549,K2549+1,K2549))</f>
        <v>2</v>
      </c>
      <c r="M2549" s="18">
        <v>12.083333333333334</v>
      </c>
      <c r="N2549" s="17">
        <v>14.25</v>
      </c>
      <c r="O2549" t="s">
        <v>17</v>
      </c>
      <c r="P2549" s="3">
        <v>343.25439636723399</v>
      </c>
      <c r="Q2549" s="3">
        <v>347.63650227556832</v>
      </c>
    </row>
    <row r="2550" spans="1:17" ht="15" x14ac:dyDescent="0.25">
      <c r="A2550" s="22" t="s">
        <v>23</v>
      </c>
      <c r="B2550" s="15" t="s">
        <v>37</v>
      </c>
      <c r="C2550" t="s">
        <v>45</v>
      </c>
      <c r="D2550" s="15" t="s">
        <v>170</v>
      </c>
      <c r="E2550" t="s">
        <v>253</v>
      </c>
      <c r="F2550" s="15" t="s">
        <v>253</v>
      </c>
      <c r="G2550" t="s">
        <v>252</v>
      </c>
      <c r="H2550" s="15" t="s">
        <v>168</v>
      </c>
      <c r="I2550" t="s">
        <v>35</v>
      </c>
      <c r="J2550" s="15" t="s">
        <v>251</v>
      </c>
      <c r="K2550">
        <v>3</v>
      </c>
      <c r="L2550" s="19">
        <f>IF(AND(K2550=7,N2550&lt;M2550),1,IF(N2550&lt;M2550,K2550+1,K2550))</f>
        <v>3</v>
      </c>
      <c r="M2550" s="18">
        <v>12.083333333333334</v>
      </c>
      <c r="N2550" s="17">
        <v>14.25</v>
      </c>
      <c r="O2550" t="s">
        <v>17</v>
      </c>
      <c r="P2550" s="3">
        <v>343.25439636723399</v>
      </c>
      <c r="Q2550" s="3">
        <v>347.63650227556832</v>
      </c>
    </row>
    <row r="2551" spans="1:17" ht="15" x14ac:dyDescent="0.25">
      <c r="A2551" s="22" t="s">
        <v>23</v>
      </c>
      <c r="B2551" s="15" t="s">
        <v>37</v>
      </c>
      <c r="C2551" t="s">
        <v>45</v>
      </c>
      <c r="D2551" s="15" t="s">
        <v>170</v>
      </c>
      <c r="E2551" t="s">
        <v>253</v>
      </c>
      <c r="F2551" s="15" t="s">
        <v>253</v>
      </c>
      <c r="G2551" t="s">
        <v>252</v>
      </c>
      <c r="H2551" s="15" t="s">
        <v>168</v>
      </c>
      <c r="I2551" t="s">
        <v>35</v>
      </c>
      <c r="J2551" s="15" t="s">
        <v>251</v>
      </c>
      <c r="K2551">
        <v>4</v>
      </c>
      <c r="L2551" s="19">
        <f>IF(AND(K2551=7,N2551&lt;M2551),1,IF(N2551&lt;M2551,K2551+1,K2551))</f>
        <v>4</v>
      </c>
      <c r="M2551" s="18">
        <v>12.083333333333334</v>
      </c>
      <c r="N2551" s="17">
        <v>14.083333333333334</v>
      </c>
      <c r="O2551" t="s">
        <v>17</v>
      </c>
      <c r="P2551" s="3">
        <v>343.25439636723399</v>
      </c>
      <c r="Q2551" s="3">
        <v>347.63650227556832</v>
      </c>
    </row>
    <row r="2552" spans="1:17" ht="15" x14ac:dyDescent="0.25">
      <c r="A2552" s="22" t="s">
        <v>23</v>
      </c>
      <c r="B2552" s="15" t="s">
        <v>37</v>
      </c>
      <c r="C2552" t="s">
        <v>45</v>
      </c>
      <c r="D2552" s="15" t="s">
        <v>170</v>
      </c>
      <c r="E2552" t="s">
        <v>253</v>
      </c>
      <c r="F2552" s="15" t="s">
        <v>253</v>
      </c>
      <c r="G2552" t="s">
        <v>252</v>
      </c>
      <c r="H2552" s="15" t="s">
        <v>168</v>
      </c>
      <c r="I2552" t="s">
        <v>35</v>
      </c>
      <c r="J2552" s="15" t="s">
        <v>251</v>
      </c>
      <c r="K2552">
        <v>5</v>
      </c>
      <c r="L2552" s="19">
        <f>IF(AND(K2552=7,N2552&lt;M2552),1,IF(N2552&lt;M2552,K2552+1,K2552))</f>
        <v>5</v>
      </c>
      <c r="M2552" s="18">
        <v>12.083333333333334</v>
      </c>
      <c r="N2552" s="17">
        <v>14.083333333333334</v>
      </c>
      <c r="O2552" t="s">
        <v>17</v>
      </c>
      <c r="P2552" s="3">
        <v>343.25439636723399</v>
      </c>
      <c r="Q2552" s="3">
        <v>347.63650227556832</v>
      </c>
    </row>
    <row r="2553" spans="1:17" ht="15" x14ac:dyDescent="0.25">
      <c r="A2553" s="22" t="s">
        <v>23</v>
      </c>
      <c r="B2553" s="15" t="s">
        <v>37</v>
      </c>
      <c r="C2553" t="s">
        <v>45</v>
      </c>
      <c r="D2553" s="15" t="s">
        <v>170</v>
      </c>
      <c r="E2553" t="s">
        <v>253</v>
      </c>
      <c r="F2553" s="15" t="s">
        <v>253</v>
      </c>
      <c r="G2553" t="s">
        <v>252</v>
      </c>
      <c r="H2553" s="15" t="s">
        <v>168</v>
      </c>
      <c r="I2553" t="s">
        <v>35</v>
      </c>
      <c r="J2553" s="15" t="s">
        <v>251</v>
      </c>
      <c r="K2553">
        <v>6</v>
      </c>
      <c r="L2553" s="19">
        <f>IF(AND(K2553=7,N2553&lt;M2553),1,IF(N2553&lt;M2553,K2553+1,K2553))</f>
        <v>6</v>
      </c>
      <c r="M2553" s="18">
        <v>12.083333333333334</v>
      </c>
      <c r="N2553" s="17">
        <v>14.083333333333334</v>
      </c>
      <c r="O2553" t="s">
        <v>17</v>
      </c>
      <c r="P2553" s="3">
        <v>343.25439636723399</v>
      </c>
      <c r="Q2553" s="3">
        <v>347.63650227556832</v>
      </c>
    </row>
    <row r="2554" spans="1:17" ht="15" x14ac:dyDescent="0.25">
      <c r="A2554" s="22" t="s">
        <v>23</v>
      </c>
      <c r="B2554" s="15" t="s">
        <v>37</v>
      </c>
      <c r="C2554" t="s">
        <v>45</v>
      </c>
      <c r="D2554" s="15" t="s">
        <v>170</v>
      </c>
      <c r="E2554" t="s">
        <v>253</v>
      </c>
      <c r="F2554" s="15" t="s">
        <v>253</v>
      </c>
      <c r="G2554" t="s">
        <v>252</v>
      </c>
      <c r="H2554" s="15" t="s">
        <v>168</v>
      </c>
      <c r="I2554" t="s">
        <v>35</v>
      </c>
      <c r="J2554" s="15" t="s">
        <v>251</v>
      </c>
      <c r="K2554">
        <v>7</v>
      </c>
      <c r="L2554" s="19">
        <f>IF(AND(K2554=7,N2554&lt;M2554),1,IF(N2554&lt;M2554,K2554+1,K2554))</f>
        <v>7</v>
      </c>
      <c r="M2554" s="18">
        <v>12.25</v>
      </c>
      <c r="N2554" s="17">
        <v>14.25</v>
      </c>
      <c r="O2554" t="s">
        <v>17</v>
      </c>
      <c r="P2554" s="3">
        <v>343.25439636723399</v>
      </c>
      <c r="Q2554" s="3">
        <v>347.63650227556832</v>
      </c>
    </row>
    <row r="2555" spans="1:17" ht="15" x14ac:dyDescent="0.25">
      <c r="A2555" s="22" t="s">
        <v>23</v>
      </c>
      <c r="B2555" s="15" t="s">
        <v>37</v>
      </c>
      <c r="C2555" t="s">
        <v>45</v>
      </c>
      <c r="D2555" s="15" t="s">
        <v>170</v>
      </c>
      <c r="E2555" t="s">
        <v>253</v>
      </c>
      <c r="F2555" s="15" t="s">
        <v>253</v>
      </c>
      <c r="G2555" t="s">
        <v>253</v>
      </c>
      <c r="H2555" s="15" t="s">
        <v>35</v>
      </c>
      <c r="I2555" t="s">
        <v>168</v>
      </c>
      <c r="J2555" s="15" t="s">
        <v>393</v>
      </c>
      <c r="K2555">
        <v>1</v>
      </c>
      <c r="L2555" s="19">
        <f>IF(AND(K2555=7,N2555&lt;M2555),1,IF(N2555&lt;M2555,K2555+1,K2555))</f>
        <v>1</v>
      </c>
      <c r="M2555" s="18">
        <v>1.6666666666666665</v>
      </c>
      <c r="N2555" s="17">
        <v>3.8333333333333335</v>
      </c>
      <c r="O2555" t="s">
        <v>17</v>
      </c>
      <c r="P2555" s="3">
        <v>343.25439636723399</v>
      </c>
      <c r="Q2555" s="3">
        <v>347.63650227556832</v>
      </c>
    </row>
    <row r="2556" spans="1:17" ht="15" x14ac:dyDescent="0.25">
      <c r="A2556" s="22" t="s">
        <v>23</v>
      </c>
      <c r="B2556" s="15" t="s">
        <v>37</v>
      </c>
      <c r="C2556" t="s">
        <v>45</v>
      </c>
      <c r="D2556" s="15" t="s">
        <v>170</v>
      </c>
      <c r="E2556" t="s">
        <v>253</v>
      </c>
      <c r="F2556" s="15" t="s">
        <v>253</v>
      </c>
      <c r="G2556" t="s">
        <v>253</v>
      </c>
      <c r="H2556" s="15" t="s">
        <v>35</v>
      </c>
      <c r="I2556" t="s">
        <v>168</v>
      </c>
      <c r="J2556" s="15" t="s">
        <v>393</v>
      </c>
      <c r="K2556">
        <v>2</v>
      </c>
      <c r="L2556" s="19">
        <f>IF(AND(K2556=7,N2556&lt;M2556),1,IF(N2556&lt;M2556,K2556+1,K2556))</f>
        <v>2</v>
      </c>
      <c r="M2556" s="18">
        <v>1.6666666666666665</v>
      </c>
      <c r="N2556" s="17">
        <v>3.8333333333333335</v>
      </c>
      <c r="O2556" t="s">
        <v>17</v>
      </c>
      <c r="P2556" s="3">
        <v>343.25439636723399</v>
      </c>
      <c r="Q2556" s="3">
        <v>347.63650227556832</v>
      </c>
    </row>
    <row r="2557" spans="1:17" ht="15" x14ac:dyDescent="0.25">
      <c r="A2557" s="22" t="s">
        <v>23</v>
      </c>
      <c r="B2557" s="15" t="s">
        <v>37</v>
      </c>
      <c r="C2557" t="s">
        <v>45</v>
      </c>
      <c r="D2557" s="15" t="s">
        <v>170</v>
      </c>
      <c r="E2557" t="s">
        <v>253</v>
      </c>
      <c r="F2557" s="15" t="s">
        <v>253</v>
      </c>
      <c r="G2557" t="s">
        <v>253</v>
      </c>
      <c r="H2557" s="15" t="s">
        <v>35</v>
      </c>
      <c r="I2557" t="s">
        <v>168</v>
      </c>
      <c r="J2557" s="15" t="s">
        <v>393</v>
      </c>
      <c r="K2557">
        <v>3</v>
      </c>
      <c r="L2557" s="19">
        <f>IF(AND(K2557=7,N2557&lt;M2557),1,IF(N2557&lt;M2557,K2557+1,K2557))</f>
        <v>3</v>
      </c>
      <c r="M2557" s="18">
        <v>1.8333333333333335</v>
      </c>
      <c r="N2557" s="17">
        <v>4</v>
      </c>
      <c r="O2557" t="s">
        <v>17</v>
      </c>
      <c r="P2557" s="3">
        <v>343.25439636723399</v>
      </c>
      <c r="Q2557" s="3">
        <v>347.63650227556832</v>
      </c>
    </row>
    <row r="2558" spans="1:17" ht="15" x14ac:dyDescent="0.25">
      <c r="A2558" s="22" t="s">
        <v>23</v>
      </c>
      <c r="B2558" s="15" t="s">
        <v>37</v>
      </c>
      <c r="C2558" t="s">
        <v>45</v>
      </c>
      <c r="D2558" s="15" t="s">
        <v>170</v>
      </c>
      <c r="E2558" t="s">
        <v>253</v>
      </c>
      <c r="F2558" s="15" t="s">
        <v>253</v>
      </c>
      <c r="G2558" t="s">
        <v>253</v>
      </c>
      <c r="H2558" s="15" t="s">
        <v>35</v>
      </c>
      <c r="I2558" t="s">
        <v>168</v>
      </c>
      <c r="J2558" s="15" t="s">
        <v>393</v>
      </c>
      <c r="K2558">
        <v>4</v>
      </c>
      <c r="L2558" s="19">
        <f>IF(AND(K2558=7,N2558&lt;M2558),1,IF(N2558&lt;M2558,K2558+1,K2558))</f>
        <v>4</v>
      </c>
      <c r="M2558" s="18">
        <v>1.8333333333333335</v>
      </c>
      <c r="N2558" s="17">
        <v>3.8333333333333335</v>
      </c>
      <c r="O2558" t="s">
        <v>17</v>
      </c>
      <c r="P2558" s="3">
        <v>343.25439636723399</v>
      </c>
      <c r="Q2558" s="3">
        <v>347.63650227556832</v>
      </c>
    </row>
    <row r="2559" spans="1:17" ht="15" x14ac:dyDescent="0.25">
      <c r="A2559" s="22" t="s">
        <v>23</v>
      </c>
      <c r="B2559" s="15" t="s">
        <v>37</v>
      </c>
      <c r="C2559" t="s">
        <v>45</v>
      </c>
      <c r="D2559" s="15" t="s">
        <v>170</v>
      </c>
      <c r="E2559" t="s">
        <v>253</v>
      </c>
      <c r="F2559" s="15" t="s">
        <v>253</v>
      </c>
      <c r="G2559" t="s">
        <v>253</v>
      </c>
      <c r="H2559" s="15" t="s">
        <v>35</v>
      </c>
      <c r="I2559" t="s">
        <v>168</v>
      </c>
      <c r="J2559" s="15" t="s">
        <v>393</v>
      </c>
      <c r="K2559">
        <v>5</v>
      </c>
      <c r="L2559" s="19">
        <f>IF(AND(K2559=7,N2559&lt;M2559),1,IF(N2559&lt;M2559,K2559+1,K2559))</f>
        <v>5</v>
      </c>
      <c r="M2559" s="18">
        <v>1.8333333333333335</v>
      </c>
      <c r="N2559" s="17">
        <v>3.8333333333333335</v>
      </c>
      <c r="O2559" t="s">
        <v>17</v>
      </c>
      <c r="P2559" s="3">
        <v>343.25439636723399</v>
      </c>
      <c r="Q2559" s="3">
        <v>347.63650227556832</v>
      </c>
    </row>
    <row r="2560" spans="1:17" ht="15" x14ac:dyDescent="0.25">
      <c r="A2560" s="22" t="s">
        <v>23</v>
      </c>
      <c r="B2560" s="15" t="s">
        <v>37</v>
      </c>
      <c r="C2560" t="s">
        <v>45</v>
      </c>
      <c r="D2560" s="15" t="s">
        <v>170</v>
      </c>
      <c r="E2560" t="s">
        <v>253</v>
      </c>
      <c r="F2560" s="15" t="s">
        <v>253</v>
      </c>
      <c r="G2560" t="s">
        <v>253</v>
      </c>
      <c r="H2560" s="15" t="s">
        <v>35</v>
      </c>
      <c r="I2560" t="s">
        <v>168</v>
      </c>
      <c r="J2560" s="15" t="s">
        <v>393</v>
      </c>
      <c r="K2560">
        <v>6</v>
      </c>
      <c r="L2560" s="19">
        <f>IF(AND(K2560=7,N2560&lt;M2560),1,IF(N2560&lt;M2560,K2560+1,K2560))</f>
        <v>6</v>
      </c>
      <c r="M2560" s="18">
        <v>1.8333333333333335</v>
      </c>
      <c r="N2560" s="17">
        <v>3.8333333333333335</v>
      </c>
      <c r="O2560" t="s">
        <v>17</v>
      </c>
      <c r="P2560" s="3">
        <v>343.25439636723399</v>
      </c>
      <c r="Q2560" s="3">
        <v>347.63650227556832</v>
      </c>
    </row>
    <row r="2561" spans="1:17" ht="15" x14ac:dyDescent="0.25">
      <c r="A2561" s="22" t="s">
        <v>23</v>
      </c>
      <c r="B2561" s="15" t="s">
        <v>37</v>
      </c>
      <c r="C2561" t="s">
        <v>45</v>
      </c>
      <c r="D2561" s="15" t="s">
        <v>170</v>
      </c>
      <c r="E2561" t="s">
        <v>253</v>
      </c>
      <c r="F2561" s="15" t="s">
        <v>253</v>
      </c>
      <c r="G2561" t="s">
        <v>253</v>
      </c>
      <c r="H2561" s="15" t="s">
        <v>35</v>
      </c>
      <c r="I2561" t="s">
        <v>168</v>
      </c>
      <c r="J2561" s="15" t="s">
        <v>393</v>
      </c>
      <c r="K2561">
        <v>7</v>
      </c>
      <c r="L2561" s="19">
        <f>IF(AND(K2561=7,N2561&lt;M2561),1,IF(N2561&lt;M2561,K2561+1,K2561))</f>
        <v>7</v>
      </c>
      <c r="M2561" s="18">
        <v>1.8333333333333335</v>
      </c>
      <c r="N2561" s="17">
        <v>3.8333333333333335</v>
      </c>
      <c r="O2561" t="s">
        <v>17</v>
      </c>
      <c r="P2561" s="3">
        <v>343.25439636723399</v>
      </c>
      <c r="Q2561" s="3">
        <v>347.63650227556832</v>
      </c>
    </row>
    <row r="2562" spans="1:17" ht="15" x14ac:dyDescent="0.25">
      <c r="A2562" s="22" t="s">
        <v>23</v>
      </c>
      <c r="B2562" s="15" t="s">
        <v>37</v>
      </c>
      <c r="C2562" t="s">
        <v>45</v>
      </c>
      <c r="D2562" s="15" t="s">
        <v>170</v>
      </c>
      <c r="E2562" t="s">
        <v>253</v>
      </c>
      <c r="F2562" s="15" t="s">
        <v>253</v>
      </c>
      <c r="G2562" t="s">
        <v>253</v>
      </c>
      <c r="H2562" s="15" t="s">
        <v>35</v>
      </c>
      <c r="I2562" t="s">
        <v>168</v>
      </c>
      <c r="J2562" s="15" t="s">
        <v>263</v>
      </c>
      <c r="K2562">
        <v>1</v>
      </c>
      <c r="L2562" s="19">
        <f>IF(AND(K2562=7,N2562&lt;M2562),1,IF(N2562&lt;M2562,K2562+1,K2562))</f>
        <v>1</v>
      </c>
      <c r="M2562" s="18">
        <v>5.666666666666667</v>
      </c>
      <c r="N2562" s="17">
        <v>7.833333333333333</v>
      </c>
      <c r="O2562" t="s">
        <v>17</v>
      </c>
      <c r="P2562" s="3">
        <v>343.25439636723399</v>
      </c>
      <c r="Q2562" s="3">
        <v>347.63650227556832</v>
      </c>
    </row>
    <row r="2563" spans="1:17" ht="15" x14ac:dyDescent="0.25">
      <c r="A2563" s="22" t="s">
        <v>23</v>
      </c>
      <c r="B2563" s="15" t="s">
        <v>37</v>
      </c>
      <c r="C2563" t="s">
        <v>45</v>
      </c>
      <c r="D2563" s="15" t="s">
        <v>170</v>
      </c>
      <c r="E2563" t="s">
        <v>253</v>
      </c>
      <c r="F2563" s="15" t="s">
        <v>253</v>
      </c>
      <c r="G2563" t="s">
        <v>253</v>
      </c>
      <c r="H2563" s="15" t="s">
        <v>35</v>
      </c>
      <c r="I2563" t="s">
        <v>168</v>
      </c>
      <c r="J2563" s="15" t="s">
        <v>263</v>
      </c>
      <c r="K2563">
        <v>2</v>
      </c>
      <c r="L2563" s="19">
        <f>IF(AND(K2563=7,N2563&lt;M2563),1,IF(N2563&lt;M2563,K2563+1,K2563))</f>
        <v>2</v>
      </c>
      <c r="M2563" s="18">
        <v>5.583333333333333</v>
      </c>
      <c r="N2563" s="17">
        <v>7.75</v>
      </c>
      <c r="O2563" t="s">
        <v>17</v>
      </c>
      <c r="P2563" s="3">
        <v>343.25439636723399</v>
      </c>
      <c r="Q2563" s="3">
        <v>347.63650227556832</v>
      </c>
    </row>
    <row r="2564" spans="1:17" ht="15" x14ac:dyDescent="0.25">
      <c r="A2564" s="22" t="s">
        <v>23</v>
      </c>
      <c r="B2564" s="15" t="s">
        <v>37</v>
      </c>
      <c r="C2564" t="s">
        <v>45</v>
      </c>
      <c r="D2564" s="15" t="s">
        <v>170</v>
      </c>
      <c r="E2564" t="s">
        <v>253</v>
      </c>
      <c r="F2564" s="15" t="s">
        <v>253</v>
      </c>
      <c r="G2564" t="s">
        <v>253</v>
      </c>
      <c r="H2564" s="15" t="s">
        <v>35</v>
      </c>
      <c r="I2564" t="s">
        <v>168</v>
      </c>
      <c r="J2564" s="15" t="s">
        <v>263</v>
      </c>
      <c r="K2564">
        <v>3</v>
      </c>
      <c r="L2564" s="19">
        <f>IF(AND(K2564=7,N2564&lt;M2564),1,IF(N2564&lt;M2564,K2564+1,K2564))</f>
        <v>3</v>
      </c>
      <c r="M2564" s="18">
        <v>6.333333333333333</v>
      </c>
      <c r="N2564" s="17">
        <v>8.5</v>
      </c>
      <c r="O2564" t="s">
        <v>17</v>
      </c>
      <c r="P2564" s="3">
        <v>343.25439636723399</v>
      </c>
      <c r="Q2564" s="3">
        <v>347.63650227556832</v>
      </c>
    </row>
    <row r="2565" spans="1:17" ht="15" x14ac:dyDescent="0.25">
      <c r="A2565" s="22" t="s">
        <v>23</v>
      </c>
      <c r="B2565" s="15" t="s">
        <v>37</v>
      </c>
      <c r="C2565" t="s">
        <v>45</v>
      </c>
      <c r="D2565" s="15" t="s">
        <v>170</v>
      </c>
      <c r="E2565" t="s">
        <v>253</v>
      </c>
      <c r="F2565" s="15" t="s">
        <v>253</v>
      </c>
      <c r="G2565" t="s">
        <v>253</v>
      </c>
      <c r="H2565" s="15" t="s">
        <v>35</v>
      </c>
      <c r="I2565" t="s">
        <v>168</v>
      </c>
      <c r="J2565" s="15" t="s">
        <v>263</v>
      </c>
      <c r="K2565">
        <v>4</v>
      </c>
      <c r="L2565" s="19">
        <f>IF(AND(K2565=7,N2565&lt;M2565),1,IF(N2565&lt;M2565,K2565+1,K2565))</f>
        <v>4</v>
      </c>
      <c r="M2565" s="18">
        <v>5.75</v>
      </c>
      <c r="N2565" s="17">
        <v>7.75</v>
      </c>
      <c r="O2565" t="s">
        <v>17</v>
      </c>
      <c r="P2565" s="3">
        <v>343.25439636723399</v>
      </c>
      <c r="Q2565" s="3">
        <v>347.63650227556832</v>
      </c>
    </row>
    <row r="2566" spans="1:17" ht="15" x14ac:dyDescent="0.25">
      <c r="A2566" s="22" t="s">
        <v>23</v>
      </c>
      <c r="B2566" s="15" t="s">
        <v>37</v>
      </c>
      <c r="C2566" t="s">
        <v>45</v>
      </c>
      <c r="D2566" s="15" t="s">
        <v>170</v>
      </c>
      <c r="E2566" t="s">
        <v>253</v>
      </c>
      <c r="F2566" s="15" t="s">
        <v>253</v>
      </c>
      <c r="G2566" t="s">
        <v>253</v>
      </c>
      <c r="H2566" s="15" t="s">
        <v>35</v>
      </c>
      <c r="I2566" t="s">
        <v>168</v>
      </c>
      <c r="J2566" s="15" t="s">
        <v>263</v>
      </c>
      <c r="K2566">
        <v>5</v>
      </c>
      <c r="L2566" s="19">
        <f>IF(AND(K2566=7,N2566&lt;M2566),1,IF(N2566&lt;M2566,K2566+1,K2566))</f>
        <v>5</v>
      </c>
      <c r="M2566" s="18">
        <v>6.083333333333333</v>
      </c>
      <c r="N2566" s="17">
        <v>8.0833333333333339</v>
      </c>
      <c r="O2566" t="s">
        <v>17</v>
      </c>
      <c r="P2566" s="3">
        <v>343.25439636723399</v>
      </c>
      <c r="Q2566" s="3">
        <v>347.63650227556832</v>
      </c>
    </row>
    <row r="2567" spans="1:17" ht="15" x14ac:dyDescent="0.25">
      <c r="A2567" s="22" t="s">
        <v>23</v>
      </c>
      <c r="B2567" s="15" t="s">
        <v>37</v>
      </c>
      <c r="C2567" t="s">
        <v>45</v>
      </c>
      <c r="D2567" s="15" t="s">
        <v>170</v>
      </c>
      <c r="E2567" t="s">
        <v>253</v>
      </c>
      <c r="F2567" s="15" t="s">
        <v>253</v>
      </c>
      <c r="G2567" t="s">
        <v>253</v>
      </c>
      <c r="H2567" s="15" t="s">
        <v>35</v>
      </c>
      <c r="I2567" t="s">
        <v>168</v>
      </c>
      <c r="J2567" s="15" t="s">
        <v>263</v>
      </c>
      <c r="K2567">
        <v>6</v>
      </c>
      <c r="L2567" s="19">
        <f>IF(AND(K2567=7,N2567&lt;M2567),1,IF(N2567&lt;M2567,K2567+1,K2567))</f>
        <v>6</v>
      </c>
      <c r="M2567" s="18">
        <v>5.75</v>
      </c>
      <c r="N2567" s="17">
        <v>7.75</v>
      </c>
      <c r="O2567" t="s">
        <v>17</v>
      </c>
      <c r="P2567" s="3">
        <v>343.25439636723399</v>
      </c>
      <c r="Q2567" s="3">
        <v>347.63650227556832</v>
      </c>
    </row>
    <row r="2568" spans="1:17" ht="15" x14ac:dyDescent="0.25">
      <c r="A2568" s="22" t="s">
        <v>23</v>
      </c>
      <c r="B2568" s="15" t="s">
        <v>37</v>
      </c>
      <c r="C2568" t="s">
        <v>45</v>
      </c>
      <c r="D2568" s="15" t="s">
        <v>170</v>
      </c>
      <c r="E2568" t="s">
        <v>253</v>
      </c>
      <c r="F2568" s="15" t="s">
        <v>253</v>
      </c>
      <c r="G2568" t="s">
        <v>253</v>
      </c>
      <c r="H2568" s="15" t="s">
        <v>35</v>
      </c>
      <c r="I2568" t="s">
        <v>168</v>
      </c>
      <c r="J2568" s="15" t="s">
        <v>263</v>
      </c>
      <c r="K2568">
        <v>7</v>
      </c>
      <c r="L2568" s="19">
        <f>IF(AND(K2568=7,N2568&lt;M2568),1,IF(N2568&lt;M2568,K2568+1,K2568))</f>
        <v>7</v>
      </c>
      <c r="M2568" s="18">
        <v>5.75</v>
      </c>
      <c r="N2568" s="17">
        <v>7.75</v>
      </c>
      <c r="O2568" t="s">
        <v>17</v>
      </c>
      <c r="P2568" s="3">
        <v>343.25439636723399</v>
      </c>
      <c r="Q2568" s="3">
        <v>347.63650227556832</v>
      </c>
    </row>
    <row r="2569" spans="1:17" ht="15" x14ac:dyDescent="0.25">
      <c r="A2569" s="22" t="s">
        <v>23</v>
      </c>
      <c r="B2569" s="15" t="s">
        <v>37</v>
      </c>
      <c r="C2569" t="s">
        <v>45</v>
      </c>
      <c r="D2569" s="15" t="s">
        <v>170</v>
      </c>
      <c r="E2569" t="s">
        <v>253</v>
      </c>
      <c r="F2569" s="15" t="s">
        <v>253</v>
      </c>
      <c r="G2569" t="s">
        <v>253</v>
      </c>
      <c r="H2569" s="15" t="s">
        <v>35</v>
      </c>
      <c r="I2569" t="s">
        <v>168</v>
      </c>
      <c r="J2569" s="15" t="s">
        <v>256</v>
      </c>
      <c r="K2569">
        <v>1</v>
      </c>
      <c r="L2569" s="19">
        <f>IF(AND(K2569=7,N2569&lt;M2569),1,IF(N2569&lt;M2569,K2569+1,K2569))</f>
        <v>1</v>
      </c>
      <c r="M2569" s="18">
        <v>8.9166666666666661</v>
      </c>
      <c r="N2569" s="17">
        <v>11.083333333333334</v>
      </c>
      <c r="O2569" t="s">
        <v>17</v>
      </c>
      <c r="P2569" s="3">
        <v>343.25439636723399</v>
      </c>
      <c r="Q2569" s="3">
        <v>347.63650227556832</v>
      </c>
    </row>
    <row r="2570" spans="1:17" ht="15" x14ac:dyDescent="0.25">
      <c r="A2570" s="22" t="s">
        <v>23</v>
      </c>
      <c r="B2570" s="15" t="s">
        <v>37</v>
      </c>
      <c r="C2570" t="s">
        <v>45</v>
      </c>
      <c r="D2570" s="15" t="s">
        <v>170</v>
      </c>
      <c r="E2570" t="s">
        <v>253</v>
      </c>
      <c r="F2570" s="15" t="s">
        <v>253</v>
      </c>
      <c r="G2570" t="s">
        <v>253</v>
      </c>
      <c r="H2570" s="15" t="s">
        <v>35</v>
      </c>
      <c r="I2570" t="s">
        <v>168</v>
      </c>
      <c r="J2570" s="15" t="s">
        <v>256</v>
      </c>
      <c r="K2570">
        <v>2</v>
      </c>
      <c r="L2570" s="19">
        <f>IF(AND(K2570=7,N2570&lt;M2570),1,IF(N2570&lt;M2570,K2570+1,K2570))</f>
        <v>2</v>
      </c>
      <c r="M2570" s="18">
        <v>8.9166666666666661</v>
      </c>
      <c r="N2570" s="17">
        <v>11.083333333333334</v>
      </c>
      <c r="O2570" t="s">
        <v>17</v>
      </c>
      <c r="P2570" s="3">
        <v>343.25439636723399</v>
      </c>
      <c r="Q2570" s="3">
        <v>347.63650227556832</v>
      </c>
    </row>
    <row r="2571" spans="1:17" ht="15" x14ac:dyDescent="0.25">
      <c r="A2571" s="22" t="s">
        <v>23</v>
      </c>
      <c r="B2571" s="15" t="s">
        <v>37</v>
      </c>
      <c r="C2571" t="s">
        <v>45</v>
      </c>
      <c r="D2571" s="15" t="s">
        <v>170</v>
      </c>
      <c r="E2571" t="s">
        <v>253</v>
      </c>
      <c r="F2571" s="15" t="s">
        <v>253</v>
      </c>
      <c r="G2571" t="s">
        <v>253</v>
      </c>
      <c r="H2571" s="15" t="s">
        <v>35</v>
      </c>
      <c r="I2571" t="s">
        <v>168</v>
      </c>
      <c r="J2571" s="15" t="s">
        <v>256</v>
      </c>
      <c r="K2571">
        <v>3</v>
      </c>
      <c r="L2571" s="19">
        <f>IF(AND(K2571=7,N2571&lt;M2571),1,IF(N2571&lt;M2571,K2571+1,K2571))</f>
        <v>3</v>
      </c>
      <c r="M2571" s="18">
        <v>9.1666666666666661</v>
      </c>
      <c r="N2571" s="17">
        <v>11.333333333333334</v>
      </c>
      <c r="O2571" t="s">
        <v>17</v>
      </c>
      <c r="P2571" s="3">
        <v>343.25439636723399</v>
      </c>
      <c r="Q2571" s="3">
        <v>347.63650227556832</v>
      </c>
    </row>
    <row r="2572" spans="1:17" ht="15" x14ac:dyDescent="0.25">
      <c r="A2572" s="22" t="s">
        <v>23</v>
      </c>
      <c r="B2572" s="15" t="s">
        <v>37</v>
      </c>
      <c r="C2572" t="s">
        <v>45</v>
      </c>
      <c r="D2572" s="15" t="s">
        <v>170</v>
      </c>
      <c r="E2572" t="s">
        <v>253</v>
      </c>
      <c r="F2572" s="15" t="s">
        <v>253</v>
      </c>
      <c r="G2572" t="s">
        <v>253</v>
      </c>
      <c r="H2572" s="15" t="s">
        <v>35</v>
      </c>
      <c r="I2572" t="s">
        <v>168</v>
      </c>
      <c r="J2572" s="15" t="s">
        <v>256</v>
      </c>
      <c r="K2572">
        <v>4</v>
      </c>
      <c r="L2572" s="19">
        <f>IF(AND(K2572=7,N2572&lt;M2572),1,IF(N2572&lt;M2572,K2572+1,K2572))</f>
        <v>4</v>
      </c>
      <c r="M2572" s="18">
        <v>9.0833333333333339</v>
      </c>
      <c r="N2572" s="17">
        <v>11.083333333333334</v>
      </c>
      <c r="O2572" t="s">
        <v>17</v>
      </c>
      <c r="P2572" s="3">
        <v>343.25439636723399</v>
      </c>
      <c r="Q2572" s="3">
        <v>347.63650227556832</v>
      </c>
    </row>
    <row r="2573" spans="1:17" ht="15" x14ac:dyDescent="0.25">
      <c r="A2573" s="22" t="s">
        <v>23</v>
      </c>
      <c r="B2573" s="15" t="s">
        <v>37</v>
      </c>
      <c r="C2573" t="s">
        <v>45</v>
      </c>
      <c r="D2573" s="15" t="s">
        <v>170</v>
      </c>
      <c r="E2573" t="s">
        <v>253</v>
      </c>
      <c r="F2573" s="15" t="s">
        <v>253</v>
      </c>
      <c r="G2573" t="s">
        <v>253</v>
      </c>
      <c r="H2573" s="15" t="s">
        <v>35</v>
      </c>
      <c r="I2573" t="s">
        <v>168</v>
      </c>
      <c r="J2573" s="15" t="s">
        <v>256</v>
      </c>
      <c r="K2573">
        <v>5</v>
      </c>
      <c r="L2573" s="19">
        <f>IF(AND(K2573=7,N2573&lt;M2573),1,IF(N2573&lt;M2573,K2573+1,K2573))</f>
        <v>5</v>
      </c>
      <c r="M2573" s="18">
        <v>9.0833333333333339</v>
      </c>
      <c r="N2573" s="17">
        <v>11.083333333333334</v>
      </c>
      <c r="O2573" t="s">
        <v>17</v>
      </c>
      <c r="P2573" s="3">
        <v>343.25439636723399</v>
      </c>
      <c r="Q2573" s="3">
        <v>347.63650227556832</v>
      </c>
    </row>
    <row r="2574" spans="1:17" ht="15" x14ac:dyDescent="0.25">
      <c r="A2574" s="22" t="s">
        <v>23</v>
      </c>
      <c r="B2574" s="15" t="s">
        <v>37</v>
      </c>
      <c r="C2574" t="s">
        <v>45</v>
      </c>
      <c r="D2574" s="15" t="s">
        <v>170</v>
      </c>
      <c r="E2574" t="s">
        <v>253</v>
      </c>
      <c r="F2574" s="15" t="s">
        <v>253</v>
      </c>
      <c r="G2574" t="s">
        <v>253</v>
      </c>
      <c r="H2574" s="15" t="s">
        <v>35</v>
      </c>
      <c r="I2574" t="s">
        <v>168</v>
      </c>
      <c r="J2574" s="15" t="s">
        <v>256</v>
      </c>
      <c r="K2574">
        <v>6</v>
      </c>
      <c r="L2574" s="19">
        <f>IF(AND(K2574=7,N2574&lt;M2574),1,IF(N2574&lt;M2574,K2574+1,K2574))</f>
        <v>6</v>
      </c>
      <c r="M2574" s="18">
        <v>9.0833333333333339</v>
      </c>
      <c r="N2574" s="17">
        <v>11.083333333333334</v>
      </c>
      <c r="O2574" t="s">
        <v>17</v>
      </c>
      <c r="P2574" s="3">
        <v>343.25439636723399</v>
      </c>
      <c r="Q2574" s="3">
        <v>347.63650227556832</v>
      </c>
    </row>
    <row r="2575" spans="1:17" ht="15" x14ac:dyDescent="0.25">
      <c r="A2575" s="22" t="s">
        <v>23</v>
      </c>
      <c r="B2575" s="15" t="s">
        <v>37</v>
      </c>
      <c r="C2575" t="s">
        <v>45</v>
      </c>
      <c r="D2575" s="15" t="s">
        <v>170</v>
      </c>
      <c r="E2575" t="s">
        <v>253</v>
      </c>
      <c r="F2575" s="15" t="s">
        <v>253</v>
      </c>
      <c r="G2575" t="s">
        <v>253</v>
      </c>
      <c r="H2575" s="15" t="s">
        <v>35</v>
      </c>
      <c r="I2575" t="s">
        <v>168</v>
      </c>
      <c r="J2575" s="15" t="s">
        <v>256</v>
      </c>
      <c r="K2575">
        <v>7</v>
      </c>
      <c r="L2575" s="19">
        <f>IF(AND(K2575=7,N2575&lt;M2575),1,IF(N2575&lt;M2575,K2575+1,K2575))</f>
        <v>7</v>
      </c>
      <c r="M2575" s="18">
        <v>9.25</v>
      </c>
      <c r="N2575" s="17">
        <v>11.25</v>
      </c>
      <c r="O2575" t="s">
        <v>17</v>
      </c>
      <c r="P2575" s="3">
        <v>343.25439636723399</v>
      </c>
      <c r="Q2575" s="3">
        <v>347.63650227556832</v>
      </c>
    </row>
    <row r="2576" spans="1:17" ht="15" x14ac:dyDescent="0.25">
      <c r="A2576" s="22" t="s">
        <v>23</v>
      </c>
      <c r="B2576" s="15" t="s">
        <v>37</v>
      </c>
      <c r="C2576" t="s">
        <v>45</v>
      </c>
      <c r="D2576" s="15" t="s">
        <v>170</v>
      </c>
      <c r="E2576" t="s">
        <v>169</v>
      </c>
      <c r="F2576" s="15" t="s">
        <v>169</v>
      </c>
      <c r="G2576" t="s">
        <v>167</v>
      </c>
      <c r="H2576" s="15" t="s">
        <v>168</v>
      </c>
      <c r="I2576" t="s">
        <v>27</v>
      </c>
      <c r="J2576" s="15" t="s">
        <v>166</v>
      </c>
      <c r="K2576">
        <v>1</v>
      </c>
      <c r="L2576" s="19">
        <f>IF(AND(K2576=7,N2576&lt;M2576),1,IF(N2576&lt;M2576,K2576+1,K2576))</f>
        <v>1</v>
      </c>
      <c r="M2576" s="18">
        <v>4.333333333333333</v>
      </c>
      <c r="N2576" s="17">
        <v>6.166666666666667</v>
      </c>
      <c r="O2576" t="s">
        <v>17</v>
      </c>
      <c r="P2576" s="3">
        <v>349.088066164243</v>
      </c>
      <c r="Q2576" s="3">
        <v>290.5657880138603</v>
      </c>
    </row>
    <row r="2577" spans="1:17" ht="15" x14ac:dyDescent="0.25">
      <c r="A2577" s="22" t="s">
        <v>23</v>
      </c>
      <c r="B2577" s="15" t="s">
        <v>37</v>
      </c>
      <c r="C2577" t="s">
        <v>45</v>
      </c>
      <c r="D2577" s="15" t="s">
        <v>170</v>
      </c>
      <c r="E2577" t="s">
        <v>169</v>
      </c>
      <c r="F2577" s="15" t="s">
        <v>169</v>
      </c>
      <c r="G2577" t="s">
        <v>167</v>
      </c>
      <c r="H2577" s="15" t="s">
        <v>168</v>
      </c>
      <c r="I2577" t="s">
        <v>27</v>
      </c>
      <c r="J2577" s="15" t="s">
        <v>166</v>
      </c>
      <c r="K2577">
        <v>2</v>
      </c>
      <c r="L2577" s="19">
        <f>IF(AND(K2577=7,N2577&lt;M2577),1,IF(N2577&lt;M2577,K2577+1,K2577))</f>
        <v>2</v>
      </c>
      <c r="M2577" s="18">
        <v>4.333333333333333</v>
      </c>
      <c r="N2577" s="17">
        <v>6.166666666666667</v>
      </c>
      <c r="O2577" t="s">
        <v>17</v>
      </c>
      <c r="P2577" s="3">
        <v>349.088066164243</v>
      </c>
      <c r="Q2577" s="3">
        <v>290.5657880138603</v>
      </c>
    </row>
    <row r="2578" spans="1:17" ht="15" x14ac:dyDescent="0.25">
      <c r="A2578" s="22" t="s">
        <v>23</v>
      </c>
      <c r="B2578" s="15" t="s">
        <v>37</v>
      </c>
      <c r="C2578" t="s">
        <v>45</v>
      </c>
      <c r="D2578" s="15" t="s">
        <v>170</v>
      </c>
      <c r="E2578" t="s">
        <v>169</v>
      </c>
      <c r="F2578" s="15" t="s">
        <v>169</v>
      </c>
      <c r="G2578" t="s">
        <v>167</v>
      </c>
      <c r="H2578" s="15" t="s">
        <v>168</v>
      </c>
      <c r="I2578" t="s">
        <v>27</v>
      </c>
      <c r="J2578" s="15" t="s">
        <v>166</v>
      </c>
      <c r="K2578">
        <v>3</v>
      </c>
      <c r="L2578" s="19">
        <f>IF(AND(K2578=7,N2578&lt;M2578),1,IF(N2578&lt;M2578,K2578+1,K2578))</f>
        <v>3</v>
      </c>
      <c r="M2578" s="18">
        <v>4.333333333333333</v>
      </c>
      <c r="N2578" s="17">
        <v>6.166666666666667</v>
      </c>
      <c r="O2578" t="s">
        <v>17</v>
      </c>
      <c r="P2578" s="3">
        <v>349.088066164243</v>
      </c>
      <c r="Q2578" s="3">
        <v>290.5657880138603</v>
      </c>
    </row>
    <row r="2579" spans="1:17" ht="15" x14ac:dyDescent="0.25">
      <c r="A2579" s="22" t="s">
        <v>23</v>
      </c>
      <c r="B2579" s="15" t="s">
        <v>37</v>
      </c>
      <c r="C2579" t="s">
        <v>45</v>
      </c>
      <c r="D2579" s="15" t="s">
        <v>170</v>
      </c>
      <c r="E2579" t="s">
        <v>169</v>
      </c>
      <c r="F2579" s="15" t="s">
        <v>169</v>
      </c>
      <c r="G2579" t="s">
        <v>167</v>
      </c>
      <c r="H2579" s="15" t="s">
        <v>168</v>
      </c>
      <c r="I2579" t="s">
        <v>27</v>
      </c>
      <c r="J2579" s="15" t="s">
        <v>166</v>
      </c>
      <c r="K2579">
        <v>4</v>
      </c>
      <c r="L2579" s="19">
        <f>IF(AND(K2579=7,N2579&lt;M2579),1,IF(N2579&lt;M2579,K2579+1,K2579))</f>
        <v>4</v>
      </c>
      <c r="M2579" s="18">
        <v>4.333333333333333</v>
      </c>
      <c r="N2579" s="17">
        <v>6</v>
      </c>
      <c r="O2579" t="s">
        <v>17</v>
      </c>
      <c r="P2579" s="3">
        <v>349.088066164243</v>
      </c>
      <c r="Q2579" s="3">
        <v>290.5657880138603</v>
      </c>
    </row>
    <row r="2580" spans="1:17" ht="15" x14ac:dyDescent="0.25">
      <c r="A2580" s="22" t="s">
        <v>23</v>
      </c>
      <c r="B2580" s="15" t="s">
        <v>37</v>
      </c>
      <c r="C2580" t="s">
        <v>45</v>
      </c>
      <c r="D2580" s="15" t="s">
        <v>170</v>
      </c>
      <c r="E2580" t="s">
        <v>169</v>
      </c>
      <c r="F2580" s="15" t="s">
        <v>169</v>
      </c>
      <c r="G2580" t="s">
        <v>167</v>
      </c>
      <c r="H2580" s="15" t="s">
        <v>168</v>
      </c>
      <c r="I2580" t="s">
        <v>27</v>
      </c>
      <c r="J2580" s="15" t="s">
        <v>166</v>
      </c>
      <c r="K2580">
        <v>5</v>
      </c>
      <c r="L2580" s="19">
        <f>IF(AND(K2580=7,N2580&lt;M2580),1,IF(N2580&lt;M2580,K2580+1,K2580))</f>
        <v>5</v>
      </c>
      <c r="M2580" s="18">
        <v>4.333333333333333</v>
      </c>
      <c r="N2580" s="17">
        <v>6</v>
      </c>
      <c r="O2580" t="s">
        <v>17</v>
      </c>
      <c r="P2580" s="3">
        <v>349.088066164243</v>
      </c>
      <c r="Q2580" s="3">
        <v>290.5657880138603</v>
      </c>
    </row>
    <row r="2581" spans="1:17" ht="15" x14ac:dyDescent="0.25">
      <c r="A2581" s="22" t="s">
        <v>23</v>
      </c>
      <c r="B2581" s="15" t="s">
        <v>37</v>
      </c>
      <c r="C2581" t="s">
        <v>45</v>
      </c>
      <c r="D2581" s="15" t="s">
        <v>170</v>
      </c>
      <c r="E2581" t="s">
        <v>169</v>
      </c>
      <c r="F2581" s="15" t="s">
        <v>169</v>
      </c>
      <c r="G2581" t="s">
        <v>167</v>
      </c>
      <c r="H2581" s="15" t="s">
        <v>168</v>
      </c>
      <c r="I2581" t="s">
        <v>27</v>
      </c>
      <c r="J2581" s="15" t="s">
        <v>166</v>
      </c>
      <c r="K2581">
        <v>6</v>
      </c>
      <c r="L2581" s="19">
        <f>IF(AND(K2581=7,N2581&lt;M2581),1,IF(N2581&lt;M2581,K2581+1,K2581))</f>
        <v>6</v>
      </c>
      <c r="M2581" s="18">
        <v>4.333333333333333</v>
      </c>
      <c r="N2581" s="17">
        <v>6</v>
      </c>
      <c r="O2581" t="s">
        <v>17</v>
      </c>
      <c r="P2581" s="3">
        <v>349.088066164243</v>
      </c>
      <c r="Q2581" s="3">
        <v>290.5657880138603</v>
      </c>
    </row>
    <row r="2582" spans="1:17" ht="15" x14ac:dyDescent="0.25">
      <c r="A2582" s="22" t="s">
        <v>23</v>
      </c>
      <c r="B2582" s="15" t="s">
        <v>37</v>
      </c>
      <c r="C2582" t="s">
        <v>45</v>
      </c>
      <c r="D2582" s="15" t="s">
        <v>170</v>
      </c>
      <c r="E2582" t="s">
        <v>169</v>
      </c>
      <c r="F2582" s="15" t="s">
        <v>169</v>
      </c>
      <c r="G2582" t="s">
        <v>167</v>
      </c>
      <c r="H2582" s="15" t="s">
        <v>168</v>
      </c>
      <c r="I2582" t="s">
        <v>27</v>
      </c>
      <c r="J2582" s="15" t="s">
        <v>166</v>
      </c>
      <c r="K2582">
        <v>7</v>
      </c>
      <c r="L2582" s="19">
        <f>IF(AND(K2582=7,N2582&lt;M2582),1,IF(N2582&lt;M2582,K2582+1,K2582))</f>
        <v>7</v>
      </c>
      <c r="M2582" s="18">
        <v>4.333333333333333</v>
      </c>
      <c r="N2582" s="17">
        <v>6</v>
      </c>
      <c r="O2582" t="s">
        <v>17</v>
      </c>
      <c r="P2582" s="3">
        <v>349.088066164243</v>
      </c>
      <c r="Q2582" s="3">
        <v>290.5657880138603</v>
      </c>
    </row>
    <row r="2583" spans="1:17" ht="15" x14ac:dyDescent="0.25">
      <c r="A2583" s="22" t="s">
        <v>23</v>
      </c>
      <c r="B2583" s="15" t="s">
        <v>37</v>
      </c>
      <c r="C2583" t="s">
        <v>45</v>
      </c>
      <c r="D2583" s="15" t="s">
        <v>170</v>
      </c>
      <c r="E2583" t="s">
        <v>169</v>
      </c>
      <c r="F2583" s="15" t="s">
        <v>169</v>
      </c>
      <c r="G2583" t="s">
        <v>167</v>
      </c>
      <c r="H2583" s="15" t="s">
        <v>168</v>
      </c>
      <c r="I2583" t="s">
        <v>27</v>
      </c>
      <c r="J2583" s="15" t="s">
        <v>396</v>
      </c>
      <c r="K2583">
        <v>1</v>
      </c>
      <c r="L2583" s="19">
        <f>IF(AND(K2583=7,N2583&lt;M2583),1,IF(N2583&lt;M2583,K2583+1,K2583))</f>
        <v>1</v>
      </c>
      <c r="M2583" s="18">
        <v>7.416666666666667</v>
      </c>
      <c r="N2583" s="17">
        <v>9.25</v>
      </c>
      <c r="O2583" t="s">
        <v>17</v>
      </c>
      <c r="P2583" s="3">
        <v>349.088066164243</v>
      </c>
      <c r="Q2583" s="3">
        <v>290.5657880138603</v>
      </c>
    </row>
    <row r="2584" spans="1:17" ht="15" x14ac:dyDescent="0.25">
      <c r="A2584" s="22" t="s">
        <v>23</v>
      </c>
      <c r="B2584" s="15" t="s">
        <v>37</v>
      </c>
      <c r="C2584" t="s">
        <v>45</v>
      </c>
      <c r="D2584" s="15" t="s">
        <v>170</v>
      </c>
      <c r="E2584" t="s">
        <v>169</v>
      </c>
      <c r="F2584" s="15" t="s">
        <v>169</v>
      </c>
      <c r="G2584" t="s">
        <v>167</v>
      </c>
      <c r="H2584" s="15" t="s">
        <v>168</v>
      </c>
      <c r="I2584" t="s">
        <v>27</v>
      </c>
      <c r="J2584" s="15" t="s">
        <v>396</v>
      </c>
      <c r="K2584">
        <v>2</v>
      </c>
      <c r="L2584" s="19">
        <f>IF(AND(K2584=7,N2584&lt;M2584),1,IF(N2584&lt;M2584,K2584+1,K2584))</f>
        <v>2</v>
      </c>
      <c r="M2584" s="18">
        <v>7.416666666666667</v>
      </c>
      <c r="N2584" s="17">
        <v>9.25</v>
      </c>
      <c r="O2584" t="s">
        <v>17</v>
      </c>
      <c r="P2584" s="3">
        <v>349.088066164243</v>
      </c>
      <c r="Q2584" s="3">
        <v>290.5657880138603</v>
      </c>
    </row>
    <row r="2585" spans="1:17" ht="15" x14ac:dyDescent="0.25">
      <c r="A2585" s="22" t="s">
        <v>23</v>
      </c>
      <c r="B2585" s="15" t="s">
        <v>37</v>
      </c>
      <c r="C2585" t="s">
        <v>45</v>
      </c>
      <c r="D2585" s="15" t="s">
        <v>170</v>
      </c>
      <c r="E2585" t="s">
        <v>169</v>
      </c>
      <c r="F2585" s="15" t="s">
        <v>169</v>
      </c>
      <c r="G2585" t="s">
        <v>167</v>
      </c>
      <c r="H2585" s="15" t="s">
        <v>168</v>
      </c>
      <c r="I2585" t="s">
        <v>27</v>
      </c>
      <c r="J2585" s="15" t="s">
        <v>396</v>
      </c>
      <c r="K2585">
        <v>3</v>
      </c>
      <c r="L2585" s="19">
        <f>IF(AND(K2585=7,N2585&lt;M2585),1,IF(N2585&lt;M2585,K2585+1,K2585))</f>
        <v>3</v>
      </c>
      <c r="M2585" s="18">
        <v>7.416666666666667</v>
      </c>
      <c r="N2585" s="17">
        <v>9.25</v>
      </c>
      <c r="O2585" t="s">
        <v>17</v>
      </c>
      <c r="P2585" s="3">
        <v>349.088066164243</v>
      </c>
      <c r="Q2585" s="3">
        <v>290.5657880138603</v>
      </c>
    </row>
    <row r="2586" spans="1:17" ht="15" x14ac:dyDescent="0.25">
      <c r="A2586" s="22" t="s">
        <v>23</v>
      </c>
      <c r="B2586" s="15" t="s">
        <v>37</v>
      </c>
      <c r="C2586" t="s">
        <v>45</v>
      </c>
      <c r="D2586" s="15" t="s">
        <v>170</v>
      </c>
      <c r="E2586" t="s">
        <v>169</v>
      </c>
      <c r="F2586" s="15" t="s">
        <v>169</v>
      </c>
      <c r="G2586" t="s">
        <v>167</v>
      </c>
      <c r="H2586" s="15" t="s">
        <v>168</v>
      </c>
      <c r="I2586" t="s">
        <v>27</v>
      </c>
      <c r="J2586" s="15" t="s">
        <v>396</v>
      </c>
      <c r="K2586">
        <v>4</v>
      </c>
      <c r="L2586" s="19">
        <f>IF(AND(K2586=7,N2586&lt;M2586),1,IF(N2586&lt;M2586,K2586+1,K2586))</f>
        <v>4</v>
      </c>
      <c r="M2586" s="18">
        <v>7.416666666666667</v>
      </c>
      <c r="N2586" s="17">
        <v>9.0833333333333339</v>
      </c>
      <c r="O2586" t="s">
        <v>17</v>
      </c>
      <c r="P2586" s="3">
        <v>349.088066164243</v>
      </c>
      <c r="Q2586" s="3">
        <v>290.5657880138603</v>
      </c>
    </row>
    <row r="2587" spans="1:17" ht="15" x14ac:dyDescent="0.25">
      <c r="A2587" s="22" t="s">
        <v>23</v>
      </c>
      <c r="B2587" s="15" t="s">
        <v>37</v>
      </c>
      <c r="C2587" t="s">
        <v>45</v>
      </c>
      <c r="D2587" s="15" t="s">
        <v>170</v>
      </c>
      <c r="E2587" t="s">
        <v>169</v>
      </c>
      <c r="F2587" s="15" t="s">
        <v>169</v>
      </c>
      <c r="G2587" t="s">
        <v>167</v>
      </c>
      <c r="H2587" s="15" t="s">
        <v>168</v>
      </c>
      <c r="I2587" t="s">
        <v>27</v>
      </c>
      <c r="J2587" s="15" t="s">
        <v>396</v>
      </c>
      <c r="K2587">
        <v>5</v>
      </c>
      <c r="L2587" s="19">
        <f>IF(AND(K2587=7,N2587&lt;M2587),1,IF(N2587&lt;M2587,K2587+1,K2587))</f>
        <v>5</v>
      </c>
      <c r="M2587" s="18">
        <v>7.416666666666667</v>
      </c>
      <c r="N2587" s="17">
        <v>9.0833333333333339</v>
      </c>
      <c r="O2587" t="s">
        <v>17</v>
      </c>
      <c r="P2587" s="3">
        <v>349.088066164243</v>
      </c>
      <c r="Q2587" s="3">
        <v>290.5657880138603</v>
      </c>
    </row>
    <row r="2588" spans="1:17" ht="15" x14ac:dyDescent="0.25">
      <c r="A2588" s="22" t="s">
        <v>23</v>
      </c>
      <c r="B2588" s="15" t="s">
        <v>37</v>
      </c>
      <c r="C2588" t="s">
        <v>45</v>
      </c>
      <c r="D2588" s="15" t="s">
        <v>170</v>
      </c>
      <c r="E2588" t="s">
        <v>169</v>
      </c>
      <c r="F2588" s="15" t="s">
        <v>169</v>
      </c>
      <c r="G2588" t="s">
        <v>167</v>
      </c>
      <c r="H2588" s="15" t="s">
        <v>168</v>
      </c>
      <c r="I2588" t="s">
        <v>27</v>
      </c>
      <c r="J2588" s="15" t="s">
        <v>396</v>
      </c>
      <c r="K2588">
        <v>6</v>
      </c>
      <c r="L2588" s="19">
        <f>IF(AND(K2588=7,N2588&lt;M2588),1,IF(N2588&lt;M2588,K2588+1,K2588))</f>
        <v>6</v>
      </c>
      <c r="M2588" s="18">
        <v>7.416666666666667</v>
      </c>
      <c r="N2588" s="17">
        <v>9.0833333333333339</v>
      </c>
      <c r="O2588" t="s">
        <v>17</v>
      </c>
      <c r="P2588" s="3">
        <v>349.088066164243</v>
      </c>
      <c r="Q2588" s="3">
        <v>290.5657880138603</v>
      </c>
    </row>
    <row r="2589" spans="1:17" ht="15" x14ac:dyDescent="0.25">
      <c r="A2589" s="22" t="s">
        <v>23</v>
      </c>
      <c r="B2589" s="15" t="s">
        <v>37</v>
      </c>
      <c r="C2589" t="s">
        <v>45</v>
      </c>
      <c r="D2589" s="15" t="s">
        <v>170</v>
      </c>
      <c r="E2589" t="s">
        <v>169</v>
      </c>
      <c r="F2589" s="15" t="s">
        <v>169</v>
      </c>
      <c r="G2589" t="s">
        <v>167</v>
      </c>
      <c r="H2589" s="15" t="s">
        <v>168</v>
      </c>
      <c r="I2589" t="s">
        <v>27</v>
      </c>
      <c r="J2589" s="15" t="s">
        <v>396</v>
      </c>
      <c r="K2589">
        <v>7</v>
      </c>
      <c r="L2589" s="19">
        <f>IF(AND(K2589=7,N2589&lt;M2589),1,IF(N2589&lt;M2589,K2589+1,K2589))</f>
        <v>7</v>
      </c>
      <c r="M2589" s="18">
        <v>7.416666666666667</v>
      </c>
      <c r="N2589" s="17">
        <v>9.0833333333333339</v>
      </c>
      <c r="O2589" t="s">
        <v>17</v>
      </c>
      <c r="P2589" s="3">
        <v>349.088066164243</v>
      </c>
      <c r="Q2589" s="3">
        <v>290.5657880138603</v>
      </c>
    </row>
    <row r="2590" spans="1:17" ht="15" x14ac:dyDescent="0.25">
      <c r="A2590" s="22" t="s">
        <v>23</v>
      </c>
      <c r="B2590" s="15" t="s">
        <v>37</v>
      </c>
      <c r="C2590" t="s">
        <v>45</v>
      </c>
      <c r="D2590" s="15" t="s">
        <v>170</v>
      </c>
      <c r="E2590" t="s">
        <v>169</v>
      </c>
      <c r="F2590" s="15" t="s">
        <v>169</v>
      </c>
      <c r="G2590" t="s">
        <v>167</v>
      </c>
      <c r="H2590" s="15" t="s">
        <v>168</v>
      </c>
      <c r="I2590" t="s">
        <v>27</v>
      </c>
      <c r="J2590" s="15" t="s">
        <v>554</v>
      </c>
      <c r="K2590">
        <v>1</v>
      </c>
      <c r="L2590" s="19">
        <f>IF(AND(K2590=7,N2590&lt;M2590),1,IF(N2590&lt;M2590,K2590+1,K2590))</f>
        <v>1</v>
      </c>
      <c r="M2590" s="18">
        <v>13</v>
      </c>
      <c r="N2590" s="17">
        <v>14.833333333333334</v>
      </c>
      <c r="O2590" t="s">
        <v>17</v>
      </c>
      <c r="P2590" s="3">
        <v>349.088066164243</v>
      </c>
      <c r="Q2590" s="3">
        <v>290.5657880138603</v>
      </c>
    </row>
    <row r="2591" spans="1:17" ht="15" x14ac:dyDescent="0.25">
      <c r="A2591" s="22" t="s">
        <v>23</v>
      </c>
      <c r="B2591" s="15" t="s">
        <v>37</v>
      </c>
      <c r="C2591" t="s">
        <v>45</v>
      </c>
      <c r="D2591" s="15" t="s">
        <v>170</v>
      </c>
      <c r="E2591" t="s">
        <v>169</v>
      </c>
      <c r="F2591" s="15" t="s">
        <v>169</v>
      </c>
      <c r="G2591" t="s">
        <v>167</v>
      </c>
      <c r="H2591" s="15" t="s">
        <v>168</v>
      </c>
      <c r="I2591" t="s">
        <v>27</v>
      </c>
      <c r="J2591" s="15" t="s">
        <v>554</v>
      </c>
      <c r="K2591">
        <v>2</v>
      </c>
      <c r="L2591" s="19">
        <f>IF(AND(K2591=7,N2591&lt;M2591),1,IF(N2591&lt;M2591,K2591+1,K2591))</f>
        <v>2</v>
      </c>
      <c r="M2591" s="18">
        <v>13</v>
      </c>
      <c r="N2591" s="17">
        <v>14.833333333333334</v>
      </c>
      <c r="O2591" t="s">
        <v>17</v>
      </c>
      <c r="P2591" s="3">
        <v>349.088066164243</v>
      </c>
      <c r="Q2591" s="3">
        <v>290.5657880138603</v>
      </c>
    </row>
    <row r="2592" spans="1:17" ht="15" x14ac:dyDescent="0.25">
      <c r="A2592" s="22" t="s">
        <v>23</v>
      </c>
      <c r="B2592" s="15" t="s">
        <v>37</v>
      </c>
      <c r="C2592" t="s">
        <v>45</v>
      </c>
      <c r="D2592" s="15" t="s">
        <v>170</v>
      </c>
      <c r="E2592" t="s">
        <v>169</v>
      </c>
      <c r="F2592" s="15" t="s">
        <v>169</v>
      </c>
      <c r="G2592" t="s">
        <v>167</v>
      </c>
      <c r="H2592" s="15" t="s">
        <v>168</v>
      </c>
      <c r="I2592" t="s">
        <v>27</v>
      </c>
      <c r="J2592" s="15" t="s">
        <v>554</v>
      </c>
      <c r="K2592">
        <v>3</v>
      </c>
      <c r="L2592" s="19">
        <f>IF(AND(K2592=7,N2592&lt;M2592),1,IF(N2592&lt;M2592,K2592+1,K2592))</f>
        <v>3</v>
      </c>
      <c r="M2592" s="18">
        <v>13.416666666666666</v>
      </c>
      <c r="N2592" s="17">
        <v>15.25</v>
      </c>
      <c r="O2592" t="s">
        <v>17</v>
      </c>
      <c r="P2592" s="3">
        <v>349.088066164243</v>
      </c>
      <c r="Q2592" s="3">
        <v>290.5657880138603</v>
      </c>
    </row>
    <row r="2593" spans="1:17" ht="15" x14ac:dyDescent="0.25">
      <c r="A2593" s="22" t="s">
        <v>23</v>
      </c>
      <c r="B2593" s="15" t="s">
        <v>37</v>
      </c>
      <c r="C2593" t="s">
        <v>45</v>
      </c>
      <c r="D2593" s="15" t="s">
        <v>170</v>
      </c>
      <c r="E2593" t="s">
        <v>169</v>
      </c>
      <c r="F2593" s="15" t="s">
        <v>169</v>
      </c>
      <c r="G2593" t="s">
        <v>167</v>
      </c>
      <c r="H2593" s="15" t="s">
        <v>168</v>
      </c>
      <c r="I2593" t="s">
        <v>27</v>
      </c>
      <c r="J2593" s="15" t="s">
        <v>554</v>
      </c>
      <c r="K2593">
        <v>4</v>
      </c>
      <c r="L2593" s="19">
        <f>IF(AND(K2593=7,N2593&lt;M2593),1,IF(N2593&lt;M2593,K2593+1,K2593))</f>
        <v>4</v>
      </c>
      <c r="M2593" s="18">
        <v>13.333333333333334</v>
      </c>
      <c r="N2593" s="17">
        <v>15</v>
      </c>
      <c r="O2593" t="s">
        <v>17</v>
      </c>
      <c r="P2593" s="3">
        <v>349.088066164243</v>
      </c>
      <c r="Q2593" s="3">
        <v>290.5657880138603</v>
      </c>
    </row>
    <row r="2594" spans="1:17" ht="15" x14ac:dyDescent="0.25">
      <c r="A2594" s="22" t="s">
        <v>23</v>
      </c>
      <c r="B2594" s="15" t="s">
        <v>37</v>
      </c>
      <c r="C2594" t="s">
        <v>45</v>
      </c>
      <c r="D2594" s="15" t="s">
        <v>170</v>
      </c>
      <c r="E2594" t="s">
        <v>169</v>
      </c>
      <c r="F2594" s="15" t="s">
        <v>169</v>
      </c>
      <c r="G2594" t="s">
        <v>167</v>
      </c>
      <c r="H2594" s="15" t="s">
        <v>168</v>
      </c>
      <c r="I2594" t="s">
        <v>27</v>
      </c>
      <c r="J2594" s="15" t="s">
        <v>554</v>
      </c>
      <c r="K2594">
        <v>5</v>
      </c>
      <c r="L2594" s="19">
        <f>IF(AND(K2594=7,N2594&lt;M2594),1,IF(N2594&lt;M2594,K2594+1,K2594))</f>
        <v>5</v>
      </c>
      <c r="M2594" s="18">
        <v>12.5</v>
      </c>
      <c r="N2594" s="17">
        <v>14.166666666666666</v>
      </c>
      <c r="O2594" t="s">
        <v>17</v>
      </c>
      <c r="P2594" s="3">
        <v>349.088066164243</v>
      </c>
      <c r="Q2594" s="3">
        <v>290.5657880138603</v>
      </c>
    </row>
    <row r="2595" spans="1:17" ht="15" x14ac:dyDescent="0.25">
      <c r="A2595" s="22" t="s">
        <v>23</v>
      </c>
      <c r="B2595" s="15" t="s">
        <v>37</v>
      </c>
      <c r="C2595" t="s">
        <v>45</v>
      </c>
      <c r="D2595" s="15" t="s">
        <v>170</v>
      </c>
      <c r="E2595" t="s">
        <v>169</v>
      </c>
      <c r="F2595" s="15" t="s">
        <v>169</v>
      </c>
      <c r="G2595" t="s">
        <v>167</v>
      </c>
      <c r="H2595" s="15" t="s">
        <v>168</v>
      </c>
      <c r="I2595" t="s">
        <v>27</v>
      </c>
      <c r="J2595" s="15" t="s">
        <v>554</v>
      </c>
      <c r="K2595">
        <v>6</v>
      </c>
      <c r="L2595" s="19">
        <f>IF(AND(K2595=7,N2595&lt;M2595),1,IF(N2595&lt;M2595,K2595+1,K2595))</f>
        <v>6</v>
      </c>
      <c r="M2595" s="18">
        <v>13</v>
      </c>
      <c r="N2595" s="17">
        <v>14.666666666666666</v>
      </c>
      <c r="O2595" t="s">
        <v>17</v>
      </c>
      <c r="P2595" s="3">
        <v>349.088066164243</v>
      </c>
      <c r="Q2595" s="3">
        <v>290.5657880138603</v>
      </c>
    </row>
    <row r="2596" spans="1:17" ht="15" x14ac:dyDescent="0.25">
      <c r="A2596" s="22" t="s">
        <v>23</v>
      </c>
      <c r="B2596" s="15" t="s">
        <v>37</v>
      </c>
      <c r="C2596" t="s">
        <v>45</v>
      </c>
      <c r="D2596" s="15" t="s">
        <v>170</v>
      </c>
      <c r="E2596" t="s">
        <v>169</v>
      </c>
      <c r="F2596" s="15" t="s">
        <v>169</v>
      </c>
      <c r="G2596" t="s">
        <v>167</v>
      </c>
      <c r="H2596" s="15" t="s">
        <v>168</v>
      </c>
      <c r="I2596" t="s">
        <v>27</v>
      </c>
      <c r="J2596" s="15" t="s">
        <v>554</v>
      </c>
      <c r="K2596">
        <v>7</v>
      </c>
      <c r="L2596" s="19">
        <f>IF(AND(K2596=7,N2596&lt;M2596),1,IF(N2596&lt;M2596,K2596+1,K2596))</f>
        <v>7</v>
      </c>
      <c r="M2596" s="18">
        <v>12.5</v>
      </c>
      <c r="N2596" s="17">
        <v>14.166666666666666</v>
      </c>
      <c r="O2596" t="s">
        <v>17</v>
      </c>
      <c r="P2596" s="3">
        <v>349.088066164243</v>
      </c>
      <c r="Q2596" s="3">
        <v>290.5657880138603</v>
      </c>
    </row>
    <row r="2597" spans="1:17" ht="15" x14ac:dyDescent="0.25">
      <c r="A2597" s="22" t="s">
        <v>23</v>
      </c>
      <c r="B2597" s="15" t="s">
        <v>37</v>
      </c>
      <c r="C2597" t="s">
        <v>45</v>
      </c>
      <c r="D2597" s="15" t="s">
        <v>170</v>
      </c>
      <c r="E2597" t="s">
        <v>169</v>
      </c>
      <c r="F2597" s="15" t="s">
        <v>169</v>
      </c>
      <c r="G2597" t="s">
        <v>169</v>
      </c>
      <c r="H2597" s="15" t="s">
        <v>27</v>
      </c>
      <c r="I2597" t="s">
        <v>168</v>
      </c>
      <c r="J2597" s="15" t="s">
        <v>179</v>
      </c>
      <c r="K2597">
        <v>1</v>
      </c>
      <c r="L2597" s="19">
        <f>IF(AND(K2597=7,N2597&lt;M2597),1,IF(N2597&lt;M2597,K2597+1,K2597))</f>
        <v>1</v>
      </c>
      <c r="M2597" s="18">
        <v>1.6666666666666665</v>
      </c>
      <c r="N2597" s="17">
        <v>3.3333333333333335</v>
      </c>
      <c r="O2597" t="s">
        <v>17</v>
      </c>
      <c r="P2597" s="3">
        <v>349.088066164243</v>
      </c>
      <c r="Q2597" s="3">
        <v>290.5657880138603</v>
      </c>
    </row>
    <row r="2598" spans="1:17" ht="15" x14ac:dyDescent="0.25">
      <c r="A2598" s="22" t="s">
        <v>23</v>
      </c>
      <c r="B2598" s="15" t="s">
        <v>37</v>
      </c>
      <c r="C2598" t="s">
        <v>45</v>
      </c>
      <c r="D2598" s="15" t="s">
        <v>170</v>
      </c>
      <c r="E2598" t="s">
        <v>169</v>
      </c>
      <c r="F2598" s="15" t="s">
        <v>169</v>
      </c>
      <c r="G2598" t="s">
        <v>169</v>
      </c>
      <c r="H2598" s="15" t="s">
        <v>27</v>
      </c>
      <c r="I2598" t="s">
        <v>168</v>
      </c>
      <c r="J2598" s="15" t="s">
        <v>179</v>
      </c>
      <c r="K2598">
        <v>2</v>
      </c>
      <c r="L2598" s="19">
        <f>IF(AND(K2598=7,N2598&lt;M2598),1,IF(N2598&lt;M2598,K2598+1,K2598))</f>
        <v>2</v>
      </c>
      <c r="M2598" s="18">
        <v>1.6666666666666665</v>
      </c>
      <c r="N2598" s="17">
        <v>3.3333333333333335</v>
      </c>
      <c r="O2598" t="s">
        <v>17</v>
      </c>
      <c r="P2598" s="3">
        <v>349.088066164243</v>
      </c>
      <c r="Q2598" s="3">
        <v>290.5657880138603</v>
      </c>
    </row>
    <row r="2599" spans="1:17" ht="15" x14ac:dyDescent="0.25">
      <c r="A2599" s="22" t="s">
        <v>23</v>
      </c>
      <c r="B2599" s="15" t="s">
        <v>37</v>
      </c>
      <c r="C2599" t="s">
        <v>45</v>
      </c>
      <c r="D2599" s="15" t="s">
        <v>170</v>
      </c>
      <c r="E2599" t="s">
        <v>169</v>
      </c>
      <c r="F2599" s="15" t="s">
        <v>169</v>
      </c>
      <c r="G2599" t="s">
        <v>169</v>
      </c>
      <c r="H2599" s="15" t="s">
        <v>27</v>
      </c>
      <c r="I2599" t="s">
        <v>168</v>
      </c>
      <c r="J2599" s="15" t="s">
        <v>179</v>
      </c>
      <c r="K2599">
        <v>3</v>
      </c>
      <c r="L2599" s="19">
        <f>IF(AND(K2599=7,N2599&lt;M2599),1,IF(N2599&lt;M2599,K2599+1,K2599))</f>
        <v>3</v>
      </c>
      <c r="M2599" s="18">
        <v>1.6666666666666665</v>
      </c>
      <c r="N2599" s="17">
        <v>3.3333333333333335</v>
      </c>
      <c r="O2599" t="s">
        <v>17</v>
      </c>
      <c r="P2599" s="3">
        <v>349.088066164243</v>
      </c>
      <c r="Q2599" s="3">
        <v>290.5657880138603</v>
      </c>
    </row>
    <row r="2600" spans="1:17" ht="15" x14ac:dyDescent="0.25">
      <c r="A2600" s="22" t="s">
        <v>23</v>
      </c>
      <c r="B2600" s="15" t="s">
        <v>37</v>
      </c>
      <c r="C2600" t="s">
        <v>45</v>
      </c>
      <c r="D2600" s="15" t="s">
        <v>170</v>
      </c>
      <c r="E2600" t="s">
        <v>169</v>
      </c>
      <c r="F2600" s="15" t="s">
        <v>169</v>
      </c>
      <c r="G2600" t="s">
        <v>169</v>
      </c>
      <c r="H2600" s="15" t="s">
        <v>27</v>
      </c>
      <c r="I2600" t="s">
        <v>168</v>
      </c>
      <c r="J2600" s="15" t="s">
        <v>179</v>
      </c>
      <c r="K2600">
        <v>4</v>
      </c>
      <c r="L2600" s="19">
        <f>IF(AND(K2600=7,N2600&lt;M2600),1,IF(N2600&lt;M2600,K2600+1,K2600))</f>
        <v>4</v>
      </c>
      <c r="M2600" s="18">
        <v>1.6666666666666665</v>
      </c>
      <c r="N2600" s="17">
        <v>3.3333333333333335</v>
      </c>
      <c r="O2600" t="s">
        <v>17</v>
      </c>
      <c r="P2600" s="3">
        <v>349.088066164243</v>
      </c>
      <c r="Q2600" s="3">
        <v>290.5657880138603</v>
      </c>
    </row>
    <row r="2601" spans="1:17" ht="15" x14ac:dyDescent="0.25">
      <c r="A2601" s="22" t="s">
        <v>23</v>
      </c>
      <c r="B2601" s="15" t="s">
        <v>37</v>
      </c>
      <c r="C2601" t="s">
        <v>45</v>
      </c>
      <c r="D2601" s="15" t="s">
        <v>170</v>
      </c>
      <c r="E2601" t="s">
        <v>169</v>
      </c>
      <c r="F2601" s="15" t="s">
        <v>169</v>
      </c>
      <c r="G2601" t="s">
        <v>169</v>
      </c>
      <c r="H2601" s="15" t="s">
        <v>27</v>
      </c>
      <c r="I2601" t="s">
        <v>168</v>
      </c>
      <c r="J2601" s="15" t="s">
        <v>179</v>
      </c>
      <c r="K2601">
        <v>5</v>
      </c>
      <c r="L2601" s="19">
        <f>IF(AND(K2601=7,N2601&lt;M2601),1,IF(N2601&lt;M2601,K2601+1,K2601))</f>
        <v>5</v>
      </c>
      <c r="M2601" s="18">
        <v>1.6666666666666665</v>
      </c>
      <c r="N2601" s="17">
        <v>3.3333333333333335</v>
      </c>
      <c r="O2601" t="s">
        <v>17</v>
      </c>
      <c r="P2601" s="3">
        <v>349.088066164243</v>
      </c>
      <c r="Q2601" s="3">
        <v>290.5657880138603</v>
      </c>
    </row>
    <row r="2602" spans="1:17" ht="15" x14ac:dyDescent="0.25">
      <c r="A2602" s="22" t="s">
        <v>23</v>
      </c>
      <c r="B2602" s="15" t="s">
        <v>37</v>
      </c>
      <c r="C2602" t="s">
        <v>45</v>
      </c>
      <c r="D2602" s="15" t="s">
        <v>170</v>
      </c>
      <c r="E2602" t="s">
        <v>169</v>
      </c>
      <c r="F2602" s="15" t="s">
        <v>169</v>
      </c>
      <c r="G2602" t="s">
        <v>169</v>
      </c>
      <c r="H2602" s="15" t="s">
        <v>27</v>
      </c>
      <c r="I2602" t="s">
        <v>168</v>
      </c>
      <c r="J2602" s="15" t="s">
        <v>179</v>
      </c>
      <c r="K2602">
        <v>6</v>
      </c>
      <c r="L2602" s="19">
        <f>IF(AND(K2602=7,N2602&lt;M2602),1,IF(N2602&lt;M2602,K2602+1,K2602))</f>
        <v>6</v>
      </c>
      <c r="M2602" s="18">
        <v>1.6666666666666665</v>
      </c>
      <c r="N2602" s="17">
        <v>3.3333333333333335</v>
      </c>
      <c r="O2602" t="s">
        <v>17</v>
      </c>
      <c r="P2602" s="3">
        <v>349.088066164243</v>
      </c>
      <c r="Q2602" s="3">
        <v>290.5657880138603</v>
      </c>
    </row>
    <row r="2603" spans="1:17" ht="15" x14ac:dyDescent="0.25">
      <c r="A2603" s="22" t="s">
        <v>23</v>
      </c>
      <c r="B2603" s="15" t="s">
        <v>37</v>
      </c>
      <c r="C2603" t="s">
        <v>45</v>
      </c>
      <c r="D2603" s="15" t="s">
        <v>170</v>
      </c>
      <c r="E2603" t="s">
        <v>169</v>
      </c>
      <c r="F2603" s="15" t="s">
        <v>169</v>
      </c>
      <c r="G2603" t="s">
        <v>169</v>
      </c>
      <c r="H2603" s="15" t="s">
        <v>27</v>
      </c>
      <c r="I2603" t="s">
        <v>168</v>
      </c>
      <c r="J2603" s="15" t="s">
        <v>179</v>
      </c>
      <c r="K2603">
        <v>7</v>
      </c>
      <c r="L2603" s="19">
        <f>IF(AND(K2603=7,N2603&lt;M2603),1,IF(N2603&lt;M2603,K2603+1,K2603))</f>
        <v>7</v>
      </c>
      <c r="M2603" s="18">
        <v>1.6666666666666665</v>
      </c>
      <c r="N2603" s="17">
        <v>3.3333333333333335</v>
      </c>
      <c r="O2603" t="s">
        <v>17</v>
      </c>
      <c r="P2603" s="3">
        <v>349.088066164243</v>
      </c>
      <c r="Q2603" s="3">
        <v>290.5657880138603</v>
      </c>
    </row>
    <row r="2604" spans="1:17" ht="15" x14ac:dyDescent="0.25">
      <c r="A2604" s="22" t="s">
        <v>23</v>
      </c>
      <c r="B2604" s="15" t="s">
        <v>37</v>
      </c>
      <c r="C2604" t="s">
        <v>45</v>
      </c>
      <c r="D2604" s="15" t="s">
        <v>170</v>
      </c>
      <c r="E2604" t="s">
        <v>169</v>
      </c>
      <c r="F2604" s="15" t="s">
        <v>169</v>
      </c>
      <c r="G2604" t="s">
        <v>169</v>
      </c>
      <c r="H2604" s="15" t="s">
        <v>27</v>
      </c>
      <c r="I2604" t="s">
        <v>168</v>
      </c>
      <c r="J2604" s="15" t="s">
        <v>398</v>
      </c>
      <c r="K2604">
        <v>1</v>
      </c>
      <c r="L2604" s="19">
        <f>IF(AND(K2604=7,N2604&lt;M2604),1,IF(N2604&lt;M2604,K2604+1,K2604))</f>
        <v>1</v>
      </c>
      <c r="M2604" s="18">
        <v>4.5</v>
      </c>
      <c r="N2604" s="17">
        <v>6.166666666666667</v>
      </c>
      <c r="O2604" t="s">
        <v>17</v>
      </c>
      <c r="P2604" s="3">
        <v>349.088066164243</v>
      </c>
      <c r="Q2604" s="3">
        <v>290.5657880138603</v>
      </c>
    </row>
    <row r="2605" spans="1:17" ht="15" x14ac:dyDescent="0.25">
      <c r="A2605" s="22" t="s">
        <v>23</v>
      </c>
      <c r="B2605" s="15" t="s">
        <v>37</v>
      </c>
      <c r="C2605" t="s">
        <v>45</v>
      </c>
      <c r="D2605" s="15" t="s">
        <v>170</v>
      </c>
      <c r="E2605" t="s">
        <v>169</v>
      </c>
      <c r="F2605" s="15" t="s">
        <v>169</v>
      </c>
      <c r="G2605" t="s">
        <v>169</v>
      </c>
      <c r="H2605" s="15" t="s">
        <v>27</v>
      </c>
      <c r="I2605" t="s">
        <v>168</v>
      </c>
      <c r="J2605" s="15" t="s">
        <v>398</v>
      </c>
      <c r="K2605">
        <v>2</v>
      </c>
      <c r="L2605" s="19">
        <f>IF(AND(K2605=7,N2605&lt;M2605),1,IF(N2605&lt;M2605,K2605+1,K2605))</f>
        <v>2</v>
      </c>
      <c r="M2605" s="18">
        <v>4.5</v>
      </c>
      <c r="N2605" s="17">
        <v>6.166666666666667</v>
      </c>
      <c r="O2605" t="s">
        <v>17</v>
      </c>
      <c r="P2605" s="3">
        <v>349.088066164243</v>
      </c>
      <c r="Q2605" s="3">
        <v>290.5657880138603</v>
      </c>
    </row>
    <row r="2606" spans="1:17" ht="15" x14ac:dyDescent="0.25">
      <c r="A2606" s="22" t="s">
        <v>23</v>
      </c>
      <c r="B2606" s="15" t="s">
        <v>37</v>
      </c>
      <c r="C2606" t="s">
        <v>45</v>
      </c>
      <c r="D2606" s="15" t="s">
        <v>170</v>
      </c>
      <c r="E2606" t="s">
        <v>169</v>
      </c>
      <c r="F2606" s="15" t="s">
        <v>169</v>
      </c>
      <c r="G2606" t="s">
        <v>169</v>
      </c>
      <c r="H2606" s="15" t="s">
        <v>27</v>
      </c>
      <c r="I2606" t="s">
        <v>168</v>
      </c>
      <c r="J2606" s="15" t="s">
        <v>398</v>
      </c>
      <c r="K2606">
        <v>3</v>
      </c>
      <c r="L2606" s="19">
        <f>IF(AND(K2606=7,N2606&lt;M2606),1,IF(N2606&lt;M2606,K2606+1,K2606))</f>
        <v>3</v>
      </c>
      <c r="M2606" s="18">
        <v>4.5</v>
      </c>
      <c r="N2606" s="17">
        <v>6.166666666666667</v>
      </c>
      <c r="O2606" t="s">
        <v>17</v>
      </c>
      <c r="P2606" s="3">
        <v>349.088066164243</v>
      </c>
      <c r="Q2606" s="3">
        <v>290.5657880138603</v>
      </c>
    </row>
    <row r="2607" spans="1:17" ht="15" x14ac:dyDescent="0.25">
      <c r="A2607" s="22" t="s">
        <v>23</v>
      </c>
      <c r="B2607" s="15" t="s">
        <v>37</v>
      </c>
      <c r="C2607" t="s">
        <v>45</v>
      </c>
      <c r="D2607" s="15" t="s">
        <v>170</v>
      </c>
      <c r="E2607" t="s">
        <v>169</v>
      </c>
      <c r="F2607" s="15" t="s">
        <v>169</v>
      </c>
      <c r="G2607" t="s">
        <v>169</v>
      </c>
      <c r="H2607" s="15" t="s">
        <v>27</v>
      </c>
      <c r="I2607" t="s">
        <v>168</v>
      </c>
      <c r="J2607" s="15" t="s">
        <v>398</v>
      </c>
      <c r="K2607">
        <v>4</v>
      </c>
      <c r="L2607" s="19">
        <f>IF(AND(K2607=7,N2607&lt;M2607),1,IF(N2607&lt;M2607,K2607+1,K2607))</f>
        <v>4</v>
      </c>
      <c r="M2607" s="18">
        <v>4.5</v>
      </c>
      <c r="N2607" s="17">
        <v>6.166666666666667</v>
      </c>
      <c r="O2607" t="s">
        <v>17</v>
      </c>
      <c r="P2607" s="3">
        <v>349.088066164243</v>
      </c>
      <c r="Q2607" s="3">
        <v>290.5657880138603</v>
      </c>
    </row>
    <row r="2608" spans="1:17" ht="15" x14ac:dyDescent="0.25">
      <c r="A2608" s="22" t="s">
        <v>23</v>
      </c>
      <c r="B2608" s="15" t="s">
        <v>37</v>
      </c>
      <c r="C2608" t="s">
        <v>45</v>
      </c>
      <c r="D2608" s="15" t="s">
        <v>170</v>
      </c>
      <c r="E2608" t="s">
        <v>169</v>
      </c>
      <c r="F2608" s="15" t="s">
        <v>169</v>
      </c>
      <c r="G2608" t="s">
        <v>169</v>
      </c>
      <c r="H2608" s="15" t="s">
        <v>27</v>
      </c>
      <c r="I2608" t="s">
        <v>168</v>
      </c>
      <c r="J2608" s="15" t="s">
        <v>398</v>
      </c>
      <c r="K2608">
        <v>5</v>
      </c>
      <c r="L2608" s="19">
        <f>IF(AND(K2608=7,N2608&lt;M2608),1,IF(N2608&lt;M2608,K2608+1,K2608))</f>
        <v>5</v>
      </c>
      <c r="M2608" s="18">
        <v>4.5</v>
      </c>
      <c r="N2608" s="17">
        <v>6.166666666666667</v>
      </c>
      <c r="O2608" t="s">
        <v>17</v>
      </c>
      <c r="P2608" s="3">
        <v>349.088066164243</v>
      </c>
      <c r="Q2608" s="3">
        <v>290.5657880138603</v>
      </c>
    </row>
    <row r="2609" spans="1:17" ht="15" x14ac:dyDescent="0.25">
      <c r="A2609" s="22" t="s">
        <v>23</v>
      </c>
      <c r="B2609" s="15" t="s">
        <v>37</v>
      </c>
      <c r="C2609" t="s">
        <v>45</v>
      </c>
      <c r="D2609" s="15" t="s">
        <v>170</v>
      </c>
      <c r="E2609" t="s">
        <v>169</v>
      </c>
      <c r="F2609" s="15" t="s">
        <v>169</v>
      </c>
      <c r="G2609" t="s">
        <v>169</v>
      </c>
      <c r="H2609" s="15" t="s">
        <v>27</v>
      </c>
      <c r="I2609" t="s">
        <v>168</v>
      </c>
      <c r="J2609" s="15" t="s">
        <v>398</v>
      </c>
      <c r="K2609">
        <v>6</v>
      </c>
      <c r="L2609" s="19">
        <f>IF(AND(K2609=7,N2609&lt;M2609),1,IF(N2609&lt;M2609,K2609+1,K2609))</f>
        <v>6</v>
      </c>
      <c r="M2609" s="18">
        <v>4.5</v>
      </c>
      <c r="N2609" s="17">
        <v>6.166666666666667</v>
      </c>
      <c r="O2609" t="s">
        <v>17</v>
      </c>
      <c r="P2609" s="3">
        <v>349.088066164243</v>
      </c>
      <c r="Q2609" s="3">
        <v>290.5657880138603</v>
      </c>
    </row>
    <row r="2610" spans="1:17" ht="15" x14ac:dyDescent="0.25">
      <c r="A2610" s="22" t="s">
        <v>23</v>
      </c>
      <c r="B2610" s="15" t="s">
        <v>37</v>
      </c>
      <c r="C2610" t="s">
        <v>45</v>
      </c>
      <c r="D2610" s="15" t="s">
        <v>170</v>
      </c>
      <c r="E2610" t="s">
        <v>169</v>
      </c>
      <c r="F2610" s="15" t="s">
        <v>169</v>
      </c>
      <c r="G2610" t="s">
        <v>169</v>
      </c>
      <c r="H2610" s="15" t="s">
        <v>27</v>
      </c>
      <c r="I2610" t="s">
        <v>168</v>
      </c>
      <c r="J2610" s="15" t="s">
        <v>398</v>
      </c>
      <c r="K2610">
        <v>7</v>
      </c>
      <c r="L2610" s="19">
        <f>IF(AND(K2610=7,N2610&lt;M2610),1,IF(N2610&lt;M2610,K2610+1,K2610))</f>
        <v>7</v>
      </c>
      <c r="M2610" s="18">
        <v>4.5</v>
      </c>
      <c r="N2610" s="17">
        <v>6.166666666666667</v>
      </c>
      <c r="O2610" t="s">
        <v>17</v>
      </c>
      <c r="P2610" s="3">
        <v>349.088066164243</v>
      </c>
      <c r="Q2610" s="3">
        <v>290.5657880138603</v>
      </c>
    </row>
    <row r="2611" spans="1:17" ht="15" x14ac:dyDescent="0.25">
      <c r="A2611" s="22" t="s">
        <v>23</v>
      </c>
      <c r="B2611" s="15" t="s">
        <v>37</v>
      </c>
      <c r="C2611" t="s">
        <v>45</v>
      </c>
      <c r="D2611" s="15" t="s">
        <v>170</v>
      </c>
      <c r="E2611" t="s">
        <v>169</v>
      </c>
      <c r="F2611" s="15" t="s">
        <v>169</v>
      </c>
      <c r="G2611" t="s">
        <v>169</v>
      </c>
      <c r="H2611" s="15" t="s">
        <v>27</v>
      </c>
      <c r="I2611" t="s">
        <v>168</v>
      </c>
      <c r="J2611" s="15" t="s">
        <v>555</v>
      </c>
      <c r="K2611">
        <v>1</v>
      </c>
      <c r="L2611" s="19">
        <f>IF(AND(K2611=7,N2611&lt;M2611),1,IF(N2611&lt;M2611,K2611+1,K2611))</f>
        <v>1</v>
      </c>
      <c r="M2611" s="18">
        <v>10.333333333333334</v>
      </c>
      <c r="N2611" s="17">
        <v>12</v>
      </c>
      <c r="O2611" t="s">
        <v>17</v>
      </c>
      <c r="P2611" s="3">
        <v>349.088066164243</v>
      </c>
      <c r="Q2611" s="3">
        <v>290.5657880138603</v>
      </c>
    </row>
    <row r="2612" spans="1:17" ht="15" x14ac:dyDescent="0.25">
      <c r="A2612" s="22" t="s">
        <v>23</v>
      </c>
      <c r="B2612" s="15" t="s">
        <v>37</v>
      </c>
      <c r="C2612" t="s">
        <v>45</v>
      </c>
      <c r="D2612" s="15" t="s">
        <v>170</v>
      </c>
      <c r="E2612" t="s">
        <v>169</v>
      </c>
      <c r="F2612" s="15" t="s">
        <v>169</v>
      </c>
      <c r="G2612" t="s">
        <v>169</v>
      </c>
      <c r="H2612" s="15" t="s">
        <v>27</v>
      </c>
      <c r="I2612" t="s">
        <v>168</v>
      </c>
      <c r="J2612" s="15" t="s">
        <v>555</v>
      </c>
      <c r="K2612">
        <v>2</v>
      </c>
      <c r="L2612" s="19">
        <f>IF(AND(K2612=7,N2612&lt;M2612),1,IF(N2612&lt;M2612,K2612+1,K2612))</f>
        <v>2</v>
      </c>
      <c r="M2612" s="18">
        <v>10.333333333333334</v>
      </c>
      <c r="N2612" s="17">
        <v>12</v>
      </c>
      <c r="O2612" t="s">
        <v>17</v>
      </c>
      <c r="P2612" s="3">
        <v>349.088066164243</v>
      </c>
      <c r="Q2612" s="3">
        <v>290.5657880138603</v>
      </c>
    </row>
    <row r="2613" spans="1:17" ht="15" x14ac:dyDescent="0.25">
      <c r="A2613" s="22" t="s">
        <v>23</v>
      </c>
      <c r="B2613" s="15" t="s">
        <v>37</v>
      </c>
      <c r="C2613" t="s">
        <v>45</v>
      </c>
      <c r="D2613" s="15" t="s">
        <v>170</v>
      </c>
      <c r="E2613" t="s">
        <v>169</v>
      </c>
      <c r="F2613" s="15" t="s">
        <v>169</v>
      </c>
      <c r="G2613" t="s">
        <v>169</v>
      </c>
      <c r="H2613" s="15" t="s">
        <v>27</v>
      </c>
      <c r="I2613" t="s">
        <v>168</v>
      </c>
      <c r="J2613" s="15" t="s">
        <v>555</v>
      </c>
      <c r="K2613">
        <v>3</v>
      </c>
      <c r="L2613" s="19">
        <f>IF(AND(K2613=7,N2613&lt;M2613),1,IF(N2613&lt;M2613,K2613+1,K2613))</f>
        <v>3</v>
      </c>
      <c r="M2613" s="18">
        <v>10.75</v>
      </c>
      <c r="N2613" s="17">
        <v>12.416666666666666</v>
      </c>
      <c r="O2613" t="s">
        <v>17</v>
      </c>
      <c r="P2613" s="3">
        <v>349.088066164243</v>
      </c>
      <c r="Q2613" s="3">
        <v>290.5657880138603</v>
      </c>
    </row>
    <row r="2614" spans="1:17" ht="15" x14ac:dyDescent="0.25">
      <c r="A2614" s="22" t="s">
        <v>23</v>
      </c>
      <c r="B2614" s="15" t="s">
        <v>37</v>
      </c>
      <c r="C2614" t="s">
        <v>45</v>
      </c>
      <c r="D2614" s="15" t="s">
        <v>170</v>
      </c>
      <c r="E2614" t="s">
        <v>169</v>
      </c>
      <c r="F2614" s="15" t="s">
        <v>169</v>
      </c>
      <c r="G2614" t="s">
        <v>169</v>
      </c>
      <c r="H2614" s="15" t="s">
        <v>27</v>
      </c>
      <c r="I2614" t="s">
        <v>168</v>
      </c>
      <c r="J2614" s="15" t="s">
        <v>555</v>
      </c>
      <c r="K2614">
        <v>4</v>
      </c>
      <c r="L2614" s="19">
        <f>IF(AND(K2614=7,N2614&lt;M2614),1,IF(N2614&lt;M2614,K2614+1,K2614))</f>
        <v>4</v>
      </c>
      <c r="M2614" s="18">
        <v>10.666666666666666</v>
      </c>
      <c r="N2614" s="17">
        <v>12.333333333333334</v>
      </c>
      <c r="O2614" t="s">
        <v>17</v>
      </c>
      <c r="P2614" s="3">
        <v>349.088066164243</v>
      </c>
      <c r="Q2614" s="3">
        <v>290.5657880138603</v>
      </c>
    </row>
    <row r="2615" spans="1:17" ht="15" x14ac:dyDescent="0.25">
      <c r="A2615" s="22" t="s">
        <v>23</v>
      </c>
      <c r="B2615" s="15" t="s">
        <v>37</v>
      </c>
      <c r="C2615" t="s">
        <v>45</v>
      </c>
      <c r="D2615" s="15" t="s">
        <v>170</v>
      </c>
      <c r="E2615" t="s">
        <v>169</v>
      </c>
      <c r="F2615" s="15" t="s">
        <v>169</v>
      </c>
      <c r="G2615" t="s">
        <v>169</v>
      </c>
      <c r="H2615" s="15" t="s">
        <v>27</v>
      </c>
      <c r="I2615" t="s">
        <v>168</v>
      </c>
      <c r="J2615" s="15" t="s">
        <v>555</v>
      </c>
      <c r="K2615">
        <v>5</v>
      </c>
      <c r="L2615" s="19">
        <f>IF(AND(K2615=7,N2615&lt;M2615),1,IF(N2615&lt;M2615,K2615+1,K2615))</f>
        <v>5</v>
      </c>
      <c r="M2615" s="18">
        <v>9.8333333333333339</v>
      </c>
      <c r="N2615" s="17">
        <v>11.5</v>
      </c>
      <c r="O2615" t="s">
        <v>17</v>
      </c>
      <c r="P2615" s="3">
        <v>349.088066164243</v>
      </c>
      <c r="Q2615" s="3">
        <v>290.5657880138603</v>
      </c>
    </row>
    <row r="2616" spans="1:17" ht="15" x14ac:dyDescent="0.25">
      <c r="A2616" s="22" t="s">
        <v>23</v>
      </c>
      <c r="B2616" s="15" t="s">
        <v>37</v>
      </c>
      <c r="C2616" t="s">
        <v>45</v>
      </c>
      <c r="D2616" s="15" t="s">
        <v>170</v>
      </c>
      <c r="E2616" t="s">
        <v>169</v>
      </c>
      <c r="F2616" s="15" t="s">
        <v>169</v>
      </c>
      <c r="G2616" t="s">
        <v>169</v>
      </c>
      <c r="H2616" s="15" t="s">
        <v>27</v>
      </c>
      <c r="I2616" t="s">
        <v>168</v>
      </c>
      <c r="J2616" s="15" t="s">
        <v>555</v>
      </c>
      <c r="K2616">
        <v>6</v>
      </c>
      <c r="L2616" s="19">
        <f>IF(AND(K2616=7,N2616&lt;M2616),1,IF(N2616&lt;M2616,K2616+1,K2616))</f>
        <v>6</v>
      </c>
      <c r="M2616" s="18">
        <v>10.333333333333334</v>
      </c>
      <c r="N2616" s="17">
        <v>12</v>
      </c>
      <c r="O2616" t="s">
        <v>17</v>
      </c>
      <c r="P2616" s="3">
        <v>349.088066164243</v>
      </c>
      <c r="Q2616" s="3">
        <v>290.5657880138603</v>
      </c>
    </row>
    <row r="2617" spans="1:17" ht="15" x14ac:dyDescent="0.25">
      <c r="A2617" s="22" t="s">
        <v>23</v>
      </c>
      <c r="B2617" s="15" t="s">
        <v>37</v>
      </c>
      <c r="C2617" t="s">
        <v>45</v>
      </c>
      <c r="D2617" s="15" t="s">
        <v>170</v>
      </c>
      <c r="E2617" t="s">
        <v>169</v>
      </c>
      <c r="F2617" s="15" t="s">
        <v>169</v>
      </c>
      <c r="G2617" t="s">
        <v>169</v>
      </c>
      <c r="H2617" s="15" t="s">
        <v>27</v>
      </c>
      <c r="I2617" t="s">
        <v>168</v>
      </c>
      <c r="J2617" s="15" t="s">
        <v>555</v>
      </c>
      <c r="K2617">
        <v>7</v>
      </c>
      <c r="L2617" s="19">
        <f>IF(AND(K2617=7,N2617&lt;M2617),1,IF(N2617&lt;M2617,K2617+1,K2617))</f>
        <v>7</v>
      </c>
      <c r="M2617" s="18">
        <v>9.8333333333333339</v>
      </c>
      <c r="N2617" s="17">
        <v>11.5</v>
      </c>
      <c r="O2617" t="s">
        <v>17</v>
      </c>
      <c r="P2617" s="3">
        <v>349.088066164243</v>
      </c>
      <c r="Q2617" s="3">
        <v>290.5657880138603</v>
      </c>
    </row>
    <row r="2618" spans="1:17" ht="15" hidden="1" x14ac:dyDescent="0.25">
      <c r="A2618" s="22" t="s">
        <v>23</v>
      </c>
      <c r="B2618" s="15" t="s">
        <v>37</v>
      </c>
      <c r="C2618" t="s">
        <v>541</v>
      </c>
      <c r="D2618" s="15" t="s">
        <v>542</v>
      </c>
      <c r="E2618" t="s">
        <v>540</v>
      </c>
      <c r="F2618" s="15" t="s">
        <v>540</v>
      </c>
      <c r="G2618" t="s">
        <v>540</v>
      </c>
      <c r="H2618" s="15" t="s">
        <v>35</v>
      </c>
      <c r="I2618" t="s">
        <v>539</v>
      </c>
      <c r="J2618" s="15" t="s">
        <v>710</v>
      </c>
      <c r="K2618">
        <v>2</v>
      </c>
      <c r="L2618" s="19">
        <f>IF(AND(K2618=7,N2618&lt;M2618),1,IF(N2618&lt;M2618,K2618+1,K2618))</f>
        <v>3</v>
      </c>
      <c r="M2618" s="18">
        <v>16.75</v>
      </c>
      <c r="N2618" s="17">
        <v>2.25</v>
      </c>
      <c r="O2618" t="s">
        <v>17</v>
      </c>
      <c r="P2618" s="3"/>
      <c r="Q2618" s="3"/>
    </row>
    <row r="2619" spans="1:17" ht="15" hidden="1" x14ac:dyDescent="0.25">
      <c r="A2619" s="22" t="s">
        <v>23</v>
      </c>
      <c r="B2619" s="15" t="s">
        <v>37</v>
      </c>
      <c r="C2619" t="s">
        <v>541</v>
      </c>
      <c r="D2619" s="15" t="s">
        <v>542</v>
      </c>
      <c r="E2619" t="s">
        <v>540</v>
      </c>
      <c r="F2619" s="15" t="s">
        <v>540</v>
      </c>
      <c r="G2619" t="s">
        <v>540</v>
      </c>
      <c r="H2619" s="15" t="s">
        <v>35</v>
      </c>
      <c r="I2619" t="s">
        <v>539</v>
      </c>
      <c r="J2619" s="15" t="s">
        <v>710</v>
      </c>
      <c r="K2619">
        <v>5</v>
      </c>
      <c r="L2619" s="19">
        <f>IF(AND(K2619=7,N2619&lt;M2619),1,IF(N2619&lt;M2619,K2619+1,K2619))</f>
        <v>6</v>
      </c>
      <c r="M2619" s="18">
        <v>16.75</v>
      </c>
      <c r="N2619" s="17">
        <v>2.25</v>
      </c>
      <c r="O2619" t="s">
        <v>17</v>
      </c>
      <c r="P2619" s="3"/>
      <c r="Q2619" s="3"/>
    </row>
    <row r="2620" spans="1:17" ht="15" hidden="1" x14ac:dyDescent="0.25">
      <c r="A2620" s="22" t="s">
        <v>23</v>
      </c>
      <c r="B2620" s="15" t="s">
        <v>37</v>
      </c>
      <c r="C2620" t="s">
        <v>541</v>
      </c>
      <c r="D2620" s="15" t="s">
        <v>542</v>
      </c>
      <c r="E2620" t="s">
        <v>540</v>
      </c>
      <c r="F2620" s="15" t="s">
        <v>540</v>
      </c>
      <c r="G2620" t="s">
        <v>540</v>
      </c>
      <c r="H2620" s="15" t="s">
        <v>35</v>
      </c>
      <c r="I2620" t="s">
        <v>539</v>
      </c>
      <c r="J2620" s="15" t="s">
        <v>710</v>
      </c>
      <c r="K2620">
        <v>7</v>
      </c>
      <c r="L2620" s="19">
        <f>IF(AND(K2620=7,N2620&lt;M2620),1,IF(N2620&lt;M2620,K2620+1,K2620))</f>
        <v>1</v>
      </c>
      <c r="M2620" s="18">
        <v>16.75</v>
      </c>
      <c r="N2620" s="17">
        <v>2.25</v>
      </c>
      <c r="O2620" t="s">
        <v>17</v>
      </c>
      <c r="P2620" s="3"/>
      <c r="Q2620" s="3"/>
    </row>
    <row r="2621" spans="1:17" ht="15" hidden="1" x14ac:dyDescent="0.25">
      <c r="A2621" s="22" t="s">
        <v>23</v>
      </c>
      <c r="B2621" s="15" t="s">
        <v>37</v>
      </c>
      <c r="C2621" t="s">
        <v>541</v>
      </c>
      <c r="D2621" s="15" t="s">
        <v>542</v>
      </c>
      <c r="E2621" t="s">
        <v>540</v>
      </c>
      <c r="F2621" s="15" t="s">
        <v>540</v>
      </c>
      <c r="G2621" t="s">
        <v>538</v>
      </c>
      <c r="H2621" s="15" t="s">
        <v>539</v>
      </c>
      <c r="I2621" t="s">
        <v>35</v>
      </c>
      <c r="J2621" s="15" t="s">
        <v>537</v>
      </c>
      <c r="K2621">
        <v>1</v>
      </c>
      <c r="L2621" s="19">
        <f>IF(AND(K2621=7,N2621&lt;M2621),1,IF(N2621&lt;M2621,K2621+1,K2621))</f>
        <v>1</v>
      </c>
      <c r="M2621" s="18">
        <v>4.25</v>
      </c>
      <c r="N2621" s="17">
        <v>14.083333333333334</v>
      </c>
      <c r="O2621" t="s">
        <v>17</v>
      </c>
      <c r="P2621" s="3"/>
      <c r="Q2621" s="3"/>
    </row>
    <row r="2622" spans="1:17" ht="15" hidden="1" x14ac:dyDescent="0.25">
      <c r="A2622" s="22" t="s">
        <v>23</v>
      </c>
      <c r="B2622" s="15" t="s">
        <v>37</v>
      </c>
      <c r="C2622" t="s">
        <v>541</v>
      </c>
      <c r="D2622" s="15" t="s">
        <v>542</v>
      </c>
      <c r="E2622" t="s">
        <v>540</v>
      </c>
      <c r="F2622" s="15" t="s">
        <v>540</v>
      </c>
      <c r="G2622" t="s">
        <v>538</v>
      </c>
      <c r="H2622" s="15" t="s">
        <v>539</v>
      </c>
      <c r="I2622" t="s">
        <v>35</v>
      </c>
      <c r="J2622" s="15" t="s">
        <v>537</v>
      </c>
      <c r="K2622">
        <v>3</v>
      </c>
      <c r="L2622" s="19">
        <f>IF(AND(K2622=7,N2622&lt;M2622),1,IF(N2622&lt;M2622,K2622+1,K2622))</f>
        <v>3</v>
      </c>
      <c r="M2622" s="18">
        <v>4.25</v>
      </c>
      <c r="N2622" s="17">
        <v>14.083333333333334</v>
      </c>
      <c r="O2622" t="s">
        <v>17</v>
      </c>
      <c r="P2622" s="3"/>
      <c r="Q2622" s="3"/>
    </row>
    <row r="2623" spans="1:17" ht="15" hidden="1" x14ac:dyDescent="0.25">
      <c r="A2623" s="22" t="s">
        <v>23</v>
      </c>
      <c r="B2623" s="15" t="s">
        <v>37</v>
      </c>
      <c r="C2623" t="s">
        <v>541</v>
      </c>
      <c r="D2623" s="15" t="s">
        <v>542</v>
      </c>
      <c r="E2623" t="s">
        <v>540</v>
      </c>
      <c r="F2623" s="15" t="s">
        <v>540</v>
      </c>
      <c r="G2623" t="s">
        <v>538</v>
      </c>
      <c r="H2623" s="15" t="s">
        <v>539</v>
      </c>
      <c r="I2623" t="s">
        <v>35</v>
      </c>
      <c r="J2623" s="15" t="s">
        <v>537</v>
      </c>
      <c r="K2623">
        <v>6</v>
      </c>
      <c r="L2623" s="19">
        <f>IF(AND(K2623=7,N2623&lt;M2623),1,IF(N2623&lt;M2623,K2623+1,K2623))</f>
        <v>6</v>
      </c>
      <c r="M2623" s="18">
        <v>4.25</v>
      </c>
      <c r="N2623" s="17">
        <v>14.083333333333334</v>
      </c>
      <c r="O2623" t="s">
        <v>17</v>
      </c>
      <c r="P2623" s="3"/>
      <c r="Q2623" s="3"/>
    </row>
    <row r="2624" spans="1:17" ht="15" hidden="1" x14ac:dyDescent="0.25">
      <c r="A2624" s="22" t="s">
        <v>23</v>
      </c>
      <c r="B2624" s="15" t="s">
        <v>37</v>
      </c>
      <c r="C2624" t="s">
        <v>541</v>
      </c>
      <c r="D2624" s="15" t="s">
        <v>542</v>
      </c>
      <c r="E2624" t="s">
        <v>619</v>
      </c>
      <c r="F2624" s="15" t="s">
        <v>619</v>
      </c>
      <c r="G2624" t="s">
        <v>617</v>
      </c>
      <c r="H2624" s="15" t="s">
        <v>618</v>
      </c>
      <c r="I2624" t="s">
        <v>27</v>
      </c>
      <c r="J2624" s="15" t="s">
        <v>616</v>
      </c>
      <c r="K2624">
        <v>1</v>
      </c>
      <c r="L2624" s="19">
        <f>IF(AND(K2624=7,N2624&lt;M2624),1,IF(N2624&lt;M2624,K2624+1,K2624))</f>
        <v>1</v>
      </c>
      <c r="M2624" s="18">
        <v>0.58333333333333337</v>
      </c>
      <c r="N2624" s="17">
        <v>9.3333333333333339</v>
      </c>
      <c r="O2624" t="s">
        <v>17</v>
      </c>
      <c r="P2624" s="3"/>
      <c r="Q2624" s="3"/>
    </row>
    <row r="2625" spans="1:17" ht="15" hidden="1" x14ac:dyDescent="0.25">
      <c r="A2625" s="22" t="s">
        <v>23</v>
      </c>
      <c r="B2625" s="15" t="s">
        <v>37</v>
      </c>
      <c r="C2625" t="s">
        <v>541</v>
      </c>
      <c r="D2625" s="15" t="s">
        <v>542</v>
      </c>
      <c r="E2625" t="s">
        <v>619</v>
      </c>
      <c r="F2625" s="15" t="s">
        <v>619</v>
      </c>
      <c r="G2625" t="s">
        <v>617</v>
      </c>
      <c r="H2625" s="15" t="s">
        <v>618</v>
      </c>
      <c r="I2625" t="s">
        <v>27</v>
      </c>
      <c r="J2625" s="15" t="s">
        <v>616</v>
      </c>
      <c r="K2625">
        <v>2</v>
      </c>
      <c r="L2625" s="19">
        <f>IF(AND(K2625=7,N2625&lt;M2625),1,IF(N2625&lt;M2625,K2625+1,K2625))</f>
        <v>2</v>
      </c>
      <c r="M2625" s="18">
        <v>0.58333333333333337</v>
      </c>
      <c r="N2625" s="17">
        <v>9.3333333333333339</v>
      </c>
      <c r="O2625" t="s">
        <v>17</v>
      </c>
      <c r="P2625" s="3"/>
      <c r="Q2625" s="3"/>
    </row>
    <row r="2626" spans="1:17" ht="15" hidden="1" x14ac:dyDescent="0.25">
      <c r="A2626" s="22" t="s">
        <v>23</v>
      </c>
      <c r="B2626" s="15" t="s">
        <v>37</v>
      </c>
      <c r="C2626" t="s">
        <v>541</v>
      </c>
      <c r="D2626" s="15" t="s">
        <v>542</v>
      </c>
      <c r="E2626" t="s">
        <v>619</v>
      </c>
      <c r="F2626" s="15" t="s">
        <v>619</v>
      </c>
      <c r="G2626" t="s">
        <v>617</v>
      </c>
      <c r="H2626" s="15" t="s">
        <v>618</v>
      </c>
      <c r="I2626" t="s">
        <v>27</v>
      </c>
      <c r="J2626" s="15" t="s">
        <v>616</v>
      </c>
      <c r="K2626">
        <v>3</v>
      </c>
      <c r="L2626" s="19">
        <f>IF(AND(K2626=7,N2626&lt;M2626),1,IF(N2626&lt;M2626,K2626+1,K2626))</f>
        <v>3</v>
      </c>
      <c r="M2626" s="18">
        <v>0.58333333333333337</v>
      </c>
      <c r="N2626" s="17">
        <v>9.3333333333333339</v>
      </c>
      <c r="O2626" t="s">
        <v>17</v>
      </c>
      <c r="P2626" s="3"/>
      <c r="Q2626" s="3"/>
    </row>
    <row r="2627" spans="1:17" ht="15" hidden="1" x14ac:dyDescent="0.25">
      <c r="A2627" s="22" t="s">
        <v>23</v>
      </c>
      <c r="B2627" s="15" t="s">
        <v>37</v>
      </c>
      <c r="C2627" t="s">
        <v>541</v>
      </c>
      <c r="D2627" s="15" t="s">
        <v>542</v>
      </c>
      <c r="E2627" t="s">
        <v>619</v>
      </c>
      <c r="F2627" s="15" t="s">
        <v>619</v>
      </c>
      <c r="G2627" t="s">
        <v>617</v>
      </c>
      <c r="H2627" s="15" t="s">
        <v>618</v>
      </c>
      <c r="I2627" t="s">
        <v>27</v>
      </c>
      <c r="J2627" s="15" t="s">
        <v>616</v>
      </c>
      <c r="K2627">
        <v>4</v>
      </c>
      <c r="L2627" s="19">
        <f>IF(AND(K2627=7,N2627&lt;M2627),1,IF(N2627&lt;M2627,K2627+1,K2627))</f>
        <v>4</v>
      </c>
      <c r="M2627" s="18">
        <v>0.58333333333333337</v>
      </c>
      <c r="N2627" s="17">
        <v>9.3333333333333339</v>
      </c>
      <c r="O2627" t="s">
        <v>17</v>
      </c>
      <c r="P2627" s="3"/>
      <c r="Q2627" s="3"/>
    </row>
    <row r="2628" spans="1:17" ht="15" hidden="1" x14ac:dyDescent="0.25">
      <c r="A2628" s="22" t="s">
        <v>23</v>
      </c>
      <c r="B2628" s="15" t="s">
        <v>37</v>
      </c>
      <c r="C2628" t="s">
        <v>541</v>
      </c>
      <c r="D2628" s="15" t="s">
        <v>542</v>
      </c>
      <c r="E2628" t="s">
        <v>619</v>
      </c>
      <c r="F2628" s="15" t="s">
        <v>619</v>
      </c>
      <c r="G2628" t="s">
        <v>617</v>
      </c>
      <c r="H2628" s="15" t="s">
        <v>618</v>
      </c>
      <c r="I2628" t="s">
        <v>27</v>
      </c>
      <c r="J2628" s="15" t="s">
        <v>616</v>
      </c>
      <c r="K2628">
        <v>5</v>
      </c>
      <c r="L2628" s="19">
        <f>IF(AND(K2628=7,N2628&lt;M2628),1,IF(N2628&lt;M2628,K2628+1,K2628))</f>
        <v>5</v>
      </c>
      <c r="M2628" s="18">
        <v>0.58333333333333337</v>
      </c>
      <c r="N2628" s="17">
        <v>9.3333333333333339</v>
      </c>
      <c r="O2628" t="s">
        <v>17</v>
      </c>
      <c r="P2628" s="3"/>
      <c r="Q2628" s="3"/>
    </row>
    <row r="2629" spans="1:17" ht="15" hidden="1" x14ac:dyDescent="0.25">
      <c r="A2629" s="22" t="s">
        <v>23</v>
      </c>
      <c r="B2629" s="15" t="s">
        <v>37</v>
      </c>
      <c r="C2629" t="s">
        <v>541</v>
      </c>
      <c r="D2629" s="15" t="s">
        <v>542</v>
      </c>
      <c r="E2629" t="s">
        <v>619</v>
      </c>
      <c r="F2629" s="15" t="s">
        <v>619</v>
      </c>
      <c r="G2629" t="s">
        <v>617</v>
      </c>
      <c r="H2629" s="15" t="s">
        <v>618</v>
      </c>
      <c r="I2629" t="s">
        <v>27</v>
      </c>
      <c r="J2629" s="15" t="s">
        <v>616</v>
      </c>
      <c r="K2629">
        <v>6</v>
      </c>
      <c r="L2629" s="19">
        <f>IF(AND(K2629=7,N2629&lt;M2629),1,IF(N2629&lt;M2629,K2629+1,K2629))</f>
        <v>6</v>
      </c>
      <c r="M2629" s="18">
        <v>0.58333333333333337</v>
      </c>
      <c r="N2629" s="17">
        <v>9.3333333333333339</v>
      </c>
      <c r="O2629" t="s">
        <v>17</v>
      </c>
      <c r="P2629" s="3"/>
      <c r="Q2629" s="3"/>
    </row>
    <row r="2630" spans="1:17" ht="15" hidden="1" x14ac:dyDescent="0.25">
      <c r="A2630" s="22" t="s">
        <v>23</v>
      </c>
      <c r="B2630" s="15" t="s">
        <v>37</v>
      </c>
      <c r="C2630" t="s">
        <v>541</v>
      </c>
      <c r="D2630" s="15" t="s">
        <v>542</v>
      </c>
      <c r="E2630" t="s">
        <v>619</v>
      </c>
      <c r="F2630" s="15" t="s">
        <v>619</v>
      </c>
      <c r="G2630" t="s">
        <v>617</v>
      </c>
      <c r="H2630" s="15" t="s">
        <v>618</v>
      </c>
      <c r="I2630" t="s">
        <v>27</v>
      </c>
      <c r="J2630" s="15" t="s">
        <v>616</v>
      </c>
      <c r="K2630">
        <v>7</v>
      </c>
      <c r="L2630" s="19">
        <f>IF(AND(K2630=7,N2630&lt;M2630),1,IF(N2630&lt;M2630,K2630+1,K2630))</f>
        <v>7</v>
      </c>
      <c r="M2630" s="18">
        <v>0.58333333333333337</v>
      </c>
      <c r="N2630" s="17">
        <v>9.3333333333333339</v>
      </c>
      <c r="O2630" t="s">
        <v>17</v>
      </c>
      <c r="P2630" s="3"/>
      <c r="Q2630" s="3"/>
    </row>
    <row r="2631" spans="1:17" ht="15" hidden="1" x14ac:dyDescent="0.25">
      <c r="A2631" s="22" t="s">
        <v>23</v>
      </c>
      <c r="B2631" s="15" t="s">
        <v>37</v>
      </c>
      <c r="C2631" t="s">
        <v>541</v>
      </c>
      <c r="D2631" s="15" t="s">
        <v>542</v>
      </c>
      <c r="E2631" t="s">
        <v>619</v>
      </c>
      <c r="F2631" s="15" t="s">
        <v>619</v>
      </c>
      <c r="G2631" t="s">
        <v>619</v>
      </c>
      <c r="H2631" s="15" t="s">
        <v>27</v>
      </c>
      <c r="I2631" t="s">
        <v>618</v>
      </c>
      <c r="J2631" s="15" t="s">
        <v>628</v>
      </c>
      <c r="K2631">
        <v>1</v>
      </c>
      <c r="L2631" s="19">
        <f>IF(AND(K2631=7,N2631&lt;M2631),1,IF(N2631&lt;M2631,K2631+1,K2631))</f>
        <v>1</v>
      </c>
      <c r="M2631" s="18">
        <v>14.083333333333334</v>
      </c>
      <c r="N2631" s="17">
        <v>22.583333333333332</v>
      </c>
      <c r="O2631" t="s">
        <v>17</v>
      </c>
      <c r="P2631" s="3"/>
      <c r="Q2631" s="3"/>
    </row>
    <row r="2632" spans="1:17" ht="15" hidden="1" x14ac:dyDescent="0.25">
      <c r="A2632" s="22" t="s">
        <v>23</v>
      </c>
      <c r="B2632" s="15" t="s">
        <v>37</v>
      </c>
      <c r="C2632" t="s">
        <v>541</v>
      </c>
      <c r="D2632" s="15" t="s">
        <v>542</v>
      </c>
      <c r="E2632" t="s">
        <v>619</v>
      </c>
      <c r="F2632" s="15" t="s">
        <v>619</v>
      </c>
      <c r="G2632" t="s">
        <v>619</v>
      </c>
      <c r="H2632" s="15" t="s">
        <v>27</v>
      </c>
      <c r="I2632" t="s">
        <v>618</v>
      </c>
      <c r="J2632" s="15" t="s">
        <v>628</v>
      </c>
      <c r="K2632">
        <v>2</v>
      </c>
      <c r="L2632" s="19">
        <f>IF(AND(K2632=7,N2632&lt;M2632),1,IF(N2632&lt;M2632,K2632+1,K2632))</f>
        <v>2</v>
      </c>
      <c r="M2632" s="18">
        <v>14.083333333333334</v>
      </c>
      <c r="N2632" s="17">
        <v>22.583333333333332</v>
      </c>
      <c r="O2632" t="s">
        <v>17</v>
      </c>
      <c r="P2632" s="3"/>
      <c r="Q2632" s="3"/>
    </row>
    <row r="2633" spans="1:17" ht="15" hidden="1" x14ac:dyDescent="0.25">
      <c r="A2633" s="22" t="s">
        <v>23</v>
      </c>
      <c r="B2633" s="15" t="s">
        <v>37</v>
      </c>
      <c r="C2633" t="s">
        <v>541</v>
      </c>
      <c r="D2633" s="15" t="s">
        <v>542</v>
      </c>
      <c r="E2633" t="s">
        <v>619</v>
      </c>
      <c r="F2633" s="15" t="s">
        <v>619</v>
      </c>
      <c r="G2633" t="s">
        <v>619</v>
      </c>
      <c r="H2633" s="15" t="s">
        <v>27</v>
      </c>
      <c r="I2633" t="s">
        <v>618</v>
      </c>
      <c r="J2633" s="15" t="s">
        <v>628</v>
      </c>
      <c r="K2633">
        <v>3</v>
      </c>
      <c r="L2633" s="19">
        <f>IF(AND(K2633=7,N2633&lt;M2633),1,IF(N2633&lt;M2633,K2633+1,K2633))</f>
        <v>3</v>
      </c>
      <c r="M2633" s="18">
        <v>14.083333333333334</v>
      </c>
      <c r="N2633" s="17">
        <v>22.583333333333332</v>
      </c>
      <c r="O2633" t="s">
        <v>17</v>
      </c>
      <c r="P2633" s="3"/>
      <c r="Q2633" s="3"/>
    </row>
    <row r="2634" spans="1:17" ht="15" hidden="1" x14ac:dyDescent="0.25">
      <c r="A2634" s="22" t="s">
        <v>23</v>
      </c>
      <c r="B2634" s="15" t="s">
        <v>37</v>
      </c>
      <c r="C2634" t="s">
        <v>541</v>
      </c>
      <c r="D2634" s="15" t="s">
        <v>542</v>
      </c>
      <c r="E2634" t="s">
        <v>619</v>
      </c>
      <c r="F2634" s="15" t="s">
        <v>619</v>
      </c>
      <c r="G2634" t="s">
        <v>619</v>
      </c>
      <c r="H2634" s="15" t="s">
        <v>27</v>
      </c>
      <c r="I2634" t="s">
        <v>618</v>
      </c>
      <c r="J2634" s="15" t="s">
        <v>628</v>
      </c>
      <c r="K2634">
        <v>4</v>
      </c>
      <c r="L2634" s="19">
        <f>IF(AND(K2634=7,N2634&lt;M2634),1,IF(N2634&lt;M2634,K2634+1,K2634))</f>
        <v>4</v>
      </c>
      <c r="M2634" s="18">
        <v>14.083333333333334</v>
      </c>
      <c r="N2634" s="17">
        <v>22.583333333333332</v>
      </c>
      <c r="O2634" t="s">
        <v>17</v>
      </c>
      <c r="P2634" s="3"/>
      <c r="Q2634" s="3"/>
    </row>
    <row r="2635" spans="1:17" ht="15" hidden="1" x14ac:dyDescent="0.25">
      <c r="A2635" s="22" t="s">
        <v>23</v>
      </c>
      <c r="B2635" s="15" t="s">
        <v>37</v>
      </c>
      <c r="C2635" t="s">
        <v>541</v>
      </c>
      <c r="D2635" s="15" t="s">
        <v>542</v>
      </c>
      <c r="E2635" t="s">
        <v>619</v>
      </c>
      <c r="F2635" s="15" t="s">
        <v>619</v>
      </c>
      <c r="G2635" t="s">
        <v>619</v>
      </c>
      <c r="H2635" s="15" t="s">
        <v>27</v>
      </c>
      <c r="I2635" t="s">
        <v>618</v>
      </c>
      <c r="J2635" s="15" t="s">
        <v>628</v>
      </c>
      <c r="K2635">
        <v>5</v>
      </c>
      <c r="L2635" s="19">
        <f>IF(AND(K2635=7,N2635&lt;M2635),1,IF(N2635&lt;M2635,K2635+1,K2635))</f>
        <v>5</v>
      </c>
      <c r="M2635" s="18">
        <v>14.083333333333334</v>
      </c>
      <c r="N2635" s="17">
        <v>22.583333333333332</v>
      </c>
      <c r="O2635" t="s">
        <v>17</v>
      </c>
      <c r="P2635" s="3"/>
      <c r="Q2635" s="3"/>
    </row>
    <row r="2636" spans="1:17" ht="15" hidden="1" x14ac:dyDescent="0.25">
      <c r="A2636" s="22" t="s">
        <v>23</v>
      </c>
      <c r="B2636" s="15" t="s">
        <v>37</v>
      </c>
      <c r="C2636" t="s">
        <v>541</v>
      </c>
      <c r="D2636" s="15" t="s">
        <v>542</v>
      </c>
      <c r="E2636" t="s">
        <v>619</v>
      </c>
      <c r="F2636" s="15" t="s">
        <v>619</v>
      </c>
      <c r="G2636" t="s">
        <v>619</v>
      </c>
      <c r="H2636" s="15" t="s">
        <v>27</v>
      </c>
      <c r="I2636" t="s">
        <v>618</v>
      </c>
      <c r="J2636" s="15" t="s">
        <v>628</v>
      </c>
      <c r="K2636">
        <v>6</v>
      </c>
      <c r="L2636" s="19">
        <f>IF(AND(K2636=7,N2636&lt;M2636),1,IF(N2636&lt;M2636,K2636+1,K2636))</f>
        <v>6</v>
      </c>
      <c r="M2636" s="18">
        <v>14.083333333333334</v>
      </c>
      <c r="N2636" s="17">
        <v>22.583333333333332</v>
      </c>
      <c r="O2636" t="s">
        <v>17</v>
      </c>
      <c r="P2636" s="3"/>
      <c r="Q2636" s="3"/>
    </row>
    <row r="2637" spans="1:17" ht="15" hidden="1" x14ac:dyDescent="0.25">
      <c r="A2637" s="22" t="s">
        <v>23</v>
      </c>
      <c r="B2637" s="15" t="s">
        <v>37</v>
      </c>
      <c r="C2637" t="s">
        <v>541</v>
      </c>
      <c r="D2637" s="15" t="s">
        <v>542</v>
      </c>
      <c r="E2637" t="s">
        <v>619</v>
      </c>
      <c r="F2637" s="15" t="s">
        <v>619</v>
      </c>
      <c r="G2637" t="s">
        <v>619</v>
      </c>
      <c r="H2637" s="15" t="s">
        <v>27</v>
      </c>
      <c r="I2637" t="s">
        <v>618</v>
      </c>
      <c r="J2637" s="15" t="s">
        <v>628</v>
      </c>
      <c r="K2637">
        <v>7</v>
      </c>
      <c r="L2637" s="19">
        <f>IF(AND(K2637=7,N2637&lt;M2637),1,IF(N2637&lt;M2637,K2637+1,K2637))</f>
        <v>7</v>
      </c>
      <c r="M2637" s="18">
        <v>14.083333333333334</v>
      </c>
      <c r="N2637" s="17">
        <v>22.583333333333332</v>
      </c>
      <c r="O2637" t="s">
        <v>17</v>
      </c>
      <c r="P2637" s="3"/>
      <c r="Q2637" s="3"/>
    </row>
    <row r="2638" spans="1:17" ht="15" hidden="1" x14ac:dyDescent="0.25">
      <c r="A2638" s="22" t="s">
        <v>23</v>
      </c>
      <c r="B2638" s="15" t="s">
        <v>37</v>
      </c>
      <c r="C2638" t="s">
        <v>541</v>
      </c>
      <c r="D2638" s="15" t="s">
        <v>542</v>
      </c>
      <c r="E2638" t="s">
        <v>560</v>
      </c>
      <c r="F2638" s="15" t="s">
        <v>560</v>
      </c>
      <c r="G2638" t="s">
        <v>560</v>
      </c>
      <c r="H2638" s="15" t="s">
        <v>27</v>
      </c>
      <c r="I2638" t="s">
        <v>539</v>
      </c>
      <c r="J2638" s="15" t="s">
        <v>576</v>
      </c>
      <c r="K2638">
        <v>1</v>
      </c>
      <c r="L2638" s="19">
        <f>IF(AND(K2638=7,N2638&lt;M2638),1,IF(N2638&lt;M2638,K2638+1,K2638))</f>
        <v>1</v>
      </c>
      <c r="M2638" s="18">
        <v>13.75</v>
      </c>
      <c r="N2638" s="17">
        <v>22.25</v>
      </c>
      <c r="O2638" t="s">
        <v>17</v>
      </c>
      <c r="P2638" s="3"/>
      <c r="Q2638" s="3"/>
    </row>
    <row r="2639" spans="1:17" ht="15" hidden="1" x14ac:dyDescent="0.25">
      <c r="A2639" s="22" t="s">
        <v>23</v>
      </c>
      <c r="B2639" s="15" t="s">
        <v>37</v>
      </c>
      <c r="C2639" t="s">
        <v>541</v>
      </c>
      <c r="D2639" s="15" t="s">
        <v>542</v>
      </c>
      <c r="E2639" t="s">
        <v>560</v>
      </c>
      <c r="F2639" s="15" t="s">
        <v>560</v>
      </c>
      <c r="G2639" t="s">
        <v>560</v>
      </c>
      <c r="H2639" s="15" t="s">
        <v>27</v>
      </c>
      <c r="I2639" t="s">
        <v>539</v>
      </c>
      <c r="J2639" s="15" t="s">
        <v>576</v>
      </c>
      <c r="K2639">
        <v>2</v>
      </c>
      <c r="L2639" s="19">
        <f>IF(AND(K2639=7,N2639&lt;M2639),1,IF(N2639&lt;M2639,K2639+1,K2639))</f>
        <v>2</v>
      </c>
      <c r="M2639" s="18">
        <v>13.75</v>
      </c>
      <c r="N2639" s="17">
        <v>22.25</v>
      </c>
      <c r="O2639" t="s">
        <v>17</v>
      </c>
      <c r="P2639" s="3"/>
      <c r="Q2639" s="3"/>
    </row>
    <row r="2640" spans="1:17" ht="15" hidden="1" x14ac:dyDescent="0.25">
      <c r="A2640" s="22" t="s">
        <v>23</v>
      </c>
      <c r="B2640" s="15" t="s">
        <v>37</v>
      </c>
      <c r="C2640" t="s">
        <v>541</v>
      </c>
      <c r="D2640" s="15" t="s">
        <v>542</v>
      </c>
      <c r="E2640" t="s">
        <v>560</v>
      </c>
      <c r="F2640" s="15" t="s">
        <v>560</v>
      </c>
      <c r="G2640" t="s">
        <v>560</v>
      </c>
      <c r="H2640" s="15" t="s">
        <v>27</v>
      </c>
      <c r="I2640" t="s">
        <v>539</v>
      </c>
      <c r="J2640" s="15" t="s">
        <v>576</v>
      </c>
      <c r="K2640">
        <v>3</v>
      </c>
      <c r="L2640" s="19">
        <f>IF(AND(K2640=7,N2640&lt;M2640),1,IF(N2640&lt;M2640,K2640+1,K2640))</f>
        <v>3</v>
      </c>
      <c r="M2640" s="18">
        <v>13.75</v>
      </c>
      <c r="N2640" s="17">
        <v>22.25</v>
      </c>
      <c r="O2640" t="s">
        <v>17</v>
      </c>
      <c r="P2640" s="3"/>
      <c r="Q2640" s="3"/>
    </row>
    <row r="2641" spans="1:17" ht="15" hidden="1" x14ac:dyDescent="0.25">
      <c r="A2641" s="22" t="s">
        <v>23</v>
      </c>
      <c r="B2641" s="15" t="s">
        <v>37</v>
      </c>
      <c r="C2641" t="s">
        <v>541</v>
      </c>
      <c r="D2641" s="15" t="s">
        <v>542</v>
      </c>
      <c r="E2641" t="s">
        <v>560</v>
      </c>
      <c r="F2641" s="15" t="s">
        <v>560</v>
      </c>
      <c r="G2641" t="s">
        <v>560</v>
      </c>
      <c r="H2641" s="15" t="s">
        <v>27</v>
      </c>
      <c r="I2641" t="s">
        <v>539</v>
      </c>
      <c r="J2641" s="15" t="s">
        <v>576</v>
      </c>
      <c r="K2641">
        <v>4</v>
      </c>
      <c r="L2641" s="19">
        <f>IF(AND(K2641=7,N2641&lt;M2641),1,IF(N2641&lt;M2641,K2641+1,K2641))</f>
        <v>4</v>
      </c>
      <c r="M2641" s="18">
        <v>14.416666666666666</v>
      </c>
      <c r="N2641" s="17">
        <v>22.916666666666668</v>
      </c>
      <c r="O2641" t="s">
        <v>17</v>
      </c>
      <c r="P2641" s="3"/>
      <c r="Q2641" s="3"/>
    </row>
    <row r="2642" spans="1:17" ht="15" hidden="1" x14ac:dyDescent="0.25">
      <c r="A2642" s="22" t="s">
        <v>23</v>
      </c>
      <c r="B2642" s="15" t="s">
        <v>37</v>
      </c>
      <c r="C2642" t="s">
        <v>541</v>
      </c>
      <c r="D2642" s="15" t="s">
        <v>542</v>
      </c>
      <c r="E2642" t="s">
        <v>560</v>
      </c>
      <c r="F2642" s="15" t="s">
        <v>560</v>
      </c>
      <c r="G2642" t="s">
        <v>560</v>
      </c>
      <c r="H2642" s="15" t="s">
        <v>27</v>
      </c>
      <c r="I2642" t="s">
        <v>539</v>
      </c>
      <c r="J2642" s="15" t="s">
        <v>576</v>
      </c>
      <c r="K2642">
        <v>5</v>
      </c>
      <c r="L2642" s="19">
        <f>IF(AND(K2642=7,N2642&lt;M2642),1,IF(N2642&lt;M2642,K2642+1,K2642))</f>
        <v>5</v>
      </c>
      <c r="M2642" s="18">
        <v>13.75</v>
      </c>
      <c r="N2642" s="17">
        <v>22.25</v>
      </c>
      <c r="O2642" t="s">
        <v>17</v>
      </c>
      <c r="P2642" s="3"/>
      <c r="Q2642" s="3"/>
    </row>
    <row r="2643" spans="1:17" ht="15" hidden="1" x14ac:dyDescent="0.25">
      <c r="A2643" s="22" t="s">
        <v>23</v>
      </c>
      <c r="B2643" s="15" t="s">
        <v>37</v>
      </c>
      <c r="C2643" t="s">
        <v>541</v>
      </c>
      <c r="D2643" s="15" t="s">
        <v>542</v>
      </c>
      <c r="E2643" t="s">
        <v>560</v>
      </c>
      <c r="F2643" s="15" t="s">
        <v>560</v>
      </c>
      <c r="G2643" t="s">
        <v>560</v>
      </c>
      <c r="H2643" s="15" t="s">
        <v>27</v>
      </c>
      <c r="I2643" t="s">
        <v>539</v>
      </c>
      <c r="J2643" s="15" t="s">
        <v>576</v>
      </c>
      <c r="K2643">
        <v>6</v>
      </c>
      <c r="L2643" s="19">
        <f>IF(AND(K2643=7,N2643&lt;M2643),1,IF(N2643&lt;M2643,K2643+1,K2643))</f>
        <v>7</v>
      </c>
      <c r="M2643" s="18">
        <v>15.666666666666666</v>
      </c>
      <c r="N2643" s="17">
        <v>0.16666666666666666</v>
      </c>
      <c r="O2643" t="s">
        <v>17</v>
      </c>
      <c r="P2643" s="3"/>
      <c r="Q2643" s="3"/>
    </row>
    <row r="2644" spans="1:17" ht="15" hidden="1" x14ac:dyDescent="0.25">
      <c r="A2644" s="22" t="s">
        <v>23</v>
      </c>
      <c r="B2644" s="15" t="s">
        <v>37</v>
      </c>
      <c r="C2644" t="s">
        <v>541</v>
      </c>
      <c r="D2644" s="15" t="s">
        <v>542</v>
      </c>
      <c r="E2644" t="s">
        <v>560</v>
      </c>
      <c r="F2644" s="15" t="s">
        <v>560</v>
      </c>
      <c r="G2644" t="s">
        <v>560</v>
      </c>
      <c r="H2644" s="15" t="s">
        <v>27</v>
      </c>
      <c r="I2644" t="s">
        <v>539</v>
      </c>
      <c r="J2644" s="15" t="s">
        <v>576</v>
      </c>
      <c r="K2644">
        <v>7</v>
      </c>
      <c r="L2644" s="19">
        <f>IF(AND(K2644=7,N2644&lt;M2644),1,IF(N2644&lt;M2644,K2644+1,K2644))</f>
        <v>7</v>
      </c>
      <c r="M2644" s="18">
        <v>13.75</v>
      </c>
      <c r="N2644" s="17">
        <v>22.25</v>
      </c>
      <c r="O2644" t="s">
        <v>17</v>
      </c>
      <c r="P2644" s="3"/>
      <c r="Q2644" s="3"/>
    </row>
    <row r="2645" spans="1:17" ht="15" hidden="1" x14ac:dyDescent="0.25">
      <c r="A2645" s="22" t="s">
        <v>23</v>
      </c>
      <c r="B2645" s="15" t="s">
        <v>37</v>
      </c>
      <c r="C2645" t="s">
        <v>541</v>
      </c>
      <c r="D2645" s="15" t="s">
        <v>542</v>
      </c>
      <c r="E2645" t="s">
        <v>560</v>
      </c>
      <c r="F2645" s="15" t="s">
        <v>560</v>
      </c>
      <c r="G2645" t="s">
        <v>559</v>
      </c>
      <c r="H2645" s="15" t="s">
        <v>539</v>
      </c>
      <c r="I2645" t="s">
        <v>27</v>
      </c>
      <c r="J2645" s="15" t="s">
        <v>558</v>
      </c>
      <c r="K2645">
        <v>1</v>
      </c>
      <c r="L2645" s="19">
        <f>IF(AND(K2645=7,N2645&lt;M2645),1,IF(N2645&lt;M2645,K2645+1,K2645))</f>
        <v>1</v>
      </c>
      <c r="M2645" s="18">
        <v>0.25</v>
      </c>
      <c r="N2645" s="17">
        <v>9.1666666666666661</v>
      </c>
      <c r="O2645" t="s">
        <v>17</v>
      </c>
      <c r="P2645" s="3"/>
      <c r="Q2645" s="3"/>
    </row>
    <row r="2646" spans="1:17" ht="15" hidden="1" x14ac:dyDescent="0.25">
      <c r="A2646" s="22" t="s">
        <v>23</v>
      </c>
      <c r="B2646" s="15" t="s">
        <v>37</v>
      </c>
      <c r="C2646" t="s">
        <v>541</v>
      </c>
      <c r="D2646" s="15" t="s">
        <v>542</v>
      </c>
      <c r="E2646" t="s">
        <v>560</v>
      </c>
      <c r="F2646" s="15" t="s">
        <v>560</v>
      </c>
      <c r="G2646" t="s">
        <v>559</v>
      </c>
      <c r="H2646" s="15" t="s">
        <v>539</v>
      </c>
      <c r="I2646" t="s">
        <v>27</v>
      </c>
      <c r="J2646" s="15" t="s">
        <v>558</v>
      </c>
      <c r="K2646">
        <v>2</v>
      </c>
      <c r="L2646" s="19">
        <f>IF(AND(K2646=7,N2646&lt;M2646),1,IF(N2646&lt;M2646,K2646+1,K2646))</f>
        <v>2</v>
      </c>
      <c r="M2646" s="18">
        <v>0.25</v>
      </c>
      <c r="N2646" s="17">
        <v>9.1666666666666661</v>
      </c>
      <c r="O2646" t="s">
        <v>17</v>
      </c>
      <c r="P2646" s="3"/>
      <c r="Q2646" s="3"/>
    </row>
    <row r="2647" spans="1:17" ht="15" hidden="1" x14ac:dyDescent="0.25">
      <c r="A2647" s="22" t="s">
        <v>23</v>
      </c>
      <c r="B2647" s="15" t="s">
        <v>37</v>
      </c>
      <c r="C2647" t="s">
        <v>541</v>
      </c>
      <c r="D2647" s="15" t="s">
        <v>542</v>
      </c>
      <c r="E2647" t="s">
        <v>560</v>
      </c>
      <c r="F2647" s="15" t="s">
        <v>560</v>
      </c>
      <c r="G2647" t="s">
        <v>559</v>
      </c>
      <c r="H2647" s="15" t="s">
        <v>539</v>
      </c>
      <c r="I2647" t="s">
        <v>27</v>
      </c>
      <c r="J2647" s="15" t="s">
        <v>558</v>
      </c>
      <c r="K2647">
        <v>3</v>
      </c>
      <c r="L2647" s="19">
        <f>IF(AND(K2647=7,N2647&lt;M2647),1,IF(N2647&lt;M2647,K2647+1,K2647))</f>
        <v>3</v>
      </c>
      <c r="M2647" s="18">
        <v>0.25</v>
      </c>
      <c r="N2647" s="17">
        <v>9.1666666666666661</v>
      </c>
      <c r="O2647" t="s">
        <v>17</v>
      </c>
      <c r="P2647" s="3"/>
      <c r="Q2647" s="3"/>
    </row>
    <row r="2648" spans="1:17" ht="15" hidden="1" x14ac:dyDescent="0.25">
      <c r="A2648" s="22" t="s">
        <v>23</v>
      </c>
      <c r="B2648" s="15" t="s">
        <v>37</v>
      </c>
      <c r="C2648" t="s">
        <v>541</v>
      </c>
      <c r="D2648" s="15" t="s">
        <v>542</v>
      </c>
      <c r="E2648" t="s">
        <v>560</v>
      </c>
      <c r="F2648" s="15" t="s">
        <v>560</v>
      </c>
      <c r="G2648" t="s">
        <v>559</v>
      </c>
      <c r="H2648" s="15" t="s">
        <v>539</v>
      </c>
      <c r="I2648" t="s">
        <v>27</v>
      </c>
      <c r="J2648" s="15" t="s">
        <v>558</v>
      </c>
      <c r="K2648">
        <v>4</v>
      </c>
      <c r="L2648" s="19">
        <f>IF(AND(K2648=7,N2648&lt;M2648),1,IF(N2648&lt;M2648,K2648+1,K2648))</f>
        <v>4</v>
      </c>
      <c r="M2648" s="18">
        <v>0.25</v>
      </c>
      <c r="N2648" s="17">
        <v>9.3333333333333339</v>
      </c>
      <c r="O2648" t="s">
        <v>17</v>
      </c>
      <c r="P2648" s="3"/>
      <c r="Q2648" s="3"/>
    </row>
    <row r="2649" spans="1:17" ht="15" hidden="1" x14ac:dyDescent="0.25">
      <c r="A2649" s="22" t="s">
        <v>23</v>
      </c>
      <c r="B2649" s="15" t="s">
        <v>37</v>
      </c>
      <c r="C2649" t="s">
        <v>541</v>
      </c>
      <c r="D2649" s="15" t="s">
        <v>542</v>
      </c>
      <c r="E2649" t="s">
        <v>560</v>
      </c>
      <c r="F2649" s="15" t="s">
        <v>560</v>
      </c>
      <c r="G2649" t="s">
        <v>559</v>
      </c>
      <c r="H2649" s="15" t="s">
        <v>539</v>
      </c>
      <c r="I2649" t="s">
        <v>27</v>
      </c>
      <c r="J2649" s="15" t="s">
        <v>558</v>
      </c>
      <c r="K2649">
        <v>5</v>
      </c>
      <c r="L2649" s="19">
        <f>IF(AND(K2649=7,N2649&lt;M2649),1,IF(N2649&lt;M2649,K2649+1,K2649))</f>
        <v>5</v>
      </c>
      <c r="M2649" s="18">
        <v>0.25</v>
      </c>
      <c r="N2649" s="17">
        <v>9.3333333333333339</v>
      </c>
      <c r="O2649" t="s">
        <v>17</v>
      </c>
      <c r="P2649" s="3"/>
      <c r="Q2649" s="3"/>
    </row>
    <row r="2650" spans="1:17" ht="15" hidden="1" x14ac:dyDescent="0.25">
      <c r="A2650" s="22" t="s">
        <v>23</v>
      </c>
      <c r="B2650" s="15" t="s">
        <v>37</v>
      </c>
      <c r="C2650" t="s">
        <v>541</v>
      </c>
      <c r="D2650" s="15" t="s">
        <v>542</v>
      </c>
      <c r="E2650" t="s">
        <v>560</v>
      </c>
      <c r="F2650" s="15" t="s">
        <v>560</v>
      </c>
      <c r="G2650" t="s">
        <v>559</v>
      </c>
      <c r="H2650" s="15" t="s">
        <v>539</v>
      </c>
      <c r="I2650" t="s">
        <v>27</v>
      </c>
      <c r="J2650" s="15" t="s">
        <v>558</v>
      </c>
      <c r="K2650">
        <v>6</v>
      </c>
      <c r="L2650" s="19">
        <f>IF(AND(K2650=7,N2650&lt;M2650),1,IF(N2650&lt;M2650,K2650+1,K2650))</f>
        <v>6</v>
      </c>
      <c r="M2650" s="18">
        <v>0.25</v>
      </c>
      <c r="N2650" s="17">
        <v>9.3333333333333339</v>
      </c>
      <c r="O2650" t="s">
        <v>17</v>
      </c>
      <c r="P2650" s="3"/>
      <c r="Q2650" s="3"/>
    </row>
    <row r="2651" spans="1:17" ht="15" hidden="1" x14ac:dyDescent="0.25">
      <c r="A2651" s="14" t="s">
        <v>23</v>
      </c>
      <c r="B2651" s="15" t="s">
        <v>37</v>
      </c>
      <c r="C2651" t="s">
        <v>541</v>
      </c>
      <c r="D2651" s="15" t="s">
        <v>542</v>
      </c>
      <c r="E2651" t="s">
        <v>560</v>
      </c>
      <c r="F2651" s="15" t="s">
        <v>560</v>
      </c>
      <c r="G2651" t="s">
        <v>559</v>
      </c>
      <c r="H2651" s="15" t="s">
        <v>539</v>
      </c>
      <c r="I2651" t="s">
        <v>27</v>
      </c>
      <c r="J2651" s="15" t="s">
        <v>558</v>
      </c>
      <c r="K2651">
        <v>7</v>
      </c>
      <c r="L2651" s="19">
        <f>IF(AND(K2651=7,N2651&lt;M2651),1,IF(N2651&lt;M2651,K2651+1,K2651))</f>
        <v>7</v>
      </c>
      <c r="M2651" s="18">
        <v>2.1666666666666665</v>
      </c>
      <c r="N2651" s="17">
        <v>11.25</v>
      </c>
      <c r="O2651" t="s">
        <v>17</v>
      </c>
      <c r="P2651" s="3"/>
      <c r="Q2651" s="3"/>
    </row>
    <row r="2652" spans="1:17" ht="15" x14ac:dyDescent="0.25">
      <c r="A2652" s="15" t="s">
        <v>30</v>
      </c>
      <c r="B2652" s="15" t="s">
        <v>37</v>
      </c>
      <c r="C2652" t="s">
        <v>36</v>
      </c>
      <c r="D2652" s="15" t="s">
        <v>16</v>
      </c>
      <c r="E2652" t="s">
        <v>36</v>
      </c>
      <c r="F2652" s="15" t="s">
        <v>36</v>
      </c>
      <c r="G2652" t="s">
        <v>33</v>
      </c>
      <c r="H2652" s="15" t="s">
        <v>34</v>
      </c>
      <c r="I2652" t="s">
        <v>35</v>
      </c>
      <c r="J2652" s="15" t="s">
        <v>206</v>
      </c>
      <c r="K2652">
        <v>1</v>
      </c>
      <c r="L2652" s="19">
        <f>IF(AND(K2652=7,N2652&lt;M2652),1,IF(N2652&lt;M2652,K2652+1,K2652))</f>
        <v>2</v>
      </c>
      <c r="M2652" s="18">
        <v>23</v>
      </c>
      <c r="N2652" s="17">
        <v>0.33333333333333331</v>
      </c>
      <c r="O2652" t="s">
        <v>582</v>
      </c>
      <c r="P2652" s="3">
        <v>355.10246943169926</v>
      </c>
      <c r="Q2652" s="3">
        <v>303.41404507645007</v>
      </c>
    </row>
    <row r="2653" spans="1:17" ht="15" x14ac:dyDescent="0.25">
      <c r="A2653" s="15" t="s">
        <v>30</v>
      </c>
      <c r="B2653" s="15" t="s">
        <v>37</v>
      </c>
      <c r="C2653" t="s">
        <v>36</v>
      </c>
      <c r="D2653" s="15" t="s">
        <v>16</v>
      </c>
      <c r="E2653" t="s">
        <v>36</v>
      </c>
      <c r="F2653" s="15" t="s">
        <v>36</v>
      </c>
      <c r="G2653" t="s">
        <v>33</v>
      </c>
      <c r="H2653" s="15" t="s">
        <v>34</v>
      </c>
      <c r="I2653" t="s">
        <v>35</v>
      </c>
      <c r="J2653" s="15" t="s">
        <v>206</v>
      </c>
      <c r="K2653">
        <v>2</v>
      </c>
      <c r="L2653" s="19">
        <f>IF(AND(K2653=7,N2653&lt;M2653),1,IF(N2653&lt;M2653,K2653+1,K2653))</f>
        <v>3</v>
      </c>
      <c r="M2653" s="18">
        <v>23</v>
      </c>
      <c r="N2653" s="17">
        <v>0.33333333333333331</v>
      </c>
      <c r="O2653" t="s">
        <v>582</v>
      </c>
      <c r="P2653" s="3">
        <v>355.10246943169926</v>
      </c>
      <c r="Q2653" s="3">
        <v>303.41404507645007</v>
      </c>
    </row>
    <row r="2654" spans="1:17" ht="15" x14ac:dyDescent="0.25">
      <c r="A2654" s="15" t="s">
        <v>30</v>
      </c>
      <c r="B2654" s="15" t="s">
        <v>37</v>
      </c>
      <c r="C2654" t="s">
        <v>36</v>
      </c>
      <c r="D2654" s="15" t="s">
        <v>16</v>
      </c>
      <c r="E2654" t="s">
        <v>36</v>
      </c>
      <c r="F2654" s="15" t="s">
        <v>36</v>
      </c>
      <c r="G2654" t="s">
        <v>33</v>
      </c>
      <c r="H2654" s="15" t="s">
        <v>34</v>
      </c>
      <c r="I2654" t="s">
        <v>35</v>
      </c>
      <c r="J2654" s="15" t="s">
        <v>206</v>
      </c>
      <c r="K2654">
        <v>3</v>
      </c>
      <c r="L2654" s="19">
        <f>IF(AND(K2654=7,N2654&lt;M2654),1,IF(N2654&lt;M2654,K2654+1,K2654))</f>
        <v>4</v>
      </c>
      <c r="M2654" s="18">
        <v>23</v>
      </c>
      <c r="N2654" s="17">
        <v>0.33333333333333331</v>
      </c>
      <c r="O2654" t="s">
        <v>582</v>
      </c>
      <c r="P2654" s="3">
        <v>355.10246943169926</v>
      </c>
      <c r="Q2654" s="3">
        <v>303.41404507645007</v>
      </c>
    </row>
    <row r="2655" spans="1:17" ht="15" x14ac:dyDescent="0.25">
      <c r="A2655" s="15" t="s">
        <v>30</v>
      </c>
      <c r="B2655" s="15" t="s">
        <v>37</v>
      </c>
      <c r="C2655" t="s">
        <v>36</v>
      </c>
      <c r="D2655" s="15" t="s">
        <v>16</v>
      </c>
      <c r="E2655" t="s">
        <v>36</v>
      </c>
      <c r="F2655" s="15" t="s">
        <v>36</v>
      </c>
      <c r="G2655" t="s">
        <v>33</v>
      </c>
      <c r="H2655" s="15" t="s">
        <v>34</v>
      </c>
      <c r="I2655" t="s">
        <v>35</v>
      </c>
      <c r="J2655" s="15" t="s">
        <v>206</v>
      </c>
      <c r="K2655">
        <v>4</v>
      </c>
      <c r="L2655" s="19">
        <f>IF(AND(K2655=7,N2655&lt;M2655),1,IF(N2655&lt;M2655,K2655+1,K2655))</f>
        <v>5</v>
      </c>
      <c r="M2655" s="18">
        <v>23</v>
      </c>
      <c r="N2655" s="17">
        <v>0.33333333333333331</v>
      </c>
      <c r="O2655" t="s">
        <v>582</v>
      </c>
      <c r="P2655" s="3">
        <v>355.10246943169926</v>
      </c>
      <c r="Q2655" s="3">
        <v>303.41404507645007</v>
      </c>
    </row>
    <row r="2656" spans="1:17" ht="15" x14ac:dyDescent="0.25">
      <c r="A2656" s="15" t="s">
        <v>30</v>
      </c>
      <c r="B2656" s="15" t="s">
        <v>37</v>
      </c>
      <c r="C2656" t="s">
        <v>36</v>
      </c>
      <c r="D2656" s="15" t="s">
        <v>16</v>
      </c>
      <c r="E2656" t="s">
        <v>36</v>
      </c>
      <c r="F2656" s="15" t="s">
        <v>36</v>
      </c>
      <c r="G2656" t="s">
        <v>33</v>
      </c>
      <c r="H2656" s="15" t="s">
        <v>34</v>
      </c>
      <c r="I2656" t="s">
        <v>35</v>
      </c>
      <c r="J2656" s="15" t="s">
        <v>206</v>
      </c>
      <c r="K2656">
        <v>5</v>
      </c>
      <c r="L2656" s="19">
        <f>IF(AND(K2656=7,N2656&lt;M2656),1,IF(N2656&lt;M2656,K2656+1,K2656))</f>
        <v>6</v>
      </c>
      <c r="M2656" s="18">
        <v>23</v>
      </c>
      <c r="N2656" s="17">
        <v>0.33333333333333331</v>
      </c>
      <c r="O2656" t="s">
        <v>582</v>
      </c>
      <c r="P2656" s="3">
        <v>355.10246943169926</v>
      </c>
      <c r="Q2656" s="3">
        <v>303.41404507645007</v>
      </c>
    </row>
    <row r="2657" spans="1:17" ht="15" x14ac:dyDescent="0.25">
      <c r="A2657" s="15" t="s">
        <v>30</v>
      </c>
      <c r="B2657" s="15" t="s">
        <v>37</v>
      </c>
      <c r="C2657" t="s">
        <v>36</v>
      </c>
      <c r="D2657" s="15" t="s">
        <v>16</v>
      </c>
      <c r="E2657" t="s">
        <v>36</v>
      </c>
      <c r="F2657" s="15" t="s">
        <v>36</v>
      </c>
      <c r="G2657" t="s">
        <v>33</v>
      </c>
      <c r="H2657" s="15" t="s">
        <v>34</v>
      </c>
      <c r="I2657" t="s">
        <v>35</v>
      </c>
      <c r="J2657" s="15" t="s">
        <v>206</v>
      </c>
      <c r="K2657">
        <v>6</v>
      </c>
      <c r="L2657" s="19">
        <f>IF(AND(K2657=7,N2657&lt;M2657),1,IF(N2657&lt;M2657,K2657+1,K2657))</f>
        <v>7</v>
      </c>
      <c r="M2657" s="18">
        <v>23</v>
      </c>
      <c r="N2657" s="17">
        <v>0.33333333333333331</v>
      </c>
      <c r="O2657" t="s">
        <v>582</v>
      </c>
      <c r="P2657" s="3">
        <v>355.10246943169926</v>
      </c>
      <c r="Q2657" s="3">
        <v>303.41404507645007</v>
      </c>
    </row>
    <row r="2658" spans="1:17" ht="15" x14ac:dyDescent="0.25">
      <c r="A2658" s="15" t="s">
        <v>30</v>
      </c>
      <c r="B2658" s="15" t="s">
        <v>37</v>
      </c>
      <c r="C2658" t="s">
        <v>36</v>
      </c>
      <c r="D2658" s="15" t="s">
        <v>16</v>
      </c>
      <c r="E2658" t="s">
        <v>36</v>
      </c>
      <c r="F2658" s="15" t="s">
        <v>36</v>
      </c>
      <c r="G2658" t="s">
        <v>33</v>
      </c>
      <c r="H2658" s="15" t="s">
        <v>34</v>
      </c>
      <c r="I2658" t="s">
        <v>35</v>
      </c>
      <c r="J2658" s="15" t="s">
        <v>206</v>
      </c>
      <c r="K2658">
        <v>7</v>
      </c>
      <c r="L2658" s="19">
        <f>IF(AND(K2658=7,N2658&lt;M2658),1,IF(N2658&lt;M2658,K2658+1,K2658))</f>
        <v>1</v>
      </c>
      <c r="M2658" s="18">
        <v>23</v>
      </c>
      <c r="N2658" s="17">
        <v>0.33333333333333331</v>
      </c>
      <c r="O2658" t="s">
        <v>582</v>
      </c>
      <c r="P2658" s="3">
        <v>355.10246943169926</v>
      </c>
      <c r="Q2658" s="3">
        <v>303.41404507645007</v>
      </c>
    </row>
    <row r="2659" spans="1:17" ht="15" x14ac:dyDescent="0.25">
      <c r="A2659" s="15" t="s">
        <v>30</v>
      </c>
      <c r="B2659" s="15" t="s">
        <v>37</v>
      </c>
      <c r="C2659" t="s">
        <v>36</v>
      </c>
      <c r="D2659" s="15" t="s">
        <v>16</v>
      </c>
      <c r="E2659" t="s">
        <v>36</v>
      </c>
      <c r="F2659" s="15" t="s">
        <v>36</v>
      </c>
      <c r="G2659" t="s">
        <v>33</v>
      </c>
      <c r="H2659" s="15" t="s">
        <v>34</v>
      </c>
      <c r="I2659" t="s">
        <v>35</v>
      </c>
      <c r="J2659" s="15" t="s">
        <v>429</v>
      </c>
      <c r="K2659">
        <v>1</v>
      </c>
      <c r="L2659" s="19">
        <f>IF(AND(K2659=7,N2659&lt;M2659),1,IF(N2659&lt;M2659,K2659+1,K2659))</f>
        <v>1</v>
      </c>
      <c r="M2659" s="18">
        <v>1</v>
      </c>
      <c r="N2659" s="17">
        <v>2.3333333333333335</v>
      </c>
      <c r="O2659" t="s">
        <v>582</v>
      </c>
      <c r="P2659" s="3">
        <v>355.10246943169926</v>
      </c>
      <c r="Q2659" s="3">
        <v>303.41404507645007</v>
      </c>
    </row>
    <row r="2660" spans="1:17" ht="15" x14ac:dyDescent="0.25">
      <c r="A2660" s="15" t="s">
        <v>30</v>
      </c>
      <c r="B2660" s="15" t="s">
        <v>37</v>
      </c>
      <c r="C2660" t="s">
        <v>36</v>
      </c>
      <c r="D2660" s="15" t="s">
        <v>16</v>
      </c>
      <c r="E2660" t="s">
        <v>36</v>
      </c>
      <c r="F2660" s="15" t="s">
        <v>36</v>
      </c>
      <c r="G2660" t="s">
        <v>33</v>
      </c>
      <c r="H2660" s="15" t="s">
        <v>34</v>
      </c>
      <c r="I2660" t="s">
        <v>35</v>
      </c>
      <c r="J2660" s="15" t="s">
        <v>429</v>
      </c>
      <c r="K2660">
        <v>2</v>
      </c>
      <c r="L2660" s="19">
        <f>IF(AND(K2660=7,N2660&lt;M2660),1,IF(N2660&lt;M2660,K2660+1,K2660))</f>
        <v>2</v>
      </c>
      <c r="M2660" s="18">
        <v>1</v>
      </c>
      <c r="N2660" s="17">
        <v>2.3333333333333335</v>
      </c>
      <c r="O2660" t="s">
        <v>582</v>
      </c>
      <c r="P2660" s="3">
        <v>355.10246943169926</v>
      </c>
      <c r="Q2660" s="3">
        <v>303.41404507645007</v>
      </c>
    </row>
    <row r="2661" spans="1:17" ht="15" x14ac:dyDescent="0.25">
      <c r="A2661" s="15" t="s">
        <v>30</v>
      </c>
      <c r="B2661" s="15" t="s">
        <v>37</v>
      </c>
      <c r="C2661" t="s">
        <v>36</v>
      </c>
      <c r="D2661" s="15" t="s">
        <v>16</v>
      </c>
      <c r="E2661" t="s">
        <v>36</v>
      </c>
      <c r="F2661" s="15" t="s">
        <v>36</v>
      </c>
      <c r="G2661" t="s">
        <v>33</v>
      </c>
      <c r="H2661" s="15" t="s">
        <v>34</v>
      </c>
      <c r="I2661" t="s">
        <v>35</v>
      </c>
      <c r="J2661" s="15" t="s">
        <v>429</v>
      </c>
      <c r="K2661">
        <v>3</v>
      </c>
      <c r="L2661" s="19">
        <f>IF(AND(K2661=7,N2661&lt;M2661),1,IF(N2661&lt;M2661,K2661+1,K2661))</f>
        <v>3</v>
      </c>
      <c r="M2661" s="18">
        <v>1</v>
      </c>
      <c r="N2661" s="17">
        <v>2.3333333333333335</v>
      </c>
      <c r="O2661" t="s">
        <v>582</v>
      </c>
      <c r="P2661" s="3">
        <v>355.10246943169926</v>
      </c>
      <c r="Q2661" s="3">
        <v>303.41404507645007</v>
      </c>
    </row>
    <row r="2662" spans="1:17" ht="15" x14ac:dyDescent="0.25">
      <c r="A2662" s="15" t="s">
        <v>30</v>
      </c>
      <c r="B2662" s="15" t="s">
        <v>37</v>
      </c>
      <c r="C2662" t="s">
        <v>36</v>
      </c>
      <c r="D2662" s="15" t="s">
        <v>16</v>
      </c>
      <c r="E2662" t="s">
        <v>36</v>
      </c>
      <c r="F2662" s="15" t="s">
        <v>36</v>
      </c>
      <c r="G2662" t="s">
        <v>33</v>
      </c>
      <c r="H2662" s="15" t="s">
        <v>34</v>
      </c>
      <c r="I2662" t="s">
        <v>35</v>
      </c>
      <c r="J2662" s="15" t="s">
        <v>429</v>
      </c>
      <c r="K2662">
        <v>4</v>
      </c>
      <c r="L2662" s="19">
        <f>IF(AND(K2662=7,N2662&lt;M2662),1,IF(N2662&lt;M2662,K2662+1,K2662))</f>
        <v>4</v>
      </c>
      <c r="M2662" s="18">
        <v>1</v>
      </c>
      <c r="N2662" s="17">
        <v>2.3333333333333335</v>
      </c>
      <c r="O2662" t="s">
        <v>582</v>
      </c>
      <c r="P2662" s="3">
        <v>355.10246943169926</v>
      </c>
      <c r="Q2662" s="3">
        <v>303.41404507645007</v>
      </c>
    </row>
    <row r="2663" spans="1:17" ht="15" x14ac:dyDescent="0.25">
      <c r="A2663" s="15" t="s">
        <v>30</v>
      </c>
      <c r="B2663" s="15" t="s">
        <v>37</v>
      </c>
      <c r="C2663" t="s">
        <v>36</v>
      </c>
      <c r="D2663" s="15" t="s">
        <v>16</v>
      </c>
      <c r="E2663" t="s">
        <v>36</v>
      </c>
      <c r="F2663" s="15" t="s">
        <v>36</v>
      </c>
      <c r="G2663" t="s">
        <v>33</v>
      </c>
      <c r="H2663" s="15" t="s">
        <v>34</v>
      </c>
      <c r="I2663" t="s">
        <v>35</v>
      </c>
      <c r="J2663" s="15" t="s">
        <v>429</v>
      </c>
      <c r="K2663">
        <v>5</v>
      </c>
      <c r="L2663" s="19">
        <f>IF(AND(K2663=7,N2663&lt;M2663),1,IF(N2663&lt;M2663,K2663+1,K2663))</f>
        <v>5</v>
      </c>
      <c r="M2663" s="18">
        <v>1</v>
      </c>
      <c r="N2663" s="17">
        <v>2.3333333333333335</v>
      </c>
      <c r="O2663" t="s">
        <v>582</v>
      </c>
      <c r="P2663" s="3">
        <v>355.10246943169926</v>
      </c>
      <c r="Q2663" s="3">
        <v>303.41404507645007</v>
      </c>
    </row>
    <row r="2664" spans="1:17" ht="15" x14ac:dyDescent="0.25">
      <c r="A2664" s="15" t="s">
        <v>30</v>
      </c>
      <c r="B2664" s="15" t="s">
        <v>37</v>
      </c>
      <c r="C2664" t="s">
        <v>36</v>
      </c>
      <c r="D2664" s="15" t="s">
        <v>16</v>
      </c>
      <c r="E2664" t="s">
        <v>36</v>
      </c>
      <c r="F2664" s="15" t="s">
        <v>36</v>
      </c>
      <c r="G2664" t="s">
        <v>33</v>
      </c>
      <c r="H2664" s="15" t="s">
        <v>34</v>
      </c>
      <c r="I2664" t="s">
        <v>35</v>
      </c>
      <c r="J2664" s="15" t="s">
        <v>429</v>
      </c>
      <c r="K2664">
        <v>6</v>
      </c>
      <c r="L2664" s="19">
        <f>IF(AND(K2664=7,N2664&lt;M2664),1,IF(N2664&lt;M2664,K2664+1,K2664))</f>
        <v>6</v>
      </c>
      <c r="M2664" s="18">
        <v>1</v>
      </c>
      <c r="N2664" s="17">
        <v>2.3333333333333335</v>
      </c>
      <c r="O2664" t="s">
        <v>582</v>
      </c>
      <c r="P2664" s="3">
        <v>355.10246943169926</v>
      </c>
      <c r="Q2664" s="3">
        <v>303.41404507645007</v>
      </c>
    </row>
    <row r="2665" spans="1:17" ht="15" x14ac:dyDescent="0.25">
      <c r="A2665" s="15" t="s">
        <v>30</v>
      </c>
      <c r="B2665" s="15" t="s">
        <v>37</v>
      </c>
      <c r="C2665" t="s">
        <v>36</v>
      </c>
      <c r="D2665" s="15" t="s">
        <v>16</v>
      </c>
      <c r="E2665" t="s">
        <v>36</v>
      </c>
      <c r="F2665" s="15" t="s">
        <v>36</v>
      </c>
      <c r="G2665" t="s">
        <v>33</v>
      </c>
      <c r="H2665" s="15" t="s">
        <v>34</v>
      </c>
      <c r="I2665" t="s">
        <v>35</v>
      </c>
      <c r="J2665" s="15" t="s">
        <v>429</v>
      </c>
      <c r="K2665">
        <v>7</v>
      </c>
      <c r="L2665" s="19">
        <f>IF(AND(K2665=7,N2665&lt;M2665),1,IF(N2665&lt;M2665,K2665+1,K2665))</f>
        <v>7</v>
      </c>
      <c r="M2665" s="18">
        <v>1</v>
      </c>
      <c r="N2665" s="17">
        <v>2.3333333333333335</v>
      </c>
      <c r="O2665" t="s">
        <v>582</v>
      </c>
      <c r="P2665" s="3">
        <v>355.10246943169926</v>
      </c>
      <c r="Q2665" s="3">
        <v>303.41404507645007</v>
      </c>
    </row>
    <row r="2666" spans="1:17" ht="15" x14ac:dyDescent="0.25">
      <c r="A2666" s="15" t="s">
        <v>30</v>
      </c>
      <c r="B2666" s="15" t="s">
        <v>37</v>
      </c>
      <c r="C2666" t="s">
        <v>36</v>
      </c>
      <c r="D2666" s="15" t="s">
        <v>16</v>
      </c>
      <c r="E2666" t="s">
        <v>36</v>
      </c>
      <c r="F2666" s="15" t="s">
        <v>36</v>
      </c>
      <c r="G2666" t="s">
        <v>33</v>
      </c>
      <c r="H2666" s="15" t="s">
        <v>34</v>
      </c>
      <c r="I2666" t="s">
        <v>35</v>
      </c>
      <c r="J2666" s="15" t="s">
        <v>300</v>
      </c>
      <c r="K2666">
        <v>1</v>
      </c>
      <c r="L2666" s="19">
        <f>IF(AND(K2666=7,N2666&lt;M2666),1,IF(N2666&lt;M2666,K2666+1,K2666))</f>
        <v>1</v>
      </c>
      <c r="M2666" s="18">
        <v>2</v>
      </c>
      <c r="N2666" s="17">
        <v>3.3333333333333335</v>
      </c>
      <c r="O2666" t="s">
        <v>582</v>
      </c>
      <c r="P2666" s="3">
        <v>355.10246943169926</v>
      </c>
      <c r="Q2666" s="3">
        <v>303.41404507645007</v>
      </c>
    </row>
    <row r="2667" spans="1:17" ht="15" x14ac:dyDescent="0.25">
      <c r="A2667" s="15" t="s">
        <v>30</v>
      </c>
      <c r="B2667" s="15" t="s">
        <v>37</v>
      </c>
      <c r="C2667" t="s">
        <v>36</v>
      </c>
      <c r="D2667" s="15" t="s">
        <v>16</v>
      </c>
      <c r="E2667" t="s">
        <v>36</v>
      </c>
      <c r="F2667" s="15" t="s">
        <v>36</v>
      </c>
      <c r="G2667" t="s">
        <v>33</v>
      </c>
      <c r="H2667" s="15" t="s">
        <v>34</v>
      </c>
      <c r="I2667" t="s">
        <v>35</v>
      </c>
      <c r="J2667" s="15" t="s">
        <v>300</v>
      </c>
      <c r="K2667">
        <v>2</v>
      </c>
      <c r="L2667" s="19">
        <f>IF(AND(K2667=7,N2667&lt;M2667),1,IF(N2667&lt;M2667,K2667+1,K2667))</f>
        <v>2</v>
      </c>
      <c r="M2667" s="18">
        <v>5.083333333333333</v>
      </c>
      <c r="N2667" s="17">
        <v>6.416666666666667</v>
      </c>
      <c r="O2667" t="s">
        <v>582</v>
      </c>
      <c r="P2667" s="3">
        <v>355.10246943169926</v>
      </c>
      <c r="Q2667" s="3">
        <v>303.41404507645007</v>
      </c>
    </row>
    <row r="2668" spans="1:17" ht="15" x14ac:dyDescent="0.25">
      <c r="A2668" s="15" t="s">
        <v>30</v>
      </c>
      <c r="B2668" s="15" t="s">
        <v>37</v>
      </c>
      <c r="C2668" t="s">
        <v>36</v>
      </c>
      <c r="D2668" s="15" t="s">
        <v>16</v>
      </c>
      <c r="E2668" t="s">
        <v>36</v>
      </c>
      <c r="F2668" s="15" t="s">
        <v>36</v>
      </c>
      <c r="G2668" t="s">
        <v>33</v>
      </c>
      <c r="H2668" s="15" t="s">
        <v>34</v>
      </c>
      <c r="I2668" t="s">
        <v>35</v>
      </c>
      <c r="J2668" s="15" t="s">
        <v>300</v>
      </c>
      <c r="K2668">
        <v>3</v>
      </c>
      <c r="L2668" s="19">
        <f>IF(AND(K2668=7,N2668&lt;M2668),1,IF(N2668&lt;M2668,K2668+1,K2668))</f>
        <v>3</v>
      </c>
      <c r="M2668" s="18">
        <v>2</v>
      </c>
      <c r="N2668" s="17">
        <v>3.3333333333333335</v>
      </c>
      <c r="O2668" t="s">
        <v>582</v>
      </c>
      <c r="P2668" s="3">
        <v>355.10246943169926</v>
      </c>
      <c r="Q2668" s="3">
        <v>303.41404507645007</v>
      </c>
    </row>
    <row r="2669" spans="1:17" ht="15" x14ac:dyDescent="0.25">
      <c r="A2669" s="15" t="s">
        <v>30</v>
      </c>
      <c r="B2669" s="15" t="s">
        <v>37</v>
      </c>
      <c r="C2669" t="s">
        <v>36</v>
      </c>
      <c r="D2669" s="15" t="s">
        <v>16</v>
      </c>
      <c r="E2669" t="s">
        <v>36</v>
      </c>
      <c r="F2669" s="15" t="s">
        <v>36</v>
      </c>
      <c r="G2669" t="s">
        <v>33</v>
      </c>
      <c r="H2669" s="15" t="s">
        <v>34</v>
      </c>
      <c r="I2669" t="s">
        <v>35</v>
      </c>
      <c r="J2669" s="15" t="s">
        <v>300</v>
      </c>
      <c r="K2669">
        <v>4</v>
      </c>
      <c r="L2669" s="19">
        <f>IF(AND(K2669=7,N2669&lt;M2669),1,IF(N2669&lt;M2669,K2669+1,K2669))</f>
        <v>4</v>
      </c>
      <c r="M2669" s="18">
        <v>2</v>
      </c>
      <c r="N2669" s="17">
        <v>3.3333333333333335</v>
      </c>
      <c r="O2669" t="s">
        <v>582</v>
      </c>
      <c r="P2669" s="3">
        <v>355.10246943169926</v>
      </c>
      <c r="Q2669" s="3">
        <v>303.41404507645007</v>
      </c>
    </row>
    <row r="2670" spans="1:17" ht="15" x14ac:dyDescent="0.25">
      <c r="A2670" s="15" t="s">
        <v>30</v>
      </c>
      <c r="B2670" s="15" t="s">
        <v>37</v>
      </c>
      <c r="C2670" t="s">
        <v>36</v>
      </c>
      <c r="D2670" s="15" t="s">
        <v>16</v>
      </c>
      <c r="E2670" t="s">
        <v>36</v>
      </c>
      <c r="F2670" s="15" t="s">
        <v>36</v>
      </c>
      <c r="G2670" t="s">
        <v>33</v>
      </c>
      <c r="H2670" s="15" t="s">
        <v>34</v>
      </c>
      <c r="I2670" t="s">
        <v>35</v>
      </c>
      <c r="J2670" s="15" t="s">
        <v>300</v>
      </c>
      <c r="K2670">
        <v>5</v>
      </c>
      <c r="L2670" s="19">
        <f>IF(AND(K2670=7,N2670&lt;M2670),1,IF(N2670&lt;M2670,K2670+1,K2670))</f>
        <v>5</v>
      </c>
      <c r="M2670" s="18">
        <v>1.5</v>
      </c>
      <c r="N2670" s="17">
        <v>2.8333333333333335</v>
      </c>
      <c r="O2670" t="s">
        <v>582</v>
      </c>
      <c r="P2670" s="3">
        <v>355.10246943169926</v>
      </c>
      <c r="Q2670" s="3">
        <v>303.41404507645007</v>
      </c>
    </row>
    <row r="2671" spans="1:17" ht="15" x14ac:dyDescent="0.25">
      <c r="A2671" s="15" t="s">
        <v>30</v>
      </c>
      <c r="B2671" s="15" t="s">
        <v>37</v>
      </c>
      <c r="C2671" t="s">
        <v>36</v>
      </c>
      <c r="D2671" s="15" t="s">
        <v>16</v>
      </c>
      <c r="E2671" t="s">
        <v>36</v>
      </c>
      <c r="F2671" s="15" t="s">
        <v>36</v>
      </c>
      <c r="G2671" t="s">
        <v>33</v>
      </c>
      <c r="H2671" s="15" t="s">
        <v>34</v>
      </c>
      <c r="I2671" t="s">
        <v>35</v>
      </c>
      <c r="J2671" s="15" t="s">
        <v>300</v>
      </c>
      <c r="K2671">
        <v>6</v>
      </c>
      <c r="L2671" s="19">
        <f>IF(AND(K2671=7,N2671&lt;M2671),1,IF(N2671&lt;M2671,K2671+1,K2671))</f>
        <v>6</v>
      </c>
      <c r="M2671" s="18">
        <v>2</v>
      </c>
      <c r="N2671" s="17">
        <v>3.3333333333333335</v>
      </c>
      <c r="O2671" t="s">
        <v>582</v>
      </c>
      <c r="P2671" s="3">
        <v>355.10246943169926</v>
      </c>
      <c r="Q2671" s="3">
        <v>303.41404507645007</v>
      </c>
    </row>
    <row r="2672" spans="1:17" ht="15" x14ac:dyDescent="0.25">
      <c r="A2672" s="15" t="s">
        <v>30</v>
      </c>
      <c r="B2672" s="15" t="s">
        <v>37</v>
      </c>
      <c r="C2672" t="s">
        <v>36</v>
      </c>
      <c r="D2672" s="15" t="s">
        <v>16</v>
      </c>
      <c r="E2672" t="s">
        <v>36</v>
      </c>
      <c r="F2672" s="15" t="s">
        <v>36</v>
      </c>
      <c r="G2672" t="s">
        <v>33</v>
      </c>
      <c r="H2672" s="15" t="s">
        <v>34</v>
      </c>
      <c r="I2672" t="s">
        <v>35</v>
      </c>
      <c r="J2672" s="15" t="s">
        <v>300</v>
      </c>
      <c r="K2672">
        <v>7</v>
      </c>
      <c r="L2672" s="19">
        <f>IF(AND(K2672=7,N2672&lt;M2672),1,IF(N2672&lt;M2672,K2672+1,K2672))</f>
        <v>7</v>
      </c>
      <c r="M2672" s="18">
        <v>2</v>
      </c>
      <c r="N2672" s="17">
        <v>3.3333333333333335</v>
      </c>
      <c r="O2672" t="s">
        <v>582</v>
      </c>
      <c r="P2672" s="3">
        <v>355.10246943169926</v>
      </c>
      <c r="Q2672" s="3">
        <v>303.41404507645007</v>
      </c>
    </row>
    <row r="2673" spans="1:17" ht="15" x14ac:dyDescent="0.25">
      <c r="A2673" s="15" t="s">
        <v>30</v>
      </c>
      <c r="B2673" s="15" t="s">
        <v>37</v>
      </c>
      <c r="C2673" t="s">
        <v>36</v>
      </c>
      <c r="D2673" s="15" t="s">
        <v>16</v>
      </c>
      <c r="E2673" t="s">
        <v>36</v>
      </c>
      <c r="F2673" s="15" t="s">
        <v>36</v>
      </c>
      <c r="G2673" t="s">
        <v>33</v>
      </c>
      <c r="H2673" s="15" t="s">
        <v>34</v>
      </c>
      <c r="I2673" t="s">
        <v>35</v>
      </c>
      <c r="J2673" s="15" t="s">
        <v>488</v>
      </c>
      <c r="K2673">
        <v>1</v>
      </c>
      <c r="L2673" s="19">
        <f>IF(AND(K2673=7,N2673&lt;M2673),1,IF(N2673&lt;M2673,K2673+1,K2673))</f>
        <v>1</v>
      </c>
      <c r="M2673" s="18">
        <v>3</v>
      </c>
      <c r="N2673" s="17">
        <v>4.333333333333333</v>
      </c>
      <c r="O2673" t="s">
        <v>582</v>
      </c>
      <c r="P2673" s="3">
        <v>355.10246943169926</v>
      </c>
      <c r="Q2673" s="3">
        <v>303.41404507645007</v>
      </c>
    </row>
    <row r="2674" spans="1:17" ht="15" x14ac:dyDescent="0.25">
      <c r="A2674" s="15" t="s">
        <v>30</v>
      </c>
      <c r="B2674" s="15" t="s">
        <v>37</v>
      </c>
      <c r="C2674" t="s">
        <v>36</v>
      </c>
      <c r="D2674" s="15" t="s">
        <v>16</v>
      </c>
      <c r="E2674" t="s">
        <v>36</v>
      </c>
      <c r="F2674" s="15" t="s">
        <v>36</v>
      </c>
      <c r="G2674" t="s">
        <v>33</v>
      </c>
      <c r="H2674" s="15" t="s">
        <v>34</v>
      </c>
      <c r="I2674" t="s">
        <v>35</v>
      </c>
      <c r="J2674" s="15" t="s">
        <v>488</v>
      </c>
      <c r="K2674">
        <v>2</v>
      </c>
      <c r="L2674" s="19">
        <f>IF(AND(K2674=7,N2674&lt;M2674),1,IF(N2674&lt;M2674,K2674+1,K2674))</f>
        <v>2</v>
      </c>
      <c r="M2674" s="18">
        <v>3</v>
      </c>
      <c r="N2674" s="17">
        <v>4.333333333333333</v>
      </c>
      <c r="O2674" t="s">
        <v>582</v>
      </c>
      <c r="P2674" s="3">
        <v>355.10246943169926</v>
      </c>
      <c r="Q2674" s="3">
        <v>303.41404507645007</v>
      </c>
    </row>
    <row r="2675" spans="1:17" ht="15" x14ac:dyDescent="0.25">
      <c r="A2675" s="15" t="s">
        <v>30</v>
      </c>
      <c r="B2675" s="15" t="s">
        <v>37</v>
      </c>
      <c r="C2675" t="s">
        <v>36</v>
      </c>
      <c r="D2675" s="15" t="s">
        <v>16</v>
      </c>
      <c r="E2675" t="s">
        <v>36</v>
      </c>
      <c r="F2675" s="15" t="s">
        <v>36</v>
      </c>
      <c r="G2675" t="s">
        <v>33</v>
      </c>
      <c r="H2675" s="15" t="s">
        <v>34</v>
      </c>
      <c r="I2675" t="s">
        <v>35</v>
      </c>
      <c r="J2675" s="15" t="s">
        <v>488</v>
      </c>
      <c r="K2675">
        <v>3</v>
      </c>
      <c r="L2675" s="19">
        <f>IF(AND(K2675=7,N2675&lt;M2675),1,IF(N2675&lt;M2675,K2675+1,K2675))</f>
        <v>3</v>
      </c>
      <c r="M2675" s="18">
        <v>3</v>
      </c>
      <c r="N2675" s="17">
        <v>4.333333333333333</v>
      </c>
      <c r="O2675" t="s">
        <v>582</v>
      </c>
      <c r="P2675" s="3">
        <v>355.10246943169926</v>
      </c>
      <c r="Q2675" s="3">
        <v>303.41404507645007</v>
      </c>
    </row>
    <row r="2676" spans="1:17" ht="15" x14ac:dyDescent="0.25">
      <c r="A2676" s="15" t="s">
        <v>30</v>
      </c>
      <c r="B2676" s="15" t="s">
        <v>37</v>
      </c>
      <c r="C2676" t="s">
        <v>36</v>
      </c>
      <c r="D2676" s="15" t="s">
        <v>16</v>
      </c>
      <c r="E2676" t="s">
        <v>36</v>
      </c>
      <c r="F2676" s="15" t="s">
        <v>36</v>
      </c>
      <c r="G2676" t="s">
        <v>33</v>
      </c>
      <c r="H2676" s="15" t="s">
        <v>34</v>
      </c>
      <c r="I2676" t="s">
        <v>35</v>
      </c>
      <c r="J2676" s="15" t="s">
        <v>488</v>
      </c>
      <c r="K2676">
        <v>4</v>
      </c>
      <c r="L2676" s="19">
        <f>IF(AND(K2676=7,N2676&lt;M2676),1,IF(N2676&lt;M2676,K2676+1,K2676))</f>
        <v>4</v>
      </c>
      <c r="M2676" s="18">
        <v>3</v>
      </c>
      <c r="N2676" s="17">
        <v>4.333333333333333</v>
      </c>
      <c r="O2676" t="s">
        <v>582</v>
      </c>
      <c r="P2676" s="3">
        <v>355.10246943169926</v>
      </c>
      <c r="Q2676" s="3">
        <v>303.41404507645007</v>
      </c>
    </row>
    <row r="2677" spans="1:17" ht="15" x14ac:dyDescent="0.25">
      <c r="A2677" s="15" t="s">
        <v>30</v>
      </c>
      <c r="B2677" s="15" t="s">
        <v>37</v>
      </c>
      <c r="C2677" t="s">
        <v>36</v>
      </c>
      <c r="D2677" s="15" t="s">
        <v>16</v>
      </c>
      <c r="E2677" t="s">
        <v>36</v>
      </c>
      <c r="F2677" s="15" t="s">
        <v>36</v>
      </c>
      <c r="G2677" t="s">
        <v>33</v>
      </c>
      <c r="H2677" s="15" t="s">
        <v>34</v>
      </c>
      <c r="I2677" t="s">
        <v>35</v>
      </c>
      <c r="J2677" s="15" t="s">
        <v>488</v>
      </c>
      <c r="K2677">
        <v>5</v>
      </c>
      <c r="L2677" s="19">
        <f>IF(AND(K2677=7,N2677&lt;M2677),1,IF(N2677&lt;M2677,K2677+1,K2677))</f>
        <v>5</v>
      </c>
      <c r="M2677" s="18">
        <v>3</v>
      </c>
      <c r="N2677" s="17">
        <v>4.333333333333333</v>
      </c>
      <c r="O2677" t="s">
        <v>582</v>
      </c>
      <c r="P2677" s="3">
        <v>355.10246943169926</v>
      </c>
      <c r="Q2677" s="3">
        <v>303.41404507645007</v>
      </c>
    </row>
    <row r="2678" spans="1:17" ht="15" x14ac:dyDescent="0.25">
      <c r="A2678" s="15" t="s">
        <v>30</v>
      </c>
      <c r="B2678" s="15" t="s">
        <v>37</v>
      </c>
      <c r="C2678" t="s">
        <v>36</v>
      </c>
      <c r="D2678" s="15" t="s">
        <v>16</v>
      </c>
      <c r="E2678" t="s">
        <v>36</v>
      </c>
      <c r="F2678" s="15" t="s">
        <v>36</v>
      </c>
      <c r="G2678" t="s">
        <v>33</v>
      </c>
      <c r="H2678" s="15" t="s">
        <v>34</v>
      </c>
      <c r="I2678" t="s">
        <v>35</v>
      </c>
      <c r="J2678" s="15" t="s">
        <v>488</v>
      </c>
      <c r="K2678">
        <v>6</v>
      </c>
      <c r="L2678" s="19">
        <f>IF(AND(K2678=7,N2678&lt;M2678),1,IF(N2678&lt;M2678,K2678+1,K2678))</f>
        <v>6</v>
      </c>
      <c r="M2678" s="18">
        <v>3.0833333333333335</v>
      </c>
      <c r="N2678" s="17">
        <v>4.416666666666667</v>
      </c>
      <c r="O2678" t="s">
        <v>582</v>
      </c>
      <c r="P2678" s="3">
        <v>355.10246943169926</v>
      </c>
      <c r="Q2678" s="3">
        <v>303.41404507645007</v>
      </c>
    </row>
    <row r="2679" spans="1:17" ht="15" x14ac:dyDescent="0.25">
      <c r="A2679" s="15" t="s">
        <v>30</v>
      </c>
      <c r="B2679" s="15" t="s">
        <v>37</v>
      </c>
      <c r="C2679" t="s">
        <v>36</v>
      </c>
      <c r="D2679" s="15" t="s">
        <v>16</v>
      </c>
      <c r="E2679" t="s">
        <v>36</v>
      </c>
      <c r="F2679" s="15" t="s">
        <v>36</v>
      </c>
      <c r="G2679" t="s">
        <v>33</v>
      </c>
      <c r="H2679" s="15" t="s">
        <v>34</v>
      </c>
      <c r="I2679" t="s">
        <v>35</v>
      </c>
      <c r="J2679" s="15" t="s">
        <v>488</v>
      </c>
      <c r="K2679">
        <v>7</v>
      </c>
      <c r="L2679" s="19">
        <f>IF(AND(K2679=7,N2679&lt;M2679),1,IF(N2679&lt;M2679,K2679+1,K2679))</f>
        <v>7</v>
      </c>
      <c r="M2679" s="18">
        <v>3</v>
      </c>
      <c r="N2679" s="17">
        <v>4.333333333333333</v>
      </c>
      <c r="O2679" t="s">
        <v>582</v>
      </c>
      <c r="P2679" s="3">
        <v>355.10246943169926</v>
      </c>
      <c r="Q2679" s="3">
        <v>303.41404507645007</v>
      </c>
    </row>
    <row r="2680" spans="1:17" ht="15" x14ac:dyDescent="0.25">
      <c r="A2680" s="15" t="s">
        <v>30</v>
      </c>
      <c r="B2680" s="15" t="s">
        <v>37</v>
      </c>
      <c r="C2680" t="s">
        <v>36</v>
      </c>
      <c r="D2680" s="15" t="s">
        <v>16</v>
      </c>
      <c r="E2680" t="s">
        <v>36</v>
      </c>
      <c r="F2680" s="15" t="s">
        <v>36</v>
      </c>
      <c r="G2680" t="s">
        <v>33</v>
      </c>
      <c r="H2680" s="15" t="s">
        <v>34</v>
      </c>
      <c r="I2680" t="s">
        <v>35</v>
      </c>
      <c r="J2680" s="15" t="s">
        <v>459</v>
      </c>
      <c r="K2680">
        <v>1</v>
      </c>
      <c r="L2680" s="19">
        <f>IF(AND(K2680=7,N2680&lt;M2680),1,IF(N2680&lt;M2680,K2680+1,K2680))</f>
        <v>1</v>
      </c>
      <c r="M2680" s="18">
        <v>4</v>
      </c>
      <c r="N2680" s="17">
        <v>5.333333333333333</v>
      </c>
      <c r="O2680" t="s">
        <v>582</v>
      </c>
      <c r="P2680" s="3">
        <v>355.10246943169926</v>
      </c>
      <c r="Q2680" s="3">
        <v>303.41404507645007</v>
      </c>
    </row>
    <row r="2681" spans="1:17" ht="15" x14ac:dyDescent="0.25">
      <c r="A2681" s="15" t="s">
        <v>30</v>
      </c>
      <c r="B2681" s="15" t="s">
        <v>37</v>
      </c>
      <c r="C2681" t="s">
        <v>36</v>
      </c>
      <c r="D2681" s="15" t="s">
        <v>16</v>
      </c>
      <c r="E2681" t="s">
        <v>36</v>
      </c>
      <c r="F2681" s="15" t="s">
        <v>36</v>
      </c>
      <c r="G2681" t="s">
        <v>33</v>
      </c>
      <c r="H2681" s="15" t="s">
        <v>34</v>
      </c>
      <c r="I2681" t="s">
        <v>35</v>
      </c>
      <c r="J2681" s="15" t="s">
        <v>459</v>
      </c>
      <c r="K2681">
        <v>2</v>
      </c>
      <c r="L2681" s="19">
        <f>IF(AND(K2681=7,N2681&lt;M2681),1,IF(N2681&lt;M2681,K2681+1,K2681))</f>
        <v>2</v>
      </c>
      <c r="M2681" s="18">
        <v>4</v>
      </c>
      <c r="N2681" s="17">
        <v>5.333333333333333</v>
      </c>
      <c r="O2681" t="s">
        <v>582</v>
      </c>
      <c r="P2681" s="3">
        <v>355.10246943169926</v>
      </c>
      <c r="Q2681" s="3">
        <v>303.41404507645007</v>
      </c>
    </row>
    <row r="2682" spans="1:17" ht="15" x14ac:dyDescent="0.25">
      <c r="A2682" s="15" t="s">
        <v>30</v>
      </c>
      <c r="B2682" s="15" t="s">
        <v>37</v>
      </c>
      <c r="C2682" t="s">
        <v>36</v>
      </c>
      <c r="D2682" s="15" t="s">
        <v>16</v>
      </c>
      <c r="E2682" t="s">
        <v>36</v>
      </c>
      <c r="F2682" s="15" t="s">
        <v>36</v>
      </c>
      <c r="G2682" t="s">
        <v>33</v>
      </c>
      <c r="H2682" s="15" t="s">
        <v>34</v>
      </c>
      <c r="I2682" t="s">
        <v>35</v>
      </c>
      <c r="J2682" s="15" t="s">
        <v>459</v>
      </c>
      <c r="K2682">
        <v>3</v>
      </c>
      <c r="L2682" s="19">
        <f>IF(AND(K2682=7,N2682&lt;M2682),1,IF(N2682&lt;M2682,K2682+1,K2682))</f>
        <v>3</v>
      </c>
      <c r="M2682" s="18">
        <v>4.25</v>
      </c>
      <c r="N2682" s="17">
        <v>5.583333333333333</v>
      </c>
      <c r="O2682" t="s">
        <v>582</v>
      </c>
      <c r="P2682" s="3">
        <v>355.10246943169926</v>
      </c>
      <c r="Q2682" s="3">
        <v>303.41404507645007</v>
      </c>
    </row>
    <row r="2683" spans="1:17" ht="15" x14ac:dyDescent="0.25">
      <c r="A2683" s="15" t="s">
        <v>30</v>
      </c>
      <c r="B2683" s="15" t="s">
        <v>37</v>
      </c>
      <c r="C2683" t="s">
        <v>36</v>
      </c>
      <c r="D2683" s="15" t="s">
        <v>16</v>
      </c>
      <c r="E2683" t="s">
        <v>36</v>
      </c>
      <c r="F2683" s="15" t="s">
        <v>36</v>
      </c>
      <c r="G2683" t="s">
        <v>33</v>
      </c>
      <c r="H2683" s="15" t="s">
        <v>34</v>
      </c>
      <c r="I2683" t="s">
        <v>35</v>
      </c>
      <c r="J2683" s="15" t="s">
        <v>459</v>
      </c>
      <c r="K2683">
        <v>4</v>
      </c>
      <c r="L2683" s="19">
        <f>IF(AND(K2683=7,N2683&lt;M2683),1,IF(N2683&lt;M2683,K2683+1,K2683))</f>
        <v>4</v>
      </c>
      <c r="M2683" s="18">
        <v>4.25</v>
      </c>
      <c r="N2683" s="17">
        <v>5.583333333333333</v>
      </c>
      <c r="O2683" t="s">
        <v>582</v>
      </c>
      <c r="P2683" s="3">
        <v>355.10246943169926</v>
      </c>
      <c r="Q2683" s="3">
        <v>303.41404507645007</v>
      </c>
    </row>
    <row r="2684" spans="1:17" ht="15" x14ac:dyDescent="0.25">
      <c r="A2684" s="15" t="s">
        <v>30</v>
      </c>
      <c r="B2684" s="15" t="s">
        <v>37</v>
      </c>
      <c r="C2684" t="s">
        <v>36</v>
      </c>
      <c r="D2684" s="15" t="s">
        <v>16</v>
      </c>
      <c r="E2684" t="s">
        <v>36</v>
      </c>
      <c r="F2684" s="15" t="s">
        <v>36</v>
      </c>
      <c r="G2684" t="s">
        <v>33</v>
      </c>
      <c r="H2684" s="15" t="s">
        <v>34</v>
      </c>
      <c r="I2684" t="s">
        <v>35</v>
      </c>
      <c r="J2684" s="15" t="s">
        <v>459</v>
      </c>
      <c r="K2684">
        <v>5</v>
      </c>
      <c r="L2684" s="19">
        <f>IF(AND(K2684=7,N2684&lt;M2684),1,IF(N2684&lt;M2684,K2684+1,K2684))</f>
        <v>5</v>
      </c>
      <c r="M2684" s="18">
        <v>4</v>
      </c>
      <c r="N2684" s="17">
        <v>5.333333333333333</v>
      </c>
      <c r="O2684" t="s">
        <v>582</v>
      </c>
      <c r="P2684" s="3">
        <v>355.10246943169926</v>
      </c>
      <c r="Q2684" s="3">
        <v>303.41404507645007</v>
      </c>
    </row>
    <row r="2685" spans="1:17" ht="15" x14ac:dyDescent="0.25">
      <c r="A2685" s="15" t="s">
        <v>30</v>
      </c>
      <c r="B2685" s="15" t="s">
        <v>37</v>
      </c>
      <c r="C2685" t="s">
        <v>36</v>
      </c>
      <c r="D2685" s="15" t="s">
        <v>16</v>
      </c>
      <c r="E2685" t="s">
        <v>36</v>
      </c>
      <c r="F2685" s="15" t="s">
        <v>36</v>
      </c>
      <c r="G2685" t="s">
        <v>33</v>
      </c>
      <c r="H2685" s="15" t="s">
        <v>34</v>
      </c>
      <c r="I2685" t="s">
        <v>35</v>
      </c>
      <c r="J2685" s="15" t="s">
        <v>459</v>
      </c>
      <c r="K2685">
        <v>6</v>
      </c>
      <c r="L2685" s="19">
        <f>IF(AND(K2685=7,N2685&lt;M2685),1,IF(N2685&lt;M2685,K2685+1,K2685))</f>
        <v>6</v>
      </c>
      <c r="M2685" s="18">
        <v>4</v>
      </c>
      <c r="N2685" s="17">
        <v>5.333333333333333</v>
      </c>
      <c r="O2685" t="s">
        <v>582</v>
      </c>
      <c r="P2685" s="3">
        <v>355.10246943169926</v>
      </c>
      <c r="Q2685" s="3">
        <v>303.41404507645007</v>
      </c>
    </row>
    <row r="2686" spans="1:17" ht="15" x14ac:dyDescent="0.25">
      <c r="A2686" s="15" t="s">
        <v>30</v>
      </c>
      <c r="B2686" s="15" t="s">
        <v>37</v>
      </c>
      <c r="C2686" t="s">
        <v>36</v>
      </c>
      <c r="D2686" s="15" t="s">
        <v>16</v>
      </c>
      <c r="E2686" t="s">
        <v>36</v>
      </c>
      <c r="F2686" s="15" t="s">
        <v>36</v>
      </c>
      <c r="G2686" t="s">
        <v>33</v>
      </c>
      <c r="H2686" s="15" t="s">
        <v>34</v>
      </c>
      <c r="I2686" t="s">
        <v>35</v>
      </c>
      <c r="J2686" s="15" t="s">
        <v>459</v>
      </c>
      <c r="K2686">
        <v>7</v>
      </c>
      <c r="L2686" s="19">
        <f>IF(AND(K2686=7,N2686&lt;M2686),1,IF(N2686&lt;M2686,K2686+1,K2686))</f>
        <v>7</v>
      </c>
      <c r="M2686" s="18">
        <v>4</v>
      </c>
      <c r="N2686" s="17">
        <v>5.333333333333333</v>
      </c>
      <c r="O2686" t="s">
        <v>582</v>
      </c>
      <c r="P2686" s="3">
        <v>355.10246943169926</v>
      </c>
      <c r="Q2686" s="3">
        <v>303.41404507645007</v>
      </c>
    </row>
    <row r="2687" spans="1:17" ht="15" x14ac:dyDescent="0.25">
      <c r="A2687" s="15" t="s">
        <v>30</v>
      </c>
      <c r="B2687" s="15" t="s">
        <v>37</v>
      </c>
      <c r="C2687" t="s">
        <v>36</v>
      </c>
      <c r="D2687" s="15" t="s">
        <v>16</v>
      </c>
      <c r="E2687" t="s">
        <v>36</v>
      </c>
      <c r="F2687" s="15" t="s">
        <v>36</v>
      </c>
      <c r="G2687" t="s">
        <v>33</v>
      </c>
      <c r="H2687" s="15" t="s">
        <v>34</v>
      </c>
      <c r="I2687" t="s">
        <v>35</v>
      </c>
      <c r="J2687" s="15" t="s">
        <v>255</v>
      </c>
      <c r="K2687">
        <v>1</v>
      </c>
      <c r="L2687" s="19">
        <f>IF(AND(K2687=7,N2687&lt;M2687),1,IF(N2687&lt;M2687,K2687+1,K2687))</f>
        <v>1</v>
      </c>
      <c r="M2687" s="18">
        <v>6</v>
      </c>
      <c r="N2687" s="17">
        <v>7.333333333333333</v>
      </c>
      <c r="O2687" t="s">
        <v>582</v>
      </c>
      <c r="P2687" s="3">
        <v>355.10246943169926</v>
      </c>
      <c r="Q2687" s="3">
        <v>303.41404507645007</v>
      </c>
    </row>
    <row r="2688" spans="1:17" ht="15" x14ac:dyDescent="0.25">
      <c r="A2688" s="15" t="s">
        <v>30</v>
      </c>
      <c r="B2688" s="15" t="s">
        <v>37</v>
      </c>
      <c r="C2688" t="s">
        <v>36</v>
      </c>
      <c r="D2688" s="15" t="s">
        <v>16</v>
      </c>
      <c r="E2688" t="s">
        <v>36</v>
      </c>
      <c r="F2688" s="15" t="s">
        <v>36</v>
      </c>
      <c r="G2688" t="s">
        <v>33</v>
      </c>
      <c r="H2688" s="15" t="s">
        <v>34</v>
      </c>
      <c r="I2688" t="s">
        <v>35</v>
      </c>
      <c r="J2688" s="15" t="s">
        <v>255</v>
      </c>
      <c r="K2688">
        <v>2</v>
      </c>
      <c r="L2688" s="19">
        <f>IF(AND(K2688=7,N2688&lt;M2688),1,IF(N2688&lt;M2688,K2688+1,K2688))</f>
        <v>2</v>
      </c>
      <c r="M2688" s="18">
        <v>6</v>
      </c>
      <c r="N2688" s="17">
        <v>7.333333333333333</v>
      </c>
      <c r="O2688" t="s">
        <v>582</v>
      </c>
      <c r="P2688" s="3">
        <v>355.10246943169926</v>
      </c>
      <c r="Q2688" s="3">
        <v>303.41404507645007</v>
      </c>
    </row>
    <row r="2689" spans="1:17" ht="15" x14ac:dyDescent="0.25">
      <c r="A2689" s="15" t="s">
        <v>30</v>
      </c>
      <c r="B2689" s="15" t="s">
        <v>37</v>
      </c>
      <c r="C2689" t="s">
        <v>36</v>
      </c>
      <c r="D2689" s="15" t="s">
        <v>16</v>
      </c>
      <c r="E2689" t="s">
        <v>36</v>
      </c>
      <c r="F2689" s="15" t="s">
        <v>36</v>
      </c>
      <c r="G2689" t="s">
        <v>33</v>
      </c>
      <c r="H2689" s="15" t="s">
        <v>34</v>
      </c>
      <c r="I2689" t="s">
        <v>35</v>
      </c>
      <c r="J2689" s="15" t="s">
        <v>255</v>
      </c>
      <c r="K2689">
        <v>3</v>
      </c>
      <c r="L2689" s="19">
        <f>IF(AND(K2689=7,N2689&lt;M2689),1,IF(N2689&lt;M2689,K2689+1,K2689))</f>
        <v>3</v>
      </c>
      <c r="M2689" s="18">
        <v>6</v>
      </c>
      <c r="N2689" s="17">
        <v>7.333333333333333</v>
      </c>
      <c r="O2689" t="s">
        <v>582</v>
      </c>
      <c r="P2689" s="3">
        <v>355.10246943169926</v>
      </c>
      <c r="Q2689" s="3">
        <v>303.41404507645007</v>
      </c>
    </row>
    <row r="2690" spans="1:17" ht="15" x14ac:dyDescent="0.25">
      <c r="A2690" s="15" t="s">
        <v>30</v>
      </c>
      <c r="B2690" s="15" t="s">
        <v>37</v>
      </c>
      <c r="C2690" t="s">
        <v>36</v>
      </c>
      <c r="D2690" s="15" t="s">
        <v>16</v>
      </c>
      <c r="E2690" t="s">
        <v>36</v>
      </c>
      <c r="F2690" s="15" t="s">
        <v>36</v>
      </c>
      <c r="G2690" t="s">
        <v>33</v>
      </c>
      <c r="H2690" s="15" t="s">
        <v>34</v>
      </c>
      <c r="I2690" t="s">
        <v>35</v>
      </c>
      <c r="J2690" s="15" t="s">
        <v>255</v>
      </c>
      <c r="K2690">
        <v>4</v>
      </c>
      <c r="L2690" s="19">
        <f>IF(AND(K2690=7,N2690&lt;M2690),1,IF(N2690&lt;M2690,K2690+1,K2690))</f>
        <v>4</v>
      </c>
      <c r="M2690" s="18">
        <v>6.666666666666667</v>
      </c>
      <c r="N2690" s="17">
        <v>8</v>
      </c>
      <c r="O2690" t="s">
        <v>582</v>
      </c>
      <c r="P2690" s="3">
        <v>355.10246943169926</v>
      </c>
      <c r="Q2690" s="3">
        <v>303.41404507645007</v>
      </c>
    </row>
    <row r="2691" spans="1:17" ht="15" x14ac:dyDescent="0.25">
      <c r="A2691" s="15" t="s">
        <v>30</v>
      </c>
      <c r="B2691" s="15" t="s">
        <v>37</v>
      </c>
      <c r="C2691" t="s">
        <v>36</v>
      </c>
      <c r="D2691" s="15" t="s">
        <v>16</v>
      </c>
      <c r="E2691" t="s">
        <v>36</v>
      </c>
      <c r="F2691" s="15" t="s">
        <v>36</v>
      </c>
      <c r="G2691" t="s">
        <v>33</v>
      </c>
      <c r="H2691" s="15" t="s">
        <v>34</v>
      </c>
      <c r="I2691" t="s">
        <v>35</v>
      </c>
      <c r="J2691" s="15" t="s">
        <v>255</v>
      </c>
      <c r="K2691">
        <v>5</v>
      </c>
      <c r="L2691" s="19">
        <f>IF(AND(K2691=7,N2691&lt;M2691),1,IF(N2691&lt;M2691,K2691+1,K2691))</f>
        <v>5</v>
      </c>
      <c r="M2691" s="18">
        <v>6</v>
      </c>
      <c r="N2691" s="17">
        <v>7.333333333333333</v>
      </c>
      <c r="O2691" t="s">
        <v>582</v>
      </c>
      <c r="P2691" s="3">
        <v>355.10246943169926</v>
      </c>
      <c r="Q2691" s="3">
        <v>303.41404507645007</v>
      </c>
    </row>
    <row r="2692" spans="1:17" ht="15" x14ac:dyDescent="0.25">
      <c r="A2692" s="15" t="s">
        <v>30</v>
      </c>
      <c r="B2692" s="15" t="s">
        <v>37</v>
      </c>
      <c r="C2692" t="s">
        <v>36</v>
      </c>
      <c r="D2692" s="15" t="s">
        <v>16</v>
      </c>
      <c r="E2692" t="s">
        <v>36</v>
      </c>
      <c r="F2692" s="15" t="s">
        <v>36</v>
      </c>
      <c r="G2692" t="s">
        <v>33</v>
      </c>
      <c r="H2692" s="15" t="s">
        <v>34</v>
      </c>
      <c r="I2692" t="s">
        <v>35</v>
      </c>
      <c r="J2692" s="15" t="s">
        <v>255</v>
      </c>
      <c r="K2692">
        <v>6</v>
      </c>
      <c r="L2692" s="19">
        <f>IF(AND(K2692=7,N2692&lt;M2692),1,IF(N2692&lt;M2692,K2692+1,K2692))</f>
        <v>6</v>
      </c>
      <c r="M2692" s="18">
        <v>6</v>
      </c>
      <c r="N2692" s="17">
        <v>7.333333333333333</v>
      </c>
      <c r="O2692" t="s">
        <v>582</v>
      </c>
      <c r="P2692" s="3">
        <v>355.10246943169926</v>
      </c>
      <c r="Q2692" s="3">
        <v>303.41404507645007</v>
      </c>
    </row>
    <row r="2693" spans="1:17" ht="15" x14ac:dyDescent="0.25">
      <c r="A2693" s="15" t="s">
        <v>30</v>
      </c>
      <c r="B2693" s="15" t="s">
        <v>37</v>
      </c>
      <c r="C2693" t="s">
        <v>36</v>
      </c>
      <c r="D2693" s="15" t="s">
        <v>16</v>
      </c>
      <c r="E2693" t="s">
        <v>36</v>
      </c>
      <c r="F2693" s="15" t="s">
        <v>36</v>
      </c>
      <c r="G2693" t="s">
        <v>33</v>
      </c>
      <c r="H2693" s="15" t="s">
        <v>34</v>
      </c>
      <c r="I2693" t="s">
        <v>35</v>
      </c>
      <c r="J2693" s="15" t="s">
        <v>255</v>
      </c>
      <c r="K2693">
        <v>7</v>
      </c>
      <c r="L2693" s="19">
        <f>IF(AND(K2693=7,N2693&lt;M2693),1,IF(N2693&lt;M2693,K2693+1,K2693))</f>
        <v>7</v>
      </c>
      <c r="M2693" s="18">
        <v>7.166666666666667</v>
      </c>
      <c r="N2693" s="17">
        <v>8.5</v>
      </c>
      <c r="O2693" t="s">
        <v>582</v>
      </c>
      <c r="P2693" s="3">
        <v>355.10246943169926</v>
      </c>
      <c r="Q2693" s="3">
        <v>303.41404507645007</v>
      </c>
    </row>
    <row r="2694" spans="1:17" ht="15" x14ac:dyDescent="0.25">
      <c r="A2694" s="15" t="s">
        <v>30</v>
      </c>
      <c r="B2694" s="15" t="s">
        <v>37</v>
      </c>
      <c r="C2694" t="s">
        <v>36</v>
      </c>
      <c r="D2694" s="15" t="s">
        <v>16</v>
      </c>
      <c r="E2694" t="s">
        <v>36</v>
      </c>
      <c r="F2694" s="15" t="s">
        <v>36</v>
      </c>
      <c r="G2694" t="s">
        <v>33</v>
      </c>
      <c r="H2694" s="15" t="s">
        <v>34</v>
      </c>
      <c r="I2694" t="s">
        <v>35</v>
      </c>
      <c r="J2694" s="15" t="s">
        <v>376</v>
      </c>
      <c r="K2694">
        <v>1</v>
      </c>
      <c r="L2694" s="19">
        <f>IF(AND(K2694=7,N2694&lt;M2694),1,IF(N2694&lt;M2694,K2694+1,K2694))</f>
        <v>1</v>
      </c>
      <c r="M2694" s="18">
        <v>7</v>
      </c>
      <c r="N2694" s="17">
        <v>8.3333333333333339</v>
      </c>
      <c r="O2694" t="s">
        <v>582</v>
      </c>
      <c r="P2694" s="3">
        <v>355.10246943169926</v>
      </c>
      <c r="Q2694" s="3">
        <v>303.41404507645007</v>
      </c>
    </row>
    <row r="2695" spans="1:17" ht="15" x14ac:dyDescent="0.25">
      <c r="A2695" s="15" t="s">
        <v>30</v>
      </c>
      <c r="B2695" s="15" t="s">
        <v>37</v>
      </c>
      <c r="C2695" t="s">
        <v>36</v>
      </c>
      <c r="D2695" s="15" t="s">
        <v>16</v>
      </c>
      <c r="E2695" t="s">
        <v>36</v>
      </c>
      <c r="F2695" s="15" t="s">
        <v>36</v>
      </c>
      <c r="G2695" t="s">
        <v>33</v>
      </c>
      <c r="H2695" s="15" t="s">
        <v>34</v>
      </c>
      <c r="I2695" t="s">
        <v>35</v>
      </c>
      <c r="J2695" s="15" t="s">
        <v>376</v>
      </c>
      <c r="K2695">
        <v>2</v>
      </c>
      <c r="L2695" s="19">
        <f>IF(AND(K2695=7,N2695&lt;M2695),1,IF(N2695&lt;M2695,K2695+1,K2695))</f>
        <v>2</v>
      </c>
      <c r="M2695" s="18">
        <v>7.083333333333333</v>
      </c>
      <c r="N2695" s="17">
        <v>8.4166666666666661</v>
      </c>
      <c r="O2695" t="s">
        <v>582</v>
      </c>
      <c r="P2695" s="3">
        <v>355.10246943169926</v>
      </c>
      <c r="Q2695" s="3">
        <v>303.41404507645007</v>
      </c>
    </row>
    <row r="2696" spans="1:17" ht="15" x14ac:dyDescent="0.25">
      <c r="A2696" s="15" t="s">
        <v>30</v>
      </c>
      <c r="B2696" s="15" t="s">
        <v>37</v>
      </c>
      <c r="C2696" t="s">
        <v>36</v>
      </c>
      <c r="D2696" s="15" t="s">
        <v>16</v>
      </c>
      <c r="E2696" t="s">
        <v>36</v>
      </c>
      <c r="F2696" s="15" t="s">
        <v>36</v>
      </c>
      <c r="G2696" t="s">
        <v>33</v>
      </c>
      <c r="H2696" s="15" t="s">
        <v>34</v>
      </c>
      <c r="I2696" t="s">
        <v>35</v>
      </c>
      <c r="J2696" s="15" t="s">
        <v>376</v>
      </c>
      <c r="K2696">
        <v>3</v>
      </c>
      <c r="L2696" s="19">
        <f>IF(AND(K2696=7,N2696&lt;M2696),1,IF(N2696&lt;M2696,K2696+1,K2696))</f>
        <v>3</v>
      </c>
      <c r="M2696" s="18">
        <v>7</v>
      </c>
      <c r="N2696" s="17">
        <v>8.3333333333333339</v>
      </c>
      <c r="O2696" t="s">
        <v>582</v>
      </c>
      <c r="P2696" s="3">
        <v>355.10246943169926</v>
      </c>
      <c r="Q2696" s="3">
        <v>303.41404507645007</v>
      </c>
    </row>
    <row r="2697" spans="1:17" ht="15" x14ac:dyDescent="0.25">
      <c r="A2697" s="15" t="s">
        <v>30</v>
      </c>
      <c r="B2697" s="15" t="s">
        <v>37</v>
      </c>
      <c r="C2697" t="s">
        <v>36</v>
      </c>
      <c r="D2697" s="15" t="s">
        <v>16</v>
      </c>
      <c r="E2697" t="s">
        <v>36</v>
      </c>
      <c r="F2697" s="15" t="s">
        <v>36</v>
      </c>
      <c r="G2697" t="s">
        <v>33</v>
      </c>
      <c r="H2697" s="15" t="s">
        <v>34</v>
      </c>
      <c r="I2697" t="s">
        <v>35</v>
      </c>
      <c r="J2697" s="15" t="s">
        <v>376</v>
      </c>
      <c r="K2697">
        <v>4</v>
      </c>
      <c r="L2697" s="19">
        <f>IF(AND(K2697=7,N2697&lt;M2697),1,IF(N2697&lt;M2697,K2697+1,K2697))</f>
        <v>4</v>
      </c>
      <c r="M2697" s="18">
        <v>7</v>
      </c>
      <c r="N2697" s="17">
        <v>8.3333333333333339</v>
      </c>
      <c r="O2697" t="s">
        <v>582</v>
      </c>
      <c r="P2697" s="3">
        <v>355.10246943169926</v>
      </c>
      <c r="Q2697" s="3">
        <v>303.41404507645007</v>
      </c>
    </row>
    <row r="2698" spans="1:17" ht="15" x14ac:dyDescent="0.25">
      <c r="A2698" s="15" t="s">
        <v>30</v>
      </c>
      <c r="B2698" s="15" t="s">
        <v>37</v>
      </c>
      <c r="C2698" t="s">
        <v>36</v>
      </c>
      <c r="D2698" s="15" t="s">
        <v>16</v>
      </c>
      <c r="E2698" t="s">
        <v>36</v>
      </c>
      <c r="F2698" s="15" t="s">
        <v>36</v>
      </c>
      <c r="G2698" t="s">
        <v>33</v>
      </c>
      <c r="H2698" s="15" t="s">
        <v>34</v>
      </c>
      <c r="I2698" t="s">
        <v>35</v>
      </c>
      <c r="J2698" s="15" t="s">
        <v>376</v>
      </c>
      <c r="K2698">
        <v>5</v>
      </c>
      <c r="L2698" s="19">
        <f>IF(AND(K2698=7,N2698&lt;M2698),1,IF(N2698&lt;M2698,K2698+1,K2698))</f>
        <v>5</v>
      </c>
      <c r="M2698" s="18">
        <v>7</v>
      </c>
      <c r="N2698" s="17">
        <v>8.3333333333333339</v>
      </c>
      <c r="O2698" t="s">
        <v>582</v>
      </c>
      <c r="P2698" s="3">
        <v>355.10246943169926</v>
      </c>
      <c r="Q2698" s="3">
        <v>303.41404507645007</v>
      </c>
    </row>
    <row r="2699" spans="1:17" ht="15" x14ac:dyDescent="0.25">
      <c r="A2699" s="15" t="s">
        <v>30</v>
      </c>
      <c r="B2699" s="15" t="s">
        <v>37</v>
      </c>
      <c r="C2699" t="s">
        <v>36</v>
      </c>
      <c r="D2699" s="15" t="s">
        <v>16</v>
      </c>
      <c r="E2699" t="s">
        <v>36</v>
      </c>
      <c r="F2699" s="15" t="s">
        <v>36</v>
      </c>
      <c r="G2699" t="s">
        <v>33</v>
      </c>
      <c r="H2699" s="15" t="s">
        <v>34</v>
      </c>
      <c r="I2699" t="s">
        <v>35</v>
      </c>
      <c r="J2699" s="15" t="s">
        <v>376</v>
      </c>
      <c r="K2699">
        <v>6</v>
      </c>
      <c r="L2699" s="19">
        <f>IF(AND(K2699=7,N2699&lt;M2699),1,IF(N2699&lt;M2699,K2699+1,K2699))</f>
        <v>6</v>
      </c>
      <c r="M2699" s="18">
        <v>7</v>
      </c>
      <c r="N2699" s="17">
        <v>8.3333333333333339</v>
      </c>
      <c r="O2699" t="s">
        <v>582</v>
      </c>
      <c r="P2699" s="3">
        <v>355.10246943169926</v>
      </c>
      <c r="Q2699" s="3">
        <v>303.41404507645007</v>
      </c>
    </row>
    <row r="2700" spans="1:17" ht="15" x14ac:dyDescent="0.25">
      <c r="A2700" s="15" t="s">
        <v>30</v>
      </c>
      <c r="B2700" s="15" t="s">
        <v>37</v>
      </c>
      <c r="C2700" t="s">
        <v>36</v>
      </c>
      <c r="D2700" s="15" t="s">
        <v>16</v>
      </c>
      <c r="E2700" t="s">
        <v>36</v>
      </c>
      <c r="F2700" s="15" t="s">
        <v>36</v>
      </c>
      <c r="G2700" t="s">
        <v>33</v>
      </c>
      <c r="H2700" s="15" t="s">
        <v>34</v>
      </c>
      <c r="I2700" t="s">
        <v>35</v>
      </c>
      <c r="J2700" s="15" t="s">
        <v>376</v>
      </c>
      <c r="K2700">
        <v>7</v>
      </c>
      <c r="L2700" s="19">
        <f>IF(AND(K2700=7,N2700&lt;M2700),1,IF(N2700&lt;M2700,K2700+1,K2700))</f>
        <v>7</v>
      </c>
      <c r="M2700" s="18">
        <v>7</v>
      </c>
      <c r="N2700" s="17">
        <v>8.3333333333333339</v>
      </c>
      <c r="O2700" t="s">
        <v>582</v>
      </c>
      <c r="P2700" s="3">
        <v>355.10246943169926</v>
      </c>
      <c r="Q2700" s="3">
        <v>303.41404507645007</v>
      </c>
    </row>
    <row r="2701" spans="1:17" ht="15" x14ac:dyDescent="0.25">
      <c r="A2701" s="15" t="s">
        <v>30</v>
      </c>
      <c r="B2701" s="15" t="s">
        <v>37</v>
      </c>
      <c r="C2701" t="s">
        <v>36</v>
      </c>
      <c r="D2701" s="15" t="s">
        <v>16</v>
      </c>
      <c r="E2701" t="s">
        <v>36</v>
      </c>
      <c r="F2701" s="15" t="s">
        <v>36</v>
      </c>
      <c r="G2701" t="s">
        <v>33</v>
      </c>
      <c r="H2701" s="15" t="s">
        <v>34</v>
      </c>
      <c r="I2701" t="s">
        <v>35</v>
      </c>
      <c r="J2701" s="15" t="s">
        <v>408</v>
      </c>
      <c r="K2701">
        <v>1</v>
      </c>
      <c r="L2701" s="19">
        <f>IF(AND(K2701=7,N2701&lt;M2701),1,IF(N2701&lt;M2701,K2701+1,K2701))</f>
        <v>1</v>
      </c>
      <c r="M2701" s="18">
        <v>8</v>
      </c>
      <c r="N2701" s="17">
        <v>9.3333333333333339</v>
      </c>
      <c r="O2701" t="s">
        <v>582</v>
      </c>
      <c r="P2701" s="3">
        <v>355.10246943169926</v>
      </c>
      <c r="Q2701" s="3">
        <v>303.41404507645007</v>
      </c>
    </row>
    <row r="2702" spans="1:17" ht="15" x14ac:dyDescent="0.25">
      <c r="A2702" s="15" t="s">
        <v>30</v>
      </c>
      <c r="B2702" s="15" t="s">
        <v>37</v>
      </c>
      <c r="C2702" t="s">
        <v>36</v>
      </c>
      <c r="D2702" s="15" t="s">
        <v>16</v>
      </c>
      <c r="E2702" t="s">
        <v>36</v>
      </c>
      <c r="F2702" s="15" t="s">
        <v>36</v>
      </c>
      <c r="G2702" t="s">
        <v>33</v>
      </c>
      <c r="H2702" s="15" t="s">
        <v>34</v>
      </c>
      <c r="I2702" t="s">
        <v>35</v>
      </c>
      <c r="J2702" s="15" t="s">
        <v>408</v>
      </c>
      <c r="K2702">
        <v>2</v>
      </c>
      <c r="L2702" s="19">
        <f>IF(AND(K2702=7,N2702&lt;M2702),1,IF(N2702&lt;M2702,K2702+1,K2702))</f>
        <v>2</v>
      </c>
      <c r="M2702" s="18">
        <v>8</v>
      </c>
      <c r="N2702" s="17">
        <v>9.3333333333333339</v>
      </c>
      <c r="O2702" t="s">
        <v>582</v>
      </c>
      <c r="P2702" s="3">
        <v>355.10246943169926</v>
      </c>
      <c r="Q2702" s="3">
        <v>303.41404507645007</v>
      </c>
    </row>
    <row r="2703" spans="1:17" ht="15" x14ac:dyDescent="0.25">
      <c r="A2703" s="15" t="s">
        <v>30</v>
      </c>
      <c r="B2703" s="15" t="s">
        <v>37</v>
      </c>
      <c r="C2703" t="s">
        <v>36</v>
      </c>
      <c r="D2703" s="15" t="s">
        <v>16</v>
      </c>
      <c r="E2703" t="s">
        <v>36</v>
      </c>
      <c r="F2703" s="15" t="s">
        <v>36</v>
      </c>
      <c r="G2703" t="s">
        <v>33</v>
      </c>
      <c r="H2703" s="15" t="s">
        <v>34</v>
      </c>
      <c r="I2703" t="s">
        <v>35</v>
      </c>
      <c r="J2703" s="15" t="s">
        <v>408</v>
      </c>
      <c r="K2703">
        <v>3</v>
      </c>
      <c r="L2703" s="19">
        <f>IF(AND(K2703=7,N2703&lt;M2703),1,IF(N2703&lt;M2703,K2703+1,K2703))</f>
        <v>3</v>
      </c>
      <c r="M2703" s="18">
        <v>8</v>
      </c>
      <c r="N2703" s="17">
        <v>9.3333333333333339</v>
      </c>
      <c r="O2703" t="s">
        <v>582</v>
      </c>
      <c r="P2703" s="3">
        <v>355.10246943169926</v>
      </c>
      <c r="Q2703" s="3">
        <v>303.41404507645007</v>
      </c>
    </row>
    <row r="2704" spans="1:17" ht="15" x14ac:dyDescent="0.25">
      <c r="A2704" s="15" t="s">
        <v>30</v>
      </c>
      <c r="B2704" s="15" t="s">
        <v>37</v>
      </c>
      <c r="C2704" t="s">
        <v>36</v>
      </c>
      <c r="D2704" s="15" t="s">
        <v>16</v>
      </c>
      <c r="E2704" t="s">
        <v>36</v>
      </c>
      <c r="F2704" s="15" t="s">
        <v>36</v>
      </c>
      <c r="G2704" t="s">
        <v>33</v>
      </c>
      <c r="H2704" s="15" t="s">
        <v>34</v>
      </c>
      <c r="I2704" t="s">
        <v>35</v>
      </c>
      <c r="J2704" s="15" t="s">
        <v>408</v>
      </c>
      <c r="K2704">
        <v>4</v>
      </c>
      <c r="L2704" s="19">
        <f>IF(AND(K2704=7,N2704&lt;M2704),1,IF(N2704&lt;M2704,K2704+1,K2704))</f>
        <v>4</v>
      </c>
      <c r="M2704" s="18">
        <v>8</v>
      </c>
      <c r="N2704" s="17">
        <v>9.3333333333333339</v>
      </c>
      <c r="O2704" t="s">
        <v>582</v>
      </c>
      <c r="P2704" s="3">
        <v>355.10246943169926</v>
      </c>
      <c r="Q2704" s="3">
        <v>303.41404507645007</v>
      </c>
    </row>
    <row r="2705" spans="1:17" ht="15" x14ac:dyDescent="0.25">
      <c r="A2705" s="15" t="s">
        <v>30</v>
      </c>
      <c r="B2705" s="15" t="s">
        <v>37</v>
      </c>
      <c r="C2705" t="s">
        <v>36</v>
      </c>
      <c r="D2705" s="15" t="s">
        <v>16</v>
      </c>
      <c r="E2705" t="s">
        <v>36</v>
      </c>
      <c r="F2705" s="15" t="s">
        <v>36</v>
      </c>
      <c r="G2705" t="s">
        <v>33</v>
      </c>
      <c r="H2705" s="15" t="s">
        <v>34</v>
      </c>
      <c r="I2705" t="s">
        <v>35</v>
      </c>
      <c r="J2705" s="15" t="s">
        <v>408</v>
      </c>
      <c r="K2705">
        <v>5</v>
      </c>
      <c r="L2705" s="19">
        <f>IF(AND(K2705=7,N2705&lt;M2705),1,IF(N2705&lt;M2705,K2705+1,K2705))</f>
        <v>5</v>
      </c>
      <c r="M2705" s="18">
        <v>8</v>
      </c>
      <c r="N2705" s="17">
        <v>9.3333333333333339</v>
      </c>
      <c r="O2705" t="s">
        <v>582</v>
      </c>
      <c r="P2705" s="3">
        <v>355.10246943169926</v>
      </c>
      <c r="Q2705" s="3">
        <v>303.41404507645007</v>
      </c>
    </row>
    <row r="2706" spans="1:17" ht="15" x14ac:dyDescent="0.25">
      <c r="A2706" s="15" t="s">
        <v>30</v>
      </c>
      <c r="B2706" s="15" t="s">
        <v>37</v>
      </c>
      <c r="C2706" t="s">
        <v>36</v>
      </c>
      <c r="D2706" s="15" t="s">
        <v>16</v>
      </c>
      <c r="E2706" t="s">
        <v>36</v>
      </c>
      <c r="F2706" s="15" t="s">
        <v>36</v>
      </c>
      <c r="G2706" t="s">
        <v>33</v>
      </c>
      <c r="H2706" s="15" t="s">
        <v>34</v>
      </c>
      <c r="I2706" t="s">
        <v>35</v>
      </c>
      <c r="J2706" s="15" t="s">
        <v>408</v>
      </c>
      <c r="K2706">
        <v>6</v>
      </c>
      <c r="L2706" s="19">
        <f>IF(AND(K2706=7,N2706&lt;M2706),1,IF(N2706&lt;M2706,K2706+1,K2706))</f>
        <v>6</v>
      </c>
      <c r="M2706" s="18">
        <v>8.5</v>
      </c>
      <c r="N2706" s="17">
        <v>9.8333333333333339</v>
      </c>
      <c r="O2706" t="s">
        <v>582</v>
      </c>
      <c r="P2706" s="3">
        <v>355.10246943169926</v>
      </c>
      <c r="Q2706" s="3">
        <v>303.41404507645007</v>
      </c>
    </row>
    <row r="2707" spans="1:17" ht="15" x14ac:dyDescent="0.25">
      <c r="A2707" s="15" t="s">
        <v>30</v>
      </c>
      <c r="B2707" s="15" t="s">
        <v>37</v>
      </c>
      <c r="C2707" t="s">
        <v>36</v>
      </c>
      <c r="D2707" s="15" t="s">
        <v>16</v>
      </c>
      <c r="E2707" t="s">
        <v>36</v>
      </c>
      <c r="F2707" s="15" t="s">
        <v>36</v>
      </c>
      <c r="G2707" t="s">
        <v>33</v>
      </c>
      <c r="H2707" s="15" t="s">
        <v>34</v>
      </c>
      <c r="I2707" t="s">
        <v>35</v>
      </c>
      <c r="J2707" s="15" t="s">
        <v>408</v>
      </c>
      <c r="K2707">
        <v>7</v>
      </c>
      <c r="L2707" s="19">
        <f>IF(AND(K2707=7,N2707&lt;M2707),1,IF(N2707&lt;M2707,K2707+1,K2707))</f>
        <v>7</v>
      </c>
      <c r="M2707" s="18">
        <v>8</v>
      </c>
      <c r="N2707" s="17">
        <v>9.3333333333333339</v>
      </c>
      <c r="O2707" t="s">
        <v>582</v>
      </c>
      <c r="P2707" s="3">
        <v>355.10246943169926</v>
      </c>
      <c r="Q2707" s="3">
        <v>303.41404507645007</v>
      </c>
    </row>
    <row r="2708" spans="1:17" ht="15" x14ac:dyDescent="0.25">
      <c r="A2708" s="15" t="s">
        <v>30</v>
      </c>
      <c r="B2708" s="15" t="s">
        <v>37</v>
      </c>
      <c r="C2708" t="s">
        <v>36</v>
      </c>
      <c r="D2708" s="15" t="s">
        <v>16</v>
      </c>
      <c r="E2708" t="s">
        <v>36</v>
      </c>
      <c r="F2708" s="15" t="s">
        <v>36</v>
      </c>
      <c r="G2708" t="s">
        <v>33</v>
      </c>
      <c r="H2708" s="15" t="s">
        <v>34</v>
      </c>
      <c r="I2708" t="s">
        <v>35</v>
      </c>
      <c r="J2708" s="15" t="s">
        <v>524</v>
      </c>
      <c r="K2708">
        <v>1</v>
      </c>
      <c r="L2708" s="19">
        <f>IF(AND(K2708=7,N2708&lt;M2708),1,IF(N2708&lt;M2708,K2708+1,K2708))</f>
        <v>1</v>
      </c>
      <c r="M2708" s="18">
        <v>9</v>
      </c>
      <c r="N2708" s="17">
        <v>10.333333333333334</v>
      </c>
      <c r="O2708" t="s">
        <v>582</v>
      </c>
      <c r="P2708" s="3">
        <v>355.10246943169926</v>
      </c>
      <c r="Q2708" s="3">
        <v>303.41404507645007</v>
      </c>
    </row>
    <row r="2709" spans="1:17" ht="15" x14ac:dyDescent="0.25">
      <c r="A2709" s="15" t="s">
        <v>30</v>
      </c>
      <c r="B2709" s="15" t="s">
        <v>37</v>
      </c>
      <c r="C2709" t="s">
        <v>36</v>
      </c>
      <c r="D2709" s="15" t="s">
        <v>16</v>
      </c>
      <c r="E2709" t="s">
        <v>36</v>
      </c>
      <c r="F2709" s="15" t="s">
        <v>36</v>
      </c>
      <c r="G2709" t="s">
        <v>33</v>
      </c>
      <c r="H2709" s="15" t="s">
        <v>34</v>
      </c>
      <c r="I2709" t="s">
        <v>35</v>
      </c>
      <c r="J2709" s="15" t="s">
        <v>524</v>
      </c>
      <c r="K2709">
        <v>2</v>
      </c>
      <c r="L2709" s="19">
        <f>IF(AND(K2709=7,N2709&lt;M2709),1,IF(N2709&lt;M2709,K2709+1,K2709))</f>
        <v>2</v>
      </c>
      <c r="M2709" s="18">
        <v>9</v>
      </c>
      <c r="N2709" s="17">
        <v>10.333333333333334</v>
      </c>
      <c r="O2709" t="s">
        <v>582</v>
      </c>
      <c r="P2709" s="3">
        <v>355.10246943169926</v>
      </c>
      <c r="Q2709" s="3">
        <v>303.41404507645007</v>
      </c>
    </row>
    <row r="2710" spans="1:17" ht="15" x14ac:dyDescent="0.25">
      <c r="A2710" s="15" t="s">
        <v>30</v>
      </c>
      <c r="B2710" s="15" t="s">
        <v>37</v>
      </c>
      <c r="C2710" t="s">
        <v>36</v>
      </c>
      <c r="D2710" s="15" t="s">
        <v>16</v>
      </c>
      <c r="E2710" t="s">
        <v>36</v>
      </c>
      <c r="F2710" s="15" t="s">
        <v>36</v>
      </c>
      <c r="G2710" t="s">
        <v>33</v>
      </c>
      <c r="H2710" s="15" t="s">
        <v>34</v>
      </c>
      <c r="I2710" t="s">
        <v>35</v>
      </c>
      <c r="J2710" s="15" t="s">
        <v>524</v>
      </c>
      <c r="K2710">
        <v>3</v>
      </c>
      <c r="L2710" s="19">
        <f>IF(AND(K2710=7,N2710&lt;M2710),1,IF(N2710&lt;M2710,K2710+1,K2710))</f>
        <v>3</v>
      </c>
      <c r="M2710" s="18">
        <v>9.4166666666666661</v>
      </c>
      <c r="N2710" s="17">
        <v>10.75</v>
      </c>
      <c r="O2710" t="s">
        <v>582</v>
      </c>
      <c r="P2710" s="3">
        <v>355.10246943169926</v>
      </c>
      <c r="Q2710" s="3">
        <v>303.41404507645007</v>
      </c>
    </row>
    <row r="2711" spans="1:17" ht="15" x14ac:dyDescent="0.25">
      <c r="A2711" s="15" t="s">
        <v>30</v>
      </c>
      <c r="B2711" s="15" t="s">
        <v>37</v>
      </c>
      <c r="C2711" t="s">
        <v>36</v>
      </c>
      <c r="D2711" s="15" t="s">
        <v>16</v>
      </c>
      <c r="E2711" t="s">
        <v>36</v>
      </c>
      <c r="F2711" s="15" t="s">
        <v>36</v>
      </c>
      <c r="G2711" t="s">
        <v>33</v>
      </c>
      <c r="H2711" s="15" t="s">
        <v>34</v>
      </c>
      <c r="I2711" t="s">
        <v>35</v>
      </c>
      <c r="J2711" s="15" t="s">
        <v>524</v>
      </c>
      <c r="K2711">
        <v>4</v>
      </c>
      <c r="L2711" s="19">
        <f>IF(AND(K2711=7,N2711&lt;M2711),1,IF(N2711&lt;M2711,K2711+1,K2711))</f>
        <v>4</v>
      </c>
      <c r="M2711" s="18">
        <v>9.1666666666666661</v>
      </c>
      <c r="N2711" s="17">
        <v>10.5</v>
      </c>
      <c r="O2711" t="s">
        <v>582</v>
      </c>
      <c r="P2711" s="3">
        <v>355.10246943169926</v>
      </c>
      <c r="Q2711" s="3">
        <v>303.41404507645007</v>
      </c>
    </row>
    <row r="2712" spans="1:17" ht="15" x14ac:dyDescent="0.25">
      <c r="A2712" s="15" t="s">
        <v>30</v>
      </c>
      <c r="B2712" s="15" t="s">
        <v>37</v>
      </c>
      <c r="C2712" t="s">
        <v>36</v>
      </c>
      <c r="D2712" s="15" t="s">
        <v>16</v>
      </c>
      <c r="E2712" t="s">
        <v>36</v>
      </c>
      <c r="F2712" s="15" t="s">
        <v>36</v>
      </c>
      <c r="G2712" t="s">
        <v>33</v>
      </c>
      <c r="H2712" s="15" t="s">
        <v>34</v>
      </c>
      <c r="I2712" t="s">
        <v>35</v>
      </c>
      <c r="J2712" s="15" t="s">
        <v>524</v>
      </c>
      <c r="K2712">
        <v>5</v>
      </c>
      <c r="L2712" s="19">
        <f>IF(AND(K2712=7,N2712&lt;M2712),1,IF(N2712&lt;M2712,K2712+1,K2712))</f>
        <v>5</v>
      </c>
      <c r="M2712" s="18">
        <v>9.1666666666666661</v>
      </c>
      <c r="N2712" s="17">
        <v>10.5</v>
      </c>
      <c r="O2712" t="s">
        <v>582</v>
      </c>
      <c r="P2712" s="3">
        <v>355.10246943169926</v>
      </c>
      <c r="Q2712" s="3">
        <v>303.41404507645007</v>
      </c>
    </row>
    <row r="2713" spans="1:17" ht="15" x14ac:dyDescent="0.25">
      <c r="A2713" s="15" t="s">
        <v>30</v>
      </c>
      <c r="B2713" s="15" t="s">
        <v>37</v>
      </c>
      <c r="C2713" t="s">
        <v>36</v>
      </c>
      <c r="D2713" s="15" t="s">
        <v>16</v>
      </c>
      <c r="E2713" t="s">
        <v>36</v>
      </c>
      <c r="F2713" s="15" t="s">
        <v>36</v>
      </c>
      <c r="G2713" t="s">
        <v>33</v>
      </c>
      <c r="H2713" s="15" t="s">
        <v>34</v>
      </c>
      <c r="I2713" t="s">
        <v>35</v>
      </c>
      <c r="J2713" s="15" t="s">
        <v>524</v>
      </c>
      <c r="K2713">
        <v>6</v>
      </c>
      <c r="L2713" s="19">
        <f>IF(AND(K2713=7,N2713&lt;M2713),1,IF(N2713&lt;M2713,K2713+1,K2713))</f>
        <v>6</v>
      </c>
      <c r="M2713" s="18">
        <v>9</v>
      </c>
      <c r="N2713" s="17">
        <v>10.333333333333334</v>
      </c>
      <c r="O2713" t="s">
        <v>582</v>
      </c>
      <c r="P2713" s="3">
        <v>355.10246943169926</v>
      </c>
      <c r="Q2713" s="3">
        <v>303.41404507645007</v>
      </c>
    </row>
    <row r="2714" spans="1:17" ht="15" x14ac:dyDescent="0.25">
      <c r="A2714" s="15" t="s">
        <v>30</v>
      </c>
      <c r="B2714" s="15" t="s">
        <v>37</v>
      </c>
      <c r="C2714" t="s">
        <v>36</v>
      </c>
      <c r="D2714" s="15" t="s">
        <v>16</v>
      </c>
      <c r="E2714" t="s">
        <v>36</v>
      </c>
      <c r="F2714" s="15" t="s">
        <v>36</v>
      </c>
      <c r="G2714" t="s">
        <v>33</v>
      </c>
      <c r="H2714" s="15" t="s">
        <v>34</v>
      </c>
      <c r="I2714" t="s">
        <v>35</v>
      </c>
      <c r="J2714" s="15" t="s">
        <v>524</v>
      </c>
      <c r="K2714">
        <v>7</v>
      </c>
      <c r="L2714" s="19">
        <f>IF(AND(K2714=7,N2714&lt;M2714),1,IF(N2714&lt;M2714,K2714+1,K2714))</f>
        <v>7</v>
      </c>
      <c r="M2714" s="18">
        <v>9.1666666666666661</v>
      </c>
      <c r="N2714" s="17">
        <v>10.5</v>
      </c>
      <c r="O2714" t="s">
        <v>582</v>
      </c>
      <c r="P2714" s="3">
        <v>355.10246943169926</v>
      </c>
      <c r="Q2714" s="3">
        <v>303.41404507645007</v>
      </c>
    </row>
    <row r="2715" spans="1:17" ht="15" x14ac:dyDescent="0.25">
      <c r="A2715" s="15" t="s">
        <v>30</v>
      </c>
      <c r="B2715" s="15" t="s">
        <v>37</v>
      </c>
      <c r="C2715" t="s">
        <v>36</v>
      </c>
      <c r="D2715" s="15" t="s">
        <v>16</v>
      </c>
      <c r="E2715" t="s">
        <v>36</v>
      </c>
      <c r="F2715" s="15" t="s">
        <v>36</v>
      </c>
      <c r="G2715" t="s">
        <v>33</v>
      </c>
      <c r="H2715" s="15" t="s">
        <v>34</v>
      </c>
      <c r="I2715" t="s">
        <v>35</v>
      </c>
      <c r="J2715" s="15" t="s">
        <v>214</v>
      </c>
      <c r="K2715">
        <v>1</v>
      </c>
      <c r="L2715" s="19">
        <f>IF(AND(K2715=7,N2715&lt;M2715),1,IF(N2715&lt;M2715,K2715+1,K2715))</f>
        <v>1</v>
      </c>
      <c r="M2715" s="18">
        <v>10.416666666666666</v>
      </c>
      <c r="N2715" s="17">
        <v>11.75</v>
      </c>
      <c r="O2715" t="s">
        <v>582</v>
      </c>
      <c r="P2715" s="3">
        <v>355.10246943169926</v>
      </c>
      <c r="Q2715" s="3">
        <v>303.41404507645007</v>
      </c>
    </row>
    <row r="2716" spans="1:17" ht="15" x14ac:dyDescent="0.25">
      <c r="A2716" s="15" t="s">
        <v>30</v>
      </c>
      <c r="B2716" s="15" t="s">
        <v>37</v>
      </c>
      <c r="C2716" t="s">
        <v>36</v>
      </c>
      <c r="D2716" s="15" t="s">
        <v>16</v>
      </c>
      <c r="E2716" t="s">
        <v>36</v>
      </c>
      <c r="F2716" s="15" t="s">
        <v>36</v>
      </c>
      <c r="G2716" t="s">
        <v>33</v>
      </c>
      <c r="H2716" s="15" t="s">
        <v>34</v>
      </c>
      <c r="I2716" t="s">
        <v>35</v>
      </c>
      <c r="J2716" s="15" t="s">
        <v>214</v>
      </c>
      <c r="K2716">
        <v>2</v>
      </c>
      <c r="L2716" s="19">
        <f>IF(AND(K2716=7,N2716&lt;M2716),1,IF(N2716&lt;M2716,K2716+1,K2716))</f>
        <v>2</v>
      </c>
      <c r="M2716" s="18">
        <v>10</v>
      </c>
      <c r="N2716" s="17">
        <v>11.333333333333334</v>
      </c>
      <c r="O2716" t="s">
        <v>582</v>
      </c>
      <c r="P2716" s="3">
        <v>355.10246943169926</v>
      </c>
      <c r="Q2716" s="3">
        <v>303.41404507645007</v>
      </c>
    </row>
    <row r="2717" spans="1:17" ht="15" x14ac:dyDescent="0.25">
      <c r="A2717" s="15" t="s">
        <v>30</v>
      </c>
      <c r="B2717" s="15" t="s">
        <v>37</v>
      </c>
      <c r="C2717" t="s">
        <v>36</v>
      </c>
      <c r="D2717" s="15" t="s">
        <v>16</v>
      </c>
      <c r="E2717" t="s">
        <v>36</v>
      </c>
      <c r="F2717" s="15" t="s">
        <v>36</v>
      </c>
      <c r="G2717" t="s">
        <v>33</v>
      </c>
      <c r="H2717" s="15" t="s">
        <v>34</v>
      </c>
      <c r="I2717" t="s">
        <v>35</v>
      </c>
      <c r="J2717" s="15" t="s">
        <v>214</v>
      </c>
      <c r="K2717">
        <v>3</v>
      </c>
      <c r="L2717" s="19">
        <f>IF(AND(K2717=7,N2717&lt;M2717),1,IF(N2717&lt;M2717,K2717+1,K2717))</f>
        <v>3</v>
      </c>
      <c r="M2717" s="18">
        <v>10</v>
      </c>
      <c r="N2717" s="17">
        <v>11.333333333333334</v>
      </c>
      <c r="O2717" t="s">
        <v>582</v>
      </c>
      <c r="P2717" s="3">
        <v>355.10246943169926</v>
      </c>
      <c r="Q2717" s="3">
        <v>303.41404507645007</v>
      </c>
    </row>
    <row r="2718" spans="1:17" ht="15" x14ac:dyDescent="0.25">
      <c r="A2718" s="15" t="s">
        <v>30</v>
      </c>
      <c r="B2718" s="15" t="s">
        <v>37</v>
      </c>
      <c r="C2718" t="s">
        <v>36</v>
      </c>
      <c r="D2718" s="15" t="s">
        <v>16</v>
      </c>
      <c r="E2718" t="s">
        <v>36</v>
      </c>
      <c r="F2718" s="15" t="s">
        <v>36</v>
      </c>
      <c r="G2718" t="s">
        <v>33</v>
      </c>
      <c r="H2718" s="15" t="s">
        <v>34</v>
      </c>
      <c r="I2718" t="s">
        <v>35</v>
      </c>
      <c r="J2718" s="15" t="s">
        <v>214</v>
      </c>
      <c r="K2718">
        <v>4</v>
      </c>
      <c r="L2718" s="19">
        <f>IF(AND(K2718=7,N2718&lt;M2718),1,IF(N2718&lt;M2718,K2718+1,K2718))</f>
        <v>4</v>
      </c>
      <c r="M2718" s="18">
        <v>10.083333333333334</v>
      </c>
      <c r="N2718" s="17">
        <v>11.416666666666666</v>
      </c>
      <c r="O2718" t="s">
        <v>582</v>
      </c>
      <c r="P2718" s="3">
        <v>355.10246943169926</v>
      </c>
      <c r="Q2718" s="3">
        <v>303.41404507645007</v>
      </c>
    </row>
    <row r="2719" spans="1:17" ht="15" x14ac:dyDescent="0.25">
      <c r="A2719" s="15" t="s">
        <v>30</v>
      </c>
      <c r="B2719" s="15" t="s">
        <v>37</v>
      </c>
      <c r="C2719" t="s">
        <v>36</v>
      </c>
      <c r="D2719" s="15" t="s">
        <v>16</v>
      </c>
      <c r="E2719" t="s">
        <v>36</v>
      </c>
      <c r="F2719" s="15" t="s">
        <v>36</v>
      </c>
      <c r="G2719" t="s">
        <v>33</v>
      </c>
      <c r="H2719" s="15" t="s">
        <v>34</v>
      </c>
      <c r="I2719" t="s">
        <v>35</v>
      </c>
      <c r="J2719" s="15" t="s">
        <v>214</v>
      </c>
      <c r="K2719">
        <v>5</v>
      </c>
      <c r="L2719" s="19">
        <f>IF(AND(K2719=7,N2719&lt;M2719),1,IF(N2719&lt;M2719,K2719+1,K2719))</f>
        <v>5</v>
      </c>
      <c r="M2719" s="18">
        <v>10</v>
      </c>
      <c r="N2719" s="17">
        <v>11.333333333333334</v>
      </c>
      <c r="O2719" t="s">
        <v>582</v>
      </c>
      <c r="P2719" s="3">
        <v>355.10246943169926</v>
      </c>
      <c r="Q2719" s="3">
        <v>303.41404507645007</v>
      </c>
    </row>
    <row r="2720" spans="1:17" ht="15" x14ac:dyDescent="0.25">
      <c r="A2720" s="15" t="s">
        <v>30</v>
      </c>
      <c r="B2720" s="15" t="s">
        <v>37</v>
      </c>
      <c r="C2720" t="s">
        <v>36</v>
      </c>
      <c r="D2720" s="15" t="s">
        <v>16</v>
      </c>
      <c r="E2720" t="s">
        <v>36</v>
      </c>
      <c r="F2720" s="15" t="s">
        <v>36</v>
      </c>
      <c r="G2720" t="s">
        <v>33</v>
      </c>
      <c r="H2720" s="15" t="s">
        <v>34</v>
      </c>
      <c r="I2720" t="s">
        <v>35</v>
      </c>
      <c r="J2720" s="15" t="s">
        <v>214</v>
      </c>
      <c r="K2720">
        <v>6</v>
      </c>
      <c r="L2720" s="19">
        <f>IF(AND(K2720=7,N2720&lt;M2720),1,IF(N2720&lt;M2720,K2720+1,K2720))</f>
        <v>6</v>
      </c>
      <c r="M2720" s="18">
        <v>10</v>
      </c>
      <c r="N2720" s="17">
        <v>11.333333333333334</v>
      </c>
      <c r="O2720" t="s">
        <v>582</v>
      </c>
      <c r="P2720" s="3">
        <v>355.10246943169926</v>
      </c>
      <c r="Q2720" s="3">
        <v>303.41404507645007</v>
      </c>
    </row>
    <row r="2721" spans="1:17" ht="15" x14ac:dyDescent="0.25">
      <c r="A2721" s="15" t="s">
        <v>30</v>
      </c>
      <c r="B2721" s="15" t="s">
        <v>37</v>
      </c>
      <c r="C2721" t="s">
        <v>36</v>
      </c>
      <c r="D2721" s="15" t="s">
        <v>16</v>
      </c>
      <c r="E2721" t="s">
        <v>36</v>
      </c>
      <c r="F2721" s="15" t="s">
        <v>36</v>
      </c>
      <c r="G2721" t="s">
        <v>33</v>
      </c>
      <c r="H2721" s="15" t="s">
        <v>34</v>
      </c>
      <c r="I2721" t="s">
        <v>35</v>
      </c>
      <c r="J2721" s="15" t="s">
        <v>214</v>
      </c>
      <c r="K2721">
        <v>7</v>
      </c>
      <c r="L2721" s="19">
        <f>IF(AND(K2721=7,N2721&lt;M2721),1,IF(N2721&lt;M2721,K2721+1,K2721))</f>
        <v>7</v>
      </c>
      <c r="M2721" s="18">
        <v>10</v>
      </c>
      <c r="N2721" s="17">
        <v>11.333333333333334</v>
      </c>
      <c r="O2721" t="s">
        <v>582</v>
      </c>
      <c r="P2721" s="3">
        <v>355.10246943169926</v>
      </c>
      <c r="Q2721" s="3">
        <v>303.41404507645007</v>
      </c>
    </row>
    <row r="2722" spans="1:17" ht="15" x14ac:dyDescent="0.25">
      <c r="A2722" s="15" t="s">
        <v>30</v>
      </c>
      <c r="B2722" s="15" t="s">
        <v>37</v>
      </c>
      <c r="C2722" t="s">
        <v>36</v>
      </c>
      <c r="D2722" s="15" t="s">
        <v>16</v>
      </c>
      <c r="E2722" t="s">
        <v>36</v>
      </c>
      <c r="F2722" s="15" t="s">
        <v>36</v>
      </c>
      <c r="G2722" t="s">
        <v>33</v>
      </c>
      <c r="H2722" s="15" t="s">
        <v>34</v>
      </c>
      <c r="I2722" t="s">
        <v>35</v>
      </c>
      <c r="J2722" s="15" t="s">
        <v>138</v>
      </c>
      <c r="K2722">
        <v>1</v>
      </c>
      <c r="L2722" s="19">
        <f>IF(AND(K2722=7,N2722&lt;M2722),1,IF(N2722&lt;M2722,K2722+1,K2722))</f>
        <v>1</v>
      </c>
      <c r="M2722" s="18">
        <v>11.166666666666666</v>
      </c>
      <c r="N2722" s="17">
        <v>12.5</v>
      </c>
      <c r="O2722" t="s">
        <v>582</v>
      </c>
      <c r="P2722" s="3">
        <v>355.10246943169926</v>
      </c>
      <c r="Q2722" s="3">
        <v>303.41404507645007</v>
      </c>
    </row>
    <row r="2723" spans="1:17" ht="15" x14ac:dyDescent="0.25">
      <c r="A2723" s="15" t="s">
        <v>30</v>
      </c>
      <c r="B2723" s="15" t="s">
        <v>37</v>
      </c>
      <c r="C2723" t="s">
        <v>36</v>
      </c>
      <c r="D2723" s="15" t="s">
        <v>16</v>
      </c>
      <c r="E2723" t="s">
        <v>36</v>
      </c>
      <c r="F2723" s="15" t="s">
        <v>36</v>
      </c>
      <c r="G2723" t="s">
        <v>33</v>
      </c>
      <c r="H2723" s="15" t="s">
        <v>34</v>
      </c>
      <c r="I2723" t="s">
        <v>35</v>
      </c>
      <c r="J2723" s="15" t="s">
        <v>138</v>
      </c>
      <c r="K2723">
        <v>2</v>
      </c>
      <c r="L2723" s="19">
        <f>IF(AND(K2723=7,N2723&lt;M2723),1,IF(N2723&lt;M2723,K2723+1,K2723))</f>
        <v>2</v>
      </c>
      <c r="M2723" s="18">
        <v>11.416666666666666</v>
      </c>
      <c r="N2723" s="17">
        <v>12.75</v>
      </c>
      <c r="O2723" t="s">
        <v>582</v>
      </c>
      <c r="P2723" s="3">
        <v>355.10246943169926</v>
      </c>
      <c r="Q2723" s="3">
        <v>303.41404507645007</v>
      </c>
    </row>
    <row r="2724" spans="1:17" ht="15" x14ac:dyDescent="0.25">
      <c r="A2724" s="15" t="s">
        <v>30</v>
      </c>
      <c r="B2724" s="15" t="s">
        <v>37</v>
      </c>
      <c r="C2724" t="s">
        <v>36</v>
      </c>
      <c r="D2724" s="15" t="s">
        <v>16</v>
      </c>
      <c r="E2724" t="s">
        <v>36</v>
      </c>
      <c r="F2724" s="15" t="s">
        <v>36</v>
      </c>
      <c r="G2724" t="s">
        <v>33</v>
      </c>
      <c r="H2724" s="15" t="s">
        <v>34</v>
      </c>
      <c r="I2724" t="s">
        <v>35</v>
      </c>
      <c r="J2724" s="15" t="s">
        <v>138</v>
      </c>
      <c r="K2724">
        <v>3</v>
      </c>
      <c r="L2724" s="19">
        <f>IF(AND(K2724=7,N2724&lt;M2724),1,IF(N2724&lt;M2724,K2724+1,K2724))</f>
        <v>3</v>
      </c>
      <c r="M2724" s="18">
        <v>11</v>
      </c>
      <c r="N2724" s="17">
        <v>12.333333333333334</v>
      </c>
      <c r="O2724" t="s">
        <v>582</v>
      </c>
      <c r="P2724" s="3">
        <v>355.10246943169926</v>
      </c>
      <c r="Q2724" s="3">
        <v>303.41404507645007</v>
      </c>
    </row>
    <row r="2725" spans="1:17" ht="15" x14ac:dyDescent="0.25">
      <c r="A2725" s="15" t="s">
        <v>30</v>
      </c>
      <c r="B2725" s="15" t="s">
        <v>37</v>
      </c>
      <c r="C2725" t="s">
        <v>36</v>
      </c>
      <c r="D2725" s="15" t="s">
        <v>16</v>
      </c>
      <c r="E2725" t="s">
        <v>36</v>
      </c>
      <c r="F2725" s="15" t="s">
        <v>36</v>
      </c>
      <c r="G2725" t="s">
        <v>33</v>
      </c>
      <c r="H2725" s="15" t="s">
        <v>34</v>
      </c>
      <c r="I2725" t="s">
        <v>35</v>
      </c>
      <c r="J2725" s="15" t="s">
        <v>138</v>
      </c>
      <c r="K2725">
        <v>4</v>
      </c>
      <c r="L2725" s="19">
        <f>IF(AND(K2725=7,N2725&lt;M2725),1,IF(N2725&lt;M2725,K2725+1,K2725))</f>
        <v>4</v>
      </c>
      <c r="M2725" s="18">
        <v>11</v>
      </c>
      <c r="N2725" s="17">
        <v>12.333333333333334</v>
      </c>
      <c r="O2725" t="s">
        <v>582</v>
      </c>
      <c r="P2725" s="3">
        <v>355.10246943169926</v>
      </c>
      <c r="Q2725" s="3">
        <v>303.41404507645007</v>
      </c>
    </row>
    <row r="2726" spans="1:17" ht="15" x14ac:dyDescent="0.25">
      <c r="A2726" s="15" t="s">
        <v>30</v>
      </c>
      <c r="B2726" s="15" t="s">
        <v>37</v>
      </c>
      <c r="C2726" t="s">
        <v>36</v>
      </c>
      <c r="D2726" s="15" t="s">
        <v>16</v>
      </c>
      <c r="E2726" t="s">
        <v>36</v>
      </c>
      <c r="F2726" s="15" t="s">
        <v>36</v>
      </c>
      <c r="G2726" t="s">
        <v>33</v>
      </c>
      <c r="H2726" s="15" t="s">
        <v>34</v>
      </c>
      <c r="I2726" t="s">
        <v>35</v>
      </c>
      <c r="J2726" s="15" t="s">
        <v>138</v>
      </c>
      <c r="K2726">
        <v>5</v>
      </c>
      <c r="L2726" s="19">
        <f>IF(AND(K2726=7,N2726&lt;M2726),1,IF(N2726&lt;M2726,K2726+1,K2726))</f>
        <v>5</v>
      </c>
      <c r="M2726" s="18">
        <v>11</v>
      </c>
      <c r="N2726" s="17">
        <v>12.333333333333334</v>
      </c>
      <c r="O2726" t="s">
        <v>582</v>
      </c>
      <c r="P2726" s="3">
        <v>355.10246943169926</v>
      </c>
      <c r="Q2726" s="3">
        <v>303.41404507645007</v>
      </c>
    </row>
    <row r="2727" spans="1:17" ht="15" x14ac:dyDescent="0.25">
      <c r="A2727" s="15" t="s">
        <v>30</v>
      </c>
      <c r="B2727" s="15" t="s">
        <v>37</v>
      </c>
      <c r="C2727" t="s">
        <v>36</v>
      </c>
      <c r="D2727" s="15" t="s">
        <v>16</v>
      </c>
      <c r="E2727" t="s">
        <v>36</v>
      </c>
      <c r="F2727" s="15" t="s">
        <v>36</v>
      </c>
      <c r="G2727" t="s">
        <v>33</v>
      </c>
      <c r="H2727" s="15" t="s">
        <v>34</v>
      </c>
      <c r="I2727" t="s">
        <v>35</v>
      </c>
      <c r="J2727" s="15" t="s">
        <v>138</v>
      </c>
      <c r="K2727">
        <v>6</v>
      </c>
      <c r="L2727" s="19">
        <f>IF(AND(K2727=7,N2727&lt;M2727),1,IF(N2727&lt;M2727,K2727+1,K2727))</f>
        <v>6</v>
      </c>
      <c r="M2727" s="18">
        <v>11</v>
      </c>
      <c r="N2727" s="17">
        <v>12.333333333333334</v>
      </c>
      <c r="O2727" t="s">
        <v>582</v>
      </c>
      <c r="P2727" s="3">
        <v>355.10246943169926</v>
      </c>
      <c r="Q2727" s="3">
        <v>303.41404507645007</v>
      </c>
    </row>
    <row r="2728" spans="1:17" ht="15" x14ac:dyDescent="0.25">
      <c r="A2728" s="15" t="s">
        <v>30</v>
      </c>
      <c r="B2728" s="15" t="s">
        <v>37</v>
      </c>
      <c r="C2728" t="s">
        <v>36</v>
      </c>
      <c r="D2728" s="15" t="s">
        <v>16</v>
      </c>
      <c r="E2728" t="s">
        <v>36</v>
      </c>
      <c r="F2728" s="15" t="s">
        <v>36</v>
      </c>
      <c r="G2728" t="s">
        <v>33</v>
      </c>
      <c r="H2728" s="15" t="s">
        <v>34</v>
      </c>
      <c r="I2728" t="s">
        <v>35</v>
      </c>
      <c r="J2728" s="15" t="s">
        <v>138</v>
      </c>
      <c r="K2728">
        <v>7</v>
      </c>
      <c r="L2728" s="19">
        <f>IF(AND(K2728=7,N2728&lt;M2728),1,IF(N2728&lt;M2728,K2728+1,K2728))</f>
        <v>7</v>
      </c>
      <c r="M2728" s="18">
        <v>11.5</v>
      </c>
      <c r="N2728" s="17">
        <v>12.833333333333334</v>
      </c>
      <c r="O2728" t="s">
        <v>582</v>
      </c>
      <c r="P2728" s="3">
        <v>355.10246943169926</v>
      </c>
      <c r="Q2728" s="3">
        <v>303.41404507645007</v>
      </c>
    </row>
    <row r="2729" spans="1:17" ht="15" x14ac:dyDescent="0.25">
      <c r="A2729" s="15" t="s">
        <v>30</v>
      </c>
      <c r="B2729" s="15" t="s">
        <v>37</v>
      </c>
      <c r="C2729" t="s">
        <v>36</v>
      </c>
      <c r="D2729" s="15" t="s">
        <v>16</v>
      </c>
      <c r="E2729" t="s">
        <v>36</v>
      </c>
      <c r="F2729" s="15" t="s">
        <v>36</v>
      </c>
      <c r="G2729" t="s">
        <v>33</v>
      </c>
      <c r="H2729" s="15" t="s">
        <v>34</v>
      </c>
      <c r="I2729" t="s">
        <v>35</v>
      </c>
      <c r="J2729" s="15" t="s">
        <v>409</v>
      </c>
      <c r="K2729">
        <v>1</v>
      </c>
      <c r="L2729" s="19">
        <f>IF(AND(K2729=7,N2729&lt;M2729),1,IF(N2729&lt;M2729,K2729+1,K2729))</f>
        <v>1</v>
      </c>
      <c r="M2729" s="18">
        <v>12</v>
      </c>
      <c r="N2729" s="17">
        <v>13.416666666666666</v>
      </c>
      <c r="O2729" t="s">
        <v>582</v>
      </c>
      <c r="P2729" s="3">
        <v>355.10246943169926</v>
      </c>
      <c r="Q2729" s="3">
        <v>303.41404507645007</v>
      </c>
    </row>
    <row r="2730" spans="1:17" ht="15" x14ac:dyDescent="0.25">
      <c r="A2730" s="15" t="s">
        <v>30</v>
      </c>
      <c r="B2730" s="15" t="s">
        <v>37</v>
      </c>
      <c r="C2730" t="s">
        <v>36</v>
      </c>
      <c r="D2730" s="15" t="s">
        <v>16</v>
      </c>
      <c r="E2730" t="s">
        <v>36</v>
      </c>
      <c r="F2730" s="15" t="s">
        <v>36</v>
      </c>
      <c r="G2730" t="s">
        <v>33</v>
      </c>
      <c r="H2730" s="15" t="s">
        <v>34</v>
      </c>
      <c r="I2730" t="s">
        <v>35</v>
      </c>
      <c r="J2730" s="15" t="s">
        <v>409</v>
      </c>
      <c r="K2730">
        <v>2</v>
      </c>
      <c r="L2730" s="19">
        <f>IF(AND(K2730=7,N2730&lt;M2730),1,IF(N2730&lt;M2730,K2730+1,K2730))</f>
        <v>2</v>
      </c>
      <c r="M2730" s="18">
        <v>12</v>
      </c>
      <c r="N2730" s="17">
        <v>13.416666666666666</v>
      </c>
      <c r="O2730" t="s">
        <v>582</v>
      </c>
      <c r="P2730" s="3">
        <v>355.10246943169926</v>
      </c>
      <c r="Q2730" s="3">
        <v>303.41404507645007</v>
      </c>
    </row>
    <row r="2731" spans="1:17" ht="15" x14ac:dyDescent="0.25">
      <c r="A2731" s="15" t="s">
        <v>30</v>
      </c>
      <c r="B2731" s="15" t="s">
        <v>37</v>
      </c>
      <c r="C2731" t="s">
        <v>36</v>
      </c>
      <c r="D2731" s="15" t="s">
        <v>16</v>
      </c>
      <c r="E2731" t="s">
        <v>36</v>
      </c>
      <c r="F2731" s="15" t="s">
        <v>36</v>
      </c>
      <c r="G2731" t="s">
        <v>33</v>
      </c>
      <c r="H2731" s="15" t="s">
        <v>34</v>
      </c>
      <c r="I2731" t="s">
        <v>35</v>
      </c>
      <c r="J2731" s="15" t="s">
        <v>409</v>
      </c>
      <c r="K2731">
        <v>3</v>
      </c>
      <c r="L2731" s="19">
        <f>IF(AND(K2731=7,N2731&lt;M2731),1,IF(N2731&lt;M2731,K2731+1,K2731))</f>
        <v>3</v>
      </c>
      <c r="M2731" s="18">
        <v>12</v>
      </c>
      <c r="N2731" s="17">
        <v>13.416666666666666</v>
      </c>
      <c r="O2731" t="s">
        <v>582</v>
      </c>
      <c r="P2731" s="3">
        <v>355.10246943169926</v>
      </c>
      <c r="Q2731" s="3">
        <v>303.41404507645007</v>
      </c>
    </row>
    <row r="2732" spans="1:17" ht="15" x14ac:dyDescent="0.25">
      <c r="A2732" s="15" t="s">
        <v>30</v>
      </c>
      <c r="B2732" s="15" t="s">
        <v>37</v>
      </c>
      <c r="C2732" t="s">
        <v>36</v>
      </c>
      <c r="D2732" s="15" t="s">
        <v>16</v>
      </c>
      <c r="E2732" t="s">
        <v>36</v>
      </c>
      <c r="F2732" s="15" t="s">
        <v>36</v>
      </c>
      <c r="G2732" t="s">
        <v>33</v>
      </c>
      <c r="H2732" s="15" t="s">
        <v>34</v>
      </c>
      <c r="I2732" t="s">
        <v>35</v>
      </c>
      <c r="J2732" s="15" t="s">
        <v>409</v>
      </c>
      <c r="K2732">
        <v>5</v>
      </c>
      <c r="L2732" s="19">
        <f>IF(AND(K2732=7,N2732&lt;M2732),1,IF(N2732&lt;M2732,K2732+1,K2732))</f>
        <v>5</v>
      </c>
      <c r="M2732" s="18">
        <v>12.916666666666666</v>
      </c>
      <c r="N2732" s="17">
        <v>14.333333333333334</v>
      </c>
      <c r="O2732" t="s">
        <v>582</v>
      </c>
      <c r="P2732" s="3">
        <v>355.10246943169926</v>
      </c>
      <c r="Q2732" s="3">
        <v>303.41404507645007</v>
      </c>
    </row>
    <row r="2733" spans="1:17" ht="15" x14ac:dyDescent="0.25">
      <c r="A2733" s="15" t="s">
        <v>30</v>
      </c>
      <c r="B2733" s="15" t="s">
        <v>37</v>
      </c>
      <c r="C2733" t="s">
        <v>36</v>
      </c>
      <c r="D2733" s="15" t="s">
        <v>16</v>
      </c>
      <c r="E2733" t="s">
        <v>36</v>
      </c>
      <c r="F2733" s="15" t="s">
        <v>36</v>
      </c>
      <c r="G2733" t="s">
        <v>33</v>
      </c>
      <c r="H2733" s="15" t="s">
        <v>34</v>
      </c>
      <c r="I2733" t="s">
        <v>35</v>
      </c>
      <c r="J2733" s="15" t="s">
        <v>409</v>
      </c>
      <c r="K2733">
        <v>6</v>
      </c>
      <c r="L2733" s="19">
        <f>IF(AND(K2733=7,N2733&lt;M2733),1,IF(N2733&lt;M2733,K2733+1,K2733))</f>
        <v>6</v>
      </c>
      <c r="M2733" s="18">
        <v>12</v>
      </c>
      <c r="N2733" s="17">
        <v>13.416666666666666</v>
      </c>
      <c r="O2733" t="s">
        <v>582</v>
      </c>
      <c r="P2733" s="3">
        <v>355.10246943169926</v>
      </c>
      <c r="Q2733" s="3">
        <v>303.41404507645007</v>
      </c>
    </row>
    <row r="2734" spans="1:17" ht="15" x14ac:dyDescent="0.25">
      <c r="A2734" s="15" t="s">
        <v>30</v>
      </c>
      <c r="B2734" s="15" t="s">
        <v>37</v>
      </c>
      <c r="C2734" t="s">
        <v>36</v>
      </c>
      <c r="D2734" s="15" t="s">
        <v>16</v>
      </c>
      <c r="E2734" t="s">
        <v>36</v>
      </c>
      <c r="F2734" s="15" t="s">
        <v>36</v>
      </c>
      <c r="G2734" t="s">
        <v>33</v>
      </c>
      <c r="H2734" s="15" t="s">
        <v>34</v>
      </c>
      <c r="I2734" t="s">
        <v>35</v>
      </c>
      <c r="J2734" s="15" t="s">
        <v>409</v>
      </c>
      <c r="K2734">
        <v>7</v>
      </c>
      <c r="L2734" s="19">
        <f>IF(AND(K2734=7,N2734&lt;M2734),1,IF(N2734&lt;M2734,K2734+1,K2734))</f>
        <v>7</v>
      </c>
      <c r="M2734" s="18">
        <v>12</v>
      </c>
      <c r="N2734" s="17">
        <v>13.416666666666666</v>
      </c>
      <c r="O2734" t="s">
        <v>582</v>
      </c>
      <c r="P2734" s="3">
        <v>355.10246943169926</v>
      </c>
      <c r="Q2734" s="3">
        <v>303.41404507645007</v>
      </c>
    </row>
    <row r="2735" spans="1:17" ht="15" x14ac:dyDescent="0.25">
      <c r="A2735" s="15" t="s">
        <v>30</v>
      </c>
      <c r="B2735" s="15" t="s">
        <v>37</v>
      </c>
      <c r="C2735" t="s">
        <v>36</v>
      </c>
      <c r="D2735" s="15" t="s">
        <v>16</v>
      </c>
      <c r="E2735" t="s">
        <v>36</v>
      </c>
      <c r="F2735" s="15" t="s">
        <v>36</v>
      </c>
      <c r="G2735" t="s">
        <v>33</v>
      </c>
      <c r="H2735" s="15" t="s">
        <v>34</v>
      </c>
      <c r="I2735" t="s">
        <v>35</v>
      </c>
      <c r="J2735" s="15" t="s">
        <v>478</v>
      </c>
      <c r="K2735">
        <v>1</v>
      </c>
      <c r="L2735" s="19">
        <f>IF(AND(K2735=7,N2735&lt;M2735),1,IF(N2735&lt;M2735,K2735+1,K2735))</f>
        <v>1</v>
      </c>
      <c r="M2735" s="18">
        <v>14.333333333333334</v>
      </c>
      <c r="N2735" s="17">
        <v>15.75</v>
      </c>
      <c r="O2735" t="s">
        <v>582</v>
      </c>
      <c r="P2735" s="3">
        <v>355.10246943169926</v>
      </c>
      <c r="Q2735" s="3">
        <v>303.41404507645007</v>
      </c>
    </row>
    <row r="2736" spans="1:17" ht="15" x14ac:dyDescent="0.25">
      <c r="A2736" s="15" t="s">
        <v>30</v>
      </c>
      <c r="B2736" s="15" t="s">
        <v>37</v>
      </c>
      <c r="C2736" t="s">
        <v>36</v>
      </c>
      <c r="D2736" s="15" t="s">
        <v>16</v>
      </c>
      <c r="E2736" t="s">
        <v>36</v>
      </c>
      <c r="F2736" s="15" t="s">
        <v>36</v>
      </c>
      <c r="G2736" t="s">
        <v>33</v>
      </c>
      <c r="H2736" s="15" t="s">
        <v>34</v>
      </c>
      <c r="I2736" t="s">
        <v>35</v>
      </c>
      <c r="J2736" s="15" t="s">
        <v>478</v>
      </c>
      <c r="K2736">
        <v>2</v>
      </c>
      <c r="L2736" s="19">
        <f>IF(AND(K2736=7,N2736&lt;M2736),1,IF(N2736&lt;M2736,K2736+1,K2736))</f>
        <v>2</v>
      </c>
      <c r="M2736" s="18">
        <v>13</v>
      </c>
      <c r="N2736" s="17">
        <v>14.416666666666666</v>
      </c>
      <c r="O2736" t="s">
        <v>582</v>
      </c>
      <c r="P2736" s="3">
        <v>355.10246943169926</v>
      </c>
      <c r="Q2736" s="3">
        <v>303.41404507645007</v>
      </c>
    </row>
    <row r="2737" spans="1:17" ht="15" x14ac:dyDescent="0.25">
      <c r="A2737" s="15" t="s">
        <v>30</v>
      </c>
      <c r="B2737" s="15" t="s">
        <v>37</v>
      </c>
      <c r="C2737" t="s">
        <v>36</v>
      </c>
      <c r="D2737" s="15" t="s">
        <v>16</v>
      </c>
      <c r="E2737" t="s">
        <v>36</v>
      </c>
      <c r="F2737" s="15" t="s">
        <v>36</v>
      </c>
      <c r="G2737" t="s">
        <v>33</v>
      </c>
      <c r="H2737" s="15" t="s">
        <v>34</v>
      </c>
      <c r="I2737" t="s">
        <v>35</v>
      </c>
      <c r="J2737" s="15" t="s">
        <v>478</v>
      </c>
      <c r="K2737">
        <v>3</v>
      </c>
      <c r="L2737" s="19">
        <f>IF(AND(K2737=7,N2737&lt;M2737),1,IF(N2737&lt;M2737,K2737+1,K2737))</f>
        <v>3</v>
      </c>
      <c r="M2737" s="18">
        <v>13.25</v>
      </c>
      <c r="N2737" s="17">
        <v>14.666666666666666</v>
      </c>
      <c r="O2737" t="s">
        <v>582</v>
      </c>
      <c r="P2737" s="3">
        <v>355.10246943169926</v>
      </c>
      <c r="Q2737" s="3">
        <v>303.41404507645007</v>
      </c>
    </row>
    <row r="2738" spans="1:17" ht="15" x14ac:dyDescent="0.25">
      <c r="A2738" s="15" t="s">
        <v>30</v>
      </c>
      <c r="B2738" s="15" t="s">
        <v>37</v>
      </c>
      <c r="C2738" t="s">
        <v>36</v>
      </c>
      <c r="D2738" s="15" t="s">
        <v>16</v>
      </c>
      <c r="E2738" t="s">
        <v>36</v>
      </c>
      <c r="F2738" s="15" t="s">
        <v>36</v>
      </c>
      <c r="G2738" t="s">
        <v>33</v>
      </c>
      <c r="H2738" s="15" t="s">
        <v>34</v>
      </c>
      <c r="I2738" t="s">
        <v>35</v>
      </c>
      <c r="J2738" s="15" t="s">
        <v>478</v>
      </c>
      <c r="K2738">
        <v>4</v>
      </c>
      <c r="L2738" s="19">
        <f>IF(AND(K2738=7,N2738&lt;M2738),1,IF(N2738&lt;M2738,K2738+1,K2738))</f>
        <v>4</v>
      </c>
      <c r="M2738" s="18">
        <v>13</v>
      </c>
      <c r="N2738" s="17">
        <v>14.416666666666666</v>
      </c>
      <c r="O2738" t="s">
        <v>582</v>
      </c>
      <c r="P2738" s="3">
        <v>355.10246943169926</v>
      </c>
      <c r="Q2738" s="3">
        <v>303.41404507645007</v>
      </c>
    </row>
    <row r="2739" spans="1:17" ht="15" x14ac:dyDescent="0.25">
      <c r="A2739" s="15" t="s">
        <v>30</v>
      </c>
      <c r="B2739" s="15" t="s">
        <v>37</v>
      </c>
      <c r="C2739" t="s">
        <v>36</v>
      </c>
      <c r="D2739" s="15" t="s">
        <v>16</v>
      </c>
      <c r="E2739" t="s">
        <v>36</v>
      </c>
      <c r="F2739" s="15" t="s">
        <v>36</v>
      </c>
      <c r="G2739" t="s">
        <v>33</v>
      </c>
      <c r="H2739" s="15" t="s">
        <v>34</v>
      </c>
      <c r="I2739" t="s">
        <v>35</v>
      </c>
      <c r="J2739" s="15" t="s">
        <v>478</v>
      </c>
      <c r="K2739">
        <v>5</v>
      </c>
      <c r="L2739" s="19">
        <f>IF(AND(K2739=7,N2739&lt;M2739),1,IF(N2739&lt;M2739,K2739+1,K2739))</f>
        <v>5</v>
      </c>
      <c r="M2739" s="18">
        <v>13.166666666666666</v>
      </c>
      <c r="N2739" s="17">
        <v>14.583333333333334</v>
      </c>
      <c r="O2739" t="s">
        <v>582</v>
      </c>
      <c r="P2739" s="3">
        <v>355.10246943169926</v>
      </c>
      <c r="Q2739" s="3">
        <v>303.41404507645007</v>
      </c>
    </row>
    <row r="2740" spans="1:17" ht="15" x14ac:dyDescent="0.25">
      <c r="A2740" s="15" t="s">
        <v>30</v>
      </c>
      <c r="B2740" s="15" t="s">
        <v>37</v>
      </c>
      <c r="C2740" t="s">
        <v>36</v>
      </c>
      <c r="D2740" s="15" t="s">
        <v>16</v>
      </c>
      <c r="E2740" t="s">
        <v>36</v>
      </c>
      <c r="F2740" s="15" t="s">
        <v>36</v>
      </c>
      <c r="G2740" t="s">
        <v>33</v>
      </c>
      <c r="H2740" s="15" t="s">
        <v>34</v>
      </c>
      <c r="I2740" t="s">
        <v>35</v>
      </c>
      <c r="J2740" s="15" t="s">
        <v>478</v>
      </c>
      <c r="K2740">
        <v>6</v>
      </c>
      <c r="L2740" s="19">
        <f>IF(AND(K2740=7,N2740&lt;M2740),1,IF(N2740&lt;M2740,K2740+1,K2740))</f>
        <v>6</v>
      </c>
      <c r="M2740" s="18">
        <v>13.833333333333334</v>
      </c>
      <c r="N2740" s="17">
        <v>15.25</v>
      </c>
      <c r="O2740" t="s">
        <v>582</v>
      </c>
      <c r="P2740" s="3">
        <v>355.10246943169926</v>
      </c>
      <c r="Q2740" s="3">
        <v>303.41404507645007</v>
      </c>
    </row>
    <row r="2741" spans="1:17" ht="15" x14ac:dyDescent="0.25">
      <c r="A2741" s="15" t="s">
        <v>30</v>
      </c>
      <c r="B2741" s="15" t="s">
        <v>37</v>
      </c>
      <c r="C2741" t="s">
        <v>36</v>
      </c>
      <c r="D2741" s="15" t="s">
        <v>16</v>
      </c>
      <c r="E2741" t="s">
        <v>36</v>
      </c>
      <c r="F2741" s="15" t="s">
        <v>36</v>
      </c>
      <c r="G2741" t="s">
        <v>33</v>
      </c>
      <c r="H2741" s="15" t="s">
        <v>34</v>
      </c>
      <c r="I2741" t="s">
        <v>35</v>
      </c>
      <c r="J2741" s="15" t="s">
        <v>478</v>
      </c>
      <c r="K2741">
        <v>7</v>
      </c>
      <c r="L2741" s="19">
        <f>IF(AND(K2741=7,N2741&lt;M2741),1,IF(N2741&lt;M2741,K2741+1,K2741))</f>
        <v>7</v>
      </c>
      <c r="M2741" s="18">
        <v>13.25</v>
      </c>
      <c r="N2741" s="17">
        <v>14.666666666666666</v>
      </c>
      <c r="O2741" t="s">
        <v>582</v>
      </c>
      <c r="P2741" s="3">
        <v>355.10246943169926</v>
      </c>
      <c r="Q2741" s="3">
        <v>303.41404507645007</v>
      </c>
    </row>
    <row r="2742" spans="1:17" ht="15" x14ac:dyDescent="0.25">
      <c r="A2742" s="15" t="s">
        <v>30</v>
      </c>
      <c r="B2742" s="15" t="s">
        <v>37</v>
      </c>
      <c r="C2742" t="s">
        <v>36</v>
      </c>
      <c r="D2742" s="15" t="s">
        <v>16</v>
      </c>
      <c r="E2742" t="s">
        <v>36</v>
      </c>
      <c r="F2742" s="15" t="s">
        <v>36</v>
      </c>
      <c r="G2742" t="s">
        <v>33</v>
      </c>
      <c r="H2742" s="15" t="s">
        <v>34</v>
      </c>
      <c r="I2742" t="s">
        <v>35</v>
      </c>
      <c r="J2742" s="15" t="s">
        <v>332</v>
      </c>
      <c r="K2742">
        <v>1</v>
      </c>
      <c r="L2742" s="19">
        <f>IF(AND(K2742=7,N2742&lt;M2742),1,IF(N2742&lt;M2742,K2742+1,K2742))</f>
        <v>1</v>
      </c>
      <c r="M2742" s="18">
        <v>14.5</v>
      </c>
      <c r="N2742" s="17">
        <v>15.833333333333334</v>
      </c>
      <c r="O2742" t="s">
        <v>582</v>
      </c>
      <c r="P2742" s="3">
        <v>355.10246943169926</v>
      </c>
      <c r="Q2742" s="3">
        <v>303.41404507645007</v>
      </c>
    </row>
    <row r="2743" spans="1:17" ht="15" x14ac:dyDescent="0.25">
      <c r="A2743" s="15" t="s">
        <v>30</v>
      </c>
      <c r="B2743" s="15" t="s">
        <v>37</v>
      </c>
      <c r="C2743" t="s">
        <v>36</v>
      </c>
      <c r="D2743" s="15" t="s">
        <v>16</v>
      </c>
      <c r="E2743" t="s">
        <v>36</v>
      </c>
      <c r="F2743" s="15" t="s">
        <v>36</v>
      </c>
      <c r="G2743" t="s">
        <v>33</v>
      </c>
      <c r="H2743" s="15" t="s">
        <v>34</v>
      </c>
      <c r="I2743" t="s">
        <v>35</v>
      </c>
      <c r="J2743" s="15" t="s">
        <v>332</v>
      </c>
      <c r="K2743">
        <v>6</v>
      </c>
      <c r="L2743" s="19">
        <f>IF(AND(K2743=7,N2743&lt;M2743),1,IF(N2743&lt;M2743,K2743+1,K2743))</f>
        <v>6</v>
      </c>
      <c r="M2743" s="18">
        <v>13.583333333333334</v>
      </c>
      <c r="N2743" s="17">
        <v>14.916666666666666</v>
      </c>
      <c r="O2743" t="s">
        <v>582</v>
      </c>
      <c r="P2743" s="3">
        <v>355.10246943169926</v>
      </c>
      <c r="Q2743" s="3">
        <v>303.41404507645007</v>
      </c>
    </row>
    <row r="2744" spans="1:17" ht="15" x14ac:dyDescent="0.25">
      <c r="A2744" s="15" t="s">
        <v>30</v>
      </c>
      <c r="B2744" s="15" t="s">
        <v>37</v>
      </c>
      <c r="C2744" t="s">
        <v>36</v>
      </c>
      <c r="D2744" s="15" t="s">
        <v>16</v>
      </c>
      <c r="E2744" t="s">
        <v>36</v>
      </c>
      <c r="F2744" s="15" t="s">
        <v>36</v>
      </c>
      <c r="G2744" t="s">
        <v>33</v>
      </c>
      <c r="H2744" s="15" t="s">
        <v>34</v>
      </c>
      <c r="I2744" t="s">
        <v>35</v>
      </c>
      <c r="J2744" s="15" t="s">
        <v>332</v>
      </c>
      <c r="K2744">
        <v>7</v>
      </c>
      <c r="L2744" s="19">
        <f>IF(AND(K2744=7,N2744&lt;M2744),1,IF(N2744&lt;M2744,K2744+1,K2744))</f>
        <v>7</v>
      </c>
      <c r="M2744" s="18">
        <v>14.083333333333334</v>
      </c>
      <c r="N2744" s="17">
        <v>15.416666666666666</v>
      </c>
      <c r="O2744" t="s">
        <v>582</v>
      </c>
      <c r="P2744" s="3">
        <v>355.10246943169926</v>
      </c>
      <c r="Q2744" s="3">
        <v>303.41404507645007</v>
      </c>
    </row>
    <row r="2745" spans="1:17" ht="15" x14ac:dyDescent="0.25">
      <c r="A2745" s="15" t="s">
        <v>30</v>
      </c>
      <c r="B2745" s="15" t="s">
        <v>37</v>
      </c>
      <c r="C2745" t="s">
        <v>36</v>
      </c>
      <c r="D2745" s="15" t="s">
        <v>16</v>
      </c>
      <c r="E2745" t="s">
        <v>36</v>
      </c>
      <c r="F2745" s="15" t="s">
        <v>36</v>
      </c>
      <c r="G2745" t="s">
        <v>33</v>
      </c>
      <c r="H2745" s="15" t="s">
        <v>34</v>
      </c>
      <c r="I2745" t="s">
        <v>35</v>
      </c>
      <c r="J2745" s="15" t="s">
        <v>102</v>
      </c>
      <c r="K2745">
        <v>1</v>
      </c>
      <c r="L2745" s="19">
        <f>IF(AND(K2745=7,N2745&lt;M2745),1,IF(N2745&lt;M2745,K2745+1,K2745))</f>
        <v>1</v>
      </c>
      <c r="M2745" s="18">
        <v>14</v>
      </c>
      <c r="N2745" s="17">
        <v>15.333333333333334</v>
      </c>
      <c r="O2745" t="s">
        <v>582</v>
      </c>
      <c r="P2745" s="3">
        <v>355.10246943169926</v>
      </c>
      <c r="Q2745" s="3">
        <v>303.41404507645007</v>
      </c>
    </row>
    <row r="2746" spans="1:17" ht="15" x14ac:dyDescent="0.25">
      <c r="A2746" s="15" t="s">
        <v>30</v>
      </c>
      <c r="B2746" s="15" t="s">
        <v>37</v>
      </c>
      <c r="C2746" t="s">
        <v>36</v>
      </c>
      <c r="D2746" s="15" t="s">
        <v>16</v>
      </c>
      <c r="E2746" t="s">
        <v>36</v>
      </c>
      <c r="F2746" s="15" t="s">
        <v>36</v>
      </c>
      <c r="G2746" t="s">
        <v>33</v>
      </c>
      <c r="H2746" s="15" t="s">
        <v>34</v>
      </c>
      <c r="I2746" t="s">
        <v>35</v>
      </c>
      <c r="J2746" s="15" t="s">
        <v>102</v>
      </c>
      <c r="K2746">
        <v>2</v>
      </c>
      <c r="L2746" s="19">
        <f>IF(AND(K2746=7,N2746&lt;M2746),1,IF(N2746&lt;M2746,K2746+1,K2746))</f>
        <v>2</v>
      </c>
      <c r="M2746" s="18">
        <v>14</v>
      </c>
      <c r="N2746" s="17">
        <v>15.333333333333334</v>
      </c>
      <c r="O2746" t="s">
        <v>582</v>
      </c>
      <c r="P2746" s="3">
        <v>355.10246943169926</v>
      </c>
      <c r="Q2746" s="3">
        <v>303.41404507645007</v>
      </c>
    </row>
    <row r="2747" spans="1:17" ht="15" x14ac:dyDescent="0.25">
      <c r="A2747" s="15" t="s">
        <v>30</v>
      </c>
      <c r="B2747" s="15" t="s">
        <v>37</v>
      </c>
      <c r="C2747" t="s">
        <v>36</v>
      </c>
      <c r="D2747" s="15" t="s">
        <v>16</v>
      </c>
      <c r="E2747" t="s">
        <v>36</v>
      </c>
      <c r="F2747" s="15" t="s">
        <v>36</v>
      </c>
      <c r="G2747" t="s">
        <v>33</v>
      </c>
      <c r="H2747" s="15" t="s">
        <v>34</v>
      </c>
      <c r="I2747" t="s">
        <v>35</v>
      </c>
      <c r="J2747" s="15" t="s">
        <v>102</v>
      </c>
      <c r="K2747">
        <v>3</v>
      </c>
      <c r="L2747" s="19">
        <f>IF(AND(K2747=7,N2747&lt;M2747),1,IF(N2747&lt;M2747,K2747+1,K2747))</f>
        <v>3</v>
      </c>
      <c r="M2747" s="18">
        <v>14</v>
      </c>
      <c r="N2747" s="17">
        <v>15.333333333333334</v>
      </c>
      <c r="O2747" t="s">
        <v>582</v>
      </c>
      <c r="P2747" s="3">
        <v>355.10246943169926</v>
      </c>
      <c r="Q2747" s="3">
        <v>303.41404507645007</v>
      </c>
    </row>
    <row r="2748" spans="1:17" ht="15" x14ac:dyDescent="0.25">
      <c r="A2748" s="15" t="s">
        <v>30</v>
      </c>
      <c r="B2748" s="15" t="s">
        <v>37</v>
      </c>
      <c r="C2748" t="s">
        <v>36</v>
      </c>
      <c r="D2748" s="15" t="s">
        <v>16</v>
      </c>
      <c r="E2748" t="s">
        <v>36</v>
      </c>
      <c r="F2748" s="15" t="s">
        <v>36</v>
      </c>
      <c r="G2748" t="s">
        <v>33</v>
      </c>
      <c r="H2748" s="15" t="s">
        <v>34</v>
      </c>
      <c r="I2748" t="s">
        <v>35</v>
      </c>
      <c r="J2748" s="15" t="s">
        <v>102</v>
      </c>
      <c r="K2748">
        <v>4</v>
      </c>
      <c r="L2748" s="19">
        <f>IF(AND(K2748=7,N2748&lt;M2748),1,IF(N2748&lt;M2748,K2748+1,K2748))</f>
        <v>4</v>
      </c>
      <c r="M2748" s="18">
        <v>14.25</v>
      </c>
      <c r="N2748" s="17">
        <v>15.583333333333334</v>
      </c>
      <c r="O2748" t="s">
        <v>582</v>
      </c>
      <c r="P2748" s="3">
        <v>355.10246943169926</v>
      </c>
      <c r="Q2748" s="3">
        <v>303.41404507645007</v>
      </c>
    </row>
    <row r="2749" spans="1:17" ht="15" x14ac:dyDescent="0.25">
      <c r="A2749" s="15" t="s">
        <v>30</v>
      </c>
      <c r="B2749" s="15" t="s">
        <v>37</v>
      </c>
      <c r="C2749" t="s">
        <v>36</v>
      </c>
      <c r="D2749" s="15" t="s">
        <v>16</v>
      </c>
      <c r="E2749" t="s">
        <v>36</v>
      </c>
      <c r="F2749" s="15" t="s">
        <v>36</v>
      </c>
      <c r="G2749" t="s">
        <v>33</v>
      </c>
      <c r="H2749" s="15" t="s">
        <v>34</v>
      </c>
      <c r="I2749" t="s">
        <v>35</v>
      </c>
      <c r="J2749" s="15" t="s">
        <v>102</v>
      </c>
      <c r="K2749">
        <v>6</v>
      </c>
      <c r="L2749" s="19">
        <f>IF(AND(K2749=7,N2749&lt;M2749),1,IF(N2749&lt;M2749,K2749+1,K2749))</f>
        <v>6</v>
      </c>
      <c r="M2749" s="18">
        <v>14.083333333333334</v>
      </c>
      <c r="N2749" s="17">
        <v>15.416666666666666</v>
      </c>
      <c r="O2749" t="s">
        <v>582</v>
      </c>
      <c r="P2749" s="3">
        <v>355.10246943169926</v>
      </c>
      <c r="Q2749" s="3">
        <v>303.41404507645007</v>
      </c>
    </row>
    <row r="2750" spans="1:17" ht="15" x14ac:dyDescent="0.25">
      <c r="A2750" s="15" t="s">
        <v>30</v>
      </c>
      <c r="B2750" s="15" t="s">
        <v>37</v>
      </c>
      <c r="C2750" t="s">
        <v>36</v>
      </c>
      <c r="D2750" s="15" t="s">
        <v>16</v>
      </c>
      <c r="E2750" t="s">
        <v>36</v>
      </c>
      <c r="F2750" s="15" t="s">
        <v>36</v>
      </c>
      <c r="G2750" t="s">
        <v>33</v>
      </c>
      <c r="H2750" s="15" t="s">
        <v>34</v>
      </c>
      <c r="I2750" t="s">
        <v>35</v>
      </c>
      <c r="J2750" s="15" t="s">
        <v>102</v>
      </c>
      <c r="K2750">
        <v>7</v>
      </c>
      <c r="L2750" s="19">
        <f>IF(AND(K2750=7,N2750&lt;M2750),1,IF(N2750&lt;M2750,K2750+1,K2750))</f>
        <v>7</v>
      </c>
      <c r="M2750" s="18">
        <v>14</v>
      </c>
      <c r="N2750" s="17">
        <v>15.333333333333334</v>
      </c>
      <c r="O2750" t="s">
        <v>582</v>
      </c>
      <c r="P2750" s="3">
        <v>355.10246943169926</v>
      </c>
      <c r="Q2750" s="3">
        <v>303.41404507645007</v>
      </c>
    </row>
    <row r="2751" spans="1:17" ht="15" x14ac:dyDescent="0.25">
      <c r="A2751" s="15" t="s">
        <v>30</v>
      </c>
      <c r="B2751" s="15" t="s">
        <v>37</v>
      </c>
      <c r="C2751" t="s">
        <v>36</v>
      </c>
      <c r="D2751" s="15" t="s">
        <v>16</v>
      </c>
      <c r="E2751" t="s">
        <v>36</v>
      </c>
      <c r="F2751" s="15" t="s">
        <v>36</v>
      </c>
      <c r="G2751" t="s">
        <v>33</v>
      </c>
      <c r="H2751" s="15" t="s">
        <v>34</v>
      </c>
      <c r="I2751" t="s">
        <v>35</v>
      </c>
      <c r="J2751" s="15" t="s">
        <v>786</v>
      </c>
      <c r="K2751">
        <v>5</v>
      </c>
      <c r="L2751" s="19">
        <f>IF(AND(K2751=7,N2751&lt;M2751),1,IF(N2751&lt;M2751,K2751+1,K2751))</f>
        <v>5</v>
      </c>
      <c r="M2751" s="18">
        <v>8.0833333333333339</v>
      </c>
      <c r="N2751" s="17">
        <v>9.4166666666666661</v>
      </c>
      <c r="O2751" t="s">
        <v>582</v>
      </c>
      <c r="P2751" s="3">
        <v>355.10246943169926</v>
      </c>
      <c r="Q2751" s="3">
        <v>303.41404507645007</v>
      </c>
    </row>
    <row r="2752" spans="1:17" ht="15" x14ac:dyDescent="0.25">
      <c r="A2752" s="15" t="s">
        <v>30</v>
      </c>
      <c r="B2752" s="15" t="s">
        <v>37</v>
      </c>
      <c r="C2752" t="s">
        <v>36</v>
      </c>
      <c r="D2752" s="15" t="s">
        <v>16</v>
      </c>
      <c r="E2752" t="s">
        <v>36</v>
      </c>
      <c r="F2752" s="15" t="s">
        <v>36</v>
      </c>
      <c r="G2752" t="s">
        <v>33</v>
      </c>
      <c r="H2752" s="15" t="s">
        <v>34</v>
      </c>
      <c r="I2752" t="s">
        <v>35</v>
      </c>
      <c r="J2752" s="15" t="s">
        <v>824</v>
      </c>
      <c r="K2752">
        <v>7</v>
      </c>
      <c r="L2752" s="19">
        <f>IF(AND(K2752=7,N2752&lt;M2752),1,IF(N2752&lt;M2752,K2752+1,K2752))</f>
        <v>7</v>
      </c>
      <c r="M2752" s="18">
        <v>2.5</v>
      </c>
      <c r="N2752" s="17">
        <v>3.8333333333333335</v>
      </c>
      <c r="O2752" t="s">
        <v>582</v>
      </c>
      <c r="P2752" s="3">
        <v>355.10246943169926</v>
      </c>
      <c r="Q2752" s="3">
        <v>303.41404507645007</v>
      </c>
    </row>
    <row r="2753" spans="1:17" ht="15" x14ac:dyDescent="0.25">
      <c r="A2753" s="15" t="s">
        <v>30</v>
      </c>
      <c r="B2753" s="15" t="s">
        <v>37</v>
      </c>
      <c r="C2753" t="s">
        <v>36</v>
      </c>
      <c r="D2753" s="15" t="s">
        <v>16</v>
      </c>
      <c r="E2753" t="s">
        <v>36</v>
      </c>
      <c r="F2753" s="15" t="s">
        <v>36</v>
      </c>
      <c r="G2753" t="s">
        <v>33</v>
      </c>
      <c r="H2753" s="15" t="s">
        <v>34</v>
      </c>
      <c r="I2753" t="s">
        <v>35</v>
      </c>
      <c r="J2753" s="15" t="s">
        <v>800</v>
      </c>
      <c r="K2753">
        <v>7</v>
      </c>
      <c r="L2753" s="19">
        <f>IF(AND(K2753=7,N2753&lt;M2753),1,IF(N2753&lt;M2753,K2753+1,K2753))</f>
        <v>7</v>
      </c>
      <c r="M2753" s="18">
        <v>8.0833333333333339</v>
      </c>
      <c r="N2753" s="17">
        <v>9.4166666666666661</v>
      </c>
      <c r="O2753" t="s">
        <v>582</v>
      </c>
      <c r="P2753" s="3">
        <v>355.10246943169926</v>
      </c>
      <c r="Q2753" s="3">
        <v>303.41404507645007</v>
      </c>
    </row>
    <row r="2754" spans="1:17" ht="15" x14ac:dyDescent="0.25">
      <c r="A2754" s="15" t="s">
        <v>30</v>
      </c>
      <c r="B2754" s="15" t="s">
        <v>37</v>
      </c>
      <c r="C2754" t="s">
        <v>36</v>
      </c>
      <c r="D2754" s="15" t="s">
        <v>16</v>
      </c>
      <c r="E2754" t="s">
        <v>36</v>
      </c>
      <c r="F2754" s="15" t="s">
        <v>36</v>
      </c>
      <c r="G2754" t="s">
        <v>33</v>
      </c>
      <c r="H2754" s="15" t="s">
        <v>34</v>
      </c>
      <c r="I2754" t="s">
        <v>35</v>
      </c>
      <c r="J2754" s="15" t="s">
        <v>698</v>
      </c>
      <c r="K2754">
        <v>2</v>
      </c>
      <c r="L2754" s="19">
        <f>IF(AND(K2754=7,N2754&lt;M2754),1,IF(N2754&lt;M2754,K2754+1,K2754))</f>
        <v>2</v>
      </c>
      <c r="M2754" s="18">
        <v>15.583333333333334</v>
      </c>
      <c r="N2754" s="17">
        <v>16.916666666666668</v>
      </c>
      <c r="O2754" t="s">
        <v>582</v>
      </c>
      <c r="P2754" s="3">
        <v>355.10246943169926</v>
      </c>
      <c r="Q2754" s="3">
        <v>303.41404507645007</v>
      </c>
    </row>
    <row r="2755" spans="1:17" ht="15" x14ac:dyDescent="0.25">
      <c r="A2755" s="15" t="s">
        <v>30</v>
      </c>
      <c r="B2755" s="15" t="s">
        <v>37</v>
      </c>
      <c r="C2755" t="s">
        <v>36</v>
      </c>
      <c r="D2755" s="15" t="s">
        <v>16</v>
      </c>
      <c r="E2755" t="s">
        <v>36</v>
      </c>
      <c r="F2755" s="15" t="s">
        <v>36</v>
      </c>
      <c r="G2755" t="s">
        <v>33</v>
      </c>
      <c r="H2755" s="15" t="s">
        <v>34</v>
      </c>
      <c r="I2755" t="s">
        <v>35</v>
      </c>
      <c r="J2755" s="15" t="s">
        <v>698</v>
      </c>
      <c r="K2755">
        <v>5</v>
      </c>
      <c r="L2755" s="19">
        <f>IF(AND(K2755=7,N2755&lt;M2755),1,IF(N2755&lt;M2755,K2755+1,K2755))</f>
        <v>6</v>
      </c>
      <c r="M2755" s="18">
        <v>23</v>
      </c>
      <c r="N2755" s="17">
        <v>0.33333333333333331</v>
      </c>
      <c r="O2755" t="s">
        <v>582</v>
      </c>
      <c r="P2755" s="3">
        <v>355.10246943169926</v>
      </c>
      <c r="Q2755" s="3">
        <v>303.41404507645007</v>
      </c>
    </row>
    <row r="2756" spans="1:17" ht="15" x14ac:dyDescent="0.25">
      <c r="A2756" s="15" t="s">
        <v>30</v>
      </c>
      <c r="B2756" s="15" t="s">
        <v>37</v>
      </c>
      <c r="C2756" t="s">
        <v>36</v>
      </c>
      <c r="D2756" s="15" t="s">
        <v>16</v>
      </c>
      <c r="E2756" t="s">
        <v>36</v>
      </c>
      <c r="F2756" s="15" t="s">
        <v>36</v>
      </c>
      <c r="G2756" t="s">
        <v>33</v>
      </c>
      <c r="H2756" s="15" t="s">
        <v>34</v>
      </c>
      <c r="I2756" t="s">
        <v>35</v>
      </c>
      <c r="J2756" s="15" t="s">
        <v>698</v>
      </c>
      <c r="K2756">
        <v>7</v>
      </c>
      <c r="L2756" s="19">
        <f>IF(AND(K2756=7,N2756&lt;M2756),1,IF(N2756&lt;M2756,K2756+1,K2756))</f>
        <v>7</v>
      </c>
      <c r="M2756" s="18">
        <v>3.5833333333333335</v>
      </c>
      <c r="N2756" s="17">
        <v>4.916666666666667</v>
      </c>
      <c r="O2756" t="s">
        <v>582</v>
      </c>
      <c r="P2756" s="3">
        <v>355.10246943169926</v>
      </c>
      <c r="Q2756" s="3">
        <v>303.41404507645007</v>
      </c>
    </row>
    <row r="2757" spans="1:17" ht="15" x14ac:dyDescent="0.25">
      <c r="A2757" s="15" t="s">
        <v>30</v>
      </c>
      <c r="B2757" s="15" t="s">
        <v>37</v>
      </c>
      <c r="C2757" t="s">
        <v>36</v>
      </c>
      <c r="D2757" s="15" t="s">
        <v>16</v>
      </c>
      <c r="E2757" t="s">
        <v>36</v>
      </c>
      <c r="F2757" s="15" t="s">
        <v>36</v>
      </c>
      <c r="G2757" t="s">
        <v>33</v>
      </c>
      <c r="H2757" s="15" t="s">
        <v>34</v>
      </c>
      <c r="I2757" t="s">
        <v>35</v>
      </c>
      <c r="J2757" s="15" t="s">
        <v>815</v>
      </c>
      <c r="K2757">
        <v>7</v>
      </c>
      <c r="L2757" s="19">
        <f>IF(AND(K2757=7,N2757&lt;M2757),1,IF(N2757&lt;M2757,K2757+1,K2757))</f>
        <v>7</v>
      </c>
      <c r="M2757" s="18">
        <v>11.583333333333334</v>
      </c>
      <c r="N2757" s="17">
        <v>12.916666666666666</v>
      </c>
      <c r="O2757" t="s">
        <v>582</v>
      </c>
      <c r="P2757" s="3">
        <v>355.10246943169926</v>
      </c>
      <c r="Q2757" s="3">
        <v>303.41404507645007</v>
      </c>
    </row>
    <row r="2758" spans="1:17" ht="15" x14ac:dyDescent="0.25">
      <c r="A2758" s="15" t="s">
        <v>30</v>
      </c>
      <c r="B2758" s="15" t="s">
        <v>37</v>
      </c>
      <c r="C2758" t="s">
        <v>36</v>
      </c>
      <c r="D2758" s="15" t="s">
        <v>16</v>
      </c>
      <c r="E2758" t="s">
        <v>36</v>
      </c>
      <c r="F2758" s="15" t="s">
        <v>36</v>
      </c>
      <c r="G2758" t="s">
        <v>33</v>
      </c>
      <c r="H2758" s="15" t="s">
        <v>34</v>
      </c>
      <c r="I2758" t="s">
        <v>35</v>
      </c>
      <c r="J2758" s="15" t="s">
        <v>816</v>
      </c>
      <c r="K2758">
        <v>7</v>
      </c>
      <c r="L2758" s="19">
        <f>IF(AND(K2758=7,N2758&lt;M2758),1,IF(N2758&lt;M2758,K2758+1,K2758))</f>
        <v>7</v>
      </c>
      <c r="M2758" s="18">
        <v>15.583333333333334</v>
      </c>
      <c r="N2758" s="17">
        <v>16.916666666666668</v>
      </c>
      <c r="O2758" t="s">
        <v>582</v>
      </c>
      <c r="P2758" s="3">
        <v>355.10246943169926</v>
      </c>
      <c r="Q2758" s="3">
        <v>303.41404507645007</v>
      </c>
    </row>
    <row r="2759" spans="1:17" ht="15" x14ac:dyDescent="0.25">
      <c r="A2759" s="15" t="s">
        <v>30</v>
      </c>
      <c r="B2759" s="15" t="s">
        <v>37</v>
      </c>
      <c r="C2759" t="s">
        <v>36</v>
      </c>
      <c r="D2759" s="15" t="s">
        <v>16</v>
      </c>
      <c r="E2759" t="s">
        <v>36</v>
      </c>
      <c r="F2759" s="15" t="s">
        <v>36</v>
      </c>
      <c r="G2759" t="s">
        <v>33</v>
      </c>
      <c r="H2759" s="15" t="s">
        <v>34</v>
      </c>
      <c r="I2759" t="s">
        <v>35</v>
      </c>
      <c r="J2759" s="15" t="s">
        <v>811</v>
      </c>
      <c r="K2759">
        <v>6</v>
      </c>
      <c r="L2759" s="19">
        <f>IF(AND(K2759=7,N2759&lt;M2759),1,IF(N2759&lt;M2759,K2759+1,K2759))</f>
        <v>6</v>
      </c>
      <c r="M2759" s="18">
        <v>8.75</v>
      </c>
      <c r="N2759" s="17">
        <v>10.083333333333334</v>
      </c>
      <c r="O2759" t="s">
        <v>582</v>
      </c>
      <c r="P2759" s="3">
        <v>355.10246943169926</v>
      </c>
      <c r="Q2759" s="3">
        <v>303.41404507645007</v>
      </c>
    </row>
    <row r="2760" spans="1:17" ht="15" x14ac:dyDescent="0.25">
      <c r="A2760" s="15" t="s">
        <v>30</v>
      </c>
      <c r="B2760" s="15" t="s">
        <v>37</v>
      </c>
      <c r="C2760" t="s">
        <v>36</v>
      </c>
      <c r="D2760" s="15" t="s">
        <v>16</v>
      </c>
      <c r="E2760" t="s">
        <v>36</v>
      </c>
      <c r="F2760" s="15" t="s">
        <v>36</v>
      </c>
      <c r="G2760" t="s">
        <v>33</v>
      </c>
      <c r="H2760" s="15" t="s">
        <v>34</v>
      </c>
      <c r="I2760" t="s">
        <v>35</v>
      </c>
      <c r="J2760" s="15" t="s">
        <v>729</v>
      </c>
      <c r="K2760">
        <v>3</v>
      </c>
      <c r="L2760" s="19">
        <f>IF(AND(K2760=7,N2760&lt;M2760),1,IF(N2760&lt;M2760,K2760+1,K2760))</f>
        <v>3</v>
      </c>
      <c r="M2760" s="18">
        <v>9.9166666666666661</v>
      </c>
      <c r="N2760" s="17">
        <v>11.25</v>
      </c>
      <c r="O2760" t="s">
        <v>582</v>
      </c>
      <c r="P2760" s="3">
        <v>355.10246943169926</v>
      </c>
      <c r="Q2760" s="3">
        <v>303.41404507645007</v>
      </c>
    </row>
    <row r="2761" spans="1:17" ht="15" x14ac:dyDescent="0.25">
      <c r="A2761" s="15" t="s">
        <v>30</v>
      </c>
      <c r="B2761" s="15" t="s">
        <v>37</v>
      </c>
      <c r="C2761" t="s">
        <v>36</v>
      </c>
      <c r="D2761" s="15" t="s">
        <v>16</v>
      </c>
      <c r="E2761" t="s">
        <v>36</v>
      </c>
      <c r="F2761" s="15" t="s">
        <v>36</v>
      </c>
      <c r="G2761" t="s">
        <v>33</v>
      </c>
      <c r="H2761" s="15" t="s">
        <v>34</v>
      </c>
      <c r="I2761" t="s">
        <v>35</v>
      </c>
      <c r="J2761" s="15" t="s">
        <v>32</v>
      </c>
      <c r="K2761">
        <v>1</v>
      </c>
      <c r="L2761" s="19">
        <f>IF(AND(K2761=7,N2761&lt;M2761),1,IF(N2761&lt;M2761,K2761+1,K2761))</f>
        <v>1</v>
      </c>
      <c r="M2761" s="18">
        <v>1.0833333333333333</v>
      </c>
      <c r="N2761" s="17">
        <v>2.4166666666666665</v>
      </c>
      <c r="O2761" t="s">
        <v>582</v>
      </c>
      <c r="P2761" s="3">
        <v>355.10246943169926</v>
      </c>
      <c r="Q2761" s="3">
        <v>303.41404507645007</v>
      </c>
    </row>
    <row r="2762" spans="1:17" ht="15" x14ac:dyDescent="0.25">
      <c r="A2762" s="15" t="s">
        <v>30</v>
      </c>
      <c r="B2762" s="15" t="s">
        <v>37</v>
      </c>
      <c r="C2762" t="s">
        <v>36</v>
      </c>
      <c r="D2762" s="15" t="s">
        <v>16</v>
      </c>
      <c r="E2762" t="s">
        <v>36</v>
      </c>
      <c r="F2762" s="15" t="s">
        <v>36</v>
      </c>
      <c r="G2762" t="s">
        <v>33</v>
      </c>
      <c r="H2762" s="15" t="s">
        <v>34</v>
      </c>
      <c r="I2762" t="s">
        <v>35</v>
      </c>
      <c r="J2762" s="15" t="s">
        <v>32</v>
      </c>
      <c r="K2762">
        <v>2</v>
      </c>
      <c r="L2762" s="19">
        <f>IF(AND(K2762=7,N2762&lt;M2762),1,IF(N2762&lt;M2762,K2762+1,K2762))</f>
        <v>2</v>
      </c>
      <c r="M2762" s="18">
        <v>10.416666666666666</v>
      </c>
      <c r="N2762" s="17">
        <v>11.75</v>
      </c>
      <c r="O2762" t="s">
        <v>582</v>
      </c>
      <c r="P2762" s="3">
        <v>355.10246943169926</v>
      </c>
      <c r="Q2762" s="3">
        <v>303.41404507645007</v>
      </c>
    </row>
    <row r="2763" spans="1:17" ht="15" x14ac:dyDescent="0.25">
      <c r="A2763" s="15" t="s">
        <v>30</v>
      </c>
      <c r="B2763" s="15" t="s">
        <v>37</v>
      </c>
      <c r="C2763" t="s">
        <v>36</v>
      </c>
      <c r="D2763" s="15" t="s">
        <v>16</v>
      </c>
      <c r="E2763" t="s">
        <v>36</v>
      </c>
      <c r="F2763" s="15" t="s">
        <v>36</v>
      </c>
      <c r="G2763" t="s">
        <v>33</v>
      </c>
      <c r="H2763" s="15" t="s">
        <v>34</v>
      </c>
      <c r="I2763" t="s">
        <v>35</v>
      </c>
      <c r="J2763" s="15" t="s">
        <v>32</v>
      </c>
      <c r="K2763">
        <v>7</v>
      </c>
      <c r="L2763" s="19">
        <f>IF(AND(K2763=7,N2763&lt;M2763),1,IF(N2763&lt;M2763,K2763+1,K2763))</f>
        <v>7</v>
      </c>
      <c r="M2763" s="18">
        <v>12.083333333333334</v>
      </c>
      <c r="N2763" s="17">
        <v>13.416666666666666</v>
      </c>
      <c r="O2763" t="s">
        <v>582</v>
      </c>
      <c r="P2763" s="3">
        <v>355.10246943169926</v>
      </c>
      <c r="Q2763" s="3">
        <v>303.41404507645007</v>
      </c>
    </row>
    <row r="2764" spans="1:17" ht="15" x14ac:dyDescent="0.25">
      <c r="A2764" s="15" t="s">
        <v>30</v>
      </c>
      <c r="B2764" s="15" t="s">
        <v>37</v>
      </c>
      <c r="C2764" t="s">
        <v>36</v>
      </c>
      <c r="D2764" s="15" t="s">
        <v>16</v>
      </c>
      <c r="E2764" t="s">
        <v>36</v>
      </c>
      <c r="F2764" s="15" t="s">
        <v>36</v>
      </c>
      <c r="G2764" t="s">
        <v>33</v>
      </c>
      <c r="H2764" s="15" t="s">
        <v>34</v>
      </c>
      <c r="I2764" t="s">
        <v>35</v>
      </c>
      <c r="J2764" s="15" t="s">
        <v>750</v>
      </c>
      <c r="K2764">
        <v>7</v>
      </c>
      <c r="L2764" s="19">
        <f>IF(AND(K2764=7,N2764&lt;M2764),1,IF(N2764&lt;M2764,K2764+1,K2764))</f>
        <v>7</v>
      </c>
      <c r="M2764" s="18">
        <v>12.083333333333334</v>
      </c>
      <c r="N2764" s="17">
        <v>13.416666666666666</v>
      </c>
      <c r="O2764" t="s">
        <v>582</v>
      </c>
      <c r="P2764" s="3">
        <v>355.10246943169926</v>
      </c>
      <c r="Q2764" s="3">
        <v>303.41404507645007</v>
      </c>
    </row>
    <row r="2765" spans="1:17" ht="15" x14ac:dyDescent="0.25">
      <c r="A2765" s="15" t="s">
        <v>30</v>
      </c>
      <c r="B2765" s="15" t="s">
        <v>37</v>
      </c>
      <c r="C2765" t="s">
        <v>36</v>
      </c>
      <c r="D2765" s="15" t="s">
        <v>16</v>
      </c>
      <c r="E2765" t="s">
        <v>36</v>
      </c>
      <c r="F2765" s="15" t="s">
        <v>36</v>
      </c>
      <c r="G2765" t="s">
        <v>33</v>
      </c>
      <c r="H2765" s="15" t="s">
        <v>34</v>
      </c>
      <c r="I2765" t="s">
        <v>35</v>
      </c>
      <c r="J2765" s="15" t="s">
        <v>406</v>
      </c>
      <c r="K2765">
        <v>2</v>
      </c>
      <c r="L2765" s="19">
        <f>IF(AND(K2765=7,N2765&lt;M2765),1,IF(N2765&lt;M2765,K2765+1,K2765))</f>
        <v>2</v>
      </c>
      <c r="M2765" s="18">
        <v>8.9166666666666661</v>
      </c>
      <c r="N2765" s="17">
        <v>10.25</v>
      </c>
      <c r="O2765" t="s">
        <v>582</v>
      </c>
      <c r="P2765" s="3">
        <v>355.10246943169926</v>
      </c>
      <c r="Q2765" s="3">
        <v>303.41404507645007</v>
      </c>
    </row>
    <row r="2766" spans="1:17" ht="15" x14ac:dyDescent="0.25">
      <c r="A2766" s="15" t="s">
        <v>30</v>
      </c>
      <c r="B2766" s="15" t="s">
        <v>37</v>
      </c>
      <c r="C2766" t="s">
        <v>36</v>
      </c>
      <c r="D2766" s="15" t="s">
        <v>16</v>
      </c>
      <c r="E2766" t="s">
        <v>36</v>
      </c>
      <c r="F2766" s="15" t="s">
        <v>36</v>
      </c>
      <c r="G2766" t="s">
        <v>33</v>
      </c>
      <c r="H2766" s="15" t="s">
        <v>34</v>
      </c>
      <c r="I2766" t="s">
        <v>35</v>
      </c>
      <c r="J2766" s="15" t="s">
        <v>406</v>
      </c>
      <c r="K2766">
        <v>5</v>
      </c>
      <c r="L2766" s="19">
        <f>IF(AND(K2766=7,N2766&lt;M2766),1,IF(N2766&lt;M2766,K2766+1,K2766))</f>
        <v>5</v>
      </c>
      <c r="M2766" s="18">
        <v>4.666666666666667</v>
      </c>
      <c r="N2766" s="17">
        <v>6</v>
      </c>
      <c r="O2766" t="s">
        <v>582</v>
      </c>
      <c r="P2766" s="3">
        <v>355.10246943169926</v>
      </c>
      <c r="Q2766" s="3">
        <v>303.41404507645007</v>
      </c>
    </row>
    <row r="2767" spans="1:17" ht="15" x14ac:dyDescent="0.25">
      <c r="A2767" s="15" t="s">
        <v>30</v>
      </c>
      <c r="B2767" s="15" t="s">
        <v>37</v>
      </c>
      <c r="C2767" t="s">
        <v>36</v>
      </c>
      <c r="D2767" s="15" t="s">
        <v>16</v>
      </c>
      <c r="E2767" t="s">
        <v>36</v>
      </c>
      <c r="F2767" s="15" t="s">
        <v>36</v>
      </c>
      <c r="G2767" t="s">
        <v>33</v>
      </c>
      <c r="H2767" s="15" t="s">
        <v>34</v>
      </c>
      <c r="I2767" t="s">
        <v>35</v>
      </c>
      <c r="J2767" s="15" t="s">
        <v>406</v>
      </c>
      <c r="K2767">
        <v>6</v>
      </c>
      <c r="L2767" s="19">
        <f>IF(AND(K2767=7,N2767&lt;M2767),1,IF(N2767&lt;M2767,K2767+1,K2767))</f>
        <v>6</v>
      </c>
      <c r="M2767" s="18">
        <v>6.25</v>
      </c>
      <c r="N2767" s="17">
        <v>7.583333333333333</v>
      </c>
      <c r="O2767" t="s">
        <v>582</v>
      </c>
      <c r="P2767" s="3">
        <v>355.10246943169926</v>
      </c>
      <c r="Q2767" s="3">
        <v>303.41404507645007</v>
      </c>
    </row>
    <row r="2768" spans="1:17" ht="15" x14ac:dyDescent="0.25">
      <c r="A2768" s="15" t="s">
        <v>30</v>
      </c>
      <c r="B2768" s="15" t="s">
        <v>37</v>
      </c>
      <c r="C2768" t="s">
        <v>36</v>
      </c>
      <c r="D2768" s="15" t="s">
        <v>16</v>
      </c>
      <c r="E2768" t="s">
        <v>36</v>
      </c>
      <c r="F2768" s="15" t="s">
        <v>36</v>
      </c>
      <c r="G2768" t="s">
        <v>33</v>
      </c>
      <c r="H2768" s="15" t="s">
        <v>34</v>
      </c>
      <c r="I2768" t="s">
        <v>35</v>
      </c>
      <c r="J2768" s="15" t="s">
        <v>803</v>
      </c>
      <c r="K2768">
        <v>5</v>
      </c>
      <c r="L2768" s="19">
        <f>IF(AND(K2768=7,N2768&lt;M2768),1,IF(N2768&lt;M2768,K2768+1,K2768))</f>
        <v>5</v>
      </c>
      <c r="M2768" s="18">
        <v>15</v>
      </c>
      <c r="N2768" s="17">
        <v>16.333333333333332</v>
      </c>
      <c r="O2768" t="s">
        <v>582</v>
      </c>
      <c r="P2768" s="3">
        <v>355.10246943169926</v>
      </c>
      <c r="Q2768" s="3">
        <v>303.41404507645007</v>
      </c>
    </row>
    <row r="2769" spans="1:17" ht="15" x14ac:dyDescent="0.25">
      <c r="A2769" s="15" t="s">
        <v>30</v>
      </c>
      <c r="B2769" s="15" t="s">
        <v>37</v>
      </c>
      <c r="C2769" t="s">
        <v>36</v>
      </c>
      <c r="D2769" s="15" t="s">
        <v>16</v>
      </c>
      <c r="E2769" t="s">
        <v>36</v>
      </c>
      <c r="F2769" s="15" t="s">
        <v>36</v>
      </c>
      <c r="G2769" t="s">
        <v>33</v>
      </c>
      <c r="H2769" s="15" t="s">
        <v>34</v>
      </c>
      <c r="I2769" t="s">
        <v>35</v>
      </c>
      <c r="J2769" s="15" t="s">
        <v>803</v>
      </c>
      <c r="K2769">
        <v>7</v>
      </c>
      <c r="L2769" s="19">
        <f>IF(AND(K2769=7,N2769&lt;M2769),1,IF(N2769&lt;M2769,K2769+1,K2769))</f>
        <v>7</v>
      </c>
      <c r="M2769" s="18">
        <v>15.083333333333334</v>
      </c>
      <c r="N2769" s="17">
        <v>16.416666666666668</v>
      </c>
      <c r="O2769" t="s">
        <v>582</v>
      </c>
      <c r="P2769" s="3">
        <v>355.10246943169926</v>
      </c>
      <c r="Q2769" s="3">
        <v>303.41404507645007</v>
      </c>
    </row>
    <row r="2770" spans="1:17" ht="15" x14ac:dyDescent="0.25">
      <c r="A2770" s="15" t="s">
        <v>30</v>
      </c>
      <c r="B2770" s="15" t="s">
        <v>37</v>
      </c>
      <c r="C2770" t="s">
        <v>36</v>
      </c>
      <c r="D2770" s="15" t="s">
        <v>16</v>
      </c>
      <c r="E2770" t="s">
        <v>36</v>
      </c>
      <c r="F2770" s="15" t="s">
        <v>36</v>
      </c>
      <c r="G2770" t="s">
        <v>36</v>
      </c>
      <c r="H2770" s="15" t="s">
        <v>35</v>
      </c>
      <c r="I2770" t="s">
        <v>34</v>
      </c>
      <c r="J2770" s="15" t="s">
        <v>76</v>
      </c>
      <c r="K2770">
        <v>1</v>
      </c>
      <c r="L2770" s="19">
        <f>IF(AND(K2770=7,N2770&lt;M2770),1,IF(N2770&lt;M2770,K2770+1,K2770))</f>
        <v>2</v>
      </c>
      <c r="M2770" s="18">
        <v>23</v>
      </c>
      <c r="N2770" s="17">
        <v>0.33333333333333331</v>
      </c>
      <c r="O2770" t="s">
        <v>582</v>
      </c>
      <c r="P2770" s="3">
        <v>355.10246943169926</v>
      </c>
      <c r="Q2770" s="3">
        <v>303.41404507645007</v>
      </c>
    </row>
    <row r="2771" spans="1:17" ht="15" x14ac:dyDescent="0.25">
      <c r="A2771" s="15" t="s">
        <v>30</v>
      </c>
      <c r="B2771" s="15" t="s">
        <v>37</v>
      </c>
      <c r="C2771" t="s">
        <v>36</v>
      </c>
      <c r="D2771" s="15" t="s">
        <v>16</v>
      </c>
      <c r="E2771" t="s">
        <v>36</v>
      </c>
      <c r="F2771" s="15" t="s">
        <v>36</v>
      </c>
      <c r="G2771" t="s">
        <v>36</v>
      </c>
      <c r="H2771" s="15" t="s">
        <v>35</v>
      </c>
      <c r="I2771" t="s">
        <v>34</v>
      </c>
      <c r="J2771" s="15" t="s">
        <v>76</v>
      </c>
      <c r="K2771">
        <v>2</v>
      </c>
      <c r="L2771" s="19">
        <f>IF(AND(K2771=7,N2771&lt;M2771),1,IF(N2771&lt;M2771,K2771+1,K2771))</f>
        <v>3</v>
      </c>
      <c r="M2771" s="18">
        <v>23</v>
      </c>
      <c r="N2771" s="17">
        <v>0.33333333333333331</v>
      </c>
      <c r="O2771" t="s">
        <v>582</v>
      </c>
      <c r="P2771" s="3">
        <v>355.10246943169926</v>
      </c>
      <c r="Q2771" s="3">
        <v>303.41404507645007</v>
      </c>
    </row>
    <row r="2772" spans="1:17" ht="15" x14ac:dyDescent="0.25">
      <c r="A2772" s="15" t="s">
        <v>30</v>
      </c>
      <c r="B2772" s="15" t="s">
        <v>37</v>
      </c>
      <c r="C2772" t="s">
        <v>36</v>
      </c>
      <c r="D2772" s="15" t="s">
        <v>16</v>
      </c>
      <c r="E2772" t="s">
        <v>36</v>
      </c>
      <c r="F2772" s="15" t="s">
        <v>36</v>
      </c>
      <c r="G2772" t="s">
        <v>36</v>
      </c>
      <c r="H2772" s="15" t="s">
        <v>35</v>
      </c>
      <c r="I2772" t="s">
        <v>34</v>
      </c>
      <c r="J2772" s="15" t="s">
        <v>76</v>
      </c>
      <c r="K2772">
        <v>3</v>
      </c>
      <c r="L2772" s="19">
        <f>IF(AND(K2772=7,N2772&lt;M2772),1,IF(N2772&lt;M2772,K2772+1,K2772))</f>
        <v>4</v>
      </c>
      <c r="M2772" s="18">
        <v>23</v>
      </c>
      <c r="N2772" s="17">
        <v>0.33333333333333331</v>
      </c>
      <c r="O2772" t="s">
        <v>582</v>
      </c>
      <c r="P2772" s="3">
        <v>355.10246943169926</v>
      </c>
      <c r="Q2772" s="3">
        <v>303.41404507645007</v>
      </c>
    </row>
    <row r="2773" spans="1:17" ht="15" x14ac:dyDescent="0.25">
      <c r="A2773" s="15" t="s">
        <v>30</v>
      </c>
      <c r="B2773" s="15" t="s">
        <v>37</v>
      </c>
      <c r="C2773" t="s">
        <v>36</v>
      </c>
      <c r="D2773" s="15" t="s">
        <v>16</v>
      </c>
      <c r="E2773" t="s">
        <v>36</v>
      </c>
      <c r="F2773" s="15" t="s">
        <v>36</v>
      </c>
      <c r="G2773" t="s">
        <v>36</v>
      </c>
      <c r="H2773" s="15" t="s">
        <v>35</v>
      </c>
      <c r="I2773" t="s">
        <v>34</v>
      </c>
      <c r="J2773" s="15" t="s">
        <v>76</v>
      </c>
      <c r="K2773">
        <v>4</v>
      </c>
      <c r="L2773" s="19">
        <f>IF(AND(K2773=7,N2773&lt;M2773),1,IF(N2773&lt;M2773,K2773+1,K2773))</f>
        <v>5</v>
      </c>
      <c r="M2773" s="18">
        <v>23</v>
      </c>
      <c r="N2773" s="17">
        <v>0.33333333333333331</v>
      </c>
      <c r="O2773" t="s">
        <v>582</v>
      </c>
      <c r="P2773" s="3">
        <v>355.10246943169926</v>
      </c>
      <c r="Q2773" s="3">
        <v>303.41404507645007</v>
      </c>
    </row>
    <row r="2774" spans="1:17" ht="15" x14ac:dyDescent="0.25">
      <c r="A2774" s="15" t="s">
        <v>30</v>
      </c>
      <c r="B2774" s="15" t="s">
        <v>37</v>
      </c>
      <c r="C2774" t="s">
        <v>36</v>
      </c>
      <c r="D2774" s="15" t="s">
        <v>16</v>
      </c>
      <c r="E2774" t="s">
        <v>36</v>
      </c>
      <c r="F2774" s="15" t="s">
        <v>36</v>
      </c>
      <c r="G2774" t="s">
        <v>36</v>
      </c>
      <c r="H2774" s="15" t="s">
        <v>35</v>
      </c>
      <c r="I2774" t="s">
        <v>34</v>
      </c>
      <c r="J2774" s="15" t="s">
        <v>76</v>
      </c>
      <c r="K2774">
        <v>5</v>
      </c>
      <c r="L2774" s="19">
        <f>IF(AND(K2774=7,N2774&lt;M2774),1,IF(N2774&lt;M2774,K2774+1,K2774))</f>
        <v>6</v>
      </c>
      <c r="M2774" s="18">
        <v>23</v>
      </c>
      <c r="N2774" s="17">
        <v>0.33333333333333331</v>
      </c>
      <c r="O2774" t="s">
        <v>582</v>
      </c>
      <c r="P2774" s="3">
        <v>355.10246943169926</v>
      </c>
      <c r="Q2774" s="3">
        <v>303.41404507645007</v>
      </c>
    </row>
    <row r="2775" spans="1:17" ht="15" x14ac:dyDescent="0.25">
      <c r="A2775" s="15" t="s">
        <v>30</v>
      </c>
      <c r="B2775" s="15" t="s">
        <v>37</v>
      </c>
      <c r="C2775" t="s">
        <v>36</v>
      </c>
      <c r="D2775" s="15" t="s">
        <v>16</v>
      </c>
      <c r="E2775" t="s">
        <v>36</v>
      </c>
      <c r="F2775" s="15" t="s">
        <v>36</v>
      </c>
      <c r="G2775" t="s">
        <v>36</v>
      </c>
      <c r="H2775" s="15" t="s">
        <v>35</v>
      </c>
      <c r="I2775" t="s">
        <v>34</v>
      </c>
      <c r="J2775" s="15" t="s">
        <v>76</v>
      </c>
      <c r="K2775">
        <v>6</v>
      </c>
      <c r="L2775" s="19">
        <f>IF(AND(K2775=7,N2775&lt;M2775),1,IF(N2775&lt;M2775,K2775+1,K2775))</f>
        <v>7</v>
      </c>
      <c r="M2775" s="18">
        <v>23</v>
      </c>
      <c r="N2775" s="17">
        <v>0.33333333333333331</v>
      </c>
      <c r="O2775" t="s">
        <v>582</v>
      </c>
      <c r="P2775" s="3">
        <v>355.10246943169926</v>
      </c>
      <c r="Q2775" s="3">
        <v>303.41404507645007</v>
      </c>
    </row>
    <row r="2776" spans="1:17" ht="15" x14ac:dyDescent="0.25">
      <c r="A2776" s="15" t="s">
        <v>30</v>
      </c>
      <c r="B2776" s="15" t="s">
        <v>37</v>
      </c>
      <c r="C2776" t="s">
        <v>36</v>
      </c>
      <c r="D2776" s="15" t="s">
        <v>16</v>
      </c>
      <c r="E2776" t="s">
        <v>36</v>
      </c>
      <c r="F2776" s="15" t="s">
        <v>36</v>
      </c>
      <c r="G2776" t="s">
        <v>36</v>
      </c>
      <c r="H2776" s="15" t="s">
        <v>35</v>
      </c>
      <c r="I2776" t="s">
        <v>34</v>
      </c>
      <c r="J2776" s="15" t="s">
        <v>76</v>
      </c>
      <c r="K2776">
        <v>7</v>
      </c>
      <c r="L2776" s="19">
        <f>IF(AND(K2776=7,N2776&lt;M2776),1,IF(N2776&lt;M2776,K2776+1,K2776))</f>
        <v>1</v>
      </c>
      <c r="M2776" s="18">
        <v>23</v>
      </c>
      <c r="N2776" s="17">
        <v>0.33333333333333331</v>
      </c>
      <c r="O2776" t="s">
        <v>582</v>
      </c>
      <c r="P2776" s="3">
        <v>355.10246943169926</v>
      </c>
      <c r="Q2776" s="3">
        <v>303.41404507645007</v>
      </c>
    </row>
    <row r="2777" spans="1:17" ht="15" x14ac:dyDescent="0.25">
      <c r="A2777" s="15" t="s">
        <v>30</v>
      </c>
      <c r="B2777" s="15" t="s">
        <v>37</v>
      </c>
      <c r="C2777" t="s">
        <v>36</v>
      </c>
      <c r="D2777" s="15" t="s">
        <v>16</v>
      </c>
      <c r="E2777" t="s">
        <v>36</v>
      </c>
      <c r="F2777" s="15" t="s">
        <v>36</v>
      </c>
      <c r="G2777" t="s">
        <v>36</v>
      </c>
      <c r="H2777" s="15" t="s">
        <v>35</v>
      </c>
      <c r="I2777" t="s">
        <v>34</v>
      </c>
      <c r="J2777" s="15" t="s">
        <v>340</v>
      </c>
      <c r="K2777">
        <v>1</v>
      </c>
      <c r="L2777" s="19">
        <f>IF(AND(K2777=7,N2777&lt;M2777),1,IF(N2777&lt;M2777,K2777+1,K2777))</f>
        <v>1</v>
      </c>
      <c r="M2777" s="18">
        <v>1</v>
      </c>
      <c r="N2777" s="17">
        <v>2.3333333333333335</v>
      </c>
      <c r="O2777" t="s">
        <v>582</v>
      </c>
      <c r="P2777" s="3">
        <v>355.10246943169926</v>
      </c>
      <c r="Q2777" s="3">
        <v>303.41404507645007</v>
      </c>
    </row>
    <row r="2778" spans="1:17" ht="15" x14ac:dyDescent="0.25">
      <c r="A2778" s="15" t="s">
        <v>30</v>
      </c>
      <c r="B2778" s="15" t="s">
        <v>37</v>
      </c>
      <c r="C2778" t="s">
        <v>36</v>
      </c>
      <c r="D2778" s="15" t="s">
        <v>16</v>
      </c>
      <c r="E2778" t="s">
        <v>36</v>
      </c>
      <c r="F2778" s="15" t="s">
        <v>36</v>
      </c>
      <c r="G2778" t="s">
        <v>36</v>
      </c>
      <c r="H2778" s="15" t="s">
        <v>35</v>
      </c>
      <c r="I2778" t="s">
        <v>34</v>
      </c>
      <c r="J2778" s="15" t="s">
        <v>340</v>
      </c>
      <c r="K2778">
        <v>2</v>
      </c>
      <c r="L2778" s="19">
        <f>IF(AND(K2778=7,N2778&lt;M2778),1,IF(N2778&lt;M2778,K2778+1,K2778))</f>
        <v>2</v>
      </c>
      <c r="M2778" s="18">
        <v>0.75</v>
      </c>
      <c r="N2778" s="17">
        <v>2.0833333333333335</v>
      </c>
      <c r="O2778" t="s">
        <v>582</v>
      </c>
      <c r="P2778" s="3">
        <v>355.10246943169926</v>
      </c>
      <c r="Q2778" s="3">
        <v>303.41404507645007</v>
      </c>
    </row>
    <row r="2779" spans="1:17" ht="15" x14ac:dyDescent="0.25">
      <c r="A2779" s="15" t="s">
        <v>30</v>
      </c>
      <c r="B2779" s="15" t="s">
        <v>37</v>
      </c>
      <c r="C2779" t="s">
        <v>36</v>
      </c>
      <c r="D2779" s="15" t="s">
        <v>16</v>
      </c>
      <c r="E2779" t="s">
        <v>36</v>
      </c>
      <c r="F2779" s="15" t="s">
        <v>36</v>
      </c>
      <c r="G2779" t="s">
        <v>36</v>
      </c>
      <c r="H2779" s="15" t="s">
        <v>35</v>
      </c>
      <c r="I2779" t="s">
        <v>34</v>
      </c>
      <c r="J2779" s="15" t="s">
        <v>340</v>
      </c>
      <c r="K2779">
        <v>3</v>
      </c>
      <c r="L2779" s="19">
        <f>IF(AND(K2779=7,N2779&lt;M2779),1,IF(N2779&lt;M2779,K2779+1,K2779))</f>
        <v>3</v>
      </c>
      <c r="M2779" s="18">
        <v>1</v>
      </c>
      <c r="N2779" s="17">
        <v>2.3333333333333335</v>
      </c>
      <c r="O2779" t="s">
        <v>582</v>
      </c>
      <c r="P2779" s="3">
        <v>355.10246943169926</v>
      </c>
      <c r="Q2779" s="3">
        <v>303.41404507645007</v>
      </c>
    </row>
    <row r="2780" spans="1:17" ht="15" x14ac:dyDescent="0.25">
      <c r="A2780" s="15" t="s">
        <v>30</v>
      </c>
      <c r="B2780" s="15" t="s">
        <v>37</v>
      </c>
      <c r="C2780" t="s">
        <v>36</v>
      </c>
      <c r="D2780" s="15" t="s">
        <v>16</v>
      </c>
      <c r="E2780" t="s">
        <v>36</v>
      </c>
      <c r="F2780" s="15" t="s">
        <v>36</v>
      </c>
      <c r="G2780" t="s">
        <v>36</v>
      </c>
      <c r="H2780" s="15" t="s">
        <v>35</v>
      </c>
      <c r="I2780" t="s">
        <v>34</v>
      </c>
      <c r="J2780" s="15" t="s">
        <v>340</v>
      </c>
      <c r="K2780">
        <v>4</v>
      </c>
      <c r="L2780" s="19">
        <f>IF(AND(K2780=7,N2780&lt;M2780),1,IF(N2780&lt;M2780,K2780+1,K2780))</f>
        <v>4</v>
      </c>
      <c r="M2780" s="18">
        <v>1</v>
      </c>
      <c r="N2780" s="17">
        <v>2.3333333333333335</v>
      </c>
      <c r="O2780" t="s">
        <v>582</v>
      </c>
      <c r="P2780" s="3">
        <v>355.10246943169926</v>
      </c>
      <c r="Q2780" s="3">
        <v>303.41404507645007</v>
      </c>
    </row>
    <row r="2781" spans="1:17" ht="15" x14ac:dyDescent="0.25">
      <c r="A2781" s="15" t="s">
        <v>30</v>
      </c>
      <c r="B2781" s="15" t="s">
        <v>37</v>
      </c>
      <c r="C2781" t="s">
        <v>36</v>
      </c>
      <c r="D2781" s="15" t="s">
        <v>16</v>
      </c>
      <c r="E2781" t="s">
        <v>36</v>
      </c>
      <c r="F2781" s="15" t="s">
        <v>36</v>
      </c>
      <c r="G2781" t="s">
        <v>36</v>
      </c>
      <c r="H2781" s="15" t="s">
        <v>35</v>
      </c>
      <c r="I2781" t="s">
        <v>34</v>
      </c>
      <c r="J2781" s="15" t="s">
        <v>340</v>
      </c>
      <c r="K2781">
        <v>5</v>
      </c>
      <c r="L2781" s="19">
        <f>IF(AND(K2781=7,N2781&lt;M2781),1,IF(N2781&lt;M2781,K2781+1,K2781))</f>
        <v>5</v>
      </c>
      <c r="M2781" s="18">
        <v>1</v>
      </c>
      <c r="N2781" s="17">
        <v>2.3333333333333335</v>
      </c>
      <c r="O2781" t="s">
        <v>582</v>
      </c>
      <c r="P2781" s="3">
        <v>355.10246943169926</v>
      </c>
      <c r="Q2781" s="3">
        <v>303.41404507645007</v>
      </c>
    </row>
    <row r="2782" spans="1:17" ht="15" x14ac:dyDescent="0.25">
      <c r="A2782" s="15" t="s">
        <v>30</v>
      </c>
      <c r="B2782" s="15" t="s">
        <v>37</v>
      </c>
      <c r="C2782" t="s">
        <v>36</v>
      </c>
      <c r="D2782" s="15" t="s">
        <v>16</v>
      </c>
      <c r="E2782" t="s">
        <v>36</v>
      </c>
      <c r="F2782" s="15" t="s">
        <v>36</v>
      </c>
      <c r="G2782" t="s">
        <v>36</v>
      </c>
      <c r="H2782" s="15" t="s">
        <v>35</v>
      </c>
      <c r="I2782" t="s">
        <v>34</v>
      </c>
      <c r="J2782" s="15" t="s">
        <v>340</v>
      </c>
      <c r="K2782">
        <v>6</v>
      </c>
      <c r="L2782" s="19">
        <f>IF(AND(K2782=7,N2782&lt;M2782),1,IF(N2782&lt;M2782,K2782+1,K2782))</f>
        <v>6</v>
      </c>
      <c r="M2782" s="18">
        <v>1</v>
      </c>
      <c r="N2782" s="17">
        <v>2.3333333333333335</v>
      </c>
      <c r="O2782" t="s">
        <v>582</v>
      </c>
      <c r="P2782" s="3">
        <v>355.10246943169926</v>
      </c>
      <c r="Q2782" s="3">
        <v>303.41404507645007</v>
      </c>
    </row>
    <row r="2783" spans="1:17" ht="15" x14ac:dyDescent="0.25">
      <c r="A2783" s="15" t="s">
        <v>30</v>
      </c>
      <c r="B2783" s="15" t="s">
        <v>37</v>
      </c>
      <c r="C2783" t="s">
        <v>36</v>
      </c>
      <c r="D2783" s="15" t="s">
        <v>16</v>
      </c>
      <c r="E2783" t="s">
        <v>36</v>
      </c>
      <c r="F2783" s="15" t="s">
        <v>36</v>
      </c>
      <c r="G2783" t="s">
        <v>36</v>
      </c>
      <c r="H2783" s="15" t="s">
        <v>35</v>
      </c>
      <c r="I2783" t="s">
        <v>34</v>
      </c>
      <c r="J2783" s="15" t="s">
        <v>340</v>
      </c>
      <c r="K2783">
        <v>7</v>
      </c>
      <c r="L2783" s="19">
        <f>IF(AND(K2783=7,N2783&lt;M2783),1,IF(N2783&lt;M2783,K2783+1,K2783))</f>
        <v>7</v>
      </c>
      <c r="M2783" s="18">
        <v>1</v>
      </c>
      <c r="N2783" s="17">
        <v>2.3333333333333335</v>
      </c>
      <c r="O2783" t="s">
        <v>582</v>
      </c>
      <c r="P2783" s="3">
        <v>355.10246943169926</v>
      </c>
      <c r="Q2783" s="3">
        <v>303.41404507645007</v>
      </c>
    </row>
    <row r="2784" spans="1:17" ht="15" x14ac:dyDescent="0.25">
      <c r="A2784" s="15" t="s">
        <v>30</v>
      </c>
      <c r="B2784" s="15" t="s">
        <v>37</v>
      </c>
      <c r="C2784" t="s">
        <v>36</v>
      </c>
      <c r="D2784" s="15" t="s">
        <v>16</v>
      </c>
      <c r="E2784" t="s">
        <v>36</v>
      </c>
      <c r="F2784" s="15" t="s">
        <v>36</v>
      </c>
      <c r="G2784" t="s">
        <v>36</v>
      </c>
      <c r="H2784" s="15" t="s">
        <v>35</v>
      </c>
      <c r="I2784" t="s">
        <v>34</v>
      </c>
      <c r="J2784" s="15" t="s">
        <v>460</v>
      </c>
      <c r="K2784">
        <v>1</v>
      </c>
      <c r="L2784" s="19">
        <f>IF(AND(K2784=7,N2784&lt;M2784),1,IF(N2784&lt;M2784,K2784+1,K2784))</f>
        <v>1</v>
      </c>
      <c r="M2784" s="18">
        <v>2</v>
      </c>
      <c r="N2784" s="17">
        <v>3.3333333333333335</v>
      </c>
      <c r="O2784" t="s">
        <v>582</v>
      </c>
      <c r="P2784" s="3">
        <v>355.10246943169926</v>
      </c>
      <c r="Q2784" s="3">
        <v>303.41404507645007</v>
      </c>
    </row>
    <row r="2785" spans="1:17" ht="15" x14ac:dyDescent="0.25">
      <c r="A2785" s="15" t="s">
        <v>30</v>
      </c>
      <c r="B2785" s="15" t="s">
        <v>37</v>
      </c>
      <c r="C2785" t="s">
        <v>36</v>
      </c>
      <c r="D2785" s="15" t="s">
        <v>16</v>
      </c>
      <c r="E2785" t="s">
        <v>36</v>
      </c>
      <c r="F2785" s="15" t="s">
        <v>36</v>
      </c>
      <c r="G2785" t="s">
        <v>36</v>
      </c>
      <c r="H2785" s="15" t="s">
        <v>35</v>
      </c>
      <c r="I2785" t="s">
        <v>34</v>
      </c>
      <c r="J2785" s="15" t="s">
        <v>460</v>
      </c>
      <c r="K2785">
        <v>2</v>
      </c>
      <c r="L2785" s="19">
        <f>IF(AND(K2785=7,N2785&lt;M2785),1,IF(N2785&lt;M2785,K2785+1,K2785))</f>
        <v>2</v>
      </c>
      <c r="M2785" s="18">
        <v>2</v>
      </c>
      <c r="N2785" s="17">
        <v>3.3333333333333335</v>
      </c>
      <c r="O2785" t="s">
        <v>582</v>
      </c>
      <c r="P2785" s="3">
        <v>355.10246943169926</v>
      </c>
      <c r="Q2785" s="3">
        <v>303.41404507645007</v>
      </c>
    </row>
    <row r="2786" spans="1:17" ht="15" x14ac:dyDescent="0.25">
      <c r="A2786" s="15" t="s">
        <v>30</v>
      </c>
      <c r="B2786" s="15" t="s">
        <v>37</v>
      </c>
      <c r="C2786" t="s">
        <v>36</v>
      </c>
      <c r="D2786" s="15" t="s">
        <v>16</v>
      </c>
      <c r="E2786" t="s">
        <v>36</v>
      </c>
      <c r="F2786" s="15" t="s">
        <v>36</v>
      </c>
      <c r="G2786" t="s">
        <v>36</v>
      </c>
      <c r="H2786" s="15" t="s">
        <v>35</v>
      </c>
      <c r="I2786" t="s">
        <v>34</v>
      </c>
      <c r="J2786" s="15" t="s">
        <v>460</v>
      </c>
      <c r="K2786">
        <v>3</v>
      </c>
      <c r="L2786" s="19">
        <f>IF(AND(K2786=7,N2786&lt;M2786),1,IF(N2786&lt;M2786,K2786+1,K2786))</f>
        <v>3</v>
      </c>
      <c r="M2786" s="18">
        <v>2.25</v>
      </c>
      <c r="N2786" s="17">
        <v>3.5833333333333335</v>
      </c>
      <c r="O2786" t="s">
        <v>582</v>
      </c>
      <c r="P2786" s="3">
        <v>355.10246943169926</v>
      </c>
      <c r="Q2786" s="3">
        <v>303.41404507645007</v>
      </c>
    </row>
    <row r="2787" spans="1:17" ht="15" x14ac:dyDescent="0.25">
      <c r="A2787" s="15" t="s">
        <v>30</v>
      </c>
      <c r="B2787" s="15" t="s">
        <v>37</v>
      </c>
      <c r="C2787" t="s">
        <v>36</v>
      </c>
      <c r="D2787" s="15" t="s">
        <v>16</v>
      </c>
      <c r="E2787" t="s">
        <v>36</v>
      </c>
      <c r="F2787" s="15" t="s">
        <v>36</v>
      </c>
      <c r="G2787" t="s">
        <v>36</v>
      </c>
      <c r="H2787" s="15" t="s">
        <v>35</v>
      </c>
      <c r="I2787" t="s">
        <v>34</v>
      </c>
      <c r="J2787" s="15" t="s">
        <v>460</v>
      </c>
      <c r="K2787">
        <v>4</v>
      </c>
      <c r="L2787" s="19">
        <f>IF(AND(K2787=7,N2787&lt;M2787),1,IF(N2787&lt;M2787,K2787+1,K2787))</f>
        <v>4</v>
      </c>
      <c r="M2787" s="18">
        <v>2</v>
      </c>
      <c r="N2787" s="17">
        <v>3.3333333333333335</v>
      </c>
      <c r="O2787" t="s">
        <v>582</v>
      </c>
      <c r="P2787" s="3">
        <v>355.10246943169926</v>
      </c>
      <c r="Q2787" s="3">
        <v>303.41404507645007</v>
      </c>
    </row>
    <row r="2788" spans="1:17" ht="15" x14ac:dyDescent="0.25">
      <c r="A2788" s="15" t="s">
        <v>30</v>
      </c>
      <c r="B2788" s="15" t="s">
        <v>37</v>
      </c>
      <c r="C2788" t="s">
        <v>36</v>
      </c>
      <c r="D2788" s="15" t="s">
        <v>16</v>
      </c>
      <c r="E2788" t="s">
        <v>36</v>
      </c>
      <c r="F2788" s="15" t="s">
        <v>36</v>
      </c>
      <c r="G2788" t="s">
        <v>36</v>
      </c>
      <c r="H2788" s="15" t="s">
        <v>35</v>
      </c>
      <c r="I2788" t="s">
        <v>34</v>
      </c>
      <c r="J2788" s="15" t="s">
        <v>460</v>
      </c>
      <c r="K2788">
        <v>5</v>
      </c>
      <c r="L2788" s="19">
        <f>IF(AND(K2788=7,N2788&lt;M2788),1,IF(N2788&lt;M2788,K2788+1,K2788))</f>
        <v>5</v>
      </c>
      <c r="M2788" s="18">
        <v>2</v>
      </c>
      <c r="N2788" s="17">
        <v>3.3333333333333335</v>
      </c>
      <c r="O2788" t="s">
        <v>582</v>
      </c>
      <c r="P2788" s="3">
        <v>355.10246943169926</v>
      </c>
      <c r="Q2788" s="3">
        <v>303.41404507645007</v>
      </c>
    </row>
    <row r="2789" spans="1:17" ht="15" x14ac:dyDescent="0.25">
      <c r="A2789" s="15" t="s">
        <v>30</v>
      </c>
      <c r="B2789" s="15" t="s">
        <v>37</v>
      </c>
      <c r="C2789" t="s">
        <v>36</v>
      </c>
      <c r="D2789" s="15" t="s">
        <v>16</v>
      </c>
      <c r="E2789" t="s">
        <v>36</v>
      </c>
      <c r="F2789" s="15" t="s">
        <v>36</v>
      </c>
      <c r="G2789" t="s">
        <v>36</v>
      </c>
      <c r="H2789" s="15" t="s">
        <v>35</v>
      </c>
      <c r="I2789" t="s">
        <v>34</v>
      </c>
      <c r="J2789" s="15" t="s">
        <v>460</v>
      </c>
      <c r="K2789">
        <v>6</v>
      </c>
      <c r="L2789" s="19">
        <f>IF(AND(K2789=7,N2789&lt;M2789),1,IF(N2789&lt;M2789,K2789+1,K2789))</f>
        <v>6</v>
      </c>
      <c r="M2789" s="18">
        <v>2</v>
      </c>
      <c r="N2789" s="17">
        <v>3.3333333333333335</v>
      </c>
      <c r="O2789" t="s">
        <v>582</v>
      </c>
      <c r="P2789" s="3">
        <v>355.10246943169926</v>
      </c>
      <c r="Q2789" s="3">
        <v>303.41404507645007</v>
      </c>
    </row>
    <row r="2790" spans="1:17" ht="15" x14ac:dyDescent="0.25">
      <c r="A2790" s="15" t="s">
        <v>30</v>
      </c>
      <c r="B2790" s="15" t="s">
        <v>37</v>
      </c>
      <c r="C2790" t="s">
        <v>36</v>
      </c>
      <c r="D2790" s="15" t="s">
        <v>16</v>
      </c>
      <c r="E2790" t="s">
        <v>36</v>
      </c>
      <c r="F2790" s="15" t="s">
        <v>36</v>
      </c>
      <c r="G2790" t="s">
        <v>36</v>
      </c>
      <c r="H2790" s="15" t="s">
        <v>35</v>
      </c>
      <c r="I2790" t="s">
        <v>34</v>
      </c>
      <c r="J2790" s="15" t="s">
        <v>460</v>
      </c>
      <c r="K2790">
        <v>7</v>
      </c>
      <c r="L2790" s="19">
        <f>IF(AND(K2790=7,N2790&lt;M2790),1,IF(N2790&lt;M2790,K2790+1,K2790))</f>
        <v>7</v>
      </c>
      <c r="M2790" s="18">
        <v>2</v>
      </c>
      <c r="N2790" s="17">
        <v>3.3333333333333335</v>
      </c>
      <c r="O2790" t="s">
        <v>582</v>
      </c>
      <c r="P2790" s="3">
        <v>355.10246943169926</v>
      </c>
      <c r="Q2790" s="3">
        <v>303.41404507645007</v>
      </c>
    </row>
    <row r="2791" spans="1:17" ht="15" x14ac:dyDescent="0.25">
      <c r="A2791" s="15" t="s">
        <v>30</v>
      </c>
      <c r="B2791" s="15" t="s">
        <v>37</v>
      </c>
      <c r="C2791" t="s">
        <v>36</v>
      </c>
      <c r="D2791" s="15" t="s">
        <v>16</v>
      </c>
      <c r="E2791" t="s">
        <v>36</v>
      </c>
      <c r="F2791" s="15" t="s">
        <v>36</v>
      </c>
      <c r="G2791" t="s">
        <v>36</v>
      </c>
      <c r="H2791" s="15" t="s">
        <v>35</v>
      </c>
      <c r="I2791" t="s">
        <v>34</v>
      </c>
      <c r="J2791" s="15" t="s">
        <v>527</v>
      </c>
      <c r="K2791">
        <v>1</v>
      </c>
      <c r="L2791" s="19">
        <f>IF(AND(K2791=7,N2791&lt;M2791),1,IF(N2791&lt;M2791,K2791+1,K2791))</f>
        <v>1</v>
      </c>
      <c r="M2791" s="18">
        <v>3</v>
      </c>
      <c r="N2791" s="17">
        <v>4.416666666666667</v>
      </c>
      <c r="O2791" t="s">
        <v>582</v>
      </c>
      <c r="P2791" s="3">
        <v>355.10246943169926</v>
      </c>
      <c r="Q2791" s="3">
        <v>303.41404507645007</v>
      </c>
    </row>
    <row r="2792" spans="1:17" ht="15" x14ac:dyDescent="0.25">
      <c r="A2792" s="15" t="s">
        <v>30</v>
      </c>
      <c r="B2792" s="15" t="s">
        <v>37</v>
      </c>
      <c r="C2792" t="s">
        <v>36</v>
      </c>
      <c r="D2792" s="15" t="s">
        <v>16</v>
      </c>
      <c r="E2792" t="s">
        <v>36</v>
      </c>
      <c r="F2792" s="15" t="s">
        <v>36</v>
      </c>
      <c r="G2792" t="s">
        <v>36</v>
      </c>
      <c r="H2792" s="15" t="s">
        <v>35</v>
      </c>
      <c r="I2792" t="s">
        <v>34</v>
      </c>
      <c r="J2792" s="15" t="s">
        <v>527</v>
      </c>
      <c r="K2792">
        <v>2</v>
      </c>
      <c r="L2792" s="19">
        <f>IF(AND(K2792=7,N2792&lt;M2792),1,IF(N2792&lt;M2792,K2792+1,K2792))</f>
        <v>2</v>
      </c>
      <c r="M2792" s="18">
        <v>3</v>
      </c>
      <c r="N2792" s="17">
        <v>4.416666666666667</v>
      </c>
      <c r="O2792" t="s">
        <v>582</v>
      </c>
      <c r="P2792" s="3">
        <v>355.10246943169926</v>
      </c>
      <c r="Q2792" s="3">
        <v>303.41404507645007</v>
      </c>
    </row>
    <row r="2793" spans="1:17" ht="15" x14ac:dyDescent="0.25">
      <c r="A2793" s="15" t="s">
        <v>30</v>
      </c>
      <c r="B2793" s="15" t="s">
        <v>37</v>
      </c>
      <c r="C2793" t="s">
        <v>36</v>
      </c>
      <c r="D2793" s="15" t="s">
        <v>16</v>
      </c>
      <c r="E2793" t="s">
        <v>36</v>
      </c>
      <c r="F2793" s="15" t="s">
        <v>36</v>
      </c>
      <c r="G2793" t="s">
        <v>36</v>
      </c>
      <c r="H2793" s="15" t="s">
        <v>35</v>
      </c>
      <c r="I2793" t="s">
        <v>34</v>
      </c>
      <c r="J2793" s="15" t="s">
        <v>527</v>
      </c>
      <c r="K2793">
        <v>3</v>
      </c>
      <c r="L2793" s="19">
        <f>IF(AND(K2793=7,N2793&lt;M2793),1,IF(N2793&lt;M2793,K2793+1,K2793))</f>
        <v>3</v>
      </c>
      <c r="M2793" s="18">
        <v>3.5</v>
      </c>
      <c r="N2793" s="17">
        <v>4.916666666666667</v>
      </c>
      <c r="O2793" t="s">
        <v>582</v>
      </c>
      <c r="P2793" s="3">
        <v>355.10246943169926</v>
      </c>
      <c r="Q2793" s="3">
        <v>303.41404507645007</v>
      </c>
    </row>
    <row r="2794" spans="1:17" ht="15" x14ac:dyDescent="0.25">
      <c r="A2794" s="15" t="s">
        <v>30</v>
      </c>
      <c r="B2794" s="15" t="s">
        <v>37</v>
      </c>
      <c r="C2794" t="s">
        <v>36</v>
      </c>
      <c r="D2794" s="15" t="s">
        <v>16</v>
      </c>
      <c r="E2794" t="s">
        <v>36</v>
      </c>
      <c r="F2794" s="15" t="s">
        <v>36</v>
      </c>
      <c r="G2794" t="s">
        <v>36</v>
      </c>
      <c r="H2794" s="15" t="s">
        <v>35</v>
      </c>
      <c r="I2794" t="s">
        <v>34</v>
      </c>
      <c r="J2794" s="15" t="s">
        <v>527</v>
      </c>
      <c r="K2794">
        <v>4</v>
      </c>
      <c r="L2794" s="19">
        <f>IF(AND(K2794=7,N2794&lt;M2794),1,IF(N2794&lt;M2794,K2794+1,K2794))</f>
        <v>4</v>
      </c>
      <c r="M2794" s="18">
        <v>3.1666666666666665</v>
      </c>
      <c r="N2794" s="17">
        <v>4.583333333333333</v>
      </c>
      <c r="O2794" t="s">
        <v>582</v>
      </c>
      <c r="P2794" s="3">
        <v>355.10246943169926</v>
      </c>
      <c r="Q2794" s="3">
        <v>303.41404507645007</v>
      </c>
    </row>
    <row r="2795" spans="1:17" ht="15" x14ac:dyDescent="0.25">
      <c r="A2795" s="15" t="s">
        <v>30</v>
      </c>
      <c r="B2795" s="15" t="s">
        <v>37</v>
      </c>
      <c r="C2795" t="s">
        <v>36</v>
      </c>
      <c r="D2795" s="15" t="s">
        <v>16</v>
      </c>
      <c r="E2795" t="s">
        <v>36</v>
      </c>
      <c r="F2795" s="15" t="s">
        <v>36</v>
      </c>
      <c r="G2795" t="s">
        <v>36</v>
      </c>
      <c r="H2795" s="15" t="s">
        <v>35</v>
      </c>
      <c r="I2795" t="s">
        <v>34</v>
      </c>
      <c r="J2795" s="15" t="s">
        <v>527</v>
      </c>
      <c r="K2795">
        <v>5</v>
      </c>
      <c r="L2795" s="19">
        <f>IF(AND(K2795=7,N2795&lt;M2795),1,IF(N2795&lt;M2795,K2795+1,K2795))</f>
        <v>5</v>
      </c>
      <c r="M2795" s="18">
        <v>3.1666666666666665</v>
      </c>
      <c r="N2795" s="17">
        <v>4.583333333333333</v>
      </c>
      <c r="O2795" t="s">
        <v>582</v>
      </c>
      <c r="P2795" s="3">
        <v>355.10246943169926</v>
      </c>
      <c r="Q2795" s="3">
        <v>303.41404507645007</v>
      </c>
    </row>
    <row r="2796" spans="1:17" ht="15" x14ac:dyDescent="0.25">
      <c r="A2796" s="15" t="s">
        <v>30</v>
      </c>
      <c r="B2796" s="15" t="s">
        <v>37</v>
      </c>
      <c r="C2796" t="s">
        <v>36</v>
      </c>
      <c r="D2796" s="15" t="s">
        <v>16</v>
      </c>
      <c r="E2796" t="s">
        <v>36</v>
      </c>
      <c r="F2796" s="15" t="s">
        <v>36</v>
      </c>
      <c r="G2796" t="s">
        <v>36</v>
      </c>
      <c r="H2796" s="15" t="s">
        <v>35</v>
      </c>
      <c r="I2796" t="s">
        <v>34</v>
      </c>
      <c r="J2796" s="15" t="s">
        <v>527</v>
      </c>
      <c r="K2796">
        <v>6</v>
      </c>
      <c r="L2796" s="19">
        <f>IF(AND(K2796=7,N2796&lt;M2796),1,IF(N2796&lt;M2796,K2796+1,K2796))</f>
        <v>6</v>
      </c>
      <c r="M2796" s="18">
        <v>3</v>
      </c>
      <c r="N2796" s="17">
        <v>4.416666666666667</v>
      </c>
      <c r="O2796" t="s">
        <v>582</v>
      </c>
      <c r="P2796" s="3">
        <v>355.10246943169926</v>
      </c>
      <c r="Q2796" s="3">
        <v>303.41404507645007</v>
      </c>
    </row>
    <row r="2797" spans="1:17" ht="15" x14ac:dyDescent="0.25">
      <c r="A2797" s="15" t="s">
        <v>30</v>
      </c>
      <c r="B2797" s="15" t="s">
        <v>37</v>
      </c>
      <c r="C2797" t="s">
        <v>36</v>
      </c>
      <c r="D2797" s="15" t="s">
        <v>16</v>
      </c>
      <c r="E2797" t="s">
        <v>36</v>
      </c>
      <c r="F2797" s="15" t="s">
        <v>36</v>
      </c>
      <c r="G2797" t="s">
        <v>36</v>
      </c>
      <c r="H2797" s="15" t="s">
        <v>35</v>
      </c>
      <c r="I2797" t="s">
        <v>34</v>
      </c>
      <c r="J2797" s="15" t="s">
        <v>527</v>
      </c>
      <c r="K2797">
        <v>7</v>
      </c>
      <c r="L2797" s="19">
        <f>IF(AND(K2797=7,N2797&lt;M2797),1,IF(N2797&lt;M2797,K2797+1,K2797))</f>
        <v>7</v>
      </c>
      <c r="M2797" s="18">
        <v>3</v>
      </c>
      <c r="N2797" s="17">
        <v>4.416666666666667</v>
      </c>
      <c r="O2797" t="s">
        <v>582</v>
      </c>
      <c r="P2797" s="3">
        <v>355.10246943169926</v>
      </c>
      <c r="Q2797" s="3">
        <v>303.41404507645007</v>
      </c>
    </row>
    <row r="2798" spans="1:17" ht="15" x14ac:dyDescent="0.25">
      <c r="A2798" s="15" t="s">
        <v>30</v>
      </c>
      <c r="B2798" s="15" t="s">
        <v>37</v>
      </c>
      <c r="C2798" t="s">
        <v>36</v>
      </c>
      <c r="D2798" s="15" t="s">
        <v>16</v>
      </c>
      <c r="E2798" t="s">
        <v>36</v>
      </c>
      <c r="F2798" s="15" t="s">
        <v>36</v>
      </c>
      <c r="G2798" t="s">
        <v>36</v>
      </c>
      <c r="H2798" s="15" t="s">
        <v>35</v>
      </c>
      <c r="I2798" t="s">
        <v>34</v>
      </c>
      <c r="J2798" s="15" t="s">
        <v>257</v>
      </c>
      <c r="K2798">
        <v>1</v>
      </c>
      <c r="L2798" s="19">
        <f>IF(AND(K2798=7,N2798&lt;M2798),1,IF(N2798&lt;M2798,K2798+1,K2798))</f>
        <v>1</v>
      </c>
      <c r="M2798" s="18">
        <v>4</v>
      </c>
      <c r="N2798" s="17">
        <v>5.333333333333333</v>
      </c>
      <c r="O2798" t="s">
        <v>582</v>
      </c>
      <c r="P2798" s="3">
        <v>355.10246943169926</v>
      </c>
      <c r="Q2798" s="3">
        <v>303.41404507645007</v>
      </c>
    </row>
    <row r="2799" spans="1:17" ht="15" x14ac:dyDescent="0.25">
      <c r="A2799" s="15" t="s">
        <v>30</v>
      </c>
      <c r="B2799" s="15" t="s">
        <v>37</v>
      </c>
      <c r="C2799" t="s">
        <v>36</v>
      </c>
      <c r="D2799" s="15" t="s">
        <v>16</v>
      </c>
      <c r="E2799" t="s">
        <v>36</v>
      </c>
      <c r="F2799" s="15" t="s">
        <v>36</v>
      </c>
      <c r="G2799" t="s">
        <v>36</v>
      </c>
      <c r="H2799" s="15" t="s">
        <v>35</v>
      </c>
      <c r="I2799" t="s">
        <v>34</v>
      </c>
      <c r="J2799" s="15" t="s">
        <v>257</v>
      </c>
      <c r="K2799">
        <v>2</v>
      </c>
      <c r="L2799" s="19">
        <f>IF(AND(K2799=7,N2799&lt;M2799),1,IF(N2799&lt;M2799,K2799+1,K2799))</f>
        <v>2</v>
      </c>
      <c r="M2799" s="18">
        <v>4</v>
      </c>
      <c r="N2799" s="17">
        <v>5.333333333333333</v>
      </c>
      <c r="O2799" t="s">
        <v>582</v>
      </c>
      <c r="P2799" s="3">
        <v>355.10246943169926</v>
      </c>
      <c r="Q2799" s="3">
        <v>303.41404507645007</v>
      </c>
    </row>
    <row r="2800" spans="1:17" ht="15" x14ac:dyDescent="0.25">
      <c r="A2800" s="15" t="s">
        <v>30</v>
      </c>
      <c r="B2800" s="15" t="s">
        <v>37</v>
      </c>
      <c r="C2800" t="s">
        <v>36</v>
      </c>
      <c r="D2800" s="15" t="s">
        <v>16</v>
      </c>
      <c r="E2800" t="s">
        <v>36</v>
      </c>
      <c r="F2800" s="15" t="s">
        <v>36</v>
      </c>
      <c r="G2800" t="s">
        <v>36</v>
      </c>
      <c r="H2800" s="15" t="s">
        <v>35</v>
      </c>
      <c r="I2800" t="s">
        <v>34</v>
      </c>
      <c r="J2800" s="15" t="s">
        <v>257</v>
      </c>
      <c r="K2800">
        <v>3</v>
      </c>
      <c r="L2800" s="19">
        <f>IF(AND(K2800=7,N2800&lt;M2800),1,IF(N2800&lt;M2800,K2800+1,K2800))</f>
        <v>3</v>
      </c>
      <c r="M2800" s="18">
        <v>4</v>
      </c>
      <c r="N2800" s="17">
        <v>5.333333333333333</v>
      </c>
      <c r="O2800" t="s">
        <v>582</v>
      </c>
      <c r="P2800" s="3">
        <v>355.10246943169926</v>
      </c>
      <c r="Q2800" s="3">
        <v>303.41404507645007</v>
      </c>
    </row>
    <row r="2801" spans="1:17" ht="15" x14ac:dyDescent="0.25">
      <c r="A2801" s="15" t="s">
        <v>30</v>
      </c>
      <c r="B2801" s="15" t="s">
        <v>37</v>
      </c>
      <c r="C2801" t="s">
        <v>36</v>
      </c>
      <c r="D2801" s="15" t="s">
        <v>16</v>
      </c>
      <c r="E2801" t="s">
        <v>36</v>
      </c>
      <c r="F2801" s="15" t="s">
        <v>36</v>
      </c>
      <c r="G2801" t="s">
        <v>36</v>
      </c>
      <c r="H2801" s="15" t="s">
        <v>35</v>
      </c>
      <c r="I2801" t="s">
        <v>34</v>
      </c>
      <c r="J2801" s="15" t="s">
        <v>257</v>
      </c>
      <c r="K2801">
        <v>4</v>
      </c>
      <c r="L2801" s="19">
        <f>IF(AND(K2801=7,N2801&lt;M2801),1,IF(N2801&lt;M2801,K2801+1,K2801))</f>
        <v>4</v>
      </c>
      <c r="M2801" s="18">
        <v>4</v>
      </c>
      <c r="N2801" s="17">
        <v>5.333333333333333</v>
      </c>
      <c r="O2801" t="s">
        <v>582</v>
      </c>
      <c r="P2801" s="3">
        <v>355.10246943169926</v>
      </c>
      <c r="Q2801" s="3">
        <v>303.41404507645007</v>
      </c>
    </row>
    <row r="2802" spans="1:17" ht="15" x14ac:dyDescent="0.25">
      <c r="A2802" s="15" t="s">
        <v>30</v>
      </c>
      <c r="B2802" s="15" t="s">
        <v>37</v>
      </c>
      <c r="C2802" t="s">
        <v>36</v>
      </c>
      <c r="D2802" s="15" t="s">
        <v>16</v>
      </c>
      <c r="E2802" t="s">
        <v>36</v>
      </c>
      <c r="F2802" s="15" t="s">
        <v>36</v>
      </c>
      <c r="G2802" t="s">
        <v>36</v>
      </c>
      <c r="H2802" s="15" t="s">
        <v>35</v>
      </c>
      <c r="I2802" t="s">
        <v>34</v>
      </c>
      <c r="J2802" s="15" t="s">
        <v>257</v>
      </c>
      <c r="K2802">
        <v>5</v>
      </c>
      <c r="L2802" s="19">
        <f>IF(AND(K2802=7,N2802&lt;M2802),1,IF(N2802&lt;M2802,K2802+1,K2802))</f>
        <v>5</v>
      </c>
      <c r="M2802" s="18">
        <v>4</v>
      </c>
      <c r="N2802" s="17">
        <v>5.333333333333333</v>
      </c>
      <c r="O2802" t="s">
        <v>582</v>
      </c>
      <c r="P2802" s="3">
        <v>355.10246943169926</v>
      </c>
      <c r="Q2802" s="3">
        <v>303.41404507645007</v>
      </c>
    </row>
    <row r="2803" spans="1:17" ht="15" x14ac:dyDescent="0.25">
      <c r="A2803" s="15" t="s">
        <v>30</v>
      </c>
      <c r="B2803" s="15" t="s">
        <v>37</v>
      </c>
      <c r="C2803" t="s">
        <v>36</v>
      </c>
      <c r="D2803" s="15" t="s">
        <v>16</v>
      </c>
      <c r="E2803" t="s">
        <v>36</v>
      </c>
      <c r="F2803" s="15" t="s">
        <v>36</v>
      </c>
      <c r="G2803" t="s">
        <v>36</v>
      </c>
      <c r="H2803" s="15" t="s">
        <v>35</v>
      </c>
      <c r="I2803" t="s">
        <v>34</v>
      </c>
      <c r="J2803" s="15" t="s">
        <v>257</v>
      </c>
      <c r="K2803">
        <v>6</v>
      </c>
      <c r="L2803" s="19">
        <f>IF(AND(K2803=7,N2803&lt;M2803),1,IF(N2803&lt;M2803,K2803+1,K2803))</f>
        <v>6</v>
      </c>
      <c r="M2803" s="18">
        <v>4</v>
      </c>
      <c r="N2803" s="17">
        <v>5.333333333333333</v>
      </c>
      <c r="O2803" t="s">
        <v>582</v>
      </c>
      <c r="P2803" s="3">
        <v>355.10246943169926</v>
      </c>
      <c r="Q2803" s="3">
        <v>303.41404507645007</v>
      </c>
    </row>
    <row r="2804" spans="1:17" ht="15" x14ac:dyDescent="0.25">
      <c r="A2804" s="15" t="s">
        <v>30</v>
      </c>
      <c r="B2804" s="15" t="s">
        <v>37</v>
      </c>
      <c r="C2804" t="s">
        <v>36</v>
      </c>
      <c r="D2804" s="15" t="s">
        <v>16</v>
      </c>
      <c r="E2804" t="s">
        <v>36</v>
      </c>
      <c r="F2804" s="15" t="s">
        <v>36</v>
      </c>
      <c r="G2804" t="s">
        <v>36</v>
      </c>
      <c r="H2804" s="15" t="s">
        <v>35</v>
      </c>
      <c r="I2804" t="s">
        <v>34</v>
      </c>
      <c r="J2804" s="15" t="s">
        <v>257</v>
      </c>
      <c r="K2804">
        <v>7</v>
      </c>
      <c r="L2804" s="19">
        <f>IF(AND(K2804=7,N2804&lt;M2804),1,IF(N2804&lt;M2804,K2804+1,K2804))</f>
        <v>7</v>
      </c>
      <c r="M2804" s="18">
        <v>5</v>
      </c>
      <c r="N2804" s="17">
        <v>6.333333333333333</v>
      </c>
      <c r="O2804" t="s">
        <v>582</v>
      </c>
      <c r="P2804" s="3">
        <v>355.10246943169926</v>
      </c>
      <c r="Q2804" s="3">
        <v>303.41404507645007</v>
      </c>
    </row>
    <row r="2805" spans="1:17" ht="15" x14ac:dyDescent="0.25">
      <c r="A2805" s="15" t="s">
        <v>30</v>
      </c>
      <c r="B2805" s="15" t="s">
        <v>37</v>
      </c>
      <c r="C2805" t="s">
        <v>36</v>
      </c>
      <c r="D2805" s="15" t="s">
        <v>16</v>
      </c>
      <c r="E2805" t="s">
        <v>36</v>
      </c>
      <c r="F2805" s="15" t="s">
        <v>36</v>
      </c>
      <c r="G2805" t="s">
        <v>36</v>
      </c>
      <c r="H2805" s="15" t="s">
        <v>35</v>
      </c>
      <c r="I2805" t="s">
        <v>34</v>
      </c>
      <c r="J2805" s="15" t="s">
        <v>318</v>
      </c>
      <c r="K2805">
        <v>1</v>
      </c>
      <c r="L2805" s="19">
        <f>IF(AND(K2805=7,N2805&lt;M2805),1,IF(N2805&lt;M2805,K2805+1,K2805))</f>
        <v>1</v>
      </c>
      <c r="M2805" s="18">
        <v>5.25</v>
      </c>
      <c r="N2805" s="17">
        <v>6.666666666666667</v>
      </c>
      <c r="O2805" t="s">
        <v>582</v>
      </c>
      <c r="P2805" s="3">
        <v>355.10246943169926</v>
      </c>
      <c r="Q2805" s="3">
        <v>303.41404507645007</v>
      </c>
    </row>
    <row r="2806" spans="1:17" ht="15" x14ac:dyDescent="0.25">
      <c r="A2806" s="15" t="s">
        <v>30</v>
      </c>
      <c r="B2806" s="15" t="s">
        <v>37</v>
      </c>
      <c r="C2806" t="s">
        <v>36</v>
      </c>
      <c r="D2806" s="15" t="s">
        <v>16</v>
      </c>
      <c r="E2806" t="s">
        <v>36</v>
      </c>
      <c r="F2806" s="15" t="s">
        <v>36</v>
      </c>
      <c r="G2806" t="s">
        <v>36</v>
      </c>
      <c r="H2806" s="15" t="s">
        <v>35</v>
      </c>
      <c r="I2806" t="s">
        <v>34</v>
      </c>
      <c r="J2806" s="15" t="s">
        <v>318</v>
      </c>
      <c r="K2806">
        <v>2</v>
      </c>
      <c r="L2806" s="19">
        <f>IF(AND(K2806=7,N2806&lt;M2806),1,IF(N2806&lt;M2806,K2806+1,K2806))</f>
        <v>2</v>
      </c>
      <c r="M2806" s="18">
        <v>5</v>
      </c>
      <c r="N2806" s="17">
        <v>6.416666666666667</v>
      </c>
      <c r="O2806" t="s">
        <v>582</v>
      </c>
      <c r="P2806" s="3">
        <v>355.10246943169926</v>
      </c>
      <c r="Q2806" s="3">
        <v>303.41404507645007</v>
      </c>
    </row>
    <row r="2807" spans="1:17" ht="15" x14ac:dyDescent="0.25">
      <c r="A2807" s="15" t="s">
        <v>30</v>
      </c>
      <c r="B2807" s="15" t="s">
        <v>37</v>
      </c>
      <c r="C2807" t="s">
        <v>36</v>
      </c>
      <c r="D2807" s="15" t="s">
        <v>16</v>
      </c>
      <c r="E2807" t="s">
        <v>36</v>
      </c>
      <c r="F2807" s="15" t="s">
        <v>36</v>
      </c>
      <c r="G2807" t="s">
        <v>36</v>
      </c>
      <c r="H2807" s="15" t="s">
        <v>35</v>
      </c>
      <c r="I2807" t="s">
        <v>34</v>
      </c>
      <c r="J2807" s="15" t="s">
        <v>318</v>
      </c>
      <c r="K2807">
        <v>3</v>
      </c>
      <c r="L2807" s="19">
        <f>IF(AND(K2807=7,N2807&lt;M2807),1,IF(N2807&lt;M2807,K2807+1,K2807))</f>
        <v>3</v>
      </c>
      <c r="M2807" s="18">
        <v>5</v>
      </c>
      <c r="N2807" s="17">
        <v>6.416666666666667</v>
      </c>
      <c r="O2807" t="s">
        <v>582</v>
      </c>
      <c r="P2807" s="3">
        <v>355.10246943169926</v>
      </c>
      <c r="Q2807" s="3">
        <v>303.41404507645007</v>
      </c>
    </row>
    <row r="2808" spans="1:17" ht="15" x14ac:dyDescent="0.25">
      <c r="A2808" s="15" t="s">
        <v>30</v>
      </c>
      <c r="B2808" s="15" t="s">
        <v>37</v>
      </c>
      <c r="C2808" t="s">
        <v>36</v>
      </c>
      <c r="D2808" s="15" t="s">
        <v>16</v>
      </c>
      <c r="E2808" t="s">
        <v>36</v>
      </c>
      <c r="F2808" s="15" t="s">
        <v>36</v>
      </c>
      <c r="G2808" t="s">
        <v>36</v>
      </c>
      <c r="H2808" s="15" t="s">
        <v>35</v>
      </c>
      <c r="I2808" t="s">
        <v>34</v>
      </c>
      <c r="J2808" s="15" t="s">
        <v>318</v>
      </c>
      <c r="K2808">
        <v>4</v>
      </c>
      <c r="L2808" s="19">
        <f>IF(AND(K2808=7,N2808&lt;M2808),1,IF(N2808&lt;M2808,K2808+1,K2808))</f>
        <v>4</v>
      </c>
      <c r="M2808" s="18">
        <v>5</v>
      </c>
      <c r="N2808" s="17">
        <v>6.416666666666667</v>
      </c>
      <c r="O2808" t="s">
        <v>582</v>
      </c>
      <c r="P2808" s="3">
        <v>355.10246943169926</v>
      </c>
      <c r="Q2808" s="3">
        <v>303.41404507645007</v>
      </c>
    </row>
    <row r="2809" spans="1:17" ht="15" x14ac:dyDescent="0.25">
      <c r="A2809" s="15" t="s">
        <v>30</v>
      </c>
      <c r="B2809" s="15" t="s">
        <v>37</v>
      </c>
      <c r="C2809" t="s">
        <v>36</v>
      </c>
      <c r="D2809" s="15" t="s">
        <v>16</v>
      </c>
      <c r="E2809" t="s">
        <v>36</v>
      </c>
      <c r="F2809" s="15" t="s">
        <v>36</v>
      </c>
      <c r="G2809" t="s">
        <v>36</v>
      </c>
      <c r="H2809" s="15" t="s">
        <v>35</v>
      </c>
      <c r="I2809" t="s">
        <v>34</v>
      </c>
      <c r="J2809" s="15" t="s">
        <v>318</v>
      </c>
      <c r="K2809">
        <v>5</v>
      </c>
      <c r="L2809" s="19">
        <f>IF(AND(K2809=7,N2809&lt;M2809),1,IF(N2809&lt;M2809,K2809+1,K2809))</f>
        <v>5</v>
      </c>
      <c r="M2809" s="18">
        <v>5.333333333333333</v>
      </c>
      <c r="N2809" s="17">
        <v>6.75</v>
      </c>
      <c r="O2809" t="s">
        <v>582</v>
      </c>
      <c r="P2809" s="3">
        <v>355.10246943169926</v>
      </c>
      <c r="Q2809" s="3">
        <v>303.41404507645007</v>
      </c>
    </row>
    <row r="2810" spans="1:17" ht="15" x14ac:dyDescent="0.25">
      <c r="A2810" s="15" t="s">
        <v>30</v>
      </c>
      <c r="B2810" s="15" t="s">
        <v>37</v>
      </c>
      <c r="C2810" t="s">
        <v>36</v>
      </c>
      <c r="D2810" s="15" t="s">
        <v>16</v>
      </c>
      <c r="E2810" t="s">
        <v>36</v>
      </c>
      <c r="F2810" s="15" t="s">
        <v>36</v>
      </c>
      <c r="G2810" t="s">
        <v>36</v>
      </c>
      <c r="H2810" s="15" t="s">
        <v>35</v>
      </c>
      <c r="I2810" t="s">
        <v>34</v>
      </c>
      <c r="J2810" s="15" t="s">
        <v>318</v>
      </c>
      <c r="K2810">
        <v>6</v>
      </c>
      <c r="L2810" s="19">
        <f>IF(AND(K2810=7,N2810&lt;M2810),1,IF(N2810&lt;M2810,K2810+1,K2810))</f>
        <v>6</v>
      </c>
      <c r="M2810" s="18">
        <v>5</v>
      </c>
      <c r="N2810" s="17">
        <v>6.416666666666667</v>
      </c>
      <c r="O2810" t="s">
        <v>582</v>
      </c>
      <c r="P2810" s="3">
        <v>355.10246943169926</v>
      </c>
      <c r="Q2810" s="3">
        <v>303.41404507645007</v>
      </c>
    </row>
    <row r="2811" spans="1:17" ht="15" x14ac:dyDescent="0.25">
      <c r="A2811" s="15" t="s">
        <v>30</v>
      </c>
      <c r="B2811" s="15" t="s">
        <v>37</v>
      </c>
      <c r="C2811" t="s">
        <v>36</v>
      </c>
      <c r="D2811" s="15" t="s">
        <v>16</v>
      </c>
      <c r="E2811" t="s">
        <v>36</v>
      </c>
      <c r="F2811" s="15" t="s">
        <v>36</v>
      </c>
      <c r="G2811" t="s">
        <v>36</v>
      </c>
      <c r="H2811" s="15" t="s">
        <v>35</v>
      </c>
      <c r="I2811" t="s">
        <v>34</v>
      </c>
      <c r="J2811" s="15" t="s">
        <v>318</v>
      </c>
      <c r="K2811">
        <v>7</v>
      </c>
      <c r="L2811" s="19">
        <f>IF(AND(K2811=7,N2811&lt;M2811),1,IF(N2811&lt;M2811,K2811+1,K2811))</f>
        <v>7</v>
      </c>
      <c r="M2811" s="18">
        <v>5.25</v>
      </c>
      <c r="N2811" s="17">
        <v>6.666666666666667</v>
      </c>
      <c r="O2811" t="s">
        <v>582</v>
      </c>
      <c r="P2811" s="3">
        <v>355.10246943169926</v>
      </c>
      <c r="Q2811" s="3">
        <v>303.41404507645007</v>
      </c>
    </row>
    <row r="2812" spans="1:17" ht="15" x14ac:dyDescent="0.25">
      <c r="A2812" s="15" t="s">
        <v>30</v>
      </c>
      <c r="B2812" s="15" t="s">
        <v>37</v>
      </c>
      <c r="C2812" t="s">
        <v>36</v>
      </c>
      <c r="D2812" s="15" t="s">
        <v>16</v>
      </c>
      <c r="E2812" t="s">
        <v>36</v>
      </c>
      <c r="F2812" s="15" t="s">
        <v>36</v>
      </c>
      <c r="G2812" t="s">
        <v>36</v>
      </c>
      <c r="H2812" s="15" t="s">
        <v>35</v>
      </c>
      <c r="I2812" t="s">
        <v>34</v>
      </c>
      <c r="J2812" s="15" t="s">
        <v>490</v>
      </c>
      <c r="K2812">
        <v>1</v>
      </c>
      <c r="L2812" s="19">
        <f>IF(AND(K2812=7,N2812&lt;M2812),1,IF(N2812&lt;M2812,K2812+1,K2812))</f>
        <v>1</v>
      </c>
      <c r="M2812" s="18">
        <v>6</v>
      </c>
      <c r="N2812" s="17">
        <v>7.333333333333333</v>
      </c>
      <c r="O2812" t="s">
        <v>582</v>
      </c>
      <c r="P2812" s="3">
        <v>355.10246943169926</v>
      </c>
      <c r="Q2812" s="3">
        <v>303.41404507645007</v>
      </c>
    </row>
    <row r="2813" spans="1:17" ht="15" x14ac:dyDescent="0.25">
      <c r="A2813" s="15" t="s">
        <v>30</v>
      </c>
      <c r="B2813" s="15" t="s">
        <v>37</v>
      </c>
      <c r="C2813" t="s">
        <v>36</v>
      </c>
      <c r="D2813" s="15" t="s">
        <v>16</v>
      </c>
      <c r="E2813" t="s">
        <v>36</v>
      </c>
      <c r="F2813" s="15" t="s">
        <v>36</v>
      </c>
      <c r="G2813" t="s">
        <v>36</v>
      </c>
      <c r="H2813" s="15" t="s">
        <v>35</v>
      </c>
      <c r="I2813" t="s">
        <v>34</v>
      </c>
      <c r="J2813" s="15" t="s">
        <v>490</v>
      </c>
      <c r="K2813">
        <v>2</v>
      </c>
      <c r="L2813" s="19">
        <f>IF(AND(K2813=7,N2813&lt;M2813),1,IF(N2813&lt;M2813,K2813+1,K2813))</f>
        <v>2</v>
      </c>
      <c r="M2813" s="18">
        <v>6</v>
      </c>
      <c r="N2813" s="17">
        <v>7.333333333333333</v>
      </c>
      <c r="O2813" t="s">
        <v>582</v>
      </c>
      <c r="P2813" s="3">
        <v>355.10246943169926</v>
      </c>
      <c r="Q2813" s="3">
        <v>303.41404507645007</v>
      </c>
    </row>
    <row r="2814" spans="1:17" ht="15" x14ac:dyDescent="0.25">
      <c r="A2814" s="15" t="s">
        <v>30</v>
      </c>
      <c r="B2814" s="15" t="s">
        <v>37</v>
      </c>
      <c r="C2814" t="s">
        <v>36</v>
      </c>
      <c r="D2814" s="15" t="s">
        <v>16</v>
      </c>
      <c r="E2814" t="s">
        <v>36</v>
      </c>
      <c r="F2814" s="15" t="s">
        <v>36</v>
      </c>
      <c r="G2814" t="s">
        <v>36</v>
      </c>
      <c r="H2814" s="15" t="s">
        <v>35</v>
      </c>
      <c r="I2814" t="s">
        <v>34</v>
      </c>
      <c r="J2814" s="15" t="s">
        <v>490</v>
      </c>
      <c r="K2814">
        <v>3</v>
      </c>
      <c r="L2814" s="19">
        <f>IF(AND(K2814=7,N2814&lt;M2814),1,IF(N2814&lt;M2814,K2814+1,K2814))</f>
        <v>3</v>
      </c>
      <c r="M2814" s="18">
        <v>6</v>
      </c>
      <c r="N2814" s="17">
        <v>7.333333333333333</v>
      </c>
      <c r="O2814" t="s">
        <v>582</v>
      </c>
      <c r="P2814" s="3">
        <v>355.10246943169926</v>
      </c>
      <c r="Q2814" s="3">
        <v>303.41404507645007</v>
      </c>
    </row>
    <row r="2815" spans="1:17" ht="15" x14ac:dyDescent="0.25">
      <c r="A2815" s="15" t="s">
        <v>30</v>
      </c>
      <c r="B2815" s="15" t="s">
        <v>37</v>
      </c>
      <c r="C2815" t="s">
        <v>36</v>
      </c>
      <c r="D2815" s="15" t="s">
        <v>16</v>
      </c>
      <c r="E2815" t="s">
        <v>36</v>
      </c>
      <c r="F2815" s="15" t="s">
        <v>36</v>
      </c>
      <c r="G2815" t="s">
        <v>36</v>
      </c>
      <c r="H2815" s="15" t="s">
        <v>35</v>
      </c>
      <c r="I2815" t="s">
        <v>34</v>
      </c>
      <c r="J2815" s="15" t="s">
        <v>490</v>
      </c>
      <c r="K2815">
        <v>4</v>
      </c>
      <c r="L2815" s="19">
        <f>IF(AND(K2815=7,N2815&lt;M2815),1,IF(N2815&lt;M2815,K2815+1,K2815))</f>
        <v>4</v>
      </c>
      <c r="M2815" s="18">
        <v>6</v>
      </c>
      <c r="N2815" s="17">
        <v>7.333333333333333</v>
      </c>
      <c r="O2815" t="s">
        <v>582</v>
      </c>
      <c r="P2815" s="3">
        <v>355.10246943169926</v>
      </c>
      <c r="Q2815" s="3">
        <v>303.41404507645007</v>
      </c>
    </row>
    <row r="2816" spans="1:17" ht="15" x14ac:dyDescent="0.25">
      <c r="A2816" s="15" t="s">
        <v>30</v>
      </c>
      <c r="B2816" s="15" t="s">
        <v>37</v>
      </c>
      <c r="C2816" t="s">
        <v>36</v>
      </c>
      <c r="D2816" s="15" t="s">
        <v>16</v>
      </c>
      <c r="E2816" t="s">
        <v>36</v>
      </c>
      <c r="F2816" s="15" t="s">
        <v>36</v>
      </c>
      <c r="G2816" t="s">
        <v>36</v>
      </c>
      <c r="H2816" s="15" t="s">
        <v>35</v>
      </c>
      <c r="I2816" t="s">
        <v>34</v>
      </c>
      <c r="J2816" s="15" t="s">
        <v>490</v>
      </c>
      <c r="K2816">
        <v>5</v>
      </c>
      <c r="L2816" s="19">
        <f>IF(AND(K2816=7,N2816&lt;M2816),1,IF(N2816&lt;M2816,K2816+1,K2816))</f>
        <v>5</v>
      </c>
      <c r="M2816" s="18">
        <v>6</v>
      </c>
      <c r="N2816" s="17">
        <v>7.333333333333333</v>
      </c>
      <c r="O2816" t="s">
        <v>582</v>
      </c>
      <c r="P2816" s="3">
        <v>355.10246943169926</v>
      </c>
      <c r="Q2816" s="3">
        <v>303.41404507645007</v>
      </c>
    </row>
    <row r="2817" spans="1:17" ht="15" x14ac:dyDescent="0.25">
      <c r="A2817" s="15" t="s">
        <v>30</v>
      </c>
      <c r="B2817" s="15" t="s">
        <v>37</v>
      </c>
      <c r="C2817" t="s">
        <v>36</v>
      </c>
      <c r="D2817" s="15" t="s">
        <v>16</v>
      </c>
      <c r="E2817" t="s">
        <v>36</v>
      </c>
      <c r="F2817" s="15" t="s">
        <v>36</v>
      </c>
      <c r="G2817" t="s">
        <v>36</v>
      </c>
      <c r="H2817" s="15" t="s">
        <v>35</v>
      </c>
      <c r="I2817" t="s">
        <v>34</v>
      </c>
      <c r="J2817" s="15" t="s">
        <v>490</v>
      </c>
      <c r="K2817">
        <v>6</v>
      </c>
      <c r="L2817" s="19">
        <f>IF(AND(K2817=7,N2817&lt;M2817),1,IF(N2817&lt;M2817,K2817+1,K2817))</f>
        <v>6</v>
      </c>
      <c r="M2817" s="18">
        <v>6</v>
      </c>
      <c r="N2817" s="17">
        <v>7.333333333333333</v>
      </c>
      <c r="O2817" t="s">
        <v>582</v>
      </c>
      <c r="P2817" s="3">
        <v>355.10246943169926</v>
      </c>
      <c r="Q2817" s="3">
        <v>303.41404507645007</v>
      </c>
    </row>
    <row r="2818" spans="1:17" ht="15" x14ac:dyDescent="0.25">
      <c r="A2818" s="15" t="s">
        <v>30</v>
      </c>
      <c r="B2818" s="15" t="s">
        <v>37</v>
      </c>
      <c r="C2818" t="s">
        <v>36</v>
      </c>
      <c r="D2818" s="15" t="s">
        <v>16</v>
      </c>
      <c r="E2818" t="s">
        <v>36</v>
      </c>
      <c r="F2818" s="15" t="s">
        <v>36</v>
      </c>
      <c r="G2818" t="s">
        <v>36</v>
      </c>
      <c r="H2818" s="15" t="s">
        <v>35</v>
      </c>
      <c r="I2818" t="s">
        <v>34</v>
      </c>
      <c r="J2818" s="15" t="s">
        <v>490</v>
      </c>
      <c r="K2818">
        <v>7</v>
      </c>
      <c r="L2818" s="19">
        <f>IF(AND(K2818=7,N2818&lt;M2818),1,IF(N2818&lt;M2818,K2818+1,K2818))</f>
        <v>7</v>
      </c>
      <c r="M2818" s="18">
        <v>7.666666666666667</v>
      </c>
      <c r="N2818" s="17">
        <v>9</v>
      </c>
      <c r="O2818" t="s">
        <v>582</v>
      </c>
      <c r="P2818" s="3">
        <v>355.10246943169926</v>
      </c>
      <c r="Q2818" s="3">
        <v>303.41404507645007</v>
      </c>
    </row>
    <row r="2819" spans="1:17" ht="15" x14ac:dyDescent="0.25">
      <c r="A2819" s="15" t="s">
        <v>30</v>
      </c>
      <c r="B2819" s="15" t="s">
        <v>37</v>
      </c>
      <c r="C2819" t="s">
        <v>36</v>
      </c>
      <c r="D2819" s="15" t="s">
        <v>16</v>
      </c>
      <c r="E2819" t="s">
        <v>36</v>
      </c>
      <c r="F2819" s="15" t="s">
        <v>36</v>
      </c>
      <c r="G2819" t="s">
        <v>36</v>
      </c>
      <c r="H2819" s="15" t="s">
        <v>35</v>
      </c>
      <c r="I2819" t="s">
        <v>34</v>
      </c>
      <c r="J2819" s="15" t="s">
        <v>215</v>
      </c>
      <c r="K2819">
        <v>1</v>
      </c>
      <c r="L2819" s="19">
        <f>IF(AND(K2819=7,N2819&lt;M2819),1,IF(N2819&lt;M2819,K2819+1,K2819))</f>
        <v>1</v>
      </c>
      <c r="M2819" s="18">
        <v>7</v>
      </c>
      <c r="N2819" s="17">
        <v>8.3333333333333339</v>
      </c>
      <c r="O2819" t="s">
        <v>582</v>
      </c>
      <c r="P2819" s="3">
        <v>355.10246943169926</v>
      </c>
      <c r="Q2819" s="3">
        <v>303.41404507645007</v>
      </c>
    </row>
    <row r="2820" spans="1:17" ht="15" x14ac:dyDescent="0.25">
      <c r="A2820" s="15" t="s">
        <v>30</v>
      </c>
      <c r="B2820" s="15" t="s">
        <v>37</v>
      </c>
      <c r="C2820" t="s">
        <v>36</v>
      </c>
      <c r="D2820" s="15" t="s">
        <v>16</v>
      </c>
      <c r="E2820" t="s">
        <v>36</v>
      </c>
      <c r="F2820" s="15" t="s">
        <v>36</v>
      </c>
      <c r="G2820" t="s">
        <v>36</v>
      </c>
      <c r="H2820" s="15" t="s">
        <v>35</v>
      </c>
      <c r="I2820" t="s">
        <v>34</v>
      </c>
      <c r="J2820" s="15" t="s">
        <v>215</v>
      </c>
      <c r="K2820">
        <v>2</v>
      </c>
      <c r="L2820" s="19">
        <f>IF(AND(K2820=7,N2820&lt;M2820),1,IF(N2820&lt;M2820,K2820+1,K2820))</f>
        <v>2</v>
      </c>
      <c r="M2820" s="18">
        <v>7</v>
      </c>
      <c r="N2820" s="17">
        <v>8.3333333333333339</v>
      </c>
      <c r="O2820" t="s">
        <v>582</v>
      </c>
      <c r="P2820" s="3">
        <v>355.10246943169926</v>
      </c>
      <c r="Q2820" s="3">
        <v>303.41404507645007</v>
      </c>
    </row>
    <row r="2821" spans="1:17" ht="15" x14ac:dyDescent="0.25">
      <c r="A2821" s="15" t="s">
        <v>30</v>
      </c>
      <c r="B2821" s="15" t="s">
        <v>37</v>
      </c>
      <c r="C2821" t="s">
        <v>36</v>
      </c>
      <c r="D2821" s="15" t="s">
        <v>16</v>
      </c>
      <c r="E2821" t="s">
        <v>36</v>
      </c>
      <c r="F2821" s="15" t="s">
        <v>36</v>
      </c>
      <c r="G2821" t="s">
        <v>36</v>
      </c>
      <c r="H2821" s="15" t="s">
        <v>35</v>
      </c>
      <c r="I2821" t="s">
        <v>34</v>
      </c>
      <c r="J2821" s="15" t="s">
        <v>215</v>
      </c>
      <c r="K2821">
        <v>3</v>
      </c>
      <c r="L2821" s="19">
        <f>IF(AND(K2821=7,N2821&lt;M2821),1,IF(N2821&lt;M2821,K2821+1,K2821))</f>
        <v>3</v>
      </c>
      <c r="M2821" s="18">
        <v>7</v>
      </c>
      <c r="N2821" s="17">
        <v>8.3333333333333339</v>
      </c>
      <c r="O2821" t="s">
        <v>582</v>
      </c>
      <c r="P2821" s="3">
        <v>355.10246943169926</v>
      </c>
      <c r="Q2821" s="3">
        <v>303.41404507645007</v>
      </c>
    </row>
    <row r="2822" spans="1:17" ht="15" x14ac:dyDescent="0.25">
      <c r="A2822" s="15" t="s">
        <v>30</v>
      </c>
      <c r="B2822" s="15" t="s">
        <v>37</v>
      </c>
      <c r="C2822" t="s">
        <v>36</v>
      </c>
      <c r="D2822" s="15" t="s">
        <v>16</v>
      </c>
      <c r="E2822" t="s">
        <v>36</v>
      </c>
      <c r="F2822" s="15" t="s">
        <v>36</v>
      </c>
      <c r="G2822" t="s">
        <v>36</v>
      </c>
      <c r="H2822" s="15" t="s">
        <v>35</v>
      </c>
      <c r="I2822" t="s">
        <v>34</v>
      </c>
      <c r="J2822" s="15" t="s">
        <v>215</v>
      </c>
      <c r="K2822">
        <v>4</v>
      </c>
      <c r="L2822" s="19">
        <f>IF(AND(K2822=7,N2822&lt;M2822),1,IF(N2822&lt;M2822,K2822+1,K2822))</f>
        <v>4</v>
      </c>
      <c r="M2822" s="18">
        <v>7.083333333333333</v>
      </c>
      <c r="N2822" s="17">
        <v>8.4166666666666661</v>
      </c>
      <c r="O2822" t="s">
        <v>582</v>
      </c>
      <c r="P2822" s="3">
        <v>355.10246943169926</v>
      </c>
      <c r="Q2822" s="3">
        <v>303.41404507645007</v>
      </c>
    </row>
    <row r="2823" spans="1:17" ht="15" x14ac:dyDescent="0.25">
      <c r="A2823" s="15" t="s">
        <v>30</v>
      </c>
      <c r="B2823" s="15" t="s">
        <v>37</v>
      </c>
      <c r="C2823" t="s">
        <v>36</v>
      </c>
      <c r="D2823" s="15" t="s">
        <v>16</v>
      </c>
      <c r="E2823" t="s">
        <v>36</v>
      </c>
      <c r="F2823" s="15" t="s">
        <v>36</v>
      </c>
      <c r="G2823" t="s">
        <v>36</v>
      </c>
      <c r="H2823" s="15" t="s">
        <v>35</v>
      </c>
      <c r="I2823" t="s">
        <v>34</v>
      </c>
      <c r="J2823" s="15" t="s">
        <v>215</v>
      </c>
      <c r="K2823">
        <v>5</v>
      </c>
      <c r="L2823" s="19">
        <f>IF(AND(K2823=7,N2823&lt;M2823),1,IF(N2823&lt;M2823,K2823+1,K2823))</f>
        <v>5</v>
      </c>
      <c r="M2823" s="18">
        <v>8</v>
      </c>
      <c r="N2823" s="17">
        <v>9.3333333333333339</v>
      </c>
      <c r="O2823" t="s">
        <v>582</v>
      </c>
      <c r="P2823" s="3">
        <v>355.10246943169926</v>
      </c>
      <c r="Q2823" s="3">
        <v>303.41404507645007</v>
      </c>
    </row>
    <row r="2824" spans="1:17" ht="15" x14ac:dyDescent="0.25">
      <c r="A2824" s="15" t="s">
        <v>30</v>
      </c>
      <c r="B2824" s="15" t="s">
        <v>37</v>
      </c>
      <c r="C2824" t="s">
        <v>36</v>
      </c>
      <c r="D2824" s="15" t="s">
        <v>16</v>
      </c>
      <c r="E2824" t="s">
        <v>36</v>
      </c>
      <c r="F2824" s="15" t="s">
        <v>36</v>
      </c>
      <c r="G2824" t="s">
        <v>36</v>
      </c>
      <c r="H2824" s="15" t="s">
        <v>35</v>
      </c>
      <c r="I2824" t="s">
        <v>34</v>
      </c>
      <c r="J2824" s="15" t="s">
        <v>215</v>
      </c>
      <c r="K2824">
        <v>6</v>
      </c>
      <c r="L2824" s="19">
        <f>IF(AND(K2824=7,N2824&lt;M2824),1,IF(N2824&lt;M2824,K2824+1,K2824))</f>
        <v>6</v>
      </c>
      <c r="M2824" s="18">
        <v>7</v>
      </c>
      <c r="N2824" s="17">
        <v>8.3333333333333339</v>
      </c>
      <c r="O2824" t="s">
        <v>582</v>
      </c>
      <c r="P2824" s="3">
        <v>355.10246943169926</v>
      </c>
      <c r="Q2824" s="3">
        <v>303.41404507645007</v>
      </c>
    </row>
    <row r="2825" spans="1:17" ht="15" x14ac:dyDescent="0.25">
      <c r="A2825" s="15" t="s">
        <v>30</v>
      </c>
      <c r="B2825" s="15" t="s">
        <v>37</v>
      </c>
      <c r="C2825" t="s">
        <v>36</v>
      </c>
      <c r="D2825" s="15" t="s">
        <v>16</v>
      </c>
      <c r="E2825" t="s">
        <v>36</v>
      </c>
      <c r="F2825" s="15" t="s">
        <v>36</v>
      </c>
      <c r="G2825" t="s">
        <v>36</v>
      </c>
      <c r="H2825" s="15" t="s">
        <v>35</v>
      </c>
      <c r="I2825" t="s">
        <v>34</v>
      </c>
      <c r="J2825" s="15" t="s">
        <v>215</v>
      </c>
      <c r="K2825">
        <v>7</v>
      </c>
      <c r="L2825" s="19">
        <f>IF(AND(K2825=7,N2825&lt;M2825),1,IF(N2825&lt;M2825,K2825+1,K2825))</f>
        <v>7</v>
      </c>
      <c r="M2825" s="18">
        <v>7</v>
      </c>
      <c r="N2825" s="17">
        <v>8.3333333333333339</v>
      </c>
      <c r="O2825" t="s">
        <v>582</v>
      </c>
      <c r="P2825" s="3">
        <v>355.10246943169926</v>
      </c>
      <c r="Q2825" s="3">
        <v>303.41404507645007</v>
      </c>
    </row>
    <row r="2826" spans="1:17" ht="15" x14ac:dyDescent="0.25">
      <c r="A2826" s="15" t="s">
        <v>30</v>
      </c>
      <c r="B2826" s="15" t="s">
        <v>37</v>
      </c>
      <c r="C2826" t="s">
        <v>36</v>
      </c>
      <c r="D2826" s="15" t="s">
        <v>16</v>
      </c>
      <c r="E2826" t="s">
        <v>36</v>
      </c>
      <c r="F2826" s="15" t="s">
        <v>36</v>
      </c>
      <c r="G2826" t="s">
        <v>36</v>
      </c>
      <c r="H2826" s="15" t="s">
        <v>35</v>
      </c>
      <c r="I2826" t="s">
        <v>34</v>
      </c>
      <c r="J2826" s="15" t="s">
        <v>371</v>
      </c>
      <c r="K2826">
        <v>1</v>
      </c>
      <c r="L2826" s="19">
        <f>IF(AND(K2826=7,N2826&lt;M2826),1,IF(N2826&lt;M2826,K2826+1,K2826))</f>
        <v>1</v>
      </c>
      <c r="M2826" s="18">
        <v>8</v>
      </c>
      <c r="N2826" s="17">
        <v>9.3333333333333339</v>
      </c>
      <c r="O2826" t="s">
        <v>582</v>
      </c>
      <c r="P2826" s="3">
        <v>355.10246943169926</v>
      </c>
      <c r="Q2826" s="3">
        <v>303.41404507645007</v>
      </c>
    </row>
    <row r="2827" spans="1:17" ht="15" x14ac:dyDescent="0.25">
      <c r="A2827" s="15" t="s">
        <v>30</v>
      </c>
      <c r="B2827" s="15" t="s">
        <v>37</v>
      </c>
      <c r="C2827" t="s">
        <v>36</v>
      </c>
      <c r="D2827" s="15" t="s">
        <v>16</v>
      </c>
      <c r="E2827" t="s">
        <v>36</v>
      </c>
      <c r="F2827" s="15" t="s">
        <v>36</v>
      </c>
      <c r="G2827" t="s">
        <v>36</v>
      </c>
      <c r="H2827" s="15" t="s">
        <v>35</v>
      </c>
      <c r="I2827" t="s">
        <v>34</v>
      </c>
      <c r="J2827" s="15" t="s">
        <v>371</v>
      </c>
      <c r="K2827">
        <v>2</v>
      </c>
      <c r="L2827" s="19">
        <f>IF(AND(K2827=7,N2827&lt;M2827),1,IF(N2827&lt;M2827,K2827+1,K2827))</f>
        <v>2</v>
      </c>
      <c r="M2827" s="18">
        <v>8</v>
      </c>
      <c r="N2827" s="17">
        <v>9.3333333333333339</v>
      </c>
      <c r="O2827" t="s">
        <v>582</v>
      </c>
      <c r="P2827" s="3">
        <v>355.10246943169926</v>
      </c>
      <c r="Q2827" s="3">
        <v>303.41404507645007</v>
      </c>
    </row>
    <row r="2828" spans="1:17" ht="15" x14ac:dyDescent="0.25">
      <c r="A2828" s="15" t="s">
        <v>30</v>
      </c>
      <c r="B2828" s="15" t="s">
        <v>37</v>
      </c>
      <c r="C2828" t="s">
        <v>36</v>
      </c>
      <c r="D2828" s="15" t="s">
        <v>16</v>
      </c>
      <c r="E2828" t="s">
        <v>36</v>
      </c>
      <c r="F2828" s="15" t="s">
        <v>36</v>
      </c>
      <c r="G2828" t="s">
        <v>36</v>
      </c>
      <c r="H2828" s="15" t="s">
        <v>35</v>
      </c>
      <c r="I2828" t="s">
        <v>34</v>
      </c>
      <c r="J2828" s="15" t="s">
        <v>371</v>
      </c>
      <c r="K2828">
        <v>3</v>
      </c>
      <c r="L2828" s="19">
        <f>IF(AND(K2828=7,N2828&lt;M2828),1,IF(N2828&lt;M2828,K2828+1,K2828))</f>
        <v>3</v>
      </c>
      <c r="M2828" s="18">
        <v>8</v>
      </c>
      <c r="N2828" s="17">
        <v>9.3333333333333339</v>
      </c>
      <c r="O2828" t="s">
        <v>582</v>
      </c>
      <c r="P2828" s="3">
        <v>355.10246943169926</v>
      </c>
      <c r="Q2828" s="3">
        <v>303.41404507645007</v>
      </c>
    </row>
    <row r="2829" spans="1:17" ht="15" x14ac:dyDescent="0.25">
      <c r="A2829" s="15" t="s">
        <v>30</v>
      </c>
      <c r="B2829" s="15" t="s">
        <v>37</v>
      </c>
      <c r="C2829" t="s">
        <v>36</v>
      </c>
      <c r="D2829" s="15" t="s">
        <v>16</v>
      </c>
      <c r="E2829" t="s">
        <v>36</v>
      </c>
      <c r="F2829" s="15" t="s">
        <v>36</v>
      </c>
      <c r="G2829" t="s">
        <v>36</v>
      </c>
      <c r="H2829" s="15" t="s">
        <v>35</v>
      </c>
      <c r="I2829" t="s">
        <v>34</v>
      </c>
      <c r="J2829" s="15" t="s">
        <v>371</v>
      </c>
      <c r="K2829">
        <v>4</v>
      </c>
      <c r="L2829" s="19">
        <f>IF(AND(K2829=7,N2829&lt;M2829),1,IF(N2829&lt;M2829,K2829+1,K2829))</f>
        <v>4</v>
      </c>
      <c r="M2829" s="18">
        <v>8.6666666666666661</v>
      </c>
      <c r="N2829" s="17">
        <v>10</v>
      </c>
      <c r="O2829" t="s">
        <v>582</v>
      </c>
      <c r="P2829" s="3">
        <v>355.10246943169926</v>
      </c>
      <c r="Q2829" s="3">
        <v>303.41404507645007</v>
      </c>
    </row>
    <row r="2830" spans="1:17" ht="15" x14ac:dyDescent="0.25">
      <c r="A2830" s="15" t="s">
        <v>30</v>
      </c>
      <c r="B2830" s="15" t="s">
        <v>37</v>
      </c>
      <c r="C2830" t="s">
        <v>36</v>
      </c>
      <c r="D2830" s="15" t="s">
        <v>16</v>
      </c>
      <c r="E2830" t="s">
        <v>36</v>
      </c>
      <c r="F2830" s="15" t="s">
        <v>36</v>
      </c>
      <c r="G2830" t="s">
        <v>36</v>
      </c>
      <c r="H2830" s="15" t="s">
        <v>35</v>
      </c>
      <c r="I2830" t="s">
        <v>34</v>
      </c>
      <c r="J2830" s="15" t="s">
        <v>371</v>
      </c>
      <c r="K2830">
        <v>5</v>
      </c>
      <c r="L2830" s="19">
        <f>IF(AND(K2830=7,N2830&lt;M2830),1,IF(N2830&lt;M2830,K2830+1,K2830))</f>
        <v>5</v>
      </c>
      <c r="M2830" s="18">
        <v>8.3333333333333339</v>
      </c>
      <c r="N2830" s="17">
        <v>9.6666666666666661</v>
      </c>
      <c r="O2830" t="s">
        <v>582</v>
      </c>
      <c r="P2830" s="3">
        <v>355.10246943169926</v>
      </c>
      <c r="Q2830" s="3">
        <v>303.41404507645007</v>
      </c>
    </row>
    <row r="2831" spans="1:17" ht="15" x14ac:dyDescent="0.25">
      <c r="A2831" s="15" t="s">
        <v>30</v>
      </c>
      <c r="B2831" s="15" t="s">
        <v>37</v>
      </c>
      <c r="C2831" t="s">
        <v>36</v>
      </c>
      <c r="D2831" s="15" t="s">
        <v>16</v>
      </c>
      <c r="E2831" t="s">
        <v>36</v>
      </c>
      <c r="F2831" s="15" t="s">
        <v>36</v>
      </c>
      <c r="G2831" t="s">
        <v>36</v>
      </c>
      <c r="H2831" s="15" t="s">
        <v>35</v>
      </c>
      <c r="I2831" t="s">
        <v>34</v>
      </c>
      <c r="J2831" s="15" t="s">
        <v>371</v>
      </c>
      <c r="K2831">
        <v>6</v>
      </c>
      <c r="L2831" s="19">
        <f>IF(AND(K2831=7,N2831&lt;M2831),1,IF(N2831&lt;M2831,K2831+1,K2831))</f>
        <v>6</v>
      </c>
      <c r="M2831" s="18">
        <v>8</v>
      </c>
      <c r="N2831" s="17">
        <v>9.3333333333333339</v>
      </c>
      <c r="O2831" t="s">
        <v>582</v>
      </c>
      <c r="P2831" s="3">
        <v>355.10246943169926</v>
      </c>
      <c r="Q2831" s="3">
        <v>303.41404507645007</v>
      </c>
    </row>
    <row r="2832" spans="1:17" ht="15" x14ac:dyDescent="0.25">
      <c r="A2832" s="15" t="s">
        <v>30</v>
      </c>
      <c r="B2832" s="15" t="s">
        <v>37</v>
      </c>
      <c r="C2832" t="s">
        <v>36</v>
      </c>
      <c r="D2832" s="15" t="s">
        <v>16</v>
      </c>
      <c r="E2832" t="s">
        <v>36</v>
      </c>
      <c r="F2832" s="15" t="s">
        <v>36</v>
      </c>
      <c r="G2832" t="s">
        <v>36</v>
      </c>
      <c r="H2832" s="15" t="s">
        <v>35</v>
      </c>
      <c r="I2832" t="s">
        <v>34</v>
      </c>
      <c r="J2832" s="15" t="s">
        <v>371</v>
      </c>
      <c r="K2832">
        <v>7</v>
      </c>
      <c r="L2832" s="19">
        <f>IF(AND(K2832=7,N2832&lt;M2832),1,IF(N2832&lt;M2832,K2832+1,K2832))</f>
        <v>7</v>
      </c>
      <c r="M2832" s="18">
        <v>8</v>
      </c>
      <c r="N2832" s="17">
        <v>9.3333333333333339</v>
      </c>
      <c r="O2832" t="s">
        <v>582</v>
      </c>
      <c r="P2832" s="3">
        <v>355.10246943169926</v>
      </c>
      <c r="Q2832" s="3">
        <v>303.41404507645007</v>
      </c>
    </row>
    <row r="2833" spans="1:17" ht="15" x14ac:dyDescent="0.25">
      <c r="A2833" s="15" t="s">
        <v>30</v>
      </c>
      <c r="B2833" s="15" t="s">
        <v>37</v>
      </c>
      <c r="C2833" t="s">
        <v>36</v>
      </c>
      <c r="D2833" s="15" t="s">
        <v>16</v>
      </c>
      <c r="E2833" t="s">
        <v>36</v>
      </c>
      <c r="F2833" s="15" t="s">
        <v>36</v>
      </c>
      <c r="G2833" t="s">
        <v>36</v>
      </c>
      <c r="H2833" s="15" t="s">
        <v>35</v>
      </c>
      <c r="I2833" t="s">
        <v>34</v>
      </c>
      <c r="J2833" s="15" t="s">
        <v>139</v>
      </c>
      <c r="K2833">
        <v>1</v>
      </c>
      <c r="L2833" s="19">
        <f>IF(AND(K2833=7,N2833&lt;M2833),1,IF(N2833&lt;M2833,K2833+1,K2833))</f>
        <v>1</v>
      </c>
      <c r="M2833" s="18">
        <v>9.1666666666666661</v>
      </c>
      <c r="N2833" s="17">
        <v>10.5</v>
      </c>
      <c r="O2833" t="s">
        <v>582</v>
      </c>
      <c r="P2833" s="3">
        <v>355.10246943169926</v>
      </c>
      <c r="Q2833" s="3">
        <v>303.41404507645007</v>
      </c>
    </row>
    <row r="2834" spans="1:17" ht="15" x14ac:dyDescent="0.25">
      <c r="A2834" s="15" t="s">
        <v>30</v>
      </c>
      <c r="B2834" s="15" t="s">
        <v>37</v>
      </c>
      <c r="C2834" t="s">
        <v>36</v>
      </c>
      <c r="D2834" s="15" t="s">
        <v>16</v>
      </c>
      <c r="E2834" t="s">
        <v>36</v>
      </c>
      <c r="F2834" s="15" t="s">
        <v>36</v>
      </c>
      <c r="G2834" t="s">
        <v>36</v>
      </c>
      <c r="H2834" s="15" t="s">
        <v>35</v>
      </c>
      <c r="I2834" t="s">
        <v>34</v>
      </c>
      <c r="J2834" s="15" t="s">
        <v>139</v>
      </c>
      <c r="K2834">
        <v>2</v>
      </c>
      <c r="L2834" s="19">
        <f>IF(AND(K2834=7,N2834&lt;M2834),1,IF(N2834&lt;M2834,K2834+1,K2834))</f>
        <v>2</v>
      </c>
      <c r="M2834" s="18">
        <v>9.4166666666666661</v>
      </c>
      <c r="N2834" s="17">
        <v>10.75</v>
      </c>
      <c r="O2834" t="s">
        <v>582</v>
      </c>
      <c r="P2834" s="3">
        <v>355.10246943169926</v>
      </c>
      <c r="Q2834" s="3">
        <v>303.41404507645007</v>
      </c>
    </row>
    <row r="2835" spans="1:17" ht="15" x14ac:dyDescent="0.25">
      <c r="A2835" s="15" t="s">
        <v>30</v>
      </c>
      <c r="B2835" s="15" t="s">
        <v>37</v>
      </c>
      <c r="C2835" t="s">
        <v>36</v>
      </c>
      <c r="D2835" s="15" t="s">
        <v>16</v>
      </c>
      <c r="E2835" t="s">
        <v>36</v>
      </c>
      <c r="F2835" s="15" t="s">
        <v>36</v>
      </c>
      <c r="G2835" t="s">
        <v>36</v>
      </c>
      <c r="H2835" s="15" t="s">
        <v>35</v>
      </c>
      <c r="I2835" t="s">
        <v>34</v>
      </c>
      <c r="J2835" s="15" t="s">
        <v>139</v>
      </c>
      <c r="K2835">
        <v>3</v>
      </c>
      <c r="L2835" s="19">
        <f>IF(AND(K2835=7,N2835&lt;M2835),1,IF(N2835&lt;M2835,K2835+1,K2835))</f>
        <v>3</v>
      </c>
      <c r="M2835" s="18">
        <v>9</v>
      </c>
      <c r="N2835" s="17">
        <v>10.333333333333334</v>
      </c>
      <c r="O2835" t="s">
        <v>582</v>
      </c>
      <c r="P2835" s="3">
        <v>355.10246943169926</v>
      </c>
      <c r="Q2835" s="3">
        <v>303.41404507645007</v>
      </c>
    </row>
    <row r="2836" spans="1:17" ht="15" x14ac:dyDescent="0.25">
      <c r="A2836" s="15" t="s">
        <v>30</v>
      </c>
      <c r="B2836" s="15" t="s">
        <v>37</v>
      </c>
      <c r="C2836" t="s">
        <v>36</v>
      </c>
      <c r="D2836" s="15" t="s">
        <v>16</v>
      </c>
      <c r="E2836" t="s">
        <v>36</v>
      </c>
      <c r="F2836" s="15" t="s">
        <v>36</v>
      </c>
      <c r="G2836" t="s">
        <v>36</v>
      </c>
      <c r="H2836" s="15" t="s">
        <v>35</v>
      </c>
      <c r="I2836" t="s">
        <v>34</v>
      </c>
      <c r="J2836" s="15" t="s">
        <v>139</v>
      </c>
      <c r="K2836">
        <v>4</v>
      </c>
      <c r="L2836" s="19">
        <f>IF(AND(K2836=7,N2836&lt;M2836),1,IF(N2836&lt;M2836,K2836+1,K2836))</f>
        <v>4</v>
      </c>
      <c r="M2836" s="18">
        <v>9</v>
      </c>
      <c r="N2836" s="17">
        <v>10.333333333333334</v>
      </c>
      <c r="O2836" t="s">
        <v>582</v>
      </c>
      <c r="P2836" s="3">
        <v>355.10246943169926</v>
      </c>
      <c r="Q2836" s="3">
        <v>303.41404507645007</v>
      </c>
    </row>
    <row r="2837" spans="1:17" ht="15" x14ac:dyDescent="0.25">
      <c r="A2837" s="15" t="s">
        <v>30</v>
      </c>
      <c r="B2837" s="15" t="s">
        <v>37</v>
      </c>
      <c r="C2837" t="s">
        <v>36</v>
      </c>
      <c r="D2837" s="15" t="s">
        <v>16</v>
      </c>
      <c r="E2837" t="s">
        <v>36</v>
      </c>
      <c r="F2837" s="15" t="s">
        <v>36</v>
      </c>
      <c r="G2837" t="s">
        <v>36</v>
      </c>
      <c r="H2837" s="15" t="s">
        <v>35</v>
      </c>
      <c r="I2837" t="s">
        <v>34</v>
      </c>
      <c r="J2837" s="15" t="s">
        <v>139</v>
      </c>
      <c r="K2837">
        <v>5</v>
      </c>
      <c r="L2837" s="19">
        <f>IF(AND(K2837=7,N2837&lt;M2837),1,IF(N2837&lt;M2837,K2837+1,K2837))</f>
        <v>5</v>
      </c>
      <c r="M2837" s="18">
        <v>9</v>
      </c>
      <c r="N2837" s="17">
        <v>10.333333333333334</v>
      </c>
      <c r="O2837" t="s">
        <v>582</v>
      </c>
      <c r="P2837" s="3">
        <v>355.10246943169926</v>
      </c>
      <c r="Q2837" s="3">
        <v>303.41404507645007</v>
      </c>
    </row>
    <row r="2838" spans="1:17" ht="15" x14ac:dyDescent="0.25">
      <c r="A2838" s="15" t="s">
        <v>30</v>
      </c>
      <c r="B2838" s="15" t="s">
        <v>37</v>
      </c>
      <c r="C2838" t="s">
        <v>36</v>
      </c>
      <c r="D2838" s="15" t="s">
        <v>16</v>
      </c>
      <c r="E2838" t="s">
        <v>36</v>
      </c>
      <c r="F2838" s="15" t="s">
        <v>36</v>
      </c>
      <c r="G2838" t="s">
        <v>36</v>
      </c>
      <c r="H2838" s="15" t="s">
        <v>35</v>
      </c>
      <c r="I2838" t="s">
        <v>34</v>
      </c>
      <c r="J2838" s="15" t="s">
        <v>139</v>
      </c>
      <c r="K2838">
        <v>6</v>
      </c>
      <c r="L2838" s="19">
        <f>IF(AND(K2838=7,N2838&lt;M2838),1,IF(N2838&lt;M2838,K2838+1,K2838))</f>
        <v>6</v>
      </c>
      <c r="M2838" s="18">
        <v>9</v>
      </c>
      <c r="N2838" s="17">
        <v>10.333333333333334</v>
      </c>
      <c r="O2838" t="s">
        <v>582</v>
      </c>
      <c r="P2838" s="3">
        <v>355.10246943169926</v>
      </c>
      <c r="Q2838" s="3">
        <v>303.41404507645007</v>
      </c>
    </row>
    <row r="2839" spans="1:17" ht="15" x14ac:dyDescent="0.25">
      <c r="A2839" s="15" t="s">
        <v>30</v>
      </c>
      <c r="B2839" s="15" t="s">
        <v>37</v>
      </c>
      <c r="C2839" t="s">
        <v>36</v>
      </c>
      <c r="D2839" s="15" t="s">
        <v>16</v>
      </c>
      <c r="E2839" t="s">
        <v>36</v>
      </c>
      <c r="F2839" s="15" t="s">
        <v>36</v>
      </c>
      <c r="G2839" t="s">
        <v>36</v>
      </c>
      <c r="H2839" s="15" t="s">
        <v>35</v>
      </c>
      <c r="I2839" t="s">
        <v>34</v>
      </c>
      <c r="J2839" s="15" t="s">
        <v>139</v>
      </c>
      <c r="K2839">
        <v>7</v>
      </c>
      <c r="L2839" s="19">
        <f>IF(AND(K2839=7,N2839&lt;M2839),1,IF(N2839&lt;M2839,K2839+1,K2839))</f>
        <v>7</v>
      </c>
      <c r="M2839" s="18">
        <v>9</v>
      </c>
      <c r="N2839" s="17">
        <v>10.333333333333334</v>
      </c>
      <c r="O2839" t="s">
        <v>582</v>
      </c>
      <c r="P2839" s="3">
        <v>355.10246943169926</v>
      </c>
      <c r="Q2839" s="3">
        <v>303.41404507645007</v>
      </c>
    </row>
    <row r="2840" spans="1:17" ht="15" x14ac:dyDescent="0.25">
      <c r="A2840" s="15" t="s">
        <v>30</v>
      </c>
      <c r="B2840" s="15" t="s">
        <v>37</v>
      </c>
      <c r="C2840" t="s">
        <v>36</v>
      </c>
      <c r="D2840" s="15" t="s">
        <v>16</v>
      </c>
      <c r="E2840" t="s">
        <v>36</v>
      </c>
      <c r="F2840" s="15" t="s">
        <v>36</v>
      </c>
      <c r="G2840" t="s">
        <v>36</v>
      </c>
      <c r="H2840" s="15" t="s">
        <v>35</v>
      </c>
      <c r="I2840" t="s">
        <v>34</v>
      </c>
      <c r="J2840" s="15" t="s">
        <v>410</v>
      </c>
      <c r="K2840">
        <v>1</v>
      </c>
      <c r="L2840" s="19">
        <f>IF(AND(K2840=7,N2840&lt;M2840),1,IF(N2840&lt;M2840,K2840+1,K2840))</f>
        <v>1</v>
      </c>
      <c r="M2840" s="18">
        <v>10</v>
      </c>
      <c r="N2840" s="17">
        <v>11.333333333333334</v>
      </c>
      <c r="O2840" t="s">
        <v>582</v>
      </c>
      <c r="P2840" s="3">
        <v>355.10246943169926</v>
      </c>
      <c r="Q2840" s="3">
        <v>303.41404507645007</v>
      </c>
    </row>
    <row r="2841" spans="1:17" ht="15" x14ac:dyDescent="0.25">
      <c r="A2841" s="15" t="s">
        <v>30</v>
      </c>
      <c r="B2841" s="15" t="s">
        <v>37</v>
      </c>
      <c r="C2841" t="s">
        <v>36</v>
      </c>
      <c r="D2841" s="15" t="s">
        <v>16</v>
      </c>
      <c r="E2841" t="s">
        <v>36</v>
      </c>
      <c r="F2841" s="15" t="s">
        <v>36</v>
      </c>
      <c r="G2841" t="s">
        <v>36</v>
      </c>
      <c r="H2841" s="15" t="s">
        <v>35</v>
      </c>
      <c r="I2841" t="s">
        <v>34</v>
      </c>
      <c r="J2841" s="15" t="s">
        <v>410</v>
      </c>
      <c r="K2841">
        <v>2</v>
      </c>
      <c r="L2841" s="19">
        <f>IF(AND(K2841=7,N2841&lt;M2841),1,IF(N2841&lt;M2841,K2841+1,K2841))</f>
        <v>2</v>
      </c>
      <c r="M2841" s="18">
        <v>10</v>
      </c>
      <c r="N2841" s="17">
        <v>11.333333333333334</v>
      </c>
      <c r="O2841" t="s">
        <v>582</v>
      </c>
      <c r="P2841" s="3">
        <v>355.10246943169926</v>
      </c>
      <c r="Q2841" s="3">
        <v>303.41404507645007</v>
      </c>
    </row>
    <row r="2842" spans="1:17" ht="15" x14ac:dyDescent="0.25">
      <c r="A2842" s="15" t="s">
        <v>30</v>
      </c>
      <c r="B2842" s="15" t="s">
        <v>37</v>
      </c>
      <c r="C2842" t="s">
        <v>36</v>
      </c>
      <c r="D2842" s="15" t="s">
        <v>16</v>
      </c>
      <c r="E2842" t="s">
        <v>36</v>
      </c>
      <c r="F2842" s="15" t="s">
        <v>36</v>
      </c>
      <c r="G2842" t="s">
        <v>36</v>
      </c>
      <c r="H2842" s="15" t="s">
        <v>35</v>
      </c>
      <c r="I2842" t="s">
        <v>34</v>
      </c>
      <c r="J2842" s="15" t="s">
        <v>410</v>
      </c>
      <c r="K2842">
        <v>3</v>
      </c>
      <c r="L2842" s="19">
        <f>IF(AND(K2842=7,N2842&lt;M2842),1,IF(N2842&lt;M2842,K2842+1,K2842))</f>
        <v>3</v>
      </c>
      <c r="M2842" s="18">
        <v>10</v>
      </c>
      <c r="N2842" s="17">
        <v>11.333333333333334</v>
      </c>
      <c r="O2842" t="s">
        <v>582</v>
      </c>
      <c r="P2842" s="3">
        <v>355.10246943169926</v>
      </c>
      <c r="Q2842" s="3">
        <v>303.41404507645007</v>
      </c>
    </row>
    <row r="2843" spans="1:17" ht="15" x14ac:dyDescent="0.25">
      <c r="A2843" s="15" t="s">
        <v>30</v>
      </c>
      <c r="B2843" s="15" t="s">
        <v>37</v>
      </c>
      <c r="C2843" t="s">
        <v>36</v>
      </c>
      <c r="D2843" s="15" t="s">
        <v>16</v>
      </c>
      <c r="E2843" t="s">
        <v>36</v>
      </c>
      <c r="F2843" s="15" t="s">
        <v>36</v>
      </c>
      <c r="G2843" t="s">
        <v>36</v>
      </c>
      <c r="H2843" s="15" t="s">
        <v>35</v>
      </c>
      <c r="I2843" t="s">
        <v>34</v>
      </c>
      <c r="J2843" s="15" t="s">
        <v>410</v>
      </c>
      <c r="K2843">
        <v>4</v>
      </c>
      <c r="L2843" s="19">
        <f>IF(AND(K2843=7,N2843&lt;M2843),1,IF(N2843&lt;M2843,K2843+1,K2843))</f>
        <v>4</v>
      </c>
      <c r="M2843" s="18">
        <v>10</v>
      </c>
      <c r="N2843" s="17">
        <v>11.333333333333334</v>
      </c>
      <c r="O2843" t="s">
        <v>582</v>
      </c>
      <c r="P2843" s="3">
        <v>355.10246943169926</v>
      </c>
      <c r="Q2843" s="3">
        <v>303.41404507645007</v>
      </c>
    </row>
    <row r="2844" spans="1:17" ht="15" x14ac:dyDescent="0.25">
      <c r="A2844" s="15" t="s">
        <v>30</v>
      </c>
      <c r="B2844" s="15" t="s">
        <v>37</v>
      </c>
      <c r="C2844" t="s">
        <v>36</v>
      </c>
      <c r="D2844" s="15" t="s">
        <v>16</v>
      </c>
      <c r="E2844" t="s">
        <v>36</v>
      </c>
      <c r="F2844" s="15" t="s">
        <v>36</v>
      </c>
      <c r="G2844" t="s">
        <v>36</v>
      </c>
      <c r="H2844" s="15" t="s">
        <v>35</v>
      </c>
      <c r="I2844" t="s">
        <v>34</v>
      </c>
      <c r="J2844" s="15" t="s">
        <v>410</v>
      </c>
      <c r="K2844">
        <v>5</v>
      </c>
      <c r="L2844" s="19">
        <f>IF(AND(K2844=7,N2844&lt;M2844),1,IF(N2844&lt;M2844,K2844+1,K2844))</f>
        <v>5</v>
      </c>
      <c r="M2844" s="18">
        <v>10.833333333333334</v>
      </c>
      <c r="N2844" s="17">
        <v>12.166666666666666</v>
      </c>
      <c r="O2844" t="s">
        <v>582</v>
      </c>
      <c r="P2844" s="3">
        <v>355.10246943169926</v>
      </c>
      <c r="Q2844" s="3">
        <v>303.41404507645007</v>
      </c>
    </row>
    <row r="2845" spans="1:17" ht="15" x14ac:dyDescent="0.25">
      <c r="A2845" s="15" t="s">
        <v>30</v>
      </c>
      <c r="B2845" s="15" t="s">
        <v>37</v>
      </c>
      <c r="C2845" t="s">
        <v>36</v>
      </c>
      <c r="D2845" s="15" t="s">
        <v>16</v>
      </c>
      <c r="E2845" t="s">
        <v>36</v>
      </c>
      <c r="F2845" s="15" t="s">
        <v>36</v>
      </c>
      <c r="G2845" t="s">
        <v>36</v>
      </c>
      <c r="H2845" s="15" t="s">
        <v>35</v>
      </c>
      <c r="I2845" t="s">
        <v>34</v>
      </c>
      <c r="J2845" s="15" t="s">
        <v>410</v>
      </c>
      <c r="K2845">
        <v>6</v>
      </c>
      <c r="L2845" s="19">
        <f>IF(AND(K2845=7,N2845&lt;M2845),1,IF(N2845&lt;M2845,K2845+1,K2845))</f>
        <v>6</v>
      </c>
      <c r="M2845" s="18">
        <v>10</v>
      </c>
      <c r="N2845" s="17">
        <v>11.333333333333334</v>
      </c>
      <c r="O2845" t="s">
        <v>582</v>
      </c>
      <c r="P2845" s="3">
        <v>355.10246943169926</v>
      </c>
      <c r="Q2845" s="3">
        <v>303.41404507645007</v>
      </c>
    </row>
    <row r="2846" spans="1:17" ht="15" x14ac:dyDescent="0.25">
      <c r="A2846" s="15" t="s">
        <v>30</v>
      </c>
      <c r="B2846" s="15" t="s">
        <v>37</v>
      </c>
      <c r="C2846" t="s">
        <v>36</v>
      </c>
      <c r="D2846" s="15" t="s">
        <v>16</v>
      </c>
      <c r="E2846" t="s">
        <v>36</v>
      </c>
      <c r="F2846" s="15" t="s">
        <v>36</v>
      </c>
      <c r="G2846" t="s">
        <v>36</v>
      </c>
      <c r="H2846" s="15" t="s">
        <v>35</v>
      </c>
      <c r="I2846" t="s">
        <v>34</v>
      </c>
      <c r="J2846" s="15" t="s">
        <v>410</v>
      </c>
      <c r="K2846">
        <v>7</v>
      </c>
      <c r="L2846" s="19">
        <f>IF(AND(K2846=7,N2846&lt;M2846),1,IF(N2846&lt;M2846,K2846+1,K2846))</f>
        <v>7</v>
      </c>
      <c r="M2846" s="18">
        <v>10</v>
      </c>
      <c r="N2846" s="17">
        <v>11.333333333333334</v>
      </c>
      <c r="O2846" t="s">
        <v>582</v>
      </c>
      <c r="P2846" s="3">
        <v>355.10246943169926</v>
      </c>
      <c r="Q2846" s="3">
        <v>303.41404507645007</v>
      </c>
    </row>
    <row r="2847" spans="1:17" ht="15" x14ac:dyDescent="0.25">
      <c r="A2847" s="15" t="s">
        <v>30</v>
      </c>
      <c r="B2847" s="15" t="s">
        <v>37</v>
      </c>
      <c r="C2847" t="s">
        <v>36</v>
      </c>
      <c r="D2847" s="15" t="s">
        <v>16</v>
      </c>
      <c r="E2847" t="s">
        <v>36</v>
      </c>
      <c r="F2847" s="15" t="s">
        <v>36</v>
      </c>
      <c r="G2847" t="s">
        <v>36</v>
      </c>
      <c r="H2847" s="15" t="s">
        <v>35</v>
      </c>
      <c r="I2847" t="s">
        <v>34</v>
      </c>
      <c r="J2847" s="15" t="s">
        <v>479</v>
      </c>
      <c r="K2847">
        <v>1</v>
      </c>
      <c r="L2847" s="19">
        <f>IF(AND(K2847=7,N2847&lt;M2847),1,IF(N2847&lt;M2847,K2847+1,K2847))</f>
        <v>1</v>
      </c>
      <c r="M2847" s="18">
        <v>11</v>
      </c>
      <c r="N2847" s="17">
        <v>12.333333333333334</v>
      </c>
      <c r="O2847" t="s">
        <v>582</v>
      </c>
      <c r="P2847" s="3">
        <v>355.10246943169926</v>
      </c>
      <c r="Q2847" s="3">
        <v>303.41404507645007</v>
      </c>
    </row>
    <row r="2848" spans="1:17" ht="15" x14ac:dyDescent="0.25">
      <c r="A2848" s="15" t="s">
        <v>30</v>
      </c>
      <c r="B2848" s="15" t="s">
        <v>37</v>
      </c>
      <c r="C2848" t="s">
        <v>36</v>
      </c>
      <c r="D2848" s="15" t="s">
        <v>16</v>
      </c>
      <c r="E2848" t="s">
        <v>36</v>
      </c>
      <c r="F2848" s="15" t="s">
        <v>36</v>
      </c>
      <c r="G2848" t="s">
        <v>36</v>
      </c>
      <c r="H2848" s="15" t="s">
        <v>35</v>
      </c>
      <c r="I2848" t="s">
        <v>34</v>
      </c>
      <c r="J2848" s="15" t="s">
        <v>479</v>
      </c>
      <c r="K2848">
        <v>2</v>
      </c>
      <c r="L2848" s="19">
        <f>IF(AND(K2848=7,N2848&lt;M2848),1,IF(N2848&lt;M2848,K2848+1,K2848))</f>
        <v>2</v>
      </c>
      <c r="M2848" s="18">
        <v>11</v>
      </c>
      <c r="N2848" s="17">
        <v>12.333333333333334</v>
      </c>
      <c r="O2848" t="s">
        <v>582</v>
      </c>
      <c r="P2848" s="3">
        <v>355.10246943169926</v>
      </c>
      <c r="Q2848" s="3">
        <v>303.41404507645007</v>
      </c>
    </row>
    <row r="2849" spans="1:17" ht="15" x14ac:dyDescent="0.25">
      <c r="A2849" s="15" t="s">
        <v>30</v>
      </c>
      <c r="B2849" s="15" t="s">
        <v>37</v>
      </c>
      <c r="C2849" t="s">
        <v>36</v>
      </c>
      <c r="D2849" s="15" t="s">
        <v>16</v>
      </c>
      <c r="E2849" t="s">
        <v>36</v>
      </c>
      <c r="F2849" s="15" t="s">
        <v>36</v>
      </c>
      <c r="G2849" t="s">
        <v>36</v>
      </c>
      <c r="H2849" s="15" t="s">
        <v>35</v>
      </c>
      <c r="I2849" t="s">
        <v>34</v>
      </c>
      <c r="J2849" s="15" t="s">
        <v>479</v>
      </c>
      <c r="K2849">
        <v>3</v>
      </c>
      <c r="L2849" s="19">
        <f>IF(AND(K2849=7,N2849&lt;M2849),1,IF(N2849&lt;M2849,K2849+1,K2849))</f>
        <v>3</v>
      </c>
      <c r="M2849" s="18">
        <v>11.25</v>
      </c>
      <c r="N2849" s="17">
        <v>12.583333333333334</v>
      </c>
      <c r="O2849" t="s">
        <v>582</v>
      </c>
      <c r="P2849" s="3">
        <v>355.10246943169926</v>
      </c>
      <c r="Q2849" s="3">
        <v>303.41404507645007</v>
      </c>
    </row>
    <row r="2850" spans="1:17" ht="15" x14ac:dyDescent="0.25">
      <c r="A2850" s="15" t="s">
        <v>30</v>
      </c>
      <c r="B2850" s="15" t="s">
        <v>37</v>
      </c>
      <c r="C2850" t="s">
        <v>36</v>
      </c>
      <c r="D2850" s="15" t="s">
        <v>16</v>
      </c>
      <c r="E2850" t="s">
        <v>36</v>
      </c>
      <c r="F2850" s="15" t="s">
        <v>36</v>
      </c>
      <c r="G2850" t="s">
        <v>36</v>
      </c>
      <c r="H2850" s="15" t="s">
        <v>35</v>
      </c>
      <c r="I2850" t="s">
        <v>34</v>
      </c>
      <c r="J2850" s="15" t="s">
        <v>479</v>
      </c>
      <c r="K2850">
        <v>4</v>
      </c>
      <c r="L2850" s="19">
        <f>IF(AND(K2850=7,N2850&lt;M2850),1,IF(N2850&lt;M2850,K2850+1,K2850))</f>
        <v>4</v>
      </c>
      <c r="M2850" s="18">
        <v>12</v>
      </c>
      <c r="N2850" s="17">
        <v>13.333333333333334</v>
      </c>
      <c r="O2850" t="s">
        <v>582</v>
      </c>
      <c r="P2850" s="3">
        <v>355.10246943169926</v>
      </c>
      <c r="Q2850" s="3">
        <v>303.41404507645007</v>
      </c>
    </row>
    <row r="2851" spans="1:17" ht="15" x14ac:dyDescent="0.25">
      <c r="A2851" s="15" t="s">
        <v>30</v>
      </c>
      <c r="B2851" s="15" t="s">
        <v>37</v>
      </c>
      <c r="C2851" t="s">
        <v>36</v>
      </c>
      <c r="D2851" s="15" t="s">
        <v>16</v>
      </c>
      <c r="E2851" t="s">
        <v>36</v>
      </c>
      <c r="F2851" s="15" t="s">
        <v>36</v>
      </c>
      <c r="G2851" t="s">
        <v>36</v>
      </c>
      <c r="H2851" s="15" t="s">
        <v>35</v>
      </c>
      <c r="I2851" t="s">
        <v>34</v>
      </c>
      <c r="J2851" s="15" t="s">
        <v>479</v>
      </c>
      <c r="K2851">
        <v>5</v>
      </c>
      <c r="L2851" s="19">
        <f>IF(AND(K2851=7,N2851&lt;M2851),1,IF(N2851&lt;M2851,K2851+1,K2851))</f>
        <v>5</v>
      </c>
      <c r="M2851" s="18">
        <v>11.166666666666666</v>
      </c>
      <c r="N2851" s="17">
        <v>12.5</v>
      </c>
      <c r="O2851" t="s">
        <v>582</v>
      </c>
      <c r="P2851" s="3">
        <v>355.10246943169926</v>
      </c>
      <c r="Q2851" s="3">
        <v>303.41404507645007</v>
      </c>
    </row>
    <row r="2852" spans="1:17" ht="15" x14ac:dyDescent="0.25">
      <c r="A2852" s="15" t="s">
        <v>30</v>
      </c>
      <c r="B2852" s="15" t="s">
        <v>37</v>
      </c>
      <c r="C2852" t="s">
        <v>36</v>
      </c>
      <c r="D2852" s="15" t="s">
        <v>16</v>
      </c>
      <c r="E2852" t="s">
        <v>36</v>
      </c>
      <c r="F2852" s="15" t="s">
        <v>36</v>
      </c>
      <c r="G2852" t="s">
        <v>36</v>
      </c>
      <c r="H2852" s="15" t="s">
        <v>35</v>
      </c>
      <c r="I2852" t="s">
        <v>34</v>
      </c>
      <c r="J2852" s="15" t="s">
        <v>479</v>
      </c>
      <c r="K2852">
        <v>6</v>
      </c>
      <c r="L2852" s="19">
        <f>IF(AND(K2852=7,N2852&lt;M2852),1,IF(N2852&lt;M2852,K2852+1,K2852))</f>
        <v>6</v>
      </c>
      <c r="M2852" s="18">
        <v>11.833333333333334</v>
      </c>
      <c r="N2852" s="17">
        <v>13.166666666666666</v>
      </c>
      <c r="O2852" t="s">
        <v>582</v>
      </c>
      <c r="P2852" s="3">
        <v>355.10246943169926</v>
      </c>
      <c r="Q2852" s="3">
        <v>303.41404507645007</v>
      </c>
    </row>
    <row r="2853" spans="1:17" ht="15" x14ac:dyDescent="0.25">
      <c r="A2853" s="15" t="s">
        <v>30</v>
      </c>
      <c r="B2853" s="15" t="s">
        <v>37</v>
      </c>
      <c r="C2853" t="s">
        <v>36</v>
      </c>
      <c r="D2853" s="15" t="s">
        <v>16</v>
      </c>
      <c r="E2853" t="s">
        <v>36</v>
      </c>
      <c r="F2853" s="15" t="s">
        <v>36</v>
      </c>
      <c r="G2853" t="s">
        <v>36</v>
      </c>
      <c r="H2853" s="15" t="s">
        <v>35</v>
      </c>
      <c r="I2853" t="s">
        <v>34</v>
      </c>
      <c r="J2853" s="15" t="s">
        <v>479</v>
      </c>
      <c r="K2853">
        <v>7</v>
      </c>
      <c r="L2853" s="19">
        <f>IF(AND(K2853=7,N2853&lt;M2853),1,IF(N2853&lt;M2853,K2853+1,K2853))</f>
        <v>7</v>
      </c>
      <c r="M2853" s="18">
        <v>12.083333333333334</v>
      </c>
      <c r="N2853" s="17">
        <v>13.416666666666666</v>
      </c>
      <c r="O2853" t="s">
        <v>582</v>
      </c>
      <c r="P2853" s="3">
        <v>355.10246943169926</v>
      </c>
      <c r="Q2853" s="3">
        <v>303.41404507645007</v>
      </c>
    </row>
    <row r="2854" spans="1:17" ht="15" x14ac:dyDescent="0.25">
      <c r="A2854" s="15" t="s">
        <v>30</v>
      </c>
      <c r="B2854" s="15" t="s">
        <v>37</v>
      </c>
      <c r="C2854" t="s">
        <v>36</v>
      </c>
      <c r="D2854" s="15" t="s">
        <v>16</v>
      </c>
      <c r="E2854" t="s">
        <v>36</v>
      </c>
      <c r="F2854" s="15" t="s">
        <v>36</v>
      </c>
      <c r="G2854" t="s">
        <v>36</v>
      </c>
      <c r="H2854" s="15" t="s">
        <v>35</v>
      </c>
      <c r="I2854" t="s">
        <v>34</v>
      </c>
      <c r="J2854" s="15" t="s">
        <v>337</v>
      </c>
      <c r="K2854">
        <v>4</v>
      </c>
      <c r="L2854" s="19">
        <f>IF(AND(K2854=7,N2854&lt;M2854),1,IF(N2854&lt;M2854,K2854+1,K2854))</f>
        <v>4</v>
      </c>
      <c r="M2854" s="18">
        <v>11.5</v>
      </c>
      <c r="N2854" s="17">
        <v>12.833333333333334</v>
      </c>
      <c r="O2854" t="s">
        <v>582</v>
      </c>
      <c r="P2854" s="3">
        <v>355.10246943169926</v>
      </c>
      <c r="Q2854" s="3">
        <v>303.41404507645007</v>
      </c>
    </row>
    <row r="2855" spans="1:17" ht="15" x14ac:dyDescent="0.25">
      <c r="A2855" s="15" t="s">
        <v>30</v>
      </c>
      <c r="B2855" s="15" t="s">
        <v>37</v>
      </c>
      <c r="C2855" t="s">
        <v>36</v>
      </c>
      <c r="D2855" s="15" t="s">
        <v>16</v>
      </c>
      <c r="E2855" t="s">
        <v>36</v>
      </c>
      <c r="F2855" s="15" t="s">
        <v>36</v>
      </c>
      <c r="G2855" t="s">
        <v>36</v>
      </c>
      <c r="H2855" s="15" t="s">
        <v>35</v>
      </c>
      <c r="I2855" t="s">
        <v>34</v>
      </c>
      <c r="J2855" s="15" t="s">
        <v>337</v>
      </c>
      <c r="K2855">
        <v>5</v>
      </c>
      <c r="L2855" s="19">
        <f>IF(AND(K2855=7,N2855&lt;M2855),1,IF(N2855&lt;M2855,K2855+1,K2855))</f>
        <v>5</v>
      </c>
      <c r="M2855" s="18">
        <v>11.5</v>
      </c>
      <c r="N2855" s="17">
        <v>12.833333333333334</v>
      </c>
      <c r="O2855" t="s">
        <v>582</v>
      </c>
      <c r="P2855" s="3">
        <v>355.10246943169926</v>
      </c>
      <c r="Q2855" s="3">
        <v>303.41404507645007</v>
      </c>
    </row>
    <row r="2856" spans="1:17" ht="15" x14ac:dyDescent="0.25">
      <c r="A2856" s="15" t="s">
        <v>30</v>
      </c>
      <c r="B2856" s="15" t="s">
        <v>37</v>
      </c>
      <c r="C2856" t="s">
        <v>36</v>
      </c>
      <c r="D2856" s="15" t="s">
        <v>16</v>
      </c>
      <c r="E2856" t="s">
        <v>36</v>
      </c>
      <c r="F2856" s="15" t="s">
        <v>36</v>
      </c>
      <c r="G2856" t="s">
        <v>36</v>
      </c>
      <c r="H2856" s="15" t="s">
        <v>35</v>
      </c>
      <c r="I2856" t="s">
        <v>34</v>
      </c>
      <c r="J2856" s="15" t="s">
        <v>337</v>
      </c>
      <c r="K2856">
        <v>6</v>
      </c>
      <c r="L2856" s="19">
        <f>IF(AND(K2856=7,N2856&lt;M2856),1,IF(N2856&lt;M2856,K2856+1,K2856))</f>
        <v>6</v>
      </c>
      <c r="M2856" s="18">
        <v>11.583333333333334</v>
      </c>
      <c r="N2856" s="17">
        <v>12.916666666666666</v>
      </c>
      <c r="O2856" t="s">
        <v>582</v>
      </c>
      <c r="P2856" s="3">
        <v>355.10246943169926</v>
      </c>
      <c r="Q2856" s="3">
        <v>303.41404507645007</v>
      </c>
    </row>
    <row r="2857" spans="1:17" ht="15" x14ac:dyDescent="0.25">
      <c r="A2857" s="15" t="s">
        <v>30</v>
      </c>
      <c r="B2857" s="15" t="s">
        <v>37</v>
      </c>
      <c r="C2857" t="s">
        <v>36</v>
      </c>
      <c r="D2857" s="15" t="s">
        <v>16</v>
      </c>
      <c r="E2857" t="s">
        <v>36</v>
      </c>
      <c r="F2857" s="15" t="s">
        <v>36</v>
      </c>
      <c r="G2857" t="s">
        <v>36</v>
      </c>
      <c r="H2857" s="15" t="s">
        <v>35</v>
      </c>
      <c r="I2857" t="s">
        <v>34</v>
      </c>
      <c r="J2857" s="15" t="s">
        <v>104</v>
      </c>
      <c r="K2857">
        <v>1</v>
      </c>
      <c r="L2857" s="19">
        <f>IF(AND(K2857=7,N2857&lt;M2857),1,IF(N2857&lt;M2857,K2857+1,K2857))</f>
        <v>1</v>
      </c>
      <c r="M2857" s="18">
        <v>12</v>
      </c>
      <c r="N2857" s="17">
        <v>13.333333333333334</v>
      </c>
      <c r="O2857" t="s">
        <v>582</v>
      </c>
      <c r="P2857" s="3">
        <v>355.10246943169926</v>
      </c>
      <c r="Q2857" s="3">
        <v>303.41404507645007</v>
      </c>
    </row>
    <row r="2858" spans="1:17" ht="15" x14ac:dyDescent="0.25">
      <c r="A2858" s="15" t="s">
        <v>30</v>
      </c>
      <c r="B2858" s="15" t="s">
        <v>37</v>
      </c>
      <c r="C2858" t="s">
        <v>36</v>
      </c>
      <c r="D2858" s="15" t="s">
        <v>16</v>
      </c>
      <c r="E2858" t="s">
        <v>36</v>
      </c>
      <c r="F2858" s="15" t="s">
        <v>36</v>
      </c>
      <c r="G2858" t="s">
        <v>36</v>
      </c>
      <c r="H2858" s="15" t="s">
        <v>35</v>
      </c>
      <c r="I2858" t="s">
        <v>34</v>
      </c>
      <c r="J2858" s="15" t="s">
        <v>104</v>
      </c>
      <c r="K2858">
        <v>2</v>
      </c>
      <c r="L2858" s="19">
        <f>IF(AND(K2858=7,N2858&lt;M2858),1,IF(N2858&lt;M2858,K2858+1,K2858))</f>
        <v>2</v>
      </c>
      <c r="M2858" s="18">
        <v>12</v>
      </c>
      <c r="N2858" s="17">
        <v>13.333333333333334</v>
      </c>
      <c r="O2858" t="s">
        <v>582</v>
      </c>
      <c r="P2858" s="3">
        <v>355.10246943169926</v>
      </c>
      <c r="Q2858" s="3">
        <v>303.41404507645007</v>
      </c>
    </row>
    <row r="2859" spans="1:17" ht="15" x14ac:dyDescent="0.25">
      <c r="A2859" s="15" t="s">
        <v>30</v>
      </c>
      <c r="B2859" s="15" t="s">
        <v>37</v>
      </c>
      <c r="C2859" t="s">
        <v>36</v>
      </c>
      <c r="D2859" s="15" t="s">
        <v>16</v>
      </c>
      <c r="E2859" t="s">
        <v>36</v>
      </c>
      <c r="F2859" s="15" t="s">
        <v>36</v>
      </c>
      <c r="G2859" t="s">
        <v>36</v>
      </c>
      <c r="H2859" s="15" t="s">
        <v>35</v>
      </c>
      <c r="I2859" t="s">
        <v>34</v>
      </c>
      <c r="J2859" s="15" t="s">
        <v>104</v>
      </c>
      <c r="K2859">
        <v>3</v>
      </c>
      <c r="L2859" s="19">
        <f>IF(AND(K2859=7,N2859&lt;M2859),1,IF(N2859&lt;M2859,K2859+1,K2859))</f>
        <v>3</v>
      </c>
      <c r="M2859" s="18">
        <v>12</v>
      </c>
      <c r="N2859" s="17">
        <v>13.333333333333334</v>
      </c>
      <c r="O2859" t="s">
        <v>582</v>
      </c>
      <c r="P2859" s="3">
        <v>355.10246943169926</v>
      </c>
      <c r="Q2859" s="3">
        <v>303.41404507645007</v>
      </c>
    </row>
    <row r="2860" spans="1:17" ht="15" x14ac:dyDescent="0.25">
      <c r="A2860" s="15" t="s">
        <v>30</v>
      </c>
      <c r="B2860" s="15" t="s">
        <v>37</v>
      </c>
      <c r="C2860" t="s">
        <v>36</v>
      </c>
      <c r="D2860" s="15" t="s">
        <v>16</v>
      </c>
      <c r="E2860" t="s">
        <v>36</v>
      </c>
      <c r="F2860" s="15" t="s">
        <v>36</v>
      </c>
      <c r="G2860" t="s">
        <v>36</v>
      </c>
      <c r="H2860" s="15" t="s">
        <v>35</v>
      </c>
      <c r="I2860" t="s">
        <v>34</v>
      </c>
      <c r="J2860" s="15" t="s">
        <v>104</v>
      </c>
      <c r="K2860">
        <v>4</v>
      </c>
      <c r="L2860" s="19">
        <f>IF(AND(K2860=7,N2860&lt;M2860),1,IF(N2860&lt;M2860,K2860+1,K2860))</f>
        <v>4</v>
      </c>
      <c r="M2860" s="18">
        <v>12.25</v>
      </c>
      <c r="N2860" s="17">
        <v>13.583333333333334</v>
      </c>
      <c r="O2860" t="s">
        <v>582</v>
      </c>
      <c r="P2860" s="3">
        <v>355.10246943169926</v>
      </c>
      <c r="Q2860" s="3">
        <v>303.41404507645007</v>
      </c>
    </row>
    <row r="2861" spans="1:17" ht="15" x14ac:dyDescent="0.25">
      <c r="A2861" s="15" t="s">
        <v>30</v>
      </c>
      <c r="B2861" s="15" t="s">
        <v>37</v>
      </c>
      <c r="C2861" t="s">
        <v>36</v>
      </c>
      <c r="D2861" s="15" t="s">
        <v>16</v>
      </c>
      <c r="E2861" t="s">
        <v>36</v>
      </c>
      <c r="F2861" s="15" t="s">
        <v>36</v>
      </c>
      <c r="G2861" t="s">
        <v>36</v>
      </c>
      <c r="H2861" s="15" t="s">
        <v>35</v>
      </c>
      <c r="I2861" t="s">
        <v>34</v>
      </c>
      <c r="J2861" s="15" t="s">
        <v>104</v>
      </c>
      <c r="K2861">
        <v>5</v>
      </c>
      <c r="L2861" s="19">
        <f>IF(AND(K2861=7,N2861&lt;M2861),1,IF(N2861&lt;M2861,K2861+1,K2861))</f>
        <v>5</v>
      </c>
      <c r="M2861" s="18">
        <v>12.5</v>
      </c>
      <c r="N2861" s="17">
        <v>13.833333333333334</v>
      </c>
      <c r="O2861" t="s">
        <v>582</v>
      </c>
      <c r="P2861" s="3">
        <v>355.10246943169926</v>
      </c>
      <c r="Q2861" s="3">
        <v>303.41404507645007</v>
      </c>
    </row>
    <row r="2862" spans="1:17" ht="15" x14ac:dyDescent="0.25">
      <c r="A2862" s="15" t="s">
        <v>30</v>
      </c>
      <c r="B2862" s="15" t="s">
        <v>37</v>
      </c>
      <c r="C2862" t="s">
        <v>36</v>
      </c>
      <c r="D2862" s="15" t="s">
        <v>16</v>
      </c>
      <c r="E2862" t="s">
        <v>36</v>
      </c>
      <c r="F2862" s="15" t="s">
        <v>36</v>
      </c>
      <c r="G2862" t="s">
        <v>36</v>
      </c>
      <c r="H2862" s="15" t="s">
        <v>35</v>
      </c>
      <c r="I2862" t="s">
        <v>34</v>
      </c>
      <c r="J2862" s="15" t="s">
        <v>104</v>
      </c>
      <c r="K2862">
        <v>6</v>
      </c>
      <c r="L2862" s="19">
        <f>IF(AND(K2862=7,N2862&lt;M2862),1,IF(N2862&lt;M2862,K2862+1,K2862))</f>
        <v>6</v>
      </c>
      <c r="M2862" s="18">
        <v>12.083333333333334</v>
      </c>
      <c r="N2862" s="17">
        <v>13.416666666666666</v>
      </c>
      <c r="O2862" t="s">
        <v>582</v>
      </c>
      <c r="P2862" s="3">
        <v>355.10246943169926</v>
      </c>
      <c r="Q2862" s="3">
        <v>303.41404507645007</v>
      </c>
    </row>
    <row r="2863" spans="1:17" ht="15" x14ac:dyDescent="0.25">
      <c r="A2863" s="15" t="s">
        <v>30</v>
      </c>
      <c r="B2863" s="15" t="s">
        <v>37</v>
      </c>
      <c r="C2863" t="s">
        <v>36</v>
      </c>
      <c r="D2863" s="15" t="s">
        <v>16</v>
      </c>
      <c r="E2863" t="s">
        <v>36</v>
      </c>
      <c r="F2863" s="15" t="s">
        <v>36</v>
      </c>
      <c r="G2863" t="s">
        <v>36</v>
      </c>
      <c r="H2863" s="15" t="s">
        <v>35</v>
      </c>
      <c r="I2863" t="s">
        <v>34</v>
      </c>
      <c r="J2863" s="15" t="s">
        <v>104</v>
      </c>
      <c r="K2863">
        <v>7</v>
      </c>
      <c r="L2863" s="19">
        <f>IF(AND(K2863=7,N2863&lt;M2863),1,IF(N2863&lt;M2863,K2863+1,K2863))</f>
        <v>7</v>
      </c>
      <c r="M2863" s="18">
        <v>12.166666666666666</v>
      </c>
      <c r="N2863" s="17">
        <v>13.5</v>
      </c>
      <c r="O2863" t="s">
        <v>582</v>
      </c>
      <c r="P2863" s="3">
        <v>355.10246943169926</v>
      </c>
      <c r="Q2863" s="3">
        <v>303.41404507645007</v>
      </c>
    </row>
    <row r="2864" spans="1:17" ht="15" x14ac:dyDescent="0.25">
      <c r="A2864" s="15" t="s">
        <v>30</v>
      </c>
      <c r="B2864" s="15" t="s">
        <v>37</v>
      </c>
      <c r="C2864" t="s">
        <v>36</v>
      </c>
      <c r="D2864" s="15" t="s">
        <v>16</v>
      </c>
      <c r="E2864" t="s">
        <v>36</v>
      </c>
      <c r="F2864" s="15" t="s">
        <v>36</v>
      </c>
      <c r="G2864" t="s">
        <v>36</v>
      </c>
      <c r="H2864" s="15" t="s">
        <v>35</v>
      </c>
      <c r="I2864" t="s">
        <v>34</v>
      </c>
      <c r="J2864" s="15" t="s">
        <v>149</v>
      </c>
      <c r="K2864">
        <v>1</v>
      </c>
      <c r="L2864" s="19">
        <f>IF(AND(K2864=7,N2864&lt;M2864),1,IF(N2864&lt;M2864,K2864+1,K2864))</f>
        <v>1</v>
      </c>
      <c r="M2864" s="18">
        <v>14</v>
      </c>
      <c r="N2864" s="17">
        <v>15.333333333333334</v>
      </c>
      <c r="O2864" t="s">
        <v>582</v>
      </c>
      <c r="P2864" s="3">
        <v>355.10246943169926</v>
      </c>
      <c r="Q2864" s="3">
        <v>303.41404507645007</v>
      </c>
    </row>
    <row r="2865" spans="1:17" ht="15" x14ac:dyDescent="0.25">
      <c r="A2865" s="15" t="s">
        <v>30</v>
      </c>
      <c r="B2865" s="15" t="s">
        <v>37</v>
      </c>
      <c r="C2865" t="s">
        <v>36</v>
      </c>
      <c r="D2865" s="15" t="s">
        <v>16</v>
      </c>
      <c r="E2865" t="s">
        <v>36</v>
      </c>
      <c r="F2865" s="15" t="s">
        <v>36</v>
      </c>
      <c r="G2865" t="s">
        <v>36</v>
      </c>
      <c r="H2865" s="15" t="s">
        <v>35</v>
      </c>
      <c r="I2865" t="s">
        <v>34</v>
      </c>
      <c r="J2865" s="15" t="s">
        <v>149</v>
      </c>
      <c r="K2865">
        <v>2</v>
      </c>
      <c r="L2865" s="19">
        <f>IF(AND(K2865=7,N2865&lt;M2865),1,IF(N2865&lt;M2865,K2865+1,K2865))</f>
        <v>2</v>
      </c>
      <c r="M2865" s="18">
        <v>14.083333333333334</v>
      </c>
      <c r="N2865" s="17">
        <v>15.416666666666666</v>
      </c>
      <c r="O2865" t="s">
        <v>582</v>
      </c>
      <c r="P2865" s="3">
        <v>355.10246943169926</v>
      </c>
      <c r="Q2865" s="3">
        <v>303.41404507645007</v>
      </c>
    </row>
    <row r="2866" spans="1:17" ht="15" x14ac:dyDescent="0.25">
      <c r="A2866" s="15" t="s">
        <v>30</v>
      </c>
      <c r="B2866" s="15" t="s">
        <v>37</v>
      </c>
      <c r="C2866" t="s">
        <v>36</v>
      </c>
      <c r="D2866" s="15" t="s">
        <v>16</v>
      </c>
      <c r="E2866" t="s">
        <v>36</v>
      </c>
      <c r="F2866" s="15" t="s">
        <v>36</v>
      </c>
      <c r="G2866" t="s">
        <v>36</v>
      </c>
      <c r="H2866" s="15" t="s">
        <v>35</v>
      </c>
      <c r="I2866" t="s">
        <v>34</v>
      </c>
      <c r="J2866" s="15" t="s">
        <v>149</v>
      </c>
      <c r="K2866">
        <v>3</v>
      </c>
      <c r="L2866" s="19">
        <f>IF(AND(K2866=7,N2866&lt;M2866),1,IF(N2866&lt;M2866,K2866+1,K2866))</f>
        <v>3</v>
      </c>
      <c r="M2866" s="18">
        <v>14</v>
      </c>
      <c r="N2866" s="17">
        <v>15.333333333333334</v>
      </c>
      <c r="O2866" t="s">
        <v>582</v>
      </c>
      <c r="P2866" s="3">
        <v>355.10246943169926</v>
      </c>
      <c r="Q2866" s="3">
        <v>303.41404507645007</v>
      </c>
    </row>
    <row r="2867" spans="1:17" ht="15" x14ac:dyDescent="0.25">
      <c r="A2867" s="15" t="s">
        <v>30</v>
      </c>
      <c r="B2867" s="15" t="s">
        <v>37</v>
      </c>
      <c r="C2867" t="s">
        <v>36</v>
      </c>
      <c r="D2867" s="15" t="s">
        <v>16</v>
      </c>
      <c r="E2867" t="s">
        <v>36</v>
      </c>
      <c r="F2867" s="15" t="s">
        <v>36</v>
      </c>
      <c r="G2867" t="s">
        <v>36</v>
      </c>
      <c r="H2867" s="15" t="s">
        <v>35</v>
      </c>
      <c r="I2867" t="s">
        <v>34</v>
      </c>
      <c r="J2867" s="15" t="s">
        <v>149</v>
      </c>
      <c r="K2867">
        <v>4</v>
      </c>
      <c r="L2867" s="19">
        <f>IF(AND(K2867=7,N2867&lt;M2867),1,IF(N2867&lt;M2867,K2867+1,K2867))</f>
        <v>4</v>
      </c>
      <c r="M2867" s="18">
        <v>14</v>
      </c>
      <c r="N2867" s="17">
        <v>15.333333333333334</v>
      </c>
      <c r="O2867" t="s">
        <v>582</v>
      </c>
      <c r="P2867" s="3">
        <v>355.10246943169926</v>
      </c>
      <c r="Q2867" s="3">
        <v>303.41404507645007</v>
      </c>
    </row>
    <row r="2868" spans="1:17" ht="15" x14ac:dyDescent="0.25">
      <c r="A2868" s="15" t="s">
        <v>30</v>
      </c>
      <c r="B2868" s="15" t="s">
        <v>37</v>
      </c>
      <c r="C2868" t="s">
        <v>36</v>
      </c>
      <c r="D2868" s="15" t="s">
        <v>16</v>
      </c>
      <c r="E2868" t="s">
        <v>36</v>
      </c>
      <c r="F2868" s="15" t="s">
        <v>36</v>
      </c>
      <c r="G2868" t="s">
        <v>36</v>
      </c>
      <c r="H2868" s="15" t="s">
        <v>35</v>
      </c>
      <c r="I2868" t="s">
        <v>34</v>
      </c>
      <c r="J2868" s="15" t="s">
        <v>149</v>
      </c>
      <c r="K2868">
        <v>5</v>
      </c>
      <c r="L2868" s="19">
        <f>IF(AND(K2868=7,N2868&lt;M2868),1,IF(N2868&lt;M2868,K2868+1,K2868))</f>
        <v>5</v>
      </c>
      <c r="M2868" s="18">
        <v>14</v>
      </c>
      <c r="N2868" s="17">
        <v>15.333333333333334</v>
      </c>
      <c r="O2868" t="s">
        <v>582</v>
      </c>
      <c r="P2868" s="3">
        <v>355.10246943169926</v>
      </c>
      <c r="Q2868" s="3">
        <v>303.41404507645007</v>
      </c>
    </row>
    <row r="2869" spans="1:17" ht="15" x14ac:dyDescent="0.25">
      <c r="A2869" s="15" t="s">
        <v>30</v>
      </c>
      <c r="B2869" s="15" t="s">
        <v>37</v>
      </c>
      <c r="C2869" t="s">
        <v>36</v>
      </c>
      <c r="D2869" s="15" t="s">
        <v>16</v>
      </c>
      <c r="E2869" t="s">
        <v>36</v>
      </c>
      <c r="F2869" s="15" t="s">
        <v>36</v>
      </c>
      <c r="G2869" t="s">
        <v>36</v>
      </c>
      <c r="H2869" s="15" t="s">
        <v>35</v>
      </c>
      <c r="I2869" t="s">
        <v>34</v>
      </c>
      <c r="J2869" s="15" t="s">
        <v>149</v>
      </c>
      <c r="K2869">
        <v>6</v>
      </c>
      <c r="L2869" s="19">
        <f>IF(AND(K2869=7,N2869&lt;M2869),1,IF(N2869&lt;M2869,K2869+1,K2869))</f>
        <v>6</v>
      </c>
      <c r="M2869" s="18">
        <v>14</v>
      </c>
      <c r="N2869" s="17">
        <v>15.333333333333334</v>
      </c>
      <c r="O2869" t="s">
        <v>582</v>
      </c>
      <c r="P2869" s="3">
        <v>355.10246943169926</v>
      </c>
      <c r="Q2869" s="3">
        <v>303.41404507645007</v>
      </c>
    </row>
    <row r="2870" spans="1:17" ht="15" x14ac:dyDescent="0.25">
      <c r="A2870" s="15" t="s">
        <v>30</v>
      </c>
      <c r="B2870" s="15" t="s">
        <v>37</v>
      </c>
      <c r="C2870" t="s">
        <v>36</v>
      </c>
      <c r="D2870" s="15" t="s">
        <v>16</v>
      </c>
      <c r="E2870" t="s">
        <v>36</v>
      </c>
      <c r="F2870" s="15" t="s">
        <v>36</v>
      </c>
      <c r="G2870" t="s">
        <v>36</v>
      </c>
      <c r="H2870" s="15" t="s">
        <v>35</v>
      </c>
      <c r="I2870" t="s">
        <v>34</v>
      </c>
      <c r="J2870" s="15" t="s">
        <v>149</v>
      </c>
      <c r="K2870">
        <v>7</v>
      </c>
      <c r="L2870" s="19">
        <f>IF(AND(K2870=7,N2870&lt;M2870),1,IF(N2870&lt;M2870,K2870+1,K2870))</f>
        <v>7</v>
      </c>
      <c r="M2870" s="18">
        <v>14.166666666666666</v>
      </c>
      <c r="N2870" s="17">
        <v>15.5</v>
      </c>
      <c r="O2870" t="s">
        <v>582</v>
      </c>
      <c r="P2870" s="3">
        <v>355.10246943169926</v>
      </c>
      <c r="Q2870" s="3">
        <v>303.41404507645007</v>
      </c>
    </row>
    <row r="2871" spans="1:17" ht="15" x14ac:dyDescent="0.25">
      <c r="A2871" s="15" t="s">
        <v>30</v>
      </c>
      <c r="B2871" s="15" t="s">
        <v>37</v>
      </c>
      <c r="C2871" t="s">
        <v>36</v>
      </c>
      <c r="D2871" s="15" t="s">
        <v>16</v>
      </c>
      <c r="E2871" t="s">
        <v>36</v>
      </c>
      <c r="F2871" s="15" t="s">
        <v>36</v>
      </c>
      <c r="G2871" t="s">
        <v>36</v>
      </c>
      <c r="H2871" s="15" t="s">
        <v>35</v>
      </c>
      <c r="I2871" t="s">
        <v>34</v>
      </c>
      <c r="J2871" s="15" t="s">
        <v>787</v>
      </c>
      <c r="K2871">
        <v>5</v>
      </c>
      <c r="L2871" s="19">
        <f>IF(AND(K2871=7,N2871&lt;M2871),1,IF(N2871&lt;M2871,K2871+1,K2871))</f>
        <v>5</v>
      </c>
      <c r="M2871" s="18">
        <v>6.083333333333333</v>
      </c>
      <c r="N2871" s="17">
        <v>7.416666666666667</v>
      </c>
      <c r="O2871" t="s">
        <v>582</v>
      </c>
      <c r="P2871" s="3">
        <v>355.10246943169926</v>
      </c>
      <c r="Q2871" s="3">
        <v>303.41404507645007</v>
      </c>
    </row>
    <row r="2872" spans="1:17" ht="15" x14ac:dyDescent="0.25">
      <c r="A2872" s="15" t="s">
        <v>30</v>
      </c>
      <c r="B2872" s="15" t="s">
        <v>37</v>
      </c>
      <c r="C2872" t="s">
        <v>36</v>
      </c>
      <c r="D2872" s="15" t="s">
        <v>16</v>
      </c>
      <c r="E2872" t="s">
        <v>36</v>
      </c>
      <c r="F2872" s="15" t="s">
        <v>36</v>
      </c>
      <c r="G2872" t="s">
        <v>36</v>
      </c>
      <c r="H2872" s="15" t="s">
        <v>35</v>
      </c>
      <c r="I2872" t="s">
        <v>34</v>
      </c>
      <c r="J2872" s="15" t="s">
        <v>825</v>
      </c>
      <c r="K2872">
        <v>7</v>
      </c>
      <c r="L2872" s="19">
        <f>IF(AND(K2872=7,N2872&lt;M2872),1,IF(N2872&lt;M2872,K2872+1,K2872))</f>
        <v>7</v>
      </c>
      <c r="M2872" s="18">
        <v>4.833333333333333</v>
      </c>
      <c r="N2872" s="17">
        <v>6.166666666666667</v>
      </c>
      <c r="O2872" t="s">
        <v>582</v>
      </c>
      <c r="P2872" s="3">
        <v>355.10246943169926</v>
      </c>
      <c r="Q2872" s="3">
        <v>303.41404507645007</v>
      </c>
    </row>
    <row r="2873" spans="1:17" ht="15" x14ac:dyDescent="0.25">
      <c r="A2873" s="15" t="s">
        <v>30</v>
      </c>
      <c r="B2873" s="15" t="s">
        <v>37</v>
      </c>
      <c r="C2873" t="s">
        <v>36</v>
      </c>
      <c r="D2873" s="15" t="s">
        <v>16</v>
      </c>
      <c r="E2873" t="s">
        <v>36</v>
      </c>
      <c r="F2873" s="15" t="s">
        <v>36</v>
      </c>
      <c r="G2873" t="s">
        <v>36</v>
      </c>
      <c r="H2873" s="15" t="s">
        <v>35</v>
      </c>
      <c r="I2873" t="s">
        <v>34</v>
      </c>
      <c r="J2873" s="15" t="s">
        <v>742</v>
      </c>
      <c r="K2873">
        <v>3</v>
      </c>
      <c r="L2873" s="19">
        <f>IF(AND(K2873=7,N2873&lt;M2873),1,IF(N2873&lt;M2873,K2873+1,K2873))</f>
        <v>3</v>
      </c>
      <c r="M2873" s="18">
        <v>14.833333333333334</v>
      </c>
      <c r="N2873" s="17">
        <v>16.166666666666668</v>
      </c>
      <c r="O2873" t="s">
        <v>582</v>
      </c>
      <c r="P2873" s="3">
        <v>355.10246943169926</v>
      </c>
      <c r="Q2873" s="3">
        <v>303.41404507645007</v>
      </c>
    </row>
    <row r="2874" spans="1:17" ht="15" x14ac:dyDescent="0.25">
      <c r="A2874" s="15" t="s">
        <v>30</v>
      </c>
      <c r="B2874" s="15" t="s">
        <v>37</v>
      </c>
      <c r="C2874" t="s">
        <v>36</v>
      </c>
      <c r="D2874" s="15" t="s">
        <v>16</v>
      </c>
      <c r="E2874" t="s">
        <v>36</v>
      </c>
      <c r="F2874" s="15" t="s">
        <v>36</v>
      </c>
      <c r="G2874" t="s">
        <v>36</v>
      </c>
      <c r="H2874" s="15" t="s">
        <v>35</v>
      </c>
      <c r="I2874" t="s">
        <v>34</v>
      </c>
      <c r="J2874" s="15" t="s">
        <v>742</v>
      </c>
      <c r="K2874">
        <v>5</v>
      </c>
      <c r="L2874" s="19">
        <f>IF(AND(K2874=7,N2874&lt;M2874),1,IF(N2874&lt;M2874,K2874+1,K2874))</f>
        <v>5</v>
      </c>
      <c r="M2874" s="18">
        <v>4.916666666666667</v>
      </c>
      <c r="N2874" s="17">
        <v>6.25</v>
      </c>
      <c r="O2874" t="s">
        <v>582</v>
      </c>
      <c r="P2874" s="3">
        <v>355.10246943169926</v>
      </c>
      <c r="Q2874" s="3">
        <v>303.41404507645007</v>
      </c>
    </row>
    <row r="2875" spans="1:17" ht="15" x14ac:dyDescent="0.25">
      <c r="A2875" s="15" t="s">
        <v>30</v>
      </c>
      <c r="B2875" s="15" t="s">
        <v>37</v>
      </c>
      <c r="C2875" t="s">
        <v>36</v>
      </c>
      <c r="D2875" s="15" t="s">
        <v>16</v>
      </c>
      <c r="E2875" t="s">
        <v>36</v>
      </c>
      <c r="F2875" s="15" t="s">
        <v>36</v>
      </c>
      <c r="G2875" t="s">
        <v>36</v>
      </c>
      <c r="H2875" s="15" t="s">
        <v>35</v>
      </c>
      <c r="I2875" t="s">
        <v>34</v>
      </c>
      <c r="J2875" s="15" t="s">
        <v>742</v>
      </c>
      <c r="K2875">
        <v>7</v>
      </c>
      <c r="L2875" s="19">
        <f>IF(AND(K2875=7,N2875&lt;M2875),1,IF(N2875&lt;M2875,K2875+1,K2875))</f>
        <v>7</v>
      </c>
      <c r="M2875" s="18">
        <v>10.083333333333334</v>
      </c>
      <c r="N2875" s="17">
        <v>11.416666666666666</v>
      </c>
      <c r="O2875" t="s">
        <v>582</v>
      </c>
      <c r="P2875" s="3">
        <v>355.10246943169926</v>
      </c>
      <c r="Q2875" s="3">
        <v>303.41404507645007</v>
      </c>
    </row>
    <row r="2876" spans="1:17" ht="15" x14ac:dyDescent="0.25">
      <c r="A2876" s="15" t="s">
        <v>30</v>
      </c>
      <c r="B2876" s="15" t="s">
        <v>37</v>
      </c>
      <c r="C2876" t="s">
        <v>36</v>
      </c>
      <c r="D2876" s="15" t="s">
        <v>16</v>
      </c>
      <c r="E2876" t="s">
        <v>36</v>
      </c>
      <c r="F2876" s="15" t="s">
        <v>36</v>
      </c>
      <c r="G2876" t="s">
        <v>36</v>
      </c>
      <c r="H2876" s="15" t="s">
        <v>35</v>
      </c>
      <c r="I2876" t="s">
        <v>34</v>
      </c>
      <c r="J2876" s="15" t="s">
        <v>699</v>
      </c>
      <c r="K2876">
        <v>2</v>
      </c>
      <c r="L2876" s="19">
        <f>IF(AND(K2876=7,N2876&lt;M2876),1,IF(N2876&lt;M2876,K2876+1,K2876))</f>
        <v>2</v>
      </c>
      <c r="M2876" s="18">
        <v>13.416666666666666</v>
      </c>
      <c r="N2876" s="17">
        <v>14.75</v>
      </c>
      <c r="O2876" t="s">
        <v>582</v>
      </c>
      <c r="P2876" s="3">
        <v>355.10246943169926</v>
      </c>
      <c r="Q2876" s="3">
        <v>303.41404507645007</v>
      </c>
    </row>
    <row r="2877" spans="1:17" ht="15" x14ac:dyDescent="0.25">
      <c r="A2877" s="15" t="s">
        <v>30</v>
      </c>
      <c r="B2877" s="15" t="s">
        <v>37</v>
      </c>
      <c r="C2877" t="s">
        <v>36</v>
      </c>
      <c r="D2877" s="15" t="s">
        <v>16</v>
      </c>
      <c r="E2877" t="s">
        <v>36</v>
      </c>
      <c r="F2877" s="15" t="s">
        <v>36</v>
      </c>
      <c r="G2877" t="s">
        <v>36</v>
      </c>
      <c r="H2877" s="15" t="s">
        <v>35</v>
      </c>
      <c r="I2877" t="s">
        <v>34</v>
      </c>
      <c r="J2877" s="15" t="s">
        <v>699</v>
      </c>
      <c r="K2877">
        <v>4</v>
      </c>
      <c r="L2877" s="19">
        <f>IF(AND(K2877=7,N2877&lt;M2877),1,IF(N2877&lt;M2877,K2877+1,K2877))</f>
        <v>4</v>
      </c>
      <c r="M2877" s="18">
        <v>5.583333333333333</v>
      </c>
      <c r="N2877" s="17">
        <v>6.916666666666667</v>
      </c>
      <c r="O2877" t="s">
        <v>582</v>
      </c>
      <c r="P2877" s="3">
        <v>355.10246943169926</v>
      </c>
      <c r="Q2877" s="3">
        <v>303.41404507645007</v>
      </c>
    </row>
    <row r="2878" spans="1:17" ht="15" x14ac:dyDescent="0.25">
      <c r="A2878" s="15" t="s">
        <v>30</v>
      </c>
      <c r="B2878" s="15" t="s">
        <v>37</v>
      </c>
      <c r="C2878" t="s">
        <v>36</v>
      </c>
      <c r="D2878" s="15" t="s">
        <v>16</v>
      </c>
      <c r="E2878" t="s">
        <v>36</v>
      </c>
      <c r="F2878" s="15" t="s">
        <v>36</v>
      </c>
      <c r="G2878" t="s">
        <v>36</v>
      </c>
      <c r="H2878" s="15" t="s">
        <v>35</v>
      </c>
      <c r="I2878" t="s">
        <v>34</v>
      </c>
      <c r="J2878" s="15" t="s">
        <v>699</v>
      </c>
      <c r="K2878">
        <v>5</v>
      </c>
      <c r="L2878" s="19">
        <f>IF(AND(K2878=7,N2878&lt;M2878),1,IF(N2878&lt;M2878,K2878+1,K2878))</f>
        <v>5</v>
      </c>
      <c r="M2878" s="18">
        <v>0.91666666666666663</v>
      </c>
      <c r="N2878" s="17">
        <v>2.25</v>
      </c>
      <c r="O2878" t="s">
        <v>582</v>
      </c>
      <c r="P2878" s="3">
        <v>355.10246943169926</v>
      </c>
      <c r="Q2878" s="3">
        <v>303.41404507645007</v>
      </c>
    </row>
    <row r="2879" spans="1:17" ht="15" x14ac:dyDescent="0.25">
      <c r="A2879" s="15" t="s">
        <v>30</v>
      </c>
      <c r="B2879" s="15" t="s">
        <v>37</v>
      </c>
      <c r="C2879" t="s">
        <v>36</v>
      </c>
      <c r="D2879" s="15" t="s">
        <v>16</v>
      </c>
      <c r="E2879" t="s">
        <v>36</v>
      </c>
      <c r="F2879" s="15" t="s">
        <v>36</v>
      </c>
      <c r="G2879" t="s">
        <v>36</v>
      </c>
      <c r="H2879" s="15" t="s">
        <v>35</v>
      </c>
      <c r="I2879" t="s">
        <v>34</v>
      </c>
      <c r="J2879" s="15" t="s">
        <v>699</v>
      </c>
      <c r="K2879">
        <v>7</v>
      </c>
      <c r="L2879" s="19">
        <f>IF(AND(K2879=7,N2879&lt;M2879),1,IF(N2879&lt;M2879,K2879+1,K2879))</f>
        <v>7</v>
      </c>
      <c r="M2879" s="18">
        <v>5.583333333333333</v>
      </c>
      <c r="N2879" s="17">
        <v>6.916666666666667</v>
      </c>
      <c r="O2879" t="s">
        <v>582</v>
      </c>
      <c r="P2879" s="3">
        <v>355.10246943169926</v>
      </c>
      <c r="Q2879" s="3">
        <v>303.41404507645007</v>
      </c>
    </row>
    <row r="2880" spans="1:17" ht="15" x14ac:dyDescent="0.25">
      <c r="A2880" s="15" t="s">
        <v>30</v>
      </c>
      <c r="B2880" s="15" t="s">
        <v>37</v>
      </c>
      <c r="C2880" t="s">
        <v>36</v>
      </c>
      <c r="D2880" s="15" t="s">
        <v>16</v>
      </c>
      <c r="E2880" t="s">
        <v>36</v>
      </c>
      <c r="F2880" s="15" t="s">
        <v>36</v>
      </c>
      <c r="G2880" t="s">
        <v>36</v>
      </c>
      <c r="H2880" s="15" t="s">
        <v>35</v>
      </c>
      <c r="I2880" t="s">
        <v>34</v>
      </c>
      <c r="J2880" s="15" t="s">
        <v>660</v>
      </c>
      <c r="K2880">
        <v>2</v>
      </c>
      <c r="L2880" s="19">
        <f>IF(AND(K2880=7,N2880&lt;M2880),1,IF(N2880&lt;M2880,K2880+1,K2880))</f>
        <v>2</v>
      </c>
      <c r="M2880" s="18">
        <v>7.666666666666667</v>
      </c>
      <c r="N2880" s="17">
        <v>9</v>
      </c>
      <c r="O2880" t="s">
        <v>582</v>
      </c>
      <c r="P2880" s="3">
        <v>355.10246943169926</v>
      </c>
      <c r="Q2880" s="3">
        <v>303.41404507645007</v>
      </c>
    </row>
    <row r="2881" spans="1:17" ht="15" x14ac:dyDescent="0.25">
      <c r="A2881" s="15" t="s">
        <v>30</v>
      </c>
      <c r="B2881" s="15" t="s">
        <v>37</v>
      </c>
      <c r="C2881" t="s">
        <v>36</v>
      </c>
      <c r="D2881" s="15" t="s">
        <v>16</v>
      </c>
      <c r="E2881" t="s">
        <v>36</v>
      </c>
      <c r="F2881" s="15" t="s">
        <v>36</v>
      </c>
      <c r="G2881" t="s">
        <v>36</v>
      </c>
      <c r="H2881" s="15" t="s">
        <v>35</v>
      </c>
      <c r="I2881" t="s">
        <v>34</v>
      </c>
      <c r="J2881" s="15" t="s">
        <v>660</v>
      </c>
      <c r="K2881">
        <v>3</v>
      </c>
      <c r="L2881" s="19">
        <f>IF(AND(K2881=7,N2881&lt;M2881),1,IF(N2881&lt;M2881,K2881+1,K2881))</f>
        <v>3</v>
      </c>
      <c r="M2881" s="18">
        <v>7.5</v>
      </c>
      <c r="N2881" s="17">
        <v>8.8333333333333339</v>
      </c>
      <c r="O2881" t="s">
        <v>582</v>
      </c>
      <c r="P2881" s="3">
        <v>355.10246943169926</v>
      </c>
      <c r="Q2881" s="3">
        <v>303.41404507645007</v>
      </c>
    </row>
    <row r="2882" spans="1:17" ht="15" x14ac:dyDescent="0.25">
      <c r="A2882" s="15" t="s">
        <v>30</v>
      </c>
      <c r="B2882" s="15" t="s">
        <v>37</v>
      </c>
      <c r="C2882" t="s">
        <v>36</v>
      </c>
      <c r="D2882" s="15" t="s">
        <v>16</v>
      </c>
      <c r="E2882" t="s">
        <v>36</v>
      </c>
      <c r="F2882" s="15" t="s">
        <v>36</v>
      </c>
      <c r="G2882" t="s">
        <v>36</v>
      </c>
      <c r="H2882" s="15" t="s">
        <v>35</v>
      </c>
      <c r="I2882" t="s">
        <v>34</v>
      </c>
      <c r="J2882" s="15" t="s">
        <v>660</v>
      </c>
      <c r="K2882">
        <v>5</v>
      </c>
      <c r="L2882" s="19">
        <f>IF(AND(K2882=7,N2882&lt;M2882),1,IF(N2882&lt;M2882,K2882+1,K2882))</f>
        <v>5</v>
      </c>
      <c r="M2882" s="18">
        <v>7.5</v>
      </c>
      <c r="N2882" s="17">
        <v>8.8333333333333339</v>
      </c>
      <c r="O2882" t="s">
        <v>582</v>
      </c>
      <c r="P2882" s="3">
        <v>355.10246943169926</v>
      </c>
      <c r="Q2882" s="3">
        <v>303.41404507645007</v>
      </c>
    </row>
    <row r="2883" spans="1:17" ht="15" x14ac:dyDescent="0.25">
      <c r="A2883" s="15" t="s">
        <v>30</v>
      </c>
      <c r="B2883" s="15" t="s">
        <v>37</v>
      </c>
      <c r="C2883" t="s">
        <v>36</v>
      </c>
      <c r="D2883" s="15" t="s">
        <v>16</v>
      </c>
      <c r="E2883" t="s">
        <v>36</v>
      </c>
      <c r="F2883" s="15" t="s">
        <v>36</v>
      </c>
      <c r="G2883" t="s">
        <v>36</v>
      </c>
      <c r="H2883" s="15" t="s">
        <v>35</v>
      </c>
      <c r="I2883" t="s">
        <v>34</v>
      </c>
      <c r="J2883" s="15" t="s">
        <v>756</v>
      </c>
      <c r="K2883">
        <v>3</v>
      </c>
      <c r="L2883" s="19">
        <f>IF(AND(K2883=7,N2883&lt;M2883),1,IF(N2883&lt;M2883,K2883+1,K2883))</f>
        <v>3</v>
      </c>
      <c r="M2883" s="18">
        <v>11.5</v>
      </c>
      <c r="N2883" s="17">
        <v>12.833333333333334</v>
      </c>
      <c r="O2883" t="s">
        <v>582</v>
      </c>
      <c r="P2883" s="3">
        <v>355.10246943169926</v>
      </c>
      <c r="Q2883" s="3">
        <v>303.41404507645007</v>
      </c>
    </row>
    <row r="2884" spans="1:17" ht="15" x14ac:dyDescent="0.25">
      <c r="A2884" s="15" t="s">
        <v>30</v>
      </c>
      <c r="B2884" s="15" t="s">
        <v>37</v>
      </c>
      <c r="C2884" t="s">
        <v>36</v>
      </c>
      <c r="D2884" s="15" t="s">
        <v>16</v>
      </c>
      <c r="E2884" t="s">
        <v>36</v>
      </c>
      <c r="F2884" s="15" t="s">
        <v>36</v>
      </c>
      <c r="G2884" t="s">
        <v>36</v>
      </c>
      <c r="H2884" s="15" t="s">
        <v>35</v>
      </c>
      <c r="I2884" t="s">
        <v>34</v>
      </c>
      <c r="J2884" s="15" t="s">
        <v>756</v>
      </c>
      <c r="K2884">
        <v>4</v>
      </c>
      <c r="L2884" s="19">
        <f>IF(AND(K2884=7,N2884&lt;M2884),1,IF(N2884&lt;M2884,K2884+1,K2884))</f>
        <v>4</v>
      </c>
      <c r="M2884" s="18">
        <v>1.9166666666666665</v>
      </c>
      <c r="N2884" s="17">
        <v>3.25</v>
      </c>
      <c r="O2884" t="s">
        <v>582</v>
      </c>
      <c r="P2884" s="3">
        <v>355.10246943169926</v>
      </c>
      <c r="Q2884" s="3">
        <v>303.41404507645007</v>
      </c>
    </row>
    <row r="2885" spans="1:17" ht="15" x14ac:dyDescent="0.25">
      <c r="A2885" s="15" t="s">
        <v>30</v>
      </c>
      <c r="B2885" s="15" t="s">
        <v>37</v>
      </c>
      <c r="C2885" t="s">
        <v>36</v>
      </c>
      <c r="D2885" s="15" t="s">
        <v>16</v>
      </c>
      <c r="E2885" t="s">
        <v>36</v>
      </c>
      <c r="F2885" s="15" t="s">
        <v>36</v>
      </c>
      <c r="G2885" t="s">
        <v>36</v>
      </c>
      <c r="H2885" s="15" t="s">
        <v>35</v>
      </c>
      <c r="I2885" t="s">
        <v>34</v>
      </c>
      <c r="J2885" s="15" t="s">
        <v>756</v>
      </c>
      <c r="K2885">
        <v>7</v>
      </c>
      <c r="L2885" s="19">
        <f>IF(AND(K2885=7,N2885&lt;M2885),1,IF(N2885&lt;M2885,K2885+1,K2885))</f>
        <v>7</v>
      </c>
      <c r="M2885" s="18">
        <v>13.666666666666666</v>
      </c>
      <c r="N2885" s="17">
        <v>15</v>
      </c>
      <c r="O2885" t="s">
        <v>582</v>
      </c>
      <c r="P2885" s="3">
        <v>355.10246943169926</v>
      </c>
      <c r="Q2885" s="3">
        <v>303.41404507645007</v>
      </c>
    </row>
    <row r="2886" spans="1:17" ht="15" x14ac:dyDescent="0.25">
      <c r="A2886" s="15" t="s">
        <v>30</v>
      </c>
      <c r="B2886" s="15" t="s">
        <v>37</v>
      </c>
      <c r="C2886" t="s">
        <v>36</v>
      </c>
      <c r="D2886" s="15" t="s">
        <v>16</v>
      </c>
      <c r="E2886" t="s">
        <v>36</v>
      </c>
      <c r="F2886" s="15" t="s">
        <v>36</v>
      </c>
      <c r="G2886" t="s">
        <v>36</v>
      </c>
      <c r="H2886" s="15" t="s">
        <v>35</v>
      </c>
      <c r="I2886" t="s">
        <v>34</v>
      </c>
      <c r="J2886" s="15" t="s">
        <v>795</v>
      </c>
      <c r="K2886">
        <v>5</v>
      </c>
      <c r="L2886" s="19">
        <f>IF(AND(K2886=7,N2886&lt;M2886),1,IF(N2886&lt;M2886,K2886+1,K2886))</f>
        <v>5</v>
      </c>
      <c r="M2886" s="18">
        <v>14.666666666666666</v>
      </c>
      <c r="N2886" s="17">
        <v>16</v>
      </c>
      <c r="O2886" t="s">
        <v>582</v>
      </c>
      <c r="P2886" s="3">
        <v>355.10246943169926</v>
      </c>
      <c r="Q2886" s="3">
        <v>303.41404507645007</v>
      </c>
    </row>
    <row r="2887" spans="1:17" ht="15" x14ac:dyDescent="0.25">
      <c r="A2887" s="15" t="s">
        <v>30</v>
      </c>
      <c r="B2887" s="15" t="s">
        <v>37</v>
      </c>
      <c r="C2887" t="s">
        <v>36</v>
      </c>
      <c r="D2887" s="15" t="s">
        <v>16</v>
      </c>
      <c r="E2887" t="s">
        <v>36</v>
      </c>
      <c r="F2887" s="15" t="s">
        <v>36</v>
      </c>
      <c r="G2887" t="s">
        <v>36</v>
      </c>
      <c r="H2887" s="15" t="s">
        <v>35</v>
      </c>
      <c r="I2887" t="s">
        <v>34</v>
      </c>
      <c r="J2887" s="15" t="s">
        <v>400</v>
      </c>
      <c r="K2887">
        <v>1</v>
      </c>
      <c r="L2887" s="19">
        <f>IF(AND(K2887=7,N2887&lt;M2887),1,IF(N2887&lt;M2887,K2887+1,K2887))</f>
        <v>1</v>
      </c>
      <c r="M2887" s="18">
        <v>2.6666666666666665</v>
      </c>
      <c r="N2887" s="17">
        <v>4</v>
      </c>
      <c r="O2887" t="s">
        <v>582</v>
      </c>
      <c r="P2887" s="3">
        <v>355.10246943169926</v>
      </c>
      <c r="Q2887" s="3">
        <v>303.41404507645007</v>
      </c>
    </row>
    <row r="2888" spans="1:17" ht="15" x14ac:dyDescent="0.25">
      <c r="A2888" s="15" t="s">
        <v>30</v>
      </c>
      <c r="B2888" s="15" t="s">
        <v>37</v>
      </c>
      <c r="C2888" t="s">
        <v>36</v>
      </c>
      <c r="D2888" s="15" t="s">
        <v>16</v>
      </c>
      <c r="E2888" t="s">
        <v>36</v>
      </c>
      <c r="F2888" s="15" t="s">
        <v>36</v>
      </c>
      <c r="G2888" t="s">
        <v>36</v>
      </c>
      <c r="H2888" s="15" t="s">
        <v>35</v>
      </c>
      <c r="I2888" t="s">
        <v>34</v>
      </c>
      <c r="J2888" s="15" t="s">
        <v>400</v>
      </c>
      <c r="K2888">
        <v>3</v>
      </c>
      <c r="L2888" s="19">
        <f>IF(AND(K2888=7,N2888&lt;M2888),1,IF(N2888&lt;M2888,K2888+1,K2888))</f>
        <v>3</v>
      </c>
      <c r="M2888" s="18">
        <v>2.6666666666666665</v>
      </c>
      <c r="N2888" s="17">
        <v>4</v>
      </c>
      <c r="O2888" t="s">
        <v>582</v>
      </c>
      <c r="P2888" s="3">
        <v>355.10246943169926</v>
      </c>
      <c r="Q2888" s="3">
        <v>303.41404507645007</v>
      </c>
    </row>
    <row r="2889" spans="1:17" ht="15" x14ac:dyDescent="0.25">
      <c r="A2889" s="15" t="s">
        <v>30</v>
      </c>
      <c r="B2889" s="15" t="s">
        <v>37</v>
      </c>
      <c r="C2889" t="s">
        <v>36</v>
      </c>
      <c r="D2889" s="15" t="s">
        <v>16</v>
      </c>
      <c r="E2889" t="s">
        <v>36</v>
      </c>
      <c r="F2889" s="15" t="s">
        <v>36</v>
      </c>
      <c r="G2889" t="s">
        <v>36</v>
      </c>
      <c r="H2889" s="15" t="s">
        <v>35</v>
      </c>
      <c r="I2889" t="s">
        <v>34</v>
      </c>
      <c r="J2889" s="15" t="s">
        <v>400</v>
      </c>
      <c r="K2889">
        <v>5</v>
      </c>
      <c r="L2889" s="19">
        <f>IF(AND(K2889=7,N2889&lt;M2889),1,IF(N2889&lt;M2889,K2889+1,K2889))</f>
        <v>5</v>
      </c>
      <c r="M2889" s="18">
        <v>2.6666666666666665</v>
      </c>
      <c r="N2889" s="17">
        <v>4</v>
      </c>
      <c r="O2889" t="s">
        <v>582</v>
      </c>
      <c r="P2889" s="3">
        <v>355.10246943169926</v>
      </c>
      <c r="Q2889" s="3">
        <v>303.41404507645007</v>
      </c>
    </row>
    <row r="2890" spans="1:17" ht="15" x14ac:dyDescent="0.25">
      <c r="A2890" s="15" t="s">
        <v>30</v>
      </c>
      <c r="B2890" s="15" t="s">
        <v>37</v>
      </c>
      <c r="C2890" t="s">
        <v>36</v>
      </c>
      <c r="D2890" s="15" t="s">
        <v>16</v>
      </c>
      <c r="E2890" t="s">
        <v>36</v>
      </c>
      <c r="F2890" s="15" t="s">
        <v>36</v>
      </c>
      <c r="G2890" t="s">
        <v>36</v>
      </c>
      <c r="H2890" s="15" t="s">
        <v>35</v>
      </c>
      <c r="I2890" t="s">
        <v>34</v>
      </c>
      <c r="J2890" s="15" t="s">
        <v>400</v>
      </c>
      <c r="K2890">
        <v>6</v>
      </c>
      <c r="L2890" s="19">
        <f>IF(AND(K2890=7,N2890&lt;M2890),1,IF(N2890&lt;M2890,K2890+1,K2890))</f>
        <v>6</v>
      </c>
      <c r="M2890" s="18">
        <v>4.25</v>
      </c>
      <c r="N2890" s="17">
        <v>5.583333333333333</v>
      </c>
      <c r="O2890" t="s">
        <v>582</v>
      </c>
      <c r="P2890" s="3">
        <v>355.10246943169926</v>
      </c>
      <c r="Q2890" s="3">
        <v>303.41404507645007</v>
      </c>
    </row>
    <row r="2891" spans="1:17" ht="15" x14ac:dyDescent="0.25">
      <c r="A2891" s="15" t="s">
        <v>30</v>
      </c>
      <c r="B2891" s="15" t="s">
        <v>37</v>
      </c>
      <c r="C2891" t="s">
        <v>36</v>
      </c>
      <c r="D2891" s="15" t="s">
        <v>16</v>
      </c>
      <c r="E2891" t="s">
        <v>36</v>
      </c>
      <c r="F2891" s="15" t="s">
        <v>36</v>
      </c>
      <c r="G2891" t="s">
        <v>36</v>
      </c>
      <c r="H2891" s="15" t="s">
        <v>35</v>
      </c>
      <c r="I2891" t="s">
        <v>34</v>
      </c>
      <c r="J2891" s="15" t="s">
        <v>804</v>
      </c>
      <c r="K2891">
        <v>5</v>
      </c>
      <c r="L2891" s="19">
        <f>IF(AND(K2891=7,N2891&lt;M2891),1,IF(N2891&lt;M2891,K2891+1,K2891))</f>
        <v>5</v>
      </c>
      <c r="M2891" s="18">
        <v>13</v>
      </c>
      <c r="N2891" s="17">
        <v>14.333333333333334</v>
      </c>
      <c r="O2891" t="s">
        <v>582</v>
      </c>
      <c r="P2891" s="3">
        <v>355.10246943169926</v>
      </c>
      <c r="Q2891" s="3">
        <v>303.41404507645007</v>
      </c>
    </row>
    <row r="2892" spans="1:17" ht="15" x14ac:dyDescent="0.25">
      <c r="A2892" s="15" t="s">
        <v>30</v>
      </c>
      <c r="B2892" s="15" t="s">
        <v>37</v>
      </c>
      <c r="C2892" t="s">
        <v>92</v>
      </c>
      <c r="D2892" s="15" t="s">
        <v>16</v>
      </c>
      <c r="E2892" t="s">
        <v>92</v>
      </c>
      <c r="F2892" s="15" t="s">
        <v>92</v>
      </c>
      <c r="G2892" t="s">
        <v>92</v>
      </c>
      <c r="H2892" s="15" t="s">
        <v>35</v>
      </c>
      <c r="I2892" t="s">
        <v>27</v>
      </c>
      <c r="J2892" s="15" t="s">
        <v>297</v>
      </c>
      <c r="K2892">
        <v>1</v>
      </c>
      <c r="L2892" s="19">
        <f>IF(AND(K2892=7,N2892&lt;M2892),1,IF(N2892&lt;M2892,K2892+1,K2892))</f>
        <v>2</v>
      </c>
      <c r="M2892" s="18">
        <v>23</v>
      </c>
      <c r="N2892" s="17">
        <v>1.1666666666666667</v>
      </c>
      <c r="O2892" t="s">
        <v>582</v>
      </c>
      <c r="P2892" s="3">
        <v>573.37002309227398</v>
      </c>
      <c r="Q2892" s="3">
        <v>495.36313700318368</v>
      </c>
    </row>
    <row r="2893" spans="1:17" ht="15" x14ac:dyDescent="0.25">
      <c r="A2893" s="15" t="s">
        <v>30</v>
      </c>
      <c r="B2893" s="15" t="s">
        <v>37</v>
      </c>
      <c r="C2893" t="s">
        <v>92</v>
      </c>
      <c r="D2893" s="15" t="s">
        <v>16</v>
      </c>
      <c r="E2893" t="s">
        <v>92</v>
      </c>
      <c r="F2893" s="15" t="s">
        <v>92</v>
      </c>
      <c r="G2893" t="s">
        <v>92</v>
      </c>
      <c r="H2893" s="15" t="s">
        <v>35</v>
      </c>
      <c r="I2893" t="s">
        <v>27</v>
      </c>
      <c r="J2893" s="15" t="s">
        <v>297</v>
      </c>
      <c r="K2893">
        <v>2</v>
      </c>
      <c r="L2893" s="19">
        <f>IF(AND(K2893=7,N2893&lt;M2893),1,IF(N2893&lt;M2893,K2893+1,K2893))</f>
        <v>3</v>
      </c>
      <c r="M2893" s="18">
        <v>23</v>
      </c>
      <c r="N2893" s="17">
        <v>1.1666666666666667</v>
      </c>
      <c r="O2893" t="s">
        <v>582</v>
      </c>
      <c r="P2893" s="3">
        <v>573.37002309227398</v>
      </c>
      <c r="Q2893" s="3">
        <v>495.36313700318368</v>
      </c>
    </row>
    <row r="2894" spans="1:17" ht="15" x14ac:dyDescent="0.25">
      <c r="A2894" s="15" t="s">
        <v>30</v>
      </c>
      <c r="B2894" s="15" t="s">
        <v>37</v>
      </c>
      <c r="C2894" t="s">
        <v>92</v>
      </c>
      <c r="D2894" s="15" t="s">
        <v>16</v>
      </c>
      <c r="E2894" t="s">
        <v>92</v>
      </c>
      <c r="F2894" s="15" t="s">
        <v>92</v>
      </c>
      <c r="G2894" t="s">
        <v>92</v>
      </c>
      <c r="H2894" s="15" t="s">
        <v>35</v>
      </c>
      <c r="I2894" t="s">
        <v>27</v>
      </c>
      <c r="J2894" s="15" t="s">
        <v>297</v>
      </c>
      <c r="K2894">
        <v>3</v>
      </c>
      <c r="L2894" s="19">
        <f>IF(AND(K2894=7,N2894&lt;M2894),1,IF(N2894&lt;M2894,K2894+1,K2894))</f>
        <v>4</v>
      </c>
      <c r="M2894" s="18">
        <v>23</v>
      </c>
      <c r="N2894" s="17">
        <v>1.1666666666666667</v>
      </c>
      <c r="O2894" t="s">
        <v>582</v>
      </c>
      <c r="P2894" s="3">
        <v>573.37002309227398</v>
      </c>
      <c r="Q2894" s="3">
        <v>495.36313700318368</v>
      </c>
    </row>
    <row r="2895" spans="1:17" ht="15" x14ac:dyDescent="0.25">
      <c r="A2895" s="15" t="s">
        <v>30</v>
      </c>
      <c r="B2895" s="15" t="s">
        <v>37</v>
      </c>
      <c r="C2895" t="s">
        <v>92</v>
      </c>
      <c r="D2895" s="15" t="s">
        <v>16</v>
      </c>
      <c r="E2895" t="s">
        <v>92</v>
      </c>
      <c r="F2895" s="15" t="s">
        <v>92</v>
      </c>
      <c r="G2895" t="s">
        <v>92</v>
      </c>
      <c r="H2895" s="15" t="s">
        <v>35</v>
      </c>
      <c r="I2895" t="s">
        <v>27</v>
      </c>
      <c r="J2895" s="15" t="s">
        <v>297</v>
      </c>
      <c r="K2895">
        <v>4</v>
      </c>
      <c r="L2895" s="19">
        <f>IF(AND(K2895=7,N2895&lt;M2895),1,IF(N2895&lt;M2895,K2895+1,K2895))</f>
        <v>5</v>
      </c>
      <c r="M2895" s="18">
        <v>23</v>
      </c>
      <c r="N2895" s="17">
        <v>1.1666666666666667</v>
      </c>
      <c r="O2895" t="s">
        <v>582</v>
      </c>
      <c r="P2895" s="3">
        <v>573.37002309227398</v>
      </c>
      <c r="Q2895" s="3">
        <v>495.36313700318368</v>
      </c>
    </row>
    <row r="2896" spans="1:17" ht="15" x14ac:dyDescent="0.25">
      <c r="A2896" s="15" t="s">
        <v>30</v>
      </c>
      <c r="B2896" s="15" t="s">
        <v>37</v>
      </c>
      <c r="C2896" t="s">
        <v>92</v>
      </c>
      <c r="D2896" s="15" t="s">
        <v>16</v>
      </c>
      <c r="E2896" t="s">
        <v>92</v>
      </c>
      <c r="F2896" s="15" t="s">
        <v>92</v>
      </c>
      <c r="G2896" t="s">
        <v>92</v>
      </c>
      <c r="H2896" s="15" t="s">
        <v>35</v>
      </c>
      <c r="I2896" t="s">
        <v>27</v>
      </c>
      <c r="J2896" s="15" t="s">
        <v>297</v>
      </c>
      <c r="K2896">
        <v>5</v>
      </c>
      <c r="L2896" s="19">
        <f>IF(AND(K2896=7,N2896&lt;M2896),1,IF(N2896&lt;M2896,K2896+1,K2896))</f>
        <v>6</v>
      </c>
      <c r="M2896" s="18">
        <v>23</v>
      </c>
      <c r="N2896" s="17">
        <v>1.1666666666666667</v>
      </c>
      <c r="O2896" t="s">
        <v>582</v>
      </c>
      <c r="P2896" s="3">
        <v>573.37002309227398</v>
      </c>
      <c r="Q2896" s="3">
        <v>495.36313700318368</v>
      </c>
    </row>
    <row r="2897" spans="1:17" ht="15" x14ac:dyDescent="0.25">
      <c r="A2897" s="15" t="s">
        <v>30</v>
      </c>
      <c r="B2897" s="15" t="s">
        <v>37</v>
      </c>
      <c r="C2897" t="s">
        <v>92</v>
      </c>
      <c r="D2897" s="15" t="s">
        <v>16</v>
      </c>
      <c r="E2897" t="s">
        <v>92</v>
      </c>
      <c r="F2897" s="15" t="s">
        <v>92</v>
      </c>
      <c r="G2897" t="s">
        <v>92</v>
      </c>
      <c r="H2897" s="15" t="s">
        <v>35</v>
      </c>
      <c r="I2897" t="s">
        <v>27</v>
      </c>
      <c r="J2897" s="15" t="s">
        <v>297</v>
      </c>
      <c r="K2897">
        <v>6</v>
      </c>
      <c r="L2897" s="19">
        <f>IF(AND(K2897=7,N2897&lt;M2897),1,IF(N2897&lt;M2897,K2897+1,K2897))</f>
        <v>7</v>
      </c>
      <c r="M2897" s="18">
        <v>23</v>
      </c>
      <c r="N2897" s="17">
        <v>1.1666666666666667</v>
      </c>
      <c r="O2897" t="s">
        <v>582</v>
      </c>
      <c r="P2897" s="3">
        <v>573.37002309227398</v>
      </c>
      <c r="Q2897" s="3">
        <v>495.36313700318368</v>
      </c>
    </row>
    <row r="2898" spans="1:17" ht="15" x14ac:dyDescent="0.25">
      <c r="A2898" s="15" t="s">
        <v>30</v>
      </c>
      <c r="B2898" s="15" t="s">
        <v>37</v>
      </c>
      <c r="C2898" t="s">
        <v>92</v>
      </c>
      <c r="D2898" s="15" t="s">
        <v>16</v>
      </c>
      <c r="E2898" t="s">
        <v>92</v>
      </c>
      <c r="F2898" s="15" t="s">
        <v>92</v>
      </c>
      <c r="G2898" t="s">
        <v>92</v>
      </c>
      <c r="H2898" s="15" t="s">
        <v>35</v>
      </c>
      <c r="I2898" t="s">
        <v>27</v>
      </c>
      <c r="J2898" s="15" t="s">
        <v>297</v>
      </c>
      <c r="K2898">
        <v>7</v>
      </c>
      <c r="L2898" s="19">
        <f>IF(AND(K2898=7,N2898&lt;M2898),1,IF(N2898&lt;M2898,K2898+1,K2898))</f>
        <v>1</v>
      </c>
      <c r="M2898" s="18">
        <v>23</v>
      </c>
      <c r="N2898" s="17">
        <v>1.1666666666666667</v>
      </c>
      <c r="O2898" t="s">
        <v>582</v>
      </c>
      <c r="P2898" s="3">
        <v>573.37002309227398</v>
      </c>
      <c r="Q2898" s="3">
        <v>495.36313700318368</v>
      </c>
    </row>
    <row r="2899" spans="1:17" ht="15" x14ac:dyDescent="0.25">
      <c r="A2899" s="15" t="s">
        <v>30</v>
      </c>
      <c r="B2899" s="15" t="s">
        <v>37</v>
      </c>
      <c r="C2899" t="s">
        <v>92</v>
      </c>
      <c r="D2899" s="15" t="s">
        <v>16</v>
      </c>
      <c r="E2899" t="s">
        <v>92</v>
      </c>
      <c r="F2899" s="15" t="s">
        <v>92</v>
      </c>
      <c r="G2899" t="s">
        <v>92</v>
      </c>
      <c r="H2899" s="15" t="s">
        <v>35</v>
      </c>
      <c r="I2899" t="s">
        <v>27</v>
      </c>
      <c r="J2899" s="15" t="s">
        <v>782</v>
      </c>
      <c r="K2899">
        <v>4</v>
      </c>
      <c r="L2899" s="19">
        <f>IF(AND(K2899=7,N2899&lt;M2899),1,IF(N2899&lt;M2899,K2899+1,K2899))</f>
        <v>5</v>
      </c>
      <c r="M2899" s="18">
        <v>23.5</v>
      </c>
      <c r="N2899" s="17">
        <v>1.6666666666666665</v>
      </c>
      <c r="O2899" t="s">
        <v>582</v>
      </c>
      <c r="P2899" s="3">
        <v>573.37002309227398</v>
      </c>
      <c r="Q2899" s="3">
        <v>495.36313700318368</v>
      </c>
    </row>
    <row r="2900" spans="1:17" ht="15" x14ac:dyDescent="0.25">
      <c r="A2900" s="15" t="s">
        <v>30</v>
      </c>
      <c r="B2900" s="15" t="s">
        <v>37</v>
      </c>
      <c r="C2900" t="s">
        <v>92</v>
      </c>
      <c r="D2900" s="15" t="s">
        <v>16</v>
      </c>
      <c r="E2900" t="s">
        <v>92</v>
      </c>
      <c r="F2900" s="15" t="s">
        <v>92</v>
      </c>
      <c r="G2900" t="s">
        <v>92</v>
      </c>
      <c r="H2900" s="15" t="s">
        <v>35</v>
      </c>
      <c r="I2900" t="s">
        <v>27</v>
      </c>
      <c r="J2900" s="15" t="s">
        <v>418</v>
      </c>
      <c r="K2900">
        <v>1</v>
      </c>
      <c r="L2900" s="19">
        <f>IF(AND(K2900=7,N2900&lt;M2900),1,IF(N2900&lt;M2900,K2900+1,K2900))</f>
        <v>1</v>
      </c>
      <c r="M2900" s="18">
        <v>0</v>
      </c>
      <c r="N2900" s="17">
        <v>2.1666666666666665</v>
      </c>
      <c r="O2900" t="s">
        <v>582</v>
      </c>
      <c r="P2900" s="3">
        <v>573.37002309227398</v>
      </c>
      <c r="Q2900" s="3">
        <v>495.36313700318368</v>
      </c>
    </row>
    <row r="2901" spans="1:17" ht="15" x14ac:dyDescent="0.25">
      <c r="A2901" s="15" t="s">
        <v>30</v>
      </c>
      <c r="B2901" s="15" t="s">
        <v>37</v>
      </c>
      <c r="C2901" t="s">
        <v>92</v>
      </c>
      <c r="D2901" s="15" t="s">
        <v>16</v>
      </c>
      <c r="E2901" t="s">
        <v>92</v>
      </c>
      <c r="F2901" s="15" t="s">
        <v>92</v>
      </c>
      <c r="G2901" t="s">
        <v>92</v>
      </c>
      <c r="H2901" s="15" t="s">
        <v>35</v>
      </c>
      <c r="I2901" t="s">
        <v>27</v>
      </c>
      <c r="J2901" s="15" t="s">
        <v>418</v>
      </c>
      <c r="K2901">
        <v>2</v>
      </c>
      <c r="L2901" s="19">
        <f>IF(AND(K2901=7,N2901&lt;M2901),1,IF(N2901&lt;M2901,K2901+1,K2901))</f>
        <v>2</v>
      </c>
      <c r="M2901" s="18">
        <v>0</v>
      </c>
      <c r="N2901" s="17">
        <v>2.1666666666666665</v>
      </c>
      <c r="O2901" t="s">
        <v>582</v>
      </c>
      <c r="P2901" s="3">
        <v>573.37002309227398</v>
      </c>
      <c r="Q2901" s="3">
        <v>495.36313700318368</v>
      </c>
    </row>
    <row r="2902" spans="1:17" ht="15" x14ac:dyDescent="0.25">
      <c r="A2902" s="15" t="s">
        <v>30</v>
      </c>
      <c r="B2902" s="15" t="s">
        <v>37</v>
      </c>
      <c r="C2902" t="s">
        <v>92</v>
      </c>
      <c r="D2902" s="15" t="s">
        <v>16</v>
      </c>
      <c r="E2902" t="s">
        <v>92</v>
      </c>
      <c r="F2902" s="15" t="s">
        <v>92</v>
      </c>
      <c r="G2902" t="s">
        <v>92</v>
      </c>
      <c r="H2902" s="15" t="s">
        <v>35</v>
      </c>
      <c r="I2902" t="s">
        <v>27</v>
      </c>
      <c r="J2902" s="15" t="s">
        <v>418</v>
      </c>
      <c r="K2902">
        <v>3</v>
      </c>
      <c r="L2902" s="19">
        <f>IF(AND(K2902=7,N2902&lt;M2902),1,IF(N2902&lt;M2902,K2902+1,K2902))</f>
        <v>3</v>
      </c>
      <c r="M2902" s="18">
        <v>0</v>
      </c>
      <c r="N2902" s="17">
        <v>2.1666666666666665</v>
      </c>
      <c r="O2902" t="s">
        <v>582</v>
      </c>
      <c r="P2902" s="3">
        <v>573.37002309227398</v>
      </c>
      <c r="Q2902" s="3">
        <v>495.36313700318368</v>
      </c>
    </row>
    <row r="2903" spans="1:17" ht="15" x14ac:dyDescent="0.25">
      <c r="A2903" s="15" t="s">
        <v>30</v>
      </c>
      <c r="B2903" s="15" t="s">
        <v>37</v>
      </c>
      <c r="C2903" t="s">
        <v>92</v>
      </c>
      <c r="D2903" s="15" t="s">
        <v>16</v>
      </c>
      <c r="E2903" t="s">
        <v>92</v>
      </c>
      <c r="F2903" s="15" t="s">
        <v>92</v>
      </c>
      <c r="G2903" t="s">
        <v>92</v>
      </c>
      <c r="H2903" s="15" t="s">
        <v>35</v>
      </c>
      <c r="I2903" t="s">
        <v>27</v>
      </c>
      <c r="J2903" s="15" t="s">
        <v>418</v>
      </c>
      <c r="K2903">
        <v>4</v>
      </c>
      <c r="L2903" s="19">
        <f>IF(AND(K2903=7,N2903&lt;M2903),1,IF(N2903&lt;M2903,K2903+1,K2903))</f>
        <v>4</v>
      </c>
      <c r="M2903" s="18">
        <v>0</v>
      </c>
      <c r="N2903" s="17">
        <v>2.1666666666666665</v>
      </c>
      <c r="O2903" t="s">
        <v>582</v>
      </c>
      <c r="P2903" s="3">
        <v>573.37002309227398</v>
      </c>
      <c r="Q2903" s="3">
        <v>495.36313700318368</v>
      </c>
    </row>
    <row r="2904" spans="1:17" ht="15" x14ac:dyDescent="0.25">
      <c r="A2904" s="15" t="s">
        <v>30</v>
      </c>
      <c r="B2904" s="15" t="s">
        <v>37</v>
      </c>
      <c r="C2904" t="s">
        <v>92</v>
      </c>
      <c r="D2904" s="15" t="s">
        <v>16</v>
      </c>
      <c r="E2904" t="s">
        <v>92</v>
      </c>
      <c r="F2904" s="15" t="s">
        <v>92</v>
      </c>
      <c r="G2904" t="s">
        <v>92</v>
      </c>
      <c r="H2904" s="15" t="s">
        <v>35</v>
      </c>
      <c r="I2904" t="s">
        <v>27</v>
      </c>
      <c r="J2904" s="15" t="s">
        <v>418</v>
      </c>
      <c r="K2904">
        <v>5</v>
      </c>
      <c r="L2904" s="19">
        <f>IF(AND(K2904=7,N2904&lt;M2904),1,IF(N2904&lt;M2904,K2904+1,K2904))</f>
        <v>5</v>
      </c>
      <c r="M2904" s="18">
        <v>0</v>
      </c>
      <c r="N2904" s="17">
        <v>2.1666666666666665</v>
      </c>
      <c r="O2904" t="s">
        <v>582</v>
      </c>
      <c r="P2904" s="3">
        <v>573.37002309227398</v>
      </c>
      <c r="Q2904" s="3">
        <v>495.36313700318368</v>
      </c>
    </row>
    <row r="2905" spans="1:17" ht="15" x14ac:dyDescent="0.25">
      <c r="A2905" s="15" t="s">
        <v>30</v>
      </c>
      <c r="B2905" s="15" t="s">
        <v>37</v>
      </c>
      <c r="C2905" t="s">
        <v>92</v>
      </c>
      <c r="D2905" s="15" t="s">
        <v>16</v>
      </c>
      <c r="E2905" t="s">
        <v>92</v>
      </c>
      <c r="F2905" s="15" t="s">
        <v>92</v>
      </c>
      <c r="G2905" t="s">
        <v>92</v>
      </c>
      <c r="H2905" s="15" t="s">
        <v>35</v>
      </c>
      <c r="I2905" t="s">
        <v>27</v>
      </c>
      <c r="J2905" s="15" t="s">
        <v>418</v>
      </c>
      <c r="K2905">
        <v>6</v>
      </c>
      <c r="L2905" s="19">
        <f>IF(AND(K2905=7,N2905&lt;M2905),1,IF(N2905&lt;M2905,K2905+1,K2905))</f>
        <v>6</v>
      </c>
      <c r="M2905" s="18">
        <v>0</v>
      </c>
      <c r="N2905" s="17">
        <v>2.1666666666666665</v>
      </c>
      <c r="O2905" t="s">
        <v>582</v>
      </c>
      <c r="P2905" s="3">
        <v>573.37002309227398</v>
      </c>
      <c r="Q2905" s="3">
        <v>495.36313700318368</v>
      </c>
    </row>
    <row r="2906" spans="1:17" ht="15" x14ac:dyDescent="0.25">
      <c r="A2906" s="15" t="s">
        <v>30</v>
      </c>
      <c r="B2906" s="15" t="s">
        <v>37</v>
      </c>
      <c r="C2906" t="s">
        <v>92</v>
      </c>
      <c r="D2906" s="15" t="s">
        <v>16</v>
      </c>
      <c r="E2906" t="s">
        <v>92</v>
      </c>
      <c r="F2906" s="15" t="s">
        <v>92</v>
      </c>
      <c r="G2906" t="s">
        <v>92</v>
      </c>
      <c r="H2906" s="15" t="s">
        <v>35</v>
      </c>
      <c r="I2906" t="s">
        <v>27</v>
      </c>
      <c r="J2906" s="15" t="s">
        <v>418</v>
      </c>
      <c r="K2906">
        <v>7</v>
      </c>
      <c r="L2906" s="19">
        <f>IF(AND(K2906=7,N2906&lt;M2906),1,IF(N2906&lt;M2906,K2906+1,K2906))</f>
        <v>7</v>
      </c>
      <c r="M2906" s="18">
        <v>0</v>
      </c>
      <c r="N2906" s="17">
        <v>2.1666666666666665</v>
      </c>
      <c r="O2906" t="s">
        <v>582</v>
      </c>
      <c r="P2906" s="3">
        <v>573.37002309227398</v>
      </c>
      <c r="Q2906" s="3">
        <v>495.36313700318368</v>
      </c>
    </row>
    <row r="2907" spans="1:17" ht="15" x14ac:dyDescent="0.25">
      <c r="A2907" s="15" t="s">
        <v>30</v>
      </c>
      <c r="B2907" s="15" t="s">
        <v>37</v>
      </c>
      <c r="C2907" t="s">
        <v>92</v>
      </c>
      <c r="D2907" s="15" t="s">
        <v>16</v>
      </c>
      <c r="E2907" t="s">
        <v>92</v>
      </c>
      <c r="F2907" s="15" t="s">
        <v>92</v>
      </c>
      <c r="G2907" t="s">
        <v>92</v>
      </c>
      <c r="H2907" s="15" t="s">
        <v>35</v>
      </c>
      <c r="I2907" t="s">
        <v>27</v>
      </c>
      <c r="J2907" s="15" t="s">
        <v>573</v>
      </c>
      <c r="K2907">
        <v>1</v>
      </c>
      <c r="L2907" s="19">
        <f>IF(AND(K2907=7,N2907&lt;M2907),1,IF(N2907&lt;M2907,K2907+1,K2907))</f>
        <v>1</v>
      </c>
      <c r="M2907" s="18">
        <v>0.5</v>
      </c>
      <c r="N2907" s="17">
        <v>2.6666666666666665</v>
      </c>
      <c r="O2907" t="s">
        <v>582</v>
      </c>
      <c r="P2907" s="3">
        <v>573.37002309227398</v>
      </c>
      <c r="Q2907" s="3">
        <v>495.36313700318368</v>
      </c>
    </row>
    <row r="2908" spans="1:17" ht="15" x14ac:dyDescent="0.25">
      <c r="A2908" s="15" t="s">
        <v>30</v>
      </c>
      <c r="B2908" s="15" t="s">
        <v>37</v>
      </c>
      <c r="C2908" t="s">
        <v>92</v>
      </c>
      <c r="D2908" s="15" t="s">
        <v>16</v>
      </c>
      <c r="E2908" t="s">
        <v>92</v>
      </c>
      <c r="F2908" s="15" t="s">
        <v>92</v>
      </c>
      <c r="G2908" t="s">
        <v>92</v>
      </c>
      <c r="H2908" s="15" t="s">
        <v>35</v>
      </c>
      <c r="I2908" t="s">
        <v>27</v>
      </c>
      <c r="J2908" s="15" t="s">
        <v>573</v>
      </c>
      <c r="K2908">
        <v>2</v>
      </c>
      <c r="L2908" s="19">
        <f>IF(AND(K2908=7,N2908&lt;M2908),1,IF(N2908&lt;M2908,K2908+1,K2908))</f>
        <v>2</v>
      </c>
      <c r="M2908" s="18">
        <v>0.5</v>
      </c>
      <c r="N2908" s="17">
        <v>2.6666666666666665</v>
      </c>
      <c r="O2908" t="s">
        <v>582</v>
      </c>
      <c r="P2908" s="3">
        <v>573.37002309227398</v>
      </c>
      <c r="Q2908" s="3">
        <v>495.36313700318368</v>
      </c>
    </row>
    <row r="2909" spans="1:17" ht="15" x14ac:dyDescent="0.25">
      <c r="A2909" s="15" t="s">
        <v>30</v>
      </c>
      <c r="B2909" s="15" t="s">
        <v>37</v>
      </c>
      <c r="C2909" t="s">
        <v>92</v>
      </c>
      <c r="D2909" s="15" t="s">
        <v>16</v>
      </c>
      <c r="E2909" t="s">
        <v>92</v>
      </c>
      <c r="F2909" s="15" t="s">
        <v>92</v>
      </c>
      <c r="G2909" t="s">
        <v>92</v>
      </c>
      <c r="H2909" s="15" t="s">
        <v>35</v>
      </c>
      <c r="I2909" t="s">
        <v>27</v>
      </c>
      <c r="J2909" s="15" t="s">
        <v>573</v>
      </c>
      <c r="K2909">
        <v>3</v>
      </c>
      <c r="L2909" s="19">
        <f>IF(AND(K2909=7,N2909&lt;M2909),1,IF(N2909&lt;M2909,K2909+1,K2909))</f>
        <v>3</v>
      </c>
      <c r="M2909" s="18">
        <v>0.5</v>
      </c>
      <c r="N2909" s="17">
        <v>2.6666666666666665</v>
      </c>
      <c r="O2909" t="s">
        <v>582</v>
      </c>
      <c r="P2909" s="3">
        <v>573.37002309227398</v>
      </c>
      <c r="Q2909" s="3">
        <v>495.36313700318368</v>
      </c>
    </row>
    <row r="2910" spans="1:17" ht="15" x14ac:dyDescent="0.25">
      <c r="A2910" s="15" t="s">
        <v>30</v>
      </c>
      <c r="B2910" s="15" t="s">
        <v>37</v>
      </c>
      <c r="C2910" t="s">
        <v>92</v>
      </c>
      <c r="D2910" s="15" t="s">
        <v>16</v>
      </c>
      <c r="E2910" t="s">
        <v>92</v>
      </c>
      <c r="F2910" s="15" t="s">
        <v>92</v>
      </c>
      <c r="G2910" t="s">
        <v>92</v>
      </c>
      <c r="H2910" s="15" t="s">
        <v>35</v>
      </c>
      <c r="I2910" t="s">
        <v>27</v>
      </c>
      <c r="J2910" s="15" t="s">
        <v>573</v>
      </c>
      <c r="K2910">
        <v>4</v>
      </c>
      <c r="L2910" s="19">
        <f>IF(AND(K2910=7,N2910&lt;M2910),1,IF(N2910&lt;M2910,K2910+1,K2910))</f>
        <v>4</v>
      </c>
      <c r="M2910" s="18">
        <v>0.5</v>
      </c>
      <c r="N2910" s="17">
        <v>2.6666666666666665</v>
      </c>
      <c r="O2910" t="s">
        <v>582</v>
      </c>
      <c r="P2910" s="3">
        <v>573.37002309227398</v>
      </c>
      <c r="Q2910" s="3">
        <v>495.36313700318368</v>
      </c>
    </row>
    <row r="2911" spans="1:17" ht="15" x14ac:dyDescent="0.25">
      <c r="A2911" s="15" t="s">
        <v>30</v>
      </c>
      <c r="B2911" s="15" t="s">
        <v>37</v>
      </c>
      <c r="C2911" t="s">
        <v>92</v>
      </c>
      <c r="D2911" s="15" t="s">
        <v>16</v>
      </c>
      <c r="E2911" t="s">
        <v>92</v>
      </c>
      <c r="F2911" s="15" t="s">
        <v>92</v>
      </c>
      <c r="G2911" t="s">
        <v>92</v>
      </c>
      <c r="H2911" s="15" t="s">
        <v>35</v>
      </c>
      <c r="I2911" t="s">
        <v>27</v>
      </c>
      <c r="J2911" s="15" t="s">
        <v>573</v>
      </c>
      <c r="K2911">
        <v>6</v>
      </c>
      <c r="L2911" s="19">
        <f>IF(AND(K2911=7,N2911&lt;M2911),1,IF(N2911&lt;M2911,K2911+1,K2911))</f>
        <v>6</v>
      </c>
      <c r="M2911" s="18">
        <v>0.5</v>
      </c>
      <c r="N2911" s="17">
        <v>2.6666666666666665</v>
      </c>
      <c r="O2911" t="s">
        <v>582</v>
      </c>
      <c r="P2911" s="3">
        <v>573.37002309227398</v>
      </c>
      <c r="Q2911" s="3">
        <v>495.36313700318368</v>
      </c>
    </row>
    <row r="2912" spans="1:17" ht="15" x14ac:dyDescent="0.25">
      <c r="A2912" s="15" t="s">
        <v>30</v>
      </c>
      <c r="B2912" s="15" t="s">
        <v>37</v>
      </c>
      <c r="C2912" t="s">
        <v>92</v>
      </c>
      <c r="D2912" s="15" t="s">
        <v>16</v>
      </c>
      <c r="E2912" t="s">
        <v>92</v>
      </c>
      <c r="F2912" s="15" t="s">
        <v>92</v>
      </c>
      <c r="G2912" t="s">
        <v>92</v>
      </c>
      <c r="H2912" s="15" t="s">
        <v>35</v>
      </c>
      <c r="I2912" t="s">
        <v>27</v>
      </c>
      <c r="J2912" s="15" t="s">
        <v>564</v>
      </c>
      <c r="K2912">
        <v>1</v>
      </c>
      <c r="L2912" s="19">
        <f>IF(AND(K2912=7,N2912&lt;M2912),1,IF(N2912&lt;M2912,K2912+1,K2912))</f>
        <v>1</v>
      </c>
      <c r="M2912" s="18">
        <v>1</v>
      </c>
      <c r="N2912" s="17">
        <v>3.1666666666666665</v>
      </c>
      <c r="O2912" t="s">
        <v>582</v>
      </c>
      <c r="P2912" s="3">
        <v>573.37002309227398</v>
      </c>
      <c r="Q2912" s="3">
        <v>495.36313700318368</v>
      </c>
    </row>
    <row r="2913" spans="1:17" ht="15" x14ac:dyDescent="0.25">
      <c r="A2913" s="15" t="s">
        <v>30</v>
      </c>
      <c r="B2913" s="15" t="s">
        <v>37</v>
      </c>
      <c r="C2913" t="s">
        <v>92</v>
      </c>
      <c r="D2913" s="15" t="s">
        <v>16</v>
      </c>
      <c r="E2913" t="s">
        <v>92</v>
      </c>
      <c r="F2913" s="15" t="s">
        <v>92</v>
      </c>
      <c r="G2913" t="s">
        <v>92</v>
      </c>
      <c r="H2913" s="15" t="s">
        <v>35</v>
      </c>
      <c r="I2913" t="s">
        <v>27</v>
      </c>
      <c r="J2913" s="15" t="s">
        <v>564</v>
      </c>
      <c r="K2913">
        <v>2</v>
      </c>
      <c r="L2913" s="19">
        <f>IF(AND(K2913=7,N2913&lt;M2913),1,IF(N2913&lt;M2913,K2913+1,K2913))</f>
        <v>2</v>
      </c>
      <c r="M2913" s="18">
        <v>1</v>
      </c>
      <c r="N2913" s="17">
        <v>3.1666666666666665</v>
      </c>
      <c r="O2913" t="s">
        <v>582</v>
      </c>
      <c r="P2913" s="3">
        <v>573.37002309227398</v>
      </c>
      <c r="Q2913" s="3">
        <v>495.36313700318368</v>
      </c>
    </row>
    <row r="2914" spans="1:17" ht="15" x14ac:dyDescent="0.25">
      <c r="A2914" s="15" t="s">
        <v>30</v>
      </c>
      <c r="B2914" s="15" t="s">
        <v>37</v>
      </c>
      <c r="C2914" t="s">
        <v>92</v>
      </c>
      <c r="D2914" s="15" t="s">
        <v>16</v>
      </c>
      <c r="E2914" t="s">
        <v>92</v>
      </c>
      <c r="F2914" s="15" t="s">
        <v>92</v>
      </c>
      <c r="G2914" t="s">
        <v>92</v>
      </c>
      <c r="H2914" s="15" t="s">
        <v>35</v>
      </c>
      <c r="I2914" t="s">
        <v>27</v>
      </c>
      <c r="J2914" s="15" t="s">
        <v>564</v>
      </c>
      <c r="K2914">
        <v>3</v>
      </c>
      <c r="L2914" s="19">
        <f>IF(AND(K2914=7,N2914&lt;M2914),1,IF(N2914&lt;M2914,K2914+1,K2914))</f>
        <v>3</v>
      </c>
      <c r="M2914" s="18">
        <v>1</v>
      </c>
      <c r="N2914" s="17">
        <v>3.1666666666666665</v>
      </c>
      <c r="O2914" t="s">
        <v>582</v>
      </c>
      <c r="P2914" s="3">
        <v>573.37002309227398</v>
      </c>
      <c r="Q2914" s="3">
        <v>495.36313700318368</v>
      </c>
    </row>
    <row r="2915" spans="1:17" ht="15" x14ac:dyDescent="0.25">
      <c r="A2915" s="15" t="s">
        <v>30</v>
      </c>
      <c r="B2915" s="15" t="s">
        <v>37</v>
      </c>
      <c r="C2915" t="s">
        <v>92</v>
      </c>
      <c r="D2915" s="15" t="s">
        <v>16</v>
      </c>
      <c r="E2915" t="s">
        <v>92</v>
      </c>
      <c r="F2915" s="15" t="s">
        <v>92</v>
      </c>
      <c r="G2915" t="s">
        <v>92</v>
      </c>
      <c r="H2915" s="15" t="s">
        <v>35</v>
      </c>
      <c r="I2915" t="s">
        <v>27</v>
      </c>
      <c r="J2915" s="15" t="s">
        <v>564</v>
      </c>
      <c r="K2915">
        <v>4</v>
      </c>
      <c r="L2915" s="19">
        <f>IF(AND(K2915=7,N2915&lt;M2915),1,IF(N2915&lt;M2915,K2915+1,K2915))</f>
        <v>4</v>
      </c>
      <c r="M2915" s="18">
        <v>1</v>
      </c>
      <c r="N2915" s="17">
        <v>3.1666666666666665</v>
      </c>
      <c r="O2915" t="s">
        <v>582</v>
      </c>
      <c r="P2915" s="3">
        <v>573.37002309227398</v>
      </c>
      <c r="Q2915" s="3">
        <v>495.36313700318368</v>
      </c>
    </row>
    <row r="2916" spans="1:17" ht="15" x14ac:dyDescent="0.25">
      <c r="A2916" s="15" t="s">
        <v>30</v>
      </c>
      <c r="B2916" s="15" t="s">
        <v>37</v>
      </c>
      <c r="C2916" t="s">
        <v>92</v>
      </c>
      <c r="D2916" s="15" t="s">
        <v>16</v>
      </c>
      <c r="E2916" t="s">
        <v>92</v>
      </c>
      <c r="F2916" s="15" t="s">
        <v>92</v>
      </c>
      <c r="G2916" t="s">
        <v>92</v>
      </c>
      <c r="H2916" s="15" t="s">
        <v>35</v>
      </c>
      <c r="I2916" t="s">
        <v>27</v>
      </c>
      <c r="J2916" s="15" t="s">
        <v>564</v>
      </c>
      <c r="K2916">
        <v>5</v>
      </c>
      <c r="L2916" s="19">
        <f>IF(AND(K2916=7,N2916&lt;M2916),1,IF(N2916&lt;M2916,K2916+1,K2916))</f>
        <v>5</v>
      </c>
      <c r="M2916" s="18">
        <v>1</v>
      </c>
      <c r="N2916" s="17">
        <v>3.1666666666666665</v>
      </c>
      <c r="O2916" t="s">
        <v>582</v>
      </c>
      <c r="P2916" s="3">
        <v>573.37002309227398</v>
      </c>
      <c r="Q2916" s="3">
        <v>495.36313700318368</v>
      </c>
    </row>
    <row r="2917" spans="1:17" ht="15" x14ac:dyDescent="0.25">
      <c r="A2917" s="15" t="s">
        <v>30</v>
      </c>
      <c r="B2917" s="15" t="s">
        <v>37</v>
      </c>
      <c r="C2917" t="s">
        <v>92</v>
      </c>
      <c r="D2917" s="15" t="s">
        <v>16</v>
      </c>
      <c r="E2917" t="s">
        <v>92</v>
      </c>
      <c r="F2917" s="15" t="s">
        <v>92</v>
      </c>
      <c r="G2917" t="s">
        <v>92</v>
      </c>
      <c r="H2917" s="15" t="s">
        <v>35</v>
      </c>
      <c r="I2917" t="s">
        <v>27</v>
      </c>
      <c r="J2917" s="15" t="s">
        <v>564</v>
      </c>
      <c r="K2917">
        <v>6</v>
      </c>
      <c r="L2917" s="19">
        <f>IF(AND(K2917=7,N2917&lt;M2917),1,IF(N2917&lt;M2917,K2917+1,K2917))</f>
        <v>6</v>
      </c>
      <c r="M2917" s="18">
        <v>1</v>
      </c>
      <c r="N2917" s="17">
        <v>3.1666666666666665</v>
      </c>
      <c r="O2917" t="s">
        <v>582</v>
      </c>
      <c r="P2917" s="3">
        <v>573.37002309227398</v>
      </c>
      <c r="Q2917" s="3">
        <v>495.36313700318368</v>
      </c>
    </row>
    <row r="2918" spans="1:17" ht="15" x14ac:dyDescent="0.25">
      <c r="A2918" s="15" t="s">
        <v>30</v>
      </c>
      <c r="B2918" s="15" t="s">
        <v>37</v>
      </c>
      <c r="C2918" t="s">
        <v>92</v>
      </c>
      <c r="D2918" s="15" t="s">
        <v>16</v>
      </c>
      <c r="E2918" t="s">
        <v>92</v>
      </c>
      <c r="F2918" s="15" t="s">
        <v>92</v>
      </c>
      <c r="G2918" t="s">
        <v>92</v>
      </c>
      <c r="H2918" s="15" t="s">
        <v>35</v>
      </c>
      <c r="I2918" t="s">
        <v>27</v>
      </c>
      <c r="J2918" s="15" t="s">
        <v>564</v>
      </c>
      <c r="K2918">
        <v>7</v>
      </c>
      <c r="L2918" s="19">
        <f>IF(AND(K2918=7,N2918&lt;M2918),1,IF(N2918&lt;M2918,K2918+1,K2918))</f>
        <v>7</v>
      </c>
      <c r="M2918" s="18">
        <v>1</v>
      </c>
      <c r="N2918" s="17">
        <v>3.1666666666666665</v>
      </c>
      <c r="O2918" t="s">
        <v>582</v>
      </c>
      <c r="P2918" s="3">
        <v>573.37002309227398</v>
      </c>
      <c r="Q2918" s="3">
        <v>495.36313700318368</v>
      </c>
    </row>
    <row r="2919" spans="1:17" ht="15" x14ac:dyDescent="0.25">
      <c r="A2919" s="15" t="s">
        <v>30</v>
      </c>
      <c r="B2919" s="15" t="s">
        <v>37</v>
      </c>
      <c r="C2919" t="s">
        <v>92</v>
      </c>
      <c r="D2919" s="15" t="s">
        <v>16</v>
      </c>
      <c r="E2919" t="s">
        <v>92</v>
      </c>
      <c r="F2919" s="15" t="s">
        <v>92</v>
      </c>
      <c r="G2919" t="s">
        <v>92</v>
      </c>
      <c r="H2919" s="15" t="s">
        <v>35</v>
      </c>
      <c r="I2919" t="s">
        <v>27</v>
      </c>
      <c r="J2919" s="15" t="s">
        <v>130</v>
      </c>
      <c r="K2919">
        <v>1</v>
      </c>
      <c r="L2919" s="19">
        <f>IF(AND(K2919=7,N2919&lt;M2919),1,IF(N2919&lt;M2919,K2919+1,K2919))</f>
        <v>1</v>
      </c>
      <c r="M2919" s="18">
        <v>2</v>
      </c>
      <c r="N2919" s="17">
        <v>4.166666666666667</v>
      </c>
      <c r="O2919" t="s">
        <v>582</v>
      </c>
      <c r="P2919" s="3">
        <v>573.37002309227398</v>
      </c>
      <c r="Q2919" s="3">
        <v>495.36313700318368</v>
      </c>
    </row>
    <row r="2920" spans="1:17" ht="15" x14ac:dyDescent="0.25">
      <c r="A2920" s="15" t="s">
        <v>30</v>
      </c>
      <c r="B2920" s="15" t="s">
        <v>37</v>
      </c>
      <c r="C2920" t="s">
        <v>92</v>
      </c>
      <c r="D2920" s="15" t="s">
        <v>16</v>
      </c>
      <c r="E2920" t="s">
        <v>92</v>
      </c>
      <c r="F2920" s="15" t="s">
        <v>92</v>
      </c>
      <c r="G2920" t="s">
        <v>92</v>
      </c>
      <c r="H2920" s="15" t="s">
        <v>35</v>
      </c>
      <c r="I2920" t="s">
        <v>27</v>
      </c>
      <c r="J2920" s="15" t="s">
        <v>130</v>
      </c>
      <c r="K2920">
        <v>2</v>
      </c>
      <c r="L2920" s="19">
        <f>IF(AND(K2920=7,N2920&lt;M2920),1,IF(N2920&lt;M2920,K2920+1,K2920))</f>
        <v>2</v>
      </c>
      <c r="M2920" s="18">
        <v>2</v>
      </c>
      <c r="N2920" s="17">
        <v>4.166666666666667</v>
      </c>
      <c r="O2920" t="s">
        <v>582</v>
      </c>
      <c r="P2920" s="3">
        <v>573.37002309227398</v>
      </c>
      <c r="Q2920" s="3">
        <v>495.36313700318368</v>
      </c>
    </row>
    <row r="2921" spans="1:17" ht="15" x14ac:dyDescent="0.25">
      <c r="A2921" s="15" t="s">
        <v>30</v>
      </c>
      <c r="B2921" s="15" t="s">
        <v>37</v>
      </c>
      <c r="C2921" t="s">
        <v>92</v>
      </c>
      <c r="D2921" s="15" t="s">
        <v>16</v>
      </c>
      <c r="E2921" t="s">
        <v>92</v>
      </c>
      <c r="F2921" s="15" t="s">
        <v>92</v>
      </c>
      <c r="G2921" t="s">
        <v>92</v>
      </c>
      <c r="H2921" s="15" t="s">
        <v>35</v>
      </c>
      <c r="I2921" t="s">
        <v>27</v>
      </c>
      <c r="J2921" s="15" t="s">
        <v>130</v>
      </c>
      <c r="K2921">
        <v>3</v>
      </c>
      <c r="L2921" s="19">
        <f>IF(AND(K2921=7,N2921&lt;M2921),1,IF(N2921&lt;M2921,K2921+1,K2921))</f>
        <v>3</v>
      </c>
      <c r="M2921" s="18">
        <v>2</v>
      </c>
      <c r="N2921" s="17">
        <v>4.166666666666667</v>
      </c>
      <c r="O2921" t="s">
        <v>582</v>
      </c>
      <c r="P2921" s="3">
        <v>573.37002309227398</v>
      </c>
      <c r="Q2921" s="3">
        <v>495.36313700318368</v>
      </c>
    </row>
    <row r="2922" spans="1:17" ht="15" x14ac:dyDescent="0.25">
      <c r="A2922" s="15" t="s">
        <v>30</v>
      </c>
      <c r="B2922" s="15" t="s">
        <v>37</v>
      </c>
      <c r="C2922" t="s">
        <v>92</v>
      </c>
      <c r="D2922" s="15" t="s">
        <v>16</v>
      </c>
      <c r="E2922" t="s">
        <v>92</v>
      </c>
      <c r="F2922" s="15" t="s">
        <v>92</v>
      </c>
      <c r="G2922" t="s">
        <v>92</v>
      </c>
      <c r="H2922" s="15" t="s">
        <v>35</v>
      </c>
      <c r="I2922" t="s">
        <v>27</v>
      </c>
      <c r="J2922" s="15" t="s">
        <v>130</v>
      </c>
      <c r="K2922">
        <v>4</v>
      </c>
      <c r="L2922" s="19">
        <f>IF(AND(K2922=7,N2922&lt;M2922),1,IF(N2922&lt;M2922,K2922+1,K2922))</f>
        <v>4</v>
      </c>
      <c r="M2922" s="18">
        <v>2</v>
      </c>
      <c r="N2922" s="17">
        <v>4.166666666666667</v>
      </c>
      <c r="O2922" t="s">
        <v>582</v>
      </c>
      <c r="P2922" s="3">
        <v>573.37002309227398</v>
      </c>
      <c r="Q2922" s="3">
        <v>495.36313700318368</v>
      </c>
    </row>
    <row r="2923" spans="1:17" ht="15" x14ac:dyDescent="0.25">
      <c r="A2923" s="15" t="s">
        <v>30</v>
      </c>
      <c r="B2923" s="15" t="s">
        <v>37</v>
      </c>
      <c r="C2923" t="s">
        <v>92</v>
      </c>
      <c r="D2923" s="15" t="s">
        <v>16</v>
      </c>
      <c r="E2923" t="s">
        <v>92</v>
      </c>
      <c r="F2923" s="15" t="s">
        <v>92</v>
      </c>
      <c r="G2923" t="s">
        <v>92</v>
      </c>
      <c r="H2923" s="15" t="s">
        <v>35</v>
      </c>
      <c r="I2923" t="s">
        <v>27</v>
      </c>
      <c r="J2923" s="15" t="s">
        <v>130</v>
      </c>
      <c r="K2923">
        <v>5</v>
      </c>
      <c r="L2923" s="19">
        <f>IF(AND(K2923=7,N2923&lt;M2923),1,IF(N2923&lt;M2923,K2923+1,K2923))</f>
        <v>5</v>
      </c>
      <c r="M2923" s="18">
        <v>2</v>
      </c>
      <c r="N2923" s="17">
        <v>4.166666666666667</v>
      </c>
      <c r="O2923" t="s">
        <v>582</v>
      </c>
      <c r="P2923" s="3">
        <v>573.37002309227398</v>
      </c>
      <c r="Q2923" s="3">
        <v>495.36313700318368</v>
      </c>
    </row>
    <row r="2924" spans="1:17" ht="15" x14ac:dyDescent="0.25">
      <c r="A2924" s="15" t="s">
        <v>30</v>
      </c>
      <c r="B2924" s="15" t="s">
        <v>37</v>
      </c>
      <c r="C2924" t="s">
        <v>92</v>
      </c>
      <c r="D2924" s="15" t="s">
        <v>16</v>
      </c>
      <c r="E2924" t="s">
        <v>92</v>
      </c>
      <c r="F2924" s="15" t="s">
        <v>92</v>
      </c>
      <c r="G2924" t="s">
        <v>92</v>
      </c>
      <c r="H2924" s="15" t="s">
        <v>35</v>
      </c>
      <c r="I2924" t="s">
        <v>27</v>
      </c>
      <c r="J2924" s="15" t="s">
        <v>130</v>
      </c>
      <c r="K2924">
        <v>6</v>
      </c>
      <c r="L2924" s="19">
        <f>IF(AND(K2924=7,N2924&lt;M2924),1,IF(N2924&lt;M2924,K2924+1,K2924))</f>
        <v>6</v>
      </c>
      <c r="M2924" s="18">
        <v>2</v>
      </c>
      <c r="N2924" s="17">
        <v>4.166666666666667</v>
      </c>
      <c r="O2924" t="s">
        <v>582</v>
      </c>
      <c r="P2924" s="3">
        <v>573.37002309227398</v>
      </c>
      <c r="Q2924" s="3">
        <v>495.36313700318368</v>
      </c>
    </row>
    <row r="2925" spans="1:17" ht="15" x14ac:dyDescent="0.25">
      <c r="A2925" s="15" t="s">
        <v>30</v>
      </c>
      <c r="B2925" s="15" t="s">
        <v>37</v>
      </c>
      <c r="C2925" t="s">
        <v>92</v>
      </c>
      <c r="D2925" s="15" t="s">
        <v>16</v>
      </c>
      <c r="E2925" t="s">
        <v>92</v>
      </c>
      <c r="F2925" s="15" t="s">
        <v>92</v>
      </c>
      <c r="G2925" t="s">
        <v>92</v>
      </c>
      <c r="H2925" s="15" t="s">
        <v>35</v>
      </c>
      <c r="I2925" t="s">
        <v>27</v>
      </c>
      <c r="J2925" s="15" t="s">
        <v>130</v>
      </c>
      <c r="K2925">
        <v>7</v>
      </c>
      <c r="L2925" s="19">
        <f>IF(AND(K2925=7,N2925&lt;M2925),1,IF(N2925&lt;M2925,K2925+1,K2925))</f>
        <v>7</v>
      </c>
      <c r="M2925" s="18">
        <v>2</v>
      </c>
      <c r="N2925" s="17">
        <v>4.166666666666667</v>
      </c>
      <c r="O2925" t="s">
        <v>582</v>
      </c>
      <c r="P2925" s="3">
        <v>573.37002309227398</v>
      </c>
      <c r="Q2925" s="3">
        <v>495.36313700318368</v>
      </c>
    </row>
    <row r="2926" spans="1:17" ht="15" x14ac:dyDescent="0.25">
      <c r="A2926" s="15" t="s">
        <v>30</v>
      </c>
      <c r="B2926" s="15" t="s">
        <v>37</v>
      </c>
      <c r="C2926" t="s">
        <v>92</v>
      </c>
      <c r="D2926" s="15" t="s">
        <v>16</v>
      </c>
      <c r="E2926" t="s">
        <v>92</v>
      </c>
      <c r="F2926" s="15" t="s">
        <v>92</v>
      </c>
      <c r="G2926" t="s">
        <v>92</v>
      </c>
      <c r="H2926" s="15" t="s">
        <v>35</v>
      </c>
      <c r="I2926" t="s">
        <v>27</v>
      </c>
      <c r="J2926" s="15" t="s">
        <v>358</v>
      </c>
      <c r="K2926">
        <v>1</v>
      </c>
      <c r="L2926" s="19">
        <f>IF(AND(K2926=7,N2926&lt;M2926),1,IF(N2926&lt;M2926,K2926+1,K2926))</f>
        <v>1</v>
      </c>
      <c r="M2926" s="18">
        <v>3</v>
      </c>
      <c r="N2926" s="17">
        <v>5.166666666666667</v>
      </c>
      <c r="O2926" t="s">
        <v>582</v>
      </c>
      <c r="P2926" s="3">
        <v>573.37002309227398</v>
      </c>
      <c r="Q2926" s="3">
        <v>495.36313700318368</v>
      </c>
    </row>
    <row r="2927" spans="1:17" ht="15" x14ac:dyDescent="0.25">
      <c r="A2927" s="15" t="s">
        <v>30</v>
      </c>
      <c r="B2927" s="15" t="s">
        <v>37</v>
      </c>
      <c r="C2927" t="s">
        <v>92</v>
      </c>
      <c r="D2927" s="15" t="s">
        <v>16</v>
      </c>
      <c r="E2927" t="s">
        <v>92</v>
      </c>
      <c r="F2927" s="15" t="s">
        <v>92</v>
      </c>
      <c r="G2927" t="s">
        <v>92</v>
      </c>
      <c r="H2927" s="15" t="s">
        <v>35</v>
      </c>
      <c r="I2927" t="s">
        <v>27</v>
      </c>
      <c r="J2927" s="15" t="s">
        <v>358</v>
      </c>
      <c r="K2927">
        <v>2</v>
      </c>
      <c r="L2927" s="19">
        <f>IF(AND(K2927=7,N2927&lt;M2927),1,IF(N2927&lt;M2927,K2927+1,K2927))</f>
        <v>2</v>
      </c>
      <c r="M2927" s="18">
        <v>3</v>
      </c>
      <c r="N2927" s="17">
        <v>5.166666666666667</v>
      </c>
      <c r="O2927" t="s">
        <v>582</v>
      </c>
      <c r="P2927" s="3">
        <v>573.37002309227398</v>
      </c>
      <c r="Q2927" s="3">
        <v>495.36313700318368</v>
      </c>
    </row>
    <row r="2928" spans="1:17" ht="15" x14ac:dyDescent="0.25">
      <c r="A2928" s="15" t="s">
        <v>30</v>
      </c>
      <c r="B2928" s="15" t="s">
        <v>37</v>
      </c>
      <c r="C2928" t="s">
        <v>92</v>
      </c>
      <c r="D2928" s="15" t="s">
        <v>16</v>
      </c>
      <c r="E2928" t="s">
        <v>92</v>
      </c>
      <c r="F2928" s="15" t="s">
        <v>92</v>
      </c>
      <c r="G2928" t="s">
        <v>92</v>
      </c>
      <c r="H2928" s="15" t="s">
        <v>35</v>
      </c>
      <c r="I2928" t="s">
        <v>27</v>
      </c>
      <c r="J2928" s="15" t="s">
        <v>358</v>
      </c>
      <c r="K2928">
        <v>3</v>
      </c>
      <c r="L2928" s="19">
        <f>IF(AND(K2928=7,N2928&lt;M2928),1,IF(N2928&lt;M2928,K2928+1,K2928))</f>
        <v>3</v>
      </c>
      <c r="M2928" s="18">
        <v>3</v>
      </c>
      <c r="N2928" s="17">
        <v>5.166666666666667</v>
      </c>
      <c r="O2928" t="s">
        <v>582</v>
      </c>
      <c r="P2928" s="3">
        <v>573.37002309227398</v>
      </c>
      <c r="Q2928" s="3">
        <v>495.36313700318368</v>
      </c>
    </row>
    <row r="2929" spans="1:17" ht="15" x14ac:dyDescent="0.25">
      <c r="A2929" s="15" t="s">
        <v>30</v>
      </c>
      <c r="B2929" s="15" t="s">
        <v>37</v>
      </c>
      <c r="C2929" t="s">
        <v>92</v>
      </c>
      <c r="D2929" s="15" t="s">
        <v>16</v>
      </c>
      <c r="E2929" t="s">
        <v>92</v>
      </c>
      <c r="F2929" s="15" t="s">
        <v>92</v>
      </c>
      <c r="G2929" t="s">
        <v>92</v>
      </c>
      <c r="H2929" s="15" t="s">
        <v>35</v>
      </c>
      <c r="I2929" t="s">
        <v>27</v>
      </c>
      <c r="J2929" s="15" t="s">
        <v>358</v>
      </c>
      <c r="K2929">
        <v>4</v>
      </c>
      <c r="L2929" s="19">
        <f>IF(AND(K2929=7,N2929&lt;M2929),1,IF(N2929&lt;M2929,K2929+1,K2929))</f>
        <v>4</v>
      </c>
      <c r="M2929" s="18">
        <v>3</v>
      </c>
      <c r="N2929" s="17">
        <v>5.166666666666667</v>
      </c>
      <c r="O2929" t="s">
        <v>582</v>
      </c>
      <c r="P2929" s="3">
        <v>573.37002309227398</v>
      </c>
      <c r="Q2929" s="3">
        <v>495.36313700318368</v>
      </c>
    </row>
    <row r="2930" spans="1:17" ht="15" x14ac:dyDescent="0.25">
      <c r="A2930" s="15" t="s">
        <v>30</v>
      </c>
      <c r="B2930" s="15" t="s">
        <v>37</v>
      </c>
      <c r="C2930" t="s">
        <v>92</v>
      </c>
      <c r="D2930" s="15" t="s">
        <v>16</v>
      </c>
      <c r="E2930" t="s">
        <v>92</v>
      </c>
      <c r="F2930" s="15" t="s">
        <v>92</v>
      </c>
      <c r="G2930" t="s">
        <v>92</v>
      </c>
      <c r="H2930" s="15" t="s">
        <v>35</v>
      </c>
      <c r="I2930" t="s">
        <v>27</v>
      </c>
      <c r="J2930" s="15" t="s">
        <v>358</v>
      </c>
      <c r="K2930">
        <v>5</v>
      </c>
      <c r="L2930" s="19">
        <f>IF(AND(K2930=7,N2930&lt;M2930),1,IF(N2930&lt;M2930,K2930+1,K2930))</f>
        <v>5</v>
      </c>
      <c r="M2930" s="18">
        <v>3</v>
      </c>
      <c r="N2930" s="17">
        <v>5.166666666666667</v>
      </c>
      <c r="O2930" t="s">
        <v>582</v>
      </c>
      <c r="P2930" s="3">
        <v>573.37002309227398</v>
      </c>
      <c r="Q2930" s="3">
        <v>495.36313700318368</v>
      </c>
    </row>
    <row r="2931" spans="1:17" ht="15" x14ac:dyDescent="0.25">
      <c r="A2931" s="15" t="s">
        <v>30</v>
      </c>
      <c r="B2931" s="15" t="s">
        <v>37</v>
      </c>
      <c r="C2931" t="s">
        <v>92</v>
      </c>
      <c r="D2931" s="15" t="s">
        <v>16</v>
      </c>
      <c r="E2931" t="s">
        <v>92</v>
      </c>
      <c r="F2931" s="15" t="s">
        <v>92</v>
      </c>
      <c r="G2931" t="s">
        <v>92</v>
      </c>
      <c r="H2931" s="15" t="s">
        <v>35</v>
      </c>
      <c r="I2931" t="s">
        <v>27</v>
      </c>
      <c r="J2931" s="15" t="s">
        <v>358</v>
      </c>
      <c r="K2931">
        <v>6</v>
      </c>
      <c r="L2931" s="19">
        <f>IF(AND(K2931=7,N2931&lt;M2931),1,IF(N2931&lt;M2931,K2931+1,K2931))</f>
        <v>6</v>
      </c>
      <c r="M2931" s="18">
        <v>3</v>
      </c>
      <c r="N2931" s="17">
        <v>5.166666666666667</v>
      </c>
      <c r="O2931" t="s">
        <v>582</v>
      </c>
      <c r="P2931" s="3">
        <v>573.37002309227398</v>
      </c>
      <c r="Q2931" s="3">
        <v>495.36313700318368</v>
      </c>
    </row>
    <row r="2932" spans="1:17" ht="15" x14ac:dyDescent="0.25">
      <c r="A2932" s="15" t="s">
        <v>30</v>
      </c>
      <c r="B2932" s="15" t="s">
        <v>37</v>
      </c>
      <c r="C2932" t="s">
        <v>92</v>
      </c>
      <c r="D2932" s="15" t="s">
        <v>16</v>
      </c>
      <c r="E2932" t="s">
        <v>92</v>
      </c>
      <c r="F2932" s="15" t="s">
        <v>92</v>
      </c>
      <c r="G2932" t="s">
        <v>92</v>
      </c>
      <c r="H2932" s="15" t="s">
        <v>35</v>
      </c>
      <c r="I2932" t="s">
        <v>27</v>
      </c>
      <c r="J2932" s="15" t="s">
        <v>358</v>
      </c>
      <c r="K2932">
        <v>7</v>
      </c>
      <c r="L2932" s="19">
        <f>IF(AND(K2932=7,N2932&lt;M2932),1,IF(N2932&lt;M2932,K2932+1,K2932))</f>
        <v>7</v>
      </c>
      <c r="M2932" s="18">
        <v>3.3333333333333335</v>
      </c>
      <c r="N2932" s="17">
        <v>5.5</v>
      </c>
      <c r="O2932" t="s">
        <v>582</v>
      </c>
      <c r="P2932" s="3">
        <v>573.37002309227398</v>
      </c>
      <c r="Q2932" s="3">
        <v>495.36313700318368</v>
      </c>
    </row>
    <row r="2933" spans="1:17" ht="15" x14ac:dyDescent="0.25">
      <c r="A2933" s="15" t="s">
        <v>30</v>
      </c>
      <c r="B2933" s="15" t="s">
        <v>37</v>
      </c>
      <c r="C2933" t="s">
        <v>92</v>
      </c>
      <c r="D2933" s="15" t="s">
        <v>16</v>
      </c>
      <c r="E2933" t="s">
        <v>92</v>
      </c>
      <c r="F2933" s="15" t="s">
        <v>92</v>
      </c>
      <c r="G2933" t="s">
        <v>92</v>
      </c>
      <c r="H2933" s="15" t="s">
        <v>35</v>
      </c>
      <c r="I2933" t="s">
        <v>27</v>
      </c>
      <c r="J2933" s="15" t="s">
        <v>726</v>
      </c>
      <c r="K2933">
        <v>2</v>
      </c>
      <c r="L2933" s="19">
        <f>IF(AND(K2933=7,N2933&lt;M2933),1,IF(N2933&lt;M2933,K2933+1,K2933))</f>
        <v>2</v>
      </c>
      <c r="M2933" s="18">
        <v>4</v>
      </c>
      <c r="N2933" s="17">
        <v>6.166666666666667</v>
      </c>
      <c r="O2933" t="s">
        <v>582</v>
      </c>
      <c r="P2933" s="3">
        <v>573.37002309227398</v>
      </c>
      <c r="Q2933" s="3">
        <v>495.36313700318368</v>
      </c>
    </row>
    <row r="2934" spans="1:17" ht="15" x14ac:dyDescent="0.25">
      <c r="A2934" s="15" t="s">
        <v>30</v>
      </c>
      <c r="B2934" s="15" t="s">
        <v>37</v>
      </c>
      <c r="C2934" t="s">
        <v>92</v>
      </c>
      <c r="D2934" s="15" t="s">
        <v>16</v>
      </c>
      <c r="E2934" t="s">
        <v>92</v>
      </c>
      <c r="F2934" s="15" t="s">
        <v>92</v>
      </c>
      <c r="G2934" t="s">
        <v>92</v>
      </c>
      <c r="H2934" s="15" t="s">
        <v>35</v>
      </c>
      <c r="I2934" t="s">
        <v>27</v>
      </c>
      <c r="J2934" s="15" t="s">
        <v>726</v>
      </c>
      <c r="K2934">
        <v>4</v>
      </c>
      <c r="L2934" s="19">
        <f>IF(AND(K2934=7,N2934&lt;M2934),1,IF(N2934&lt;M2934,K2934+1,K2934))</f>
        <v>4</v>
      </c>
      <c r="M2934" s="18">
        <v>4.166666666666667</v>
      </c>
      <c r="N2934" s="17">
        <v>6.333333333333333</v>
      </c>
      <c r="O2934" t="s">
        <v>582</v>
      </c>
      <c r="P2934" s="3">
        <v>573.37002309227398</v>
      </c>
      <c r="Q2934" s="3">
        <v>495.36313700318368</v>
      </c>
    </row>
    <row r="2935" spans="1:17" ht="15" x14ac:dyDescent="0.25">
      <c r="A2935" s="15" t="s">
        <v>30</v>
      </c>
      <c r="B2935" s="15" t="s">
        <v>37</v>
      </c>
      <c r="C2935" t="s">
        <v>92</v>
      </c>
      <c r="D2935" s="15" t="s">
        <v>16</v>
      </c>
      <c r="E2935" t="s">
        <v>92</v>
      </c>
      <c r="F2935" s="15" t="s">
        <v>92</v>
      </c>
      <c r="G2935" t="s">
        <v>92</v>
      </c>
      <c r="H2935" s="15" t="s">
        <v>35</v>
      </c>
      <c r="I2935" t="s">
        <v>27</v>
      </c>
      <c r="J2935" s="15" t="s">
        <v>726</v>
      </c>
      <c r="K2935">
        <v>5</v>
      </c>
      <c r="L2935" s="19">
        <f>IF(AND(K2935=7,N2935&lt;M2935),1,IF(N2935&lt;M2935,K2935+1,K2935))</f>
        <v>5</v>
      </c>
      <c r="M2935" s="18">
        <v>3.5</v>
      </c>
      <c r="N2935" s="17">
        <v>5.666666666666667</v>
      </c>
      <c r="O2935" t="s">
        <v>582</v>
      </c>
      <c r="P2935" s="3">
        <v>573.37002309227398</v>
      </c>
      <c r="Q2935" s="3">
        <v>495.36313700318368</v>
      </c>
    </row>
    <row r="2936" spans="1:17" ht="15" x14ac:dyDescent="0.25">
      <c r="A2936" s="15" t="s">
        <v>30</v>
      </c>
      <c r="B2936" s="15" t="s">
        <v>37</v>
      </c>
      <c r="C2936" t="s">
        <v>92</v>
      </c>
      <c r="D2936" s="15" t="s">
        <v>16</v>
      </c>
      <c r="E2936" t="s">
        <v>92</v>
      </c>
      <c r="F2936" s="15" t="s">
        <v>92</v>
      </c>
      <c r="G2936" t="s">
        <v>92</v>
      </c>
      <c r="H2936" s="15" t="s">
        <v>35</v>
      </c>
      <c r="I2936" t="s">
        <v>27</v>
      </c>
      <c r="J2936" s="15" t="s">
        <v>726</v>
      </c>
      <c r="K2936">
        <v>6</v>
      </c>
      <c r="L2936" s="19">
        <f>IF(AND(K2936=7,N2936&lt;M2936),1,IF(N2936&lt;M2936,K2936+1,K2936))</f>
        <v>6</v>
      </c>
      <c r="M2936" s="18">
        <v>3.5</v>
      </c>
      <c r="N2936" s="17">
        <v>5.666666666666667</v>
      </c>
      <c r="O2936" t="s">
        <v>582</v>
      </c>
      <c r="P2936" s="3">
        <v>573.37002309227398</v>
      </c>
      <c r="Q2936" s="3">
        <v>495.36313700318368</v>
      </c>
    </row>
    <row r="2937" spans="1:17" ht="15" x14ac:dyDescent="0.25">
      <c r="A2937" s="15" t="s">
        <v>30</v>
      </c>
      <c r="B2937" s="15" t="s">
        <v>37</v>
      </c>
      <c r="C2937" t="s">
        <v>92</v>
      </c>
      <c r="D2937" s="15" t="s">
        <v>16</v>
      </c>
      <c r="E2937" t="s">
        <v>92</v>
      </c>
      <c r="F2937" s="15" t="s">
        <v>92</v>
      </c>
      <c r="G2937" t="s">
        <v>92</v>
      </c>
      <c r="H2937" s="15" t="s">
        <v>35</v>
      </c>
      <c r="I2937" t="s">
        <v>27</v>
      </c>
      <c r="J2937" s="15" t="s">
        <v>726</v>
      </c>
      <c r="K2937">
        <v>7</v>
      </c>
      <c r="L2937" s="19">
        <f>IF(AND(K2937=7,N2937&lt;M2937),1,IF(N2937&lt;M2937,K2937+1,K2937))</f>
        <v>7</v>
      </c>
      <c r="M2937" s="18">
        <v>3.75</v>
      </c>
      <c r="N2937" s="17">
        <v>5.916666666666667</v>
      </c>
      <c r="O2937" t="s">
        <v>582</v>
      </c>
      <c r="P2937" s="3">
        <v>573.37002309227398</v>
      </c>
      <c r="Q2937" s="3">
        <v>495.36313700318368</v>
      </c>
    </row>
    <row r="2938" spans="1:17" ht="15" x14ac:dyDescent="0.25">
      <c r="A2938" s="15" t="s">
        <v>30</v>
      </c>
      <c r="B2938" s="15" t="s">
        <v>37</v>
      </c>
      <c r="C2938" t="s">
        <v>92</v>
      </c>
      <c r="D2938" s="15" t="s">
        <v>16</v>
      </c>
      <c r="E2938" t="s">
        <v>92</v>
      </c>
      <c r="F2938" s="15" t="s">
        <v>92</v>
      </c>
      <c r="G2938" t="s">
        <v>92</v>
      </c>
      <c r="H2938" s="15" t="s">
        <v>35</v>
      </c>
      <c r="I2938" t="s">
        <v>27</v>
      </c>
      <c r="J2938" s="15" t="s">
        <v>91</v>
      </c>
      <c r="K2938">
        <v>1</v>
      </c>
      <c r="L2938" s="19">
        <f>IF(AND(K2938=7,N2938&lt;M2938),1,IF(N2938&lt;M2938,K2938+1,K2938))</f>
        <v>1</v>
      </c>
      <c r="M2938" s="18">
        <v>4</v>
      </c>
      <c r="N2938" s="17">
        <v>6.25</v>
      </c>
      <c r="O2938" t="s">
        <v>582</v>
      </c>
      <c r="P2938" s="3">
        <v>573.37002309227398</v>
      </c>
      <c r="Q2938" s="3">
        <v>495.36313700318368</v>
      </c>
    </row>
    <row r="2939" spans="1:17" ht="15" x14ac:dyDescent="0.25">
      <c r="A2939" s="15" t="s">
        <v>30</v>
      </c>
      <c r="B2939" s="15" t="s">
        <v>37</v>
      </c>
      <c r="C2939" t="s">
        <v>92</v>
      </c>
      <c r="D2939" s="15" t="s">
        <v>16</v>
      </c>
      <c r="E2939" t="s">
        <v>92</v>
      </c>
      <c r="F2939" s="15" t="s">
        <v>92</v>
      </c>
      <c r="G2939" t="s">
        <v>92</v>
      </c>
      <c r="H2939" s="15" t="s">
        <v>35</v>
      </c>
      <c r="I2939" t="s">
        <v>27</v>
      </c>
      <c r="J2939" s="15" t="s">
        <v>91</v>
      </c>
      <c r="K2939">
        <v>2</v>
      </c>
      <c r="L2939" s="19">
        <f>IF(AND(K2939=7,N2939&lt;M2939),1,IF(N2939&lt;M2939,K2939+1,K2939))</f>
        <v>2</v>
      </c>
      <c r="M2939" s="18">
        <v>4</v>
      </c>
      <c r="N2939" s="17">
        <v>6.25</v>
      </c>
      <c r="O2939" t="s">
        <v>582</v>
      </c>
      <c r="P2939" s="3">
        <v>573.37002309227398</v>
      </c>
      <c r="Q2939" s="3">
        <v>495.36313700318368</v>
      </c>
    </row>
    <row r="2940" spans="1:17" ht="15" x14ac:dyDescent="0.25">
      <c r="A2940" s="15" t="s">
        <v>30</v>
      </c>
      <c r="B2940" s="15" t="s">
        <v>37</v>
      </c>
      <c r="C2940" t="s">
        <v>92</v>
      </c>
      <c r="D2940" s="15" t="s">
        <v>16</v>
      </c>
      <c r="E2940" t="s">
        <v>92</v>
      </c>
      <c r="F2940" s="15" t="s">
        <v>92</v>
      </c>
      <c r="G2940" t="s">
        <v>92</v>
      </c>
      <c r="H2940" s="15" t="s">
        <v>35</v>
      </c>
      <c r="I2940" t="s">
        <v>27</v>
      </c>
      <c r="J2940" s="15" t="s">
        <v>91</v>
      </c>
      <c r="K2940">
        <v>3</v>
      </c>
      <c r="L2940" s="19">
        <f>IF(AND(K2940=7,N2940&lt;M2940),1,IF(N2940&lt;M2940,K2940+1,K2940))</f>
        <v>3</v>
      </c>
      <c r="M2940" s="18">
        <v>4</v>
      </c>
      <c r="N2940" s="17">
        <v>6.25</v>
      </c>
      <c r="O2940" t="s">
        <v>582</v>
      </c>
      <c r="P2940" s="3">
        <v>573.37002309227398</v>
      </c>
      <c r="Q2940" s="3">
        <v>495.36313700318368</v>
      </c>
    </row>
    <row r="2941" spans="1:17" ht="15" x14ac:dyDescent="0.25">
      <c r="A2941" s="15" t="s">
        <v>30</v>
      </c>
      <c r="B2941" s="15" t="s">
        <v>37</v>
      </c>
      <c r="C2941" t="s">
        <v>92</v>
      </c>
      <c r="D2941" s="15" t="s">
        <v>16</v>
      </c>
      <c r="E2941" t="s">
        <v>92</v>
      </c>
      <c r="F2941" s="15" t="s">
        <v>92</v>
      </c>
      <c r="G2941" t="s">
        <v>92</v>
      </c>
      <c r="H2941" s="15" t="s">
        <v>35</v>
      </c>
      <c r="I2941" t="s">
        <v>27</v>
      </c>
      <c r="J2941" s="15" t="s">
        <v>91</v>
      </c>
      <c r="K2941">
        <v>4</v>
      </c>
      <c r="L2941" s="19">
        <f>IF(AND(K2941=7,N2941&lt;M2941),1,IF(N2941&lt;M2941,K2941+1,K2941))</f>
        <v>4</v>
      </c>
      <c r="M2941" s="18">
        <v>4</v>
      </c>
      <c r="N2941" s="17">
        <v>6.25</v>
      </c>
      <c r="O2941" t="s">
        <v>582</v>
      </c>
      <c r="P2941" s="3">
        <v>573.37002309227398</v>
      </c>
      <c r="Q2941" s="3">
        <v>495.36313700318368</v>
      </c>
    </row>
    <row r="2942" spans="1:17" ht="15" x14ac:dyDescent="0.25">
      <c r="A2942" s="15" t="s">
        <v>30</v>
      </c>
      <c r="B2942" s="15" t="s">
        <v>37</v>
      </c>
      <c r="C2942" t="s">
        <v>92</v>
      </c>
      <c r="D2942" s="15" t="s">
        <v>16</v>
      </c>
      <c r="E2942" t="s">
        <v>92</v>
      </c>
      <c r="F2942" s="15" t="s">
        <v>92</v>
      </c>
      <c r="G2942" t="s">
        <v>92</v>
      </c>
      <c r="H2942" s="15" t="s">
        <v>35</v>
      </c>
      <c r="I2942" t="s">
        <v>27</v>
      </c>
      <c r="J2942" s="15" t="s">
        <v>91</v>
      </c>
      <c r="K2942">
        <v>5</v>
      </c>
      <c r="L2942" s="19">
        <f>IF(AND(K2942=7,N2942&lt;M2942),1,IF(N2942&lt;M2942,K2942+1,K2942))</f>
        <v>5</v>
      </c>
      <c r="M2942" s="18">
        <v>4</v>
      </c>
      <c r="N2942" s="17">
        <v>6.25</v>
      </c>
      <c r="O2942" t="s">
        <v>582</v>
      </c>
      <c r="P2942" s="3">
        <v>573.37002309227398</v>
      </c>
      <c r="Q2942" s="3">
        <v>495.36313700318368</v>
      </c>
    </row>
    <row r="2943" spans="1:17" ht="15" x14ac:dyDescent="0.25">
      <c r="A2943" s="15" t="s">
        <v>30</v>
      </c>
      <c r="B2943" s="15" t="s">
        <v>37</v>
      </c>
      <c r="C2943" t="s">
        <v>92</v>
      </c>
      <c r="D2943" s="15" t="s">
        <v>16</v>
      </c>
      <c r="E2943" t="s">
        <v>92</v>
      </c>
      <c r="F2943" s="15" t="s">
        <v>92</v>
      </c>
      <c r="G2943" t="s">
        <v>92</v>
      </c>
      <c r="H2943" s="15" t="s">
        <v>35</v>
      </c>
      <c r="I2943" t="s">
        <v>27</v>
      </c>
      <c r="J2943" s="15" t="s">
        <v>91</v>
      </c>
      <c r="K2943">
        <v>6</v>
      </c>
      <c r="L2943" s="19">
        <f>IF(AND(K2943=7,N2943&lt;M2943),1,IF(N2943&lt;M2943,K2943+1,K2943))</f>
        <v>6</v>
      </c>
      <c r="M2943" s="18">
        <v>4</v>
      </c>
      <c r="N2943" s="17">
        <v>6.25</v>
      </c>
      <c r="O2943" t="s">
        <v>582</v>
      </c>
      <c r="P2943" s="3">
        <v>573.37002309227398</v>
      </c>
      <c r="Q2943" s="3">
        <v>495.36313700318368</v>
      </c>
    </row>
    <row r="2944" spans="1:17" ht="15" x14ac:dyDescent="0.25">
      <c r="A2944" s="15" t="s">
        <v>30</v>
      </c>
      <c r="B2944" s="15" t="s">
        <v>37</v>
      </c>
      <c r="C2944" t="s">
        <v>92</v>
      </c>
      <c r="D2944" s="15" t="s">
        <v>16</v>
      </c>
      <c r="E2944" t="s">
        <v>92</v>
      </c>
      <c r="F2944" s="15" t="s">
        <v>92</v>
      </c>
      <c r="G2944" t="s">
        <v>92</v>
      </c>
      <c r="H2944" s="15" t="s">
        <v>35</v>
      </c>
      <c r="I2944" t="s">
        <v>27</v>
      </c>
      <c r="J2944" s="15" t="s">
        <v>91</v>
      </c>
      <c r="K2944">
        <v>7</v>
      </c>
      <c r="L2944" s="19">
        <f>IF(AND(K2944=7,N2944&lt;M2944),1,IF(N2944&lt;M2944,K2944+1,K2944))</f>
        <v>7</v>
      </c>
      <c r="M2944" s="18">
        <v>4</v>
      </c>
      <c r="N2944" s="17">
        <v>6.25</v>
      </c>
      <c r="O2944" t="s">
        <v>582</v>
      </c>
      <c r="P2944" s="3">
        <v>573.37002309227398</v>
      </c>
      <c r="Q2944" s="3">
        <v>495.36313700318368</v>
      </c>
    </row>
    <row r="2945" spans="1:17" ht="15" x14ac:dyDescent="0.25">
      <c r="A2945" s="15" t="s">
        <v>30</v>
      </c>
      <c r="B2945" s="15" t="s">
        <v>37</v>
      </c>
      <c r="C2945" t="s">
        <v>92</v>
      </c>
      <c r="D2945" s="15" t="s">
        <v>16</v>
      </c>
      <c r="E2945" t="s">
        <v>92</v>
      </c>
      <c r="F2945" s="15" t="s">
        <v>92</v>
      </c>
      <c r="G2945" t="s">
        <v>92</v>
      </c>
      <c r="H2945" s="15" t="s">
        <v>35</v>
      </c>
      <c r="I2945" t="s">
        <v>27</v>
      </c>
      <c r="J2945" s="15" t="s">
        <v>626</v>
      </c>
      <c r="K2945">
        <v>1</v>
      </c>
      <c r="L2945" s="19">
        <f>IF(AND(K2945=7,N2945&lt;M2945),1,IF(N2945&lt;M2945,K2945+1,K2945))</f>
        <v>1</v>
      </c>
      <c r="M2945" s="18">
        <v>5</v>
      </c>
      <c r="N2945" s="17">
        <v>7.25</v>
      </c>
      <c r="O2945" t="s">
        <v>582</v>
      </c>
      <c r="P2945" s="3">
        <v>573.37002309227398</v>
      </c>
      <c r="Q2945" s="3">
        <v>495.36313700318368</v>
      </c>
    </row>
    <row r="2946" spans="1:17" ht="15" x14ac:dyDescent="0.25">
      <c r="A2946" s="15" t="s">
        <v>30</v>
      </c>
      <c r="B2946" s="15" t="s">
        <v>37</v>
      </c>
      <c r="C2946" t="s">
        <v>92</v>
      </c>
      <c r="D2946" s="15" t="s">
        <v>16</v>
      </c>
      <c r="E2946" t="s">
        <v>92</v>
      </c>
      <c r="F2946" s="15" t="s">
        <v>92</v>
      </c>
      <c r="G2946" t="s">
        <v>92</v>
      </c>
      <c r="H2946" s="15" t="s">
        <v>35</v>
      </c>
      <c r="I2946" t="s">
        <v>27</v>
      </c>
      <c r="J2946" s="15" t="s">
        <v>626</v>
      </c>
      <c r="K2946">
        <v>2</v>
      </c>
      <c r="L2946" s="19">
        <f>IF(AND(K2946=7,N2946&lt;M2946),1,IF(N2946&lt;M2946,K2946+1,K2946))</f>
        <v>2</v>
      </c>
      <c r="M2946" s="18">
        <v>5</v>
      </c>
      <c r="N2946" s="17">
        <v>7.25</v>
      </c>
      <c r="O2946" t="s">
        <v>582</v>
      </c>
      <c r="P2946" s="3">
        <v>573.37002309227398</v>
      </c>
      <c r="Q2946" s="3">
        <v>495.36313700318368</v>
      </c>
    </row>
    <row r="2947" spans="1:17" ht="15" x14ac:dyDescent="0.25">
      <c r="A2947" s="15" t="s">
        <v>30</v>
      </c>
      <c r="B2947" s="15" t="s">
        <v>37</v>
      </c>
      <c r="C2947" t="s">
        <v>92</v>
      </c>
      <c r="D2947" s="15" t="s">
        <v>16</v>
      </c>
      <c r="E2947" t="s">
        <v>92</v>
      </c>
      <c r="F2947" s="15" t="s">
        <v>92</v>
      </c>
      <c r="G2947" t="s">
        <v>92</v>
      </c>
      <c r="H2947" s="15" t="s">
        <v>35</v>
      </c>
      <c r="I2947" t="s">
        <v>27</v>
      </c>
      <c r="J2947" s="15" t="s">
        <v>626</v>
      </c>
      <c r="K2947">
        <v>3</v>
      </c>
      <c r="L2947" s="19">
        <f>IF(AND(K2947=7,N2947&lt;M2947),1,IF(N2947&lt;M2947,K2947+1,K2947))</f>
        <v>3</v>
      </c>
      <c r="M2947" s="18">
        <v>5</v>
      </c>
      <c r="N2947" s="17">
        <v>7.25</v>
      </c>
      <c r="O2947" t="s">
        <v>582</v>
      </c>
      <c r="P2947" s="3">
        <v>573.37002309227398</v>
      </c>
      <c r="Q2947" s="3">
        <v>495.36313700318368</v>
      </c>
    </row>
    <row r="2948" spans="1:17" ht="15" x14ac:dyDescent="0.25">
      <c r="A2948" s="15" t="s">
        <v>30</v>
      </c>
      <c r="B2948" s="15" t="s">
        <v>37</v>
      </c>
      <c r="C2948" t="s">
        <v>92</v>
      </c>
      <c r="D2948" s="15" t="s">
        <v>16</v>
      </c>
      <c r="E2948" t="s">
        <v>92</v>
      </c>
      <c r="F2948" s="15" t="s">
        <v>92</v>
      </c>
      <c r="G2948" t="s">
        <v>92</v>
      </c>
      <c r="H2948" s="15" t="s">
        <v>35</v>
      </c>
      <c r="I2948" t="s">
        <v>27</v>
      </c>
      <c r="J2948" s="15" t="s">
        <v>626</v>
      </c>
      <c r="K2948">
        <v>4</v>
      </c>
      <c r="L2948" s="19">
        <f>IF(AND(K2948=7,N2948&lt;M2948),1,IF(N2948&lt;M2948,K2948+1,K2948))</f>
        <v>4</v>
      </c>
      <c r="M2948" s="18">
        <v>5</v>
      </c>
      <c r="N2948" s="17">
        <v>7.25</v>
      </c>
      <c r="O2948" t="s">
        <v>582</v>
      </c>
      <c r="P2948" s="3">
        <v>573.37002309227398</v>
      </c>
      <c r="Q2948" s="3">
        <v>495.36313700318368</v>
      </c>
    </row>
    <row r="2949" spans="1:17" ht="15" x14ac:dyDescent="0.25">
      <c r="A2949" s="15" t="s">
        <v>30</v>
      </c>
      <c r="B2949" s="15" t="s">
        <v>37</v>
      </c>
      <c r="C2949" t="s">
        <v>92</v>
      </c>
      <c r="D2949" s="15" t="s">
        <v>16</v>
      </c>
      <c r="E2949" t="s">
        <v>92</v>
      </c>
      <c r="F2949" s="15" t="s">
        <v>92</v>
      </c>
      <c r="G2949" t="s">
        <v>92</v>
      </c>
      <c r="H2949" s="15" t="s">
        <v>35</v>
      </c>
      <c r="I2949" t="s">
        <v>27</v>
      </c>
      <c r="J2949" s="15" t="s">
        <v>626</v>
      </c>
      <c r="K2949">
        <v>5</v>
      </c>
      <c r="L2949" s="19">
        <f>IF(AND(K2949=7,N2949&lt;M2949),1,IF(N2949&lt;M2949,K2949+1,K2949))</f>
        <v>5</v>
      </c>
      <c r="M2949" s="18">
        <v>5</v>
      </c>
      <c r="N2949" s="17">
        <v>7.25</v>
      </c>
      <c r="O2949" t="s">
        <v>582</v>
      </c>
      <c r="P2949" s="3">
        <v>573.37002309227398</v>
      </c>
      <c r="Q2949" s="3">
        <v>495.36313700318368</v>
      </c>
    </row>
    <row r="2950" spans="1:17" ht="15" x14ac:dyDescent="0.25">
      <c r="A2950" s="15" t="s">
        <v>30</v>
      </c>
      <c r="B2950" s="15" t="s">
        <v>37</v>
      </c>
      <c r="C2950" t="s">
        <v>92</v>
      </c>
      <c r="D2950" s="15" t="s">
        <v>16</v>
      </c>
      <c r="E2950" t="s">
        <v>92</v>
      </c>
      <c r="F2950" s="15" t="s">
        <v>92</v>
      </c>
      <c r="G2950" t="s">
        <v>92</v>
      </c>
      <c r="H2950" s="15" t="s">
        <v>35</v>
      </c>
      <c r="I2950" t="s">
        <v>27</v>
      </c>
      <c r="J2950" s="15" t="s">
        <v>626</v>
      </c>
      <c r="K2950">
        <v>6</v>
      </c>
      <c r="L2950" s="19">
        <f>IF(AND(K2950=7,N2950&lt;M2950),1,IF(N2950&lt;M2950,K2950+1,K2950))</f>
        <v>6</v>
      </c>
      <c r="M2950" s="18">
        <v>5</v>
      </c>
      <c r="N2950" s="17">
        <v>7.25</v>
      </c>
      <c r="O2950" t="s">
        <v>582</v>
      </c>
      <c r="P2950" s="3">
        <v>573.37002309227398</v>
      </c>
      <c r="Q2950" s="3">
        <v>495.36313700318368</v>
      </c>
    </row>
    <row r="2951" spans="1:17" ht="15" x14ac:dyDescent="0.25">
      <c r="A2951" s="15" t="s">
        <v>30</v>
      </c>
      <c r="B2951" s="15" t="s">
        <v>37</v>
      </c>
      <c r="C2951" t="s">
        <v>92</v>
      </c>
      <c r="D2951" s="15" t="s">
        <v>16</v>
      </c>
      <c r="E2951" t="s">
        <v>92</v>
      </c>
      <c r="F2951" s="15" t="s">
        <v>92</v>
      </c>
      <c r="G2951" t="s">
        <v>92</v>
      </c>
      <c r="H2951" s="15" t="s">
        <v>35</v>
      </c>
      <c r="I2951" t="s">
        <v>27</v>
      </c>
      <c r="J2951" s="15" t="s">
        <v>626</v>
      </c>
      <c r="K2951">
        <v>7</v>
      </c>
      <c r="L2951" s="19">
        <f>IF(AND(K2951=7,N2951&lt;M2951),1,IF(N2951&lt;M2951,K2951+1,K2951))</f>
        <v>7</v>
      </c>
      <c r="M2951" s="18">
        <v>5</v>
      </c>
      <c r="N2951" s="17">
        <v>7.25</v>
      </c>
      <c r="O2951" t="s">
        <v>582</v>
      </c>
      <c r="P2951" s="3">
        <v>573.37002309227398</v>
      </c>
      <c r="Q2951" s="3">
        <v>495.36313700318368</v>
      </c>
    </row>
    <row r="2952" spans="1:17" ht="15" x14ac:dyDescent="0.25">
      <c r="A2952" s="15" t="s">
        <v>30</v>
      </c>
      <c r="B2952" s="15" t="s">
        <v>37</v>
      </c>
      <c r="C2952" t="s">
        <v>92</v>
      </c>
      <c r="D2952" s="15" t="s">
        <v>16</v>
      </c>
      <c r="E2952" t="s">
        <v>92</v>
      </c>
      <c r="F2952" s="15" t="s">
        <v>92</v>
      </c>
      <c r="G2952" t="s">
        <v>92</v>
      </c>
      <c r="H2952" s="15" t="s">
        <v>35</v>
      </c>
      <c r="I2952" t="s">
        <v>27</v>
      </c>
      <c r="J2952" s="15" t="s">
        <v>522</v>
      </c>
      <c r="K2952">
        <v>1</v>
      </c>
      <c r="L2952" s="19">
        <f>IF(AND(K2952=7,N2952&lt;M2952),1,IF(N2952&lt;M2952,K2952+1,K2952))</f>
        <v>1</v>
      </c>
      <c r="M2952" s="18">
        <v>6</v>
      </c>
      <c r="N2952" s="17">
        <v>8.25</v>
      </c>
      <c r="O2952" t="s">
        <v>582</v>
      </c>
      <c r="P2952" s="3">
        <v>573.37002309227398</v>
      </c>
      <c r="Q2952" s="3">
        <v>495.36313700318368</v>
      </c>
    </row>
    <row r="2953" spans="1:17" ht="15" x14ac:dyDescent="0.25">
      <c r="A2953" s="15" t="s">
        <v>30</v>
      </c>
      <c r="B2953" s="15" t="s">
        <v>37</v>
      </c>
      <c r="C2953" t="s">
        <v>92</v>
      </c>
      <c r="D2953" s="15" t="s">
        <v>16</v>
      </c>
      <c r="E2953" t="s">
        <v>92</v>
      </c>
      <c r="F2953" s="15" t="s">
        <v>92</v>
      </c>
      <c r="G2953" t="s">
        <v>92</v>
      </c>
      <c r="H2953" s="15" t="s">
        <v>35</v>
      </c>
      <c r="I2953" t="s">
        <v>27</v>
      </c>
      <c r="J2953" s="15" t="s">
        <v>522</v>
      </c>
      <c r="K2953">
        <v>2</v>
      </c>
      <c r="L2953" s="19">
        <f>IF(AND(K2953=7,N2953&lt;M2953),1,IF(N2953&lt;M2953,K2953+1,K2953))</f>
        <v>2</v>
      </c>
      <c r="M2953" s="18">
        <v>6.25</v>
      </c>
      <c r="N2953" s="17">
        <v>8.5</v>
      </c>
      <c r="O2953" t="s">
        <v>582</v>
      </c>
      <c r="P2953" s="3">
        <v>573.37002309227398</v>
      </c>
      <c r="Q2953" s="3">
        <v>495.36313700318368</v>
      </c>
    </row>
    <row r="2954" spans="1:17" ht="15" x14ac:dyDescent="0.25">
      <c r="A2954" s="15" t="s">
        <v>30</v>
      </c>
      <c r="B2954" s="15" t="s">
        <v>37</v>
      </c>
      <c r="C2954" t="s">
        <v>92</v>
      </c>
      <c r="D2954" s="15" t="s">
        <v>16</v>
      </c>
      <c r="E2954" t="s">
        <v>92</v>
      </c>
      <c r="F2954" s="15" t="s">
        <v>92</v>
      </c>
      <c r="G2954" t="s">
        <v>92</v>
      </c>
      <c r="H2954" s="15" t="s">
        <v>35</v>
      </c>
      <c r="I2954" t="s">
        <v>27</v>
      </c>
      <c r="J2954" s="15" t="s">
        <v>522</v>
      </c>
      <c r="K2954">
        <v>3</v>
      </c>
      <c r="L2954" s="19">
        <f>IF(AND(K2954=7,N2954&lt;M2954),1,IF(N2954&lt;M2954,K2954+1,K2954))</f>
        <v>3</v>
      </c>
      <c r="M2954" s="18">
        <v>6</v>
      </c>
      <c r="N2954" s="17">
        <v>8.25</v>
      </c>
      <c r="O2954" t="s">
        <v>582</v>
      </c>
      <c r="P2954" s="3">
        <v>573.37002309227398</v>
      </c>
      <c r="Q2954" s="3">
        <v>495.36313700318368</v>
      </c>
    </row>
    <row r="2955" spans="1:17" ht="15" x14ac:dyDescent="0.25">
      <c r="A2955" s="15" t="s">
        <v>30</v>
      </c>
      <c r="B2955" s="15" t="s">
        <v>37</v>
      </c>
      <c r="C2955" t="s">
        <v>92</v>
      </c>
      <c r="D2955" s="15" t="s">
        <v>16</v>
      </c>
      <c r="E2955" t="s">
        <v>92</v>
      </c>
      <c r="F2955" s="15" t="s">
        <v>92</v>
      </c>
      <c r="G2955" t="s">
        <v>92</v>
      </c>
      <c r="H2955" s="15" t="s">
        <v>35</v>
      </c>
      <c r="I2955" t="s">
        <v>27</v>
      </c>
      <c r="J2955" s="15" t="s">
        <v>522</v>
      </c>
      <c r="K2955">
        <v>4</v>
      </c>
      <c r="L2955" s="19">
        <f>IF(AND(K2955=7,N2955&lt;M2955),1,IF(N2955&lt;M2955,K2955+1,K2955))</f>
        <v>4</v>
      </c>
      <c r="M2955" s="18">
        <v>6</v>
      </c>
      <c r="N2955" s="17">
        <v>8.25</v>
      </c>
      <c r="O2955" t="s">
        <v>582</v>
      </c>
      <c r="P2955" s="3">
        <v>573.37002309227398</v>
      </c>
      <c r="Q2955" s="3">
        <v>495.36313700318368</v>
      </c>
    </row>
    <row r="2956" spans="1:17" ht="15" x14ac:dyDescent="0.25">
      <c r="A2956" s="15" t="s">
        <v>30</v>
      </c>
      <c r="B2956" s="15" t="s">
        <v>37</v>
      </c>
      <c r="C2956" t="s">
        <v>92</v>
      </c>
      <c r="D2956" s="15" t="s">
        <v>16</v>
      </c>
      <c r="E2956" t="s">
        <v>92</v>
      </c>
      <c r="F2956" s="15" t="s">
        <v>92</v>
      </c>
      <c r="G2956" t="s">
        <v>92</v>
      </c>
      <c r="H2956" s="15" t="s">
        <v>35</v>
      </c>
      <c r="I2956" t="s">
        <v>27</v>
      </c>
      <c r="J2956" s="15" t="s">
        <v>522</v>
      </c>
      <c r="K2956">
        <v>5</v>
      </c>
      <c r="L2956" s="19">
        <f>IF(AND(K2956=7,N2956&lt;M2956),1,IF(N2956&lt;M2956,K2956+1,K2956))</f>
        <v>5</v>
      </c>
      <c r="M2956" s="18">
        <v>6</v>
      </c>
      <c r="N2956" s="17">
        <v>8.25</v>
      </c>
      <c r="O2956" t="s">
        <v>582</v>
      </c>
      <c r="P2956" s="3">
        <v>573.37002309227398</v>
      </c>
      <c r="Q2956" s="3">
        <v>495.36313700318368</v>
      </c>
    </row>
    <row r="2957" spans="1:17" ht="15" x14ac:dyDescent="0.25">
      <c r="A2957" s="15" t="s">
        <v>30</v>
      </c>
      <c r="B2957" s="15" t="s">
        <v>37</v>
      </c>
      <c r="C2957" t="s">
        <v>92</v>
      </c>
      <c r="D2957" s="15" t="s">
        <v>16</v>
      </c>
      <c r="E2957" t="s">
        <v>92</v>
      </c>
      <c r="F2957" s="15" t="s">
        <v>92</v>
      </c>
      <c r="G2957" t="s">
        <v>92</v>
      </c>
      <c r="H2957" s="15" t="s">
        <v>35</v>
      </c>
      <c r="I2957" t="s">
        <v>27</v>
      </c>
      <c r="J2957" s="15" t="s">
        <v>522</v>
      </c>
      <c r="K2957">
        <v>6</v>
      </c>
      <c r="L2957" s="19">
        <f>IF(AND(K2957=7,N2957&lt;M2957),1,IF(N2957&lt;M2957,K2957+1,K2957))</f>
        <v>6</v>
      </c>
      <c r="M2957" s="18">
        <v>6</v>
      </c>
      <c r="N2957" s="17">
        <v>8.25</v>
      </c>
      <c r="O2957" t="s">
        <v>582</v>
      </c>
      <c r="P2957" s="3">
        <v>573.37002309227398</v>
      </c>
      <c r="Q2957" s="3">
        <v>495.36313700318368</v>
      </c>
    </row>
    <row r="2958" spans="1:17" ht="15" x14ac:dyDescent="0.25">
      <c r="A2958" s="15" t="s">
        <v>30</v>
      </c>
      <c r="B2958" s="15" t="s">
        <v>37</v>
      </c>
      <c r="C2958" t="s">
        <v>92</v>
      </c>
      <c r="D2958" s="15" t="s">
        <v>16</v>
      </c>
      <c r="E2958" t="s">
        <v>92</v>
      </c>
      <c r="F2958" s="15" t="s">
        <v>92</v>
      </c>
      <c r="G2958" t="s">
        <v>92</v>
      </c>
      <c r="H2958" s="15" t="s">
        <v>35</v>
      </c>
      <c r="I2958" t="s">
        <v>27</v>
      </c>
      <c r="J2958" s="15" t="s">
        <v>522</v>
      </c>
      <c r="K2958">
        <v>7</v>
      </c>
      <c r="L2958" s="19">
        <f>IF(AND(K2958=7,N2958&lt;M2958),1,IF(N2958&lt;M2958,K2958+1,K2958))</f>
        <v>7</v>
      </c>
      <c r="M2958" s="18">
        <v>6</v>
      </c>
      <c r="N2958" s="17">
        <v>8.25</v>
      </c>
      <c r="O2958" t="s">
        <v>582</v>
      </c>
      <c r="P2958" s="3">
        <v>573.37002309227398</v>
      </c>
      <c r="Q2958" s="3">
        <v>495.36313700318368</v>
      </c>
    </row>
    <row r="2959" spans="1:17" ht="15" x14ac:dyDescent="0.25">
      <c r="A2959" s="15" t="s">
        <v>30</v>
      </c>
      <c r="B2959" s="15" t="s">
        <v>37</v>
      </c>
      <c r="C2959" t="s">
        <v>92</v>
      </c>
      <c r="D2959" s="15" t="s">
        <v>16</v>
      </c>
      <c r="E2959" t="s">
        <v>92</v>
      </c>
      <c r="F2959" s="15" t="s">
        <v>92</v>
      </c>
      <c r="G2959" t="s">
        <v>92</v>
      </c>
      <c r="H2959" s="15" t="s">
        <v>35</v>
      </c>
      <c r="I2959" t="s">
        <v>27</v>
      </c>
      <c r="J2959" s="15" t="s">
        <v>583</v>
      </c>
      <c r="K2959">
        <v>1</v>
      </c>
      <c r="L2959" s="19">
        <f>IF(AND(K2959=7,N2959&lt;M2959),1,IF(N2959&lt;M2959,K2959+1,K2959))</f>
        <v>1</v>
      </c>
      <c r="M2959" s="18">
        <v>7</v>
      </c>
      <c r="N2959" s="17">
        <v>9.25</v>
      </c>
      <c r="O2959" t="s">
        <v>582</v>
      </c>
      <c r="P2959" s="3">
        <v>573.37002309227398</v>
      </c>
      <c r="Q2959" s="3">
        <v>495.36313700318368</v>
      </c>
    </row>
    <row r="2960" spans="1:17" ht="15" x14ac:dyDescent="0.25">
      <c r="A2960" s="15" t="s">
        <v>30</v>
      </c>
      <c r="B2960" s="15" t="s">
        <v>37</v>
      </c>
      <c r="C2960" t="s">
        <v>92</v>
      </c>
      <c r="D2960" s="15" t="s">
        <v>16</v>
      </c>
      <c r="E2960" t="s">
        <v>92</v>
      </c>
      <c r="F2960" s="15" t="s">
        <v>92</v>
      </c>
      <c r="G2960" t="s">
        <v>92</v>
      </c>
      <c r="H2960" s="15" t="s">
        <v>35</v>
      </c>
      <c r="I2960" t="s">
        <v>27</v>
      </c>
      <c r="J2960" s="15" t="s">
        <v>583</v>
      </c>
      <c r="K2960">
        <v>2</v>
      </c>
      <c r="L2960" s="19">
        <f>IF(AND(K2960=7,N2960&lt;M2960),1,IF(N2960&lt;M2960,K2960+1,K2960))</f>
        <v>2</v>
      </c>
      <c r="M2960" s="18">
        <v>7</v>
      </c>
      <c r="N2960" s="17">
        <v>9.25</v>
      </c>
      <c r="O2960" t="s">
        <v>582</v>
      </c>
      <c r="P2960" s="3">
        <v>573.37002309227398</v>
      </c>
      <c r="Q2960" s="3">
        <v>495.36313700318368</v>
      </c>
    </row>
    <row r="2961" spans="1:17" ht="15" x14ac:dyDescent="0.25">
      <c r="A2961" s="15" t="s">
        <v>30</v>
      </c>
      <c r="B2961" s="15" t="s">
        <v>37</v>
      </c>
      <c r="C2961" t="s">
        <v>92</v>
      </c>
      <c r="D2961" s="15" t="s">
        <v>16</v>
      </c>
      <c r="E2961" t="s">
        <v>92</v>
      </c>
      <c r="F2961" s="15" t="s">
        <v>92</v>
      </c>
      <c r="G2961" t="s">
        <v>92</v>
      </c>
      <c r="H2961" s="15" t="s">
        <v>35</v>
      </c>
      <c r="I2961" t="s">
        <v>27</v>
      </c>
      <c r="J2961" s="15" t="s">
        <v>583</v>
      </c>
      <c r="K2961">
        <v>3</v>
      </c>
      <c r="L2961" s="19">
        <f>IF(AND(K2961=7,N2961&lt;M2961),1,IF(N2961&lt;M2961,K2961+1,K2961))</f>
        <v>3</v>
      </c>
      <c r="M2961" s="18">
        <v>7</v>
      </c>
      <c r="N2961" s="17">
        <v>9.25</v>
      </c>
      <c r="O2961" t="s">
        <v>582</v>
      </c>
      <c r="P2961" s="3">
        <v>573.37002309227398</v>
      </c>
      <c r="Q2961" s="3">
        <v>495.36313700318368</v>
      </c>
    </row>
    <row r="2962" spans="1:17" ht="15" x14ac:dyDescent="0.25">
      <c r="A2962" s="15" t="s">
        <v>30</v>
      </c>
      <c r="B2962" s="15" t="s">
        <v>37</v>
      </c>
      <c r="C2962" t="s">
        <v>92</v>
      </c>
      <c r="D2962" s="15" t="s">
        <v>16</v>
      </c>
      <c r="E2962" t="s">
        <v>92</v>
      </c>
      <c r="F2962" s="15" t="s">
        <v>92</v>
      </c>
      <c r="G2962" t="s">
        <v>92</v>
      </c>
      <c r="H2962" s="15" t="s">
        <v>35</v>
      </c>
      <c r="I2962" t="s">
        <v>27</v>
      </c>
      <c r="J2962" s="15" t="s">
        <v>583</v>
      </c>
      <c r="K2962">
        <v>4</v>
      </c>
      <c r="L2962" s="19">
        <f>IF(AND(K2962=7,N2962&lt;M2962),1,IF(N2962&lt;M2962,K2962+1,K2962))</f>
        <v>4</v>
      </c>
      <c r="M2962" s="18">
        <v>7</v>
      </c>
      <c r="N2962" s="17">
        <v>9.25</v>
      </c>
      <c r="O2962" t="s">
        <v>582</v>
      </c>
      <c r="P2962" s="3">
        <v>573.37002309227398</v>
      </c>
      <c r="Q2962" s="3">
        <v>495.36313700318368</v>
      </c>
    </row>
    <row r="2963" spans="1:17" ht="15" x14ac:dyDescent="0.25">
      <c r="A2963" s="15" t="s">
        <v>30</v>
      </c>
      <c r="B2963" s="15" t="s">
        <v>37</v>
      </c>
      <c r="C2963" t="s">
        <v>92</v>
      </c>
      <c r="D2963" s="15" t="s">
        <v>16</v>
      </c>
      <c r="E2963" t="s">
        <v>92</v>
      </c>
      <c r="F2963" s="15" t="s">
        <v>92</v>
      </c>
      <c r="G2963" t="s">
        <v>92</v>
      </c>
      <c r="H2963" s="15" t="s">
        <v>35</v>
      </c>
      <c r="I2963" t="s">
        <v>27</v>
      </c>
      <c r="J2963" s="15" t="s">
        <v>583</v>
      </c>
      <c r="K2963">
        <v>5</v>
      </c>
      <c r="L2963" s="19">
        <f>IF(AND(K2963=7,N2963&lt;M2963),1,IF(N2963&lt;M2963,K2963+1,K2963))</f>
        <v>5</v>
      </c>
      <c r="M2963" s="18">
        <v>7</v>
      </c>
      <c r="N2963" s="17">
        <v>9.25</v>
      </c>
      <c r="O2963" t="s">
        <v>582</v>
      </c>
      <c r="P2963" s="3">
        <v>573.37002309227398</v>
      </c>
      <c r="Q2963" s="3">
        <v>495.36313700318368</v>
      </c>
    </row>
    <row r="2964" spans="1:17" ht="15" x14ac:dyDescent="0.25">
      <c r="A2964" s="15" t="s">
        <v>30</v>
      </c>
      <c r="B2964" s="15" t="s">
        <v>37</v>
      </c>
      <c r="C2964" t="s">
        <v>92</v>
      </c>
      <c r="D2964" s="15" t="s">
        <v>16</v>
      </c>
      <c r="E2964" t="s">
        <v>92</v>
      </c>
      <c r="F2964" s="15" t="s">
        <v>92</v>
      </c>
      <c r="G2964" t="s">
        <v>92</v>
      </c>
      <c r="H2964" s="15" t="s">
        <v>35</v>
      </c>
      <c r="I2964" t="s">
        <v>27</v>
      </c>
      <c r="J2964" s="15" t="s">
        <v>583</v>
      </c>
      <c r="K2964">
        <v>6</v>
      </c>
      <c r="L2964" s="19">
        <f>IF(AND(K2964=7,N2964&lt;M2964),1,IF(N2964&lt;M2964,K2964+1,K2964))</f>
        <v>6</v>
      </c>
      <c r="M2964" s="18">
        <v>7</v>
      </c>
      <c r="N2964" s="17">
        <v>9.25</v>
      </c>
      <c r="O2964" t="s">
        <v>582</v>
      </c>
      <c r="P2964" s="3">
        <v>573.37002309227398</v>
      </c>
      <c r="Q2964" s="3">
        <v>495.36313700318368</v>
      </c>
    </row>
    <row r="2965" spans="1:17" ht="15" x14ac:dyDescent="0.25">
      <c r="A2965" s="15" t="s">
        <v>30</v>
      </c>
      <c r="B2965" s="15" t="s">
        <v>37</v>
      </c>
      <c r="C2965" t="s">
        <v>92</v>
      </c>
      <c r="D2965" s="15" t="s">
        <v>16</v>
      </c>
      <c r="E2965" t="s">
        <v>92</v>
      </c>
      <c r="F2965" s="15" t="s">
        <v>92</v>
      </c>
      <c r="G2965" t="s">
        <v>92</v>
      </c>
      <c r="H2965" s="15" t="s">
        <v>35</v>
      </c>
      <c r="I2965" t="s">
        <v>27</v>
      </c>
      <c r="J2965" s="15" t="s">
        <v>583</v>
      </c>
      <c r="K2965">
        <v>7</v>
      </c>
      <c r="L2965" s="19">
        <f>IF(AND(K2965=7,N2965&lt;M2965),1,IF(N2965&lt;M2965,K2965+1,K2965))</f>
        <v>7</v>
      </c>
      <c r="M2965" s="18">
        <v>7</v>
      </c>
      <c r="N2965" s="17">
        <v>9.25</v>
      </c>
      <c r="O2965" t="s">
        <v>582</v>
      </c>
      <c r="P2965" s="3">
        <v>573.37002309227398</v>
      </c>
      <c r="Q2965" s="3">
        <v>495.36313700318368</v>
      </c>
    </row>
    <row r="2966" spans="1:17" ht="15" x14ac:dyDescent="0.25">
      <c r="A2966" s="15" t="s">
        <v>30</v>
      </c>
      <c r="B2966" s="15" t="s">
        <v>37</v>
      </c>
      <c r="C2966" t="s">
        <v>92</v>
      </c>
      <c r="D2966" s="15" t="s">
        <v>16</v>
      </c>
      <c r="E2966" t="s">
        <v>92</v>
      </c>
      <c r="F2966" s="15" t="s">
        <v>92</v>
      </c>
      <c r="G2966" t="s">
        <v>92</v>
      </c>
      <c r="H2966" s="15" t="s">
        <v>35</v>
      </c>
      <c r="I2966" t="s">
        <v>27</v>
      </c>
      <c r="J2966" s="15" t="s">
        <v>566</v>
      </c>
      <c r="K2966">
        <v>1</v>
      </c>
      <c r="L2966" s="19">
        <f>IF(AND(K2966=7,N2966&lt;M2966),1,IF(N2966&lt;M2966,K2966+1,K2966))</f>
        <v>1</v>
      </c>
      <c r="M2966" s="18">
        <v>7.5</v>
      </c>
      <c r="N2966" s="17">
        <v>9.75</v>
      </c>
      <c r="O2966" t="s">
        <v>582</v>
      </c>
      <c r="P2966" s="3">
        <v>573.37002309227398</v>
      </c>
      <c r="Q2966" s="3">
        <v>495.36313700318368</v>
      </c>
    </row>
    <row r="2967" spans="1:17" ht="15" x14ac:dyDescent="0.25">
      <c r="A2967" s="15" t="s">
        <v>30</v>
      </c>
      <c r="B2967" s="15" t="s">
        <v>37</v>
      </c>
      <c r="C2967" t="s">
        <v>92</v>
      </c>
      <c r="D2967" s="15" t="s">
        <v>16</v>
      </c>
      <c r="E2967" t="s">
        <v>92</v>
      </c>
      <c r="F2967" s="15" t="s">
        <v>92</v>
      </c>
      <c r="G2967" t="s">
        <v>92</v>
      </c>
      <c r="H2967" s="15" t="s">
        <v>35</v>
      </c>
      <c r="I2967" t="s">
        <v>27</v>
      </c>
      <c r="J2967" s="15" t="s">
        <v>566</v>
      </c>
      <c r="K2967">
        <v>2</v>
      </c>
      <c r="L2967" s="19">
        <f>IF(AND(K2967=7,N2967&lt;M2967),1,IF(N2967&lt;M2967,K2967+1,K2967))</f>
        <v>2</v>
      </c>
      <c r="M2967" s="18">
        <v>7.75</v>
      </c>
      <c r="N2967" s="17">
        <v>10</v>
      </c>
      <c r="O2967" t="s">
        <v>582</v>
      </c>
      <c r="P2967" s="3">
        <v>573.37002309227398</v>
      </c>
      <c r="Q2967" s="3">
        <v>495.36313700318368</v>
      </c>
    </row>
    <row r="2968" spans="1:17" ht="15" x14ac:dyDescent="0.25">
      <c r="A2968" s="15" t="s">
        <v>30</v>
      </c>
      <c r="B2968" s="15" t="s">
        <v>37</v>
      </c>
      <c r="C2968" t="s">
        <v>92</v>
      </c>
      <c r="D2968" s="15" t="s">
        <v>16</v>
      </c>
      <c r="E2968" t="s">
        <v>92</v>
      </c>
      <c r="F2968" s="15" t="s">
        <v>92</v>
      </c>
      <c r="G2968" t="s">
        <v>92</v>
      </c>
      <c r="H2968" s="15" t="s">
        <v>35</v>
      </c>
      <c r="I2968" t="s">
        <v>27</v>
      </c>
      <c r="J2968" s="15" t="s">
        <v>566</v>
      </c>
      <c r="K2968">
        <v>3</v>
      </c>
      <c r="L2968" s="19">
        <f>IF(AND(K2968=7,N2968&lt;M2968),1,IF(N2968&lt;M2968,K2968+1,K2968))</f>
        <v>3</v>
      </c>
      <c r="M2968" s="18">
        <v>7.5</v>
      </c>
      <c r="N2968" s="17">
        <v>9.75</v>
      </c>
      <c r="O2968" t="s">
        <v>582</v>
      </c>
      <c r="P2968" s="3">
        <v>573.37002309227398</v>
      </c>
      <c r="Q2968" s="3">
        <v>495.36313700318368</v>
      </c>
    </row>
    <row r="2969" spans="1:17" ht="15" x14ac:dyDescent="0.25">
      <c r="A2969" s="15" t="s">
        <v>30</v>
      </c>
      <c r="B2969" s="15" t="s">
        <v>37</v>
      </c>
      <c r="C2969" t="s">
        <v>92</v>
      </c>
      <c r="D2969" s="15" t="s">
        <v>16</v>
      </c>
      <c r="E2969" t="s">
        <v>92</v>
      </c>
      <c r="F2969" s="15" t="s">
        <v>92</v>
      </c>
      <c r="G2969" t="s">
        <v>92</v>
      </c>
      <c r="H2969" s="15" t="s">
        <v>35</v>
      </c>
      <c r="I2969" t="s">
        <v>27</v>
      </c>
      <c r="J2969" s="15" t="s">
        <v>566</v>
      </c>
      <c r="K2969">
        <v>4</v>
      </c>
      <c r="L2969" s="19">
        <f>IF(AND(K2969=7,N2969&lt;M2969),1,IF(N2969&lt;M2969,K2969+1,K2969))</f>
        <v>4</v>
      </c>
      <c r="M2969" s="18">
        <v>7.5</v>
      </c>
      <c r="N2969" s="17">
        <v>9.75</v>
      </c>
      <c r="O2969" t="s">
        <v>582</v>
      </c>
      <c r="P2969" s="3">
        <v>573.37002309227398</v>
      </c>
      <c r="Q2969" s="3">
        <v>495.36313700318368</v>
      </c>
    </row>
    <row r="2970" spans="1:17" ht="15" x14ac:dyDescent="0.25">
      <c r="A2970" s="15" t="s">
        <v>30</v>
      </c>
      <c r="B2970" s="15" t="s">
        <v>37</v>
      </c>
      <c r="C2970" t="s">
        <v>92</v>
      </c>
      <c r="D2970" s="15" t="s">
        <v>16</v>
      </c>
      <c r="E2970" t="s">
        <v>92</v>
      </c>
      <c r="F2970" s="15" t="s">
        <v>92</v>
      </c>
      <c r="G2970" t="s">
        <v>92</v>
      </c>
      <c r="H2970" s="15" t="s">
        <v>35</v>
      </c>
      <c r="I2970" t="s">
        <v>27</v>
      </c>
      <c r="J2970" s="15" t="s">
        <v>566</v>
      </c>
      <c r="K2970">
        <v>6</v>
      </c>
      <c r="L2970" s="19">
        <f>IF(AND(K2970=7,N2970&lt;M2970),1,IF(N2970&lt;M2970,K2970+1,K2970))</f>
        <v>6</v>
      </c>
      <c r="M2970" s="18">
        <v>7.5</v>
      </c>
      <c r="N2970" s="17">
        <v>9.75</v>
      </c>
      <c r="O2970" t="s">
        <v>582</v>
      </c>
      <c r="P2970" s="3">
        <v>573.37002309227398</v>
      </c>
      <c r="Q2970" s="3">
        <v>495.36313700318368</v>
      </c>
    </row>
    <row r="2971" spans="1:17" ht="15" x14ac:dyDescent="0.25">
      <c r="A2971" s="15" t="s">
        <v>30</v>
      </c>
      <c r="B2971" s="15" t="s">
        <v>37</v>
      </c>
      <c r="C2971" t="s">
        <v>92</v>
      </c>
      <c r="D2971" s="15" t="s">
        <v>16</v>
      </c>
      <c r="E2971" t="s">
        <v>92</v>
      </c>
      <c r="F2971" s="15" t="s">
        <v>92</v>
      </c>
      <c r="G2971" t="s">
        <v>92</v>
      </c>
      <c r="H2971" s="15" t="s">
        <v>35</v>
      </c>
      <c r="I2971" t="s">
        <v>27</v>
      </c>
      <c r="J2971" s="15" t="s">
        <v>566</v>
      </c>
      <c r="K2971">
        <v>7</v>
      </c>
      <c r="L2971" s="19">
        <f>IF(AND(K2971=7,N2971&lt;M2971),1,IF(N2971&lt;M2971,K2971+1,K2971))</f>
        <v>7</v>
      </c>
      <c r="M2971" s="18">
        <v>7.5</v>
      </c>
      <c r="N2971" s="17">
        <v>9.75</v>
      </c>
      <c r="O2971" t="s">
        <v>582</v>
      </c>
      <c r="P2971" s="3">
        <v>573.37002309227398</v>
      </c>
      <c r="Q2971" s="3">
        <v>495.36313700318368</v>
      </c>
    </row>
    <row r="2972" spans="1:17" ht="15" x14ac:dyDescent="0.25">
      <c r="A2972" s="15" t="s">
        <v>30</v>
      </c>
      <c r="B2972" s="15" t="s">
        <v>37</v>
      </c>
      <c r="C2972" t="s">
        <v>92</v>
      </c>
      <c r="D2972" s="15" t="s">
        <v>16</v>
      </c>
      <c r="E2972" t="s">
        <v>92</v>
      </c>
      <c r="F2972" s="15" t="s">
        <v>92</v>
      </c>
      <c r="G2972" t="s">
        <v>92</v>
      </c>
      <c r="H2972" s="15" t="s">
        <v>35</v>
      </c>
      <c r="I2972" t="s">
        <v>27</v>
      </c>
      <c r="J2972" s="15" t="s">
        <v>600</v>
      </c>
      <c r="K2972">
        <v>1</v>
      </c>
      <c r="L2972" s="19">
        <f>IF(AND(K2972=7,N2972&lt;M2972),1,IF(N2972&lt;M2972,K2972+1,K2972))</f>
        <v>1</v>
      </c>
      <c r="M2972" s="18">
        <v>8</v>
      </c>
      <c r="N2972" s="17">
        <v>10.25</v>
      </c>
      <c r="O2972" t="s">
        <v>582</v>
      </c>
      <c r="P2972" s="3">
        <v>573.37002309227398</v>
      </c>
      <c r="Q2972" s="3">
        <v>495.36313700318368</v>
      </c>
    </row>
    <row r="2973" spans="1:17" ht="15" x14ac:dyDescent="0.25">
      <c r="A2973" s="15" t="s">
        <v>30</v>
      </c>
      <c r="B2973" s="15" t="s">
        <v>37</v>
      </c>
      <c r="C2973" t="s">
        <v>92</v>
      </c>
      <c r="D2973" s="15" t="s">
        <v>16</v>
      </c>
      <c r="E2973" t="s">
        <v>92</v>
      </c>
      <c r="F2973" s="15" t="s">
        <v>92</v>
      </c>
      <c r="G2973" t="s">
        <v>92</v>
      </c>
      <c r="H2973" s="15" t="s">
        <v>35</v>
      </c>
      <c r="I2973" t="s">
        <v>27</v>
      </c>
      <c r="J2973" s="15" t="s">
        <v>600</v>
      </c>
      <c r="K2973">
        <v>2</v>
      </c>
      <c r="L2973" s="19">
        <f>IF(AND(K2973=7,N2973&lt;M2973),1,IF(N2973&lt;M2973,K2973+1,K2973))</f>
        <v>2</v>
      </c>
      <c r="M2973" s="18">
        <v>8</v>
      </c>
      <c r="N2973" s="17">
        <v>10.25</v>
      </c>
      <c r="O2973" t="s">
        <v>582</v>
      </c>
      <c r="P2973" s="3">
        <v>573.37002309227398</v>
      </c>
      <c r="Q2973" s="3">
        <v>495.36313700318368</v>
      </c>
    </row>
    <row r="2974" spans="1:17" ht="15" x14ac:dyDescent="0.25">
      <c r="A2974" s="15" t="s">
        <v>30</v>
      </c>
      <c r="B2974" s="15" t="s">
        <v>37</v>
      </c>
      <c r="C2974" t="s">
        <v>92</v>
      </c>
      <c r="D2974" s="15" t="s">
        <v>16</v>
      </c>
      <c r="E2974" t="s">
        <v>92</v>
      </c>
      <c r="F2974" s="15" t="s">
        <v>92</v>
      </c>
      <c r="G2974" t="s">
        <v>92</v>
      </c>
      <c r="H2974" s="15" t="s">
        <v>35</v>
      </c>
      <c r="I2974" t="s">
        <v>27</v>
      </c>
      <c r="J2974" s="15" t="s">
        <v>600</v>
      </c>
      <c r="K2974">
        <v>3</v>
      </c>
      <c r="L2974" s="19">
        <f>IF(AND(K2974=7,N2974&lt;M2974),1,IF(N2974&lt;M2974,K2974+1,K2974))</f>
        <v>3</v>
      </c>
      <c r="M2974" s="18">
        <v>8</v>
      </c>
      <c r="N2974" s="17">
        <v>10.25</v>
      </c>
      <c r="O2974" t="s">
        <v>582</v>
      </c>
      <c r="P2974" s="3">
        <v>573.37002309227398</v>
      </c>
      <c r="Q2974" s="3">
        <v>495.36313700318368</v>
      </c>
    </row>
    <row r="2975" spans="1:17" ht="15" x14ac:dyDescent="0.25">
      <c r="A2975" s="15" t="s">
        <v>30</v>
      </c>
      <c r="B2975" s="15" t="s">
        <v>37</v>
      </c>
      <c r="C2975" t="s">
        <v>92</v>
      </c>
      <c r="D2975" s="15" t="s">
        <v>16</v>
      </c>
      <c r="E2975" t="s">
        <v>92</v>
      </c>
      <c r="F2975" s="15" t="s">
        <v>92</v>
      </c>
      <c r="G2975" t="s">
        <v>92</v>
      </c>
      <c r="H2975" s="15" t="s">
        <v>35</v>
      </c>
      <c r="I2975" t="s">
        <v>27</v>
      </c>
      <c r="J2975" s="15" t="s">
        <v>600</v>
      </c>
      <c r="K2975">
        <v>4</v>
      </c>
      <c r="L2975" s="19">
        <f>IF(AND(K2975=7,N2975&lt;M2975),1,IF(N2975&lt;M2975,K2975+1,K2975))</f>
        <v>4</v>
      </c>
      <c r="M2975" s="18">
        <v>8</v>
      </c>
      <c r="N2975" s="17">
        <v>10.25</v>
      </c>
      <c r="O2975" t="s">
        <v>582</v>
      </c>
      <c r="P2975" s="3">
        <v>573.37002309227398</v>
      </c>
      <c r="Q2975" s="3">
        <v>495.36313700318368</v>
      </c>
    </row>
    <row r="2976" spans="1:17" ht="15" x14ac:dyDescent="0.25">
      <c r="A2976" s="15" t="s">
        <v>30</v>
      </c>
      <c r="B2976" s="15" t="s">
        <v>37</v>
      </c>
      <c r="C2976" t="s">
        <v>92</v>
      </c>
      <c r="D2976" s="15" t="s">
        <v>16</v>
      </c>
      <c r="E2976" t="s">
        <v>92</v>
      </c>
      <c r="F2976" s="15" t="s">
        <v>92</v>
      </c>
      <c r="G2976" t="s">
        <v>92</v>
      </c>
      <c r="H2976" s="15" t="s">
        <v>35</v>
      </c>
      <c r="I2976" t="s">
        <v>27</v>
      </c>
      <c r="J2976" s="15" t="s">
        <v>600</v>
      </c>
      <c r="K2976">
        <v>5</v>
      </c>
      <c r="L2976" s="19">
        <f>IF(AND(K2976=7,N2976&lt;M2976),1,IF(N2976&lt;M2976,K2976+1,K2976))</f>
        <v>5</v>
      </c>
      <c r="M2976" s="18">
        <v>8</v>
      </c>
      <c r="N2976" s="17">
        <v>10.25</v>
      </c>
      <c r="O2976" t="s">
        <v>582</v>
      </c>
      <c r="P2976" s="3">
        <v>573.37002309227398</v>
      </c>
      <c r="Q2976" s="3">
        <v>495.36313700318368</v>
      </c>
    </row>
    <row r="2977" spans="1:17" ht="15" x14ac:dyDescent="0.25">
      <c r="A2977" s="15" t="s">
        <v>30</v>
      </c>
      <c r="B2977" s="15" t="s">
        <v>37</v>
      </c>
      <c r="C2977" t="s">
        <v>92</v>
      </c>
      <c r="D2977" s="15" t="s">
        <v>16</v>
      </c>
      <c r="E2977" t="s">
        <v>92</v>
      </c>
      <c r="F2977" s="15" t="s">
        <v>92</v>
      </c>
      <c r="G2977" t="s">
        <v>92</v>
      </c>
      <c r="H2977" s="15" t="s">
        <v>35</v>
      </c>
      <c r="I2977" t="s">
        <v>27</v>
      </c>
      <c r="J2977" s="15" t="s">
        <v>600</v>
      </c>
      <c r="K2977">
        <v>6</v>
      </c>
      <c r="L2977" s="19">
        <f>IF(AND(K2977=7,N2977&lt;M2977),1,IF(N2977&lt;M2977,K2977+1,K2977))</f>
        <v>6</v>
      </c>
      <c r="M2977" s="18">
        <v>8</v>
      </c>
      <c r="N2977" s="17">
        <v>10.25</v>
      </c>
      <c r="O2977" t="s">
        <v>582</v>
      </c>
      <c r="P2977" s="3">
        <v>573.37002309227398</v>
      </c>
      <c r="Q2977" s="3">
        <v>495.36313700318368</v>
      </c>
    </row>
    <row r="2978" spans="1:17" ht="15" x14ac:dyDescent="0.25">
      <c r="A2978" s="15" t="s">
        <v>30</v>
      </c>
      <c r="B2978" s="15" t="s">
        <v>37</v>
      </c>
      <c r="C2978" t="s">
        <v>92</v>
      </c>
      <c r="D2978" s="15" t="s">
        <v>16</v>
      </c>
      <c r="E2978" t="s">
        <v>92</v>
      </c>
      <c r="F2978" s="15" t="s">
        <v>92</v>
      </c>
      <c r="G2978" t="s">
        <v>92</v>
      </c>
      <c r="H2978" s="15" t="s">
        <v>35</v>
      </c>
      <c r="I2978" t="s">
        <v>27</v>
      </c>
      <c r="J2978" s="15" t="s">
        <v>600</v>
      </c>
      <c r="K2978">
        <v>7</v>
      </c>
      <c r="L2978" s="19">
        <f>IF(AND(K2978=7,N2978&lt;M2978),1,IF(N2978&lt;M2978,K2978+1,K2978))</f>
        <v>7</v>
      </c>
      <c r="M2978" s="18">
        <v>8</v>
      </c>
      <c r="N2978" s="17">
        <v>10.25</v>
      </c>
      <c r="O2978" t="s">
        <v>582</v>
      </c>
      <c r="P2978" s="3">
        <v>573.37002309227398</v>
      </c>
      <c r="Q2978" s="3">
        <v>495.36313700318368</v>
      </c>
    </row>
    <row r="2979" spans="1:17" ht="15" x14ac:dyDescent="0.25">
      <c r="A2979" s="15" t="s">
        <v>30</v>
      </c>
      <c r="B2979" s="15" t="s">
        <v>37</v>
      </c>
      <c r="C2979" t="s">
        <v>92</v>
      </c>
      <c r="D2979" s="15" t="s">
        <v>16</v>
      </c>
      <c r="E2979" t="s">
        <v>92</v>
      </c>
      <c r="F2979" s="15" t="s">
        <v>92</v>
      </c>
      <c r="G2979" t="s">
        <v>92</v>
      </c>
      <c r="H2979" s="15" t="s">
        <v>35</v>
      </c>
      <c r="I2979" t="s">
        <v>27</v>
      </c>
      <c r="J2979" s="15" t="s">
        <v>723</v>
      </c>
      <c r="K2979">
        <v>2</v>
      </c>
      <c r="L2979" s="19">
        <f>IF(AND(K2979=7,N2979&lt;M2979),1,IF(N2979&lt;M2979,K2979+1,K2979))</f>
        <v>2</v>
      </c>
      <c r="M2979" s="18">
        <v>8.5</v>
      </c>
      <c r="N2979" s="17">
        <v>10.75</v>
      </c>
      <c r="O2979" t="s">
        <v>582</v>
      </c>
      <c r="P2979" s="3">
        <v>573.37002309227398</v>
      </c>
      <c r="Q2979" s="3">
        <v>495.36313700318368</v>
      </c>
    </row>
    <row r="2980" spans="1:17" ht="15" x14ac:dyDescent="0.25">
      <c r="A2980" s="15" t="s">
        <v>30</v>
      </c>
      <c r="B2980" s="15" t="s">
        <v>37</v>
      </c>
      <c r="C2980" t="s">
        <v>92</v>
      </c>
      <c r="D2980" s="15" t="s">
        <v>16</v>
      </c>
      <c r="E2980" t="s">
        <v>92</v>
      </c>
      <c r="F2980" s="15" t="s">
        <v>92</v>
      </c>
      <c r="G2980" t="s">
        <v>92</v>
      </c>
      <c r="H2980" s="15" t="s">
        <v>35</v>
      </c>
      <c r="I2980" t="s">
        <v>27</v>
      </c>
      <c r="J2980" s="15" t="s">
        <v>723</v>
      </c>
      <c r="K2980">
        <v>3</v>
      </c>
      <c r="L2980" s="19">
        <f>IF(AND(K2980=7,N2980&lt;M2980),1,IF(N2980&lt;M2980,K2980+1,K2980))</f>
        <v>3</v>
      </c>
      <c r="M2980" s="18">
        <v>8.5</v>
      </c>
      <c r="N2980" s="17">
        <v>10.75</v>
      </c>
      <c r="O2980" t="s">
        <v>582</v>
      </c>
      <c r="P2980" s="3">
        <v>573.37002309227398</v>
      </c>
      <c r="Q2980" s="3">
        <v>495.36313700318368</v>
      </c>
    </row>
    <row r="2981" spans="1:17" ht="15" x14ac:dyDescent="0.25">
      <c r="A2981" s="15" t="s">
        <v>30</v>
      </c>
      <c r="B2981" s="15" t="s">
        <v>37</v>
      </c>
      <c r="C2981" t="s">
        <v>92</v>
      </c>
      <c r="D2981" s="15" t="s">
        <v>16</v>
      </c>
      <c r="E2981" t="s">
        <v>92</v>
      </c>
      <c r="F2981" s="15" t="s">
        <v>92</v>
      </c>
      <c r="G2981" t="s">
        <v>92</v>
      </c>
      <c r="H2981" s="15" t="s">
        <v>35</v>
      </c>
      <c r="I2981" t="s">
        <v>27</v>
      </c>
      <c r="J2981" s="15" t="s">
        <v>723</v>
      </c>
      <c r="K2981">
        <v>5</v>
      </c>
      <c r="L2981" s="19">
        <f>IF(AND(K2981=7,N2981&lt;M2981),1,IF(N2981&lt;M2981,K2981+1,K2981))</f>
        <v>5</v>
      </c>
      <c r="M2981" s="18">
        <v>9.25</v>
      </c>
      <c r="N2981" s="17">
        <v>11.5</v>
      </c>
      <c r="O2981" t="s">
        <v>582</v>
      </c>
      <c r="P2981" s="3">
        <v>573.37002309227398</v>
      </c>
      <c r="Q2981" s="3">
        <v>495.36313700318368</v>
      </c>
    </row>
    <row r="2982" spans="1:17" ht="15" x14ac:dyDescent="0.25">
      <c r="A2982" s="15" t="s">
        <v>30</v>
      </c>
      <c r="B2982" s="15" t="s">
        <v>37</v>
      </c>
      <c r="C2982" t="s">
        <v>92</v>
      </c>
      <c r="D2982" s="15" t="s">
        <v>16</v>
      </c>
      <c r="E2982" t="s">
        <v>92</v>
      </c>
      <c r="F2982" s="15" t="s">
        <v>92</v>
      </c>
      <c r="G2982" t="s">
        <v>92</v>
      </c>
      <c r="H2982" s="15" t="s">
        <v>35</v>
      </c>
      <c r="I2982" t="s">
        <v>27</v>
      </c>
      <c r="J2982" s="15" t="s">
        <v>723</v>
      </c>
      <c r="K2982">
        <v>6</v>
      </c>
      <c r="L2982" s="19">
        <f>IF(AND(K2982=7,N2982&lt;M2982),1,IF(N2982&lt;M2982,K2982+1,K2982))</f>
        <v>6</v>
      </c>
      <c r="M2982" s="18">
        <v>8.5</v>
      </c>
      <c r="N2982" s="17">
        <v>10.75</v>
      </c>
      <c r="O2982" t="s">
        <v>582</v>
      </c>
      <c r="P2982" s="3">
        <v>573.37002309227398</v>
      </c>
      <c r="Q2982" s="3">
        <v>495.36313700318368</v>
      </c>
    </row>
    <row r="2983" spans="1:17" ht="15" x14ac:dyDescent="0.25">
      <c r="A2983" s="15" t="s">
        <v>30</v>
      </c>
      <c r="B2983" s="15" t="s">
        <v>37</v>
      </c>
      <c r="C2983" t="s">
        <v>92</v>
      </c>
      <c r="D2983" s="15" t="s">
        <v>16</v>
      </c>
      <c r="E2983" t="s">
        <v>92</v>
      </c>
      <c r="F2983" s="15" t="s">
        <v>92</v>
      </c>
      <c r="G2983" t="s">
        <v>92</v>
      </c>
      <c r="H2983" s="15" t="s">
        <v>35</v>
      </c>
      <c r="I2983" t="s">
        <v>27</v>
      </c>
      <c r="J2983" s="15" t="s">
        <v>723</v>
      </c>
      <c r="K2983">
        <v>7</v>
      </c>
      <c r="L2983" s="19">
        <f>IF(AND(K2983=7,N2983&lt;M2983),1,IF(N2983&lt;M2983,K2983+1,K2983))</f>
        <v>7</v>
      </c>
      <c r="M2983" s="18">
        <v>8.5</v>
      </c>
      <c r="N2983" s="17">
        <v>10.75</v>
      </c>
      <c r="O2983" t="s">
        <v>582</v>
      </c>
      <c r="P2983" s="3">
        <v>573.37002309227398</v>
      </c>
      <c r="Q2983" s="3">
        <v>495.36313700318368</v>
      </c>
    </row>
    <row r="2984" spans="1:17" ht="15" x14ac:dyDescent="0.25">
      <c r="A2984" s="15" t="s">
        <v>30</v>
      </c>
      <c r="B2984" s="15" t="s">
        <v>37</v>
      </c>
      <c r="C2984" t="s">
        <v>92</v>
      </c>
      <c r="D2984" s="15" t="s">
        <v>16</v>
      </c>
      <c r="E2984" t="s">
        <v>92</v>
      </c>
      <c r="F2984" s="15" t="s">
        <v>92</v>
      </c>
      <c r="G2984" t="s">
        <v>92</v>
      </c>
      <c r="H2984" s="15" t="s">
        <v>35</v>
      </c>
      <c r="I2984" t="s">
        <v>27</v>
      </c>
      <c r="J2984" s="15" t="s">
        <v>328</v>
      </c>
      <c r="K2984">
        <v>4</v>
      </c>
      <c r="L2984" s="19">
        <f>IF(AND(K2984=7,N2984&lt;M2984),1,IF(N2984&lt;M2984,K2984+1,K2984))</f>
        <v>4</v>
      </c>
      <c r="M2984" s="18">
        <v>9</v>
      </c>
      <c r="N2984" s="17">
        <v>11.25</v>
      </c>
      <c r="O2984" t="s">
        <v>582</v>
      </c>
      <c r="P2984" s="3">
        <v>573.37002309227398</v>
      </c>
      <c r="Q2984" s="3">
        <v>495.36313700318368</v>
      </c>
    </row>
    <row r="2985" spans="1:17" ht="15" x14ac:dyDescent="0.25">
      <c r="A2985" s="15" t="s">
        <v>30</v>
      </c>
      <c r="B2985" s="15" t="s">
        <v>37</v>
      </c>
      <c r="C2985" t="s">
        <v>92</v>
      </c>
      <c r="D2985" s="15" t="s">
        <v>16</v>
      </c>
      <c r="E2985" t="s">
        <v>92</v>
      </c>
      <c r="F2985" s="15" t="s">
        <v>92</v>
      </c>
      <c r="G2985" t="s">
        <v>92</v>
      </c>
      <c r="H2985" s="15" t="s">
        <v>35</v>
      </c>
      <c r="I2985" t="s">
        <v>27</v>
      </c>
      <c r="J2985" s="15" t="s">
        <v>328</v>
      </c>
      <c r="K2985">
        <v>5</v>
      </c>
      <c r="L2985" s="19">
        <f>IF(AND(K2985=7,N2985&lt;M2985),1,IF(N2985&lt;M2985,K2985+1,K2985))</f>
        <v>5</v>
      </c>
      <c r="M2985" s="18">
        <v>9</v>
      </c>
      <c r="N2985" s="17">
        <v>11.25</v>
      </c>
      <c r="O2985" t="s">
        <v>582</v>
      </c>
      <c r="P2985" s="3">
        <v>573.37002309227398</v>
      </c>
      <c r="Q2985" s="3">
        <v>495.36313700318368</v>
      </c>
    </row>
    <row r="2986" spans="1:17" ht="15" x14ac:dyDescent="0.25">
      <c r="A2986" s="15" t="s">
        <v>30</v>
      </c>
      <c r="B2986" s="15" t="s">
        <v>37</v>
      </c>
      <c r="C2986" t="s">
        <v>92</v>
      </c>
      <c r="D2986" s="15" t="s">
        <v>16</v>
      </c>
      <c r="E2986" t="s">
        <v>92</v>
      </c>
      <c r="F2986" s="15" t="s">
        <v>92</v>
      </c>
      <c r="G2986" t="s">
        <v>92</v>
      </c>
      <c r="H2986" s="15" t="s">
        <v>35</v>
      </c>
      <c r="I2986" t="s">
        <v>27</v>
      </c>
      <c r="J2986" s="15" t="s">
        <v>328</v>
      </c>
      <c r="K2986">
        <v>7</v>
      </c>
      <c r="L2986" s="19">
        <f>IF(AND(K2986=7,N2986&lt;M2986),1,IF(N2986&lt;M2986,K2986+1,K2986))</f>
        <v>7</v>
      </c>
      <c r="M2986" s="18">
        <v>9</v>
      </c>
      <c r="N2986" s="17">
        <v>11.25</v>
      </c>
      <c r="O2986" t="s">
        <v>582</v>
      </c>
      <c r="P2986" s="3">
        <v>573.37002309227398</v>
      </c>
      <c r="Q2986" s="3">
        <v>495.36313700318368</v>
      </c>
    </row>
    <row r="2987" spans="1:17" ht="15" x14ac:dyDescent="0.25">
      <c r="A2987" s="15" t="s">
        <v>30</v>
      </c>
      <c r="B2987" s="15" t="s">
        <v>37</v>
      </c>
      <c r="C2987" t="s">
        <v>92</v>
      </c>
      <c r="D2987" s="15" t="s">
        <v>16</v>
      </c>
      <c r="E2987" t="s">
        <v>92</v>
      </c>
      <c r="F2987" s="15" t="s">
        <v>92</v>
      </c>
      <c r="G2987" t="s">
        <v>92</v>
      </c>
      <c r="H2987" s="15" t="s">
        <v>35</v>
      </c>
      <c r="I2987" t="s">
        <v>27</v>
      </c>
      <c r="J2987" s="15" t="s">
        <v>714</v>
      </c>
      <c r="K2987">
        <v>2</v>
      </c>
      <c r="L2987" s="19">
        <f>IF(AND(K2987=7,N2987&lt;M2987),1,IF(N2987&lt;M2987,K2987+1,K2987))</f>
        <v>2</v>
      </c>
      <c r="M2987" s="18">
        <v>9.5</v>
      </c>
      <c r="N2987" s="17">
        <v>11.75</v>
      </c>
      <c r="O2987" t="s">
        <v>582</v>
      </c>
      <c r="P2987" s="3">
        <v>573.37002309227398</v>
      </c>
      <c r="Q2987" s="3">
        <v>495.36313700318368</v>
      </c>
    </row>
    <row r="2988" spans="1:17" ht="15" x14ac:dyDescent="0.25">
      <c r="A2988" s="15" t="s">
        <v>30</v>
      </c>
      <c r="B2988" s="15" t="s">
        <v>37</v>
      </c>
      <c r="C2988" t="s">
        <v>92</v>
      </c>
      <c r="D2988" s="15" t="s">
        <v>16</v>
      </c>
      <c r="E2988" t="s">
        <v>92</v>
      </c>
      <c r="F2988" s="15" t="s">
        <v>92</v>
      </c>
      <c r="G2988" t="s">
        <v>92</v>
      </c>
      <c r="H2988" s="15" t="s">
        <v>35</v>
      </c>
      <c r="I2988" t="s">
        <v>27</v>
      </c>
      <c r="J2988" s="15" t="s">
        <v>714</v>
      </c>
      <c r="K2988">
        <v>3</v>
      </c>
      <c r="L2988" s="19">
        <f>IF(AND(K2988=7,N2988&lt;M2988),1,IF(N2988&lt;M2988,K2988+1,K2988))</f>
        <v>3</v>
      </c>
      <c r="M2988" s="18">
        <v>9.8333333333333339</v>
      </c>
      <c r="N2988" s="17">
        <v>12.083333333333334</v>
      </c>
      <c r="O2988" t="s">
        <v>582</v>
      </c>
      <c r="P2988" s="3">
        <v>573.37002309227398</v>
      </c>
      <c r="Q2988" s="3">
        <v>495.36313700318368</v>
      </c>
    </row>
    <row r="2989" spans="1:17" ht="15" x14ac:dyDescent="0.25">
      <c r="A2989" s="15" t="s">
        <v>30</v>
      </c>
      <c r="B2989" s="15" t="s">
        <v>37</v>
      </c>
      <c r="C2989" t="s">
        <v>92</v>
      </c>
      <c r="D2989" s="15" t="s">
        <v>16</v>
      </c>
      <c r="E2989" t="s">
        <v>92</v>
      </c>
      <c r="F2989" s="15" t="s">
        <v>92</v>
      </c>
      <c r="G2989" t="s">
        <v>92</v>
      </c>
      <c r="H2989" s="15" t="s">
        <v>35</v>
      </c>
      <c r="I2989" t="s">
        <v>27</v>
      </c>
      <c r="J2989" s="15" t="s">
        <v>714</v>
      </c>
      <c r="K2989">
        <v>5</v>
      </c>
      <c r="L2989" s="19">
        <f>IF(AND(K2989=7,N2989&lt;M2989),1,IF(N2989&lt;M2989,K2989+1,K2989))</f>
        <v>5</v>
      </c>
      <c r="M2989" s="18">
        <v>9.5</v>
      </c>
      <c r="N2989" s="17">
        <v>11.75</v>
      </c>
      <c r="O2989" t="s">
        <v>582</v>
      </c>
      <c r="P2989" s="3">
        <v>573.37002309227398</v>
      </c>
      <c r="Q2989" s="3">
        <v>495.36313700318368</v>
      </c>
    </row>
    <row r="2990" spans="1:17" ht="15" x14ac:dyDescent="0.25">
      <c r="A2990" s="15" t="s">
        <v>30</v>
      </c>
      <c r="B2990" s="15" t="s">
        <v>37</v>
      </c>
      <c r="C2990" t="s">
        <v>92</v>
      </c>
      <c r="D2990" s="15" t="s">
        <v>16</v>
      </c>
      <c r="E2990" t="s">
        <v>92</v>
      </c>
      <c r="F2990" s="15" t="s">
        <v>92</v>
      </c>
      <c r="G2990" t="s">
        <v>92</v>
      </c>
      <c r="H2990" s="15" t="s">
        <v>35</v>
      </c>
      <c r="I2990" t="s">
        <v>27</v>
      </c>
      <c r="J2990" s="15" t="s">
        <v>714</v>
      </c>
      <c r="K2990">
        <v>6</v>
      </c>
      <c r="L2990" s="19">
        <f>IF(AND(K2990=7,N2990&lt;M2990),1,IF(N2990&lt;M2990,K2990+1,K2990))</f>
        <v>6</v>
      </c>
      <c r="M2990" s="18">
        <v>9.5</v>
      </c>
      <c r="N2990" s="17">
        <v>11.75</v>
      </c>
      <c r="O2990" t="s">
        <v>582</v>
      </c>
      <c r="P2990" s="3">
        <v>573.37002309227398</v>
      </c>
      <c r="Q2990" s="3">
        <v>495.36313700318368</v>
      </c>
    </row>
    <row r="2991" spans="1:17" ht="15" x14ac:dyDescent="0.25">
      <c r="A2991" s="15" t="s">
        <v>30</v>
      </c>
      <c r="B2991" s="15" t="s">
        <v>37</v>
      </c>
      <c r="C2991" t="s">
        <v>92</v>
      </c>
      <c r="D2991" s="15" t="s">
        <v>16</v>
      </c>
      <c r="E2991" t="s">
        <v>92</v>
      </c>
      <c r="F2991" s="15" t="s">
        <v>92</v>
      </c>
      <c r="G2991" t="s">
        <v>92</v>
      </c>
      <c r="H2991" s="15" t="s">
        <v>35</v>
      </c>
      <c r="I2991" t="s">
        <v>27</v>
      </c>
      <c r="J2991" s="15" t="s">
        <v>714</v>
      </c>
      <c r="K2991">
        <v>7</v>
      </c>
      <c r="L2991" s="19">
        <f>IF(AND(K2991=7,N2991&lt;M2991),1,IF(N2991&lt;M2991,K2991+1,K2991))</f>
        <v>7</v>
      </c>
      <c r="M2991" s="18">
        <v>11.166666666666666</v>
      </c>
      <c r="N2991" s="17">
        <v>13.416666666666666</v>
      </c>
      <c r="O2991" t="s">
        <v>582</v>
      </c>
      <c r="P2991" s="3">
        <v>573.37002309227398</v>
      </c>
      <c r="Q2991" s="3">
        <v>495.36313700318368</v>
      </c>
    </row>
    <row r="2992" spans="1:17" ht="15" x14ac:dyDescent="0.25">
      <c r="A2992" s="15" t="s">
        <v>30</v>
      </c>
      <c r="B2992" s="15" t="s">
        <v>37</v>
      </c>
      <c r="C2992" t="s">
        <v>92</v>
      </c>
      <c r="D2992" s="15" t="s">
        <v>16</v>
      </c>
      <c r="E2992" t="s">
        <v>92</v>
      </c>
      <c r="F2992" s="15" t="s">
        <v>92</v>
      </c>
      <c r="G2992" t="s">
        <v>92</v>
      </c>
      <c r="H2992" s="15" t="s">
        <v>35</v>
      </c>
      <c r="I2992" t="s">
        <v>27</v>
      </c>
      <c r="J2992" s="15" t="s">
        <v>574</v>
      </c>
      <c r="K2992">
        <v>1</v>
      </c>
      <c r="L2992" s="19">
        <f>IF(AND(K2992=7,N2992&lt;M2992),1,IF(N2992&lt;M2992,K2992+1,K2992))</f>
        <v>1</v>
      </c>
      <c r="M2992" s="18">
        <v>10</v>
      </c>
      <c r="N2992" s="17">
        <v>12.25</v>
      </c>
      <c r="O2992" t="s">
        <v>582</v>
      </c>
      <c r="P2992" s="3">
        <v>573.37002309227398</v>
      </c>
      <c r="Q2992" s="3">
        <v>495.36313700318368</v>
      </c>
    </row>
    <row r="2993" spans="1:17" ht="15" x14ac:dyDescent="0.25">
      <c r="A2993" s="15" t="s">
        <v>30</v>
      </c>
      <c r="B2993" s="15" t="s">
        <v>37</v>
      </c>
      <c r="C2993" t="s">
        <v>92</v>
      </c>
      <c r="D2993" s="15" t="s">
        <v>16</v>
      </c>
      <c r="E2993" t="s">
        <v>92</v>
      </c>
      <c r="F2993" s="15" t="s">
        <v>92</v>
      </c>
      <c r="G2993" t="s">
        <v>92</v>
      </c>
      <c r="H2993" s="15" t="s">
        <v>35</v>
      </c>
      <c r="I2993" t="s">
        <v>27</v>
      </c>
      <c r="J2993" s="15" t="s">
        <v>574</v>
      </c>
      <c r="K2993">
        <v>2</v>
      </c>
      <c r="L2993" s="19">
        <f>IF(AND(K2993=7,N2993&lt;M2993),1,IF(N2993&lt;M2993,K2993+1,K2993))</f>
        <v>2</v>
      </c>
      <c r="M2993" s="18">
        <v>10</v>
      </c>
      <c r="N2993" s="17">
        <v>12.25</v>
      </c>
      <c r="O2993" t="s">
        <v>582</v>
      </c>
      <c r="P2993" s="3">
        <v>573.37002309227398</v>
      </c>
      <c r="Q2993" s="3">
        <v>495.36313700318368</v>
      </c>
    </row>
    <row r="2994" spans="1:17" ht="15" x14ac:dyDescent="0.25">
      <c r="A2994" s="15" t="s">
        <v>30</v>
      </c>
      <c r="B2994" s="15" t="s">
        <v>37</v>
      </c>
      <c r="C2994" t="s">
        <v>92</v>
      </c>
      <c r="D2994" s="15" t="s">
        <v>16</v>
      </c>
      <c r="E2994" t="s">
        <v>92</v>
      </c>
      <c r="F2994" s="15" t="s">
        <v>92</v>
      </c>
      <c r="G2994" t="s">
        <v>92</v>
      </c>
      <c r="H2994" s="15" t="s">
        <v>35</v>
      </c>
      <c r="I2994" t="s">
        <v>27</v>
      </c>
      <c r="J2994" s="15" t="s">
        <v>574</v>
      </c>
      <c r="K2994">
        <v>3</v>
      </c>
      <c r="L2994" s="19">
        <f>IF(AND(K2994=7,N2994&lt;M2994),1,IF(N2994&lt;M2994,K2994+1,K2994))</f>
        <v>3</v>
      </c>
      <c r="M2994" s="18">
        <v>10.333333333333334</v>
      </c>
      <c r="N2994" s="17">
        <v>12.583333333333334</v>
      </c>
      <c r="O2994" t="s">
        <v>582</v>
      </c>
      <c r="P2994" s="3">
        <v>573.37002309227398</v>
      </c>
      <c r="Q2994" s="3">
        <v>495.36313700318368</v>
      </c>
    </row>
    <row r="2995" spans="1:17" ht="15" x14ac:dyDescent="0.25">
      <c r="A2995" s="15" t="s">
        <v>30</v>
      </c>
      <c r="B2995" s="15" t="s">
        <v>37</v>
      </c>
      <c r="C2995" t="s">
        <v>92</v>
      </c>
      <c r="D2995" s="15" t="s">
        <v>16</v>
      </c>
      <c r="E2995" t="s">
        <v>92</v>
      </c>
      <c r="F2995" s="15" t="s">
        <v>92</v>
      </c>
      <c r="G2995" t="s">
        <v>92</v>
      </c>
      <c r="H2995" s="15" t="s">
        <v>35</v>
      </c>
      <c r="I2995" t="s">
        <v>27</v>
      </c>
      <c r="J2995" s="15" t="s">
        <v>574</v>
      </c>
      <c r="K2995">
        <v>4</v>
      </c>
      <c r="L2995" s="19">
        <f>IF(AND(K2995=7,N2995&lt;M2995),1,IF(N2995&lt;M2995,K2995+1,K2995))</f>
        <v>4</v>
      </c>
      <c r="M2995" s="18">
        <v>10</v>
      </c>
      <c r="N2995" s="17">
        <v>12.25</v>
      </c>
      <c r="O2995" t="s">
        <v>582</v>
      </c>
      <c r="P2995" s="3">
        <v>573.37002309227398</v>
      </c>
      <c r="Q2995" s="3">
        <v>495.36313700318368</v>
      </c>
    </row>
    <row r="2996" spans="1:17" ht="15" x14ac:dyDescent="0.25">
      <c r="A2996" s="15" t="s">
        <v>30</v>
      </c>
      <c r="B2996" s="15" t="s">
        <v>37</v>
      </c>
      <c r="C2996" t="s">
        <v>92</v>
      </c>
      <c r="D2996" s="15" t="s">
        <v>16</v>
      </c>
      <c r="E2996" t="s">
        <v>92</v>
      </c>
      <c r="F2996" s="15" t="s">
        <v>92</v>
      </c>
      <c r="G2996" t="s">
        <v>92</v>
      </c>
      <c r="H2996" s="15" t="s">
        <v>35</v>
      </c>
      <c r="I2996" t="s">
        <v>27</v>
      </c>
      <c r="J2996" s="15" t="s">
        <v>574</v>
      </c>
      <c r="K2996">
        <v>5</v>
      </c>
      <c r="L2996" s="19">
        <f>IF(AND(K2996=7,N2996&lt;M2996),1,IF(N2996&lt;M2996,K2996+1,K2996))</f>
        <v>5</v>
      </c>
      <c r="M2996" s="18">
        <v>10</v>
      </c>
      <c r="N2996" s="17">
        <v>12.25</v>
      </c>
      <c r="O2996" t="s">
        <v>582</v>
      </c>
      <c r="P2996" s="3">
        <v>573.37002309227398</v>
      </c>
      <c r="Q2996" s="3">
        <v>495.36313700318368</v>
      </c>
    </row>
    <row r="2997" spans="1:17" ht="15" x14ac:dyDescent="0.25">
      <c r="A2997" s="15" t="s">
        <v>30</v>
      </c>
      <c r="B2997" s="15" t="s">
        <v>37</v>
      </c>
      <c r="C2997" t="s">
        <v>92</v>
      </c>
      <c r="D2997" s="15" t="s">
        <v>16</v>
      </c>
      <c r="E2997" t="s">
        <v>92</v>
      </c>
      <c r="F2997" s="15" t="s">
        <v>92</v>
      </c>
      <c r="G2997" t="s">
        <v>92</v>
      </c>
      <c r="H2997" s="15" t="s">
        <v>35</v>
      </c>
      <c r="I2997" t="s">
        <v>27</v>
      </c>
      <c r="J2997" s="15" t="s">
        <v>574</v>
      </c>
      <c r="K2997">
        <v>6</v>
      </c>
      <c r="L2997" s="19">
        <f>IF(AND(K2997=7,N2997&lt;M2997),1,IF(N2997&lt;M2997,K2997+1,K2997))</f>
        <v>6</v>
      </c>
      <c r="M2997" s="18">
        <v>10</v>
      </c>
      <c r="N2997" s="17">
        <v>12.25</v>
      </c>
      <c r="O2997" t="s">
        <v>582</v>
      </c>
      <c r="P2997" s="3">
        <v>573.37002309227398</v>
      </c>
      <c r="Q2997" s="3">
        <v>495.36313700318368</v>
      </c>
    </row>
    <row r="2998" spans="1:17" ht="15" x14ac:dyDescent="0.25">
      <c r="A2998" s="15" t="s">
        <v>30</v>
      </c>
      <c r="B2998" s="15" t="s">
        <v>37</v>
      </c>
      <c r="C2998" t="s">
        <v>92</v>
      </c>
      <c r="D2998" s="15" t="s">
        <v>16</v>
      </c>
      <c r="E2998" t="s">
        <v>92</v>
      </c>
      <c r="F2998" s="15" t="s">
        <v>92</v>
      </c>
      <c r="G2998" t="s">
        <v>92</v>
      </c>
      <c r="H2998" s="15" t="s">
        <v>35</v>
      </c>
      <c r="I2998" t="s">
        <v>27</v>
      </c>
      <c r="J2998" s="15" t="s">
        <v>574</v>
      </c>
      <c r="K2998">
        <v>7</v>
      </c>
      <c r="L2998" s="19">
        <f>IF(AND(K2998=7,N2998&lt;M2998),1,IF(N2998&lt;M2998,K2998+1,K2998))</f>
        <v>7</v>
      </c>
      <c r="M2998" s="18">
        <v>10</v>
      </c>
      <c r="N2998" s="17">
        <v>12.25</v>
      </c>
      <c r="O2998" t="s">
        <v>582</v>
      </c>
      <c r="P2998" s="3">
        <v>573.37002309227398</v>
      </c>
      <c r="Q2998" s="3">
        <v>495.36313700318368</v>
      </c>
    </row>
    <row r="2999" spans="1:17" ht="15" x14ac:dyDescent="0.25">
      <c r="A2999" s="15" t="s">
        <v>30</v>
      </c>
      <c r="B2999" s="15" t="s">
        <v>37</v>
      </c>
      <c r="C2999" t="s">
        <v>92</v>
      </c>
      <c r="D2999" s="15" t="s">
        <v>16</v>
      </c>
      <c r="E2999" t="s">
        <v>92</v>
      </c>
      <c r="F2999" s="15" t="s">
        <v>92</v>
      </c>
      <c r="G2999" t="s">
        <v>92</v>
      </c>
      <c r="H2999" s="15" t="s">
        <v>35</v>
      </c>
      <c r="I2999" t="s">
        <v>27</v>
      </c>
      <c r="J2999" s="15" t="s">
        <v>622</v>
      </c>
      <c r="K2999">
        <v>1</v>
      </c>
      <c r="L2999" s="19">
        <f>IF(AND(K2999=7,N2999&lt;M2999),1,IF(N2999&lt;M2999,K2999+1,K2999))</f>
        <v>1</v>
      </c>
      <c r="M2999" s="18">
        <v>10.5</v>
      </c>
      <c r="N2999" s="17">
        <v>12.75</v>
      </c>
      <c r="O2999" t="s">
        <v>582</v>
      </c>
      <c r="P2999" s="3">
        <v>573.37002309227398</v>
      </c>
      <c r="Q2999" s="3">
        <v>495.36313700318368</v>
      </c>
    </row>
    <row r="3000" spans="1:17" ht="15" x14ac:dyDescent="0.25">
      <c r="A3000" s="15" t="s">
        <v>30</v>
      </c>
      <c r="B3000" s="15" t="s">
        <v>37</v>
      </c>
      <c r="C3000" t="s">
        <v>92</v>
      </c>
      <c r="D3000" s="15" t="s">
        <v>16</v>
      </c>
      <c r="E3000" t="s">
        <v>92</v>
      </c>
      <c r="F3000" s="15" t="s">
        <v>92</v>
      </c>
      <c r="G3000" t="s">
        <v>92</v>
      </c>
      <c r="H3000" s="15" t="s">
        <v>35</v>
      </c>
      <c r="I3000" t="s">
        <v>27</v>
      </c>
      <c r="J3000" s="15" t="s">
        <v>622</v>
      </c>
      <c r="K3000">
        <v>4</v>
      </c>
      <c r="L3000" s="19">
        <f>IF(AND(K3000=7,N3000&lt;M3000),1,IF(N3000&lt;M3000,K3000+1,K3000))</f>
        <v>4</v>
      </c>
      <c r="M3000" s="18">
        <v>10.5</v>
      </c>
      <c r="N3000" s="17">
        <v>12.75</v>
      </c>
      <c r="O3000" t="s">
        <v>582</v>
      </c>
      <c r="P3000" s="3">
        <v>573.37002309227398</v>
      </c>
      <c r="Q3000" s="3">
        <v>495.36313700318368</v>
      </c>
    </row>
    <row r="3001" spans="1:17" ht="15" x14ac:dyDescent="0.25">
      <c r="A3001" s="15" t="s">
        <v>30</v>
      </c>
      <c r="B3001" s="15" t="s">
        <v>37</v>
      </c>
      <c r="C3001" t="s">
        <v>92</v>
      </c>
      <c r="D3001" s="15" t="s">
        <v>16</v>
      </c>
      <c r="E3001" t="s">
        <v>92</v>
      </c>
      <c r="F3001" s="15" t="s">
        <v>92</v>
      </c>
      <c r="G3001" t="s">
        <v>92</v>
      </c>
      <c r="H3001" s="15" t="s">
        <v>35</v>
      </c>
      <c r="I3001" t="s">
        <v>27</v>
      </c>
      <c r="J3001" s="15" t="s">
        <v>622</v>
      </c>
      <c r="K3001">
        <v>5</v>
      </c>
      <c r="L3001" s="19">
        <f>IF(AND(K3001=7,N3001&lt;M3001),1,IF(N3001&lt;M3001,K3001+1,K3001))</f>
        <v>5</v>
      </c>
      <c r="M3001" s="18">
        <v>10.5</v>
      </c>
      <c r="N3001" s="17">
        <v>12.75</v>
      </c>
      <c r="O3001" t="s">
        <v>582</v>
      </c>
      <c r="P3001" s="3">
        <v>573.37002309227398</v>
      </c>
      <c r="Q3001" s="3">
        <v>495.36313700318368</v>
      </c>
    </row>
    <row r="3002" spans="1:17" ht="15" x14ac:dyDescent="0.25">
      <c r="A3002" s="15" t="s">
        <v>30</v>
      </c>
      <c r="B3002" s="15" t="s">
        <v>37</v>
      </c>
      <c r="C3002" t="s">
        <v>92</v>
      </c>
      <c r="D3002" s="15" t="s">
        <v>16</v>
      </c>
      <c r="E3002" t="s">
        <v>92</v>
      </c>
      <c r="F3002" s="15" t="s">
        <v>92</v>
      </c>
      <c r="G3002" t="s">
        <v>92</v>
      </c>
      <c r="H3002" s="15" t="s">
        <v>35</v>
      </c>
      <c r="I3002" t="s">
        <v>27</v>
      </c>
      <c r="J3002" s="15" t="s">
        <v>622</v>
      </c>
      <c r="K3002">
        <v>6</v>
      </c>
      <c r="L3002" s="19">
        <f>IF(AND(K3002=7,N3002&lt;M3002),1,IF(N3002&lt;M3002,K3002+1,K3002))</f>
        <v>6</v>
      </c>
      <c r="M3002" s="18">
        <v>10.5</v>
      </c>
      <c r="N3002" s="17">
        <v>12.75</v>
      </c>
      <c r="O3002" t="s">
        <v>582</v>
      </c>
      <c r="P3002" s="3">
        <v>573.37002309227398</v>
      </c>
      <c r="Q3002" s="3">
        <v>495.36313700318368</v>
      </c>
    </row>
    <row r="3003" spans="1:17" ht="15" x14ac:dyDescent="0.25">
      <c r="A3003" s="15" t="s">
        <v>30</v>
      </c>
      <c r="B3003" s="15" t="s">
        <v>37</v>
      </c>
      <c r="C3003" t="s">
        <v>92</v>
      </c>
      <c r="D3003" s="15" t="s">
        <v>16</v>
      </c>
      <c r="E3003" t="s">
        <v>92</v>
      </c>
      <c r="F3003" s="15" t="s">
        <v>92</v>
      </c>
      <c r="G3003" t="s">
        <v>92</v>
      </c>
      <c r="H3003" s="15" t="s">
        <v>35</v>
      </c>
      <c r="I3003" t="s">
        <v>27</v>
      </c>
      <c r="J3003" s="15" t="s">
        <v>622</v>
      </c>
      <c r="K3003">
        <v>7</v>
      </c>
      <c r="L3003" s="19">
        <f>IF(AND(K3003=7,N3003&lt;M3003),1,IF(N3003&lt;M3003,K3003+1,K3003))</f>
        <v>7</v>
      </c>
      <c r="M3003" s="18">
        <v>11.5</v>
      </c>
      <c r="N3003" s="17">
        <v>13.75</v>
      </c>
      <c r="O3003" t="s">
        <v>582</v>
      </c>
      <c r="P3003" s="3">
        <v>573.37002309227398</v>
      </c>
      <c r="Q3003" s="3">
        <v>495.36313700318368</v>
      </c>
    </row>
    <row r="3004" spans="1:17" ht="15" x14ac:dyDescent="0.25">
      <c r="A3004" s="15" t="s">
        <v>30</v>
      </c>
      <c r="B3004" s="15" t="s">
        <v>37</v>
      </c>
      <c r="C3004" t="s">
        <v>92</v>
      </c>
      <c r="D3004" s="15" t="s">
        <v>16</v>
      </c>
      <c r="E3004" t="s">
        <v>92</v>
      </c>
      <c r="F3004" s="15" t="s">
        <v>92</v>
      </c>
      <c r="G3004" t="s">
        <v>92</v>
      </c>
      <c r="H3004" s="15" t="s">
        <v>35</v>
      </c>
      <c r="I3004" t="s">
        <v>27</v>
      </c>
      <c r="J3004" s="15" t="s">
        <v>586</v>
      </c>
      <c r="K3004">
        <v>1</v>
      </c>
      <c r="L3004" s="19">
        <f>IF(AND(K3004=7,N3004&lt;M3004),1,IF(N3004&lt;M3004,K3004+1,K3004))</f>
        <v>1</v>
      </c>
      <c r="M3004" s="18">
        <v>11</v>
      </c>
      <c r="N3004" s="17">
        <v>13.25</v>
      </c>
      <c r="O3004" t="s">
        <v>582</v>
      </c>
      <c r="P3004" s="3">
        <v>573.37002309227398</v>
      </c>
      <c r="Q3004" s="3">
        <v>495.36313700318368</v>
      </c>
    </row>
    <row r="3005" spans="1:17" ht="15" x14ac:dyDescent="0.25">
      <c r="A3005" s="15" t="s">
        <v>30</v>
      </c>
      <c r="B3005" s="15" t="s">
        <v>37</v>
      </c>
      <c r="C3005" t="s">
        <v>92</v>
      </c>
      <c r="D3005" s="15" t="s">
        <v>16</v>
      </c>
      <c r="E3005" t="s">
        <v>92</v>
      </c>
      <c r="F3005" s="15" t="s">
        <v>92</v>
      </c>
      <c r="G3005" t="s">
        <v>92</v>
      </c>
      <c r="H3005" s="15" t="s">
        <v>35</v>
      </c>
      <c r="I3005" t="s">
        <v>27</v>
      </c>
      <c r="J3005" s="15" t="s">
        <v>586</v>
      </c>
      <c r="K3005">
        <v>2</v>
      </c>
      <c r="L3005" s="19">
        <f>IF(AND(K3005=7,N3005&lt;M3005),1,IF(N3005&lt;M3005,K3005+1,K3005))</f>
        <v>2</v>
      </c>
      <c r="M3005" s="18">
        <v>11</v>
      </c>
      <c r="N3005" s="17">
        <v>13.25</v>
      </c>
      <c r="O3005" t="s">
        <v>582</v>
      </c>
      <c r="P3005" s="3">
        <v>573.37002309227398</v>
      </c>
      <c r="Q3005" s="3">
        <v>495.36313700318368</v>
      </c>
    </row>
    <row r="3006" spans="1:17" ht="15" x14ac:dyDescent="0.25">
      <c r="A3006" s="15" t="s">
        <v>30</v>
      </c>
      <c r="B3006" s="15" t="s">
        <v>37</v>
      </c>
      <c r="C3006" t="s">
        <v>92</v>
      </c>
      <c r="D3006" s="15" t="s">
        <v>16</v>
      </c>
      <c r="E3006" t="s">
        <v>92</v>
      </c>
      <c r="F3006" s="15" t="s">
        <v>92</v>
      </c>
      <c r="G3006" t="s">
        <v>92</v>
      </c>
      <c r="H3006" s="15" t="s">
        <v>35</v>
      </c>
      <c r="I3006" t="s">
        <v>27</v>
      </c>
      <c r="J3006" s="15" t="s">
        <v>586</v>
      </c>
      <c r="K3006">
        <v>3</v>
      </c>
      <c r="L3006" s="19">
        <f>IF(AND(K3006=7,N3006&lt;M3006),1,IF(N3006&lt;M3006,K3006+1,K3006))</f>
        <v>3</v>
      </c>
      <c r="M3006" s="18">
        <v>11</v>
      </c>
      <c r="N3006" s="17">
        <v>13.25</v>
      </c>
      <c r="O3006" t="s">
        <v>582</v>
      </c>
      <c r="P3006" s="3">
        <v>573.37002309227398</v>
      </c>
      <c r="Q3006" s="3">
        <v>495.36313700318368</v>
      </c>
    </row>
    <row r="3007" spans="1:17" ht="15" x14ac:dyDescent="0.25">
      <c r="A3007" s="15" t="s">
        <v>30</v>
      </c>
      <c r="B3007" s="15" t="s">
        <v>37</v>
      </c>
      <c r="C3007" t="s">
        <v>92</v>
      </c>
      <c r="D3007" s="15" t="s">
        <v>16</v>
      </c>
      <c r="E3007" t="s">
        <v>92</v>
      </c>
      <c r="F3007" s="15" t="s">
        <v>92</v>
      </c>
      <c r="G3007" t="s">
        <v>92</v>
      </c>
      <c r="H3007" s="15" t="s">
        <v>35</v>
      </c>
      <c r="I3007" t="s">
        <v>27</v>
      </c>
      <c r="J3007" s="15" t="s">
        <v>586</v>
      </c>
      <c r="K3007">
        <v>4</v>
      </c>
      <c r="L3007" s="19">
        <f>IF(AND(K3007=7,N3007&lt;M3007),1,IF(N3007&lt;M3007,K3007+1,K3007))</f>
        <v>4</v>
      </c>
      <c r="M3007" s="18">
        <v>11</v>
      </c>
      <c r="N3007" s="17">
        <v>13.25</v>
      </c>
      <c r="O3007" t="s">
        <v>582</v>
      </c>
      <c r="P3007" s="3">
        <v>573.37002309227398</v>
      </c>
      <c r="Q3007" s="3">
        <v>495.36313700318368</v>
      </c>
    </row>
    <row r="3008" spans="1:17" ht="15" x14ac:dyDescent="0.25">
      <c r="A3008" s="15" t="s">
        <v>30</v>
      </c>
      <c r="B3008" s="15" t="s">
        <v>37</v>
      </c>
      <c r="C3008" t="s">
        <v>92</v>
      </c>
      <c r="D3008" s="15" t="s">
        <v>16</v>
      </c>
      <c r="E3008" t="s">
        <v>92</v>
      </c>
      <c r="F3008" s="15" t="s">
        <v>92</v>
      </c>
      <c r="G3008" t="s">
        <v>92</v>
      </c>
      <c r="H3008" s="15" t="s">
        <v>35</v>
      </c>
      <c r="I3008" t="s">
        <v>27</v>
      </c>
      <c r="J3008" s="15" t="s">
        <v>586</v>
      </c>
      <c r="K3008">
        <v>5</v>
      </c>
      <c r="L3008" s="19">
        <f>IF(AND(K3008=7,N3008&lt;M3008),1,IF(N3008&lt;M3008,K3008+1,K3008))</f>
        <v>5</v>
      </c>
      <c r="M3008" s="18">
        <v>11</v>
      </c>
      <c r="N3008" s="17">
        <v>13.25</v>
      </c>
      <c r="O3008" t="s">
        <v>582</v>
      </c>
      <c r="P3008" s="3">
        <v>573.37002309227398</v>
      </c>
      <c r="Q3008" s="3">
        <v>495.36313700318368</v>
      </c>
    </row>
    <row r="3009" spans="1:17" ht="15" x14ac:dyDescent="0.25">
      <c r="A3009" s="15" t="s">
        <v>30</v>
      </c>
      <c r="B3009" s="15" t="s">
        <v>37</v>
      </c>
      <c r="C3009" t="s">
        <v>92</v>
      </c>
      <c r="D3009" s="15" t="s">
        <v>16</v>
      </c>
      <c r="E3009" t="s">
        <v>92</v>
      </c>
      <c r="F3009" s="15" t="s">
        <v>92</v>
      </c>
      <c r="G3009" t="s">
        <v>92</v>
      </c>
      <c r="H3009" s="15" t="s">
        <v>35</v>
      </c>
      <c r="I3009" t="s">
        <v>27</v>
      </c>
      <c r="J3009" s="15" t="s">
        <v>586</v>
      </c>
      <c r="K3009">
        <v>6</v>
      </c>
      <c r="L3009" s="19">
        <f>IF(AND(K3009=7,N3009&lt;M3009),1,IF(N3009&lt;M3009,K3009+1,K3009))</f>
        <v>6</v>
      </c>
      <c r="M3009" s="18">
        <v>11</v>
      </c>
      <c r="N3009" s="17">
        <v>13.25</v>
      </c>
      <c r="O3009" t="s">
        <v>582</v>
      </c>
      <c r="P3009" s="3">
        <v>573.37002309227398</v>
      </c>
      <c r="Q3009" s="3">
        <v>495.36313700318368</v>
      </c>
    </row>
    <row r="3010" spans="1:17" ht="15" x14ac:dyDescent="0.25">
      <c r="A3010" s="15" t="s">
        <v>30</v>
      </c>
      <c r="B3010" s="15" t="s">
        <v>37</v>
      </c>
      <c r="C3010" t="s">
        <v>92</v>
      </c>
      <c r="D3010" s="15" t="s">
        <v>16</v>
      </c>
      <c r="E3010" t="s">
        <v>92</v>
      </c>
      <c r="F3010" s="15" t="s">
        <v>92</v>
      </c>
      <c r="G3010" t="s">
        <v>92</v>
      </c>
      <c r="H3010" s="15" t="s">
        <v>35</v>
      </c>
      <c r="I3010" t="s">
        <v>27</v>
      </c>
      <c r="J3010" s="15" t="s">
        <v>586</v>
      </c>
      <c r="K3010">
        <v>7</v>
      </c>
      <c r="L3010" s="19">
        <f>IF(AND(K3010=7,N3010&lt;M3010),1,IF(N3010&lt;M3010,K3010+1,K3010))</f>
        <v>7</v>
      </c>
      <c r="M3010" s="18">
        <v>11</v>
      </c>
      <c r="N3010" s="17">
        <v>13.25</v>
      </c>
      <c r="O3010" t="s">
        <v>582</v>
      </c>
      <c r="P3010" s="3">
        <v>573.37002309227398</v>
      </c>
      <c r="Q3010" s="3">
        <v>495.36313700318368</v>
      </c>
    </row>
    <row r="3011" spans="1:17" ht="15" x14ac:dyDescent="0.25">
      <c r="A3011" s="15" t="s">
        <v>30</v>
      </c>
      <c r="B3011" s="15" t="s">
        <v>37</v>
      </c>
      <c r="C3011" t="s">
        <v>92</v>
      </c>
      <c r="D3011" s="15" t="s">
        <v>16</v>
      </c>
      <c r="E3011" t="s">
        <v>92</v>
      </c>
      <c r="F3011" s="15" t="s">
        <v>92</v>
      </c>
      <c r="G3011" t="s">
        <v>92</v>
      </c>
      <c r="H3011" s="15" t="s">
        <v>35</v>
      </c>
      <c r="I3011" t="s">
        <v>27</v>
      </c>
      <c r="J3011" s="15" t="s">
        <v>806</v>
      </c>
      <c r="K3011">
        <v>5</v>
      </c>
      <c r="L3011" s="19">
        <f>IF(AND(K3011=7,N3011&lt;M3011),1,IF(N3011&lt;M3011,K3011+1,K3011))</f>
        <v>5</v>
      </c>
      <c r="M3011" s="18">
        <v>11.5</v>
      </c>
      <c r="N3011" s="17">
        <v>13.75</v>
      </c>
      <c r="O3011" t="s">
        <v>582</v>
      </c>
      <c r="P3011" s="3">
        <v>573.37002309227398</v>
      </c>
      <c r="Q3011" s="3">
        <v>495.36313700318368</v>
      </c>
    </row>
    <row r="3012" spans="1:17" ht="15" x14ac:dyDescent="0.25">
      <c r="A3012" s="15" t="s">
        <v>30</v>
      </c>
      <c r="B3012" s="15" t="s">
        <v>37</v>
      </c>
      <c r="C3012" t="s">
        <v>92</v>
      </c>
      <c r="D3012" s="15" t="s">
        <v>16</v>
      </c>
      <c r="E3012" t="s">
        <v>92</v>
      </c>
      <c r="F3012" s="15" t="s">
        <v>92</v>
      </c>
      <c r="G3012" t="s">
        <v>92</v>
      </c>
      <c r="H3012" s="15" t="s">
        <v>35</v>
      </c>
      <c r="I3012" t="s">
        <v>27</v>
      </c>
      <c r="J3012" s="15" t="s">
        <v>806</v>
      </c>
      <c r="K3012">
        <v>7</v>
      </c>
      <c r="L3012" s="19">
        <f>IF(AND(K3012=7,N3012&lt;M3012),1,IF(N3012&lt;M3012,K3012+1,K3012))</f>
        <v>7</v>
      </c>
      <c r="M3012" s="18">
        <v>11.666666666666666</v>
      </c>
      <c r="N3012" s="17">
        <v>13.916666666666666</v>
      </c>
      <c r="O3012" t="s">
        <v>582</v>
      </c>
      <c r="P3012" s="3">
        <v>573.37002309227398</v>
      </c>
      <c r="Q3012" s="3">
        <v>495.36313700318368</v>
      </c>
    </row>
    <row r="3013" spans="1:17" ht="15" x14ac:dyDescent="0.25">
      <c r="A3013" s="15" t="s">
        <v>30</v>
      </c>
      <c r="B3013" s="15" t="s">
        <v>37</v>
      </c>
      <c r="C3013" t="s">
        <v>92</v>
      </c>
      <c r="D3013" s="15" t="s">
        <v>16</v>
      </c>
      <c r="E3013" t="s">
        <v>92</v>
      </c>
      <c r="F3013" s="15" t="s">
        <v>92</v>
      </c>
      <c r="G3013" t="s">
        <v>92</v>
      </c>
      <c r="H3013" s="15" t="s">
        <v>35</v>
      </c>
      <c r="I3013" t="s">
        <v>27</v>
      </c>
      <c r="J3013" s="15" t="s">
        <v>569</v>
      </c>
      <c r="K3013">
        <v>1</v>
      </c>
      <c r="L3013" s="19">
        <f>IF(AND(K3013=7,N3013&lt;M3013),1,IF(N3013&lt;M3013,K3013+1,K3013))</f>
        <v>1</v>
      </c>
      <c r="M3013" s="18">
        <v>12</v>
      </c>
      <c r="N3013" s="17">
        <v>14.25</v>
      </c>
      <c r="O3013" t="s">
        <v>582</v>
      </c>
      <c r="P3013" s="3">
        <v>573.37002309227398</v>
      </c>
      <c r="Q3013" s="3">
        <v>495.36313700318368</v>
      </c>
    </row>
    <row r="3014" spans="1:17" ht="15" x14ac:dyDescent="0.25">
      <c r="A3014" s="15" t="s">
        <v>30</v>
      </c>
      <c r="B3014" s="15" t="s">
        <v>37</v>
      </c>
      <c r="C3014" t="s">
        <v>92</v>
      </c>
      <c r="D3014" s="15" t="s">
        <v>16</v>
      </c>
      <c r="E3014" t="s">
        <v>92</v>
      </c>
      <c r="F3014" s="15" t="s">
        <v>92</v>
      </c>
      <c r="G3014" t="s">
        <v>92</v>
      </c>
      <c r="H3014" s="15" t="s">
        <v>35</v>
      </c>
      <c r="I3014" t="s">
        <v>27</v>
      </c>
      <c r="J3014" s="15" t="s">
        <v>569</v>
      </c>
      <c r="K3014">
        <v>2</v>
      </c>
      <c r="L3014" s="19">
        <f>IF(AND(K3014=7,N3014&lt;M3014),1,IF(N3014&lt;M3014,K3014+1,K3014))</f>
        <v>2</v>
      </c>
      <c r="M3014" s="18">
        <v>12</v>
      </c>
      <c r="N3014" s="17">
        <v>14.25</v>
      </c>
      <c r="O3014" t="s">
        <v>582</v>
      </c>
      <c r="P3014" s="3">
        <v>573.37002309227398</v>
      </c>
      <c r="Q3014" s="3">
        <v>495.36313700318368</v>
      </c>
    </row>
    <row r="3015" spans="1:17" ht="15" x14ac:dyDescent="0.25">
      <c r="A3015" s="15" t="s">
        <v>30</v>
      </c>
      <c r="B3015" s="15" t="s">
        <v>37</v>
      </c>
      <c r="C3015" t="s">
        <v>92</v>
      </c>
      <c r="D3015" s="15" t="s">
        <v>16</v>
      </c>
      <c r="E3015" t="s">
        <v>92</v>
      </c>
      <c r="F3015" s="15" t="s">
        <v>92</v>
      </c>
      <c r="G3015" t="s">
        <v>92</v>
      </c>
      <c r="H3015" s="15" t="s">
        <v>35</v>
      </c>
      <c r="I3015" t="s">
        <v>27</v>
      </c>
      <c r="J3015" s="15" t="s">
        <v>569</v>
      </c>
      <c r="K3015">
        <v>3</v>
      </c>
      <c r="L3015" s="19">
        <f>IF(AND(K3015=7,N3015&lt;M3015),1,IF(N3015&lt;M3015,K3015+1,K3015))</f>
        <v>3</v>
      </c>
      <c r="M3015" s="18">
        <v>12</v>
      </c>
      <c r="N3015" s="17">
        <v>14.25</v>
      </c>
      <c r="O3015" t="s">
        <v>582</v>
      </c>
      <c r="P3015" s="3">
        <v>573.37002309227398</v>
      </c>
      <c r="Q3015" s="3">
        <v>495.36313700318368</v>
      </c>
    </row>
    <row r="3016" spans="1:17" ht="15" x14ac:dyDescent="0.25">
      <c r="A3016" s="15" t="s">
        <v>30</v>
      </c>
      <c r="B3016" s="15" t="s">
        <v>37</v>
      </c>
      <c r="C3016" t="s">
        <v>92</v>
      </c>
      <c r="D3016" s="15" t="s">
        <v>16</v>
      </c>
      <c r="E3016" t="s">
        <v>92</v>
      </c>
      <c r="F3016" s="15" t="s">
        <v>92</v>
      </c>
      <c r="G3016" t="s">
        <v>92</v>
      </c>
      <c r="H3016" s="15" t="s">
        <v>35</v>
      </c>
      <c r="I3016" t="s">
        <v>27</v>
      </c>
      <c r="J3016" s="15" t="s">
        <v>569</v>
      </c>
      <c r="K3016">
        <v>4</v>
      </c>
      <c r="L3016" s="19">
        <f>IF(AND(K3016=7,N3016&lt;M3016),1,IF(N3016&lt;M3016,K3016+1,K3016))</f>
        <v>4</v>
      </c>
      <c r="M3016" s="18">
        <v>12</v>
      </c>
      <c r="N3016" s="17">
        <v>14.25</v>
      </c>
      <c r="O3016" t="s">
        <v>582</v>
      </c>
      <c r="P3016" s="3">
        <v>573.37002309227398</v>
      </c>
      <c r="Q3016" s="3">
        <v>495.36313700318368</v>
      </c>
    </row>
    <row r="3017" spans="1:17" ht="15" x14ac:dyDescent="0.25">
      <c r="A3017" s="15" t="s">
        <v>30</v>
      </c>
      <c r="B3017" s="15" t="s">
        <v>37</v>
      </c>
      <c r="C3017" t="s">
        <v>92</v>
      </c>
      <c r="D3017" s="15" t="s">
        <v>16</v>
      </c>
      <c r="E3017" t="s">
        <v>92</v>
      </c>
      <c r="F3017" s="15" t="s">
        <v>92</v>
      </c>
      <c r="G3017" t="s">
        <v>92</v>
      </c>
      <c r="H3017" s="15" t="s">
        <v>35</v>
      </c>
      <c r="I3017" t="s">
        <v>27</v>
      </c>
      <c r="J3017" s="15" t="s">
        <v>569</v>
      </c>
      <c r="K3017">
        <v>5</v>
      </c>
      <c r="L3017" s="19">
        <f>IF(AND(K3017=7,N3017&lt;M3017),1,IF(N3017&lt;M3017,K3017+1,K3017))</f>
        <v>5</v>
      </c>
      <c r="M3017" s="18">
        <v>12</v>
      </c>
      <c r="N3017" s="17">
        <v>14.25</v>
      </c>
      <c r="O3017" t="s">
        <v>582</v>
      </c>
      <c r="P3017" s="3">
        <v>573.37002309227398</v>
      </c>
      <c r="Q3017" s="3">
        <v>495.36313700318368</v>
      </c>
    </row>
    <row r="3018" spans="1:17" ht="15" x14ac:dyDescent="0.25">
      <c r="A3018" s="15" t="s">
        <v>30</v>
      </c>
      <c r="B3018" s="15" t="s">
        <v>37</v>
      </c>
      <c r="C3018" t="s">
        <v>92</v>
      </c>
      <c r="D3018" s="15" t="s">
        <v>16</v>
      </c>
      <c r="E3018" t="s">
        <v>92</v>
      </c>
      <c r="F3018" s="15" t="s">
        <v>92</v>
      </c>
      <c r="G3018" t="s">
        <v>92</v>
      </c>
      <c r="H3018" s="15" t="s">
        <v>35</v>
      </c>
      <c r="I3018" t="s">
        <v>27</v>
      </c>
      <c r="J3018" s="15" t="s">
        <v>569</v>
      </c>
      <c r="K3018">
        <v>6</v>
      </c>
      <c r="L3018" s="19">
        <f>IF(AND(K3018=7,N3018&lt;M3018),1,IF(N3018&lt;M3018,K3018+1,K3018))</f>
        <v>6</v>
      </c>
      <c r="M3018" s="18">
        <v>12</v>
      </c>
      <c r="N3018" s="17">
        <v>14.25</v>
      </c>
      <c r="O3018" t="s">
        <v>582</v>
      </c>
      <c r="P3018" s="3">
        <v>573.37002309227398</v>
      </c>
      <c r="Q3018" s="3">
        <v>495.36313700318368</v>
      </c>
    </row>
    <row r="3019" spans="1:17" ht="15" x14ac:dyDescent="0.25">
      <c r="A3019" s="15" t="s">
        <v>30</v>
      </c>
      <c r="B3019" s="15" t="s">
        <v>37</v>
      </c>
      <c r="C3019" t="s">
        <v>92</v>
      </c>
      <c r="D3019" s="15" t="s">
        <v>16</v>
      </c>
      <c r="E3019" t="s">
        <v>92</v>
      </c>
      <c r="F3019" s="15" t="s">
        <v>92</v>
      </c>
      <c r="G3019" t="s">
        <v>92</v>
      </c>
      <c r="H3019" s="15" t="s">
        <v>35</v>
      </c>
      <c r="I3019" t="s">
        <v>27</v>
      </c>
      <c r="J3019" s="15" t="s">
        <v>569</v>
      </c>
      <c r="K3019">
        <v>7</v>
      </c>
      <c r="L3019" s="19">
        <f>IF(AND(K3019=7,N3019&lt;M3019),1,IF(N3019&lt;M3019,K3019+1,K3019))</f>
        <v>7</v>
      </c>
      <c r="M3019" s="18">
        <v>12.5</v>
      </c>
      <c r="N3019" s="17">
        <v>14.75</v>
      </c>
      <c r="O3019" t="s">
        <v>582</v>
      </c>
      <c r="P3019" s="3">
        <v>573.37002309227398</v>
      </c>
      <c r="Q3019" s="3">
        <v>495.36313700318368</v>
      </c>
    </row>
    <row r="3020" spans="1:17" ht="15" x14ac:dyDescent="0.25">
      <c r="A3020" s="15" t="s">
        <v>30</v>
      </c>
      <c r="B3020" s="15" t="s">
        <v>37</v>
      </c>
      <c r="C3020" t="s">
        <v>92</v>
      </c>
      <c r="D3020" s="15" t="s">
        <v>16</v>
      </c>
      <c r="E3020" t="s">
        <v>92</v>
      </c>
      <c r="F3020" s="15" t="s">
        <v>92</v>
      </c>
      <c r="G3020" t="s">
        <v>92</v>
      </c>
      <c r="H3020" s="15" t="s">
        <v>35</v>
      </c>
      <c r="I3020" t="s">
        <v>27</v>
      </c>
      <c r="J3020" s="15" t="s">
        <v>690</v>
      </c>
      <c r="K3020">
        <v>2</v>
      </c>
      <c r="L3020" s="19">
        <f>IF(AND(K3020=7,N3020&lt;M3020),1,IF(N3020&lt;M3020,K3020+1,K3020))</f>
        <v>2</v>
      </c>
      <c r="M3020" s="18">
        <v>13</v>
      </c>
      <c r="N3020" s="17">
        <v>15.25</v>
      </c>
      <c r="O3020" t="s">
        <v>582</v>
      </c>
      <c r="P3020" s="3">
        <v>573.37002309227398</v>
      </c>
      <c r="Q3020" s="3">
        <v>495.36313700318368</v>
      </c>
    </row>
    <row r="3021" spans="1:17" ht="15" x14ac:dyDescent="0.25">
      <c r="A3021" s="15" t="s">
        <v>30</v>
      </c>
      <c r="B3021" s="15" t="s">
        <v>37</v>
      </c>
      <c r="C3021" t="s">
        <v>92</v>
      </c>
      <c r="D3021" s="15" t="s">
        <v>16</v>
      </c>
      <c r="E3021" t="s">
        <v>92</v>
      </c>
      <c r="F3021" s="15" t="s">
        <v>92</v>
      </c>
      <c r="G3021" t="s">
        <v>92</v>
      </c>
      <c r="H3021" s="15" t="s">
        <v>35</v>
      </c>
      <c r="I3021" t="s">
        <v>27</v>
      </c>
      <c r="J3021" s="15" t="s">
        <v>690</v>
      </c>
      <c r="K3021">
        <v>3</v>
      </c>
      <c r="L3021" s="19">
        <f>IF(AND(K3021=7,N3021&lt;M3021),1,IF(N3021&lt;M3021,K3021+1,K3021))</f>
        <v>3</v>
      </c>
      <c r="M3021" s="18">
        <v>12.5</v>
      </c>
      <c r="N3021" s="17">
        <v>14.75</v>
      </c>
      <c r="O3021" t="s">
        <v>582</v>
      </c>
      <c r="P3021" s="3">
        <v>573.37002309227398</v>
      </c>
      <c r="Q3021" s="3">
        <v>495.36313700318368</v>
      </c>
    </row>
    <row r="3022" spans="1:17" ht="15" x14ac:dyDescent="0.25">
      <c r="A3022" s="15" t="s">
        <v>30</v>
      </c>
      <c r="B3022" s="15" t="s">
        <v>37</v>
      </c>
      <c r="C3022" t="s">
        <v>92</v>
      </c>
      <c r="D3022" s="15" t="s">
        <v>16</v>
      </c>
      <c r="E3022" t="s">
        <v>92</v>
      </c>
      <c r="F3022" s="15" t="s">
        <v>92</v>
      </c>
      <c r="G3022" t="s">
        <v>92</v>
      </c>
      <c r="H3022" s="15" t="s">
        <v>35</v>
      </c>
      <c r="I3022" t="s">
        <v>27</v>
      </c>
      <c r="J3022" s="15" t="s">
        <v>690</v>
      </c>
      <c r="K3022">
        <v>4</v>
      </c>
      <c r="L3022" s="19">
        <f>IF(AND(K3022=7,N3022&lt;M3022),1,IF(N3022&lt;M3022,K3022+1,K3022))</f>
        <v>4</v>
      </c>
      <c r="M3022" s="18">
        <v>12.5</v>
      </c>
      <c r="N3022" s="17">
        <v>14.75</v>
      </c>
      <c r="O3022" t="s">
        <v>582</v>
      </c>
      <c r="P3022" s="3">
        <v>573.37002309227398</v>
      </c>
      <c r="Q3022" s="3">
        <v>495.36313700318368</v>
      </c>
    </row>
    <row r="3023" spans="1:17" ht="15" x14ac:dyDescent="0.25">
      <c r="A3023" s="15" t="s">
        <v>30</v>
      </c>
      <c r="B3023" s="15" t="s">
        <v>37</v>
      </c>
      <c r="C3023" t="s">
        <v>92</v>
      </c>
      <c r="D3023" s="15" t="s">
        <v>16</v>
      </c>
      <c r="E3023" t="s">
        <v>92</v>
      </c>
      <c r="F3023" s="15" t="s">
        <v>92</v>
      </c>
      <c r="G3023" t="s">
        <v>92</v>
      </c>
      <c r="H3023" s="15" t="s">
        <v>35</v>
      </c>
      <c r="I3023" t="s">
        <v>27</v>
      </c>
      <c r="J3023" s="15" t="s">
        <v>690</v>
      </c>
      <c r="K3023">
        <v>5</v>
      </c>
      <c r="L3023" s="19">
        <f>IF(AND(K3023=7,N3023&lt;M3023),1,IF(N3023&lt;M3023,K3023+1,K3023))</f>
        <v>5</v>
      </c>
      <c r="M3023" s="18">
        <v>12.5</v>
      </c>
      <c r="N3023" s="17">
        <v>14.75</v>
      </c>
      <c r="O3023" t="s">
        <v>582</v>
      </c>
      <c r="P3023" s="3">
        <v>573.37002309227398</v>
      </c>
      <c r="Q3023" s="3">
        <v>495.36313700318368</v>
      </c>
    </row>
    <row r="3024" spans="1:17" ht="15" x14ac:dyDescent="0.25">
      <c r="A3024" s="15" t="s">
        <v>30</v>
      </c>
      <c r="B3024" s="15" t="s">
        <v>37</v>
      </c>
      <c r="C3024" t="s">
        <v>92</v>
      </c>
      <c r="D3024" s="15" t="s">
        <v>16</v>
      </c>
      <c r="E3024" t="s">
        <v>92</v>
      </c>
      <c r="F3024" s="15" t="s">
        <v>92</v>
      </c>
      <c r="G3024" t="s">
        <v>92</v>
      </c>
      <c r="H3024" s="15" t="s">
        <v>35</v>
      </c>
      <c r="I3024" t="s">
        <v>27</v>
      </c>
      <c r="J3024" s="15" t="s">
        <v>690</v>
      </c>
      <c r="K3024">
        <v>6</v>
      </c>
      <c r="L3024" s="19">
        <f>IF(AND(K3024=7,N3024&lt;M3024),1,IF(N3024&lt;M3024,K3024+1,K3024))</f>
        <v>6</v>
      </c>
      <c r="M3024" s="18">
        <v>12.833333333333334</v>
      </c>
      <c r="N3024" s="17">
        <v>15.083333333333334</v>
      </c>
      <c r="O3024" t="s">
        <v>582</v>
      </c>
      <c r="P3024" s="3">
        <v>573.37002309227398</v>
      </c>
      <c r="Q3024" s="3">
        <v>495.36313700318368</v>
      </c>
    </row>
    <row r="3025" spans="1:17" ht="15" x14ac:dyDescent="0.25">
      <c r="A3025" s="15" t="s">
        <v>30</v>
      </c>
      <c r="B3025" s="15" t="s">
        <v>37</v>
      </c>
      <c r="C3025" t="s">
        <v>92</v>
      </c>
      <c r="D3025" s="15" t="s">
        <v>16</v>
      </c>
      <c r="E3025" t="s">
        <v>92</v>
      </c>
      <c r="F3025" s="15" t="s">
        <v>92</v>
      </c>
      <c r="G3025" t="s">
        <v>92</v>
      </c>
      <c r="H3025" s="15" t="s">
        <v>35</v>
      </c>
      <c r="I3025" t="s">
        <v>27</v>
      </c>
      <c r="J3025" s="15" t="s">
        <v>690</v>
      </c>
      <c r="K3025">
        <v>7</v>
      </c>
      <c r="L3025" s="19">
        <f>IF(AND(K3025=7,N3025&lt;M3025),1,IF(N3025&lt;M3025,K3025+1,K3025))</f>
        <v>7</v>
      </c>
      <c r="M3025" s="18">
        <v>12.5</v>
      </c>
      <c r="N3025" s="17">
        <v>14.75</v>
      </c>
      <c r="O3025" t="s">
        <v>582</v>
      </c>
      <c r="P3025" s="3">
        <v>573.37002309227398</v>
      </c>
      <c r="Q3025" s="3">
        <v>495.36313700318368</v>
      </c>
    </row>
    <row r="3026" spans="1:17" ht="15" x14ac:dyDescent="0.25">
      <c r="A3026" s="15" t="s">
        <v>30</v>
      </c>
      <c r="B3026" s="15" t="s">
        <v>37</v>
      </c>
      <c r="C3026" t="s">
        <v>92</v>
      </c>
      <c r="D3026" s="15" t="s">
        <v>16</v>
      </c>
      <c r="E3026" t="s">
        <v>92</v>
      </c>
      <c r="F3026" s="15" t="s">
        <v>92</v>
      </c>
      <c r="G3026" t="s">
        <v>92</v>
      </c>
      <c r="H3026" s="15" t="s">
        <v>35</v>
      </c>
      <c r="I3026" t="s">
        <v>27</v>
      </c>
      <c r="J3026" s="15" t="s">
        <v>405</v>
      </c>
      <c r="K3026">
        <v>1</v>
      </c>
      <c r="L3026" s="19">
        <f>IF(AND(K3026=7,N3026&lt;M3026),1,IF(N3026&lt;M3026,K3026+1,K3026))</f>
        <v>1</v>
      </c>
      <c r="M3026" s="18">
        <v>13</v>
      </c>
      <c r="N3026" s="17">
        <v>15.25</v>
      </c>
      <c r="O3026" t="s">
        <v>582</v>
      </c>
      <c r="P3026" s="3">
        <v>573.37002309227398</v>
      </c>
      <c r="Q3026" s="3">
        <v>495.36313700318368</v>
      </c>
    </row>
    <row r="3027" spans="1:17" ht="15" x14ac:dyDescent="0.25">
      <c r="A3027" s="15" t="s">
        <v>30</v>
      </c>
      <c r="B3027" s="15" t="s">
        <v>37</v>
      </c>
      <c r="C3027" t="s">
        <v>92</v>
      </c>
      <c r="D3027" s="15" t="s">
        <v>16</v>
      </c>
      <c r="E3027" t="s">
        <v>92</v>
      </c>
      <c r="F3027" s="15" t="s">
        <v>92</v>
      </c>
      <c r="G3027" t="s">
        <v>92</v>
      </c>
      <c r="H3027" s="15" t="s">
        <v>35</v>
      </c>
      <c r="I3027" t="s">
        <v>27</v>
      </c>
      <c r="J3027" s="15" t="s">
        <v>405</v>
      </c>
      <c r="K3027">
        <v>2</v>
      </c>
      <c r="L3027" s="19">
        <f>IF(AND(K3027=7,N3027&lt;M3027),1,IF(N3027&lt;M3027,K3027+1,K3027))</f>
        <v>2</v>
      </c>
      <c r="M3027" s="18">
        <v>13</v>
      </c>
      <c r="N3027" s="17">
        <v>15.25</v>
      </c>
      <c r="O3027" t="s">
        <v>582</v>
      </c>
      <c r="P3027" s="3">
        <v>573.37002309227398</v>
      </c>
      <c r="Q3027" s="3">
        <v>495.36313700318368</v>
      </c>
    </row>
    <row r="3028" spans="1:17" ht="15" x14ac:dyDescent="0.25">
      <c r="A3028" s="15" t="s">
        <v>30</v>
      </c>
      <c r="B3028" s="15" t="s">
        <v>37</v>
      </c>
      <c r="C3028" t="s">
        <v>92</v>
      </c>
      <c r="D3028" s="15" t="s">
        <v>16</v>
      </c>
      <c r="E3028" t="s">
        <v>92</v>
      </c>
      <c r="F3028" s="15" t="s">
        <v>92</v>
      </c>
      <c r="G3028" t="s">
        <v>92</v>
      </c>
      <c r="H3028" s="15" t="s">
        <v>35</v>
      </c>
      <c r="I3028" t="s">
        <v>27</v>
      </c>
      <c r="J3028" s="15" t="s">
        <v>405</v>
      </c>
      <c r="K3028">
        <v>3</v>
      </c>
      <c r="L3028" s="19">
        <f>IF(AND(K3028=7,N3028&lt;M3028),1,IF(N3028&lt;M3028,K3028+1,K3028))</f>
        <v>3</v>
      </c>
      <c r="M3028" s="18">
        <v>13</v>
      </c>
      <c r="N3028" s="17">
        <v>15.25</v>
      </c>
      <c r="O3028" t="s">
        <v>582</v>
      </c>
      <c r="P3028" s="3">
        <v>573.37002309227398</v>
      </c>
      <c r="Q3028" s="3">
        <v>495.36313700318368</v>
      </c>
    </row>
    <row r="3029" spans="1:17" ht="15" x14ac:dyDescent="0.25">
      <c r="A3029" s="15" t="s">
        <v>30</v>
      </c>
      <c r="B3029" s="15" t="s">
        <v>37</v>
      </c>
      <c r="C3029" t="s">
        <v>92</v>
      </c>
      <c r="D3029" s="15" t="s">
        <v>16</v>
      </c>
      <c r="E3029" t="s">
        <v>92</v>
      </c>
      <c r="F3029" s="15" t="s">
        <v>92</v>
      </c>
      <c r="G3029" t="s">
        <v>92</v>
      </c>
      <c r="H3029" s="15" t="s">
        <v>35</v>
      </c>
      <c r="I3029" t="s">
        <v>27</v>
      </c>
      <c r="J3029" s="15" t="s">
        <v>405</v>
      </c>
      <c r="K3029">
        <v>4</v>
      </c>
      <c r="L3029" s="19">
        <f>IF(AND(K3029=7,N3029&lt;M3029),1,IF(N3029&lt;M3029,K3029+1,K3029))</f>
        <v>4</v>
      </c>
      <c r="M3029" s="18">
        <v>13</v>
      </c>
      <c r="N3029" s="17">
        <v>15.25</v>
      </c>
      <c r="O3029" t="s">
        <v>582</v>
      </c>
      <c r="P3029" s="3">
        <v>573.37002309227398</v>
      </c>
      <c r="Q3029" s="3">
        <v>495.36313700318368</v>
      </c>
    </row>
    <row r="3030" spans="1:17" ht="15" x14ac:dyDescent="0.25">
      <c r="A3030" s="15" t="s">
        <v>30</v>
      </c>
      <c r="B3030" s="15" t="s">
        <v>37</v>
      </c>
      <c r="C3030" t="s">
        <v>92</v>
      </c>
      <c r="D3030" s="15" t="s">
        <v>16</v>
      </c>
      <c r="E3030" t="s">
        <v>92</v>
      </c>
      <c r="F3030" s="15" t="s">
        <v>92</v>
      </c>
      <c r="G3030" t="s">
        <v>92</v>
      </c>
      <c r="H3030" s="15" t="s">
        <v>35</v>
      </c>
      <c r="I3030" t="s">
        <v>27</v>
      </c>
      <c r="J3030" s="15" t="s">
        <v>405</v>
      </c>
      <c r="K3030">
        <v>5</v>
      </c>
      <c r="L3030" s="19">
        <f>IF(AND(K3030=7,N3030&lt;M3030),1,IF(N3030&lt;M3030,K3030+1,K3030))</f>
        <v>5</v>
      </c>
      <c r="M3030" s="18">
        <v>13</v>
      </c>
      <c r="N3030" s="17">
        <v>15.25</v>
      </c>
      <c r="O3030" t="s">
        <v>582</v>
      </c>
      <c r="P3030" s="3">
        <v>573.37002309227398</v>
      </c>
      <c r="Q3030" s="3">
        <v>495.36313700318368</v>
      </c>
    </row>
    <row r="3031" spans="1:17" ht="15" x14ac:dyDescent="0.25">
      <c r="A3031" s="15" t="s">
        <v>30</v>
      </c>
      <c r="B3031" s="15" t="s">
        <v>37</v>
      </c>
      <c r="C3031" t="s">
        <v>92</v>
      </c>
      <c r="D3031" s="15" t="s">
        <v>16</v>
      </c>
      <c r="E3031" t="s">
        <v>92</v>
      </c>
      <c r="F3031" s="15" t="s">
        <v>92</v>
      </c>
      <c r="G3031" t="s">
        <v>92</v>
      </c>
      <c r="H3031" s="15" t="s">
        <v>35</v>
      </c>
      <c r="I3031" t="s">
        <v>27</v>
      </c>
      <c r="J3031" s="15" t="s">
        <v>405</v>
      </c>
      <c r="K3031">
        <v>6</v>
      </c>
      <c r="L3031" s="19">
        <f>IF(AND(K3031=7,N3031&lt;M3031),1,IF(N3031&lt;M3031,K3031+1,K3031))</f>
        <v>6</v>
      </c>
      <c r="M3031" s="18">
        <v>13</v>
      </c>
      <c r="N3031" s="17">
        <v>15.25</v>
      </c>
      <c r="O3031" t="s">
        <v>582</v>
      </c>
      <c r="P3031" s="3">
        <v>573.37002309227398</v>
      </c>
      <c r="Q3031" s="3">
        <v>495.36313700318368</v>
      </c>
    </row>
    <row r="3032" spans="1:17" ht="15" x14ac:dyDescent="0.25">
      <c r="A3032" s="15" t="s">
        <v>30</v>
      </c>
      <c r="B3032" s="15" t="s">
        <v>37</v>
      </c>
      <c r="C3032" t="s">
        <v>92</v>
      </c>
      <c r="D3032" s="15" t="s">
        <v>16</v>
      </c>
      <c r="E3032" t="s">
        <v>92</v>
      </c>
      <c r="F3032" s="15" t="s">
        <v>92</v>
      </c>
      <c r="G3032" t="s">
        <v>92</v>
      </c>
      <c r="H3032" s="15" t="s">
        <v>35</v>
      </c>
      <c r="I3032" t="s">
        <v>27</v>
      </c>
      <c r="J3032" s="15" t="s">
        <v>405</v>
      </c>
      <c r="K3032">
        <v>7</v>
      </c>
      <c r="L3032" s="19">
        <f>IF(AND(K3032=7,N3032&lt;M3032),1,IF(N3032&lt;M3032,K3032+1,K3032))</f>
        <v>7</v>
      </c>
      <c r="M3032" s="18">
        <v>13.333333333333334</v>
      </c>
      <c r="N3032" s="17">
        <v>15.583333333333334</v>
      </c>
      <c r="O3032" t="s">
        <v>582</v>
      </c>
      <c r="P3032" s="3">
        <v>573.37002309227398</v>
      </c>
      <c r="Q3032" s="3">
        <v>495.36313700318368</v>
      </c>
    </row>
    <row r="3033" spans="1:17" ht="15" x14ac:dyDescent="0.25">
      <c r="A3033" s="15" t="s">
        <v>30</v>
      </c>
      <c r="B3033" s="15" t="s">
        <v>37</v>
      </c>
      <c r="C3033" t="s">
        <v>92</v>
      </c>
      <c r="D3033" s="15" t="s">
        <v>16</v>
      </c>
      <c r="E3033" t="s">
        <v>92</v>
      </c>
      <c r="F3033" s="15" t="s">
        <v>92</v>
      </c>
      <c r="G3033" t="s">
        <v>92</v>
      </c>
      <c r="H3033" s="15" t="s">
        <v>35</v>
      </c>
      <c r="I3033" t="s">
        <v>27</v>
      </c>
      <c r="J3033" s="15" t="s">
        <v>213</v>
      </c>
      <c r="K3033">
        <v>2</v>
      </c>
      <c r="L3033" s="19">
        <f>IF(AND(K3033=7,N3033&lt;M3033),1,IF(N3033&lt;M3033,K3033+1,K3033))</f>
        <v>2</v>
      </c>
      <c r="M3033" s="18">
        <v>14.583333333333334</v>
      </c>
      <c r="N3033" s="17">
        <v>16.75</v>
      </c>
      <c r="O3033" t="s">
        <v>582</v>
      </c>
      <c r="P3033" s="3">
        <v>573.37002309227398</v>
      </c>
      <c r="Q3033" s="3">
        <v>495.36313700318368</v>
      </c>
    </row>
    <row r="3034" spans="1:17" ht="15" x14ac:dyDescent="0.25">
      <c r="A3034" s="15" t="s">
        <v>30</v>
      </c>
      <c r="B3034" s="15" t="s">
        <v>37</v>
      </c>
      <c r="C3034" t="s">
        <v>92</v>
      </c>
      <c r="D3034" s="15" t="s">
        <v>16</v>
      </c>
      <c r="E3034" t="s">
        <v>92</v>
      </c>
      <c r="F3034" s="15" t="s">
        <v>92</v>
      </c>
      <c r="G3034" t="s">
        <v>92</v>
      </c>
      <c r="H3034" s="15" t="s">
        <v>35</v>
      </c>
      <c r="I3034" t="s">
        <v>27</v>
      </c>
      <c r="J3034" s="15" t="s">
        <v>213</v>
      </c>
      <c r="K3034">
        <v>3</v>
      </c>
      <c r="L3034" s="19">
        <f>IF(AND(K3034=7,N3034&lt;M3034),1,IF(N3034&lt;M3034,K3034+1,K3034))</f>
        <v>3</v>
      </c>
      <c r="M3034" s="18">
        <v>14</v>
      </c>
      <c r="N3034" s="17">
        <v>16.166666666666668</v>
      </c>
      <c r="O3034" t="s">
        <v>582</v>
      </c>
      <c r="P3034" s="3">
        <v>573.37002309227398</v>
      </c>
      <c r="Q3034" s="3">
        <v>495.36313700318368</v>
      </c>
    </row>
    <row r="3035" spans="1:17" ht="15" x14ac:dyDescent="0.25">
      <c r="A3035" s="15" t="s">
        <v>30</v>
      </c>
      <c r="B3035" s="15" t="s">
        <v>37</v>
      </c>
      <c r="C3035" t="s">
        <v>92</v>
      </c>
      <c r="D3035" s="15" t="s">
        <v>16</v>
      </c>
      <c r="E3035" t="s">
        <v>92</v>
      </c>
      <c r="F3035" s="15" t="s">
        <v>92</v>
      </c>
      <c r="G3035" t="s">
        <v>92</v>
      </c>
      <c r="H3035" s="15" t="s">
        <v>35</v>
      </c>
      <c r="I3035" t="s">
        <v>27</v>
      </c>
      <c r="J3035" s="15" t="s">
        <v>213</v>
      </c>
      <c r="K3035">
        <v>4</v>
      </c>
      <c r="L3035" s="19">
        <f>IF(AND(K3035=7,N3035&lt;M3035),1,IF(N3035&lt;M3035,K3035+1,K3035))</f>
        <v>4</v>
      </c>
      <c r="M3035" s="18">
        <v>14</v>
      </c>
      <c r="N3035" s="17">
        <v>16.166666666666668</v>
      </c>
      <c r="O3035" t="s">
        <v>582</v>
      </c>
      <c r="P3035" s="3">
        <v>573.37002309227398</v>
      </c>
      <c r="Q3035" s="3">
        <v>495.36313700318368</v>
      </c>
    </row>
    <row r="3036" spans="1:17" ht="15" x14ac:dyDescent="0.25">
      <c r="A3036" s="15" t="s">
        <v>30</v>
      </c>
      <c r="B3036" s="15" t="s">
        <v>37</v>
      </c>
      <c r="C3036" t="s">
        <v>92</v>
      </c>
      <c r="D3036" s="15" t="s">
        <v>16</v>
      </c>
      <c r="E3036" t="s">
        <v>92</v>
      </c>
      <c r="F3036" s="15" t="s">
        <v>92</v>
      </c>
      <c r="G3036" t="s">
        <v>92</v>
      </c>
      <c r="H3036" s="15" t="s">
        <v>35</v>
      </c>
      <c r="I3036" t="s">
        <v>27</v>
      </c>
      <c r="J3036" s="15" t="s">
        <v>213</v>
      </c>
      <c r="K3036">
        <v>5</v>
      </c>
      <c r="L3036" s="19">
        <f>IF(AND(K3036=7,N3036&lt;M3036),1,IF(N3036&lt;M3036,K3036+1,K3036))</f>
        <v>5</v>
      </c>
      <c r="M3036" s="18">
        <v>14</v>
      </c>
      <c r="N3036" s="17">
        <v>16.166666666666668</v>
      </c>
      <c r="O3036" t="s">
        <v>582</v>
      </c>
      <c r="P3036" s="3">
        <v>573.37002309227398</v>
      </c>
      <c r="Q3036" s="3">
        <v>495.36313700318368</v>
      </c>
    </row>
    <row r="3037" spans="1:17" ht="15" x14ac:dyDescent="0.25">
      <c r="A3037" s="15" t="s">
        <v>30</v>
      </c>
      <c r="B3037" s="15" t="s">
        <v>37</v>
      </c>
      <c r="C3037" t="s">
        <v>92</v>
      </c>
      <c r="D3037" s="15" t="s">
        <v>16</v>
      </c>
      <c r="E3037" t="s">
        <v>92</v>
      </c>
      <c r="F3037" s="15" t="s">
        <v>92</v>
      </c>
      <c r="G3037" t="s">
        <v>92</v>
      </c>
      <c r="H3037" s="15" t="s">
        <v>35</v>
      </c>
      <c r="I3037" t="s">
        <v>27</v>
      </c>
      <c r="J3037" s="15" t="s">
        <v>213</v>
      </c>
      <c r="K3037">
        <v>6</v>
      </c>
      <c r="L3037" s="19">
        <f>IF(AND(K3037=7,N3037&lt;M3037),1,IF(N3037&lt;M3037,K3037+1,K3037))</f>
        <v>6</v>
      </c>
      <c r="M3037" s="18">
        <v>14</v>
      </c>
      <c r="N3037" s="17">
        <v>16.166666666666668</v>
      </c>
      <c r="O3037" t="s">
        <v>582</v>
      </c>
      <c r="P3037" s="3">
        <v>573.37002309227398</v>
      </c>
      <c r="Q3037" s="3">
        <v>495.36313700318368</v>
      </c>
    </row>
    <row r="3038" spans="1:17" ht="15" x14ac:dyDescent="0.25">
      <c r="A3038" s="15" t="s">
        <v>30</v>
      </c>
      <c r="B3038" s="15" t="s">
        <v>37</v>
      </c>
      <c r="C3038" t="s">
        <v>92</v>
      </c>
      <c r="D3038" s="15" t="s">
        <v>16</v>
      </c>
      <c r="E3038" t="s">
        <v>92</v>
      </c>
      <c r="F3038" s="15" t="s">
        <v>92</v>
      </c>
      <c r="G3038" t="s">
        <v>92</v>
      </c>
      <c r="H3038" s="15" t="s">
        <v>35</v>
      </c>
      <c r="I3038" t="s">
        <v>27</v>
      </c>
      <c r="J3038" s="15" t="s">
        <v>213</v>
      </c>
      <c r="K3038">
        <v>7</v>
      </c>
      <c r="L3038" s="19">
        <f>IF(AND(K3038=7,N3038&lt;M3038),1,IF(N3038&lt;M3038,K3038+1,K3038))</f>
        <v>7</v>
      </c>
      <c r="M3038" s="18">
        <v>14</v>
      </c>
      <c r="N3038" s="17">
        <v>16.166666666666668</v>
      </c>
      <c r="O3038" t="s">
        <v>582</v>
      </c>
      <c r="P3038" s="3">
        <v>573.37002309227398</v>
      </c>
      <c r="Q3038" s="3">
        <v>495.36313700318368</v>
      </c>
    </row>
    <row r="3039" spans="1:17" ht="15" x14ac:dyDescent="0.25">
      <c r="A3039" s="15" t="s">
        <v>30</v>
      </c>
      <c r="B3039" s="15" t="s">
        <v>37</v>
      </c>
      <c r="C3039" t="s">
        <v>92</v>
      </c>
      <c r="D3039" s="15" t="s">
        <v>16</v>
      </c>
      <c r="E3039" t="s">
        <v>92</v>
      </c>
      <c r="F3039" s="15" t="s">
        <v>92</v>
      </c>
      <c r="G3039" t="s">
        <v>92</v>
      </c>
      <c r="H3039" s="15" t="s">
        <v>35</v>
      </c>
      <c r="I3039" t="s">
        <v>27</v>
      </c>
      <c r="J3039" s="15" t="s">
        <v>745</v>
      </c>
      <c r="K3039">
        <v>3</v>
      </c>
      <c r="L3039" s="19">
        <f>IF(AND(K3039=7,N3039&lt;M3039),1,IF(N3039&lt;M3039,K3039+1,K3039))</f>
        <v>3</v>
      </c>
      <c r="M3039" s="18">
        <v>15.166666666666666</v>
      </c>
      <c r="N3039" s="17">
        <v>17.333333333333332</v>
      </c>
      <c r="O3039" t="s">
        <v>582</v>
      </c>
      <c r="P3039" s="3">
        <v>573.37002309227398</v>
      </c>
      <c r="Q3039" s="3">
        <v>495.36313700318368</v>
      </c>
    </row>
    <row r="3040" spans="1:17" ht="15" x14ac:dyDescent="0.25">
      <c r="A3040" s="15" t="s">
        <v>30</v>
      </c>
      <c r="B3040" s="15" t="s">
        <v>37</v>
      </c>
      <c r="C3040" t="s">
        <v>92</v>
      </c>
      <c r="D3040" s="15" t="s">
        <v>16</v>
      </c>
      <c r="E3040" t="s">
        <v>92</v>
      </c>
      <c r="F3040" s="15" t="s">
        <v>92</v>
      </c>
      <c r="G3040" t="s">
        <v>92</v>
      </c>
      <c r="H3040" s="15" t="s">
        <v>35</v>
      </c>
      <c r="I3040" t="s">
        <v>27</v>
      </c>
      <c r="J3040" s="15" t="s">
        <v>745</v>
      </c>
      <c r="K3040">
        <v>7</v>
      </c>
      <c r="L3040" s="19">
        <f>IF(AND(K3040=7,N3040&lt;M3040),1,IF(N3040&lt;M3040,K3040+1,K3040))</f>
        <v>7</v>
      </c>
      <c r="M3040" s="18">
        <v>14.5</v>
      </c>
      <c r="N3040" s="17">
        <v>16.666666666666668</v>
      </c>
      <c r="O3040" t="s">
        <v>582</v>
      </c>
      <c r="P3040" s="3">
        <v>573.37002309227398</v>
      </c>
      <c r="Q3040" s="3">
        <v>495.36313700318368</v>
      </c>
    </row>
    <row r="3041" spans="1:17" ht="15" x14ac:dyDescent="0.25">
      <c r="A3041" s="15" t="s">
        <v>30</v>
      </c>
      <c r="B3041" s="15" t="s">
        <v>37</v>
      </c>
      <c r="C3041" t="s">
        <v>92</v>
      </c>
      <c r="D3041" s="15" t="s">
        <v>16</v>
      </c>
      <c r="E3041" t="s">
        <v>92</v>
      </c>
      <c r="F3041" s="15" t="s">
        <v>92</v>
      </c>
      <c r="G3041" t="s">
        <v>92</v>
      </c>
      <c r="H3041" s="15" t="s">
        <v>35</v>
      </c>
      <c r="I3041" t="s">
        <v>27</v>
      </c>
      <c r="J3041" s="15" t="s">
        <v>826</v>
      </c>
      <c r="K3041">
        <v>7</v>
      </c>
      <c r="L3041" s="19">
        <f>IF(AND(K3041=7,N3041&lt;M3041),1,IF(N3041&lt;M3041,K3041+1,K3041))</f>
        <v>7</v>
      </c>
      <c r="M3041" s="18">
        <v>13.166666666666666</v>
      </c>
      <c r="N3041" s="17">
        <v>15.333333333333334</v>
      </c>
      <c r="O3041" t="s">
        <v>582</v>
      </c>
      <c r="P3041" s="3">
        <v>573.37002309227398</v>
      </c>
      <c r="Q3041" s="3">
        <v>495.36313700318368</v>
      </c>
    </row>
    <row r="3042" spans="1:17" ht="15" x14ac:dyDescent="0.25">
      <c r="A3042" s="15" t="s">
        <v>30</v>
      </c>
      <c r="B3042" s="15" t="s">
        <v>37</v>
      </c>
      <c r="C3042" t="s">
        <v>92</v>
      </c>
      <c r="D3042" s="15" t="s">
        <v>16</v>
      </c>
      <c r="E3042" t="s">
        <v>92</v>
      </c>
      <c r="F3042" s="15" t="s">
        <v>92</v>
      </c>
      <c r="G3042" t="s">
        <v>92</v>
      </c>
      <c r="H3042" s="15" t="s">
        <v>35</v>
      </c>
      <c r="I3042" t="s">
        <v>27</v>
      </c>
      <c r="J3042" s="15" t="s">
        <v>725</v>
      </c>
      <c r="K3042">
        <v>2</v>
      </c>
      <c r="L3042" s="19">
        <f>IF(AND(K3042=7,N3042&lt;M3042),1,IF(N3042&lt;M3042,K3042+1,K3042))</f>
        <v>2</v>
      </c>
      <c r="M3042" s="18">
        <v>12</v>
      </c>
      <c r="N3042" s="17">
        <v>14.166666666666666</v>
      </c>
      <c r="O3042" t="s">
        <v>582</v>
      </c>
      <c r="P3042" s="3">
        <v>573.37002309227398</v>
      </c>
      <c r="Q3042" s="3">
        <v>495.36313700318368</v>
      </c>
    </row>
    <row r="3043" spans="1:17" ht="15" x14ac:dyDescent="0.25">
      <c r="A3043" s="15" t="s">
        <v>30</v>
      </c>
      <c r="B3043" s="15" t="s">
        <v>37</v>
      </c>
      <c r="C3043" t="s">
        <v>92</v>
      </c>
      <c r="D3043" s="15" t="s">
        <v>16</v>
      </c>
      <c r="E3043" t="s">
        <v>92</v>
      </c>
      <c r="F3043" s="15" t="s">
        <v>92</v>
      </c>
      <c r="G3043" t="s">
        <v>94</v>
      </c>
      <c r="H3043" s="15" t="s">
        <v>27</v>
      </c>
      <c r="I3043" t="s">
        <v>35</v>
      </c>
      <c r="J3043" s="15" t="s">
        <v>483</v>
      </c>
      <c r="K3043">
        <v>1</v>
      </c>
      <c r="L3043" s="19">
        <f>IF(AND(K3043=7,N3043&lt;M3043),1,IF(N3043&lt;M3043,K3043+1,K3043))</f>
        <v>2</v>
      </c>
      <c r="M3043" s="18">
        <v>23</v>
      </c>
      <c r="N3043" s="17">
        <v>1.0833333333333333</v>
      </c>
      <c r="O3043" t="s">
        <v>582</v>
      </c>
      <c r="P3043" s="3">
        <v>573.37002309227398</v>
      </c>
      <c r="Q3043" s="3">
        <v>495.36313700318368</v>
      </c>
    </row>
    <row r="3044" spans="1:17" ht="15" x14ac:dyDescent="0.25">
      <c r="A3044" s="15" t="s">
        <v>30</v>
      </c>
      <c r="B3044" s="15" t="s">
        <v>37</v>
      </c>
      <c r="C3044" t="s">
        <v>92</v>
      </c>
      <c r="D3044" s="15" t="s">
        <v>16</v>
      </c>
      <c r="E3044" t="s">
        <v>92</v>
      </c>
      <c r="F3044" s="15" t="s">
        <v>92</v>
      </c>
      <c r="G3044" t="s">
        <v>94</v>
      </c>
      <c r="H3044" s="15" t="s">
        <v>27</v>
      </c>
      <c r="I3044" t="s">
        <v>35</v>
      </c>
      <c r="J3044" s="15" t="s">
        <v>483</v>
      </c>
      <c r="K3044">
        <v>2</v>
      </c>
      <c r="L3044" s="19">
        <f>IF(AND(K3044=7,N3044&lt;M3044),1,IF(N3044&lt;M3044,K3044+1,K3044))</f>
        <v>3</v>
      </c>
      <c r="M3044" s="18">
        <v>23</v>
      </c>
      <c r="N3044" s="17">
        <v>1.0833333333333333</v>
      </c>
      <c r="O3044" t="s">
        <v>582</v>
      </c>
      <c r="P3044" s="3">
        <v>573.37002309227398</v>
      </c>
      <c r="Q3044" s="3">
        <v>495.36313700318368</v>
      </c>
    </row>
    <row r="3045" spans="1:17" ht="15" x14ac:dyDescent="0.25">
      <c r="A3045" s="15" t="s">
        <v>30</v>
      </c>
      <c r="B3045" s="15" t="s">
        <v>37</v>
      </c>
      <c r="C3045" t="s">
        <v>92</v>
      </c>
      <c r="D3045" s="15" t="s">
        <v>16</v>
      </c>
      <c r="E3045" t="s">
        <v>92</v>
      </c>
      <c r="F3045" s="15" t="s">
        <v>92</v>
      </c>
      <c r="G3045" t="s">
        <v>94</v>
      </c>
      <c r="H3045" s="15" t="s">
        <v>27</v>
      </c>
      <c r="I3045" t="s">
        <v>35</v>
      </c>
      <c r="J3045" s="15" t="s">
        <v>483</v>
      </c>
      <c r="K3045">
        <v>3</v>
      </c>
      <c r="L3045" s="19">
        <f>IF(AND(K3045=7,N3045&lt;M3045),1,IF(N3045&lt;M3045,K3045+1,K3045))</f>
        <v>4</v>
      </c>
      <c r="M3045" s="18">
        <v>23</v>
      </c>
      <c r="N3045" s="17">
        <v>1.0833333333333333</v>
      </c>
      <c r="O3045" t="s">
        <v>582</v>
      </c>
      <c r="P3045" s="3">
        <v>573.37002309227398</v>
      </c>
      <c r="Q3045" s="3">
        <v>495.36313700318368</v>
      </c>
    </row>
    <row r="3046" spans="1:17" ht="15" x14ac:dyDescent="0.25">
      <c r="A3046" s="15" t="s">
        <v>30</v>
      </c>
      <c r="B3046" s="15" t="s">
        <v>37</v>
      </c>
      <c r="C3046" t="s">
        <v>92</v>
      </c>
      <c r="D3046" s="15" t="s">
        <v>16</v>
      </c>
      <c r="E3046" t="s">
        <v>92</v>
      </c>
      <c r="F3046" s="15" t="s">
        <v>92</v>
      </c>
      <c r="G3046" t="s">
        <v>94</v>
      </c>
      <c r="H3046" s="15" t="s">
        <v>27</v>
      </c>
      <c r="I3046" t="s">
        <v>35</v>
      </c>
      <c r="J3046" s="15" t="s">
        <v>483</v>
      </c>
      <c r="K3046">
        <v>4</v>
      </c>
      <c r="L3046" s="19">
        <f>IF(AND(K3046=7,N3046&lt;M3046),1,IF(N3046&lt;M3046,K3046+1,K3046))</f>
        <v>5</v>
      </c>
      <c r="M3046" s="18">
        <v>23</v>
      </c>
      <c r="N3046" s="17">
        <v>1.0833333333333333</v>
      </c>
      <c r="O3046" t="s">
        <v>582</v>
      </c>
      <c r="P3046" s="3">
        <v>573.37002309227398</v>
      </c>
      <c r="Q3046" s="3">
        <v>495.36313700318368</v>
      </c>
    </row>
    <row r="3047" spans="1:17" ht="15" x14ac:dyDescent="0.25">
      <c r="A3047" s="15" t="s">
        <v>30</v>
      </c>
      <c r="B3047" s="15" t="s">
        <v>37</v>
      </c>
      <c r="C3047" t="s">
        <v>92</v>
      </c>
      <c r="D3047" s="15" t="s">
        <v>16</v>
      </c>
      <c r="E3047" t="s">
        <v>92</v>
      </c>
      <c r="F3047" s="15" t="s">
        <v>92</v>
      </c>
      <c r="G3047" t="s">
        <v>94</v>
      </c>
      <c r="H3047" s="15" t="s">
        <v>27</v>
      </c>
      <c r="I3047" t="s">
        <v>35</v>
      </c>
      <c r="J3047" s="15" t="s">
        <v>483</v>
      </c>
      <c r="K3047">
        <v>5</v>
      </c>
      <c r="L3047" s="19">
        <f>IF(AND(K3047=7,N3047&lt;M3047),1,IF(N3047&lt;M3047,K3047+1,K3047))</f>
        <v>6</v>
      </c>
      <c r="M3047" s="18">
        <v>23</v>
      </c>
      <c r="N3047" s="17">
        <v>1.0833333333333333</v>
      </c>
      <c r="O3047" t="s">
        <v>582</v>
      </c>
      <c r="P3047" s="3">
        <v>573.37002309227398</v>
      </c>
      <c r="Q3047" s="3">
        <v>495.36313700318368</v>
      </c>
    </row>
    <row r="3048" spans="1:17" ht="15" x14ac:dyDescent="0.25">
      <c r="A3048" s="15" t="s">
        <v>30</v>
      </c>
      <c r="B3048" s="15" t="s">
        <v>37</v>
      </c>
      <c r="C3048" t="s">
        <v>92</v>
      </c>
      <c r="D3048" s="15" t="s">
        <v>16</v>
      </c>
      <c r="E3048" t="s">
        <v>92</v>
      </c>
      <c r="F3048" s="15" t="s">
        <v>92</v>
      </c>
      <c r="G3048" t="s">
        <v>94</v>
      </c>
      <c r="H3048" s="15" t="s">
        <v>27</v>
      </c>
      <c r="I3048" t="s">
        <v>35</v>
      </c>
      <c r="J3048" s="15" t="s">
        <v>483</v>
      </c>
      <c r="K3048">
        <v>6</v>
      </c>
      <c r="L3048" s="19">
        <f>IF(AND(K3048=7,N3048&lt;M3048),1,IF(N3048&lt;M3048,K3048+1,K3048))</f>
        <v>7</v>
      </c>
      <c r="M3048" s="18">
        <v>23</v>
      </c>
      <c r="N3048" s="17">
        <v>1.0833333333333333</v>
      </c>
      <c r="O3048" t="s">
        <v>582</v>
      </c>
      <c r="P3048" s="3">
        <v>573.37002309227398</v>
      </c>
      <c r="Q3048" s="3">
        <v>495.36313700318368</v>
      </c>
    </row>
    <row r="3049" spans="1:17" ht="15" x14ac:dyDescent="0.25">
      <c r="A3049" s="15" t="s">
        <v>30</v>
      </c>
      <c r="B3049" s="15" t="s">
        <v>37</v>
      </c>
      <c r="C3049" t="s">
        <v>92</v>
      </c>
      <c r="D3049" s="15" t="s">
        <v>16</v>
      </c>
      <c r="E3049" t="s">
        <v>92</v>
      </c>
      <c r="F3049" s="15" t="s">
        <v>92</v>
      </c>
      <c r="G3049" t="s">
        <v>94</v>
      </c>
      <c r="H3049" s="15" t="s">
        <v>27</v>
      </c>
      <c r="I3049" t="s">
        <v>35</v>
      </c>
      <c r="J3049" s="15" t="s">
        <v>483</v>
      </c>
      <c r="K3049">
        <v>7</v>
      </c>
      <c r="L3049" s="19">
        <f>IF(AND(K3049=7,N3049&lt;M3049),1,IF(N3049&lt;M3049,K3049+1,K3049))</f>
        <v>1</v>
      </c>
      <c r="M3049" s="18">
        <v>23</v>
      </c>
      <c r="N3049" s="17">
        <v>1.0833333333333333</v>
      </c>
      <c r="O3049" t="s">
        <v>582</v>
      </c>
      <c r="P3049" s="3">
        <v>573.37002309227398</v>
      </c>
      <c r="Q3049" s="3">
        <v>495.36313700318368</v>
      </c>
    </row>
    <row r="3050" spans="1:17" ht="15" x14ac:dyDescent="0.25">
      <c r="A3050" s="15" t="s">
        <v>30</v>
      </c>
      <c r="B3050" s="15" t="s">
        <v>37</v>
      </c>
      <c r="C3050" t="s">
        <v>92</v>
      </c>
      <c r="D3050" s="15" t="s">
        <v>16</v>
      </c>
      <c r="E3050" t="s">
        <v>92</v>
      </c>
      <c r="F3050" s="15" t="s">
        <v>92</v>
      </c>
      <c r="G3050" t="s">
        <v>94</v>
      </c>
      <c r="H3050" s="15" t="s">
        <v>27</v>
      </c>
      <c r="I3050" t="s">
        <v>35</v>
      </c>
      <c r="J3050" s="15" t="s">
        <v>746</v>
      </c>
      <c r="K3050">
        <v>3</v>
      </c>
      <c r="L3050" s="19">
        <f>IF(AND(K3050=7,N3050&lt;M3050),1,IF(N3050&lt;M3050,K3050+1,K3050))</f>
        <v>4</v>
      </c>
      <c r="M3050" s="18">
        <v>23.5</v>
      </c>
      <c r="N3050" s="17">
        <v>1.5833333333333335</v>
      </c>
      <c r="O3050" t="s">
        <v>582</v>
      </c>
      <c r="P3050" s="3">
        <v>573.37002309227398</v>
      </c>
      <c r="Q3050" s="3">
        <v>495.36313700318368</v>
      </c>
    </row>
    <row r="3051" spans="1:17" ht="15" x14ac:dyDescent="0.25">
      <c r="A3051" s="15" t="s">
        <v>30</v>
      </c>
      <c r="B3051" s="15" t="s">
        <v>37</v>
      </c>
      <c r="C3051" t="s">
        <v>92</v>
      </c>
      <c r="D3051" s="15" t="s">
        <v>16</v>
      </c>
      <c r="E3051" t="s">
        <v>92</v>
      </c>
      <c r="F3051" s="15" t="s">
        <v>92</v>
      </c>
      <c r="G3051" t="s">
        <v>94</v>
      </c>
      <c r="H3051" s="15" t="s">
        <v>27</v>
      </c>
      <c r="I3051" t="s">
        <v>35</v>
      </c>
      <c r="J3051" s="15" t="s">
        <v>746</v>
      </c>
      <c r="K3051">
        <v>4</v>
      </c>
      <c r="L3051" s="19">
        <f>IF(AND(K3051=7,N3051&lt;M3051),1,IF(N3051&lt;M3051,K3051+1,K3051))</f>
        <v>5</v>
      </c>
      <c r="M3051" s="18">
        <v>23.5</v>
      </c>
      <c r="N3051" s="17">
        <v>1.5833333333333335</v>
      </c>
      <c r="O3051" t="s">
        <v>582</v>
      </c>
      <c r="P3051" s="3">
        <v>573.37002309227398</v>
      </c>
      <c r="Q3051" s="3">
        <v>495.36313700318368</v>
      </c>
    </row>
    <row r="3052" spans="1:17" ht="15" x14ac:dyDescent="0.25">
      <c r="A3052" s="15" t="s">
        <v>30</v>
      </c>
      <c r="B3052" s="15" t="s">
        <v>37</v>
      </c>
      <c r="C3052" t="s">
        <v>92</v>
      </c>
      <c r="D3052" s="15" t="s">
        <v>16</v>
      </c>
      <c r="E3052" t="s">
        <v>92</v>
      </c>
      <c r="F3052" s="15" t="s">
        <v>92</v>
      </c>
      <c r="G3052" t="s">
        <v>94</v>
      </c>
      <c r="H3052" s="15" t="s">
        <v>27</v>
      </c>
      <c r="I3052" t="s">
        <v>35</v>
      </c>
      <c r="J3052" s="15" t="s">
        <v>551</v>
      </c>
      <c r="K3052">
        <v>1</v>
      </c>
      <c r="L3052" s="19">
        <f>IF(AND(K3052=7,N3052&lt;M3052),1,IF(N3052&lt;M3052,K3052+1,K3052))</f>
        <v>1</v>
      </c>
      <c r="M3052" s="18">
        <v>0</v>
      </c>
      <c r="N3052" s="17">
        <v>2.0833333333333335</v>
      </c>
      <c r="O3052" t="s">
        <v>582</v>
      </c>
      <c r="P3052" s="3">
        <v>573.37002309227398</v>
      </c>
      <c r="Q3052" s="3">
        <v>495.36313700318368</v>
      </c>
    </row>
    <row r="3053" spans="1:17" ht="15" x14ac:dyDescent="0.25">
      <c r="A3053" s="15" t="s">
        <v>30</v>
      </c>
      <c r="B3053" s="15" t="s">
        <v>37</v>
      </c>
      <c r="C3053" t="s">
        <v>92</v>
      </c>
      <c r="D3053" s="15" t="s">
        <v>16</v>
      </c>
      <c r="E3053" t="s">
        <v>92</v>
      </c>
      <c r="F3053" s="15" t="s">
        <v>92</v>
      </c>
      <c r="G3053" t="s">
        <v>94</v>
      </c>
      <c r="H3053" s="15" t="s">
        <v>27</v>
      </c>
      <c r="I3053" t="s">
        <v>35</v>
      </c>
      <c r="J3053" s="15" t="s">
        <v>551</v>
      </c>
      <c r="K3053">
        <v>2</v>
      </c>
      <c r="L3053" s="19">
        <f>IF(AND(K3053=7,N3053&lt;M3053),1,IF(N3053&lt;M3053,K3053+1,K3053))</f>
        <v>2</v>
      </c>
      <c r="M3053" s="18">
        <v>0</v>
      </c>
      <c r="N3053" s="17">
        <v>2.0833333333333335</v>
      </c>
      <c r="O3053" t="s">
        <v>582</v>
      </c>
      <c r="P3053" s="3">
        <v>573.37002309227398</v>
      </c>
      <c r="Q3053" s="3">
        <v>495.36313700318368</v>
      </c>
    </row>
    <row r="3054" spans="1:17" ht="15" x14ac:dyDescent="0.25">
      <c r="A3054" s="15" t="s">
        <v>30</v>
      </c>
      <c r="B3054" s="15" t="s">
        <v>37</v>
      </c>
      <c r="C3054" t="s">
        <v>92</v>
      </c>
      <c r="D3054" s="15" t="s">
        <v>16</v>
      </c>
      <c r="E3054" t="s">
        <v>92</v>
      </c>
      <c r="F3054" s="15" t="s">
        <v>92</v>
      </c>
      <c r="G3054" t="s">
        <v>94</v>
      </c>
      <c r="H3054" s="15" t="s">
        <v>27</v>
      </c>
      <c r="I3054" t="s">
        <v>35</v>
      </c>
      <c r="J3054" s="15" t="s">
        <v>551</v>
      </c>
      <c r="K3054">
        <v>3</v>
      </c>
      <c r="L3054" s="19">
        <f>IF(AND(K3054=7,N3054&lt;M3054),1,IF(N3054&lt;M3054,K3054+1,K3054))</f>
        <v>3</v>
      </c>
      <c r="M3054" s="18">
        <v>0</v>
      </c>
      <c r="N3054" s="17">
        <v>2.0833333333333335</v>
      </c>
      <c r="O3054" t="s">
        <v>582</v>
      </c>
      <c r="P3054" s="3">
        <v>573.37002309227398</v>
      </c>
      <c r="Q3054" s="3">
        <v>495.36313700318368</v>
      </c>
    </row>
    <row r="3055" spans="1:17" ht="15" x14ac:dyDescent="0.25">
      <c r="A3055" s="15" t="s">
        <v>30</v>
      </c>
      <c r="B3055" s="15" t="s">
        <v>37</v>
      </c>
      <c r="C3055" t="s">
        <v>92</v>
      </c>
      <c r="D3055" s="15" t="s">
        <v>16</v>
      </c>
      <c r="E3055" t="s">
        <v>92</v>
      </c>
      <c r="F3055" s="15" t="s">
        <v>92</v>
      </c>
      <c r="G3055" t="s">
        <v>94</v>
      </c>
      <c r="H3055" s="15" t="s">
        <v>27</v>
      </c>
      <c r="I3055" t="s">
        <v>35</v>
      </c>
      <c r="J3055" s="15" t="s">
        <v>551</v>
      </c>
      <c r="K3055">
        <v>4</v>
      </c>
      <c r="L3055" s="19">
        <f>IF(AND(K3055=7,N3055&lt;M3055),1,IF(N3055&lt;M3055,K3055+1,K3055))</f>
        <v>4</v>
      </c>
      <c r="M3055" s="18">
        <v>0</v>
      </c>
      <c r="N3055" s="17">
        <v>2.0833333333333335</v>
      </c>
      <c r="O3055" t="s">
        <v>582</v>
      </c>
      <c r="P3055" s="3">
        <v>573.37002309227398</v>
      </c>
      <c r="Q3055" s="3">
        <v>495.36313700318368</v>
      </c>
    </row>
    <row r="3056" spans="1:17" ht="15" x14ac:dyDescent="0.25">
      <c r="A3056" s="15" t="s">
        <v>30</v>
      </c>
      <c r="B3056" s="15" t="s">
        <v>37</v>
      </c>
      <c r="C3056" t="s">
        <v>92</v>
      </c>
      <c r="D3056" s="15" t="s">
        <v>16</v>
      </c>
      <c r="E3056" t="s">
        <v>92</v>
      </c>
      <c r="F3056" s="15" t="s">
        <v>92</v>
      </c>
      <c r="G3056" t="s">
        <v>94</v>
      </c>
      <c r="H3056" s="15" t="s">
        <v>27</v>
      </c>
      <c r="I3056" t="s">
        <v>35</v>
      </c>
      <c r="J3056" s="15" t="s">
        <v>551</v>
      </c>
      <c r="K3056">
        <v>5</v>
      </c>
      <c r="L3056" s="19">
        <f>IF(AND(K3056=7,N3056&lt;M3056),1,IF(N3056&lt;M3056,K3056+1,K3056))</f>
        <v>5</v>
      </c>
      <c r="M3056" s="18">
        <v>0</v>
      </c>
      <c r="N3056" s="17">
        <v>2.0833333333333335</v>
      </c>
      <c r="O3056" t="s">
        <v>582</v>
      </c>
      <c r="P3056" s="3">
        <v>573.37002309227398</v>
      </c>
      <c r="Q3056" s="3">
        <v>495.36313700318368</v>
      </c>
    </row>
    <row r="3057" spans="1:17" ht="15" x14ac:dyDescent="0.25">
      <c r="A3057" s="15" t="s">
        <v>30</v>
      </c>
      <c r="B3057" s="15" t="s">
        <v>37</v>
      </c>
      <c r="C3057" t="s">
        <v>92</v>
      </c>
      <c r="D3057" s="15" t="s">
        <v>16</v>
      </c>
      <c r="E3057" t="s">
        <v>92</v>
      </c>
      <c r="F3057" s="15" t="s">
        <v>92</v>
      </c>
      <c r="G3057" t="s">
        <v>94</v>
      </c>
      <c r="H3057" s="15" t="s">
        <v>27</v>
      </c>
      <c r="I3057" t="s">
        <v>35</v>
      </c>
      <c r="J3057" s="15" t="s">
        <v>551</v>
      </c>
      <c r="K3057">
        <v>6</v>
      </c>
      <c r="L3057" s="19">
        <f>IF(AND(K3057=7,N3057&lt;M3057),1,IF(N3057&lt;M3057,K3057+1,K3057))</f>
        <v>6</v>
      </c>
      <c r="M3057" s="18">
        <v>0</v>
      </c>
      <c r="N3057" s="17">
        <v>2.0833333333333335</v>
      </c>
      <c r="O3057" t="s">
        <v>582</v>
      </c>
      <c r="P3057" s="3">
        <v>573.37002309227398</v>
      </c>
      <c r="Q3057" s="3">
        <v>495.36313700318368</v>
      </c>
    </row>
    <row r="3058" spans="1:17" ht="15" x14ac:dyDescent="0.25">
      <c r="A3058" s="15" t="s">
        <v>30</v>
      </c>
      <c r="B3058" s="15" t="s">
        <v>37</v>
      </c>
      <c r="C3058" t="s">
        <v>92</v>
      </c>
      <c r="D3058" s="15" t="s">
        <v>16</v>
      </c>
      <c r="E3058" t="s">
        <v>92</v>
      </c>
      <c r="F3058" s="15" t="s">
        <v>92</v>
      </c>
      <c r="G3058" t="s">
        <v>94</v>
      </c>
      <c r="H3058" s="15" t="s">
        <v>27</v>
      </c>
      <c r="I3058" t="s">
        <v>35</v>
      </c>
      <c r="J3058" s="15" t="s">
        <v>551</v>
      </c>
      <c r="K3058">
        <v>7</v>
      </c>
      <c r="L3058" s="19">
        <f>IF(AND(K3058=7,N3058&lt;M3058),1,IF(N3058&lt;M3058,K3058+1,K3058))</f>
        <v>7</v>
      </c>
      <c r="M3058" s="18">
        <v>0</v>
      </c>
      <c r="N3058" s="17">
        <v>2.0833333333333335</v>
      </c>
      <c r="O3058" t="s">
        <v>582</v>
      </c>
      <c r="P3058" s="3">
        <v>573.37002309227398</v>
      </c>
      <c r="Q3058" s="3">
        <v>495.36313700318368</v>
      </c>
    </row>
    <row r="3059" spans="1:17" ht="15" x14ac:dyDescent="0.25">
      <c r="A3059" s="15" t="s">
        <v>30</v>
      </c>
      <c r="B3059" s="15" t="s">
        <v>37</v>
      </c>
      <c r="C3059" t="s">
        <v>92</v>
      </c>
      <c r="D3059" s="15" t="s">
        <v>16</v>
      </c>
      <c r="E3059" t="s">
        <v>92</v>
      </c>
      <c r="F3059" s="15" t="s">
        <v>92</v>
      </c>
      <c r="G3059" t="s">
        <v>94</v>
      </c>
      <c r="H3059" s="15" t="s">
        <v>27</v>
      </c>
      <c r="I3059" t="s">
        <v>35</v>
      </c>
      <c r="J3059" s="15" t="s">
        <v>457</v>
      </c>
      <c r="K3059">
        <v>1</v>
      </c>
      <c r="L3059" s="19">
        <f>IF(AND(K3059=7,N3059&lt;M3059),1,IF(N3059&lt;M3059,K3059+1,K3059))</f>
        <v>1</v>
      </c>
      <c r="M3059" s="18">
        <v>0.5</v>
      </c>
      <c r="N3059" s="17">
        <v>2.5833333333333335</v>
      </c>
      <c r="O3059" t="s">
        <v>582</v>
      </c>
      <c r="P3059" s="3">
        <v>573.37002309227398</v>
      </c>
      <c r="Q3059" s="3">
        <v>495.36313700318368</v>
      </c>
    </row>
    <row r="3060" spans="1:17" ht="15" x14ac:dyDescent="0.25">
      <c r="A3060" s="15" t="s">
        <v>30</v>
      </c>
      <c r="B3060" s="15" t="s">
        <v>37</v>
      </c>
      <c r="C3060" t="s">
        <v>92</v>
      </c>
      <c r="D3060" s="15" t="s">
        <v>16</v>
      </c>
      <c r="E3060" t="s">
        <v>92</v>
      </c>
      <c r="F3060" s="15" t="s">
        <v>92</v>
      </c>
      <c r="G3060" t="s">
        <v>94</v>
      </c>
      <c r="H3060" s="15" t="s">
        <v>27</v>
      </c>
      <c r="I3060" t="s">
        <v>35</v>
      </c>
      <c r="J3060" s="15" t="s">
        <v>457</v>
      </c>
      <c r="K3060">
        <v>2</v>
      </c>
      <c r="L3060" s="19">
        <f>IF(AND(K3060=7,N3060&lt;M3060),1,IF(N3060&lt;M3060,K3060+1,K3060))</f>
        <v>2</v>
      </c>
      <c r="M3060" s="18">
        <v>0.5</v>
      </c>
      <c r="N3060" s="17">
        <v>2.5833333333333335</v>
      </c>
      <c r="O3060" t="s">
        <v>582</v>
      </c>
      <c r="P3060" s="3">
        <v>573.37002309227398</v>
      </c>
      <c r="Q3060" s="3">
        <v>495.36313700318368</v>
      </c>
    </row>
    <row r="3061" spans="1:17" ht="15" x14ac:dyDescent="0.25">
      <c r="A3061" s="15" t="s">
        <v>30</v>
      </c>
      <c r="B3061" s="15" t="s">
        <v>37</v>
      </c>
      <c r="C3061" t="s">
        <v>92</v>
      </c>
      <c r="D3061" s="15" t="s">
        <v>16</v>
      </c>
      <c r="E3061" t="s">
        <v>92</v>
      </c>
      <c r="F3061" s="15" t="s">
        <v>92</v>
      </c>
      <c r="G3061" t="s">
        <v>94</v>
      </c>
      <c r="H3061" s="15" t="s">
        <v>27</v>
      </c>
      <c r="I3061" t="s">
        <v>35</v>
      </c>
      <c r="J3061" s="15" t="s">
        <v>457</v>
      </c>
      <c r="K3061">
        <v>3</v>
      </c>
      <c r="L3061" s="19">
        <f>IF(AND(K3061=7,N3061&lt;M3061),1,IF(N3061&lt;M3061,K3061+1,K3061))</f>
        <v>3</v>
      </c>
      <c r="M3061" s="18">
        <v>0.25</v>
      </c>
      <c r="N3061" s="17">
        <v>2.3333333333333335</v>
      </c>
      <c r="O3061" t="s">
        <v>582</v>
      </c>
      <c r="P3061" s="3">
        <v>573.37002309227398</v>
      </c>
      <c r="Q3061" s="3">
        <v>495.36313700318368</v>
      </c>
    </row>
    <row r="3062" spans="1:17" ht="15" x14ac:dyDescent="0.25">
      <c r="A3062" s="15" t="s">
        <v>30</v>
      </c>
      <c r="B3062" s="15" t="s">
        <v>37</v>
      </c>
      <c r="C3062" t="s">
        <v>92</v>
      </c>
      <c r="D3062" s="15" t="s">
        <v>16</v>
      </c>
      <c r="E3062" t="s">
        <v>92</v>
      </c>
      <c r="F3062" s="15" t="s">
        <v>92</v>
      </c>
      <c r="G3062" t="s">
        <v>94</v>
      </c>
      <c r="H3062" s="15" t="s">
        <v>27</v>
      </c>
      <c r="I3062" t="s">
        <v>35</v>
      </c>
      <c r="J3062" s="15" t="s">
        <v>457</v>
      </c>
      <c r="K3062">
        <v>6</v>
      </c>
      <c r="L3062" s="19">
        <f>IF(AND(K3062=7,N3062&lt;M3062),1,IF(N3062&lt;M3062,K3062+1,K3062))</f>
        <v>6</v>
      </c>
      <c r="M3062" s="18">
        <v>0.5</v>
      </c>
      <c r="N3062" s="17">
        <v>2.5833333333333335</v>
      </c>
      <c r="O3062" t="s">
        <v>582</v>
      </c>
      <c r="P3062" s="3">
        <v>573.37002309227398</v>
      </c>
      <c r="Q3062" s="3">
        <v>495.36313700318368</v>
      </c>
    </row>
    <row r="3063" spans="1:17" ht="15" x14ac:dyDescent="0.25">
      <c r="A3063" s="15" t="s">
        <v>30</v>
      </c>
      <c r="B3063" s="15" t="s">
        <v>37</v>
      </c>
      <c r="C3063" t="s">
        <v>92</v>
      </c>
      <c r="D3063" s="15" t="s">
        <v>16</v>
      </c>
      <c r="E3063" t="s">
        <v>92</v>
      </c>
      <c r="F3063" s="15" t="s">
        <v>92</v>
      </c>
      <c r="G3063" t="s">
        <v>94</v>
      </c>
      <c r="H3063" s="15" t="s">
        <v>27</v>
      </c>
      <c r="I3063" t="s">
        <v>35</v>
      </c>
      <c r="J3063" s="15" t="s">
        <v>93</v>
      </c>
      <c r="K3063">
        <v>1</v>
      </c>
      <c r="L3063" s="19">
        <f>IF(AND(K3063=7,N3063&lt;M3063),1,IF(N3063&lt;M3063,K3063+1,K3063))</f>
        <v>1</v>
      </c>
      <c r="M3063" s="18">
        <v>1</v>
      </c>
      <c r="N3063" s="17">
        <v>3.0833333333333335</v>
      </c>
      <c r="O3063" t="s">
        <v>582</v>
      </c>
      <c r="P3063" s="3">
        <v>573.37002309227398</v>
      </c>
      <c r="Q3063" s="3">
        <v>495.36313700318368</v>
      </c>
    </row>
    <row r="3064" spans="1:17" ht="15" x14ac:dyDescent="0.25">
      <c r="A3064" s="15" t="s">
        <v>30</v>
      </c>
      <c r="B3064" s="15" t="s">
        <v>37</v>
      </c>
      <c r="C3064" t="s">
        <v>92</v>
      </c>
      <c r="D3064" s="15" t="s">
        <v>16</v>
      </c>
      <c r="E3064" t="s">
        <v>92</v>
      </c>
      <c r="F3064" s="15" t="s">
        <v>92</v>
      </c>
      <c r="G3064" t="s">
        <v>94</v>
      </c>
      <c r="H3064" s="15" t="s">
        <v>27</v>
      </c>
      <c r="I3064" t="s">
        <v>35</v>
      </c>
      <c r="J3064" s="15" t="s">
        <v>93</v>
      </c>
      <c r="K3064">
        <v>2</v>
      </c>
      <c r="L3064" s="19">
        <f>IF(AND(K3064=7,N3064&lt;M3064),1,IF(N3064&lt;M3064,K3064+1,K3064))</f>
        <v>2</v>
      </c>
      <c r="M3064" s="18">
        <v>1</v>
      </c>
      <c r="N3064" s="17">
        <v>3.0833333333333335</v>
      </c>
      <c r="O3064" t="s">
        <v>582</v>
      </c>
      <c r="P3064" s="3">
        <v>573.37002309227398</v>
      </c>
      <c r="Q3064" s="3">
        <v>495.36313700318368</v>
      </c>
    </row>
    <row r="3065" spans="1:17" ht="15" x14ac:dyDescent="0.25">
      <c r="A3065" s="15" t="s">
        <v>30</v>
      </c>
      <c r="B3065" s="15" t="s">
        <v>37</v>
      </c>
      <c r="C3065" t="s">
        <v>92</v>
      </c>
      <c r="D3065" s="15" t="s">
        <v>16</v>
      </c>
      <c r="E3065" t="s">
        <v>92</v>
      </c>
      <c r="F3065" s="15" t="s">
        <v>92</v>
      </c>
      <c r="G3065" t="s">
        <v>94</v>
      </c>
      <c r="H3065" s="15" t="s">
        <v>27</v>
      </c>
      <c r="I3065" t="s">
        <v>35</v>
      </c>
      <c r="J3065" s="15" t="s">
        <v>93</v>
      </c>
      <c r="K3065">
        <v>3</v>
      </c>
      <c r="L3065" s="19">
        <f>IF(AND(K3065=7,N3065&lt;M3065),1,IF(N3065&lt;M3065,K3065+1,K3065))</f>
        <v>3</v>
      </c>
      <c r="M3065" s="18">
        <v>1</v>
      </c>
      <c r="N3065" s="17">
        <v>3.0833333333333335</v>
      </c>
      <c r="O3065" t="s">
        <v>582</v>
      </c>
      <c r="P3065" s="3">
        <v>573.37002309227398</v>
      </c>
      <c r="Q3065" s="3">
        <v>495.36313700318368</v>
      </c>
    </row>
    <row r="3066" spans="1:17" ht="15" x14ac:dyDescent="0.25">
      <c r="A3066" s="15" t="s">
        <v>30</v>
      </c>
      <c r="B3066" s="15" t="s">
        <v>37</v>
      </c>
      <c r="C3066" t="s">
        <v>92</v>
      </c>
      <c r="D3066" s="15" t="s">
        <v>16</v>
      </c>
      <c r="E3066" t="s">
        <v>92</v>
      </c>
      <c r="F3066" s="15" t="s">
        <v>92</v>
      </c>
      <c r="G3066" t="s">
        <v>94</v>
      </c>
      <c r="H3066" s="15" t="s">
        <v>27</v>
      </c>
      <c r="I3066" t="s">
        <v>35</v>
      </c>
      <c r="J3066" s="15" t="s">
        <v>93</v>
      </c>
      <c r="K3066">
        <v>4</v>
      </c>
      <c r="L3066" s="19">
        <f>IF(AND(K3066=7,N3066&lt;M3066),1,IF(N3066&lt;M3066,K3066+1,K3066))</f>
        <v>4</v>
      </c>
      <c r="M3066" s="18">
        <v>1</v>
      </c>
      <c r="N3066" s="17">
        <v>3.0833333333333335</v>
      </c>
      <c r="O3066" t="s">
        <v>582</v>
      </c>
      <c r="P3066" s="3">
        <v>573.37002309227398</v>
      </c>
      <c r="Q3066" s="3">
        <v>495.36313700318368</v>
      </c>
    </row>
    <row r="3067" spans="1:17" ht="15" x14ac:dyDescent="0.25">
      <c r="A3067" s="15" t="s">
        <v>30</v>
      </c>
      <c r="B3067" s="15" t="s">
        <v>37</v>
      </c>
      <c r="C3067" t="s">
        <v>92</v>
      </c>
      <c r="D3067" s="15" t="s">
        <v>16</v>
      </c>
      <c r="E3067" t="s">
        <v>92</v>
      </c>
      <c r="F3067" s="15" t="s">
        <v>92</v>
      </c>
      <c r="G3067" t="s">
        <v>94</v>
      </c>
      <c r="H3067" s="15" t="s">
        <v>27</v>
      </c>
      <c r="I3067" t="s">
        <v>35</v>
      </c>
      <c r="J3067" s="15" t="s">
        <v>93</v>
      </c>
      <c r="K3067">
        <v>5</v>
      </c>
      <c r="L3067" s="19">
        <f>IF(AND(K3067=7,N3067&lt;M3067),1,IF(N3067&lt;M3067,K3067+1,K3067))</f>
        <v>5</v>
      </c>
      <c r="M3067" s="18">
        <v>1</v>
      </c>
      <c r="N3067" s="17">
        <v>3.0833333333333335</v>
      </c>
      <c r="O3067" t="s">
        <v>582</v>
      </c>
      <c r="P3067" s="3">
        <v>573.37002309227398</v>
      </c>
      <c r="Q3067" s="3">
        <v>495.36313700318368</v>
      </c>
    </row>
    <row r="3068" spans="1:17" ht="15" x14ac:dyDescent="0.25">
      <c r="A3068" s="15" t="s">
        <v>30</v>
      </c>
      <c r="B3068" s="15" t="s">
        <v>37</v>
      </c>
      <c r="C3068" t="s">
        <v>92</v>
      </c>
      <c r="D3068" s="15" t="s">
        <v>16</v>
      </c>
      <c r="E3068" t="s">
        <v>92</v>
      </c>
      <c r="F3068" s="15" t="s">
        <v>92</v>
      </c>
      <c r="G3068" t="s">
        <v>94</v>
      </c>
      <c r="H3068" s="15" t="s">
        <v>27</v>
      </c>
      <c r="I3068" t="s">
        <v>35</v>
      </c>
      <c r="J3068" s="15" t="s">
        <v>93</v>
      </c>
      <c r="K3068">
        <v>6</v>
      </c>
      <c r="L3068" s="19">
        <f>IF(AND(K3068=7,N3068&lt;M3068),1,IF(N3068&lt;M3068,K3068+1,K3068))</f>
        <v>6</v>
      </c>
      <c r="M3068" s="18">
        <v>1</v>
      </c>
      <c r="N3068" s="17">
        <v>3.0833333333333335</v>
      </c>
      <c r="O3068" t="s">
        <v>582</v>
      </c>
      <c r="P3068" s="3">
        <v>573.37002309227398</v>
      </c>
      <c r="Q3068" s="3">
        <v>495.36313700318368</v>
      </c>
    </row>
    <row r="3069" spans="1:17" ht="15" x14ac:dyDescent="0.25">
      <c r="A3069" s="15" t="s">
        <v>30</v>
      </c>
      <c r="B3069" s="15" t="s">
        <v>37</v>
      </c>
      <c r="C3069" t="s">
        <v>92</v>
      </c>
      <c r="D3069" s="15" t="s">
        <v>16</v>
      </c>
      <c r="E3069" t="s">
        <v>92</v>
      </c>
      <c r="F3069" s="15" t="s">
        <v>92</v>
      </c>
      <c r="G3069" t="s">
        <v>94</v>
      </c>
      <c r="H3069" s="15" t="s">
        <v>27</v>
      </c>
      <c r="I3069" t="s">
        <v>35</v>
      </c>
      <c r="J3069" s="15" t="s">
        <v>93</v>
      </c>
      <c r="K3069">
        <v>7</v>
      </c>
      <c r="L3069" s="19">
        <f>IF(AND(K3069=7,N3069&lt;M3069),1,IF(N3069&lt;M3069,K3069+1,K3069))</f>
        <v>7</v>
      </c>
      <c r="M3069" s="18">
        <v>1</v>
      </c>
      <c r="N3069" s="17">
        <v>3.0833333333333335</v>
      </c>
      <c r="O3069" t="s">
        <v>582</v>
      </c>
      <c r="P3069" s="3">
        <v>573.37002309227398</v>
      </c>
      <c r="Q3069" s="3">
        <v>495.36313700318368</v>
      </c>
    </row>
    <row r="3070" spans="1:17" ht="15" x14ac:dyDescent="0.25">
      <c r="A3070" s="15" t="s">
        <v>30</v>
      </c>
      <c r="B3070" s="15" t="s">
        <v>37</v>
      </c>
      <c r="C3070" t="s">
        <v>92</v>
      </c>
      <c r="D3070" s="15" t="s">
        <v>16</v>
      </c>
      <c r="E3070" t="s">
        <v>92</v>
      </c>
      <c r="F3070" s="15" t="s">
        <v>92</v>
      </c>
      <c r="G3070" t="s">
        <v>94</v>
      </c>
      <c r="H3070" s="15" t="s">
        <v>27</v>
      </c>
      <c r="I3070" t="s">
        <v>35</v>
      </c>
      <c r="J3070" s="15" t="s">
        <v>627</v>
      </c>
      <c r="K3070">
        <v>1</v>
      </c>
      <c r="L3070" s="19">
        <f>IF(AND(K3070=7,N3070&lt;M3070),1,IF(N3070&lt;M3070,K3070+1,K3070))</f>
        <v>1</v>
      </c>
      <c r="M3070" s="18">
        <v>1.5</v>
      </c>
      <c r="N3070" s="17">
        <v>3.5833333333333335</v>
      </c>
      <c r="O3070" t="s">
        <v>582</v>
      </c>
      <c r="P3070" s="3">
        <v>573.37002309227398</v>
      </c>
      <c r="Q3070" s="3">
        <v>495.36313700318368</v>
      </c>
    </row>
    <row r="3071" spans="1:17" ht="15" x14ac:dyDescent="0.25">
      <c r="A3071" s="15" t="s">
        <v>30</v>
      </c>
      <c r="B3071" s="15" t="s">
        <v>37</v>
      </c>
      <c r="C3071" t="s">
        <v>92</v>
      </c>
      <c r="D3071" s="15" t="s">
        <v>16</v>
      </c>
      <c r="E3071" t="s">
        <v>92</v>
      </c>
      <c r="F3071" s="15" t="s">
        <v>92</v>
      </c>
      <c r="G3071" t="s">
        <v>94</v>
      </c>
      <c r="H3071" s="15" t="s">
        <v>27</v>
      </c>
      <c r="I3071" t="s">
        <v>35</v>
      </c>
      <c r="J3071" s="15" t="s">
        <v>627</v>
      </c>
      <c r="K3071">
        <v>2</v>
      </c>
      <c r="L3071" s="19">
        <f>IF(AND(K3071=7,N3071&lt;M3071),1,IF(N3071&lt;M3071,K3071+1,K3071))</f>
        <v>2</v>
      </c>
      <c r="M3071" s="18">
        <v>3</v>
      </c>
      <c r="N3071" s="17">
        <v>5.083333333333333</v>
      </c>
      <c r="O3071" t="s">
        <v>582</v>
      </c>
      <c r="P3071" s="3">
        <v>573.37002309227398</v>
      </c>
      <c r="Q3071" s="3">
        <v>495.36313700318368</v>
      </c>
    </row>
    <row r="3072" spans="1:17" ht="15" x14ac:dyDescent="0.25">
      <c r="A3072" s="15" t="s">
        <v>30</v>
      </c>
      <c r="B3072" s="15" t="s">
        <v>37</v>
      </c>
      <c r="C3072" t="s">
        <v>92</v>
      </c>
      <c r="D3072" s="15" t="s">
        <v>16</v>
      </c>
      <c r="E3072" t="s">
        <v>92</v>
      </c>
      <c r="F3072" s="15" t="s">
        <v>92</v>
      </c>
      <c r="G3072" t="s">
        <v>94</v>
      </c>
      <c r="H3072" s="15" t="s">
        <v>27</v>
      </c>
      <c r="I3072" t="s">
        <v>35</v>
      </c>
      <c r="J3072" s="15" t="s">
        <v>627</v>
      </c>
      <c r="K3072">
        <v>3</v>
      </c>
      <c r="L3072" s="19">
        <f>IF(AND(K3072=7,N3072&lt;M3072),1,IF(N3072&lt;M3072,K3072+1,K3072))</f>
        <v>3</v>
      </c>
      <c r="M3072" s="18">
        <v>1.5</v>
      </c>
      <c r="N3072" s="17">
        <v>3.5833333333333335</v>
      </c>
      <c r="O3072" t="s">
        <v>582</v>
      </c>
      <c r="P3072" s="3">
        <v>573.37002309227398</v>
      </c>
      <c r="Q3072" s="3">
        <v>495.36313700318368</v>
      </c>
    </row>
    <row r="3073" spans="1:17" ht="15" x14ac:dyDescent="0.25">
      <c r="A3073" s="15" t="s">
        <v>30</v>
      </c>
      <c r="B3073" s="15" t="s">
        <v>37</v>
      </c>
      <c r="C3073" t="s">
        <v>92</v>
      </c>
      <c r="D3073" s="15" t="s">
        <v>16</v>
      </c>
      <c r="E3073" t="s">
        <v>92</v>
      </c>
      <c r="F3073" s="15" t="s">
        <v>92</v>
      </c>
      <c r="G3073" t="s">
        <v>94</v>
      </c>
      <c r="H3073" s="15" t="s">
        <v>27</v>
      </c>
      <c r="I3073" t="s">
        <v>35</v>
      </c>
      <c r="J3073" s="15" t="s">
        <v>627</v>
      </c>
      <c r="K3073">
        <v>4</v>
      </c>
      <c r="L3073" s="19">
        <f>IF(AND(K3073=7,N3073&lt;M3073),1,IF(N3073&lt;M3073,K3073+1,K3073))</f>
        <v>4</v>
      </c>
      <c r="M3073" s="18">
        <v>1.5</v>
      </c>
      <c r="N3073" s="17">
        <v>3.5833333333333335</v>
      </c>
      <c r="O3073" t="s">
        <v>582</v>
      </c>
      <c r="P3073" s="3">
        <v>573.37002309227398</v>
      </c>
      <c r="Q3073" s="3">
        <v>495.36313700318368</v>
      </c>
    </row>
    <row r="3074" spans="1:17" ht="15" x14ac:dyDescent="0.25">
      <c r="A3074" s="15" t="s">
        <v>30</v>
      </c>
      <c r="B3074" s="15" t="s">
        <v>37</v>
      </c>
      <c r="C3074" t="s">
        <v>92</v>
      </c>
      <c r="D3074" s="15" t="s">
        <v>16</v>
      </c>
      <c r="E3074" t="s">
        <v>92</v>
      </c>
      <c r="F3074" s="15" t="s">
        <v>92</v>
      </c>
      <c r="G3074" t="s">
        <v>94</v>
      </c>
      <c r="H3074" s="15" t="s">
        <v>27</v>
      </c>
      <c r="I3074" t="s">
        <v>35</v>
      </c>
      <c r="J3074" s="15" t="s">
        <v>627</v>
      </c>
      <c r="K3074">
        <v>5</v>
      </c>
      <c r="L3074" s="19">
        <f>IF(AND(K3074=7,N3074&lt;M3074),1,IF(N3074&lt;M3074,K3074+1,K3074))</f>
        <v>5</v>
      </c>
      <c r="M3074" s="18">
        <v>1.5</v>
      </c>
      <c r="N3074" s="17">
        <v>3.5833333333333335</v>
      </c>
      <c r="O3074" t="s">
        <v>582</v>
      </c>
      <c r="P3074" s="3">
        <v>573.37002309227398</v>
      </c>
      <c r="Q3074" s="3">
        <v>495.36313700318368</v>
      </c>
    </row>
    <row r="3075" spans="1:17" ht="15" x14ac:dyDescent="0.25">
      <c r="A3075" s="15" t="s">
        <v>30</v>
      </c>
      <c r="B3075" s="15" t="s">
        <v>37</v>
      </c>
      <c r="C3075" t="s">
        <v>92</v>
      </c>
      <c r="D3075" s="15" t="s">
        <v>16</v>
      </c>
      <c r="E3075" t="s">
        <v>92</v>
      </c>
      <c r="F3075" s="15" t="s">
        <v>92</v>
      </c>
      <c r="G3075" t="s">
        <v>94</v>
      </c>
      <c r="H3075" s="15" t="s">
        <v>27</v>
      </c>
      <c r="I3075" t="s">
        <v>35</v>
      </c>
      <c r="J3075" s="15" t="s">
        <v>627</v>
      </c>
      <c r="K3075">
        <v>6</v>
      </c>
      <c r="L3075" s="19">
        <f>IF(AND(K3075=7,N3075&lt;M3075),1,IF(N3075&lt;M3075,K3075+1,K3075))</f>
        <v>6</v>
      </c>
      <c r="M3075" s="18">
        <v>1.5</v>
      </c>
      <c r="N3075" s="17">
        <v>3.5833333333333335</v>
      </c>
      <c r="O3075" t="s">
        <v>582</v>
      </c>
      <c r="P3075" s="3">
        <v>573.37002309227398</v>
      </c>
      <c r="Q3075" s="3">
        <v>495.36313700318368</v>
      </c>
    </row>
    <row r="3076" spans="1:17" ht="15" x14ac:dyDescent="0.25">
      <c r="A3076" s="15" t="s">
        <v>30</v>
      </c>
      <c r="B3076" s="15" t="s">
        <v>37</v>
      </c>
      <c r="C3076" t="s">
        <v>92</v>
      </c>
      <c r="D3076" s="15" t="s">
        <v>16</v>
      </c>
      <c r="E3076" t="s">
        <v>92</v>
      </c>
      <c r="F3076" s="15" t="s">
        <v>92</v>
      </c>
      <c r="G3076" t="s">
        <v>94</v>
      </c>
      <c r="H3076" s="15" t="s">
        <v>27</v>
      </c>
      <c r="I3076" t="s">
        <v>35</v>
      </c>
      <c r="J3076" s="15" t="s">
        <v>627</v>
      </c>
      <c r="K3076">
        <v>7</v>
      </c>
      <c r="L3076" s="19">
        <f>IF(AND(K3076=7,N3076&lt;M3076),1,IF(N3076&lt;M3076,K3076+1,K3076))</f>
        <v>7</v>
      </c>
      <c r="M3076" s="18">
        <v>1.5</v>
      </c>
      <c r="N3076" s="17">
        <v>3.5833333333333335</v>
      </c>
      <c r="O3076" t="s">
        <v>582</v>
      </c>
      <c r="P3076" s="3">
        <v>573.37002309227398</v>
      </c>
      <c r="Q3076" s="3">
        <v>495.36313700318368</v>
      </c>
    </row>
    <row r="3077" spans="1:17" ht="15" x14ac:dyDescent="0.25">
      <c r="A3077" s="15" t="s">
        <v>30</v>
      </c>
      <c r="B3077" s="15" t="s">
        <v>37</v>
      </c>
      <c r="C3077" t="s">
        <v>92</v>
      </c>
      <c r="D3077" s="15" t="s">
        <v>16</v>
      </c>
      <c r="E3077" t="s">
        <v>92</v>
      </c>
      <c r="F3077" s="15" t="s">
        <v>92</v>
      </c>
      <c r="G3077" t="s">
        <v>94</v>
      </c>
      <c r="H3077" s="15" t="s">
        <v>27</v>
      </c>
      <c r="I3077" t="s">
        <v>35</v>
      </c>
      <c r="J3077" s="15" t="s">
        <v>319</v>
      </c>
      <c r="K3077">
        <v>1</v>
      </c>
      <c r="L3077" s="19">
        <f>IF(AND(K3077=7,N3077&lt;M3077),1,IF(N3077&lt;M3077,K3077+1,K3077))</f>
        <v>1</v>
      </c>
      <c r="M3077" s="18">
        <v>2</v>
      </c>
      <c r="N3077" s="17">
        <v>4.083333333333333</v>
      </c>
      <c r="O3077" t="s">
        <v>582</v>
      </c>
      <c r="P3077" s="3">
        <v>573.37002309227398</v>
      </c>
      <c r="Q3077" s="3">
        <v>495.36313700318368</v>
      </c>
    </row>
    <row r="3078" spans="1:17" ht="15" x14ac:dyDescent="0.25">
      <c r="A3078" s="15" t="s">
        <v>30</v>
      </c>
      <c r="B3078" s="15" t="s">
        <v>37</v>
      </c>
      <c r="C3078" t="s">
        <v>92</v>
      </c>
      <c r="D3078" s="15" t="s">
        <v>16</v>
      </c>
      <c r="E3078" t="s">
        <v>92</v>
      </c>
      <c r="F3078" s="15" t="s">
        <v>92</v>
      </c>
      <c r="G3078" t="s">
        <v>94</v>
      </c>
      <c r="H3078" s="15" t="s">
        <v>27</v>
      </c>
      <c r="I3078" t="s">
        <v>35</v>
      </c>
      <c r="J3078" s="15" t="s">
        <v>319</v>
      </c>
      <c r="K3078">
        <v>2</v>
      </c>
      <c r="L3078" s="19">
        <f>IF(AND(K3078=7,N3078&lt;M3078),1,IF(N3078&lt;M3078,K3078+1,K3078))</f>
        <v>2</v>
      </c>
      <c r="M3078" s="18">
        <v>2</v>
      </c>
      <c r="N3078" s="17">
        <v>4.083333333333333</v>
      </c>
      <c r="O3078" t="s">
        <v>582</v>
      </c>
      <c r="P3078" s="3">
        <v>573.37002309227398</v>
      </c>
      <c r="Q3078" s="3">
        <v>495.36313700318368</v>
      </c>
    </row>
    <row r="3079" spans="1:17" ht="15" x14ac:dyDescent="0.25">
      <c r="A3079" s="15" t="s">
        <v>30</v>
      </c>
      <c r="B3079" s="15" t="s">
        <v>37</v>
      </c>
      <c r="C3079" t="s">
        <v>92</v>
      </c>
      <c r="D3079" s="15" t="s">
        <v>16</v>
      </c>
      <c r="E3079" t="s">
        <v>92</v>
      </c>
      <c r="F3079" s="15" t="s">
        <v>92</v>
      </c>
      <c r="G3079" t="s">
        <v>94</v>
      </c>
      <c r="H3079" s="15" t="s">
        <v>27</v>
      </c>
      <c r="I3079" t="s">
        <v>35</v>
      </c>
      <c r="J3079" s="15" t="s">
        <v>319</v>
      </c>
      <c r="K3079">
        <v>3</v>
      </c>
      <c r="L3079" s="19">
        <f>IF(AND(K3079=7,N3079&lt;M3079),1,IF(N3079&lt;M3079,K3079+1,K3079))</f>
        <v>3</v>
      </c>
      <c r="M3079" s="18">
        <v>2</v>
      </c>
      <c r="N3079" s="17">
        <v>4.083333333333333</v>
      </c>
      <c r="O3079" t="s">
        <v>582</v>
      </c>
      <c r="P3079" s="3">
        <v>573.37002309227398</v>
      </c>
      <c r="Q3079" s="3">
        <v>495.36313700318368</v>
      </c>
    </row>
    <row r="3080" spans="1:17" ht="15" x14ac:dyDescent="0.25">
      <c r="A3080" s="15" t="s">
        <v>30</v>
      </c>
      <c r="B3080" s="15" t="s">
        <v>37</v>
      </c>
      <c r="C3080" t="s">
        <v>92</v>
      </c>
      <c r="D3080" s="15" t="s">
        <v>16</v>
      </c>
      <c r="E3080" t="s">
        <v>92</v>
      </c>
      <c r="F3080" s="15" t="s">
        <v>92</v>
      </c>
      <c r="G3080" t="s">
        <v>94</v>
      </c>
      <c r="H3080" s="15" t="s">
        <v>27</v>
      </c>
      <c r="I3080" t="s">
        <v>35</v>
      </c>
      <c r="J3080" s="15" t="s">
        <v>319</v>
      </c>
      <c r="K3080">
        <v>4</v>
      </c>
      <c r="L3080" s="19">
        <f>IF(AND(K3080=7,N3080&lt;M3080),1,IF(N3080&lt;M3080,K3080+1,K3080))</f>
        <v>4</v>
      </c>
      <c r="M3080" s="18">
        <v>2</v>
      </c>
      <c r="N3080" s="17">
        <v>4.083333333333333</v>
      </c>
      <c r="O3080" t="s">
        <v>582</v>
      </c>
      <c r="P3080" s="3">
        <v>573.37002309227398</v>
      </c>
      <c r="Q3080" s="3">
        <v>495.36313700318368</v>
      </c>
    </row>
    <row r="3081" spans="1:17" ht="15" x14ac:dyDescent="0.25">
      <c r="A3081" s="15" t="s">
        <v>30</v>
      </c>
      <c r="B3081" s="15" t="s">
        <v>37</v>
      </c>
      <c r="C3081" t="s">
        <v>92</v>
      </c>
      <c r="D3081" s="15" t="s">
        <v>16</v>
      </c>
      <c r="E3081" t="s">
        <v>92</v>
      </c>
      <c r="F3081" s="15" t="s">
        <v>92</v>
      </c>
      <c r="G3081" t="s">
        <v>94</v>
      </c>
      <c r="H3081" s="15" t="s">
        <v>27</v>
      </c>
      <c r="I3081" t="s">
        <v>35</v>
      </c>
      <c r="J3081" s="15" t="s">
        <v>319</v>
      </c>
      <c r="K3081">
        <v>5</v>
      </c>
      <c r="L3081" s="19">
        <f>IF(AND(K3081=7,N3081&lt;M3081),1,IF(N3081&lt;M3081,K3081+1,K3081))</f>
        <v>5</v>
      </c>
      <c r="M3081" s="18">
        <v>2</v>
      </c>
      <c r="N3081" s="17">
        <v>4.083333333333333</v>
      </c>
      <c r="O3081" t="s">
        <v>582</v>
      </c>
      <c r="P3081" s="3">
        <v>573.37002309227398</v>
      </c>
      <c r="Q3081" s="3">
        <v>495.36313700318368</v>
      </c>
    </row>
    <row r="3082" spans="1:17" ht="15" x14ac:dyDescent="0.25">
      <c r="A3082" s="15" t="s">
        <v>30</v>
      </c>
      <c r="B3082" s="15" t="s">
        <v>37</v>
      </c>
      <c r="C3082" t="s">
        <v>92</v>
      </c>
      <c r="D3082" s="15" t="s">
        <v>16</v>
      </c>
      <c r="E3082" t="s">
        <v>92</v>
      </c>
      <c r="F3082" s="15" t="s">
        <v>92</v>
      </c>
      <c r="G3082" t="s">
        <v>94</v>
      </c>
      <c r="H3082" s="15" t="s">
        <v>27</v>
      </c>
      <c r="I3082" t="s">
        <v>35</v>
      </c>
      <c r="J3082" s="15" t="s">
        <v>319</v>
      </c>
      <c r="K3082">
        <v>6</v>
      </c>
      <c r="L3082" s="19">
        <f>IF(AND(K3082=7,N3082&lt;M3082),1,IF(N3082&lt;M3082,K3082+1,K3082))</f>
        <v>6</v>
      </c>
      <c r="M3082" s="18">
        <v>2.3333333333333335</v>
      </c>
      <c r="N3082" s="17">
        <v>4.416666666666667</v>
      </c>
      <c r="O3082" t="s">
        <v>582</v>
      </c>
      <c r="P3082" s="3">
        <v>573.37002309227398</v>
      </c>
      <c r="Q3082" s="3">
        <v>495.36313700318368</v>
      </c>
    </row>
    <row r="3083" spans="1:17" ht="15" x14ac:dyDescent="0.25">
      <c r="A3083" s="15" t="s">
        <v>30</v>
      </c>
      <c r="B3083" s="15" t="s">
        <v>37</v>
      </c>
      <c r="C3083" t="s">
        <v>92</v>
      </c>
      <c r="D3083" s="15" t="s">
        <v>16</v>
      </c>
      <c r="E3083" t="s">
        <v>92</v>
      </c>
      <c r="F3083" s="15" t="s">
        <v>92</v>
      </c>
      <c r="G3083" t="s">
        <v>94</v>
      </c>
      <c r="H3083" s="15" t="s">
        <v>27</v>
      </c>
      <c r="I3083" t="s">
        <v>35</v>
      </c>
      <c r="J3083" s="15" t="s">
        <v>319</v>
      </c>
      <c r="K3083">
        <v>7</v>
      </c>
      <c r="L3083" s="19">
        <f>IF(AND(K3083=7,N3083&lt;M3083),1,IF(N3083&lt;M3083,K3083+1,K3083))</f>
        <v>7</v>
      </c>
      <c r="M3083" s="18">
        <v>2</v>
      </c>
      <c r="N3083" s="17">
        <v>4.083333333333333</v>
      </c>
      <c r="O3083" t="s">
        <v>582</v>
      </c>
      <c r="P3083" s="3">
        <v>573.37002309227398</v>
      </c>
      <c r="Q3083" s="3">
        <v>495.36313700318368</v>
      </c>
    </row>
    <row r="3084" spans="1:17" ht="15" x14ac:dyDescent="0.25">
      <c r="A3084" s="15" t="s">
        <v>30</v>
      </c>
      <c r="B3084" s="15" t="s">
        <v>37</v>
      </c>
      <c r="C3084" t="s">
        <v>92</v>
      </c>
      <c r="D3084" s="15" t="s">
        <v>16</v>
      </c>
      <c r="E3084" t="s">
        <v>92</v>
      </c>
      <c r="F3084" s="15" t="s">
        <v>92</v>
      </c>
      <c r="G3084" t="s">
        <v>94</v>
      </c>
      <c r="H3084" s="15" t="s">
        <v>27</v>
      </c>
      <c r="I3084" t="s">
        <v>35</v>
      </c>
      <c r="J3084" s="15" t="s">
        <v>154</v>
      </c>
      <c r="K3084">
        <v>1</v>
      </c>
      <c r="L3084" s="19">
        <f>IF(AND(K3084=7,N3084&lt;M3084),1,IF(N3084&lt;M3084,K3084+1,K3084))</f>
        <v>1</v>
      </c>
      <c r="M3084" s="18">
        <v>3</v>
      </c>
      <c r="N3084" s="17">
        <v>5.166666666666667</v>
      </c>
      <c r="O3084" t="s">
        <v>582</v>
      </c>
      <c r="P3084" s="3">
        <v>573.37002309227398</v>
      </c>
      <c r="Q3084" s="3">
        <v>495.36313700318368</v>
      </c>
    </row>
    <row r="3085" spans="1:17" ht="15" x14ac:dyDescent="0.25">
      <c r="A3085" s="15" t="s">
        <v>30</v>
      </c>
      <c r="B3085" s="15" t="s">
        <v>37</v>
      </c>
      <c r="C3085" t="s">
        <v>92</v>
      </c>
      <c r="D3085" s="15" t="s">
        <v>16</v>
      </c>
      <c r="E3085" t="s">
        <v>92</v>
      </c>
      <c r="F3085" s="15" t="s">
        <v>92</v>
      </c>
      <c r="G3085" t="s">
        <v>94</v>
      </c>
      <c r="H3085" s="15" t="s">
        <v>27</v>
      </c>
      <c r="I3085" t="s">
        <v>35</v>
      </c>
      <c r="J3085" s="15" t="s">
        <v>154</v>
      </c>
      <c r="K3085">
        <v>2</v>
      </c>
      <c r="L3085" s="19">
        <f>IF(AND(K3085=7,N3085&lt;M3085),1,IF(N3085&lt;M3085,K3085+1,K3085))</f>
        <v>2</v>
      </c>
      <c r="M3085" s="18">
        <v>3</v>
      </c>
      <c r="N3085" s="17">
        <v>5.166666666666667</v>
      </c>
      <c r="O3085" t="s">
        <v>582</v>
      </c>
      <c r="P3085" s="3">
        <v>573.37002309227398</v>
      </c>
      <c r="Q3085" s="3">
        <v>495.36313700318368</v>
      </c>
    </row>
    <row r="3086" spans="1:17" ht="15" x14ac:dyDescent="0.25">
      <c r="A3086" s="15" t="s">
        <v>30</v>
      </c>
      <c r="B3086" s="15" t="s">
        <v>37</v>
      </c>
      <c r="C3086" t="s">
        <v>92</v>
      </c>
      <c r="D3086" s="15" t="s">
        <v>16</v>
      </c>
      <c r="E3086" t="s">
        <v>92</v>
      </c>
      <c r="F3086" s="15" t="s">
        <v>92</v>
      </c>
      <c r="G3086" t="s">
        <v>94</v>
      </c>
      <c r="H3086" s="15" t="s">
        <v>27</v>
      </c>
      <c r="I3086" t="s">
        <v>35</v>
      </c>
      <c r="J3086" s="15" t="s">
        <v>154</v>
      </c>
      <c r="K3086">
        <v>3</v>
      </c>
      <c r="L3086" s="19">
        <f>IF(AND(K3086=7,N3086&lt;M3086),1,IF(N3086&lt;M3086,K3086+1,K3086))</f>
        <v>3</v>
      </c>
      <c r="M3086" s="18">
        <v>3</v>
      </c>
      <c r="N3086" s="17">
        <v>5.166666666666667</v>
      </c>
      <c r="O3086" t="s">
        <v>582</v>
      </c>
      <c r="P3086" s="3">
        <v>573.37002309227398</v>
      </c>
      <c r="Q3086" s="3">
        <v>495.36313700318368</v>
      </c>
    </row>
    <row r="3087" spans="1:17" ht="15" x14ac:dyDescent="0.25">
      <c r="A3087" s="15" t="s">
        <v>30</v>
      </c>
      <c r="B3087" s="15" t="s">
        <v>37</v>
      </c>
      <c r="C3087" t="s">
        <v>92</v>
      </c>
      <c r="D3087" s="15" t="s">
        <v>16</v>
      </c>
      <c r="E3087" t="s">
        <v>92</v>
      </c>
      <c r="F3087" s="15" t="s">
        <v>92</v>
      </c>
      <c r="G3087" t="s">
        <v>94</v>
      </c>
      <c r="H3087" s="15" t="s">
        <v>27</v>
      </c>
      <c r="I3087" t="s">
        <v>35</v>
      </c>
      <c r="J3087" s="15" t="s">
        <v>154</v>
      </c>
      <c r="K3087">
        <v>4</v>
      </c>
      <c r="L3087" s="19">
        <f>IF(AND(K3087=7,N3087&lt;M3087),1,IF(N3087&lt;M3087,K3087+1,K3087))</f>
        <v>4</v>
      </c>
      <c r="M3087" s="18">
        <v>3</v>
      </c>
      <c r="N3087" s="17">
        <v>5.166666666666667</v>
      </c>
      <c r="O3087" t="s">
        <v>582</v>
      </c>
      <c r="P3087" s="3">
        <v>573.37002309227398</v>
      </c>
      <c r="Q3087" s="3">
        <v>495.36313700318368</v>
      </c>
    </row>
    <row r="3088" spans="1:17" ht="15" x14ac:dyDescent="0.25">
      <c r="A3088" s="15" t="s">
        <v>30</v>
      </c>
      <c r="B3088" s="15" t="s">
        <v>37</v>
      </c>
      <c r="C3088" t="s">
        <v>92</v>
      </c>
      <c r="D3088" s="15" t="s">
        <v>16</v>
      </c>
      <c r="E3088" t="s">
        <v>92</v>
      </c>
      <c r="F3088" s="15" t="s">
        <v>92</v>
      </c>
      <c r="G3088" t="s">
        <v>94</v>
      </c>
      <c r="H3088" s="15" t="s">
        <v>27</v>
      </c>
      <c r="I3088" t="s">
        <v>35</v>
      </c>
      <c r="J3088" s="15" t="s">
        <v>154</v>
      </c>
      <c r="K3088">
        <v>5</v>
      </c>
      <c r="L3088" s="19">
        <f>IF(AND(K3088=7,N3088&lt;M3088),1,IF(N3088&lt;M3088,K3088+1,K3088))</f>
        <v>5</v>
      </c>
      <c r="M3088" s="18">
        <v>3</v>
      </c>
      <c r="N3088" s="17">
        <v>5.166666666666667</v>
      </c>
      <c r="O3088" t="s">
        <v>582</v>
      </c>
      <c r="P3088" s="3">
        <v>573.37002309227398</v>
      </c>
      <c r="Q3088" s="3">
        <v>495.36313700318368</v>
      </c>
    </row>
    <row r="3089" spans="1:17" ht="15" x14ac:dyDescent="0.25">
      <c r="A3089" s="15" t="s">
        <v>30</v>
      </c>
      <c r="B3089" s="15" t="s">
        <v>37</v>
      </c>
      <c r="C3089" t="s">
        <v>92</v>
      </c>
      <c r="D3089" s="15" t="s">
        <v>16</v>
      </c>
      <c r="E3089" t="s">
        <v>92</v>
      </c>
      <c r="F3089" s="15" t="s">
        <v>92</v>
      </c>
      <c r="G3089" t="s">
        <v>94</v>
      </c>
      <c r="H3089" s="15" t="s">
        <v>27</v>
      </c>
      <c r="I3089" t="s">
        <v>35</v>
      </c>
      <c r="J3089" s="15" t="s">
        <v>154</v>
      </c>
      <c r="K3089">
        <v>6</v>
      </c>
      <c r="L3089" s="19">
        <f>IF(AND(K3089=7,N3089&lt;M3089),1,IF(N3089&lt;M3089,K3089+1,K3089))</f>
        <v>6</v>
      </c>
      <c r="M3089" s="18">
        <v>3</v>
      </c>
      <c r="N3089" s="17">
        <v>5.166666666666667</v>
      </c>
      <c r="O3089" t="s">
        <v>582</v>
      </c>
      <c r="P3089" s="3">
        <v>573.37002309227398</v>
      </c>
      <c r="Q3089" s="3">
        <v>495.36313700318368</v>
      </c>
    </row>
    <row r="3090" spans="1:17" ht="15" x14ac:dyDescent="0.25">
      <c r="A3090" s="15" t="s">
        <v>30</v>
      </c>
      <c r="B3090" s="15" t="s">
        <v>37</v>
      </c>
      <c r="C3090" t="s">
        <v>92</v>
      </c>
      <c r="D3090" s="15" t="s">
        <v>16</v>
      </c>
      <c r="E3090" t="s">
        <v>92</v>
      </c>
      <c r="F3090" s="15" t="s">
        <v>92</v>
      </c>
      <c r="G3090" t="s">
        <v>94</v>
      </c>
      <c r="H3090" s="15" t="s">
        <v>27</v>
      </c>
      <c r="I3090" t="s">
        <v>35</v>
      </c>
      <c r="J3090" s="15" t="s">
        <v>154</v>
      </c>
      <c r="K3090">
        <v>7</v>
      </c>
      <c r="L3090" s="19">
        <f>IF(AND(K3090=7,N3090&lt;M3090),1,IF(N3090&lt;M3090,K3090+1,K3090))</f>
        <v>7</v>
      </c>
      <c r="M3090" s="18">
        <v>3</v>
      </c>
      <c r="N3090" s="17">
        <v>5.166666666666667</v>
      </c>
      <c r="O3090" t="s">
        <v>582</v>
      </c>
      <c r="P3090" s="3">
        <v>573.37002309227398</v>
      </c>
      <c r="Q3090" s="3">
        <v>495.36313700318368</v>
      </c>
    </row>
    <row r="3091" spans="1:17" ht="15" x14ac:dyDescent="0.25">
      <c r="A3091" s="15" t="s">
        <v>30</v>
      </c>
      <c r="B3091" s="15" t="s">
        <v>37</v>
      </c>
      <c r="C3091" t="s">
        <v>92</v>
      </c>
      <c r="D3091" s="15" t="s">
        <v>16</v>
      </c>
      <c r="E3091" t="s">
        <v>92</v>
      </c>
      <c r="F3091" s="15" t="s">
        <v>92</v>
      </c>
      <c r="G3091" t="s">
        <v>94</v>
      </c>
      <c r="H3091" s="15" t="s">
        <v>27</v>
      </c>
      <c r="I3091" t="s">
        <v>35</v>
      </c>
      <c r="J3091" s="15" t="s">
        <v>216</v>
      </c>
      <c r="K3091">
        <v>1</v>
      </c>
      <c r="L3091" s="19">
        <f>IF(AND(K3091=7,N3091&lt;M3091),1,IF(N3091&lt;M3091,K3091+1,K3091))</f>
        <v>1</v>
      </c>
      <c r="M3091" s="18">
        <v>3.5</v>
      </c>
      <c r="N3091" s="17">
        <v>5.666666666666667</v>
      </c>
      <c r="O3091" t="s">
        <v>582</v>
      </c>
      <c r="P3091" s="3">
        <v>573.37002309227398</v>
      </c>
      <c r="Q3091" s="3">
        <v>495.36313700318368</v>
      </c>
    </row>
    <row r="3092" spans="1:17" ht="15" x14ac:dyDescent="0.25">
      <c r="A3092" s="15" t="s">
        <v>30</v>
      </c>
      <c r="B3092" s="15" t="s">
        <v>37</v>
      </c>
      <c r="C3092" t="s">
        <v>92</v>
      </c>
      <c r="D3092" s="15" t="s">
        <v>16</v>
      </c>
      <c r="E3092" t="s">
        <v>92</v>
      </c>
      <c r="F3092" s="15" t="s">
        <v>92</v>
      </c>
      <c r="G3092" t="s">
        <v>94</v>
      </c>
      <c r="H3092" s="15" t="s">
        <v>27</v>
      </c>
      <c r="I3092" t="s">
        <v>35</v>
      </c>
      <c r="J3092" s="15" t="s">
        <v>216</v>
      </c>
      <c r="K3092">
        <v>3</v>
      </c>
      <c r="L3092" s="19">
        <f>IF(AND(K3092=7,N3092&lt;M3092),1,IF(N3092&lt;M3092,K3092+1,K3092))</f>
        <v>3</v>
      </c>
      <c r="M3092" s="18">
        <v>4.666666666666667</v>
      </c>
      <c r="N3092" s="17">
        <v>6.833333333333333</v>
      </c>
      <c r="O3092" t="s">
        <v>582</v>
      </c>
      <c r="P3092" s="3">
        <v>573.37002309227398</v>
      </c>
      <c r="Q3092" s="3">
        <v>495.36313700318368</v>
      </c>
    </row>
    <row r="3093" spans="1:17" ht="15" x14ac:dyDescent="0.25">
      <c r="A3093" s="15" t="s">
        <v>30</v>
      </c>
      <c r="B3093" s="15" t="s">
        <v>37</v>
      </c>
      <c r="C3093" t="s">
        <v>92</v>
      </c>
      <c r="D3093" s="15" t="s">
        <v>16</v>
      </c>
      <c r="E3093" t="s">
        <v>92</v>
      </c>
      <c r="F3093" s="15" t="s">
        <v>92</v>
      </c>
      <c r="G3093" t="s">
        <v>94</v>
      </c>
      <c r="H3093" s="15" t="s">
        <v>27</v>
      </c>
      <c r="I3093" t="s">
        <v>35</v>
      </c>
      <c r="J3093" s="15" t="s">
        <v>216</v>
      </c>
      <c r="K3093">
        <v>5</v>
      </c>
      <c r="L3093" s="19">
        <f>IF(AND(K3093=7,N3093&lt;M3093),1,IF(N3093&lt;M3093,K3093+1,K3093))</f>
        <v>5</v>
      </c>
      <c r="M3093" s="18">
        <v>2.8333333333333335</v>
      </c>
      <c r="N3093" s="17">
        <v>5</v>
      </c>
      <c r="O3093" t="s">
        <v>582</v>
      </c>
      <c r="P3093" s="3">
        <v>573.37002309227398</v>
      </c>
      <c r="Q3093" s="3">
        <v>495.36313700318368</v>
      </c>
    </row>
    <row r="3094" spans="1:17" ht="15" x14ac:dyDescent="0.25">
      <c r="A3094" s="15" t="s">
        <v>30</v>
      </c>
      <c r="B3094" s="15" t="s">
        <v>37</v>
      </c>
      <c r="C3094" t="s">
        <v>92</v>
      </c>
      <c r="D3094" s="15" t="s">
        <v>16</v>
      </c>
      <c r="E3094" t="s">
        <v>92</v>
      </c>
      <c r="F3094" s="15" t="s">
        <v>92</v>
      </c>
      <c r="G3094" t="s">
        <v>94</v>
      </c>
      <c r="H3094" s="15" t="s">
        <v>27</v>
      </c>
      <c r="I3094" t="s">
        <v>35</v>
      </c>
      <c r="J3094" s="15" t="s">
        <v>216</v>
      </c>
      <c r="K3094">
        <v>6</v>
      </c>
      <c r="L3094" s="19">
        <f>IF(AND(K3094=7,N3094&lt;M3094),1,IF(N3094&lt;M3094,K3094+1,K3094))</f>
        <v>6</v>
      </c>
      <c r="M3094" s="18">
        <v>3.5</v>
      </c>
      <c r="N3094" s="17">
        <v>5.666666666666667</v>
      </c>
      <c r="O3094" t="s">
        <v>582</v>
      </c>
      <c r="P3094" s="3">
        <v>573.37002309227398</v>
      </c>
      <c r="Q3094" s="3">
        <v>495.36313700318368</v>
      </c>
    </row>
    <row r="3095" spans="1:17" ht="15" x14ac:dyDescent="0.25">
      <c r="A3095" s="15" t="s">
        <v>30</v>
      </c>
      <c r="B3095" s="15" t="s">
        <v>37</v>
      </c>
      <c r="C3095" t="s">
        <v>92</v>
      </c>
      <c r="D3095" s="15" t="s">
        <v>16</v>
      </c>
      <c r="E3095" t="s">
        <v>92</v>
      </c>
      <c r="F3095" s="15" t="s">
        <v>92</v>
      </c>
      <c r="G3095" t="s">
        <v>94</v>
      </c>
      <c r="H3095" s="15" t="s">
        <v>27</v>
      </c>
      <c r="I3095" t="s">
        <v>35</v>
      </c>
      <c r="J3095" s="15" t="s">
        <v>575</v>
      </c>
      <c r="K3095">
        <v>1</v>
      </c>
      <c r="L3095" s="19">
        <f>IF(AND(K3095=7,N3095&lt;M3095),1,IF(N3095&lt;M3095,K3095+1,K3095))</f>
        <v>1</v>
      </c>
      <c r="M3095" s="18">
        <v>4</v>
      </c>
      <c r="N3095" s="17">
        <v>6.166666666666667</v>
      </c>
      <c r="O3095" t="s">
        <v>582</v>
      </c>
      <c r="P3095" s="3">
        <v>573.37002309227398</v>
      </c>
      <c r="Q3095" s="3">
        <v>495.36313700318368</v>
      </c>
    </row>
    <row r="3096" spans="1:17" ht="15" x14ac:dyDescent="0.25">
      <c r="A3096" s="15" t="s">
        <v>30</v>
      </c>
      <c r="B3096" s="15" t="s">
        <v>37</v>
      </c>
      <c r="C3096" t="s">
        <v>92</v>
      </c>
      <c r="D3096" s="15" t="s">
        <v>16</v>
      </c>
      <c r="E3096" t="s">
        <v>92</v>
      </c>
      <c r="F3096" s="15" t="s">
        <v>92</v>
      </c>
      <c r="G3096" t="s">
        <v>94</v>
      </c>
      <c r="H3096" s="15" t="s">
        <v>27</v>
      </c>
      <c r="I3096" t="s">
        <v>35</v>
      </c>
      <c r="J3096" s="15" t="s">
        <v>575</v>
      </c>
      <c r="K3096">
        <v>2</v>
      </c>
      <c r="L3096" s="19">
        <f>IF(AND(K3096=7,N3096&lt;M3096),1,IF(N3096&lt;M3096,K3096+1,K3096))</f>
        <v>2</v>
      </c>
      <c r="M3096" s="18">
        <v>4</v>
      </c>
      <c r="N3096" s="17">
        <v>6.166666666666667</v>
      </c>
      <c r="O3096" t="s">
        <v>582</v>
      </c>
      <c r="P3096" s="3">
        <v>573.37002309227398</v>
      </c>
      <c r="Q3096" s="3">
        <v>495.36313700318368</v>
      </c>
    </row>
    <row r="3097" spans="1:17" ht="15" x14ac:dyDescent="0.25">
      <c r="A3097" s="15" t="s">
        <v>30</v>
      </c>
      <c r="B3097" s="15" t="s">
        <v>37</v>
      </c>
      <c r="C3097" t="s">
        <v>92</v>
      </c>
      <c r="D3097" s="15" t="s">
        <v>16</v>
      </c>
      <c r="E3097" t="s">
        <v>92</v>
      </c>
      <c r="F3097" s="15" t="s">
        <v>92</v>
      </c>
      <c r="G3097" t="s">
        <v>94</v>
      </c>
      <c r="H3097" s="15" t="s">
        <v>27</v>
      </c>
      <c r="I3097" t="s">
        <v>35</v>
      </c>
      <c r="J3097" s="15" t="s">
        <v>575</v>
      </c>
      <c r="K3097">
        <v>3</v>
      </c>
      <c r="L3097" s="19">
        <f>IF(AND(K3097=7,N3097&lt;M3097),1,IF(N3097&lt;M3097,K3097+1,K3097))</f>
        <v>3</v>
      </c>
      <c r="M3097" s="18">
        <v>4</v>
      </c>
      <c r="N3097" s="17">
        <v>6.166666666666667</v>
      </c>
      <c r="O3097" t="s">
        <v>582</v>
      </c>
      <c r="P3097" s="3">
        <v>573.37002309227398</v>
      </c>
      <c r="Q3097" s="3">
        <v>495.36313700318368</v>
      </c>
    </row>
    <row r="3098" spans="1:17" ht="15" x14ac:dyDescent="0.25">
      <c r="A3098" s="15" t="s">
        <v>30</v>
      </c>
      <c r="B3098" s="15" t="s">
        <v>37</v>
      </c>
      <c r="C3098" t="s">
        <v>92</v>
      </c>
      <c r="D3098" s="15" t="s">
        <v>16</v>
      </c>
      <c r="E3098" t="s">
        <v>92</v>
      </c>
      <c r="F3098" s="15" t="s">
        <v>92</v>
      </c>
      <c r="G3098" t="s">
        <v>94</v>
      </c>
      <c r="H3098" s="15" t="s">
        <v>27</v>
      </c>
      <c r="I3098" t="s">
        <v>35</v>
      </c>
      <c r="J3098" s="15" t="s">
        <v>575</v>
      </c>
      <c r="K3098">
        <v>4</v>
      </c>
      <c r="L3098" s="19">
        <f>IF(AND(K3098=7,N3098&lt;M3098),1,IF(N3098&lt;M3098,K3098+1,K3098))</f>
        <v>4</v>
      </c>
      <c r="M3098" s="18">
        <v>4</v>
      </c>
      <c r="N3098" s="17">
        <v>6.166666666666667</v>
      </c>
      <c r="O3098" t="s">
        <v>582</v>
      </c>
      <c r="P3098" s="3">
        <v>573.37002309227398</v>
      </c>
      <c r="Q3098" s="3">
        <v>495.36313700318368</v>
      </c>
    </row>
    <row r="3099" spans="1:17" ht="15" x14ac:dyDescent="0.25">
      <c r="A3099" s="15" t="s">
        <v>30</v>
      </c>
      <c r="B3099" s="15" t="s">
        <v>37</v>
      </c>
      <c r="C3099" t="s">
        <v>92</v>
      </c>
      <c r="D3099" s="15" t="s">
        <v>16</v>
      </c>
      <c r="E3099" t="s">
        <v>92</v>
      </c>
      <c r="F3099" s="15" t="s">
        <v>92</v>
      </c>
      <c r="G3099" t="s">
        <v>94</v>
      </c>
      <c r="H3099" s="15" t="s">
        <v>27</v>
      </c>
      <c r="I3099" t="s">
        <v>35</v>
      </c>
      <c r="J3099" s="15" t="s">
        <v>575</v>
      </c>
      <c r="K3099">
        <v>5</v>
      </c>
      <c r="L3099" s="19">
        <f>IF(AND(K3099=7,N3099&lt;M3099),1,IF(N3099&lt;M3099,K3099+1,K3099))</f>
        <v>5</v>
      </c>
      <c r="M3099" s="18">
        <v>5</v>
      </c>
      <c r="N3099" s="17">
        <v>7.166666666666667</v>
      </c>
      <c r="O3099" t="s">
        <v>582</v>
      </c>
      <c r="P3099" s="3">
        <v>573.37002309227398</v>
      </c>
      <c r="Q3099" s="3">
        <v>495.36313700318368</v>
      </c>
    </row>
    <row r="3100" spans="1:17" ht="15" x14ac:dyDescent="0.25">
      <c r="A3100" s="15" t="s">
        <v>30</v>
      </c>
      <c r="B3100" s="15" t="s">
        <v>37</v>
      </c>
      <c r="C3100" t="s">
        <v>92</v>
      </c>
      <c r="D3100" s="15" t="s">
        <v>16</v>
      </c>
      <c r="E3100" t="s">
        <v>92</v>
      </c>
      <c r="F3100" s="15" t="s">
        <v>92</v>
      </c>
      <c r="G3100" t="s">
        <v>94</v>
      </c>
      <c r="H3100" s="15" t="s">
        <v>27</v>
      </c>
      <c r="I3100" t="s">
        <v>35</v>
      </c>
      <c r="J3100" s="15" t="s">
        <v>575</v>
      </c>
      <c r="K3100">
        <v>6</v>
      </c>
      <c r="L3100" s="19">
        <f>IF(AND(K3100=7,N3100&lt;M3100),1,IF(N3100&lt;M3100,K3100+1,K3100))</f>
        <v>6</v>
      </c>
      <c r="M3100" s="18">
        <v>4</v>
      </c>
      <c r="N3100" s="17">
        <v>6.166666666666667</v>
      </c>
      <c r="O3100" t="s">
        <v>582</v>
      </c>
      <c r="P3100" s="3">
        <v>573.37002309227398</v>
      </c>
      <c r="Q3100" s="3">
        <v>495.36313700318368</v>
      </c>
    </row>
    <row r="3101" spans="1:17" ht="15" x14ac:dyDescent="0.25">
      <c r="A3101" s="15" t="s">
        <v>30</v>
      </c>
      <c r="B3101" s="15" t="s">
        <v>37</v>
      </c>
      <c r="C3101" t="s">
        <v>92</v>
      </c>
      <c r="D3101" s="15" t="s">
        <v>16</v>
      </c>
      <c r="E3101" t="s">
        <v>92</v>
      </c>
      <c r="F3101" s="15" t="s">
        <v>92</v>
      </c>
      <c r="G3101" t="s">
        <v>94</v>
      </c>
      <c r="H3101" s="15" t="s">
        <v>27</v>
      </c>
      <c r="I3101" t="s">
        <v>35</v>
      </c>
      <c r="J3101" s="15" t="s">
        <v>575</v>
      </c>
      <c r="K3101">
        <v>7</v>
      </c>
      <c r="L3101" s="19">
        <f>IF(AND(K3101=7,N3101&lt;M3101),1,IF(N3101&lt;M3101,K3101+1,K3101))</f>
        <v>7</v>
      </c>
      <c r="M3101" s="18">
        <v>4</v>
      </c>
      <c r="N3101" s="17">
        <v>6.166666666666667</v>
      </c>
      <c r="O3101" t="s">
        <v>582</v>
      </c>
      <c r="P3101" s="3">
        <v>573.37002309227398</v>
      </c>
      <c r="Q3101" s="3">
        <v>495.36313700318368</v>
      </c>
    </row>
    <row r="3102" spans="1:17" ht="15" x14ac:dyDescent="0.25">
      <c r="A3102" s="15" t="s">
        <v>30</v>
      </c>
      <c r="B3102" s="15" t="s">
        <v>37</v>
      </c>
      <c r="C3102" t="s">
        <v>92</v>
      </c>
      <c r="D3102" s="15" t="s">
        <v>16</v>
      </c>
      <c r="E3102" t="s">
        <v>92</v>
      </c>
      <c r="F3102" s="15" t="s">
        <v>92</v>
      </c>
      <c r="G3102" t="s">
        <v>94</v>
      </c>
      <c r="H3102" s="15" t="s">
        <v>27</v>
      </c>
      <c r="I3102" t="s">
        <v>35</v>
      </c>
      <c r="J3102" s="15" t="s">
        <v>777</v>
      </c>
      <c r="K3102">
        <v>4</v>
      </c>
      <c r="L3102" s="19">
        <f>IF(AND(K3102=7,N3102&lt;M3102),1,IF(N3102&lt;M3102,K3102+1,K3102))</f>
        <v>4</v>
      </c>
      <c r="M3102" s="18">
        <v>4.333333333333333</v>
      </c>
      <c r="N3102" s="17">
        <v>6.416666666666667</v>
      </c>
      <c r="O3102" t="s">
        <v>582</v>
      </c>
      <c r="P3102" s="3">
        <v>573.37002309227398</v>
      </c>
      <c r="Q3102" s="3">
        <v>495.36313700318368</v>
      </c>
    </row>
    <row r="3103" spans="1:17" ht="15" x14ac:dyDescent="0.25">
      <c r="A3103" s="15" t="s">
        <v>30</v>
      </c>
      <c r="B3103" s="15" t="s">
        <v>37</v>
      </c>
      <c r="C3103" t="s">
        <v>92</v>
      </c>
      <c r="D3103" s="15" t="s">
        <v>16</v>
      </c>
      <c r="E3103" t="s">
        <v>92</v>
      </c>
      <c r="F3103" s="15" t="s">
        <v>92</v>
      </c>
      <c r="G3103" t="s">
        <v>94</v>
      </c>
      <c r="H3103" s="15" t="s">
        <v>27</v>
      </c>
      <c r="I3103" t="s">
        <v>35</v>
      </c>
      <c r="J3103" s="15" t="s">
        <v>777</v>
      </c>
      <c r="K3103">
        <v>5</v>
      </c>
      <c r="L3103" s="19">
        <f>IF(AND(K3103=7,N3103&lt;M3103),1,IF(N3103&lt;M3103,K3103+1,K3103))</f>
        <v>5</v>
      </c>
      <c r="M3103" s="18">
        <v>4.5</v>
      </c>
      <c r="N3103" s="17">
        <v>6.583333333333333</v>
      </c>
      <c r="O3103" t="s">
        <v>582</v>
      </c>
      <c r="P3103" s="3">
        <v>573.37002309227398</v>
      </c>
      <c r="Q3103" s="3">
        <v>495.36313700318368</v>
      </c>
    </row>
    <row r="3104" spans="1:17" ht="15" x14ac:dyDescent="0.25">
      <c r="A3104" s="15" t="s">
        <v>30</v>
      </c>
      <c r="B3104" s="15" t="s">
        <v>37</v>
      </c>
      <c r="C3104" t="s">
        <v>92</v>
      </c>
      <c r="D3104" s="15" t="s">
        <v>16</v>
      </c>
      <c r="E3104" t="s">
        <v>92</v>
      </c>
      <c r="F3104" s="15" t="s">
        <v>92</v>
      </c>
      <c r="G3104" t="s">
        <v>94</v>
      </c>
      <c r="H3104" s="15" t="s">
        <v>27</v>
      </c>
      <c r="I3104" t="s">
        <v>35</v>
      </c>
      <c r="J3104" s="15" t="s">
        <v>777</v>
      </c>
      <c r="K3104">
        <v>6</v>
      </c>
      <c r="L3104" s="19">
        <f>IF(AND(K3104=7,N3104&lt;M3104),1,IF(N3104&lt;M3104,K3104+1,K3104))</f>
        <v>6</v>
      </c>
      <c r="M3104" s="18">
        <v>4.5</v>
      </c>
      <c r="N3104" s="17">
        <v>6.583333333333333</v>
      </c>
      <c r="O3104" t="s">
        <v>582</v>
      </c>
      <c r="P3104" s="3">
        <v>573.37002309227398</v>
      </c>
      <c r="Q3104" s="3">
        <v>495.36313700318368</v>
      </c>
    </row>
    <row r="3105" spans="1:17" ht="15" x14ac:dyDescent="0.25">
      <c r="A3105" s="15" t="s">
        <v>30</v>
      </c>
      <c r="B3105" s="15" t="s">
        <v>37</v>
      </c>
      <c r="C3105" t="s">
        <v>92</v>
      </c>
      <c r="D3105" s="15" t="s">
        <v>16</v>
      </c>
      <c r="E3105" t="s">
        <v>92</v>
      </c>
      <c r="F3105" s="15" t="s">
        <v>92</v>
      </c>
      <c r="G3105" t="s">
        <v>94</v>
      </c>
      <c r="H3105" s="15" t="s">
        <v>27</v>
      </c>
      <c r="I3105" t="s">
        <v>35</v>
      </c>
      <c r="J3105" s="15" t="s">
        <v>777</v>
      </c>
      <c r="K3105">
        <v>7</v>
      </c>
      <c r="L3105" s="19">
        <f>IF(AND(K3105=7,N3105&lt;M3105),1,IF(N3105&lt;M3105,K3105+1,K3105))</f>
        <v>7</v>
      </c>
      <c r="M3105" s="18">
        <v>4.75</v>
      </c>
      <c r="N3105" s="17">
        <v>6.833333333333333</v>
      </c>
      <c r="O3105" t="s">
        <v>582</v>
      </c>
      <c r="P3105" s="3">
        <v>573.37002309227398</v>
      </c>
      <c r="Q3105" s="3">
        <v>495.36313700318368</v>
      </c>
    </row>
    <row r="3106" spans="1:17" ht="15" x14ac:dyDescent="0.25">
      <c r="A3106" s="15" t="s">
        <v>30</v>
      </c>
      <c r="B3106" s="15" t="s">
        <v>37</v>
      </c>
      <c r="C3106" t="s">
        <v>92</v>
      </c>
      <c r="D3106" s="15" t="s">
        <v>16</v>
      </c>
      <c r="E3106" t="s">
        <v>92</v>
      </c>
      <c r="F3106" s="15" t="s">
        <v>92</v>
      </c>
      <c r="G3106" t="s">
        <v>94</v>
      </c>
      <c r="H3106" s="15" t="s">
        <v>27</v>
      </c>
      <c r="I3106" t="s">
        <v>35</v>
      </c>
      <c r="J3106" s="15" t="s">
        <v>373</v>
      </c>
      <c r="K3106">
        <v>1</v>
      </c>
      <c r="L3106" s="19">
        <f>IF(AND(K3106=7,N3106&lt;M3106),1,IF(N3106&lt;M3106,K3106+1,K3106))</f>
        <v>1</v>
      </c>
      <c r="M3106" s="18">
        <v>5</v>
      </c>
      <c r="N3106" s="17">
        <v>7.083333333333333</v>
      </c>
      <c r="O3106" t="s">
        <v>582</v>
      </c>
      <c r="P3106" s="3">
        <v>573.37002309227398</v>
      </c>
      <c r="Q3106" s="3">
        <v>495.36313700318368</v>
      </c>
    </row>
    <row r="3107" spans="1:17" ht="15" x14ac:dyDescent="0.25">
      <c r="A3107" s="15" t="s">
        <v>30</v>
      </c>
      <c r="B3107" s="15" t="s">
        <v>37</v>
      </c>
      <c r="C3107" t="s">
        <v>92</v>
      </c>
      <c r="D3107" s="15" t="s">
        <v>16</v>
      </c>
      <c r="E3107" t="s">
        <v>92</v>
      </c>
      <c r="F3107" s="15" t="s">
        <v>92</v>
      </c>
      <c r="G3107" t="s">
        <v>94</v>
      </c>
      <c r="H3107" s="15" t="s">
        <v>27</v>
      </c>
      <c r="I3107" t="s">
        <v>35</v>
      </c>
      <c r="J3107" s="15" t="s">
        <v>373</v>
      </c>
      <c r="K3107">
        <v>2</v>
      </c>
      <c r="L3107" s="19">
        <f>IF(AND(K3107=7,N3107&lt;M3107),1,IF(N3107&lt;M3107,K3107+1,K3107))</f>
        <v>2</v>
      </c>
      <c r="M3107" s="18">
        <v>5</v>
      </c>
      <c r="N3107" s="17">
        <v>7.083333333333333</v>
      </c>
      <c r="O3107" t="s">
        <v>582</v>
      </c>
      <c r="P3107" s="3">
        <v>573.37002309227398</v>
      </c>
      <c r="Q3107" s="3">
        <v>495.36313700318368</v>
      </c>
    </row>
    <row r="3108" spans="1:17" ht="15" x14ac:dyDescent="0.25">
      <c r="A3108" s="15" t="s">
        <v>30</v>
      </c>
      <c r="B3108" s="15" t="s">
        <v>37</v>
      </c>
      <c r="C3108" t="s">
        <v>92</v>
      </c>
      <c r="D3108" s="15" t="s">
        <v>16</v>
      </c>
      <c r="E3108" t="s">
        <v>92</v>
      </c>
      <c r="F3108" s="15" t="s">
        <v>92</v>
      </c>
      <c r="G3108" t="s">
        <v>94</v>
      </c>
      <c r="H3108" s="15" t="s">
        <v>27</v>
      </c>
      <c r="I3108" t="s">
        <v>35</v>
      </c>
      <c r="J3108" s="15" t="s">
        <v>373</v>
      </c>
      <c r="K3108">
        <v>3</v>
      </c>
      <c r="L3108" s="19">
        <f>IF(AND(K3108=7,N3108&lt;M3108),1,IF(N3108&lt;M3108,K3108+1,K3108))</f>
        <v>3</v>
      </c>
      <c r="M3108" s="18">
        <v>5</v>
      </c>
      <c r="N3108" s="17">
        <v>7.083333333333333</v>
      </c>
      <c r="O3108" t="s">
        <v>582</v>
      </c>
      <c r="P3108" s="3">
        <v>573.37002309227398</v>
      </c>
      <c r="Q3108" s="3">
        <v>495.36313700318368</v>
      </c>
    </row>
    <row r="3109" spans="1:17" ht="15" x14ac:dyDescent="0.25">
      <c r="A3109" s="15" t="s">
        <v>30</v>
      </c>
      <c r="B3109" s="15" t="s">
        <v>37</v>
      </c>
      <c r="C3109" t="s">
        <v>92</v>
      </c>
      <c r="D3109" s="15" t="s">
        <v>16</v>
      </c>
      <c r="E3109" t="s">
        <v>92</v>
      </c>
      <c r="F3109" s="15" t="s">
        <v>92</v>
      </c>
      <c r="G3109" t="s">
        <v>94</v>
      </c>
      <c r="H3109" s="15" t="s">
        <v>27</v>
      </c>
      <c r="I3109" t="s">
        <v>35</v>
      </c>
      <c r="J3109" s="15" t="s">
        <v>373</v>
      </c>
      <c r="K3109">
        <v>4</v>
      </c>
      <c r="L3109" s="19">
        <f>IF(AND(K3109=7,N3109&lt;M3109),1,IF(N3109&lt;M3109,K3109+1,K3109))</f>
        <v>4</v>
      </c>
      <c r="M3109" s="18">
        <v>5</v>
      </c>
      <c r="N3109" s="17">
        <v>7.083333333333333</v>
      </c>
      <c r="O3109" t="s">
        <v>582</v>
      </c>
      <c r="P3109" s="3">
        <v>573.37002309227398</v>
      </c>
      <c r="Q3109" s="3">
        <v>495.36313700318368</v>
      </c>
    </row>
    <row r="3110" spans="1:17" ht="15" x14ac:dyDescent="0.25">
      <c r="A3110" s="15" t="s">
        <v>30</v>
      </c>
      <c r="B3110" s="15" t="s">
        <v>37</v>
      </c>
      <c r="C3110" t="s">
        <v>92</v>
      </c>
      <c r="D3110" s="15" t="s">
        <v>16</v>
      </c>
      <c r="E3110" t="s">
        <v>92</v>
      </c>
      <c r="F3110" s="15" t="s">
        <v>92</v>
      </c>
      <c r="G3110" t="s">
        <v>94</v>
      </c>
      <c r="H3110" s="15" t="s">
        <v>27</v>
      </c>
      <c r="I3110" t="s">
        <v>35</v>
      </c>
      <c r="J3110" s="15" t="s">
        <v>373</v>
      </c>
      <c r="K3110">
        <v>5</v>
      </c>
      <c r="L3110" s="19">
        <f>IF(AND(K3110=7,N3110&lt;M3110),1,IF(N3110&lt;M3110,K3110+1,K3110))</f>
        <v>5</v>
      </c>
      <c r="M3110" s="18">
        <v>5</v>
      </c>
      <c r="N3110" s="17">
        <v>7.083333333333333</v>
      </c>
      <c r="O3110" t="s">
        <v>582</v>
      </c>
      <c r="P3110" s="3">
        <v>573.37002309227398</v>
      </c>
      <c r="Q3110" s="3">
        <v>495.36313700318368</v>
      </c>
    </row>
    <row r="3111" spans="1:17" ht="15" x14ac:dyDescent="0.25">
      <c r="A3111" s="15" t="s">
        <v>30</v>
      </c>
      <c r="B3111" s="15" t="s">
        <v>37</v>
      </c>
      <c r="C3111" t="s">
        <v>92</v>
      </c>
      <c r="D3111" s="15" t="s">
        <v>16</v>
      </c>
      <c r="E3111" t="s">
        <v>92</v>
      </c>
      <c r="F3111" s="15" t="s">
        <v>92</v>
      </c>
      <c r="G3111" t="s">
        <v>94</v>
      </c>
      <c r="H3111" s="15" t="s">
        <v>27</v>
      </c>
      <c r="I3111" t="s">
        <v>35</v>
      </c>
      <c r="J3111" s="15" t="s">
        <v>373</v>
      </c>
      <c r="K3111">
        <v>6</v>
      </c>
      <c r="L3111" s="19">
        <f>IF(AND(K3111=7,N3111&lt;M3111),1,IF(N3111&lt;M3111,K3111+1,K3111))</f>
        <v>6</v>
      </c>
      <c r="M3111" s="18">
        <v>5</v>
      </c>
      <c r="N3111" s="17">
        <v>7.083333333333333</v>
      </c>
      <c r="O3111" t="s">
        <v>582</v>
      </c>
      <c r="P3111" s="3">
        <v>573.37002309227398</v>
      </c>
      <c r="Q3111" s="3">
        <v>495.36313700318368</v>
      </c>
    </row>
    <row r="3112" spans="1:17" ht="15" x14ac:dyDescent="0.25">
      <c r="A3112" s="15" t="s">
        <v>30</v>
      </c>
      <c r="B3112" s="15" t="s">
        <v>37</v>
      </c>
      <c r="C3112" t="s">
        <v>92</v>
      </c>
      <c r="D3112" s="15" t="s">
        <v>16</v>
      </c>
      <c r="E3112" t="s">
        <v>92</v>
      </c>
      <c r="F3112" s="15" t="s">
        <v>92</v>
      </c>
      <c r="G3112" t="s">
        <v>94</v>
      </c>
      <c r="H3112" s="15" t="s">
        <v>27</v>
      </c>
      <c r="I3112" t="s">
        <v>35</v>
      </c>
      <c r="J3112" s="15" t="s">
        <v>373</v>
      </c>
      <c r="K3112">
        <v>7</v>
      </c>
      <c r="L3112" s="19">
        <f>IF(AND(K3112=7,N3112&lt;M3112),1,IF(N3112&lt;M3112,K3112+1,K3112))</f>
        <v>7</v>
      </c>
      <c r="M3112" s="18">
        <v>5</v>
      </c>
      <c r="N3112" s="17">
        <v>7.083333333333333</v>
      </c>
      <c r="O3112" t="s">
        <v>582</v>
      </c>
      <c r="P3112" s="3">
        <v>573.37002309227398</v>
      </c>
      <c r="Q3112" s="3">
        <v>495.36313700318368</v>
      </c>
    </row>
    <row r="3113" spans="1:17" ht="15" x14ac:dyDescent="0.25">
      <c r="A3113" s="15" t="s">
        <v>30</v>
      </c>
      <c r="B3113" s="15" t="s">
        <v>37</v>
      </c>
      <c r="C3113" t="s">
        <v>92</v>
      </c>
      <c r="D3113" s="15" t="s">
        <v>16</v>
      </c>
      <c r="E3113" t="s">
        <v>92</v>
      </c>
      <c r="F3113" s="15" t="s">
        <v>92</v>
      </c>
      <c r="G3113" t="s">
        <v>94</v>
      </c>
      <c r="H3113" s="15" t="s">
        <v>27</v>
      </c>
      <c r="I3113" t="s">
        <v>35</v>
      </c>
      <c r="J3113" s="15" t="s">
        <v>359</v>
      </c>
      <c r="K3113">
        <v>1</v>
      </c>
      <c r="L3113" s="19">
        <f>IF(AND(K3113=7,N3113&lt;M3113),1,IF(N3113&lt;M3113,K3113+1,K3113))</f>
        <v>1</v>
      </c>
      <c r="M3113" s="18">
        <v>6</v>
      </c>
      <c r="N3113" s="17">
        <v>8.0833333333333339</v>
      </c>
      <c r="O3113" t="s">
        <v>582</v>
      </c>
      <c r="P3113" s="3">
        <v>573.37002309227398</v>
      </c>
      <c r="Q3113" s="3">
        <v>495.36313700318368</v>
      </c>
    </row>
    <row r="3114" spans="1:17" ht="15" x14ac:dyDescent="0.25">
      <c r="A3114" s="15" t="s">
        <v>30</v>
      </c>
      <c r="B3114" s="15" t="s">
        <v>37</v>
      </c>
      <c r="C3114" t="s">
        <v>92</v>
      </c>
      <c r="D3114" s="15" t="s">
        <v>16</v>
      </c>
      <c r="E3114" t="s">
        <v>92</v>
      </c>
      <c r="F3114" s="15" t="s">
        <v>92</v>
      </c>
      <c r="G3114" t="s">
        <v>94</v>
      </c>
      <c r="H3114" s="15" t="s">
        <v>27</v>
      </c>
      <c r="I3114" t="s">
        <v>35</v>
      </c>
      <c r="J3114" s="15" t="s">
        <v>359</v>
      </c>
      <c r="K3114">
        <v>2</v>
      </c>
      <c r="L3114" s="19">
        <f>IF(AND(K3114=7,N3114&lt;M3114),1,IF(N3114&lt;M3114,K3114+1,K3114))</f>
        <v>2</v>
      </c>
      <c r="M3114" s="18">
        <v>6</v>
      </c>
      <c r="N3114" s="17">
        <v>8.0833333333333339</v>
      </c>
      <c r="O3114" t="s">
        <v>582</v>
      </c>
      <c r="P3114" s="3">
        <v>573.37002309227398</v>
      </c>
      <c r="Q3114" s="3">
        <v>495.36313700318368</v>
      </c>
    </row>
    <row r="3115" spans="1:17" ht="15" x14ac:dyDescent="0.25">
      <c r="A3115" s="15" t="s">
        <v>30</v>
      </c>
      <c r="B3115" s="15" t="s">
        <v>37</v>
      </c>
      <c r="C3115" t="s">
        <v>92</v>
      </c>
      <c r="D3115" s="15" t="s">
        <v>16</v>
      </c>
      <c r="E3115" t="s">
        <v>92</v>
      </c>
      <c r="F3115" s="15" t="s">
        <v>92</v>
      </c>
      <c r="G3115" t="s">
        <v>94</v>
      </c>
      <c r="H3115" s="15" t="s">
        <v>27</v>
      </c>
      <c r="I3115" t="s">
        <v>35</v>
      </c>
      <c r="J3115" s="15" t="s">
        <v>359</v>
      </c>
      <c r="K3115">
        <v>3</v>
      </c>
      <c r="L3115" s="19">
        <f>IF(AND(K3115=7,N3115&lt;M3115),1,IF(N3115&lt;M3115,K3115+1,K3115))</f>
        <v>3</v>
      </c>
      <c r="M3115" s="18">
        <v>6</v>
      </c>
      <c r="N3115" s="17">
        <v>8.0833333333333339</v>
      </c>
      <c r="O3115" t="s">
        <v>582</v>
      </c>
      <c r="P3115" s="3">
        <v>573.37002309227398</v>
      </c>
      <c r="Q3115" s="3">
        <v>495.36313700318368</v>
      </c>
    </row>
    <row r="3116" spans="1:17" ht="15" x14ac:dyDescent="0.25">
      <c r="A3116" s="15" t="s">
        <v>30</v>
      </c>
      <c r="B3116" s="15" t="s">
        <v>37</v>
      </c>
      <c r="C3116" t="s">
        <v>92</v>
      </c>
      <c r="D3116" s="15" t="s">
        <v>16</v>
      </c>
      <c r="E3116" t="s">
        <v>92</v>
      </c>
      <c r="F3116" s="15" t="s">
        <v>92</v>
      </c>
      <c r="G3116" t="s">
        <v>94</v>
      </c>
      <c r="H3116" s="15" t="s">
        <v>27</v>
      </c>
      <c r="I3116" t="s">
        <v>35</v>
      </c>
      <c r="J3116" s="15" t="s">
        <v>359</v>
      </c>
      <c r="K3116">
        <v>4</v>
      </c>
      <c r="L3116" s="19">
        <f>IF(AND(K3116=7,N3116&lt;M3116),1,IF(N3116&lt;M3116,K3116+1,K3116))</f>
        <v>4</v>
      </c>
      <c r="M3116" s="18">
        <v>6</v>
      </c>
      <c r="N3116" s="17">
        <v>8.0833333333333339</v>
      </c>
      <c r="O3116" t="s">
        <v>582</v>
      </c>
      <c r="P3116" s="3">
        <v>573.37002309227398</v>
      </c>
      <c r="Q3116" s="3">
        <v>495.36313700318368</v>
      </c>
    </row>
    <row r="3117" spans="1:17" ht="15" x14ac:dyDescent="0.25">
      <c r="A3117" s="15" t="s">
        <v>30</v>
      </c>
      <c r="B3117" s="15" t="s">
        <v>37</v>
      </c>
      <c r="C3117" t="s">
        <v>92</v>
      </c>
      <c r="D3117" s="15" t="s">
        <v>16</v>
      </c>
      <c r="E3117" t="s">
        <v>92</v>
      </c>
      <c r="F3117" s="15" t="s">
        <v>92</v>
      </c>
      <c r="G3117" t="s">
        <v>94</v>
      </c>
      <c r="H3117" s="15" t="s">
        <v>27</v>
      </c>
      <c r="I3117" t="s">
        <v>35</v>
      </c>
      <c r="J3117" s="15" t="s">
        <v>359</v>
      </c>
      <c r="K3117">
        <v>5</v>
      </c>
      <c r="L3117" s="19">
        <f>IF(AND(K3117=7,N3117&lt;M3117),1,IF(N3117&lt;M3117,K3117+1,K3117))</f>
        <v>5</v>
      </c>
      <c r="M3117" s="18">
        <v>6</v>
      </c>
      <c r="N3117" s="17">
        <v>8.0833333333333339</v>
      </c>
      <c r="O3117" t="s">
        <v>582</v>
      </c>
      <c r="P3117" s="3">
        <v>573.37002309227398</v>
      </c>
      <c r="Q3117" s="3">
        <v>495.36313700318368</v>
      </c>
    </row>
    <row r="3118" spans="1:17" ht="15" x14ac:dyDescent="0.25">
      <c r="A3118" s="15" t="s">
        <v>30</v>
      </c>
      <c r="B3118" s="15" t="s">
        <v>37</v>
      </c>
      <c r="C3118" t="s">
        <v>92</v>
      </c>
      <c r="D3118" s="15" t="s">
        <v>16</v>
      </c>
      <c r="E3118" t="s">
        <v>92</v>
      </c>
      <c r="F3118" s="15" t="s">
        <v>92</v>
      </c>
      <c r="G3118" t="s">
        <v>94</v>
      </c>
      <c r="H3118" s="15" t="s">
        <v>27</v>
      </c>
      <c r="I3118" t="s">
        <v>35</v>
      </c>
      <c r="J3118" s="15" t="s">
        <v>359</v>
      </c>
      <c r="K3118">
        <v>6</v>
      </c>
      <c r="L3118" s="19">
        <f>IF(AND(K3118=7,N3118&lt;M3118),1,IF(N3118&lt;M3118,K3118+1,K3118))</f>
        <v>6</v>
      </c>
      <c r="M3118" s="18">
        <v>6</v>
      </c>
      <c r="N3118" s="17">
        <v>8.0833333333333339</v>
      </c>
      <c r="O3118" t="s">
        <v>582</v>
      </c>
      <c r="P3118" s="3">
        <v>573.37002309227398</v>
      </c>
      <c r="Q3118" s="3">
        <v>495.36313700318368</v>
      </c>
    </row>
    <row r="3119" spans="1:17" ht="15" x14ac:dyDescent="0.25">
      <c r="A3119" s="15" t="s">
        <v>30</v>
      </c>
      <c r="B3119" s="15" t="s">
        <v>37</v>
      </c>
      <c r="C3119" t="s">
        <v>92</v>
      </c>
      <c r="D3119" s="15" t="s">
        <v>16</v>
      </c>
      <c r="E3119" t="s">
        <v>92</v>
      </c>
      <c r="F3119" s="15" t="s">
        <v>92</v>
      </c>
      <c r="G3119" t="s">
        <v>94</v>
      </c>
      <c r="H3119" s="15" t="s">
        <v>27</v>
      </c>
      <c r="I3119" t="s">
        <v>35</v>
      </c>
      <c r="J3119" s="15" t="s">
        <v>359</v>
      </c>
      <c r="K3119">
        <v>7</v>
      </c>
      <c r="L3119" s="19">
        <f>IF(AND(K3119=7,N3119&lt;M3119),1,IF(N3119&lt;M3119,K3119+1,K3119))</f>
        <v>7</v>
      </c>
      <c r="M3119" s="18">
        <v>6</v>
      </c>
      <c r="N3119" s="17">
        <v>8.0833333333333339</v>
      </c>
      <c r="O3119" t="s">
        <v>582</v>
      </c>
      <c r="P3119" s="3">
        <v>573.37002309227398</v>
      </c>
      <c r="Q3119" s="3">
        <v>495.36313700318368</v>
      </c>
    </row>
    <row r="3120" spans="1:17" ht="15" x14ac:dyDescent="0.25">
      <c r="A3120" s="15" t="s">
        <v>30</v>
      </c>
      <c r="B3120" s="15" t="s">
        <v>37</v>
      </c>
      <c r="C3120" t="s">
        <v>92</v>
      </c>
      <c r="D3120" s="15" t="s">
        <v>16</v>
      </c>
      <c r="E3120" t="s">
        <v>92</v>
      </c>
      <c r="F3120" s="15" t="s">
        <v>92</v>
      </c>
      <c r="G3120" t="s">
        <v>94</v>
      </c>
      <c r="H3120" s="15" t="s">
        <v>27</v>
      </c>
      <c r="I3120" t="s">
        <v>35</v>
      </c>
      <c r="J3120" s="15" t="s">
        <v>565</v>
      </c>
      <c r="K3120">
        <v>1</v>
      </c>
      <c r="L3120" s="19">
        <f>IF(AND(K3120=7,N3120&lt;M3120),1,IF(N3120&lt;M3120,K3120+1,K3120))</f>
        <v>1</v>
      </c>
      <c r="M3120" s="18">
        <v>7</v>
      </c>
      <c r="N3120" s="17">
        <v>9.0833333333333339</v>
      </c>
      <c r="O3120" t="s">
        <v>582</v>
      </c>
      <c r="P3120" s="3">
        <v>573.37002309227398</v>
      </c>
      <c r="Q3120" s="3">
        <v>495.36313700318368</v>
      </c>
    </row>
    <row r="3121" spans="1:17" ht="15" x14ac:dyDescent="0.25">
      <c r="A3121" s="15" t="s">
        <v>30</v>
      </c>
      <c r="B3121" s="15" t="s">
        <v>37</v>
      </c>
      <c r="C3121" t="s">
        <v>92</v>
      </c>
      <c r="D3121" s="15" t="s">
        <v>16</v>
      </c>
      <c r="E3121" t="s">
        <v>92</v>
      </c>
      <c r="F3121" s="15" t="s">
        <v>92</v>
      </c>
      <c r="G3121" t="s">
        <v>94</v>
      </c>
      <c r="H3121" s="15" t="s">
        <v>27</v>
      </c>
      <c r="I3121" t="s">
        <v>35</v>
      </c>
      <c r="J3121" s="15" t="s">
        <v>565</v>
      </c>
      <c r="K3121">
        <v>2</v>
      </c>
      <c r="L3121" s="19">
        <f>IF(AND(K3121=7,N3121&lt;M3121),1,IF(N3121&lt;M3121,K3121+1,K3121))</f>
        <v>2</v>
      </c>
      <c r="M3121" s="18">
        <v>7</v>
      </c>
      <c r="N3121" s="17">
        <v>9.0833333333333339</v>
      </c>
      <c r="O3121" t="s">
        <v>582</v>
      </c>
      <c r="P3121" s="3">
        <v>573.37002309227398</v>
      </c>
      <c r="Q3121" s="3">
        <v>495.36313700318368</v>
      </c>
    </row>
    <row r="3122" spans="1:17" ht="15" x14ac:dyDescent="0.25">
      <c r="A3122" s="15" t="s">
        <v>30</v>
      </c>
      <c r="B3122" s="15" t="s">
        <v>37</v>
      </c>
      <c r="C3122" t="s">
        <v>92</v>
      </c>
      <c r="D3122" s="15" t="s">
        <v>16</v>
      </c>
      <c r="E3122" t="s">
        <v>92</v>
      </c>
      <c r="F3122" s="15" t="s">
        <v>92</v>
      </c>
      <c r="G3122" t="s">
        <v>94</v>
      </c>
      <c r="H3122" s="15" t="s">
        <v>27</v>
      </c>
      <c r="I3122" t="s">
        <v>35</v>
      </c>
      <c r="J3122" s="15" t="s">
        <v>565</v>
      </c>
      <c r="K3122">
        <v>3</v>
      </c>
      <c r="L3122" s="19">
        <f>IF(AND(K3122=7,N3122&lt;M3122),1,IF(N3122&lt;M3122,K3122+1,K3122))</f>
        <v>3</v>
      </c>
      <c r="M3122" s="18">
        <v>7</v>
      </c>
      <c r="N3122" s="17">
        <v>9.0833333333333339</v>
      </c>
      <c r="O3122" t="s">
        <v>582</v>
      </c>
      <c r="P3122" s="3">
        <v>573.37002309227398</v>
      </c>
      <c r="Q3122" s="3">
        <v>495.36313700318368</v>
      </c>
    </row>
    <row r="3123" spans="1:17" ht="15" x14ac:dyDescent="0.25">
      <c r="A3123" s="15" t="s">
        <v>30</v>
      </c>
      <c r="B3123" s="15" t="s">
        <v>37</v>
      </c>
      <c r="C3123" t="s">
        <v>92</v>
      </c>
      <c r="D3123" s="15" t="s">
        <v>16</v>
      </c>
      <c r="E3123" t="s">
        <v>92</v>
      </c>
      <c r="F3123" s="15" t="s">
        <v>92</v>
      </c>
      <c r="G3123" t="s">
        <v>94</v>
      </c>
      <c r="H3123" s="15" t="s">
        <v>27</v>
      </c>
      <c r="I3123" t="s">
        <v>35</v>
      </c>
      <c r="J3123" s="15" t="s">
        <v>565</v>
      </c>
      <c r="K3123">
        <v>4</v>
      </c>
      <c r="L3123" s="19">
        <f>IF(AND(K3123=7,N3123&lt;M3123),1,IF(N3123&lt;M3123,K3123+1,K3123))</f>
        <v>4</v>
      </c>
      <c r="M3123" s="18">
        <v>7</v>
      </c>
      <c r="N3123" s="17">
        <v>9.0833333333333339</v>
      </c>
      <c r="O3123" t="s">
        <v>582</v>
      </c>
      <c r="P3123" s="3">
        <v>573.37002309227398</v>
      </c>
      <c r="Q3123" s="3">
        <v>495.36313700318368</v>
      </c>
    </row>
    <row r="3124" spans="1:17" ht="15" x14ac:dyDescent="0.25">
      <c r="A3124" s="15" t="s">
        <v>30</v>
      </c>
      <c r="B3124" s="15" t="s">
        <v>37</v>
      </c>
      <c r="C3124" t="s">
        <v>92</v>
      </c>
      <c r="D3124" s="15" t="s">
        <v>16</v>
      </c>
      <c r="E3124" t="s">
        <v>92</v>
      </c>
      <c r="F3124" s="15" t="s">
        <v>92</v>
      </c>
      <c r="G3124" t="s">
        <v>94</v>
      </c>
      <c r="H3124" s="15" t="s">
        <v>27</v>
      </c>
      <c r="I3124" t="s">
        <v>35</v>
      </c>
      <c r="J3124" s="15" t="s">
        <v>565</v>
      </c>
      <c r="K3124">
        <v>5</v>
      </c>
      <c r="L3124" s="19">
        <f>IF(AND(K3124=7,N3124&lt;M3124),1,IF(N3124&lt;M3124,K3124+1,K3124))</f>
        <v>5</v>
      </c>
      <c r="M3124" s="18">
        <v>7</v>
      </c>
      <c r="N3124" s="17">
        <v>9.0833333333333339</v>
      </c>
      <c r="O3124" t="s">
        <v>582</v>
      </c>
      <c r="P3124" s="3">
        <v>573.37002309227398</v>
      </c>
      <c r="Q3124" s="3">
        <v>495.36313700318368</v>
      </c>
    </row>
    <row r="3125" spans="1:17" ht="15" x14ac:dyDescent="0.25">
      <c r="A3125" s="15" t="s">
        <v>30</v>
      </c>
      <c r="B3125" s="15" t="s">
        <v>37</v>
      </c>
      <c r="C3125" t="s">
        <v>92</v>
      </c>
      <c r="D3125" s="15" t="s">
        <v>16</v>
      </c>
      <c r="E3125" t="s">
        <v>92</v>
      </c>
      <c r="F3125" s="15" t="s">
        <v>92</v>
      </c>
      <c r="G3125" t="s">
        <v>94</v>
      </c>
      <c r="H3125" s="15" t="s">
        <v>27</v>
      </c>
      <c r="I3125" t="s">
        <v>35</v>
      </c>
      <c r="J3125" s="15" t="s">
        <v>565</v>
      </c>
      <c r="K3125">
        <v>6</v>
      </c>
      <c r="L3125" s="19">
        <f>IF(AND(K3125=7,N3125&lt;M3125),1,IF(N3125&lt;M3125,K3125+1,K3125))</f>
        <v>6</v>
      </c>
      <c r="M3125" s="18">
        <v>7</v>
      </c>
      <c r="N3125" s="17">
        <v>9.0833333333333339</v>
      </c>
      <c r="O3125" t="s">
        <v>582</v>
      </c>
      <c r="P3125" s="3">
        <v>573.37002309227398</v>
      </c>
      <c r="Q3125" s="3">
        <v>495.36313700318368</v>
      </c>
    </row>
    <row r="3126" spans="1:17" ht="15" x14ac:dyDescent="0.25">
      <c r="A3126" s="15" t="s">
        <v>30</v>
      </c>
      <c r="B3126" s="15" t="s">
        <v>37</v>
      </c>
      <c r="C3126" t="s">
        <v>92</v>
      </c>
      <c r="D3126" s="15" t="s">
        <v>16</v>
      </c>
      <c r="E3126" t="s">
        <v>92</v>
      </c>
      <c r="F3126" s="15" t="s">
        <v>92</v>
      </c>
      <c r="G3126" t="s">
        <v>94</v>
      </c>
      <c r="H3126" s="15" t="s">
        <v>27</v>
      </c>
      <c r="I3126" t="s">
        <v>35</v>
      </c>
      <c r="J3126" s="15" t="s">
        <v>565</v>
      </c>
      <c r="K3126">
        <v>7</v>
      </c>
      <c r="L3126" s="19">
        <f>IF(AND(K3126=7,N3126&lt;M3126),1,IF(N3126&lt;M3126,K3126+1,K3126))</f>
        <v>7</v>
      </c>
      <c r="M3126" s="18">
        <v>7</v>
      </c>
      <c r="N3126" s="17">
        <v>9.0833333333333339</v>
      </c>
      <c r="O3126" t="s">
        <v>582</v>
      </c>
      <c r="P3126" s="3">
        <v>573.37002309227398</v>
      </c>
      <c r="Q3126" s="3">
        <v>495.36313700318368</v>
      </c>
    </row>
    <row r="3127" spans="1:17" ht="15" x14ac:dyDescent="0.25">
      <c r="A3127" s="15" t="s">
        <v>30</v>
      </c>
      <c r="B3127" s="15" t="s">
        <v>37</v>
      </c>
      <c r="C3127" t="s">
        <v>92</v>
      </c>
      <c r="D3127" s="15" t="s">
        <v>16</v>
      </c>
      <c r="E3127" t="s">
        <v>92</v>
      </c>
      <c r="F3127" s="15" t="s">
        <v>92</v>
      </c>
      <c r="G3127" t="s">
        <v>94</v>
      </c>
      <c r="H3127" s="15" t="s">
        <v>27</v>
      </c>
      <c r="I3127" t="s">
        <v>35</v>
      </c>
      <c r="J3127" s="15" t="s">
        <v>638</v>
      </c>
      <c r="K3127">
        <v>1</v>
      </c>
      <c r="L3127" s="19">
        <f>IF(AND(K3127=7,N3127&lt;M3127),1,IF(N3127&lt;M3127,K3127+1,K3127))</f>
        <v>1</v>
      </c>
      <c r="M3127" s="18">
        <v>7.5</v>
      </c>
      <c r="N3127" s="17">
        <v>9.5833333333333339</v>
      </c>
      <c r="O3127" t="s">
        <v>582</v>
      </c>
      <c r="P3127" s="3">
        <v>573.37002309227398</v>
      </c>
      <c r="Q3127" s="3">
        <v>495.36313700318368</v>
      </c>
    </row>
    <row r="3128" spans="1:17" ht="15" x14ac:dyDescent="0.25">
      <c r="A3128" s="15" t="s">
        <v>30</v>
      </c>
      <c r="B3128" s="15" t="s">
        <v>37</v>
      </c>
      <c r="C3128" t="s">
        <v>92</v>
      </c>
      <c r="D3128" s="15" t="s">
        <v>16</v>
      </c>
      <c r="E3128" t="s">
        <v>92</v>
      </c>
      <c r="F3128" s="15" t="s">
        <v>92</v>
      </c>
      <c r="G3128" t="s">
        <v>94</v>
      </c>
      <c r="H3128" s="15" t="s">
        <v>27</v>
      </c>
      <c r="I3128" t="s">
        <v>35</v>
      </c>
      <c r="J3128" s="15" t="s">
        <v>638</v>
      </c>
      <c r="K3128">
        <v>4</v>
      </c>
      <c r="L3128" s="19">
        <f>IF(AND(K3128=7,N3128&lt;M3128),1,IF(N3128&lt;M3128,K3128+1,K3128))</f>
        <v>4</v>
      </c>
      <c r="M3128" s="18">
        <v>7.5</v>
      </c>
      <c r="N3128" s="17">
        <v>9.5833333333333339</v>
      </c>
      <c r="O3128" t="s">
        <v>582</v>
      </c>
      <c r="P3128" s="3">
        <v>573.37002309227398</v>
      </c>
      <c r="Q3128" s="3">
        <v>495.36313700318368</v>
      </c>
    </row>
    <row r="3129" spans="1:17" ht="15" x14ac:dyDescent="0.25">
      <c r="A3129" s="15" t="s">
        <v>30</v>
      </c>
      <c r="B3129" s="15" t="s">
        <v>37</v>
      </c>
      <c r="C3129" t="s">
        <v>92</v>
      </c>
      <c r="D3129" s="15" t="s">
        <v>16</v>
      </c>
      <c r="E3129" t="s">
        <v>92</v>
      </c>
      <c r="F3129" s="15" t="s">
        <v>92</v>
      </c>
      <c r="G3129" t="s">
        <v>94</v>
      </c>
      <c r="H3129" s="15" t="s">
        <v>27</v>
      </c>
      <c r="I3129" t="s">
        <v>35</v>
      </c>
      <c r="J3129" s="15" t="s">
        <v>638</v>
      </c>
      <c r="K3129">
        <v>5</v>
      </c>
      <c r="L3129" s="19">
        <f>IF(AND(K3129=7,N3129&lt;M3129),1,IF(N3129&lt;M3129,K3129+1,K3129))</f>
        <v>5</v>
      </c>
      <c r="M3129" s="18">
        <v>7.5</v>
      </c>
      <c r="N3129" s="17">
        <v>9.5833333333333339</v>
      </c>
      <c r="O3129" t="s">
        <v>582</v>
      </c>
      <c r="P3129" s="3">
        <v>573.37002309227398</v>
      </c>
      <c r="Q3129" s="3">
        <v>495.36313700318368</v>
      </c>
    </row>
    <row r="3130" spans="1:17" ht="15" x14ac:dyDescent="0.25">
      <c r="A3130" s="15" t="s">
        <v>30</v>
      </c>
      <c r="B3130" s="15" t="s">
        <v>37</v>
      </c>
      <c r="C3130" t="s">
        <v>92</v>
      </c>
      <c r="D3130" s="15" t="s">
        <v>16</v>
      </c>
      <c r="E3130" t="s">
        <v>92</v>
      </c>
      <c r="F3130" s="15" t="s">
        <v>92</v>
      </c>
      <c r="G3130" t="s">
        <v>94</v>
      </c>
      <c r="H3130" s="15" t="s">
        <v>27</v>
      </c>
      <c r="I3130" t="s">
        <v>35</v>
      </c>
      <c r="J3130" s="15" t="s">
        <v>638</v>
      </c>
      <c r="K3130">
        <v>6</v>
      </c>
      <c r="L3130" s="19">
        <f>IF(AND(K3130=7,N3130&lt;M3130),1,IF(N3130&lt;M3130,K3130+1,K3130))</f>
        <v>6</v>
      </c>
      <c r="M3130" s="18">
        <v>7.5</v>
      </c>
      <c r="N3130" s="17">
        <v>9.5833333333333339</v>
      </c>
      <c r="O3130" t="s">
        <v>582</v>
      </c>
      <c r="P3130" s="3">
        <v>573.37002309227398</v>
      </c>
      <c r="Q3130" s="3">
        <v>495.36313700318368</v>
      </c>
    </row>
    <row r="3131" spans="1:17" ht="15" x14ac:dyDescent="0.25">
      <c r="A3131" s="15" t="s">
        <v>30</v>
      </c>
      <c r="B3131" s="15" t="s">
        <v>37</v>
      </c>
      <c r="C3131" t="s">
        <v>92</v>
      </c>
      <c r="D3131" s="15" t="s">
        <v>16</v>
      </c>
      <c r="E3131" t="s">
        <v>92</v>
      </c>
      <c r="F3131" s="15" t="s">
        <v>92</v>
      </c>
      <c r="G3131" t="s">
        <v>94</v>
      </c>
      <c r="H3131" s="15" t="s">
        <v>27</v>
      </c>
      <c r="I3131" t="s">
        <v>35</v>
      </c>
      <c r="J3131" s="15" t="s">
        <v>638</v>
      </c>
      <c r="K3131">
        <v>7</v>
      </c>
      <c r="L3131" s="19">
        <f>IF(AND(K3131=7,N3131&lt;M3131),1,IF(N3131&lt;M3131,K3131+1,K3131))</f>
        <v>7</v>
      </c>
      <c r="M3131" s="18">
        <v>7.5</v>
      </c>
      <c r="N3131" s="17">
        <v>9.5833333333333339</v>
      </c>
      <c r="O3131" t="s">
        <v>582</v>
      </c>
      <c r="P3131" s="3">
        <v>573.37002309227398</v>
      </c>
      <c r="Q3131" s="3">
        <v>495.36313700318368</v>
      </c>
    </row>
    <row r="3132" spans="1:17" ht="15" x14ac:dyDescent="0.25">
      <c r="A3132" s="15" t="s">
        <v>30</v>
      </c>
      <c r="B3132" s="15" t="s">
        <v>37</v>
      </c>
      <c r="C3132" t="s">
        <v>92</v>
      </c>
      <c r="D3132" s="15" t="s">
        <v>16</v>
      </c>
      <c r="E3132" t="s">
        <v>92</v>
      </c>
      <c r="F3132" s="15" t="s">
        <v>92</v>
      </c>
      <c r="G3132" t="s">
        <v>94</v>
      </c>
      <c r="H3132" s="15" t="s">
        <v>27</v>
      </c>
      <c r="I3132" t="s">
        <v>35</v>
      </c>
      <c r="J3132" s="15" t="s">
        <v>588</v>
      </c>
      <c r="K3132">
        <v>1</v>
      </c>
      <c r="L3132" s="19">
        <f>IF(AND(K3132=7,N3132&lt;M3132),1,IF(N3132&lt;M3132,K3132+1,K3132))</f>
        <v>1</v>
      </c>
      <c r="M3132" s="18">
        <v>8</v>
      </c>
      <c r="N3132" s="17">
        <v>10.083333333333334</v>
      </c>
      <c r="O3132" t="s">
        <v>582</v>
      </c>
      <c r="P3132" s="3">
        <v>573.37002309227398</v>
      </c>
      <c r="Q3132" s="3">
        <v>495.36313700318368</v>
      </c>
    </row>
    <row r="3133" spans="1:17" ht="15" x14ac:dyDescent="0.25">
      <c r="A3133" s="15" t="s">
        <v>30</v>
      </c>
      <c r="B3133" s="15" t="s">
        <v>37</v>
      </c>
      <c r="C3133" t="s">
        <v>92</v>
      </c>
      <c r="D3133" s="15" t="s">
        <v>16</v>
      </c>
      <c r="E3133" t="s">
        <v>92</v>
      </c>
      <c r="F3133" s="15" t="s">
        <v>92</v>
      </c>
      <c r="G3133" t="s">
        <v>94</v>
      </c>
      <c r="H3133" s="15" t="s">
        <v>27</v>
      </c>
      <c r="I3133" t="s">
        <v>35</v>
      </c>
      <c r="J3133" s="15" t="s">
        <v>588</v>
      </c>
      <c r="K3133">
        <v>2</v>
      </c>
      <c r="L3133" s="19">
        <f>IF(AND(K3133=7,N3133&lt;M3133),1,IF(N3133&lt;M3133,K3133+1,K3133))</f>
        <v>2</v>
      </c>
      <c r="M3133" s="18">
        <v>8</v>
      </c>
      <c r="N3133" s="17">
        <v>10.083333333333334</v>
      </c>
      <c r="O3133" t="s">
        <v>582</v>
      </c>
      <c r="P3133" s="3">
        <v>573.37002309227398</v>
      </c>
      <c r="Q3133" s="3">
        <v>495.36313700318368</v>
      </c>
    </row>
    <row r="3134" spans="1:17" ht="15" x14ac:dyDescent="0.25">
      <c r="A3134" s="15" t="s">
        <v>30</v>
      </c>
      <c r="B3134" s="15" t="s">
        <v>37</v>
      </c>
      <c r="C3134" t="s">
        <v>92</v>
      </c>
      <c r="D3134" s="15" t="s">
        <v>16</v>
      </c>
      <c r="E3134" t="s">
        <v>92</v>
      </c>
      <c r="F3134" s="15" t="s">
        <v>92</v>
      </c>
      <c r="G3134" t="s">
        <v>94</v>
      </c>
      <c r="H3134" s="15" t="s">
        <v>27</v>
      </c>
      <c r="I3134" t="s">
        <v>35</v>
      </c>
      <c r="J3134" s="15" t="s">
        <v>588</v>
      </c>
      <c r="K3134">
        <v>3</v>
      </c>
      <c r="L3134" s="19">
        <f>IF(AND(K3134=7,N3134&lt;M3134),1,IF(N3134&lt;M3134,K3134+1,K3134))</f>
        <v>3</v>
      </c>
      <c r="M3134" s="18">
        <v>8</v>
      </c>
      <c r="N3134" s="17">
        <v>10.083333333333334</v>
      </c>
      <c r="O3134" t="s">
        <v>582</v>
      </c>
      <c r="P3134" s="3">
        <v>573.37002309227398</v>
      </c>
      <c r="Q3134" s="3">
        <v>495.36313700318368</v>
      </c>
    </row>
    <row r="3135" spans="1:17" ht="15" x14ac:dyDescent="0.25">
      <c r="A3135" s="15" t="s">
        <v>30</v>
      </c>
      <c r="B3135" s="15" t="s">
        <v>37</v>
      </c>
      <c r="C3135" t="s">
        <v>92</v>
      </c>
      <c r="D3135" s="15" t="s">
        <v>16</v>
      </c>
      <c r="E3135" t="s">
        <v>92</v>
      </c>
      <c r="F3135" s="15" t="s">
        <v>92</v>
      </c>
      <c r="G3135" t="s">
        <v>94</v>
      </c>
      <c r="H3135" s="15" t="s">
        <v>27</v>
      </c>
      <c r="I3135" t="s">
        <v>35</v>
      </c>
      <c r="J3135" s="15" t="s">
        <v>588</v>
      </c>
      <c r="K3135">
        <v>4</v>
      </c>
      <c r="L3135" s="19">
        <f>IF(AND(K3135=7,N3135&lt;M3135),1,IF(N3135&lt;M3135,K3135+1,K3135))</f>
        <v>4</v>
      </c>
      <c r="M3135" s="18">
        <v>8</v>
      </c>
      <c r="N3135" s="17">
        <v>10.083333333333334</v>
      </c>
      <c r="O3135" t="s">
        <v>582</v>
      </c>
      <c r="P3135" s="3">
        <v>573.37002309227398</v>
      </c>
      <c r="Q3135" s="3">
        <v>495.36313700318368</v>
      </c>
    </row>
    <row r="3136" spans="1:17" ht="15" x14ac:dyDescent="0.25">
      <c r="A3136" s="15" t="s">
        <v>30</v>
      </c>
      <c r="B3136" s="15" t="s">
        <v>37</v>
      </c>
      <c r="C3136" t="s">
        <v>92</v>
      </c>
      <c r="D3136" s="15" t="s">
        <v>16</v>
      </c>
      <c r="E3136" t="s">
        <v>92</v>
      </c>
      <c r="F3136" s="15" t="s">
        <v>92</v>
      </c>
      <c r="G3136" t="s">
        <v>94</v>
      </c>
      <c r="H3136" s="15" t="s">
        <v>27</v>
      </c>
      <c r="I3136" t="s">
        <v>35</v>
      </c>
      <c r="J3136" s="15" t="s">
        <v>588</v>
      </c>
      <c r="K3136">
        <v>5</v>
      </c>
      <c r="L3136" s="19">
        <f>IF(AND(K3136=7,N3136&lt;M3136),1,IF(N3136&lt;M3136,K3136+1,K3136))</f>
        <v>5</v>
      </c>
      <c r="M3136" s="18">
        <v>8</v>
      </c>
      <c r="N3136" s="17">
        <v>10.083333333333334</v>
      </c>
      <c r="O3136" t="s">
        <v>582</v>
      </c>
      <c r="P3136" s="3">
        <v>573.37002309227398</v>
      </c>
      <c r="Q3136" s="3">
        <v>495.36313700318368</v>
      </c>
    </row>
    <row r="3137" spans="1:17" ht="15" x14ac:dyDescent="0.25">
      <c r="A3137" s="15" t="s">
        <v>30</v>
      </c>
      <c r="B3137" s="15" t="s">
        <v>37</v>
      </c>
      <c r="C3137" t="s">
        <v>92</v>
      </c>
      <c r="D3137" s="15" t="s">
        <v>16</v>
      </c>
      <c r="E3137" t="s">
        <v>92</v>
      </c>
      <c r="F3137" s="15" t="s">
        <v>92</v>
      </c>
      <c r="G3137" t="s">
        <v>94</v>
      </c>
      <c r="H3137" s="15" t="s">
        <v>27</v>
      </c>
      <c r="I3137" t="s">
        <v>35</v>
      </c>
      <c r="J3137" s="15" t="s">
        <v>588</v>
      </c>
      <c r="K3137">
        <v>6</v>
      </c>
      <c r="L3137" s="19">
        <f>IF(AND(K3137=7,N3137&lt;M3137),1,IF(N3137&lt;M3137,K3137+1,K3137))</f>
        <v>6</v>
      </c>
      <c r="M3137" s="18">
        <v>8</v>
      </c>
      <c r="N3137" s="17">
        <v>10.083333333333334</v>
      </c>
      <c r="O3137" t="s">
        <v>582</v>
      </c>
      <c r="P3137" s="3">
        <v>573.37002309227398</v>
      </c>
      <c r="Q3137" s="3">
        <v>495.36313700318368</v>
      </c>
    </row>
    <row r="3138" spans="1:17" ht="15" x14ac:dyDescent="0.25">
      <c r="A3138" s="15" t="s">
        <v>30</v>
      </c>
      <c r="B3138" s="15" t="s">
        <v>37</v>
      </c>
      <c r="C3138" t="s">
        <v>92</v>
      </c>
      <c r="D3138" s="15" t="s">
        <v>16</v>
      </c>
      <c r="E3138" t="s">
        <v>92</v>
      </c>
      <c r="F3138" s="15" t="s">
        <v>92</v>
      </c>
      <c r="G3138" t="s">
        <v>94</v>
      </c>
      <c r="H3138" s="15" t="s">
        <v>27</v>
      </c>
      <c r="I3138" t="s">
        <v>35</v>
      </c>
      <c r="J3138" s="15" t="s">
        <v>588</v>
      </c>
      <c r="K3138">
        <v>7</v>
      </c>
      <c r="L3138" s="19">
        <f>IF(AND(K3138=7,N3138&lt;M3138),1,IF(N3138&lt;M3138,K3138+1,K3138))</f>
        <v>7</v>
      </c>
      <c r="M3138" s="18">
        <v>8</v>
      </c>
      <c r="N3138" s="17">
        <v>10.083333333333334</v>
      </c>
      <c r="O3138" t="s">
        <v>582</v>
      </c>
      <c r="P3138" s="3">
        <v>573.37002309227398</v>
      </c>
      <c r="Q3138" s="3">
        <v>495.36313700318368</v>
      </c>
    </row>
    <row r="3139" spans="1:17" ht="15" x14ac:dyDescent="0.25">
      <c r="A3139" s="15" t="s">
        <v>30</v>
      </c>
      <c r="B3139" s="15" t="s">
        <v>37</v>
      </c>
      <c r="C3139" t="s">
        <v>92</v>
      </c>
      <c r="D3139" s="15" t="s">
        <v>16</v>
      </c>
      <c r="E3139" t="s">
        <v>92</v>
      </c>
      <c r="F3139" s="15" t="s">
        <v>92</v>
      </c>
      <c r="G3139" t="s">
        <v>94</v>
      </c>
      <c r="H3139" s="15" t="s">
        <v>27</v>
      </c>
      <c r="I3139" t="s">
        <v>35</v>
      </c>
      <c r="J3139" s="15" t="s">
        <v>757</v>
      </c>
      <c r="K3139">
        <v>3</v>
      </c>
      <c r="L3139" s="19">
        <f>IF(AND(K3139=7,N3139&lt;M3139),1,IF(N3139&lt;M3139,K3139+1,K3139))</f>
        <v>3</v>
      </c>
      <c r="M3139" s="18">
        <v>8.5</v>
      </c>
      <c r="N3139" s="17">
        <v>10.583333333333334</v>
      </c>
      <c r="O3139" t="s">
        <v>582</v>
      </c>
      <c r="P3139" s="3">
        <v>573.37002309227398</v>
      </c>
      <c r="Q3139" s="3">
        <v>495.36313700318368</v>
      </c>
    </row>
    <row r="3140" spans="1:17" ht="15" x14ac:dyDescent="0.25">
      <c r="A3140" s="15" t="s">
        <v>30</v>
      </c>
      <c r="B3140" s="15" t="s">
        <v>37</v>
      </c>
      <c r="C3140" t="s">
        <v>92</v>
      </c>
      <c r="D3140" s="15" t="s">
        <v>16</v>
      </c>
      <c r="E3140" t="s">
        <v>92</v>
      </c>
      <c r="F3140" s="15" t="s">
        <v>92</v>
      </c>
      <c r="G3140" t="s">
        <v>94</v>
      </c>
      <c r="H3140" s="15" t="s">
        <v>27</v>
      </c>
      <c r="I3140" t="s">
        <v>35</v>
      </c>
      <c r="J3140" s="15" t="s">
        <v>757</v>
      </c>
      <c r="K3140">
        <v>5</v>
      </c>
      <c r="L3140" s="19">
        <f>IF(AND(K3140=7,N3140&lt;M3140),1,IF(N3140&lt;M3140,K3140+1,K3140))</f>
        <v>5</v>
      </c>
      <c r="M3140" s="18">
        <v>8.5</v>
      </c>
      <c r="N3140" s="17">
        <v>10.583333333333334</v>
      </c>
      <c r="O3140" t="s">
        <v>582</v>
      </c>
      <c r="P3140" s="3">
        <v>573.37002309227398</v>
      </c>
      <c r="Q3140" s="3">
        <v>495.36313700318368</v>
      </c>
    </row>
    <row r="3141" spans="1:17" ht="15" x14ac:dyDescent="0.25">
      <c r="A3141" s="15" t="s">
        <v>30</v>
      </c>
      <c r="B3141" s="15" t="s">
        <v>37</v>
      </c>
      <c r="C3141" t="s">
        <v>92</v>
      </c>
      <c r="D3141" s="15" t="s">
        <v>16</v>
      </c>
      <c r="E3141" t="s">
        <v>92</v>
      </c>
      <c r="F3141" s="15" t="s">
        <v>92</v>
      </c>
      <c r="G3141" t="s">
        <v>94</v>
      </c>
      <c r="H3141" s="15" t="s">
        <v>27</v>
      </c>
      <c r="I3141" t="s">
        <v>35</v>
      </c>
      <c r="J3141" s="15" t="s">
        <v>757</v>
      </c>
      <c r="K3141">
        <v>7</v>
      </c>
      <c r="L3141" s="19">
        <f>IF(AND(K3141=7,N3141&lt;M3141),1,IF(N3141&lt;M3141,K3141+1,K3141))</f>
        <v>7</v>
      </c>
      <c r="M3141" s="18">
        <v>8.8333333333333339</v>
      </c>
      <c r="N3141" s="17">
        <v>10.916666666666666</v>
      </c>
      <c r="O3141" t="s">
        <v>582</v>
      </c>
      <c r="P3141" s="3">
        <v>573.37002309227398</v>
      </c>
      <c r="Q3141" s="3">
        <v>495.36313700318368</v>
      </c>
    </row>
    <row r="3142" spans="1:17" ht="15" x14ac:dyDescent="0.25">
      <c r="A3142" s="15" t="s">
        <v>30</v>
      </c>
      <c r="B3142" s="15" t="s">
        <v>37</v>
      </c>
      <c r="C3142" t="s">
        <v>92</v>
      </c>
      <c r="D3142" s="15" t="s">
        <v>16</v>
      </c>
      <c r="E3142" t="s">
        <v>92</v>
      </c>
      <c r="F3142" s="15" t="s">
        <v>92</v>
      </c>
      <c r="G3142" t="s">
        <v>94</v>
      </c>
      <c r="H3142" s="15" t="s">
        <v>27</v>
      </c>
      <c r="I3142" t="s">
        <v>35</v>
      </c>
      <c r="J3142" s="15" t="s">
        <v>572</v>
      </c>
      <c r="K3142">
        <v>1</v>
      </c>
      <c r="L3142" s="19">
        <f>IF(AND(K3142=7,N3142&lt;M3142),1,IF(N3142&lt;M3142,K3142+1,K3142))</f>
        <v>1</v>
      </c>
      <c r="M3142" s="18">
        <v>9</v>
      </c>
      <c r="N3142" s="17">
        <v>11.083333333333334</v>
      </c>
      <c r="O3142" t="s">
        <v>582</v>
      </c>
      <c r="P3142" s="3">
        <v>573.37002309227398</v>
      </c>
      <c r="Q3142" s="3">
        <v>495.36313700318368</v>
      </c>
    </row>
    <row r="3143" spans="1:17" ht="15" x14ac:dyDescent="0.25">
      <c r="A3143" s="15" t="s">
        <v>30</v>
      </c>
      <c r="B3143" s="15" t="s">
        <v>37</v>
      </c>
      <c r="C3143" t="s">
        <v>92</v>
      </c>
      <c r="D3143" s="15" t="s">
        <v>16</v>
      </c>
      <c r="E3143" t="s">
        <v>92</v>
      </c>
      <c r="F3143" s="15" t="s">
        <v>92</v>
      </c>
      <c r="G3143" t="s">
        <v>94</v>
      </c>
      <c r="H3143" s="15" t="s">
        <v>27</v>
      </c>
      <c r="I3143" t="s">
        <v>35</v>
      </c>
      <c r="J3143" s="15" t="s">
        <v>572</v>
      </c>
      <c r="K3143">
        <v>2</v>
      </c>
      <c r="L3143" s="19">
        <f>IF(AND(K3143=7,N3143&lt;M3143),1,IF(N3143&lt;M3143,K3143+1,K3143))</f>
        <v>2</v>
      </c>
      <c r="M3143" s="18">
        <v>9</v>
      </c>
      <c r="N3143" s="17">
        <v>11.083333333333334</v>
      </c>
      <c r="O3143" t="s">
        <v>582</v>
      </c>
      <c r="P3143" s="3">
        <v>573.37002309227398</v>
      </c>
      <c r="Q3143" s="3">
        <v>495.36313700318368</v>
      </c>
    </row>
    <row r="3144" spans="1:17" ht="15" x14ac:dyDescent="0.25">
      <c r="A3144" s="15" t="s">
        <v>30</v>
      </c>
      <c r="B3144" s="15" t="s">
        <v>37</v>
      </c>
      <c r="C3144" t="s">
        <v>92</v>
      </c>
      <c r="D3144" s="15" t="s">
        <v>16</v>
      </c>
      <c r="E3144" t="s">
        <v>92</v>
      </c>
      <c r="F3144" s="15" t="s">
        <v>92</v>
      </c>
      <c r="G3144" t="s">
        <v>94</v>
      </c>
      <c r="H3144" s="15" t="s">
        <v>27</v>
      </c>
      <c r="I3144" t="s">
        <v>35</v>
      </c>
      <c r="J3144" s="15" t="s">
        <v>572</v>
      </c>
      <c r="K3144">
        <v>3</v>
      </c>
      <c r="L3144" s="19">
        <f>IF(AND(K3144=7,N3144&lt;M3144),1,IF(N3144&lt;M3144,K3144+1,K3144))</f>
        <v>3</v>
      </c>
      <c r="M3144" s="18">
        <v>9</v>
      </c>
      <c r="N3144" s="17">
        <v>11.083333333333334</v>
      </c>
      <c r="O3144" t="s">
        <v>582</v>
      </c>
      <c r="P3144" s="3">
        <v>573.37002309227398</v>
      </c>
      <c r="Q3144" s="3">
        <v>495.36313700318368</v>
      </c>
    </row>
    <row r="3145" spans="1:17" ht="15" x14ac:dyDescent="0.25">
      <c r="A3145" s="15" t="s">
        <v>30</v>
      </c>
      <c r="B3145" s="15" t="s">
        <v>37</v>
      </c>
      <c r="C3145" t="s">
        <v>92</v>
      </c>
      <c r="D3145" s="15" t="s">
        <v>16</v>
      </c>
      <c r="E3145" t="s">
        <v>92</v>
      </c>
      <c r="F3145" s="15" t="s">
        <v>92</v>
      </c>
      <c r="G3145" t="s">
        <v>94</v>
      </c>
      <c r="H3145" s="15" t="s">
        <v>27</v>
      </c>
      <c r="I3145" t="s">
        <v>35</v>
      </c>
      <c r="J3145" s="15" t="s">
        <v>572</v>
      </c>
      <c r="K3145">
        <v>4</v>
      </c>
      <c r="L3145" s="19">
        <f>IF(AND(K3145=7,N3145&lt;M3145),1,IF(N3145&lt;M3145,K3145+1,K3145))</f>
        <v>4</v>
      </c>
      <c r="M3145" s="18">
        <v>9</v>
      </c>
      <c r="N3145" s="17">
        <v>11.083333333333334</v>
      </c>
      <c r="O3145" t="s">
        <v>582</v>
      </c>
      <c r="P3145" s="3">
        <v>573.37002309227398</v>
      </c>
      <c r="Q3145" s="3">
        <v>495.36313700318368</v>
      </c>
    </row>
    <row r="3146" spans="1:17" ht="15" x14ac:dyDescent="0.25">
      <c r="A3146" s="15" t="s">
        <v>30</v>
      </c>
      <c r="B3146" s="15" t="s">
        <v>37</v>
      </c>
      <c r="C3146" t="s">
        <v>92</v>
      </c>
      <c r="D3146" s="15" t="s">
        <v>16</v>
      </c>
      <c r="E3146" t="s">
        <v>92</v>
      </c>
      <c r="F3146" s="15" t="s">
        <v>92</v>
      </c>
      <c r="G3146" t="s">
        <v>94</v>
      </c>
      <c r="H3146" s="15" t="s">
        <v>27</v>
      </c>
      <c r="I3146" t="s">
        <v>35</v>
      </c>
      <c r="J3146" s="15" t="s">
        <v>572</v>
      </c>
      <c r="K3146">
        <v>5</v>
      </c>
      <c r="L3146" s="19">
        <f>IF(AND(K3146=7,N3146&lt;M3146),1,IF(N3146&lt;M3146,K3146+1,K3146))</f>
        <v>5</v>
      </c>
      <c r="M3146" s="18">
        <v>9</v>
      </c>
      <c r="N3146" s="17">
        <v>11.083333333333334</v>
      </c>
      <c r="O3146" t="s">
        <v>582</v>
      </c>
      <c r="P3146" s="3">
        <v>573.37002309227398</v>
      </c>
      <c r="Q3146" s="3">
        <v>495.36313700318368</v>
      </c>
    </row>
    <row r="3147" spans="1:17" ht="15" x14ac:dyDescent="0.25">
      <c r="A3147" s="15" t="s">
        <v>30</v>
      </c>
      <c r="B3147" s="15" t="s">
        <v>37</v>
      </c>
      <c r="C3147" t="s">
        <v>92</v>
      </c>
      <c r="D3147" s="15" t="s">
        <v>16</v>
      </c>
      <c r="E3147" t="s">
        <v>92</v>
      </c>
      <c r="F3147" s="15" t="s">
        <v>92</v>
      </c>
      <c r="G3147" t="s">
        <v>94</v>
      </c>
      <c r="H3147" s="15" t="s">
        <v>27</v>
      </c>
      <c r="I3147" t="s">
        <v>35</v>
      </c>
      <c r="J3147" s="15" t="s">
        <v>572</v>
      </c>
      <c r="K3147">
        <v>6</v>
      </c>
      <c r="L3147" s="19">
        <f>IF(AND(K3147=7,N3147&lt;M3147),1,IF(N3147&lt;M3147,K3147+1,K3147))</f>
        <v>6</v>
      </c>
      <c r="M3147" s="18">
        <v>9</v>
      </c>
      <c r="N3147" s="17">
        <v>11.083333333333334</v>
      </c>
      <c r="O3147" t="s">
        <v>582</v>
      </c>
      <c r="P3147" s="3">
        <v>573.37002309227398</v>
      </c>
      <c r="Q3147" s="3">
        <v>495.36313700318368</v>
      </c>
    </row>
    <row r="3148" spans="1:17" ht="15" x14ac:dyDescent="0.25">
      <c r="A3148" s="15" t="s">
        <v>30</v>
      </c>
      <c r="B3148" s="15" t="s">
        <v>37</v>
      </c>
      <c r="C3148" t="s">
        <v>92</v>
      </c>
      <c r="D3148" s="15" t="s">
        <v>16</v>
      </c>
      <c r="E3148" t="s">
        <v>92</v>
      </c>
      <c r="F3148" s="15" t="s">
        <v>92</v>
      </c>
      <c r="G3148" t="s">
        <v>94</v>
      </c>
      <c r="H3148" s="15" t="s">
        <v>27</v>
      </c>
      <c r="I3148" t="s">
        <v>35</v>
      </c>
      <c r="J3148" s="15" t="s">
        <v>572</v>
      </c>
      <c r="K3148">
        <v>7</v>
      </c>
      <c r="L3148" s="19">
        <f>IF(AND(K3148=7,N3148&lt;M3148),1,IF(N3148&lt;M3148,K3148+1,K3148))</f>
        <v>7</v>
      </c>
      <c r="M3148" s="18">
        <v>9.1666666666666661</v>
      </c>
      <c r="N3148" s="17">
        <v>11.083333333333334</v>
      </c>
      <c r="O3148" t="s">
        <v>582</v>
      </c>
      <c r="P3148" s="3">
        <v>573.37002309227398</v>
      </c>
      <c r="Q3148" s="3">
        <v>495.36313700318368</v>
      </c>
    </row>
    <row r="3149" spans="1:17" ht="15" x14ac:dyDescent="0.25">
      <c r="A3149" s="15" t="s">
        <v>30</v>
      </c>
      <c r="B3149" s="15" t="s">
        <v>37</v>
      </c>
      <c r="C3149" t="s">
        <v>92</v>
      </c>
      <c r="D3149" s="15" t="s">
        <v>16</v>
      </c>
      <c r="E3149" t="s">
        <v>92</v>
      </c>
      <c r="F3149" s="15" t="s">
        <v>92</v>
      </c>
      <c r="G3149" t="s">
        <v>94</v>
      </c>
      <c r="H3149" s="15" t="s">
        <v>27</v>
      </c>
      <c r="I3149" t="s">
        <v>35</v>
      </c>
      <c r="J3149" s="15" t="s">
        <v>336</v>
      </c>
      <c r="K3149">
        <v>1</v>
      </c>
      <c r="L3149" s="19">
        <f>IF(AND(K3149=7,N3149&lt;M3149),1,IF(N3149&lt;M3149,K3149+1,K3149))</f>
        <v>1</v>
      </c>
      <c r="M3149" s="18">
        <v>10</v>
      </c>
      <c r="N3149" s="17">
        <v>12.083333333333334</v>
      </c>
      <c r="O3149" t="s">
        <v>582</v>
      </c>
      <c r="P3149" s="3">
        <v>573.37002309227398</v>
      </c>
      <c r="Q3149" s="3">
        <v>495.36313700318368</v>
      </c>
    </row>
    <row r="3150" spans="1:17" ht="15" x14ac:dyDescent="0.25">
      <c r="A3150" s="15" t="s">
        <v>30</v>
      </c>
      <c r="B3150" s="15" t="s">
        <v>37</v>
      </c>
      <c r="C3150" t="s">
        <v>92</v>
      </c>
      <c r="D3150" s="15" t="s">
        <v>16</v>
      </c>
      <c r="E3150" t="s">
        <v>92</v>
      </c>
      <c r="F3150" s="15" t="s">
        <v>92</v>
      </c>
      <c r="G3150" t="s">
        <v>94</v>
      </c>
      <c r="H3150" s="15" t="s">
        <v>27</v>
      </c>
      <c r="I3150" t="s">
        <v>35</v>
      </c>
      <c r="J3150" s="15" t="s">
        <v>336</v>
      </c>
      <c r="K3150">
        <v>2</v>
      </c>
      <c r="L3150" s="19">
        <f>IF(AND(K3150=7,N3150&lt;M3150),1,IF(N3150&lt;M3150,K3150+1,K3150))</f>
        <v>2</v>
      </c>
      <c r="M3150" s="18">
        <v>10</v>
      </c>
      <c r="N3150" s="17">
        <v>12.083333333333334</v>
      </c>
      <c r="O3150" t="s">
        <v>582</v>
      </c>
      <c r="P3150" s="3">
        <v>573.37002309227398</v>
      </c>
      <c r="Q3150" s="3">
        <v>495.36313700318368</v>
      </c>
    </row>
    <row r="3151" spans="1:17" ht="15" x14ac:dyDescent="0.25">
      <c r="A3151" s="15" t="s">
        <v>30</v>
      </c>
      <c r="B3151" s="15" t="s">
        <v>37</v>
      </c>
      <c r="C3151" t="s">
        <v>92</v>
      </c>
      <c r="D3151" s="15" t="s">
        <v>16</v>
      </c>
      <c r="E3151" t="s">
        <v>92</v>
      </c>
      <c r="F3151" s="15" t="s">
        <v>92</v>
      </c>
      <c r="G3151" t="s">
        <v>94</v>
      </c>
      <c r="H3151" s="15" t="s">
        <v>27</v>
      </c>
      <c r="I3151" t="s">
        <v>35</v>
      </c>
      <c r="J3151" s="15" t="s">
        <v>336</v>
      </c>
      <c r="K3151">
        <v>3</v>
      </c>
      <c r="L3151" s="19">
        <f>IF(AND(K3151=7,N3151&lt;M3151),1,IF(N3151&lt;M3151,K3151+1,K3151))</f>
        <v>3</v>
      </c>
      <c r="M3151" s="18">
        <v>10</v>
      </c>
      <c r="N3151" s="17">
        <v>12.083333333333334</v>
      </c>
      <c r="O3151" t="s">
        <v>582</v>
      </c>
      <c r="P3151" s="3">
        <v>573.37002309227398</v>
      </c>
      <c r="Q3151" s="3">
        <v>495.36313700318368</v>
      </c>
    </row>
    <row r="3152" spans="1:17" ht="15" x14ac:dyDescent="0.25">
      <c r="A3152" s="15" t="s">
        <v>30</v>
      </c>
      <c r="B3152" s="15" t="s">
        <v>37</v>
      </c>
      <c r="C3152" t="s">
        <v>92</v>
      </c>
      <c r="D3152" s="15" t="s">
        <v>16</v>
      </c>
      <c r="E3152" t="s">
        <v>92</v>
      </c>
      <c r="F3152" s="15" t="s">
        <v>92</v>
      </c>
      <c r="G3152" t="s">
        <v>94</v>
      </c>
      <c r="H3152" s="15" t="s">
        <v>27</v>
      </c>
      <c r="I3152" t="s">
        <v>35</v>
      </c>
      <c r="J3152" s="15" t="s">
        <v>336</v>
      </c>
      <c r="K3152">
        <v>4</v>
      </c>
      <c r="L3152" s="19">
        <f>IF(AND(K3152=7,N3152&lt;M3152),1,IF(N3152&lt;M3152,K3152+1,K3152))</f>
        <v>4</v>
      </c>
      <c r="M3152" s="18">
        <v>10</v>
      </c>
      <c r="N3152" s="17">
        <v>12.083333333333334</v>
      </c>
      <c r="O3152" t="s">
        <v>582</v>
      </c>
      <c r="P3152" s="3">
        <v>573.37002309227398</v>
      </c>
      <c r="Q3152" s="3">
        <v>495.36313700318368</v>
      </c>
    </row>
    <row r="3153" spans="1:17" ht="15" x14ac:dyDescent="0.25">
      <c r="A3153" s="15" t="s">
        <v>30</v>
      </c>
      <c r="B3153" s="15" t="s">
        <v>37</v>
      </c>
      <c r="C3153" t="s">
        <v>92</v>
      </c>
      <c r="D3153" s="15" t="s">
        <v>16</v>
      </c>
      <c r="E3153" t="s">
        <v>92</v>
      </c>
      <c r="F3153" s="15" t="s">
        <v>92</v>
      </c>
      <c r="G3153" t="s">
        <v>94</v>
      </c>
      <c r="H3153" s="15" t="s">
        <v>27</v>
      </c>
      <c r="I3153" t="s">
        <v>35</v>
      </c>
      <c r="J3153" s="15" t="s">
        <v>336</v>
      </c>
      <c r="K3153">
        <v>5</v>
      </c>
      <c r="L3153" s="19">
        <f>IF(AND(K3153=7,N3153&lt;M3153),1,IF(N3153&lt;M3153,K3153+1,K3153))</f>
        <v>5</v>
      </c>
      <c r="M3153" s="18">
        <v>10</v>
      </c>
      <c r="N3153" s="17">
        <v>12.083333333333334</v>
      </c>
      <c r="O3153" t="s">
        <v>582</v>
      </c>
      <c r="P3153" s="3">
        <v>573.37002309227398</v>
      </c>
      <c r="Q3153" s="3">
        <v>495.36313700318368</v>
      </c>
    </row>
    <row r="3154" spans="1:17" ht="15" x14ac:dyDescent="0.25">
      <c r="A3154" s="15" t="s">
        <v>30</v>
      </c>
      <c r="B3154" s="15" t="s">
        <v>37</v>
      </c>
      <c r="C3154" t="s">
        <v>92</v>
      </c>
      <c r="D3154" s="15" t="s">
        <v>16</v>
      </c>
      <c r="E3154" t="s">
        <v>92</v>
      </c>
      <c r="F3154" s="15" t="s">
        <v>92</v>
      </c>
      <c r="G3154" t="s">
        <v>94</v>
      </c>
      <c r="H3154" s="15" t="s">
        <v>27</v>
      </c>
      <c r="I3154" t="s">
        <v>35</v>
      </c>
      <c r="J3154" s="15" t="s">
        <v>336</v>
      </c>
      <c r="K3154">
        <v>6</v>
      </c>
      <c r="L3154" s="19">
        <f>IF(AND(K3154=7,N3154&lt;M3154),1,IF(N3154&lt;M3154,K3154+1,K3154))</f>
        <v>6</v>
      </c>
      <c r="M3154" s="18">
        <v>10</v>
      </c>
      <c r="N3154" s="17">
        <v>12.083333333333334</v>
      </c>
      <c r="O3154" t="s">
        <v>582</v>
      </c>
      <c r="P3154" s="3">
        <v>573.37002309227398</v>
      </c>
      <c r="Q3154" s="3">
        <v>495.36313700318368</v>
      </c>
    </row>
    <row r="3155" spans="1:17" ht="15" x14ac:dyDescent="0.25">
      <c r="A3155" s="15" t="s">
        <v>30</v>
      </c>
      <c r="B3155" s="15" t="s">
        <v>37</v>
      </c>
      <c r="C3155" t="s">
        <v>92</v>
      </c>
      <c r="D3155" s="15" t="s">
        <v>16</v>
      </c>
      <c r="E3155" t="s">
        <v>92</v>
      </c>
      <c r="F3155" s="15" t="s">
        <v>92</v>
      </c>
      <c r="G3155" t="s">
        <v>94</v>
      </c>
      <c r="H3155" s="15" t="s">
        <v>27</v>
      </c>
      <c r="I3155" t="s">
        <v>35</v>
      </c>
      <c r="J3155" s="15" t="s">
        <v>336</v>
      </c>
      <c r="K3155">
        <v>7</v>
      </c>
      <c r="L3155" s="19">
        <f>IF(AND(K3155=7,N3155&lt;M3155),1,IF(N3155&lt;M3155,K3155+1,K3155))</f>
        <v>7</v>
      </c>
      <c r="M3155" s="18">
        <v>10</v>
      </c>
      <c r="N3155" s="17">
        <v>12.083333333333334</v>
      </c>
      <c r="O3155" t="s">
        <v>582</v>
      </c>
      <c r="P3155" s="3">
        <v>573.37002309227398</v>
      </c>
      <c r="Q3155" s="3">
        <v>495.36313700318368</v>
      </c>
    </row>
    <row r="3156" spans="1:17" ht="15" x14ac:dyDescent="0.25">
      <c r="A3156" s="15" t="s">
        <v>30</v>
      </c>
      <c r="B3156" s="15" t="s">
        <v>37</v>
      </c>
      <c r="C3156" t="s">
        <v>92</v>
      </c>
      <c r="D3156" s="15" t="s">
        <v>16</v>
      </c>
      <c r="E3156" t="s">
        <v>92</v>
      </c>
      <c r="F3156" s="15" t="s">
        <v>92</v>
      </c>
      <c r="G3156" t="s">
        <v>94</v>
      </c>
      <c r="H3156" s="15" t="s">
        <v>27</v>
      </c>
      <c r="I3156" t="s">
        <v>35</v>
      </c>
      <c r="J3156" s="15" t="s">
        <v>585</v>
      </c>
      <c r="K3156">
        <v>1</v>
      </c>
      <c r="L3156" s="19">
        <f>IF(AND(K3156=7,N3156&lt;M3156),1,IF(N3156&lt;M3156,K3156+1,K3156))</f>
        <v>1</v>
      </c>
      <c r="M3156" s="18">
        <v>10.5</v>
      </c>
      <c r="N3156" s="17">
        <v>12.583333333333334</v>
      </c>
      <c r="O3156" t="s">
        <v>582</v>
      </c>
      <c r="P3156" s="3">
        <v>573.37002309227398</v>
      </c>
      <c r="Q3156" s="3">
        <v>495.36313700318368</v>
      </c>
    </row>
    <row r="3157" spans="1:17" ht="15" x14ac:dyDescent="0.25">
      <c r="A3157" s="15" t="s">
        <v>30</v>
      </c>
      <c r="B3157" s="15" t="s">
        <v>37</v>
      </c>
      <c r="C3157" t="s">
        <v>92</v>
      </c>
      <c r="D3157" s="15" t="s">
        <v>16</v>
      </c>
      <c r="E3157" t="s">
        <v>92</v>
      </c>
      <c r="F3157" s="15" t="s">
        <v>92</v>
      </c>
      <c r="G3157" t="s">
        <v>94</v>
      </c>
      <c r="H3157" s="15" t="s">
        <v>27</v>
      </c>
      <c r="I3157" t="s">
        <v>35</v>
      </c>
      <c r="J3157" s="15" t="s">
        <v>585</v>
      </c>
      <c r="K3157">
        <v>2</v>
      </c>
      <c r="L3157" s="19">
        <f>IF(AND(K3157=7,N3157&lt;M3157),1,IF(N3157&lt;M3157,K3157+1,K3157))</f>
        <v>2</v>
      </c>
      <c r="M3157" s="18">
        <v>10.5</v>
      </c>
      <c r="N3157" s="17">
        <v>12.583333333333334</v>
      </c>
      <c r="O3157" t="s">
        <v>582</v>
      </c>
      <c r="P3157" s="3">
        <v>573.37002309227398</v>
      </c>
      <c r="Q3157" s="3">
        <v>495.36313700318368</v>
      </c>
    </row>
    <row r="3158" spans="1:17" ht="15" x14ac:dyDescent="0.25">
      <c r="A3158" s="15" t="s">
        <v>30</v>
      </c>
      <c r="B3158" s="15" t="s">
        <v>37</v>
      </c>
      <c r="C3158" t="s">
        <v>92</v>
      </c>
      <c r="D3158" s="15" t="s">
        <v>16</v>
      </c>
      <c r="E3158" t="s">
        <v>92</v>
      </c>
      <c r="F3158" s="15" t="s">
        <v>92</v>
      </c>
      <c r="G3158" t="s">
        <v>94</v>
      </c>
      <c r="H3158" s="15" t="s">
        <v>27</v>
      </c>
      <c r="I3158" t="s">
        <v>35</v>
      </c>
      <c r="J3158" s="15" t="s">
        <v>585</v>
      </c>
      <c r="K3158">
        <v>3</v>
      </c>
      <c r="L3158" s="19">
        <f>IF(AND(K3158=7,N3158&lt;M3158),1,IF(N3158&lt;M3158,K3158+1,K3158))</f>
        <v>3</v>
      </c>
      <c r="M3158" s="18">
        <v>10.5</v>
      </c>
      <c r="N3158" s="17">
        <v>12.583333333333334</v>
      </c>
      <c r="O3158" t="s">
        <v>582</v>
      </c>
      <c r="P3158" s="3">
        <v>573.37002309227398</v>
      </c>
      <c r="Q3158" s="3">
        <v>495.36313700318368</v>
      </c>
    </row>
    <row r="3159" spans="1:17" ht="15" x14ac:dyDescent="0.25">
      <c r="A3159" s="15" t="s">
        <v>30</v>
      </c>
      <c r="B3159" s="15" t="s">
        <v>37</v>
      </c>
      <c r="C3159" t="s">
        <v>92</v>
      </c>
      <c r="D3159" s="15" t="s">
        <v>16</v>
      </c>
      <c r="E3159" t="s">
        <v>92</v>
      </c>
      <c r="F3159" s="15" t="s">
        <v>92</v>
      </c>
      <c r="G3159" t="s">
        <v>94</v>
      </c>
      <c r="H3159" s="15" t="s">
        <v>27</v>
      </c>
      <c r="I3159" t="s">
        <v>35</v>
      </c>
      <c r="J3159" s="15" t="s">
        <v>585</v>
      </c>
      <c r="K3159">
        <v>4</v>
      </c>
      <c r="L3159" s="19">
        <f>IF(AND(K3159=7,N3159&lt;M3159),1,IF(N3159&lt;M3159,K3159+1,K3159))</f>
        <v>4</v>
      </c>
      <c r="M3159" s="18">
        <v>10.5</v>
      </c>
      <c r="N3159" s="17">
        <v>12.583333333333334</v>
      </c>
      <c r="O3159" t="s">
        <v>582</v>
      </c>
      <c r="P3159" s="3">
        <v>573.37002309227398</v>
      </c>
      <c r="Q3159" s="3">
        <v>495.36313700318368</v>
      </c>
    </row>
    <row r="3160" spans="1:17" ht="15" x14ac:dyDescent="0.25">
      <c r="A3160" s="15" t="s">
        <v>30</v>
      </c>
      <c r="B3160" s="15" t="s">
        <v>37</v>
      </c>
      <c r="C3160" t="s">
        <v>92</v>
      </c>
      <c r="D3160" s="15" t="s">
        <v>16</v>
      </c>
      <c r="E3160" t="s">
        <v>92</v>
      </c>
      <c r="F3160" s="15" t="s">
        <v>92</v>
      </c>
      <c r="G3160" t="s">
        <v>94</v>
      </c>
      <c r="H3160" s="15" t="s">
        <v>27</v>
      </c>
      <c r="I3160" t="s">
        <v>35</v>
      </c>
      <c r="J3160" s="15" t="s">
        <v>585</v>
      </c>
      <c r="K3160">
        <v>5</v>
      </c>
      <c r="L3160" s="19">
        <f>IF(AND(K3160=7,N3160&lt;M3160),1,IF(N3160&lt;M3160,K3160+1,K3160))</f>
        <v>5</v>
      </c>
      <c r="M3160" s="18">
        <v>10.5</v>
      </c>
      <c r="N3160" s="17">
        <v>12.583333333333334</v>
      </c>
      <c r="O3160" t="s">
        <v>582</v>
      </c>
      <c r="P3160" s="3">
        <v>573.37002309227398</v>
      </c>
      <c r="Q3160" s="3">
        <v>495.36313700318368</v>
      </c>
    </row>
    <row r="3161" spans="1:17" ht="15" x14ac:dyDescent="0.25">
      <c r="A3161" s="15" t="s">
        <v>30</v>
      </c>
      <c r="B3161" s="15" t="s">
        <v>37</v>
      </c>
      <c r="C3161" t="s">
        <v>92</v>
      </c>
      <c r="D3161" s="15" t="s">
        <v>16</v>
      </c>
      <c r="E3161" t="s">
        <v>92</v>
      </c>
      <c r="F3161" s="15" t="s">
        <v>92</v>
      </c>
      <c r="G3161" t="s">
        <v>94</v>
      </c>
      <c r="H3161" s="15" t="s">
        <v>27</v>
      </c>
      <c r="I3161" t="s">
        <v>35</v>
      </c>
      <c r="J3161" s="15" t="s">
        <v>585</v>
      </c>
      <c r="K3161">
        <v>6</v>
      </c>
      <c r="L3161" s="19">
        <f>IF(AND(K3161=7,N3161&lt;M3161),1,IF(N3161&lt;M3161,K3161+1,K3161))</f>
        <v>6</v>
      </c>
      <c r="M3161" s="18">
        <v>10.5</v>
      </c>
      <c r="N3161" s="17">
        <v>12.583333333333334</v>
      </c>
      <c r="O3161" t="s">
        <v>582</v>
      </c>
      <c r="P3161" s="3">
        <v>573.37002309227398</v>
      </c>
      <c r="Q3161" s="3">
        <v>495.36313700318368</v>
      </c>
    </row>
    <row r="3162" spans="1:17" ht="15" x14ac:dyDescent="0.25">
      <c r="A3162" s="15" t="s">
        <v>30</v>
      </c>
      <c r="B3162" s="15" t="s">
        <v>37</v>
      </c>
      <c r="C3162" t="s">
        <v>92</v>
      </c>
      <c r="D3162" s="15" t="s">
        <v>16</v>
      </c>
      <c r="E3162" t="s">
        <v>92</v>
      </c>
      <c r="F3162" s="15" t="s">
        <v>92</v>
      </c>
      <c r="G3162" t="s">
        <v>94</v>
      </c>
      <c r="H3162" s="15" t="s">
        <v>27</v>
      </c>
      <c r="I3162" t="s">
        <v>35</v>
      </c>
      <c r="J3162" s="15" t="s">
        <v>585</v>
      </c>
      <c r="K3162">
        <v>7</v>
      </c>
      <c r="L3162" s="19">
        <f>IF(AND(K3162=7,N3162&lt;M3162),1,IF(N3162&lt;M3162,K3162+1,K3162))</f>
        <v>7</v>
      </c>
      <c r="M3162" s="18">
        <v>10.5</v>
      </c>
      <c r="N3162" s="17">
        <v>12.583333333333334</v>
      </c>
      <c r="O3162" t="s">
        <v>582</v>
      </c>
      <c r="P3162" s="3">
        <v>573.37002309227398</v>
      </c>
      <c r="Q3162" s="3">
        <v>495.36313700318368</v>
      </c>
    </row>
    <row r="3163" spans="1:17" ht="15" x14ac:dyDescent="0.25">
      <c r="A3163" s="15" t="s">
        <v>30</v>
      </c>
      <c r="B3163" s="15" t="s">
        <v>37</v>
      </c>
      <c r="C3163" t="s">
        <v>92</v>
      </c>
      <c r="D3163" s="15" t="s">
        <v>16</v>
      </c>
      <c r="E3163" t="s">
        <v>92</v>
      </c>
      <c r="F3163" s="15" t="s">
        <v>92</v>
      </c>
      <c r="G3163" t="s">
        <v>94</v>
      </c>
      <c r="H3163" s="15" t="s">
        <v>27</v>
      </c>
      <c r="I3163" t="s">
        <v>35</v>
      </c>
      <c r="J3163" s="15" t="s">
        <v>563</v>
      </c>
      <c r="K3163">
        <v>1</v>
      </c>
      <c r="L3163" s="19">
        <f>IF(AND(K3163=7,N3163&lt;M3163),1,IF(N3163&lt;M3163,K3163+1,K3163))</f>
        <v>1</v>
      </c>
      <c r="M3163" s="18">
        <v>11</v>
      </c>
      <c r="N3163" s="17">
        <v>13.083333333333334</v>
      </c>
      <c r="O3163" t="s">
        <v>582</v>
      </c>
      <c r="P3163" s="3">
        <v>573.37002309227398</v>
      </c>
      <c r="Q3163" s="3">
        <v>495.36313700318368</v>
      </c>
    </row>
    <row r="3164" spans="1:17" ht="15" x14ac:dyDescent="0.25">
      <c r="A3164" s="15" t="s">
        <v>30</v>
      </c>
      <c r="B3164" s="15" t="s">
        <v>37</v>
      </c>
      <c r="C3164" t="s">
        <v>92</v>
      </c>
      <c r="D3164" s="15" t="s">
        <v>16</v>
      </c>
      <c r="E3164" t="s">
        <v>92</v>
      </c>
      <c r="F3164" s="15" t="s">
        <v>92</v>
      </c>
      <c r="G3164" t="s">
        <v>94</v>
      </c>
      <c r="H3164" s="15" t="s">
        <v>27</v>
      </c>
      <c r="I3164" t="s">
        <v>35</v>
      </c>
      <c r="J3164" s="15" t="s">
        <v>563</v>
      </c>
      <c r="K3164">
        <v>2</v>
      </c>
      <c r="L3164" s="19">
        <f>IF(AND(K3164=7,N3164&lt;M3164),1,IF(N3164&lt;M3164,K3164+1,K3164))</f>
        <v>2</v>
      </c>
      <c r="M3164" s="18">
        <v>11.5</v>
      </c>
      <c r="N3164" s="17">
        <v>13.666666666666666</v>
      </c>
      <c r="O3164" t="s">
        <v>582</v>
      </c>
      <c r="P3164" s="3">
        <v>573.37002309227398</v>
      </c>
      <c r="Q3164" s="3">
        <v>495.36313700318368</v>
      </c>
    </row>
    <row r="3165" spans="1:17" ht="15" x14ac:dyDescent="0.25">
      <c r="A3165" s="15" t="s">
        <v>30</v>
      </c>
      <c r="B3165" s="15" t="s">
        <v>37</v>
      </c>
      <c r="C3165" t="s">
        <v>92</v>
      </c>
      <c r="D3165" s="15" t="s">
        <v>16</v>
      </c>
      <c r="E3165" t="s">
        <v>92</v>
      </c>
      <c r="F3165" s="15" t="s">
        <v>92</v>
      </c>
      <c r="G3165" t="s">
        <v>94</v>
      </c>
      <c r="H3165" s="15" t="s">
        <v>27</v>
      </c>
      <c r="I3165" t="s">
        <v>35</v>
      </c>
      <c r="J3165" s="15" t="s">
        <v>563</v>
      </c>
      <c r="K3165">
        <v>3</v>
      </c>
      <c r="L3165" s="19">
        <f>IF(AND(K3165=7,N3165&lt;M3165),1,IF(N3165&lt;M3165,K3165+1,K3165))</f>
        <v>3</v>
      </c>
      <c r="M3165" s="18">
        <v>11</v>
      </c>
      <c r="N3165" s="17">
        <v>13.083333333333334</v>
      </c>
      <c r="O3165" t="s">
        <v>582</v>
      </c>
      <c r="P3165" s="3">
        <v>573.37002309227398</v>
      </c>
      <c r="Q3165" s="3">
        <v>495.36313700318368</v>
      </c>
    </row>
    <row r="3166" spans="1:17" ht="15" x14ac:dyDescent="0.25">
      <c r="A3166" s="15" t="s">
        <v>30</v>
      </c>
      <c r="B3166" s="15" t="s">
        <v>37</v>
      </c>
      <c r="C3166" t="s">
        <v>92</v>
      </c>
      <c r="D3166" s="15" t="s">
        <v>16</v>
      </c>
      <c r="E3166" t="s">
        <v>92</v>
      </c>
      <c r="F3166" s="15" t="s">
        <v>92</v>
      </c>
      <c r="G3166" t="s">
        <v>94</v>
      </c>
      <c r="H3166" s="15" t="s">
        <v>27</v>
      </c>
      <c r="I3166" t="s">
        <v>35</v>
      </c>
      <c r="J3166" s="15" t="s">
        <v>563</v>
      </c>
      <c r="K3166">
        <v>4</v>
      </c>
      <c r="L3166" s="19">
        <f>IF(AND(K3166=7,N3166&lt;M3166),1,IF(N3166&lt;M3166,K3166+1,K3166))</f>
        <v>4</v>
      </c>
      <c r="M3166" s="18">
        <v>11</v>
      </c>
      <c r="N3166" s="17">
        <v>13.083333333333334</v>
      </c>
      <c r="O3166" t="s">
        <v>582</v>
      </c>
      <c r="P3166" s="3">
        <v>573.37002309227398</v>
      </c>
      <c r="Q3166" s="3">
        <v>495.36313700318368</v>
      </c>
    </row>
    <row r="3167" spans="1:17" ht="15" x14ac:dyDescent="0.25">
      <c r="A3167" s="15" t="s">
        <v>30</v>
      </c>
      <c r="B3167" s="15" t="s">
        <v>37</v>
      </c>
      <c r="C3167" t="s">
        <v>92</v>
      </c>
      <c r="D3167" s="15" t="s">
        <v>16</v>
      </c>
      <c r="E3167" t="s">
        <v>92</v>
      </c>
      <c r="F3167" s="15" t="s">
        <v>92</v>
      </c>
      <c r="G3167" t="s">
        <v>94</v>
      </c>
      <c r="H3167" s="15" t="s">
        <v>27</v>
      </c>
      <c r="I3167" t="s">
        <v>35</v>
      </c>
      <c r="J3167" s="15" t="s">
        <v>563</v>
      </c>
      <c r="K3167">
        <v>6</v>
      </c>
      <c r="L3167" s="19">
        <f>IF(AND(K3167=7,N3167&lt;M3167),1,IF(N3167&lt;M3167,K3167+1,K3167))</f>
        <v>6</v>
      </c>
      <c r="M3167" s="18">
        <v>11</v>
      </c>
      <c r="N3167" s="17">
        <v>13.083333333333334</v>
      </c>
      <c r="O3167" t="s">
        <v>582</v>
      </c>
      <c r="P3167" s="3">
        <v>573.37002309227398</v>
      </c>
      <c r="Q3167" s="3">
        <v>495.36313700318368</v>
      </c>
    </row>
    <row r="3168" spans="1:17" ht="15" x14ac:dyDescent="0.25">
      <c r="A3168" s="15" t="s">
        <v>30</v>
      </c>
      <c r="B3168" s="15" t="s">
        <v>37</v>
      </c>
      <c r="C3168" t="s">
        <v>92</v>
      </c>
      <c r="D3168" s="15" t="s">
        <v>16</v>
      </c>
      <c r="E3168" t="s">
        <v>92</v>
      </c>
      <c r="F3168" s="15" t="s">
        <v>92</v>
      </c>
      <c r="G3168" t="s">
        <v>94</v>
      </c>
      <c r="H3168" s="15" t="s">
        <v>27</v>
      </c>
      <c r="I3168" t="s">
        <v>35</v>
      </c>
      <c r="J3168" s="15" t="s">
        <v>604</v>
      </c>
      <c r="K3168">
        <v>1</v>
      </c>
      <c r="L3168" s="19">
        <f>IF(AND(K3168=7,N3168&lt;M3168),1,IF(N3168&lt;M3168,K3168+1,K3168))</f>
        <v>1</v>
      </c>
      <c r="M3168" s="18">
        <v>12</v>
      </c>
      <c r="N3168" s="17">
        <v>14.083333333333334</v>
      </c>
      <c r="O3168" t="s">
        <v>582</v>
      </c>
      <c r="P3168" s="3">
        <v>573.37002309227398</v>
      </c>
      <c r="Q3168" s="3">
        <v>495.36313700318368</v>
      </c>
    </row>
    <row r="3169" spans="1:17" ht="15" x14ac:dyDescent="0.25">
      <c r="A3169" s="15" t="s">
        <v>30</v>
      </c>
      <c r="B3169" s="15" t="s">
        <v>37</v>
      </c>
      <c r="C3169" t="s">
        <v>92</v>
      </c>
      <c r="D3169" s="15" t="s">
        <v>16</v>
      </c>
      <c r="E3169" t="s">
        <v>92</v>
      </c>
      <c r="F3169" s="15" t="s">
        <v>92</v>
      </c>
      <c r="G3169" t="s">
        <v>94</v>
      </c>
      <c r="H3169" s="15" t="s">
        <v>27</v>
      </c>
      <c r="I3169" t="s">
        <v>35</v>
      </c>
      <c r="J3169" s="15" t="s">
        <v>604</v>
      </c>
      <c r="K3169">
        <v>3</v>
      </c>
      <c r="L3169" s="19">
        <f>IF(AND(K3169=7,N3169&lt;M3169),1,IF(N3169&lt;M3169,K3169+1,K3169))</f>
        <v>3</v>
      </c>
      <c r="M3169" s="18">
        <v>12</v>
      </c>
      <c r="N3169" s="17">
        <v>14.083333333333334</v>
      </c>
      <c r="O3169" t="s">
        <v>582</v>
      </c>
      <c r="P3169" s="3">
        <v>573.37002309227398</v>
      </c>
      <c r="Q3169" s="3">
        <v>495.36313700318368</v>
      </c>
    </row>
    <row r="3170" spans="1:17" ht="15" x14ac:dyDescent="0.25">
      <c r="A3170" s="15" t="s">
        <v>30</v>
      </c>
      <c r="B3170" s="15" t="s">
        <v>37</v>
      </c>
      <c r="C3170" t="s">
        <v>92</v>
      </c>
      <c r="D3170" s="15" t="s">
        <v>16</v>
      </c>
      <c r="E3170" t="s">
        <v>92</v>
      </c>
      <c r="F3170" s="15" t="s">
        <v>92</v>
      </c>
      <c r="G3170" t="s">
        <v>94</v>
      </c>
      <c r="H3170" s="15" t="s">
        <v>27</v>
      </c>
      <c r="I3170" t="s">
        <v>35</v>
      </c>
      <c r="J3170" s="15" t="s">
        <v>604</v>
      </c>
      <c r="K3170">
        <v>5</v>
      </c>
      <c r="L3170" s="19">
        <f>IF(AND(K3170=7,N3170&lt;M3170),1,IF(N3170&lt;M3170,K3170+1,K3170))</f>
        <v>5</v>
      </c>
      <c r="M3170" s="18">
        <v>12</v>
      </c>
      <c r="N3170" s="17">
        <v>14.083333333333334</v>
      </c>
      <c r="O3170" t="s">
        <v>582</v>
      </c>
      <c r="P3170" s="3">
        <v>573.37002309227398</v>
      </c>
      <c r="Q3170" s="3">
        <v>495.36313700318368</v>
      </c>
    </row>
    <row r="3171" spans="1:17" ht="15" x14ac:dyDescent="0.25">
      <c r="A3171" s="15" t="s">
        <v>30</v>
      </c>
      <c r="B3171" s="15" t="s">
        <v>37</v>
      </c>
      <c r="C3171" t="s">
        <v>92</v>
      </c>
      <c r="D3171" s="15" t="s">
        <v>16</v>
      </c>
      <c r="E3171" t="s">
        <v>92</v>
      </c>
      <c r="F3171" s="15" t="s">
        <v>92</v>
      </c>
      <c r="G3171" t="s">
        <v>94</v>
      </c>
      <c r="H3171" s="15" t="s">
        <v>27</v>
      </c>
      <c r="I3171" t="s">
        <v>35</v>
      </c>
      <c r="J3171" s="15" t="s">
        <v>604</v>
      </c>
      <c r="K3171">
        <v>6</v>
      </c>
      <c r="L3171" s="19">
        <f>IF(AND(K3171=7,N3171&lt;M3171),1,IF(N3171&lt;M3171,K3171+1,K3171))</f>
        <v>6</v>
      </c>
      <c r="M3171" s="18">
        <v>12</v>
      </c>
      <c r="N3171" s="17">
        <v>14.083333333333334</v>
      </c>
      <c r="O3171" t="s">
        <v>582</v>
      </c>
      <c r="P3171" s="3">
        <v>573.37002309227398</v>
      </c>
      <c r="Q3171" s="3">
        <v>495.36313700318368</v>
      </c>
    </row>
    <row r="3172" spans="1:17" ht="15" x14ac:dyDescent="0.25">
      <c r="A3172" s="15" t="s">
        <v>30</v>
      </c>
      <c r="B3172" s="15" t="s">
        <v>37</v>
      </c>
      <c r="C3172" t="s">
        <v>92</v>
      </c>
      <c r="D3172" s="15" t="s">
        <v>16</v>
      </c>
      <c r="E3172" t="s">
        <v>92</v>
      </c>
      <c r="F3172" s="15" t="s">
        <v>92</v>
      </c>
      <c r="G3172" t="s">
        <v>94</v>
      </c>
      <c r="H3172" s="15" t="s">
        <v>27</v>
      </c>
      <c r="I3172" t="s">
        <v>35</v>
      </c>
      <c r="J3172" s="15" t="s">
        <v>604</v>
      </c>
      <c r="K3172">
        <v>7</v>
      </c>
      <c r="L3172" s="19">
        <f>IF(AND(K3172=7,N3172&lt;M3172),1,IF(N3172&lt;M3172,K3172+1,K3172))</f>
        <v>7</v>
      </c>
      <c r="M3172" s="18">
        <v>12</v>
      </c>
      <c r="N3172" s="17">
        <v>14.083333333333334</v>
      </c>
      <c r="O3172" t="s">
        <v>582</v>
      </c>
      <c r="P3172" s="3">
        <v>573.37002309227398</v>
      </c>
      <c r="Q3172" s="3">
        <v>495.36313700318368</v>
      </c>
    </row>
    <row r="3173" spans="1:17" ht="15" x14ac:dyDescent="0.25">
      <c r="A3173" s="15" t="s">
        <v>30</v>
      </c>
      <c r="B3173" s="15" t="s">
        <v>37</v>
      </c>
      <c r="C3173" t="s">
        <v>92</v>
      </c>
      <c r="D3173" s="15" t="s">
        <v>16</v>
      </c>
      <c r="E3173" t="s">
        <v>92</v>
      </c>
      <c r="F3173" s="15" t="s">
        <v>92</v>
      </c>
      <c r="G3173" t="s">
        <v>94</v>
      </c>
      <c r="H3173" s="15" t="s">
        <v>27</v>
      </c>
      <c r="I3173" t="s">
        <v>35</v>
      </c>
      <c r="J3173" s="15" t="s">
        <v>724</v>
      </c>
      <c r="K3173">
        <v>2</v>
      </c>
      <c r="L3173" s="19">
        <f>IF(AND(K3173=7,N3173&lt;M3173),1,IF(N3173&lt;M3173,K3173+1,K3173))</f>
        <v>2</v>
      </c>
      <c r="M3173" s="18">
        <v>12.5</v>
      </c>
      <c r="N3173" s="17">
        <v>14.583333333333334</v>
      </c>
      <c r="O3173" t="s">
        <v>582</v>
      </c>
      <c r="P3173" s="3">
        <v>573.37002309227398</v>
      </c>
      <c r="Q3173" s="3">
        <v>495.36313700318368</v>
      </c>
    </row>
    <row r="3174" spans="1:17" ht="15" x14ac:dyDescent="0.25">
      <c r="A3174" s="15" t="s">
        <v>30</v>
      </c>
      <c r="B3174" s="15" t="s">
        <v>37</v>
      </c>
      <c r="C3174" t="s">
        <v>92</v>
      </c>
      <c r="D3174" s="15" t="s">
        <v>16</v>
      </c>
      <c r="E3174" t="s">
        <v>92</v>
      </c>
      <c r="F3174" s="15" t="s">
        <v>92</v>
      </c>
      <c r="G3174" t="s">
        <v>94</v>
      </c>
      <c r="H3174" s="15" t="s">
        <v>27</v>
      </c>
      <c r="I3174" t="s">
        <v>35</v>
      </c>
      <c r="J3174" s="15" t="s">
        <v>724</v>
      </c>
      <c r="K3174">
        <v>3</v>
      </c>
      <c r="L3174" s="19">
        <f>IF(AND(K3174=7,N3174&lt;M3174),1,IF(N3174&lt;M3174,K3174+1,K3174))</f>
        <v>3</v>
      </c>
      <c r="M3174" s="18">
        <v>12.5</v>
      </c>
      <c r="N3174" s="17">
        <v>14.583333333333334</v>
      </c>
      <c r="O3174" t="s">
        <v>582</v>
      </c>
      <c r="P3174" s="3">
        <v>573.37002309227398</v>
      </c>
      <c r="Q3174" s="3">
        <v>495.36313700318368</v>
      </c>
    </row>
    <row r="3175" spans="1:17" ht="15" x14ac:dyDescent="0.25">
      <c r="A3175" s="15" t="s">
        <v>30</v>
      </c>
      <c r="B3175" s="15" t="s">
        <v>37</v>
      </c>
      <c r="C3175" t="s">
        <v>92</v>
      </c>
      <c r="D3175" s="15" t="s">
        <v>16</v>
      </c>
      <c r="E3175" t="s">
        <v>92</v>
      </c>
      <c r="F3175" s="15" t="s">
        <v>92</v>
      </c>
      <c r="G3175" t="s">
        <v>94</v>
      </c>
      <c r="H3175" s="15" t="s">
        <v>27</v>
      </c>
      <c r="I3175" t="s">
        <v>35</v>
      </c>
      <c r="J3175" s="15" t="s">
        <v>724</v>
      </c>
      <c r="K3175">
        <v>4</v>
      </c>
      <c r="L3175" s="19">
        <f>IF(AND(K3175=7,N3175&lt;M3175),1,IF(N3175&lt;M3175,K3175+1,K3175))</f>
        <v>4</v>
      </c>
      <c r="M3175" s="18">
        <v>12.5</v>
      </c>
      <c r="N3175" s="17">
        <v>14.583333333333334</v>
      </c>
      <c r="O3175" t="s">
        <v>582</v>
      </c>
      <c r="P3175" s="3">
        <v>573.37002309227398</v>
      </c>
      <c r="Q3175" s="3">
        <v>495.36313700318368</v>
      </c>
    </row>
    <row r="3176" spans="1:17" ht="15" x14ac:dyDescent="0.25">
      <c r="A3176" s="15" t="s">
        <v>30</v>
      </c>
      <c r="B3176" s="15" t="s">
        <v>37</v>
      </c>
      <c r="C3176" t="s">
        <v>92</v>
      </c>
      <c r="D3176" s="15" t="s">
        <v>16</v>
      </c>
      <c r="E3176" t="s">
        <v>92</v>
      </c>
      <c r="F3176" s="15" t="s">
        <v>92</v>
      </c>
      <c r="G3176" t="s">
        <v>94</v>
      </c>
      <c r="H3176" s="15" t="s">
        <v>27</v>
      </c>
      <c r="I3176" t="s">
        <v>35</v>
      </c>
      <c r="J3176" s="15" t="s">
        <v>724</v>
      </c>
      <c r="K3176">
        <v>5</v>
      </c>
      <c r="L3176" s="19">
        <f>IF(AND(K3176=7,N3176&lt;M3176),1,IF(N3176&lt;M3176,K3176+1,K3176))</f>
        <v>5</v>
      </c>
      <c r="M3176" s="18">
        <v>12.5</v>
      </c>
      <c r="N3176" s="17">
        <v>14.583333333333334</v>
      </c>
      <c r="O3176" t="s">
        <v>582</v>
      </c>
      <c r="P3176" s="3">
        <v>573.37002309227398</v>
      </c>
      <c r="Q3176" s="3">
        <v>495.36313700318368</v>
      </c>
    </row>
    <row r="3177" spans="1:17" ht="15" x14ac:dyDescent="0.25">
      <c r="A3177" s="15" t="s">
        <v>30</v>
      </c>
      <c r="B3177" s="15" t="s">
        <v>37</v>
      </c>
      <c r="C3177" t="s">
        <v>92</v>
      </c>
      <c r="D3177" s="15" t="s">
        <v>16</v>
      </c>
      <c r="E3177" t="s">
        <v>92</v>
      </c>
      <c r="F3177" s="15" t="s">
        <v>92</v>
      </c>
      <c r="G3177" t="s">
        <v>94</v>
      </c>
      <c r="H3177" s="15" t="s">
        <v>27</v>
      </c>
      <c r="I3177" t="s">
        <v>35</v>
      </c>
      <c r="J3177" s="15" t="s">
        <v>724</v>
      </c>
      <c r="K3177">
        <v>7</v>
      </c>
      <c r="L3177" s="19">
        <f>IF(AND(K3177=7,N3177&lt;M3177),1,IF(N3177&lt;M3177,K3177+1,K3177))</f>
        <v>7</v>
      </c>
      <c r="M3177" s="18">
        <v>12.5</v>
      </c>
      <c r="N3177" s="17">
        <v>14.583333333333334</v>
      </c>
      <c r="O3177" t="s">
        <v>582</v>
      </c>
      <c r="P3177" s="3">
        <v>573.37002309227398</v>
      </c>
      <c r="Q3177" s="3">
        <v>495.36313700318368</v>
      </c>
    </row>
    <row r="3178" spans="1:17" ht="15" x14ac:dyDescent="0.25">
      <c r="A3178" s="15" t="s">
        <v>30</v>
      </c>
      <c r="B3178" s="15" t="s">
        <v>37</v>
      </c>
      <c r="C3178" t="s">
        <v>92</v>
      </c>
      <c r="D3178" s="15" t="s">
        <v>16</v>
      </c>
      <c r="E3178" t="s">
        <v>92</v>
      </c>
      <c r="F3178" s="15" t="s">
        <v>92</v>
      </c>
      <c r="G3178" t="s">
        <v>94</v>
      </c>
      <c r="H3178" s="15" t="s">
        <v>27</v>
      </c>
      <c r="I3178" t="s">
        <v>35</v>
      </c>
      <c r="J3178" s="15" t="s">
        <v>331</v>
      </c>
      <c r="K3178">
        <v>2</v>
      </c>
      <c r="L3178" s="19">
        <f>IF(AND(K3178=7,N3178&lt;M3178),1,IF(N3178&lt;M3178,K3178+1,K3178))</f>
        <v>2</v>
      </c>
      <c r="M3178" s="18">
        <v>13</v>
      </c>
      <c r="N3178" s="17">
        <v>15.166666666666666</v>
      </c>
      <c r="O3178" t="s">
        <v>582</v>
      </c>
      <c r="P3178" s="3">
        <v>573.37002309227398</v>
      </c>
      <c r="Q3178" s="3">
        <v>495.36313700318368</v>
      </c>
    </row>
    <row r="3179" spans="1:17" ht="15" x14ac:dyDescent="0.25">
      <c r="A3179" s="15" t="s">
        <v>30</v>
      </c>
      <c r="B3179" s="15" t="s">
        <v>37</v>
      </c>
      <c r="C3179" t="s">
        <v>92</v>
      </c>
      <c r="D3179" s="15" t="s">
        <v>16</v>
      </c>
      <c r="E3179" t="s">
        <v>92</v>
      </c>
      <c r="F3179" s="15" t="s">
        <v>92</v>
      </c>
      <c r="G3179" t="s">
        <v>94</v>
      </c>
      <c r="H3179" s="15" t="s">
        <v>27</v>
      </c>
      <c r="I3179" t="s">
        <v>35</v>
      </c>
      <c r="J3179" s="15" t="s">
        <v>331</v>
      </c>
      <c r="K3179">
        <v>4</v>
      </c>
      <c r="L3179" s="19">
        <f>IF(AND(K3179=7,N3179&lt;M3179),1,IF(N3179&lt;M3179,K3179+1,K3179))</f>
        <v>4</v>
      </c>
      <c r="M3179" s="18">
        <v>13</v>
      </c>
      <c r="N3179" s="17">
        <v>15.166666666666666</v>
      </c>
      <c r="O3179" t="s">
        <v>582</v>
      </c>
      <c r="P3179" s="3">
        <v>573.37002309227398</v>
      </c>
      <c r="Q3179" s="3">
        <v>495.36313700318368</v>
      </c>
    </row>
    <row r="3180" spans="1:17" ht="15" x14ac:dyDescent="0.25">
      <c r="A3180" s="15" t="s">
        <v>30</v>
      </c>
      <c r="B3180" s="15" t="s">
        <v>37</v>
      </c>
      <c r="C3180" t="s">
        <v>92</v>
      </c>
      <c r="D3180" s="15" t="s">
        <v>16</v>
      </c>
      <c r="E3180" t="s">
        <v>92</v>
      </c>
      <c r="F3180" s="15" t="s">
        <v>92</v>
      </c>
      <c r="G3180" t="s">
        <v>94</v>
      </c>
      <c r="H3180" s="15" t="s">
        <v>27</v>
      </c>
      <c r="I3180" t="s">
        <v>35</v>
      </c>
      <c r="J3180" s="15" t="s">
        <v>331</v>
      </c>
      <c r="K3180">
        <v>5</v>
      </c>
      <c r="L3180" s="19">
        <f>IF(AND(K3180=7,N3180&lt;M3180),1,IF(N3180&lt;M3180,K3180+1,K3180))</f>
        <v>5</v>
      </c>
      <c r="M3180" s="18">
        <v>13</v>
      </c>
      <c r="N3180" s="17">
        <v>15.166666666666666</v>
      </c>
      <c r="O3180" t="s">
        <v>582</v>
      </c>
      <c r="P3180" s="3">
        <v>573.37002309227398</v>
      </c>
      <c r="Q3180" s="3">
        <v>495.36313700318368</v>
      </c>
    </row>
    <row r="3181" spans="1:17" ht="15" x14ac:dyDescent="0.25">
      <c r="A3181" s="15" t="s">
        <v>30</v>
      </c>
      <c r="B3181" s="15" t="s">
        <v>37</v>
      </c>
      <c r="C3181" t="s">
        <v>92</v>
      </c>
      <c r="D3181" s="15" t="s">
        <v>16</v>
      </c>
      <c r="E3181" t="s">
        <v>92</v>
      </c>
      <c r="F3181" s="15" t="s">
        <v>92</v>
      </c>
      <c r="G3181" t="s">
        <v>94</v>
      </c>
      <c r="H3181" s="15" t="s">
        <v>27</v>
      </c>
      <c r="I3181" t="s">
        <v>35</v>
      </c>
      <c r="J3181" s="15" t="s">
        <v>331</v>
      </c>
      <c r="K3181">
        <v>7</v>
      </c>
      <c r="L3181" s="19">
        <f>IF(AND(K3181=7,N3181&lt;M3181),1,IF(N3181&lt;M3181,K3181+1,K3181))</f>
        <v>7</v>
      </c>
      <c r="M3181" s="18">
        <v>13</v>
      </c>
      <c r="N3181" s="17">
        <v>15.166666666666666</v>
      </c>
      <c r="O3181" t="s">
        <v>582</v>
      </c>
      <c r="P3181" s="3">
        <v>573.37002309227398</v>
      </c>
      <c r="Q3181" s="3">
        <v>495.36313700318368</v>
      </c>
    </row>
    <row r="3182" spans="1:17" ht="15" x14ac:dyDescent="0.25">
      <c r="A3182" s="15" t="s">
        <v>30</v>
      </c>
      <c r="B3182" s="15" t="s">
        <v>37</v>
      </c>
      <c r="C3182" t="s">
        <v>92</v>
      </c>
      <c r="D3182" s="15" t="s">
        <v>16</v>
      </c>
      <c r="E3182" t="s">
        <v>92</v>
      </c>
      <c r="F3182" s="15" t="s">
        <v>92</v>
      </c>
      <c r="G3182" t="s">
        <v>94</v>
      </c>
      <c r="H3182" s="15" t="s">
        <v>27</v>
      </c>
      <c r="I3182" t="s">
        <v>35</v>
      </c>
      <c r="J3182" s="15" t="s">
        <v>760</v>
      </c>
      <c r="K3182">
        <v>3</v>
      </c>
      <c r="L3182" s="19">
        <f>IF(AND(K3182=7,N3182&lt;M3182),1,IF(N3182&lt;M3182,K3182+1,K3182))</f>
        <v>3</v>
      </c>
      <c r="M3182" s="18">
        <v>13.5</v>
      </c>
      <c r="N3182" s="17">
        <v>15.583333333333334</v>
      </c>
      <c r="O3182" t="s">
        <v>582</v>
      </c>
      <c r="P3182" s="3">
        <v>573.37002309227398</v>
      </c>
      <c r="Q3182" s="3">
        <v>495.36313700318368</v>
      </c>
    </row>
    <row r="3183" spans="1:17" ht="15" x14ac:dyDescent="0.25">
      <c r="A3183" s="15" t="s">
        <v>30</v>
      </c>
      <c r="B3183" s="15" t="s">
        <v>37</v>
      </c>
      <c r="C3183" t="s">
        <v>92</v>
      </c>
      <c r="D3183" s="15" t="s">
        <v>16</v>
      </c>
      <c r="E3183" t="s">
        <v>92</v>
      </c>
      <c r="F3183" s="15" t="s">
        <v>92</v>
      </c>
      <c r="G3183" t="s">
        <v>94</v>
      </c>
      <c r="H3183" s="15" t="s">
        <v>27</v>
      </c>
      <c r="I3183" t="s">
        <v>35</v>
      </c>
      <c r="J3183" s="15" t="s">
        <v>760</v>
      </c>
      <c r="K3183">
        <v>7</v>
      </c>
      <c r="L3183" s="19">
        <f>IF(AND(K3183=7,N3183&lt;M3183),1,IF(N3183&lt;M3183,K3183+1,K3183))</f>
        <v>7</v>
      </c>
      <c r="M3183" s="18">
        <v>14.5</v>
      </c>
      <c r="N3183" s="17">
        <v>16.583333333333332</v>
      </c>
      <c r="O3183" t="s">
        <v>582</v>
      </c>
      <c r="P3183" s="3">
        <v>573.37002309227398</v>
      </c>
      <c r="Q3183" s="3">
        <v>495.36313700318368</v>
      </c>
    </row>
    <row r="3184" spans="1:17" ht="15" x14ac:dyDescent="0.25">
      <c r="A3184" s="15" t="s">
        <v>30</v>
      </c>
      <c r="B3184" s="15" t="s">
        <v>37</v>
      </c>
      <c r="C3184" t="s">
        <v>92</v>
      </c>
      <c r="D3184" s="15" t="s">
        <v>16</v>
      </c>
      <c r="E3184" t="s">
        <v>92</v>
      </c>
      <c r="F3184" s="15" t="s">
        <v>92</v>
      </c>
      <c r="G3184" t="s">
        <v>94</v>
      </c>
      <c r="H3184" s="15" t="s">
        <v>27</v>
      </c>
      <c r="I3184" t="s">
        <v>35</v>
      </c>
      <c r="J3184" s="15" t="s">
        <v>523</v>
      </c>
      <c r="K3184">
        <v>1</v>
      </c>
      <c r="L3184" s="19">
        <f>IF(AND(K3184=7,N3184&lt;M3184),1,IF(N3184&lt;M3184,K3184+1,K3184))</f>
        <v>1</v>
      </c>
      <c r="M3184" s="18">
        <v>14</v>
      </c>
      <c r="N3184" s="17">
        <v>16.083333333333332</v>
      </c>
      <c r="O3184" t="s">
        <v>582</v>
      </c>
      <c r="P3184" s="3">
        <v>573.37002309227398</v>
      </c>
      <c r="Q3184" s="3">
        <v>495.36313700318368</v>
      </c>
    </row>
    <row r="3185" spans="1:17" ht="15" x14ac:dyDescent="0.25">
      <c r="A3185" s="15" t="s">
        <v>30</v>
      </c>
      <c r="B3185" s="15" t="s">
        <v>37</v>
      </c>
      <c r="C3185" t="s">
        <v>92</v>
      </c>
      <c r="D3185" s="15" t="s">
        <v>16</v>
      </c>
      <c r="E3185" t="s">
        <v>92</v>
      </c>
      <c r="F3185" s="15" t="s">
        <v>92</v>
      </c>
      <c r="G3185" t="s">
        <v>94</v>
      </c>
      <c r="H3185" s="15" t="s">
        <v>27</v>
      </c>
      <c r="I3185" t="s">
        <v>35</v>
      </c>
      <c r="J3185" s="15" t="s">
        <v>523</v>
      </c>
      <c r="K3185">
        <v>2</v>
      </c>
      <c r="L3185" s="19">
        <f>IF(AND(K3185=7,N3185&lt;M3185),1,IF(N3185&lt;M3185,K3185+1,K3185))</f>
        <v>2</v>
      </c>
      <c r="M3185" s="18">
        <v>14</v>
      </c>
      <c r="N3185" s="17">
        <v>16.083333333333332</v>
      </c>
      <c r="O3185" t="s">
        <v>582</v>
      </c>
      <c r="P3185" s="3">
        <v>573.37002309227398</v>
      </c>
      <c r="Q3185" s="3">
        <v>495.36313700318368</v>
      </c>
    </row>
    <row r="3186" spans="1:17" ht="15" x14ac:dyDescent="0.25">
      <c r="A3186" s="15" t="s">
        <v>30</v>
      </c>
      <c r="B3186" s="15" t="s">
        <v>37</v>
      </c>
      <c r="C3186" t="s">
        <v>92</v>
      </c>
      <c r="D3186" s="15" t="s">
        <v>16</v>
      </c>
      <c r="E3186" t="s">
        <v>92</v>
      </c>
      <c r="F3186" s="15" t="s">
        <v>92</v>
      </c>
      <c r="G3186" t="s">
        <v>94</v>
      </c>
      <c r="H3186" s="15" t="s">
        <v>27</v>
      </c>
      <c r="I3186" t="s">
        <v>35</v>
      </c>
      <c r="J3186" s="15" t="s">
        <v>523</v>
      </c>
      <c r="K3186">
        <v>3</v>
      </c>
      <c r="L3186" s="19">
        <f>IF(AND(K3186=7,N3186&lt;M3186),1,IF(N3186&lt;M3186,K3186+1,K3186))</f>
        <v>3</v>
      </c>
      <c r="M3186" s="18">
        <v>14</v>
      </c>
      <c r="N3186" s="17">
        <v>16.083333333333332</v>
      </c>
      <c r="O3186" t="s">
        <v>582</v>
      </c>
      <c r="P3186" s="3">
        <v>573.37002309227398</v>
      </c>
      <c r="Q3186" s="3">
        <v>495.36313700318368</v>
      </c>
    </row>
    <row r="3187" spans="1:17" ht="15" x14ac:dyDescent="0.25">
      <c r="A3187" s="15" t="s">
        <v>30</v>
      </c>
      <c r="B3187" s="15" t="s">
        <v>37</v>
      </c>
      <c r="C3187" t="s">
        <v>92</v>
      </c>
      <c r="D3187" s="15" t="s">
        <v>16</v>
      </c>
      <c r="E3187" t="s">
        <v>92</v>
      </c>
      <c r="F3187" s="15" t="s">
        <v>92</v>
      </c>
      <c r="G3187" t="s">
        <v>94</v>
      </c>
      <c r="H3187" s="15" t="s">
        <v>27</v>
      </c>
      <c r="I3187" t="s">
        <v>35</v>
      </c>
      <c r="J3187" s="15" t="s">
        <v>523</v>
      </c>
      <c r="K3187">
        <v>4</v>
      </c>
      <c r="L3187" s="19">
        <f>IF(AND(K3187=7,N3187&lt;M3187),1,IF(N3187&lt;M3187,K3187+1,K3187))</f>
        <v>4</v>
      </c>
      <c r="M3187" s="18">
        <v>14</v>
      </c>
      <c r="N3187" s="17">
        <v>16.083333333333332</v>
      </c>
      <c r="O3187" t="s">
        <v>582</v>
      </c>
      <c r="P3187" s="3">
        <v>573.37002309227398</v>
      </c>
      <c r="Q3187" s="3">
        <v>495.36313700318368</v>
      </c>
    </row>
    <row r="3188" spans="1:17" ht="15" x14ac:dyDescent="0.25">
      <c r="A3188" s="15" t="s">
        <v>30</v>
      </c>
      <c r="B3188" s="15" t="s">
        <v>37</v>
      </c>
      <c r="C3188" t="s">
        <v>92</v>
      </c>
      <c r="D3188" s="15" t="s">
        <v>16</v>
      </c>
      <c r="E3188" t="s">
        <v>92</v>
      </c>
      <c r="F3188" s="15" t="s">
        <v>92</v>
      </c>
      <c r="G3188" t="s">
        <v>94</v>
      </c>
      <c r="H3188" s="15" t="s">
        <v>27</v>
      </c>
      <c r="I3188" t="s">
        <v>35</v>
      </c>
      <c r="J3188" s="15" t="s">
        <v>523</v>
      </c>
      <c r="K3188">
        <v>5</v>
      </c>
      <c r="L3188" s="19">
        <f>IF(AND(K3188=7,N3188&lt;M3188),1,IF(N3188&lt;M3188,K3188+1,K3188))</f>
        <v>5</v>
      </c>
      <c r="M3188" s="18">
        <v>14</v>
      </c>
      <c r="N3188" s="17">
        <v>16.083333333333332</v>
      </c>
      <c r="O3188" t="s">
        <v>582</v>
      </c>
      <c r="P3188" s="3">
        <v>573.37002309227398</v>
      </c>
      <c r="Q3188" s="3">
        <v>495.36313700318368</v>
      </c>
    </row>
    <row r="3189" spans="1:17" ht="15" x14ac:dyDescent="0.25">
      <c r="A3189" s="15" t="s">
        <v>30</v>
      </c>
      <c r="B3189" s="15" t="s">
        <v>37</v>
      </c>
      <c r="C3189" t="s">
        <v>92</v>
      </c>
      <c r="D3189" s="15" t="s">
        <v>16</v>
      </c>
      <c r="E3189" t="s">
        <v>92</v>
      </c>
      <c r="F3189" s="15" t="s">
        <v>92</v>
      </c>
      <c r="G3189" t="s">
        <v>94</v>
      </c>
      <c r="H3189" s="15" t="s">
        <v>27</v>
      </c>
      <c r="I3189" t="s">
        <v>35</v>
      </c>
      <c r="J3189" s="15" t="s">
        <v>523</v>
      </c>
      <c r="K3189">
        <v>6</v>
      </c>
      <c r="L3189" s="19">
        <f>IF(AND(K3189=7,N3189&lt;M3189),1,IF(N3189&lt;M3189,K3189+1,K3189))</f>
        <v>6</v>
      </c>
      <c r="M3189" s="18">
        <v>14</v>
      </c>
      <c r="N3189" s="17">
        <v>16.083333333333332</v>
      </c>
      <c r="O3189" t="s">
        <v>582</v>
      </c>
      <c r="P3189" s="3">
        <v>573.37002309227398</v>
      </c>
      <c r="Q3189" s="3">
        <v>495.36313700318368</v>
      </c>
    </row>
    <row r="3190" spans="1:17" ht="15" x14ac:dyDescent="0.25">
      <c r="A3190" s="15" t="s">
        <v>30</v>
      </c>
      <c r="B3190" s="15" t="s">
        <v>37</v>
      </c>
      <c r="C3190" t="s">
        <v>92</v>
      </c>
      <c r="D3190" s="15" t="s">
        <v>16</v>
      </c>
      <c r="E3190" t="s">
        <v>92</v>
      </c>
      <c r="F3190" s="15" t="s">
        <v>92</v>
      </c>
      <c r="G3190" t="s">
        <v>94</v>
      </c>
      <c r="H3190" s="15" t="s">
        <v>27</v>
      </c>
      <c r="I3190" t="s">
        <v>35</v>
      </c>
      <c r="J3190" s="15" t="s">
        <v>523</v>
      </c>
      <c r="K3190">
        <v>7</v>
      </c>
      <c r="L3190" s="19">
        <f>IF(AND(K3190=7,N3190&lt;M3190),1,IF(N3190&lt;M3190,K3190+1,K3190))</f>
        <v>7</v>
      </c>
      <c r="M3190" s="18">
        <v>14</v>
      </c>
      <c r="N3190" s="17">
        <v>16.083333333333332</v>
      </c>
      <c r="O3190" t="s">
        <v>582</v>
      </c>
      <c r="P3190" s="3">
        <v>573.37002309227398</v>
      </c>
      <c r="Q3190" s="3">
        <v>495.36313700318368</v>
      </c>
    </row>
    <row r="3191" spans="1:17" ht="15" x14ac:dyDescent="0.25">
      <c r="A3191" s="15" t="s">
        <v>30</v>
      </c>
      <c r="B3191" s="15" t="s">
        <v>37</v>
      </c>
      <c r="C3191" t="s">
        <v>92</v>
      </c>
      <c r="D3191" s="15" t="s">
        <v>16</v>
      </c>
      <c r="E3191" t="s">
        <v>92</v>
      </c>
      <c r="F3191" s="15" t="s">
        <v>92</v>
      </c>
      <c r="G3191" t="s">
        <v>94</v>
      </c>
      <c r="H3191" s="15" t="s">
        <v>27</v>
      </c>
      <c r="I3191" t="s">
        <v>35</v>
      </c>
      <c r="J3191" s="15" t="s">
        <v>805</v>
      </c>
      <c r="K3191">
        <v>5</v>
      </c>
      <c r="L3191" s="19">
        <f>IF(AND(K3191=7,N3191&lt;M3191),1,IF(N3191&lt;M3191,K3191+1,K3191))</f>
        <v>5</v>
      </c>
      <c r="M3191" s="18">
        <v>14.5</v>
      </c>
      <c r="N3191" s="17">
        <v>16.583333333333332</v>
      </c>
      <c r="O3191" t="s">
        <v>582</v>
      </c>
      <c r="P3191" s="3">
        <v>573.37002309227398</v>
      </c>
      <c r="Q3191" s="3">
        <v>495.36313700318368</v>
      </c>
    </row>
    <row r="3192" spans="1:17" ht="15" hidden="1" x14ac:dyDescent="0.25">
      <c r="A3192" s="15" t="s">
        <v>30</v>
      </c>
      <c r="B3192" s="15" t="s">
        <v>37</v>
      </c>
      <c r="C3192" t="s">
        <v>125</v>
      </c>
      <c r="D3192" s="15" t="s">
        <v>16</v>
      </c>
      <c r="E3192" t="s">
        <v>265</v>
      </c>
      <c r="F3192" s="15" t="s">
        <v>265</v>
      </c>
      <c r="G3192" t="s">
        <v>265</v>
      </c>
      <c r="H3192" s="15" t="s">
        <v>35</v>
      </c>
      <c r="I3192" t="s">
        <v>266</v>
      </c>
      <c r="J3192" s="15" t="s">
        <v>264</v>
      </c>
      <c r="K3192">
        <v>1</v>
      </c>
      <c r="L3192" s="19">
        <f>IF(AND(K3192=7,N3192&lt;M3192),1,IF(N3192&lt;M3192,K3192+1,K3192))</f>
        <v>1</v>
      </c>
      <c r="M3192" s="18">
        <v>8.3333333333333329E-2</v>
      </c>
      <c r="N3192" s="17">
        <v>2.25</v>
      </c>
      <c r="O3192" t="s">
        <v>582</v>
      </c>
      <c r="P3192" s="3"/>
      <c r="Q3192" s="3"/>
    </row>
    <row r="3193" spans="1:17" ht="15" hidden="1" x14ac:dyDescent="0.25">
      <c r="A3193" s="15" t="s">
        <v>30</v>
      </c>
      <c r="B3193" s="15" t="s">
        <v>37</v>
      </c>
      <c r="C3193" t="s">
        <v>125</v>
      </c>
      <c r="D3193" s="15" t="s">
        <v>16</v>
      </c>
      <c r="E3193" t="s">
        <v>265</v>
      </c>
      <c r="F3193" s="15" t="s">
        <v>265</v>
      </c>
      <c r="G3193" t="s">
        <v>265</v>
      </c>
      <c r="H3193" s="15" t="s">
        <v>35</v>
      </c>
      <c r="I3193" t="s">
        <v>266</v>
      </c>
      <c r="J3193" s="15" t="s">
        <v>264</v>
      </c>
      <c r="K3193">
        <v>2</v>
      </c>
      <c r="L3193" s="19">
        <f>IF(AND(K3193=7,N3193&lt;M3193),1,IF(N3193&lt;M3193,K3193+1,K3193))</f>
        <v>2</v>
      </c>
      <c r="M3193" s="18">
        <v>8.3333333333333329E-2</v>
      </c>
      <c r="N3193" s="17">
        <v>2.25</v>
      </c>
      <c r="O3193" t="s">
        <v>582</v>
      </c>
      <c r="P3193" s="3"/>
      <c r="Q3193" s="3"/>
    </row>
    <row r="3194" spans="1:17" ht="15" hidden="1" x14ac:dyDescent="0.25">
      <c r="A3194" s="15" t="s">
        <v>30</v>
      </c>
      <c r="B3194" s="15" t="s">
        <v>37</v>
      </c>
      <c r="C3194" t="s">
        <v>125</v>
      </c>
      <c r="D3194" s="15" t="s">
        <v>16</v>
      </c>
      <c r="E3194" t="s">
        <v>265</v>
      </c>
      <c r="F3194" s="15" t="s">
        <v>265</v>
      </c>
      <c r="G3194" t="s">
        <v>265</v>
      </c>
      <c r="H3194" s="15" t="s">
        <v>35</v>
      </c>
      <c r="I3194" t="s">
        <v>266</v>
      </c>
      <c r="J3194" s="15" t="s">
        <v>264</v>
      </c>
      <c r="K3194">
        <v>3</v>
      </c>
      <c r="L3194" s="19">
        <f>IF(AND(K3194=7,N3194&lt;M3194),1,IF(N3194&lt;M3194,K3194+1,K3194))</f>
        <v>3</v>
      </c>
      <c r="M3194" s="18">
        <v>8.3333333333333329E-2</v>
      </c>
      <c r="N3194" s="17">
        <v>2.25</v>
      </c>
      <c r="O3194" t="s">
        <v>582</v>
      </c>
      <c r="P3194" s="3"/>
      <c r="Q3194" s="3"/>
    </row>
    <row r="3195" spans="1:17" ht="15" hidden="1" x14ac:dyDescent="0.25">
      <c r="A3195" s="15" t="s">
        <v>30</v>
      </c>
      <c r="B3195" s="15" t="s">
        <v>37</v>
      </c>
      <c r="C3195" t="s">
        <v>125</v>
      </c>
      <c r="D3195" s="15" t="s">
        <v>16</v>
      </c>
      <c r="E3195" t="s">
        <v>265</v>
      </c>
      <c r="F3195" s="15" t="s">
        <v>265</v>
      </c>
      <c r="G3195" t="s">
        <v>265</v>
      </c>
      <c r="H3195" s="15" t="s">
        <v>35</v>
      </c>
      <c r="I3195" t="s">
        <v>266</v>
      </c>
      <c r="J3195" s="15" t="s">
        <v>264</v>
      </c>
      <c r="K3195">
        <v>4</v>
      </c>
      <c r="L3195" s="19">
        <f>IF(AND(K3195=7,N3195&lt;M3195),1,IF(N3195&lt;M3195,K3195+1,K3195))</f>
        <v>4</v>
      </c>
      <c r="M3195" s="18">
        <v>8.3333333333333329E-2</v>
      </c>
      <c r="N3195" s="17">
        <v>2.25</v>
      </c>
      <c r="O3195" t="s">
        <v>582</v>
      </c>
      <c r="P3195" s="3"/>
      <c r="Q3195" s="3"/>
    </row>
    <row r="3196" spans="1:17" ht="15" hidden="1" x14ac:dyDescent="0.25">
      <c r="A3196" s="15" t="s">
        <v>30</v>
      </c>
      <c r="B3196" s="15" t="s">
        <v>37</v>
      </c>
      <c r="C3196" t="s">
        <v>125</v>
      </c>
      <c r="D3196" s="15" t="s">
        <v>16</v>
      </c>
      <c r="E3196" t="s">
        <v>265</v>
      </c>
      <c r="F3196" s="15" t="s">
        <v>265</v>
      </c>
      <c r="G3196" t="s">
        <v>265</v>
      </c>
      <c r="H3196" s="15" t="s">
        <v>35</v>
      </c>
      <c r="I3196" t="s">
        <v>266</v>
      </c>
      <c r="J3196" s="15" t="s">
        <v>264</v>
      </c>
      <c r="K3196">
        <v>5</v>
      </c>
      <c r="L3196" s="19">
        <f>IF(AND(K3196=7,N3196&lt;M3196),1,IF(N3196&lt;M3196,K3196+1,K3196))</f>
        <v>5</v>
      </c>
      <c r="M3196" s="18">
        <v>8.3333333333333329E-2</v>
      </c>
      <c r="N3196" s="17">
        <v>2.25</v>
      </c>
      <c r="O3196" t="s">
        <v>582</v>
      </c>
      <c r="P3196" s="3"/>
      <c r="Q3196" s="3"/>
    </row>
    <row r="3197" spans="1:17" ht="15" hidden="1" x14ac:dyDescent="0.25">
      <c r="A3197" s="15" t="s">
        <v>30</v>
      </c>
      <c r="B3197" s="15" t="s">
        <v>37</v>
      </c>
      <c r="C3197" t="s">
        <v>125</v>
      </c>
      <c r="D3197" s="15" t="s">
        <v>16</v>
      </c>
      <c r="E3197" t="s">
        <v>265</v>
      </c>
      <c r="F3197" s="15" t="s">
        <v>265</v>
      </c>
      <c r="G3197" t="s">
        <v>265</v>
      </c>
      <c r="H3197" s="15" t="s">
        <v>35</v>
      </c>
      <c r="I3197" t="s">
        <v>266</v>
      </c>
      <c r="J3197" s="15" t="s">
        <v>264</v>
      </c>
      <c r="K3197">
        <v>6</v>
      </c>
      <c r="L3197" s="19">
        <f>IF(AND(K3197=7,N3197&lt;M3197),1,IF(N3197&lt;M3197,K3197+1,K3197))</f>
        <v>6</v>
      </c>
      <c r="M3197" s="18">
        <v>8.3333333333333329E-2</v>
      </c>
      <c r="N3197" s="17">
        <v>2.25</v>
      </c>
      <c r="O3197" t="s">
        <v>582</v>
      </c>
      <c r="P3197" s="3"/>
      <c r="Q3197" s="3"/>
    </row>
    <row r="3198" spans="1:17" ht="15" hidden="1" x14ac:dyDescent="0.25">
      <c r="A3198" s="15" t="s">
        <v>30</v>
      </c>
      <c r="B3198" s="15" t="s">
        <v>37</v>
      </c>
      <c r="C3198" t="s">
        <v>125</v>
      </c>
      <c r="D3198" s="15" t="s">
        <v>16</v>
      </c>
      <c r="E3198" t="s">
        <v>265</v>
      </c>
      <c r="F3198" s="15" t="s">
        <v>265</v>
      </c>
      <c r="G3198" t="s">
        <v>265</v>
      </c>
      <c r="H3198" s="15" t="s">
        <v>35</v>
      </c>
      <c r="I3198" t="s">
        <v>266</v>
      </c>
      <c r="J3198" s="15" t="s">
        <v>264</v>
      </c>
      <c r="K3198">
        <v>7</v>
      </c>
      <c r="L3198" s="19">
        <f>IF(AND(K3198=7,N3198&lt;M3198),1,IF(N3198&lt;M3198,K3198+1,K3198))</f>
        <v>7</v>
      </c>
      <c r="M3198" s="18">
        <v>8.3333333333333329E-2</v>
      </c>
      <c r="N3198" s="17">
        <v>2.25</v>
      </c>
      <c r="O3198" t="s">
        <v>582</v>
      </c>
      <c r="P3198" s="3"/>
      <c r="Q3198" s="3"/>
    </row>
    <row r="3199" spans="1:17" ht="15" hidden="1" x14ac:dyDescent="0.25">
      <c r="A3199" s="15" t="s">
        <v>30</v>
      </c>
      <c r="B3199" s="15" t="s">
        <v>37</v>
      </c>
      <c r="C3199" t="s">
        <v>125</v>
      </c>
      <c r="D3199" s="15" t="s">
        <v>16</v>
      </c>
      <c r="E3199" t="s">
        <v>265</v>
      </c>
      <c r="F3199" s="15" t="s">
        <v>265</v>
      </c>
      <c r="G3199" t="s">
        <v>265</v>
      </c>
      <c r="H3199" s="15" t="s">
        <v>35</v>
      </c>
      <c r="I3199" t="s">
        <v>266</v>
      </c>
      <c r="J3199" s="15" t="s">
        <v>430</v>
      </c>
      <c r="K3199">
        <v>1</v>
      </c>
      <c r="L3199" s="19">
        <f>IF(AND(K3199=7,N3199&lt;M3199),1,IF(N3199&lt;M3199,K3199+1,K3199))</f>
        <v>1</v>
      </c>
      <c r="M3199" s="18">
        <v>4.25</v>
      </c>
      <c r="N3199" s="17">
        <v>6.416666666666667</v>
      </c>
      <c r="O3199" t="s">
        <v>582</v>
      </c>
      <c r="P3199" s="3"/>
      <c r="Q3199" s="3"/>
    </row>
    <row r="3200" spans="1:17" ht="15" hidden="1" x14ac:dyDescent="0.25">
      <c r="A3200" s="15" t="s">
        <v>30</v>
      </c>
      <c r="B3200" s="15" t="s">
        <v>37</v>
      </c>
      <c r="C3200" t="s">
        <v>125</v>
      </c>
      <c r="D3200" s="15" t="s">
        <v>16</v>
      </c>
      <c r="E3200" t="s">
        <v>265</v>
      </c>
      <c r="F3200" s="15" t="s">
        <v>265</v>
      </c>
      <c r="G3200" t="s">
        <v>265</v>
      </c>
      <c r="H3200" s="15" t="s">
        <v>35</v>
      </c>
      <c r="I3200" t="s">
        <v>266</v>
      </c>
      <c r="J3200" s="15" t="s">
        <v>430</v>
      </c>
      <c r="K3200">
        <v>2</v>
      </c>
      <c r="L3200" s="19">
        <f>IF(AND(K3200=7,N3200&lt;M3200),1,IF(N3200&lt;M3200,K3200+1,K3200))</f>
        <v>2</v>
      </c>
      <c r="M3200" s="18">
        <v>5.083333333333333</v>
      </c>
      <c r="N3200" s="17">
        <v>7.25</v>
      </c>
      <c r="O3200" t="s">
        <v>582</v>
      </c>
      <c r="P3200" s="3"/>
      <c r="Q3200" s="3"/>
    </row>
    <row r="3201" spans="1:17" ht="15" hidden="1" x14ac:dyDescent="0.25">
      <c r="A3201" s="15" t="s">
        <v>30</v>
      </c>
      <c r="B3201" s="15" t="s">
        <v>37</v>
      </c>
      <c r="C3201" t="s">
        <v>125</v>
      </c>
      <c r="D3201" s="15" t="s">
        <v>16</v>
      </c>
      <c r="E3201" t="s">
        <v>265</v>
      </c>
      <c r="F3201" s="15" t="s">
        <v>265</v>
      </c>
      <c r="G3201" t="s">
        <v>265</v>
      </c>
      <c r="H3201" s="15" t="s">
        <v>35</v>
      </c>
      <c r="I3201" t="s">
        <v>266</v>
      </c>
      <c r="J3201" s="15" t="s">
        <v>430</v>
      </c>
      <c r="K3201">
        <v>3</v>
      </c>
      <c r="L3201" s="19">
        <f>IF(AND(K3201=7,N3201&lt;M3201),1,IF(N3201&lt;M3201,K3201+1,K3201))</f>
        <v>3</v>
      </c>
      <c r="M3201" s="18">
        <v>4.25</v>
      </c>
      <c r="N3201" s="17">
        <v>6.416666666666667</v>
      </c>
      <c r="O3201" t="s">
        <v>582</v>
      </c>
      <c r="P3201" s="3"/>
      <c r="Q3201" s="3"/>
    </row>
    <row r="3202" spans="1:17" ht="15" hidden="1" x14ac:dyDescent="0.25">
      <c r="A3202" s="15" t="s">
        <v>30</v>
      </c>
      <c r="B3202" s="15" t="s">
        <v>37</v>
      </c>
      <c r="C3202" t="s">
        <v>125</v>
      </c>
      <c r="D3202" s="15" t="s">
        <v>16</v>
      </c>
      <c r="E3202" t="s">
        <v>265</v>
      </c>
      <c r="F3202" s="15" t="s">
        <v>265</v>
      </c>
      <c r="G3202" t="s">
        <v>265</v>
      </c>
      <c r="H3202" s="15" t="s">
        <v>35</v>
      </c>
      <c r="I3202" t="s">
        <v>266</v>
      </c>
      <c r="J3202" s="15" t="s">
        <v>430</v>
      </c>
      <c r="K3202">
        <v>4</v>
      </c>
      <c r="L3202" s="19">
        <f>IF(AND(K3202=7,N3202&lt;M3202),1,IF(N3202&lt;M3202,K3202+1,K3202))</f>
        <v>4</v>
      </c>
      <c r="M3202" s="18">
        <v>4.25</v>
      </c>
      <c r="N3202" s="17">
        <v>6.416666666666667</v>
      </c>
      <c r="O3202" t="s">
        <v>582</v>
      </c>
      <c r="P3202" s="3"/>
      <c r="Q3202" s="3"/>
    </row>
    <row r="3203" spans="1:17" ht="15" hidden="1" x14ac:dyDescent="0.25">
      <c r="A3203" s="15" t="s">
        <v>30</v>
      </c>
      <c r="B3203" s="15" t="s">
        <v>37</v>
      </c>
      <c r="C3203" t="s">
        <v>125</v>
      </c>
      <c r="D3203" s="15" t="s">
        <v>16</v>
      </c>
      <c r="E3203" t="s">
        <v>265</v>
      </c>
      <c r="F3203" s="15" t="s">
        <v>265</v>
      </c>
      <c r="G3203" t="s">
        <v>265</v>
      </c>
      <c r="H3203" s="15" t="s">
        <v>35</v>
      </c>
      <c r="I3203" t="s">
        <v>266</v>
      </c>
      <c r="J3203" s="15" t="s">
        <v>430</v>
      </c>
      <c r="K3203">
        <v>5</v>
      </c>
      <c r="L3203" s="19">
        <f>IF(AND(K3203=7,N3203&lt;M3203),1,IF(N3203&lt;M3203,K3203+1,K3203))</f>
        <v>5</v>
      </c>
      <c r="M3203" s="18">
        <v>4.25</v>
      </c>
      <c r="N3203" s="17">
        <v>6.416666666666667</v>
      </c>
      <c r="O3203" t="s">
        <v>582</v>
      </c>
      <c r="P3203" s="3"/>
      <c r="Q3203" s="3"/>
    </row>
    <row r="3204" spans="1:17" ht="15" hidden="1" x14ac:dyDescent="0.25">
      <c r="A3204" s="15" t="s">
        <v>30</v>
      </c>
      <c r="B3204" s="15" t="s">
        <v>37</v>
      </c>
      <c r="C3204" t="s">
        <v>125</v>
      </c>
      <c r="D3204" s="15" t="s">
        <v>16</v>
      </c>
      <c r="E3204" t="s">
        <v>265</v>
      </c>
      <c r="F3204" s="15" t="s">
        <v>265</v>
      </c>
      <c r="G3204" t="s">
        <v>265</v>
      </c>
      <c r="H3204" s="15" t="s">
        <v>35</v>
      </c>
      <c r="I3204" t="s">
        <v>266</v>
      </c>
      <c r="J3204" s="15" t="s">
        <v>430</v>
      </c>
      <c r="K3204">
        <v>6</v>
      </c>
      <c r="L3204" s="19">
        <f>IF(AND(K3204=7,N3204&lt;M3204),1,IF(N3204&lt;M3204,K3204+1,K3204))</f>
        <v>6</v>
      </c>
      <c r="M3204" s="18">
        <v>4.25</v>
      </c>
      <c r="N3204" s="17">
        <v>6.416666666666667</v>
      </c>
      <c r="O3204" t="s">
        <v>582</v>
      </c>
      <c r="P3204" s="3"/>
      <c r="Q3204" s="3"/>
    </row>
    <row r="3205" spans="1:17" ht="15" hidden="1" x14ac:dyDescent="0.25">
      <c r="A3205" s="15" t="s">
        <v>30</v>
      </c>
      <c r="B3205" s="15" t="s">
        <v>37</v>
      </c>
      <c r="C3205" t="s">
        <v>125</v>
      </c>
      <c r="D3205" s="15" t="s">
        <v>16</v>
      </c>
      <c r="E3205" t="s">
        <v>265</v>
      </c>
      <c r="F3205" s="15" t="s">
        <v>265</v>
      </c>
      <c r="G3205" t="s">
        <v>265</v>
      </c>
      <c r="H3205" s="15" t="s">
        <v>35</v>
      </c>
      <c r="I3205" t="s">
        <v>266</v>
      </c>
      <c r="J3205" s="15" t="s">
        <v>430</v>
      </c>
      <c r="K3205">
        <v>7</v>
      </c>
      <c r="L3205" s="19">
        <f>IF(AND(K3205=7,N3205&lt;M3205),1,IF(N3205&lt;M3205,K3205+1,K3205))</f>
        <v>7</v>
      </c>
      <c r="M3205" s="18">
        <v>4.583333333333333</v>
      </c>
      <c r="N3205" s="17">
        <v>6.75</v>
      </c>
      <c r="O3205" t="s">
        <v>582</v>
      </c>
      <c r="P3205" s="3"/>
      <c r="Q3205" s="3"/>
    </row>
    <row r="3206" spans="1:17" ht="15" hidden="1" x14ac:dyDescent="0.25">
      <c r="A3206" s="15" t="s">
        <v>30</v>
      </c>
      <c r="B3206" s="15" t="s">
        <v>37</v>
      </c>
      <c r="C3206" t="s">
        <v>125</v>
      </c>
      <c r="D3206" s="15" t="s">
        <v>16</v>
      </c>
      <c r="E3206" t="s">
        <v>265</v>
      </c>
      <c r="F3206" s="15" t="s">
        <v>265</v>
      </c>
      <c r="G3206" t="s">
        <v>265</v>
      </c>
      <c r="H3206" s="15" t="s">
        <v>35</v>
      </c>
      <c r="I3206" t="s">
        <v>266</v>
      </c>
      <c r="J3206" s="15" t="s">
        <v>431</v>
      </c>
      <c r="K3206">
        <v>1</v>
      </c>
      <c r="L3206" s="19">
        <f>IF(AND(K3206=7,N3206&lt;M3206),1,IF(N3206&lt;M3206,K3206+1,K3206))</f>
        <v>1</v>
      </c>
      <c r="M3206" s="18">
        <v>11.833333333333334</v>
      </c>
      <c r="N3206" s="17">
        <v>14</v>
      </c>
      <c r="O3206" t="s">
        <v>582</v>
      </c>
      <c r="P3206" s="3"/>
      <c r="Q3206" s="3"/>
    </row>
    <row r="3207" spans="1:17" ht="15" hidden="1" x14ac:dyDescent="0.25">
      <c r="A3207" s="15" t="s">
        <v>30</v>
      </c>
      <c r="B3207" s="15" t="s">
        <v>37</v>
      </c>
      <c r="C3207" t="s">
        <v>125</v>
      </c>
      <c r="D3207" s="15" t="s">
        <v>16</v>
      </c>
      <c r="E3207" t="s">
        <v>265</v>
      </c>
      <c r="F3207" s="15" t="s">
        <v>265</v>
      </c>
      <c r="G3207" t="s">
        <v>265</v>
      </c>
      <c r="H3207" s="15" t="s">
        <v>35</v>
      </c>
      <c r="I3207" t="s">
        <v>266</v>
      </c>
      <c r="J3207" s="15" t="s">
        <v>431</v>
      </c>
      <c r="K3207">
        <v>2</v>
      </c>
      <c r="L3207" s="19">
        <f>IF(AND(K3207=7,N3207&lt;M3207),1,IF(N3207&lt;M3207,K3207+1,K3207))</f>
        <v>2</v>
      </c>
      <c r="M3207" s="18">
        <v>11.833333333333334</v>
      </c>
      <c r="N3207" s="17">
        <v>14</v>
      </c>
      <c r="O3207" t="s">
        <v>582</v>
      </c>
      <c r="P3207" s="3"/>
      <c r="Q3207" s="3"/>
    </row>
    <row r="3208" spans="1:17" ht="15" hidden="1" x14ac:dyDescent="0.25">
      <c r="A3208" s="15" t="s">
        <v>30</v>
      </c>
      <c r="B3208" s="15" t="s">
        <v>37</v>
      </c>
      <c r="C3208" t="s">
        <v>125</v>
      </c>
      <c r="D3208" s="15" t="s">
        <v>16</v>
      </c>
      <c r="E3208" t="s">
        <v>265</v>
      </c>
      <c r="F3208" s="15" t="s">
        <v>265</v>
      </c>
      <c r="G3208" t="s">
        <v>265</v>
      </c>
      <c r="H3208" s="15" t="s">
        <v>35</v>
      </c>
      <c r="I3208" t="s">
        <v>266</v>
      </c>
      <c r="J3208" s="15" t="s">
        <v>431</v>
      </c>
      <c r="K3208">
        <v>3</v>
      </c>
      <c r="L3208" s="19">
        <f>IF(AND(K3208=7,N3208&lt;M3208),1,IF(N3208&lt;M3208,K3208+1,K3208))</f>
        <v>3</v>
      </c>
      <c r="M3208" s="18">
        <v>11.916666666666666</v>
      </c>
      <c r="N3208" s="17">
        <v>14.083333333333334</v>
      </c>
      <c r="O3208" t="s">
        <v>582</v>
      </c>
      <c r="P3208" s="3"/>
      <c r="Q3208" s="3"/>
    </row>
    <row r="3209" spans="1:17" ht="15" hidden="1" x14ac:dyDescent="0.25">
      <c r="A3209" s="15" t="s">
        <v>30</v>
      </c>
      <c r="B3209" s="15" t="s">
        <v>37</v>
      </c>
      <c r="C3209" t="s">
        <v>125</v>
      </c>
      <c r="D3209" s="15" t="s">
        <v>16</v>
      </c>
      <c r="E3209" t="s">
        <v>265</v>
      </c>
      <c r="F3209" s="15" t="s">
        <v>265</v>
      </c>
      <c r="G3209" t="s">
        <v>265</v>
      </c>
      <c r="H3209" s="15" t="s">
        <v>35</v>
      </c>
      <c r="I3209" t="s">
        <v>266</v>
      </c>
      <c r="J3209" s="15" t="s">
        <v>431</v>
      </c>
      <c r="K3209">
        <v>4</v>
      </c>
      <c r="L3209" s="19">
        <f>IF(AND(K3209=7,N3209&lt;M3209),1,IF(N3209&lt;M3209,K3209+1,K3209))</f>
        <v>4</v>
      </c>
      <c r="M3209" s="18">
        <v>12.083333333333334</v>
      </c>
      <c r="N3209" s="17">
        <v>14.25</v>
      </c>
      <c r="O3209" t="s">
        <v>582</v>
      </c>
      <c r="P3209" s="3"/>
      <c r="Q3209" s="3"/>
    </row>
    <row r="3210" spans="1:17" ht="15" hidden="1" x14ac:dyDescent="0.25">
      <c r="A3210" s="15" t="s">
        <v>30</v>
      </c>
      <c r="B3210" s="15" t="s">
        <v>37</v>
      </c>
      <c r="C3210" t="s">
        <v>125</v>
      </c>
      <c r="D3210" s="15" t="s">
        <v>16</v>
      </c>
      <c r="E3210" t="s">
        <v>265</v>
      </c>
      <c r="F3210" s="15" t="s">
        <v>265</v>
      </c>
      <c r="G3210" t="s">
        <v>265</v>
      </c>
      <c r="H3210" s="15" t="s">
        <v>35</v>
      </c>
      <c r="I3210" t="s">
        <v>266</v>
      </c>
      <c r="J3210" s="15" t="s">
        <v>431</v>
      </c>
      <c r="K3210">
        <v>5</v>
      </c>
      <c r="L3210" s="19">
        <f>IF(AND(K3210=7,N3210&lt;M3210),1,IF(N3210&lt;M3210,K3210+1,K3210))</f>
        <v>5</v>
      </c>
      <c r="M3210" s="18">
        <v>11.833333333333334</v>
      </c>
      <c r="N3210" s="17">
        <v>14</v>
      </c>
      <c r="O3210" t="s">
        <v>582</v>
      </c>
      <c r="P3210" s="3"/>
      <c r="Q3210" s="3"/>
    </row>
    <row r="3211" spans="1:17" ht="15" hidden="1" x14ac:dyDescent="0.25">
      <c r="A3211" s="15" t="s">
        <v>30</v>
      </c>
      <c r="B3211" s="15" t="s">
        <v>37</v>
      </c>
      <c r="C3211" t="s">
        <v>125</v>
      </c>
      <c r="D3211" s="15" t="s">
        <v>16</v>
      </c>
      <c r="E3211" t="s">
        <v>265</v>
      </c>
      <c r="F3211" s="15" t="s">
        <v>265</v>
      </c>
      <c r="G3211" t="s">
        <v>265</v>
      </c>
      <c r="H3211" s="15" t="s">
        <v>35</v>
      </c>
      <c r="I3211" t="s">
        <v>266</v>
      </c>
      <c r="J3211" s="15" t="s">
        <v>431</v>
      </c>
      <c r="K3211">
        <v>6</v>
      </c>
      <c r="L3211" s="19">
        <f>IF(AND(K3211=7,N3211&lt;M3211),1,IF(N3211&lt;M3211,K3211+1,K3211))</f>
        <v>6</v>
      </c>
      <c r="M3211" s="18">
        <v>12</v>
      </c>
      <c r="N3211" s="17">
        <v>14.166666666666666</v>
      </c>
      <c r="O3211" t="s">
        <v>582</v>
      </c>
      <c r="P3211" s="3"/>
      <c r="Q3211" s="3"/>
    </row>
    <row r="3212" spans="1:17" ht="15" hidden="1" x14ac:dyDescent="0.25">
      <c r="A3212" s="15" t="s">
        <v>30</v>
      </c>
      <c r="B3212" s="15" t="s">
        <v>37</v>
      </c>
      <c r="C3212" t="s">
        <v>125</v>
      </c>
      <c r="D3212" s="15" t="s">
        <v>16</v>
      </c>
      <c r="E3212" t="s">
        <v>265</v>
      </c>
      <c r="F3212" s="15" t="s">
        <v>265</v>
      </c>
      <c r="G3212" t="s">
        <v>265</v>
      </c>
      <c r="H3212" s="15" t="s">
        <v>35</v>
      </c>
      <c r="I3212" t="s">
        <v>266</v>
      </c>
      <c r="J3212" s="15" t="s">
        <v>431</v>
      </c>
      <c r="K3212">
        <v>7</v>
      </c>
      <c r="L3212" s="19">
        <f>IF(AND(K3212=7,N3212&lt;M3212),1,IF(N3212&lt;M3212,K3212+1,K3212))</f>
        <v>7</v>
      </c>
      <c r="M3212" s="18">
        <v>11.833333333333334</v>
      </c>
      <c r="N3212" s="17">
        <v>14</v>
      </c>
      <c r="O3212" t="s">
        <v>582</v>
      </c>
      <c r="P3212" s="3"/>
      <c r="Q3212" s="3"/>
    </row>
    <row r="3213" spans="1:17" ht="15" hidden="1" x14ac:dyDescent="0.25">
      <c r="A3213" s="15" t="s">
        <v>30</v>
      </c>
      <c r="B3213" s="15" t="s">
        <v>37</v>
      </c>
      <c r="C3213" t="s">
        <v>125</v>
      </c>
      <c r="D3213" s="15" t="s">
        <v>16</v>
      </c>
      <c r="E3213" t="s">
        <v>265</v>
      </c>
      <c r="F3213" s="15" t="s">
        <v>265</v>
      </c>
      <c r="G3213" t="s">
        <v>270</v>
      </c>
      <c r="H3213" s="15" t="s">
        <v>266</v>
      </c>
      <c r="I3213" t="s">
        <v>35</v>
      </c>
      <c r="J3213" s="15" t="s">
        <v>445</v>
      </c>
      <c r="K3213">
        <v>1</v>
      </c>
      <c r="L3213" s="19">
        <f>IF(AND(K3213=7,N3213&lt;M3213),1,IF(N3213&lt;M3213,K3213+1,K3213))</f>
        <v>1</v>
      </c>
      <c r="M3213" s="18">
        <v>0</v>
      </c>
      <c r="N3213" s="17">
        <v>2.0833333333333335</v>
      </c>
      <c r="O3213" t="s">
        <v>582</v>
      </c>
      <c r="P3213" s="3"/>
      <c r="Q3213" s="3"/>
    </row>
    <row r="3214" spans="1:17" ht="15" hidden="1" x14ac:dyDescent="0.25">
      <c r="A3214" s="15" t="s">
        <v>30</v>
      </c>
      <c r="B3214" s="15" t="s">
        <v>37</v>
      </c>
      <c r="C3214" t="s">
        <v>125</v>
      </c>
      <c r="D3214" s="15" t="s">
        <v>16</v>
      </c>
      <c r="E3214" t="s">
        <v>265</v>
      </c>
      <c r="F3214" s="15" t="s">
        <v>265</v>
      </c>
      <c r="G3214" t="s">
        <v>270</v>
      </c>
      <c r="H3214" s="15" t="s">
        <v>266</v>
      </c>
      <c r="I3214" t="s">
        <v>35</v>
      </c>
      <c r="J3214" s="15" t="s">
        <v>445</v>
      </c>
      <c r="K3214">
        <v>2</v>
      </c>
      <c r="L3214" s="19">
        <f>IF(AND(K3214=7,N3214&lt;M3214),1,IF(N3214&lt;M3214,K3214+1,K3214))</f>
        <v>2</v>
      </c>
      <c r="M3214" s="18">
        <v>0</v>
      </c>
      <c r="N3214" s="17">
        <v>2.0833333333333335</v>
      </c>
      <c r="O3214" t="s">
        <v>582</v>
      </c>
      <c r="P3214" s="3"/>
      <c r="Q3214" s="3"/>
    </row>
    <row r="3215" spans="1:17" ht="15" hidden="1" x14ac:dyDescent="0.25">
      <c r="A3215" s="15" t="s">
        <v>30</v>
      </c>
      <c r="B3215" s="15" t="s">
        <v>37</v>
      </c>
      <c r="C3215" t="s">
        <v>125</v>
      </c>
      <c r="D3215" s="15" t="s">
        <v>16</v>
      </c>
      <c r="E3215" t="s">
        <v>265</v>
      </c>
      <c r="F3215" s="15" t="s">
        <v>265</v>
      </c>
      <c r="G3215" t="s">
        <v>270</v>
      </c>
      <c r="H3215" s="15" t="s">
        <v>266</v>
      </c>
      <c r="I3215" t="s">
        <v>35</v>
      </c>
      <c r="J3215" s="15" t="s">
        <v>445</v>
      </c>
      <c r="K3215">
        <v>3</v>
      </c>
      <c r="L3215" s="19">
        <f>IF(AND(K3215=7,N3215&lt;M3215),1,IF(N3215&lt;M3215,K3215+1,K3215))</f>
        <v>3</v>
      </c>
      <c r="M3215" s="18">
        <v>0</v>
      </c>
      <c r="N3215" s="17">
        <v>2.0833333333333335</v>
      </c>
      <c r="O3215" t="s">
        <v>582</v>
      </c>
      <c r="P3215" s="3"/>
      <c r="Q3215" s="3"/>
    </row>
    <row r="3216" spans="1:17" ht="15" hidden="1" x14ac:dyDescent="0.25">
      <c r="A3216" s="15" t="s">
        <v>30</v>
      </c>
      <c r="B3216" s="15" t="s">
        <v>37</v>
      </c>
      <c r="C3216" t="s">
        <v>125</v>
      </c>
      <c r="D3216" s="15" t="s">
        <v>16</v>
      </c>
      <c r="E3216" t="s">
        <v>265</v>
      </c>
      <c r="F3216" s="15" t="s">
        <v>265</v>
      </c>
      <c r="G3216" t="s">
        <v>270</v>
      </c>
      <c r="H3216" s="15" t="s">
        <v>266</v>
      </c>
      <c r="I3216" t="s">
        <v>35</v>
      </c>
      <c r="J3216" s="15" t="s">
        <v>445</v>
      </c>
      <c r="K3216">
        <v>4</v>
      </c>
      <c r="L3216" s="19">
        <f>IF(AND(K3216=7,N3216&lt;M3216),1,IF(N3216&lt;M3216,K3216+1,K3216))</f>
        <v>4</v>
      </c>
      <c r="M3216" s="18">
        <v>0</v>
      </c>
      <c r="N3216" s="17">
        <v>2.0833333333333335</v>
      </c>
      <c r="O3216" t="s">
        <v>582</v>
      </c>
      <c r="P3216" s="3"/>
      <c r="Q3216" s="3"/>
    </row>
    <row r="3217" spans="1:17" ht="15" hidden="1" x14ac:dyDescent="0.25">
      <c r="A3217" s="15" t="s">
        <v>30</v>
      </c>
      <c r="B3217" s="15" t="s">
        <v>37</v>
      </c>
      <c r="C3217" t="s">
        <v>125</v>
      </c>
      <c r="D3217" s="15" t="s">
        <v>16</v>
      </c>
      <c r="E3217" t="s">
        <v>265</v>
      </c>
      <c r="F3217" s="15" t="s">
        <v>265</v>
      </c>
      <c r="G3217" t="s">
        <v>270</v>
      </c>
      <c r="H3217" s="15" t="s">
        <v>266</v>
      </c>
      <c r="I3217" t="s">
        <v>35</v>
      </c>
      <c r="J3217" s="15" t="s">
        <v>445</v>
      </c>
      <c r="K3217">
        <v>5</v>
      </c>
      <c r="L3217" s="19">
        <f>IF(AND(K3217=7,N3217&lt;M3217),1,IF(N3217&lt;M3217,K3217+1,K3217))</f>
        <v>5</v>
      </c>
      <c r="M3217" s="18">
        <v>0</v>
      </c>
      <c r="N3217" s="17">
        <v>2.0833333333333335</v>
      </c>
      <c r="O3217" t="s">
        <v>582</v>
      </c>
      <c r="P3217" s="3"/>
      <c r="Q3217" s="3"/>
    </row>
    <row r="3218" spans="1:17" ht="15" hidden="1" x14ac:dyDescent="0.25">
      <c r="A3218" s="15" t="s">
        <v>30</v>
      </c>
      <c r="B3218" s="15" t="s">
        <v>37</v>
      </c>
      <c r="C3218" t="s">
        <v>125</v>
      </c>
      <c r="D3218" s="15" t="s">
        <v>16</v>
      </c>
      <c r="E3218" t="s">
        <v>265</v>
      </c>
      <c r="F3218" s="15" t="s">
        <v>265</v>
      </c>
      <c r="G3218" t="s">
        <v>270</v>
      </c>
      <c r="H3218" s="15" t="s">
        <v>266</v>
      </c>
      <c r="I3218" t="s">
        <v>35</v>
      </c>
      <c r="J3218" s="15" t="s">
        <v>445</v>
      </c>
      <c r="K3218">
        <v>6</v>
      </c>
      <c r="L3218" s="19">
        <f>IF(AND(K3218=7,N3218&lt;M3218),1,IF(N3218&lt;M3218,K3218+1,K3218))</f>
        <v>6</v>
      </c>
      <c r="M3218" s="18">
        <v>0</v>
      </c>
      <c r="N3218" s="17">
        <v>2.0833333333333335</v>
      </c>
      <c r="O3218" t="s">
        <v>582</v>
      </c>
      <c r="P3218" s="3"/>
      <c r="Q3218" s="3"/>
    </row>
    <row r="3219" spans="1:17" ht="15" hidden="1" x14ac:dyDescent="0.25">
      <c r="A3219" s="15" t="s">
        <v>30</v>
      </c>
      <c r="B3219" s="15" t="s">
        <v>37</v>
      </c>
      <c r="C3219" t="s">
        <v>125</v>
      </c>
      <c r="D3219" s="15" t="s">
        <v>16</v>
      </c>
      <c r="E3219" t="s">
        <v>265</v>
      </c>
      <c r="F3219" s="15" t="s">
        <v>265</v>
      </c>
      <c r="G3219" t="s">
        <v>270</v>
      </c>
      <c r="H3219" s="15" t="s">
        <v>266</v>
      </c>
      <c r="I3219" t="s">
        <v>35</v>
      </c>
      <c r="J3219" s="15" t="s">
        <v>445</v>
      </c>
      <c r="K3219">
        <v>7</v>
      </c>
      <c r="L3219" s="19">
        <f>IF(AND(K3219=7,N3219&lt;M3219),1,IF(N3219&lt;M3219,K3219+1,K3219))</f>
        <v>7</v>
      </c>
      <c r="M3219" s="18">
        <v>0</v>
      </c>
      <c r="N3219" s="17">
        <v>2.0833333333333335</v>
      </c>
      <c r="O3219" t="s">
        <v>582</v>
      </c>
      <c r="P3219" s="3"/>
      <c r="Q3219" s="3"/>
    </row>
    <row r="3220" spans="1:17" ht="15" hidden="1" x14ac:dyDescent="0.25">
      <c r="A3220" s="15" t="s">
        <v>30</v>
      </c>
      <c r="B3220" s="15" t="s">
        <v>37</v>
      </c>
      <c r="C3220" t="s">
        <v>125</v>
      </c>
      <c r="D3220" s="15" t="s">
        <v>16</v>
      </c>
      <c r="E3220" t="s">
        <v>265</v>
      </c>
      <c r="F3220" s="15" t="s">
        <v>265</v>
      </c>
      <c r="G3220" t="s">
        <v>270</v>
      </c>
      <c r="H3220" s="15" t="s">
        <v>266</v>
      </c>
      <c r="I3220" t="s">
        <v>35</v>
      </c>
      <c r="J3220" s="15" t="s">
        <v>269</v>
      </c>
      <c r="K3220">
        <v>1</v>
      </c>
      <c r="L3220" s="19">
        <f>IF(AND(K3220=7,N3220&lt;M3220),1,IF(N3220&lt;M3220,K3220+1,K3220))</f>
        <v>1</v>
      </c>
      <c r="M3220" s="18">
        <v>2.9166666666666665</v>
      </c>
      <c r="N3220" s="17">
        <v>5</v>
      </c>
      <c r="O3220" t="s">
        <v>582</v>
      </c>
      <c r="P3220" s="3"/>
      <c r="Q3220" s="3"/>
    </row>
    <row r="3221" spans="1:17" ht="15" hidden="1" x14ac:dyDescent="0.25">
      <c r="A3221" s="15" t="s">
        <v>30</v>
      </c>
      <c r="B3221" s="15" t="s">
        <v>37</v>
      </c>
      <c r="C3221" t="s">
        <v>125</v>
      </c>
      <c r="D3221" s="15" t="s">
        <v>16</v>
      </c>
      <c r="E3221" t="s">
        <v>265</v>
      </c>
      <c r="F3221" s="15" t="s">
        <v>265</v>
      </c>
      <c r="G3221" t="s">
        <v>270</v>
      </c>
      <c r="H3221" s="15" t="s">
        <v>266</v>
      </c>
      <c r="I3221" t="s">
        <v>35</v>
      </c>
      <c r="J3221" s="15" t="s">
        <v>269</v>
      </c>
      <c r="K3221">
        <v>2</v>
      </c>
      <c r="L3221" s="19">
        <f>IF(AND(K3221=7,N3221&lt;M3221),1,IF(N3221&lt;M3221,K3221+1,K3221))</f>
        <v>2</v>
      </c>
      <c r="M3221" s="18">
        <v>2.9166666666666665</v>
      </c>
      <c r="N3221" s="17">
        <v>5</v>
      </c>
      <c r="O3221" t="s">
        <v>582</v>
      </c>
      <c r="P3221" s="3"/>
      <c r="Q3221" s="3"/>
    </row>
    <row r="3222" spans="1:17" ht="15" hidden="1" x14ac:dyDescent="0.25">
      <c r="A3222" s="15" t="s">
        <v>30</v>
      </c>
      <c r="B3222" s="15" t="s">
        <v>37</v>
      </c>
      <c r="C3222" t="s">
        <v>125</v>
      </c>
      <c r="D3222" s="15" t="s">
        <v>16</v>
      </c>
      <c r="E3222" t="s">
        <v>265</v>
      </c>
      <c r="F3222" s="15" t="s">
        <v>265</v>
      </c>
      <c r="G3222" t="s">
        <v>270</v>
      </c>
      <c r="H3222" s="15" t="s">
        <v>266</v>
      </c>
      <c r="I3222" t="s">
        <v>35</v>
      </c>
      <c r="J3222" s="15" t="s">
        <v>269</v>
      </c>
      <c r="K3222">
        <v>3</v>
      </c>
      <c r="L3222" s="19">
        <f>IF(AND(K3222=7,N3222&lt;M3222),1,IF(N3222&lt;M3222,K3222+1,K3222))</f>
        <v>3</v>
      </c>
      <c r="M3222" s="18">
        <v>2.9166666666666665</v>
      </c>
      <c r="N3222" s="17">
        <v>5</v>
      </c>
      <c r="O3222" t="s">
        <v>582</v>
      </c>
      <c r="P3222" s="3"/>
      <c r="Q3222" s="3"/>
    </row>
    <row r="3223" spans="1:17" ht="15" hidden="1" x14ac:dyDescent="0.25">
      <c r="A3223" s="15" t="s">
        <v>30</v>
      </c>
      <c r="B3223" s="15" t="s">
        <v>37</v>
      </c>
      <c r="C3223" t="s">
        <v>125</v>
      </c>
      <c r="D3223" s="15" t="s">
        <v>16</v>
      </c>
      <c r="E3223" t="s">
        <v>265</v>
      </c>
      <c r="F3223" s="15" t="s">
        <v>265</v>
      </c>
      <c r="G3223" t="s">
        <v>270</v>
      </c>
      <c r="H3223" s="15" t="s">
        <v>266</v>
      </c>
      <c r="I3223" t="s">
        <v>35</v>
      </c>
      <c r="J3223" s="15" t="s">
        <v>269</v>
      </c>
      <c r="K3223">
        <v>4</v>
      </c>
      <c r="L3223" s="19">
        <f>IF(AND(K3223=7,N3223&lt;M3223),1,IF(N3223&lt;M3223,K3223+1,K3223))</f>
        <v>4</v>
      </c>
      <c r="M3223" s="18">
        <v>2.9166666666666665</v>
      </c>
      <c r="N3223" s="17">
        <v>5</v>
      </c>
      <c r="O3223" t="s">
        <v>582</v>
      </c>
      <c r="P3223" s="3"/>
      <c r="Q3223" s="3"/>
    </row>
    <row r="3224" spans="1:17" ht="15" hidden="1" x14ac:dyDescent="0.25">
      <c r="A3224" s="15" t="s">
        <v>30</v>
      </c>
      <c r="B3224" s="15" t="s">
        <v>37</v>
      </c>
      <c r="C3224" t="s">
        <v>125</v>
      </c>
      <c r="D3224" s="15" t="s">
        <v>16</v>
      </c>
      <c r="E3224" t="s">
        <v>265</v>
      </c>
      <c r="F3224" s="15" t="s">
        <v>265</v>
      </c>
      <c r="G3224" t="s">
        <v>270</v>
      </c>
      <c r="H3224" s="15" t="s">
        <v>266</v>
      </c>
      <c r="I3224" t="s">
        <v>35</v>
      </c>
      <c r="J3224" s="15" t="s">
        <v>269</v>
      </c>
      <c r="K3224">
        <v>5</v>
      </c>
      <c r="L3224" s="19">
        <f>IF(AND(K3224=7,N3224&lt;M3224),1,IF(N3224&lt;M3224,K3224+1,K3224))</f>
        <v>5</v>
      </c>
      <c r="M3224" s="18">
        <v>2.9166666666666665</v>
      </c>
      <c r="N3224" s="17">
        <v>5</v>
      </c>
      <c r="O3224" t="s">
        <v>582</v>
      </c>
      <c r="P3224" s="3"/>
      <c r="Q3224" s="3"/>
    </row>
    <row r="3225" spans="1:17" ht="15" hidden="1" x14ac:dyDescent="0.25">
      <c r="A3225" s="15" t="s">
        <v>30</v>
      </c>
      <c r="B3225" s="15" t="s">
        <v>37</v>
      </c>
      <c r="C3225" t="s">
        <v>125</v>
      </c>
      <c r="D3225" s="15" t="s">
        <v>16</v>
      </c>
      <c r="E3225" t="s">
        <v>265</v>
      </c>
      <c r="F3225" s="15" t="s">
        <v>265</v>
      </c>
      <c r="G3225" t="s">
        <v>270</v>
      </c>
      <c r="H3225" s="15" t="s">
        <v>266</v>
      </c>
      <c r="I3225" t="s">
        <v>35</v>
      </c>
      <c r="J3225" s="15" t="s">
        <v>269</v>
      </c>
      <c r="K3225">
        <v>6</v>
      </c>
      <c r="L3225" s="19">
        <f>IF(AND(K3225=7,N3225&lt;M3225),1,IF(N3225&lt;M3225,K3225+1,K3225))</f>
        <v>6</v>
      </c>
      <c r="M3225" s="18">
        <v>2.9166666666666665</v>
      </c>
      <c r="N3225" s="17">
        <v>5</v>
      </c>
      <c r="O3225" t="s">
        <v>582</v>
      </c>
      <c r="P3225" s="3"/>
      <c r="Q3225" s="3"/>
    </row>
    <row r="3226" spans="1:17" ht="15" hidden="1" x14ac:dyDescent="0.25">
      <c r="A3226" s="15" t="s">
        <v>30</v>
      </c>
      <c r="B3226" s="15" t="s">
        <v>37</v>
      </c>
      <c r="C3226" t="s">
        <v>125</v>
      </c>
      <c r="D3226" s="15" t="s">
        <v>16</v>
      </c>
      <c r="E3226" t="s">
        <v>265</v>
      </c>
      <c r="F3226" s="15" t="s">
        <v>265</v>
      </c>
      <c r="G3226" t="s">
        <v>270</v>
      </c>
      <c r="H3226" s="15" t="s">
        <v>266</v>
      </c>
      <c r="I3226" t="s">
        <v>35</v>
      </c>
      <c r="J3226" s="15" t="s">
        <v>269</v>
      </c>
      <c r="K3226">
        <v>7</v>
      </c>
      <c r="L3226" s="19">
        <f>IF(AND(K3226=7,N3226&lt;M3226),1,IF(N3226&lt;M3226,K3226+1,K3226))</f>
        <v>7</v>
      </c>
      <c r="M3226" s="18">
        <v>2.9166666666666665</v>
      </c>
      <c r="N3226" s="17">
        <v>5</v>
      </c>
      <c r="O3226" t="s">
        <v>582</v>
      </c>
      <c r="P3226" s="3"/>
      <c r="Q3226" s="3"/>
    </row>
    <row r="3227" spans="1:17" ht="15" hidden="1" x14ac:dyDescent="0.25">
      <c r="A3227" s="15" t="s">
        <v>30</v>
      </c>
      <c r="B3227" s="15" t="s">
        <v>37</v>
      </c>
      <c r="C3227" t="s">
        <v>125</v>
      </c>
      <c r="D3227" s="15" t="s">
        <v>16</v>
      </c>
      <c r="E3227" t="s">
        <v>265</v>
      </c>
      <c r="F3227" s="15" t="s">
        <v>265</v>
      </c>
      <c r="G3227" t="s">
        <v>270</v>
      </c>
      <c r="H3227" s="15" t="s">
        <v>266</v>
      </c>
      <c r="I3227" t="s">
        <v>35</v>
      </c>
      <c r="J3227" s="15" t="s">
        <v>432</v>
      </c>
      <c r="K3227">
        <v>1</v>
      </c>
      <c r="L3227" s="19">
        <f>IF(AND(K3227=7,N3227&lt;M3227),1,IF(N3227&lt;M3227,K3227+1,K3227))</f>
        <v>1</v>
      </c>
      <c r="M3227" s="18">
        <v>7.25</v>
      </c>
      <c r="N3227" s="17">
        <v>9.3333333333333339</v>
      </c>
      <c r="O3227" t="s">
        <v>582</v>
      </c>
      <c r="P3227" s="3"/>
      <c r="Q3227" s="3"/>
    </row>
    <row r="3228" spans="1:17" ht="15" hidden="1" x14ac:dyDescent="0.25">
      <c r="A3228" s="15" t="s">
        <v>30</v>
      </c>
      <c r="B3228" s="15" t="s">
        <v>37</v>
      </c>
      <c r="C3228" t="s">
        <v>125</v>
      </c>
      <c r="D3228" s="15" t="s">
        <v>16</v>
      </c>
      <c r="E3228" t="s">
        <v>265</v>
      </c>
      <c r="F3228" s="15" t="s">
        <v>265</v>
      </c>
      <c r="G3228" t="s">
        <v>270</v>
      </c>
      <c r="H3228" s="15" t="s">
        <v>266</v>
      </c>
      <c r="I3228" t="s">
        <v>35</v>
      </c>
      <c r="J3228" s="15" t="s">
        <v>432</v>
      </c>
      <c r="K3228">
        <v>2</v>
      </c>
      <c r="L3228" s="19">
        <f>IF(AND(K3228=7,N3228&lt;M3228),1,IF(N3228&lt;M3228,K3228+1,K3228))</f>
        <v>2</v>
      </c>
      <c r="M3228" s="18">
        <v>8.0833333333333339</v>
      </c>
      <c r="N3228" s="17">
        <v>10.166666666666666</v>
      </c>
      <c r="O3228" t="s">
        <v>582</v>
      </c>
      <c r="P3228" s="3"/>
      <c r="Q3228" s="3"/>
    </row>
    <row r="3229" spans="1:17" ht="15" hidden="1" x14ac:dyDescent="0.25">
      <c r="A3229" s="15" t="s">
        <v>30</v>
      </c>
      <c r="B3229" s="15" t="s">
        <v>37</v>
      </c>
      <c r="C3229" t="s">
        <v>125</v>
      </c>
      <c r="D3229" s="15" t="s">
        <v>16</v>
      </c>
      <c r="E3229" t="s">
        <v>265</v>
      </c>
      <c r="F3229" s="15" t="s">
        <v>265</v>
      </c>
      <c r="G3229" t="s">
        <v>270</v>
      </c>
      <c r="H3229" s="15" t="s">
        <v>266</v>
      </c>
      <c r="I3229" t="s">
        <v>35</v>
      </c>
      <c r="J3229" s="15" t="s">
        <v>432</v>
      </c>
      <c r="K3229">
        <v>3</v>
      </c>
      <c r="L3229" s="19">
        <f>IF(AND(K3229=7,N3229&lt;M3229),1,IF(N3229&lt;M3229,K3229+1,K3229))</f>
        <v>3</v>
      </c>
      <c r="M3229" s="18">
        <v>7.25</v>
      </c>
      <c r="N3229" s="17">
        <v>9.3333333333333339</v>
      </c>
      <c r="O3229" t="s">
        <v>582</v>
      </c>
      <c r="P3229" s="3"/>
      <c r="Q3229" s="3"/>
    </row>
    <row r="3230" spans="1:17" ht="15" hidden="1" x14ac:dyDescent="0.25">
      <c r="A3230" s="15" t="s">
        <v>30</v>
      </c>
      <c r="B3230" s="15" t="s">
        <v>37</v>
      </c>
      <c r="C3230" t="s">
        <v>125</v>
      </c>
      <c r="D3230" s="15" t="s">
        <v>16</v>
      </c>
      <c r="E3230" t="s">
        <v>265</v>
      </c>
      <c r="F3230" s="15" t="s">
        <v>265</v>
      </c>
      <c r="G3230" t="s">
        <v>270</v>
      </c>
      <c r="H3230" s="15" t="s">
        <v>266</v>
      </c>
      <c r="I3230" t="s">
        <v>35</v>
      </c>
      <c r="J3230" s="15" t="s">
        <v>432</v>
      </c>
      <c r="K3230">
        <v>4</v>
      </c>
      <c r="L3230" s="19">
        <f>IF(AND(K3230=7,N3230&lt;M3230),1,IF(N3230&lt;M3230,K3230+1,K3230))</f>
        <v>4</v>
      </c>
      <c r="M3230" s="18">
        <v>7.25</v>
      </c>
      <c r="N3230" s="17">
        <v>9.3333333333333339</v>
      </c>
      <c r="O3230" t="s">
        <v>582</v>
      </c>
      <c r="P3230" s="3"/>
      <c r="Q3230" s="3"/>
    </row>
    <row r="3231" spans="1:17" ht="15" hidden="1" x14ac:dyDescent="0.25">
      <c r="A3231" s="15" t="s">
        <v>30</v>
      </c>
      <c r="B3231" s="15" t="s">
        <v>37</v>
      </c>
      <c r="C3231" t="s">
        <v>125</v>
      </c>
      <c r="D3231" s="15" t="s">
        <v>16</v>
      </c>
      <c r="E3231" t="s">
        <v>265</v>
      </c>
      <c r="F3231" s="15" t="s">
        <v>265</v>
      </c>
      <c r="G3231" t="s">
        <v>270</v>
      </c>
      <c r="H3231" s="15" t="s">
        <v>266</v>
      </c>
      <c r="I3231" t="s">
        <v>35</v>
      </c>
      <c r="J3231" s="15" t="s">
        <v>432</v>
      </c>
      <c r="K3231">
        <v>5</v>
      </c>
      <c r="L3231" s="19">
        <f>IF(AND(K3231=7,N3231&lt;M3231),1,IF(N3231&lt;M3231,K3231+1,K3231))</f>
        <v>5</v>
      </c>
      <c r="M3231" s="18">
        <v>7.25</v>
      </c>
      <c r="N3231" s="17">
        <v>9.3333333333333339</v>
      </c>
      <c r="O3231" t="s">
        <v>582</v>
      </c>
      <c r="P3231" s="3"/>
      <c r="Q3231" s="3"/>
    </row>
    <row r="3232" spans="1:17" ht="15" hidden="1" x14ac:dyDescent="0.25">
      <c r="A3232" s="15" t="s">
        <v>30</v>
      </c>
      <c r="B3232" s="15" t="s">
        <v>37</v>
      </c>
      <c r="C3232" t="s">
        <v>125</v>
      </c>
      <c r="D3232" s="15" t="s">
        <v>16</v>
      </c>
      <c r="E3232" t="s">
        <v>265</v>
      </c>
      <c r="F3232" s="15" t="s">
        <v>265</v>
      </c>
      <c r="G3232" t="s">
        <v>270</v>
      </c>
      <c r="H3232" s="15" t="s">
        <v>266</v>
      </c>
      <c r="I3232" t="s">
        <v>35</v>
      </c>
      <c r="J3232" s="15" t="s">
        <v>432</v>
      </c>
      <c r="K3232">
        <v>6</v>
      </c>
      <c r="L3232" s="19">
        <f>IF(AND(K3232=7,N3232&lt;M3232),1,IF(N3232&lt;M3232,K3232+1,K3232))</f>
        <v>6</v>
      </c>
      <c r="M3232" s="18">
        <v>7.25</v>
      </c>
      <c r="N3232" s="17">
        <v>9.3333333333333339</v>
      </c>
      <c r="O3232" t="s">
        <v>582</v>
      </c>
      <c r="P3232" s="3"/>
      <c r="Q3232" s="3"/>
    </row>
    <row r="3233" spans="1:17" ht="15" hidden="1" x14ac:dyDescent="0.25">
      <c r="A3233" s="15" t="s">
        <v>30</v>
      </c>
      <c r="B3233" s="15" t="s">
        <v>37</v>
      </c>
      <c r="C3233" t="s">
        <v>125</v>
      </c>
      <c r="D3233" s="15" t="s">
        <v>16</v>
      </c>
      <c r="E3233" t="s">
        <v>265</v>
      </c>
      <c r="F3233" s="15" t="s">
        <v>265</v>
      </c>
      <c r="G3233" t="s">
        <v>270</v>
      </c>
      <c r="H3233" s="15" t="s">
        <v>266</v>
      </c>
      <c r="I3233" t="s">
        <v>35</v>
      </c>
      <c r="J3233" s="15" t="s">
        <v>432</v>
      </c>
      <c r="K3233">
        <v>7</v>
      </c>
      <c r="L3233" s="19">
        <f>IF(AND(K3233=7,N3233&lt;M3233),1,IF(N3233&lt;M3233,K3233+1,K3233))</f>
        <v>7</v>
      </c>
      <c r="M3233" s="18">
        <v>7.333333333333333</v>
      </c>
      <c r="N3233" s="17">
        <v>9.3333333333333339</v>
      </c>
      <c r="O3233" t="s">
        <v>582</v>
      </c>
      <c r="P3233" s="3"/>
      <c r="Q3233" s="3"/>
    </row>
    <row r="3234" spans="1:17" ht="15" hidden="1" x14ac:dyDescent="0.25">
      <c r="A3234" s="15" t="s">
        <v>30</v>
      </c>
      <c r="B3234" s="15" t="s">
        <v>37</v>
      </c>
      <c r="C3234" t="s">
        <v>125</v>
      </c>
      <c r="D3234" s="15" t="s">
        <v>16</v>
      </c>
      <c r="E3234" t="s">
        <v>123</v>
      </c>
      <c r="F3234" s="15" t="s">
        <v>123</v>
      </c>
      <c r="G3234" t="s">
        <v>159</v>
      </c>
      <c r="H3234" s="15" t="s">
        <v>124</v>
      </c>
      <c r="I3234" t="s">
        <v>27</v>
      </c>
      <c r="J3234" s="15" t="s">
        <v>372</v>
      </c>
      <c r="K3234">
        <v>1</v>
      </c>
      <c r="L3234" s="19">
        <f>IF(AND(K3234=7,N3234&lt;M3234),1,IF(N3234&lt;M3234,K3234+1,K3234))</f>
        <v>1</v>
      </c>
      <c r="M3234" s="18">
        <v>1.8333333333333335</v>
      </c>
      <c r="N3234" s="17">
        <v>3.9166666666666665</v>
      </c>
      <c r="O3234" t="s">
        <v>582</v>
      </c>
      <c r="P3234" s="3"/>
      <c r="Q3234" s="3"/>
    </row>
    <row r="3235" spans="1:17" ht="15" hidden="1" x14ac:dyDescent="0.25">
      <c r="A3235" s="15" t="s">
        <v>30</v>
      </c>
      <c r="B3235" s="15" t="s">
        <v>37</v>
      </c>
      <c r="C3235" t="s">
        <v>125</v>
      </c>
      <c r="D3235" s="15" t="s">
        <v>16</v>
      </c>
      <c r="E3235" t="s">
        <v>123</v>
      </c>
      <c r="F3235" s="15" t="s">
        <v>123</v>
      </c>
      <c r="G3235" t="s">
        <v>159</v>
      </c>
      <c r="H3235" s="15" t="s">
        <v>124</v>
      </c>
      <c r="I3235" t="s">
        <v>27</v>
      </c>
      <c r="J3235" s="15" t="s">
        <v>372</v>
      </c>
      <c r="K3235">
        <v>2</v>
      </c>
      <c r="L3235" s="19">
        <f>IF(AND(K3235=7,N3235&lt;M3235),1,IF(N3235&lt;M3235,K3235+1,K3235))</f>
        <v>2</v>
      </c>
      <c r="M3235" s="18">
        <v>1.8333333333333335</v>
      </c>
      <c r="N3235" s="17">
        <v>3.9166666666666665</v>
      </c>
      <c r="O3235" t="s">
        <v>582</v>
      </c>
      <c r="P3235" s="3"/>
      <c r="Q3235" s="3"/>
    </row>
    <row r="3236" spans="1:17" ht="15" hidden="1" x14ac:dyDescent="0.25">
      <c r="A3236" s="15" t="s">
        <v>30</v>
      </c>
      <c r="B3236" s="15" t="s">
        <v>37</v>
      </c>
      <c r="C3236" t="s">
        <v>125</v>
      </c>
      <c r="D3236" s="15" t="s">
        <v>16</v>
      </c>
      <c r="E3236" t="s">
        <v>123</v>
      </c>
      <c r="F3236" s="15" t="s">
        <v>123</v>
      </c>
      <c r="G3236" t="s">
        <v>159</v>
      </c>
      <c r="H3236" s="15" t="s">
        <v>124</v>
      </c>
      <c r="I3236" t="s">
        <v>27</v>
      </c>
      <c r="J3236" s="15" t="s">
        <v>372</v>
      </c>
      <c r="K3236">
        <v>3</v>
      </c>
      <c r="L3236" s="19">
        <f>IF(AND(K3236=7,N3236&lt;M3236),1,IF(N3236&lt;M3236,K3236+1,K3236))</f>
        <v>3</v>
      </c>
      <c r="M3236" s="18">
        <v>1.8333333333333335</v>
      </c>
      <c r="N3236" s="17">
        <v>3.9166666666666665</v>
      </c>
      <c r="O3236" t="s">
        <v>582</v>
      </c>
      <c r="P3236" s="3"/>
      <c r="Q3236" s="3"/>
    </row>
    <row r="3237" spans="1:17" ht="15" hidden="1" x14ac:dyDescent="0.25">
      <c r="A3237" s="15" t="s">
        <v>30</v>
      </c>
      <c r="B3237" s="15" t="s">
        <v>37</v>
      </c>
      <c r="C3237" t="s">
        <v>125</v>
      </c>
      <c r="D3237" s="15" t="s">
        <v>16</v>
      </c>
      <c r="E3237" t="s">
        <v>123</v>
      </c>
      <c r="F3237" s="15" t="s">
        <v>123</v>
      </c>
      <c r="G3237" t="s">
        <v>159</v>
      </c>
      <c r="H3237" s="15" t="s">
        <v>124</v>
      </c>
      <c r="I3237" t="s">
        <v>27</v>
      </c>
      <c r="J3237" s="15" t="s">
        <v>372</v>
      </c>
      <c r="K3237">
        <v>4</v>
      </c>
      <c r="L3237" s="19">
        <f>IF(AND(K3237=7,N3237&lt;M3237),1,IF(N3237&lt;M3237,K3237+1,K3237))</f>
        <v>4</v>
      </c>
      <c r="M3237" s="18">
        <v>1.6666666666666665</v>
      </c>
      <c r="N3237" s="17">
        <v>3.75</v>
      </c>
      <c r="O3237" t="s">
        <v>582</v>
      </c>
      <c r="P3237" s="3"/>
      <c r="Q3237" s="3"/>
    </row>
    <row r="3238" spans="1:17" ht="15" hidden="1" x14ac:dyDescent="0.25">
      <c r="A3238" s="15" t="s">
        <v>30</v>
      </c>
      <c r="B3238" s="15" t="s">
        <v>37</v>
      </c>
      <c r="C3238" t="s">
        <v>125</v>
      </c>
      <c r="D3238" s="15" t="s">
        <v>16</v>
      </c>
      <c r="E3238" t="s">
        <v>123</v>
      </c>
      <c r="F3238" s="15" t="s">
        <v>123</v>
      </c>
      <c r="G3238" t="s">
        <v>159</v>
      </c>
      <c r="H3238" s="15" t="s">
        <v>124</v>
      </c>
      <c r="I3238" t="s">
        <v>27</v>
      </c>
      <c r="J3238" s="15" t="s">
        <v>372</v>
      </c>
      <c r="K3238">
        <v>5</v>
      </c>
      <c r="L3238" s="19">
        <f>IF(AND(K3238=7,N3238&lt;M3238),1,IF(N3238&lt;M3238,K3238+1,K3238))</f>
        <v>5</v>
      </c>
      <c r="M3238" s="18">
        <v>1.6666666666666665</v>
      </c>
      <c r="N3238" s="17">
        <v>3.75</v>
      </c>
      <c r="O3238" t="s">
        <v>582</v>
      </c>
      <c r="P3238" s="3"/>
      <c r="Q3238" s="3"/>
    </row>
    <row r="3239" spans="1:17" ht="15" hidden="1" x14ac:dyDescent="0.25">
      <c r="A3239" s="15" t="s">
        <v>30</v>
      </c>
      <c r="B3239" s="15" t="s">
        <v>37</v>
      </c>
      <c r="C3239" t="s">
        <v>125</v>
      </c>
      <c r="D3239" s="15" t="s">
        <v>16</v>
      </c>
      <c r="E3239" t="s">
        <v>123</v>
      </c>
      <c r="F3239" s="15" t="s">
        <v>123</v>
      </c>
      <c r="G3239" t="s">
        <v>159</v>
      </c>
      <c r="H3239" s="15" t="s">
        <v>124</v>
      </c>
      <c r="I3239" t="s">
        <v>27</v>
      </c>
      <c r="J3239" s="15" t="s">
        <v>372</v>
      </c>
      <c r="K3239">
        <v>6</v>
      </c>
      <c r="L3239" s="19">
        <f>IF(AND(K3239=7,N3239&lt;M3239),1,IF(N3239&lt;M3239,K3239+1,K3239))</f>
        <v>6</v>
      </c>
      <c r="M3239" s="18">
        <v>1.6666666666666665</v>
      </c>
      <c r="N3239" s="17">
        <v>3.75</v>
      </c>
      <c r="O3239" t="s">
        <v>582</v>
      </c>
      <c r="P3239" s="3"/>
      <c r="Q3239" s="3"/>
    </row>
    <row r="3240" spans="1:17" ht="15" hidden="1" x14ac:dyDescent="0.25">
      <c r="A3240" s="15" t="s">
        <v>30</v>
      </c>
      <c r="B3240" s="15" t="s">
        <v>37</v>
      </c>
      <c r="C3240" t="s">
        <v>125</v>
      </c>
      <c r="D3240" s="15" t="s">
        <v>16</v>
      </c>
      <c r="E3240" t="s">
        <v>123</v>
      </c>
      <c r="F3240" s="15" t="s">
        <v>123</v>
      </c>
      <c r="G3240" t="s">
        <v>159</v>
      </c>
      <c r="H3240" s="15" t="s">
        <v>124</v>
      </c>
      <c r="I3240" t="s">
        <v>27</v>
      </c>
      <c r="J3240" s="15" t="s">
        <v>372</v>
      </c>
      <c r="K3240">
        <v>7</v>
      </c>
      <c r="L3240" s="19">
        <f>IF(AND(K3240=7,N3240&lt;M3240),1,IF(N3240&lt;M3240,K3240+1,K3240))</f>
        <v>7</v>
      </c>
      <c r="M3240" s="18">
        <v>2</v>
      </c>
      <c r="N3240" s="17">
        <v>4.083333333333333</v>
      </c>
      <c r="O3240" t="s">
        <v>582</v>
      </c>
      <c r="P3240" s="3"/>
      <c r="Q3240" s="3"/>
    </row>
    <row r="3241" spans="1:17" ht="15" hidden="1" x14ac:dyDescent="0.25">
      <c r="A3241" s="15" t="s">
        <v>30</v>
      </c>
      <c r="B3241" s="15" t="s">
        <v>37</v>
      </c>
      <c r="C3241" t="s">
        <v>125</v>
      </c>
      <c r="D3241" s="15" t="s">
        <v>16</v>
      </c>
      <c r="E3241" t="s">
        <v>123</v>
      </c>
      <c r="F3241" s="15" t="s">
        <v>123</v>
      </c>
      <c r="G3241" t="s">
        <v>159</v>
      </c>
      <c r="H3241" s="15" t="s">
        <v>124</v>
      </c>
      <c r="I3241" t="s">
        <v>27</v>
      </c>
      <c r="J3241" s="15" t="s">
        <v>158</v>
      </c>
      <c r="K3241">
        <v>1</v>
      </c>
      <c r="L3241" s="19">
        <f>IF(AND(K3241=7,N3241&lt;M3241),1,IF(N3241&lt;M3241,K3241+1,K3241))</f>
        <v>1</v>
      </c>
      <c r="M3241" s="18">
        <v>6.333333333333333</v>
      </c>
      <c r="N3241" s="17">
        <v>8.4166666666666661</v>
      </c>
      <c r="O3241" t="s">
        <v>582</v>
      </c>
      <c r="P3241" s="3"/>
      <c r="Q3241" s="3"/>
    </row>
    <row r="3242" spans="1:17" ht="15" hidden="1" x14ac:dyDescent="0.25">
      <c r="A3242" s="15" t="s">
        <v>30</v>
      </c>
      <c r="B3242" s="15" t="s">
        <v>37</v>
      </c>
      <c r="C3242" t="s">
        <v>125</v>
      </c>
      <c r="D3242" s="15" t="s">
        <v>16</v>
      </c>
      <c r="E3242" t="s">
        <v>123</v>
      </c>
      <c r="F3242" s="15" t="s">
        <v>123</v>
      </c>
      <c r="G3242" t="s">
        <v>159</v>
      </c>
      <c r="H3242" s="15" t="s">
        <v>124</v>
      </c>
      <c r="I3242" t="s">
        <v>27</v>
      </c>
      <c r="J3242" s="15" t="s">
        <v>158</v>
      </c>
      <c r="K3242">
        <v>2</v>
      </c>
      <c r="L3242" s="19">
        <f>IF(AND(K3242=7,N3242&lt;M3242),1,IF(N3242&lt;M3242,K3242+1,K3242))</f>
        <v>2</v>
      </c>
      <c r="M3242" s="18">
        <v>6.333333333333333</v>
      </c>
      <c r="N3242" s="17">
        <v>8.4166666666666661</v>
      </c>
      <c r="O3242" t="s">
        <v>582</v>
      </c>
      <c r="P3242" s="3"/>
      <c r="Q3242" s="3"/>
    </row>
    <row r="3243" spans="1:17" ht="15" hidden="1" x14ac:dyDescent="0.25">
      <c r="A3243" s="15" t="s">
        <v>30</v>
      </c>
      <c r="B3243" s="15" t="s">
        <v>37</v>
      </c>
      <c r="C3243" t="s">
        <v>125</v>
      </c>
      <c r="D3243" s="15" t="s">
        <v>16</v>
      </c>
      <c r="E3243" t="s">
        <v>123</v>
      </c>
      <c r="F3243" s="15" t="s">
        <v>123</v>
      </c>
      <c r="G3243" t="s">
        <v>159</v>
      </c>
      <c r="H3243" s="15" t="s">
        <v>124</v>
      </c>
      <c r="I3243" t="s">
        <v>27</v>
      </c>
      <c r="J3243" s="15" t="s">
        <v>158</v>
      </c>
      <c r="K3243">
        <v>3</v>
      </c>
      <c r="L3243" s="19">
        <f>IF(AND(K3243=7,N3243&lt;M3243),1,IF(N3243&lt;M3243,K3243+1,K3243))</f>
        <v>3</v>
      </c>
      <c r="M3243" s="18">
        <v>6.75</v>
      </c>
      <c r="N3243" s="17">
        <v>8.8333333333333339</v>
      </c>
      <c r="O3243" t="s">
        <v>582</v>
      </c>
      <c r="P3243" s="3"/>
      <c r="Q3243" s="3"/>
    </row>
    <row r="3244" spans="1:17" ht="15" hidden="1" x14ac:dyDescent="0.25">
      <c r="A3244" s="15" t="s">
        <v>30</v>
      </c>
      <c r="B3244" s="15" t="s">
        <v>37</v>
      </c>
      <c r="C3244" t="s">
        <v>125</v>
      </c>
      <c r="D3244" s="15" t="s">
        <v>16</v>
      </c>
      <c r="E3244" t="s">
        <v>123</v>
      </c>
      <c r="F3244" s="15" t="s">
        <v>123</v>
      </c>
      <c r="G3244" t="s">
        <v>159</v>
      </c>
      <c r="H3244" s="15" t="s">
        <v>124</v>
      </c>
      <c r="I3244" t="s">
        <v>27</v>
      </c>
      <c r="J3244" s="15" t="s">
        <v>158</v>
      </c>
      <c r="K3244">
        <v>4</v>
      </c>
      <c r="L3244" s="19">
        <f>IF(AND(K3244=7,N3244&lt;M3244),1,IF(N3244&lt;M3244,K3244+1,K3244))</f>
        <v>4</v>
      </c>
      <c r="M3244" s="18">
        <v>6.75</v>
      </c>
      <c r="N3244" s="17">
        <v>8.8333333333333339</v>
      </c>
      <c r="O3244" t="s">
        <v>582</v>
      </c>
      <c r="P3244" s="3"/>
      <c r="Q3244" s="3"/>
    </row>
    <row r="3245" spans="1:17" ht="15" hidden="1" x14ac:dyDescent="0.25">
      <c r="A3245" s="15" t="s">
        <v>30</v>
      </c>
      <c r="B3245" s="15" t="s">
        <v>37</v>
      </c>
      <c r="C3245" t="s">
        <v>125</v>
      </c>
      <c r="D3245" s="15" t="s">
        <v>16</v>
      </c>
      <c r="E3245" t="s">
        <v>123</v>
      </c>
      <c r="F3245" s="15" t="s">
        <v>123</v>
      </c>
      <c r="G3245" t="s">
        <v>159</v>
      </c>
      <c r="H3245" s="15" t="s">
        <v>124</v>
      </c>
      <c r="I3245" t="s">
        <v>27</v>
      </c>
      <c r="J3245" s="15" t="s">
        <v>158</v>
      </c>
      <c r="K3245">
        <v>5</v>
      </c>
      <c r="L3245" s="19">
        <f>IF(AND(K3245=7,N3245&lt;M3245),1,IF(N3245&lt;M3245,K3245+1,K3245))</f>
        <v>5</v>
      </c>
      <c r="M3245" s="18">
        <v>6.166666666666667</v>
      </c>
      <c r="N3245" s="17">
        <v>8.25</v>
      </c>
      <c r="O3245" t="s">
        <v>582</v>
      </c>
      <c r="P3245" s="3"/>
      <c r="Q3245" s="3"/>
    </row>
    <row r="3246" spans="1:17" ht="15" hidden="1" x14ac:dyDescent="0.25">
      <c r="A3246" s="15" t="s">
        <v>30</v>
      </c>
      <c r="B3246" s="15" t="s">
        <v>37</v>
      </c>
      <c r="C3246" t="s">
        <v>125</v>
      </c>
      <c r="D3246" s="15" t="s">
        <v>16</v>
      </c>
      <c r="E3246" t="s">
        <v>123</v>
      </c>
      <c r="F3246" s="15" t="s">
        <v>123</v>
      </c>
      <c r="G3246" t="s">
        <v>159</v>
      </c>
      <c r="H3246" s="15" t="s">
        <v>124</v>
      </c>
      <c r="I3246" t="s">
        <v>27</v>
      </c>
      <c r="J3246" s="15" t="s">
        <v>158</v>
      </c>
      <c r="K3246">
        <v>6</v>
      </c>
      <c r="L3246" s="19">
        <f>IF(AND(K3246=7,N3246&lt;M3246),1,IF(N3246&lt;M3246,K3246+1,K3246))</f>
        <v>6</v>
      </c>
      <c r="M3246" s="18">
        <v>6.166666666666667</v>
      </c>
      <c r="N3246" s="17">
        <v>8.25</v>
      </c>
      <c r="O3246" t="s">
        <v>582</v>
      </c>
      <c r="P3246" s="3"/>
      <c r="Q3246" s="3"/>
    </row>
    <row r="3247" spans="1:17" ht="15" hidden="1" x14ac:dyDescent="0.25">
      <c r="A3247" s="15" t="s">
        <v>30</v>
      </c>
      <c r="B3247" s="15" t="s">
        <v>37</v>
      </c>
      <c r="C3247" t="s">
        <v>125</v>
      </c>
      <c r="D3247" s="15" t="s">
        <v>16</v>
      </c>
      <c r="E3247" t="s">
        <v>123</v>
      </c>
      <c r="F3247" s="15" t="s">
        <v>123</v>
      </c>
      <c r="G3247" t="s">
        <v>159</v>
      </c>
      <c r="H3247" s="15" t="s">
        <v>124</v>
      </c>
      <c r="I3247" t="s">
        <v>27</v>
      </c>
      <c r="J3247" s="15" t="s">
        <v>158</v>
      </c>
      <c r="K3247">
        <v>7</v>
      </c>
      <c r="L3247" s="19">
        <f>IF(AND(K3247=7,N3247&lt;M3247),1,IF(N3247&lt;M3247,K3247+1,K3247))</f>
        <v>7</v>
      </c>
      <c r="M3247" s="18">
        <v>6.416666666666667</v>
      </c>
      <c r="N3247" s="17">
        <v>8.75</v>
      </c>
      <c r="O3247" t="s">
        <v>582</v>
      </c>
      <c r="P3247" s="3"/>
      <c r="Q3247" s="3"/>
    </row>
    <row r="3248" spans="1:17" ht="15" hidden="1" x14ac:dyDescent="0.25">
      <c r="A3248" s="15" t="s">
        <v>30</v>
      </c>
      <c r="B3248" s="15" t="s">
        <v>37</v>
      </c>
      <c r="C3248" t="s">
        <v>125</v>
      </c>
      <c r="D3248" s="15" t="s">
        <v>16</v>
      </c>
      <c r="E3248" t="s">
        <v>123</v>
      </c>
      <c r="F3248" s="15" t="s">
        <v>123</v>
      </c>
      <c r="G3248" t="s">
        <v>159</v>
      </c>
      <c r="H3248" s="15" t="s">
        <v>124</v>
      </c>
      <c r="I3248" t="s">
        <v>27</v>
      </c>
      <c r="J3248" s="15" t="s">
        <v>382</v>
      </c>
      <c r="K3248">
        <v>1</v>
      </c>
      <c r="L3248" s="19">
        <f>IF(AND(K3248=7,N3248&lt;M3248),1,IF(N3248&lt;M3248,K3248+1,K3248))</f>
        <v>1</v>
      </c>
      <c r="M3248" s="18">
        <v>9.8333333333333339</v>
      </c>
      <c r="N3248" s="17">
        <v>11.916666666666666</v>
      </c>
      <c r="O3248" t="s">
        <v>582</v>
      </c>
      <c r="P3248" s="3"/>
      <c r="Q3248" s="3"/>
    </row>
    <row r="3249" spans="1:17" ht="15" hidden="1" x14ac:dyDescent="0.25">
      <c r="A3249" s="15" t="s">
        <v>30</v>
      </c>
      <c r="B3249" s="15" t="s">
        <v>37</v>
      </c>
      <c r="C3249" t="s">
        <v>125</v>
      </c>
      <c r="D3249" s="15" t="s">
        <v>16</v>
      </c>
      <c r="E3249" t="s">
        <v>123</v>
      </c>
      <c r="F3249" s="15" t="s">
        <v>123</v>
      </c>
      <c r="G3249" t="s">
        <v>159</v>
      </c>
      <c r="H3249" s="15" t="s">
        <v>124</v>
      </c>
      <c r="I3249" t="s">
        <v>27</v>
      </c>
      <c r="J3249" s="15" t="s">
        <v>382</v>
      </c>
      <c r="K3249">
        <v>2</v>
      </c>
      <c r="L3249" s="19">
        <f>IF(AND(K3249=7,N3249&lt;M3249),1,IF(N3249&lt;M3249,K3249+1,K3249))</f>
        <v>2</v>
      </c>
      <c r="M3249" s="18">
        <v>9.8333333333333339</v>
      </c>
      <c r="N3249" s="17">
        <v>11.916666666666666</v>
      </c>
      <c r="O3249" t="s">
        <v>582</v>
      </c>
      <c r="P3249" s="3"/>
      <c r="Q3249" s="3"/>
    </row>
    <row r="3250" spans="1:17" ht="15" hidden="1" x14ac:dyDescent="0.25">
      <c r="A3250" s="15" t="s">
        <v>30</v>
      </c>
      <c r="B3250" s="15" t="s">
        <v>37</v>
      </c>
      <c r="C3250" t="s">
        <v>125</v>
      </c>
      <c r="D3250" s="15" t="s">
        <v>16</v>
      </c>
      <c r="E3250" t="s">
        <v>123</v>
      </c>
      <c r="F3250" s="15" t="s">
        <v>123</v>
      </c>
      <c r="G3250" t="s">
        <v>159</v>
      </c>
      <c r="H3250" s="15" t="s">
        <v>124</v>
      </c>
      <c r="I3250" t="s">
        <v>27</v>
      </c>
      <c r="J3250" s="15" t="s">
        <v>382</v>
      </c>
      <c r="K3250">
        <v>3</v>
      </c>
      <c r="L3250" s="19">
        <f>IF(AND(K3250=7,N3250&lt;M3250),1,IF(N3250&lt;M3250,K3250+1,K3250))</f>
        <v>3</v>
      </c>
      <c r="M3250" s="18">
        <v>9.8333333333333339</v>
      </c>
      <c r="N3250" s="17">
        <v>11.916666666666666</v>
      </c>
      <c r="O3250" t="s">
        <v>582</v>
      </c>
      <c r="P3250" s="3"/>
      <c r="Q3250" s="3"/>
    </row>
    <row r="3251" spans="1:17" ht="15" hidden="1" x14ac:dyDescent="0.25">
      <c r="A3251" s="15" t="s">
        <v>30</v>
      </c>
      <c r="B3251" s="15" t="s">
        <v>37</v>
      </c>
      <c r="C3251" t="s">
        <v>125</v>
      </c>
      <c r="D3251" s="15" t="s">
        <v>16</v>
      </c>
      <c r="E3251" t="s">
        <v>123</v>
      </c>
      <c r="F3251" s="15" t="s">
        <v>123</v>
      </c>
      <c r="G3251" t="s">
        <v>159</v>
      </c>
      <c r="H3251" s="15" t="s">
        <v>124</v>
      </c>
      <c r="I3251" t="s">
        <v>27</v>
      </c>
      <c r="J3251" s="15" t="s">
        <v>382</v>
      </c>
      <c r="K3251">
        <v>4</v>
      </c>
      <c r="L3251" s="19">
        <f>IF(AND(K3251=7,N3251&lt;M3251),1,IF(N3251&lt;M3251,K3251+1,K3251))</f>
        <v>4</v>
      </c>
      <c r="M3251" s="18">
        <v>9.75</v>
      </c>
      <c r="N3251" s="17">
        <v>11.833333333333334</v>
      </c>
      <c r="O3251" t="s">
        <v>582</v>
      </c>
      <c r="P3251" s="3"/>
      <c r="Q3251" s="3"/>
    </row>
    <row r="3252" spans="1:17" ht="15" hidden="1" x14ac:dyDescent="0.25">
      <c r="A3252" s="15" t="s">
        <v>30</v>
      </c>
      <c r="B3252" s="15" t="s">
        <v>37</v>
      </c>
      <c r="C3252" t="s">
        <v>125</v>
      </c>
      <c r="D3252" s="15" t="s">
        <v>16</v>
      </c>
      <c r="E3252" t="s">
        <v>123</v>
      </c>
      <c r="F3252" s="15" t="s">
        <v>123</v>
      </c>
      <c r="G3252" t="s">
        <v>159</v>
      </c>
      <c r="H3252" s="15" t="s">
        <v>124</v>
      </c>
      <c r="I3252" t="s">
        <v>27</v>
      </c>
      <c r="J3252" s="15" t="s">
        <v>382</v>
      </c>
      <c r="K3252">
        <v>5</v>
      </c>
      <c r="L3252" s="19">
        <f>IF(AND(K3252=7,N3252&lt;M3252),1,IF(N3252&lt;M3252,K3252+1,K3252))</f>
        <v>5</v>
      </c>
      <c r="M3252" s="18">
        <v>9.9166666666666661</v>
      </c>
      <c r="N3252" s="17">
        <v>12</v>
      </c>
      <c r="O3252" t="s">
        <v>582</v>
      </c>
      <c r="P3252" s="3"/>
      <c r="Q3252" s="3"/>
    </row>
    <row r="3253" spans="1:17" ht="15" hidden="1" x14ac:dyDescent="0.25">
      <c r="A3253" s="15" t="s">
        <v>30</v>
      </c>
      <c r="B3253" s="15" t="s">
        <v>37</v>
      </c>
      <c r="C3253" t="s">
        <v>125</v>
      </c>
      <c r="D3253" s="15" t="s">
        <v>16</v>
      </c>
      <c r="E3253" t="s">
        <v>123</v>
      </c>
      <c r="F3253" s="15" t="s">
        <v>123</v>
      </c>
      <c r="G3253" t="s">
        <v>159</v>
      </c>
      <c r="H3253" s="15" t="s">
        <v>124</v>
      </c>
      <c r="I3253" t="s">
        <v>27</v>
      </c>
      <c r="J3253" s="15" t="s">
        <v>382</v>
      </c>
      <c r="K3253">
        <v>6</v>
      </c>
      <c r="L3253" s="19">
        <f>IF(AND(K3253=7,N3253&lt;M3253),1,IF(N3253&lt;M3253,K3253+1,K3253))</f>
        <v>6</v>
      </c>
      <c r="M3253" s="18">
        <v>10.333333333333334</v>
      </c>
      <c r="N3253" s="17">
        <v>12.416666666666666</v>
      </c>
      <c r="O3253" t="s">
        <v>582</v>
      </c>
      <c r="P3253" s="3"/>
      <c r="Q3253" s="3"/>
    </row>
    <row r="3254" spans="1:17" ht="15" hidden="1" x14ac:dyDescent="0.25">
      <c r="A3254" s="15" t="s">
        <v>30</v>
      </c>
      <c r="B3254" s="15" t="s">
        <v>37</v>
      </c>
      <c r="C3254" t="s">
        <v>125</v>
      </c>
      <c r="D3254" s="15" t="s">
        <v>16</v>
      </c>
      <c r="E3254" t="s">
        <v>123</v>
      </c>
      <c r="F3254" s="15" t="s">
        <v>123</v>
      </c>
      <c r="G3254" t="s">
        <v>159</v>
      </c>
      <c r="H3254" s="15" t="s">
        <v>124</v>
      </c>
      <c r="I3254" t="s">
        <v>27</v>
      </c>
      <c r="J3254" s="15" t="s">
        <v>382</v>
      </c>
      <c r="K3254">
        <v>7</v>
      </c>
      <c r="L3254" s="19">
        <f>IF(AND(K3254=7,N3254&lt;M3254),1,IF(N3254&lt;M3254,K3254+1,K3254))</f>
        <v>7</v>
      </c>
      <c r="M3254" s="18">
        <v>10.25</v>
      </c>
      <c r="N3254" s="17">
        <v>12.333333333333334</v>
      </c>
      <c r="O3254" t="s">
        <v>582</v>
      </c>
      <c r="P3254" s="3"/>
      <c r="Q3254" s="3"/>
    </row>
    <row r="3255" spans="1:17" ht="15" hidden="1" x14ac:dyDescent="0.25">
      <c r="A3255" s="15" t="s">
        <v>30</v>
      </c>
      <c r="B3255" s="15" t="s">
        <v>37</v>
      </c>
      <c r="C3255" t="s">
        <v>125</v>
      </c>
      <c r="D3255" s="15" t="s">
        <v>16</v>
      </c>
      <c r="E3255" t="s">
        <v>123</v>
      </c>
      <c r="F3255" s="15" t="s">
        <v>123</v>
      </c>
      <c r="G3255" t="s">
        <v>159</v>
      </c>
      <c r="H3255" s="15" t="s">
        <v>124</v>
      </c>
      <c r="I3255" t="s">
        <v>27</v>
      </c>
      <c r="J3255" s="15" t="s">
        <v>492</v>
      </c>
      <c r="K3255">
        <v>1</v>
      </c>
      <c r="L3255" s="19">
        <f>IF(AND(K3255=7,N3255&lt;M3255),1,IF(N3255&lt;M3255,K3255+1,K3255))</f>
        <v>1</v>
      </c>
      <c r="M3255" s="18">
        <v>13.75</v>
      </c>
      <c r="N3255" s="17">
        <v>15.833333333333334</v>
      </c>
      <c r="O3255" t="s">
        <v>582</v>
      </c>
      <c r="P3255" s="3"/>
      <c r="Q3255" s="3"/>
    </row>
    <row r="3256" spans="1:17" ht="15" hidden="1" x14ac:dyDescent="0.25">
      <c r="A3256" s="15" t="s">
        <v>30</v>
      </c>
      <c r="B3256" s="15" t="s">
        <v>37</v>
      </c>
      <c r="C3256" t="s">
        <v>125</v>
      </c>
      <c r="D3256" s="15" t="s">
        <v>16</v>
      </c>
      <c r="E3256" t="s">
        <v>123</v>
      </c>
      <c r="F3256" s="15" t="s">
        <v>123</v>
      </c>
      <c r="G3256" t="s">
        <v>159</v>
      </c>
      <c r="H3256" s="15" t="s">
        <v>124</v>
      </c>
      <c r="I3256" t="s">
        <v>27</v>
      </c>
      <c r="J3256" s="15" t="s">
        <v>492</v>
      </c>
      <c r="K3256">
        <v>2</v>
      </c>
      <c r="L3256" s="19">
        <f>IF(AND(K3256=7,N3256&lt;M3256),1,IF(N3256&lt;M3256,K3256+1,K3256))</f>
        <v>2</v>
      </c>
      <c r="M3256" s="18">
        <v>13.75</v>
      </c>
      <c r="N3256" s="17">
        <v>15.833333333333334</v>
      </c>
      <c r="O3256" t="s">
        <v>582</v>
      </c>
      <c r="P3256" s="3"/>
      <c r="Q3256" s="3"/>
    </row>
    <row r="3257" spans="1:17" ht="15" hidden="1" x14ac:dyDescent="0.25">
      <c r="A3257" s="15" t="s">
        <v>30</v>
      </c>
      <c r="B3257" s="15" t="s">
        <v>37</v>
      </c>
      <c r="C3257" t="s">
        <v>125</v>
      </c>
      <c r="D3257" s="15" t="s">
        <v>16</v>
      </c>
      <c r="E3257" t="s">
        <v>123</v>
      </c>
      <c r="F3257" s="15" t="s">
        <v>123</v>
      </c>
      <c r="G3257" t="s">
        <v>159</v>
      </c>
      <c r="H3257" s="15" t="s">
        <v>124</v>
      </c>
      <c r="I3257" t="s">
        <v>27</v>
      </c>
      <c r="J3257" s="15" t="s">
        <v>492</v>
      </c>
      <c r="K3257">
        <v>3</v>
      </c>
      <c r="L3257" s="19">
        <f>IF(AND(K3257=7,N3257&lt;M3257),1,IF(N3257&lt;M3257,K3257+1,K3257))</f>
        <v>3</v>
      </c>
      <c r="M3257" s="18">
        <v>13.916666666666666</v>
      </c>
      <c r="N3257" s="17">
        <v>16</v>
      </c>
      <c r="O3257" t="s">
        <v>582</v>
      </c>
      <c r="P3257" s="3"/>
      <c r="Q3257" s="3"/>
    </row>
    <row r="3258" spans="1:17" ht="15" hidden="1" x14ac:dyDescent="0.25">
      <c r="A3258" s="15" t="s">
        <v>30</v>
      </c>
      <c r="B3258" s="15" t="s">
        <v>37</v>
      </c>
      <c r="C3258" t="s">
        <v>125</v>
      </c>
      <c r="D3258" s="15" t="s">
        <v>16</v>
      </c>
      <c r="E3258" t="s">
        <v>123</v>
      </c>
      <c r="F3258" s="15" t="s">
        <v>123</v>
      </c>
      <c r="G3258" t="s">
        <v>159</v>
      </c>
      <c r="H3258" s="15" t="s">
        <v>124</v>
      </c>
      <c r="I3258" t="s">
        <v>27</v>
      </c>
      <c r="J3258" s="15" t="s">
        <v>492</v>
      </c>
      <c r="K3258">
        <v>4</v>
      </c>
      <c r="L3258" s="19">
        <f>IF(AND(K3258=7,N3258&lt;M3258),1,IF(N3258&lt;M3258,K3258+1,K3258))</f>
        <v>4</v>
      </c>
      <c r="M3258" s="18">
        <v>14.083333333333334</v>
      </c>
      <c r="N3258" s="17">
        <v>16.166666666666668</v>
      </c>
      <c r="O3258" t="s">
        <v>582</v>
      </c>
      <c r="P3258" s="3"/>
      <c r="Q3258" s="3"/>
    </row>
    <row r="3259" spans="1:17" ht="15" hidden="1" x14ac:dyDescent="0.25">
      <c r="A3259" s="15" t="s">
        <v>30</v>
      </c>
      <c r="B3259" s="15" t="s">
        <v>37</v>
      </c>
      <c r="C3259" t="s">
        <v>125</v>
      </c>
      <c r="D3259" s="15" t="s">
        <v>16</v>
      </c>
      <c r="E3259" t="s">
        <v>123</v>
      </c>
      <c r="F3259" s="15" t="s">
        <v>123</v>
      </c>
      <c r="G3259" t="s">
        <v>159</v>
      </c>
      <c r="H3259" s="15" t="s">
        <v>124</v>
      </c>
      <c r="I3259" t="s">
        <v>27</v>
      </c>
      <c r="J3259" s="15" t="s">
        <v>492</v>
      </c>
      <c r="K3259">
        <v>5</v>
      </c>
      <c r="L3259" s="19">
        <f>IF(AND(K3259=7,N3259&lt;M3259),1,IF(N3259&lt;M3259,K3259+1,K3259))</f>
        <v>5</v>
      </c>
      <c r="M3259" s="18">
        <v>14.166666666666666</v>
      </c>
      <c r="N3259" s="17">
        <v>16.25</v>
      </c>
      <c r="O3259" t="s">
        <v>582</v>
      </c>
      <c r="P3259" s="3"/>
      <c r="Q3259" s="3"/>
    </row>
    <row r="3260" spans="1:17" ht="15" hidden="1" x14ac:dyDescent="0.25">
      <c r="A3260" s="15" t="s">
        <v>30</v>
      </c>
      <c r="B3260" s="15" t="s">
        <v>37</v>
      </c>
      <c r="C3260" t="s">
        <v>125</v>
      </c>
      <c r="D3260" s="15" t="s">
        <v>16</v>
      </c>
      <c r="E3260" t="s">
        <v>123</v>
      </c>
      <c r="F3260" s="15" t="s">
        <v>123</v>
      </c>
      <c r="G3260" t="s">
        <v>159</v>
      </c>
      <c r="H3260" s="15" t="s">
        <v>124</v>
      </c>
      <c r="I3260" t="s">
        <v>27</v>
      </c>
      <c r="J3260" s="15" t="s">
        <v>492</v>
      </c>
      <c r="K3260">
        <v>6</v>
      </c>
      <c r="L3260" s="19">
        <f>IF(AND(K3260=7,N3260&lt;M3260),1,IF(N3260&lt;M3260,K3260+1,K3260))</f>
        <v>6</v>
      </c>
      <c r="M3260" s="18">
        <v>14.666666666666666</v>
      </c>
      <c r="N3260" s="17">
        <v>16.75</v>
      </c>
      <c r="O3260" t="s">
        <v>582</v>
      </c>
      <c r="P3260" s="3"/>
      <c r="Q3260" s="3"/>
    </row>
    <row r="3261" spans="1:17" ht="15" hidden="1" x14ac:dyDescent="0.25">
      <c r="A3261" s="15" t="s">
        <v>30</v>
      </c>
      <c r="B3261" s="15" t="s">
        <v>37</v>
      </c>
      <c r="C3261" t="s">
        <v>125</v>
      </c>
      <c r="D3261" s="15" t="s">
        <v>16</v>
      </c>
      <c r="E3261" t="s">
        <v>123</v>
      </c>
      <c r="F3261" s="15" t="s">
        <v>123</v>
      </c>
      <c r="G3261" t="s">
        <v>159</v>
      </c>
      <c r="H3261" s="15" t="s">
        <v>124</v>
      </c>
      <c r="I3261" t="s">
        <v>27</v>
      </c>
      <c r="J3261" s="15" t="s">
        <v>492</v>
      </c>
      <c r="K3261">
        <v>7</v>
      </c>
      <c r="L3261" s="19">
        <f>IF(AND(K3261=7,N3261&lt;M3261),1,IF(N3261&lt;M3261,K3261+1,K3261))</f>
        <v>7</v>
      </c>
      <c r="M3261" s="18">
        <v>14.666666666666666</v>
      </c>
      <c r="N3261" s="17">
        <v>16.75</v>
      </c>
      <c r="O3261" t="s">
        <v>582</v>
      </c>
      <c r="P3261" s="3"/>
      <c r="Q3261" s="3"/>
    </row>
    <row r="3262" spans="1:17" ht="15" hidden="1" x14ac:dyDescent="0.25">
      <c r="A3262" s="15" t="s">
        <v>30</v>
      </c>
      <c r="B3262" s="15" t="s">
        <v>37</v>
      </c>
      <c r="C3262" t="s">
        <v>125</v>
      </c>
      <c r="D3262" s="15" t="s">
        <v>16</v>
      </c>
      <c r="E3262" t="s">
        <v>123</v>
      </c>
      <c r="F3262" s="15" t="s">
        <v>123</v>
      </c>
      <c r="G3262" t="s">
        <v>123</v>
      </c>
      <c r="H3262" s="15" t="s">
        <v>27</v>
      </c>
      <c r="I3262" t="s">
        <v>124</v>
      </c>
      <c r="J3262" s="15" t="s">
        <v>122</v>
      </c>
      <c r="K3262">
        <v>1</v>
      </c>
      <c r="L3262" s="19">
        <f>IF(AND(K3262=7,N3262&lt;M3262),1,IF(N3262&lt;M3262,K3262+1,K3262))</f>
        <v>2</v>
      </c>
      <c r="M3262" s="18">
        <v>23</v>
      </c>
      <c r="N3262" s="17">
        <v>1.1666666666666667</v>
      </c>
      <c r="O3262" t="s">
        <v>582</v>
      </c>
      <c r="P3262" s="3"/>
      <c r="Q3262" s="3"/>
    </row>
    <row r="3263" spans="1:17" ht="15" hidden="1" x14ac:dyDescent="0.25">
      <c r="A3263" s="15" t="s">
        <v>30</v>
      </c>
      <c r="B3263" s="15" t="s">
        <v>37</v>
      </c>
      <c r="C3263" t="s">
        <v>125</v>
      </c>
      <c r="D3263" s="15" t="s">
        <v>16</v>
      </c>
      <c r="E3263" t="s">
        <v>123</v>
      </c>
      <c r="F3263" s="15" t="s">
        <v>123</v>
      </c>
      <c r="G3263" t="s">
        <v>123</v>
      </c>
      <c r="H3263" s="15" t="s">
        <v>27</v>
      </c>
      <c r="I3263" t="s">
        <v>124</v>
      </c>
      <c r="J3263" s="15" t="s">
        <v>122</v>
      </c>
      <c r="K3263">
        <v>2</v>
      </c>
      <c r="L3263" s="19">
        <f>IF(AND(K3263=7,N3263&lt;M3263),1,IF(N3263&lt;M3263,K3263+1,K3263))</f>
        <v>3</v>
      </c>
      <c r="M3263" s="18">
        <v>23</v>
      </c>
      <c r="N3263" s="17">
        <v>1.1666666666666667</v>
      </c>
      <c r="O3263" t="s">
        <v>582</v>
      </c>
      <c r="P3263" s="3"/>
      <c r="Q3263" s="3"/>
    </row>
    <row r="3264" spans="1:17" ht="15" hidden="1" x14ac:dyDescent="0.25">
      <c r="A3264" s="15" t="s">
        <v>30</v>
      </c>
      <c r="B3264" s="15" t="s">
        <v>37</v>
      </c>
      <c r="C3264" t="s">
        <v>125</v>
      </c>
      <c r="D3264" s="15" t="s">
        <v>16</v>
      </c>
      <c r="E3264" t="s">
        <v>123</v>
      </c>
      <c r="F3264" s="15" t="s">
        <v>123</v>
      </c>
      <c r="G3264" t="s">
        <v>123</v>
      </c>
      <c r="H3264" s="15" t="s">
        <v>27</v>
      </c>
      <c r="I3264" t="s">
        <v>124</v>
      </c>
      <c r="J3264" s="15" t="s">
        <v>122</v>
      </c>
      <c r="K3264">
        <v>3</v>
      </c>
      <c r="L3264" s="19">
        <f>IF(AND(K3264=7,N3264&lt;M3264),1,IF(N3264&lt;M3264,K3264+1,K3264))</f>
        <v>4</v>
      </c>
      <c r="M3264" s="18">
        <v>23</v>
      </c>
      <c r="N3264" s="17">
        <v>1</v>
      </c>
      <c r="O3264" t="s">
        <v>582</v>
      </c>
      <c r="P3264" s="3"/>
      <c r="Q3264" s="3"/>
    </row>
    <row r="3265" spans="1:17" ht="15" hidden="1" x14ac:dyDescent="0.25">
      <c r="A3265" s="15" t="s">
        <v>30</v>
      </c>
      <c r="B3265" s="15" t="s">
        <v>37</v>
      </c>
      <c r="C3265" t="s">
        <v>125</v>
      </c>
      <c r="D3265" s="15" t="s">
        <v>16</v>
      </c>
      <c r="E3265" t="s">
        <v>123</v>
      </c>
      <c r="F3265" s="15" t="s">
        <v>123</v>
      </c>
      <c r="G3265" t="s">
        <v>123</v>
      </c>
      <c r="H3265" s="15" t="s">
        <v>27</v>
      </c>
      <c r="I3265" t="s">
        <v>124</v>
      </c>
      <c r="J3265" s="15" t="s">
        <v>122</v>
      </c>
      <c r="K3265">
        <v>4</v>
      </c>
      <c r="L3265" s="19">
        <f>IF(AND(K3265=7,N3265&lt;M3265),1,IF(N3265&lt;M3265,K3265+1,K3265))</f>
        <v>5</v>
      </c>
      <c r="M3265" s="18">
        <v>23</v>
      </c>
      <c r="N3265" s="17">
        <v>1</v>
      </c>
      <c r="O3265" t="s">
        <v>582</v>
      </c>
      <c r="P3265" s="3"/>
      <c r="Q3265" s="3"/>
    </row>
    <row r="3266" spans="1:17" ht="15" hidden="1" x14ac:dyDescent="0.25">
      <c r="A3266" s="15" t="s">
        <v>30</v>
      </c>
      <c r="B3266" s="15" t="s">
        <v>37</v>
      </c>
      <c r="C3266" t="s">
        <v>125</v>
      </c>
      <c r="D3266" s="15" t="s">
        <v>16</v>
      </c>
      <c r="E3266" t="s">
        <v>123</v>
      </c>
      <c r="F3266" s="15" t="s">
        <v>123</v>
      </c>
      <c r="G3266" t="s">
        <v>123</v>
      </c>
      <c r="H3266" s="15" t="s">
        <v>27</v>
      </c>
      <c r="I3266" t="s">
        <v>124</v>
      </c>
      <c r="J3266" s="15" t="s">
        <v>122</v>
      </c>
      <c r="K3266">
        <v>5</v>
      </c>
      <c r="L3266" s="19">
        <f>IF(AND(K3266=7,N3266&lt;M3266),1,IF(N3266&lt;M3266,K3266+1,K3266))</f>
        <v>6</v>
      </c>
      <c r="M3266" s="18">
        <v>23</v>
      </c>
      <c r="N3266" s="17">
        <v>1</v>
      </c>
      <c r="O3266" t="s">
        <v>582</v>
      </c>
      <c r="P3266" s="3"/>
      <c r="Q3266" s="3"/>
    </row>
    <row r="3267" spans="1:17" ht="15" hidden="1" x14ac:dyDescent="0.25">
      <c r="A3267" s="15" t="s">
        <v>30</v>
      </c>
      <c r="B3267" s="15" t="s">
        <v>37</v>
      </c>
      <c r="C3267" t="s">
        <v>125</v>
      </c>
      <c r="D3267" s="15" t="s">
        <v>16</v>
      </c>
      <c r="E3267" t="s">
        <v>123</v>
      </c>
      <c r="F3267" s="15" t="s">
        <v>123</v>
      </c>
      <c r="G3267" t="s">
        <v>123</v>
      </c>
      <c r="H3267" s="15" t="s">
        <v>27</v>
      </c>
      <c r="I3267" t="s">
        <v>124</v>
      </c>
      <c r="J3267" s="15" t="s">
        <v>122</v>
      </c>
      <c r="K3267">
        <v>6</v>
      </c>
      <c r="L3267" s="19">
        <f>IF(AND(K3267=7,N3267&lt;M3267),1,IF(N3267&lt;M3267,K3267+1,K3267))</f>
        <v>7</v>
      </c>
      <c r="M3267" s="18">
        <v>23</v>
      </c>
      <c r="N3267" s="17">
        <v>1</v>
      </c>
      <c r="O3267" t="s">
        <v>582</v>
      </c>
      <c r="P3267" s="3"/>
      <c r="Q3267" s="3"/>
    </row>
    <row r="3268" spans="1:17" ht="15" hidden="1" x14ac:dyDescent="0.25">
      <c r="A3268" s="15" t="s">
        <v>30</v>
      </c>
      <c r="B3268" s="15" t="s">
        <v>37</v>
      </c>
      <c r="C3268" t="s">
        <v>125</v>
      </c>
      <c r="D3268" s="15" t="s">
        <v>16</v>
      </c>
      <c r="E3268" t="s">
        <v>123</v>
      </c>
      <c r="F3268" s="15" t="s">
        <v>123</v>
      </c>
      <c r="G3268" t="s">
        <v>123</v>
      </c>
      <c r="H3268" s="15" t="s">
        <v>27</v>
      </c>
      <c r="I3268" t="s">
        <v>124</v>
      </c>
      <c r="J3268" s="15" t="s">
        <v>122</v>
      </c>
      <c r="K3268">
        <v>7</v>
      </c>
      <c r="L3268" s="19">
        <f>IF(AND(K3268=7,N3268&lt;M3268),1,IF(N3268&lt;M3268,K3268+1,K3268))</f>
        <v>1</v>
      </c>
      <c r="M3268" s="18">
        <v>23</v>
      </c>
      <c r="N3268" s="17">
        <v>1</v>
      </c>
      <c r="O3268" t="s">
        <v>582</v>
      </c>
      <c r="P3268" s="3"/>
      <c r="Q3268" s="3"/>
    </row>
    <row r="3269" spans="1:17" ht="15" hidden="1" x14ac:dyDescent="0.25">
      <c r="A3269" s="15" t="s">
        <v>30</v>
      </c>
      <c r="B3269" s="15" t="s">
        <v>37</v>
      </c>
      <c r="C3269" t="s">
        <v>125</v>
      </c>
      <c r="D3269" s="15" t="s">
        <v>16</v>
      </c>
      <c r="E3269" t="s">
        <v>123</v>
      </c>
      <c r="F3269" s="15" t="s">
        <v>123</v>
      </c>
      <c r="G3269" t="s">
        <v>123</v>
      </c>
      <c r="H3269" s="15" t="s">
        <v>27</v>
      </c>
      <c r="I3269" t="s">
        <v>124</v>
      </c>
      <c r="J3269" s="15" t="s">
        <v>162</v>
      </c>
      <c r="K3269">
        <v>1</v>
      </c>
      <c r="L3269" s="19">
        <f>IF(AND(K3269=7,N3269&lt;M3269),1,IF(N3269&lt;M3269,K3269+1,K3269))</f>
        <v>1</v>
      </c>
      <c r="M3269" s="18">
        <v>3.5</v>
      </c>
      <c r="N3269" s="17">
        <v>5.666666666666667</v>
      </c>
      <c r="O3269" t="s">
        <v>582</v>
      </c>
      <c r="P3269" s="3"/>
      <c r="Q3269" s="3"/>
    </row>
    <row r="3270" spans="1:17" ht="15" hidden="1" x14ac:dyDescent="0.25">
      <c r="A3270" s="15" t="s">
        <v>30</v>
      </c>
      <c r="B3270" s="15" t="s">
        <v>37</v>
      </c>
      <c r="C3270" t="s">
        <v>125</v>
      </c>
      <c r="D3270" s="15" t="s">
        <v>16</v>
      </c>
      <c r="E3270" t="s">
        <v>123</v>
      </c>
      <c r="F3270" s="15" t="s">
        <v>123</v>
      </c>
      <c r="G3270" t="s">
        <v>123</v>
      </c>
      <c r="H3270" s="15" t="s">
        <v>27</v>
      </c>
      <c r="I3270" t="s">
        <v>124</v>
      </c>
      <c r="J3270" s="15" t="s">
        <v>162</v>
      </c>
      <c r="K3270">
        <v>2</v>
      </c>
      <c r="L3270" s="19">
        <f>IF(AND(K3270=7,N3270&lt;M3270),1,IF(N3270&lt;M3270,K3270+1,K3270))</f>
        <v>2</v>
      </c>
      <c r="M3270" s="18">
        <v>3.5</v>
      </c>
      <c r="N3270" s="17">
        <v>5.666666666666667</v>
      </c>
      <c r="O3270" t="s">
        <v>582</v>
      </c>
      <c r="P3270" s="3"/>
      <c r="Q3270" s="3"/>
    </row>
    <row r="3271" spans="1:17" ht="15" hidden="1" x14ac:dyDescent="0.25">
      <c r="A3271" s="15" t="s">
        <v>30</v>
      </c>
      <c r="B3271" s="15" t="s">
        <v>37</v>
      </c>
      <c r="C3271" t="s">
        <v>125</v>
      </c>
      <c r="D3271" s="15" t="s">
        <v>16</v>
      </c>
      <c r="E3271" t="s">
        <v>123</v>
      </c>
      <c r="F3271" s="15" t="s">
        <v>123</v>
      </c>
      <c r="G3271" t="s">
        <v>123</v>
      </c>
      <c r="H3271" s="15" t="s">
        <v>27</v>
      </c>
      <c r="I3271" t="s">
        <v>124</v>
      </c>
      <c r="J3271" s="15" t="s">
        <v>162</v>
      </c>
      <c r="K3271">
        <v>3</v>
      </c>
      <c r="L3271" s="19">
        <f>IF(AND(K3271=7,N3271&lt;M3271),1,IF(N3271&lt;M3271,K3271+1,K3271))</f>
        <v>3</v>
      </c>
      <c r="M3271" s="18">
        <v>3.5</v>
      </c>
      <c r="N3271" s="17">
        <v>5.666666666666667</v>
      </c>
      <c r="O3271" t="s">
        <v>582</v>
      </c>
      <c r="P3271" s="3"/>
      <c r="Q3271" s="3"/>
    </row>
    <row r="3272" spans="1:17" ht="15" hidden="1" x14ac:dyDescent="0.25">
      <c r="A3272" s="15" t="s">
        <v>30</v>
      </c>
      <c r="B3272" s="15" t="s">
        <v>37</v>
      </c>
      <c r="C3272" t="s">
        <v>125</v>
      </c>
      <c r="D3272" s="15" t="s">
        <v>16</v>
      </c>
      <c r="E3272" t="s">
        <v>123</v>
      </c>
      <c r="F3272" s="15" t="s">
        <v>123</v>
      </c>
      <c r="G3272" t="s">
        <v>123</v>
      </c>
      <c r="H3272" s="15" t="s">
        <v>27</v>
      </c>
      <c r="I3272" t="s">
        <v>124</v>
      </c>
      <c r="J3272" s="15" t="s">
        <v>162</v>
      </c>
      <c r="K3272">
        <v>4</v>
      </c>
      <c r="L3272" s="19">
        <f>IF(AND(K3272=7,N3272&lt;M3272),1,IF(N3272&lt;M3272,K3272+1,K3272))</f>
        <v>4</v>
      </c>
      <c r="M3272" s="18">
        <v>3.8333333333333335</v>
      </c>
      <c r="N3272" s="17">
        <v>5.833333333333333</v>
      </c>
      <c r="O3272" t="s">
        <v>582</v>
      </c>
      <c r="P3272" s="3"/>
      <c r="Q3272" s="3"/>
    </row>
    <row r="3273" spans="1:17" ht="15" hidden="1" x14ac:dyDescent="0.25">
      <c r="A3273" s="15" t="s">
        <v>30</v>
      </c>
      <c r="B3273" s="15" t="s">
        <v>37</v>
      </c>
      <c r="C3273" t="s">
        <v>125</v>
      </c>
      <c r="D3273" s="15" t="s">
        <v>16</v>
      </c>
      <c r="E3273" t="s">
        <v>123</v>
      </c>
      <c r="F3273" s="15" t="s">
        <v>123</v>
      </c>
      <c r="G3273" t="s">
        <v>123</v>
      </c>
      <c r="H3273" s="15" t="s">
        <v>27</v>
      </c>
      <c r="I3273" t="s">
        <v>124</v>
      </c>
      <c r="J3273" s="15" t="s">
        <v>162</v>
      </c>
      <c r="K3273">
        <v>5</v>
      </c>
      <c r="L3273" s="19">
        <f>IF(AND(K3273=7,N3273&lt;M3273),1,IF(N3273&lt;M3273,K3273+1,K3273))</f>
        <v>5</v>
      </c>
      <c r="M3273" s="18">
        <v>3.5</v>
      </c>
      <c r="N3273" s="17">
        <v>5.5</v>
      </c>
      <c r="O3273" t="s">
        <v>582</v>
      </c>
      <c r="P3273" s="3"/>
      <c r="Q3273" s="3"/>
    </row>
    <row r="3274" spans="1:17" ht="15" hidden="1" x14ac:dyDescent="0.25">
      <c r="A3274" s="15" t="s">
        <v>30</v>
      </c>
      <c r="B3274" s="15" t="s">
        <v>37</v>
      </c>
      <c r="C3274" t="s">
        <v>125</v>
      </c>
      <c r="D3274" s="15" t="s">
        <v>16</v>
      </c>
      <c r="E3274" t="s">
        <v>123</v>
      </c>
      <c r="F3274" s="15" t="s">
        <v>123</v>
      </c>
      <c r="G3274" t="s">
        <v>123</v>
      </c>
      <c r="H3274" s="15" t="s">
        <v>27</v>
      </c>
      <c r="I3274" t="s">
        <v>124</v>
      </c>
      <c r="J3274" s="15" t="s">
        <v>162</v>
      </c>
      <c r="K3274">
        <v>6</v>
      </c>
      <c r="L3274" s="19">
        <f>IF(AND(K3274=7,N3274&lt;M3274),1,IF(N3274&lt;M3274,K3274+1,K3274))</f>
        <v>6</v>
      </c>
      <c r="M3274" s="18">
        <v>3.5</v>
      </c>
      <c r="N3274" s="17">
        <v>5.5</v>
      </c>
      <c r="O3274" t="s">
        <v>582</v>
      </c>
      <c r="P3274" s="3"/>
      <c r="Q3274" s="3"/>
    </row>
    <row r="3275" spans="1:17" ht="15" hidden="1" x14ac:dyDescent="0.25">
      <c r="A3275" s="15" t="s">
        <v>30</v>
      </c>
      <c r="B3275" s="15" t="s">
        <v>37</v>
      </c>
      <c r="C3275" t="s">
        <v>125</v>
      </c>
      <c r="D3275" s="15" t="s">
        <v>16</v>
      </c>
      <c r="E3275" t="s">
        <v>123</v>
      </c>
      <c r="F3275" s="15" t="s">
        <v>123</v>
      </c>
      <c r="G3275" t="s">
        <v>123</v>
      </c>
      <c r="H3275" s="15" t="s">
        <v>27</v>
      </c>
      <c r="I3275" t="s">
        <v>124</v>
      </c>
      <c r="J3275" s="15" t="s">
        <v>162</v>
      </c>
      <c r="K3275">
        <v>7</v>
      </c>
      <c r="L3275" s="19">
        <f>IF(AND(K3275=7,N3275&lt;M3275),1,IF(N3275&lt;M3275,K3275+1,K3275))</f>
        <v>7</v>
      </c>
      <c r="M3275" s="18">
        <v>3.5</v>
      </c>
      <c r="N3275" s="17">
        <v>5.5</v>
      </c>
      <c r="O3275" t="s">
        <v>582</v>
      </c>
      <c r="P3275" s="3"/>
      <c r="Q3275" s="3"/>
    </row>
    <row r="3276" spans="1:17" ht="15" hidden="1" x14ac:dyDescent="0.25">
      <c r="A3276" s="15" t="s">
        <v>30</v>
      </c>
      <c r="B3276" s="15" t="s">
        <v>37</v>
      </c>
      <c r="C3276" t="s">
        <v>125</v>
      </c>
      <c r="D3276" s="15" t="s">
        <v>16</v>
      </c>
      <c r="E3276" t="s">
        <v>123</v>
      </c>
      <c r="F3276" s="15" t="s">
        <v>123</v>
      </c>
      <c r="G3276" t="s">
        <v>123</v>
      </c>
      <c r="H3276" s="15" t="s">
        <v>27</v>
      </c>
      <c r="I3276" t="s">
        <v>124</v>
      </c>
      <c r="J3276" s="15" t="s">
        <v>385</v>
      </c>
      <c r="K3276">
        <v>1</v>
      </c>
      <c r="L3276" s="19">
        <f>IF(AND(K3276=7,N3276&lt;M3276),1,IF(N3276&lt;M3276,K3276+1,K3276))</f>
        <v>1</v>
      </c>
      <c r="M3276" s="18">
        <v>7</v>
      </c>
      <c r="N3276" s="17">
        <v>9.1666666666666661</v>
      </c>
      <c r="O3276" t="s">
        <v>582</v>
      </c>
      <c r="P3276" s="3"/>
      <c r="Q3276" s="3"/>
    </row>
    <row r="3277" spans="1:17" ht="15" hidden="1" x14ac:dyDescent="0.25">
      <c r="A3277" s="15" t="s">
        <v>30</v>
      </c>
      <c r="B3277" s="15" t="s">
        <v>37</v>
      </c>
      <c r="C3277" t="s">
        <v>125</v>
      </c>
      <c r="D3277" s="15" t="s">
        <v>16</v>
      </c>
      <c r="E3277" t="s">
        <v>123</v>
      </c>
      <c r="F3277" s="15" t="s">
        <v>123</v>
      </c>
      <c r="G3277" t="s">
        <v>123</v>
      </c>
      <c r="H3277" s="15" t="s">
        <v>27</v>
      </c>
      <c r="I3277" t="s">
        <v>124</v>
      </c>
      <c r="J3277" s="15" t="s">
        <v>385</v>
      </c>
      <c r="K3277">
        <v>2</v>
      </c>
      <c r="L3277" s="19">
        <f>IF(AND(K3277=7,N3277&lt;M3277),1,IF(N3277&lt;M3277,K3277+1,K3277))</f>
        <v>2</v>
      </c>
      <c r="M3277" s="18">
        <v>7</v>
      </c>
      <c r="N3277" s="17">
        <v>9.1666666666666661</v>
      </c>
      <c r="O3277" t="s">
        <v>582</v>
      </c>
      <c r="P3277" s="3"/>
      <c r="Q3277" s="3"/>
    </row>
    <row r="3278" spans="1:17" ht="15" hidden="1" x14ac:dyDescent="0.25">
      <c r="A3278" s="15" t="s">
        <v>30</v>
      </c>
      <c r="B3278" s="15" t="s">
        <v>37</v>
      </c>
      <c r="C3278" t="s">
        <v>125</v>
      </c>
      <c r="D3278" s="15" t="s">
        <v>16</v>
      </c>
      <c r="E3278" t="s">
        <v>123</v>
      </c>
      <c r="F3278" s="15" t="s">
        <v>123</v>
      </c>
      <c r="G3278" t="s">
        <v>123</v>
      </c>
      <c r="H3278" s="15" t="s">
        <v>27</v>
      </c>
      <c r="I3278" t="s">
        <v>124</v>
      </c>
      <c r="J3278" s="15" t="s">
        <v>385</v>
      </c>
      <c r="K3278">
        <v>3</v>
      </c>
      <c r="L3278" s="19">
        <f>IF(AND(K3278=7,N3278&lt;M3278),1,IF(N3278&lt;M3278,K3278+1,K3278))</f>
        <v>3</v>
      </c>
      <c r="M3278" s="18">
        <v>7</v>
      </c>
      <c r="N3278" s="17">
        <v>9.1666666666666661</v>
      </c>
      <c r="O3278" t="s">
        <v>582</v>
      </c>
      <c r="P3278" s="3"/>
      <c r="Q3278" s="3"/>
    </row>
    <row r="3279" spans="1:17" ht="15" hidden="1" x14ac:dyDescent="0.25">
      <c r="A3279" s="15" t="s">
        <v>30</v>
      </c>
      <c r="B3279" s="15" t="s">
        <v>37</v>
      </c>
      <c r="C3279" t="s">
        <v>125</v>
      </c>
      <c r="D3279" s="15" t="s">
        <v>16</v>
      </c>
      <c r="E3279" t="s">
        <v>123</v>
      </c>
      <c r="F3279" s="15" t="s">
        <v>123</v>
      </c>
      <c r="G3279" t="s">
        <v>123</v>
      </c>
      <c r="H3279" s="15" t="s">
        <v>27</v>
      </c>
      <c r="I3279" t="s">
        <v>124</v>
      </c>
      <c r="J3279" s="15" t="s">
        <v>385</v>
      </c>
      <c r="K3279">
        <v>4</v>
      </c>
      <c r="L3279" s="19">
        <f>IF(AND(K3279=7,N3279&lt;M3279),1,IF(N3279&lt;M3279,K3279+1,K3279))</f>
        <v>4</v>
      </c>
      <c r="M3279" s="18">
        <v>7</v>
      </c>
      <c r="N3279" s="17">
        <v>9</v>
      </c>
      <c r="O3279" t="s">
        <v>582</v>
      </c>
      <c r="P3279" s="3"/>
      <c r="Q3279" s="3"/>
    </row>
    <row r="3280" spans="1:17" ht="15" hidden="1" x14ac:dyDescent="0.25">
      <c r="A3280" s="15" t="s">
        <v>30</v>
      </c>
      <c r="B3280" s="15" t="s">
        <v>37</v>
      </c>
      <c r="C3280" t="s">
        <v>125</v>
      </c>
      <c r="D3280" s="15" t="s">
        <v>16</v>
      </c>
      <c r="E3280" t="s">
        <v>123</v>
      </c>
      <c r="F3280" s="15" t="s">
        <v>123</v>
      </c>
      <c r="G3280" t="s">
        <v>123</v>
      </c>
      <c r="H3280" s="15" t="s">
        <v>27</v>
      </c>
      <c r="I3280" t="s">
        <v>124</v>
      </c>
      <c r="J3280" s="15" t="s">
        <v>385</v>
      </c>
      <c r="K3280">
        <v>5</v>
      </c>
      <c r="L3280" s="19">
        <f>IF(AND(K3280=7,N3280&lt;M3280),1,IF(N3280&lt;M3280,K3280+1,K3280))</f>
        <v>5</v>
      </c>
      <c r="M3280" s="18">
        <v>7.166666666666667</v>
      </c>
      <c r="N3280" s="17">
        <v>9.1666666666666661</v>
      </c>
      <c r="O3280" t="s">
        <v>582</v>
      </c>
      <c r="P3280" s="3"/>
      <c r="Q3280" s="3"/>
    </row>
    <row r="3281" spans="1:17" ht="15" hidden="1" x14ac:dyDescent="0.25">
      <c r="A3281" s="15" t="s">
        <v>30</v>
      </c>
      <c r="B3281" s="15" t="s">
        <v>37</v>
      </c>
      <c r="C3281" t="s">
        <v>125</v>
      </c>
      <c r="D3281" s="15" t="s">
        <v>16</v>
      </c>
      <c r="E3281" t="s">
        <v>123</v>
      </c>
      <c r="F3281" s="15" t="s">
        <v>123</v>
      </c>
      <c r="G3281" t="s">
        <v>123</v>
      </c>
      <c r="H3281" s="15" t="s">
        <v>27</v>
      </c>
      <c r="I3281" t="s">
        <v>124</v>
      </c>
      <c r="J3281" s="15" t="s">
        <v>385</v>
      </c>
      <c r="K3281">
        <v>6</v>
      </c>
      <c r="L3281" s="19">
        <f>IF(AND(K3281=7,N3281&lt;M3281),1,IF(N3281&lt;M3281,K3281+1,K3281))</f>
        <v>6</v>
      </c>
      <c r="M3281" s="18">
        <v>7.583333333333333</v>
      </c>
      <c r="N3281" s="17">
        <v>9.5833333333333339</v>
      </c>
      <c r="O3281" t="s">
        <v>582</v>
      </c>
      <c r="P3281" s="3"/>
      <c r="Q3281" s="3"/>
    </row>
    <row r="3282" spans="1:17" ht="15" hidden="1" x14ac:dyDescent="0.25">
      <c r="A3282" s="15" t="s">
        <v>30</v>
      </c>
      <c r="B3282" s="15" t="s">
        <v>37</v>
      </c>
      <c r="C3282" t="s">
        <v>125</v>
      </c>
      <c r="D3282" s="15" t="s">
        <v>16</v>
      </c>
      <c r="E3282" t="s">
        <v>123</v>
      </c>
      <c r="F3282" s="15" t="s">
        <v>123</v>
      </c>
      <c r="G3282" t="s">
        <v>123</v>
      </c>
      <c r="H3282" s="15" t="s">
        <v>27</v>
      </c>
      <c r="I3282" t="s">
        <v>124</v>
      </c>
      <c r="J3282" s="15" t="s">
        <v>385</v>
      </c>
      <c r="K3282">
        <v>7</v>
      </c>
      <c r="L3282" s="19">
        <f>IF(AND(K3282=7,N3282&lt;M3282),1,IF(N3282&lt;M3282,K3282+1,K3282))</f>
        <v>7</v>
      </c>
      <c r="M3282" s="18">
        <v>7.166666666666667</v>
      </c>
      <c r="N3282" s="17">
        <v>9.1666666666666661</v>
      </c>
      <c r="O3282" t="s">
        <v>582</v>
      </c>
      <c r="P3282" s="3"/>
      <c r="Q3282" s="3"/>
    </row>
    <row r="3283" spans="1:17" ht="15" hidden="1" x14ac:dyDescent="0.25">
      <c r="A3283" s="15" t="s">
        <v>30</v>
      </c>
      <c r="B3283" s="15" t="s">
        <v>37</v>
      </c>
      <c r="C3283" t="s">
        <v>125</v>
      </c>
      <c r="D3283" s="15" t="s">
        <v>16</v>
      </c>
      <c r="E3283" t="s">
        <v>123</v>
      </c>
      <c r="F3283" s="15" t="s">
        <v>123</v>
      </c>
      <c r="G3283" t="s">
        <v>123</v>
      </c>
      <c r="H3283" s="15" t="s">
        <v>27</v>
      </c>
      <c r="I3283" t="s">
        <v>124</v>
      </c>
      <c r="J3283" s="15" t="s">
        <v>494</v>
      </c>
      <c r="K3283">
        <v>1</v>
      </c>
      <c r="L3283" s="19">
        <f>IF(AND(K3283=7,N3283&lt;M3283),1,IF(N3283&lt;M3283,K3283+1,K3283))</f>
        <v>1</v>
      </c>
      <c r="M3283" s="18">
        <v>10.916666666666666</v>
      </c>
      <c r="N3283" s="17">
        <v>13.083333333333334</v>
      </c>
      <c r="O3283" t="s">
        <v>582</v>
      </c>
      <c r="P3283" s="3"/>
      <c r="Q3283" s="3"/>
    </row>
    <row r="3284" spans="1:17" ht="15" hidden="1" x14ac:dyDescent="0.25">
      <c r="A3284" s="15" t="s">
        <v>30</v>
      </c>
      <c r="B3284" s="15" t="s">
        <v>37</v>
      </c>
      <c r="C3284" t="s">
        <v>125</v>
      </c>
      <c r="D3284" s="15" t="s">
        <v>16</v>
      </c>
      <c r="E3284" t="s">
        <v>123</v>
      </c>
      <c r="F3284" s="15" t="s">
        <v>123</v>
      </c>
      <c r="G3284" t="s">
        <v>123</v>
      </c>
      <c r="H3284" s="15" t="s">
        <v>27</v>
      </c>
      <c r="I3284" t="s">
        <v>124</v>
      </c>
      <c r="J3284" s="15" t="s">
        <v>494</v>
      </c>
      <c r="K3284">
        <v>2</v>
      </c>
      <c r="L3284" s="19">
        <f>IF(AND(K3284=7,N3284&lt;M3284),1,IF(N3284&lt;M3284,K3284+1,K3284))</f>
        <v>2</v>
      </c>
      <c r="M3284" s="18">
        <v>10.916666666666666</v>
      </c>
      <c r="N3284" s="17">
        <v>13.083333333333334</v>
      </c>
      <c r="O3284" t="s">
        <v>582</v>
      </c>
      <c r="P3284" s="3"/>
      <c r="Q3284" s="3"/>
    </row>
    <row r="3285" spans="1:17" ht="15" hidden="1" x14ac:dyDescent="0.25">
      <c r="A3285" s="15" t="s">
        <v>30</v>
      </c>
      <c r="B3285" s="15" t="s">
        <v>37</v>
      </c>
      <c r="C3285" t="s">
        <v>125</v>
      </c>
      <c r="D3285" s="15" t="s">
        <v>16</v>
      </c>
      <c r="E3285" t="s">
        <v>123</v>
      </c>
      <c r="F3285" s="15" t="s">
        <v>123</v>
      </c>
      <c r="G3285" t="s">
        <v>123</v>
      </c>
      <c r="H3285" s="15" t="s">
        <v>27</v>
      </c>
      <c r="I3285" t="s">
        <v>124</v>
      </c>
      <c r="J3285" s="15" t="s">
        <v>494</v>
      </c>
      <c r="K3285">
        <v>3</v>
      </c>
      <c r="L3285" s="19">
        <f>IF(AND(K3285=7,N3285&lt;M3285),1,IF(N3285&lt;M3285,K3285+1,K3285))</f>
        <v>3</v>
      </c>
      <c r="M3285" s="18">
        <v>11.083333333333334</v>
      </c>
      <c r="N3285" s="17">
        <v>13.25</v>
      </c>
      <c r="O3285" t="s">
        <v>582</v>
      </c>
      <c r="P3285" s="3"/>
      <c r="Q3285" s="3"/>
    </row>
    <row r="3286" spans="1:17" ht="15" hidden="1" x14ac:dyDescent="0.25">
      <c r="A3286" s="15" t="s">
        <v>30</v>
      </c>
      <c r="B3286" s="15" t="s">
        <v>37</v>
      </c>
      <c r="C3286" t="s">
        <v>125</v>
      </c>
      <c r="D3286" s="15" t="s">
        <v>16</v>
      </c>
      <c r="E3286" t="s">
        <v>123</v>
      </c>
      <c r="F3286" s="15" t="s">
        <v>123</v>
      </c>
      <c r="G3286" t="s">
        <v>123</v>
      </c>
      <c r="H3286" s="15" t="s">
        <v>27</v>
      </c>
      <c r="I3286" t="s">
        <v>124</v>
      </c>
      <c r="J3286" s="15" t="s">
        <v>494</v>
      </c>
      <c r="K3286">
        <v>4</v>
      </c>
      <c r="L3286" s="19">
        <f>IF(AND(K3286=7,N3286&lt;M3286),1,IF(N3286&lt;M3286,K3286+1,K3286))</f>
        <v>4</v>
      </c>
      <c r="M3286" s="18">
        <v>11.416666666666666</v>
      </c>
      <c r="N3286" s="17">
        <v>13.416666666666666</v>
      </c>
      <c r="O3286" t="s">
        <v>582</v>
      </c>
      <c r="P3286" s="3"/>
      <c r="Q3286" s="3"/>
    </row>
    <row r="3287" spans="1:17" ht="15" hidden="1" x14ac:dyDescent="0.25">
      <c r="A3287" s="15" t="s">
        <v>30</v>
      </c>
      <c r="B3287" s="15" t="s">
        <v>37</v>
      </c>
      <c r="C3287" t="s">
        <v>125</v>
      </c>
      <c r="D3287" s="15" t="s">
        <v>16</v>
      </c>
      <c r="E3287" t="s">
        <v>123</v>
      </c>
      <c r="F3287" s="15" t="s">
        <v>123</v>
      </c>
      <c r="G3287" t="s">
        <v>123</v>
      </c>
      <c r="H3287" s="15" t="s">
        <v>27</v>
      </c>
      <c r="I3287" t="s">
        <v>124</v>
      </c>
      <c r="J3287" s="15" t="s">
        <v>494</v>
      </c>
      <c r="K3287">
        <v>5</v>
      </c>
      <c r="L3287" s="19">
        <f>IF(AND(K3287=7,N3287&lt;M3287),1,IF(N3287&lt;M3287,K3287+1,K3287))</f>
        <v>5</v>
      </c>
      <c r="M3287" s="18">
        <v>11</v>
      </c>
      <c r="N3287" s="17">
        <v>13</v>
      </c>
      <c r="O3287" t="s">
        <v>582</v>
      </c>
      <c r="P3287" s="3"/>
      <c r="Q3287" s="3"/>
    </row>
    <row r="3288" spans="1:17" ht="15" hidden="1" x14ac:dyDescent="0.25">
      <c r="A3288" s="15" t="s">
        <v>30</v>
      </c>
      <c r="B3288" s="15" t="s">
        <v>37</v>
      </c>
      <c r="C3288" t="s">
        <v>125</v>
      </c>
      <c r="D3288" s="15" t="s">
        <v>16</v>
      </c>
      <c r="E3288" t="s">
        <v>123</v>
      </c>
      <c r="F3288" s="15" t="s">
        <v>123</v>
      </c>
      <c r="G3288" t="s">
        <v>123</v>
      </c>
      <c r="H3288" s="15" t="s">
        <v>27</v>
      </c>
      <c r="I3288" t="s">
        <v>124</v>
      </c>
      <c r="J3288" s="15" t="s">
        <v>494</v>
      </c>
      <c r="K3288">
        <v>6</v>
      </c>
      <c r="L3288" s="19">
        <f>IF(AND(K3288=7,N3288&lt;M3288),1,IF(N3288&lt;M3288,K3288+1,K3288))</f>
        <v>6</v>
      </c>
      <c r="M3288" s="18">
        <v>12</v>
      </c>
      <c r="N3288" s="17">
        <v>14</v>
      </c>
      <c r="O3288" t="s">
        <v>582</v>
      </c>
      <c r="P3288" s="3"/>
      <c r="Q3288" s="3"/>
    </row>
    <row r="3289" spans="1:17" ht="15" hidden="1" x14ac:dyDescent="0.25">
      <c r="A3289" s="15" t="s">
        <v>30</v>
      </c>
      <c r="B3289" s="15" t="s">
        <v>37</v>
      </c>
      <c r="C3289" t="s">
        <v>125</v>
      </c>
      <c r="D3289" s="15" t="s">
        <v>16</v>
      </c>
      <c r="E3289" t="s">
        <v>123</v>
      </c>
      <c r="F3289" s="15" t="s">
        <v>123</v>
      </c>
      <c r="G3289" t="s">
        <v>123</v>
      </c>
      <c r="H3289" s="15" t="s">
        <v>27</v>
      </c>
      <c r="I3289" t="s">
        <v>124</v>
      </c>
      <c r="J3289" s="15" t="s">
        <v>494</v>
      </c>
      <c r="K3289">
        <v>7</v>
      </c>
      <c r="L3289" s="19">
        <f>IF(AND(K3289=7,N3289&lt;M3289),1,IF(N3289&lt;M3289,K3289+1,K3289))</f>
        <v>7</v>
      </c>
      <c r="M3289" s="18">
        <v>11.5</v>
      </c>
      <c r="N3289" s="17">
        <v>13.5</v>
      </c>
      <c r="O3289" t="s">
        <v>582</v>
      </c>
      <c r="P3289" s="3"/>
      <c r="Q3289" s="3"/>
    </row>
    <row r="3290" spans="1:17" ht="15" hidden="1" x14ac:dyDescent="0.25">
      <c r="A3290" s="15" t="s">
        <v>30</v>
      </c>
      <c r="B3290" s="15" t="s">
        <v>37</v>
      </c>
      <c r="C3290" t="s">
        <v>125</v>
      </c>
      <c r="D3290" s="15" t="s">
        <v>16</v>
      </c>
      <c r="E3290" t="s">
        <v>363</v>
      </c>
      <c r="F3290" s="15" t="s">
        <v>363</v>
      </c>
      <c r="G3290" t="s">
        <v>363</v>
      </c>
      <c r="H3290" s="15" t="s">
        <v>27</v>
      </c>
      <c r="I3290" t="s">
        <v>364</v>
      </c>
      <c r="J3290" s="15" t="s">
        <v>362</v>
      </c>
      <c r="K3290">
        <v>1</v>
      </c>
      <c r="L3290" s="19">
        <f>IF(AND(K3290=7,N3290&lt;M3290),1,IF(N3290&lt;M3290,K3290+1,K3290))</f>
        <v>1</v>
      </c>
      <c r="M3290" s="18">
        <v>4.083333333333333</v>
      </c>
      <c r="N3290" s="17">
        <v>6</v>
      </c>
      <c r="O3290" t="s">
        <v>582</v>
      </c>
      <c r="P3290" s="3"/>
      <c r="Q3290" s="3"/>
    </row>
    <row r="3291" spans="1:17" ht="15" hidden="1" x14ac:dyDescent="0.25">
      <c r="A3291" s="15" t="s">
        <v>30</v>
      </c>
      <c r="B3291" s="15" t="s">
        <v>37</v>
      </c>
      <c r="C3291" t="s">
        <v>125</v>
      </c>
      <c r="D3291" s="15" t="s">
        <v>16</v>
      </c>
      <c r="E3291" t="s">
        <v>363</v>
      </c>
      <c r="F3291" s="15" t="s">
        <v>363</v>
      </c>
      <c r="G3291" t="s">
        <v>363</v>
      </c>
      <c r="H3291" s="15" t="s">
        <v>27</v>
      </c>
      <c r="I3291" t="s">
        <v>364</v>
      </c>
      <c r="J3291" s="15" t="s">
        <v>362</v>
      </c>
      <c r="K3291">
        <v>2</v>
      </c>
      <c r="L3291" s="19">
        <f>IF(AND(K3291=7,N3291&lt;M3291),1,IF(N3291&lt;M3291,K3291+1,K3291))</f>
        <v>2</v>
      </c>
      <c r="M3291" s="18">
        <v>5.083333333333333</v>
      </c>
      <c r="N3291" s="17">
        <v>7</v>
      </c>
      <c r="O3291" t="s">
        <v>582</v>
      </c>
      <c r="P3291" s="3"/>
      <c r="Q3291" s="3"/>
    </row>
    <row r="3292" spans="1:17" ht="15" hidden="1" x14ac:dyDescent="0.25">
      <c r="A3292" s="15" t="s">
        <v>30</v>
      </c>
      <c r="B3292" s="15" t="s">
        <v>37</v>
      </c>
      <c r="C3292" t="s">
        <v>125</v>
      </c>
      <c r="D3292" s="15" t="s">
        <v>16</v>
      </c>
      <c r="E3292" t="s">
        <v>363</v>
      </c>
      <c r="F3292" s="15" t="s">
        <v>363</v>
      </c>
      <c r="G3292" t="s">
        <v>363</v>
      </c>
      <c r="H3292" s="15" t="s">
        <v>27</v>
      </c>
      <c r="I3292" t="s">
        <v>364</v>
      </c>
      <c r="J3292" s="15" t="s">
        <v>362</v>
      </c>
      <c r="K3292">
        <v>3</v>
      </c>
      <c r="L3292" s="19">
        <f>IF(AND(K3292=7,N3292&lt;M3292),1,IF(N3292&lt;M3292,K3292+1,K3292))</f>
        <v>3</v>
      </c>
      <c r="M3292" s="18">
        <v>4.083333333333333</v>
      </c>
      <c r="N3292" s="17">
        <v>6</v>
      </c>
      <c r="O3292" t="s">
        <v>582</v>
      </c>
      <c r="P3292" s="3"/>
      <c r="Q3292" s="3"/>
    </row>
    <row r="3293" spans="1:17" ht="15" hidden="1" x14ac:dyDescent="0.25">
      <c r="A3293" s="15" t="s">
        <v>30</v>
      </c>
      <c r="B3293" s="15" t="s">
        <v>37</v>
      </c>
      <c r="C3293" t="s">
        <v>125</v>
      </c>
      <c r="D3293" s="15" t="s">
        <v>16</v>
      </c>
      <c r="E3293" t="s">
        <v>363</v>
      </c>
      <c r="F3293" s="15" t="s">
        <v>363</v>
      </c>
      <c r="G3293" t="s">
        <v>363</v>
      </c>
      <c r="H3293" s="15" t="s">
        <v>27</v>
      </c>
      <c r="I3293" t="s">
        <v>364</v>
      </c>
      <c r="J3293" s="15" t="s">
        <v>362</v>
      </c>
      <c r="K3293">
        <v>4</v>
      </c>
      <c r="L3293" s="19">
        <f>IF(AND(K3293=7,N3293&lt;M3293),1,IF(N3293&lt;M3293,K3293+1,K3293))</f>
        <v>4</v>
      </c>
      <c r="M3293" s="18">
        <v>4.083333333333333</v>
      </c>
      <c r="N3293" s="17">
        <v>6</v>
      </c>
      <c r="O3293" t="s">
        <v>582</v>
      </c>
      <c r="P3293" s="3"/>
      <c r="Q3293" s="3"/>
    </row>
    <row r="3294" spans="1:17" ht="15" hidden="1" x14ac:dyDescent="0.25">
      <c r="A3294" s="15" t="s">
        <v>30</v>
      </c>
      <c r="B3294" s="15" t="s">
        <v>37</v>
      </c>
      <c r="C3294" t="s">
        <v>125</v>
      </c>
      <c r="D3294" s="15" t="s">
        <v>16</v>
      </c>
      <c r="E3294" t="s">
        <v>363</v>
      </c>
      <c r="F3294" s="15" t="s">
        <v>363</v>
      </c>
      <c r="G3294" t="s">
        <v>363</v>
      </c>
      <c r="H3294" s="15" t="s">
        <v>27</v>
      </c>
      <c r="I3294" t="s">
        <v>364</v>
      </c>
      <c r="J3294" s="15" t="s">
        <v>362</v>
      </c>
      <c r="K3294">
        <v>5</v>
      </c>
      <c r="L3294" s="19">
        <f>IF(AND(K3294=7,N3294&lt;M3294),1,IF(N3294&lt;M3294,K3294+1,K3294))</f>
        <v>5</v>
      </c>
      <c r="M3294" s="18">
        <v>5</v>
      </c>
      <c r="N3294" s="17">
        <v>6.916666666666667</v>
      </c>
      <c r="O3294" t="s">
        <v>582</v>
      </c>
      <c r="P3294" s="3"/>
      <c r="Q3294" s="3"/>
    </row>
    <row r="3295" spans="1:17" ht="15" hidden="1" x14ac:dyDescent="0.25">
      <c r="A3295" s="15" t="s">
        <v>30</v>
      </c>
      <c r="B3295" s="15" t="s">
        <v>37</v>
      </c>
      <c r="C3295" t="s">
        <v>125</v>
      </c>
      <c r="D3295" s="15" t="s">
        <v>16</v>
      </c>
      <c r="E3295" t="s">
        <v>363</v>
      </c>
      <c r="F3295" s="15" t="s">
        <v>363</v>
      </c>
      <c r="G3295" t="s">
        <v>363</v>
      </c>
      <c r="H3295" s="15" t="s">
        <v>27</v>
      </c>
      <c r="I3295" t="s">
        <v>364</v>
      </c>
      <c r="J3295" s="15" t="s">
        <v>362</v>
      </c>
      <c r="K3295">
        <v>6</v>
      </c>
      <c r="L3295" s="19">
        <f>IF(AND(K3295=7,N3295&lt;M3295),1,IF(N3295&lt;M3295,K3295+1,K3295))</f>
        <v>6</v>
      </c>
      <c r="M3295" s="18">
        <v>4.083333333333333</v>
      </c>
      <c r="N3295" s="17">
        <v>6</v>
      </c>
      <c r="O3295" t="s">
        <v>582</v>
      </c>
      <c r="P3295" s="3"/>
      <c r="Q3295" s="3"/>
    </row>
    <row r="3296" spans="1:17" ht="15" hidden="1" x14ac:dyDescent="0.25">
      <c r="A3296" s="15" t="s">
        <v>30</v>
      </c>
      <c r="B3296" s="15" t="s">
        <v>37</v>
      </c>
      <c r="C3296" t="s">
        <v>125</v>
      </c>
      <c r="D3296" s="15" t="s">
        <v>16</v>
      </c>
      <c r="E3296" t="s">
        <v>363</v>
      </c>
      <c r="F3296" s="15" t="s">
        <v>363</v>
      </c>
      <c r="G3296" t="s">
        <v>363</v>
      </c>
      <c r="H3296" s="15" t="s">
        <v>27</v>
      </c>
      <c r="I3296" t="s">
        <v>364</v>
      </c>
      <c r="J3296" s="15" t="s">
        <v>362</v>
      </c>
      <c r="K3296">
        <v>7</v>
      </c>
      <c r="L3296" s="19">
        <f>IF(AND(K3296=7,N3296&lt;M3296),1,IF(N3296&lt;M3296,K3296+1,K3296))</f>
        <v>7</v>
      </c>
      <c r="M3296" s="18">
        <v>4.083333333333333</v>
      </c>
      <c r="N3296" s="17">
        <v>6</v>
      </c>
      <c r="O3296" t="s">
        <v>582</v>
      </c>
      <c r="P3296" s="3"/>
      <c r="Q3296" s="3"/>
    </row>
    <row r="3297" spans="1:17" ht="15" hidden="1" x14ac:dyDescent="0.25">
      <c r="A3297" s="15" t="s">
        <v>30</v>
      </c>
      <c r="B3297" s="15" t="s">
        <v>37</v>
      </c>
      <c r="C3297" t="s">
        <v>125</v>
      </c>
      <c r="D3297" s="15" t="s">
        <v>16</v>
      </c>
      <c r="E3297" t="s">
        <v>363</v>
      </c>
      <c r="F3297" s="15" t="s">
        <v>363</v>
      </c>
      <c r="G3297" t="s">
        <v>367</v>
      </c>
      <c r="H3297" s="15" t="s">
        <v>364</v>
      </c>
      <c r="I3297" t="s">
        <v>27</v>
      </c>
      <c r="J3297" s="15" t="s">
        <v>366</v>
      </c>
      <c r="K3297">
        <v>1</v>
      </c>
      <c r="L3297" s="19">
        <f>IF(AND(K3297=7,N3297&lt;M3297),1,IF(N3297&lt;M3297,K3297+1,K3297))</f>
        <v>1</v>
      </c>
      <c r="M3297" s="18">
        <v>6.666666666666667</v>
      </c>
      <c r="N3297" s="17">
        <v>8.6666666666666661</v>
      </c>
      <c r="O3297" t="s">
        <v>582</v>
      </c>
      <c r="P3297" s="3"/>
      <c r="Q3297" s="3"/>
    </row>
    <row r="3298" spans="1:17" ht="15" hidden="1" x14ac:dyDescent="0.25">
      <c r="A3298" s="15" t="s">
        <v>30</v>
      </c>
      <c r="B3298" s="15" t="s">
        <v>37</v>
      </c>
      <c r="C3298" t="s">
        <v>125</v>
      </c>
      <c r="D3298" s="15" t="s">
        <v>16</v>
      </c>
      <c r="E3298" t="s">
        <v>363</v>
      </c>
      <c r="F3298" s="15" t="s">
        <v>363</v>
      </c>
      <c r="G3298" t="s">
        <v>367</v>
      </c>
      <c r="H3298" s="15" t="s">
        <v>364</v>
      </c>
      <c r="I3298" t="s">
        <v>27</v>
      </c>
      <c r="J3298" s="15" t="s">
        <v>366</v>
      </c>
      <c r="K3298">
        <v>2</v>
      </c>
      <c r="L3298" s="19">
        <f>IF(AND(K3298=7,N3298&lt;M3298),1,IF(N3298&lt;M3298,K3298+1,K3298))</f>
        <v>2</v>
      </c>
      <c r="M3298" s="18">
        <v>7.583333333333333</v>
      </c>
      <c r="N3298" s="17">
        <v>9.5833333333333339</v>
      </c>
      <c r="O3298" t="s">
        <v>582</v>
      </c>
      <c r="P3298" s="3"/>
      <c r="Q3298" s="3"/>
    </row>
    <row r="3299" spans="1:17" ht="15" hidden="1" x14ac:dyDescent="0.25">
      <c r="A3299" s="15" t="s">
        <v>30</v>
      </c>
      <c r="B3299" s="15" t="s">
        <v>37</v>
      </c>
      <c r="C3299" t="s">
        <v>125</v>
      </c>
      <c r="D3299" s="15" t="s">
        <v>16</v>
      </c>
      <c r="E3299" t="s">
        <v>363</v>
      </c>
      <c r="F3299" s="15" t="s">
        <v>363</v>
      </c>
      <c r="G3299" t="s">
        <v>367</v>
      </c>
      <c r="H3299" s="15" t="s">
        <v>364</v>
      </c>
      <c r="I3299" t="s">
        <v>27</v>
      </c>
      <c r="J3299" s="15" t="s">
        <v>366</v>
      </c>
      <c r="K3299">
        <v>3</v>
      </c>
      <c r="L3299" s="19">
        <f>IF(AND(K3299=7,N3299&lt;M3299),1,IF(N3299&lt;M3299,K3299+1,K3299))</f>
        <v>3</v>
      </c>
      <c r="M3299" s="18">
        <v>7.083333333333333</v>
      </c>
      <c r="N3299" s="17">
        <v>9.0833333333333339</v>
      </c>
      <c r="O3299" t="s">
        <v>582</v>
      </c>
      <c r="P3299" s="3"/>
      <c r="Q3299" s="3"/>
    </row>
    <row r="3300" spans="1:17" ht="15" hidden="1" x14ac:dyDescent="0.25">
      <c r="A3300" s="15" t="s">
        <v>30</v>
      </c>
      <c r="B3300" s="15" t="s">
        <v>37</v>
      </c>
      <c r="C3300" t="s">
        <v>125</v>
      </c>
      <c r="D3300" s="15" t="s">
        <v>16</v>
      </c>
      <c r="E3300" t="s">
        <v>363</v>
      </c>
      <c r="F3300" s="15" t="s">
        <v>363</v>
      </c>
      <c r="G3300" t="s">
        <v>367</v>
      </c>
      <c r="H3300" s="15" t="s">
        <v>364</v>
      </c>
      <c r="I3300" t="s">
        <v>27</v>
      </c>
      <c r="J3300" s="15" t="s">
        <v>366</v>
      </c>
      <c r="K3300">
        <v>4</v>
      </c>
      <c r="L3300" s="19">
        <f>IF(AND(K3300=7,N3300&lt;M3300),1,IF(N3300&lt;M3300,K3300+1,K3300))</f>
        <v>4</v>
      </c>
      <c r="M3300" s="18">
        <v>6.666666666666667</v>
      </c>
      <c r="N3300" s="17">
        <v>8.6666666666666661</v>
      </c>
      <c r="O3300" t="s">
        <v>582</v>
      </c>
      <c r="P3300" s="3"/>
      <c r="Q3300" s="3"/>
    </row>
    <row r="3301" spans="1:17" ht="15" hidden="1" x14ac:dyDescent="0.25">
      <c r="A3301" s="15" t="s">
        <v>30</v>
      </c>
      <c r="B3301" s="15" t="s">
        <v>37</v>
      </c>
      <c r="C3301" t="s">
        <v>125</v>
      </c>
      <c r="D3301" s="15" t="s">
        <v>16</v>
      </c>
      <c r="E3301" t="s">
        <v>363</v>
      </c>
      <c r="F3301" s="15" t="s">
        <v>363</v>
      </c>
      <c r="G3301" t="s">
        <v>367</v>
      </c>
      <c r="H3301" s="15" t="s">
        <v>364</v>
      </c>
      <c r="I3301" t="s">
        <v>27</v>
      </c>
      <c r="J3301" s="15" t="s">
        <v>366</v>
      </c>
      <c r="K3301">
        <v>5</v>
      </c>
      <c r="L3301" s="19">
        <f>IF(AND(K3301=7,N3301&lt;M3301),1,IF(N3301&lt;M3301,K3301+1,K3301))</f>
        <v>5</v>
      </c>
      <c r="M3301" s="18">
        <v>7.583333333333333</v>
      </c>
      <c r="N3301" s="17">
        <v>9.5833333333333339</v>
      </c>
      <c r="O3301" t="s">
        <v>582</v>
      </c>
      <c r="P3301" s="3"/>
      <c r="Q3301" s="3"/>
    </row>
    <row r="3302" spans="1:17" ht="15" hidden="1" x14ac:dyDescent="0.25">
      <c r="A3302" s="15" t="s">
        <v>30</v>
      </c>
      <c r="B3302" s="15" t="s">
        <v>37</v>
      </c>
      <c r="C3302" t="s">
        <v>125</v>
      </c>
      <c r="D3302" s="15" t="s">
        <v>16</v>
      </c>
      <c r="E3302" t="s">
        <v>363</v>
      </c>
      <c r="F3302" s="15" t="s">
        <v>363</v>
      </c>
      <c r="G3302" t="s">
        <v>367</v>
      </c>
      <c r="H3302" s="15" t="s">
        <v>364</v>
      </c>
      <c r="I3302" t="s">
        <v>27</v>
      </c>
      <c r="J3302" s="15" t="s">
        <v>366</v>
      </c>
      <c r="K3302">
        <v>6</v>
      </c>
      <c r="L3302" s="19">
        <f>IF(AND(K3302=7,N3302&lt;M3302),1,IF(N3302&lt;M3302,K3302+1,K3302))</f>
        <v>6</v>
      </c>
      <c r="M3302" s="18">
        <v>6.666666666666667</v>
      </c>
      <c r="N3302" s="17">
        <v>8.6666666666666661</v>
      </c>
      <c r="O3302" t="s">
        <v>582</v>
      </c>
      <c r="P3302" s="3"/>
      <c r="Q3302" s="3"/>
    </row>
    <row r="3303" spans="1:17" ht="15" hidden="1" x14ac:dyDescent="0.25">
      <c r="A3303" s="15" t="s">
        <v>30</v>
      </c>
      <c r="B3303" s="15" t="s">
        <v>37</v>
      </c>
      <c r="C3303" t="s">
        <v>125</v>
      </c>
      <c r="D3303" s="15" t="s">
        <v>16</v>
      </c>
      <c r="E3303" t="s">
        <v>363</v>
      </c>
      <c r="F3303" s="15" t="s">
        <v>363</v>
      </c>
      <c r="G3303" t="s">
        <v>367</v>
      </c>
      <c r="H3303" s="15" t="s">
        <v>364</v>
      </c>
      <c r="I3303" t="s">
        <v>27</v>
      </c>
      <c r="J3303" s="15" t="s">
        <v>366</v>
      </c>
      <c r="K3303">
        <v>7</v>
      </c>
      <c r="L3303" s="19">
        <f>IF(AND(K3303=7,N3303&lt;M3303),1,IF(N3303&lt;M3303,K3303+1,K3303))</f>
        <v>7</v>
      </c>
      <c r="M3303" s="18">
        <v>6.666666666666667</v>
      </c>
      <c r="N3303" s="17">
        <v>8.6666666666666661</v>
      </c>
      <c r="O3303" t="s">
        <v>582</v>
      </c>
      <c r="P3303" s="3"/>
      <c r="Q3303" s="3"/>
    </row>
    <row r="3304" spans="1:17" ht="15" hidden="1" x14ac:dyDescent="0.25">
      <c r="A3304" s="15" t="s">
        <v>30</v>
      </c>
      <c r="B3304" s="15" t="s">
        <v>37</v>
      </c>
      <c r="C3304" t="s">
        <v>125</v>
      </c>
      <c r="D3304" s="15" t="s">
        <v>16</v>
      </c>
      <c r="E3304" t="s">
        <v>343</v>
      </c>
      <c r="F3304" s="15" t="s">
        <v>343</v>
      </c>
      <c r="G3304" t="s">
        <v>343</v>
      </c>
      <c r="H3304" s="15" t="s">
        <v>27</v>
      </c>
      <c r="I3304" t="s">
        <v>344</v>
      </c>
      <c r="J3304" s="15" t="s">
        <v>342</v>
      </c>
      <c r="K3304">
        <v>1</v>
      </c>
      <c r="L3304" s="19">
        <f>IF(AND(K3304=7,N3304&lt;M3304),1,IF(N3304&lt;M3304,K3304+1,K3304))</f>
        <v>1</v>
      </c>
      <c r="M3304" s="18">
        <v>6</v>
      </c>
      <c r="N3304" s="17">
        <v>8.0833333333333339</v>
      </c>
      <c r="O3304" t="s">
        <v>582</v>
      </c>
      <c r="P3304" s="3"/>
      <c r="Q3304" s="3"/>
    </row>
    <row r="3305" spans="1:17" ht="15" hidden="1" x14ac:dyDescent="0.25">
      <c r="A3305" s="15" t="s">
        <v>30</v>
      </c>
      <c r="B3305" s="15" t="s">
        <v>37</v>
      </c>
      <c r="C3305" t="s">
        <v>125</v>
      </c>
      <c r="D3305" s="15" t="s">
        <v>16</v>
      </c>
      <c r="E3305" t="s">
        <v>343</v>
      </c>
      <c r="F3305" s="15" t="s">
        <v>343</v>
      </c>
      <c r="G3305" t="s">
        <v>343</v>
      </c>
      <c r="H3305" s="15" t="s">
        <v>27</v>
      </c>
      <c r="I3305" t="s">
        <v>344</v>
      </c>
      <c r="J3305" s="15" t="s">
        <v>342</v>
      </c>
      <c r="K3305">
        <v>2</v>
      </c>
      <c r="L3305" s="19">
        <f>IF(AND(K3305=7,N3305&lt;M3305),1,IF(N3305&lt;M3305,K3305+1,K3305))</f>
        <v>2</v>
      </c>
      <c r="M3305" s="18">
        <v>6</v>
      </c>
      <c r="N3305" s="17">
        <v>8.0833333333333339</v>
      </c>
      <c r="O3305" t="s">
        <v>582</v>
      </c>
      <c r="P3305" s="3"/>
      <c r="Q3305" s="3"/>
    </row>
    <row r="3306" spans="1:17" ht="15" hidden="1" x14ac:dyDescent="0.25">
      <c r="A3306" s="15" t="s">
        <v>30</v>
      </c>
      <c r="B3306" s="15" t="s">
        <v>37</v>
      </c>
      <c r="C3306" t="s">
        <v>125</v>
      </c>
      <c r="D3306" s="15" t="s">
        <v>16</v>
      </c>
      <c r="E3306" t="s">
        <v>343</v>
      </c>
      <c r="F3306" s="15" t="s">
        <v>343</v>
      </c>
      <c r="G3306" t="s">
        <v>343</v>
      </c>
      <c r="H3306" s="15" t="s">
        <v>27</v>
      </c>
      <c r="I3306" t="s">
        <v>344</v>
      </c>
      <c r="J3306" s="15" t="s">
        <v>342</v>
      </c>
      <c r="K3306">
        <v>3</v>
      </c>
      <c r="L3306" s="19">
        <f>IF(AND(K3306=7,N3306&lt;M3306),1,IF(N3306&lt;M3306,K3306+1,K3306))</f>
        <v>3</v>
      </c>
      <c r="M3306" s="18">
        <v>6</v>
      </c>
      <c r="N3306" s="17">
        <v>8.0833333333333339</v>
      </c>
      <c r="O3306" t="s">
        <v>582</v>
      </c>
      <c r="P3306" s="3"/>
      <c r="Q3306" s="3"/>
    </row>
    <row r="3307" spans="1:17" ht="15" hidden="1" x14ac:dyDescent="0.25">
      <c r="A3307" s="15" t="s">
        <v>30</v>
      </c>
      <c r="B3307" s="15" t="s">
        <v>37</v>
      </c>
      <c r="C3307" t="s">
        <v>125</v>
      </c>
      <c r="D3307" s="15" t="s">
        <v>16</v>
      </c>
      <c r="E3307" t="s">
        <v>343</v>
      </c>
      <c r="F3307" s="15" t="s">
        <v>343</v>
      </c>
      <c r="G3307" t="s">
        <v>343</v>
      </c>
      <c r="H3307" s="15" t="s">
        <v>27</v>
      </c>
      <c r="I3307" t="s">
        <v>344</v>
      </c>
      <c r="J3307" s="15" t="s">
        <v>342</v>
      </c>
      <c r="K3307">
        <v>4</v>
      </c>
      <c r="L3307" s="19">
        <f>IF(AND(K3307=7,N3307&lt;M3307),1,IF(N3307&lt;M3307,K3307+1,K3307))</f>
        <v>4</v>
      </c>
      <c r="M3307" s="18">
        <v>6</v>
      </c>
      <c r="N3307" s="17">
        <v>8.0833333333333339</v>
      </c>
      <c r="O3307" t="s">
        <v>582</v>
      </c>
      <c r="P3307" s="3"/>
      <c r="Q3307" s="3"/>
    </row>
    <row r="3308" spans="1:17" ht="15" hidden="1" x14ac:dyDescent="0.25">
      <c r="A3308" s="15" t="s">
        <v>30</v>
      </c>
      <c r="B3308" s="15" t="s">
        <v>37</v>
      </c>
      <c r="C3308" t="s">
        <v>125</v>
      </c>
      <c r="D3308" s="15" t="s">
        <v>16</v>
      </c>
      <c r="E3308" t="s">
        <v>343</v>
      </c>
      <c r="F3308" s="15" t="s">
        <v>343</v>
      </c>
      <c r="G3308" t="s">
        <v>343</v>
      </c>
      <c r="H3308" s="15" t="s">
        <v>27</v>
      </c>
      <c r="I3308" t="s">
        <v>344</v>
      </c>
      <c r="J3308" s="15" t="s">
        <v>342</v>
      </c>
      <c r="K3308">
        <v>5</v>
      </c>
      <c r="L3308" s="19">
        <f>IF(AND(K3308=7,N3308&lt;M3308),1,IF(N3308&lt;M3308,K3308+1,K3308))</f>
        <v>5</v>
      </c>
      <c r="M3308" s="18">
        <v>6</v>
      </c>
      <c r="N3308" s="17">
        <v>8.0833333333333339</v>
      </c>
      <c r="O3308" t="s">
        <v>582</v>
      </c>
      <c r="P3308" s="3"/>
      <c r="Q3308" s="3"/>
    </row>
    <row r="3309" spans="1:17" ht="15" hidden="1" x14ac:dyDescent="0.25">
      <c r="A3309" s="15" t="s">
        <v>30</v>
      </c>
      <c r="B3309" s="15" t="s">
        <v>37</v>
      </c>
      <c r="C3309" t="s">
        <v>125</v>
      </c>
      <c r="D3309" s="15" t="s">
        <v>16</v>
      </c>
      <c r="E3309" t="s">
        <v>343</v>
      </c>
      <c r="F3309" s="15" t="s">
        <v>343</v>
      </c>
      <c r="G3309" t="s">
        <v>343</v>
      </c>
      <c r="H3309" s="15" t="s">
        <v>27</v>
      </c>
      <c r="I3309" t="s">
        <v>344</v>
      </c>
      <c r="J3309" s="15" t="s">
        <v>342</v>
      </c>
      <c r="K3309">
        <v>6</v>
      </c>
      <c r="L3309" s="19">
        <f>IF(AND(K3309=7,N3309&lt;M3309),1,IF(N3309&lt;M3309,K3309+1,K3309))</f>
        <v>6</v>
      </c>
      <c r="M3309" s="18">
        <v>6</v>
      </c>
      <c r="N3309" s="17">
        <v>8.0833333333333339</v>
      </c>
      <c r="O3309" t="s">
        <v>582</v>
      </c>
      <c r="P3309" s="3"/>
      <c r="Q3309" s="3"/>
    </row>
    <row r="3310" spans="1:17" ht="15" hidden="1" x14ac:dyDescent="0.25">
      <c r="A3310" s="15" t="s">
        <v>30</v>
      </c>
      <c r="B3310" s="15" t="s">
        <v>37</v>
      </c>
      <c r="C3310" t="s">
        <v>125</v>
      </c>
      <c r="D3310" s="15" t="s">
        <v>16</v>
      </c>
      <c r="E3310" t="s">
        <v>343</v>
      </c>
      <c r="F3310" s="15" t="s">
        <v>343</v>
      </c>
      <c r="G3310" t="s">
        <v>343</v>
      </c>
      <c r="H3310" s="15" t="s">
        <v>27</v>
      </c>
      <c r="I3310" t="s">
        <v>344</v>
      </c>
      <c r="J3310" s="15" t="s">
        <v>342</v>
      </c>
      <c r="K3310">
        <v>7</v>
      </c>
      <c r="L3310" s="19">
        <f>IF(AND(K3310=7,N3310&lt;M3310),1,IF(N3310&lt;M3310,K3310+1,K3310))</f>
        <v>7</v>
      </c>
      <c r="M3310" s="18">
        <v>6</v>
      </c>
      <c r="N3310" s="17">
        <v>8.0833333333333339</v>
      </c>
      <c r="O3310" t="s">
        <v>582</v>
      </c>
      <c r="P3310" s="3"/>
      <c r="Q3310" s="3"/>
    </row>
    <row r="3311" spans="1:17" ht="15" hidden="1" x14ac:dyDescent="0.25">
      <c r="A3311" s="15" t="s">
        <v>30</v>
      </c>
      <c r="B3311" s="15" t="s">
        <v>37</v>
      </c>
      <c r="C3311" t="s">
        <v>125</v>
      </c>
      <c r="D3311" s="15" t="s">
        <v>16</v>
      </c>
      <c r="E3311" t="s">
        <v>343</v>
      </c>
      <c r="F3311" s="15" t="s">
        <v>343</v>
      </c>
      <c r="G3311" t="s">
        <v>346</v>
      </c>
      <c r="H3311" s="15" t="s">
        <v>344</v>
      </c>
      <c r="I3311" t="s">
        <v>27</v>
      </c>
      <c r="J3311" s="15" t="s">
        <v>345</v>
      </c>
      <c r="K3311">
        <v>1</v>
      </c>
      <c r="L3311" s="19">
        <f>IF(AND(K3311=7,N3311&lt;M3311),1,IF(N3311&lt;M3311,K3311+1,K3311))</f>
        <v>1</v>
      </c>
      <c r="M3311" s="18">
        <v>8.75</v>
      </c>
      <c r="N3311" s="17">
        <v>10.833333333333334</v>
      </c>
      <c r="O3311" t="s">
        <v>582</v>
      </c>
      <c r="P3311" s="3"/>
      <c r="Q3311" s="3"/>
    </row>
    <row r="3312" spans="1:17" ht="15" hidden="1" x14ac:dyDescent="0.25">
      <c r="A3312" s="15" t="s">
        <v>30</v>
      </c>
      <c r="B3312" s="15" t="s">
        <v>37</v>
      </c>
      <c r="C3312" t="s">
        <v>125</v>
      </c>
      <c r="D3312" s="15" t="s">
        <v>16</v>
      </c>
      <c r="E3312" t="s">
        <v>343</v>
      </c>
      <c r="F3312" s="15" t="s">
        <v>343</v>
      </c>
      <c r="G3312" t="s">
        <v>346</v>
      </c>
      <c r="H3312" s="15" t="s">
        <v>344</v>
      </c>
      <c r="I3312" t="s">
        <v>27</v>
      </c>
      <c r="J3312" s="15" t="s">
        <v>345</v>
      </c>
      <c r="K3312">
        <v>2</v>
      </c>
      <c r="L3312" s="19">
        <f>IF(AND(K3312=7,N3312&lt;M3312),1,IF(N3312&lt;M3312,K3312+1,K3312))</f>
        <v>2</v>
      </c>
      <c r="M3312" s="18">
        <v>8.75</v>
      </c>
      <c r="N3312" s="17">
        <v>10.833333333333334</v>
      </c>
      <c r="O3312" t="s">
        <v>582</v>
      </c>
      <c r="P3312" s="3"/>
      <c r="Q3312" s="3"/>
    </row>
    <row r="3313" spans="1:17" ht="15" hidden="1" x14ac:dyDescent="0.25">
      <c r="A3313" s="15" t="s">
        <v>30</v>
      </c>
      <c r="B3313" s="15" t="s">
        <v>37</v>
      </c>
      <c r="C3313" t="s">
        <v>125</v>
      </c>
      <c r="D3313" s="15" t="s">
        <v>16</v>
      </c>
      <c r="E3313" t="s">
        <v>343</v>
      </c>
      <c r="F3313" s="15" t="s">
        <v>343</v>
      </c>
      <c r="G3313" t="s">
        <v>346</v>
      </c>
      <c r="H3313" s="15" t="s">
        <v>344</v>
      </c>
      <c r="I3313" t="s">
        <v>27</v>
      </c>
      <c r="J3313" s="15" t="s">
        <v>345</v>
      </c>
      <c r="K3313">
        <v>3</v>
      </c>
      <c r="L3313" s="19">
        <f>IF(AND(K3313=7,N3313&lt;M3313),1,IF(N3313&lt;M3313,K3313+1,K3313))</f>
        <v>3</v>
      </c>
      <c r="M3313" s="18">
        <v>8.75</v>
      </c>
      <c r="N3313" s="17">
        <v>10.833333333333334</v>
      </c>
      <c r="O3313" t="s">
        <v>582</v>
      </c>
      <c r="P3313" s="3"/>
      <c r="Q3313" s="3"/>
    </row>
    <row r="3314" spans="1:17" ht="15" hidden="1" x14ac:dyDescent="0.25">
      <c r="A3314" s="15" t="s">
        <v>30</v>
      </c>
      <c r="B3314" s="15" t="s">
        <v>37</v>
      </c>
      <c r="C3314" t="s">
        <v>125</v>
      </c>
      <c r="D3314" s="15" t="s">
        <v>16</v>
      </c>
      <c r="E3314" t="s">
        <v>343</v>
      </c>
      <c r="F3314" s="15" t="s">
        <v>343</v>
      </c>
      <c r="G3314" t="s">
        <v>346</v>
      </c>
      <c r="H3314" s="15" t="s">
        <v>344</v>
      </c>
      <c r="I3314" t="s">
        <v>27</v>
      </c>
      <c r="J3314" s="15" t="s">
        <v>345</v>
      </c>
      <c r="K3314">
        <v>4</v>
      </c>
      <c r="L3314" s="19">
        <f>IF(AND(K3314=7,N3314&lt;M3314),1,IF(N3314&lt;M3314,K3314+1,K3314))</f>
        <v>4</v>
      </c>
      <c r="M3314" s="18">
        <v>8.75</v>
      </c>
      <c r="N3314" s="17">
        <v>10.833333333333334</v>
      </c>
      <c r="O3314" t="s">
        <v>582</v>
      </c>
      <c r="P3314" s="3"/>
      <c r="Q3314" s="3"/>
    </row>
    <row r="3315" spans="1:17" ht="15" hidden="1" x14ac:dyDescent="0.25">
      <c r="A3315" s="15" t="s">
        <v>30</v>
      </c>
      <c r="B3315" s="15" t="s">
        <v>37</v>
      </c>
      <c r="C3315" t="s">
        <v>125</v>
      </c>
      <c r="D3315" s="15" t="s">
        <v>16</v>
      </c>
      <c r="E3315" t="s">
        <v>343</v>
      </c>
      <c r="F3315" s="15" t="s">
        <v>343</v>
      </c>
      <c r="G3315" t="s">
        <v>346</v>
      </c>
      <c r="H3315" s="15" t="s">
        <v>344</v>
      </c>
      <c r="I3315" t="s">
        <v>27</v>
      </c>
      <c r="J3315" s="15" t="s">
        <v>345</v>
      </c>
      <c r="K3315">
        <v>5</v>
      </c>
      <c r="L3315" s="19">
        <f>IF(AND(K3315=7,N3315&lt;M3315),1,IF(N3315&lt;M3315,K3315+1,K3315))</f>
        <v>5</v>
      </c>
      <c r="M3315" s="18">
        <v>8.75</v>
      </c>
      <c r="N3315" s="17">
        <v>10.833333333333334</v>
      </c>
      <c r="O3315" t="s">
        <v>582</v>
      </c>
      <c r="P3315" s="3"/>
      <c r="Q3315" s="3"/>
    </row>
    <row r="3316" spans="1:17" ht="15" hidden="1" x14ac:dyDescent="0.25">
      <c r="A3316" s="15" t="s">
        <v>30</v>
      </c>
      <c r="B3316" s="15" t="s">
        <v>37</v>
      </c>
      <c r="C3316" t="s">
        <v>125</v>
      </c>
      <c r="D3316" s="15" t="s">
        <v>16</v>
      </c>
      <c r="E3316" t="s">
        <v>343</v>
      </c>
      <c r="F3316" s="15" t="s">
        <v>343</v>
      </c>
      <c r="G3316" t="s">
        <v>346</v>
      </c>
      <c r="H3316" s="15" t="s">
        <v>344</v>
      </c>
      <c r="I3316" t="s">
        <v>27</v>
      </c>
      <c r="J3316" s="15" t="s">
        <v>345</v>
      </c>
      <c r="K3316">
        <v>6</v>
      </c>
      <c r="L3316" s="19">
        <f>IF(AND(K3316=7,N3316&lt;M3316),1,IF(N3316&lt;M3316,K3316+1,K3316))</f>
        <v>6</v>
      </c>
      <c r="M3316" s="18">
        <v>8.75</v>
      </c>
      <c r="N3316" s="17">
        <v>10.833333333333334</v>
      </c>
      <c r="O3316" t="s">
        <v>582</v>
      </c>
      <c r="P3316" s="3"/>
      <c r="Q3316" s="3"/>
    </row>
    <row r="3317" spans="1:17" ht="15" hidden="1" x14ac:dyDescent="0.25">
      <c r="A3317" s="15" t="s">
        <v>30</v>
      </c>
      <c r="B3317" s="15" t="s">
        <v>37</v>
      </c>
      <c r="C3317" t="s">
        <v>125</v>
      </c>
      <c r="D3317" s="15" t="s">
        <v>16</v>
      </c>
      <c r="E3317" t="s">
        <v>343</v>
      </c>
      <c r="F3317" s="15" t="s">
        <v>343</v>
      </c>
      <c r="G3317" t="s">
        <v>346</v>
      </c>
      <c r="H3317" s="15" t="s">
        <v>344</v>
      </c>
      <c r="I3317" t="s">
        <v>27</v>
      </c>
      <c r="J3317" s="15" t="s">
        <v>345</v>
      </c>
      <c r="K3317">
        <v>7</v>
      </c>
      <c r="L3317" s="19">
        <f>IF(AND(K3317=7,N3317&lt;M3317),1,IF(N3317&lt;M3317,K3317+1,K3317))</f>
        <v>7</v>
      </c>
      <c r="M3317" s="18">
        <v>8.75</v>
      </c>
      <c r="N3317" s="17">
        <v>10.833333333333334</v>
      </c>
      <c r="O3317" t="s">
        <v>582</v>
      </c>
      <c r="P3317" s="3"/>
      <c r="Q3317" s="3"/>
    </row>
    <row r="3318" spans="1:17" ht="15" hidden="1" x14ac:dyDescent="0.25">
      <c r="A3318" s="15" t="s">
        <v>30</v>
      </c>
      <c r="B3318" s="15" t="s">
        <v>37</v>
      </c>
      <c r="C3318" t="s">
        <v>125</v>
      </c>
      <c r="D3318" s="15" t="s">
        <v>16</v>
      </c>
      <c r="E3318" t="s">
        <v>192</v>
      </c>
      <c r="F3318" s="15" t="s">
        <v>192</v>
      </c>
      <c r="G3318" t="s">
        <v>192</v>
      </c>
      <c r="H3318" s="15" t="s">
        <v>27</v>
      </c>
      <c r="I3318" t="s">
        <v>153</v>
      </c>
      <c r="J3318" s="15" t="s">
        <v>498</v>
      </c>
      <c r="K3318">
        <v>1</v>
      </c>
      <c r="L3318" s="19">
        <f>IF(AND(K3318=7,N3318&lt;M3318),1,IF(N3318&lt;M3318,K3318+1,K3318))</f>
        <v>2</v>
      </c>
      <c r="M3318" s="18">
        <v>23.416666666666668</v>
      </c>
      <c r="N3318" s="17">
        <v>1.1666666666666667</v>
      </c>
      <c r="O3318" t="s">
        <v>582</v>
      </c>
      <c r="P3318" s="3"/>
      <c r="Q3318" s="3"/>
    </row>
    <row r="3319" spans="1:17" ht="15" hidden="1" x14ac:dyDescent="0.25">
      <c r="A3319" s="15" t="s">
        <v>30</v>
      </c>
      <c r="B3319" s="15" t="s">
        <v>37</v>
      </c>
      <c r="C3319" t="s">
        <v>125</v>
      </c>
      <c r="D3319" s="15" t="s">
        <v>16</v>
      </c>
      <c r="E3319" t="s">
        <v>192</v>
      </c>
      <c r="F3319" s="15" t="s">
        <v>192</v>
      </c>
      <c r="G3319" t="s">
        <v>192</v>
      </c>
      <c r="H3319" s="15" t="s">
        <v>27</v>
      </c>
      <c r="I3319" t="s">
        <v>153</v>
      </c>
      <c r="J3319" s="15" t="s">
        <v>498</v>
      </c>
      <c r="K3319">
        <v>2</v>
      </c>
      <c r="L3319" s="19">
        <f>IF(AND(K3319=7,N3319&lt;M3319),1,IF(N3319&lt;M3319,K3319+1,K3319))</f>
        <v>3</v>
      </c>
      <c r="M3319" s="18">
        <v>23.416666666666668</v>
      </c>
      <c r="N3319" s="17">
        <v>1.1666666666666667</v>
      </c>
      <c r="O3319" t="s">
        <v>582</v>
      </c>
      <c r="P3319" s="3"/>
      <c r="Q3319" s="3"/>
    </row>
    <row r="3320" spans="1:17" ht="15" hidden="1" x14ac:dyDescent="0.25">
      <c r="A3320" s="15" t="s">
        <v>30</v>
      </c>
      <c r="B3320" s="15" t="s">
        <v>37</v>
      </c>
      <c r="C3320" t="s">
        <v>125</v>
      </c>
      <c r="D3320" s="15" t="s">
        <v>16</v>
      </c>
      <c r="E3320" t="s">
        <v>192</v>
      </c>
      <c r="F3320" s="15" t="s">
        <v>192</v>
      </c>
      <c r="G3320" t="s">
        <v>192</v>
      </c>
      <c r="H3320" s="15" t="s">
        <v>27</v>
      </c>
      <c r="I3320" t="s">
        <v>153</v>
      </c>
      <c r="J3320" s="15" t="s">
        <v>498</v>
      </c>
      <c r="K3320">
        <v>3</v>
      </c>
      <c r="L3320" s="19">
        <f>IF(AND(K3320=7,N3320&lt;M3320),1,IF(N3320&lt;M3320,K3320+1,K3320))</f>
        <v>4</v>
      </c>
      <c r="M3320" s="18">
        <v>23.416666666666668</v>
      </c>
      <c r="N3320" s="17">
        <v>1.1666666666666667</v>
      </c>
      <c r="O3320" t="s">
        <v>582</v>
      </c>
      <c r="P3320" s="3"/>
      <c r="Q3320" s="3"/>
    </row>
    <row r="3321" spans="1:17" ht="15" hidden="1" x14ac:dyDescent="0.25">
      <c r="A3321" s="15" t="s">
        <v>30</v>
      </c>
      <c r="B3321" s="15" t="s">
        <v>37</v>
      </c>
      <c r="C3321" t="s">
        <v>125</v>
      </c>
      <c r="D3321" s="15" t="s">
        <v>16</v>
      </c>
      <c r="E3321" t="s">
        <v>192</v>
      </c>
      <c r="F3321" s="15" t="s">
        <v>192</v>
      </c>
      <c r="G3321" t="s">
        <v>192</v>
      </c>
      <c r="H3321" s="15" t="s">
        <v>27</v>
      </c>
      <c r="I3321" t="s">
        <v>153</v>
      </c>
      <c r="J3321" s="15" t="s">
        <v>498</v>
      </c>
      <c r="K3321">
        <v>4</v>
      </c>
      <c r="L3321" s="19">
        <f>IF(AND(K3321=7,N3321&lt;M3321),1,IF(N3321&lt;M3321,K3321+1,K3321))</f>
        <v>5</v>
      </c>
      <c r="M3321" s="18">
        <v>23.333333333333332</v>
      </c>
      <c r="N3321" s="17">
        <v>1.0833333333333333</v>
      </c>
      <c r="O3321" t="s">
        <v>582</v>
      </c>
      <c r="P3321" s="3"/>
      <c r="Q3321" s="3"/>
    </row>
    <row r="3322" spans="1:17" ht="15" hidden="1" x14ac:dyDescent="0.25">
      <c r="A3322" s="15" t="s">
        <v>30</v>
      </c>
      <c r="B3322" s="15" t="s">
        <v>37</v>
      </c>
      <c r="C3322" t="s">
        <v>125</v>
      </c>
      <c r="D3322" s="15" t="s">
        <v>16</v>
      </c>
      <c r="E3322" t="s">
        <v>192</v>
      </c>
      <c r="F3322" s="15" t="s">
        <v>192</v>
      </c>
      <c r="G3322" t="s">
        <v>192</v>
      </c>
      <c r="H3322" s="15" t="s">
        <v>27</v>
      </c>
      <c r="I3322" t="s">
        <v>153</v>
      </c>
      <c r="J3322" s="15" t="s">
        <v>498</v>
      </c>
      <c r="K3322">
        <v>5</v>
      </c>
      <c r="L3322" s="19">
        <f>IF(AND(K3322=7,N3322&lt;M3322),1,IF(N3322&lt;M3322,K3322+1,K3322))</f>
        <v>6</v>
      </c>
      <c r="M3322" s="18">
        <v>23.416666666666668</v>
      </c>
      <c r="N3322" s="17">
        <v>1.1666666666666667</v>
      </c>
      <c r="O3322" t="s">
        <v>582</v>
      </c>
      <c r="P3322" s="3"/>
      <c r="Q3322" s="3"/>
    </row>
    <row r="3323" spans="1:17" ht="15" hidden="1" x14ac:dyDescent="0.25">
      <c r="A3323" s="15" t="s">
        <v>30</v>
      </c>
      <c r="B3323" s="15" t="s">
        <v>37</v>
      </c>
      <c r="C3323" t="s">
        <v>125</v>
      </c>
      <c r="D3323" s="15" t="s">
        <v>16</v>
      </c>
      <c r="E3323" t="s">
        <v>192</v>
      </c>
      <c r="F3323" s="15" t="s">
        <v>192</v>
      </c>
      <c r="G3323" t="s">
        <v>192</v>
      </c>
      <c r="H3323" s="15" t="s">
        <v>27</v>
      </c>
      <c r="I3323" t="s">
        <v>153</v>
      </c>
      <c r="J3323" s="15" t="s">
        <v>498</v>
      </c>
      <c r="K3323">
        <v>6</v>
      </c>
      <c r="L3323" s="19">
        <f>IF(AND(K3323=7,N3323&lt;M3323),1,IF(N3323&lt;M3323,K3323+1,K3323))</f>
        <v>7</v>
      </c>
      <c r="M3323" s="18">
        <v>23.416666666666668</v>
      </c>
      <c r="N3323" s="17">
        <v>1.1666666666666667</v>
      </c>
      <c r="O3323" t="s">
        <v>582</v>
      </c>
      <c r="P3323" s="3"/>
      <c r="Q3323" s="3"/>
    </row>
    <row r="3324" spans="1:17" ht="15" hidden="1" x14ac:dyDescent="0.25">
      <c r="A3324" s="15" t="s">
        <v>30</v>
      </c>
      <c r="B3324" s="15" t="s">
        <v>37</v>
      </c>
      <c r="C3324" t="s">
        <v>125</v>
      </c>
      <c r="D3324" s="15" t="s">
        <v>16</v>
      </c>
      <c r="E3324" t="s">
        <v>192</v>
      </c>
      <c r="F3324" s="15" t="s">
        <v>192</v>
      </c>
      <c r="G3324" t="s">
        <v>192</v>
      </c>
      <c r="H3324" s="15" t="s">
        <v>27</v>
      </c>
      <c r="I3324" t="s">
        <v>153</v>
      </c>
      <c r="J3324" s="15" t="s">
        <v>498</v>
      </c>
      <c r="K3324">
        <v>7</v>
      </c>
      <c r="L3324" s="19">
        <f>IF(AND(K3324=7,N3324&lt;M3324),1,IF(N3324&lt;M3324,K3324+1,K3324))</f>
        <v>1</v>
      </c>
      <c r="M3324" s="18">
        <v>23.416666666666668</v>
      </c>
      <c r="N3324" s="17">
        <v>1.1666666666666667</v>
      </c>
      <c r="O3324" t="s">
        <v>582</v>
      </c>
      <c r="P3324" s="3"/>
      <c r="Q3324" s="3"/>
    </row>
    <row r="3325" spans="1:17" ht="15" hidden="1" x14ac:dyDescent="0.25">
      <c r="A3325" s="15" t="s">
        <v>30</v>
      </c>
      <c r="B3325" s="15" t="s">
        <v>37</v>
      </c>
      <c r="C3325" t="s">
        <v>125</v>
      </c>
      <c r="D3325" s="15" t="s">
        <v>16</v>
      </c>
      <c r="E3325" t="s">
        <v>192</v>
      </c>
      <c r="F3325" s="15" t="s">
        <v>192</v>
      </c>
      <c r="G3325" t="s">
        <v>192</v>
      </c>
      <c r="H3325" s="15" t="s">
        <v>27</v>
      </c>
      <c r="I3325" t="s">
        <v>153</v>
      </c>
      <c r="J3325" s="15" t="s">
        <v>354</v>
      </c>
      <c r="K3325">
        <v>1</v>
      </c>
      <c r="L3325" s="19">
        <f>IF(AND(K3325=7,N3325&lt;M3325),1,IF(N3325&lt;M3325,K3325+1,K3325))</f>
        <v>1</v>
      </c>
      <c r="M3325" s="18">
        <v>3.5833333333333335</v>
      </c>
      <c r="N3325" s="17">
        <v>5.333333333333333</v>
      </c>
      <c r="O3325" t="s">
        <v>582</v>
      </c>
      <c r="P3325" s="3"/>
      <c r="Q3325" s="3"/>
    </row>
    <row r="3326" spans="1:17" ht="15" hidden="1" x14ac:dyDescent="0.25">
      <c r="A3326" s="15" t="s">
        <v>30</v>
      </c>
      <c r="B3326" s="15" t="s">
        <v>37</v>
      </c>
      <c r="C3326" t="s">
        <v>125</v>
      </c>
      <c r="D3326" s="15" t="s">
        <v>16</v>
      </c>
      <c r="E3326" t="s">
        <v>192</v>
      </c>
      <c r="F3326" s="15" t="s">
        <v>192</v>
      </c>
      <c r="G3326" t="s">
        <v>192</v>
      </c>
      <c r="H3326" s="15" t="s">
        <v>27</v>
      </c>
      <c r="I3326" t="s">
        <v>153</v>
      </c>
      <c r="J3326" s="15" t="s">
        <v>354</v>
      </c>
      <c r="K3326">
        <v>2</v>
      </c>
      <c r="L3326" s="19">
        <f>IF(AND(K3326=7,N3326&lt;M3326),1,IF(N3326&lt;M3326,K3326+1,K3326))</f>
        <v>2</v>
      </c>
      <c r="M3326" s="18">
        <v>3.5833333333333335</v>
      </c>
      <c r="N3326" s="17">
        <v>5.333333333333333</v>
      </c>
      <c r="O3326" t="s">
        <v>582</v>
      </c>
      <c r="P3326" s="3"/>
      <c r="Q3326" s="3"/>
    </row>
    <row r="3327" spans="1:17" ht="15" hidden="1" x14ac:dyDescent="0.25">
      <c r="A3327" s="15" t="s">
        <v>30</v>
      </c>
      <c r="B3327" s="15" t="s">
        <v>37</v>
      </c>
      <c r="C3327" t="s">
        <v>125</v>
      </c>
      <c r="D3327" s="15" t="s">
        <v>16</v>
      </c>
      <c r="E3327" t="s">
        <v>192</v>
      </c>
      <c r="F3327" s="15" t="s">
        <v>192</v>
      </c>
      <c r="G3327" t="s">
        <v>192</v>
      </c>
      <c r="H3327" s="15" t="s">
        <v>27</v>
      </c>
      <c r="I3327" t="s">
        <v>153</v>
      </c>
      <c r="J3327" s="15" t="s">
        <v>354</v>
      </c>
      <c r="K3327">
        <v>3</v>
      </c>
      <c r="L3327" s="19">
        <f>IF(AND(K3327=7,N3327&lt;M3327),1,IF(N3327&lt;M3327,K3327+1,K3327))</f>
        <v>3</v>
      </c>
      <c r="M3327" s="18">
        <v>3.5833333333333335</v>
      </c>
      <c r="N3327" s="17">
        <v>5.333333333333333</v>
      </c>
      <c r="O3327" t="s">
        <v>582</v>
      </c>
      <c r="P3327" s="3"/>
      <c r="Q3327" s="3"/>
    </row>
    <row r="3328" spans="1:17" ht="15" hidden="1" x14ac:dyDescent="0.25">
      <c r="A3328" s="15" t="s">
        <v>30</v>
      </c>
      <c r="B3328" s="15" t="s">
        <v>37</v>
      </c>
      <c r="C3328" t="s">
        <v>125</v>
      </c>
      <c r="D3328" s="15" t="s">
        <v>16</v>
      </c>
      <c r="E3328" t="s">
        <v>192</v>
      </c>
      <c r="F3328" s="15" t="s">
        <v>192</v>
      </c>
      <c r="G3328" t="s">
        <v>192</v>
      </c>
      <c r="H3328" s="15" t="s">
        <v>27</v>
      </c>
      <c r="I3328" t="s">
        <v>153</v>
      </c>
      <c r="J3328" s="15" t="s">
        <v>354</v>
      </c>
      <c r="K3328">
        <v>4</v>
      </c>
      <c r="L3328" s="19">
        <f>IF(AND(K3328=7,N3328&lt;M3328),1,IF(N3328&lt;M3328,K3328+1,K3328))</f>
        <v>4</v>
      </c>
      <c r="M3328" s="18">
        <v>3.5833333333333335</v>
      </c>
      <c r="N3328" s="17">
        <v>5.333333333333333</v>
      </c>
      <c r="O3328" t="s">
        <v>582</v>
      </c>
      <c r="P3328" s="3"/>
      <c r="Q3328" s="3"/>
    </row>
    <row r="3329" spans="1:17" ht="15" hidden="1" x14ac:dyDescent="0.25">
      <c r="A3329" s="15" t="s">
        <v>30</v>
      </c>
      <c r="B3329" s="15" t="s">
        <v>37</v>
      </c>
      <c r="C3329" t="s">
        <v>125</v>
      </c>
      <c r="D3329" s="15" t="s">
        <v>16</v>
      </c>
      <c r="E3329" t="s">
        <v>192</v>
      </c>
      <c r="F3329" s="15" t="s">
        <v>192</v>
      </c>
      <c r="G3329" t="s">
        <v>192</v>
      </c>
      <c r="H3329" s="15" t="s">
        <v>27</v>
      </c>
      <c r="I3329" t="s">
        <v>153</v>
      </c>
      <c r="J3329" s="15" t="s">
        <v>354</v>
      </c>
      <c r="K3329">
        <v>5</v>
      </c>
      <c r="L3329" s="19">
        <f>IF(AND(K3329=7,N3329&lt;M3329),1,IF(N3329&lt;M3329,K3329+1,K3329))</f>
        <v>5</v>
      </c>
      <c r="M3329" s="18">
        <v>3.5833333333333335</v>
      </c>
      <c r="N3329" s="17">
        <v>5.333333333333333</v>
      </c>
      <c r="O3329" t="s">
        <v>582</v>
      </c>
      <c r="P3329" s="3"/>
      <c r="Q3329" s="3"/>
    </row>
    <row r="3330" spans="1:17" ht="15" hidden="1" x14ac:dyDescent="0.25">
      <c r="A3330" s="15" t="s">
        <v>30</v>
      </c>
      <c r="B3330" s="15" t="s">
        <v>37</v>
      </c>
      <c r="C3330" t="s">
        <v>125</v>
      </c>
      <c r="D3330" s="15" t="s">
        <v>16</v>
      </c>
      <c r="E3330" t="s">
        <v>192</v>
      </c>
      <c r="F3330" s="15" t="s">
        <v>192</v>
      </c>
      <c r="G3330" t="s">
        <v>192</v>
      </c>
      <c r="H3330" s="15" t="s">
        <v>27</v>
      </c>
      <c r="I3330" t="s">
        <v>153</v>
      </c>
      <c r="J3330" s="15" t="s">
        <v>354</v>
      </c>
      <c r="K3330">
        <v>6</v>
      </c>
      <c r="L3330" s="19">
        <f>IF(AND(K3330=7,N3330&lt;M3330),1,IF(N3330&lt;M3330,K3330+1,K3330))</f>
        <v>6</v>
      </c>
      <c r="M3330" s="18">
        <v>3.5833333333333335</v>
      </c>
      <c r="N3330" s="17">
        <v>5.333333333333333</v>
      </c>
      <c r="O3330" t="s">
        <v>582</v>
      </c>
      <c r="P3330" s="3"/>
      <c r="Q3330" s="3"/>
    </row>
    <row r="3331" spans="1:17" ht="15" hidden="1" x14ac:dyDescent="0.25">
      <c r="A3331" s="15" t="s">
        <v>30</v>
      </c>
      <c r="B3331" s="15" t="s">
        <v>37</v>
      </c>
      <c r="C3331" t="s">
        <v>125</v>
      </c>
      <c r="D3331" s="15" t="s">
        <v>16</v>
      </c>
      <c r="E3331" t="s">
        <v>192</v>
      </c>
      <c r="F3331" s="15" t="s">
        <v>192</v>
      </c>
      <c r="G3331" t="s">
        <v>192</v>
      </c>
      <c r="H3331" s="15" t="s">
        <v>27</v>
      </c>
      <c r="I3331" t="s">
        <v>153</v>
      </c>
      <c r="J3331" s="15" t="s">
        <v>354</v>
      </c>
      <c r="K3331">
        <v>7</v>
      </c>
      <c r="L3331" s="19">
        <f>IF(AND(K3331=7,N3331&lt;M3331),1,IF(N3331&lt;M3331,K3331+1,K3331))</f>
        <v>7</v>
      </c>
      <c r="M3331" s="18">
        <v>3.5833333333333335</v>
      </c>
      <c r="N3331" s="17">
        <v>5.333333333333333</v>
      </c>
      <c r="O3331" t="s">
        <v>582</v>
      </c>
      <c r="P3331" s="3"/>
      <c r="Q3331" s="3"/>
    </row>
    <row r="3332" spans="1:17" ht="15" hidden="1" x14ac:dyDescent="0.25">
      <c r="A3332" s="15" t="s">
        <v>30</v>
      </c>
      <c r="B3332" s="15" t="s">
        <v>37</v>
      </c>
      <c r="C3332" t="s">
        <v>125</v>
      </c>
      <c r="D3332" s="15" t="s">
        <v>16</v>
      </c>
      <c r="E3332" t="s">
        <v>192</v>
      </c>
      <c r="F3332" s="15" t="s">
        <v>192</v>
      </c>
      <c r="G3332" t="s">
        <v>192</v>
      </c>
      <c r="H3332" s="15" t="s">
        <v>27</v>
      </c>
      <c r="I3332" t="s">
        <v>153</v>
      </c>
      <c r="J3332" s="15" t="s">
        <v>775</v>
      </c>
      <c r="K3332">
        <v>4</v>
      </c>
      <c r="L3332" s="19">
        <f>IF(AND(K3332=7,N3332&lt;M3332),1,IF(N3332&lt;M3332,K3332+1,K3332))</f>
        <v>4</v>
      </c>
      <c r="M3332" s="18">
        <v>10.083333333333334</v>
      </c>
      <c r="N3332" s="17">
        <v>11.833333333333334</v>
      </c>
      <c r="O3332" t="s">
        <v>582</v>
      </c>
      <c r="P3332" s="3"/>
      <c r="Q3332" s="3"/>
    </row>
    <row r="3333" spans="1:17" ht="15" hidden="1" x14ac:dyDescent="0.25">
      <c r="A3333" s="15" t="s">
        <v>30</v>
      </c>
      <c r="B3333" s="15" t="s">
        <v>37</v>
      </c>
      <c r="C3333" t="s">
        <v>125</v>
      </c>
      <c r="D3333" s="15" t="s">
        <v>16</v>
      </c>
      <c r="E3333" t="s">
        <v>192</v>
      </c>
      <c r="F3333" s="15" t="s">
        <v>192</v>
      </c>
      <c r="G3333" t="s">
        <v>192</v>
      </c>
      <c r="H3333" s="15" t="s">
        <v>27</v>
      </c>
      <c r="I3333" t="s">
        <v>153</v>
      </c>
      <c r="J3333" s="15" t="s">
        <v>485</v>
      </c>
      <c r="K3333">
        <v>1</v>
      </c>
      <c r="L3333" s="19">
        <f>IF(AND(K3333=7,N3333&lt;M3333),1,IF(N3333&lt;M3333,K3333+1,K3333))</f>
        <v>1</v>
      </c>
      <c r="M3333" s="18">
        <v>11.5</v>
      </c>
      <c r="N3333" s="17">
        <v>13.25</v>
      </c>
      <c r="O3333" t="s">
        <v>582</v>
      </c>
      <c r="P3333" s="3"/>
      <c r="Q3333" s="3"/>
    </row>
    <row r="3334" spans="1:17" ht="15" hidden="1" x14ac:dyDescent="0.25">
      <c r="A3334" s="15" t="s">
        <v>30</v>
      </c>
      <c r="B3334" s="15" t="s">
        <v>37</v>
      </c>
      <c r="C3334" t="s">
        <v>125</v>
      </c>
      <c r="D3334" s="15" t="s">
        <v>16</v>
      </c>
      <c r="E3334" t="s">
        <v>192</v>
      </c>
      <c r="F3334" s="15" t="s">
        <v>192</v>
      </c>
      <c r="G3334" t="s">
        <v>192</v>
      </c>
      <c r="H3334" s="15" t="s">
        <v>27</v>
      </c>
      <c r="I3334" t="s">
        <v>153</v>
      </c>
      <c r="J3334" s="15" t="s">
        <v>485</v>
      </c>
      <c r="K3334">
        <v>2</v>
      </c>
      <c r="L3334" s="19">
        <f>IF(AND(K3334=7,N3334&lt;M3334),1,IF(N3334&lt;M3334,K3334+1,K3334))</f>
        <v>2</v>
      </c>
      <c r="M3334" s="18">
        <v>11.5</v>
      </c>
      <c r="N3334" s="17">
        <v>13.25</v>
      </c>
      <c r="O3334" t="s">
        <v>582</v>
      </c>
      <c r="P3334" s="3"/>
      <c r="Q3334" s="3"/>
    </row>
    <row r="3335" spans="1:17" ht="15" hidden="1" x14ac:dyDescent="0.25">
      <c r="A3335" s="15" t="s">
        <v>30</v>
      </c>
      <c r="B3335" s="15" t="s">
        <v>37</v>
      </c>
      <c r="C3335" t="s">
        <v>125</v>
      </c>
      <c r="D3335" s="15" t="s">
        <v>16</v>
      </c>
      <c r="E3335" t="s">
        <v>192</v>
      </c>
      <c r="F3335" s="15" t="s">
        <v>192</v>
      </c>
      <c r="G3335" t="s">
        <v>192</v>
      </c>
      <c r="H3335" s="15" t="s">
        <v>27</v>
      </c>
      <c r="I3335" t="s">
        <v>153</v>
      </c>
      <c r="J3335" s="15" t="s">
        <v>485</v>
      </c>
      <c r="K3335">
        <v>3</v>
      </c>
      <c r="L3335" s="19">
        <f>IF(AND(K3335=7,N3335&lt;M3335),1,IF(N3335&lt;M3335,K3335+1,K3335))</f>
        <v>3</v>
      </c>
      <c r="M3335" s="18">
        <v>11.5</v>
      </c>
      <c r="N3335" s="17">
        <v>13.25</v>
      </c>
      <c r="O3335" t="s">
        <v>582</v>
      </c>
      <c r="P3335" s="3"/>
      <c r="Q3335" s="3"/>
    </row>
    <row r="3336" spans="1:17" ht="15" hidden="1" x14ac:dyDescent="0.25">
      <c r="A3336" s="15" t="s">
        <v>30</v>
      </c>
      <c r="B3336" s="15" t="s">
        <v>37</v>
      </c>
      <c r="C3336" t="s">
        <v>125</v>
      </c>
      <c r="D3336" s="15" t="s">
        <v>16</v>
      </c>
      <c r="E3336" t="s">
        <v>192</v>
      </c>
      <c r="F3336" s="15" t="s">
        <v>192</v>
      </c>
      <c r="G3336" t="s">
        <v>192</v>
      </c>
      <c r="H3336" s="15" t="s">
        <v>27</v>
      </c>
      <c r="I3336" t="s">
        <v>153</v>
      </c>
      <c r="J3336" s="15" t="s">
        <v>485</v>
      </c>
      <c r="K3336">
        <v>4</v>
      </c>
      <c r="L3336" s="19">
        <f>IF(AND(K3336=7,N3336&lt;M3336),1,IF(N3336&lt;M3336,K3336+1,K3336))</f>
        <v>4</v>
      </c>
      <c r="M3336" s="18">
        <v>11.5</v>
      </c>
      <c r="N3336" s="17">
        <v>13.25</v>
      </c>
      <c r="O3336" t="s">
        <v>582</v>
      </c>
      <c r="P3336" s="3"/>
      <c r="Q3336" s="3"/>
    </row>
    <row r="3337" spans="1:17" ht="15" hidden="1" x14ac:dyDescent="0.25">
      <c r="A3337" s="15" t="s">
        <v>30</v>
      </c>
      <c r="B3337" s="15" t="s">
        <v>37</v>
      </c>
      <c r="C3337" t="s">
        <v>125</v>
      </c>
      <c r="D3337" s="15" t="s">
        <v>16</v>
      </c>
      <c r="E3337" t="s">
        <v>192</v>
      </c>
      <c r="F3337" s="15" t="s">
        <v>192</v>
      </c>
      <c r="G3337" t="s">
        <v>192</v>
      </c>
      <c r="H3337" s="15" t="s">
        <v>27</v>
      </c>
      <c r="I3337" t="s">
        <v>153</v>
      </c>
      <c r="J3337" s="15" t="s">
        <v>485</v>
      </c>
      <c r="K3337">
        <v>5</v>
      </c>
      <c r="L3337" s="19">
        <f>IF(AND(K3337=7,N3337&lt;M3337),1,IF(N3337&lt;M3337,K3337+1,K3337))</f>
        <v>5</v>
      </c>
      <c r="M3337" s="18">
        <v>11.5</v>
      </c>
      <c r="N3337" s="17">
        <v>13.25</v>
      </c>
      <c r="O3337" t="s">
        <v>582</v>
      </c>
      <c r="P3337" s="3"/>
      <c r="Q3337" s="3"/>
    </row>
    <row r="3338" spans="1:17" ht="15" hidden="1" x14ac:dyDescent="0.25">
      <c r="A3338" s="15" t="s">
        <v>30</v>
      </c>
      <c r="B3338" s="15" t="s">
        <v>37</v>
      </c>
      <c r="C3338" t="s">
        <v>125</v>
      </c>
      <c r="D3338" s="15" t="s">
        <v>16</v>
      </c>
      <c r="E3338" t="s">
        <v>192</v>
      </c>
      <c r="F3338" s="15" t="s">
        <v>192</v>
      </c>
      <c r="G3338" t="s">
        <v>192</v>
      </c>
      <c r="H3338" s="15" t="s">
        <v>27</v>
      </c>
      <c r="I3338" t="s">
        <v>153</v>
      </c>
      <c r="J3338" s="15" t="s">
        <v>485</v>
      </c>
      <c r="K3338">
        <v>6</v>
      </c>
      <c r="L3338" s="19">
        <f>IF(AND(K3338=7,N3338&lt;M3338),1,IF(N3338&lt;M3338,K3338+1,K3338))</f>
        <v>6</v>
      </c>
      <c r="M3338" s="18">
        <v>11</v>
      </c>
      <c r="N3338" s="17">
        <v>12.75</v>
      </c>
      <c r="O3338" t="s">
        <v>582</v>
      </c>
      <c r="P3338" s="3"/>
      <c r="Q3338" s="3"/>
    </row>
    <row r="3339" spans="1:17" ht="15" hidden="1" x14ac:dyDescent="0.25">
      <c r="A3339" s="15" t="s">
        <v>30</v>
      </c>
      <c r="B3339" s="15" t="s">
        <v>37</v>
      </c>
      <c r="C3339" t="s">
        <v>125</v>
      </c>
      <c r="D3339" s="15" t="s">
        <v>16</v>
      </c>
      <c r="E3339" t="s">
        <v>192</v>
      </c>
      <c r="F3339" s="15" t="s">
        <v>192</v>
      </c>
      <c r="G3339" t="s">
        <v>192</v>
      </c>
      <c r="H3339" s="15" t="s">
        <v>27</v>
      </c>
      <c r="I3339" t="s">
        <v>153</v>
      </c>
      <c r="J3339" s="15" t="s">
        <v>485</v>
      </c>
      <c r="K3339">
        <v>7</v>
      </c>
      <c r="L3339" s="19">
        <f>IF(AND(K3339=7,N3339&lt;M3339),1,IF(N3339&lt;M3339,K3339+1,K3339))</f>
        <v>7</v>
      </c>
      <c r="M3339" s="18">
        <v>11</v>
      </c>
      <c r="N3339" s="17">
        <v>12.75</v>
      </c>
      <c r="O3339" t="s">
        <v>582</v>
      </c>
      <c r="P3339" s="3"/>
      <c r="Q3339" s="3"/>
    </row>
    <row r="3340" spans="1:17" ht="15" hidden="1" x14ac:dyDescent="0.25">
      <c r="A3340" s="15" t="s">
        <v>30</v>
      </c>
      <c r="B3340" s="15" t="s">
        <v>37</v>
      </c>
      <c r="C3340" t="s">
        <v>125</v>
      </c>
      <c r="D3340" s="15" t="s">
        <v>16</v>
      </c>
      <c r="E3340" t="s">
        <v>192</v>
      </c>
      <c r="F3340" s="15" t="s">
        <v>192</v>
      </c>
      <c r="G3340" t="s">
        <v>191</v>
      </c>
      <c r="H3340" s="15" t="s">
        <v>153</v>
      </c>
      <c r="I3340" t="s">
        <v>27</v>
      </c>
      <c r="J3340" s="15" t="s">
        <v>190</v>
      </c>
      <c r="K3340">
        <v>1</v>
      </c>
      <c r="L3340" s="19">
        <f>IF(AND(K3340=7,N3340&lt;M3340),1,IF(N3340&lt;M3340,K3340+1,K3340))</f>
        <v>1</v>
      </c>
      <c r="M3340" s="18">
        <v>1.8333333333333335</v>
      </c>
      <c r="N3340" s="17">
        <v>3.6666666666666665</v>
      </c>
      <c r="O3340" t="s">
        <v>582</v>
      </c>
      <c r="P3340" s="3"/>
      <c r="Q3340" s="3"/>
    </row>
    <row r="3341" spans="1:17" ht="15" hidden="1" x14ac:dyDescent="0.25">
      <c r="A3341" s="15" t="s">
        <v>30</v>
      </c>
      <c r="B3341" s="15" t="s">
        <v>37</v>
      </c>
      <c r="C3341" t="s">
        <v>125</v>
      </c>
      <c r="D3341" s="15" t="s">
        <v>16</v>
      </c>
      <c r="E3341" t="s">
        <v>192</v>
      </c>
      <c r="F3341" s="15" t="s">
        <v>192</v>
      </c>
      <c r="G3341" t="s">
        <v>191</v>
      </c>
      <c r="H3341" s="15" t="s">
        <v>153</v>
      </c>
      <c r="I3341" t="s">
        <v>27</v>
      </c>
      <c r="J3341" s="15" t="s">
        <v>190</v>
      </c>
      <c r="K3341">
        <v>2</v>
      </c>
      <c r="L3341" s="19">
        <f>IF(AND(K3341=7,N3341&lt;M3341),1,IF(N3341&lt;M3341,K3341+1,K3341))</f>
        <v>2</v>
      </c>
      <c r="M3341" s="18">
        <v>2</v>
      </c>
      <c r="N3341" s="17">
        <v>3.8333333333333335</v>
      </c>
      <c r="O3341" t="s">
        <v>582</v>
      </c>
      <c r="P3341" s="3"/>
      <c r="Q3341" s="3"/>
    </row>
    <row r="3342" spans="1:17" ht="15" hidden="1" x14ac:dyDescent="0.25">
      <c r="A3342" s="15" t="s">
        <v>30</v>
      </c>
      <c r="B3342" s="15" t="s">
        <v>37</v>
      </c>
      <c r="C3342" t="s">
        <v>125</v>
      </c>
      <c r="D3342" s="15" t="s">
        <v>16</v>
      </c>
      <c r="E3342" t="s">
        <v>192</v>
      </c>
      <c r="F3342" s="15" t="s">
        <v>192</v>
      </c>
      <c r="G3342" t="s">
        <v>191</v>
      </c>
      <c r="H3342" s="15" t="s">
        <v>153</v>
      </c>
      <c r="I3342" t="s">
        <v>27</v>
      </c>
      <c r="J3342" s="15" t="s">
        <v>190</v>
      </c>
      <c r="K3342">
        <v>3</v>
      </c>
      <c r="L3342" s="19">
        <f>IF(AND(K3342=7,N3342&lt;M3342),1,IF(N3342&lt;M3342,K3342+1,K3342))</f>
        <v>3</v>
      </c>
      <c r="M3342" s="18">
        <v>1.8333333333333335</v>
      </c>
      <c r="N3342" s="17">
        <v>3.6666666666666665</v>
      </c>
      <c r="O3342" t="s">
        <v>582</v>
      </c>
      <c r="P3342" s="3"/>
      <c r="Q3342" s="3"/>
    </row>
    <row r="3343" spans="1:17" ht="15" hidden="1" x14ac:dyDescent="0.25">
      <c r="A3343" s="15" t="s">
        <v>30</v>
      </c>
      <c r="B3343" s="15" t="s">
        <v>37</v>
      </c>
      <c r="C3343" t="s">
        <v>125</v>
      </c>
      <c r="D3343" s="15" t="s">
        <v>16</v>
      </c>
      <c r="E3343" t="s">
        <v>192</v>
      </c>
      <c r="F3343" s="15" t="s">
        <v>192</v>
      </c>
      <c r="G3343" t="s">
        <v>191</v>
      </c>
      <c r="H3343" s="15" t="s">
        <v>153</v>
      </c>
      <c r="I3343" t="s">
        <v>27</v>
      </c>
      <c r="J3343" s="15" t="s">
        <v>190</v>
      </c>
      <c r="K3343">
        <v>4</v>
      </c>
      <c r="L3343" s="19">
        <f>IF(AND(K3343=7,N3343&lt;M3343),1,IF(N3343&lt;M3343,K3343+1,K3343))</f>
        <v>4</v>
      </c>
      <c r="M3343" s="18">
        <v>1.8333333333333335</v>
      </c>
      <c r="N3343" s="17">
        <v>3.6666666666666665</v>
      </c>
      <c r="O3343" t="s">
        <v>582</v>
      </c>
      <c r="P3343" s="3"/>
      <c r="Q3343" s="3"/>
    </row>
    <row r="3344" spans="1:17" ht="15" hidden="1" x14ac:dyDescent="0.25">
      <c r="A3344" s="15" t="s">
        <v>30</v>
      </c>
      <c r="B3344" s="15" t="s">
        <v>37</v>
      </c>
      <c r="C3344" t="s">
        <v>125</v>
      </c>
      <c r="D3344" s="15" t="s">
        <v>16</v>
      </c>
      <c r="E3344" t="s">
        <v>192</v>
      </c>
      <c r="F3344" s="15" t="s">
        <v>192</v>
      </c>
      <c r="G3344" t="s">
        <v>191</v>
      </c>
      <c r="H3344" s="15" t="s">
        <v>153</v>
      </c>
      <c r="I3344" t="s">
        <v>27</v>
      </c>
      <c r="J3344" s="15" t="s">
        <v>190</v>
      </c>
      <c r="K3344">
        <v>5</v>
      </c>
      <c r="L3344" s="19">
        <f>IF(AND(K3344=7,N3344&lt;M3344),1,IF(N3344&lt;M3344,K3344+1,K3344))</f>
        <v>5</v>
      </c>
      <c r="M3344" s="18">
        <v>2</v>
      </c>
      <c r="N3344" s="17">
        <v>3.8333333333333335</v>
      </c>
      <c r="O3344" t="s">
        <v>582</v>
      </c>
      <c r="P3344" s="3"/>
      <c r="Q3344" s="3"/>
    </row>
    <row r="3345" spans="1:17" ht="15" hidden="1" x14ac:dyDescent="0.25">
      <c r="A3345" s="15" t="s">
        <v>30</v>
      </c>
      <c r="B3345" s="15" t="s">
        <v>37</v>
      </c>
      <c r="C3345" t="s">
        <v>125</v>
      </c>
      <c r="D3345" s="15" t="s">
        <v>16</v>
      </c>
      <c r="E3345" t="s">
        <v>192</v>
      </c>
      <c r="F3345" s="15" t="s">
        <v>192</v>
      </c>
      <c r="G3345" t="s">
        <v>191</v>
      </c>
      <c r="H3345" s="15" t="s">
        <v>153</v>
      </c>
      <c r="I3345" t="s">
        <v>27</v>
      </c>
      <c r="J3345" s="15" t="s">
        <v>190</v>
      </c>
      <c r="K3345">
        <v>6</v>
      </c>
      <c r="L3345" s="19">
        <f>IF(AND(K3345=7,N3345&lt;M3345),1,IF(N3345&lt;M3345,K3345+1,K3345))</f>
        <v>6</v>
      </c>
      <c r="M3345" s="18">
        <v>1.8333333333333335</v>
      </c>
      <c r="N3345" s="17">
        <v>3.6666666666666665</v>
      </c>
      <c r="O3345" t="s">
        <v>582</v>
      </c>
      <c r="P3345" s="3"/>
      <c r="Q3345" s="3"/>
    </row>
    <row r="3346" spans="1:17" ht="15" hidden="1" x14ac:dyDescent="0.25">
      <c r="A3346" s="15" t="s">
        <v>30</v>
      </c>
      <c r="B3346" s="15" t="s">
        <v>37</v>
      </c>
      <c r="C3346" t="s">
        <v>125</v>
      </c>
      <c r="D3346" s="15" t="s">
        <v>16</v>
      </c>
      <c r="E3346" t="s">
        <v>192</v>
      </c>
      <c r="F3346" s="15" t="s">
        <v>192</v>
      </c>
      <c r="G3346" t="s">
        <v>191</v>
      </c>
      <c r="H3346" s="15" t="s">
        <v>153</v>
      </c>
      <c r="I3346" t="s">
        <v>27</v>
      </c>
      <c r="J3346" s="15" t="s">
        <v>190</v>
      </c>
      <c r="K3346">
        <v>7</v>
      </c>
      <c r="L3346" s="19">
        <f>IF(AND(K3346=7,N3346&lt;M3346),1,IF(N3346&lt;M3346,K3346+1,K3346))</f>
        <v>7</v>
      </c>
      <c r="M3346" s="18">
        <v>1.8333333333333335</v>
      </c>
      <c r="N3346" s="17">
        <v>3.6666666666666665</v>
      </c>
      <c r="O3346" t="s">
        <v>582</v>
      </c>
      <c r="P3346" s="3"/>
      <c r="Q3346" s="3"/>
    </row>
    <row r="3347" spans="1:17" ht="15" hidden="1" x14ac:dyDescent="0.25">
      <c r="A3347" s="15" t="s">
        <v>30</v>
      </c>
      <c r="B3347" s="15" t="s">
        <v>37</v>
      </c>
      <c r="C3347" t="s">
        <v>125</v>
      </c>
      <c r="D3347" s="15" t="s">
        <v>16</v>
      </c>
      <c r="E3347" t="s">
        <v>192</v>
      </c>
      <c r="F3347" s="15" t="s">
        <v>192</v>
      </c>
      <c r="G3347" t="s">
        <v>191</v>
      </c>
      <c r="H3347" s="15" t="s">
        <v>153</v>
      </c>
      <c r="I3347" t="s">
        <v>27</v>
      </c>
      <c r="J3347" s="15" t="s">
        <v>355</v>
      </c>
      <c r="K3347">
        <v>1</v>
      </c>
      <c r="L3347" s="19">
        <f>IF(AND(K3347=7,N3347&lt;M3347),1,IF(N3347&lt;M3347,K3347+1,K3347))</f>
        <v>1</v>
      </c>
      <c r="M3347" s="18">
        <v>9.3333333333333339</v>
      </c>
      <c r="N3347" s="17">
        <v>11.166666666666666</v>
      </c>
      <c r="O3347" t="s">
        <v>582</v>
      </c>
      <c r="P3347" s="3"/>
      <c r="Q3347" s="3"/>
    </row>
    <row r="3348" spans="1:17" ht="15" hidden="1" x14ac:dyDescent="0.25">
      <c r="A3348" s="15" t="s">
        <v>30</v>
      </c>
      <c r="B3348" s="15" t="s">
        <v>37</v>
      </c>
      <c r="C3348" t="s">
        <v>125</v>
      </c>
      <c r="D3348" s="15" t="s">
        <v>16</v>
      </c>
      <c r="E3348" t="s">
        <v>192</v>
      </c>
      <c r="F3348" s="15" t="s">
        <v>192</v>
      </c>
      <c r="G3348" t="s">
        <v>191</v>
      </c>
      <c r="H3348" s="15" t="s">
        <v>153</v>
      </c>
      <c r="I3348" t="s">
        <v>27</v>
      </c>
      <c r="J3348" s="15" t="s">
        <v>355</v>
      </c>
      <c r="K3348">
        <v>2</v>
      </c>
      <c r="L3348" s="19">
        <f>IF(AND(K3348=7,N3348&lt;M3348),1,IF(N3348&lt;M3348,K3348+1,K3348))</f>
        <v>2</v>
      </c>
      <c r="M3348" s="18">
        <v>9.5</v>
      </c>
      <c r="N3348" s="17">
        <v>11.333333333333334</v>
      </c>
      <c r="O3348" t="s">
        <v>582</v>
      </c>
      <c r="P3348" s="3"/>
      <c r="Q3348" s="3"/>
    </row>
    <row r="3349" spans="1:17" ht="15" hidden="1" x14ac:dyDescent="0.25">
      <c r="A3349" s="15" t="s">
        <v>30</v>
      </c>
      <c r="B3349" s="15" t="s">
        <v>37</v>
      </c>
      <c r="C3349" t="s">
        <v>125</v>
      </c>
      <c r="D3349" s="15" t="s">
        <v>16</v>
      </c>
      <c r="E3349" t="s">
        <v>192</v>
      </c>
      <c r="F3349" s="15" t="s">
        <v>192</v>
      </c>
      <c r="G3349" t="s">
        <v>191</v>
      </c>
      <c r="H3349" s="15" t="s">
        <v>153</v>
      </c>
      <c r="I3349" t="s">
        <v>27</v>
      </c>
      <c r="J3349" s="15" t="s">
        <v>355</v>
      </c>
      <c r="K3349">
        <v>3</v>
      </c>
      <c r="L3349" s="19">
        <f>IF(AND(K3349=7,N3349&lt;M3349),1,IF(N3349&lt;M3349,K3349+1,K3349))</f>
        <v>3</v>
      </c>
      <c r="M3349" s="18">
        <v>9.4166666666666661</v>
      </c>
      <c r="N3349" s="17">
        <v>11.25</v>
      </c>
      <c r="O3349" t="s">
        <v>582</v>
      </c>
      <c r="P3349" s="3"/>
      <c r="Q3349" s="3"/>
    </row>
    <row r="3350" spans="1:17" ht="15" hidden="1" x14ac:dyDescent="0.25">
      <c r="A3350" s="15" t="s">
        <v>30</v>
      </c>
      <c r="B3350" s="15" t="s">
        <v>37</v>
      </c>
      <c r="C3350" t="s">
        <v>125</v>
      </c>
      <c r="D3350" s="15" t="s">
        <v>16</v>
      </c>
      <c r="E3350" t="s">
        <v>192</v>
      </c>
      <c r="F3350" s="15" t="s">
        <v>192</v>
      </c>
      <c r="G3350" t="s">
        <v>191</v>
      </c>
      <c r="H3350" s="15" t="s">
        <v>153</v>
      </c>
      <c r="I3350" t="s">
        <v>27</v>
      </c>
      <c r="J3350" s="15" t="s">
        <v>355</v>
      </c>
      <c r="K3350">
        <v>4</v>
      </c>
      <c r="L3350" s="19">
        <f>IF(AND(K3350=7,N3350&lt;M3350),1,IF(N3350&lt;M3350,K3350+1,K3350))</f>
        <v>4</v>
      </c>
      <c r="M3350" s="18">
        <v>9.5</v>
      </c>
      <c r="N3350" s="17">
        <v>11.333333333333334</v>
      </c>
      <c r="O3350" t="s">
        <v>582</v>
      </c>
      <c r="P3350" s="3"/>
      <c r="Q3350" s="3"/>
    </row>
    <row r="3351" spans="1:17" ht="15" hidden="1" x14ac:dyDescent="0.25">
      <c r="A3351" s="15" t="s">
        <v>30</v>
      </c>
      <c r="B3351" s="15" t="s">
        <v>37</v>
      </c>
      <c r="C3351" t="s">
        <v>125</v>
      </c>
      <c r="D3351" s="15" t="s">
        <v>16</v>
      </c>
      <c r="E3351" t="s">
        <v>192</v>
      </c>
      <c r="F3351" s="15" t="s">
        <v>192</v>
      </c>
      <c r="G3351" t="s">
        <v>191</v>
      </c>
      <c r="H3351" s="15" t="s">
        <v>153</v>
      </c>
      <c r="I3351" t="s">
        <v>27</v>
      </c>
      <c r="J3351" s="15" t="s">
        <v>355</v>
      </c>
      <c r="K3351">
        <v>5</v>
      </c>
      <c r="L3351" s="19">
        <f>IF(AND(K3351=7,N3351&lt;M3351),1,IF(N3351&lt;M3351,K3351+1,K3351))</f>
        <v>5</v>
      </c>
      <c r="M3351" s="18">
        <v>9.5</v>
      </c>
      <c r="N3351" s="17">
        <v>11.333333333333334</v>
      </c>
      <c r="O3351" t="s">
        <v>582</v>
      </c>
      <c r="P3351" s="3"/>
      <c r="Q3351" s="3"/>
    </row>
    <row r="3352" spans="1:17" ht="15" hidden="1" x14ac:dyDescent="0.25">
      <c r="A3352" s="15" t="s">
        <v>30</v>
      </c>
      <c r="B3352" s="15" t="s">
        <v>37</v>
      </c>
      <c r="C3352" t="s">
        <v>125</v>
      </c>
      <c r="D3352" s="15" t="s">
        <v>16</v>
      </c>
      <c r="E3352" t="s">
        <v>192</v>
      </c>
      <c r="F3352" s="15" t="s">
        <v>192</v>
      </c>
      <c r="G3352" t="s">
        <v>191</v>
      </c>
      <c r="H3352" s="15" t="s">
        <v>153</v>
      </c>
      <c r="I3352" t="s">
        <v>27</v>
      </c>
      <c r="J3352" s="15" t="s">
        <v>355</v>
      </c>
      <c r="K3352">
        <v>6</v>
      </c>
      <c r="L3352" s="19">
        <f>IF(AND(K3352=7,N3352&lt;M3352),1,IF(N3352&lt;M3352,K3352+1,K3352))</f>
        <v>6</v>
      </c>
      <c r="M3352" s="18">
        <v>9.5</v>
      </c>
      <c r="N3352" s="17">
        <v>11.333333333333334</v>
      </c>
      <c r="O3352" t="s">
        <v>582</v>
      </c>
      <c r="P3352" s="3"/>
      <c r="Q3352" s="3"/>
    </row>
    <row r="3353" spans="1:17" ht="15" hidden="1" x14ac:dyDescent="0.25">
      <c r="A3353" s="15" t="s">
        <v>30</v>
      </c>
      <c r="B3353" s="15" t="s">
        <v>37</v>
      </c>
      <c r="C3353" t="s">
        <v>125</v>
      </c>
      <c r="D3353" s="15" t="s">
        <v>16</v>
      </c>
      <c r="E3353" t="s">
        <v>192</v>
      </c>
      <c r="F3353" s="15" t="s">
        <v>192</v>
      </c>
      <c r="G3353" t="s">
        <v>191</v>
      </c>
      <c r="H3353" s="15" t="s">
        <v>153</v>
      </c>
      <c r="I3353" t="s">
        <v>27</v>
      </c>
      <c r="J3353" s="15" t="s">
        <v>355</v>
      </c>
      <c r="K3353">
        <v>7</v>
      </c>
      <c r="L3353" s="19">
        <f>IF(AND(K3353=7,N3353&lt;M3353),1,IF(N3353&lt;M3353,K3353+1,K3353))</f>
        <v>7</v>
      </c>
      <c r="M3353" s="18">
        <v>9</v>
      </c>
      <c r="N3353" s="17">
        <v>10.833333333333334</v>
      </c>
      <c r="O3353" t="s">
        <v>582</v>
      </c>
      <c r="P3353" s="3"/>
      <c r="Q3353" s="3"/>
    </row>
    <row r="3354" spans="1:17" ht="15" hidden="1" x14ac:dyDescent="0.25">
      <c r="A3354" s="15" t="s">
        <v>30</v>
      </c>
      <c r="B3354" s="15" t="s">
        <v>37</v>
      </c>
      <c r="C3354" t="s">
        <v>125</v>
      </c>
      <c r="D3354" s="15" t="s">
        <v>16</v>
      </c>
      <c r="E3354" t="s">
        <v>192</v>
      </c>
      <c r="F3354" s="15" t="s">
        <v>192</v>
      </c>
      <c r="G3354" t="s">
        <v>191</v>
      </c>
      <c r="H3354" s="15" t="s">
        <v>153</v>
      </c>
      <c r="I3354" t="s">
        <v>27</v>
      </c>
      <c r="J3354" s="15" t="s">
        <v>776</v>
      </c>
      <c r="K3354">
        <v>4</v>
      </c>
      <c r="L3354" s="19">
        <f>IF(AND(K3354=7,N3354&lt;M3354),1,IF(N3354&lt;M3354,K3354+1,K3354))</f>
        <v>4</v>
      </c>
      <c r="M3354" s="18">
        <v>12.5</v>
      </c>
      <c r="N3354" s="17">
        <v>14.333333333333334</v>
      </c>
      <c r="O3354" t="s">
        <v>582</v>
      </c>
      <c r="P3354" s="3"/>
      <c r="Q3354" s="3"/>
    </row>
    <row r="3355" spans="1:17" ht="15" hidden="1" x14ac:dyDescent="0.25">
      <c r="A3355" s="15" t="s">
        <v>30</v>
      </c>
      <c r="B3355" s="15" t="s">
        <v>37</v>
      </c>
      <c r="C3355" t="s">
        <v>125</v>
      </c>
      <c r="D3355" s="15" t="s">
        <v>16</v>
      </c>
      <c r="E3355" t="s">
        <v>192</v>
      </c>
      <c r="F3355" s="15" t="s">
        <v>192</v>
      </c>
      <c r="G3355" t="s">
        <v>191</v>
      </c>
      <c r="H3355" s="15" t="s">
        <v>153</v>
      </c>
      <c r="I3355" t="s">
        <v>27</v>
      </c>
      <c r="J3355" s="15" t="s">
        <v>486</v>
      </c>
      <c r="K3355">
        <v>1</v>
      </c>
      <c r="L3355" s="19">
        <f>IF(AND(K3355=7,N3355&lt;M3355),1,IF(N3355&lt;M3355,K3355+1,K3355))</f>
        <v>1</v>
      </c>
      <c r="M3355" s="18">
        <v>13.916666666666666</v>
      </c>
      <c r="N3355" s="17">
        <v>15.75</v>
      </c>
      <c r="O3355" t="s">
        <v>582</v>
      </c>
      <c r="P3355" s="3"/>
      <c r="Q3355" s="3"/>
    </row>
    <row r="3356" spans="1:17" ht="15" hidden="1" x14ac:dyDescent="0.25">
      <c r="A3356" s="15" t="s">
        <v>30</v>
      </c>
      <c r="B3356" s="15" t="s">
        <v>37</v>
      </c>
      <c r="C3356" t="s">
        <v>125</v>
      </c>
      <c r="D3356" s="15" t="s">
        <v>16</v>
      </c>
      <c r="E3356" t="s">
        <v>192</v>
      </c>
      <c r="F3356" s="15" t="s">
        <v>192</v>
      </c>
      <c r="G3356" t="s">
        <v>191</v>
      </c>
      <c r="H3356" s="15" t="s">
        <v>153</v>
      </c>
      <c r="I3356" t="s">
        <v>27</v>
      </c>
      <c r="J3356" s="15" t="s">
        <v>486</v>
      </c>
      <c r="K3356">
        <v>2</v>
      </c>
      <c r="L3356" s="19">
        <f>IF(AND(K3356=7,N3356&lt;M3356),1,IF(N3356&lt;M3356,K3356+1,K3356))</f>
        <v>2</v>
      </c>
      <c r="M3356" s="18">
        <v>13.916666666666666</v>
      </c>
      <c r="N3356" s="17">
        <v>15.75</v>
      </c>
      <c r="O3356" t="s">
        <v>582</v>
      </c>
      <c r="P3356" s="3"/>
      <c r="Q3356" s="3"/>
    </row>
    <row r="3357" spans="1:17" ht="15" hidden="1" x14ac:dyDescent="0.25">
      <c r="A3357" s="15" t="s">
        <v>30</v>
      </c>
      <c r="B3357" s="15" t="s">
        <v>37</v>
      </c>
      <c r="C3357" t="s">
        <v>125</v>
      </c>
      <c r="D3357" s="15" t="s">
        <v>16</v>
      </c>
      <c r="E3357" t="s">
        <v>192</v>
      </c>
      <c r="F3357" s="15" t="s">
        <v>192</v>
      </c>
      <c r="G3357" t="s">
        <v>191</v>
      </c>
      <c r="H3357" s="15" t="s">
        <v>153</v>
      </c>
      <c r="I3357" t="s">
        <v>27</v>
      </c>
      <c r="J3357" s="15" t="s">
        <v>486</v>
      </c>
      <c r="K3357">
        <v>3</v>
      </c>
      <c r="L3357" s="19">
        <f>IF(AND(K3357=7,N3357&lt;M3357),1,IF(N3357&lt;M3357,K3357+1,K3357))</f>
        <v>3</v>
      </c>
      <c r="M3357" s="18">
        <v>13.916666666666666</v>
      </c>
      <c r="N3357" s="17">
        <v>15.75</v>
      </c>
      <c r="O3357" t="s">
        <v>582</v>
      </c>
      <c r="P3357" s="3"/>
      <c r="Q3357" s="3"/>
    </row>
    <row r="3358" spans="1:17" ht="15" hidden="1" x14ac:dyDescent="0.25">
      <c r="A3358" s="15" t="s">
        <v>30</v>
      </c>
      <c r="B3358" s="15" t="s">
        <v>37</v>
      </c>
      <c r="C3358" t="s">
        <v>125</v>
      </c>
      <c r="D3358" s="15" t="s">
        <v>16</v>
      </c>
      <c r="E3358" t="s">
        <v>192</v>
      </c>
      <c r="F3358" s="15" t="s">
        <v>192</v>
      </c>
      <c r="G3358" t="s">
        <v>191</v>
      </c>
      <c r="H3358" s="15" t="s">
        <v>153</v>
      </c>
      <c r="I3358" t="s">
        <v>27</v>
      </c>
      <c r="J3358" s="15" t="s">
        <v>486</v>
      </c>
      <c r="K3358">
        <v>4</v>
      </c>
      <c r="L3358" s="19">
        <f>IF(AND(K3358=7,N3358&lt;M3358),1,IF(N3358&lt;M3358,K3358+1,K3358))</f>
        <v>4</v>
      </c>
      <c r="M3358" s="18">
        <v>14.333333333333334</v>
      </c>
      <c r="N3358" s="17">
        <v>16.166666666666668</v>
      </c>
      <c r="O3358" t="s">
        <v>582</v>
      </c>
      <c r="P3358" s="3"/>
      <c r="Q3358" s="3"/>
    </row>
    <row r="3359" spans="1:17" ht="15" hidden="1" x14ac:dyDescent="0.25">
      <c r="A3359" s="15" t="s">
        <v>30</v>
      </c>
      <c r="B3359" s="15" t="s">
        <v>37</v>
      </c>
      <c r="C3359" t="s">
        <v>125</v>
      </c>
      <c r="D3359" s="15" t="s">
        <v>16</v>
      </c>
      <c r="E3359" t="s">
        <v>192</v>
      </c>
      <c r="F3359" s="15" t="s">
        <v>192</v>
      </c>
      <c r="G3359" t="s">
        <v>191</v>
      </c>
      <c r="H3359" s="15" t="s">
        <v>153</v>
      </c>
      <c r="I3359" t="s">
        <v>27</v>
      </c>
      <c r="J3359" s="15" t="s">
        <v>486</v>
      </c>
      <c r="K3359">
        <v>5</v>
      </c>
      <c r="L3359" s="19">
        <f>IF(AND(K3359=7,N3359&lt;M3359),1,IF(N3359&lt;M3359,K3359+1,K3359))</f>
        <v>5</v>
      </c>
      <c r="M3359" s="18">
        <v>14.5</v>
      </c>
      <c r="N3359" s="17">
        <v>16.333333333333332</v>
      </c>
      <c r="O3359" t="s">
        <v>582</v>
      </c>
      <c r="P3359" s="3"/>
      <c r="Q3359" s="3"/>
    </row>
    <row r="3360" spans="1:17" ht="15" hidden="1" x14ac:dyDescent="0.25">
      <c r="A3360" s="15" t="s">
        <v>30</v>
      </c>
      <c r="B3360" s="15" t="s">
        <v>37</v>
      </c>
      <c r="C3360" t="s">
        <v>125</v>
      </c>
      <c r="D3360" s="15" t="s">
        <v>16</v>
      </c>
      <c r="E3360" t="s">
        <v>192</v>
      </c>
      <c r="F3360" s="15" t="s">
        <v>192</v>
      </c>
      <c r="G3360" t="s">
        <v>191</v>
      </c>
      <c r="H3360" s="15" t="s">
        <v>153</v>
      </c>
      <c r="I3360" t="s">
        <v>27</v>
      </c>
      <c r="J3360" s="15" t="s">
        <v>486</v>
      </c>
      <c r="K3360">
        <v>6</v>
      </c>
      <c r="L3360" s="19">
        <f>IF(AND(K3360=7,N3360&lt;M3360),1,IF(N3360&lt;M3360,K3360+1,K3360))</f>
        <v>6</v>
      </c>
      <c r="M3360" s="18">
        <v>13.75</v>
      </c>
      <c r="N3360" s="17">
        <v>15.583333333333334</v>
      </c>
      <c r="O3360" t="s">
        <v>582</v>
      </c>
      <c r="P3360" s="3"/>
      <c r="Q3360" s="3"/>
    </row>
    <row r="3361" spans="1:17" ht="15" hidden="1" x14ac:dyDescent="0.25">
      <c r="A3361" s="15" t="s">
        <v>30</v>
      </c>
      <c r="B3361" s="15" t="s">
        <v>37</v>
      </c>
      <c r="C3361" t="s">
        <v>125</v>
      </c>
      <c r="D3361" s="15" t="s">
        <v>16</v>
      </c>
      <c r="E3361" t="s">
        <v>192</v>
      </c>
      <c r="F3361" s="15" t="s">
        <v>192</v>
      </c>
      <c r="G3361" t="s">
        <v>191</v>
      </c>
      <c r="H3361" s="15" t="s">
        <v>153</v>
      </c>
      <c r="I3361" t="s">
        <v>27</v>
      </c>
      <c r="J3361" s="15" t="s">
        <v>486</v>
      </c>
      <c r="K3361">
        <v>7</v>
      </c>
      <c r="L3361" s="19">
        <f>IF(AND(K3361=7,N3361&lt;M3361),1,IF(N3361&lt;M3361,K3361+1,K3361))</f>
        <v>7</v>
      </c>
      <c r="M3361" s="18">
        <v>13.416666666666666</v>
      </c>
      <c r="N3361" s="17">
        <v>15.25</v>
      </c>
      <c r="O3361" t="s">
        <v>582</v>
      </c>
      <c r="P3361" s="3"/>
      <c r="Q3361" s="3"/>
    </row>
    <row r="3362" spans="1:17" ht="15" x14ac:dyDescent="0.25">
      <c r="A3362" s="15" t="s">
        <v>30</v>
      </c>
      <c r="B3362" s="15" t="s">
        <v>37</v>
      </c>
      <c r="C3362" t="s">
        <v>129</v>
      </c>
      <c r="D3362" s="15" t="s">
        <v>16</v>
      </c>
      <c r="E3362" t="s">
        <v>129</v>
      </c>
      <c r="F3362" s="15" t="s">
        <v>129</v>
      </c>
      <c r="G3362" t="s">
        <v>128</v>
      </c>
      <c r="H3362" s="15" t="s">
        <v>34</v>
      </c>
      <c r="I3362" t="s">
        <v>27</v>
      </c>
      <c r="J3362" s="15" t="s">
        <v>514</v>
      </c>
      <c r="K3362">
        <v>1</v>
      </c>
      <c r="L3362" s="19">
        <f>IF(AND(K3362=7,N3362&lt;M3362),1,IF(N3362&lt;M3362,K3362+1,K3362))</f>
        <v>2</v>
      </c>
      <c r="M3362" s="18">
        <v>23</v>
      </c>
      <c r="N3362" s="17">
        <v>0.41666666666666669</v>
      </c>
      <c r="O3362" t="s">
        <v>582</v>
      </c>
      <c r="P3362" s="3">
        <v>359.55954443916846</v>
      </c>
      <c r="Q3362" s="3">
        <v>313.90004592723159</v>
      </c>
    </row>
    <row r="3363" spans="1:17" ht="15" x14ac:dyDescent="0.25">
      <c r="A3363" s="15" t="s">
        <v>30</v>
      </c>
      <c r="B3363" s="15" t="s">
        <v>37</v>
      </c>
      <c r="C3363" t="s">
        <v>129</v>
      </c>
      <c r="D3363" s="15" t="s">
        <v>16</v>
      </c>
      <c r="E3363" t="s">
        <v>129</v>
      </c>
      <c r="F3363" s="15" t="s">
        <v>129</v>
      </c>
      <c r="G3363" t="s">
        <v>128</v>
      </c>
      <c r="H3363" s="15" t="s">
        <v>34</v>
      </c>
      <c r="I3363" t="s">
        <v>27</v>
      </c>
      <c r="J3363" s="15" t="s">
        <v>514</v>
      </c>
      <c r="K3363">
        <v>2</v>
      </c>
      <c r="L3363" s="19">
        <f>IF(AND(K3363=7,N3363&lt;M3363),1,IF(N3363&lt;M3363,K3363+1,K3363))</f>
        <v>3</v>
      </c>
      <c r="M3363" s="18">
        <v>23</v>
      </c>
      <c r="N3363" s="17">
        <v>0.41666666666666669</v>
      </c>
      <c r="O3363" t="s">
        <v>582</v>
      </c>
      <c r="P3363" s="3">
        <v>359.55954443916846</v>
      </c>
      <c r="Q3363" s="3">
        <v>313.90004592723159</v>
      </c>
    </row>
    <row r="3364" spans="1:17" ht="15" x14ac:dyDescent="0.25">
      <c r="A3364" s="15" t="s">
        <v>30</v>
      </c>
      <c r="B3364" s="15" t="s">
        <v>37</v>
      </c>
      <c r="C3364" t="s">
        <v>129</v>
      </c>
      <c r="D3364" s="15" t="s">
        <v>16</v>
      </c>
      <c r="E3364" t="s">
        <v>129</v>
      </c>
      <c r="F3364" s="15" t="s">
        <v>129</v>
      </c>
      <c r="G3364" t="s">
        <v>128</v>
      </c>
      <c r="H3364" s="15" t="s">
        <v>34</v>
      </c>
      <c r="I3364" t="s">
        <v>27</v>
      </c>
      <c r="J3364" s="15" t="s">
        <v>514</v>
      </c>
      <c r="K3364">
        <v>3</v>
      </c>
      <c r="L3364" s="19">
        <f>IF(AND(K3364=7,N3364&lt;M3364),1,IF(N3364&lt;M3364,K3364+1,K3364))</f>
        <v>4</v>
      </c>
      <c r="M3364" s="18">
        <v>23</v>
      </c>
      <c r="N3364" s="17">
        <v>0.41666666666666669</v>
      </c>
      <c r="O3364" t="s">
        <v>582</v>
      </c>
      <c r="P3364" s="3">
        <v>359.55954443916846</v>
      </c>
      <c r="Q3364" s="3">
        <v>313.90004592723159</v>
      </c>
    </row>
    <row r="3365" spans="1:17" ht="15" x14ac:dyDescent="0.25">
      <c r="A3365" s="15" t="s">
        <v>30</v>
      </c>
      <c r="B3365" s="15" t="s">
        <v>37</v>
      </c>
      <c r="C3365" t="s">
        <v>129</v>
      </c>
      <c r="D3365" s="15" t="s">
        <v>16</v>
      </c>
      <c r="E3365" t="s">
        <v>129</v>
      </c>
      <c r="F3365" s="15" t="s">
        <v>129</v>
      </c>
      <c r="G3365" t="s">
        <v>128</v>
      </c>
      <c r="H3365" s="15" t="s">
        <v>34</v>
      </c>
      <c r="I3365" t="s">
        <v>27</v>
      </c>
      <c r="J3365" s="15" t="s">
        <v>514</v>
      </c>
      <c r="K3365">
        <v>4</v>
      </c>
      <c r="L3365" s="19">
        <f>IF(AND(K3365=7,N3365&lt;M3365),1,IF(N3365&lt;M3365,K3365+1,K3365))</f>
        <v>5</v>
      </c>
      <c r="M3365" s="18">
        <v>23</v>
      </c>
      <c r="N3365" s="17">
        <v>0.41666666666666669</v>
      </c>
      <c r="O3365" t="s">
        <v>582</v>
      </c>
      <c r="P3365" s="3">
        <v>359.55954443916846</v>
      </c>
      <c r="Q3365" s="3">
        <v>313.90004592723159</v>
      </c>
    </row>
    <row r="3366" spans="1:17" ht="15" x14ac:dyDescent="0.25">
      <c r="A3366" s="15" t="s">
        <v>30</v>
      </c>
      <c r="B3366" s="15" t="s">
        <v>37</v>
      </c>
      <c r="C3366" t="s">
        <v>129</v>
      </c>
      <c r="D3366" s="15" t="s">
        <v>16</v>
      </c>
      <c r="E3366" t="s">
        <v>129</v>
      </c>
      <c r="F3366" s="15" t="s">
        <v>129</v>
      </c>
      <c r="G3366" t="s">
        <v>128</v>
      </c>
      <c r="H3366" s="15" t="s">
        <v>34</v>
      </c>
      <c r="I3366" t="s">
        <v>27</v>
      </c>
      <c r="J3366" s="15" t="s">
        <v>514</v>
      </c>
      <c r="K3366">
        <v>5</v>
      </c>
      <c r="L3366" s="19">
        <f>IF(AND(K3366=7,N3366&lt;M3366),1,IF(N3366&lt;M3366,K3366+1,K3366))</f>
        <v>6</v>
      </c>
      <c r="M3366" s="18">
        <v>23</v>
      </c>
      <c r="N3366" s="17">
        <v>0.41666666666666669</v>
      </c>
      <c r="O3366" t="s">
        <v>582</v>
      </c>
      <c r="P3366" s="3">
        <v>359.55954443916846</v>
      </c>
      <c r="Q3366" s="3">
        <v>313.90004592723159</v>
      </c>
    </row>
    <row r="3367" spans="1:17" ht="15" x14ac:dyDescent="0.25">
      <c r="A3367" s="15" t="s">
        <v>30</v>
      </c>
      <c r="B3367" s="15" t="s">
        <v>37</v>
      </c>
      <c r="C3367" t="s">
        <v>129</v>
      </c>
      <c r="D3367" s="15" t="s">
        <v>16</v>
      </c>
      <c r="E3367" t="s">
        <v>129</v>
      </c>
      <c r="F3367" s="15" t="s">
        <v>129</v>
      </c>
      <c r="G3367" t="s">
        <v>128</v>
      </c>
      <c r="H3367" s="15" t="s">
        <v>34</v>
      </c>
      <c r="I3367" t="s">
        <v>27</v>
      </c>
      <c r="J3367" s="15" t="s">
        <v>514</v>
      </c>
      <c r="K3367">
        <v>6</v>
      </c>
      <c r="L3367" s="19">
        <f>IF(AND(K3367=7,N3367&lt;M3367),1,IF(N3367&lt;M3367,K3367+1,K3367))</f>
        <v>7</v>
      </c>
      <c r="M3367" s="18">
        <v>23</v>
      </c>
      <c r="N3367" s="17">
        <v>0.41666666666666669</v>
      </c>
      <c r="O3367" t="s">
        <v>582</v>
      </c>
      <c r="P3367" s="3">
        <v>359.55954443916846</v>
      </c>
      <c r="Q3367" s="3">
        <v>313.90004592723159</v>
      </c>
    </row>
    <row r="3368" spans="1:17" ht="15" x14ac:dyDescent="0.25">
      <c r="A3368" s="15" t="s">
        <v>30</v>
      </c>
      <c r="B3368" s="15" t="s">
        <v>37</v>
      </c>
      <c r="C3368" t="s">
        <v>129</v>
      </c>
      <c r="D3368" s="15" t="s">
        <v>16</v>
      </c>
      <c r="E3368" t="s">
        <v>129</v>
      </c>
      <c r="F3368" s="15" t="s">
        <v>129</v>
      </c>
      <c r="G3368" t="s">
        <v>128</v>
      </c>
      <c r="H3368" s="15" t="s">
        <v>34</v>
      </c>
      <c r="I3368" t="s">
        <v>27</v>
      </c>
      <c r="J3368" s="15" t="s">
        <v>514</v>
      </c>
      <c r="K3368">
        <v>7</v>
      </c>
      <c r="L3368" s="19">
        <f>IF(AND(K3368=7,N3368&lt;M3368),1,IF(N3368&lt;M3368,K3368+1,K3368))</f>
        <v>1</v>
      </c>
      <c r="M3368" s="18">
        <v>23</v>
      </c>
      <c r="N3368" s="17">
        <v>0.41666666666666669</v>
      </c>
      <c r="O3368" t="s">
        <v>582</v>
      </c>
      <c r="P3368" s="3">
        <v>359.55954443916846</v>
      </c>
      <c r="Q3368" s="3">
        <v>313.90004592723159</v>
      </c>
    </row>
    <row r="3369" spans="1:17" ht="15" x14ac:dyDescent="0.25">
      <c r="A3369" s="15" t="s">
        <v>30</v>
      </c>
      <c r="B3369" s="15" t="s">
        <v>37</v>
      </c>
      <c r="C3369" t="s">
        <v>129</v>
      </c>
      <c r="D3369" s="15" t="s">
        <v>16</v>
      </c>
      <c r="E3369" t="s">
        <v>129</v>
      </c>
      <c r="F3369" s="15" t="s">
        <v>129</v>
      </c>
      <c r="G3369" t="s">
        <v>128</v>
      </c>
      <c r="H3369" s="15" t="s">
        <v>34</v>
      </c>
      <c r="I3369" t="s">
        <v>27</v>
      </c>
      <c r="J3369" s="15" t="s">
        <v>198</v>
      </c>
      <c r="K3369">
        <v>1</v>
      </c>
      <c r="L3369" s="19">
        <f>IF(AND(K3369=7,N3369&lt;M3369),1,IF(N3369&lt;M3369,K3369+1,K3369))</f>
        <v>1</v>
      </c>
      <c r="M3369" s="18">
        <v>0</v>
      </c>
      <c r="N3369" s="17">
        <v>1.5</v>
      </c>
      <c r="O3369" t="s">
        <v>582</v>
      </c>
      <c r="P3369" s="3">
        <v>359.55954443916846</v>
      </c>
      <c r="Q3369" s="3">
        <v>313.90004592723159</v>
      </c>
    </row>
    <row r="3370" spans="1:17" ht="15" x14ac:dyDescent="0.25">
      <c r="A3370" s="15" t="s">
        <v>30</v>
      </c>
      <c r="B3370" s="15" t="s">
        <v>37</v>
      </c>
      <c r="C3370" t="s">
        <v>129</v>
      </c>
      <c r="D3370" s="15" t="s">
        <v>16</v>
      </c>
      <c r="E3370" t="s">
        <v>129</v>
      </c>
      <c r="F3370" s="15" t="s">
        <v>129</v>
      </c>
      <c r="G3370" t="s">
        <v>128</v>
      </c>
      <c r="H3370" s="15" t="s">
        <v>34</v>
      </c>
      <c r="I3370" t="s">
        <v>27</v>
      </c>
      <c r="J3370" s="15" t="s">
        <v>198</v>
      </c>
      <c r="K3370">
        <v>2</v>
      </c>
      <c r="L3370" s="19">
        <f>IF(AND(K3370=7,N3370&lt;M3370),1,IF(N3370&lt;M3370,K3370+1,K3370))</f>
        <v>3</v>
      </c>
      <c r="M3370" s="18">
        <v>23.833333333333332</v>
      </c>
      <c r="N3370" s="17">
        <v>1.3333333333333333</v>
      </c>
      <c r="O3370" t="s">
        <v>582</v>
      </c>
      <c r="P3370" s="3">
        <v>359.55954443916846</v>
      </c>
      <c r="Q3370" s="3">
        <v>313.90004592723159</v>
      </c>
    </row>
    <row r="3371" spans="1:17" ht="15" x14ac:dyDescent="0.25">
      <c r="A3371" s="15" t="s">
        <v>30</v>
      </c>
      <c r="B3371" s="15" t="s">
        <v>37</v>
      </c>
      <c r="C3371" t="s">
        <v>129</v>
      </c>
      <c r="D3371" s="15" t="s">
        <v>16</v>
      </c>
      <c r="E3371" t="s">
        <v>129</v>
      </c>
      <c r="F3371" s="15" t="s">
        <v>129</v>
      </c>
      <c r="G3371" t="s">
        <v>128</v>
      </c>
      <c r="H3371" s="15" t="s">
        <v>34</v>
      </c>
      <c r="I3371" t="s">
        <v>27</v>
      </c>
      <c r="J3371" s="15" t="s">
        <v>198</v>
      </c>
      <c r="K3371">
        <v>5</v>
      </c>
      <c r="L3371" s="19">
        <f>IF(AND(K3371=7,N3371&lt;M3371),1,IF(N3371&lt;M3371,K3371+1,K3371))</f>
        <v>5</v>
      </c>
      <c r="M3371" s="18">
        <v>0</v>
      </c>
      <c r="N3371" s="17">
        <v>1.5</v>
      </c>
      <c r="O3371" t="s">
        <v>582</v>
      </c>
      <c r="P3371" s="3">
        <v>359.55954443916846</v>
      </c>
      <c r="Q3371" s="3">
        <v>313.90004592723159</v>
      </c>
    </row>
    <row r="3372" spans="1:17" ht="15" x14ac:dyDescent="0.25">
      <c r="A3372" s="15" t="s">
        <v>30</v>
      </c>
      <c r="B3372" s="15" t="s">
        <v>37</v>
      </c>
      <c r="C3372" t="s">
        <v>129</v>
      </c>
      <c r="D3372" s="15" t="s">
        <v>16</v>
      </c>
      <c r="E3372" t="s">
        <v>129</v>
      </c>
      <c r="F3372" s="15" t="s">
        <v>129</v>
      </c>
      <c r="G3372" t="s">
        <v>128</v>
      </c>
      <c r="H3372" s="15" t="s">
        <v>34</v>
      </c>
      <c r="I3372" t="s">
        <v>27</v>
      </c>
      <c r="J3372" s="15" t="s">
        <v>198</v>
      </c>
      <c r="K3372">
        <v>6</v>
      </c>
      <c r="L3372" s="19">
        <f>IF(AND(K3372=7,N3372&lt;M3372),1,IF(N3372&lt;M3372,K3372+1,K3372))</f>
        <v>6</v>
      </c>
      <c r="M3372" s="18">
        <v>0</v>
      </c>
      <c r="N3372" s="17">
        <v>1.5</v>
      </c>
      <c r="O3372" t="s">
        <v>582</v>
      </c>
      <c r="P3372" s="3">
        <v>359.55954443916846</v>
      </c>
      <c r="Q3372" s="3">
        <v>313.90004592723159</v>
      </c>
    </row>
    <row r="3373" spans="1:17" ht="15" x14ac:dyDescent="0.25">
      <c r="A3373" s="15" t="s">
        <v>30</v>
      </c>
      <c r="B3373" s="15" t="s">
        <v>37</v>
      </c>
      <c r="C3373" t="s">
        <v>129</v>
      </c>
      <c r="D3373" s="15" t="s">
        <v>16</v>
      </c>
      <c r="E3373" t="s">
        <v>129</v>
      </c>
      <c r="F3373" s="15" t="s">
        <v>129</v>
      </c>
      <c r="G3373" t="s">
        <v>128</v>
      </c>
      <c r="H3373" s="15" t="s">
        <v>34</v>
      </c>
      <c r="I3373" t="s">
        <v>27</v>
      </c>
      <c r="J3373" s="15" t="s">
        <v>198</v>
      </c>
      <c r="K3373">
        <v>7</v>
      </c>
      <c r="L3373" s="19">
        <f>IF(AND(K3373=7,N3373&lt;M3373),1,IF(N3373&lt;M3373,K3373+1,K3373))</f>
        <v>7</v>
      </c>
      <c r="M3373" s="18">
        <v>0</v>
      </c>
      <c r="N3373" s="17">
        <v>1.5</v>
      </c>
      <c r="O3373" t="s">
        <v>582</v>
      </c>
      <c r="P3373" s="3">
        <v>359.55954443916846</v>
      </c>
      <c r="Q3373" s="3">
        <v>313.90004592723159</v>
      </c>
    </row>
    <row r="3374" spans="1:17" ht="15" x14ac:dyDescent="0.25">
      <c r="A3374" s="15" t="s">
        <v>30</v>
      </c>
      <c r="B3374" s="15" t="s">
        <v>37</v>
      </c>
      <c r="C3374" t="s">
        <v>129</v>
      </c>
      <c r="D3374" s="15" t="s">
        <v>16</v>
      </c>
      <c r="E3374" t="s">
        <v>129</v>
      </c>
      <c r="F3374" s="15" t="s">
        <v>129</v>
      </c>
      <c r="G3374" t="s">
        <v>128</v>
      </c>
      <c r="H3374" s="15" t="s">
        <v>34</v>
      </c>
      <c r="I3374" t="s">
        <v>27</v>
      </c>
      <c r="J3374" s="15" t="s">
        <v>271</v>
      </c>
      <c r="K3374">
        <v>1</v>
      </c>
      <c r="L3374" s="19">
        <f>IF(AND(K3374=7,N3374&lt;M3374),1,IF(N3374&lt;M3374,K3374+1,K3374))</f>
        <v>1</v>
      </c>
      <c r="M3374" s="18">
        <v>1</v>
      </c>
      <c r="N3374" s="17">
        <v>2.4166666666666665</v>
      </c>
      <c r="O3374" t="s">
        <v>582</v>
      </c>
      <c r="P3374" s="3">
        <v>359.55954443916846</v>
      </c>
      <c r="Q3374" s="3">
        <v>313.90004592723159</v>
      </c>
    </row>
    <row r="3375" spans="1:17" ht="15" x14ac:dyDescent="0.25">
      <c r="A3375" s="15" t="s">
        <v>30</v>
      </c>
      <c r="B3375" s="15" t="s">
        <v>37</v>
      </c>
      <c r="C3375" t="s">
        <v>129</v>
      </c>
      <c r="D3375" s="15" t="s">
        <v>16</v>
      </c>
      <c r="E3375" t="s">
        <v>129</v>
      </c>
      <c r="F3375" s="15" t="s">
        <v>129</v>
      </c>
      <c r="G3375" t="s">
        <v>128</v>
      </c>
      <c r="H3375" s="15" t="s">
        <v>34</v>
      </c>
      <c r="I3375" t="s">
        <v>27</v>
      </c>
      <c r="J3375" s="15" t="s">
        <v>271</v>
      </c>
      <c r="K3375">
        <v>2</v>
      </c>
      <c r="L3375" s="19">
        <f>IF(AND(K3375=7,N3375&lt;M3375),1,IF(N3375&lt;M3375,K3375+1,K3375))</f>
        <v>2</v>
      </c>
      <c r="M3375" s="18">
        <v>1</v>
      </c>
      <c r="N3375" s="17">
        <v>2.4166666666666665</v>
      </c>
      <c r="O3375" t="s">
        <v>582</v>
      </c>
      <c r="P3375" s="3">
        <v>359.55954443916846</v>
      </c>
      <c r="Q3375" s="3">
        <v>313.90004592723159</v>
      </c>
    </row>
    <row r="3376" spans="1:17" ht="15" x14ac:dyDescent="0.25">
      <c r="A3376" s="15" t="s">
        <v>30</v>
      </c>
      <c r="B3376" s="15" t="s">
        <v>37</v>
      </c>
      <c r="C3376" t="s">
        <v>129</v>
      </c>
      <c r="D3376" s="15" t="s">
        <v>16</v>
      </c>
      <c r="E3376" t="s">
        <v>129</v>
      </c>
      <c r="F3376" s="15" t="s">
        <v>129</v>
      </c>
      <c r="G3376" t="s">
        <v>128</v>
      </c>
      <c r="H3376" s="15" t="s">
        <v>34</v>
      </c>
      <c r="I3376" t="s">
        <v>27</v>
      </c>
      <c r="J3376" s="15" t="s">
        <v>271</v>
      </c>
      <c r="K3376">
        <v>3</v>
      </c>
      <c r="L3376" s="19">
        <f>IF(AND(K3376=7,N3376&lt;M3376),1,IF(N3376&lt;M3376,K3376+1,K3376))</f>
        <v>3</v>
      </c>
      <c r="M3376" s="18">
        <v>1</v>
      </c>
      <c r="N3376" s="17">
        <v>2.4166666666666665</v>
      </c>
      <c r="O3376" t="s">
        <v>582</v>
      </c>
      <c r="P3376" s="3">
        <v>359.55954443916846</v>
      </c>
      <c r="Q3376" s="3">
        <v>313.90004592723159</v>
      </c>
    </row>
    <row r="3377" spans="1:17" ht="15" x14ac:dyDescent="0.25">
      <c r="A3377" s="15" t="s">
        <v>30</v>
      </c>
      <c r="B3377" s="15" t="s">
        <v>37</v>
      </c>
      <c r="C3377" t="s">
        <v>129</v>
      </c>
      <c r="D3377" s="15" t="s">
        <v>16</v>
      </c>
      <c r="E3377" t="s">
        <v>129</v>
      </c>
      <c r="F3377" s="15" t="s">
        <v>129</v>
      </c>
      <c r="G3377" t="s">
        <v>128</v>
      </c>
      <c r="H3377" s="15" t="s">
        <v>34</v>
      </c>
      <c r="I3377" t="s">
        <v>27</v>
      </c>
      <c r="J3377" s="15" t="s">
        <v>271</v>
      </c>
      <c r="K3377">
        <v>4</v>
      </c>
      <c r="L3377" s="19">
        <f>IF(AND(K3377=7,N3377&lt;M3377),1,IF(N3377&lt;M3377,K3377+1,K3377))</f>
        <v>4</v>
      </c>
      <c r="M3377" s="18">
        <v>1</v>
      </c>
      <c r="N3377" s="17">
        <v>2.4166666666666665</v>
      </c>
      <c r="O3377" t="s">
        <v>582</v>
      </c>
      <c r="P3377" s="3">
        <v>359.55954443916846</v>
      </c>
      <c r="Q3377" s="3">
        <v>313.90004592723159</v>
      </c>
    </row>
    <row r="3378" spans="1:17" ht="15" x14ac:dyDescent="0.25">
      <c r="A3378" s="15" t="s">
        <v>30</v>
      </c>
      <c r="B3378" s="15" t="s">
        <v>37</v>
      </c>
      <c r="C3378" t="s">
        <v>129</v>
      </c>
      <c r="D3378" s="15" t="s">
        <v>16</v>
      </c>
      <c r="E3378" t="s">
        <v>129</v>
      </c>
      <c r="F3378" s="15" t="s">
        <v>129</v>
      </c>
      <c r="G3378" t="s">
        <v>128</v>
      </c>
      <c r="H3378" s="15" t="s">
        <v>34</v>
      </c>
      <c r="I3378" t="s">
        <v>27</v>
      </c>
      <c r="J3378" s="15" t="s">
        <v>271</v>
      </c>
      <c r="K3378">
        <v>5</v>
      </c>
      <c r="L3378" s="19">
        <f>IF(AND(K3378=7,N3378&lt;M3378),1,IF(N3378&lt;M3378,K3378+1,K3378))</f>
        <v>5</v>
      </c>
      <c r="M3378" s="18">
        <v>1</v>
      </c>
      <c r="N3378" s="17">
        <v>2.4166666666666665</v>
      </c>
      <c r="O3378" t="s">
        <v>582</v>
      </c>
      <c r="P3378" s="3">
        <v>359.55954443916846</v>
      </c>
      <c r="Q3378" s="3">
        <v>313.90004592723159</v>
      </c>
    </row>
    <row r="3379" spans="1:17" ht="15" x14ac:dyDescent="0.25">
      <c r="A3379" s="15" t="s">
        <v>30</v>
      </c>
      <c r="B3379" s="15" t="s">
        <v>37</v>
      </c>
      <c r="C3379" t="s">
        <v>129</v>
      </c>
      <c r="D3379" s="15" t="s">
        <v>16</v>
      </c>
      <c r="E3379" t="s">
        <v>129</v>
      </c>
      <c r="F3379" s="15" t="s">
        <v>129</v>
      </c>
      <c r="G3379" t="s">
        <v>128</v>
      </c>
      <c r="H3379" s="15" t="s">
        <v>34</v>
      </c>
      <c r="I3379" t="s">
        <v>27</v>
      </c>
      <c r="J3379" s="15" t="s">
        <v>271</v>
      </c>
      <c r="K3379">
        <v>6</v>
      </c>
      <c r="L3379" s="19">
        <f>IF(AND(K3379=7,N3379&lt;M3379),1,IF(N3379&lt;M3379,K3379+1,K3379))</f>
        <v>6</v>
      </c>
      <c r="M3379" s="18">
        <v>1</v>
      </c>
      <c r="N3379" s="17">
        <v>2.4166666666666665</v>
      </c>
      <c r="O3379" t="s">
        <v>582</v>
      </c>
      <c r="P3379" s="3">
        <v>359.55954443916846</v>
      </c>
      <c r="Q3379" s="3">
        <v>313.90004592723159</v>
      </c>
    </row>
    <row r="3380" spans="1:17" ht="15" x14ac:dyDescent="0.25">
      <c r="A3380" s="15" t="s">
        <v>30</v>
      </c>
      <c r="B3380" s="15" t="s">
        <v>37</v>
      </c>
      <c r="C3380" t="s">
        <v>129</v>
      </c>
      <c r="D3380" s="15" t="s">
        <v>16</v>
      </c>
      <c r="E3380" t="s">
        <v>129</v>
      </c>
      <c r="F3380" s="15" t="s">
        <v>129</v>
      </c>
      <c r="G3380" t="s">
        <v>128</v>
      </c>
      <c r="H3380" s="15" t="s">
        <v>34</v>
      </c>
      <c r="I3380" t="s">
        <v>27</v>
      </c>
      <c r="J3380" s="15" t="s">
        <v>271</v>
      </c>
      <c r="K3380">
        <v>7</v>
      </c>
      <c r="L3380" s="19">
        <f>IF(AND(K3380=7,N3380&lt;M3380),1,IF(N3380&lt;M3380,K3380+1,K3380))</f>
        <v>7</v>
      </c>
      <c r="M3380" s="18">
        <v>1</v>
      </c>
      <c r="N3380" s="17">
        <v>2.4166666666666665</v>
      </c>
      <c r="O3380" t="s">
        <v>582</v>
      </c>
      <c r="P3380" s="3">
        <v>359.55954443916846</v>
      </c>
      <c r="Q3380" s="3">
        <v>313.90004592723159</v>
      </c>
    </row>
    <row r="3381" spans="1:17" ht="15" x14ac:dyDescent="0.25">
      <c r="A3381" s="15" t="s">
        <v>30</v>
      </c>
      <c r="B3381" s="15" t="s">
        <v>37</v>
      </c>
      <c r="C3381" t="s">
        <v>129</v>
      </c>
      <c r="D3381" s="15" t="s">
        <v>16</v>
      </c>
      <c r="E3381" t="s">
        <v>129</v>
      </c>
      <c r="F3381" s="15" t="s">
        <v>129</v>
      </c>
      <c r="G3381" t="s">
        <v>128</v>
      </c>
      <c r="H3381" s="15" t="s">
        <v>34</v>
      </c>
      <c r="I3381" t="s">
        <v>27</v>
      </c>
      <c r="J3381" s="15" t="s">
        <v>207</v>
      </c>
      <c r="K3381">
        <v>1</v>
      </c>
      <c r="L3381" s="19">
        <f>IF(AND(K3381=7,N3381&lt;M3381),1,IF(N3381&lt;M3381,K3381+1,K3381))</f>
        <v>1</v>
      </c>
      <c r="M3381" s="18">
        <v>2</v>
      </c>
      <c r="N3381" s="17">
        <v>3.4166666666666665</v>
      </c>
      <c r="O3381" t="s">
        <v>582</v>
      </c>
      <c r="P3381" s="3">
        <v>359.55954443916846</v>
      </c>
      <c r="Q3381" s="3">
        <v>313.90004592723159</v>
      </c>
    </row>
    <row r="3382" spans="1:17" ht="15" x14ac:dyDescent="0.25">
      <c r="A3382" s="15" t="s">
        <v>30</v>
      </c>
      <c r="B3382" s="15" t="s">
        <v>37</v>
      </c>
      <c r="C3382" t="s">
        <v>129</v>
      </c>
      <c r="D3382" s="15" t="s">
        <v>16</v>
      </c>
      <c r="E3382" t="s">
        <v>129</v>
      </c>
      <c r="F3382" s="15" t="s">
        <v>129</v>
      </c>
      <c r="G3382" t="s">
        <v>128</v>
      </c>
      <c r="H3382" s="15" t="s">
        <v>34</v>
      </c>
      <c r="I3382" t="s">
        <v>27</v>
      </c>
      <c r="J3382" s="15" t="s">
        <v>207</v>
      </c>
      <c r="K3382">
        <v>2</v>
      </c>
      <c r="L3382" s="19">
        <f>IF(AND(K3382=7,N3382&lt;M3382),1,IF(N3382&lt;M3382,K3382+1,K3382))</f>
        <v>2</v>
      </c>
      <c r="M3382" s="18">
        <v>2</v>
      </c>
      <c r="N3382" s="17">
        <v>3.4166666666666665</v>
      </c>
      <c r="O3382" t="s">
        <v>582</v>
      </c>
      <c r="P3382" s="3">
        <v>359.55954443916846</v>
      </c>
      <c r="Q3382" s="3">
        <v>313.90004592723159</v>
      </c>
    </row>
    <row r="3383" spans="1:17" ht="15" x14ac:dyDescent="0.25">
      <c r="A3383" s="15" t="s">
        <v>30</v>
      </c>
      <c r="B3383" s="15" t="s">
        <v>37</v>
      </c>
      <c r="C3383" t="s">
        <v>129</v>
      </c>
      <c r="D3383" s="15" t="s">
        <v>16</v>
      </c>
      <c r="E3383" t="s">
        <v>129</v>
      </c>
      <c r="F3383" s="15" t="s">
        <v>129</v>
      </c>
      <c r="G3383" t="s">
        <v>128</v>
      </c>
      <c r="H3383" s="15" t="s">
        <v>34</v>
      </c>
      <c r="I3383" t="s">
        <v>27</v>
      </c>
      <c r="J3383" s="15" t="s">
        <v>207</v>
      </c>
      <c r="K3383">
        <v>3</v>
      </c>
      <c r="L3383" s="19">
        <f>IF(AND(K3383=7,N3383&lt;M3383),1,IF(N3383&lt;M3383,K3383+1,K3383))</f>
        <v>3</v>
      </c>
      <c r="M3383" s="18">
        <v>2</v>
      </c>
      <c r="N3383" s="17">
        <v>3.4166666666666665</v>
      </c>
      <c r="O3383" t="s">
        <v>582</v>
      </c>
      <c r="P3383" s="3">
        <v>359.55954443916846</v>
      </c>
      <c r="Q3383" s="3">
        <v>313.90004592723159</v>
      </c>
    </row>
    <row r="3384" spans="1:17" ht="15" x14ac:dyDescent="0.25">
      <c r="A3384" s="15" t="s">
        <v>30</v>
      </c>
      <c r="B3384" s="15" t="s">
        <v>37</v>
      </c>
      <c r="C3384" t="s">
        <v>129</v>
      </c>
      <c r="D3384" s="15" t="s">
        <v>16</v>
      </c>
      <c r="E3384" t="s">
        <v>129</v>
      </c>
      <c r="F3384" s="15" t="s">
        <v>129</v>
      </c>
      <c r="G3384" t="s">
        <v>128</v>
      </c>
      <c r="H3384" s="15" t="s">
        <v>34</v>
      </c>
      <c r="I3384" t="s">
        <v>27</v>
      </c>
      <c r="J3384" s="15" t="s">
        <v>207</v>
      </c>
      <c r="K3384">
        <v>4</v>
      </c>
      <c r="L3384" s="19">
        <f>IF(AND(K3384=7,N3384&lt;M3384),1,IF(N3384&lt;M3384,K3384+1,K3384))</f>
        <v>4</v>
      </c>
      <c r="M3384" s="18">
        <v>1.9166666666666665</v>
      </c>
      <c r="N3384" s="17">
        <v>3.3333333333333335</v>
      </c>
      <c r="O3384" t="s">
        <v>582</v>
      </c>
      <c r="P3384" s="3">
        <v>359.55954443916846</v>
      </c>
      <c r="Q3384" s="3">
        <v>313.90004592723159</v>
      </c>
    </row>
    <row r="3385" spans="1:17" ht="15" x14ac:dyDescent="0.25">
      <c r="A3385" s="15" t="s">
        <v>30</v>
      </c>
      <c r="B3385" s="15" t="s">
        <v>37</v>
      </c>
      <c r="C3385" t="s">
        <v>129</v>
      </c>
      <c r="D3385" s="15" t="s">
        <v>16</v>
      </c>
      <c r="E3385" t="s">
        <v>129</v>
      </c>
      <c r="F3385" s="15" t="s">
        <v>129</v>
      </c>
      <c r="G3385" t="s">
        <v>128</v>
      </c>
      <c r="H3385" s="15" t="s">
        <v>34</v>
      </c>
      <c r="I3385" t="s">
        <v>27</v>
      </c>
      <c r="J3385" s="15" t="s">
        <v>207</v>
      </c>
      <c r="K3385">
        <v>5</v>
      </c>
      <c r="L3385" s="19">
        <f>IF(AND(K3385=7,N3385&lt;M3385),1,IF(N3385&lt;M3385,K3385+1,K3385))</f>
        <v>5</v>
      </c>
      <c r="M3385" s="18">
        <v>2</v>
      </c>
      <c r="N3385" s="17">
        <v>3.4166666666666665</v>
      </c>
      <c r="O3385" t="s">
        <v>582</v>
      </c>
      <c r="P3385" s="3">
        <v>359.55954443916846</v>
      </c>
      <c r="Q3385" s="3">
        <v>313.90004592723159</v>
      </c>
    </row>
    <row r="3386" spans="1:17" ht="15" x14ac:dyDescent="0.25">
      <c r="A3386" s="15" t="s">
        <v>30</v>
      </c>
      <c r="B3386" s="15" t="s">
        <v>37</v>
      </c>
      <c r="C3386" t="s">
        <v>129</v>
      </c>
      <c r="D3386" s="15" t="s">
        <v>16</v>
      </c>
      <c r="E3386" t="s">
        <v>129</v>
      </c>
      <c r="F3386" s="15" t="s">
        <v>129</v>
      </c>
      <c r="G3386" t="s">
        <v>128</v>
      </c>
      <c r="H3386" s="15" t="s">
        <v>34</v>
      </c>
      <c r="I3386" t="s">
        <v>27</v>
      </c>
      <c r="J3386" s="15" t="s">
        <v>207</v>
      </c>
      <c r="K3386">
        <v>6</v>
      </c>
      <c r="L3386" s="19">
        <f>IF(AND(K3386=7,N3386&lt;M3386),1,IF(N3386&lt;M3386,K3386+1,K3386))</f>
        <v>6</v>
      </c>
      <c r="M3386" s="18">
        <v>2</v>
      </c>
      <c r="N3386" s="17">
        <v>3.4166666666666665</v>
      </c>
      <c r="O3386" t="s">
        <v>582</v>
      </c>
      <c r="P3386" s="3">
        <v>359.55954443916846</v>
      </c>
      <c r="Q3386" s="3">
        <v>313.90004592723159</v>
      </c>
    </row>
    <row r="3387" spans="1:17" ht="15" x14ac:dyDescent="0.25">
      <c r="A3387" s="15" t="s">
        <v>30</v>
      </c>
      <c r="B3387" s="15" t="s">
        <v>37</v>
      </c>
      <c r="C3387" t="s">
        <v>129</v>
      </c>
      <c r="D3387" s="15" t="s">
        <v>16</v>
      </c>
      <c r="E3387" t="s">
        <v>129</v>
      </c>
      <c r="F3387" s="15" t="s">
        <v>129</v>
      </c>
      <c r="G3387" t="s">
        <v>128</v>
      </c>
      <c r="H3387" s="15" t="s">
        <v>34</v>
      </c>
      <c r="I3387" t="s">
        <v>27</v>
      </c>
      <c r="J3387" s="15" t="s">
        <v>207</v>
      </c>
      <c r="K3387">
        <v>7</v>
      </c>
      <c r="L3387" s="19">
        <f>IF(AND(K3387=7,N3387&lt;M3387),1,IF(N3387&lt;M3387,K3387+1,K3387))</f>
        <v>7</v>
      </c>
      <c r="M3387" s="18">
        <v>2</v>
      </c>
      <c r="N3387" s="17">
        <v>3.4166666666666665</v>
      </c>
      <c r="O3387" t="s">
        <v>582</v>
      </c>
      <c r="P3387" s="3">
        <v>359.55954443916846</v>
      </c>
      <c r="Q3387" s="3">
        <v>313.90004592723159</v>
      </c>
    </row>
    <row r="3388" spans="1:17" ht="15" x14ac:dyDescent="0.25">
      <c r="A3388" s="15" t="s">
        <v>30</v>
      </c>
      <c r="B3388" s="15" t="s">
        <v>37</v>
      </c>
      <c r="C3388" t="s">
        <v>129</v>
      </c>
      <c r="D3388" s="15" t="s">
        <v>16</v>
      </c>
      <c r="E3388" t="s">
        <v>129</v>
      </c>
      <c r="F3388" s="15" t="s">
        <v>129</v>
      </c>
      <c r="G3388" t="s">
        <v>128</v>
      </c>
      <c r="H3388" s="15" t="s">
        <v>34</v>
      </c>
      <c r="I3388" t="s">
        <v>27</v>
      </c>
      <c r="J3388" s="15" t="s">
        <v>338</v>
      </c>
      <c r="K3388">
        <v>1</v>
      </c>
      <c r="L3388" s="19">
        <f>IF(AND(K3388=7,N3388&lt;M3388),1,IF(N3388&lt;M3388,K3388+1,K3388))</f>
        <v>1</v>
      </c>
      <c r="M3388" s="18">
        <v>3</v>
      </c>
      <c r="N3388" s="17">
        <v>4.416666666666667</v>
      </c>
      <c r="O3388" t="s">
        <v>582</v>
      </c>
      <c r="P3388" s="3">
        <v>359.55954443916846</v>
      </c>
      <c r="Q3388" s="3">
        <v>313.90004592723159</v>
      </c>
    </row>
    <row r="3389" spans="1:17" ht="15" x14ac:dyDescent="0.25">
      <c r="A3389" s="15" t="s">
        <v>30</v>
      </c>
      <c r="B3389" s="15" t="s">
        <v>37</v>
      </c>
      <c r="C3389" t="s">
        <v>129</v>
      </c>
      <c r="D3389" s="15" t="s">
        <v>16</v>
      </c>
      <c r="E3389" t="s">
        <v>129</v>
      </c>
      <c r="F3389" s="15" t="s">
        <v>129</v>
      </c>
      <c r="G3389" t="s">
        <v>128</v>
      </c>
      <c r="H3389" s="15" t="s">
        <v>34</v>
      </c>
      <c r="I3389" t="s">
        <v>27</v>
      </c>
      <c r="J3389" s="15" t="s">
        <v>338</v>
      </c>
      <c r="K3389">
        <v>2</v>
      </c>
      <c r="L3389" s="19">
        <f>IF(AND(K3389=7,N3389&lt;M3389),1,IF(N3389&lt;M3389,K3389+1,K3389))</f>
        <v>2</v>
      </c>
      <c r="M3389" s="18">
        <v>3</v>
      </c>
      <c r="N3389" s="17">
        <v>4.416666666666667</v>
      </c>
      <c r="O3389" t="s">
        <v>582</v>
      </c>
      <c r="P3389" s="3">
        <v>359.55954443916846</v>
      </c>
      <c r="Q3389" s="3">
        <v>313.90004592723159</v>
      </c>
    </row>
    <row r="3390" spans="1:17" ht="15" x14ac:dyDescent="0.25">
      <c r="A3390" s="15" t="s">
        <v>30</v>
      </c>
      <c r="B3390" s="15" t="s">
        <v>37</v>
      </c>
      <c r="C3390" t="s">
        <v>129</v>
      </c>
      <c r="D3390" s="15" t="s">
        <v>16</v>
      </c>
      <c r="E3390" t="s">
        <v>129</v>
      </c>
      <c r="F3390" s="15" t="s">
        <v>129</v>
      </c>
      <c r="G3390" t="s">
        <v>128</v>
      </c>
      <c r="H3390" s="15" t="s">
        <v>34</v>
      </c>
      <c r="I3390" t="s">
        <v>27</v>
      </c>
      <c r="J3390" s="15" t="s">
        <v>338</v>
      </c>
      <c r="K3390">
        <v>3</v>
      </c>
      <c r="L3390" s="19">
        <f>IF(AND(K3390=7,N3390&lt;M3390),1,IF(N3390&lt;M3390,K3390+1,K3390))</f>
        <v>3</v>
      </c>
      <c r="M3390" s="18">
        <v>3</v>
      </c>
      <c r="N3390" s="17">
        <v>4.416666666666667</v>
      </c>
      <c r="O3390" t="s">
        <v>582</v>
      </c>
      <c r="P3390" s="3">
        <v>359.55954443916846</v>
      </c>
      <c r="Q3390" s="3">
        <v>313.90004592723159</v>
      </c>
    </row>
    <row r="3391" spans="1:17" ht="15" x14ac:dyDescent="0.25">
      <c r="A3391" s="15" t="s">
        <v>30</v>
      </c>
      <c r="B3391" s="15" t="s">
        <v>37</v>
      </c>
      <c r="C3391" t="s">
        <v>129</v>
      </c>
      <c r="D3391" s="15" t="s">
        <v>16</v>
      </c>
      <c r="E3391" t="s">
        <v>129</v>
      </c>
      <c r="F3391" s="15" t="s">
        <v>129</v>
      </c>
      <c r="G3391" t="s">
        <v>128</v>
      </c>
      <c r="H3391" s="15" t="s">
        <v>34</v>
      </c>
      <c r="I3391" t="s">
        <v>27</v>
      </c>
      <c r="J3391" s="15" t="s">
        <v>338</v>
      </c>
      <c r="K3391">
        <v>4</v>
      </c>
      <c r="L3391" s="19">
        <f>IF(AND(K3391=7,N3391&lt;M3391),1,IF(N3391&lt;M3391,K3391+1,K3391))</f>
        <v>4</v>
      </c>
      <c r="M3391" s="18">
        <v>3</v>
      </c>
      <c r="N3391" s="17">
        <v>4.416666666666667</v>
      </c>
      <c r="O3391" t="s">
        <v>582</v>
      </c>
      <c r="P3391" s="3">
        <v>359.55954443916846</v>
      </c>
      <c r="Q3391" s="3">
        <v>313.90004592723159</v>
      </c>
    </row>
    <row r="3392" spans="1:17" ht="15" x14ac:dyDescent="0.25">
      <c r="A3392" s="15" t="s">
        <v>30</v>
      </c>
      <c r="B3392" s="15" t="s">
        <v>37</v>
      </c>
      <c r="C3392" t="s">
        <v>129</v>
      </c>
      <c r="D3392" s="15" t="s">
        <v>16</v>
      </c>
      <c r="E3392" t="s">
        <v>129</v>
      </c>
      <c r="F3392" s="15" t="s">
        <v>129</v>
      </c>
      <c r="G3392" t="s">
        <v>128</v>
      </c>
      <c r="H3392" s="15" t="s">
        <v>34</v>
      </c>
      <c r="I3392" t="s">
        <v>27</v>
      </c>
      <c r="J3392" s="15" t="s">
        <v>338</v>
      </c>
      <c r="K3392">
        <v>5</v>
      </c>
      <c r="L3392" s="19">
        <f>IF(AND(K3392=7,N3392&lt;M3392),1,IF(N3392&lt;M3392,K3392+1,K3392))</f>
        <v>5</v>
      </c>
      <c r="M3392" s="18">
        <v>3</v>
      </c>
      <c r="N3392" s="17">
        <v>4.416666666666667</v>
      </c>
      <c r="O3392" t="s">
        <v>582</v>
      </c>
      <c r="P3392" s="3">
        <v>359.55954443916846</v>
      </c>
      <c r="Q3392" s="3">
        <v>313.90004592723159</v>
      </c>
    </row>
    <row r="3393" spans="1:17" ht="15" x14ac:dyDescent="0.25">
      <c r="A3393" s="15" t="s">
        <v>30</v>
      </c>
      <c r="B3393" s="15" t="s">
        <v>37</v>
      </c>
      <c r="C3393" t="s">
        <v>129</v>
      </c>
      <c r="D3393" s="15" t="s">
        <v>16</v>
      </c>
      <c r="E3393" t="s">
        <v>129</v>
      </c>
      <c r="F3393" s="15" t="s">
        <v>129</v>
      </c>
      <c r="G3393" t="s">
        <v>128</v>
      </c>
      <c r="H3393" s="15" t="s">
        <v>34</v>
      </c>
      <c r="I3393" t="s">
        <v>27</v>
      </c>
      <c r="J3393" s="15" t="s">
        <v>338</v>
      </c>
      <c r="K3393">
        <v>6</v>
      </c>
      <c r="L3393" s="19">
        <f>IF(AND(K3393=7,N3393&lt;M3393),1,IF(N3393&lt;M3393,K3393+1,K3393))</f>
        <v>6</v>
      </c>
      <c r="M3393" s="18">
        <v>3</v>
      </c>
      <c r="N3393" s="17">
        <v>4.416666666666667</v>
      </c>
      <c r="O3393" t="s">
        <v>582</v>
      </c>
      <c r="P3393" s="3">
        <v>359.55954443916846</v>
      </c>
      <c r="Q3393" s="3">
        <v>313.90004592723159</v>
      </c>
    </row>
    <row r="3394" spans="1:17" ht="15" x14ac:dyDescent="0.25">
      <c r="A3394" s="15" t="s">
        <v>30</v>
      </c>
      <c r="B3394" s="15" t="s">
        <v>37</v>
      </c>
      <c r="C3394" t="s">
        <v>129</v>
      </c>
      <c r="D3394" s="15" t="s">
        <v>16</v>
      </c>
      <c r="E3394" t="s">
        <v>129</v>
      </c>
      <c r="F3394" s="15" t="s">
        <v>129</v>
      </c>
      <c r="G3394" t="s">
        <v>128</v>
      </c>
      <c r="H3394" s="15" t="s">
        <v>34</v>
      </c>
      <c r="I3394" t="s">
        <v>27</v>
      </c>
      <c r="J3394" s="15" t="s">
        <v>338</v>
      </c>
      <c r="K3394">
        <v>7</v>
      </c>
      <c r="L3394" s="19">
        <f>IF(AND(K3394=7,N3394&lt;M3394),1,IF(N3394&lt;M3394,K3394+1,K3394))</f>
        <v>7</v>
      </c>
      <c r="M3394" s="18">
        <v>3</v>
      </c>
      <c r="N3394" s="17">
        <v>4.416666666666667</v>
      </c>
      <c r="O3394" t="s">
        <v>582</v>
      </c>
      <c r="P3394" s="3">
        <v>359.55954443916846</v>
      </c>
      <c r="Q3394" s="3">
        <v>313.90004592723159</v>
      </c>
    </row>
    <row r="3395" spans="1:17" ht="15" x14ac:dyDescent="0.25">
      <c r="A3395" s="15" t="s">
        <v>30</v>
      </c>
      <c r="B3395" s="15" t="s">
        <v>37</v>
      </c>
      <c r="C3395" t="s">
        <v>129</v>
      </c>
      <c r="D3395" s="15" t="s">
        <v>16</v>
      </c>
      <c r="E3395" t="s">
        <v>129</v>
      </c>
      <c r="F3395" s="15" t="s">
        <v>129</v>
      </c>
      <c r="G3395" t="s">
        <v>128</v>
      </c>
      <c r="H3395" s="15" t="s">
        <v>34</v>
      </c>
      <c r="I3395" t="s">
        <v>27</v>
      </c>
      <c r="J3395" s="15" t="s">
        <v>689</v>
      </c>
      <c r="K3395">
        <v>2</v>
      </c>
      <c r="L3395" s="19">
        <f>IF(AND(K3395=7,N3395&lt;M3395),1,IF(N3395&lt;M3395,K3395+1,K3395))</f>
        <v>2</v>
      </c>
      <c r="M3395" s="18">
        <v>3.5</v>
      </c>
      <c r="N3395" s="17">
        <v>5</v>
      </c>
      <c r="O3395" t="s">
        <v>582</v>
      </c>
      <c r="P3395" s="3">
        <v>359.55954443916846</v>
      </c>
      <c r="Q3395" s="3">
        <v>313.90004592723159</v>
      </c>
    </row>
    <row r="3396" spans="1:17" ht="15" x14ac:dyDescent="0.25">
      <c r="A3396" s="15" t="s">
        <v>30</v>
      </c>
      <c r="B3396" s="15" t="s">
        <v>37</v>
      </c>
      <c r="C3396" t="s">
        <v>129</v>
      </c>
      <c r="D3396" s="15" t="s">
        <v>16</v>
      </c>
      <c r="E3396" t="s">
        <v>129</v>
      </c>
      <c r="F3396" s="15" t="s">
        <v>129</v>
      </c>
      <c r="G3396" t="s">
        <v>128</v>
      </c>
      <c r="H3396" s="15" t="s">
        <v>34</v>
      </c>
      <c r="I3396" t="s">
        <v>27</v>
      </c>
      <c r="J3396" s="15" t="s">
        <v>689</v>
      </c>
      <c r="K3396">
        <v>3</v>
      </c>
      <c r="L3396" s="19">
        <f>IF(AND(K3396=7,N3396&lt;M3396),1,IF(N3396&lt;M3396,K3396+1,K3396))</f>
        <v>3</v>
      </c>
      <c r="M3396" s="18">
        <v>3.5</v>
      </c>
      <c r="N3396" s="17">
        <v>5</v>
      </c>
      <c r="O3396" t="s">
        <v>582</v>
      </c>
      <c r="P3396" s="3">
        <v>359.55954443916846</v>
      </c>
      <c r="Q3396" s="3">
        <v>313.90004592723159</v>
      </c>
    </row>
    <row r="3397" spans="1:17" ht="15" x14ac:dyDescent="0.25">
      <c r="A3397" s="15" t="s">
        <v>30</v>
      </c>
      <c r="B3397" s="15" t="s">
        <v>37</v>
      </c>
      <c r="C3397" t="s">
        <v>129</v>
      </c>
      <c r="D3397" s="15" t="s">
        <v>16</v>
      </c>
      <c r="E3397" t="s">
        <v>129</v>
      </c>
      <c r="F3397" s="15" t="s">
        <v>129</v>
      </c>
      <c r="G3397" t="s">
        <v>128</v>
      </c>
      <c r="H3397" s="15" t="s">
        <v>34</v>
      </c>
      <c r="I3397" t="s">
        <v>27</v>
      </c>
      <c r="J3397" s="15" t="s">
        <v>689</v>
      </c>
      <c r="K3397">
        <v>5</v>
      </c>
      <c r="L3397" s="19">
        <f>IF(AND(K3397=7,N3397&lt;M3397),1,IF(N3397&lt;M3397,K3397+1,K3397))</f>
        <v>5</v>
      </c>
      <c r="M3397" s="18">
        <v>3.5</v>
      </c>
      <c r="N3397" s="17">
        <v>5</v>
      </c>
      <c r="O3397" t="s">
        <v>582</v>
      </c>
      <c r="P3397" s="3">
        <v>359.55954443916846</v>
      </c>
      <c r="Q3397" s="3">
        <v>313.90004592723159</v>
      </c>
    </row>
    <row r="3398" spans="1:17" ht="15" x14ac:dyDescent="0.25">
      <c r="A3398" s="15" t="s">
        <v>30</v>
      </c>
      <c r="B3398" s="15" t="s">
        <v>37</v>
      </c>
      <c r="C3398" t="s">
        <v>129</v>
      </c>
      <c r="D3398" s="15" t="s">
        <v>16</v>
      </c>
      <c r="E3398" t="s">
        <v>129</v>
      </c>
      <c r="F3398" s="15" t="s">
        <v>129</v>
      </c>
      <c r="G3398" t="s">
        <v>128</v>
      </c>
      <c r="H3398" s="15" t="s">
        <v>34</v>
      </c>
      <c r="I3398" t="s">
        <v>27</v>
      </c>
      <c r="J3398" s="15" t="s">
        <v>689</v>
      </c>
      <c r="K3398">
        <v>6</v>
      </c>
      <c r="L3398" s="19">
        <f>IF(AND(K3398=7,N3398&lt;M3398),1,IF(N3398&lt;M3398,K3398+1,K3398))</f>
        <v>6</v>
      </c>
      <c r="M3398" s="18">
        <v>3.5</v>
      </c>
      <c r="N3398" s="17">
        <v>5</v>
      </c>
      <c r="O3398" t="s">
        <v>582</v>
      </c>
      <c r="P3398" s="3">
        <v>359.55954443916846</v>
      </c>
      <c r="Q3398" s="3">
        <v>313.90004592723159</v>
      </c>
    </row>
    <row r="3399" spans="1:17" ht="15" x14ac:dyDescent="0.25">
      <c r="A3399" s="15" t="s">
        <v>30</v>
      </c>
      <c r="B3399" s="15" t="s">
        <v>37</v>
      </c>
      <c r="C3399" t="s">
        <v>129</v>
      </c>
      <c r="D3399" s="15" t="s">
        <v>16</v>
      </c>
      <c r="E3399" t="s">
        <v>129</v>
      </c>
      <c r="F3399" s="15" t="s">
        <v>129</v>
      </c>
      <c r="G3399" t="s">
        <v>128</v>
      </c>
      <c r="H3399" s="15" t="s">
        <v>34</v>
      </c>
      <c r="I3399" t="s">
        <v>27</v>
      </c>
      <c r="J3399" s="15" t="s">
        <v>689</v>
      </c>
      <c r="K3399">
        <v>7</v>
      </c>
      <c r="L3399" s="19">
        <f>IF(AND(K3399=7,N3399&lt;M3399),1,IF(N3399&lt;M3399,K3399+1,K3399))</f>
        <v>7</v>
      </c>
      <c r="M3399" s="18">
        <v>3.5</v>
      </c>
      <c r="N3399" s="17">
        <v>5</v>
      </c>
      <c r="O3399" t="s">
        <v>582</v>
      </c>
      <c r="P3399" s="3">
        <v>359.55954443916846</v>
      </c>
      <c r="Q3399" s="3">
        <v>313.90004592723159</v>
      </c>
    </row>
    <row r="3400" spans="1:17" ht="15" x14ac:dyDescent="0.25">
      <c r="A3400" s="15" t="s">
        <v>30</v>
      </c>
      <c r="B3400" s="15" t="s">
        <v>37</v>
      </c>
      <c r="C3400" t="s">
        <v>129</v>
      </c>
      <c r="D3400" s="15" t="s">
        <v>16</v>
      </c>
      <c r="E3400" t="s">
        <v>129</v>
      </c>
      <c r="F3400" s="15" t="s">
        <v>129</v>
      </c>
      <c r="G3400" t="s">
        <v>128</v>
      </c>
      <c r="H3400" s="15" t="s">
        <v>34</v>
      </c>
      <c r="I3400" t="s">
        <v>27</v>
      </c>
      <c r="J3400" s="15" t="s">
        <v>515</v>
      </c>
      <c r="K3400">
        <v>1</v>
      </c>
      <c r="L3400" s="19">
        <f>IF(AND(K3400=7,N3400&lt;M3400),1,IF(N3400&lt;M3400,K3400+1,K3400))</f>
        <v>1</v>
      </c>
      <c r="M3400" s="18">
        <v>4</v>
      </c>
      <c r="N3400" s="17">
        <v>5.5</v>
      </c>
      <c r="O3400" t="s">
        <v>582</v>
      </c>
      <c r="P3400" s="3">
        <v>359.55954443916846</v>
      </c>
      <c r="Q3400" s="3">
        <v>313.90004592723159</v>
      </c>
    </row>
    <row r="3401" spans="1:17" ht="15" x14ac:dyDescent="0.25">
      <c r="A3401" s="15" t="s">
        <v>30</v>
      </c>
      <c r="B3401" s="15" t="s">
        <v>37</v>
      </c>
      <c r="C3401" t="s">
        <v>129</v>
      </c>
      <c r="D3401" s="15" t="s">
        <v>16</v>
      </c>
      <c r="E3401" t="s">
        <v>129</v>
      </c>
      <c r="F3401" s="15" t="s">
        <v>129</v>
      </c>
      <c r="G3401" t="s">
        <v>128</v>
      </c>
      <c r="H3401" s="15" t="s">
        <v>34</v>
      </c>
      <c r="I3401" t="s">
        <v>27</v>
      </c>
      <c r="J3401" s="15" t="s">
        <v>515</v>
      </c>
      <c r="K3401">
        <v>2</v>
      </c>
      <c r="L3401" s="19">
        <f>IF(AND(K3401=7,N3401&lt;M3401),1,IF(N3401&lt;M3401,K3401+1,K3401))</f>
        <v>2</v>
      </c>
      <c r="M3401" s="18">
        <v>4</v>
      </c>
      <c r="N3401" s="17">
        <v>5.5</v>
      </c>
      <c r="O3401" t="s">
        <v>582</v>
      </c>
      <c r="P3401" s="3">
        <v>359.55954443916846</v>
      </c>
      <c r="Q3401" s="3">
        <v>313.90004592723159</v>
      </c>
    </row>
    <row r="3402" spans="1:17" ht="15" x14ac:dyDescent="0.25">
      <c r="A3402" s="15" t="s">
        <v>30</v>
      </c>
      <c r="B3402" s="15" t="s">
        <v>37</v>
      </c>
      <c r="C3402" t="s">
        <v>129</v>
      </c>
      <c r="D3402" s="15" t="s">
        <v>16</v>
      </c>
      <c r="E3402" t="s">
        <v>129</v>
      </c>
      <c r="F3402" s="15" t="s">
        <v>129</v>
      </c>
      <c r="G3402" t="s">
        <v>128</v>
      </c>
      <c r="H3402" s="15" t="s">
        <v>34</v>
      </c>
      <c r="I3402" t="s">
        <v>27</v>
      </c>
      <c r="J3402" s="15" t="s">
        <v>515</v>
      </c>
      <c r="K3402">
        <v>3</v>
      </c>
      <c r="L3402" s="19">
        <f>IF(AND(K3402=7,N3402&lt;M3402),1,IF(N3402&lt;M3402,K3402+1,K3402))</f>
        <v>3</v>
      </c>
      <c r="M3402" s="18">
        <v>3.8333333333333335</v>
      </c>
      <c r="N3402" s="17">
        <v>5.333333333333333</v>
      </c>
      <c r="O3402" t="s">
        <v>582</v>
      </c>
      <c r="P3402" s="3">
        <v>359.55954443916846</v>
      </c>
      <c r="Q3402" s="3">
        <v>313.90004592723159</v>
      </c>
    </row>
    <row r="3403" spans="1:17" ht="15" x14ac:dyDescent="0.25">
      <c r="A3403" s="15" t="s">
        <v>30</v>
      </c>
      <c r="B3403" s="15" t="s">
        <v>37</v>
      </c>
      <c r="C3403" t="s">
        <v>129</v>
      </c>
      <c r="D3403" s="15" t="s">
        <v>16</v>
      </c>
      <c r="E3403" t="s">
        <v>129</v>
      </c>
      <c r="F3403" s="15" t="s">
        <v>129</v>
      </c>
      <c r="G3403" t="s">
        <v>128</v>
      </c>
      <c r="H3403" s="15" t="s">
        <v>34</v>
      </c>
      <c r="I3403" t="s">
        <v>27</v>
      </c>
      <c r="J3403" s="15" t="s">
        <v>515</v>
      </c>
      <c r="K3403">
        <v>4</v>
      </c>
      <c r="L3403" s="19">
        <f>IF(AND(K3403=7,N3403&lt;M3403),1,IF(N3403&lt;M3403,K3403+1,K3403))</f>
        <v>4</v>
      </c>
      <c r="M3403" s="18">
        <v>4.583333333333333</v>
      </c>
      <c r="N3403" s="17">
        <v>6.083333333333333</v>
      </c>
      <c r="O3403" t="s">
        <v>582</v>
      </c>
      <c r="P3403" s="3">
        <v>359.55954443916846</v>
      </c>
      <c r="Q3403" s="3">
        <v>313.90004592723159</v>
      </c>
    </row>
    <row r="3404" spans="1:17" ht="15" x14ac:dyDescent="0.25">
      <c r="A3404" s="15" t="s">
        <v>30</v>
      </c>
      <c r="B3404" s="15" t="s">
        <v>37</v>
      </c>
      <c r="C3404" t="s">
        <v>129</v>
      </c>
      <c r="D3404" s="15" t="s">
        <v>16</v>
      </c>
      <c r="E3404" t="s">
        <v>129</v>
      </c>
      <c r="F3404" s="15" t="s">
        <v>129</v>
      </c>
      <c r="G3404" t="s">
        <v>128</v>
      </c>
      <c r="H3404" s="15" t="s">
        <v>34</v>
      </c>
      <c r="I3404" t="s">
        <v>27</v>
      </c>
      <c r="J3404" s="15" t="s">
        <v>515</v>
      </c>
      <c r="K3404">
        <v>5</v>
      </c>
      <c r="L3404" s="19">
        <f>IF(AND(K3404=7,N3404&lt;M3404),1,IF(N3404&lt;M3404,K3404+1,K3404))</f>
        <v>5</v>
      </c>
      <c r="M3404" s="18">
        <v>3.8333333333333335</v>
      </c>
      <c r="N3404" s="17">
        <v>5.333333333333333</v>
      </c>
      <c r="O3404" t="s">
        <v>582</v>
      </c>
      <c r="P3404" s="3">
        <v>359.55954443916846</v>
      </c>
      <c r="Q3404" s="3">
        <v>313.90004592723159</v>
      </c>
    </row>
    <row r="3405" spans="1:17" ht="15" x14ac:dyDescent="0.25">
      <c r="A3405" s="15" t="s">
        <v>30</v>
      </c>
      <c r="B3405" s="15" t="s">
        <v>37</v>
      </c>
      <c r="C3405" t="s">
        <v>129</v>
      </c>
      <c r="D3405" s="15" t="s">
        <v>16</v>
      </c>
      <c r="E3405" t="s">
        <v>129</v>
      </c>
      <c r="F3405" s="15" t="s">
        <v>129</v>
      </c>
      <c r="G3405" t="s">
        <v>128</v>
      </c>
      <c r="H3405" s="15" t="s">
        <v>34</v>
      </c>
      <c r="I3405" t="s">
        <v>27</v>
      </c>
      <c r="J3405" s="15" t="s">
        <v>515</v>
      </c>
      <c r="K3405">
        <v>6</v>
      </c>
      <c r="L3405" s="19">
        <f>IF(AND(K3405=7,N3405&lt;M3405),1,IF(N3405&lt;M3405,K3405+1,K3405))</f>
        <v>6</v>
      </c>
      <c r="M3405" s="18">
        <v>4</v>
      </c>
      <c r="N3405" s="17">
        <v>5.5</v>
      </c>
      <c r="O3405" t="s">
        <v>582</v>
      </c>
      <c r="P3405" s="3">
        <v>359.55954443916846</v>
      </c>
      <c r="Q3405" s="3">
        <v>313.90004592723159</v>
      </c>
    </row>
    <row r="3406" spans="1:17" ht="15" x14ac:dyDescent="0.25">
      <c r="A3406" s="15" t="s">
        <v>30</v>
      </c>
      <c r="B3406" s="15" t="s">
        <v>37</v>
      </c>
      <c r="C3406" t="s">
        <v>129</v>
      </c>
      <c r="D3406" s="15" t="s">
        <v>16</v>
      </c>
      <c r="E3406" t="s">
        <v>129</v>
      </c>
      <c r="F3406" s="15" t="s">
        <v>129</v>
      </c>
      <c r="G3406" t="s">
        <v>128</v>
      </c>
      <c r="H3406" s="15" t="s">
        <v>34</v>
      </c>
      <c r="I3406" t="s">
        <v>27</v>
      </c>
      <c r="J3406" s="15" t="s">
        <v>515</v>
      </c>
      <c r="K3406">
        <v>7</v>
      </c>
      <c r="L3406" s="19">
        <f>IF(AND(K3406=7,N3406&lt;M3406),1,IF(N3406&lt;M3406,K3406+1,K3406))</f>
        <v>7</v>
      </c>
      <c r="M3406" s="18">
        <v>4.666666666666667</v>
      </c>
      <c r="N3406" s="17">
        <v>6.166666666666667</v>
      </c>
      <c r="O3406" t="s">
        <v>582</v>
      </c>
      <c r="P3406" s="3">
        <v>359.55954443916846</v>
      </c>
      <c r="Q3406" s="3">
        <v>313.90004592723159</v>
      </c>
    </row>
    <row r="3407" spans="1:17" ht="15" x14ac:dyDescent="0.25">
      <c r="A3407" s="15" t="s">
        <v>30</v>
      </c>
      <c r="B3407" s="15" t="s">
        <v>37</v>
      </c>
      <c r="C3407" t="s">
        <v>129</v>
      </c>
      <c r="D3407" s="15" t="s">
        <v>16</v>
      </c>
      <c r="E3407" t="s">
        <v>129</v>
      </c>
      <c r="F3407" s="15" t="s">
        <v>129</v>
      </c>
      <c r="G3407" t="s">
        <v>128</v>
      </c>
      <c r="H3407" s="15" t="s">
        <v>34</v>
      </c>
      <c r="I3407" t="s">
        <v>27</v>
      </c>
      <c r="J3407" s="15" t="s">
        <v>381</v>
      </c>
      <c r="K3407">
        <v>1</v>
      </c>
      <c r="L3407" s="19">
        <f>IF(AND(K3407=7,N3407&lt;M3407),1,IF(N3407&lt;M3407,K3407+1,K3407))</f>
        <v>1</v>
      </c>
      <c r="M3407" s="18">
        <v>4.833333333333333</v>
      </c>
      <c r="N3407" s="17">
        <v>6.333333333333333</v>
      </c>
      <c r="O3407" t="s">
        <v>582</v>
      </c>
      <c r="P3407" s="3">
        <v>359.55954443916846</v>
      </c>
      <c r="Q3407" s="3">
        <v>313.90004592723159</v>
      </c>
    </row>
    <row r="3408" spans="1:17" ht="15" x14ac:dyDescent="0.25">
      <c r="A3408" s="15" t="s">
        <v>30</v>
      </c>
      <c r="B3408" s="15" t="s">
        <v>37</v>
      </c>
      <c r="C3408" t="s">
        <v>129</v>
      </c>
      <c r="D3408" s="15" t="s">
        <v>16</v>
      </c>
      <c r="E3408" t="s">
        <v>129</v>
      </c>
      <c r="F3408" s="15" t="s">
        <v>129</v>
      </c>
      <c r="G3408" t="s">
        <v>128</v>
      </c>
      <c r="H3408" s="15" t="s">
        <v>34</v>
      </c>
      <c r="I3408" t="s">
        <v>27</v>
      </c>
      <c r="J3408" s="15" t="s">
        <v>381</v>
      </c>
      <c r="K3408">
        <v>2</v>
      </c>
      <c r="L3408" s="19">
        <f>IF(AND(K3408=7,N3408&lt;M3408),1,IF(N3408&lt;M3408,K3408+1,K3408))</f>
        <v>2</v>
      </c>
      <c r="M3408" s="18">
        <v>5.583333333333333</v>
      </c>
      <c r="N3408" s="17">
        <v>7.083333333333333</v>
      </c>
      <c r="O3408" t="s">
        <v>582</v>
      </c>
      <c r="P3408" s="3">
        <v>359.55954443916846</v>
      </c>
      <c r="Q3408" s="3">
        <v>313.90004592723159</v>
      </c>
    </row>
    <row r="3409" spans="1:17" ht="15" x14ac:dyDescent="0.25">
      <c r="A3409" s="15" t="s">
        <v>30</v>
      </c>
      <c r="B3409" s="15" t="s">
        <v>37</v>
      </c>
      <c r="C3409" t="s">
        <v>129</v>
      </c>
      <c r="D3409" s="15" t="s">
        <v>16</v>
      </c>
      <c r="E3409" t="s">
        <v>129</v>
      </c>
      <c r="F3409" s="15" t="s">
        <v>129</v>
      </c>
      <c r="G3409" t="s">
        <v>128</v>
      </c>
      <c r="H3409" s="15" t="s">
        <v>34</v>
      </c>
      <c r="I3409" t="s">
        <v>27</v>
      </c>
      <c r="J3409" s="15" t="s">
        <v>381</v>
      </c>
      <c r="K3409">
        <v>3</v>
      </c>
      <c r="L3409" s="19">
        <f>IF(AND(K3409=7,N3409&lt;M3409),1,IF(N3409&lt;M3409,K3409+1,K3409))</f>
        <v>3</v>
      </c>
      <c r="M3409" s="18">
        <v>5</v>
      </c>
      <c r="N3409" s="17">
        <v>6.5</v>
      </c>
      <c r="O3409" t="s">
        <v>582</v>
      </c>
      <c r="P3409" s="3">
        <v>359.55954443916846</v>
      </c>
      <c r="Q3409" s="3">
        <v>313.90004592723159</v>
      </c>
    </row>
    <row r="3410" spans="1:17" ht="15" x14ac:dyDescent="0.25">
      <c r="A3410" s="15" t="s">
        <v>30</v>
      </c>
      <c r="B3410" s="15" t="s">
        <v>37</v>
      </c>
      <c r="C3410" t="s">
        <v>129</v>
      </c>
      <c r="D3410" s="15" t="s">
        <v>16</v>
      </c>
      <c r="E3410" t="s">
        <v>129</v>
      </c>
      <c r="F3410" s="15" t="s">
        <v>129</v>
      </c>
      <c r="G3410" t="s">
        <v>128</v>
      </c>
      <c r="H3410" s="15" t="s">
        <v>34</v>
      </c>
      <c r="I3410" t="s">
        <v>27</v>
      </c>
      <c r="J3410" s="15" t="s">
        <v>381</v>
      </c>
      <c r="K3410">
        <v>4</v>
      </c>
      <c r="L3410" s="19">
        <f>IF(AND(K3410=7,N3410&lt;M3410),1,IF(N3410&lt;M3410,K3410+1,K3410))</f>
        <v>4</v>
      </c>
      <c r="M3410" s="18">
        <v>5.833333333333333</v>
      </c>
      <c r="N3410" s="17">
        <v>7.333333333333333</v>
      </c>
      <c r="O3410" t="s">
        <v>582</v>
      </c>
      <c r="P3410" s="3">
        <v>359.55954443916846</v>
      </c>
      <c r="Q3410" s="3">
        <v>313.90004592723159</v>
      </c>
    </row>
    <row r="3411" spans="1:17" ht="15" x14ac:dyDescent="0.25">
      <c r="A3411" s="15" t="s">
        <v>30</v>
      </c>
      <c r="B3411" s="15" t="s">
        <v>37</v>
      </c>
      <c r="C3411" t="s">
        <v>129</v>
      </c>
      <c r="D3411" s="15" t="s">
        <v>16</v>
      </c>
      <c r="E3411" t="s">
        <v>129</v>
      </c>
      <c r="F3411" s="15" t="s">
        <v>129</v>
      </c>
      <c r="G3411" t="s">
        <v>128</v>
      </c>
      <c r="H3411" s="15" t="s">
        <v>34</v>
      </c>
      <c r="I3411" t="s">
        <v>27</v>
      </c>
      <c r="J3411" s="15" t="s">
        <v>381</v>
      </c>
      <c r="K3411">
        <v>5</v>
      </c>
      <c r="L3411" s="19">
        <f>IF(AND(K3411=7,N3411&lt;M3411),1,IF(N3411&lt;M3411,K3411+1,K3411))</f>
        <v>5</v>
      </c>
      <c r="M3411" s="18">
        <v>5</v>
      </c>
      <c r="N3411" s="17">
        <v>6.5</v>
      </c>
      <c r="O3411" t="s">
        <v>582</v>
      </c>
      <c r="P3411" s="3">
        <v>359.55954443916846</v>
      </c>
      <c r="Q3411" s="3">
        <v>313.90004592723159</v>
      </c>
    </row>
    <row r="3412" spans="1:17" ht="15" x14ac:dyDescent="0.25">
      <c r="A3412" s="15" t="s">
        <v>30</v>
      </c>
      <c r="B3412" s="15" t="s">
        <v>37</v>
      </c>
      <c r="C3412" t="s">
        <v>129</v>
      </c>
      <c r="D3412" s="15" t="s">
        <v>16</v>
      </c>
      <c r="E3412" t="s">
        <v>129</v>
      </c>
      <c r="F3412" s="15" t="s">
        <v>129</v>
      </c>
      <c r="G3412" t="s">
        <v>128</v>
      </c>
      <c r="H3412" s="15" t="s">
        <v>34</v>
      </c>
      <c r="I3412" t="s">
        <v>27</v>
      </c>
      <c r="J3412" s="15" t="s">
        <v>381</v>
      </c>
      <c r="K3412">
        <v>6</v>
      </c>
      <c r="L3412" s="19">
        <f>IF(AND(K3412=7,N3412&lt;M3412),1,IF(N3412&lt;M3412,K3412+1,K3412))</f>
        <v>6</v>
      </c>
      <c r="M3412" s="18">
        <v>5</v>
      </c>
      <c r="N3412" s="17">
        <v>6.5</v>
      </c>
      <c r="O3412" t="s">
        <v>582</v>
      </c>
      <c r="P3412" s="3">
        <v>359.55954443916846</v>
      </c>
      <c r="Q3412" s="3">
        <v>313.90004592723159</v>
      </c>
    </row>
    <row r="3413" spans="1:17" ht="15" x14ac:dyDescent="0.25">
      <c r="A3413" s="15" t="s">
        <v>30</v>
      </c>
      <c r="B3413" s="15" t="s">
        <v>37</v>
      </c>
      <c r="C3413" t="s">
        <v>129</v>
      </c>
      <c r="D3413" s="15" t="s">
        <v>16</v>
      </c>
      <c r="E3413" t="s">
        <v>129</v>
      </c>
      <c r="F3413" s="15" t="s">
        <v>129</v>
      </c>
      <c r="G3413" t="s">
        <v>128</v>
      </c>
      <c r="H3413" s="15" t="s">
        <v>34</v>
      </c>
      <c r="I3413" t="s">
        <v>27</v>
      </c>
      <c r="J3413" s="15" t="s">
        <v>381</v>
      </c>
      <c r="K3413">
        <v>7</v>
      </c>
      <c r="L3413" s="19">
        <f>IF(AND(K3413=7,N3413&lt;M3413),1,IF(N3413&lt;M3413,K3413+1,K3413))</f>
        <v>7</v>
      </c>
      <c r="M3413" s="18">
        <v>5</v>
      </c>
      <c r="N3413" s="17">
        <v>6.5</v>
      </c>
      <c r="O3413" t="s">
        <v>582</v>
      </c>
      <c r="P3413" s="3">
        <v>359.55954443916846</v>
      </c>
      <c r="Q3413" s="3">
        <v>313.90004592723159</v>
      </c>
    </row>
    <row r="3414" spans="1:17" ht="15" x14ac:dyDescent="0.25">
      <c r="A3414" s="15" t="s">
        <v>30</v>
      </c>
      <c r="B3414" s="15" t="s">
        <v>37</v>
      </c>
      <c r="C3414" t="s">
        <v>129</v>
      </c>
      <c r="D3414" s="15" t="s">
        <v>16</v>
      </c>
      <c r="E3414" t="s">
        <v>129</v>
      </c>
      <c r="F3414" s="15" t="s">
        <v>129</v>
      </c>
      <c r="G3414" t="s">
        <v>128</v>
      </c>
      <c r="H3414" s="15" t="s">
        <v>34</v>
      </c>
      <c r="I3414" t="s">
        <v>27</v>
      </c>
      <c r="J3414" s="15" t="s">
        <v>272</v>
      </c>
      <c r="K3414">
        <v>1</v>
      </c>
      <c r="L3414" s="19">
        <f>IF(AND(K3414=7,N3414&lt;M3414),1,IF(N3414&lt;M3414,K3414+1,K3414))</f>
        <v>1</v>
      </c>
      <c r="M3414" s="18">
        <v>6</v>
      </c>
      <c r="N3414" s="17">
        <v>7.5</v>
      </c>
      <c r="O3414" t="s">
        <v>582</v>
      </c>
      <c r="P3414" s="3">
        <v>359.55954443916846</v>
      </c>
      <c r="Q3414" s="3">
        <v>313.90004592723159</v>
      </c>
    </row>
    <row r="3415" spans="1:17" ht="15" x14ac:dyDescent="0.25">
      <c r="A3415" s="15" t="s">
        <v>30</v>
      </c>
      <c r="B3415" s="15" t="s">
        <v>37</v>
      </c>
      <c r="C3415" t="s">
        <v>129</v>
      </c>
      <c r="D3415" s="15" t="s">
        <v>16</v>
      </c>
      <c r="E3415" t="s">
        <v>129</v>
      </c>
      <c r="F3415" s="15" t="s">
        <v>129</v>
      </c>
      <c r="G3415" t="s">
        <v>128</v>
      </c>
      <c r="H3415" s="15" t="s">
        <v>34</v>
      </c>
      <c r="I3415" t="s">
        <v>27</v>
      </c>
      <c r="J3415" s="15" t="s">
        <v>272</v>
      </c>
      <c r="K3415">
        <v>2</v>
      </c>
      <c r="L3415" s="19">
        <f>IF(AND(K3415=7,N3415&lt;M3415),1,IF(N3415&lt;M3415,K3415+1,K3415))</f>
        <v>2</v>
      </c>
      <c r="M3415" s="18">
        <v>6.25</v>
      </c>
      <c r="N3415" s="17">
        <v>7.75</v>
      </c>
      <c r="O3415" t="s">
        <v>582</v>
      </c>
      <c r="P3415" s="3">
        <v>359.55954443916846</v>
      </c>
      <c r="Q3415" s="3">
        <v>313.90004592723159</v>
      </c>
    </row>
    <row r="3416" spans="1:17" ht="15" x14ac:dyDescent="0.25">
      <c r="A3416" s="15" t="s">
        <v>30</v>
      </c>
      <c r="B3416" s="15" t="s">
        <v>37</v>
      </c>
      <c r="C3416" t="s">
        <v>129</v>
      </c>
      <c r="D3416" s="15" t="s">
        <v>16</v>
      </c>
      <c r="E3416" t="s">
        <v>129</v>
      </c>
      <c r="F3416" s="15" t="s">
        <v>129</v>
      </c>
      <c r="G3416" t="s">
        <v>128</v>
      </c>
      <c r="H3416" s="15" t="s">
        <v>34</v>
      </c>
      <c r="I3416" t="s">
        <v>27</v>
      </c>
      <c r="J3416" s="15" t="s">
        <v>272</v>
      </c>
      <c r="K3416">
        <v>3</v>
      </c>
      <c r="L3416" s="19">
        <f>IF(AND(K3416=7,N3416&lt;M3416),1,IF(N3416&lt;M3416,K3416+1,K3416))</f>
        <v>3</v>
      </c>
      <c r="M3416" s="18">
        <v>6</v>
      </c>
      <c r="N3416" s="17">
        <v>7.5</v>
      </c>
      <c r="O3416" t="s">
        <v>582</v>
      </c>
      <c r="P3416" s="3">
        <v>359.55954443916846</v>
      </c>
      <c r="Q3416" s="3">
        <v>313.90004592723159</v>
      </c>
    </row>
    <row r="3417" spans="1:17" ht="15" x14ac:dyDescent="0.25">
      <c r="A3417" s="15" t="s">
        <v>30</v>
      </c>
      <c r="B3417" s="15" t="s">
        <v>37</v>
      </c>
      <c r="C3417" t="s">
        <v>129</v>
      </c>
      <c r="D3417" s="15" t="s">
        <v>16</v>
      </c>
      <c r="E3417" t="s">
        <v>129</v>
      </c>
      <c r="F3417" s="15" t="s">
        <v>129</v>
      </c>
      <c r="G3417" t="s">
        <v>128</v>
      </c>
      <c r="H3417" s="15" t="s">
        <v>34</v>
      </c>
      <c r="I3417" t="s">
        <v>27</v>
      </c>
      <c r="J3417" s="15" t="s">
        <v>272</v>
      </c>
      <c r="K3417">
        <v>4</v>
      </c>
      <c r="L3417" s="19">
        <f>IF(AND(K3417=7,N3417&lt;M3417),1,IF(N3417&lt;M3417,K3417+1,K3417))</f>
        <v>4</v>
      </c>
      <c r="M3417" s="18">
        <v>6.25</v>
      </c>
      <c r="N3417" s="17">
        <v>7.75</v>
      </c>
      <c r="O3417" t="s">
        <v>582</v>
      </c>
      <c r="P3417" s="3">
        <v>359.55954443916846</v>
      </c>
      <c r="Q3417" s="3">
        <v>313.90004592723159</v>
      </c>
    </row>
    <row r="3418" spans="1:17" ht="15" x14ac:dyDescent="0.25">
      <c r="A3418" s="15" t="s">
        <v>30</v>
      </c>
      <c r="B3418" s="15" t="s">
        <v>37</v>
      </c>
      <c r="C3418" t="s">
        <v>129</v>
      </c>
      <c r="D3418" s="15" t="s">
        <v>16</v>
      </c>
      <c r="E3418" t="s">
        <v>129</v>
      </c>
      <c r="F3418" s="15" t="s">
        <v>129</v>
      </c>
      <c r="G3418" t="s">
        <v>128</v>
      </c>
      <c r="H3418" s="15" t="s">
        <v>34</v>
      </c>
      <c r="I3418" t="s">
        <v>27</v>
      </c>
      <c r="J3418" s="15" t="s">
        <v>272</v>
      </c>
      <c r="K3418">
        <v>5</v>
      </c>
      <c r="L3418" s="19">
        <f>IF(AND(K3418=7,N3418&lt;M3418),1,IF(N3418&lt;M3418,K3418+1,K3418))</f>
        <v>5</v>
      </c>
      <c r="M3418" s="18">
        <v>6</v>
      </c>
      <c r="N3418" s="17">
        <v>7.5</v>
      </c>
      <c r="O3418" t="s">
        <v>582</v>
      </c>
      <c r="P3418" s="3">
        <v>359.55954443916846</v>
      </c>
      <c r="Q3418" s="3">
        <v>313.90004592723159</v>
      </c>
    </row>
    <row r="3419" spans="1:17" ht="15" x14ac:dyDescent="0.25">
      <c r="A3419" s="15" t="s">
        <v>30</v>
      </c>
      <c r="B3419" s="15" t="s">
        <v>37</v>
      </c>
      <c r="C3419" t="s">
        <v>129</v>
      </c>
      <c r="D3419" s="15" t="s">
        <v>16</v>
      </c>
      <c r="E3419" t="s">
        <v>129</v>
      </c>
      <c r="F3419" s="15" t="s">
        <v>129</v>
      </c>
      <c r="G3419" t="s">
        <v>128</v>
      </c>
      <c r="H3419" s="15" t="s">
        <v>34</v>
      </c>
      <c r="I3419" t="s">
        <v>27</v>
      </c>
      <c r="J3419" s="15" t="s">
        <v>272</v>
      </c>
      <c r="K3419">
        <v>6</v>
      </c>
      <c r="L3419" s="19">
        <f>IF(AND(K3419=7,N3419&lt;M3419),1,IF(N3419&lt;M3419,K3419+1,K3419))</f>
        <v>6</v>
      </c>
      <c r="M3419" s="18">
        <v>6</v>
      </c>
      <c r="N3419" s="17">
        <v>7.5</v>
      </c>
      <c r="O3419" t="s">
        <v>582</v>
      </c>
      <c r="P3419" s="3">
        <v>359.55954443916846</v>
      </c>
      <c r="Q3419" s="3">
        <v>313.90004592723159</v>
      </c>
    </row>
    <row r="3420" spans="1:17" ht="15" x14ac:dyDescent="0.25">
      <c r="A3420" s="15" t="s">
        <v>30</v>
      </c>
      <c r="B3420" s="15" t="s">
        <v>37</v>
      </c>
      <c r="C3420" t="s">
        <v>129</v>
      </c>
      <c r="D3420" s="15" t="s">
        <v>16</v>
      </c>
      <c r="E3420" t="s">
        <v>129</v>
      </c>
      <c r="F3420" s="15" t="s">
        <v>129</v>
      </c>
      <c r="G3420" t="s">
        <v>128</v>
      </c>
      <c r="H3420" s="15" t="s">
        <v>34</v>
      </c>
      <c r="I3420" t="s">
        <v>27</v>
      </c>
      <c r="J3420" s="15" t="s">
        <v>272</v>
      </c>
      <c r="K3420">
        <v>7</v>
      </c>
      <c r="L3420" s="19">
        <f>IF(AND(K3420=7,N3420&lt;M3420),1,IF(N3420&lt;M3420,K3420+1,K3420))</f>
        <v>7</v>
      </c>
      <c r="M3420" s="18">
        <v>6</v>
      </c>
      <c r="N3420" s="17">
        <v>7.5</v>
      </c>
      <c r="O3420" t="s">
        <v>582</v>
      </c>
      <c r="P3420" s="3">
        <v>359.55954443916846</v>
      </c>
      <c r="Q3420" s="3">
        <v>313.90004592723159</v>
      </c>
    </row>
    <row r="3421" spans="1:17" ht="15" x14ac:dyDescent="0.25">
      <c r="A3421" s="15" t="s">
        <v>30</v>
      </c>
      <c r="B3421" s="15" t="s">
        <v>37</v>
      </c>
      <c r="C3421" t="s">
        <v>129</v>
      </c>
      <c r="D3421" s="15" t="s">
        <v>16</v>
      </c>
      <c r="E3421" t="s">
        <v>129</v>
      </c>
      <c r="F3421" s="15" t="s">
        <v>129</v>
      </c>
      <c r="G3421" t="s">
        <v>128</v>
      </c>
      <c r="H3421" s="15" t="s">
        <v>34</v>
      </c>
      <c r="I3421" t="s">
        <v>27</v>
      </c>
      <c r="J3421" s="15" t="s">
        <v>127</v>
      </c>
      <c r="K3421">
        <v>1</v>
      </c>
      <c r="L3421" s="19">
        <f>IF(AND(K3421=7,N3421&lt;M3421),1,IF(N3421&lt;M3421,K3421+1,K3421))</f>
        <v>1</v>
      </c>
      <c r="M3421" s="18">
        <v>7</v>
      </c>
      <c r="N3421" s="17">
        <v>8.5</v>
      </c>
      <c r="O3421" t="s">
        <v>582</v>
      </c>
      <c r="P3421" s="3">
        <v>359.55954443916846</v>
      </c>
      <c r="Q3421" s="3">
        <v>313.90004592723159</v>
      </c>
    </row>
    <row r="3422" spans="1:17" ht="15" x14ac:dyDescent="0.25">
      <c r="A3422" s="15" t="s">
        <v>30</v>
      </c>
      <c r="B3422" s="15" t="s">
        <v>37</v>
      </c>
      <c r="C3422" t="s">
        <v>129</v>
      </c>
      <c r="D3422" s="15" t="s">
        <v>16</v>
      </c>
      <c r="E3422" t="s">
        <v>129</v>
      </c>
      <c r="F3422" s="15" t="s">
        <v>129</v>
      </c>
      <c r="G3422" t="s">
        <v>128</v>
      </c>
      <c r="H3422" s="15" t="s">
        <v>34</v>
      </c>
      <c r="I3422" t="s">
        <v>27</v>
      </c>
      <c r="J3422" s="15" t="s">
        <v>127</v>
      </c>
      <c r="K3422">
        <v>2</v>
      </c>
      <c r="L3422" s="19">
        <f>IF(AND(K3422=7,N3422&lt;M3422),1,IF(N3422&lt;M3422,K3422+1,K3422))</f>
        <v>2</v>
      </c>
      <c r="M3422" s="18">
        <v>7</v>
      </c>
      <c r="N3422" s="17">
        <v>8.5</v>
      </c>
      <c r="O3422" t="s">
        <v>582</v>
      </c>
      <c r="P3422" s="3">
        <v>359.55954443916846</v>
      </c>
      <c r="Q3422" s="3">
        <v>313.90004592723159</v>
      </c>
    </row>
    <row r="3423" spans="1:17" ht="15" x14ac:dyDescent="0.25">
      <c r="A3423" s="15" t="s">
        <v>30</v>
      </c>
      <c r="B3423" s="15" t="s">
        <v>37</v>
      </c>
      <c r="C3423" t="s">
        <v>129</v>
      </c>
      <c r="D3423" s="15" t="s">
        <v>16</v>
      </c>
      <c r="E3423" t="s">
        <v>129</v>
      </c>
      <c r="F3423" s="15" t="s">
        <v>129</v>
      </c>
      <c r="G3423" t="s">
        <v>128</v>
      </c>
      <c r="H3423" s="15" t="s">
        <v>34</v>
      </c>
      <c r="I3423" t="s">
        <v>27</v>
      </c>
      <c r="J3423" s="15" t="s">
        <v>127</v>
      </c>
      <c r="K3423">
        <v>3</v>
      </c>
      <c r="L3423" s="19">
        <f>IF(AND(K3423=7,N3423&lt;M3423),1,IF(N3423&lt;M3423,K3423+1,K3423))</f>
        <v>3</v>
      </c>
      <c r="M3423" s="18">
        <v>6.916666666666667</v>
      </c>
      <c r="N3423" s="17">
        <v>8.4166666666666661</v>
      </c>
      <c r="O3423" t="s">
        <v>582</v>
      </c>
      <c r="P3423" s="3">
        <v>359.55954443916846</v>
      </c>
      <c r="Q3423" s="3">
        <v>313.90004592723159</v>
      </c>
    </row>
    <row r="3424" spans="1:17" ht="15" x14ac:dyDescent="0.25">
      <c r="A3424" s="15" t="s">
        <v>30</v>
      </c>
      <c r="B3424" s="15" t="s">
        <v>37</v>
      </c>
      <c r="C3424" t="s">
        <v>129</v>
      </c>
      <c r="D3424" s="15" t="s">
        <v>16</v>
      </c>
      <c r="E3424" t="s">
        <v>129</v>
      </c>
      <c r="F3424" s="15" t="s">
        <v>129</v>
      </c>
      <c r="G3424" t="s">
        <v>128</v>
      </c>
      <c r="H3424" s="15" t="s">
        <v>34</v>
      </c>
      <c r="I3424" t="s">
        <v>27</v>
      </c>
      <c r="J3424" s="15" t="s">
        <v>127</v>
      </c>
      <c r="K3424">
        <v>4</v>
      </c>
      <c r="L3424" s="19">
        <f>IF(AND(K3424=7,N3424&lt;M3424),1,IF(N3424&lt;M3424,K3424+1,K3424))</f>
        <v>4</v>
      </c>
      <c r="M3424" s="18">
        <v>7</v>
      </c>
      <c r="N3424" s="17">
        <v>8.5</v>
      </c>
      <c r="O3424" t="s">
        <v>582</v>
      </c>
      <c r="P3424" s="3">
        <v>359.55954443916846</v>
      </c>
      <c r="Q3424" s="3">
        <v>313.90004592723159</v>
      </c>
    </row>
    <row r="3425" spans="1:17" ht="15" x14ac:dyDescent="0.25">
      <c r="A3425" s="15" t="s">
        <v>30</v>
      </c>
      <c r="B3425" s="15" t="s">
        <v>37</v>
      </c>
      <c r="C3425" t="s">
        <v>129</v>
      </c>
      <c r="D3425" s="15" t="s">
        <v>16</v>
      </c>
      <c r="E3425" t="s">
        <v>129</v>
      </c>
      <c r="F3425" s="15" t="s">
        <v>129</v>
      </c>
      <c r="G3425" t="s">
        <v>128</v>
      </c>
      <c r="H3425" s="15" t="s">
        <v>34</v>
      </c>
      <c r="I3425" t="s">
        <v>27</v>
      </c>
      <c r="J3425" s="15" t="s">
        <v>127</v>
      </c>
      <c r="K3425">
        <v>5</v>
      </c>
      <c r="L3425" s="19">
        <f>IF(AND(K3425=7,N3425&lt;M3425),1,IF(N3425&lt;M3425,K3425+1,K3425))</f>
        <v>5</v>
      </c>
      <c r="M3425" s="18">
        <v>7.583333333333333</v>
      </c>
      <c r="N3425" s="17">
        <v>9.0833333333333339</v>
      </c>
      <c r="O3425" t="s">
        <v>582</v>
      </c>
      <c r="P3425" s="3">
        <v>359.55954443916846</v>
      </c>
      <c r="Q3425" s="3">
        <v>313.90004592723159</v>
      </c>
    </row>
    <row r="3426" spans="1:17" ht="15" x14ac:dyDescent="0.25">
      <c r="A3426" s="15" t="s">
        <v>30</v>
      </c>
      <c r="B3426" s="15" t="s">
        <v>37</v>
      </c>
      <c r="C3426" t="s">
        <v>129</v>
      </c>
      <c r="D3426" s="15" t="s">
        <v>16</v>
      </c>
      <c r="E3426" t="s">
        <v>129</v>
      </c>
      <c r="F3426" s="15" t="s">
        <v>129</v>
      </c>
      <c r="G3426" t="s">
        <v>128</v>
      </c>
      <c r="H3426" s="15" t="s">
        <v>34</v>
      </c>
      <c r="I3426" t="s">
        <v>27</v>
      </c>
      <c r="J3426" s="15" t="s">
        <v>127</v>
      </c>
      <c r="K3426">
        <v>6</v>
      </c>
      <c r="L3426" s="19">
        <f>IF(AND(K3426=7,N3426&lt;M3426),1,IF(N3426&lt;M3426,K3426+1,K3426))</f>
        <v>6</v>
      </c>
      <c r="M3426" s="18">
        <v>7.833333333333333</v>
      </c>
      <c r="N3426" s="17">
        <v>9.3333333333333339</v>
      </c>
      <c r="O3426" t="s">
        <v>582</v>
      </c>
      <c r="P3426" s="3">
        <v>359.55954443916846</v>
      </c>
      <c r="Q3426" s="3">
        <v>313.90004592723159</v>
      </c>
    </row>
    <row r="3427" spans="1:17" ht="15" x14ac:dyDescent="0.25">
      <c r="A3427" s="15" t="s">
        <v>30</v>
      </c>
      <c r="B3427" s="15" t="s">
        <v>37</v>
      </c>
      <c r="C3427" t="s">
        <v>129</v>
      </c>
      <c r="D3427" s="15" t="s">
        <v>16</v>
      </c>
      <c r="E3427" t="s">
        <v>129</v>
      </c>
      <c r="F3427" s="15" t="s">
        <v>129</v>
      </c>
      <c r="G3427" t="s">
        <v>128</v>
      </c>
      <c r="H3427" s="15" t="s">
        <v>34</v>
      </c>
      <c r="I3427" t="s">
        <v>27</v>
      </c>
      <c r="J3427" s="15" t="s">
        <v>127</v>
      </c>
      <c r="K3427">
        <v>7</v>
      </c>
      <c r="L3427" s="19">
        <f>IF(AND(K3427=7,N3427&lt;M3427),1,IF(N3427&lt;M3427,K3427+1,K3427))</f>
        <v>7</v>
      </c>
      <c r="M3427" s="18">
        <v>7</v>
      </c>
      <c r="N3427" s="17">
        <v>8.5</v>
      </c>
      <c r="O3427" t="s">
        <v>582</v>
      </c>
      <c r="P3427" s="3">
        <v>359.55954443916846</v>
      </c>
      <c r="Q3427" s="3">
        <v>313.90004592723159</v>
      </c>
    </row>
    <row r="3428" spans="1:17" ht="15" x14ac:dyDescent="0.25">
      <c r="A3428" s="15" t="s">
        <v>30</v>
      </c>
      <c r="B3428" s="15" t="s">
        <v>37</v>
      </c>
      <c r="C3428" t="s">
        <v>129</v>
      </c>
      <c r="D3428" s="15" t="s">
        <v>16</v>
      </c>
      <c r="E3428" t="s">
        <v>129</v>
      </c>
      <c r="F3428" s="15" t="s">
        <v>129</v>
      </c>
      <c r="G3428" t="s">
        <v>128</v>
      </c>
      <c r="H3428" s="15" t="s">
        <v>34</v>
      </c>
      <c r="I3428" t="s">
        <v>27</v>
      </c>
      <c r="J3428" s="15" t="s">
        <v>489</v>
      </c>
      <c r="K3428">
        <v>1</v>
      </c>
      <c r="L3428" s="19">
        <f>IF(AND(K3428=7,N3428&lt;M3428),1,IF(N3428&lt;M3428,K3428+1,K3428))</f>
        <v>1</v>
      </c>
      <c r="M3428" s="18">
        <v>8</v>
      </c>
      <c r="N3428" s="17">
        <v>9.5</v>
      </c>
      <c r="O3428" t="s">
        <v>582</v>
      </c>
      <c r="P3428" s="3">
        <v>359.55954443916846</v>
      </c>
      <c r="Q3428" s="3">
        <v>313.90004592723159</v>
      </c>
    </row>
    <row r="3429" spans="1:17" ht="15" x14ac:dyDescent="0.25">
      <c r="A3429" s="15" t="s">
        <v>30</v>
      </c>
      <c r="B3429" s="15" t="s">
        <v>37</v>
      </c>
      <c r="C3429" t="s">
        <v>129</v>
      </c>
      <c r="D3429" s="15" t="s">
        <v>16</v>
      </c>
      <c r="E3429" t="s">
        <v>129</v>
      </c>
      <c r="F3429" s="15" t="s">
        <v>129</v>
      </c>
      <c r="G3429" t="s">
        <v>128</v>
      </c>
      <c r="H3429" s="15" t="s">
        <v>34</v>
      </c>
      <c r="I3429" t="s">
        <v>27</v>
      </c>
      <c r="J3429" s="15" t="s">
        <v>489</v>
      </c>
      <c r="K3429">
        <v>2</v>
      </c>
      <c r="L3429" s="19">
        <f>IF(AND(K3429=7,N3429&lt;M3429),1,IF(N3429&lt;M3429,K3429+1,K3429))</f>
        <v>2</v>
      </c>
      <c r="M3429" s="18">
        <v>8</v>
      </c>
      <c r="N3429" s="17">
        <v>9.5</v>
      </c>
      <c r="O3429" t="s">
        <v>582</v>
      </c>
      <c r="P3429" s="3">
        <v>359.55954443916846</v>
      </c>
      <c r="Q3429" s="3">
        <v>313.90004592723159</v>
      </c>
    </row>
    <row r="3430" spans="1:17" ht="15" x14ac:dyDescent="0.25">
      <c r="A3430" s="15" t="s">
        <v>30</v>
      </c>
      <c r="B3430" s="15" t="s">
        <v>37</v>
      </c>
      <c r="C3430" t="s">
        <v>129</v>
      </c>
      <c r="D3430" s="15" t="s">
        <v>16</v>
      </c>
      <c r="E3430" t="s">
        <v>129</v>
      </c>
      <c r="F3430" s="15" t="s">
        <v>129</v>
      </c>
      <c r="G3430" t="s">
        <v>128</v>
      </c>
      <c r="H3430" s="15" t="s">
        <v>34</v>
      </c>
      <c r="I3430" t="s">
        <v>27</v>
      </c>
      <c r="J3430" s="15" t="s">
        <v>489</v>
      </c>
      <c r="K3430">
        <v>3</v>
      </c>
      <c r="L3430" s="19">
        <f>IF(AND(K3430=7,N3430&lt;M3430),1,IF(N3430&lt;M3430,K3430+1,K3430))</f>
        <v>3</v>
      </c>
      <c r="M3430" s="18">
        <v>8</v>
      </c>
      <c r="N3430" s="17">
        <v>9.5</v>
      </c>
      <c r="O3430" t="s">
        <v>582</v>
      </c>
      <c r="P3430" s="3">
        <v>359.55954443916846</v>
      </c>
      <c r="Q3430" s="3">
        <v>313.90004592723159</v>
      </c>
    </row>
    <row r="3431" spans="1:17" ht="15" x14ac:dyDescent="0.25">
      <c r="A3431" s="15" t="s">
        <v>30</v>
      </c>
      <c r="B3431" s="15" t="s">
        <v>37</v>
      </c>
      <c r="C3431" t="s">
        <v>129</v>
      </c>
      <c r="D3431" s="15" t="s">
        <v>16</v>
      </c>
      <c r="E3431" t="s">
        <v>129</v>
      </c>
      <c r="F3431" s="15" t="s">
        <v>129</v>
      </c>
      <c r="G3431" t="s">
        <v>128</v>
      </c>
      <c r="H3431" s="15" t="s">
        <v>34</v>
      </c>
      <c r="I3431" t="s">
        <v>27</v>
      </c>
      <c r="J3431" s="15" t="s">
        <v>489</v>
      </c>
      <c r="K3431">
        <v>5</v>
      </c>
      <c r="L3431" s="19">
        <f>IF(AND(K3431=7,N3431&lt;M3431),1,IF(N3431&lt;M3431,K3431+1,K3431))</f>
        <v>5</v>
      </c>
      <c r="M3431" s="18">
        <v>8</v>
      </c>
      <c r="N3431" s="17">
        <v>9.5</v>
      </c>
      <c r="O3431" t="s">
        <v>582</v>
      </c>
      <c r="P3431" s="3">
        <v>359.55954443916846</v>
      </c>
      <c r="Q3431" s="3">
        <v>313.90004592723159</v>
      </c>
    </row>
    <row r="3432" spans="1:17" ht="15" x14ac:dyDescent="0.25">
      <c r="A3432" s="15" t="s">
        <v>30</v>
      </c>
      <c r="B3432" s="15" t="s">
        <v>37</v>
      </c>
      <c r="C3432" t="s">
        <v>129</v>
      </c>
      <c r="D3432" s="15" t="s">
        <v>16</v>
      </c>
      <c r="E3432" t="s">
        <v>129</v>
      </c>
      <c r="F3432" s="15" t="s">
        <v>129</v>
      </c>
      <c r="G3432" t="s">
        <v>128</v>
      </c>
      <c r="H3432" s="15" t="s">
        <v>34</v>
      </c>
      <c r="I3432" t="s">
        <v>27</v>
      </c>
      <c r="J3432" s="15" t="s">
        <v>489</v>
      </c>
      <c r="K3432">
        <v>6</v>
      </c>
      <c r="L3432" s="19">
        <f>IF(AND(K3432=7,N3432&lt;M3432),1,IF(N3432&lt;M3432,K3432+1,K3432))</f>
        <v>6</v>
      </c>
      <c r="M3432" s="18">
        <v>8.6666666666666661</v>
      </c>
      <c r="N3432" s="17">
        <v>10.166666666666666</v>
      </c>
      <c r="O3432" t="s">
        <v>582</v>
      </c>
      <c r="P3432" s="3">
        <v>359.55954443916846</v>
      </c>
      <c r="Q3432" s="3">
        <v>313.90004592723159</v>
      </c>
    </row>
    <row r="3433" spans="1:17" ht="15" x14ac:dyDescent="0.25">
      <c r="A3433" s="15" t="s">
        <v>30</v>
      </c>
      <c r="B3433" s="15" t="s">
        <v>37</v>
      </c>
      <c r="C3433" t="s">
        <v>129</v>
      </c>
      <c r="D3433" s="15" t="s">
        <v>16</v>
      </c>
      <c r="E3433" t="s">
        <v>129</v>
      </c>
      <c r="F3433" s="15" t="s">
        <v>129</v>
      </c>
      <c r="G3433" t="s">
        <v>128</v>
      </c>
      <c r="H3433" s="15" t="s">
        <v>34</v>
      </c>
      <c r="I3433" t="s">
        <v>27</v>
      </c>
      <c r="J3433" s="15" t="s">
        <v>489</v>
      </c>
      <c r="K3433">
        <v>7</v>
      </c>
      <c r="L3433" s="19">
        <f>IF(AND(K3433=7,N3433&lt;M3433),1,IF(N3433&lt;M3433,K3433+1,K3433))</f>
        <v>7</v>
      </c>
      <c r="M3433" s="18">
        <v>9.6666666666666661</v>
      </c>
      <c r="N3433" s="17">
        <v>11.166666666666666</v>
      </c>
      <c r="O3433" t="s">
        <v>582</v>
      </c>
      <c r="P3433" s="3">
        <v>359.55954443916846</v>
      </c>
      <c r="Q3433" s="3">
        <v>313.90004592723159</v>
      </c>
    </row>
    <row r="3434" spans="1:17" ht="15" x14ac:dyDescent="0.25">
      <c r="A3434" s="15" t="s">
        <v>30</v>
      </c>
      <c r="B3434" s="15" t="s">
        <v>37</v>
      </c>
      <c r="C3434" t="s">
        <v>129</v>
      </c>
      <c r="D3434" s="15" t="s">
        <v>16</v>
      </c>
      <c r="E3434" t="s">
        <v>129</v>
      </c>
      <c r="F3434" s="15" t="s">
        <v>129</v>
      </c>
      <c r="G3434" t="s">
        <v>128</v>
      </c>
      <c r="H3434" s="15" t="s">
        <v>34</v>
      </c>
      <c r="I3434" t="s">
        <v>27</v>
      </c>
      <c r="J3434" s="15" t="s">
        <v>307</v>
      </c>
      <c r="K3434">
        <v>1</v>
      </c>
      <c r="L3434" s="19">
        <f>IF(AND(K3434=7,N3434&lt;M3434),1,IF(N3434&lt;M3434,K3434+1,K3434))</f>
        <v>1</v>
      </c>
      <c r="M3434" s="18">
        <v>8.5</v>
      </c>
      <c r="N3434" s="17">
        <v>10</v>
      </c>
      <c r="O3434" t="s">
        <v>582</v>
      </c>
      <c r="P3434" s="3">
        <v>359.55954443916846</v>
      </c>
      <c r="Q3434" s="3">
        <v>313.90004592723159</v>
      </c>
    </row>
    <row r="3435" spans="1:17" ht="15" x14ac:dyDescent="0.25">
      <c r="A3435" s="15" t="s">
        <v>30</v>
      </c>
      <c r="B3435" s="15" t="s">
        <v>37</v>
      </c>
      <c r="C3435" t="s">
        <v>129</v>
      </c>
      <c r="D3435" s="15" t="s">
        <v>16</v>
      </c>
      <c r="E3435" t="s">
        <v>129</v>
      </c>
      <c r="F3435" s="15" t="s">
        <v>129</v>
      </c>
      <c r="G3435" t="s">
        <v>128</v>
      </c>
      <c r="H3435" s="15" t="s">
        <v>34</v>
      </c>
      <c r="I3435" t="s">
        <v>27</v>
      </c>
      <c r="J3435" s="15" t="s">
        <v>307</v>
      </c>
      <c r="K3435">
        <v>2</v>
      </c>
      <c r="L3435" s="19">
        <f>IF(AND(K3435=7,N3435&lt;M3435),1,IF(N3435&lt;M3435,K3435+1,K3435))</f>
        <v>2</v>
      </c>
      <c r="M3435" s="18">
        <v>8.5</v>
      </c>
      <c r="N3435" s="17">
        <v>10</v>
      </c>
      <c r="O3435" t="s">
        <v>582</v>
      </c>
      <c r="P3435" s="3">
        <v>359.55954443916846</v>
      </c>
      <c r="Q3435" s="3">
        <v>313.90004592723159</v>
      </c>
    </row>
    <row r="3436" spans="1:17" ht="15" x14ac:dyDescent="0.25">
      <c r="A3436" s="15" t="s">
        <v>30</v>
      </c>
      <c r="B3436" s="15" t="s">
        <v>37</v>
      </c>
      <c r="C3436" t="s">
        <v>129</v>
      </c>
      <c r="D3436" s="15" t="s">
        <v>16</v>
      </c>
      <c r="E3436" t="s">
        <v>129</v>
      </c>
      <c r="F3436" s="15" t="s">
        <v>129</v>
      </c>
      <c r="G3436" t="s">
        <v>128</v>
      </c>
      <c r="H3436" s="15" t="s">
        <v>34</v>
      </c>
      <c r="I3436" t="s">
        <v>27</v>
      </c>
      <c r="J3436" s="15" t="s">
        <v>307</v>
      </c>
      <c r="K3436">
        <v>4</v>
      </c>
      <c r="L3436" s="19">
        <f>IF(AND(K3436=7,N3436&lt;M3436),1,IF(N3436&lt;M3436,K3436+1,K3436))</f>
        <v>4</v>
      </c>
      <c r="M3436" s="18">
        <v>8.6666666666666661</v>
      </c>
      <c r="N3436" s="17">
        <v>10.166666666666666</v>
      </c>
      <c r="O3436" t="s">
        <v>582</v>
      </c>
      <c r="P3436" s="3">
        <v>359.55954443916846</v>
      </c>
      <c r="Q3436" s="3">
        <v>313.90004592723159</v>
      </c>
    </row>
    <row r="3437" spans="1:17" ht="15" x14ac:dyDescent="0.25">
      <c r="A3437" s="15" t="s">
        <v>30</v>
      </c>
      <c r="B3437" s="15" t="s">
        <v>37</v>
      </c>
      <c r="C3437" t="s">
        <v>129</v>
      </c>
      <c r="D3437" s="15" t="s">
        <v>16</v>
      </c>
      <c r="E3437" t="s">
        <v>129</v>
      </c>
      <c r="F3437" s="15" t="s">
        <v>129</v>
      </c>
      <c r="G3437" t="s">
        <v>128</v>
      </c>
      <c r="H3437" s="15" t="s">
        <v>34</v>
      </c>
      <c r="I3437" t="s">
        <v>27</v>
      </c>
      <c r="J3437" s="15" t="s">
        <v>307</v>
      </c>
      <c r="K3437">
        <v>5</v>
      </c>
      <c r="L3437" s="19">
        <f>IF(AND(K3437=7,N3437&lt;M3437),1,IF(N3437&lt;M3437,K3437+1,K3437))</f>
        <v>5</v>
      </c>
      <c r="M3437" s="18">
        <v>8.5</v>
      </c>
      <c r="N3437" s="17">
        <v>10</v>
      </c>
      <c r="O3437" t="s">
        <v>582</v>
      </c>
      <c r="P3437" s="3">
        <v>359.55954443916846</v>
      </c>
      <c r="Q3437" s="3">
        <v>313.90004592723159</v>
      </c>
    </row>
    <row r="3438" spans="1:17" ht="15" x14ac:dyDescent="0.25">
      <c r="A3438" s="15" t="s">
        <v>30</v>
      </c>
      <c r="B3438" s="15" t="s">
        <v>37</v>
      </c>
      <c r="C3438" t="s">
        <v>129</v>
      </c>
      <c r="D3438" s="15" t="s">
        <v>16</v>
      </c>
      <c r="E3438" t="s">
        <v>129</v>
      </c>
      <c r="F3438" s="15" t="s">
        <v>129</v>
      </c>
      <c r="G3438" t="s">
        <v>128</v>
      </c>
      <c r="H3438" s="15" t="s">
        <v>34</v>
      </c>
      <c r="I3438" t="s">
        <v>27</v>
      </c>
      <c r="J3438" s="15" t="s">
        <v>307</v>
      </c>
      <c r="K3438">
        <v>7</v>
      </c>
      <c r="L3438" s="19">
        <f>IF(AND(K3438=7,N3438&lt;M3438),1,IF(N3438&lt;M3438,K3438+1,K3438))</f>
        <v>7</v>
      </c>
      <c r="M3438" s="18">
        <v>8.5</v>
      </c>
      <c r="N3438" s="17">
        <v>10</v>
      </c>
      <c r="O3438" t="s">
        <v>582</v>
      </c>
      <c r="P3438" s="3">
        <v>359.55954443916846</v>
      </c>
      <c r="Q3438" s="3">
        <v>313.90004592723159</v>
      </c>
    </row>
    <row r="3439" spans="1:17" ht="15" x14ac:dyDescent="0.25">
      <c r="A3439" s="15" t="s">
        <v>30</v>
      </c>
      <c r="B3439" s="15" t="s">
        <v>37</v>
      </c>
      <c r="C3439" t="s">
        <v>129</v>
      </c>
      <c r="D3439" s="15" t="s">
        <v>16</v>
      </c>
      <c r="E3439" t="s">
        <v>129</v>
      </c>
      <c r="F3439" s="15" t="s">
        <v>129</v>
      </c>
      <c r="G3439" t="s">
        <v>128</v>
      </c>
      <c r="H3439" s="15" t="s">
        <v>34</v>
      </c>
      <c r="I3439" t="s">
        <v>27</v>
      </c>
      <c r="J3439" s="15" t="s">
        <v>661</v>
      </c>
      <c r="K3439">
        <v>2</v>
      </c>
      <c r="L3439" s="19">
        <f>IF(AND(K3439=7,N3439&lt;M3439),1,IF(N3439&lt;M3439,K3439+1,K3439))</f>
        <v>2</v>
      </c>
      <c r="M3439" s="18">
        <v>9.1666666666666661</v>
      </c>
      <c r="N3439" s="17">
        <v>10.666666666666666</v>
      </c>
      <c r="O3439" t="s">
        <v>582</v>
      </c>
      <c r="P3439" s="3">
        <v>359.55954443916846</v>
      </c>
      <c r="Q3439" s="3">
        <v>313.90004592723159</v>
      </c>
    </row>
    <row r="3440" spans="1:17" ht="15" x14ac:dyDescent="0.25">
      <c r="A3440" s="15" t="s">
        <v>30</v>
      </c>
      <c r="B3440" s="15" t="s">
        <v>37</v>
      </c>
      <c r="C3440" t="s">
        <v>129</v>
      </c>
      <c r="D3440" s="15" t="s">
        <v>16</v>
      </c>
      <c r="E3440" t="s">
        <v>129</v>
      </c>
      <c r="F3440" s="15" t="s">
        <v>129</v>
      </c>
      <c r="G3440" t="s">
        <v>128</v>
      </c>
      <c r="H3440" s="15" t="s">
        <v>34</v>
      </c>
      <c r="I3440" t="s">
        <v>27</v>
      </c>
      <c r="J3440" s="15" t="s">
        <v>661</v>
      </c>
      <c r="K3440">
        <v>3</v>
      </c>
      <c r="L3440" s="19">
        <f>IF(AND(K3440=7,N3440&lt;M3440),1,IF(N3440&lt;M3440,K3440+1,K3440))</f>
        <v>3</v>
      </c>
      <c r="M3440" s="18">
        <v>9.9166666666666661</v>
      </c>
      <c r="N3440" s="17">
        <v>11.416666666666666</v>
      </c>
      <c r="O3440" t="s">
        <v>582</v>
      </c>
      <c r="P3440" s="3">
        <v>359.55954443916846</v>
      </c>
      <c r="Q3440" s="3">
        <v>313.90004592723159</v>
      </c>
    </row>
    <row r="3441" spans="1:17" ht="15" x14ac:dyDescent="0.25">
      <c r="A3441" s="15" t="s">
        <v>30</v>
      </c>
      <c r="B3441" s="15" t="s">
        <v>37</v>
      </c>
      <c r="C3441" t="s">
        <v>129</v>
      </c>
      <c r="D3441" s="15" t="s">
        <v>16</v>
      </c>
      <c r="E3441" t="s">
        <v>129</v>
      </c>
      <c r="F3441" s="15" t="s">
        <v>129</v>
      </c>
      <c r="G3441" t="s">
        <v>128</v>
      </c>
      <c r="H3441" s="15" t="s">
        <v>34</v>
      </c>
      <c r="I3441" t="s">
        <v>27</v>
      </c>
      <c r="J3441" s="15" t="s">
        <v>661</v>
      </c>
      <c r="K3441">
        <v>4</v>
      </c>
      <c r="L3441" s="19">
        <f>IF(AND(K3441=7,N3441&lt;M3441),1,IF(N3441&lt;M3441,K3441+1,K3441))</f>
        <v>4</v>
      </c>
      <c r="M3441" s="18">
        <v>9</v>
      </c>
      <c r="N3441" s="17">
        <v>10.5</v>
      </c>
      <c r="O3441" t="s">
        <v>582</v>
      </c>
      <c r="P3441" s="3">
        <v>359.55954443916846</v>
      </c>
      <c r="Q3441" s="3">
        <v>313.90004592723159</v>
      </c>
    </row>
    <row r="3442" spans="1:17" ht="15" x14ac:dyDescent="0.25">
      <c r="A3442" s="15" t="s">
        <v>30</v>
      </c>
      <c r="B3442" s="15" t="s">
        <v>37</v>
      </c>
      <c r="C3442" t="s">
        <v>129</v>
      </c>
      <c r="D3442" s="15" t="s">
        <v>16</v>
      </c>
      <c r="E3442" t="s">
        <v>129</v>
      </c>
      <c r="F3442" s="15" t="s">
        <v>129</v>
      </c>
      <c r="G3442" t="s">
        <v>128</v>
      </c>
      <c r="H3442" s="15" t="s">
        <v>34</v>
      </c>
      <c r="I3442" t="s">
        <v>27</v>
      </c>
      <c r="J3442" s="15" t="s">
        <v>661</v>
      </c>
      <c r="K3442">
        <v>5</v>
      </c>
      <c r="L3442" s="19">
        <f>IF(AND(K3442=7,N3442&lt;M3442),1,IF(N3442&lt;M3442,K3442+1,K3442))</f>
        <v>5</v>
      </c>
      <c r="M3442" s="18">
        <v>9</v>
      </c>
      <c r="N3442" s="17">
        <v>10.5</v>
      </c>
      <c r="O3442" t="s">
        <v>582</v>
      </c>
      <c r="P3442" s="3">
        <v>359.55954443916846</v>
      </c>
      <c r="Q3442" s="3">
        <v>313.90004592723159</v>
      </c>
    </row>
    <row r="3443" spans="1:17" ht="15" x14ac:dyDescent="0.25">
      <c r="A3443" s="15" t="s">
        <v>30</v>
      </c>
      <c r="B3443" s="15" t="s">
        <v>37</v>
      </c>
      <c r="C3443" t="s">
        <v>129</v>
      </c>
      <c r="D3443" s="15" t="s">
        <v>16</v>
      </c>
      <c r="E3443" t="s">
        <v>129</v>
      </c>
      <c r="F3443" s="15" t="s">
        <v>129</v>
      </c>
      <c r="G3443" t="s">
        <v>128</v>
      </c>
      <c r="H3443" s="15" t="s">
        <v>34</v>
      </c>
      <c r="I3443" t="s">
        <v>27</v>
      </c>
      <c r="J3443" s="15" t="s">
        <v>661</v>
      </c>
      <c r="K3443">
        <v>6</v>
      </c>
      <c r="L3443" s="19">
        <f>IF(AND(K3443=7,N3443&lt;M3443),1,IF(N3443&lt;M3443,K3443+1,K3443))</f>
        <v>6</v>
      </c>
      <c r="M3443" s="18">
        <v>9</v>
      </c>
      <c r="N3443" s="17">
        <v>10.5</v>
      </c>
      <c r="O3443" t="s">
        <v>582</v>
      </c>
      <c r="P3443" s="3">
        <v>359.55954443916846</v>
      </c>
      <c r="Q3443" s="3">
        <v>313.90004592723159</v>
      </c>
    </row>
    <row r="3444" spans="1:17" ht="15" x14ac:dyDescent="0.25">
      <c r="A3444" s="15" t="s">
        <v>30</v>
      </c>
      <c r="B3444" s="15" t="s">
        <v>37</v>
      </c>
      <c r="C3444" t="s">
        <v>129</v>
      </c>
      <c r="D3444" s="15" t="s">
        <v>16</v>
      </c>
      <c r="E3444" t="s">
        <v>129</v>
      </c>
      <c r="F3444" s="15" t="s">
        <v>129</v>
      </c>
      <c r="G3444" t="s">
        <v>128</v>
      </c>
      <c r="H3444" s="15" t="s">
        <v>34</v>
      </c>
      <c r="I3444" t="s">
        <v>27</v>
      </c>
      <c r="J3444" s="15" t="s">
        <v>661</v>
      </c>
      <c r="K3444">
        <v>7</v>
      </c>
      <c r="L3444" s="19">
        <f>IF(AND(K3444=7,N3444&lt;M3444),1,IF(N3444&lt;M3444,K3444+1,K3444))</f>
        <v>7</v>
      </c>
      <c r="M3444" s="18">
        <v>10</v>
      </c>
      <c r="N3444" s="17">
        <v>11.5</v>
      </c>
      <c r="O3444" t="s">
        <v>582</v>
      </c>
      <c r="P3444" s="3">
        <v>359.55954443916846</v>
      </c>
      <c r="Q3444" s="3">
        <v>313.90004592723159</v>
      </c>
    </row>
    <row r="3445" spans="1:17" ht="15" x14ac:dyDescent="0.25">
      <c r="A3445" s="15" t="s">
        <v>30</v>
      </c>
      <c r="B3445" s="15" t="s">
        <v>37</v>
      </c>
      <c r="C3445" t="s">
        <v>129</v>
      </c>
      <c r="D3445" s="15" t="s">
        <v>16</v>
      </c>
      <c r="E3445" t="s">
        <v>129</v>
      </c>
      <c r="F3445" s="15" t="s">
        <v>129</v>
      </c>
      <c r="G3445" t="s">
        <v>128</v>
      </c>
      <c r="H3445" s="15" t="s">
        <v>34</v>
      </c>
      <c r="I3445" t="s">
        <v>27</v>
      </c>
      <c r="J3445" s="15" t="s">
        <v>449</v>
      </c>
      <c r="K3445">
        <v>1</v>
      </c>
      <c r="L3445" s="19">
        <f>IF(AND(K3445=7,N3445&lt;M3445),1,IF(N3445&lt;M3445,K3445+1,K3445))</f>
        <v>1</v>
      </c>
      <c r="M3445" s="18">
        <v>10.5</v>
      </c>
      <c r="N3445" s="17">
        <v>12</v>
      </c>
      <c r="O3445" t="s">
        <v>582</v>
      </c>
      <c r="P3445" s="3">
        <v>359.55954443916846</v>
      </c>
      <c r="Q3445" s="3">
        <v>313.90004592723159</v>
      </c>
    </row>
    <row r="3446" spans="1:17" ht="15" x14ac:dyDescent="0.25">
      <c r="A3446" s="15" t="s">
        <v>30</v>
      </c>
      <c r="B3446" s="15" t="s">
        <v>37</v>
      </c>
      <c r="C3446" t="s">
        <v>129</v>
      </c>
      <c r="D3446" s="15" t="s">
        <v>16</v>
      </c>
      <c r="E3446" t="s">
        <v>129</v>
      </c>
      <c r="F3446" s="15" t="s">
        <v>129</v>
      </c>
      <c r="G3446" t="s">
        <v>128</v>
      </c>
      <c r="H3446" s="15" t="s">
        <v>34</v>
      </c>
      <c r="I3446" t="s">
        <v>27</v>
      </c>
      <c r="J3446" s="15" t="s">
        <v>449</v>
      </c>
      <c r="K3446">
        <v>2</v>
      </c>
      <c r="L3446" s="19">
        <f>IF(AND(K3446=7,N3446&lt;M3446),1,IF(N3446&lt;M3446,K3446+1,K3446))</f>
        <v>2</v>
      </c>
      <c r="M3446" s="18">
        <v>10.5</v>
      </c>
      <c r="N3446" s="17">
        <v>12</v>
      </c>
      <c r="O3446" t="s">
        <v>582</v>
      </c>
      <c r="P3446" s="3">
        <v>359.55954443916846</v>
      </c>
      <c r="Q3446" s="3">
        <v>313.90004592723159</v>
      </c>
    </row>
    <row r="3447" spans="1:17" ht="15" x14ac:dyDescent="0.25">
      <c r="A3447" s="15" t="s">
        <v>30</v>
      </c>
      <c r="B3447" s="15" t="s">
        <v>37</v>
      </c>
      <c r="C3447" t="s">
        <v>129</v>
      </c>
      <c r="D3447" s="15" t="s">
        <v>16</v>
      </c>
      <c r="E3447" t="s">
        <v>129</v>
      </c>
      <c r="F3447" s="15" t="s">
        <v>129</v>
      </c>
      <c r="G3447" t="s">
        <v>128</v>
      </c>
      <c r="H3447" s="15" t="s">
        <v>34</v>
      </c>
      <c r="I3447" t="s">
        <v>27</v>
      </c>
      <c r="J3447" s="15" t="s">
        <v>449</v>
      </c>
      <c r="K3447">
        <v>3</v>
      </c>
      <c r="L3447" s="19">
        <f>IF(AND(K3447=7,N3447&lt;M3447),1,IF(N3447&lt;M3447,K3447+1,K3447))</f>
        <v>3</v>
      </c>
      <c r="M3447" s="18">
        <v>10</v>
      </c>
      <c r="N3447" s="17">
        <v>11.5</v>
      </c>
      <c r="O3447" t="s">
        <v>582</v>
      </c>
      <c r="P3447" s="3">
        <v>359.55954443916846</v>
      </c>
      <c r="Q3447" s="3">
        <v>313.90004592723159</v>
      </c>
    </row>
    <row r="3448" spans="1:17" ht="15" x14ac:dyDescent="0.25">
      <c r="A3448" s="15" t="s">
        <v>30</v>
      </c>
      <c r="B3448" s="15" t="s">
        <v>37</v>
      </c>
      <c r="C3448" t="s">
        <v>129</v>
      </c>
      <c r="D3448" s="15" t="s">
        <v>16</v>
      </c>
      <c r="E3448" t="s">
        <v>129</v>
      </c>
      <c r="F3448" s="15" t="s">
        <v>129</v>
      </c>
      <c r="G3448" t="s">
        <v>128</v>
      </c>
      <c r="H3448" s="15" t="s">
        <v>34</v>
      </c>
      <c r="I3448" t="s">
        <v>27</v>
      </c>
      <c r="J3448" s="15" t="s">
        <v>449</v>
      </c>
      <c r="K3448">
        <v>4</v>
      </c>
      <c r="L3448" s="19">
        <f>IF(AND(K3448=7,N3448&lt;M3448),1,IF(N3448&lt;M3448,K3448+1,K3448))</f>
        <v>4</v>
      </c>
      <c r="M3448" s="18">
        <v>10.416666666666666</v>
      </c>
      <c r="N3448" s="17">
        <v>11.916666666666666</v>
      </c>
      <c r="O3448" t="s">
        <v>582</v>
      </c>
      <c r="P3448" s="3">
        <v>359.55954443916846</v>
      </c>
      <c r="Q3448" s="3">
        <v>313.90004592723159</v>
      </c>
    </row>
    <row r="3449" spans="1:17" ht="15" x14ac:dyDescent="0.25">
      <c r="A3449" s="15" t="s">
        <v>30</v>
      </c>
      <c r="B3449" s="15" t="s">
        <v>37</v>
      </c>
      <c r="C3449" t="s">
        <v>129</v>
      </c>
      <c r="D3449" s="15" t="s">
        <v>16</v>
      </c>
      <c r="E3449" t="s">
        <v>129</v>
      </c>
      <c r="F3449" s="15" t="s">
        <v>129</v>
      </c>
      <c r="G3449" t="s">
        <v>128</v>
      </c>
      <c r="H3449" s="15" t="s">
        <v>34</v>
      </c>
      <c r="I3449" t="s">
        <v>27</v>
      </c>
      <c r="J3449" s="15" t="s">
        <v>449</v>
      </c>
      <c r="K3449">
        <v>5</v>
      </c>
      <c r="L3449" s="19">
        <f>IF(AND(K3449=7,N3449&lt;M3449),1,IF(N3449&lt;M3449,K3449+1,K3449))</f>
        <v>5</v>
      </c>
      <c r="M3449" s="18">
        <v>10.5</v>
      </c>
      <c r="N3449" s="17">
        <v>12</v>
      </c>
      <c r="O3449" t="s">
        <v>582</v>
      </c>
      <c r="P3449" s="3">
        <v>359.55954443916846</v>
      </c>
      <c r="Q3449" s="3">
        <v>313.90004592723159</v>
      </c>
    </row>
    <row r="3450" spans="1:17" ht="15" x14ac:dyDescent="0.25">
      <c r="A3450" s="15" t="s">
        <v>30</v>
      </c>
      <c r="B3450" s="15" t="s">
        <v>37</v>
      </c>
      <c r="C3450" t="s">
        <v>129</v>
      </c>
      <c r="D3450" s="15" t="s">
        <v>16</v>
      </c>
      <c r="E3450" t="s">
        <v>129</v>
      </c>
      <c r="F3450" s="15" t="s">
        <v>129</v>
      </c>
      <c r="G3450" t="s">
        <v>128</v>
      </c>
      <c r="H3450" s="15" t="s">
        <v>34</v>
      </c>
      <c r="I3450" t="s">
        <v>27</v>
      </c>
      <c r="J3450" s="15" t="s">
        <v>449</v>
      </c>
      <c r="K3450">
        <v>6</v>
      </c>
      <c r="L3450" s="19">
        <f>IF(AND(K3450=7,N3450&lt;M3450),1,IF(N3450&lt;M3450,K3450+1,K3450))</f>
        <v>6</v>
      </c>
      <c r="M3450" s="18">
        <v>11.25</v>
      </c>
      <c r="N3450" s="17">
        <v>12.75</v>
      </c>
      <c r="O3450" t="s">
        <v>582</v>
      </c>
      <c r="P3450" s="3">
        <v>359.55954443916846</v>
      </c>
      <c r="Q3450" s="3">
        <v>313.90004592723159</v>
      </c>
    </row>
    <row r="3451" spans="1:17" ht="15" x14ac:dyDescent="0.25">
      <c r="A3451" s="15" t="s">
        <v>30</v>
      </c>
      <c r="B3451" s="15" t="s">
        <v>37</v>
      </c>
      <c r="C3451" t="s">
        <v>129</v>
      </c>
      <c r="D3451" s="15" t="s">
        <v>16</v>
      </c>
      <c r="E3451" t="s">
        <v>129</v>
      </c>
      <c r="F3451" s="15" t="s">
        <v>129</v>
      </c>
      <c r="G3451" t="s">
        <v>128</v>
      </c>
      <c r="H3451" s="15" t="s">
        <v>34</v>
      </c>
      <c r="I3451" t="s">
        <v>27</v>
      </c>
      <c r="J3451" s="15" t="s">
        <v>449</v>
      </c>
      <c r="K3451">
        <v>7</v>
      </c>
      <c r="L3451" s="19">
        <f>IF(AND(K3451=7,N3451&lt;M3451),1,IF(N3451&lt;M3451,K3451+1,K3451))</f>
        <v>7</v>
      </c>
      <c r="M3451" s="18">
        <v>10.5</v>
      </c>
      <c r="N3451" s="17">
        <v>12</v>
      </c>
      <c r="O3451" t="s">
        <v>582</v>
      </c>
      <c r="P3451" s="3">
        <v>359.55954443916846</v>
      </c>
      <c r="Q3451" s="3">
        <v>313.90004592723159</v>
      </c>
    </row>
    <row r="3452" spans="1:17" ht="15" x14ac:dyDescent="0.25">
      <c r="A3452" s="15" t="s">
        <v>30</v>
      </c>
      <c r="B3452" s="15" t="s">
        <v>37</v>
      </c>
      <c r="C3452" t="s">
        <v>129</v>
      </c>
      <c r="D3452" s="15" t="s">
        <v>16</v>
      </c>
      <c r="E3452" t="s">
        <v>129</v>
      </c>
      <c r="F3452" s="15" t="s">
        <v>129</v>
      </c>
      <c r="G3452" t="s">
        <v>128</v>
      </c>
      <c r="H3452" s="15" t="s">
        <v>34</v>
      </c>
      <c r="I3452" t="s">
        <v>27</v>
      </c>
      <c r="J3452" s="15" t="s">
        <v>360</v>
      </c>
      <c r="K3452">
        <v>1</v>
      </c>
      <c r="L3452" s="19">
        <f>IF(AND(K3452=7,N3452&lt;M3452),1,IF(N3452&lt;M3452,K3452+1,K3452))</f>
        <v>1</v>
      </c>
      <c r="M3452" s="18">
        <v>12</v>
      </c>
      <c r="N3452" s="17">
        <v>13.416666666666666</v>
      </c>
      <c r="O3452" t="s">
        <v>582</v>
      </c>
      <c r="P3452" s="3">
        <v>359.55954443916846</v>
      </c>
      <c r="Q3452" s="3">
        <v>313.90004592723159</v>
      </c>
    </row>
    <row r="3453" spans="1:17" ht="15" x14ac:dyDescent="0.25">
      <c r="A3453" s="15" t="s">
        <v>30</v>
      </c>
      <c r="B3453" s="15" t="s">
        <v>37</v>
      </c>
      <c r="C3453" t="s">
        <v>129</v>
      </c>
      <c r="D3453" s="15" t="s">
        <v>16</v>
      </c>
      <c r="E3453" t="s">
        <v>129</v>
      </c>
      <c r="F3453" s="15" t="s">
        <v>129</v>
      </c>
      <c r="G3453" t="s">
        <v>128</v>
      </c>
      <c r="H3453" s="15" t="s">
        <v>34</v>
      </c>
      <c r="I3453" t="s">
        <v>27</v>
      </c>
      <c r="J3453" s="15" t="s">
        <v>360</v>
      </c>
      <c r="K3453">
        <v>2</v>
      </c>
      <c r="L3453" s="19">
        <f>IF(AND(K3453=7,N3453&lt;M3453),1,IF(N3453&lt;M3453,K3453+1,K3453))</f>
        <v>2</v>
      </c>
      <c r="M3453" s="18">
        <v>12</v>
      </c>
      <c r="N3453" s="17">
        <v>13.416666666666666</v>
      </c>
      <c r="O3453" t="s">
        <v>582</v>
      </c>
      <c r="P3453" s="3">
        <v>359.55954443916846</v>
      </c>
      <c r="Q3453" s="3">
        <v>313.90004592723159</v>
      </c>
    </row>
    <row r="3454" spans="1:17" ht="15" x14ac:dyDescent="0.25">
      <c r="A3454" s="15" t="s">
        <v>30</v>
      </c>
      <c r="B3454" s="15" t="s">
        <v>37</v>
      </c>
      <c r="C3454" t="s">
        <v>129</v>
      </c>
      <c r="D3454" s="15" t="s">
        <v>16</v>
      </c>
      <c r="E3454" t="s">
        <v>129</v>
      </c>
      <c r="F3454" s="15" t="s">
        <v>129</v>
      </c>
      <c r="G3454" t="s">
        <v>128</v>
      </c>
      <c r="H3454" s="15" t="s">
        <v>34</v>
      </c>
      <c r="I3454" t="s">
        <v>27</v>
      </c>
      <c r="J3454" s="15" t="s">
        <v>360</v>
      </c>
      <c r="K3454">
        <v>3</v>
      </c>
      <c r="L3454" s="19">
        <f>IF(AND(K3454=7,N3454&lt;M3454),1,IF(N3454&lt;M3454,K3454+1,K3454))</f>
        <v>3</v>
      </c>
      <c r="M3454" s="18">
        <v>12</v>
      </c>
      <c r="N3454" s="17">
        <v>13.416666666666666</v>
      </c>
      <c r="O3454" t="s">
        <v>582</v>
      </c>
      <c r="P3454" s="3">
        <v>359.55954443916846</v>
      </c>
      <c r="Q3454" s="3">
        <v>313.90004592723159</v>
      </c>
    </row>
    <row r="3455" spans="1:17" ht="15" x14ac:dyDescent="0.25">
      <c r="A3455" s="15" t="s">
        <v>30</v>
      </c>
      <c r="B3455" s="15" t="s">
        <v>37</v>
      </c>
      <c r="C3455" t="s">
        <v>129</v>
      </c>
      <c r="D3455" s="15" t="s">
        <v>16</v>
      </c>
      <c r="E3455" t="s">
        <v>129</v>
      </c>
      <c r="F3455" s="15" t="s">
        <v>129</v>
      </c>
      <c r="G3455" t="s">
        <v>128</v>
      </c>
      <c r="H3455" s="15" t="s">
        <v>34</v>
      </c>
      <c r="I3455" t="s">
        <v>27</v>
      </c>
      <c r="J3455" s="15" t="s">
        <v>360</v>
      </c>
      <c r="K3455">
        <v>4</v>
      </c>
      <c r="L3455" s="19">
        <f>IF(AND(K3455=7,N3455&lt;M3455),1,IF(N3455&lt;M3455,K3455+1,K3455))</f>
        <v>4</v>
      </c>
      <c r="M3455" s="18">
        <v>12</v>
      </c>
      <c r="N3455" s="17">
        <v>13.416666666666666</v>
      </c>
      <c r="O3455" t="s">
        <v>582</v>
      </c>
      <c r="P3455" s="3">
        <v>359.55954443916846</v>
      </c>
      <c r="Q3455" s="3">
        <v>313.90004592723159</v>
      </c>
    </row>
    <row r="3456" spans="1:17" ht="15" x14ac:dyDescent="0.25">
      <c r="A3456" s="15" t="s">
        <v>30</v>
      </c>
      <c r="B3456" s="15" t="s">
        <v>37</v>
      </c>
      <c r="C3456" t="s">
        <v>129</v>
      </c>
      <c r="D3456" s="15" t="s">
        <v>16</v>
      </c>
      <c r="E3456" t="s">
        <v>129</v>
      </c>
      <c r="F3456" s="15" t="s">
        <v>129</v>
      </c>
      <c r="G3456" t="s">
        <v>128</v>
      </c>
      <c r="H3456" s="15" t="s">
        <v>34</v>
      </c>
      <c r="I3456" t="s">
        <v>27</v>
      </c>
      <c r="J3456" s="15" t="s">
        <v>360</v>
      </c>
      <c r="K3456">
        <v>5</v>
      </c>
      <c r="L3456" s="19">
        <f>IF(AND(K3456=7,N3456&lt;M3456),1,IF(N3456&lt;M3456,K3456+1,K3456))</f>
        <v>5</v>
      </c>
      <c r="M3456" s="18">
        <v>12.833333333333334</v>
      </c>
      <c r="N3456" s="17">
        <v>14.25</v>
      </c>
      <c r="O3456" t="s">
        <v>582</v>
      </c>
      <c r="P3456" s="3">
        <v>359.55954443916846</v>
      </c>
      <c r="Q3456" s="3">
        <v>313.90004592723159</v>
      </c>
    </row>
    <row r="3457" spans="1:17" ht="15" x14ac:dyDescent="0.25">
      <c r="A3457" s="15" t="s">
        <v>30</v>
      </c>
      <c r="B3457" s="15" t="s">
        <v>37</v>
      </c>
      <c r="C3457" t="s">
        <v>129</v>
      </c>
      <c r="D3457" s="15" t="s">
        <v>16</v>
      </c>
      <c r="E3457" t="s">
        <v>129</v>
      </c>
      <c r="F3457" s="15" t="s">
        <v>129</v>
      </c>
      <c r="G3457" t="s">
        <v>128</v>
      </c>
      <c r="H3457" s="15" t="s">
        <v>34</v>
      </c>
      <c r="I3457" t="s">
        <v>27</v>
      </c>
      <c r="J3457" s="15" t="s">
        <v>360</v>
      </c>
      <c r="K3457">
        <v>6</v>
      </c>
      <c r="L3457" s="19">
        <f>IF(AND(K3457=7,N3457&lt;M3457),1,IF(N3457&lt;M3457,K3457+1,K3457))</f>
        <v>6</v>
      </c>
      <c r="M3457" s="18">
        <v>13.25</v>
      </c>
      <c r="N3457" s="17">
        <v>14.666666666666666</v>
      </c>
      <c r="O3457" t="s">
        <v>582</v>
      </c>
      <c r="P3457" s="3">
        <v>359.55954443916846</v>
      </c>
      <c r="Q3457" s="3">
        <v>313.90004592723159</v>
      </c>
    </row>
    <row r="3458" spans="1:17" ht="15" x14ac:dyDescent="0.25">
      <c r="A3458" s="15" t="s">
        <v>30</v>
      </c>
      <c r="B3458" s="15" t="s">
        <v>37</v>
      </c>
      <c r="C3458" t="s">
        <v>129</v>
      </c>
      <c r="D3458" s="15" t="s">
        <v>16</v>
      </c>
      <c r="E3458" t="s">
        <v>129</v>
      </c>
      <c r="F3458" s="15" t="s">
        <v>129</v>
      </c>
      <c r="G3458" t="s">
        <v>128</v>
      </c>
      <c r="H3458" s="15" t="s">
        <v>34</v>
      </c>
      <c r="I3458" t="s">
        <v>27</v>
      </c>
      <c r="J3458" s="15" t="s">
        <v>360</v>
      </c>
      <c r="K3458">
        <v>7</v>
      </c>
      <c r="L3458" s="19">
        <f>IF(AND(K3458=7,N3458&lt;M3458),1,IF(N3458&lt;M3458,K3458+1,K3458))</f>
        <v>7</v>
      </c>
      <c r="M3458" s="18">
        <v>12</v>
      </c>
      <c r="N3458" s="17">
        <v>13.416666666666666</v>
      </c>
      <c r="O3458" t="s">
        <v>582</v>
      </c>
      <c r="P3458" s="3">
        <v>359.55954443916846</v>
      </c>
      <c r="Q3458" s="3">
        <v>313.90004592723159</v>
      </c>
    </row>
    <row r="3459" spans="1:17" ht="15" x14ac:dyDescent="0.25">
      <c r="A3459" s="15" t="s">
        <v>30</v>
      </c>
      <c r="B3459" s="15" t="s">
        <v>37</v>
      </c>
      <c r="C3459" t="s">
        <v>129</v>
      </c>
      <c r="D3459" s="15" t="s">
        <v>16</v>
      </c>
      <c r="E3459" t="s">
        <v>129</v>
      </c>
      <c r="F3459" s="15" t="s">
        <v>129</v>
      </c>
      <c r="G3459" t="s">
        <v>128</v>
      </c>
      <c r="H3459" s="15" t="s">
        <v>34</v>
      </c>
      <c r="I3459" t="s">
        <v>27</v>
      </c>
      <c r="J3459" s="15" t="s">
        <v>397</v>
      </c>
      <c r="K3459">
        <v>1</v>
      </c>
      <c r="L3459" s="19">
        <f>IF(AND(K3459=7,N3459&lt;M3459),1,IF(N3459&lt;M3459,K3459+1,K3459))</f>
        <v>1</v>
      </c>
      <c r="M3459" s="18">
        <v>13</v>
      </c>
      <c r="N3459" s="17">
        <v>14.416666666666666</v>
      </c>
      <c r="O3459" t="s">
        <v>582</v>
      </c>
      <c r="P3459" s="3">
        <v>359.55954443916846</v>
      </c>
      <c r="Q3459" s="3">
        <v>313.90004592723159</v>
      </c>
    </row>
    <row r="3460" spans="1:17" ht="15" x14ac:dyDescent="0.25">
      <c r="A3460" s="15" t="s">
        <v>30</v>
      </c>
      <c r="B3460" s="15" t="s">
        <v>37</v>
      </c>
      <c r="C3460" t="s">
        <v>129</v>
      </c>
      <c r="D3460" s="15" t="s">
        <v>16</v>
      </c>
      <c r="E3460" t="s">
        <v>129</v>
      </c>
      <c r="F3460" s="15" t="s">
        <v>129</v>
      </c>
      <c r="G3460" t="s">
        <v>128</v>
      </c>
      <c r="H3460" s="15" t="s">
        <v>34</v>
      </c>
      <c r="I3460" t="s">
        <v>27</v>
      </c>
      <c r="J3460" s="15" t="s">
        <v>397</v>
      </c>
      <c r="K3460">
        <v>2</v>
      </c>
      <c r="L3460" s="19">
        <f>IF(AND(K3460=7,N3460&lt;M3460),1,IF(N3460&lt;M3460,K3460+1,K3460))</f>
        <v>2</v>
      </c>
      <c r="M3460" s="18">
        <v>13</v>
      </c>
      <c r="N3460" s="17">
        <v>14.416666666666666</v>
      </c>
      <c r="O3460" t="s">
        <v>582</v>
      </c>
      <c r="P3460" s="3">
        <v>359.55954443916846</v>
      </c>
      <c r="Q3460" s="3">
        <v>313.90004592723159</v>
      </c>
    </row>
    <row r="3461" spans="1:17" ht="15" x14ac:dyDescent="0.25">
      <c r="A3461" s="15" t="s">
        <v>30</v>
      </c>
      <c r="B3461" s="15" t="s">
        <v>37</v>
      </c>
      <c r="C3461" t="s">
        <v>129</v>
      </c>
      <c r="D3461" s="15" t="s">
        <v>16</v>
      </c>
      <c r="E3461" t="s">
        <v>129</v>
      </c>
      <c r="F3461" s="15" t="s">
        <v>129</v>
      </c>
      <c r="G3461" t="s">
        <v>128</v>
      </c>
      <c r="H3461" s="15" t="s">
        <v>34</v>
      </c>
      <c r="I3461" t="s">
        <v>27</v>
      </c>
      <c r="J3461" s="15" t="s">
        <v>397</v>
      </c>
      <c r="K3461">
        <v>3</v>
      </c>
      <c r="L3461" s="19">
        <f>IF(AND(K3461=7,N3461&lt;M3461),1,IF(N3461&lt;M3461,K3461+1,K3461))</f>
        <v>3</v>
      </c>
      <c r="M3461" s="18">
        <v>13.5</v>
      </c>
      <c r="N3461" s="17">
        <v>14.916666666666666</v>
      </c>
      <c r="O3461" t="s">
        <v>582</v>
      </c>
      <c r="P3461" s="3">
        <v>359.55954443916846</v>
      </c>
      <c r="Q3461" s="3">
        <v>313.90004592723159</v>
      </c>
    </row>
    <row r="3462" spans="1:17" ht="15" x14ac:dyDescent="0.25">
      <c r="A3462" s="15" t="s">
        <v>30</v>
      </c>
      <c r="B3462" s="15" t="s">
        <v>37</v>
      </c>
      <c r="C3462" t="s">
        <v>129</v>
      </c>
      <c r="D3462" s="15" t="s">
        <v>16</v>
      </c>
      <c r="E3462" t="s">
        <v>129</v>
      </c>
      <c r="F3462" s="15" t="s">
        <v>129</v>
      </c>
      <c r="G3462" t="s">
        <v>128</v>
      </c>
      <c r="H3462" s="15" t="s">
        <v>34</v>
      </c>
      <c r="I3462" t="s">
        <v>27</v>
      </c>
      <c r="J3462" s="15" t="s">
        <v>397</v>
      </c>
      <c r="K3462">
        <v>4</v>
      </c>
      <c r="L3462" s="19">
        <f>IF(AND(K3462=7,N3462&lt;M3462),1,IF(N3462&lt;M3462,K3462+1,K3462))</f>
        <v>4</v>
      </c>
      <c r="M3462" s="18">
        <v>13</v>
      </c>
      <c r="N3462" s="17">
        <v>14.416666666666666</v>
      </c>
      <c r="O3462" t="s">
        <v>582</v>
      </c>
      <c r="P3462" s="3">
        <v>359.55954443916846</v>
      </c>
      <c r="Q3462" s="3">
        <v>313.90004592723159</v>
      </c>
    </row>
    <row r="3463" spans="1:17" ht="15" x14ac:dyDescent="0.25">
      <c r="A3463" s="15" t="s">
        <v>30</v>
      </c>
      <c r="B3463" s="15" t="s">
        <v>37</v>
      </c>
      <c r="C3463" t="s">
        <v>129</v>
      </c>
      <c r="D3463" s="15" t="s">
        <v>16</v>
      </c>
      <c r="E3463" t="s">
        <v>129</v>
      </c>
      <c r="F3463" s="15" t="s">
        <v>129</v>
      </c>
      <c r="G3463" t="s">
        <v>128</v>
      </c>
      <c r="H3463" s="15" t="s">
        <v>34</v>
      </c>
      <c r="I3463" t="s">
        <v>27</v>
      </c>
      <c r="J3463" s="15" t="s">
        <v>397</v>
      </c>
      <c r="K3463">
        <v>5</v>
      </c>
      <c r="L3463" s="19">
        <f>IF(AND(K3463=7,N3463&lt;M3463),1,IF(N3463&lt;M3463,K3463+1,K3463))</f>
        <v>5</v>
      </c>
      <c r="M3463" s="18">
        <v>13.833333333333334</v>
      </c>
      <c r="N3463" s="17">
        <v>15.25</v>
      </c>
      <c r="O3463" t="s">
        <v>582</v>
      </c>
      <c r="P3463" s="3">
        <v>359.55954443916846</v>
      </c>
      <c r="Q3463" s="3">
        <v>313.90004592723159</v>
      </c>
    </row>
    <row r="3464" spans="1:17" ht="15" x14ac:dyDescent="0.25">
      <c r="A3464" s="15" t="s">
        <v>30</v>
      </c>
      <c r="B3464" s="15" t="s">
        <v>37</v>
      </c>
      <c r="C3464" t="s">
        <v>129</v>
      </c>
      <c r="D3464" s="15" t="s">
        <v>16</v>
      </c>
      <c r="E3464" t="s">
        <v>129</v>
      </c>
      <c r="F3464" s="15" t="s">
        <v>129</v>
      </c>
      <c r="G3464" t="s">
        <v>128</v>
      </c>
      <c r="H3464" s="15" t="s">
        <v>34</v>
      </c>
      <c r="I3464" t="s">
        <v>27</v>
      </c>
      <c r="J3464" s="15" t="s">
        <v>397</v>
      </c>
      <c r="K3464">
        <v>6</v>
      </c>
      <c r="L3464" s="19">
        <f>IF(AND(K3464=7,N3464&lt;M3464),1,IF(N3464&lt;M3464,K3464+1,K3464))</f>
        <v>6</v>
      </c>
      <c r="M3464" s="18">
        <v>13.75</v>
      </c>
      <c r="N3464" s="17">
        <v>15.166666666666666</v>
      </c>
      <c r="O3464" t="s">
        <v>582</v>
      </c>
      <c r="P3464" s="3">
        <v>359.55954443916846</v>
      </c>
      <c r="Q3464" s="3">
        <v>313.90004592723159</v>
      </c>
    </row>
    <row r="3465" spans="1:17" ht="15" x14ac:dyDescent="0.25">
      <c r="A3465" s="15" t="s">
        <v>30</v>
      </c>
      <c r="B3465" s="15" t="s">
        <v>37</v>
      </c>
      <c r="C3465" t="s">
        <v>129</v>
      </c>
      <c r="D3465" s="15" t="s">
        <v>16</v>
      </c>
      <c r="E3465" t="s">
        <v>129</v>
      </c>
      <c r="F3465" s="15" t="s">
        <v>129</v>
      </c>
      <c r="G3465" t="s">
        <v>128</v>
      </c>
      <c r="H3465" s="15" t="s">
        <v>34</v>
      </c>
      <c r="I3465" t="s">
        <v>27</v>
      </c>
      <c r="J3465" s="15" t="s">
        <v>397</v>
      </c>
      <c r="K3465">
        <v>7</v>
      </c>
      <c r="L3465" s="19">
        <f>IF(AND(K3465=7,N3465&lt;M3465),1,IF(N3465&lt;M3465,K3465+1,K3465))</f>
        <v>7</v>
      </c>
      <c r="M3465" s="18">
        <v>13.5</v>
      </c>
      <c r="N3465" s="17">
        <v>14.916666666666666</v>
      </c>
      <c r="O3465" t="s">
        <v>582</v>
      </c>
      <c r="P3465" s="3">
        <v>359.55954443916846</v>
      </c>
      <c r="Q3465" s="3">
        <v>313.90004592723159</v>
      </c>
    </row>
    <row r="3466" spans="1:17" ht="15" x14ac:dyDescent="0.25">
      <c r="A3466" s="15" t="s">
        <v>30</v>
      </c>
      <c r="B3466" s="15" t="s">
        <v>37</v>
      </c>
      <c r="C3466" t="s">
        <v>129</v>
      </c>
      <c r="D3466" s="15" t="s">
        <v>16</v>
      </c>
      <c r="E3466" t="s">
        <v>129</v>
      </c>
      <c r="F3466" s="15" t="s">
        <v>129</v>
      </c>
      <c r="G3466" t="s">
        <v>128</v>
      </c>
      <c r="H3466" s="15" t="s">
        <v>34</v>
      </c>
      <c r="I3466" t="s">
        <v>27</v>
      </c>
      <c r="J3466" s="15" t="s">
        <v>339</v>
      </c>
      <c r="K3466">
        <v>1</v>
      </c>
      <c r="L3466" s="19">
        <f>IF(AND(K3466=7,N3466&lt;M3466),1,IF(N3466&lt;M3466,K3466+1,K3466))</f>
        <v>1</v>
      </c>
      <c r="M3466" s="18">
        <v>14</v>
      </c>
      <c r="N3466" s="17">
        <v>15.5</v>
      </c>
      <c r="O3466" t="s">
        <v>582</v>
      </c>
      <c r="P3466" s="3">
        <v>359.55954443916846</v>
      </c>
      <c r="Q3466" s="3">
        <v>313.90004592723159</v>
      </c>
    </row>
    <row r="3467" spans="1:17" ht="15" x14ac:dyDescent="0.25">
      <c r="A3467" s="15" t="s">
        <v>30</v>
      </c>
      <c r="B3467" s="15" t="s">
        <v>37</v>
      </c>
      <c r="C3467" t="s">
        <v>129</v>
      </c>
      <c r="D3467" s="15" t="s">
        <v>16</v>
      </c>
      <c r="E3467" t="s">
        <v>129</v>
      </c>
      <c r="F3467" s="15" t="s">
        <v>129</v>
      </c>
      <c r="G3467" t="s">
        <v>128</v>
      </c>
      <c r="H3467" s="15" t="s">
        <v>34</v>
      </c>
      <c r="I3467" t="s">
        <v>27</v>
      </c>
      <c r="J3467" s="15" t="s">
        <v>339</v>
      </c>
      <c r="K3467">
        <v>2</v>
      </c>
      <c r="L3467" s="19">
        <f>IF(AND(K3467=7,N3467&lt;M3467),1,IF(N3467&lt;M3467,K3467+1,K3467))</f>
        <v>2</v>
      </c>
      <c r="M3467" s="18">
        <v>14.166666666666666</v>
      </c>
      <c r="N3467" s="17">
        <v>15.666666666666666</v>
      </c>
      <c r="O3467" t="s">
        <v>582</v>
      </c>
      <c r="P3467" s="3">
        <v>359.55954443916846</v>
      </c>
      <c r="Q3467" s="3">
        <v>313.90004592723159</v>
      </c>
    </row>
    <row r="3468" spans="1:17" ht="15" x14ac:dyDescent="0.25">
      <c r="A3468" s="15" t="s">
        <v>30</v>
      </c>
      <c r="B3468" s="15" t="s">
        <v>37</v>
      </c>
      <c r="C3468" t="s">
        <v>129</v>
      </c>
      <c r="D3468" s="15" t="s">
        <v>16</v>
      </c>
      <c r="E3468" t="s">
        <v>129</v>
      </c>
      <c r="F3468" s="15" t="s">
        <v>129</v>
      </c>
      <c r="G3468" t="s">
        <v>128</v>
      </c>
      <c r="H3468" s="15" t="s">
        <v>34</v>
      </c>
      <c r="I3468" t="s">
        <v>27</v>
      </c>
      <c r="J3468" s="15" t="s">
        <v>339</v>
      </c>
      <c r="K3468">
        <v>3</v>
      </c>
      <c r="L3468" s="19">
        <f>IF(AND(K3468=7,N3468&lt;M3468),1,IF(N3468&lt;M3468,K3468+1,K3468))</f>
        <v>3</v>
      </c>
      <c r="M3468" s="18">
        <v>14</v>
      </c>
      <c r="N3468" s="17">
        <v>15.5</v>
      </c>
      <c r="O3468" t="s">
        <v>582</v>
      </c>
      <c r="P3468" s="3">
        <v>359.55954443916846</v>
      </c>
      <c r="Q3468" s="3">
        <v>313.90004592723159</v>
      </c>
    </row>
    <row r="3469" spans="1:17" ht="15" x14ac:dyDescent="0.25">
      <c r="A3469" s="15" t="s">
        <v>30</v>
      </c>
      <c r="B3469" s="15" t="s">
        <v>37</v>
      </c>
      <c r="C3469" t="s">
        <v>129</v>
      </c>
      <c r="D3469" s="15" t="s">
        <v>16</v>
      </c>
      <c r="E3469" t="s">
        <v>129</v>
      </c>
      <c r="F3469" s="15" t="s">
        <v>129</v>
      </c>
      <c r="G3469" t="s">
        <v>128</v>
      </c>
      <c r="H3469" s="15" t="s">
        <v>34</v>
      </c>
      <c r="I3469" t="s">
        <v>27</v>
      </c>
      <c r="J3469" s="15" t="s">
        <v>339</v>
      </c>
      <c r="K3469">
        <v>4</v>
      </c>
      <c r="L3469" s="19">
        <f>IF(AND(K3469=7,N3469&lt;M3469),1,IF(N3469&lt;M3469,K3469+1,K3469))</f>
        <v>4</v>
      </c>
      <c r="M3469" s="18">
        <v>14</v>
      </c>
      <c r="N3469" s="17">
        <v>15.5</v>
      </c>
      <c r="O3469" t="s">
        <v>582</v>
      </c>
      <c r="P3469" s="3">
        <v>359.55954443916846</v>
      </c>
      <c r="Q3469" s="3">
        <v>313.90004592723159</v>
      </c>
    </row>
    <row r="3470" spans="1:17" ht="15" x14ac:dyDescent="0.25">
      <c r="A3470" s="15" t="s">
        <v>30</v>
      </c>
      <c r="B3470" s="15" t="s">
        <v>37</v>
      </c>
      <c r="C3470" t="s">
        <v>129</v>
      </c>
      <c r="D3470" s="15" t="s">
        <v>16</v>
      </c>
      <c r="E3470" t="s">
        <v>129</v>
      </c>
      <c r="F3470" s="15" t="s">
        <v>129</v>
      </c>
      <c r="G3470" t="s">
        <v>128</v>
      </c>
      <c r="H3470" s="15" t="s">
        <v>34</v>
      </c>
      <c r="I3470" t="s">
        <v>27</v>
      </c>
      <c r="J3470" s="15" t="s">
        <v>818</v>
      </c>
      <c r="K3470">
        <v>7</v>
      </c>
      <c r="L3470" s="19">
        <f>IF(AND(K3470=7,N3470&lt;M3470),1,IF(N3470&lt;M3470,K3470+1,K3470))</f>
        <v>7</v>
      </c>
      <c r="M3470" s="18">
        <v>7.083333333333333</v>
      </c>
      <c r="N3470" s="17">
        <v>8.5833333333333339</v>
      </c>
      <c r="O3470" t="s">
        <v>582</v>
      </c>
      <c r="P3470" s="3">
        <v>359.55954443916846</v>
      </c>
      <c r="Q3470" s="3">
        <v>313.90004592723159</v>
      </c>
    </row>
    <row r="3471" spans="1:17" ht="15" x14ac:dyDescent="0.25">
      <c r="A3471" s="15" t="s">
        <v>30</v>
      </c>
      <c r="B3471" s="15" t="s">
        <v>37</v>
      </c>
      <c r="C3471" t="s">
        <v>129</v>
      </c>
      <c r="D3471" s="15" t="s">
        <v>16</v>
      </c>
      <c r="E3471" t="s">
        <v>129</v>
      </c>
      <c r="F3471" s="15" t="s">
        <v>129</v>
      </c>
      <c r="G3471" t="s">
        <v>128</v>
      </c>
      <c r="H3471" s="15" t="s">
        <v>34</v>
      </c>
      <c r="I3471" t="s">
        <v>27</v>
      </c>
      <c r="J3471" s="15" t="s">
        <v>783</v>
      </c>
      <c r="K3471">
        <v>5</v>
      </c>
      <c r="L3471" s="19">
        <f>IF(AND(K3471=7,N3471&lt;M3471),1,IF(N3471&lt;M3471,K3471+1,K3471))</f>
        <v>5</v>
      </c>
      <c r="M3471" s="18">
        <v>15</v>
      </c>
      <c r="N3471" s="17">
        <v>16.5</v>
      </c>
      <c r="O3471" t="s">
        <v>582</v>
      </c>
      <c r="P3471" s="3">
        <v>359.55954443916846</v>
      </c>
      <c r="Q3471" s="3">
        <v>313.90004592723159</v>
      </c>
    </row>
    <row r="3472" spans="1:17" ht="15" x14ac:dyDescent="0.25">
      <c r="A3472" s="15" t="s">
        <v>30</v>
      </c>
      <c r="B3472" s="15" t="s">
        <v>37</v>
      </c>
      <c r="C3472" t="s">
        <v>129</v>
      </c>
      <c r="D3472" s="15" t="s">
        <v>16</v>
      </c>
      <c r="E3472" t="s">
        <v>129</v>
      </c>
      <c r="F3472" s="15" t="s">
        <v>129</v>
      </c>
      <c r="G3472" t="s">
        <v>128</v>
      </c>
      <c r="H3472" s="15" t="s">
        <v>34</v>
      </c>
      <c r="I3472" t="s">
        <v>27</v>
      </c>
      <c r="J3472" s="15" t="s">
        <v>783</v>
      </c>
      <c r="K3472">
        <v>7</v>
      </c>
      <c r="L3472" s="19">
        <f>IF(AND(K3472=7,N3472&lt;M3472),1,IF(N3472&lt;M3472,K3472+1,K3472))</f>
        <v>7</v>
      </c>
      <c r="M3472" s="18">
        <v>14.5</v>
      </c>
      <c r="N3472" s="17">
        <v>16</v>
      </c>
      <c r="O3472" t="s">
        <v>582</v>
      </c>
      <c r="P3472" s="3">
        <v>359.55954443916846</v>
      </c>
      <c r="Q3472" s="3">
        <v>313.90004592723159</v>
      </c>
    </row>
    <row r="3473" spans="1:17" ht="15" x14ac:dyDescent="0.25">
      <c r="A3473" s="15" t="s">
        <v>30</v>
      </c>
      <c r="B3473" s="15" t="s">
        <v>37</v>
      </c>
      <c r="C3473" t="s">
        <v>129</v>
      </c>
      <c r="D3473" s="15" t="s">
        <v>16</v>
      </c>
      <c r="E3473" t="s">
        <v>129</v>
      </c>
      <c r="F3473" s="15" t="s">
        <v>129</v>
      </c>
      <c r="G3473" t="s">
        <v>129</v>
      </c>
      <c r="H3473" s="15" t="s">
        <v>27</v>
      </c>
      <c r="I3473" t="s">
        <v>34</v>
      </c>
      <c r="J3473" s="15" t="s">
        <v>341</v>
      </c>
      <c r="K3473">
        <v>1</v>
      </c>
      <c r="L3473" s="19">
        <f>IF(AND(K3473=7,N3473&lt;M3473),1,IF(N3473&lt;M3473,K3473+1,K3473))</f>
        <v>2</v>
      </c>
      <c r="M3473" s="18">
        <v>23</v>
      </c>
      <c r="N3473" s="17">
        <v>0.33333333333333331</v>
      </c>
      <c r="O3473" t="s">
        <v>582</v>
      </c>
      <c r="P3473" s="3">
        <v>359.55954443916846</v>
      </c>
      <c r="Q3473" s="3">
        <v>313.90004592723159</v>
      </c>
    </row>
    <row r="3474" spans="1:17" ht="15" x14ac:dyDescent="0.25">
      <c r="A3474" s="15" t="s">
        <v>30</v>
      </c>
      <c r="B3474" s="15" t="s">
        <v>37</v>
      </c>
      <c r="C3474" t="s">
        <v>129</v>
      </c>
      <c r="D3474" s="15" t="s">
        <v>16</v>
      </c>
      <c r="E3474" t="s">
        <v>129</v>
      </c>
      <c r="F3474" s="15" t="s">
        <v>129</v>
      </c>
      <c r="G3474" t="s">
        <v>129</v>
      </c>
      <c r="H3474" s="15" t="s">
        <v>27</v>
      </c>
      <c r="I3474" t="s">
        <v>34</v>
      </c>
      <c r="J3474" s="15" t="s">
        <v>341</v>
      </c>
      <c r="K3474">
        <v>2</v>
      </c>
      <c r="L3474" s="19">
        <f>IF(AND(K3474=7,N3474&lt;M3474),1,IF(N3474&lt;M3474,K3474+1,K3474))</f>
        <v>3</v>
      </c>
      <c r="M3474" s="18">
        <v>23</v>
      </c>
      <c r="N3474" s="17">
        <v>0.33333333333333331</v>
      </c>
      <c r="O3474" t="s">
        <v>582</v>
      </c>
      <c r="P3474" s="3">
        <v>359.55954443916846</v>
      </c>
      <c r="Q3474" s="3">
        <v>313.90004592723159</v>
      </c>
    </row>
    <row r="3475" spans="1:17" ht="15" x14ac:dyDescent="0.25">
      <c r="A3475" s="15" t="s">
        <v>30</v>
      </c>
      <c r="B3475" s="15" t="s">
        <v>37</v>
      </c>
      <c r="C3475" t="s">
        <v>129</v>
      </c>
      <c r="D3475" s="15" t="s">
        <v>16</v>
      </c>
      <c r="E3475" t="s">
        <v>129</v>
      </c>
      <c r="F3475" s="15" t="s">
        <v>129</v>
      </c>
      <c r="G3475" t="s">
        <v>129</v>
      </c>
      <c r="H3475" s="15" t="s">
        <v>27</v>
      </c>
      <c r="I3475" t="s">
        <v>34</v>
      </c>
      <c r="J3475" s="15" t="s">
        <v>341</v>
      </c>
      <c r="K3475">
        <v>3</v>
      </c>
      <c r="L3475" s="19">
        <f>IF(AND(K3475=7,N3475&lt;M3475),1,IF(N3475&lt;M3475,K3475+1,K3475))</f>
        <v>4</v>
      </c>
      <c r="M3475" s="18">
        <v>23</v>
      </c>
      <c r="N3475" s="17">
        <v>0.33333333333333331</v>
      </c>
      <c r="O3475" t="s">
        <v>582</v>
      </c>
      <c r="P3475" s="3">
        <v>359.55954443916846</v>
      </c>
      <c r="Q3475" s="3">
        <v>313.90004592723159</v>
      </c>
    </row>
    <row r="3476" spans="1:17" ht="15" x14ac:dyDescent="0.25">
      <c r="A3476" s="15" t="s">
        <v>30</v>
      </c>
      <c r="B3476" s="15" t="s">
        <v>37</v>
      </c>
      <c r="C3476" t="s">
        <v>129</v>
      </c>
      <c r="D3476" s="15" t="s">
        <v>16</v>
      </c>
      <c r="E3476" t="s">
        <v>129</v>
      </c>
      <c r="F3476" s="15" t="s">
        <v>129</v>
      </c>
      <c r="G3476" t="s">
        <v>129</v>
      </c>
      <c r="H3476" s="15" t="s">
        <v>27</v>
      </c>
      <c r="I3476" t="s">
        <v>34</v>
      </c>
      <c r="J3476" s="15" t="s">
        <v>341</v>
      </c>
      <c r="K3476">
        <v>4</v>
      </c>
      <c r="L3476" s="19">
        <f>IF(AND(K3476=7,N3476&lt;M3476),1,IF(N3476&lt;M3476,K3476+1,K3476))</f>
        <v>5</v>
      </c>
      <c r="M3476" s="18">
        <v>23</v>
      </c>
      <c r="N3476" s="17">
        <v>0.33333333333333331</v>
      </c>
      <c r="O3476" t="s">
        <v>582</v>
      </c>
      <c r="P3476" s="3">
        <v>359.55954443916846</v>
      </c>
      <c r="Q3476" s="3">
        <v>313.90004592723159</v>
      </c>
    </row>
    <row r="3477" spans="1:17" ht="15" x14ac:dyDescent="0.25">
      <c r="A3477" s="15" t="s">
        <v>30</v>
      </c>
      <c r="B3477" s="15" t="s">
        <v>37</v>
      </c>
      <c r="C3477" t="s">
        <v>129</v>
      </c>
      <c r="D3477" s="15" t="s">
        <v>16</v>
      </c>
      <c r="E3477" t="s">
        <v>129</v>
      </c>
      <c r="F3477" s="15" t="s">
        <v>129</v>
      </c>
      <c r="G3477" t="s">
        <v>129</v>
      </c>
      <c r="H3477" s="15" t="s">
        <v>27</v>
      </c>
      <c r="I3477" t="s">
        <v>34</v>
      </c>
      <c r="J3477" s="15" t="s">
        <v>341</v>
      </c>
      <c r="K3477">
        <v>5</v>
      </c>
      <c r="L3477" s="19">
        <f>IF(AND(K3477=7,N3477&lt;M3477),1,IF(N3477&lt;M3477,K3477+1,K3477))</f>
        <v>6</v>
      </c>
      <c r="M3477" s="18">
        <v>23</v>
      </c>
      <c r="N3477" s="17">
        <v>0.33333333333333331</v>
      </c>
      <c r="O3477" t="s">
        <v>582</v>
      </c>
      <c r="P3477" s="3">
        <v>359.55954443916846</v>
      </c>
      <c r="Q3477" s="3">
        <v>313.90004592723159</v>
      </c>
    </row>
    <row r="3478" spans="1:17" ht="15" x14ac:dyDescent="0.25">
      <c r="A3478" s="15" t="s">
        <v>30</v>
      </c>
      <c r="B3478" s="15" t="s">
        <v>37</v>
      </c>
      <c r="C3478" t="s">
        <v>129</v>
      </c>
      <c r="D3478" s="15" t="s">
        <v>16</v>
      </c>
      <c r="E3478" t="s">
        <v>129</v>
      </c>
      <c r="F3478" s="15" t="s">
        <v>129</v>
      </c>
      <c r="G3478" t="s">
        <v>129</v>
      </c>
      <c r="H3478" s="15" t="s">
        <v>27</v>
      </c>
      <c r="I3478" t="s">
        <v>34</v>
      </c>
      <c r="J3478" s="15" t="s">
        <v>341</v>
      </c>
      <c r="K3478">
        <v>6</v>
      </c>
      <c r="L3478" s="19">
        <f>IF(AND(K3478=7,N3478&lt;M3478),1,IF(N3478&lt;M3478,K3478+1,K3478))</f>
        <v>7</v>
      </c>
      <c r="M3478" s="18">
        <v>23</v>
      </c>
      <c r="N3478" s="17">
        <v>0.33333333333333331</v>
      </c>
      <c r="O3478" t="s">
        <v>582</v>
      </c>
      <c r="P3478" s="3">
        <v>359.55954443916846</v>
      </c>
      <c r="Q3478" s="3">
        <v>313.90004592723159</v>
      </c>
    </row>
    <row r="3479" spans="1:17" ht="15" x14ac:dyDescent="0.25">
      <c r="A3479" s="15" t="s">
        <v>30</v>
      </c>
      <c r="B3479" s="15" t="s">
        <v>37</v>
      </c>
      <c r="C3479" t="s">
        <v>129</v>
      </c>
      <c r="D3479" s="15" t="s">
        <v>16</v>
      </c>
      <c r="E3479" t="s">
        <v>129</v>
      </c>
      <c r="F3479" s="15" t="s">
        <v>129</v>
      </c>
      <c r="G3479" t="s">
        <v>129</v>
      </c>
      <c r="H3479" s="15" t="s">
        <v>27</v>
      </c>
      <c r="I3479" t="s">
        <v>34</v>
      </c>
      <c r="J3479" s="15" t="s">
        <v>341</v>
      </c>
      <c r="K3479">
        <v>7</v>
      </c>
      <c r="L3479" s="19">
        <f>IF(AND(K3479=7,N3479&lt;M3479),1,IF(N3479&lt;M3479,K3479+1,K3479))</f>
        <v>1</v>
      </c>
      <c r="M3479" s="18">
        <v>23</v>
      </c>
      <c r="N3479" s="17">
        <v>0.33333333333333331</v>
      </c>
      <c r="O3479" t="s">
        <v>582</v>
      </c>
      <c r="P3479" s="3">
        <v>359.55954443916846</v>
      </c>
      <c r="Q3479" s="3">
        <v>313.90004592723159</v>
      </c>
    </row>
    <row r="3480" spans="1:17" ht="15" x14ac:dyDescent="0.25">
      <c r="A3480" s="15" t="s">
        <v>30</v>
      </c>
      <c r="B3480" s="15" t="s">
        <v>37</v>
      </c>
      <c r="C3480" t="s">
        <v>129</v>
      </c>
      <c r="D3480" s="15" t="s">
        <v>16</v>
      </c>
      <c r="E3480" t="s">
        <v>129</v>
      </c>
      <c r="F3480" s="15" t="s">
        <v>129</v>
      </c>
      <c r="G3480" t="s">
        <v>129</v>
      </c>
      <c r="H3480" s="15" t="s">
        <v>27</v>
      </c>
      <c r="I3480" t="s">
        <v>34</v>
      </c>
      <c r="J3480" s="15" t="s">
        <v>491</v>
      </c>
      <c r="K3480">
        <v>1</v>
      </c>
      <c r="L3480" s="19">
        <f>IF(AND(K3480=7,N3480&lt;M3480),1,IF(N3480&lt;M3480,K3480+1,K3480))</f>
        <v>1</v>
      </c>
      <c r="M3480" s="18">
        <v>1</v>
      </c>
      <c r="N3480" s="17">
        <v>2.3333333333333335</v>
      </c>
      <c r="O3480" t="s">
        <v>582</v>
      </c>
      <c r="P3480" s="3">
        <v>359.55954443916846</v>
      </c>
      <c r="Q3480" s="3">
        <v>313.90004592723159</v>
      </c>
    </row>
    <row r="3481" spans="1:17" ht="15" x14ac:dyDescent="0.25">
      <c r="A3481" s="15" t="s">
        <v>30</v>
      </c>
      <c r="B3481" s="15" t="s">
        <v>37</v>
      </c>
      <c r="C3481" t="s">
        <v>129</v>
      </c>
      <c r="D3481" s="15" t="s">
        <v>16</v>
      </c>
      <c r="E3481" t="s">
        <v>129</v>
      </c>
      <c r="F3481" s="15" t="s">
        <v>129</v>
      </c>
      <c r="G3481" t="s">
        <v>129</v>
      </c>
      <c r="H3481" s="15" t="s">
        <v>27</v>
      </c>
      <c r="I3481" t="s">
        <v>34</v>
      </c>
      <c r="J3481" s="15" t="s">
        <v>491</v>
      </c>
      <c r="K3481">
        <v>2</v>
      </c>
      <c r="L3481" s="19">
        <f>IF(AND(K3481=7,N3481&lt;M3481),1,IF(N3481&lt;M3481,K3481+1,K3481))</f>
        <v>2</v>
      </c>
      <c r="M3481" s="18">
        <v>1</v>
      </c>
      <c r="N3481" s="17">
        <v>2.3333333333333335</v>
      </c>
      <c r="O3481" t="s">
        <v>582</v>
      </c>
      <c r="P3481" s="3">
        <v>359.55954443916846</v>
      </c>
      <c r="Q3481" s="3">
        <v>313.90004592723159</v>
      </c>
    </row>
    <row r="3482" spans="1:17" ht="15" x14ac:dyDescent="0.25">
      <c r="A3482" s="15" t="s">
        <v>30</v>
      </c>
      <c r="B3482" s="15" t="s">
        <v>37</v>
      </c>
      <c r="C3482" t="s">
        <v>129</v>
      </c>
      <c r="D3482" s="15" t="s">
        <v>16</v>
      </c>
      <c r="E3482" t="s">
        <v>129</v>
      </c>
      <c r="F3482" s="15" t="s">
        <v>129</v>
      </c>
      <c r="G3482" t="s">
        <v>129</v>
      </c>
      <c r="H3482" s="15" t="s">
        <v>27</v>
      </c>
      <c r="I3482" t="s">
        <v>34</v>
      </c>
      <c r="J3482" s="15" t="s">
        <v>491</v>
      </c>
      <c r="K3482">
        <v>3</v>
      </c>
      <c r="L3482" s="19">
        <f>IF(AND(K3482=7,N3482&lt;M3482),1,IF(N3482&lt;M3482,K3482+1,K3482))</f>
        <v>3</v>
      </c>
      <c r="M3482" s="18">
        <v>1</v>
      </c>
      <c r="N3482" s="17">
        <v>2.3333333333333335</v>
      </c>
      <c r="O3482" t="s">
        <v>582</v>
      </c>
      <c r="P3482" s="3">
        <v>359.55954443916846</v>
      </c>
      <c r="Q3482" s="3">
        <v>313.90004592723159</v>
      </c>
    </row>
    <row r="3483" spans="1:17" ht="15" x14ac:dyDescent="0.25">
      <c r="A3483" s="15" t="s">
        <v>30</v>
      </c>
      <c r="B3483" s="15" t="s">
        <v>37</v>
      </c>
      <c r="C3483" t="s">
        <v>129</v>
      </c>
      <c r="D3483" s="15" t="s">
        <v>16</v>
      </c>
      <c r="E3483" t="s">
        <v>129</v>
      </c>
      <c r="F3483" s="15" t="s">
        <v>129</v>
      </c>
      <c r="G3483" t="s">
        <v>129</v>
      </c>
      <c r="H3483" s="15" t="s">
        <v>27</v>
      </c>
      <c r="I3483" t="s">
        <v>34</v>
      </c>
      <c r="J3483" s="15" t="s">
        <v>491</v>
      </c>
      <c r="K3483">
        <v>4</v>
      </c>
      <c r="L3483" s="19">
        <f>IF(AND(K3483=7,N3483&lt;M3483),1,IF(N3483&lt;M3483,K3483+1,K3483))</f>
        <v>4</v>
      </c>
      <c r="M3483" s="18">
        <v>1</v>
      </c>
      <c r="N3483" s="17">
        <v>2.3333333333333335</v>
      </c>
      <c r="O3483" t="s">
        <v>582</v>
      </c>
      <c r="P3483" s="3">
        <v>359.55954443916846</v>
      </c>
      <c r="Q3483" s="3">
        <v>313.90004592723159</v>
      </c>
    </row>
    <row r="3484" spans="1:17" ht="15" x14ac:dyDescent="0.25">
      <c r="A3484" s="15" t="s">
        <v>30</v>
      </c>
      <c r="B3484" s="15" t="s">
        <v>37</v>
      </c>
      <c r="C3484" t="s">
        <v>129</v>
      </c>
      <c r="D3484" s="15" t="s">
        <v>16</v>
      </c>
      <c r="E3484" t="s">
        <v>129</v>
      </c>
      <c r="F3484" s="15" t="s">
        <v>129</v>
      </c>
      <c r="G3484" t="s">
        <v>129</v>
      </c>
      <c r="H3484" s="15" t="s">
        <v>27</v>
      </c>
      <c r="I3484" t="s">
        <v>34</v>
      </c>
      <c r="J3484" s="15" t="s">
        <v>491</v>
      </c>
      <c r="K3484">
        <v>5</v>
      </c>
      <c r="L3484" s="19">
        <f>IF(AND(K3484=7,N3484&lt;M3484),1,IF(N3484&lt;M3484,K3484+1,K3484))</f>
        <v>5</v>
      </c>
      <c r="M3484" s="18">
        <v>1</v>
      </c>
      <c r="N3484" s="17">
        <v>2.3333333333333335</v>
      </c>
      <c r="O3484" t="s">
        <v>582</v>
      </c>
      <c r="P3484" s="3">
        <v>359.55954443916846</v>
      </c>
      <c r="Q3484" s="3">
        <v>313.90004592723159</v>
      </c>
    </row>
    <row r="3485" spans="1:17" ht="15" x14ac:dyDescent="0.25">
      <c r="A3485" s="15" t="s">
        <v>30</v>
      </c>
      <c r="B3485" s="15" t="s">
        <v>37</v>
      </c>
      <c r="C3485" t="s">
        <v>129</v>
      </c>
      <c r="D3485" s="15" t="s">
        <v>16</v>
      </c>
      <c r="E3485" t="s">
        <v>129</v>
      </c>
      <c r="F3485" s="15" t="s">
        <v>129</v>
      </c>
      <c r="G3485" t="s">
        <v>129</v>
      </c>
      <c r="H3485" s="15" t="s">
        <v>27</v>
      </c>
      <c r="I3485" t="s">
        <v>34</v>
      </c>
      <c r="J3485" s="15" t="s">
        <v>491</v>
      </c>
      <c r="K3485">
        <v>6</v>
      </c>
      <c r="L3485" s="19">
        <f>IF(AND(K3485=7,N3485&lt;M3485),1,IF(N3485&lt;M3485,K3485+1,K3485))</f>
        <v>6</v>
      </c>
      <c r="M3485" s="18">
        <v>1.0833333333333333</v>
      </c>
      <c r="N3485" s="17">
        <v>2.4166666666666665</v>
      </c>
      <c r="O3485" t="s">
        <v>582</v>
      </c>
      <c r="P3485" s="3">
        <v>359.55954443916846</v>
      </c>
      <c r="Q3485" s="3">
        <v>313.90004592723159</v>
      </c>
    </row>
    <row r="3486" spans="1:17" ht="15" x14ac:dyDescent="0.25">
      <c r="A3486" s="15" t="s">
        <v>30</v>
      </c>
      <c r="B3486" s="15" t="s">
        <v>37</v>
      </c>
      <c r="C3486" t="s">
        <v>129</v>
      </c>
      <c r="D3486" s="15" t="s">
        <v>16</v>
      </c>
      <c r="E3486" t="s">
        <v>129</v>
      </c>
      <c r="F3486" s="15" t="s">
        <v>129</v>
      </c>
      <c r="G3486" t="s">
        <v>129</v>
      </c>
      <c r="H3486" s="15" t="s">
        <v>27</v>
      </c>
      <c r="I3486" t="s">
        <v>34</v>
      </c>
      <c r="J3486" s="15" t="s">
        <v>491</v>
      </c>
      <c r="K3486">
        <v>7</v>
      </c>
      <c r="L3486" s="19">
        <f>IF(AND(K3486=7,N3486&lt;M3486),1,IF(N3486&lt;M3486,K3486+1,K3486))</f>
        <v>7</v>
      </c>
      <c r="M3486" s="18">
        <v>1</v>
      </c>
      <c r="N3486" s="17">
        <v>2.3333333333333335</v>
      </c>
      <c r="O3486" t="s">
        <v>582</v>
      </c>
      <c r="P3486" s="3">
        <v>359.55954443916846</v>
      </c>
      <c r="Q3486" s="3">
        <v>313.90004592723159</v>
      </c>
    </row>
    <row r="3487" spans="1:17" ht="15" x14ac:dyDescent="0.25">
      <c r="A3487" s="15" t="s">
        <v>30</v>
      </c>
      <c r="B3487" s="15" t="s">
        <v>37</v>
      </c>
      <c r="C3487" t="s">
        <v>129</v>
      </c>
      <c r="D3487" s="15" t="s">
        <v>16</v>
      </c>
      <c r="E3487" t="s">
        <v>129</v>
      </c>
      <c r="F3487" s="15" t="s">
        <v>129</v>
      </c>
      <c r="G3487" t="s">
        <v>129</v>
      </c>
      <c r="H3487" s="15" t="s">
        <v>27</v>
      </c>
      <c r="I3487" t="s">
        <v>34</v>
      </c>
      <c r="J3487" s="15" t="s">
        <v>748</v>
      </c>
      <c r="K3487">
        <v>3</v>
      </c>
      <c r="L3487" s="19">
        <f>IF(AND(K3487=7,N3487&lt;M3487),1,IF(N3487&lt;M3487,K3487+1,K3487))</f>
        <v>3</v>
      </c>
      <c r="M3487" s="18">
        <v>1.5</v>
      </c>
      <c r="N3487" s="17">
        <v>2.8333333333333335</v>
      </c>
      <c r="O3487" t="s">
        <v>582</v>
      </c>
      <c r="P3487" s="3">
        <v>359.55954443916846</v>
      </c>
      <c r="Q3487" s="3">
        <v>313.90004592723159</v>
      </c>
    </row>
    <row r="3488" spans="1:17" ht="15" x14ac:dyDescent="0.25">
      <c r="A3488" s="15" t="s">
        <v>30</v>
      </c>
      <c r="B3488" s="15" t="s">
        <v>37</v>
      </c>
      <c r="C3488" t="s">
        <v>129</v>
      </c>
      <c r="D3488" s="15" t="s">
        <v>16</v>
      </c>
      <c r="E3488" t="s">
        <v>129</v>
      </c>
      <c r="F3488" s="15" t="s">
        <v>129</v>
      </c>
      <c r="G3488" t="s">
        <v>129</v>
      </c>
      <c r="H3488" s="15" t="s">
        <v>27</v>
      </c>
      <c r="I3488" t="s">
        <v>34</v>
      </c>
      <c r="J3488" s="15" t="s">
        <v>748</v>
      </c>
      <c r="K3488">
        <v>5</v>
      </c>
      <c r="L3488" s="19">
        <f>IF(AND(K3488=7,N3488&lt;M3488),1,IF(N3488&lt;M3488,K3488+1,K3488))</f>
        <v>5</v>
      </c>
      <c r="M3488" s="18">
        <v>1.5</v>
      </c>
      <c r="N3488" s="17">
        <v>2.8333333333333335</v>
      </c>
      <c r="O3488" t="s">
        <v>582</v>
      </c>
      <c r="P3488" s="3">
        <v>359.55954443916846</v>
      </c>
      <c r="Q3488" s="3">
        <v>313.90004592723159</v>
      </c>
    </row>
    <row r="3489" spans="1:17" ht="15" x14ac:dyDescent="0.25">
      <c r="A3489" s="15" t="s">
        <v>30</v>
      </c>
      <c r="B3489" s="15" t="s">
        <v>37</v>
      </c>
      <c r="C3489" t="s">
        <v>129</v>
      </c>
      <c r="D3489" s="15" t="s">
        <v>16</v>
      </c>
      <c r="E3489" t="s">
        <v>129</v>
      </c>
      <c r="F3489" s="15" t="s">
        <v>129</v>
      </c>
      <c r="G3489" t="s">
        <v>129</v>
      </c>
      <c r="H3489" s="15" t="s">
        <v>27</v>
      </c>
      <c r="I3489" t="s">
        <v>34</v>
      </c>
      <c r="J3489" s="15" t="s">
        <v>748</v>
      </c>
      <c r="K3489">
        <v>6</v>
      </c>
      <c r="L3489" s="19">
        <f>IF(AND(K3489=7,N3489&lt;M3489),1,IF(N3489&lt;M3489,K3489+1,K3489))</f>
        <v>6</v>
      </c>
      <c r="M3489" s="18">
        <v>1.5</v>
      </c>
      <c r="N3489" s="17">
        <v>2.8333333333333335</v>
      </c>
      <c r="O3489" t="s">
        <v>582</v>
      </c>
      <c r="P3489" s="3">
        <v>359.55954443916846</v>
      </c>
      <c r="Q3489" s="3">
        <v>313.90004592723159</v>
      </c>
    </row>
    <row r="3490" spans="1:17" ht="15" x14ac:dyDescent="0.25">
      <c r="A3490" s="15" t="s">
        <v>30</v>
      </c>
      <c r="B3490" s="15" t="s">
        <v>37</v>
      </c>
      <c r="C3490" t="s">
        <v>129</v>
      </c>
      <c r="D3490" s="15" t="s">
        <v>16</v>
      </c>
      <c r="E3490" t="s">
        <v>129</v>
      </c>
      <c r="F3490" s="15" t="s">
        <v>129</v>
      </c>
      <c r="G3490" t="s">
        <v>129</v>
      </c>
      <c r="H3490" s="15" t="s">
        <v>27</v>
      </c>
      <c r="I3490" t="s">
        <v>34</v>
      </c>
      <c r="J3490" s="15" t="s">
        <v>518</v>
      </c>
      <c r="K3490">
        <v>1</v>
      </c>
      <c r="L3490" s="19">
        <f>IF(AND(K3490=7,N3490&lt;M3490),1,IF(N3490&lt;M3490,K3490+1,K3490))</f>
        <v>1</v>
      </c>
      <c r="M3490" s="18">
        <v>2</v>
      </c>
      <c r="N3490" s="17">
        <v>3.3333333333333335</v>
      </c>
      <c r="O3490" t="s">
        <v>582</v>
      </c>
      <c r="P3490" s="3">
        <v>359.55954443916846</v>
      </c>
      <c r="Q3490" s="3">
        <v>313.90004592723159</v>
      </c>
    </row>
    <row r="3491" spans="1:17" ht="15" x14ac:dyDescent="0.25">
      <c r="A3491" s="15" t="s">
        <v>30</v>
      </c>
      <c r="B3491" s="15" t="s">
        <v>37</v>
      </c>
      <c r="C3491" t="s">
        <v>129</v>
      </c>
      <c r="D3491" s="15" t="s">
        <v>16</v>
      </c>
      <c r="E3491" t="s">
        <v>129</v>
      </c>
      <c r="F3491" s="15" t="s">
        <v>129</v>
      </c>
      <c r="G3491" t="s">
        <v>129</v>
      </c>
      <c r="H3491" s="15" t="s">
        <v>27</v>
      </c>
      <c r="I3491" t="s">
        <v>34</v>
      </c>
      <c r="J3491" s="15" t="s">
        <v>518</v>
      </c>
      <c r="K3491">
        <v>2</v>
      </c>
      <c r="L3491" s="19">
        <f>IF(AND(K3491=7,N3491&lt;M3491),1,IF(N3491&lt;M3491,K3491+1,K3491))</f>
        <v>2</v>
      </c>
      <c r="M3491" s="18">
        <v>2</v>
      </c>
      <c r="N3491" s="17">
        <v>3.3333333333333335</v>
      </c>
      <c r="O3491" t="s">
        <v>582</v>
      </c>
      <c r="P3491" s="3">
        <v>359.55954443916846</v>
      </c>
      <c r="Q3491" s="3">
        <v>313.90004592723159</v>
      </c>
    </row>
    <row r="3492" spans="1:17" ht="15" x14ac:dyDescent="0.25">
      <c r="A3492" s="15" t="s">
        <v>30</v>
      </c>
      <c r="B3492" s="15" t="s">
        <v>37</v>
      </c>
      <c r="C3492" t="s">
        <v>129</v>
      </c>
      <c r="D3492" s="15" t="s">
        <v>16</v>
      </c>
      <c r="E3492" t="s">
        <v>129</v>
      </c>
      <c r="F3492" s="15" t="s">
        <v>129</v>
      </c>
      <c r="G3492" t="s">
        <v>129</v>
      </c>
      <c r="H3492" s="15" t="s">
        <v>27</v>
      </c>
      <c r="I3492" t="s">
        <v>34</v>
      </c>
      <c r="J3492" s="15" t="s">
        <v>518</v>
      </c>
      <c r="K3492">
        <v>3</v>
      </c>
      <c r="L3492" s="19">
        <f>IF(AND(K3492=7,N3492&lt;M3492),1,IF(N3492&lt;M3492,K3492+1,K3492))</f>
        <v>3</v>
      </c>
      <c r="M3492" s="18">
        <v>1.8333333333333335</v>
      </c>
      <c r="N3492" s="17">
        <v>3.1666666666666665</v>
      </c>
      <c r="O3492" t="s">
        <v>582</v>
      </c>
      <c r="P3492" s="3">
        <v>359.55954443916846</v>
      </c>
      <c r="Q3492" s="3">
        <v>313.90004592723159</v>
      </c>
    </row>
    <row r="3493" spans="1:17" ht="15" x14ac:dyDescent="0.25">
      <c r="A3493" s="15" t="s">
        <v>30</v>
      </c>
      <c r="B3493" s="15" t="s">
        <v>37</v>
      </c>
      <c r="C3493" t="s">
        <v>129</v>
      </c>
      <c r="D3493" s="15" t="s">
        <v>16</v>
      </c>
      <c r="E3493" t="s">
        <v>129</v>
      </c>
      <c r="F3493" s="15" t="s">
        <v>129</v>
      </c>
      <c r="G3493" t="s">
        <v>129</v>
      </c>
      <c r="H3493" s="15" t="s">
        <v>27</v>
      </c>
      <c r="I3493" t="s">
        <v>34</v>
      </c>
      <c r="J3493" s="15" t="s">
        <v>518</v>
      </c>
      <c r="K3493">
        <v>4</v>
      </c>
      <c r="L3493" s="19">
        <f>IF(AND(K3493=7,N3493&lt;M3493),1,IF(N3493&lt;M3493,K3493+1,K3493))</f>
        <v>4</v>
      </c>
      <c r="M3493" s="18">
        <v>2</v>
      </c>
      <c r="N3493" s="17">
        <v>3.3333333333333335</v>
      </c>
      <c r="O3493" t="s">
        <v>582</v>
      </c>
      <c r="P3493" s="3">
        <v>359.55954443916846</v>
      </c>
      <c r="Q3493" s="3">
        <v>313.90004592723159</v>
      </c>
    </row>
    <row r="3494" spans="1:17" ht="15" x14ac:dyDescent="0.25">
      <c r="A3494" s="15" t="s">
        <v>30</v>
      </c>
      <c r="B3494" s="15" t="s">
        <v>37</v>
      </c>
      <c r="C3494" t="s">
        <v>129</v>
      </c>
      <c r="D3494" s="15" t="s">
        <v>16</v>
      </c>
      <c r="E3494" t="s">
        <v>129</v>
      </c>
      <c r="F3494" s="15" t="s">
        <v>129</v>
      </c>
      <c r="G3494" t="s">
        <v>129</v>
      </c>
      <c r="H3494" s="15" t="s">
        <v>27</v>
      </c>
      <c r="I3494" t="s">
        <v>34</v>
      </c>
      <c r="J3494" s="15" t="s">
        <v>518</v>
      </c>
      <c r="K3494">
        <v>5</v>
      </c>
      <c r="L3494" s="19">
        <f>IF(AND(K3494=7,N3494&lt;M3494),1,IF(N3494&lt;M3494,K3494+1,K3494))</f>
        <v>5</v>
      </c>
      <c r="M3494" s="18">
        <v>1.75</v>
      </c>
      <c r="N3494" s="17">
        <v>3.0833333333333335</v>
      </c>
      <c r="O3494" t="s">
        <v>582</v>
      </c>
      <c r="P3494" s="3">
        <v>359.55954443916846</v>
      </c>
      <c r="Q3494" s="3">
        <v>313.90004592723159</v>
      </c>
    </row>
    <row r="3495" spans="1:17" ht="15" x14ac:dyDescent="0.25">
      <c r="A3495" s="15" t="s">
        <v>30</v>
      </c>
      <c r="B3495" s="15" t="s">
        <v>37</v>
      </c>
      <c r="C3495" t="s">
        <v>129</v>
      </c>
      <c r="D3495" s="15" t="s">
        <v>16</v>
      </c>
      <c r="E3495" t="s">
        <v>129</v>
      </c>
      <c r="F3495" s="15" t="s">
        <v>129</v>
      </c>
      <c r="G3495" t="s">
        <v>129</v>
      </c>
      <c r="H3495" s="15" t="s">
        <v>27</v>
      </c>
      <c r="I3495" t="s">
        <v>34</v>
      </c>
      <c r="J3495" s="15" t="s">
        <v>518</v>
      </c>
      <c r="K3495">
        <v>6</v>
      </c>
      <c r="L3495" s="19">
        <f>IF(AND(K3495=7,N3495&lt;M3495),1,IF(N3495&lt;M3495,K3495+1,K3495))</f>
        <v>6</v>
      </c>
      <c r="M3495" s="18">
        <v>2</v>
      </c>
      <c r="N3495" s="17">
        <v>3.3333333333333335</v>
      </c>
      <c r="O3495" t="s">
        <v>582</v>
      </c>
      <c r="P3495" s="3">
        <v>359.55954443916846</v>
      </c>
      <c r="Q3495" s="3">
        <v>313.90004592723159</v>
      </c>
    </row>
    <row r="3496" spans="1:17" ht="15" x14ac:dyDescent="0.25">
      <c r="A3496" s="15" t="s">
        <v>30</v>
      </c>
      <c r="B3496" s="15" t="s">
        <v>37</v>
      </c>
      <c r="C3496" t="s">
        <v>129</v>
      </c>
      <c r="D3496" s="15" t="s">
        <v>16</v>
      </c>
      <c r="E3496" t="s">
        <v>129</v>
      </c>
      <c r="F3496" s="15" t="s">
        <v>129</v>
      </c>
      <c r="G3496" t="s">
        <v>129</v>
      </c>
      <c r="H3496" s="15" t="s">
        <v>27</v>
      </c>
      <c r="I3496" t="s">
        <v>34</v>
      </c>
      <c r="J3496" s="15" t="s">
        <v>518</v>
      </c>
      <c r="K3496">
        <v>7</v>
      </c>
      <c r="L3496" s="19">
        <f>IF(AND(K3496=7,N3496&lt;M3496),1,IF(N3496&lt;M3496,K3496+1,K3496))</f>
        <v>7</v>
      </c>
      <c r="M3496" s="18">
        <v>2.6666666666666665</v>
      </c>
      <c r="N3496" s="17">
        <v>4</v>
      </c>
      <c r="O3496" t="s">
        <v>582</v>
      </c>
      <c r="P3496" s="3">
        <v>359.55954443916846</v>
      </c>
      <c r="Q3496" s="3">
        <v>313.90004592723159</v>
      </c>
    </row>
    <row r="3497" spans="1:17" ht="15" x14ac:dyDescent="0.25">
      <c r="A3497" s="15" t="s">
        <v>30</v>
      </c>
      <c r="B3497" s="15" t="s">
        <v>37</v>
      </c>
      <c r="C3497" t="s">
        <v>129</v>
      </c>
      <c r="D3497" s="15" t="s">
        <v>16</v>
      </c>
      <c r="E3497" t="s">
        <v>129</v>
      </c>
      <c r="F3497" s="15" t="s">
        <v>129</v>
      </c>
      <c r="G3497" t="s">
        <v>129</v>
      </c>
      <c r="H3497" s="15" t="s">
        <v>27</v>
      </c>
      <c r="I3497" t="s">
        <v>34</v>
      </c>
      <c r="J3497" s="15" t="s">
        <v>384</v>
      </c>
      <c r="K3497">
        <v>1</v>
      </c>
      <c r="L3497" s="19">
        <f>IF(AND(K3497=7,N3497&lt;M3497),1,IF(N3497&lt;M3497,K3497+1,K3497))</f>
        <v>1</v>
      </c>
      <c r="M3497" s="18">
        <v>2.8333333333333335</v>
      </c>
      <c r="N3497" s="17">
        <v>4.166666666666667</v>
      </c>
      <c r="O3497" t="s">
        <v>582</v>
      </c>
      <c r="P3497" s="3">
        <v>359.55954443916846</v>
      </c>
      <c r="Q3497" s="3">
        <v>313.90004592723159</v>
      </c>
    </row>
    <row r="3498" spans="1:17" ht="15" x14ac:dyDescent="0.25">
      <c r="A3498" s="15" t="s">
        <v>30</v>
      </c>
      <c r="B3498" s="15" t="s">
        <v>37</v>
      </c>
      <c r="C3498" t="s">
        <v>129</v>
      </c>
      <c r="D3498" s="15" t="s">
        <v>16</v>
      </c>
      <c r="E3498" t="s">
        <v>129</v>
      </c>
      <c r="F3498" s="15" t="s">
        <v>129</v>
      </c>
      <c r="G3498" t="s">
        <v>129</v>
      </c>
      <c r="H3498" s="15" t="s">
        <v>27</v>
      </c>
      <c r="I3498" t="s">
        <v>34</v>
      </c>
      <c r="J3498" s="15" t="s">
        <v>384</v>
      </c>
      <c r="K3498">
        <v>2</v>
      </c>
      <c r="L3498" s="19">
        <f>IF(AND(K3498=7,N3498&lt;M3498),1,IF(N3498&lt;M3498,K3498+1,K3498))</f>
        <v>2</v>
      </c>
      <c r="M3498" s="18">
        <v>3</v>
      </c>
      <c r="N3498" s="17">
        <v>4.333333333333333</v>
      </c>
      <c r="O3498" t="s">
        <v>582</v>
      </c>
      <c r="P3498" s="3">
        <v>359.55954443916846</v>
      </c>
      <c r="Q3498" s="3">
        <v>313.90004592723159</v>
      </c>
    </row>
    <row r="3499" spans="1:17" ht="15" x14ac:dyDescent="0.25">
      <c r="A3499" s="15" t="s">
        <v>30</v>
      </c>
      <c r="B3499" s="15" t="s">
        <v>37</v>
      </c>
      <c r="C3499" t="s">
        <v>129</v>
      </c>
      <c r="D3499" s="15" t="s">
        <v>16</v>
      </c>
      <c r="E3499" t="s">
        <v>129</v>
      </c>
      <c r="F3499" s="15" t="s">
        <v>129</v>
      </c>
      <c r="G3499" t="s">
        <v>129</v>
      </c>
      <c r="H3499" s="15" t="s">
        <v>27</v>
      </c>
      <c r="I3499" t="s">
        <v>34</v>
      </c>
      <c r="J3499" s="15" t="s">
        <v>384</v>
      </c>
      <c r="K3499">
        <v>3</v>
      </c>
      <c r="L3499" s="19">
        <f>IF(AND(K3499=7,N3499&lt;M3499),1,IF(N3499&lt;M3499,K3499+1,K3499))</f>
        <v>3</v>
      </c>
      <c r="M3499" s="18">
        <v>3</v>
      </c>
      <c r="N3499" s="17">
        <v>4.333333333333333</v>
      </c>
      <c r="O3499" t="s">
        <v>582</v>
      </c>
      <c r="P3499" s="3">
        <v>359.55954443916846</v>
      </c>
      <c r="Q3499" s="3">
        <v>313.90004592723159</v>
      </c>
    </row>
    <row r="3500" spans="1:17" ht="15" x14ac:dyDescent="0.25">
      <c r="A3500" s="15" t="s">
        <v>30</v>
      </c>
      <c r="B3500" s="15" t="s">
        <v>37</v>
      </c>
      <c r="C3500" t="s">
        <v>129</v>
      </c>
      <c r="D3500" s="15" t="s">
        <v>16</v>
      </c>
      <c r="E3500" t="s">
        <v>129</v>
      </c>
      <c r="F3500" s="15" t="s">
        <v>129</v>
      </c>
      <c r="G3500" t="s">
        <v>129</v>
      </c>
      <c r="H3500" s="15" t="s">
        <v>27</v>
      </c>
      <c r="I3500" t="s">
        <v>34</v>
      </c>
      <c r="J3500" s="15" t="s">
        <v>384</v>
      </c>
      <c r="K3500">
        <v>4</v>
      </c>
      <c r="L3500" s="19">
        <f>IF(AND(K3500=7,N3500&lt;M3500),1,IF(N3500&lt;M3500,K3500+1,K3500))</f>
        <v>4</v>
      </c>
      <c r="M3500" s="18">
        <v>3</v>
      </c>
      <c r="N3500" s="17">
        <v>4.333333333333333</v>
      </c>
      <c r="O3500" t="s">
        <v>582</v>
      </c>
      <c r="P3500" s="3">
        <v>359.55954443916846</v>
      </c>
      <c r="Q3500" s="3">
        <v>313.90004592723159</v>
      </c>
    </row>
    <row r="3501" spans="1:17" ht="15" x14ac:dyDescent="0.25">
      <c r="A3501" s="15" t="s">
        <v>30</v>
      </c>
      <c r="B3501" s="15" t="s">
        <v>37</v>
      </c>
      <c r="C3501" t="s">
        <v>129</v>
      </c>
      <c r="D3501" s="15" t="s">
        <v>16</v>
      </c>
      <c r="E3501" t="s">
        <v>129</v>
      </c>
      <c r="F3501" s="15" t="s">
        <v>129</v>
      </c>
      <c r="G3501" t="s">
        <v>129</v>
      </c>
      <c r="H3501" s="15" t="s">
        <v>27</v>
      </c>
      <c r="I3501" t="s">
        <v>34</v>
      </c>
      <c r="J3501" s="15" t="s">
        <v>384</v>
      </c>
      <c r="K3501">
        <v>5</v>
      </c>
      <c r="L3501" s="19">
        <f>IF(AND(K3501=7,N3501&lt;M3501),1,IF(N3501&lt;M3501,K3501+1,K3501))</f>
        <v>5</v>
      </c>
      <c r="M3501" s="18">
        <v>3</v>
      </c>
      <c r="N3501" s="17">
        <v>4.333333333333333</v>
      </c>
      <c r="O3501" t="s">
        <v>582</v>
      </c>
      <c r="P3501" s="3">
        <v>359.55954443916846</v>
      </c>
      <c r="Q3501" s="3">
        <v>313.90004592723159</v>
      </c>
    </row>
    <row r="3502" spans="1:17" ht="15" x14ac:dyDescent="0.25">
      <c r="A3502" s="15" t="s">
        <v>30</v>
      </c>
      <c r="B3502" s="15" t="s">
        <v>37</v>
      </c>
      <c r="C3502" t="s">
        <v>129</v>
      </c>
      <c r="D3502" s="15" t="s">
        <v>16</v>
      </c>
      <c r="E3502" t="s">
        <v>129</v>
      </c>
      <c r="F3502" s="15" t="s">
        <v>129</v>
      </c>
      <c r="G3502" t="s">
        <v>129</v>
      </c>
      <c r="H3502" s="15" t="s">
        <v>27</v>
      </c>
      <c r="I3502" t="s">
        <v>34</v>
      </c>
      <c r="J3502" s="15" t="s">
        <v>384</v>
      </c>
      <c r="K3502">
        <v>6</v>
      </c>
      <c r="L3502" s="19">
        <f>IF(AND(K3502=7,N3502&lt;M3502),1,IF(N3502&lt;M3502,K3502+1,K3502))</f>
        <v>6</v>
      </c>
      <c r="M3502" s="18">
        <v>3</v>
      </c>
      <c r="N3502" s="17">
        <v>4.333333333333333</v>
      </c>
      <c r="O3502" t="s">
        <v>582</v>
      </c>
      <c r="P3502" s="3">
        <v>359.55954443916846</v>
      </c>
      <c r="Q3502" s="3">
        <v>313.90004592723159</v>
      </c>
    </row>
    <row r="3503" spans="1:17" ht="15" x14ac:dyDescent="0.25">
      <c r="A3503" s="15" t="s">
        <v>30</v>
      </c>
      <c r="B3503" s="15" t="s">
        <v>37</v>
      </c>
      <c r="C3503" t="s">
        <v>129</v>
      </c>
      <c r="D3503" s="15" t="s">
        <v>16</v>
      </c>
      <c r="E3503" t="s">
        <v>129</v>
      </c>
      <c r="F3503" s="15" t="s">
        <v>129</v>
      </c>
      <c r="G3503" t="s">
        <v>129</v>
      </c>
      <c r="H3503" s="15" t="s">
        <v>27</v>
      </c>
      <c r="I3503" t="s">
        <v>34</v>
      </c>
      <c r="J3503" s="15" t="s">
        <v>384</v>
      </c>
      <c r="K3503">
        <v>7</v>
      </c>
      <c r="L3503" s="19">
        <f>IF(AND(K3503=7,N3503&lt;M3503),1,IF(N3503&lt;M3503,K3503+1,K3503))</f>
        <v>7</v>
      </c>
      <c r="M3503" s="18">
        <v>3</v>
      </c>
      <c r="N3503" s="17">
        <v>4.333333333333333</v>
      </c>
      <c r="O3503" t="s">
        <v>582</v>
      </c>
      <c r="P3503" s="3">
        <v>359.55954443916846</v>
      </c>
      <c r="Q3503" s="3">
        <v>313.90004592723159</v>
      </c>
    </row>
    <row r="3504" spans="1:17" ht="15" x14ac:dyDescent="0.25">
      <c r="A3504" s="15" t="s">
        <v>30</v>
      </c>
      <c r="B3504" s="15" t="s">
        <v>37</v>
      </c>
      <c r="C3504" t="s">
        <v>129</v>
      </c>
      <c r="D3504" s="15" t="s">
        <v>16</v>
      </c>
      <c r="E3504" t="s">
        <v>129</v>
      </c>
      <c r="F3504" s="15" t="s">
        <v>129</v>
      </c>
      <c r="G3504" t="s">
        <v>129</v>
      </c>
      <c r="H3504" s="15" t="s">
        <v>27</v>
      </c>
      <c r="I3504" t="s">
        <v>34</v>
      </c>
      <c r="J3504" s="15" t="s">
        <v>275</v>
      </c>
      <c r="K3504">
        <v>1</v>
      </c>
      <c r="L3504" s="19">
        <f>IF(AND(K3504=7,N3504&lt;M3504),1,IF(N3504&lt;M3504,K3504+1,K3504))</f>
        <v>1</v>
      </c>
      <c r="M3504" s="18">
        <v>4</v>
      </c>
      <c r="N3504" s="17">
        <v>5.333333333333333</v>
      </c>
      <c r="O3504" t="s">
        <v>582</v>
      </c>
      <c r="P3504" s="3">
        <v>359.55954443916846</v>
      </c>
      <c r="Q3504" s="3">
        <v>313.90004592723159</v>
      </c>
    </row>
    <row r="3505" spans="1:17" ht="15" x14ac:dyDescent="0.25">
      <c r="A3505" s="15" t="s">
        <v>30</v>
      </c>
      <c r="B3505" s="15" t="s">
        <v>37</v>
      </c>
      <c r="C3505" t="s">
        <v>129</v>
      </c>
      <c r="D3505" s="15" t="s">
        <v>16</v>
      </c>
      <c r="E3505" t="s">
        <v>129</v>
      </c>
      <c r="F3505" s="15" t="s">
        <v>129</v>
      </c>
      <c r="G3505" t="s">
        <v>129</v>
      </c>
      <c r="H3505" s="15" t="s">
        <v>27</v>
      </c>
      <c r="I3505" t="s">
        <v>34</v>
      </c>
      <c r="J3505" s="15" t="s">
        <v>275</v>
      </c>
      <c r="K3505">
        <v>2</v>
      </c>
      <c r="L3505" s="19">
        <f>IF(AND(K3505=7,N3505&lt;M3505),1,IF(N3505&lt;M3505,K3505+1,K3505))</f>
        <v>2</v>
      </c>
      <c r="M3505" s="18">
        <v>4.166666666666667</v>
      </c>
      <c r="N3505" s="17">
        <v>5.5</v>
      </c>
      <c r="O3505" t="s">
        <v>582</v>
      </c>
      <c r="P3505" s="3">
        <v>359.55954443916846</v>
      </c>
      <c r="Q3505" s="3">
        <v>313.90004592723159</v>
      </c>
    </row>
    <row r="3506" spans="1:17" ht="15" x14ac:dyDescent="0.25">
      <c r="A3506" s="15" t="s">
        <v>30</v>
      </c>
      <c r="B3506" s="15" t="s">
        <v>37</v>
      </c>
      <c r="C3506" t="s">
        <v>129</v>
      </c>
      <c r="D3506" s="15" t="s">
        <v>16</v>
      </c>
      <c r="E3506" t="s">
        <v>129</v>
      </c>
      <c r="F3506" s="15" t="s">
        <v>129</v>
      </c>
      <c r="G3506" t="s">
        <v>129</v>
      </c>
      <c r="H3506" s="15" t="s">
        <v>27</v>
      </c>
      <c r="I3506" t="s">
        <v>34</v>
      </c>
      <c r="J3506" s="15" t="s">
        <v>275</v>
      </c>
      <c r="K3506">
        <v>3</v>
      </c>
      <c r="L3506" s="19">
        <f>IF(AND(K3506=7,N3506&lt;M3506),1,IF(N3506&lt;M3506,K3506+1,K3506))</f>
        <v>3</v>
      </c>
      <c r="M3506" s="18">
        <v>4</v>
      </c>
      <c r="N3506" s="17">
        <v>5.333333333333333</v>
      </c>
      <c r="O3506" t="s">
        <v>582</v>
      </c>
      <c r="P3506" s="3">
        <v>359.55954443916846</v>
      </c>
      <c r="Q3506" s="3">
        <v>313.90004592723159</v>
      </c>
    </row>
    <row r="3507" spans="1:17" ht="15" x14ac:dyDescent="0.25">
      <c r="A3507" s="15" t="s">
        <v>30</v>
      </c>
      <c r="B3507" s="15" t="s">
        <v>37</v>
      </c>
      <c r="C3507" t="s">
        <v>129</v>
      </c>
      <c r="D3507" s="15" t="s">
        <v>16</v>
      </c>
      <c r="E3507" t="s">
        <v>129</v>
      </c>
      <c r="F3507" s="15" t="s">
        <v>129</v>
      </c>
      <c r="G3507" t="s">
        <v>129</v>
      </c>
      <c r="H3507" s="15" t="s">
        <v>27</v>
      </c>
      <c r="I3507" t="s">
        <v>34</v>
      </c>
      <c r="J3507" s="15" t="s">
        <v>275</v>
      </c>
      <c r="K3507">
        <v>4</v>
      </c>
      <c r="L3507" s="19">
        <f>IF(AND(K3507=7,N3507&lt;M3507),1,IF(N3507&lt;M3507,K3507+1,K3507))</f>
        <v>4</v>
      </c>
      <c r="M3507" s="18">
        <v>4</v>
      </c>
      <c r="N3507" s="17">
        <v>5.333333333333333</v>
      </c>
      <c r="O3507" t="s">
        <v>582</v>
      </c>
      <c r="P3507" s="3">
        <v>359.55954443916846</v>
      </c>
      <c r="Q3507" s="3">
        <v>313.90004592723159</v>
      </c>
    </row>
    <row r="3508" spans="1:17" ht="15" x14ac:dyDescent="0.25">
      <c r="A3508" s="15" t="s">
        <v>30</v>
      </c>
      <c r="B3508" s="15" t="s">
        <v>37</v>
      </c>
      <c r="C3508" t="s">
        <v>129</v>
      </c>
      <c r="D3508" s="15" t="s">
        <v>16</v>
      </c>
      <c r="E3508" t="s">
        <v>129</v>
      </c>
      <c r="F3508" s="15" t="s">
        <v>129</v>
      </c>
      <c r="G3508" t="s">
        <v>129</v>
      </c>
      <c r="H3508" s="15" t="s">
        <v>27</v>
      </c>
      <c r="I3508" t="s">
        <v>34</v>
      </c>
      <c r="J3508" s="15" t="s">
        <v>275</v>
      </c>
      <c r="K3508">
        <v>5</v>
      </c>
      <c r="L3508" s="19">
        <f>IF(AND(K3508=7,N3508&lt;M3508),1,IF(N3508&lt;M3508,K3508+1,K3508))</f>
        <v>5</v>
      </c>
      <c r="M3508" s="18">
        <v>4</v>
      </c>
      <c r="N3508" s="17">
        <v>5.333333333333333</v>
      </c>
      <c r="O3508" t="s">
        <v>582</v>
      </c>
      <c r="P3508" s="3">
        <v>359.55954443916846</v>
      </c>
      <c r="Q3508" s="3">
        <v>313.90004592723159</v>
      </c>
    </row>
    <row r="3509" spans="1:17" ht="15" x14ac:dyDescent="0.25">
      <c r="A3509" s="15" t="s">
        <v>30</v>
      </c>
      <c r="B3509" s="15" t="s">
        <v>37</v>
      </c>
      <c r="C3509" t="s">
        <v>129</v>
      </c>
      <c r="D3509" s="15" t="s">
        <v>16</v>
      </c>
      <c r="E3509" t="s">
        <v>129</v>
      </c>
      <c r="F3509" s="15" t="s">
        <v>129</v>
      </c>
      <c r="G3509" t="s">
        <v>129</v>
      </c>
      <c r="H3509" s="15" t="s">
        <v>27</v>
      </c>
      <c r="I3509" t="s">
        <v>34</v>
      </c>
      <c r="J3509" s="15" t="s">
        <v>275</v>
      </c>
      <c r="K3509">
        <v>6</v>
      </c>
      <c r="L3509" s="19">
        <f>IF(AND(K3509=7,N3509&lt;M3509),1,IF(N3509&lt;M3509,K3509+1,K3509))</f>
        <v>6</v>
      </c>
      <c r="M3509" s="18">
        <v>4</v>
      </c>
      <c r="N3509" s="17">
        <v>5.333333333333333</v>
      </c>
      <c r="O3509" t="s">
        <v>582</v>
      </c>
      <c r="P3509" s="3">
        <v>359.55954443916846</v>
      </c>
      <c r="Q3509" s="3">
        <v>313.90004592723159</v>
      </c>
    </row>
    <row r="3510" spans="1:17" ht="15" x14ac:dyDescent="0.25">
      <c r="A3510" s="15" t="s">
        <v>30</v>
      </c>
      <c r="B3510" s="15" t="s">
        <v>37</v>
      </c>
      <c r="C3510" t="s">
        <v>129</v>
      </c>
      <c r="D3510" s="15" t="s">
        <v>16</v>
      </c>
      <c r="E3510" t="s">
        <v>129</v>
      </c>
      <c r="F3510" s="15" t="s">
        <v>129</v>
      </c>
      <c r="G3510" t="s">
        <v>129</v>
      </c>
      <c r="H3510" s="15" t="s">
        <v>27</v>
      </c>
      <c r="I3510" t="s">
        <v>34</v>
      </c>
      <c r="J3510" s="15" t="s">
        <v>275</v>
      </c>
      <c r="K3510">
        <v>7</v>
      </c>
      <c r="L3510" s="19">
        <f>IF(AND(K3510=7,N3510&lt;M3510),1,IF(N3510&lt;M3510,K3510+1,K3510))</f>
        <v>7</v>
      </c>
      <c r="M3510" s="18">
        <v>4</v>
      </c>
      <c r="N3510" s="17">
        <v>5.333333333333333</v>
      </c>
      <c r="O3510" t="s">
        <v>582</v>
      </c>
      <c r="P3510" s="3">
        <v>359.55954443916846</v>
      </c>
      <c r="Q3510" s="3">
        <v>313.90004592723159</v>
      </c>
    </row>
    <row r="3511" spans="1:17" ht="15" x14ac:dyDescent="0.25">
      <c r="A3511" s="15" t="s">
        <v>30</v>
      </c>
      <c r="B3511" s="15" t="s">
        <v>37</v>
      </c>
      <c r="C3511" t="s">
        <v>129</v>
      </c>
      <c r="D3511" s="15" t="s">
        <v>16</v>
      </c>
      <c r="E3511" t="s">
        <v>129</v>
      </c>
      <c r="F3511" s="15" t="s">
        <v>129</v>
      </c>
      <c r="G3511" t="s">
        <v>129</v>
      </c>
      <c r="H3511" s="15" t="s">
        <v>27</v>
      </c>
      <c r="I3511" t="s">
        <v>34</v>
      </c>
      <c r="J3511" s="15" t="s">
        <v>131</v>
      </c>
      <c r="K3511">
        <v>1</v>
      </c>
      <c r="L3511" s="19">
        <f>IF(AND(K3511=7,N3511&lt;M3511),1,IF(N3511&lt;M3511,K3511+1,K3511))</f>
        <v>1</v>
      </c>
      <c r="M3511" s="18">
        <v>5</v>
      </c>
      <c r="N3511" s="17">
        <v>6.333333333333333</v>
      </c>
      <c r="O3511" t="s">
        <v>582</v>
      </c>
      <c r="P3511" s="3">
        <v>359.55954443916846</v>
      </c>
      <c r="Q3511" s="3">
        <v>313.90004592723159</v>
      </c>
    </row>
    <row r="3512" spans="1:17" ht="15" x14ac:dyDescent="0.25">
      <c r="A3512" s="15" t="s">
        <v>30</v>
      </c>
      <c r="B3512" s="15" t="s">
        <v>37</v>
      </c>
      <c r="C3512" t="s">
        <v>129</v>
      </c>
      <c r="D3512" s="15" t="s">
        <v>16</v>
      </c>
      <c r="E3512" t="s">
        <v>129</v>
      </c>
      <c r="F3512" s="15" t="s">
        <v>129</v>
      </c>
      <c r="G3512" t="s">
        <v>129</v>
      </c>
      <c r="H3512" s="15" t="s">
        <v>27</v>
      </c>
      <c r="I3512" t="s">
        <v>34</v>
      </c>
      <c r="J3512" s="15" t="s">
        <v>131</v>
      </c>
      <c r="K3512">
        <v>2</v>
      </c>
      <c r="L3512" s="19">
        <f>IF(AND(K3512=7,N3512&lt;M3512),1,IF(N3512&lt;M3512,K3512+1,K3512))</f>
        <v>2</v>
      </c>
      <c r="M3512" s="18">
        <v>5</v>
      </c>
      <c r="N3512" s="17">
        <v>6.333333333333333</v>
      </c>
      <c r="O3512" t="s">
        <v>582</v>
      </c>
      <c r="P3512" s="3">
        <v>359.55954443916846</v>
      </c>
      <c r="Q3512" s="3">
        <v>313.90004592723159</v>
      </c>
    </row>
    <row r="3513" spans="1:17" ht="15" x14ac:dyDescent="0.25">
      <c r="A3513" s="15" t="s">
        <v>30</v>
      </c>
      <c r="B3513" s="15" t="s">
        <v>37</v>
      </c>
      <c r="C3513" t="s">
        <v>129</v>
      </c>
      <c r="D3513" s="15" t="s">
        <v>16</v>
      </c>
      <c r="E3513" t="s">
        <v>129</v>
      </c>
      <c r="F3513" s="15" t="s">
        <v>129</v>
      </c>
      <c r="G3513" t="s">
        <v>129</v>
      </c>
      <c r="H3513" s="15" t="s">
        <v>27</v>
      </c>
      <c r="I3513" t="s">
        <v>34</v>
      </c>
      <c r="J3513" s="15" t="s">
        <v>131</v>
      </c>
      <c r="K3513">
        <v>3</v>
      </c>
      <c r="L3513" s="19">
        <f>IF(AND(K3513=7,N3513&lt;M3513),1,IF(N3513&lt;M3513,K3513+1,K3513))</f>
        <v>3</v>
      </c>
      <c r="M3513" s="18">
        <v>4.916666666666667</v>
      </c>
      <c r="N3513" s="17">
        <v>6.25</v>
      </c>
      <c r="O3513" t="s">
        <v>582</v>
      </c>
      <c r="P3513" s="3">
        <v>359.55954443916846</v>
      </c>
      <c r="Q3513" s="3">
        <v>313.90004592723159</v>
      </c>
    </row>
    <row r="3514" spans="1:17" ht="15" x14ac:dyDescent="0.25">
      <c r="A3514" s="15" t="s">
        <v>30</v>
      </c>
      <c r="B3514" s="15" t="s">
        <v>37</v>
      </c>
      <c r="C3514" t="s">
        <v>129</v>
      </c>
      <c r="D3514" s="15" t="s">
        <v>16</v>
      </c>
      <c r="E3514" t="s">
        <v>129</v>
      </c>
      <c r="F3514" s="15" t="s">
        <v>129</v>
      </c>
      <c r="G3514" t="s">
        <v>129</v>
      </c>
      <c r="H3514" s="15" t="s">
        <v>27</v>
      </c>
      <c r="I3514" t="s">
        <v>34</v>
      </c>
      <c r="J3514" s="15" t="s">
        <v>131</v>
      </c>
      <c r="K3514">
        <v>4</v>
      </c>
      <c r="L3514" s="19">
        <f>IF(AND(K3514=7,N3514&lt;M3514),1,IF(N3514&lt;M3514,K3514+1,K3514))</f>
        <v>4</v>
      </c>
      <c r="M3514" s="18">
        <v>5</v>
      </c>
      <c r="N3514" s="17">
        <v>6.333333333333333</v>
      </c>
      <c r="O3514" t="s">
        <v>582</v>
      </c>
      <c r="P3514" s="3">
        <v>359.55954443916846</v>
      </c>
      <c r="Q3514" s="3">
        <v>313.90004592723159</v>
      </c>
    </row>
    <row r="3515" spans="1:17" ht="15" x14ac:dyDescent="0.25">
      <c r="A3515" s="15" t="s">
        <v>30</v>
      </c>
      <c r="B3515" s="15" t="s">
        <v>37</v>
      </c>
      <c r="C3515" t="s">
        <v>129</v>
      </c>
      <c r="D3515" s="15" t="s">
        <v>16</v>
      </c>
      <c r="E3515" t="s">
        <v>129</v>
      </c>
      <c r="F3515" s="15" t="s">
        <v>129</v>
      </c>
      <c r="G3515" t="s">
        <v>129</v>
      </c>
      <c r="H3515" s="15" t="s">
        <v>27</v>
      </c>
      <c r="I3515" t="s">
        <v>34</v>
      </c>
      <c r="J3515" s="15" t="s">
        <v>131</v>
      </c>
      <c r="K3515">
        <v>5</v>
      </c>
      <c r="L3515" s="19">
        <f>IF(AND(K3515=7,N3515&lt;M3515),1,IF(N3515&lt;M3515,K3515+1,K3515))</f>
        <v>5</v>
      </c>
      <c r="M3515" s="18">
        <v>5.583333333333333</v>
      </c>
      <c r="N3515" s="17">
        <v>6.916666666666667</v>
      </c>
      <c r="O3515" t="s">
        <v>582</v>
      </c>
      <c r="P3515" s="3">
        <v>359.55954443916846</v>
      </c>
      <c r="Q3515" s="3">
        <v>313.90004592723159</v>
      </c>
    </row>
    <row r="3516" spans="1:17" ht="15" x14ac:dyDescent="0.25">
      <c r="A3516" s="15" t="s">
        <v>30</v>
      </c>
      <c r="B3516" s="15" t="s">
        <v>37</v>
      </c>
      <c r="C3516" t="s">
        <v>129</v>
      </c>
      <c r="D3516" s="15" t="s">
        <v>16</v>
      </c>
      <c r="E3516" t="s">
        <v>129</v>
      </c>
      <c r="F3516" s="15" t="s">
        <v>129</v>
      </c>
      <c r="G3516" t="s">
        <v>129</v>
      </c>
      <c r="H3516" s="15" t="s">
        <v>27</v>
      </c>
      <c r="I3516" t="s">
        <v>34</v>
      </c>
      <c r="J3516" s="15" t="s">
        <v>131</v>
      </c>
      <c r="K3516">
        <v>6</v>
      </c>
      <c r="L3516" s="19">
        <f>IF(AND(K3516=7,N3516&lt;M3516),1,IF(N3516&lt;M3516,K3516+1,K3516))</f>
        <v>6</v>
      </c>
      <c r="M3516" s="18">
        <v>5.833333333333333</v>
      </c>
      <c r="N3516" s="17">
        <v>7.166666666666667</v>
      </c>
      <c r="O3516" t="s">
        <v>582</v>
      </c>
      <c r="P3516" s="3">
        <v>359.55954443916846</v>
      </c>
      <c r="Q3516" s="3">
        <v>313.90004592723159</v>
      </c>
    </row>
    <row r="3517" spans="1:17" ht="15" x14ac:dyDescent="0.25">
      <c r="A3517" s="15" t="s">
        <v>30</v>
      </c>
      <c r="B3517" s="15" t="s">
        <v>37</v>
      </c>
      <c r="C3517" t="s">
        <v>129</v>
      </c>
      <c r="D3517" s="15" t="s">
        <v>16</v>
      </c>
      <c r="E3517" t="s">
        <v>129</v>
      </c>
      <c r="F3517" s="15" t="s">
        <v>129</v>
      </c>
      <c r="G3517" t="s">
        <v>129</v>
      </c>
      <c r="H3517" s="15" t="s">
        <v>27</v>
      </c>
      <c r="I3517" t="s">
        <v>34</v>
      </c>
      <c r="J3517" s="15" t="s">
        <v>131</v>
      </c>
      <c r="K3517">
        <v>7</v>
      </c>
      <c r="L3517" s="19">
        <f>IF(AND(K3517=7,N3517&lt;M3517),1,IF(N3517&lt;M3517,K3517+1,K3517))</f>
        <v>7</v>
      </c>
      <c r="M3517" s="18">
        <v>5</v>
      </c>
      <c r="N3517" s="17">
        <v>6.333333333333333</v>
      </c>
      <c r="O3517" t="s">
        <v>582</v>
      </c>
      <c r="P3517" s="3">
        <v>359.55954443916846</v>
      </c>
      <c r="Q3517" s="3">
        <v>313.90004592723159</v>
      </c>
    </row>
    <row r="3518" spans="1:17" ht="15" x14ac:dyDescent="0.25">
      <c r="A3518" s="15" t="s">
        <v>30</v>
      </c>
      <c r="B3518" s="15" t="s">
        <v>37</v>
      </c>
      <c r="C3518" t="s">
        <v>129</v>
      </c>
      <c r="D3518" s="15" t="s">
        <v>16</v>
      </c>
      <c r="E3518" t="s">
        <v>129</v>
      </c>
      <c r="F3518" s="15" t="s">
        <v>129</v>
      </c>
      <c r="G3518" t="s">
        <v>129</v>
      </c>
      <c r="H3518" s="15" t="s">
        <v>27</v>
      </c>
      <c r="I3518" t="s">
        <v>34</v>
      </c>
      <c r="J3518" s="15" t="s">
        <v>412</v>
      </c>
      <c r="K3518">
        <v>1</v>
      </c>
      <c r="L3518" s="19">
        <f>IF(AND(K3518=7,N3518&lt;M3518),1,IF(N3518&lt;M3518,K3518+1,K3518))</f>
        <v>1</v>
      </c>
      <c r="M3518" s="18">
        <v>6</v>
      </c>
      <c r="N3518" s="17">
        <v>7.333333333333333</v>
      </c>
      <c r="O3518" t="s">
        <v>582</v>
      </c>
      <c r="P3518" s="3">
        <v>359.55954443916846</v>
      </c>
      <c r="Q3518" s="3">
        <v>313.90004592723159</v>
      </c>
    </row>
    <row r="3519" spans="1:17" ht="15" x14ac:dyDescent="0.25">
      <c r="A3519" s="15" t="s">
        <v>30</v>
      </c>
      <c r="B3519" s="15" t="s">
        <v>37</v>
      </c>
      <c r="C3519" t="s">
        <v>129</v>
      </c>
      <c r="D3519" s="15" t="s">
        <v>16</v>
      </c>
      <c r="E3519" t="s">
        <v>129</v>
      </c>
      <c r="F3519" s="15" t="s">
        <v>129</v>
      </c>
      <c r="G3519" t="s">
        <v>129</v>
      </c>
      <c r="H3519" s="15" t="s">
        <v>27</v>
      </c>
      <c r="I3519" t="s">
        <v>34</v>
      </c>
      <c r="J3519" s="15" t="s">
        <v>412</v>
      </c>
      <c r="K3519">
        <v>3</v>
      </c>
      <c r="L3519" s="19">
        <f>IF(AND(K3519=7,N3519&lt;M3519),1,IF(N3519&lt;M3519,K3519+1,K3519))</f>
        <v>3</v>
      </c>
      <c r="M3519" s="18">
        <v>6</v>
      </c>
      <c r="N3519" s="17">
        <v>7.333333333333333</v>
      </c>
      <c r="O3519" t="s">
        <v>582</v>
      </c>
      <c r="P3519" s="3">
        <v>359.55954443916846</v>
      </c>
      <c r="Q3519" s="3">
        <v>313.90004592723159</v>
      </c>
    </row>
    <row r="3520" spans="1:17" ht="15" x14ac:dyDescent="0.25">
      <c r="A3520" s="15" t="s">
        <v>30</v>
      </c>
      <c r="B3520" s="15" t="s">
        <v>37</v>
      </c>
      <c r="C3520" t="s">
        <v>129</v>
      </c>
      <c r="D3520" s="15" t="s">
        <v>16</v>
      </c>
      <c r="E3520" t="s">
        <v>129</v>
      </c>
      <c r="F3520" s="15" t="s">
        <v>129</v>
      </c>
      <c r="G3520" t="s">
        <v>129</v>
      </c>
      <c r="H3520" s="15" t="s">
        <v>27</v>
      </c>
      <c r="I3520" t="s">
        <v>34</v>
      </c>
      <c r="J3520" s="15" t="s">
        <v>412</v>
      </c>
      <c r="K3520">
        <v>4</v>
      </c>
      <c r="L3520" s="19">
        <f>IF(AND(K3520=7,N3520&lt;M3520),1,IF(N3520&lt;M3520,K3520+1,K3520))</f>
        <v>4</v>
      </c>
      <c r="M3520" s="18">
        <v>6</v>
      </c>
      <c r="N3520" s="17">
        <v>7.333333333333333</v>
      </c>
      <c r="O3520" t="s">
        <v>582</v>
      </c>
      <c r="P3520" s="3">
        <v>359.55954443916846</v>
      </c>
      <c r="Q3520" s="3">
        <v>313.90004592723159</v>
      </c>
    </row>
    <row r="3521" spans="1:17" ht="15" x14ac:dyDescent="0.25">
      <c r="A3521" s="15" t="s">
        <v>30</v>
      </c>
      <c r="B3521" s="15" t="s">
        <v>37</v>
      </c>
      <c r="C3521" t="s">
        <v>129</v>
      </c>
      <c r="D3521" s="15" t="s">
        <v>16</v>
      </c>
      <c r="E3521" t="s">
        <v>129</v>
      </c>
      <c r="F3521" s="15" t="s">
        <v>129</v>
      </c>
      <c r="G3521" t="s">
        <v>129</v>
      </c>
      <c r="H3521" s="15" t="s">
        <v>27</v>
      </c>
      <c r="I3521" t="s">
        <v>34</v>
      </c>
      <c r="J3521" s="15" t="s">
        <v>412</v>
      </c>
      <c r="K3521">
        <v>5</v>
      </c>
      <c r="L3521" s="19">
        <f>IF(AND(K3521=7,N3521&lt;M3521),1,IF(N3521&lt;M3521,K3521+1,K3521))</f>
        <v>5</v>
      </c>
      <c r="M3521" s="18">
        <v>6</v>
      </c>
      <c r="N3521" s="17">
        <v>7.333333333333333</v>
      </c>
      <c r="O3521" t="s">
        <v>582</v>
      </c>
      <c r="P3521" s="3">
        <v>359.55954443916846</v>
      </c>
      <c r="Q3521" s="3">
        <v>313.90004592723159</v>
      </c>
    </row>
    <row r="3522" spans="1:17" ht="15" x14ac:dyDescent="0.25">
      <c r="A3522" s="15" t="s">
        <v>30</v>
      </c>
      <c r="B3522" s="15" t="s">
        <v>37</v>
      </c>
      <c r="C3522" t="s">
        <v>129</v>
      </c>
      <c r="D3522" s="15" t="s">
        <v>16</v>
      </c>
      <c r="E3522" t="s">
        <v>129</v>
      </c>
      <c r="F3522" s="15" t="s">
        <v>129</v>
      </c>
      <c r="G3522" t="s">
        <v>129</v>
      </c>
      <c r="H3522" s="15" t="s">
        <v>27</v>
      </c>
      <c r="I3522" t="s">
        <v>34</v>
      </c>
      <c r="J3522" s="15" t="s">
        <v>412</v>
      </c>
      <c r="K3522">
        <v>6</v>
      </c>
      <c r="L3522" s="19">
        <f>IF(AND(K3522=7,N3522&lt;M3522),1,IF(N3522&lt;M3522,K3522+1,K3522))</f>
        <v>6</v>
      </c>
      <c r="M3522" s="18">
        <v>6.5</v>
      </c>
      <c r="N3522" s="17">
        <v>7.833333333333333</v>
      </c>
      <c r="O3522" t="s">
        <v>582</v>
      </c>
      <c r="P3522" s="3">
        <v>359.55954443916846</v>
      </c>
      <c r="Q3522" s="3">
        <v>313.90004592723159</v>
      </c>
    </row>
    <row r="3523" spans="1:17" ht="15" x14ac:dyDescent="0.25">
      <c r="A3523" s="15" t="s">
        <v>30</v>
      </c>
      <c r="B3523" s="15" t="s">
        <v>37</v>
      </c>
      <c r="C3523" t="s">
        <v>129</v>
      </c>
      <c r="D3523" s="15" t="s">
        <v>16</v>
      </c>
      <c r="E3523" t="s">
        <v>129</v>
      </c>
      <c r="F3523" s="15" t="s">
        <v>129</v>
      </c>
      <c r="G3523" t="s">
        <v>129</v>
      </c>
      <c r="H3523" s="15" t="s">
        <v>27</v>
      </c>
      <c r="I3523" t="s">
        <v>34</v>
      </c>
      <c r="J3523" s="15" t="s">
        <v>412</v>
      </c>
      <c r="K3523">
        <v>7</v>
      </c>
      <c r="L3523" s="19">
        <f>IF(AND(K3523=7,N3523&lt;M3523),1,IF(N3523&lt;M3523,K3523+1,K3523))</f>
        <v>7</v>
      </c>
      <c r="M3523" s="18">
        <v>6</v>
      </c>
      <c r="N3523" s="17">
        <v>7.333333333333333</v>
      </c>
      <c r="O3523" t="s">
        <v>582</v>
      </c>
      <c r="P3523" s="3">
        <v>359.55954443916846</v>
      </c>
      <c r="Q3523" s="3">
        <v>313.90004592723159</v>
      </c>
    </row>
    <row r="3524" spans="1:17" ht="15" x14ac:dyDescent="0.25">
      <c r="A3524" s="15" t="s">
        <v>30</v>
      </c>
      <c r="B3524" s="15" t="s">
        <v>37</v>
      </c>
      <c r="C3524" t="s">
        <v>129</v>
      </c>
      <c r="D3524" s="15" t="s">
        <v>16</v>
      </c>
      <c r="E3524" t="s">
        <v>129</v>
      </c>
      <c r="F3524" s="15" t="s">
        <v>129</v>
      </c>
      <c r="G3524" t="s">
        <v>129</v>
      </c>
      <c r="H3524" s="15" t="s">
        <v>27</v>
      </c>
      <c r="I3524" t="s">
        <v>34</v>
      </c>
      <c r="J3524" s="15" t="s">
        <v>519</v>
      </c>
      <c r="K3524">
        <v>2</v>
      </c>
      <c r="L3524" s="19">
        <f>IF(AND(K3524=7,N3524&lt;M3524),1,IF(N3524&lt;M3524,K3524+1,K3524))</f>
        <v>2</v>
      </c>
      <c r="M3524" s="18">
        <v>7.166666666666667</v>
      </c>
      <c r="N3524" s="17">
        <v>8.5</v>
      </c>
      <c r="O3524" t="s">
        <v>582</v>
      </c>
      <c r="P3524" s="3">
        <v>359.55954443916846</v>
      </c>
      <c r="Q3524" s="3">
        <v>313.90004592723159</v>
      </c>
    </row>
    <row r="3525" spans="1:17" ht="15" x14ac:dyDescent="0.25">
      <c r="A3525" s="15" t="s">
        <v>30</v>
      </c>
      <c r="B3525" s="15" t="s">
        <v>37</v>
      </c>
      <c r="C3525" t="s">
        <v>129</v>
      </c>
      <c r="D3525" s="15" t="s">
        <v>16</v>
      </c>
      <c r="E3525" t="s">
        <v>129</v>
      </c>
      <c r="F3525" s="15" t="s">
        <v>129</v>
      </c>
      <c r="G3525" t="s">
        <v>129</v>
      </c>
      <c r="H3525" s="15" t="s">
        <v>27</v>
      </c>
      <c r="I3525" t="s">
        <v>34</v>
      </c>
      <c r="J3525" s="15" t="s">
        <v>519</v>
      </c>
      <c r="K3525">
        <v>3</v>
      </c>
      <c r="L3525" s="19">
        <f>IF(AND(K3525=7,N3525&lt;M3525),1,IF(N3525&lt;M3525,K3525+1,K3525))</f>
        <v>3</v>
      </c>
      <c r="M3525" s="18">
        <v>7.916666666666667</v>
      </c>
      <c r="N3525" s="17">
        <v>9.25</v>
      </c>
      <c r="O3525" t="s">
        <v>582</v>
      </c>
      <c r="P3525" s="3">
        <v>359.55954443916846</v>
      </c>
      <c r="Q3525" s="3">
        <v>313.90004592723159</v>
      </c>
    </row>
    <row r="3526" spans="1:17" ht="15" x14ac:dyDescent="0.25">
      <c r="A3526" s="15" t="s">
        <v>30</v>
      </c>
      <c r="B3526" s="15" t="s">
        <v>37</v>
      </c>
      <c r="C3526" t="s">
        <v>129</v>
      </c>
      <c r="D3526" s="15" t="s">
        <v>16</v>
      </c>
      <c r="E3526" t="s">
        <v>129</v>
      </c>
      <c r="F3526" s="15" t="s">
        <v>129</v>
      </c>
      <c r="G3526" t="s">
        <v>129</v>
      </c>
      <c r="H3526" s="15" t="s">
        <v>27</v>
      </c>
      <c r="I3526" t="s">
        <v>34</v>
      </c>
      <c r="J3526" s="15" t="s">
        <v>519</v>
      </c>
      <c r="K3526">
        <v>5</v>
      </c>
      <c r="L3526" s="19">
        <f>IF(AND(K3526=7,N3526&lt;M3526),1,IF(N3526&lt;M3526,K3526+1,K3526))</f>
        <v>5</v>
      </c>
      <c r="M3526" s="18">
        <v>7</v>
      </c>
      <c r="N3526" s="17">
        <v>8.3333333333333339</v>
      </c>
      <c r="O3526" t="s">
        <v>582</v>
      </c>
      <c r="P3526" s="3">
        <v>359.55954443916846</v>
      </c>
      <c r="Q3526" s="3">
        <v>313.90004592723159</v>
      </c>
    </row>
    <row r="3527" spans="1:17" ht="15" x14ac:dyDescent="0.25">
      <c r="A3527" s="15" t="s">
        <v>30</v>
      </c>
      <c r="B3527" s="15" t="s">
        <v>37</v>
      </c>
      <c r="C3527" t="s">
        <v>129</v>
      </c>
      <c r="D3527" s="15" t="s">
        <v>16</v>
      </c>
      <c r="E3527" t="s">
        <v>129</v>
      </c>
      <c r="F3527" s="15" t="s">
        <v>129</v>
      </c>
      <c r="G3527" t="s">
        <v>129</v>
      </c>
      <c r="H3527" s="15" t="s">
        <v>27</v>
      </c>
      <c r="I3527" t="s">
        <v>34</v>
      </c>
      <c r="J3527" s="15" t="s">
        <v>519</v>
      </c>
      <c r="K3527">
        <v>6</v>
      </c>
      <c r="L3527" s="19">
        <f>IF(AND(K3527=7,N3527&lt;M3527),1,IF(N3527&lt;M3527,K3527+1,K3527))</f>
        <v>6</v>
      </c>
      <c r="M3527" s="18">
        <v>7</v>
      </c>
      <c r="N3527" s="17">
        <v>8.3333333333333339</v>
      </c>
      <c r="O3527" t="s">
        <v>582</v>
      </c>
      <c r="P3527" s="3">
        <v>359.55954443916846</v>
      </c>
      <c r="Q3527" s="3">
        <v>313.90004592723159</v>
      </c>
    </row>
    <row r="3528" spans="1:17" ht="15" x14ac:dyDescent="0.25">
      <c r="A3528" s="15" t="s">
        <v>30</v>
      </c>
      <c r="B3528" s="15" t="s">
        <v>37</v>
      </c>
      <c r="C3528" t="s">
        <v>129</v>
      </c>
      <c r="D3528" s="15" t="s">
        <v>16</v>
      </c>
      <c r="E3528" t="s">
        <v>129</v>
      </c>
      <c r="F3528" s="15" t="s">
        <v>129</v>
      </c>
      <c r="G3528" t="s">
        <v>129</v>
      </c>
      <c r="H3528" s="15" t="s">
        <v>27</v>
      </c>
      <c r="I3528" t="s">
        <v>34</v>
      </c>
      <c r="J3528" s="15" t="s">
        <v>519</v>
      </c>
      <c r="K3528">
        <v>7</v>
      </c>
      <c r="L3528" s="19">
        <f>IF(AND(K3528=7,N3528&lt;M3528),1,IF(N3528&lt;M3528,K3528+1,K3528))</f>
        <v>7</v>
      </c>
      <c r="M3528" s="18">
        <v>7.166666666666667</v>
      </c>
      <c r="N3528" s="17">
        <v>8.5</v>
      </c>
      <c r="O3528" t="s">
        <v>582</v>
      </c>
      <c r="P3528" s="3">
        <v>359.55954443916846</v>
      </c>
      <c r="Q3528" s="3">
        <v>313.90004592723159</v>
      </c>
    </row>
    <row r="3529" spans="1:17" ht="15" x14ac:dyDescent="0.25">
      <c r="A3529" s="15" t="s">
        <v>30</v>
      </c>
      <c r="B3529" s="15" t="s">
        <v>37</v>
      </c>
      <c r="C3529" t="s">
        <v>129</v>
      </c>
      <c r="D3529" s="15" t="s">
        <v>16</v>
      </c>
      <c r="E3529" t="s">
        <v>129</v>
      </c>
      <c r="F3529" s="15" t="s">
        <v>129</v>
      </c>
      <c r="G3529" t="s">
        <v>129</v>
      </c>
      <c r="H3529" s="15" t="s">
        <v>27</v>
      </c>
      <c r="I3529" t="s">
        <v>34</v>
      </c>
      <c r="J3529" s="15" t="s">
        <v>208</v>
      </c>
      <c r="K3529">
        <v>1</v>
      </c>
      <c r="L3529" s="19">
        <f>IF(AND(K3529=7,N3529&lt;M3529),1,IF(N3529&lt;M3529,K3529+1,K3529))</f>
        <v>1</v>
      </c>
      <c r="M3529" s="18">
        <v>8.0833333333333339</v>
      </c>
      <c r="N3529" s="17">
        <v>9.4166666666666661</v>
      </c>
      <c r="O3529" t="s">
        <v>582</v>
      </c>
      <c r="P3529" s="3">
        <v>359.55954443916846</v>
      </c>
      <c r="Q3529" s="3">
        <v>313.90004592723159</v>
      </c>
    </row>
    <row r="3530" spans="1:17" ht="15" x14ac:dyDescent="0.25">
      <c r="A3530" s="15" t="s">
        <v>30</v>
      </c>
      <c r="B3530" s="15" t="s">
        <v>37</v>
      </c>
      <c r="C3530" t="s">
        <v>129</v>
      </c>
      <c r="D3530" s="15" t="s">
        <v>16</v>
      </c>
      <c r="E3530" t="s">
        <v>129</v>
      </c>
      <c r="F3530" s="15" t="s">
        <v>129</v>
      </c>
      <c r="G3530" t="s">
        <v>129</v>
      </c>
      <c r="H3530" s="15" t="s">
        <v>27</v>
      </c>
      <c r="I3530" t="s">
        <v>34</v>
      </c>
      <c r="J3530" s="15" t="s">
        <v>208</v>
      </c>
      <c r="K3530">
        <v>5</v>
      </c>
      <c r="L3530" s="19">
        <f>IF(AND(K3530=7,N3530&lt;M3530),1,IF(N3530&lt;M3530,K3530+1,K3530))</f>
        <v>5</v>
      </c>
      <c r="M3530" s="18">
        <v>8.3333333333333339</v>
      </c>
      <c r="N3530" s="17">
        <v>9.6666666666666661</v>
      </c>
      <c r="O3530" t="s">
        <v>582</v>
      </c>
      <c r="P3530" s="3">
        <v>359.55954443916846</v>
      </c>
      <c r="Q3530" s="3">
        <v>313.90004592723159</v>
      </c>
    </row>
    <row r="3531" spans="1:17" ht="15" x14ac:dyDescent="0.25">
      <c r="A3531" s="15" t="s">
        <v>30</v>
      </c>
      <c r="B3531" s="15" t="s">
        <v>37</v>
      </c>
      <c r="C3531" t="s">
        <v>129</v>
      </c>
      <c r="D3531" s="15" t="s">
        <v>16</v>
      </c>
      <c r="E3531" t="s">
        <v>129</v>
      </c>
      <c r="F3531" s="15" t="s">
        <v>129</v>
      </c>
      <c r="G3531" t="s">
        <v>129</v>
      </c>
      <c r="H3531" s="15" t="s">
        <v>27</v>
      </c>
      <c r="I3531" t="s">
        <v>34</v>
      </c>
      <c r="J3531" s="15" t="s">
        <v>208</v>
      </c>
      <c r="K3531">
        <v>7</v>
      </c>
      <c r="L3531" s="19">
        <f>IF(AND(K3531=7,N3531&lt;M3531),1,IF(N3531&lt;M3531,K3531+1,K3531))</f>
        <v>7</v>
      </c>
      <c r="M3531" s="18">
        <v>8</v>
      </c>
      <c r="N3531" s="17">
        <v>9.3333333333333339</v>
      </c>
      <c r="O3531" t="s">
        <v>582</v>
      </c>
      <c r="P3531" s="3">
        <v>359.55954443916846</v>
      </c>
      <c r="Q3531" s="3">
        <v>313.90004592723159</v>
      </c>
    </row>
    <row r="3532" spans="1:17" ht="15" x14ac:dyDescent="0.25">
      <c r="A3532" s="15" t="s">
        <v>30</v>
      </c>
      <c r="B3532" s="15" t="s">
        <v>37</v>
      </c>
      <c r="C3532" t="s">
        <v>129</v>
      </c>
      <c r="D3532" s="15" t="s">
        <v>16</v>
      </c>
      <c r="E3532" t="s">
        <v>129</v>
      </c>
      <c r="F3532" s="15" t="s">
        <v>129</v>
      </c>
      <c r="G3532" t="s">
        <v>129</v>
      </c>
      <c r="H3532" s="15" t="s">
        <v>27</v>
      </c>
      <c r="I3532" t="s">
        <v>34</v>
      </c>
      <c r="J3532" s="15" t="s">
        <v>686</v>
      </c>
      <c r="K3532">
        <v>2</v>
      </c>
      <c r="L3532" s="19">
        <f>IF(AND(K3532=7,N3532&lt;M3532),1,IF(N3532&lt;M3532,K3532+1,K3532))</f>
        <v>2</v>
      </c>
      <c r="M3532" s="18">
        <v>8.5</v>
      </c>
      <c r="N3532" s="17">
        <v>9.8333333333333339</v>
      </c>
      <c r="O3532" t="s">
        <v>582</v>
      </c>
      <c r="P3532" s="3">
        <v>359.55954443916846</v>
      </c>
      <c r="Q3532" s="3">
        <v>313.90004592723159</v>
      </c>
    </row>
    <row r="3533" spans="1:17" ht="15" x14ac:dyDescent="0.25">
      <c r="A3533" s="15" t="s">
        <v>30</v>
      </c>
      <c r="B3533" s="15" t="s">
        <v>37</v>
      </c>
      <c r="C3533" t="s">
        <v>129</v>
      </c>
      <c r="D3533" s="15" t="s">
        <v>16</v>
      </c>
      <c r="E3533" t="s">
        <v>129</v>
      </c>
      <c r="F3533" s="15" t="s">
        <v>129</v>
      </c>
      <c r="G3533" t="s">
        <v>129</v>
      </c>
      <c r="H3533" s="15" t="s">
        <v>27</v>
      </c>
      <c r="I3533" t="s">
        <v>34</v>
      </c>
      <c r="J3533" s="15" t="s">
        <v>686</v>
      </c>
      <c r="K3533">
        <v>3</v>
      </c>
      <c r="L3533" s="19">
        <f>IF(AND(K3533=7,N3533&lt;M3533),1,IF(N3533&lt;M3533,K3533+1,K3533))</f>
        <v>3</v>
      </c>
      <c r="M3533" s="18">
        <v>8.1666666666666661</v>
      </c>
      <c r="N3533" s="17">
        <v>9.5</v>
      </c>
      <c r="O3533" t="s">
        <v>582</v>
      </c>
      <c r="P3533" s="3">
        <v>359.55954443916846</v>
      </c>
      <c r="Q3533" s="3">
        <v>313.90004592723159</v>
      </c>
    </row>
    <row r="3534" spans="1:17" ht="15" x14ac:dyDescent="0.25">
      <c r="A3534" s="15" t="s">
        <v>30</v>
      </c>
      <c r="B3534" s="15" t="s">
        <v>37</v>
      </c>
      <c r="C3534" t="s">
        <v>129</v>
      </c>
      <c r="D3534" s="15" t="s">
        <v>16</v>
      </c>
      <c r="E3534" t="s">
        <v>129</v>
      </c>
      <c r="F3534" s="15" t="s">
        <v>129</v>
      </c>
      <c r="G3534" t="s">
        <v>129</v>
      </c>
      <c r="H3534" s="15" t="s">
        <v>27</v>
      </c>
      <c r="I3534" t="s">
        <v>34</v>
      </c>
      <c r="J3534" s="15" t="s">
        <v>686</v>
      </c>
      <c r="K3534">
        <v>4</v>
      </c>
      <c r="L3534" s="19">
        <f>IF(AND(K3534=7,N3534&lt;M3534),1,IF(N3534&lt;M3534,K3534+1,K3534))</f>
        <v>4</v>
      </c>
      <c r="M3534" s="18">
        <v>8</v>
      </c>
      <c r="N3534" s="17">
        <v>9.3333333333333339</v>
      </c>
      <c r="O3534" t="s">
        <v>582</v>
      </c>
      <c r="P3534" s="3">
        <v>359.55954443916846</v>
      </c>
      <c r="Q3534" s="3">
        <v>313.90004592723159</v>
      </c>
    </row>
    <row r="3535" spans="1:17" ht="15" x14ac:dyDescent="0.25">
      <c r="A3535" s="15" t="s">
        <v>30</v>
      </c>
      <c r="B3535" s="15" t="s">
        <v>37</v>
      </c>
      <c r="C3535" t="s">
        <v>129</v>
      </c>
      <c r="D3535" s="15" t="s">
        <v>16</v>
      </c>
      <c r="E3535" t="s">
        <v>129</v>
      </c>
      <c r="F3535" s="15" t="s">
        <v>129</v>
      </c>
      <c r="G3535" t="s">
        <v>129</v>
      </c>
      <c r="H3535" s="15" t="s">
        <v>27</v>
      </c>
      <c r="I3535" t="s">
        <v>34</v>
      </c>
      <c r="J3535" s="15" t="s">
        <v>686</v>
      </c>
      <c r="K3535">
        <v>5</v>
      </c>
      <c r="L3535" s="19">
        <f>IF(AND(K3535=7,N3535&lt;M3535),1,IF(N3535&lt;M3535,K3535+1,K3535))</f>
        <v>5</v>
      </c>
      <c r="M3535" s="18">
        <v>8.5</v>
      </c>
      <c r="N3535" s="17">
        <v>9.8333333333333339</v>
      </c>
      <c r="O3535" t="s">
        <v>582</v>
      </c>
      <c r="P3535" s="3">
        <v>359.55954443916846</v>
      </c>
      <c r="Q3535" s="3">
        <v>313.90004592723159</v>
      </c>
    </row>
    <row r="3536" spans="1:17" ht="15" x14ac:dyDescent="0.25">
      <c r="A3536" s="15" t="s">
        <v>30</v>
      </c>
      <c r="B3536" s="15" t="s">
        <v>37</v>
      </c>
      <c r="C3536" t="s">
        <v>129</v>
      </c>
      <c r="D3536" s="15" t="s">
        <v>16</v>
      </c>
      <c r="E3536" t="s">
        <v>129</v>
      </c>
      <c r="F3536" s="15" t="s">
        <v>129</v>
      </c>
      <c r="G3536" t="s">
        <v>129</v>
      </c>
      <c r="H3536" s="15" t="s">
        <v>27</v>
      </c>
      <c r="I3536" t="s">
        <v>34</v>
      </c>
      <c r="J3536" s="15" t="s">
        <v>686</v>
      </c>
      <c r="K3536">
        <v>6</v>
      </c>
      <c r="L3536" s="19">
        <f>IF(AND(K3536=7,N3536&lt;M3536),1,IF(N3536&lt;M3536,K3536+1,K3536))</f>
        <v>6</v>
      </c>
      <c r="M3536" s="18">
        <v>8.5</v>
      </c>
      <c r="N3536" s="17">
        <v>9.8333333333333339</v>
      </c>
      <c r="O3536" t="s">
        <v>582</v>
      </c>
      <c r="P3536" s="3">
        <v>359.55954443916846</v>
      </c>
      <c r="Q3536" s="3">
        <v>313.90004592723159</v>
      </c>
    </row>
    <row r="3537" spans="1:17" ht="15" x14ac:dyDescent="0.25">
      <c r="A3537" s="15" t="s">
        <v>30</v>
      </c>
      <c r="B3537" s="15" t="s">
        <v>37</v>
      </c>
      <c r="C3537" t="s">
        <v>129</v>
      </c>
      <c r="D3537" s="15" t="s">
        <v>16</v>
      </c>
      <c r="E3537" t="s">
        <v>129</v>
      </c>
      <c r="F3537" s="15" t="s">
        <v>129</v>
      </c>
      <c r="G3537" t="s">
        <v>129</v>
      </c>
      <c r="H3537" s="15" t="s">
        <v>27</v>
      </c>
      <c r="I3537" t="s">
        <v>34</v>
      </c>
      <c r="J3537" s="15" t="s">
        <v>189</v>
      </c>
      <c r="K3537">
        <v>1</v>
      </c>
      <c r="L3537" s="19">
        <f>IF(AND(K3537=7,N3537&lt;M3537),1,IF(N3537&lt;M3537,K3537+1,K3537))</f>
        <v>1</v>
      </c>
      <c r="M3537" s="18">
        <v>9.25</v>
      </c>
      <c r="N3537" s="17">
        <v>10.583333333333334</v>
      </c>
      <c r="O3537" t="s">
        <v>582</v>
      </c>
      <c r="P3537" s="3">
        <v>359.55954443916846</v>
      </c>
      <c r="Q3537" s="3">
        <v>313.90004592723159</v>
      </c>
    </row>
    <row r="3538" spans="1:17" ht="15" x14ac:dyDescent="0.25">
      <c r="A3538" s="15" t="s">
        <v>30</v>
      </c>
      <c r="B3538" s="15" t="s">
        <v>37</v>
      </c>
      <c r="C3538" t="s">
        <v>129</v>
      </c>
      <c r="D3538" s="15" t="s">
        <v>16</v>
      </c>
      <c r="E3538" t="s">
        <v>129</v>
      </c>
      <c r="F3538" s="15" t="s">
        <v>129</v>
      </c>
      <c r="G3538" t="s">
        <v>129</v>
      </c>
      <c r="H3538" s="15" t="s">
        <v>27</v>
      </c>
      <c r="I3538" t="s">
        <v>34</v>
      </c>
      <c r="J3538" s="15" t="s">
        <v>189</v>
      </c>
      <c r="K3538">
        <v>2</v>
      </c>
      <c r="L3538" s="19">
        <f>IF(AND(K3538=7,N3538&lt;M3538),1,IF(N3538&lt;M3538,K3538+1,K3538))</f>
        <v>2</v>
      </c>
      <c r="M3538" s="18">
        <v>9</v>
      </c>
      <c r="N3538" s="17">
        <v>10.333333333333334</v>
      </c>
      <c r="O3538" t="s">
        <v>582</v>
      </c>
      <c r="P3538" s="3">
        <v>359.55954443916846</v>
      </c>
      <c r="Q3538" s="3">
        <v>313.90004592723159</v>
      </c>
    </row>
    <row r="3539" spans="1:17" ht="15" x14ac:dyDescent="0.25">
      <c r="A3539" s="15" t="s">
        <v>30</v>
      </c>
      <c r="B3539" s="15" t="s">
        <v>37</v>
      </c>
      <c r="C3539" t="s">
        <v>129</v>
      </c>
      <c r="D3539" s="15" t="s">
        <v>16</v>
      </c>
      <c r="E3539" t="s">
        <v>129</v>
      </c>
      <c r="F3539" s="15" t="s">
        <v>129</v>
      </c>
      <c r="G3539" t="s">
        <v>129</v>
      </c>
      <c r="H3539" s="15" t="s">
        <v>27</v>
      </c>
      <c r="I3539" t="s">
        <v>34</v>
      </c>
      <c r="J3539" s="15" t="s">
        <v>189</v>
      </c>
      <c r="K3539">
        <v>3</v>
      </c>
      <c r="L3539" s="19">
        <f>IF(AND(K3539=7,N3539&lt;M3539),1,IF(N3539&lt;M3539,K3539+1,K3539))</f>
        <v>3</v>
      </c>
      <c r="M3539" s="18">
        <v>9.6666666666666661</v>
      </c>
      <c r="N3539" s="17">
        <v>11</v>
      </c>
      <c r="O3539" t="s">
        <v>582</v>
      </c>
      <c r="P3539" s="3">
        <v>359.55954443916846</v>
      </c>
      <c r="Q3539" s="3">
        <v>313.90004592723159</v>
      </c>
    </row>
    <row r="3540" spans="1:17" ht="15" x14ac:dyDescent="0.25">
      <c r="A3540" s="15" t="s">
        <v>30</v>
      </c>
      <c r="B3540" s="15" t="s">
        <v>37</v>
      </c>
      <c r="C3540" t="s">
        <v>129</v>
      </c>
      <c r="D3540" s="15" t="s">
        <v>16</v>
      </c>
      <c r="E3540" t="s">
        <v>129</v>
      </c>
      <c r="F3540" s="15" t="s">
        <v>129</v>
      </c>
      <c r="G3540" t="s">
        <v>129</v>
      </c>
      <c r="H3540" s="15" t="s">
        <v>27</v>
      </c>
      <c r="I3540" t="s">
        <v>34</v>
      </c>
      <c r="J3540" s="15" t="s">
        <v>189</v>
      </c>
      <c r="K3540">
        <v>4</v>
      </c>
      <c r="L3540" s="19">
        <f>IF(AND(K3540=7,N3540&lt;M3540),1,IF(N3540&lt;M3540,K3540+1,K3540))</f>
        <v>4</v>
      </c>
      <c r="M3540" s="18">
        <v>9.75</v>
      </c>
      <c r="N3540" s="17">
        <v>11.083333333333334</v>
      </c>
      <c r="O3540" t="s">
        <v>582</v>
      </c>
      <c r="P3540" s="3">
        <v>359.55954443916846</v>
      </c>
      <c r="Q3540" s="3">
        <v>313.90004592723159</v>
      </c>
    </row>
    <row r="3541" spans="1:17" ht="15" x14ac:dyDescent="0.25">
      <c r="A3541" s="15" t="s">
        <v>30</v>
      </c>
      <c r="B3541" s="15" t="s">
        <v>37</v>
      </c>
      <c r="C3541" t="s">
        <v>129</v>
      </c>
      <c r="D3541" s="15" t="s">
        <v>16</v>
      </c>
      <c r="E3541" t="s">
        <v>129</v>
      </c>
      <c r="F3541" s="15" t="s">
        <v>129</v>
      </c>
      <c r="G3541" t="s">
        <v>129</v>
      </c>
      <c r="H3541" s="15" t="s">
        <v>27</v>
      </c>
      <c r="I3541" t="s">
        <v>34</v>
      </c>
      <c r="J3541" s="15" t="s">
        <v>189</v>
      </c>
      <c r="K3541">
        <v>5</v>
      </c>
      <c r="L3541" s="19">
        <f>IF(AND(K3541=7,N3541&lt;M3541),1,IF(N3541&lt;M3541,K3541+1,K3541))</f>
        <v>5</v>
      </c>
      <c r="M3541" s="18">
        <v>9</v>
      </c>
      <c r="N3541" s="17">
        <v>10.333333333333334</v>
      </c>
      <c r="O3541" t="s">
        <v>582</v>
      </c>
      <c r="P3541" s="3">
        <v>359.55954443916846</v>
      </c>
      <c r="Q3541" s="3">
        <v>313.90004592723159</v>
      </c>
    </row>
    <row r="3542" spans="1:17" ht="15" x14ac:dyDescent="0.25">
      <c r="A3542" s="15" t="s">
        <v>30</v>
      </c>
      <c r="B3542" s="15" t="s">
        <v>37</v>
      </c>
      <c r="C3542" t="s">
        <v>129</v>
      </c>
      <c r="D3542" s="15" t="s">
        <v>16</v>
      </c>
      <c r="E3542" t="s">
        <v>129</v>
      </c>
      <c r="F3542" s="15" t="s">
        <v>129</v>
      </c>
      <c r="G3542" t="s">
        <v>129</v>
      </c>
      <c r="H3542" s="15" t="s">
        <v>27</v>
      </c>
      <c r="I3542" t="s">
        <v>34</v>
      </c>
      <c r="J3542" s="15" t="s">
        <v>189</v>
      </c>
      <c r="K3542">
        <v>6</v>
      </c>
      <c r="L3542" s="19">
        <f>IF(AND(K3542=7,N3542&lt;M3542),1,IF(N3542&lt;M3542,K3542+1,K3542))</f>
        <v>6</v>
      </c>
      <c r="M3542" s="18">
        <v>9.25</v>
      </c>
      <c r="N3542" s="17">
        <v>10.583333333333334</v>
      </c>
      <c r="O3542" t="s">
        <v>582</v>
      </c>
      <c r="P3542" s="3">
        <v>359.55954443916846</v>
      </c>
      <c r="Q3542" s="3">
        <v>313.90004592723159</v>
      </c>
    </row>
    <row r="3543" spans="1:17" ht="15" x14ac:dyDescent="0.25">
      <c r="A3543" s="15" t="s">
        <v>30</v>
      </c>
      <c r="B3543" s="15" t="s">
        <v>37</v>
      </c>
      <c r="C3543" t="s">
        <v>129</v>
      </c>
      <c r="D3543" s="15" t="s">
        <v>16</v>
      </c>
      <c r="E3543" t="s">
        <v>129</v>
      </c>
      <c r="F3543" s="15" t="s">
        <v>129</v>
      </c>
      <c r="G3543" t="s">
        <v>129</v>
      </c>
      <c r="H3543" s="15" t="s">
        <v>27</v>
      </c>
      <c r="I3543" t="s">
        <v>34</v>
      </c>
      <c r="J3543" s="15" t="s">
        <v>189</v>
      </c>
      <c r="K3543">
        <v>7</v>
      </c>
      <c r="L3543" s="19">
        <f>IF(AND(K3543=7,N3543&lt;M3543),1,IF(N3543&lt;M3543,K3543+1,K3543))</f>
        <v>7</v>
      </c>
      <c r="M3543" s="18">
        <v>9</v>
      </c>
      <c r="N3543" s="17">
        <v>10.333333333333334</v>
      </c>
      <c r="O3543" t="s">
        <v>582</v>
      </c>
      <c r="P3543" s="3">
        <v>359.55954443916846</v>
      </c>
      <c r="Q3543" s="3">
        <v>313.90004592723159</v>
      </c>
    </row>
    <row r="3544" spans="1:17" ht="15" x14ac:dyDescent="0.25">
      <c r="A3544" s="15" t="s">
        <v>30</v>
      </c>
      <c r="B3544" s="15" t="s">
        <v>37</v>
      </c>
      <c r="C3544" t="s">
        <v>129</v>
      </c>
      <c r="D3544" s="15" t="s">
        <v>16</v>
      </c>
      <c r="E3544" t="s">
        <v>129</v>
      </c>
      <c r="F3544" s="15" t="s">
        <v>129</v>
      </c>
      <c r="G3544" t="s">
        <v>129</v>
      </c>
      <c r="H3544" s="15" t="s">
        <v>27</v>
      </c>
      <c r="I3544" t="s">
        <v>34</v>
      </c>
      <c r="J3544" s="15" t="s">
        <v>361</v>
      </c>
      <c r="K3544">
        <v>1</v>
      </c>
      <c r="L3544" s="19">
        <f>IF(AND(K3544=7,N3544&lt;M3544),1,IF(N3544&lt;M3544,K3544+1,K3544))</f>
        <v>1</v>
      </c>
      <c r="M3544" s="18">
        <v>10</v>
      </c>
      <c r="N3544" s="17">
        <v>11.333333333333334</v>
      </c>
      <c r="O3544" t="s">
        <v>582</v>
      </c>
      <c r="P3544" s="3">
        <v>359.55954443916846</v>
      </c>
      <c r="Q3544" s="3">
        <v>313.90004592723159</v>
      </c>
    </row>
    <row r="3545" spans="1:17" ht="15" x14ac:dyDescent="0.25">
      <c r="A3545" s="15" t="s">
        <v>30</v>
      </c>
      <c r="B3545" s="15" t="s">
        <v>37</v>
      </c>
      <c r="C3545" t="s">
        <v>129</v>
      </c>
      <c r="D3545" s="15" t="s">
        <v>16</v>
      </c>
      <c r="E3545" t="s">
        <v>129</v>
      </c>
      <c r="F3545" s="15" t="s">
        <v>129</v>
      </c>
      <c r="G3545" t="s">
        <v>129</v>
      </c>
      <c r="H3545" s="15" t="s">
        <v>27</v>
      </c>
      <c r="I3545" t="s">
        <v>34</v>
      </c>
      <c r="J3545" s="15" t="s">
        <v>361</v>
      </c>
      <c r="K3545">
        <v>2</v>
      </c>
      <c r="L3545" s="19">
        <f>IF(AND(K3545=7,N3545&lt;M3545),1,IF(N3545&lt;M3545,K3545+1,K3545))</f>
        <v>2</v>
      </c>
      <c r="M3545" s="18">
        <v>10</v>
      </c>
      <c r="N3545" s="17">
        <v>11.333333333333334</v>
      </c>
      <c r="O3545" t="s">
        <v>582</v>
      </c>
      <c r="P3545" s="3">
        <v>359.55954443916846</v>
      </c>
      <c r="Q3545" s="3">
        <v>313.90004592723159</v>
      </c>
    </row>
    <row r="3546" spans="1:17" ht="15" x14ac:dyDescent="0.25">
      <c r="A3546" s="15" t="s">
        <v>30</v>
      </c>
      <c r="B3546" s="15" t="s">
        <v>37</v>
      </c>
      <c r="C3546" t="s">
        <v>129</v>
      </c>
      <c r="D3546" s="15" t="s">
        <v>16</v>
      </c>
      <c r="E3546" t="s">
        <v>129</v>
      </c>
      <c r="F3546" s="15" t="s">
        <v>129</v>
      </c>
      <c r="G3546" t="s">
        <v>129</v>
      </c>
      <c r="H3546" s="15" t="s">
        <v>27</v>
      </c>
      <c r="I3546" t="s">
        <v>34</v>
      </c>
      <c r="J3546" s="15" t="s">
        <v>361</v>
      </c>
      <c r="K3546">
        <v>3</v>
      </c>
      <c r="L3546" s="19">
        <f>IF(AND(K3546=7,N3546&lt;M3546),1,IF(N3546&lt;M3546,K3546+1,K3546))</f>
        <v>3</v>
      </c>
      <c r="M3546" s="18">
        <v>10</v>
      </c>
      <c r="N3546" s="17">
        <v>11.333333333333334</v>
      </c>
      <c r="O3546" t="s">
        <v>582</v>
      </c>
      <c r="P3546" s="3">
        <v>359.55954443916846</v>
      </c>
      <c r="Q3546" s="3">
        <v>313.90004592723159</v>
      </c>
    </row>
    <row r="3547" spans="1:17" ht="15" x14ac:dyDescent="0.25">
      <c r="A3547" s="15" t="s">
        <v>30</v>
      </c>
      <c r="B3547" s="15" t="s">
        <v>37</v>
      </c>
      <c r="C3547" t="s">
        <v>129</v>
      </c>
      <c r="D3547" s="15" t="s">
        <v>16</v>
      </c>
      <c r="E3547" t="s">
        <v>129</v>
      </c>
      <c r="F3547" s="15" t="s">
        <v>129</v>
      </c>
      <c r="G3547" t="s">
        <v>129</v>
      </c>
      <c r="H3547" s="15" t="s">
        <v>27</v>
      </c>
      <c r="I3547" t="s">
        <v>34</v>
      </c>
      <c r="J3547" s="15" t="s">
        <v>361</v>
      </c>
      <c r="K3547">
        <v>4</v>
      </c>
      <c r="L3547" s="19">
        <f>IF(AND(K3547=7,N3547&lt;M3547),1,IF(N3547&lt;M3547,K3547+1,K3547))</f>
        <v>4</v>
      </c>
      <c r="M3547" s="18">
        <v>10</v>
      </c>
      <c r="N3547" s="17">
        <v>11.333333333333334</v>
      </c>
      <c r="O3547" t="s">
        <v>582</v>
      </c>
      <c r="P3547" s="3">
        <v>359.55954443916846</v>
      </c>
      <c r="Q3547" s="3">
        <v>313.90004592723159</v>
      </c>
    </row>
    <row r="3548" spans="1:17" ht="15" x14ac:dyDescent="0.25">
      <c r="A3548" s="15" t="s">
        <v>30</v>
      </c>
      <c r="B3548" s="15" t="s">
        <v>37</v>
      </c>
      <c r="C3548" t="s">
        <v>129</v>
      </c>
      <c r="D3548" s="15" t="s">
        <v>16</v>
      </c>
      <c r="E3548" t="s">
        <v>129</v>
      </c>
      <c r="F3548" s="15" t="s">
        <v>129</v>
      </c>
      <c r="G3548" t="s">
        <v>129</v>
      </c>
      <c r="H3548" s="15" t="s">
        <v>27</v>
      </c>
      <c r="I3548" t="s">
        <v>34</v>
      </c>
      <c r="J3548" s="15" t="s">
        <v>361</v>
      </c>
      <c r="K3548">
        <v>5</v>
      </c>
      <c r="L3548" s="19">
        <f>IF(AND(K3548=7,N3548&lt;M3548),1,IF(N3548&lt;M3548,K3548+1,K3548))</f>
        <v>5</v>
      </c>
      <c r="M3548" s="18">
        <v>10.5</v>
      </c>
      <c r="N3548" s="17">
        <v>11.833333333333334</v>
      </c>
      <c r="O3548" t="s">
        <v>582</v>
      </c>
      <c r="P3548" s="3">
        <v>359.55954443916846</v>
      </c>
      <c r="Q3548" s="3">
        <v>313.90004592723159</v>
      </c>
    </row>
    <row r="3549" spans="1:17" ht="15" x14ac:dyDescent="0.25">
      <c r="A3549" s="15" t="s">
        <v>30</v>
      </c>
      <c r="B3549" s="15" t="s">
        <v>37</v>
      </c>
      <c r="C3549" t="s">
        <v>129</v>
      </c>
      <c r="D3549" s="15" t="s">
        <v>16</v>
      </c>
      <c r="E3549" t="s">
        <v>129</v>
      </c>
      <c r="F3549" s="15" t="s">
        <v>129</v>
      </c>
      <c r="G3549" t="s">
        <v>129</v>
      </c>
      <c r="H3549" s="15" t="s">
        <v>27</v>
      </c>
      <c r="I3549" t="s">
        <v>34</v>
      </c>
      <c r="J3549" s="15" t="s">
        <v>361</v>
      </c>
      <c r="K3549">
        <v>6</v>
      </c>
      <c r="L3549" s="19">
        <f>IF(AND(K3549=7,N3549&lt;M3549),1,IF(N3549&lt;M3549,K3549+1,K3549))</f>
        <v>6</v>
      </c>
      <c r="M3549" s="18">
        <v>11.25</v>
      </c>
      <c r="N3549" s="17">
        <v>12.583333333333334</v>
      </c>
      <c r="O3549" t="s">
        <v>582</v>
      </c>
      <c r="P3549" s="3">
        <v>359.55954443916846</v>
      </c>
      <c r="Q3549" s="3">
        <v>313.90004592723159</v>
      </c>
    </row>
    <row r="3550" spans="1:17" ht="15" x14ac:dyDescent="0.25">
      <c r="A3550" s="15" t="s">
        <v>30</v>
      </c>
      <c r="B3550" s="15" t="s">
        <v>37</v>
      </c>
      <c r="C3550" t="s">
        <v>129</v>
      </c>
      <c r="D3550" s="15" t="s">
        <v>16</v>
      </c>
      <c r="E3550" t="s">
        <v>129</v>
      </c>
      <c r="F3550" s="15" t="s">
        <v>129</v>
      </c>
      <c r="G3550" t="s">
        <v>129</v>
      </c>
      <c r="H3550" s="15" t="s">
        <v>27</v>
      </c>
      <c r="I3550" t="s">
        <v>34</v>
      </c>
      <c r="J3550" s="15" t="s">
        <v>361</v>
      </c>
      <c r="K3550">
        <v>7</v>
      </c>
      <c r="L3550" s="19">
        <f>IF(AND(K3550=7,N3550&lt;M3550),1,IF(N3550&lt;M3550,K3550+1,K3550))</f>
        <v>7</v>
      </c>
      <c r="M3550" s="18">
        <v>10</v>
      </c>
      <c r="N3550" s="17">
        <v>11.333333333333334</v>
      </c>
      <c r="O3550" t="s">
        <v>582</v>
      </c>
      <c r="P3550" s="3">
        <v>359.55954443916846</v>
      </c>
      <c r="Q3550" s="3">
        <v>313.90004592723159</v>
      </c>
    </row>
    <row r="3551" spans="1:17" ht="15" x14ac:dyDescent="0.25">
      <c r="A3551" s="15" t="s">
        <v>30</v>
      </c>
      <c r="B3551" s="15" t="s">
        <v>37</v>
      </c>
      <c r="C3551" t="s">
        <v>129</v>
      </c>
      <c r="D3551" s="15" t="s">
        <v>16</v>
      </c>
      <c r="E3551" t="s">
        <v>129</v>
      </c>
      <c r="F3551" s="15" t="s">
        <v>129</v>
      </c>
      <c r="G3551" t="s">
        <v>129</v>
      </c>
      <c r="H3551" s="15" t="s">
        <v>27</v>
      </c>
      <c r="I3551" t="s">
        <v>34</v>
      </c>
      <c r="J3551" s="15" t="s">
        <v>399</v>
      </c>
      <c r="K3551">
        <v>1</v>
      </c>
      <c r="L3551" s="19">
        <f>IF(AND(K3551=7,N3551&lt;M3551),1,IF(N3551&lt;M3551,K3551+1,K3551))</f>
        <v>1</v>
      </c>
      <c r="M3551" s="18">
        <v>11</v>
      </c>
      <c r="N3551" s="17">
        <v>12.333333333333334</v>
      </c>
      <c r="O3551" t="s">
        <v>582</v>
      </c>
      <c r="P3551" s="3">
        <v>359.55954443916846</v>
      </c>
      <c r="Q3551" s="3">
        <v>313.90004592723159</v>
      </c>
    </row>
    <row r="3552" spans="1:17" ht="15" x14ac:dyDescent="0.25">
      <c r="A3552" s="15" t="s">
        <v>30</v>
      </c>
      <c r="B3552" s="15" t="s">
        <v>37</v>
      </c>
      <c r="C3552" t="s">
        <v>129</v>
      </c>
      <c r="D3552" s="15" t="s">
        <v>16</v>
      </c>
      <c r="E3552" t="s">
        <v>129</v>
      </c>
      <c r="F3552" s="15" t="s">
        <v>129</v>
      </c>
      <c r="G3552" t="s">
        <v>129</v>
      </c>
      <c r="H3552" s="15" t="s">
        <v>27</v>
      </c>
      <c r="I3552" t="s">
        <v>34</v>
      </c>
      <c r="J3552" s="15" t="s">
        <v>399</v>
      </c>
      <c r="K3552">
        <v>4</v>
      </c>
      <c r="L3552" s="19">
        <f>IF(AND(K3552=7,N3552&lt;M3552),1,IF(N3552&lt;M3552,K3552+1,K3552))</f>
        <v>4</v>
      </c>
      <c r="M3552" s="18">
        <v>11</v>
      </c>
      <c r="N3552" s="17">
        <v>12.333333333333334</v>
      </c>
      <c r="O3552" t="s">
        <v>582</v>
      </c>
      <c r="P3552" s="3">
        <v>359.55954443916846</v>
      </c>
      <c r="Q3552" s="3">
        <v>313.90004592723159</v>
      </c>
    </row>
    <row r="3553" spans="1:17" ht="15" x14ac:dyDescent="0.25">
      <c r="A3553" s="15" t="s">
        <v>30</v>
      </c>
      <c r="B3553" s="15" t="s">
        <v>37</v>
      </c>
      <c r="C3553" t="s">
        <v>129</v>
      </c>
      <c r="D3553" s="15" t="s">
        <v>16</v>
      </c>
      <c r="E3553" t="s">
        <v>129</v>
      </c>
      <c r="F3553" s="15" t="s">
        <v>129</v>
      </c>
      <c r="G3553" t="s">
        <v>129</v>
      </c>
      <c r="H3553" s="15" t="s">
        <v>27</v>
      </c>
      <c r="I3553" t="s">
        <v>34</v>
      </c>
      <c r="J3553" s="15" t="s">
        <v>399</v>
      </c>
      <c r="K3553">
        <v>5</v>
      </c>
      <c r="L3553" s="19">
        <f>IF(AND(K3553=7,N3553&lt;M3553),1,IF(N3553&lt;M3553,K3553+1,K3553))</f>
        <v>5</v>
      </c>
      <c r="M3553" s="18">
        <v>11</v>
      </c>
      <c r="N3553" s="17">
        <v>12.333333333333334</v>
      </c>
      <c r="O3553" t="s">
        <v>582</v>
      </c>
      <c r="P3553" s="3">
        <v>359.55954443916846</v>
      </c>
      <c r="Q3553" s="3">
        <v>313.90004592723159</v>
      </c>
    </row>
    <row r="3554" spans="1:17" ht="15" x14ac:dyDescent="0.25">
      <c r="A3554" s="15" t="s">
        <v>30</v>
      </c>
      <c r="B3554" s="15" t="s">
        <v>37</v>
      </c>
      <c r="C3554" t="s">
        <v>129</v>
      </c>
      <c r="D3554" s="15" t="s">
        <v>16</v>
      </c>
      <c r="E3554" t="s">
        <v>129</v>
      </c>
      <c r="F3554" s="15" t="s">
        <v>129</v>
      </c>
      <c r="G3554" t="s">
        <v>129</v>
      </c>
      <c r="H3554" s="15" t="s">
        <v>27</v>
      </c>
      <c r="I3554" t="s">
        <v>34</v>
      </c>
      <c r="J3554" s="15" t="s">
        <v>399</v>
      </c>
      <c r="K3554">
        <v>6</v>
      </c>
      <c r="L3554" s="19">
        <f>IF(AND(K3554=7,N3554&lt;M3554),1,IF(N3554&lt;M3554,K3554+1,K3554))</f>
        <v>6</v>
      </c>
      <c r="M3554" s="18">
        <v>11.75</v>
      </c>
      <c r="N3554" s="17">
        <v>13.083333333333334</v>
      </c>
      <c r="O3554" t="s">
        <v>582</v>
      </c>
      <c r="P3554" s="3">
        <v>359.55954443916846</v>
      </c>
      <c r="Q3554" s="3">
        <v>313.90004592723159</v>
      </c>
    </row>
    <row r="3555" spans="1:17" ht="15" x14ac:dyDescent="0.25">
      <c r="A3555" s="15" t="s">
        <v>30</v>
      </c>
      <c r="B3555" s="15" t="s">
        <v>37</v>
      </c>
      <c r="C3555" t="s">
        <v>129</v>
      </c>
      <c r="D3555" s="15" t="s">
        <v>16</v>
      </c>
      <c r="E3555" t="s">
        <v>129</v>
      </c>
      <c r="F3555" s="15" t="s">
        <v>129</v>
      </c>
      <c r="G3555" t="s">
        <v>129</v>
      </c>
      <c r="H3555" s="15" t="s">
        <v>27</v>
      </c>
      <c r="I3555" t="s">
        <v>34</v>
      </c>
      <c r="J3555" s="15" t="s">
        <v>399</v>
      </c>
      <c r="K3555">
        <v>7</v>
      </c>
      <c r="L3555" s="19">
        <f>IF(AND(K3555=7,N3555&lt;M3555),1,IF(N3555&lt;M3555,K3555+1,K3555))</f>
        <v>7</v>
      </c>
      <c r="M3555" s="18">
        <v>11</v>
      </c>
      <c r="N3555" s="17">
        <v>12.333333333333334</v>
      </c>
      <c r="O3555" t="s">
        <v>582</v>
      </c>
      <c r="P3555" s="3">
        <v>359.55954443916846</v>
      </c>
      <c r="Q3555" s="3">
        <v>313.90004592723159</v>
      </c>
    </row>
    <row r="3556" spans="1:17" ht="15" x14ac:dyDescent="0.25">
      <c r="A3556" s="15" t="s">
        <v>30</v>
      </c>
      <c r="B3556" s="15" t="s">
        <v>37</v>
      </c>
      <c r="C3556" t="s">
        <v>129</v>
      </c>
      <c r="D3556" s="15" t="s">
        <v>16</v>
      </c>
      <c r="E3556" t="s">
        <v>129</v>
      </c>
      <c r="F3556" s="15" t="s">
        <v>129</v>
      </c>
      <c r="G3556" t="s">
        <v>129</v>
      </c>
      <c r="H3556" s="15" t="s">
        <v>27</v>
      </c>
      <c r="I3556" t="s">
        <v>34</v>
      </c>
      <c r="J3556" s="15" t="s">
        <v>347</v>
      </c>
      <c r="K3556">
        <v>2</v>
      </c>
      <c r="L3556" s="19">
        <f>IF(AND(K3556=7,N3556&lt;M3556),1,IF(N3556&lt;M3556,K3556+1,K3556))</f>
        <v>2</v>
      </c>
      <c r="M3556" s="18">
        <v>12.166666666666666</v>
      </c>
      <c r="N3556" s="17">
        <v>13.5</v>
      </c>
      <c r="O3556" t="s">
        <v>582</v>
      </c>
      <c r="P3556" s="3">
        <v>359.55954443916846</v>
      </c>
      <c r="Q3556" s="3">
        <v>313.90004592723159</v>
      </c>
    </row>
    <row r="3557" spans="1:17" ht="15" x14ac:dyDescent="0.25">
      <c r="A3557" s="15" t="s">
        <v>30</v>
      </c>
      <c r="B3557" s="15" t="s">
        <v>37</v>
      </c>
      <c r="C3557" t="s">
        <v>129</v>
      </c>
      <c r="D3557" s="15" t="s">
        <v>16</v>
      </c>
      <c r="E3557" t="s">
        <v>129</v>
      </c>
      <c r="F3557" s="15" t="s">
        <v>129</v>
      </c>
      <c r="G3557" t="s">
        <v>129</v>
      </c>
      <c r="H3557" s="15" t="s">
        <v>27</v>
      </c>
      <c r="I3557" t="s">
        <v>34</v>
      </c>
      <c r="J3557" s="15" t="s">
        <v>347</v>
      </c>
      <c r="K3557">
        <v>3</v>
      </c>
      <c r="L3557" s="19">
        <f>IF(AND(K3557=7,N3557&lt;M3557),1,IF(N3557&lt;M3557,K3557+1,K3557))</f>
        <v>3</v>
      </c>
      <c r="M3557" s="18">
        <v>12</v>
      </c>
      <c r="N3557" s="17">
        <v>13.333333333333334</v>
      </c>
      <c r="O3557" t="s">
        <v>582</v>
      </c>
      <c r="P3557" s="3">
        <v>359.55954443916846</v>
      </c>
      <c r="Q3557" s="3">
        <v>313.90004592723159</v>
      </c>
    </row>
    <row r="3558" spans="1:17" ht="15" x14ac:dyDescent="0.25">
      <c r="A3558" s="15" t="s">
        <v>30</v>
      </c>
      <c r="B3558" s="15" t="s">
        <v>37</v>
      </c>
      <c r="C3558" t="s">
        <v>129</v>
      </c>
      <c r="D3558" s="15" t="s">
        <v>16</v>
      </c>
      <c r="E3558" t="s">
        <v>129</v>
      </c>
      <c r="F3558" s="15" t="s">
        <v>129</v>
      </c>
      <c r="G3558" t="s">
        <v>129</v>
      </c>
      <c r="H3558" s="15" t="s">
        <v>27</v>
      </c>
      <c r="I3558" t="s">
        <v>34</v>
      </c>
      <c r="J3558" s="15" t="s">
        <v>347</v>
      </c>
      <c r="K3558">
        <v>4</v>
      </c>
      <c r="L3558" s="19">
        <f>IF(AND(K3558=7,N3558&lt;M3558),1,IF(N3558&lt;M3558,K3558+1,K3558))</f>
        <v>4</v>
      </c>
      <c r="M3558" s="18">
        <v>12</v>
      </c>
      <c r="N3558" s="17">
        <v>13.333333333333334</v>
      </c>
      <c r="O3558" t="s">
        <v>582</v>
      </c>
      <c r="P3558" s="3">
        <v>359.55954443916846</v>
      </c>
      <c r="Q3558" s="3">
        <v>313.90004592723159</v>
      </c>
    </row>
    <row r="3559" spans="1:17" ht="15" x14ac:dyDescent="0.25">
      <c r="A3559" s="15" t="s">
        <v>30</v>
      </c>
      <c r="B3559" s="15" t="s">
        <v>37</v>
      </c>
      <c r="C3559" t="s">
        <v>129</v>
      </c>
      <c r="D3559" s="15" t="s">
        <v>16</v>
      </c>
      <c r="E3559" t="s">
        <v>129</v>
      </c>
      <c r="F3559" s="15" t="s">
        <v>129</v>
      </c>
      <c r="G3559" t="s">
        <v>129</v>
      </c>
      <c r="H3559" s="15" t="s">
        <v>27</v>
      </c>
      <c r="I3559" t="s">
        <v>34</v>
      </c>
      <c r="J3559" s="15" t="s">
        <v>347</v>
      </c>
      <c r="K3559">
        <v>5</v>
      </c>
      <c r="L3559" s="19">
        <f>IF(AND(K3559=7,N3559&lt;M3559),1,IF(N3559&lt;M3559,K3559+1,K3559))</f>
        <v>5</v>
      </c>
      <c r="M3559" s="18">
        <v>12.666666666666666</v>
      </c>
      <c r="N3559" s="17">
        <v>14</v>
      </c>
      <c r="O3559" t="s">
        <v>582</v>
      </c>
      <c r="P3559" s="3">
        <v>359.55954443916846</v>
      </c>
      <c r="Q3559" s="3">
        <v>313.90004592723159</v>
      </c>
    </row>
    <row r="3560" spans="1:17" ht="15" x14ac:dyDescent="0.25">
      <c r="A3560" s="15" t="s">
        <v>30</v>
      </c>
      <c r="B3560" s="15" t="s">
        <v>37</v>
      </c>
      <c r="C3560" t="s">
        <v>129</v>
      </c>
      <c r="D3560" s="15" t="s">
        <v>16</v>
      </c>
      <c r="E3560" t="s">
        <v>129</v>
      </c>
      <c r="F3560" s="15" t="s">
        <v>129</v>
      </c>
      <c r="G3560" t="s">
        <v>129</v>
      </c>
      <c r="H3560" s="15" t="s">
        <v>27</v>
      </c>
      <c r="I3560" t="s">
        <v>34</v>
      </c>
      <c r="J3560" s="15" t="s">
        <v>452</v>
      </c>
      <c r="K3560">
        <v>1</v>
      </c>
      <c r="L3560" s="19">
        <f>IF(AND(K3560=7,N3560&lt;M3560),1,IF(N3560&lt;M3560,K3560+1,K3560))</f>
        <v>1</v>
      </c>
      <c r="M3560" s="18">
        <v>13</v>
      </c>
      <c r="N3560" s="17">
        <v>14.333333333333334</v>
      </c>
      <c r="O3560" t="s">
        <v>582</v>
      </c>
      <c r="P3560" s="3">
        <v>359.55954443916846</v>
      </c>
      <c r="Q3560" s="3">
        <v>313.90004592723159</v>
      </c>
    </row>
    <row r="3561" spans="1:17" ht="15" x14ac:dyDescent="0.25">
      <c r="A3561" s="15" t="s">
        <v>30</v>
      </c>
      <c r="B3561" s="15" t="s">
        <v>37</v>
      </c>
      <c r="C3561" t="s">
        <v>129</v>
      </c>
      <c r="D3561" s="15" t="s">
        <v>16</v>
      </c>
      <c r="E3561" t="s">
        <v>129</v>
      </c>
      <c r="F3561" s="15" t="s">
        <v>129</v>
      </c>
      <c r="G3561" t="s">
        <v>129</v>
      </c>
      <c r="H3561" s="15" t="s">
        <v>27</v>
      </c>
      <c r="I3561" t="s">
        <v>34</v>
      </c>
      <c r="J3561" s="15" t="s">
        <v>452</v>
      </c>
      <c r="K3561">
        <v>2</v>
      </c>
      <c r="L3561" s="19">
        <f>IF(AND(K3561=7,N3561&lt;M3561),1,IF(N3561&lt;M3561,K3561+1,K3561))</f>
        <v>2</v>
      </c>
      <c r="M3561" s="18">
        <v>13</v>
      </c>
      <c r="N3561" s="17">
        <v>14.333333333333334</v>
      </c>
      <c r="O3561" t="s">
        <v>582</v>
      </c>
      <c r="P3561" s="3">
        <v>359.55954443916846</v>
      </c>
      <c r="Q3561" s="3">
        <v>313.90004592723159</v>
      </c>
    </row>
    <row r="3562" spans="1:17" ht="15" x14ac:dyDescent="0.25">
      <c r="A3562" s="15" t="s">
        <v>30</v>
      </c>
      <c r="B3562" s="15" t="s">
        <v>37</v>
      </c>
      <c r="C3562" t="s">
        <v>129</v>
      </c>
      <c r="D3562" s="15" t="s">
        <v>16</v>
      </c>
      <c r="E3562" t="s">
        <v>129</v>
      </c>
      <c r="F3562" s="15" t="s">
        <v>129</v>
      </c>
      <c r="G3562" t="s">
        <v>129</v>
      </c>
      <c r="H3562" s="15" t="s">
        <v>27</v>
      </c>
      <c r="I3562" t="s">
        <v>34</v>
      </c>
      <c r="J3562" s="15" t="s">
        <v>452</v>
      </c>
      <c r="K3562">
        <v>3</v>
      </c>
      <c r="L3562" s="19">
        <f>IF(AND(K3562=7,N3562&lt;M3562),1,IF(N3562&lt;M3562,K3562+1,K3562))</f>
        <v>3</v>
      </c>
      <c r="M3562" s="18">
        <v>13</v>
      </c>
      <c r="N3562" s="17">
        <v>14.333333333333334</v>
      </c>
      <c r="O3562" t="s">
        <v>582</v>
      </c>
      <c r="P3562" s="3">
        <v>359.55954443916846</v>
      </c>
      <c r="Q3562" s="3">
        <v>313.90004592723159</v>
      </c>
    </row>
    <row r="3563" spans="1:17" ht="15" x14ac:dyDescent="0.25">
      <c r="A3563" s="15" t="s">
        <v>30</v>
      </c>
      <c r="B3563" s="15" t="s">
        <v>37</v>
      </c>
      <c r="C3563" t="s">
        <v>129</v>
      </c>
      <c r="D3563" s="15" t="s">
        <v>16</v>
      </c>
      <c r="E3563" t="s">
        <v>129</v>
      </c>
      <c r="F3563" s="15" t="s">
        <v>129</v>
      </c>
      <c r="G3563" t="s">
        <v>129</v>
      </c>
      <c r="H3563" s="15" t="s">
        <v>27</v>
      </c>
      <c r="I3563" t="s">
        <v>34</v>
      </c>
      <c r="J3563" s="15" t="s">
        <v>452</v>
      </c>
      <c r="K3563">
        <v>4</v>
      </c>
      <c r="L3563" s="19">
        <f>IF(AND(K3563=7,N3563&lt;M3563),1,IF(N3563&lt;M3563,K3563+1,K3563))</f>
        <v>4</v>
      </c>
      <c r="M3563" s="18">
        <v>13.25</v>
      </c>
      <c r="N3563" s="17">
        <v>14.583333333333334</v>
      </c>
      <c r="O3563" t="s">
        <v>582</v>
      </c>
      <c r="P3563" s="3">
        <v>359.55954443916846</v>
      </c>
      <c r="Q3563" s="3">
        <v>313.90004592723159</v>
      </c>
    </row>
    <row r="3564" spans="1:17" ht="15" x14ac:dyDescent="0.25">
      <c r="A3564" s="15" t="s">
        <v>30</v>
      </c>
      <c r="B3564" s="15" t="s">
        <v>37</v>
      </c>
      <c r="C3564" t="s">
        <v>129</v>
      </c>
      <c r="D3564" s="15" t="s">
        <v>16</v>
      </c>
      <c r="E3564" t="s">
        <v>129</v>
      </c>
      <c r="F3564" s="15" t="s">
        <v>129</v>
      </c>
      <c r="G3564" t="s">
        <v>129</v>
      </c>
      <c r="H3564" s="15" t="s">
        <v>27</v>
      </c>
      <c r="I3564" t="s">
        <v>34</v>
      </c>
      <c r="J3564" s="15" t="s">
        <v>452</v>
      </c>
      <c r="K3564">
        <v>5</v>
      </c>
      <c r="L3564" s="19">
        <f>IF(AND(K3564=7,N3564&lt;M3564),1,IF(N3564&lt;M3564,K3564+1,K3564))</f>
        <v>5</v>
      </c>
      <c r="M3564" s="18">
        <v>13</v>
      </c>
      <c r="N3564" s="17">
        <v>14.333333333333334</v>
      </c>
      <c r="O3564" t="s">
        <v>582</v>
      </c>
      <c r="P3564" s="3">
        <v>359.55954443916846</v>
      </c>
      <c r="Q3564" s="3">
        <v>313.90004592723159</v>
      </c>
    </row>
    <row r="3565" spans="1:17" ht="15" x14ac:dyDescent="0.25">
      <c r="A3565" s="15" t="s">
        <v>30</v>
      </c>
      <c r="B3565" s="15" t="s">
        <v>37</v>
      </c>
      <c r="C3565" t="s">
        <v>129</v>
      </c>
      <c r="D3565" s="15" t="s">
        <v>16</v>
      </c>
      <c r="E3565" t="s">
        <v>129</v>
      </c>
      <c r="F3565" s="15" t="s">
        <v>129</v>
      </c>
      <c r="G3565" t="s">
        <v>129</v>
      </c>
      <c r="H3565" s="15" t="s">
        <v>27</v>
      </c>
      <c r="I3565" t="s">
        <v>34</v>
      </c>
      <c r="J3565" s="15" t="s">
        <v>452</v>
      </c>
      <c r="K3565">
        <v>6</v>
      </c>
      <c r="L3565" s="19">
        <f>IF(AND(K3565=7,N3565&lt;M3565),1,IF(N3565&lt;M3565,K3565+1,K3565))</f>
        <v>6</v>
      </c>
      <c r="M3565" s="18">
        <v>13</v>
      </c>
      <c r="N3565" s="17">
        <v>14.333333333333334</v>
      </c>
      <c r="O3565" t="s">
        <v>582</v>
      </c>
      <c r="P3565" s="3">
        <v>359.55954443916846</v>
      </c>
      <c r="Q3565" s="3">
        <v>313.90004592723159</v>
      </c>
    </row>
    <row r="3566" spans="1:17" ht="15" x14ac:dyDescent="0.25">
      <c r="A3566" s="15" t="s">
        <v>30</v>
      </c>
      <c r="B3566" s="15" t="s">
        <v>37</v>
      </c>
      <c r="C3566" t="s">
        <v>129</v>
      </c>
      <c r="D3566" s="15" t="s">
        <v>16</v>
      </c>
      <c r="E3566" t="s">
        <v>129</v>
      </c>
      <c r="F3566" s="15" t="s">
        <v>129</v>
      </c>
      <c r="G3566" t="s">
        <v>129</v>
      </c>
      <c r="H3566" s="15" t="s">
        <v>27</v>
      </c>
      <c r="I3566" t="s">
        <v>34</v>
      </c>
      <c r="J3566" s="15" t="s">
        <v>452</v>
      </c>
      <c r="K3566">
        <v>7</v>
      </c>
      <c r="L3566" s="19">
        <f>IF(AND(K3566=7,N3566&lt;M3566),1,IF(N3566&lt;M3566,K3566+1,K3566))</f>
        <v>7</v>
      </c>
      <c r="M3566" s="18">
        <v>13</v>
      </c>
      <c r="N3566" s="17">
        <v>14.333333333333334</v>
      </c>
      <c r="O3566" t="s">
        <v>582</v>
      </c>
      <c r="P3566" s="3">
        <v>359.55954443916846</v>
      </c>
      <c r="Q3566" s="3">
        <v>313.90004592723159</v>
      </c>
    </row>
    <row r="3567" spans="1:17" ht="15" x14ac:dyDescent="0.25">
      <c r="A3567" s="15" t="s">
        <v>30</v>
      </c>
      <c r="B3567" s="15" t="s">
        <v>37</v>
      </c>
      <c r="C3567" t="s">
        <v>129</v>
      </c>
      <c r="D3567" s="15" t="s">
        <v>16</v>
      </c>
      <c r="E3567" t="s">
        <v>129</v>
      </c>
      <c r="F3567" s="15" t="s">
        <v>129</v>
      </c>
      <c r="G3567" t="s">
        <v>129</v>
      </c>
      <c r="H3567" s="15" t="s">
        <v>27</v>
      </c>
      <c r="I3567" t="s">
        <v>34</v>
      </c>
      <c r="J3567" s="15" t="s">
        <v>833</v>
      </c>
      <c r="K3567">
        <v>7</v>
      </c>
      <c r="L3567" s="19">
        <f>IF(AND(K3567=7,N3567&lt;M3567),1,IF(N3567&lt;M3567,K3567+1,K3567))</f>
        <v>7</v>
      </c>
      <c r="M3567" s="18">
        <v>12.5</v>
      </c>
      <c r="N3567" s="17">
        <v>13.833333333333334</v>
      </c>
      <c r="O3567" t="s">
        <v>582</v>
      </c>
      <c r="P3567" s="3">
        <v>359.55954443916846</v>
      </c>
      <c r="Q3567" s="3">
        <v>313.90004592723159</v>
      </c>
    </row>
    <row r="3568" spans="1:17" ht="15" x14ac:dyDescent="0.25">
      <c r="A3568" s="15" t="s">
        <v>30</v>
      </c>
      <c r="B3568" s="15" t="s">
        <v>37</v>
      </c>
      <c r="C3568" t="s">
        <v>129</v>
      </c>
      <c r="D3568" s="15" t="s">
        <v>16</v>
      </c>
      <c r="E3568" t="s">
        <v>129</v>
      </c>
      <c r="F3568" s="15" t="s">
        <v>129</v>
      </c>
      <c r="G3568" t="s">
        <v>129</v>
      </c>
      <c r="H3568" s="15" t="s">
        <v>27</v>
      </c>
      <c r="I3568" t="s">
        <v>34</v>
      </c>
      <c r="J3568" s="15" t="s">
        <v>353</v>
      </c>
      <c r="K3568">
        <v>1</v>
      </c>
      <c r="L3568" s="19">
        <f>IF(AND(K3568=7,N3568&lt;M3568),1,IF(N3568&lt;M3568,K3568+1,K3568))</f>
        <v>1</v>
      </c>
      <c r="M3568" s="18">
        <v>14.833333333333334</v>
      </c>
      <c r="N3568" s="17">
        <v>16.166666666666668</v>
      </c>
      <c r="O3568" t="s">
        <v>582</v>
      </c>
      <c r="P3568" s="3">
        <v>359.55954443916846</v>
      </c>
      <c r="Q3568" s="3">
        <v>313.90004592723159</v>
      </c>
    </row>
    <row r="3569" spans="1:17" ht="15" x14ac:dyDescent="0.25">
      <c r="A3569" s="15" t="s">
        <v>30</v>
      </c>
      <c r="B3569" s="15" t="s">
        <v>37</v>
      </c>
      <c r="C3569" t="s">
        <v>129</v>
      </c>
      <c r="D3569" s="15" t="s">
        <v>16</v>
      </c>
      <c r="E3569" t="s">
        <v>129</v>
      </c>
      <c r="F3569" s="15" t="s">
        <v>129</v>
      </c>
      <c r="G3569" t="s">
        <v>129</v>
      </c>
      <c r="H3569" s="15" t="s">
        <v>27</v>
      </c>
      <c r="I3569" t="s">
        <v>34</v>
      </c>
      <c r="J3569" s="15" t="s">
        <v>353</v>
      </c>
      <c r="K3569">
        <v>3</v>
      </c>
      <c r="L3569" s="19">
        <f>IF(AND(K3569=7,N3569&lt;M3569),1,IF(N3569&lt;M3569,K3569+1,K3569))</f>
        <v>3</v>
      </c>
      <c r="M3569" s="18">
        <v>13.416666666666666</v>
      </c>
      <c r="N3569" s="17">
        <v>14.75</v>
      </c>
      <c r="O3569" t="s">
        <v>582</v>
      </c>
      <c r="P3569" s="3">
        <v>359.55954443916846</v>
      </c>
      <c r="Q3569" s="3">
        <v>313.90004592723159</v>
      </c>
    </row>
    <row r="3570" spans="1:17" ht="15" hidden="1" x14ac:dyDescent="0.25">
      <c r="A3570" s="15" t="s">
        <v>30</v>
      </c>
      <c r="B3570" s="15" t="s">
        <v>37</v>
      </c>
      <c r="C3570" t="s">
        <v>29</v>
      </c>
      <c r="D3570" s="15" t="s">
        <v>16</v>
      </c>
      <c r="E3570" t="s">
        <v>187</v>
      </c>
      <c r="F3570" s="15" t="s">
        <v>187</v>
      </c>
      <c r="G3570" t="s">
        <v>204</v>
      </c>
      <c r="H3570" s="15" t="s">
        <v>66</v>
      </c>
      <c r="I3570" t="s">
        <v>34</v>
      </c>
      <c r="J3570" s="15" t="s">
        <v>203</v>
      </c>
      <c r="K3570">
        <v>1</v>
      </c>
      <c r="L3570" s="19">
        <f>IF(AND(K3570=7,N3570&lt;M3570),1,IF(N3570&lt;M3570,K3570+1,K3570))</f>
        <v>1</v>
      </c>
      <c r="M3570" s="18">
        <v>0.25</v>
      </c>
      <c r="N3570" s="17">
        <v>1.3333333333333333</v>
      </c>
      <c r="O3570" t="s">
        <v>582</v>
      </c>
      <c r="P3570" s="3"/>
      <c r="Q3570" s="3"/>
    </row>
    <row r="3571" spans="1:17" ht="15" hidden="1" x14ac:dyDescent="0.25">
      <c r="A3571" s="15" t="s">
        <v>30</v>
      </c>
      <c r="B3571" s="15" t="s">
        <v>37</v>
      </c>
      <c r="C3571" t="s">
        <v>29</v>
      </c>
      <c r="D3571" s="15" t="s">
        <v>16</v>
      </c>
      <c r="E3571" t="s">
        <v>187</v>
      </c>
      <c r="F3571" s="15" t="s">
        <v>187</v>
      </c>
      <c r="G3571" t="s">
        <v>204</v>
      </c>
      <c r="H3571" s="15" t="s">
        <v>66</v>
      </c>
      <c r="I3571" t="s">
        <v>34</v>
      </c>
      <c r="J3571" s="15" t="s">
        <v>203</v>
      </c>
      <c r="K3571">
        <v>2</v>
      </c>
      <c r="L3571" s="19">
        <f>IF(AND(K3571=7,N3571&lt;M3571),1,IF(N3571&lt;M3571,K3571+1,K3571))</f>
        <v>2</v>
      </c>
      <c r="M3571" s="18">
        <v>0.25</v>
      </c>
      <c r="N3571" s="17">
        <v>1.3333333333333333</v>
      </c>
      <c r="O3571" t="s">
        <v>582</v>
      </c>
      <c r="P3571" s="3"/>
      <c r="Q3571" s="3"/>
    </row>
    <row r="3572" spans="1:17" ht="15" hidden="1" x14ac:dyDescent="0.25">
      <c r="A3572" s="15" t="s">
        <v>30</v>
      </c>
      <c r="B3572" s="15" t="s">
        <v>37</v>
      </c>
      <c r="C3572" t="s">
        <v>29</v>
      </c>
      <c r="D3572" s="15" t="s">
        <v>16</v>
      </c>
      <c r="E3572" t="s">
        <v>187</v>
      </c>
      <c r="F3572" s="15" t="s">
        <v>187</v>
      </c>
      <c r="G3572" t="s">
        <v>204</v>
      </c>
      <c r="H3572" s="15" t="s">
        <v>66</v>
      </c>
      <c r="I3572" t="s">
        <v>34</v>
      </c>
      <c r="J3572" s="15" t="s">
        <v>203</v>
      </c>
      <c r="K3572">
        <v>3</v>
      </c>
      <c r="L3572" s="19">
        <f>IF(AND(K3572=7,N3572&lt;M3572),1,IF(N3572&lt;M3572,K3572+1,K3572))</f>
        <v>3</v>
      </c>
      <c r="M3572" s="18">
        <v>0.25</v>
      </c>
      <c r="N3572" s="17">
        <v>1.3333333333333333</v>
      </c>
      <c r="O3572" t="s">
        <v>582</v>
      </c>
      <c r="P3572" s="3"/>
      <c r="Q3572" s="3"/>
    </row>
    <row r="3573" spans="1:17" ht="15" hidden="1" x14ac:dyDescent="0.25">
      <c r="A3573" s="15" t="s">
        <v>30</v>
      </c>
      <c r="B3573" s="15" t="s">
        <v>37</v>
      </c>
      <c r="C3573" t="s">
        <v>29</v>
      </c>
      <c r="D3573" s="15" t="s">
        <v>16</v>
      </c>
      <c r="E3573" t="s">
        <v>187</v>
      </c>
      <c r="F3573" s="15" t="s">
        <v>187</v>
      </c>
      <c r="G3573" t="s">
        <v>204</v>
      </c>
      <c r="H3573" s="15" t="s">
        <v>66</v>
      </c>
      <c r="I3573" t="s">
        <v>34</v>
      </c>
      <c r="J3573" s="15" t="s">
        <v>203</v>
      </c>
      <c r="K3573">
        <v>4</v>
      </c>
      <c r="L3573" s="19">
        <f>IF(AND(K3573=7,N3573&lt;M3573),1,IF(N3573&lt;M3573,K3573+1,K3573))</f>
        <v>4</v>
      </c>
      <c r="M3573" s="18">
        <v>1.75</v>
      </c>
      <c r="N3573" s="17">
        <v>2.8333333333333335</v>
      </c>
      <c r="O3573" t="s">
        <v>582</v>
      </c>
      <c r="P3573" s="3"/>
      <c r="Q3573" s="3"/>
    </row>
    <row r="3574" spans="1:17" ht="15" hidden="1" x14ac:dyDescent="0.25">
      <c r="A3574" s="15" t="s">
        <v>30</v>
      </c>
      <c r="B3574" s="15" t="s">
        <v>37</v>
      </c>
      <c r="C3574" t="s">
        <v>29</v>
      </c>
      <c r="D3574" s="15" t="s">
        <v>16</v>
      </c>
      <c r="E3574" t="s">
        <v>187</v>
      </c>
      <c r="F3574" s="15" t="s">
        <v>187</v>
      </c>
      <c r="G3574" t="s">
        <v>204</v>
      </c>
      <c r="H3574" s="15" t="s">
        <v>66</v>
      </c>
      <c r="I3574" t="s">
        <v>34</v>
      </c>
      <c r="J3574" s="15" t="s">
        <v>203</v>
      </c>
      <c r="K3574">
        <v>5</v>
      </c>
      <c r="L3574" s="19">
        <f>IF(AND(K3574=7,N3574&lt;M3574),1,IF(N3574&lt;M3574,K3574+1,K3574))</f>
        <v>5</v>
      </c>
      <c r="M3574" s="18">
        <v>0.25</v>
      </c>
      <c r="N3574" s="17">
        <v>1.3333333333333333</v>
      </c>
      <c r="O3574" t="s">
        <v>582</v>
      </c>
      <c r="P3574" s="3"/>
      <c r="Q3574" s="3"/>
    </row>
    <row r="3575" spans="1:17" ht="15" hidden="1" x14ac:dyDescent="0.25">
      <c r="A3575" s="15" t="s">
        <v>30</v>
      </c>
      <c r="B3575" s="15" t="s">
        <v>37</v>
      </c>
      <c r="C3575" t="s">
        <v>29</v>
      </c>
      <c r="D3575" s="15" t="s">
        <v>16</v>
      </c>
      <c r="E3575" t="s">
        <v>187</v>
      </c>
      <c r="F3575" s="15" t="s">
        <v>187</v>
      </c>
      <c r="G3575" t="s">
        <v>204</v>
      </c>
      <c r="H3575" s="15" t="s">
        <v>66</v>
      </c>
      <c r="I3575" t="s">
        <v>34</v>
      </c>
      <c r="J3575" s="15" t="s">
        <v>203</v>
      </c>
      <c r="K3575">
        <v>6</v>
      </c>
      <c r="L3575" s="19">
        <f>IF(AND(K3575=7,N3575&lt;M3575),1,IF(N3575&lt;M3575,K3575+1,K3575))</f>
        <v>6</v>
      </c>
      <c r="M3575" s="18">
        <v>0.25</v>
      </c>
      <c r="N3575" s="17">
        <v>1.3333333333333333</v>
      </c>
      <c r="O3575" t="s">
        <v>582</v>
      </c>
      <c r="P3575" s="3"/>
      <c r="Q3575" s="3"/>
    </row>
    <row r="3576" spans="1:17" ht="15" hidden="1" x14ac:dyDescent="0.25">
      <c r="A3576" s="15" t="s">
        <v>30</v>
      </c>
      <c r="B3576" s="15" t="s">
        <v>37</v>
      </c>
      <c r="C3576" t="s">
        <v>29</v>
      </c>
      <c r="D3576" s="15" t="s">
        <v>16</v>
      </c>
      <c r="E3576" t="s">
        <v>187</v>
      </c>
      <c r="F3576" s="15" t="s">
        <v>187</v>
      </c>
      <c r="G3576" t="s">
        <v>204</v>
      </c>
      <c r="H3576" s="15" t="s">
        <v>66</v>
      </c>
      <c r="I3576" t="s">
        <v>34</v>
      </c>
      <c r="J3576" s="15" t="s">
        <v>203</v>
      </c>
      <c r="K3576">
        <v>7</v>
      </c>
      <c r="L3576" s="19">
        <f>IF(AND(K3576=7,N3576&lt;M3576),1,IF(N3576&lt;M3576,K3576+1,K3576))</f>
        <v>7</v>
      </c>
      <c r="M3576" s="18">
        <v>0.25</v>
      </c>
      <c r="N3576" s="17">
        <v>1.3333333333333333</v>
      </c>
      <c r="O3576" t="s">
        <v>582</v>
      </c>
      <c r="P3576" s="3"/>
      <c r="Q3576" s="3"/>
    </row>
    <row r="3577" spans="1:17" ht="15" hidden="1" x14ac:dyDescent="0.25">
      <c r="A3577" s="15" t="s">
        <v>30</v>
      </c>
      <c r="B3577" s="15" t="s">
        <v>37</v>
      </c>
      <c r="C3577" t="s">
        <v>29</v>
      </c>
      <c r="D3577" s="15" t="s">
        <v>16</v>
      </c>
      <c r="E3577" t="s">
        <v>187</v>
      </c>
      <c r="F3577" s="15" t="s">
        <v>187</v>
      </c>
      <c r="G3577" t="s">
        <v>187</v>
      </c>
      <c r="H3577" s="15" t="s">
        <v>34</v>
      </c>
      <c r="I3577" t="s">
        <v>66</v>
      </c>
      <c r="J3577" s="15" t="s">
        <v>186</v>
      </c>
      <c r="K3577">
        <v>1</v>
      </c>
      <c r="L3577" s="19">
        <f>IF(AND(K3577=7,N3577&lt;M3577),1,IF(N3577&lt;M3577,K3577+1,K3577))</f>
        <v>1</v>
      </c>
      <c r="M3577" s="18">
        <v>11.416666666666666</v>
      </c>
      <c r="N3577" s="17">
        <v>12.583333333333334</v>
      </c>
      <c r="O3577" t="s">
        <v>582</v>
      </c>
      <c r="P3577" s="3"/>
      <c r="Q3577" s="3"/>
    </row>
    <row r="3578" spans="1:17" ht="15" hidden="1" x14ac:dyDescent="0.25">
      <c r="A3578" s="15" t="s">
        <v>30</v>
      </c>
      <c r="B3578" s="15" t="s">
        <v>37</v>
      </c>
      <c r="C3578" t="s">
        <v>29</v>
      </c>
      <c r="D3578" s="15" t="s">
        <v>16</v>
      </c>
      <c r="E3578" t="s">
        <v>187</v>
      </c>
      <c r="F3578" s="15" t="s">
        <v>187</v>
      </c>
      <c r="G3578" t="s">
        <v>187</v>
      </c>
      <c r="H3578" s="15" t="s">
        <v>34</v>
      </c>
      <c r="I3578" t="s">
        <v>66</v>
      </c>
      <c r="J3578" s="15" t="s">
        <v>186</v>
      </c>
      <c r="K3578">
        <v>2</v>
      </c>
      <c r="L3578" s="19">
        <f>IF(AND(K3578=7,N3578&lt;M3578),1,IF(N3578&lt;M3578,K3578+1,K3578))</f>
        <v>2</v>
      </c>
      <c r="M3578" s="18">
        <v>11.833333333333334</v>
      </c>
      <c r="N3578" s="17">
        <v>13</v>
      </c>
      <c r="O3578" t="s">
        <v>582</v>
      </c>
      <c r="P3578" s="3"/>
      <c r="Q3578" s="3"/>
    </row>
    <row r="3579" spans="1:17" ht="15" hidden="1" x14ac:dyDescent="0.25">
      <c r="A3579" s="15" t="s">
        <v>30</v>
      </c>
      <c r="B3579" s="15" t="s">
        <v>37</v>
      </c>
      <c r="C3579" t="s">
        <v>29</v>
      </c>
      <c r="D3579" s="15" t="s">
        <v>16</v>
      </c>
      <c r="E3579" t="s">
        <v>187</v>
      </c>
      <c r="F3579" s="15" t="s">
        <v>187</v>
      </c>
      <c r="G3579" t="s">
        <v>187</v>
      </c>
      <c r="H3579" s="15" t="s">
        <v>34</v>
      </c>
      <c r="I3579" t="s">
        <v>66</v>
      </c>
      <c r="J3579" s="15" t="s">
        <v>186</v>
      </c>
      <c r="K3579">
        <v>3</v>
      </c>
      <c r="L3579" s="19">
        <f>IF(AND(K3579=7,N3579&lt;M3579),1,IF(N3579&lt;M3579,K3579+1,K3579))</f>
        <v>3</v>
      </c>
      <c r="M3579" s="18">
        <v>11.833333333333334</v>
      </c>
      <c r="N3579" s="17">
        <v>13</v>
      </c>
      <c r="O3579" t="s">
        <v>582</v>
      </c>
      <c r="P3579" s="3"/>
      <c r="Q3579" s="3"/>
    </row>
    <row r="3580" spans="1:17" ht="15" hidden="1" x14ac:dyDescent="0.25">
      <c r="A3580" s="15" t="s">
        <v>30</v>
      </c>
      <c r="B3580" s="15" t="s">
        <v>37</v>
      </c>
      <c r="C3580" t="s">
        <v>29</v>
      </c>
      <c r="D3580" s="15" t="s">
        <v>16</v>
      </c>
      <c r="E3580" t="s">
        <v>187</v>
      </c>
      <c r="F3580" s="15" t="s">
        <v>187</v>
      </c>
      <c r="G3580" t="s">
        <v>187</v>
      </c>
      <c r="H3580" s="15" t="s">
        <v>34</v>
      </c>
      <c r="I3580" t="s">
        <v>66</v>
      </c>
      <c r="J3580" s="15" t="s">
        <v>186</v>
      </c>
      <c r="K3580">
        <v>4</v>
      </c>
      <c r="L3580" s="19">
        <f>IF(AND(K3580=7,N3580&lt;M3580),1,IF(N3580&lt;M3580,K3580+1,K3580))</f>
        <v>4</v>
      </c>
      <c r="M3580" s="18">
        <v>11.916666666666666</v>
      </c>
      <c r="N3580" s="17">
        <v>13.083333333333334</v>
      </c>
      <c r="O3580" t="s">
        <v>582</v>
      </c>
      <c r="P3580" s="3"/>
      <c r="Q3580" s="3"/>
    </row>
    <row r="3581" spans="1:17" ht="15" hidden="1" x14ac:dyDescent="0.25">
      <c r="A3581" s="15" t="s">
        <v>30</v>
      </c>
      <c r="B3581" s="15" t="s">
        <v>37</v>
      </c>
      <c r="C3581" t="s">
        <v>29</v>
      </c>
      <c r="D3581" s="15" t="s">
        <v>16</v>
      </c>
      <c r="E3581" t="s">
        <v>187</v>
      </c>
      <c r="F3581" s="15" t="s">
        <v>187</v>
      </c>
      <c r="G3581" t="s">
        <v>187</v>
      </c>
      <c r="H3581" s="15" t="s">
        <v>34</v>
      </c>
      <c r="I3581" t="s">
        <v>66</v>
      </c>
      <c r="J3581" s="15" t="s">
        <v>186</v>
      </c>
      <c r="K3581">
        <v>5</v>
      </c>
      <c r="L3581" s="19">
        <f>IF(AND(K3581=7,N3581&lt;M3581),1,IF(N3581&lt;M3581,K3581+1,K3581))</f>
        <v>5</v>
      </c>
      <c r="M3581" s="18">
        <v>11.166666666666666</v>
      </c>
      <c r="N3581" s="17">
        <v>12.333333333333334</v>
      </c>
      <c r="O3581" t="s">
        <v>582</v>
      </c>
      <c r="P3581" s="3"/>
      <c r="Q3581" s="3"/>
    </row>
    <row r="3582" spans="1:17" ht="15" hidden="1" x14ac:dyDescent="0.25">
      <c r="A3582" s="15" t="s">
        <v>30</v>
      </c>
      <c r="B3582" s="15" t="s">
        <v>37</v>
      </c>
      <c r="C3582" t="s">
        <v>29</v>
      </c>
      <c r="D3582" s="15" t="s">
        <v>16</v>
      </c>
      <c r="E3582" t="s">
        <v>187</v>
      </c>
      <c r="F3582" s="15" t="s">
        <v>187</v>
      </c>
      <c r="G3582" t="s">
        <v>187</v>
      </c>
      <c r="H3582" s="15" t="s">
        <v>34</v>
      </c>
      <c r="I3582" t="s">
        <v>66</v>
      </c>
      <c r="J3582" s="15" t="s">
        <v>186</v>
      </c>
      <c r="K3582">
        <v>6</v>
      </c>
      <c r="L3582" s="19">
        <f>IF(AND(K3582=7,N3582&lt;M3582),1,IF(N3582&lt;M3582,K3582+1,K3582))</f>
        <v>6</v>
      </c>
      <c r="M3582" s="18">
        <v>11.416666666666666</v>
      </c>
      <c r="N3582" s="17">
        <v>12.583333333333334</v>
      </c>
      <c r="O3582" t="s">
        <v>582</v>
      </c>
      <c r="P3582" s="3"/>
      <c r="Q3582" s="3"/>
    </row>
    <row r="3583" spans="1:17" ht="15" hidden="1" x14ac:dyDescent="0.25">
      <c r="A3583" s="15" t="s">
        <v>30</v>
      </c>
      <c r="B3583" s="15" t="s">
        <v>37</v>
      </c>
      <c r="C3583" t="s">
        <v>29</v>
      </c>
      <c r="D3583" s="15" t="s">
        <v>16</v>
      </c>
      <c r="E3583" t="s">
        <v>187</v>
      </c>
      <c r="F3583" s="15" t="s">
        <v>187</v>
      </c>
      <c r="G3583" t="s">
        <v>187</v>
      </c>
      <c r="H3583" s="15" t="s">
        <v>34</v>
      </c>
      <c r="I3583" t="s">
        <v>66</v>
      </c>
      <c r="J3583" s="15" t="s">
        <v>186</v>
      </c>
      <c r="K3583">
        <v>7</v>
      </c>
      <c r="L3583" s="19">
        <f>IF(AND(K3583=7,N3583&lt;M3583),1,IF(N3583&lt;M3583,K3583+1,K3583))</f>
        <v>7</v>
      </c>
      <c r="M3583" s="18">
        <v>11.416666666666666</v>
      </c>
      <c r="N3583" s="17">
        <v>12.583333333333334</v>
      </c>
      <c r="O3583" t="s">
        <v>582</v>
      </c>
      <c r="P3583" s="3"/>
      <c r="Q3583" s="3"/>
    </row>
    <row r="3584" spans="1:17" ht="15" hidden="1" x14ac:dyDescent="0.25">
      <c r="A3584" s="15" t="s">
        <v>30</v>
      </c>
      <c r="B3584" s="15" t="s">
        <v>37</v>
      </c>
      <c r="C3584" t="s">
        <v>29</v>
      </c>
      <c r="D3584" s="15" t="s">
        <v>16</v>
      </c>
      <c r="E3584" t="s">
        <v>314</v>
      </c>
      <c r="F3584" s="15" t="s">
        <v>314</v>
      </c>
      <c r="G3584" t="s">
        <v>314</v>
      </c>
      <c r="H3584" s="15" t="s">
        <v>34</v>
      </c>
      <c r="I3584" t="s">
        <v>19</v>
      </c>
      <c r="J3584" s="15" t="s">
        <v>313</v>
      </c>
      <c r="K3584">
        <v>1</v>
      </c>
      <c r="L3584" s="19">
        <f>IF(AND(K3584=7,N3584&lt;M3584),1,IF(N3584&lt;M3584,K3584+1,K3584))</f>
        <v>1</v>
      </c>
      <c r="M3584" s="18">
        <v>7.916666666666667</v>
      </c>
      <c r="N3584" s="17">
        <v>9.0833333333333339</v>
      </c>
      <c r="O3584" t="s">
        <v>582</v>
      </c>
      <c r="P3584" s="3"/>
      <c r="Q3584" s="3"/>
    </row>
    <row r="3585" spans="1:17" ht="15" hidden="1" x14ac:dyDescent="0.25">
      <c r="A3585" s="15" t="s">
        <v>30</v>
      </c>
      <c r="B3585" s="15" t="s">
        <v>37</v>
      </c>
      <c r="C3585" t="s">
        <v>29</v>
      </c>
      <c r="D3585" s="15" t="s">
        <v>16</v>
      </c>
      <c r="E3585" t="s">
        <v>314</v>
      </c>
      <c r="F3585" s="15" t="s">
        <v>314</v>
      </c>
      <c r="G3585" t="s">
        <v>314</v>
      </c>
      <c r="H3585" s="15" t="s">
        <v>34</v>
      </c>
      <c r="I3585" t="s">
        <v>19</v>
      </c>
      <c r="J3585" s="15" t="s">
        <v>313</v>
      </c>
      <c r="K3585">
        <v>2</v>
      </c>
      <c r="L3585" s="19">
        <f>IF(AND(K3585=7,N3585&lt;M3585),1,IF(N3585&lt;M3585,K3585+1,K3585))</f>
        <v>2</v>
      </c>
      <c r="M3585" s="18">
        <v>8.0833333333333339</v>
      </c>
      <c r="N3585" s="17">
        <v>9.25</v>
      </c>
      <c r="O3585" t="s">
        <v>582</v>
      </c>
      <c r="P3585" s="3"/>
      <c r="Q3585" s="3"/>
    </row>
    <row r="3586" spans="1:17" ht="15" hidden="1" x14ac:dyDescent="0.25">
      <c r="A3586" s="15" t="s">
        <v>30</v>
      </c>
      <c r="B3586" s="15" t="s">
        <v>37</v>
      </c>
      <c r="C3586" t="s">
        <v>29</v>
      </c>
      <c r="D3586" s="15" t="s">
        <v>16</v>
      </c>
      <c r="E3586" t="s">
        <v>314</v>
      </c>
      <c r="F3586" s="15" t="s">
        <v>314</v>
      </c>
      <c r="G3586" t="s">
        <v>314</v>
      </c>
      <c r="H3586" s="15" t="s">
        <v>34</v>
      </c>
      <c r="I3586" t="s">
        <v>19</v>
      </c>
      <c r="J3586" s="15" t="s">
        <v>313</v>
      </c>
      <c r="K3586">
        <v>3</v>
      </c>
      <c r="L3586" s="19">
        <f>IF(AND(K3586=7,N3586&lt;M3586),1,IF(N3586&lt;M3586,K3586+1,K3586))</f>
        <v>3</v>
      </c>
      <c r="M3586" s="18">
        <v>7.916666666666667</v>
      </c>
      <c r="N3586" s="17">
        <v>9.0833333333333339</v>
      </c>
      <c r="O3586" t="s">
        <v>582</v>
      </c>
      <c r="P3586" s="3"/>
      <c r="Q3586" s="3"/>
    </row>
    <row r="3587" spans="1:17" ht="15" hidden="1" x14ac:dyDescent="0.25">
      <c r="A3587" s="15" t="s">
        <v>30</v>
      </c>
      <c r="B3587" s="15" t="s">
        <v>37</v>
      </c>
      <c r="C3587" t="s">
        <v>29</v>
      </c>
      <c r="D3587" s="15" t="s">
        <v>16</v>
      </c>
      <c r="E3587" t="s">
        <v>314</v>
      </c>
      <c r="F3587" s="15" t="s">
        <v>314</v>
      </c>
      <c r="G3587" t="s">
        <v>314</v>
      </c>
      <c r="H3587" s="15" t="s">
        <v>34</v>
      </c>
      <c r="I3587" t="s">
        <v>19</v>
      </c>
      <c r="J3587" s="15" t="s">
        <v>313</v>
      </c>
      <c r="K3587">
        <v>4</v>
      </c>
      <c r="L3587" s="19">
        <f>IF(AND(K3587=7,N3587&lt;M3587),1,IF(N3587&lt;M3587,K3587+1,K3587))</f>
        <v>4</v>
      </c>
      <c r="M3587" s="18">
        <v>7.916666666666667</v>
      </c>
      <c r="N3587" s="17">
        <v>9.0833333333333339</v>
      </c>
      <c r="O3587" t="s">
        <v>582</v>
      </c>
      <c r="P3587" s="3"/>
      <c r="Q3587" s="3"/>
    </row>
    <row r="3588" spans="1:17" ht="15" hidden="1" x14ac:dyDescent="0.25">
      <c r="A3588" s="15" t="s">
        <v>30</v>
      </c>
      <c r="B3588" s="15" t="s">
        <v>37</v>
      </c>
      <c r="C3588" t="s">
        <v>29</v>
      </c>
      <c r="D3588" s="15" t="s">
        <v>16</v>
      </c>
      <c r="E3588" t="s">
        <v>314</v>
      </c>
      <c r="F3588" s="15" t="s">
        <v>314</v>
      </c>
      <c r="G3588" t="s">
        <v>314</v>
      </c>
      <c r="H3588" s="15" t="s">
        <v>34</v>
      </c>
      <c r="I3588" t="s">
        <v>19</v>
      </c>
      <c r="J3588" s="15" t="s">
        <v>313</v>
      </c>
      <c r="K3588">
        <v>5</v>
      </c>
      <c r="L3588" s="19">
        <f>IF(AND(K3588=7,N3588&lt;M3588),1,IF(N3588&lt;M3588,K3588+1,K3588))</f>
        <v>5</v>
      </c>
      <c r="M3588" s="18">
        <v>8</v>
      </c>
      <c r="N3588" s="17">
        <v>9.1666666666666661</v>
      </c>
      <c r="O3588" t="s">
        <v>582</v>
      </c>
      <c r="P3588" s="3"/>
      <c r="Q3588" s="3"/>
    </row>
    <row r="3589" spans="1:17" ht="15" hidden="1" x14ac:dyDescent="0.25">
      <c r="A3589" s="15" t="s">
        <v>30</v>
      </c>
      <c r="B3589" s="15" t="s">
        <v>37</v>
      </c>
      <c r="C3589" t="s">
        <v>29</v>
      </c>
      <c r="D3589" s="15" t="s">
        <v>16</v>
      </c>
      <c r="E3589" t="s">
        <v>314</v>
      </c>
      <c r="F3589" s="15" t="s">
        <v>314</v>
      </c>
      <c r="G3589" t="s">
        <v>314</v>
      </c>
      <c r="H3589" s="15" t="s">
        <v>34</v>
      </c>
      <c r="I3589" t="s">
        <v>19</v>
      </c>
      <c r="J3589" s="15" t="s">
        <v>313</v>
      </c>
      <c r="K3589">
        <v>6</v>
      </c>
      <c r="L3589" s="19">
        <f>IF(AND(K3589=7,N3589&lt;M3589),1,IF(N3589&lt;M3589,K3589+1,K3589))</f>
        <v>6</v>
      </c>
      <c r="M3589" s="18">
        <v>8.3333333333333339</v>
      </c>
      <c r="N3589" s="17">
        <v>9.5</v>
      </c>
      <c r="O3589" t="s">
        <v>582</v>
      </c>
      <c r="P3589" s="3"/>
      <c r="Q3589" s="3"/>
    </row>
    <row r="3590" spans="1:17" ht="15" hidden="1" x14ac:dyDescent="0.25">
      <c r="A3590" s="15" t="s">
        <v>30</v>
      </c>
      <c r="B3590" s="15" t="s">
        <v>37</v>
      </c>
      <c r="C3590" t="s">
        <v>29</v>
      </c>
      <c r="D3590" s="15" t="s">
        <v>16</v>
      </c>
      <c r="E3590" t="s">
        <v>314</v>
      </c>
      <c r="F3590" s="15" t="s">
        <v>314</v>
      </c>
      <c r="G3590" t="s">
        <v>314</v>
      </c>
      <c r="H3590" s="15" t="s">
        <v>34</v>
      </c>
      <c r="I3590" t="s">
        <v>19</v>
      </c>
      <c r="J3590" s="15" t="s">
        <v>313</v>
      </c>
      <c r="K3590">
        <v>7</v>
      </c>
      <c r="L3590" s="19">
        <f>IF(AND(K3590=7,N3590&lt;M3590),1,IF(N3590&lt;M3590,K3590+1,K3590))</f>
        <v>7</v>
      </c>
      <c r="M3590" s="18">
        <v>8.3333333333333339</v>
      </c>
      <c r="N3590" s="17">
        <v>9.5</v>
      </c>
      <c r="O3590" t="s">
        <v>582</v>
      </c>
      <c r="P3590" s="3"/>
      <c r="Q3590" s="3"/>
    </row>
    <row r="3591" spans="1:17" ht="15" hidden="1" x14ac:dyDescent="0.25">
      <c r="A3591" s="15" t="s">
        <v>30</v>
      </c>
      <c r="B3591" s="15" t="s">
        <v>37</v>
      </c>
      <c r="C3591" t="s">
        <v>29</v>
      </c>
      <c r="D3591" s="15" t="s">
        <v>16</v>
      </c>
      <c r="E3591" t="s">
        <v>314</v>
      </c>
      <c r="F3591" s="15" t="s">
        <v>314</v>
      </c>
      <c r="G3591" t="s">
        <v>316</v>
      </c>
      <c r="H3591" s="15" t="s">
        <v>19</v>
      </c>
      <c r="I3591" t="s">
        <v>34</v>
      </c>
      <c r="J3591" s="15" t="s">
        <v>315</v>
      </c>
      <c r="K3591">
        <v>1</v>
      </c>
      <c r="L3591" s="19">
        <f>IF(AND(K3591=7,N3591&lt;M3591),1,IF(N3591&lt;M3591,K3591+1,K3591))</f>
        <v>1</v>
      </c>
      <c r="M3591" s="18">
        <v>9.75</v>
      </c>
      <c r="N3591" s="17">
        <v>10.833333333333334</v>
      </c>
      <c r="O3591" t="s">
        <v>582</v>
      </c>
      <c r="P3591" s="3"/>
      <c r="Q3591" s="3"/>
    </row>
    <row r="3592" spans="1:17" ht="15" hidden="1" x14ac:dyDescent="0.25">
      <c r="A3592" s="15" t="s">
        <v>30</v>
      </c>
      <c r="B3592" s="15" t="s">
        <v>37</v>
      </c>
      <c r="C3592" t="s">
        <v>29</v>
      </c>
      <c r="D3592" s="15" t="s">
        <v>16</v>
      </c>
      <c r="E3592" t="s">
        <v>314</v>
      </c>
      <c r="F3592" s="15" t="s">
        <v>314</v>
      </c>
      <c r="G3592" t="s">
        <v>316</v>
      </c>
      <c r="H3592" s="15" t="s">
        <v>19</v>
      </c>
      <c r="I3592" t="s">
        <v>34</v>
      </c>
      <c r="J3592" s="15" t="s">
        <v>315</v>
      </c>
      <c r="K3592">
        <v>2</v>
      </c>
      <c r="L3592" s="19">
        <f>IF(AND(K3592=7,N3592&lt;M3592),1,IF(N3592&lt;M3592,K3592+1,K3592))</f>
        <v>2</v>
      </c>
      <c r="M3592" s="18">
        <v>9.9166666666666661</v>
      </c>
      <c r="N3592" s="17">
        <v>11</v>
      </c>
      <c r="O3592" t="s">
        <v>582</v>
      </c>
      <c r="P3592" s="3"/>
      <c r="Q3592" s="3"/>
    </row>
    <row r="3593" spans="1:17" ht="15" hidden="1" x14ac:dyDescent="0.25">
      <c r="A3593" s="15" t="s">
        <v>30</v>
      </c>
      <c r="B3593" s="15" t="s">
        <v>37</v>
      </c>
      <c r="C3593" t="s">
        <v>29</v>
      </c>
      <c r="D3593" s="15" t="s">
        <v>16</v>
      </c>
      <c r="E3593" t="s">
        <v>314</v>
      </c>
      <c r="F3593" s="15" t="s">
        <v>314</v>
      </c>
      <c r="G3593" t="s">
        <v>316</v>
      </c>
      <c r="H3593" s="15" t="s">
        <v>19</v>
      </c>
      <c r="I3593" t="s">
        <v>34</v>
      </c>
      <c r="J3593" s="15" t="s">
        <v>315</v>
      </c>
      <c r="K3593">
        <v>3</v>
      </c>
      <c r="L3593" s="19">
        <f>IF(AND(K3593=7,N3593&lt;M3593),1,IF(N3593&lt;M3593,K3593+1,K3593))</f>
        <v>3</v>
      </c>
      <c r="M3593" s="18">
        <v>9.75</v>
      </c>
      <c r="N3593" s="17">
        <v>10.833333333333334</v>
      </c>
      <c r="O3593" t="s">
        <v>582</v>
      </c>
      <c r="P3593" s="3"/>
      <c r="Q3593" s="3"/>
    </row>
    <row r="3594" spans="1:17" ht="15" hidden="1" x14ac:dyDescent="0.25">
      <c r="A3594" s="15" t="s">
        <v>30</v>
      </c>
      <c r="B3594" s="15" t="s">
        <v>37</v>
      </c>
      <c r="C3594" t="s">
        <v>29</v>
      </c>
      <c r="D3594" s="15" t="s">
        <v>16</v>
      </c>
      <c r="E3594" t="s">
        <v>314</v>
      </c>
      <c r="F3594" s="15" t="s">
        <v>314</v>
      </c>
      <c r="G3594" t="s">
        <v>316</v>
      </c>
      <c r="H3594" s="15" t="s">
        <v>19</v>
      </c>
      <c r="I3594" t="s">
        <v>34</v>
      </c>
      <c r="J3594" s="15" t="s">
        <v>315</v>
      </c>
      <c r="K3594">
        <v>4</v>
      </c>
      <c r="L3594" s="19">
        <f>IF(AND(K3594=7,N3594&lt;M3594),1,IF(N3594&lt;M3594,K3594+1,K3594))</f>
        <v>4</v>
      </c>
      <c r="M3594" s="18">
        <v>9.75</v>
      </c>
      <c r="N3594" s="17">
        <v>10.833333333333334</v>
      </c>
      <c r="O3594" t="s">
        <v>582</v>
      </c>
      <c r="P3594" s="3"/>
      <c r="Q3594" s="3"/>
    </row>
    <row r="3595" spans="1:17" ht="15" hidden="1" x14ac:dyDescent="0.25">
      <c r="A3595" s="15" t="s">
        <v>30</v>
      </c>
      <c r="B3595" s="15" t="s">
        <v>37</v>
      </c>
      <c r="C3595" t="s">
        <v>29</v>
      </c>
      <c r="D3595" s="15" t="s">
        <v>16</v>
      </c>
      <c r="E3595" t="s">
        <v>314</v>
      </c>
      <c r="F3595" s="15" t="s">
        <v>314</v>
      </c>
      <c r="G3595" t="s">
        <v>316</v>
      </c>
      <c r="H3595" s="15" t="s">
        <v>19</v>
      </c>
      <c r="I3595" t="s">
        <v>34</v>
      </c>
      <c r="J3595" s="15" t="s">
        <v>315</v>
      </c>
      <c r="K3595">
        <v>5</v>
      </c>
      <c r="L3595" s="19">
        <f>IF(AND(K3595=7,N3595&lt;M3595),1,IF(N3595&lt;M3595,K3595+1,K3595))</f>
        <v>5</v>
      </c>
      <c r="M3595" s="18">
        <v>9.8333333333333339</v>
      </c>
      <c r="N3595" s="17">
        <v>10.916666666666666</v>
      </c>
      <c r="O3595" t="s">
        <v>582</v>
      </c>
      <c r="P3595" s="3"/>
      <c r="Q3595" s="3"/>
    </row>
    <row r="3596" spans="1:17" ht="15" hidden="1" x14ac:dyDescent="0.25">
      <c r="A3596" s="15" t="s">
        <v>30</v>
      </c>
      <c r="B3596" s="15" t="s">
        <v>37</v>
      </c>
      <c r="C3596" t="s">
        <v>29</v>
      </c>
      <c r="D3596" s="15" t="s">
        <v>16</v>
      </c>
      <c r="E3596" t="s">
        <v>314</v>
      </c>
      <c r="F3596" s="15" t="s">
        <v>314</v>
      </c>
      <c r="G3596" t="s">
        <v>316</v>
      </c>
      <c r="H3596" s="15" t="s">
        <v>19</v>
      </c>
      <c r="I3596" t="s">
        <v>34</v>
      </c>
      <c r="J3596" s="15" t="s">
        <v>315</v>
      </c>
      <c r="K3596">
        <v>6</v>
      </c>
      <c r="L3596" s="19">
        <f>IF(AND(K3596=7,N3596&lt;M3596),1,IF(N3596&lt;M3596,K3596+1,K3596))</f>
        <v>6</v>
      </c>
      <c r="M3596" s="18">
        <v>10.166666666666666</v>
      </c>
      <c r="N3596" s="17">
        <v>11.25</v>
      </c>
      <c r="O3596" t="s">
        <v>582</v>
      </c>
      <c r="P3596" s="3"/>
      <c r="Q3596" s="3"/>
    </row>
    <row r="3597" spans="1:17" ht="15" hidden="1" x14ac:dyDescent="0.25">
      <c r="A3597" s="15" t="s">
        <v>30</v>
      </c>
      <c r="B3597" s="15" t="s">
        <v>37</v>
      </c>
      <c r="C3597" t="s">
        <v>29</v>
      </c>
      <c r="D3597" s="15" t="s">
        <v>16</v>
      </c>
      <c r="E3597" t="s">
        <v>314</v>
      </c>
      <c r="F3597" s="15" t="s">
        <v>314</v>
      </c>
      <c r="G3597" t="s">
        <v>316</v>
      </c>
      <c r="H3597" s="15" t="s">
        <v>19</v>
      </c>
      <c r="I3597" t="s">
        <v>34</v>
      </c>
      <c r="J3597" s="15" t="s">
        <v>315</v>
      </c>
      <c r="K3597">
        <v>7</v>
      </c>
      <c r="L3597" s="19">
        <f>IF(AND(K3597=7,N3597&lt;M3597),1,IF(N3597&lt;M3597,K3597+1,K3597))</f>
        <v>7</v>
      </c>
      <c r="M3597" s="18">
        <v>10.166666666666666</v>
      </c>
      <c r="N3597" s="17">
        <v>11.25</v>
      </c>
      <c r="O3597" t="s">
        <v>582</v>
      </c>
      <c r="P3597" s="3"/>
      <c r="Q3597" s="3"/>
    </row>
    <row r="3598" spans="1:17" ht="15" hidden="1" x14ac:dyDescent="0.25">
      <c r="A3598" s="15" t="s">
        <v>30</v>
      </c>
      <c r="B3598" s="15" t="s">
        <v>37</v>
      </c>
      <c r="C3598" t="s">
        <v>29</v>
      </c>
      <c r="D3598" s="15" t="s">
        <v>16</v>
      </c>
      <c r="E3598" t="s">
        <v>67</v>
      </c>
      <c r="F3598" s="15" t="s">
        <v>67</v>
      </c>
      <c r="G3598" t="s">
        <v>65</v>
      </c>
      <c r="H3598" s="15" t="s">
        <v>66</v>
      </c>
      <c r="I3598" t="s">
        <v>35</v>
      </c>
      <c r="J3598" s="15" t="s">
        <v>254</v>
      </c>
      <c r="K3598">
        <v>1</v>
      </c>
      <c r="L3598" s="19">
        <f>IF(AND(K3598=7,N3598&lt;M3598),1,IF(N3598&lt;M3598,K3598+1,K3598))</f>
        <v>1</v>
      </c>
      <c r="M3598" s="18">
        <v>1.5833333333333335</v>
      </c>
      <c r="N3598" s="17">
        <v>3.5</v>
      </c>
      <c r="O3598" t="s">
        <v>582</v>
      </c>
      <c r="P3598" s="3"/>
      <c r="Q3598" s="3"/>
    </row>
    <row r="3599" spans="1:17" ht="15" hidden="1" x14ac:dyDescent="0.25">
      <c r="A3599" s="15" t="s">
        <v>30</v>
      </c>
      <c r="B3599" s="15" t="s">
        <v>37</v>
      </c>
      <c r="C3599" t="s">
        <v>29</v>
      </c>
      <c r="D3599" s="15" t="s">
        <v>16</v>
      </c>
      <c r="E3599" t="s">
        <v>67</v>
      </c>
      <c r="F3599" s="15" t="s">
        <v>67</v>
      </c>
      <c r="G3599" t="s">
        <v>65</v>
      </c>
      <c r="H3599" s="15" t="s">
        <v>66</v>
      </c>
      <c r="I3599" t="s">
        <v>35</v>
      </c>
      <c r="J3599" s="15" t="s">
        <v>254</v>
      </c>
      <c r="K3599">
        <v>2</v>
      </c>
      <c r="L3599" s="19">
        <f>IF(AND(K3599=7,N3599&lt;M3599),1,IF(N3599&lt;M3599,K3599+1,K3599))</f>
        <v>2</v>
      </c>
      <c r="M3599" s="18">
        <v>1.5833333333333335</v>
      </c>
      <c r="N3599" s="17">
        <v>3.5</v>
      </c>
      <c r="O3599" t="s">
        <v>582</v>
      </c>
      <c r="P3599" s="3"/>
      <c r="Q3599" s="3"/>
    </row>
    <row r="3600" spans="1:17" ht="15" hidden="1" x14ac:dyDescent="0.25">
      <c r="A3600" s="15" t="s">
        <v>30</v>
      </c>
      <c r="B3600" s="15" t="s">
        <v>37</v>
      </c>
      <c r="C3600" t="s">
        <v>29</v>
      </c>
      <c r="D3600" s="15" t="s">
        <v>16</v>
      </c>
      <c r="E3600" t="s">
        <v>67</v>
      </c>
      <c r="F3600" s="15" t="s">
        <v>67</v>
      </c>
      <c r="G3600" t="s">
        <v>65</v>
      </c>
      <c r="H3600" s="15" t="s">
        <v>66</v>
      </c>
      <c r="I3600" t="s">
        <v>35</v>
      </c>
      <c r="J3600" s="15" t="s">
        <v>254</v>
      </c>
      <c r="K3600">
        <v>3</v>
      </c>
      <c r="L3600" s="19">
        <f>IF(AND(K3600=7,N3600&lt;M3600),1,IF(N3600&lt;M3600,K3600+1,K3600))</f>
        <v>3</v>
      </c>
      <c r="M3600" s="18">
        <v>1.5833333333333335</v>
      </c>
      <c r="N3600" s="17">
        <v>3.5</v>
      </c>
      <c r="O3600" t="s">
        <v>582</v>
      </c>
      <c r="P3600" s="3"/>
      <c r="Q3600" s="3"/>
    </row>
    <row r="3601" spans="1:17" ht="15" hidden="1" x14ac:dyDescent="0.25">
      <c r="A3601" s="15" t="s">
        <v>30</v>
      </c>
      <c r="B3601" s="15" t="s">
        <v>37</v>
      </c>
      <c r="C3601" t="s">
        <v>29</v>
      </c>
      <c r="D3601" s="15" t="s">
        <v>16</v>
      </c>
      <c r="E3601" t="s">
        <v>67</v>
      </c>
      <c r="F3601" s="15" t="s">
        <v>67</v>
      </c>
      <c r="G3601" t="s">
        <v>65</v>
      </c>
      <c r="H3601" s="15" t="s">
        <v>66</v>
      </c>
      <c r="I3601" t="s">
        <v>35</v>
      </c>
      <c r="J3601" s="15" t="s">
        <v>254</v>
      </c>
      <c r="K3601">
        <v>4</v>
      </c>
      <c r="L3601" s="19">
        <f>IF(AND(K3601=7,N3601&lt;M3601),1,IF(N3601&lt;M3601,K3601+1,K3601))</f>
        <v>4</v>
      </c>
      <c r="M3601" s="18">
        <v>1.5833333333333335</v>
      </c>
      <c r="N3601" s="17">
        <v>3.5</v>
      </c>
      <c r="O3601" t="s">
        <v>582</v>
      </c>
      <c r="P3601" s="3"/>
      <c r="Q3601" s="3"/>
    </row>
    <row r="3602" spans="1:17" ht="15" hidden="1" x14ac:dyDescent="0.25">
      <c r="A3602" s="15" t="s">
        <v>30</v>
      </c>
      <c r="B3602" s="15" t="s">
        <v>37</v>
      </c>
      <c r="C3602" t="s">
        <v>29</v>
      </c>
      <c r="D3602" s="15" t="s">
        <v>16</v>
      </c>
      <c r="E3602" t="s">
        <v>67</v>
      </c>
      <c r="F3602" s="15" t="s">
        <v>67</v>
      </c>
      <c r="G3602" t="s">
        <v>65</v>
      </c>
      <c r="H3602" s="15" t="s">
        <v>66</v>
      </c>
      <c r="I3602" t="s">
        <v>35</v>
      </c>
      <c r="J3602" s="15" t="s">
        <v>254</v>
      </c>
      <c r="K3602">
        <v>5</v>
      </c>
      <c r="L3602" s="19">
        <f>IF(AND(K3602=7,N3602&lt;M3602),1,IF(N3602&lt;M3602,K3602+1,K3602))</f>
        <v>5</v>
      </c>
      <c r="M3602" s="18">
        <v>1.5833333333333335</v>
      </c>
      <c r="N3602" s="17">
        <v>3.5</v>
      </c>
      <c r="O3602" t="s">
        <v>582</v>
      </c>
      <c r="P3602" s="3"/>
      <c r="Q3602" s="3"/>
    </row>
    <row r="3603" spans="1:17" ht="15" hidden="1" x14ac:dyDescent="0.25">
      <c r="A3603" s="15" t="s">
        <v>30</v>
      </c>
      <c r="B3603" s="15" t="s">
        <v>37</v>
      </c>
      <c r="C3603" t="s">
        <v>29</v>
      </c>
      <c r="D3603" s="15" t="s">
        <v>16</v>
      </c>
      <c r="E3603" t="s">
        <v>67</v>
      </c>
      <c r="F3603" s="15" t="s">
        <v>67</v>
      </c>
      <c r="G3603" t="s">
        <v>65</v>
      </c>
      <c r="H3603" s="15" t="s">
        <v>66</v>
      </c>
      <c r="I3603" t="s">
        <v>35</v>
      </c>
      <c r="J3603" s="15" t="s">
        <v>254</v>
      </c>
      <c r="K3603">
        <v>6</v>
      </c>
      <c r="L3603" s="19">
        <f>IF(AND(K3603=7,N3603&lt;M3603),1,IF(N3603&lt;M3603,K3603+1,K3603))</f>
        <v>6</v>
      </c>
      <c r="M3603" s="18">
        <v>1.5833333333333335</v>
      </c>
      <c r="N3603" s="17">
        <v>3.5</v>
      </c>
      <c r="O3603" t="s">
        <v>582</v>
      </c>
      <c r="P3603" s="3"/>
      <c r="Q3603" s="3"/>
    </row>
    <row r="3604" spans="1:17" ht="15" hidden="1" x14ac:dyDescent="0.25">
      <c r="A3604" s="15" t="s">
        <v>30</v>
      </c>
      <c r="B3604" s="15" t="s">
        <v>37</v>
      </c>
      <c r="C3604" t="s">
        <v>29</v>
      </c>
      <c r="D3604" s="15" t="s">
        <v>16</v>
      </c>
      <c r="E3604" t="s">
        <v>67</v>
      </c>
      <c r="F3604" s="15" t="s">
        <v>67</v>
      </c>
      <c r="G3604" t="s">
        <v>65</v>
      </c>
      <c r="H3604" s="15" t="s">
        <v>66</v>
      </c>
      <c r="I3604" t="s">
        <v>35</v>
      </c>
      <c r="J3604" s="15" t="s">
        <v>254</v>
      </c>
      <c r="K3604">
        <v>7</v>
      </c>
      <c r="L3604" s="19">
        <f>IF(AND(K3604=7,N3604&lt;M3604),1,IF(N3604&lt;M3604,K3604+1,K3604))</f>
        <v>7</v>
      </c>
      <c r="M3604" s="18">
        <v>1.5833333333333335</v>
      </c>
      <c r="N3604" s="17">
        <v>3.5</v>
      </c>
      <c r="O3604" t="s">
        <v>582</v>
      </c>
      <c r="P3604" s="3"/>
      <c r="Q3604" s="3"/>
    </row>
    <row r="3605" spans="1:17" ht="15" hidden="1" x14ac:dyDescent="0.25">
      <c r="A3605" s="15" t="s">
        <v>30</v>
      </c>
      <c r="B3605" s="15" t="s">
        <v>37</v>
      </c>
      <c r="C3605" t="s">
        <v>29</v>
      </c>
      <c r="D3605" s="15" t="s">
        <v>16</v>
      </c>
      <c r="E3605" t="s">
        <v>67</v>
      </c>
      <c r="F3605" s="15" t="s">
        <v>67</v>
      </c>
      <c r="G3605" t="s">
        <v>65</v>
      </c>
      <c r="H3605" s="15" t="s">
        <v>66</v>
      </c>
      <c r="I3605" t="s">
        <v>35</v>
      </c>
      <c r="J3605" s="15" t="s">
        <v>282</v>
      </c>
      <c r="K3605">
        <v>1</v>
      </c>
      <c r="L3605" s="19">
        <f>IF(AND(K3605=7,N3605&lt;M3605),1,IF(N3605&lt;M3605,K3605+1,K3605))</f>
        <v>1</v>
      </c>
      <c r="M3605" s="18">
        <v>4.333333333333333</v>
      </c>
      <c r="N3605" s="17">
        <v>6.25</v>
      </c>
      <c r="O3605" t="s">
        <v>582</v>
      </c>
      <c r="P3605" s="3"/>
      <c r="Q3605" s="3"/>
    </row>
    <row r="3606" spans="1:17" ht="15" hidden="1" x14ac:dyDescent="0.25">
      <c r="A3606" s="15" t="s">
        <v>30</v>
      </c>
      <c r="B3606" s="15" t="s">
        <v>37</v>
      </c>
      <c r="C3606" t="s">
        <v>29</v>
      </c>
      <c r="D3606" s="15" t="s">
        <v>16</v>
      </c>
      <c r="E3606" t="s">
        <v>67</v>
      </c>
      <c r="F3606" s="15" t="s">
        <v>67</v>
      </c>
      <c r="G3606" t="s">
        <v>65</v>
      </c>
      <c r="H3606" s="15" t="s">
        <v>66</v>
      </c>
      <c r="I3606" t="s">
        <v>35</v>
      </c>
      <c r="J3606" s="15" t="s">
        <v>282</v>
      </c>
      <c r="K3606">
        <v>2</v>
      </c>
      <c r="L3606" s="19">
        <f>IF(AND(K3606=7,N3606&lt;M3606),1,IF(N3606&lt;M3606,K3606+1,K3606))</f>
        <v>2</v>
      </c>
      <c r="M3606" s="18">
        <v>4.333333333333333</v>
      </c>
      <c r="N3606" s="17">
        <v>6.25</v>
      </c>
      <c r="O3606" t="s">
        <v>582</v>
      </c>
      <c r="P3606" s="3"/>
      <c r="Q3606" s="3"/>
    </row>
    <row r="3607" spans="1:17" ht="15" hidden="1" x14ac:dyDescent="0.25">
      <c r="A3607" s="15" t="s">
        <v>30</v>
      </c>
      <c r="B3607" s="15" t="s">
        <v>37</v>
      </c>
      <c r="C3607" t="s">
        <v>29</v>
      </c>
      <c r="D3607" s="15" t="s">
        <v>16</v>
      </c>
      <c r="E3607" t="s">
        <v>67</v>
      </c>
      <c r="F3607" s="15" t="s">
        <v>67</v>
      </c>
      <c r="G3607" t="s">
        <v>65</v>
      </c>
      <c r="H3607" s="15" t="s">
        <v>66</v>
      </c>
      <c r="I3607" t="s">
        <v>35</v>
      </c>
      <c r="J3607" s="15" t="s">
        <v>282</v>
      </c>
      <c r="K3607">
        <v>3</v>
      </c>
      <c r="L3607" s="19">
        <f>IF(AND(K3607=7,N3607&lt;M3607),1,IF(N3607&lt;M3607,K3607+1,K3607))</f>
        <v>3</v>
      </c>
      <c r="M3607" s="18">
        <v>4.333333333333333</v>
      </c>
      <c r="N3607" s="17">
        <v>6.25</v>
      </c>
      <c r="O3607" t="s">
        <v>582</v>
      </c>
      <c r="P3607" s="3"/>
      <c r="Q3607" s="3"/>
    </row>
    <row r="3608" spans="1:17" ht="15" hidden="1" x14ac:dyDescent="0.25">
      <c r="A3608" s="15" t="s">
        <v>30</v>
      </c>
      <c r="B3608" s="15" t="s">
        <v>37</v>
      </c>
      <c r="C3608" t="s">
        <v>29</v>
      </c>
      <c r="D3608" s="15" t="s">
        <v>16</v>
      </c>
      <c r="E3608" t="s">
        <v>67</v>
      </c>
      <c r="F3608" s="15" t="s">
        <v>67</v>
      </c>
      <c r="G3608" t="s">
        <v>65</v>
      </c>
      <c r="H3608" s="15" t="s">
        <v>66</v>
      </c>
      <c r="I3608" t="s">
        <v>35</v>
      </c>
      <c r="J3608" s="15" t="s">
        <v>282</v>
      </c>
      <c r="K3608">
        <v>4</v>
      </c>
      <c r="L3608" s="19">
        <f>IF(AND(K3608=7,N3608&lt;M3608),1,IF(N3608&lt;M3608,K3608+1,K3608))</f>
        <v>4</v>
      </c>
      <c r="M3608" s="18">
        <v>3.3333333333333335</v>
      </c>
      <c r="N3608" s="17">
        <v>5.25</v>
      </c>
      <c r="O3608" t="s">
        <v>582</v>
      </c>
      <c r="P3608" s="3"/>
      <c r="Q3608" s="3"/>
    </row>
    <row r="3609" spans="1:17" ht="15" hidden="1" x14ac:dyDescent="0.25">
      <c r="A3609" s="15" t="s">
        <v>30</v>
      </c>
      <c r="B3609" s="15" t="s">
        <v>37</v>
      </c>
      <c r="C3609" t="s">
        <v>29</v>
      </c>
      <c r="D3609" s="15" t="s">
        <v>16</v>
      </c>
      <c r="E3609" t="s">
        <v>67</v>
      </c>
      <c r="F3609" s="15" t="s">
        <v>67</v>
      </c>
      <c r="G3609" t="s">
        <v>65</v>
      </c>
      <c r="H3609" s="15" t="s">
        <v>66</v>
      </c>
      <c r="I3609" t="s">
        <v>35</v>
      </c>
      <c r="J3609" s="15" t="s">
        <v>282</v>
      </c>
      <c r="K3609">
        <v>5</v>
      </c>
      <c r="L3609" s="19">
        <f>IF(AND(K3609=7,N3609&lt;M3609),1,IF(N3609&lt;M3609,K3609+1,K3609))</f>
        <v>5</v>
      </c>
      <c r="M3609" s="18">
        <v>4.083333333333333</v>
      </c>
      <c r="N3609" s="17">
        <v>6</v>
      </c>
      <c r="O3609" t="s">
        <v>582</v>
      </c>
      <c r="P3609" s="3"/>
      <c r="Q3609" s="3"/>
    </row>
    <row r="3610" spans="1:17" ht="15" hidden="1" x14ac:dyDescent="0.25">
      <c r="A3610" s="15" t="s">
        <v>30</v>
      </c>
      <c r="B3610" s="15" t="s">
        <v>37</v>
      </c>
      <c r="C3610" t="s">
        <v>29</v>
      </c>
      <c r="D3610" s="15" t="s">
        <v>16</v>
      </c>
      <c r="E3610" t="s">
        <v>67</v>
      </c>
      <c r="F3610" s="15" t="s">
        <v>67</v>
      </c>
      <c r="G3610" t="s">
        <v>65</v>
      </c>
      <c r="H3610" s="15" t="s">
        <v>66</v>
      </c>
      <c r="I3610" t="s">
        <v>35</v>
      </c>
      <c r="J3610" s="15" t="s">
        <v>282</v>
      </c>
      <c r="K3610">
        <v>6</v>
      </c>
      <c r="L3610" s="19">
        <f>IF(AND(K3610=7,N3610&lt;M3610),1,IF(N3610&lt;M3610,K3610+1,K3610))</f>
        <v>6</v>
      </c>
      <c r="M3610" s="18">
        <v>4.166666666666667</v>
      </c>
      <c r="N3610" s="17">
        <v>6.083333333333333</v>
      </c>
      <c r="O3610" t="s">
        <v>582</v>
      </c>
      <c r="P3610" s="3"/>
      <c r="Q3610" s="3"/>
    </row>
    <row r="3611" spans="1:17" ht="15" hidden="1" x14ac:dyDescent="0.25">
      <c r="A3611" s="15" t="s">
        <v>30</v>
      </c>
      <c r="B3611" s="15" t="s">
        <v>37</v>
      </c>
      <c r="C3611" t="s">
        <v>29</v>
      </c>
      <c r="D3611" s="15" t="s">
        <v>16</v>
      </c>
      <c r="E3611" t="s">
        <v>67</v>
      </c>
      <c r="F3611" s="15" t="s">
        <v>67</v>
      </c>
      <c r="G3611" t="s">
        <v>65</v>
      </c>
      <c r="H3611" s="15" t="s">
        <v>66</v>
      </c>
      <c r="I3611" t="s">
        <v>35</v>
      </c>
      <c r="J3611" s="15" t="s">
        <v>282</v>
      </c>
      <c r="K3611">
        <v>7</v>
      </c>
      <c r="L3611" s="19">
        <f>IF(AND(K3611=7,N3611&lt;M3611),1,IF(N3611&lt;M3611,K3611+1,K3611))</f>
        <v>7</v>
      </c>
      <c r="M3611" s="18">
        <v>4.333333333333333</v>
      </c>
      <c r="N3611" s="17">
        <v>6.25</v>
      </c>
      <c r="O3611" t="s">
        <v>582</v>
      </c>
      <c r="P3611" s="3"/>
      <c r="Q3611" s="3"/>
    </row>
    <row r="3612" spans="1:17" ht="15" hidden="1" x14ac:dyDescent="0.25">
      <c r="A3612" s="15" t="s">
        <v>30</v>
      </c>
      <c r="B3612" s="15" t="s">
        <v>37</v>
      </c>
      <c r="C3612" t="s">
        <v>29</v>
      </c>
      <c r="D3612" s="15" t="s">
        <v>16</v>
      </c>
      <c r="E3612" t="s">
        <v>67</v>
      </c>
      <c r="F3612" s="15" t="s">
        <v>67</v>
      </c>
      <c r="G3612" t="s">
        <v>65</v>
      </c>
      <c r="H3612" s="15" t="s">
        <v>66</v>
      </c>
      <c r="I3612" t="s">
        <v>35</v>
      </c>
      <c r="J3612" s="15" t="s">
        <v>101</v>
      </c>
      <c r="K3612">
        <v>1</v>
      </c>
      <c r="L3612" s="19">
        <f>IF(AND(K3612=7,N3612&lt;M3612),1,IF(N3612&lt;M3612,K3612+1,K3612))</f>
        <v>1</v>
      </c>
      <c r="M3612" s="18">
        <v>7.583333333333333</v>
      </c>
      <c r="N3612" s="17">
        <v>9.5</v>
      </c>
      <c r="O3612" t="s">
        <v>582</v>
      </c>
      <c r="P3612" s="3"/>
      <c r="Q3612" s="3"/>
    </row>
    <row r="3613" spans="1:17" ht="15" hidden="1" x14ac:dyDescent="0.25">
      <c r="A3613" s="15" t="s">
        <v>30</v>
      </c>
      <c r="B3613" s="15" t="s">
        <v>37</v>
      </c>
      <c r="C3613" t="s">
        <v>29</v>
      </c>
      <c r="D3613" s="15" t="s">
        <v>16</v>
      </c>
      <c r="E3613" t="s">
        <v>67</v>
      </c>
      <c r="F3613" s="15" t="s">
        <v>67</v>
      </c>
      <c r="G3613" t="s">
        <v>65</v>
      </c>
      <c r="H3613" s="15" t="s">
        <v>66</v>
      </c>
      <c r="I3613" t="s">
        <v>35</v>
      </c>
      <c r="J3613" s="15" t="s">
        <v>101</v>
      </c>
      <c r="K3613">
        <v>2</v>
      </c>
      <c r="L3613" s="19">
        <f>IF(AND(K3613=7,N3613&lt;M3613),1,IF(N3613&lt;M3613,K3613+1,K3613))</f>
        <v>2</v>
      </c>
      <c r="M3613" s="18">
        <v>7.583333333333333</v>
      </c>
      <c r="N3613" s="17">
        <v>9.5</v>
      </c>
      <c r="O3613" t="s">
        <v>582</v>
      </c>
      <c r="P3613" s="3"/>
      <c r="Q3613" s="3"/>
    </row>
    <row r="3614" spans="1:17" ht="15" hidden="1" x14ac:dyDescent="0.25">
      <c r="A3614" s="15" t="s">
        <v>30</v>
      </c>
      <c r="B3614" s="15" t="s">
        <v>37</v>
      </c>
      <c r="C3614" t="s">
        <v>29</v>
      </c>
      <c r="D3614" s="15" t="s">
        <v>16</v>
      </c>
      <c r="E3614" t="s">
        <v>67</v>
      </c>
      <c r="F3614" s="15" t="s">
        <v>67</v>
      </c>
      <c r="G3614" t="s">
        <v>65</v>
      </c>
      <c r="H3614" s="15" t="s">
        <v>66</v>
      </c>
      <c r="I3614" t="s">
        <v>35</v>
      </c>
      <c r="J3614" s="15" t="s">
        <v>101</v>
      </c>
      <c r="K3614">
        <v>4</v>
      </c>
      <c r="L3614" s="19">
        <f>IF(AND(K3614=7,N3614&lt;M3614),1,IF(N3614&lt;M3614,K3614+1,K3614))</f>
        <v>4</v>
      </c>
      <c r="M3614" s="18">
        <v>7.583333333333333</v>
      </c>
      <c r="N3614" s="17">
        <v>9.5</v>
      </c>
      <c r="O3614" t="s">
        <v>582</v>
      </c>
      <c r="P3614" s="3"/>
      <c r="Q3614" s="3"/>
    </row>
    <row r="3615" spans="1:17" ht="15" hidden="1" x14ac:dyDescent="0.25">
      <c r="A3615" s="15" t="s">
        <v>30</v>
      </c>
      <c r="B3615" s="15" t="s">
        <v>37</v>
      </c>
      <c r="C3615" t="s">
        <v>29</v>
      </c>
      <c r="D3615" s="15" t="s">
        <v>16</v>
      </c>
      <c r="E3615" t="s">
        <v>67</v>
      </c>
      <c r="F3615" s="15" t="s">
        <v>67</v>
      </c>
      <c r="G3615" t="s">
        <v>65</v>
      </c>
      <c r="H3615" s="15" t="s">
        <v>66</v>
      </c>
      <c r="I3615" t="s">
        <v>35</v>
      </c>
      <c r="J3615" s="15" t="s">
        <v>101</v>
      </c>
      <c r="K3615">
        <v>5</v>
      </c>
      <c r="L3615" s="19">
        <f>IF(AND(K3615=7,N3615&lt;M3615),1,IF(N3615&lt;M3615,K3615+1,K3615))</f>
        <v>5</v>
      </c>
      <c r="M3615" s="18">
        <v>7.583333333333333</v>
      </c>
      <c r="N3615" s="17">
        <v>9.5</v>
      </c>
      <c r="O3615" t="s">
        <v>582</v>
      </c>
      <c r="P3615" s="3"/>
      <c r="Q3615" s="3"/>
    </row>
    <row r="3616" spans="1:17" ht="15" hidden="1" x14ac:dyDescent="0.25">
      <c r="A3616" s="15" t="s">
        <v>30</v>
      </c>
      <c r="B3616" s="15" t="s">
        <v>37</v>
      </c>
      <c r="C3616" t="s">
        <v>29</v>
      </c>
      <c r="D3616" s="15" t="s">
        <v>16</v>
      </c>
      <c r="E3616" t="s">
        <v>67</v>
      </c>
      <c r="F3616" s="15" t="s">
        <v>67</v>
      </c>
      <c r="G3616" t="s">
        <v>65</v>
      </c>
      <c r="H3616" s="15" t="s">
        <v>66</v>
      </c>
      <c r="I3616" t="s">
        <v>35</v>
      </c>
      <c r="J3616" s="15" t="s">
        <v>101</v>
      </c>
      <c r="K3616">
        <v>7</v>
      </c>
      <c r="L3616" s="19">
        <f>IF(AND(K3616=7,N3616&lt;M3616),1,IF(N3616&lt;M3616,K3616+1,K3616))</f>
        <v>7</v>
      </c>
      <c r="M3616" s="18">
        <v>7.833333333333333</v>
      </c>
      <c r="N3616" s="17">
        <v>9.75</v>
      </c>
      <c r="O3616" t="s">
        <v>582</v>
      </c>
      <c r="P3616" s="3"/>
      <c r="Q3616" s="3"/>
    </row>
    <row r="3617" spans="1:17" ht="15" hidden="1" x14ac:dyDescent="0.25">
      <c r="A3617" s="15" t="s">
        <v>30</v>
      </c>
      <c r="B3617" s="15" t="s">
        <v>37</v>
      </c>
      <c r="C3617" t="s">
        <v>29</v>
      </c>
      <c r="D3617" s="15" t="s">
        <v>16</v>
      </c>
      <c r="E3617" t="s">
        <v>67</v>
      </c>
      <c r="F3617" s="15" t="s">
        <v>67</v>
      </c>
      <c r="G3617" t="s">
        <v>65</v>
      </c>
      <c r="H3617" s="15" t="s">
        <v>66</v>
      </c>
      <c r="I3617" t="s">
        <v>35</v>
      </c>
      <c r="J3617" s="15" t="s">
        <v>356</v>
      </c>
      <c r="K3617">
        <v>1</v>
      </c>
      <c r="L3617" s="19">
        <f>IF(AND(K3617=7,N3617&lt;M3617),1,IF(N3617&lt;M3617,K3617+1,K3617))</f>
        <v>1</v>
      </c>
      <c r="M3617" s="18">
        <v>11.75</v>
      </c>
      <c r="N3617" s="17">
        <v>13.666666666666666</v>
      </c>
      <c r="O3617" t="s">
        <v>582</v>
      </c>
      <c r="P3617" s="3"/>
      <c r="Q3617" s="3"/>
    </row>
    <row r="3618" spans="1:17" ht="15" hidden="1" x14ac:dyDescent="0.25">
      <c r="A3618" s="15" t="s">
        <v>30</v>
      </c>
      <c r="B3618" s="15" t="s">
        <v>37</v>
      </c>
      <c r="C3618" t="s">
        <v>29</v>
      </c>
      <c r="D3618" s="15" t="s">
        <v>16</v>
      </c>
      <c r="E3618" t="s">
        <v>67</v>
      </c>
      <c r="F3618" s="15" t="s">
        <v>67</v>
      </c>
      <c r="G3618" t="s">
        <v>65</v>
      </c>
      <c r="H3618" s="15" t="s">
        <v>66</v>
      </c>
      <c r="I3618" t="s">
        <v>35</v>
      </c>
      <c r="J3618" s="15" t="s">
        <v>356</v>
      </c>
      <c r="K3618">
        <v>2</v>
      </c>
      <c r="L3618" s="19">
        <f>IF(AND(K3618=7,N3618&lt;M3618),1,IF(N3618&lt;M3618,K3618+1,K3618))</f>
        <v>2</v>
      </c>
      <c r="M3618" s="18">
        <v>13.5</v>
      </c>
      <c r="N3618" s="17">
        <v>15.416666666666666</v>
      </c>
      <c r="O3618" t="s">
        <v>582</v>
      </c>
      <c r="P3618" s="3"/>
      <c r="Q3618" s="3"/>
    </row>
    <row r="3619" spans="1:17" ht="15" hidden="1" x14ac:dyDescent="0.25">
      <c r="A3619" s="15" t="s">
        <v>30</v>
      </c>
      <c r="B3619" s="15" t="s">
        <v>37</v>
      </c>
      <c r="C3619" t="s">
        <v>29</v>
      </c>
      <c r="D3619" s="15" t="s">
        <v>16</v>
      </c>
      <c r="E3619" t="s">
        <v>67</v>
      </c>
      <c r="F3619" s="15" t="s">
        <v>67</v>
      </c>
      <c r="G3619" t="s">
        <v>65</v>
      </c>
      <c r="H3619" s="15" t="s">
        <v>66</v>
      </c>
      <c r="I3619" t="s">
        <v>35</v>
      </c>
      <c r="J3619" s="15" t="s">
        <v>356</v>
      </c>
      <c r="K3619">
        <v>3</v>
      </c>
      <c r="L3619" s="19">
        <f>IF(AND(K3619=7,N3619&lt;M3619),1,IF(N3619&lt;M3619,K3619+1,K3619))</f>
        <v>3</v>
      </c>
      <c r="M3619" s="18">
        <v>13.666666666666666</v>
      </c>
      <c r="N3619" s="17">
        <v>15.583333333333334</v>
      </c>
      <c r="O3619" t="s">
        <v>582</v>
      </c>
      <c r="P3619" s="3"/>
      <c r="Q3619" s="3"/>
    </row>
    <row r="3620" spans="1:17" ht="15" hidden="1" x14ac:dyDescent="0.25">
      <c r="A3620" s="15" t="s">
        <v>30</v>
      </c>
      <c r="B3620" s="15" t="s">
        <v>37</v>
      </c>
      <c r="C3620" t="s">
        <v>29</v>
      </c>
      <c r="D3620" s="15" t="s">
        <v>16</v>
      </c>
      <c r="E3620" t="s">
        <v>67</v>
      </c>
      <c r="F3620" s="15" t="s">
        <v>67</v>
      </c>
      <c r="G3620" t="s">
        <v>65</v>
      </c>
      <c r="H3620" s="15" t="s">
        <v>66</v>
      </c>
      <c r="I3620" t="s">
        <v>35</v>
      </c>
      <c r="J3620" s="15" t="s">
        <v>356</v>
      </c>
      <c r="K3620">
        <v>4</v>
      </c>
      <c r="L3620" s="19">
        <f>IF(AND(K3620=7,N3620&lt;M3620),1,IF(N3620&lt;M3620,K3620+1,K3620))</f>
        <v>4</v>
      </c>
      <c r="M3620" s="18">
        <v>11.916666666666666</v>
      </c>
      <c r="N3620" s="17">
        <v>13.833333333333334</v>
      </c>
      <c r="O3620" t="s">
        <v>582</v>
      </c>
      <c r="P3620" s="3"/>
      <c r="Q3620" s="3"/>
    </row>
    <row r="3621" spans="1:17" ht="15" hidden="1" x14ac:dyDescent="0.25">
      <c r="A3621" s="15" t="s">
        <v>30</v>
      </c>
      <c r="B3621" s="15" t="s">
        <v>37</v>
      </c>
      <c r="C3621" t="s">
        <v>29</v>
      </c>
      <c r="D3621" s="15" t="s">
        <v>16</v>
      </c>
      <c r="E3621" t="s">
        <v>67</v>
      </c>
      <c r="F3621" s="15" t="s">
        <v>67</v>
      </c>
      <c r="G3621" t="s">
        <v>65</v>
      </c>
      <c r="H3621" s="15" t="s">
        <v>66</v>
      </c>
      <c r="I3621" t="s">
        <v>35</v>
      </c>
      <c r="J3621" s="15" t="s">
        <v>356</v>
      </c>
      <c r="K3621">
        <v>5</v>
      </c>
      <c r="L3621" s="19">
        <f>IF(AND(K3621=7,N3621&lt;M3621),1,IF(N3621&lt;M3621,K3621+1,K3621))</f>
        <v>5</v>
      </c>
      <c r="M3621" s="18">
        <v>13.5</v>
      </c>
      <c r="N3621" s="17">
        <v>15.416666666666666</v>
      </c>
      <c r="O3621" t="s">
        <v>582</v>
      </c>
      <c r="P3621" s="3"/>
      <c r="Q3621" s="3"/>
    </row>
    <row r="3622" spans="1:17" ht="15" hidden="1" x14ac:dyDescent="0.25">
      <c r="A3622" s="15" t="s">
        <v>30</v>
      </c>
      <c r="B3622" s="15" t="s">
        <v>37</v>
      </c>
      <c r="C3622" t="s">
        <v>29</v>
      </c>
      <c r="D3622" s="15" t="s">
        <v>16</v>
      </c>
      <c r="E3622" t="s">
        <v>67</v>
      </c>
      <c r="F3622" s="15" t="s">
        <v>67</v>
      </c>
      <c r="G3622" t="s">
        <v>65</v>
      </c>
      <c r="H3622" s="15" t="s">
        <v>66</v>
      </c>
      <c r="I3622" t="s">
        <v>35</v>
      </c>
      <c r="J3622" s="15" t="s">
        <v>356</v>
      </c>
      <c r="K3622">
        <v>6</v>
      </c>
      <c r="L3622" s="19">
        <f>IF(AND(K3622=7,N3622&lt;M3622),1,IF(N3622&lt;M3622,K3622+1,K3622))</f>
        <v>6</v>
      </c>
      <c r="M3622" s="18">
        <v>11.916666666666666</v>
      </c>
      <c r="N3622" s="17">
        <v>13.833333333333334</v>
      </c>
      <c r="O3622" t="s">
        <v>582</v>
      </c>
      <c r="P3622" s="3"/>
      <c r="Q3622" s="3"/>
    </row>
    <row r="3623" spans="1:17" ht="15" hidden="1" x14ac:dyDescent="0.25">
      <c r="A3623" s="15" t="s">
        <v>30</v>
      </c>
      <c r="B3623" s="15" t="s">
        <v>37</v>
      </c>
      <c r="C3623" t="s">
        <v>29</v>
      </c>
      <c r="D3623" s="15" t="s">
        <v>16</v>
      </c>
      <c r="E3623" t="s">
        <v>67</v>
      </c>
      <c r="F3623" s="15" t="s">
        <v>67</v>
      </c>
      <c r="G3623" t="s">
        <v>65</v>
      </c>
      <c r="H3623" s="15" t="s">
        <v>66</v>
      </c>
      <c r="I3623" t="s">
        <v>35</v>
      </c>
      <c r="J3623" s="15" t="s">
        <v>356</v>
      </c>
      <c r="K3623">
        <v>7</v>
      </c>
      <c r="L3623" s="19">
        <f>IF(AND(K3623=7,N3623&lt;M3623),1,IF(N3623&lt;M3623,K3623+1,K3623))</f>
        <v>7</v>
      </c>
      <c r="M3623" s="18">
        <v>11.916666666666666</v>
      </c>
      <c r="N3623" s="17">
        <v>13.833333333333334</v>
      </c>
      <c r="O3623" t="s">
        <v>582</v>
      </c>
      <c r="P3623" s="3"/>
      <c r="Q3623" s="3"/>
    </row>
    <row r="3624" spans="1:17" ht="15" hidden="1" x14ac:dyDescent="0.25">
      <c r="A3624" s="15" t="s">
        <v>30</v>
      </c>
      <c r="B3624" s="15" t="s">
        <v>37</v>
      </c>
      <c r="C3624" t="s">
        <v>29</v>
      </c>
      <c r="D3624" s="15" t="s">
        <v>16</v>
      </c>
      <c r="E3624" t="s">
        <v>67</v>
      </c>
      <c r="F3624" s="15" t="s">
        <v>67</v>
      </c>
      <c r="G3624" t="s">
        <v>65</v>
      </c>
      <c r="H3624" s="15" t="s">
        <v>66</v>
      </c>
      <c r="I3624" t="s">
        <v>35</v>
      </c>
      <c r="J3624" s="15" t="s">
        <v>839</v>
      </c>
      <c r="K3624">
        <v>7</v>
      </c>
      <c r="L3624" s="19">
        <f>IF(AND(K3624=7,N3624&lt;M3624),1,IF(N3624&lt;M3624,K3624+1,K3624))</f>
        <v>1</v>
      </c>
      <c r="M3624" s="18">
        <v>23.25</v>
      </c>
      <c r="N3624" s="17">
        <v>1.1666666666666667</v>
      </c>
      <c r="O3624" t="s">
        <v>582</v>
      </c>
      <c r="P3624" s="3"/>
      <c r="Q3624" s="3"/>
    </row>
    <row r="3625" spans="1:17" ht="15" hidden="1" x14ac:dyDescent="0.25">
      <c r="A3625" s="15" t="s">
        <v>30</v>
      </c>
      <c r="B3625" s="15" t="s">
        <v>37</v>
      </c>
      <c r="C3625" t="s">
        <v>29</v>
      </c>
      <c r="D3625" s="15" t="s">
        <v>16</v>
      </c>
      <c r="E3625" t="s">
        <v>67</v>
      </c>
      <c r="F3625" s="15" t="s">
        <v>67</v>
      </c>
      <c r="G3625" t="s">
        <v>65</v>
      </c>
      <c r="H3625" s="15" t="s">
        <v>66</v>
      </c>
      <c r="I3625" t="s">
        <v>35</v>
      </c>
      <c r="J3625" s="15" t="s">
        <v>506</v>
      </c>
      <c r="K3625">
        <v>1</v>
      </c>
      <c r="L3625" s="19">
        <f>IF(AND(K3625=7,N3625&lt;M3625),1,IF(N3625&lt;M3625,K3625+1,K3625))</f>
        <v>1</v>
      </c>
      <c r="M3625" s="18">
        <v>9.4166666666666661</v>
      </c>
      <c r="N3625" s="17">
        <v>11.333333333333334</v>
      </c>
      <c r="O3625" t="s">
        <v>582</v>
      </c>
      <c r="P3625" s="3"/>
      <c r="Q3625" s="3"/>
    </row>
    <row r="3626" spans="1:17" ht="15" hidden="1" x14ac:dyDescent="0.25">
      <c r="A3626" s="15" t="s">
        <v>30</v>
      </c>
      <c r="B3626" s="15" t="s">
        <v>37</v>
      </c>
      <c r="C3626" t="s">
        <v>29</v>
      </c>
      <c r="D3626" s="15" t="s">
        <v>16</v>
      </c>
      <c r="E3626" t="s">
        <v>67</v>
      </c>
      <c r="F3626" s="15" t="s">
        <v>67</v>
      </c>
      <c r="G3626" t="s">
        <v>65</v>
      </c>
      <c r="H3626" s="15" t="s">
        <v>66</v>
      </c>
      <c r="I3626" t="s">
        <v>35</v>
      </c>
      <c r="J3626" s="15" t="s">
        <v>506</v>
      </c>
      <c r="K3626">
        <v>2</v>
      </c>
      <c r="L3626" s="19">
        <f>IF(AND(K3626=7,N3626&lt;M3626),1,IF(N3626&lt;M3626,K3626+1,K3626))</f>
        <v>2</v>
      </c>
      <c r="M3626" s="18">
        <v>14.333333333333334</v>
      </c>
      <c r="N3626" s="17">
        <v>16.25</v>
      </c>
      <c r="O3626" t="s">
        <v>582</v>
      </c>
      <c r="P3626" s="3"/>
      <c r="Q3626" s="3"/>
    </row>
    <row r="3627" spans="1:17" ht="15" hidden="1" x14ac:dyDescent="0.25">
      <c r="A3627" s="15" t="s">
        <v>30</v>
      </c>
      <c r="B3627" s="15" t="s">
        <v>37</v>
      </c>
      <c r="C3627" t="s">
        <v>29</v>
      </c>
      <c r="D3627" s="15" t="s">
        <v>16</v>
      </c>
      <c r="E3627" t="s">
        <v>67</v>
      </c>
      <c r="F3627" s="15" t="s">
        <v>67</v>
      </c>
      <c r="G3627" t="s">
        <v>65</v>
      </c>
      <c r="H3627" s="15" t="s">
        <v>66</v>
      </c>
      <c r="I3627" t="s">
        <v>35</v>
      </c>
      <c r="J3627" s="15" t="s">
        <v>506</v>
      </c>
      <c r="K3627">
        <v>3</v>
      </c>
      <c r="L3627" s="19">
        <f>IF(AND(K3627=7,N3627&lt;M3627),1,IF(N3627&lt;M3627,K3627+1,K3627))</f>
        <v>3</v>
      </c>
      <c r="M3627" s="18">
        <v>0.41666666666666669</v>
      </c>
      <c r="N3627" s="17">
        <v>2.3333333333333335</v>
      </c>
      <c r="O3627" t="s">
        <v>582</v>
      </c>
      <c r="P3627" s="3"/>
      <c r="Q3627" s="3"/>
    </row>
    <row r="3628" spans="1:17" ht="15" hidden="1" x14ac:dyDescent="0.25">
      <c r="A3628" s="15" t="s">
        <v>30</v>
      </c>
      <c r="B3628" s="15" t="s">
        <v>37</v>
      </c>
      <c r="C3628" t="s">
        <v>29</v>
      </c>
      <c r="D3628" s="15" t="s">
        <v>16</v>
      </c>
      <c r="E3628" t="s">
        <v>67</v>
      </c>
      <c r="F3628" s="15" t="s">
        <v>67</v>
      </c>
      <c r="G3628" t="s">
        <v>65</v>
      </c>
      <c r="H3628" s="15" t="s">
        <v>66</v>
      </c>
      <c r="I3628" t="s">
        <v>35</v>
      </c>
      <c r="J3628" s="15" t="s">
        <v>506</v>
      </c>
      <c r="K3628">
        <v>5</v>
      </c>
      <c r="L3628" s="19">
        <f>IF(AND(K3628=7,N3628&lt;M3628),1,IF(N3628&lt;M3628,K3628+1,K3628))</f>
        <v>5</v>
      </c>
      <c r="M3628" s="18">
        <v>1.3333333333333333</v>
      </c>
      <c r="N3628" s="17">
        <v>3.25</v>
      </c>
      <c r="O3628" t="s">
        <v>582</v>
      </c>
      <c r="P3628" s="3"/>
      <c r="Q3628" s="3"/>
    </row>
    <row r="3629" spans="1:17" ht="15" hidden="1" x14ac:dyDescent="0.25">
      <c r="A3629" s="15" t="s">
        <v>30</v>
      </c>
      <c r="B3629" s="15" t="s">
        <v>37</v>
      </c>
      <c r="C3629" t="s">
        <v>29</v>
      </c>
      <c r="D3629" s="15" t="s">
        <v>16</v>
      </c>
      <c r="E3629" t="s">
        <v>67</v>
      </c>
      <c r="F3629" s="15" t="s">
        <v>67</v>
      </c>
      <c r="G3629" t="s">
        <v>65</v>
      </c>
      <c r="H3629" s="15" t="s">
        <v>66</v>
      </c>
      <c r="I3629" t="s">
        <v>35</v>
      </c>
      <c r="J3629" s="15" t="s">
        <v>506</v>
      </c>
      <c r="K3629">
        <v>6</v>
      </c>
      <c r="L3629" s="19">
        <f>IF(AND(K3629=7,N3629&lt;M3629),1,IF(N3629&lt;M3629,K3629+1,K3629))</f>
        <v>7</v>
      </c>
      <c r="M3629" s="18">
        <v>23.916666666666668</v>
      </c>
      <c r="N3629" s="17">
        <v>1.8333333333333335</v>
      </c>
      <c r="O3629" t="s">
        <v>582</v>
      </c>
      <c r="P3629" s="3"/>
      <c r="Q3629" s="3"/>
    </row>
    <row r="3630" spans="1:17" ht="15" hidden="1" x14ac:dyDescent="0.25">
      <c r="A3630" s="15" t="s">
        <v>30</v>
      </c>
      <c r="B3630" s="15" t="s">
        <v>37</v>
      </c>
      <c r="C3630" t="s">
        <v>29</v>
      </c>
      <c r="D3630" s="15" t="s">
        <v>16</v>
      </c>
      <c r="E3630" t="s">
        <v>67</v>
      </c>
      <c r="F3630" s="15" t="s">
        <v>67</v>
      </c>
      <c r="G3630" t="s">
        <v>65</v>
      </c>
      <c r="H3630" s="15" t="s">
        <v>66</v>
      </c>
      <c r="I3630" t="s">
        <v>35</v>
      </c>
      <c r="J3630" s="15" t="s">
        <v>743</v>
      </c>
      <c r="K3630">
        <v>3</v>
      </c>
      <c r="L3630" s="19">
        <f>IF(AND(K3630=7,N3630&lt;M3630),1,IF(N3630&lt;M3630,K3630+1,K3630))</f>
        <v>3</v>
      </c>
      <c r="M3630" s="18">
        <v>8.8333333333333339</v>
      </c>
      <c r="N3630" s="17">
        <v>10.75</v>
      </c>
      <c r="O3630" t="s">
        <v>582</v>
      </c>
      <c r="P3630" s="3"/>
      <c r="Q3630" s="3"/>
    </row>
    <row r="3631" spans="1:17" ht="15" hidden="1" x14ac:dyDescent="0.25">
      <c r="A3631" s="15" t="s">
        <v>30</v>
      </c>
      <c r="B3631" s="15" t="s">
        <v>37</v>
      </c>
      <c r="C3631" t="s">
        <v>29</v>
      </c>
      <c r="D3631" s="15" t="s">
        <v>16</v>
      </c>
      <c r="E3631" t="s">
        <v>67</v>
      </c>
      <c r="F3631" s="15" t="s">
        <v>67</v>
      </c>
      <c r="G3631" t="s">
        <v>65</v>
      </c>
      <c r="H3631" s="15" t="s">
        <v>66</v>
      </c>
      <c r="I3631" t="s">
        <v>35</v>
      </c>
      <c r="J3631" s="15" t="s">
        <v>743</v>
      </c>
      <c r="K3631">
        <v>4</v>
      </c>
      <c r="L3631" s="19">
        <f>IF(AND(K3631=7,N3631&lt;M3631),1,IF(N3631&lt;M3631,K3631+1,K3631))</f>
        <v>4</v>
      </c>
      <c r="M3631" s="18">
        <v>14.416666666666666</v>
      </c>
      <c r="N3631" s="17">
        <v>16.333333333333332</v>
      </c>
      <c r="O3631" t="s">
        <v>582</v>
      </c>
      <c r="P3631" s="3"/>
      <c r="Q3631" s="3"/>
    </row>
    <row r="3632" spans="1:17" ht="15" hidden="1" x14ac:dyDescent="0.25">
      <c r="A3632" s="15" t="s">
        <v>30</v>
      </c>
      <c r="B3632" s="15" t="s">
        <v>37</v>
      </c>
      <c r="C3632" t="s">
        <v>29</v>
      </c>
      <c r="D3632" s="15" t="s">
        <v>16</v>
      </c>
      <c r="E3632" t="s">
        <v>67</v>
      </c>
      <c r="F3632" s="15" t="s">
        <v>67</v>
      </c>
      <c r="G3632" t="s">
        <v>65</v>
      </c>
      <c r="H3632" s="15" t="s">
        <v>66</v>
      </c>
      <c r="I3632" t="s">
        <v>35</v>
      </c>
      <c r="J3632" s="15" t="s">
        <v>472</v>
      </c>
      <c r="K3632">
        <v>1</v>
      </c>
      <c r="L3632" s="19">
        <f>IF(AND(K3632=7,N3632&lt;M3632),1,IF(N3632&lt;M3632,K3632+1,K3632))</f>
        <v>2</v>
      </c>
      <c r="M3632" s="18">
        <v>23</v>
      </c>
      <c r="N3632" s="17">
        <v>0.91666666666666663</v>
      </c>
      <c r="O3632" t="s">
        <v>582</v>
      </c>
      <c r="P3632" s="3"/>
      <c r="Q3632" s="3"/>
    </row>
    <row r="3633" spans="1:17" ht="15" hidden="1" x14ac:dyDescent="0.25">
      <c r="A3633" s="15" t="s">
        <v>30</v>
      </c>
      <c r="B3633" s="15" t="s">
        <v>37</v>
      </c>
      <c r="C3633" t="s">
        <v>29</v>
      </c>
      <c r="D3633" s="15" t="s">
        <v>16</v>
      </c>
      <c r="E3633" t="s">
        <v>67</v>
      </c>
      <c r="F3633" s="15" t="s">
        <v>67</v>
      </c>
      <c r="G3633" t="s">
        <v>65</v>
      </c>
      <c r="H3633" s="15" t="s">
        <v>66</v>
      </c>
      <c r="I3633" t="s">
        <v>35</v>
      </c>
      <c r="J3633" s="15" t="s">
        <v>472</v>
      </c>
      <c r="K3633">
        <v>2</v>
      </c>
      <c r="L3633" s="19">
        <f>IF(AND(K3633=7,N3633&lt;M3633),1,IF(N3633&lt;M3633,K3633+1,K3633))</f>
        <v>3</v>
      </c>
      <c r="M3633" s="18">
        <v>23</v>
      </c>
      <c r="N3633" s="17">
        <v>0.91666666666666663</v>
      </c>
      <c r="O3633" t="s">
        <v>582</v>
      </c>
      <c r="P3633" s="3"/>
      <c r="Q3633" s="3"/>
    </row>
    <row r="3634" spans="1:17" ht="15" hidden="1" x14ac:dyDescent="0.25">
      <c r="A3634" s="15" t="s">
        <v>30</v>
      </c>
      <c r="B3634" s="15" t="s">
        <v>37</v>
      </c>
      <c r="C3634" t="s">
        <v>29</v>
      </c>
      <c r="D3634" s="15" t="s">
        <v>16</v>
      </c>
      <c r="E3634" t="s">
        <v>67</v>
      </c>
      <c r="F3634" s="15" t="s">
        <v>67</v>
      </c>
      <c r="G3634" t="s">
        <v>65</v>
      </c>
      <c r="H3634" s="15" t="s">
        <v>66</v>
      </c>
      <c r="I3634" t="s">
        <v>35</v>
      </c>
      <c r="J3634" s="15" t="s">
        <v>472</v>
      </c>
      <c r="K3634">
        <v>3</v>
      </c>
      <c r="L3634" s="19">
        <f>IF(AND(K3634=7,N3634&lt;M3634),1,IF(N3634&lt;M3634,K3634+1,K3634))</f>
        <v>4</v>
      </c>
      <c r="M3634" s="18">
        <v>23</v>
      </c>
      <c r="N3634" s="17">
        <v>0.91666666666666663</v>
      </c>
      <c r="O3634" t="s">
        <v>582</v>
      </c>
      <c r="P3634" s="3"/>
      <c r="Q3634" s="3"/>
    </row>
    <row r="3635" spans="1:17" ht="15" hidden="1" x14ac:dyDescent="0.25">
      <c r="A3635" s="15" t="s">
        <v>30</v>
      </c>
      <c r="B3635" s="15" t="s">
        <v>37</v>
      </c>
      <c r="C3635" t="s">
        <v>29</v>
      </c>
      <c r="D3635" s="15" t="s">
        <v>16</v>
      </c>
      <c r="E3635" t="s">
        <v>67</v>
      </c>
      <c r="F3635" s="15" t="s">
        <v>67</v>
      </c>
      <c r="G3635" t="s">
        <v>65</v>
      </c>
      <c r="H3635" s="15" t="s">
        <v>66</v>
      </c>
      <c r="I3635" t="s">
        <v>35</v>
      </c>
      <c r="J3635" s="15" t="s">
        <v>472</v>
      </c>
      <c r="K3635">
        <v>4</v>
      </c>
      <c r="L3635" s="19">
        <f>IF(AND(K3635=7,N3635&lt;M3635),1,IF(N3635&lt;M3635,K3635+1,K3635))</f>
        <v>5</v>
      </c>
      <c r="M3635" s="18">
        <v>23</v>
      </c>
      <c r="N3635" s="17">
        <v>0.91666666666666663</v>
      </c>
      <c r="O3635" t="s">
        <v>582</v>
      </c>
      <c r="P3635" s="3"/>
      <c r="Q3635" s="3"/>
    </row>
    <row r="3636" spans="1:17" ht="15" hidden="1" x14ac:dyDescent="0.25">
      <c r="A3636" s="15" t="s">
        <v>30</v>
      </c>
      <c r="B3636" s="15" t="s">
        <v>37</v>
      </c>
      <c r="C3636" t="s">
        <v>29</v>
      </c>
      <c r="D3636" s="15" t="s">
        <v>16</v>
      </c>
      <c r="E3636" t="s">
        <v>67</v>
      </c>
      <c r="F3636" s="15" t="s">
        <v>67</v>
      </c>
      <c r="G3636" t="s">
        <v>65</v>
      </c>
      <c r="H3636" s="15" t="s">
        <v>66</v>
      </c>
      <c r="I3636" t="s">
        <v>35</v>
      </c>
      <c r="J3636" s="15" t="s">
        <v>472</v>
      </c>
      <c r="K3636">
        <v>5</v>
      </c>
      <c r="L3636" s="19">
        <f>IF(AND(K3636=7,N3636&lt;M3636),1,IF(N3636&lt;M3636,K3636+1,K3636))</f>
        <v>6</v>
      </c>
      <c r="M3636" s="18">
        <v>23</v>
      </c>
      <c r="N3636" s="17">
        <v>0.91666666666666663</v>
      </c>
      <c r="O3636" t="s">
        <v>582</v>
      </c>
      <c r="P3636" s="3"/>
      <c r="Q3636" s="3"/>
    </row>
    <row r="3637" spans="1:17" ht="15" hidden="1" x14ac:dyDescent="0.25">
      <c r="A3637" s="15" t="s">
        <v>30</v>
      </c>
      <c r="B3637" s="15" t="s">
        <v>37</v>
      </c>
      <c r="C3637" t="s">
        <v>29</v>
      </c>
      <c r="D3637" s="15" t="s">
        <v>16</v>
      </c>
      <c r="E3637" t="s">
        <v>67</v>
      </c>
      <c r="F3637" s="15" t="s">
        <v>67</v>
      </c>
      <c r="G3637" t="s">
        <v>65</v>
      </c>
      <c r="H3637" s="15" t="s">
        <v>66</v>
      </c>
      <c r="I3637" t="s">
        <v>35</v>
      </c>
      <c r="J3637" s="15" t="s">
        <v>731</v>
      </c>
      <c r="K3637">
        <v>5</v>
      </c>
      <c r="L3637" s="19">
        <f>IF(AND(K3637=7,N3637&lt;M3637),1,IF(N3637&lt;M3637,K3637+1,K3637))</f>
        <v>5</v>
      </c>
      <c r="M3637" s="18">
        <v>6.5</v>
      </c>
      <c r="N3637" s="17">
        <v>8.4166666666666661</v>
      </c>
      <c r="O3637" t="s">
        <v>582</v>
      </c>
      <c r="P3637" s="3"/>
      <c r="Q3637" s="3"/>
    </row>
    <row r="3638" spans="1:17" ht="15" hidden="1" x14ac:dyDescent="0.25">
      <c r="A3638" s="15" t="s">
        <v>30</v>
      </c>
      <c r="B3638" s="15" t="s">
        <v>37</v>
      </c>
      <c r="C3638" t="s">
        <v>29</v>
      </c>
      <c r="D3638" s="15" t="s">
        <v>16</v>
      </c>
      <c r="E3638" t="s">
        <v>67</v>
      </c>
      <c r="F3638" s="15" t="s">
        <v>67</v>
      </c>
      <c r="G3638" t="s">
        <v>65</v>
      </c>
      <c r="H3638" s="15" t="s">
        <v>66</v>
      </c>
      <c r="I3638" t="s">
        <v>35</v>
      </c>
      <c r="J3638" s="15" t="s">
        <v>731</v>
      </c>
      <c r="K3638">
        <v>6</v>
      </c>
      <c r="L3638" s="19">
        <f>IF(AND(K3638=7,N3638&lt;M3638),1,IF(N3638&lt;M3638,K3638+1,K3638))</f>
        <v>6</v>
      </c>
      <c r="M3638" s="18">
        <v>3.0833333333333335</v>
      </c>
      <c r="N3638" s="17">
        <v>5</v>
      </c>
      <c r="O3638" t="s">
        <v>582</v>
      </c>
      <c r="P3638" s="3"/>
      <c r="Q3638" s="3"/>
    </row>
    <row r="3639" spans="1:17" ht="15" hidden="1" x14ac:dyDescent="0.25">
      <c r="A3639" s="15" t="s">
        <v>30</v>
      </c>
      <c r="B3639" s="15" t="s">
        <v>37</v>
      </c>
      <c r="C3639" t="s">
        <v>29</v>
      </c>
      <c r="D3639" s="15" t="s">
        <v>16</v>
      </c>
      <c r="E3639" t="s">
        <v>67</v>
      </c>
      <c r="F3639" s="15" t="s">
        <v>67</v>
      </c>
      <c r="G3639" t="s">
        <v>65</v>
      </c>
      <c r="H3639" s="15" t="s">
        <v>66</v>
      </c>
      <c r="I3639" t="s">
        <v>35</v>
      </c>
      <c r="J3639" s="15" t="s">
        <v>731</v>
      </c>
      <c r="K3639">
        <v>7</v>
      </c>
      <c r="L3639" s="19">
        <f>IF(AND(K3639=7,N3639&lt;M3639),1,IF(N3639&lt;M3639,K3639+1,K3639))</f>
        <v>7</v>
      </c>
      <c r="M3639" s="18">
        <v>9</v>
      </c>
      <c r="N3639" s="17">
        <v>10.916666666666666</v>
      </c>
      <c r="O3639" t="s">
        <v>582</v>
      </c>
      <c r="P3639" s="3"/>
      <c r="Q3639" s="3"/>
    </row>
    <row r="3640" spans="1:17" ht="15" hidden="1" x14ac:dyDescent="0.25">
      <c r="A3640" s="15" t="s">
        <v>30</v>
      </c>
      <c r="B3640" s="15" t="s">
        <v>37</v>
      </c>
      <c r="C3640" t="s">
        <v>29</v>
      </c>
      <c r="D3640" s="15" t="s">
        <v>16</v>
      </c>
      <c r="E3640" t="s">
        <v>67</v>
      </c>
      <c r="F3640" s="15" t="s">
        <v>67</v>
      </c>
      <c r="G3640" t="s">
        <v>65</v>
      </c>
      <c r="H3640" s="15" t="s">
        <v>66</v>
      </c>
      <c r="I3640" t="s">
        <v>35</v>
      </c>
      <c r="J3640" s="15" t="s">
        <v>64</v>
      </c>
      <c r="K3640">
        <v>1</v>
      </c>
      <c r="L3640" s="19">
        <f>IF(AND(K3640=7,N3640&lt;M3640),1,IF(N3640&lt;M3640,K3640+1,K3640))</f>
        <v>1</v>
      </c>
      <c r="M3640" s="18">
        <v>4.833333333333333</v>
      </c>
      <c r="N3640" s="17">
        <v>6.75</v>
      </c>
      <c r="O3640" t="s">
        <v>582</v>
      </c>
      <c r="P3640" s="3"/>
      <c r="Q3640" s="3"/>
    </row>
    <row r="3641" spans="1:17" ht="15" hidden="1" x14ac:dyDescent="0.25">
      <c r="A3641" s="15" t="s">
        <v>30</v>
      </c>
      <c r="B3641" s="15" t="s">
        <v>37</v>
      </c>
      <c r="C3641" t="s">
        <v>29</v>
      </c>
      <c r="D3641" s="15" t="s">
        <v>16</v>
      </c>
      <c r="E3641" t="s">
        <v>67</v>
      </c>
      <c r="F3641" s="15" t="s">
        <v>67</v>
      </c>
      <c r="G3641" t="s">
        <v>65</v>
      </c>
      <c r="H3641" s="15" t="s">
        <v>66</v>
      </c>
      <c r="I3641" t="s">
        <v>35</v>
      </c>
      <c r="J3641" s="15" t="s">
        <v>64</v>
      </c>
      <c r="K3641">
        <v>2</v>
      </c>
      <c r="L3641" s="19">
        <f>IF(AND(K3641=7,N3641&lt;M3641),1,IF(N3641&lt;M3641,K3641+1,K3641))</f>
        <v>2</v>
      </c>
      <c r="M3641" s="18">
        <v>8.8333333333333339</v>
      </c>
      <c r="N3641" s="17">
        <v>10.75</v>
      </c>
      <c r="O3641" t="s">
        <v>582</v>
      </c>
      <c r="P3641" s="3"/>
      <c r="Q3641" s="3"/>
    </row>
    <row r="3642" spans="1:17" ht="15" hidden="1" x14ac:dyDescent="0.25">
      <c r="A3642" s="15" t="s">
        <v>30</v>
      </c>
      <c r="B3642" s="15" t="s">
        <v>37</v>
      </c>
      <c r="C3642" t="s">
        <v>29</v>
      </c>
      <c r="D3642" s="15" t="s">
        <v>16</v>
      </c>
      <c r="E3642" t="s">
        <v>67</v>
      </c>
      <c r="F3642" s="15" t="s">
        <v>67</v>
      </c>
      <c r="G3642" t="s">
        <v>65</v>
      </c>
      <c r="H3642" s="15" t="s">
        <v>66</v>
      </c>
      <c r="I3642" t="s">
        <v>35</v>
      </c>
      <c r="J3642" s="15" t="s">
        <v>64</v>
      </c>
      <c r="K3642">
        <v>4</v>
      </c>
      <c r="L3642" s="19">
        <f>IF(AND(K3642=7,N3642&lt;M3642),1,IF(N3642&lt;M3642,K3642+1,K3642))</f>
        <v>4</v>
      </c>
      <c r="M3642" s="18">
        <v>2.9166666666666665</v>
      </c>
      <c r="N3642" s="17">
        <v>4.833333333333333</v>
      </c>
      <c r="O3642" t="s">
        <v>582</v>
      </c>
      <c r="P3642" s="3"/>
      <c r="Q3642" s="3"/>
    </row>
    <row r="3643" spans="1:17" ht="15" hidden="1" x14ac:dyDescent="0.25">
      <c r="A3643" s="15" t="s">
        <v>30</v>
      </c>
      <c r="B3643" s="15" t="s">
        <v>37</v>
      </c>
      <c r="C3643" t="s">
        <v>29</v>
      </c>
      <c r="D3643" s="15" t="s">
        <v>16</v>
      </c>
      <c r="E3643" t="s">
        <v>67</v>
      </c>
      <c r="F3643" s="15" t="s">
        <v>67</v>
      </c>
      <c r="G3643" t="s">
        <v>65</v>
      </c>
      <c r="H3643" s="15" t="s">
        <v>66</v>
      </c>
      <c r="I3643" t="s">
        <v>35</v>
      </c>
      <c r="J3643" s="15" t="s">
        <v>64</v>
      </c>
      <c r="K3643">
        <v>6</v>
      </c>
      <c r="L3643" s="19">
        <f>IF(AND(K3643=7,N3643&lt;M3643),1,IF(N3643&lt;M3643,K3643+1,K3643))</f>
        <v>6</v>
      </c>
      <c r="M3643" s="18">
        <v>10.583333333333334</v>
      </c>
      <c r="N3643" s="17">
        <v>12.5</v>
      </c>
      <c r="O3643" t="s">
        <v>582</v>
      </c>
      <c r="P3643" s="3"/>
      <c r="Q3643" s="3"/>
    </row>
    <row r="3644" spans="1:17" ht="15" hidden="1" x14ac:dyDescent="0.25">
      <c r="A3644" s="15" t="s">
        <v>30</v>
      </c>
      <c r="B3644" s="15" t="s">
        <v>37</v>
      </c>
      <c r="C3644" t="s">
        <v>29</v>
      </c>
      <c r="D3644" s="15" t="s">
        <v>16</v>
      </c>
      <c r="E3644" t="s">
        <v>67</v>
      </c>
      <c r="F3644" s="15" t="s">
        <v>67</v>
      </c>
      <c r="G3644" t="s">
        <v>65</v>
      </c>
      <c r="H3644" s="15" t="s">
        <v>66</v>
      </c>
      <c r="I3644" t="s">
        <v>35</v>
      </c>
      <c r="J3644" s="15" t="s">
        <v>64</v>
      </c>
      <c r="K3644">
        <v>7</v>
      </c>
      <c r="L3644" s="19">
        <f>IF(AND(K3644=7,N3644&lt;M3644),1,IF(N3644&lt;M3644,K3644+1,K3644))</f>
        <v>7</v>
      </c>
      <c r="M3644" s="18">
        <v>9.8333333333333339</v>
      </c>
      <c r="N3644" s="17">
        <v>11.75</v>
      </c>
      <c r="O3644" t="s">
        <v>582</v>
      </c>
      <c r="P3644" s="3"/>
      <c r="Q3644" s="3"/>
    </row>
    <row r="3645" spans="1:17" ht="15" hidden="1" x14ac:dyDescent="0.25">
      <c r="A3645" s="15" t="s">
        <v>30</v>
      </c>
      <c r="B3645" s="15" t="s">
        <v>37</v>
      </c>
      <c r="C3645" t="s">
        <v>29</v>
      </c>
      <c r="D3645" s="15" t="s">
        <v>16</v>
      </c>
      <c r="E3645" t="s">
        <v>67</v>
      </c>
      <c r="F3645" s="15" t="s">
        <v>67</v>
      </c>
      <c r="G3645" t="s">
        <v>67</v>
      </c>
      <c r="H3645" s="15" t="s">
        <v>35</v>
      </c>
      <c r="I3645" t="s">
        <v>66</v>
      </c>
      <c r="J3645" s="15" t="s">
        <v>225</v>
      </c>
      <c r="K3645">
        <v>1</v>
      </c>
      <c r="L3645" s="19">
        <f>IF(AND(K3645=7,N3645&lt;M3645),1,IF(N3645&lt;M3645,K3645+1,K3645))</f>
        <v>1</v>
      </c>
      <c r="M3645" s="18">
        <v>1.75</v>
      </c>
      <c r="N3645" s="17">
        <v>3.6666666666666665</v>
      </c>
      <c r="O3645" t="s">
        <v>582</v>
      </c>
      <c r="P3645" s="3"/>
      <c r="Q3645" s="3"/>
    </row>
    <row r="3646" spans="1:17" ht="15" hidden="1" x14ac:dyDescent="0.25">
      <c r="A3646" s="15" t="s">
        <v>30</v>
      </c>
      <c r="B3646" s="15" t="s">
        <v>37</v>
      </c>
      <c r="C3646" t="s">
        <v>29</v>
      </c>
      <c r="D3646" s="15" t="s">
        <v>16</v>
      </c>
      <c r="E3646" t="s">
        <v>67</v>
      </c>
      <c r="F3646" s="15" t="s">
        <v>67</v>
      </c>
      <c r="G3646" t="s">
        <v>67</v>
      </c>
      <c r="H3646" s="15" t="s">
        <v>35</v>
      </c>
      <c r="I3646" t="s">
        <v>66</v>
      </c>
      <c r="J3646" s="15" t="s">
        <v>225</v>
      </c>
      <c r="K3646">
        <v>2</v>
      </c>
      <c r="L3646" s="19">
        <f>IF(AND(K3646=7,N3646&lt;M3646),1,IF(N3646&lt;M3646,K3646+1,K3646))</f>
        <v>2</v>
      </c>
      <c r="M3646" s="18">
        <v>1.75</v>
      </c>
      <c r="N3646" s="17">
        <v>3.6666666666666665</v>
      </c>
      <c r="O3646" t="s">
        <v>582</v>
      </c>
      <c r="P3646" s="3"/>
      <c r="Q3646" s="3"/>
    </row>
    <row r="3647" spans="1:17" ht="15" hidden="1" x14ac:dyDescent="0.25">
      <c r="A3647" s="15" t="s">
        <v>30</v>
      </c>
      <c r="B3647" s="15" t="s">
        <v>37</v>
      </c>
      <c r="C3647" t="s">
        <v>29</v>
      </c>
      <c r="D3647" s="15" t="s">
        <v>16</v>
      </c>
      <c r="E3647" t="s">
        <v>67</v>
      </c>
      <c r="F3647" s="15" t="s">
        <v>67</v>
      </c>
      <c r="G3647" t="s">
        <v>67</v>
      </c>
      <c r="H3647" s="15" t="s">
        <v>35</v>
      </c>
      <c r="I3647" t="s">
        <v>66</v>
      </c>
      <c r="J3647" s="15" t="s">
        <v>225</v>
      </c>
      <c r="K3647">
        <v>3</v>
      </c>
      <c r="L3647" s="19">
        <f>IF(AND(K3647=7,N3647&lt;M3647),1,IF(N3647&lt;M3647,K3647+1,K3647))</f>
        <v>3</v>
      </c>
      <c r="M3647" s="18">
        <v>1.75</v>
      </c>
      <c r="N3647" s="17">
        <v>3.6666666666666665</v>
      </c>
      <c r="O3647" t="s">
        <v>582</v>
      </c>
      <c r="P3647" s="3"/>
      <c r="Q3647" s="3"/>
    </row>
    <row r="3648" spans="1:17" ht="15" hidden="1" x14ac:dyDescent="0.25">
      <c r="A3648" s="15" t="s">
        <v>30</v>
      </c>
      <c r="B3648" s="15" t="s">
        <v>37</v>
      </c>
      <c r="C3648" t="s">
        <v>29</v>
      </c>
      <c r="D3648" s="15" t="s">
        <v>16</v>
      </c>
      <c r="E3648" t="s">
        <v>67</v>
      </c>
      <c r="F3648" s="15" t="s">
        <v>67</v>
      </c>
      <c r="G3648" t="s">
        <v>67</v>
      </c>
      <c r="H3648" s="15" t="s">
        <v>35</v>
      </c>
      <c r="I3648" t="s">
        <v>66</v>
      </c>
      <c r="J3648" s="15" t="s">
        <v>225</v>
      </c>
      <c r="K3648">
        <v>4</v>
      </c>
      <c r="L3648" s="19">
        <f>IF(AND(K3648=7,N3648&lt;M3648),1,IF(N3648&lt;M3648,K3648+1,K3648))</f>
        <v>4</v>
      </c>
      <c r="M3648" s="18">
        <v>0.75</v>
      </c>
      <c r="N3648" s="17">
        <v>2.6666666666666665</v>
      </c>
      <c r="O3648" t="s">
        <v>582</v>
      </c>
      <c r="P3648" s="3"/>
      <c r="Q3648" s="3"/>
    </row>
    <row r="3649" spans="1:17" ht="15" hidden="1" x14ac:dyDescent="0.25">
      <c r="A3649" s="15" t="s">
        <v>30</v>
      </c>
      <c r="B3649" s="15" t="s">
        <v>37</v>
      </c>
      <c r="C3649" t="s">
        <v>29</v>
      </c>
      <c r="D3649" s="15" t="s">
        <v>16</v>
      </c>
      <c r="E3649" t="s">
        <v>67</v>
      </c>
      <c r="F3649" s="15" t="s">
        <v>67</v>
      </c>
      <c r="G3649" t="s">
        <v>67</v>
      </c>
      <c r="H3649" s="15" t="s">
        <v>35</v>
      </c>
      <c r="I3649" t="s">
        <v>66</v>
      </c>
      <c r="J3649" s="15" t="s">
        <v>225</v>
      </c>
      <c r="K3649">
        <v>5</v>
      </c>
      <c r="L3649" s="19">
        <f>IF(AND(K3649=7,N3649&lt;M3649),1,IF(N3649&lt;M3649,K3649+1,K3649))</f>
        <v>5</v>
      </c>
      <c r="M3649" s="18">
        <v>1.5</v>
      </c>
      <c r="N3649" s="17">
        <v>3.4166666666666665</v>
      </c>
      <c r="O3649" t="s">
        <v>582</v>
      </c>
      <c r="P3649" s="3"/>
      <c r="Q3649" s="3"/>
    </row>
    <row r="3650" spans="1:17" ht="15" hidden="1" x14ac:dyDescent="0.25">
      <c r="A3650" s="15" t="s">
        <v>30</v>
      </c>
      <c r="B3650" s="15" t="s">
        <v>37</v>
      </c>
      <c r="C3650" t="s">
        <v>29</v>
      </c>
      <c r="D3650" s="15" t="s">
        <v>16</v>
      </c>
      <c r="E3650" t="s">
        <v>67</v>
      </c>
      <c r="F3650" s="15" t="s">
        <v>67</v>
      </c>
      <c r="G3650" t="s">
        <v>67</v>
      </c>
      <c r="H3650" s="15" t="s">
        <v>35</v>
      </c>
      <c r="I3650" t="s">
        <v>66</v>
      </c>
      <c r="J3650" s="15" t="s">
        <v>225</v>
      </c>
      <c r="K3650">
        <v>6</v>
      </c>
      <c r="L3650" s="19">
        <f>IF(AND(K3650=7,N3650&lt;M3650),1,IF(N3650&lt;M3650,K3650+1,K3650))</f>
        <v>6</v>
      </c>
      <c r="M3650" s="18">
        <v>1.5833333333333335</v>
      </c>
      <c r="N3650" s="17">
        <v>3.5</v>
      </c>
      <c r="O3650" t="s">
        <v>582</v>
      </c>
      <c r="P3650" s="3"/>
      <c r="Q3650" s="3"/>
    </row>
    <row r="3651" spans="1:17" ht="15" hidden="1" x14ac:dyDescent="0.25">
      <c r="A3651" s="15" t="s">
        <v>30</v>
      </c>
      <c r="B3651" s="15" t="s">
        <v>37</v>
      </c>
      <c r="C3651" t="s">
        <v>29</v>
      </c>
      <c r="D3651" s="15" t="s">
        <v>16</v>
      </c>
      <c r="E3651" t="s">
        <v>67</v>
      </c>
      <c r="F3651" s="15" t="s">
        <v>67</v>
      </c>
      <c r="G3651" t="s">
        <v>67</v>
      </c>
      <c r="H3651" s="15" t="s">
        <v>35</v>
      </c>
      <c r="I3651" t="s">
        <v>66</v>
      </c>
      <c r="J3651" s="15" t="s">
        <v>225</v>
      </c>
      <c r="K3651">
        <v>7</v>
      </c>
      <c r="L3651" s="19">
        <f>IF(AND(K3651=7,N3651&lt;M3651),1,IF(N3651&lt;M3651,K3651+1,K3651))</f>
        <v>7</v>
      </c>
      <c r="M3651" s="18">
        <v>1.75</v>
      </c>
      <c r="N3651" s="17">
        <v>3.6666666666666665</v>
      </c>
      <c r="O3651" t="s">
        <v>582</v>
      </c>
      <c r="P3651" s="3"/>
      <c r="Q3651" s="3"/>
    </row>
    <row r="3652" spans="1:17" ht="15" hidden="1" x14ac:dyDescent="0.25">
      <c r="A3652" s="15" t="s">
        <v>30</v>
      </c>
      <c r="B3652" s="15" t="s">
        <v>37</v>
      </c>
      <c r="C3652" t="s">
        <v>29</v>
      </c>
      <c r="D3652" s="15" t="s">
        <v>16</v>
      </c>
      <c r="E3652" t="s">
        <v>67</v>
      </c>
      <c r="F3652" s="15" t="s">
        <v>67</v>
      </c>
      <c r="G3652" t="s">
        <v>67</v>
      </c>
      <c r="H3652" s="15" t="s">
        <v>35</v>
      </c>
      <c r="I3652" t="s">
        <v>66</v>
      </c>
      <c r="J3652" s="15" t="s">
        <v>103</v>
      </c>
      <c r="K3652">
        <v>1</v>
      </c>
      <c r="L3652" s="19">
        <f>IF(AND(K3652=7,N3652&lt;M3652),1,IF(N3652&lt;M3652,K3652+1,K3652))</f>
        <v>1</v>
      </c>
      <c r="M3652" s="18">
        <v>5</v>
      </c>
      <c r="N3652" s="17">
        <v>6.916666666666667</v>
      </c>
      <c r="O3652" t="s">
        <v>582</v>
      </c>
      <c r="P3652" s="3"/>
      <c r="Q3652" s="3"/>
    </row>
    <row r="3653" spans="1:17" ht="15" hidden="1" x14ac:dyDescent="0.25">
      <c r="A3653" s="15" t="s">
        <v>30</v>
      </c>
      <c r="B3653" s="15" t="s">
        <v>37</v>
      </c>
      <c r="C3653" t="s">
        <v>29</v>
      </c>
      <c r="D3653" s="15" t="s">
        <v>16</v>
      </c>
      <c r="E3653" t="s">
        <v>67</v>
      </c>
      <c r="F3653" s="15" t="s">
        <v>67</v>
      </c>
      <c r="G3653" t="s">
        <v>67</v>
      </c>
      <c r="H3653" s="15" t="s">
        <v>35</v>
      </c>
      <c r="I3653" t="s">
        <v>66</v>
      </c>
      <c r="J3653" s="15" t="s">
        <v>103</v>
      </c>
      <c r="K3653">
        <v>2</v>
      </c>
      <c r="L3653" s="19">
        <f>IF(AND(K3653=7,N3653&lt;M3653),1,IF(N3653&lt;M3653,K3653+1,K3653))</f>
        <v>2</v>
      </c>
      <c r="M3653" s="18">
        <v>5</v>
      </c>
      <c r="N3653" s="17">
        <v>6.916666666666667</v>
      </c>
      <c r="O3653" t="s">
        <v>582</v>
      </c>
      <c r="P3653" s="3"/>
      <c r="Q3653" s="3"/>
    </row>
    <row r="3654" spans="1:17" ht="15" hidden="1" x14ac:dyDescent="0.25">
      <c r="A3654" s="15" t="s">
        <v>30</v>
      </c>
      <c r="B3654" s="15" t="s">
        <v>37</v>
      </c>
      <c r="C3654" t="s">
        <v>29</v>
      </c>
      <c r="D3654" s="15" t="s">
        <v>16</v>
      </c>
      <c r="E3654" t="s">
        <v>67</v>
      </c>
      <c r="F3654" s="15" t="s">
        <v>67</v>
      </c>
      <c r="G3654" t="s">
        <v>67</v>
      </c>
      <c r="H3654" s="15" t="s">
        <v>35</v>
      </c>
      <c r="I3654" t="s">
        <v>66</v>
      </c>
      <c r="J3654" s="15" t="s">
        <v>103</v>
      </c>
      <c r="K3654">
        <v>4</v>
      </c>
      <c r="L3654" s="19">
        <f>IF(AND(K3654=7,N3654&lt;M3654),1,IF(N3654&lt;M3654,K3654+1,K3654))</f>
        <v>4</v>
      </c>
      <c r="M3654" s="18">
        <v>5.333333333333333</v>
      </c>
      <c r="N3654" s="17">
        <v>7.25</v>
      </c>
      <c r="O3654" t="s">
        <v>582</v>
      </c>
      <c r="P3654" s="3"/>
      <c r="Q3654" s="3"/>
    </row>
    <row r="3655" spans="1:17" ht="15" hidden="1" x14ac:dyDescent="0.25">
      <c r="A3655" s="15" t="s">
        <v>30</v>
      </c>
      <c r="B3655" s="15" t="s">
        <v>37</v>
      </c>
      <c r="C3655" t="s">
        <v>29</v>
      </c>
      <c r="D3655" s="15" t="s">
        <v>16</v>
      </c>
      <c r="E3655" t="s">
        <v>67</v>
      </c>
      <c r="F3655" s="15" t="s">
        <v>67</v>
      </c>
      <c r="G3655" t="s">
        <v>67</v>
      </c>
      <c r="H3655" s="15" t="s">
        <v>35</v>
      </c>
      <c r="I3655" t="s">
        <v>66</v>
      </c>
      <c r="J3655" s="15" t="s">
        <v>103</v>
      </c>
      <c r="K3655">
        <v>5</v>
      </c>
      <c r="L3655" s="19">
        <f>IF(AND(K3655=7,N3655&lt;M3655),1,IF(N3655&lt;M3655,K3655+1,K3655))</f>
        <v>5</v>
      </c>
      <c r="M3655" s="18">
        <v>5</v>
      </c>
      <c r="N3655" s="17">
        <v>6.916666666666667</v>
      </c>
      <c r="O3655" t="s">
        <v>582</v>
      </c>
      <c r="P3655" s="3"/>
      <c r="Q3655" s="3"/>
    </row>
    <row r="3656" spans="1:17" ht="15" hidden="1" x14ac:dyDescent="0.25">
      <c r="A3656" s="15" t="s">
        <v>30</v>
      </c>
      <c r="B3656" s="15" t="s">
        <v>37</v>
      </c>
      <c r="C3656" t="s">
        <v>29</v>
      </c>
      <c r="D3656" s="15" t="s">
        <v>16</v>
      </c>
      <c r="E3656" t="s">
        <v>67</v>
      </c>
      <c r="F3656" s="15" t="s">
        <v>67</v>
      </c>
      <c r="G3656" t="s">
        <v>67</v>
      </c>
      <c r="H3656" s="15" t="s">
        <v>35</v>
      </c>
      <c r="I3656" t="s">
        <v>66</v>
      </c>
      <c r="J3656" s="15" t="s">
        <v>103</v>
      </c>
      <c r="K3656">
        <v>7</v>
      </c>
      <c r="L3656" s="19">
        <f>IF(AND(K3656=7,N3656&lt;M3656),1,IF(N3656&lt;M3656,K3656+1,K3656))</f>
        <v>7</v>
      </c>
      <c r="M3656" s="18">
        <v>5</v>
      </c>
      <c r="N3656" s="17">
        <v>6.916666666666667</v>
      </c>
      <c r="O3656" t="s">
        <v>582</v>
      </c>
      <c r="P3656" s="3"/>
      <c r="Q3656" s="3"/>
    </row>
    <row r="3657" spans="1:17" ht="15" hidden="1" x14ac:dyDescent="0.25">
      <c r="A3657" s="15" t="s">
        <v>30</v>
      </c>
      <c r="B3657" s="15" t="s">
        <v>37</v>
      </c>
      <c r="C3657" t="s">
        <v>29</v>
      </c>
      <c r="D3657" s="15" t="s">
        <v>16</v>
      </c>
      <c r="E3657" t="s">
        <v>67</v>
      </c>
      <c r="F3657" s="15" t="s">
        <v>67</v>
      </c>
      <c r="G3657" t="s">
        <v>67</v>
      </c>
      <c r="H3657" s="15" t="s">
        <v>35</v>
      </c>
      <c r="I3657" t="s">
        <v>66</v>
      </c>
      <c r="J3657" s="15" t="s">
        <v>357</v>
      </c>
      <c r="K3657">
        <v>1</v>
      </c>
      <c r="L3657" s="19">
        <f>IF(AND(K3657=7,N3657&lt;M3657),1,IF(N3657&lt;M3657,K3657+1,K3657))</f>
        <v>1</v>
      </c>
      <c r="M3657" s="18">
        <v>9.1666666666666661</v>
      </c>
      <c r="N3657" s="17">
        <v>11.083333333333334</v>
      </c>
      <c r="O3657" t="s">
        <v>582</v>
      </c>
      <c r="P3657" s="3"/>
      <c r="Q3657" s="3"/>
    </row>
    <row r="3658" spans="1:17" ht="15" hidden="1" x14ac:dyDescent="0.25">
      <c r="A3658" s="15" t="s">
        <v>30</v>
      </c>
      <c r="B3658" s="15" t="s">
        <v>37</v>
      </c>
      <c r="C3658" t="s">
        <v>29</v>
      </c>
      <c r="D3658" s="15" t="s">
        <v>16</v>
      </c>
      <c r="E3658" t="s">
        <v>67</v>
      </c>
      <c r="F3658" s="15" t="s">
        <v>67</v>
      </c>
      <c r="G3658" t="s">
        <v>67</v>
      </c>
      <c r="H3658" s="15" t="s">
        <v>35</v>
      </c>
      <c r="I3658" t="s">
        <v>66</v>
      </c>
      <c r="J3658" s="15" t="s">
        <v>357</v>
      </c>
      <c r="K3658">
        <v>2</v>
      </c>
      <c r="L3658" s="19">
        <f>IF(AND(K3658=7,N3658&lt;M3658),1,IF(N3658&lt;M3658,K3658+1,K3658))</f>
        <v>2</v>
      </c>
      <c r="M3658" s="18">
        <v>10.916666666666666</v>
      </c>
      <c r="N3658" s="17">
        <v>12.833333333333334</v>
      </c>
      <c r="O3658" t="s">
        <v>582</v>
      </c>
      <c r="P3658" s="3"/>
      <c r="Q3658" s="3"/>
    </row>
    <row r="3659" spans="1:17" ht="15" hidden="1" x14ac:dyDescent="0.25">
      <c r="A3659" s="15" t="s">
        <v>30</v>
      </c>
      <c r="B3659" s="15" t="s">
        <v>37</v>
      </c>
      <c r="C3659" t="s">
        <v>29</v>
      </c>
      <c r="D3659" s="15" t="s">
        <v>16</v>
      </c>
      <c r="E3659" t="s">
        <v>67</v>
      </c>
      <c r="F3659" s="15" t="s">
        <v>67</v>
      </c>
      <c r="G3659" t="s">
        <v>67</v>
      </c>
      <c r="H3659" s="15" t="s">
        <v>35</v>
      </c>
      <c r="I3659" t="s">
        <v>66</v>
      </c>
      <c r="J3659" s="15" t="s">
        <v>357</v>
      </c>
      <c r="K3659">
        <v>3</v>
      </c>
      <c r="L3659" s="19">
        <f>IF(AND(K3659=7,N3659&lt;M3659),1,IF(N3659&lt;M3659,K3659+1,K3659))</f>
        <v>3</v>
      </c>
      <c r="M3659" s="18">
        <v>11.083333333333334</v>
      </c>
      <c r="N3659" s="17">
        <v>13</v>
      </c>
      <c r="O3659" t="s">
        <v>582</v>
      </c>
      <c r="P3659" s="3"/>
      <c r="Q3659" s="3"/>
    </row>
    <row r="3660" spans="1:17" ht="15" hidden="1" x14ac:dyDescent="0.25">
      <c r="A3660" s="15" t="s">
        <v>30</v>
      </c>
      <c r="B3660" s="15" t="s">
        <v>37</v>
      </c>
      <c r="C3660" t="s">
        <v>29</v>
      </c>
      <c r="D3660" s="15" t="s">
        <v>16</v>
      </c>
      <c r="E3660" t="s">
        <v>67</v>
      </c>
      <c r="F3660" s="15" t="s">
        <v>67</v>
      </c>
      <c r="G3660" t="s">
        <v>67</v>
      </c>
      <c r="H3660" s="15" t="s">
        <v>35</v>
      </c>
      <c r="I3660" t="s">
        <v>66</v>
      </c>
      <c r="J3660" s="15" t="s">
        <v>357</v>
      </c>
      <c r="K3660">
        <v>4</v>
      </c>
      <c r="L3660" s="19">
        <f>IF(AND(K3660=7,N3660&lt;M3660),1,IF(N3660&lt;M3660,K3660+1,K3660))</f>
        <v>4</v>
      </c>
      <c r="M3660" s="18">
        <v>9.3333333333333339</v>
      </c>
      <c r="N3660" s="17">
        <v>11.25</v>
      </c>
      <c r="O3660" t="s">
        <v>582</v>
      </c>
      <c r="P3660" s="3"/>
      <c r="Q3660" s="3"/>
    </row>
    <row r="3661" spans="1:17" ht="15" hidden="1" x14ac:dyDescent="0.25">
      <c r="A3661" s="15" t="s">
        <v>30</v>
      </c>
      <c r="B3661" s="15" t="s">
        <v>37</v>
      </c>
      <c r="C3661" t="s">
        <v>29</v>
      </c>
      <c r="D3661" s="15" t="s">
        <v>16</v>
      </c>
      <c r="E3661" t="s">
        <v>67</v>
      </c>
      <c r="F3661" s="15" t="s">
        <v>67</v>
      </c>
      <c r="G3661" t="s">
        <v>67</v>
      </c>
      <c r="H3661" s="15" t="s">
        <v>35</v>
      </c>
      <c r="I3661" t="s">
        <v>66</v>
      </c>
      <c r="J3661" s="15" t="s">
        <v>357</v>
      </c>
      <c r="K3661">
        <v>5</v>
      </c>
      <c r="L3661" s="19">
        <f>IF(AND(K3661=7,N3661&lt;M3661),1,IF(N3661&lt;M3661,K3661+1,K3661))</f>
        <v>5</v>
      </c>
      <c r="M3661" s="18">
        <v>9.3333333333333339</v>
      </c>
      <c r="N3661" s="17">
        <v>11.25</v>
      </c>
      <c r="O3661" t="s">
        <v>582</v>
      </c>
      <c r="P3661" s="3"/>
      <c r="Q3661" s="3"/>
    </row>
    <row r="3662" spans="1:17" ht="15" hidden="1" x14ac:dyDescent="0.25">
      <c r="A3662" s="15" t="s">
        <v>30</v>
      </c>
      <c r="B3662" s="15" t="s">
        <v>37</v>
      </c>
      <c r="C3662" t="s">
        <v>29</v>
      </c>
      <c r="D3662" s="15" t="s">
        <v>16</v>
      </c>
      <c r="E3662" t="s">
        <v>67</v>
      </c>
      <c r="F3662" s="15" t="s">
        <v>67</v>
      </c>
      <c r="G3662" t="s">
        <v>67</v>
      </c>
      <c r="H3662" s="15" t="s">
        <v>35</v>
      </c>
      <c r="I3662" t="s">
        <v>66</v>
      </c>
      <c r="J3662" s="15" t="s">
        <v>357</v>
      </c>
      <c r="K3662">
        <v>6</v>
      </c>
      <c r="L3662" s="19">
        <f>IF(AND(K3662=7,N3662&lt;M3662),1,IF(N3662&lt;M3662,K3662+1,K3662))</f>
        <v>6</v>
      </c>
      <c r="M3662" s="18">
        <v>9.3333333333333339</v>
      </c>
      <c r="N3662" s="17">
        <v>11.25</v>
      </c>
      <c r="O3662" t="s">
        <v>582</v>
      </c>
      <c r="P3662" s="3"/>
      <c r="Q3662" s="3"/>
    </row>
    <row r="3663" spans="1:17" ht="15" hidden="1" x14ac:dyDescent="0.25">
      <c r="A3663" s="15" t="s">
        <v>30</v>
      </c>
      <c r="B3663" s="15" t="s">
        <v>37</v>
      </c>
      <c r="C3663" t="s">
        <v>29</v>
      </c>
      <c r="D3663" s="15" t="s">
        <v>16</v>
      </c>
      <c r="E3663" t="s">
        <v>67</v>
      </c>
      <c r="F3663" s="15" t="s">
        <v>67</v>
      </c>
      <c r="G3663" t="s">
        <v>67</v>
      </c>
      <c r="H3663" s="15" t="s">
        <v>35</v>
      </c>
      <c r="I3663" t="s">
        <v>66</v>
      </c>
      <c r="J3663" s="15" t="s">
        <v>357</v>
      </c>
      <c r="K3663">
        <v>7</v>
      </c>
      <c r="L3663" s="19">
        <f>IF(AND(K3663=7,N3663&lt;M3663),1,IF(N3663&lt;M3663,K3663+1,K3663))</f>
        <v>7</v>
      </c>
      <c r="M3663" s="18">
        <v>9.3333333333333339</v>
      </c>
      <c r="N3663" s="17">
        <v>11.25</v>
      </c>
      <c r="O3663" t="s">
        <v>582</v>
      </c>
      <c r="P3663" s="3"/>
      <c r="Q3663" s="3"/>
    </row>
    <row r="3664" spans="1:17" ht="15" hidden="1" x14ac:dyDescent="0.25">
      <c r="A3664" s="15" t="s">
        <v>30</v>
      </c>
      <c r="B3664" s="15" t="s">
        <v>37</v>
      </c>
      <c r="C3664" t="s">
        <v>29</v>
      </c>
      <c r="D3664" s="15" t="s">
        <v>16</v>
      </c>
      <c r="E3664" t="s">
        <v>67</v>
      </c>
      <c r="F3664" s="15" t="s">
        <v>67</v>
      </c>
      <c r="G3664" t="s">
        <v>67</v>
      </c>
      <c r="H3664" s="15" t="s">
        <v>35</v>
      </c>
      <c r="I3664" t="s">
        <v>66</v>
      </c>
      <c r="J3664" s="15" t="s">
        <v>287</v>
      </c>
      <c r="K3664">
        <v>3</v>
      </c>
      <c r="L3664" s="19">
        <f>IF(AND(K3664=7,N3664&lt;M3664),1,IF(N3664&lt;M3664,K3664+1,K3664))</f>
        <v>3</v>
      </c>
      <c r="M3664" s="18">
        <v>11.25</v>
      </c>
      <c r="N3664" s="17">
        <v>13.166666666666666</v>
      </c>
      <c r="O3664" t="s">
        <v>582</v>
      </c>
      <c r="P3664" s="3"/>
      <c r="Q3664" s="3"/>
    </row>
    <row r="3665" spans="1:17" ht="15" hidden="1" x14ac:dyDescent="0.25">
      <c r="A3665" s="15" t="s">
        <v>30</v>
      </c>
      <c r="B3665" s="15" t="s">
        <v>37</v>
      </c>
      <c r="C3665" t="s">
        <v>29</v>
      </c>
      <c r="D3665" s="15" t="s">
        <v>16</v>
      </c>
      <c r="E3665" t="s">
        <v>67</v>
      </c>
      <c r="F3665" s="15" t="s">
        <v>67</v>
      </c>
      <c r="G3665" t="s">
        <v>67</v>
      </c>
      <c r="H3665" s="15" t="s">
        <v>35</v>
      </c>
      <c r="I3665" t="s">
        <v>66</v>
      </c>
      <c r="J3665" s="15" t="s">
        <v>287</v>
      </c>
      <c r="K3665">
        <v>4</v>
      </c>
      <c r="L3665" s="19">
        <f>IF(AND(K3665=7,N3665&lt;M3665),1,IF(N3665&lt;M3665,K3665+1,K3665))</f>
        <v>4</v>
      </c>
      <c r="M3665" s="18">
        <v>11.25</v>
      </c>
      <c r="N3665" s="17">
        <v>13.166666666666666</v>
      </c>
      <c r="O3665" t="s">
        <v>582</v>
      </c>
      <c r="P3665" s="3"/>
      <c r="Q3665" s="3"/>
    </row>
    <row r="3666" spans="1:17" ht="15" hidden="1" x14ac:dyDescent="0.25">
      <c r="A3666" s="15" t="s">
        <v>30</v>
      </c>
      <c r="B3666" s="15" t="s">
        <v>37</v>
      </c>
      <c r="C3666" t="s">
        <v>29</v>
      </c>
      <c r="D3666" s="15" t="s">
        <v>16</v>
      </c>
      <c r="E3666" t="s">
        <v>67</v>
      </c>
      <c r="F3666" s="15" t="s">
        <v>67</v>
      </c>
      <c r="G3666" t="s">
        <v>67</v>
      </c>
      <c r="H3666" s="15" t="s">
        <v>35</v>
      </c>
      <c r="I3666" t="s">
        <v>66</v>
      </c>
      <c r="J3666" s="15" t="s">
        <v>287</v>
      </c>
      <c r="K3666">
        <v>5</v>
      </c>
      <c r="L3666" s="19">
        <f>IF(AND(K3666=7,N3666&lt;M3666),1,IF(N3666&lt;M3666,K3666+1,K3666))</f>
        <v>5</v>
      </c>
      <c r="M3666" s="18">
        <v>11.833333333333334</v>
      </c>
      <c r="N3666" s="17">
        <v>13.75</v>
      </c>
      <c r="O3666" t="s">
        <v>582</v>
      </c>
      <c r="P3666" s="3"/>
      <c r="Q3666" s="3"/>
    </row>
    <row r="3667" spans="1:17" ht="15" hidden="1" x14ac:dyDescent="0.25">
      <c r="A3667" s="15" t="s">
        <v>30</v>
      </c>
      <c r="B3667" s="15" t="s">
        <v>37</v>
      </c>
      <c r="C3667" t="s">
        <v>29</v>
      </c>
      <c r="D3667" s="15" t="s">
        <v>16</v>
      </c>
      <c r="E3667" t="s">
        <v>67</v>
      </c>
      <c r="F3667" s="15" t="s">
        <v>67</v>
      </c>
      <c r="G3667" t="s">
        <v>67</v>
      </c>
      <c r="H3667" s="15" t="s">
        <v>35</v>
      </c>
      <c r="I3667" t="s">
        <v>66</v>
      </c>
      <c r="J3667" s="15" t="s">
        <v>287</v>
      </c>
      <c r="K3667">
        <v>6</v>
      </c>
      <c r="L3667" s="19">
        <f>IF(AND(K3667=7,N3667&lt;M3667),1,IF(N3667&lt;M3667,K3667+1,K3667))</f>
        <v>6</v>
      </c>
      <c r="M3667" s="18">
        <v>11.25</v>
      </c>
      <c r="N3667" s="17">
        <v>13.166666666666666</v>
      </c>
      <c r="O3667" t="s">
        <v>582</v>
      </c>
      <c r="P3667" s="3"/>
      <c r="Q3667" s="3"/>
    </row>
    <row r="3668" spans="1:17" ht="15" hidden="1" x14ac:dyDescent="0.25">
      <c r="A3668" s="15" t="s">
        <v>30</v>
      </c>
      <c r="B3668" s="15" t="s">
        <v>37</v>
      </c>
      <c r="C3668" t="s">
        <v>29</v>
      </c>
      <c r="D3668" s="15" t="s">
        <v>16</v>
      </c>
      <c r="E3668" t="s">
        <v>67</v>
      </c>
      <c r="F3668" s="15" t="s">
        <v>67</v>
      </c>
      <c r="G3668" t="s">
        <v>67</v>
      </c>
      <c r="H3668" s="15" t="s">
        <v>35</v>
      </c>
      <c r="I3668" t="s">
        <v>66</v>
      </c>
      <c r="J3668" s="15" t="s">
        <v>287</v>
      </c>
      <c r="K3668">
        <v>7</v>
      </c>
      <c r="L3668" s="19">
        <f>IF(AND(K3668=7,N3668&lt;M3668),1,IF(N3668&lt;M3668,K3668+1,K3668))</f>
        <v>7</v>
      </c>
      <c r="M3668" s="18">
        <v>11.25</v>
      </c>
      <c r="N3668" s="17">
        <v>13.166666666666666</v>
      </c>
      <c r="O3668" t="s">
        <v>582</v>
      </c>
      <c r="P3668" s="3"/>
      <c r="Q3668" s="3"/>
    </row>
    <row r="3669" spans="1:17" ht="15" hidden="1" x14ac:dyDescent="0.25">
      <c r="A3669" s="15" t="s">
        <v>30</v>
      </c>
      <c r="B3669" s="15" t="s">
        <v>37</v>
      </c>
      <c r="C3669" t="s">
        <v>29</v>
      </c>
      <c r="D3669" s="15" t="s">
        <v>16</v>
      </c>
      <c r="E3669" t="s">
        <v>67</v>
      </c>
      <c r="F3669" s="15" t="s">
        <v>67</v>
      </c>
      <c r="G3669" t="s">
        <v>67</v>
      </c>
      <c r="H3669" s="15" t="s">
        <v>35</v>
      </c>
      <c r="I3669" t="s">
        <v>66</v>
      </c>
      <c r="J3669" s="15" t="s">
        <v>213</v>
      </c>
      <c r="K3669">
        <v>1</v>
      </c>
      <c r="L3669" s="19">
        <f>IF(AND(K3669=7,N3669&lt;M3669),1,IF(N3669&lt;M3669,K3669+1,K3669))</f>
        <v>1</v>
      </c>
      <c r="M3669" s="18">
        <v>14</v>
      </c>
      <c r="N3669" s="17">
        <v>16.166666666666668</v>
      </c>
      <c r="O3669" t="s">
        <v>582</v>
      </c>
      <c r="P3669" s="3"/>
      <c r="Q3669" s="3"/>
    </row>
    <row r="3670" spans="1:17" ht="15" hidden="1" x14ac:dyDescent="0.25">
      <c r="A3670" s="15" t="s">
        <v>30</v>
      </c>
      <c r="B3670" s="15" t="s">
        <v>37</v>
      </c>
      <c r="C3670" t="s">
        <v>29</v>
      </c>
      <c r="D3670" s="15" t="s">
        <v>16</v>
      </c>
      <c r="E3670" t="s">
        <v>67</v>
      </c>
      <c r="F3670" s="15" t="s">
        <v>67</v>
      </c>
      <c r="G3670" t="s">
        <v>67</v>
      </c>
      <c r="H3670" s="15" t="s">
        <v>35</v>
      </c>
      <c r="I3670" t="s">
        <v>66</v>
      </c>
      <c r="J3670" s="15" t="s">
        <v>832</v>
      </c>
      <c r="K3670">
        <v>7</v>
      </c>
      <c r="L3670" s="19">
        <f>IF(AND(K3670=7,N3670&lt;M3670),1,IF(N3670&lt;M3670,K3670+1,K3670))</f>
        <v>7</v>
      </c>
      <c r="M3670" s="18">
        <v>6.833333333333333</v>
      </c>
      <c r="N3670" s="17">
        <v>8.75</v>
      </c>
      <c r="O3670" t="s">
        <v>582</v>
      </c>
      <c r="P3670" s="3"/>
      <c r="Q3670" s="3"/>
    </row>
    <row r="3671" spans="1:17" ht="15" hidden="1" x14ac:dyDescent="0.25">
      <c r="A3671" s="15" t="s">
        <v>30</v>
      </c>
      <c r="B3671" s="15" t="s">
        <v>37</v>
      </c>
      <c r="C3671" t="s">
        <v>29</v>
      </c>
      <c r="D3671" s="15" t="s">
        <v>16</v>
      </c>
      <c r="E3671" t="s">
        <v>67</v>
      </c>
      <c r="F3671" s="15" t="s">
        <v>67</v>
      </c>
      <c r="G3671" t="s">
        <v>67</v>
      </c>
      <c r="H3671" s="15" t="s">
        <v>35</v>
      </c>
      <c r="I3671" t="s">
        <v>66</v>
      </c>
      <c r="J3671" s="15" t="s">
        <v>258</v>
      </c>
      <c r="K3671">
        <v>1</v>
      </c>
      <c r="L3671" s="19">
        <f>IF(AND(K3671=7,N3671&lt;M3671),1,IF(N3671&lt;M3671,K3671+1,K3671))</f>
        <v>1</v>
      </c>
      <c r="M3671" s="18">
        <v>11.75</v>
      </c>
      <c r="N3671" s="17">
        <v>13.666666666666666</v>
      </c>
      <c r="O3671" t="s">
        <v>582</v>
      </c>
      <c r="P3671" s="3"/>
      <c r="Q3671" s="3"/>
    </row>
    <row r="3672" spans="1:17" ht="15" hidden="1" x14ac:dyDescent="0.25">
      <c r="A3672" s="15" t="s">
        <v>30</v>
      </c>
      <c r="B3672" s="15" t="s">
        <v>37</v>
      </c>
      <c r="C3672" t="s">
        <v>29</v>
      </c>
      <c r="D3672" s="15" t="s">
        <v>16</v>
      </c>
      <c r="E3672" t="s">
        <v>67</v>
      </c>
      <c r="F3672" s="15" t="s">
        <v>67</v>
      </c>
      <c r="G3672" t="s">
        <v>67</v>
      </c>
      <c r="H3672" s="15" t="s">
        <v>35</v>
      </c>
      <c r="I3672" t="s">
        <v>66</v>
      </c>
      <c r="J3672" s="15" t="s">
        <v>258</v>
      </c>
      <c r="K3672">
        <v>2</v>
      </c>
      <c r="L3672" s="19">
        <f>IF(AND(K3672=7,N3672&lt;M3672),1,IF(N3672&lt;M3672,K3672+1,K3672))</f>
        <v>2</v>
      </c>
      <c r="M3672" s="18">
        <v>11.666666666666666</v>
      </c>
      <c r="N3672" s="17">
        <v>13.583333333333334</v>
      </c>
      <c r="O3672" t="s">
        <v>582</v>
      </c>
      <c r="P3672" s="3"/>
      <c r="Q3672" s="3"/>
    </row>
    <row r="3673" spans="1:17" ht="15" hidden="1" x14ac:dyDescent="0.25">
      <c r="A3673" s="15" t="s">
        <v>30</v>
      </c>
      <c r="B3673" s="15" t="s">
        <v>37</v>
      </c>
      <c r="C3673" t="s">
        <v>29</v>
      </c>
      <c r="D3673" s="15" t="s">
        <v>16</v>
      </c>
      <c r="E3673" t="s">
        <v>67</v>
      </c>
      <c r="F3673" s="15" t="s">
        <v>67</v>
      </c>
      <c r="G3673" t="s">
        <v>67</v>
      </c>
      <c r="H3673" s="15" t="s">
        <v>35</v>
      </c>
      <c r="I3673" t="s">
        <v>66</v>
      </c>
      <c r="J3673" s="15" t="s">
        <v>258</v>
      </c>
      <c r="K3673">
        <v>3</v>
      </c>
      <c r="L3673" s="19">
        <f>IF(AND(K3673=7,N3673&lt;M3673),1,IF(N3673&lt;M3673,K3673+1,K3673))</f>
        <v>3</v>
      </c>
      <c r="M3673" s="18">
        <v>4</v>
      </c>
      <c r="N3673" s="17">
        <v>5.916666666666667</v>
      </c>
      <c r="O3673" t="s">
        <v>582</v>
      </c>
      <c r="P3673" s="3"/>
      <c r="Q3673" s="3"/>
    </row>
    <row r="3674" spans="1:17" ht="15" hidden="1" x14ac:dyDescent="0.25">
      <c r="A3674" s="15" t="s">
        <v>30</v>
      </c>
      <c r="B3674" s="15" t="s">
        <v>37</v>
      </c>
      <c r="C3674" t="s">
        <v>29</v>
      </c>
      <c r="D3674" s="15" t="s">
        <v>16</v>
      </c>
      <c r="E3674" t="s">
        <v>67</v>
      </c>
      <c r="F3674" s="15" t="s">
        <v>67</v>
      </c>
      <c r="G3674" t="s">
        <v>67</v>
      </c>
      <c r="H3674" s="15" t="s">
        <v>35</v>
      </c>
      <c r="I3674" t="s">
        <v>66</v>
      </c>
      <c r="J3674" s="15" t="s">
        <v>258</v>
      </c>
      <c r="K3674">
        <v>5</v>
      </c>
      <c r="L3674" s="19">
        <f>IF(AND(K3674=7,N3674&lt;M3674),1,IF(N3674&lt;M3674,K3674+1,K3674))</f>
        <v>5</v>
      </c>
      <c r="M3674" s="18">
        <v>3.9166666666666665</v>
      </c>
      <c r="N3674" s="17">
        <v>5.833333333333333</v>
      </c>
      <c r="O3674" t="s">
        <v>582</v>
      </c>
      <c r="P3674" s="3"/>
      <c r="Q3674" s="3"/>
    </row>
    <row r="3675" spans="1:17" ht="15" hidden="1" x14ac:dyDescent="0.25">
      <c r="A3675" s="15" t="s">
        <v>30</v>
      </c>
      <c r="B3675" s="15" t="s">
        <v>37</v>
      </c>
      <c r="C3675" t="s">
        <v>29</v>
      </c>
      <c r="D3675" s="15" t="s">
        <v>16</v>
      </c>
      <c r="E3675" t="s">
        <v>67</v>
      </c>
      <c r="F3675" s="15" t="s">
        <v>67</v>
      </c>
      <c r="G3675" t="s">
        <v>67</v>
      </c>
      <c r="H3675" s="15" t="s">
        <v>35</v>
      </c>
      <c r="I3675" t="s">
        <v>66</v>
      </c>
      <c r="J3675" s="15" t="s">
        <v>258</v>
      </c>
      <c r="K3675">
        <v>7</v>
      </c>
      <c r="L3675" s="19">
        <f>IF(AND(K3675=7,N3675&lt;M3675),1,IF(N3675&lt;M3675,K3675+1,K3675))</f>
        <v>7</v>
      </c>
      <c r="M3675" s="18">
        <v>2.5</v>
      </c>
      <c r="N3675" s="17">
        <v>4.416666666666667</v>
      </c>
      <c r="O3675" t="s">
        <v>582</v>
      </c>
      <c r="P3675" s="3"/>
      <c r="Q3675" s="3"/>
    </row>
    <row r="3676" spans="1:17" ht="15" hidden="1" x14ac:dyDescent="0.25">
      <c r="A3676" s="15" t="s">
        <v>30</v>
      </c>
      <c r="B3676" s="15" t="s">
        <v>37</v>
      </c>
      <c r="C3676" t="s">
        <v>29</v>
      </c>
      <c r="D3676" s="15" t="s">
        <v>16</v>
      </c>
      <c r="E3676" t="s">
        <v>67</v>
      </c>
      <c r="F3676" s="15" t="s">
        <v>67</v>
      </c>
      <c r="G3676" t="s">
        <v>67</v>
      </c>
      <c r="H3676" s="15" t="s">
        <v>35</v>
      </c>
      <c r="I3676" t="s">
        <v>66</v>
      </c>
      <c r="J3676" s="15" t="s">
        <v>744</v>
      </c>
      <c r="K3676">
        <v>3</v>
      </c>
      <c r="L3676" s="19">
        <f>IF(AND(K3676=7,N3676&lt;M3676),1,IF(N3676&lt;M3676,K3676+1,K3676))</f>
        <v>3</v>
      </c>
      <c r="M3676" s="18">
        <v>6.25</v>
      </c>
      <c r="N3676" s="17">
        <v>8.1666666666666661</v>
      </c>
      <c r="O3676" t="s">
        <v>582</v>
      </c>
      <c r="P3676" s="3"/>
      <c r="Q3676" s="3"/>
    </row>
    <row r="3677" spans="1:17" ht="15" hidden="1" x14ac:dyDescent="0.25">
      <c r="A3677" s="15" t="s">
        <v>30</v>
      </c>
      <c r="B3677" s="15" t="s">
        <v>37</v>
      </c>
      <c r="C3677" t="s">
        <v>29</v>
      </c>
      <c r="D3677" s="15" t="s">
        <v>16</v>
      </c>
      <c r="E3677" t="s">
        <v>67</v>
      </c>
      <c r="F3677" s="15" t="s">
        <v>67</v>
      </c>
      <c r="G3677" t="s">
        <v>67</v>
      </c>
      <c r="H3677" s="15" t="s">
        <v>35</v>
      </c>
      <c r="I3677" t="s">
        <v>66</v>
      </c>
      <c r="J3677" s="15" t="s">
        <v>744</v>
      </c>
      <c r="K3677">
        <v>4</v>
      </c>
      <c r="L3677" s="19">
        <f>IF(AND(K3677=7,N3677&lt;M3677),1,IF(N3677&lt;M3677,K3677+1,K3677))</f>
        <v>4</v>
      </c>
      <c r="M3677" s="18">
        <v>11.833333333333334</v>
      </c>
      <c r="N3677" s="17">
        <v>13.75</v>
      </c>
      <c r="O3677" t="s">
        <v>582</v>
      </c>
      <c r="P3677" s="3"/>
      <c r="Q3677" s="3"/>
    </row>
    <row r="3678" spans="1:17" ht="15" hidden="1" x14ac:dyDescent="0.25">
      <c r="A3678" s="15" t="s">
        <v>30</v>
      </c>
      <c r="B3678" s="15" t="s">
        <v>37</v>
      </c>
      <c r="C3678" t="s">
        <v>29</v>
      </c>
      <c r="D3678" s="15" t="s">
        <v>16</v>
      </c>
      <c r="E3678" t="s">
        <v>67</v>
      </c>
      <c r="F3678" s="15" t="s">
        <v>67</v>
      </c>
      <c r="G3678" t="s">
        <v>67</v>
      </c>
      <c r="H3678" s="15" t="s">
        <v>35</v>
      </c>
      <c r="I3678" t="s">
        <v>66</v>
      </c>
      <c r="J3678" s="15" t="s">
        <v>507</v>
      </c>
      <c r="K3678">
        <v>1</v>
      </c>
      <c r="L3678" s="19">
        <f>IF(AND(K3678=7,N3678&lt;M3678),1,IF(N3678&lt;M3678,K3678+1,K3678))</f>
        <v>1</v>
      </c>
      <c r="M3678" s="18">
        <v>6.75</v>
      </c>
      <c r="N3678" s="17">
        <v>8.6666666666666661</v>
      </c>
      <c r="O3678" t="s">
        <v>582</v>
      </c>
      <c r="P3678" s="3"/>
      <c r="Q3678" s="3"/>
    </row>
    <row r="3679" spans="1:17" ht="15" hidden="1" x14ac:dyDescent="0.25">
      <c r="A3679" s="15" t="s">
        <v>30</v>
      </c>
      <c r="B3679" s="15" t="s">
        <v>37</v>
      </c>
      <c r="C3679" t="s">
        <v>29</v>
      </c>
      <c r="D3679" s="15" t="s">
        <v>16</v>
      </c>
      <c r="E3679" t="s">
        <v>67</v>
      </c>
      <c r="F3679" s="15" t="s">
        <v>67</v>
      </c>
      <c r="G3679" t="s">
        <v>67</v>
      </c>
      <c r="H3679" s="15" t="s">
        <v>35</v>
      </c>
      <c r="I3679" t="s">
        <v>66</v>
      </c>
      <c r="J3679" s="15" t="s">
        <v>507</v>
      </c>
      <c r="K3679">
        <v>2</v>
      </c>
      <c r="L3679" s="19">
        <f>IF(AND(K3679=7,N3679&lt;M3679),1,IF(N3679&lt;M3679,K3679+1,K3679))</f>
        <v>2</v>
      </c>
      <c r="M3679" s="18">
        <v>4.75</v>
      </c>
      <c r="N3679" s="17">
        <v>6.666666666666667</v>
      </c>
      <c r="O3679" t="s">
        <v>582</v>
      </c>
      <c r="P3679" s="3"/>
      <c r="Q3679" s="3"/>
    </row>
    <row r="3680" spans="1:17" ht="15" hidden="1" x14ac:dyDescent="0.25">
      <c r="A3680" s="15" t="s">
        <v>30</v>
      </c>
      <c r="B3680" s="15" t="s">
        <v>37</v>
      </c>
      <c r="C3680" t="s">
        <v>29</v>
      </c>
      <c r="D3680" s="15" t="s">
        <v>16</v>
      </c>
      <c r="E3680" t="s">
        <v>67</v>
      </c>
      <c r="F3680" s="15" t="s">
        <v>67</v>
      </c>
      <c r="G3680" t="s">
        <v>67</v>
      </c>
      <c r="H3680" s="15" t="s">
        <v>35</v>
      </c>
      <c r="I3680" t="s">
        <v>66</v>
      </c>
      <c r="J3680" s="15" t="s">
        <v>507</v>
      </c>
      <c r="K3680">
        <v>3</v>
      </c>
      <c r="L3680" s="19">
        <f>IF(AND(K3680=7,N3680&lt;M3680),1,IF(N3680&lt;M3680,K3680+1,K3680))</f>
        <v>3</v>
      </c>
      <c r="M3680" s="18">
        <v>6.916666666666667</v>
      </c>
      <c r="N3680" s="17">
        <v>8.8333333333333339</v>
      </c>
      <c r="O3680" t="s">
        <v>582</v>
      </c>
      <c r="P3680" s="3"/>
      <c r="Q3680" s="3"/>
    </row>
    <row r="3681" spans="1:17" ht="15" hidden="1" x14ac:dyDescent="0.25">
      <c r="A3681" s="15" t="s">
        <v>30</v>
      </c>
      <c r="B3681" s="15" t="s">
        <v>37</v>
      </c>
      <c r="C3681" t="s">
        <v>29</v>
      </c>
      <c r="D3681" s="15" t="s">
        <v>16</v>
      </c>
      <c r="E3681" t="s">
        <v>67</v>
      </c>
      <c r="F3681" s="15" t="s">
        <v>67</v>
      </c>
      <c r="G3681" t="s">
        <v>67</v>
      </c>
      <c r="H3681" s="15" t="s">
        <v>35</v>
      </c>
      <c r="I3681" t="s">
        <v>66</v>
      </c>
      <c r="J3681" s="15" t="s">
        <v>507</v>
      </c>
      <c r="K3681">
        <v>4</v>
      </c>
      <c r="L3681" s="19">
        <f>IF(AND(K3681=7,N3681&lt;M3681),1,IF(N3681&lt;M3681,K3681+1,K3681))</f>
        <v>4</v>
      </c>
      <c r="M3681" s="18">
        <v>5.916666666666667</v>
      </c>
      <c r="N3681" s="17">
        <v>7.833333333333333</v>
      </c>
      <c r="O3681" t="s">
        <v>582</v>
      </c>
      <c r="P3681" s="3"/>
      <c r="Q3681" s="3"/>
    </row>
    <row r="3682" spans="1:17" ht="15" hidden="1" x14ac:dyDescent="0.25">
      <c r="A3682" s="15" t="s">
        <v>30</v>
      </c>
      <c r="B3682" s="15" t="s">
        <v>37</v>
      </c>
      <c r="C3682" t="s">
        <v>29</v>
      </c>
      <c r="D3682" s="15" t="s">
        <v>16</v>
      </c>
      <c r="E3682" t="s">
        <v>67</v>
      </c>
      <c r="F3682" s="15" t="s">
        <v>67</v>
      </c>
      <c r="G3682" t="s">
        <v>67</v>
      </c>
      <c r="H3682" s="15" t="s">
        <v>35</v>
      </c>
      <c r="I3682" t="s">
        <v>66</v>
      </c>
      <c r="J3682" s="15" t="s">
        <v>507</v>
      </c>
      <c r="K3682">
        <v>5</v>
      </c>
      <c r="L3682" s="19">
        <f>IF(AND(K3682=7,N3682&lt;M3682),1,IF(N3682&lt;M3682,K3682+1,K3682))</f>
        <v>5</v>
      </c>
      <c r="M3682" s="18">
        <v>6.916666666666667</v>
      </c>
      <c r="N3682" s="17">
        <v>8.8333333333333339</v>
      </c>
      <c r="O3682" t="s">
        <v>582</v>
      </c>
      <c r="P3682" s="3"/>
      <c r="Q3682" s="3"/>
    </row>
    <row r="3683" spans="1:17" ht="15" hidden="1" x14ac:dyDescent="0.25">
      <c r="A3683" s="15" t="s">
        <v>30</v>
      </c>
      <c r="B3683" s="15" t="s">
        <v>37</v>
      </c>
      <c r="C3683" t="s">
        <v>29</v>
      </c>
      <c r="D3683" s="15" t="s">
        <v>16</v>
      </c>
      <c r="E3683" t="s">
        <v>67</v>
      </c>
      <c r="F3683" s="15" t="s">
        <v>67</v>
      </c>
      <c r="G3683" t="s">
        <v>67</v>
      </c>
      <c r="H3683" s="15" t="s">
        <v>35</v>
      </c>
      <c r="I3683" t="s">
        <v>66</v>
      </c>
      <c r="J3683" s="15" t="s">
        <v>507</v>
      </c>
      <c r="K3683">
        <v>6</v>
      </c>
      <c r="L3683" s="19">
        <f>IF(AND(K3683=7,N3683&lt;M3683),1,IF(N3683&lt;M3683,K3683+1,K3683))</f>
        <v>6</v>
      </c>
      <c r="M3683" s="18">
        <v>4.75</v>
      </c>
      <c r="N3683" s="17">
        <v>6.666666666666667</v>
      </c>
      <c r="O3683" t="s">
        <v>582</v>
      </c>
      <c r="P3683" s="3"/>
      <c r="Q3683" s="3"/>
    </row>
    <row r="3684" spans="1:17" ht="15" hidden="1" x14ac:dyDescent="0.25">
      <c r="A3684" s="15" t="s">
        <v>30</v>
      </c>
      <c r="B3684" s="15" t="s">
        <v>37</v>
      </c>
      <c r="C3684" t="s">
        <v>29</v>
      </c>
      <c r="D3684" s="15" t="s">
        <v>16</v>
      </c>
      <c r="E3684" t="s">
        <v>67</v>
      </c>
      <c r="F3684" s="15" t="s">
        <v>67</v>
      </c>
      <c r="G3684" t="s">
        <v>67</v>
      </c>
      <c r="H3684" s="15" t="s">
        <v>35</v>
      </c>
      <c r="I3684" t="s">
        <v>66</v>
      </c>
      <c r="J3684" s="15" t="s">
        <v>730</v>
      </c>
      <c r="K3684">
        <v>3</v>
      </c>
      <c r="L3684" s="19">
        <f>IF(AND(K3684=7,N3684&lt;M3684),1,IF(N3684&lt;M3684,K3684+1,K3684))</f>
        <v>3</v>
      </c>
      <c r="M3684" s="18">
        <v>1.5833333333333335</v>
      </c>
      <c r="N3684" s="17">
        <v>3.5</v>
      </c>
      <c r="O3684" t="s">
        <v>582</v>
      </c>
      <c r="P3684" s="3"/>
      <c r="Q3684" s="3"/>
    </row>
    <row r="3685" spans="1:17" ht="15" hidden="1" x14ac:dyDescent="0.25">
      <c r="A3685" s="15" t="s">
        <v>30</v>
      </c>
      <c r="B3685" s="15" t="s">
        <v>37</v>
      </c>
      <c r="C3685" t="s">
        <v>29</v>
      </c>
      <c r="D3685" s="15" t="s">
        <v>16</v>
      </c>
      <c r="E3685" t="s">
        <v>67</v>
      </c>
      <c r="F3685" s="15" t="s">
        <v>67</v>
      </c>
      <c r="G3685" t="s">
        <v>67</v>
      </c>
      <c r="H3685" s="15" t="s">
        <v>35</v>
      </c>
      <c r="I3685" t="s">
        <v>66</v>
      </c>
      <c r="J3685" s="15" t="s">
        <v>730</v>
      </c>
      <c r="K3685">
        <v>6</v>
      </c>
      <c r="L3685" s="19">
        <f>IF(AND(K3685=7,N3685&lt;M3685),1,IF(N3685&lt;M3685,K3685+1,K3685))</f>
        <v>6</v>
      </c>
      <c r="M3685" s="18">
        <v>5.833333333333333</v>
      </c>
      <c r="N3685" s="17">
        <v>7.75</v>
      </c>
      <c r="O3685" t="s">
        <v>582</v>
      </c>
      <c r="P3685" s="3"/>
      <c r="Q3685" s="3"/>
    </row>
    <row r="3686" spans="1:17" ht="15" hidden="1" x14ac:dyDescent="0.25">
      <c r="A3686" s="15" t="s">
        <v>30</v>
      </c>
      <c r="B3686" s="15" t="s">
        <v>37</v>
      </c>
      <c r="C3686" t="s">
        <v>29</v>
      </c>
      <c r="D3686" s="15" t="s">
        <v>16</v>
      </c>
      <c r="E3686" t="s">
        <v>67</v>
      </c>
      <c r="F3686" s="15" t="s">
        <v>67</v>
      </c>
      <c r="G3686" t="s">
        <v>67</v>
      </c>
      <c r="H3686" s="15" t="s">
        <v>35</v>
      </c>
      <c r="I3686" t="s">
        <v>66</v>
      </c>
      <c r="J3686" s="15" t="s">
        <v>68</v>
      </c>
      <c r="K3686">
        <v>1</v>
      </c>
      <c r="L3686" s="19">
        <f>IF(AND(K3686=7,N3686&lt;M3686),1,IF(N3686&lt;M3686,K3686+1,K3686))</f>
        <v>1</v>
      </c>
      <c r="M3686" s="18">
        <v>2.25</v>
      </c>
      <c r="N3686" s="17">
        <v>4</v>
      </c>
      <c r="O3686" t="s">
        <v>582</v>
      </c>
      <c r="P3686" s="3"/>
      <c r="Q3686" s="3"/>
    </row>
    <row r="3687" spans="1:17" ht="15" hidden="1" x14ac:dyDescent="0.25">
      <c r="A3687" s="15" t="s">
        <v>30</v>
      </c>
      <c r="B3687" s="15" t="s">
        <v>37</v>
      </c>
      <c r="C3687" t="s">
        <v>29</v>
      </c>
      <c r="D3687" s="15" t="s">
        <v>16</v>
      </c>
      <c r="E3687" t="s">
        <v>67</v>
      </c>
      <c r="F3687" s="15" t="s">
        <v>67</v>
      </c>
      <c r="G3687" t="s">
        <v>67</v>
      </c>
      <c r="H3687" s="15" t="s">
        <v>35</v>
      </c>
      <c r="I3687" t="s">
        <v>66</v>
      </c>
      <c r="J3687" s="15" t="s">
        <v>68</v>
      </c>
      <c r="K3687">
        <v>2</v>
      </c>
      <c r="L3687" s="19">
        <f>IF(AND(K3687=7,N3687&lt;M3687),1,IF(N3687&lt;M3687,K3687+1,K3687))</f>
        <v>2</v>
      </c>
      <c r="M3687" s="18">
        <v>6.25</v>
      </c>
      <c r="N3687" s="17">
        <v>8.1666666666666661</v>
      </c>
      <c r="O3687" t="s">
        <v>582</v>
      </c>
      <c r="P3687" s="3"/>
      <c r="Q3687" s="3"/>
    </row>
    <row r="3688" spans="1:17" ht="15" hidden="1" x14ac:dyDescent="0.25">
      <c r="A3688" s="15" t="s">
        <v>30</v>
      </c>
      <c r="B3688" s="15" t="s">
        <v>37</v>
      </c>
      <c r="C3688" t="s">
        <v>29</v>
      </c>
      <c r="D3688" s="15" t="s">
        <v>16</v>
      </c>
      <c r="E3688" t="s">
        <v>67</v>
      </c>
      <c r="F3688" s="15" t="s">
        <v>67</v>
      </c>
      <c r="G3688" t="s">
        <v>67</v>
      </c>
      <c r="H3688" s="15" t="s">
        <v>35</v>
      </c>
      <c r="I3688" t="s">
        <v>66</v>
      </c>
      <c r="J3688" s="15" t="s">
        <v>68</v>
      </c>
      <c r="K3688">
        <v>4</v>
      </c>
      <c r="L3688" s="19">
        <f>IF(AND(K3688=7,N3688&lt;M3688),1,IF(N3688&lt;M3688,K3688+1,K3688))</f>
        <v>4</v>
      </c>
      <c r="M3688" s="18">
        <v>0.33333333333333331</v>
      </c>
      <c r="N3688" s="17">
        <v>2.0833333333333335</v>
      </c>
      <c r="O3688" t="s">
        <v>582</v>
      </c>
      <c r="P3688" s="3"/>
      <c r="Q3688" s="3"/>
    </row>
    <row r="3689" spans="1:17" ht="15" hidden="1" x14ac:dyDescent="0.25">
      <c r="A3689" s="15" t="s">
        <v>30</v>
      </c>
      <c r="B3689" s="15" t="s">
        <v>37</v>
      </c>
      <c r="C3689" t="s">
        <v>29</v>
      </c>
      <c r="D3689" s="15" t="s">
        <v>16</v>
      </c>
      <c r="E3689" t="s">
        <v>67</v>
      </c>
      <c r="F3689" s="15" t="s">
        <v>67</v>
      </c>
      <c r="G3689" t="s">
        <v>67</v>
      </c>
      <c r="H3689" s="15" t="s">
        <v>35</v>
      </c>
      <c r="I3689" t="s">
        <v>66</v>
      </c>
      <c r="J3689" s="15" t="s">
        <v>68</v>
      </c>
      <c r="K3689">
        <v>6</v>
      </c>
      <c r="L3689" s="19">
        <f>IF(AND(K3689=7,N3689&lt;M3689),1,IF(N3689&lt;M3689,K3689+1,K3689))</f>
        <v>6</v>
      </c>
      <c r="M3689" s="18">
        <v>8</v>
      </c>
      <c r="N3689" s="17">
        <v>9.9166666666666661</v>
      </c>
      <c r="O3689" t="s">
        <v>582</v>
      </c>
      <c r="P3689" s="3"/>
      <c r="Q3689" s="3"/>
    </row>
    <row r="3690" spans="1:17" ht="15" hidden="1" x14ac:dyDescent="0.25">
      <c r="A3690" s="15" t="s">
        <v>30</v>
      </c>
      <c r="B3690" s="15" t="s">
        <v>37</v>
      </c>
      <c r="C3690" t="s">
        <v>29</v>
      </c>
      <c r="D3690" s="15" t="s">
        <v>16</v>
      </c>
      <c r="E3690" t="s">
        <v>67</v>
      </c>
      <c r="F3690" s="15" t="s">
        <v>67</v>
      </c>
      <c r="G3690" t="s">
        <v>67</v>
      </c>
      <c r="H3690" s="15" t="s">
        <v>35</v>
      </c>
      <c r="I3690" t="s">
        <v>66</v>
      </c>
      <c r="J3690" s="15" t="s">
        <v>68</v>
      </c>
      <c r="K3690">
        <v>7</v>
      </c>
      <c r="L3690" s="19">
        <f>IF(AND(K3690=7,N3690&lt;M3690),1,IF(N3690&lt;M3690,K3690+1,K3690))</f>
        <v>7</v>
      </c>
      <c r="M3690" s="18">
        <v>7.25</v>
      </c>
      <c r="N3690" s="17">
        <v>9.1666666666666661</v>
      </c>
      <c r="O3690" t="s">
        <v>582</v>
      </c>
      <c r="P3690" s="3"/>
      <c r="Q3690" s="3"/>
    </row>
    <row r="3691" spans="1:17" ht="15" hidden="1" x14ac:dyDescent="0.25">
      <c r="A3691" s="15" t="s">
        <v>30</v>
      </c>
      <c r="B3691" s="15" t="s">
        <v>37</v>
      </c>
      <c r="C3691" t="s">
        <v>29</v>
      </c>
      <c r="D3691" s="15" t="s">
        <v>16</v>
      </c>
      <c r="E3691" t="s">
        <v>148</v>
      </c>
      <c r="F3691" s="15" t="s">
        <v>148</v>
      </c>
      <c r="G3691" t="s">
        <v>147</v>
      </c>
      <c r="H3691" s="15" t="s">
        <v>19</v>
      </c>
      <c r="I3691" t="s">
        <v>35</v>
      </c>
      <c r="J3691" s="15" t="s">
        <v>146</v>
      </c>
      <c r="K3691">
        <v>1</v>
      </c>
      <c r="L3691" s="19">
        <f>IF(AND(K3691=7,N3691&lt;M3691),1,IF(N3691&lt;M3691,K3691+1,K3691))</f>
        <v>1</v>
      </c>
      <c r="M3691" s="18">
        <v>8.4166666666666661</v>
      </c>
      <c r="N3691" s="17">
        <v>10.25</v>
      </c>
      <c r="O3691" t="s">
        <v>582</v>
      </c>
      <c r="P3691" s="3"/>
      <c r="Q3691" s="3"/>
    </row>
    <row r="3692" spans="1:17" ht="15" hidden="1" x14ac:dyDescent="0.25">
      <c r="A3692" s="15" t="s">
        <v>30</v>
      </c>
      <c r="B3692" s="15" t="s">
        <v>37</v>
      </c>
      <c r="C3692" t="s">
        <v>29</v>
      </c>
      <c r="D3692" s="15" t="s">
        <v>16</v>
      </c>
      <c r="E3692" t="s">
        <v>148</v>
      </c>
      <c r="F3692" s="15" t="s">
        <v>148</v>
      </c>
      <c r="G3692" t="s">
        <v>147</v>
      </c>
      <c r="H3692" s="15" t="s">
        <v>19</v>
      </c>
      <c r="I3692" t="s">
        <v>35</v>
      </c>
      <c r="J3692" s="15" t="s">
        <v>146</v>
      </c>
      <c r="K3692">
        <v>2</v>
      </c>
      <c r="L3692" s="19">
        <f>IF(AND(K3692=7,N3692&lt;M3692),1,IF(N3692&lt;M3692,K3692+1,K3692))</f>
        <v>2</v>
      </c>
      <c r="M3692" s="18">
        <v>8.9166666666666661</v>
      </c>
      <c r="N3692" s="17">
        <v>10.75</v>
      </c>
      <c r="O3692" t="s">
        <v>582</v>
      </c>
      <c r="P3692" s="3"/>
      <c r="Q3692" s="3"/>
    </row>
    <row r="3693" spans="1:17" ht="15" hidden="1" x14ac:dyDescent="0.25">
      <c r="A3693" s="15" t="s">
        <v>30</v>
      </c>
      <c r="B3693" s="15" t="s">
        <v>37</v>
      </c>
      <c r="C3693" t="s">
        <v>29</v>
      </c>
      <c r="D3693" s="15" t="s">
        <v>16</v>
      </c>
      <c r="E3693" t="s">
        <v>148</v>
      </c>
      <c r="F3693" s="15" t="s">
        <v>148</v>
      </c>
      <c r="G3693" t="s">
        <v>147</v>
      </c>
      <c r="H3693" s="15" t="s">
        <v>19</v>
      </c>
      <c r="I3693" t="s">
        <v>35</v>
      </c>
      <c r="J3693" s="15" t="s">
        <v>146</v>
      </c>
      <c r="K3693">
        <v>3</v>
      </c>
      <c r="L3693" s="19">
        <f>IF(AND(K3693=7,N3693&lt;M3693),1,IF(N3693&lt;M3693,K3693+1,K3693))</f>
        <v>3</v>
      </c>
      <c r="M3693" s="18">
        <v>9.25</v>
      </c>
      <c r="N3693" s="17">
        <v>11.083333333333334</v>
      </c>
      <c r="O3693" t="s">
        <v>582</v>
      </c>
      <c r="P3693" s="3"/>
      <c r="Q3693" s="3"/>
    </row>
    <row r="3694" spans="1:17" ht="15" hidden="1" x14ac:dyDescent="0.25">
      <c r="A3694" s="15" t="s">
        <v>30</v>
      </c>
      <c r="B3694" s="15" t="s">
        <v>37</v>
      </c>
      <c r="C3694" t="s">
        <v>29</v>
      </c>
      <c r="D3694" s="15" t="s">
        <v>16</v>
      </c>
      <c r="E3694" t="s">
        <v>148</v>
      </c>
      <c r="F3694" s="15" t="s">
        <v>148</v>
      </c>
      <c r="G3694" t="s">
        <v>147</v>
      </c>
      <c r="H3694" s="15" t="s">
        <v>19</v>
      </c>
      <c r="I3694" t="s">
        <v>35</v>
      </c>
      <c r="J3694" s="15" t="s">
        <v>146</v>
      </c>
      <c r="K3694">
        <v>4</v>
      </c>
      <c r="L3694" s="19">
        <f>IF(AND(K3694=7,N3694&lt;M3694),1,IF(N3694&lt;M3694,K3694+1,K3694))</f>
        <v>4</v>
      </c>
      <c r="M3694" s="18">
        <v>9.6666666666666661</v>
      </c>
      <c r="N3694" s="17">
        <v>11.5</v>
      </c>
      <c r="O3694" t="s">
        <v>582</v>
      </c>
      <c r="P3694" s="3"/>
      <c r="Q3694" s="3"/>
    </row>
    <row r="3695" spans="1:17" ht="15" hidden="1" x14ac:dyDescent="0.25">
      <c r="A3695" s="15" t="s">
        <v>30</v>
      </c>
      <c r="B3695" s="15" t="s">
        <v>37</v>
      </c>
      <c r="C3695" t="s">
        <v>29</v>
      </c>
      <c r="D3695" s="15" t="s">
        <v>16</v>
      </c>
      <c r="E3695" t="s">
        <v>148</v>
      </c>
      <c r="F3695" s="15" t="s">
        <v>148</v>
      </c>
      <c r="G3695" t="s">
        <v>147</v>
      </c>
      <c r="H3695" s="15" t="s">
        <v>19</v>
      </c>
      <c r="I3695" t="s">
        <v>35</v>
      </c>
      <c r="J3695" s="15" t="s">
        <v>146</v>
      </c>
      <c r="K3695">
        <v>5</v>
      </c>
      <c r="L3695" s="19">
        <f>IF(AND(K3695=7,N3695&lt;M3695),1,IF(N3695&lt;M3695,K3695+1,K3695))</f>
        <v>5</v>
      </c>
      <c r="M3695" s="18">
        <v>8.5833333333333339</v>
      </c>
      <c r="N3695" s="17">
        <v>10.416666666666666</v>
      </c>
      <c r="O3695" t="s">
        <v>582</v>
      </c>
      <c r="P3695" s="3"/>
      <c r="Q3695" s="3"/>
    </row>
    <row r="3696" spans="1:17" ht="15" hidden="1" x14ac:dyDescent="0.25">
      <c r="A3696" s="15" t="s">
        <v>30</v>
      </c>
      <c r="B3696" s="15" t="s">
        <v>37</v>
      </c>
      <c r="C3696" t="s">
        <v>29</v>
      </c>
      <c r="D3696" s="15" t="s">
        <v>16</v>
      </c>
      <c r="E3696" t="s">
        <v>148</v>
      </c>
      <c r="F3696" s="15" t="s">
        <v>148</v>
      </c>
      <c r="G3696" t="s">
        <v>147</v>
      </c>
      <c r="H3696" s="15" t="s">
        <v>19</v>
      </c>
      <c r="I3696" t="s">
        <v>35</v>
      </c>
      <c r="J3696" s="15" t="s">
        <v>146</v>
      </c>
      <c r="K3696">
        <v>6</v>
      </c>
      <c r="L3696" s="19">
        <f>IF(AND(K3696=7,N3696&lt;M3696),1,IF(N3696&lt;M3696,K3696+1,K3696))</f>
        <v>6</v>
      </c>
      <c r="M3696" s="18">
        <v>9.1666666666666661</v>
      </c>
      <c r="N3696" s="17">
        <v>11</v>
      </c>
      <c r="O3696" t="s">
        <v>582</v>
      </c>
      <c r="P3696" s="3"/>
      <c r="Q3696" s="3"/>
    </row>
    <row r="3697" spans="1:17" ht="15" hidden="1" x14ac:dyDescent="0.25">
      <c r="A3697" s="15" t="s">
        <v>30</v>
      </c>
      <c r="B3697" s="15" t="s">
        <v>37</v>
      </c>
      <c r="C3697" t="s">
        <v>29</v>
      </c>
      <c r="D3697" s="15" t="s">
        <v>16</v>
      </c>
      <c r="E3697" t="s">
        <v>148</v>
      </c>
      <c r="F3697" s="15" t="s">
        <v>148</v>
      </c>
      <c r="G3697" t="s">
        <v>147</v>
      </c>
      <c r="H3697" s="15" t="s">
        <v>19</v>
      </c>
      <c r="I3697" t="s">
        <v>35</v>
      </c>
      <c r="J3697" s="15" t="s">
        <v>146</v>
      </c>
      <c r="K3697">
        <v>7</v>
      </c>
      <c r="L3697" s="19">
        <f>IF(AND(K3697=7,N3697&lt;M3697),1,IF(N3697&lt;M3697,K3697+1,K3697))</f>
        <v>7</v>
      </c>
      <c r="M3697" s="18">
        <v>8.6666666666666661</v>
      </c>
      <c r="N3697" s="17">
        <v>10.5</v>
      </c>
      <c r="O3697" t="s">
        <v>582</v>
      </c>
      <c r="P3697" s="3"/>
      <c r="Q3697" s="3"/>
    </row>
    <row r="3698" spans="1:17" ht="15" hidden="1" x14ac:dyDescent="0.25">
      <c r="A3698" s="15" t="s">
        <v>30</v>
      </c>
      <c r="B3698" s="15" t="s">
        <v>37</v>
      </c>
      <c r="C3698" t="s">
        <v>29</v>
      </c>
      <c r="D3698" s="15" t="s">
        <v>16</v>
      </c>
      <c r="E3698" t="s">
        <v>148</v>
      </c>
      <c r="F3698" s="15" t="s">
        <v>148</v>
      </c>
      <c r="G3698" t="s">
        <v>147</v>
      </c>
      <c r="H3698" s="15" t="s">
        <v>19</v>
      </c>
      <c r="I3698" t="s">
        <v>35</v>
      </c>
      <c r="J3698" s="15" t="s">
        <v>520</v>
      </c>
      <c r="K3698">
        <v>1</v>
      </c>
      <c r="L3698" s="19">
        <f>IF(AND(K3698=7,N3698&lt;M3698),1,IF(N3698&lt;M3698,K3698+1,K3698))</f>
        <v>1</v>
      </c>
      <c r="M3698" s="18">
        <v>3.5</v>
      </c>
      <c r="N3698" s="17">
        <v>5.333333333333333</v>
      </c>
      <c r="O3698" t="s">
        <v>582</v>
      </c>
      <c r="P3698" s="3"/>
      <c r="Q3698" s="3"/>
    </row>
    <row r="3699" spans="1:17" ht="15" hidden="1" x14ac:dyDescent="0.25">
      <c r="A3699" s="15" t="s">
        <v>30</v>
      </c>
      <c r="B3699" s="15" t="s">
        <v>37</v>
      </c>
      <c r="C3699" t="s">
        <v>29</v>
      </c>
      <c r="D3699" s="15" t="s">
        <v>16</v>
      </c>
      <c r="E3699" t="s">
        <v>148</v>
      </c>
      <c r="F3699" s="15" t="s">
        <v>148</v>
      </c>
      <c r="G3699" t="s">
        <v>147</v>
      </c>
      <c r="H3699" s="15" t="s">
        <v>19</v>
      </c>
      <c r="I3699" t="s">
        <v>35</v>
      </c>
      <c r="J3699" s="15" t="s">
        <v>520</v>
      </c>
      <c r="K3699">
        <v>3</v>
      </c>
      <c r="L3699" s="19">
        <f>IF(AND(K3699=7,N3699&lt;M3699),1,IF(N3699&lt;M3699,K3699+1,K3699))</f>
        <v>3</v>
      </c>
      <c r="M3699" s="18">
        <v>3.5833333333333335</v>
      </c>
      <c r="N3699" s="17">
        <v>5.416666666666667</v>
      </c>
      <c r="O3699" t="s">
        <v>582</v>
      </c>
      <c r="P3699" s="3"/>
      <c r="Q3699" s="3"/>
    </row>
    <row r="3700" spans="1:17" ht="15" hidden="1" x14ac:dyDescent="0.25">
      <c r="A3700" s="15" t="s">
        <v>30</v>
      </c>
      <c r="B3700" s="15" t="s">
        <v>37</v>
      </c>
      <c r="C3700" t="s">
        <v>29</v>
      </c>
      <c r="D3700" s="15" t="s">
        <v>16</v>
      </c>
      <c r="E3700" t="s">
        <v>148</v>
      </c>
      <c r="F3700" s="15" t="s">
        <v>148</v>
      </c>
      <c r="G3700" t="s">
        <v>147</v>
      </c>
      <c r="H3700" s="15" t="s">
        <v>19</v>
      </c>
      <c r="I3700" t="s">
        <v>35</v>
      </c>
      <c r="J3700" s="15" t="s">
        <v>520</v>
      </c>
      <c r="K3700">
        <v>5</v>
      </c>
      <c r="L3700" s="19">
        <f>IF(AND(K3700=7,N3700&lt;M3700),1,IF(N3700&lt;M3700,K3700+1,K3700))</f>
        <v>5</v>
      </c>
      <c r="M3700" s="18">
        <v>3.5833333333333335</v>
      </c>
      <c r="N3700" s="17">
        <v>5.416666666666667</v>
      </c>
      <c r="O3700" t="s">
        <v>582</v>
      </c>
      <c r="P3700" s="3"/>
      <c r="Q3700" s="3"/>
    </row>
    <row r="3701" spans="1:17" ht="15" hidden="1" x14ac:dyDescent="0.25">
      <c r="A3701" s="15" t="s">
        <v>30</v>
      </c>
      <c r="B3701" s="15" t="s">
        <v>37</v>
      </c>
      <c r="C3701" t="s">
        <v>29</v>
      </c>
      <c r="D3701" s="15" t="s">
        <v>16</v>
      </c>
      <c r="E3701" t="s">
        <v>148</v>
      </c>
      <c r="F3701" s="15" t="s">
        <v>148</v>
      </c>
      <c r="G3701" t="s">
        <v>147</v>
      </c>
      <c r="H3701" s="15" t="s">
        <v>19</v>
      </c>
      <c r="I3701" t="s">
        <v>35</v>
      </c>
      <c r="J3701" s="15" t="s">
        <v>520</v>
      </c>
      <c r="K3701">
        <v>7</v>
      </c>
      <c r="L3701" s="19">
        <f>IF(AND(K3701=7,N3701&lt;M3701),1,IF(N3701&lt;M3701,K3701+1,K3701))</f>
        <v>7</v>
      </c>
      <c r="M3701" s="18">
        <v>3.4166666666666665</v>
      </c>
      <c r="N3701" s="17">
        <v>5.25</v>
      </c>
      <c r="O3701" t="s">
        <v>582</v>
      </c>
      <c r="P3701" s="3"/>
      <c r="Q3701" s="3"/>
    </row>
    <row r="3702" spans="1:17" ht="15" hidden="1" x14ac:dyDescent="0.25">
      <c r="A3702" s="15" t="s">
        <v>30</v>
      </c>
      <c r="B3702" s="15" t="s">
        <v>37</v>
      </c>
      <c r="C3702" t="s">
        <v>29</v>
      </c>
      <c r="D3702" s="15" t="s">
        <v>16</v>
      </c>
      <c r="E3702" t="s">
        <v>148</v>
      </c>
      <c r="F3702" s="15" t="s">
        <v>148</v>
      </c>
      <c r="G3702" t="s">
        <v>148</v>
      </c>
      <c r="H3702" s="15" t="s">
        <v>35</v>
      </c>
      <c r="I3702" t="s">
        <v>19</v>
      </c>
      <c r="J3702" s="15" t="s">
        <v>150</v>
      </c>
      <c r="K3702">
        <v>1</v>
      </c>
      <c r="L3702" s="19">
        <f>IF(AND(K3702=7,N3702&lt;M3702),1,IF(N3702&lt;M3702,K3702+1,K3702))</f>
        <v>1</v>
      </c>
      <c r="M3702" s="18">
        <v>5.833333333333333</v>
      </c>
      <c r="N3702" s="17">
        <v>7.75</v>
      </c>
      <c r="O3702" t="s">
        <v>582</v>
      </c>
      <c r="P3702" s="3"/>
      <c r="Q3702" s="3"/>
    </row>
    <row r="3703" spans="1:17" ht="15" hidden="1" x14ac:dyDescent="0.25">
      <c r="A3703" s="15" t="s">
        <v>30</v>
      </c>
      <c r="B3703" s="15" t="s">
        <v>37</v>
      </c>
      <c r="C3703" t="s">
        <v>29</v>
      </c>
      <c r="D3703" s="15" t="s">
        <v>16</v>
      </c>
      <c r="E3703" t="s">
        <v>148</v>
      </c>
      <c r="F3703" s="15" t="s">
        <v>148</v>
      </c>
      <c r="G3703" t="s">
        <v>148</v>
      </c>
      <c r="H3703" s="15" t="s">
        <v>35</v>
      </c>
      <c r="I3703" t="s">
        <v>19</v>
      </c>
      <c r="J3703" s="15" t="s">
        <v>150</v>
      </c>
      <c r="K3703">
        <v>2</v>
      </c>
      <c r="L3703" s="19">
        <f>IF(AND(K3703=7,N3703&lt;M3703),1,IF(N3703&lt;M3703,K3703+1,K3703))</f>
        <v>2</v>
      </c>
      <c r="M3703" s="18">
        <v>6.333333333333333</v>
      </c>
      <c r="N3703" s="17">
        <v>8.25</v>
      </c>
      <c r="O3703" t="s">
        <v>582</v>
      </c>
      <c r="P3703" s="3"/>
      <c r="Q3703" s="3"/>
    </row>
    <row r="3704" spans="1:17" ht="15" hidden="1" x14ac:dyDescent="0.25">
      <c r="A3704" s="15" t="s">
        <v>30</v>
      </c>
      <c r="B3704" s="15" t="s">
        <v>37</v>
      </c>
      <c r="C3704" t="s">
        <v>29</v>
      </c>
      <c r="D3704" s="15" t="s">
        <v>16</v>
      </c>
      <c r="E3704" t="s">
        <v>148</v>
      </c>
      <c r="F3704" s="15" t="s">
        <v>148</v>
      </c>
      <c r="G3704" t="s">
        <v>148</v>
      </c>
      <c r="H3704" s="15" t="s">
        <v>35</v>
      </c>
      <c r="I3704" t="s">
        <v>19</v>
      </c>
      <c r="J3704" s="15" t="s">
        <v>150</v>
      </c>
      <c r="K3704">
        <v>3</v>
      </c>
      <c r="L3704" s="19">
        <f>IF(AND(K3704=7,N3704&lt;M3704),1,IF(N3704&lt;M3704,K3704+1,K3704))</f>
        <v>3</v>
      </c>
      <c r="M3704" s="18">
        <v>6.666666666666667</v>
      </c>
      <c r="N3704" s="17">
        <v>8.5833333333333339</v>
      </c>
      <c r="O3704" t="s">
        <v>582</v>
      </c>
      <c r="P3704" s="3"/>
      <c r="Q3704" s="3"/>
    </row>
    <row r="3705" spans="1:17" ht="15" hidden="1" x14ac:dyDescent="0.25">
      <c r="A3705" s="15" t="s">
        <v>30</v>
      </c>
      <c r="B3705" s="15" t="s">
        <v>37</v>
      </c>
      <c r="C3705" t="s">
        <v>29</v>
      </c>
      <c r="D3705" s="15" t="s">
        <v>16</v>
      </c>
      <c r="E3705" t="s">
        <v>148</v>
      </c>
      <c r="F3705" s="15" t="s">
        <v>148</v>
      </c>
      <c r="G3705" t="s">
        <v>148</v>
      </c>
      <c r="H3705" s="15" t="s">
        <v>35</v>
      </c>
      <c r="I3705" t="s">
        <v>19</v>
      </c>
      <c r="J3705" s="15" t="s">
        <v>150</v>
      </c>
      <c r="K3705">
        <v>4</v>
      </c>
      <c r="L3705" s="19">
        <f>IF(AND(K3705=7,N3705&lt;M3705),1,IF(N3705&lt;M3705,K3705+1,K3705))</f>
        <v>4</v>
      </c>
      <c r="M3705" s="18">
        <v>7.083333333333333</v>
      </c>
      <c r="N3705" s="17">
        <v>9</v>
      </c>
      <c r="O3705" t="s">
        <v>582</v>
      </c>
      <c r="P3705" s="3"/>
      <c r="Q3705" s="3"/>
    </row>
    <row r="3706" spans="1:17" ht="15" hidden="1" x14ac:dyDescent="0.25">
      <c r="A3706" s="15" t="s">
        <v>30</v>
      </c>
      <c r="B3706" s="15" t="s">
        <v>37</v>
      </c>
      <c r="C3706" t="s">
        <v>29</v>
      </c>
      <c r="D3706" s="15" t="s">
        <v>16</v>
      </c>
      <c r="E3706" t="s">
        <v>148</v>
      </c>
      <c r="F3706" s="15" t="s">
        <v>148</v>
      </c>
      <c r="G3706" t="s">
        <v>148</v>
      </c>
      <c r="H3706" s="15" t="s">
        <v>35</v>
      </c>
      <c r="I3706" t="s">
        <v>19</v>
      </c>
      <c r="J3706" s="15" t="s">
        <v>150</v>
      </c>
      <c r="K3706">
        <v>5</v>
      </c>
      <c r="L3706" s="19">
        <f>IF(AND(K3706=7,N3706&lt;M3706),1,IF(N3706&lt;M3706,K3706+1,K3706))</f>
        <v>5</v>
      </c>
      <c r="M3706" s="18">
        <v>6</v>
      </c>
      <c r="N3706" s="17">
        <v>7.916666666666667</v>
      </c>
      <c r="O3706" t="s">
        <v>582</v>
      </c>
      <c r="P3706" s="3"/>
      <c r="Q3706" s="3"/>
    </row>
    <row r="3707" spans="1:17" ht="15" hidden="1" x14ac:dyDescent="0.25">
      <c r="A3707" s="15" t="s">
        <v>30</v>
      </c>
      <c r="B3707" s="15" t="s">
        <v>37</v>
      </c>
      <c r="C3707" t="s">
        <v>29</v>
      </c>
      <c r="D3707" s="15" t="s">
        <v>16</v>
      </c>
      <c r="E3707" t="s">
        <v>148</v>
      </c>
      <c r="F3707" s="15" t="s">
        <v>148</v>
      </c>
      <c r="G3707" t="s">
        <v>148</v>
      </c>
      <c r="H3707" s="15" t="s">
        <v>35</v>
      </c>
      <c r="I3707" t="s">
        <v>19</v>
      </c>
      <c r="J3707" s="15" t="s">
        <v>150</v>
      </c>
      <c r="K3707">
        <v>6</v>
      </c>
      <c r="L3707" s="19">
        <f>IF(AND(K3707=7,N3707&lt;M3707),1,IF(N3707&lt;M3707,K3707+1,K3707))</f>
        <v>6</v>
      </c>
      <c r="M3707" s="18">
        <v>6</v>
      </c>
      <c r="N3707" s="17">
        <v>7.916666666666667</v>
      </c>
      <c r="O3707" t="s">
        <v>582</v>
      </c>
      <c r="P3707" s="3"/>
      <c r="Q3707" s="3"/>
    </row>
    <row r="3708" spans="1:17" ht="15" hidden="1" x14ac:dyDescent="0.25">
      <c r="A3708" s="15" t="s">
        <v>30</v>
      </c>
      <c r="B3708" s="15" t="s">
        <v>37</v>
      </c>
      <c r="C3708" t="s">
        <v>29</v>
      </c>
      <c r="D3708" s="15" t="s">
        <v>16</v>
      </c>
      <c r="E3708" t="s">
        <v>148</v>
      </c>
      <c r="F3708" s="15" t="s">
        <v>148</v>
      </c>
      <c r="G3708" t="s">
        <v>148</v>
      </c>
      <c r="H3708" s="15" t="s">
        <v>35</v>
      </c>
      <c r="I3708" t="s">
        <v>19</v>
      </c>
      <c r="J3708" s="15" t="s">
        <v>150</v>
      </c>
      <c r="K3708">
        <v>7</v>
      </c>
      <c r="L3708" s="19">
        <f>IF(AND(K3708=7,N3708&lt;M3708),1,IF(N3708&lt;M3708,K3708+1,K3708))</f>
        <v>7</v>
      </c>
      <c r="M3708" s="18">
        <v>6.083333333333333</v>
      </c>
      <c r="N3708" s="17">
        <v>7.916666666666667</v>
      </c>
      <c r="O3708" t="s">
        <v>582</v>
      </c>
      <c r="P3708" s="3"/>
      <c r="Q3708" s="3"/>
    </row>
    <row r="3709" spans="1:17" ht="15" hidden="1" x14ac:dyDescent="0.25">
      <c r="A3709" s="15" t="s">
        <v>30</v>
      </c>
      <c r="B3709" s="15" t="s">
        <v>37</v>
      </c>
      <c r="C3709" t="s">
        <v>29</v>
      </c>
      <c r="D3709" s="15" t="s">
        <v>16</v>
      </c>
      <c r="E3709" t="s">
        <v>148</v>
      </c>
      <c r="F3709" s="15" t="s">
        <v>148</v>
      </c>
      <c r="G3709" t="s">
        <v>148</v>
      </c>
      <c r="H3709" s="15" t="s">
        <v>35</v>
      </c>
      <c r="I3709" t="s">
        <v>19</v>
      </c>
      <c r="J3709" s="15" t="s">
        <v>521</v>
      </c>
      <c r="K3709">
        <v>1</v>
      </c>
      <c r="L3709" s="19">
        <f>IF(AND(K3709=7,N3709&lt;M3709),1,IF(N3709&lt;M3709,K3709+1,K3709))</f>
        <v>1</v>
      </c>
      <c r="M3709" s="18">
        <v>0.91666666666666663</v>
      </c>
      <c r="N3709" s="17">
        <v>2.8333333333333335</v>
      </c>
      <c r="O3709" t="s">
        <v>582</v>
      </c>
      <c r="P3709" s="3"/>
      <c r="Q3709" s="3"/>
    </row>
    <row r="3710" spans="1:17" ht="15" hidden="1" x14ac:dyDescent="0.25">
      <c r="A3710" s="15" t="s">
        <v>30</v>
      </c>
      <c r="B3710" s="15" t="s">
        <v>37</v>
      </c>
      <c r="C3710" t="s">
        <v>29</v>
      </c>
      <c r="D3710" s="15" t="s">
        <v>16</v>
      </c>
      <c r="E3710" t="s">
        <v>148</v>
      </c>
      <c r="F3710" s="15" t="s">
        <v>148</v>
      </c>
      <c r="G3710" t="s">
        <v>148</v>
      </c>
      <c r="H3710" s="15" t="s">
        <v>35</v>
      </c>
      <c r="I3710" t="s">
        <v>19</v>
      </c>
      <c r="J3710" s="15" t="s">
        <v>521</v>
      </c>
      <c r="K3710">
        <v>3</v>
      </c>
      <c r="L3710" s="19">
        <f>IF(AND(K3710=7,N3710&lt;M3710),1,IF(N3710&lt;M3710,K3710+1,K3710))</f>
        <v>3</v>
      </c>
      <c r="M3710" s="18">
        <v>1</v>
      </c>
      <c r="N3710" s="17">
        <v>2.9166666666666665</v>
      </c>
      <c r="O3710" t="s">
        <v>582</v>
      </c>
      <c r="P3710" s="3"/>
      <c r="Q3710" s="3"/>
    </row>
    <row r="3711" spans="1:17" ht="15" hidden="1" x14ac:dyDescent="0.25">
      <c r="A3711" s="15" t="s">
        <v>30</v>
      </c>
      <c r="B3711" s="15" t="s">
        <v>37</v>
      </c>
      <c r="C3711" t="s">
        <v>29</v>
      </c>
      <c r="D3711" s="15" t="s">
        <v>16</v>
      </c>
      <c r="E3711" t="s">
        <v>148</v>
      </c>
      <c r="F3711" s="15" t="s">
        <v>148</v>
      </c>
      <c r="G3711" t="s">
        <v>148</v>
      </c>
      <c r="H3711" s="15" t="s">
        <v>35</v>
      </c>
      <c r="I3711" t="s">
        <v>19</v>
      </c>
      <c r="J3711" s="15" t="s">
        <v>521</v>
      </c>
      <c r="K3711">
        <v>5</v>
      </c>
      <c r="L3711" s="19">
        <f>IF(AND(K3711=7,N3711&lt;M3711),1,IF(N3711&lt;M3711,K3711+1,K3711))</f>
        <v>5</v>
      </c>
      <c r="M3711" s="18">
        <v>1</v>
      </c>
      <c r="N3711" s="17">
        <v>2.9166666666666665</v>
      </c>
      <c r="O3711" t="s">
        <v>582</v>
      </c>
      <c r="P3711" s="3"/>
      <c r="Q3711" s="3"/>
    </row>
    <row r="3712" spans="1:17" ht="15" hidden="1" x14ac:dyDescent="0.25">
      <c r="A3712" s="15" t="s">
        <v>30</v>
      </c>
      <c r="B3712" s="15" t="s">
        <v>37</v>
      </c>
      <c r="C3712" t="s">
        <v>29</v>
      </c>
      <c r="D3712" s="15" t="s">
        <v>16</v>
      </c>
      <c r="E3712" t="s">
        <v>148</v>
      </c>
      <c r="F3712" s="15" t="s">
        <v>148</v>
      </c>
      <c r="G3712" t="s">
        <v>148</v>
      </c>
      <c r="H3712" s="15" t="s">
        <v>35</v>
      </c>
      <c r="I3712" t="s">
        <v>19</v>
      </c>
      <c r="J3712" s="15" t="s">
        <v>521</v>
      </c>
      <c r="K3712">
        <v>7</v>
      </c>
      <c r="L3712" s="19">
        <f>IF(AND(K3712=7,N3712&lt;M3712),1,IF(N3712&lt;M3712,K3712+1,K3712))</f>
        <v>7</v>
      </c>
      <c r="M3712" s="18">
        <v>0.83333333333333337</v>
      </c>
      <c r="N3712" s="17">
        <v>2.75</v>
      </c>
      <c r="O3712" t="s">
        <v>582</v>
      </c>
      <c r="P3712" s="3"/>
      <c r="Q3712" s="3"/>
    </row>
    <row r="3713" spans="1:17" ht="15" hidden="1" x14ac:dyDescent="0.25">
      <c r="A3713" s="15" t="s">
        <v>30</v>
      </c>
      <c r="B3713" s="15" t="s">
        <v>37</v>
      </c>
      <c r="C3713" t="s">
        <v>29</v>
      </c>
      <c r="D3713" s="15" t="s">
        <v>16</v>
      </c>
      <c r="E3713" t="s">
        <v>284</v>
      </c>
      <c r="F3713" s="15" t="s">
        <v>284</v>
      </c>
      <c r="G3713" t="s">
        <v>284</v>
      </c>
      <c r="H3713" s="15" t="s">
        <v>35</v>
      </c>
      <c r="I3713" t="s">
        <v>119</v>
      </c>
      <c r="J3713" s="15" t="s">
        <v>390</v>
      </c>
      <c r="K3713">
        <v>1</v>
      </c>
      <c r="L3713" s="19">
        <f>IF(AND(K3713=7,N3713&lt;M3713),1,IF(N3713&lt;M3713,K3713+1,K3713))</f>
        <v>1</v>
      </c>
      <c r="M3713" s="18">
        <v>1.5</v>
      </c>
      <c r="N3713" s="17">
        <v>2.75</v>
      </c>
      <c r="O3713" t="s">
        <v>582</v>
      </c>
      <c r="P3713" s="3"/>
      <c r="Q3713" s="3"/>
    </row>
    <row r="3714" spans="1:17" ht="15" hidden="1" x14ac:dyDescent="0.25">
      <c r="A3714" s="15" t="s">
        <v>30</v>
      </c>
      <c r="B3714" s="15" t="s">
        <v>37</v>
      </c>
      <c r="C3714" t="s">
        <v>29</v>
      </c>
      <c r="D3714" s="15" t="s">
        <v>16</v>
      </c>
      <c r="E3714" t="s">
        <v>284</v>
      </c>
      <c r="F3714" s="15" t="s">
        <v>284</v>
      </c>
      <c r="G3714" t="s">
        <v>284</v>
      </c>
      <c r="H3714" s="15" t="s">
        <v>35</v>
      </c>
      <c r="I3714" t="s">
        <v>119</v>
      </c>
      <c r="J3714" s="15" t="s">
        <v>390</v>
      </c>
      <c r="K3714">
        <v>2</v>
      </c>
      <c r="L3714" s="19">
        <f>IF(AND(K3714=7,N3714&lt;M3714),1,IF(N3714&lt;M3714,K3714+1,K3714))</f>
        <v>2</v>
      </c>
      <c r="M3714" s="18">
        <v>1.5</v>
      </c>
      <c r="N3714" s="17">
        <v>2.75</v>
      </c>
      <c r="O3714" t="s">
        <v>582</v>
      </c>
      <c r="P3714" s="3"/>
      <c r="Q3714" s="3"/>
    </row>
    <row r="3715" spans="1:17" ht="15" hidden="1" x14ac:dyDescent="0.25">
      <c r="A3715" s="15" t="s">
        <v>30</v>
      </c>
      <c r="B3715" s="15" t="s">
        <v>37</v>
      </c>
      <c r="C3715" t="s">
        <v>29</v>
      </c>
      <c r="D3715" s="15" t="s">
        <v>16</v>
      </c>
      <c r="E3715" t="s">
        <v>284</v>
      </c>
      <c r="F3715" s="15" t="s">
        <v>284</v>
      </c>
      <c r="G3715" t="s">
        <v>284</v>
      </c>
      <c r="H3715" s="15" t="s">
        <v>35</v>
      </c>
      <c r="I3715" t="s">
        <v>119</v>
      </c>
      <c r="J3715" s="15" t="s">
        <v>390</v>
      </c>
      <c r="K3715">
        <v>3</v>
      </c>
      <c r="L3715" s="19">
        <f>IF(AND(K3715=7,N3715&lt;M3715),1,IF(N3715&lt;M3715,K3715+1,K3715))</f>
        <v>3</v>
      </c>
      <c r="M3715" s="18">
        <v>1.5</v>
      </c>
      <c r="N3715" s="17">
        <v>2.75</v>
      </c>
      <c r="O3715" t="s">
        <v>582</v>
      </c>
      <c r="P3715" s="3"/>
      <c r="Q3715" s="3"/>
    </row>
    <row r="3716" spans="1:17" ht="15" hidden="1" x14ac:dyDescent="0.25">
      <c r="A3716" s="15" t="s">
        <v>30</v>
      </c>
      <c r="B3716" s="15" t="s">
        <v>37</v>
      </c>
      <c r="C3716" t="s">
        <v>29</v>
      </c>
      <c r="D3716" s="15" t="s">
        <v>16</v>
      </c>
      <c r="E3716" t="s">
        <v>284</v>
      </c>
      <c r="F3716" s="15" t="s">
        <v>284</v>
      </c>
      <c r="G3716" t="s">
        <v>284</v>
      </c>
      <c r="H3716" s="15" t="s">
        <v>35</v>
      </c>
      <c r="I3716" t="s">
        <v>119</v>
      </c>
      <c r="J3716" s="15" t="s">
        <v>390</v>
      </c>
      <c r="K3716">
        <v>4</v>
      </c>
      <c r="L3716" s="19">
        <f>IF(AND(K3716=7,N3716&lt;M3716),1,IF(N3716&lt;M3716,K3716+1,K3716))</f>
        <v>4</v>
      </c>
      <c r="M3716" s="18">
        <v>1.5</v>
      </c>
      <c r="N3716" s="17">
        <v>2.75</v>
      </c>
      <c r="O3716" t="s">
        <v>582</v>
      </c>
      <c r="P3716" s="3"/>
      <c r="Q3716" s="3"/>
    </row>
    <row r="3717" spans="1:17" ht="15" hidden="1" x14ac:dyDescent="0.25">
      <c r="A3717" s="15" t="s">
        <v>30</v>
      </c>
      <c r="B3717" s="15" t="s">
        <v>37</v>
      </c>
      <c r="C3717" t="s">
        <v>29</v>
      </c>
      <c r="D3717" s="15" t="s">
        <v>16</v>
      </c>
      <c r="E3717" t="s">
        <v>284</v>
      </c>
      <c r="F3717" s="15" t="s">
        <v>284</v>
      </c>
      <c r="G3717" t="s">
        <v>284</v>
      </c>
      <c r="H3717" s="15" t="s">
        <v>35</v>
      </c>
      <c r="I3717" t="s">
        <v>119</v>
      </c>
      <c r="J3717" s="15" t="s">
        <v>390</v>
      </c>
      <c r="K3717">
        <v>5</v>
      </c>
      <c r="L3717" s="19">
        <f>IF(AND(K3717=7,N3717&lt;M3717),1,IF(N3717&lt;M3717,K3717+1,K3717))</f>
        <v>5</v>
      </c>
      <c r="M3717" s="18">
        <v>1.5</v>
      </c>
      <c r="N3717" s="17">
        <v>2.75</v>
      </c>
      <c r="O3717" t="s">
        <v>582</v>
      </c>
      <c r="P3717" s="3"/>
      <c r="Q3717" s="3"/>
    </row>
    <row r="3718" spans="1:17" ht="15" hidden="1" x14ac:dyDescent="0.25">
      <c r="A3718" s="15" t="s">
        <v>30</v>
      </c>
      <c r="B3718" s="15" t="s">
        <v>37</v>
      </c>
      <c r="C3718" t="s">
        <v>29</v>
      </c>
      <c r="D3718" s="15" t="s">
        <v>16</v>
      </c>
      <c r="E3718" t="s">
        <v>284</v>
      </c>
      <c r="F3718" s="15" t="s">
        <v>284</v>
      </c>
      <c r="G3718" t="s">
        <v>284</v>
      </c>
      <c r="H3718" s="15" t="s">
        <v>35</v>
      </c>
      <c r="I3718" t="s">
        <v>119</v>
      </c>
      <c r="J3718" s="15" t="s">
        <v>390</v>
      </c>
      <c r="K3718">
        <v>6</v>
      </c>
      <c r="L3718" s="19">
        <f>IF(AND(K3718=7,N3718&lt;M3718),1,IF(N3718&lt;M3718,K3718+1,K3718))</f>
        <v>6</v>
      </c>
      <c r="M3718" s="18">
        <v>1.5</v>
      </c>
      <c r="N3718" s="17">
        <v>2.75</v>
      </c>
      <c r="O3718" t="s">
        <v>582</v>
      </c>
      <c r="P3718" s="3"/>
      <c r="Q3718" s="3"/>
    </row>
    <row r="3719" spans="1:17" ht="15" hidden="1" x14ac:dyDescent="0.25">
      <c r="A3719" s="15" t="s">
        <v>30</v>
      </c>
      <c r="B3719" s="15" t="s">
        <v>37</v>
      </c>
      <c r="C3719" t="s">
        <v>29</v>
      </c>
      <c r="D3719" s="15" t="s">
        <v>16</v>
      </c>
      <c r="E3719" t="s">
        <v>284</v>
      </c>
      <c r="F3719" s="15" t="s">
        <v>284</v>
      </c>
      <c r="G3719" t="s">
        <v>284</v>
      </c>
      <c r="H3719" s="15" t="s">
        <v>35</v>
      </c>
      <c r="I3719" t="s">
        <v>119</v>
      </c>
      <c r="J3719" s="15" t="s">
        <v>390</v>
      </c>
      <c r="K3719">
        <v>7</v>
      </c>
      <c r="L3719" s="19">
        <f>IF(AND(K3719=7,N3719&lt;M3719),1,IF(N3719&lt;M3719,K3719+1,K3719))</f>
        <v>7</v>
      </c>
      <c r="M3719" s="18">
        <v>1.5</v>
      </c>
      <c r="N3719" s="17">
        <v>2.75</v>
      </c>
      <c r="O3719" t="s">
        <v>582</v>
      </c>
      <c r="P3719" s="3"/>
      <c r="Q3719" s="3"/>
    </row>
    <row r="3720" spans="1:17" ht="15" hidden="1" x14ac:dyDescent="0.25">
      <c r="A3720" s="15" t="s">
        <v>30</v>
      </c>
      <c r="B3720" s="15" t="s">
        <v>37</v>
      </c>
      <c r="C3720" t="s">
        <v>29</v>
      </c>
      <c r="D3720" s="15" t="s">
        <v>16</v>
      </c>
      <c r="E3720" t="s">
        <v>284</v>
      </c>
      <c r="F3720" s="15" t="s">
        <v>284</v>
      </c>
      <c r="G3720" t="s">
        <v>284</v>
      </c>
      <c r="H3720" s="15" t="s">
        <v>35</v>
      </c>
      <c r="I3720" t="s">
        <v>119</v>
      </c>
      <c r="J3720" s="15" t="s">
        <v>283</v>
      </c>
      <c r="K3720">
        <v>1</v>
      </c>
      <c r="L3720" s="19">
        <f>IF(AND(K3720=7,N3720&lt;M3720),1,IF(N3720&lt;M3720,K3720+1,K3720))</f>
        <v>1</v>
      </c>
      <c r="M3720" s="18">
        <v>7.333333333333333</v>
      </c>
      <c r="N3720" s="17">
        <v>8.5833333333333339</v>
      </c>
      <c r="O3720" t="s">
        <v>582</v>
      </c>
      <c r="P3720" s="3"/>
      <c r="Q3720" s="3"/>
    </row>
    <row r="3721" spans="1:17" ht="15" hidden="1" x14ac:dyDescent="0.25">
      <c r="A3721" s="15" t="s">
        <v>30</v>
      </c>
      <c r="B3721" s="15" t="s">
        <v>37</v>
      </c>
      <c r="C3721" t="s">
        <v>29</v>
      </c>
      <c r="D3721" s="15" t="s">
        <v>16</v>
      </c>
      <c r="E3721" t="s">
        <v>284</v>
      </c>
      <c r="F3721" s="15" t="s">
        <v>284</v>
      </c>
      <c r="G3721" t="s">
        <v>284</v>
      </c>
      <c r="H3721" s="15" t="s">
        <v>35</v>
      </c>
      <c r="I3721" t="s">
        <v>119</v>
      </c>
      <c r="J3721" s="15" t="s">
        <v>283</v>
      </c>
      <c r="K3721">
        <v>4</v>
      </c>
      <c r="L3721" s="19">
        <f>IF(AND(K3721=7,N3721&lt;M3721),1,IF(N3721&lt;M3721,K3721+1,K3721))</f>
        <v>4</v>
      </c>
      <c r="M3721" s="18">
        <v>7.666666666666667</v>
      </c>
      <c r="N3721" s="17">
        <v>8.9166666666666661</v>
      </c>
      <c r="O3721" t="s">
        <v>582</v>
      </c>
      <c r="P3721" s="3"/>
      <c r="Q3721" s="3"/>
    </row>
    <row r="3722" spans="1:17" ht="15" hidden="1" x14ac:dyDescent="0.25">
      <c r="A3722" s="15" t="s">
        <v>30</v>
      </c>
      <c r="B3722" s="15" t="s">
        <v>37</v>
      </c>
      <c r="C3722" t="s">
        <v>29</v>
      </c>
      <c r="D3722" s="15" t="s">
        <v>16</v>
      </c>
      <c r="E3722" t="s">
        <v>284</v>
      </c>
      <c r="F3722" s="15" t="s">
        <v>284</v>
      </c>
      <c r="G3722" t="s">
        <v>284</v>
      </c>
      <c r="H3722" s="15" t="s">
        <v>35</v>
      </c>
      <c r="I3722" t="s">
        <v>119</v>
      </c>
      <c r="J3722" s="15" t="s">
        <v>283</v>
      </c>
      <c r="K3722">
        <v>5</v>
      </c>
      <c r="L3722" s="19">
        <f>IF(AND(K3722=7,N3722&lt;M3722),1,IF(N3722&lt;M3722,K3722+1,K3722))</f>
        <v>5</v>
      </c>
      <c r="M3722" s="18">
        <v>7.666666666666667</v>
      </c>
      <c r="N3722" s="17">
        <v>8.9166666666666661</v>
      </c>
      <c r="O3722" t="s">
        <v>582</v>
      </c>
      <c r="P3722" s="3"/>
      <c r="Q3722" s="3"/>
    </row>
    <row r="3723" spans="1:17" ht="15" hidden="1" x14ac:dyDescent="0.25">
      <c r="A3723" s="15" t="s">
        <v>30</v>
      </c>
      <c r="B3723" s="15" t="s">
        <v>37</v>
      </c>
      <c r="C3723" t="s">
        <v>29</v>
      </c>
      <c r="D3723" s="15" t="s">
        <v>16</v>
      </c>
      <c r="E3723" t="s">
        <v>284</v>
      </c>
      <c r="F3723" s="15" t="s">
        <v>284</v>
      </c>
      <c r="G3723" t="s">
        <v>284</v>
      </c>
      <c r="H3723" s="15" t="s">
        <v>35</v>
      </c>
      <c r="I3723" t="s">
        <v>119</v>
      </c>
      <c r="J3723" s="15" t="s">
        <v>283</v>
      </c>
      <c r="K3723">
        <v>6</v>
      </c>
      <c r="L3723" s="19">
        <f>IF(AND(K3723=7,N3723&lt;M3723),1,IF(N3723&lt;M3723,K3723+1,K3723))</f>
        <v>6</v>
      </c>
      <c r="M3723" s="18">
        <v>7.75</v>
      </c>
      <c r="N3723" s="17">
        <v>9</v>
      </c>
      <c r="O3723" t="s">
        <v>582</v>
      </c>
      <c r="P3723" s="3"/>
      <c r="Q3723" s="3"/>
    </row>
    <row r="3724" spans="1:17" ht="15" hidden="1" x14ac:dyDescent="0.25">
      <c r="A3724" s="15" t="s">
        <v>30</v>
      </c>
      <c r="B3724" s="15" t="s">
        <v>37</v>
      </c>
      <c r="C3724" t="s">
        <v>29</v>
      </c>
      <c r="D3724" s="15" t="s">
        <v>16</v>
      </c>
      <c r="E3724" t="s">
        <v>284</v>
      </c>
      <c r="F3724" s="15" t="s">
        <v>284</v>
      </c>
      <c r="G3724" t="s">
        <v>284</v>
      </c>
      <c r="H3724" s="15" t="s">
        <v>35</v>
      </c>
      <c r="I3724" t="s">
        <v>119</v>
      </c>
      <c r="J3724" s="15" t="s">
        <v>283</v>
      </c>
      <c r="K3724">
        <v>7</v>
      </c>
      <c r="L3724" s="19">
        <f>IF(AND(K3724=7,N3724&lt;M3724),1,IF(N3724&lt;M3724,K3724+1,K3724))</f>
        <v>7</v>
      </c>
      <c r="M3724" s="18">
        <v>9</v>
      </c>
      <c r="N3724" s="17">
        <v>10.25</v>
      </c>
      <c r="O3724" t="s">
        <v>582</v>
      </c>
      <c r="P3724" s="3"/>
      <c r="Q3724" s="3"/>
    </row>
    <row r="3725" spans="1:17" ht="15" hidden="1" x14ac:dyDescent="0.25">
      <c r="A3725" s="15" t="s">
        <v>30</v>
      </c>
      <c r="B3725" s="15" t="s">
        <v>37</v>
      </c>
      <c r="C3725" t="s">
        <v>29</v>
      </c>
      <c r="D3725" s="15" t="s">
        <v>16</v>
      </c>
      <c r="E3725" t="s">
        <v>284</v>
      </c>
      <c r="F3725" s="15" t="s">
        <v>284</v>
      </c>
      <c r="G3725" t="s">
        <v>284</v>
      </c>
      <c r="H3725" s="15" t="s">
        <v>35</v>
      </c>
      <c r="I3725" t="s">
        <v>119</v>
      </c>
      <c r="J3725" s="15" t="s">
        <v>461</v>
      </c>
      <c r="K3725">
        <v>1</v>
      </c>
      <c r="L3725" s="19">
        <f>IF(AND(K3725=7,N3725&lt;M3725),1,IF(N3725&lt;M3725,K3725+1,K3725))</f>
        <v>1</v>
      </c>
      <c r="M3725" s="18">
        <v>12</v>
      </c>
      <c r="N3725" s="17">
        <v>13.25</v>
      </c>
      <c r="O3725" t="s">
        <v>582</v>
      </c>
      <c r="P3725" s="3"/>
      <c r="Q3725" s="3"/>
    </row>
    <row r="3726" spans="1:17" ht="15" hidden="1" x14ac:dyDescent="0.25">
      <c r="A3726" s="15" t="s">
        <v>30</v>
      </c>
      <c r="B3726" s="15" t="s">
        <v>37</v>
      </c>
      <c r="C3726" t="s">
        <v>29</v>
      </c>
      <c r="D3726" s="15" t="s">
        <v>16</v>
      </c>
      <c r="E3726" t="s">
        <v>284</v>
      </c>
      <c r="F3726" s="15" t="s">
        <v>284</v>
      </c>
      <c r="G3726" t="s">
        <v>284</v>
      </c>
      <c r="H3726" s="15" t="s">
        <v>35</v>
      </c>
      <c r="I3726" t="s">
        <v>119</v>
      </c>
      <c r="J3726" s="15" t="s">
        <v>461</v>
      </c>
      <c r="K3726">
        <v>2</v>
      </c>
      <c r="L3726" s="19">
        <f>IF(AND(K3726=7,N3726&lt;M3726),1,IF(N3726&lt;M3726,K3726+1,K3726))</f>
        <v>2</v>
      </c>
      <c r="M3726" s="18">
        <v>12</v>
      </c>
      <c r="N3726" s="17">
        <v>13.25</v>
      </c>
      <c r="O3726" t="s">
        <v>582</v>
      </c>
      <c r="P3726" s="3"/>
      <c r="Q3726" s="3"/>
    </row>
    <row r="3727" spans="1:17" ht="15" hidden="1" x14ac:dyDescent="0.25">
      <c r="A3727" s="15" t="s">
        <v>30</v>
      </c>
      <c r="B3727" s="15" t="s">
        <v>37</v>
      </c>
      <c r="C3727" t="s">
        <v>29</v>
      </c>
      <c r="D3727" s="15" t="s">
        <v>16</v>
      </c>
      <c r="E3727" t="s">
        <v>284</v>
      </c>
      <c r="F3727" s="15" t="s">
        <v>284</v>
      </c>
      <c r="G3727" t="s">
        <v>284</v>
      </c>
      <c r="H3727" s="15" t="s">
        <v>35</v>
      </c>
      <c r="I3727" t="s">
        <v>119</v>
      </c>
      <c r="J3727" s="15" t="s">
        <v>461</v>
      </c>
      <c r="K3727">
        <v>3</v>
      </c>
      <c r="L3727" s="19">
        <f>IF(AND(K3727=7,N3727&lt;M3727),1,IF(N3727&lt;M3727,K3727+1,K3727))</f>
        <v>3</v>
      </c>
      <c r="M3727" s="18">
        <v>12</v>
      </c>
      <c r="N3727" s="17">
        <v>13.25</v>
      </c>
      <c r="O3727" t="s">
        <v>582</v>
      </c>
      <c r="P3727" s="3"/>
      <c r="Q3727" s="3"/>
    </row>
    <row r="3728" spans="1:17" ht="15" hidden="1" x14ac:dyDescent="0.25">
      <c r="A3728" s="15" t="s">
        <v>30</v>
      </c>
      <c r="B3728" s="15" t="s">
        <v>37</v>
      </c>
      <c r="C3728" t="s">
        <v>29</v>
      </c>
      <c r="D3728" s="15" t="s">
        <v>16</v>
      </c>
      <c r="E3728" t="s">
        <v>284</v>
      </c>
      <c r="F3728" s="15" t="s">
        <v>284</v>
      </c>
      <c r="G3728" t="s">
        <v>284</v>
      </c>
      <c r="H3728" s="15" t="s">
        <v>35</v>
      </c>
      <c r="I3728" t="s">
        <v>119</v>
      </c>
      <c r="J3728" s="15" t="s">
        <v>461</v>
      </c>
      <c r="K3728">
        <v>4</v>
      </c>
      <c r="L3728" s="19">
        <f>IF(AND(K3728=7,N3728&lt;M3728),1,IF(N3728&lt;M3728,K3728+1,K3728))</f>
        <v>4</v>
      </c>
      <c r="M3728" s="18">
        <v>12.333333333333334</v>
      </c>
      <c r="N3728" s="17">
        <v>13.583333333333334</v>
      </c>
      <c r="O3728" t="s">
        <v>582</v>
      </c>
      <c r="P3728" s="3"/>
      <c r="Q3728" s="3"/>
    </row>
    <row r="3729" spans="1:17" ht="15" hidden="1" x14ac:dyDescent="0.25">
      <c r="A3729" s="15" t="s">
        <v>30</v>
      </c>
      <c r="B3729" s="15" t="s">
        <v>37</v>
      </c>
      <c r="C3729" t="s">
        <v>29</v>
      </c>
      <c r="D3729" s="15" t="s">
        <v>16</v>
      </c>
      <c r="E3729" t="s">
        <v>284</v>
      </c>
      <c r="F3729" s="15" t="s">
        <v>284</v>
      </c>
      <c r="G3729" t="s">
        <v>284</v>
      </c>
      <c r="H3729" s="15" t="s">
        <v>35</v>
      </c>
      <c r="I3729" t="s">
        <v>119</v>
      </c>
      <c r="J3729" s="15" t="s">
        <v>461</v>
      </c>
      <c r="K3729">
        <v>5</v>
      </c>
      <c r="L3729" s="19">
        <f>IF(AND(K3729=7,N3729&lt;M3729),1,IF(N3729&lt;M3729,K3729+1,K3729))</f>
        <v>5</v>
      </c>
      <c r="M3729" s="18">
        <v>12</v>
      </c>
      <c r="N3729" s="17">
        <v>13.25</v>
      </c>
      <c r="O3729" t="s">
        <v>582</v>
      </c>
      <c r="P3729" s="3"/>
      <c r="Q3729" s="3"/>
    </row>
    <row r="3730" spans="1:17" ht="15" hidden="1" x14ac:dyDescent="0.25">
      <c r="A3730" s="15" t="s">
        <v>30</v>
      </c>
      <c r="B3730" s="15" t="s">
        <v>37</v>
      </c>
      <c r="C3730" t="s">
        <v>29</v>
      </c>
      <c r="D3730" s="15" t="s">
        <v>16</v>
      </c>
      <c r="E3730" t="s">
        <v>284</v>
      </c>
      <c r="F3730" s="15" t="s">
        <v>284</v>
      </c>
      <c r="G3730" t="s">
        <v>284</v>
      </c>
      <c r="H3730" s="15" t="s">
        <v>35</v>
      </c>
      <c r="I3730" t="s">
        <v>119</v>
      </c>
      <c r="J3730" s="15" t="s">
        <v>461</v>
      </c>
      <c r="K3730">
        <v>6</v>
      </c>
      <c r="L3730" s="19">
        <f>IF(AND(K3730=7,N3730&lt;M3730),1,IF(N3730&lt;M3730,K3730+1,K3730))</f>
        <v>6</v>
      </c>
      <c r="M3730" s="18">
        <v>12</v>
      </c>
      <c r="N3730" s="17">
        <v>13.25</v>
      </c>
      <c r="O3730" t="s">
        <v>582</v>
      </c>
      <c r="P3730" s="3"/>
      <c r="Q3730" s="3"/>
    </row>
    <row r="3731" spans="1:17" ht="15" hidden="1" x14ac:dyDescent="0.25">
      <c r="A3731" s="15" t="s">
        <v>30</v>
      </c>
      <c r="B3731" s="15" t="s">
        <v>37</v>
      </c>
      <c r="C3731" t="s">
        <v>29</v>
      </c>
      <c r="D3731" s="15" t="s">
        <v>16</v>
      </c>
      <c r="E3731" t="s">
        <v>284</v>
      </c>
      <c r="F3731" s="15" t="s">
        <v>284</v>
      </c>
      <c r="G3731" t="s">
        <v>284</v>
      </c>
      <c r="H3731" s="15" t="s">
        <v>35</v>
      </c>
      <c r="I3731" t="s">
        <v>119</v>
      </c>
      <c r="J3731" s="15" t="s">
        <v>461</v>
      </c>
      <c r="K3731">
        <v>7</v>
      </c>
      <c r="L3731" s="19">
        <f>IF(AND(K3731=7,N3731&lt;M3731),1,IF(N3731&lt;M3731,K3731+1,K3731))</f>
        <v>7</v>
      </c>
      <c r="M3731" s="18">
        <v>12</v>
      </c>
      <c r="N3731" s="17">
        <v>13.25</v>
      </c>
      <c r="O3731" t="s">
        <v>582</v>
      </c>
      <c r="P3731" s="3"/>
      <c r="Q3731" s="3"/>
    </row>
    <row r="3732" spans="1:17" ht="15" hidden="1" x14ac:dyDescent="0.25">
      <c r="A3732" s="15" t="s">
        <v>30</v>
      </c>
      <c r="B3732" s="15" t="s">
        <v>37</v>
      </c>
      <c r="C3732" t="s">
        <v>29</v>
      </c>
      <c r="D3732" s="15" t="s">
        <v>16</v>
      </c>
      <c r="E3732" t="s">
        <v>284</v>
      </c>
      <c r="F3732" s="15" t="s">
        <v>284</v>
      </c>
      <c r="G3732" t="s">
        <v>286</v>
      </c>
      <c r="H3732" s="15" t="s">
        <v>119</v>
      </c>
      <c r="I3732" t="s">
        <v>35</v>
      </c>
      <c r="J3732" s="15" t="s">
        <v>391</v>
      </c>
      <c r="K3732">
        <v>1</v>
      </c>
      <c r="L3732" s="19">
        <f>IF(AND(K3732=7,N3732&lt;M3732),1,IF(N3732&lt;M3732,K3732+1,K3732))</f>
        <v>1</v>
      </c>
      <c r="M3732" s="18">
        <v>3.4166666666666665</v>
      </c>
      <c r="N3732" s="17">
        <v>4.666666666666667</v>
      </c>
      <c r="O3732" t="s">
        <v>582</v>
      </c>
      <c r="P3732" s="3"/>
      <c r="Q3732" s="3"/>
    </row>
    <row r="3733" spans="1:17" ht="15" hidden="1" x14ac:dyDescent="0.25">
      <c r="A3733" s="15" t="s">
        <v>30</v>
      </c>
      <c r="B3733" s="15" t="s">
        <v>37</v>
      </c>
      <c r="C3733" t="s">
        <v>29</v>
      </c>
      <c r="D3733" s="15" t="s">
        <v>16</v>
      </c>
      <c r="E3733" t="s">
        <v>284</v>
      </c>
      <c r="F3733" s="15" t="s">
        <v>284</v>
      </c>
      <c r="G3733" t="s">
        <v>286</v>
      </c>
      <c r="H3733" s="15" t="s">
        <v>119</v>
      </c>
      <c r="I3733" t="s">
        <v>35</v>
      </c>
      <c r="J3733" s="15" t="s">
        <v>391</v>
      </c>
      <c r="K3733">
        <v>2</v>
      </c>
      <c r="L3733" s="19">
        <f>IF(AND(K3733=7,N3733&lt;M3733),1,IF(N3733&lt;M3733,K3733+1,K3733))</f>
        <v>2</v>
      </c>
      <c r="M3733" s="18">
        <v>3.4166666666666665</v>
      </c>
      <c r="N3733" s="17">
        <v>4.666666666666667</v>
      </c>
      <c r="O3733" t="s">
        <v>582</v>
      </c>
      <c r="P3733" s="3"/>
      <c r="Q3733" s="3"/>
    </row>
    <row r="3734" spans="1:17" ht="15" hidden="1" x14ac:dyDescent="0.25">
      <c r="A3734" s="15" t="s">
        <v>30</v>
      </c>
      <c r="B3734" s="15" t="s">
        <v>37</v>
      </c>
      <c r="C3734" t="s">
        <v>29</v>
      </c>
      <c r="D3734" s="15" t="s">
        <v>16</v>
      </c>
      <c r="E3734" t="s">
        <v>284</v>
      </c>
      <c r="F3734" s="15" t="s">
        <v>284</v>
      </c>
      <c r="G3734" t="s">
        <v>286</v>
      </c>
      <c r="H3734" s="15" t="s">
        <v>119</v>
      </c>
      <c r="I3734" t="s">
        <v>35</v>
      </c>
      <c r="J3734" s="15" t="s">
        <v>391</v>
      </c>
      <c r="K3734">
        <v>3</v>
      </c>
      <c r="L3734" s="19">
        <f>IF(AND(K3734=7,N3734&lt;M3734),1,IF(N3734&lt;M3734,K3734+1,K3734))</f>
        <v>3</v>
      </c>
      <c r="M3734" s="18">
        <v>3.4166666666666665</v>
      </c>
      <c r="N3734" s="17">
        <v>4.666666666666667</v>
      </c>
      <c r="O3734" t="s">
        <v>582</v>
      </c>
      <c r="P3734" s="3"/>
      <c r="Q3734" s="3"/>
    </row>
    <row r="3735" spans="1:17" ht="15" hidden="1" x14ac:dyDescent="0.25">
      <c r="A3735" s="15" t="s">
        <v>30</v>
      </c>
      <c r="B3735" s="15" t="s">
        <v>37</v>
      </c>
      <c r="C3735" t="s">
        <v>29</v>
      </c>
      <c r="D3735" s="15" t="s">
        <v>16</v>
      </c>
      <c r="E3735" t="s">
        <v>284</v>
      </c>
      <c r="F3735" s="15" t="s">
        <v>284</v>
      </c>
      <c r="G3735" t="s">
        <v>286</v>
      </c>
      <c r="H3735" s="15" t="s">
        <v>119</v>
      </c>
      <c r="I3735" t="s">
        <v>35</v>
      </c>
      <c r="J3735" s="15" t="s">
        <v>391</v>
      </c>
      <c r="K3735">
        <v>4</v>
      </c>
      <c r="L3735" s="19">
        <f>IF(AND(K3735=7,N3735&lt;M3735),1,IF(N3735&lt;M3735,K3735+1,K3735))</f>
        <v>4</v>
      </c>
      <c r="M3735" s="18">
        <v>3.4166666666666665</v>
      </c>
      <c r="N3735" s="17">
        <v>4.666666666666667</v>
      </c>
      <c r="O3735" t="s">
        <v>582</v>
      </c>
      <c r="P3735" s="3"/>
      <c r="Q3735" s="3"/>
    </row>
    <row r="3736" spans="1:17" ht="15" hidden="1" x14ac:dyDescent="0.25">
      <c r="A3736" s="15" t="s">
        <v>30</v>
      </c>
      <c r="B3736" s="15" t="s">
        <v>37</v>
      </c>
      <c r="C3736" t="s">
        <v>29</v>
      </c>
      <c r="D3736" s="15" t="s">
        <v>16</v>
      </c>
      <c r="E3736" t="s">
        <v>284</v>
      </c>
      <c r="F3736" s="15" t="s">
        <v>284</v>
      </c>
      <c r="G3736" t="s">
        <v>286</v>
      </c>
      <c r="H3736" s="15" t="s">
        <v>119</v>
      </c>
      <c r="I3736" t="s">
        <v>35</v>
      </c>
      <c r="J3736" s="15" t="s">
        <v>391</v>
      </c>
      <c r="K3736">
        <v>5</v>
      </c>
      <c r="L3736" s="19">
        <f>IF(AND(K3736=7,N3736&lt;M3736),1,IF(N3736&lt;M3736,K3736+1,K3736))</f>
        <v>5</v>
      </c>
      <c r="M3736" s="18">
        <v>3.4166666666666665</v>
      </c>
      <c r="N3736" s="17">
        <v>4.666666666666667</v>
      </c>
      <c r="O3736" t="s">
        <v>582</v>
      </c>
      <c r="P3736" s="3"/>
      <c r="Q3736" s="3"/>
    </row>
    <row r="3737" spans="1:17" ht="15" hidden="1" x14ac:dyDescent="0.25">
      <c r="A3737" s="15" t="s">
        <v>30</v>
      </c>
      <c r="B3737" s="15" t="s">
        <v>37</v>
      </c>
      <c r="C3737" t="s">
        <v>29</v>
      </c>
      <c r="D3737" s="15" t="s">
        <v>16</v>
      </c>
      <c r="E3737" t="s">
        <v>284</v>
      </c>
      <c r="F3737" s="15" t="s">
        <v>284</v>
      </c>
      <c r="G3737" t="s">
        <v>286</v>
      </c>
      <c r="H3737" s="15" t="s">
        <v>119</v>
      </c>
      <c r="I3737" t="s">
        <v>35</v>
      </c>
      <c r="J3737" s="15" t="s">
        <v>391</v>
      </c>
      <c r="K3737">
        <v>6</v>
      </c>
      <c r="L3737" s="19">
        <f>IF(AND(K3737=7,N3737&lt;M3737),1,IF(N3737&lt;M3737,K3737+1,K3737))</f>
        <v>6</v>
      </c>
      <c r="M3737" s="18">
        <v>3.4166666666666665</v>
      </c>
      <c r="N3737" s="17">
        <v>4.666666666666667</v>
      </c>
      <c r="O3737" t="s">
        <v>582</v>
      </c>
      <c r="P3737" s="3"/>
      <c r="Q3737" s="3"/>
    </row>
    <row r="3738" spans="1:17" ht="15" hidden="1" x14ac:dyDescent="0.25">
      <c r="A3738" s="15" t="s">
        <v>30</v>
      </c>
      <c r="B3738" s="15" t="s">
        <v>37</v>
      </c>
      <c r="C3738" t="s">
        <v>29</v>
      </c>
      <c r="D3738" s="15" t="s">
        <v>16</v>
      </c>
      <c r="E3738" t="s">
        <v>284</v>
      </c>
      <c r="F3738" s="15" t="s">
        <v>284</v>
      </c>
      <c r="G3738" t="s">
        <v>286</v>
      </c>
      <c r="H3738" s="15" t="s">
        <v>119</v>
      </c>
      <c r="I3738" t="s">
        <v>35</v>
      </c>
      <c r="J3738" s="15" t="s">
        <v>391</v>
      </c>
      <c r="K3738">
        <v>7</v>
      </c>
      <c r="L3738" s="19">
        <f>IF(AND(K3738=7,N3738&lt;M3738),1,IF(N3738&lt;M3738,K3738+1,K3738))</f>
        <v>7</v>
      </c>
      <c r="M3738" s="18">
        <v>3.4166666666666665</v>
      </c>
      <c r="N3738" s="17">
        <v>4.666666666666667</v>
      </c>
      <c r="O3738" t="s">
        <v>582</v>
      </c>
      <c r="P3738" s="3"/>
      <c r="Q3738" s="3"/>
    </row>
    <row r="3739" spans="1:17" ht="15" hidden="1" x14ac:dyDescent="0.25">
      <c r="A3739" s="15" t="s">
        <v>30</v>
      </c>
      <c r="B3739" s="15" t="s">
        <v>37</v>
      </c>
      <c r="C3739" t="s">
        <v>29</v>
      </c>
      <c r="D3739" s="15" t="s">
        <v>16</v>
      </c>
      <c r="E3739" t="s">
        <v>284</v>
      </c>
      <c r="F3739" s="15" t="s">
        <v>284</v>
      </c>
      <c r="G3739" t="s">
        <v>286</v>
      </c>
      <c r="H3739" s="15" t="s">
        <v>119</v>
      </c>
      <c r="I3739" t="s">
        <v>35</v>
      </c>
      <c r="J3739" s="15" t="s">
        <v>285</v>
      </c>
      <c r="K3739">
        <v>1</v>
      </c>
      <c r="L3739" s="19">
        <f>IF(AND(K3739=7,N3739&lt;M3739),1,IF(N3739&lt;M3739,K3739+1,K3739))</f>
        <v>1</v>
      </c>
      <c r="M3739" s="18">
        <v>9.25</v>
      </c>
      <c r="N3739" s="17">
        <v>10.5</v>
      </c>
      <c r="O3739" t="s">
        <v>582</v>
      </c>
      <c r="P3739" s="3"/>
      <c r="Q3739" s="3"/>
    </row>
    <row r="3740" spans="1:17" ht="15" hidden="1" x14ac:dyDescent="0.25">
      <c r="A3740" s="15" t="s">
        <v>30</v>
      </c>
      <c r="B3740" s="15" t="s">
        <v>37</v>
      </c>
      <c r="C3740" t="s">
        <v>29</v>
      </c>
      <c r="D3740" s="15" t="s">
        <v>16</v>
      </c>
      <c r="E3740" t="s">
        <v>284</v>
      </c>
      <c r="F3740" s="15" t="s">
        <v>284</v>
      </c>
      <c r="G3740" t="s">
        <v>286</v>
      </c>
      <c r="H3740" s="15" t="s">
        <v>119</v>
      </c>
      <c r="I3740" t="s">
        <v>35</v>
      </c>
      <c r="J3740" s="15" t="s">
        <v>285</v>
      </c>
      <c r="K3740">
        <v>2</v>
      </c>
      <c r="L3740" s="19">
        <f>IF(AND(K3740=7,N3740&lt;M3740),1,IF(N3740&lt;M3740,K3740+1,K3740))</f>
        <v>2</v>
      </c>
      <c r="M3740" s="18">
        <v>9.75</v>
      </c>
      <c r="N3740" s="17">
        <v>11</v>
      </c>
      <c r="O3740" t="s">
        <v>582</v>
      </c>
      <c r="P3740" s="3"/>
      <c r="Q3740" s="3"/>
    </row>
    <row r="3741" spans="1:17" ht="15" hidden="1" x14ac:dyDescent="0.25">
      <c r="A3741" s="15" t="s">
        <v>30</v>
      </c>
      <c r="B3741" s="15" t="s">
        <v>37</v>
      </c>
      <c r="C3741" t="s">
        <v>29</v>
      </c>
      <c r="D3741" s="15" t="s">
        <v>16</v>
      </c>
      <c r="E3741" t="s">
        <v>284</v>
      </c>
      <c r="F3741" s="15" t="s">
        <v>284</v>
      </c>
      <c r="G3741" t="s">
        <v>286</v>
      </c>
      <c r="H3741" s="15" t="s">
        <v>119</v>
      </c>
      <c r="I3741" t="s">
        <v>35</v>
      </c>
      <c r="J3741" s="15" t="s">
        <v>285</v>
      </c>
      <c r="K3741">
        <v>4</v>
      </c>
      <c r="L3741" s="19">
        <f>IF(AND(K3741=7,N3741&lt;M3741),1,IF(N3741&lt;M3741,K3741+1,K3741))</f>
        <v>4</v>
      </c>
      <c r="M3741" s="18">
        <v>9.5833333333333339</v>
      </c>
      <c r="N3741" s="17">
        <v>10.833333333333334</v>
      </c>
      <c r="O3741" t="s">
        <v>582</v>
      </c>
      <c r="P3741" s="3"/>
      <c r="Q3741" s="3"/>
    </row>
    <row r="3742" spans="1:17" ht="15" hidden="1" x14ac:dyDescent="0.25">
      <c r="A3742" s="15" t="s">
        <v>30</v>
      </c>
      <c r="B3742" s="15" t="s">
        <v>37</v>
      </c>
      <c r="C3742" t="s">
        <v>29</v>
      </c>
      <c r="D3742" s="15" t="s">
        <v>16</v>
      </c>
      <c r="E3742" t="s">
        <v>284</v>
      </c>
      <c r="F3742" s="15" t="s">
        <v>284</v>
      </c>
      <c r="G3742" t="s">
        <v>286</v>
      </c>
      <c r="H3742" s="15" t="s">
        <v>119</v>
      </c>
      <c r="I3742" t="s">
        <v>35</v>
      </c>
      <c r="J3742" s="15" t="s">
        <v>285</v>
      </c>
      <c r="K3742">
        <v>5</v>
      </c>
      <c r="L3742" s="19">
        <f>IF(AND(K3742=7,N3742&lt;M3742),1,IF(N3742&lt;M3742,K3742+1,K3742))</f>
        <v>5</v>
      </c>
      <c r="M3742" s="18">
        <v>9.5833333333333339</v>
      </c>
      <c r="N3742" s="17">
        <v>10.833333333333334</v>
      </c>
      <c r="O3742" t="s">
        <v>582</v>
      </c>
      <c r="P3742" s="3"/>
      <c r="Q3742" s="3"/>
    </row>
    <row r="3743" spans="1:17" ht="15" hidden="1" x14ac:dyDescent="0.25">
      <c r="A3743" s="15" t="s">
        <v>30</v>
      </c>
      <c r="B3743" s="15" t="s">
        <v>37</v>
      </c>
      <c r="C3743" t="s">
        <v>29</v>
      </c>
      <c r="D3743" s="15" t="s">
        <v>16</v>
      </c>
      <c r="E3743" t="s">
        <v>284</v>
      </c>
      <c r="F3743" s="15" t="s">
        <v>284</v>
      </c>
      <c r="G3743" t="s">
        <v>286</v>
      </c>
      <c r="H3743" s="15" t="s">
        <v>119</v>
      </c>
      <c r="I3743" t="s">
        <v>35</v>
      </c>
      <c r="J3743" s="15" t="s">
        <v>285</v>
      </c>
      <c r="K3743">
        <v>6</v>
      </c>
      <c r="L3743" s="19">
        <f>IF(AND(K3743=7,N3743&lt;M3743),1,IF(N3743&lt;M3743,K3743+1,K3743))</f>
        <v>6</v>
      </c>
      <c r="M3743" s="18">
        <v>9.6666666666666661</v>
      </c>
      <c r="N3743" s="17">
        <v>10.916666666666666</v>
      </c>
      <c r="O3743" t="s">
        <v>582</v>
      </c>
      <c r="P3743" s="3"/>
      <c r="Q3743" s="3"/>
    </row>
    <row r="3744" spans="1:17" ht="15" hidden="1" x14ac:dyDescent="0.25">
      <c r="A3744" s="15" t="s">
        <v>30</v>
      </c>
      <c r="B3744" s="15" t="s">
        <v>37</v>
      </c>
      <c r="C3744" t="s">
        <v>29</v>
      </c>
      <c r="D3744" s="15" t="s">
        <v>16</v>
      </c>
      <c r="E3744" t="s">
        <v>284</v>
      </c>
      <c r="F3744" s="15" t="s">
        <v>284</v>
      </c>
      <c r="G3744" t="s">
        <v>286</v>
      </c>
      <c r="H3744" s="15" t="s">
        <v>119</v>
      </c>
      <c r="I3744" t="s">
        <v>35</v>
      </c>
      <c r="J3744" s="15" t="s">
        <v>285</v>
      </c>
      <c r="K3744">
        <v>7</v>
      </c>
      <c r="L3744" s="19">
        <f>IF(AND(K3744=7,N3744&lt;M3744),1,IF(N3744&lt;M3744,K3744+1,K3744))</f>
        <v>7</v>
      </c>
      <c r="M3744" s="18">
        <v>10.916666666666666</v>
      </c>
      <c r="N3744" s="17">
        <v>12.166666666666666</v>
      </c>
      <c r="O3744" t="s">
        <v>582</v>
      </c>
      <c r="P3744" s="3"/>
      <c r="Q3744" s="3"/>
    </row>
    <row r="3745" spans="1:17" ht="15" hidden="1" x14ac:dyDescent="0.25">
      <c r="A3745" s="15" t="s">
        <v>30</v>
      </c>
      <c r="B3745" s="15" t="s">
        <v>37</v>
      </c>
      <c r="C3745" t="s">
        <v>29</v>
      </c>
      <c r="D3745" s="15" t="s">
        <v>16</v>
      </c>
      <c r="E3745" t="s">
        <v>284</v>
      </c>
      <c r="F3745" s="15" t="s">
        <v>284</v>
      </c>
      <c r="G3745" t="s">
        <v>286</v>
      </c>
      <c r="H3745" s="15" t="s">
        <v>119</v>
      </c>
      <c r="I3745" t="s">
        <v>35</v>
      </c>
      <c r="J3745" s="15" t="s">
        <v>464</v>
      </c>
      <c r="K3745">
        <v>1</v>
      </c>
      <c r="L3745" s="19">
        <f>IF(AND(K3745=7,N3745&lt;M3745),1,IF(N3745&lt;M3745,K3745+1,K3745))</f>
        <v>1</v>
      </c>
      <c r="M3745" s="18">
        <v>13.916666666666666</v>
      </c>
      <c r="N3745" s="17">
        <v>15.166666666666666</v>
      </c>
      <c r="O3745" t="s">
        <v>582</v>
      </c>
      <c r="P3745" s="3"/>
      <c r="Q3745" s="3"/>
    </row>
    <row r="3746" spans="1:17" ht="15" hidden="1" x14ac:dyDescent="0.25">
      <c r="A3746" s="15" t="s">
        <v>30</v>
      </c>
      <c r="B3746" s="15" t="s">
        <v>37</v>
      </c>
      <c r="C3746" t="s">
        <v>29</v>
      </c>
      <c r="D3746" s="15" t="s">
        <v>16</v>
      </c>
      <c r="E3746" t="s">
        <v>284</v>
      </c>
      <c r="F3746" s="15" t="s">
        <v>284</v>
      </c>
      <c r="G3746" t="s">
        <v>286</v>
      </c>
      <c r="H3746" s="15" t="s">
        <v>119</v>
      </c>
      <c r="I3746" t="s">
        <v>35</v>
      </c>
      <c r="J3746" s="15" t="s">
        <v>464</v>
      </c>
      <c r="K3746">
        <v>2</v>
      </c>
      <c r="L3746" s="19">
        <f>IF(AND(K3746=7,N3746&lt;M3746),1,IF(N3746&lt;M3746,K3746+1,K3746))</f>
        <v>2</v>
      </c>
      <c r="M3746" s="18">
        <v>13.916666666666666</v>
      </c>
      <c r="N3746" s="17">
        <v>15.166666666666666</v>
      </c>
      <c r="O3746" t="s">
        <v>582</v>
      </c>
      <c r="P3746" s="3"/>
      <c r="Q3746" s="3"/>
    </row>
    <row r="3747" spans="1:17" ht="15" hidden="1" x14ac:dyDescent="0.25">
      <c r="A3747" s="15" t="s">
        <v>30</v>
      </c>
      <c r="B3747" s="15" t="s">
        <v>37</v>
      </c>
      <c r="C3747" t="s">
        <v>29</v>
      </c>
      <c r="D3747" s="15" t="s">
        <v>16</v>
      </c>
      <c r="E3747" t="s">
        <v>284</v>
      </c>
      <c r="F3747" s="15" t="s">
        <v>284</v>
      </c>
      <c r="G3747" t="s">
        <v>286</v>
      </c>
      <c r="H3747" s="15" t="s">
        <v>119</v>
      </c>
      <c r="I3747" t="s">
        <v>35</v>
      </c>
      <c r="J3747" s="15" t="s">
        <v>464</v>
      </c>
      <c r="K3747">
        <v>3</v>
      </c>
      <c r="L3747" s="19">
        <f>IF(AND(K3747=7,N3747&lt;M3747),1,IF(N3747&lt;M3747,K3747+1,K3747))</f>
        <v>3</v>
      </c>
      <c r="M3747" s="18">
        <v>13.916666666666666</v>
      </c>
      <c r="N3747" s="17">
        <v>15.166666666666666</v>
      </c>
      <c r="O3747" t="s">
        <v>582</v>
      </c>
      <c r="P3747" s="3"/>
      <c r="Q3747" s="3"/>
    </row>
    <row r="3748" spans="1:17" ht="15" hidden="1" x14ac:dyDescent="0.25">
      <c r="A3748" s="15" t="s">
        <v>30</v>
      </c>
      <c r="B3748" s="15" t="s">
        <v>37</v>
      </c>
      <c r="C3748" t="s">
        <v>29</v>
      </c>
      <c r="D3748" s="15" t="s">
        <v>16</v>
      </c>
      <c r="E3748" t="s">
        <v>284</v>
      </c>
      <c r="F3748" s="15" t="s">
        <v>284</v>
      </c>
      <c r="G3748" t="s">
        <v>286</v>
      </c>
      <c r="H3748" s="15" t="s">
        <v>119</v>
      </c>
      <c r="I3748" t="s">
        <v>35</v>
      </c>
      <c r="J3748" s="15" t="s">
        <v>464</v>
      </c>
      <c r="K3748">
        <v>5</v>
      </c>
      <c r="L3748" s="19">
        <f>IF(AND(K3748=7,N3748&lt;M3748),1,IF(N3748&lt;M3748,K3748+1,K3748))</f>
        <v>5</v>
      </c>
      <c r="M3748" s="18">
        <v>13.916666666666666</v>
      </c>
      <c r="N3748" s="17">
        <v>15.166666666666666</v>
      </c>
      <c r="O3748" t="s">
        <v>582</v>
      </c>
      <c r="P3748" s="3"/>
      <c r="Q3748" s="3"/>
    </row>
    <row r="3749" spans="1:17" ht="15" hidden="1" x14ac:dyDescent="0.25">
      <c r="A3749" s="15" t="s">
        <v>30</v>
      </c>
      <c r="B3749" s="15" t="s">
        <v>37</v>
      </c>
      <c r="C3749" t="s">
        <v>29</v>
      </c>
      <c r="D3749" s="15" t="s">
        <v>16</v>
      </c>
      <c r="E3749" t="s">
        <v>284</v>
      </c>
      <c r="F3749" s="15" t="s">
        <v>284</v>
      </c>
      <c r="G3749" t="s">
        <v>286</v>
      </c>
      <c r="H3749" s="15" t="s">
        <v>119</v>
      </c>
      <c r="I3749" t="s">
        <v>35</v>
      </c>
      <c r="J3749" s="15" t="s">
        <v>464</v>
      </c>
      <c r="K3749">
        <v>6</v>
      </c>
      <c r="L3749" s="19">
        <f>IF(AND(K3749=7,N3749&lt;M3749),1,IF(N3749&lt;M3749,K3749+1,K3749))</f>
        <v>6</v>
      </c>
      <c r="M3749" s="18">
        <v>13.916666666666666</v>
      </c>
      <c r="N3749" s="17">
        <v>15.166666666666666</v>
      </c>
      <c r="O3749" t="s">
        <v>582</v>
      </c>
      <c r="P3749" s="3"/>
      <c r="Q3749" s="3"/>
    </row>
    <row r="3750" spans="1:17" ht="15" hidden="1" x14ac:dyDescent="0.25">
      <c r="A3750" s="15" t="s">
        <v>30</v>
      </c>
      <c r="B3750" s="15" t="s">
        <v>37</v>
      </c>
      <c r="C3750" t="s">
        <v>29</v>
      </c>
      <c r="D3750" s="15" t="s">
        <v>16</v>
      </c>
      <c r="E3750" t="s">
        <v>284</v>
      </c>
      <c r="F3750" s="15" t="s">
        <v>284</v>
      </c>
      <c r="G3750" t="s">
        <v>286</v>
      </c>
      <c r="H3750" s="15" t="s">
        <v>119</v>
      </c>
      <c r="I3750" t="s">
        <v>35</v>
      </c>
      <c r="J3750" s="15" t="s">
        <v>464</v>
      </c>
      <c r="K3750">
        <v>7</v>
      </c>
      <c r="L3750" s="19">
        <f>IF(AND(K3750=7,N3750&lt;M3750),1,IF(N3750&lt;M3750,K3750+1,K3750))</f>
        <v>7</v>
      </c>
      <c r="M3750" s="18">
        <v>13.916666666666666</v>
      </c>
      <c r="N3750" s="17">
        <v>15.166666666666666</v>
      </c>
      <c r="O3750" t="s">
        <v>582</v>
      </c>
      <c r="P3750" s="3"/>
      <c r="Q3750" s="3"/>
    </row>
    <row r="3751" spans="1:17" ht="15" hidden="1" x14ac:dyDescent="0.25">
      <c r="A3751" s="15" t="s">
        <v>30</v>
      </c>
      <c r="B3751" s="15" t="s">
        <v>37</v>
      </c>
      <c r="C3751" t="s">
        <v>29</v>
      </c>
      <c r="D3751" s="15" t="s">
        <v>16</v>
      </c>
      <c r="E3751" t="s">
        <v>302</v>
      </c>
      <c r="F3751" s="15" t="s">
        <v>302</v>
      </c>
      <c r="G3751" t="s">
        <v>302</v>
      </c>
      <c r="H3751" s="15" t="s">
        <v>35</v>
      </c>
      <c r="I3751" t="s">
        <v>177</v>
      </c>
      <c r="J3751" s="15" t="s">
        <v>504</v>
      </c>
      <c r="K3751">
        <v>1</v>
      </c>
      <c r="L3751" s="19">
        <f>IF(AND(K3751=7,N3751&lt;M3751),1,IF(N3751&lt;M3751,K3751+1,K3751))</f>
        <v>1</v>
      </c>
      <c r="M3751" s="18">
        <v>2.75</v>
      </c>
      <c r="N3751" s="17">
        <v>4.916666666666667</v>
      </c>
      <c r="O3751" t="s">
        <v>582</v>
      </c>
      <c r="P3751" s="3"/>
      <c r="Q3751" s="3"/>
    </row>
    <row r="3752" spans="1:17" ht="15" hidden="1" x14ac:dyDescent="0.25">
      <c r="A3752" s="15" t="s">
        <v>30</v>
      </c>
      <c r="B3752" s="15" t="s">
        <v>37</v>
      </c>
      <c r="C3752" t="s">
        <v>29</v>
      </c>
      <c r="D3752" s="15" t="s">
        <v>16</v>
      </c>
      <c r="E3752" t="s">
        <v>302</v>
      </c>
      <c r="F3752" s="15" t="s">
        <v>302</v>
      </c>
      <c r="G3752" t="s">
        <v>302</v>
      </c>
      <c r="H3752" s="15" t="s">
        <v>35</v>
      </c>
      <c r="I3752" t="s">
        <v>177</v>
      </c>
      <c r="J3752" s="15" t="s">
        <v>504</v>
      </c>
      <c r="K3752">
        <v>2</v>
      </c>
      <c r="L3752" s="19">
        <f>IF(AND(K3752=7,N3752&lt;M3752),1,IF(N3752&lt;M3752,K3752+1,K3752))</f>
        <v>2</v>
      </c>
      <c r="M3752" s="18">
        <v>2.75</v>
      </c>
      <c r="N3752" s="17">
        <v>4.916666666666667</v>
      </c>
      <c r="O3752" t="s">
        <v>582</v>
      </c>
      <c r="P3752" s="3"/>
      <c r="Q3752" s="3"/>
    </row>
    <row r="3753" spans="1:17" ht="15" hidden="1" x14ac:dyDescent="0.25">
      <c r="A3753" s="15" t="s">
        <v>30</v>
      </c>
      <c r="B3753" s="15" t="s">
        <v>37</v>
      </c>
      <c r="C3753" t="s">
        <v>29</v>
      </c>
      <c r="D3753" s="15" t="s">
        <v>16</v>
      </c>
      <c r="E3753" t="s">
        <v>302</v>
      </c>
      <c r="F3753" s="15" t="s">
        <v>302</v>
      </c>
      <c r="G3753" t="s">
        <v>302</v>
      </c>
      <c r="H3753" s="15" t="s">
        <v>35</v>
      </c>
      <c r="I3753" t="s">
        <v>177</v>
      </c>
      <c r="J3753" s="15" t="s">
        <v>504</v>
      </c>
      <c r="K3753">
        <v>3</v>
      </c>
      <c r="L3753" s="19">
        <f>IF(AND(K3753=7,N3753&lt;M3753),1,IF(N3753&lt;M3753,K3753+1,K3753))</f>
        <v>3</v>
      </c>
      <c r="M3753" s="18">
        <v>2.75</v>
      </c>
      <c r="N3753" s="17">
        <v>4.916666666666667</v>
      </c>
      <c r="O3753" t="s">
        <v>582</v>
      </c>
      <c r="P3753" s="3"/>
      <c r="Q3753" s="3"/>
    </row>
    <row r="3754" spans="1:17" ht="15" hidden="1" x14ac:dyDescent="0.25">
      <c r="A3754" s="15" t="s">
        <v>30</v>
      </c>
      <c r="B3754" s="15" t="s">
        <v>37</v>
      </c>
      <c r="C3754" t="s">
        <v>29</v>
      </c>
      <c r="D3754" s="15" t="s">
        <v>16</v>
      </c>
      <c r="E3754" t="s">
        <v>302</v>
      </c>
      <c r="F3754" s="15" t="s">
        <v>302</v>
      </c>
      <c r="G3754" t="s">
        <v>302</v>
      </c>
      <c r="H3754" s="15" t="s">
        <v>35</v>
      </c>
      <c r="I3754" t="s">
        <v>177</v>
      </c>
      <c r="J3754" s="15" t="s">
        <v>504</v>
      </c>
      <c r="K3754">
        <v>4</v>
      </c>
      <c r="L3754" s="19">
        <f>IF(AND(K3754=7,N3754&lt;M3754),1,IF(N3754&lt;M3754,K3754+1,K3754))</f>
        <v>4</v>
      </c>
      <c r="M3754" s="18">
        <v>2.75</v>
      </c>
      <c r="N3754" s="17">
        <v>4.916666666666667</v>
      </c>
      <c r="O3754" t="s">
        <v>582</v>
      </c>
      <c r="P3754" s="3"/>
      <c r="Q3754" s="3"/>
    </row>
    <row r="3755" spans="1:17" ht="15" hidden="1" x14ac:dyDescent="0.25">
      <c r="A3755" s="15" t="s">
        <v>30</v>
      </c>
      <c r="B3755" s="15" t="s">
        <v>37</v>
      </c>
      <c r="C3755" t="s">
        <v>29</v>
      </c>
      <c r="D3755" s="15" t="s">
        <v>16</v>
      </c>
      <c r="E3755" t="s">
        <v>302</v>
      </c>
      <c r="F3755" s="15" t="s">
        <v>302</v>
      </c>
      <c r="G3755" t="s">
        <v>302</v>
      </c>
      <c r="H3755" s="15" t="s">
        <v>35</v>
      </c>
      <c r="I3755" t="s">
        <v>177</v>
      </c>
      <c r="J3755" s="15" t="s">
        <v>504</v>
      </c>
      <c r="K3755">
        <v>5</v>
      </c>
      <c r="L3755" s="19">
        <f>IF(AND(K3755=7,N3755&lt;M3755),1,IF(N3755&lt;M3755,K3755+1,K3755))</f>
        <v>5</v>
      </c>
      <c r="M3755" s="18">
        <v>2.75</v>
      </c>
      <c r="N3755" s="17">
        <v>4.916666666666667</v>
      </c>
      <c r="O3755" t="s">
        <v>582</v>
      </c>
      <c r="P3755" s="3"/>
      <c r="Q3755" s="3"/>
    </row>
    <row r="3756" spans="1:17" ht="15" hidden="1" x14ac:dyDescent="0.25">
      <c r="A3756" s="15" t="s">
        <v>30</v>
      </c>
      <c r="B3756" s="15" t="s">
        <v>37</v>
      </c>
      <c r="C3756" t="s">
        <v>29</v>
      </c>
      <c r="D3756" s="15" t="s">
        <v>16</v>
      </c>
      <c r="E3756" t="s">
        <v>302</v>
      </c>
      <c r="F3756" s="15" t="s">
        <v>302</v>
      </c>
      <c r="G3756" t="s">
        <v>302</v>
      </c>
      <c r="H3756" s="15" t="s">
        <v>35</v>
      </c>
      <c r="I3756" t="s">
        <v>177</v>
      </c>
      <c r="J3756" s="15" t="s">
        <v>504</v>
      </c>
      <c r="K3756">
        <v>6</v>
      </c>
      <c r="L3756" s="19">
        <f>IF(AND(K3756=7,N3756&lt;M3756),1,IF(N3756&lt;M3756,K3756+1,K3756))</f>
        <v>6</v>
      </c>
      <c r="M3756" s="18">
        <v>2.75</v>
      </c>
      <c r="N3756" s="17">
        <v>4.916666666666667</v>
      </c>
      <c r="O3756" t="s">
        <v>582</v>
      </c>
      <c r="P3756" s="3"/>
      <c r="Q3756" s="3"/>
    </row>
    <row r="3757" spans="1:17" ht="15" hidden="1" x14ac:dyDescent="0.25">
      <c r="A3757" s="15" t="s">
        <v>30</v>
      </c>
      <c r="B3757" s="15" t="s">
        <v>37</v>
      </c>
      <c r="C3757" t="s">
        <v>29</v>
      </c>
      <c r="D3757" s="15" t="s">
        <v>16</v>
      </c>
      <c r="E3757" t="s">
        <v>302</v>
      </c>
      <c r="F3757" s="15" t="s">
        <v>302</v>
      </c>
      <c r="G3757" t="s">
        <v>302</v>
      </c>
      <c r="H3757" s="15" t="s">
        <v>35</v>
      </c>
      <c r="I3757" t="s">
        <v>177</v>
      </c>
      <c r="J3757" s="15" t="s">
        <v>504</v>
      </c>
      <c r="K3757">
        <v>7</v>
      </c>
      <c r="L3757" s="19">
        <f>IF(AND(K3757=7,N3757&lt;M3757),1,IF(N3757&lt;M3757,K3757+1,K3757))</f>
        <v>7</v>
      </c>
      <c r="M3757" s="18">
        <v>2.75</v>
      </c>
      <c r="N3757" s="17">
        <v>4.916666666666667</v>
      </c>
      <c r="O3757" t="s">
        <v>582</v>
      </c>
      <c r="P3757" s="3"/>
      <c r="Q3757" s="3"/>
    </row>
    <row r="3758" spans="1:17" ht="15" hidden="1" x14ac:dyDescent="0.25">
      <c r="A3758" s="15" t="s">
        <v>30</v>
      </c>
      <c r="B3758" s="15" t="s">
        <v>37</v>
      </c>
      <c r="C3758" t="s">
        <v>29</v>
      </c>
      <c r="D3758" s="15" t="s">
        <v>16</v>
      </c>
      <c r="E3758" t="s">
        <v>302</v>
      </c>
      <c r="F3758" s="15" t="s">
        <v>302</v>
      </c>
      <c r="G3758" t="s">
        <v>302</v>
      </c>
      <c r="H3758" s="15" t="s">
        <v>35</v>
      </c>
      <c r="I3758" t="s">
        <v>177</v>
      </c>
      <c r="J3758" s="15" t="s">
        <v>301</v>
      </c>
      <c r="K3758">
        <v>1</v>
      </c>
      <c r="L3758" s="19">
        <f>IF(AND(K3758=7,N3758&lt;M3758),1,IF(N3758&lt;M3758,K3758+1,K3758))</f>
        <v>1</v>
      </c>
      <c r="M3758" s="18">
        <v>4.5</v>
      </c>
      <c r="N3758" s="17">
        <v>6.666666666666667</v>
      </c>
      <c r="O3758" t="s">
        <v>582</v>
      </c>
      <c r="P3758" s="3"/>
      <c r="Q3758" s="3"/>
    </row>
    <row r="3759" spans="1:17" ht="15" hidden="1" x14ac:dyDescent="0.25">
      <c r="A3759" s="15" t="s">
        <v>30</v>
      </c>
      <c r="B3759" s="15" t="s">
        <v>37</v>
      </c>
      <c r="C3759" t="s">
        <v>29</v>
      </c>
      <c r="D3759" s="15" t="s">
        <v>16</v>
      </c>
      <c r="E3759" t="s">
        <v>302</v>
      </c>
      <c r="F3759" s="15" t="s">
        <v>302</v>
      </c>
      <c r="G3759" t="s">
        <v>302</v>
      </c>
      <c r="H3759" s="15" t="s">
        <v>35</v>
      </c>
      <c r="I3759" t="s">
        <v>177</v>
      </c>
      <c r="J3759" s="15" t="s">
        <v>301</v>
      </c>
      <c r="K3759">
        <v>2</v>
      </c>
      <c r="L3759" s="19">
        <f>IF(AND(K3759=7,N3759&lt;M3759),1,IF(N3759&lt;M3759,K3759+1,K3759))</f>
        <v>2</v>
      </c>
      <c r="M3759" s="18">
        <v>4.5</v>
      </c>
      <c r="N3759" s="17">
        <v>6.666666666666667</v>
      </c>
      <c r="O3759" t="s">
        <v>582</v>
      </c>
      <c r="P3759" s="3"/>
      <c r="Q3759" s="3"/>
    </row>
    <row r="3760" spans="1:17" ht="15" hidden="1" x14ac:dyDescent="0.25">
      <c r="A3760" s="15" t="s">
        <v>30</v>
      </c>
      <c r="B3760" s="15" t="s">
        <v>37</v>
      </c>
      <c r="C3760" t="s">
        <v>29</v>
      </c>
      <c r="D3760" s="15" t="s">
        <v>16</v>
      </c>
      <c r="E3760" t="s">
        <v>302</v>
      </c>
      <c r="F3760" s="15" t="s">
        <v>302</v>
      </c>
      <c r="G3760" t="s">
        <v>302</v>
      </c>
      <c r="H3760" s="15" t="s">
        <v>35</v>
      </c>
      <c r="I3760" t="s">
        <v>177</v>
      </c>
      <c r="J3760" s="15" t="s">
        <v>301</v>
      </c>
      <c r="K3760">
        <v>3</v>
      </c>
      <c r="L3760" s="19">
        <f>IF(AND(K3760=7,N3760&lt;M3760),1,IF(N3760&lt;M3760,K3760+1,K3760))</f>
        <v>3</v>
      </c>
      <c r="M3760" s="18">
        <v>4.5</v>
      </c>
      <c r="N3760" s="17">
        <v>6.666666666666667</v>
      </c>
      <c r="O3760" t="s">
        <v>582</v>
      </c>
      <c r="P3760" s="3"/>
      <c r="Q3760" s="3"/>
    </row>
    <row r="3761" spans="1:17" ht="15" hidden="1" x14ac:dyDescent="0.25">
      <c r="A3761" s="15" t="s">
        <v>30</v>
      </c>
      <c r="B3761" s="15" t="s">
        <v>37</v>
      </c>
      <c r="C3761" t="s">
        <v>29</v>
      </c>
      <c r="D3761" s="15" t="s">
        <v>16</v>
      </c>
      <c r="E3761" t="s">
        <v>302</v>
      </c>
      <c r="F3761" s="15" t="s">
        <v>302</v>
      </c>
      <c r="G3761" t="s">
        <v>302</v>
      </c>
      <c r="H3761" s="15" t="s">
        <v>35</v>
      </c>
      <c r="I3761" t="s">
        <v>177</v>
      </c>
      <c r="J3761" s="15" t="s">
        <v>301</v>
      </c>
      <c r="K3761">
        <v>4</v>
      </c>
      <c r="L3761" s="19">
        <f>IF(AND(K3761=7,N3761&lt;M3761),1,IF(N3761&lt;M3761,K3761+1,K3761))</f>
        <v>4</v>
      </c>
      <c r="M3761" s="18">
        <v>4.5</v>
      </c>
      <c r="N3761" s="17">
        <v>6.666666666666667</v>
      </c>
      <c r="O3761" t="s">
        <v>582</v>
      </c>
      <c r="P3761" s="3"/>
      <c r="Q3761" s="3"/>
    </row>
    <row r="3762" spans="1:17" ht="15" hidden="1" x14ac:dyDescent="0.25">
      <c r="A3762" s="15" t="s">
        <v>30</v>
      </c>
      <c r="B3762" s="15" t="s">
        <v>37</v>
      </c>
      <c r="C3762" t="s">
        <v>29</v>
      </c>
      <c r="D3762" s="15" t="s">
        <v>16</v>
      </c>
      <c r="E3762" t="s">
        <v>302</v>
      </c>
      <c r="F3762" s="15" t="s">
        <v>302</v>
      </c>
      <c r="G3762" t="s">
        <v>302</v>
      </c>
      <c r="H3762" s="15" t="s">
        <v>35</v>
      </c>
      <c r="I3762" t="s">
        <v>177</v>
      </c>
      <c r="J3762" s="15" t="s">
        <v>301</v>
      </c>
      <c r="K3762">
        <v>5</v>
      </c>
      <c r="L3762" s="19">
        <f>IF(AND(K3762=7,N3762&lt;M3762),1,IF(N3762&lt;M3762,K3762+1,K3762))</f>
        <v>5</v>
      </c>
      <c r="M3762" s="18">
        <v>4.5</v>
      </c>
      <c r="N3762" s="17">
        <v>6.666666666666667</v>
      </c>
      <c r="O3762" t="s">
        <v>582</v>
      </c>
      <c r="P3762" s="3"/>
      <c r="Q3762" s="3"/>
    </row>
    <row r="3763" spans="1:17" ht="15" hidden="1" x14ac:dyDescent="0.25">
      <c r="A3763" s="15" t="s">
        <v>30</v>
      </c>
      <c r="B3763" s="15" t="s">
        <v>37</v>
      </c>
      <c r="C3763" t="s">
        <v>29</v>
      </c>
      <c r="D3763" s="15" t="s">
        <v>16</v>
      </c>
      <c r="E3763" t="s">
        <v>302</v>
      </c>
      <c r="F3763" s="15" t="s">
        <v>302</v>
      </c>
      <c r="G3763" t="s">
        <v>302</v>
      </c>
      <c r="H3763" s="15" t="s">
        <v>35</v>
      </c>
      <c r="I3763" t="s">
        <v>177</v>
      </c>
      <c r="J3763" s="15" t="s">
        <v>301</v>
      </c>
      <c r="K3763">
        <v>6</v>
      </c>
      <c r="L3763" s="19">
        <f>IF(AND(K3763=7,N3763&lt;M3763),1,IF(N3763&lt;M3763,K3763+1,K3763))</f>
        <v>6</v>
      </c>
      <c r="M3763" s="18">
        <v>4.583333333333333</v>
      </c>
      <c r="N3763" s="17">
        <v>6.75</v>
      </c>
      <c r="O3763" t="s">
        <v>582</v>
      </c>
      <c r="P3763" s="3"/>
      <c r="Q3763" s="3"/>
    </row>
    <row r="3764" spans="1:17" ht="15" hidden="1" x14ac:dyDescent="0.25">
      <c r="A3764" s="15" t="s">
        <v>30</v>
      </c>
      <c r="B3764" s="15" t="s">
        <v>37</v>
      </c>
      <c r="C3764" t="s">
        <v>29</v>
      </c>
      <c r="D3764" s="15" t="s">
        <v>16</v>
      </c>
      <c r="E3764" t="s">
        <v>302</v>
      </c>
      <c r="F3764" s="15" t="s">
        <v>302</v>
      </c>
      <c r="G3764" t="s">
        <v>302</v>
      </c>
      <c r="H3764" s="15" t="s">
        <v>35</v>
      </c>
      <c r="I3764" t="s">
        <v>177</v>
      </c>
      <c r="J3764" s="15" t="s">
        <v>301</v>
      </c>
      <c r="K3764">
        <v>7</v>
      </c>
      <c r="L3764" s="19">
        <f>IF(AND(K3764=7,N3764&lt;M3764),1,IF(N3764&lt;M3764,K3764+1,K3764))</f>
        <v>7</v>
      </c>
      <c r="M3764" s="18">
        <v>4.5</v>
      </c>
      <c r="N3764" s="17">
        <v>6.666666666666667</v>
      </c>
      <c r="O3764" t="s">
        <v>582</v>
      </c>
      <c r="P3764" s="3"/>
      <c r="Q3764" s="3"/>
    </row>
    <row r="3765" spans="1:17" ht="15" hidden="1" x14ac:dyDescent="0.25">
      <c r="A3765" s="15" t="s">
        <v>30</v>
      </c>
      <c r="B3765" s="15" t="s">
        <v>37</v>
      </c>
      <c r="C3765" t="s">
        <v>29</v>
      </c>
      <c r="D3765" s="15" t="s">
        <v>16</v>
      </c>
      <c r="E3765" t="s">
        <v>302</v>
      </c>
      <c r="F3765" s="15" t="s">
        <v>302</v>
      </c>
      <c r="G3765" t="s">
        <v>302</v>
      </c>
      <c r="H3765" s="15" t="s">
        <v>35</v>
      </c>
      <c r="I3765" t="s">
        <v>177</v>
      </c>
      <c r="J3765" s="15" t="s">
        <v>394</v>
      </c>
      <c r="K3765">
        <v>1</v>
      </c>
      <c r="L3765" s="19">
        <f>IF(AND(K3765=7,N3765&lt;M3765),1,IF(N3765&lt;M3765,K3765+1,K3765))</f>
        <v>1</v>
      </c>
      <c r="M3765" s="18">
        <v>9.6666666666666661</v>
      </c>
      <c r="N3765" s="17">
        <v>11.833333333333334</v>
      </c>
      <c r="O3765" t="s">
        <v>582</v>
      </c>
      <c r="P3765" s="3"/>
      <c r="Q3765" s="3"/>
    </row>
    <row r="3766" spans="1:17" ht="15" hidden="1" x14ac:dyDescent="0.25">
      <c r="A3766" s="15" t="s">
        <v>30</v>
      </c>
      <c r="B3766" s="15" t="s">
        <v>37</v>
      </c>
      <c r="C3766" t="s">
        <v>29</v>
      </c>
      <c r="D3766" s="15" t="s">
        <v>16</v>
      </c>
      <c r="E3766" t="s">
        <v>302</v>
      </c>
      <c r="F3766" s="15" t="s">
        <v>302</v>
      </c>
      <c r="G3766" t="s">
        <v>302</v>
      </c>
      <c r="H3766" s="15" t="s">
        <v>35</v>
      </c>
      <c r="I3766" t="s">
        <v>177</v>
      </c>
      <c r="J3766" s="15" t="s">
        <v>394</v>
      </c>
      <c r="K3766">
        <v>2</v>
      </c>
      <c r="L3766" s="19">
        <f>IF(AND(K3766=7,N3766&lt;M3766),1,IF(N3766&lt;M3766,K3766+1,K3766))</f>
        <v>2</v>
      </c>
      <c r="M3766" s="18">
        <v>10.166666666666666</v>
      </c>
      <c r="N3766" s="17">
        <v>12.333333333333334</v>
      </c>
      <c r="O3766" t="s">
        <v>582</v>
      </c>
      <c r="P3766" s="3"/>
      <c r="Q3766" s="3"/>
    </row>
    <row r="3767" spans="1:17" ht="15" hidden="1" x14ac:dyDescent="0.25">
      <c r="A3767" s="15" t="s">
        <v>30</v>
      </c>
      <c r="B3767" s="15" t="s">
        <v>37</v>
      </c>
      <c r="C3767" t="s">
        <v>29</v>
      </c>
      <c r="D3767" s="15" t="s">
        <v>16</v>
      </c>
      <c r="E3767" t="s">
        <v>302</v>
      </c>
      <c r="F3767" s="15" t="s">
        <v>302</v>
      </c>
      <c r="G3767" t="s">
        <v>302</v>
      </c>
      <c r="H3767" s="15" t="s">
        <v>35</v>
      </c>
      <c r="I3767" t="s">
        <v>177</v>
      </c>
      <c r="J3767" s="15" t="s">
        <v>394</v>
      </c>
      <c r="K3767">
        <v>3</v>
      </c>
      <c r="L3767" s="19">
        <f>IF(AND(K3767=7,N3767&lt;M3767),1,IF(N3767&lt;M3767,K3767+1,K3767))</f>
        <v>3</v>
      </c>
      <c r="M3767" s="18">
        <v>9.6666666666666661</v>
      </c>
      <c r="N3767" s="17">
        <v>11.833333333333334</v>
      </c>
      <c r="O3767" t="s">
        <v>582</v>
      </c>
      <c r="P3767" s="3"/>
      <c r="Q3767" s="3"/>
    </row>
    <row r="3768" spans="1:17" ht="15" hidden="1" x14ac:dyDescent="0.25">
      <c r="A3768" s="15" t="s">
        <v>30</v>
      </c>
      <c r="B3768" s="15" t="s">
        <v>37</v>
      </c>
      <c r="C3768" t="s">
        <v>29</v>
      </c>
      <c r="D3768" s="15" t="s">
        <v>16</v>
      </c>
      <c r="E3768" t="s">
        <v>302</v>
      </c>
      <c r="F3768" s="15" t="s">
        <v>302</v>
      </c>
      <c r="G3768" t="s">
        <v>302</v>
      </c>
      <c r="H3768" s="15" t="s">
        <v>35</v>
      </c>
      <c r="I3768" t="s">
        <v>177</v>
      </c>
      <c r="J3768" s="15" t="s">
        <v>394</v>
      </c>
      <c r="K3768">
        <v>4</v>
      </c>
      <c r="L3768" s="19">
        <f>IF(AND(K3768=7,N3768&lt;M3768),1,IF(N3768&lt;M3768,K3768+1,K3768))</f>
        <v>4</v>
      </c>
      <c r="M3768" s="18">
        <v>10.166666666666666</v>
      </c>
      <c r="N3768" s="17">
        <v>12.333333333333334</v>
      </c>
      <c r="O3768" t="s">
        <v>582</v>
      </c>
      <c r="P3768" s="3"/>
      <c r="Q3768" s="3"/>
    </row>
    <row r="3769" spans="1:17" ht="15" hidden="1" x14ac:dyDescent="0.25">
      <c r="A3769" s="15" t="s">
        <v>30</v>
      </c>
      <c r="B3769" s="15" t="s">
        <v>37</v>
      </c>
      <c r="C3769" t="s">
        <v>29</v>
      </c>
      <c r="D3769" s="15" t="s">
        <v>16</v>
      </c>
      <c r="E3769" t="s">
        <v>302</v>
      </c>
      <c r="F3769" s="15" t="s">
        <v>302</v>
      </c>
      <c r="G3769" t="s">
        <v>302</v>
      </c>
      <c r="H3769" s="15" t="s">
        <v>35</v>
      </c>
      <c r="I3769" t="s">
        <v>177</v>
      </c>
      <c r="J3769" s="15" t="s">
        <v>394</v>
      </c>
      <c r="K3769">
        <v>5</v>
      </c>
      <c r="L3769" s="19">
        <f>IF(AND(K3769=7,N3769&lt;M3769),1,IF(N3769&lt;M3769,K3769+1,K3769))</f>
        <v>5</v>
      </c>
      <c r="M3769" s="18">
        <v>9.6666666666666661</v>
      </c>
      <c r="N3769" s="17">
        <v>11.833333333333334</v>
      </c>
      <c r="O3769" t="s">
        <v>582</v>
      </c>
      <c r="P3769" s="3"/>
      <c r="Q3769" s="3"/>
    </row>
    <row r="3770" spans="1:17" ht="15" hidden="1" x14ac:dyDescent="0.25">
      <c r="A3770" s="15" t="s">
        <v>30</v>
      </c>
      <c r="B3770" s="15" t="s">
        <v>37</v>
      </c>
      <c r="C3770" t="s">
        <v>29</v>
      </c>
      <c r="D3770" s="15" t="s">
        <v>16</v>
      </c>
      <c r="E3770" t="s">
        <v>302</v>
      </c>
      <c r="F3770" s="15" t="s">
        <v>302</v>
      </c>
      <c r="G3770" t="s">
        <v>302</v>
      </c>
      <c r="H3770" s="15" t="s">
        <v>35</v>
      </c>
      <c r="I3770" t="s">
        <v>177</v>
      </c>
      <c r="J3770" s="15" t="s">
        <v>394</v>
      </c>
      <c r="K3770">
        <v>6</v>
      </c>
      <c r="L3770" s="19">
        <f>IF(AND(K3770=7,N3770&lt;M3770),1,IF(N3770&lt;M3770,K3770+1,K3770))</f>
        <v>6</v>
      </c>
      <c r="M3770" s="18">
        <v>10.166666666666666</v>
      </c>
      <c r="N3770" s="17">
        <v>12.333333333333334</v>
      </c>
      <c r="O3770" t="s">
        <v>582</v>
      </c>
      <c r="P3770" s="3"/>
      <c r="Q3770" s="3"/>
    </row>
    <row r="3771" spans="1:17" ht="15" hidden="1" x14ac:dyDescent="0.25">
      <c r="A3771" s="15" t="s">
        <v>30</v>
      </c>
      <c r="B3771" s="15" t="s">
        <v>37</v>
      </c>
      <c r="C3771" t="s">
        <v>29</v>
      </c>
      <c r="D3771" s="15" t="s">
        <v>16</v>
      </c>
      <c r="E3771" t="s">
        <v>302</v>
      </c>
      <c r="F3771" s="15" t="s">
        <v>302</v>
      </c>
      <c r="G3771" t="s">
        <v>302</v>
      </c>
      <c r="H3771" s="15" t="s">
        <v>35</v>
      </c>
      <c r="I3771" t="s">
        <v>177</v>
      </c>
      <c r="J3771" s="15" t="s">
        <v>394</v>
      </c>
      <c r="K3771">
        <v>7</v>
      </c>
      <c r="L3771" s="19">
        <f>IF(AND(K3771=7,N3771&lt;M3771),1,IF(N3771&lt;M3771,K3771+1,K3771))</f>
        <v>7</v>
      </c>
      <c r="M3771" s="18">
        <v>10</v>
      </c>
      <c r="N3771" s="17">
        <v>12.166666666666666</v>
      </c>
      <c r="O3771" t="s">
        <v>582</v>
      </c>
      <c r="P3771" s="3"/>
      <c r="Q3771" s="3"/>
    </row>
    <row r="3772" spans="1:17" ht="15" hidden="1" x14ac:dyDescent="0.25">
      <c r="A3772" s="15" t="s">
        <v>30</v>
      </c>
      <c r="B3772" s="15" t="s">
        <v>37</v>
      </c>
      <c r="C3772" t="s">
        <v>29</v>
      </c>
      <c r="D3772" s="15" t="s">
        <v>16</v>
      </c>
      <c r="E3772" t="s">
        <v>302</v>
      </c>
      <c r="F3772" s="15" t="s">
        <v>302</v>
      </c>
      <c r="G3772" t="s">
        <v>302</v>
      </c>
      <c r="H3772" s="15" t="s">
        <v>35</v>
      </c>
      <c r="I3772" t="s">
        <v>177</v>
      </c>
      <c r="J3772" s="15" t="s">
        <v>401</v>
      </c>
      <c r="K3772">
        <v>1</v>
      </c>
      <c r="L3772" s="19">
        <f>IF(AND(K3772=7,N3772&lt;M3772),1,IF(N3772&lt;M3772,K3772+1,K3772))</f>
        <v>1</v>
      </c>
      <c r="M3772" s="18">
        <v>6.666666666666667</v>
      </c>
      <c r="N3772" s="17">
        <v>8.8333333333333339</v>
      </c>
      <c r="O3772" t="s">
        <v>582</v>
      </c>
      <c r="P3772" s="3"/>
      <c r="Q3772" s="3"/>
    </row>
    <row r="3773" spans="1:17" ht="15" hidden="1" x14ac:dyDescent="0.25">
      <c r="A3773" s="15" t="s">
        <v>30</v>
      </c>
      <c r="B3773" s="15" t="s">
        <v>37</v>
      </c>
      <c r="C3773" t="s">
        <v>29</v>
      </c>
      <c r="D3773" s="15" t="s">
        <v>16</v>
      </c>
      <c r="E3773" t="s">
        <v>302</v>
      </c>
      <c r="F3773" s="15" t="s">
        <v>302</v>
      </c>
      <c r="G3773" t="s">
        <v>302</v>
      </c>
      <c r="H3773" s="15" t="s">
        <v>35</v>
      </c>
      <c r="I3773" t="s">
        <v>177</v>
      </c>
      <c r="J3773" s="15" t="s">
        <v>401</v>
      </c>
      <c r="K3773">
        <v>3</v>
      </c>
      <c r="L3773" s="19">
        <f>IF(AND(K3773=7,N3773&lt;M3773),1,IF(N3773&lt;M3773,K3773+1,K3773))</f>
        <v>3</v>
      </c>
      <c r="M3773" s="18">
        <v>6.666666666666667</v>
      </c>
      <c r="N3773" s="17">
        <v>8.8333333333333339</v>
      </c>
      <c r="O3773" t="s">
        <v>582</v>
      </c>
      <c r="P3773" s="3"/>
      <c r="Q3773" s="3"/>
    </row>
    <row r="3774" spans="1:17" ht="15" hidden="1" x14ac:dyDescent="0.25">
      <c r="A3774" s="15" t="s">
        <v>30</v>
      </c>
      <c r="B3774" s="15" t="s">
        <v>37</v>
      </c>
      <c r="C3774" t="s">
        <v>29</v>
      </c>
      <c r="D3774" s="15" t="s">
        <v>16</v>
      </c>
      <c r="E3774" t="s">
        <v>302</v>
      </c>
      <c r="F3774" s="15" t="s">
        <v>302</v>
      </c>
      <c r="G3774" t="s">
        <v>302</v>
      </c>
      <c r="H3774" s="15" t="s">
        <v>35</v>
      </c>
      <c r="I3774" t="s">
        <v>177</v>
      </c>
      <c r="J3774" s="15" t="s">
        <v>401</v>
      </c>
      <c r="K3774">
        <v>5</v>
      </c>
      <c r="L3774" s="19">
        <f>IF(AND(K3774=7,N3774&lt;M3774),1,IF(N3774&lt;M3774,K3774+1,K3774))</f>
        <v>5</v>
      </c>
      <c r="M3774" s="18">
        <v>6.666666666666667</v>
      </c>
      <c r="N3774" s="17">
        <v>8.8333333333333339</v>
      </c>
      <c r="O3774" t="s">
        <v>582</v>
      </c>
      <c r="P3774" s="3"/>
      <c r="Q3774" s="3"/>
    </row>
    <row r="3775" spans="1:17" ht="15" hidden="1" x14ac:dyDescent="0.25">
      <c r="A3775" s="15" t="s">
        <v>30</v>
      </c>
      <c r="B3775" s="15" t="s">
        <v>37</v>
      </c>
      <c r="C3775" t="s">
        <v>29</v>
      </c>
      <c r="D3775" s="15" t="s">
        <v>16</v>
      </c>
      <c r="E3775" t="s">
        <v>302</v>
      </c>
      <c r="F3775" s="15" t="s">
        <v>302</v>
      </c>
      <c r="G3775" t="s">
        <v>302</v>
      </c>
      <c r="H3775" s="15" t="s">
        <v>35</v>
      </c>
      <c r="I3775" t="s">
        <v>177</v>
      </c>
      <c r="J3775" s="15" t="s">
        <v>401</v>
      </c>
      <c r="K3775">
        <v>6</v>
      </c>
      <c r="L3775" s="19">
        <f>IF(AND(K3775=7,N3775&lt;M3775),1,IF(N3775&lt;M3775,K3775+1,K3775))</f>
        <v>6</v>
      </c>
      <c r="M3775" s="18">
        <v>6.833333333333333</v>
      </c>
      <c r="N3775" s="17">
        <v>9</v>
      </c>
      <c r="O3775" t="s">
        <v>582</v>
      </c>
      <c r="P3775" s="3"/>
      <c r="Q3775" s="3"/>
    </row>
    <row r="3776" spans="1:17" ht="15" hidden="1" x14ac:dyDescent="0.25">
      <c r="A3776" s="15" t="s">
        <v>30</v>
      </c>
      <c r="B3776" s="15" t="s">
        <v>37</v>
      </c>
      <c r="C3776" t="s">
        <v>29</v>
      </c>
      <c r="D3776" s="15" t="s">
        <v>16</v>
      </c>
      <c r="E3776" t="s">
        <v>302</v>
      </c>
      <c r="F3776" s="15" t="s">
        <v>302</v>
      </c>
      <c r="G3776" t="s">
        <v>304</v>
      </c>
      <c r="H3776" s="15" t="s">
        <v>177</v>
      </c>
      <c r="I3776" t="s">
        <v>35</v>
      </c>
      <c r="J3776" s="15" t="s">
        <v>505</v>
      </c>
      <c r="K3776">
        <v>1</v>
      </c>
      <c r="L3776" s="19">
        <f>IF(AND(K3776=7,N3776&lt;M3776),1,IF(N3776&lt;M3776,K3776+1,K3776))</f>
        <v>1</v>
      </c>
      <c r="M3776" s="18">
        <v>5.583333333333333</v>
      </c>
      <c r="N3776" s="17">
        <v>7.75</v>
      </c>
      <c r="O3776" t="s">
        <v>582</v>
      </c>
      <c r="P3776" s="3"/>
      <c r="Q3776" s="3"/>
    </row>
    <row r="3777" spans="1:17" ht="15" hidden="1" x14ac:dyDescent="0.25">
      <c r="A3777" s="15" t="s">
        <v>30</v>
      </c>
      <c r="B3777" s="15" t="s">
        <v>37</v>
      </c>
      <c r="C3777" t="s">
        <v>29</v>
      </c>
      <c r="D3777" s="15" t="s">
        <v>16</v>
      </c>
      <c r="E3777" t="s">
        <v>302</v>
      </c>
      <c r="F3777" s="15" t="s">
        <v>302</v>
      </c>
      <c r="G3777" t="s">
        <v>304</v>
      </c>
      <c r="H3777" s="15" t="s">
        <v>177</v>
      </c>
      <c r="I3777" t="s">
        <v>35</v>
      </c>
      <c r="J3777" s="15" t="s">
        <v>505</v>
      </c>
      <c r="K3777">
        <v>2</v>
      </c>
      <c r="L3777" s="19">
        <f>IF(AND(K3777=7,N3777&lt;M3777),1,IF(N3777&lt;M3777,K3777+1,K3777))</f>
        <v>2</v>
      </c>
      <c r="M3777" s="18">
        <v>5.583333333333333</v>
      </c>
      <c r="N3777" s="17">
        <v>7.75</v>
      </c>
      <c r="O3777" t="s">
        <v>582</v>
      </c>
      <c r="P3777" s="3"/>
      <c r="Q3777" s="3"/>
    </row>
    <row r="3778" spans="1:17" ht="15" hidden="1" x14ac:dyDescent="0.25">
      <c r="A3778" s="15" t="s">
        <v>30</v>
      </c>
      <c r="B3778" s="15" t="s">
        <v>37</v>
      </c>
      <c r="C3778" t="s">
        <v>29</v>
      </c>
      <c r="D3778" s="15" t="s">
        <v>16</v>
      </c>
      <c r="E3778" t="s">
        <v>302</v>
      </c>
      <c r="F3778" s="15" t="s">
        <v>302</v>
      </c>
      <c r="G3778" t="s">
        <v>304</v>
      </c>
      <c r="H3778" s="15" t="s">
        <v>177</v>
      </c>
      <c r="I3778" t="s">
        <v>35</v>
      </c>
      <c r="J3778" s="15" t="s">
        <v>505</v>
      </c>
      <c r="K3778">
        <v>3</v>
      </c>
      <c r="L3778" s="19">
        <f>IF(AND(K3778=7,N3778&lt;M3778),1,IF(N3778&lt;M3778,K3778+1,K3778))</f>
        <v>3</v>
      </c>
      <c r="M3778" s="18">
        <v>5.583333333333333</v>
      </c>
      <c r="N3778" s="17">
        <v>7.75</v>
      </c>
      <c r="O3778" t="s">
        <v>582</v>
      </c>
      <c r="P3778" s="3"/>
      <c r="Q3778" s="3"/>
    </row>
    <row r="3779" spans="1:17" ht="15" hidden="1" x14ac:dyDescent="0.25">
      <c r="A3779" s="15" t="s">
        <v>30</v>
      </c>
      <c r="B3779" s="15" t="s">
        <v>37</v>
      </c>
      <c r="C3779" t="s">
        <v>29</v>
      </c>
      <c r="D3779" s="15" t="s">
        <v>16</v>
      </c>
      <c r="E3779" t="s">
        <v>302</v>
      </c>
      <c r="F3779" s="15" t="s">
        <v>302</v>
      </c>
      <c r="G3779" t="s">
        <v>304</v>
      </c>
      <c r="H3779" s="15" t="s">
        <v>177</v>
      </c>
      <c r="I3779" t="s">
        <v>35</v>
      </c>
      <c r="J3779" s="15" t="s">
        <v>505</v>
      </c>
      <c r="K3779">
        <v>4</v>
      </c>
      <c r="L3779" s="19">
        <f>IF(AND(K3779=7,N3779&lt;M3779),1,IF(N3779&lt;M3779,K3779+1,K3779))</f>
        <v>4</v>
      </c>
      <c r="M3779" s="18">
        <v>5.583333333333333</v>
      </c>
      <c r="N3779" s="17">
        <v>7.75</v>
      </c>
      <c r="O3779" t="s">
        <v>582</v>
      </c>
      <c r="P3779" s="3"/>
      <c r="Q3779" s="3"/>
    </row>
    <row r="3780" spans="1:17" ht="15" hidden="1" x14ac:dyDescent="0.25">
      <c r="A3780" s="15" t="s">
        <v>30</v>
      </c>
      <c r="B3780" s="15" t="s">
        <v>37</v>
      </c>
      <c r="C3780" t="s">
        <v>29</v>
      </c>
      <c r="D3780" s="15" t="s">
        <v>16</v>
      </c>
      <c r="E3780" t="s">
        <v>302</v>
      </c>
      <c r="F3780" s="15" t="s">
        <v>302</v>
      </c>
      <c r="G3780" t="s">
        <v>304</v>
      </c>
      <c r="H3780" s="15" t="s">
        <v>177</v>
      </c>
      <c r="I3780" t="s">
        <v>35</v>
      </c>
      <c r="J3780" s="15" t="s">
        <v>505</v>
      </c>
      <c r="K3780">
        <v>5</v>
      </c>
      <c r="L3780" s="19">
        <f>IF(AND(K3780=7,N3780&lt;M3780),1,IF(N3780&lt;M3780,K3780+1,K3780))</f>
        <v>5</v>
      </c>
      <c r="M3780" s="18">
        <v>5.583333333333333</v>
      </c>
      <c r="N3780" s="17">
        <v>7.75</v>
      </c>
      <c r="O3780" t="s">
        <v>582</v>
      </c>
      <c r="P3780" s="3"/>
      <c r="Q3780" s="3"/>
    </row>
    <row r="3781" spans="1:17" ht="15" hidden="1" x14ac:dyDescent="0.25">
      <c r="A3781" s="15" t="s">
        <v>30</v>
      </c>
      <c r="B3781" s="15" t="s">
        <v>37</v>
      </c>
      <c r="C3781" t="s">
        <v>29</v>
      </c>
      <c r="D3781" s="15" t="s">
        <v>16</v>
      </c>
      <c r="E3781" t="s">
        <v>302</v>
      </c>
      <c r="F3781" s="15" t="s">
        <v>302</v>
      </c>
      <c r="G3781" t="s">
        <v>304</v>
      </c>
      <c r="H3781" s="15" t="s">
        <v>177</v>
      </c>
      <c r="I3781" t="s">
        <v>35</v>
      </c>
      <c r="J3781" s="15" t="s">
        <v>505</v>
      </c>
      <c r="K3781">
        <v>6</v>
      </c>
      <c r="L3781" s="19">
        <f>IF(AND(K3781=7,N3781&lt;M3781),1,IF(N3781&lt;M3781,K3781+1,K3781))</f>
        <v>6</v>
      </c>
      <c r="M3781" s="18">
        <v>5.583333333333333</v>
      </c>
      <c r="N3781" s="17">
        <v>7.75</v>
      </c>
      <c r="O3781" t="s">
        <v>582</v>
      </c>
      <c r="P3781" s="3"/>
      <c r="Q3781" s="3"/>
    </row>
    <row r="3782" spans="1:17" ht="15" hidden="1" x14ac:dyDescent="0.25">
      <c r="A3782" s="15" t="s">
        <v>30</v>
      </c>
      <c r="B3782" s="15" t="s">
        <v>37</v>
      </c>
      <c r="C3782" t="s">
        <v>29</v>
      </c>
      <c r="D3782" s="15" t="s">
        <v>16</v>
      </c>
      <c r="E3782" t="s">
        <v>302</v>
      </c>
      <c r="F3782" s="15" t="s">
        <v>302</v>
      </c>
      <c r="G3782" t="s">
        <v>304</v>
      </c>
      <c r="H3782" s="15" t="s">
        <v>177</v>
      </c>
      <c r="I3782" t="s">
        <v>35</v>
      </c>
      <c r="J3782" s="15" t="s">
        <v>505</v>
      </c>
      <c r="K3782">
        <v>7</v>
      </c>
      <c r="L3782" s="19">
        <f>IF(AND(K3782=7,N3782&lt;M3782),1,IF(N3782&lt;M3782,K3782+1,K3782))</f>
        <v>7</v>
      </c>
      <c r="M3782" s="18">
        <v>5.583333333333333</v>
      </c>
      <c r="N3782" s="17">
        <v>7.75</v>
      </c>
      <c r="O3782" t="s">
        <v>582</v>
      </c>
      <c r="P3782" s="3"/>
      <c r="Q3782" s="3"/>
    </row>
    <row r="3783" spans="1:17" ht="15" hidden="1" x14ac:dyDescent="0.25">
      <c r="A3783" s="15" t="s">
        <v>30</v>
      </c>
      <c r="B3783" s="15" t="s">
        <v>37</v>
      </c>
      <c r="C3783" t="s">
        <v>29</v>
      </c>
      <c r="D3783" s="15" t="s">
        <v>16</v>
      </c>
      <c r="E3783" t="s">
        <v>302</v>
      </c>
      <c r="F3783" s="15" t="s">
        <v>302</v>
      </c>
      <c r="G3783" t="s">
        <v>304</v>
      </c>
      <c r="H3783" s="15" t="s">
        <v>177</v>
      </c>
      <c r="I3783" t="s">
        <v>35</v>
      </c>
      <c r="J3783" s="15" t="s">
        <v>303</v>
      </c>
      <c r="K3783">
        <v>1</v>
      </c>
      <c r="L3783" s="19">
        <f>IF(AND(K3783=7,N3783&lt;M3783),1,IF(N3783&lt;M3783,K3783+1,K3783))</f>
        <v>1</v>
      </c>
      <c r="M3783" s="18">
        <v>7.333333333333333</v>
      </c>
      <c r="N3783" s="17">
        <v>9.5</v>
      </c>
      <c r="O3783" t="s">
        <v>582</v>
      </c>
      <c r="P3783" s="3"/>
      <c r="Q3783" s="3"/>
    </row>
    <row r="3784" spans="1:17" ht="15" hidden="1" x14ac:dyDescent="0.25">
      <c r="A3784" s="15" t="s">
        <v>30</v>
      </c>
      <c r="B3784" s="15" t="s">
        <v>37</v>
      </c>
      <c r="C3784" t="s">
        <v>29</v>
      </c>
      <c r="D3784" s="15" t="s">
        <v>16</v>
      </c>
      <c r="E3784" t="s">
        <v>302</v>
      </c>
      <c r="F3784" s="15" t="s">
        <v>302</v>
      </c>
      <c r="G3784" t="s">
        <v>304</v>
      </c>
      <c r="H3784" s="15" t="s">
        <v>177</v>
      </c>
      <c r="I3784" t="s">
        <v>35</v>
      </c>
      <c r="J3784" s="15" t="s">
        <v>303</v>
      </c>
      <c r="K3784">
        <v>2</v>
      </c>
      <c r="L3784" s="19">
        <f>IF(AND(K3784=7,N3784&lt;M3784),1,IF(N3784&lt;M3784,K3784+1,K3784))</f>
        <v>2</v>
      </c>
      <c r="M3784" s="18">
        <v>7.333333333333333</v>
      </c>
      <c r="N3784" s="17">
        <v>9.5</v>
      </c>
      <c r="O3784" t="s">
        <v>582</v>
      </c>
      <c r="P3784" s="3"/>
      <c r="Q3784" s="3"/>
    </row>
    <row r="3785" spans="1:17" ht="15" hidden="1" x14ac:dyDescent="0.25">
      <c r="A3785" s="15" t="s">
        <v>30</v>
      </c>
      <c r="B3785" s="15" t="s">
        <v>37</v>
      </c>
      <c r="C3785" t="s">
        <v>29</v>
      </c>
      <c r="D3785" s="15" t="s">
        <v>16</v>
      </c>
      <c r="E3785" t="s">
        <v>302</v>
      </c>
      <c r="F3785" s="15" t="s">
        <v>302</v>
      </c>
      <c r="G3785" t="s">
        <v>304</v>
      </c>
      <c r="H3785" s="15" t="s">
        <v>177</v>
      </c>
      <c r="I3785" t="s">
        <v>35</v>
      </c>
      <c r="J3785" s="15" t="s">
        <v>303</v>
      </c>
      <c r="K3785">
        <v>3</v>
      </c>
      <c r="L3785" s="19">
        <f>IF(AND(K3785=7,N3785&lt;M3785),1,IF(N3785&lt;M3785,K3785+1,K3785))</f>
        <v>3</v>
      </c>
      <c r="M3785" s="18">
        <v>7.333333333333333</v>
      </c>
      <c r="N3785" s="17">
        <v>9.5</v>
      </c>
      <c r="O3785" t="s">
        <v>582</v>
      </c>
      <c r="P3785" s="3"/>
      <c r="Q3785" s="3"/>
    </row>
    <row r="3786" spans="1:17" ht="15" hidden="1" x14ac:dyDescent="0.25">
      <c r="A3786" s="15" t="s">
        <v>30</v>
      </c>
      <c r="B3786" s="15" t="s">
        <v>37</v>
      </c>
      <c r="C3786" t="s">
        <v>29</v>
      </c>
      <c r="D3786" s="15" t="s">
        <v>16</v>
      </c>
      <c r="E3786" t="s">
        <v>302</v>
      </c>
      <c r="F3786" s="15" t="s">
        <v>302</v>
      </c>
      <c r="G3786" t="s">
        <v>304</v>
      </c>
      <c r="H3786" s="15" t="s">
        <v>177</v>
      </c>
      <c r="I3786" t="s">
        <v>35</v>
      </c>
      <c r="J3786" s="15" t="s">
        <v>303</v>
      </c>
      <c r="K3786">
        <v>4</v>
      </c>
      <c r="L3786" s="19">
        <f>IF(AND(K3786=7,N3786&lt;M3786),1,IF(N3786&lt;M3786,K3786+1,K3786))</f>
        <v>4</v>
      </c>
      <c r="M3786" s="18">
        <v>7.333333333333333</v>
      </c>
      <c r="N3786" s="17">
        <v>9.5</v>
      </c>
      <c r="O3786" t="s">
        <v>582</v>
      </c>
      <c r="P3786" s="3"/>
      <c r="Q3786" s="3"/>
    </row>
    <row r="3787" spans="1:17" ht="15" hidden="1" x14ac:dyDescent="0.25">
      <c r="A3787" s="15" t="s">
        <v>30</v>
      </c>
      <c r="B3787" s="15" t="s">
        <v>37</v>
      </c>
      <c r="C3787" t="s">
        <v>29</v>
      </c>
      <c r="D3787" s="15" t="s">
        <v>16</v>
      </c>
      <c r="E3787" t="s">
        <v>302</v>
      </c>
      <c r="F3787" s="15" t="s">
        <v>302</v>
      </c>
      <c r="G3787" t="s">
        <v>304</v>
      </c>
      <c r="H3787" s="15" t="s">
        <v>177</v>
      </c>
      <c r="I3787" t="s">
        <v>35</v>
      </c>
      <c r="J3787" s="15" t="s">
        <v>303</v>
      </c>
      <c r="K3787">
        <v>5</v>
      </c>
      <c r="L3787" s="19">
        <f>IF(AND(K3787=7,N3787&lt;M3787),1,IF(N3787&lt;M3787,K3787+1,K3787))</f>
        <v>5</v>
      </c>
      <c r="M3787" s="18">
        <v>7.333333333333333</v>
      </c>
      <c r="N3787" s="17">
        <v>9.5</v>
      </c>
      <c r="O3787" t="s">
        <v>582</v>
      </c>
      <c r="P3787" s="3"/>
      <c r="Q3787" s="3"/>
    </row>
    <row r="3788" spans="1:17" ht="15" hidden="1" x14ac:dyDescent="0.25">
      <c r="A3788" s="15" t="s">
        <v>30</v>
      </c>
      <c r="B3788" s="15" t="s">
        <v>37</v>
      </c>
      <c r="C3788" t="s">
        <v>29</v>
      </c>
      <c r="D3788" s="15" t="s">
        <v>16</v>
      </c>
      <c r="E3788" t="s">
        <v>302</v>
      </c>
      <c r="F3788" s="15" t="s">
        <v>302</v>
      </c>
      <c r="G3788" t="s">
        <v>304</v>
      </c>
      <c r="H3788" s="15" t="s">
        <v>177</v>
      </c>
      <c r="I3788" t="s">
        <v>35</v>
      </c>
      <c r="J3788" s="15" t="s">
        <v>303</v>
      </c>
      <c r="K3788">
        <v>6</v>
      </c>
      <c r="L3788" s="19">
        <f>IF(AND(K3788=7,N3788&lt;M3788),1,IF(N3788&lt;M3788,K3788+1,K3788))</f>
        <v>6</v>
      </c>
      <c r="M3788" s="18">
        <v>7.416666666666667</v>
      </c>
      <c r="N3788" s="17">
        <v>9.5833333333333339</v>
      </c>
      <c r="O3788" t="s">
        <v>582</v>
      </c>
      <c r="P3788" s="3"/>
      <c r="Q3788" s="3"/>
    </row>
    <row r="3789" spans="1:17" ht="15" hidden="1" x14ac:dyDescent="0.25">
      <c r="A3789" s="15" t="s">
        <v>30</v>
      </c>
      <c r="B3789" s="15" t="s">
        <v>37</v>
      </c>
      <c r="C3789" t="s">
        <v>29</v>
      </c>
      <c r="D3789" s="15" t="s">
        <v>16</v>
      </c>
      <c r="E3789" t="s">
        <v>302</v>
      </c>
      <c r="F3789" s="15" t="s">
        <v>302</v>
      </c>
      <c r="G3789" t="s">
        <v>304</v>
      </c>
      <c r="H3789" s="15" t="s">
        <v>177</v>
      </c>
      <c r="I3789" t="s">
        <v>35</v>
      </c>
      <c r="J3789" s="15" t="s">
        <v>303</v>
      </c>
      <c r="K3789">
        <v>7</v>
      </c>
      <c r="L3789" s="19">
        <f>IF(AND(K3789=7,N3789&lt;M3789),1,IF(N3789&lt;M3789,K3789+1,K3789))</f>
        <v>7</v>
      </c>
      <c r="M3789" s="18">
        <v>7.666666666666667</v>
      </c>
      <c r="N3789" s="17">
        <v>9.8333333333333339</v>
      </c>
      <c r="O3789" t="s">
        <v>582</v>
      </c>
      <c r="P3789" s="3"/>
      <c r="Q3789" s="3"/>
    </row>
    <row r="3790" spans="1:17" ht="15" hidden="1" x14ac:dyDescent="0.25">
      <c r="A3790" s="15" t="s">
        <v>30</v>
      </c>
      <c r="B3790" s="15" t="s">
        <v>37</v>
      </c>
      <c r="C3790" t="s">
        <v>29</v>
      </c>
      <c r="D3790" s="15" t="s">
        <v>16</v>
      </c>
      <c r="E3790" t="s">
        <v>302</v>
      </c>
      <c r="F3790" s="15" t="s">
        <v>302</v>
      </c>
      <c r="G3790" t="s">
        <v>304</v>
      </c>
      <c r="H3790" s="15" t="s">
        <v>177</v>
      </c>
      <c r="I3790" t="s">
        <v>35</v>
      </c>
      <c r="J3790" s="15" t="s">
        <v>395</v>
      </c>
      <c r="K3790">
        <v>1</v>
      </c>
      <c r="L3790" s="19">
        <f>IF(AND(K3790=7,N3790&lt;M3790),1,IF(N3790&lt;M3790,K3790+1,K3790))</f>
        <v>1</v>
      </c>
      <c r="M3790" s="18">
        <v>12.5</v>
      </c>
      <c r="N3790" s="17">
        <v>14.666666666666666</v>
      </c>
      <c r="O3790" t="s">
        <v>582</v>
      </c>
      <c r="P3790" s="3"/>
      <c r="Q3790" s="3"/>
    </row>
    <row r="3791" spans="1:17" ht="15" hidden="1" x14ac:dyDescent="0.25">
      <c r="A3791" s="15" t="s">
        <v>30</v>
      </c>
      <c r="B3791" s="15" t="s">
        <v>37</v>
      </c>
      <c r="C3791" t="s">
        <v>29</v>
      </c>
      <c r="D3791" s="15" t="s">
        <v>16</v>
      </c>
      <c r="E3791" t="s">
        <v>302</v>
      </c>
      <c r="F3791" s="15" t="s">
        <v>302</v>
      </c>
      <c r="G3791" t="s">
        <v>304</v>
      </c>
      <c r="H3791" s="15" t="s">
        <v>177</v>
      </c>
      <c r="I3791" t="s">
        <v>35</v>
      </c>
      <c r="J3791" s="15" t="s">
        <v>395</v>
      </c>
      <c r="K3791">
        <v>2</v>
      </c>
      <c r="L3791" s="19">
        <f>IF(AND(K3791=7,N3791&lt;M3791),1,IF(N3791&lt;M3791,K3791+1,K3791))</f>
        <v>2</v>
      </c>
      <c r="M3791" s="18">
        <v>13</v>
      </c>
      <c r="N3791" s="17">
        <v>15.166666666666666</v>
      </c>
      <c r="O3791" t="s">
        <v>582</v>
      </c>
      <c r="P3791" s="3"/>
      <c r="Q3791" s="3"/>
    </row>
    <row r="3792" spans="1:17" ht="15" hidden="1" x14ac:dyDescent="0.25">
      <c r="A3792" s="15" t="s">
        <v>30</v>
      </c>
      <c r="B3792" s="15" t="s">
        <v>37</v>
      </c>
      <c r="C3792" t="s">
        <v>29</v>
      </c>
      <c r="D3792" s="15" t="s">
        <v>16</v>
      </c>
      <c r="E3792" t="s">
        <v>302</v>
      </c>
      <c r="F3792" s="15" t="s">
        <v>302</v>
      </c>
      <c r="G3792" t="s">
        <v>304</v>
      </c>
      <c r="H3792" s="15" t="s">
        <v>177</v>
      </c>
      <c r="I3792" t="s">
        <v>35</v>
      </c>
      <c r="J3792" s="15" t="s">
        <v>395</v>
      </c>
      <c r="K3792">
        <v>3</v>
      </c>
      <c r="L3792" s="19">
        <f>IF(AND(K3792=7,N3792&lt;M3792),1,IF(N3792&lt;M3792,K3792+1,K3792))</f>
        <v>3</v>
      </c>
      <c r="M3792" s="18">
        <v>12.5</v>
      </c>
      <c r="N3792" s="17">
        <v>14.666666666666666</v>
      </c>
      <c r="O3792" t="s">
        <v>582</v>
      </c>
      <c r="P3792" s="3"/>
      <c r="Q3792" s="3"/>
    </row>
    <row r="3793" spans="1:17" ht="15" hidden="1" x14ac:dyDescent="0.25">
      <c r="A3793" s="15" t="s">
        <v>30</v>
      </c>
      <c r="B3793" s="15" t="s">
        <v>37</v>
      </c>
      <c r="C3793" t="s">
        <v>29</v>
      </c>
      <c r="D3793" s="15" t="s">
        <v>16</v>
      </c>
      <c r="E3793" t="s">
        <v>302</v>
      </c>
      <c r="F3793" s="15" t="s">
        <v>302</v>
      </c>
      <c r="G3793" t="s">
        <v>304</v>
      </c>
      <c r="H3793" s="15" t="s">
        <v>177</v>
      </c>
      <c r="I3793" t="s">
        <v>35</v>
      </c>
      <c r="J3793" s="15" t="s">
        <v>395</v>
      </c>
      <c r="K3793">
        <v>4</v>
      </c>
      <c r="L3793" s="19">
        <f>IF(AND(K3793=7,N3793&lt;M3793),1,IF(N3793&lt;M3793,K3793+1,K3793))</f>
        <v>4</v>
      </c>
      <c r="M3793" s="18">
        <v>13</v>
      </c>
      <c r="N3793" s="17">
        <v>15.166666666666666</v>
      </c>
      <c r="O3793" t="s">
        <v>582</v>
      </c>
      <c r="P3793" s="3"/>
      <c r="Q3793" s="3"/>
    </row>
    <row r="3794" spans="1:17" ht="15" hidden="1" x14ac:dyDescent="0.25">
      <c r="A3794" s="15" t="s">
        <v>30</v>
      </c>
      <c r="B3794" s="15" t="s">
        <v>37</v>
      </c>
      <c r="C3794" t="s">
        <v>29</v>
      </c>
      <c r="D3794" s="15" t="s">
        <v>16</v>
      </c>
      <c r="E3794" t="s">
        <v>302</v>
      </c>
      <c r="F3794" s="15" t="s">
        <v>302</v>
      </c>
      <c r="G3794" t="s">
        <v>304</v>
      </c>
      <c r="H3794" s="15" t="s">
        <v>177</v>
      </c>
      <c r="I3794" t="s">
        <v>35</v>
      </c>
      <c r="J3794" s="15" t="s">
        <v>395</v>
      </c>
      <c r="K3794">
        <v>5</v>
      </c>
      <c r="L3794" s="19">
        <f>IF(AND(K3794=7,N3794&lt;M3794),1,IF(N3794&lt;M3794,K3794+1,K3794))</f>
        <v>5</v>
      </c>
      <c r="M3794" s="18">
        <v>12.5</v>
      </c>
      <c r="N3794" s="17">
        <v>14.666666666666666</v>
      </c>
      <c r="O3794" t="s">
        <v>582</v>
      </c>
      <c r="P3794" s="3"/>
      <c r="Q3794" s="3"/>
    </row>
    <row r="3795" spans="1:17" ht="15" hidden="1" x14ac:dyDescent="0.25">
      <c r="A3795" s="15" t="s">
        <v>30</v>
      </c>
      <c r="B3795" s="15" t="s">
        <v>37</v>
      </c>
      <c r="C3795" t="s">
        <v>29</v>
      </c>
      <c r="D3795" s="15" t="s">
        <v>16</v>
      </c>
      <c r="E3795" t="s">
        <v>302</v>
      </c>
      <c r="F3795" s="15" t="s">
        <v>302</v>
      </c>
      <c r="G3795" t="s">
        <v>304</v>
      </c>
      <c r="H3795" s="15" t="s">
        <v>177</v>
      </c>
      <c r="I3795" t="s">
        <v>35</v>
      </c>
      <c r="J3795" s="15" t="s">
        <v>395</v>
      </c>
      <c r="K3795">
        <v>6</v>
      </c>
      <c r="L3795" s="19">
        <f>IF(AND(K3795=7,N3795&lt;M3795),1,IF(N3795&lt;M3795,K3795+1,K3795))</f>
        <v>6</v>
      </c>
      <c r="M3795" s="18">
        <v>13</v>
      </c>
      <c r="N3795" s="17">
        <v>15.166666666666666</v>
      </c>
      <c r="O3795" t="s">
        <v>582</v>
      </c>
      <c r="P3795" s="3"/>
      <c r="Q3795" s="3"/>
    </row>
    <row r="3796" spans="1:17" ht="15" hidden="1" x14ac:dyDescent="0.25">
      <c r="A3796" s="15" t="s">
        <v>30</v>
      </c>
      <c r="B3796" s="15" t="s">
        <v>37</v>
      </c>
      <c r="C3796" t="s">
        <v>29</v>
      </c>
      <c r="D3796" s="15" t="s">
        <v>16</v>
      </c>
      <c r="E3796" t="s">
        <v>302</v>
      </c>
      <c r="F3796" s="15" t="s">
        <v>302</v>
      </c>
      <c r="G3796" t="s">
        <v>304</v>
      </c>
      <c r="H3796" s="15" t="s">
        <v>177</v>
      </c>
      <c r="I3796" t="s">
        <v>35</v>
      </c>
      <c r="J3796" s="15" t="s">
        <v>395</v>
      </c>
      <c r="K3796">
        <v>7</v>
      </c>
      <c r="L3796" s="19">
        <f>IF(AND(K3796=7,N3796&lt;M3796),1,IF(N3796&lt;M3796,K3796+1,K3796))</f>
        <v>7</v>
      </c>
      <c r="M3796" s="18">
        <v>12.833333333333334</v>
      </c>
      <c r="N3796" s="17">
        <v>15</v>
      </c>
      <c r="O3796" t="s">
        <v>582</v>
      </c>
      <c r="P3796" s="3"/>
      <c r="Q3796" s="3"/>
    </row>
    <row r="3797" spans="1:17" ht="15" hidden="1" x14ac:dyDescent="0.25">
      <c r="A3797" s="15" t="s">
        <v>30</v>
      </c>
      <c r="B3797" s="15" t="s">
        <v>37</v>
      </c>
      <c r="C3797" t="s">
        <v>29</v>
      </c>
      <c r="D3797" s="15" t="s">
        <v>16</v>
      </c>
      <c r="E3797" t="s">
        <v>302</v>
      </c>
      <c r="F3797" s="15" t="s">
        <v>302</v>
      </c>
      <c r="G3797" t="s">
        <v>304</v>
      </c>
      <c r="H3797" s="15" t="s">
        <v>177</v>
      </c>
      <c r="I3797" t="s">
        <v>35</v>
      </c>
      <c r="J3797" s="15" t="s">
        <v>402</v>
      </c>
      <c r="K3797">
        <v>1</v>
      </c>
      <c r="L3797" s="19">
        <f>IF(AND(K3797=7,N3797&lt;M3797),1,IF(N3797&lt;M3797,K3797+1,K3797))</f>
        <v>1</v>
      </c>
      <c r="M3797" s="18">
        <v>9.5</v>
      </c>
      <c r="N3797" s="17">
        <v>11.666666666666666</v>
      </c>
      <c r="O3797" t="s">
        <v>582</v>
      </c>
      <c r="P3797" s="3"/>
      <c r="Q3797" s="3"/>
    </row>
    <row r="3798" spans="1:17" ht="15" hidden="1" x14ac:dyDescent="0.25">
      <c r="A3798" s="15" t="s">
        <v>30</v>
      </c>
      <c r="B3798" s="15" t="s">
        <v>37</v>
      </c>
      <c r="C3798" t="s">
        <v>29</v>
      </c>
      <c r="D3798" s="15" t="s">
        <v>16</v>
      </c>
      <c r="E3798" t="s">
        <v>302</v>
      </c>
      <c r="F3798" s="15" t="s">
        <v>302</v>
      </c>
      <c r="G3798" t="s">
        <v>304</v>
      </c>
      <c r="H3798" s="15" t="s">
        <v>177</v>
      </c>
      <c r="I3798" t="s">
        <v>35</v>
      </c>
      <c r="J3798" s="15" t="s">
        <v>402</v>
      </c>
      <c r="K3798">
        <v>3</v>
      </c>
      <c r="L3798" s="19">
        <f>IF(AND(K3798=7,N3798&lt;M3798),1,IF(N3798&lt;M3798,K3798+1,K3798))</f>
        <v>3</v>
      </c>
      <c r="M3798" s="18">
        <v>9.5</v>
      </c>
      <c r="N3798" s="17">
        <v>11.666666666666666</v>
      </c>
      <c r="O3798" t="s">
        <v>582</v>
      </c>
      <c r="P3798" s="3"/>
      <c r="Q3798" s="3"/>
    </row>
    <row r="3799" spans="1:17" ht="15" hidden="1" x14ac:dyDescent="0.25">
      <c r="A3799" s="15" t="s">
        <v>30</v>
      </c>
      <c r="B3799" s="15" t="s">
        <v>37</v>
      </c>
      <c r="C3799" t="s">
        <v>29</v>
      </c>
      <c r="D3799" s="15" t="s">
        <v>16</v>
      </c>
      <c r="E3799" t="s">
        <v>302</v>
      </c>
      <c r="F3799" s="15" t="s">
        <v>302</v>
      </c>
      <c r="G3799" t="s">
        <v>304</v>
      </c>
      <c r="H3799" s="15" t="s">
        <v>177</v>
      </c>
      <c r="I3799" t="s">
        <v>35</v>
      </c>
      <c r="J3799" s="15" t="s">
        <v>402</v>
      </c>
      <c r="K3799">
        <v>5</v>
      </c>
      <c r="L3799" s="19">
        <f>IF(AND(K3799=7,N3799&lt;M3799),1,IF(N3799&lt;M3799,K3799+1,K3799))</f>
        <v>5</v>
      </c>
      <c r="M3799" s="18">
        <v>9.5</v>
      </c>
      <c r="N3799" s="17">
        <v>11.666666666666666</v>
      </c>
      <c r="O3799" t="s">
        <v>582</v>
      </c>
      <c r="P3799" s="3"/>
      <c r="Q3799" s="3"/>
    </row>
    <row r="3800" spans="1:17" ht="15" hidden="1" x14ac:dyDescent="0.25">
      <c r="A3800" s="15" t="s">
        <v>30</v>
      </c>
      <c r="B3800" s="15" t="s">
        <v>37</v>
      </c>
      <c r="C3800" t="s">
        <v>29</v>
      </c>
      <c r="D3800" s="15" t="s">
        <v>16</v>
      </c>
      <c r="E3800" t="s">
        <v>302</v>
      </c>
      <c r="F3800" s="15" t="s">
        <v>302</v>
      </c>
      <c r="G3800" t="s">
        <v>304</v>
      </c>
      <c r="H3800" s="15" t="s">
        <v>177</v>
      </c>
      <c r="I3800" t="s">
        <v>35</v>
      </c>
      <c r="J3800" s="15" t="s">
        <v>402</v>
      </c>
      <c r="K3800">
        <v>6</v>
      </c>
      <c r="L3800" s="19">
        <f>IF(AND(K3800=7,N3800&lt;M3800),1,IF(N3800&lt;M3800,K3800+1,K3800))</f>
        <v>6</v>
      </c>
      <c r="M3800" s="18">
        <v>10</v>
      </c>
      <c r="N3800" s="17">
        <v>12.166666666666666</v>
      </c>
      <c r="O3800" t="s">
        <v>582</v>
      </c>
      <c r="P3800" s="3"/>
      <c r="Q3800" s="3"/>
    </row>
    <row r="3801" spans="1:17" ht="15" hidden="1" x14ac:dyDescent="0.25">
      <c r="A3801" s="15" t="s">
        <v>30</v>
      </c>
      <c r="B3801" s="15" t="s">
        <v>37</v>
      </c>
      <c r="C3801" t="s">
        <v>29</v>
      </c>
      <c r="D3801" s="15" t="s">
        <v>16</v>
      </c>
      <c r="E3801" t="s">
        <v>184</v>
      </c>
      <c r="F3801" s="15" t="s">
        <v>184</v>
      </c>
      <c r="G3801" t="s">
        <v>183</v>
      </c>
      <c r="H3801" s="15" t="s">
        <v>66</v>
      </c>
      <c r="I3801" t="s">
        <v>27</v>
      </c>
      <c r="J3801" s="15" t="s">
        <v>242</v>
      </c>
      <c r="K3801">
        <v>1</v>
      </c>
      <c r="L3801" s="19">
        <f>IF(AND(K3801=7,N3801&lt;M3801),1,IF(N3801&lt;M3801,K3801+1,K3801))</f>
        <v>1</v>
      </c>
      <c r="M3801" s="18">
        <v>0</v>
      </c>
      <c r="N3801" s="17">
        <v>1.0833333333333333</v>
      </c>
      <c r="O3801" t="s">
        <v>582</v>
      </c>
      <c r="P3801" s="3"/>
      <c r="Q3801" s="3"/>
    </row>
    <row r="3802" spans="1:17" ht="15" hidden="1" x14ac:dyDescent="0.25">
      <c r="A3802" s="15" t="s">
        <v>30</v>
      </c>
      <c r="B3802" s="15" t="s">
        <v>37</v>
      </c>
      <c r="C3802" t="s">
        <v>29</v>
      </c>
      <c r="D3802" s="15" t="s">
        <v>16</v>
      </c>
      <c r="E3802" t="s">
        <v>184</v>
      </c>
      <c r="F3802" s="15" t="s">
        <v>184</v>
      </c>
      <c r="G3802" t="s">
        <v>183</v>
      </c>
      <c r="H3802" s="15" t="s">
        <v>66</v>
      </c>
      <c r="I3802" t="s">
        <v>27</v>
      </c>
      <c r="J3802" s="15" t="s">
        <v>242</v>
      </c>
      <c r="K3802">
        <v>2</v>
      </c>
      <c r="L3802" s="19">
        <f>IF(AND(K3802=7,N3802&lt;M3802),1,IF(N3802&lt;M3802,K3802+1,K3802))</f>
        <v>2</v>
      </c>
      <c r="M3802" s="18">
        <v>0</v>
      </c>
      <c r="N3802" s="17">
        <v>1.0833333333333333</v>
      </c>
      <c r="O3802" t="s">
        <v>582</v>
      </c>
      <c r="P3802" s="3"/>
      <c r="Q3802" s="3"/>
    </row>
    <row r="3803" spans="1:17" ht="15" hidden="1" x14ac:dyDescent="0.25">
      <c r="A3803" s="15" t="s">
        <v>30</v>
      </c>
      <c r="B3803" s="15" t="s">
        <v>37</v>
      </c>
      <c r="C3803" t="s">
        <v>29</v>
      </c>
      <c r="D3803" s="15" t="s">
        <v>16</v>
      </c>
      <c r="E3803" t="s">
        <v>184</v>
      </c>
      <c r="F3803" s="15" t="s">
        <v>184</v>
      </c>
      <c r="G3803" t="s">
        <v>183</v>
      </c>
      <c r="H3803" s="15" t="s">
        <v>66</v>
      </c>
      <c r="I3803" t="s">
        <v>27</v>
      </c>
      <c r="J3803" s="15" t="s">
        <v>242</v>
      </c>
      <c r="K3803">
        <v>3</v>
      </c>
      <c r="L3803" s="19">
        <f>IF(AND(K3803=7,N3803&lt;M3803),1,IF(N3803&lt;M3803,K3803+1,K3803))</f>
        <v>3</v>
      </c>
      <c r="M3803" s="18">
        <v>0.25</v>
      </c>
      <c r="N3803" s="17">
        <v>1.3333333333333333</v>
      </c>
      <c r="O3803" t="s">
        <v>582</v>
      </c>
      <c r="P3803" s="3"/>
      <c r="Q3803" s="3"/>
    </row>
    <row r="3804" spans="1:17" ht="15" hidden="1" x14ac:dyDescent="0.25">
      <c r="A3804" s="15" t="s">
        <v>30</v>
      </c>
      <c r="B3804" s="15" t="s">
        <v>37</v>
      </c>
      <c r="C3804" t="s">
        <v>29</v>
      </c>
      <c r="D3804" s="15" t="s">
        <v>16</v>
      </c>
      <c r="E3804" t="s">
        <v>184</v>
      </c>
      <c r="F3804" s="15" t="s">
        <v>184</v>
      </c>
      <c r="G3804" t="s">
        <v>183</v>
      </c>
      <c r="H3804" s="15" t="s">
        <v>66</v>
      </c>
      <c r="I3804" t="s">
        <v>27</v>
      </c>
      <c r="J3804" s="15" t="s">
        <v>242</v>
      </c>
      <c r="K3804">
        <v>4</v>
      </c>
      <c r="L3804" s="19">
        <f>IF(AND(K3804=7,N3804&lt;M3804),1,IF(N3804&lt;M3804,K3804+1,K3804))</f>
        <v>4</v>
      </c>
      <c r="M3804" s="18">
        <v>0</v>
      </c>
      <c r="N3804" s="17">
        <v>1.0833333333333333</v>
      </c>
      <c r="O3804" t="s">
        <v>582</v>
      </c>
      <c r="P3804" s="3"/>
      <c r="Q3804" s="3"/>
    </row>
    <row r="3805" spans="1:17" ht="15" hidden="1" x14ac:dyDescent="0.25">
      <c r="A3805" s="15" t="s">
        <v>30</v>
      </c>
      <c r="B3805" s="15" t="s">
        <v>37</v>
      </c>
      <c r="C3805" t="s">
        <v>29</v>
      </c>
      <c r="D3805" s="15" t="s">
        <v>16</v>
      </c>
      <c r="E3805" t="s">
        <v>184</v>
      </c>
      <c r="F3805" s="15" t="s">
        <v>184</v>
      </c>
      <c r="G3805" t="s">
        <v>183</v>
      </c>
      <c r="H3805" s="15" t="s">
        <v>66</v>
      </c>
      <c r="I3805" t="s">
        <v>27</v>
      </c>
      <c r="J3805" s="15" t="s">
        <v>242</v>
      </c>
      <c r="K3805">
        <v>5</v>
      </c>
      <c r="L3805" s="19">
        <f>IF(AND(K3805=7,N3805&lt;M3805),1,IF(N3805&lt;M3805,K3805+1,K3805))</f>
        <v>5</v>
      </c>
      <c r="M3805" s="18">
        <v>0</v>
      </c>
      <c r="N3805" s="17">
        <v>1.0833333333333333</v>
      </c>
      <c r="O3805" t="s">
        <v>582</v>
      </c>
      <c r="P3805" s="3"/>
      <c r="Q3805" s="3"/>
    </row>
    <row r="3806" spans="1:17" ht="15" hidden="1" x14ac:dyDescent="0.25">
      <c r="A3806" s="15" t="s">
        <v>30</v>
      </c>
      <c r="B3806" s="15" t="s">
        <v>37</v>
      </c>
      <c r="C3806" t="s">
        <v>29</v>
      </c>
      <c r="D3806" s="15" t="s">
        <v>16</v>
      </c>
      <c r="E3806" t="s">
        <v>184</v>
      </c>
      <c r="F3806" s="15" t="s">
        <v>184</v>
      </c>
      <c r="G3806" t="s">
        <v>183</v>
      </c>
      <c r="H3806" s="15" t="s">
        <v>66</v>
      </c>
      <c r="I3806" t="s">
        <v>27</v>
      </c>
      <c r="J3806" s="15" t="s">
        <v>242</v>
      </c>
      <c r="K3806">
        <v>6</v>
      </c>
      <c r="L3806" s="19">
        <f>IF(AND(K3806=7,N3806&lt;M3806),1,IF(N3806&lt;M3806,K3806+1,K3806))</f>
        <v>6</v>
      </c>
      <c r="M3806" s="18">
        <v>0</v>
      </c>
      <c r="N3806" s="17">
        <v>1.0833333333333333</v>
      </c>
      <c r="O3806" t="s">
        <v>582</v>
      </c>
      <c r="P3806" s="3"/>
      <c r="Q3806" s="3"/>
    </row>
    <row r="3807" spans="1:17" ht="15" hidden="1" x14ac:dyDescent="0.25">
      <c r="A3807" s="15" t="s">
        <v>30</v>
      </c>
      <c r="B3807" s="15" t="s">
        <v>37</v>
      </c>
      <c r="C3807" t="s">
        <v>29</v>
      </c>
      <c r="D3807" s="15" t="s">
        <v>16</v>
      </c>
      <c r="E3807" t="s">
        <v>184</v>
      </c>
      <c r="F3807" s="15" t="s">
        <v>184</v>
      </c>
      <c r="G3807" t="s">
        <v>183</v>
      </c>
      <c r="H3807" s="15" t="s">
        <v>66</v>
      </c>
      <c r="I3807" t="s">
        <v>27</v>
      </c>
      <c r="J3807" s="15" t="s">
        <v>242</v>
      </c>
      <c r="K3807">
        <v>7</v>
      </c>
      <c r="L3807" s="19">
        <f>IF(AND(K3807=7,N3807&lt;M3807),1,IF(N3807&lt;M3807,K3807+1,K3807))</f>
        <v>7</v>
      </c>
      <c r="M3807" s="18">
        <v>0</v>
      </c>
      <c r="N3807" s="17">
        <v>1.0833333333333333</v>
      </c>
      <c r="O3807" t="s">
        <v>582</v>
      </c>
      <c r="P3807" s="3"/>
      <c r="Q3807" s="3"/>
    </row>
    <row r="3808" spans="1:17" ht="15" hidden="1" x14ac:dyDescent="0.25">
      <c r="A3808" s="15" t="s">
        <v>30</v>
      </c>
      <c r="B3808" s="15" t="s">
        <v>37</v>
      </c>
      <c r="C3808" t="s">
        <v>29</v>
      </c>
      <c r="D3808" s="15" t="s">
        <v>16</v>
      </c>
      <c r="E3808" t="s">
        <v>184</v>
      </c>
      <c r="F3808" s="15" t="s">
        <v>184</v>
      </c>
      <c r="G3808" t="s">
        <v>183</v>
      </c>
      <c r="H3808" s="15" t="s">
        <v>66</v>
      </c>
      <c r="I3808" t="s">
        <v>27</v>
      </c>
      <c r="J3808" s="15" t="s">
        <v>407</v>
      </c>
      <c r="K3808">
        <v>1</v>
      </c>
      <c r="L3808" s="19">
        <f>IF(AND(K3808=7,N3808&lt;M3808),1,IF(N3808&lt;M3808,K3808+1,K3808))</f>
        <v>1</v>
      </c>
      <c r="M3808" s="18">
        <v>3.9166666666666665</v>
      </c>
      <c r="N3808" s="17">
        <v>5</v>
      </c>
      <c r="O3808" t="s">
        <v>582</v>
      </c>
      <c r="P3808" s="3"/>
      <c r="Q3808" s="3"/>
    </row>
    <row r="3809" spans="1:17" ht="15" hidden="1" x14ac:dyDescent="0.25">
      <c r="A3809" s="15" t="s">
        <v>30</v>
      </c>
      <c r="B3809" s="15" t="s">
        <v>37</v>
      </c>
      <c r="C3809" t="s">
        <v>29</v>
      </c>
      <c r="D3809" s="15" t="s">
        <v>16</v>
      </c>
      <c r="E3809" t="s">
        <v>184</v>
      </c>
      <c r="F3809" s="15" t="s">
        <v>184</v>
      </c>
      <c r="G3809" t="s">
        <v>183</v>
      </c>
      <c r="H3809" s="15" t="s">
        <v>66</v>
      </c>
      <c r="I3809" t="s">
        <v>27</v>
      </c>
      <c r="J3809" s="15" t="s">
        <v>407</v>
      </c>
      <c r="K3809">
        <v>2</v>
      </c>
      <c r="L3809" s="19">
        <f>IF(AND(K3809=7,N3809&lt;M3809),1,IF(N3809&lt;M3809,K3809+1,K3809))</f>
        <v>2</v>
      </c>
      <c r="M3809" s="18">
        <v>3.9166666666666665</v>
      </c>
      <c r="N3809" s="17">
        <v>5</v>
      </c>
      <c r="O3809" t="s">
        <v>582</v>
      </c>
      <c r="P3809" s="3"/>
      <c r="Q3809" s="3"/>
    </row>
    <row r="3810" spans="1:17" ht="15" hidden="1" x14ac:dyDescent="0.25">
      <c r="A3810" s="15" t="s">
        <v>30</v>
      </c>
      <c r="B3810" s="15" t="s">
        <v>37</v>
      </c>
      <c r="C3810" t="s">
        <v>29</v>
      </c>
      <c r="D3810" s="15" t="s">
        <v>16</v>
      </c>
      <c r="E3810" t="s">
        <v>184</v>
      </c>
      <c r="F3810" s="15" t="s">
        <v>184</v>
      </c>
      <c r="G3810" t="s">
        <v>183</v>
      </c>
      <c r="H3810" s="15" t="s">
        <v>66</v>
      </c>
      <c r="I3810" t="s">
        <v>27</v>
      </c>
      <c r="J3810" s="15" t="s">
        <v>407</v>
      </c>
      <c r="K3810">
        <v>3</v>
      </c>
      <c r="L3810" s="19">
        <f>IF(AND(K3810=7,N3810&lt;M3810),1,IF(N3810&lt;M3810,K3810+1,K3810))</f>
        <v>3</v>
      </c>
      <c r="M3810" s="18">
        <v>3.9166666666666665</v>
      </c>
      <c r="N3810" s="17">
        <v>5</v>
      </c>
      <c r="O3810" t="s">
        <v>582</v>
      </c>
      <c r="P3810" s="3"/>
      <c r="Q3810" s="3"/>
    </row>
    <row r="3811" spans="1:17" ht="15" hidden="1" x14ac:dyDescent="0.25">
      <c r="A3811" s="15" t="s">
        <v>30</v>
      </c>
      <c r="B3811" s="15" t="s">
        <v>37</v>
      </c>
      <c r="C3811" t="s">
        <v>29</v>
      </c>
      <c r="D3811" s="15" t="s">
        <v>16</v>
      </c>
      <c r="E3811" t="s">
        <v>184</v>
      </c>
      <c r="F3811" s="15" t="s">
        <v>184</v>
      </c>
      <c r="G3811" t="s">
        <v>183</v>
      </c>
      <c r="H3811" s="15" t="s">
        <v>66</v>
      </c>
      <c r="I3811" t="s">
        <v>27</v>
      </c>
      <c r="J3811" s="15" t="s">
        <v>407</v>
      </c>
      <c r="K3811">
        <v>4</v>
      </c>
      <c r="L3811" s="19">
        <f>IF(AND(K3811=7,N3811&lt;M3811),1,IF(N3811&lt;M3811,K3811+1,K3811))</f>
        <v>4</v>
      </c>
      <c r="M3811" s="18">
        <v>3.9166666666666665</v>
      </c>
      <c r="N3811" s="17">
        <v>5</v>
      </c>
      <c r="O3811" t="s">
        <v>582</v>
      </c>
      <c r="P3811" s="3"/>
      <c r="Q3811" s="3"/>
    </row>
    <row r="3812" spans="1:17" ht="15" hidden="1" x14ac:dyDescent="0.25">
      <c r="A3812" s="15" t="s">
        <v>30</v>
      </c>
      <c r="B3812" s="15" t="s">
        <v>37</v>
      </c>
      <c r="C3812" t="s">
        <v>29</v>
      </c>
      <c r="D3812" s="15" t="s">
        <v>16</v>
      </c>
      <c r="E3812" t="s">
        <v>184</v>
      </c>
      <c r="F3812" s="15" t="s">
        <v>184</v>
      </c>
      <c r="G3812" t="s">
        <v>183</v>
      </c>
      <c r="H3812" s="15" t="s">
        <v>66</v>
      </c>
      <c r="I3812" t="s">
        <v>27</v>
      </c>
      <c r="J3812" s="15" t="s">
        <v>407</v>
      </c>
      <c r="K3812">
        <v>5</v>
      </c>
      <c r="L3812" s="19">
        <f>IF(AND(K3812=7,N3812&lt;M3812),1,IF(N3812&lt;M3812,K3812+1,K3812))</f>
        <v>5</v>
      </c>
      <c r="M3812" s="18">
        <v>3.9166666666666665</v>
      </c>
      <c r="N3812" s="17">
        <v>5</v>
      </c>
      <c r="O3812" t="s">
        <v>582</v>
      </c>
      <c r="P3812" s="3"/>
      <c r="Q3812" s="3"/>
    </row>
    <row r="3813" spans="1:17" ht="15" hidden="1" x14ac:dyDescent="0.25">
      <c r="A3813" s="15" t="s">
        <v>30</v>
      </c>
      <c r="B3813" s="15" t="s">
        <v>37</v>
      </c>
      <c r="C3813" t="s">
        <v>29</v>
      </c>
      <c r="D3813" s="15" t="s">
        <v>16</v>
      </c>
      <c r="E3813" t="s">
        <v>184</v>
      </c>
      <c r="F3813" s="15" t="s">
        <v>184</v>
      </c>
      <c r="G3813" t="s">
        <v>183</v>
      </c>
      <c r="H3813" s="15" t="s">
        <v>66</v>
      </c>
      <c r="I3813" t="s">
        <v>27</v>
      </c>
      <c r="J3813" s="15" t="s">
        <v>407</v>
      </c>
      <c r="K3813">
        <v>6</v>
      </c>
      <c r="L3813" s="19">
        <f>IF(AND(K3813=7,N3813&lt;M3813),1,IF(N3813&lt;M3813,K3813+1,K3813))</f>
        <v>6</v>
      </c>
      <c r="M3813" s="18">
        <v>3.9166666666666665</v>
      </c>
      <c r="N3813" s="17">
        <v>5</v>
      </c>
      <c r="O3813" t="s">
        <v>582</v>
      </c>
      <c r="P3813" s="3"/>
      <c r="Q3813" s="3"/>
    </row>
    <row r="3814" spans="1:17" ht="15" hidden="1" x14ac:dyDescent="0.25">
      <c r="A3814" s="15" t="s">
        <v>30</v>
      </c>
      <c r="B3814" s="15" t="s">
        <v>37</v>
      </c>
      <c r="C3814" t="s">
        <v>29</v>
      </c>
      <c r="D3814" s="15" t="s">
        <v>16</v>
      </c>
      <c r="E3814" t="s">
        <v>184</v>
      </c>
      <c r="F3814" s="15" t="s">
        <v>184</v>
      </c>
      <c r="G3814" t="s">
        <v>183</v>
      </c>
      <c r="H3814" s="15" t="s">
        <v>66</v>
      </c>
      <c r="I3814" t="s">
        <v>27</v>
      </c>
      <c r="J3814" s="15" t="s">
        <v>407</v>
      </c>
      <c r="K3814">
        <v>7</v>
      </c>
      <c r="L3814" s="19">
        <f>IF(AND(K3814=7,N3814&lt;M3814),1,IF(N3814&lt;M3814,K3814+1,K3814))</f>
        <v>7</v>
      </c>
      <c r="M3814" s="18">
        <v>4</v>
      </c>
      <c r="N3814" s="17">
        <v>5.083333333333333</v>
      </c>
      <c r="O3814" t="s">
        <v>582</v>
      </c>
      <c r="P3814" s="3"/>
      <c r="Q3814" s="3"/>
    </row>
    <row r="3815" spans="1:17" ht="15" hidden="1" x14ac:dyDescent="0.25">
      <c r="A3815" s="15" t="s">
        <v>30</v>
      </c>
      <c r="B3815" s="15" t="s">
        <v>37</v>
      </c>
      <c r="C3815" t="s">
        <v>29</v>
      </c>
      <c r="D3815" s="15" t="s">
        <v>16</v>
      </c>
      <c r="E3815" t="s">
        <v>184</v>
      </c>
      <c r="F3815" s="15" t="s">
        <v>184</v>
      </c>
      <c r="G3815" t="s">
        <v>183</v>
      </c>
      <c r="H3815" s="15" t="s">
        <v>66</v>
      </c>
      <c r="I3815" t="s">
        <v>27</v>
      </c>
      <c r="J3815" s="15" t="s">
        <v>182</v>
      </c>
      <c r="K3815">
        <v>1</v>
      </c>
      <c r="L3815" s="19">
        <f>IF(AND(K3815=7,N3815&lt;M3815),1,IF(N3815&lt;M3815,K3815+1,K3815))</f>
        <v>1</v>
      </c>
      <c r="M3815" s="18">
        <v>7.5</v>
      </c>
      <c r="N3815" s="17">
        <v>8.5833333333333339</v>
      </c>
      <c r="O3815" t="s">
        <v>582</v>
      </c>
      <c r="P3815" s="3"/>
      <c r="Q3815" s="3"/>
    </row>
    <row r="3816" spans="1:17" ht="15" hidden="1" x14ac:dyDescent="0.25">
      <c r="A3816" s="15" t="s">
        <v>30</v>
      </c>
      <c r="B3816" s="15" t="s">
        <v>37</v>
      </c>
      <c r="C3816" t="s">
        <v>29</v>
      </c>
      <c r="D3816" s="15" t="s">
        <v>16</v>
      </c>
      <c r="E3816" t="s">
        <v>184</v>
      </c>
      <c r="F3816" s="15" t="s">
        <v>184</v>
      </c>
      <c r="G3816" t="s">
        <v>183</v>
      </c>
      <c r="H3816" s="15" t="s">
        <v>66</v>
      </c>
      <c r="I3816" t="s">
        <v>27</v>
      </c>
      <c r="J3816" s="15" t="s">
        <v>182</v>
      </c>
      <c r="K3816">
        <v>2</v>
      </c>
      <c r="L3816" s="19">
        <f>IF(AND(K3816=7,N3816&lt;M3816),1,IF(N3816&lt;M3816,K3816+1,K3816))</f>
        <v>2</v>
      </c>
      <c r="M3816" s="18">
        <v>7.5</v>
      </c>
      <c r="N3816" s="17">
        <v>8.5833333333333339</v>
      </c>
      <c r="O3816" t="s">
        <v>582</v>
      </c>
      <c r="P3816" s="3"/>
      <c r="Q3816" s="3"/>
    </row>
    <row r="3817" spans="1:17" ht="15" hidden="1" x14ac:dyDescent="0.25">
      <c r="A3817" s="15" t="s">
        <v>30</v>
      </c>
      <c r="B3817" s="15" t="s">
        <v>37</v>
      </c>
      <c r="C3817" t="s">
        <v>29</v>
      </c>
      <c r="D3817" s="15" t="s">
        <v>16</v>
      </c>
      <c r="E3817" t="s">
        <v>184</v>
      </c>
      <c r="F3817" s="15" t="s">
        <v>184</v>
      </c>
      <c r="G3817" t="s">
        <v>183</v>
      </c>
      <c r="H3817" s="15" t="s">
        <v>66</v>
      </c>
      <c r="I3817" t="s">
        <v>27</v>
      </c>
      <c r="J3817" s="15" t="s">
        <v>182</v>
      </c>
      <c r="K3817">
        <v>3</v>
      </c>
      <c r="L3817" s="19">
        <f>IF(AND(K3817=7,N3817&lt;M3817),1,IF(N3817&lt;M3817,K3817+1,K3817))</f>
        <v>3</v>
      </c>
      <c r="M3817" s="18">
        <v>7.5</v>
      </c>
      <c r="N3817" s="17">
        <v>8.5833333333333339</v>
      </c>
      <c r="O3817" t="s">
        <v>582</v>
      </c>
      <c r="P3817" s="3"/>
      <c r="Q3817" s="3"/>
    </row>
    <row r="3818" spans="1:17" ht="15" hidden="1" x14ac:dyDescent="0.25">
      <c r="A3818" s="15" t="s">
        <v>30</v>
      </c>
      <c r="B3818" s="15" t="s">
        <v>37</v>
      </c>
      <c r="C3818" t="s">
        <v>29</v>
      </c>
      <c r="D3818" s="15" t="s">
        <v>16</v>
      </c>
      <c r="E3818" t="s">
        <v>184</v>
      </c>
      <c r="F3818" s="15" t="s">
        <v>184</v>
      </c>
      <c r="G3818" t="s">
        <v>183</v>
      </c>
      <c r="H3818" s="15" t="s">
        <v>66</v>
      </c>
      <c r="I3818" t="s">
        <v>27</v>
      </c>
      <c r="J3818" s="15" t="s">
        <v>182</v>
      </c>
      <c r="K3818">
        <v>4</v>
      </c>
      <c r="L3818" s="19">
        <f>IF(AND(K3818=7,N3818&lt;M3818),1,IF(N3818&lt;M3818,K3818+1,K3818))</f>
        <v>4</v>
      </c>
      <c r="M3818" s="18">
        <v>7.833333333333333</v>
      </c>
      <c r="N3818" s="17">
        <v>8.9166666666666661</v>
      </c>
      <c r="O3818" t="s">
        <v>582</v>
      </c>
      <c r="P3818" s="3"/>
      <c r="Q3818" s="3"/>
    </row>
    <row r="3819" spans="1:17" ht="15" hidden="1" x14ac:dyDescent="0.25">
      <c r="A3819" s="15" t="s">
        <v>30</v>
      </c>
      <c r="B3819" s="15" t="s">
        <v>37</v>
      </c>
      <c r="C3819" t="s">
        <v>29</v>
      </c>
      <c r="D3819" s="15" t="s">
        <v>16</v>
      </c>
      <c r="E3819" t="s">
        <v>184</v>
      </c>
      <c r="F3819" s="15" t="s">
        <v>184</v>
      </c>
      <c r="G3819" t="s">
        <v>183</v>
      </c>
      <c r="H3819" s="15" t="s">
        <v>66</v>
      </c>
      <c r="I3819" t="s">
        <v>27</v>
      </c>
      <c r="J3819" s="15" t="s">
        <v>182</v>
      </c>
      <c r="K3819">
        <v>5</v>
      </c>
      <c r="L3819" s="19">
        <f>IF(AND(K3819=7,N3819&lt;M3819),1,IF(N3819&lt;M3819,K3819+1,K3819))</f>
        <v>5</v>
      </c>
      <c r="M3819" s="18">
        <v>7.833333333333333</v>
      </c>
      <c r="N3819" s="17">
        <v>8.9166666666666661</v>
      </c>
      <c r="O3819" t="s">
        <v>582</v>
      </c>
      <c r="P3819" s="3"/>
      <c r="Q3819" s="3"/>
    </row>
    <row r="3820" spans="1:17" ht="15" hidden="1" x14ac:dyDescent="0.25">
      <c r="A3820" s="15" t="s">
        <v>30</v>
      </c>
      <c r="B3820" s="15" t="s">
        <v>37</v>
      </c>
      <c r="C3820" t="s">
        <v>29</v>
      </c>
      <c r="D3820" s="15" t="s">
        <v>16</v>
      </c>
      <c r="E3820" t="s">
        <v>184</v>
      </c>
      <c r="F3820" s="15" t="s">
        <v>184</v>
      </c>
      <c r="G3820" t="s">
        <v>183</v>
      </c>
      <c r="H3820" s="15" t="s">
        <v>66</v>
      </c>
      <c r="I3820" t="s">
        <v>27</v>
      </c>
      <c r="J3820" s="15" t="s">
        <v>182</v>
      </c>
      <c r="K3820">
        <v>6</v>
      </c>
      <c r="L3820" s="19">
        <f>IF(AND(K3820=7,N3820&lt;M3820),1,IF(N3820&lt;M3820,K3820+1,K3820))</f>
        <v>6</v>
      </c>
      <c r="M3820" s="18">
        <v>7.5</v>
      </c>
      <c r="N3820" s="17">
        <v>8.5833333333333339</v>
      </c>
      <c r="O3820" t="s">
        <v>582</v>
      </c>
      <c r="P3820" s="3"/>
      <c r="Q3820" s="3"/>
    </row>
    <row r="3821" spans="1:17" ht="15" hidden="1" x14ac:dyDescent="0.25">
      <c r="A3821" s="15" t="s">
        <v>30</v>
      </c>
      <c r="B3821" s="15" t="s">
        <v>37</v>
      </c>
      <c r="C3821" t="s">
        <v>29</v>
      </c>
      <c r="D3821" s="15" t="s">
        <v>16</v>
      </c>
      <c r="E3821" t="s">
        <v>184</v>
      </c>
      <c r="F3821" s="15" t="s">
        <v>184</v>
      </c>
      <c r="G3821" t="s">
        <v>183</v>
      </c>
      <c r="H3821" s="15" t="s">
        <v>66</v>
      </c>
      <c r="I3821" t="s">
        <v>27</v>
      </c>
      <c r="J3821" s="15" t="s">
        <v>182</v>
      </c>
      <c r="K3821">
        <v>7</v>
      </c>
      <c r="L3821" s="19">
        <f>IF(AND(K3821=7,N3821&lt;M3821),1,IF(N3821&lt;M3821,K3821+1,K3821))</f>
        <v>7</v>
      </c>
      <c r="M3821" s="18">
        <v>7.5</v>
      </c>
      <c r="N3821" s="17">
        <v>8.5833333333333339</v>
      </c>
      <c r="O3821" t="s">
        <v>582</v>
      </c>
      <c r="P3821" s="3"/>
      <c r="Q3821" s="3"/>
    </row>
    <row r="3822" spans="1:17" ht="15" hidden="1" x14ac:dyDescent="0.25">
      <c r="A3822" s="15" t="s">
        <v>30</v>
      </c>
      <c r="B3822" s="15" t="s">
        <v>37</v>
      </c>
      <c r="C3822" t="s">
        <v>29</v>
      </c>
      <c r="D3822" s="15" t="s">
        <v>16</v>
      </c>
      <c r="E3822" t="s">
        <v>184</v>
      </c>
      <c r="F3822" s="15" t="s">
        <v>184</v>
      </c>
      <c r="G3822" t="s">
        <v>183</v>
      </c>
      <c r="H3822" s="15" t="s">
        <v>66</v>
      </c>
      <c r="I3822" t="s">
        <v>27</v>
      </c>
      <c r="J3822" s="15" t="s">
        <v>422</v>
      </c>
      <c r="K3822">
        <v>1</v>
      </c>
      <c r="L3822" s="19">
        <f>IF(AND(K3822=7,N3822&lt;M3822),1,IF(N3822&lt;M3822,K3822+1,K3822))</f>
        <v>1</v>
      </c>
      <c r="M3822" s="18">
        <v>13.416666666666666</v>
      </c>
      <c r="N3822" s="17">
        <v>14.5</v>
      </c>
      <c r="O3822" t="s">
        <v>582</v>
      </c>
      <c r="P3822" s="3"/>
      <c r="Q3822" s="3"/>
    </row>
    <row r="3823" spans="1:17" ht="15" hidden="1" x14ac:dyDescent="0.25">
      <c r="A3823" s="15" t="s">
        <v>30</v>
      </c>
      <c r="B3823" s="15" t="s">
        <v>37</v>
      </c>
      <c r="C3823" t="s">
        <v>29</v>
      </c>
      <c r="D3823" s="15" t="s">
        <v>16</v>
      </c>
      <c r="E3823" t="s">
        <v>184</v>
      </c>
      <c r="F3823" s="15" t="s">
        <v>184</v>
      </c>
      <c r="G3823" t="s">
        <v>183</v>
      </c>
      <c r="H3823" s="15" t="s">
        <v>66</v>
      </c>
      <c r="I3823" t="s">
        <v>27</v>
      </c>
      <c r="J3823" s="15" t="s">
        <v>422</v>
      </c>
      <c r="K3823">
        <v>2</v>
      </c>
      <c r="L3823" s="19">
        <f>IF(AND(K3823=7,N3823&lt;M3823),1,IF(N3823&lt;M3823,K3823+1,K3823))</f>
        <v>2</v>
      </c>
      <c r="M3823" s="18">
        <v>15.333333333333334</v>
      </c>
      <c r="N3823" s="17">
        <v>16.416666666666668</v>
      </c>
      <c r="O3823" t="s">
        <v>582</v>
      </c>
      <c r="P3823" s="3"/>
      <c r="Q3823" s="3"/>
    </row>
    <row r="3824" spans="1:17" ht="15" hidden="1" x14ac:dyDescent="0.25">
      <c r="A3824" s="15" t="s">
        <v>30</v>
      </c>
      <c r="B3824" s="15" t="s">
        <v>37</v>
      </c>
      <c r="C3824" t="s">
        <v>29</v>
      </c>
      <c r="D3824" s="15" t="s">
        <v>16</v>
      </c>
      <c r="E3824" t="s">
        <v>184</v>
      </c>
      <c r="F3824" s="15" t="s">
        <v>184</v>
      </c>
      <c r="G3824" t="s">
        <v>183</v>
      </c>
      <c r="H3824" s="15" t="s">
        <v>66</v>
      </c>
      <c r="I3824" t="s">
        <v>27</v>
      </c>
      <c r="J3824" s="15" t="s">
        <v>422</v>
      </c>
      <c r="K3824">
        <v>3</v>
      </c>
      <c r="L3824" s="19">
        <f>IF(AND(K3824=7,N3824&lt;M3824),1,IF(N3824&lt;M3824,K3824+1,K3824))</f>
        <v>3</v>
      </c>
      <c r="M3824" s="18">
        <v>13.833333333333334</v>
      </c>
      <c r="N3824" s="17">
        <v>14.916666666666666</v>
      </c>
      <c r="O3824" t="s">
        <v>582</v>
      </c>
      <c r="P3824" s="3"/>
      <c r="Q3824" s="3"/>
    </row>
    <row r="3825" spans="1:17" ht="15" hidden="1" x14ac:dyDescent="0.25">
      <c r="A3825" s="15" t="s">
        <v>30</v>
      </c>
      <c r="B3825" s="15" t="s">
        <v>37</v>
      </c>
      <c r="C3825" t="s">
        <v>29</v>
      </c>
      <c r="D3825" s="15" t="s">
        <v>16</v>
      </c>
      <c r="E3825" t="s">
        <v>184</v>
      </c>
      <c r="F3825" s="15" t="s">
        <v>184</v>
      </c>
      <c r="G3825" t="s">
        <v>183</v>
      </c>
      <c r="H3825" s="15" t="s">
        <v>66</v>
      </c>
      <c r="I3825" t="s">
        <v>27</v>
      </c>
      <c r="J3825" s="15" t="s">
        <v>422</v>
      </c>
      <c r="K3825">
        <v>4</v>
      </c>
      <c r="L3825" s="19">
        <f>IF(AND(K3825=7,N3825&lt;M3825),1,IF(N3825&lt;M3825,K3825+1,K3825))</f>
        <v>4</v>
      </c>
      <c r="M3825" s="18">
        <v>13.333333333333334</v>
      </c>
      <c r="N3825" s="17">
        <v>14.416666666666666</v>
      </c>
      <c r="O3825" t="s">
        <v>582</v>
      </c>
      <c r="P3825" s="3"/>
      <c r="Q3825" s="3"/>
    </row>
    <row r="3826" spans="1:17" ht="15" hidden="1" x14ac:dyDescent="0.25">
      <c r="A3826" s="15" t="s">
        <v>30</v>
      </c>
      <c r="B3826" s="15" t="s">
        <v>37</v>
      </c>
      <c r="C3826" t="s">
        <v>29</v>
      </c>
      <c r="D3826" s="15" t="s">
        <v>16</v>
      </c>
      <c r="E3826" t="s">
        <v>184</v>
      </c>
      <c r="F3826" s="15" t="s">
        <v>184</v>
      </c>
      <c r="G3826" t="s">
        <v>183</v>
      </c>
      <c r="H3826" s="15" t="s">
        <v>66</v>
      </c>
      <c r="I3826" t="s">
        <v>27</v>
      </c>
      <c r="J3826" s="15" t="s">
        <v>422</v>
      </c>
      <c r="K3826">
        <v>5</v>
      </c>
      <c r="L3826" s="19">
        <f>IF(AND(K3826=7,N3826&lt;M3826),1,IF(N3826&lt;M3826,K3826+1,K3826))</f>
        <v>5</v>
      </c>
      <c r="M3826" s="18">
        <v>14.416666666666666</v>
      </c>
      <c r="N3826" s="17">
        <v>15.5</v>
      </c>
      <c r="O3826" t="s">
        <v>582</v>
      </c>
      <c r="P3826" s="3"/>
      <c r="Q3826" s="3"/>
    </row>
    <row r="3827" spans="1:17" ht="15" hidden="1" x14ac:dyDescent="0.25">
      <c r="A3827" s="15" t="s">
        <v>30</v>
      </c>
      <c r="B3827" s="15" t="s">
        <v>37</v>
      </c>
      <c r="C3827" t="s">
        <v>29</v>
      </c>
      <c r="D3827" s="15" t="s">
        <v>16</v>
      </c>
      <c r="E3827" t="s">
        <v>184</v>
      </c>
      <c r="F3827" s="15" t="s">
        <v>184</v>
      </c>
      <c r="G3827" t="s">
        <v>183</v>
      </c>
      <c r="H3827" s="15" t="s">
        <v>66</v>
      </c>
      <c r="I3827" t="s">
        <v>27</v>
      </c>
      <c r="J3827" s="15" t="s">
        <v>422</v>
      </c>
      <c r="K3827">
        <v>6</v>
      </c>
      <c r="L3827" s="19">
        <f>IF(AND(K3827=7,N3827&lt;M3827),1,IF(N3827&lt;M3827,K3827+1,K3827))</f>
        <v>6</v>
      </c>
      <c r="M3827" s="18">
        <v>13.583333333333334</v>
      </c>
      <c r="N3827" s="17">
        <v>14.666666666666666</v>
      </c>
      <c r="O3827" t="s">
        <v>582</v>
      </c>
      <c r="P3827" s="3"/>
      <c r="Q3827" s="3"/>
    </row>
    <row r="3828" spans="1:17" ht="15" hidden="1" x14ac:dyDescent="0.25">
      <c r="A3828" s="15" t="s">
        <v>30</v>
      </c>
      <c r="B3828" s="15" t="s">
        <v>37</v>
      </c>
      <c r="C3828" t="s">
        <v>29</v>
      </c>
      <c r="D3828" s="15" t="s">
        <v>16</v>
      </c>
      <c r="E3828" t="s">
        <v>184</v>
      </c>
      <c r="F3828" s="15" t="s">
        <v>184</v>
      </c>
      <c r="G3828" t="s">
        <v>183</v>
      </c>
      <c r="H3828" s="15" t="s">
        <v>66</v>
      </c>
      <c r="I3828" t="s">
        <v>27</v>
      </c>
      <c r="J3828" s="15" t="s">
        <v>422</v>
      </c>
      <c r="K3828">
        <v>7</v>
      </c>
      <c r="L3828" s="19">
        <f>IF(AND(K3828=7,N3828&lt;M3828),1,IF(N3828&lt;M3828,K3828+1,K3828))</f>
        <v>7</v>
      </c>
      <c r="M3828" s="18">
        <v>13.583333333333334</v>
      </c>
      <c r="N3828" s="17">
        <v>14.666666666666666</v>
      </c>
      <c r="O3828" t="s">
        <v>582</v>
      </c>
      <c r="P3828" s="3"/>
      <c r="Q3828" s="3"/>
    </row>
    <row r="3829" spans="1:17" ht="15" hidden="1" x14ac:dyDescent="0.25">
      <c r="A3829" s="15" t="s">
        <v>30</v>
      </c>
      <c r="B3829" s="15" t="s">
        <v>37</v>
      </c>
      <c r="C3829" t="s">
        <v>29</v>
      </c>
      <c r="D3829" s="15" t="s">
        <v>16</v>
      </c>
      <c r="E3829" t="s">
        <v>184</v>
      </c>
      <c r="F3829" s="15" t="s">
        <v>184</v>
      </c>
      <c r="G3829" t="s">
        <v>183</v>
      </c>
      <c r="H3829" s="15" t="s">
        <v>66</v>
      </c>
      <c r="I3829" t="s">
        <v>27</v>
      </c>
      <c r="J3829" s="15" t="s">
        <v>185</v>
      </c>
      <c r="K3829">
        <v>1</v>
      </c>
      <c r="L3829" s="19">
        <f>IF(AND(K3829=7,N3829&lt;M3829),1,IF(N3829&lt;M3829,K3829+1,K3829))</f>
        <v>1</v>
      </c>
      <c r="M3829" s="18">
        <v>13.75</v>
      </c>
      <c r="N3829" s="17">
        <v>14.833333333333334</v>
      </c>
      <c r="O3829" t="s">
        <v>582</v>
      </c>
      <c r="P3829" s="3"/>
      <c r="Q3829" s="3"/>
    </row>
    <row r="3830" spans="1:17" ht="15" hidden="1" x14ac:dyDescent="0.25">
      <c r="A3830" s="15" t="s">
        <v>30</v>
      </c>
      <c r="B3830" s="15" t="s">
        <v>37</v>
      </c>
      <c r="C3830" t="s">
        <v>29</v>
      </c>
      <c r="D3830" s="15" t="s">
        <v>16</v>
      </c>
      <c r="E3830" t="s">
        <v>184</v>
      </c>
      <c r="F3830" s="15" t="s">
        <v>184</v>
      </c>
      <c r="G3830" t="s">
        <v>183</v>
      </c>
      <c r="H3830" s="15" t="s">
        <v>66</v>
      </c>
      <c r="I3830" t="s">
        <v>27</v>
      </c>
      <c r="J3830" s="15" t="s">
        <v>185</v>
      </c>
      <c r="K3830">
        <v>2</v>
      </c>
      <c r="L3830" s="19">
        <f>IF(AND(K3830=7,N3830&lt;M3830),1,IF(N3830&lt;M3830,K3830+1,K3830))</f>
        <v>2</v>
      </c>
      <c r="M3830" s="18">
        <v>13.75</v>
      </c>
      <c r="N3830" s="17">
        <v>14.833333333333334</v>
      </c>
      <c r="O3830" t="s">
        <v>582</v>
      </c>
      <c r="P3830" s="3"/>
      <c r="Q3830" s="3"/>
    </row>
    <row r="3831" spans="1:17" ht="15" hidden="1" x14ac:dyDescent="0.25">
      <c r="A3831" s="15" t="s">
        <v>30</v>
      </c>
      <c r="B3831" s="15" t="s">
        <v>37</v>
      </c>
      <c r="C3831" t="s">
        <v>29</v>
      </c>
      <c r="D3831" s="15" t="s">
        <v>16</v>
      </c>
      <c r="E3831" t="s">
        <v>184</v>
      </c>
      <c r="F3831" s="15" t="s">
        <v>184</v>
      </c>
      <c r="G3831" t="s">
        <v>183</v>
      </c>
      <c r="H3831" s="15" t="s">
        <v>66</v>
      </c>
      <c r="I3831" t="s">
        <v>27</v>
      </c>
      <c r="J3831" s="15" t="s">
        <v>185</v>
      </c>
      <c r="K3831">
        <v>3</v>
      </c>
      <c r="L3831" s="19">
        <f>IF(AND(K3831=7,N3831&lt;M3831),1,IF(N3831&lt;M3831,K3831+1,K3831))</f>
        <v>3</v>
      </c>
      <c r="M3831" s="18">
        <v>13.75</v>
      </c>
      <c r="N3831" s="17">
        <v>14.833333333333334</v>
      </c>
      <c r="O3831" t="s">
        <v>582</v>
      </c>
      <c r="P3831" s="3"/>
      <c r="Q3831" s="3"/>
    </row>
    <row r="3832" spans="1:17" ht="15" hidden="1" x14ac:dyDescent="0.25">
      <c r="A3832" s="15" t="s">
        <v>30</v>
      </c>
      <c r="B3832" s="15" t="s">
        <v>37</v>
      </c>
      <c r="C3832" t="s">
        <v>29</v>
      </c>
      <c r="D3832" s="15" t="s">
        <v>16</v>
      </c>
      <c r="E3832" t="s">
        <v>184</v>
      </c>
      <c r="F3832" s="15" t="s">
        <v>184</v>
      </c>
      <c r="G3832" t="s">
        <v>183</v>
      </c>
      <c r="H3832" s="15" t="s">
        <v>66</v>
      </c>
      <c r="I3832" t="s">
        <v>27</v>
      </c>
      <c r="J3832" s="15" t="s">
        <v>185</v>
      </c>
      <c r="K3832">
        <v>4</v>
      </c>
      <c r="L3832" s="19">
        <f>IF(AND(K3832=7,N3832&lt;M3832),1,IF(N3832&lt;M3832,K3832+1,K3832))</f>
        <v>4</v>
      </c>
      <c r="M3832" s="18">
        <v>13.75</v>
      </c>
      <c r="N3832" s="17">
        <v>14.833333333333334</v>
      </c>
      <c r="O3832" t="s">
        <v>582</v>
      </c>
      <c r="P3832" s="3"/>
      <c r="Q3832" s="3"/>
    </row>
    <row r="3833" spans="1:17" ht="15" hidden="1" x14ac:dyDescent="0.25">
      <c r="A3833" s="15" t="s">
        <v>30</v>
      </c>
      <c r="B3833" s="15" t="s">
        <v>37</v>
      </c>
      <c r="C3833" t="s">
        <v>29</v>
      </c>
      <c r="D3833" s="15" t="s">
        <v>16</v>
      </c>
      <c r="E3833" t="s">
        <v>184</v>
      </c>
      <c r="F3833" s="15" t="s">
        <v>184</v>
      </c>
      <c r="G3833" t="s">
        <v>183</v>
      </c>
      <c r="H3833" s="15" t="s">
        <v>66</v>
      </c>
      <c r="I3833" t="s">
        <v>27</v>
      </c>
      <c r="J3833" s="15" t="s">
        <v>185</v>
      </c>
      <c r="K3833">
        <v>5</v>
      </c>
      <c r="L3833" s="19">
        <f>IF(AND(K3833=7,N3833&lt;M3833),1,IF(N3833&lt;M3833,K3833+1,K3833))</f>
        <v>5</v>
      </c>
      <c r="M3833" s="18">
        <v>15</v>
      </c>
      <c r="N3833" s="17">
        <v>16.083333333333332</v>
      </c>
      <c r="O3833" t="s">
        <v>582</v>
      </c>
      <c r="P3833" s="3"/>
      <c r="Q3833" s="3"/>
    </row>
    <row r="3834" spans="1:17" ht="15" hidden="1" x14ac:dyDescent="0.25">
      <c r="A3834" s="15" t="s">
        <v>30</v>
      </c>
      <c r="B3834" s="15" t="s">
        <v>37</v>
      </c>
      <c r="C3834" t="s">
        <v>29</v>
      </c>
      <c r="D3834" s="15" t="s">
        <v>16</v>
      </c>
      <c r="E3834" t="s">
        <v>184</v>
      </c>
      <c r="F3834" s="15" t="s">
        <v>184</v>
      </c>
      <c r="G3834" t="s">
        <v>183</v>
      </c>
      <c r="H3834" s="15" t="s">
        <v>66</v>
      </c>
      <c r="I3834" t="s">
        <v>27</v>
      </c>
      <c r="J3834" s="15" t="s">
        <v>185</v>
      </c>
      <c r="K3834">
        <v>7</v>
      </c>
      <c r="L3834" s="19">
        <f>IF(AND(K3834=7,N3834&lt;M3834),1,IF(N3834&lt;M3834,K3834+1,K3834))</f>
        <v>7</v>
      </c>
      <c r="M3834" s="18">
        <v>13.75</v>
      </c>
      <c r="N3834" s="17">
        <v>14.833333333333334</v>
      </c>
      <c r="O3834" t="s">
        <v>582</v>
      </c>
      <c r="P3834" s="3"/>
      <c r="Q3834" s="3"/>
    </row>
    <row r="3835" spans="1:17" ht="15" hidden="1" x14ac:dyDescent="0.25">
      <c r="A3835" s="15" t="s">
        <v>30</v>
      </c>
      <c r="B3835" s="15" t="s">
        <v>37</v>
      </c>
      <c r="C3835" t="s">
        <v>29</v>
      </c>
      <c r="D3835" s="15" t="s">
        <v>16</v>
      </c>
      <c r="E3835" t="s">
        <v>184</v>
      </c>
      <c r="F3835" s="15" t="s">
        <v>184</v>
      </c>
      <c r="G3835" t="s">
        <v>183</v>
      </c>
      <c r="H3835" s="15" t="s">
        <v>66</v>
      </c>
      <c r="I3835" t="s">
        <v>27</v>
      </c>
      <c r="J3835" s="15" t="s">
        <v>213</v>
      </c>
      <c r="K3835">
        <v>1</v>
      </c>
      <c r="L3835" s="19">
        <f>IF(AND(K3835=7,N3835&lt;M3835),1,IF(N3835&lt;M3835,K3835+1,K3835))</f>
        <v>1</v>
      </c>
      <c r="M3835" s="18">
        <v>17.666666666666668</v>
      </c>
      <c r="N3835" s="17">
        <v>18.666666666666668</v>
      </c>
      <c r="O3835" t="s">
        <v>582</v>
      </c>
      <c r="P3835" s="3"/>
      <c r="Q3835" s="3"/>
    </row>
    <row r="3836" spans="1:17" ht="15" hidden="1" x14ac:dyDescent="0.25">
      <c r="A3836" s="15" t="s">
        <v>30</v>
      </c>
      <c r="B3836" s="15" t="s">
        <v>37</v>
      </c>
      <c r="C3836" t="s">
        <v>29</v>
      </c>
      <c r="D3836" s="15" t="s">
        <v>16</v>
      </c>
      <c r="E3836" t="s">
        <v>184</v>
      </c>
      <c r="F3836" s="15" t="s">
        <v>184</v>
      </c>
      <c r="G3836" t="s">
        <v>183</v>
      </c>
      <c r="H3836" s="15" t="s">
        <v>66</v>
      </c>
      <c r="I3836" t="s">
        <v>27</v>
      </c>
      <c r="J3836" s="15" t="s">
        <v>809</v>
      </c>
      <c r="K3836">
        <v>6</v>
      </c>
      <c r="L3836" s="19">
        <f>IF(AND(K3836=7,N3836&lt;M3836),1,IF(N3836&lt;M3836,K3836+1,K3836))</f>
        <v>6</v>
      </c>
      <c r="M3836" s="18">
        <v>10.5</v>
      </c>
      <c r="N3836" s="17">
        <v>11.5</v>
      </c>
      <c r="O3836" t="s">
        <v>582</v>
      </c>
      <c r="P3836" s="3"/>
      <c r="Q3836" s="3"/>
    </row>
    <row r="3837" spans="1:17" ht="15" hidden="1" x14ac:dyDescent="0.25">
      <c r="A3837" s="15" t="s">
        <v>30</v>
      </c>
      <c r="B3837" s="15" t="s">
        <v>37</v>
      </c>
      <c r="C3837" t="s">
        <v>29</v>
      </c>
      <c r="D3837" s="15" t="s">
        <v>16</v>
      </c>
      <c r="E3837" t="s">
        <v>184</v>
      </c>
      <c r="F3837" s="15" t="s">
        <v>184</v>
      </c>
      <c r="G3837" t="s">
        <v>183</v>
      </c>
      <c r="H3837" s="15" t="s">
        <v>66</v>
      </c>
      <c r="I3837" t="s">
        <v>27</v>
      </c>
      <c r="J3837" s="15" t="s">
        <v>809</v>
      </c>
      <c r="K3837">
        <v>7</v>
      </c>
      <c r="L3837" s="19">
        <f>IF(AND(K3837=7,N3837&lt;M3837),1,IF(N3837&lt;M3837,K3837+1,K3837))</f>
        <v>7</v>
      </c>
      <c r="M3837" s="18">
        <v>11.916666666666666</v>
      </c>
      <c r="N3837" s="17">
        <v>12.916666666666666</v>
      </c>
      <c r="O3837" t="s">
        <v>582</v>
      </c>
      <c r="P3837" s="3"/>
      <c r="Q3837" s="3"/>
    </row>
    <row r="3838" spans="1:17" ht="15" hidden="1" x14ac:dyDescent="0.25">
      <c r="A3838" s="15" t="s">
        <v>30</v>
      </c>
      <c r="B3838" s="15" t="s">
        <v>37</v>
      </c>
      <c r="C3838" t="s">
        <v>29</v>
      </c>
      <c r="D3838" s="15" t="s">
        <v>16</v>
      </c>
      <c r="E3838" t="s">
        <v>184</v>
      </c>
      <c r="F3838" s="15" t="s">
        <v>184</v>
      </c>
      <c r="G3838" t="s">
        <v>183</v>
      </c>
      <c r="H3838" s="15" t="s">
        <v>66</v>
      </c>
      <c r="I3838" t="s">
        <v>27</v>
      </c>
      <c r="J3838" s="15" t="s">
        <v>784</v>
      </c>
      <c r="K3838">
        <v>5</v>
      </c>
      <c r="L3838" s="19">
        <f>IF(AND(K3838=7,N3838&lt;M3838),1,IF(N3838&lt;M3838,K3838+1,K3838))</f>
        <v>5</v>
      </c>
      <c r="M3838" s="18">
        <v>15.25</v>
      </c>
      <c r="N3838" s="17">
        <v>16.333333333333332</v>
      </c>
      <c r="O3838" t="s">
        <v>582</v>
      </c>
      <c r="P3838" s="3"/>
      <c r="Q3838" s="3"/>
    </row>
    <row r="3839" spans="1:17" ht="15" hidden="1" x14ac:dyDescent="0.25">
      <c r="A3839" s="15" t="s">
        <v>30</v>
      </c>
      <c r="B3839" s="15" t="s">
        <v>37</v>
      </c>
      <c r="C3839" t="s">
        <v>29</v>
      </c>
      <c r="D3839" s="15" t="s">
        <v>16</v>
      </c>
      <c r="E3839" t="s">
        <v>184</v>
      </c>
      <c r="F3839" s="15" t="s">
        <v>184</v>
      </c>
      <c r="G3839" t="s">
        <v>183</v>
      </c>
      <c r="H3839" s="15" t="s">
        <v>66</v>
      </c>
      <c r="I3839" t="s">
        <v>27</v>
      </c>
      <c r="J3839" s="15" t="s">
        <v>820</v>
      </c>
      <c r="K3839">
        <v>7</v>
      </c>
      <c r="L3839" s="19">
        <f>IF(AND(K3839=7,N3839&lt;M3839),1,IF(N3839&lt;M3839,K3839+1,K3839))</f>
        <v>7</v>
      </c>
      <c r="M3839" s="18">
        <v>3.3333333333333335</v>
      </c>
      <c r="N3839" s="17">
        <v>4.333333333333333</v>
      </c>
      <c r="O3839" t="s">
        <v>582</v>
      </c>
      <c r="P3839" s="3"/>
      <c r="Q3839" s="3"/>
    </row>
    <row r="3840" spans="1:17" ht="15" hidden="1" x14ac:dyDescent="0.25">
      <c r="A3840" s="15" t="s">
        <v>30</v>
      </c>
      <c r="B3840" s="15" t="s">
        <v>37</v>
      </c>
      <c r="C3840" t="s">
        <v>29</v>
      </c>
      <c r="D3840" s="15" t="s">
        <v>16</v>
      </c>
      <c r="E3840" t="s">
        <v>184</v>
      </c>
      <c r="F3840" s="15" t="s">
        <v>184</v>
      </c>
      <c r="G3840" t="s">
        <v>184</v>
      </c>
      <c r="H3840" s="15" t="s">
        <v>27</v>
      </c>
      <c r="I3840" t="s">
        <v>66</v>
      </c>
      <c r="J3840" s="15" t="s">
        <v>456</v>
      </c>
      <c r="K3840">
        <v>1</v>
      </c>
      <c r="L3840" s="19">
        <f>IF(AND(K3840=7,N3840&lt;M3840),1,IF(N3840&lt;M3840,K3840+1,K3840))</f>
        <v>2</v>
      </c>
      <c r="M3840" s="18">
        <v>23.75</v>
      </c>
      <c r="N3840" s="17">
        <v>0.91666666666666663</v>
      </c>
      <c r="O3840" t="s">
        <v>582</v>
      </c>
      <c r="P3840" s="3"/>
      <c r="Q3840" s="3"/>
    </row>
    <row r="3841" spans="1:17" ht="15" hidden="1" x14ac:dyDescent="0.25">
      <c r="A3841" s="15" t="s">
        <v>30</v>
      </c>
      <c r="B3841" s="15" t="s">
        <v>37</v>
      </c>
      <c r="C3841" t="s">
        <v>29</v>
      </c>
      <c r="D3841" s="15" t="s">
        <v>16</v>
      </c>
      <c r="E3841" t="s">
        <v>184</v>
      </c>
      <c r="F3841" s="15" t="s">
        <v>184</v>
      </c>
      <c r="G3841" t="s">
        <v>184</v>
      </c>
      <c r="H3841" s="15" t="s">
        <v>27</v>
      </c>
      <c r="I3841" t="s">
        <v>66</v>
      </c>
      <c r="J3841" s="15" t="s">
        <v>456</v>
      </c>
      <c r="K3841">
        <v>2</v>
      </c>
      <c r="L3841" s="19">
        <f>IF(AND(K3841=7,N3841&lt;M3841),1,IF(N3841&lt;M3841,K3841+1,K3841))</f>
        <v>3</v>
      </c>
      <c r="M3841" s="18">
        <v>23.75</v>
      </c>
      <c r="N3841" s="17">
        <v>0.91666666666666663</v>
      </c>
      <c r="O3841" t="s">
        <v>582</v>
      </c>
      <c r="P3841" s="3"/>
      <c r="Q3841" s="3"/>
    </row>
    <row r="3842" spans="1:17" ht="15" hidden="1" x14ac:dyDescent="0.25">
      <c r="A3842" s="15" t="s">
        <v>30</v>
      </c>
      <c r="B3842" s="15" t="s">
        <v>37</v>
      </c>
      <c r="C3842" t="s">
        <v>29</v>
      </c>
      <c r="D3842" s="15" t="s">
        <v>16</v>
      </c>
      <c r="E3842" t="s">
        <v>184</v>
      </c>
      <c r="F3842" s="15" t="s">
        <v>184</v>
      </c>
      <c r="G3842" t="s">
        <v>184</v>
      </c>
      <c r="H3842" s="15" t="s">
        <v>27</v>
      </c>
      <c r="I3842" t="s">
        <v>66</v>
      </c>
      <c r="J3842" s="15" t="s">
        <v>456</v>
      </c>
      <c r="K3842">
        <v>3</v>
      </c>
      <c r="L3842" s="19">
        <f>IF(AND(K3842=7,N3842&lt;M3842),1,IF(N3842&lt;M3842,K3842+1,K3842))</f>
        <v>4</v>
      </c>
      <c r="M3842" s="18">
        <v>23.75</v>
      </c>
      <c r="N3842" s="17">
        <v>0.91666666666666663</v>
      </c>
      <c r="O3842" t="s">
        <v>582</v>
      </c>
      <c r="P3842" s="3"/>
      <c r="Q3842" s="3"/>
    </row>
    <row r="3843" spans="1:17" ht="15" hidden="1" x14ac:dyDescent="0.25">
      <c r="A3843" s="15" t="s">
        <v>30</v>
      </c>
      <c r="B3843" s="15" t="s">
        <v>37</v>
      </c>
      <c r="C3843" t="s">
        <v>29</v>
      </c>
      <c r="D3843" s="15" t="s">
        <v>16</v>
      </c>
      <c r="E3843" t="s">
        <v>184</v>
      </c>
      <c r="F3843" s="15" t="s">
        <v>184</v>
      </c>
      <c r="G3843" t="s">
        <v>184</v>
      </c>
      <c r="H3843" s="15" t="s">
        <v>27</v>
      </c>
      <c r="I3843" t="s">
        <v>66</v>
      </c>
      <c r="J3843" s="15" t="s">
        <v>456</v>
      </c>
      <c r="K3843">
        <v>4</v>
      </c>
      <c r="L3843" s="19">
        <f>IF(AND(K3843=7,N3843&lt;M3843),1,IF(N3843&lt;M3843,K3843+1,K3843))</f>
        <v>5</v>
      </c>
      <c r="M3843" s="18">
        <v>23.75</v>
      </c>
      <c r="N3843" s="17">
        <v>0.91666666666666663</v>
      </c>
      <c r="O3843" t="s">
        <v>582</v>
      </c>
      <c r="P3843" s="3"/>
      <c r="Q3843" s="3"/>
    </row>
    <row r="3844" spans="1:17" ht="15" hidden="1" x14ac:dyDescent="0.25">
      <c r="A3844" s="15" t="s">
        <v>30</v>
      </c>
      <c r="B3844" s="15" t="s">
        <v>37</v>
      </c>
      <c r="C3844" t="s">
        <v>29</v>
      </c>
      <c r="D3844" s="15" t="s">
        <v>16</v>
      </c>
      <c r="E3844" t="s">
        <v>184</v>
      </c>
      <c r="F3844" s="15" t="s">
        <v>184</v>
      </c>
      <c r="G3844" t="s">
        <v>184</v>
      </c>
      <c r="H3844" s="15" t="s">
        <v>27</v>
      </c>
      <c r="I3844" t="s">
        <v>66</v>
      </c>
      <c r="J3844" s="15" t="s">
        <v>456</v>
      </c>
      <c r="K3844">
        <v>5</v>
      </c>
      <c r="L3844" s="19">
        <f>IF(AND(K3844=7,N3844&lt;M3844),1,IF(N3844&lt;M3844,K3844+1,K3844))</f>
        <v>6</v>
      </c>
      <c r="M3844" s="18">
        <v>23.75</v>
      </c>
      <c r="N3844" s="17">
        <v>0.91666666666666663</v>
      </c>
      <c r="O3844" t="s">
        <v>582</v>
      </c>
      <c r="P3844" s="3"/>
      <c r="Q3844" s="3"/>
    </row>
    <row r="3845" spans="1:17" ht="15" hidden="1" x14ac:dyDescent="0.25">
      <c r="A3845" s="15" t="s">
        <v>30</v>
      </c>
      <c r="B3845" s="15" t="s">
        <v>37</v>
      </c>
      <c r="C3845" t="s">
        <v>29</v>
      </c>
      <c r="D3845" s="15" t="s">
        <v>16</v>
      </c>
      <c r="E3845" t="s">
        <v>184</v>
      </c>
      <c r="F3845" s="15" t="s">
        <v>184</v>
      </c>
      <c r="G3845" t="s">
        <v>184</v>
      </c>
      <c r="H3845" s="15" t="s">
        <v>27</v>
      </c>
      <c r="I3845" t="s">
        <v>66</v>
      </c>
      <c r="J3845" s="15" t="s">
        <v>456</v>
      </c>
      <c r="K3845">
        <v>6</v>
      </c>
      <c r="L3845" s="19">
        <f>IF(AND(K3845=7,N3845&lt;M3845),1,IF(N3845&lt;M3845,K3845+1,K3845))</f>
        <v>7</v>
      </c>
      <c r="M3845" s="18">
        <v>23.75</v>
      </c>
      <c r="N3845" s="17">
        <v>0.91666666666666663</v>
      </c>
      <c r="O3845" t="s">
        <v>582</v>
      </c>
      <c r="P3845" s="3"/>
      <c r="Q3845" s="3"/>
    </row>
    <row r="3846" spans="1:17" ht="15" hidden="1" x14ac:dyDescent="0.25">
      <c r="A3846" s="15" t="s">
        <v>30</v>
      </c>
      <c r="B3846" s="15" t="s">
        <v>37</v>
      </c>
      <c r="C3846" t="s">
        <v>29</v>
      </c>
      <c r="D3846" s="15" t="s">
        <v>16</v>
      </c>
      <c r="E3846" t="s">
        <v>184</v>
      </c>
      <c r="F3846" s="15" t="s">
        <v>184</v>
      </c>
      <c r="G3846" t="s">
        <v>184</v>
      </c>
      <c r="H3846" s="15" t="s">
        <v>27</v>
      </c>
      <c r="I3846" t="s">
        <v>66</v>
      </c>
      <c r="J3846" s="15" t="s">
        <v>456</v>
      </c>
      <c r="K3846">
        <v>7</v>
      </c>
      <c r="L3846" s="19">
        <f>IF(AND(K3846=7,N3846&lt;M3846),1,IF(N3846&lt;M3846,K3846+1,K3846))</f>
        <v>1</v>
      </c>
      <c r="M3846" s="18">
        <v>23.75</v>
      </c>
      <c r="N3846" s="17">
        <v>0.91666666666666663</v>
      </c>
      <c r="O3846" t="s">
        <v>582</v>
      </c>
      <c r="P3846" s="3"/>
      <c r="Q3846" s="3"/>
    </row>
    <row r="3847" spans="1:17" ht="15" hidden="1" x14ac:dyDescent="0.25">
      <c r="A3847" s="15" t="s">
        <v>30</v>
      </c>
      <c r="B3847" s="15" t="s">
        <v>37</v>
      </c>
      <c r="C3847" t="s">
        <v>29</v>
      </c>
      <c r="D3847" s="15" t="s">
        <v>16</v>
      </c>
      <c r="E3847" t="s">
        <v>184</v>
      </c>
      <c r="F3847" s="15" t="s">
        <v>184</v>
      </c>
      <c r="G3847" t="s">
        <v>184</v>
      </c>
      <c r="H3847" s="15" t="s">
        <v>27</v>
      </c>
      <c r="I3847" t="s">
        <v>66</v>
      </c>
      <c r="J3847" s="15" t="s">
        <v>411</v>
      </c>
      <c r="K3847">
        <v>1</v>
      </c>
      <c r="L3847" s="19">
        <f>IF(AND(K3847=7,N3847&lt;M3847),1,IF(N3847&lt;M3847,K3847+1,K3847))</f>
        <v>1</v>
      </c>
      <c r="M3847" s="18">
        <v>2.0833333333333335</v>
      </c>
      <c r="N3847" s="17">
        <v>3.25</v>
      </c>
      <c r="O3847" t="s">
        <v>582</v>
      </c>
      <c r="P3847" s="3"/>
      <c r="Q3847" s="3"/>
    </row>
    <row r="3848" spans="1:17" ht="15" hidden="1" x14ac:dyDescent="0.25">
      <c r="A3848" s="15" t="s">
        <v>30</v>
      </c>
      <c r="B3848" s="15" t="s">
        <v>37</v>
      </c>
      <c r="C3848" t="s">
        <v>29</v>
      </c>
      <c r="D3848" s="15" t="s">
        <v>16</v>
      </c>
      <c r="E3848" t="s">
        <v>184</v>
      </c>
      <c r="F3848" s="15" t="s">
        <v>184</v>
      </c>
      <c r="G3848" t="s">
        <v>184</v>
      </c>
      <c r="H3848" s="15" t="s">
        <v>27</v>
      </c>
      <c r="I3848" t="s">
        <v>66</v>
      </c>
      <c r="J3848" s="15" t="s">
        <v>411</v>
      </c>
      <c r="K3848">
        <v>2</v>
      </c>
      <c r="L3848" s="19">
        <f>IF(AND(K3848=7,N3848&lt;M3848),1,IF(N3848&lt;M3848,K3848+1,K3848))</f>
        <v>2</v>
      </c>
      <c r="M3848" s="18">
        <v>2.0833333333333335</v>
      </c>
      <c r="N3848" s="17">
        <v>3.25</v>
      </c>
      <c r="O3848" t="s">
        <v>582</v>
      </c>
      <c r="P3848" s="3"/>
      <c r="Q3848" s="3"/>
    </row>
    <row r="3849" spans="1:17" ht="15" hidden="1" x14ac:dyDescent="0.25">
      <c r="A3849" s="15" t="s">
        <v>30</v>
      </c>
      <c r="B3849" s="15" t="s">
        <v>37</v>
      </c>
      <c r="C3849" t="s">
        <v>29</v>
      </c>
      <c r="D3849" s="15" t="s">
        <v>16</v>
      </c>
      <c r="E3849" t="s">
        <v>184</v>
      </c>
      <c r="F3849" s="15" t="s">
        <v>184</v>
      </c>
      <c r="G3849" t="s">
        <v>184</v>
      </c>
      <c r="H3849" s="15" t="s">
        <v>27</v>
      </c>
      <c r="I3849" t="s">
        <v>66</v>
      </c>
      <c r="J3849" s="15" t="s">
        <v>411</v>
      </c>
      <c r="K3849">
        <v>3</v>
      </c>
      <c r="L3849" s="19">
        <f>IF(AND(K3849=7,N3849&lt;M3849),1,IF(N3849&lt;M3849,K3849+1,K3849))</f>
        <v>3</v>
      </c>
      <c r="M3849" s="18">
        <v>2.0833333333333335</v>
      </c>
      <c r="N3849" s="17">
        <v>3.25</v>
      </c>
      <c r="O3849" t="s">
        <v>582</v>
      </c>
      <c r="P3849" s="3"/>
      <c r="Q3849" s="3"/>
    </row>
    <row r="3850" spans="1:17" ht="15" hidden="1" x14ac:dyDescent="0.25">
      <c r="A3850" s="15" t="s">
        <v>30</v>
      </c>
      <c r="B3850" s="15" t="s">
        <v>37</v>
      </c>
      <c r="C3850" t="s">
        <v>29</v>
      </c>
      <c r="D3850" s="15" t="s">
        <v>16</v>
      </c>
      <c r="E3850" t="s">
        <v>184</v>
      </c>
      <c r="F3850" s="15" t="s">
        <v>184</v>
      </c>
      <c r="G3850" t="s">
        <v>184</v>
      </c>
      <c r="H3850" s="15" t="s">
        <v>27</v>
      </c>
      <c r="I3850" t="s">
        <v>66</v>
      </c>
      <c r="J3850" s="15" t="s">
        <v>411</v>
      </c>
      <c r="K3850">
        <v>4</v>
      </c>
      <c r="L3850" s="19">
        <f>IF(AND(K3850=7,N3850&lt;M3850),1,IF(N3850&lt;M3850,K3850+1,K3850))</f>
        <v>4</v>
      </c>
      <c r="M3850" s="18">
        <v>2.0833333333333335</v>
      </c>
      <c r="N3850" s="17">
        <v>3.25</v>
      </c>
      <c r="O3850" t="s">
        <v>582</v>
      </c>
      <c r="P3850" s="3"/>
      <c r="Q3850" s="3"/>
    </row>
    <row r="3851" spans="1:17" ht="15" hidden="1" x14ac:dyDescent="0.25">
      <c r="A3851" s="15" t="s">
        <v>30</v>
      </c>
      <c r="B3851" s="15" t="s">
        <v>37</v>
      </c>
      <c r="C3851" t="s">
        <v>29</v>
      </c>
      <c r="D3851" s="15" t="s">
        <v>16</v>
      </c>
      <c r="E3851" t="s">
        <v>184</v>
      </c>
      <c r="F3851" s="15" t="s">
        <v>184</v>
      </c>
      <c r="G3851" t="s">
        <v>184</v>
      </c>
      <c r="H3851" s="15" t="s">
        <v>27</v>
      </c>
      <c r="I3851" t="s">
        <v>66</v>
      </c>
      <c r="J3851" s="15" t="s">
        <v>411</v>
      </c>
      <c r="K3851">
        <v>5</v>
      </c>
      <c r="L3851" s="19">
        <f>IF(AND(K3851=7,N3851&lt;M3851),1,IF(N3851&lt;M3851,K3851+1,K3851))</f>
        <v>5</v>
      </c>
      <c r="M3851" s="18">
        <v>2.0833333333333335</v>
      </c>
      <c r="N3851" s="17">
        <v>3.25</v>
      </c>
      <c r="O3851" t="s">
        <v>582</v>
      </c>
      <c r="P3851" s="3"/>
      <c r="Q3851" s="3"/>
    </row>
    <row r="3852" spans="1:17" ht="15" hidden="1" x14ac:dyDescent="0.25">
      <c r="A3852" s="15" t="s">
        <v>30</v>
      </c>
      <c r="B3852" s="15" t="s">
        <v>37</v>
      </c>
      <c r="C3852" t="s">
        <v>29</v>
      </c>
      <c r="D3852" s="15" t="s">
        <v>16</v>
      </c>
      <c r="E3852" t="s">
        <v>184</v>
      </c>
      <c r="F3852" s="15" t="s">
        <v>184</v>
      </c>
      <c r="G3852" t="s">
        <v>184</v>
      </c>
      <c r="H3852" s="15" t="s">
        <v>27</v>
      </c>
      <c r="I3852" t="s">
        <v>66</v>
      </c>
      <c r="J3852" s="15" t="s">
        <v>411</v>
      </c>
      <c r="K3852">
        <v>6</v>
      </c>
      <c r="L3852" s="19">
        <f>IF(AND(K3852=7,N3852&lt;M3852),1,IF(N3852&lt;M3852,K3852+1,K3852))</f>
        <v>6</v>
      </c>
      <c r="M3852" s="18">
        <v>2.0833333333333335</v>
      </c>
      <c r="N3852" s="17">
        <v>3.25</v>
      </c>
      <c r="O3852" t="s">
        <v>582</v>
      </c>
      <c r="P3852" s="3"/>
      <c r="Q3852" s="3"/>
    </row>
    <row r="3853" spans="1:17" ht="15" hidden="1" x14ac:dyDescent="0.25">
      <c r="A3853" s="15" t="s">
        <v>30</v>
      </c>
      <c r="B3853" s="15" t="s">
        <v>37</v>
      </c>
      <c r="C3853" t="s">
        <v>29</v>
      </c>
      <c r="D3853" s="15" t="s">
        <v>16</v>
      </c>
      <c r="E3853" t="s">
        <v>184</v>
      </c>
      <c r="F3853" s="15" t="s">
        <v>184</v>
      </c>
      <c r="G3853" t="s">
        <v>184</v>
      </c>
      <c r="H3853" s="15" t="s">
        <v>27</v>
      </c>
      <c r="I3853" t="s">
        <v>66</v>
      </c>
      <c r="J3853" s="15" t="s">
        <v>411</v>
      </c>
      <c r="K3853">
        <v>7</v>
      </c>
      <c r="L3853" s="19">
        <f>IF(AND(K3853=7,N3853&lt;M3853),1,IF(N3853&lt;M3853,K3853+1,K3853))</f>
        <v>7</v>
      </c>
      <c r="M3853" s="18">
        <v>2.1666666666666665</v>
      </c>
      <c r="N3853" s="17">
        <v>3.3333333333333335</v>
      </c>
      <c r="O3853" t="s">
        <v>582</v>
      </c>
      <c r="P3853" s="3"/>
      <c r="Q3853" s="3"/>
    </row>
    <row r="3854" spans="1:17" ht="15" hidden="1" x14ac:dyDescent="0.25">
      <c r="A3854" s="15" t="s">
        <v>30</v>
      </c>
      <c r="B3854" s="15" t="s">
        <v>37</v>
      </c>
      <c r="C3854" t="s">
        <v>29</v>
      </c>
      <c r="D3854" s="15" t="s">
        <v>16</v>
      </c>
      <c r="E3854" t="s">
        <v>184</v>
      </c>
      <c r="F3854" s="15" t="s">
        <v>184</v>
      </c>
      <c r="G3854" t="s">
        <v>184</v>
      </c>
      <c r="H3854" s="15" t="s">
        <v>27</v>
      </c>
      <c r="I3854" t="s">
        <v>66</v>
      </c>
      <c r="J3854" s="15" t="s">
        <v>188</v>
      </c>
      <c r="K3854">
        <v>1</v>
      </c>
      <c r="L3854" s="19">
        <f>IF(AND(K3854=7,N3854&lt;M3854),1,IF(N3854&lt;M3854,K3854+1,K3854))</f>
        <v>1</v>
      </c>
      <c r="M3854" s="18">
        <v>5.666666666666667</v>
      </c>
      <c r="N3854" s="17">
        <v>6.833333333333333</v>
      </c>
      <c r="O3854" t="s">
        <v>582</v>
      </c>
      <c r="P3854" s="3"/>
      <c r="Q3854" s="3"/>
    </row>
    <row r="3855" spans="1:17" ht="15" hidden="1" x14ac:dyDescent="0.25">
      <c r="A3855" s="15" t="s">
        <v>30</v>
      </c>
      <c r="B3855" s="15" t="s">
        <v>37</v>
      </c>
      <c r="C3855" t="s">
        <v>29</v>
      </c>
      <c r="D3855" s="15" t="s">
        <v>16</v>
      </c>
      <c r="E3855" t="s">
        <v>184</v>
      </c>
      <c r="F3855" s="15" t="s">
        <v>184</v>
      </c>
      <c r="G3855" t="s">
        <v>184</v>
      </c>
      <c r="H3855" s="15" t="s">
        <v>27</v>
      </c>
      <c r="I3855" t="s">
        <v>66</v>
      </c>
      <c r="J3855" s="15" t="s">
        <v>188</v>
      </c>
      <c r="K3855">
        <v>2</v>
      </c>
      <c r="L3855" s="19">
        <f>IF(AND(K3855=7,N3855&lt;M3855),1,IF(N3855&lt;M3855,K3855+1,K3855))</f>
        <v>2</v>
      </c>
      <c r="M3855" s="18">
        <v>5.666666666666667</v>
      </c>
      <c r="N3855" s="17">
        <v>6.833333333333333</v>
      </c>
      <c r="O3855" t="s">
        <v>582</v>
      </c>
      <c r="P3855" s="3"/>
      <c r="Q3855" s="3"/>
    </row>
    <row r="3856" spans="1:17" ht="15" hidden="1" x14ac:dyDescent="0.25">
      <c r="A3856" s="15" t="s">
        <v>30</v>
      </c>
      <c r="B3856" s="15" t="s">
        <v>37</v>
      </c>
      <c r="C3856" t="s">
        <v>29</v>
      </c>
      <c r="D3856" s="15" t="s">
        <v>16</v>
      </c>
      <c r="E3856" t="s">
        <v>184</v>
      </c>
      <c r="F3856" s="15" t="s">
        <v>184</v>
      </c>
      <c r="G3856" t="s">
        <v>184</v>
      </c>
      <c r="H3856" s="15" t="s">
        <v>27</v>
      </c>
      <c r="I3856" t="s">
        <v>66</v>
      </c>
      <c r="J3856" s="15" t="s">
        <v>188</v>
      </c>
      <c r="K3856">
        <v>3</v>
      </c>
      <c r="L3856" s="19">
        <f>IF(AND(K3856=7,N3856&lt;M3856),1,IF(N3856&lt;M3856,K3856+1,K3856))</f>
        <v>3</v>
      </c>
      <c r="M3856" s="18">
        <v>5.666666666666667</v>
      </c>
      <c r="N3856" s="17">
        <v>6.833333333333333</v>
      </c>
      <c r="O3856" t="s">
        <v>582</v>
      </c>
      <c r="P3856" s="3"/>
      <c r="Q3856" s="3"/>
    </row>
    <row r="3857" spans="1:17" ht="15" hidden="1" x14ac:dyDescent="0.25">
      <c r="A3857" s="15" t="s">
        <v>30</v>
      </c>
      <c r="B3857" s="15" t="s">
        <v>37</v>
      </c>
      <c r="C3857" t="s">
        <v>29</v>
      </c>
      <c r="D3857" s="15" t="s">
        <v>16</v>
      </c>
      <c r="E3857" t="s">
        <v>184</v>
      </c>
      <c r="F3857" s="15" t="s">
        <v>184</v>
      </c>
      <c r="G3857" t="s">
        <v>184</v>
      </c>
      <c r="H3857" s="15" t="s">
        <v>27</v>
      </c>
      <c r="I3857" t="s">
        <v>66</v>
      </c>
      <c r="J3857" s="15" t="s">
        <v>188</v>
      </c>
      <c r="K3857">
        <v>4</v>
      </c>
      <c r="L3857" s="19">
        <f>IF(AND(K3857=7,N3857&lt;M3857),1,IF(N3857&lt;M3857,K3857+1,K3857))</f>
        <v>4</v>
      </c>
      <c r="M3857" s="18">
        <v>5.5</v>
      </c>
      <c r="N3857" s="17">
        <v>6.666666666666667</v>
      </c>
      <c r="O3857" t="s">
        <v>582</v>
      </c>
      <c r="P3857" s="3"/>
      <c r="Q3857" s="3"/>
    </row>
    <row r="3858" spans="1:17" ht="15" hidden="1" x14ac:dyDescent="0.25">
      <c r="A3858" s="15" t="s">
        <v>30</v>
      </c>
      <c r="B3858" s="15" t="s">
        <v>37</v>
      </c>
      <c r="C3858" t="s">
        <v>29</v>
      </c>
      <c r="D3858" s="15" t="s">
        <v>16</v>
      </c>
      <c r="E3858" t="s">
        <v>184</v>
      </c>
      <c r="F3858" s="15" t="s">
        <v>184</v>
      </c>
      <c r="G3858" t="s">
        <v>184</v>
      </c>
      <c r="H3858" s="15" t="s">
        <v>27</v>
      </c>
      <c r="I3858" t="s">
        <v>66</v>
      </c>
      <c r="J3858" s="15" t="s">
        <v>188</v>
      </c>
      <c r="K3858">
        <v>5</v>
      </c>
      <c r="L3858" s="19">
        <f>IF(AND(K3858=7,N3858&lt;M3858),1,IF(N3858&lt;M3858,K3858+1,K3858))</f>
        <v>5</v>
      </c>
      <c r="M3858" s="18">
        <v>5.666666666666667</v>
      </c>
      <c r="N3858" s="17">
        <v>6.833333333333333</v>
      </c>
      <c r="O3858" t="s">
        <v>582</v>
      </c>
      <c r="P3858" s="3"/>
      <c r="Q3858" s="3"/>
    </row>
    <row r="3859" spans="1:17" ht="15" hidden="1" x14ac:dyDescent="0.25">
      <c r="A3859" s="15" t="s">
        <v>30</v>
      </c>
      <c r="B3859" s="15" t="s">
        <v>37</v>
      </c>
      <c r="C3859" t="s">
        <v>29</v>
      </c>
      <c r="D3859" s="15" t="s">
        <v>16</v>
      </c>
      <c r="E3859" t="s">
        <v>184</v>
      </c>
      <c r="F3859" s="15" t="s">
        <v>184</v>
      </c>
      <c r="G3859" t="s">
        <v>184</v>
      </c>
      <c r="H3859" s="15" t="s">
        <v>27</v>
      </c>
      <c r="I3859" t="s">
        <v>66</v>
      </c>
      <c r="J3859" s="15" t="s">
        <v>188</v>
      </c>
      <c r="K3859">
        <v>6</v>
      </c>
      <c r="L3859" s="19">
        <f>IF(AND(K3859=7,N3859&lt;M3859),1,IF(N3859&lt;M3859,K3859+1,K3859))</f>
        <v>6</v>
      </c>
      <c r="M3859" s="18">
        <v>5.666666666666667</v>
      </c>
      <c r="N3859" s="17">
        <v>6.833333333333333</v>
      </c>
      <c r="O3859" t="s">
        <v>582</v>
      </c>
      <c r="P3859" s="3"/>
      <c r="Q3859" s="3"/>
    </row>
    <row r="3860" spans="1:17" ht="15" hidden="1" x14ac:dyDescent="0.25">
      <c r="A3860" s="15" t="s">
        <v>30</v>
      </c>
      <c r="B3860" s="15" t="s">
        <v>37</v>
      </c>
      <c r="C3860" t="s">
        <v>29</v>
      </c>
      <c r="D3860" s="15" t="s">
        <v>16</v>
      </c>
      <c r="E3860" t="s">
        <v>184</v>
      </c>
      <c r="F3860" s="15" t="s">
        <v>184</v>
      </c>
      <c r="G3860" t="s">
        <v>184</v>
      </c>
      <c r="H3860" s="15" t="s">
        <v>27</v>
      </c>
      <c r="I3860" t="s">
        <v>66</v>
      </c>
      <c r="J3860" s="15" t="s">
        <v>188</v>
      </c>
      <c r="K3860">
        <v>7</v>
      </c>
      <c r="L3860" s="19">
        <f>IF(AND(K3860=7,N3860&lt;M3860),1,IF(N3860&lt;M3860,K3860+1,K3860))</f>
        <v>7</v>
      </c>
      <c r="M3860" s="18">
        <v>5.666666666666667</v>
      </c>
      <c r="N3860" s="17">
        <v>6.833333333333333</v>
      </c>
      <c r="O3860" t="s">
        <v>582</v>
      </c>
      <c r="P3860" s="3"/>
      <c r="Q3860" s="3"/>
    </row>
    <row r="3861" spans="1:17" ht="15" hidden="1" x14ac:dyDescent="0.25">
      <c r="A3861" s="15" t="s">
        <v>30</v>
      </c>
      <c r="B3861" s="15" t="s">
        <v>37</v>
      </c>
      <c r="C3861" t="s">
        <v>29</v>
      </c>
      <c r="D3861" s="15" t="s">
        <v>16</v>
      </c>
      <c r="E3861" t="s">
        <v>184</v>
      </c>
      <c r="F3861" s="15" t="s">
        <v>184</v>
      </c>
      <c r="G3861" t="s">
        <v>184</v>
      </c>
      <c r="H3861" s="15" t="s">
        <v>27</v>
      </c>
      <c r="I3861" t="s">
        <v>66</v>
      </c>
      <c r="J3861" s="15" t="s">
        <v>476</v>
      </c>
      <c r="K3861">
        <v>1</v>
      </c>
      <c r="L3861" s="19">
        <f>IF(AND(K3861=7,N3861&lt;M3861),1,IF(N3861&lt;M3861,K3861+1,K3861))</f>
        <v>1</v>
      </c>
      <c r="M3861" s="18">
        <v>9.5</v>
      </c>
      <c r="N3861" s="17">
        <v>10.666666666666666</v>
      </c>
      <c r="O3861" t="s">
        <v>582</v>
      </c>
      <c r="P3861" s="3"/>
      <c r="Q3861" s="3"/>
    </row>
    <row r="3862" spans="1:17" ht="15" hidden="1" x14ac:dyDescent="0.25">
      <c r="A3862" s="15" t="s">
        <v>30</v>
      </c>
      <c r="B3862" s="15" t="s">
        <v>37</v>
      </c>
      <c r="C3862" t="s">
        <v>29</v>
      </c>
      <c r="D3862" s="15" t="s">
        <v>16</v>
      </c>
      <c r="E3862" t="s">
        <v>184</v>
      </c>
      <c r="F3862" s="15" t="s">
        <v>184</v>
      </c>
      <c r="G3862" t="s">
        <v>184</v>
      </c>
      <c r="H3862" s="15" t="s">
        <v>27</v>
      </c>
      <c r="I3862" t="s">
        <v>66</v>
      </c>
      <c r="J3862" s="15" t="s">
        <v>476</v>
      </c>
      <c r="K3862">
        <v>2</v>
      </c>
      <c r="L3862" s="19">
        <f>IF(AND(K3862=7,N3862&lt;M3862),1,IF(N3862&lt;M3862,K3862+1,K3862))</f>
        <v>2</v>
      </c>
      <c r="M3862" s="18">
        <v>11.833333333333334</v>
      </c>
      <c r="N3862" s="17">
        <v>13</v>
      </c>
      <c r="O3862" t="s">
        <v>582</v>
      </c>
      <c r="P3862" s="3"/>
      <c r="Q3862" s="3"/>
    </row>
    <row r="3863" spans="1:17" ht="15" hidden="1" x14ac:dyDescent="0.25">
      <c r="A3863" s="15" t="s">
        <v>30</v>
      </c>
      <c r="B3863" s="15" t="s">
        <v>37</v>
      </c>
      <c r="C3863" t="s">
        <v>29</v>
      </c>
      <c r="D3863" s="15" t="s">
        <v>16</v>
      </c>
      <c r="E3863" t="s">
        <v>184</v>
      </c>
      <c r="F3863" s="15" t="s">
        <v>184</v>
      </c>
      <c r="G3863" t="s">
        <v>184</v>
      </c>
      <c r="H3863" s="15" t="s">
        <v>27</v>
      </c>
      <c r="I3863" t="s">
        <v>66</v>
      </c>
      <c r="J3863" s="15" t="s">
        <v>476</v>
      </c>
      <c r="K3863">
        <v>3</v>
      </c>
      <c r="L3863" s="19">
        <f>IF(AND(K3863=7,N3863&lt;M3863),1,IF(N3863&lt;M3863,K3863+1,K3863))</f>
        <v>3</v>
      </c>
      <c r="M3863" s="18">
        <v>11.666666666666666</v>
      </c>
      <c r="N3863" s="17">
        <v>12.833333333333334</v>
      </c>
      <c r="O3863" t="s">
        <v>582</v>
      </c>
      <c r="P3863" s="3"/>
      <c r="Q3863" s="3"/>
    </row>
    <row r="3864" spans="1:17" ht="15" hidden="1" x14ac:dyDescent="0.25">
      <c r="A3864" s="15" t="s">
        <v>30</v>
      </c>
      <c r="B3864" s="15" t="s">
        <v>37</v>
      </c>
      <c r="C3864" t="s">
        <v>29</v>
      </c>
      <c r="D3864" s="15" t="s">
        <v>16</v>
      </c>
      <c r="E3864" t="s">
        <v>184</v>
      </c>
      <c r="F3864" s="15" t="s">
        <v>184</v>
      </c>
      <c r="G3864" t="s">
        <v>184</v>
      </c>
      <c r="H3864" s="15" t="s">
        <v>27</v>
      </c>
      <c r="I3864" t="s">
        <v>66</v>
      </c>
      <c r="J3864" s="15" t="s">
        <v>476</v>
      </c>
      <c r="K3864">
        <v>4</v>
      </c>
      <c r="L3864" s="19">
        <f>IF(AND(K3864=7,N3864&lt;M3864),1,IF(N3864&lt;M3864,K3864+1,K3864))</f>
        <v>4</v>
      </c>
      <c r="M3864" s="18">
        <v>9.5</v>
      </c>
      <c r="N3864" s="17">
        <v>10.666666666666666</v>
      </c>
      <c r="O3864" t="s">
        <v>582</v>
      </c>
      <c r="P3864" s="3"/>
      <c r="Q3864" s="3"/>
    </row>
    <row r="3865" spans="1:17" ht="15" hidden="1" x14ac:dyDescent="0.25">
      <c r="A3865" s="15" t="s">
        <v>30</v>
      </c>
      <c r="B3865" s="15" t="s">
        <v>37</v>
      </c>
      <c r="C3865" t="s">
        <v>29</v>
      </c>
      <c r="D3865" s="15" t="s">
        <v>16</v>
      </c>
      <c r="E3865" t="s">
        <v>184</v>
      </c>
      <c r="F3865" s="15" t="s">
        <v>184</v>
      </c>
      <c r="G3865" t="s">
        <v>184</v>
      </c>
      <c r="H3865" s="15" t="s">
        <v>27</v>
      </c>
      <c r="I3865" t="s">
        <v>66</v>
      </c>
      <c r="J3865" s="15" t="s">
        <v>476</v>
      </c>
      <c r="K3865">
        <v>5</v>
      </c>
      <c r="L3865" s="19">
        <f>IF(AND(K3865=7,N3865&lt;M3865),1,IF(N3865&lt;M3865,K3865+1,K3865))</f>
        <v>5</v>
      </c>
      <c r="M3865" s="18">
        <v>9.5</v>
      </c>
      <c r="N3865" s="17">
        <v>10.666666666666666</v>
      </c>
      <c r="O3865" t="s">
        <v>582</v>
      </c>
      <c r="P3865" s="3"/>
      <c r="Q3865" s="3"/>
    </row>
    <row r="3866" spans="1:17" ht="15" hidden="1" x14ac:dyDescent="0.25">
      <c r="A3866" s="15" t="s">
        <v>30</v>
      </c>
      <c r="B3866" s="15" t="s">
        <v>37</v>
      </c>
      <c r="C3866" t="s">
        <v>29</v>
      </c>
      <c r="D3866" s="15" t="s">
        <v>16</v>
      </c>
      <c r="E3866" t="s">
        <v>184</v>
      </c>
      <c r="F3866" s="15" t="s">
        <v>184</v>
      </c>
      <c r="G3866" t="s">
        <v>184</v>
      </c>
      <c r="H3866" s="15" t="s">
        <v>27</v>
      </c>
      <c r="I3866" t="s">
        <v>66</v>
      </c>
      <c r="J3866" s="15" t="s">
        <v>476</v>
      </c>
      <c r="K3866">
        <v>6</v>
      </c>
      <c r="L3866" s="19">
        <f>IF(AND(K3866=7,N3866&lt;M3866),1,IF(N3866&lt;M3866,K3866+1,K3866))</f>
        <v>6</v>
      </c>
      <c r="M3866" s="18">
        <v>9.1666666666666661</v>
      </c>
      <c r="N3866" s="17">
        <v>10.333333333333334</v>
      </c>
      <c r="O3866" t="s">
        <v>582</v>
      </c>
      <c r="P3866" s="3"/>
      <c r="Q3866" s="3"/>
    </row>
    <row r="3867" spans="1:17" ht="15" hidden="1" x14ac:dyDescent="0.25">
      <c r="A3867" s="15" t="s">
        <v>30</v>
      </c>
      <c r="B3867" s="15" t="s">
        <v>37</v>
      </c>
      <c r="C3867" t="s">
        <v>29</v>
      </c>
      <c r="D3867" s="15" t="s">
        <v>16</v>
      </c>
      <c r="E3867" t="s">
        <v>184</v>
      </c>
      <c r="F3867" s="15" t="s">
        <v>184</v>
      </c>
      <c r="G3867" t="s">
        <v>184</v>
      </c>
      <c r="H3867" s="15" t="s">
        <v>27</v>
      </c>
      <c r="I3867" t="s">
        <v>66</v>
      </c>
      <c r="J3867" s="15" t="s">
        <v>476</v>
      </c>
      <c r="K3867">
        <v>7</v>
      </c>
      <c r="L3867" s="19">
        <f>IF(AND(K3867=7,N3867&lt;M3867),1,IF(N3867&lt;M3867,K3867+1,K3867))</f>
        <v>7</v>
      </c>
      <c r="M3867" s="18">
        <v>9.5</v>
      </c>
      <c r="N3867" s="17">
        <v>10.666666666666666</v>
      </c>
      <c r="O3867" t="s">
        <v>582</v>
      </c>
      <c r="P3867" s="3"/>
      <c r="Q3867" s="3"/>
    </row>
    <row r="3868" spans="1:17" ht="15" hidden="1" x14ac:dyDescent="0.25">
      <c r="A3868" s="15" t="s">
        <v>30</v>
      </c>
      <c r="B3868" s="15" t="s">
        <v>37</v>
      </c>
      <c r="C3868" t="s">
        <v>29</v>
      </c>
      <c r="D3868" s="15" t="s">
        <v>16</v>
      </c>
      <c r="E3868" t="s">
        <v>184</v>
      </c>
      <c r="F3868" s="15" t="s">
        <v>184</v>
      </c>
      <c r="G3868" t="s">
        <v>184</v>
      </c>
      <c r="H3868" s="15" t="s">
        <v>27</v>
      </c>
      <c r="I3868" t="s">
        <v>66</v>
      </c>
      <c r="J3868" s="15" t="s">
        <v>425</v>
      </c>
      <c r="K3868">
        <v>1</v>
      </c>
      <c r="L3868" s="19">
        <f>IF(AND(K3868=7,N3868&lt;M3868),1,IF(N3868&lt;M3868,K3868+1,K3868))</f>
        <v>1</v>
      </c>
      <c r="M3868" s="18">
        <v>11.583333333333334</v>
      </c>
      <c r="N3868" s="17">
        <v>12.75</v>
      </c>
      <c r="O3868" t="s">
        <v>582</v>
      </c>
      <c r="P3868" s="3"/>
      <c r="Q3868" s="3"/>
    </row>
    <row r="3869" spans="1:17" ht="15" hidden="1" x14ac:dyDescent="0.25">
      <c r="A3869" s="15" t="s">
        <v>30</v>
      </c>
      <c r="B3869" s="15" t="s">
        <v>37</v>
      </c>
      <c r="C3869" t="s">
        <v>29</v>
      </c>
      <c r="D3869" s="15" t="s">
        <v>16</v>
      </c>
      <c r="E3869" t="s">
        <v>184</v>
      </c>
      <c r="F3869" s="15" t="s">
        <v>184</v>
      </c>
      <c r="G3869" t="s">
        <v>184</v>
      </c>
      <c r="H3869" s="15" t="s">
        <v>27</v>
      </c>
      <c r="I3869" t="s">
        <v>66</v>
      </c>
      <c r="J3869" s="15" t="s">
        <v>425</v>
      </c>
      <c r="K3869">
        <v>2</v>
      </c>
      <c r="L3869" s="19">
        <f>IF(AND(K3869=7,N3869&lt;M3869),1,IF(N3869&lt;M3869,K3869+1,K3869))</f>
        <v>2</v>
      </c>
      <c r="M3869" s="18">
        <v>13.5</v>
      </c>
      <c r="N3869" s="17">
        <v>14.666666666666666</v>
      </c>
      <c r="O3869" t="s">
        <v>582</v>
      </c>
      <c r="P3869" s="3"/>
      <c r="Q3869" s="3"/>
    </row>
    <row r="3870" spans="1:17" ht="15" hidden="1" x14ac:dyDescent="0.25">
      <c r="A3870" s="15" t="s">
        <v>30</v>
      </c>
      <c r="B3870" s="15" t="s">
        <v>37</v>
      </c>
      <c r="C3870" t="s">
        <v>29</v>
      </c>
      <c r="D3870" s="15" t="s">
        <v>16</v>
      </c>
      <c r="E3870" t="s">
        <v>184</v>
      </c>
      <c r="F3870" s="15" t="s">
        <v>184</v>
      </c>
      <c r="G3870" t="s">
        <v>184</v>
      </c>
      <c r="H3870" s="15" t="s">
        <v>27</v>
      </c>
      <c r="I3870" t="s">
        <v>66</v>
      </c>
      <c r="J3870" s="15" t="s">
        <v>425</v>
      </c>
      <c r="K3870">
        <v>3</v>
      </c>
      <c r="L3870" s="19">
        <f>IF(AND(K3870=7,N3870&lt;M3870),1,IF(N3870&lt;M3870,K3870+1,K3870))</f>
        <v>3</v>
      </c>
      <c r="M3870" s="18">
        <v>12</v>
      </c>
      <c r="N3870" s="17">
        <v>13.166666666666666</v>
      </c>
      <c r="O3870" t="s">
        <v>582</v>
      </c>
      <c r="P3870" s="3"/>
      <c r="Q3870" s="3"/>
    </row>
    <row r="3871" spans="1:17" ht="15" hidden="1" x14ac:dyDescent="0.25">
      <c r="A3871" s="15" t="s">
        <v>30</v>
      </c>
      <c r="B3871" s="15" t="s">
        <v>37</v>
      </c>
      <c r="C3871" t="s">
        <v>29</v>
      </c>
      <c r="D3871" s="15" t="s">
        <v>16</v>
      </c>
      <c r="E3871" t="s">
        <v>184</v>
      </c>
      <c r="F3871" s="15" t="s">
        <v>184</v>
      </c>
      <c r="G3871" t="s">
        <v>184</v>
      </c>
      <c r="H3871" s="15" t="s">
        <v>27</v>
      </c>
      <c r="I3871" t="s">
        <v>66</v>
      </c>
      <c r="J3871" s="15" t="s">
        <v>425</v>
      </c>
      <c r="K3871">
        <v>4</v>
      </c>
      <c r="L3871" s="19">
        <f>IF(AND(K3871=7,N3871&lt;M3871),1,IF(N3871&lt;M3871,K3871+1,K3871))</f>
        <v>4</v>
      </c>
      <c r="M3871" s="18">
        <v>11.5</v>
      </c>
      <c r="N3871" s="17">
        <v>12.666666666666666</v>
      </c>
      <c r="O3871" t="s">
        <v>582</v>
      </c>
      <c r="P3871" s="3"/>
      <c r="Q3871" s="3"/>
    </row>
    <row r="3872" spans="1:17" ht="15" hidden="1" x14ac:dyDescent="0.25">
      <c r="A3872" s="15" t="s">
        <v>30</v>
      </c>
      <c r="B3872" s="15" t="s">
        <v>37</v>
      </c>
      <c r="C3872" t="s">
        <v>29</v>
      </c>
      <c r="D3872" s="15" t="s">
        <v>16</v>
      </c>
      <c r="E3872" t="s">
        <v>184</v>
      </c>
      <c r="F3872" s="15" t="s">
        <v>184</v>
      </c>
      <c r="G3872" t="s">
        <v>184</v>
      </c>
      <c r="H3872" s="15" t="s">
        <v>27</v>
      </c>
      <c r="I3872" t="s">
        <v>66</v>
      </c>
      <c r="J3872" s="15" t="s">
        <v>425</v>
      </c>
      <c r="K3872">
        <v>5</v>
      </c>
      <c r="L3872" s="19">
        <f>IF(AND(K3872=7,N3872&lt;M3872),1,IF(N3872&lt;M3872,K3872+1,K3872))</f>
        <v>5</v>
      </c>
      <c r="M3872" s="18">
        <v>13.25</v>
      </c>
      <c r="N3872" s="17">
        <v>14.416666666666666</v>
      </c>
      <c r="O3872" t="s">
        <v>582</v>
      </c>
      <c r="P3872" s="3"/>
      <c r="Q3872" s="3"/>
    </row>
    <row r="3873" spans="1:17" ht="15" hidden="1" x14ac:dyDescent="0.25">
      <c r="A3873" s="15" t="s">
        <v>30</v>
      </c>
      <c r="B3873" s="15" t="s">
        <v>37</v>
      </c>
      <c r="C3873" t="s">
        <v>29</v>
      </c>
      <c r="D3873" s="15" t="s">
        <v>16</v>
      </c>
      <c r="E3873" t="s">
        <v>184</v>
      </c>
      <c r="F3873" s="15" t="s">
        <v>184</v>
      </c>
      <c r="G3873" t="s">
        <v>184</v>
      </c>
      <c r="H3873" s="15" t="s">
        <v>27</v>
      </c>
      <c r="I3873" t="s">
        <v>66</v>
      </c>
      <c r="J3873" s="15" t="s">
        <v>425</v>
      </c>
      <c r="K3873">
        <v>6</v>
      </c>
      <c r="L3873" s="19">
        <f>IF(AND(K3873=7,N3873&lt;M3873),1,IF(N3873&lt;M3873,K3873+1,K3873))</f>
        <v>6</v>
      </c>
      <c r="M3873" s="18">
        <v>11.75</v>
      </c>
      <c r="N3873" s="17">
        <v>12.916666666666666</v>
      </c>
      <c r="O3873" t="s">
        <v>582</v>
      </c>
      <c r="P3873" s="3"/>
      <c r="Q3873" s="3"/>
    </row>
    <row r="3874" spans="1:17" ht="15" hidden="1" x14ac:dyDescent="0.25">
      <c r="A3874" s="15" t="s">
        <v>30</v>
      </c>
      <c r="B3874" s="15" t="s">
        <v>37</v>
      </c>
      <c r="C3874" t="s">
        <v>29</v>
      </c>
      <c r="D3874" s="15" t="s">
        <v>16</v>
      </c>
      <c r="E3874" t="s">
        <v>184</v>
      </c>
      <c r="F3874" s="15" t="s">
        <v>184</v>
      </c>
      <c r="G3874" t="s">
        <v>184</v>
      </c>
      <c r="H3874" s="15" t="s">
        <v>27</v>
      </c>
      <c r="I3874" t="s">
        <v>66</v>
      </c>
      <c r="J3874" s="15" t="s">
        <v>425</v>
      </c>
      <c r="K3874">
        <v>7</v>
      </c>
      <c r="L3874" s="19">
        <f>IF(AND(K3874=7,N3874&lt;M3874),1,IF(N3874&lt;M3874,K3874+1,K3874))</f>
        <v>7</v>
      </c>
      <c r="M3874" s="18">
        <v>11.75</v>
      </c>
      <c r="N3874" s="17">
        <v>12.916666666666666</v>
      </c>
      <c r="O3874" t="s">
        <v>582</v>
      </c>
      <c r="P3874" s="3"/>
      <c r="Q3874" s="3"/>
    </row>
    <row r="3875" spans="1:17" ht="15" hidden="1" x14ac:dyDescent="0.25">
      <c r="A3875" s="15" t="s">
        <v>30</v>
      </c>
      <c r="B3875" s="15" t="s">
        <v>37</v>
      </c>
      <c r="C3875" t="s">
        <v>29</v>
      </c>
      <c r="D3875" s="15" t="s">
        <v>16</v>
      </c>
      <c r="E3875" t="s">
        <v>184</v>
      </c>
      <c r="F3875" s="15" t="s">
        <v>184</v>
      </c>
      <c r="G3875" t="s">
        <v>184</v>
      </c>
      <c r="H3875" s="15" t="s">
        <v>27</v>
      </c>
      <c r="I3875" t="s">
        <v>66</v>
      </c>
      <c r="J3875" s="15" t="s">
        <v>785</v>
      </c>
      <c r="K3875">
        <v>5</v>
      </c>
      <c r="L3875" s="19">
        <f>IF(AND(K3875=7,N3875&lt;M3875),1,IF(N3875&lt;M3875,K3875+1,K3875))</f>
        <v>5</v>
      </c>
      <c r="M3875" s="18">
        <v>13.416666666666666</v>
      </c>
      <c r="N3875" s="17">
        <v>14.583333333333334</v>
      </c>
      <c r="O3875" t="s">
        <v>582</v>
      </c>
      <c r="P3875" s="3"/>
      <c r="Q3875" s="3"/>
    </row>
    <row r="3876" spans="1:17" ht="15" hidden="1" x14ac:dyDescent="0.25">
      <c r="A3876" s="15" t="s">
        <v>30</v>
      </c>
      <c r="B3876" s="15" t="s">
        <v>37</v>
      </c>
      <c r="C3876" t="s">
        <v>29</v>
      </c>
      <c r="D3876" s="15" t="s">
        <v>16</v>
      </c>
      <c r="E3876" t="s">
        <v>28</v>
      </c>
      <c r="F3876" s="15" t="s">
        <v>28</v>
      </c>
      <c r="G3876" t="s">
        <v>26</v>
      </c>
      <c r="H3876" s="15" t="s">
        <v>19</v>
      </c>
      <c r="I3876" t="s">
        <v>27</v>
      </c>
      <c r="J3876" s="15" t="s">
        <v>116</v>
      </c>
      <c r="K3876">
        <v>1</v>
      </c>
      <c r="L3876" s="19">
        <f>IF(AND(K3876=7,N3876&lt;M3876),1,IF(N3876&lt;M3876,K3876+1,K3876))</f>
        <v>1</v>
      </c>
      <c r="M3876" s="18">
        <v>1.5</v>
      </c>
      <c r="N3876" s="17">
        <v>2.3333333333333335</v>
      </c>
      <c r="O3876" t="s">
        <v>582</v>
      </c>
      <c r="P3876" s="3"/>
      <c r="Q3876" s="3"/>
    </row>
    <row r="3877" spans="1:17" ht="15" hidden="1" x14ac:dyDescent="0.25">
      <c r="A3877" s="15" t="s">
        <v>30</v>
      </c>
      <c r="B3877" s="15" t="s">
        <v>37</v>
      </c>
      <c r="C3877" t="s">
        <v>29</v>
      </c>
      <c r="D3877" s="15" t="s">
        <v>16</v>
      </c>
      <c r="E3877" t="s">
        <v>28</v>
      </c>
      <c r="F3877" s="15" t="s">
        <v>28</v>
      </c>
      <c r="G3877" t="s">
        <v>26</v>
      </c>
      <c r="H3877" s="15" t="s">
        <v>19</v>
      </c>
      <c r="I3877" t="s">
        <v>27</v>
      </c>
      <c r="J3877" s="15" t="s">
        <v>116</v>
      </c>
      <c r="K3877">
        <v>2</v>
      </c>
      <c r="L3877" s="19">
        <f>IF(AND(K3877=7,N3877&lt;M3877),1,IF(N3877&lt;M3877,K3877+1,K3877))</f>
        <v>2</v>
      </c>
      <c r="M3877" s="18">
        <v>1.5</v>
      </c>
      <c r="N3877" s="17">
        <v>2.3333333333333335</v>
      </c>
      <c r="O3877" t="s">
        <v>582</v>
      </c>
      <c r="P3877" s="3"/>
      <c r="Q3877" s="3"/>
    </row>
    <row r="3878" spans="1:17" ht="15" hidden="1" x14ac:dyDescent="0.25">
      <c r="A3878" s="15" t="s">
        <v>30</v>
      </c>
      <c r="B3878" s="15" t="s">
        <v>37</v>
      </c>
      <c r="C3878" t="s">
        <v>29</v>
      </c>
      <c r="D3878" s="15" t="s">
        <v>16</v>
      </c>
      <c r="E3878" t="s">
        <v>28</v>
      </c>
      <c r="F3878" s="15" t="s">
        <v>28</v>
      </c>
      <c r="G3878" t="s">
        <v>26</v>
      </c>
      <c r="H3878" s="15" t="s">
        <v>19</v>
      </c>
      <c r="I3878" t="s">
        <v>27</v>
      </c>
      <c r="J3878" s="15" t="s">
        <v>116</v>
      </c>
      <c r="K3878">
        <v>3</v>
      </c>
      <c r="L3878" s="19">
        <f>IF(AND(K3878=7,N3878&lt;M3878),1,IF(N3878&lt;M3878,K3878+1,K3878))</f>
        <v>3</v>
      </c>
      <c r="M3878" s="18">
        <v>1.5</v>
      </c>
      <c r="N3878" s="17">
        <v>2.3333333333333335</v>
      </c>
      <c r="O3878" t="s">
        <v>582</v>
      </c>
      <c r="P3878" s="3"/>
      <c r="Q3878" s="3"/>
    </row>
    <row r="3879" spans="1:17" ht="15" hidden="1" x14ac:dyDescent="0.25">
      <c r="A3879" s="15" t="s">
        <v>30</v>
      </c>
      <c r="B3879" s="15" t="s">
        <v>37</v>
      </c>
      <c r="C3879" t="s">
        <v>29</v>
      </c>
      <c r="D3879" s="15" t="s">
        <v>16</v>
      </c>
      <c r="E3879" t="s">
        <v>28</v>
      </c>
      <c r="F3879" s="15" t="s">
        <v>28</v>
      </c>
      <c r="G3879" t="s">
        <v>26</v>
      </c>
      <c r="H3879" s="15" t="s">
        <v>19</v>
      </c>
      <c r="I3879" t="s">
        <v>27</v>
      </c>
      <c r="J3879" s="15" t="s">
        <v>116</v>
      </c>
      <c r="K3879">
        <v>4</v>
      </c>
      <c r="L3879" s="19">
        <f>IF(AND(K3879=7,N3879&lt;M3879),1,IF(N3879&lt;M3879,K3879+1,K3879))</f>
        <v>4</v>
      </c>
      <c r="M3879" s="18">
        <v>1.9166666666666665</v>
      </c>
      <c r="N3879" s="17">
        <v>2.75</v>
      </c>
      <c r="O3879" t="s">
        <v>582</v>
      </c>
      <c r="P3879" s="3"/>
      <c r="Q3879" s="3"/>
    </row>
    <row r="3880" spans="1:17" ht="15" hidden="1" x14ac:dyDescent="0.25">
      <c r="A3880" s="15" t="s">
        <v>30</v>
      </c>
      <c r="B3880" s="15" t="s">
        <v>37</v>
      </c>
      <c r="C3880" t="s">
        <v>29</v>
      </c>
      <c r="D3880" s="15" t="s">
        <v>16</v>
      </c>
      <c r="E3880" t="s">
        <v>28</v>
      </c>
      <c r="F3880" s="15" t="s">
        <v>28</v>
      </c>
      <c r="G3880" t="s">
        <v>26</v>
      </c>
      <c r="H3880" s="15" t="s">
        <v>19</v>
      </c>
      <c r="I3880" t="s">
        <v>27</v>
      </c>
      <c r="J3880" s="15" t="s">
        <v>116</v>
      </c>
      <c r="K3880">
        <v>5</v>
      </c>
      <c r="L3880" s="19">
        <f>IF(AND(K3880=7,N3880&lt;M3880),1,IF(N3880&lt;M3880,K3880+1,K3880))</f>
        <v>5</v>
      </c>
      <c r="M3880" s="18">
        <v>1.5</v>
      </c>
      <c r="N3880" s="17">
        <v>2.3333333333333335</v>
      </c>
      <c r="O3880" t="s">
        <v>582</v>
      </c>
      <c r="P3880" s="3"/>
      <c r="Q3880" s="3"/>
    </row>
    <row r="3881" spans="1:17" ht="15" hidden="1" x14ac:dyDescent="0.25">
      <c r="A3881" s="15" t="s">
        <v>30</v>
      </c>
      <c r="B3881" s="15" t="s">
        <v>37</v>
      </c>
      <c r="C3881" t="s">
        <v>29</v>
      </c>
      <c r="D3881" s="15" t="s">
        <v>16</v>
      </c>
      <c r="E3881" t="s">
        <v>28</v>
      </c>
      <c r="F3881" s="15" t="s">
        <v>28</v>
      </c>
      <c r="G3881" t="s">
        <v>26</v>
      </c>
      <c r="H3881" s="15" t="s">
        <v>19</v>
      </c>
      <c r="I3881" t="s">
        <v>27</v>
      </c>
      <c r="J3881" s="15" t="s">
        <v>116</v>
      </c>
      <c r="K3881">
        <v>6</v>
      </c>
      <c r="L3881" s="19">
        <f>IF(AND(K3881=7,N3881&lt;M3881),1,IF(N3881&lt;M3881,K3881+1,K3881))</f>
        <v>6</v>
      </c>
      <c r="M3881" s="18">
        <v>1.5</v>
      </c>
      <c r="N3881" s="17">
        <v>2.3333333333333335</v>
      </c>
      <c r="O3881" t="s">
        <v>582</v>
      </c>
      <c r="P3881" s="3"/>
      <c r="Q3881" s="3"/>
    </row>
    <row r="3882" spans="1:17" ht="15" hidden="1" x14ac:dyDescent="0.25">
      <c r="A3882" s="15" t="s">
        <v>30</v>
      </c>
      <c r="B3882" s="15" t="s">
        <v>37</v>
      </c>
      <c r="C3882" t="s">
        <v>29</v>
      </c>
      <c r="D3882" s="15" t="s">
        <v>16</v>
      </c>
      <c r="E3882" t="s">
        <v>28</v>
      </c>
      <c r="F3882" s="15" t="s">
        <v>28</v>
      </c>
      <c r="G3882" t="s">
        <v>26</v>
      </c>
      <c r="H3882" s="15" t="s">
        <v>19</v>
      </c>
      <c r="I3882" t="s">
        <v>27</v>
      </c>
      <c r="J3882" s="15" t="s">
        <v>116</v>
      </c>
      <c r="K3882">
        <v>7</v>
      </c>
      <c r="L3882" s="19">
        <f>IF(AND(K3882=7,N3882&lt;M3882),1,IF(N3882&lt;M3882,K3882+1,K3882))</f>
        <v>7</v>
      </c>
      <c r="M3882" s="18">
        <v>1.5</v>
      </c>
      <c r="N3882" s="17">
        <v>2.3333333333333335</v>
      </c>
      <c r="O3882" t="s">
        <v>582</v>
      </c>
      <c r="P3882" s="3"/>
      <c r="Q3882" s="3"/>
    </row>
    <row r="3883" spans="1:17" ht="15" hidden="1" x14ac:dyDescent="0.25">
      <c r="A3883" s="15" t="s">
        <v>30</v>
      </c>
      <c r="B3883" s="15" t="s">
        <v>37</v>
      </c>
      <c r="C3883" t="s">
        <v>29</v>
      </c>
      <c r="D3883" s="15" t="s">
        <v>16</v>
      </c>
      <c r="E3883" t="s">
        <v>28</v>
      </c>
      <c r="F3883" s="15" t="s">
        <v>28</v>
      </c>
      <c r="G3883" t="s">
        <v>26</v>
      </c>
      <c r="H3883" s="15" t="s">
        <v>19</v>
      </c>
      <c r="I3883" t="s">
        <v>27</v>
      </c>
      <c r="J3883" s="15" t="s">
        <v>157</v>
      </c>
      <c r="K3883">
        <v>1</v>
      </c>
      <c r="L3883" s="19">
        <f>IF(AND(K3883=7,N3883&lt;M3883),1,IF(N3883&lt;M3883,K3883+1,K3883))</f>
        <v>1</v>
      </c>
      <c r="M3883" s="18">
        <v>10.583333333333334</v>
      </c>
      <c r="N3883" s="17">
        <v>11.416666666666666</v>
      </c>
      <c r="O3883" t="s">
        <v>582</v>
      </c>
      <c r="P3883" s="3"/>
      <c r="Q3883" s="3"/>
    </row>
    <row r="3884" spans="1:17" ht="15" hidden="1" x14ac:dyDescent="0.25">
      <c r="A3884" s="15" t="s">
        <v>30</v>
      </c>
      <c r="B3884" s="15" t="s">
        <v>37</v>
      </c>
      <c r="C3884" t="s">
        <v>29</v>
      </c>
      <c r="D3884" s="15" t="s">
        <v>16</v>
      </c>
      <c r="E3884" t="s">
        <v>28</v>
      </c>
      <c r="F3884" s="15" t="s">
        <v>28</v>
      </c>
      <c r="G3884" t="s">
        <v>26</v>
      </c>
      <c r="H3884" s="15" t="s">
        <v>19</v>
      </c>
      <c r="I3884" t="s">
        <v>27</v>
      </c>
      <c r="J3884" s="15" t="s">
        <v>157</v>
      </c>
      <c r="K3884">
        <v>2</v>
      </c>
      <c r="L3884" s="19">
        <f>IF(AND(K3884=7,N3884&lt;M3884),1,IF(N3884&lt;M3884,K3884+1,K3884))</f>
        <v>2</v>
      </c>
      <c r="M3884" s="18">
        <v>10.666666666666666</v>
      </c>
      <c r="N3884" s="17">
        <v>11.5</v>
      </c>
      <c r="O3884" t="s">
        <v>582</v>
      </c>
      <c r="P3884" s="3"/>
      <c r="Q3884" s="3"/>
    </row>
    <row r="3885" spans="1:17" ht="15" hidden="1" x14ac:dyDescent="0.25">
      <c r="A3885" s="15" t="s">
        <v>30</v>
      </c>
      <c r="B3885" s="15" t="s">
        <v>37</v>
      </c>
      <c r="C3885" t="s">
        <v>29</v>
      </c>
      <c r="D3885" s="15" t="s">
        <v>16</v>
      </c>
      <c r="E3885" t="s">
        <v>28</v>
      </c>
      <c r="F3885" s="15" t="s">
        <v>28</v>
      </c>
      <c r="G3885" t="s">
        <v>26</v>
      </c>
      <c r="H3885" s="15" t="s">
        <v>19</v>
      </c>
      <c r="I3885" t="s">
        <v>27</v>
      </c>
      <c r="J3885" s="15" t="s">
        <v>157</v>
      </c>
      <c r="K3885">
        <v>3</v>
      </c>
      <c r="L3885" s="19">
        <f>IF(AND(K3885=7,N3885&lt;M3885),1,IF(N3885&lt;M3885,K3885+1,K3885))</f>
        <v>3</v>
      </c>
      <c r="M3885" s="18">
        <v>10.5</v>
      </c>
      <c r="N3885" s="17">
        <v>11.333333333333334</v>
      </c>
      <c r="O3885" t="s">
        <v>582</v>
      </c>
      <c r="P3885" s="3"/>
      <c r="Q3885" s="3"/>
    </row>
    <row r="3886" spans="1:17" ht="15" hidden="1" x14ac:dyDescent="0.25">
      <c r="A3886" s="15" t="s">
        <v>30</v>
      </c>
      <c r="B3886" s="15" t="s">
        <v>37</v>
      </c>
      <c r="C3886" t="s">
        <v>29</v>
      </c>
      <c r="D3886" s="15" t="s">
        <v>16</v>
      </c>
      <c r="E3886" t="s">
        <v>28</v>
      </c>
      <c r="F3886" s="15" t="s">
        <v>28</v>
      </c>
      <c r="G3886" t="s">
        <v>26</v>
      </c>
      <c r="H3886" s="15" t="s">
        <v>19</v>
      </c>
      <c r="I3886" t="s">
        <v>27</v>
      </c>
      <c r="J3886" s="15" t="s">
        <v>157</v>
      </c>
      <c r="K3886">
        <v>4</v>
      </c>
      <c r="L3886" s="19">
        <f>IF(AND(K3886=7,N3886&lt;M3886),1,IF(N3886&lt;M3886,K3886+1,K3886))</f>
        <v>4</v>
      </c>
      <c r="M3886" s="18">
        <v>11.25</v>
      </c>
      <c r="N3886" s="17">
        <v>12.083333333333334</v>
      </c>
      <c r="O3886" t="s">
        <v>582</v>
      </c>
      <c r="P3886" s="3"/>
      <c r="Q3886" s="3"/>
    </row>
    <row r="3887" spans="1:17" ht="15" hidden="1" x14ac:dyDescent="0.25">
      <c r="A3887" s="15" t="s">
        <v>30</v>
      </c>
      <c r="B3887" s="15" t="s">
        <v>37</v>
      </c>
      <c r="C3887" t="s">
        <v>29</v>
      </c>
      <c r="D3887" s="15" t="s">
        <v>16</v>
      </c>
      <c r="E3887" t="s">
        <v>28</v>
      </c>
      <c r="F3887" s="15" t="s">
        <v>28</v>
      </c>
      <c r="G3887" t="s">
        <v>26</v>
      </c>
      <c r="H3887" s="15" t="s">
        <v>19</v>
      </c>
      <c r="I3887" t="s">
        <v>27</v>
      </c>
      <c r="J3887" s="15" t="s">
        <v>157</v>
      </c>
      <c r="K3887">
        <v>5</v>
      </c>
      <c r="L3887" s="19">
        <f>IF(AND(K3887=7,N3887&lt;M3887),1,IF(N3887&lt;M3887,K3887+1,K3887))</f>
        <v>5</v>
      </c>
      <c r="M3887" s="18">
        <v>11.583333333333334</v>
      </c>
      <c r="N3887" s="17">
        <v>12.416666666666666</v>
      </c>
      <c r="O3887" t="s">
        <v>582</v>
      </c>
      <c r="P3887" s="3"/>
      <c r="Q3887" s="3"/>
    </row>
    <row r="3888" spans="1:17" ht="15" hidden="1" x14ac:dyDescent="0.25">
      <c r="A3888" s="15" t="s">
        <v>30</v>
      </c>
      <c r="B3888" s="15" t="s">
        <v>37</v>
      </c>
      <c r="C3888" t="s">
        <v>29</v>
      </c>
      <c r="D3888" s="15" t="s">
        <v>16</v>
      </c>
      <c r="E3888" t="s">
        <v>28</v>
      </c>
      <c r="F3888" s="15" t="s">
        <v>28</v>
      </c>
      <c r="G3888" t="s">
        <v>26</v>
      </c>
      <c r="H3888" s="15" t="s">
        <v>19</v>
      </c>
      <c r="I3888" t="s">
        <v>27</v>
      </c>
      <c r="J3888" s="15" t="s">
        <v>157</v>
      </c>
      <c r="K3888">
        <v>6</v>
      </c>
      <c r="L3888" s="19">
        <f>IF(AND(K3888=7,N3888&lt;M3888),1,IF(N3888&lt;M3888,K3888+1,K3888))</f>
        <v>6</v>
      </c>
      <c r="M3888" s="18">
        <v>11.25</v>
      </c>
      <c r="N3888" s="17">
        <v>12.083333333333334</v>
      </c>
      <c r="O3888" t="s">
        <v>582</v>
      </c>
      <c r="P3888" s="3"/>
      <c r="Q3888" s="3"/>
    </row>
    <row r="3889" spans="1:17" ht="15" hidden="1" x14ac:dyDescent="0.25">
      <c r="A3889" s="15" t="s">
        <v>30</v>
      </c>
      <c r="B3889" s="15" t="s">
        <v>37</v>
      </c>
      <c r="C3889" t="s">
        <v>29</v>
      </c>
      <c r="D3889" s="15" t="s">
        <v>16</v>
      </c>
      <c r="E3889" t="s">
        <v>28</v>
      </c>
      <c r="F3889" s="15" t="s">
        <v>28</v>
      </c>
      <c r="G3889" t="s">
        <v>26</v>
      </c>
      <c r="H3889" s="15" t="s">
        <v>19</v>
      </c>
      <c r="I3889" t="s">
        <v>27</v>
      </c>
      <c r="J3889" s="15" t="s">
        <v>157</v>
      </c>
      <c r="K3889">
        <v>7</v>
      </c>
      <c r="L3889" s="19">
        <f>IF(AND(K3889=7,N3889&lt;M3889),1,IF(N3889&lt;M3889,K3889+1,K3889))</f>
        <v>7</v>
      </c>
      <c r="M3889" s="18">
        <v>11.25</v>
      </c>
      <c r="N3889" s="17">
        <v>12.083333333333334</v>
      </c>
      <c r="O3889" t="s">
        <v>582</v>
      </c>
      <c r="P3889" s="3"/>
      <c r="Q3889" s="3"/>
    </row>
    <row r="3890" spans="1:17" ht="15" hidden="1" x14ac:dyDescent="0.25">
      <c r="A3890" s="15" t="s">
        <v>30</v>
      </c>
      <c r="B3890" s="15" t="s">
        <v>37</v>
      </c>
      <c r="C3890" t="s">
        <v>29</v>
      </c>
      <c r="D3890" s="15" t="s">
        <v>16</v>
      </c>
      <c r="E3890" t="s">
        <v>28</v>
      </c>
      <c r="F3890" s="15" t="s">
        <v>28</v>
      </c>
      <c r="G3890" t="s">
        <v>26</v>
      </c>
      <c r="H3890" s="15" t="s">
        <v>19</v>
      </c>
      <c r="I3890" t="s">
        <v>27</v>
      </c>
      <c r="J3890" s="15" t="s">
        <v>798</v>
      </c>
      <c r="K3890">
        <v>5</v>
      </c>
      <c r="L3890" s="19">
        <f>IF(AND(K3890=7,N3890&lt;M3890),1,IF(N3890&lt;M3890,K3890+1,K3890))</f>
        <v>5</v>
      </c>
      <c r="M3890" s="18">
        <v>4.583333333333333</v>
      </c>
      <c r="N3890" s="17">
        <v>5.416666666666667</v>
      </c>
      <c r="O3890" t="s">
        <v>582</v>
      </c>
      <c r="P3890" s="3"/>
      <c r="Q3890" s="3"/>
    </row>
    <row r="3891" spans="1:17" ht="15" hidden="1" x14ac:dyDescent="0.25">
      <c r="A3891" s="15" t="s">
        <v>30</v>
      </c>
      <c r="B3891" s="15" t="s">
        <v>37</v>
      </c>
      <c r="C3891" t="s">
        <v>29</v>
      </c>
      <c r="D3891" s="15" t="s">
        <v>16</v>
      </c>
      <c r="E3891" t="s">
        <v>28</v>
      </c>
      <c r="F3891" s="15" t="s">
        <v>28</v>
      </c>
      <c r="G3891" t="s">
        <v>26</v>
      </c>
      <c r="H3891" s="15" t="s">
        <v>19</v>
      </c>
      <c r="I3891" t="s">
        <v>27</v>
      </c>
      <c r="J3891" s="15" t="s">
        <v>798</v>
      </c>
      <c r="K3891">
        <v>7</v>
      </c>
      <c r="L3891" s="19">
        <f>IF(AND(K3891=7,N3891&lt;M3891),1,IF(N3891&lt;M3891,K3891+1,K3891))</f>
        <v>7</v>
      </c>
      <c r="M3891" s="18">
        <v>4.833333333333333</v>
      </c>
      <c r="N3891" s="17">
        <v>5.666666666666667</v>
      </c>
      <c r="O3891" t="s">
        <v>582</v>
      </c>
      <c r="P3891" s="3"/>
      <c r="Q3891" s="3"/>
    </row>
    <row r="3892" spans="1:17" ht="15" hidden="1" x14ac:dyDescent="0.25">
      <c r="A3892" s="15" t="s">
        <v>30</v>
      </c>
      <c r="B3892" s="15" t="s">
        <v>37</v>
      </c>
      <c r="C3892" t="s">
        <v>29</v>
      </c>
      <c r="D3892" s="15" t="s">
        <v>16</v>
      </c>
      <c r="E3892" t="s">
        <v>28</v>
      </c>
      <c r="F3892" s="15" t="s">
        <v>28</v>
      </c>
      <c r="G3892" t="s">
        <v>26</v>
      </c>
      <c r="H3892" s="15" t="s">
        <v>19</v>
      </c>
      <c r="I3892" t="s">
        <v>27</v>
      </c>
      <c r="J3892" s="15" t="s">
        <v>110</v>
      </c>
      <c r="K3892">
        <v>1</v>
      </c>
      <c r="L3892" s="19">
        <f>IF(AND(K3892=7,N3892&lt;M3892),1,IF(N3892&lt;M3892,K3892+1,K3892))</f>
        <v>1</v>
      </c>
      <c r="M3892" s="18">
        <v>4.5</v>
      </c>
      <c r="N3892" s="17">
        <v>5.333333333333333</v>
      </c>
      <c r="O3892" t="s">
        <v>582</v>
      </c>
      <c r="P3892" s="3"/>
      <c r="Q3892" s="3"/>
    </row>
    <row r="3893" spans="1:17" ht="15" hidden="1" x14ac:dyDescent="0.25">
      <c r="A3893" s="15" t="s">
        <v>30</v>
      </c>
      <c r="B3893" s="15" t="s">
        <v>37</v>
      </c>
      <c r="C3893" t="s">
        <v>29</v>
      </c>
      <c r="D3893" s="15" t="s">
        <v>16</v>
      </c>
      <c r="E3893" t="s">
        <v>28</v>
      </c>
      <c r="F3893" s="15" t="s">
        <v>28</v>
      </c>
      <c r="G3893" t="s">
        <v>26</v>
      </c>
      <c r="H3893" s="15" t="s">
        <v>19</v>
      </c>
      <c r="I3893" t="s">
        <v>27</v>
      </c>
      <c r="J3893" s="15" t="s">
        <v>110</v>
      </c>
      <c r="K3893">
        <v>2</v>
      </c>
      <c r="L3893" s="19">
        <f>IF(AND(K3893=7,N3893&lt;M3893),1,IF(N3893&lt;M3893,K3893+1,K3893))</f>
        <v>2</v>
      </c>
      <c r="M3893" s="18">
        <v>4.5</v>
      </c>
      <c r="N3893" s="17">
        <v>5.333333333333333</v>
      </c>
      <c r="O3893" t="s">
        <v>582</v>
      </c>
      <c r="P3893" s="3"/>
      <c r="Q3893" s="3"/>
    </row>
    <row r="3894" spans="1:17" ht="15" hidden="1" x14ac:dyDescent="0.25">
      <c r="A3894" s="15" t="s">
        <v>30</v>
      </c>
      <c r="B3894" s="15" t="s">
        <v>37</v>
      </c>
      <c r="C3894" t="s">
        <v>29</v>
      </c>
      <c r="D3894" s="15" t="s">
        <v>16</v>
      </c>
      <c r="E3894" t="s">
        <v>28</v>
      </c>
      <c r="F3894" s="15" t="s">
        <v>28</v>
      </c>
      <c r="G3894" t="s">
        <v>26</v>
      </c>
      <c r="H3894" s="15" t="s">
        <v>19</v>
      </c>
      <c r="I3894" t="s">
        <v>27</v>
      </c>
      <c r="J3894" s="15" t="s">
        <v>110</v>
      </c>
      <c r="K3894">
        <v>3</v>
      </c>
      <c r="L3894" s="19">
        <f>IF(AND(K3894=7,N3894&lt;M3894),1,IF(N3894&lt;M3894,K3894+1,K3894))</f>
        <v>3</v>
      </c>
      <c r="M3894" s="18">
        <v>4.833333333333333</v>
      </c>
      <c r="N3894" s="17">
        <v>5.666666666666667</v>
      </c>
      <c r="O3894" t="s">
        <v>582</v>
      </c>
      <c r="P3894" s="3"/>
      <c r="Q3894" s="3"/>
    </row>
    <row r="3895" spans="1:17" ht="15" hidden="1" x14ac:dyDescent="0.25">
      <c r="A3895" s="15" t="s">
        <v>30</v>
      </c>
      <c r="B3895" s="15" t="s">
        <v>37</v>
      </c>
      <c r="C3895" t="s">
        <v>29</v>
      </c>
      <c r="D3895" s="15" t="s">
        <v>16</v>
      </c>
      <c r="E3895" t="s">
        <v>28</v>
      </c>
      <c r="F3895" s="15" t="s">
        <v>28</v>
      </c>
      <c r="G3895" t="s">
        <v>26</v>
      </c>
      <c r="H3895" s="15" t="s">
        <v>19</v>
      </c>
      <c r="I3895" t="s">
        <v>27</v>
      </c>
      <c r="J3895" s="15" t="s">
        <v>110</v>
      </c>
      <c r="K3895">
        <v>4</v>
      </c>
      <c r="L3895" s="19">
        <f>IF(AND(K3895=7,N3895&lt;M3895),1,IF(N3895&lt;M3895,K3895+1,K3895))</f>
        <v>4</v>
      </c>
      <c r="M3895" s="18">
        <v>5.583333333333333</v>
      </c>
      <c r="N3895" s="17">
        <v>6.416666666666667</v>
      </c>
      <c r="O3895" t="s">
        <v>582</v>
      </c>
      <c r="P3895" s="3"/>
      <c r="Q3895" s="3"/>
    </row>
    <row r="3896" spans="1:17" ht="15" hidden="1" x14ac:dyDescent="0.25">
      <c r="A3896" s="15" t="s">
        <v>30</v>
      </c>
      <c r="B3896" s="15" t="s">
        <v>37</v>
      </c>
      <c r="C3896" t="s">
        <v>29</v>
      </c>
      <c r="D3896" s="15" t="s">
        <v>16</v>
      </c>
      <c r="E3896" t="s">
        <v>28</v>
      </c>
      <c r="F3896" s="15" t="s">
        <v>28</v>
      </c>
      <c r="G3896" t="s">
        <v>26</v>
      </c>
      <c r="H3896" s="15" t="s">
        <v>19</v>
      </c>
      <c r="I3896" t="s">
        <v>27</v>
      </c>
      <c r="J3896" s="15" t="s">
        <v>110</v>
      </c>
      <c r="K3896">
        <v>5</v>
      </c>
      <c r="L3896" s="19">
        <f>IF(AND(K3896=7,N3896&lt;M3896),1,IF(N3896&lt;M3896,K3896+1,K3896))</f>
        <v>5</v>
      </c>
      <c r="M3896" s="18">
        <v>5.166666666666667</v>
      </c>
      <c r="N3896" s="17">
        <v>6</v>
      </c>
      <c r="O3896" t="s">
        <v>582</v>
      </c>
      <c r="P3896" s="3"/>
      <c r="Q3896" s="3"/>
    </row>
    <row r="3897" spans="1:17" ht="15" hidden="1" x14ac:dyDescent="0.25">
      <c r="A3897" s="15" t="s">
        <v>30</v>
      </c>
      <c r="B3897" s="15" t="s">
        <v>37</v>
      </c>
      <c r="C3897" t="s">
        <v>29</v>
      </c>
      <c r="D3897" s="15" t="s">
        <v>16</v>
      </c>
      <c r="E3897" t="s">
        <v>28</v>
      </c>
      <c r="F3897" s="15" t="s">
        <v>28</v>
      </c>
      <c r="G3897" t="s">
        <v>26</v>
      </c>
      <c r="H3897" s="15" t="s">
        <v>19</v>
      </c>
      <c r="I3897" t="s">
        <v>27</v>
      </c>
      <c r="J3897" s="15" t="s">
        <v>110</v>
      </c>
      <c r="K3897">
        <v>6</v>
      </c>
      <c r="L3897" s="19">
        <f>IF(AND(K3897=7,N3897&lt;M3897),1,IF(N3897&lt;M3897,K3897+1,K3897))</f>
        <v>6</v>
      </c>
      <c r="M3897" s="18">
        <v>4.5</v>
      </c>
      <c r="N3897" s="17">
        <v>5.333333333333333</v>
      </c>
      <c r="O3897" t="s">
        <v>582</v>
      </c>
      <c r="P3897" s="3"/>
      <c r="Q3897" s="3"/>
    </row>
    <row r="3898" spans="1:17" ht="15" hidden="1" x14ac:dyDescent="0.25">
      <c r="A3898" s="15" t="s">
        <v>30</v>
      </c>
      <c r="B3898" s="15" t="s">
        <v>37</v>
      </c>
      <c r="C3898" t="s">
        <v>29</v>
      </c>
      <c r="D3898" s="15" t="s">
        <v>16</v>
      </c>
      <c r="E3898" t="s">
        <v>28</v>
      </c>
      <c r="F3898" s="15" t="s">
        <v>28</v>
      </c>
      <c r="G3898" t="s">
        <v>26</v>
      </c>
      <c r="H3898" s="15" t="s">
        <v>19</v>
      </c>
      <c r="I3898" t="s">
        <v>27</v>
      </c>
      <c r="J3898" s="15" t="s">
        <v>110</v>
      </c>
      <c r="K3898">
        <v>7</v>
      </c>
      <c r="L3898" s="19">
        <f>IF(AND(K3898=7,N3898&lt;M3898),1,IF(N3898&lt;M3898,K3898+1,K3898))</f>
        <v>7</v>
      </c>
      <c r="M3898" s="18">
        <v>4.5</v>
      </c>
      <c r="N3898" s="17">
        <v>5.333333333333333</v>
      </c>
      <c r="O3898" t="s">
        <v>582</v>
      </c>
      <c r="P3898" s="3"/>
      <c r="Q3898" s="3"/>
    </row>
    <row r="3899" spans="1:17" ht="15" hidden="1" x14ac:dyDescent="0.25">
      <c r="A3899" s="15" t="s">
        <v>30</v>
      </c>
      <c r="B3899" s="15" t="s">
        <v>37</v>
      </c>
      <c r="C3899" t="s">
        <v>29</v>
      </c>
      <c r="D3899" s="15" t="s">
        <v>16</v>
      </c>
      <c r="E3899" t="s">
        <v>28</v>
      </c>
      <c r="F3899" s="15" t="s">
        <v>28</v>
      </c>
      <c r="G3899" t="s">
        <v>28</v>
      </c>
      <c r="H3899" s="15" t="s">
        <v>27</v>
      </c>
      <c r="I3899" t="s">
        <v>19</v>
      </c>
      <c r="J3899" s="15" t="s">
        <v>121</v>
      </c>
      <c r="K3899">
        <v>1</v>
      </c>
      <c r="L3899" s="19">
        <f>IF(AND(K3899=7,N3899&lt;M3899),1,IF(N3899&lt;M3899,K3899+1,K3899))</f>
        <v>1</v>
      </c>
      <c r="M3899" s="18">
        <v>0</v>
      </c>
      <c r="N3899" s="17">
        <v>0.83333333333333337</v>
      </c>
      <c r="O3899" t="s">
        <v>582</v>
      </c>
      <c r="P3899" s="3"/>
      <c r="Q3899" s="3"/>
    </row>
    <row r="3900" spans="1:17" ht="15" hidden="1" x14ac:dyDescent="0.25">
      <c r="A3900" s="15" t="s">
        <v>30</v>
      </c>
      <c r="B3900" s="15" t="s">
        <v>37</v>
      </c>
      <c r="C3900" t="s">
        <v>29</v>
      </c>
      <c r="D3900" s="15" t="s">
        <v>16</v>
      </c>
      <c r="E3900" t="s">
        <v>28</v>
      </c>
      <c r="F3900" s="15" t="s">
        <v>28</v>
      </c>
      <c r="G3900" t="s">
        <v>28</v>
      </c>
      <c r="H3900" s="15" t="s">
        <v>27</v>
      </c>
      <c r="I3900" t="s">
        <v>19</v>
      </c>
      <c r="J3900" s="15" t="s">
        <v>121</v>
      </c>
      <c r="K3900">
        <v>2</v>
      </c>
      <c r="L3900" s="19">
        <f>IF(AND(K3900=7,N3900&lt;M3900),1,IF(N3900&lt;M3900,K3900+1,K3900))</f>
        <v>2</v>
      </c>
      <c r="M3900" s="18">
        <v>0</v>
      </c>
      <c r="N3900" s="17">
        <v>0.83333333333333337</v>
      </c>
      <c r="O3900" t="s">
        <v>582</v>
      </c>
      <c r="P3900" s="3"/>
      <c r="Q3900" s="3"/>
    </row>
    <row r="3901" spans="1:17" ht="15" hidden="1" x14ac:dyDescent="0.25">
      <c r="A3901" s="15" t="s">
        <v>30</v>
      </c>
      <c r="B3901" s="15" t="s">
        <v>37</v>
      </c>
      <c r="C3901" t="s">
        <v>29</v>
      </c>
      <c r="D3901" s="15" t="s">
        <v>16</v>
      </c>
      <c r="E3901" t="s">
        <v>28</v>
      </c>
      <c r="F3901" s="15" t="s">
        <v>28</v>
      </c>
      <c r="G3901" t="s">
        <v>28</v>
      </c>
      <c r="H3901" s="15" t="s">
        <v>27</v>
      </c>
      <c r="I3901" t="s">
        <v>19</v>
      </c>
      <c r="J3901" s="15" t="s">
        <v>121</v>
      </c>
      <c r="K3901">
        <v>3</v>
      </c>
      <c r="L3901" s="19">
        <f>IF(AND(K3901=7,N3901&lt;M3901),1,IF(N3901&lt;M3901,K3901+1,K3901))</f>
        <v>3</v>
      </c>
      <c r="M3901" s="18">
        <v>0</v>
      </c>
      <c r="N3901" s="17">
        <v>0.83333333333333337</v>
      </c>
      <c r="O3901" t="s">
        <v>582</v>
      </c>
      <c r="P3901" s="3"/>
      <c r="Q3901" s="3"/>
    </row>
    <row r="3902" spans="1:17" ht="15" hidden="1" x14ac:dyDescent="0.25">
      <c r="A3902" s="15" t="s">
        <v>30</v>
      </c>
      <c r="B3902" s="15" t="s">
        <v>37</v>
      </c>
      <c r="C3902" t="s">
        <v>29</v>
      </c>
      <c r="D3902" s="15" t="s">
        <v>16</v>
      </c>
      <c r="E3902" t="s">
        <v>28</v>
      </c>
      <c r="F3902" s="15" t="s">
        <v>28</v>
      </c>
      <c r="G3902" t="s">
        <v>28</v>
      </c>
      <c r="H3902" s="15" t="s">
        <v>27</v>
      </c>
      <c r="I3902" t="s">
        <v>19</v>
      </c>
      <c r="J3902" s="15" t="s">
        <v>121</v>
      </c>
      <c r="K3902">
        <v>4</v>
      </c>
      <c r="L3902" s="19">
        <f>IF(AND(K3902=7,N3902&lt;M3902),1,IF(N3902&lt;M3902,K3902+1,K3902))</f>
        <v>4</v>
      </c>
      <c r="M3902" s="18">
        <v>0</v>
      </c>
      <c r="N3902" s="17">
        <v>0.83333333333333337</v>
      </c>
      <c r="O3902" t="s">
        <v>582</v>
      </c>
      <c r="P3902" s="3"/>
      <c r="Q3902" s="3"/>
    </row>
    <row r="3903" spans="1:17" ht="15" hidden="1" x14ac:dyDescent="0.25">
      <c r="A3903" s="15" t="s">
        <v>30</v>
      </c>
      <c r="B3903" s="15" t="s">
        <v>37</v>
      </c>
      <c r="C3903" t="s">
        <v>29</v>
      </c>
      <c r="D3903" s="15" t="s">
        <v>16</v>
      </c>
      <c r="E3903" t="s">
        <v>28</v>
      </c>
      <c r="F3903" s="15" t="s">
        <v>28</v>
      </c>
      <c r="G3903" t="s">
        <v>28</v>
      </c>
      <c r="H3903" s="15" t="s">
        <v>27</v>
      </c>
      <c r="I3903" t="s">
        <v>19</v>
      </c>
      <c r="J3903" s="15" t="s">
        <v>121</v>
      </c>
      <c r="K3903">
        <v>5</v>
      </c>
      <c r="L3903" s="19">
        <f>IF(AND(K3903=7,N3903&lt;M3903),1,IF(N3903&lt;M3903,K3903+1,K3903))</f>
        <v>5</v>
      </c>
      <c r="M3903" s="18">
        <v>0</v>
      </c>
      <c r="N3903" s="17">
        <v>0.83333333333333337</v>
      </c>
      <c r="O3903" t="s">
        <v>582</v>
      </c>
      <c r="P3903" s="3"/>
      <c r="Q3903" s="3"/>
    </row>
    <row r="3904" spans="1:17" ht="15" hidden="1" x14ac:dyDescent="0.25">
      <c r="A3904" s="15" t="s">
        <v>30</v>
      </c>
      <c r="B3904" s="15" t="s">
        <v>37</v>
      </c>
      <c r="C3904" t="s">
        <v>29</v>
      </c>
      <c r="D3904" s="15" t="s">
        <v>16</v>
      </c>
      <c r="E3904" t="s">
        <v>28</v>
      </c>
      <c r="F3904" s="15" t="s">
        <v>28</v>
      </c>
      <c r="G3904" t="s">
        <v>28</v>
      </c>
      <c r="H3904" s="15" t="s">
        <v>27</v>
      </c>
      <c r="I3904" t="s">
        <v>19</v>
      </c>
      <c r="J3904" s="15" t="s">
        <v>121</v>
      </c>
      <c r="K3904">
        <v>6</v>
      </c>
      <c r="L3904" s="19">
        <f>IF(AND(K3904=7,N3904&lt;M3904),1,IF(N3904&lt;M3904,K3904+1,K3904))</f>
        <v>6</v>
      </c>
      <c r="M3904" s="18">
        <v>0</v>
      </c>
      <c r="N3904" s="17">
        <v>0.83333333333333337</v>
      </c>
      <c r="O3904" t="s">
        <v>582</v>
      </c>
      <c r="P3904" s="3"/>
      <c r="Q3904" s="3"/>
    </row>
    <row r="3905" spans="1:17" ht="15" hidden="1" x14ac:dyDescent="0.25">
      <c r="A3905" s="15" t="s">
        <v>30</v>
      </c>
      <c r="B3905" s="15" t="s">
        <v>37</v>
      </c>
      <c r="C3905" t="s">
        <v>29</v>
      </c>
      <c r="D3905" s="15" t="s">
        <v>16</v>
      </c>
      <c r="E3905" t="s">
        <v>28</v>
      </c>
      <c r="F3905" s="15" t="s">
        <v>28</v>
      </c>
      <c r="G3905" t="s">
        <v>28</v>
      </c>
      <c r="H3905" s="15" t="s">
        <v>27</v>
      </c>
      <c r="I3905" t="s">
        <v>19</v>
      </c>
      <c r="J3905" s="15" t="s">
        <v>121</v>
      </c>
      <c r="K3905">
        <v>7</v>
      </c>
      <c r="L3905" s="19">
        <f>IF(AND(K3905=7,N3905&lt;M3905),1,IF(N3905&lt;M3905,K3905+1,K3905))</f>
        <v>7</v>
      </c>
      <c r="M3905" s="18">
        <v>0</v>
      </c>
      <c r="N3905" s="17">
        <v>0.83333333333333337</v>
      </c>
      <c r="O3905" t="s">
        <v>582</v>
      </c>
      <c r="P3905" s="3"/>
      <c r="Q3905" s="3"/>
    </row>
    <row r="3906" spans="1:17" ht="15" hidden="1" x14ac:dyDescent="0.25">
      <c r="A3906" s="15" t="s">
        <v>30</v>
      </c>
      <c r="B3906" s="15" t="s">
        <v>37</v>
      </c>
      <c r="C3906" t="s">
        <v>29</v>
      </c>
      <c r="D3906" s="15" t="s">
        <v>16</v>
      </c>
      <c r="E3906" t="s">
        <v>28</v>
      </c>
      <c r="F3906" s="15" t="s">
        <v>28</v>
      </c>
      <c r="G3906" t="s">
        <v>28</v>
      </c>
      <c r="H3906" s="15" t="s">
        <v>27</v>
      </c>
      <c r="I3906" t="s">
        <v>19</v>
      </c>
      <c r="J3906" s="15" t="s">
        <v>161</v>
      </c>
      <c r="K3906">
        <v>1</v>
      </c>
      <c r="L3906" s="19">
        <f>IF(AND(K3906=7,N3906&lt;M3906),1,IF(N3906&lt;M3906,K3906+1,K3906))</f>
        <v>1</v>
      </c>
      <c r="M3906" s="18">
        <v>9.0833333333333339</v>
      </c>
      <c r="N3906" s="17">
        <v>9.9166666666666661</v>
      </c>
      <c r="O3906" t="s">
        <v>582</v>
      </c>
      <c r="P3906" s="3"/>
      <c r="Q3906" s="3"/>
    </row>
    <row r="3907" spans="1:17" ht="15" hidden="1" x14ac:dyDescent="0.25">
      <c r="A3907" s="15" t="s">
        <v>30</v>
      </c>
      <c r="B3907" s="15" t="s">
        <v>37</v>
      </c>
      <c r="C3907" t="s">
        <v>29</v>
      </c>
      <c r="D3907" s="15" t="s">
        <v>16</v>
      </c>
      <c r="E3907" t="s">
        <v>28</v>
      </c>
      <c r="F3907" s="15" t="s">
        <v>28</v>
      </c>
      <c r="G3907" t="s">
        <v>28</v>
      </c>
      <c r="H3907" s="15" t="s">
        <v>27</v>
      </c>
      <c r="I3907" t="s">
        <v>19</v>
      </c>
      <c r="J3907" s="15" t="s">
        <v>161</v>
      </c>
      <c r="K3907">
        <v>2</v>
      </c>
      <c r="L3907" s="19">
        <f>IF(AND(K3907=7,N3907&lt;M3907),1,IF(N3907&lt;M3907,K3907+1,K3907))</f>
        <v>2</v>
      </c>
      <c r="M3907" s="18">
        <v>9.1666666666666661</v>
      </c>
      <c r="N3907" s="17">
        <v>10</v>
      </c>
      <c r="O3907" t="s">
        <v>582</v>
      </c>
      <c r="P3907" s="3"/>
      <c r="Q3907" s="3"/>
    </row>
    <row r="3908" spans="1:17" ht="15" hidden="1" x14ac:dyDescent="0.25">
      <c r="A3908" s="15" t="s">
        <v>30</v>
      </c>
      <c r="B3908" s="15" t="s">
        <v>37</v>
      </c>
      <c r="C3908" t="s">
        <v>29</v>
      </c>
      <c r="D3908" s="15" t="s">
        <v>16</v>
      </c>
      <c r="E3908" t="s">
        <v>28</v>
      </c>
      <c r="F3908" s="15" t="s">
        <v>28</v>
      </c>
      <c r="G3908" t="s">
        <v>28</v>
      </c>
      <c r="H3908" s="15" t="s">
        <v>27</v>
      </c>
      <c r="I3908" t="s">
        <v>19</v>
      </c>
      <c r="J3908" s="15" t="s">
        <v>161</v>
      </c>
      <c r="K3908">
        <v>3</v>
      </c>
      <c r="L3908" s="19">
        <f>IF(AND(K3908=7,N3908&lt;M3908),1,IF(N3908&lt;M3908,K3908+1,K3908))</f>
        <v>3</v>
      </c>
      <c r="M3908" s="18">
        <v>9</v>
      </c>
      <c r="N3908" s="17">
        <v>9.8333333333333339</v>
      </c>
      <c r="O3908" t="s">
        <v>582</v>
      </c>
      <c r="P3908" s="3"/>
      <c r="Q3908" s="3"/>
    </row>
    <row r="3909" spans="1:17" ht="15" hidden="1" x14ac:dyDescent="0.25">
      <c r="A3909" s="15" t="s">
        <v>30</v>
      </c>
      <c r="B3909" s="15" t="s">
        <v>37</v>
      </c>
      <c r="C3909" t="s">
        <v>29</v>
      </c>
      <c r="D3909" s="15" t="s">
        <v>16</v>
      </c>
      <c r="E3909" t="s">
        <v>28</v>
      </c>
      <c r="F3909" s="15" t="s">
        <v>28</v>
      </c>
      <c r="G3909" t="s">
        <v>28</v>
      </c>
      <c r="H3909" s="15" t="s">
        <v>27</v>
      </c>
      <c r="I3909" t="s">
        <v>19</v>
      </c>
      <c r="J3909" s="15" t="s">
        <v>161</v>
      </c>
      <c r="K3909">
        <v>4</v>
      </c>
      <c r="L3909" s="19">
        <f>IF(AND(K3909=7,N3909&lt;M3909),1,IF(N3909&lt;M3909,K3909+1,K3909))</f>
        <v>4</v>
      </c>
      <c r="M3909" s="18">
        <v>9.25</v>
      </c>
      <c r="N3909" s="17">
        <v>10.083333333333334</v>
      </c>
      <c r="O3909" t="s">
        <v>582</v>
      </c>
      <c r="P3909" s="3"/>
      <c r="Q3909" s="3"/>
    </row>
    <row r="3910" spans="1:17" ht="15" hidden="1" x14ac:dyDescent="0.25">
      <c r="A3910" s="15" t="s">
        <v>30</v>
      </c>
      <c r="B3910" s="15" t="s">
        <v>37</v>
      </c>
      <c r="C3910" t="s">
        <v>29</v>
      </c>
      <c r="D3910" s="15" t="s">
        <v>16</v>
      </c>
      <c r="E3910" t="s">
        <v>28</v>
      </c>
      <c r="F3910" s="15" t="s">
        <v>28</v>
      </c>
      <c r="G3910" t="s">
        <v>28</v>
      </c>
      <c r="H3910" s="15" t="s">
        <v>27</v>
      </c>
      <c r="I3910" t="s">
        <v>19</v>
      </c>
      <c r="J3910" s="15" t="s">
        <v>161</v>
      </c>
      <c r="K3910">
        <v>5</v>
      </c>
      <c r="L3910" s="19">
        <f>IF(AND(K3910=7,N3910&lt;M3910),1,IF(N3910&lt;M3910,K3910+1,K3910))</f>
        <v>5</v>
      </c>
      <c r="M3910" s="18">
        <v>9.75</v>
      </c>
      <c r="N3910" s="17">
        <v>10.583333333333334</v>
      </c>
      <c r="O3910" t="s">
        <v>582</v>
      </c>
      <c r="P3910" s="3"/>
      <c r="Q3910" s="3"/>
    </row>
    <row r="3911" spans="1:17" ht="15" hidden="1" x14ac:dyDescent="0.25">
      <c r="A3911" s="15" t="s">
        <v>30</v>
      </c>
      <c r="B3911" s="15" t="s">
        <v>37</v>
      </c>
      <c r="C3911" t="s">
        <v>29</v>
      </c>
      <c r="D3911" s="15" t="s">
        <v>16</v>
      </c>
      <c r="E3911" t="s">
        <v>28</v>
      </c>
      <c r="F3911" s="15" t="s">
        <v>28</v>
      </c>
      <c r="G3911" t="s">
        <v>28</v>
      </c>
      <c r="H3911" s="15" t="s">
        <v>27</v>
      </c>
      <c r="I3911" t="s">
        <v>19</v>
      </c>
      <c r="J3911" s="15" t="s">
        <v>161</v>
      </c>
      <c r="K3911">
        <v>6</v>
      </c>
      <c r="L3911" s="19">
        <f>IF(AND(K3911=7,N3911&lt;M3911),1,IF(N3911&lt;M3911,K3911+1,K3911))</f>
        <v>6</v>
      </c>
      <c r="M3911" s="18">
        <v>9.75</v>
      </c>
      <c r="N3911" s="17">
        <v>10.583333333333334</v>
      </c>
      <c r="O3911" t="s">
        <v>582</v>
      </c>
      <c r="P3911" s="3"/>
      <c r="Q3911" s="3"/>
    </row>
    <row r="3912" spans="1:17" ht="15" hidden="1" x14ac:dyDescent="0.25">
      <c r="A3912" s="15" t="s">
        <v>30</v>
      </c>
      <c r="B3912" s="15" t="s">
        <v>37</v>
      </c>
      <c r="C3912" t="s">
        <v>29</v>
      </c>
      <c r="D3912" s="15" t="s">
        <v>16</v>
      </c>
      <c r="E3912" t="s">
        <v>28</v>
      </c>
      <c r="F3912" s="15" t="s">
        <v>28</v>
      </c>
      <c r="G3912" t="s">
        <v>28</v>
      </c>
      <c r="H3912" s="15" t="s">
        <v>27</v>
      </c>
      <c r="I3912" t="s">
        <v>19</v>
      </c>
      <c r="J3912" s="15" t="s">
        <v>161</v>
      </c>
      <c r="K3912">
        <v>7</v>
      </c>
      <c r="L3912" s="19">
        <f>IF(AND(K3912=7,N3912&lt;M3912),1,IF(N3912&lt;M3912,K3912+1,K3912))</f>
        <v>7</v>
      </c>
      <c r="M3912" s="18">
        <v>9.75</v>
      </c>
      <c r="N3912" s="17">
        <v>10.583333333333334</v>
      </c>
      <c r="O3912" t="s">
        <v>582</v>
      </c>
      <c r="P3912" s="3"/>
      <c r="Q3912" s="3"/>
    </row>
    <row r="3913" spans="1:17" ht="15" hidden="1" x14ac:dyDescent="0.25">
      <c r="A3913" s="15" t="s">
        <v>30</v>
      </c>
      <c r="B3913" s="15" t="s">
        <v>37</v>
      </c>
      <c r="C3913" t="s">
        <v>29</v>
      </c>
      <c r="D3913" s="15" t="s">
        <v>16</v>
      </c>
      <c r="E3913" t="s">
        <v>28</v>
      </c>
      <c r="F3913" s="15" t="s">
        <v>28</v>
      </c>
      <c r="G3913" t="s">
        <v>28</v>
      </c>
      <c r="H3913" s="15" t="s">
        <v>27</v>
      </c>
      <c r="I3913" t="s">
        <v>19</v>
      </c>
      <c r="J3913" s="15" t="s">
        <v>799</v>
      </c>
      <c r="K3913">
        <v>5</v>
      </c>
      <c r="L3913" s="19">
        <f>IF(AND(K3913=7,N3913&lt;M3913),1,IF(N3913&lt;M3913,K3913+1,K3913))</f>
        <v>5</v>
      </c>
      <c r="M3913" s="18">
        <v>3.0833333333333335</v>
      </c>
      <c r="N3913" s="17">
        <v>3.9166666666666665</v>
      </c>
      <c r="O3913" t="s">
        <v>582</v>
      </c>
      <c r="P3913" s="3"/>
      <c r="Q3913" s="3"/>
    </row>
    <row r="3914" spans="1:17" ht="15" hidden="1" x14ac:dyDescent="0.25">
      <c r="A3914" s="15" t="s">
        <v>30</v>
      </c>
      <c r="B3914" s="15" t="s">
        <v>37</v>
      </c>
      <c r="C3914" t="s">
        <v>29</v>
      </c>
      <c r="D3914" s="15" t="s">
        <v>16</v>
      </c>
      <c r="E3914" t="s">
        <v>28</v>
      </c>
      <c r="F3914" s="15" t="s">
        <v>28</v>
      </c>
      <c r="G3914" t="s">
        <v>28</v>
      </c>
      <c r="H3914" s="15" t="s">
        <v>27</v>
      </c>
      <c r="I3914" t="s">
        <v>19</v>
      </c>
      <c r="J3914" s="15" t="s">
        <v>799</v>
      </c>
      <c r="K3914">
        <v>7</v>
      </c>
      <c r="L3914" s="19">
        <f>IF(AND(K3914=7,N3914&lt;M3914),1,IF(N3914&lt;M3914,K3914+1,K3914))</f>
        <v>7</v>
      </c>
      <c r="M3914" s="18">
        <v>3.3333333333333335</v>
      </c>
      <c r="N3914" s="17">
        <v>4.166666666666667</v>
      </c>
      <c r="O3914" t="s">
        <v>582</v>
      </c>
      <c r="P3914" s="3"/>
      <c r="Q3914" s="3"/>
    </row>
    <row r="3915" spans="1:17" ht="15" hidden="1" x14ac:dyDescent="0.25">
      <c r="A3915" s="15" t="s">
        <v>30</v>
      </c>
      <c r="B3915" s="15" t="s">
        <v>37</v>
      </c>
      <c r="C3915" t="s">
        <v>29</v>
      </c>
      <c r="D3915" s="15" t="s">
        <v>16</v>
      </c>
      <c r="E3915" t="s">
        <v>28</v>
      </c>
      <c r="F3915" s="15" t="s">
        <v>28</v>
      </c>
      <c r="G3915" t="s">
        <v>28</v>
      </c>
      <c r="H3915" s="15" t="s">
        <v>27</v>
      </c>
      <c r="I3915" t="s">
        <v>19</v>
      </c>
      <c r="J3915" s="15" t="s">
        <v>111</v>
      </c>
      <c r="K3915">
        <v>1</v>
      </c>
      <c r="L3915" s="19">
        <f>IF(AND(K3915=7,N3915&lt;M3915),1,IF(N3915&lt;M3915,K3915+1,K3915))</f>
        <v>1</v>
      </c>
      <c r="M3915" s="18">
        <v>3</v>
      </c>
      <c r="N3915" s="17">
        <v>3.8333333333333335</v>
      </c>
      <c r="O3915" t="s">
        <v>582</v>
      </c>
      <c r="P3915" s="3"/>
      <c r="Q3915" s="3"/>
    </row>
    <row r="3916" spans="1:17" ht="15" hidden="1" x14ac:dyDescent="0.25">
      <c r="A3916" s="15" t="s">
        <v>30</v>
      </c>
      <c r="B3916" s="15" t="s">
        <v>37</v>
      </c>
      <c r="C3916" t="s">
        <v>29</v>
      </c>
      <c r="D3916" s="15" t="s">
        <v>16</v>
      </c>
      <c r="E3916" t="s">
        <v>28</v>
      </c>
      <c r="F3916" s="15" t="s">
        <v>28</v>
      </c>
      <c r="G3916" t="s">
        <v>28</v>
      </c>
      <c r="H3916" s="15" t="s">
        <v>27</v>
      </c>
      <c r="I3916" t="s">
        <v>19</v>
      </c>
      <c r="J3916" s="15" t="s">
        <v>111</v>
      </c>
      <c r="K3916">
        <v>2</v>
      </c>
      <c r="L3916" s="19">
        <f>IF(AND(K3916=7,N3916&lt;M3916),1,IF(N3916&lt;M3916,K3916+1,K3916))</f>
        <v>2</v>
      </c>
      <c r="M3916" s="18">
        <v>3</v>
      </c>
      <c r="N3916" s="17">
        <v>3.8333333333333335</v>
      </c>
      <c r="O3916" t="s">
        <v>582</v>
      </c>
      <c r="P3916" s="3"/>
      <c r="Q3916" s="3"/>
    </row>
    <row r="3917" spans="1:17" ht="15" hidden="1" x14ac:dyDescent="0.25">
      <c r="A3917" s="15" t="s">
        <v>30</v>
      </c>
      <c r="B3917" s="15" t="s">
        <v>37</v>
      </c>
      <c r="C3917" t="s">
        <v>29</v>
      </c>
      <c r="D3917" s="15" t="s">
        <v>16</v>
      </c>
      <c r="E3917" t="s">
        <v>28</v>
      </c>
      <c r="F3917" s="15" t="s">
        <v>28</v>
      </c>
      <c r="G3917" t="s">
        <v>28</v>
      </c>
      <c r="H3917" s="15" t="s">
        <v>27</v>
      </c>
      <c r="I3917" t="s">
        <v>19</v>
      </c>
      <c r="J3917" s="15" t="s">
        <v>111</v>
      </c>
      <c r="K3917">
        <v>3</v>
      </c>
      <c r="L3917" s="19">
        <f>IF(AND(K3917=7,N3917&lt;M3917),1,IF(N3917&lt;M3917,K3917+1,K3917))</f>
        <v>3</v>
      </c>
      <c r="M3917" s="18">
        <v>3.3333333333333335</v>
      </c>
      <c r="N3917" s="17">
        <v>4.166666666666667</v>
      </c>
      <c r="O3917" t="s">
        <v>582</v>
      </c>
      <c r="P3917" s="3"/>
      <c r="Q3917" s="3"/>
    </row>
    <row r="3918" spans="1:17" ht="15" hidden="1" x14ac:dyDescent="0.25">
      <c r="A3918" s="15" t="s">
        <v>30</v>
      </c>
      <c r="B3918" s="15" t="s">
        <v>37</v>
      </c>
      <c r="C3918" t="s">
        <v>29</v>
      </c>
      <c r="D3918" s="15" t="s">
        <v>16</v>
      </c>
      <c r="E3918" t="s">
        <v>28</v>
      </c>
      <c r="F3918" s="15" t="s">
        <v>28</v>
      </c>
      <c r="G3918" t="s">
        <v>28</v>
      </c>
      <c r="H3918" s="15" t="s">
        <v>27</v>
      </c>
      <c r="I3918" t="s">
        <v>19</v>
      </c>
      <c r="J3918" s="15" t="s">
        <v>111</v>
      </c>
      <c r="K3918">
        <v>4</v>
      </c>
      <c r="L3918" s="19">
        <f>IF(AND(K3918=7,N3918&lt;M3918),1,IF(N3918&lt;M3918,K3918+1,K3918))</f>
        <v>4</v>
      </c>
      <c r="M3918" s="18">
        <v>3</v>
      </c>
      <c r="N3918" s="17">
        <v>3.8333333333333335</v>
      </c>
      <c r="O3918" t="s">
        <v>582</v>
      </c>
      <c r="P3918" s="3"/>
      <c r="Q3918" s="3"/>
    </row>
    <row r="3919" spans="1:17" ht="15" hidden="1" x14ac:dyDescent="0.25">
      <c r="A3919" s="15" t="s">
        <v>30</v>
      </c>
      <c r="B3919" s="15" t="s">
        <v>37</v>
      </c>
      <c r="C3919" t="s">
        <v>29</v>
      </c>
      <c r="D3919" s="15" t="s">
        <v>16</v>
      </c>
      <c r="E3919" t="s">
        <v>28</v>
      </c>
      <c r="F3919" s="15" t="s">
        <v>28</v>
      </c>
      <c r="G3919" t="s">
        <v>28</v>
      </c>
      <c r="H3919" s="15" t="s">
        <v>27</v>
      </c>
      <c r="I3919" t="s">
        <v>19</v>
      </c>
      <c r="J3919" s="15" t="s">
        <v>111</v>
      </c>
      <c r="K3919">
        <v>5</v>
      </c>
      <c r="L3919" s="19">
        <f>IF(AND(K3919=7,N3919&lt;M3919),1,IF(N3919&lt;M3919,K3919+1,K3919))</f>
        <v>5</v>
      </c>
      <c r="M3919" s="18">
        <v>3</v>
      </c>
      <c r="N3919" s="17">
        <v>3.8333333333333335</v>
      </c>
      <c r="O3919" t="s">
        <v>582</v>
      </c>
      <c r="P3919" s="3"/>
      <c r="Q3919" s="3"/>
    </row>
    <row r="3920" spans="1:17" ht="15" hidden="1" x14ac:dyDescent="0.25">
      <c r="A3920" s="15" t="s">
        <v>30</v>
      </c>
      <c r="B3920" s="15" t="s">
        <v>37</v>
      </c>
      <c r="C3920" t="s">
        <v>29</v>
      </c>
      <c r="D3920" s="15" t="s">
        <v>16</v>
      </c>
      <c r="E3920" t="s">
        <v>28</v>
      </c>
      <c r="F3920" s="15" t="s">
        <v>28</v>
      </c>
      <c r="G3920" t="s">
        <v>28</v>
      </c>
      <c r="H3920" s="15" t="s">
        <v>27</v>
      </c>
      <c r="I3920" t="s">
        <v>19</v>
      </c>
      <c r="J3920" s="15" t="s">
        <v>111</v>
      </c>
      <c r="K3920">
        <v>6</v>
      </c>
      <c r="L3920" s="19">
        <f>IF(AND(K3920=7,N3920&lt;M3920),1,IF(N3920&lt;M3920,K3920+1,K3920))</f>
        <v>6</v>
      </c>
      <c r="M3920" s="18">
        <v>3</v>
      </c>
      <c r="N3920" s="17">
        <v>3.8333333333333335</v>
      </c>
      <c r="O3920" t="s">
        <v>582</v>
      </c>
      <c r="P3920" s="3"/>
      <c r="Q3920" s="3"/>
    </row>
    <row r="3921" spans="1:17" ht="15" hidden="1" x14ac:dyDescent="0.25">
      <c r="A3921" s="15" t="s">
        <v>30</v>
      </c>
      <c r="B3921" s="15" t="s">
        <v>37</v>
      </c>
      <c r="C3921" t="s">
        <v>29</v>
      </c>
      <c r="D3921" s="15" t="s">
        <v>16</v>
      </c>
      <c r="E3921" t="s">
        <v>28</v>
      </c>
      <c r="F3921" s="15" t="s">
        <v>28</v>
      </c>
      <c r="G3921" t="s">
        <v>28</v>
      </c>
      <c r="H3921" s="15" t="s">
        <v>27</v>
      </c>
      <c r="I3921" t="s">
        <v>19</v>
      </c>
      <c r="J3921" s="15" t="s">
        <v>111</v>
      </c>
      <c r="K3921">
        <v>7</v>
      </c>
      <c r="L3921" s="19">
        <f>IF(AND(K3921=7,N3921&lt;M3921),1,IF(N3921&lt;M3921,K3921+1,K3921))</f>
        <v>7</v>
      </c>
      <c r="M3921" s="18">
        <v>3</v>
      </c>
      <c r="N3921" s="17">
        <v>3.8333333333333335</v>
      </c>
      <c r="O3921" t="s">
        <v>582</v>
      </c>
      <c r="P3921" s="3"/>
      <c r="Q3921" s="3"/>
    </row>
    <row r="3922" spans="1:17" ht="15" hidden="1" x14ac:dyDescent="0.25">
      <c r="A3922" s="15" t="s">
        <v>30</v>
      </c>
      <c r="B3922" s="15" t="s">
        <v>37</v>
      </c>
      <c r="C3922" t="s">
        <v>29</v>
      </c>
      <c r="D3922" s="15" t="s">
        <v>16</v>
      </c>
      <c r="E3922" t="s">
        <v>120</v>
      </c>
      <c r="F3922" s="15" t="s">
        <v>120</v>
      </c>
      <c r="G3922" t="s">
        <v>118</v>
      </c>
      <c r="H3922" s="15" t="s">
        <v>119</v>
      </c>
      <c r="I3922" t="s">
        <v>27</v>
      </c>
      <c r="J3922" s="15" t="s">
        <v>160</v>
      </c>
      <c r="K3922">
        <v>1</v>
      </c>
      <c r="L3922" s="19">
        <f>IF(AND(K3922=7,N3922&lt;M3922),1,IF(N3922&lt;M3922,K3922+1,K3922))</f>
        <v>1</v>
      </c>
      <c r="M3922" s="18">
        <v>1.3333333333333333</v>
      </c>
      <c r="N3922" s="17">
        <v>2.8333333333333335</v>
      </c>
      <c r="O3922" t="s">
        <v>582</v>
      </c>
      <c r="P3922" s="3"/>
      <c r="Q3922" s="3"/>
    </row>
    <row r="3923" spans="1:17" ht="15" hidden="1" x14ac:dyDescent="0.25">
      <c r="A3923" s="15" t="s">
        <v>30</v>
      </c>
      <c r="B3923" s="15" t="s">
        <v>37</v>
      </c>
      <c r="C3923" t="s">
        <v>29</v>
      </c>
      <c r="D3923" s="15" t="s">
        <v>16</v>
      </c>
      <c r="E3923" t="s">
        <v>120</v>
      </c>
      <c r="F3923" s="15" t="s">
        <v>120</v>
      </c>
      <c r="G3923" t="s">
        <v>118</v>
      </c>
      <c r="H3923" s="15" t="s">
        <v>119</v>
      </c>
      <c r="I3923" t="s">
        <v>27</v>
      </c>
      <c r="J3923" s="15" t="s">
        <v>160</v>
      </c>
      <c r="K3923">
        <v>2</v>
      </c>
      <c r="L3923" s="19">
        <f>IF(AND(K3923=7,N3923&lt;M3923),1,IF(N3923&lt;M3923,K3923+1,K3923))</f>
        <v>2</v>
      </c>
      <c r="M3923" s="18">
        <v>1.5</v>
      </c>
      <c r="N3923" s="17">
        <v>3</v>
      </c>
      <c r="O3923" t="s">
        <v>582</v>
      </c>
      <c r="P3923" s="3"/>
      <c r="Q3923" s="3"/>
    </row>
    <row r="3924" spans="1:17" ht="15" hidden="1" x14ac:dyDescent="0.25">
      <c r="A3924" s="15" t="s">
        <v>30</v>
      </c>
      <c r="B3924" s="15" t="s">
        <v>37</v>
      </c>
      <c r="C3924" t="s">
        <v>29</v>
      </c>
      <c r="D3924" s="15" t="s">
        <v>16</v>
      </c>
      <c r="E3924" t="s">
        <v>120</v>
      </c>
      <c r="F3924" s="15" t="s">
        <v>120</v>
      </c>
      <c r="G3924" t="s">
        <v>118</v>
      </c>
      <c r="H3924" s="15" t="s">
        <v>119</v>
      </c>
      <c r="I3924" t="s">
        <v>27</v>
      </c>
      <c r="J3924" s="15" t="s">
        <v>160</v>
      </c>
      <c r="K3924">
        <v>3</v>
      </c>
      <c r="L3924" s="19">
        <f>IF(AND(K3924=7,N3924&lt;M3924),1,IF(N3924&lt;M3924,K3924+1,K3924))</f>
        <v>3</v>
      </c>
      <c r="M3924" s="18">
        <v>1.5</v>
      </c>
      <c r="N3924" s="17">
        <v>3</v>
      </c>
      <c r="O3924" t="s">
        <v>582</v>
      </c>
      <c r="P3924" s="3"/>
      <c r="Q3924" s="3"/>
    </row>
    <row r="3925" spans="1:17" ht="15" hidden="1" x14ac:dyDescent="0.25">
      <c r="A3925" s="15" t="s">
        <v>30</v>
      </c>
      <c r="B3925" s="15" t="s">
        <v>37</v>
      </c>
      <c r="C3925" t="s">
        <v>29</v>
      </c>
      <c r="D3925" s="15" t="s">
        <v>16</v>
      </c>
      <c r="E3925" t="s">
        <v>120</v>
      </c>
      <c r="F3925" s="15" t="s">
        <v>120</v>
      </c>
      <c r="G3925" t="s">
        <v>118</v>
      </c>
      <c r="H3925" s="15" t="s">
        <v>119</v>
      </c>
      <c r="I3925" t="s">
        <v>27</v>
      </c>
      <c r="J3925" s="15" t="s">
        <v>160</v>
      </c>
      <c r="K3925">
        <v>4</v>
      </c>
      <c r="L3925" s="19">
        <f>IF(AND(K3925=7,N3925&lt;M3925),1,IF(N3925&lt;M3925,K3925+1,K3925))</f>
        <v>4</v>
      </c>
      <c r="M3925" s="18">
        <v>1.3333333333333333</v>
      </c>
      <c r="N3925" s="17">
        <v>2.8333333333333335</v>
      </c>
      <c r="O3925" t="s">
        <v>582</v>
      </c>
      <c r="P3925" s="3"/>
      <c r="Q3925" s="3"/>
    </row>
    <row r="3926" spans="1:17" ht="15" hidden="1" x14ac:dyDescent="0.25">
      <c r="A3926" s="15" t="s">
        <v>30</v>
      </c>
      <c r="B3926" s="15" t="s">
        <v>37</v>
      </c>
      <c r="C3926" t="s">
        <v>29</v>
      </c>
      <c r="D3926" s="15" t="s">
        <v>16</v>
      </c>
      <c r="E3926" t="s">
        <v>120</v>
      </c>
      <c r="F3926" s="15" t="s">
        <v>120</v>
      </c>
      <c r="G3926" t="s">
        <v>118</v>
      </c>
      <c r="H3926" s="15" t="s">
        <v>119</v>
      </c>
      <c r="I3926" t="s">
        <v>27</v>
      </c>
      <c r="J3926" s="15" t="s">
        <v>160</v>
      </c>
      <c r="K3926">
        <v>5</v>
      </c>
      <c r="L3926" s="19">
        <f>IF(AND(K3926=7,N3926&lt;M3926),1,IF(N3926&lt;M3926,K3926+1,K3926))</f>
        <v>5</v>
      </c>
      <c r="M3926" s="18">
        <v>1.3333333333333333</v>
      </c>
      <c r="N3926" s="17">
        <v>2.8333333333333335</v>
      </c>
      <c r="O3926" t="s">
        <v>582</v>
      </c>
      <c r="P3926" s="3"/>
      <c r="Q3926" s="3"/>
    </row>
    <row r="3927" spans="1:17" ht="15" hidden="1" x14ac:dyDescent="0.25">
      <c r="A3927" s="15" t="s">
        <v>30</v>
      </c>
      <c r="B3927" s="15" t="s">
        <v>37</v>
      </c>
      <c r="C3927" t="s">
        <v>29</v>
      </c>
      <c r="D3927" s="15" t="s">
        <v>16</v>
      </c>
      <c r="E3927" t="s">
        <v>120</v>
      </c>
      <c r="F3927" s="15" t="s">
        <v>120</v>
      </c>
      <c r="G3927" t="s">
        <v>118</v>
      </c>
      <c r="H3927" s="15" t="s">
        <v>119</v>
      </c>
      <c r="I3927" t="s">
        <v>27</v>
      </c>
      <c r="J3927" s="15" t="s">
        <v>160</v>
      </c>
      <c r="K3927">
        <v>6</v>
      </c>
      <c r="L3927" s="19">
        <f>IF(AND(K3927=7,N3927&lt;M3927),1,IF(N3927&lt;M3927,K3927+1,K3927))</f>
        <v>6</v>
      </c>
      <c r="M3927" s="18">
        <v>1.3333333333333333</v>
      </c>
      <c r="N3927" s="17">
        <v>2.8333333333333335</v>
      </c>
      <c r="O3927" t="s">
        <v>582</v>
      </c>
      <c r="P3927" s="3"/>
      <c r="Q3927" s="3"/>
    </row>
    <row r="3928" spans="1:17" ht="15" hidden="1" x14ac:dyDescent="0.25">
      <c r="A3928" s="15" t="s">
        <v>30</v>
      </c>
      <c r="B3928" s="15" t="s">
        <v>37</v>
      </c>
      <c r="C3928" t="s">
        <v>29</v>
      </c>
      <c r="D3928" s="15" t="s">
        <v>16</v>
      </c>
      <c r="E3928" t="s">
        <v>120</v>
      </c>
      <c r="F3928" s="15" t="s">
        <v>120</v>
      </c>
      <c r="G3928" t="s">
        <v>118</v>
      </c>
      <c r="H3928" s="15" t="s">
        <v>119</v>
      </c>
      <c r="I3928" t="s">
        <v>27</v>
      </c>
      <c r="J3928" s="15" t="s">
        <v>160</v>
      </c>
      <c r="K3928">
        <v>7</v>
      </c>
      <c r="L3928" s="19">
        <f>IF(AND(K3928=7,N3928&lt;M3928),1,IF(N3928&lt;M3928,K3928+1,K3928))</f>
        <v>7</v>
      </c>
      <c r="M3928" s="18">
        <v>1.3333333333333333</v>
      </c>
      <c r="N3928" s="17">
        <v>2.8333333333333335</v>
      </c>
      <c r="O3928" t="s">
        <v>582</v>
      </c>
      <c r="P3928" s="3"/>
      <c r="Q3928" s="3"/>
    </row>
    <row r="3929" spans="1:17" ht="15" hidden="1" x14ac:dyDescent="0.25">
      <c r="A3929" s="15" t="s">
        <v>30</v>
      </c>
      <c r="B3929" s="15" t="s">
        <v>37</v>
      </c>
      <c r="C3929" t="s">
        <v>29</v>
      </c>
      <c r="D3929" s="15" t="s">
        <v>16</v>
      </c>
      <c r="E3929" t="s">
        <v>120</v>
      </c>
      <c r="F3929" s="15" t="s">
        <v>120</v>
      </c>
      <c r="G3929" t="s">
        <v>118</v>
      </c>
      <c r="H3929" s="15" t="s">
        <v>119</v>
      </c>
      <c r="I3929" t="s">
        <v>27</v>
      </c>
      <c r="J3929" s="15" t="s">
        <v>639</v>
      </c>
      <c r="K3929">
        <v>1</v>
      </c>
      <c r="L3929" s="19">
        <f>IF(AND(K3929=7,N3929&lt;M3929),1,IF(N3929&lt;M3929,K3929+1,K3929))</f>
        <v>1</v>
      </c>
      <c r="M3929" s="18">
        <v>6.25</v>
      </c>
      <c r="N3929" s="17">
        <v>7.75</v>
      </c>
      <c r="O3929" t="s">
        <v>582</v>
      </c>
      <c r="P3929" s="3"/>
      <c r="Q3929" s="3"/>
    </row>
    <row r="3930" spans="1:17" ht="15" hidden="1" x14ac:dyDescent="0.25">
      <c r="A3930" s="15" t="s">
        <v>30</v>
      </c>
      <c r="B3930" s="15" t="s">
        <v>37</v>
      </c>
      <c r="C3930" t="s">
        <v>29</v>
      </c>
      <c r="D3930" s="15" t="s">
        <v>16</v>
      </c>
      <c r="E3930" t="s">
        <v>120</v>
      </c>
      <c r="F3930" s="15" t="s">
        <v>120</v>
      </c>
      <c r="G3930" t="s">
        <v>118</v>
      </c>
      <c r="H3930" s="15" t="s">
        <v>119</v>
      </c>
      <c r="I3930" t="s">
        <v>27</v>
      </c>
      <c r="J3930" s="15" t="s">
        <v>639</v>
      </c>
      <c r="K3930">
        <v>2</v>
      </c>
      <c r="L3930" s="19">
        <f>IF(AND(K3930=7,N3930&lt;M3930),1,IF(N3930&lt;M3930,K3930+1,K3930))</f>
        <v>2</v>
      </c>
      <c r="M3930" s="18">
        <v>6.25</v>
      </c>
      <c r="N3930" s="17">
        <v>7.75</v>
      </c>
      <c r="O3930" t="s">
        <v>582</v>
      </c>
      <c r="P3930" s="3"/>
      <c r="Q3930" s="3"/>
    </row>
    <row r="3931" spans="1:17" ht="15" hidden="1" x14ac:dyDescent="0.25">
      <c r="A3931" s="15" t="s">
        <v>30</v>
      </c>
      <c r="B3931" s="15" t="s">
        <v>37</v>
      </c>
      <c r="C3931" t="s">
        <v>29</v>
      </c>
      <c r="D3931" s="15" t="s">
        <v>16</v>
      </c>
      <c r="E3931" t="s">
        <v>120</v>
      </c>
      <c r="F3931" s="15" t="s">
        <v>120</v>
      </c>
      <c r="G3931" t="s">
        <v>118</v>
      </c>
      <c r="H3931" s="15" t="s">
        <v>119</v>
      </c>
      <c r="I3931" t="s">
        <v>27</v>
      </c>
      <c r="J3931" s="15" t="s">
        <v>639</v>
      </c>
      <c r="K3931">
        <v>3</v>
      </c>
      <c r="L3931" s="19">
        <f>IF(AND(K3931=7,N3931&lt;M3931),1,IF(N3931&lt;M3931,K3931+1,K3931))</f>
        <v>3</v>
      </c>
      <c r="M3931" s="18">
        <v>6.25</v>
      </c>
      <c r="N3931" s="17">
        <v>7.75</v>
      </c>
      <c r="O3931" t="s">
        <v>582</v>
      </c>
      <c r="P3931" s="3"/>
      <c r="Q3931" s="3"/>
    </row>
    <row r="3932" spans="1:17" ht="15" hidden="1" x14ac:dyDescent="0.25">
      <c r="A3932" s="15" t="s">
        <v>30</v>
      </c>
      <c r="B3932" s="15" t="s">
        <v>37</v>
      </c>
      <c r="C3932" t="s">
        <v>29</v>
      </c>
      <c r="D3932" s="15" t="s">
        <v>16</v>
      </c>
      <c r="E3932" t="s">
        <v>120</v>
      </c>
      <c r="F3932" s="15" t="s">
        <v>120</v>
      </c>
      <c r="G3932" t="s">
        <v>118</v>
      </c>
      <c r="H3932" s="15" t="s">
        <v>119</v>
      </c>
      <c r="I3932" t="s">
        <v>27</v>
      </c>
      <c r="J3932" s="15" t="s">
        <v>639</v>
      </c>
      <c r="K3932">
        <v>4</v>
      </c>
      <c r="L3932" s="19">
        <f>IF(AND(K3932=7,N3932&lt;M3932),1,IF(N3932&lt;M3932,K3932+1,K3932))</f>
        <v>4</v>
      </c>
      <c r="M3932" s="18">
        <v>6.25</v>
      </c>
      <c r="N3932" s="17">
        <v>7.75</v>
      </c>
      <c r="O3932" t="s">
        <v>582</v>
      </c>
      <c r="P3932" s="3"/>
      <c r="Q3932" s="3"/>
    </row>
    <row r="3933" spans="1:17" ht="15" hidden="1" x14ac:dyDescent="0.25">
      <c r="A3933" s="15" t="s">
        <v>30</v>
      </c>
      <c r="B3933" s="15" t="s">
        <v>37</v>
      </c>
      <c r="C3933" t="s">
        <v>29</v>
      </c>
      <c r="D3933" s="15" t="s">
        <v>16</v>
      </c>
      <c r="E3933" t="s">
        <v>120</v>
      </c>
      <c r="F3933" s="15" t="s">
        <v>120</v>
      </c>
      <c r="G3933" t="s">
        <v>118</v>
      </c>
      <c r="H3933" s="15" t="s">
        <v>119</v>
      </c>
      <c r="I3933" t="s">
        <v>27</v>
      </c>
      <c r="J3933" s="15" t="s">
        <v>639</v>
      </c>
      <c r="K3933">
        <v>5</v>
      </c>
      <c r="L3933" s="19">
        <f>IF(AND(K3933=7,N3933&lt;M3933),1,IF(N3933&lt;M3933,K3933+1,K3933))</f>
        <v>5</v>
      </c>
      <c r="M3933" s="18">
        <v>6.25</v>
      </c>
      <c r="N3933" s="17">
        <v>7.75</v>
      </c>
      <c r="O3933" t="s">
        <v>582</v>
      </c>
      <c r="P3933" s="3"/>
      <c r="Q3933" s="3"/>
    </row>
    <row r="3934" spans="1:17" ht="15" hidden="1" x14ac:dyDescent="0.25">
      <c r="A3934" s="15" t="s">
        <v>30</v>
      </c>
      <c r="B3934" s="15" t="s">
        <v>37</v>
      </c>
      <c r="C3934" t="s">
        <v>29</v>
      </c>
      <c r="D3934" s="15" t="s">
        <v>16</v>
      </c>
      <c r="E3934" t="s">
        <v>120</v>
      </c>
      <c r="F3934" s="15" t="s">
        <v>120</v>
      </c>
      <c r="G3934" t="s">
        <v>118</v>
      </c>
      <c r="H3934" s="15" t="s">
        <v>119</v>
      </c>
      <c r="I3934" t="s">
        <v>27</v>
      </c>
      <c r="J3934" s="15" t="s">
        <v>639</v>
      </c>
      <c r="K3934">
        <v>6</v>
      </c>
      <c r="L3934" s="19">
        <f>IF(AND(K3934=7,N3934&lt;M3934),1,IF(N3934&lt;M3934,K3934+1,K3934))</f>
        <v>6</v>
      </c>
      <c r="M3934" s="18">
        <v>6.25</v>
      </c>
      <c r="N3934" s="17">
        <v>7.75</v>
      </c>
      <c r="O3934" t="s">
        <v>582</v>
      </c>
      <c r="P3934" s="3"/>
      <c r="Q3934" s="3"/>
    </row>
    <row r="3935" spans="1:17" ht="15" hidden="1" x14ac:dyDescent="0.25">
      <c r="A3935" s="15" t="s">
        <v>30</v>
      </c>
      <c r="B3935" s="15" t="s">
        <v>37</v>
      </c>
      <c r="C3935" t="s">
        <v>29</v>
      </c>
      <c r="D3935" s="15" t="s">
        <v>16</v>
      </c>
      <c r="E3935" t="s">
        <v>120</v>
      </c>
      <c r="F3935" s="15" t="s">
        <v>120</v>
      </c>
      <c r="G3935" t="s">
        <v>118</v>
      </c>
      <c r="H3935" s="15" t="s">
        <v>119</v>
      </c>
      <c r="I3935" t="s">
        <v>27</v>
      </c>
      <c r="J3935" s="15" t="s">
        <v>639</v>
      </c>
      <c r="K3935">
        <v>7</v>
      </c>
      <c r="L3935" s="19">
        <f>IF(AND(K3935=7,N3935&lt;M3935),1,IF(N3935&lt;M3935,K3935+1,K3935))</f>
        <v>7</v>
      </c>
      <c r="M3935" s="18">
        <v>6.25</v>
      </c>
      <c r="N3935" s="17">
        <v>7.75</v>
      </c>
      <c r="O3935" t="s">
        <v>582</v>
      </c>
      <c r="P3935" s="3"/>
      <c r="Q3935" s="3"/>
    </row>
    <row r="3936" spans="1:17" ht="15" hidden="1" x14ac:dyDescent="0.25">
      <c r="A3936" s="15" t="s">
        <v>30</v>
      </c>
      <c r="B3936" s="15" t="s">
        <v>37</v>
      </c>
      <c r="C3936" t="s">
        <v>29</v>
      </c>
      <c r="D3936" s="15" t="s">
        <v>16</v>
      </c>
      <c r="E3936" t="s">
        <v>120</v>
      </c>
      <c r="F3936" s="15" t="s">
        <v>120</v>
      </c>
      <c r="G3936" t="s">
        <v>118</v>
      </c>
      <c r="H3936" s="15" t="s">
        <v>119</v>
      </c>
      <c r="I3936" t="s">
        <v>27</v>
      </c>
      <c r="J3936" s="15" t="s">
        <v>117</v>
      </c>
      <c r="K3936">
        <v>1</v>
      </c>
      <c r="L3936" s="19">
        <f>IF(AND(K3936=7,N3936&lt;M3936),1,IF(N3936&lt;M3936,K3936+1,K3936))</f>
        <v>1</v>
      </c>
      <c r="M3936" s="18">
        <v>12.5</v>
      </c>
      <c r="N3936" s="17">
        <v>14</v>
      </c>
      <c r="O3936" t="s">
        <v>582</v>
      </c>
      <c r="P3936" s="3"/>
      <c r="Q3936" s="3"/>
    </row>
    <row r="3937" spans="1:17" ht="15" hidden="1" x14ac:dyDescent="0.25">
      <c r="A3937" s="15" t="s">
        <v>30</v>
      </c>
      <c r="B3937" s="15" t="s">
        <v>37</v>
      </c>
      <c r="C3937" t="s">
        <v>29</v>
      </c>
      <c r="D3937" s="15" t="s">
        <v>16</v>
      </c>
      <c r="E3937" t="s">
        <v>120</v>
      </c>
      <c r="F3937" s="15" t="s">
        <v>120</v>
      </c>
      <c r="G3937" t="s">
        <v>118</v>
      </c>
      <c r="H3937" s="15" t="s">
        <v>119</v>
      </c>
      <c r="I3937" t="s">
        <v>27</v>
      </c>
      <c r="J3937" s="15" t="s">
        <v>117</v>
      </c>
      <c r="K3937">
        <v>2</v>
      </c>
      <c r="L3937" s="19">
        <f>IF(AND(K3937=7,N3937&lt;M3937),1,IF(N3937&lt;M3937,K3937+1,K3937))</f>
        <v>2</v>
      </c>
      <c r="M3937" s="18">
        <v>12.5</v>
      </c>
      <c r="N3937" s="17">
        <v>14</v>
      </c>
      <c r="O3937" t="s">
        <v>582</v>
      </c>
      <c r="P3937" s="3"/>
      <c r="Q3937" s="3"/>
    </row>
    <row r="3938" spans="1:17" ht="15" hidden="1" x14ac:dyDescent="0.25">
      <c r="A3938" s="15" t="s">
        <v>30</v>
      </c>
      <c r="B3938" s="15" t="s">
        <v>37</v>
      </c>
      <c r="C3938" t="s">
        <v>29</v>
      </c>
      <c r="D3938" s="15" t="s">
        <v>16</v>
      </c>
      <c r="E3938" t="s">
        <v>120</v>
      </c>
      <c r="F3938" s="15" t="s">
        <v>120</v>
      </c>
      <c r="G3938" t="s">
        <v>118</v>
      </c>
      <c r="H3938" s="15" t="s">
        <v>119</v>
      </c>
      <c r="I3938" t="s">
        <v>27</v>
      </c>
      <c r="J3938" s="15" t="s">
        <v>117</v>
      </c>
      <c r="K3938">
        <v>3</v>
      </c>
      <c r="L3938" s="19">
        <f>IF(AND(K3938=7,N3938&lt;M3938),1,IF(N3938&lt;M3938,K3938+1,K3938))</f>
        <v>3</v>
      </c>
      <c r="M3938" s="18">
        <v>12.583333333333334</v>
      </c>
      <c r="N3938" s="17">
        <v>14.083333333333334</v>
      </c>
      <c r="O3938" t="s">
        <v>582</v>
      </c>
      <c r="P3938" s="3"/>
      <c r="Q3938" s="3"/>
    </row>
    <row r="3939" spans="1:17" ht="15" hidden="1" x14ac:dyDescent="0.25">
      <c r="A3939" s="15" t="s">
        <v>30</v>
      </c>
      <c r="B3939" s="15" t="s">
        <v>37</v>
      </c>
      <c r="C3939" t="s">
        <v>29</v>
      </c>
      <c r="D3939" s="15" t="s">
        <v>16</v>
      </c>
      <c r="E3939" t="s">
        <v>120</v>
      </c>
      <c r="F3939" s="15" t="s">
        <v>120</v>
      </c>
      <c r="G3939" t="s">
        <v>118</v>
      </c>
      <c r="H3939" s="15" t="s">
        <v>119</v>
      </c>
      <c r="I3939" t="s">
        <v>27</v>
      </c>
      <c r="J3939" s="15" t="s">
        <v>117</v>
      </c>
      <c r="K3939">
        <v>4</v>
      </c>
      <c r="L3939" s="19">
        <f>IF(AND(K3939=7,N3939&lt;M3939),1,IF(N3939&lt;M3939,K3939+1,K3939))</f>
        <v>4</v>
      </c>
      <c r="M3939" s="18">
        <v>12.666666666666666</v>
      </c>
      <c r="N3939" s="17">
        <v>14.166666666666666</v>
      </c>
      <c r="O3939" t="s">
        <v>582</v>
      </c>
      <c r="P3939" s="3"/>
      <c r="Q3939" s="3"/>
    </row>
    <row r="3940" spans="1:17" ht="15" hidden="1" x14ac:dyDescent="0.25">
      <c r="A3940" s="15" t="s">
        <v>30</v>
      </c>
      <c r="B3940" s="15" t="s">
        <v>37</v>
      </c>
      <c r="C3940" t="s">
        <v>29</v>
      </c>
      <c r="D3940" s="15" t="s">
        <v>16</v>
      </c>
      <c r="E3940" t="s">
        <v>120</v>
      </c>
      <c r="F3940" s="15" t="s">
        <v>120</v>
      </c>
      <c r="G3940" t="s">
        <v>118</v>
      </c>
      <c r="H3940" s="15" t="s">
        <v>119</v>
      </c>
      <c r="I3940" t="s">
        <v>27</v>
      </c>
      <c r="J3940" s="15" t="s">
        <v>117</v>
      </c>
      <c r="K3940">
        <v>5</v>
      </c>
      <c r="L3940" s="19">
        <f>IF(AND(K3940=7,N3940&lt;M3940),1,IF(N3940&lt;M3940,K3940+1,K3940))</f>
        <v>5</v>
      </c>
      <c r="M3940" s="18">
        <v>13.666666666666666</v>
      </c>
      <c r="N3940" s="17">
        <v>15.166666666666666</v>
      </c>
      <c r="O3940" t="s">
        <v>582</v>
      </c>
      <c r="P3940" s="3"/>
      <c r="Q3940" s="3"/>
    </row>
    <row r="3941" spans="1:17" ht="15" hidden="1" x14ac:dyDescent="0.25">
      <c r="A3941" s="15" t="s">
        <v>30</v>
      </c>
      <c r="B3941" s="15" t="s">
        <v>37</v>
      </c>
      <c r="C3941" t="s">
        <v>29</v>
      </c>
      <c r="D3941" s="15" t="s">
        <v>16</v>
      </c>
      <c r="E3941" t="s">
        <v>120</v>
      </c>
      <c r="F3941" s="15" t="s">
        <v>120</v>
      </c>
      <c r="G3941" t="s">
        <v>118</v>
      </c>
      <c r="H3941" s="15" t="s">
        <v>119</v>
      </c>
      <c r="I3941" t="s">
        <v>27</v>
      </c>
      <c r="J3941" s="15" t="s">
        <v>117</v>
      </c>
      <c r="K3941">
        <v>6</v>
      </c>
      <c r="L3941" s="19">
        <f>IF(AND(K3941=7,N3941&lt;M3941),1,IF(N3941&lt;M3941,K3941+1,K3941))</f>
        <v>6</v>
      </c>
      <c r="M3941" s="18">
        <v>13</v>
      </c>
      <c r="N3941" s="17">
        <v>14.5</v>
      </c>
      <c r="O3941" t="s">
        <v>582</v>
      </c>
      <c r="P3941" s="3"/>
      <c r="Q3941" s="3"/>
    </row>
    <row r="3942" spans="1:17" ht="15" hidden="1" x14ac:dyDescent="0.25">
      <c r="A3942" s="15" t="s">
        <v>30</v>
      </c>
      <c r="B3942" s="15" t="s">
        <v>37</v>
      </c>
      <c r="C3942" t="s">
        <v>29</v>
      </c>
      <c r="D3942" s="15" t="s">
        <v>16</v>
      </c>
      <c r="E3942" t="s">
        <v>120</v>
      </c>
      <c r="F3942" s="15" t="s">
        <v>120</v>
      </c>
      <c r="G3942" t="s">
        <v>118</v>
      </c>
      <c r="H3942" s="15" t="s">
        <v>119</v>
      </c>
      <c r="I3942" t="s">
        <v>27</v>
      </c>
      <c r="J3942" s="15" t="s">
        <v>117</v>
      </c>
      <c r="K3942">
        <v>7</v>
      </c>
      <c r="L3942" s="19">
        <f>IF(AND(K3942=7,N3942&lt;M3942),1,IF(N3942&lt;M3942,K3942+1,K3942))</f>
        <v>7</v>
      </c>
      <c r="M3942" s="18">
        <v>12.5</v>
      </c>
      <c r="N3942" s="17">
        <v>14</v>
      </c>
      <c r="O3942" t="s">
        <v>582</v>
      </c>
      <c r="P3942" s="3"/>
      <c r="Q3942" s="3"/>
    </row>
    <row r="3943" spans="1:17" ht="15" hidden="1" x14ac:dyDescent="0.25">
      <c r="A3943" s="15" t="s">
        <v>30</v>
      </c>
      <c r="B3943" s="15" t="s">
        <v>37</v>
      </c>
      <c r="C3943" t="s">
        <v>29</v>
      </c>
      <c r="D3943" s="15" t="s">
        <v>16</v>
      </c>
      <c r="E3943" t="s">
        <v>120</v>
      </c>
      <c r="F3943" s="15" t="s">
        <v>120</v>
      </c>
      <c r="G3943" t="s">
        <v>118</v>
      </c>
      <c r="H3943" s="15" t="s">
        <v>119</v>
      </c>
      <c r="I3943" t="s">
        <v>27</v>
      </c>
      <c r="J3943" s="15" t="s">
        <v>419</v>
      </c>
      <c r="K3943">
        <v>1</v>
      </c>
      <c r="L3943" s="19">
        <f>IF(AND(K3943=7,N3943&lt;M3943),1,IF(N3943&lt;M3943,K3943+1,K3943))</f>
        <v>1</v>
      </c>
      <c r="M3943" s="18">
        <v>13.5</v>
      </c>
      <c r="N3943" s="17">
        <v>15</v>
      </c>
      <c r="O3943" t="s">
        <v>582</v>
      </c>
      <c r="P3943" s="3"/>
      <c r="Q3943" s="3"/>
    </row>
    <row r="3944" spans="1:17" ht="15" hidden="1" x14ac:dyDescent="0.25">
      <c r="A3944" s="15" t="s">
        <v>30</v>
      </c>
      <c r="B3944" s="15" t="s">
        <v>37</v>
      </c>
      <c r="C3944" t="s">
        <v>29</v>
      </c>
      <c r="D3944" s="15" t="s">
        <v>16</v>
      </c>
      <c r="E3944" t="s">
        <v>120</v>
      </c>
      <c r="F3944" s="15" t="s">
        <v>120</v>
      </c>
      <c r="G3944" t="s">
        <v>118</v>
      </c>
      <c r="H3944" s="15" t="s">
        <v>119</v>
      </c>
      <c r="I3944" t="s">
        <v>27</v>
      </c>
      <c r="J3944" s="15" t="s">
        <v>419</v>
      </c>
      <c r="K3944">
        <v>2</v>
      </c>
      <c r="L3944" s="19">
        <f>IF(AND(K3944=7,N3944&lt;M3944),1,IF(N3944&lt;M3944,K3944+1,K3944))</f>
        <v>2</v>
      </c>
      <c r="M3944" s="18">
        <v>13.416666666666666</v>
      </c>
      <c r="N3944" s="17">
        <v>14.916666666666666</v>
      </c>
      <c r="O3944" t="s">
        <v>582</v>
      </c>
      <c r="P3944" s="3"/>
      <c r="Q3944" s="3"/>
    </row>
    <row r="3945" spans="1:17" ht="15" hidden="1" x14ac:dyDescent="0.25">
      <c r="A3945" s="15" t="s">
        <v>30</v>
      </c>
      <c r="B3945" s="15" t="s">
        <v>37</v>
      </c>
      <c r="C3945" t="s">
        <v>29</v>
      </c>
      <c r="D3945" s="15" t="s">
        <v>16</v>
      </c>
      <c r="E3945" t="s">
        <v>120</v>
      </c>
      <c r="F3945" s="15" t="s">
        <v>120</v>
      </c>
      <c r="G3945" t="s">
        <v>118</v>
      </c>
      <c r="H3945" s="15" t="s">
        <v>119</v>
      </c>
      <c r="I3945" t="s">
        <v>27</v>
      </c>
      <c r="J3945" s="15" t="s">
        <v>419</v>
      </c>
      <c r="K3945">
        <v>3</v>
      </c>
      <c r="L3945" s="19">
        <f>IF(AND(K3945=7,N3945&lt;M3945),1,IF(N3945&lt;M3945,K3945+1,K3945))</f>
        <v>3</v>
      </c>
      <c r="M3945" s="18">
        <v>13.416666666666666</v>
      </c>
      <c r="N3945" s="17">
        <v>14.916666666666666</v>
      </c>
      <c r="O3945" t="s">
        <v>582</v>
      </c>
      <c r="P3945" s="3"/>
      <c r="Q3945" s="3"/>
    </row>
    <row r="3946" spans="1:17" ht="15" hidden="1" x14ac:dyDescent="0.25">
      <c r="A3946" s="15" t="s">
        <v>30</v>
      </c>
      <c r="B3946" s="15" t="s">
        <v>37</v>
      </c>
      <c r="C3946" t="s">
        <v>29</v>
      </c>
      <c r="D3946" s="15" t="s">
        <v>16</v>
      </c>
      <c r="E3946" t="s">
        <v>120</v>
      </c>
      <c r="F3946" s="15" t="s">
        <v>120</v>
      </c>
      <c r="G3946" t="s">
        <v>118</v>
      </c>
      <c r="H3946" s="15" t="s">
        <v>119</v>
      </c>
      <c r="I3946" t="s">
        <v>27</v>
      </c>
      <c r="J3946" s="15" t="s">
        <v>419</v>
      </c>
      <c r="K3946">
        <v>4</v>
      </c>
      <c r="L3946" s="19">
        <f>IF(AND(K3946=7,N3946&lt;M3946),1,IF(N3946&lt;M3946,K3946+1,K3946))</f>
        <v>4</v>
      </c>
      <c r="M3946" s="18">
        <v>13.25</v>
      </c>
      <c r="N3946" s="17">
        <v>14.75</v>
      </c>
      <c r="O3946" t="s">
        <v>582</v>
      </c>
      <c r="P3946" s="3"/>
      <c r="Q3946" s="3"/>
    </row>
    <row r="3947" spans="1:17" ht="15" hidden="1" x14ac:dyDescent="0.25">
      <c r="A3947" s="15" t="s">
        <v>30</v>
      </c>
      <c r="B3947" s="15" t="s">
        <v>37</v>
      </c>
      <c r="C3947" t="s">
        <v>29</v>
      </c>
      <c r="D3947" s="15" t="s">
        <v>16</v>
      </c>
      <c r="E3947" t="s">
        <v>120</v>
      </c>
      <c r="F3947" s="15" t="s">
        <v>120</v>
      </c>
      <c r="G3947" t="s">
        <v>118</v>
      </c>
      <c r="H3947" s="15" t="s">
        <v>119</v>
      </c>
      <c r="I3947" t="s">
        <v>27</v>
      </c>
      <c r="J3947" s="15" t="s">
        <v>419</v>
      </c>
      <c r="K3947">
        <v>5</v>
      </c>
      <c r="L3947" s="19">
        <f>IF(AND(K3947=7,N3947&lt;M3947),1,IF(N3947&lt;M3947,K3947+1,K3947))</f>
        <v>5</v>
      </c>
      <c r="M3947" s="18">
        <v>13.833333333333334</v>
      </c>
      <c r="N3947" s="17">
        <v>15.333333333333334</v>
      </c>
      <c r="O3947" t="s">
        <v>582</v>
      </c>
      <c r="P3947" s="3"/>
      <c r="Q3947" s="3"/>
    </row>
    <row r="3948" spans="1:17" ht="15" hidden="1" x14ac:dyDescent="0.25">
      <c r="A3948" s="15" t="s">
        <v>30</v>
      </c>
      <c r="B3948" s="15" t="s">
        <v>37</v>
      </c>
      <c r="C3948" t="s">
        <v>29</v>
      </c>
      <c r="D3948" s="15" t="s">
        <v>16</v>
      </c>
      <c r="E3948" t="s">
        <v>120</v>
      </c>
      <c r="F3948" s="15" t="s">
        <v>120</v>
      </c>
      <c r="G3948" t="s">
        <v>118</v>
      </c>
      <c r="H3948" s="15" t="s">
        <v>119</v>
      </c>
      <c r="I3948" t="s">
        <v>27</v>
      </c>
      <c r="J3948" s="15" t="s">
        <v>419</v>
      </c>
      <c r="K3948">
        <v>6</v>
      </c>
      <c r="L3948" s="19">
        <f>IF(AND(K3948=7,N3948&lt;M3948),1,IF(N3948&lt;M3948,K3948+1,K3948))</f>
        <v>6</v>
      </c>
      <c r="M3948" s="18">
        <v>14.333333333333334</v>
      </c>
      <c r="N3948" s="17">
        <v>15.833333333333334</v>
      </c>
      <c r="O3948" t="s">
        <v>582</v>
      </c>
      <c r="P3948" s="3"/>
      <c r="Q3948" s="3"/>
    </row>
    <row r="3949" spans="1:17" ht="15" hidden="1" x14ac:dyDescent="0.25">
      <c r="A3949" s="15" t="s">
        <v>30</v>
      </c>
      <c r="B3949" s="15" t="s">
        <v>37</v>
      </c>
      <c r="C3949" t="s">
        <v>29</v>
      </c>
      <c r="D3949" s="15" t="s">
        <v>16</v>
      </c>
      <c r="E3949" t="s">
        <v>120</v>
      </c>
      <c r="F3949" s="15" t="s">
        <v>120</v>
      </c>
      <c r="G3949" t="s">
        <v>118</v>
      </c>
      <c r="H3949" s="15" t="s">
        <v>119</v>
      </c>
      <c r="I3949" t="s">
        <v>27</v>
      </c>
      <c r="J3949" s="15" t="s">
        <v>419</v>
      </c>
      <c r="K3949">
        <v>7</v>
      </c>
      <c r="L3949" s="19">
        <f>IF(AND(K3949=7,N3949&lt;M3949),1,IF(N3949&lt;M3949,K3949+1,K3949))</f>
        <v>7</v>
      </c>
      <c r="M3949" s="18">
        <v>13.916666666666666</v>
      </c>
      <c r="N3949" s="17">
        <v>15.416666666666666</v>
      </c>
      <c r="O3949" t="s">
        <v>582</v>
      </c>
      <c r="P3949" s="3"/>
      <c r="Q3949" s="3"/>
    </row>
    <row r="3950" spans="1:17" ht="15" hidden="1" x14ac:dyDescent="0.25">
      <c r="A3950" s="15" t="s">
        <v>30</v>
      </c>
      <c r="B3950" s="15" t="s">
        <v>37</v>
      </c>
      <c r="C3950" t="s">
        <v>29</v>
      </c>
      <c r="D3950" s="15" t="s">
        <v>16</v>
      </c>
      <c r="E3950" t="s">
        <v>120</v>
      </c>
      <c r="F3950" s="15" t="s">
        <v>120</v>
      </c>
      <c r="G3950" t="s">
        <v>120</v>
      </c>
      <c r="H3950" s="15" t="s">
        <v>27</v>
      </c>
      <c r="I3950" t="s">
        <v>119</v>
      </c>
      <c r="J3950" s="15" t="s">
        <v>426</v>
      </c>
      <c r="K3950">
        <v>1</v>
      </c>
      <c r="L3950" s="19">
        <f>IF(AND(K3950=7,N3950&lt;M3950),1,IF(N3950&lt;M3950,K3950+1,K3950))</f>
        <v>2</v>
      </c>
      <c r="M3950" s="18">
        <v>23.25</v>
      </c>
      <c r="N3950" s="17">
        <v>0.83333333333333337</v>
      </c>
      <c r="O3950" t="s">
        <v>582</v>
      </c>
      <c r="P3950" s="3"/>
      <c r="Q3950" s="3"/>
    </row>
    <row r="3951" spans="1:17" ht="15" hidden="1" x14ac:dyDescent="0.25">
      <c r="A3951" s="15" t="s">
        <v>30</v>
      </c>
      <c r="B3951" s="15" t="s">
        <v>37</v>
      </c>
      <c r="C3951" t="s">
        <v>29</v>
      </c>
      <c r="D3951" s="15" t="s">
        <v>16</v>
      </c>
      <c r="E3951" t="s">
        <v>120</v>
      </c>
      <c r="F3951" s="15" t="s">
        <v>120</v>
      </c>
      <c r="G3951" t="s">
        <v>120</v>
      </c>
      <c r="H3951" s="15" t="s">
        <v>27</v>
      </c>
      <c r="I3951" t="s">
        <v>119</v>
      </c>
      <c r="J3951" s="15" t="s">
        <v>426</v>
      </c>
      <c r="K3951">
        <v>2</v>
      </c>
      <c r="L3951" s="19">
        <f>IF(AND(K3951=7,N3951&lt;M3951),1,IF(N3951&lt;M3951,K3951+1,K3951))</f>
        <v>3</v>
      </c>
      <c r="M3951" s="18">
        <v>23.25</v>
      </c>
      <c r="N3951" s="17">
        <v>0.83333333333333337</v>
      </c>
      <c r="O3951" t="s">
        <v>582</v>
      </c>
      <c r="P3951" s="3"/>
      <c r="Q3951" s="3"/>
    </row>
    <row r="3952" spans="1:17" ht="15" hidden="1" x14ac:dyDescent="0.25">
      <c r="A3952" s="15" t="s">
        <v>30</v>
      </c>
      <c r="B3952" s="15" t="s">
        <v>37</v>
      </c>
      <c r="C3952" t="s">
        <v>29</v>
      </c>
      <c r="D3952" s="15" t="s">
        <v>16</v>
      </c>
      <c r="E3952" t="s">
        <v>120</v>
      </c>
      <c r="F3952" s="15" t="s">
        <v>120</v>
      </c>
      <c r="G3952" t="s">
        <v>120</v>
      </c>
      <c r="H3952" s="15" t="s">
        <v>27</v>
      </c>
      <c r="I3952" t="s">
        <v>119</v>
      </c>
      <c r="J3952" s="15" t="s">
        <v>426</v>
      </c>
      <c r="K3952">
        <v>3</v>
      </c>
      <c r="L3952" s="19">
        <f>IF(AND(K3952=7,N3952&lt;M3952),1,IF(N3952&lt;M3952,K3952+1,K3952))</f>
        <v>4</v>
      </c>
      <c r="M3952" s="18">
        <v>23.25</v>
      </c>
      <c r="N3952" s="17">
        <v>0.66666666666666663</v>
      </c>
      <c r="O3952" t="s">
        <v>582</v>
      </c>
      <c r="P3952" s="3"/>
      <c r="Q3952" s="3"/>
    </row>
    <row r="3953" spans="1:17" ht="15" hidden="1" x14ac:dyDescent="0.25">
      <c r="A3953" s="15" t="s">
        <v>30</v>
      </c>
      <c r="B3953" s="15" t="s">
        <v>37</v>
      </c>
      <c r="C3953" t="s">
        <v>29</v>
      </c>
      <c r="D3953" s="15" t="s">
        <v>16</v>
      </c>
      <c r="E3953" t="s">
        <v>120</v>
      </c>
      <c r="F3953" s="15" t="s">
        <v>120</v>
      </c>
      <c r="G3953" t="s">
        <v>120</v>
      </c>
      <c r="H3953" s="15" t="s">
        <v>27</v>
      </c>
      <c r="I3953" t="s">
        <v>119</v>
      </c>
      <c r="J3953" s="15" t="s">
        <v>426</v>
      </c>
      <c r="K3953">
        <v>4</v>
      </c>
      <c r="L3953" s="19">
        <f>IF(AND(K3953=7,N3953&lt;M3953),1,IF(N3953&lt;M3953,K3953+1,K3953))</f>
        <v>5</v>
      </c>
      <c r="M3953" s="18">
        <v>23.25</v>
      </c>
      <c r="N3953" s="17">
        <v>0.66666666666666663</v>
      </c>
      <c r="O3953" t="s">
        <v>582</v>
      </c>
      <c r="P3953" s="3"/>
      <c r="Q3953" s="3"/>
    </row>
    <row r="3954" spans="1:17" ht="15" hidden="1" x14ac:dyDescent="0.25">
      <c r="A3954" s="15" t="s">
        <v>30</v>
      </c>
      <c r="B3954" s="15" t="s">
        <v>37</v>
      </c>
      <c r="C3954" t="s">
        <v>29</v>
      </c>
      <c r="D3954" s="15" t="s">
        <v>16</v>
      </c>
      <c r="E3954" t="s">
        <v>120</v>
      </c>
      <c r="F3954" s="15" t="s">
        <v>120</v>
      </c>
      <c r="G3954" t="s">
        <v>120</v>
      </c>
      <c r="H3954" s="15" t="s">
        <v>27</v>
      </c>
      <c r="I3954" t="s">
        <v>119</v>
      </c>
      <c r="J3954" s="15" t="s">
        <v>426</v>
      </c>
      <c r="K3954">
        <v>5</v>
      </c>
      <c r="L3954" s="19">
        <f>IF(AND(K3954=7,N3954&lt;M3954),1,IF(N3954&lt;M3954,K3954+1,K3954))</f>
        <v>6</v>
      </c>
      <c r="M3954" s="18">
        <v>23.25</v>
      </c>
      <c r="N3954" s="17">
        <v>0.66666666666666663</v>
      </c>
      <c r="O3954" t="s">
        <v>582</v>
      </c>
      <c r="P3954" s="3"/>
      <c r="Q3954" s="3"/>
    </row>
    <row r="3955" spans="1:17" ht="15" hidden="1" x14ac:dyDescent="0.25">
      <c r="A3955" s="15" t="s">
        <v>30</v>
      </c>
      <c r="B3955" s="15" t="s">
        <v>37</v>
      </c>
      <c r="C3955" t="s">
        <v>29</v>
      </c>
      <c r="D3955" s="15" t="s">
        <v>16</v>
      </c>
      <c r="E3955" t="s">
        <v>120</v>
      </c>
      <c r="F3955" s="15" t="s">
        <v>120</v>
      </c>
      <c r="G3955" t="s">
        <v>120</v>
      </c>
      <c r="H3955" s="15" t="s">
        <v>27</v>
      </c>
      <c r="I3955" t="s">
        <v>119</v>
      </c>
      <c r="J3955" s="15" t="s">
        <v>426</v>
      </c>
      <c r="K3955">
        <v>6</v>
      </c>
      <c r="L3955" s="19">
        <f>IF(AND(K3955=7,N3955&lt;M3955),1,IF(N3955&lt;M3955,K3955+1,K3955))</f>
        <v>7</v>
      </c>
      <c r="M3955" s="18">
        <v>23.25</v>
      </c>
      <c r="N3955" s="17">
        <v>0.66666666666666663</v>
      </c>
      <c r="O3955" t="s">
        <v>582</v>
      </c>
      <c r="P3955" s="3"/>
      <c r="Q3955" s="3"/>
    </row>
    <row r="3956" spans="1:17" ht="15" hidden="1" x14ac:dyDescent="0.25">
      <c r="A3956" s="15" t="s">
        <v>30</v>
      </c>
      <c r="B3956" s="15" t="s">
        <v>37</v>
      </c>
      <c r="C3956" t="s">
        <v>29</v>
      </c>
      <c r="D3956" s="15" t="s">
        <v>16</v>
      </c>
      <c r="E3956" t="s">
        <v>120</v>
      </c>
      <c r="F3956" s="15" t="s">
        <v>120</v>
      </c>
      <c r="G3956" t="s">
        <v>120</v>
      </c>
      <c r="H3956" s="15" t="s">
        <v>27</v>
      </c>
      <c r="I3956" t="s">
        <v>119</v>
      </c>
      <c r="J3956" s="15" t="s">
        <v>426</v>
      </c>
      <c r="K3956">
        <v>7</v>
      </c>
      <c r="L3956" s="19">
        <f>IF(AND(K3956=7,N3956&lt;M3956),1,IF(N3956&lt;M3956,K3956+1,K3956))</f>
        <v>1</v>
      </c>
      <c r="M3956" s="18">
        <v>23.25</v>
      </c>
      <c r="N3956" s="17">
        <v>0.66666666666666663</v>
      </c>
      <c r="O3956" t="s">
        <v>582</v>
      </c>
      <c r="P3956" s="3"/>
      <c r="Q3956" s="3"/>
    </row>
    <row r="3957" spans="1:17" ht="15" hidden="1" x14ac:dyDescent="0.25">
      <c r="A3957" s="15" t="s">
        <v>30</v>
      </c>
      <c r="B3957" s="15" t="s">
        <v>37</v>
      </c>
      <c r="C3957" t="s">
        <v>29</v>
      </c>
      <c r="D3957" s="15" t="s">
        <v>16</v>
      </c>
      <c r="E3957" t="s">
        <v>120</v>
      </c>
      <c r="F3957" s="15" t="s">
        <v>120</v>
      </c>
      <c r="G3957" t="s">
        <v>120</v>
      </c>
      <c r="H3957" s="15" t="s">
        <v>27</v>
      </c>
      <c r="I3957" t="s">
        <v>119</v>
      </c>
      <c r="J3957" s="15" t="s">
        <v>644</v>
      </c>
      <c r="K3957">
        <v>1</v>
      </c>
      <c r="L3957" s="19">
        <f>IF(AND(K3957=7,N3957&lt;M3957),1,IF(N3957&lt;M3957,K3957+1,K3957))</f>
        <v>1</v>
      </c>
      <c r="M3957" s="18">
        <v>4.166666666666667</v>
      </c>
      <c r="N3957" s="17">
        <v>5.583333333333333</v>
      </c>
      <c r="O3957" t="s">
        <v>582</v>
      </c>
      <c r="P3957" s="3"/>
      <c r="Q3957" s="3"/>
    </row>
    <row r="3958" spans="1:17" ht="15" hidden="1" x14ac:dyDescent="0.25">
      <c r="A3958" s="15" t="s">
        <v>30</v>
      </c>
      <c r="B3958" s="15" t="s">
        <v>37</v>
      </c>
      <c r="C3958" t="s">
        <v>29</v>
      </c>
      <c r="D3958" s="15" t="s">
        <v>16</v>
      </c>
      <c r="E3958" t="s">
        <v>120</v>
      </c>
      <c r="F3958" s="15" t="s">
        <v>120</v>
      </c>
      <c r="G3958" t="s">
        <v>120</v>
      </c>
      <c r="H3958" s="15" t="s">
        <v>27</v>
      </c>
      <c r="I3958" t="s">
        <v>119</v>
      </c>
      <c r="J3958" s="15" t="s">
        <v>644</v>
      </c>
      <c r="K3958">
        <v>2</v>
      </c>
      <c r="L3958" s="19">
        <f>IF(AND(K3958=7,N3958&lt;M3958),1,IF(N3958&lt;M3958,K3958+1,K3958))</f>
        <v>2</v>
      </c>
      <c r="M3958" s="18">
        <v>4.166666666666667</v>
      </c>
      <c r="N3958" s="17">
        <v>5.583333333333333</v>
      </c>
      <c r="O3958" t="s">
        <v>582</v>
      </c>
      <c r="P3958" s="3"/>
      <c r="Q3958" s="3"/>
    </row>
    <row r="3959" spans="1:17" ht="15" hidden="1" x14ac:dyDescent="0.25">
      <c r="A3959" s="15" t="s">
        <v>30</v>
      </c>
      <c r="B3959" s="15" t="s">
        <v>37</v>
      </c>
      <c r="C3959" t="s">
        <v>29</v>
      </c>
      <c r="D3959" s="15" t="s">
        <v>16</v>
      </c>
      <c r="E3959" t="s">
        <v>120</v>
      </c>
      <c r="F3959" s="15" t="s">
        <v>120</v>
      </c>
      <c r="G3959" t="s">
        <v>120</v>
      </c>
      <c r="H3959" s="15" t="s">
        <v>27</v>
      </c>
      <c r="I3959" t="s">
        <v>119</v>
      </c>
      <c r="J3959" s="15" t="s">
        <v>644</v>
      </c>
      <c r="K3959">
        <v>3</v>
      </c>
      <c r="L3959" s="19">
        <f>IF(AND(K3959=7,N3959&lt;M3959),1,IF(N3959&lt;M3959,K3959+1,K3959))</f>
        <v>3</v>
      </c>
      <c r="M3959" s="18">
        <v>4.166666666666667</v>
      </c>
      <c r="N3959" s="17">
        <v>5.583333333333333</v>
      </c>
      <c r="O3959" t="s">
        <v>582</v>
      </c>
      <c r="P3959" s="3"/>
      <c r="Q3959" s="3"/>
    </row>
    <row r="3960" spans="1:17" ht="15" hidden="1" x14ac:dyDescent="0.25">
      <c r="A3960" s="15" t="s">
        <v>30</v>
      </c>
      <c r="B3960" s="15" t="s">
        <v>37</v>
      </c>
      <c r="C3960" t="s">
        <v>29</v>
      </c>
      <c r="D3960" s="15" t="s">
        <v>16</v>
      </c>
      <c r="E3960" t="s">
        <v>120</v>
      </c>
      <c r="F3960" s="15" t="s">
        <v>120</v>
      </c>
      <c r="G3960" t="s">
        <v>120</v>
      </c>
      <c r="H3960" s="15" t="s">
        <v>27</v>
      </c>
      <c r="I3960" t="s">
        <v>119</v>
      </c>
      <c r="J3960" s="15" t="s">
        <v>644</v>
      </c>
      <c r="K3960">
        <v>4</v>
      </c>
      <c r="L3960" s="19">
        <f>IF(AND(K3960=7,N3960&lt;M3960),1,IF(N3960&lt;M3960,K3960+1,K3960))</f>
        <v>4</v>
      </c>
      <c r="M3960" s="18">
        <v>4.166666666666667</v>
      </c>
      <c r="N3960" s="17">
        <v>5.583333333333333</v>
      </c>
      <c r="O3960" t="s">
        <v>582</v>
      </c>
      <c r="P3960" s="3"/>
      <c r="Q3960" s="3"/>
    </row>
    <row r="3961" spans="1:17" ht="15" hidden="1" x14ac:dyDescent="0.25">
      <c r="A3961" s="15" t="s">
        <v>30</v>
      </c>
      <c r="B3961" s="15" t="s">
        <v>37</v>
      </c>
      <c r="C3961" t="s">
        <v>29</v>
      </c>
      <c r="D3961" s="15" t="s">
        <v>16</v>
      </c>
      <c r="E3961" t="s">
        <v>120</v>
      </c>
      <c r="F3961" s="15" t="s">
        <v>120</v>
      </c>
      <c r="G3961" t="s">
        <v>120</v>
      </c>
      <c r="H3961" s="15" t="s">
        <v>27</v>
      </c>
      <c r="I3961" t="s">
        <v>119</v>
      </c>
      <c r="J3961" s="15" t="s">
        <v>644</v>
      </c>
      <c r="K3961">
        <v>5</v>
      </c>
      <c r="L3961" s="19">
        <f>IF(AND(K3961=7,N3961&lt;M3961),1,IF(N3961&lt;M3961,K3961+1,K3961))</f>
        <v>5</v>
      </c>
      <c r="M3961" s="18">
        <v>4.166666666666667</v>
      </c>
      <c r="N3961" s="17">
        <v>5.583333333333333</v>
      </c>
      <c r="O3961" t="s">
        <v>582</v>
      </c>
      <c r="P3961" s="3"/>
      <c r="Q3961" s="3"/>
    </row>
    <row r="3962" spans="1:17" ht="15" hidden="1" x14ac:dyDescent="0.25">
      <c r="A3962" s="15" t="s">
        <v>30</v>
      </c>
      <c r="B3962" s="15" t="s">
        <v>37</v>
      </c>
      <c r="C3962" t="s">
        <v>29</v>
      </c>
      <c r="D3962" s="15" t="s">
        <v>16</v>
      </c>
      <c r="E3962" t="s">
        <v>120</v>
      </c>
      <c r="F3962" s="15" t="s">
        <v>120</v>
      </c>
      <c r="G3962" t="s">
        <v>120</v>
      </c>
      <c r="H3962" s="15" t="s">
        <v>27</v>
      </c>
      <c r="I3962" t="s">
        <v>119</v>
      </c>
      <c r="J3962" s="15" t="s">
        <v>644</v>
      </c>
      <c r="K3962">
        <v>6</v>
      </c>
      <c r="L3962" s="19">
        <f>IF(AND(K3962=7,N3962&lt;M3962),1,IF(N3962&lt;M3962,K3962+1,K3962))</f>
        <v>6</v>
      </c>
      <c r="M3962" s="18">
        <v>4.166666666666667</v>
      </c>
      <c r="N3962" s="17">
        <v>5.583333333333333</v>
      </c>
      <c r="O3962" t="s">
        <v>582</v>
      </c>
      <c r="P3962" s="3"/>
      <c r="Q3962" s="3"/>
    </row>
    <row r="3963" spans="1:17" ht="15" hidden="1" x14ac:dyDescent="0.25">
      <c r="A3963" s="15" t="s">
        <v>30</v>
      </c>
      <c r="B3963" s="15" t="s">
        <v>37</v>
      </c>
      <c r="C3963" t="s">
        <v>29</v>
      </c>
      <c r="D3963" s="15" t="s">
        <v>16</v>
      </c>
      <c r="E3963" t="s">
        <v>120</v>
      </c>
      <c r="F3963" s="15" t="s">
        <v>120</v>
      </c>
      <c r="G3963" t="s">
        <v>120</v>
      </c>
      <c r="H3963" s="15" t="s">
        <v>27</v>
      </c>
      <c r="I3963" t="s">
        <v>119</v>
      </c>
      <c r="J3963" s="15" t="s">
        <v>644</v>
      </c>
      <c r="K3963">
        <v>7</v>
      </c>
      <c r="L3963" s="19">
        <f>IF(AND(K3963=7,N3963&lt;M3963),1,IF(N3963&lt;M3963,K3963+1,K3963))</f>
        <v>7</v>
      </c>
      <c r="M3963" s="18">
        <v>4.166666666666667</v>
      </c>
      <c r="N3963" s="17">
        <v>5.583333333333333</v>
      </c>
      <c r="O3963" t="s">
        <v>582</v>
      </c>
      <c r="P3963" s="3"/>
      <c r="Q3963" s="3"/>
    </row>
    <row r="3964" spans="1:17" ht="15" hidden="1" x14ac:dyDescent="0.25">
      <c r="A3964" s="15" t="s">
        <v>30</v>
      </c>
      <c r="B3964" s="15" t="s">
        <v>37</v>
      </c>
      <c r="C3964" t="s">
        <v>29</v>
      </c>
      <c r="D3964" s="15" t="s">
        <v>16</v>
      </c>
      <c r="E3964" t="s">
        <v>120</v>
      </c>
      <c r="F3964" s="15" t="s">
        <v>120</v>
      </c>
      <c r="G3964" t="s">
        <v>120</v>
      </c>
      <c r="H3964" s="15" t="s">
        <v>27</v>
      </c>
      <c r="I3964" t="s">
        <v>119</v>
      </c>
      <c r="J3964" s="15" t="s">
        <v>126</v>
      </c>
      <c r="K3964">
        <v>1</v>
      </c>
      <c r="L3964" s="19">
        <f>IF(AND(K3964=7,N3964&lt;M3964),1,IF(N3964&lt;M3964,K3964+1,K3964))</f>
        <v>1</v>
      </c>
      <c r="M3964" s="18">
        <v>10.25</v>
      </c>
      <c r="N3964" s="17">
        <v>11.833333333333334</v>
      </c>
      <c r="O3964" t="s">
        <v>582</v>
      </c>
      <c r="P3964" s="3"/>
      <c r="Q3964" s="3"/>
    </row>
    <row r="3965" spans="1:17" ht="15" hidden="1" x14ac:dyDescent="0.25">
      <c r="A3965" s="15" t="s">
        <v>30</v>
      </c>
      <c r="B3965" s="15" t="s">
        <v>37</v>
      </c>
      <c r="C3965" t="s">
        <v>29</v>
      </c>
      <c r="D3965" s="15" t="s">
        <v>16</v>
      </c>
      <c r="E3965" t="s">
        <v>120</v>
      </c>
      <c r="F3965" s="15" t="s">
        <v>120</v>
      </c>
      <c r="G3965" t="s">
        <v>120</v>
      </c>
      <c r="H3965" s="15" t="s">
        <v>27</v>
      </c>
      <c r="I3965" t="s">
        <v>119</v>
      </c>
      <c r="J3965" s="15" t="s">
        <v>126</v>
      </c>
      <c r="K3965">
        <v>2</v>
      </c>
      <c r="L3965" s="19">
        <f>IF(AND(K3965=7,N3965&lt;M3965),1,IF(N3965&lt;M3965,K3965+1,K3965))</f>
        <v>2</v>
      </c>
      <c r="M3965" s="18">
        <v>10.25</v>
      </c>
      <c r="N3965" s="17">
        <v>11.833333333333334</v>
      </c>
      <c r="O3965" t="s">
        <v>582</v>
      </c>
      <c r="P3965" s="3"/>
      <c r="Q3965" s="3"/>
    </row>
    <row r="3966" spans="1:17" ht="15" hidden="1" x14ac:dyDescent="0.25">
      <c r="A3966" s="15" t="s">
        <v>30</v>
      </c>
      <c r="B3966" s="15" t="s">
        <v>37</v>
      </c>
      <c r="C3966" t="s">
        <v>29</v>
      </c>
      <c r="D3966" s="15" t="s">
        <v>16</v>
      </c>
      <c r="E3966" t="s">
        <v>120</v>
      </c>
      <c r="F3966" s="15" t="s">
        <v>120</v>
      </c>
      <c r="G3966" t="s">
        <v>120</v>
      </c>
      <c r="H3966" s="15" t="s">
        <v>27</v>
      </c>
      <c r="I3966" t="s">
        <v>119</v>
      </c>
      <c r="J3966" s="15" t="s">
        <v>126</v>
      </c>
      <c r="K3966">
        <v>3</v>
      </c>
      <c r="L3966" s="19">
        <f>IF(AND(K3966=7,N3966&lt;M3966),1,IF(N3966&lt;M3966,K3966+1,K3966))</f>
        <v>3</v>
      </c>
      <c r="M3966" s="18">
        <v>10.333333333333334</v>
      </c>
      <c r="N3966" s="17">
        <v>11.916666666666666</v>
      </c>
      <c r="O3966" t="s">
        <v>582</v>
      </c>
      <c r="P3966" s="3"/>
      <c r="Q3966" s="3"/>
    </row>
    <row r="3967" spans="1:17" ht="15" hidden="1" x14ac:dyDescent="0.25">
      <c r="A3967" s="15" t="s">
        <v>30</v>
      </c>
      <c r="B3967" s="15" t="s">
        <v>37</v>
      </c>
      <c r="C3967" t="s">
        <v>29</v>
      </c>
      <c r="D3967" s="15" t="s">
        <v>16</v>
      </c>
      <c r="E3967" t="s">
        <v>120</v>
      </c>
      <c r="F3967" s="15" t="s">
        <v>120</v>
      </c>
      <c r="G3967" t="s">
        <v>120</v>
      </c>
      <c r="H3967" s="15" t="s">
        <v>27</v>
      </c>
      <c r="I3967" t="s">
        <v>119</v>
      </c>
      <c r="J3967" s="15" t="s">
        <v>126</v>
      </c>
      <c r="K3967">
        <v>4</v>
      </c>
      <c r="L3967" s="19">
        <f>IF(AND(K3967=7,N3967&lt;M3967),1,IF(N3967&lt;M3967,K3967+1,K3967))</f>
        <v>4</v>
      </c>
      <c r="M3967" s="18">
        <v>10.25</v>
      </c>
      <c r="N3967" s="17">
        <v>11.666666666666666</v>
      </c>
      <c r="O3967" t="s">
        <v>582</v>
      </c>
      <c r="P3967" s="3"/>
      <c r="Q3967" s="3"/>
    </row>
    <row r="3968" spans="1:17" ht="15" hidden="1" x14ac:dyDescent="0.25">
      <c r="A3968" s="15" t="s">
        <v>30</v>
      </c>
      <c r="B3968" s="15" t="s">
        <v>37</v>
      </c>
      <c r="C3968" t="s">
        <v>29</v>
      </c>
      <c r="D3968" s="15" t="s">
        <v>16</v>
      </c>
      <c r="E3968" t="s">
        <v>120</v>
      </c>
      <c r="F3968" s="15" t="s">
        <v>120</v>
      </c>
      <c r="G3968" t="s">
        <v>120</v>
      </c>
      <c r="H3968" s="15" t="s">
        <v>27</v>
      </c>
      <c r="I3968" t="s">
        <v>119</v>
      </c>
      <c r="J3968" s="15" t="s">
        <v>126</v>
      </c>
      <c r="K3968">
        <v>5</v>
      </c>
      <c r="L3968" s="19">
        <f>IF(AND(K3968=7,N3968&lt;M3968),1,IF(N3968&lt;M3968,K3968+1,K3968))</f>
        <v>5</v>
      </c>
      <c r="M3968" s="18">
        <v>10.666666666666666</v>
      </c>
      <c r="N3968" s="17">
        <v>12.083333333333334</v>
      </c>
      <c r="O3968" t="s">
        <v>582</v>
      </c>
      <c r="P3968" s="3"/>
      <c r="Q3968" s="3"/>
    </row>
    <row r="3969" spans="1:17" ht="15" hidden="1" x14ac:dyDescent="0.25">
      <c r="A3969" s="15" t="s">
        <v>30</v>
      </c>
      <c r="B3969" s="15" t="s">
        <v>37</v>
      </c>
      <c r="C3969" t="s">
        <v>29</v>
      </c>
      <c r="D3969" s="15" t="s">
        <v>16</v>
      </c>
      <c r="E3969" t="s">
        <v>120</v>
      </c>
      <c r="F3969" s="15" t="s">
        <v>120</v>
      </c>
      <c r="G3969" t="s">
        <v>120</v>
      </c>
      <c r="H3969" s="15" t="s">
        <v>27</v>
      </c>
      <c r="I3969" t="s">
        <v>119</v>
      </c>
      <c r="J3969" s="15" t="s">
        <v>126</v>
      </c>
      <c r="K3969">
        <v>6</v>
      </c>
      <c r="L3969" s="19">
        <f>IF(AND(K3969=7,N3969&lt;M3969),1,IF(N3969&lt;M3969,K3969+1,K3969))</f>
        <v>6</v>
      </c>
      <c r="M3969" s="18">
        <v>10.916666666666666</v>
      </c>
      <c r="N3969" s="17">
        <v>12.333333333333334</v>
      </c>
      <c r="O3969" t="s">
        <v>582</v>
      </c>
      <c r="P3969" s="3"/>
      <c r="Q3969" s="3"/>
    </row>
    <row r="3970" spans="1:17" ht="15" hidden="1" x14ac:dyDescent="0.25">
      <c r="A3970" s="15" t="s">
        <v>30</v>
      </c>
      <c r="B3970" s="15" t="s">
        <v>37</v>
      </c>
      <c r="C3970" t="s">
        <v>29</v>
      </c>
      <c r="D3970" s="15" t="s">
        <v>16</v>
      </c>
      <c r="E3970" t="s">
        <v>120</v>
      </c>
      <c r="F3970" s="15" t="s">
        <v>120</v>
      </c>
      <c r="G3970" t="s">
        <v>120</v>
      </c>
      <c r="H3970" s="15" t="s">
        <v>27</v>
      </c>
      <c r="I3970" t="s">
        <v>119</v>
      </c>
      <c r="J3970" s="15" t="s">
        <v>126</v>
      </c>
      <c r="K3970">
        <v>7</v>
      </c>
      <c r="L3970" s="19">
        <f>IF(AND(K3970=7,N3970&lt;M3970),1,IF(N3970&lt;M3970,K3970+1,K3970))</f>
        <v>7</v>
      </c>
      <c r="M3970" s="18">
        <v>10.416666666666666</v>
      </c>
      <c r="N3970" s="17">
        <v>11.833333333333334</v>
      </c>
      <c r="O3970" t="s">
        <v>582</v>
      </c>
      <c r="P3970" s="3"/>
      <c r="Q3970" s="3"/>
    </row>
    <row r="3971" spans="1:17" ht="15" hidden="1" x14ac:dyDescent="0.25">
      <c r="A3971" s="15" t="s">
        <v>30</v>
      </c>
      <c r="B3971" s="15" t="s">
        <v>37</v>
      </c>
      <c r="C3971" t="s">
        <v>29</v>
      </c>
      <c r="D3971" s="15" t="s">
        <v>16</v>
      </c>
      <c r="E3971" t="s">
        <v>120</v>
      </c>
      <c r="F3971" s="15" t="s">
        <v>120</v>
      </c>
      <c r="G3971" t="s">
        <v>120</v>
      </c>
      <c r="H3971" s="15" t="s">
        <v>27</v>
      </c>
      <c r="I3971" t="s">
        <v>119</v>
      </c>
      <c r="J3971" s="15" t="s">
        <v>421</v>
      </c>
      <c r="K3971">
        <v>1</v>
      </c>
      <c r="L3971" s="19">
        <f>IF(AND(K3971=7,N3971&lt;M3971),1,IF(N3971&lt;M3971,K3971+1,K3971))</f>
        <v>1</v>
      </c>
      <c r="M3971" s="18">
        <v>11.25</v>
      </c>
      <c r="N3971" s="17">
        <v>12.833333333333334</v>
      </c>
      <c r="O3971" t="s">
        <v>582</v>
      </c>
      <c r="P3971" s="3"/>
      <c r="Q3971" s="3"/>
    </row>
    <row r="3972" spans="1:17" ht="15" hidden="1" x14ac:dyDescent="0.25">
      <c r="A3972" s="15" t="s">
        <v>30</v>
      </c>
      <c r="B3972" s="15" t="s">
        <v>37</v>
      </c>
      <c r="C3972" t="s">
        <v>29</v>
      </c>
      <c r="D3972" s="15" t="s">
        <v>16</v>
      </c>
      <c r="E3972" t="s">
        <v>120</v>
      </c>
      <c r="F3972" s="15" t="s">
        <v>120</v>
      </c>
      <c r="G3972" t="s">
        <v>120</v>
      </c>
      <c r="H3972" s="15" t="s">
        <v>27</v>
      </c>
      <c r="I3972" t="s">
        <v>119</v>
      </c>
      <c r="J3972" s="15" t="s">
        <v>421</v>
      </c>
      <c r="K3972">
        <v>2</v>
      </c>
      <c r="L3972" s="19">
        <f>IF(AND(K3972=7,N3972&lt;M3972),1,IF(N3972&lt;M3972,K3972+1,K3972))</f>
        <v>2</v>
      </c>
      <c r="M3972" s="18">
        <v>11.166666666666666</v>
      </c>
      <c r="N3972" s="17">
        <v>12.75</v>
      </c>
      <c r="O3972" t="s">
        <v>582</v>
      </c>
      <c r="P3972" s="3"/>
      <c r="Q3972" s="3"/>
    </row>
    <row r="3973" spans="1:17" ht="15" hidden="1" x14ac:dyDescent="0.25">
      <c r="A3973" s="15" t="s">
        <v>30</v>
      </c>
      <c r="B3973" s="15" t="s">
        <v>37</v>
      </c>
      <c r="C3973" t="s">
        <v>29</v>
      </c>
      <c r="D3973" s="15" t="s">
        <v>16</v>
      </c>
      <c r="E3973" t="s">
        <v>120</v>
      </c>
      <c r="F3973" s="15" t="s">
        <v>120</v>
      </c>
      <c r="G3973" t="s">
        <v>120</v>
      </c>
      <c r="H3973" s="15" t="s">
        <v>27</v>
      </c>
      <c r="I3973" t="s">
        <v>119</v>
      </c>
      <c r="J3973" s="15" t="s">
        <v>421</v>
      </c>
      <c r="K3973">
        <v>3</v>
      </c>
      <c r="L3973" s="19">
        <f>IF(AND(K3973=7,N3973&lt;M3973),1,IF(N3973&lt;M3973,K3973+1,K3973))</f>
        <v>3</v>
      </c>
      <c r="M3973" s="18">
        <v>11.166666666666666</v>
      </c>
      <c r="N3973" s="17">
        <v>12.75</v>
      </c>
      <c r="O3973" t="s">
        <v>582</v>
      </c>
      <c r="P3973" s="3"/>
      <c r="Q3973" s="3"/>
    </row>
    <row r="3974" spans="1:17" ht="15" hidden="1" x14ac:dyDescent="0.25">
      <c r="A3974" s="15" t="s">
        <v>30</v>
      </c>
      <c r="B3974" s="15" t="s">
        <v>37</v>
      </c>
      <c r="C3974" t="s">
        <v>29</v>
      </c>
      <c r="D3974" s="15" t="s">
        <v>16</v>
      </c>
      <c r="E3974" t="s">
        <v>120</v>
      </c>
      <c r="F3974" s="15" t="s">
        <v>120</v>
      </c>
      <c r="G3974" t="s">
        <v>120</v>
      </c>
      <c r="H3974" s="15" t="s">
        <v>27</v>
      </c>
      <c r="I3974" t="s">
        <v>119</v>
      </c>
      <c r="J3974" s="15" t="s">
        <v>421</v>
      </c>
      <c r="K3974">
        <v>4</v>
      </c>
      <c r="L3974" s="19">
        <f>IF(AND(K3974=7,N3974&lt;M3974),1,IF(N3974&lt;M3974,K3974+1,K3974))</f>
        <v>4</v>
      </c>
      <c r="M3974" s="18">
        <v>11.166666666666666</v>
      </c>
      <c r="N3974" s="17">
        <v>12.583333333333334</v>
      </c>
      <c r="O3974" t="s">
        <v>582</v>
      </c>
      <c r="P3974" s="3"/>
      <c r="Q3974" s="3"/>
    </row>
    <row r="3975" spans="1:17" ht="15" hidden="1" x14ac:dyDescent="0.25">
      <c r="A3975" s="15" t="s">
        <v>30</v>
      </c>
      <c r="B3975" s="15" t="s">
        <v>37</v>
      </c>
      <c r="C3975" t="s">
        <v>29</v>
      </c>
      <c r="D3975" s="15" t="s">
        <v>16</v>
      </c>
      <c r="E3975" t="s">
        <v>120</v>
      </c>
      <c r="F3975" s="15" t="s">
        <v>120</v>
      </c>
      <c r="G3975" t="s">
        <v>120</v>
      </c>
      <c r="H3975" s="15" t="s">
        <v>27</v>
      </c>
      <c r="I3975" t="s">
        <v>119</v>
      </c>
      <c r="J3975" s="15" t="s">
        <v>421</v>
      </c>
      <c r="K3975">
        <v>5</v>
      </c>
      <c r="L3975" s="19">
        <f>IF(AND(K3975=7,N3975&lt;M3975),1,IF(N3975&lt;M3975,K3975+1,K3975))</f>
        <v>5</v>
      </c>
      <c r="M3975" s="18">
        <v>11.166666666666666</v>
      </c>
      <c r="N3975" s="17">
        <v>12.583333333333334</v>
      </c>
      <c r="O3975" t="s">
        <v>582</v>
      </c>
      <c r="P3975" s="3"/>
      <c r="Q3975" s="3"/>
    </row>
    <row r="3976" spans="1:17" ht="15" hidden="1" x14ac:dyDescent="0.25">
      <c r="A3976" s="15" t="s">
        <v>30</v>
      </c>
      <c r="B3976" s="15" t="s">
        <v>37</v>
      </c>
      <c r="C3976" t="s">
        <v>29</v>
      </c>
      <c r="D3976" s="15" t="s">
        <v>16</v>
      </c>
      <c r="E3976" t="s">
        <v>120</v>
      </c>
      <c r="F3976" s="15" t="s">
        <v>120</v>
      </c>
      <c r="G3976" t="s">
        <v>120</v>
      </c>
      <c r="H3976" s="15" t="s">
        <v>27</v>
      </c>
      <c r="I3976" t="s">
        <v>119</v>
      </c>
      <c r="J3976" s="15" t="s">
        <v>421</v>
      </c>
      <c r="K3976">
        <v>6</v>
      </c>
      <c r="L3976" s="19">
        <f>IF(AND(K3976=7,N3976&lt;M3976),1,IF(N3976&lt;M3976,K3976+1,K3976))</f>
        <v>6</v>
      </c>
      <c r="M3976" s="18">
        <v>12.25</v>
      </c>
      <c r="N3976" s="17">
        <v>13.666666666666666</v>
      </c>
      <c r="O3976" t="s">
        <v>582</v>
      </c>
      <c r="P3976" s="3"/>
      <c r="Q3976" s="3"/>
    </row>
    <row r="3977" spans="1:17" ht="15" hidden="1" x14ac:dyDescent="0.25">
      <c r="A3977" s="15" t="s">
        <v>30</v>
      </c>
      <c r="B3977" s="15" t="s">
        <v>37</v>
      </c>
      <c r="C3977" t="s">
        <v>29</v>
      </c>
      <c r="D3977" s="15" t="s">
        <v>16</v>
      </c>
      <c r="E3977" t="s">
        <v>120</v>
      </c>
      <c r="F3977" s="15" t="s">
        <v>120</v>
      </c>
      <c r="G3977" t="s">
        <v>120</v>
      </c>
      <c r="H3977" s="15" t="s">
        <v>27</v>
      </c>
      <c r="I3977" t="s">
        <v>119</v>
      </c>
      <c r="J3977" s="15" t="s">
        <v>421</v>
      </c>
      <c r="K3977">
        <v>7</v>
      </c>
      <c r="L3977" s="19">
        <f>IF(AND(K3977=7,N3977&lt;M3977),1,IF(N3977&lt;M3977,K3977+1,K3977))</f>
        <v>7</v>
      </c>
      <c r="M3977" s="18">
        <v>11.833333333333334</v>
      </c>
      <c r="N3977" s="17">
        <v>13.25</v>
      </c>
      <c r="O3977" t="s">
        <v>582</v>
      </c>
      <c r="P3977" s="3"/>
      <c r="Q3977" s="3"/>
    </row>
    <row r="3978" spans="1:17" ht="15" hidden="1" x14ac:dyDescent="0.25">
      <c r="A3978" s="15" t="s">
        <v>30</v>
      </c>
      <c r="B3978" s="15" t="s">
        <v>37</v>
      </c>
      <c r="C3978" t="s">
        <v>29</v>
      </c>
      <c r="D3978" s="15" t="s">
        <v>16</v>
      </c>
      <c r="E3978" t="s">
        <v>178</v>
      </c>
      <c r="F3978" s="15" t="s">
        <v>178</v>
      </c>
      <c r="G3978" t="s">
        <v>176</v>
      </c>
      <c r="H3978" s="15" t="s">
        <v>177</v>
      </c>
      <c r="I3978" t="s">
        <v>27</v>
      </c>
      <c r="J3978" s="15" t="s">
        <v>493</v>
      </c>
      <c r="K3978">
        <v>1</v>
      </c>
      <c r="L3978" s="19">
        <f>IF(AND(K3978=7,N3978&lt;M3978),1,IF(N3978&lt;M3978,K3978+1,K3978))</f>
        <v>1</v>
      </c>
      <c r="M3978" s="18">
        <v>7.333333333333333</v>
      </c>
      <c r="N3978" s="17">
        <v>8.4166666666666661</v>
      </c>
      <c r="O3978" t="s">
        <v>582</v>
      </c>
      <c r="P3978" s="3"/>
      <c r="Q3978" s="3"/>
    </row>
    <row r="3979" spans="1:17" ht="15" hidden="1" x14ac:dyDescent="0.25">
      <c r="A3979" s="15" t="s">
        <v>30</v>
      </c>
      <c r="B3979" s="15" t="s">
        <v>37</v>
      </c>
      <c r="C3979" t="s">
        <v>29</v>
      </c>
      <c r="D3979" s="15" t="s">
        <v>16</v>
      </c>
      <c r="E3979" t="s">
        <v>178</v>
      </c>
      <c r="F3979" s="15" t="s">
        <v>178</v>
      </c>
      <c r="G3979" t="s">
        <v>176</v>
      </c>
      <c r="H3979" s="15" t="s">
        <v>177</v>
      </c>
      <c r="I3979" t="s">
        <v>27</v>
      </c>
      <c r="J3979" s="15" t="s">
        <v>493</v>
      </c>
      <c r="K3979">
        <v>2</v>
      </c>
      <c r="L3979" s="19">
        <f>IF(AND(K3979=7,N3979&lt;M3979),1,IF(N3979&lt;M3979,K3979+1,K3979))</f>
        <v>2</v>
      </c>
      <c r="M3979" s="18">
        <v>6.75</v>
      </c>
      <c r="N3979" s="17">
        <v>7.833333333333333</v>
      </c>
      <c r="O3979" t="s">
        <v>582</v>
      </c>
      <c r="P3979" s="3"/>
      <c r="Q3979" s="3"/>
    </row>
    <row r="3980" spans="1:17" ht="15" hidden="1" x14ac:dyDescent="0.25">
      <c r="A3980" s="15" t="s">
        <v>30</v>
      </c>
      <c r="B3980" s="15" t="s">
        <v>37</v>
      </c>
      <c r="C3980" t="s">
        <v>29</v>
      </c>
      <c r="D3980" s="15" t="s">
        <v>16</v>
      </c>
      <c r="E3980" t="s">
        <v>178</v>
      </c>
      <c r="F3980" s="15" t="s">
        <v>178</v>
      </c>
      <c r="G3980" t="s">
        <v>176</v>
      </c>
      <c r="H3980" s="15" t="s">
        <v>177</v>
      </c>
      <c r="I3980" t="s">
        <v>27</v>
      </c>
      <c r="J3980" s="15" t="s">
        <v>493</v>
      </c>
      <c r="K3980">
        <v>3</v>
      </c>
      <c r="L3980" s="19">
        <f>IF(AND(K3980=7,N3980&lt;M3980),1,IF(N3980&lt;M3980,K3980+1,K3980))</f>
        <v>3</v>
      </c>
      <c r="M3980" s="18">
        <v>7.25</v>
      </c>
      <c r="N3980" s="17">
        <v>8.3333333333333339</v>
      </c>
      <c r="O3980" t="s">
        <v>582</v>
      </c>
      <c r="P3980" s="3"/>
      <c r="Q3980" s="3"/>
    </row>
    <row r="3981" spans="1:17" ht="15" hidden="1" x14ac:dyDescent="0.25">
      <c r="A3981" s="15" t="s">
        <v>30</v>
      </c>
      <c r="B3981" s="15" t="s">
        <v>37</v>
      </c>
      <c r="C3981" t="s">
        <v>29</v>
      </c>
      <c r="D3981" s="15" t="s">
        <v>16</v>
      </c>
      <c r="E3981" t="s">
        <v>178</v>
      </c>
      <c r="F3981" s="15" t="s">
        <v>178</v>
      </c>
      <c r="G3981" t="s">
        <v>176</v>
      </c>
      <c r="H3981" s="15" t="s">
        <v>177</v>
      </c>
      <c r="I3981" t="s">
        <v>27</v>
      </c>
      <c r="J3981" s="15" t="s">
        <v>493</v>
      </c>
      <c r="K3981">
        <v>4</v>
      </c>
      <c r="L3981" s="19">
        <f>IF(AND(K3981=7,N3981&lt;M3981),1,IF(N3981&lt;M3981,K3981+1,K3981))</f>
        <v>4</v>
      </c>
      <c r="M3981" s="18">
        <v>6.75</v>
      </c>
      <c r="N3981" s="17">
        <v>7.833333333333333</v>
      </c>
      <c r="O3981" t="s">
        <v>582</v>
      </c>
      <c r="P3981" s="3"/>
      <c r="Q3981" s="3"/>
    </row>
    <row r="3982" spans="1:17" ht="15" hidden="1" x14ac:dyDescent="0.25">
      <c r="A3982" s="15" t="s">
        <v>30</v>
      </c>
      <c r="B3982" s="15" t="s">
        <v>37</v>
      </c>
      <c r="C3982" t="s">
        <v>29</v>
      </c>
      <c r="D3982" s="15" t="s">
        <v>16</v>
      </c>
      <c r="E3982" t="s">
        <v>178</v>
      </c>
      <c r="F3982" s="15" t="s">
        <v>178</v>
      </c>
      <c r="G3982" t="s">
        <v>176</v>
      </c>
      <c r="H3982" s="15" t="s">
        <v>177</v>
      </c>
      <c r="I3982" t="s">
        <v>27</v>
      </c>
      <c r="J3982" s="15" t="s">
        <v>493</v>
      </c>
      <c r="K3982">
        <v>5</v>
      </c>
      <c r="L3982" s="19">
        <f>IF(AND(K3982=7,N3982&lt;M3982),1,IF(N3982&lt;M3982,K3982+1,K3982))</f>
        <v>5</v>
      </c>
      <c r="M3982" s="18">
        <v>7.333333333333333</v>
      </c>
      <c r="N3982" s="17">
        <v>8.4166666666666661</v>
      </c>
      <c r="O3982" t="s">
        <v>582</v>
      </c>
      <c r="P3982" s="3"/>
      <c r="Q3982" s="3"/>
    </row>
    <row r="3983" spans="1:17" ht="15" hidden="1" x14ac:dyDescent="0.25">
      <c r="A3983" s="15" t="s">
        <v>30</v>
      </c>
      <c r="B3983" s="15" t="s">
        <v>37</v>
      </c>
      <c r="C3983" t="s">
        <v>29</v>
      </c>
      <c r="D3983" s="15" t="s">
        <v>16</v>
      </c>
      <c r="E3983" t="s">
        <v>178</v>
      </c>
      <c r="F3983" s="15" t="s">
        <v>178</v>
      </c>
      <c r="G3983" t="s">
        <v>176</v>
      </c>
      <c r="H3983" s="15" t="s">
        <v>177</v>
      </c>
      <c r="I3983" t="s">
        <v>27</v>
      </c>
      <c r="J3983" s="15" t="s">
        <v>493</v>
      </c>
      <c r="K3983">
        <v>6</v>
      </c>
      <c r="L3983" s="19">
        <f>IF(AND(K3983=7,N3983&lt;M3983),1,IF(N3983&lt;M3983,K3983+1,K3983))</f>
        <v>6</v>
      </c>
      <c r="M3983" s="18">
        <v>6.75</v>
      </c>
      <c r="N3983" s="17">
        <v>7.833333333333333</v>
      </c>
      <c r="O3983" t="s">
        <v>582</v>
      </c>
      <c r="P3983" s="3"/>
      <c r="Q3983" s="3"/>
    </row>
    <row r="3984" spans="1:17" ht="15" hidden="1" x14ac:dyDescent="0.25">
      <c r="A3984" s="15" t="s">
        <v>30</v>
      </c>
      <c r="B3984" s="15" t="s">
        <v>37</v>
      </c>
      <c r="C3984" t="s">
        <v>29</v>
      </c>
      <c r="D3984" s="15" t="s">
        <v>16</v>
      </c>
      <c r="E3984" t="s">
        <v>178</v>
      </c>
      <c r="F3984" s="15" t="s">
        <v>178</v>
      </c>
      <c r="G3984" t="s">
        <v>176</v>
      </c>
      <c r="H3984" s="15" t="s">
        <v>177</v>
      </c>
      <c r="I3984" t="s">
        <v>27</v>
      </c>
      <c r="J3984" s="15" t="s">
        <v>493</v>
      </c>
      <c r="K3984">
        <v>7</v>
      </c>
      <c r="L3984" s="19">
        <f>IF(AND(K3984=7,N3984&lt;M3984),1,IF(N3984&lt;M3984,K3984+1,K3984))</f>
        <v>7</v>
      </c>
      <c r="M3984" s="18">
        <v>6.75</v>
      </c>
      <c r="N3984" s="17">
        <v>7.833333333333333</v>
      </c>
      <c r="O3984" t="s">
        <v>582</v>
      </c>
      <c r="P3984" s="3"/>
      <c r="Q3984" s="3"/>
    </row>
    <row r="3985" spans="1:17" ht="15" hidden="1" x14ac:dyDescent="0.25">
      <c r="A3985" s="15" t="s">
        <v>30</v>
      </c>
      <c r="B3985" s="15" t="s">
        <v>37</v>
      </c>
      <c r="C3985" t="s">
        <v>29</v>
      </c>
      <c r="D3985" s="15" t="s">
        <v>16</v>
      </c>
      <c r="E3985" t="s">
        <v>178</v>
      </c>
      <c r="F3985" s="15" t="s">
        <v>178</v>
      </c>
      <c r="G3985" t="s">
        <v>176</v>
      </c>
      <c r="H3985" s="15" t="s">
        <v>177</v>
      </c>
      <c r="I3985" t="s">
        <v>27</v>
      </c>
      <c r="J3985" s="15" t="s">
        <v>383</v>
      </c>
      <c r="K3985">
        <v>1</v>
      </c>
      <c r="L3985" s="19">
        <f>IF(AND(K3985=7,N3985&lt;M3985),1,IF(N3985&lt;M3985,K3985+1,K3985))</f>
        <v>1</v>
      </c>
      <c r="M3985" s="18">
        <v>0.91666666666666663</v>
      </c>
      <c r="N3985" s="17">
        <v>2</v>
      </c>
      <c r="O3985" t="s">
        <v>582</v>
      </c>
      <c r="P3985" s="3"/>
      <c r="Q3985" s="3"/>
    </row>
    <row r="3986" spans="1:17" ht="15" hidden="1" x14ac:dyDescent="0.25">
      <c r="A3986" s="15" t="s">
        <v>30</v>
      </c>
      <c r="B3986" s="15" t="s">
        <v>37</v>
      </c>
      <c r="C3986" t="s">
        <v>29</v>
      </c>
      <c r="D3986" s="15" t="s">
        <v>16</v>
      </c>
      <c r="E3986" t="s">
        <v>178</v>
      </c>
      <c r="F3986" s="15" t="s">
        <v>178</v>
      </c>
      <c r="G3986" t="s">
        <v>176</v>
      </c>
      <c r="H3986" s="15" t="s">
        <v>177</v>
      </c>
      <c r="I3986" t="s">
        <v>27</v>
      </c>
      <c r="J3986" s="15" t="s">
        <v>383</v>
      </c>
      <c r="K3986">
        <v>4</v>
      </c>
      <c r="L3986" s="19">
        <f>IF(AND(K3986=7,N3986&lt;M3986),1,IF(N3986&lt;M3986,K3986+1,K3986))</f>
        <v>4</v>
      </c>
      <c r="M3986" s="18">
        <v>0.91666666666666663</v>
      </c>
      <c r="N3986" s="17">
        <v>2</v>
      </c>
      <c r="O3986" t="s">
        <v>582</v>
      </c>
      <c r="P3986" s="3"/>
      <c r="Q3986" s="3"/>
    </row>
    <row r="3987" spans="1:17" ht="15" hidden="1" x14ac:dyDescent="0.25">
      <c r="A3987" s="15" t="s">
        <v>30</v>
      </c>
      <c r="B3987" s="15" t="s">
        <v>37</v>
      </c>
      <c r="C3987" t="s">
        <v>29</v>
      </c>
      <c r="D3987" s="15" t="s">
        <v>16</v>
      </c>
      <c r="E3987" t="s">
        <v>178</v>
      </c>
      <c r="F3987" s="15" t="s">
        <v>178</v>
      </c>
      <c r="G3987" t="s">
        <v>176</v>
      </c>
      <c r="H3987" s="15" t="s">
        <v>177</v>
      </c>
      <c r="I3987" t="s">
        <v>27</v>
      </c>
      <c r="J3987" s="15" t="s">
        <v>383</v>
      </c>
      <c r="K3987">
        <v>5</v>
      </c>
      <c r="L3987" s="19">
        <f>IF(AND(K3987=7,N3987&lt;M3987),1,IF(N3987&lt;M3987,K3987+1,K3987))</f>
        <v>5</v>
      </c>
      <c r="M3987" s="18">
        <v>0.91666666666666663</v>
      </c>
      <c r="N3987" s="17">
        <v>2</v>
      </c>
      <c r="O3987" t="s">
        <v>582</v>
      </c>
      <c r="P3987" s="3"/>
      <c r="Q3987" s="3"/>
    </row>
    <row r="3988" spans="1:17" ht="15" hidden="1" x14ac:dyDescent="0.25">
      <c r="A3988" s="15" t="s">
        <v>30</v>
      </c>
      <c r="B3988" s="15" t="s">
        <v>37</v>
      </c>
      <c r="C3988" t="s">
        <v>29</v>
      </c>
      <c r="D3988" s="15" t="s">
        <v>16</v>
      </c>
      <c r="E3988" t="s">
        <v>178</v>
      </c>
      <c r="F3988" s="15" t="s">
        <v>178</v>
      </c>
      <c r="G3988" t="s">
        <v>176</v>
      </c>
      <c r="H3988" s="15" t="s">
        <v>177</v>
      </c>
      <c r="I3988" t="s">
        <v>27</v>
      </c>
      <c r="J3988" s="15" t="s">
        <v>383</v>
      </c>
      <c r="K3988">
        <v>6</v>
      </c>
      <c r="L3988" s="19">
        <f>IF(AND(K3988=7,N3988&lt;M3988),1,IF(N3988&lt;M3988,K3988+1,K3988))</f>
        <v>6</v>
      </c>
      <c r="M3988" s="18">
        <v>0.91666666666666663</v>
      </c>
      <c r="N3988" s="17">
        <v>2</v>
      </c>
      <c r="O3988" t="s">
        <v>582</v>
      </c>
      <c r="P3988" s="3"/>
      <c r="Q3988" s="3"/>
    </row>
    <row r="3989" spans="1:17" ht="15" hidden="1" x14ac:dyDescent="0.25">
      <c r="A3989" s="15" t="s">
        <v>30</v>
      </c>
      <c r="B3989" s="15" t="s">
        <v>37</v>
      </c>
      <c r="C3989" t="s">
        <v>29</v>
      </c>
      <c r="D3989" s="15" t="s">
        <v>16</v>
      </c>
      <c r="E3989" t="s">
        <v>178</v>
      </c>
      <c r="F3989" s="15" t="s">
        <v>178</v>
      </c>
      <c r="G3989" t="s">
        <v>176</v>
      </c>
      <c r="H3989" s="15" t="s">
        <v>177</v>
      </c>
      <c r="I3989" t="s">
        <v>27</v>
      </c>
      <c r="J3989" s="15" t="s">
        <v>383</v>
      </c>
      <c r="K3989">
        <v>7</v>
      </c>
      <c r="L3989" s="19">
        <f>IF(AND(K3989=7,N3989&lt;M3989),1,IF(N3989&lt;M3989,K3989+1,K3989))</f>
        <v>7</v>
      </c>
      <c r="M3989" s="18">
        <v>0.91666666666666663</v>
      </c>
      <c r="N3989" s="17">
        <v>2</v>
      </c>
      <c r="O3989" t="s">
        <v>582</v>
      </c>
      <c r="P3989" s="3"/>
      <c r="Q3989" s="3"/>
    </row>
    <row r="3990" spans="1:17" ht="15" hidden="1" x14ac:dyDescent="0.25">
      <c r="A3990" s="15" t="s">
        <v>30</v>
      </c>
      <c r="B3990" s="15" t="s">
        <v>37</v>
      </c>
      <c r="C3990" t="s">
        <v>29</v>
      </c>
      <c r="D3990" s="15" t="s">
        <v>16</v>
      </c>
      <c r="E3990" t="s">
        <v>178</v>
      </c>
      <c r="F3990" s="15" t="s">
        <v>178</v>
      </c>
      <c r="G3990" t="s">
        <v>176</v>
      </c>
      <c r="H3990" s="15" t="s">
        <v>177</v>
      </c>
      <c r="I3990" t="s">
        <v>27</v>
      </c>
      <c r="J3990" s="15" t="s">
        <v>243</v>
      </c>
      <c r="K3990">
        <v>1</v>
      </c>
      <c r="L3990" s="19">
        <f>IF(AND(K3990=7,N3990&lt;M3990),1,IF(N3990&lt;M3990,K3990+1,K3990))</f>
        <v>1</v>
      </c>
      <c r="M3990" s="18">
        <v>3.8333333333333335</v>
      </c>
      <c r="N3990" s="17">
        <v>4.916666666666667</v>
      </c>
      <c r="O3990" t="s">
        <v>582</v>
      </c>
      <c r="P3990" s="3"/>
      <c r="Q3990" s="3"/>
    </row>
    <row r="3991" spans="1:17" ht="15" hidden="1" x14ac:dyDescent="0.25">
      <c r="A3991" s="15" t="s">
        <v>30</v>
      </c>
      <c r="B3991" s="15" t="s">
        <v>37</v>
      </c>
      <c r="C3991" t="s">
        <v>29</v>
      </c>
      <c r="D3991" s="15" t="s">
        <v>16</v>
      </c>
      <c r="E3991" t="s">
        <v>178</v>
      </c>
      <c r="F3991" s="15" t="s">
        <v>178</v>
      </c>
      <c r="G3991" t="s">
        <v>176</v>
      </c>
      <c r="H3991" s="15" t="s">
        <v>177</v>
      </c>
      <c r="I3991" t="s">
        <v>27</v>
      </c>
      <c r="J3991" s="15" t="s">
        <v>243</v>
      </c>
      <c r="K3991">
        <v>2</v>
      </c>
      <c r="L3991" s="19">
        <f>IF(AND(K3991=7,N3991&lt;M3991),1,IF(N3991&lt;M3991,K3991+1,K3991))</f>
        <v>2</v>
      </c>
      <c r="M3991" s="18">
        <v>3.8333333333333335</v>
      </c>
      <c r="N3991" s="17">
        <v>4.916666666666667</v>
      </c>
      <c r="O3991" t="s">
        <v>582</v>
      </c>
      <c r="P3991" s="3"/>
      <c r="Q3991" s="3"/>
    </row>
    <row r="3992" spans="1:17" ht="15" hidden="1" x14ac:dyDescent="0.25">
      <c r="A3992" s="15" t="s">
        <v>30</v>
      </c>
      <c r="B3992" s="15" t="s">
        <v>37</v>
      </c>
      <c r="C3992" t="s">
        <v>29</v>
      </c>
      <c r="D3992" s="15" t="s">
        <v>16</v>
      </c>
      <c r="E3992" t="s">
        <v>178</v>
      </c>
      <c r="F3992" s="15" t="s">
        <v>178</v>
      </c>
      <c r="G3992" t="s">
        <v>176</v>
      </c>
      <c r="H3992" s="15" t="s">
        <v>177</v>
      </c>
      <c r="I3992" t="s">
        <v>27</v>
      </c>
      <c r="J3992" s="15" t="s">
        <v>243</v>
      </c>
      <c r="K3992">
        <v>3</v>
      </c>
      <c r="L3992" s="19">
        <f>IF(AND(K3992=7,N3992&lt;M3992),1,IF(N3992&lt;M3992,K3992+1,K3992))</f>
        <v>3</v>
      </c>
      <c r="M3992" s="18">
        <v>3.8333333333333335</v>
      </c>
      <c r="N3992" s="17">
        <v>4.916666666666667</v>
      </c>
      <c r="O3992" t="s">
        <v>582</v>
      </c>
      <c r="P3992" s="3"/>
      <c r="Q3992" s="3"/>
    </row>
    <row r="3993" spans="1:17" ht="15" hidden="1" x14ac:dyDescent="0.25">
      <c r="A3993" s="15" t="s">
        <v>30</v>
      </c>
      <c r="B3993" s="15" t="s">
        <v>37</v>
      </c>
      <c r="C3993" t="s">
        <v>29</v>
      </c>
      <c r="D3993" s="15" t="s">
        <v>16</v>
      </c>
      <c r="E3993" t="s">
        <v>178</v>
      </c>
      <c r="F3993" s="15" t="s">
        <v>178</v>
      </c>
      <c r="G3993" t="s">
        <v>176</v>
      </c>
      <c r="H3993" s="15" t="s">
        <v>177</v>
      </c>
      <c r="I3993" t="s">
        <v>27</v>
      </c>
      <c r="J3993" s="15" t="s">
        <v>243</v>
      </c>
      <c r="K3993">
        <v>4</v>
      </c>
      <c r="L3993" s="19">
        <f>IF(AND(K3993=7,N3993&lt;M3993),1,IF(N3993&lt;M3993,K3993+1,K3993))</f>
        <v>4</v>
      </c>
      <c r="M3993" s="18">
        <v>4.166666666666667</v>
      </c>
      <c r="N3993" s="17">
        <v>5.25</v>
      </c>
      <c r="O3993" t="s">
        <v>582</v>
      </c>
      <c r="P3993" s="3"/>
      <c r="Q3993" s="3"/>
    </row>
    <row r="3994" spans="1:17" ht="15" hidden="1" x14ac:dyDescent="0.25">
      <c r="A3994" s="15" t="s">
        <v>30</v>
      </c>
      <c r="B3994" s="15" t="s">
        <v>37</v>
      </c>
      <c r="C3994" t="s">
        <v>29</v>
      </c>
      <c r="D3994" s="15" t="s">
        <v>16</v>
      </c>
      <c r="E3994" t="s">
        <v>178</v>
      </c>
      <c r="F3994" s="15" t="s">
        <v>178</v>
      </c>
      <c r="G3994" t="s">
        <v>176</v>
      </c>
      <c r="H3994" s="15" t="s">
        <v>177</v>
      </c>
      <c r="I3994" t="s">
        <v>27</v>
      </c>
      <c r="J3994" s="15" t="s">
        <v>243</v>
      </c>
      <c r="K3994">
        <v>5</v>
      </c>
      <c r="L3994" s="19">
        <f>IF(AND(K3994=7,N3994&lt;M3994),1,IF(N3994&lt;M3994,K3994+1,K3994))</f>
        <v>5</v>
      </c>
      <c r="M3994" s="18">
        <v>3.8333333333333335</v>
      </c>
      <c r="N3994" s="17">
        <v>4.916666666666667</v>
      </c>
      <c r="O3994" t="s">
        <v>582</v>
      </c>
      <c r="P3994" s="3"/>
      <c r="Q3994" s="3"/>
    </row>
    <row r="3995" spans="1:17" ht="15" hidden="1" x14ac:dyDescent="0.25">
      <c r="A3995" s="15" t="s">
        <v>30</v>
      </c>
      <c r="B3995" s="15" t="s">
        <v>37</v>
      </c>
      <c r="C3995" t="s">
        <v>29</v>
      </c>
      <c r="D3995" s="15" t="s">
        <v>16</v>
      </c>
      <c r="E3995" t="s">
        <v>178</v>
      </c>
      <c r="F3995" s="15" t="s">
        <v>178</v>
      </c>
      <c r="G3995" t="s">
        <v>176</v>
      </c>
      <c r="H3995" s="15" t="s">
        <v>177</v>
      </c>
      <c r="I3995" t="s">
        <v>27</v>
      </c>
      <c r="J3995" s="15" t="s">
        <v>243</v>
      </c>
      <c r="K3995">
        <v>6</v>
      </c>
      <c r="L3995" s="19">
        <f>IF(AND(K3995=7,N3995&lt;M3995),1,IF(N3995&lt;M3995,K3995+1,K3995))</f>
        <v>6</v>
      </c>
      <c r="M3995" s="18">
        <v>3.8333333333333335</v>
      </c>
      <c r="N3995" s="17">
        <v>4.916666666666667</v>
      </c>
      <c r="O3995" t="s">
        <v>582</v>
      </c>
      <c r="P3995" s="3"/>
      <c r="Q3995" s="3"/>
    </row>
    <row r="3996" spans="1:17" ht="15" hidden="1" x14ac:dyDescent="0.25">
      <c r="A3996" s="15" t="s">
        <v>30</v>
      </c>
      <c r="B3996" s="15" t="s">
        <v>37</v>
      </c>
      <c r="C3996" t="s">
        <v>29</v>
      </c>
      <c r="D3996" s="15" t="s">
        <v>16</v>
      </c>
      <c r="E3996" t="s">
        <v>178</v>
      </c>
      <c r="F3996" s="15" t="s">
        <v>178</v>
      </c>
      <c r="G3996" t="s">
        <v>176</v>
      </c>
      <c r="H3996" s="15" t="s">
        <v>177</v>
      </c>
      <c r="I3996" t="s">
        <v>27</v>
      </c>
      <c r="J3996" s="15" t="s">
        <v>243</v>
      </c>
      <c r="K3996">
        <v>7</v>
      </c>
      <c r="L3996" s="19">
        <f>IF(AND(K3996=7,N3996&lt;M3996),1,IF(N3996&lt;M3996,K3996+1,K3996))</f>
        <v>7</v>
      </c>
      <c r="M3996" s="18">
        <v>3.8333333333333335</v>
      </c>
      <c r="N3996" s="17">
        <v>4.916666666666667</v>
      </c>
      <c r="O3996" t="s">
        <v>582</v>
      </c>
      <c r="P3996" s="3"/>
      <c r="Q3996" s="3"/>
    </row>
    <row r="3997" spans="1:17" ht="15" hidden="1" x14ac:dyDescent="0.25">
      <c r="A3997" s="15" t="s">
        <v>30</v>
      </c>
      <c r="B3997" s="15" t="s">
        <v>37</v>
      </c>
      <c r="C3997" t="s">
        <v>29</v>
      </c>
      <c r="D3997" s="15" t="s">
        <v>16</v>
      </c>
      <c r="E3997" t="s">
        <v>178</v>
      </c>
      <c r="F3997" s="15" t="s">
        <v>178</v>
      </c>
      <c r="G3997" t="s">
        <v>176</v>
      </c>
      <c r="H3997" s="15" t="s">
        <v>177</v>
      </c>
      <c r="I3997" t="s">
        <v>27</v>
      </c>
      <c r="J3997" s="15" t="s">
        <v>175</v>
      </c>
      <c r="K3997">
        <v>1</v>
      </c>
      <c r="L3997" s="19">
        <f>IF(AND(K3997=7,N3997&lt;M3997),1,IF(N3997&lt;M3997,K3997+1,K3997))</f>
        <v>1</v>
      </c>
      <c r="M3997" s="18">
        <v>8.5</v>
      </c>
      <c r="N3997" s="17">
        <v>9.5833333333333339</v>
      </c>
      <c r="O3997" t="s">
        <v>582</v>
      </c>
      <c r="P3997" s="3"/>
      <c r="Q3997" s="3"/>
    </row>
    <row r="3998" spans="1:17" ht="15" hidden="1" x14ac:dyDescent="0.25">
      <c r="A3998" s="15" t="s">
        <v>30</v>
      </c>
      <c r="B3998" s="15" t="s">
        <v>37</v>
      </c>
      <c r="C3998" t="s">
        <v>29</v>
      </c>
      <c r="D3998" s="15" t="s">
        <v>16</v>
      </c>
      <c r="E3998" t="s">
        <v>178</v>
      </c>
      <c r="F3998" s="15" t="s">
        <v>178</v>
      </c>
      <c r="G3998" t="s">
        <v>176</v>
      </c>
      <c r="H3998" s="15" t="s">
        <v>177</v>
      </c>
      <c r="I3998" t="s">
        <v>27</v>
      </c>
      <c r="J3998" s="15" t="s">
        <v>175</v>
      </c>
      <c r="K3998">
        <v>2</v>
      </c>
      <c r="L3998" s="19">
        <f>IF(AND(K3998=7,N3998&lt;M3998),1,IF(N3998&lt;M3998,K3998+1,K3998))</f>
        <v>2</v>
      </c>
      <c r="M3998" s="18">
        <v>8.25</v>
      </c>
      <c r="N3998" s="17">
        <v>9.3333333333333339</v>
      </c>
      <c r="O3998" t="s">
        <v>582</v>
      </c>
      <c r="P3998" s="3"/>
      <c r="Q3998" s="3"/>
    </row>
    <row r="3999" spans="1:17" ht="15" hidden="1" x14ac:dyDescent="0.25">
      <c r="A3999" s="15" t="s">
        <v>30</v>
      </c>
      <c r="B3999" s="15" t="s">
        <v>37</v>
      </c>
      <c r="C3999" t="s">
        <v>29</v>
      </c>
      <c r="D3999" s="15" t="s">
        <v>16</v>
      </c>
      <c r="E3999" t="s">
        <v>178</v>
      </c>
      <c r="F3999" s="15" t="s">
        <v>178</v>
      </c>
      <c r="G3999" t="s">
        <v>176</v>
      </c>
      <c r="H3999" s="15" t="s">
        <v>177</v>
      </c>
      <c r="I3999" t="s">
        <v>27</v>
      </c>
      <c r="J3999" s="15" t="s">
        <v>175</v>
      </c>
      <c r="K3999">
        <v>3</v>
      </c>
      <c r="L3999" s="19">
        <f>IF(AND(K3999=7,N3999&lt;M3999),1,IF(N3999&lt;M3999,K3999+1,K3999))</f>
        <v>3</v>
      </c>
      <c r="M3999" s="18">
        <v>8.5833333333333339</v>
      </c>
      <c r="N3999" s="17">
        <v>9.6666666666666661</v>
      </c>
      <c r="O3999" t="s">
        <v>582</v>
      </c>
      <c r="P3999" s="3"/>
      <c r="Q3999" s="3"/>
    </row>
    <row r="4000" spans="1:17" ht="15" hidden="1" x14ac:dyDescent="0.25">
      <c r="A4000" s="15" t="s">
        <v>30</v>
      </c>
      <c r="B4000" s="15" t="s">
        <v>37</v>
      </c>
      <c r="C4000" t="s">
        <v>29</v>
      </c>
      <c r="D4000" s="15" t="s">
        <v>16</v>
      </c>
      <c r="E4000" t="s">
        <v>178</v>
      </c>
      <c r="F4000" s="15" t="s">
        <v>178</v>
      </c>
      <c r="G4000" t="s">
        <v>176</v>
      </c>
      <c r="H4000" s="15" t="s">
        <v>177</v>
      </c>
      <c r="I4000" t="s">
        <v>27</v>
      </c>
      <c r="J4000" s="15" t="s">
        <v>175</v>
      </c>
      <c r="K4000">
        <v>4</v>
      </c>
      <c r="L4000" s="19">
        <f>IF(AND(K4000=7,N4000&lt;M4000),1,IF(N4000&lt;M4000,K4000+1,K4000))</f>
        <v>4</v>
      </c>
      <c r="M4000" s="18">
        <v>8.5</v>
      </c>
      <c r="N4000" s="17">
        <v>9.5833333333333339</v>
      </c>
      <c r="O4000" t="s">
        <v>582</v>
      </c>
      <c r="P4000" s="3"/>
      <c r="Q4000" s="3"/>
    </row>
    <row r="4001" spans="1:17" ht="15" hidden="1" x14ac:dyDescent="0.25">
      <c r="A4001" s="15" t="s">
        <v>30</v>
      </c>
      <c r="B4001" s="15" t="s">
        <v>37</v>
      </c>
      <c r="C4001" t="s">
        <v>29</v>
      </c>
      <c r="D4001" s="15" t="s">
        <v>16</v>
      </c>
      <c r="E4001" t="s">
        <v>178</v>
      </c>
      <c r="F4001" s="15" t="s">
        <v>178</v>
      </c>
      <c r="G4001" t="s">
        <v>176</v>
      </c>
      <c r="H4001" s="15" t="s">
        <v>177</v>
      </c>
      <c r="I4001" t="s">
        <v>27</v>
      </c>
      <c r="J4001" s="15" t="s">
        <v>175</v>
      </c>
      <c r="K4001">
        <v>5</v>
      </c>
      <c r="L4001" s="19">
        <f>IF(AND(K4001=7,N4001&lt;M4001),1,IF(N4001&lt;M4001,K4001+1,K4001))</f>
        <v>5</v>
      </c>
      <c r="M4001" s="18">
        <v>8.4166666666666661</v>
      </c>
      <c r="N4001" s="17">
        <v>9.5</v>
      </c>
      <c r="O4001" t="s">
        <v>582</v>
      </c>
      <c r="P4001" s="3"/>
      <c r="Q4001" s="3"/>
    </row>
    <row r="4002" spans="1:17" ht="15" hidden="1" x14ac:dyDescent="0.25">
      <c r="A4002" s="15" t="s">
        <v>30</v>
      </c>
      <c r="B4002" s="15" t="s">
        <v>37</v>
      </c>
      <c r="C4002" t="s">
        <v>29</v>
      </c>
      <c r="D4002" s="15" t="s">
        <v>16</v>
      </c>
      <c r="E4002" t="s">
        <v>178</v>
      </c>
      <c r="F4002" s="15" t="s">
        <v>178</v>
      </c>
      <c r="G4002" t="s">
        <v>176</v>
      </c>
      <c r="H4002" s="15" t="s">
        <v>177</v>
      </c>
      <c r="I4002" t="s">
        <v>27</v>
      </c>
      <c r="J4002" s="15" t="s">
        <v>175</v>
      </c>
      <c r="K4002">
        <v>6</v>
      </c>
      <c r="L4002" s="19">
        <f>IF(AND(K4002=7,N4002&lt;M4002),1,IF(N4002&lt;M4002,K4002+1,K4002))</f>
        <v>6</v>
      </c>
      <c r="M4002" s="18">
        <v>9.6666666666666661</v>
      </c>
      <c r="N4002" s="17">
        <v>10.75</v>
      </c>
      <c r="O4002" t="s">
        <v>582</v>
      </c>
      <c r="P4002" s="3"/>
      <c r="Q4002" s="3"/>
    </row>
    <row r="4003" spans="1:17" ht="15" hidden="1" x14ac:dyDescent="0.25">
      <c r="A4003" s="15" t="s">
        <v>30</v>
      </c>
      <c r="B4003" s="15" t="s">
        <v>37</v>
      </c>
      <c r="C4003" t="s">
        <v>29</v>
      </c>
      <c r="D4003" s="15" t="s">
        <v>16</v>
      </c>
      <c r="E4003" t="s">
        <v>178</v>
      </c>
      <c r="F4003" s="15" t="s">
        <v>178</v>
      </c>
      <c r="G4003" t="s">
        <v>176</v>
      </c>
      <c r="H4003" s="15" t="s">
        <v>177</v>
      </c>
      <c r="I4003" t="s">
        <v>27</v>
      </c>
      <c r="J4003" s="15" t="s">
        <v>175</v>
      </c>
      <c r="K4003">
        <v>7</v>
      </c>
      <c r="L4003" s="19">
        <f>IF(AND(K4003=7,N4003&lt;M4003),1,IF(N4003&lt;M4003,K4003+1,K4003))</f>
        <v>7</v>
      </c>
      <c r="M4003" s="18">
        <v>8.25</v>
      </c>
      <c r="N4003" s="17">
        <v>9.3333333333333339</v>
      </c>
      <c r="O4003" t="s">
        <v>582</v>
      </c>
      <c r="P4003" s="3"/>
      <c r="Q4003" s="3"/>
    </row>
    <row r="4004" spans="1:17" ht="15" hidden="1" x14ac:dyDescent="0.25">
      <c r="A4004" s="15" t="s">
        <v>30</v>
      </c>
      <c r="B4004" s="15" t="s">
        <v>37</v>
      </c>
      <c r="C4004" t="s">
        <v>29</v>
      </c>
      <c r="D4004" s="15" t="s">
        <v>16</v>
      </c>
      <c r="E4004" t="s">
        <v>178</v>
      </c>
      <c r="F4004" s="15" t="s">
        <v>178</v>
      </c>
      <c r="G4004" t="s">
        <v>176</v>
      </c>
      <c r="H4004" s="15" t="s">
        <v>177</v>
      </c>
      <c r="I4004" t="s">
        <v>27</v>
      </c>
      <c r="J4004" s="15" t="s">
        <v>640</v>
      </c>
      <c r="K4004">
        <v>1</v>
      </c>
      <c r="L4004" s="19">
        <f>IF(AND(K4004=7,N4004&lt;M4004),1,IF(N4004&lt;M4004,K4004+1,K4004))</f>
        <v>1</v>
      </c>
      <c r="M4004" s="18">
        <v>10.333333333333334</v>
      </c>
      <c r="N4004" s="17">
        <v>11.416666666666666</v>
      </c>
      <c r="O4004" t="s">
        <v>582</v>
      </c>
      <c r="P4004" s="3"/>
      <c r="Q4004" s="3"/>
    </row>
    <row r="4005" spans="1:17" ht="15" hidden="1" x14ac:dyDescent="0.25">
      <c r="A4005" s="15" t="s">
        <v>30</v>
      </c>
      <c r="B4005" s="15" t="s">
        <v>37</v>
      </c>
      <c r="C4005" t="s">
        <v>29</v>
      </c>
      <c r="D4005" s="15" t="s">
        <v>16</v>
      </c>
      <c r="E4005" t="s">
        <v>178</v>
      </c>
      <c r="F4005" s="15" t="s">
        <v>178</v>
      </c>
      <c r="G4005" t="s">
        <v>176</v>
      </c>
      <c r="H4005" s="15" t="s">
        <v>177</v>
      </c>
      <c r="I4005" t="s">
        <v>27</v>
      </c>
      <c r="J4005" s="15" t="s">
        <v>640</v>
      </c>
      <c r="K4005">
        <v>2</v>
      </c>
      <c r="L4005" s="19">
        <f>IF(AND(K4005=7,N4005&lt;M4005),1,IF(N4005&lt;M4005,K4005+1,K4005))</f>
        <v>2</v>
      </c>
      <c r="M4005" s="18">
        <v>10.333333333333334</v>
      </c>
      <c r="N4005" s="17">
        <v>11.416666666666666</v>
      </c>
      <c r="O4005" t="s">
        <v>582</v>
      </c>
      <c r="P4005" s="3"/>
      <c r="Q4005" s="3"/>
    </row>
    <row r="4006" spans="1:17" ht="15" hidden="1" x14ac:dyDescent="0.25">
      <c r="A4006" s="15" t="s">
        <v>30</v>
      </c>
      <c r="B4006" s="15" t="s">
        <v>37</v>
      </c>
      <c r="C4006" t="s">
        <v>29</v>
      </c>
      <c r="D4006" s="15" t="s">
        <v>16</v>
      </c>
      <c r="E4006" t="s">
        <v>178</v>
      </c>
      <c r="F4006" s="15" t="s">
        <v>178</v>
      </c>
      <c r="G4006" t="s">
        <v>176</v>
      </c>
      <c r="H4006" s="15" t="s">
        <v>177</v>
      </c>
      <c r="I4006" t="s">
        <v>27</v>
      </c>
      <c r="J4006" s="15" t="s">
        <v>640</v>
      </c>
      <c r="K4006">
        <v>4</v>
      </c>
      <c r="L4006" s="19">
        <f>IF(AND(K4006=7,N4006&lt;M4006),1,IF(N4006&lt;M4006,K4006+1,K4006))</f>
        <v>4</v>
      </c>
      <c r="M4006" s="18">
        <v>10.666666666666666</v>
      </c>
      <c r="N4006" s="17">
        <v>11.75</v>
      </c>
      <c r="O4006" t="s">
        <v>582</v>
      </c>
      <c r="P4006" s="3"/>
      <c r="Q4006" s="3"/>
    </row>
    <row r="4007" spans="1:17" ht="15" hidden="1" x14ac:dyDescent="0.25">
      <c r="A4007" s="15" t="s">
        <v>30</v>
      </c>
      <c r="B4007" s="15" t="s">
        <v>37</v>
      </c>
      <c r="C4007" t="s">
        <v>29</v>
      </c>
      <c r="D4007" s="15" t="s">
        <v>16</v>
      </c>
      <c r="E4007" t="s">
        <v>178</v>
      </c>
      <c r="F4007" s="15" t="s">
        <v>178</v>
      </c>
      <c r="G4007" t="s">
        <v>176</v>
      </c>
      <c r="H4007" s="15" t="s">
        <v>177</v>
      </c>
      <c r="I4007" t="s">
        <v>27</v>
      </c>
      <c r="J4007" s="15" t="s">
        <v>640</v>
      </c>
      <c r="K4007">
        <v>5</v>
      </c>
      <c r="L4007" s="19">
        <f>IF(AND(K4007=7,N4007&lt;M4007),1,IF(N4007&lt;M4007,K4007+1,K4007))</f>
        <v>5</v>
      </c>
      <c r="M4007" s="18">
        <v>10.333333333333334</v>
      </c>
      <c r="N4007" s="17">
        <v>11.416666666666666</v>
      </c>
      <c r="O4007" t="s">
        <v>582</v>
      </c>
      <c r="P4007" s="3"/>
      <c r="Q4007" s="3"/>
    </row>
    <row r="4008" spans="1:17" ht="15" hidden="1" x14ac:dyDescent="0.25">
      <c r="A4008" s="15" t="s">
        <v>30</v>
      </c>
      <c r="B4008" s="15" t="s">
        <v>37</v>
      </c>
      <c r="C4008" t="s">
        <v>29</v>
      </c>
      <c r="D4008" s="15" t="s">
        <v>16</v>
      </c>
      <c r="E4008" t="s">
        <v>178</v>
      </c>
      <c r="F4008" s="15" t="s">
        <v>178</v>
      </c>
      <c r="G4008" t="s">
        <v>176</v>
      </c>
      <c r="H4008" s="15" t="s">
        <v>177</v>
      </c>
      <c r="I4008" t="s">
        <v>27</v>
      </c>
      <c r="J4008" s="15" t="s">
        <v>640</v>
      </c>
      <c r="K4008">
        <v>6</v>
      </c>
      <c r="L4008" s="19">
        <f>IF(AND(K4008=7,N4008&lt;M4008),1,IF(N4008&lt;M4008,K4008+1,K4008))</f>
        <v>6</v>
      </c>
      <c r="M4008" s="18">
        <v>10.333333333333334</v>
      </c>
      <c r="N4008" s="17">
        <v>11.416666666666666</v>
      </c>
      <c r="O4008" t="s">
        <v>582</v>
      </c>
      <c r="P4008" s="3"/>
      <c r="Q4008" s="3"/>
    </row>
    <row r="4009" spans="1:17" ht="15" hidden="1" x14ac:dyDescent="0.25">
      <c r="A4009" s="15" t="s">
        <v>30</v>
      </c>
      <c r="B4009" s="15" t="s">
        <v>37</v>
      </c>
      <c r="C4009" t="s">
        <v>29</v>
      </c>
      <c r="D4009" s="15" t="s">
        <v>16</v>
      </c>
      <c r="E4009" t="s">
        <v>178</v>
      </c>
      <c r="F4009" s="15" t="s">
        <v>178</v>
      </c>
      <c r="G4009" t="s">
        <v>176</v>
      </c>
      <c r="H4009" s="15" t="s">
        <v>177</v>
      </c>
      <c r="I4009" t="s">
        <v>27</v>
      </c>
      <c r="J4009" s="15" t="s">
        <v>640</v>
      </c>
      <c r="K4009">
        <v>7</v>
      </c>
      <c r="L4009" s="19">
        <f>IF(AND(K4009=7,N4009&lt;M4009),1,IF(N4009&lt;M4009,K4009+1,K4009))</f>
        <v>7</v>
      </c>
      <c r="M4009" s="18">
        <v>10.333333333333334</v>
      </c>
      <c r="N4009" s="17">
        <v>11.416666666666666</v>
      </c>
      <c r="O4009" t="s">
        <v>582</v>
      </c>
      <c r="P4009" s="3"/>
      <c r="Q4009" s="3"/>
    </row>
    <row r="4010" spans="1:17" ht="15" hidden="1" x14ac:dyDescent="0.25">
      <c r="A4010" s="15" t="s">
        <v>30</v>
      </c>
      <c r="B4010" s="15" t="s">
        <v>37</v>
      </c>
      <c r="C4010" t="s">
        <v>29</v>
      </c>
      <c r="D4010" s="15" t="s">
        <v>16</v>
      </c>
      <c r="E4010" t="s">
        <v>178</v>
      </c>
      <c r="F4010" s="15" t="s">
        <v>178</v>
      </c>
      <c r="G4010" t="s">
        <v>176</v>
      </c>
      <c r="H4010" s="15" t="s">
        <v>177</v>
      </c>
      <c r="I4010" t="s">
        <v>27</v>
      </c>
      <c r="J4010" s="15" t="s">
        <v>311</v>
      </c>
      <c r="K4010">
        <v>1</v>
      </c>
      <c r="L4010" s="19">
        <f>IF(AND(K4010=7,N4010&lt;M4010),1,IF(N4010&lt;M4010,K4010+1,K4010))</f>
        <v>1</v>
      </c>
      <c r="M4010" s="18">
        <v>12.666666666666666</v>
      </c>
      <c r="N4010" s="17">
        <v>13.75</v>
      </c>
      <c r="O4010" t="s">
        <v>582</v>
      </c>
      <c r="P4010" s="3"/>
      <c r="Q4010" s="3"/>
    </row>
    <row r="4011" spans="1:17" ht="15" hidden="1" x14ac:dyDescent="0.25">
      <c r="A4011" s="15" t="s">
        <v>30</v>
      </c>
      <c r="B4011" s="15" t="s">
        <v>37</v>
      </c>
      <c r="C4011" t="s">
        <v>29</v>
      </c>
      <c r="D4011" s="15" t="s">
        <v>16</v>
      </c>
      <c r="E4011" t="s">
        <v>178</v>
      </c>
      <c r="F4011" s="15" t="s">
        <v>178</v>
      </c>
      <c r="G4011" t="s">
        <v>176</v>
      </c>
      <c r="H4011" s="15" t="s">
        <v>177</v>
      </c>
      <c r="I4011" t="s">
        <v>27</v>
      </c>
      <c r="J4011" s="15" t="s">
        <v>311</v>
      </c>
      <c r="K4011">
        <v>2</v>
      </c>
      <c r="L4011" s="19">
        <f>IF(AND(K4011=7,N4011&lt;M4011),1,IF(N4011&lt;M4011,K4011+1,K4011))</f>
        <v>2</v>
      </c>
      <c r="M4011" s="18">
        <v>12.666666666666666</v>
      </c>
      <c r="N4011" s="17">
        <v>13.75</v>
      </c>
      <c r="O4011" t="s">
        <v>582</v>
      </c>
      <c r="P4011" s="3"/>
      <c r="Q4011" s="3"/>
    </row>
    <row r="4012" spans="1:17" ht="15" hidden="1" x14ac:dyDescent="0.25">
      <c r="A4012" s="15" t="s">
        <v>30</v>
      </c>
      <c r="B4012" s="15" t="s">
        <v>37</v>
      </c>
      <c r="C4012" t="s">
        <v>29</v>
      </c>
      <c r="D4012" s="15" t="s">
        <v>16</v>
      </c>
      <c r="E4012" t="s">
        <v>178</v>
      </c>
      <c r="F4012" s="15" t="s">
        <v>178</v>
      </c>
      <c r="G4012" t="s">
        <v>176</v>
      </c>
      <c r="H4012" s="15" t="s">
        <v>177</v>
      </c>
      <c r="I4012" t="s">
        <v>27</v>
      </c>
      <c r="J4012" s="15" t="s">
        <v>311</v>
      </c>
      <c r="K4012">
        <v>3</v>
      </c>
      <c r="L4012" s="19">
        <f>IF(AND(K4012=7,N4012&lt;M4012),1,IF(N4012&lt;M4012,K4012+1,K4012))</f>
        <v>3</v>
      </c>
      <c r="M4012" s="18">
        <v>12.666666666666666</v>
      </c>
      <c r="N4012" s="17">
        <v>13.75</v>
      </c>
      <c r="O4012" t="s">
        <v>582</v>
      </c>
      <c r="P4012" s="3"/>
      <c r="Q4012" s="3"/>
    </row>
    <row r="4013" spans="1:17" ht="15" hidden="1" x14ac:dyDescent="0.25">
      <c r="A4013" s="15" t="s">
        <v>30</v>
      </c>
      <c r="B4013" s="15" t="s">
        <v>37</v>
      </c>
      <c r="C4013" t="s">
        <v>29</v>
      </c>
      <c r="D4013" s="15" t="s">
        <v>16</v>
      </c>
      <c r="E4013" t="s">
        <v>178</v>
      </c>
      <c r="F4013" s="15" t="s">
        <v>178</v>
      </c>
      <c r="G4013" t="s">
        <v>176</v>
      </c>
      <c r="H4013" s="15" t="s">
        <v>177</v>
      </c>
      <c r="I4013" t="s">
        <v>27</v>
      </c>
      <c r="J4013" s="15" t="s">
        <v>311</v>
      </c>
      <c r="K4013">
        <v>4</v>
      </c>
      <c r="L4013" s="19">
        <f>IF(AND(K4013=7,N4013&lt;M4013),1,IF(N4013&lt;M4013,K4013+1,K4013))</f>
        <v>4</v>
      </c>
      <c r="M4013" s="18">
        <v>13.166666666666666</v>
      </c>
      <c r="N4013" s="17">
        <v>14.25</v>
      </c>
      <c r="O4013" t="s">
        <v>582</v>
      </c>
      <c r="P4013" s="3"/>
      <c r="Q4013" s="3"/>
    </row>
    <row r="4014" spans="1:17" ht="15" hidden="1" x14ac:dyDescent="0.25">
      <c r="A4014" s="15" t="s">
        <v>30</v>
      </c>
      <c r="B4014" s="15" t="s">
        <v>37</v>
      </c>
      <c r="C4014" t="s">
        <v>29</v>
      </c>
      <c r="D4014" s="15" t="s">
        <v>16</v>
      </c>
      <c r="E4014" t="s">
        <v>178</v>
      </c>
      <c r="F4014" s="15" t="s">
        <v>178</v>
      </c>
      <c r="G4014" t="s">
        <v>176</v>
      </c>
      <c r="H4014" s="15" t="s">
        <v>177</v>
      </c>
      <c r="I4014" t="s">
        <v>27</v>
      </c>
      <c r="J4014" s="15" t="s">
        <v>311</v>
      </c>
      <c r="K4014">
        <v>5</v>
      </c>
      <c r="L4014" s="19">
        <f>IF(AND(K4014=7,N4014&lt;M4014),1,IF(N4014&lt;M4014,K4014+1,K4014))</f>
        <v>5</v>
      </c>
      <c r="M4014" s="18">
        <v>12.666666666666666</v>
      </c>
      <c r="N4014" s="17">
        <v>13.75</v>
      </c>
      <c r="O4014" t="s">
        <v>582</v>
      </c>
      <c r="P4014" s="3"/>
      <c r="Q4014" s="3"/>
    </row>
    <row r="4015" spans="1:17" ht="15" hidden="1" x14ac:dyDescent="0.25">
      <c r="A4015" s="15" t="s">
        <v>30</v>
      </c>
      <c r="B4015" s="15" t="s">
        <v>37</v>
      </c>
      <c r="C4015" t="s">
        <v>29</v>
      </c>
      <c r="D4015" s="15" t="s">
        <v>16</v>
      </c>
      <c r="E4015" t="s">
        <v>178</v>
      </c>
      <c r="F4015" s="15" t="s">
        <v>178</v>
      </c>
      <c r="G4015" t="s">
        <v>176</v>
      </c>
      <c r="H4015" s="15" t="s">
        <v>177</v>
      </c>
      <c r="I4015" t="s">
        <v>27</v>
      </c>
      <c r="J4015" s="15" t="s">
        <v>311</v>
      </c>
      <c r="K4015">
        <v>6</v>
      </c>
      <c r="L4015" s="19">
        <f>IF(AND(K4015=7,N4015&lt;M4015),1,IF(N4015&lt;M4015,K4015+1,K4015))</f>
        <v>6</v>
      </c>
      <c r="M4015" s="18">
        <v>12.666666666666666</v>
      </c>
      <c r="N4015" s="17">
        <v>13.75</v>
      </c>
      <c r="O4015" t="s">
        <v>582</v>
      </c>
      <c r="P4015" s="3"/>
      <c r="Q4015" s="3"/>
    </row>
    <row r="4016" spans="1:17" ht="15" hidden="1" x14ac:dyDescent="0.25">
      <c r="A4016" s="15" t="s">
        <v>30</v>
      </c>
      <c r="B4016" s="15" t="s">
        <v>37</v>
      </c>
      <c r="C4016" t="s">
        <v>29</v>
      </c>
      <c r="D4016" s="15" t="s">
        <v>16</v>
      </c>
      <c r="E4016" t="s">
        <v>178</v>
      </c>
      <c r="F4016" s="15" t="s">
        <v>178</v>
      </c>
      <c r="G4016" t="s">
        <v>176</v>
      </c>
      <c r="H4016" s="15" t="s">
        <v>177</v>
      </c>
      <c r="I4016" t="s">
        <v>27</v>
      </c>
      <c r="J4016" s="15" t="s">
        <v>311</v>
      </c>
      <c r="K4016">
        <v>7</v>
      </c>
      <c r="L4016" s="19">
        <f>IF(AND(K4016=7,N4016&lt;M4016),1,IF(N4016&lt;M4016,K4016+1,K4016))</f>
        <v>7</v>
      </c>
      <c r="M4016" s="18">
        <v>13.833333333333334</v>
      </c>
      <c r="N4016" s="17">
        <v>14.916666666666666</v>
      </c>
      <c r="O4016" t="s">
        <v>582</v>
      </c>
      <c r="P4016" s="3"/>
      <c r="Q4016" s="3"/>
    </row>
    <row r="4017" spans="1:17" ht="15" hidden="1" x14ac:dyDescent="0.25">
      <c r="A4017" s="15" t="s">
        <v>30</v>
      </c>
      <c r="B4017" s="15" t="s">
        <v>37</v>
      </c>
      <c r="C4017" t="s">
        <v>29</v>
      </c>
      <c r="D4017" s="15" t="s">
        <v>16</v>
      </c>
      <c r="E4017" t="s">
        <v>178</v>
      </c>
      <c r="F4017" s="15" t="s">
        <v>178</v>
      </c>
      <c r="G4017" t="s">
        <v>176</v>
      </c>
      <c r="H4017" s="15" t="s">
        <v>177</v>
      </c>
      <c r="I4017" t="s">
        <v>27</v>
      </c>
      <c r="J4017" s="15" t="s">
        <v>807</v>
      </c>
      <c r="K4017">
        <v>6</v>
      </c>
      <c r="L4017" s="19">
        <f>IF(AND(K4017=7,N4017&lt;M4017),1,IF(N4017&lt;M4017,K4017+1,K4017))</f>
        <v>6</v>
      </c>
      <c r="M4017" s="18">
        <v>13.916666666666666</v>
      </c>
      <c r="N4017" s="17">
        <v>14.916666666666666</v>
      </c>
      <c r="O4017" t="s">
        <v>582</v>
      </c>
      <c r="P4017" s="3"/>
      <c r="Q4017" s="3"/>
    </row>
    <row r="4018" spans="1:17" ht="15" hidden="1" x14ac:dyDescent="0.25">
      <c r="A4018" s="15" t="s">
        <v>30</v>
      </c>
      <c r="B4018" s="15" t="s">
        <v>37</v>
      </c>
      <c r="C4018" t="s">
        <v>29</v>
      </c>
      <c r="D4018" s="15" t="s">
        <v>16</v>
      </c>
      <c r="E4018" t="s">
        <v>178</v>
      </c>
      <c r="F4018" s="15" t="s">
        <v>178</v>
      </c>
      <c r="G4018" t="s">
        <v>176</v>
      </c>
      <c r="H4018" s="15" t="s">
        <v>177</v>
      </c>
      <c r="I4018" t="s">
        <v>27</v>
      </c>
      <c r="J4018" s="15" t="s">
        <v>807</v>
      </c>
      <c r="K4018">
        <v>7</v>
      </c>
      <c r="L4018" s="19">
        <f>IF(AND(K4018=7,N4018&lt;M4018),1,IF(N4018&lt;M4018,K4018+1,K4018))</f>
        <v>7</v>
      </c>
      <c r="M4018" s="18">
        <v>15.333333333333334</v>
      </c>
      <c r="N4018" s="17">
        <v>16.333333333333332</v>
      </c>
      <c r="O4018" t="s">
        <v>582</v>
      </c>
      <c r="P4018" s="3"/>
      <c r="Q4018" s="3"/>
    </row>
    <row r="4019" spans="1:17" ht="15" hidden="1" x14ac:dyDescent="0.25">
      <c r="A4019" s="15" t="s">
        <v>30</v>
      </c>
      <c r="B4019" s="15" t="s">
        <v>37</v>
      </c>
      <c r="C4019" t="s">
        <v>29</v>
      </c>
      <c r="D4019" s="15" t="s">
        <v>16</v>
      </c>
      <c r="E4019" t="s">
        <v>178</v>
      </c>
      <c r="F4019" s="15" t="s">
        <v>178</v>
      </c>
      <c r="G4019" t="s">
        <v>176</v>
      </c>
      <c r="H4019" s="15" t="s">
        <v>177</v>
      </c>
      <c r="I4019" t="s">
        <v>27</v>
      </c>
      <c r="J4019" s="15" t="s">
        <v>697</v>
      </c>
      <c r="K4019">
        <v>2</v>
      </c>
      <c r="L4019" s="19">
        <f>IF(AND(K4019=7,N4019&lt;M4019),1,IF(N4019&lt;M4019,K4019+1,K4019))</f>
        <v>2</v>
      </c>
      <c r="M4019" s="18">
        <v>1.25</v>
      </c>
      <c r="N4019" s="17">
        <v>2.3333333333333335</v>
      </c>
      <c r="O4019" t="s">
        <v>582</v>
      </c>
      <c r="P4019" s="3"/>
      <c r="Q4019" s="3"/>
    </row>
    <row r="4020" spans="1:17" ht="15" hidden="1" x14ac:dyDescent="0.25">
      <c r="A4020" s="15" t="s">
        <v>30</v>
      </c>
      <c r="B4020" s="15" t="s">
        <v>37</v>
      </c>
      <c r="C4020" t="s">
        <v>29</v>
      </c>
      <c r="D4020" s="15" t="s">
        <v>16</v>
      </c>
      <c r="E4020" t="s">
        <v>178</v>
      </c>
      <c r="F4020" s="15" t="s">
        <v>178</v>
      </c>
      <c r="G4020" t="s">
        <v>176</v>
      </c>
      <c r="H4020" s="15" t="s">
        <v>177</v>
      </c>
      <c r="I4020" t="s">
        <v>27</v>
      </c>
      <c r="J4020" s="15" t="s">
        <v>697</v>
      </c>
      <c r="K4020">
        <v>3</v>
      </c>
      <c r="L4020" s="19">
        <f>IF(AND(K4020=7,N4020&lt;M4020),1,IF(N4020&lt;M4020,K4020+1,K4020))</f>
        <v>3</v>
      </c>
      <c r="M4020" s="18">
        <v>1.25</v>
      </c>
      <c r="N4020" s="17">
        <v>2.3333333333333335</v>
      </c>
      <c r="O4020" t="s">
        <v>582</v>
      </c>
      <c r="P4020" s="3"/>
      <c r="Q4020" s="3"/>
    </row>
    <row r="4021" spans="1:17" ht="15" hidden="1" x14ac:dyDescent="0.25">
      <c r="A4021" s="15" t="s">
        <v>30</v>
      </c>
      <c r="B4021" s="15" t="s">
        <v>37</v>
      </c>
      <c r="C4021" t="s">
        <v>29</v>
      </c>
      <c r="D4021" s="15" t="s">
        <v>16</v>
      </c>
      <c r="E4021" t="s">
        <v>178</v>
      </c>
      <c r="F4021" s="15" t="s">
        <v>178</v>
      </c>
      <c r="G4021" t="s">
        <v>176</v>
      </c>
      <c r="H4021" s="15" t="s">
        <v>177</v>
      </c>
      <c r="I4021" t="s">
        <v>27</v>
      </c>
      <c r="J4021" s="15" t="s">
        <v>697</v>
      </c>
      <c r="K4021">
        <v>6</v>
      </c>
      <c r="L4021" s="19">
        <f>IF(AND(K4021=7,N4021&lt;M4021),1,IF(N4021&lt;M4021,K4021+1,K4021))</f>
        <v>6</v>
      </c>
      <c r="M4021" s="18">
        <v>1.25</v>
      </c>
      <c r="N4021" s="17">
        <v>2.3333333333333335</v>
      </c>
      <c r="O4021" t="s">
        <v>582</v>
      </c>
      <c r="P4021" s="3"/>
      <c r="Q4021" s="3"/>
    </row>
    <row r="4022" spans="1:17" ht="15" hidden="1" x14ac:dyDescent="0.25">
      <c r="A4022" s="15" t="s">
        <v>30</v>
      </c>
      <c r="B4022" s="15" t="s">
        <v>37</v>
      </c>
      <c r="C4022" t="s">
        <v>29</v>
      </c>
      <c r="D4022" s="15" t="s">
        <v>16</v>
      </c>
      <c r="E4022" t="s">
        <v>178</v>
      </c>
      <c r="F4022" s="15" t="s">
        <v>178</v>
      </c>
      <c r="G4022" t="s">
        <v>176</v>
      </c>
      <c r="H4022" s="15" t="s">
        <v>177</v>
      </c>
      <c r="I4022" t="s">
        <v>27</v>
      </c>
      <c r="J4022" s="15" t="s">
        <v>697</v>
      </c>
      <c r="K4022">
        <v>7</v>
      </c>
      <c r="L4022" s="19">
        <f>IF(AND(K4022=7,N4022&lt;M4022),1,IF(N4022&lt;M4022,K4022+1,K4022))</f>
        <v>7</v>
      </c>
      <c r="M4022" s="18">
        <v>1.25</v>
      </c>
      <c r="N4022" s="17">
        <v>2.3333333333333335</v>
      </c>
      <c r="O4022" t="s">
        <v>582</v>
      </c>
      <c r="P4022" s="3"/>
      <c r="Q4022" s="3"/>
    </row>
    <row r="4023" spans="1:17" ht="15" hidden="1" x14ac:dyDescent="0.25">
      <c r="A4023" s="15" t="s">
        <v>30</v>
      </c>
      <c r="B4023" s="15" t="s">
        <v>37</v>
      </c>
      <c r="C4023" t="s">
        <v>29</v>
      </c>
      <c r="D4023" s="15" t="s">
        <v>16</v>
      </c>
      <c r="E4023" t="s">
        <v>178</v>
      </c>
      <c r="F4023" s="15" t="s">
        <v>178</v>
      </c>
      <c r="G4023" t="s">
        <v>176</v>
      </c>
      <c r="H4023" s="15" t="s">
        <v>177</v>
      </c>
      <c r="I4023" t="s">
        <v>27</v>
      </c>
      <c r="J4023" s="15" t="s">
        <v>453</v>
      </c>
      <c r="K4023">
        <v>1</v>
      </c>
      <c r="L4023" s="19">
        <f>IF(AND(K4023=7,N4023&lt;M4023),1,IF(N4023&lt;M4023,K4023+1,K4023))</f>
        <v>1</v>
      </c>
      <c r="M4023" s="18">
        <v>10.666666666666666</v>
      </c>
      <c r="N4023" s="17">
        <v>11.75</v>
      </c>
      <c r="O4023" t="s">
        <v>582</v>
      </c>
      <c r="P4023" s="3"/>
      <c r="Q4023" s="3"/>
    </row>
    <row r="4024" spans="1:17" ht="15" hidden="1" x14ac:dyDescent="0.25">
      <c r="A4024" s="15" t="s">
        <v>30</v>
      </c>
      <c r="B4024" s="15" t="s">
        <v>37</v>
      </c>
      <c r="C4024" t="s">
        <v>29</v>
      </c>
      <c r="D4024" s="15" t="s">
        <v>16</v>
      </c>
      <c r="E4024" t="s">
        <v>178</v>
      </c>
      <c r="F4024" s="15" t="s">
        <v>178</v>
      </c>
      <c r="G4024" t="s">
        <v>176</v>
      </c>
      <c r="H4024" s="15" t="s">
        <v>177</v>
      </c>
      <c r="I4024" t="s">
        <v>27</v>
      </c>
      <c r="J4024" s="15" t="s">
        <v>453</v>
      </c>
      <c r="K4024">
        <v>2</v>
      </c>
      <c r="L4024" s="19">
        <f>IF(AND(K4024=7,N4024&lt;M4024),1,IF(N4024&lt;M4024,K4024+1,K4024))</f>
        <v>2</v>
      </c>
      <c r="M4024" s="18">
        <v>12.333333333333334</v>
      </c>
      <c r="N4024" s="17">
        <v>13.333333333333334</v>
      </c>
      <c r="O4024" t="s">
        <v>582</v>
      </c>
      <c r="P4024" s="3"/>
      <c r="Q4024" s="3"/>
    </row>
    <row r="4025" spans="1:17" ht="15" hidden="1" x14ac:dyDescent="0.25">
      <c r="A4025" s="15" t="s">
        <v>30</v>
      </c>
      <c r="B4025" s="15" t="s">
        <v>37</v>
      </c>
      <c r="C4025" t="s">
        <v>29</v>
      </c>
      <c r="D4025" s="15" t="s">
        <v>16</v>
      </c>
      <c r="E4025" t="s">
        <v>178</v>
      </c>
      <c r="F4025" s="15" t="s">
        <v>178</v>
      </c>
      <c r="G4025" t="s">
        <v>176</v>
      </c>
      <c r="H4025" s="15" t="s">
        <v>177</v>
      </c>
      <c r="I4025" t="s">
        <v>27</v>
      </c>
      <c r="J4025" s="15" t="s">
        <v>453</v>
      </c>
      <c r="K4025">
        <v>3</v>
      </c>
      <c r="L4025" s="19">
        <f>IF(AND(K4025=7,N4025&lt;M4025),1,IF(N4025&lt;M4025,K4025+1,K4025))</f>
        <v>3</v>
      </c>
      <c r="M4025" s="18">
        <v>10.666666666666666</v>
      </c>
      <c r="N4025" s="17">
        <v>11.75</v>
      </c>
      <c r="O4025" t="s">
        <v>582</v>
      </c>
      <c r="P4025" s="3"/>
      <c r="Q4025" s="3"/>
    </row>
    <row r="4026" spans="1:17" ht="15" hidden="1" x14ac:dyDescent="0.25">
      <c r="A4026" s="15" t="s">
        <v>30</v>
      </c>
      <c r="B4026" s="15" t="s">
        <v>37</v>
      </c>
      <c r="C4026" t="s">
        <v>29</v>
      </c>
      <c r="D4026" s="15" t="s">
        <v>16</v>
      </c>
      <c r="E4026" t="s">
        <v>178</v>
      </c>
      <c r="F4026" s="15" t="s">
        <v>178</v>
      </c>
      <c r="G4026" t="s">
        <v>176</v>
      </c>
      <c r="H4026" s="15" t="s">
        <v>177</v>
      </c>
      <c r="I4026" t="s">
        <v>27</v>
      </c>
      <c r="J4026" s="15" t="s">
        <v>453</v>
      </c>
      <c r="K4026">
        <v>4</v>
      </c>
      <c r="L4026" s="19">
        <f>IF(AND(K4026=7,N4026&lt;M4026),1,IF(N4026&lt;M4026,K4026+1,K4026))</f>
        <v>4</v>
      </c>
      <c r="M4026" s="18">
        <v>10.666666666666666</v>
      </c>
      <c r="N4026" s="17">
        <v>11.75</v>
      </c>
      <c r="O4026" t="s">
        <v>582</v>
      </c>
      <c r="P4026" s="3"/>
      <c r="Q4026" s="3"/>
    </row>
    <row r="4027" spans="1:17" ht="15" hidden="1" x14ac:dyDescent="0.25">
      <c r="A4027" s="15" t="s">
        <v>30</v>
      </c>
      <c r="B4027" s="15" t="s">
        <v>37</v>
      </c>
      <c r="C4027" t="s">
        <v>29</v>
      </c>
      <c r="D4027" s="15" t="s">
        <v>16</v>
      </c>
      <c r="E4027" t="s">
        <v>178</v>
      </c>
      <c r="F4027" s="15" t="s">
        <v>178</v>
      </c>
      <c r="G4027" t="s">
        <v>176</v>
      </c>
      <c r="H4027" s="15" t="s">
        <v>177</v>
      </c>
      <c r="I4027" t="s">
        <v>27</v>
      </c>
      <c r="J4027" s="15" t="s">
        <v>453</v>
      </c>
      <c r="K4027">
        <v>5</v>
      </c>
      <c r="L4027" s="19">
        <f>IF(AND(K4027=7,N4027&lt;M4027),1,IF(N4027&lt;M4027,K4027+1,K4027))</f>
        <v>5</v>
      </c>
      <c r="M4027" s="18">
        <v>11.916666666666666</v>
      </c>
      <c r="N4027" s="17">
        <v>13</v>
      </c>
      <c r="O4027" t="s">
        <v>582</v>
      </c>
      <c r="P4027" s="3"/>
      <c r="Q4027" s="3"/>
    </row>
    <row r="4028" spans="1:17" ht="15" hidden="1" x14ac:dyDescent="0.25">
      <c r="A4028" s="15" t="s">
        <v>30</v>
      </c>
      <c r="B4028" s="15" t="s">
        <v>37</v>
      </c>
      <c r="C4028" t="s">
        <v>29</v>
      </c>
      <c r="D4028" s="15" t="s">
        <v>16</v>
      </c>
      <c r="E4028" t="s">
        <v>178</v>
      </c>
      <c r="F4028" s="15" t="s">
        <v>178</v>
      </c>
      <c r="G4028" t="s">
        <v>176</v>
      </c>
      <c r="H4028" s="15" t="s">
        <v>177</v>
      </c>
      <c r="I4028" t="s">
        <v>27</v>
      </c>
      <c r="J4028" s="15" t="s">
        <v>453</v>
      </c>
      <c r="K4028">
        <v>6</v>
      </c>
      <c r="L4028" s="19">
        <f>IF(AND(K4028=7,N4028&lt;M4028),1,IF(N4028&lt;M4028,K4028+1,K4028))</f>
        <v>6</v>
      </c>
      <c r="M4028" s="18">
        <v>11.416666666666666</v>
      </c>
      <c r="N4028" s="17">
        <v>12.5</v>
      </c>
      <c r="O4028" t="s">
        <v>582</v>
      </c>
      <c r="P4028" s="3"/>
      <c r="Q4028" s="3"/>
    </row>
    <row r="4029" spans="1:17" ht="15" hidden="1" x14ac:dyDescent="0.25">
      <c r="A4029" s="15" t="s">
        <v>30</v>
      </c>
      <c r="B4029" s="15" t="s">
        <v>37</v>
      </c>
      <c r="C4029" t="s">
        <v>29</v>
      </c>
      <c r="D4029" s="15" t="s">
        <v>16</v>
      </c>
      <c r="E4029" t="s">
        <v>178</v>
      </c>
      <c r="F4029" s="15" t="s">
        <v>178</v>
      </c>
      <c r="G4029" t="s">
        <v>176</v>
      </c>
      <c r="H4029" s="15" t="s">
        <v>177</v>
      </c>
      <c r="I4029" t="s">
        <v>27</v>
      </c>
      <c r="J4029" s="15" t="s">
        <v>453</v>
      </c>
      <c r="K4029">
        <v>7</v>
      </c>
      <c r="L4029" s="19">
        <f>IF(AND(K4029=7,N4029&lt;M4029),1,IF(N4029&lt;M4029,K4029+1,K4029))</f>
        <v>7</v>
      </c>
      <c r="M4029" s="18">
        <v>11.25</v>
      </c>
      <c r="N4029" s="17">
        <v>12.333333333333334</v>
      </c>
      <c r="O4029" t="s">
        <v>582</v>
      </c>
      <c r="P4029" s="3"/>
      <c r="Q4029" s="3"/>
    </row>
    <row r="4030" spans="1:17" ht="15" hidden="1" x14ac:dyDescent="0.25">
      <c r="A4030" s="15" t="s">
        <v>30</v>
      </c>
      <c r="B4030" s="15" t="s">
        <v>37</v>
      </c>
      <c r="C4030" t="s">
        <v>29</v>
      </c>
      <c r="D4030" s="15" t="s">
        <v>16</v>
      </c>
      <c r="E4030" t="s">
        <v>178</v>
      </c>
      <c r="F4030" s="15" t="s">
        <v>178</v>
      </c>
      <c r="G4030" t="s">
        <v>178</v>
      </c>
      <c r="H4030" s="15" t="s">
        <v>27</v>
      </c>
      <c r="I4030" t="s">
        <v>177</v>
      </c>
      <c r="J4030" s="15" t="s">
        <v>495</v>
      </c>
      <c r="K4030">
        <v>1</v>
      </c>
      <c r="L4030" s="19">
        <f>IF(AND(K4030=7,N4030&lt;M4030),1,IF(N4030&lt;M4030,K4030+1,K4030))</f>
        <v>1</v>
      </c>
      <c r="M4030" s="18">
        <v>5.666666666666667</v>
      </c>
      <c r="N4030" s="17">
        <v>6.666666666666667</v>
      </c>
      <c r="O4030" t="s">
        <v>582</v>
      </c>
      <c r="P4030" s="3"/>
      <c r="Q4030" s="3"/>
    </row>
    <row r="4031" spans="1:17" ht="15" hidden="1" x14ac:dyDescent="0.25">
      <c r="A4031" s="15" t="s">
        <v>30</v>
      </c>
      <c r="B4031" s="15" t="s">
        <v>37</v>
      </c>
      <c r="C4031" t="s">
        <v>29</v>
      </c>
      <c r="D4031" s="15" t="s">
        <v>16</v>
      </c>
      <c r="E4031" t="s">
        <v>178</v>
      </c>
      <c r="F4031" s="15" t="s">
        <v>178</v>
      </c>
      <c r="G4031" t="s">
        <v>178</v>
      </c>
      <c r="H4031" s="15" t="s">
        <v>27</v>
      </c>
      <c r="I4031" t="s">
        <v>177</v>
      </c>
      <c r="J4031" s="15" t="s">
        <v>495</v>
      </c>
      <c r="K4031">
        <v>2</v>
      </c>
      <c r="L4031" s="19">
        <f>IF(AND(K4031=7,N4031&lt;M4031),1,IF(N4031&lt;M4031,K4031+1,K4031))</f>
        <v>2</v>
      </c>
      <c r="M4031" s="18">
        <v>5.083333333333333</v>
      </c>
      <c r="N4031" s="17">
        <v>6.083333333333333</v>
      </c>
      <c r="O4031" t="s">
        <v>582</v>
      </c>
      <c r="P4031" s="3"/>
      <c r="Q4031" s="3"/>
    </row>
    <row r="4032" spans="1:17" ht="15" hidden="1" x14ac:dyDescent="0.25">
      <c r="A4032" s="15" t="s">
        <v>30</v>
      </c>
      <c r="B4032" s="15" t="s">
        <v>37</v>
      </c>
      <c r="C4032" t="s">
        <v>29</v>
      </c>
      <c r="D4032" s="15" t="s">
        <v>16</v>
      </c>
      <c r="E4032" t="s">
        <v>178</v>
      </c>
      <c r="F4032" s="15" t="s">
        <v>178</v>
      </c>
      <c r="G4032" t="s">
        <v>178</v>
      </c>
      <c r="H4032" s="15" t="s">
        <v>27</v>
      </c>
      <c r="I4032" t="s">
        <v>177</v>
      </c>
      <c r="J4032" s="15" t="s">
        <v>495</v>
      </c>
      <c r="K4032">
        <v>3</v>
      </c>
      <c r="L4032" s="19">
        <f>IF(AND(K4032=7,N4032&lt;M4032),1,IF(N4032&lt;M4032,K4032+1,K4032))</f>
        <v>3</v>
      </c>
      <c r="M4032" s="18">
        <v>5.583333333333333</v>
      </c>
      <c r="N4032" s="17">
        <v>6.583333333333333</v>
      </c>
      <c r="O4032" t="s">
        <v>582</v>
      </c>
      <c r="P4032" s="3"/>
      <c r="Q4032" s="3"/>
    </row>
    <row r="4033" spans="1:17" ht="15" hidden="1" x14ac:dyDescent="0.25">
      <c r="A4033" s="15" t="s">
        <v>30</v>
      </c>
      <c r="B4033" s="15" t="s">
        <v>37</v>
      </c>
      <c r="C4033" t="s">
        <v>29</v>
      </c>
      <c r="D4033" s="15" t="s">
        <v>16</v>
      </c>
      <c r="E4033" t="s">
        <v>178</v>
      </c>
      <c r="F4033" s="15" t="s">
        <v>178</v>
      </c>
      <c r="G4033" t="s">
        <v>178</v>
      </c>
      <c r="H4033" s="15" t="s">
        <v>27</v>
      </c>
      <c r="I4033" t="s">
        <v>177</v>
      </c>
      <c r="J4033" s="15" t="s">
        <v>495</v>
      </c>
      <c r="K4033">
        <v>4</v>
      </c>
      <c r="L4033" s="19">
        <f>IF(AND(K4033=7,N4033&lt;M4033),1,IF(N4033&lt;M4033,K4033+1,K4033))</f>
        <v>4</v>
      </c>
      <c r="M4033" s="18">
        <v>5.083333333333333</v>
      </c>
      <c r="N4033" s="17">
        <v>6.083333333333333</v>
      </c>
      <c r="O4033" t="s">
        <v>582</v>
      </c>
      <c r="P4033" s="3"/>
      <c r="Q4033" s="3"/>
    </row>
    <row r="4034" spans="1:17" ht="15" hidden="1" x14ac:dyDescent="0.25">
      <c r="A4034" s="15" t="s">
        <v>30</v>
      </c>
      <c r="B4034" s="15" t="s">
        <v>37</v>
      </c>
      <c r="C4034" t="s">
        <v>29</v>
      </c>
      <c r="D4034" s="15" t="s">
        <v>16</v>
      </c>
      <c r="E4034" t="s">
        <v>178</v>
      </c>
      <c r="F4034" s="15" t="s">
        <v>178</v>
      </c>
      <c r="G4034" t="s">
        <v>178</v>
      </c>
      <c r="H4034" s="15" t="s">
        <v>27</v>
      </c>
      <c r="I4034" t="s">
        <v>177</v>
      </c>
      <c r="J4034" s="15" t="s">
        <v>495</v>
      </c>
      <c r="K4034">
        <v>5</v>
      </c>
      <c r="L4034" s="19">
        <f>IF(AND(K4034=7,N4034&lt;M4034),1,IF(N4034&lt;M4034,K4034+1,K4034))</f>
        <v>5</v>
      </c>
      <c r="M4034" s="18">
        <v>5.666666666666667</v>
      </c>
      <c r="N4034" s="17">
        <v>6.666666666666667</v>
      </c>
      <c r="O4034" t="s">
        <v>582</v>
      </c>
      <c r="P4034" s="3"/>
      <c r="Q4034" s="3"/>
    </row>
    <row r="4035" spans="1:17" ht="15" hidden="1" x14ac:dyDescent="0.25">
      <c r="A4035" s="15" t="s">
        <v>30</v>
      </c>
      <c r="B4035" s="15" t="s">
        <v>37</v>
      </c>
      <c r="C4035" t="s">
        <v>29</v>
      </c>
      <c r="D4035" s="15" t="s">
        <v>16</v>
      </c>
      <c r="E4035" t="s">
        <v>178</v>
      </c>
      <c r="F4035" s="15" t="s">
        <v>178</v>
      </c>
      <c r="G4035" t="s">
        <v>178</v>
      </c>
      <c r="H4035" s="15" t="s">
        <v>27</v>
      </c>
      <c r="I4035" t="s">
        <v>177</v>
      </c>
      <c r="J4035" s="15" t="s">
        <v>495</v>
      </c>
      <c r="K4035">
        <v>6</v>
      </c>
      <c r="L4035" s="19">
        <f>IF(AND(K4035=7,N4035&lt;M4035),1,IF(N4035&lt;M4035,K4035+1,K4035))</f>
        <v>6</v>
      </c>
      <c r="M4035" s="18">
        <v>5.083333333333333</v>
      </c>
      <c r="N4035" s="17">
        <v>6.083333333333333</v>
      </c>
      <c r="O4035" t="s">
        <v>582</v>
      </c>
      <c r="P4035" s="3"/>
      <c r="Q4035" s="3"/>
    </row>
    <row r="4036" spans="1:17" ht="15" hidden="1" x14ac:dyDescent="0.25">
      <c r="A4036" s="15" t="s">
        <v>30</v>
      </c>
      <c r="B4036" s="15" t="s">
        <v>37</v>
      </c>
      <c r="C4036" t="s">
        <v>29</v>
      </c>
      <c r="D4036" s="15" t="s">
        <v>16</v>
      </c>
      <c r="E4036" t="s">
        <v>178</v>
      </c>
      <c r="F4036" s="15" t="s">
        <v>178</v>
      </c>
      <c r="G4036" t="s">
        <v>178</v>
      </c>
      <c r="H4036" s="15" t="s">
        <v>27</v>
      </c>
      <c r="I4036" t="s">
        <v>177</v>
      </c>
      <c r="J4036" s="15" t="s">
        <v>495</v>
      </c>
      <c r="K4036">
        <v>7</v>
      </c>
      <c r="L4036" s="19">
        <f>IF(AND(K4036=7,N4036&lt;M4036),1,IF(N4036&lt;M4036,K4036+1,K4036))</f>
        <v>7</v>
      </c>
      <c r="M4036" s="18">
        <v>5.083333333333333</v>
      </c>
      <c r="N4036" s="17">
        <v>6.083333333333333</v>
      </c>
      <c r="O4036" t="s">
        <v>582</v>
      </c>
      <c r="P4036" s="3"/>
      <c r="Q4036" s="3"/>
    </row>
    <row r="4037" spans="1:17" ht="15" hidden="1" x14ac:dyDescent="0.25">
      <c r="A4037" s="15" t="s">
        <v>30</v>
      </c>
      <c r="B4037" s="15" t="s">
        <v>37</v>
      </c>
      <c r="C4037" t="s">
        <v>29</v>
      </c>
      <c r="D4037" s="15" t="s">
        <v>16</v>
      </c>
      <c r="E4037" t="s">
        <v>178</v>
      </c>
      <c r="F4037" s="15" t="s">
        <v>178</v>
      </c>
      <c r="G4037" t="s">
        <v>178</v>
      </c>
      <c r="H4037" s="15" t="s">
        <v>27</v>
      </c>
      <c r="I4037" t="s">
        <v>177</v>
      </c>
      <c r="J4037" s="15" t="s">
        <v>763</v>
      </c>
      <c r="K4037">
        <v>3</v>
      </c>
      <c r="L4037" s="19">
        <f>IF(AND(K4037=7,N4037&lt;M4037),1,IF(N4037&lt;M4037,K4037+1,K4037))</f>
        <v>4</v>
      </c>
      <c r="M4037" s="18">
        <v>23.25</v>
      </c>
      <c r="N4037" s="17">
        <v>0.25</v>
      </c>
      <c r="O4037" t="s">
        <v>582</v>
      </c>
      <c r="P4037" s="3"/>
      <c r="Q4037" s="3"/>
    </row>
    <row r="4038" spans="1:17" ht="15" hidden="1" x14ac:dyDescent="0.25">
      <c r="A4038" s="15" t="s">
        <v>30</v>
      </c>
      <c r="B4038" s="15" t="s">
        <v>37</v>
      </c>
      <c r="C4038" t="s">
        <v>29</v>
      </c>
      <c r="D4038" s="15" t="s">
        <v>16</v>
      </c>
      <c r="E4038" t="s">
        <v>178</v>
      </c>
      <c r="F4038" s="15" t="s">
        <v>178</v>
      </c>
      <c r="G4038" t="s">
        <v>178</v>
      </c>
      <c r="H4038" s="15" t="s">
        <v>27</v>
      </c>
      <c r="I4038" t="s">
        <v>177</v>
      </c>
      <c r="J4038" s="15" t="s">
        <v>763</v>
      </c>
      <c r="K4038">
        <v>4</v>
      </c>
      <c r="L4038" s="19">
        <f>IF(AND(K4038=7,N4038&lt;M4038),1,IF(N4038&lt;M4038,K4038+1,K4038))</f>
        <v>5</v>
      </c>
      <c r="M4038" s="18">
        <v>23.25</v>
      </c>
      <c r="N4038" s="17">
        <v>0.25</v>
      </c>
      <c r="O4038" t="s">
        <v>582</v>
      </c>
      <c r="P4038" s="3"/>
      <c r="Q4038" s="3"/>
    </row>
    <row r="4039" spans="1:17" ht="15" hidden="1" x14ac:dyDescent="0.25">
      <c r="A4039" s="15" t="s">
        <v>30</v>
      </c>
      <c r="B4039" s="15" t="s">
        <v>37</v>
      </c>
      <c r="C4039" t="s">
        <v>29</v>
      </c>
      <c r="D4039" s="15" t="s">
        <v>16</v>
      </c>
      <c r="E4039" t="s">
        <v>178</v>
      </c>
      <c r="F4039" s="15" t="s">
        <v>178</v>
      </c>
      <c r="G4039" t="s">
        <v>178</v>
      </c>
      <c r="H4039" s="15" t="s">
        <v>27</v>
      </c>
      <c r="I4039" t="s">
        <v>177</v>
      </c>
      <c r="J4039" s="15" t="s">
        <v>763</v>
      </c>
      <c r="K4039">
        <v>5</v>
      </c>
      <c r="L4039" s="19">
        <f>IF(AND(K4039=7,N4039&lt;M4039),1,IF(N4039&lt;M4039,K4039+1,K4039))</f>
        <v>6</v>
      </c>
      <c r="M4039" s="18">
        <v>23.25</v>
      </c>
      <c r="N4039" s="17">
        <v>0.25</v>
      </c>
      <c r="O4039" t="s">
        <v>582</v>
      </c>
      <c r="P4039" s="3"/>
      <c r="Q4039" s="3"/>
    </row>
    <row r="4040" spans="1:17" ht="15" hidden="1" x14ac:dyDescent="0.25">
      <c r="A4040" s="15" t="s">
        <v>30</v>
      </c>
      <c r="B4040" s="15" t="s">
        <v>37</v>
      </c>
      <c r="C4040" t="s">
        <v>29</v>
      </c>
      <c r="D4040" s="15" t="s">
        <v>16</v>
      </c>
      <c r="E4040" t="s">
        <v>178</v>
      </c>
      <c r="F4040" s="15" t="s">
        <v>178</v>
      </c>
      <c r="G4040" t="s">
        <v>178</v>
      </c>
      <c r="H4040" s="15" t="s">
        <v>27</v>
      </c>
      <c r="I4040" t="s">
        <v>177</v>
      </c>
      <c r="J4040" s="15" t="s">
        <v>763</v>
      </c>
      <c r="K4040">
        <v>6</v>
      </c>
      <c r="L4040" s="19">
        <f>IF(AND(K4040=7,N4040&lt;M4040),1,IF(N4040&lt;M4040,K4040+1,K4040))</f>
        <v>7</v>
      </c>
      <c r="M4040" s="18">
        <v>23.25</v>
      </c>
      <c r="N4040" s="17">
        <v>0.25</v>
      </c>
      <c r="O4040" t="s">
        <v>582</v>
      </c>
      <c r="P4040" s="3"/>
      <c r="Q4040" s="3"/>
    </row>
    <row r="4041" spans="1:17" ht="15" hidden="1" x14ac:dyDescent="0.25">
      <c r="A4041" s="15" t="s">
        <v>30</v>
      </c>
      <c r="B4041" s="15" t="s">
        <v>37</v>
      </c>
      <c r="C4041" t="s">
        <v>29</v>
      </c>
      <c r="D4041" s="15" t="s">
        <v>16</v>
      </c>
      <c r="E4041" t="s">
        <v>178</v>
      </c>
      <c r="F4041" s="15" t="s">
        <v>178</v>
      </c>
      <c r="G4041" t="s">
        <v>178</v>
      </c>
      <c r="H4041" s="15" t="s">
        <v>27</v>
      </c>
      <c r="I4041" t="s">
        <v>177</v>
      </c>
      <c r="J4041" s="15" t="s">
        <v>763</v>
      </c>
      <c r="K4041">
        <v>7</v>
      </c>
      <c r="L4041" s="19">
        <f>IF(AND(K4041=7,N4041&lt;M4041),1,IF(N4041&lt;M4041,K4041+1,K4041))</f>
        <v>1</v>
      </c>
      <c r="M4041" s="18">
        <v>23.25</v>
      </c>
      <c r="N4041" s="17">
        <v>0.25</v>
      </c>
      <c r="O4041" t="s">
        <v>582</v>
      </c>
      <c r="P4041" s="3"/>
      <c r="Q4041" s="3"/>
    </row>
    <row r="4042" spans="1:17" ht="15" hidden="1" x14ac:dyDescent="0.25">
      <c r="A4042" s="15" t="s">
        <v>30</v>
      </c>
      <c r="B4042" s="15" t="s">
        <v>37</v>
      </c>
      <c r="C4042" t="s">
        <v>29</v>
      </c>
      <c r="D4042" s="15" t="s">
        <v>16</v>
      </c>
      <c r="E4042" t="s">
        <v>178</v>
      </c>
      <c r="F4042" s="15" t="s">
        <v>178</v>
      </c>
      <c r="G4042" t="s">
        <v>178</v>
      </c>
      <c r="H4042" s="15" t="s">
        <v>27</v>
      </c>
      <c r="I4042" t="s">
        <v>177</v>
      </c>
      <c r="J4042" s="15" t="s">
        <v>248</v>
      </c>
      <c r="K4042">
        <v>1</v>
      </c>
      <c r="L4042" s="19">
        <f>IF(AND(K4042=7,N4042&lt;M4042),1,IF(N4042&lt;M4042,K4042+1,K4042))</f>
        <v>1</v>
      </c>
      <c r="M4042" s="18">
        <v>2.1666666666666665</v>
      </c>
      <c r="N4042" s="17">
        <v>3.1666666666666665</v>
      </c>
      <c r="O4042" t="s">
        <v>582</v>
      </c>
      <c r="P4042" s="3"/>
      <c r="Q4042" s="3"/>
    </row>
    <row r="4043" spans="1:17" ht="15" hidden="1" x14ac:dyDescent="0.25">
      <c r="A4043" s="15" t="s">
        <v>30</v>
      </c>
      <c r="B4043" s="15" t="s">
        <v>37</v>
      </c>
      <c r="C4043" t="s">
        <v>29</v>
      </c>
      <c r="D4043" s="15" t="s">
        <v>16</v>
      </c>
      <c r="E4043" t="s">
        <v>178</v>
      </c>
      <c r="F4043" s="15" t="s">
        <v>178</v>
      </c>
      <c r="G4043" t="s">
        <v>178</v>
      </c>
      <c r="H4043" s="15" t="s">
        <v>27</v>
      </c>
      <c r="I4043" t="s">
        <v>177</v>
      </c>
      <c r="J4043" s="15" t="s">
        <v>248</v>
      </c>
      <c r="K4043">
        <v>2</v>
      </c>
      <c r="L4043" s="19">
        <f>IF(AND(K4043=7,N4043&lt;M4043),1,IF(N4043&lt;M4043,K4043+1,K4043))</f>
        <v>2</v>
      </c>
      <c r="M4043" s="18">
        <v>2.1666666666666665</v>
      </c>
      <c r="N4043" s="17">
        <v>3.1666666666666665</v>
      </c>
      <c r="O4043" t="s">
        <v>582</v>
      </c>
      <c r="P4043" s="3"/>
      <c r="Q4043" s="3"/>
    </row>
    <row r="4044" spans="1:17" ht="15" hidden="1" x14ac:dyDescent="0.25">
      <c r="A4044" s="15" t="s">
        <v>30</v>
      </c>
      <c r="B4044" s="15" t="s">
        <v>37</v>
      </c>
      <c r="C4044" t="s">
        <v>29</v>
      </c>
      <c r="D4044" s="15" t="s">
        <v>16</v>
      </c>
      <c r="E4044" t="s">
        <v>178</v>
      </c>
      <c r="F4044" s="15" t="s">
        <v>178</v>
      </c>
      <c r="G4044" t="s">
        <v>178</v>
      </c>
      <c r="H4044" s="15" t="s">
        <v>27</v>
      </c>
      <c r="I4044" t="s">
        <v>177</v>
      </c>
      <c r="J4044" s="15" t="s">
        <v>248</v>
      </c>
      <c r="K4044">
        <v>3</v>
      </c>
      <c r="L4044" s="19">
        <f>IF(AND(K4044=7,N4044&lt;M4044),1,IF(N4044&lt;M4044,K4044+1,K4044))</f>
        <v>3</v>
      </c>
      <c r="M4044" s="18">
        <v>2.1666666666666665</v>
      </c>
      <c r="N4044" s="17">
        <v>3.1666666666666665</v>
      </c>
      <c r="O4044" t="s">
        <v>582</v>
      </c>
      <c r="P4044" s="3"/>
      <c r="Q4044" s="3"/>
    </row>
    <row r="4045" spans="1:17" ht="15" hidden="1" x14ac:dyDescent="0.25">
      <c r="A4045" s="15" t="s">
        <v>30</v>
      </c>
      <c r="B4045" s="15" t="s">
        <v>37</v>
      </c>
      <c r="C4045" t="s">
        <v>29</v>
      </c>
      <c r="D4045" s="15" t="s">
        <v>16</v>
      </c>
      <c r="E4045" t="s">
        <v>178</v>
      </c>
      <c r="F4045" s="15" t="s">
        <v>178</v>
      </c>
      <c r="G4045" t="s">
        <v>178</v>
      </c>
      <c r="H4045" s="15" t="s">
        <v>27</v>
      </c>
      <c r="I4045" t="s">
        <v>177</v>
      </c>
      <c r="J4045" s="15" t="s">
        <v>248</v>
      </c>
      <c r="K4045">
        <v>4</v>
      </c>
      <c r="L4045" s="19">
        <f>IF(AND(K4045=7,N4045&lt;M4045),1,IF(N4045&lt;M4045,K4045+1,K4045))</f>
        <v>4</v>
      </c>
      <c r="M4045" s="18">
        <v>2.1666666666666665</v>
      </c>
      <c r="N4045" s="17">
        <v>3.1666666666666665</v>
      </c>
      <c r="O4045" t="s">
        <v>582</v>
      </c>
      <c r="P4045" s="3"/>
      <c r="Q4045" s="3"/>
    </row>
    <row r="4046" spans="1:17" ht="15" hidden="1" x14ac:dyDescent="0.25">
      <c r="A4046" s="15" t="s">
        <v>30</v>
      </c>
      <c r="B4046" s="15" t="s">
        <v>37</v>
      </c>
      <c r="C4046" t="s">
        <v>29</v>
      </c>
      <c r="D4046" s="15" t="s">
        <v>16</v>
      </c>
      <c r="E4046" t="s">
        <v>178</v>
      </c>
      <c r="F4046" s="15" t="s">
        <v>178</v>
      </c>
      <c r="G4046" t="s">
        <v>178</v>
      </c>
      <c r="H4046" s="15" t="s">
        <v>27</v>
      </c>
      <c r="I4046" t="s">
        <v>177</v>
      </c>
      <c r="J4046" s="15" t="s">
        <v>248</v>
      </c>
      <c r="K4046">
        <v>5</v>
      </c>
      <c r="L4046" s="19">
        <f>IF(AND(K4046=7,N4046&lt;M4046),1,IF(N4046&lt;M4046,K4046+1,K4046))</f>
        <v>5</v>
      </c>
      <c r="M4046" s="18">
        <v>2.1666666666666665</v>
      </c>
      <c r="N4046" s="17">
        <v>3.1666666666666665</v>
      </c>
      <c r="O4046" t="s">
        <v>582</v>
      </c>
      <c r="P4046" s="3"/>
      <c r="Q4046" s="3"/>
    </row>
    <row r="4047" spans="1:17" ht="15" hidden="1" x14ac:dyDescent="0.25">
      <c r="A4047" s="15" t="s">
        <v>30</v>
      </c>
      <c r="B4047" s="15" t="s">
        <v>37</v>
      </c>
      <c r="C4047" t="s">
        <v>29</v>
      </c>
      <c r="D4047" s="15" t="s">
        <v>16</v>
      </c>
      <c r="E4047" t="s">
        <v>178</v>
      </c>
      <c r="F4047" s="15" t="s">
        <v>178</v>
      </c>
      <c r="G4047" t="s">
        <v>178</v>
      </c>
      <c r="H4047" s="15" t="s">
        <v>27</v>
      </c>
      <c r="I4047" t="s">
        <v>177</v>
      </c>
      <c r="J4047" s="15" t="s">
        <v>248</v>
      </c>
      <c r="K4047">
        <v>6</v>
      </c>
      <c r="L4047" s="19">
        <f>IF(AND(K4047=7,N4047&lt;M4047),1,IF(N4047&lt;M4047,K4047+1,K4047))</f>
        <v>6</v>
      </c>
      <c r="M4047" s="18">
        <v>2.1666666666666665</v>
      </c>
      <c r="N4047" s="17">
        <v>3.1666666666666665</v>
      </c>
      <c r="O4047" t="s">
        <v>582</v>
      </c>
      <c r="P4047" s="3"/>
      <c r="Q4047" s="3"/>
    </row>
    <row r="4048" spans="1:17" ht="15" hidden="1" x14ac:dyDescent="0.25">
      <c r="A4048" s="15" t="s">
        <v>30</v>
      </c>
      <c r="B4048" s="15" t="s">
        <v>37</v>
      </c>
      <c r="C4048" t="s">
        <v>29</v>
      </c>
      <c r="D4048" s="15" t="s">
        <v>16</v>
      </c>
      <c r="E4048" t="s">
        <v>178</v>
      </c>
      <c r="F4048" s="15" t="s">
        <v>178</v>
      </c>
      <c r="G4048" t="s">
        <v>178</v>
      </c>
      <c r="H4048" s="15" t="s">
        <v>27</v>
      </c>
      <c r="I4048" t="s">
        <v>177</v>
      </c>
      <c r="J4048" s="15" t="s">
        <v>248</v>
      </c>
      <c r="K4048">
        <v>7</v>
      </c>
      <c r="L4048" s="19">
        <f>IF(AND(K4048=7,N4048&lt;M4048),1,IF(N4048&lt;M4048,K4048+1,K4048))</f>
        <v>7</v>
      </c>
      <c r="M4048" s="18">
        <v>2.1666666666666665</v>
      </c>
      <c r="N4048" s="17">
        <v>3.1666666666666665</v>
      </c>
      <c r="O4048" t="s">
        <v>582</v>
      </c>
      <c r="P4048" s="3"/>
      <c r="Q4048" s="3"/>
    </row>
    <row r="4049" spans="1:17" ht="15" hidden="1" x14ac:dyDescent="0.25">
      <c r="A4049" s="15" t="s">
        <v>30</v>
      </c>
      <c r="B4049" s="15" t="s">
        <v>37</v>
      </c>
      <c r="C4049" t="s">
        <v>29</v>
      </c>
      <c r="D4049" s="15" t="s">
        <v>16</v>
      </c>
      <c r="E4049" t="s">
        <v>178</v>
      </c>
      <c r="F4049" s="15" t="s">
        <v>178</v>
      </c>
      <c r="G4049" t="s">
        <v>178</v>
      </c>
      <c r="H4049" s="15" t="s">
        <v>27</v>
      </c>
      <c r="I4049" t="s">
        <v>177</v>
      </c>
      <c r="J4049" s="15" t="s">
        <v>181</v>
      </c>
      <c r="K4049">
        <v>1</v>
      </c>
      <c r="L4049" s="19">
        <f>IF(AND(K4049=7,N4049&lt;M4049),1,IF(N4049&lt;M4049,K4049+1,K4049))</f>
        <v>1</v>
      </c>
      <c r="M4049" s="18">
        <v>6.833333333333333</v>
      </c>
      <c r="N4049" s="17">
        <v>7.833333333333333</v>
      </c>
      <c r="O4049" t="s">
        <v>582</v>
      </c>
      <c r="P4049" s="3"/>
      <c r="Q4049" s="3"/>
    </row>
    <row r="4050" spans="1:17" ht="15" hidden="1" x14ac:dyDescent="0.25">
      <c r="A4050" s="15" t="s">
        <v>30</v>
      </c>
      <c r="B4050" s="15" t="s">
        <v>37</v>
      </c>
      <c r="C4050" t="s">
        <v>29</v>
      </c>
      <c r="D4050" s="15" t="s">
        <v>16</v>
      </c>
      <c r="E4050" t="s">
        <v>178</v>
      </c>
      <c r="F4050" s="15" t="s">
        <v>178</v>
      </c>
      <c r="G4050" t="s">
        <v>178</v>
      </c>
      <c r="H4050" s="15" t="s">
        <v>27</v>
      </c>
      <c r="I4050" t="s">
        <v>177</v>
      </c>
      <c r="J4050" s="15" t="s">
        <v>181</v>
      </c>
      <c r="K4050">
        <v>2</v>
      </c>
      <c r="L4050" s="19">
        <f>IF(AND(K4050=7,N4050&lt;M4050),1,IF(N4050&lt;M4050,K4050+1,K4050))</f>
        <v>2</v>
      </c>
      <c r="M4050" s="18">
        <v>6.583333333333333</v>
      </c>
      <c r="N4050" s="17">
        <v>7.583333333333333</v>
      </c>
      <c r="O4050" t="s">
        <v>582</v>
      </c>
      <c r="P4050" s="3"/>
      <c r="Q4050" s="3"/>
    </row>
    <row r="4051" spans="1:17" ht="15" hidden="1" x14ac:dyDescent="0.25">
      <c r="A4051" s="15" t="s">
        <v>30</v>
      </c>
      <c r="B4051" s="15" t="s">
        <v>37</v>
      </c>
      <c r="C4051" t="s">
        <v>29</v>
      </c>
      <c r="D4051" s="15" t="s">
        <v>16</v>
      </c>
      <c r="E4051" t="s">
        <v>178</v>
      </c>
      <c r="F4051" s="15" t="s">
        <v>178</v>
      </c>
      <c r="G4051" t="s">
        <v>178</v>
      </c>
      <c r="H4051" s="15" t="s">
        <v>27</v>
      </c>
      <c r="I4051" t="s">
        <v>177</v>
      </c>
      <c r="J4051" s="15" t="s">
        <v>181</v>
      </c>
      <c r="K4051">
        <v>3</v>
      </c>
      <c r="L4051" s="19">
        <f>IF(AND(K4051=7,N4051&lt;M4051),1,IF(N4051&lt;M4051,K4051+1,K4051))</f>
        <v>3</v>
      </c>
      <c r="M4051" s="18">
        <v>6.916666666666667</v>
      </c>
      <c r="N4051" s="17">
        <v>7.916666666666667</v>
      </c>
      <c r="O4051" t="s">
        <v>582</v>
      </c>
      <c r="P4051" s="3"/>
      <c r="Q4051" s="3"/>
    </row>
    <row r="4052" spans="1:17" ht="15" hidden="1" x14ac:dyDescent="0.25">
      <c r="A4052" s="15" t="s">
        <v>30</v>
      </c>
      <c r="B4052" s="15" t="s">
        <v>37</v>
      </c>
      <c r="C4052" t="s">
        <v>29</v>
      </c>
      <c r="D4052" s="15" t="s">
        <v>16</v>
      </c>
      <c r="E4052" t="s">
        <v>178</v>
      </c>
      <c r="F4052" s="15" t="s">
        <v>178</v>
      </c>
      <c r="G4052" t="s">
        <v>178</v>
      </c>
      <c r="H4052" s="15" t="s">
        <v>27</v>
      </c>
      <c r="I4052" t="s">
        <v>177</v>
      </c>
      <c r="J4052" s="15" t="s">
        <v>181</v>
      </c>
      <c r="K4052">
        <v>4</v>
      </c>
      <c r="L4052" s="19">
        <f>IF(AND(K4052=7,N4052&lt;M4052),1,IF(N4052&lt;M4052,K4052+1,K4052))</f>
        <v>4</v>
      </c>
      <c r="M4052" s="18">
        <v>6.833333333333333</v>
      </c>
      <c r="N4052" s="17">
        <v>7.833333333333333</v>
      </c>
      <c r="O4052" t="s">
        <v>582</v>
      </c>
      <c r="P4052" s="3"/>
      <c r="Q4052" s="3"/>
    </row>
    <row r="4053" spans="1:17" ht="15" hidden="1" x14ac:dyDescent="0.25">
      <c r="A4053" s="15" t="s">
        <v>30</v>
      </c>
      <c r="B4053" s="15" t="s">
        <v>37</v>
      </c>
      <c r="C4053" t="s">
        <v>29</v>
      </c>
      <c r="D4053" s="15" t="s">
        <v>16</v>
      </c>
      <c r="E4053" t="s">
        <v>178</v>
      </c>
      <c r="F4053" s="15" t="s">
        <v>178</v>
      </c>
      <c r="G4053" t="s">
        <v>178</v>
      </c>
      <c r="H4053" s="15" t="s">
        <v>27</v>
      </c>
      <c r="I4053" t="s">
        <v>177</v>
      </c>
      <c r="J4053" s="15" t="s">
        <v>181</v>
      </c>
      <c r="K4053">
        <v>5</v>
      </c>
      <c r="L4053" s="19">
        <f>IF(AND(K4053=7,N4053&lt;M4053),1,IF(N4053&lt;M4053,K4053+1,K4053))</f>
        <v>5</v>
      </c>
      <c r="M4053" s="18">
        <v>6.75</v>
      </c>
      <c r="N4053" s="17">
        <v>7.75</v>
      </c>
      <c r="O4053" t="s">
        <v>582</v>
      </c>
      <c r="P4053" s="3"/>
      <c r="Q4053" s="3"/>
    </row>
    <row r="4054" spans="1:17" ht="15" hidden="1" x14ac:dyDescent="0.25">
      <c r="A4054" s="15" t="s">
        <v>30</v>
      </c>
      <c r="B4054" s="15" t="s">
        <v>37</v>
      </c>
      <c r="C4054" t="s">
        <v>29</v>
      </c>
      <c r="D4054" s="15" t="s">
        <v>16</v>
      </c>
      <c r="E4054" t="s">
        <v>178</v>
      </c>
      <c r="F4054" s="15" t="s">
        <v>178</v>
      </c>
      <c r="G4054" t="s">
        <v>178</v>
      </c>
      <c r="H4054" s="15" t="s">
        <v>27</v>
      </c>
      <c r="I4054" t="s">
        <v>177</v>
      </c>
      <c r="J4054" s="15" t="s">
        <v>181</v>
      </c>
      <c r="K4054">
        <v>6</v>
      </c>
      <c r="L4054" s="19">
        <f>IF(AND(K4054=7,N4054&lt;M4054),1,IF(N4054&lt;M4054,K4054+1,K4054))</f>
        <v>6</v>
      </c>
      <c r="M4054" s="18">
        <v>8</v>
      </c>
      <c r="N4054" s="17">
        <v>9</v>
      </c>
      <c r="O4054" t="s">
        <v>582</v>
      </c>
      <c r="P4054" s="3"/>
      <c r="Q4054" s="3"/>
    </row>
    <row r="4055" spans="1:17" ht="15" hidden="1" x14ac:dyDescent="0.25">
      <c r="A4055" s="15" t="s">
        <v>30</v>
      </c>
      <c r="B4055" s="15" t="s">
        <v>37</v>
      </c>
      <c r="C4055" t="s">
        <v>29</v>
      </c>
      <c r="D4055" s="15" t="s">
        <v>16</v>
      </c>
      <c r="E4055" t="s">
        <v>178</v>
      </c>
      <c r="F4055" s="15" t="s">
        <v>178</v>
      </c>
      <c r="G4055" t="s">
        <v>178</v>
      </c>
      <c r="H4055" s="15" t="s">
        <v>27</v>
      </c>
      <c r="I4055" t="s">
        <v>177</v>
      </c>
      <c r="J4055" s="15" t="s">
        <v>181</v>
      </c>
      <c r="K4055">
        <v>7</v>
      </c>
      <c r="L4055" s="19">
        <f>IF(AND(K4055=7,N4055&lt;M4055),1,IF(N4055&lt;M4055,K4055+1,K4055))</f>
        <v>7</v>
      </c>
      <c r="M4055" s="18">
        <v>6.583333333333333</v>
      </c>
      <c r="N4055" s="17">
        <v>7.583333333333333</v>
      </c>
      <c r="O4055" t="s">
        <v>582</v>
      </c>
      <c r="P4055" s="3"/>
      <c r="Q4055" s="3"/>
    </row>
    <row r="4056" spans="1:17" ht="15" hidden="1" x14ac:dyDescent="0.25">
      <c r="A4056" s="15" t="s">
        <v>30</v>
      </c>
      <c r="B4056" s="15" t="s">
        <v>37</v>
      </c>
      <c r="C4056" t="s">
        <v>29</v>
      </c>
      <c r="D4056" s="15" t="s">
        <v>16</v>
      </c>
      <c r="E4056" t="s">
        <v>178</v>
      </c>
      <c r="F4056" s="15" t="s">
        <v>178</v>
      </c>
      <c r="G4056" t="s">
        <v>178</v>
      </c>
      <c r="H4056" s="15" t="s">
        <v>27</v>
      </c>
      <c r="I4056" t="s">
        <v>177</v>
      </c>
      <c r="J4056" s="15" t="s">
        <v>645</v>
      </c>
      <c r="K4056">
        <v>1</v>
      </c>
      <c r="L4056" s="19">
        <f>IF(AND(K4056=7,N4056&lt;M4056),1,IF(N4056&lt;M4056,K4056+1,K4056))</f>
        <v>1</v>
      </c>
      <c r="M4056" s="18">
        <v>8.6666666666666661</v>
      </c>
      <c r="N4056" s="17">
        <v>9.6666666666666661</v>
      </c>
      <c r="O4056" t="s">
        <v>582</v>
      </c>
      <c r="P4056" s="3"/>
      <c r="Q4056" s="3"/>
    </row>
    <row r="4057" spans="1:17" ht="15" hidden="1" x14ac:dyDescent="0.25">
      <c r="A4057" s="15" t="s">
        <v>30</v>
      </c>
      <c r="B4057" s="15" t="s">
        <v>37</v>
      </c>
      <c r="C4057" t="s">
        <v>29</v>
      </c>
      <c r="D4057" s="15" t="s">
        <v>16</v>
      </c>
      <c r="E4057" t="s">
        <v>178</v>
      </c>
      <c r="F4057" s="15" t="s">
        <v>178</v>
      </c>
      <c r="G4057" t="s">
        <v>178</v>
      </c>
      <c r="H4057" s="15" t="s">
        <v>27</v>
      </c>
      <c r="I4057" t="s">
        <v>177</v>
      </c>
      <c r="J4057" s="15" t="s">
        <v>645</v>
      </c>
      <c r="K4057">
        <v>2</v>
      </c>
      <c r="L4057" s="19">
        <f>IF(AND(K4057=7,N4057&lt;M4057),1,IF(N4057&lt;M4057,K4057+1,K4057))</f>
        <v>2</v>
      </c>
      <c r="M4057" s="18">
        <v>8.6666666666666661</v>
      </c>
      <c r="N4057" s="17">
        <v>9.6666666666666661</v>
      </c>
      <c r="O4057" t="s">
        <v>582</v>
      </c>
      <c r="P4057" s="3"/>
      <c r="Q4057" s="3"/>
    </row>
    <row r="4058" spans="1:17" ht="15" hidden="1" x14ac:dyDescent="0.25">
      <c r="A4058" s="15" t="s">
        <v>30</v>
      </c>
      <c r="B4058" s="15" t="s">
        <v>37</v>
      </c>
      <c r="C4058" t="s">
        <v>29</v>
      </c>
      <c r="D4058" s="15" t="s">
        <v>16</v>
      </c>
      <c r="E4058" t="s">
        <v>178</v>
      </c>
      <c r="F4058" s="15" t="s">
        <v>178</v>
      </c>
      <c r="G4058" t="s">
        <v>178</v>
      </c>
      <c r="H4058" s="15" t="s">
        <v>27</v>
      </c>
      <c r="I4058" t="s">
        <v>177</v>
      </c>
      <c r="J4058" s="15" t="s">
        <v>645</v>
      </c>
      <c r="K4058">
        <v>4</v>
      </c>
      <c r="L4058" s="19">
        <f>IF(AND(K4058=7,N4058&lt;M4058),1,IF(N4058&lt;M4058,K4058+1,K4058))</f>
        <v>4</v>
      </c>
      <c r="M4058" s="18">
        <v>9</v>
      </c>
      <c r="N4058" s="17">
        <v>10</v>
      </c>
      <c r="O4058" t="s">
        <v>582</v>
      </c>
      <c r="P4058" s="3"/>
      <c r="Q4058" s="3"/>
    </row>
    <row r="4059" spans="1:17" ht="15" hidden="1" x14ac:dyDescent="0.25">
      <c r="A4059" s="15" t="s">
        <v>30</v>
      </c>
      <c r="B4059" s="15" t="s">
        <v>37</v>
      </c>
      <c r="C4059" t="s">
        <v>29</v>
      </c>
      <c r="D4059" s="15" t="s">
        <v>16</v>
      </c>
      <c r="E4059" t="s">
        <v>178</v>
      </c>
      <c r="F4059" s="15" t="s">
        <v>178</v>
      </c>
      <c r="G4059" t="s">
        <v>178</v>
      </c>
      <c r="H4059" s="15" t="s">
        <v>27</v>
      </c>
      <c r="I4059" t="s">
        <v>177</v>
      </c>
      <c r="J4059" s="15" t="s">
        <v>645</v>
      </c>
      <c r="K4059">
        <v>5</v>
      </c>
      <c r="L4059" s="19">
        <f>IF(AND(K4059=7,N4059&lt;M4059),1,IF(N4059&lt;M4059,K4059+1,K4059))</f>
        <v>5</v>
      </c>
      <c r="M4059" s="18">
        <v>8.6666666666666661</v>
      </c>
      <c r="N4059" s="17">
        <v>9.6666666666666661</v>
      </c>
      <c r="O4059" t="s">
        <v>582</v>
      </c>
      <c r="P4059" s="3"/>
      <c r="Q4059" s="3"/>
    </row>
    <row r="4060" spans="1:17" ht="15" hidden="1" x14ac:dyDescent="0.25">
      <c r="A4060" s="15" t="s">
        <v>30</v>
      </c>
      <c r="B4060" s="15" t="s">
        <v>37</v>
      </c>
      <c r="C4060" t="s">
        <v>29</v>
      </c>
      <c r="D4060" s="15" t="s">
        <v>16</v>
      </c>
      <c r="E4060" t="s">
        <v>178</v>
      </c>
      <c r="F4060" s="15" t="s">
        <v>178</v>
      </c>
      <c r="G4060" t="s">
        <v>178</v>
      </c>
      <c r="H4060" s="15" t="s">
        <v>27</v>
      </c>
      <c r="I4060" t="s">
        <v>177</v>
      </c>
      <c r="J4060" s="15" t="s">
        <v>645</v>
      </c>
      <c r="K4060">
        <v>6</v>
      </c>
      <c r="L4060" s="19">
        <f>IF(AND(K4060=7,N4060&lt;M4060),1,IF(N4060&lt;M4060,K4060+1,K4060))</f>
        <v>6</v>
      </c>
      <c r="M4060" s="18">
        <v>8.6666666666666661</v>
      </c>
      <c r="N4060" s="17">
        <v>9.6666666666666661</v>
      </c>
      <c r="O4060" t="s">
        <v>582</v>
      </c>
      <c r="P4060" s="3"/>
      <c r="Q4060" s="3"/>
    </row>
    <row r="4061" spans="1:17" ht="15" hidden="1" x14ac:dyDescent="0.25">
      <c r="A4061" s="15" t="s">
        <v>30</v>
      </c>
      <c r="B4061" s="15" t="s">
        <v>37</v>
      </c>
      <c r="C4061" t="s">
        <v>29</v>
      </c>
      <c r="D4061" s="15" t="s">
        <v>16</v>
      </c>
      <c r="E4061" t="s">
        <v>178</v>
      </c>
      <c r="F4061" s="15" t="s">
        <v>178</v>
      </c>
      <c r="G4061" t="s">
        <v>178</v>
      </c>
      <c r="H4061" s="15" t="s">
        <v>27</v>
      </c>
      <c r="I4061" t="s">
        <v>177</v>
      </c>
      <c r="J4061" s="15" t="s">
        <v>645</v>
      </c>
      <c r="K4061">
        <v>7</v>
      </c>
      <c r="L4061" s="19">
        <f>IF(AND(K4061=7,N4061&lt;M4061),1,IF(N4061&lt;M4061,K4061+1,K4061))</f>
        <v>7</v>
      </c>
      <c r="M4061" s="18">
        <v>8.6666666666666661</v>
      </c>
      <c r="N4061" s="17">
        <v>9.6666666666666661</v>
      </c>
      <c r="O4061" t="s">
        <v>582</v>
      </c>
      <c r="P4061" s="3"/>
      <c r="Q4061" s="3"/>
    </row>
    <row r="4062" spans="1:17" ht="15" hidden="1" x14ac:dyDescent="0.25">
      <c r="A4062" s="15" t="s">
        <v>30</v>
      </c>
      <c r="B4062" s="15" t="s">
        <v>37</v>
      </c>
      <c r="C4062" t="s">
        <v>29</v>
      </c>
      <c r="D4062" s="15" t="s">
        <v>16</v>
      </c>
      <c r="E4062" t="s">
        <v>178</v>
      </c>
      <c r="F4062" s="15" t="s">
        <v>178</v>
      </c>
      <c r="G4062" t="s">
        <v>178</v>
      </c>
      <c r="H4062" s="15" t="s">
        <v>27</v>
      </c>
      <c r="I4062" t="s">
        <v>177</v>
      </c>
      <c r="J4062" s="15" t="s">
        <v>312</v>
      </c>
      <c r="K4062">
        <v>1</v>
      </c>
      <c r="L4062" s="19">
        <f>IF(AND(K4062=7,N4062&lt;M4062),1,IF(N4062&lt;M4062,K4062+1,K4062))</f>
        <v>1</v>
      </c>
      <c r="M4062" s="18">
        <v>11</v>
      </c>
      <c r="N4062" s="17">
        <v>12</v>
      </c>
      <c r="O4062" t="s">
        <v>582</v>
      </c>
      <c r="P4062" s="3"/>
      <c r="Q4062" s="3"/>
    </row>
    <row r="4063" spans="1:17" ht="15" hidden="1" x14ac:dyDescent="0.25">
      <c r="A4063" s="15" t="s">
        <v>30</v>
      </c>
      <c r="B4063" s="15" t="s">
        <v>37</v>
      </c>
      <c r="C4063" t="s">
        <v>29</v>
      </c>
      <c r="D4063" s="15" t="s">
        <v>16</v>
      </c>
      <c r="E4063" t="s">
        <v>178</v>
      </c>
      <c r="F4063" s="15" t="s">
        <v>178</v>
      </c>
      <c r="G4063" t="s">
        <v>178</v>
      </c>
      <c r="H4063" s="15" t="s">
        <v>27</v>
      </c>
      <c r="I4063" t="s">
        <v>177</v>
      </c>
      <c r="J4063" s="15" t="s">
        <v>312</v>
      </c>
      <c r="K4063">
        <v>2</v>
      </c>
      <c r="L4063" s="19">
        <f>IF(AND(K4063=7,N4063&lt;M4063),1,IF(N4063&lt;M4063,K4063+1,K4063))</f>
        <v>2</v>
      </c>
      <c r="M4063" s="18">
        <v>11</v>
      </c>
      <c r="N4063" s="17">
        <v>12</v>
      </c>
      <c r="O4063" t="s">
        <v>582</v>
      </c>
      <c r="P4063" s="3"/>
      <c r="Q4063" s="3"/>
    </row>
    <row r="4064" spans="1:17" ht="15" hidden="1" x14ac:dyDescent="0.25">
      <c r="A4064" s="15" t="s">
        <v>30</v>
      </c>
      <c r="B4064" s="15" t="s">
        <v>37</v>
      </c>
      <c r="C4064" t="s">
        <v>29</v>
      </c>
      <c r="D4064" s="15" t="s">
        <v>16</v>
      </c>
      <c r="E4064" t="s">
        <v>178</v>
      </c>
      <c r="F4064" s="15" t="s">
        <v>178</v>
      </c>
      <c r="G4064" t="s">
        <v>178</v>
      </c>
      <c r="H4064" s="15" t="s">
        <v>27</v>
      </c>
      <c r="I4064" t="s">
        <v>177</v>
      </c>
      <c r="J4064" s="15" t="s">
        <v>312</v>
      </c>
      <c r="K4064">
        <v>3</v>
      </c>
      <c r="L4064" s="19">
        <f>IF(AND(K4064=7,N4064&lt;M4064),1,IF(N4064&lt;M4064,K4064+1,K4064))</f>
        <v>3</v>
      </c>
      <c r="M4064" s="18">
        <v>11</v>
      </c>
      <c r="N4064" s="17">
        <v>12</v>
      </c>
      <c r="O4064" t="s">
        <v>582</v>
      </c>
      <c r="P4064" s="3"/>
      <c r="Q4064" s="3"/>
    </row>
    <row r="4065" spans="1:17" ht="15" hidden="1" x14ac:dyDescent="0.25">
      <c r="A4065" s="15" t="s">
        <v>30</v>
      </c>
      <c r="B4065" s="15" t="s">
        <v>37</v>
      </c>
      <c r="C4065" t="s">
        <v>29</v>
      </c>
      <c r="D4065" s="15" t="s">
        <v>16</v>
      </c>
      <c r="E4065" t="s">
        <v>178</v>
      </c>
      <c r="F4065" s="15" t="s">
        <v>178</v>
      </c>
      <c r="G4065" t="s">
        <v>178</v>
      </c>
      <c r="H4065" s="15" t="s">
        <v>27</v>
      </c>
      <c r="I4065" t="s">
        <v>177</v>
      </c>
      <c r="J4065" s="15" t="s">
        <v>312</v>
      </c>
      <c r="K4065">
        <v>4</v>
      </c>
      <c r="L4065" s="19">
        <f>IF(AND(K4065=7,N4065&lt;M4065),1,IF(N4065&lt;M4065,K4065+1,K4065))</f>
        <v>4</v>
      </c>
      <c r="M4065" s="18">
        <v>11.5</v>
      </c>
      <c r="N4065" s="17">
        <v>12.5</v>
      </c>
      <c r="O4065" t="s">
        <v>582</v>
      </c>
      <c r="P4065" s="3"/>
      <c r="Q4065" s="3"/>
    </row>
    <row r="4066" spans="1:17" ht="15" hidden="1" x14ac:dyDescent="0.25">
      <c r="A4066" s="15" t="s">
        <v>30</v>
      </c>
      <c r="B4066" s="15" t="s">
        <v>37</v>
      </c>
      <c r="C4066" t="s">
        <v>29</v>
      </c>
      <c r="D4066" s="15" t="s">
        <v>16</v>
      </c>
      <c r="E4066" t="s">
        <v>178</v>
      </c>
      <c r="F4066" s="15" t="s">
        <v>178</v>
      </c>
      <c r="G4066" t="s">
        <v>178</v>
      </c>
      <c r="H4066" s="15" t="s">
        <v>27</v>
      </c>
      <c r="I4066" t="s">
        <v>177</v>
      </c>
      <c r="J4066" s="15" t="s">
        <v>312</v>
      </c>
      <c r="K4066">
        <v>5</v>
      </c>
      <c r="L4066" s="19">
        <f>IF(AND(K4066=7,N4066&lt;M4066),1,IF(N4066&lt;M4066,K4066+1,K4066))</f>
        <v>5</v>
      </c>
      <c r="M4066" s="18">
        <v>11</v>
      </c>
      <c r="N4066" s="17">
        <v>12</v>
      </c>
      <c r="O4066" t="s">
        <v>582</v>
      </c>
      <c r="P4066" s="3"/>
      <c r="Q4066" s="3"/>
    </row>
    <row r="4067" spans="1:17" ht="15" hidden="1" x14ac:dyDescent="0.25">
      <c r="A4067" s="15" t="s">
        <v>30</v>
      </c>
      <c r="B4067" s="15" t="s">
        <v>37</v>
      </c>
      <c r="C4067" t="s">
        <v>29</v>
      </c>
      <c r="D4067" s="15" t="s">
        <v>16</v>
      </c>
      <c r="E4067" t="s">
        <v>178</v>
      </c>
      <c r="F4067" s="15" t="s">
        <v>178</v>
      </c>
      <c r="G4067" t="s">
        <v>178</v>
      </c>
      <c r="H4067" s="15" t="s">
        <v>27</v>
      </c>
      <c r="I4067" t="s">
        <v>177</v>
      </c>
      <c r="J4067" s="15" t="s">
        <v>312</v>
      </c>
      <c r="K4067">
        <v>6</v>
      </c>
      <c r="L4067" s="19">
        <f>IF(AND(K4067=7,N4067&lt;M4067),1,IF(N4067&lt;M4067,K4067+1,K4067))</f>
        <v>6</v>
      </c>
      <c r="M4067" s="18">
        <v>11</v>
      </c>
      <c r="N4067" s="17">
        <v>12</v>
      </c>
      <c r="O4067" t="s">
        <v>582</v>
      </c>
      <c r="P4067" s="3"/>
      <c r="Q4067" s="3"/>
    </row>
    <row r="4068" spans="1:17" ht="15" hidden="1" x14ac:dyDescent="0.25">
      <c r="A4068" s="15" t="s">
        <v>30</v>
      </c>
      <c r="B4068" s="15" t="s">
        <v>37</v>
      </c>
      <c r="C4068" t="s">
        <v>29</v>
      </c>
      <c r="D4068" s="15" t="s">
        <v>16</v>
      </c>
      <c r="E4068" t="s">
        <v>178</v>
      </c>
      <c r="F4068" s="15" t="s">
        <v>178</v>
      </c>
      <c r="G4068" t="s">
        <v>178</v>
      </c>
      <c r="H4068" s="15" t="s">
        <v>27</v>
      </c>
      <c r="I4068" t="s">
        <v>177</v>
      </c>
      <c r="J4068" s="15" t="s">
        <v>312</v>
      </c>
      <c r="K4068">
        <v>7</v>
      </c>
      <c r="L4068" s="19">
        <f>IF(AND(K4068=7,N4068&lt;M4068),1,IF(N4068&lt;M4068,K4068+1,K4068))</f>
        <v>7</v>
      </c>
      <c r="M4068" s="18">
        <v>12.166666666666666</v>
      </c>
      <c r="N4068" s="17">
        <v>13.166666666666666</v>
      </c>
      <c r="O4068" t="s">
        <v>582</v>
      </c>
      <c r="P4068" s="3"/>
      <c r="Q4068" s="3"/>
    </row>
    <row r="4069" spans="1:17" ht="15" hidden="1" x14ac:dyDescent="0.25">
      <c r="A4069" s="15" t="s">
        <v>30</v>
      </c>
      <c r="B4069" s="15" t="s">
        <v>37</v>
      </c>
      <c r="C4069" t="s">
        <v>29</v>
      </c>
      <c r="D4069" s="15" t="s">
        <v>16</v>
      </c>
      <c r="E4069" t="s">
        <v>178</v>
      </c>
      <c r="F4069" s="15" t="s">
        <v>178</v>
      </c>
      <c r="G4069" t="s">
        <v>178</v>
      </c>
      <c r="H4069" s="15" t="s">
        <v>27</v>
      </c>
      <c r="I4069" t="s">
        <v>177</v>
      </c>
      <c r="J4069" s="15" t="s">
        <v>808</v>
      </c>
      <c r="K4069">
        <v>6</v>
      </c>
      <c r="L4069" s="19">
        <f>IF(AND(K4069=7,N4069&lt;M4069),1,IF(N4069&lt;M4069,K4069+1,K4069))</f>
        <v>6</v>
      </c>
      <c r="M4069" s="18">
        <v>12.166666666666666</v>
      </c>
      <c r="N4069" s="17">
        <v>13.083333333333334</v>
      </c>
      <c r="O4069" t="s">
        <v>582</v>
      </c>
      <c r="P4069" s="3"/>
      <c r="Q4069" s="3"/>
    </row>
    <row r="4070" spans="1:17" ht="15" hidden="1" x14ac:dyDescent="0.25">
      <c r="A4070" s="15" t="s">
        <v>30</v>
      </c>
      <c r="B4070" s="15" t="s">
        <v>37</v>
      </c>
      <c r="C4070" t="s">
        <v>29</v>
      </c>
      <c r="D4070" s="15" t="s">
        <v>16</v>
      </c>
      <c r="E4070" t="s">
        <v>178</v>
      </c>
      <c r="F4070" s="15" t="s">
        <v>178</v>
      </c>
      <c r="G4070" t="s">
        <v>178</v>
      </c>
      <c r="H4070" s="15" t="s">
        <v>27</v>
      </c>
      <c r="I4070" t="s">
        <v>177</v>
      </c>
      <c r="J4070" s="15" t="s">
        <v>487</v>
      </c>
      <c r="K4070">
        <v>1</v>
      </c>
      <c r="L4070" s="19">
        <f>IF(AND(K4070=7,N4070&lt;M4070),1,IF(N4070&lt;M4070,K4070+1,K4070))</f>
        <v>2</v>
      </c>
      <c r="M4070" s="18">
        <v>23.583333333333332</v>
      </c>
      <c r="N4070" s="17">
        <v>0.58333333333333337</v>
      </c>
      <c r="O4070" t="s">
        <v>582</v>
      </c>
      <c r="P4070" s="3"/>
      <c r="Q4070" s="3"/>
    </row>
    <row r="4071" spans="1:17" ht="15" hidden="1" x14ac:dyDescent="0.25">
      <c r="A4071" s="15" t="s">
        <v>30</v>
      </c>
      <c r="B4071" s="15" t="s">
        <v>37</v>
      </c>
      <c r="C4071" t="s">
        <v>29</v>
      </c>
      <c r="D4071" s="15" t="s">
        <v>16</v>
      </c>
      <c r="E4071" t="s">
        <v>178</v>
      </c>
      <c r="F4071" s="15" t="s">
        <v>178</v>
      </c>
      <c r="G4071" t="s">
        <v>178</v>
      </c>
      <c r="H4071" s="15" t="s">
        <v>27</v>
      </c>
      <c r="I4071" t="s">
        <v>177</v>
      </c>
      <c r="J4071" s="15" t="s">
        <v>487</v>
      </c>
      <c r="K4071">
        <v>2</v>
      </c>
      <c r="L4071" s="19">
        <f>IF(AND(K4071=7,N4071&lt;M4071),1,IF(N4071&lt;M4071,K4071+1,K4071))</f>
        <v>3</v>
      </c>
      <c r="M4071" s="18">
        <v>23.583333333333332</v>
      </c>
      <c r="N4071" s="17">
        <v>0.58333333333333337</v>
      </c>
      <c r="O4071" t="s">
        <v>582</v>
      </c>
      <c r="P4071" s="3"/>
      <c r="Q4071" s="3"/>
    </row>
    <row r="4072" spans="1:17" ht="15" hidden="1" x14ac:dyDescent="0.25">
      <c r="A4072" s="15" t="s">
        <v>30</v>
      </c>
      <c r="B4072" s="15" t="s">
        <v>37</v>
      </c>
      <c r="C4072" t="s">
        <v>29</v>
      </c>
      <c r="D4072" s="15" t="s">
        <v>16</v>
      </c>
      <c r="E4072" t="s">
        <v>178</v>
      </c>
      <c r="F4072" s="15" t="s">
        <v>178</v>
      </c>
      <c r="G4072" t="s">
        <v>178</v>
      </c>
      <c r="H4072" s="15" t="s">
        <v>27</v>
      </c>
      <c r="I4072" t="s">
        <v>177</v>
      </c>
      <c r="J4072" s="15" t="s">
        <v>487</v>
      </c>
      <c r="K4072">
        <v>5</v>
      </c>
      <c r="L4072" s="19">
        <f>IF(AND(K4072=7,N4072&lt;M4072),1,IF(N4072&lt;M4072,K4072+1,K4072))</f>
        <v>6</v>
      </c>
      <c r="M4072" s="18">
        <v>23.583333333333332</v>
      </c>
      <c r="N4072" s="17">
        <v>0.58333333333333337</v>
      </c>
      <c r="O4072" t="s">
        <v>582</v>
      </c>
      <c r="P4072" s="3"/>
      <c r="Q4072" s="3"/>
    </row>
    <row r="4073" spans="1:17" ht="15" hidden="1" x14ac:dyDescent="0.25">
      <c r="A4073" s="15" t="s">
        <v>30</v>
      </c>
      <c r="B4073" s="15" t="s">
        <v>37</v>
      </c>
      <c r="C4073" t="s">
        <v>29</v>
      </c>
      <c r="D4073" s="15" t="s">
        <v>16</v>
      </c>
      <c r="E4073" t="s">
        <v>178</v>
      </c>
      <c r="F4073" s="15" t="s">
        <v>178</v>
      </c>
      <c r="G4073" t="s">
        <v>178</v>
      </c>
      <c r="H4073" s="15" t="s">
        <v>27</v>
      </c>
      <c r="I4073" t="s">
        <v>177</v>
      </c>
      <c r="J4073" s="15" t="s">
        <v>487</v>
      </c>
      <c r="K4073">
        <v>6</v>
      </c>
      <c r="L4073" s="19">
        <f>IF(AND(K4073=7,N4073&lt;M4073),1,IF(N4073&lt;M4073,K4073+1,K4073))</f>
        <v>7</v>
      </c>
      <c r="M4073" s="18">
        <v>23.583333333333332</v>
      </c>
      <c r="N4073" s="17">
        <v>0.58333333333333337</v>
      </c>
      <c r="O4073" t="s">
        <v>582</v>
      </c>
      <c r="P4073" s="3"/>
      <c r="Q4073" s="3"/>
    </row>
    <row r="4074" spans="1:17" ht="15" hidden="1" x14ac:dyDescent="0.25">
      <c r="A4074" s="15" t="s">
        <v>30</v>
      </c>
      <c r="B4074" s="15" t="s">
        <v>37</v>
      </c>
      <c r="C4074" t="s">
        <v>29</v>
      </c>
      <c r="D4074" s="15" t="s">
        <v>16</v>
      </c>
      <c r="E4074" t="s">
        <v>178</v>
      </c>
      <c r="F4074" s="15" t="s">
        <v>178</v>
      </c>
      <c r="G4074" t="s">
        <v>178</v>
      </c>
      <c r="H4074" s="15" t="s">
        <v>27</v>
      </c>
      <c r="I4074" t="s">
        <v>177</v>
      </c>
      <c r="J4074" s="15" t="s">
        <v>487</v>
      </c>
      <c r="K4074">
        <v>7</v>
      </c>
      <c r="L4074" s="19">
        <f>IF(AND(K4074=7,N4074&lt;M4074),1,IF(N4074&lt;M4074,K4074+1,K4074))</f>
        <v>1</v>
      </c>
      <c r="M4074" s="18">
        <v>23.583333333333332</v>
      </c>
      <c r="N4074" s="17">
        <v>0.58333333333333337</v>
      </c>
      <c r="O4074" t="s">
        <v>582</v>
      </c>
      <c r="P4074" s="3"/>
      <c r="Q4074" s="3"/>
    </row>
    <row r="4075" spans="1:17" ht="15" hidden="1" x14ac:dyDescent="0.25">
      <c r="A4075" s="15" t="s">
        <v>30</v>
      </c>
      <c r="B4075" s="15" t="s">
        <v>37</v>
      </c>
      <c r="C4075" t="s">
        <v>29</v>
      </c>
      <c r="D4075" s="15" t="s">
        <v>16</v>
      </c>
      <c r="E4075" t="s">
        <v>178</v>
      </c>
      <c r="F4075" s="15" t="s">
        <v>178</v>
      </c>
      <c r="G4075" t="s">
        <v>178</v>
      </c>
      <c r="H4075" s="15" t="s">
        <v>27</v>
      </c>
      <c r="I4075" t="s">
        <v>177</v>
      </c>
      <c r="J4075" s="15" t="s">
        <v>458</v>
      </c>
      <c r="K4075">
        <v>3</v>
      </c>
      <c r="L4075" s="19">
        <f>IF(AND(K4075=7,N4075&lt;M4075),1,IF(N4075&lt;M4075,K4075+1,K4075))</f>
        <v>3</v>
      </c>
      <c r="M4075" s="18">
        <v>9</v>
      </c>
      <c r="N4075" s="17">
        <v>10</v>
      </c>
      <c r="O4075" t="s">
        <v>582</v>
      </c>
      <c r="P4075" s="3"/>
      <c r="Q4075" s="3"/>
    </row>
    <row r="4076" spans="1:17" ht="15" hidden="1" x14ac:dyDescent="0.25">
      <c r="A4076" s="15" t="s">
        <v>30</v>
      </c>
      <c r="B4076" s="15" t="s">
        <v>37</v>
      </c>
      <c r="C4076" t="s">
        <v>29</v>
      </c>
      <c r="D4076" s="15" t="s">
        <v>16</v>
      </c>
      <c r="E4076" t="s">
        <v>178</v>
      </c>
      <c r="F4076" s="15" t="s">
        <v>178</v>
      </c>
      <c r="G4076" t="s">
        <v>178</v>
      </c>
      <c r="H4076" s="15" t="s">
        <v>27</v>
      </c>
      <c r="I4076" t="s">
        <v>177</v>
      </c>
      <c r="J4076" s="15" t="s">
        <v>458</v>
      </c>
      <c r="K4076">
        <v>4</v>
      </c>
      <c r="L4076" s="19">
        <f>IF(AND(K4076=7,N4076&lt;M4076),1,IF(N4076&lt;M4076,K4076+1,K4076))</f>
        <v>4</v>
      </c>
      <c r="M4076" s="18">
        <v>9</v>
      </c>
      <c r="N4076" s="17">
        <v>10</v>
      </c>
      <c r="O4076" t="s">
        <v>582</v>
      </c>
      <c r="P4076" s="3"/>
      <c r="Q4076" s="3"/>
    </row>
    <row r="4077" spans="1:17" ht="15" hidden="1" x14ac:dyDescent="0.25">
      <c r="A4077" s="15" t="s">
        <v>30</v>
      </c>
      <c r="B4077" s="15" t="s">
        <v>37</v>
      </c>
      <c r="C4077" t="s">
        <v>29</v>
      </c>
      <c r="D4077" s="15" t="s">
        <v>16</v>
      </c>
      <c r="E4077" t="s">
        <v>178</v>
      </c>
      <c r="F4077" s="15" t="s">
        <v>178</v>
      </c>
      <c r="G4077" t="s">
        <v>178</v>
      </c>
      <c r="H4077" s="15" t="s">
        <v>27</v>
      </c>
      <c r="I4077" t="s">
        <v>177</v>
      </c>
      <c r="J4077" s="15" t="s">
        <v>458</v>
      </c>
      <c r="K4077">
        <v>5</v>
      </c>
      <c r="L4077" s="19">
        <f>IF(AND(K4077=7,N4077&lt;M4077),1,IF(N4077&lt;M4077,K4077+1,K4077))</f>
        <v>5</v>
      </c>
      <c r="M4077" s="18">
        <v>9.8333333333333339</v>
      </c>
      <c r="N4077" s="17">
        <v>10.833333333333334</v>
      </c>
      <c r="O4077" t="s">
        <v>582</v>
      </c>
      <c r="P4077" s="3"/>
      <c r="Q4077" s="3"/>
    </row>
    <row r="4078" spans="1:17" ht="15" hidden="1" x14ac:dyDescent="0.25">
      <c r="A4078" s="15" t="s">
        <v>30</v>
      </c>
      <c r="B4078" s="15" t="s">
        <v>37</v>
      </c>
      <c r="C4078" t="s">
        <v>29</v>
      </c>
      <c r="D4078" s="15" t="s">
        <v>16</v>
      </c>
      <c r="E4078" t="s">
        <v>178</v>
      </c>
      <c r="F4078" s="15" t="s">
        <v>178</v>
      </c>
      <c r="G4078" t="s">
        <v>178</v>
      </c>
      <c r="H4078" s="15" t="s">
        <v>27</v>
      </c>
      <c r="I4078" t="s">
        <v>177</v>
      </c>
      <c r="J4078" s="15" t="s">
        <v>458</v>
      </c>
      <c r="K4078">
        <v>7</v>
      </c>
      <c r="L4078" s="19">
        <f>IF(AND(K4078=7,N4078&lt;M4078),1,IF(N4078&lt;M4078,K4078+1,K4078))</f>
        <v>7</v>
      </c>
      <c r="M4078" s="18">
        <v>9.9166666666666661</v>
      </c>
      <c r="N4078" s="17">
        <v>10.916666666666666</v>
      </c>
      <c r="O4078" t="s">
        <v>582</v>
      </c>
      <c r="P4078" s="3"/>
      <c r="Q4078" s="3"/>
    </row>
    <row r="4079" spans="1:17" ht="15" hidden="1" x14ac:dyDescent="0.25">
      <c r="A4079" s="15" t="s">
        <v>30</v>
      </c>
      <c r="B4079" s="15" t="s">
        <v>37</v>
      </c>
      <c r="C4079" t="s">
        <v>41</v>
      </c>
      <c r="D4079" s="15" t="s">
        <v>16</v>
      </c>
      <c r="E4079" t="s">
        <v>652</v>
      </c>
      <c r="F4079" s="15" t="s">
        <v>652</v>
      </c>
      <c r="G4079" t="s">
        <v>651</v>
      </c>
      <c r="H4079" s="15" t="s">
        <v>99</v>
      </c>
      <c r="I4079" t="s">
        <v>34</v>
      </c>
      <c r="J4079" s="15" t="s">
        <v>650</v>
      </c>
      <c r="K4079">
        <v>2</v>
      </c>
      <c r="L4079" s="19">
        <f>IF(AND(K4079=7,N4079&lt;M4079),1,IF(N4079&lt;M4079,K4079+1,K4079))</f>
        <v>2</v>
      </c>
      <c r="M4079" s="18">
        <v>8.5</v>
      </c>
      <c r="N4079" s="17">
        <v>9.5</v>
      </c>
      <c r="O4079" t="s">
        <v>582</v>
      </c>
      <c r="P4079" s="3"/>
      <c r="Q4079" s="3"/>
    </row>
    <row r="4080" spans="1:17" ht="15" hidden="1" x14ac:dyDescent="0.25">
      <c r="A4080" s="15" t="s">
        <v>30</v>
      </c>
      <c r="B4080" s="15" t="s">
        <v>37</v>
      </c>
      <c r="C4080" t="s">
        <v>41</v>
      </c>
      <c r="D4080" s="15" t="s">
        <v>16</v>
      </c>
      <c r="E4080" t="s">
        <v>652</v>
      </c>
      <c r="F4080" s="15" t="s">
        <v>652</v>
      </c>
      <c r="G4080" t="s">
        <v>651</v>
      </c>
      <c r="H4080" s="15" t="s">
        <v>99</v>
      </c>
      <c r="I4080" t="s">
        <v>34</v>
      </c>
      <c r="J4080" s="15" t="s">
        <v>650</v>
      </c>
      <c r="K4080">
        <v>4</v>
      </c>
      <c r="L4080" s="19">
        <f>IF(AND(K4080=7,N4080&lt;M4080),1,IF(N4080&lt;M4080,K4080+1,K4080))</f>
        <v>4</v>
      </c>
      <c r="M4080" s="18">
        <v>9.4166666666666661</v>
      </c>
      <c r="N4080" s="17">
        <v>10.416666666666666</v>
      </c>
      <c r="O4080" t="s">
        <v>582</v>
      </c>
      <c r="P4080" s="3"/>
      <c r="Q4080" s="3"/>
    </row>
    <row r="4081" spans="1:17" ht="15" hidden="1" x14ac:dyDescent="0.25">
      <c r="A4081" s="15" t="s">
        <v>30</v>
      </c>
      <c r="B4081" s="15" t="s">
        <v>37</v>
      </c>
      <c r="C4081" t="s">
        <v>41</v>
      </c>
      <c r="D4081" s="15" t="s">
        <v>16</v>
      </c>
      <c r="E4081" t="s">
        <v>652</v>
      </c>
      <c r="F4081" s="15" t="s">
        <v>652</v>
      </c>
      <c r="G4081" t="s">
        <v>651</v>
      </c>
      <c r="H4081" s="15" t="s">
        <v>99</v>
      </c>
      <c r="I4081" t="s">
        <v>34</v>
      </c>
      <c r="J4081" s="15" t="s">
        <v>650</v>
      </c>
      <c r="K4081">
        <v>6</v>
      </c>
      <c r="L4081" s="19">
        <f>IF(AND(K4081=7,N4081&lt;M4081),1,IF(N4081&lt;M4081,K4081+1,K4081))</f>
        <v>6</v>
      </c>
      <c r="M4081" s="18">
        <v>9.75</v>
      </c>
      <c r="N4081" s="17">
        <v>10.75</v>
      </c>
      <c r="O4081" t="s">
        <v>582</v>
      </c>
      <c r="P4081" s="3"/>
      <c r="Q4081" s="3"/>
    </row>
    <row r="4082" spans="1:17" ht="15" hidden="1" x14ac:dyDescent="0.25">
      <c r="A4082" s="15" t="s">
        <v>30</v>
      </c>
      <c r="B4082" s="15" t="s">
        <v>37</v>
      </c>
      <c r="C4082" t="s">
        <v>41</v>
      </c>
      <c r="D4082" s="15" t="s">
        <v>16</v>
      </c>
      <c r="E4082" t="s">
        <v>652</v>
      </c>
      <c r="F4082" s="15" t="s">
        <v>652</v>
      </c>
      <c r="G4082" t="s">
        <v>651</v>
      </c>
      <c r="H4082" s="15" t="s">
        <v>99</v>
      </c>
      <c r="I4082" t="s">
        <v>34</v>
      </c>
      <c r="J4082" s="15" t="s">
        <v>650</v>
      </c>
      <c r="K4082">
        <v>7</v>
      </c>
      <c r="L4082" s="19">
        <f>IF(AND(K4082=7,N4082&lt;M4082),1,IF(N4082&lt;M4082,K4082+1,K4082))</f>
        <v>7</v>
      </c>
      <c r="M4082" s="18">
        <v>9.8333333333333339</v>
      </c>
      <c r="N4082" s="17">
        <v>10.833333333333334</v>
      </c>
      <c r="O4082" t="s">
        <v>582</v>
      </c>
      <c r="P4082" s="3"/>
      <c r="Q4082" s="3"/>
    </row>
    <row r="4083" spans="1:17" ht="15" hidden="1" x14ac:dyDescent="0.25">
      <c r="A4083" s="15" t="s">
        <v>30</v>
      </c>
      <c r="B4083" s="15" t="s">
        <v>37</v>
      </c>
      <c r="C4083" t="s">
        <v>41</v>
      </c>
      <c r="D4083" s="15" t="s">
        <v>16</v>
      </c>
      <c r="E4083" t="s">
        <v>652</v>
      </c>
      <c r="F4083" s="15" t="s">
        <v>652</v>
      </c>
      <c r="G4083" t="s">
        <v>652</v>
      </c>
      <c r="H4083" s="15" t="s">
        <v>34</v>
      </c>
      <c r="I4083" t="s">
        <v>99</v>
      </c>
      <c r="J4083" s="15" t="s">
        <v>653</v>
      </c>
      <c r="K4083">
        <v>2</v>
      </c>
      <c r="L4083" s="19">
        <f>IF(AND(K4083=7,N4083&lt;M4083),1,IF(N4083&lt;M4083,K4083+1,K4083))</f>
        <v>2</v>
      </c>
      <c r="M4083" s="18">
        <v>6.833333333333333</v>
      </c>
      <c r="N4083" s="17">
        <v>7.833333333333333</v>
      </c>
      <c r="O4083" t="s">
        <v>582</v>
      </c>
      <c r="P4083" s="3"/>
      <c r="Q4083" s="3"/>
    </row>
    <row r="4084" spans="1:17" ht="15" hidden="1" x14ac:dyDescent="0.25">
      <c r="A4084" s="15" t="s">
        <v>30</v>
      </c>
      <c r="B4084" s="15" t="s">
        <v>37</v>
      </c>
      <c r="C4084" t="s">
        <v>41</v>
      </c>
      <c r="D4084" s="15" t="s">
        <v>16</v>
      </c>
      <c r="E4084" t="s">
        <v>652</v>
      </c>
      <c r="F4084" s="15" t="s">
        <v>652</v>
      </c>
      <c r="G4084" t="s">
        <v>652</v>
      </c>
      <c r="H4084" s="15" t="s">
        <v>34</v>
      </c>
      <c r="I4084" t="s">
        <v>99</v>
      </c>
      <c r="J4084" s="15" t="s">
        <v>653</v>
      </c>
      <c r="K4084">
        <v>4</v>
      </c>
      <c r="L4084" s="19">
        <f>IF(AND(K4084=7,N4084&lt;M4084),1,IF(N4084&lt;M4084,K4084+1,K4084))</f>
        <v>4</v>
      </c>
      <c r="M4084" s="18">
        <v>7.75</v>
      </c>
      <c r="N4084" s="17">
        <v>8.75</v>
      </c>
      <c r="O4084" t="s">
        <v>582</v>
      </c>
      <c r="P4084" s="3"/>
      <c r="Q4084" s="3"/>
    </row>
    <row r="4085" spans="1:17" ht="15" hidden="1" x14ac:dyDescent="0.25">
      <c r="A4085" s="15" t="s">
        <v>30</v>
      </c>
      <c r="B4085" s="15" t="s">
        <v>37</v>
      </c>
      <c r="C4085" t="s">
        <v>41</v>
      </c>
      <c r="D4085" s="15" t="s">
        <v>16</v>
      </c>
      <c r="E4085" t="s">
        <v>652</v>
      </c>
      <c r="F4085" s="15" t="s">
        <v>652</v>
      </c>
      <c r="G4085" t="s">
        <v>652</v>
      </c>
      <c r="H4085" s="15" t="s">
        <v>34</v>
      </c>
      <c r="I4085" t="s">
        <v>99</v>
      </c>
      <c r="J4085" s="15" t="s">
        <v>653</v>
      </c>
      <c r="K4085">
        <v>6</v>
      </c>
      <c r="L4085" s="19">
        <f>IF(AND(K4085=7,N4085&lt;M4085),1,IF(N4085&lt;M4085,K4085+1,K4085))</f>
        <v>6</v>
      </c>
      <c r="M4085" s="18">
        <v>8.0833333333333339</v>
      </c>
      <c r="N4085" s="17">
        <v>9.0833333333333339</v>
      </c>
      <c r="O4085" t="s">
        <v>582</v>
      </c>
      <c r="P4085" s="3"/>
      <c r="Q4085" s="3"/>
    </row>
    <row r="4086" spans="1:17" ht="15" hidden="1" x14ac:dyDescent="0.25">
      <c r="A4086" s="15" t="s">
        <v>30</v>
      </c>
      <c r="B4086" s="15" t="s">
        <v>37</v>
      </c>
      <c r="C4086" t="s">
        <v>41</v>
      </c>
      <c r="D4086" s="15" t="s">
        <v>16</v>
      </c>
      <c r="E4086" t="s">
        <v>652</v>
      </c>
      <c r="F4086" s="15" t="s">
        <v>652</v>
      </c>
      <c r="G4086" t="s">
        <v>652</v>
      </c>
      <c r="H4086" s="15" t="s">
        <v>34</v>
      </c>
      <c r="I4086" t="s">
        <v>99</v>
      </c>
      <c r="J4086" s="15" t="s">
        <v>653</v>
      </c>
      <c r="K4086">
        <v>7</v>
      </c>
      <c r="L4086" s="19">
        <f>IF(AND(K4086=7,N4086&lt;M4086),1,IF(N4086&lt;M4086,K4086+1,K4086))</f>
        <v>7</v>
      </c>
      <c r="M4086" s="18">
        <v>8.1666666666666661</v>
      </c>
      <c r="N4086" s="17">
        <v>9.1666666666666661</v>
      </c>
      <c r="O4086" t="s">
        <v>582</v>
      </c>
      <c r="P4086" s="3"/>
      <c r="Q4086" s="3"/>
    </row>
    <row r="4087" spans="1:17" ht="15" hidden="1" x14ac:dyDescent="0.25">
      <c r="A4087" s="15" t="s">
        <v>30</v>
      </c>
      <c r="B4087" s="15" t="s">
        <v>37</v>
      </c>
      <c r="C4087" t="s">
        <v>41</v>
      </c>
      <c r="D4087" s="15" t="s">
        <v>16</v>
      </c>
      <c r="E4087" t="s">
        <v>526</v>
      </c>
      <c r="F4087" s="15" t="s">
        <v>526</v>
      </c>
      <c r="G4087" t="s">
        <v>526</v>
      </c>
      <c r="H4087" s="15" t="s">
        <v>34</v>
      </c>
      <c r="I4087" t="s">
        <v>124</v>
      </c>
      <c r="J4087" s="15" t="s">
        <v>525</v>
      </c>
      <c r="K4087">
        <v>1</v>
      </c>
      <c r="L4087" s="19">
        <f>IF(AND(K4087=7,N4087&lt;M4087),1,IF(N4087&lt;M4087,K4087+1,K4087))</f>
        <v>1</v>
      </c>
      <c r="M4087" s="18">
        <v>5.083333333333333</v>
      </c>
      <c r="N4087" s="17">
        <v>6.333333333333333</v>
      </c>
      <c r="O4087" t="s">
        <v>582</v>
      </c>
      <c r="P4087" s="3"/>
      <c r="Q4087" s="3"/>
    </row>
    <row r="4088" spans="1:17" ht="15" hidden="1" x14ac:dyDescent="0.25">
      <c r="A4088" s="15" t="s">
        <v>30</v>
      </c>
      <c r="B4088" s="15" t="s">
        <v>37</v>
      </c>
      <c r="C4088" t="s">
        <v>41</v>
      </c>
      <c r="D4088" s="15" t="s">
        <v>16</v>
      </c>
      <c r="E4088" t="s">
        <v>526</v>
      </c>
      <c r="F4088" s="15" t="s">
        <v>526</v>
      </c>
      <c r="G4088" t="s">
        <v>526</v>
      </c>
      <c r="H4088" s="15" t="s">
        <v>34</v>
      </c>
      <c r="I4088" t="s">
        <v>124</v>
      </c>
      <c r="J4088" s="15" t="s">
        <v>525</v>
      </c>
      <c r="K4088">
        <v>2</v>
      </c>
      <c r="L4088" s="19">
        <f>IF(AND(K4088=7,N4088&lt;M4088),1,IF(N4088&lt;M4088,K4088+1,K4088))</f>
        <v>2</v>
      </c>
      <c r="M4088" s="18">
        <v>5.083333333333333</v>
      </c>
      <c r="N4088" s="17">
        <v>6.333333333333333</v>
      </c>
      <c r="O4088" t="s">
        <v>582</v>
      </c>
      <c r="P4088" s="3"/>
      <c r="Q4088" s="3"/>
    </row>
    <row r="4089" spans="1:17" ht="15" hidden="1" x14ac:dyDescent="0.25">
      <c r="A4089" s="15" t="s">
        <v>30</v>
      </c>
      <c r="B4089" s="15" t="s">
        <v>37</v>
      </c>
      <c r="C4089" t="s">
        <v>41</v>
      </c>
      <c r="D4089" s="15" t="s">
        <v>16</v>
      </c>
      <c r="E4089" t="s">
        <v>526</v>
      </c>
      <c r="F4089" s="15" t="s">
        <v>526</v>
      </c>
      <c r="G4089" t="s">
        <v>526</v>
      </c>
      <c r="H4089" s="15" t="s">
        <v>34</v>
      </c>
      <c r="I4089" t="s">
        <v>124</v>
      </c>
      <c r="J4089" s="15" t="s">
        <v>525</v>
      </c>
      <c r="K4089">
        <v>3</v>
      </c>
      <c r="L4089" s="19">
        <f>IF(AND(K4089=7,N4089&lt;M4089),1,IF(N4089&lt;M4089,K4089+1,K4089))</f>
        <v>3</v>
      </c>
      <c r="M4089" s="18">
        <v>5.583333333333333</v>
      </c>
      <c r="N4089" s="17">
        <v>6.833333333333333</v>
      </c>
      <c r="O4089" t="s">
        <v>582</v>
      </c>
      <c r="P4089" s="3"/>
      <c r="Q4089" s="3"/>
    </row>
    <row r="4090" spans="1:17" ht="15" hidden="1" x14ac:dyDescent="0.25">
      <c r="A4090" s="15" t="s">
        <v>30</v>
      </c>
      <c r="B4090" s="15" t="s">
        <v>37</v>
      </c>
      <c r="C4090" t="s">
        <v>41</v>
      </c>
      <c r="D4090" s="15" t="s">
        <v>16</v>
      </c>
      <c r="E4090" t="s">
        <v>526</v>
      </c>
      <c r="F4090" s="15" t="s">
        <v>526</v>
      </c>
      <c r="G4090" t="s">
        <v>526</v>
      </c>
      <c r="H4090" s="15" t="s">
        <v>34</v>
      </c>
      <c r="I4090" t="s">
        <v>124</v>
      </c>
      <c r="J4090" s="15" t="s">
        <v>525</v>
      </c>
      <c r="K4090">
        <v>4</v>
      </c>
      <c r="L4090" s="19">
        <f>IF(AND(K4090=7,N4090&lt;M4090),1,IF(N4090&lt;M4090,K4090+1,K4090))</f>
        <v>4</v>
      </c>
      <c r="M4090" s="18">
        <v>5.25</v>
      </c>
      <c r="N4090" s="17">
        <v>6.5</v>
      </c>
      <c r="O4090" t="s">
        <v>582</v>
      </c>
      <c r="P4090" s="3"/>
      <c r="Q4090" s="3"/>
    </row>
    <row r="4091" spans="1:17" ht="15" hidden="1" x14ac:dyDescent="0.25">
      <c r="A4091" s="15" t="s">
        <v>30</v>
      </c>
      <c r="B4091" s="15" t="s">
        <v>37</v>
      </c>
      <c r="C4091" t="s">
        <v>41</v>
      </c>
      <c r="D4091" s="15" t="s">
        <v>16</v>
      </c>
      <c r="E4091" t="s">
        <v>526</v>
      </c>
      <c r="F4091" s="15" t="s">
        <v>526</v>
      </c>
      <c r="G4091" t="s">
        <v>526</v>
      </c>
      <c r="H4091" s="15" t="s">
        <v>34</v>
      </c>
      <c r="I4091" t="s">
        <v>124</v>
      </c>
      <c r="J4091" s="15" t="s">
        <v>525</v>
      </c>
      <c r="K4091">
        <v>5</v>
      </c>
      <c r="L4091" s="19">
        <f>IF(AND(K4091=7,N4091&lt;M4091),1,IF(N4091&lt;M4091,K4091+1,K4091))</f>
        <v>5</v>
      </c>
      <c r="M4091" s="18">
        <v>5.25</v>
      </c>
      <c r="N4091" s="17">
        <v>6.5</v>
      </c>
      <c r="O4091" t="s">
        <v>582</v>
      </c>
      <c r="P4091" s="3"/>
      <c r="Q4091" s="3"/>
    </row>
    <row r="4092" spans="1:17" ht="15" hidden="1" x14ac:dyDescent="0.25">
      <c r="A4092" s="15" t="s">
        <v>30</v>
      </c>
      <c r="B4092" s="15" t="s">
        <v>37</v>
      </c>
      <c r="C4092" t="s">
        <v>41</v>
      </c>
      <c r="D4092" s="15" t="s">
        <v>16</v>
      </c>
      <c r="E4092" t="s">
        <v>526</v>
      </c>
      <c r="F4092" s="15" t="s">
        <v>526</v>
      </c>
      <c r="G4092" t="s">
        <v>526</v>
      </c>
      <c r="H4092" s="15" t="s">
        <v>34</v>
      </c>
      <c r="I4092" t="s">
        <v>124</v>
      </c>
      <c r="J4092" s="15" t="s">
        <v>525</v>
      </c>
      <c r="K4092">
        <v>6</v>
      </c>
      <c r="L4092" s="19">
        <f>IF(AND(K4092=7,N4092&lt;M4092),1,IF(N4092&lt;M4092,K4092+1,K4092))</f>
        <v>6</v>
      </c>
      <c r="M4092" s="18">
        <v>5.083333333333333</v>
      </c>
      <c r="N4092" s="17">
        <v>6.333333333333333</v>
      </c>
      <c r="O4092" t="s">
        <v>582</v>
      </c>
      <c r="P4092" s="3"/>
      <c r="Q4092" s="3"/>
    </row>
    <row r="4093" spans="1:17" ht="15" hidden="1" x14ac:dyDescent="0.25">
      <c r="A4093" s="15" t="s">
        <v>30</v>
      </c>
      <c r="B4093" s="15" t="s">
        <v>37</v>
      </c>
      <c r="C4093" t="s">
        <v>41</v>
      </c>
      <c r="D4093" s="15" t="s">
        <v>16</v>
      </c>
      <c r="E4093" t="s">
        <v>526</v>
      </c>
      <c r="F4093" s="15" t="s">
        <v>526</v>
      </c>
      <c r="G4093" t="s">
        <v>526</v>
      </c>
      <c r="H4093" s="15" t="s">
        <v>34</v>
      </c>
      <c r="I4093" t="s">
        <v>124</v>
      </c>
      <c r="J4093" s="15" t="s">
        <v>525</v>
      </c>
      <c r="K4093">
        <v>7</v>
      </c>
      <c r="L4093" s="19">
        <f>IF(AND(K4093=7,N4093&lt;M4093),1,IF(N4093&lt;M4093,K4093+1,K4093))</f>
        <v>7</v>
      </c>
      <c r="M4093" s="18">
        <v>5.083333333333333</v>
      </c>
      <c r="N4093" s="17">
        <v>6.333333333333333</v>
      </c>
      <c r="O4093" t="s">
        <v>582</v>
      </c>
      <c r="P4093" s="3"/>
      <c r="Q4093" s="3"/>
    </row>
    <row r="4094" spans="1:17" ht="15" hidden="1" x14ac:dyDescent="0.25">
      <c r="A4094" s="15" t="s">
        <v>30</v>
      </c>
      <c r="B4094" s="15" t="s">
        <v>37</v>
      </c>
      <c r="C4094" t="s">
        <v>41</v>
      </c>
      <c r="D4094" s="15" t="s">
        <v>16</v>
      </c>
      <c r="E4094" t="s">
        <v>526</v>
      </c>
      <c r="F4094" s="15" t="s">
        <v>526</v>
      </c>
      <c r="G4094" t="s">
        <v>530</v>
      </c>
      <c r="H4094" s="15" t="s">
        <v>124</v>
      </c>
      <c r="I4094" t="s">
        <v>34</v>
      </c>
      <c r="J4094" s="15" t="s">
        <v>529</v>
      </c>
      <c r="K4094">
        <v>1</v>
      </c>
      <c r="L4094" s="19">
        <f>IF(AND(K4094=7,N4094&lt;M4094),1,IF(N4094&lt;M4094,K4094+1,K4094))</f>
        <v>1</v>
      </c>
      <c r="M4094" s="18">
        <v>7</v>
      </c>
      <c r="N4094" s="17">
        <v>8.25</v>
      </c>
      <c r="O4094" t="s">
        <v>582</v>
      </c>
      <c r="P4094" s="3"/>
      <c r="Q4094" s="3"/>
    </row>
    <row r="4095" spans="1:17" ht="15" hidden="1" x14ac:dyDescent="0.25">
      <c r="A4095" s="15" t="s">
        <v>30</v>
      </c>
      <c r="B4095" s="15" t="s">
        <v>37</v>
      </c>
      <c r="C4095" t="s">
        <v>41</v>
      </c>
      <c r="D4095" s="15" t="s">
        <v>16</v>
      </c>
      <c r="E4095" t="s">
        <v>526</v>
      </c>
      <c r="F4095" s="15" t="s">
        <v>526</v>
      </c>
      <c r="G4095" t="s">
        <v>530</v>
      </c>
      <c r="H4095" s="15" t="s">
        <v>124</v>
      </c>
      <c r="I4095" t="s">
        <v>34</v>
      </c>
      <c r="J4095" s="15" t="s">
        <v>529</v>
      </c>
      <c r="K4095">
        <v>2</v>
      </c>
      <c r="L4095" s="19">
        <f>IF(AND(K4095=7,N4095&lt;M4095),1,IF(N4095&lt;M4095,K4095+1,K4095))</f>
        <v>2</v>
      </c>
      <c r="M4095" s="18">
        <v>7</v>
      </c>
      <c r="N4095" s="17">
        <v>8.25</v>
      </c>
      <c r="O4095" t="s">
        <v>582</v>
      </c>
      <c r="P4095" s="3"/>
      <c r="Q4095" s="3"/>
    </row>
    <row r="4096" spans="1:17" ht="15" hidden="1" x14ac:dyDescent="0.25">
      <c r="A4096" s="15" t="s">
        <v>30</v>
      </c>
      <c r="B4096" s="15" t="s">
        <v>37</v>
      </c>
      <c r="C4096" t="s">
        <v>41</v>
      </c>
      <c r="D4096" s="15" t="s">
        <v>16</v>
      </c>
      <c r="E4096" t="s">
        <v>526</v>
      </c>
      <c r="F4096" s="15" t="s">
        <v>526</v>
      </c>
      <c r="G4096" t="s">
        <v>530</v>
      </c>
      <c r="H4096" s="15" t="s">
        <v>124</v>
      </c>
      <c r="I4096" t="s">
        <v>34</v>
      </c>
      <c r="J4096" s="15" t="s">
        <v>529</v>
      </c>
      <c r="K4096">
        <v>3</v>
      </c>
      <c r="L4096" s="19">
        <f>IF(AND(K4096=7,N4096&lt;M4096),1,IF(N4096&lt;M4096,K4096+1,K4096))</f>
        <v>3</v>
      </c>
      <c r="M4096" s="18">
        <v>7.5</v>
      </c>
      <c r="N4096" s="17">
        <v>8.75</v>
      </c>
      <c r="O4096" t="s">
        <v>582</v>
      </c>
      <c r="P4096" s="3"/>
      <c r="Q4096" s="3"/>
    </row>
    <row r="4097" spans="1:17" ht="15" hidden="1" x14ac:dyDescent="0.25">
      <c r="A4097" s="15" t="s">
        <v>30</v>
      </c>
      <c r="B4097" s="15" t="s">
        <v>37</v>
      </c>
      <c r="C4097" t="s">
        <v>41</v>
      </c>
      <c r="D4097" s="15" t="s">
        <v>16</v>
      </c>
      <c r="E4097" t="s">
        <v>526</v>
      </c>
      <c r="F4097" s="15" t="s">
        <v>526</v>
      </c>
      <c r="G4097" t="s">
        <v>530</v>
      </c>
      <c r="H4097" s="15" t="s">
        <v>124</v>
      </c>
      <c r="I4097" t="s">
        <v>34</v>
      </c>
      <c r="J4097" s="15" t="s">
        <v>529</v>
      </c>
      <c r="K4097">
        <v>4</v>
      </c>
      <c r="L4097" s="19">
        <f>IF(AND(K4097=7,N4097&lt;M4097),1,IF(N4097&lt;M4097,K4097+1,K4097))</f>
        <v>4</v>
      </c>
      <c r="M4097" s="18">
        <v>7.166666666666667</v>
      </c>
      <c r="N4097" s="17">
        <v>8.4166666666666661</v>
      </c>
      <c r="O4097" t="s">
        <v>582</v>
      </c>
      <c r="P4097" s="3"/>
      <c r="Q4097" s="3"/>
    </row>
    <row r="4098" spans="1:17" ht="15" hidden="1" x14ac:dyDescent="0.25">
      <c r="A4098" s="15" t="s">
        <v>30</v>
      </c>
      <c r="B4098" s="15" t="s">
        <v>37</v>
      </c>
      <c r="C4098" t="s">
        <v>41</v>
      </c>
      <c r="D4098" s="15" t="s">
        <v>16</v>
      </c>
      <c r="E4098" t="s">
        <v>526</v>
      </c>
      <c r="F4098" s="15" t="s">
        <v>526</v>
      </c>
      <c r="G4098" t="s">
        <v>530</v>
      </c>
      <c r="H4098" s="15" t="s">
        <v>124</v>
      </c>
      <c r="I4098" t="s">
        <v>34</v>
      </c>
      <c r="J4098" s="15" t="s">
        <v>529</v>
      </c>
      <c r="K4098">
        <v>5</v>
      </c>
      <c r="L4098" s="19">
        <f>IF(AND(K4098=7,N4098&lt;M4098),1,IF(N4098&lt;M4098,K4098+1,K4098))</f>
        <v>5</v>
      </c>
      <c r="M4098" s="18">
        <v>7.166666666666667</v>
      </c>
      <c r="N4098" s="17">
        <v>8.4166666666666661</v>
      </c>
      <c r="O4098" t="s">
        <v>582</v>
      </c>
      <c r="P4098" s="3"/>
      <c r="Q4098" s="3"/>
    </row>
    <row r="4099" spans="1:17" ht="15" hidden="1" x14ac:dyDescent="0.25">
      <c r="A4099" s="15" t="s">
        <v>30</v>
      </c>
      <c r="B4099" s="15" t="s">
        <v>37</v>
      </c>
      <c r="C4099" t="s">
        <v>41</v>
      </c>
      <c r="D4099" s="15" t="s">
        <v>16</v>
      </c>
      <c r="E4099" t="s">
        <v>526</v>
      </c>
      <c r="F4099" s="15" t="s">
        <v>526</v>
      </c>
      <c r="G4099" t="s">
        <v>530</v>
      </c>
      <c r="H4099" s="15" t="s">
        <v>124</v>
      </c>
      <c r="I4099" t="s">
        <v>34</v>
      </c>
      <c r="J4099" s="15" t="s">
        <v>529</v>
      </c>
      <c r="K4099">
        <v>6</v>
      </c>
      <c r="L4099" s="19">
        <f>IF(AND(K4099=7,N4099&lt;M4099),1,IF(N4099&lt;M4099,K4099+1,K4099))</f>
        <v>6</v>
      </c>
      <c r="M4099" s="18">
        <v>7</v>
      </c>
      <c r="N4099" s="17">
        <v>8.25</v>
      </c>
      <c r="O4099" t="s">
        <v>582</v>
      </c>
      <c r="P4099" s="3"/>
      <c r="Q4099" s="3"/>
    </row>
    <row r="4100" spans="1:17" ht="15" hidden="1" x14ac:dyDescent="0.25">
      <c r="A4100" s="15" t="s">
        <v>30</v>
      </c>
      <c r="B4100" s="15" t="s">
        <v>37</v>
      </c>
      <c r="C4100" t="s">
        <v>41</v>
      </c>
      <c r="D4100" s="15" t="s">
        <v>16</v>
      </c>
      <c r="E4100" t="s">
        <v>526</v>
      </c>
      <c r="F4100" s="15" t="s">
        <v>526</v>
      </c>
      <c r="G4100" t="s">
        <v>530</v>
      </c>
      <c r="H4100" s="15" t="s">
        <v>124</v>
      </c>
      <c r="I4100" t="s">
        <v>34</v>
      </c>
      <c r="J4100" s="15" t="s">
        <v>529</v>
      </c>
      <c r="K4100">
        <v>7</v>
      </c>
      <c r="L4100" s="19">
        <f>IF(AND(K4100=7,N4100&lt;M4100),1,IF(N4100&lt;M4100,K4100+1,K4100))</f>
        <v>7</v>
      </c>
      <c r="M4100" s="18">
        <v>7</v>
      </c>
      <c r="N4100" s="17">
        <v>8.25</v>
      </c>
      <c r="O4100" t="s">
        <v>582</v>
      </c>
      <c r="P4100" s="3"/>
      <c r="Q4100" s="3"/>
    </row>
    <row r="4101" spans="1:17" ht="15" hidden="1" x14ac:dyDescent="0.25">
      <c r="A4101" s="15" t="s">
        <v>30</v>
      </c>
      <c r="B4101" s="15" t="s">
        <v>37</v>
      </c>
      <c r="C4101" t="s">
        <v>41</v>
      </c>
      <c r="D4101" s="15" t="s">
        <v>16</v>
      </c>
      <c r="E4101" t="s">
        <v>370</v>
      </c>
      <c r="F4101" s="15" t="s">
        <v>370</v>
      </c>
      <c r="G4101" t="s">
        <v>370</v>
      </c>
      <c r="H4101" s="15" t="s">
        <v>34</v>
      </c>
      <c r="I4101" t="s">
        <v>266</v>
      </c>
      <c r="J4101" s="15" t="s">
        <v>369</v>
      </c>
      <c r="K4101">
        <v>1</v>
      </c>
      <c r="L4101" s="19">
        <f>IF(AND(K4101=7,N4101&lt;M4101),1,IF(N4101&lt;M4101,K4101+1,K4101))</f>
        <v>1</v>
      </c>
      <c r="M4101" s="18">
        <v>10.5</v>
      </c>
      <c r="N4101" s="17">
        <v>12</v>
      </c>
      <c r="O4101" t="s">
        <v>582</v>
      </c>
      <c r="P4101" s="3"/>
      <c r="Q4101" s="3"/>
    </row>
    <row r="4102" spans="1:17" ht="15" hidden="1" x14ac:dyDescent="0.25">
      <c r="A4102" s="15" t="s">
        <v>30</v>
      </c>
      <c r="B4102" s="15" t="s">
        <v>37</v>
      </c>
      <c r="C4102" t="s">
        <v>41</v>
      </c>
      <c r="D4102" s="15" t="s">
        <v>16</v>
      </c>
      <c r="E4102" t="s">
        <v>370</v>
      </c>
      <c r="F4102" s="15" t="s">
        <v>370</v>
      </c>
      <c r="G4102" t="s">
        <v>370</v>
      </c>
      <c r="H4102" s="15" t="s">
        <v>34</v>
      </c>
      <c r="I4102" t="s">
        <v>266</v>
      </c>
      <c r="J4102" s="15" t="s">
        <v>369</v>
      </c>
      <c r="K4102">
        <v>2</v>
      </c>
      <c r="L4102" s="19">
        <f>IF(AND(K4102=7,N4102&lt;M4102),1,IF(N4102&lt;M4102,K4102+1,K4102))</f>
        <v>2</v>
      </c>
      <c r="M4102" s="18">
        <v>10.5</v>
      </c>
      <c r="N4102" s="17">
        <v>12</v>
      </c>
      <c r="O4102" t="s">
        <v>582</v>
      </c>
      <c r="P4102" s="3"/>
      <c r="Q4102" s="3"/>
    </row>
    <row r="4103" spans="1:17" ht="15" hidden="1" x14ac:dyDescent="0.25">
      <c r="A4103" s="15" t="s">
        <v>30</v>
      </c>
      <c r="B4103" s="15" t="s">
        <v>37</v>
      </c>
      <c r="C4103" t="s">
        <v>41</v>
      </c>
      <c r="D4103" s="15" t="s">
        <v>16</v>
      </c>
      <c r="E4103" t="s">
        <v>370</v>
      </c>
      <c r="F4103" s="15" t="s">
        <v>370</v>
      </c>
      <c r="G4103" t="s">
        <v>370</v>
      </c>
      <c r="H4103" s="15" t="s">
        <v>34</v>
      </c>
      <c r="I4103" t="s">
        <v>266</v>
      </c>
      <c r="J4103" s="15" t="s">
        <v>369</v>
      </c>
      <c r="K4103">
        <v>3</v>
      </c>
      <c r="L4103" s="19">
        <f>IF(AND(K4103=7,N4103&lt;M4103),1,IF(N4103&lt;M4103,K4103+1,K4103))</f>
        <v>3</v>
      </c>
      <c r="M4103" s="18">
        <v>10.5</v>
      </c>
      <c r="N4103" s="17">
        <v>12</v>
      </c>
      <c r="O4103" t="s">
        <v>582</v>
      </c>
      <c r="P4103" s="3"/>
      <c r="Q4103" s="3"/>
    </row>
    <row r="4104" spans="1:17" ht="15" hidden="1" x14ac:dyDescent="0.25">
      <c r="A4104" s="15" t="s">
        <v>30</v>
      </c>
      <c r="B4104" s="15" t="s">
        <v>37</v>
      </c>
      <c r="C4104" t="s">
        <v>41</v>
      </c>
      <c r="D4104" s="15" t="s">
        <v>16</v>
      </c>
      <c r="E4104" t="s">
        <v>370</v>
      </c>
      <c r="F4104" s="15" t="s">
        <v>370</v>
      </c>
      <c r="G4104" t="s">
        <v>370</v>
      </c>
      <c r="H4104" s="15" t="s">
        <v>34</v>
      </c>
      <c r="I4104" t="s">
        <v>266</v>
      </c>
      <c r="J4104" s="15" t="s">
        <v>369</v>
      </c>
      <c r="K4104">
        <v>4</v>
      </c>
      <c r="L4104" s="19">
        <f>IF(AND(K4104=7,N4104&lt;M4104),1,IF(N4104&lt;M4104,K4104+1,K4104))</f>
        <v>4</v>
      </c>
      <c r="M4104" s="18">
        <v>10.666666666666666</v>
      </c>
      <c r="N4104" s="17">
        <v>12.166666666666666</v>
      </c>
      <c r="O4104" t="s">
        <v>582</v>
      </c>
      <c r="P4104" s="3"/>
      <c r="Q4104" s="3"/>
    </row>
    <row r="4105" spans="1:17" ht="15" hidden="1" x14ac:dyDescent="0.25">
      <c r="A4105" s="15" t="s">
        <v>30</v>
      </c>
      <c r="B4105" s="15" t="s">
        <v>37</v>
      </c>
      <c r="C4105" t="s">
        <v>41</v>
      </c>
      <c r="D4105" s="15" t="s">
        <v>16</v>
      </c>
      <c r="E4105" t="s">
        <v>370</v>
      </c>
      <c r="F4105" s="15" t="s">
        <v>370</v>
      </c>
      <c r="G4105" t="s">
        <v>370</v>
      </c>
      <c r="H4105" s="15" t="s">
        <v>34</v>
      </c>
      <c r="I4105" t="s">
        <v>266</v>
      </c>
      <c r="J4105" s="15" t="s">
        <v>369</v>
      </c>
      <c r="K4105">
        <v>5</v>
      </c>
      <c r="L4105" s="19">
        <f>IF(AND(K4105=7,N4105&lt;M4105),1,IF(N4105&lt;M4105,K4105+1,K4105))</f>
        <v>5</v>
      </c>
      <c r="M4105" s="18">
        <v>10.5</v>
      </c>
      <c r="N4105" s="17">
        <v>12</v>
      </c>
      <c r="O4105" t="s">
        <v>582</v>
      </c>
      <c r="P4105" s="3"/>
      <c r="Q4105" s="3"/>
    </row>
    <row r="4106" spans="1:17" ht="15" hidden="1" x14ac:dyDescent="0.25">
      <c r="A4106" s="15" t="s">
        <v>30</v>
      </c>
      <c r="B4106" s="15" t="s">
        <v>37</v>
      </c>
      <c r="C4106" t="s">
        <v>41</v>
      </c>
      <c r="D4106" s="15" t="s">
        <v>16</v>
      </c>
      <c r="E4106" t="s">
        <v>370</v>
      </c>
      <c r="F4106" s="15" t="s">
        <v>370</v>
      </c>
      <c r="G4106" t="s">
        <v>370</v>
      </c>
      <c r="H4106" s="15" t="s">
        <v>34</v>
      </c>
      <c r="I4106" t="s">
        <v>266</v>
      </c>
      <c r="J4106" s="15" t="s">
        <v>369</v>
      </c>
      <c r="K4106">
        <v>6</v>
      </c>
      <c r="L4106" s="19">
        <f>IF(AND(K4106=7,N4106&lt;M4106),1,IF(N4106&lt;M4106,K4106+1,K4106))</f>
        <v>6</v>
      </c>
      <c r="M4106" s="18">
        <v>10.5</v>
      </c>
      <c r="N4106" s="17">
        <v>12</v>
      </c>
      <c r="O4106" t="s">
        <v>582</v>
      </c>
      <c r="P4106" s="3"/>
      <c r="Q4106" s="3"/>
    </row>
    <row r="4107" spans="1:17" ht="15" hidden="1" x14ac:dyDescent="0.25">
      <c r="A4107" s="15" t="s">
        <v>30</v>
      </c>
      <c r="B4107" s="15" t="s">
        <v>37</v>
      </c>
      <c r="C4107" t="s">
        <v>41</v>
      </c>
      <c r="D4107" s="15" t="s">
        <v>16</v>
      </c>
      <c r="E4107" t="s">
        <v>370</v>
      </c>
      <c r="F4107" s="15" t="s">
        <v>370</v>
      </c>
      <c r="G4107" t="s">
        <v>370</v>
      </c>
      <c r="H4107" s="15" t="s">
        <v>34</v>
      </c>
      <c r="I4107" t="s">
        <v>266</v>
      </c>
      <c r="J4107" s="15" t="s">
        <v>369</v>
      </c>
      <c r="K4107">
        <v>7</v>
      </c>
      <c r="L4107" s="19">
        <f>IF(AND(K4107=7,N4107&lt;M4107),1,IF(N4107&lt;M4107,K4107+1,K4107))</f>
        <v>7</v>
      </c>
      <c r="M4107" s="18">
        <v>10.5</v>
      </c>
      <c r="N4107" s="17">
        <v>12</v>
      </c>
      <c r="O4107" t="s">
        <v>582</v>
      </c>
      <c r="P4107" s="3"/>
      <c r="Q4107" s="3"/>
    </row>
    <row r="4108" spans="1:17" ht="15" hidden="1" x14ac:dyDescent="0.25">
      <c r="A4108" s="15" t="s">
        <v>30</v>
      </c>
      <c r="B4108" s="15" t="s">
        <v>37</v>
      </c>
      <c r="C4108" t="s">
        <v>41</v>
      </c>
      <c r="D4108" s="15" t="s">
        <v>16</v>
      </c>
      <c r="E4108" t="s">
        <v>370</v>
      </c>
      <c r="F4108" s="15" t="s">
        <v>370</v>
      </c>
      <c r="G4108" t="s">
        <v>375</v>
      </c>
      <c r="H4108" s="15" t="s">
        <v>266</v>
      </c>
      <c r="I4108" t="s">
        <v>34</v>
      </c>
      <c r="J4108" s="15" t="s">
        <v>374</v>
      </c>
      <c r="K4108">
        <v>1</v>
      </c>
      <c r="L4108" s="19">
        <f>IF(AND(K4108=7,N4108&lt;M4108),1,IF(N4108&lt;M4108,K4108+1,K4108))</f>
        <v>2</v>
      </c>
      <c r="M4108" s="18">
        <v>23.833333333333332</v>
      </c>
      <c r="N4108" s="17">
        <v>1.3333333333333333</v>
      </c>
      <c r="O4108" t="s">
        <v>582</v>
      </c>
      <c r="P4108" s="3"/>
      <c r="Q4108" s="3"/>
    </row>
    <row r="4109" spans="1:17" ht="15" hidden="1" x14ac:dyDescent="0.25">
      <c r="A4109" s="15" t="s">
        <v>30</v>
      </c>
      <c r="B4109" s="15" t="s">
        <v>37</v>
      </c>
      <c r="C4109" t="s">
        <v>41</v>
      </c>
      <c r="D4109" s="15" t="s">
        <v>16</v>
      </c>
      <c r="E4109" t="s">
        <v>370</v>
      </c>
      <c r="F4109" s="15" t="s">
        <v>370</v>
      </c>
      <c r="G4109" t="s">
        <v>375</v>
      </c>
      <c r="H4109" s="15" t="s">
        <v>266</v>
      </c>
      <c r="I4109" t="s">
        <v>34</v>
      </c>
      <c r="J4109" s="15" t="s">
        <v>374</v>
      </c>
      <c r="K4109">
        <v>2</v>
      </c>
      <c r="L4109" s="19">
        <f>IF(AND(K4109=7,N4109&lt;M4109),1,IF(N4109&lt;M4109,K4109+1,K4109))</f>
        <v>3</v>
      </c>
      <c r="M4109" s="18">
        <v>23.833333333333332</v>
      </c>
      <c r="N4109" s="17">
        <v>1.3333333333333333</v>
      </c>
      <c r="O4109" t="s">
        <v>582</v>
      </c>
      <c r="P4109" s="3"/>
      <c r="Q4109" s="3"/>
    </row>
    <row r="4110" spans="1:17" ht="15" hidden="1" x14ac:dyDescent="0.25">
      <c r="A4110" s="15" t="s">
        <v>30</v>
      </c>
      <c r="B4110" s="15" t="s">
        <v>37</v>
      </c>
      <c r="C4110" t="s">
        <v>41</v>
      </c>
      <c r="D4110" s="15" t="s">
        <v>16</v>
      </c>
      <c r="E4110" t="s">
        <v>370</v>
      </c>
      <c r="F4110" s="15" t="s">
        <v>370</v>
      </c>
      <c r="G4110" t="s">
        <v>375</v>
      </c>
      <c r="H4110" s="15" t="s">
        <v>266</v>
      </c>
      <c r="I4110" t="s">
        <v>34</v>
      </c>
      <c r="J4110" s="15" t="s">
        <v>374</v>
      </c>
      <c r="K4110">
        <v>3</v>
      </c>
      <c r="L4110" s="19">
        <f>IF(AND(K4110=7,N4110&lt;M4110),1,IF(N4110&lt;M4110,K4110+1,K4110))</f>
        <v>4</v>
      </c>
      <c r="M4110" s="18">
        <v>23.833333333333332</v>
      </c>
      <c r="N4110" s="17">
        <v>1.3333333333333333</v>
      </c>
      <c r="O4110" t="s">
        <v>582</v>
      </c>
      <c r="P4110" s="3"/>
      <c r="Q4110" s="3"/>
    </row>
    <row r="4111" spans="1:17" ht="15" hidden="1" x14ac:dyDescent="0.25">
      <c r="A4111" s="15" t="s">
        <v>30</v>
      </c>
      <c r="B4111" s="15" t="s">
        <v>37</v>
      </c>
      <c r="C4111" t="s">
        <v>41</v>
      </c>
      <c r="D4111" s="15" t="s">
        <v>16</v>
      </c>
      <c r="E4111" t="s">
        <v>370</v>
      </c>
      <c r="F4111" s="15" t="s">
        <v>370</v>
      </c>
      <c r="G4111" t="s">
        <v>375</v>
      </c>
      <c r="H4111" s="15" t="s">
        <v>266</v>
      </c>
      <c r="I4111" t="s">
        <v>34</v>
      </c>
      <c r="J4111" s="15" t="s">
        <v>374</v>
      </c>
      <c r="K4111">
        <v>4</v>
      </c>
      <c r="L4111" s="19">
        <f>IF(AND(K4111=7,N4111&lt;M4111),1,IF(N4111&lt;M4111,K4111+1,K4111))</f>
        <v>5</v>
      </c>
      <c r="M4111" s="18">
        <v>23.333333333333332</v>
      </c>
      <c r="N4111" s="17">
        <v>0.83333333333333337</v>
      </c>
      <c r="O4111" t="s">
        <v>582</v>
      </c>
      <c r="P4111" s="3"/>
      <c r="Q4111" s="3"/>
    </row>
    <row r="4112" spans="1:17" ht="15" hidden="1" x14ac:dyDescent="0.25">
      <c r="A4112" s="15" t="s">
        <v>30</v>
      </c>
      <c r="B4112" s="15" t="s">
        <v>37</v>
      </c>
      <c r="C4112" t="s">
        <v>41</v>
      </c>
      <c r="D4112" s="15" t="s">
        <v>16</v>
      </c>
      <c r="E4112" t="s">
        <v>370</v>
      </c>
      <c r="F4112" s="15" t="s">
        <v>370</v>
      </c>
      <c r="G4112" t="s">
        <v>375</v>
      </c>
      <c r="H4112" s="15" t="s">
        <v>266</v>
      </c>
      <c r="I4112" t="s">
        <v>34</v>
      </c>
      <c r="J4112" s="15" t="s">
        <v>374</v>
      </c>
      <c r="K4112">
        <v>5</v>
      </c>
      <c r="L4112" s="19">
        <f>IF(AND(K4112=7,N4112&lt;M4112),1,IF(N4112&lt;M4112,K4112+1,K4112))</f>
        <v>6</v>
      </c>
      <c r="M4112" s="18">
        <v>23.833333333333332</v>
      </c>
      <c r="N4112" s="17">
        <v>1.3333333333333333</v>
      </c>
      <c r="O4112" t="s">
        <v>582</v>
      </c>
      <c r="P4112" s="3"/>
      <c r="Q4112" s="3"/>
    </row>
    <row r="4113" spans="1:17" ht="15" hidden="1" x14ac:dyDescent="0.25">
      <c r="A4113" s="15" t="s">
        <v>30</v>
      </c>
      <c r="B4113" s="15" t="s">
        <v>37</v>
      </c>
      <c r="C4113" t="s">
        <v>41</v>
      </c>
      <c r="D4113" s="15" t="s">
        <v>16</v>
      </c>
      <c r="E4113" t="s">
        <v>370</v>
      </c>
      <c r="F4113" s="15" t="s">
        <v>370</v>
      </c>
      <c r="G4113" t="s">
        <v>375</v>
      </c>
      <c r="H4113" s="15" t="s">
        <v>266</v>
      </c>
      <c r="I4113" t="s">
        <v>34</v>
      </c>
      <c r="J4113" s="15" t="s">
        <v>374</v>
      </c>
      <c r="K4113">
        <v>6</v>
      </c>
      <c r="L4113" s="19">
        <f>IF(AND(K4113=7,N4113&lt;M4113),1,IF(N4113&lt;M4113,K4113+1,K4113))</f>
        <v>7</v>
      </c>
      <c r="M4113" s="18">
        <v>23.833333333333332</v>
      </c>
      <c r="N4113" s="17">
        <v>1.3333333333333333</v>
      </c>
      <c r="O4113" t="s">
        <v>582</v>
      </c>
      <c r="P4113" s="3"/>
      <c r="Q4113" s="3"/>
    </row>
    <row r="4114" spans="1:17" ht="15" hidden="1" x14ac:dyDescent="0.25">
      <c r="A4114" s="15" t="s">
        <v>30</v>
      </c>
      <c r="B4114" s="15" t="s">
        <v>37</v>
      </c>
      <c r="C4114" t="s">
        <v>41</v>
      </c>
      <c r="D4114" s="15" t="s">
        <v>16</v>
      </c>
      <c r="E4114" t="s">
        <v>370</v>
      </c>
      <c r="F4114" s="15" t="s">
        <v>370</v>
      </c>
      <c r="G4114" t="s">
        <v>375</v>
      </c>
      <c r="H4114" s="15" t="s">
        <v>266</v>
      </c>
      <c r="I4114" t="s">
        <v>34</v>
      </c>
      <c r="J4114" s="15" t="s">
        <v>374</v>
      </c>
      <c r="K4114">
        <v>7</v>
      </c>
      <c r="L4114" s="19">
        <f>IF(AND(K4114=7,N4114&lt;M4114),1,IF(N4114&lt;M4114,K4114+1,K4114))</f>
        <v>1</v>
      </c>
      <c r="M4114" s="18">
        <v>23.833333333333332</v>
      </c>
      <c r="N4114" s="17">
        <v>1.3333333333333333</v>
      </c>
      <c r="O4114" t="s">
        <v>582</v>
      </c>
      <c r="P4114" s="3"/>
      <c r="Q4114" s="3"/>
    </row>
    <row r="4115" spans="1:17" ht="15" hidden="1" x14ac:dyDescent="0.25">
      <c r="A4115" s="15" t="s">
        <v>30</v>
      </c>
      <c r="B4115" s="15" t="s">
        <v>37</v>
      </c>
      <c r="C4115" t="s">
        <v>41</v>
      </c>
      <c r="D4115" s="15" t="s">
        <v>16</v>
      </c>
      <c r="E4115" t="s">
        <v>100</v>
      </c>
      <c r="F4115" s="15" t="s">
        <v>100</v>
      </c>
      <c r="G4115" t="s">
        <v>98</v>
      </c>
      <c r="H4115" s="15" t="s">
        <v>99</v>
      </c>
      <c r="I4115" t="s">
        <v>35</v>
      </c>
      <c r="J4115" s="15" t="s">
        <v>97</v>
      </c>
      <c r="K4115">
        <v>1</v>
      </c>
      <c r="L4115" s="19">
        <f>IF(AND(K4115=7,N4115&lt;M4115),1,IF(N4115&lt;M4115,K4115+1,K4115))</f>
        <v>1</v>
      </c>
      <c r="M4115" s="18">
        <v>2.5833333333333335</v>
      </c>
      <c r="N4115" s="17">
        <v>4.333333333333333</v>
      </c>
      <c r="O4115" t="s">
        <v>582</v>
      </c>
      <c r="P4115" s="3"/>
      <c r="Q4115" s="3"/>
    </row>
    <row r="4116" spans="1:17" ht="15" hidden="1" x14ac:dyDescent="0.25">
      <c r="A4116" s="15" t="s">
        <v>30</v>
      </c>
      <c r="B4116" s="15" t="s">
        <v>37</v>
      </c>
      <c r="C4116" t="s">
        <v>41</v>
      </c>
      <c r="D4116" s="15" t="s">
        <v>16</v>
      </c>
      <c r="E4116" t="s">
        <v>100</v>
      </c>
      <c r="F4116" s="15" t="s">
        <v>100</v>
      </c>
      <c r="G4116" t="s">
        <v>98</v>
      </c>
      <c r="H4116" s="15" t="s">
        <v>99</v>
      </c>
      <c r="I4116" t="s">
        <v>35</v>
      </c>
      <c r="J4116" s="15" t="s">
        <v>97</v>
      </c>
      <c r="K4116">
        <v>2</v>
      </c>
      <c r="L4116" s="19">
        <f>IF(AND(K4116=7,N4116&lt;M4116),1,IF(N4116&lt;M4116,K4116+1,K4116))</f>
        <v>2</v>
      </c>
      <c r="M4116" s="18">
        <v>2.5833333333333335</v>
      </c>
      <c r="N4116" s="17">
        <v>4.333333333333333</v>
      </c>
      <c r="O4116" t="s">
        <v>582</v>
      </c>
      <c r="P4116" s="3"/>
      <c r="Q4116" s="3"/>
    </row>
    <row r="4117" spans="1:17" ht="15" hidden="1" x14ac:dyDescent="0.25">
      <c r="A4117" s="15" t="s">
        <v>30</v>
      </c>
      <c r="B4117" s="15" t="s">
        <v>37</v>
      </c>
      <c r="C4117" t="s">
        <v>41</v>
      </c>
      <c r="D4117" s="15" t="s">
        <v>16</v>
      </c>
      <c r="E4117" t="s">
        <v>100</v>
      </c>
      <c r="F4117" s="15" t="s">
        <v>100</v>
      </c>
      <c r="G4117" t="s">
        <v>98</v>
      </c>
      <c r="H4117" s="15" t="s">
        <v>99</v>
      </c>
      <c r="I4117" t="s">
        <v>35</v>
      </c>
      <c r="J4117" s="15" t="s">
        <v>97</v>
      </c>
      <c r="K4117">
        <v>3</v>
      </c>
      <c r="L4117" s="19">
        <f>IF(AND(K4117=7,N4117&lt;M4117),1,IF(N4117&lt;M4117,K4117+1,K4117))</f>
        <v>3</v>
      </c>
      <c r="M4117" s="18">
        <v>2.5833333333333335</v>
      </c>
      <c r="N4117" s="17">
        <v>4.333333333333333</v>
      </c>
      <c r="O4117" t="s">
        <v>582</v>
      </c>
      <c r="P4117" s="3"/>
      <c r="Q4117" s="3"/>
    </row>
    <row r="4118" spans="1:17" ht="15" hidden="1" x14ac:dyDescent="0.25">
      <c r="A4118" s="15" t="s">
        <v>30</v>
      </c>
      <c r="B4118" s="15" t="s">
        <v>37</v>
      </c>
      <c r="C4118" t="s">
        <v>41</v>
      </c>
      <c r="D4118" s="15" t="s">
        <v>16</v>
      </c>
      <c r="E4118" t="s">
        <v>100</v>
      </c>
      <c r="F4118" s="15" t="s">
        <v>100</v>
      </c>
      <c r="G4118" t="s">
        <v>98</v>
      </c>
      <c r="H4118" s="15" t="s">
        <v>99</v>
      </c>
      <c r="I4118" t="s">
        <v>35</v>
      </c>
      <c r="J4118" s="15" t="s">
        <v>97</v>
      </c>
      <c r="K4118">
        <v>4</v>
      </c>
      <c r="L4118" s="19">
        <f>IF(AND(K4118=7,N4118&lt;M4118),1,IF(N4118&lt;M4118,K4118+1,K4118))</f>
        <v>4</v>
      </c>
      <c r="M4118" s="18">
        <v>2.5833333333333335</v>
      </c>
      <c r="N4118" s="17">
        <v>4.333333333333333</v>
      </c>
      <c r="O4118" t="s">
        <v>582</v>
      </c>
      <c r="P4118" s="3"/>
      <c r="Q4118" s="3"/>
    </row>
    <row r="4119" spans="1:17" ht="15" hidden="1" x14ac:dyDescent="0.25">
      <c r="A4119" s="15" t="s">
        <v>30</v>
      </c>
      <c r="B4119" s="15" t="s">
        <v>37</v>
      </c>
      <c r="C4119" t="s">
        <v>41</v>
      </c>
      <c r="D4119" s="15" t="s">
        <v>16</v>
      </c>
      <c r="E4119" t="s">
        <v>100</v>
      </c>
      <c r="F4119" s="15" t="s">
        <v>100</v>
      </c>
      <c r="G4119" t="s">
        <v>98</v>
      </c>
      <c r="H4119" s="15" t="s">
        <v>99</v>
      </c>
      <c r="I4119" t="s">
        <v>35</v>
      </c>
      <c r="J4119" s="15" t="s">
        <v>97</v>
      </c>
      <c r="K4119">
        <v>5</v>
      </c>
      <c r="L4119" s="19">
        <f>IF(AND(K4119=7,N4119&lt;M4119),1,IF(N4119&lt;M4119,K4119+1,K4119))</f>
        <v>5</v>
      </c>
      <c r="M4119" s="18">
        <v>2.5833333333333335</v>
      </c>
      <c r="N4119" s="17">
        <v>4.333333333333333</v>
      </c>
      <c r="O4119" t="s">
        <v>582</v>
      </c>
      <c r="P4119" s="3"/>
      <c r="Q4119" s="3"/>
    </row>
    <row r="4120" spans="1:17" ht="15" hidden="1" x14ac:dyDescent="0.25">
      <c r="A4120" s="15" t="s">
        <v>30</v>
      </c>
      <c r="B4120" s="15" t="s">
        <v>37</v>
      </c>
      <c r="C4120" t="s">
        <v>41</v>
      </c>
      <c r="D4120" s="15" t="s">
        <v>16</v>
      </c>
      <c r="E4120" t="s">
        <v>100</v>
      </c>
      <c r="F4120" s="15" t="s">
        <v>100</v>
      </c>
      <c r="G4120" t="s">
        <v>98</v>
      </c>
      <c r="H4120" s="15" t="s">
        <v>99</v>
      </c>
      <c r="I4120" t="s">
        <v>35</v>
      </c>
      <c r="J4120" s="15" t="s">
        <v>97</v>
      </c>
      <c r="K4120">
        <v>6</v>
      </c>
      <c r="L4120" s="19">
        <f>IF(AND(K4120=7,N4120&lt;M4120),1,IF(N4120&lt;M4120,K4120+1,K4120))</f>
        <v>6</v>
      </c>
      <c r="M4120" s="18">
        <v>2.5833333333333335</v>
      </c>
      <c r="N4120" s="17">
        <v>4.333333333333333</v>
      </c>
      <c r="O4120" t="s">
        <v>582</v>
      </c>
      <c r="P4120" s="3"/>
      <c r="Q4120" s="3"/>
    </row>
    <row r="4121" spans="1:17" ht="15" hidden="1" x14ac:dyDescent="0.25">
      <c r="A4121" s="15" t="s">
        <v>30</v>
      </c>
      <c r="B4121" s="15" t="s">
        <v>37</v>
      </c>
      <c r="C4121" t="s">
        <v>41</v>
      </c>
      <c r="D4121" s="15" t="s">
        <v>16</v>
      </c>
      <c r="E4121" t="s">
        <v>100</v>
      </c>
      <c r="F4121" s="15" t="s">
        <v>100</v>
      </c>
      <c r="G4121" t="s">
        <v>98</v>
      </c>
      <c r="H4121" s="15" t="s">
        <v>99</v>
      </c>
      <c r="I4121" t="s">
        <v>35</v>
      </c>
      <c r="J4121" s="15" t="s">
        <v>97</v>
      </c>
      <c r="K4121">
        <v>7</v>
      </c>
      <c r="L4121" s="19">
        <f>IF(AND(K4121=7,N4121&lt;M4121),1,IF(N4121&lt;M4121,K4121+1,K4121))</f>
        <v>7</v>
      </c>
      <c r="M4121" s="18">
        <v>2.5833333333333335</v>
      </c>
      <c r="N4121" s="17">
        <v>4.333333333333333</v>
      </c>
      <c r="O4121" t="s">
        <v>582</v>
      </c>
      <c r="P4121" s="3"/>
      <c r="Q4121" s="3"/>
    </row>
    <row r="4122" spans="1:17" ht="15" hidden="1" x14ac:dyDescent="0.25">
      <c r="A4122" s="15" t="s">
        <v>30</v>
      </c>
      <c r="B4122" s="15" t="s">
        <v>37</v>
      </c>
      <c r="C4122" t="s">
        <v>41</v>
      </c>
      <c r="D4122" s="15" t="s">
        <v>16</v>
      </c>
      <c r="E4122" t="s">
        <v>100</v>
      </c>
      <c r="F4122" s="15" t="s">
        <v>100</v>
      </c>
      <c r="G4122" t="s">
        <v>100</v>
      </c>
      <c r="H4122" s="15" t="s">
        <v>35</v>
      </c>
      <c r="I4122" t="s">
        <v>99</v>
      </c>
      <c r="J4122" s="15" t="s">
        <v>503</v>
      </c>
      <c r="K4122">
        <v>1</v>
      </c>
      <c r="L4122" s="19">
        <f>IF(AND(K4122=7,N4122&lt;M4122),1,IF(N4122&lt;M4122,K4122+1,K4122))</f>
        <v>1</v>
      </c>
      <c r="M4122" s="18">
        <v>10.166666666666666</v>
      </c>
      <c r="N4122" s="17">
        <v>11.916666666666666</v>
      </c>
      <c r="O4122" t="s">
        <v>582</v>
      </c>
      <c r="P4122" s="3"/>
      <c r="Q4122" s="3"/>
    </row>
    <row r="4123" spans="1:17" ht="15" hidden="1" x14ac:dyDescent="0.25">
      <c r="A4123" s="15" t="s">
        <v>30</v>
      </c>
      <c r="B4123" s="15" t="s">
        <v>37</v>
      </c>
      <c r="C4123" t="s">
        <v>41</v>
      </c>
      <c r="D4123" s="15" t="s">
        <v>16</v>
      </c>
      <c r="E4123" t="s">
        <v>100</v>
      </c>
      <c r="F4123" s="15" t="s">
        <v>100</v>
      </c>
      <c r="G4123" t="s">
        <v>100</v>
      </c>
      <c r="H4123" s="15" t="s">
        <v>35</v>
      </c>
      <c r="I4123" t="s">
        <v>99</v>
      </c>
      <c r="J4123" s="15" t="s">
        <v>503</v>
      </c>
      <c r="K4123">
        <v>2</v>
      </c>
      <c r="L4123" s="19">
        <f>IF(AND(K4123=7,N4123&lt;M4123),1,IF(N4123&lt;M4123,K4123+1,K4123))</f>
        <v>2</v>
      </c>
      <c r="M4123" s="18">
        <v>10.166666666666666</v>
      </c>
      <c r="N4123" s="17">
        <v>11.916666666666666</v>
      </c>
      <c r="O4123" t="s">
        <v>582</v>
      </c>
      <c r="P4123" s="3"/>
      <c r="Q4123" s="3"/>
    </row>
    <row r="4124" spans="1:17" ht="15" hidden="1" x14ac:dyDescent="0.25">
      <c r="A4124" s="15" t="s">
        <v>30</v>
      </c>
      <c r="B4124" s="15" t="s">
        <v>37</v>
      </c>
      <c r="C4124" t="s">
        <v>41</v>
      </c>
      <c r="D4124" s="15" t="s">
        <v>16</v>
      </c>
      <c r="E4124" t="s">
        <v>100</v>
      </c>
      <c r="F4124" s="15" t="s">
        <v>100</v>
      </c>
      <c r="G4124" t="s">
        <v>100</v>
      </c>
      <c r="H4124" s="15" t="s">
        <v>35</v>
      </c>
      <c r="I4124" t="s">
        <v>99</v>
      </c>
      <c r="J4124" s="15" t="s">
        <v>503</v>
      </c>
      <c r="K4124">
        <v>3</v>
      </c>
      <c r="L4124" s="19">
        <f>IF(AND(K4124=7,N4124&lt;M4124),1,IF(N4124&lt;M4124,K4124+1,K4124))</f>
        <v>3</v>
      </c>
      <c r="M4124" s="18">
        <v>9.9166666666666661</v>
      </c>
      <c r="N4124" s="17">
        <v>11.666666666666666</v>
      </c>
      <c r="O4124" t="s">
        <v>582</v>
      </c>
      <c r="P4124" s="3"/>
      <c r="Q4124" s="3"/>
    </row>
    <row r="4125" spans="1:17" ht="15" hidden="1" x14ac:dyDescent="0.25">
      <c r="A4125" s="15" t="s">
        <v>30</v>
      </c>
      <c r="B4125" s="15" t="s">
        <v>37</v>
      </c>
      <c r="C4125" t="s">
        <v>41</v>
      </c>
      <c r="D4125" s="15" t="s">
        <v>16</v>
      </c>
      <c r="E4125" t="s">
        <v>100</v>
      </c>
      <c r="F4125" s="15" t="s">
        <v>100</v>
      </c>
      <c r="G4125" t="s">
        <v>100</v>
      </c>
      <c r="H4125" s="15" t="s">
        <v>35</v>
      </c>
      <c r="I4125" t="s">
        <v>99</v>
      </c>
      <c r="J4125" s="15" t="s">
        <v>503</v>
      </c>
      <c r="K4125">
        <v>4</v>
      </c>
      <c r="L4125" s="19">
        <f>IF(AND(K4125=7,N4125&lt;M4125),1,IF(N4125&lt;M4125,K4125+1,K4125))</f>
        <v>4</v>
      </c>
      <c r="M4125" s="18">
        <v>10.166666666666666</v>
      </c>
      <c r="N4125" s="17">
        <v>11.916666666666666</v>
      </c>
      <c r="O4125" t="s">
        <v>582</v>
      </c>
      <c r="P4125" s="3"/>
      <c r="Q4125" s="3"/>
    </row>
    <row r="4126" spans="1:17" ht="15" hidden="1" x14ac:dyDescent="0.25">
      <c r="A4126" s="15" t="s">
        <v>30</v>
      </c>
      <c r="B4126" s="15" t="s">
        <v>37</v>
      </c>
      <c r="C4126" t="s">
        <v>41</v>
      </c>
      <c r="D4126" s="15" t="s">
        <v>16</v>
      </c>
      <c r="E4126" t="s">
        <v>100</v>
      </c>
      <c r="F4126" s="15" t="s">
        <v>100</v>
      </c>
      <c r="G4126" t="s">
        <v>100</v>
      </c>
      <c r="H4126" s="15" t="s">
        <v>35</v>
      </c>
      <c r="I4126" t="s">
        <v>99</v>
      </c>
      <c r="J4126" s="15" t="s">
        <v>503</v>
      </c>
      <c r="K4126">
        <v>5</v>
      </c>
      <c r="L4126" s="19">
        <f>IF(AND(K4126=7,N4126&lt;M4126),1,IF(N4126&lt;M4126,K4126+1,K4126))</f>
        <v>5</v>
      </c>
      <c r="M4126" s="18">
        <v>10.166666666666666</v>
      </c>
      <c r="N4126" s="17">
        <v>11.916666666666666</v>
      </c>
      <c r="O4126" t="s">
        <v>582</v>
      </c>
      <c r="P4126" s="3"/>
      <c r="Q4126" s="3"/>
    </row>
    <row r="4127" spans="1:17" ht="15" hidden="1" x14ac:dyDescent="0.25">
      <c r="A4127" s="15" t="s">
        <v>30</v>
      </c>
      <c r="B4127" s="15" t="s">
        <v>37</v>
      </c>
      <c r="C4127" t="s">
        <v>41</v>
      </c>
      <c r="D4127" s="15" t="s">
        <v>16</v>
      </c>
      <c r="E4127" t="s">
        <v>100</v>
      </c>
      <c r="F4127" s="15" t="s">
        <v>100</v>
      </c>
      <c r="G4127" t="s">
        <v>100</v>
      </c>
      <c r="H4127" s="15" t="s">
        <v>35</v>
      </c>
      <c r="I4127" t="s">
        <v>99</v>
      </c>
      <c r="J4127" s="15" t="s">
        <v>503</v>
      </c>
      <c r="K4127">
        <v>6</v>
      </c>
      <c r="L4127" s="19">
        <f>IF(AND(K4127=7,N4127&lt;M4127),1,IF(N4127&lt;M4127,K4127+1,K4127))</f>
        <v>6</v>
      </c>
      <c r="M4127" s="18">
        <v>9.9166666666666661</v>
      </c>
      <c r="N4127" s="17">
        <v>11.666666666666666</v>
      </c>
      <c r="O4127" t="s">
        <v>582</v>
      </c>
      <c r="P4127" s="3"/>
      <c r="Q4127" s="3"/>
    </row>
    <row r="4128" spans="1:17" ht="15" hidden="1" x14ac:dyDescent="0.25">
      <c r="A4128" s="15" t="s">
        <v>30</v>
      </c>
      <c r="B4128" s="15" t="s">
        <v>37</v>
      </c>
      <c r="C4128" t="s">
        <v>41</v>
      </c>
      <c r="D4128" s="15" t="s">
        <v>16</v>
      </c>
      <c r="E4128" t="s">
        <v>100</v>
      </c>
      <c r="F4128" s="15" t="s">
        <v>100</v>
      </c>
      <c r="G4128" t="s">
        <v>100</v>
      </c>
      <c r="H4128" s="15" t="s">
        <v>35</v>
      </c>
      <c r="I4128" t="s">
        <v>99</v>
      </c>
      <c r="J4128" s="15" t="s">
        <v>503</v>
      </c>
      <c r="K4128">
        <v>7</v>
      </c>
      <c r="L4128" s="19">
        <f>IF(AND(K4128=7,N4128&lt;M4128),1,IF(N4128&lt;M4128,K4128+1,K4128))</f>
        <v>7</v>
      </c>
      <c r="M4128" s="18">
        <v>10.5</v>
      </c>
      <c r="N4128" s="17">
        <v>12.25</v>
      </c>
      <c r="O4128" t="s">
        <v>582</v>
      </c>
      <c r="P4128" s="3"/>
      <c r="Q4128" s="3"/>
    </row>
    <row r="4129" spans="1:17" ht="15" hidden="1" x14ac:dyDescent="0.25">
      <c r="A4129" s="15" t="s">
        <v>30</v>
      </c>
      <c r="B4129" s="15" t="s">
        <v>37</v>
      </c>
      <c r="C4129" t="s">
        <v>41</v>
      </c>
      <c r="D4129" s="15" t="s">
        <v>16</v>
      </c>
      <c r="E4129" t="s">
        <v>463</v>
      </c>
      <c r="F4129" s="15" t="s">
        <v>463</v>
      </c>
      <c r="G4129" t="s">
        <v>463</v>
      </c>
      <c r="H4129" s="15" t="s">
        <v>35</v>
      </c>
      <c r="I4129" t="s">
        <v>246</v>
      </c>
      <c r="J4129" s="15" t="s">
        <v>462</v>
      </c>
      <c r="K4129">
        <v>1</v>
      </c>
      <c r="L4129" s="19">
        <f>IF(AND(K4129=7,N4129&lt;M4129),1,IF(N4129&lt;M4129,K4129+1,K4129))</f>
        <v>1</v>
      </c>
      <c r="M4129" s="18">
        <v>6.916666666666667</v>
      </c>
      <c r="N4129" s="17">
        <v>8.5</v>
      </c>
      <c r="O4129" t="s">
        <v>582</v>
      </c>
      <c r="P4129" s="3"/>
      <c r="Q4129" s="3"/>
    </row>
    <row r="4130" spans="1:17" ht="15" hidden="1" x14ac:dyDescent="0.25">
      <c r="A4130" s="15" t="s">
        <v>30</v>
      </c>
      <c r="B4130" s="15" t="s">
        <v>37</v>
      </c>
      <c r="C4130" t="s">
        <v>41</v>
      </c>
      <c r="D4130" s="15" t="s">
        <v>16</v>
      </c>
      <c r="E4130" t="s">
        <v>463</v>
      </c>
      <c r="F4130" s="15" t="s">
        <v>463</v>
      </c>
      <c r="G4130" t="s">
        <v>463</v>
      </c>
      <c r="H4130" s="15" t="s">
        <v>35</v>
      </c>
      <c r="I4130" t="s">
        <v>246</v>
      </c>
      <c r="J4130" s="15" t="s">
        <v>462</v>
      </c>
      <c r="K4130">
        <v>2</v>
      </c>
      <c r="L4130" s="19">
        <f>IF(AND(K4130=7,N4130&lt;M4130),1,IF(N4130&lt;M4130,K4130+1,K4130))</f>
        <v>2</v>
      </c>
      <c r="M4130" s="18">
        <v>7.166666666666667</v>
      </c>
      <c r="N4130" s="17">
        <v>8.75</v>
      </c>
      <c r="O4130" t="s">
        <v>582</v>
      </c>
      <c r="P4130" s="3"/>
      <c r="Q4130" s="3"/>
    </row>
    <row r="4131" spans="1:17" ht="15" hidden="1" x14ac:dyDescent="0.25">
      <c r="A4131" s="15" t="s">
        <v>30</v>
      </c>
      <c r="B4131" s="15" t="s">
        <v>37</v>
      </c>
      <c r="C4131" t="s">
        <v>41</v>
      </c>
      <c r="D4131" s="15" t="s">
        <v>16</v>
      </c>
      <c r="E4131" t="s">
        <v>463</v>
      </c>
      <c r="F4131" s="15" t="s">
        <v>463</v>
      </c>
      <c r="G4131" t="s">
        <v>463</v>
      </c>
      <c r="H4131" s="15" t="s">
        <v>35</v>
      </c>
      <c r="I4131" t="s">
        <v>246</v>
      </c>
      <c r="J4131" s="15" t="s">
        <v>462</v>
      </c>
      <c r="K4131">
        <v>3</v>
      </c>
      <c r="L4131" s="19">
        <f>IF(AND(K4131=7,N4131&lt;M4131),1,IF(N4131&lt;M4131,K4131+1,K4131))</f>
        <v>3</v>
      </c>
      <c r="M4131" s="18">
        <v>11.583333333333334</v>
      </c>
      <c r="N4131" s="17">
        <v>13.166666666666666</v>
      </c>
      <c r="O4131" t="s">
        <v>582</v>
      </c>
      <c r="P4131" s="3"/>
      <c r="Q4131" s="3"/>
    </row>
    <row r="4132" spans="1:17" ht="15" hidden="1" x14ac:dyDescent="0.25">
      <c r="A4132" s="15" t="s">
        <v>30</v>
      </c>
      <c r="B4132" s="15" t="s">
        <v>37</v>
      </c>
      <c r="C4132" t="s">
        <v>41</v>
      </c>
      <c r="D4132" s="15" t="s">
        <v>16</v>
      </c>
      <c r="E4132" t="s">
        <v>463</v>
      </c>
      <c r="F4132" s="15" t="s">
        <v>463</v>
      </c>
      <c r="G4132" t="s">
        <v>463</v>
      </c>
      <c r="H4132" s="15" t="s">
        <v>35</v>
      </c>
      <c r="I4132" t="s">
        <v>246</v>
      </c>
      <c r="J4132" s="15" t="s">
        <v>462</v>
      </c>
      <c r="K4132">
        <v>4</v>
      </c>
      <c r="L4132" s="19">
        <f>IF(AND(K4132=7,N4132&lt;M4132),1,IF(N4132&lt;M4132,K4132+1,K4132))</f>
        <v>4</v>
      </c>
      <c r="M4132" s="18">
        <v>6.833333333333333</v>
      </c>
      <c r="N4132" s="17">
        <v>8.4166666666666661</v>
      </c>
      <c r="O4132" t="s">
        <v>582</v>
      </c>
      <c r="P4132" s="3"/>
      <c r="Q4132" s="3"/>
    </row>
    <row r="4133" spans="1:17" ht="15" hidden="1" x14ac:dyDescent="0.25">
      <c r="A4133" s="15" t="s">
        <v>30</v>
      </c>
      <c r="B4133" s="15" t="s">
        <v>37</v>
      </c>
      <c r="C4133" t="s">
        <v>41</v>
      </c>
      <c r="D4133" s="15" t="s">
        <v>16</v>
      </c>
      <c r="E4133" t="s">
        <v>463</v>
      </c>
      <c r="F4133" s="15" t="s">
        <v>463</v>
      </c>
      <c r="G4133" t="s">
        <v>463</v>
      </c>
      <c r="H4133" s="15" t="s">
        <v>35</v>
      </c>
      <c r="I4133" t="s">
        <v>246</v>
      </c>
      <c r="J4133" s="15" t="s">
        <v>462</v>
      </c>
      <c r="K4133">
        <v>5</v>
      </c>
      <c r="L4133" s="19">
        <f>IF(AND(K4133=7,N4133&lt;M4133),1,IF(N4133&lt;M4133,K4133+1,K4133))</f>
        <v>5</v>
      </c>
      <c r="M4133" s="18">
        <v>11.5</v>
      </c>
      <c r="N4133" s="17">
        <v>13.083333333333334</v>
      </c>
      <c r="O4133" t="s">
        <v>582</v>
      </c>
      <c r="P4133" s="3"/>
      <c r="Q4133" s="3"/>
    </row>
    <row r="4134" spans="1:17" ht="15" hidden="1" x14ac:dyDescent="0.25">
      <c r="A4134" s="15" t="s">
        <v>30</v>
      </c>
      <c r="B4134" s="15" t="s">
        <v>37</v>
      </c>
      <c r="C4134" t="s">
        <v>41</v>
      </c>
      <c r="D4134" s="15" t="s">
        <v>16</v>
      </c>
      <c r="E4134" t="s">
        <v>463</v>
      </c>
      <c r="F4134" s="15" t="s">
        <v>463</v>
      </c>
      <c r="G4134" t="s">
        <v>463</v>
      </c>
      <c r="H4134" s="15" t="s">
        <v>35</v>
      </c>
      <c r="I4134" t="s">
        <v>246</v>
      </c>
      <c r="J4134" s="15" t="s">
        <v>462</v>
      </c>
      <c r="K4134">
        <v>6</v>
      </c>
      <c r="L4134" s="19">
        <f>IF(AND(K4134=7,N4134&lt;M4134),1,IF(N4134&lt;M4134,K4134+1,K4134))</f>
        <v>6</v>
      </c>
      <c r="M4134" s="18">
        <v>6.5</v>
      </c>
      <c r="N4134" s="17">
        <v>8.0833333333333339</v>
      </c>
      <c r="O4134" t="s">
        <v>582</v>
      </c>
      <c r="P4134" s="3"/>
      <c r="Q4134" s="3"/>
    </row>
    <row r="4135" spans="1:17" ht="15" hidden="1" x14ac:dyDescent="0.25">
      <c r="A4135" s="15" t="s">
        <v>30</v>
      </c>
      <c r="B4135" s="15" t="s">
        <v>37</v>
      </c>
      <c r="C4135" t="s">
        <v>41</v>
      </c>
      <c r="D4135" s="15" t="s">
        <v>16</v>
      </c>
      <c r="E4135" t="s">
        <v>463</v>
      </c>
      <c r="F4135" s="15" t="s">
        <v>463</v>
      </c>
      <c r="G4135" t="s">
        <v>463</v>
      </c>
      <c r="H4135" s="15" t="s">
        <v>35</v>
      </c>
      <c r="I4135" t="s">
        <v>246</v>
      </c>
      <c r="J4135" s="15" t="s">
        <v>462</v>
      </c>
      <c r="K4135">
        <v>7</v>
      </c>
      <c r="L4135" s="19">
        <f>IF(AND(K4135=7,N4135&lt;M4135),1,IF(N4135&lt;M4135,K4135+1,K4135))</f>
        <v>7</v>
      </c>
      <c r="M4135" s="18">
        <v>6.916666666666667</v>
      </c>
      <c r="N4135" s="17">
        <v>8.5</v>
      </c>
      <c r="O4135" t="s">
        <v>582</v>
      </c>
      <c r="P4135" s="3"/>
      <c r="Q4135" s="3"/>
    </row>
    <row r="4136" spans="1:17" ht="15" hidden="1" x14ac:dyDescent="0.25">
      <c r="A4136" s="15" t="s">
        <v>30</v>
      </c>
      <c r="B4136" s="15" t="s">
        <v>37</v>
      </c>
      <c r="C4136" t="s">
        <v>41</v>
      </c>
      <c r="D4136" s="15" t="s">
        <v>16</v>
      </c>
      <c r="E4136" t="s">
        <v>463</v>
      </c>
      <c r="F4136" s="15" t="s">
        <v>463</v>
      </c>
      <c r="G4136" t="s">
        <v>466</v>
      </c>
      <c r="H4136" s="15" t="s">
        <v>246</v>
      </c>
      <c r="I4136" t="s">
        <v>35</v>
      </c>
      <c r="J4136" s="15" t="s">
        <v>465</v>
      </c>
      <c r="K4136">
        <v>1</v>
      </c>
      <c r="L4136" s="19">
        <f>IF(AND(K4136=7,N4136&lt;M4136),1,IF(N4136&lt;M4136,K4136+1,K4136))</f>
        <v>1</v>
      </c>
      <c r="M4136" s="18">
        <v>9.1666666666666661</v>
      </c>
      <c r="N4136" s="17">
        <v>10.75</v>
      </c>
      <c r="O4136" t="s">
        <v>582</v>
      </c>
      <c r="P4136" s="3"/>
      <c r="Q4136" s="3"/>
    </row>
    <row r="4137" spans="1:17" ht="15" hidden="1" x14ac:dyDescent="0.25">
      <c r="A4137" s="15" t="s">
        <v>30</v>
      </c>
      <c r="B4137" s="15" t="s">
        <v>37</v>
      </c>
      <c r="C4137" t="s">
        <v>41</v>
      </c>
      <c r="D4137" s="15" t="s">
        <v>16</v>
      </c>
      <c r="E4137" t="s">
        <v>463</v>
      </c>
      <c r="F4137" s="15" t="s">
        <v>463</v>
      </c>
      <c r="G4137" t="s">
        <v>466</v>
      </c>
      <c r="H4137" s="15" t="s">
        <v>246</v>
      </c>
      <c r="I4137" t="s">
        <v>35</v>
      </c>
      <c r="J4137" s="15" t="s">
        <v>465</v>
      </c>
      <c r="K4137">
        <v>2</v>
      </c>
      <c r="L4137" s="19">
        <f>IF(AND(K4137=7,N4137&lt;M4137),1,IF(N4137&lt;M4137,K4137+1,K4137))</f>
        <v>2</v>
      </c>
      <c r="M4137" s="18">
        <v>9.4166666666666661</v>
      </c>
      <c r="N4137" s="17">
        <v>11</v>
      </c>
      <c r="O4137" t="s">
        <v>582</v>
      </c>
      <c r="P4137" s="3"/>
      <c r="Q4137" s="3"/>
    </row>
    <row r="4138" spans="1:17" ht="15" hidden="1" x14ac:dyDescent="0.25">
      <c r="A4138" s="15" t="s">
        <v>30</v>
      </c>
      <c r="B4138" s="15" t="s">
        <v>37</v>
      </c>
      <c r="C4138" t="s">
        <v>41</v>
      </c>
      <c r="D4138" s="15" t="s">
        <v>16</v>
      </c>
      <c r="E4138" t="s">
        <v>463</v>
      </c>
      <c r="F4138" s="15" t="s">
        <v>463</v>
      </c>
      <c r="G4138" t="s">
        <v>466</v>
      </c>
      <c r="H4138" s="15" t="s">
        <v>246</v>
      </c>
      <c r="I4138" t="s">
        <v>35</v>
      </c>
      <c r="J4138" s="15" t="s">
        <v>465</v>
      </c>
      <c r="K4138">
        <v>3</v>
      </c>
      <c r="L4138" s="19">
        <f>IF(AND(K4138=7,N4138&lt;M4138),1,IF(N4138&lt;M4138,K4138+1,K4138))</f>
        <v>3</v>
      </c>
      <c r="M4138" s="18">
        <v>13.833333333333334</v>
      </c>
      <c r="N4138" s="17">
        <v>15.416666666666666</v>
      </c>
      <c r="O4138" t="s">
        <v>582</v>
      </c>
      <c r="P4138" s="3"/>
      <c r="Q4138" s="3"/>
    </row>
    <row r="4139" spans="1:17" ht="15" hidden="1" x14ac:dyDescent="0.25">
      <c r="A4139" s="15" t="s">
        <v>30</v>
      </c>
      <c r="B4139" s="15" t="s">
        <v>37</v>
      </c>
      <c r="C4139" t="s">
        <v>41</v>
      </c>
      <c r="D4139" s="15" t="s">
        <v>16</v>
      </c>
      <c r="E4139" t="s">
        <v>463</v>
      </c>
      <c r="F4139" s="15" t="s">
        <v>463</v>
      </c>
      <c r="G4139" t="s">
        <v>466</v>
      </c>
      <c r="H4139" s="15" t="s">
        <v>246</v>
      </c>
      <c r="I4139" t="s">
        <v>35</v>
      </c>
      <c r="J4139" s="15" t="s">
        <v>465</v>
      </c>
      <c r="K4139">
        <v>4</v>
      </c>
      <c r="L4139" s="19">
        <f>IF(AND(K4139=7,N4139&lt;M4139),1,IF(N4139&lt;M4139,K4139+1,K4139))</f>
        <v>4</v>
      </c>
      <c r="M4139" s="18">
        <v>9.3333333333333339</v>
      </c>
      <c r="N4139" s="17">
        <v>10.916666666666666</v>
      </c>
      <c r="O4139" t="s">
        <v>582</v>
      </c>
      <c r="P4139" s="3"/>
      <c r="Q4139" s="3"/>
    </row>
    <row r="4140" spans="1:17" ht="15" hidden="1" x14ac:dyDescent="0.25">
      <c r="A4140" s="15" t="s">
        <v>30</v>
      </c>
      <c r="B4140" s="15" t="s">
        <v>37</v>
      </c>
      <c r="C4140" t="s">
        <v>41</v>
      </c>
      <c r="D4140" s="15" t="s">
        <v>16</v>
      </c>
      <c r="E4140" t="s">
        <v>463</v>
      </c>
      <c r="F4140" s="15" t="s">
        <v>463</v>
      </c>
      <c r="G4140" t="s">
        <v>466</v>
      </c>
      <c r="H4140" s="15" t="s">
        <v>246</v>
      </c>
      <c r="I4140" t="s">
        <v>35</v>
      </c>
      <c r="J4140" s="15" t="s">
        <v>465</v>
      </c>
      <c r="K4140">
        <v>5</v>
      </c>
      <c r="L4140" s="19">
        <f>IF(AND(K4140=7,N4140&lt;M4140),1,IF(N4140&lt;M4140,K4140+1,K4140))</f>
        <v>5</v>
      </c>
      <c r="M4140" s="18">
        <v>13.75</v>
      </c>
      <c r="N4140" s="17">
        <v>15.333333333333334</v>
      </c>
      <c r="O4140" t="s">
        <v>582</v>
      </c>
      <c r="P4140" s="3"/>
      <c r="Q4140" s="3"/>
    </row>
    <row r="4141" spans="1:17" ht="15" hidden="1" x14ac:dyDescent="0.25">
      <c r="A4141" s="15" t="s">
        <v>30</v>
      </c>
      <c r="B4141" s="15" t="s">
        <v>37</v>
      </c>
      <c r="C4141" t="s">
        <v>41</v>
      </c>
      <c r="D4141" s="15" t="s">
        <v>16</v>
      </c>
      <c r="E4141" t="s">
        <v>463</v>
      </c>
      <c r="F4141" s="15" t="s">
        <v>463</v>
      </c>
      <c r="G4141" t="s">
        <v>466</v>
      </c>
      <c r="H4141" s="15" t="s">
        <v>246</v>
      </c>
      <c r="I4141" t="s">
        <v>35</v>
      </c>
      <c r="J4141" s="15" t="s">
        <v>465</v>
      </c>
      <c r="K4141">
        <v>6</v>
      </c>
      <c r="L4141" s="19">
        <f>IF(AND(K4141=7,N4141&lt;M4141),1,IF(N4141&lt;M4141,K4141+1,K4141))</f>
        <v>6</v>
      </c>
      <c r="M4141" s="18">
        <v>8.75</v>
      </c>
      <c r="N4141" s="17">
        <v>10.333333333333334</v>
      </c>
      <c r="O4141" t="s">
        <v>582</v>
      </c>
      <c r="P4141" s="3"/>
      <c r="Q4141" s="3"/>
    </row>
    <row r="4142" spans="1:17" ht="15" hidden="1" x14ac:dyDescent="0.25">
      <c r="A4142" s="15" t="s">
        <v>30</v>
      </c>
      <c r="B4142" s="15" t="s">
        <v>37</v>
      </c>
      <c r="C4142" t="s">
        <v>41</v>
      </c>
      <c r="D4142" s="15" t="s">
        <v>16</v>
      </c>
      <c r="E4142" t="s">
        <v>463</v>
      </c>
      <c r="F4142" s="15" t="s">
        <v>463</v>
      </c>
      <c r="G4142" t="s">
        <v>466</v>
      </c>
      <c r="H4142" s="15" t="s">
        <v>246</v>
      </c>
      <c r="I4142" t="s">
        <v>35</v>
      </c>
      <c r="J4142" s="15" t="s">
        <v>465</v>
      </c>
      <c r="K4142">
        <v>7</v>
      </c>
      <c r="L4142" s="19">
        <f>IF(AND(K4142=7,N4142&lt;M4142),1,IF(N4142&lt;M4142,K4142+1,K4142))</f>
        <v>7</v>
      </c>
      <c r="M4142" s="18">
        <v>9.1666666666666661</v>
      </c>
      <c r="N4142" s="17">
        <v>10.75</v>
      </c>
      <c r="O4142" t="s">
        <v>582</v>
      </c>
      <c r="P4142" s="3"/>
      <c r="Q4142" s="3"/>
    </row>
    <row r="4143" spans="1:17" ht="15" hidden="1" x14ac:dyDescent="0.25">
      <c r="A4143" s="15" t="s">
        <v>30</v>
      </c>
      <c r="B4143" s="15" t="s">
        <v>37</v>
      </c>
      <c r="C4143" t="s">
        <v>41</v>
      </c>
      <c r="D4143" s="15" t="s">
        <v>16</v>
      </c>
      <c r="E4143" t="s">
        <v>227</v>
      </c>
      <c r="F4143" s="15" t="s">
        <v>227</v>
      </c>
      <c r="G4143" t="s">
        <v>227</v>
      </c>
      <c r="H4143" s="15" t="s">
        <v>35</v>
      </c>
      <c r="I4143" t="s">
        <v>228</v>
      </c>
      <c r="J4143" s="15" t="s">
        <v>226</v>
      </c>
      <c r="K4143">
        <v>1</v>
      </c>
      <c r="L4143" s="19">
        <f>IF(AND(K4143=7,N4143&lt;M4143),1,IF(N4143&lt;M4143,K4143+1,K4143))</f>
        <v>1</v>
      </c>
      <c r="M4143" s="18">
        <v>4</v>
      </c>
      <c r="N4143" s="17">
        <v>5.833333333333333</v>
      </c>
      <c r="O4143" t="s">
        <v>582</v>
      </c>
      <c r="P4143" s="3"/>
      <c r="Q4143" s="3"/>
    </row>
    <row r="4144" spans="1:17" ht="15" hidden="1" x14ac:dyDescent="0.25">
      <c r="A4144" s="15" t="s">
        <v>30</v>
      </c>
      <c r="B4144" s="15" t="s">
        <v>37</v>
      </c>
      <c r="C4144" t="s">
        <v>41</v>
      </c>
      <c r="D4144" s="15" t="s">
        <v>16</v>
      </c>
      <c r="E4144" t="s">
        <v>227</v>
      </c>
      <c r="F4144" s="15" t="s">
        <v>227</v>
      </c>
      <c r="G4144" t="s">
        <v>227</v>
      </c>
      <c r="H4144" s="15" t="s">
        <v>35</v>
      </c>
      <c r="I4144" t="s">
        <v>228</v>
      </c>
      <c r="J4144" s="15" t="s">
        <v>226</v>
      </c>
      <c r="K4144">
        <v>3</v>
      </c>
      <c r="L4144" s="19">
        <f>IF(AND(K4144=7,N4144&lt;M4144),1,IF(N4144&lt;M4144,K4144+1,K4144))</f>
        <v>3</v>
      </c>
      <c r="M4144" s="18">
        <v>4</v>
      </c>
      <c r="N4144" s="17">
        <v>5.833333333333333</v>
      </c>
      <c r="O4144" t="s">
        <v>582</v>
      </c>
      <c r="P4144" s="3"/>
      <c r="Q4144" s="3"/>
    </row>
    <row r="4145" spans="1:17" ht="15" hidden="1" x14ac:dyDescent="0.25">
      <c r="A4145" s="15" t="s">
        <v>30</v>
      </c>
      <c r="B4145" s="15" t="s">
        <v>37</v>
      </c>
      <c r="C4145" t="s">
        <v>41</v>
      </c>
      <c r="D4145" s="15" t="s">
        <v>16</v>
      </c>
      <c r="E4145" t="s">
        <v>227</v>
      </c>
      <c r="F4145" s="15" t="s">
        <v>227</v>
      </c>
      <c r="G4145" t="s">
        <v>227</v>
      </c>
      <c r="H4145" s="15" t="s">
        <v>35</v>
      </c>
      <c r="I4145" t="s">
        <v>228</v>
      </c>
      <c r="J4145" s="15" t="s">
        <v>226</v>
      </c>
      <c r="K4145">
        <v>4</v>
      </c>
      <c r="L4145" s="19">
        <f>IF(AND(K4145=7,N4145&lt;M4145),1,IF(N4145&lt;M4145,K4145+1,K4145))</f>
        <v>4</v>
      </c>
      <c r="M4145" s="18">
        <v>4</v>
      </c>
      <c r="N4145" s="17">
        <v>5.833333333333333</v>
      </c>
      <c r="O4145" t="s">
        <v>582</v>
      </c>
      <c r="P4145" s="3"/>
      <c r="Q4145" s="3"/>
    </row>
    <row r="4146" spans="1:17" ht="15" hidden="1" x14ac:dyDescent="0.25">
      <c r="A4146" s="15" t="s">
        <v>30</v>
      </c>
      <c r="B4146" s="15" t="s">
        <v>37</v>
      </c>
      <c r="C4146" t="s">
        <v>41</v>
      </c>
      <c r="D4146" s="15" t="s">
        <v>16</v>
      </c>
      <c r="E4146" t="s">
        <v>227</v>
      </c>
      <c r="F4146" s="15" t="s">
        <v>227</v>
      </c>
      <c r="G4146" t="s">
        <v>227</v>
      </c>
      <c r="H4146" s="15" t="s">
        <v>35</v>
      </c>
      <c r="I4146" t="s">
        <v>228</v>
      </c>
      <c r="J4146" s="15" t="s">
        <v>226</v>
      </c>
      <c r="K4146">
        <v>5</v>
      </c>
      <c r="L4146" s="19">
        <f>IF(AND(K4146=7,N4146&lt;M4146),1,IF(N4146&lt;M4146,K4146+1,K4146))</f>
        <v>5</v>
      </c>
      <c r="M4146" s="18">
        <v>4.083333333333333</v>
      </c>
      <c r="N4146" s="17">
        <v>5.916666666666667</v>
      </c>
      <c r="O4146" t="s">
        <v>582</v>
      </c>
      <c r="P4146" s="3"/>
      <c r="Q4146" s="3"/>
    </row>
    <row r="4147" spans="1:17" ht="15" hidden="1" x14ac:dyDescent="0.25">
      <c r="A4147" s="15" t="s">
        <v>30</v>
      </c>
      <c r="B4147" s="15" t="s">
        <v>37</v>
      </c>
      <c r="C4147" t="s">
        <v>41</v>
      </c>
      <c r="D4147" s="15" t="s">
        <v>16</v>
      </c>
      <c r="E4147" t="s">
        <v>227</v>
      </c>
      <c r="F4147" s="15" t="s">
        <v>227</v>
      </c>
      <c r="G4147" t="s">
        <v>227</v>
      </c>
      <c r="H4147" s="15" t="s">
        <v>35</v>
      </c>
      <c r="I4147" t="s">
        <v>228</v>
      </c>
      <c r="J4147" s="15" t="s">
        <v>226</v>
      </c>
      <c r="K4147">
        <v>6</v>
      </c>
      <c r="L4147" s="19">
        <f>IF(AND(K4147=7,N4147&lt;M4147),1,IF(N4147&lt;M4147,K4147+1,K4147))</f>
        <v>6</v>
      </c>
      <c r="M4147" s="18">
        <v>3.75</v>
      </c>
      <c r="N4147" s="17">
        <v>5.583333333333333</v>
      </c>
      <c r="O4147" t="s">
        <v>582</v>
      </c>
      <c r="P4147" s="3"/>
      <c r="Q4147" s="3"/>
    </row>
    <row r="4148" spans="1:17" ht="15" hidden="1" x14ac:dyDescent="0.25">
      <c r="A4148" s="15" t="s">
        <v>30</v>
      </c>
      <c r="B4148" s="15" t="s">
        <v>37</v>
      </c>
      <c r="C4148" t="s">
        <v>41</v>
      </c>
      <c r="D4148" s="15" t="s">
        <v>16</v>
      </c>
      <c r="E4148" t="s">
        <v>227</v>
      </c>
      <c r="F4148" s="15" t="s">
        <v>227</v>
      </c>
      <c r="G4148" t="s">
        <v>227</v>
      </c>
      <c r="H4148" s="15" t="s">
        <v>35</v>
      </c>
      <c r="I4148" t="s">
        <v>228</v>
      </c>
      <c r="J4148" s="15" t="s">
        <v>226</v>
      </c>
      <c r="K4148">
        <v>7</v>
      </c>
      <c r="L4148" s="19">
        <f>IF(AND(K4148=7,N4148&lt;M4148),1,IF(N4148&lt;M4148,K4148+1,K4148))</f>
        <v>7</v>
      </c>
      <c r="M4148" s="18">
        <v>4.083333333333333</v>
      </c>
      <c r="N4148" s="17">
        <v>5.916666666666667</v>
      </c>
      <c r="O4148" t="s">
        <v>582</v>
      </c>
      <c r="P4148" s="3"/>
      <c r="Q4148" s="3"/>
    </row>
    <row r="4149" spans="1:17" ht="15" hidden="1" x14ac:dyDescent="0.25">
      <c r="A4149" s="15" t="s">
        <v>30</v>
      </c>
      <c r="B4149" s="15" t="s">
        <v>37</v>
      </c>
      <c r="C4149" t="s">
        <v>41</v>
      </c>
      <c r="D4149" s="15" t="s">
        <v>16</v>
      </c>
      <c r="E4149" t="s">
        <v>227</v>
      </c>
      <c r="F4149" s="15" t="s">
        <v>227</v>
      </c>
      <c r="G4149" t="s">
        <v>232</v>
      </c>
      <c r="H4149" s="15" t="s">
        <v>228</v>
      </c>
      <c r="I4149" t="s">
        <v>35</v>
      </c>
      <c r="J4149" s="15" t="s">
        <v>231</v>
      </c>
      <c r="K4149">
        <v>1</v>
      </c>
      <c r="L4149" s="19">
        <f>IF(AND(K4149=7,N4149&lt;M4149),1,IF(N4149&lt;M4149,K4149+1,K4149))</f>
        <v>1</v>
      </c>
      <c r="M4149" s="18">
        <v>6.5</v>
      </c>
      <c r="N4149" s="17">
        <v>8.25</v>
      </c>
      <c r="O4149" t="s">
        <v>582</v>
      </c>
      <c r="P4149" s="3"/>
      <c r="Q4149" s="3"/>
    </row>
    <row r="4150" spans="1:17" ht="15" hidden="1" x14ac:dyDescent="0.25">
      <c r="A4150" s="15" t="s">
        <v>30</v>
      </c>
      <c r="B4150" s="15" t="s">
        <v>37</v>
      </c>
      <c r="C4150" t="s">
        <v>41</v>
      </c>
      <c r="D4150" s="15" t="s">
        <v>16</v>
      </c>
      <c r="E4150" t="s">
        <v>227</v>
      </c>
      <c r="F4150" s="15" t="s">
        <v>227</v>
      </c>
      <c r="G4150" t="s">
        <v>232</v>
      </c>
      <c r="H4150" s="15" t="s">
        <v>228</v>
      </c>
      <c r="I4150" t="s">
        <v>35</v>
      </c>
      <c r="J4150" s="15" t="s">
        <v>231</v>
      </c>
      <c r="K4150">
        <v>3</v>
      </c>
      <c r="L4150" s="19">
        <f>IF(AND(K4150=7,N4150&lt;M4150),1,IF(N4150&lt;M4150,K4150+1,K4150))</f>
        <v>3</v>
      </c>
      <c r="M4150" s="18">
        <v>6.5</v>
      </c>
      <c r="N4150" s="17">
        <v>8.25</v>
      </c>
      <c r="O4150" t="s">
        <v>582</v>
      </c>
      <c r="P4150" s="3"/>
      <c r="Q4150" s="3"/>
    </row>
    <row r="4151" spans="1:17" ht="15" hidden="1" x14ac:dyDescent="0.25">
      <c r="A4151" s="15" t="s">
        <v>30</v>
      </c>
      <c r="B4151" s="15" t="s">
        <v>37</v>
      </c>
      <c r="C4151" t="s">
        <v>41</v>
      </c>
      <c r="D4151" s="15" t="s">
        <v>16</v>
      </c>
      <c r="E4151" t="s">
        <v>227</v>
      </c>
      <c r="F4151" s="15" t="s">
        <v>227</v>
      </c>
      <c r="G4151" t="s">
        <v>232</v>
      </c>
      <c r="H4151" s="15" t="s">
        <v>228</v>
      </c>
      <c r="I4151" t="s">
        <v>35</v>
      </c>
      <c r="J4151" s="15" t="s">
        <v>231</v>
      </c>
      <c r="K4151">
        <v>4</v>
      </c>
      <c r="L4151" s="19">
        <f>IF(AND(K4151=7,N4151&lt;M4151),1,IF(N4151&lt;M4151,K4151+1,K4151))</f>
        <v>4</v>
      </c>
      <c r="M4151" s="18">
        <v>6.5</v>
      </c>
      <c r="N4151" s="17">
        <v>8.25</v>
      </c>
      <c r="O4151" t="s">
        <v>582</v>
      </c>
      <c r="P4151" s="3"/>
      <c r="Q4151" s="3"/>
    </row>
    <row r="4152" spans="1:17" ht="15" hidden="1" x14ac:dyDescent="0.25">
      <c r="A4152" s="15" t="s">
        <v>30</v>
      </c>
      <c r="B4152" s="15" t="s">
        <v>37</v>
      </c>
      <c r="C4152" t="s">
        <v>41</v>
      </c>
      <c r="D4152" s="15" t="s">
        <v>16</v>
      </c>
      <c r="E4152" t="s">
        <v>227</v>
      </c>
      <c r="F4152" s="15" t="s">
        <v>227</v>
      </c>
      <c r="G4152" t="s">
        <v>232</v>
      </c>
      <c r="H4152" s="15" t="s">
        <v>228</v>
      </c>
      <c r="I4152" t="s">
        <v>35</v>
      </c>
      <c r="J4152" s="15" t="s">
        <v>231</v>
      </c>
      <c r="K4152">
        <v>5</v>
      </c>
      <c r="L4152" s="19">
        <f>IF(AND(K4152=7,N4152&lt;M4152),1,IF(N4152&lt;M4152,K4152+1,K4152))</f>
        <v>5</v>
      </c>
      <c r="M4152" s="18">
        <v>6.583333333333333</v>
      </c>
      <c r="N4152" s="17">
        <v>8.3333333333333339</v>
      </c>
      <c r="O4152" t="s">
        <v>582</v>
      </c>
      <c r="P4152" s="3"/>
      <c r="Q4152" s="3"/>
    </row>
    <row r="4153" spans="1:17" ht="15" hidden="1" x14ac:dyDescent="0.25">
      <c r="A4153" s="15" t="s">
        <v>30</v>
      </c>
      <c r="B4153" s="15" t="s">
        <v>37</v>
      </c>
      <c r="C4153" t="s">
        <v>41</v>
      </c>
      <c r="D4153" s="15" t="s">
        <v>16</v>
      </c>
      <c r="E4153" t="s">
        <v>227</v>
      </c>
      <c r="F4153" s="15" t="s">
        <v>227</v>
      </c>
      <c r="G4153" t="s">
        <v>232</v>
      </c>
      <c r="H4153" s="15" t="s">
        <v>228</v>
      </c>
      <c r="I4153" t="s">
        <v>35</v>
      </c>
      <c r="J4153" s="15" t="s">
        <v>231</v>
      </c>
      <c r="K4153">
        <v>6</v>
      </c>
      <c r="L4153" s="19">
        <f>IF(AND(K4153=7,N4153&lt;M4153),1,IF(N4153&lt;M4153,K4153+1,K4153))</f>
        <v>6</v>
      </c>
      <c r="M4153" s="18">
        <v>6.25</v>
      </c>
      <c r="N4153" s="17">
        <v>8</v>
      </c>
      <c r="O4153" t="s">
        <v>582</v>
      </c>
      <c r="P4153" s="3"/>
      <c r="Q4153" s="3"/>
    </row>
    <row r="4154" spans="1:17" ht="15" hidden="1" x14ac:dyDescent="0.25">
      <c r="A4154" s="15" t="s">
        <v>30</v>
      </c>
      <c r="B4154" s="15" t="s">
        <v>37</v>
      </c>
      <c r="C4154" t="s">
        <v>41</v>
      </c>
      <c r="D4154" s="15" t="s">
        <v>16</v>
      </c>
      <c r="E4154" t="s">
        <v>227</v>
      </c>
      <c r="F4154" s="15" t="s">
        <v>227</v>
      </c>
      <c r="G4154" t="s">
        <v>232</v>
      </c>
      <c r="H4154" s="15" t="s">
        <v>228</v>
      </c>
      <c r="I4154" t="s">
        <v>35</v>
      </c>
      <c r="J4154" s="15" t="s">
        <v>231</v>
      </c>
      <c r="K4154">
        <v>7</v>
      </c>
      <c r="L4154" s="19">
        <f>IF(AND(K4154=7,N4154&lt;M4154),1,IF(N4154&lt;M4154,K4154+1,K4154))</f>
        <v>7</v>
      </c>
      <c r="M4154" s="18">
        <v>6.583333333333333</v>
      </c>
      <c r="N4154" s="17">
        <v>8.3333333333333339</v>
      </c>
      <c r="O4154" t="s">
        <v>582</v>
      </c>
      <c r="P4154" s="3"/>
      <c r="Q4154" s="3"/>
    </row>
    <row r="4155" spans="1:17" ht="15" hidden="1" x14ac:dyDescent="0.25">
      <c r="A4155" s="15" t="s">
        <v>30</v>
      </c>
      <c r="B4155" s="15" t="s">
        <v>37</v>
      </c>
      <c r="C4155" t="s">
        <v>41</v>
      </c>
      <c r="D4155" s="15" t="s">
        <v>16</v>
      </c>
      <c r="E4155" t="s">
        <v>82</v>
      </c>
      <c r="F4155" s="15" t="s">
        <v>82</v>
      </c>
      <c r="G4155" t="s">
        <v>82</v>
      </c>
      <c r="H4155" s="15" t="s">
        <v>35</v>
      </c>
      <c r="I4155" t="s">
        <v>83</v>
      </c>
      <c r="J4155" s="15" t="s">
        <v>81</v>
      </c>
      <c r="K4155">
        <v>1</v>
      </c>
      <c r="L4155" s="19">
        <f>IF(AND(K4155=7,N4155&lt;M4155),1,IF(N4155&lt;M4155,K4155+1,K4155))</f>
        <v>1</v>
      </c>
      <c r="M4155" s="18">
        <v>0</v>
      </c>
      <c r="N4155" s="17">
        <v>1.5833333333333335</v>
      </c>
      <c r="O4155" t="s">
        <v>582</v>
      </c>
      <c r="P4155" s="3"/>
      <c r="Q4155" s="3"/>
    </row>
    <row r="4156" spans="1:17" ht="15" hidden="1" x14ac:dyDescent="0.25">
      <c r="A4156" s="15" t="s">
        <v>30</v>
      </c>
      <c r="B4156" s="15" t="s">
        <v>37</v>
      </c>
      <c r="C4156" t="s">
        <v>41</v>
      </c>
      <c r="D4156" s="15" t="s">
        <v>16</v>
      </c>
      <c r="E4156" t="s">
        <v>82</v>
      </c>
      <c r="F4156" s="15" t="s">
        <v>82</v>
      </c>
      <c r="G4156" t="s">
        <v>82</v>
      </c>
      <c r="H4156" s="15" t="s">
        <v>35</v>
      </c>
      <c r="I4156" t="s">
        <v>83</v>
      </c>
      <c r="J4156" s="15" t="s">
        <v>81</v>
      </c>
      <c r="K4156">
        <v>2</v>
      </c>
      <c r="L4156" s="19">
        <f>IF(AND(K4156=7,N4156&lt;M4156),1,IF(N4156&lt;M4156,K4156+1,K4156))</f>
        <v>2</v>
      </c>
      <c r="M4156" s="18">
        <v>0</v>
      </c>
      <c r="N4156" s="17">
        <v>1.5833333333333335</v>
      </c>
      <c r="O4156" t="s">
        <v>582</v>
      </c>
      <c r="P4156" s="3"/>
      <c r="Q4156" s="3"/>
    </row>
    <row r="4157" spans="1:17" ht="15" hidden="1" x14ac:dyDescent="0.25">
      <c r="A4157" s="15" t="s">
        <v>30</v>
      </c>
      <c r="B4157" s="15" t="s">
        <v>37</v>
      </c>
      <c r="C4157" t="s">
        <v>41</v>
      </c>
      <c r="D4157" s="15" t="s">
        <v>16</v>
      </c>
      <c r="E4157" t="s">
        <v>82</v>
      </c>
      <c r="F4157" s="15" t="s">
        <v>82</v>
      </c>
      <c r="G4157" t="s">
        <v>82</v>
      </c>
      <c r="H4157" s="15" t="s">
        <v>35</v>
      </c>
      <c r="I4157" t="s">
        <v>83</v>
      </c>
      <c r="J4157" s="15" t="s">
        <v>81</v>
      </c>
      <c r="K4157">
        <v>3</v>
      </c>
      <c r="L4157" s="19">
        <f>IF(AND(K4157=7,N4157&lt;M4157),1,IF(N4157&lt;M4157,K4157+1,K4157))</f>
        <v>3</v>
      </c>
      <c r="M4157" s="18">
        <v>0</v>
      </c>
      <c r="N4157" s="17">
        <v>1.5833333333333335</v>
      </c>
      <c r="O4157" t="s">
        <v>582</v>
      </c>
      <c r="P4157" s="3"/>
      <c r="Q4157" s="3"/>
    </row>
    <row r="4158" spans="1:17" ht="15" hidden="1" x14ac:dyDescent="0.25">
      <c r="A4158" s="15" t="s">
        <v>30</v>
      </c>
      <c r="B4158" s="15" t="s">
        <v>37</v>
      </c>
      <c r="C4158" t="s">
        <v>41</v>
      </c>
      <c r="D4158" s="15" t="s">
        <v>16</v>
      </c>
      <c r="E4158" t="s">
        <v>82</v>
      </c>
      <c r="F4158" s="15" t="s">
        <v>82</v>
      </c>
      <c r="G4158" t="s">
        <v>82</v>
      </c>
      <c r="H4158" s="15" t="s">
        <v>35</v>
      </c>
      <c r="I4158" t="s">
        <v>83</v>
      </c>
      <c r="J4158" s="15" t="s">
        <v>81</v>
      </c>
      <c r="K4158">
        <v>4</v>
      </c>
      <c r="L4158" s="19">
        <f>IF(AND(K4158=7,N4158&lt;M4158),1,IF(N4158&lt;M4158,K4158+1,K4158))</f>
        <v>4</v>
      </c>
      <c r="M4158" s="18">
        <v>0</v>
      </c>
      <c r="N4158" s="17">
        <v>1.5833333333333335</v>
      </c>
      <c r="O4158" t="s">
        <v>582</v>
      </c>
      <c r="P4158" s="3"/>
      <c r="Q4158" s="3"/>
    </row>
    <row r="4159" spans="1:17" ht="15" hidden="1" x14ac:dyDescent="0.25">
      <c r="A4159" s="15" t="s">
        <v>30</v>
      </c>
      <c r="B4159" s="15" t="s">
        <v>37</v>
      </c>
      <c r="C4159" t="s">
        <v>41</v>
      </c>
      <c r="D4159" s="15" t="s">
        <v>16</v>
      </c>
      <c r="E4159" t="s">
        <v>82</v>
      </c>
      <c r="F4159" s="15" t="s">
        <v>82</v>
      </c>
      <c r="G4159" t="s">
        <v>82</v>
      </c>
      <c r="H4159" s="15" t="s">
        <v>35</v>
      </c>
      <c r="I4159" t="s">
        <v>83</v>
      </c>
      <c r="J4159" s="15" t="s">
        <v>81</v>
      </c>
      <c r="K4159">
        <v>5</v>
      </c>
      <c r="L4159" s="19">
        <f>IF(AND(K4159=7,N4159&lt;M4159),1,IF(N4159&lt;M4159,K4159+1,K4159))</f>
        <v>5</v>
      </c>
      <c r="M4159" s="18">
        <v>0</v>
      </c>
      <c r="N4159" s="17">
        <v>1.5833333333333335</v>
      </c>
      <c r="O4159" t="s">
        <v>582</v>
      </c>
      <c r="P4159" s="3"/>
      <c r="Q4159" s="3"/>
    </row>
    <row r="4160" spans="1:17" ht="15" hidden="1" x14ac:dyDescent="0.25">
      <c r="A4160" s="15" t="s">
        <v>30</v>
      </c>
      <c r="B4160" s="15" t="s">
        <v>37</v>
      </c>
      <c r="C4160" t="s">
        <v>41</v>
      </c>
      <c r="D4160" s="15" t="s">
        <v>16</v>
      </c>
      <c r="E4160" t="s">
        <v>82</v>
      </c>
      <c r="F4160" s="15" t="s">
        <v>82</v>
      </c>
      <c r="G4160" t="s">
        <v>82</v>
      </c>
      <c r="H4160" s="15" t="s">
        <v>35</v>
      </c>
      <c r="I4160" t="s">
        <v>83</v>
      </c>
      <c r="J4160" s="15" t="s">
        <v>81</v>
      </c>
      <c r="K4160">
        <v>6</v>
      </c>
      <c r="L4160" s="19">
        <f>IF(AND(K4160=7,N4160&lt;M4160),1,IF(N4160&lt;M4160,K4160+1,K4160))</f>
        <v>6</v>
      </c>
      <c r="M4160" s="18">
        <v>0</v>
      </c>
      <c r="N4160" s="17">
        <v>1.5833333333333335</v>
      </c>
      <c r="O4160" t="s">
        <v>582</v>
      </c>
      <c r="P4160" s="3"/>
      <c r="Q4160" s="3"/>
    </row>
    <row r="4161" spans="1:17" ht="15" hidden="1" x14ac:dyDescent="0.25">
      <c r="A4161" s="15" t="s">
        <v>30</v>
      </c>
      <c r="B4161" s="15" t="s">
        <v>37</v>
      </c>
      <c r="C4161" t="s">
        <v>41</v>
      </c>
      <c r="D4161" s="15" t="s">
        <v>16</v>
      </c>
      <c r="E4161" t="s">
        <v>82</v>
      </c>
      <c r="F4161" s="15" t="s">
        <v>82</v>
      </c>
      <c r="G4161" t="s">
        <v>82</v>
      </c>
      <c r="H4161" s="15" t="s">
        <v>35</v>
      </c>
      <c r="I4161" t="s">
        <v>83</v>
      </c>
      <c r="J4161" s="15" t="s">
        <v>81</v>
      </c>
      <c r="K4161">
        <v>7</v>
      </c>
      <c r="L4161" s="19">
        <f>IF(AND(K4161=7,N4161&lt;M4161),1,IF(N4161&lt;M4161,K4161+1,K4161))</f>
        <v>7</v>
      </c>
      <c r="M4161" s="18">
        <v>0</v>
      </c>
      <c r="N4161" s="17">
        <v>1.5833333333333335</v>
      </c>
      <c r="O4161" t="s">
        <v>582</v>
      </c>
      <c r="P4161" s="3"/>
      <c r="Q4161" s="3"/>
    </row>
    <row r="4162" spans="1:17" ht="15" hidden="1" x14ac:dyDescent="0.25">
      <c r="A4162" s="15" t="s">
        <v>30</v>
      </c>
      <c r="B4162" s="15" t="s">
        <v>37</v>
      </c>
      <c r="C4162" t="s">
        <v>41</v>
      </c>
      <c r="D4162" s="15" t="s">
        <v>16</v>
      </c>
      <c r="E4162" t="s">
        <v>82</v>
      </c>
      <c r="F4162" s="15" t="s">
        <v>82</v>
      </c>
      <c r="G4162" t="s">
        <v>82</v>
      </c>
      <c r="H4162" s="15" t="s">
        <v>35</v>
      </c>
      <c r="I4162" t="s">
        <v>83</v>
      </c>
      <c r="J4162" s="15" t="s">
        <v>377</v>
      </c>
      <c r="K4162">
        <v>1</v>
      </c>
      <c r="L4162" s="19">
        <f>IF(AND(K4162=7,N4162&lt;M4162),1,IF(N4162&lt;M4162,K4162+1,K4162))</f>
        <v>1</v>
      </c>
      <c r="M4162" s="18">
        <v>9</v>
      </c>
      <c r="N4162" s="17">
        <v>10.583333333333334</v>
      </c>
      <c r="O4162" t="s">
        <v>582</v>
      </c>
      <c r="P4162" s="3"/>
      <c r="Q4162" s="3"/>
    </row>
    <row r="4163" spans="1:17" ht="15" hidden="1" x14ac:dyDescent="0.25">
      <c r="A4163" s="15" t="s">
        <v>30</v>
      </c>
      <c r="B4163" s="15" t="s">
        <v>37</v>
      </c>
      <c r="C4163" t="s">
        <v>41</v>
      </c>
      <c r="D4163" s="15" t="s">
        <v>16</v>
      </c>
      <c r="E4163" t="s">
        <v>82</v>
      </c>
      <c r="F4163" s="15" t="s">
        <v>82</v>
      </c>
      <c r="G4163" t="s">
        <v>82</v>
      </c>
      <c r="H4163" s="15" t="s">
        <v>35</v>
      </c>
      <c r="I4163" t="s">
        <v>83</v>
      </c>
      <c r="J4163" s="15" t="s">
        <v>377</v>
      </c>
      <c r="K4163">
        <v>2</v>
      </c>
      <c r="L4163" s="19">
        <f>IF(AND(K4163=7,N4163&lt;M4163),1,IF(N4163&lt;M4163,K4163+1,K4163))</f>
        <v>2</v>
      </c>
      <c r="M4163" s="18">
        <v>9.0833333333333339</v>
      </c>
      <c r="N4163" s="17">
        <v>10.666666666666666</v>
      </c>
      <c r="O4163" t="s">
        <v>582</v>
      </c>
      <c r="P4163" s="3"/>
      <c r="Q4163" s="3"/>
    </row>
    <row r="4164" spans="1:17" ht="15" hidden="1" x14ac:dyDescent="0.25">
      <c r="A4164" s="15" t="s">
        <v>30</v>
      </c>
      <c r="B4164" s="15" t="s">
        <v>37</v>
      </c>
      <c r="C4164" t="s">
        <v>41</v>
      </c>
      <c r="D4164" s="15" t="s">
        <v>16</v>
      </c>
      <c r="E4164" t="s">
        <v>82</v>
      </c>
      <c r="F4164" s="15" t="s">
        <v>82</v>
      </c>
      <c r="G4164" t="s">
        <v>82</v>
      </c>
      <c r="H4164" s="15" t="s">
        <v>35</v>
      </c>
      <c r="I4164" t="s">
        <v>83</v>
      </c>
      <c r="J4164" s="15" t="s">
        <v>377</v>
      </c>
      <c r="K4164">
        <v>3</v>
      </c>
      <c r="L4164" s="19">
        <f>IF(AND(K4164=7,N4164&lt;M4164),1,IF(N4164&lt;M4164,K4164+1,K4164))</f>
        <v>3</v>
      </c>
      <c r="M4164" s="18">
        <v>9</v>
      </c>
      <c r="N4164" s="17">
        <v>10.583333333333334</v>
      </c>
      <c r="O4164" t="s">
        <v>582</v>
      </c>
      <c r="P4164" s="3"/>
      <c r="Q4164" s="3"/>
    </row>
    <row r="4165" spans="1:17" ht="15" hidden="1" x14ac:dyDescent="0.25">
      <c r="A4165" s="15" t="s">
        <v>30</v>
      </c>
      <c r="B4165" s="15" t="s">
        <v>37</v>
      </c>
      <c r="C4165" t="s">
        <v>41</v>
      </c>
      <c r="D4165" s="15" t="s">
        <v>16</v>
      </c>
      <c r="E4165" t="s">
        <v>82</v>
      </c>
      <c r="F4165" s="15" t="s">
        <v>82</v>
      </c>
      <c r="G4165" t="s">
        <v>82</v>
      </c>
      <c r="H4165" s="15" t="s">
        <v>35</v>
      </c>
      <c r="I4165" t="s">
        <v>83</v>
      </c>
      <c r="J4165" s="15" t="s">
        <v>377</v>
      </c>
      <c r="K4165">
        <v>4</v>
      </c>
      <c r="L4165" s="19">
        <f>IF(AND(K4165=7,N4165&lt;M4165),1,IF(N4165&lt;M4165,K4165+1,K4165))</f>
        <v>4</v>
      </c>
      <c r="M4165" s="18">
        <v>9</v>
      </c>
      <c r="N4165" s="17">
        <v>10.583333333333334</v>
      </c>
      <c r="O4165" t="s">
        <v>582</v>
      </c>
      <c r="P4165" s="3"/>
      <c r="Q4165" s="3"/>
    </row>
    <row r="4166" spans="1:17" ht="15" hidden="1" x14ac:dyDescent="0.25">
      <c r="A4166" s="15" t="s">
        <v>30</v>
      </c>
      <c r="B4166" s="15" t="s">
        <v>37</v>
      </c>
      <c r="C4166" t="s">
        <v>41</v>
      </c>
      <c r="D4166" s="15" t="s">
        <v>16</v>
      </c>
      <c r="E4166" t="s">
        <v>82</v>
      </c>
      <c r="F4166" s="15" t="s">
        <v>82</v>
      </c>
      <c r="G4166" t="s">
        <v>82</v>
      </c>
      <c r="H4166" s="15" t="s">
        <v>35</v>
      </c>
      <c r="I4166" t="s">
        <v>83</v>
      </c>
      <c r="J4166" s="15" t="s">
        <v>377</v>
      </c>
      <c r="K4166">
        <v>5</v>
      </c>
      <c r="L4166" s="19">
        <f>IF(AND(K4166=7,N4166&lt;M4166),1,IF(N4166&lt;M4166,K4166+1,K4166))</f>
        <v>5</v>
      </c>
      <c r="M4166" s="18">
        <v>9</v>
      </c>
      <c r="N4166" s="17">
        <v>10.583333333333334</v>
      </c>
      <c r="O4166" t="s">
        <v>582</v>
      </c>
      <c r="P4166" s="3"/>
      <c r="Q4166" s="3"/>
    </row>
    <row r="4167" spans="1:17" ht="15" hidden="1" x14ac:dyDescent="0.25">
      <c r="A4167" s="15" t="s">
        <v>30</v>
      </c>
      <c r="B4167" s="15" t="s">
        <v>37</v>
      </c>
      <c r="C4167" t="s">
        <v>41</v>
      </c>
      <c r="D4167" s="15" t="s">
        <v>16</v>
      </c>
      <c r="E4167" t="s">
        <v>82</v>
      </c>
      <c r="F4167" s="15" t="s">
        <v>82</v>
      </c>
      <c r="G4167" t="s">
        <v>82</v>
      </c>
      <c r="H4167" s="15" t="s">
        <v>35</v>
      </c>
      <c r="I4167" t="s">
        <v>83</v>
      </c>
      <c r="J4167" s="15" t="s">
        <v>377</v>
      </c>
      <c r="K4167">
        <v>6</v>
      </c>
      <c r="L4167" s="19">
        <f>IF(AND(K4167=7,N4167&lt;M4167),1,IF(N4167&lt;M4167,K4167+1,K4167))</f>
        <v>6</v>
      </c>
      <c r="M4167" s="18">
        <v>9</v>
      </c>
      <c r="N4167" s="17">
        <v>10.583333333333334</v>
      </c>
      <c r="O4167" t="s">
        <v>582</v>
      </c>
      <c r="P4167" s="3"/>
      <c r="Q4167" s="3"/>
    </row>
    <row r="4168" spans="1:17" ht="15" hidden="1" x14ac:dyDescent="0.25">
      <c r="A4168" s="15" t="s">
        <v>30</v>
      </c>
      <c r="B4168" s="15" t="s">
        <v>37</v>
      </c>
      <c r="C4168" t="s">
        <v>41</v>
      </c>
      <c r="D4168" s="15" t="s">
        <v>16</v>
      </c>
      <c r="E4168" t="s">
        <v>82</v>
      </c>
      <c r="F4168" s="15" t="s">
        <v>82</v>
      </c>
      <c r="G4168" t="s">
        <v>82</v>
      </c>
      <c r="H4168" s="15" t="s">
        <v>35</v>
      </c>
      <c r="I4168" t="s">
        <v>83</v>
      </c>
      <c r="J4168" s="15" t="s">
        <v>377</v>
      </c>
      <c r="K4168">
        <v>7</v>
      </c>
      <c r="L4168" s="19">
        <f>IF(AND(K4168=7,N4168&lt;M4168),1,IF(N4168&lt;M4168,K4168+1,K4168))</f>
        <v>7</v>
      </c>
      <c r="M4168" s="18">
        <v>9.3333333333333339</v>
      </c>
      <c r="N4168" s="17">
        <v>10.916666666666666</v>
      </c>
      <c r="O4168" t="s">
        <v>582</v>
      </c>
      <c r="P4168" s="3"/>
      <c r="Q4168" s="3"/>
    </row>
    <row r="4169" spans="1:17" ht="15" hidden="1" x14ac:dyDescent="0.25">
      <c r="A4169" s="15" t="s">
        <v>30</v>
      </c>
      <c r="B4169" s="15" t="s">
        <v>37</v>
      </c>
      <c r="C4169" t="s">
        <v>41</v>
      </c>
      <c r="D4169" s="15" t="s">
        <v>16</v>
      </c>
      <c r="E4169" t="s">
        <v>82</v>
      </c>
      <c r="F4169" s="15" t="s">
        <v>82</v>
      </c>
      <c r="G4169" t="s">
        <v>90</v>
      </c>
      <c r="H4169" s="15" t="s">
        <v>83</v>
      </c>
      <c r="I4169" t="s">
        <v>35</v>
      </c>
      <c r="J4169" s="15" t="s">
        <v>89</v>
      </c>
      <c r="K4169">
        <v>1</v>
      </c>
      <c r="L4169" s="19">
        <f>IF(AND(K4169=7,N4169&lt;M4169),1,IF(N4169&lt;M4169,K4169+1,K4169))</f>
        <v>1</v>
      </c>
      <c r="M4169" s="18">
        <v>2.25</v>
      </c>
      <c r="N4169" s="17">
        <v>3.9166666666666665</v>
      </c>
      <c r="O4169" t="s">
        <v>582</v>
      </c>
      <c r="P4169" s="3"/>
      <c r="Q4169" s="3"/>
    </row>
    <row r="4170" spans="1:17" ht="15" hidden="1" x14ac:dyDescent="0.25">
      <c r="A4170" s="15" t="s">
        <v>30</v>
      </c>
      <c r="B4170" s="15" t="s">
        <v>37</v>
      </c>
      <c r="C4170" t="s">
        <v>41</v>
      </c>
      <c r="D4170" s="15" t="s">
        <v>16</v>
      </c>
      <c r="E4170" t="s">
        <v>82</v>
      </c>
      <c r="F4170" s="15" t="s">
        <v>82</v>
      </c>
      <c r="G4170" t="s">
        <v>90</v>
      </c>
      <c r="H4170" s="15" t="s">
        <v>83</v>
      </c>
      <c r="I4170" t="s">
        <v>35</v>
      </c>
      <c r="J4170" s="15" t="s">
        <v>89</v>
      </c>
      <c r="K4170">
        <v>2</v>
      </c>
      <c r="L4170" s="19">
        <f>IF(AND(K4170=7,N4170&lt;M4170),1,IF(N4170&lt;M4170,K4170+1,K4170))</f>
        <v>2</v>
      </c>
      <c r="M4170" s="18">
        <v>2.5833333333333335</v>
      </c>
      <c r="N4170" s="17">
        <v>4.25</v>
      </c>
      <c r="O4170" t="s">
        <v>582</v>
      </c>
      <c r="P4170" s="3"/>
      <c r="Q4170" s="3"/>
    </row>
    <row r="4171" spans="1:17" ht="15" hidden="1" x14ac:dyDescent="0.25">
      <c r="A4171" s="15" t="s">
        <v>30</v>
      </c>
      <c r="B4171" s="15" t="s">
        <v>37</v>
      </c>
      <c r="C4171" t="s">
        <v>41</v>
      </c>
      <c r="D4171" s="15" t="s">
        <v>16</v>
      </c>
      <c r="E4171" t="s">
        <v>82</v>
      </c>
      <c r="F4171" s="15" t="s">
        <v>82</v>
      </c>
      <c r="G4171" t="s">
        <v>90</v>
      </c>
      <c r="H4171" s="15" t="s">
        <v>83</v>
      </c>
      <c r="I4171" t="s">
        <v>35</v>
      </c>
      <c r="J4171" s="15" t="s">
        <v>89</v>
      </c>
      <c r="K4171">
        <v>3</v>
      </c>
      <c r="L4171" s="19">
        <f>IF(AND(K4171=7,N4171&lt;M4171),1,IF(N4171&lt;M4171,K4171+1,K4171))</f>
        <v>3</v>
      </c>
      <c r="M4171" s="18">
        <v>2.25</v>
      </c>
      <c r="N4171" s="17">
        <v>3.9166666666666665</v>
      </c>
      <c r="O4171" t="s">
        <v>582</v>
      </c>
      <c r="P4171" s="3"/>
      <c r="Q4171" s="3"/>
    </row>
    <row r="4172" spans="1:17" ht="15" hidden="1" x14ac:dyDescent="0.25">
      <c r="A4172" s="15" t="s">
        <v>30</v>
      </c>
      <c r="B4172" s="15" t="s">
        <v>37</v>
      </c>
      <c r="C4172" t="s">
        <v>41</v>
      </c>
      <c r="D4172" s="15" t="s">
        <v>16</v>
      </c>
      <c r="E4172" t="s">
        <v>82</v>
      </c>
      <c r="F4172" s="15" t="s">
        <v>82</v>
      </c>
      <c r="G4172" t="s">
        <v>90</v>
      </c>
      <c r="H4172" s="15" t="s">
        <v>83</v>
      </c>
      <c r="I4172" t="s">
        <v>35</v>
      </c>
      <c r="J4172" s="15" t="s">
        <v>89</v>
      </c>
      <c r="K4172">
        <v>4</v>
      </c>
      <c r="L4172" s="19">
        <f>IF(AND(K4172=7,N4172&lt;M4172),1,IF(N4172&lt;M4172,K4172+1,K4172))</f>
        <v>4</v>
      </c>
      <c r="M4172" s="18">
        <v>2.25</v>
      </c>
      <c r="N4172" s="17">
        <v>3.9166666666666665</v>
      </c>
      <c r="O4172" t="s">
        <v>582</v>
      </c>
      <c r="P4172" s="3"/>
      <c r="Q4172" s="3"/>
    </row>
    <row r="4173" spans="1:17" ht="15" hidden="1" x14ac:dyDescent="0.25">
      <c r="A4173" s="15" t="s">
        <v>30</v>
      </c>
      <c r="B4173" s="15" t="s">
        <v>37</v>
      </c>
      <c r="C4173" t="s">
        <v>41</v>
      </c>
      <c r="D4173" s="15" t="s">
        <v>16</v>
      </c>
      <c r="E4173" t="s">
        <v>82</v>
      </c>
      <c r="F4173" s="15" t="s">
        <v>82</v>
      </c>
      <c r="G4173" t="s">
        <v>90</v>
      </c>
      <c r="H4173" s="15" t="s">
        <v>83</v>
      </c>
      <c r="I4173" t="s">
        <v>35</v>
      </c>
      <c r="J4173" s="15" t="s">
        <v>89</v>
      </c>
      <c r="K4173">
        <v>5</v>
      </c>
      <c r="L4173" s="19">
        <f>IF(AND(K4173=7,N4173&lt;M4173),1,IF(N4173&lt;M4173,K4173+1,K4173))</f>
        <v>5</v>
      </c>
      <c r="M4173" s="18">
        <v>2.25</v>
      </c>
      <c r="N4173" s="17">
        <v>3.9166666666666665</v>
      </c>
      <c r="O4173" t="s">
        <v>582</v>
      </c>
      <c r="P4173" s="3"/>
      <c r="Q4173" s="3"/>
    </row>
    <row r="4174" spans="1:17" ht="15" hidden="1" x14ac:dyDescent="0.25">
      <c r="A4174" s="15" t="s">
        <v>30</v>
      </c>
      <c r="B4174" s="15" t="s">
        <v>37</v>
      </c>
      <c r="C4174" t="s">
        <v>41</v>
      </c>
      <c r="D4174" s="15" t="s">
        <v>16</v>
      </c>
      <c r="E4174" t="s">
        <v>82</v>
      </c>
      <c r="F4174" s="15" t="s">
        <v>82</v>
      </c>
      <c r="G4174" t="s">
        <v>90</v>
      </c>
      <c r="H4174" s="15" t="s">
        <v>83</v>
      </c>
      <c r="I4174" t="s">
        <v>35</v>
      </c>
      <c r="J4174" s="15" t="s">
        <v>89</v>
      </c>
      <c r="K4174">
        <v>6</v>
      </c>
      <c r="L4174" s="19">
        <f>IF(AND(K4174=7,N4174&lt;M4174),1,IF(N4174&lt;M4174,K4174+1,K4174))</f>
        <v>6</v>
      </c>
      <c r="M4174" s="18">
        <v>2.25</v>
      </c>
      <c r="N4174" s="17">
        <v>3.9166666666666665</v>
      </c>
      <c r="O4174" t="s">
        <v>582</v>
      </c>
      <c r="P4174" s="3"/>
      <c r="Q4174" s="3"/>
    </row>
    <row r="4175" spans="1:17" ht="15" hidden="1" x14ac:dyDescent="0.25">
      <c r="A4175" s="15" t="s">
        <v>30</v>
      </c>
      <c r="B4175" s="15" t="s">
        <v>37</v>
      </c>
      <c r="C4175" t="s">
        <v>41</v>
      </c>
      <c r="D4175" s="15" t="s">
        <v>16</v>
      </c>
      <c r="E4175" t="s">
        <v>82</v>
      </c>
      <c r="F4175" s="15" t="s">
        <v>82</v>
      </c>
      <c r="G4175" t="s">
        <v>90</v>
      </c>
      <c r="H4175" s="15" t="s">
        <v>83</v>
      </c>
      <c r="I4175" t="s">
        <v>35</v>
      </c>
      <c r="J4175" s="15" t="s">
        <v>89</v>
      </c>
      <c r="K4175">
        <v>7</v>
      </c>
      <c r="L4175" s="19">
        <f>IF(AND(K4175=7,N4175&lt;M4175),1,IF(N4175&lt;M4175,K4175+1,K4175))</f>
        <v>7</v>
      </c>
      <c r="M4175" s="18">
        <v>2.25</v>
      </c>
      <c r="N4175" s="17">
        <v>3.9166666666666665</v>
      </c>
      <c r="O4175" t="s">
        <v>582</v>
      </c>
      <c r="P4175" s="3"/>
      <c r="Q4175" s="3"/>
    </row>
    <row r="4176" spans="1:17" ht="15" hidden="1" x14ac:dyDescent="0.25">
      <c r="A4176" s="15" t="s">
        <v>30</v>
      </c>
      <c r="B4176" s="15" t="s">
        <v>37</v>
      </c>
      <c r="C4176" t="s">
        <v>41</v>
      </c>
      <c r="D4176" s="15" t="s">
        <v>16</v>
      </c>
      <c r="E4176" t="s">
        <v>82</v>
      </c>
      <c r="F4176" s="15" t="s">
        <v>82</v>
      </c>
      <c r="G4176" t="s">
        <v>90</v>
      </c>
      <c r="H4176" s="15" t="s">
        <v>83</v>
      </c>
      <c r="I4176" t="s">
        <v>35</v>
      </c>
      <c r="J4176" s="15" t="s">
        <v>380</v>
      </c>
      <c r="K4176">
        <v>1</v>
      </c>
      <c r="L4176" s="19">
        <f>IF(AND(K4176=7,N4176&lt;M4176),1,IF(N4176&lt;M4176,K4176+1,K4176))</f>
        <v>1</v>
      </c>
      <c r="M4176" s="18">
        <v>11.25</v>
      </c>
      <c r="N4176" s="17">
        <v>12.916666666666666</v>
      </c>
      <c r="O4176" t="s">
        <v>582</v>
      </c>
      <c r="P4176" s="3"/>
      <c r="Q4176" s="3"/>
    </row>
    <row r="4177" spans="1:17" ht="15" hidden="1" x14ac:dyDescent="0.25">
      <c r="A4177" s="15" t="s">
        <v>30</v>
      </c>
      <c r="B4177" s="15" t="s">
        <v>37</v>
      </c>
      <c r="C4177" t="s">
        <v>41</v>
      </c>
      <c r="D4177" s="15" t="s">
        <v>16</v>
      </c>
      <c r="E4177" t="s">
        <v>82</v>
      </c>
      <c r="F4177" s="15" t="s">
        <v>82</v>
      </c>
      <c r="G4177" t="s">
        <v>90</v>
      </c>
      <c r="H4177" s="15" t="s">
        <v>83</v>
      </c>
      <c r="I4177" t="s">
        <v>35</v>
      </c>
      <c r="J4177" s="15" t="s">
        <v>380</v>
      </c>
      <c r="K4177">
        <v>2</v>
      </c>
      <c r="L4177" s="19">
        <f>IF(AND(K4177=7,N4177&lt;M4177),1,IF(N4177&lt;M4177,K4177+1,K4177))</f>
        <v>2</v>
      </c>
      <c r="M4177" s="18">
        <v>11.333333333333334</v>
      </c>
      <c r="N4177" s="17">
        <v>13</v>
      </c>
      <c r="O4177" t="s">
        <v>582</v>
      </c>
      <c r="P4177" s="3"/>
      <c r="Q4177" s="3"/>
    </row>
    <row r="4178" spans="1:17" ht="15" hidden="1" x14ac:dyDescent="0.25">
      <c r="A4178" s="15" t="s">
        <v>30</v>
      </c>
      <c r="B4178" s="15" t="s">
        <v>37</v>
      </c>
      <c r="C4178" t="s">
        <v>41</v>
      </c>
      <c r="D4178" s="15" t="s">
        <v>16</v>
      </c>
      <c r="E4178" t="s">
        <v>82</v>
      </c>
      <c r="F4178" s="15" t="s">
        <v>82</v>
      </c>
      <c r="G4178" t="s">
        <v>90</v>
      </c>
      <c r="H4178" s="15" t="s">
        <v>83</v>
      </c>
      <c r="I4178" t="s">
        <v>35</v>
      </c>
      <c r="J4178" s="15" t="s">
        <v>380</v>
      </c>
      <c r="K4178">
        <v>3</v>
      </c>
      <c r="L4178" s="19">
        <f>IF(AND(K4178=7,N4178&lt;M4178),1,IF(N4178&lt;M4178,K4178+1,K4178))</f>
        <v>3</v>
      </c>
      <c r="M4178" s="18">
        <v>11.25</v>
      </c>
      <c r="N4178" s="17">
        <v>12.916666666666666</v>
      </c>
      <c r="O4178" t="s">
        <v>582</v>
      </c>
      <c r="P4178" s="3"/>
      <c r="Q4178" s="3"/>
    </row>
    <row r="4179" spans="1:17" ht="15" hidden="1" x14ac:dyDescent="0.25">
      <c r="A4179" s="15" t="s">
        <v>30</v>
      </c>
      <c r="B4179" s="15" t="s">
        <v>37</v>
      </c>
      <c r="C4179" t="s">
        <v>41</v>
      </c>
      <c r="D4179" s="15" t="s">
        <v>16</v>
      </c>
      <c r="E4179" t="s">
        <v>82</v>
      </c>
      <c r="F4179" s="15" t="s">
        <v>82</v>
      </c>
      <c r="G4179" t="s">
        <v>90</v>
      </c>
      <c r="H4179" s="15" t="s">
        <v>83</v>
      </c>
      <c r="I4179" t="s">
        <v>35</v>
      </c>
      <c r="J4179" s="15" t="s">
        <v>380</v>
      </c>
      <c r="K4179">
        <v>4</v>
      </c>
      <c r="L4179" s="19">
        <f>IF(AND(K4179=7,N4179&lt;M4179),1,IF(N4179&lt;M4179,K4179+1,K4179))</f>
        <v>4</v>
      </c>
      <c r="M4179" s="18">
        <v>11.25</v>
      </c>
      <c r="N4179" s="17">
        <v>12.916666666666666</v>
      </c>
      <c r="O4179" t="s">
        <v>582</v>
      </c>
      <c r="P4179" s="3"/>
      <c r="Q4179" s="3"/>
    </row>
    <row r="4180" spans="1:17" ht="15" hidden="1" x14ac:dyDescent="0.25">
      <c r="A4180" s="15" t="s">
        <v>30</v>
      </c>
      <c r="B4180" s="15" t="s">
        <v>37</v>
      </c>
      <c r="C4180" t="s">
        <v>41</v>
      </c>
      <c r="D4180" s="15" t="s">
        <v>16</v>
      </c>
      <c r="E4180" t="s">
        <v>82</v>
      </c>
      <c r="F4180" s="15" t="s">
        <v>82</v>
      </c>
      <c r="G4180" t="s">
        <v>90</v>
      </c>
      <c r="H4180" s="15" t="s">
        <v>83</v>
      </c>
      <c r="I4180" t="s">
        <v>35</v>
      </c>
      <c r="J4180" s="15" t="s">
        <v>380</v>
      </c>
      <c r="K4180">
        <v>5</v>
      </c>
      <c r="L4180" s="19">
        <f>IF(AND(K4180=7,N4180&lt;M4180),1,IF(N4180&lt;M4180,K4180+1,K4180))</f>
        <v>5</v>
      </c>
      <c r="M4180" s="18">
        <v>11.583333333333334</v>
      </c>
      <c r="N4180" s="17">
        <v>13.25</v>
      </c>
      <c r="O4180" t="s">
        <v>582</v>
      </c>
      <c r="P4180" s="3"/>
      <c r="Q4180" s="3"/>
    </row>
    <row r="4181" spans="1:17" ht="15" hidden="1" x14ac:dyDescent="0.25">
      <c r="A4181" s="15" t="s">
        <v>30</v>
      </c>
      <c r="B4181" s="15" t="s">
        <v>37</v>
      </c>
      <c r="C4181" t="s">
        <v>41</v>
      </c>
      <c r="D4181" s="15" t="s">
        <v>16</v>
      </c>
      <c r="E4181" t="s">
        <v>82</v>
      </c>
      <c r="F4181" s="15" t="s">
        <v>82</v>
      </c>
      <c r="G4181" t="s">
        <v>90</v>
      </c>
      <c r="H4181" s="15" t="s">
        <v>83</v>
      </c>
      <c r="I4181" t="s">
        <v>35</v>
      </c>
      <c r="J4181" s="15" t="s">
        <v>380</v>
      </c>
      <c r="K4181">
        <v>6</v>
      </c>
      <c r="L4181" s="19">
        <f>IF(AND(K4181=7,N4181&lt;M4181),1,IF(N4181&lt;M4181,K4181+1,K4181))</f>
        <v>6</v>
      </c>
      <c r="M4181" s="18">
        <v>11.25</v>
      </c>
      <c r="N4181" s="17">
        <v>12.916666666666666</v>
      </c>
      <c r="O4181" t="s">
        <v>582</v>
      </c>
      <c r="P4181" s="3"/>
      <c r="Q4181" s="3"/>
    </row>
    <row r="4182" spans="1:17" ht="15" hidden="1" x14ac:dyDescent="0.25">
      <c r="A4182" s="15" t="s">
        <v>30</v>
      </c>
      <c r="B4182" s="15" t="s">
        <v>37</v>
      </c>
      <c r="C4182" t="s">
        <v>41</v>
      </c>
      <c r="D4182" s="15" t="s">
        <v>16</v>
      </c>
      <c r="E4182" t="s">
        <v>82</v>
      </c>
      <c r="F4182" s="15" t="s">
        <v>82</v>
      </c>
      <c r="G4182" t="s">
        <v>90</v>
      </c>
      <c r="H4182" s="15" t="s">
        <v>83</v>
      </c>
      <c r="I4182" t="s">
        <v>35</v>
      </c>
      <c r="J4182" s="15" t="s">
        <v>380</v>
      </c>
      <c r="K4182">
        <v>7</v>
      </c>
      <c r="L4182" s="19">
        <f>IF(AND(K4182=7,N4182&lt;M4182),1,IF(N4182&lt;M4182,K4182+1,K4182))</f>
        <v>7</v>
      </c>
      <c r="M4182" s="18">
        <v>12</v>
      </c>
      <c r="N4182" s="17">
        <v>13.666666666666666</v>
      </c>
      <c r="O4182" t="s">
        <v>582</v>
      </c>
      <c r="P4182" s="3"/>
      <c r="Q4182" s="3"/>
    </row>
    <row r="4183" spans="1:17" ht="15" hidden="1" x14ac:dyDescent="0.25">
      <c r="A4183" s="15" t="s">
        <v>30</v>
      </c>
      <c r="B4183" s="15" t="s">
        <v>37</v>
      </c>
      <c r="C4183" t="s">
        <v>41</v>
      </c>
      <c r="D4183" s="15" t="s">
        <v>16</v>
      </c>
      <c r="E4183" t="s">
        <v>82</v>
      </c>
      <c r="F4183" s="15" t="s">
        <v>82</v>
      </c>
      <c r="G4183" t="s">
        <v>90</v>
      </c>
      <c r="H4183" s="15" t="s">
        <v>83</v>
      </c>
      <c r="I4183" t="s">
        <v>35</v>
      </c>
      <c r="J4183" s="15" t="s">
        <v>828</v>
      </c>
      <c r="K4183">
        <v>7</v>
      </c>
      <c r="L4183" s="19">
        <f>IF(AND(K4183=7,N4183&lt;M4183),1,IF(N4183&lt;M4183,K4183+1,K4183))</f>
        <v>7</v>
      </c>
      <c r="M4183" s="18">
        <v>11.5</v>
      </c>
      <c r="N4183" s="17">
        <v>13</v>
      </c>
      <c r="O4183" t="s">
        <v>582</v>
      </c>
      <c r="P4183" s="3"/>
      <c r="Q4183" s="3"/>
    </row>
    <row r="4184" spans="1:17" ht="15" hidden="1" x14ac:dyDescent="0.25">
      <c r="A4184" s="15" t="s">
        <v>30</v>
      </c>
      <c r="B4184" s="15" t="s">
        <v>37</v>
      </c>
      <c r="C4184" t="s">
        <v>41</v>
      </c>
      <c r="D4184" s="15" t="s">
        <v>16</v>
      </c>
      <c r="E4184" t="s">
        <v>106</v>
      </c>
      <c r="F4184" s="15" t="s">
        <v>106</v>
      </c>
      <c r="G4184" t="s">
        <v>106</v>
      </c>
      <c r="H4184" s="15" t="s">
        <v>35</v>
      </c>
      <c r="I4184" t="s">
        <v>107</v>
      </c>
      <c r="J4184" s="15" t="s">
        <v>105</v>
      </c>
      <c r="K4184">
        <v>1</v>
      </c>
      <c r="L4184" s="19">
        <f>IF(AND(K4184=7,N4184&lt;M4184),1,IF(N4184&lt;M4184,K4184+1,K4184))</f>
        <v>2</v>
      </c>
      <c r="M4184" s="18">
        <v>23.75</v>
      </c>
      <c r="N4184" s="17">
        <v>1.25</v>
      </c>
      <c r="O4184" t="s">
        <v>582</v>
      </c>
      <c r="P4184" s="3"/>
      <c r="Q4184" s="3"/>
    </row>
    <row r="4185" spans="1:17" ht="15" hidden="1" x14ac:dyDescent="0.25">
      <c r="A4185" s="15" t="s">
        <v>30</v>
      </c>
      <c r="B4185" s="15" t="s">
        <v>37</v>
      </c>
      <c r="C4185" t="s">
        <v>41</v>
      </c>
      <c r="D4185" s="15" t="s">
        <v>16</v>
      </c>
      <c r="E4185" t="s">
        <v>106</v>
      </c>
      <c r="F4185" s="15" t="s">
        <v>106</v>
      </c>
      <c r="G4185" t="s">
        <v>106</v>
      </c>
      <c r="H4185" s="15" t="s">
        <v>35</v>
      </c>
      <c r="I4185" t="s">
        <v>107</v>
      </c>
      <c r="J4185" s="15" t="s">
        <v>105</v>
      </c>
      <c r="K4185">
        <v>2</v>
      </c>
      <c r="L4185" s="19">
        <f>IF(AND(K4185=7,N4185&lt;M4185),1,IF(N4185&lt;M4185,K4185+1,K4185))</f>
        <v>3</v>
      </c>
      <c r="M4185" s="18">
        <v>23.75</v>
      </c>
      <c r="N4185" s="17">
        <v>1.25</v>
      </c>
      <c r="O4185" t="s">
        <v>582</v>
      </c>
      <c r="P4185" s="3"/>
      <c r="Q4185" s="3"/>
    </row>
    <row r="4186" spans="1:17" ht="15" hidden="1" x14ac:dyDescent="0.25">
      <c r="A4186" s="15" t="s">
        <v>30</v>
      </c>
      <c r="B4186" s="15" t="s">
        <v>37</v>
      </c>
      <c r="C4186" t="s">
        <v>41</v>
      </c>
      <c r="D4186" s="15" t="s">
        <v>16</v>
      </c>
      <c r="E4186" t="s">
        <v>106</v>
      </c>
      <c r="F4186" s="15" t="s">
        <v>106</v>
      </c>
      <c r="G4186" t="s">
        <v>106</v>
      </c>
      <c r="H4186" s="15" t="s">
        <v>35</v>
      </c>
      <c r="I4186" t="s">
        <v>107</v>
      </c>
      <c r="J4186" s="15" t="s">
        <v>105</v>
      </c>
      <c r="K4186">
        <v>3</v>
      </c>
      <c r="L4186" s="19">
        <f>IF(AND(K4186=7,N4186&lt;M4186),1,IF(N4186&lt;M4186,K4186+1,K4186))</f>
        <v>4</v>
      </c>
      <c r="M4186" s="18">
        <v>23.75</v>
      </c>
      <c r="N4186" s="17">
        <v>1.25</v>
      </c>
      <c r="O4186" t="s">
        <v>582</v>
      </c>
      <c r="P4186" s="3"/>
      <c r="Q4186" s="3"/>
    </row>
    <row r="4187" spans="1:17" ht="15" hidden="1" x14ac:dyDescent="0.25">
      <c r="A4187" s="15" t="s">
        <v>30</v>
      </c>
      <c r="B4187" s="15" t="s">
        <v>37</v>
      </c>
      <c r="C4187" t="s">
        <v>41</v>
      </c>
      <c r="D4187" s="15" t="s">
        <v>16</v>
      </c>
      <c r="E4187" t="s">
        <v>106</v>
      </c>
      <c r="F4187" s="15" t="s">
        <v>106</v>
      </c>
      <c r="G4187" t="s">
        <v>106</v>
      </c>
      <c r="H4187" s="15" t="s">
        <v>35</v>
      </c>
      <c r="I4187" t="s">
        <v>107</v>
      </c>
      <c r="J4187" s="15" t="s">
        <v>105</v>
      </c>
      <c r="K4187">
        <v>4</v>
      </c>
      <c r="L4187" s="19">
        <f>IF(AND(K4187=7,N4187&lt;M4187),1,IF(N4187&lt;M4187,K4187+1,K4187))</f>
        <v>5</v>
      </c>
      <c r="M4187" s="18">
        <v>23.75</v>
      </c>
      <c r="N4187" s="17">
        <v>1.25</v>
      </c>
      <c r="O4187" t="s">
        <v>582</v>
      </c>
      <c r="P4187" s="3"/>
      <c r="Q4187" s="3"/>
    </row>
    <row r="4188" spans="1:17" ht="15" hidden="1" x14ac:dyDescent="0.25">
      <c r="A4188" s="15" t="s">
        <v>30</v>
      </c>
      <c r="B4188" s="15" t="s">
        <v>37</v>
      </c>
      <c r="C4188" t="s">
        <v>41</v>
      </c>
      <c r="D4188" s="15" t="s">
        <v>16</v>
      </c>
      <c r="E4188" t="s">
        <v>106</v>
      </c>
      <c r="F4188" s="15" t="s">
        <v>106</v>
      </c>
      <c r="G4188" t="s">
        <v>106</v>
      </c>
      <c r="H4188" s="15" t="s">
        <v>35</v>
      </c>
      <c r="I4188" t="s">
        <v>107</v>
      </c>
      <c r="J4188" s="15" t="s">
        <v>105</v>
      </c>
      <c r="K4188">
        <v>5</v>
      </c>
      <c r="L4188" s="19">
        <f>IF(AND(K4188=7,N4188&lt;M4188),1,IF(N4188&lt;M4188,K4188+1,K4188))</f>
        <v>6</v>
      </c>
      <c r="M4188" s="18">
        <v>23.75</v>
      </c>
      <c r="N4188" s="17">
        <v>1.25</v>
      </c>
      <c r="O4188" t="s">
        <v>582</v>
      </c>
      <c r="P4188" s="3"/>
      <c r="Q4188" s="3"/>
    </row>
    <row r="4189" spans="1:17" ht="15" hidden="1" x14ac:dyDescent="0.25">
      <c r="A4189" s="15" t="s">
        <v>30</v>
      </c>
      <c r="B4189" s="15" t="s">
        <v>37</v>
      </c>
      <c r="C4189" t="s">
        <v>41</v>
      </c>
      <c r="D4189" s="15" t="s">
        <v>16</v>
      </c>
      <c r="E4189" t="s">
        <v>106</v>
      </c>
      <c r="F4189" s="15" t="s">
        <v>106</v>
      </c>
      <c r="G4189" t="s">
        <v>106</v>
      </c>
      <c r="H4189" s="15" t="s">
        <v>35</v>
      </c>
      <c r="I4189" t="s">
        <v>107</v>
      </c>
      <c r="J4189" s="15" t="s">
        <v>105</v>
      </c>
      <c r="K4189">
        <v>6</v>
      </c>
      <c r="L4189" s="19">
        <f>IF(AND(K4189=7,N4189&lt;M4189),1,IF(N4189&lt;M4189,K4189+1,K4189))</f>
        <v>7</v>
      </c>
      <c r="M4189" s="18">
        <v>23.75</v>
      </c>
      <c r="N4189" s="17">
        <v>1.25</v>
      </c>
      <c r="O4189" t="s">
        <v>582</v>
      </c>
      <c r="P4189" s="3"/>
      <c r="Q4189" s="3"/>
    </row>
    <row r="4190" spans="1:17" ht="15" hidden="1" x14ac:dyDescent="0.25">
      <c r="A4190" s="15" t="s">
        <v>30</v>
      </c>
      <c r="B4190" s="15" t="s">
        <v>37</v>
      </c>
      <c r="C4190" t="s">
        <v>41</v>
      </c>
      <c r="D4190" s="15" t="s">
        <v>16</v>
      </c>
      <c r="E4190" t="s">
        <v>106</v>
      </c>
      <c r="F4190" s="15" t="s">
        <v>106</v>
      </c>
      <c r="G4190" t="s">
        <v>106</v>
      </c>
      <c r="H4190" s="15" t="s">
        <v>35</v>
      </c>
      <c r="I4190" t="s">
        <v>107</v>
      </c>
      <c r="J4190" s="15" t="s">
        <v>105</v>
      </c>
      <c r="K4190">
        <v>7</v>
      </c>
      <c r="L4190" s="19">
        <f>IF(AND(K4190=7,N4190&lt;M4190),1,IF(N4190&lt;M4190,K4190+1,K4190))</f>
        <v>1</v>
      </c>
      <c r="M4190" s="18">
        <v>23.75</v>
      </c>
      <c r="N4190" s="17">
        <v>1.25</v>
      </c>
      <c r="O4190" t="s">
        <v>582</v>
      </c>
      <c r="P4190" s="3"/>
      <c r="Q4190" s="3"/>
    </row>
    <row r="4191" spans="1:17" ht="15" hidden="1" x14ac:dyDescent="0.25">
      <c r="A4191" s="15" t="s">
        <v>30</v>
      </c>
      <c r="B4191" s="15" t="s">
        <v>37</v>
      </c>
      <c r="C4191" t="s">
        <v>41</v>
      </c>
      <c r="D4191" s="15" t="s">
        <v>16</v>
      </c>
      <c r="E4191" t="s">
        <v>106</v>
      </c>
      <c r="F4191" s="15" t="s">
        <v>106</v>
      </c>
      <c r="G4191" t="s">
        <v>236</v>
      </c>
      <c r="H4191" s="15" t="s">
        <v>107</v>
      </c>
      <c r="I4191" t="s">
        <v>35</v>
      </c>
      <c r="J4191" s="15" t="s">
        <v>235</v>
      </c>
      <c r="K4191">
        <v>1</v>
      </c>
      <c r="L4191" s="19">
        <f>IF(AND(K4191=7,N4191&lt;M4191),1,IF(N4191&lt;M4191,K4191+1,K4191))</f>
        <v>1</v>
      </c>
      <c r="M4191" s="18">
        <v>1.9166666666666665</v>
      </c>
      <c r="N4191" s="17">
        <v>3.3333333333333335</v>
      </c>
      <c r="O4191" t="s">
        <v>582</v>
      </c>
      <c r="P4191" s="3"/>
      <c r="Q4191" s="3"/>
    </row>
    <row r="4192" spans="1:17" ht="15" hidden="1" x14ac:dyDescent="0.25">
      <c r="A4192" s="15" t="s">
        <v>30</v>
      </c>
      <c r="B4192" s="15" t="s">
        <v>37</v>
      </c>
      <c r="C4192" t="s">
        <v>41</v>
      </c>
      <c r="D4192" s="15" t="s">
        <v>16</v>
      </c>
      <c r="E4192" t="s">
        <v>106</v>
      </c>
      <c r="F4192" s="15" t="s">
        <v>106</v>
      </c>
      <c r="G4192" t="s">
        <v>236</v>
      </c>
      <c r="H4192" s="15" t="s">
        <v>107</v>
      </c>
      <c r="I4192" t="s">
        <v>35</v>
      </c>
      <c r="J4192" s="15" t="s">
        <v>235</v>
      </c>
      <c r="K4192">
        <v>2</v>
      </c>
      <c r="L4192" s="19">
        <f>IF(AND(K4192=7,N4192&lt;M4192),1,IF(N4192&lt;M4192,K4192+1,K4192))</f>
        <v>2</v>
      </c>
      <c r="M4192" s="18">
        <v>1.9166666666666665</v>
      </c>
      <c r="N4192" s="17">
        <v>3.3333333333333335</v>
      </c>
      <c r="O4192" t="s">
        <v>582</v>
      </c>
      <c r="P4192" s="3"/>
      <c r="Q4192" s="3"/>
    </row>
    <row r="4193" spans="1:17" ht="15" hidden="1" x14ac:dyDescent="0.25">
      <c r="A4193" s="15" t="s">
        <v>30</v>
      </c>
      <c r="B4193" s="15" t="s">
        <v>37</v>
      </c>
      <c r="C4193" t="s">
        <v>41</v>
      </c>
      <c r="D4193" s="15" t="s">
        <v>16</v>
      </c>
      <c r="E4193" t="s">
        <v>106</v>
      </c>
      <c r="F4193" s="15" t="s">
        <v>106</v>
      </c>
      <c r="G4193" t="s">
        <v>236</v>
      </c>
      <c r="H4193" s="15" t="s">
        <v>107</v>
      </c>
      <c r="I4193" t="s">
        <v>35</v>
      </c>
      <c r="J4193" s="15" t="s">
        <v>235</v>
      </c>
      <c r="K4193">
        <v>3</v>
      </c>
      <c r="L4193" s="19">
        <f>IF(AND(K4193=7,N4193&lt;M4193),1,IF(N4193&lt;M4193,K4193+1,K4193))</f>
        <v>3</v>
      </c>
      <c r="M4193" s="18">
        <v>1.9166666666666665</v>
      </c>
      <c r="N4193" s="17">
        <v>3.3333333333333335</v>
      </c>
      <c r="O4193" t="s">
        <v>582</v>
      </c>
      <c r="P4193" s="3"/>
      <c r="Q4193" s="3"/>
    </row>
    <row r="4194" spans="1:17" ht="15" hidden="1" x14ac:dyDescent="0.25">
      <c r="A4194" s="15" t="s">
        <v>30</v>
      </c>
      <c r="B4194" s="15" t="s">
        <v>37</v>
      </c>
      <c r="C4194" t="s">
        <v>41</v>
      </c>
      <c r="D4194" s="15" t="s">
        <v>16</v>
      </c>
      <c r="E4194" t="s">
        <v>106</v>
      </c>
      <c r="F4194" s="15" t="s">
        <v>106</v>
      </c>
      <c r="G4194" t="s">
        <v>236</v>
      </c>
      <c r="H4194" s="15" t="s">
        <v>107</v>
      </c>
      <c r="I4194" t="s">
        <v>35</v>
      </c>
      <c r="J4194" s="15" t="s">
        <v>235</v>
      </c>
      <c r="K4194">
        <v>4</v>
      </c>
      <c r="L4194" s="19">
        <f>IF(AND(K4194=7,N4194&lt;M4194),1,IF(N4194&lt;M4194,K4194+1,K4194))</f>
        <v>4</v>
      </c>
      <c r="M4194" s="18">
        <v>1.9166666666666665</v>
      </c>
      <c r="N4194" s="17">
        <v>3.3333333333333335</v>
      </c>
      <c r="O4194" t="s">
        <v>582</v>
      </c>
      <c r="P4194" s="3"/>
      <c r="Q4194" s="3"/>
    </row>
    <row r="4195" spans="1:17" ht="15" hidden="1" x14ac:dyDescent="0.25">
      <c r="A4195" s="15" t="s">
        <v>30</v>
      </c>
      <c r="B4195" s="15" t="s">
        <v>37</v>
      </c>
      <c r="C4195" t="s">
        <v>41</v>
      </c>
      <c r="D4195" s="15" t="s">
        <v>16</v>
      </c>
      <c r="E4195" t="s">
        <v>106</v>
      </c>
      <c r="F4195" s="15" t="s">
        <v>106</v>
      </c>
      <c r="G4195" t="s">
        <v>236</v>
      </c>
      <c r="H4195" s="15" t="s">
        <v>107</v>
      </c>
      <c r="I4195" t="s">
        <v>35</v>
      </c>
      <c r="J4195" s="15" t="s">
        <v>235</v>
      </c>
      <c r="K4195">
        <v>5</v>
      </c>
      <c r="L4195" s="19">
        <f>IF(AND(K4195=7,N4195&lt;M4195),1,IF(N4195&lt;M4195,K4195+1,K4195))</f>
        <v>5</v>
      </c>
      <c r="M4195" s="18">
        <v>1.9166666666666665</v>
      </c>
      <c r="N4195" s="17">
        <v>3.3333333333333335</v>
      </c>
      <c r="O4195" t="s">
        <v>582</v>
      </c>
      <c r="P4195" s="3"/>
      <c r="Q4195" s="3"/>
    </row>
    <row r="4196" spans="1:17" ht="15" hidden="1" x14ac:dyDescent="0.25">
      <c r="A4196" s="15" t="s">
        <v>30</v>
      </c>
      <c r="B4196" s="15" t="s">
        <v>37</v>
      </c>
      <c r="C4196" t="s">
        <v>41</v>
      </c>
      <c r="D4196" s="15" t="s">
        <v>16</v>
      </c>
      <c r="E4196" t="s">
        <v>106</v>
      </c>
      <c r="F4196" s="15" t="s">
        <v>106</v>
      </c>
      <c r="G4196" t="s">
        <v>236</v>
      </c>
      <c r="H4196" s="15" t="s">
        <v>107</v>
      </c>
      <c r="I4196" t="s">
        <v>35</v>
      </c>
      <c r="J4196" s="15" t="s">
        <v>235</v>
      </c>
      <c r="K4196">
        <v>6</v>
      </c>
      <c r="L4196" s="19">
        <f>IF(AND(K4196=7,N4196&lt;M4196),1,IF(N4196&lt;M4196,K4196+1,K4196))</f>
        <v>6</v>
      </c>
      <c r="M4196" s="18">
        <v>1.9166666666666665</v>
      </c>
      <c r="N4196" s="17">
        <v>3.3333333333333335</v>
      </c>
      <c r="O4196" t="s">
        <v>582</v>
      </c>
      <c r="P4196" s="3"/>
      <c r="Q4196" s="3"/>
    </row>
    <row r="4197" spans="1:17" ht="15" hidden="1" x14ac:dyDescent="0.25">
      <c r="A4197" s="15" t="s">
        <v>30</v>
      </c>
      <c r="B4197" s="15" t="s">
        <v>37</v>
      </c>
      <c r="C4197" t="s">
        <v>41</v>
      </c>
      <c r="D4197" s="15" t="s">
        <v>16</v>
      </c>
      <c r="E4197" t="s">
        <v>106</v>
      </c>
      <c r="F4197" s="15" t="s">
        <v>106</v>
      </c>
      <c r="G4197" t="s">
        <v>236</v>
      </c>
      <c r="H4197" s="15" t="s">
        <v>107</v>
      </c>
      <c r="I4197" t="s">
        <v>35</v>
      </c>
      <c r="J4197" s="15" t="s">
        <v>235</v>
      </c>
      <c r="K4197">
        <v>7</v>
      </c>
      <c r="L4197" s="19">
        <f>IF(AND(K4197=7,N4197&lt;M4197),1,IF(N4197&lt;M4197,K4197+1,K4197))</f>
        <v>7</v>
      </c>
      <c r="M4197" s="18">
        <v>1.9166666666666665</v>
      </c>
      <c r="N4197" s="17">
        <v>3.3333333333333335</v>
      </c>
      <c r="O4197" t="s">
        <v>582</v>
      </c>
      <c r="P4197" s="3"/>
      <c r="Q4197" s="3"/>
    </row>
    <row r="4198" spans="1:17" ht="15" hidden="1" x14ac:dyDescent="0.25">
      <c r="A4198" s="15" t="s">
        <v>30</v>
      </c>
      <c r="B4198" s="15" t="s">
        <v>37</v>
      </c>
      <c r="C4198" t="s">
        <v>41</v>
      </c>
      <c r="D4198" s="15" t="s">
        <v>16</v>
      </c>
      <c r="E4198" t="s">
        <v>39</v>
      </c>
      <c r="F4198" s="15" t="s">
        <v>39</v>
      </c>
      <c r="G4198" t="s">
        <v>39</v>
      </c>
      <c r="H4198" s="15" t="s">
        <v>35</v>
      </c>
      <c r="I4198" t="s">
        <v>40</v>
      </c>
      <c r="J4198" s="15" t="s">
        <v>38</v>
      </c>
      <c r="K4198">
        <v>1</v>
      </c>
      <c r="L4198" s="19">
        <f>IF(AND(K4198=7,N4198&lt;M4198),1,IF(N4198&lt;M4198,K4198+1,K4198))</f>
        <v>2</v>
      </c>
      <c r="M4198" s="18">
        <v>23</v>
      </c>
      <c r="N4198" s="17">
        <v>0.16666666666666666</v>
      </c>
      <c r="O4198" t="s">
        <v>582</v>
      </c>
      <c r="P4198" s="3"/>
      <c r="Q4198" s="3"/>
    </row>
    <row r="4199" spans="1:17" ht="15" hidden="1" x14ac:dyDescent="0.25">
      <c r="A4199" s="15" t="s">
        <v>30</v>
      </c>
      <c r="B4199" s="15" t="s">
        <v>37</v>
      </c>
      <c r="C4199" t="s">
        <v>41</v>
      </c>
      <c r="D4199" s="15" t="s">
        <v>16</v>
      </c>
      <c r="E4199" t="s">
        <v>39</v>
      </c>
      <c r="F4199" s="15" t="s">
        <v>39</v>
      </c>
      <c r="G4199" t="s">
        <v>39</v>
      </c>
      <c r="H4199" s="15" t="s">
        <v>35</v>
      </c>
      <c r="I4199" t="s">
        <v>40</v>
      </c>
      <c r="J4199" s="15" t="s">
        <v>38</v>
      </c>
      <c r="K4199">
        <v>2</v>
      </c>
      <c r="L4199" s="19">
        <f>IF(AND(K4199=7,N4199&lt;M4199),1,IF(N4199&lt;M4199,K4199+1,K4199))</f>
        <v>3</v>
      </c>
      <c r="M4199" s="18">
        <v>23</v>
      </c>
      <c r="N4199" s="17">
        <v>0.16666666666666666</v>
      </c>
      <c r="O4199" t="s">
        <v>582</v>
      </c>
      <c r="P4199" s="3"/>
      <c r="Q4199" s="3"/>
    </row>
    <row r="4200" spans="1:17" ht="15" hidden="1" x14ac:dyDescent="0.25">
      <c r="A4200" s="15" t="s">
        <v>30</v>
      </c>
      <c r="B4200" s="15" t="s">
        <v>37</v>
      </c>
      <c r="C4200" t="s">
        <v>41</v>
      </c>
      <c r="D4200" s="15" t="s">
        <v>16</v>
      </c>
      <c r="E4200" t="s">
        <v>39</v>
      </c>
      <c r="F4200" s="15" t="s">
        <v>39</v>
      </c>
      <c r="G4200" t="s">
        <v>39</v>
      </c>
      <c r="H4200" s="15" t="s">
        <v>35</v>
      </c>
      <c r="I4200" t="s">
        <v>40</v>
      </c>
      <c r="J4200" s="15" t="s">
        <v>38</v>
      </c>
      <c r="K4200">
        <v>3</v>
      </c>
      <c r="L4200" s="19">
        <f>IF(AND(K4200=7,N4200&lt;M4200),1,IF(N4200&lt;M4200,K4200+1,K4200))</f>
        <v>4</v>
      </c>
      <c r="M4200" s="18">
        <v>23</v>
      </c>
      <c r="N4200" s="17">
        <v>0.16666666666666666</v>
      </c>
      <c r="O4200" t="s">
        <v>582</v>
      </c>
      <c r="P4200" s="3"/>
      <c r="Q4200" s="3"/>
    </row>
    <row r="4201" spans="1:17" ht="15" hidden="1" x14ac:dyDescent="0.25">
      <c r="A4201" s="15" t="s">
        <v>30</v>
      </c>
      <c r="B4201" s="15" t="s">
        <v>37</v>
      </c>
      <c r="C4201" t="s">
        <v>41</v>
      </c>
      <c r="D4201" s="15" t="s">
        <v>16</v>
      </c>
      <c r="E4201" t="s">
        <v>39</v>
      </c>
      <c r="F4201" s="15" t="s">
        <v>39</v>
      </c>
      <c r="G4201" t="s">
        <v>39</v>
      </c>
      <c r="H4201" s="15" t="s">
        <v>35</v>
      </c>
      <c r="I4201" t="s">
        <v>40</v>
      </c>
      <c r="J4201" s="15" t="s">
        <v>38</v>
      </c>
      <c r="K4201">
        <v>4</v>
      </c>
      <c r="L4201" s="19">
        <f>IF(AND(K4201=7,N4201&lt;M4201),1,IF(N4201&lt;M4201,K4201+1,K4201))</f>
        <v>5</v>
      </c>
      <c r="M4201" s="18">
        <v>23</v>
      </c>
      <c r="N4201" s="17">
        <v>0.16666666666666666</v>
      </c>
      <c r="O4201" t="s">
        <v>582</v>
      </c>
      <c r="P4201" s="3"/>
      <c r="Q4201" s="3"/>
    </row>
    <row r="4202" spans="1:17" ht="15" hidden="1" x14ac:dyDescent="0.25">
      <c r="A4202" s="15" t="s">
        <v>30</v>
      </c>
      <c r="B4202" s="15" t="s">
        <v>37</v>
      </c>
      <c r="C4202" t="s">
        <v>41</v>
      </c>
      <c r="D4202" s="15" t="s">
        <v>16</v>
      </c>
      <c r="E4202" t="s">
        <v>39</v>
      </c>
      <c r="F4202" s="15" t="s">
        <v>39</v>
      </c>
      <c r="G4202" t="s">
        <v>39</v>
      </c>
      <c r="H4202" s="15" t="s">
        <v>35</v>
      </c>
      <c r="I4202" t="s">
        <v>40</v>
      </c>
      <c r="J4202" s="15" t="s">
        <v>38</v>
      </c>
      <c r="K4202">
        <v>5</v>
      </c>
      <c r="L4202" s="19">
        <f>IF(AND(K4202=7,N4202&lt;M4202),1,IF(N4202&lt;M4202,K4202+1,K4202))</f>
        <v>6</v>
      </c>
      <c r="M4202" s="18">
        <v>23</v>
      </c>
      <c r="N4202" s="17">
        <v>0.16666666666666666</v>
      </c>
      <c r="O4202" t="s">
        <v>582</v>
      </c>
      <c r="P4202" s="3"/>
      <c r="Q4202" s="3"/>
    </row>
    <row r="4203" spans="1:17" ht="15" hidden="1" x14ac:dyDescent="0.25">
      <c r="A4203" s="15" t="s">
        <v>30</v>
      </c>
      <c r="B4203" s="15" t="s">
        <v>37</v>
      </c>
      <c r="C4203" t="s">
        <v>41</v>
      </c>
      <c r="D4203" s="15" t="s">
        <v>16</v>
      </c>
      <c r="E4203" t="s">
        <v>39</v>
      </c>
      <c r="F4203" s="15" t="s">
        <v>39</v>
      </c>
      <c r="G4203" t="s">
        <v>39</v>
      </c>
      <c r="H4203" s="15" t="s">
        <v>35</v>
      </c>
      <c r="I4203" t="s">
        <v>40</v>
      </c>
      <c r="J4203" s="15" t="s">
        <v>38</v>
      </c>
      <c r="K4203">
        <v>6</v>
      </c>
      <c r="L4203" s="19">
        <f>IF(AND(K4203=7,N4203&lt;M4203),1,IF(N4203&lt;M4203,K4203+1,K4203))</f>
        <v>7</v>
      </c>
      <c r="M4203" s="18">
        <v>23</v>
      </c>
      <c r="N4203" s="17">
        <v>0.16666666666666666</v>
      </c>
      <c r="O4203" t="s">
        <v>582</v>
      </c>
      <c r="P4203" s="3"/>
      <c r="Q4203" s="3"/>
    </row>
    <row r="4204" spans="1:17" ht="15" hidden="1" x14ac:dyDescent="0.25">
      <c r="A4204" s="15" t="s">
        <v>30</v>
      </c>
      <c r="B4204" s="15" t="s">
        <v>37</v>
      </c>
      <c r="C4204" t="s">
        <v>41</v>
      </c>
      <c r="D4204" s="15" t="s">
        <v>16</v>
      </c>
      <c r="E4204" t="s">
        <v>39</v>
      </c>
      <c r="F4204" s="15" t="s">
        <v>39</v>
      </c>
      <c r="G4204" t="s">
        <v>39</v>
      </c>
      <c r="H4204" s="15" t="s">
        <v>35</v>
      </c>
      <c r="I4204" t="s">
        <v>40</v>
      </c>
      <c r="J4204" s="15" t="s">
        <v>38</v>
      </c>
      <c r="K4204">
        <v>7</v>
      </c>
      <c r="L4204" s="19">
        <f>IF(AND(K4204=7,N4204&lt;M4204),1,IF(N4204&lt;M4204,K4204+1,K4204))</f>
        <v>1</v>
      </c>
      <c r="M4204" s="18">
        <v>23</v>
      </c>
      <c r="N4204" s="17">
        <v>0.16666666666666666</v>
      </c>
      <c r="O4204" t="s">
        <v>582</v>
      </c>
      <c r="P4204" s="3"/>
      <c r="Q4204" s="3"/>
    </row>
    <row r="4205" spans="1:17" ht="15" hidden="1" x14ac:dyDescent="0.25">
      <c r="A4205" s="15" t="s">
        <v>30</v>
      </c>
      <c r="B4205" s="15" t="s">
        <v>37</v>
      </c>
      <c r="C4205" t="s">
        <v>41</v>
      </c>
      <c r="D4205" s="15" t="s">
        <v>16</v>
      </c>
      <c r="E4205" t="s">
        <v>39</v>
      </c>
      <c r="F4205" s="15" t="s">
        <v>39</v>
      </c>
      <c r="G4205" t="s">
        <v>404</v>
      </c>
      <c r="H4205" s="15" t="s">
        <v>40</v>
      </c>
      <c r="I4205" t="s">
        <v>35</v>
      </c>
      <c r="J4205" s="15" t="s">
        <v>403</v>
      </c>
      <c r="K4205">
        <v>1</v>
      </c>
      <c r="L4205" s="19">
        <f>IF(AND(K4205=7,N4205&lt;M4205),1,IF(N4205&lt;M4205,K4205+1,K4205))</f>
        <v>1</v>
      </c>
      <c r="M4205" s="18">
        <v>0.83333333333333337</v>
      </c>
      <c r="N4205" s="17">
        <v>2</v>
      </c>
      <c r="O4205" t="s">
        <v>582</v>
      </c>
      <c r="P4205" s="3"/>
      <c r="Q4205" s="3"/>
    </row>
    <row r="4206" spans="1:17" ht="15" hidden="1" x14ac:dyDescent="0.25">
      <c r="A4206" s="15" t="s">
        <v>30</v>
      </c>
      <c r="B4206" s="15" t="s">
        <v>37</v>
      </c>
      <c r="C4206" t="s">
        <v>41</v>
      </c>
      <c r="D4206" s="15" t="s">
        <v>16</v>
      </c>
      <c r="E4206" t="s">
        <v>39</v>
      </c>
      <c r="F4206" s="15" t="s">
        <v>39</v>
      </c>
      <c r="G4206" t="s">
        <v>404</v>
      </c>
      <c r="H4206" s="15" t="s">
        <v>40</v>
      </c>
      <c r="I4206" t="s">
        <v>35</v>
      </c>
      <c r="J4206" s="15" t="s">
        <v>403</v>
      </c>
      <c r="K4206">
        <v>2</v>
      </c>
      <c r="L4206" s="19">
        <f>IF(AND(K4206=7,N4206&lt;M4206),1,IF(N4206&lt;M4206,K4206+1,K4206))</f>
        <v>2</v>
      </c>
      <c r="M4206" s="18">
        <v>0.83333333333333337</v>
      </c>
      <c r="N4206" s="17">
        <v>2</v>
      </c>
      <c r="O4206" t="s">
        <v>582</v>
      </c>
      <c r="P4206" s="3"/>
      <c r="Q4206" s="3"/>
    </row>
    <row r="4207" spans="1:17" ht="15" hidden="1" x14ac:dyDescent="0.25">
      <c r="A4207" s="15" t="s">
        <v>30</v>
      </c>
      <c r="B4207" s="15" t="s">
        <v>37</v>
      </c>
      <c r="C4207" t="s">
        <v>41</v>
      </c>
      <c r="D4207" s="15" t="s">
        <v>16</v>
      </c>
      <c r="E4207" t="s">
        <v>39</v>
      </c>
      <c r="F4207" s="15" t="s">
        <v>39</v>
      </c>
      <c r="G4207" t="s">
        <v>404</v>
      </c>
      <c r="H4207" s="15" t="s">
        <v>40</v>
      </c>
      <c r="I4207" t="s">
        <v>35</v>
      </c>
      <c r="J4207" s="15" t="s">
        <v>403</v>
      </c>
      <c r="K4207">
        <v>3</v>
      </c>
      <c r="L4207" s="19">
        <f>IF(AND(K4207=7,N4207&lt;M4207),1,IF(N4207&lt;M4207,K4207+1,K4207))</f>
        <v>3</v>
      </c>
      <c r="M4207" s="18">
        <v>0.83333333333333337</v>
      </c>
      <c r="N4207" s="17">
        <v>2</v>
      </c>
      <c r="O4207" t="s">
        <v>582</v>
      </c>
      <c r="P4207" s="3"/>
      <c r="Q4207" s="3"/>
    </row>
    <row r="4208" spans="1:17" ht="15" hidden="1" x14ac:dyDescent="0.25">
      <c r="A4208" s="15" t="s">
        <v>30</v>
      </c>
      <c r="B4208" s="15" t="s">
        <v>37</v>
      </c>
      <c r="C4208" t="s">
        <v>41</v>
      </c>
      <c r="D4208" s="15" t="s">
        <v>16</v>
      </c>
      <c r="E4208" t="s">
        <v>39</v>
      </c>
      <c r="F4208" s="15" t="s">
        <v>39</v>
      </c>
      <c r="G4208" t="s">
        <v>404</v>
      </c>
      <c r="H4208" s="15" t="s">
        <v>40</v>
      </c>
      <c r="I4208" t="s">
        <v>35</v>
      </c>
      <c r="J4208" s="15" t="s">
        <v>403</v>
      </c>
      <c r="K4208">
        <v>4</v>
      </c>
      <c r="L4208" s="19">
        <f>IF(AND(K4208=7,N4208&lt;M4208),1,IF(N4208&lt;M4208,K4208+1,K4208))</f>
        <v>4</v>
      </c>
      <c r="M4208" s="18">
        <v>0.83333333333333337</v>
      </c>
      <c r="N4208" s="17">
        <v>2</v>
      </c>
      <c r="O4208" t="s">
        <v>582</v>
      </c>
      <c r="P4208" s="3"/>
      <c r="Q4208" s="3"/>
    </row>
    <row r="4209" spans="1:17" ht="15" hidden="1" x14ac:dyDescent="0.25">
      <c r="A4209" s="15" t="s">
        <v>30</v>
      </c>
      <c r="B4209" s="15" t="s">
        <v>37</v>
      </c>
      <c r="C4209" t="s">
        <v>41</v>
      </c>
      <c r="D4209" s="15" t="s">
        <v>16</v>
      </c>
      <c r="E4209" t="s">
        <v>39</v>
      </c>
      <c r="F4209" s="15" t="s">
        <v>39</v>
      </c>
      <c r="G4209" t="s">
        <v>404</v>
      </c>
      <c r="H4209" s="15" t="s">
        <v>40</v>
      </c>
      <c r="I4209" t="s">
        <v>35</v>
      </c>
      <c r="J4209" s="15" t="s">
        <v>403</v>
      </c>
      <c r="K4209">
        <v>5</v>
      </c>
      <c r="L4209" s="19">
        <f>IF(AND(K4209=7,N4209&lt;M4209),1,IF(N4209&lt;M4209,K4209+1,K4209))</f>
        <v>5</v>
      </c>
      <c r="M4209" s="18">
        <v>0.83333333333333337</v>
      </c>
      <c r="N4209" s="17">
        <v>2</v>
      </c>
      <c r="O4209" t="s">
        <v>582</v>
      </c>
      <c r="P4209" s="3"/>
      <c r="Q4209" s="3"/>
    </row>
    <row r="4210" spans="1:17" ht="15" hidden="1" x14ac:dyDescent="0.25">
      <c r="A4210" s="15" t="s">
        <v>30</v>
      </c>
      <c r="B4210" s="15" t="s">
        <v>37</v>
      </c>
      <c r="C4210" t="s">
        <v>41</v>
      </c>
      <c r="D4210" s="15" t="s">
        <v>16</v>
      </c>
      <c r="E4210" t="s">
        <v>39</v>
      </c>
      <c r="F4210" s="15" t="s">
        <v>39</v>
      </c>
      <c r="G4210" t="s">
        <v>404</v>
      </c>
      <c r="H4210" s="15" t="s">
        <v>40</v>
      </c>
      <c r="I4210" t="s">
        <v>35</v>
      </c>
      <c r="J4210" s="15" t="s">
        <v>403</v>
      </c>
      <c r="K4210">
        <v>6</v>
      </c>
      <c r="L4210" s="19">
        <f>IF(AND(K4210=7,N4210&lt;M4210),1,IF(N4210&lt;M4210,K4210+1,K4210))</f>
        <v>6</v>
      </c>
      <c r="M4210" s="18">
        <v>0.83333333333333337</v>
      </c>
      <c r="N4210" s="17">
        <v>2</v>
      </c>
      <c r="O4210" t="s">
        <v>582</v>
      </c>
      <c r="P4210" s="3"/>
      <c r="Q4210" s="3"/>
    </row>
    <row r="4211" spans="1:17" ht="15" hidden="1" x14ac:dyDescent="0.25">
      <c r="A4211" s="15" t="s">
        <v>30</v>
      </c>
      <c r="B4211" s="15" t="s">
        <v>37</v>
      </c>
      <c r="C4211" t="s">
        <v>41</v>
      </c>
      <c r="D4211" s="15" t="s">
        <v>16</v>
      </c>
      <c r="E4211" t="s">
        <v>39</v>
      </c>
      <c r="F4211" s="15" t="s">
        <v>39</v>
      </c>
      <c r="G4211" t="s">
        <v>404</v>
      </c>
      <c r="H4211" s="15" t="s">
        <v>40</v>
      </c>
      <c r="I4211" t="s">
        <v>35</v>
      </c>
      <c r="J4211" s="15" t="s">
        <v>403</v>
      </c>
      <c r="K4211">
        <v>7</v>
      </c>
      <c r="L4211" s="19">
        <f>IF(AND(K4211=7,N4211&lt;M4211),1,IF(N4211&lt;M4211,K4211+1,K4211))</f>
        <v>7</v>
      </c>
      <c r="M4211" s="18">
        <v>0.83333333333333337</v>
      </c>
      <c r="N4211" s="17">
        <v>2</v>
      </c>
      <c r="O4211" t="s">
        <v>582</v>
      </c>
      <c r="P4211" s="3"/>
      <c r="Q4211" s="3"/>
    </row>
    <row r="4212" spans="1:17" ht="15" hidden="1" x14ac:dyDescent="0.25">
      <c r="A4212" s="15" t="s">
        <v>30</v>
      </c>
      <c r="B4212" s="15" t="s">
        <v>37</v>
      </c>
      <c r="C4212" t="s">
        <v>41</v>
      </c>
      <c r="D4212" s="15" t="s">
        <v>16</v>
      </c>
      <c r="E4212" t="s">
        <v>152</v>
      </c>
      <c r="F4212" s="15" t="s">
        <v>152</v>
      </c>
      <c r="G4212" t="s">
        <v>152</v>
      </c>
      <c r="H4212" s="15" t="s">
        <v>35</v>
      </c>
      <c r="I4212" t="s">
        <v>153</v>
      </c>
      <c r="J4212" s="15" t="s">
        <v>351</v>
      </c>
      <c r="K4212">
        <v>1</v>
      </c>
      <c r="L4212" s="19">
        <f>IF(AND(K4212=7,N4212&lt;M4212),1,IF(N4212&lt;M4212,K4212+1,K4212))</f>
        <v>1</v>
      </c>
      <c r="M4212" s="18">
        <v>7.5</v>
      </c>
      <c r="N4212" s="17">
        <v>8.3333333333333339</v>
      </c>
      <c r="O4212" t="s">
        <v>582</v>
      </c>
      <c r="P4212" s="3"/>
      <c r="Q4212" s="3"/>
    </row>
    <row r="4213" spans="1:17" ht="15" hidden="1" x14ac:dyDescent="0.25">
      <c r="A4213" s="15" t="s">
        <v>30</v>
      </c>
      <c r="B4213" s="15" t="s">
        <v>37</v>
      </c>
      <c r="C4213" t="s">
        <v>41</v>
      </c>
      <c r="D4213" s="15" t="s">
        <v>16</v>
      </c>
      <c r="E4213" t="s">
        <v>152</v>
      </c>
      <c r="F4213" s="15" t="s">
        <v>152</v>
      </c>
      <c r="G4213" t="s">
        <v>152</v>
      </c>
      <c r="H4213" s="15" t="s">
        <v>35</v>
      </c>
      <c r="I4213" t="s">
        <v>153</v>
      </c>
      <c r="J4213" s="15" t="s">
        <v>351</v>
      </c>
      <c r="K4213">
        <v>2</v>
      </c>
      <c r="L4213" s="19">
        <f>IF(AND(K4213=7,N4213&lt;M4213),1,IF(N4213&lt;M4213,K4213+1,K4213))</f>
        <v>2</v>
      </c>
      <c r="M4213" s="18">
        <v>7.916666666666667</v>
      </c>
      <c r="N4213" s="17">
        <v>8.75</v>
      </c>
      <c r="O4213" t="s">
        <v>582</v>
      </c>
      <c r="P4213" s="3"/>
      <c r="Q4213" s="3"/>
    </row>
    <row r="4214" spans="1:17" ht="15" hidden="1" x14ac:dyDescent="0.25">
      <c r="A4214" s="15" t="s">
        <v>30</v>
      </c>
      <c r="B4214" s="15" t="s">
        <v>37</v>
      </c>
      <c r="C4214" t="s">
        <v>41</v>
      </c>
      <c r="D4214" s="15" t="s">
        <v>16</v>
      </c>
      <c r="E4214" t="s">
        <v>152</v>
      </c>
      <c r="F4214" s="15" t="s">
        <v>152</v>
      </c>
      <c r="G4214" t="s">
        <v>152</v>
      </c>
      <c r="H4214" s="15" t="s">
        <v>35</v>
      </c>
      <c r="I4214" t="s">
        <v>153</v>
      </c>
      <c r="J4214" s="15" t="s">
        <v>351</v>
      </c>
      <c r="K4214">
        <v>3</v>
      </c>
      <c r="L4214" s="19">
        <f>IF(AND(K4214=7,N4214&lt;M4214),1,IF(N4214&lt;M4214,K4214+1,K4214))</f>
        <v>3</v>
      </c>
      <c r="M4214" s="18">
        <v>7.916666666666667</v>
      </c>
      <c r="N4214" s="17">
        <v>8.75</v>
      </c>
      <c r="O4214" t="s">
        <v>582</v>
      </c>
      <c r="P4214" s="3"/>
      <c r="Q4214" s="3"/>
    </row>
    <row r="4215" spans="1:17" ht="15" hidden="1" x14ac:dyDescent="0.25">
      <c r="A4215" s="15" t="s">
        <v>30</v>
      </c>
      <c r="B4215" s="15" t="s">
        <v>37</v>
      </c>
      <c r="C4215" t="s">
        <v>41</v>
      </c>
      <c r="D4215" s="15" t="s">
        <v>16</v>
      </c>
      <c r="E4215" t="s">
        <v>152</v>
      </c>
      <c r="F4215" s="15" t="s">
        <v>152</v>
      </c>
      <c r="G4215" t="s">
        <v>152</v>
      </c>
      <c r="H4215" s="15" t="s">
        <v>35</v>
      </c>
      <c r="I4215" t="s">
        <v>153</v>
      </c>
      <c r="J4215" s="15" t="s">
        <v>351</v>
      </c>
      <c r="K4215">
        <v>4</v>
      </c>
      <c r="L4215" s="19">
        <f>IF(AND(K4215=7,N4215&lt;M4215),1,IF(N4215&lt;M4215,K4215+1,K4215))</f>
        <v>4</v>
      </c>
      <c r="M4215" s="18">
        <v>8</v>
      </c>
      <c r="N4215" s="17">
        <v>8.8333333333333339</v>
      </c>
      <c r="O4215" t="s">
        <v>582</v>
      </c>
      <c r="P4215" s="3"/>
      <c r="Q4215" s="3"/>
    </row>
    <row r="4216" spans="1:17" ht="15" hidden="1" x14ac:dyDescent="0.25">
      <c r="A4216" s="15" t="s">
        <v>30</v>
      </c>
      <c r="B4216" s="15" t="s">
        <v>37</v>
      </c>
      <c r="C4216" t="s">
        <v>41</v>
      </c>
      <c r="D4216" s="15" t="s">
        <v>16</v>
      </c>
      <c r="E4216" t="s">
        <v>152</v>
      </c>
      <c r="F4216" s="15" t="s">
        <v>152</v>
      </c>
      <c r="G4216" t="s">
        <v>152</v>
      </c>
      <c r="H4216" s="15" t="s">
        <v>35</v>
      </c>
      <c r="I4216" t="s">
        <v>153</v>
      </c>
      <c r="J4216" s="15" t="s">
        <v>351</v>
      </c>
      <c r="K4216">
        <v>5</v>
      </c>
      <c r="L4216" s="19">
        <f>IF(AND(K4216=7,N4216&lt;M4216),1,IF(N4216&lt;M4216,K4216+1,K4216))</f>
        <v>5</v>
      </c>
      <c r="M4216" s="18">
        <v>8</v>
      </c>
      <c r="N4216" s="17">
        <v>8.8333333333333339</v>
      </c>
      <c r="O4216" t="s">
        <v>582</v>
      </c>
      <c r="P4216" s="3"/>
      <c r="Q4216" s="3"/>
    </row>
    <row r="4217" spans="1:17" ht="15" hidden="1" x14ac:dyDescent="0.25">
      <c r="A4217" s="15" t="s">
        <v>30</v>
      </c>
      <c r="B4217" s="15" t="s">
        <v>37</v>
      </c>
      <c r="C4217" t="s">
        <v>41</v>
      </c>
      <c r="D4217" s="15" t="s">
        <v>16</v>
      </c>
      <c r="E4217" t="s">
        <v>152</v>
      </c>
      <c r="F4217" s="15" t="s">
        <v>152</v>
      </c>
      <c r="G4217" t="s">
        <v>152</v>
      </c>
      <c r="H4217" s="15" t="s">
        <v>35</v>
      </c>
      <c r="I4217" t="s">
        <v>153</v>
      </c>
      <c r="J4217" s="15" t="s">
        <v>351</v>
      </c>
      <c r="K4217">
        <v>6</v>
      </c>
      <c r="L4217" s="19">
        <f>IF(AND(K4217=7,N4217&lt;M4217),1,IF(N4217&lt;M4217,K4217+1,K4217))</f>
        <v>6</v>
      </c>
      <c r="M4217" s="18">
        <v>8</v>
      </c>
      <c r="N4217" s="17">
        <v>8.8333333333333339</v>
      </c>
      <c r="O4217" t="s">
        <v>582</v>
      </c>
      <c r="P4217" s="3"/>
      <c r="Q4217" s="3"/>
    </row>
    <row r="4218" spans="1:17" ht="15" hidden="1" x14ac:dyDescent="0.25">
      <c r="A4218" s="15" t="s">
        <v>30</v>
      </c>
      <c r="B4218" s="15" t="s">
        <v>37</v>
      </c>
      <c r="C4218" t="s">
        <v>41</v>
      </c>
      <c r="D4218" s="15" t="s">
        <v>16</v>
      </c>
      <c r="E4218" t="s">
        <v>152</v>
      </c>
      <c r="F4218" s="15" t="s">
        <v>152</v>
      </c>
      <c r="G4218" t="s">
        <v>152</v>
      </c>
      <c r="H4218" s="15" t="s">
        <v>35</v>
      </c>
      <c r="I4218" t="s">
        <v>153</v>
      </c>
      <c r="J4218" s="15" t="s">
        <v>351</v>
      </c>
      <c r="K4218">
        <v>7</v>
      </c>
      <c r="L4218" s="19">
        <f>IF(AND(K4218=7,N4218&lt;M4218),1,IF(N4218&lt;M4218,K4218+1,K4218))</f>
        <v>7</v>
      </c>
      <c r="M4218" s="18">
        <v>7.5</v>
      </c>
      <c r="N4218" s="17">
        <v>8.3333333333333339</v>
      </c>
      <c r="O4218" t="s">
        <v>582</v>
      </c>
      <c r="P4218" s="3"/>
      <c r="Q4218" s="3"/>
    </row>
    <row r="4219" spans="1:17" ht="15" hidden="1" x14ac:dyDescent="0.25">
      <c r="A4219" s="15" t="s">
        <v>30</v>
      </c>
      <c r="B4219" s="15" t="s">
        <v>37</v>
      </c>
      <c r="C4219" t="s">
        <v>41</v>
      </c>
      <c r="D4219" s="15" t="s">
        <v>16</v>
      </c>
      <c r="E4219" t="s">
        <v>152</v>
      </c>
      <c r="F4219" s="15" t="s">
        <v>152</v>
      </c>
      <c r="G4219" t="s">
        <v>152</v>
      </c>
      <c r="H4219" s="15" t="s">
        <v>35</v>
      </c>
      <c r="I4219" t="s">
        <v>153</v>
      </c>
      <c r="J4219" s="15" t="s">
        <v>151</v>
      </c>
      <c r="K4219">
        <v>1</v>
      </c>
      <c r="L4219" s="19">
        <f>IF(AND(K4219=7,N4219&lt;M4219),1,IF(N4219&lt;M4219,K4219+1,K4219))</f>
        <v>1</v>
      </c>
      <c r="M4219" s="18">
        <v>11</v>
      </c>
      <c r="N4219" s="17">
        <v>11.833333333333334</v>
      </c>
      <c r="O4219" t="s">
        <v>582</v>
      </c>
      <c r="P4219" s="3"/>
      <c r="Q4219" s="3"/>
    </row>
    <row r="4220" spans="1:17" ht="15" hidden="1" x14ac:dyDescent="0.25">
      <c r="A4220" s="15" t="s">
        <v>30</v>
      </c>
      <c r="B4220" s="15" t="s">
        <v>37</v>
      </c>
      <c r="C4220" t="s">
        <v>41</v>
      </c>
      <c r="D4220" s="15" t="s">
        <v>16</v>
      </c>
      <c r="E4220" t="s">
        <v>152</v>
      </c>
      <c r="F4220" s="15" t="s">
        <v>152</v>
      </c>
      <c r="G4220" t="s">
        <v>152</v>
      </c>
      <c r="H4220" s="15" t="s">
        <v>35</v>
      </c>
      <c r="I4220" t="s">
        <v>153</v>
      </c>
      <c r="J4220" s="15" t="s">
        <v>151</v>
      </c>
      <c r="K4220">
        <v>2</v>
      </c>
      <c r="L4220" s="19">
        <f>IF(AND(K4220=7,N4220&lt;M4220),1,IF(N4220&lt;M4220,K4220+1,K4220))</f>
        <v>2</v>
      </c>
      <c r="M4220" s="18">
        <v>11.25</v>
      </c>
      <c r="N4220" s="17">
        <v>12.083333333333334</v>
      </c>
      <c r="O4220" t="s">
        <v>582</v>
      </c>
      <c r="P4220" s="3"/>
      <c r="Q4220" s="3"/>
    </row>
    <row r="4221" spans="1:17" ht="15" hidden="1" x14ac:dyDescent="0.25">
      <c r="A4221" s="15" t="s">
        <v>30</v>
      </c>
      <c r="B4221" s="15" t="s">
        <v>37</v>
      </c>
      <c r="C4221" t="s">
        <v>41</v>
      </c>
      <c r="D4221" s="15" t="s">
        <v>16</v>
      </c>
      <c r="E4221" t="s">
        <v>152</v>
      </c>
      <c r="F4221" s="15" t="s">
        <v>152</v>
      </c>
      <c r="G4221" t="s">
        <v>152</v>
      </c>
      <c r="H4221" s="15" t="s">
        <v>35</v>
      </c>
      <c r="I4221" t="s">
        <v>153</v>
      </c>
      <c r="J4221" s="15" t="s">
        <v>151</v>
      </c>
      <c r="K4221">
        <v>3</v>
      </c>
      <c r="L4221" s="19">
        <f>IF(AND(K4221=7,N4221&lt;M4221),1,IF(N4221&lt;M4221,K4221+1,K4221))</f>
        <v>3</v>
      </c>
      <c r="M4221" s="18">
        <v>11</v>
      </c>
      <c r="N4221" s="17">
        <v>11.833333333333334</v>
      </c>
      <c r="O4221" t="s">
        <v>582</v>
      </c>
      <c r="P4221" s="3"/>
      <c r="Q4221" s="3"/>
    </row>
    <row r="4222" spans="1:17" ht="15" hidden="1" x14ac:dyDescent="0.25">
      <c r="A4222" s="15" t="s">
        <v>30</v>
      </c>
      <c r="B4222" s="15" t="s">
        <v>37</v>
      </c>
      <c r="C4222" t="s">
        <v>41</v>
      </c>
      <c r="D4222" s="15" t="s">
        <v>16</v>
      </c>
      <c r="E4222" t="s">
        <v>152</v>
      </c>
      <c r="F4222" s="15" t="s">
        <v>152</v>
      </c>
      <c r="G4222" t="s">
        <v>152</v>
      </c>
      <c r="H4222" s="15" t="s">
        <v>35</v>
      </c>
      <c r="I4222" t="s">
        <v>153</v>
      </c>
      <c r="J4222" s="15" t="s">
        <v>151</v>
      </c>
      <c r="K4222">
        <v>4</v>
      </c>
      <c r="L4222" s="19">
        <f>IF(AND(K4222=7,N4222&lt;M4222),1,IF(N4222&lt;M4222,K4222+1,K4222))</f>
        <v>4</v>
      </c>
      <c r="M4222" s="18">
        <v>11.5</v>
      </c>
      <c r="N4222" s="17">
        <v>12.333333333333334</v>
      </c>
      <c r="O4222" t="s">
        <v>582</v>
      </c>
      <c r="P4222" s="3"/>
      <c r="Q4222" s="3"/>
    </row>
    <row r="4223" spans="1:17" ht="15" hidden="1" x14ac:dyDescent="0.25">
      <c r="A4223" s="15" t="s">
        <v>30</v>
      </c>
      <c r="B4223" s="15" t="s">
        <v>37</v>
      </c>
      <c r="C4223" t="s">
        <v>41</v>
      </c>
      <c r="D4223" s="15" t="s">
        <v>16</v>
      </c>
      <c r="E4223" t="s">
        <v>152</v>
      </c>
      <c r="F4223" s="15" t="s">
        <v>152</v>
      </c>
      <c r="G4223" t="s">
        <v>152</v>
      </c>
      <c r="H4223" s="15" t="s">
        <v>35</v>
      </c>
      <c r="I4223" t="s">
        <v>153</v>
      </c>
      <c r="J4223" s="15" t="s">
        <v>151</v>
      </c>
      <c r="K4223">
        <v>5</v>
      </c>
      <c r="L4223" s="19">
        <f>IF(AND(K4223=7,N4223&lt;M4223),1,IF(N4223&lt;M4223,K4223+1,K4223))</f>
        <v>5</v>
      </c>
      <c r="M4223" s="18">
        <v>11</v>
      </c>
      <c r="N4223" s="17">
        <v>11.833333333333334</v>
      </c>
      <c r="O4223" t="s">
        <v>582</v>
      </c>
      <c r="P4223" s="3"/>
      <c r="Q4223" s="3"/>
    </row>
    <row r="4224" spans="1:17" ht="15" hidden="1" x14ac:dyDescent="0.25">
      <c r="A4224" s="15" t="s">
        <v>30</v>
      </c>
      <c r="B4224" s="15" t="s">
        <v>37</v>
      </c>
      <c r="C4224" t="s">
        <v>41</v>
      </c>
      <c r="D4224" s="15" t="s">
        <v>16</v>
      </c>
      <c r="E4224" t="s">
        <v>152</v>
      </c>
      <c r="F4224" s="15" t="s">
        <v>152</v>
      </c>
      <c r="G4224" t="s">
        <v>152</v>
      </c>
      <c r="H4224" s="15" t="s">
        <v>35</v>
      </c>
      <c r="I4224" t="s">
        <v>153</v>
      </c>
      <c r="J4224" s="15" t="s">
        <v>151</v>
      </c>
      <c r="K4224">
        <v>6</v>
      </c>
      <c r="L4224" s="19">
        <f>IF(AND(K4224=7,N4224&lt;M4224),1,IF(N4224&lt;M4224,K4224+1,K4224))</f>
        <v>6</v>
      </c>
      <c r="M4224" s="18">
        <v>11.083333333333334</v>
      </c>
      <c r="N4224" s="17">
        <v>11.916666666666666</v>
      </c>
      <c r="O4224" t="s">
        <v>582</v>
      </c>
      <c r="P4224" s="3"/>
      <c r="Q4224" s="3"/>
    </row>
    <row r="4225" spans="1:17" ht="15" hidden="1" x14ac:dyDescent="0.25">
      <c r="A4225" s="15" t="s">
        <v>30</v>
      </c>
      <c r="B4225" s="15" t="s">
        <v>37</v>
      </c>
      <c r="C4225" t="s">
        <v>41</v>
      </c>
      <c r="D4225" s="15" t="s">
        <v>16</v>
      </c>
      <c r="E4225" t="s">
        <v>152</v>
      </c>
      <c r="F4225" s="15" t="s">
        <v>152</v>
      </c>
      <c r="G4225" t="s">
        <v>152</v>
      </c>
      <c r="H4225" s="15" t="s">
        <v>35</v>
      </c>
      <c r="I4225" t="s">
        <v>153</v>
      </c>
      <c r="J4225" s="15" t="s">
        <v>151</v>
      </c>
      <c r="K4225">
        <v>7</v>
      </c>
      <c r="L4225" s="19">
        <f>IF(AND(K4225=7,N4225&lt;M4225),1,IF(N4225&lt;M4225,K4225+1,K4225))</f>
        <v>7</v>
      </c>
      <c r="M4225" s="18">
        <v>11.416666666666666</v>
      </c>
      <c r="N4225" s="17">
        <v>12.25</v>
      </c>
      <c r="O4225" t="s">
        <v>582</v>
      </c>
      <c r="P4225" s="3"/>
      <c r="Q4225" s="3"/>
    </row>
    <row r="4226" spans="1:17" ht="15" hidden="1" x14ac:dyDescent="0.25">
      <c r="A4226" s="15" t="s">
        <v>30</v>
      </c>
      <c r="B4226" s="15" t="s">
        <v>37</v>
      </c>
      <c r="C4226" t="s">
        <v>41</v>
      </c>
      <c r="D4226" s="15" t="s">
        <v>16</v>
      </c>
      <c r="E4226" t="s">
        <v>152</v>
      </c>
      <c r="F4226" s="15" t="s">
        <v>152</v>
      </c>
      <c r="G4226" t="s">
        <v>156</v>
      </c>
      <c r="H4226" s="15" t="s">
        <v>153</v>
      </c>
      <c r="I4226" t="s">
        <v>35</v>
      </c>
      <c r="J4226" s="15" t="s">
        <v>352</v>
      </c>
      <c r="K4226">
        <v>1</v>
      </c>
      <c r="L4226" s="19">
        <f>IF(AND(K4226=7,N4226&lt;M4226),1,IF(N4226&lt;M4226,K4226+1,K4226))</f>
        <v>1</v>
      </c>
      <c r="M4226" s="18">
        <v>6</v>
      </c>
      <c r="N4226" s="17">
        <v>6.833333333333333</v>
      </c>
      <c r="O4226" t="s">
        <v>582</v>
      </c>
      <c r="P4226" s="3"/>
      <c r="Q4226" s="3"/>
    </row>
    <row r="4227" spans="1:17" ht="15" hidden="1" x14ac:dyDescent="0.25">
      <c r="A4227" s="15" t="s">
        <v>30</v>
      </c>
      <c r="B4227" s="15" t="s">
        <v>37</v>
      </c>
      <c r="C4227" t="s">
        <v>41</v>
      </c>
      <c r="D4227" s="15" t="s">
        <v>16</v>
      </c>
      <c r="E4227" t="s">
        <v>152</v>
      </c>
      <c r="F4227" s="15" t="s">
        <v>152</v>
      </c>
      <c r="G4227" t="s">
        <v>156</v>
      </c>
      <c r="H4227" s="15" t="s">
        <v>153</v>
      </c>
      <c r="I4227" t="s">
        <v>35</v>
      </c>
      <c r="J4227" s="15" t="s">
        <v>352</v>
      </c>
      <c r="K4227">
        <v>2</v>
      </c>
      <c r="L4227" s="19">
        <f>IF(AND(K4227=7,N4227&lt;M4227),1,IF(N4227&lt;M4227,K4227+1,K4227))</f>
        <v>2</v>
      </c>
      <c r="M4227" s="18">
        <v>6.416666666666667</v>
      </c>
      <c r="N4227" s="17">
        <v>7.25</v>
      </c>
      <c r="O4227" t="s">
        <v>582</v>
      </c>
      <c r="P4227" s="3"/>
      <c r="Q4227" s="3"/>
    </row>
    <row r="4228" spans="1:17" ht="15" hidden="1" x14ac:dyDescent="0.25">
      <c r="A4228" s="15" t="s">
        <v>30</v>
      </c>
      <c r="B4228" s="15" t="s">
        <v>37</v>
      </c>
      <c r="C4228" t="s">
        <v>41</v>
      </c>
      <c r="D4228" s="15" t="s">
        <v>16</v>
      </c>
      <c r="E4228" t="s">
        <v>152</v>
      </c>
      <c r="F4228" s="15" t="s">
        <v>152</v>
      </c>
      <c r="G4228" t="s">
        <v>156</v>
      </c>
      <c r="H4228" s="15" t="s">
        <v>153</v>
      </c>
      <c r="I4228" t="s">
        <v>35</v>
      </c>
      <c r="J4228" s="15" t="s">
        <v>352</v>
      </c>
      <c r="K4228">
        <v>3</v>
      </c>
      <c r="L4228" s="19">
        <f>IF(AND(K4228=7,N4228&lt;M4228),1,IF(N4228&lt;M4228,K4228+1,K4228))</f>
        <v>3</v>
      </c>
      <c r="M4228" s="18">
        <v>6.416666666666667</v>
      </c>
      <c r="N4228" s="17">
        <v>7.25</v>
      </c>
      <c r="O4228" t="s">
        <v>582</v>
      </c>
      <c r="P4228" s="3"/>
      <c r="Q4228" s="3"/>
    </row>
    <row r="4229" spans="1:17" ht="15" hidden="1" x14ac:dyDescent="0.25">
      <c r="A4229" s="15" t="s">
        <v>30</v>
      </c>
      <c r="B4229" s="15" t="s">
        <v>37</v>
      </c>
      <c r="C4229" t="s">
        <v>41</v>
      </c>
      <c r="D4229" s="15" t="s">
        <v>16</v>
      </c>
      <c r="E4229" t="s">
        <v>152</v>
      </c>
      <c r="F4229" s="15" t="s">
        <v>152</v>
      </c>
      <c r="G4229" t="s">
        <v>156</v>
      </c>
      <c r="H4229" s="15" t="s">
        <v>153</v>
      </c>
      <c r="I4229" t="s">
        <v>35</v>
      </c>
      <c r="J4229" s="15" t="s">
        <v>352</v>
      </c>
      <c r="K4229">
        <v>4</v>
      </c>
      <c r="L4229" s="19">
        <f>IF(AND(K4229=7,N4229&lt;M4229),1,IF(N4229&lt;M4229,K4229+1,K4229))</f>
        <v>4</v>
      </c>
      <c r="M4229" s="18">
        <v>6.5</v>
      </c>
      <c r="N4229" s="17">
        <v>7.333333333333333</v>
      </c>
      <c r="O4229" t="s">
        <v>582</v>
      </c>
      <c r="P4229" s="3"/>
      <c r="Q4229" s="3"/>
    </row>
    <row r="4230" spans="1:17" ht="15" hidden="1" x14ac:dyDescent="0.25">
      <c r="A4230" s="15" t="s">
        <v>30</v>
      </c>
      <c r="B4230" s="15" t="s">
        <v>37</v>
      </c>
      <c r="C4230" t="s">
        <v>41</v>
      </c>
      <c r="D4230" s="15" t="s">
        <v>16</v>
      </c>
      <c r="E4230" t="s">
        <v>152</v>
      </c>
      <c r="F4230" s="15" t="s">
        <v>152</v>
      </c>
      <c r="G4230" t="s">
        <v>156</v>
      </c>
      <c r="H4230" s="15" t="s">
        <v>153</v>
      </c>
      <c r="I4230" t="s">
        <v>35</v>
      </c>
      <c r="J4230" s="15" t="s">
        <v>352</v>
      </c>
      <c r="K4230">
        <v>5</v>
      </c>
      <c r="L4230" s="19">
        <f>IF(AND(K4230=7,N4230&lt;M4230),1,IF(N4230&lt;M4230,K4230+1,K4230))</f>
        <v>5</v>
      </c>
      <c r="M4230" s="18">
        <v>6.333333333333333</v>
      </c>
      <c r="N4230" s="17">
        <v>7.166666666666667</v>
      </c>
      <c r="O4230" t="s">
        <v>582</v>
      </c>
      <c r="P4230" s="3"/>
      <c r="Q4230" s="3"/>
    </row>
    <row r="4231" spans="1:17" ht="15" hidden="1" x14ac:dyDescent="0.25">
      <c r="A4231" s="15" t="s">
        <v>30</v>
      </c>
      <c r="B4231" s="15" t="s">
        <v>37</v>
      </c>
      <c r="C4231" t="s">
        <v>41</v>
      </c>
      <c r="D4231" s="15" t="s">
        <v>16</v>
      </c>
      <c r="E4231" t="s">
        <v>152</v>
      </c>
      <c r="F4231" s="15" t="s">
        <v>152</v>
      </c>
      <c r="G4231" t="s">
        <v>156</v>
      </c>
      <c r="H4231" s="15" t="s">
        <v>153</v>
      </c>
      <c r="I4231" t="s">
        <v>35</v>
      </c>
      <c r="J4231" s="15" t="s">
        <v>352</v>
      </c>
      <c r="K4231">
        <v>6</v>
      </c>
      <c r="L4231" s="19">
        <f>IF(AND(K4231=7,N4231&lt;M4231),1,IF(N4231&lt;M4231,K4231+1,K4231))</f>
        <v>6</v>
      </c>
      <c r="M4231" s="18">
        <v>6</v>
      </c>
      <c r="N4231" s="17">
        <v>6.833333333333333</v>
      </c>
      <c r="O4231" t="s">
        <v>582</v>
      </c>
      <c r="P4231" s="3"/>
      <c r="Q4231" s="3"/>
    </row>
    <row r="4232" spans="1:17" ht="15" hidden="1" x14ac:dyDescent="0.25">
      <c r="A4232" s="15" t="s">
        <v>30</v>
      </c>
      <c r="B4232" s="15" t="s">
        <v>37</v>
      </c>
      <c r="C4232" t="s">
        <v>41</v>
      </c>
      <c r="D4232" s="15" t="s">
        <v>16</v>
      </c>
      <c r="E4232" t="s">
        <v>152</v>
      </c>
      <c r="F4232" s="15" t="s">
        <v>152</v>
      </c>
      <c r="G4232" t="s">
        <v>156</v>
      </c>
      <c r="H4232" s="15" t="s">
        <v>153</v>
      </c>
      <c r="I4232" t="s">
        <v>35</v>
      </c>
      <c r="J4232" s="15" t="s">
        <v>352</v>
      </c>
      <c r="K4232">
        <v>7</v>
      </c>
      <c r="L4232" s="19">
        <f>IF(AND(K4232=7,N4232&lt;M4232),1,IF(N4232&lt;M4232,K4232+1,K4232))</f>
        <v>7</v>
      </c>
      <c r="M4232" s="18">
        <v>6</v>
      </c>
      <c r="N4232" s="17">
        <v>6.833333333333333</v>
      </c>
      <c r="O4232" t="s">
        <v>582</v>
      </c>
      <c r="P4232" s="3"/>
      <c r="Q4232" s="3"/>
    </row>
    <row r="4233" spans="1:17" ht="15" hidden="1" x14ac:dyDescent="0.25">
      <c r="A4233" s="15" t="s">
        <v>30</v>
      </c>
      <c r="B4233" s="15" t="s">
        <v>37</v>
      </c>
      <c r="C4233" t="s">
        <v>41</v>
      </c>
      <c r="D4233" s="15" t="s">
        <v>16</v>
      </c>
      <c r="E4233" t="s">
        <v>152</v>
      </c>
      <c r="F4233" s="15" t="s">
        <v>152</v>
      </c>
      <c r="G4233" t="s">
        <v>156</v>
      </c>
      <c r="H4233" s="15" t="s">
        <v>153</v>
      </c>
      <c r="I4233" t="s">
        <v>35</v>
      </c>
      <c r="J4233" s="15" t="s">
        <v>155</v>
      </c>
      <c r="K4233">
        <v>1</v>
      </c>
      <c r="L4233" s="19">
        <f>IF(AND(K4233=7,N4233&lt;M4233),1,IF(N4233&lt;M4233,K4233+1,K4233))</f>
        <v>1</v>
      </c>
      <c r="M4233" s="18">
        <v>12.5</v>
      </c>
      <c r="N4233" s="17">
        <v>13.333333333333334</v>
      </c>
      <c r="O4233" t="s">
        <v>582</v>
      </c>
      <c r="P4233" s="3"/>
      <c r="Q4233" s="3"/>
    </row>
    <row r="4234" spans="1:17" ht="15" hidden="1" x14ac:dyDescent="0.25">
      <c r="A4234" s="15" t="s">
        <v>30</v>
      </c>
      <c r="B4234" s="15" t="s">
        <v>37</v>
      </c>
      <c r="C4234" t="s">
        <v>41</v>
      </c>
      <c r="D4234" s="15" t="s">
        <v>16</v>
      </c>
      <c r="E4234" t="s">
        <v>152</v>
      </c>
      <c r="F4234" s="15" t="s">
        <v>152</v>
      </c>
      <c r="G4234" t="s">
        <v>156</v>
      </c>
      <c r="H4234" s="15" t="s">
        <v>153</v>
      </c>
      <c r="I4234" t="s">
        <v>35</v>
      </c>
      <c r="J4234" s="15" t="s">
        <v>155</v>
      </c>
      <c r="K4234">
        <v>2</v>
      </c>
      <c r="L4234" s="19">
        <f>IF(AND(K4234=7,N4234&lt;M4234),1,IF(N4234&lt;M4234,K4234+1,K4234))</f>
        <v>2</v>
      </c>
      <c r="M4234" s="18">
        <v>12.75</v>
      </c>
      <c r="N4234" s="17">
        <v>13.583333333333334</v>
      </c>
      <c r="O4234" t="s">
        <v>582</v>
      </c>
      <c r="P4234" s="3"/>
      <c r="Q4234" s="3"/>
    </row>
    <row r="4235" spans="1:17" ht="15" hidden="1" x14ac:dyDescent="0.25">
      <c r="A4235" s="15" t="s">
        <v>30</v>
      </c>
      <c r="B4235" s="15" t="s">
        <v>37</v>
      </c>
      <c r="C4235" t="s">
        <v>41</v>
      </c>
      <c r="D4235" s="15" t="s">
        <v>16</v>
      </c>
      <c r="E4235" t="s">
        <v>152</v>
      </c>
      <c r="F4235" s="15" t="s">
        <v>152</v>
      </c>
      <c r="G4235" t="s">
        <v>156</v>
      </c>
      <c r="H4235" s="15" t="s">
        <v>153</v>
      </c>
      <c r="I4235" t="s">
        <v>35</v>
      </c>
      <c r="J4235" s="15" t="s">
        <v>155</v>
      </c>
      <c r="K4235">
        <v>3</v>
      </c>
      <c r="L4235" s="19">
        <f>IF(AND(K4235=7,N4235&lt;M4235),1,IF(N4235&lt;M4235,K4235+1,K4235))</f>
        <v>3</v>
      </c>
      <c r="M4235" s="18">
        <v>12.5</v>
      </c>
      <c r="N4235" s="17">
        <v>13.333333333333334</v>
      </c>
      <c r="O4235" t="s">
        <v>582</v>
      </c>
      <c r="P4235" s="3"/>
      <c r="Q4235" s="3"/>
    </row>
    <row r="4236" spans="1:17" ht="15" hidden="1" x14ac:dyDescent="0.25">
      <c r="A4236" s="15" t="s">
        <v>30</v>
      </c>
      <c r="B4236" s="15" t="s">
        <v>37</v>
      </c>
      <c r="C4236" t="s">
        <v>41</v>
      </c>
      <c r="D4236" s="15" t="s">
        <v>16</v>
      </c>
      <c r="E4236" t="s">
        <v>152</v>
      </c>
      <c r="F4236" s="15" t="s">
        <v>152</v>
      </c>
      <c r="G4236" t="s">
        <v>156</v>
      </c>
      <c r="H4236" s="15" t="s">
        <v>153</v>
      </c>
      <c r="I4236" t="s">
        <v>35</v>
      </c>
      <c r="J4236" s="15" t="s">
        <v>155</v>
      </c>
      <c r="K4236">
        <v>4</v>
      </c>
      <c r="L4236" s="19">
        <f>IF(AND(K4236=7,N4236&lt;M4236),1,IF(N4236&lt;M4236,K4236+1,K4236))</f>
        <v>4</v>
      </c>
      <c r="M4236" s="18">
        <v>13</v>
      </c>
      <c r="N4236" s="17">
        <v>13.833333333333334</v>
      </c>
      <c r="O4236" t="s">
        <v>582</v>
      </c>
      <c r="P4236" s="3"/>
      <c r="Q4236" s="3"/>
    </row>
    <row r="4237" spans="1:17" ht="15" hidden="1" x14ac:dyDescent="0.25">
      <c r="A4237" s="15" t="s">
        <v>30</v>
      </c>
      <c r="B4237" s="15" t="s">
        <v>37</v>
      </c>
      <c r="C4237" t="s">
        <v>41</v>
      </c>
      <c r="D4237" s="15" t="s">
        <v>16</v>
      </c>
      <c r="E4237" t="s">
        <v>152</v>
      </c>
      <c r="F4237" s="15" t="s">
        <v>152</v>
      </c>
      <c r="G4237" t="s">
        <v>156</v>
      </c>
      <c r="H4237" s="15" t="s">
        <v>153</v>
      </c>
      <c r="I4237" t="s">
        <v>35</v>
      </c>
      <c r="J4237" s="15" t="s">
        <v>155</v>
      </c>
      <c r="K4237">
        <v>5</v>
      </c>
      <c r="L4237" s="19">
        <f>IF(AND(K4237=7,N4237&lt;M4237),1,IF(N4237&lt;M4237,K4237+1,K4237))</f>
        <v>5</v>
      </c>
      <c r="M4237" s="18">
        <v>12.75</v>
      </c>
      <c r="N4237" s="17">
        <v>13.583333333333334</v>
      </c>
      <c r="O4237" t="s">
        <v>582</v>
      </c>
      <c r="P4237" s="3"/>
      <c r="Q4237" s="3"/>
    </row>
    <row r="4238" spans="1:17" ht="15" hidden="1" x14ac:dyDescent="0.25">
      <c r="A4238" s="15" t="s">
        <v>30</v>
      </c>
      <c r="B4238" s="15" t="s">
        <v>37</v>
      </c>
      <c r="C4238" t="s">
        <v>41</v>
      </c>
      <c r="D4238" s="15" t="s">
        <v>16</v>
      </c>
      <c r="E4238" t="s">
        <v>152</v>
      </c>
      <c r="F4238" s="15" t="s">
        <v>152</v>
      </c>
      <c r="G4238" t="s">
        <v>156</v>
      </c>
      <c r="H4238" s="15" t="s">
        <v>153</v>
      </c>
      <c r="I4238" t="s">
        <v>35</v>
      </c>
      <c r="J4238" s="15" t="s">
        <v>155</v>
      </c>
      <c r="K4238">
        <v>6</v>
      </c>
      <c r="L4238" s="19">
        <f>IF(AND(K4238=7,N4238&lt;M4238),1,IF(N4238&lt;M4238,K4238+1,K4238))</f>
        <v>6</v>
      </c>
      <c r="M4238" s="18">
        <v>12.583333333333334</v>
      </c>
      <c r="N4238" s="17">
        <v>13.416666666666666</v>
      </c>
      <c r="O4238" t="s">
        <v>582</v>
      </c>
      <c r="P4238" s="3"/>
      <c r="Q4238" s="3"/>
    </row>
    <row r="4239" spans="1:17" ht="15" hidden="1" x14ac:dyDescent="0.25">
      <c r="A4239" s="15" t="s">
        <v>30</v>
      </c>
      <c r="B4239" s="15" t="s">
        <v>37</v>
      </c>
      <c r="C4239" t="s">
        <v>41</v>
      </c>
      <c r="D4239" s="15" t="s">
        <v>16</v>
      </c>
      <c r="E4239" t="s">
        <v>152</v>
      </c>
      <c r="F4239" s="15" t="s">
        <v>152</v>
      </c>
      <c r="G4239" t="s">
        <v>156</v>
      </c>
      <c r="H4239" s="15" t="s">
        <v>153</v>
      </c>
      <c r="I4239" t="s">
        <v>35</v>
      </c>
      <c r="J4239" s="15" t="s">
        <v>155</v>
      </c>
      <c r="K4239">
        <v>7</v>
      </c>
      <c r="L4239" s="19">
        <f>IF(AND(K4239=7,N4239&lt;M4239),1,IF(N4239&lt;M4239,K4239+1,K4239))</f>
        <v>7</v>
      </c>
      <c r="M4239" s="18">
        <v>13.083333333333334</v>
      </c>
      <c r="N4239" s="17">
        <v>13.916666666666666</v>
      </c>
      <c r="O4239" t="s">
        <v>582</v>
      </c>
      <c r="P4239" s="3"/>
      <c r="Q4239" s="3"/>
    </row>
    <row r="4240" spans="1:17" ht="15" hidden="1" x14ac:dyDescent="0.25">
      <c r="A4240" s="15" t="s">
        <v>30</v>
      </c>
      <c r="B4240" s="15" t="s">
        <v>37</v>
      </c>
      <c r="C4240" t="s">
        <v>41</v>
      </c>
      <c r="D4240" s="15" t="s">
        <v>16</v>
      </c>
      <c r="E4240" t="s">
        <v>109</v>
      </c>
      <c r="F4240" s="15" t="s">
        <v>109</v>
      </c>
      <c r="G4240" t="s">
        <v>502</v>
      </c>
      <c r="H4240" s="15" t="s">
        <v>99</v>
      </c>
      <c r="I4240" t="s">
        <v>27</v>
      </c>
      <c r="J4240" s="15" t="s">
        <v>501</v>
      </c>
      <c r="K4240">
        <v>1</v>
      </c>
      <c r="L4240" s="19">
        <f>IF(AND(K4240=7,N4240&lt;M4240),1,IF(N4240&lt;M4240,K4240+1,K4240))</f>
        <v>1</v>
      </c>
      <c r="M4240" s="18">
        <v>12.583333333333334</v>
      </c>
      <c r="N4240" s="17">
        <v>13.583333333333334</v>
      </c>
      <c r="O4240" t="s">
        <v>582</v>
      </c>
      <c r="P4240" s="3"/>
      <c r="Q4240" s="3"/>
    </row>
    <row r="4241" spans="1:17" ht="15" hidden="1" x14ac:dyDescent="0.25">
      <c r="A4241" s="15" t="s">
        <v>30</v>
      </c>
      <c r="B4241" s="15" t="s">
        <v>37</v>
      </c>
      <c r="C4241" t="s">
        <v>41</v>
      </c>
      <c r="D4241" s="15" t="s">
        <v>16</v>
      </c>
      <c r="E4241" t="s">
        <v>109</v>
      </c>
      <c r="F4241" s="15" t="s">
        <v>109</v>
      </c>
      <c r="G4241" t="s">
        <v>502</v>
      </c>
      <c r="H4241" s="15" t="s">
        <v>99</v>
      </c>
      <c r="I4241" t="s">
        <v>27</v>
      </c>
      <c r="J4241" s="15" t="s">
        <v>501</v>
      </c>
      <c r="K4241">
        <v>2</v>
      </c>
      <c r="L4241" s="19">
        <f>IF(AND(K4241=7,N4241&lt;M4241),1,IF(N4241&lt;M4241,K4241+1,K4241))</f>
        <v>2</v>
      </c>
      <c r="M4241" s="18">
        <v>12.583333333333334</v>
      </c>
      <c r="N4241" s="17">
        <v>13.583333333333334</v>
      </c>
      <c r="O4241" t="s">
        <v>582</v>
      </c>
      <c r="P4241" s="3"/>
      <c r="Q4241" s="3"/>
    </row>
    <row r="4242" spans="1:17" ht="15" hidden="1" x14ac:dyDescent="0.25">
      <c r="A4242" s="15" t="s">
        <v>30</v>
      </c>
      <c r="B4242" s="15" t="s">
        <v>37</v>
      </c>
      <c r="C4242" t="s">
        <v>41</v>
      </c>
      <c r="D4242" s="15" t="s">
        <v>16</v>
      </c>
      <c r="E4242" t="s">
        <v>109</v>
      </c>
      <c r="F4242" s="15" t="s">
        <v>109</v>
      </c>
      <c r="G4242" t="s">
        <v>502</v>
      </c>
      <c r="H4242" s="15" t="s">
        <v>99</v>
      </c>
      <c r="I4242" t="s">
        <v>27</v>
      </c>
      <c r="J4242" s="15" t="s">
        <v>501</v>
      </c>
      <c r="K4242">
        <v>3</v>
      </c>
      <c r="L4242" s="19">
        <f>IF(AND(K4242=7,N4242&lt;M4242),1,IF(N4242&lt;M4242,K4242+1,K4242))</f>
        <v>3</v>
      </c>
      <c r="M4242" s="18">
        <v>12.333333333333334</v>
      </c>
      <c r="N4242" s="17">
        <v>13.333333333333334</v>
      </c>
      <c r="O4242" t="s">
        <v>582</v>
      </c>
      <c r="P4242" s="3"/>
      <c r="Q4242" s="3"/>
    </row>
    <row r="4243" spans="1:17" ht="15" hidden="1" x14ac:dyDescent="0.25">
      <c r="A4243" s="15" t="s">
        <v>30</v>
      </c>
      <c r="B4243" s="15" t="s">
        <v>37</v>
      </c>
      <c r="C4243" t="s">
        <v>41</v>
      </c>
      <c r="D4243" s="15" t="s">
        <v>16</v>
      </c>
      <c r="E4243" t="s">
        <v>109</v>
      </c>
      <c r="F4243" s="15" t="s">
        <v>109</v>
      </c>
      <c r="G4243" t="s">
        <v>502</v>
      </c>
      <c r="H4243" s="15" t="s">
        <v>99</v>
      </c>
      <c r="I4243" t="s">
        <v>27</v>
      </c>
      <c r="J4243" s="15" t="s">
        <v>501</v>
      </c>
      <c r="K4243">
        <v>4</v>
      </c>
      <c r="L4243" s="19">
        <f>IF(AND(K4243=7,N4243&lt;M4243),1,IF(N4243&lt;M4243,K4243+1,K4243))</f>
        <v>4</v>
      </c>
      <c r="M4243" s="18">
        <v>12.583333333333334</v>
      </c>
      <c r="N4243" s="17">
        <v>13.583333333333334</v>
      </c>
      <c r="O4243" t="s">
        <v>582</v>
      </c>
      <c r="P4243" s="3"/>
      <c r="Q4243" s="3"/>
    </row>
    <row r="4244" spans="1:17" ht="15" hidden="1" x14ac:dyDescent="0.25">
      <c r="A4244" s="15" t="s">
        <v>30</v>
      </c>
      <c r="B4244" s="15" t="s">
        <v>37</v>
      </c>
      <c r="C4244" t="s">
        <v>41</v>
      </c>
      <c r="D4244" s="15" t="s">
        <v>16</v>
      </c>
      <c r="E4244" t="s">
        <v>109</v>
      </c>
      <c r="F4244" s="15" t="s">
        <v>109</v>
      </c>
      <c r="G4244" t="s">
        <v>502</v>
      </c>
      <c r="H4244" s="15" t="s">
        <v>99</v>
      </c>
      <c r="I4244" t="s">
        <v>27</v>
      </c>
      <c r="J4244" s="15" t="s">
        <v>501</v>
      </c>
      <c r="K4244">
        <v>5</v>
      </c>
      <c r="L4244" s="19">
        <f>IF(AND(K4244=7,N4244&lt;M4244),1,IF(N4244&lt;M4244,K4244+1,K4244))</f>
        <v>5</v>
      </c>
      <c r="M4244" s="18">
        <v>12.583333333333334</v>
      </c>
      <c r="N4244" s="17">
        <v>13.583333333333334</v>
      </c>
      <c r="O4244" t="s">
        <v>582</v>
      </c>
      <c r="P4244" s="3"/>
      <c r="Q4244" s="3"/>
    </row>
    <row r="4245" spans="1:17" ht="15" hidden="1" x14ac:dyDescent="0.25">
      <c r="A4245" s="15" t="s">
        <v>30</v>
      </c>
      <c r="B4245" s="15" t="s">
        <v>37</v>
      </c>
      <c r="C4245" t="s">
        <v>41</v>
      </c>
      <c r="D4245" s="15" t="s">
        <v>16</v>
      </c>
      <c r="E4245" t="s">
        <v>109</v>
      </c>
      <c r="F4245" s="15" t="s">
        <v>109</v>
      </c>
      <c r="G4245" t="s">
        <v>502</v>
      </c>
      <c r="H4245" s="15" t="s">
        <v>99</v>
      </c>
      <c r="I4245" t="s">
        <v>27</v>
      </c>
      <c r="J4245" s="15" t="s">
        <v>501</v>
      </c>
      <c r="K4245">
        <v>6</v>
      </c>
      <c r="L4245" s="19">
        <f>IF(AND(K4245=7,N4245&lt;M4245),1,IF(N4245&lt;M4245,K4245+1,K4245))</f>
        <v>6</v>
      </c>
      <c r="M4245" s="18">
        <v>12.333333333333334</v>
      </c>
      <c r="N4245" s="17">
        <v>13.333333333333334</v>
      </c>
      <c r="O4245" t="s">
        <v>582</v>
      </c>
      <c r="P4245" s="3"/>
      <c r="Q4245" s="3"/>
    </row>
    <row r="4246" spans="1:17" ht="15" hidden="1" x14ac:dyDescent="0.25">
      <c r="A4246" s="15" t="s">
        <v>30</v>
      </c>
      <c r="B4246" s="15" t="s">
        <v>37</v>
      </c>
      <c r="C4246" t="s">
        <v>41</v>
      </c>
      <c r="D4246" s="15" t="s">
        <v>16</v>
      </c>
      <c r="E4246" t="s">
        <v>109</v>
      </c>
      <c r="F4246" s="15" t="s">
        <v>109</v>
      </c>
      <c r="G4246" t="s">
        <v>502</v>
      </c>
      <c r="H4246" s="15" t="s">
        <v>99</v>
      </c>
      <c r="I4246" t="s">
        <v>27</v>
      </c>
      <c r="J4246" s="15" t="s">
        <v>501</v>
      </c>
      <c r="K4246">
        <v>7</v>
      </c>
      <c r="L4246" s="19">
        <f>IF(AND(K4246=7,N4246&lt;M4246),1,IF(N4246&lt;M4246,K4246+1,K4246))</f>
        <v>7</v>
      </c>
      <c r="M4246" s="18">
        <v>12.916666666666666</v>
      </c>
      <c r="N4246" s="17">
        <v>13.916666666666666</v>
      </c>
      <c r="O4246" t="s">
        <v>582</v>
      </c>
      <c r="P4246" s="3"/>
      <c r="Q4246" s="3"/>
    </row>
    <row r="4247" spans="1:17" ht="15" hidden="1" x14ac:dyDescent="0.25">
      <c r="A4247" s="15" t="s">
        <v>30</v>
      </c>
      <c r="B4247" s="15" t="s">
        <v>37</v>
      </c>
      <c r="C4247" t="s">
        <v>41</v>
      </c>
      <c r="D4247" s="15" t="s">
        <v>16</v>
      </c>
      <c r="E4247" t="s">
        <v>109</v>
      </c>
      <c r="F4247" s="15" t="s">
        <v>109</v>
      </c>
      <c r="G4247" t="s">
        <v>109</v>
      </c>
      <c r="H4247" s="15" t="s">
        <v>27</v>
      </c>
      <c r="I4247" t="s">
        <v>99</v>
      </c>
      <c r="J4247" s="15" t="s">
        <v>108</v>
      </c>
      <c r="K4247">
        <v>1</v>
      </c>
      <c r="L4247" s="19">
        <f>IF(AND(K4247=7,N4247&lt;M4247),1,IF(N4247&lt;M4247,K4247+1,K4247))</f>
        <v>1</v>
      </c>
      <c r="M4247" s="18">
        <v>0.91666666666666663</v>
      </c>
      <c r="N4247" s="17">
        <v>1.9166666666666665</v>
      </c>
      <c r="O4247" t="s">
        <v>582</v>
      </c>
      <c r="P4247" s="3"/>
      <c r="Q4247" s="3"/>
    </row>
    <row r="4248" spans="1:17" ht="15" hidden="1" x14ac:dyDescent="0.25">
      <c r="A4248" s="15" t="s">
        <v>30</v>
      </c>
      <c r="B4248" s="15" t="s">
        <v>37</v>
      </c>
      <c r="C4248" t="s">
        <v>41</v>
      </c>
      <c r="D4248" s="15" t="s">
        <v>16</v>
      </c>
      <c r="E4248" t="s">
        <v>109</v>
      </c>
      <c r="F4248" s="15" t="s">
        <v>109</v>
      </c>
      <c r="G4248" t="s">
        <v>109</v>
      </c>
      <c r="H4248" s="15" t="s">
        <v>27</v>
      </c>
      <c r="I4248" t="s">
        <v>99</v>
      </c>
      <c r="J4248" s="15" t="s">
        <v>108</v>
      </c>
      <c r="K4248">
        <v>2</v>
      </c>
      <c r="L4248" s="19">
        <f>IF(AND(K4248=7,N4248&lt;M4248),1,IF(N4248&lt;M4248,K4248+1,K4248))</f>
        <v>2</v>
      </c>
      <c r="M4248" s="18">
        <v>0.91666666666666663</v>
      </c>
      <c r="N4248" s="17">
        <v>1.9166666666666665</v>
      </c>
      <c r="O4248" t="s">
        <v>582</v>
      </c>
      <c r="P4248" s="3"/>
      <c r="Q4248" s="3"/>
    </row>
    <row r="4249" spans="1:17" ht="15" hidden="1" x14ac:dyDescent="0.25">
      <c r="A4249" s="15" t="s">
        <v>30</v>
      </c>
      <c r="B4249" s="15" t="s">
        <v>37</v>
      </c>
      <c r="C4249" t="s">
        <v>41</v>
      </c>
      <c r="D4249" s="15" t="s">
        <v>16</v>
      </c>
      <c r="E4249" t="s">
        <v>109</v>
      </c>
      <c r="F4249" s="15" t="s">
        <v>109</v>
      </c>
      <c r="G4249" t="s">
        <v>109</v>
      </c>
      <c r="H4249" s="15" t="s">
        <v>27</v>
      </c>
      <c r="I4249" t="s">
        <v>99</v>
      </c>
      <c r="J4249" s="15" t="s">
        <v>108</v>
      </c>
      <c r="K4249">
        <v>3</v>
      </c>
      <c r="L4249" s="19">
        <f>IF(AND(K4249=7,N4249&lt;M4249),1,IF(N4249&lt;M4249,K4249+1,K4249))</f>
        <v>3</v>
      </c>
      <c r="M4249" s="18">
        <v>0.91666666666666663</v>
      </c>
      <c r="N4249" s="17">
        <v>1.9166666666666665</v>
      </c>
      <c r="O4249" t="s">
        <v>582</v>
      </c>
      <c r="P4249" s="3"/>
      <c r="Q4249" s="3"/>
    </row>
    <row r="4250" spans="1:17" ht="15" hidden="1" x14ac:dyDescent="0.25">
      <c r="A4250" s="15" t="s">
        <v>30</v>
      </c>
      <c r="B4250" s="15" t="s">
        <v>37</v>
      </c>
      <c r="C4250" t="s">
        <v>41</v>
      </c>
      <c r="D4250" s="15" t="s">
        <v>16</v>
      </c>
      <c r="E4250" t="s">
        <v>109</v>
      </c>
      <c r="F4250" s="15" t="s">
        <v>109</v>
      </c>
      <c r="G4250" t="s">
        <v>109</v>
      </c>
      <c r="H4250" s="15" t="s">
        <v>27</v>
      </c>
      <c r="I4250" t="s">
        <v>99</v>
      </c>
      <c r="J4250" s="15" t="s">
        <v>108</v>
      </c>
      <c r="K4250">
        <v>4</v>
      </c>
      <c r="L4250" s="19">
        <f>IF(AND(K4250=7,N4250&lt;M4250),1,IF(N4250&lt;M4250,K4250+1,K4250))</f>
        <v>4</v>
      </c>
      <c r="M4250" s="18">
        <v>0.91666666666666663</v>
      </c>
      <c r="N4250" s="17">
        <v>1.9166666666666665</v>
      </c>
      <c r="O4250" t="s">
        <v>582</v>
      </c>
      <c r="P4250" s="3"/>
      <c r="Q4250" s="3"/>
    </row>
    <row r="4251" spans="1:17" ht="15" hidden="1" x14ac:dyDescent="0.25">
      <c r="A4251" s="15" t="s">
        <v>30</v>
      </c>
      <c r="B4251" s="15" t="s">
        <v>37</v>
      </c>
      <c r="C4251" t="s">
        <v>41</v>
      </c>
      <c r="D4251" s="15" t="s">
        <v>16</v>
      </c>
      <c r="E4251" t="s">
        <v>109</v>
      </c>
      <c r="F4251" s="15" t="s">
        <v>109</v>
      </c>
      <c r="G4251" t="s">
        <v>109</v>
      </c>
      <c r="H4251" s="15" t="s">
        <v>27</v>
      </c>
      <c r="I4251" t="s">
        <v>99</v>
      </c>
      <c r="J4251" s="15" t="s">
        <v>108</v>
      </c>
      <c r="K4251">
        <v>5</v>
      </c>
      <c r="L4251" s="19">
        <f>IF(AND(K4251=7,N4251&lt;M4251),1,IF(N4251&lt;M4251,K4251+1,K4251))</f>
        <v>5</v>
      </c>
      <c r="M4251" s="18">
        <v>0.91666666666666663</v>
      </c>
      <c r="N4251" s="17">
        <v>1.9166666666666665</v>
      </c>
      <c r="O4251" t="s">
        <v>582</v>
      </c>
      <c r="P4251" s="3"/>
      <c r="Q4251" s="3"/>
    </row>
    <row r="4252" spans="1:17" ht="15" hidden="1" x14ac:dyDescent="0.25">
      <c r="A4252" s="15" t="s">
        <v>30</v>
      </c>
      <c r="B4252" s="15" t="s">
        <v>37</v>
      </c>
      <c r="C4252" t="s">
        <v>41</v>
      </c>
      <c r="D4252" s="15" t="s">
        <v>16</v>
      </c>
      <c r="E4252" t="s">
        <v>109</v>
      </c>
      <c r="F4252" s="15" t="s">
        <v>109</v>
      </c>
      <c r="G4252" t="s">
        <v>109</v>
      </c>
      <c r="H4252" s="15" t="s">
        <v>27</v>
      </c>
      <c r="I4252" t="s">
        <v>99</v>
      </c>
      <c r="J4252" s="15" t="s">
        <v>108</v>
      </c>
      <c r="K4252">
        <v>6</v>
      </c>
      <c r="L4252" s="19">
        <f>IF(AND(K4252=7,N4252&lt;M4252),1,IF(N4252&lt;M4252,K4252+1,K4252))</f>
        <v>6</v>
      </c>
      <c r="M4252" s="18">
        <v>0.91666666666666663</v>
      </c>
      <c r="N4252" s="17">
        <v>1.9166666666666665</v>
      </c>
      <c r="O4252" t="s">
        <v>582</v>
      </c>
      <c r="P4252" s="3"/>
      <c r="Q4252" s="3"/>
    </row>
    <row r="4253" spans="1:17" ht="15" hidden="1" x14ac:dyDescent="0.25">
      <c r="A4253" s="15" t="s">
        <v>30</v>
      </c>
      <c r="B4253" s="15" t="s">
        <v>37</v>
      </c>
      <c r="C4253" t="s">
        <v>41</v>
      </c>
      <c r="D4253" s="15" t="s">
        <v>16</v>
      </c>
      <c r="E4253" t="s">
        <v>109</v>
      </c>
      <c r="F4253" s="15" t="s">
        <v>109</v>
      </c>
      <c r="G4253" t="s">
        <v>109</v>
      </c>
      <c r="H4253" s="15" t="s">
        <v>27</v>
      </c>
      <c r="I4253" t="s">
        <v>99</v>
      </c>
      <c r="J4253" s="15" t="s">
        <v>108</v>
      </c>
      <c r="K4253">
        <v>7</v>
      </c>
      <c r="L4253" s="19">
        <f>IF(AND(K4253=7,N4253&lt;M4253),1,IF(N4253&lt;M4253,K4253+1,K4253))</f>
        <v>7</v>
      </c>
      <c r="M4253" s="18">
        <v>0.91666666666666663</v>
      </c>
      <c r="N4253" s="17">
        <v>1.9166666666666665</v>
      </c>
      <c r="O4253" t="s">
        <v>582</v>
      </c>
      <c r="P4253" s="3"/>
      <c r="Q4253" s="3"/>
    </row>
    <row r="4254" spans="1:17" ht="15" hidden="1" x14ac:dyDescent="0.25">
      <c r="A4254" s="15" t="s">
        <v>30</v>
      </c>
      <c r="B4254" s="15" t="s">
        <v>37</v>
      </c>
      <c r="C4254" t="s">
        <v>41</v>
      </c>
      <c r="D4254" s="15" t="s">
        <v>16</v>
      </c>
      <c r="E4254" t="s">
        <v>247</v>
      </c>
      <c r="F4254" s="15" t="s">
        <v>247</v>
      </c>
      <c r="G4254" t="s">
        <v>245</v>
      </c>
      <c r="H4254" s="15" t="s">
        <v>246</v>
      </c>
      <c r="I4254" t="s">
        <v>27</v>
      </c>
      <c r="J4254" s="15" t="s">
        <v>244</v>
      </c>
      <c r="K4254">
        <v>1</v>
      </c>
      <c r="L4254" s="19">
        <f>IF(AND(K4254=7,N4254&lt;M4254),1,IF(N4254&lt;M4254,K4254+1,K4254))</f>
        <v>1</v>
      </c>
      <c r="M4254" s="18">
        <v>7.416666666666667</v>
      </c>
      <c r="N4254" s="17">
        <v>8.5</v>
      </c>
      <c r="O4254" t="s">
        <v>582</v>
      </c>
      <c r="P4254" s="3"/>
      <c r="Q4254" s="3"/>
    </row>
    <row r="4255" spans="1:17" ht="15" hidden="1" x14ac:dyDescent="0.25">
      <c r="A4255" s="15" t="s">
        <v>30</v>
      </c>
      <c r="B4255" s="15" t="s">
        <v>37</v>
      </c>
      <c r="C4255" t="s">
        <v>41</v>
      </c>
      <c r="D4255" s="15" t="s">
        <v>16</v>
      </c>
      <c r="E4255" t="s">
        <v>247</v>
      </c>
      <c r="F4255" s="15" t="s">
        <v>247</v>
      </c>
      <c r="G4255" t="s">
        <v>245</v>
      </c>
      <c r="H4255" s="15" t="s">
        <v>246</v>
      </c>
      <c r="I4255" t="s">
        <v>27</v>
      </c>
      <c r="J4255" s="15" t="s">
        <v>244</v>
      </c>
      <c r="K4255">
        <v>2</v>
      </c>
      <c r="L4255" s="19">
        <f>IF(AND(K4255=7,N4255&lt;M4255),1,IF(N4255&lt;M4255,K4255+1,K4255))</f>
        <v>2</v>
      </c>
      <c r="M4255" s="18">
        <v>7.5</v>
      </c>
      <c r="N4255" s="17">
        <v>8.5833333333333339</v>
      </c>
      <c r="O4255" t="s">
        <v>582</v>
      </c>
      <c r="P4255" s="3"/>
      <c r="Q4255" s="3"/>
    </row>
    <row r="4256" spans="1:17" ht="15" hidden="1" x14ac:dyDescent="0.25">
      <c r="A4256" s="15" t="s">
        <v>30</v>
      </c>
      <c r="B4256" s="15" t="s">
        <v>37</v>
      </c>
      <c r="C4256" t="s">
        <v>41</v>
      </c>
      <c r="D4256" s="15" t="s">
        <v>16</v>
      </c>
      <c r="E4256" t="s">
        <v>247</v>
      </c>
      <c r="F4256" s="15" t="s">
        <v>247</v>
      </c>
      <c r="G4256" t="s">
        <v>245</v>
      </c>
      <c r="H4256" s="15" t="s">
        <v>246</v>
      </c>
      <c r="I4256" t="s">
        <v>27</v>
      </c>
      <c r="J4256" s="15" t="s">
        <v>244</v>
      </c>
      <c r="K4256">
        <v>3</v>
      </c>
      <c r="L4256" s="19">
        <f>IF(AND(K4256=7,N4256&lt;M4256),1,IF(N4256&lt;M4256,K4256+1,K4256))</f>
        <v>3</v>
      </c>
      <c r="M4256" s="18">
        <v>7.5</v>
      </c>
      <c r="N4256" s="17">
        <v>8.5833333333333339</v>
      </c>
      <c r="O4256" t="s">
        <v>582</v>
      </c>
      <c r="P4256" s="3"/>
      <c r="Q4256" s="3"/>
    </row>
    <row r="4257" spans="1:17" ht="15" hidden="1" x14ac:dyDescent="0.25">
      <c r="A4257" s="15" t="s">
        <v>30</v>
      </c>
      <c r="B4257" s="15" t="s">
        <v>37</v>
      </c>
      <c r="C4257" t="s">
        <v>41</v>
      </c>
      <c r="D4257" s="15" t="s">
        <v>16</v>
      </c>
      <c r="E4257" t="s">
        <v>247</v>
      </c>
      <c r="F4257" s="15" t="s">
        <v>247</v>
      </c>
      <c r="G4257" t="s">
        <v>245</v>
      </c>
      <c r="H4257" s="15" t="s">
        <v>246</v>
      </c>
      <c r="I4257" t="s">
        <v>27</v>
      </c>
      <c r="J4257" s="15" t="s">
        <v>244</v>
      </c>
      <c r="K4257">
        <v>4</v>
      </c>
      <c r="L4257" s="19">
        <f>IF(AND(K4257=7,N4257&lt;M4257),1,IF(N4257&lt;M4257,K4257+1,K4257))</f>
        <v>4</v>
      </c>
      <c r="M4257" s="18">
        <v>7.916666666666667</v>
      </c>
      <c r="N4257" s="17">
        <v>9</v>
      </c>
      <c r="O4257" t="s">
        <v>582</v>
      </c>
      <c r="P4257" s="3"/>
      <c r="Q4257" s="3"/>
    </row>
    <row r="4258" spans="1:17" ht="15" hidden="1" x14ac:dyDescent="0.25">
      <c r="A4258" s="15" t="s">
        <v>30</v>
      </c>
      <c r="B4258" s="15" t="s">
        <v>37</v>
      </c>
      <c r="C4258" t="s">
        <v>41</v>
      </c>
      <c r="D4258" s="15" t="s">
        <v>16</v>
      </c>
      <c r="E4258" t="s">
        <v>247</v>
      </c>
      <c r="F4258" s="15" t="s">
        <v>247</v>
      </c>
      <c r="G4258" t="s">
        <v>245</v>
      </c>
      <c r="H4258" s="15" t="s">
        <v>246</v>
      </c>
      <c r="I4258" t="s">
        <v>27</v>
      </c>
      <c r="J4258" s="15" t="s">
        <v>244</v>
      </c>
      <c r="K4258">
        <v>5</v>
      </c>
      <c r="L4258" s="19">
        <f>IF(AND(K4258=7,N4258&lt;M4258),1,IF(N4258&lt;M4258,K4258+1,K4258))</f>
        <v>5</v>
      </c>
      <c r="M4258" s="18">
        <v>7.416666666666667</v>
      </c>
      <c r="N4258" s="17">
        <v>8.5</v>
      </c>
      <c r="O4258" t="s">
        <v>582</v>
      </c>
      <c r="P4258" s="3"/>
      <c r="Q4258" s="3"/>
    </row>
    <row r="4259" spans="1:17" ht="15" hidden="1" x14ac:dyDescent="0.25">
      <c r="A4259" s="15" t="s">
        <v>30</v>
      </c>
      <c r="B4259" s="15" t="s">
        <v>37</v>
      </c>
      <c r="C4259" t="s">
        <v>41</v>
      </c>
      <c r="D4259" s="15" t="s">
        <v>16</v>
      </c>
      <c r="E4259" t="s">
        <v>247</v>
      </c>
      <c r="F4259" s="15" t="s">
        <v>247</v>
      </c>
      <c r="G4259" t="s">
        <v>245</v>
      </c>
      <c r="H4259" s="15" t="s">
        <v>246</v>
      </c>
      <c r="I4259" t="s">
        <v>27</v>
      </c>
      <c r="J4259" s="15" t="s">
        <v>244</v>
      </c>
      <c r="K4259">
        <v>6</v>
      </c>
      <c r="L4259" s="19">
        <f>IF(AND(K4259=7,N4259&lt;M4259),1,IF(N4259&lt;M4259,K4259+1,K4259))</f>
        <v>6</v>
      </c>
      <c r="M4259" s="18">
        <v>9.25</v>
      </c>
      <c r="N4259" s="17">
        <v>10.333333333333334</v>
      </c>
      <c r="O4259" t="s">
        <v>582</v>
      </c>
      <c r="P4259" s="3"/>
      <c r="Q4259" s="3"/>
    </row>
    <row r="4260" spans="1:17" ht="15" hidden="1" x14ac:dyDescent="0.25">
      <c r="A4260" s="15" t="s">
        <v>30</v>
      </c>
      <c r="B4260" s="15" t="s">
        <v>37</v>
      </c>
      <c r="C4260" t="s">
        <v>41</v>
      </c>
      <c r="D4260" s="15" t="s">
        <v>16</v>
      </c>
      <c r="E4260" t="s">
        <v>247</v>
      </c>
      <c r="F4260" s="15" t="s">
        <v>247</v>
      </c>
      <c r="G4260" t="s">
        <v>245</v>
      </c>
      <c r="H4260" s="15" t="s">
        <v>246</v>
      </c>
      <c r="I4260" t="s">
        <v>27</v>
      </c>
      <c r="J4260" s="15" t="s">
        <v>244</v>
      </c>
      <c r="K4260">
        <v>7</v>
      </c>
      <c r="L4260" s="19">
        <f>IF(AND(K4260=7,N4260&lt;M4260),1,IF(N4260&lt;M4260,K4260+1,K4260))</f>
        <v>7</v>
      </c>
      <c r="M4260" s="18">
        <v>7.416666666666667</v>
      </c>
      <c r="N4260" s="17">
        <v>8.5</v>
      </c>
      <c r="O4260" t="s">
        <v>582</v>
      </c>
      <c r="P4260" s="3"/>
      <c r="Q4260" s="3"/>
    </row>
    <row r="4261" spans="1:17" ht="15" hidden="1" x14ac:dyDescent="0.25">
      <c r="A4261" s="15" t="s">
        <v>30</v>
      </c>
      <c r="B4261" s="15" t="s">
        <v>37</v>
      </c>
      <c r="C4261" t="s">
        <v>41</v>
      </c>
      <c r="D4261" s="15" t="s">
        <v>16</v>
      </c>
      <c r="E4261" t="s">
        <v>247</v>
      </c>
      <c r="F4261" s="15" t="s">
        <v>247</v>
      </c>
      <c r="G4261" t="s">
        <v>247</v>
      </c>
      <c r="H4261" s="15" t="s">
        <v>27</v>
      </c>
      <c r="I4261" t="s">
        <v>246</v>
      </c>
      <c r="J4261" s="15" t="s">
        <v>249</v>
      </c>
      <c r="K4261">
        <v>1</v>
      </c>
      <c r="L4261" s="19">
        <f>IF(AND(K4261=7,N4261&lt;M4261),1,IF(N4261&lt;M4261,K4261+1,K4261))</f>
        <v>1</v>
      </c>
      <c r="M4261" s="18">
        <v>5.583333333333333</v>
      </c>
      <c r="N4261" s="17">
        <v>6.75</v>
      </c>
      <c r="O4261" t="s">
        <v>582</v>
      </c>
      <c r="P4261" s="3"/>
      <c r="Q4261" s="3"/>
    </row>
    <row r="4262" spans="1:17" ht="15" hidden="1" x14ac:dyDescent="0.25">
      <c r="A4262" s="15" t="s">
        <v>30</v>
      </c>
      <c r="B4262" s="15" t="s">
        <v>37</v>
      </c>
      <c r="C4262" t="s">
        <v>41</v>
      </c>
      <c r="D4262" s="15" t="s">
        <v>16</v>
      </c>
      <c r="E4262" t="s">
        <v>247</v>
      </c>
      <c r="F4262" s="15" t="s">
        <v>247</v>
      </c>
      <c r="G4262" t="s">
        <v>247</v>
      </c>
      <c r="H4262" s="15" t="s">
        <v>27</v>
      </c>
      <c r="I4262" t="s">
        <v>246</v>
      </c>
      <c r="J4262" s="15" t="s">
        <v>249</v>
      </c>
      <c r="K4262">
        <v>2</v>
      </c>
      <c r="L4262" s="19">
        <f>IF(AND(K4262=7,N4262&lt;M4262),1,IF(N4262&lt;M4262,K4262+1,K4262))</f>
        <v>2</v>
      </c>
      <c r="M4262" s="18">
        <v>5.666666666666667</v>
      </c>
      <c r="N4262" s="17">
        <v>6.833333333333333</v>
      </c>
      <c r="O4262" t="s">
        <v>582</v>
      </c>
      <c r="P4262" s="3"/>
      <c r="Q4262" s="3"/>
    </row>
    <row r="4263" spans="1:17" ht="15" hidden="1" x14ac:dyDescent="0.25">
      <c r="A4263" s="15" t="s">
        <v>30</v>
      </c>
      <c r="B4263" s="15" t="s">
        <v>37</v>
      </c>
      <c r="C4263" t="s">
        <v>41</v>
      </c>
      <c r="D4263" s="15" t="s">
        <v>16</v>
      </c>
      <c r="E4263" t="s">
        <v>247</v>
      </c>
      <c r="F4263" s="15" t="s">
        <v>247</v>
      </c>
      <c r="G4263" t="s">
        <v>247</v>
      </c>
      <c r="H4263" s="15" t="s">
        <v>27</v>
      </c>
      <c r="I4263" t="s">
        <v>246</v>
      </c>
      <c r="J4263" s="15" t="s">
        <v>249</v>
      </c>
      <c r="K4263">
        <v>3</v>
      </c>
      <c r="L4263" s="19">
        <f>IF(AND(K4263=7,N4263&lt;M4263),1,IF(N4263&lt;M4263,K4263+1,K4263))</f>
        <v>3</v>
      </c>
      <c r="M4263" s="18">
        <v>5.666666666666667</v>
      </c>
      <c r="N4263" s="17">
        <v>6.833333333333333</v>
      </c>
      <c r="O4263" t="s">
        <v>582</v>
      </c>
      <c r="P4263" s="3"/>
      <c r="Q4263" s="3"/>
    </row>
    <row r="4264" spans="1:17" ht="15" hidden="1" x14ac:dyDescent="0.25">
      <c r="A4264" s="15" t="s">
        <v>30</v>
      </c>
      <c r="B4264" s="15" t="s">
        <v>37</v>
      </c>
      <c r="C4264" t="s">
        <v>41</v>
      </c>
      <c r="D4264" s="15" t="s">
        <v>16</v>
      </c>
      <c r="E4264" t="s">
        <v>247</v>
      </c>
      <c r="F4264" s="15" t="s">
        <v>247</v>
      </c>
      <c r="G4264" t="s">
        <v>247</v>
      </c>
      <c r="H4264" s="15" t="s">
        <v>27</v>
      </c>
      <c r="I4264" t="s">
        <v>246</v>
      </c>
      <c r="J4264" s="15" t="s">
        <v>249</v>
      </c>
      <c r="K4264">
        <v>4</v>
      </c>
      <c r="L4264" s="19">
        <f>IF(AND(K4264=7,N4264&lt;M4264),1,IF(N4264&lt;M4264,K4264+1,K4264))</f>
        <v>4</v>
      </c>
      <c r="M4264" s="18">
        <v>5.583333333333333</v>
      </c>
      <c r="N4264" s="17">
        <v>6.75</v>
      </c>
      <c r="O4264" t="s">
        <v>582</v>
      </c>
      <c r="P4264" s="3"/>
      <c r="Q4264" s="3"/>
    </row>
    <row r="4265" spans="1:17" ht="15" hidden="1" x14ac:dyDescent="0.25">
      <c r="A4265" s="15" t="s">
        <v>30</v>
      </c>
      <c r="B4265" s="15" t="s">
        <v>37</v>
      </c>
      <c r="C4265" t="s">
        <v>41</v>
      </c>
      <c r="D4265" s="15" t="s">
        <v>16</v>
      </c>
      <c r="E4265" t="s">
        <v>247</v>
      </c>
      <c r="F4265" s="15" t="s">
        <v>247</v>
      </c>
      <c r="G4265" t="s">
        <v>247</v>
      </c>
      <c r="H4265" s="15" t="s">
        <v>27</v>
      </c>
      <c r="I4265" t="s">
        <v>246</v>
      </c>
      <c r="J4265" s="15" t="s">
        <v>249</v>
      </c>
      <c r="K4265">
        <v>5</v>
      </c>
      <c r="L4265" s="19">
        <f>IF(AND(K4265=7,N4265&lt;M4265),1,IF(N4265&lt;M4265,K4265+1,K4265))</f>
        <v>5</v>
      </c>
      <c r="M4265" s="18">
        <v>5.583333333333333</v>
      </c>
      <c r="N4265" s="17">
        <v>6.75</v>
      </c>
      <c r="O4265" t="s">
        <v>582</v>
      </c>
      <c r="P4265" s="3"/>
      <c r="Q4265" s="3"/>
    </row>
    <row r="4266" spans="1:17" ht="15" hidden="1" x14ac:dyDescent="0.25">
      <c r="A4266" s="15" t="s">
        <v>30</v>
      </c>
      <c r="B4266" s="15" t="s">
        <v>37</v>
      </c>
      <c r="C4266" t="s">
        <v>41</v>
      </c>
      <c r="D4266" s="15" t="s">
        <v>16</v>
      </c>
      <c r="E4266" t="s">
        <v>247</v>
      </c>
      <c r="F4266" s="15" t="s">
        <v>247</v>
      </c>
      <c r="G4266" t="s">
        <v>247</v>
      </c>
      <c r="H4266" s="15" t="s">
        <v>27</v>
      </c>
      <c r="I4266" t="s">
        <v>246</v>
      </c>
      <c r="J4266" s="15" t="s">
        <v>249</v>
      </c>
      <c r="K4266">
        <v>6</v>
      </c>
      <c r="L4266" s="19">
        <f>IF(AND(K4266=7,N4266&lt;M4266),1,IF(N4266&lt;M4266,K4266+1,K4266))</f>
        <v>6</v>
      </c>
      <c r="M4266" s="18">
        <v>7.416666666666667</v>
      </c>
      <c r="N4266" s="17">
        <v>8.5833333333333339</v>
      </c>
      <c r="O4266" t="s">
        <v>582</v>
      </c>
      <c r="P4266" s="3"/>
      <c r="Q4266" s="3"/>
    </row>
    <row r="4267" spans="1:17" ht="15" hidden="1" x14ac:dyDescent="0.25">
      <c r="A4267" s="15" t="s">
        <v>30</v>
      </c>
      <c r="B4267" s="15" t="s">
        <v>37</v>
      </c>
      <c r="C4267" t="s">
        <v>41</v>
      </c>
      <c r="D4267" s="15" t="s">
        <v>16</v>
      </c>
      <c r="E4267" t="s">
        <v>247</v>
      </c>
      <c r="F4267" s="15" t="s">
        <v>247</v>
      </c>
      <c r="G4267" t="s">
        <v>247</v>
      </c>
      <c r="H4267" s="15" t="s">
        <v>27</v>
      </c>
      <c r="I4267" t="s">
        <v>246</v>
      </c>
      <c r="J4267" s="15" t="s">
        <v>249</v>
      </c>
      <c r="K4267">
        <v>7</v>
      </c>
      <c r="L4267" s="19">
        <f>IF(AND(K4267=7,N4267&lt;M4267),1,IF(N4267&lt;M4267,K4267+1,K4267))</f>
        <v>7</v>
      </c>
      <c r="M4267" s="18">
        <v>5.583333333333333</v>
      </c>
      <c r="N4267" s="17">
        <v>6.75</v>
      </c>
      <c r="O4267" t="s">
        <v>582</v>
      </c>
      <c r="P4267" s="3"/>
      <c r="Q4267" s="3"/>
    </row>
    <row r="4268" spans="1:17" ht="15" hidden="1" x14ac:dyDescent="0.25">
      <c r="A4268" s="15" t="s">
        <v>30</v>
      </c>
      <c r="B4268" s="15" t="s">
        <v>37</v>
      </c>
      <c r="C4268" t="s">
        <v>41</v>
      </c>
      <c r="D4268" s="15" t="s">
        <v>16</v>
      </c>
      <c r="E4268" t="s">
        <v>113</v>
      </c>
      <c r="F4268" s="15" t="s">
        <v>113</v>
      </c>
      <c r="G4268" t="s">
        <v>113</v>
      </c>
      <c r="H4268" s="15" t="s">
        <v>27</v>
      </c>
      <c r="I4268" t="s">
        <v>83</v>
      </c>
      <c r="J4268" s="15" t="s">
        <v>647</v>
      </c>
      <c r="K4268">
        <v>1</v>
      </c>
      <c r="L4268" s="19">
        <f>IF(AND(K4268=7,N4268&lt;M4268),1,IF(N4268&lt;M4268,K4268+1,K4268))</f>
        <v>1</v>
      </c>
      <c r="M4268" s="18">
        <v>8.3333333333333329E-2</v>
      </c>
      <c r="N4268" s="17">
        <v>1.25</v>
      </c>
      <c r="O4268" t="s">
        <v>582</v>
      </c>
      <c r="P4268" s="3"/>
      <c r="Q4268" s="3"/>
    </row>
    <row r="4269" spans="1:17" ht="15" hidden="1" x14ac:dyDescent="0.25">
      <c r="A4269" s="15" t="s">
        <v>30</v>
      </c>
      <c r="B4269" s="15" t="s">
        <v>37</v>
      </c>
      <c r="C4269" t="s">
        <v>41</v>
      </c>
      <c r="D4269" s="15" t="s">
        <v>16</v>
      </c>
      <c r="E4269" t="s">
        <v>113</v>
      </c>
      <c r="F4269" s="15" t="s">
        <v>113</v>
      </c>
      <c r="G4269" t="s">
        <v>113</v>
      </c>
      <c r="H4269" s="15" t="s">
        <v>27</v>
      </c>
      <c r="I4269" t="s">
        <v>83</v>
      </c>
      <c r="J4269" s="15" t="s">
        <v>647</v>
      </c>
      <c r="K4269">
        <v>2</v>
      </c>
      <c r="L4269" s="19">
        <f>IF(AND(K4269=7,N4269&lt;M4269),1,IF(N4269&lt;M4269,K4269+1,K4269))</f>
        <v>2</v>
      </c>
      <c r="M4269" s="18">
        <v>8.3333333333333329E-2</v>
      </c>
      <c r="N4269" s="17">
        <v>1.25</v>
      </c>
      <c r="O4269" t="s">
        <v>582</v>
      </c>
      <c r="P4269" s="3"/>
      <c r="Q4269" s="3"/>
    </row>
    <row r="4270" spans="1:17" ht="15" hidden="1" x14ac:dyDescent="0.25">
      <c r="A4270" s="15" t="s">
        <v>30</v>
      </c>
      <c r="B4270" s="15" t="s">
        <v>37</v>
      </c>
      <c r="C4270" t="s">
        <v>41</v>
      </c>
      <c r="D4270" s="15" t="s">
        <v>16</v>
      </c>
      <c r="E4270" t="s">
        <v>113</v>
      </c>
      <c r="F4270" s="15" t="s">
        <v>113</v>
      </c>
      <c r="G4270" t="s">
        <v>113</v>
      </c>
      <c r="H4270" s="15" t="s">
        <v>27</v>
      </c>
      <c r="I4270" t="s">
        <v>83</v>
      </c>
      <c r="J4270" s="15" t="s">
        <v>647</v>
      </c>
      <c r="K4270">
        <v>3</v>
      </c>
      <c r="L4270" s="19">
        <f>IF(AND(K4270=7,N4270&lt;M4270),1,IF(N4270&lt;M4270,K4270+1,K4270))</f>
        <v>3</v>
      </c>
      <c r="M4270" s="18">
        <v>8.3333333333333329E-2</v>
      </c>
      <c r="N4270" s="17">
        <v>1.25</v>
      </c>
      <c r="O4270" t="s">
        <v>582</v>
      </c>
      <c r="P4270" s="3"/>
      <c r="Q4270" s="3"/>
    </row>
    <row r="4271" spans="1:17" ht="15" hidden="1" x14ac:dyDescent="0.25">
      <c r="A4271" s="15" t="s">
        <v>30</v>
      </c>
      <c r="B4271" s="15" t="s">
        <v>37</v>
      </c>
      <c r="C4271" t="s">
        <v>41</v>
      </c>
      <c r="D4271" s="15" t="s">
        <v>16</v>
      </c>
      <c r="E4271" t="s">
        <v>113</v>
      </c>
      <c r="F4271" s="15" t="s">
        <v>113</v>
      </c>
      <c r="G4271" t="s">
        <v>113</v>
      </c>
      <c r="H4271" s="15" t="s">
        <v>27</v>
      </c>
      <c r="I4271" t="s">
        <v>83</v>
      </c>
      <c r="J4271" s="15" t="s">
        <v>647</v>
      </c>
      <c r="K4271">
        <v>4</v>
      </c>
      <c r="L4271" s="19">
        <f>IF(AND(K4271=7,N4271&lt;M4271),1,IF(N4271&lt;M4271,K4271+1,K4271))</f>
        <v>4</v>
      </c>
      <c r="M4271" s="18">
        <v>8.3333333333333329E-2</v>
      </c>
      <c r="N4271" s="17">
        <v>1.25</v>
      </c>
      <c r="O4271" t="s">
        <v>582</v>
      </c>
      <c r="P4271" s="3"/>
      <c r="Q4271" s="3"/>
    </row>
    <row r="4272" spans="1:17" ht="15" hidden="1" x14ac:dyDescent="0.25">
      <c r="A4272" s="15" t="s">
        <v>30</v>
      </c>
      <c r="B4272" s="15" t="s">
        <v>37</v>
      </c>
      <c r="C4272" t="s">
        <v>41</v>
      </c>
      <c r="D4272" s="15" t="s">
        <v>16</v>
      </c>
      <c r="E4272" t="s">
        <v>113</v>
      </c>
      <c r="F4272" s="15" t="s">
        <v>113</v>
      </c>
      <c r="G4272" t="s">
        <v>113</v>
      </c>
      <c r="H4272" s="15" t="s">
        <v>27</v>
      </c>
      <c r="I4272" t="s">
        <v>83</v>
      </c>
      <c r="J4272" s="15" t="s">
        <v>647</v>
      </c>
      <c r="K4272">
        <v>5</v>
      </c>
      <c r="L4272" s="19">
        <f>IF(AND(K4272=7,N4272&lt;M4272),1,IF(N4272&lt;M4272,K4272+1,K4272))</f>
        <v>5</v>
      </c>
      <c r="M4272" s="18">
        <v>8.3333333333333329E-2</v>
      </c>
      <c r="N4272" s="17">
        <v>1.25</v>
      </c>
      <c r="O4272" t="s">
        <v>582</v>
      </c>
      <c r="P4272" s="3"/>
      <c r="Q4272" s="3"/>
    </row>
    <row r="4273" spans="1:17" ht="15" hidden="1" x14ac:dyDescent="0.25">
      <c r="A4273" s="15" t="s">
        <v>30</v>
      </c>
      <c r="B4273" s="15" t="s">
        <v>37</v>
      </c>
      <c r="C4273" t="s">
        <v>41</v>
      </c>
      <c r="D4273" s="15" t="s">
        <v>16</v>
      </c>
      <c r="E4273" t="s">
        <v>113</v>
      </c>
      <c r="F4273" s="15" t="s">
        <v>113</v>
      </c>
      <c r="G4273" t="s">
        <v>113</v>
      </c>
      <c r="H4273" s="15" t="s">
        <v>27</v>
      </c>
      <c r="I4273" t="s">
        <v>83</v>
      </c>
      <c r="J4273" s="15" t="s">
        <v>647</v>
      </c>
      <c r="K4273">
        <v>6</v>
      </c>
      <c r="L4273" s="19">
        <f>IF(AND(K4273=7,N4273&lt;M4273),1,IF(N4273&lt;M4273,K4273+1,K4273))</f>
        <v>6</v>
      </c>
      <c r="M4273" s="18">
        <v>8.3333333333333329E-2</v>
      </c>
      <c r="N4273" s="17">
        <v>1.25</v>
      </c>
      <c r="O4273" t="s">
        <v>582</v>
      </c>
      <c r="P4273" s="3"/>
      <c r="Q4273" s="3"/>
    </row>
    <row r="4274" spans="1:17" ht="15" hidden="1" x14ac:dyDescent="0.25">
      <c r="A4274" s="15" t="s">
        <v>30</v>
      </c>
      <c r="B4274" s="15" t="s">
        <v>37</v>
      </c>
      <c r="C4274" t="s">
        <v>41</v>
      </c>
      <c r="D4274" s="15" t="s">
        <v>16</v>
      </c>
      <c r="E4274" t="s">
        <v>113</v>
      </c>
      <c r="F4274" s="15" t="s">
        <v>113</v>
      </c>
      <c r="G4274" t="s">
        <v>113</v>
      </c>
      <c r="H4274" s="15" t="s">
        <v>27</v>
      </c>
      <c r="I4274" t="s">
        <v>83</v>
      </c>
      <c r="J4274" s="15" t="s">
        <v>647</v>
      </c>
      <c r="K4274">
        <v>7</v>
      </c>
      <c r="L4274" s="19">
        <f>IF(AND(K4274=7,N4274&lt;M4274),1,IF(N4274&lt;M4274,K4274+1,K4274))</f>
        <v>7</v>
      </c>
      <c r="M4274" s="18">
        <v>8.3333333333333329E-2</v>
      </c>
      <c r="N4274" s="17">
        <v>1.25</v>
      </c>
      <c r="O4274" t="s">
        <v>582</v>
      </c>
      <c r="P4274" s="3"/>
      <c r="Q4274" s="3"/>
    </row>
    <row r="4275" spans="1:17" ht="15" hidden="1" x14ac:dyDescent="0.25">
      <c r="A4275" s="15" t="s">
        <v>30</v>
      </c>
      <c r="B4275" s="15" t="s">
        <v>37</v>
      </c>
      <c r="C4275" t="s">
        <v>41</v>
      </c>
      <c r="D4275" s="15" t="s">
        <v>16</v>
      </c>
      <c r="E4275" t="s">
        <v>113</v>
      </c>
      <c r="F4275" s="15" t="s">
        <v>113</v>
      </c>
      <c r="G4275" t="s">
        <v>113</v>
      </c>
      <c r="H4275" s="15" t="s">
        <v>27</v>
      </c>
      <c r="I4275" t="s">
        <v>83</v>
      </c>
      <c r="J4275" s="15" t="s">
        <v>427</v>
      </c>
      <c r="K4275">
        <v>1</v>
      </c>
      <c r="L4275" s="19">
        <f>IF(AND(K4275=7,N4275&lt;M4275),1,IF(N4275&lt;M4275,K4275+1,K4275))</f>
        <v>1</v>
      </c>
      <c r="M4275" s="18">
        <v>7.833333333333333</v>
      </c>
      <c r="N4275" s="17">
        <v>9</v>
      </c>
      <c r="O4275" t="s">
        <v>582</v>
      </c>
      <c r="P4275" s="3"/>
      <c r="Q4275" s="3"/>
    </row>
    <row r="4276" spans="1:17" ht="15" hidden="1" x14ac:dyDescent="0.25">
      <c r="A4276" s="15" t="s">
        <v>30</v>
      </c>
      <c r="B4276" s="15" t="s">
        <v>37</v>
      </c>
      <c r="C4276" t="s">
        <v>41</v>
      </c>
      <c r="D4276" s="15" t="s">
        <v>16</v>
      </c>
      <c r="E4276" t="s">
        <v>113</v>
      </c>
      <c r="F4276" s="15" t="s">
        <v>113</v>
      </c>
      <c r="G4276" t="s">
        <v>113</v>
      </c>
      <c r="H4276" s="15" t="s">
        <v>27</v>
      </c>
      <c r="I4276" t="s">
        <v>83</v>
      </c>
      <c r="J4276" s="15" t="s">
        <v>427</v>
      </c>
      <c r="K4276">
        <v>2</v>
      </c>
      <c r="L4276" s="19">
        <f>IF(AND(K4276=7,N4276&lt;M4276),1,IF(N4276&lt;M4276,K4276+1,K4276))</f>
        <v>2</v>
      </c>
      <c r="M4276" s="18">
        <v>8</v>
      </c>
      <c r="N4276" s="17">
        <v>9.1666666666666661</v>
      </c>
      <c r="O4276" t="s">
        <v>582</v>
      </c>
      <c r="P4276" s="3"/>
      <c r="Q4276" s="3"/>
    </row>
    <row r="4277" spans="1:17" ht="15" hidden="1" x14ac:dyDescent="0.25">
      <c r="A4277" s="15" t="s">
        <v>30</v>
      </c>
      <c r="B4277" s="15" t="s">
        <v>37</v>
      </c>
      <c r="C4277" t="s">
        <v>41</v>
      </c>
      <c r="D4277" s="15" t="s">
        <v>16</v>
      </c>
      <c r="E4277" t="s">
        <v>113</v>
      </c>
      <c r="F4277" s="15" t="s">
        <v>113</v>
      </c>
      <c r="G4277" t="s">
        <v>113</v>
      </c>
      <c r="H4277" s="15" t="s">
        <v>27</v>
      </c>
      <c r="I4277" t="s">
        <v>83</v>
      </c>
      <c r="J4277" s="15" t="s">
        <v>427</v>
      </c>
      <c r="K4277">
        <v>3</v>
      </c>
      <c r="L4277" s="19">
        <f>IF(AND(K4277=7,N4277&lt;M4277),1,IF(N4277&lt;M4277,K4277+1,K4277))</f>
        <v>3</v>
      </c>
      <c r="M4277" s="18">
        <v>8</v>
      </c>
      <c r="N4277" s="17">
        <v>9.1666666666666661</v>
      </c>
      <c r="O4277" t="s">
        <v>582</v>
      </c>
      <c r="P4277" s="3"/>
      <c r="Q4277" s="3"/>
    </row>
    <row r="4278" spans="1:17" ht="15" hidden="1" x14ac:dyDescent="0.25">
      <c r="A4278" s="15" t="s">
        <v>30</v>
      </c>
      <c r="B4278" s="15" t="s">
        <v>37</v>
      </c>
      <c r="C4278" t="s">
        <v>41</v>
      </c>
      <c r="D4278" s="15" t="s">
        <v>16</v>
      </c>
      <c r="E4278" t="s">
        <v>113</v>
      </c>
      <c r="F4278" s="15" t="s">
        <v>113</v>
      </c>
      <c r="G4278" t="s">
        <v>113</v>
      </c>
      <c r="H4278" s="15" t="s">
        <v>27</v>
      </c>
      <c r="I4278" t="s">
        <v>83</v>
      </c>
      <c r="J4278" s="15" t="s">
        <v>427</v>
      </c>
      <c r="K4278">
        <v>4</v>
      </c>
      <c r="L4278" s="19">
        <f>IF(AND(K4278=7,N4278&lt;M4278),1,IF(N4278&lt;M4278,K4278+1,K4278))</f>
        <v>4</v>
      </c>
      <c r="M4278" s="18">
        <v>7.75</v>
      </c>
      <c r="N4278" s="17">
        <v>8.9166666666666661</v>
      </c>
      <c r="O4278" t="s">
        <v>582</v>
      </c>
      <c r="P4278" s="3"/>
      <c r="Q4278" s="3"/>
    </row>
    <row r="4279" spans="1:17" ht="15" hidden="1" x14ac:dyDescent="0.25">
      <c r="A4279" s="15" t="s">
        <v>30</v>
      </c>
      <c r="B4279" s="15" t="s">
        <v>37</v>
      </c>
      <c r="C4279" t="s">
        <v>41</v>
      </c>
      <c r="D4279" s="15" t="s">
        <v>16</v>
      </c>
      <c r="E4279" t="s">
        <v>113</v>
      </c>
      <c r="F4279" s="15" t="s">
        <v>113</v>
      </c>
      <c r="G4279" t="s">
        <v>113</v>
      </c>
      <c r="H4279" s="15" t="s">
        <v>27</v>
      </c>
      <c r="I4279" t="s">
        <v>83</v>
      </c>
      <c r="J4279" s="15" t="s">
        <v>427</v>
      </c>
      <c r="K4279">
        <v>5</v>
      </c>
      <c r="L4279" s="19">
        <f>IF(AND(K4279=7,N4279&lt;M4279),1,IF(N4279&lt;M4279,K4279+1,K4279))</f>
        <v>5</v>
      </c>
      <c r="M4279" s="18">
        <v>8.5</v>
      </c>
      <c r="N4279" s="17">
        <v>9.6666666666666661</v>
      </c>
      <c r="O4279" t="s">
        <v>582</v>
      </c>
      <c r="P4279" s="3"/>
      <c r="Q4279" s="3"/>
    </row>
    <row r="4280" spans="1:17" ht="15" hidden="1" x14ac:dyDescent="0.25">
      <c r="A4280" s="15" t="s">
        <v>30</v>
      </c>
      <c r="B4280" s="15" t="s">
        <v>37</v>
      </c>
      <c r="C4280" t="s">
        <v>41</v>
      </c>
      <c r="D4280" s="15" t="s">
        <v>16</v>
      </c>
      <c r="E4280" t="s">
        <v>113</v>
      </c>
      <c r="F4280" s="15" t="s">
        <v>113</v>
      </c>
      <c r="G4280" t="s">
        <v>113</v>
      </c>
      <c r="H4280" s="15" t="s">
        <v>27</v>
      </c>
      <c r="I4280" t="s">
        <v>83</v>
      </c>
      <c r="J4280" s="15" t="s">
        <v>427</v>
      </c>
      <c r="K4280">
        <v>6</v>
      </c>
      <c r="L4280" s="19">
        <f>IF(AND(K4280=7,N4280&lt;M4280),1,IF(N4280&lt;M4280,K4280+1,K4280))</f>
        <v>6</v>
      </c>
      <c r="M4280" s="18">
        <v>9.8333333333333339</v>
      </c>
      <c r="N4280" s="17">
        <v>11</v>
      </c>
      <c r="O4280" t="s">
        <v>582</v>
      </c>
      <c r="P4280" s="3"/>
      <c r="Q4280" s="3"/>
    </row>
    <row r="4281" spans="1:17" ht="15" hidden="1" x14ac:dyDescent="0.25">
      <c r="A4281" s="15" t="s">
        <v>30</v>
      </c>
      <c r="B4281" s="15" t="s">
        <v>37</v>
      </c>
      <c r="C4281" t="s">
        <v>41</v>
      </c>
      <c r="D4281" s="15" t="s">
        <v>16</v>
      </c>
      <c r="E4281" t="s">
        <v>113</v>
      </c>
      <c r="F4281" s="15" t="s">
        <v>113</v>
      </c>
      <c r="G4281" t="s">
        <v>113</v>
      </c>
      <c r="H4281" s="15" t="s">
        <v>27</v>
      </c>
      <c r="I4281" t="s">
        <v>83</v>
      </c>
      <c r="J4281" s="15" t="s">
        <v>427</v>
      </c>
      <c r="K4281">
        <v>7</v>
      </c>
      <c r="L4281" s="19">
        <f>IF(AND(K4281=7,N4281&lt;M4281),1,IF(N4281&lt;M4281,K4281+1,K4281))</f>
        <v>7</v>
      </c>
      <c r="M4281" s="18">
        <v>8</v>
      </c>
      <c r="N4281" s="17">
        <v>9.1666666666666661</v>
      </c>
      <c r="O4281" t="s">
        <v>582</v>
      </c>
      <c r="P4281" s="3"/>
      <c r="Q4281" s="3"/>
    </row>
    <row r="4282" spans="1:17" ht="15" hidden="1" x14ac:dyDescent="0.25">
      <c r="A4282" s="15" t="s">
        <v>30</v>
      </c>
      <c r="B4282" s="15" t="s">
        <v>37</v>
      </c>
      <c r="C4282" t="s">
        <v>41</v>
      </c>
      <c r="D4282" s="15" t="s">
        <v>16</v>
      </c>
      <c r="E4282" t="s">
        <v>113</v>
      </c>
      <c r="F4282" s="15" t="s">
        <v>113</v>
      </c>
      <c r="G4282" t="s">
        <v>113</v>
      </c>
      <c r="H4282" s="15" t="s">
        <v>27</v>
      </c>
      <c r="I4282" t="s">
        <v>83</v>
      </c>
      <c r="J4282" s="15" t="s">
        <v>801</v>
      </c>
      <c r="K4282">
        <v>5</v>
      </c>
      <c r="L4282" s="19">
        <f>IF(AND(K4282=7,N4282&lt;M4282),1,IF(N4282&lt;M4282,K4282+1,K4282))</f>
        <v>5</v>
      </c>
      <c r="M4282" s="18">
        <v>11</v>
      </c>
      <c r="N4282" s="17">
        <v>12.166666666666666</v>
      </c>
      <c r="O4282" t="s">
        <v>582</v>
      </c>
      <c r="P4282" s="3"/>
      <c r="Q4282" s="3"/>
    </row>
    <row r="4283" spans="1:17" ht="15" hidden="1" x14ac:dyDescent="0.25">
      <c r="A4283" s="15" t="s">
        <v>30</v>
      </c>
      <c r="B4283" s="15" t="s">
        <v>37</v>
      </c>
      <c r="C4283" t="s">
        <v>41</v>
      </c>
      <c r="D4283" s="15" t="s">
        <v>16</v>
      </c>
      <c r="E4283" t="s">
        <v>113</v>
      </c>
      <c r="F4283" s="15" t="s">
        <v>113</v>
      </c>
      <c r="G4283" t="s">
        <v>113</v>
      </c>
      <c r="H4283" s="15" t="s">
        <v>27</v>
      </c>
      <c r="I4283" t="s">
        <v>83</v>
      </c>
      <c r="J4283" s="15" t="s">
        <v>801</v>
      </c>
      <c r="K4283">
        <v>7</v>
      </c>
      <c r="L4283" s="19">
        <f>IF(AND(K4283=7,N4283&lt;M4283),1,IF(N4283&lt;M4283,K4283+1,K4283))</f>
        <v>7</v>
      </c>
      <c r="M4283" s="18">
        <v>10.833333333333334</v>
      </c>
      <c r="N4283" s="17">
        <v>12</v>
      </c>
      <c r="O4283" t="s">
        <v>582</v>
      </c>
      <c r="P4283" s="3"/>
      <c r="Q4283" s="3"/>
    </row>
    <row r="4284" spans="1:17" ht="15" hidden="1" x14ac:dyDescent="0.25">
      <c r="A4284" s="15" t="s">
        <v>30</v>
      </c>
      <c r="B4284" s="15" t="s">
        <v>37</v>
      </c>
      <c r="C4284" t="s">
        <v>41</v>
      </c>
      <c r="D4284" s="15" t="s">
        <v>16</v>
      </c>
      <c r="E4284" t="s">
        <v>113</v>
      </c>
      <c r="F4284" s="15" t="s">
        <v>113</v>
      </c>
      <c r="G4284" t="s">
        <v>113</v>
      </c>
      <c r="H4284" s="15" t="s">
        <v>27</v>
      </c>
      <c r="I4284" t="s">
        <v>83</v>
      </c>
      <c r="J4284" s="15" t="s">
        <v>112</v>
      </c>
      <c r="K4284">
        <v>1</v>
      </c>
      <c r="L4284" s="19">
        <f>IF(AND(K4284=7,N4284&lt;M4284),1,IF(N4284&lt;M4284,K4284+1,K4284))</f>
        <v>1</v>
      </c>
      <c r="M4284" s="18">
        <v>6.166666666666667</v>
      </c>
      <c r="N4284" s="17">
        <v>7.333333333333333</v>
      </c>
      <c r="O4284" t="s">
        <v>582</v>
      </c>
      <c r="P4284" s="3"/>
      <c r="Q4284" s="3"/>
    </row>
    <row r="4285" spans="1:17" ht="15" hidden="1" x14ac:dyDescent="0.25">
      <c r="A4285" s="15" t="s">
        <v>30</v>
      </c>
      <c r="B4285" s="15" t="s">
        <v>37</v>
      </c>
      <c r="C4285" t="s">
        <v>41</v>
      </c>
      <c r="D4285" s="15" t="s">
        <v>16</v>
      </c>
      <c r="E4285" t="s">
        <v>113</v>
      </c>
      <c r="F4285" s="15" t="s">
        <v>113</v>
      </c>
      <c r="G4285" t="s">
        <v>113</v>
      </c>
      <c r="H4285" s="15" t="s">
        <v>27</v>
      </c>
      <c r="I4285" t="s">
        <v>83</v>
      </c>
      <c r="J4285" s="15" t="s">
        <v>112</v>
      </c>
      <c r="K4285">
        <v>2</v>
      </c>
      <c r="L4285" s="19">
        <f>IF(AND(K4285=7,N4285&lt;M4285),1,IF(N4285&lt;M4285,K4285+1,K4285))</f>
        <v>2</v>
      </c>
      <c r="M4285" s="18">
        <v>6</v>
      </c>
      <c r="N4285" s="17">
        <v>7.166666666666667</v>
      </c>
      <c r="O4285" t="s">
        <v>582</v>
      </c>
      <c r="P4285" s="3"/>
      <c r="Q4285" s="3"/>
    </row>
    <row r="4286" spans="1:17" ht="15" hidden="1" x14ac:dyDescent="0.25">
      <c r="A4286" s="15" t="s">
        <v>30</v>
      </c>
      <c r="B4286" s="15" t="s">
        <v>37</v>
      </c>
      <c r="C4286" t="s">
        <v>41</v>
      </c>
      <c r="D4286" s="15" t="s">
        <v>16</v>
      </c>
      <c r="E4286" t="s">
        <v>113</v>
      </c>
      <c r="F4286" s="15" t="s">
        <v>113</v>
      </c>
      <c r="G4286" t="s">
        <v>113</v>
      </c>
      <c r="H4286" s="15" t="s">
        <v>27</v>
      </c>
      <c r="I4286" t="s">
        <v>83</v>
      </c>
      <c r="J4286" s="15" t="s">
        <v>112</v>
      </c>
      <c r="K4286">
        <v>3</v>
      </c>
      <c r="L4286" s="19">
        <f>IF(AND(K4286=7,N4286&lt;M4286),1,IF(N4286&lt;M4286,K4286+1,K4286))</f>
        <v>3</v>
      </c>
      <c r="M4286" s="18">
        <v>6</v>
      </c>
      <c r="N4286" s="17">
        <v>7.166666666666667</v>
      </c>
      <c r="O4286" t="s">
        <v>582</v>
      </c>
      <c r="P4286" s="3"/>
      <c r="Q4286" s="3"/>
    </row>
    <row r="4287" spans="1:17" ht="15" hidden="1" x14ac:dyDescent="0.25">
      <c r="A4287" s="15" t="s">
        <v>30</v>
      </c>
      <c r="B4287" s="15" t="s">
        <v>37</v>
      </c>
      <c r="C4287" t="s">
        <v>41</v>
      </c>
      <c r="D4287" s="15" t="s">
        <v>16</v>
      </c>
      <c r="E4287" t="s">
        <v>113</v>
      </c>
      <c r="F4287" s="15" t="s">
        <v>113</v>
      </c>
      <c r="G4287" t="s">
        <v>113</v>
      </c>
      <c r="H4287" s="15" t="s">
        <v>27</v>
      </c>
      <c r="I4287" t="s">
        <v>83</v>
      </c>
      <c r="J4287" s="15" t="s">
        <v>112</v>
      </c>
      <c r="K4287">
        <v>4</v>
      </c>
      <c r="L4287" s="19">
        <f>IF(AND(K4287=7,N4287&lt;M4287),1,IF(N4287&lt;M4287,K4287+1,K4287))</f>
        <v>4</v>
      </c>
      <c r="M4287" s="18">
        <v>6</v>
      </c>
      <c r="N4287" s="17">
        <v>7.166666666666667</v>
      </c>
      <c r="O4287" t="s">
        <v>582</v>
      </c>
      <c r="P4287" s="3"/>
      <c r="Q4287" s="3"/>
    </row>
    <row r="4288" spans="1:17" ht="15" hidden="1" x14ac:dyDescent="0.25">
      <c r="A4288" s="15" t="s">
        <v>30</v>
      </c>
      <c r="B4288" s="15" t="s">
        <v>37</v>
      </c>
      <c r="C4288" t="s">
        <v>41</v>
      </c>
      <c r="D4288" s="15" t="s">
        <v>16</v>
      </c>
      <c r="E4288" t="s">
        <v>113</v>
      </c>
      <c r="F4288" s="15" t="s">
        <v>113</v>
      </c>
      <c r="G4288" t="s">
        <v>113</v>
      </c>
      <c r="H4288" s="15" t="s">
        <v>27</v>
      </c>
      <c r="I4288" t="s">
        <v>83</v>
      </c>
      <c r="J4288" s="15" t="s">
        <v>112</v>
      </c>
      <c r="K4288">
        <v>5</v>
      </c>
      <c r="L4288" s="19">
        <f>IF(AND(K4288=7,N4288&lt;M4288),1,IF(N4288&lt;M4288,K4288+1,K4288))</f>
        <v>5</v>
      </c>
      <c r="M4288" s="18">
        <v>6.833333333333333</v>
      </c>
      <c r="N4288" s="17">
        <v>8</v>
      </c>
      <c r="O4288" t="s">
        <v>582</v>
      </c>
      <c r="P4288" s="3"/>
      <c r="Q4288" s="3"/>
    </row>
    <row r="4289" spans="1:17" ht="15" hidden="1" x14ac:dyDescent="0.25">
      <c r="A4289" s="15" t="s">
        <v>30</v>
      </c>
      <c r="B4289" s="15" t="s">
        <v>37</v>
      </c>
      <c r="C4289" t="s">
        <v>41</v>
      </c>
      <c r="D4289" s="15" t="s">
        <v>16</v>
      </c>
      <c r="E4289" t="s">
        <v>113</v>
      </c>
      <c r="F4289" s="15" t="s">
        <v>113</v>
      </c>
      <c r="G4289" t="s">
        <v>113</v>
      </c>
      <c r="H4289" s="15" t="s">
        <v>27</v>
      </c>
      <c r="I4289" t="s">
        <v>83</v>
      </c>
      <c r="J4289" s="15" t="s">
        <v>112</v>
      </c>
      <c r="K4289">
        <v>6</v>
      </c>
      <c r="L4289" s="19">
        <f>IF(AND(K4289=7,N4289&lt;M4289),1,IF(N4289&lt;M4289,K4289+1,K4289))</f>
        <v>6</v>
      </c>
      <c r="M4289" s="18">
        <v>6</v>
      </c>
      <c r="N4289" s="17">
        <v>7.166666666666667</v>
      </c>
      <c r="O4289" t="s">
        <v>582</v>
      </c>
      <c r="P4289" s="3"/>
      <c r="Q4289" s="3"/>
    </row>
    <row r="4290" spans="1:17" ht="15" hidden="1" x14ac:dyDescent="0.25">
      <c r="A4290" s="15" t="s">
        <v>30</v>
      </c>
      <c r="B4290" s="15" t="s">
        <v>37</v>
      </c>
      <c r="C4290" t="s">
        <v>41</v>
      </c>
      <c r="D4290" s="15" t="s">
        <v>16</v>
      </c>
      <c r="E4290" t="s">
        <v>113</v>
      </c>
      <c r="F4290" s="15" t="s">
        <v>113</v>
      </c>
      <c r="G4290" t="s">
        <v>113</v>
      </c>
      <c r="H4290" s="15" t="s">
        <v>27</v>
      </c>
      <c r="I4290" t="s">
        <v>83</v>
      </c>
      <c r="J4290" s="15" t="s">
        <v>112</v>
      </c>
      <c r="K4290">
        <v>7</v>
      </c>
      <c r="L4290" s="19">
        <f>IF(AND(K4290=7,N4290&lt;M4290),1,IF(N4290&lt;M4290,K4290+1,K4290))</f>
        <v>7</v>
      </c>
      <c r="M4290" s="18">
        <v>6</v>
      </c>
      <c r="N4290" s="17">
        <v>7.166666666666667</v>
      </c>
      <c r="O4290" t="s">
        <v>582</v>
      </c>
      <c r="P4290" s="3"/>
      <c r="Q4290" s="3"/>
    </row>
    <row r="4291" spans="1:17" ht="15" hidden="1" x14ac:dyDescent="0.25">
      <c r="A4291" s="15" t="s">
        <v>30</v>
      </c>
      <c r="B4291" s="15" t="s">
        <v>37</v>
      </c>
      <c r="C4291" t="s">
        <v>41</v>
      </c>
      <c r="D4291" s="15" t="s">
        <v>16</v>
      </c>
      <c r="E4291" t="s">
        <v>113</v>
      </c>
      <c r="F4291" s="15" t="s">
        <v>113</v>
      </c>
      <c r="G4291" t="s">
        <v>115</v>
      </c>
      <c r="H4291" s="15" t="s">
        <v>83</v>
      </c>
      <c r="I4291" t="s">
        <v>27</v>
      </c>
      <c r="J4291" s="15" t="s">
        <v>648</v>
      </c>
      <c r="K4291">
        <v>1</v>
      </c>
      <c r="L4291" s="19">
        <f>IF(AND(K4291=7,N4291&lt;M4291),1,IF(N4291&lt;M4291,K4291+1,K4291))</f>
        <v>1</v>
      </c>
      <c r="M4291" s="18">
        <v>1.9166666666666665</v>
      </c>
      <c r="N4291" s="17">
        <v>3.1666666666666665</v>
      </c>
      <c r="O4291" t="s">
        <v>582</v>
      </c>
      <c r="P4291" s="3"/>
      <c r="Q4291" s="3"/>
    </row>
    <row r="4292" spans="1:17" ht="15" hidden="1" x14ac:dyDescent="0.25">
      <c r="A4292" s="15" t="s">
        <v>30</v>
      </c>
      <c r="B4292" s="15" t="s">
        <v>37</v>
      </c>
      <c r="C4292" t="s">
        <v>41</v>
      </c>
      <c r="D4292" s="15" t="s">
        <v>16</v>
      </c>
      <c r="E4292" t="s">
        <v>113</v>
      </c>
      <c r="F4292" s="15" t="s">
        <v>113</v>
      </c>
      <c r="G4292" t="s">
        <v>115</v>
      </c>
      <c r="H4292" s="15" t="s">
        <v>83</v>
      </c>
      <c r="I4292" t="s">
        <v>27</v>
      </c>
      <c r="J4292" s="15" t="s">
        <v>648</v>
      </c>
      <c r="K4292">
        <v>2</v>
      </c>
      <c r="L4292" s="19">
        <f>IF(AND(K4292=7,N4292&lt;M4292),1,IF(N4292&lt;M4292,K4292+1,K4292))</f>
        <v>2</v>
      </c>
      <c r="M4292" s="18">
        <v>1.9166666666666665</v>
      </c>
      <c r="N4292" s="17">
        <v>3.1666666666666665</v>
      </c>
      <c r="O4292" t="s">
        <v>582</v>
      </c>
      <c r="P4292" s="3"/>
      <c r="Q4292" s="3"/>
    </row>
    <row r="4293" spans="1:17" ht="15" hidden="1" x14ac:dyDescent="0.25">
      <c r="A4293" s="15" t="s">
        <v>30</v>
      </c>
      <c r="B4293" s="15" t="s">
        <v>37</v>
      </c>
      <c r="C4293" t="s">
        <v>41</v>
      </c>
      <c r="D4293" s="15" t="s">
        <v>16</v>
      </c>
      <c r="E4293" t="s">
        <v>113</v>
      </c>
      <c r="F4293" s="15" t="s">
        <v>113</v>
      </c>
      <c r="G4293" t="s">
        <v>115</v>
      </c>
      <c r="H4293" s="15" t="s">
        <v>83</v>
      </c>
      <c r="I4293" t="s">
        <v>27</v>
      </c>
      <c r="J4293" s="15" t="s">
        <v>648</v>
      </c>
      <c r="K4293">
        <v>3</v>
      </c>
      <c r="L4293" s="19">
        <f>IF(AND(K4293=7,N4293&lt;M4293),1,IF(N4293&lt;M4293,K4293+1,K4293))</f>
        <v>3</v>
      </c>
      <c r="M4293" s="18">
        <v>1.9166666666666665</v>
      </c>
      <c r="N4293" s="17">
        <v>3.1666666666666665</v>
      </c>
      <c r="O4293" t="s">
        <v>582</v>
      </c>
      <c r="P4293" s="3"/>
      <c r="Q4293" s="3"/>
    </row>
    <row r="4294" spans="1:17" ht="15" hidden="1" x14ac:dyDescent="0.25">
      <c r="A4294" s="15" t="s">
        <v>30</v>
      </c>
      <c r="B4294" s="15" t="s">
        <v>37</v>
      </c>
      <c r="C4294" t="s">
        <v>41</v>
      </c>
      <c r="D4294" s="15" t="s">
        <v>16</v>
      </c>
      <c r="E4294" t="s">
        <v>113</v>
      </c>
      <c r="F4294" s="15" t="s">
        <v>113</v>
      </c>
      <c r="G4294" t="s">
        <v>115</v>
      </c>
      <c r="H4294" s="15" t="s">
        <v>83</v>
      </c>
      <c r="I4294" t="s">
        <v>27</v>
      </c>
      <c r="J4294" s="15" t="s">
        <v>648</v>
      </c>
      <c r="K4294">
        <v>4</v>
      </c>
      <c r="L4294" s="19">
        <f>IF(AND(K4294=7,N4294&lt;M4294),1,IF(N4294&lt;M4294,K4294+1,K4294))</f>
        <v>4</v>
      </c>
      <c r="M4294" s="18">
        <v>1.9166666666666665</v>
      </c>
      <c r="N4294" s="17">
        <v>3.1666666666666665</v>
      </c>
      <c r="O4294" t="s">
        <v>582</v>
      </c>
      <c r="P4294" s="3"/>
      <c r="Q4294" s="3"/>
    </row>
    <row r="4295" spans="1:17" ht="15" hidden="1" x14ac:dyDescent="0.25">
      <c r="A4295" s="15" t="s">
        <v>30</v>
      </c>
      <c r="B4295" s="15" t="s">
        <v>37</v>
      </c>
      <c r="C4295" t="s">
        <v>41</v>
      </c>
      <c r="D4295" s="15" t="s">
        <v>16</v>
      </c>
      <c r="E4295" t="s">
        <v>113</v>
      </c>
      <c r="F4295" s="15" t="s">
        <v>113</v>
      </c>
      <c r="G4295" t="s">
        <v>115</v>
      </c>
      <c r="H4295" s="15" t="s">
        <v>83</v>
      </c>
      <c r="I4295" t="s">
        <v>27</v>
      </c>
      <c r="J4295" s="15" t="s">
        <v>648</v>
      </c>
      <c r="K4295">
        <v>5</v>
      </c>
      <c r="L4295" s="19">
        <f>IF(AND(K4295=7,N4295&lt;M4295),1,IF(N4295&lt;M4295,K4295+1,K4295))</f>
        <v>5</v>
      </c>
      <c r="M4295" s="18">
        <v>1.9166666666666665</v>
      </c>
      <c r="N4295" s="17">
        <v>3.1666666666666665</v>
      </c>
      <c r="O4295" t="s">
        <v>582</v>
      </c>
      <c r="P4295" s="3"/>
      <c r="Q4295" s="3"/>
    </row>
    <row r="4296" spans="1:17" ht="15" hidden="1" x14ac:dyDescent="0.25">
      <c r="A4296" s="15" t="s">
        <v>30</v>
      </c>
      <c r="B4296" s="15" t="s">
        <v>37</v>
      </c>
      <c r="C4296" t="s">
        <v>41</v>
      </c>
      <c r="D4296" s="15" t="s">
        <v>16</v>
      </c>
      <c r="E4296" t="s">
        <v>113</v>
      </c>
      <c r="F4296" s="15" t="s">
        <v>113</v>
      </c>
      <c r="G4296" t="s">
        <v>115</v>
      </c>
      <c r="H4296" s="15" t="s">
        <v>83</v>
      </c>
      <c r="I4296" t="s">
        <v>27</v>
      </c>
      <c r="J4296" s="15" t="s">
        <v>648</v>
      </c>
      <c r="K4296">
        <v>6</v>
      </c>
      <c r="L4296" s="19">
        <f>IF(AND(K4296=7,N4296&lt;M4296),1,IF(N4296&lt;M4296,K4296+1,K4296))</f>
        <v>6</v>
      </c>
      <c r="M4296" s="18">
        <v>1.9166666666666665</v>
      </c>
      <c r="N4296" s="17">
        <v>3.1666666666666665</v>
      </c>
      <c r="O4296" t="s">
        <v>582</v>
      </c>
      <c r="P4296" s="3"/>
      <c r="Q4296" s="3"/>
    </row>
    <row r="4297" spans="1:17" ht="15" hidden="1" x14ac:dyDescent="0.25">
      <c r="A4297" s="15" t="s">
        <v>30</v>
      </c>
      <c r="B4297" s="15" t="s">
        <v>37</v>
      </c>
      <c r="C4297" t="s">
        <v>41</v>
      </c>
      <c r="D4297" s="15" t="s">
        <v>16</v>
      </c>
      <c r="E4297" t="s">
        <v>113</v>
      </c>
      <c r="F4297" s="15" t="s">
        <v>113</v>
      </c>
      <c r="G4297" t="s">
        <v>115</v>
      </c>
      <c r="H4297" s="15" t="s">
        <v>83</v>
      </c>
      <c r="I4297" t="s">
        <v>27</v>
      </c>
      <c r="J4297" s="15" t="s">
        <v>648</v>
      </c>
      <c r="K4297">
        <v>7</v>
      </c>
      <c r="L4297" s="19">
        <f>IF(AND(K4297=7,N4297&lt;M4297),1,IF(N4297&lt;M4297,K4297+1,K4297))</f>
        <v>7</v>
      </c>
      <c r="M4297" s="18">
        <v>1.9166666666666665</v>
      </c>
      <c r="N4297" s="17">
        <v>3.1666666666666665</v>
      </c>
      <c r="O4297" t="s">
        <v>582</v>
      </c>
      <c r="P4297" s="3"/>
      <c r="Q4297" s="3"/>
    </row>
    <row r="4298" spans="1:17" ht="15" hidden="1" x14ac:dyDescent="0.25">
      <c r="A4298" s="15" t="s">
        <v>30</v>
      </c>
      <c r="B4298" s="15" t="s">
        <v>37</v>
      </c>
      <c r="C4298" t="s">
        <v>41</v>
      </c>
      <c r="D4298" s="15" t="s">
        <v>16</v>
      </c>
      <c r="E4298" t="s">
        <v>113</v>
      </c>
      <c r="F4298" s="15" t="s">
        <v>113</v>
      </c>
      <c r="G4298" t="s">
        <v>115</v>
      </c>
      <c r="H4298" s="15" t="s">
        <v>83</v>
      </c>
      <c r="I4298" t="s">
        <v>27</v>
      </c>
      <c r="J4298" s="15" t="s">
        <v>428</v>
      </c>
      <c r="K4298">
        <v>1</v>
      </c>
      <c r="L4298" s="19">
        <f>IF(AND(K4298=7,N4298&lt;M4298),1,IF(N4298&lt;M4298,K4298+1,K4298))</f>
        <v>1</v>
      </c>
      <c r="M4298" s="18">
        <v>9.6666666666666661</v>
      </c>
      <c r="N4298" s="17">
        <v>10.916666666666666</v>
      </c>
      <c r="O4298" t="s">
        <v>582</v>
      </c>
      <c r="P4298" s="3"/>
      <c r="Q4298" s="3"/>
    </row>
    <row r="4299" spans="1:17" ht="15" hidden="1" x14ac:dyDescent="0.25">
      <c r="A4299" s="15" t="s">
        <v>30</v>
      </c>
      <c r="B4299" s="15" t="s">
        <v>37</v>
      </c>
      <c r="C4299" t="s">
        <v>41</v>
      </c>
      <c r="D4299" s="15" t="s">
        <v>16</v>
      </c>
      <c r="E4299" t="s">
        <v>113</v>
      </c>
      <c r="F4299" s="15" t="s">
        <v>113</v>
      </c>
      <c r="G4299" t="s">
        <v>115</v>
      </c>
      <c r="H4299" s="15" t="s">
        <v>83</v>
      </c>
      <c r="I4299" t="s">
        <v>27</v>
      </c>
      <c r="J4299" s="15" t="s">
        <v>428</v>
      </c>
      <c r="K4299">
        <v>2</v>
      </c>
      <c r="L4299" s="19">
        <f>IF(AND(K4299=7,N4299&lt;M4299),1,IF(N4299&lt;M4299,K4299+1,K4299))</f>
        <v>2</v>
      </c>
      <c r="M4299" s="18">
        <v>9.8333333333333339</v>
      </c>
      <c r="N4299" s="17">
        <v>11.083333333333334</v>
      </c>
      <c r="O4299" t="s">
        <v>582</v>
      </c>
      <c r="P4299" s="3"/>
      <c r="Q4299" s="3"/>
    </row>
    <row r="4300" spans="1:17" ht="15" hidden="1" x14ac:dyDescent="0.25">
      <c r="A4300" s="15" t="s">
        <v>30</v>
      </c>
      <c r="B4300" s="15" t="s">
        <v>37</v>
      </c>
      <c r="C4300" t="s">
        <v>41</v>
      </c>
      <c r="D4300" s="15" t="s">
        <v>16</v>
      </c>
      <c r="E4300" t="s">
        <v>113</v>
      </c>
      <c r="F4300" s="15" t="s">
        <v>113</v>
      </c>
      <c r="G4300" t="s">
        <v>115</v>
      </c>
      <c r="H4300" s="15" t="s">
        <v>83</v>
      </c>
      <c r="I4300" t="s">
        <v>27</v>
      </c>
      <c r="J4300" s="15" t="s">
        <v>428</v>
      </c>
      <c r="K4300">
        <v>3</v>
      </c>
      <c r="L4300" s="19">
        <f>IF(AND(K4300=7,N4300&lt;M4300),1,IF(N4300&lt;M4300,K4300+1,K4300))</f>
        <v>3</v>
      </c>
      <c r="M4300" s="18">
        <v>9.8333333333333339</v>
      </c>
      <c r="N4300" s="17">
        <v>11.083333333333334</v>
      </c>
      <c r="O4300" t="s">
        <v>582</v>
      </c>
      <c r="P4300" s="3"/>
      <c r="Q4300" s="3"/>
    </row>
    <row r="4301" spans="1:17" ht="15" hidden="1" x14ac:dyDescent="0.25">
      <c r="A4301" s="15" t="s">
        <v>30</v>
      </c>
      <c r="B4301" s="15" t="s">
        <v>37</v>
      </c>
      <c r="C4301" t="s">
        <v>41</v>
      </c>
      <c r="D4301" s="15" t="s">
        <v>16</v>
      </c>
      <c r="E4301" t="s">
        <v>113</v>
      </c>
      <c r="F4301" s="15" t="s">
        <v>113</v>
      </c>
      <c r="G4301" t="s">
        <v>115</v>
      </c>
      <c r="H4301" s="15" t="s">
        <v>83</v>
      </c>
      <c r="I4301" t="s">
        <v>27</v>
      </c>
      <c r="J4301" s="15" t="s">
        <v>428</v>
      </c>
      <c r="K4301">
        <v>4</v>
      </c>
      <c r="L4301" s="19">
        <f>IF(AND(K4301=7,N4301&lt;M4301),1,IF(N4301&lt;M4301,K4301+1,K4301))</f>
        <v>4</v>
      </c>
      <c r="M4301" s="18">
        <v>9.5833333333333339</v>
      </c>
      <c r="N4301" s="17">
        <v>10.833333333333334</v>
      </c>
      <c r="O4301" t="s">
        <v>582</v>
      </c>
      <c r="P4301" s="3"/>
      <c r="Q4301" s="3"/>
    </row>
    <row r="4302" spans="1:17" ht="15" hidden="1" x14ac:dyDescent="0.25">
      <c r="A4302" s="15" t="s">
        <v>30</v>
      </c>
      <c r="B4302" s="15" t="s">
        <v>37</v>
      </c>
      <c r="C4302" t="s">
        <v>41</v>
      </c>
      <c r="D4302" s="15" t="s">
        <v>16</v>
      </c>
      <c r="E4302" t="s">
        <v>113</v>
      </c>
      <c r="F4302" s="15" t="s">
        <v>113</v>
      </c>
      <c r="G4302" t="s">
        <v>115</v>
      </c>
      <c r="H4302" s="15" t="s">
        <v>83</v>
      </c>
      <c r="I4302" t="s">
        <v>27</v>
      </c>
      <c r="J4302" s="15" t="s">
        <v>428</v>
      </c>
      <c r="K4302">
        <v>5</v>
      </c>
      <c r="L4302" s="19">
        <f>IF(AND(K4302=7,N4302&lt;M4302),1,IF(N4302&lt;M4302,K4302+1,K4302))</f>
        <v>5</v>
      </c>
      <c r="M4302" s="18">
        <v>11</v>
      </c>
      <c r="N4302" s="17">
        <v>12.25</v>
      </c>
      <c r="O4302" t="s">
        <v>582</v>
      </c>
      <c r="P4302" s="3"/>
      <c r="Q4302" s="3"/>
    </row>
    <row r="4303" spans="1:17" ht="15" hidden="1" x14ac:dyDescent="0.25">
      <c r="A4303" s="15" t="s">
        <v>30</v>
      </c>
      <c r="B4303" s="15" t="s">
        <v>37</v>
      </c>
      <c r="C4303" t="s">
        <v>41</v>
      </c>
      <c r="D4303" s="15" t="s">
        <v>16</v>
      </c>
      <c r="E4303" t="s">
        <v>113</v>
      </c>
      <c r="F4303" s="15" t="s">
        <v>113</v>
      </c>
      <c r="G4303" t="s">
        <v>115</v>
      </c>
      <c r="H4303" s="15" t="s">
        <v>83</v>
      </c>
      <c r="I4303" t="s">
        <v>27</v>
      </c>
      <c r="J4303" s="15" t="s">
        <v>428</v>
      </c>
      <c r="K4303">
        <v>6</v>
      </c>
      <c r="L4303" s="19">
        <f>IF(AND(K4303=7,N4303&lt;M4303),1,IF(N4303&lt;M4303,K4303+1,K4303))</f>
        <v>6</v>
      </c>
      <c r="M4303" s="18">
        <v>11.666666666666666</v>
      </c>
      <c r="N4303" s="17">
        <v>12.916666666666666</v>
      </c>
      <c r="O4303" t="s">
        <v>582</v>
      </c>
      <c r="P4303" s="3"/>
      <c r="Q4303" s="3"/>
    </row>
    <row r="4304" spans="1:17" ht="15" hidden="1" x14ac:dyDescent="0.25">
      <c r="A4304" s="15" t="s">
        <v>30</v>
      </c>
      <c r="B4304" s="15" t="s">
        <v>37</v>
      </c>
      <c r="C4304" t="s">
        <v>41</v>
      </c>
      <c r="D4304" s="15" t="s">
        <v>16</v>
      </c>
      <c r="E4304" t="s">
        <v>113</v>
      </c>
      <c r="F4304" s="15" t="s">
        <v>113</v>
      </c>
      <c r="G4304" t="s">
        <v>115</v>
      </c>
      <c r="H4304" s="15" t="s">
        <v>83</v>
      </c>
      <c r="I4304" t="s">
        <v>27</v>
      </c>
      <c r="J4304" s="15" t="s">
        <v>428</v>
      </c>
      <c r="K4304">
        <v>7</v>
      </c>
      <c r="L4304" s="19">
        <f>IF(AND(K4304=7,N4304&lt;M4304),1,IF(N4304&lt;M4304,K4304+1,K4304))</f>
        <v>7</v>
      </c>
      <c r="M4304" s="18">
        <v>9.8333333333333339</v>
      </c>
      <c r="N4304" s="17">
        <v>11.083333333333334</v>
      </c>
      <c r="O4304" t="s">
        <v>582</v>
      </c>
      <c r="P4304" s="3"/>
      <c r="Q4304" s="3"/>
    </row>
    <row r="4305" spans="1:17" ht="15" hidden="1" x14ac:dyDescent="0.25">
      <c r="A4305" s="15" t="s">
        <v>30</v>
      </c>
      <c r="B4305" s="15" t="s">
        <v>37</v>
      </c>
      <c r="C4305" t="s">
        <v>41</v>
      </c>
      <c r="D4305" s="15" t="s">
        <v>16</v>
      </c>
      <c r="E4305" t="s">
        <v>113</v>
      </c>
      <c r="F4305" s="15" t="s">
        <v>113</v>
      </c>
      <c r="G4305" t="s">
        <v>115</v>
      </c>
      <c r="H4305" s="15" t="s">
        <v>83</v>
      </c>
      <c r="I4305" t="s">
        <v>27</v>
      </c>
      <c r="J4305" s="15" t="s">
        <v>802</v>
      </c>
      <c r="K4305">
        <v>5</v>
      </c>
      <c r="L4305" s="19">
        <f>IF(AND(K4305=7,N4305&lt;M4305),1,IF(N4305&lt;M4305,K4305+1,K4305))</f>
        <v>5</v>
      </c>
      <c r="M4305" s="18">
        <v>12.833333333333334</v>
      </c>
      <c r="N4305" s="17">
        <v>14.083333333333334</v>
      </c>
      <c r="O4305" t="s">
        <v>582</v>
      </c>
      <c r="P4305" s="3"/>
      <c r="Q4305" s="3"/>
    </row>
    <row r="4306" spans="1:17" ht="15" hidden="1" x14ac:dyDescent="0.25">
      <c r="A4306" s="15" t="s">
        <v>30</v>
      </c>
      <c r="B4306" s="15" t="s">
        <v>37</v>
      </c>
      <c r="C4306" t="s">
        <v>41</v>
      </c>
      <c r="D4306" s="15" t="s">
        <v>16</v>
      </c>
      <c r="E4306" t="s">
        <v>113</v>
      </c>
      <c r="F4306" s="15" t="s">
        <v>113</v>
      </c>
      <c r="G4306" t="s">
        <v>115</v>
      </c>
      <c r="H4306" s="15" t="s">
        <v>83</v>
      </c>
      <c r="I4306" t="s">
        <v>27</v>
      </c>
      <c r="J4306" s="15" t="s">
        <v>802</v>
      </c>
      <c r="K4306">
        <v>7</v>
      </c>
      <c r="L4306" s="19">
        <f>IF(AND(K4306=7,N4306&lt;M4306),1,IF(N4306&lt;M4306,K4306+1,K4306))</f>
        <v>7</v>
      </c>
      <c r="M4306" s="18">
        <v>13</v>
      </c>
      <c r="N4306" s="17">
        <v>14.25</v>
      </c>
      <c r="O4306" t="s">
        <v>582</v>
      </c>
      <c r="P4306" s="3"/>
      <c r="Q4306" s="3"/>
    </row>
    <row r="4307" spans="1:17" ht="15" hidden="1" x14ac:dyDescent="0.25">
      <c r="A4307" s="15" t="s">
        <v>30</v>
      </c>
      <c r="B4307" s="15" t="s">
        <v>37</v>
      </c>
      <c r="C4307" t="s">
        <v>41</v>
      </c>
      <c r="D4307" s="15" t="s">
        <v>16</v>
      </c>
      <c r="E4307" t="s">
        <v>113</v>
      </c>
      <c r="F4307" s="15" t="s">
        <v>113</v>
      </c>
      <c r="G4307" t="s">
        <v>115</v>
      </c>
      <c r="H4307" s="15" t="s">
        <v>83</v>
      </c>
      <c r="I4307" t="s">
        <v>27</v>
      </c>
      <c r="J4307" s="15" t="s">
        <v>114</v>
      </c>
      <c r="K4307">
        <v>1</v>
      </c>
      <c r="L4307" s="19">
        <f>IF(AND(K4307=7,N4307&lt;M4307),1,IF(N4307&lt;M4307,K4307+1,K4307))</f>
        <v>1</v>
      </c>
      <c r="M4307" s="18">
        <v>8</v>
      </c>
      <c r="N4307" s="17">
        <v>9.25</v>
      </c>
      <c r="O4307" t="s">
        <v>582</v>
      </c>
      <c r="P4307" s="3"/>
      <c r="Q4307" s="3"/>
    </row>
    <row r="4308" spans="1:17" ht="15" hidden="1" x14ac:dyDescent="0.25">
      <c r="A4308" s="15" t="s">
        <v>30</v>
      </c>
      <c r="B4308" s="15" t="s">
        <v>37</v>
      </c>
      <c r="C4308" t="s">
        <v>41</v>
      </c>
      <c r="D4308" s="15" t="s">
        <v>16</v>
      </c>
      <c r="E4308" t="s">
        <v>113</v>
      </c>
      <c r="F4308" s="15" t="s">
        <v>113</v>
      </c>
      <c r="G4308" t="s">
        <v>115</v>
      </c>
      <c r="H4308" s="15" t="s">
        <v>83</v>
      </c>
      <c r="I4308" t="s">
        <v>27</v>
      </c>
      <c r="J4308" s="15" t="s">
        <v>114</v>
      </c>
      <c r="K4308">
        <v>2</v>
      </c>
      <c r="L4308" s="19">
        <f>IF(AND(K4308=7,N4308&lt;M4308),1,IF(N4308&lt;M4308,K4308+1,K4308))</f>
        <v>2</v>
      </c>
      <c r="M4308" s="18">
        <v>7.833333333333333</v>
      </c>
      <c r="N4308" s="17">
        <v>9.0833333333333339</v>
      </c>
      <c r="O4308" t="s">
        <v>582</v>
      </c>
      <c r="P4308" s="3"/>
      <c r="Q4308" s="3"/>
    </row>
    <row r="4309" spans="1:17" ht="15" hidden="1" x14ac:dyDescent="0.25">
      <c r="A4309" s="15" t="s">
        <v>30</v>
      </c>
      <c r="B4309" s="15" t="s">
        <v>37</v>
      </c>
      <c r="C4309" t="s">
        <v>41</v>
      </c>
      <c r="D4309" s="15" t="s">
        <v>16</v>
      </c>
      <c r="E4309" t="s">
        <v>113</v>
      </c>
      <c r="F4309" s="15" t="s">
        <v>113</v>
      </c>
      <c r="G4309" t="s">
        <v>115</v>
      </c>
      <c r="H4309" s="15" t="s">
        <v>83</v>
      </c>
      <c r="I4309" t="s">
        <v>27</v>
      </c>
      <c r="J4309" s="15" t="s">
        <v>114</v>
      </c>
      <c r="K4309">
        <v>3</v>
      </c>
      <c r="L4309" s="19">
        <f>IF(AND(K4309=7,N4309&lt;M4309),1,IF(N4309&lt;M4309,K4309+1,K4309))</f>
        <v>3</v>
      </c>
      <c r="M4309" s="18">
        <v>7.833333333333333</v>
      </c>
      <c r="N4309" s="17">
        <v>9.0833333333333339</v>
      </c>
      <c r="O4309" t="s">
        <v>582</v>
      </c>
      <c r="P4309" s="3"/>
      <c r="Q4309" s="3"/>
    </row>
    <row r="4310" spans="1:17" ht="15" hidden="1" x14ac:dyDescent="0.25">
      <c r="A4310" s="15" t="s">
        <v>30</v>
      </c>
      <c r="B4310" s="15" t="s">
        <v>37</v>
      </c>
      <c r="C4310" t="s">
        <v>41</v>
      </c>
      <c r="D4310" s="15" t="s">
        <v>16</v>
      </c>
      <c r="E4310" t="s">
        <v>113</v>
      </c>
      <c r="F4310" s="15" t="s">
        <v>113</v>
      </c>
      <c r="G4310" t="s">
        <v>115</v>
      </c>
      <c r="H4310" s="15" t="s">
        <v>83</v>
      </c>
      <c r="I4310" t="s">
        <v>27</v>
      </c>
      <c r="J4310" s="15" t="s">
        <v>114</v>
      </c>
      <c r="K4310">
        <v>4</v>
      </c>
      <c r="L4310" s="19">
        <f>IF(AND(K4310=7,N4310&lt;M4310),1,IF(N4310&lt;M4310,K4310+1,K4310))</f>
        <v>4</v>
      </c>
      <c r="M4310" s="18">
        <v>7.833333333333333</v>
      </c>
      <c r="N4310" s="17">
        <v>9.0833333333333339</v>
      </c>
      <c r="O4310" t="s">
        <v>582</v>
      </c>
      <c r="P4310" s="3"/>
      <c r="Q4310" s="3"/>
    </row>
    <row r="4311" spans="1:17" ht="15" hidden="1" x14ac:dyDescent="0.25">
      <c r="A4311" s="15" t="s">
        <v>30</v>
      </c>
      <c r="B4311" s="15" t="s">
        <v>37</v>
      </c>
      <c r="C4311" t="s">
        <v>41</v>
      </c>
      <c r="D4311" s="15" t="s">
        <v>16</v>
      </c>
      <c r="E4311" t="s">
        <v>113</v>
      </c>
      <c r="F4311" s="15" t="s">
        <v>113</v>
      </c>
      <c r="G4311" t="s">
        <v>115</v>
      </c>
      <c r="H4311" s="15" t="s">
        <v>83</v>
      </c>
      <c r="I4311" t="s">
        <v>27</v>
      </c>
      <c r="J4311" s="15" t="s">
        <v>114</v>
      </c>
      <c r="K4311">
        <v>5</v>
      </c>
      <c r="L4311" s="19">
        <f>IF(AND(K4311=7,N4311&lt;M4311),1,IF(N4311&lt;M4311,K4311+1,K4311))</f>
        <v>5</v>
      </c>
      <c r="M4311" s="18">
        <v>8.6666666666666661</v>
      </c>
      <c r="N4311" s="17">
        <v>9.9166666666666661</v>
      </c>
      <c r="O4311" t="s">
        <v>582</v>
      </c>
      <c r="P4311" s="3"/>
      <c r="Q4311" s="3"/>
    </row>
    <row r="4312" spans="1:17" ht="15" hidden="1" x14ac:dyDescent="0.25">
      <c r="A4312" s="15" t="s">
        <v>30</v>
      </c>
      <c r="B4312" s="15" t="s">
        <v>37</v>
      </c>
      <c r="C4312" t="s">
        <v>41</v>
      </c>
      <c r="D4312" s="15" t="s">
        <v>16</v>
      </c>
      <c r="E4312" t="s">
        <v>113</v>
      </c>
      <c r="F4312" s="15" t="s">
        <v>113</v>
      </c>
      <c r="G4312" t="s">
        <v>115</v>
      </c>
      <c r="H4312" s="15" t="s">
        <v>83</v>
      </c>
      <c r="I4312" t="s">
        <v>27</v>
      </c>
      <c r="J4312" s="15" t="s">
        <v>114</v>
      </c>
      <c r="K4312">
        <v>6</v>
      </c>
      <c r="L4312" s="19">
        <f>IF(AND(K4312=7,N4312&lt;M4312),1,IF(N4312&lt;M4312,K4312+1,K4312))</f>
        <v>6</v>
      </c>
      <c r="M4312" s="18">
        <v>7.833333333333333</v>
      </c>
      <c r="N4312" s="17">
        <v>9.0833333333333339</v>
      </c>
      <c r="O4312" t="s">
        <v>582</v>
      </c>
      <c r="P4312" s="3"/>
      <c r="Q4312" s="3"/>
    </row>
    <row r="4313" spans="1:17" ht="15" hidden="1" x14ac:dyDescent="0.25">
      <c r="A4313" s="15" t="s">
        <v>30</v>
      </c>
      <c r="B4313" s="15" t="s">
        <v>37</v>
      </c>
      <c r="C4313" t="s">
        <v>41</v>
      </c>
      <c r="D4313" s="15" t="s">
        <v>16</v>
      </c>
      <c r="E4313" t="s">
        <v>113</v>
      </c>
      <c r="F4313" s="15" t="s">
        <v>113</v>
      </c>
      <c r="G4313" t="s">
        <v>115</v>
      </c>
      <c r="H4313" s="15" t="s">
        <v>83</v>
      </c>
      <c r="I4313" t="s">
        <v>27</v>
      </c>
      <c r="J4313" s="15" t="s">
        <v>114</v>
      </c>
      <c r="K4313">
        <v>7</v>
      </c>
      <c r="L4313" s="19">
        <f>IF(AND(K4313=7,N4313&lt;M4313),1,IF(N4313&lt;M4313,K4313+1,K4313))</f>
        <v>7</v>
      </c>
      <c r="M4313" s="18">
        <v>7.833333333333333</v>
      </c>
      <c r="N4313" s="17">
        <v>9.0833333333333339</v>
      </c>
      <c r="O4313" t="s">
        <v>582</v>
      </c>
      <c r="P4313" s="3"/>
      <c r="Q4313" s="3"/>
    </row>
    <row r="4314" spans="1:17" ht="15" hidden="1" x14ac:dyDescent="0.25">
      <c r="A4314" s="15" t="s">
        <v>30</v>
      </c>
      <c r="B4314" s="15" t="s">
        <v>37</v>
      </c>
      <c r="C4314" t="s">
        <v>41</v>
      </c>
      <c r="D4314" s="15" t="s">
        <v>16</v>
      </c>
      <c r="E4314" t="s">
        <v>210</v>
      </c>
      <c r="F4314" s="15" t="s">
        <v>210</v>
      </c>
      <c r="G4314" t="s">
        <v>210</v>
      </c>
      <c r="H4314" s="15" t="s">
        <v>27</v>
      </c>
      <c r="I4314" t="s">
        <v>107</v>
      </c>
      <c r="J4314" s="15" t="s">
        <v>209</v>
      </c>
      <c r="K4314">
        <v>1</v>
      </c>
      <c r="L4314" s="19">
        <f>IF(AND(K4314=7,N4314&lt;M4314),1,IF(N4314&lt;M4314,K4314+1,K4314))</f>
        <v>1</v>
      </c>
      <c r="M4314" s="18">
        <v>4.083333333333333</v>
      </c>
      <c r="N4314" s="17">
        <v>5.416666666666667</v>
      </c>
      <c r="O4314" t="s">
        <v>582</v>
      </c>
      <c r="P4314" s="3"/>
      <c r="Q4314" s="3"/>
    </row>
    <row r="4315" spans="1:17" ht="15" hidden="1" x14ac:dyDescent="0.25">
      <c r="A4315" s="15" t="s">
        <v>30</v>
      </c>
      <c r="B4315" s="15" t="s">
        <v>37</v>
      </c>
      <c r="C4315" t="s">
        <v>41</v>
      </c>
      <c r="D4315" s="15" t="s">
        <v>16</v>
      </c>
      <c r="E4315" t="s">
        <v>210</v>
      </c>
      <c r="F4315" s="15" t="s">
        <v>210</v>
      </c>
      <c r="G4315" t="s">
        <v>210</v>
      </c>
      <c r="H4315" s="15" t="s">
        <v>27</v>
      </c>
      <c r="I4315" t="s">
        <v>107</v>
      </c>
      <c r="J4315" s="15" t="s">
        <v>209</v>
      </c>
      <c r="K4315">
        <v>2</v>
      </c>
      <c r="L4315" s="19">
        <f>IF(AND(K4315=7,N4315&lt;M4315),1,IF(N4315&lt;M4315,K4315+1,K4315))</f>
        <v>2</v>
      </c>
      <c r="M4315" s="18">
        <v>4</v>
      </c>
      <c r="N4315" s="17">
        <v>5.333333333333333</v>
      </c>
      <c r="O4315" t="s">
        <v>582</v>
      </c>
      <c r="P4315" s="3"/>
      <c r="Q4315" s="3"/>
    </row>
    <row r="4316" spans="1:17" ht="15" hidden="1" x14ac:dyDescent="0.25">
      <c r="A4316" s="15" t="s">
        <v>30</v>
      </c>
      <c r="B4316" s="15" t="s">
        <v>37</v>
      </c>
      <c r="C4316" t="s">
        <v>41</v>
      </c>
      <c r="D4316" s="15" t="s">
        <v>16</v>
      </c>
      <c r="E4316" t="s">
        <v>210</v>
      </c>
      <c r="F4316" s="15" t="s">
        <v>210</v>
      </c>
      <c r="G4316" t="s">
        <v>210</v>
      </c>
      <c r="H4316" s="15" t="s">
        <v>27</v>
      </c>
      <c r="I4316" t="s">
        <v>107</v>
      </c>
      <c r="J4316" s="15" t="s">
        <v>209</v>
      </c>
      <c r="K4316">
        <v>3</v>
      </c>
      <c r="L4316" s="19">
        <f>IF(AND(K4316=7,N4316&lt;M4316),1,IF(N4316&lt;M4316,K4316+1,K4316))</f>
        <v>3</v>
      </c>
      <c r="M4316" s="18">
        <v>4</v>
      </c>
      <c r="N4316" s="17">
        <v>5.333333333333333</v>
      </c>
      <c r="O4316" t="s">
        <v>582</v>
      </c>
      <c r="P4316" s="3"/>
      <c r="Q4316" s="3"/>
    </row>
    <row r="4317" spans="1:17" ht="15" hidden="1" x14ac:dyDescent="0.25">
      <c r="A4317" s="15" t="s">
        <v>30</v>
      </c>
      <c r="B4317" s="15" t="s">
        <v>37</v>
      </c>
      <c r="C4317" t="s">
        <v>41</v>
      </c>
      <c r="D4317" s="15" t="s">
        <v>16</v>
      </c>
      <c r="E4317" t="s">
        <v>210</v>
      </c>
      <c r="F4317" s="15" t="s">
        <v>210</v>
      </c>
      <c r="G4317" t="s">
        <v>210</v>
      </c>
      <c r="H4317" s="15" t="s">
        <v>27</v>
      </c>
      <c r="I4317" t="s">
        <v>107</v>
      </c>
      <c r="J4317" s="15" t="s">
        <v>209</v>
      </c>
      <c r="K4317">
        <v>4</v>
      </c>
      <c r="L4317" s="19">
        <f>IF(AND(K4317=7,N4317&lt;M4317),1,IF(N4317&lt;M4317,K4317+1,K4317))</f>
        <v>4</v>
      </c>
      <c r="M4317" s="18">
        <v>4.166666666666667</v>
      </c>
      <c r="N4317" s="17">
        <v>5.5</v>
      </c>
      <c r="O4317" t="s">
        <v>582</v>
      </c>
      <c r="P4317" s="3"/>
      <c r="Q4317" s="3"/>
    </row>
    <row r="4318" spans="1:17" ht="15" hidden="1" x14ac:dyDescent="0.25">
      <c r="A4318" s="15" t="s">
        <v>30</v>
      </c>
      <c r="B4318" s="15" t="s">
        <v>37</v>
      </c>
      <c r="C4318" t="s">
        <v>41</v>
      </c>
      <c r="D4318" s="15" t="s">
        <v>16</v>
      </c>
      <c r="E4318" t="s">
        <v>210</v>
      </c>
      <c r="F4318" s="15" t="s">
        <v>210</v>
      </c>
      <c r="G4318" t="s">
        <v>210</v>
      </c>
      <c r="H4318" s="15" t="s">
        <v>27</v>
      </c>
      <c r="I4318" t="s">
        <v>107</v>
      </c>
      <c r="J4318" s="15" t="s">
        <v>209</v>
      </c>
      <c r="K4318">
        <v>5</v>
      </c>
      <c r="L4318" s="19">
        <f>IF(AND(K4318=7,N4318&lt;M4318),1,IF(N4318&lt;M4318,K4318+1,K4318))</f>
        <v>5</v>
      </c>
      <c r="M4318" s="18">
        <v>4.5</v>
      </c>
      <c r="N4318" s="17">
        <v>5.833333333333333</v>
      </c>
      <c r="O4318" t="s">
        <v>582</v>
      </c>
      <c r="P4318" s="3"/>
      <c r="Q4318" s="3"/>
    </row>
    <row r="4319" spans="1:17" ht="15" hidden="1" x14ac:dyDescent="0.25">
      <c r="A4319" s="15" t="s">
        <v>30</v>
      </c>
      <c r="B4319" s="15" t="s">
        <v>37</v>
      </c>
      <c r="C4319" t="s">
        <v>41</v>
      </c>
      <c r="D4319" s="15" t="s">
        <v>16</v>
      </c>
      <c r="E4319" t="s">
        <v>210</v>
      </c>
      <c r="F4319" s="15" t="s">
        <v>210</v>
      </c>
      <c r="G4319" t="s">
        <v>210</v>
      </c>
      <c r="H4319" s="15" t="s">
        <v>27</v>
      </c>
      <c r="I4319" t="s">
        <v>107</v>
      </c>
      <c r="J4319" s="15" t="s">
        <v>209</v>
      </c>
      <c r="K4319">
        <v>6</v>
      </c>
      <c r="L4319" s="19">
        <f>IF(AND(K4319=7,N4319&lt;M4319),1,IF(N4319&lt;M4319,K4319+1,K4319))</f>
        <v>6</v>
      </c>
      <c r="M4319" s="18">
        <v>5.75</v>
      </c>
      <c r="N4319" s="17">
        <v>7.083333333333333</v>
      </c>
      <c r="O4319" t="s">
        <v>582</v>
      </c>
      <c r="P4319" s="3"/>
      <c r="Q4319" s="3"/>
    </row>
    <row r="4320" spans="1:17" ht="15" hidden="1" x14ac:dyDescent="0.25">
      <c r="A4320" s="15" t="s">
        <v>30</v>
      </c>
      <c r="B4320" s="15" t="s">
        <v>37</v>
      </c>
      <c r="C4320" t="s">
        <v>41</v>
      </c>
      <c r="D4320" s="15" t="s">
        <v>16</v>
      </c>
      <c r="E4320" t="s">
        <v>210</v>
      </c>
      <c r="F4320" s="15" t="s">
        <v>210</v>
      </c>
      <c r="G4320" t="s">
        <v>210</v>
      </c>
      <c r="H4320" s="15" t="s">
        <v>27</v>
      </c>
      <c r="I4320" t="s">
        <v>107</v>
      </c>
      <c r="J4320" s="15" t="s">
        <v>209</v>
      </c>
      <c r="K4320">
        <v>7</v>
      </c>
      <c r="L4320" s="19">
        <f>IF(AND(K4320=7,N4320&lt;M4320),1,IF(N4320&lt;M4320,K4320+1,K4320))</f>
        <v>7</v>
      </c>
      <c r="M4320" s="18">
        <v>4.416666666666667</v>
      </c>
      <c r="N4320" s="17">
        <v>5.75</v>
      </c>
      <c r="O4320" t="s">
        <v>582</v>
      </c>
      <c r="P4320" s="3"/>
      <c r="Q4320" s="3"/>
    </row>
    <row r="4321" spans="1:17" ht="15" hidden="1" x14ac:dyDescent="0.25">
      <c r="A4321" s="15" t="s">
        <v>30</v>
      </c>
      <c r="B4321" s="15" t="s">
        <v>37</v>
      </c>
      <c r="C4321" t="s">
        <v>41</v>
      </c>
      <c r="D4321" s="15" t="s">
        <v>16</v>
      </c>
      <c r="E4321" t="s">
        <v>210</v>
      </c>
      <c r="F4321" s="15" t="s">
        <v>210</v>
      </c>
      <c r="G4321" t="s">
        <v>212</v>
      </c>
      <c r="H4321" s="15" t="s">
        <v>107</v>
      </c>
      <c r="I4321" t="s">
        <v>27</v>
      </c>
      <c r="J4321" s="15" t="s">
        <v>211</v>
      </c>
      <c r="K4321">
        <v>1</v>
      </c>
      <c r="L4321" s="19">
        <f>IF(AND(K4321=7,N4321&lt;M4321),1,IF(N4321&lt;M4321,K4321+1,K4321))</f>
        <v>1</v>
      </c>
      <c r="M4321" s="18">
        <v>6.083333333333333</v>
      </c>
      <c r="N4321" s="17">
        <v>7.416666666666667</v>
      </c>
      <c r="O4321" t="s">
        <v>582</v>
      </c>
      <c r="P4321" s="3"/>
      <c r="Q4321" s="3"/>
    </row>
    <row r="4322" spans="1:17" ht="15" hidden="1" x14ac:dyDescent="0.25">
      <c r="A4322" s="15" t="s">
        <v>30</v>
      </c>
      <c r="B4322" s="15" t="s">
        <v>37</v>
      </c>
      <c r="C4322" t="s">
        <v>41</v>
      </c>
      <c r="D4322" s="15" t="s">
        <v>16</v>
      </c>
      <c r="E4322" t="s">
        <v>210</v>
      </c>
      <c r="F4322" s="15" t="s">
        <v>210</v>
      </c>
      <c r="G4322" t="s">
        <v>212</v>
      </c>
      <c r="H4322" s="15" t="s">
        <v>107</v>
      </c>
      <c r="I4322" t="s">
        <v>27</v>
      </c>
      <c r="J4322" s="15" t="s">
        <v>211</v>
      </c>
      <c r="K4322">
        <v>2</v>
      </c>
      <c r="L4322" s="19">
        <f>IF(AND(K4322=7,N4322&lt;M4322),1,IF(N4322&lt;M4322,K4322+1,K4322))</f>
        <v>2</v>
      </c>
      <c r="M4322" s="18">
        <v>6.166666666666667</v>
      </c>
      <c r="N4322" s="17">
        <v>7.5</v>
      </c>
      <c r="O4322" t="s">
        <v>582</v>
      </c>
      <c r="P4322" s="3"/>
      <c r="Q4322" s="3"/>
    </row>
    <row r="4323" spans="1:17" ht="15" hidden="1" x14ac:dyDescent="0.25">
      <c r="A4323" s="15" t="s">
        <v>30</v>
      </c>
      <c r="B4323" s="15" t="s">
        <v>37</v>
      </c>
      <c r="C4323" t="s">
        <v>41</v>
      </c>
      <c r="D4323" s="15" t="s">
        <v>16</v>
      </c>
      <c r="E4323" t="s">
        <v>210</v>
      </c>
      <c r="F4323" s="15" t="s">
        <v>210</v>
      </c>
      <c r="G4323" t="s">
        <v>212</v>
      </c>
      <c r="H4323" s="15" t="s">
        <v>107</v>
      </c>
      <c r="I4323" t="s">
        <v>27</v>
      </c>
      <c r="J4323" s="15" t="s">
        <v>211</v>
      </c>
      <c r="K4323">
        <v>3</v>
      </c>
      <c r="L4323" s="19">
        <f>IF(AND(K4323=7,N4323&lt;M4323),1,IF(N4323&lt;M4323,K4323+1,K4323))</f>
        <v>3</v>
      </c>
      <c r="M4323" s="18">
        <v>6</v>
      </c>
      <c r="N4323" s="17">
        <v>7.333333333333333</v>
      </c>
      <c r="O4323" t="s">
        <v>582</v>
      </c>
      <c r="P4323" s="3"/>
      <c r="Q4323" s="3"/>
    </row>
    <row r="4324" spans="1:17" ht="15" hidden="1" x14ac:dyDescent="0.25">
      <c r="A4324" s="15" t="s">
        <v>30</v>
      </c>
      <c r="B4324" s="15" t="s">
        <v>37</v>
      </c>
      <c r="C4324" t="s">
        <v>41</v>
      </c>
      <c r="D4324" s="15" t="s">
        <v>16</v>
      </c>
      <c r="E4324" t="s">
        <v>210</v>
      </c>
      <c r="F4324" s="15" t="s">
        <v>210</v>
      </c>
      <c r="G4324" t="s">
        <v>212</v>
      </c>
      <c r="H4324" s="15" t="s">
        <v>107</v>
      </c>
      <c r="I4324" t="s">
        <v>27</v>
      </c>
      <c r="J4324" s="15" t="s">
        <v>211</v>
      </c>
      <c r="K4324">
        <v>4</v>
      </c>
      <c r="L4324" s="19">
        <f>IF(AND(K4324=7,N4324&lt;M4324),1,IF(N4324&lt;M4324,K4324+1,K4324))</f>
        <v>4</v>
      </c>
      <c r="M4324" s="18">
        <v>6.166666666666667</v>
      </c>
      <c r="N4324" s="17">
        <v>7.5</v>
      </c>
      <c r="O4324" t="s">
        <v>582</v>
      </c>
      <c r="P4324" s="3"/>
      <c r="Q4324" s="3"/>
    </row>
    <row r="4325" spans="1:17" ht="15" hidden="1" x14ac:dyDescent="0.25">
      <c r="A4325" s="15" t="s">
        <v>30</v>
      </c>
      <c r="B4325" s="15" t="s">
        <v>37</v>
      </c>
      <c r="C4325" t="s">
        <v>41</v>
      </c>
      <c r="D4325" s="15" t="s">
        <v>16</v>
      </c>
      <c r="E4325" t="s">
        <v>210</v>
      </c>
      <c r="F4325" s="15" t="s">
        <v>210</v>
      </c>
      <c r="G4325" t="s">
        <v>212</v>
      </c>
      <c r="H4325" s="15" t="s">
        <v>107</v>
      </c>
      <c r="I4325" t="s">
        <v>27</v>
      </c>
      <c r="J4325" s="15" t="s">
        <v>211</v>
      </c>
      <c r="K4325">
        <v>5</v>
      </c>
      <c r="L4325" s="19">
        <f>IF(AND(K4325=7,N4325&lt;M4325),1,IF(N4325&lt;M4325,K4325+1,K4325))</f>
        <v>5</v>
      </c>
      <c r="M4325" s="18">
        <v>6.5</v>
      </c>
      <c r="N4325" s="17">
        <v>7.833333333333333</v>
      </c>
      <c r="O4325" t="s">
        <v>582</v>
      </c>
      <c r="P4325" s="3"/>
      <c r="Q4325" s="3"/>
    </row>
    <row r="4326" spans="1:17" ht="15" hidden="1" x14ac:dyDescent="0.25">
      <c r="A4326" s="15" t="s">
        <v>30</v>
      </c>
      <c r="B4326" s="15" t="s">
        <v>37</v>
      </c>
      <c r="C4326" t="s">
        <v>41</v>
      </c>
      <c r="D4326" s="15" t="s">
        <v>16</v>
      </c>
      <c r="E4326" t="s">
        <v>210</v>
      </c>
      <c r="F4326" s="15" t="s">
        <v>210</v>
      </c>
      <c r="G4326" t="s">
        <v>212</v>
      </c>
      <c r="H4326" s="15" t="s">
        <v>107</v>
      </c>
      <c r="I4326" t="s">
        <v>27</v>
      </c>
      <c r="J4326" s="15" t="s">
        <v>211</v>
      </c>
      <c r="K4326">
        <v>6</v>
      </c>
      <c r="L4326" s="19">
        <f>IF(AND(K4326=7,N4326&lt;M4326),1,IF(N4326&lt;M4326,K4326+1,K4326))</f>
        <v>6</v>
      </c>
      <c r="M4326" s="18">
        <v>7.833333333333333</v>
      </c>
      <c r="N4326" s="17">
        <v>9.1666666666666661</v>
      </c>
      <c r="O4326" t="s">
        <v>582</v>
      </c>
      <c r="P4326" s="3"/>
      <c r="Q4326" s="3"/>
    </row>
    <row r="4327" spans="1:17" ht="15" hidden="1" x14ac:dyDescent="0.25">
      <c r="A4327" s="15" t="s">
        <v>30</v>
      </c>
      <c r="B4327" s="15" t="s">
        <v>37</v>
      </c>
      <c r="C4327" t="s">
        <v>41</v>
      </c>
      <c r="D4327" s="15" t="s">
        <v>16</v>
      </c>
      <c r="E4327" t="s">
        <v>210</v>
      </c>
      <c r="F4327" s="15" t="s">
        <v>210</v>
      </c>
      <c r="G4327" t="s">
        <v>212</v>
      </c>
      <c r="H4327" s="15" t="s">
        <v>107</v>
      </c>
      <c r="I4327" t="s">
        <v>27</v>
      </c>
      <c r="J4327" s="15" t="s">
        <v>211</v>
      </c>
      <c r="K4327">
        <v>7</v>
      </c>
      <c r="L4327" s="19">
        <f>IF(AND(K4327=7,N4327&lt;M4327),1,IF(N4327&lt;M4327,K4327+1,K4327))</f>
        <v>7</v>
      </c>
      <c r="M4327" s="18">
        <v>6.5</v>
      </c>
      <c r="N4327" s="17">
        <v>7.833333333333333</v>
      </c>
      <c r="O4327" t="s">
        <v>582</v>
      </c>
      <c r="P4327" s="3"/>
      <c r="Q4327" s="3"/>
    </row>
    <row r="4328" spans="1:17" ht="15" hidden="1" x14ac:dyDescent="0.25">
      <c r="A4328" s="15" t="s">
        <v>30</v>
      </c>
      <c r="B4328" s="15" t="s">
        <v>37</v>
      </c>
      <c r="C4328" t="s">
        <v>41</v>
      </c>
      <c r="D4328" s="15" t="s">
        <v>16</v>
      </c>
      <c r="E4328" t="s">
        <v>497</v>
      </c>
      <c r="F4328" s="15" t="s">
        <v>497</v>
      </c>
      <c r="G4328" t="s">
        <v>497</v>
      </c>
      <c r="H4328" s="15" t="s">
        <v>27</v>
      </c>
      <c r="I4328" t="s">
        <v>40</v>
      </c>
      <c r="J4328" s="15" t="s">
        <v>496</v>
      </c>
      <c r="K4328">
        <v>1</v>
      </c>
      <c r="L4328" s="19">
        <f>IF(AND(K4328=7,N4328&lt;M4328),1,IF(N4328&lt;M4328,K4328+1,K4328))</f>
        <v>1</v>
      </c>
      <c r="M4328" s="18">
        <v>0</v>
      </c>
      <c r="N4328" s="17">
        <v>1.5833333333333335</v>
      </c>
      <c r="O4328" t="s">
        <v>582</v>
      </c>
      <c r="P4328" s="3"/>
      <c r="Q4328" s="3"/>
    </row>
    <row r="4329" spans="1:17" ht="15" hidden="1" x14ac:dyDescent="0.25">
      <c r="A4329" s="15" t="s">
        <v>30</v>
      </c>
      <c r="B4329" s="15" t="s">
        <v>37</v>
      </c>
      <c r="C4329" t="s">
        <v>41</v>
      </c>
      <c r="D4329" s="15" t="s">
        <v>16</v>
      </c>
      <c r="E4329" t="s">
        <v>497</v>
      </c>
      <c r="F4329" s="15" t="s">
        <v>497</v>
      </c>
      <c r="G4329" t="s">
        <v>497</v>
      </c>
      <c r="H4329" s="15" t="s">
        <v>27</v>
      </c>
      <c r="I4329" t="s">
        <v>40</v>
      </c>
      <c r="J4329" s="15" t="s">
        <v>496</v>
      </c>
      <c r="K4329">
        <v>2</v>
      </c>
      <c r="L4329" s="19">
        <f>IF(AND(K4329=7,N4329&lt;M4329),1,IF(N4329&lt;M4329,K4329+1,K4329))</f>
        <v>2</v>
      </c>
      <c r="M4329" s="18">
        <v>0</v>
      </c>
      <c r="N4329" s="17">
        <v>1.5833333333333335</v>
      </c>
      <c r="O4329" t="s">
        <v>582</v>
      </c>
      <c r="P4329" s="3"/>
      <c r="Q4329" s="3"/>
    </row>
    <row r="4330" spans="1:17" ht="15" hidden="1" x14ac:dyDescent="0.25">
      <c r="A4330" s="15" t="s">
        <v>30</v>
      </c>
      <c r="B4330" s="15" t="s">
        <v>37</v>
      </c>
      <c r="C4330" t="s">
        <v>41</v>
      </c>
      <c r="D4330" s="15" t="s">
        <v>16</v>
      </c>
      <c r="E4330" t="s">
        <v>497</v>
      </c>
      <c r="F4330" s="15" t="s">
        <v>497</v>
      </c>
      <c r="G4330" t="s">
        <v>497</v>
      </c>
      <c r="H4330" s="15" t="s">
        <v>27</v>
      </c>
      <c r="I4330" t="s">
        <v>40</v>
      </c>
      <c r="J4330" s="15" t="s">
        <v>496</v>
      </c>
      <c r="K4330">
        <v>3</v>
      </c>
      <c r="L4330" s="19">
        <f>IF(AND(K4330=7,N4330&lt;M4330),1,IF(N4330&lt;M4330,K4330+1,K4330))</f>
        <v>3</v>
      </c>
      <c r="M4330" s="18">
        <v>0</v>
      </c>
      <c r="N4330" s="17">
        <v>1.5833333333333335</v>
      </c>
      <c r="O4330" t="s">
        <v>582</v>
      </c>
      <c r="P4330" s="3"/>
      <c r="Q4330" s="3"/>
    </row>
    <row r="4331" spans="1:17" ht="15" hidden="1" x14ac:dyDescent="0.25">
      <c r="A4331" s="15" t="s">
        <v>30</v>
      </c>
      <c r="B4331" s="15" t="s">
        <v>37</v>
      </c>
      <c r="C4331" t="s">
        <v>41</v>
      </c>
      <c r="D4331" s="15" t="s">
        <v>16</v>
      </c>
      <c r="E4331" t="s">
        <v>497</v>
      </c>
      <c r="F4331" s="15" t="s">
        <v>497</v>
      </c>
      <c r="G4331" t="s">
        <v>497</v>
      </c>
      <c r="H4331" s="15" t="s">
        <v>27</v>
      </c>
      <c r="I4331" t="s">
        <v>40</v>
      </c>
      <c r="J4331" s="15" t="s">
        <v>496</v>
      </c>
      <c r="K4331">
        <v>4</v>
      </c>
      <c r="L4331" s="19">
        <f>IF(AND(K4331=7,N4331&lt;M4331),1,IF(N4331&lt;M4331,K4331+1,K4331))</f>
        <v>4</v>
      </c>
      <c r="M4331" s="18">
        <v>0</v>
      </c>
      <c r="N4331" s="17">
        <v>1.5833333333333335</v>
      </c>
      <c r="O4331" t="s">
        <v>582</v>
      </c>
      <c r="P4331" s="3"/>
      <c r="Q4331" s="3"/>
    </row>
    <row r="4332" spans="1:17" ht="15" hidden="1" x14ac:dyDescent="0.25">
      <c r="A4332" s="15" t="s">
        <v>30</v>
      </c>
      <c r="B4332" s="15" t="s">
        <v>37</v>
      </c>
      <c r="C4332" t="s">
        <v>41</v>
      </c>
      <c r="D4332" s="15" t="s">
        <v>16</v>
      </c>
      <c r="E4332" t="s">
        <v>497</v>
      </c>
      <c r="F4332" s="15" t="s">
        <v>497</v>
      </c>
      <c r="G4332" t="s">
        <v>497</v>
      </c>
      <c r="H4332" s="15" t="s">
        <v>27</v>
      </c>
      <c r="I4332" t="s">
        <v>40</v>
      </c>
      <c r="J4332" s="15" t="s">
        <v>496</v>
      </c>
      <c r="K4332">
        <v>5</v>
      </c>
      <c r="L4332" s="19">
        <f>IF(AND(K4332=7,N4332&lt;M4332),1,IF(N4332&lt;M4332,K4332+1,K4332))</f>
        <v>5</v>
      </c>
      <c r="M4332" s="18">
        <v>0</v>
      </c>
      <c r="N4332" s="17">
        <v>1.5833333333333335</v>
      </c>
      <c r="O4332" t="s">
        <v>582</v>
      </c>
      <c r="P4332" s="3"/>
      <c r="Q4332" s="3"/>
    </row>
    <row r="4333" spans="1:17" ht="15" hidden="1" x14ac:dyDescent="0.25">
      <c r="A4333" s="15" t="s">
        <v>30</v>
      </c>
      <c r="B4333" s="15" t="s">
        <v>37</v>
      </c>
      <c r="C4333" t="s">
        <v>41</v>
      </c>
      <c r="D4333" s="15" t="s">
        <v>16</v>
      </c>
      <c r="E4333" t="s">
        <v>497</v>
      </c>
      <c r="F4333" s="15" t="s">
        <v>497</v>
      </c>
      <c r="G4333" t="s">
        <v>497</v>
      </c>
      <c r="H4333" s="15" t="s">
        <v>27</v>
      </c>
      <c r="I4333" t="s">
        <v>40</v>
      </c>
      <c r="J4333" s="15" t="s">
        <v>496</v>
      </c>
      <c r="K4333">
        <v>6</v>
      </c>
      <c r="L4333" s="19">
        <f>IF(AND(K4333=7,N4333&lt;M4333),1,IF(N4333&lt;M4333,K4333+1,K4333))</f>
        <v>6</v>
      </c>
      <c r="M4333" s="18">
        <v>0</v>
      </c>
      <c r="N4333" s="17">
        <v>1.5833333333333335</v>
      </c>
      <c r="O4333" t="s">
        <v>582</v>
      </c>
      <c r="P4333" s="3"/>
      <c r="Q4333" s="3"/>
    </row>
    <row r="4334" spans="1:17" ht="15" hidden="1" x14ac:dyDescent="0.25">
      <c r="A4334" s="15" t="s">
        <v>30</v>
      </c>
      <c r="B4334" s="15" t="s">
        <v>37</v>
      </c>
      <c r="C4334" t="s">
        <v>41</v>
      </c>
      <c r="D4334" s="15" t="s">
        <v>16</v>
      </c>
      <c r="E4334" t="s">
        <v>497</v>
      </c>
      <c r="F4334" s="15" t="s">
        <v>497</v>
      </c>
      <c r="G4334" t="s">
        <v>497</v>
      </c>
      <c r="H4334" s="15" t="s">
        <v>27</v>
      </c>
      <c r="I4334" t="s">
        <v>40</v>
      </c>
      <c r="J4334" s="15" t="s">
        <v>496</v>
      </c>
      <c r="K4334">
        <v>7</v>
      </c>
      <c r="L4334" s="19">
        <f>IF(AND(K4334=7,N4334&lt;M4334),1,IF(N4334&lt;M4334,K4334+1,K4334))</f>
        <v>7</v>
      </c>
      <c r="M4334" s="18">
        <v>0</v>
      </c>
      <c r="N4334" s="17">
        <v>1.5833333333333335</v>
      </c>
      <c r="O4334" t="s">
        <v>582</v>
      </c>
      <c r="P4334" s="3"/>
      <c r="Q4334" s="3"/>
    </row>
    <row r="4335" spans="1:17" ht="15" hidden="1" x14ac:dyDescent="0.25">
      <c r="A4335" s="15" t="s">
        <v>30</v>
      </c>
      <c r="B4335" s="15" t="s">
        <v>37</v>
      </c>
      <c r="C4335" t="s">
        <v>41</v>
      </c>
      <c r="D4335" s="15" t="s">
        <v>16</v>
      </c>
      <c r="E4335" t="s">
        <v>497</v>
      </c>
      <c r="F4335" s="15" t="s">
        <v>497</v>
      </c>
      <c r="G4335" t="s">
        <v>500</v>
      </c>
      <c r="H4335" s="15" t="s">
        <v>40</v>
      </c>
      <c r="I4335" t="s">
        <v>27</v>
      </c>
      <c r="J4335" s="15" t="s">
        <v>499</v>
      </c>
      <c r="K4335">
        <v>1</v>
      </c>
      <c r="L4335" s="19">
        <f>IF(AND(K4335=7,N4335&lt;M4335),1,IF(N4335&lt;M4335,K4335+1,K4335))</f>
        <v>1</v>
      </c>
      <c r="M4335" s="18">
        <v>2.25</v>
      </c>
      <c r="N4335" s="17">
        <v>3.8333333333333335</v>
      </c>
      <c r="O4335" t="s">
        <v>582</v>
      </c>
      <c r="P4335" s="3"/>
      <c r="Q4335" s="3"/>
    </row>
    <row r="4336" spans="1:17" ht="15" hidden="1" x14ac:dyDescent="0.25">
      <c r="A4336" s="15" t="s">
        <v>30</v>
      </c>
      <c r="B4336" s="15" t="s">
        <v>37</v>
      </c>
      <c r="C4336" t="s">
        <v>41</v>
      </c>
      <c r="D4336" s="15" t="s">
        <v>16</v>
      </c>
      <c r="E4336" t="s">
        <v>497</v>
      </c>
      <c r="F4336" s="15" t="s">
        <v>497</v>
      </c>
      <c r="G4336" t="s">
        <v>500</v>
      </c>
      <c r="H4336" s="15" t="s">
        <v>40</v>
      </c>
      <c r="I4336" t="s">
        <v>27</v>
      </c>
      <c r="J4336" s="15" t="s">
        <v>499</v>
      </c>
      <c r="K4336">
        <v>2</v>
      </c>
      <c r="L4336" s="19">
        <f>IF(AND(K4336=7,N4336&lt;M4336),1,IF(N4336&lt;M4336,K4336+1,K4336))</f>
        <v>2</v>
      </c>
      <c r="M4336" s="18">
        <v>2.25</v>
      </c>
      <c r="N4336" s="17">
        <v>3.8333333333333335</v>
      </c>
      <c r="O4336" t="s">
        <v>582</v>
      </c>
      <c r="P4336" s="3"/>
      <c r="Q4336" s="3"/>
    </row>
    <row r="4337" spans="1:17" ht="15" hidden="1" x14ac:dyDescent="0.25">
      <c r="A4337" s="15" t="s">
        <v>30</v>
      </c>
      <c r="B4337" s="15" t="s">
        <v>37</v>
      </c>
      <c r="C4337" t="s">
        <v>41</v>
      </c>
      <c r="D4337" s="15" t="s">
        <v>16</v>
      </c>
      <c r="E4337" t="s">
        <v>497</v>
      </c>
      <c r="F4337" s="15" t="s">
        <v>497</v>
      </c>
      <c r="G4337" t="s">
        <v>500</v>
      </c>
      <c r="H4337" s="15" t="s">
        <v>40</v>
      </c>
      <c r="I4337" t="s">
        <v>27</v>
      </c>
      <c r="J4337" s="15" t="s">
        <v>499</v>
      </c>
      <c r="K4337">
        <v>3</v>
      </c>
      <c r="L4337" s="19">
        <f>IF(AND(K4337=7,N4337&lt;M4337),1,IF(N4337&lt;M4337,K4337+1,K4337))</f>
        <v>3</v>
      </c>
      <c r="M4337" s="18">
        <v>2.25</v>
      </c>
      <c r="N4337" s="17">
        <v>3.8333333333333335</v>
      </c>
      <c r="O4337" t="s">
        <v>582</v>
      </c>
      <c r="P4337" s="3"/>
      <c r="Q4337" s="3"/>
    </row>
    <row r="4338" spans="1:17" ht="15" hidden="1" x14ac:dyDescent="0.25">
      <c r="A4338" s="15" t="s">
        <v>30</v>
      </c>
      <c r="B4338" s="15" t="s">
        <v>37</v>
      </c>
      <c r="C4338" t="s">
        <v>41</v>
      </c>
      <c r="D4338" s="15" t="s">
        <v>16</v>
      </c>
      <c r="E4338" t="s">
        <v>497</v>
      </c>
      <c r="F4338" s="15" t="s">
        <v>497</v>
      </c>
      <c r="G4338" t="s">
        <v>500</v>
      </c>
      <c r="H4338" s="15" t="s">
        <v>40</v>
      </c>
      <c r="I4338" t="s">
        <v>27</v>
      </c>
      <c r="J4338" s="15" t="s">
        <v>499</v>
      </c>
      <c r="K4338">
        <v>4</v>
      </c>
      <c r="L4338" s="19">
        <f>IF(AND(K4338=7,N4338&lt;M4338),1,IF(N4338&lt;M4338,K4338+1,K4338))</f>
        <v>4</v>
      </c>
      <c r="M4338" s="18">
        <v>2.25</v>
      </c>
      <c r="N4338" s="17">
        <v>3.8333333333333335</v>
      </c>
      <c r="O4338" t="s">
        <v>582</v>
      </c>
      <c r="P4338" s="3"/>
      <c r="Q4338" s="3"/>
    </row>
    <row r="4339" spans="1:17" ht="15" hidden="1" x14ac:dyDescent="0.25">
      <c r="A4339" s="15" t="s">
        <v>30</v>
      </c>
      <c r="B4339" s="15" t="s">
        <v>37</v>
      </c>
      <c r="C4339" t="s">
        <v>41</v>
      </c>
      <c r="D4339" s="15" t="s">
        <v>16</v>
      </c>
      <c r="E4339" t="s">
        <v>497</v>
      </c>
      <c r="F4339" s="15" t="s">
        <v>497</v>
      </c>
      <c r="G4339" t="s">
        <v>500</v>
      </c>
      <c r="H4339" s="15" t="s">
        <v>40</v>
      </c>
      <c r="I4339" t="s">
        <v>27</v>
      </c>
      <c r="J4339" s="15" t="s">
        <v>499</v>
      </c>
      <c r="K4339">
        <v>5</v>
      </c>
      <c r="L4339" s="19">
        <f>IF(AND(K4339=7,N4339&lt;M4339),1,IF(N4339&lt;M4339,K4339+1,K4339))</f>
        <v>5</v>
      </c>
      <c r="M4339" s="18">
        <v>2.25</v>
      </c>
      <c r="N4339" s="17">
        <v>3.8333333333333335</v>
      </c>
      <c r="O4339" t="s">
        <v>582</v>
      </c>
      <c r="P4339" s="3"/>
      <c r="Q4339" s="3"/>
    </row>
    <row r="4340" spans="1:17" ht="15" hidden="1" x14ac:dyDescent="0.25">
      <c r="A4340" s="15" t="s">
        <v>30</v>
      </c>
      <c r="B4340" s="15" t="s">
        <v>37</v>
      </c>
      <c r="C4340" t="s">
        <v>41</v>
      </c>
      <c r="D4340" s="15" t="s">
        <v>16</v>
      </c>
      <c r="E4340" t="s">
        <v>497</v>
      </c>
      <c r="F4340" s="15" t="s">
        <v>497</v>
      </c>
      <c r="G4340" t="s">
        <v>500</v>
      </c>
      <c r="H4340" s="15" t="s">
        <v>40</v>
      </c>
      <c r="I4340" t="s">
        <v>27</v>
      </c>
      <c r="J4340" s="15" t="s">
        <v>499</v>
      </c>
      <c r="K4340">
        <v>6</v>
      </c>
      <c r="L4340" s="19">
        <f>IF(AND(K4340=7,N4340&lt;M4340),1,IF(N4340&lt;M4340,K4340+1,K4340))</f>
        <v>6</v>
      </c>
      <c r="M4340" s="18">
        <v>2.25</v>
      </c>
      <c r="N4340" s="17">
        <v>3.8333333333333335</v>
      </c>
      <c r="O4340" t="s">
        <v>582</v>
      </c>
      <c r="P4340" s="3"/>
      <c r="Q4340" s="3"/>
    </row>
    <row r="4341" spans="1:17" ht="15" hidden="1" x14ac:dyDescent="0.25">
      <c r="A4341" s="14" t="s">
        <v>30</v>
      </c>
      <c r="B4341" s="15" t="s">
        <v>37</v>
      </c>
      <c r="C4341" t="s">
        <v>41</v>
      </c>
      <c r="D4341" s="15" t="s">
        <v>16</v>
      </c>
      <c r="E4341" t="s">
        <v>497</v>
      </c>
      <c r="F4341" s="15" t="s">
        <v>497</v>
      </c>
      <c r="G4341" t="s">
        <v>500</v>
      </c>
      <c r="H4341" s="15" t="s">
        <v>40</v>
      </c>
      <c r="I4341" t="s">
        <v>27</v>
      </c>
      <c r="J4341" s="15" t="s">
        <v>499</v>
      </c>
      <c r="K4341">
        <v>7</v>
      </c>
      <c r="L4341" s="19">
        <f>IF(AND(K4341=7,N4341&lt;M4341),1,IF(N4341&lt;M4341,K4341+1,K4341))</f>
        <v>7</v>
      </c>
      <c r="M4341" s="18">
        <v>2.8333333333333335</v>
      </c>
      <c r="N4341" s="17">
        <v>4.416666666666667</v>
      </c>
      <c r="O4341" t="s">
        <v>582</v>
      </c>
      <c r="P4341" s="3"/>
      <c r="Q4341" s="3"/>
    </row>
    <row r="4342" spans="1:17" ht="15" hidden="1" x14ac:dyDescent="0.25">
      <c r="A4342" s="22" t="s">
        <v>23</v>
      </c>
      <c r="B4342" s="15" t="s">
        <v>24</v>
      </c>
      <c r="C4342" t="s">
        <v>21</v>
      </c>
      <c r="D4342" s="15" t="s">
        <v>197</v>
      </c>
      <c r="E4342" t="s">
        <v>768</v>
      </c>
      <c r="F4342" s="15" t="s">
        <v>768</v>
      </c>
      <c r="G4342" t="s">
        <v>766</v>
      </c>
      <c r="H4342" s="15" t="s">
        <v>767</v>
      </c>
      <c r="I4342" t="s">
        <v>66</v>
      </c>
      <c r="J4342" s="15" t="s">
        <v>765</v>
      </c>
      <c r="K4342">
        <v>4</v>
      </c>
      <c r="L4342" s="19">
        <f>IF(AND(K4342=7,N4342&lt;M4342),1,IF(N4342&lt;M4342,K4342+1,K4342))</f>
        <v>4</v>
      </c>
      <c r="M4342" s="18">
        <v>9.25</v>
      </c>
      <c r="N4342" s="17">
        <v>13.166666666666666</v>
      </c>
      <c r="O4342" t="s">
        <v>582</v>
      </c>
      <c r="P4342" s="3"/>
      <c r="Q4342" s="3"/>
    </row>
    <row r="4343" spans="1:17" ht="15" hidden="1" x14ac:dyDescent="0.25">
      <c r="A4343" s="22" t="s">
        <v>23</v>
      </c>
      <c r="B4343" s="15" t="s">
        <v>24</v>
      </c>
      <c r="C4343" t="s">
        <v>21</v>
      </c>
      <c r="D4343" s="15" t="s">
        <v>197</v>
      </c>
      <c r="E4343" t="s">
        <v>768</v>
      </c>
      <c r="F4343" s="15" t="s">
        <v>768</v>
      </c>
      <c r="G4343" t="s">
        <v>768</v>
      </c>
      <c r="H4343" s="15" t="s">
        <v>66</v>
      </c>
      <c r="I4343" t="s">
        <v>767</v>
      </c>
      <c r="J4343" s="15" t="s">
        <v>769</v>
      </c>
      <c r="K4343">
        <v>4</v>
      </c>
      <c r="L4343" s="19">
        <f>IF(AND(K4343=7,N4343&lt;M4343),1,IF(N4343&lt;M4343,K4343+1,K4343))</f>
        <v>4</v>
      </c>
      <c r="M4343" s="18">
        <v>3.75</v>
      </c>
      <c r="N4343" s="17">
        <v>7.916666666666667</v>
      </c>
      <c r="O4343" t="s">
        <v>582</v>
      </c>
      <c r="P4343" s="3"/>
      <c r="Q4343" s="3"/>
    </row>
    <row r="4344" spans="1:17" ht="15" hidden="1" x14ac:dyDescent="0.25">
      <c r="A4344" s="22" t="s">
        <v>23</v>
      </c>
      <c r="B4344" s="15" t="s">
        <v>24</v>
      </c>
      <c r="C4344" t="s">
        <v>21</v>
      </c>
      <c r="D4344" s="15" t="s">
        <v>197</v>
      </c>
      <c r="E4344" t="s">
        <v>280</v>
      </c>
      <c r="F4344" s="15" t="s">
        <v>280</v>
      </c>
      <c r="G4344" t="s">
        <v>278</v>
      </c>
      <c r="H4344" s="15" t="s">
        <v>279</v>
      </c>
      <c r="I4344" t="s">
        <v>66</v>
      </c>
      <c r="J4344" s="15" t="s">
        <v>277</v>
      </c>
      <c r="K4344">
        <v>1</v>
      </c>
      <c r="L4344" s="19">
        <f>IF(AND(K4344=7,N4344&lt;M4344),1,IF(N4344&lt;M4344,K4344+1,K4344))</f>
        <v>1</v>
      </c>
      <c r="M4344" s="18">
        <v>18.583333333333332</v>
      </c>
      <c r="N4344" s="17">
        <v>22.083333333333332</v>
      </c>
      <c r="O4344" t="s">
        <v>582</v>
      </c>
      <c r="P4344" s="3"/>
      <c r="Q4344" s="3"/>
    </row>
    <row r="4345" spans="1:17" ht="15" hidden="1" x14ac:dyDescent="0.25">
      <c r="A4345" s="22" t="s">
        <v>23</v>
      </c>
      <c r="B4345" s="15" t="s">
        <v>24</v>
      </c>
      <c r="C4345" t="s">
        <v>21</v>
      </c>
      <c r="D4345" s="15" t="s">
        <v>197</v>
      </c>
      <c r="E4345" t="s">
        <v>280</v>
      </c>
      <c r="F4345" s="15" t="s">
        <v>280</v>
      </c>
      <c r="G4345" t="s">
        <v>278</v>
      </c>
      <c r="H4345" s="15" t="s">
        <v>279</v>
      </c>
      <c r="I4345" t="s">
        <v>66</v>
      </c>
      <c r="J4345" s="15" t="s">
        <v>277</v>
      </c>
      <c r="K4345">
        <v>2</v>
      </c>
      <c r="L4345" s="19">
        <f>IF(AND(K4345=7,N4345&lt;M4345),1,IF(N4345&lt;M4345,K4345+1,K4345))</f>
        <v>2</v>
      </c>
      <c r="M4345" s="18">
        <v>18.583333333333332</v>
      </c>
      <c r="N4345" s="17">
        <v>22.083333333333332</v>
      </c>
      <c r="O4345" t="s">
        <v>582</v>
      </c>
      <c r="P4345" s="3"/>
      <c r="Q4345" s="3"/>
    </row>
    <row r="4346" spans="1:17" ht="15" hidden="1" x14ac:dyDescent="0.25">
      <c r="A4346" s="22" t="s">
        <v>23</v>
      </c>
      <c r="B4346" s="15" t="s">
        <v>24</v>
      </c>
      <c r="C4346" t="s">
        <v>21</v>
      </c>
      <c r="D4346" s="15" t="s">
        <v>197</v>
      </c>
      <c r="E4346" t="s">
        <v>280</v>
      </c>
      <c r="F4346" s="15" t="s">
        <v>280</v>
      </c>
      <c r="G4346" t="s">
        <v>278</v>
      </c>
      <c r="H4346" s="15" t="s">
        <v>279</v>
      </c>
      <c r="I4346" t="s">
        <v>66</v>
      </c>
      <c r="J4346" s="15" t="s">
        <v>277</v>
      </c>
      <c r="K4346">
        <v>3</v>
      </c>
      <c r="L4346" s="19">
        <f>IF(AND(K4346=7,N4346&lt;M4346),1,IF(N4346&lt;M4346,K4346+1,K4346))</f>
        <v>3</v>
      </c>
      <c r="M4346" s="18">
        <v>18.583333333333332</v>
      </c>
      <c r="N4346" s="17">
        <v>22.083333333333332</v>
      </c>
      <c r="O4346" t="s">
        <v>582</v>
      </c>
      <c r="P4346" s="3"/>
      <c r="Q4346" s="3"/>
    </row>
    <row r="4347" spans="1:17" ht="15" hidden="1" x14ac:dyDescent="0.25">
      <c r="A4347" s="22" t="s">
        <v>23</v>
      </c>
      <c r="B4347" s="15" t="s">
        <v>24</v>
      </c>
      <c r="C4347" t="s">
        <v>21</v>
      </c>
      <c r="D4347" s="15" t="s">
        <v>197</v>
      </c>
      <c r="E4347" t="s">
        <v>280</v>
      </c>
      <c r="F4347" s="15" t="s">
        <v>280</v>
      </c>
      <c r="G4347" t="s">
        <v>278</v>
      </c>
      <c r="H4347" s="15" t="s">
        <v>279</v>
      </c>
      <c r="I4347" t="s">
        <v>66</v>
      </c>
      <c r="J4347" s="15" t="s">
        <v>277</v>
      </c>
      <c r="K4347">
        <v>4</v>
      </c>
      <c r="L4347" s="19">
        <f>IF(AND(K4347=7,N4347&lt;M4347),1,IF(N4347&lt;M4347,K4347+1,K4347))</f>
        <v>4</v>
      </c>
      <c r="M4347" s="18">
        <v>18.583333333333332</v>
      </c>
      <c r="N4347" s="17">
        <v>22.083333333333332</v>
      </c>
      <c r="O4347" t="s">
        <v>582</v>
      </c>
      <c r="P4347" s="3"/>
      <c r="Q4347" s="3"/>
    </row>
    <row r="4348" spans="1:17" ht="15" hidden="1" x14ac:dyDescent="0.25">
      <c r="A4348" s="22" t="s">
        <v>23</v>
      </c>
      <c r="B4348" s="15" t="s">
        <v>24</v>
      </c>
      <c r="C4348" t="s">
        <v>21</v>
      </c>
      <c r="D4348" s="15" t="s">
        <v>197</v>
      </c>
      <c r="E4348" t="s">
        <v>280</v>
      </c>
      <c r="F4348" s="15" t="s">
        <v>280</v>
      </c>
      <c r="G4348" t="s">
        <v>278</v>
      </c>
      <c r="H4348" s="15" t="s">
        <v>279</v>
      </c>
      <c r="I4348" t="s">
        <v>66</v>
      </c>
      <c r="J4348" s="15" t="s">
        <v>277</v>
      </c>
      <c r="K4348">
        <v>5</v>
      </c>
      <c r="L4348" s="19">
        <f>IF(AND(K4348=7,N4348&lt;M4348),1,IF(N4348&lt;M4348,K4348+1,K4348))</f>
        <v>5</v>
      </c>
      <c r="M4348" s="18">
        <v>18.583333333333332</v>
      </c>
      <c r="N4348" s="17">
        <v>22.083333333333332</v>
      </c>
      <c r="O4348" t="s">
        <v>582</v>
      </c>
      <c r="P4348" s="3"/>
      <c r="Q4348" s="3"/>
    </row>
    <row r="4349" spans="1:17" ht="15" hidden="1" x14ac:dyDescent="0.25">
      <c r="A4349" s="22" t="s">
        <v>23</v>
      </c>
      <c r="B4349" s="15" t="s">
        <v>24</v>
      </c>
      <c r="C4349" t="s">
        <v>21</v>
      </c>
      <c r="D4349" s="15" t="s">
        <v>197</v>
      </c>
      <c r="E4349" t="s">
        <v>280</v>
      </c>
      <c r="F4349" s="15" t="s">
        <v>280</v>
      </c>
      <c r="G4349" t="s">
        <v>278</v>
      </c>
      <c r="H4349" s="15" t="s">
        <v>279</v>
      </c>
      <c r="I4349" t="s">
        <v>66</v>
      </c>
      <c r="J4349" s="15" t="s">
        <v>277</v>
      </c>
      <c r="K4349">
        <v>6</v>
      </c>
      <c r="L4349" s="19">
        <f>IF(AND(K4349=7,N4349&lt;M4349),1,IF(N4349&lt;M4349,K4349+1,K4349))</f>
        <v>6</v>
      </c>
      <c r="M4349" s="18">
        <v>18.583333333333332</v>
      </c>
      <c r="N4349" s="17">
        <v>22.083333333333332</v>
      </c>
      <c r="O4349" t="s">
        <v>582</v>
      </c>
      <c r="P4349" s="3"/>
      <c r="Q4349" s="3"/>
    </row>
    <row r="4350" spans="1:17" ht="15" hidden="1" x14ac:dyDescent="0.25">
      <c r="A4350" s="22" t="s">
        <v>23</v>
      </c>
      <c r="B4350" s="15" t="s">
        <v>24</v>
      </c>
      <c r="C4350" t="s">
        <v>21</v>
      </c>
      <c r="D4350" s="15" t="s">
        <v>197</v>
      </c>
      <c r="E4350" t="s">
        <v>280</v>
      </c>
      <c r="F4350" s="15" t="s">
        <v>280</v>
      </c>
      <c r="G4350" t="s">
        <v>278</v>
      </c>
      <c r="H4350" s="15" t="s">
        <v>279</v>
      </c>
      <c r="I4350" t="s">
        <v>66</v>
      </c>
      <c r="J4350" s="15" t="s">
        <v>277</v>
      </c>
      <c r="K4350">
        <v>7</v>
      </c>
      <c r="L4350" s="19">
        <f>IF(AND(K4350=7,N4350&lt;M4350),1,IF(N4350&lt;M4350,K4350+1,K4350))</f>
        <v>7</v>
      </c>
      <c r="M4350" s="18">
        <v>18.583333333333332</v>
      </c>
      <c r="N4350" s="17">
        <v>22.083333333333332</v>
      </c>
      <c r="O4350" t="s">
        <v>582</v>
      </c>
      <c r="P4350" s="3"/>
      <c r="Q4350" s="3"/>
    </row>
    <row r="4351" spans="1:17" ht="15" hidden="1" x14ac:dyDescent="0.25">
      <c r="A4351" s="22" t="s">
        <v>23</v>
      </c>
      <c r="B4351" s="15" t="s">
        <v>24</v>
      </c>
      <c r="C4351" t="s">
        <v>21</v>
      </c>
      <c r="D4351" s="15" t="s">
        <v>197</v>
      </c>
      <c r="E4351" t="s">
        <v>280</v>
      </c>
      <c r="F4351" s="15" t="s">
        <v>280</v>
      </c>
      <c r="G4351" t="s">
        <v>280</v>
      </c>
      <c r="H4351" s="15" t="s">
        <v>66</v>
      </c>
      <c r="I4351" t="s">
        <v>279</v>
      </c>
      <c r="J4351" s="15" t="s">
        <v>281</v>
      </c>
      <c r="K4351">
        <v>1</v>
      </c>
      <c r="L4351" s="19">
        <f>IF(AND(K4351=7,N4351&lt;M4351),1,IF(N4351&lt;M4351,K4351+1,K4351))</f>
        <v>1</v>
      </c>
      <c r="M4351" s="18">
        <v>14</v>
      </c>
      <c r="N4351" s="17">
        <v>17.5</v>
      </c>
      <c r="O4351" t="s">
        <v>582</v>
      </c>
      <c r="P4351" s="3"/>
      <c r="Q4351" s="3"/>
    </row>
    <row r="4352" spans="1:17" ht="15" hidden="1" x14ac:dyDescent="0.25">
      <c r="A4352" s="22" t="s">
        <v>23</v>
      </c>
      <c r="B4352" s="15" t="s">
        <v>24</v>
      </c>
      <c r="C4352" t="s">
        <v>21</v>
      </c>
      <c r="D4352" s="15" t="s">
        <v>197</v>
      </c>
      <c r="E4352" t="s">
        <v>280</v>
      </c>
      <c r="F4352" s="15" t="s">
        <v>280</v>
      </c>
      <c r="G4352" t="s">
        <v>280</v>
      </c>
      <c r="H4352" s="15" t="s">
        <v>66</v>
      </c>
      <c r="I4352" t="s">
        <v>279</v>
      </c>
      <c r="J4352" s="15" t="s">
        <v>281</v>
      </c>
      <c r="K4352">
        <v>2</v>
      </c>
      <c r="L4352" s="19">
        <f>IF(AND(K4352=7,N4352&lt;M4352),1,IF(N4352&lt;M4352,K4352+1,K4352))</f>
        <v>2</v>
      </c>
      <c r="M4352" s="18">
        <v>14.416666666666666</v>
      </c>
      <c r="N4352" s="17">
        <v>17.916666666666668</v>
      </c>
      <c r="O4352" t="s">
        <v>582</v>
      </c>
      <c r="P4352" s="3"/>
      <c r="Q4352" s="3"/>
    </row>
    <row r="4353" spans="1:17" ht="15" hidden="1" x14ac:dyDescent="0.25">
      <c r="A4353" s="22" t="s">
        <v>23</v>
      </c>
      <c r="B4353" s="15" t="s">
        <v>24</v>
      </c>
      <c r="C4353" t="s">
        <v>21</v>
      </c>
      <c r="D4353" s="15" t="s">
        <v>197</v>
      </c>
      <c r="E4353" t="s">
        <v>280</v>
      </c>
      <c r="F4353" s="15" t="s">
        <v>280</v>
      </c>
      <c r="G4353" t="s">
        <v>280</v>
      </c>
      <c r="H4353" s="15" t="s">
        <v>66</v>
      </c>
      <c r="I4353" t="s">
        <v>279</v>
      </c>
      <c r="J4353" s="15" t="s">
        <v>281</v>
      </c>
      <c r="K4353">
        <v>3</v>
      </c>
      <c r="L4353" s="19">
        <f>IF(AND(K4353=7,N4353&lt;M4353),1,IF(N4353&lt;M4353,K4353+1,K4353))</f>
        <v>3</v>
      </c>
      <c r="M4353" s="18">
        <v>14</v>
      </c>
      <c r="N4353" s="17">
        <v>17.5</v>
      </c>
      <c r="O4353" t="s">
        <v>582</v>
      </c>
      <c r="P4353" s="3"/>
      <c r="Q4353" s="3"/>
    </row>
    <row r="4354" spans="1:17" ht="15" hidden="1" x14ac:dyDescent="0.25">
      <c r="A4354" s="22" t="s">
        <v>23</v>
      </c>
      <c r="B4354" s="15" t="s">
        <v>24</v>
      </c>
      <c r="C4354" t="s">
        <v>21</v>
      </c>
      <c r="D4354" s="15" t="s">
        <v>197</v>
      </c>
      <c r="E4354" t="s">
        <v>280</v>
      </c>
      <c r="F4354" s="15" t="s">
        <v>280</v>
      </c>
      <c r="G4354" t="s">
        <v>280</v>
      </c>
      <c r="H4354" s="15" t="s">
        <v>66</v>
      </c>
      <c r="I4354" t="s">
        <v>279</v>
      </c>
      <c r="J4354" s="15" t="s">
        <v>281</v>
      </c>
      <c r="K4354">
        <v>4</v>
      </c>
      <c r="L4354" s="19">
        <f>IF(AND(K4354=7,N4354&lt;M4354),1,IF(N4354&lt;M4354,K4354+1,K4354))</f>
        <v>4</v>
      </c>
      <c r="M4354" s="18">
        <v>14</v>
      </c>
      <c r="N4354" s="17">
        <v>17.5</v>
      </c>
      <c r="O4354" t="s">
        <v>582</v>
      </c>
      <c r="P4354" s="3"/>
      <c r="Q4354" s="3"/>
    </row>
    <row r="4355" spans="1:17" ht="15" hidden="1" x14ac:dyDescent="0.25">
      <c r="A4355" s="22" t="s">
        <v>23</v>
      </c>
      <c r="B4355" s="15" t="s">
        <v>24</v>
      </c>
      <c r="C4355" t="s">
        <v>21</v>
      </c>
      <c r="D4355" s="15" t="s">
        <v>197</v>
      </c>
      <c r="E4355" t="s">
        <v>280</v>
      </c>
      <c r="F4355" s="15" t="s">
        <v>280</v>
      </c>
      <c r="G4355" t="s">
        <v>280</v>
      </c>
      <c r="H4355" s="15" t="s">
        <v>66</v>
      </c>
      <c r="I4355" t="s">
        <v>279</v>
      </c>
      <c r="J4355" s="15" t="s">
        <v>281</v>
      </c>
      <c r="K4355">
        <v>5</v>
      </c>
      <c r="L4355" s="19">
        <f>IF(AND(K4355=7,N4355&lt;M4355),1,IF(N4355&lt;M4355,K4355+1,K4355))</f>
        <v>5</v>
      </c>
      <c r="M4355" s="18">
        <v>14</v>
      </c>
      <c r="N4355" s="17">
        <v>17.5</v>
      </c>
      <c r="O4355" t="s">
        <v>582</v>
      </c>
      <c r="P4355" s="3"/>
      <c r="Q4355" s="3"/>
    </row>
    <row r="4356" spans="1:17" ht="15" hidden="1" x14ac:dyDescent="0.25">
      <c r="A4356" s="22" t="s">
        <v>23</v>
      </c>
      <c r="B4356" s="15" t="s">
        <v>24</v>
      </c>
      <c r="C4356" t="s">
        <v>21</v>
      </c>
      <c r="D4356" s="15" t="s">
        <v>197</v>
      </c>
      <c r="E4356" t="s">
        <v>280</v>
      </c>
      <c r="F4356" s="15" t="s">
        <v>280</v>
      </c>
      <c r="G4356" t="s">
        <v>280</v>
      </c>
      <c r="H4356" s="15" t="s">
        <v>66</v>
      </c>
      <c r="I4356" t="s">
        <v>279</v>
      </c>
      <c r="J4356" s="15" t="s">
        <v>281</v>
      </c>
      <c r="K4356">
        <v>6</v>
      </c>
      <c r="L4356" s="19">
        <f>IF(AND(K4356=7,N4356&lt;M4356),1,IF(N4356&lt;M4356,K4356+1,K4356))</f>
        <v>6</v>
      </c>
      <c r="M4356" s="18">
        <v>14</v>
      </c>
      <c r="N4356" s="17">
        <v>17.5</v>
      </c>
      <c r="O4356" t="s">
        <v>582</v>
      </c>
      <c r="P4356" s="3"/>
      <c r="Q4356" s="3"/>
    </row>
    <row r="4357" spans="1:17" ht="15" hidden="1" x14ac:dyDescent="0.25">
      <c r="A4357" s="22" t="s">
        <v>23</v>
      </c>
      <c r="B4357" s="15" t="s">
        <v>24</v>
      </c>
      <c r="C4357" t="s">
        <v>21</v>
      </c>
      <c r="D4357" s="15" t="s">
        <v>197</v>
      </c>
      <c r="E4357" t="s">
        <v>280</v>
      </c>
      <c r="F4357" s="15" t="s">
        <v>280</v>
      </c>
      <c r="G4357" t="s">
        <v>280</v>
      </c>
      <c r="H4357" s="15" t="s">
        <v>66</v>
      </c>
      <c r="I4357" t="s">
        <v>279</v>
      </c>
      <c r="J4357" s="15" t="s">
        <v>281</v>
      </c>
      <c r="K4357">
        <v>7</v>
      </c>
      <c r="L4357" s="19">
        <f>IF(AND(K4357=7,N4357&lt;M4357),1,IF(N4357&lt;M4357,K4357+1,K4357))</f>
        <v>7</v>
      </c>
      <c r="M4357" s="18">
        <v>14</v>
      </c>
      <c r="N4357" s="17">
        <v>17.5</v>
      </c>
      <c r="O4357" t="s">
        <v>582</v>
      </c>
      <c r="P4357" s="3"/>
      <c r="Q4357" s="3"/>
    </row>
    <row r="4358" spans="1:17" ht="15" hidden="1" x14ac:dyDescent="0.25">
      <c r="A4358" s="22" t="s">
        <v>23</v>
      </c>
      <c r="B4358" s="15" t="s">
        <v>24</v>
      </c>
      <c r="C4358" t="s">
        <v>21</v>
      </c>
      <c r="D4358" s="15" t="s">
        <v>197</v>
      </c>
      <c r="E4358" t="s">
        <v>752</v>
      </c>
      <c r="F4358" s="15" t="s">
        <v>752</v>
      </c>
      <c r="G4358" t="s">
        <v>752</v>
      </c>
      <c r="H4358" s="15" t="s">
        <v>66</v>
      </c>
      <c r="I4358" t="s">
        <v>753</v>
      </c>
      <c r="J4358" s="15" t="s">
        <v>751</v>
      </c>
      <c r="K4358">
        <v>3</v>
      </c>
      <c r="L4358" s="19">
        <f>IF(AND(K4358=7,N4358&lt;M4358),1,IF(N4358&lt;M4358,K4358+1,K4358))</f>
        <v>3</v>
      </c>
      <c r="M4358" s="18">
        <v>9.6666666666666661</v>
      </c>
      <c r="N4358" s="17">
        <v>13.416666666666666</v>
      </c>
      <c r="O4358" t="s">
        <v>582</v>
      </c>
      <c r="P4358" s="3"/>
      <c r="Q4358" s="3"/>
    </row>
    <row r="4359" spans="1:17" ht="15" hidden="1" x14ac:dyDescent="0.25">
      <c r="A4359" s="22" t="s">
        <v>23</v>
      </c>
      <c r="B4359" s="15" t="s">
        <v>24</v>
      </c>
      <c r="C4359" t="s">
        <v>21</v>
      </c>
      <c r="D4359" s="15" t="s">
        <v>197</v>
      </c>
      <c r="E4359" t="s">
        <v>752</v>
      </c>
      <c r="F4359" s="15" t="s">
        <v>752</v>
      </c>
      <c r="G4359" t="s">
        <v>752</v>
      </c>
      <c r="H4359" s="15" t="s">
        <v>66</v>
      </c>
      <c r="I4359" t="s">
        <v>753</v>
      </c>
      <c r="J4359" s="15" t="s">
        <v>751</v>
      </c>
      <c r="K4359">
        <v>5</v>
      </c>
      <c r="L4359" s="19">
        <f>IF(AND(K4359=7,N4359&lt;M4359),1,IF(N4359&lt;M4359,K4359+1,K4359))</f>
        <v>5</v>
      </c>
      <c r="M4359" s="18">
        <v>9.6666666666666661</v>
      </c>
      <c r="N4359" s="17">
        <v>13.416666666666666</v>
      </c>
      <c r="O4359" t="s">
        <v>582</v>
      </c>
      <c r="P4359" s="3"/>
      <c r="Q4359" s="3"/>
    </row>
    <row r="4360" spans="1:17" ht="15" hidden="1" x14ac:dyDescent="0.25">
      <c r="A4360" s="22" t="s">
        <v>23</v>
      </c>
      <c r="B4360" s="15" t="s">
        <v>24</v>
      </c>
      <c r="C4360" t="s">
        <v>21</v>
      </c>
      <c r="D4360" s="15" t="s">
        <v>197</v>
      </c>
      <c r="E4360" t="s">
        <v>752</v>
      </c>
      <c r="F4360" s="15" t="s">
        <v>752</v>
      </c>
      <c r="G4360" t="s">
        <v>752</v>
      </c>
      <c r="H4360" s="15" t="s">
        <v>66</v>
      </c>
      <c r="I4360" t="s">
        <v>753</v>
      </c>
      <c r="J4360" s="15" t="s">
        <v>751</v>
      </c>
      <c r="K4360">
        <v>7</v>
      </c>
      <c r="L4360" s="19">
        <f>IF(AND(K4360=7,N4360&lt;M4360),1,IF(N4360&lt;M4360,K4360+1,K4360))</f>
        <v>7</v>
      </c>
      <c r="M4360" s="18">
        <v>9.6666666666666661</v>
      </c>
      <c r="N4360" s="17">
        <v>13.416666666666666</v>
      </c>
      <c r="O4360" t="s">
        <v>582</v>
      </c>
      <c r="P4360" s="3"/>
      <c r="Q4360" s="3"/>
    </row>
    <row r="4361" spans="1:17" ht="15" hidden="1" x14ac:dyDescent="0.25">
      <c r="A4361" s="22" t="s">
        <v>23</v>
      </c>
      <c r="B4361" s="15" t="s">
        <v>24</v>
      </c>
      <c r="C4361" t="s">
        <v>21</v>
      </c>
      <c r="D4361" s="15" t="s">
        <v>197</v>
      </c>
      <c r="E4361" t="s">
        <v>752</v>
      </c>
      <c r="F4361" s="15" t="s">
        <v>752</v>
      </c>
      <c r="G4361" t="s">
        <v>755</v>
      </c>
      <c r="H4361" s="15" t="s">
        <v>753</v>
      </c>
      <c r="I4361" t="s">
        <v>66</v>
      </c>
      <c r="J4361" s="15" t="s">
        <v>754</v>
      </c>
      <c r="K4361">
        <v>3</v>
      </c>
      <c r="L4361" s="19">
        <f>IF(AND(K4361=7,N4361&lt;M4361),1,IF(N4361&lt;M4361,K4361+1,K4361))</f>
        <v>3</v>
      </c>
      <c r="M4361" s="18">
        <v>14.416666666666666</v>
      </c>
      <c r="N4361" s="17">
        <v>18.166666666666668</v>
      </c>
      <c r="O4361" t="s">
        <v>582</v>
      </c>
      <c r="P4361" s="3"/>
      <c r="Q4361" s="3"/>
    </row>
    <row r="4362" spans="1:17" ht="15" hidden="1" x14ac:dyDescent="0.25">
      <c r="A4362" s="22" t="s">
        <v>23</v>
      </c>
      <c r="B4362" s="15" t="s">
        <v>24</v>
      </c>
      <c r="C4362" t="s">
        <v>21</v>
      </c>
      <c r="D4362" s="15" t="s">
        <v>197</v>
      </c>
      <c r="E4362" t="s">
        <v>752</v>
      </c>
      <c r="F4362" s="15" t="s">
        <v>752</v>
      </c>
      <c r="G4362" t="s">
        <v>755</v>
      </c>
      <c r="H4362" s="15" t="s">
        <v>753</v>
      </c>
      <c r="I4362" t="s">
        <v>66</v>
      </c>
      <c r="J4362" s="15" t="s">
        <v>754</v>
      </c>
      <c r="K4362">
        <v>5</v>
      </c>
      <c r="L4362" s="19">
        <f>IF(AND(K4362=7,N4362&lt;M4362),1,IF(N4362&lt;M4362,K4362+1,K4362))</f>
        <v>5</v>
      </c>
      <c r="M4362" s="18">
        <v>14.416666666666666</v>
      </c>
      <c r="N4362" s="17">
        <v>18.166666666666668</v>
      </c>
      <c r="O4362" t="s">
        <v>582</v>
      </c>
      <c r="P4362" s="3"/>
      <c r="Q4362" s="3"/>
    </row>
    <row r="4363" spans="1:17" ht="15" hidden="1" x14ac:dyDescent="0.25">
      <c r="A4363" s="22" t="s">
        <v>23</v>
      </c>
      <c r="B4363" s="15" t="s">
        <v>24</v>
      </c>
      <c r="C4363" t="s">
        <v>21</v>
      </c>
      <c r="D4363" s="15" t="s">
        <v>197</v>
      </c>
      <c r="E4363" t="s">
        <v>752</v>
      </c>
      <c r="F4363" s="15" t="s">
        <v>752</v>
      </c>
      <c r="G4363" t="s">
        <v>755</v>
      </c>
      <c r="H4363" s="15" t="s">
        <v>753</v>
      </c>
      <c r="I4363" t="s">
        <v>66</v>
      </c>
      <c r="J4363" s="15" t="s">
        <v>754</v>
      </c>
      <c r="K4363">
        <v>7</v>
      </c>
      <c r="L4363" s="19">
        <f>IF(AND(K4363=7,N4363&lt;M4363),1,IF(N4363&lt;M4363,K4363+1,K4363))</f>
        <v>7</v>
      </c>
      <c r="M4363" s="18">
        <v>14.416666666666666</v>
      </c>
      <c r="N4363" s="17">
        <v>18.166666666666668</v>
      </c>
      <c r="O4363" t="s">
        <v>582</v>
      </c>
      <c r="P4363" s="3"/>
      <c r="Q4363" s="3"/>
    </row>
    <row r="4364" spans="1:17" ht="15" hidden="1" x14ac:dyDescent="0.25">
      <c r="A4364" s="22" t="s">
        <v>23</v>
      </c>
      <c r="B4364" s="15" t="s">
        <v>24</v>
      </c>
      <c r="C4364" t="s">
        <v>21</v>
      </c>
      <c r="D4364" s="15" t="s">
        <v>197</v>
      </c>
      <c r="E4364" t="s">
        <v>789</v>
      </c>
      <c r="F4364" s="15" t="s">
        <v>789</v>
      </c>
      <c r="G4364" t="s">
        <v>789</v>
      </c>
      <c r="H4364" s="15" t="s">
        <v>66</v>
      </c>
      <c r="I4364" t="s">
        <v>790</v>
      </c>
      <c r="J4364" s="15" t="s">
        <v>788</v>
      </c>
      <c r="K4364">
        <v>5</v>
      </c>
      <c r="L4364" s="19">
        <f>IF(AND(K4364=7,N4364&lt;M4364),1,IF(N4364&lt;M4364,K4364+1,K4364))</f>
        <v>5</v>
      </c>
      <c r="M4364" s="18">
        <v>6.666666666666667</v>
      </c>
      <c r="N4364" s="17">
        <v>11.5</v>
      </c>
      <c r="O4364" t="s">
        <v>582</v>
      </c>
      <c r="P4364" s="3"/>
      <c r="Q4364" s="3"/>
    </row>
    <row r="4365" spans="1:17" ht="15" hidden="1" x14ac:dyDescent="0.25">
      <c r="A4365" s="22" t="s">
        <v>23</v>
      </c>
      <c r="B4365" s="15" t="s">
        <v>24</v>
      </c>
      <c r="C4365" t="s">
        <v>21</v>
      </c>
      <c r="D4365" s="15" t="s">
        <v>197</v>
      </c>
      <c r="E4365" t="s">
        <v>789</v>
      </c>
      <c r="F4365" s="15" t="s">
        <v>789</v>
      </c>
      <c r="G4365" t="s">
        <v>792</v>
      </c>
      <c r="H4365" s="15" t="s">
        <v>790</v>
      </c>
      <c r="I4365" t="s">
        <v>66</v>
      </c>
      <c r="J4365" s="15" t="s">
        <v>791</v>
      </c>
      <c r="K4365">
        <v>5</v>
      </c>
      <c r="L4365" s="19">
        <f>IF(AND(K4365=7,N4365&lt;M4365),1,IF(N4365&lt;M4365,K4365+1,K4365))</f>
        <v>5</v>
      </c>
      <c r="M4365" s="18">
        <v>13</v>
      </c>
      <c r="N4365" s="17">
        <v>17.916666666666668</v>
      </c>
      <c r="O4365" t="s">
        <v>582</v>
      </c>
      <c r="P4365" s="3"/>
      <c r="Q4365" s="3"/>
    </row>
    <row r="4366" spans="1:17" ht="15" hidden="1" x14ac:dyDescent="0.25">
      <c r="A4366" s="22" t="s">
        <v>23</v>
      </c>
      <c r="B4366" s="15" t="s">
        <v>24</v>
      </c>
      <c r="C4366" t="s">
        <v>21</v>
      </c>
      <c r="D4366" s="15" t="s">
        <v>197</v>
      </c>
      <c r="E4366" t="s">
        <v>692</v>
      </c>
      <c r="F4366" s="15" t="s">
        <v>692</v>
      </c>
      <c r="G4366" t="s">
        <v>692</v>
      </c>
      <c r="H4366" s="15" t="s">
        <v>66</v>
      </c>
      <c r="I4366" t="s">
        <v>693</v>
      </c>
      <c r="J4366" s="15" t="s">
        <v>691</v>
      </c>
      <c r="K4366">
        <v>2</v>
      </c>
      <c r="L4366" s="19">
        <f>IF(AND(K4366=7,N4366&lt;M4366),1,IF(N4366&lt;M4366,K4366+1,K4366))</f>
        <v>2</v>
      </c>
      <c r="M4366" s="18">
        <v>8.5</v>
      </c>
      <c r="N4366" s="17">
        <v>14.25</v>
      </c>
      <c r="O4366" t="s">
        <v>582</v>
      </c>
      <c r="P4366" s="3"/>
      <c r="Q4366" s="3"/>
    </row>
    <row r="4367" spans="1:17" ht="15" hidden="1" x14ac:dyDescent="0.25">
      <c r="A4367" s="22" t="s">
        <v>23</v>
      </c>
      <c r="B4367" s="15" t="s">
        <v>24</v>
      </c>
      <c r="C4367" t="s">
        <v>21</v>
      </c>
      <c r="D4367" s="15" t="s">
        <v>197</v>
      </c>
      <c r="E4367" t="s">
        <v>692</v>
      </c>
      <c r="F4367" s="15" t="s">
        <v>692</v>
      </c>
      <c r="G4367" t="s">
        <v>695</v>
      </c>
      <c r="H4367" s="15" t="s">
        <v>693</v>
      </c>
      <c r="I4367" t="s">
        <v>66</v>
      </c>
      <c r="J4367" s="15" t="s">
        <v>694</v>
      </c>
      <c r="K4367">
        <v>2</v>
      </c>
      <c r="L4367" s="19">
        <f>IF(AND(K4367=7,N4367&lt;M4367),1,IF(N4367&lt;M4367,K4367+1,K4367))</f>
        <v>2</v>
      </c>
      <c r="M4367" s="18">
        <v>15.166666666666666</v>
      </c>
      <c r="N4367" s="17">
        <v>20.666666666666668</v>
      </c>
      <c r="O4367" t="s">
        <v>582</v>
      </c>
      <c r="P4367" s="3"/>
      <c r="Q4367" s="3"/>
    </row>
    <row r="4368" spans="1:17" ht="15" hidden="1" x14ac:dyDescent="0.25">
      <c r="A4368" s="22" t="s">
        <v>23</v>
      </c>
      <c r="B4368" s="15" t="s">
        <v>24</v>
      </c>
      <c r="C4368" t="s">
        <v>21</v>
      </c>
      <c r="D4368" s="15" t="s">
        <v>197</v>
      </c>
      <c r="E4368" t="s">
        <v>663</v>
      </c>
      <c r="F4368" s="15" t="s">
        <v>663</v>
      </c>
      <c r="G4368" t="s">
        <v>663</v>
      </c>
      <c r="H4368" s="15" t="s">
        <v>66</v>
      </c>
      <c r="I4368" t="s">
        <v>664</v>
      </c>
      <c r="J4368" s="15" t="s">
        <v>662</v>
      </c>
      <c r="K4368">
        <v>2</v>
      </c>
      <c r="L4368" s="19">
        <f>IF(AND(K4368=7,N4368&lt;M4368),1,IF(N4368&lt;M4368,K4368+1,K4368))</f>
        <v>2</v>
      </c>
      <c r="M4368" s="18">
        <v>8.8333333333333339</v>
      </c>
      <c r="N4368" s="17">
        <v>11.5</v>
      </c>
      <c r="O4368" t="s">
        <v>582</v>
      </c>
      <c r="P4368" s="3"/>
      <c r="Q4368" s="3"/>
    </row>
    <row r="4369" spans="1:17" ht="15" hidden="1" x14ac:dyDescent="0.25">
      <c r="A4369" s="22" t="s">
        <v>23</v>
      </c>
      <c r="B4369" s="15" t="s">
        <v>24</v>
      </c>
      <c r="C4369" t="s">
        <v>21</v>
      </c>
      <c r="D4369" s="15" t="s">
        <v>197</v>
      </c>
      <c r="E4369" t="s">
        <v>663</v>
      </c>
      <c r="F4369" s="15" t="s">
        <v>663</v>
      </c>
      <c r="G4369" t="s">
        <v>663</v>
      </c>
      <c r="H4369" s="15" t="s">
        <v>66</v>
      </c>
      <c r="I4369" t="s">
        <v>664</v>
      </c>
      <c r="J4369" s="15" t="s">
        <v>662</v>
      </c>
      <c r="K4369">
        <v>4</v>
      </c>
      <c r="L4369" s="19">
        <f>IF(AND(K4369=7,N4369&lt;M4369),1,IF(N4369&lt;M4369,K4369+1,K4369))</f>
        <v>4</v>
      </c>
      <c r="M4369" s="18">
        <v>8.8333333333333339</v>
      </c>
      <c r="N4369" s="17">
        <v>11.5</v>
      </c>
      <c r="O4369" t="s">
        <v>582</v>
      </c>
      <c r="P4369" s="3"/>
      <c r="Q4369" s="3"/>
    </row>
    <row r="4370" spans="1:17" ht="15" hidden="1" x14ac:dyDescent="0.25">
      <c r="A4370" s="22" t="s">
        <v>23</v>
      </c>
      <c r="B4370" s="15" t="s">
        <v>24</v>
      </c>
      <c r="C4370" t="s">
        <v>21</v>
      </c>
      <c r="D4370" s="15" t="s">
        <v>197</v>
      </c>
      <c r="E4370" t="s">
        <v>663</v>
      </c>
      <c r="F4370" s="15" t="s">
        <v>663</v>
      </c>
      <c r="G4370" t="s">
        <v>663</v>
      </c>
      <c r="H4370" s="15" t="s">
        <v>66</v>
      </c>
      <c r="I4370" t="s">
        <v>664</v>
      </c>
      <c r="J4370" s="15" t="s">
        <v>662</v>
      </c>
      <c r="K4370">
        <v>6</v>
      </c>
      <c r="L4370" s="19">
        <f>IF(AND(K4370=7,N4370&lt;M4370),1,IF(N4370&lt;M4370,K4370+1,K4370))</f>
        <v>6</v>
      </c>
      <c r="M4370" s="18">
        <v>8.8333333333333339</v>
      </c>
      <c r="N4370" s="17">
        <v>11.5</v>
      </c>
      <c r="O4370" t="s">
        <v>582</v>
      </c>
      <c r="P4370" s="3"/>
      <c r="Q4370" s="3"/>
    </row>
    <row r="4371" spans="1:17" ht="15" hidden="1" x14ac:dyDescent="0.25">
      <c r="A4371" s="22" t="s">
        <v>23</v>
      </c>
      <c r="B4371" s="15" t="s">
        <v>24</v>
      </c>
      <c r="C4371" t="s">
        <v>21</v>
      </c>
      <c r="D4371" s="15" t="s">
        <v>197</v>
      </c>
      <c r="E4371" t="s">
        <v>663</v>
      </c>
      <c r="F4371" s="15" t="s">
        <v>663</v>
      </c>
      <c r="G4371" t="s">
        <v>666</v>
      </c>
      <c r="H4371" s="15" t="s">
        <v>664</v>
      </c>
      <c r="I4371" t="s">
        <v>66</v>
      </c>
      <c r="J4371" s="15" t="s">
        <v>665</v>
      </c>
      <c r="K4371">
        <v>2</v>
      </c>
      <c r="L4371" s="19">
        <f>IF(AND(K4371=7,N4371&lt;M4371),1,IF(N4371&lt;M4371,K4371+1,K4371))</f>
        <v>2</v>
      </c>
      <c r="M4371" s="18">
        <v>12.5</v>
      </c>
      <c r="N4371" s="17">
        <v>15.166666666666666</v>
      </c>
      <c r="O4371" t="s">
        <v>582</v>
      </c>
      <c r="P4371" s="3"/>
      <c r="Q4371" s="3"/>
    </row>
    <row r="4372" spans="1:17" ht="15" hidden="1" x14ac:dyDescent="0.25">
      <c r="A4372" s="22" t="s">
        <v>23</v>
      </c>
      <c r="B4372" s="15" t="s">
        <v>24</v>
      </c>
      <c r="C4372" t="s">
        <v>21</v>
      </c>
      <c r="D4372" s="15" t="s">
        <v>197</v>
      </c>
      <c r="E4372" t="s">
        <v>663</v>
      </c>
      <c r="F4372" s="15" t="s">
        <v>663</v>
      </c>
      <c r="G4372" t="s">
        <v>666</v>
      </c>
      <c r="H4372" s="15" t="s">
        <v>664</v>
      </c>
      <c r="I4372" t="s">
        <v>66</v>
      </c>
      <c r="J4372" s="15" t="s">
        <v>665</v>
      </c>
      <c r="K4372">
        <v>4</v>
      </c>
      <c r="L4372" s="19">
        <f>IF(AND(K4372=7,N4372&lt;M4372),1,IF(N4372&lt;M4372,K4372+1,K4372))</f>
        <v>4</v>
      </c>
      <c r="M4372" s="18">
        <v>12.5</v>
      </c>
      <c r="N4372" s="17">
        <v>15.166666666666666</v>
      </c>
      <c r="O4372" t="s">
        <v>582</v>
      </c>
      <c r="P4372" s="3"/>
      <c r="Q4372" s="3"/>
    </row>
    <row r="4373" spans="1:17" ht="15" hidden="1" x14ac:dyDescent="0.25">
      <c r="A4373" s="22" t="s">
        <v>23</v>
      </c>
      <c r="B4373" s="15" t="s">
        <v>24</v>
      </c>
      <c r="C4373" t="s">
        <v>21</v>
      </c>
      <c r="D4373" s="15" t="s">
        <v>197</v>
      </c>
      <c r="E4373" t="s">
        <v>663</v>
      </c>
      <c r="F4373" s="15" t="s">
        <v>663</v>
      </c>
      <c r="G4373" t="s">
        <v>666</v>
      </c>
      <c r="H4373" s="15" t="s">
        <v>664</v>
      </c>
      <c r="I4373" t="s">
        <v>66</v>
      </c>
      <c r="J4373" s="15" t="s">
        <v>665</v>
      </c>
      <c r="K4373">
        <v>6</v>
      </c>
      <c r="L4373" s="19">
        <f>IF(AND(K4373=7,N4373&lt;M4373),1,IF(N4373&lt;M4373,K4373+1,K4373))</f>
        <v>6</v>
      </c>
      <c r="M4373" s="18">
        <v>12.5</v>
      </c>
      <c r="N4373" s="17">
        <v>15.166666666666666</v>
      </c>
      <c r="O4373" t="s">
        <v>582</v>
      </c>
      <c r="P4373" s="3"/>
      <c r="Q4373" s="3"/>
    </row>
    <row r="4374" spans="1:17" ht="15" hidden="1" x14ac:dyDescent="0.25">
      <c r="A4374" s="22" t="s">
        <v>23</v>
      </c>
      <c r="B4374" s="15" t="s">
        <v>24</v>
      </c>
      <c r="C4374" t="s">
        <v>21</v>
      </c>
      <c r="D4374" s="15" t="s">
        <v>197</v>
      </c>
      <c r="E4374" t="s">
        <v>701</v>
      </c>
      <c r="F4374" s="15" t="s">
        <v>701</v>
      </c>
      <c r="G4374" t="s">
        <v>701</v>
      </c>
      <c r="H4374" s="15" t="s">
        <v>66</v>
      </c>
      <c r="I4374" t="s">
        <v>702</v>
      </c>
      <c r="J4374" s="15" t="s">
        <v>700</v>
      </c>
      <c r="K4374">
        <v>2</v>
      </c>
      <c r="L4374" s="19">
        <f>IF(AND(K4374=7,N4374&lt;M4374),1,IF(N4374&lt;M4374,K4374+1,K4374))</f>
        <v>2</v>
      </c>
      <c r="M4374" s="18">
        <v>15.166666666666666</v>
      </c>
      <c r="N4374" s="17">
        <v>18.083333333333332</v>
      </c>
      <c r="O4374" t="s">
        <v>582</v>
      </c>
      <c r="P4374" s="3"/>
      <c r="Q4374" s="3"/>
    </row>
    <row r="4375" spans="1:17" ht="15" hidden="1" x14ac:dyDescent="0.25">
      <c r="A4375" s="22" t="s">
        <v>23</v>
      </c>
      <c r="B4375" s="15" t="s">
        <v>24</v>
      </c>
      <c r="C4375" t="s">
        <v>21</v>
      </c>
      <c r="D4375" s="15" t="s">
        <v>197</v>
      </c>
      <c r="E4375" t="s">
        <v>701</v>
      </c>
      <c r="F4375" s="15" t="s">
        <v>701</v>
      </c>
      <c r="G4375" t="s">
        <v>701</v>
      </c>
      <c r="H4375" s="15" t="s">
        <v>66</v>
      </c>
      <c r="I4375" t="s">
        <v>702</v>
      </c>
      <c r="J4375" s="15" t="s">
        <v>700</v>
      </c>
      <c r="K4375">
        <v>4</v>
      </c>
      <c r="L4375" s="19">
        <f>IF(AND(K4375=7,N4375&lt;M4375),1,IF(N4375&lt;M4375,K4375+1,K4375))</f>
        <v>4</v>
      </c>
      <c r="M4375" s="18">
        <v>14.166666666666666</v>
      </c>
      <c r="N4375" s="17">
        <v>17.083333333333332</v>
      </c>
      <c r="O4375" t="s">
        <v>582</v>
      </c>
      <c r="P4375" s="3"/>
      <c r="Q4375" s="3"/>
    </row>
    <row r="4376" spans="1:17" ht="15" hidden="1" x14ac:dyDescent="0.25">
      <c r="A4376" s="22" t="s">
        <v>23</v>
      </c>
      <c r="B4376" s="15" t="s">
        <v>24</v>
      </c>
      <c r="C4376" t="s">
        <v>21</v>
      </c>
      <c r="D4376" s="15" t="s">
        <v>197</v>
      </c>
      <c r="E4376" t="s">
        <v>701</v>
      </c>
      <c r="F4376" s="15" t="s">
        <v>701</v>
      </c>
      <c r="G4376" t="s">
        <v>701</v>
      </c>
      <c r="H4376" s="15" t="s">
        <v>66</v>
      </c>
      <c r="I4376" t="s">
        <v>702</v>
      </c>
      <c r="J4376" s="15" t="s">
        <v>700</v>
      </c>
      <c r="K4376">
        <v>6</v>
      </c>
      <c r="L4376" s="19">
        <f>IF(AND(K4376=7,N4376&lt;M4376),1,IF(N4376&lt;M4376,K4376+1,K4376))</f>
        <v>6</v>
      </c>
      <c r="M4376" s="18">
        <v>14.166666666666666</v>
      </c>
      <c r="N4376" s="17">
        <v>17.083333333333332</v>
      </c>
      <c r="O4376" t="s">
        <v>582</v>
      </c>
      <c r="P4376" s="3"/>
      <c r="Q4376" s="3"/>
    </row>
    <row r="4377" spans="1:17" ht="15" hidden="1" x14ac:dyDescent="0.25">
      <c r="A4377" s="22" t="s">
        <v>23</v>
      </c>
      <c r="B4377" s="15" t="s">
        <v>24</v>
      </c>
      <c r="C4377" t="s">
        <v>21</v>
      </c>
      <c r="D4377" s="15" t="s">
        <v>197</v>
      </c>
      <c r="E4377" t="s">
        <v>701</v>
      </c>
      <c r="F4377" s="15" t="s">
        <v>701</v>
      </c>
      <c r="G4377" t="s">
        <v>704</v>
      </c>
      <c r="H4377" s="15" t="s">
        <v>702</v>
      </c>
      <c r="I4377" t="s">
        <v>66</v>
      </c>
      <c r="J4377" s="15" t="s">
        <v>703</v>
      </c>
      <c r="K4377">
        <v>2</v>
      </c>
      <c r="L4377" s="19">
        <f>IF(AND(K4377=7,N4377&lt;M4377),1,IF(N4377&lt;M4377,K4377+1,K4377))</f>
        <v>2</v>
      </c>
      <c r="M4377" s="18">
        <v>19.083333333333332</v>
      </c>
      <c r="N4377" s="17">
        <v>21.75</v>
      </c>
      <c r="O4377" t="s">
        <v>582</v>
      </c>
      <c r="P4377" s="3"/>
      <c r="Q4377" s="3"/>
    </row>
    <row r="4378" spans="1:17" ht="15" hidden="1" x14ac:dyDescent="0.25">
      <c r="A4378" s="22" t="s">
        <v>23</v>
      </c>
      <c r="B4378" s="15" t="s">
        <v>24</v>
      </c>
      <c r="C4378" t="s">
        <v>21</v>
      </c>
      <c r="D4378" s="15" t="s">
        <v>197</v>
      </c>
      <c r="E4378" t="s">
        <v>701</v>
      </c>
      <c r="F4378" s="15" t="s">
        <v>701</v>
      </c>
      <c r="G4378" t="s">
        <v>704</v>
      </c>
      <c r="H4378" s="15" t="s">
        <v>702</v>
      </c>
      <c r="I4378" t="s">
        <v>66</v>
      </c>
      <c r="J4378" s="15" t="s">
        <v>703</v>
      </c>
      <c r="K4378">
        <v>4</v>
      </c>
      <c r="L4378" s="19">
        <f>IF(AND(K4378=7,N4378&lt;M4378),1,IF(N4378&lt;M4378,K4378+1,K4378))</f>
        <v>4</v>
      </c>
      <c r="M4378" s="18">
        <v>18.083333333333332</v>
      </c>
      <c r="N4378" s="17">
        <v>20.75</v>
      </c>
      <c r="O4378" t="s">
        <v>582</v>
      </c>
      <c r="P4378" s="3"/>
      <c r="Q4378" s="3"/>
    </row>
    <row r="4379" spans="1:17" ht="15" hidden="1" x14ac:dyDescent="0.25">
      <c r="A4379" s="22" t="s">
        <v>23</v>
      </c>
      <c r="B4379" s="15" t="s">
        <v>24</v>
      </c>
      <c r="C4379" t="s">
        <v>21</v>
      </c>
      <c r="D4379" s="15" t="s">
        <v>197</v>
      </c>
      <c r="E4379" t="s">
        <v>701</v>
      </c>
      <c r="F4379" s="15" t="s">
        <v>701</v>
      </c>
      <c r="G4379" t="s">
        <v>704</v>
      </c>
      <c r="H4379" s="15" t="s">
        <v>702</v>
      </c>
      <c r="I4379" t="s">
        <v>66</v>
      </c>
      <c r="J4379" s="15" t="s">
        <v>703</v>
      </c>
      <c r="K4379">
        <v>6</v>
      </c>
      <c r="L4379" s="19">
        <f>IF(AND(K4379=7,N4379&lt;M4379),1,IF(N4379&lt;M4379,K4379+1,K4379))</f>
        <v>6</v>
      </c>
      <c r="M4379" s="18">
        <v>18.083333333333332</v>
      </c>
      <c r="N4379" s="17">
        <v>20.75</v>
      </c>
      <c r="O4379" t="s">
        <v>582</v>
      </c>
      <c r="P4379" s="3"/>
      <c r="Q4379" s="3"/>
    </row>
    <row r="4380" spans="1:17" ht="15" hidden="1" x14ac:dyDescent="0.25">
      <c r="A4380" s="22" t="s">
        <v>23</v>
      </c>
      <c r="B4380" s="15" t="s">
        <v>24</v>
      </c>
      <c r="C4380" t="s">
        <v>21</v>
      </c>
      <c r="D4380" s="15" t="s">
        <v>197</v>
      </c>
      <c r="E4380" t="s">
        <v>672</v>
      </c>
      <c r="F4380" s="15" t="s">
        <v>672</v>
      </c>
      <c r="G4380" t="s">
        <v>672</v>
      </c>
      <c r="H4380" s="15" t="s">
        <v>66</v>
      </c>
      <c r="I4380" t="s">
        <v>671</v>
      </c>
      <c r="J4380" s="15" t="s">
        <v>673</v>
      </c>
      <c r="K4380">
        <v>6</v>
      </c>
      <c r="L4380" s="19">
        <f>IF(AND(K4380=7,N4380&lt;M4380),1,IF(N4380&lt;M4380,K4380+1,K4380))</f>
        <v>6</v>
      </c>
      <c r="M4380" s="18">
        <v>11.5</v>
      </c>
      <c r="N4380" s="17">
        <v>15.25</v>
      </c>
      <c r="O4380" t="s">
        <v>582</v>
      </c>
      <c r="P4380" s="3"/>
      <c r="Q4380" s="3"/>
    </row>
    <row r="4381" spans="1:17" ht="15" hidden="1" x14ac:dyDescent="0.25">
      <c r="A4381" s="22" t="s">
        <v>23</v>
      </c>
      <c r="B4381" s="15" t="s">
        <v>24</v>
      </c>
      <c r="C4381" t="s">
        <v>21</v>
      </c>
      <c r="D4381" s="15" t="s">
        <v>197</v>
      </c>
      <c r="E4381" t="s">
        <v>672</v>
      </c>
      <c r="F4381" s="15" t="s">
        <v>672</v>
      </c>
      <c r="G4381" t="s">
        <v>670</v>
      </c>
      <c r="H4381" s="15" t="s">
        <v>671</v>
      </c>
      <c r="I4381" t="s">
        <v>66</v>
      </c>
      <c r="J4381" s="15" t="s">
        <v>669</v>
      </c>
      <c r="K4381">
        <v>2</v>
      </c>
      <c r="L4381" s="19">
        <f>IF(AND(K4381=7,N4381&lt;M4381),1,IF(N4381&lt;M4381,K4381+1,K4381))</f>
        <v>2</v>
      </c>
      <c r="M4381" s="18">
        <v>17.583333333333332</v>
      </c>
      <c r="N4381" s="17">
        <v>21.583333333333332</v>
      </c>
      <c r="O4381" t="s">
        <v>582</v>
      </c>
      <c r="P4381" s="3"/>
      <c r="Q4381" s="3"/>
    </row>
    <row r="4382" spans="1:17" ht="15" hidden="1" x14ac:dyDescent="0.25">
      <c r="A4382" s="22" t="s">
        <v>23</v>
      </c>
      <c r="B4382" s="15" t="s">
        <v>24</v>
      </c>
      <c r="C4382" t="s">
        <v>21</v>
      </c>
      <c r="D4382" s="15" t="s">
        <v>197</v>
      </c>
      <c r="E4382" t="s">
        <v>672</v>
      </c>
      <c r="F4382" s="15" t="s">
        <v>672</v>
      </c>
      <c r="G4382" t="s">
        <v>670</v>
      </c>
      <c r="H4382" s="15" t="s">
        <v>671</v>
      </c>
      <c r="I4382" t="s">
        <v>66</v>
      </c>
      <c r="J4382" s="15" t="s">
        <v>669</v>
      </c>
      <c r="K4382">
        <v>6</v>
      </c>
      <c r="L4382" s="19">
        <f>IF(AND(K4382=7,N4382&lt;M4382),1,IF(N4382&lt;M4382,K4382+1,K4382))</f>
        <v>6</v>
      </c>
      <c r="M4382" s="18">
        <v>16.25</v>
      </c>
      <c r="N4382" s="17">
        <v>20.25</v>
      </c>
      <c r="O4382" t="s">
        <v>582</v>
      </c>
      <c r="P4382" s="3"/>
      <c r="Q4382" s="3"/>
    </row>
    <row r="4383" spans="1:17" ht="15" hidden="1" x14ac:dyDescent="0.25">
      <c r="A4383" s="22" t="s">
        <v>23</v>
      </c>
      <c r="B4383" s="15" t="s">
        <v>24</v>
      </c>
      <c r="C4383" t="s">
        <v>21</v>
      </c>
      <c r="D4383" s="15" t="s">
        <v>197</v>
      </c>
      <c r="E4383" t="s">
        <v>218</v>
      </c>
      <c r="F4383" s="15" t="s">
        <v>218</v>
      </c>
      <c r="G4383" t="s">
        <v>218</v>
      </c>
      <c r="H4383" s="15" t="s">
        <v>66</v>
      </c>
      <c r="I4383" t="s">
        <v>219</v>
      </c>
      <c r="J4383" s="15" t="s">
        <v>217</v>
      </c>
      <c r="K4383">
        <v>1</v>
      </c>
      <c r="L4383" s="19">
        <f>IF(AND(K4383=7,N4383&lt;M4383),1,IF(N4383&lt;M4383,K4383+1,K4383))</f>
        <v>1</v>
      </c>
      <c r="M4383" s="18">
        <v>9.5</v>
      </c>
      <c r="N4383" s="17">
        <v>12</v>
      </c>
      <c r="O4383" t="s">
        <v>582</v>
      </c>
      <c r="P4383" s="3"/>
      <c r="Q4383" s="3"/>
    </row>
    <row r="4384" spans="1:17" ht="15" hidden="1" x14ac:dyDescent="0.25">
      <c r="A4384" s="22" t="s">
        <v>23</v>
      </c>
      <c r="B4384" s="15" t="s">
        <v>24</v>
      </c>
      <c r="C4384" t="s">
        <v>21</v>
      </c>
      <c r="D4384" s="15" t="s">
        <v>197</v>
      </c>
      <c r="E4384" t="s">
        <v>218</v>
      </c>
      <c r="F4384" s="15" t="s">
        <v>218</v>
      </c>
      <c r="G4384" t="s">
        <v>218</v>
      </c>
      <c r="H4384" s="15" t="s">
        <v>66</v>
      </c>
      <c r="I4384" t="s">
        <v>219</v>
      </c>
      <c r="J4384" s="15" t="s">
        <v>217</v>
      </c>
      <c r="K4384">
        <v>3</v>
      </c>
      <c r="L4384" s="19">
        <f>IF(AND(K4384=7,N4384&lt;M4384),1,IF(N4384&lt;M4384,K4384+1,K4384))</f>
        <v>3</v>
      </c>
      <c r="M4384" s="18">
        <v>12.833333333333334</v>
      </c>
      <c r="N4384" s="17">
        <v>15.333333333333334</v>
      </c>
      <c r="O4384" t="s">
        <v>582</v>
      </c>
      <c r="P4384" s="3"/>
      <c r="Q4384" s="3"/>
    </row>
    <row r="4385" spans="1:17" ht="15" hidden="1" x14ac:dyDescent="0.25">
      <c r="A4385" s="22" t="s">
        <v>23</v>
      </c>
      <c r="B4385" s="15" t="s">
        <v>24</v>
      </c>
      <c r="C4385" t="s">
        <v>21</v>
      </c>
      <c r="D4385" s="15" t="s">
        <v>197</v>
      </c>
      <c r="E4385" t="s">
        <v>218</v>
      </c>
      <c r="F4385" s="15" t="s">
        <v>218</v>
      </c>
      <c r="G4385" t="s">
        <v>218</v>
      </c>
      <c r="H4385" s="15" t="s">
        <v>66</v>
      </c>
      <c r="I4385" t="s">
        <v>219</v>
      </c>
      <c r="J4385" s="15" t="s">
        <v>217</v>
      </c>
      <c r="K4385">
        <v>5</v>
      </c>
      <c r="L4385" s="19">
        <f>IF(AND(K4385=7,N4385&lt;M4385),1,IF(N4385&lt;M4385,K4385+1,K4385))</f>
        <v>5</v>
      </c>
      <c r="M4385" s="18">
        <v>9.5</v>
      </c>
      <c r="N4385" s="17">
        <v>12</v>
      </c>
      <c r="O4385" t="s">
        <v>582</v>
      </c>
      <c r="P4385" s="3"/>
      <c r="Q4385" s="3"/>
    </row>
    <row r="4386" spans="1:17" ht="15" hidden="1" x14ac:dyDescent="0.25">
      <c r="A4386" s="22" t="s">
        <v>23</v>
      </c>
      <c r="B4386" s="15" t="s">
        <v>24</v>
      </c>
      <c r="C4386" t="s">
        <v>21</v>
      </c>
      <c r="D4386" s="15" t="s">
        <v>197</v>
      </c>
      <c r="E4386" t="s">
        <v>218</v>
      </c>
      <c r="F4386" s="15" t="s">
        <v>218</v>
      </c>
      <c r="G4386" t="s">
        <v>224</v>
      </c>
      <c r="H4386" s="15" t="s">
        <v>219</v>
      </c>
      <c r="I4386" t="s">
        <v>66</v>
      </c>
      <c r="J4386" s="15" t="s">
        <v>223</v>
      </c>
      <c r="K4386">
        <v>1</v>
      </c>
      <c r="L4386" s="19">
        <f>IF(AND(K4386=7,N4386&lt;M4386),1,IF(N4386&lt;M4386,K4386+1,K4386))</f>
        <v>1</v>
      </c>
      <c r="M4386" s="18">
        <v>13</v>
      </c>
      <c r="N4386" s="17">
        <v>15.333333333333334</v>
      </c>
      <c r="O4386" t="s">
        <v>582</v>
      </c>
      <c r="P4386" s="3"/>
      <c r="Q4386" s="3"/>
    </row>
    <row r="4387" spans="1:17" ht="15" hidden="1" x14ac:dyDescent="0.25">
      <c r="A4387" s="22" t="s">
        <v>23</v>
      </c>
      <c r="B4387" s="15" t="s">
        <v>24</v>
      </c>
      <c r="C4387" t="s">
        <v>21</v>
      </c>
      <c r="D4387" s="15" t="s">
        <v>197</v>
      </c>
      <c r="E4387" t="s">
        <v>218</v>
      </c>
      <c r="F4387" s="15" t="s">
        <v>218</v>
      </c>
      <c r="G4387" t="s">
        <v>224</v>
      </c>
      <c r="H4387" s="15" t="s">
        <v>219</v>
      </c>
      <c r="I4387" t="s">
        <v>66</v>
      </c>
      <c r="J4387" s="15" t="s">
        <v>223</v>
      </c>
      <c r="K4387">
        <v>3</v>
      </c>
      <c r="L4387" s="19">
        <f>IF(AND(K4387=7,N4387&lt;M4387),1,IF(N4387&lt;M4387,K4387+1,K4387))</f>
        <v>3</v>
      </c>
      <c r="M4387" s="18">
        <v>16.333333333333332</v>
      </c>
      <c r="N4387" s="17">
        <v>18.666666666666668</v>
      </c>
      <c r="O4387" t="s">
        <v>582</v>
      </c>
      <c r="P4387" s="3"/>
      <c r="Q4387" s="3"/>
    </row>
    <row r="4388" spans="1:17" ht="15" hidden="1" x14ac:dyDescent="0.25">
      <c r="A4388" s="22" t="s">
        <v>23</v>
      </c>
      <c r="B4388" s="15" t="s">
        <v>24</v>
      </c>
      <c r="C4388" t="s">
        <v>21</v>
      </c>
      <c r="D4388" s="15" t="s">
        <v>197</v>
      </c>
      <c r="E4388" t="s">
        <v>218</v>
      </c>
      <c r="F4388" s="15" t="s">
        <v>218</v>
      </c>
      <c r="G4388" t="s">
        <v>224</v>
      </c>
      <c r="H4388" s="15" t="s">
        <v>219</v>
      </c>
      <c r="I4388" t="s">
        <v>66</v>
      </c>
      <c r="J4388" s="15" t="s">
        <v>223</v>
      </c>
      <c r="K4388">
        <v>5</v>
      </c>
      <c r="L4388" s="19">
        <f>IF(AND(K4388=7,N4388&lt;M4388),1,IF(N4388&lt;M4388,K4388+1,K4388))</f>
        <v>5</v>
      </c>
      <c r="M4388" s="18">
        <v>13</v>
      </c>
      <c r="N4388" s="17">
        <v>15.333333333333334</v>
      </c>
      <c r="O4388" t="s">
        <v>582</v>
      </c>
      <c r="P4388" s="3"/>
      <c r="Q4388" s="3"/>
    </row>
    <row r="4389" spans="1:17" ht="15" hidden="1" x14ac:dyDescent="0.25">
      <c r="A4389" s="22" t="s">
        <v>23</v>
      </c>
      <c r="B4389" s="15" t="s">
        <v>24</v>
      </c>
      <c r="C4389" t="s">
        <v>21</v>
      </c>
      <c r="D4389" s="15" t="s">
        <v>197</v>
      </c>
      <c r="E4389" t="s">
        <v>238</v>
      </c>
      <c r="F4389" s="15" t="s">
        <v>238</v>
      </c>
      <c r="G4389" t="s">
        <v>238</v>
      </c>
      <c r="H4389" s="15" t="s">
        <v>66</v>
      </c>
      <c r="I4389" t="s">
        <v>239</v>
      </c>
      <c r="J4389" s="15" t="s">
        <v>237</v>
      </c>
      <c r="K4389">
        <v>1</v>
      </c>
      <c r="L4389" s="19">
        <f>IF(AND(K4389=7,N4389&lt;M4389),1,IF(N4389&lt;M4389,K4389+1,K4389))</f>
        <v>1</v>
      </c>
      <c r="M4389" s="18">
        <v>12.166666666666666</v>
      </c>
      <c r="N4389" s="17">
        <v>17.083333333333332</v>
      </c>
      <c r="O4389" t="s">
        <v>582</v>
      </c>
      <c r="P4389" s="3"/>
      <c r="Q4389" s="3"/>
    </row>
    <row r="4390" spans="1:17" ht="15" hidden="1" x14ac:dyDescent="0.25">
      <c r="A4390" s="22" t="s">
        <v>23</v>
      </c>
      <c r="B4390" s="15" t="s">
        <v>24</v>
      </c>
      <c r="C4390" t="s">
        <v>21</v>
      </c>
      <c r="D4390" s="15" t="s">
        <v>197</v>
      </c>
      <c r="E4390" t="s">
        <v>238</v>
      </c>
      <c r="F4390" s="15" t="s">
        <v>238</v>
      </c>
      <c r="G4390" t="s">
        <v>238</v>
      </c>
      <c r="H4390" s="15" t="s">
        <v>66</v>
      </c>
      <c r="I4390" t="s">
        <v>239</v>
      </c>
      <c r="J4390" s="15" t="s">
        <v>237</v>
      </c>
      <c r="K4390">
        <v>3</v>
      </c>
      <c r="L4390" s="19">
        <f>IF(AND(K4390=7,N4390&lt;M4390),1,IF(N4390&lt;M4390,K4390+1,K4390))</f>
        <v>3</v>
      </c>
      <c r="M4390" s="18">
        <v>13.833333333333334</v>
      </c>
      <c r="N4390" s="17">
        <v>18.75</v>
      </c>
      <c r="O4390" t="s">
        <v>582</v>
      </c>
      <c r="P4390" s="3"/>
      <c r="Q4390" s="3"/>
    </row>
    <row r="4391" spans="1:17" ht="15" hidden="1" x14ac:dyDescent="0.25">
      <c r="A4391" s="22" t="s">
        <v>23</v>
      </c>
      <c r="B4391" s="15" t="s">
        <v>24</v>
      </c>
      <c r="C4391" t="s">
        <v>21</v>
      </c>
      <c r="D4391" s="15" t="s">
        <v>197</v>
      </c>
      <c r="E4391" t="s">
        <v>238</v>
      </c>
      <c r="F4391" s="15" t="s">
        <v>238</v>
      </c>
      <c r="G4391" t="s">
        <v>238</v>
      </c>
      <c r="H4391" s="15" t="s">
        <v>66</v>
      </c>
      <c r="I4391" t="s">
        <v>239</v>
      </c>
      <c r="J4391" s="15" t="s">
        <v>237</v>
      </c>
      <c r="K4391">
        <v>5</v>
      </c>
      <c r="L4391" s="19">
        <f>IF(AND(K4391=7,N4391&lt;M4391),1,IF(N4391&lt;M4391,K4391+1,K4391))</f>
        <v>5</v>
      </c>
      <c r="M4391" s="18">
        <v>12.166666666666666</v>
      </c>
      <c r="N4391" s="17">
        <v>17.083333333333332</v>
      </c>
      <c r="O4391" t="s">
        <v>582</v>
      </c>
      <c r="P4391" s="3"/>
      <c r="Q4391" s="3"/>
    </row>
    <row r="4392" spans="1:17" ht="15" hidden="1" x14ac:dyDescent="0.25">
      <c r="A4392" s="22" t="s">
        <v>23</v>
      </c>
      <c r="B4392" s="15" t="s">
        <v>24</v>
      </c>
      <c r="C4392" t="s">
        <v>21</v>
      </c>
      <c r="D4392" s="15" t="s">
        <v>197</v>
      </c>
      <c r="E4392" t="s">
        <v>238</v>
      </c>
      <c r="F4392" s="15" t="s">
        <v>238</v>
      </c>
      <c r="G4392" t="s">
        <v>241</v>
      </c>
      <c r="H4392" s="15" t="s">
        <v>239</v>
      </c>
      <c r="I4392" t="s">
        <v>66</v>
      </c>
      <c r="J4392" s="15" t="s">
        <v>240</v>
      </c>
      <c r="K4392">
        <v>1</v>
      </c>
      <c r="L4392" s="19">
        <f>IF(AND(K4392=7,N4392&lt;M4392),1,IF(N4392&lt;M4392,K4392+1,K4392))</f>
        <v>1</v>
      </c>
      <c r="M4392" s="18">
        <v>18.083333333333332</v>
      </c>
      <c r="N4392" s="17">
        <v>23.25</v>
      </c>
      <c r="O4392" t="s">
        <v>582</v>
      </c>
      <c r="P4392" s="3"/>
      <c r="Q4392" s="3"/>
    </row>
    <row r="4393" spans="1:17" ht="15" hidden="1" x14ac:dyDescent="0.25">
      <c r="A4393" s="22" t="s">
        <v>23</v>
      </c>
      <c r="B4393" s="15" t="s">
        <v>24</v>
      </c>
      <c r="C4393" t="s">
        <v>21</v>
      </c>
      <c r="D4393" s="15" t="s">
        <v>197</v>
      </c>
      <c r="E4393" t="s">
        <v>238</v>
      </c>
      <c r="F4393" s="15" t="s">
        <v>238</v>
      </c>
      <c r="G4393" t="s">
        <v>241</v>
      </c>
      <c r="H4393" s="15" t="s">
        <v>239</v>
      </c>
      <c r="I4393" t="s">
        <v>66</v>
      </c>
      <c r="J4393" s="15" t="s">
        <v>240</v>
      </c>
      <c r="K4393">
        <v>3</v>
      </c>
      <c r="L4393" s="19">
        <f>IF(AND(K4393=7,N4393&lt;M4393),1,IF(N4393&lt;M4393,K4393+1,K4393))</f>
        <v>4</v>
      </c>
      <c r="M4393" s="18">
        <v>19.75</v>
      </c>
      <c r="N4393" s="17">
        <v>0.91666666666666663</v>
      </c>
      <c r="O4393" t="s">
        <v>582</v>
      </c>
      <c r="P4393" s="3"/>
      <c r="Q4393" s="3"/>
    </row>
    <row r="4394" spans="1:17" ht="15" hidden="1" x14ac:dyDescent="0.25">
      <c r="A4394" s="22" t="s">
        <v>23</v>
      </c>
      <c r="B4394" s="15" t="s">
        <v>24</v>
      </c>
      <c r="C4394" t="s">
        <v>21</v>
      </c>
      <c r="D4394" s="15" t="s">
        <v>197</v>
      </c>
      <c r="E4394" t="s">
        <v>238</v>
      </c>
      <c r="F4394" s="15" t="s">
        <v>238</v>
      </c>
      <c r="G4394" t="s">
        <v>241</v>
      </c>
      <c r="H4394" s="15" t="s">
        <v>239</v>
      </c>
      <c r="I4394" t="s">
        <v>66</v>
      </c>
      <c r="J4394" s="15" t="s">
        <v>240</v>
      </c>
      <c r="K4394">
        <v>5</v>
      </c>
      <c r="L4394" s="19">
        <f>IF(AND(K4394=7,N4394&lt;M4394),1,IF(N4394&lt;M4394,K4394+1,K4394))</f>
        <v>5</v>
      </c>
      <c r="M4394" s="18">
        <v>18.083333333333332</v>
      </c>
      <c r="N4394" s="17">
        <v>23.25</v>
      </c>
      <c r="O4394" t="s">
        <v>582</v>
      </c>
      <c r="P4394" s="3"/>
      <c r="Q4394" s="3"/>
    </row>
    <row r="4395" spans="1:17" ht="15" hidden="1" x14ac:dyDescent="0.25">
      <c r="A4395" s="22" t="s">
        <v>23</v>
      </c>
      <c r="B4395" s="15" t="s">
        <v>24</v>
      </c>
      <c r="C4395" t="s">
        <v>21</v>
      </c>
      <c r="D4395" s="15" t="s">
        <v>197</v>
      </c>
      <c r="E4395" t="s">
        <v>468</v>
      </c>
      <c r="F4395" s="15" t="s">
        <v>468</v>
      </c>
      <c r="G4395" t="s">
        <v>468</v>
      </c>
      <c r="H4395" s="15" t="s">
        <v>66</v>
      </c>
      <c r="I4395" t="s">
        <v>469</v>
      </c>
      <c r="J4395" s="15" t="s">
        <v>467</v>
      </c>
      <c r="K4395">
        <v>1</v>
      </c>
      <c r="L4395" s="19">
        <f>IF(AND(K4395=7,N4395&lt;M4395),1,IF(N4395&lt;M4395,K4395+1,K4395))</f>
        <v>1</v>
      </c>
      <c r="M4395" s="18">
        <v>12.416666666666666</v>
      </c>
      <c r="N4395" s="17">
        <v>16.416666666666668</v>
      </c>
      <c r="O4395" t="s">
        <v>582</v>
      </c>
      <c r="P4395" s="3"/>
      <c r="Q4395" s="3"/>
    </row>
    <row r="4396" spans="1:17" ht="15" hidden="1" x14ac:dyDescent="0.25">
      <c r="A4396" s="22" t="s">
        <v>23</v>
      </c>
      <c r="B4396" s="15" t="s">
        <v>24</v>
      </c>
      <c r="C4396" t="s">
        <v>21</v>
      </c>
      <c r="D4396" s="15" t="s">
        <v>197</v>
      </c>
      <c r="E4396" t="s">
        <v>468</v>
      </c>
      <c r="F4396" s="15" t="s">
        <v>468</v>
      </c>
      <c r="G4396" t="s">
        <v>468</v>
      </c>
      <c r="H4396" s="15" t="s">
        <v>66</v>
      </c>
      <c r="I4396" t="s">
        <v>469</v>
      </c>
      <c r="J4396" s="15" t="s">
        <v>467</v>
      </c>
      <c r="K4396">
        <v>3</v>
      </c>
      <c r="L4396" s="19">
        <f>IF(AND(K4396=7,N4396&lt;M4396),1,IF(N4396&lt;M4396,K4396+1,K4396))</f>
        <v>3</v>
      </c>
      <c r="M4396" s="18">
        <v>12.833333333333334</v>
      </c>
      <c r="N4396" s="17">
        <v>16.833333333333332</v>
      </c>
      <c r="O4396" t="s">
        <v>582</v>
      </c>
      <c r="P4396" s="3"/>
      <c r="Q4396" s="3"/>
    </row>
    <row r="4397" spans="1:17" ht="15" hidden="1" x14ac:dyDescent="0.25">
      <c r="A4397" s="22" t="s">
        <v>23</v>
      </c>
      <c r="B4397" s="15" t="s">
        <v>24</v>
      </c>
      <c r="C4397" t="s">
        <v>21</v>
      </c>
      <c r="D4397" s="15" t="s">
        <v>197</v>
      </c>
      <c r="E4397" t="s">
        <v>468</v>
      </c>
      <c r="F4397" s="15" t="s">
        <v>468</v>
      </c>
      <c r="G4397" t="s">
        <v>468</v>
      </c>
      <c r="H4397" s="15" t="s">
        <v>66</v>
      </c>
      <c r="I4397" t="s">
        <v>469</v>
      </c>
      <c r="J4397" s="15" t="s">
        <v>467</v>
      </c>
      <c r="K4397">
        <v>5</v>
      </c>
      <c r="L4397" s="19">
        <f>IF(AND(K4397=7,N4397&lt;M4397),1,IF(N4397&lt;M4397,K4397+1,K4397))</f>
        <v>5</v>
      </c>
      <c r="M4397" s="18">
        <v>11.666666666666666</v>
      </c>
      <c r="N4397" s="17">
        <v>15.666666666666666</v>
      </c>
      <c r="O4397" t="s">
        <v>582</v>
      </c>
      <c r="P4397" s="3"/>
      <c r="Q4397" s="3"/>
    </row>
    <row r="4398" spans="1:17" ht="15" hidden="1" x14ac:dyDescent="0.25">
      <c r="A4398" s="22" t="s">
        <v>23</v>
      </c>
      <c r="B4398" s="15" t="s">
        <v>24</v>
      </c>
      <c r="C4398" t="s">
        <v>21</v>
      </c>
      <c r="D4398" s="15" t="s">
        <v>197</v>
      </c>
      <c r="E4398" t="s">
        <v>468</v>
      </c>
      <c r="F4398" s="15" t="s">
        <v>468</v>
      </c>
      <c r="G4398" t="s">
        <v>471</v>
      </c>
      <c r="H4398" s="15" t="s">
        <v>469</v>
      </c>
      <c r="I4398" t="s">
        <v>66</v>
      </c>
      <c r="J4398" s="15" t="s">
        <v>470</v>
      </c>
      <c r="K4398">
        <v>1</v>
      </c>
      <c r="L4398" s="19">
        <f>IF(AND(K4398=7,N4398&lt;M4398),1,IF(N4398&lt;M4398,K4398+1,K4398))</f>
        <v>1</v>
      </c>
      <c r="M4398" s="18">
        <v>16.833333333333332</v>
      </c>
      <c r="N4398" s="17">
        <v>20.833333333333332</v>
      </c>
      <c r="O4398" t="s">
        <v>582</v>
      </c>
      <c r="P4398" s="3"/>
      <c r="Q4398" s="3"/>
    </row>
    <row r="4399" spans="1:17" ht="15" hidden="1" x14ac:dyDescent="0.25">
      <c r="A4399" s="22" t="s">
        <v>23</v>
      </c>
      <c r="B4399" s="15" t="s">
        <v>24</v>
      </c>
      <c r="C4399" t="s">
        <v>21</v>
      </c>
      <c r="D4399" s="15" t="s">
        <v>197</v>
      </c>
      <c r="E4399" t="s">
        <v>468</v>
      </c>
      <c r="F4399" s="15" t="s">
        <v>468</v>
      </c>
      <c r="G4399" t="s">
        <v>471</v>
      </c>
      <c r="H4399" s="15" t="s">
        <v>469</v>
      </c>
      <c r="I4399" t="s">
        <v>66</v>
      </c>
      <c r="J4399" s="15" t="s">
        <v>470</v>
      </c>
      <c r="K4399">
        <v>3</v>
      </c>
      <c r="L4399" s="19">
        <f>IF(AND(K4399=7,N4399&lt;M4399),1,IF(N4399&lt;M4399,K4399+1,K4399))</f>
        <v>3</v>
      </c>
      <c r="M4399" s="18">
        <v>17.833333333333332</v>
      </c>
      <c r="N4399" s="17">
        <v>21.833333333333332</v>
      </c>
      <c r="O4399" t="s">
        <v>582</v>
      </c>
      <c r="P4399" s="3"/>
      <c r="Q4399" s="3"/>
    </row>
    <row r="4400" spans="1:17" ht="15" hidden="1" x14ac:dyDescent="0.25">
      <c r="A4400" s="22" t="s">
        <v>23</v>
      </c>
      <c r="B4400" s="15" t="s">
        <v>24</v>
      </c>
      <c r="C4400" t="s">
        <v>21</v>
      </c>
      <c r="D4400" s="15" t="s">
        <v>197</v>
      </c>
      <c r="E4400" t="s">
        <v>468</v>
      </c>
      <c r="F4400" s="15" t="s">
        <v>468</v>
      </c>
      <c r="G4400" t="s">
        <v>471</v>
      </c>
      <c r="H4400" s="15" t="s">
        <v>469</v>
      </c>
      <c r="I4400" t="s">
        <v>66</v>
      </c>
      <c r="J4400" s="15" t="s">
        <v>470</v>
      </c>
      <c r="K4400">
        <v>5</v>
      </c>
      <c r="L4400" s="19">
        <f>IF(AND(K4400=7,N4400&lt;M4400),1,IF(N4400&lt;M4400,K4400+1,K4400))</f>
        <v>5</v>
      </c>
      <c r="M4400" s="18">
        <v>16.666666666666668</v>
      </c>
      <c r="N4400" s="17">
        <v>20.666666666666668</v>
      </c>
      <c r="O4400" t="s">
        <v>582</v>
      </c>
      <c r="P4400" s="3"/>
      <c r="Q4400" s="3"/>
    </row>
    <row r="4401" spans="1:17" ht="15" hidden="1" x14ac:dyDescent="0.25">
      <c r="A4401" s="22" t="s">
        <v>23</v>
      </c>
      <c r="B4401" s="15" t="s">
        <v>24</v>
      </c>
      <c r="C4401" t="s">
        <v>21</v>
      </c>
      <c r="D4401" s="15" t="s">
        <v>197</v>
      </c>
      <c r="E4401" t="s">
        <v>835</v>
      </c>
      <c r="F4401" s="15" t="s">
        <v>835</v>
      </c>
      <c r="G4401" t="s">
        <v>835</v>
      </c>
      <c r="H4401" s="15" t="s">
        <v>66</v>
      </c>
      <c r="I4401" t="s">
        <v>836</v>
      </c>
      <c r="J4401" s="15" t="s">
        <v>834</v>
      </c>
      <c r="K4401">
        <v>7</v>
      </c>
      <c r="L4401" s="19">
        <f>IF(AND(K4401=7,N4401&lt;M4401),1,IF(N4401&lt;M4401,K4401+1,K4401))</f>
        <v>7</v>
      </c>
      <c r="M4401" s="18">
        <v>7.916666666666667</v>
      </c>
      <c r="N4401" s="17">
        <v>13</v>
      </c>
      <c r="O4401" t="s">
        <v>582</v>
      </c>
      <c r="P4401" s="3"/>
      <c r="Q4401" s="3"/>
    </row>
    <row r="4402" spans="1:17" ht="15" hidden="1" x14ac:dyDescent="0.25">
      <c r="A4402" s="22" t="s">
        <v>23</v>
      </c>
      <c r="B4402" s="15" t="s">
        <v>24</v>
      </c>
      <c r="C4402" t="s">
        <v>21</v>
      </c>
      <c r="D4402" s="15" t="s">
        <v>197</v>
      </c>
      <c r="E4402" t="s">
        <v>835</v>
      </c>
      <c r="F4402" s="15" t="s">
        <v>835</v>
      </c>
      <c r="G4402" t="s">
        <v>838</v>
      </c>
      <c r="H4402" s="15" t="s">
        <v>836</v>
      </c>
      <c r="I4402" t="s">
        <v>66</v>
      </c>
      <c r="J4402" s="15" t="s">
        <v>837</v>
      </c>
      <c r="K4402">
        <v>7</v>
      </c>
      <c r="L4402" s="19">
        <f>IF(AND(K4402=7,N4402&lt;M4402),1,IF(N4402&lt;M4402,K4402+1,K4402))</f>
        <v>7</v>
      </c>
      <c r="M4402" s="18">
        <v>13.833333333333334</v>
      </c>
      <c r="N4402" s="17">
        <v>19.333333333333332</v>
      </c>
      <c r="O4402" t="s">
        <v>582</v>
      </c>
      <c r="P4402" s="3"/>
      <c r="Q4402" s="3"/>
    </row>
    <row r="4403" spans="1:17" ht="15" hidden="1" x14ac:dyDescent="0.25">
      <c r="A4403" s="22" t="s">
        <v>23</v>
      </c>
      <c r="B4403" s="15" t="s">
        <v>24</v>
      </c>
      <c r="C4403" t="s">
        <v>21</v>
      </c>
      <c r="D4403" s="15" t="s">
        <v>197</v>
      </c>
      <c r="E4403" t="s">
        <v>676</v>
      </c>
      <c r="F4403" s="15" t="s">
        <v>676</v>
      </c>
      <c r="G4403" t="s">
        <v>676</v>
      </c>
      <c r="H4403" s="15" t="s">
        <v>66</v>
      </c>
      <c r="I4403" t="s">
        <v>677</v>
      </c>
      <c r="J4403" s="15" t="s">
        <v>675</v>
      </c>
      <c r="K4403">
        <v>2</v>
      </c>
      <c r="L4403" s="19">
        <f>IF(AND(K4403=7,N4403&lt;M4403),1,IF(N4403&lt;M4403,K4403+1,K4403))</f>
        <v>2</v>
      </c>
      <c r="M4403" s="18">
        <v>7.583333333333333</v>
      </c>
      <c r="N4403" s="17">
        <v>12.166666666666666</v>
      </c>
      <c r="O4403" t="s">
        <v>582</v>
      </c>
      <c r="P4403" s="3"/>
      <c r="Q4403" s="3"/>
    </row>
    <row r="4404" spans="1:17" ht="15" hidden="1" x14ac:dyDescent="0.25">
      <c r="A4404" s="22" t="s">
        <v>23</v>
      </c>
      <c r="B4404" s="15" t="s">
        <v>24</v>
      </c>
      <c r="C4404" t="s">
        <v>21</v>
      </c>
      <c r="D4404" s="15" t="s">
        <v>197</v>
      </c>
      <c r="E4404" t="s">
        <v>676</v>
      </c>
      <c r="F4404" s="15" t="s">
        <v>676</v>
      </c>
      <c r="G4404" t="s">
        <v>676</v>
      </c>
      <c r="H4404" s="15" t="s">
        <v>66</v>
      </c>
      <c r="I4404" t="s">
        <v>677</v>
      </c>
      <c r="J4404" s="15" t="s">
        <v>675</v>
      </c>
      <c r="K4404">
        <v>4</v>
      </c>
      <c r="L4404" s="19">
        <f>IF(AND(K4404=7,N4404&lt;M4404),1,IF(N4404&lt;M4404,K4404+1,K4404))</f>
        <v>4</v>
      </c>
      <c r="M4404" s="18">
        <v>7.583333333333333</v>
      </c>
      <c r="N4404" s="17">
        <v>12.166666666666666</v>
      </c>
      <c r="O4404" t="s">
        <v>582</v>
      </c>
      <c r="P4404" s="3"/>
      <c r="Q4404" s="3"/>
    </row>
    <row r="4405" spans="1:17" ht="15" hidden="1" x14ac:dyDescent="0.25">
      <c r="A4405" s="22" t="s">
        <v>23</v>
      </c>
      <c r="B4405" s="15" t="s">
        <v>24</v>
      </c>
      <c r="C4405" t="s">
        <v>21</v>
      </c>
      <c r="D4405" s="15" t="s">
        <v>197</v>
      </c>
      <c r="E4405" t="s">
        <v>676</v>
      </c>
      <c r="F4405" s="15" t="s">
        <v>676</v>
      </c>
      <c r="G4405" t="s">
        <v>676</v>
      </c>
      <c r="H4405" s="15" t="s">
        <v>66</v>
      </c>
      <c r="I4405" t="s">
        <v>677</v>
      </c>
      <c r="J4405" s="15" t="s">
        <v>675</v>
      </c>
      <c r="K4405">
        <v>6</v>
      </c>
      <c r="L4405" s="19">
        <f>IF(AND(K4405=7,N4405&lt;M4405),1,IF(N4405&lt;M4405,K4405+1,K4405))</f>
        <v>6</v>
      </c>
      <c r="M4405" s="18">
        <v>7.583333333333333</v>
      </c>
      <c r="N4405" s="17">
        <v>12.166666666666666</v>
      </c>
      <c r="O4405" t="s">
        <v>582</v>
      </c>
      <c r="P4405" s="3"/>
      <c r="Q4405" s="3"/>
    </row>
    <row r="4406" spans="1:17" ht="15" hidden="1" x14ac:dyDescent="0.25">
      <c r="A4406" s="22" t="s">
        <v>23</v>
      </c>
      <c r="B4406" s="15" t="s">
        <v>24</v>
      </c>
      <c r="C4406" t="s">
        <v>21</v>
      </c>
      <c r="D4406" s="15" t="s">
        <v>197</v>
      </c>
      <c r="E4406" t="s">
        <v>676</v>
      </c>
      <c r="F4406" s="15" t="s">
        <v>676</v>
      </c>
      <c r="G4406" t="s">
        <v>679</v>
      </c>
      <c r="H4406" s="15" t="s">
        <v>677</v>
      </c>
      <c r="I4406" t="s">
        <v>66</v>
      </c>
      <c r="J4406" s="15" t="s">
        <v>678</v>
      </c>
      <c r="K4406">
        <v>2</v>
      </c>
      <c r="L4406" s="19">
        <f>IF(AND(K4406=7,N4406&lt;M4406),1,IF(N4406&lt;M4406,K4406+1,K4406))</f>
        <v>2</v>
      </c>
      <c r="M4406" s="18">
        <v>13.333333333333334</v>
      </c>
      <c r="N4406" s="17">
        <v>18</v>
      </c>
      <c r="O4406" t="s">
        <v>582</v>
      </c>
      <c r="P4406" s="3"/>
      <c r="Q4406" s="3"/>
    </row>
    <row r="4407" spans="1:17" ht="15" hidden="1" x14ac:dyDescent="0.25">
      <c r="A4407" s="22" t="s">
        <v>23</v>
      </c>
      <c r="B4407" s="15" t="s">
        <v>24</v>
      </c>
      <c r="C4407" t="s">
        <v>21</v>
      </c>
      <c r="D4407" s="15" t="s">
        <v>197</v>
      </c>
      <c r="E4407" t="s">
        <v>676</v>
      </c>
      <c r="F4407" s="15" t="s">
        <v>676</v>
      </c>
      <c r="G4407" t="s">
        <v>679</v>
      </c>
      <c r="H4407" s="15" t="s">
        <v>677</v>
      </c>
      <c r="I4407" t="s">
        <v>66</v>
      </c>
      <c r="J4407" s="15" t="s">
        <v>678</v>
      </c>
      <c r="K4407">
        <v>4</v>
      </c>
      <c r="L4407" s="19">
        <f>IF(AND(K4407=7,N4407&lt;M4407),1,IF(N4407&lt;M4407,K4407+1,K4407))</f>
        <v>4</v>
      </c>
      <c r="M4407" s="18">
        <v>13.333333333333334</v>
      </c>
      <c r="N4407" s="17">
        <v>18</v>
      </c>
      <c r="O4407" t="s">
        <v>582</v>
      </c>
      <c r="P4407" s="3"/>
      <c r="Q4407" s="3"/>
    </row>
    <row r="4408" spans="1:17" ht="15" hidden="1" x14ac:dyDescent="0.25">
      <c r="A4408" s="22" t="s">
        <v>23</v>
      </c>
      <c r="B4408" s="15" t="s">
        <v>24</v>
      </c>
      <c r="C4408" t="s">
        <v>21</v>
      </c>
      <c r="D4408" s="15" t="s">
        <v>197</v>
      </c>
      <c r="E4408" t="s">
        <v>676</v>
      </c>
      <c r="F4408" s="15" t="s">
        <v>676</v>
      </c>
      <c r="G4408" t="s">
        <v>679</v>
      </c>
      <c r="H4408" s="15" t="s">
        <v>677</v>
      </c>
      <c r="I4408" t="s">
        <v>66</v>
      </c>
      <c r="J4408" s="15" t="s">
        <v>678</v>
      </c>
      <c r="K4408">
        <v>6</v>
      </c>
      <c r="L4408" s="19">
        <f>IF(AND(K4408=7,N4408&lt;M4408),1,IF(N4408&lt;M4408,K4408+1,K4408))</f>
        <v>6</v>
      </c>
      <c r="M4408" s="18">
        <v>13.333333333333334</v>
      </c>
      <c r="N4408" s="17">
        <v>18</v>
      </c>
      <c r="O4408" t="s">
        <v>582</v>
      </c>
      <c r="P4408" s="3"/>
      <c r="Q4408" s="3"/>
    </row>
    <row r="4409" spans="1:17" ht="15" hidden="1" x14ac:dyDescent="0.25">
      <c r="A4409" s="22" t="s">
        <v>23</v>
      </c>
      <c r="B4409" s="15" t="s">
        <v>24</v>
      </c>
      <c r="C4409" t="s">
        <v>21</v>
      </c>
      <c r="D4409" s="15" t="s">
        <v>197</v>
      </c>
      <c r="E4409" t="s">
        <v>221</v>
      </c>
      <c r="F4409" s="15" t="s">
        <v>221</v>
      </c>
      <c r="G4409" t="s">
        <v>221</v>
      </c>
      <c r="H4409" s="15" t="s">
        <v>66</v>
      </c>
      <c r="I4409" t="s">
        <v>222</v>
      </c>
      <c r="J4409" s="15" t="s">
        <v>220</v>
      </c>
      <c r="K4409">
        <v>1</v>
      </c>
      <c r="L4409" s="19">
        <f>IF(AND(K4409=7,N4409&lt;M4409),1,IF(N4409&lt;M4409,K4409+1,K4409))</f>
        <v>2</v>
      </c>
      <c r="M4409" s="18">
        <v>23.416666666666668</v>
      </c>
      <c r="N4409" s="17">
        <v>3</v>
      </c>
      <c r="O4409" t="s">
        <v>582</v>
      </c>
      <c r="P4409" s="3"/>
      <c r="Q4409" s="3"/>
    </row>
    <row r="4410" spans="1:17" ht="15" hidden="1" x14ac:dyDescent="0.25">
      <c r="A4410" s="22" t="s">
        <v>23</v>
      </c>
      <c r="B4410" s="15" t="s">
        <v>24</v>
      </c>
      <c r="C4410" t="s">
        <v>21</v>
      </c>
      <c r="D4410" s="15" t="s">
        <v>197</v>
      </c>
      <c r="E4410" t="s">
        <v>221</v>
      </c>
      <c r="F4410" s="15" t="s">
        <v>221</v>
      </c>
      <c r="G4410" t="s">
        <v>221</v>
      </c>
      <c r="H4410" s="15" t="s">
        <v>66</v>
      </c>
      <c r="I4410" t="s">
        <v>222</v>
      </c>
      <c r="J4410" s="15" t="s">
        <v>220</v>
      </c>
      <c r="K4410">
        <v>5</v>
      </c>
      <c r="L4410" s="19">
        <f>IF(AND(K4410=7,N4410&lt;M4410),1,IF(N4410&lt;M4410,K4410+1,K4410))</f>
        <v>6</v>
      </c>
      <c r="M4410" s="18">
        <v>23.416666666666668</v>
      </c>
      <c r="N4410" s="17">
        <v>3</v>
      </c>
      <c r="O4410" t="s">
        <v>582</v>
      </c>
      <c r="P4410" s="3"/>
      <c r="Q4410" s="3"/>
    </row>
    <row r="4411" spans="1:17" ht="15" hidden="1" x14ac:dyDescent="0.25">
      <c r="A4411" s="22" t="s">
        <v>23</v>
      </c>
      <c r="B4411" s="15" t="s">
        <v>24</v>
      </c>
      <c r="C4411" t="s">
        <v>21</v>
      </c>
      <c r="D4411" s="15" t="s">
        <v>197</v>
      </c>
      <c r="E4411" t="s">
        <v>221</v>
      </c>
      <c r="F4411" s="15" t="s">
        <v>221</v>
      </c>
      <c r="G4411" t="s">
        <v>668</v>
      </c>
      <c r="H4411" s="15" t="s">
        <v>222</v>
      </c>
      <c r="I4411" t="s">
        <v>66</v>
      </c>
      <c r="J4411" s="15" t="s">
        <v>667</v>
      </c>
      <c r="K4411">
        <v>2</v>
      </c>
      <c r="L4411" s="19">
        <f>IF(AND(K4411=7,N4411&lt;M4411),1,IF(N4411&lt;M4411,K4411+1,K4411))</f>
        <v>2</v>
      </c>
      <c r="M4411" s="18">
        <v>4</v>
      </c>
      <c r="N4411" s="17">
        <v>7.666666666666667</v>
      </c>
      <c r="O4411" t="s">
        <v>582</v>
      </c>
      <c r="P4411" s="3"/>
      <c r="Q4411" s="3"/>
    </row>
    <row r="4412" spans="1:17" ht="15" hidden="1" x14ac:dyDescent="0.25">
      <c r="A4412" s="22" t="s">
        <v>23</v>
      </c>
      <c r="B4412" s="15" t="s">
        <v>24</v>
      </c>
      <c r="C4412" t="s">
        <v>21</v>
      </c>
      <c r="D4412" s="15" t="s">
        <v>197</v>
      </c>
      <c r="E4412" t="s">
        <v>221</v>
      </c>
      <c r="F4412" s="15" t="s">
        <v>221</v>
      </c>
      <c r="G4412" t="s">
        <v>668</v>
      </c>
      <c r="H4412" s="15" t="s">
        <v>222</v>
      </c>
      <c r="I4412" t="s">
        <v>66</v>
      </c>
      <c r="J4412" s="15" t="s">
        <v>667</v>
      </c>
      <c r="K4412">
        <v>6</v>
      </c>
      <c r="L4412" s="19">
        <f>IF(AND(K4412=7,N4412&lt;M4412),1,IF(N4412&lt;M4412,K4412+1,K4412))</f>
        <v>6</v>
      </c>
      <c r="M4412" s="18">
        <v>4</v>
      </c>
      <c r="N4412" s="17">
        <v>7.666666666666667</v>
      </c>
      <c r="O4412" t="s">
        <v>582</v>
      </c>
      <c r="P4412" s="3"/>
      <c r="Q4412" s="3"/>
    </row>
    <row r="4413" spans="1:17" ht="15" hidden="1" x14ac:dyDescent="0.25">
      <c r="A4413" s="22" t="s">
        <v>23</v>
      </c>
      <c r="B4413" s="15" t="s">
        <v>24</v>
      </c>
      <c r="C4413" t="s">
        <v>21</v>
      </c>
      <c r="D4413" s="15" t="s">
        <v>197</v>
      </c>
      <c r="E4413" t="s">
        <v>771</v>
      </c>
      <c r="F4413" s="15" t="s">
        <v>771</v>
      </c>
      <c r="G4413" t="s">
        <v>771</v>
      </c>
      <c r="H4413" s="15" t="s">
        <v>66</v>
      </c>
      <c r="I4413" t="s">
        <v>772</v>
      </c>
      <c r="J4413" s="15" t="s">
        <v>770</v>
      </c>
      <c r="K4413">
        <v>4</v>
      </c>
      <c r="L4413" s="19">
        <f>IF(AND(K4413=7,N4413&lt;M4413),1,IF(N4413&lt;M4413,K4413+1,K4413))</f>
        <v>4</v>
      </c>
      <c r="M4413" s="18">
        <v>6.416666666666667</v>
      </c>
      <c r="N4413" s="17">
        <v>11</v>
      </c>
      <c r="O4413" t="s">
        <v>582</v>
      </c>
      <c r="P4413" s="3"/>
      <c r="Q4413" s="3"/>
    </row>
    <row r="4414" spans="1:17" ht="15" hidden="1" x14ac:dyDescent="0.25">
      <c r="A4414" s="22" t="s">
        <v>23</v>
      </c>
      <c r="B4414" s="15" t="s">
        <v>24</v>
      </c>
      <c r="C4414" t="s">
        <v>21</v>
      </c>
      <c r="D4414" s="15" t="s">
        <v>197</v>
      </c>
      <c r="E4414" t="s">
        <v>771</v>
      </c>
      <c r="F4414" s="15" t="s">
        <v>771</v>
      </c>
      <c r="G4414" t="s">
        <v>774</v>
      </c>
      <c r="H4414" s="15" t="s">
        <v>772</v>
      </c>
      <c r="I4414" t="s">
        <v>66</v>
      </c>
      <c r="J4414" s="15" t="s">
        <v>773</v>
      </c>
      <c r="K4414">
        <v>4</v>
      </c>
      <c r="L4414" s="19">
        <f>IF(AND(K4414=7,N4414&lt;M4414),1,IF(N4414&lt;M4414,K4414+1,K4414))</f>
        <v>4</v>
      </c>
      <c r="M4414" s="18">
        <v>12</v>
      </c>
      <c r="N4414" s="17">
        <v>16.916666666666668</v>
      </c>
      <c r="O4414" t="s">
        <v>582</v>
      </c>
      <c r="P4414" s="3"/>
      <c r="Q4414" s="3"/>
    </row>
    <row r="4415" spans="1:17" ht="15" hidden="1" x14ac:dyDescent="0.25">
      <c r="A4415" s="22" t="s">
        <v>23</v>
      </c>
      <c r="B4415" s="15" t="s">
        <v>24</v>
      </c>
      <c r="C4415" t="s">
        <v>21</v>
      </c>
      <c r="D4415" s="15" t="s">
        <v>197</v>
      </c>
      <c r="E4415" t="s">
        <v>658</v>
      </c>
      <c r="F4415" s="15" t="s">
        <v>658</v>
      </c>
      <c r="G4415" t="s">
        <v>657</v>
      </c>
      <c r="H4415" s="15" t="s">
        <v>279</v>
      </c>
      <c r="I4415" t="s">
        <v>34</v>
      </c>
      <c r="J4415" s="15" t="s">
        <v>656</v>
      </c>
      <c r="K4415">
        <v>2</v>
      </c>
      <c r="L4415" s="19">
        <f>IF(AND(K4415=7,N4415&lt;M4415),1,IF(N4415&lt;M4415,K4415+1,K4415))</f>
        <v>2</v>
      </c>
      <c r="M4415" s="18">
        <v>17.416666666666668</v>
      </c>
      <c r="N4415" s="17">
        <v>20.416666666666668</v>
      </c>
      <c r="O4415" t="s">
        <v>582</v>
      </c>
      <c r="P4415" s="3"/>
      <c r="Q4415" s="3"/>
    </row>
    <row r="4416" spans="1:17" ht="15" hidden="1" x14ac:dyDescent="0.25">
      <c r="A4416" s="22" t="s">
        <v>23</v>
      </c>
      <c r="B4416" s="15" t="s">
        <v>24</v>
      </c>
      <c r="C4416" t="s">
        <v>21</v>
      </c>
      <c r="D4416" s="15" t="s">
        <v>197</v>
      </c>
      <c r="E4416" t="s">
        <v>658</v>
      </c>
      <c r="F4416" s="15" t="s">
        <v>658</v>
      </c>
      <c r="G4416" t="s">
        <v>657</v>
      </c>
      <c r="H4416" s="15" t="s">
        <v>279</v>
      </c>
      <c r="I4416" t="s">
        <v>34</v>
      </c>
      <c r="J4416" s="15" t="s">
        <v>656</v>
      </c>
      <c r="K4416">
        <v>4</v>
      </c>
      <c r="L4416" s="19">
        <f>IF(AND(K4416=7,N4416&lt;M4416),1,IF(N4416&lt;M4416,K4416+1,K4416))</f>
        <v>4</v>
      </c>
      <c r="M4416" s="18">
        <v>15.166666666666666</v>
      </c>
      <c r="N4416" s="17">
        <v>18.166666666666668</v>
      </c>
      <c r="O4416" t="s">
        <v>582</v>
      </c>
      <c r="P4416" s="3"/>
      <c r="Q4416" s="3"/>
    </row>
    <row r="4417" spans="1:17" ht="15" hidden="1" x14ac:dyDescent="0.25">
      <c r="A4417" s="22" t="s">
        <v>23</v>
      </c>
      <c r="B4417" s="15" t="s">
        <v>24</v>
      </c>
      <c r="C4417" t="s">
        <v>21</v>
      </c>
      <c r="D4417" s="15" t="s">
        <v>197</v>
      </c>
      <c r="E4417" t="s">
        <v>658</v>
      </c>
      <c r="F4417" s="15" t="s">
        <v>658</v>
      </c>
      <c r="G4417" t="s">
        <v>657</v>
      </c>
      <c r="H4417" s="15" t="s">
        <v>279</v>
      </c>
      <c r="I4417" t="s">
        <v>34</v>
      </c>
      <c r="J4417" s="15" t="s">
        <v>656</v>
      </c>
      <c r="K4417">
        <v>7</v>
      </c>
      <c r="L4417" s="19">
        <f>IF(AND(K4417=7,N4417&lt;M4417),1,IF(N4417&lt;M4417,K4417+1,K4417))</f>
        <v>7</v>
      </c>
      <c r="M4417" s="18">
        <v>15.166666666666666</v>
      </c>
      <c r="N4417" s="17">
        <v>18.166666666666668</v>
      </c>
      <c r="O4417" t="s">
        <v>582</v>
      </c>
      <c r="P4417" s="3"/>
      <c r="Q4417" s="3"/>
    </row>
    <row r="4418" spans="1:17" ht="15" hidden="1" x14ac:dyDescent="0.25">
      <c r="A4418" s="22" t="s">
        <v>23</v>
      </c>
      <c r="B4418" s="15" t="s">
        <v>24</v>
      </c>
      <c r="C4418" t="s">
        <v>21</v>
      </c>
      <c r="D4418" s="15" t="s">
        <v>197</v>
      </c>
      <c r="E4418" t="s">
        <v>658</v>
      </c>
      <c r="F4418" s="15" t="s">
        <v>658</v>
      </c>
      <c r="G4418" t="s">
        <v>658</v>
      </c>
      <c r="H4418" s="15" t="s">
        <v>34</v>
      </c>
      <c r="I4418" t="s">
        <v>279</v>
      </c>
      <c r="J4418" s="15" t="s">
        <v>659</v>
      </c>
      <c r="K4418">
        <v>2</v>
      </c>
      <c r="L4418" s="19">
        <f>IF(AND(K4418=7,N4418&lt;M4418),1,IF(N4418&lt;M4418,K4418+1,K4418))</f>
        <v>2</v>
      </c>
      <c r="M4418" s="18">
        <v>13.416666666666666</v>
      </c>
      <c r="N4418" s="17">
        <v>16.416666666666668</v>
      </c>
      <c r="O4418" t="s">
        <v>582</v>
      </c>
      <c r="P4418" s="3"/>
      <c r="Q4418" s="3"/>
    </row>
    <row r="4419" spans="1:17" ht="15" hidden="1" x14ac:dyDescent="0.25">
      <c r="A4419" s="22" t="s">
        <v>23</v>
      </c>
      <c r="B4419" s="15" t="s">
        <v>24</v>
      </c>
      <c r="C4419" t="s">
        <v>21</v>
      </c>
      <c r="D4419" s="15" t="s">
        <v>197</v>
      </c>
      <c r="E4419" t="s">
        <v>658</v>
      </c>
      <c r="F4419" s="15" t="s">
        <v>658</v>
      </c>
      <c r="G4419" t="s">
        <v>658</v>
      </c>
      <c r="H4419" s="15" t="s">
        <v>34</v>
      </c>
      <c r="I4419" t="s">
        <v>279</v>
      </c>
      <c r="J4419" s="15" t="s">
        <v>659</v>
      </c>
      <c r="K4419">
        <v>4</v>
      </c>
      <c r="L4419" s="19">
        <f>IF(AND(K4419=7,N4419&lt;M4419),1,IF(N4419&lt;M4419,K4419+1,K4419))</f>
        <v>4</v>
      </c>
      <c r="M4419" s="18">
        <v>11.25</v>
      </c>
      <c r="N4419" s="17">
        <v>14.25</v>
      </c>
      <c r="O4419" t="s">
        <v>582</v>
      </c>
      <c r="P4419" s="3"/>
      <c r="Q4419" s="3"/>
    </row>
    <row r="4420" spans="1:17" ht="15" hidden="1" x14ac:dyDescent="0.25">
      <c r="A4420" s="22" t="s">
        <v>23</v>
      </c>
      <c r="B4420" s="15" t="s">
        <v>24</v>
      </c>
      <c r="C4420" t="s">
        <v>21</v>
      </c>
      <c r="D4420" s="15" t="s">
        <v>197</v>
      </c>
      <c r="E4420" t="s">
        <v>658</v>
      </c>
      <c r="F4420" s="15" t="s">
        <v>658</v>
      </c>
      <c r="G4420" t="s">
        <v>658</v>
      </c>
      <c r="H4420" s="15" t="s">
        <v>34</v>
      </c>
      <c r="I4420" t="s">
        <v>279</v>
      </c>
      <c r="J4420" s="15" t="s">
        <v>659</v>
      </c>
      <c r="K4420">
        <v>7</v>
      </c>
      <c r="L4420" s="19">
        <f>IF(AND(K4420=7,N4420&lt;M4420),1,IF(N4420&lt;M4420,K4420+1,K4420))</f>
        <v>7</v>
      </c>
      <c r="M4420" s="18">
        <v>11.25</v>
      </c>
      <c r="N4420" s="17">
        <v>14.25</v>
      </c>
      <c r="O4420" t="s">
        <v>582</v>
      </c>
      <c r="P4420" s="3"/>
      <c r="Q4420" s="3"/>
    </row>
    <row r="4421" spans="1:17" ht="15" hidden="1" x14ac:dyDescent="0.25">
      <c r="A4421" s="22" t="s">
        <v>23</v>
      </c>
      <c r="B4421" s="15" t="s">
        <v>24</v>
      </c>
      <c r="C4421" t="s">
        <v>21</v>
      </c>
      <c r="D4421" s="15" t="s">
        <v>197</v>
      </c>
      <c r="E4421" t="s">
        <v>779</v>
      </c>
      <c r="F4421" s="15" t="s">
        <v>779</v>
      </c>
      <c r="G4421" t="s">
        <v>779</v>
      </c>
      <c r="H4421" s="15" t="s">
        <v>34</v>
      </c>
      <c r="I4421" t="s">
        <v>469</v>
      </c>
      <c r="J4421" s="15" t="s">
        <v>778</v>
      </c>
      <c r="K4421">
        <v>4</v>
      </c>
      <c r="L4421" s="19">
        <f>IF(AND(K4421=7,N4421&lt;M4421),1,IF(N4421&lt;M4421,K4421+1,K4421))</f>
        <v>4</v>
      </c>
      <c r="M4421" s="18">
        <v>7.916666666666667</v>
      </c>
      <c r="N4421" s="17">
        <v>11.416666666666666</v>
      </c>
      <c r="O4421" t="s">
        <v>582</v>
      </c>
      <c r="P4421" s="3"/>
      <c r="Q4421" s="3"/>
    </row>
    <row r="4422" spans="1:17" ht="15" hidden="1" x14ac:dyDescent="0.25">
      <c r="A4422" s="22" t="s">
        <v>23</v>
      </c>
      <c r="B4422" s="15" t="s">
        <v>24</v>
      </c>
      <c r="C4422" t="s">
        <v>21</v>
      </c>
      <c r="D4422" s="15" t="s">
        <v>197</v>
      </c>
      <c r="E4422" t="s">
        <v>779</v>
      </c>
      <c r="F4422" s="15" t="s">
        <v>779</v>
      </c>
      <c r="G4422" t="s">
        <v>779</v>
      </c>
      <c r="H4422" s="15" t="s">
        <v>34</v>
      </c>
      <c r="I4422" t="s">
        <v>469</v>
      </c>
      <c r="J4422" s="15" t="s">
        <v>778</v>
      </c>
      <c r="K4422">
        <v>7</v>
      </c>
      <c r="L4422" s="19">
        <f>IF(AND(K4422=7,N4422&lt;M4422),1,IF(N4422&lt;M4422,K4422+1,K4422))</f>
        <v>7</v>
      </c>
      <c r="M4422" s="18">
        <v>7.916666666666667</v>
      </c>
      <c r="N4422" s="17">
        <v>11.416666666666666</v>
      </c>
      <c r="O4422" t="s">
        <v>582</v>
      </c>
      <c r="P4422" s="3"/>
      <c r="Q4422" s="3"/>
    </row>
    <row r="4423" spans="1:17" ht="15" hidden="1" x14ac:dyDescent="0.25">
      <c r="A4423" s="22" t="s">
        <v>23</v>
      </c>
      <c r="B4423" s="15" t="s">
        <v>24</v>
      </c>
      <c r="C4423" t="s">
        <v>21</v>
      </c>
      <c r="D4423" s="15" t="s">
        <v>197</v>
      </c>
      <c r="E4423" t="s">
        <v>779</v>
      </c>
      <c r="F4423" s="15" t="s">
        <v>779</v>
      </c>
      <c r="G4423" t="s">
        <v>781</v>
      </c>
      <c r="H4423" s="15" t="s">
        <v>469</v>
      </c>
      <c r="I4423" t="s">
        <v>34</v>
      </c>
      <c r="J4423" s="15" t="s">
        <v>780</v>
      </c>
      <c r="K4423">
        <v>4</v>
      </c>
      <c r="L4423" s="19">
        <f>IF(AND(K4423=7,N4423&lt;M4423),1,IF(N4423&lt;M4423,K4423+1,K4423))</f>
        <v>4</v>
      </c>
      <c r="M4423" s="18">
        <v>12.416666666666666</v>
      </c>
      <c r="N4423" s="17">
        <v>16.333333333333332</v>
      </c>
      <c r="O4423" t="s">
        <v>582</v>
      </c>
      <c r="P4423" s="3"/>
      <c r="Q4423" s="3"/>
    </row>
    <row r="4424" spans="1:17" ht="15" hidden="1" x14ac:dyDescent="0.25">
      <c r="A4424" s="22" t="s">
        <v>23</v>
      </c>
      <c r="B4424" s="15" t="s">
        <v>24</v>
      </c>
      <c r="C4424" t="s">
        <v>21</v>
      </c>
      <c r="D4424" s="15" t="s">
        <v>197</v>
      </c>
      <c r="E4424" t="s">
        <v>779</v>
      </c>
      <c r="F4424" s="15" t="s">
        <v>779</v>
      </c>
      <c r="G4424" t="s">
        <v>781</v>
      </c>
      <c r="H4424" s="15" t="s">
        <v>469</v>
      </c>
      <c r="I4424" t="s">
        <v>34</v>
      </c>
      <c r="J4424" s="15" t="s">
        <v>780</v>
      </c>
      <c r="K4424">
        <v>7</v>
      </c>
      <c r="L4424" s="19">
        <f>IF(AND(K4424=7,N4424&lt;M4424),1,IF(N4424&lt;M4424,K4424+1,K4424))</f>
        <v>7</v>
      </c>
      <c r="M4424" s="18">
        <v>12.416666666666666</v>
      </c>
      <c r="N4424" s="17">
        <v>16.333333333333332</v>
      </c>
      <c r="O4424" t="s">
        <v>582</v>
      </c>
      <c r="P4424" s="3"/>
      <c r="Q4424" s="3"/>
    </row>
    <row r="4425" spans="1:17" ht="15" hidden="1" x14ac:dyDescent="0.25">
      <c r="A4425" s="22" t="s">
        <v>23</v>
      </c>
      <c r="B4425" s="15" t="s">
        <v>24</v>
      </c>
      <c r="C4425" t="s">
        <v>21</v>
      </c>
      <c r="D4425" s="15" t="s">
        <v>197</v>
      </c>
      <c r="E4425" t="s">
        <v>733</v>
      </c>
      <c r="F4425" s="15" t="s">
        <v>733</v>
      </c>
      <c r="G4425" t="s">
        <v>733</v>
      </c>
      <c r="H4425" s="15" t="s">
        <v>27</v>
      </c>
      <c r="I4425" t="s">
        <v>734</v>
      </c>
      <c r="J4425" s="15" t="s">
        <v>732</v>
      </c>
      <c r="K4425">
        <v>3</v>
      </c>
      <c r="L4425" s="19">
        <f>IF(AND(K4425=7,N4425&lt;M4425),1,IF(N4425&lt;M4425,K4425+1,K4425))</f>
        <v>3</v>
      </c>
      <c r="M4425" s="18">
        <v>10.333333333333334</v>
      </c>
      <c r="N4425" s="17">
        <v>13.833333333333334</v>
      </c>
      <c r="O4425" t="s">
        <v>582</v>
      </c>
      <c r="P4425" s="3"/>
      <c r="Q4425" s="3"/>
    </row>
    <row r="4426" spans="1:17" ht="15" hidden="1" x14ac:dyDescent="0.25">
      <c r="A4426" s="22" t="s">
        <v>23</v>
      </c>
      <c r="B4426" s="15" t="s">
        <v>24</v>
      </c>
      <c r="C4426" t="s">
        <v>21</v>
      </c>
      <c r="D4426" s="15" t="s">
        <v>197</v>
      </c>
      <c r="E4426" t="s">
        <v>733</v>
      </c>
      <c r="F4426" s="15" t="s">
        <v>733</v>
      </c>
      <c r="G4426" t="s">
        <v>733</v>
      </c>
      <c r="H4426" s="15" t="s">
        <v>27</v>
      </c>
      <c r="I4426" t="s">
        <v>734</v>
      </c>
      <c r="J4426" s="15" t="s">
        <v>732</v>
      </c>
      <c r="K4426">
        <v>5</v>
      </c>
      <c r="L4426" s="19">
        <f>IF(AND(K4426=7,N4426&lt;M4426),1,IF(N4426&lt;M4426,K4426+1,K4426))</f>
        <v>5</v>
      </c>
      <c r="M4426" s="18">
        <v>10.333333333333334</v>
      </c>
      <c r="N4426" s="17">
        <v>13.833333333333334</v>
      </c>
      <c r="O4426" t="s">
        <v>582</v>
      </c>
      <c r="P4426" s="3"/>
      <c r="Q4426" s="3"/>
    </row>
    <row r="4427" spans="1:17" ht="15" hidden="1" x14ac:dyDescent="0.25">
      <c r="A4427" s="22" t="s">
        <v>23</v>
      </c>
      <c r="B4427" s="15" t="s">
        <v>24</v>
      </c>
      <c r="C4427" t="s">
        <v>21</v>
      </c>
      <c r="D4427" s="15" t="s">
        <v>197</v>
      </c>
      <c r="E4427" t="s">
        <v>733</v>
      </c>
      <c r="F4427" s="15" t="s">
        <v>733</v>
      </c>
      <c r="G4427" t="s">
        <v>733</v>
      </c>
      <c r="H4427" s="15" t="s">
        <v>27</v>
      </c>
      <c r="I4427" t="s">
        <v>734</v>
      </c>
      <c r="J4427" s="15" t="s">
        <v>732</v>
      </c>
      <c r="K4427">
        <v>7</v>
      </c>
      <c r="L4427" s="19">
        <f>IF(AND(K4427=7,N4427&lt;M4427),1,IF(N4427&lt;M4427,K4427+1,K4427))</f>
        <v>7</v>
      </c>
      <c r="M4427" s="18">
        <v>10.333333333333334</v>
      </c>
      <c r="N4427" s="17">
        <v>13.833333333333334</v>
      </c>
      <c r="O4427" t="s">
        <v>582</v>
      </c>
      <c r="P4427" s="3"/>
      <c r="Q4427" s="3"/>
    </row>
    <row r="4428" spans="1:17" ht="15" hidden="1" x14ac:dyDescent="0.25">
      <c r="A4428" s="22" t="s">
        <v>23</v>
      </c>
      <c r="B4428" s="15" t="s">
        <v>24</v>
      </c>
      <c r="C4428" t="s">
        <v>21</v>
      </c>
      <c r="D4428" s="15" t="s">
        <v>197</v>
      </c>
      <c r="E4428" t="s">
        <v>733</v>
      </c>
      <c r="F4428" s="15" t="s">
        <v>733</v>
      </c>
      <c r="G4428" t="s">
        <v>736</v>
      </c>
      <c r="H4428" s="15" t="s">
        <v>734</v>
      </c>
      <c r="I4428" t="s">
        <v>27</v>
      </c>
      <c r="J4428" s="15" t="s">
        <v>735</v>
      </c>
      <c r="K4428">
        <v>3</v>
      </c>
      <c r="L4428" s="19">
        <f>IF(AND(K4428=7,N4428&lt;M4428),1,IF(N4428&lt;M4428,K4428+1,K4428))</f>
        <v>3</v>
      </c>
      <c r="M4428" s="18">
        <v>14.833333333333334</v>
      </c>
      <c r="N4428" s="17">
        <v>18.583333333333332</v>
      </c>
      <c r="O4428" t="s">
        <v>582</v>
      </c>
      <c r="P4428" s="3"/>
      <c r="Q4428" s="3"/>
    </row>
    <row r="4429" spans="1:17" ht="15" hidden="1" x14ac:dyDescent="0.25">
      <c r="A4429" s="22" t="s">
        <v>23</v>
      </c>
      <c r="B4429" s="15" t="s">
        <v>24</v>
      </c>
      <c r="C4429" t="s">
        <v>21</v>
      </c>
      <c r="D4429" s="15" t="s">
        <v>197</v>
      </c>
      <c r="E4429" t="s">
        <v>733</v>
      </c>
      <c r="F4429" s="15" t="s">
        <v>733</v>
      </c>
      <c r="G4429" t="s">
        <v>736</v>
      </c>
      <c r="H4429" s="15" t="s">
        <v>734</v>
      </c>
      <c r="I4429" t="s">
        <v>27</v>
      </c>
      <c r="J4429" s="15" t="s">
        <v>735</v>
      </c>
      <c r="K4429">
        <v>5</v>
      </c>
      <c r="L4429" s="19">
        <f>IF(AND(K4429=7,N4429&lt;M4429),1,IF(N4429&lt;M4429,K4429+1,K4429))</f>
        <v>5</v>
      </c>
      <c r="M4429" s="18">
        <v>14.833333333333334</v>
      </c>
      <c r="N4429" s="17">
        <v>18.583333333333332</v>
      </c>
      <c r="O4429" t="s">
        <v>582</v>
      </c>
      <c r="P4429" s="3"/>
      <c r="Q4429" s="3"/>
    </row>
    <row r="4430" spans="1:17" ht="15" hidden="1" x14ac:dyDescent="0.25">
      <c r="A4430" s="22" t="s">
        <v>23</v>
      </c>
      <c r="B4430" s="15" t="s">
        <v>24</v>
      </c>
      <c r="C4430" t="s">
        <v>21</v>
      </c>
      <c r="D4430" s="15" t="s">
        <v>197</v>
      </c>
      <c r="E4430" t="s">
        <v>733</v>
      </c>
      <c r="F4430" s="15" t="s">
        <v>733</v>
      </c>
      <c r="G4430" t="s">
        <v>736</v>
      </c>
      <c r="H4430" s="15" t="s">
        <v>734</v>
      </c>
      <c r="I4430" t="s">
        <v>27</v>
      </c>
      <c r="J4430" s="15" t="s">
        <v>735</v>
      </c>
      <c r="K4430">
        <v>7</v>
      </c>
      <c r="L4430" s="19">
        <f>IF(AND(K4430=7,N4430&lt;M4430),1,IF(N4430&lt;M4430,K4430+1,K4430))</f>
        <v>7</v>
      </c>
      <c r="M4430" s="18">
        <v>14.833333333333334</v>
      </c>
      <c r="N4430" s="17">
        <v>18.583333333333332</v>
      </c>
      <c r="O4430" t="s">
        <v>582</v>
      </c>
      <c r="P4430" s="3"/>
      <c r="Q4430" s="3"/>
    </row>
    <row r="4431" spans="1:17" ht="15" hidden="1" x14ac:dyDescent="0.25">
      <c r="A4431" s="22" t="s">
        <v>23</v>
      </c>
      <c r="B4431" s="15" t="s">
        <v>24</v>
      </c>
      <c r="C4431" t="s">
        <v>21</v>
      </c>
      <c r="D4431" s="15" t="s">
        <v>22</v>
      </c>
      <c r="E4431" t="s">
        <v>349</v>
      </c>
      <c r="F4431" s="15" t="s">
        <v>349</v>
      </c>
      <c r="G4431" t="s">
        <v>349</v>
      </c>
      <c r="H4431" s="15" t="s">
        <v>34</v>
      </c>
      <c r="I4431" t="s">
        <v>350</v>
      </c>
      <c r="J4431" s="15" t="s">
        <v>348</v>
      </c>
      <c r="K4431">
        <v>1</v>
      </c>
      <c r="L4431" s="19">
        <f>IF(AND(K4431=7,N4431&lt;M4431),1,IF(N4431&lt;M4431,K4431+1,K4431))</f>
        <v>1</v>
      </c>
      <c r="M4431" s="18">
        <v>18.833333333333332</v>
      </c>
      <c r="N4431" s="17">
        <v>22.666666666666668</v>
      </c>
      <c r="O4431" t="s">
        <v>582</v>
      </c>
      <c r="P4431" s="3"/>
      <c r="Q4431" s="3"/>
    </row>
    <row r="4432" spans="1:17" ht="15" hidden="1" x14ac:dyDescent="0.25">
      <c r="A4432" s="22" t="s">
        <v>23</v>
      </c>
      <c r="B4432" s="15" t="s">
        <v>24</v>
      </c>
      <c r="C4432" t="s">
        <v>21</v>
      </c>
      <c r="D4432" s="15" t="s">
        <v>22</v>
      </c>
      <c r="E4432" t="s">
        <v>349</v>
      </c>
      <c r="F4432" s="15" t="s">
        <v>349</v>
      </c>
      <c r="G4432" t="s">
        <v>349</v>
      </c>
      <c r="H4432" s="15" t="s">
        <v>34</v>
      </c>
      <c r="I4432" t="s">
        <v>350</v>
      </c>
      <c r="J4432" s="15" t="s">
        <v>348</v>
      </c>
      <c r="K4432">
        <v>5</v>
      </c>
      <c r="L4432" s="19">
        <f>IF(AND(K4432=7,N4432&lt;M4432),1,IF(N4432&lt;M4432,K4432+1,K4432))</f>
        <v>5</v>
      </c>
      <c r="M4432" s="18">
        <v>7.583333333333333</v>
      </c>
      <c r="N4432" s="17">
        <v>11.416666666666666</v>
      </c>
      <c r="O4432" t="s">
        <v>582</v>
      </c>
      <c r="P4432" s="3"/>
      <c r="Q4432" s="3"/>
    </row>
    <row r="4433" spans="1:17" ht="15" hidden="1" x14ac:dyDescent="0.25">
      <c r="A4433" s="22" t="s">
        <v>23</v>
      </c>
      <c r="B4433" s="15" t="s">
        <v>24</v>
      </c>
      <c r="C4433" t="s">
        <v>21</v>
      </c>
      <c r="D4433" s="15" t="s">
        <v>22</v>
      </c>
      <c r="E4433" t="s">
        <v>349</v>
      </c>
      <c r="F4433" s="15" t="s">
        <v>349</v>
      </c>
      <c r="G4433" t="s">
        <v>688</v>
      </c>
      <c r="H4433" s="15" t="s">
        <v>350</v>
      </c>
      <c r="I4433" t="s">
        <v>34</v>
      </c>
      <c r="J4433" s="15" t="s">
        <v>687</v>
      </c>
      <c r="K4433">
        <v>2</v>
      </c>
      <c r="L4433" s="19">
        <f>IF(AND(K4433=7,N4433&lt;M4433),1,IF(N4433&lt;M4433,K4433+1,K4433))</f>
        <v>2</v>
      </c>
      <c r="M4433" s="18">
        <v>0.83333333333333337</v>
      </c>
      <c r="N4433" s="17">
        <v>5.25</v>
      </c>
      <c r="O4433" t="s">
        <v>582</v>
      </c>
      <c r="P4433" s="3"/>
      <c r="Q4433" s="3"/>
    </row>
    <row r="4434" spans="1:17" ht="15" hidden="1" x14ac:dyDescent="0.25">
      <c r="A4434" s="22" t="s">
        <v>23</v>
      </c>
      <c r="B4434" s="15" t="s">
        <v>24</v>
      </c>
      <c r="C4434" t="s">
        <v>21</v>
      </c>
      <c r="D4434" s="15" t="s">
        <v>22</v>
      </c>
      <c r="E4434" t="s">
        <v>349</v>
      </c>
      <c r="F4434" s="15" t="s">
        <v>349</v>
      </c>
      <c r="G4434" t="s">
        <v>688</v>
      </c>
      <c r="H4434" s="15" t="s">
        <v>350</v>
      </c>
      <c r="I4434" t="s">
        <v>34</v>
      </c>
      <c r="J4434" s="15" t="s">
        <v>687</v>
      </c>
      <c r="K4434">
        <v>5</v>
      </c>
      <c r="L4434" s="19">
        <f>IF(AND(K4434=7,N4434&lt;M4434),1,IF(N4434&lt;M4434,K4434+1,K4434))</f>
        <v>5</v>
      </c>
      <c r="M4434" s="18">
        <v>12.416666666666666</v>
      </c>
      <c r="N4434" s="17">
        <v>16.833333333333332</v>
      </c>
      <c r="O4434" t="s">
        <v>582</v>
      </c>
      <c r="P4434" s="3"/>
      <c r="Q4434" s="3"/>
    </row>
    <row r="4435" spans="1:17" ht="15" hidden="1" x14ac:dyDescent="0.25">
      <c r="A4435" s="22" t="s">
        <v>23</v>
      </c>
      <c r="B4435" s="15" t="s">
        <v>24</v>
      </c>
      <c r="C4435" t="s">
        <v>21</v>
      </c>
      <c r="D4435" s="15" t="s">
        <v>22</v>
      </c>
      <c r="E4435" t="s">
        <v>20</v>
      </c>
      <c r="F4435" s="15" t="s">
        <v>20</v>
      </c>
      <c r="G4435" t="s">
        <v>15</v>
      </c>
      <c r="H4435" s="15" t="s">
        <v>18</v>
      </c>
      <c r="I4435" t="s">
        <v>19</v>
      </c>
      <c r="J4435" s="15" t="s">
        <v>14</v>
      </c>
      <c r="K4435">
        <v>1</v>
      </c>
      <c r="L4435" s="19">
        <f>IF(AND(K4435=7,N4435&lt;M4435),1,IF(N4435&lt;M4435,K4435+1,K4435))</f>
        <v>1</v>
      </c>
      <c r="M4435" s="18">
        <v>2.0833333333333335</v>
      </c>
      <c r="N4435" s="17">
        <v>6.416666666666667</v>
      </c>
      <c r="O4435" t="s">
        <v>582</v>
      </c>
      <c r="P4435" s="3"/>
      <c r="Q4435" s="3"/>
    </row>
    <row r="4436" spans="1:17" ht="15" hidden="1" x14ac:dyDescent="0.25">
      <c r="A4436" s="22" t="s">
        <v>23</v>
      </c>
      <c r="B4436" s="15" t="s">
        <v>37</v>
      </c>
      <c r="C4436" t="s">
        <v>55</v>
      </c>
      <c r="D4436" s="15" t="s">
        <v>296</v>
      </c>
      <c r="E4436" t="s">
        <v>295</v>
      </c>
      <c r="F4436" s="15" t="s">
        <v>295</v>
      </c>
      <c r="G4436" t="s">
        <v>295</v>
      </c>
      <c r="H4436" s="15" t="s">
        <v>35</v>
      </c>
      <c r="I4436" t="s">
        <v>87</v>
      </c>
      <c r="J4436" s="15" t="s">
        <v>294</v>
      </c>
      <c r="K4436">
        <v>1</v>
      </c>
      <c r="L4436" s="19">
        <f>IF(AND(K4436=7,N4436&lt;M4436),1,IF(N4436&lt;M4436,K4436+1,K4436))</f>
        <v>1</v>
      </c>
      <c r="M4436" s="18">
        <v>8.4166666666666661</v>
      </c>
      <c r="N4436" s="17">
        <v>10.166666666666666</v>
      </c>
      <c r="O4436" t="s">
        <v>582</v>
      </c>
      <c r="P4436" s="3"/>
      <c r="Q4436" s="3"/>
    </row>
    <row r="4437" spans="1:17" ht="15" hidden="1" x14ac:dyDescent="0.25">
      <c r="A4437" s="22" t="s">
        <v>23</v>
      </c>
      <c r="B4437" s="15" t="s">
        <v>37</v>
      </c>
      <c r="C4437" t="s">
        <v>55</v>
      </c>
      <c r="D4437" s="15" t="s">
        <v>296</v>
      </c>
      <c r="E4437" t="s">
        <v>295</v>
      </c>
      <c r="F4437" s="15" t="s">
        <v>295</v>
      </c>
      <c r="G4437" t="s">
        <v>295</v>
      </c>
      <c r="H4437" s="15" t="s">
        <v>35</v>
      </c>
      <c r="I4437" t="s">
        <v>87</v>
      </c>
      <c r="J4437" s="15" t="s">
        <v>294</v>
      </c>
      <c r="K4437">
        <v>2</v>
      </c>
      <c r="L4437" s="19">
        <f>IF(AND(K4437=7,N4437&lt;M4437),1,IF(N4437&lt;M4437,K4437+1,K4437))</f>
        <v>2</v>
      </c>
      <c r="M4437" s="18">
        <v>8.4166666666666661</v>
      </c>
      <c r="N4437" s="17">
        <v>10.166666666666666</v>
      </c>
      <c r="O4437" t="s">
        <v>582</v>
      </c>
      <c r="P4437" s="3"/>
      <c r="Q4437" s="3"/>
    </row>
    <row r="4438" spans="1:17" ht="15" hidden="1" x14ac:dyDescent="0.25">
      <c r="A4438" s="22" t="s">
        <v>23</v>
      </c>
      <c r="B4438" s="15" t="s">
        <v>37</v>
      </c>
      <c r="C4438" t="s">
        <v>55</v>
      </c>
      <c r="D4438" s="15" t="s">
        <v>296</v>
      </c>
      <c r="E4438" t="s">
        <v>295</v>
      </c>
      <c r="F4438" s="15" t="s">
        <v>295</v>
      </c>
      <c r="G4438" t="s">
        <v>295</v>
      </c>
      <c r="H4438" s="15" t="s">
        <v>35</v>
      </c>
      <c r="I4438" t="s">
        <v>87</v>
      </c>
      <c r="J4438" s="15" t="s">
        <v>294</v>
      </c>
      <c r="K4438">
        <v>4</v>
      </c>
      <c r="L4438" s="19">
        <f>IF(AND(K4438=7,N4438&lt;M4438),1,IF(N4438&lt;M4438,K4438+1,K4438))</f>
        <v>4</v>
      </c>
      <c r="M4438" s="18">
        <v>8.4166666666666661</v>
      </c>
      <c r="N4438" s="17">
        <v>10.166666666666666</v>
      </c>
      <c r="O4438" t="s">
        <v>582</v>
      </c>
      <c r="P4438" s="3"/>
      <c r="Q4438" s="3"/>
    </row>
    <row r="4439" spans="1:17" ht="15" hidden="1" x14ac:dyDescent="0.25">
      <c r="A4439" s="22" t="s">
        <v>23</v>
      </c>
      <c r="B4439" s="15" t="s">
        <v>37</v>
      </c>
      <c r="C4439" t="s">
        <v>55</v>
      </c>
      <c r="D4439" s="15" t="s">
        <v>296</v>
      </c>
      <c r="E4439" t="s">
        <v>295</v>
      </c>
      <c r="F4439" s="15" t="s">
        <v>295</v>
      </c>
      <c r="G4439" t="s">
        <v>295</v>
      </c>
      <c r="H4439" s="15" t="s">
        <v>35</v>
      </c>
      <c r="I4439" t="s">
        <v>87</v>
      </c>
      <c r="J4439" s="15" t="s">
        <v>294</v>
      </c>
      <c r="K4439">
        <v>5</v>
      </c>
      <c r="L4439" s="19">
        <f>IF(AND(K4439=7,N4439&lt;M4439),1,IF(N4439&lt;M4439,K4439+1,K4439))</f>
        <v>5</v>
      </c>
      <c r="M4439" s="18">
        <v>8.4166666666666661</v>
      </c>
      <c r="N4439" s="17">
        <v>10.166666666666666</v>
      </c>
      <c r="O4439" t="s">
        <v>582</v>
      </c>
      <c r="P4439" s="3"/>
      <c r="Q4439" s="3"/>
    </row>
    <row r="4440" spans="1:17" ht="15" hidden="1" x14ac:dyDescent="0.25">
      <c r="A4440" s="22" t="s">
        <v>23</v>
      </c>
      <c r="B4440" s="15" t="s">
        <v>37</v>
      </c>
      <c r="C4440" t="s">
        <v>55</v>
      </c>
      <c r="D4440" s="15" t="s">
        <v>296</v>
      </c>
      <c r="E4440" t="s">
        <v>295</v>
      </c>
      <c r="F4440" s="15" t="s">
        <v>295</v>
      </c>
      <c r="G4440" t="s">
        <v>295</v>
      </c>
      <c r="H4440" s="15" t="s">
        <v>35</v>
      </c>
      <c r="I4440" t="s">
        <v>87</v>
      </c>
      <c r="J4440" s="15" t="s">
        <v>294</v>
      </c>
      <c r="K4440">
        <v>6</v>
      </c>
      <c r="L4440" s="19">
        <f>IF(AND(K4440=7,N4440&lt;M4440),1,IF(N4440&lt;M4440,K4440+1,K4440))</f>
        <v>6</v>
      </c>
      <c r="M4440" s="18">
        <v>8.4166666666666661</v>
      </c>
      <c r="N4440" s="17">
        <v>10.166666666666666</v>
      </c>
      <c r="O4440" t="s">
        <v>582</v>
      </c>
      <c r="P4440" s="3"/>
      <c r="Q4440" s="3"/>
    </row>
    <row r="4441" spans="1:17" ht="15" hidden="1" x14ac:dyDescent="0.25">
      <c r="A4441" s="22" t="s">
        <v>23</v>
      </c>
      <c r="B4441" s="15" t="s">
        <v>37</v>
      </c>
      <c r="C4441" t="s">
        <v>55</v>
      </c>
      <c r="D4441" s="15" t="s">
        <v>296</v>
      </c>
      <c r="E4441" t="s">
        <v>295</v>
      </c>
      <c r="F4441" s="15" t="s">
        <v>295</v>
      </c>
      <c r="G4441" t="s">
        <v>295</v>
      </c>
      <c r="H4441" s="15" t="s">
        <v>35</v>
      </c>
      <c r="I4441" t="s">
        <v>87</v>
      </c>
      <c r="J4441" s="15" t="s">
        <v>294</v>
      </c>
      <c r="K4441">
        <v>7</v>
      </c>
      <c r="L4441" s="19">
        <f>IF(AND(K4441=7,N4441&lt;M4441),1,IF(N4441&lt;M4441,K4441+1,K4441))</f>
        <v>7</v>
      </c>
      <c r="M4441" s="18">
        <v>8.4166666666666661</v>
      </c>
      <c r="N4441" s="17">
        <v>10.166666666666666</v>
      </c>
      <c r="O4441" t="s">
        <v>582</v>
      </c>
      <c r="P4441" s="3"/>
      <c r="Q4441" s="3"/>
    </row>
    <row r="4442" spans="1:17" ht="15" hidden="1" x14ac:dyDescent="0.25">
      <c r="A4442" s="22" t="s">
        <v>23</v>
      </c>
      <c r="B4442" s="15" t="s">
        <v>37</v>
      </c>
      <c r="C4442" t="s">
        <v>55</v>
      </c>
      <c r="D4442" s="15" t="s">
        <v>296</v>
      </c>
      <c r="E4442" t="s">
        <v>295</v>
      </c>
      <c r="F4442" s="15" t="s">
        <v>295</v>
      </c>
      <c r="G4442" t="s">
        <v>295</v>
      </c>
      <c r="H4442" s="15" t="s">
        <v>35</v>
      </c>
      <c r="I4442" t="s">
        <v>87</v>
      </c>
      <c r="J4442" s="15" t="s">
        <v>306</v>
      </c>
      <c r="K4442">
        <v>3</v>
      </c>
      <c r="L4442" s="19">
        <f>IF(AND(K4442=7,N4442&lt;M4442),1,IF(N4442&lt;M4442,K4442+1,K4442))</f>
        <v>3</v>
      </c>
      <c r="M4442" s="18">
        <v>11.583333333333334</v>
      </c>
      <c r="N4442" s="17">
        <v>13.333333333333334</v>
      </c>
      <c r="O4442" t="s">
        <v>582</v>
      </c>
      <c r="P4442" s="3"/>
      <c r="Q4442" s="3"/>
    </row>
    <row r="4443" spans="1:17" ht="15" hidden="1" x14ac:dyDescent="0.25">
      <c r="A4443" s="22" t="s">
        <v>23</v>
      </c>
      <c r="B4443" s="15" t="s">
        <v>37</v>
      </c>
      <c r="C4443" t="s">
        <v>55</v>
      </c>
      <c r="D4443" s="15" t="s">
        <v>296</v>
      </c>
      <c r="E4443" t="s">
        <v>295</v>
      </c>
      <c r="F4443" s="15" t="s">
        <v>295</v>
      </c>
      <c r="G4443" t="s">
        <v>295</v>
      </c>
      <c r="H4443" s="15" t="s">
        <v>35</v>
      </c>
      <c r="I4443" t="s">
        <v>87</v>
      </c>
      <c r="J4443" s="15" t="s">
        <v>306</v>
      </c>
      <c r="K4443">
        <v>6</v>
      </c>
      <c r="L4443" s="19">
        <f>IF(AND(K4443=7,N4443&lt;M4443),1,IF(N4443&lt;M4443,K4443+1,K4443))</f>
        <v>6</v>
      </c>
      <c r="M4443" s="18">
        <v>11.083333333333334</v>
      </c>
      <c r="N4443" s="17">
        <v>12.833333333333334</v>
      </c>
      <c r="O4443" t="s">
        <v>582</v>
      </c>
      <c r="P4443" s="3"/>
      <c r="Q4443" s="3"/>
    </row>
    <row r="4444" spans="1:17" ht="15" hidden="1" x14ac:dyDescent="0.25">
      <c r="A4444" s="22" t="s">
        <v>23</v>
      </c>
      <c r="B4444" s="15" t="s">
        <v>37</v>
      </c>
      <c r="C4444" t="s">
        <v>55</v>
      </c>
      <c r="D4444" s="15" t="s">
        <v>296</v>
      </c>
      <c r="E4444" t="s">
        <v>295</v>
      </c>
      <c r="F4444" s="15" t="s">
        <v>295</v>
      </c>
      <c r="G4444" t="s">
        <v>299</v>
      </c>
      <c r="H4444" s="15" t="s">
        <v>87</v>
      </c>
      <c r="I4444" t="s">
        <v>35</v>
      </c>
      <c r="J4444" s="15" t="s">
        <v>298</v>
      </c>
      <c r="K4444">
        <v>1</v>
      </c>
      <c r="L4444" s="19">
        <f>IF(AND(K4444=7,N4444&lt;M4444),1,IF(N4444&lt;M4444,K4444+1,K4444))</f>
        <v>1</v>
      </c>
      <c r="M4444" s="18">
        <v>11.083333333333334</v>
      </c>
      <c r="N4444" s="17">
        <v>12.833333333333334</v>
      </c>
      <c r="O4444" t="s">
        <v>582</v>
      </c>
      <c r="P4444" s="3"/>
      <c r="Q4444" s="3"/>
    </row>
    <row r="4445" spans="1:17" ht="15" hidden="1" x14ac:dyDescent="0.25">
      <c r="A4445" s="22" t="s">
        <v>23</v>
      </c>
      <c r="B4445" s="15" t="s">
        <v>37</v>
      </c>
      <c r="C4445" t="s">
        <v>55</v>
      </c>
      <c r="D4445" s="15" t="s">
        <v>296</v>
      </c>
      <c r="E4445" t="s">
        <v>295</v>
      </c>
      <c r="F4445" s="15" t="s">
        <v>295</v>
      </c>
      <c r="G4445" t="s">
        <v>299</v>
      </c>
      <c r="H4445" s="15" t="s">
        <v>87</v>
      </c>
      <c r="I4445" t="s">
        <v>35</v>
      </c>
      <c r="J4445" s="15" t="s">
        <v>298</v>
      </c>
      <c r="K4445">
        <v>2</v>
      </c>
      <c r="L4445" s="19">
        <f>IF(AND(K4445=7,N4445&lt;M4445),1,IF(N4445&lt;M4445,K4445+1,K4445))</f>
        <v>2</v>
      </c>
      <c r="M4445" s="18">
        <v>11.083333333333334</v>
      </c>
      <c r="N4445" s="17">
        <v>12.833333333333334</v>
      </c>
      <c r="O4445" t="s">
        <v>582</v>
      </c>
      <c r="P4445" s="3"/>
      <c r="Q4445" s="3"/>
    </row>
    <row r="4446" spans="1:17" ht="15" hidden="1" x14ac:dyDescent="0.25">
      <c r="A4446" s="22" t="s">
        <v>23</v>
      </c>
      <c r="B4446" s="15" t="s">
        <v>37</v>
      </c>
      <c r="C4446" t="s">
        <v>55</v>
      </c>
      <c r="D4446" s="15" t="s">
        <v>296</v>
      </c>
      <c r="E4446" t="s">
        <v>295</v>
      </c>
      <c r="F4446" s="15" t="s">
        <v>295</v>
      </c>
      <c r="G4446" t="s">
        <v>299</v>
      </c>
      <c r="H4446" s="15" t="s">
        <v>87</v>
      </c>
      <c r="I4446" t="s">
        <v>35</v>
      </c>
      <c r="J4446" s="15" t="s">
        <v>298</v>
      </c>
      <c r="K4446">
        <v>4</v>
      </c>
      <c r="L4446" s="19">
        <f>IF(AND(K4446=7,N4446&lt;M4446),1,IF(N4446&lt;M4446,K4446+1,K4446))</f>
        <v>4</v>
      </c>
      <c r="M4446" s="18">
        <v>11.083333333333334</v>
      </c>
      <c r="N4446" s="17">
        <v>12.833333333333334</v>
      </c>
      <c r="O4446" t="s">
        <v>582</v>
      </c>
      <c r="P4446" s="3"/>
      <c r="Q4446" s="3"/>
    </row>
    <row r="4447" spans="1:17" ht="15" hidden="1" x14ac:dyDescent="0.25">
      <c r="A4447" s="22" t="s">
        <v>23</v>
      </c>
      <c r="B4447" s="15" t="s">
        <v>37</v>
      </c>
      <c r="C4447" t="s">
        <v>55</v>
      </c>
      <c r="D4447" s="15" t="s">
        <v>296</v>
      </c>
      <c r="E4447" t="s">
        <v>295</v>
      </c>
      <c r="F4447" s="15" t="s">
        <v>295</v>
      </c>
      <c r="G4447" t="s">
        <v>299</v>
      </c>
      <c r="H4447" s="15" t="s">
        <v>87</v>
      </c>
      <c r="I4447" t="s">
        <v>35</v>
      </c>
      <c r="J4447" s="15" t="s">
        <v>298</v>
      </c>
      <c r="K4447">
        <v>5</v>
      </c>
      <c r="L4447" s="19">
        <f>IF(AND(K4447=7,N4447&lt;M4447),1,IF(N4447&lt;M4447,K4447+1,K4447))</f>
        <v>5</v>
      </c>
      <c r="M4447" s="18">
        <v>11.083333333333334</v>
      </c>
      <c r="N4447" s="17">
        <v>12.833333333333334</v>
      </c>
      <c r="O4447" t="s">
        <v>582</v>
      </c>
      <c r="P4447" s="3"/>
      <c r="Q4447" s="3"/>
    </row>
    <row r="4448" spans="1:17" ht="15" hidden="1" x14ac:dyDescent="0.25">
      <c r="A4448" s="22" t="s">
        <v>23</v>
      </c>
      <c r="B4448" s="15" t="s">
        <v>37</v>
      </c>
      <c r="C4448" t="s">
        <v>55</v>
      </c>
      <c r="D4448" s="15" t="s">
        <v>296</v>
      </c>
      <c r="E4448" t="s">
        <v>295</v>
      </c>
      <c r="F4448" s="15" t="s">
        <v>295</v>
      </c>
      <c r="G4448" t="s">
        <v>299</v>
      </c>
      <c r="H4448" s="15" t="s">
        <v>87</v>
      </c>
      <c r="I4448" t="s">
        <v>35</v>
      </c>
      <c r="J4448" s="15" t="s">
        <v>298</v>
      </c>
      <c r="K4448">
        <v>6</v>
      </c>
      <c r="L4448" s="19">
        <f>IF(AND(K4448=7,N4448&lt;M4448),1,IF(N4448&lt;M4448,K4448+1,K4448))</f>
        <v>6</v>
      </c>
      <c r="M4448" s="18">
        <v>11.083333333333334</v>
      </c>
      <c r="N4448" s="17">
        <v>12.833333333333334</v>
      </c>
      <c r="O4448" t="s">
        <v>582</v>
      </c>
      <c r="P4448" s="3"/>
      <c r="Q4448" s="3"/>
    </row>
    <row r="4449" spans="1:17" ht="15" hidden="1" x14ac:dyDescent="0.25">
      <c r="A4449" s="22" t="s">
        <v>23</v>
      </c>
      <c r="B4449" s="15" t="s">
        <v>37</v>
      </c>
      <c r="C4449" t="s">
        <v>55</v>
      </c>
      <c r="D4449" s="15" t="s">
        <v>296</v>
      </c>
      <c r="E4449" t="s">
        <v>295</v>
      </c>
      <c r="F4449" s="15" t="s">
        <v>295</v>
      </c>
      <c r="G4449" t="s">
        <v>299</v>
      </c>
      <c r="H4449" s="15" t="s">
        <v>87</v>
      </c>
      <c r="I4449" t="s">
        <v>35</v>
      </c>
      <c r="J4449" s="15" t="s">
        <v>298</v>
      </c>
      <c r="K4449">
        <v>7</v>
      </c>
      <c r="L4449" s="19">
        <f>IF(AND(K4449=7,N4449&lt;M4449),1,IF(N4449&lt;M4449,K4449+1,K4449))</f>
        <v>7</v>
      </c>
      <c r="M4449" s="18">
        <v>11.083333333333334</v>
      </c>
      <c r="N4449" s="17">
        <v>12.833333333333334</v>
      </c>
      <c r="O4449" t="s">
        <v>582</v>
      </c>
      <c r="P4449" s="3"/>
      <c r="Q4449" s="3"/>
    </row>
    <row r="4450" spans="1:17" ht="15" hidden="1" x14ac:dyDescent="0.25">
      <c r="A4450" s="22" t="s">
        <v>23</v>
      </c>
      <c r="B4450" s="15" t="s">
        <v>37</v>
      </c>
      <c r="C4450" t="s">
        <v>55</v>
      </c>
      <c r="D4450" s="15" t="s">
        <v>296</v>
      </c>
      <c r="E4450" t="s">
        <v>295</v>
      </c>
      <c r="F4450" s="15" t="s">
        <v>295</v>
      </c>
      <c r="G4450" t="s">
        <v>299</v>
      </c>
      <c r="H4450" s="15" t="s">
        <v>87</v>
      </c>
      <c r="I4450" t="s">
        <v>35</v>
      </c>
      <c r="J4450" s="15" t="s">
        <v>305</v>
      </c>
      <c r="K4450">
        <v>1</v>
      </c>
      <c r="L4450" s="19">
        <f>IF(AND(K4450=7,N4450&lt;M4450),1,IF(N4450&lt;M4450,K4450+1,K4450))</f>
        <v>1</v>
      </c>
      <c r="M4450" s="18">
        <v>13.75</v>
      </c>
      <c r="N4450" s="17">
        <v>15.5</v>
      </c>
      <c r="O4450" t="s">
        <v>582</v>
      </c>
      <c r="P4450" s="3"/>
      <c r="Q4450" s="3"/>
    </row>
    <row r="4451" spans="1:17" ht="15" hidden="1" x14ac:dyDescent="0.25">
      <c r="A4451" s="22" t="s">
        <v>23</v>
      </c>
      <c r="B4451" s="15" t="s">
        <v>37</v>
      </c>
      <c r="C4451" t="s">
        <v>55</v>
      </c>
      <c r="D4451" s="15" t="s">
        <v>296</v>
      </c>
      <c r="E4451" t="s">
        <v>295</v>
      </c>
      <c r="F4451" s="15" t="s">
        <v>295</v>
      </c>
      <c r="G4451" t="s">
        <v>299</v>
      </c>
      <c r="H4451" s="15" t="s">
        <v>87</v>
      </c>
      <c r="I4451" t="s">
        <v>35</v>
      </c>
      <c r="J4451" s="15" t="s">
        <v>305</v>
      </c>
      <c r="K4451">
        <v>3</v>
      </c>
      <c r="L4451" s="19">
        <f>IF(AND(K4451=7,N4451&lt;M4451),1,IF(N4451&lt;M4451,K4451+1,K4451))</f>
        <v>3</v>
      </c>
      <c r="M4451" s="18">
        <v>14</v>
      </c>
      <c r="N4451" s="17">
        <v>15.75</v>
      </c>
      <c r="O4451" t="s">
        <v>582</v>
      </c>
      <c r="P4451" s="3"/>
      <c r="Q4451" s="3"/>
    </row>
    <row r="4452" spans="1:17" ht="15" hidden="1" x14ac:dyDescent="0.25">
      <c r="A4452" s="22" t="s">
        <v>23</v>
      </c>
      <c r="B4452" s="15" t="s">
        <v>37</v>
      </c>
      <c r="C4452" t="s">
        <v>55</v>
      </c>
      <c r="D4452" s="15" t="s">
        <v>296</v>
      </c>
      <c r="E4452" t="s">
        <v>295</v>
      </c>
      <c r="F4452" s="15" t="s">
        <v>295</v>
      </c>
      <c r="G4452" t="s">
        <v>299</v>
      </c>
      <c r="H4452" s="15" t="s">
        <v>87</v>
      </c>
      <c r="I4452" t="s">
        <v>35</v>
      </c>
      <c r="J4452" s="15" t="s">
        <v>305</v>
      </c>
      <c r="K4452">
        <v>5</v>
      </c>
      <c r="L4452" s="19">
        <f>IF(AND(K4452=7,N4452&lt;M4452),1,IF(N4452&lt;M4452,K4452+1,K4452))</f>
        <v>5</v>
      </c>
      <c r="M4452" s="18">
        <v>14.333333333333334</v>
      </c>
      <c r="N4452" s="17">
        <v>16.083333333333332</v>
      </c>
      <c r="O4452" t="s">
        <v>582</v>
      </c>
      <c r="P4452" s="3"/>
      <c r="Q4452" s="3"/>
    </row>
    <row r="4453" spans="1:17" ht="15" hidden="1" x14ac:dyDescent="0.25">
      <c r="A4453" s="22" t="s">
        <v>23</v>
      </c>
      <c r="B4453" s="15" t="s">
        <v>37</v>
      </c>
      <c r="C4453" t="s">
        <v>55</v>
      </c>
      <c r="D4453" s="15" t="s">
        <v>296</v>
      </c>
      <c r="E4453" t="s">
        <v>295</v>
      </c>
      <c r="F4453" s="15" t="s">
        <v>295</v>
      </c>
      <c r="G4453" t="s">
        <v>299</v>
      </c>
      <c r="H4453" s="15" t="s">
        <v>87</v>
      </c>
      <c r="I4453" t="s">
        <v>35</v>
      </c>
      <c r="J4453" s="15" t="s">
        <v>305</v>
      </c>
      <c r="K4453">
        <v>6</v>
      </c>
      <c r="L4453" s="19">
        <f>IF(AND(K4453=7,N4453&lt;M4453),1,IF(N4453&lt;M4453,K4453+1,K4453))</f>
        <v>6</v>
      </c>
      <c r="M4453" s="18">
        <v>13.75</v>
      </c>
      <c r="N4453" s="17">
        <v>15.5</v>
      </c>
      <c r="O4453" t="s">
        <v>582</v>
      </c>
      <c r="P4453" s="3"/>
      <c r="Q4453" s="3"/>
    </row>
    <row r="4454" spans="1:17" ht="15" hidden="1" x14ac:dyDescent="0.25">
      <c r="A4454" s="22" t="s">
        <v>23</v>
      </c>
      <c r="B4454" s="15" t="s">
        <v>37</v>
      </c>
      <c r="C4454" t="s">
        <v>55</v>
      </c>
      <c r="D4454" s="15" t="s">
        <v>296</v>
      </c>
      <c r="E4454" t="s">
        <v>295</v>
      </c>
      <c r="F4454" s="15" t="s">
        <v>295</v>
      </c>
      <c r="G4454" t="s">
        <v>299</v>
      </c>
      <c r="H4454" s="15" t="s">
        <v>87</v>
      </c>
      <c r="I4454" t="s">
        <v>35</v>
      </c>
      <c r="J4454" s="15" t="s">
        <v>305</v>
      </c>
      <c r="K4454">
        <v>7</v>
      </c>
      <c r="L4454" s="19">
        <f>IF(AND(K4454=7,N4454&lt;M4454),1,IF(N4454&lt;M4454,K4454+1,K4454))</f>
        <v>7</v>
      </c>
      <c r="M4454" s="18">
        <v>14.75</v>
      </c>
      <c r="N4454" s="17">
        <v>16.5</v>
      </c>
      <c r="O4454" t="s">
        <v>582</v>
      </c>
      <c r="P4454" s="3"/>
      <c r="Q4454" s="3"/>
    </row>
    <row r="4455" spans="1:17" ht="15" hidden="1" x14ac:dyDescent="0.25">
      <c r="A4455" s="22" t="s">
        <v>23</v>
      </c>
      <c r="B4455" s="15" t="s">
        <v>37</v>
      </c>
      <c r="C4455" t="s">
        <v>55</v>
      </c>
      <c r="D4455" s="15" t="s">
        <v>296</v>
      </c>
      <c r="E4455" t="s">
        <v>643</v>
      </c>
      <c r="F4455" s="15" t="s">
        <v>643</v>
      </c>
      <c r="G4455" t="s">
        <v>642</v>
      </c>
      <c r="H4455" s="15" t="s">
        <v>87</v>
      </c>
      <c r="I4455" t="s">
        <v>27</v>
      </c>
      <c r="J4455" s="15" t="s">
        <v>747</v>
      </c>
      <c r="K4455">
        <v>3</v>
      </c>
      <c r="L4455" s="19">
        <f>IF(AND(K4455=7,N4455&lt;M4455),1,IF(N4455&lt;M4455,K4455+1,K4455))</f>
        <v>3</v>
      </c>
      <c r="M4455" s="18">
        <v>11.333333333333334</v>
      </c>
      <c r="N4455" s="17">
        <v>12.583333333333334</v>
      </c>
      <c r="O4455" t="s">
        <v>582</v>
      </c>
      <c r="P4455" s="3"/>
      <c r="Q4455" s="3"/>
    </row>
    <row r="4456" spans="1:17" ht="15" hidden="1" x14ac:dyDescent="0.25">
      <c r="A4456" s="22" t="s">
        <v>23</v>
      </c>
      <c r="B4456" s="15" t="s">
        <v>37</v>
      </c>
      <c r="C4456" t="s">
        <v>55</v>
      </c>
      <c r="D4456" s="15" t="s">
        <v>296</v>
      </c>
      <c r="E4456" t="s">
        <v>643</v>
      </c>
      <c r="F4456" s="15" t="s">
        <v>643</v>
      </c>
      <c r="G4456" t="s">
        <v>642</v>
      </c>
      <c r="H4456" s="15" t="s">
        <v>87</v>
      </c>
      <c r="I4456" t="s">
        <v>27</v>
      </c>
      <c r="J4456" s="15" t="s">
        <v>747</v>
      </c>
      <c r="K4456">
        <v>6</v>
      </c>
      <c r="L4456" s="19">
        <f>IF(AND(K4456=7,N4456&lt;M4456),1,IF(N4456&lt;M4456,K4456+1,K4456))</f>
        <v>6</v>
      </c>
      <c r="M4456" s="18">
        <v>11.333333333333334</v>
      </c>
      <c r="N4456" s="17">
        <v>12.583333333333334</v>
      </c>
      <c r="O4456" t="s">
        <v>582</v>
      </c>
      <c r="P4456" s="3"/>
      <c r="Q4456" s="3"/>
    </row>
    <row r="4457" spans="1:17" ht="15" hidden="1" x14ac:dyDescent="0.25">
      <c r="A4457" s="22" t="s">
        <v>23</v>
      </c>
      <c r="B4457" s="15" t="s">
        <v>37</v>
      </c>
      <c r="C4457" t="s">
        <v>55</v>
      </c>
      <c r="D4457" s="15" t="s">
        <v>296</v>
      </c>
      <c r="E4457" t="s">
        <v>643</v>
      </c>
      <c r="F4457" s="15" t="s">
        <v>643</v>
      </c>
      <c r="G4457" t="s">
        <v>642</v>
      </c>
      <c r="H4457" s="15" t="s">
        <v>87</v>
      </c>
      <c r="I4457" t="s">
        <v>27</v>
      </c>
      <c r="J4457" s="15" t="s">
        <v>747</v>
      </c>
      <c r="K4457">
        <v>7</v>
      </c>
      <c r="L4457" s="19">
        <f>IF(AND(K4457=7,N4457&lt;M4457),1,IF(N4457&lt;M4457,K4457+1,K4457))</f>
        <v>7</v>
      </c>
      <c r="M4457" s="18">
        <v>11.333333333333334</v>
      </c>
      <c r="N4457" s="17">
        <v>12.583333333333334</v>
      </c>
      <c r="O4457" t="s">
        <v>582</v>
      </c>
      <c r="P4457" s="3"/>
      <c r="Q4457" s="3"/>
    </row>
    <row r="4458" spans="1:17" ht="15" hidden="1" x14ac:dyDescent="0.25">
      <c r="A4458" s="22" t="s">
        <v>23</v>
      </c>
      <c r="B4458" s="15" t="s">
        <v>37</v>
      </c>
      <c r="C4458" t="s">
        <v>55</v>
      </c>
      <c r="D4458" s="15" t="s">
        <v>296</v>
      </c>
      <c r="E4458" t="s">
        <v>643</v>
      </c>
      <c r="F4458" s="15" t="s">
        <v>643</v>
      </c>
      <c r="G4458" t="s">
        <v>642</v>
      </c>
      <c r="H4458" s="15" t="s">
        <v>87</v>
      </c>
      <c r="I4458" t="s">
        <v>27</v>
      </c>
      <c r="J4458" s="15" t="s">
        <v>641</v>
      </c>
      <c r="K4458">
        <v>1</v>
      </c>
      <c r="L4458" s="19">
        <f>IF(AND(K4458=7,N4458&lt;M4458),1,IF(N4458&lt;M4458,K4458+1,K4458))</f>
        <v>1</v>
      </c>
      <c r="M4458" s="18">
        <v>14.583333333333334</v>
      </c>
      <c r="N4458" s="17">
        <v>15.833333333333334</v>
      </c>
      <c r="O4458" t="s">
        <v>582</v>
      </c>
      <c r="P4458" s="3"/>
      <c r="Q4458" s="3"/>
    </row>
    <row r="4459" spans="1:17" ht="15" hidden="1" x14ac:dyDescent="0.25">
      <c r="A4459" s="22" t="s">
        <v>23</v>
      </c>
      <c r="B4459" s="15" t="s">
        <v>37</v>
      </c>
      <c r="C4459" t="s">
        <v>55</v>
      </c>
      <c r="D4459" s="15" t="s">
        <v>296</v>
      </c>
      <c r="E4459" t="s">
        <v>643</v>
      </c>
      <c r="F4459" s="15" t="s">
        <v>643</v>
      </c>
      <c r="G4459" t="s">
        <v>642</v>
      </c>
      <c r="H4459" s="15" t="s">
        <v>87</v>
      </c>
      <c r="I4459" t="s">
        <v>27</v>
      </c>
      <c r="J4459" s="15" t="s">
        <v>641</v>
      </c>
      <c r="K4459">
        <v>2</v>
      </c>
      <c r="L4459" s="19">
        <f>IF(AND(K4459=7,N4459&lt;M4459),1,IF(N4459&lt;M4459,K4459+1,K4459))</f>
        <v>2</v>
      </c>
      <c r="M4459" s="18">
        <v>14.583333333333334</v>
      </c>
      <c r="N4459" s="17">
        <v>15.833333333333334</v>
      </c>
      <c r="O4459" t="s">
        <v>582</v>
      </c>
      <c r="P4459" s="3"/>
      <c r="Q4459" s="3"/>
    </row>
    <row r="4460" spans="1:17" ht="15" hidden="1" x14ac:dyDescent="0.25">
      <c r="A4460" s="22" t="s">
        <v>23</v>
      </c>
      <c r="B4460" s="15" t="s">
        <v>37</v>
      </c>
      <c r="C4460" t="s">
        <v>55</v>
      </c>
      <c r="D4460" s="15" t="s">
        <v>296</v>
      </c>
      <c r="E4460" t="s">
        <v>643</v>
      </c>
      <c r="F4460" s="15" t="s">
        <v>643</v>
      </c>
      <c r="G4460" t="s">
        <v>642</v>
      </c>
      <c r="H4460" s="15" t="s">
        <v>87</v>
      </c>
      <c r="I4460" t="s">
        <v>27</v>
      </c>
      <c r="J4460" s="15" t="s">
        <v>641</v>
      </c>
      <c r="K4460">
        <v>4</v>
      </c>
      <c r="L4460" s="19">
        <f>IF(AND(K4460=7,N4460&lt;M4460),1,IF(N4460&lt;M4460,K4460+1,K4460))</f>
        <v>4</v>
      </c>
      <c r="M4460" s="18">
        <v>14.583333333333334</v>
      </c>
      <c r="N4460" s="17">
        <v>15.833333333333334</v>
      </c>
      <c r="O4460" t="s">
        <v>582</v>
      </c>
      <c r="P4460" s="3"/>
      <c r="Q4460" s="3"/>
    </row>
    <row r="4461" spans="1:17" ht="15" hidden="1" x14ac:dyDescent="0.25">
      <c r="A4461" s="22" t="s">
        <v>23</v>
      </c>
      <c r="B4461" s="15" t="s">
        <v>37</v>
      </c>
      <c r="C4461" t="s">
        <v>55</v>
      </c>
      <c r="D4461" s="15" t="s">
        <v>296</v>
      </c>
      <c r="E4461" t="s">
        <v>643</v>
      </c>
      <c r="F4461" s="15" t="s">
        <v>643</v>
      </c>
      <c r="G4461" t="s">
        <v>642</v>
      </c>
      <c r="H4461" s="15" t="s">
        <v>87</v>
      </c>
      <c r="I4461" t="s">
        <v>27</v>
      </c>
      <c r="J4461" s="15" t="s">
        <v>641</v>
      </c>
      <c r="K4461">
        <v>5</v>
      </c>
      <c r="L4461" s="19">
        <f>IF(AND(K4461=7,N4461&lt;M4461),1,IF(N4461&lt;M4461,K4461+1,K4461))</f>
        <v>5</v>
      </c>
      <c r="M4461" s="18">
        <v>14.583333333333334</v>
      </c>
      <c r="N4461" s="17">
        <v>15.833333333333334</v>
      </c>
      <c r="O4461" t="s">
        <v>582</v>
      </c>
      <c r="P4461" s="3"/>
      <c r="Q4461" s="3"/>
    </row>
    <row r="4462" spans="1:17" ht="15" hidden="1" x14ac:dyDescent="0.25">
      <c r="A4462" s="22" t="s">
        <v>23</v>
      </c>
      <c r="B4462" s="15" t="s">
        <v>37</v>
      </c>
      <c r="C4462" t="s">
        <v>55</v>
      </c>
      <c r="D4462" s="15" t="s">
        <v>296</v>
      </c>
      <c r="E4462" t="s">
        <v>643</v>
      </c>
      <c r="F4462" s="15" t="s">
        <v>643</v>
      </c>
      <c r="G4462" t="s">
        <v>643</v>
      </c>
      <c r="H4462" s="15" t="s">
        <v>27</v>
      </c>
      <c r="I4462" t="s">
        <v>87</v>
      </c>
      <c r="J4462" s="15" t="s">
        <v>749</v>
      </c>
      <c r="K4462">
        <v>3</v>
      </c>
      <c r="L4462" s="19">
        <f>IF(AND(K4462=7,N4462&lt;M4462),1,IF(N4462&lt;M4462,K4462+1,K4462))</f>
        <v>3</v>
      </c>
      <c r="M4462" s="18">
        <v>9.3333333333333339</v>
      </c>
      <c r="N4462" s="17">
        <v>10.5</v>
      </c>
      <c r="O4462" t="s">
        <v>582</v>
      </c>
      <c r="P4462" s="3"/>
      <c r="Q4462" s="3"/>
    </row>
    <row r="4463" spans="1:17" ht="15" hidden="1" x14ac:dyDescent="0.25">
      <c r="A4463" s="22" t="s">
        <v>23</v>
      </c>
      <c r="B4463" s="15" t="s">
        <v>37</v>
      </c>
      <c r="C4463" t="s">
        <v>55</v>
      </c>
      <c r="D4463" s="15" t="s">
        <v>296</v>
      </c>
      <c r="E4463" t="s">
        <v>643</v>
      </c>
      <c r="F4463" s="15" t="s">
        <v>643</v>
      </c>
      <c r="G4463" t="s">
        <v>643</v>
      </c>
      <c r="H4463" s="15" t="s">
        <v>27</v>
      </c>
      <c r="I4463" t="s">
        <v>87</v>
      </c>
      <c r="J4463" s="15" t="s">
        <v>749</v>
      </c>
      <c r="K4463">
        <v>4</v>
      </c>
      <c r="L4463" s="19">
        <f>IF(AND(K4463=7,N4463&lt;M4463),1,IF(N4463&lt;M4463,K4463+1,K4463))</f>
        <v>4</v>
      </c>
      <c r="M4463" s="18">
        <v>9.3333333333333339</v>
      </c>
      <c r="N4463" s="17">
        <v>10.5</v>
      </c>
      <c r="O4463" t="s">
        <v>582</v>
      </c>
      <c r="P4463" s="3"/>
      <c r="Q4463" s="3"/>
    </row>
    <row r="4464" spans="1:17" ht="15" hidden="1" x14ac:dyDescent="0.25">
      <c r="A4464" s="22" t="s">
        <v>23</v>
      </c>
      <c r="B4464" s="15" t="s">
        <v>37</v>
      </c>
      <c r="C4464" t="s">
        <v>55</v>
      </c>
      <c r="D4464" s="15" t="s">
        <v>296</v>
      </c>
      <c r="E4464" t="s">
        <v>643</v>
      </c>
      <c r="F4464" s="15" t="s">
        <v>643</v>
      </c>
      <c r="G4464" t="s">
        <v>643</v>
      </c>
      <c r="H4464" s="15" t="s">
        <v>27</v>
      </c>
      <c r="I4464" t="s">
        <v>87</v>
      </c>
      <c r="J4464" s="15" t="s">
        <v>749</v>
      </c>
      <c r="K4464">
        <v>5</v>
      </c>
      <c r="L4464" s="19">
        <f>IF(AND(K4464=7,N4464&lt;M4464),1,IF(N4464&lt;M4464,K4464+1,K4464))</f>
        <v>5</v>
      </c>
      <c r="M4464" s="18">
        <v>9.3333333333333339</v>
      </c>
      <c r="N4464" s="17">
        <v>10.5</v>
      </c>
      <c r="O4464" t="s">
        <v>582</v>
      </c>
      <c r="P4464" s="3"/>
      <c r="Q4464" s="3"/>
    </row>
    <row r="4465" spans="1:17" ht="15" hidden="1" x14ac:dyDescent="0.25">
      <c r="A4465" s="22" t="s">
        <v>23</v>
      </c>
      <c r="B4465" s="15" t="s">
        <v>37</v>
      </c>
      <c r="C4465" t="s">
        <v>55</v>
      </c>
      <c r="D4465" s="15" t="s">
        <v>296</v>
      </c>
      <c r="E4465" t="s">
        <v>643</v>
      </c>
      <c r="F4465" s="15" t="s">
        <v>643</v>
      </c>
      <c r="G4465" t="s">
        <v>643</v>
      </c>
      <c r="H4465" s="15" t="s">
        <v>27</v>
      </c>
      <c r="I4465" t="s">
        <v>87</v>
      </c>
      <c r="J4465" s="15" t="s">
        <v>749</v>
      </c>
      <c r="K4465">
        <v>6</v>
      </c>
      <c r="L4465" s="19">
        <f>IF(AND(K4465=7,N4465&lt;M4465),1,IF(N4465&lt;M4465,K4465+1,K4465))</f>
        <v>6</v>
      </c>
      <c r="M4465" s="18">
        <v>9.3333333333333339</v>
      </c>
      <c r="N4465" s="17">
        <v>10.5</v>
      </c>
      <c r="O4465" t="s">
        <v>582</v>
      </c>
      <c r="P4465" s="3"/>
      <c r="Q4465" s="3"/>
    </row>
    <row r="4466" spans="1:17" ht="15" hidden="1" x14ac:dyDescent="0.25">
      <c r="A4466" s="22" t="s">
        <v>23</v>
      </c>
      <c r="B4466" s="15" t="s">
        <v>37</v>
      </c>
      <c r="C4466" t="s">
        <v>55</v>
      </c>
      <c r="D4466" s="15" t="s">
        <v>296</v>
      </c>
      <c r="E4466" t="s">
        <v>643</v>
      </c>
      <c r="F4466" s="15" t="s">
        <v>643</v>
      </c>
      <c r="G4466" t="s">
        <v>643</v>
      </c>
      <c r="H4466" s="15" t="s">
        <v>27</v>
      </c>
      <c r="I4466" t="s">
        <v>87</v>
      </c>
      <c r="J4466" s="15" t="s">
        <v>749</v>
      </c>
      <c r="K4466">
        <v>7</v>
      </c>
      <c r="L4466" s="19">
        <f>IF(AND(K4466=7,N4466&lt;M4466),1,IF(N4466&lt;M4466,K4466+1,K4466))</f>
        <v>7</v>
      </c>
      <c r="M4466" s="18">
        <v>9.3333333333333339</v>
      </c>
      <c r="N4466" s="17">
        <v>10.5</v>
      </c>
      <c r="O4466" t="s">
        <v>582</v>
      </c>
      <c r="P4466" s="3"/>
      <c r="Q4466" s="3"/>
    </row>
    <row r="4467" spans="1:17" ht="15" hidden="1" x14ac:dyDescent="0.25">
      <c r="A4467" s="22" t="s">
        <v>23</v>
      </c>
      <c r="B4467" s="15" t="s">
        <v>37</v>
      </c>
      <c r="C4467" t="s">
        <v>55</v>
      </c>
      <c r="D4467" s="15" t="s">
        <v>296</v>
      </c>
      <c r="E4467" t="s">
        <v>643</v>
      </c>
      <c r="F4467" s="15" t="s">
        <v>643</v>
      </c>
      <c r="G4467" t="s">
        <v>643</v>
      </c>
      <c r="H4467" s="15" t="s">
        <v>27</v>
      </c>
      <c r="I4467" t="s">
        <v>87</v>
      </c>
      <c r="J4467" s="15" t="s">
        <v>646</v>
      </c>
      <c r="K4467">
        <v>1</v>
      </c>
      <c r="L4467" s="19">
        <f>IF(AND(K4467=7,N4467&lt;M4467),1,IF(N4467&lt;M4467,K4467+1,K4467))</f>
        <v>1</v>
      </c>
      <c r="M4467" s="18">
        <v>12.416666666666666</v>
      </c>
      <c r="N4467" s="17">
        <v>13.583333333333334</v>
      </c>
      <c r="O4467" t="s">
        <v>582</v>
      </c>
      <c r="P4467" s="3"/>
      <c r="Q4467" s="3"/>
    </row>
    <row r="4468" spans="1:17" ht="15" hidden="1" x14ac:dyDescent="0.25">
      <c r="A4468" s="22" t="s">
        <v>23</v>
      </c>
      <c r="B4468" s="15" t="s">
        <v>37</v>
      </c>
      <c r="C4468" t="s">
        <v>55</v>
      </c>
      <c r="D4468" s="15" t="s">
        <v>296</v>
      </c>
      <c r="E4468" t="s">
        <v>643</v>
      </c>
      <c r="F4468" s="15" t="s">
        <v>643</v>
      </c>
      <c r="G4468" t="s">
        <v>643</v>
      </c>
      <c r="H4468" s="15" t="s">
        <v>27</v>
      </c>
      <c r="I4468" t="s">
        <v>87</v>
      </c>
      <c r="J4468" s="15" t="s">
        <v>646</v>
      </c>
      <c r="K4468">
        <v>2</v>
      </c>
      <c r="L4468" s="19">
        <f>IF(AND(K4468=7,N4468&lt;M4468),1,IF(N4468&lt;M4468,K4468+1,K4468))</f>
        <v>2</v>
      </c>
      <c r="M4468" s="18">
        <v>12.416666666666666</v>
      </c>
      <c r="N4468" s="17">
        <v>13.583333333333334</v>
      </c>
      <c r="O4468" t="s">
        <v>582</v>
      </c>
      <c r="P4468" s="3"/>
      <c r="Q4468" s="3"/>
    </row>
    <row r="4469" spans="1:17" ht="15" hidden="1" x14ac:dyDescent="0.25">
      <c r="A4469" s="22" t="s">
        <v>23</v>
      </c>
      <c r="B4469" s="15" t="s">
        <v>37</v>
      </c>
      <c r="C4469" t="s">
        <v>55</v>
      </c>
      <c r="D4469" s="15" t="s">
        <v>296</v>
      </c>
      <c r="E4469" t="s">
        <v>643</v>
      </c>
      <c r="F4469" s="15" t="s">
        <v>643</v>
      </c>
      <c r="G4469" t="s">
        <v>643</v>
      </c>
      <c r="H4469" s="15" t="s">
        <v>27</v>
      </c>
      <c r="I4469" t="s">
        <v>87</v>
      </c>
      <c r="J4469" s="15" t="s">
        <v>646</v>
      </c>
      <c r="K4469">
        <v>4</v>
      </c>
      <c r="L4469" s="19">
        <f>IF(AND(K4469=7,N4469&lt;M4469),1,IF(N4469&lt;M4469,K4469+1,K4469))</f>
        <v>4</v>
      </c>
      <c r="M4469" s="18">
        <v>12.416666666666666</v>
      </c>
      <c r="N4469" s="17">
        <v>13.583333333333334</v>
      </c>
      <c r="O4469" t="s">
        <v>582</v>
      </c>
      <c r="P4469" s="3"/>
      <c r="Q4469" s="3"/>
    </row>
    <row r="4470" spans="1:17" ht="15" hidden="1" x14ac:dyDescent="0.25">
      <c r="A4470" s="22" t="s">
        <v>23</v>
      </c>
      <c r="B4470" s="15" t="s">
        <v>37</v>
      </c>
      <c r="C4470" t="s">
        <v>55</v>
      </c>
      <c r="D4470" s="15" t="s">
        <v>296</v>
      </c>
      <c r="E4470" t="s">
        <v>643</v>
      </c>
      <c r="F4470" s="15" t="s">
        <v>643</v>
      </c>
      <c r="G4470" t="s">
        <v>643</v>
      </c>
      <c r="H4470" s="15" t="s">
        <v>27</v>
      </c>
      <c r="I4470" t="s">
        <v>87</v>
      </c>
      <c r="J4470" s="15" t="s">
        <v>646</v>
      </c>
      <c r="K4470">
        <v>5</v>
      </c>
      <c r="L4470" s="19">
        <f>IF(AND(K4470=7,N4470&lt;M4470),1,IF(N4470&lt;M4470,K4470+1,K4470))</f>
        <v>5</v>
      </c>
      <c r="M4470" s="18">
        <v>12.416666666666666</v>
      </c>
      <c r="N4470" s="17">
        <v>13.583333333333334</v>
      </c>
      <c r="O4470" t="s">
        <v>582</v>
      </c>
      <c r="P4470" s="3"/>
      <c r="Q4470" s="3"/>
    </row>
    <row r="4471" spans="1:17" ht="15" hidden="1" x14ac:dyDescent="0.25">
      <c r="A4471" s="22" t="s">
        <v>23</v>
      </c>
      <c r="B4471" s="15" t="s">
        <v>37</v>
      </c>
      <c r="C4471" t="s">
        <v>55</v>
      </c>
      <c r="D4471" s="15" t="s">
        <v>56</v>
      </c>
      <c r="E4471" t="s">
        <v>80</v>
      </c>
      <c r="F4471" s="15" t="s">
        <v>78</v>
      </c>
      <c r="G4471" t="s">
        <v>78</v>
      </c>
      <c r="H4471" s="15" t="s">
        <v>35</v>
      </c>
      <c r="I4471" t="s">
        <v>79</v>
      </c>
      <c r="J4471" s="15" t="s">
        <v>77</v>
      </c>
      <c r="K4471">
        <v>1</v>
      </c>
      <c r="L4471" s="19">
        <f>IF(AND(K4471=7,N4471&lt;M4471),1,IF(N4471&lt;M4471,K4471+1,K4471))</f>
        <v>1</v>
      </c>
      <c r="M4471" s="18">
        <v>5.666666666666667</v>
      </c>
      <c r="N4471" s="17">
        <v>6.833333333333333</v>
      </c>
      <c r="O4471" t="s">
        <v>582</v>
      </c>
      <c r="P4471" s="3"/>
      <c r="Q4471" s="3"/>
    </row>
    <row r="4472" spans="1:17" ht="15" hidden="1" x14ac:dyDescent="0.25">
      <c r="A4472" s="22" t="s">
        <v>23</v>
      </c>
      <c r="B4472" s="15" t="s">
        <v>37</v>
      </c>
      <c r="C4472" t="s">
        <v>55</v>
      </c>
      <c r="D4472" s="15" t="s">
        <v>56</v>
      </c>
      <c r="E4472" t="s">
        <v>80</v>
      </c>
      <c r="F4472" s="15" t="s">
        <v>78</v>
      </c>
      <c r="G4472" t="s">
        <v>78</v>
      </c>
      <c r="H4472" s="15" t="s">
        <v>35</v>
      </c>
      <c r="I4472" t="s">
        <v>79</v>
      </c>
      <c r="J4472" s="15" t="s">
        <v>77</v>
      </c>
      <c r="K4472">
        <v>4</v>
      </c>
      <c r="L4472" s="19">
        <f>IF(AND(K4472=7,N4472&lt;M4472),1,IF(N4472&lt;M4472,K4472+1,K4472))</f>
        <v>4</v>
      </c>
      <c r="M4472" s="18">
        <v>5.666666666666667</v>
      </c>
      <c r="N4472" s="17">
        <v>6.833333333333333</v>
      </c>
      <c r="O4472" t="s">
        <v>582</v>
      </c>
      <c r="P4472" s="3"/>
      <c r="Q4472" s="3"/>
    </row>
    <row r="4473" spans="1:17" ht="15" hidden="1" x14ac:dyDescent="0.25">
      <c r="A4473" s="22" t="s">
        <v>23</v>
      </c>
      <c r="B4473" s="15" t="s">
        <v>37</v>
      </c>
      <c r="C4473" t="s">
        <v>55</v>
      </c>
      <c r="D4473" s="15" t="s">
        <v>56</v>
      </c>
      <c r="E4473" t="s">
        <v>80</v>
      </c>
      <c r="F4473" s="15" t="s">
        <v>78</v>
      </c>
      <c r="G4473" t="s">
        <v>78</v>
      </c>
      <c r="H4473" s="15" t="s">
        <v>35</v>
      </c>
      <c r="I4473" t="s">
        <v>79</v>
      </c>
      <c r="J4473" s="15" t="s">
        <v>77</v>
      </c>
      <c r="K4473">
        <v>5</v>
      </c>
      <c r="L4473" s="19">
        <f>IF(AND(K4473=7,N4473&lt;M4473),1,IF(N4473&lt;M4473,K4473+1,K4473))</f>
        <v>5</v>
      </c>
      <c r="M4473" s="18">
        <v>5.75</v>
      </c>
      <c r="N4473" s="17">
        <v>6.916666666666667</v>
      </c>
      <c r="O4473" t="s">
        <v>582</v>
      </c>
      <c r="P4473" s="3"/>
      <c r="Q4473" s="3"/>
    </row>
    <row r="4474" spans="1:17" ht="15" hidden="1" x14ac:dyDescent="0.25">
      <c r="A4474" s="22" t="s">
        <v>23</v>
      </c>
      <c r="B4474" s="15" t="s">
        <v>37</v>
      </c>
      <c r="C4474" t="s">
        <v>55</v>
      </c>
      <c r="D4474" s="15" t="s">
        <v>56</v>
      </c>
      <c r="E4474" t="s">
        <v>80</v>
      </c>
      <c r="F4474" s="15" t="s">
        <v>78</v>
      </c>
      <c r="G4474" t="s">
        <v>78</v>
      </c>
      <c r="H4474" s="15" t="s">
        <v>35</v>
      </c>
      <c r="I4474" t="s">
        <v>79</v>
      </c>
      <c r="J4474" s="15" t="s">
        <v>77</v>
      </c>
      <c r="K4474">
        <v>6</v>
      </c>
      <c r="L4474" s="19">
        <f>IF(AND(K4474=7,N4474&lt;M4474),1,IF(N4474&lt;M4474,K4474+1,K4474))</f>
        <v>6</v>
      </c>
      <c r="M4474" s="18">
        <v>5.666666666666667</v>
      </c>
      <c r="N4474" s="17">
        <v>6.833333333333333</v>
      </c>
      <c r="O4474" t="s">
        <v>582</v>
      </c>
      <c r="P4474" s="3"/>
      <c r="Q4474" s="3"/>
    </row>
    <row r="4475" spans="1:17" ht="15" hidden="1" x14ac:dyDescent="0.25">
      <c r="A4475" s="22" t="s">
        <v>23</v>
      </c>
      <c r="B4475" s="15" t="s">
        <v>37</v>
      </c>
      <c r="C4475" t="s">
        <v>55</v>
      </c>
      <c r="D4475" s="15" t="s">
        <v>56</v>
      </c>
      <c r="E4475" t="s">
        <v>80</v>
      </c>
      <c r="F4475" s="15" t="s">
        <v>78</v>
      </c>
      <c r="G4475" t="s">
        <v>85</v>
      </c>
      <c r="H4475" s="15" t="s">
        <v>79</v>
      </c>
      <c r="I4475" t="s">
        <v>35</v>
      </c>
      <c r="J4475" s="15" t="s">
        <v>84</v>
      </c>
      <c r="K4475">
        <v>1</v>
      </c>
      <c r="L4475" s="19">
        <f>IF(AND(K4475=7,N4475&lt;M4475),1,IF(N4475&lt;M4475,K4475+1,K4475))</f>
        <v>1</v>
      </c>
      <c r="M4475" s="18">
        <v>12.166666666666666</v>
      </c>
      <c r="N4475" s="17">
        <v>13.166666666666666</v>
      </c>
      <c r="O4475" t="s">
        <v>582</v>
      </c>
      <c r="P4475" s="3"/>
      <c r="Q4475" s="3"/>
    </row>
    <row r="4476" spans="1:17" ht="15" hidden="1" x14ac:dyDescent="0.25">
      <c r="A4476" s="22" t="s">
        <v>23</v>
      </c>
      <c r="B4476" s="15" t="s">
        <v>37</v>
      </c>
      <c r="C4476" t="s">
        <v>55</v>
      </c>
      <c r="D4476" s="15" t="s">
        <v>56</v>
      </c>
      <c r="E4476" t="s">
        <v>80</v>
      </c>
      <c r="F4476" s="15" t="s">
        <v>78</v>
      </c>
      <c r="G4476" t="s">
        <v>85</v>
      </c>
      <c r="H4476" s="15" t="s">
        <v>79</v>
      </c>
      <c r="I4476" t="s">
        <v>35</v>
      </c>
      <c r="J4476" s="15" t="s">
        <v>84</v>
      </c>
      <c r="K4476">
        <v>4</v>
      </c>
      <c r="L4476" s="19">
        <f>IF(AND(K4476=7,N4476&lt;M4476),1,IF(N4476&lt;M4476,K4476+1,K4476))</f>
        <v>4</v>
      </c>
      <c r="M4476" s="18">
        <v>12.166666666666666</v>
      </c>
      <c r="N4476" s="17">
        <v>13.166666666666666</v>
      </c>
      <c r="O4476" t="s">
        <v>582</v>
      </c>
      <c r="P4476" s="3"/>
      <c r="Q4476" s="3"/>
    </row>
    <row r="4477" spans="1:17" ht="15" hidden="1" x14ac:dyDescent="0.25">
      <c r="A4477" s="22" t="s">
        <v>23</v>
      </c>
      <c r="B4477" s="15" t="s">
        <v>37</v>
      </c>
      <c r="C4477" t="s">
        <v>55</v>
      </c>
      <c r="D4477" s="15" t="s">
        <v>56</v>
      </c>
      <c r="E4477" t="s">
        <v>80</v>
      </c>
      <c r="F4477" s="15" t="s">
        <v>78</v>
      </c>
      <c r="G4477" t="s">
        <v>85</v>
      </c>
      <c r="H4477" s="15" t="s">
        <v>79</v>
      </c>
      <c r="I4477" t="s">
        <v>35</v>
      </c>
      <c r="J4477" s="15" t="s">
        <v>84</v>
      </c>
      <c r="K4477">
        <v>5</v>
      </c>
      <c r="L4477" s="19">
        <f>IF(AND(K4477=7,N4477&lt;M4477),1,IF(N4477&lt;M4477,K4477+1,K4477))</f>
        <v>5</v>
      </c>
      <c r="M4477" s="18">
        <v>12.25</v>
      </c>
      <c r="N4477" s="17">
        <v>13.25</v>
      </c>
      <c r="O4477" t="s">
        <v>582</v>
      </c>
      <c r="P4477" s="3"/>
      <c r="Q4477" s="3"/>
    </row>
    <row r="4478" spans="1:17" ht="15" hidden="1" x14ac:dyDescent="0.25">
      <c r="A4478" s="22" t="s">
        <v>23</v>
      </c>
      <c r="B4478" s="15" t="s">
        <v>37</v>
      </c>
      <c r="C4478" t="s">
        <v>55</v>
      </c>
      <c r="D4478" s="15" t="s">
        <v>56</v>
      </c>
      <c r="E4478" t="s">
        <v>80</v>
      </c>
      <c r="F4478" s="15" t="s">
        <v>78</v>
      </c>
      <c r="G4478" t="s">
        <v>85</v>
      </c>
      <c r="H4478" s="15" t="s">
        <v>79</v>
      </c>
      <c r="I4478" t="s">
        <v>35</v>
      </c>
      <c r="J4478" s="15" t="s">
        <v>84</v>
      </c>
      <c r="K4478">
        <v>6</v>
      </c>
      <c r="L4478" s="19">
        <f>IF(AND(K4478=7,N4478&lt;M4478),1,IF(N4478&lt;M4478,K4478+1,K4478))</f>
        <v>6</v>
      </c>
      <c r="M4478" s="18">
        <v>12.166666666666666</v>
      </c>
      <c r="N4478" s="17">
        <v>13.166666666666666</v>
      </c>
      <c r="O4478" t="s">
        <v>582</v>
      </c>
      <c r="P4478" s="3"/>
      <c r="Q4478" s="3"/>
    </row>
    <row r="4479" spans="1:17" ht="15" hidden="1" x14ac:dyDescent="0.25">
      <c r="A4479" s="22" t="s">
        <v>23</v>
      </c>
      <c r="B4479" s="15" t="s">
        <v>37</v>
      </c>
      <c r="C4479" t="s">
        <v>55</v>
      </c>
      <c r="D4479" s="15" t="s">
        <v>56</v>
      </c>
      <c r="E4479" t="s">
        <v>80</v>
      </c>
      <c r="F4479" s="15" t="s">
        <v>86</v>
      </c>
      <c r="G4479" t="s">
        <v>86</v>
      </c>
      <c r="H4479" s="15" t="s">
        <v>79</v>
      </c>
      <c r="I4479" t="s">
        <v>87</v>
      </c>
      <c r="J4479" s="15" t="s">
        <v>77</v>
      </c>
      <c r="K4479">
        <v>1</v>
      </c>
      <c r="L4479" s="19">
        <f>IF(AND(K4479=7,N4479&lt;M4479),1,IF(N4479&lt;M4479,K4479+1,K4479))</f>
        <v>1</v>
      </c>
      <c r="M4479" s="18">
        <v>7.583333333333333</v>
      </c>
      <c r="N4479" s="17">
        <v>9.0833333333333339</v>
      </c>
      <c r="O4479" t="s">
        <v>582</v>
      </c>
      <c r="P4479" s="3"/>
      <c r="Q4479" s="3"/>
    </row>
    <row r="4480" spans="1:17" ht="15" hidden="1" x14ac:dyDescent="0.25">
      <c r="A4480" s="22" t="s">
        <v>23</v>
      </c>
      <c r="B4480" s="15" t="s">
        <v>37</v>
      </c>
      <c r="C4480" t="s">
        <v>55</v>
      </c>
      <c r="D4480" s="15" t="s">
        <v>56</v>
      </c>
      <c r="E4480" t="s">
        <v>80</v>
      </c>
      <c r="F4480" s="15" t="s">
        <v>86</v>
      </c>
      <c r="G4480" t="s">
        <v>86</v>
      </c>
      <c r="H4480" s="15" t="s">
        <v>79</v>
      </c>
      <c r="I4480" t="s">
        <v>87</v>
      </c>
      <c r="J4480" s="15" t="s">
        <v>77</v>
      </c>
      <c r="K4480">
        <v>4</v>
      </c>
      <c r="L4480" s="19">
        <f>IF(AND(K4480=7,N4480&lt;M4480),1,IF(N4480&lt;M4480,K4480+1,K4480))</f>
        <v>4</v>
      </c>
      <c r="M4480" s="18">
        <v>7.583333333333333</v>
      </c>
      <c r="N4480" s="17">
        <v>9.0833333333333339</v>
      </c>
      <c r="O4480" t="s">
        <v>582</v>
      </c>
      <c r="P4480" s="3"/>
      <c r="Q4480" s="3"/>
    </row>
    <row r="4481" spans="1:17" ht="15" hidden="1" x14ac:dyDescent="0.25">
      <c r="A4481" s="22" t="s">
        <v>23</v>
      </c>
      <c r="B4481" s="15" t="s">
        <v>37</v>
      </c>
      <c r="C4481" t="s">
        <v>55</v>
      </c>
      <c r="D4481" s="15" t="s">
        <v>56</v>
      </c>
      <c r="E4481" t="s">
        <v>80</v>
      </c>
      <c r="F4481" s="15" t="s">
        <v>86</v>
      </c>
      <c r="G4481" t="s">
        <v>86</v>
      </c>
      <c r="H4481" s="15" t="s">
        <v>79</v>
      </c>
      <c r="I4481" t="s">
        <v>87</v>
      </c>
      <c r="J4481" s="15" t="s">
        <v>77</v>
      </c>
      <c r="K4481">
        <v>5</v>
      </c>
      <c r="L4481" s="19">
        <f>IF(AND(K4481=7,N4481&lt;M4481),1,IF(N4481&lt;M4481,K4481+1,K4481))</f>
        <v>5</v>
      </c>
      <c r="M4481" s="18">
        <v>7.666666666666667</v>
      </c>
      <c r="N4481" s="17">
        <v>9.1666666666666661</v>
      </c>
      <c r="O4481" t="s">
        <v>582</v>
      </c>
      <c r="P4481" s="3"/>
      <c r="Q4481" s="3"/>
    </row>
    <row r="4482" spans="1:17" ht="15" hidden="1" x14ac:dyDescent="0.25">
      <c r="A4482" s="22" t="s">
        <v>23</v>
      </c>
      <c r="B4482" s="15" t="s">
        <v>37</v>
      </c>
      <c r="C4482" t="s">
        <v>55</v>
      </c>
      <c r="D4482" s="15" t="s">
        <v>56</v>
      </c>
      <c r="E4482" t="s">
        <v>80</v>
      </c>
      <c r="F4482" s="15" t="s">
        <v>86</v>
      </c>
      <c r="G4482" t="s">
        <v>86</v>
      </c>
      <c r="H4482" s="15" t="s">
        <v>79</v>
      </c>
      <c r="I4482" t="s">
        <v>87</v>
      </c>
      <c r="J4482" s="15" t="s">
        <v>77</v>
      </c>
      <c r="K4482">
        <v>6</v>
      </c>
      <c r="L4482" s="19">
        <f>IF(AND(K4482=7,N4482&lt;M4482),1,IF(N4482&lt;M4482,K4482+1,K4482))</f>
        <v>6</v>
      </c>
      <c r="M4482" s="18">
        <v>7.583333333333333</v>
      </c>
      <c r="N4482" s="17">
        <v>9.0833333333333339</v>
      </c>
      <c r="O4482" t="s">
        <v>582</v>
      </c>
      <c r="P4482" s="3"/>
      <c r="Q4482" s="3"/>
    </row>
    <row r="4483" spans="1:17" ht="15" hidden="1" x14ac:dyDescent="0.25">
      <c r="A4483" s="22" t="s">
        <v>23</v>
      </c>
      <c r="B4483" s="15" t="s">
        <v>37</v>
      </c>
      <c r="C4483" t="s">
        <v>55</v>
      </c>
      <c r="D4483" s="15" t="s">
        <v>56</v>
      </c>
      <c r="E4483" t="s">
        <v>80</v>
      </c>
      <c r="F4483" s="15" t="s">
        <v>86</v>
      </c>
      <c r="G4483" t="s">
        <v>88</v>
      </c>
      <c r="H4483" s="15" t="s">
        <v>87</v>
      </c>
      <c r="I4483" t="s">
        <v>79</v>
      </c>
      <c r="J4483" s="15" t="s">
        <v>84</v>
      </c>
      <c r="K4483">
        <v>1</v>
      </c>
      <c r="L4483" s="19">
        <f>IF(AND(K4483=7,N4483&lt;M4483),1,IF(N4483&lt;M4483,K4483+1,K4483))</f>
        <v>1</v>
      </c>
      <c r="M4483" s="18">
        <v>9.9166666666666661</v>
      </c>
      <c r="N4483" s="17">
        <v>11.416666666666666</v>
      </c>
      <c r="O4483" t="s">
        <v>582</v>
      </c>
      <c r="P4483" s="3"/>
      <c r="Q4483" s="3"/>
    </row>
    <row r="4484" spans="1:17" ht="15" hidden="1" x14ac:dyDescent="0.25">
      <c r="A4484" s="22" t="s">
        <v>23</v>
      </c>
      <c r="B4484" s="15" t="s">
        <v>37</v>
      </c>
      <c r="C4484" t="s">
        <v>55</v>
      </c>
      <c r="D4484" s="15" t="s">
        <v>56</v>
      </c>
      <c r="E4484" t="s">
        <v>80</v>
      </c>
      <c r="F4484" s="15" t="s">
        <v>86</v>
      </c>
      <c r="G4484" t="s">
        <v>88</v>
      </c>
      <c r="H4484" s="15" t="s">
        <v>87</v>
      </c>
      <c r="I4484" t="s">
        <v>79</v>
      </c>
      <c r="J4484" s="15" t="s">
        <v>84</v>
      </c>
      <c r="K4484">
        <v>4</v>
      </c>
      <c r="L4484" s="19">
        <f>IF(AND(K4484=7,N4484&lt;M4484),1,IF(N4484&lt;M4484,K4484+1,K4484))</f>
        <v>4</v>
      </c>
      <c r="M4484" s="18">
        <v>9.9166666666666661</v>
      </c>
      <c r="N4484" s="17">
        <v>11.416666666666666</v>
      </c>
      <c r="O4484" t="s">
        <v>582</v>
      </c>
      <c r="P4484" s="3"/>
      <c r="Q4484" s="3"/>
    </row>
    <row r="4485" spans="1:17" ht="15" hidden="1" x14ac:dyDescent="0.25">
      <c r="A4485" s="22" t="s">
        <v>23</v>
      </c>
      <c r="B4485" s="15" t="s">
        <v>37</v>
      </c>
      <c r="C4485" t="s">
        <v>55</v>
      </c>
      <c r="D4485" s="15" t="s">
        <v>56</v>
      </c>
      <c r="E4485" t="s">
        <v>80</v>
      </c>
      <c r="F4485" s="15" t="s">
        <v>86</v>
      </c>
      <c r="G4485" t="s">
        <v>88</v>
      </c>
      <c r="H4485" s="15" t="s">
        <v>87</v>
      </c>
      <c r="I4485" t="s">
        <v>79</v>
      </c>
      <c r="J4485" s="15" t="s">
        <v>84</v>
      </c>
      <c r="K4485">
        <v>5</v>
      </c>
      <c r="L4485" s="19">
        <f>IF(AND(K4485=7,N4485&lt;M4485),1,IF(N4485&lt;M4485,K4485+1,K4485))</f>
        <v>5</v>
      </c>
      <c r="M4485" s="18">
        <v>10</v>
      </c>
      <c r="N4485" s="17">
        <v>11.5</v>
      </c>
      <c r="O4485" t="s">
        <v>582</v>
      </c>
      <c r="P4485" s="3"/>
      <c r="Q4485" s="3"/>
    </row>
    <row r="4486" spans="1:17" ht="15" hidden="1" x14ac:dyDescent="0.25">
      <c r="A4486" s="22" t="s">
        <v>23</v>
      </c>
      <c r="B4486" s="15" t="s">
        <v>37</v>
      </c>
      <c r="C4486" t="s">
        <v>55</v>
      </c>
      <c r="D4486" s="15" t="s">
        <v>56</v>
      </c>
      <c r="E4486" t="s">
        <v>80</v>
      </c>
      <c r="F4486" s="15" t="s">
        <v>86</v>
      </c>
      <c r="G4486" t="s">
        <v>88</v>
      </c>
      <c r="H4486" s="15" t="s">
        <v>87</v>
      </c>
      <c r="I4486" t="s">
        <v>79</v>
      </c>
      <c r="J4486" s="15" t="s">
        <v>84</v>
      </c>
      <c r="K4486">
        <v>6</v>
      </c>
      <c r="L4486" s="19">
        <f>IF(AND(K4486=7,N4486&lt;M4486),1,IF(N4486&lt;M4486,K4486+1,K4486))</f>
        <v>6</v>
      </c>
      <c r="M4486" s="18">
        <v>9.9166666666666661</v>
      </c>
      <c r="N4486" s="17">
        <v>11.416666666666666</v>
      </c>
      <c r="O4486" t="s">
        <v>582</v>
      </c>
      <c r="P4486" s="3"/>
      <c r="Q4486" s="3"/>
    </row>
    <row r="4487" spans="1:17" ht="15" hidden="1" x14ac:dyDescent="0.25">
      <c r="A4487" s="22" t="s">
        <v>23</v>
      </c>
      <c r="B4487" s="15" t="s">
        <v>37</v>
      </c>
      <c r="C4487" t="s">
        <v>55</v>
      </c>
      <c r="D4487" s="15" t="s">
        <v>56</v>
      </c>
      <c r="E4487" t="s">
        <v>54</v>
      </c>
      <c r="F4487" s="15" t="s">
        <v>63</v>
      </c>
      <c r="G4487" t="s">
        <v>63</v>
      </c>
      <c r="H4487" s="15" t="s">
        <v>35</v>
      </c>
      <c r="I4487" t="s">
        <v>52</v>
      </c>
      <c r="J4487" s="15" t="s">
        <v>454</v>
      </c>
      <c r="K4487">
        <v>1</v>
      </c>
      <c r="L4487" s="19">
        <f>IF(AND(K4487=7,N4487&lt;M4487),1,IF(N4487&lt;M4487,K4487+1,K4487))</f>
        <v>1</v>
      </c>
      <c r="M4487" s="18">
        <v>3.25</v>
      </c>
      <c r="N4487" s="17">
        <v>4.583333333333333</v>
      </c>
      <c r="O4487" t="s">
        <v>582</v>
      </c>
      <c r="P4487" s="3"/>
      <c r="Q4487" s="3"/>
    </row>
    <row r="4488" spans="1:17" ht="15" hidden="1" x14ac:dyDescent="0.25">
      <c r="A4488" s="22" t="s">
        <v>23</v>
      </c>
      <c r="B4488" s="15" t="s">
        <v>37</v>
      </c>
      <c r="C4488" t="s">
        <v>55</v>
      </c>
      <c r="D4488" s="15" t="s">
        <v>56</v>
      </c>
      <c r="E4488" t="s">
        <v>54</v>
      </c>
      <c r="F4488" s="15" t="s">
        <v>63</v>
      </c>
      <c r="G4488" t="s">
        <v>63</v>
      </c>
      <c r="H4488" s="15" t="s">
        <v>35</v>
      </c>
      <c r="I4488" t="s">
        <v>52</v>
      </c>
      <c r="J4488" s="15" t="s">
        <v>454</v>
      </c>
      <c r="K4488">
        <v>2</v>
      </c>
      <c r="L4488" s="19">
        <f>IF(AND(K4488=7,N4488&lt;M4488),1,IF(N4488&lt;M4488,K4488+1,K4488))</f>
        <v>2</v>
      </c>
      <c r="M4488" s="18">
        <v>3.0833333333333335</v>
      </c>
      <c r="N4488" s="17">
        <v>4.416666666666667</v>
      </c>
      <c r="O4488" t="s">
        <v>582</v>
      </c>
      <c r="P4488" s="3"/>
      <c r="Q4488" s="3"/>
    </row>
    <row r="4489" spans="1:17" ht="15" hidden="1" x14ac:dyDescent="0.25">
      <c r="A4489" s="22" t="s">
        <v>23</v>
      </c>
      <c r="B4489" s="15" t="s">
        <v>37</v>
      </c>
      <c r="C4489" t="s">
        <v>55</v>
      </c>
      <c r="D4489" s="15" t="s">
        <v>56</v>
      </c>
      <c r="E4489" t="s">
        <v>54</v>
      </c>
      <c r="F4489" s="15" t="s">
        <v>63</v>
      </c>
      <c r="G4489" t="s">
        <v>63</v>
      </c>
      <c r="H4489" s="15" t="s">
        <v>35</v>
      </c>
      <c r="I4489" t="s">
        <v>52</v>
      </c>
      <c r="J4489" s="15" t="s">
        <v>454</v>
      </c>
      <c r="K4489">
        <v>3</v>
      </c>
      <c r="L4489" s="19">
        <f>IF(AND(K4489=7,N4489&lt;M4489),1,IF(N4489&lt;M4489,K4489+1,K4489))</f>
        <v>3</v>
      </c>
      <c r="M4489" s="18">
        <v>3.0833333333333335</v>
      </c>
      <c r="N4489" s="17">
        <v>4.416666666666667</v>
      </c>
      <c r="O4489" t="s">
        <v>582</v>
      </c>
      <c r="P4489" s="3"/>
      <c r="Q4489" s="3"/>
    </row>
    <row r="4490" spans="1:17" ht="15" hidden="1" x14ac:dyDescent="0.25">
      <c r="A4490" s="22" t="s">
        <v>23</v>
      </c>
      <c r="B4490" s="15" t="s">
        <v>37</v>
      </c>
      <c r="C4490" t="s">
        <v>55</v>
      </c>
      <c r="D4490" s="15" t="s">
        <v>56</v>
      </c>
      <c r="E4490" t="s">
        <v>54</v>
      </c>
      <c r="F4490" s="15" t="s">
        <v>63</v>
      </c>
      <c r="G4490" t="s">
        <v>63</v>
      </c>
      <c r="H4490" s="15" t="s">
        <v>35</v>
      </c>
      <c r="I4490" t="s">
        <v>52</v>
      </c>
      <c r="J4490" s="15" t="s">
        <v>454</v>
      </c>
      <c r="K4490">
        <v>4</v>
      </c>
      <c r="L4490" s="19">
        <f>IF(AND(K4490=7,N4490&lt;M4490),1,IF(N4490&lt;M4490,K4490+1,K4490))</f>
        <v>4</v>
      </c>
      <c r="M4490" s="18">
        <v>3.25</v>
      </c>
      <c r="N4490" s="17">
        <v>4.416666666666667</v>
      </c>
      <c r="O4490" t="s">
        <v>582</v>
      </c>
      <c r="P4490" s="3"/>
      <c r="Q4490" s="3"/>
    </row>
    <row r="4491" spans="1:17" ht="15" hidden="1" x14ac:dyDescent="0.25">
      <c r="A4491" s="22" t="s">
        <v>23</v>
      </c>
      <c r="B4491" s="15" t="s">
        <v>37</v>
      </c>
      <c r="C4491" t="s">
        <v>55</v>
      </c>
      <c r="D4491" s="15" t="s">
        <v>56</v>
      </c>
      <c r="E4491" t="s">
        <v>54</v>
      </c>
      <c r="F4491" s="15" t="s">
        <v>63</v>
      </c>
      <c r="G4491" t="s">
        <v>63</v>
      </c>
      <c r="H4491" s="15" t="s">
        <v>35</v>
      </c>
      <c r="I4491" t="s">
        <v>52</v>
      </c>
      <c r="J4491" s="15" t="s">
        <v>454</v>
      </c>
      <c r="K4491">
        <v>5</v>
      </c>
      <c r="L4491" s="19">
        <f>IF(AND(K4491=7,N4491&lt;M4491),1,IF(N4491&lt;M4491,K4491+1,K4491))</f>
        <v>5</v>
      </c>
      <c r="M4491" s="18">
        <v>3.25</v>
      </c>
      <c r="N4491" s="17">
        <v>4.416666666666667</v>
      </c>
      <c r="O4491" t="s">
        <v>582</v>
      </c>
      <c r="P4491" s="3"/>
      <c r="Q4491" s="3"/>
    </row>
    <row r="4492" spans="1:17" ht="15" hidden="1" x14ac:dyDescent="0.25">
      <c r="A4492" s="22" t="s">
        <v>23</v>
      </c>
      <c r="B4492" s="15" t="s">
        <v>37</v>
      </c>
      <c r="C4492" t="s">
        <v>55</v>
      </c>
      <c r="D4492" s="15" t="s">
        <v>56</v>
      </c>
      <c r="E4492" t="s">
        <v>54</v>
      </c>
      <c r="F4492" s="15" t="s">
        <v>63</v>
      </c>
      <c r="G4492" t="s">
        <v>63</v>
      </c>
      <c r="H4492" s="15" t="s">
        <v>35</v>
      </c>
      <c r="I4492" t="s">
        <v>52</v>
      </c>
      <c r="J4492" s="15" t="s">
        <v>454</v>
      </c>
      <c r="K4492">
        <v>6</v>
      </c>
      <c r="L4492" s="19">
        <f>IF(AND(K4492=7,N4492&lt;M4492),1,IF(N4492&lt;M4492,K4492+1,K4492))</f>
        <v>6</v>
      </c>
      <c r="M4492" s="18">
        <v>3.25</v>
      </c>
      <c r="N4492" s="17">
        <v>4.416666666666667</v>
      </c>
      <c r="O4492" t="s">
        <v>582</v>
      </c>
      <c r="P4492" s="3"/>
      <c r="Q4492" s="3"/>
    </row>
    <row r="4493" spans="1:17" ht="15" hidden="1" x14ac:dyDescent="0.25">
      <c r="A4493" s="22" t="s">
        <v>23</v>
      </c>
      <c r="B4493" s="15" t="s">
        <v>37</v>
      </c>
      <c r="C4493" t="s">
        <v>55</v>
      </c>
      <c r="D4493" s="15" t="s">
        <v>56</v>
      </c>
      <c r="E4493" t="s">
        <v>54</v>
      </c>
      <c r="F4493" s="15" t="s">
        <v>63</v>
      </c>
      <c r="G4493" t="s">
        <v>63</v>
      </c>
      <c r="H4493" s="15" t="s">
        <v>35</v>
      </c>
      <c r="I4493" t="s">
        <v>52</v>
      </c>
      <c r="J4493" s="15" t="s">
        <v>454</v>
      </c>
      <c r="K4493">
        <v>7</v>
      </c>
      <c r="L4493" s="19">
        <f>IF(AND(K4493=7,N4493&lt;M4493),1,IF(N4493&lt;M4493,K4493+1,K4493))</f>
        <v>7</v>
      </c>
      <c r="M4493" s="18">
        <v>3.25</v>
      </c>
      <c r="N4493" s="17">
        <v>4.416666666666667</v>
      </c>
      <c r="O4493" t="s">
        <v>582</v>
      </c>
      <c r="P4493" s="3"/>
      <c r="Q4493" s="3"/>
    </row>
    <row r="4494" spans="1:17" ht="15" hidden="1" x14ac:dyDescent="0.25">
      <c r="A4494" s="22" t="s">
        <v>23</v>
      </c>
      <c r="B4494" s="15" t="s">
        <v>37</v>
      </c>
      <c r="C4494" t="s">
        <v>55</v>
      </c>
      <c r="D4494" s="15" t="s">
        <v>56</v>
      </c>
      <c r="E4494" t="s">
        <v>54</v>
      </c>
      <c r="F4494" s="15" t="s">
        <v>63</v>
      </c>
      <c r="G4494" t="s">
        <v>62</v>
      </c>
      <c r="H4494" s="15" t="s">
        <v>52</v>
      </c>
      <c r="I4494" t="s">
        <v>35</v>
      </c>
      <c r="J4494" s="15" t="s">
        <v>49</v>
      </c>
      <c r="K4494">
        <v>1</v>
      </c>
      <c r="L4494" s="19">
        <f>IF(AND(K4494=7,N4494&lt;M4494),1,IF(N4494&lt;M4494,K4494+1,K4494))</f>
        <v>1</v>
      </c>
      <c r="M4494" s="18">
        <v>12.916666666666666</v>
      </c>
      <c r="N4494" s="17">
        <v>14.083333333333334</v>
      </c>
      <c r="O4494" t="s">
        <v>582</v>
      </c>
      <c r="P4494" s="3"/>
      <c r="Q4494" s="3"/>
    </row>
    <row r="4495" spans="1:17" ht="15" hidden="1" x14ac:dyDescent="0.25">
      <c r="A4495" s="22" t="s">
        <v>23</v>
      </c>
      <c r="B4495" s="15" t="s">
        <v>37</v>
      </c>
      <c r="C4495" t="s">
        <v>55</v>
      </c>
      <c r="D4495" s="15" t="s">
        <v>56</v>
      </c>
      <c r="E4495" t="s">
        <v>54</v>
      </c>
      <c r="F4495" s="15" t="s">
        <v>63</v>
      </c>
      <c r="G4495" t="s">
        <v>62</v>
      </c>
      <c r="H4495" s="15" t="s">
        <v>52</v>
      </c>
      <c r="I4495" t="s">
        <v>35</v>
      </c>
      <c r="J4495" s="15" t="s">
        <v>49</v>
      </c>
      <c r="K4495">
        <v>2</v>
      </c>
      <c r="L4495" s="19">
        <f>IF(AND(K4495=7,N4495&lt;M4495),1,IF(N4495&lt;M4495,K4495+1,K4495))</f>
        <v>2</v>
      </c>
      <c r="M4495" s="18">
        <v>12.916666666666666</v>
      </c>
      <c r="N4495" s="17">
        <v>14.083333333333334</v>
      </c>
      <c r="O4495" t="s">
        <v>582</v>
      </c>
      <c r="P4495" s="3"/>
      <c r="Q4495" s="3"/>
    </row>
    <row r="4496" spans="1:17" ht="15" hidden="1" x14ac:dyDescent="0.25">
      <c r="A4496" s="22" t="s">
        <v>23</v>
      </c>
      <c r="B4496" s="15" t="s">
        <v>37</v>
      </c>
      <c r="C4496" t="s">
        <v>55</v>
      </c>
      <c r="D4496" s="15" t="s">
        <v>56</v>
      </c>
      <c r="E4496" t="s">
        <v>54</v>
      </c>
      <c r="F4496" s="15" t="s">
        <v>63</v>
      </c>
      <c r="G4496" t="s">
        <v>62</v>
      </c>
      <c r="H4496" s="15" t="s">
        <v>52</v>
      </c>
      <c r="I4496" t="s">
        <v>35</v>
      </c>
      <c r="J4496" s="15" t="s">
        <v>49</v>
      </c>
      <c r="K4496">
        <v>3</v>
      </c>
      <c r="L4496" s="19">
        <f>IF(AND(K4496=7,N4496&lt;M4496),1,IF(N4496&lt;M4496,K4496+1,K4496))</f>
        <v>3</v>
      </c>
      <c r="M4496" s="18">
        <v>12.916666666666666</v>
      </c>
      <c r="N4496" s="17">
        <v>14.083333333333334</v>
      </c>
      <c r="O4496" t="s">
        <v>582</v>
      </c>
      <c r="P4496" s="3"/>
      <c r="Q4496" s="3"/>
    </row>
    <row r="4497" spans="1:17" ht="15" hidden="1" x14ac:dyDescent="0.25">
      <c r="A4497" s="22" t="s">
        <v>23</v>
      </c>
      <c r="B4497" s="15" t="s">
        <v>37</v>
      </c>
      <c r="C4497" t="s">
        <v>55</v>
      </c>
      <c r="D4497" s="15" t="s">
        <v>56</v>
      </c>
      <c r="E4497" t="s">
        <v>54</v>
      </c>
      <c r="F4497" s="15" t="s">
        <v>63</v>
      </c>
      <c r="G4497" t="s">
        <v>62</v>
      </c>
      <c r="H4497" s="15" t="s">
        <v>52</v>
      </c>
      <c r="I4497" t="s">
        <v>35</v>
      </c>
      <c r="J4497" s="15" t="s">
        <v>49</v>
      </c>
      <c r="K4497">
        <v>4</v>
      </c>
      <c r="L4497" s="19">
        <f>IF(AND(K4497=7,N4497&lt;M4497),1,IF(N4497&lt;M4497,K4497+1,K4497))</f>
        <v>4</v>
      </c>
      <c r="M4497" s="18">
        <v>12.916666666666666</v>
      </c>
      <c r="N4497" s="17">
        <v>14.083333333333334</v>
      </c>
      <c r="O4497" t="s">
        <v>582</v>
      </c>
      <c r="P4497" s="3"/>
      <c r="Q4497" s="3"/>
    </row>
    <row r="4498" spans="1:17" ht="15" hidden="1" x14ac:dyDescent="0.25">
      <c r="A4498" s="22" t="s">
        <v>23</v>
      </c>
      <c r="B4498" s="15" t="s">
        <v>37</v>
      </c>
      <c r="C4498" t="s">
        <v>55</v>
      </c>
      <c r="D4498" s="15" t="s">
        <v>56</v>
      </c>
      <c r="E4498" t="s">
        <v>54</v>
      </c>
      <c r="F4498" s="15" t="s">
        <v>63</v>
      </c>
      <c r="G4498" t="s">
        <v>62</v>
      </c>
      <c r="H4498" s="15" t="s">
        <v>52</v>
      </c>
      <c r="I4498" t="s">
        <v>35</v>
      </c>
      <c r="J4498" s="15" t="s">
        <v>49</v>
      </c>
      <c r="K4498">
        <v>5</v>
      </c>
      <c r="L4498" s="19">
        <f>IF(AND(K4498=7,N4498&lt;M4498),1,IF(N4498&lt;M4498,K4498+1,K4498))</f>
        <v>5</v>
      </c>
      <c r="M4498" s="18">
        <v>12.916666666666666</v>
      </c>
      <c r="N4498" s="17">
        <v>14.083333333333334</v>
      </c>
      <c r="O4498" t="s">
        <v>582</v>
      </c>
      <c r="P4498" s="3"/>
      <c r="Q4498" s="3"/>
    </row>
    <row r="4499" spans="1:17" ht="15" hidden="1" x14ac:dyDescent="0.25">
      <c r="A4499" s="22" t="s">
        <v>23</v>
      </c>
      <c r="B4499" s="15" t="s">
        <v>37</v>
      </c>
      <c r="C4499" t="s">
        <v>55</v>
      </c>
      <c r="D4499" s="15" t="s">
        <v>56</v>
      </c>
      <c r="E4499" t="s">
        <v>54</v>
      </c>
      <c r="F4499" s="15" t="s">
        <v>63</v>
      </c>
      <c r="G4499" t="s">
        <v>62</v>
      </c>
      <c r="H4499" s="15" t="s">
        <v>52</v>
      </c>
      <c r="I4499" t="s">
        <v>35</v>
      </c>
      <c r="J4499" s="15" t="s">
        <v>49</v>
      </c>
      <c r="K4499">
        <v>6</v>
      </c>
      <c r="L4499" s="19">
        <f>IF(AND(K4499=7,N4499&lt;M4499),1,IF(N4499&lt;M4499,K4499+1,K4499))</f>
        <v>6</v>
      </c>
      <c r="M4499" s="18">
        <v>12.916666666666666</v>
      </c>
      <c r="N4499" s="17">
        <v>14.083333333333334</v>
      </c>
      <c r="O4499" t="s">
        <v>582</v>
      </c>
      <c r="P4499" s="3"/>
      <c r="Q4499" s="3"/>
    </row>
    <row r="4500" spans="1:17" ht="15" hidden="1" x14ac:dyDescent="0.25">
      <c r="A4500" s="22" t="s">
        <v>23</v>
      </c>
      <c r="B4500" s="15" t="s">
        <v>37</v>
      </c>
      <c r="C4500" t="s">
        <v>55</v>
      </c>
      <c r="D4500" s="15" t="s">
        <v>56</v>
      </c>
      <c r="E4500" t="s">
        <v>54</v>
      </c>
      <c r="F4500" s="15" t="s">
        <v>63</v>
      </c>
      <c r="G4500" t="s">
        <v>62</v>
      </c>
      <c r="H4500" s="15" t="s">
        <v>52</v>
      </c>
      <c r="I4500" t="s">
        <v>35</v>
      </c>
      <c r="J4500" s="15" t="s">
        <v>49</v>
      </c>
      <c r="K4500">
        <v>7</v>
      </c>
      <c r="L4500" s="19">
        <f>IF(AND(K4500=7,N4500&lt;M4500),1,IF(N4500&lt;M4500,K4500+1,K4500))</f>
        <v>7</v>
      </c>
      <c r="M4500" s="18">
        <v>12.916666666666666</v>
      </c>
      <c r="N4500" s="17">
        <v>14.083333333333334</v>
      </c>
      <c r="O4500" t="s">
        <v>582</v>
      </c>
      <c r="P4500" s="3"/>
      <c r="Q4500" s="3"/>
    </row>
    <row r="4501" spans="1:17" ht="15" hidden="1" x14ac:dyDescent="0.25">
      <c r="A4501" s="22" t="s">
        <v>23</v>
      </c>
      <c r="B4501" s="15" t="s">
        <v>37</v>
      </c>
      <c r="C4501" t="s">
        <v>55</v>
      </c>
      <c r="D4501" s="15" t="s">
        <v>56</v>
      </c>
      <c r="E4501" t="s">
        <v>54</v>
      </c>
      <c r="F4501" s="15" t="s">
        <v>50</v>
      </c>
      <c r="G4501" t="s">
        <v>53</v>
      </c>
      <c r="H4501" s="15" t="s">
        <v>52</v>
      </c>
      <c r="I4501" t="s">
        <v>51</v>
      </c>
      <c r="J4501" s="15" t="s">
        <v>454</v>
      </c>
      <c r="K4501">
        <v>1</v>
      </c>
      <c r="L4501" s="19">
        <f>IF(AND(K4501=7,N4501&lt;M4501),1,IF(N4501&lt;M4501,K4501+1,K4501))</f>
        <v>1</v>
      </c>
      <c r="M4501" s="18">
        <v>5.333333333333333</v>
      </c>
      <c r="N4501" s="17">
        <v>6.75</v>
      </c>
      <c r="O4501" t="s">
        <v>582</v>
      </c>
      <c r="P4501" s="3"/>
      <c r="Q4501" s="3"/>
    </row>
    <row r="4502" spans="1:17" ht="15" hidden="1" x14ac:dyDescent="0.25">
      <c r="A4502" s="22" t="s">
        <v>23</v>
      </c>
      <c r="B4502" s="15" t="s">
        <v>37</v>
      </c>
      <c r="C4502" t="s">
        <v>55</v>
      </c>
      <c r="D4502" s="15" t="s">
        <v>56</v>
      </c>
      <c r="E4502" t="s">
        <v>54</v>
      </c>
      <c r="F4502" s="15" t="s">
        <v>50</v>
      </c>
      <c r="G4502" t="s">
        <v>53</v>
      </c>
      <c r="H4502" s="15" t="s">
        <v>52</v>
      </c>
      <c r="I4502" t="s">
        <v>51</v>
      </c>
      <c r="J4502" s="15" t="s">
        <v>454</v>
      </c>
      <c r="K4502">
        <v>2</v>
      </c>
      <c r="L4502" s="19">
        <f>IF(AND(K4502=7,N4502&lt;M4502),1,IF(N4502&lt;M4502,K4502+1,K4502))</f>
        <v>2</v>
      </c>
      <c r="M4502" s="18">
        <v>5.166666666666667</v>
      </c>
      <c r="N4502" s="17">
        <v>6.583333333333333</v>
      </c>
      <c r="O4502" t="s">
        <v>582</v>
      </c>
      <c r="P4502" s="3"/>
      <c r="Q4502" s="3"/>
    </row>
    <row r="4503" spans="1:17" ht="15" hidden="1" x14ac:dyDescent="0.25">
      <c r="A4503" s="22" t="s">
        <v>23</v>
      </c>
      <c r="B4503" s="15" t="s">
        <v>37</v>
      </c>
      <c r="C4503" t="s">
        <v>55</v>
      </c>
      <c r="D4503" s="15" t="s">
        <v>56</v>
      </c>
      <c r="E4503" t="s">
        <v>54</v>
      </c>
      <c r="F4503" s="15" t="s">
        <v>50</v>
      </c>
      <c r="G4503" t="s">
        <v>53</v>
      </c>
      <c r="H4503" s="15" t="s">
        <v>52</v>
      </c>
      <c r="I4503" t="s">
        <v>51</v>
      </c>
      <c r="J4503" s="15" t="s">
        <v>454</v>
      </c>
      <c r="K4503">
        <v>3</v>
      </c>
      <c r="L4503" s="19">
        <f>IF(AND(K4503=7,N4503&lt;M4503),1,IF(N4503&lt;M4503,K4503+1,K4503))</f>
        <v>3</v>
      </c>
      <c r="M4503" s="18">
        <v>5.166666666666667</v>
      </c>
      <c r="N4503" s="17">
        <v>6.583333333333333</v>
      </c>
      <c r="O4503" t="s">
        <v>582</v>
      </c>
      <c r="P4503" s="3"/>
      <c r="Q4503" s="3"/>
    </row>
    <row r="4504" spans="1:17" ht="15" hidden="1" x14ac:dyDescent="0.25">
      <c r="A4504" s="22" t="s">
        <v>23</v>
      </c>
      <c r="B4504" s="15" t="s">
        <v>37</v>
      </c>
      <c r="C4504" t="s">
        <v>55</v>
      </c>
      <c r="D4504" s="15" t="s">
        <v>56</v>
      </c>
      <c r="E4504" t="s">
        <v>54</v>
      </c>
      <c r="F4504" s="15" t="s">
        <v>50</v>
      </c>
      <c r="G4504" t="s">
        <v>53</v>
      </c>
      <c r="H4504" s="15" t="s">
        <v>52</v>
      </c>
      <c r="I4504" t="s">
        <v>51</v>
      </c>
      <c r="J4504" s="15" t="s">
        <v>454</v>
      </c>
      <c r="K4504">
        <v>4</v>
      </c>
      <c r="L4504" s="19">
        <f>IF(AND(K4504=7,N4504&lt;M4504),1,IF(N4504&lt;M4504,K4504+1,K4504))</f>
        <v>4</v>
      </c>
      <c r="M4504" s="18">
        <v>5.166666666666667</v>
      </c>
      <c r="N4504" s="17">
        <v>6.583333333333333</v>
      </c>
      <c r="O4504" t="s">
        <v>582</v>
      </c>
      <c r="P4504" s="3"/>
      <c r="Q4504" s="3"/>
    </row>
    <row r="4505" spans="1:17" ht="15" hidden="1" x14ac:dyDescent="0.25">
      <c r="A4505" s="22" t="s">
        <v>23</v>
      </c>
      <c r="B4505" s="15" t="s">
        <v>37</v>
      </c>
      <c r="C4505" t="s">
        <v>55</v>
      </c>
      <c r="D4505" s="15" t="s">
        <v>56</v>
      </c>
      <c r="E4505" t="s">
        <v>54</v>
      </c>
      <c r="F4505" s="15" t="s">
        <v>50</v>
      </c>
      <c r="G4505" t="s">
        <v>53</v>
      </c>
      <c r="H4505" s="15" t="s">
        <v>52</v>
      </c>
      <c r="I4505" t="s">
        <v>51</v>
      </c>
      <c r="J4505" s="15" t="s">
        <v>454</v>
      </c>
      <c r="K4505">
        <v>5</v>
      </c>
      <c r="L4505" s="19">
        <f>IF(AND(K4505=7,N4505&lt;M4505),1,IF(N4505&lt;M4505,K4505+1,K4505))</f>
        <v>5</v>
      </c>
      <c r="M4505" s="18">
        <v>5.166666666666667</v>
      </c>
      <c r="N4505" s="17">
        <v>6.583333333333333</v>
      </c>
      <c r="O4505" t="s">
        <v>582</v>
      </c>
      <c r="P4505" s="3"/>
      <c r="Q4505" s="3"/>
    </row>
    <row r="4506" spans="1:17" ht="15" hidden="1" x14ac:dyDescent="0.25">
      <c r="A4506" s="22" t="s">
        <v>23</v>
      </c>
      <c r="B4506" s="15" t="s">
        <v>37</v>
      </c>
      <c r="C4506" t="s">
        <v>55</v>
      </c>
      <c r="D4506" s="15" t="s">
        <v>56</v>
      </c>
      <c r="E4506" t="s">
        <v>54</v>
      </c>
      <c r="F4506" s="15" t="s">
        <v>50</v>
      </c>
      <c r="G4506" t="s">
        <v>53</v>
      </c>
      <c r="H4506" s="15" t="s">
        <v>52</v>
      </c>
      <c r="I4506" t="s">
        <v>51</v>
      </c>
      <c r="J4506" s="15" t="s">
        <v>454</v>
      </c>
      <c r="K4506">
        <v>6</v>
      </c>
      <c r="L4506" s="19">
        <f>IF(AND(K4506=7,N4506&lt;M4506),1,IF(N4506&lt;M4506,K4506+1,K4506))</f>
        <v>6</v>
      </c>
      <c r="M4506" s="18">
        <v>5.166666666666667</v>
      </c>
      <c r="N4506" s="17">
        <v>6.583333333333333</v>
      </c>
      <c r="O4506" t="s">
        <v>582</v>
      </c>
      <c r="P4506" s="3"/>
      <c r="Q4506" s="3"/>
    </row>
    <row r="4507" spans="1:17" ht="15" hidden="1" x14ac:dyDescent="0.25">
      <c r="A4507" s="22" t="s">
        <v>23</v>
      </c>
      <c r="B4507" s="15" t="s">
        <v>37</v>
      </c>
      <c r="C4507" t="s">
        <v>55</v>
      </c>
      <c r="D4507" s="15" t="s">
        <v>56</v>
      </c>
      <c r="E4507" t="s">
        <v>54</v>
      </c>
      <c r="F4507" s="15" t="s">
        <v>50</v>
      </c>
      <c r="G4507" t="s">
        <v>53</v>
      </c>
      <c r="H4507" s="15" t="s">
        <v>52</v>
      </c>
      <c r="I4507" t="s">
        <v>51</v>
      </c>
      <c r="J4507" s="15" t="s">
        <v>454</v>
      </c>
      <c r="K4507">
        <v>7</v>
      </c>
      <c r="L4507" s="19">
        <f>IF(AND(K4507=7,N4507&lt;M4507),1,IF(N4507&lt;M4507,K4507+1,K4507))</f>
        <v>7</v>
      </c>
      <c r="M4507" s="18">
        <v>5.416666666666667</v>
      </c>
      <c r="N4507" s="17">
        <v>6.666666666666667</v>
      </c>
      <c r="O4507" t="s">
        <v>582</v>
      </c>
      <c r="P4507" s="3"/>
      <c r="Q4507" s="3"/>
    </row>
    <row r="4508" spans="1:17" ht="15" hidden="1" x14ac:dyDescent="0.25">
      <c r="A4508" s="22" t="s">
        <v>23</v>
      </c>
      <c r="B4508" s="15" t="s">
        <v>37</v>
      </c>
      <c r="C4508" t="s">
        <v>55</v>
      </c>
      <c r="D4508" s="15" t="s">
        <v>56</v>
      </c>
      <c r="E4508" t="s">
        <v>54</v>
      </c>
      <c r="F4508" s="15" t="s">
        <v>57</v>
      </c>
      <c r="G4508" t="s">
        <v>455</v>
      </c>
      <c r="H4508" s="15" t="s">
        <v>51</v>
      </c>
      <c r="I4508" t="s">
        <v>27</v>
      </c>
      <c r="J4508" s="15" t="s">
        <v>454</v>
      </c>
      <c r="K4508">
        <v>1</v>
      </c>
      <c r="L4508" s="19">
        <f>IF(AND(K4508=7,N4508&lt;M4508),1,IF(N4508&lt;M4508,K4508+1,K4508))</f>
        <v>1</v>
      </c>
      <c r="M4508" s="18">
        <v>7.416666666666667</v>
      </c>
      <c r="N4508" s="17">
        <v>8.4166666666666661</v>
      </c>
      <c r="O4508" t="s">
        <v>582</v>
      </c>
      <c r="P4508" s="3"/>
      <c r="Q4508" s="3"/>
    </row>
    <row r="4509" spans="1:17" ht="15" hidden="1" x14ac:dyDescent="0.25">
      <c r="A4509" s="22" t="s">
        <v>23</v>
      </c>
      <c r="B4509" s="15" t="s">
        <v>37</v>
      </c>
      <c r="C4509" t="s">
        <v>55</v>
      </c>
      <c r="D4509" s="15" t="s">
        <v>56</v>
      </c>
      <c r="E4509" t="s">
        <v>54</v>
      </c>
      <c r="F4509" s="15" t="s">
        <v>57</v>
      </c>
      <c r="G4509" t="s">
        <v>455</v>
      </c>
      <c r="H4509" s="15" t="s">
        <v>51</v>
      </c>
      <c r="I4509" t="s">
        <v>27</v>
      </c>
      <c r="J4509" s="15" t="s">
        <v>454</v>
      </c>
      <c r="K4509">
        <v>2</v>
      </c>
      <c r="L4509" s="19">
        <f>IF(AND(K4509=7,N4509&lt;M4509),1,IF(N4509&lt;M4509,K4509+1,K4509))</f>
        <v>2</v>
      </c>
      <c r="M4509" s="18">
        <v>7.416666666666667</v>
      </c>
      <c r="N4509" s="17">
        <v>8.4166666666666661</v>
      </c>
      <c r="O4509" t="s">
        <v>582</v>
      </c>
      <c r="P4509" s="3"/>
      <c r="Q4509" s="3"/>
    </row>
    <row r="4510" spans="1:17" ht="15" hidden="1" x14ac:dyDescent="0.25">
      <c r="A4510" s="22" t="s">
        <v>23</v>
      </c>
      <c r="B4510" s="15" t="s">
        <v>37</v>
      </c>
      <c r="C4510" t="s">
        <v>55</v>
      </c>
      <c r="D4510" s="15" t="s">
        <v>56</v>
      </c>
      <c r="E4510" t="s">
        <v>54</v>
      </c>
      <c r="F4510" s="15" t="s">
        <v>57</v>
      </c>
      <c r="G4510" t="s">
        <v>455</v>
      </c>
      <c r="H4510" s="15" t="s">
        <v>51</v>
      </c>
      <c r="I4510" t="s">
        <v>27</v>
      </c>
      <c r="J4510" s="15" t="s">
        <v>454</v>
      </c>
      <c r="K4510">
        <v>3</v>
      </c>
      <c r="L4510" s="19">
        <f>IF(AND(K4510=7,N4510&lt;M4510),1,IF(N4510&lt;M4510,K4510+1,K4510))</f>
        <v>3</v>
      </c>
      <c r="M4510" s="18">
        <v>7.416666666666667</v>
      </c>
      <c r="N4510" s="17">
        <v>8.4166666666666661</v>
      </c>
      <c r="O4510" t="s">
        <v>582</v>
      </c>
      <c r="P4510" s="3"/>
      <c r="Q4510" s="3"/>
    </row>
    <row r="4511" spans="1:17" ht="15" hidden="1" x14ac:dyDescent="0.25">
      <c r="A4511" s="22" t="s">
        <v>23</v>
      </c>
      <c r="B4511" s="15" t="s">
        <v>37</v>
      </c>
      <c r="C4511" t="s">
        <v>55</v>
      </c>
      <c r="D4511" s="15" t="s">
        <v>56</v>
      </c>
      <c r="E4511" t="s">
        <v>54</v>
      </c>
      <c r="F4511" s="15" t="s">
        <v>57</v>
      </c>
      <c r="G4511" t="s">
        <v>455</v>
      </c>
      <c r="H4511" s="15" t="s">
        <v>51</v>
      </c>
      <c r="I4511" t="s">
        <v>27</v>
      </c>
      <c r="J4511" s="15" t="s">
        <v>454</v>
      </c>
      <c r="K4511">
        <v>4</v>
      </c>
      <c r="L4511" s="19">
        <f>IF(AND(K4511=7,N4511&lt;M4511),1,IF(N4511&lt;M4511,K4511+1,K4511))</f>
        <v>4</v>
      </c>
      <c r="M4511" s="18">
        <v>7.416666666666667</v>
      </c>
      <c r="N4511" s="17">
        <v>8.25</v>
      </c>
      <c r="O4511" t="s">
        <v>582</v>
      </c>
      <c r="P4511" s="3"/>
      <c r="Q4511" s="3"/>
    </row>
    <row r="4512" spans="1:17" ht="15" hidden="1" x14ac:dyDescent="0.25">
      <c r="A4512" s="22" t="s">
        <v>23</v>
      </c>
      <c r="B4512" s="15" t="s">
        <v>37</v>
      </c>
      <c r="C4512" t="s">
        <v>55</v>
      </c>
      <c r="D4512" s="15" t="s">
        <v>56</v>
      </c>
      <c r="E4512" t="s">
        <v>54</v>
      </c>
      <c r="F4512" s="15" t="s">
        <v>57</v>
      </c>
      <c r="G4512" t="s">
        <v>455</v>
      </c>
      <c r="H4512" s="15" t="s">
        <v>51</v>
      </c>
      <c r="I4512" t="s">
        <v>27</v>
      </c>
      <c r="J4512" s="15" t="s">
        <v>454</v>
      </c>
      <c r="K4512">
        <v>5</v>
      </c>
      <c r="L4512" s="19">
        <f>IF(AND(K4512=7,N4512&lt;M4512),1,IF(N4512&lt;M4512,K4512+1,K4512))</f>
        <v>5</v>
      </c>
      <c r="M4512" s="18">
        <v>7.416666666666667</v>
      </c>
      <c r="N4512" s="17">
        <v>8.25</v>
      </c>
      <c r="O4512" t="s">
        <v>582</v>
      </c>
      <c r="P4512" s="3"/>
      <c r="Q4512" s="3"/>
    </row>
    <row r="4513" spans="1:17" ht="15" hidden="1" x14ac:dyDescent="0.25">
      <c r="A4513" s="22" t="s">
        <v>23</v>
      </c>
      <c r="B4513" s="15" t="s">
        <v>37</v>
      </c>
      <c r="C4513" t="s">
        <v>55</v>
      </c>
      <c r="D4513" s="15" t="s">
        <v>56</v>
      </c>
      <c r="E4513" t="s">
        <v>54</v>
      </c>
      <c r="F4513" s="15" t="s">
        <v>57</v>
      </c>
      <c r="G4513" t="s">
        <v>455</v>
      </c>
      <c r="H4513" s="15" t="s">
        <v>51</v>
      </c>
      <c r="I4513" t="s">
        <v>27</v>
      </c>
      <c r="J4513" s="15" t="s">
        <v>454</v>
      </c>
      <c r="K4513">
        <v>6</v>
      </c>
      <c r="L4513" s="19">
        <f>IF(AND(K4513=7,N4513&lt;M4513),1,IF(N4513&lt;M4513,K4513+1,K4513))</f>
        <v>6</v>
      </c>
      <c r="M4513" s="18">
        <v>7.416666666666667</v>
      </c>
      <c r="N4513" s="17">
        <v>8.25</v>
      </c>
      <c r="O4513" t="s">
        <v>582</v>
      </c>
      <c r="P4513" s="3"/>
      <c r="Q4513" s="3"/>
    </row>
    <row r="4514" spans="1:17" ht="15" hidden="1" x14ac:dyDescent="0.25">
      <c r="A4514" s="22" t="s">
        <v>23</v>
      </c>
      <c r="B4514" s="15" t="s">
        <v>37</v>
      </c>
      <c r="C4514" t="s">
        <v>55</v>
      </c>
      <c r="D4514" s="15" t="s">
        <v>56</v>
      </c>
      <c r="E4514" t="s">
        <v>54</v>
      </c>
      <c r="F4514" s="15" t="s">
        <v>57</v>
      </c>
      <c r="G4514" t="s">
        <v>455</v>
      </c>
      <c r="H4514" s="15" t="s">
        <v>51</v>
      </c>
      <c r="I4514" t="s">
        <v>27</v>
      </c>
      <c r="J4514" s="15" t="s">
        <v>454</v>
      </c>
      <c r="K4514">
        <v>7</v>
      </c>
      <c r="L4514" s="19">
        <f>IF(AND(K4514=7,N4514&lt;M4514),1,IF(N4514&lt;M4514,K4514+1,K4514))</f>
        <v>7</v>
      </c>
      <c r="M4514" s="18">
        <v>7.75</v>
      </c>
      <c r="N4514" s="17">
        <v>8.5833333333333339</v>
      </c>
      <c r="O4514" t="s">
        <v>582</v>
      </c>
      <c r="P4514" s="3"/>
      <c r="Q4514" s="3"/>
    </row>
    <row r="4515" spans="1:17" ht="15" hidden="1" x14ac:dyDescent="0.25">
      <c r="A4515" s="22" t="s">
        <v>23</v>
      </c>
      <c r="B4515" s="15" t="s">
        <v>37</v>
      </c>
      <c r="C4515" t="s">
        <v>55</v>
      </c>
      <c r="D4515" s="15" t="s">
        <v>56</v>
      </c>
      <c r="E4515" t="s">
        <v>54</v>
      </c>
      <c r="F4515" s="15" t="s">
        <v>57</v>
      </c>
      <c r="G4515" t="s">
        <v>57</v>
      </c>
      <c r="H4515" s="15" t="s">
        <v>27</v>
      </c>
      <c r="I4515" t="s">
        <v>51</v>
      </c>
      <c r="J4515" s="15" t="s">
        <v>49</v>
      </c>
      <c r="K4515">
        <v>1</v>
      </c>
      <c r="L4515" s="19">
        <f>IF(AND(K4515=7,N4515&lt;M4515),1,IF(N4515&lt;M4515,K4515+1,K4515))</f>
        <v>1</v>
      </c>
      <c r="M4515" s="18">
        <v>8.8333333333333339</v>
      </c>
      <c r="N4515" s="17">
        <v>9.9166666666666661</v>
      </c>
      <c r="O4515" t="s">
        <v>582</v>
      </c>
      <c r="P4515" s="3"/>
      <c r="Q4515" s="3"/>
    </row>
    <row r="4516" spans="1:17" ht="15" hidden="1" x14ac:dyDescent="0.25">
      <c r="A4516" s="22" t="s">
        <v>23</v>
      </c>
      <c r="B4516" s="15" t="s">
        <v>37</v>
      </c>
      <c r="C4516" t="s">
        <v>55</v>
      </c>
      <c r="D4516" s="15" t="s">
        <v>56</v>
      </c>
      <c r="E4516" t="s">
        <v>54</v>
      </c>
      <c r="F4516" s="15" t="s">
        <v>57</v>
      </c>
      <c r="G4516" t="s">
        <v>57</v>
      </c>
      <c r="H4516" s="15" t="s">
        <v>27</v>
      </c>
      <c r="I4516" t="s">
        <v>51</v>
      </c>
      <c r="J4516" s="15" t="s">
        <v>49</v>
      </c>
      <c r="K4516">
        <v>2</v>
      </c>
      <c r="L4516" s="19">
        <f>IF(AND(K4516=7,N4516&lt;M4516),1,IF(N4516&lt;M4516,K4516+1,K4516))</f>
        <v>2</v>
      </c>
      <c r="M4516" s="18">
        <v>8.8333333333333339</v>
      </c>
      <c r="N4516" s="17">
        <v>9.9166666666666661</v>
      </c>
      <c r="O4516" t="s">
        <v>582</v>
      </c>
      <c r="P4516" s="3"/>
      <c r="Q4516" s="3"/>
    </row>
    <row r="4517" spans="1:17" ht="15" hidden="1" x14ac:dyDescent="0.25">
      <c r="A4517" s="22" t="s">
        <v>23</v>
      </c>
      <c r="B4517" s="15" t="s">
        <v>37</v>
      </c>
      <c r="C4517" t="s">
        <v>55</v>
      </c>
      <c r="D4517" s="15" t="s">
        <v>56</v>
      </c>
      <c r="E4517" t="s">
        <v>54</v>
      </c>
      <c r="F4517" s="15" t="s">
        <v>57</v>
      </c>
      <c r="G4517" t="s">
        <v>57</v>
      </c>
      <c r="H4517" s="15" t="s">
        <v>27</v>
      </c>
      <c r="I4517" t="s">
        <v>51</v>
      </c>
      <c r="J4517" s="15" t="s">
        <v>49</v>
      </c>
      <c r="K4517">
        <v>3</v>
      </c>
      <c r="L4517" s="19">
        <f>IF(AND(K4517=7,N4517&lt;M4517),1,IF(N4517&lt;M4517,K4517+1,K4517))</f>
        <v>3</v>
      </c>
      <c r="M4517" s="18">
        <v>8.8333333333333339</v>
      </c>
      <c r="N4517" s="17">
        <v>9.9166666666666661</v>
      </c>
      <c r="O4517" t="s">
        <v>582</v>
      </c>
      <c r="P4517" s="3"/>
      <c r="Q4517" s="3"/>
    </row>
    <row r="4518" spans="1:17" ht="15" hidden="1" x14ac:dyDescent="0.25">
      <c r="A4518" s="22" t="s">
        <v>23</v>
      </c>
      <c r="B4518" s="15" t="s">
        <v>37</v>
      </c>
      <c r="C4518" t="s">
        <v>55</v>
      </c>
      <c r="D4518" s="15" t="s">
        <v>56</v>
      </c>
      <c r="E4518" t="s">
        <v>54</v>
      </c>
      <c r="F4518" s="15" t="s">
        <v>57</v>
      </c>
      <c r="G4518" t="s">
        <v>57</v>
      </c>
      <c r="H4518" s="15" t="s">
        <v>27</v>
      </c>
      <c r="I4518" t="s">
        <v>51</v>
      </c>
      <c r="J4518" s="15" t="s">
        <v>49</v>
      </c>
      <c r="K4518">
        <v>4</v>
      </c>
      <c r="L4518" s="19">
        <f>IF(AND(K4518=7,N4518&lt;M4518),1,IF(N4518&lt;M4518,K4518+1,K4518))</f>
        <v>4</v>
      </c>
      <c r="M4518" s="18">
        <v>9</v>
      </c>
      <c r="N4518" s="17">
        <v>9.9166666666666661</v>
      </c>
      <c r="O4518" t="s">
        <v>582</v>
      </c>
      <c r="P4518" s="3"/>
      <c r="Q4518" s="3"/>
    </row>
    <row r="4519" spans="1:17" ht="15" hidden="1" x14ac:dyDescent="0.25">
      <c r="A4519" s="22" t="s">
        <v>23</v>
      </c>
      <c r="B4519" s="15" t="s">
        <v>37</v>
      </c>
      <c r="C4519" t="s">
        <v>55</v>
      </c>
      <c r="D4519" s="15" t="s">
        <v>56</v>
      </c>
      <c r="E4519" t="s">
        <v>54</v>
      </c>
      <c r="F4519" s="15" t="s">
        <v>57</v>
      </c>
      <c r="G4519" t="s">
        <v>57</v>
      </c>
      <c r="H4519" s="15" t="s">
        <v>27</v>
      </c>
      <c r="I4519" t="s">
        <v>51</v>
      </c>
      <c r="J4519" s="15" t="s">
        <v>49</v>
      </c>
      <c r="K4519">
        <v>5</v>
      </c>
      <c r="L4519" s="19">
        <f>IF(AND(K4519=7,N4519&lt;M4519),1,IF(N4519&lt;M4519,K4519+1,K4519))</f>
        <v>5</v>
      </c>
      <c r="M4519" s="18">
        <v>9</v>
      </c>
      <c r="N4519" s="17">
        <v>9.9166666666666661</v>
      </c>
      <c r="O4519" t="s">
        <v>582</v>
      </c>
      <c r="P4519" s="3"/>
      <c r="Q4519" s="3"/>
    </row>
    <row r="4520" spans="1:17" ht="15" hidden="1" x14ac:dyDescent="0.25">
      <c r="A4520" s="22" t="s">
        <v>23</v>
      </c>
      <c r="B4520" s="15" t="s">
        <v>37</v>
      </c>
      <c r="C4520" t="s">
        <v>55</v>
      </c>
      <c r="D4520" s="15" t="s">
        <v>56</v>
      </c>
      <c r="E4520" t="s">
        <v>54</v>
      </c>
      <c r="F4520" s="15" t="s">
        <v>57</v>
      </c>
      <c r="G4520" t="s">
        <v>57</v>
      </c>
      <c r="H4520" s="15" t="s">
        <v>27</v>
      </c>
      <c r="I4520" t="s">
        <v>51</v>
      </c>
      <c r="J4520" s="15" t="s">
        <v>49</v>
      </c>
      <c r="K4520">
        <v>6</v>
      </c>
      <c r="L4520" s="19">
        <f>IF(AND(K4520=7,N4520&lt;M4520),1,IF(N4520&lt;M4520,K4520+1,K4520))</f>
        <v>6</v>
      </c>
      <c r="M4520" s="18">
        <v>9</v>
      </c>
      <c r="N4520" s="17">
        <v>9.9166666666666661</v>
      </c>
      <c r="O4520" t="s">
        <v>582</v>
      </c>
      <c r="P4520" s="3"/>
      <c r="Q4520" s="3"/>
    </row>
    <row r="4521" spans="1:17" ht="15" hidden="1" x14ac:dyDescent="0.25">
      <c r="A4521" s="22" t="s">
        <v>23</v>
      </c>
      <c r="B4521" s="15" t="s">
        <v>37</v>
      </c>
      <c r="C4521" t="s">
        <v>55</v>
      </c>
      <c r="D4521" s="15" t="s">
        <v>56</v>
      </c>
      <c r="E4521" t="s">
        <v>54</v>
      </c>
      <c r="F4521" s="15" t="s">
        <v>57</v>
      </c>
      <c r="G4521" t="s">
        <v>57</v>
      </c>
      <c r="H4521" s="15" t="s">
        <v>27</v>
      </c>
      <c r="I4521" t="s">
        <v>51</v>
      </c>
      <c r="J4521" s="15" t="s">
        <v>49</v>
      </c>
      <c r="K4521">
        <v>7</v>
      </c>
      <c r="L4521" s="19">
        <f>IF(AND(K4521=7,N4521&lt;M4521),1,IF(N4521&lt;M4521,K4521+1,K4521))</f>
        <v>7</v>
      </c>
      <c r="M4521" s="18">
        <v>9</v>
      </c>
      <c r="N4521" s="17">
        <v>9.9166666666666661</v>
      </c>
      <c r="O4521" t="s">
        <v>582</v>
      </c>
      <c r="P4521" s="3"/>
      <c r="Q4521" s="3"/>
    </row>
    <row r="4522" spans="1:17" ht="15" hidden="1" x14ac:dyDescent="0.25">
      <c r="A4522" s="22" t="s">
        <v>23</v>
      </c>
      <c r="B4522" s="15" t="s">
        <v>37</v>
      </c>
      <c r="C4522" t="s">
        <v>55</v>
      </c>
      <c r="D4522" s="15" t="s">
        <v>56</v>
      </c>
      <c r="E4522" t="s">
        <v>54</v>
      </c>
      <c r="F4522" s="15" t="s">
        <v>53</v>
      </c>
      <c r="G4522" t="s">
        <v>50</v>
      </c>
      <c r="H4522" s="15" t="s">
        <v>51</v>
      </c>
      <c r="I4522" t="s">
        <v>52</v>
      </c>
      <c r="J4522" s="15" t="s">
        <v>49</v>
      </c>
      <c r="K4522">
        <v>1</v>
      </c>
      <c r="L4522" s="19">
        <f>IF(AND(K4522=7,N4522&lt;M4522),1,IF(N4522&lt;M4522,K4522+1,K4522))</f>
        <v>1</v>
      </c>
      <c r="M4522" s="18">
        <v>10.75</v>
      </c>
      <c r="N4522" s="17">
        <v>12.083333333333334</v>
      </c>
      <c r="O4522" t="s">
        <v>582</v>
      </c>
      <c r="P4522" s="3"/>
      <c r="Q4522" s="3"/>
    </row>
    <row r="4523" spans="1:17" ht="15" hidden="1" x14ac:dyDescent="0.25">
      <c r="A4523" s="22" t="s">
        <v>23</v>
      </c>
      <c r="B4523" s="15" t="s">
        <v>37</v>
      </c>
      <c r="C4523" t="s">
        <v>55</v>
      </c>
      <c r="D4523" s="15" t="s">
        <v>56</v>
      </c>
      <c r="E4523" t="s">
        <v>54</v>
      </c>
      <c r="F4523" s="15" t="s">
        <v>53</v>
      </c>
      <c r="G4523" t="s">
        <v>50</v>
      </c>
      <c r="H4523" s="15" t="s">
        <v>51</v>
      </c>
      <c r="I4523" t="s">
        <v>52</v>
      </c>
      <c r="J4523" s="15" t="s">
        <v>49</v>
      </c>
      <c r="K4523">
        <v>2</v>
      </c>
      <c r="L4523" s="19">
        <f>IF(AND(K4523=7,N4523&lt;M4523),1,IF(N4523&lt;M4523,K4523+1,K4523))</f>
        <v>2</v>
      </c>
      <c r="M4523" s="18">
        <v>10.75</v>
      </c>
      <c r="N4523" s="17">
        <v>12.083333333333334</v>
      </c>
      <c r="O4523" t="s">
        <v>582</v>
      </c>
      <c r="P4523" s="3"/>
      <c r="Q4523" s="3"/>
    </row>
    <row r="4524" spans="1:17" ht="15" hidden="1" x14ac:dyDescent="0.25">
      <c r="A4524" s="22" t="s">
        <v>23</v>
      </c>
      <c r="B4524" s="15" t="s">
        <v>37</v>
      </c>
      <c r="C4524" t="s">
        <v>55</v>
      </c>
      <c r="D4524" s="15" t="s">
        <v>56</v>
      </c>
      <c r="E4524" t="s">
        <v>54</v>
      </c>
      <c r="F4524" s="15" t="s">
        <v>53</v>
      </c>
      <c r="G4524" t="s">
        <v>50</v>
      </c>
      <c r="H4524" s="15" t="s">
        <v>51</v>
      </c>
      <c r="I4524" t="s">
        <v>52</v>
      </c>
      <c r="J4524" s="15" t="s">
        <v>49</v>
      </c>
      <c r="K4524">
        <v>3</v>
      </c>
      <c r="L4524" s="19">
        <f>IF(AND(K4524=7,N4524&lt;M4524),1,IF(N4524&lt;M4524,K4524+1,K4524))</f>
        <v>3</v>
      </c>
      <c r="M4524" s="18">
        <v>10.75</v>
      </c>
      <c r="N4524" s="17">
        <v>12.083333333333334</v>
      </c>
      <c r="O4524" t="s">
        <v>582</v>
      </c>
      <c r="P4524" s="3"/>
      <c r="Q4524" s="3"/>
    </row>
    <row r="4525" spans="1:17" ht="15" hidden="1" x14ac:dyDescent="0.25">
      <c r="A4525" s="22" t="s">
        <v>23</v>
      </c>
      <c r="B4525" s="15" t="s">
        <v>37</v>
      </c>
      <c r="C4525" t="s">
        <v>55</v>
      </c>
      <c r="D4525" s="15" t="s">
        <v>56</v>
      </c>
      <c r="E4525" t="s">
        <v>54</v>
      </c>
      <c r="F4525" s="15" t="s">
        <v>53</v>
      </c>
      <c r="G4525" t="s">
        <v>50</v>
      </c>
      <c r="H4525" s="15" t="s">
        <v>51</v>
      </c>
      <c r="I4525" t="s">
        <v>52</v>
      </c>
      <c r="J4525" s="15" t="s">
        <v>49</v>
      </c>
      <c r="K4525">
        <v>4</v>
      </c>
      <c r="L4525" s="19">
        <f>IF(AND(K4525=7,N4525&lt;M4525),1,IF(N4525&lt;M4525,K4525+1,K4525))</f>
        <v>4</v>
      </c>
      <c r="M4525" s="18">
        <v>10.75</v>
      </c>
      <c r="N4525" s="17">
        <v>12.083333333333334</v>
      </c>
      <c r="O4525" t="s">
        <v>582</v>
      </c>
      <c r="P4525" s="3"/>
      <c r="Q4525" s="3"/>
    </row>
    <row r="4526" spans="1:17" ht="15" hidden="1" x14ac:dyDescent="0.25">
      <c r="A4526" s="22" t="s">
        <v>23</v>
      </c>
      <c r="B4526" s="15" t="s">
        <v>37</v>
      </c>
      <c r="C4526" t="s">
        <v>55</v>
      </c>
      <c r="D4526" s="15" t="s">
        <v>56</v>
      </c>
      <c r="E4526" t="s">
        <v>54</v>
      </c>
      <c r="F4526" s="15" t="s">
        <v>53</v>
      </c>
      <c r="G4526" t="s">
        <v>50</v>
      </c>
      <c r="H4526" s="15" t="s">
        <v>51</v>
      </c>
      <c r="I4526" t="s">
        <v>52</v>
      </c>
      <c r="J4526" s="15" t="s">
        <v>49</v>
      </c>
      <c r="K4526">
        <v>5</v>
      </c>
      <c r="L4526" s="19">
        <f>IF(AND(K4526=7,N4526&lt;M4526),1,IF(N4526&lt;M4526,K4526+1,K4526))</f>
        <v>5</v>
      </c>
      <c r="M4526" s="18">
        <v>10.75</v>
      </c>
      <c r="N4526" s="17">
        <v>12.083333333333334</v>
      </c>
      <c r="O4526" t="s">
        <v>582</v>
      </c>
      <c r="P4526" s="3"/>
      <c r="Q4526" s="3"/>
    </row>
    <row r="4527" spans="1:17" ht="15" hidden="1" x14ac:dyDescent="0.25">
      <c r="A4527" s="22" t="s">
        <v>23</v>
      </c>
      <c r="B4527" s="15" t="s">
        <v>37</v>
      </c>
      <c r="C4527" t="s">
        <v>55</v>
      </c>
      <c r="D4527" s="15" t="s">
        <v>56</v>
      </c>
      <c r="E4527" t="s">
        <v>54</v>
      </c>
      <c r="F4527" s="15" t="s">
        <v>53</v>
      </c>
      <c r="G4527" t="s">
        <v>50</v>
      </c>
      <c r="H4527" s="15" t="s">
        <v>51</v>
      </c>
      <c r="I4527" t="s">
        <v>52</v>
      </c>
      <c r="J4527" s="15" t="s">
        <v>49</v>
      </c>
      <c r="K4527">
        <v>6</v>
      </c>
      <c r="L4527" s="19">
        <f>IF(AND(K4527=7,N4527&lt;M4527),1,IF(N4527&lt;M4527,K4527+1,K4527))</f>
        <v>6</v>
      </c>
      <c r="M4527" s="18">
        <v>10.75</v>
      </c>
      <c r="N4527" s="17">
        <v>12.083333333333334</v>
      </c>
      <c r="O4527" t="s">
        <v>582</v>
      </c>
      <c r="P4527" s="3"/>
      <c r="Q4527" s="3"/>
    </row>
    <row r="4528" spans="1:17" ht="15" hidden="1" x14ac:dyDescent="0.25">
      <c r="A4528" s="22" t="s">
        <v>23</v>
      </c>
      <c r="B4528" s="15" t="s">
        <v>37</v>
      </c>
      <c r="C4528" t="s">
        <v>55</v>
      </c>
      <c r="D4528" s="15" t="s">
        <v>56</v>
      </c>
      <c r="E4528" t="s">
        <v>54</v>
      </c>
      <c r="F4528" s="15" t="s">
        <v>53</v>
      </c>
      <c r="G4528" t="s">
        <v>50</v>
      </c>
      <c r="H4528" s="15" t="s">
        <v>51</v>
      </c>
      <c r="I4528" t="s">
        <v>52</v>
      </c>
      <c r="J4528" s="15" t="s">
        <v>49</v>
      </c>
      <c r="K4528">
        <v>7</v>
      </c>
      <c r="L4528" s="19">
        <f>IF(AND(K4528=7,N4528&lt;M4528),1,IF(N4528&lt;M4528,K4528+1,K4528))</f>
        <v>7</v>
      </c>
      <c r="M4528" s="18">
        <v>10.75</v>
      </c>
      <c r="N4528" s="17">
        <v>12.083333333333334</v>
      </c>
      <c r="O4528" t="s">
        <v>582</v>
      </c>
      <c r="P4528" s="3"/>
      <c r="Q4528" s="3"/>
    </row>
    <row r="4529" spans="1:17" ht="15" hidden="1" x14ac:dyDescent="0.25">
      <c r="A4529" s="22" t="s">
        <v>23</v>
      </c>
      <c r="B4529" s="15" t="s">
        <v>37</v>
      </c>
      <c r="C4529" t="s">
        <v>55</v>
      </c>
      <c r="D4529" s="15" t="s">
        <v>440</v>
      </c>
      <c r="E4529" t="s">
        <v>438</v>
      </c>
      <c r="F4529" s="15" t="s">
        <v>438</v>
      </c>
      <c r="G4529" t="s">
        <v>438</v>
      </c>
      <c r="H4529" s="15" t="s">
        <v>35</v>
      </c>
      <c r="I4529" t="s">
        <v>439</v>
      </c>
      <c r="J4529" s="15" t="s">
        <v>437</v>
      </c>
      <c r="K4529">
        <v>1</v>
      </c>
      <c r="L4529" s="19">
        <f>IF(AND(K4529=7,N4529&lt;M4529),1,IF(N4529&lt;M4529,K4529+1,K4529))</f>
        <v>1</v>
      </c>
      <c r="M4529" s="18">
        <v>9.5833333333333339</v>
      </c>
      <c r="N4529" s="17">
        <v>11.75</v>
      </c>
      <c r="O4529" t="s">
        <v>582</v>
      </c>
      <c r="P4529" s="3"/>
      <c r="Q4529" s="3"/>
    </row>
    <row r="4530" spans="1:17" ht="15" hidden="1" x14ac:dyDescent="0.25">
      <c r="A4530" s="22" t="s">
        <v>23</v>
      </c>
      <c r="B4530" s="15" t="s">
        <v>37</v>
      </c>
      <c r="C4530" t="s">
        <v>55</v>
      </c>
      <c r="D4530" s="15" t="s">
        <v>440</v>
      </c>
      <c r="E4530" t="s">
        <v>438</v>
      </c>
      <c r="F4530" s="15" t="s">
        <v>438</v>
      </c>
      <c r="G4530" t="s">
        <v>438</v>
      </c>
      <c r="H4530" s="15" t="s">
        <v>35</v>
      </c>
      <c r="I4530" t="s">
        <v>439</v>
      </c>
      <c r="J4530" s="15" t="s">
        <v>437</v>
      </c>
      <c r="K4530">
        <v>2</v>
      </c>
      <c r="L4530" s="19">
        <f>IF(AND(K4530=7,N4530&lt;M4530),1,IF(N4530&lt;M4530,K4530+1,K4530))</f>
        <v>2</v>
      </c>
      <c r="M4530" s="18">
        <v>9.3333333333333339</v>
      </c>
      <c r="N4530" s="17">
        <v>11.5</v>
      </c>
      <c r="O4530" t="s">
        <v>582</v>
      </c>
      <c r="P4530" s="3"/>
      <c r="Q4530" s="3"/>
    </row>
    <row r="4531" spans="1:17" ht="15" hidden="1" x14ac:dyDescent="0.25">
      <c r="A4531" s="22" t="s">
        <v>23</v>
      </c>
      <c r="B4531" s="15" t="s">
        <v>37</v>
      </c>
      <c r="C4531" t="s">
        <v>55</v>
      </c>
      <c r="D4531" s="15" t="s">
        <v>440</v>
      </c>
      <c r="E4531" t="s">
        <v>438</v>
      </c>
      <c r="F4531" s="15" t="s">
        <v>438</v>
      </c>
      <c r="G4531" t="s">
        <v>438</v>
      </c>
      <c r="H4531" s="15" t="s">
        <v>35</v>
      </c>
      <c r="I4531" t="s">
        <v>439</v>
      </c>
      <c r="J4531" s="15" t="s">
        <v>437</v>
      </c>
      <c r="K4531">
        <v>3</v>
      </c>
      <c r="L4531" s="19">
        <f>IF(AND(K4531=7,N4531&lt;M4531),1,IF(N4531&lt;M4531,K4531+1,K4531))</f>
        <v>3</v>
      </c>
      <c r="M4531" s="18">
        <v>9.3333333333333339</v>
      </c>
      <c r="N4531" s="17">
        <v>11.5</v>
      </c>
      <c r="O4531" t="s">
        <v>582</v>
      </c>
      <c r="P4531" s="3"/>
      <c r="Q4531" s="3"/>
    </row>
    <row r="4532" spans="1:17" ht="15" hidden="1" x14ac:dyDescent="0.25">
      <c r="A4532" s="22" t="s">
        <v>23</v>
      </c>
      <c r="B4532" s="15" t="s">
        <v>37</v>
      </c>
      <c r="C4532" t="s">
        <v>55</v>
      </c>
      <c r="D4532" s="15" t="s">
        <v>440</v>
      </c>
      <c r="E4532" t="s">
        <v>438</v>
      </c>
      <c r="F4532" s="15" t="s">
        <v>438</v>
      </c>
      <c r="G4532" t="s">
        <v>438</v>
      </c>
      <c r="H4532" s="15" t="s">
        <v>35</v>
      </c>
      <c r="I4532" t="s">
        <v>439</v>
      </c>
      <c r="J4532" s="15" t="s">
        <v>437</v>
      </c>
      <c r="K4532">
        <v>4</v>
      </c>
      <c r="L4532" s="19">
        <f>IF(AND(K4532=7,N4532&lt;M4532),1,IF(N4532&lt;M4532,K4532+1,K4532))</f>
        <v>4</v>
      </c>
      <c r="M4532" s="18">
        <v>9.5833333333333339</v>
      </c>
      <c r="N4532" s="17">
        <v>11.5</v>
      </c>
      <c r="O4532" t="s">
        <v>582</v>
      </c>
      <c r="P4532" s="3"/>
      <c r="Q4532" s="3"/>
    </row>
    <row r="4533" spans="1:17" ht="15" hidden="1" x14ac:dyDescent="0.25">
      <c r="A4533" s="22" t="s">
        <v>23</v>
      </c>
      <c r="B4533" s="15" t="s">
        <v>37</v>
      </c>
      <c r="C4533" t="s">
        <v>55</v>
      </c>
      <c r="D4533" s="15" t="s">
        <v>440</v>
      </c>
      <c r="E4533" t="s">
        <v>438</v>
      </c>
      <c r="F4533" s="15" t="s">
        <v>438</v>
      </c>
      <c r="G4533" t="s">
        <v>438</v>
      </c>
      <c r="H4533" s="15" t="s">
        <v>35</v>
      </c>
      <c r="I4533" t="s">
        <v>439</v>
      </c>
      <c r="J4533" s="15" t="s">
        <v>437</v>
      </c>
      <c r="K4533">
        <v>5</v>
      </c>
      <c r="L4533" s="19">
        <f>IF(AND(K4533=7,N4533&lt;M4533),1,IF(N4533&lt;M4533,K4533+1,K4533))</f>
        <v>5</v>
      </c>
      <c r="M4533" s="18">
        <v>9.5833333333333339</v>
      </c>
      <c r="N4533" s="17">
        <v>11.5</v>
      </c>
      <c r="O4533" t="s">
        <v>582</v>
      </c>
      <c r="P4533" s="3"/>
      <c r="Q4533" s="3"/>
    </row>
    <row r="4534" spans="1:17" ht="15" hidden="1" x14ac:dyDescent="0.25">
      <c r="A4534" s="22" t="s">
        <v>23</v>
      </c>
      <c r="B4534" s="15" t="s">
        <v>37</v>
      </c>
      <c r="C4534" t="s">
        <v>55</v>
      </c>
      <c r="D4534" s="15" t="s">
        <v>440</v>
      </c>
      <c r="E4534" t="s">
        <v>438</v>
      </c>
      <c r="F4534" s="15" t="s">
        <v>438</v>
      </c>
      <c r="G4534" t="s">
        <v>438</v>
      </c>
      <c r="H4534" s="15" t="s">
        <v>35</v>
      </c>
      <c r="I4534" t="s">
        <v>439</v>
      </c>
      <c r="J4534" s="15" t="s">
        <v>437</v>
      </c>
      <c r="K4534">
        <v>6</v>
      </c>
      <c r="L4534" s="19">
        <f>IF(AND(K4534=7,N4534&lt;M4534),1,IF(N4534&lt;M4534,K4534+1,K4534))</f>
        <v>6</v>
      </c>
      <c r="M4534" s="18">
        <v>9.5833333333333339</v>
      </c>
      <c r="N4534" s="17">
        <v>11.5</v>
      </c>
      <c r="O4534" t="s">
        <v>582</v>
      </c>
      <c r="P4534" s="3"/>
      <c r="Q4534" s="3"/>
    </row>
    <row r="4535" spans="1:17" ht="15" hidden="1" x14ac:dyDescent="0.25">
      <c r="A4535" s="22" t="s">
        <v>23</v>
      </c>
      <c r="B4535" s="15" t="s">
        <v>37</v>
      </c>
      <c r="C4535" t="s">
        <v>55</v>
      </c>
      <c r="D4535" s="15" t="s">
        <v>440</v>
      </c>
      <c r="E4535" t="s">
        <v>438</v>
      </c>
      <c r="F4535" s="15" t="s">
        <v>438</v>
      </c>
      <c r="G4535" t="s">
        <v>438</v>
      </c>
      <c r="H4535" s="15" t="s">
        <v>35</v>
      </c>
      <c r="I4535" t="s">
        <v>439</v>
      </c>
      <c r="J4535" s="15" t="s">
        <v>437</v>
      </c>
      <c r="K4535">
        <v>7</v>
      </c>
      <c r="L4535" s="19">
        <f>IF(AND(K4535=7,N4535&lt;M4535),1,IF(N4535&lt;M4535,K4535+1,K4535))</f>
        <v>7</v>
      </c>
      <c r="M4535" s="18">
        <v>6</v>
      </c>
      <c r="N4535" s="17">
        <v>7.916666666666667</v>
      </c>
      <c r="O4535" t="s">
        <v>582</v>
      </c>
      <c r="P4535" s="3"/>
      <c r="Q4535" s="3"/>
    </row>
    <row r="4536" spans="1:17" ht="15" hidden="1" x14ac:dyDescent="0.25">
      <c r="A4536" s="22" t="s">
        <v>23</v>
      </c>
      <c r="B4536" s="15" t="s">
        <v>37</v>
      </c>
      <c r="C4536" t="s">
        <v>55</v>
      </c>
      <c r="D4536" s="15" t="s">
        <v>440</v>
      </c>
      <c r="E4536" t="s">
        <v>438</v>
      </c>
      <c r="F4536" s="15" t="s">
        <v>438</v>
      </c>
      <c r="G4536" t="s">
        <v>444</v>
      </c>
      <c r="H4536" s="15" t="s">
        <v>439</v>
      </c>
      <c r="I4536" t="s">
        <v>35</v>
      </c>
      <c r="J4536" s="15" t="s">
        <v>443</v>
      </c>
      <c r="K4536">
        <v>1</v>
      </c>
      <c r="L4536" s="19">
        <f>IF(AND(K4536=7,N4536&lt;M4536),1,IF(N4536&lt;M4536,K4536+1,K4536))</f>
        <v>1</v>
      </c>
      <c r="M4536" s="18">
        <v>12.75</v>
      </c>
      <c r="N4536" s="17">
        <v>14.75</v>
      </c>
      <c r="O4536" t="s">
        <v>582</v>
      </c>
      <c r="P4536" s="3"/>
      <c r="Q4536" s="3"/>
    </row>
    <row r="4537" spans="1:17" ht="15" hidden="1" x14ac:dyDescent="0.25">
      <c r="A4537" s="22" t="s">
        <v>23</v>
      </c>
      <c r="B4537" s="15" t="s">
        <v>37</v>
      </c>
      <c r="C4537" t="s">
        <v>55</v>
      </c>
      <c r="D4537" s="15" t="s">
        <v>440</v>
      </c>
      <c r="E4537" t="s">
        <v>438</v>
      </c>
      <c r="F4537" s="15" t="s">
        <v>438</v>
      </c>
      <c r="G4537" t="s">
        <v>444</v>
      </c>
      <c r="H4537" s="15" t="s">
        <v>439</v>
      </c>
      <c r="I4537" t="s">
        <v>35</v>
      </c>
      <c r="J4537" s="15" t="s">
        <v>443</v>
      </c>
      <c r="K4537">
        <v>2</v>
      </c>
      <c r="L4537" s="19">
        <f>IF(AND(K4537=7,N4537&lt;M4537),1,IF(N4537&lt;M4537,K4537+1,K4537))</f>
        <v>2</v>
      </c>
      <c r="M4537" s="18">
        <v>12.5</v>
      </c>
      <c r="N4537" s="17">
        <v>14.5</v>
      </c>
      <c r="O4537" t="s">
        <v>582</v>
      </c>
      <c r="P4537" s="3"/>
      <c r="Q4537" s="3"/>
    </row>
    <row r="4538" spans="1:17" ht="15" hidden="1" x14ac:dyDescent="0.25">
      <c r="A4538" s="22" t="s">
        <v>23</v>
      </c>
      <c r="B4538" s="15" t="s">
        <v>37</v>
      </c>
      <c r="C4538" t="s">
        <v>55</v>
      </c>
      <c r="D4538" s="15" t="s">
        <v>440</v>
      </c>
      <c r="E4538" t="s">
        <v>438</v>
      </c>
      <c r="F4538" s="15" t="s">
        <v>438</v>
      </c>
      <c r="G4538" t="s">
        <v>444</v>
      </c>
      <c r="H4538" s="15" t="s">
        <v>439</v>
      </c>
      <c r="I4538" t="s">
        <v>35</v>
      </c>
      <c r="J4538" s="15" t="s">
        <v>443</v>
      </c>
      <c r="K4538">
        <v>3</v>
      </c>
      <c r="L4538" s="19">
        <f>IF(AND(K4538=7,N4538&lt;M4538),1,IF(N4538&lt;M4538,K4538+1,K4538))</f>
        <v>3</v>
      </c>
      <c r="M4538" s="18">
        <v>12.5</v>
      </c>
      <c r="N4538" s="17">
        <v>14.5</v>
      </c>
      <c r="O4538" t="s">
        <v>582</v>
      </c>
      <c r="P4538" s="3"/>
      <c r="Q4538" s="3"/>
    </row>
    <row r="4539" spans="1:17" ht="15" hidden="1" x14ac:dyDescent="0.25">
      <c r="A4539" s="22" t="s">
        <v>23</v>
      </c>
      <c r="B4539" s="15" t="s">
        <v>37</v>
      </c>
      <c r="C4539" t="s">
        <v>55</v>
      </c>
      <c r="D4539" s="15" t="s">
        <v>440</v>
      </c>
      <c r="E4539" t="s">
        <v>438</v>
      </c>
      <c r="F4539" s="15" t="s">
        <v>438</v>
      </c>
      <c r="G4539" t="s">
        <v>444</v>
      </c>
      <c r="H4539" s="15" t="s">
        <v>439</v>
      </c>
      <c r="I4539" t="s">
        <v>35</v>
      </c>
      <c r="J4539" s="15" t="s">
        <v>443</v>
      </c>
      <c r="K4539">
        <v>4</v>
      </c>
      <c r="L4539" s="19">
        <f>IF(AND(K4539=7,N4539&lt;M4539),1,IF(N4539&lt;M4539,K4539+1,K4539))</f>
        <v>4</v>
      </c>
      <c r="M4539" s="18">
        <v>12.5</v>
      </c>
      <c r="N4539" s="17">
        <v>14.5</v>
      </c>
      <c r="O4539" t="s">
        <v>582</v>
      </c>
      <c r="P4539" s="3"/>
      <c r="Q4539" s="3"/>
    </row>
    <row r="4540" spans="1:17" ht="15" hidden="1" x14ac:dyDescent="0.25">
      <c r="A4540" s="22" t="s">
        <v>23</v>
      </c>
      <c r="B4540" s="15" t="s">
        <v>37</v>
      </c>
      <c r="C4540" t="s">
        <v>55</v>
      </c>
      <c r="D4540" s="15" t="s">
        <v>440</v>
      </c>
      <c r="E4540" t="s">
        <v>438</v>
      </c>
      <c r="F4540" s="15" t="s">
        <v>438</v>
      </c>
      <c r="G4540" t="s">
        <v>444</v>
      </c>
      <c r="H4540" s="15" t="s">
        <v>439</v>
      </c>
      <c r="I4540" t="s">
        <v>35</v>
      </c>
      <c r="J4540" s="15" t="s">
        <v>443</v>
      </c>
      <c r="K4540">
        <v>5</v>
      </c>
      <c r="L4540" s="19">
        <f>IF(AND(K4540=7,N4540&lt;M4540),1,IF(N4540&lt;M4540,K4540+1,K4540))</f>
        <v>5</v>
      </c>
      <c r="M4540" s="18">
        <v>12.5</v>
      </c>
      <c r="N4540" s="17">
        <v>14.5</v>
      </c>
      <c r="O4540" t="s">
        <v>582</v>
      </c>
      <c r="P4540" s="3"/>
      <c r="Q4540" s="3"/>
    </row>
    <row r="4541" spans="1:17" ht="15" hidden="1" x14ac:dyDescent="0.25">
      <c r="A4541" s="22" t="s">
        <v>23</v>
      </c>
      <c r="B4541" s="15" t="s">
        <v>37</v>
      </c>
      <c r="C4541" t="s">
        <v>55</v>
      </c>
      <c r="D4541" s="15" t="s">
        <v>440</v>
      </c>
      <c r="E4541" t="s">
        <v>438</v>
      </c>
      <c r="F4541" s="15" t="s">
        <v>438</v>
      </c>
      <c r="G4541" t="s">
        <v>444</v>
      </c>
      <c r="H4541" s="15" t="s">
        <v>439</v>
      </c>
      <c r="I4541" t="s">
        <v>35</v>
      </c>
      <c r="J4541" s="15" t="s">
        <v>443</v>
      </c>
      <c r="K4541">
        <v>6</v>
      </c>
      <c r="L4541" s="19">
        <f>IF(AND(K4541=7,N4541&lt;M4541),1,IF(N4541&lt;M4541,K4541+1,K4541))</f>
        <v>6</v>
      </c>
      <c r="M4541" s="18">
        <v>12.5</v>
      </c>
      <c r="N4541" s="17">
        <v>14.5</v>
      </c>
      <c r="O4541" t="s">
        <v>582</v>
      </c>
      <c r="P4541" s="3"/>
      <c r="Q4541" s="3"/>
    </row>
    <row r="4542" spans="1:17" ht="15" hidden="1" x14ac:dyDescent="0.25">
      <c r="A4542" s="22" t="s">
        <v>23</v>
      </c>
      <c r="B4542" s="15" t="s">
        <v>37</v>
      </c>
      <c r="C4542" t="s">
        <v>55</v>
      </c>
      <c r="D4542" s="15" t="s">
        <v>440</v>
      </c>
      <c r="E4542" t="s">
        <v>438</v>
      </c>
      <c r="F4542" s="15" t="s">
        <v>438</v>
      </c>
      <c r="G4542" t="s">
        <v>444</v>
      </c>
      <c r="H4542" s="15" t="s">
        <v>439</v>
      </c>
      <c r="I4542" t="s">
        <v>35</v>
      </c>
      <c r="J4542" s="15" t="s">
        <v>443</v>
      </c>
      <c r="K4542">
        <v>7</v>
      </c>
      <c r="L4542" s="19">
        <f>IF(AND(K4542=7,N4542&lt;M4542),1,IF(N4542&lt;M4542,K4542+1,K4542))</f>
        <v>7</v>
      </c>
      <c r="M4542" s="18">
        <v>8.9166666666666661</v>
      </c>
      <c r="N4542" s="17">
        <v>10.916666666666666</v>
      </c>
      <c r="O4542" t="s">
        <v>582</v>
      </c>
      <c r="P4542" s="3"/>
      <c r="Q4542" s="3"/>
    </row>
    <row r="4543" spans="1:17" ht="15" hidden="1" x14ac:dyDescent="0.25">
      <c r="A4543" s="22" t="s">
        <v>23</v>
      </c>
      <c r="B4543" s="15" t="s">
        <v>37</v>
      </c>
      <c r="C4543" t="s">
        <v>55</v>
      </c>
      <c r="D4543" s="15" t="s">
        <v>440</v>
      </c>
      <c r="E4543" t="s">
        <v>475</v>
      </c>
      <c r="F4543" s="15" t="s">
        <v>475</v>
      </c>
      <c r="G4543" t="s">
        <v>474</v>
      </c>
      <c r="H4543" s="15" t="s">
        <v>439</v>
      </c>
      <c r="I4543" t="s">
        <v>27</v>
      </c>
      <c r="J4543" s="15" t="s">
        <v>473</v>
      </c>
      <c r="K4543">
        <v>1</v>
      </c>
      <c r="L4543" s="19">
        <f>IF(AND(K4543=7,N4543&lt;M4543),1,IF(N4543&lt;M4543,K4543+1,K4543))</f>
        <v>1</v>
      </c>
      <c r="M4543" s="18">
        <v>5.666666666666667</v>
      </c>
      <c r="N4543" s="17">
        <v>8.0833333333333339</v>
      </c>
      <c r="O4543" t="s">
        <v>582</v>
      </c>
      <c r="P4543" s="3"/>
      <c r="Q4543" s="3"/>
    </row>
    <row r="4544" spans="1:17" ht="15" hidden="1" x14ac:dyDescent="0.25">
      <c r="A4544" s="22" t="s">
        <v>23</v>
      </c>
      <c r="B4544" s="15" t="s">
        <v>37</v>
      </c>
      <c r="C4544" t="s">
        <v>55</v>
      </c>
      <c r="D4544" s="15" t="s">
        <v>440</v>
      </c>
      <c r="E4544" t="s">
        <v>475</v>
      </c>
      <c r="F4544" s="15" t="s">
        <v>475</v>
      </c>
      <c r="G4544" t="s">
        <v>474</v>
      </c>
      <c r="H4544" s="15" t="s">
        <v>439</v>
      </c>
      <c r="I4544" t="s">
        <v>27</v>
      </c>
      <c r="J4544" s="15" t="s">
        <v>473</v>
      </c>
      <c r="K4544">
        <v>3</v>
      </c>
      <c r="L4544" s="19">
        <f>IF(AND(K4544=7,N4544&lt;M4544),1,IF(N4544&lt;M4544,K4544+1,K4544))</f>
        <v>3</v>
      </c>
      <c r="M4544" s="18">
        <v>5.666666666666667</v>
      </c>
      <c r="N4544" s="17">
        <v>8.0833333333333339</v>
      </c>
      <c r="O4544" t="s">
        <v>582</v>
      </c>
      <c r="P4544" s="3"/>
      <c r="Q4544" s="3"/>
    </row>
    <row r="4545" spans="1:17" ht="15" hidden="1" x14ac:dyDescent="0.25">
      <c r="A4545" s="22" t="s">
        <v>23</v>
      </c>
      <c r="B4545" s="15" t="s">
        <v>37</v>
      </c>
      <c r="C4545" t="s">
        <v>55</v>
      </c>
      <c r="D4545" s="15" t="s">
        <v>440</v>
      </c>
      <c r="E4545" t="s">
        <v>475</v>
      </c>
      <c r="F4545" s="15" t="s">
        <v>475</v>
      </c>
      <c r="G4545" t="s">
        <v>474</v>
      </c>
      <c r="H4545" s="15" t="s">
        <v>439</v>
      </c>
      <c r="I4545" t="s">
        <v>27</v>
      </c>
      <c r="J4545" s="15" t="s">
        <v>473</v>
      </c>
      <c r="K4545">
        <v>4</v>
      </c>
      <c r="L4545" s="19">
        <f>IF(AND(K4545=7,N4545&lt;M4545),1,IF(N4545&lt;M4545,K4545+1,K4545))</f>
        <v>4</v>
      </c>
      <c r="M4545" s="18">
        <v>5.666666666666667</v>
      </c>
      <c r="N4545" s="17">
        <v>8.0833333333333339</v>
      </c>
      <c r="O4545" t="s">
        <v>582</v>
      </c>
      <c r="P4545" s="3"/>
      <c r="Q4545" s="3"/>
    </row>
    <row r="4546" spans="1:17" ht="15" hidden="1" x14ac:dyDescent="0.25">
      <c r="A4546" s="22" t="s">
        <v>23</v>
      </c>
      <c r="B4546" s="15" t="s">
        <v>37</v>
      </c>
      <c r="C4546" t="s">
        <v>55</v>
      </c>
      <c r="D4546" s="15" t="s">
        <v>440</v>
      </c>
      <c r="E4546" t="s">
        <v>475</v>
      </c>
      <c r="F4546" s="15" t="s">
        <v>475</v>
      </c>
      <c r="G4546" t="s">
        <v>474</v>
      </c>
      <c r="H4546" s="15" t="s">
        <v>439</v>
      </c>
      <c r="I4546" t="s">
        <v>27</v>
      </c>
      <c r="J4546" s="15" t="s">
        <v>473</v>
      </c>
      <c r="K4546">
        <v>5</v>
      </c>
      <c r="L4546" s="19">
        <f>IF(AND(K4546=7,N4546&lt;M4546),1,IF(N4546&lt;M4546,K4546+1,K4546))</f>
        <v>5</v>
      </c>
      <c r="M4546" s="18">
        <v>5.666666666666667</v>
      </c>
      <c r="N4546" s="17">
        <v>8.0833333333333339</v>
      </c>
      <c r="O4546" t="s">
        <v>582</v>
      </c>
      <c r="P4546" s="3"/>
      <c r="Q4546" s="3"/>
    </row>
    <row r="4547" spans="1:17" ht="15" hidden="1" x14ac:dyDescent="0.25">
      <c r="A4547" s="22" t="s">
        <v>23</v>
      </c>
      <c r="B4547" s="15" t="s">
        <v>37</v>
      </c>
      <c r="C4547" t="s">
        <v>55</v>
      </c>
      <c r="D4547" s="15" t="s">
        <v>440</v>
      </c>
      <c r="E4547" t="s">
        <v>475</v>
      </c>
      <c r="F4547" s="15" t="s">
        <v>475</v>
      </c>
      <c r="G4547" t="s">
        <v>474</v>
      </c>
      <c r="H4547" s="15" t="s">
        <v>439</v>
      </c>
      <c r="I4547" t="s">
        <v>27</v>
      </c>
      <c r="J4547" s="15" t="s">
        <v>473</v>
      </c>
      <c r="K4547">
        <v>7</v>
      </c>
      <c r="L4547" s="19">
        <f>IF(AND(K4547=7,N4547&lt;M4547),1,IF(N4547&lt;M4547,K4547+1,K4547))</f>
        <v>7</v>
      </c>
      <c r="M4547" s="18">
        <v>5.666666666666667</v>
      </c>
      <c r="N4547" s="17">
        <v>8.0833333333333339</v>
      </c>
      <c r="O4547" t="s">
        <v>582</v>
      </c>
      <c r="P4547" s="3"/>
      <c r="Q4547" s="3"/>
    </row>
    <row r="4548" spans="1:17" ht="15" hidden="1" x14ac:dyDescent="0.25">
      <c r="A4548" s="22" t="s">
        <v>23</v>
      </c>
      <c r="B4548" s="15" t="s">
        <v>37</v>
      </c>
      <c r="C4548" t="s">
        <v>55</v>
      </c>
      <c r="D4548" s="15" t="s">
        <v>440</v>
      </c>
      <c r="E4548" t="s">
        <v>475</v>
      </c>
      <c r="F4548" s="15" t="s">
        <v>475</v>
      </c>
      <c r="G4548" t="s">
        <v>475</v>
      </c>
      <c r="H4548" s="15" t="s">
        <v>27</v>
      </c>
      <c r="I4548" t="s">
        <v>439</v>
      </c>
      <c r="J4548" s="15" t="s">
        <v>477</v>
      </c>
      <c r="K4548">
        <v>1</v>
      </c>
      <c r="L4548" s="19">
        <f>IF(AND(K4548=7,N4548&lt;M4548),1,IF(N4548&lt;M4548,K4548+1,K4548))</f>
        <v>1</v>
      </c>
      <c r="M4548" s="18">
        <v>2.5</v>
      </c>
      <c r="N4548" s="17">
        <v>4.583333333333333</v>
      </c>
      <c r="O4548" t="s">
        <v>582</v>
      </c>
      <c r="P4548" s="3"/>
      <c r="Q4548" s="3"/>
    </row>
    <row r="4549" spans="1:17" ht="15" hidden="1" x14ac:dyDescent="0.25">
      <c r="A4549" s="22" t="s">
        <v>23</v>
      </c>
      <c r="B4549" s="15" t="s">
        <v>37</v>
      </c>
      <c r="C4549" t="s">
        <v>55</v>
      </c>
      <c r="D4549" s="15" t="s">
        <v>440</v>
      </c>
      <c r="E4549" t="s">
        <v>475</v>
      </c>
      <c r="F4549" s="15" t="s">
        <v>475</v>
      </c>
      <c r="G4549" t="s">
        <v>475</v>
      </c>
      <c r="H4549" s="15" t="s">
        <v>27</v>
      </c>
      <c r="I4549" t="s">
        <v>439</v>
      </c>
      <c r="J4549" s="15" t="s">
        <v>477</v>
      </c>
      <c r="K4549">
        <v>3</v>
      </c>
      <c r="L4549" s="19">
        <f>IF(AND(K4549=7,N4549&lt;M4549),1,IF(N4549&lt;M4549,K4549+1,K4549))</f>
        <v>3</v>
      </c>
      <c r="M4549" s="18">
        <v>2.5</v>
      </c>
      <c r="N4549" s="17">
        <v>4.583333333333333</v>
      </c>
      <c r="O4549" t="s">
        <v>582</v>
      </c>
      <c r="P4549" s="3"/>
      <c r="Q4549" s="3"/>
    </row>
    <row r="4550" spans="1:17" ht="15" hidden="1" x14ac:dyDescent="0.25">
      <c r="A4550" s="22" t="s">
        <v>23</v>
      </c>
      <c r="B4550" s="15" t="s">
        <v>37</v>
      </c>
      <c r="C4550" t="s">
        <v>55</v>
      </c>
      <c r="D4550" s="15" t="s">
        <v>440</v>
      </c>
      <c r="E4550" t="s">
        <v>475</v>
      </c>
      <c r="F4550" s="15" t="s">
        <v>475</v>
      </c>
      <c r="G4550" t="s">
        <v>475</v>
      </c>
      <c r="H4550" s="15" t="s">
        <v>27</v>
      </c>
      <c r="I4550" t="s">
        <v>439</v>
      </c>
      <c r="J4550" s="15" t="s">
        <v>477</v>
      </c>
      <c r="K4550">
        <v>4</v>
      </c>
      <c r="L4550" s="19">
        <f>IF(AND(K4550=7,N4550&lt;M4550),1,IF(N4550&lt;M4550,K4550+1,K4550))</f>
        <v>4</v>
      </c>
      <c r="M4550" s="18">
        <v>2.5</v>
      </c>
      <c r="N4550" s="17">
        <v>4.583333333333333</v>
      </c>
      <c r="O4550" t="s">
        <v>582</v>
      </c>
      <c r="P4550" s="3"/>
      <c r="Q4550" s="3"/>
    </row>
    <row r="4551" spans="1:17" ht="15" hidden="1" x14ac:dyDescent="0.25">
      <c r="A4551" s="22" t="s">
        <v>23</v>
      </c>
      <c r="B4551" s="15" t="s">
        <v>37</v>
      </c>
      <c r="C4551" t="s">
        <v>55</v>
      </c>
      <c r="D4551" s="15" t="s">
        <v>440</v>
      </c>
      <c r="E4551" t="s">
        <v>475</v>
      </c>
      <c r="F4551" s="15" t="s">
        <v>475</v>
      </c>
      <c r="G4551" t="s">
        <v>475</v>
      </c>
      <c r="H4551" s="15" t="s">
        <v>27</v>
      </c>
      <c r="I4551" t="s">
        <v>439</v>
      </c>
      <c r="J4551" s="15" t="s">
        <v>477</v>
      </c>
      <c r="K4551">
        <v>5</v>
      </c>
      <c r="L4551" s="19">
        <f>IF(AND(K4551=7,N4551&lt;M4551),1,IF(N4551&lt;M4551,K4551+1,K4551))</f>
        <v>5</v>
      </c>
      <c r="M4551" s="18">
        <v>2.5</v>
      </c>
      <c r="N4551" s="17">
        <v>4.583333333333333</v>
      </c>
      <c r="O4551" t="s">
        <v>582</v>
      </c>
      <c r="P4551" s="3"/>
      <c r="Q4551" s="3"/>
    </row>
    <row r="4552" spans="1:17" ht="15" hidden="1" x14ac:dyDescent="0.25">
      <c r="A4552" s="22" t="s">
        <v>23</v>
      </c>
      <c r="B4552" s="15" t="s">
        <v>37</v>
      </c>
      <c r="C4552" t="s">
        <v>55</v>
      </c>
      <c r="D4552" s="15" t="s">
        <v>440</v>
      </c>
      <c r="E4552" t="s">
        <v>475</v>
      </c>
      <c r="F4552" s="15" t="s">
        <v>475</v>
      </c>
      <c r="G4552" t="s">
        <v>475</v>
      </c>
      <c r="H4552" s="15" t="s">
        <v>27</v>
      </c>
      <c r="I4552" t="s">
        <v>439</v>
      </c>
      <c r="J4552" s="15" t="s">
        <v>477</v>
      </c>
      <c r="K4552">
        <v>7</v>
      </c>
      <c r="L4552" s="19">
        <f>IF(AND(K4552=7,N4552&lt;M4552),1,IF(N4552&lt;M4552,K4552+1,K4552))</f>
        <v>7</v>
      </c>
      <c r="M4552" s="18">
        <v>2.5</v>
      </c>
      <c r="N4552" s="17">
        <v>4.583333333333333</v>
      </c>
      <c r="O4552" t="s">
        <v>582</v>
      </c>
      <c r="P4552" s="3"/>
      <c r="Q4552" s="3"/>
    </row>
    <row r="4553" spans="1:17" ht="15" x14ac:dyDescent="0.25">
      <c r="A4553" s="22" t="s">
        <v>23</v>
      </c>
      <c r="B4553" s="15" t="s">
        <v>37</v>
      </c>
      <c r="C4553" t="s">
        <v>535</v>
      </c>
      <c r="D4553" s="15" t="s">
        <v>536</v>
      </c>
      <c r="E4553" t="s">
        <v>532</v>
      </c>
      <c r="F4553" s="15" t="s">
        <v>532</v>
      </c>
      <c r="G4553" t="s">
        <v>553</v>
      </c>
      <c r="H4553" s="15" t="s">
        <v>534</v>
      </c>
      <c r="I4553" t="s">
        <v>35</v>
      </c>
      <c r="J4553" s="15" t="s">
        <v>552</v>
      </c>
      <c r="K4553">
        <v>1</v>
      </c>
      <c r="L4553" s="19">
        <f>IF(AND(K4553=7,N4553&lt;M4553),1,IF(N4553&lt;M4553,K4553+1,K4553))</f>
        <v>1</v>
      </c>
      <c r="M4553" s="18">
        <v>11.916666666666666</v>
      </c>
      <c r="N4553" s="17">
        <v>22.75</v>
      </c>
      <c r="O4553" t="s">
        <v>582</v>
      </c>
      <c r="P4553" s="3">
        <v>3482.8461332500001</v>
      </c>
      <c r="Q4553" s="3">
        <v>3991.1910686445935</v>
      </c>
    </row>
    <row r="4554" spans="1:17" ht="15" x14ac:dyDescent="0.25">
      <c r="A4554" s="22" t="s">
        <v>23</v>
      </c>
      <c r="B4554" s="15" t="s">
        <v>37</v>
      </c>
      <c r="C4554" t="s">
        <v>535</v>
      </c>
      <c r="D4554" s="15" t="s">
        <v>536</v>
      </c>
      <c r="E4554" t="s">
        <v>532</v>
      </c>
      <c r="F4554" s="15" t="s">
        <v>532</v>
      </c>
      <c r="G4554" t="s">
        <v>553</v>
      </c>
      <c r="H4554" s="15" t="s">
        <v>534</v>
      </c>
      <c r="I4554" t="s">
        <v>35</v>
      </c>
      <c r="J4554" s="15" t="s">
        <v>552</v>
      </c>
      <c r="K4554">
        <v>2</v>
      </c>
      <c r="L4554" s="19">
        <f>IF(AND(K4554=7,N4554&lt;M4554),1,IF(N4554&lt;M4554,K4554+1,K4554))</f>
        <v>2</v>
      </c>
      <c r="M4554" s="18">
        <v>11.916666666666666</v>
      </c>
      <c r="N4554" s="17">
        <v>22.75</v>
      </c>
      <c r="O4554" t="s">
        <v>582</v>
      </c>
      <c r="P4554" s="3">
        <v>3482.8461332500001</v>
      </c>
      <c r="Q4554" s="3">
        <v>3991.1910686445935</v>
      </c>
    </row>
    <row r="4555" spans="1:17" ht="15" x14ac:dyDescent="0.25">
      <c r="A4555" s="22" t="s">
        <v>23</v>
      </c>
      <c r="B4555" s="15" t="s">
        <v>37</v>
      </c>
      <c r="C4555" t="s">
        <v>535</v>
      </c>
      <c r="D4555" s="15" t="s">
        <v>536</v>
      </c>
      <c r="E4555" t="s">
        <v>532</v>
      </c>
      <c r="F4555" s="15" t="s">
        <v>532</v>
      </c>
      <c r="G4555" t="s">
        <v>553</v>
      </c>
      <c r="H4555" s="15" t="s">
        <v>534</v>
      </c>
      <c r="I4555" t="s">
        <v>35</v>
      </c>
      <c r="J4555" s="15" t="s">
        <v>552</v>
      </c>
      <c r="K4555">
        <v>4</v>
      </c>
      <c r="L4555" s="19">
        <f>IF(AND(K4555=7,N4555&lt;M4555),1,IF(N4555&lt;M4555,K4555+1,K4555))</f>
        <v>4</v>
      </c>
      <c r="M4555" s="18">
        <v>11.916666666666666</v>
      </c>
      <c r="N4555" s="17">
        <v>22.75</v>
      </c>
      <c r="O4555" t="s">
        <v>582</v>
      </c>
      <c r="P4555" s="3">
        <v>3482.8461332500001</v>
      </c>
      <c r="Q4555" s="3">
        <v>3991.1910686445935</v>
      </c>
    </row>
    <row r="4556" spans="1:17" ht="15" x14ac:dyDescent="0.25">
      <c r="A4556" s="22" t="s">
        <v>23</v>
      </c>
      <c r="B4556" s="15" t="s">
        <v>37</v>
      </c>
      <c r="C4556" t="s">
        <v>535</v>
      </c>
      <c r="D4556" s="15" t="s">
        <v>536</v>
      </c>
      <c r="E4556" t="s">
        <v>532</v>
      </c>
      <c r="F4556" s="15" t="s">
        <v>532</v>
      </c>
      <c r="G4556" t="s">
        <v>553</v>
      </c>
      <c r="H4556" s="15" t="s">
        <v>534</v>
      </c>
      <c r="I4556" t="s">
        <v>35</v>
      </c>
      <c r="J4556" s="15" t="s">
        <v>552</v>
      </c>
      <c r="K4556">
        <v>5</v>
      </c>
      <c r="L4556" s="19">
        <f>IF(AND(K4556=7,N4556&lt;M4556),1,IF(N4556&lt;M4556,K4556+1,K4556))</f>
        <v>5</v>
      </c>
      <c r="M4556" s="18">
        <v>11.916666666666666</v>
      </c>
      <c r="N4556" s="17">
        <v>22.75</v>
      </c>
      <c r="O4556" t="s">
        <v>582</v>
      </c>
      <c r="P4556" s="3">
        <v>3482.8461332500001</v>
      </c>
      <c r="Q4556" s="3">
        <v>3991.1910686445935</v>
      </c>
    </row>
    <row r="4557" spans="1:17" ht="15" x14ac:dyDescent="0.25">
      <c r="A4557" s="22" t="s">
        <v>23</v>
      </c>
      <c r="B4557" s="15" t="s">
        <v>37</v>
      </c>
      <c r="C4557" t="s">
        <v>535</v>
      </c>
      <c r="D4557" s="15" t="s">
        <v>536</v>
      </c>
      <c r="E4557" t="s">
        <v>532</v>
      </c>
      <c r="F4557" s="15" t="s">
        <v>532</v>
      </c>
      <c r="G4557" t="s">
        <v>553</v>
      </c>
      <c r="H4557" s="15" t="s">
        <v>534</v>
      </c>
      <c r="I4557" t="s">
        <v>35</v>
      </c>
      <c r="J4557" s="15" t="s">
        <v>552</v>
      </c>
      <c r="K4557">
        <v>6</v>
      </c>
      <c r="L4557" s="19">
        <f>IF(AND(K4557=7,N4557&lt;M4557),1,IF(N4557&lt;M4557,K4557+1,K4557))</f>
        <v>6</v>
      </c>
      <c r="M4557" s="18">
        <v>11.916666666666666</v>
      </c>
      <c r="N4557" s="17">
        <v>22.75</v>
      </c>
      <c r="O4557" t="s">
        <v>582</v>
      </c>
      <c r="P4557" s="3">
        <v>3482.8461332500001</v>
      </c>
      <c r="Q4557" s="3">
        <v>3991.1910686445935</v>
      </c>
    </row>
    <row r="4558" spans="1:17" ht="15" x14ac:dyDescent="0.25">
      <c r="A4558" s="22" t="s">
        <v>23</v>
      </c>
      <c r="B4558" s="15" t="s">
        <v>37</v>
      </c>
      <c r="C4558" t="s">
        <v>535</v>
      </c>
      <c r="D4558" s="15" t="s">
        <v>536</v>
      </c>
      <c r="E4558" t="s">
        <v>532</v>
      </c>
      <c r="F4558" s="15" t="s">
        <v>532</v>
      </c>
      <c r="G4558" t="s">
        <v>553</v>
      </c>
      <c r="H4558" s="15" t="s">
        <v>534</v>
      </c>
      <c r="I4558" t="s">
        <v>35</v>
      </c>
      <c r="J4558" s="15" t="s">
        <v>552</v>
      </c>
      <c r="K4558">
        <v>7</v>
      </c>
      <c r="L4558" s="19">
        <f>IF(AND(K4558=7,N4558&lt;M4558),1,IF(N4558&lt;M4558,K4558+1,K4558))</f>
        <v>7</v>
      </c>
      <c r="M4558" s="18">
        <v>11.916666666666666</v>
      </c>
      <c r="N4558" s="17">
        <v>22.75</v>
      </c>
      <c r="O4558" t="s">
        <v>582</v>
      </c>
      <c r="P4558" s="3">
        <v>3482.8461332500001</v>
      </c>
      <c r="Q4558" s="3">
        <v>3991.1910686445935</v>
      </c>
    </row>
    <row r="4559" spans="1:17" ht="15" x14ac:dyDescent="0.25">
      <c r="A4559" s="22" t="s">
        <v>23</v>
      </c>
      <c r="B4559" s="15" t="s">
        <v>37</v>
      </c>
      <c r="C4559" t="s">
        <v>535</v>
      </c>
      <c r="D4559" s="15" t="s">
        <v>536</v>
      </c>
      <c r="E4559" t="s">
        <v>532</v>
      </c>
      <c r="F4559" s="15" t="s">
        <v>532</v>
      </c>
      <c r="G4559" t="s">
        <v>532</v>
      </c>
      <c r="H4559" s="15" t="s">
        <v>35</v>
      </c>
      <c r="I4559" t="s">
        <v>534</v>
      </c>
      <c r="J4559" s="15" t="s">
        <v>531</v>
      </c>
      <c r="K4559">
        <v>1</v>
      </c>
      <c r="L4559" s="19">
        <f>IF(AND(K4559=7,N4559&lt;M4559),1,IF(N4559&lt;M4559,K4559+1,K4559))</f>
        <v>2</v>
      </c>
      <c r="M4559" s="18">
        <v>16.083333333333332</v>
      </c>
      <c r="N4559" s="17">
        <v>4</v>
      </c>
      <c r="O4559" t="s">
        <v>582</v>
      </c>
      <c r="P4559" s="3">
        <v>3482.8461332500001</v>
      </c>
      <c r="Q4559" s="3">
        <v>3991.1910686445935</v>
      </c>
    </row>
    <row r="4560" spans="1:17" ht="15" x14ac:dyDescent="0.25">
      <c r="A4560" s="22" t="s">
        <v>23</v>
      </c>
      <c r="B4560" s="15" t="s">
        <v>37</v>
      </c>
      <c r="C4560" t="s">
        <v>535</v>
      </c>
      <c r="D4560" s="15" t="s">
        <v>536</v>
      </c>
      <c r="E4560" t="s">
        <v>532</v>
      </c>
      <c r="F4560" s="15" t="s">
        <v>532</v>
      </c>
      <c r="G4560" t="s">
        <v>532</v>
      </c>
      <c r="H4560" s="15" t="s">
        <v>35</v>
      </c>
      <c r="I4560" t="s">
        <v>534</v>
      </c>
      <c r="J4560" s="15" t="s">
        <v>531</v>
      </c>
      <c r="K4560">
        <v>3</v>
      </c>
      <c r="L4560" s="19">
        <f>IF(AND(K4560=7,N4560&lt;M4560),1,IF(N4560&lt;M4560,K4560+1,K4560))</f>
        <v>4</v>
      </c>
      <c r="M4560" s="18">
        <v>16.083333333333332</v>
      </c>
      <c r="N4560" s="17">
        <v>4</v>
      </c>
      <c r="O4560" t="s">
        <v>582</v>
      </c>
      <c r="P4560" s="3">
        <v>3482.8461332500001</v>
      </c>
      <c r="Q4560" s="3">
        <v>3991.1910686445935</v>
      </c>
    </row>
    <row r="4561" spans="1:17" ht="15" x14ac:dyDescent="0.25">
      <c r="A4561" s="22" t="s">
        <v>23</v>
      </c>
      <c r="B4561" s="15" t="s">
        <v>37</v>
      </c>
      <c r="C4561" t="s">
        <v>535</v>
      </c>
      <c r="D4561" s="15" t="s">
        <v>536</v>
      </c>
      <c r="E4561" t="s">
        <v>532</v>
      </c>
      <c r="F4561" s="15" t="s">
        <v>532</v>
      </c>
      <c r="G4561" t="s">
        <v>532</v>
      </c>
      <c r="H4561" s="15" t="s">
        <v>35</v>
      </c>
      <c r="I4561" t="s">
        <v>534</v>
      </c>
      <c r="J4561" s="15" t="s">
        <v>531</v>
      </c>
      <c r="K4561">
        <v>4</v>
      </c>
      <c r="L4561" s="19">
        <f>IF(AND(K4561=7,N4561&lt;M4561),1,IF(N4561&lt;M4561,K4561+1,K4561))</f>
        <v>5</v>
      </c>
      <c r="M4561" s="18">
        <v>16.083333333333332</v>
      </c>
      <c r="N4561" s="17">
        <v>4</v>
      </c>
      <c r="O4561" t="s">
        <v>582</v>
      </c>
      <c r="P4561" s="3">
        <v>3482.8461332500001</v>
      </c>
      <c r="Q4561" s="3">
        <v>3991.1910686445935</v>
      </c>
    </row>
    <row r="4562" spans="1:17" ht="15" x14ac:dyDescent="0.25">
      <c r="A4562" s="22" t="s">
        <v>23</v>
      </c>
      <c r="B4562" s="15" t="s">
        <v>37</v>
      </c>
      <c r="C4562" t="s">
        <v>535</v>
      </c>
      <c r="D4562" s="15" t="s">
        <v>536</v>
      </c>
      <c r="E4562" t="s">
        <v>532</v>
      </c>
      <c r="F4562" s="15" t="s">
        <v>532</v>
      </c>
      <c r="G4562" t="s">
        <v>532</v>
      </c>
      <c r="H4562" s="15" t="s">
        <v>35</v>
      </c>
      <c r="I4562" t="s">
        <v>534</v>
      </c>
      <c r="J4562" s="15" t="s">
        <v>531</v>
      </c>
      <c r="K4562">
        <v>5</v>
      </c>
      <c r="L4562" s="19">
        <f>IF(AND(K4562=7,N4562&lt;M4562),1,IF(N4562&lt;M4562,K4562+1,K4562))</f>
        <v>6</v>
      </c>
      <c r="M4562" s="18">
        <v>16.083333333333332</v>
      </c>
      <c r="N4562" s="17">
        <v>4</v>
      </c>
      <c r="O4562" t="s">
        <v>582</v>
      </c>
      <c r="P4562" s="3">
        <v>3482.8461332500001</v>
      </c>
      <c r="Q4562" s="3">
        <v>3991.1910686445935</v>
      </c>
    </row>
    <row r="4563" spans="1:17" ht="15" x14ac:dyDescent="0.25">
      <c r="A4563" s="22" t="s">
        <v>23</v>
      </c>
      <c r="B4563" s="15" t="s">
        <v>37</v>
      </c>
      <c r="C4563" t="s">
        <v>535</v>
      </c>
      <c r="D4563" s="15" t="s">
        <v>536</v>
      </c>
      <c r="E4563" t="s">
        <v>532</v>
      </c>
      <c r="F4563" s="15" t="s">
        <v>532</v>
      </c>
      <c r="G4563" t="s">
        <v>532</v>
      </c>
      <c r="H4563" s="15" t="s">
        <v>35</v>
      </c>
      <c r="I4563" t="s">
        <v>534</v>
      </c>
      <c r="J4563" s="15" t="s">
        <v>531</v>
      </c>
      <c r="K4563">
        <v>6</v>
      </c>
      <c r="L4563" s="19">
        <f>IF(AND(K4563=7,N4563&lt;M4563),1,IF(N4563&lt;M4563,K4563+1,K4563))</f>
        <v>7</v>
      </c>
      <c r="M4563" s="18">
        <v>16.083333333333332</v>
      </c>
      <c r="N4563" s="17">
        <v>4</v>
      </c>
      <c r="O4563" t="s">
        <v>582</v>
      </c>
      <c r="P4563" s="3">
        <v>3482.8461332500001</v>
      </c>
      <c r="Q4563" s="3">
        <v>3991.1910686445935</v>
      </c>
    </row>
    <row r="4564" spans="1:17" ht="15" x14ac:dyDescent="0.25">
      <c r="A4564" s="22" t="s">
        <v>23</v>
      </c>
      <c r="B4564" s="15" t="s">
        <v>37</v>
      </c>
      <c r="C4564" t="s">
        <v>535</v>
      </c>
      <c r="D4564" s="15" t="s">
        <v>536</v>
      </c>
      <c r="E4564" t="s">
        <v>532</v>
      </c>
      <c r="F4564" s="15" t="s">
        <v>532</v>
      </c>
      <c r="G4564" t="s">
        <v>532</v>
      </c>
      <c r="H4564" s="15" t="s">
        <v>35</v>
      </c>
      <c r="I4564" t="s">
        <v>534</v>
      </c>
      <c r="J4564" s="15" t="s">
        <v>531</v>
      </c>
      <c r="K4564">
        <v>7</v>
      </c>
      <c r="L4564" s="19">
        <f>IF(AND(K4564=7,N4564&lt;M4564),1,IF(N4564&lt;M4564,K4564+1,K4564))</f>
        <v>1</v>
      </c>
      <c r="M4564" s="18">
        <v>16.083333333333332</v>
      </c>
      <c r="N4564" s="17">
        <v>4</v>
      </c>
      <c r="O4564" t="s">
        <v>582</v>
      </c>
      <c r="P4564" s="3">
        <v>3482.8461332500001</v>
      </c>
      <c r="Q4564" s="3">
        <v>3991.1910686445935</v>
      </c>
    </row>
    <row r="4565" spans="1:17" ht="15" x14ac:dyDescent="0.25">
      <c r="A4565" s="22" t="s">
        <v>23</v>
      </c>
      <c r="B4565" s="15" t="s">
        <v>37</v>
      </c>
      <c r="C4565" t="s">
        <v>535</v>
      </c>
      <c r="D4565" s="15" t="s">
        <v>536</v>
      </c>
      <c r="E4565" t="s">
        <v>579</v>
      </c>
      <c r="F4565" s="15" t="s">
        <v>579</v>
      </c>
      <c r="G4565" t="s">
        <v>578</v>
      </c>
      <c r="H4565" s="15" t="s">
        <v>534</v>
      </c>
      <c r="I4565" t="s">
        <v>27</v>
      </c>
      <c r="J4565" s="15" t="s">
        <v>577</v>
      </c>
      <c r="K4565">
        <v>1</v>
      </c>
      <c r="L4565" s="19">
        <f>IF(AND(K4565=7,N4565&lt;M4565),1,IF(N4565&lt;M4565,K4565+1,K4565))</f>
        <v>2</v>
      </c>
      <c r="M4565" s="18">
        <v>12.583333333333334</v>
      </c>
      <c r="N4565" s="17">
        <v>0.91666666666666663</v>
      </c>
      <c r="O4565" t="s">
        <v>582</v>
      </c>
      <c r="P4565" s="3">
        <v>3214.7152566046229</v>
      </c>
      <c r="Q4565" s="3">
        <v>4100.6508310670051</v>
      </c>
    </row>
    <row r="4566" spans="1:17" ht="15" x14ac:dyDescent="0.25">
      <c r="A4566" s="22" t="s">
        <v>23</v>
      </c>
      <c r="B4566" s="15" t="s">
        <v>37</v>
      </c>
      <c r="C4566" t="s">
        <v>535</v>
      </c>
      <c r="D4566" s="15" t="s">
        <v>536</v>
      </c>
      <c r="E4566" t="s">
        <v>579</v>
      </c>
      <c r="F4566" s="15" t="s">
        <v>579</v>
      </c>
      <c r="G4566" t="s">
        <v>578</v>
      </c>
      <c r="H4566" s="15" t="s">
        <v>534</v>
      </c>
      <c r="I4566" t="s">
        <v>27</v>
      </c>
      <c r="J4566" s="15" t="s">
        <v>577</v>
      </c>
      <c r="K4566">
        <v>3</v>
      </c>
      <c r="L4566" s="19">
        <f>IF(AND(K4566=7,N4566&lt;M4566),1,IF(N4566&lt;M4566,K4566+1,K4566))</f>
        <v>4</v>
      </c>
      <c r="M4566" s="18">
        <v>12.583333333333334</v>
      </c>
      <c r="N4566" s="17">
        <v>0.91666666666666663</v>
      </c>
      <c r="O4566" t="s">
        <v>582</v>
      </c>
      <c r="P4566" s="3">
        <v>3214.7152566046229</v>
      </c>
      <c r="Q4566" s="3">
        <v>4100.6508310670051</v>
      </c>
    </row>
    <row r="4567" spans="1:17" ht="15" x14ac:dyDescent="0.25">
      <c r="A4567" s="22" t="s">
        <v>23</v>
      </c>
      <c r="B4567" s="15" t="s">
        <v>37</v>
      </c>
      <c r="C4567" t="s">
        <v>535</v>
      </c>
      <c r="D4567" s="15" t="s">
        <v>536</v>
      </c>
      <c r="E4567" t="s">
        <v>579</v>
      </c>
      <c r="F4567" s="15" t="s">
        <v>579</v>
      </c>
      <c r="G4567" t="s">
        <v>578</v>
      </c>
      <c r="H4567" s="15" t="s">
        <v>534</v>
      </c>
      <c r="I4567" t="s">
        <v>27</v>
      </c>
      <c r="J4567" s="15" t="s">
        <v>577</v>
      </c>
      <c r="K4567">
        <v>4</v>
      </c>
      <c r="L4567" s="19">
        <f>IF(AND(K4567=7,N4567&lt;M4567),1,IF(N4567&lt;M4567,K4567+1,K4567))</f>
        <v>5</v>
      </c>
      <c r="M4567" s="18">
        <v>12.583333333333334</v>
      </c>
      <c r="N4567" s="17">
        <v>0.91666666666666663</v>
      </c>
      <c r="O4567" t="s">
        <v>582</v>
      </c>
      <c r="P4567" s="3">
        <v>3214.7152566046229</v>
      </c>
      <c r="Q4567" s="3">
        <v>4100.6508310670051</v>
      </c>
    </row>
    <row r="4568" spans="1:17" ht="15" x14ac:dyDescent="0.25">
      <c r="A4568" s="22" t="s">
        <v>23</v>
      </c>
      <c r="B4568" s="15" t="s">
        <v>37</v>
      </c>
      <c r="C4568" t="s">
        <v>535</v>
      </c>
      <c r="D4568" s="15" t="s">
        <v>536</v>
      </c>
      <c r="E4568" t="s">
        <v>579</v>
      </c>
      <c r="F4568" s="15" t="s">
        <v>579</v>
      </c>
      <c r="G4568" t="s">
        <v>578</v>
      </c>
      <c r="H4568" s="15" t="s">
        <v>534</v>
      </c>
      <c r="I4568" t="s">
        <v>27</v>
      </c>
      <c r="J4568" s="15" t="s">
        <v>577</v>
      </c>
      <c r="K4568">
        <v>6</v>
      </c>
      <c r="L4568" s="19">
        <f>IF(AND(K4568=7,N4568&lt;M4568),1,IF(N4568&lt;M4568,K4568+1,K4568))</f>
        <v>7</v>
      </c>
      <c r="M4568" s="18">
        <v>12.583333333333334</v>
      </c>
      <c r="N4568" s="17">
        <v>0.91666666666666663</v>
      </c>
      <c r="O4568" t="s">
        <v>582</v>
      </c>
      <c r="P4568" s="3">
        <v>3214.7152566046229</v>
      </c>
      <c r="Q4568" s="3">
        <v>4100.6508310670051</v>
      </c>
    </row>
    <row r="4569" spans="1:17" ht="15" x14ac:dyDescent="0.25">
      <c r="A4569" s="22" t="s">
        <v>23</v>
      </c>
      <c r="B4569" s="15" t="s">
        <v>37</v>
      </c>
      <c r="C4569" t="s">
        <v>535</v>
      </c>
      <c r="D4569" s="15" t="s">
        <v>536</v>
      </c>
      <c r="E4569" t="s">
        <v>579</v>
      </c>
      <c r="F4569" s="15" t="s">
        <v>579</v>
      </c>
      <c r="G4569" t="s">
        <v>579</v>
      </c>
      <c r="H4569" s="15" t="s">
        <v>27</v>
      </c>
      <c r="I4569" t="s">
        <v>534</v>
      </c>
      <c r="J4569" s="15" t="s">
        <v>713</v>
      </c>
      <c r="K4569">
        <v>2</v>
      </c>
      <c r="L4569" s="19">
        <f>IF(AND(K4569=7,N4569&lt;M4569),1,IF(N4569&lt;M4569,K4569+1,K4569))</f>
        <v>3</v>
      </c>
      <c r="M4569" s="18">
        <v>15.333333333333334</v>
      </c>
      <c r="N4569" s="17">
        <v>4.5</v>
      </c>
      <c r="O4569" t="s">
        <v>582</v>
      </c>
      <c r="P4569" s="3">
        <v>3214.7152566046229</v>
      </c>
      <c r="Q4569" s="3">
        <v>4100.6508310670051</v>
      </c>
    </row>
    <row r="4570" spans="1:17" ht="15" x14ac:dyDescent="0.25">
      <c r="A4570" s="22" t="s">
        <v>23</v>
      </c>
      <c r="B4570" s="15" t="s">
        <v>37</v>
      </c>
      <c r="C4570" t="s">
        <v>535</v>
      </c>
      <c r="D4570" s="15" t="s">
        <v>536</v>
      </c>
      <c r="E4570" t="s">
        <v>579</v>
      </c>
      <c r="F4570" s="15" t="s">
        <v>579</v>
      </c>
      <c r="G4570" t="s">
        <v>579</v>
      </c>
      <c r="H4570" s="15" t="s">
        <v>27</v>
      </c>
      <c r="I4570" t="s">
        <v>534</v>
      </c>
      <c r="J4570" s="15" t="s">
        <v>713</v>
      </c>
      <c r="K4570">
        <v>3</v>
      </c>
      <c r="L4570" s="19">
        <f>IF(AND(K4570=7,N4570&lt;M4570),1,IF(N4570&lt;M4570,K4570+1,K4570))</f>
        <v>4</v>
      </c>
      <c r="M4570" s="18">
        <v>15.5</v>
      </c>
      <c r="N4570" s="17">
        <v>4.666666666666667</v>
      </c>
      <c r="O4570" t="s">
        <v>582</v>
      </c>
      <c r="P4570" s="3">
        <v>3214.7152566046229</v>
      </c>
      <c r="Q4570" s="3">
        <v>4100.6508310670051</v>
      </c>
    </row>
    <row r="4571" spans="1:17" ht="15" x14ac:dyDescent="0.25">
      <c r="A4571" s="22" t="s">
        <v>23</v>
      </c>
      <c r="B4571" s="15" t="s">
        <v>37</v>
      </c>
      <c r="C4571" t="s">
        <v>535</v>
      </c>
      <c r="D4571" s="15" t="s">
        <v>536</v>
      </c>
      <c r="E4571" t="s">
        <v>579</v>
      </c>
      <c r="F4571" s="15" t="s">
        <v>579</v>
      </c>
      <c r="G4571" t="s">
        <v>579</v>
      </c>
      <c r="H4571" s="15" t="s">
        <v>27</v>
      </c>
      <c r="I4571" t="s">
        <v>534</v>
      </c>
      <c r="J4571" s="15" t="s">
        <v>713</v>
      </c>
      <c r="K4571">
        <v>5</v>
      </c>
      <c r="L4571" s="19">
        <f>IF(AND(K4571=7,N4571&lt;M4571),1,IF(N4571&lt;M4571,K4571+1,K4571))</f>
        <v>6</v>
      </c>
      <c r="M4571" s="18">
        <v>15.333333333333334</v>
      </c>
      <c r="N4571" s="17">
        <v>4.5</v>
      </c>
      <c r="O4571" t="s">
        <v>582</v>
      </c>
      <c r="P4571" s="3">
        <v>3214.7152566046229</v>
      </c>
      <c r="Q4571" s="3">
        <v>4100.6508310670051</v>
      </c>
    </row>
    <row r="4572" spans="1:17" ht="15" x14ac:dyDescent="0.25">
      <c r="A4572" s="22" t="s">
        <v>23</v>
      </c>
      <c r="B4572" s="15" t="s">
        <v>37</v>
      </c>
      <c r="C4572" t="s">
        <v>535</v>
      </c>
      <c r="D4572" s="15" t="s">
        <v>536</v>
      </c>
      <c r="E4572" t="s">
        <v>579</v>
      </c>
      <c r="F4572" s="15" t="s">
        <v>579</v>
      </c>
      <c r="G4572" t="s">
        <v>579</v>
      </c>
      <c r="H4572" s="15" t="s">
        <v>27</v>
      </c>
      <c r="I4572" t="s">
        <v>534</v>
      </c>
      <c r="J4572" s="15" t="s">
        <v>713</v>
      </c>
      <c r="K4572">
        <v>7</v>
      </c>
      <c r="L4572" s="19">
        <f>IF(AND(K4572=7,N4572&lt;M4572),1,IF(N4572&lt;M4572,K4572+1,K4572))</f>
        <v>1</v>
      </c>
      <c r="M4572" s="18">
        <v>15.333333333333334</v>
      </c>
      <c r="N4572" s="17">
        <v>4.5</v>
      </c>
      <c r="O4572" t="s">
        <v>582</v>
      </c>
      <c r="P4572" s="3">
        <v>3214.7152566046229</v>
      </c>
      <c r="Q4572" s="3">
        <v>4100.6508310670051</v>
      </c>
    </row>
    <row r="4573" spans="1:17" ht="15" x14ac:dyDescent="0.25">
      <c r="A4573" s="22" t="s">
        <v>23</v>
      </c>
      <c r="B4573" s="15" t="s">
        <v>37</v>
      </c>
      <c r="C4573" t="s">
        <v>535</v>
      </c>
      <c r="D4573" s="15" t="s">
        <v>599</v>
      </c>
      <c r="E4573" t="s">
        <v>598</v>
      </c>
      <c r="F4573" s="15" t="s">
        <v>598</v>
      </c>
      <c r="G4573" t="s">
        <v>596</v>
      </c>
      <c r="H4573" s="15" t="s">
        <v>597</v>
      </c>
      <c r="I4573" t="s">
        <v>35</v>
      </c>
      <c r="J4573" s="15" t="s">
        <v>595</v>
      </c>
      <c r="K4573">
        <v>1</v>
      </c>
      <c r="L4573" s="19">
        <f>IF(AND(K4573=7,N4573&lt;M4573),1,IF(N4573&lt;M4573,K4573+1,K4573))</f>
        <v>1</v>
      </c>
      <c r="M4573" s="18">
        <v>12</v>
      </c>
      <c r="N4573" s="17">
        <v>23.75</v>
      </c>
      <c r="O4573" t="s">
        <v>582</v>
      </c>
      <c r="P4573" s="3">
        <v>3482.6602030633589</v>
      </c>
      <c r="Q4573" s="3">
        <v>3860.4291571828453</v>
      </c>
    </row>
    <row r="4574" spans="1:17" ht="15" x14ac:dyDescent="0.25">
      <c r="A4574" s="22" t="s">
        <v>23</v>
      </c>
      <c r="B4574" s="15" t="s">
        <v>37</v>
      </c>
      <c r="C4574" t="s">
        <v>535</v>
      </c>
      <c r="D4574" s="15" t="s">
        <v>599</v>
      </c>
      <c r="E4574" t="s">
        <v>598</v>
      </c>
      <c r="F4574" s="15" t="s">
        <v>598</v>
      </c>
      <c r="G4574" t="s">
        <v>596</v>
      </c>
      <c r="H4574" s="15" t="s">
        <v>597</v>
      </c>
      <c r="I4574" t="s">
        <v>35</v>
      </c>
      <c r="J4574" s="15" t="s">
        <v>595</v>
      </c>
      <c r="K4574">
        <v>2</v>
      </c>
      <c r="L4574" s="19">
        <f>IF(AND(K4574=7,N4574&lt;M4574),1,IF(N4574&lt;M4574,K4574+1,K4574))</f>
        <v>2</v>
      </c>
      <c r="M4574" s="18">
        <v>12</v>
      </c>
      <c r="N4574" s="17">
        <v>23.75</v>
      </c>
      <c r="O4574" t="s">
        <v>582</v>
      </c>
      <c r="P4574" s="3">
        <v>3482.6602030633589</v>
      </c>
      <c r="Q4574" s="3">
        <v>3860.4291571828453</v>
      </c>
    </row>
    <row r="4575" spans="1:17" ht="15" x14ac:dyDescent="0.25">
      <c r="A4575" s="22" t="s">
        <v>23</v>
      </c>
      <c r="B4575" s="15" t="s">
        <v>37</v>
      </c>
      <c r="C4575" t="s">
        <v>535</v>
      </c>
      <c r="D4575" s="15" t="s">
        <v>599</v>
      </c>
      <c r="E4575" t="s">
        <v>598</v>
      </c>
      <c r="F4575" s="15" t="s">
        <v>598</v>
      </c>
      <c r="G4575" t="s">
        <v>596</v>
      </c>
      <c r="H4575" s="15" t="s">
        <v>597</v>
      </c>
      <c r="I4575" t="s">
        <v>35</v>
      </c>
      <c r="J4575" s="15" t="s">
        <v>595</v>
      </c>
      <c r="K4575">
        <v>3</v>
      </c>
      <c r="L4575" s="19">
        <f>IF(AND(K4575=7,N4575&lt;M4575),1,IF(N4575&lt;M4575,K4575+1,K4575))</f>
        <v>3</v>
      </c>
      <c r="M4575" s="18">
        <v>12</v>
      </c>
      <c r="N4575" s="17">
        <v>23.75</v>
      </c>
      <c r="O4575" t="s">
        <v>582</v>
      </c>
      <c r="P4575" s="3">
        <v>3482.6602030633589</v>
      </c>
      <c r="Q4575" s="3">
        <v>3860.4291571828453</v>
      </c>
    </row>
    <row r="4576" spans="1:17" ht="15" x14ac:dyDescent="0.25">
      <c r="A4576" s="22" t="s">
        <v>23</v>
      </c>
      <c r="B4576" s="15" t="s">
        <v>37</v>
      </c>
      <c r="C4576" t="s">
        <v>535</v>
      </c>
      <c r="D4576" s="15" t="s">
        <v>599</v>
      </c>
      <c r="E4576" t="s">
        <v>598</v>
      </c>
      <c r="F4576" s="15" t="s">
        <v>598</v>
      </c>
      <c r="G4576" t="s">
        <v>596</v>
      </c>
      <c r="H4576" s="15" t="s">
        <v>597</v>
      </c>
      <c r="I4576" t="s">
        <v>35</v>
      </c>
      <c r="J4576" s="15" t="s">
        <v>595</v>
      </c>
      <c r="K4576">
        <v>4</v>
      </c>
      <c r="L4576" s="19">
        <f>IF(AND(K4576=7,N4576&lt;M4576),1,IF(N4576&lt;M4576,K4576+1,K4576))</f>
        <v>4</v>
      </c>
      <c r="M4576" s="18">
        <v>12</v>
      </c>
      <c r="N4576" s="17">
        <v>23.75</v>
      </c>
      <c r="O4576" t="s">
        <v>582</v>
      </c>
      <c r="P4576" s="3">
        <v>3482.6602030633589</v>
      </c>
      <c r="Q4576" s="3">
        <v>3860.4291571828453</v>
      </c>
    </row>
    <row r="4577" spans="1:17" ht="15" x14ac:dyDescent="0.25">
      <c r="A4577" s="22" t="s">
        <v>23</v>
      </c>
      <c r="B4577" s="15" t="s">
        <v>37</v>
      </c>
      <c r="C4577" t="s">
        <v>535</v>
      </c>
      <c r="D4577" s="15" t="s">
        <v>599</v>
      </c>
      <c r="E4577" t="s">
        <v>598</v>
      </c>
      <c r="F4577" s="15" t="s">
        <v>598</v>
      </c>
      <c r="G4577" t="s">
        <v>596</v>
      </c>
      <c r="H4577" s="15" t="s">
        <v>597</v>
      </c>
      <c r="I4577" t="s">
        <v>35</v>
      </c>
      <c r="J4577" s="15" t="s">
        <v>595</v>
      </c>
      <c r="K4577">
        <v>5</v>
      </c>
      <c r="L4577" s="19">
        <f>IF(AND(K4577=7,N4577&lt;M4577),1,IF(N4577&lt;M4577,K4577+1,K4577))</f>
        <v>5</v>
      </c>
      <c r="M4577" s="18">
        <v>12</v>
      </c>
      <c r="N4577" s="17">
        <v>23.75</v>
      </c>
      <c r="O4577" t="s">
        <v>582</v>
      </c>
      <c r="P4577" s="3">
        <v>3482.6602030633589</v>
      </c>
      <c r="Q4577" s="3">
        <v>3860.4291571828453</v>
      </c>
    </row>
    <row r="4578" spans="1:17" ht="15" x14ac:dyDescent="0.25">
      <c r="A4578" s="22" t="s">
        <v>23</v>
      </c>
      <c r="B4578" s="15" t="s">
        <v>37</v>
      </c>
      <c r="C4578" t="s">
        <v>535</v>
      </c>
      <c r="D4578" s="15" t="s">
        <v>599</v>
      </c>
      <c r="E4578" t="s">
        <v>598</v>
      </c>
      <c r="F4578" s="15" t="s">
        <v>598</v>
      </c>
      <c r="G4578" t="s">
        <v>596</v>
      </c>
      <c r="H4578" s="15" t="s">
        <v>597</v>
      </c>
      <c r="I4578" t="s">
        <v>35</v>
      </c>
      <c r="J4578" s="15" t="s">
        <v>595</v>
      </c>
      <c r="K4578">
        <v>6</v>
      </c>
      <c r="L4578" s="19">
        <f>IF(AND(K4578=7,N4578&lt;M4578),1,IF(N4578&lt;M4578,K4578+1,K4578))</f>
        <v>6</v>
      </c>
      <c r="M4578" s="18">
        <v>12</v>
      </c>
      <c r="N4578" s="17">
        <v>23.75</v>
      </c>
      <c r="O4578" t="s">
        <v>582</v>
      </c>
      <c r="P4578" s="3">
        <v>3482.6602030633589</v>
      </c>
      <c r="Q4578" s="3">
        <v>3860.4291571828453</v>
      </c>
    </row>
    <row r="4579" spans="1:17" ht="15" x14ac:dyDescent="0.25">
      <c r="A4579" s="22" t="s">
        <v>23</v>
      </c>
      <c r="B4579" s="15" t="s">
        <v>37</v>
      </c>
      <c r="C4579" t="s">
        <v>535</v>
      </c>
      <c r="D4579" s="15" t="s">
        <v>599</v>
      </c>
      <c r="E4579" t="s">
        <v>598</v>
      </c>
      <c r="F4579" s="15" t="s">
        <v>598</v>
      </c>
      <c r="G4579" t="s">
        <v>596</v>
      </c>
      <c r="H4579" s="15" t="s">
        <v>597</v>
      </c>
      <c r="I4579" t="s">
        <v>35</v>
      </c>
      <c r="J4579" s="15" t="s">
        <v>595</v>
      </c>
      <c r="K4579">
        <v>7</v>
      </c>
      <c r="L4579" s="19">
        <f>IF(AND(K4579=7,N4579&lt;M4579),1,IF(N4579&lt;M4579,K4579+1,K4579))</f>
        <v>7</v>
      </c>
      <c r="M4579" s="18">
        <v>12</v>
      </c>
      <c r="N4579" s="17">
        <v>23.75</v>
      </c>
      <c r="O4579" t="s">
        <v>582</v>
      </c>
      <c r="P4579" s="3">
        <v>3482.6602030633589</v>
      </c>
      <c r="Q4579" s="3">
        <v>3860.4291571828453</v>
      </c>
    </row>
    <row r="4580" spans="1:17" ht="15" x14ac:dyDescent="0.25">
      <c r="A4580" s="22" t="s">
        <v>23</v>
      </c>
      <c r="B4580" s="15" t="s">
        <v>37</v>
      </c>
      <c r="C4580" t="s">
        <v>535</v>
      </c>
      <c r="D4580" s="15" t="s">
        <v>599</v>
      </c>
      <c r="E4580" t="s">
        <v>598</v>
      </c>
      <c r="F4580" s="15" t="s">
        <v>598</v>
      </c>
      <c r="G4580" t="s">
        <v>598</v>
      </c>
      <c r="H4580" s="15" t="s">
        <v>35</v>
      </c>
      <c r="I4580" t="s">
        <v>597</v>
      </c>
      <c r="J4580" s="15" t="s">
        <v>611</v>
      </c>
      <c r="K4580">
        <v>1</v>
      </c>
      <c r="L4580" s="19">
        <f>IF(AND(K4580=7,N4580&lt;M4580),1,IF(N4580&lt;M4580,K4580+1,K4580))</f>
        <v>2</v>
      </c>
      <c r="M4580" s="18">
        <v>16.5</v>
      </c>
      <c r="N4580" s="17">
        <v>5</v>
      </c>
      <c r="O4580" t="s">
        <v>582</v>
      </c>
      <c r="P4580" s="3">
        <v>3482.6602030633589</v>
      </c>
      <c r="Q4580" s="3">
        <v>3860.4291571828453</v>
      </c>
    </row>
    <row r="4581" spans="1:17" ht="15" x14ac:dyDescent="0.25">
      <c r="A4581" s="22" t="s">
        <v>23</v>
      </c>
      <c r="B4581" s="15" t="s">
        <v>37</v>
      </c>
      <c r="C4581" t="s">
        <v>535</v>
      </c>
      <c r="D4581" s="15" t="s">
        <v>599</v>
      </c>
      <c r="E4581" t="s">
        <v>598</v>
      </c>
      <c r="F4581" s="15" t="s">
        <v>598</v>
      </c>
      <c r="G4581" t="s">
        <v>598</v>
      </c>
      <c r="H4581" s="15" t="s">
        <v>35</v>
      </c>
      <c r="I4581" t="s">
        <v>597</v>
      </c>
      <c r="J4581" s="15" t="s">
        <v>611</v>
      </c>
      <c r="K4581">
        <v>2</v>
      </c>
      <c r="L4581" s="19">
        <f>IF(AND(K4581=7,N4581&lt;M4581),1,IF(N4581&lt;M4581,K4581+1,K4581))</f>
        <v>3</v>
      </c>
      <c r="M4581" s="18">
        <v>16.5</v>
      </c>
      <c r="N4581" s="17">
        <v>5</v>
      </c>
      <c r="O4581" t="s">
        <v>582</v>
      </c>
      <c r="P4581" s="3">
        <v>3482.6602030633589</v>
      </c>
      <c r="Q4581" s="3">
        <v>3860.4291571828453</v>
      </c>
    </row>
    <row r="4582" spans="1:17" ht="15" x14ac:dyDescent="0.25">
      <c r="A4582" s="22" t="s">
        <v>23</v>
      </c>
      <c r="B4582" s="15" t="s">
        <v>37</v>
      </c>
      <c r="C4582" t="s">
        <v>535</v>
      </c>
      <c r="D4582" s="15" t="s">
        <v>599</v>
      </c>
      <c r="E4582" t="s">
        <v>598</v>
      </c>
      <c r="F4582" s="15" t="s">
        <v>598</v>
      </c>
      <c r="G4582" t="s">
        <v>598</v>
      </c>
      <c r="H4582" s="15" t="s">
        <v>35</v>
      </c>
      <c r="I4582" t="s">
        <v>597</v>
      </c>
      <c r="J4582" s="15" t="s">
        <v>611</v>
      </c>
      <c r="K4582">
        <v>3</v>
      </c>
      <c r="L4582" s="19">
        <f>IF(AND(K4582=7,N4582&lt;M4582),1,IF(N4582&lt;M4582,K4582+1,K4582))</f>
        <v>4</v>
      </c>
      <c r="M4582" s="18">
        <v>16.5</v>
      </c>
      <c r="N4582" s="17">
        <v>5</v>
      </c>
      <c r="O4582" t="s">
        <v>582</v>
      </c>
      <c r="P4582" s="3">
        <v>3482.6602030633589</v>
      </c>
      <c r="Q4582" s="3">
        <v>3860.4291571828453</v>
      </c>
    </row>
    <row r="4583" spans="1:17" ht="15" x14ac:dyDescent="0.25">
      <c r="A4583" s="22" t="s">
        <v>23</v>
      </c>
      <c r="B4583" s="15" t="s">
        <v>37</v>
      </c>
      <c r="C4583" t="s">
        <v>535</v>
      </c>
      <c r="D4583" s="15" t="s">
        <v>599</v>
      </c>
      <c r="E4583" t="s">
        <v>598</v>
      </c>
      <c r="F4583" s="15" t="s">
        <v>598</v>
      </c>
      <c r="G4583" t="s">
        <v>598</v>
      </c>
      <c r="H4583" s="15" t="s">
        <v>35</v>
      </c>
      <c r="I4583" t="s">
        <v>597</v>
      </c>
      <c r="J4583" s="15" t="s">
        <v>611</v>
      </c>
      <c r="K4583">
        <v>4</v>
      </c>
      <c r="L4583" s="19">
        <f>IF(AND(K4583=7,N4583&lt;M4583),1,IF(N4583&lt;M4583,K4583+1,K4583))</f>
        <v>5</v>
      </c>
      <c r="M4583" s="18">
        <v>16.5</v>
      </c>
      <c r="N4583" s="17">
        <v>5</v>
      </c>
      <c r="O4583" t="s">
        <v>582</v>
      </c>
      <c r="P4583" s="3">
        <v>3482.6602030633589</v>
      </c>
      <c r="Q4583" s="3">
        <v>3860.4291571828453</v>
      </c>
    </row>
    <row r="4584" spans="1:17" ht="15" x14ac:dyDescent="0.25">
      <c r="A4584" s="22" t="s">
        <v>23</v>
      </c>
      <c r="B4584" s="15" t="s">
        <v>37</v>
      </c>
      <c r="C4584" t="s">
        <v>535</v>
      </c>
      <c r="D4584" s="15" t="s">
        <v>599</v>
      </c>
      <c r="E4584" t="s">
        <v>598</v>
      </c>
      <c r="F4584" s="15" t="s">
        <v>598</v>
      </c>
      <c r="G4584" t="s">
        <v>598</v>
      </c>
      <c r="H4584" s="15" t="s">
        <v>35</v>
      </c>
      <c r="I4584" t="s">
        <v>597</v>
      </c>
      <c r="J4584" s="15" t="s">
        <v>611</v>
      </c>
      <c r="K4584">
        <v>5</v>
      </c>
      <c r="L4584" s="19">
        <f>IF(AND(K4584=7,N4584&lt;M4584),1,IF(N4584&lt;M4584,K4584+1,K4584))</f>
        <v>6</v>
      </c>
      <c r="M4584" s="18">
        <v>16.5</v>
      </c>
      <c r="N4584" s="17">
        <v>5</v>
      </c>
      <c r="O4584" t="s">
        <v>582</v>
      </c>
      <c r="P4584" s="3">
        <v>3482.6602030633589</v>
      </c>
      <c r="Q4584" s="3">
        <v>3860.4291571828453</v>
      </c>
    </row>
    <row r="4585" spans="1:17" ht="15" x14ac:dyDescent="0.25">
      <c r="A4585" s="22" t="s">
        <v>23</v>
      </c>
      <c r="B4585" s="15" t="s">
        <v>37</v>
      </c>
      <c r="C4585" t="s">
        <v>535</v>
      </c>
      <c r="D4585" s="15" t="s">
        <v>599</v>
      </c>
      <c r="E4585" t="s">
        <v>598</v>
      </c>
      <c r="F4585" s="15" t="s">
        <v>598</v>
      </c>
      <c r="G4585" t="s">
        <v>598</v>
      </c>
      <c r="H4585" s="15" t="s">
        <v>35</v>
      </c>
      <c r="I4585" t="s">
        <v>597</v>
      </c>
      <c r="J4585" s="15" t="s">
        <v>611</v>
      </c>
      <c r="K4585">
        <v>6</v>
      </c>
      <c r="L4585" s="19">
        <f>IF(AND(K4585=7,N4585&lt;M4585),1,IF(N4585&lt;M4585,K4585+1,K4585))</f>
        <v>7</v>
      </c>
      <c r="M4585" s="18">
        <v>16.833333333333332</v>
      </c>
      <c r="N4585" s="17">
        <v>5</v>
      </c>
      <c r="O4585" t="s">
        <v>582</v>
      </c>
      <c r="P4585" s="3">
        <v>3482.6602030633589</v>
      </c>
      <c r="Q4585" s="3">
        <v>3860.4291571828453</v>
      </c>
    </row>
    <row r="4586" spans="1:17" ht="15" x14ac:dyDescent="0.25">
      <c r="A4586" s="22" t="s">
        <v>23</v>
      </c>
      <c r="B4586" s="15" t="s">
        <v>37</v>
      </c>
      <c r="C4586" t="s">
        <v>535</v>
      </c>
      <c r="D4586" s="15" t="s">
        <v>599</v>
      </c>
      <c r="E4586" t="s">
        <v>598</v>
      </c>
      <c r="F4586" s="15" t="s">
        <v>598</v>
      </c>
      <c r="G4586" t="s">
        <v>598</v>
      </c>
      <c r="H4586" s="15" t="s">
        <v>35</v>
      </c>
      <c r="I4586" t="s">
        <v>597</v>
      </c>
      <c r="J4586" s="15" t="s">
        <v>611</v>
      </c>
      <c r="K4586">
        <v>7</v>
      </c>
      <c r="L4586" s="19">
        <f>IF(AND(K4586=7,N4586&lt;M4586),1,IF(N4586&lt;M4586,K4586+1,K4586))</f>
        <v>1</v>
      </c>
      <c r="M4586" s="18">
        <v>16.5</v>
      </c>
      <c r="N4586" s="17">
        <v>5</v>
      </c>
      <c r="O4586" t="s">
        <v>582</v>
      </c>
      <c r="P4586" s="3">
        <v>3482.6602030633589</v>
      </c>
      <c r="Q4586" s="3">
        <v>3860.4291571828453</v>
      </c>
    </row>
    <row r="4587" spans="1:17" ht="15" x14ac:dyDescent="0.25">
      <c r="A4587" s="22" t="s">
        <v>23</v>
      </c>
      <c r="B4587" s="15" t="s">
        <v>37</v>
      </c>
      <c r="C4587" t="s">
        <v>535</v>
      </c>
      <c r="D4587" s="15" t="s">
        <v>599</v>
      </c>
      <c r="E4587" t="s">
        <v>728</v>
      </c>
      <c r="F4587" s="15" t="s">
        <v>728</v>
      </c>
      <c r="G4587" t="s">
        <v>762</v>
      </c>
      <c r="H4587" s="15" t="s">
        <v>597</v>
      </c>
      <c r="I4587" t="s">
        <v>27</v>
      </c>
      <c r="J4587" s="15" t="s">
        <v>761</v>
      </c>
      <c r="K4587">
        <v>3</v>
      </c>
      <c r="L4587" s="19">
        <f>IF(AND(K4587=7,N4587&lt;M4587),1,IF(N4587&lt;M4587,K4587+1,K4587))</f>
        <v>3</v>
      </c>
      <c r="M4587" s="18">
        <v>11.166666666666666</v>
      </c>
      <c r="N4587" s="17">
        <v>23.75</v>
      </c>
      <c r="O4587" t="s">
        <v>582</v>
      </c>
      <c r="P4587" s="3">
        <v>3411.0693799748119</v>
      </c>
      <c r="Q4587" s="3">
        <v>4049.4190919972707</v>
      </c>
    </row>
    <row r="4588" spans="1:17" ht="15" x14ac:dyDescent="0.25">
      <c r="A4588" s="22" t="s">
        <v>23</v>
      </c>
      <c r="B4588" s="15" t="s">
        <v>37</v>
      </c>
      <c r="C4588" t="s">
        <v>535</v>
      </c>
      <c r="D4588" s="15" t="s">
        <v>599</v>
      </c>
      <c r="E4588" t="s">
        <v>728</v>
      </c>
      <c r="F4588" s="15" t="s">
        <v>728</v>
      </c>
      <c r="G4588" t="s">
        <v>762</v>
      </c>
      <c r="H4588" s="15" t="s">
        <v>597</v>
      </c>
      <c r="I4588" t="s">
        <v>27</v>
      </c>
      <c r="J4588" s="15" t="s">
        <v>761</v>
      </c>
      <c r="K4588">
        <v>5</v>
      </c>
      <c r="L4588" s="19">
        <f>IF(AND(K4588=7,N4588&lt;M4588),1,IF(N4588&lt;M4588,K4588+1,K4588))</f>
        <v>5</v>
      </c>
      <c r="M4588" s="18">
        <v>11.166666666666666</v>
      </c>
      <c r="N4588" s="17">
        <v>23.75</v>
      </c>
      <c r="O4588" t="s">
        <v>582</v>
      </c>
      <c r="P4588" s="3">
        <v>3411.0693799748119</v>
      </c>
      <c r="Q4588" s="3">
        <v>4049.4190919972707</v>
      </c>
    </row>
    <row r="4589" spans="1:17" ht="15" x14ac:dyDescent="0.25">
      <c r="A4589" s="22" t="s">
        <v>23</v>
      </c>
      <c r="B4589" s="15" t="s">
        <v>37</v>
      </c>
      <c r="C4589" t="s">
        <v>535</v>
      </c>
      <c r="D4589" s="15" t="s">
        <v>599</v>
      </c>
      <c r="E4589" t="s">
        <v>728</v>
      </c>
      <c r="F4589" s="15" t="s">
        <v>728</v>
      </c>
      <c r="G4589" t="s">
        <v>762</v>
      </c>
      <c r="H4589" s="15" t="s">
        <v>597</v>
      </c>
      <c r="I4589" t="s">
        <v>27</v>
      </c>
      <c r="J4589" s="15" t="s">
        <v>761</v>
      </c>
      <c r="K4589">
        <v>7</v>
      </c>
      <c r="L4589" s="19">
        <f>IF(AND(K4589=7,N4589&lt;M4589),1,IF(N4589&lt;M4589,K4589+1,K4589))</f>
        <v>7</v>
      </c>
      <c r="M4589" s="18">
        <v>11.166666666666666</v>
      </c>
      <c r="N4589" s="17">
        <v>23.75</v>
      </c>
      <c r="O4589" t="s">
        <v>582</v>
      </c>
      <c r="P4589" s="3">
        <v>3411.0693799748119</v>
      </c>
      <c r="Q4589" s="3">
        <v>4049.4190919972707</v>
      </c>
    </row>
    <row r="4590" spans="1:17" ht="15" x14ac:dyDescent="0.25">
      <c r="A4590" s="22" t="s">
        <v>23</v>
      </c>
      <c r="B4590" s="15" t="s">
        <v>37</v>
      </c>
      <c r="C4590" t="s">
        <v>535</v>
      </c>
      <c r="D4590" s="15" t="s">
        <v>599</v>
      </c>
      <c r="E4590" t="s">
        <v>728</v>
      </c>
      <c r="F4590" s="15" t="s">
        <v>728</v>
      </c>
      <c r="G4590" t="s">
        <v>728</v>
      </c>
      <c r="H4590" s="15" t="s">
        <v>27</v>
      </c>
      <c r="I4590" t="s">
        <v>597</v>
      </c>
      <c r="J4590" s="15" t="s">
        <v>727</v>
      </c>
      <c r="K4590">
        <v>2</v>
      </c>
      <c r="L4590" s="19">
        <f>IF(AND(K4590=7,N4590&lt;M4590),1,IF(N4590&lt;M4590,K4590+1,K4590))</f>
        <v>3</v>
      </c>
      <c r="M4590" s="18">
        <v>14.75</v>
      </c>
      <c r="N4590" s="17">
        <v>4.5</v>
      </c>
      <c r="O4590" t="s">
        <v>582</v>
      </c>
      <c r="P4590" s="3">
        <v>3411.0693799748119</v>
      </c>
      <c r="Q4590" s="3">
        <v>4049.4190919972707</v>
      </c>
    </row>
    <row r="4591" spans="1:17" ht="15" x14ac:dyDescent="0.25">
      <c r="A4591" s="22" t="s">
        <v>23</v>
      </c>
      <c r="B4591" s="15" t="s">
        <v>37</v>
      </c>
      <c r="C4591" t="s">
        <v>535</v>
      </c>
      <c r="D4591" s="15" t="s">
        <v>599</v>
      </c>
      <c r="E4591" t="s">
        <v>728</v>
      </c>
      <c r="F4591" s="15" t="s">
        <v>728</v>
      </c>
      <c r="G4591" t="s">
        <v>728</v>
      </c>
      <c r="H4591" s="15" t="s">
        <v>27</v>
      </c>
      <c r="I4591" t="s">
        <v>597</v>
      </c>
      <c r="J4591" s="15" t="s">
        <v>727</v>
      </c>
      <c r="K4591">
        <v>4</v>
      </c>
      <c r="L4591" s="19">
        <f>IF(AND(K4591=7,N4591&lt;M4591),1,IF(N4591&lt;M4591,K4591+1,K4591))</f>
        <v>5</v>
      </c>
      <c r="M4591" s="18">
        <v>14.75</v>
      </c>
      <c r="N4591" s="17">
        <v>4.5</v>
      </c>
      <c r="O4591" t="s">
        <v>582</v>
      </c>
      <c r="P4591" s="3">
        <v>3411.0693799748119</v>
      </c>
      <c r="Q4591" s="3">
        <v>4049.4190919972707</v>
      </c>
    </row>
    <row r="4592" spans="1:17" ht="15" x14ac:dyDescent="0.25">
      <c r="A4592" s="22" t="s">
        <v>23</v>
      </c>
      <c r="B4592" s="15" t="s">
        <v>37</v>
      </c>
      <c r="C4592" t="s">
        <v>535</v>
      </c>
      <c r="D4592" s="15" t="s">
        <v>599</v>
      </c>
      <c r="E4592" t="s">
        <v>728</v>
      </c>
      <c r="F4592" s="15" t="s">
        <v>728</v>
      </c>
      <c r="G4592" t="s">
        <v>728</v>
      </c>
      <c r="H4592" s="15" t="s">
        <v>27</v>
      </c>
      <c r="I4592" t="s">
        <v>597</v>
      </c>
      <c r="J4592" s="15" t="s">
        <v>727</v>
      </c>
      <c r="K4592">
        <v>6</v>
      </c>
      <c r="L4592" s="19">
        <f>IF(AND(K4592=7,N4592&lt;M4592),1,IF(N4592&lt;M4592,K4592+1,K4592))</f>
        <v>7</v>
      </c>
      <c r="M4592" s="18">
        <v>14.75</v>
      </c>
      <c r="N4592" s="17">
        <v>4.5</v>
      </c>
      <c r="O4592" t="s">
        <v>582</v>
      </c>
      <c r="P4592" s="3">
        <v>3411.0693799748119</v>
      </c>
      <c r="Q4592" s="3">
        <v>4049.4190919972707</v>
      </c>
    </row>
    <row r="4593" spans="1:17" ht="15" x14ac:dyDescent="0.25">
      <c r="A4593" s="22" t="s">
        <v>23</v>
      </c>
      <c r="B4593" s="15" t="s">
        <v>37</v>
      </c>
      <c r="C4593" t="s">
        <v>535</v>
      </c>
      <c r="D4593" s="15" t="s">
        <v>548</v>
      </c>
      <c r="E4593" t="s">
        <v>546</v>
      </c>
      <c r="F4593" s="15" t="s">
        <v>546</v>
      </c>
      <c r="G4593" t="s">
        <v>546</v>
      </c>
      <c r="H4593" s="15" t="s">
        <v>35</v>
      </c>
      <c r="I4593" t="s">
        <v>547</v>
      </c>
      <c r="J4593" s="15" t="s">
        <v>545</v>
      </c>
      <c r="K4593">
        <v>1</v>
      </c>
      <c r="L4593" s="19">
        <f>IF(AND(K4593=7,N4593&lt;M4593),1,IF(N4593&lt;M4593,K4593+1,K4593))</f>
        <v>2</v>
      </c>
      <c r="M4593" s="18">
        <v>18.166666666666668</v>
      </c>
      <c r="N4593" s="17">
        <v>6.666666666666667</v>
      </c>
      <c r="O4593" t="s">
        <v>582</v>
      </c>
      <c r="P4593" s="3">
        <v>3109.2906046187077</v>
      </c>
      <c r="Q4593" s="3">
        <v>3515.7093225699482</v>
      </c>
    </row>
    <row r="4594" spans="1:17" ht="15" x14ac:dyDescent="0.25">
      <c r="A4594" s="22" t="s">
        <v>23</v>
      </c>
      <c r="B4594" s="15" t="s">
        <v>37</v>
      </c>
      <c r="C4594" t="s">
        <v>535</v>
      </c>
      <c r="D4594" s="15" t="s">
        <v>548</v>
      </c>
      <c r="E4594" t="s">
        <v>546</v>
      </c>
      <c r="F4594" s="15" t="s">
        <v>546</v>
      </c>
      <c r="G4594" t="s">
        <v>546</v>
      </c>
      <c r="H4594" s="15" t="s">
        <v>35</v>
      </c>
      <c r="I4594" t="s">
        <v>547</v>
      </c>
      <c r="J4594" s="15" t="s">
        <v>545</v>
      </c>
      <c r="K4594">
        <v>3</v>
      </c>
      <c r="L4594" s="19">
        <f>IF(AND(K4594=7,N4594&lt;M4594),1,IF(N4594&lt;M4594,K4594+1,K4594))</f>
        <v>4</v>
      </c>
      <c r="M4594" s="18">
        <v>18.166666666666668</v>
      </c>
      <c r="N4594" s="17">
        <v>6.666666666666667</v>
      </c>
      <c r="O4594" t="s">
        <v>582</v>
      </c>
      <c r="P4594" s="3">
        <v>3109.2906046187077</v>
      </c>
      <c r="Q4594" s="3">
        <v>3515.7093225699482</v>
      </c>
    </row>
    <row r="4595" spans="1:17" ht="15" x14ac:dyDescent="0.25">
      <c r="A4595" s="22" t="s">
        <v>23</v>
      </c>
      <c r="B4595" s="15" t="s">
        <v>37</v>
      </c>
      <c r="C4595" t="s">
        <v>535</v>
      </c>
      <c r="D4595" s="15" t="s">
        <v>548</v>
      </c>
      <c r="E4595" t="s">
        <v>546</v>
      </c>
      <c r="F4595" s="15" t="s">
        <v>546</v>
      </c>
      <c r="G4595" t="s">
        <v>546</v>
      </c>
      <c r="H4595" s="15" t="s">
        <v>35</v>
      </c>
      <c r="I4595" t="s">
        <v>547</v>
      </c>
      <c r="J4595" s="15" t="s">
        <v>545</v>
      </c>
      <c r="K4595">
        <v>4</v>
      </c>
      <c r="L4595" s="19">
        <f>IF(AND(K4595=7,N4595&lt;M4595),1,IF(N4595&lt;M4595,K4595+1,K4595))</f>
        <v>5</v>
      </c>
      <c r="M4595" s="18">
        <v>18.166666666666668</v>
      </c>
      <c r="N4595" s="17">
        <v>6.666666666666667</v>
      </c>
      <c r="O4595" t="s">
        <v>582</v>
      </c>
      <c r="P4595" s="3">
        <v>3109.2906046187077</v>
      </c>
      <c r="Q4595" s="3">
        <v>3515.7093225699482</v>
      </c>
    </row>
    <row r="4596" spans="1:17" ht="15" x14ac:dyDescent="0.25">
      <c r="A4596" s="22" t="s">
        <v>23</v>
      </c>
      <c r="B4596" s="15" t="s">
        <v>37</v>
      </c>
      <c r="C4596" t="s">
        <v>535</v>
      </c>
      <c r="D4596" s="15" t="s">
        <v>548</v>
      </c>
      <c r="E4596" t="s">
        <v>546</v>
      </c>
      <c r="F4596" s="15" t="s">
        <v>546</v>
      </c>
      <c r="G4596" t="s">
        <v>546</v>
      </c>
      <c r="H4596" s="15" t="s">
        <v>35</v>
      </c>
      <c r="I4596" t="s">
        <v>547</v>
      </c>
      <c r="J4596" s="15" t="s">
        <v>545</v>
      </c>
      <c r="K4596">
        <v>6</v>
      </c>
      <c r="L4596" s="19">
        <f>IF(AND(K4596=7,N4596&lt;M4596),1,IF(N4596&lt;M4596,K4596+1,K4596))</f>
        <v>7</v>
      </c>
      <c r="M4596" s="18">
        <v>18.166666666666668</v>
      </c>
      <c r="N4596" s="17">
        <v>6.666666666666667</v>
      </c>
      <c r="O4596" t="s">
        <v>582</v>
      </c>
      <c r="P4596" s="3">
        <v>3109.2906046187077</v>
      </c>
      <c r="Q4596" s="3">
        <v>3515.7093225699482</v>
      </c>
    </row>
    <row r="4597" spans="1:17" ht="15" x14ac:dyDescent="0.25">
      <c r="A4597" s="22" t="s">
        <v>23</v>
      </c>
      <c r="B4597" s="15" t="s">
        <v>37</v>
      </c>
      <c r="C4597" t="s">
        <v>535</v>
      </c>
      <c r="D4597" s="15" t="s">
        <v>548</v>
      </c>
      <c r="E4597" t="s">
        <v>546</v>
      </c>
      <c r="F4597" s="15" t="s">
        <v>546</v>
      </c>
      <c r="G4597" t="s">
        <v>707</v>
      </c>
      <c r="H4597" s="15" t="s">
        <v>547</v>
      </c>
      <c r="I4597" t="s">
        <v>35</v>
      </c>
      <c r="J4597" s="15" t="s">
        <v>706</v>
      </c>
      <c r="K4597">
        <v>2</v>
      </c>
      <c r="L4597" s="19">
        <f>IF(AND(K4597=7,N4597&lt;M4597),1,IF(N4597&lt;M4597,K4597+1,K4597))</f>
        <v>2</v>
      </c>
      <c r="M4597" s="18">
        <v>10.166666666666666</v>
      </c>
      <c r="N4597" s="17">
        <v>22</v>
      </c>
      <c r="O4597" t="s">
        <v>582</v>
      </c>
      <c r="P4597" s="3">
        <v>3109.2906046187077</v>
      </c>
      <c r="Q4597" s="3">
        <v>3515.7093225699482</v>
      </c>
    </row>
    <row r="4598" spans="1:17" ht="15" x14ac:dyDescent="0.25">
      <c r="A4598" s="22" t="s">
        <v>23</v>
      </c>
      <c r="B4598" s="15" t="s">
        <v>37</v>
      </c>
      <c r="C4598" t="s">
        <v>535</v>
      </c>
      <c r="D4598" s="15" t="s">
        <v>548</v>
      </c>
      <c r="E4598" t="s">
        <v>546</v>
      </c>
      <c r="F4598" s="15" t="s">
        <v>546</v>
      </c>
      <c r="G4598" t="s">
        <v>707</v>
      </c>
      <c r="H4598" s="15" t="s">
        <v>547</v>
      </c>
      <c r="I4598" t="s">
        <v>35</v>
      </c>
      <c r="J4598" s="15" t="s">
        <v>706</v>
      </c>
      <c r="K4598">
        <v>4</v>
      </c>
      <c r="L4598" s="19">
        <f>IF(AND(K4598=7,N4598&lt;M4598),1,IF(N4598&lt;M4598,K4598+1,K4598))</f>
        <v>4</v>
      </c>
      <c r="M4598" s="18">
        <v>10.166666666666666</v>
      </c>
      <c r="N4598" s="17">
        <v>22</v>
      </c>
      <c r="O4598" t="s">
        <v>582</v>
      </c>
      <c r="P4598" s="3">
        <v>3109.2906046187077</v>
      </c>
      <c r="Q4598" s="3">
        <v>3515.7093225699482</v>
      </c>
    </row>
    <row r="4599" spans="1:17" ht="15" x14ac:dyDescent="0.25">
      <c r="A4599" s="22" t="s">
        <v>23</v>
      </c>
      <c r="B4599" s="15" t="s">
        <v>37</v>
      </c>
      <c r="C4599" t="s">
        <v>535</v>
      </c>
      <c r="D4599" s="15" t="s">
        <v>548</v>
      </c>
      <c r="E4599" t="s">
        <v>546</v>
      </c>
      <c r="F4599" s="15" t="s">
        <v>546</v>
      </c>
      <c r="G4599" t="s">
        <v>707</v>
      </c>
      <c r="H4599" s="15" t="s">
        <v>547</v>
      </c>
      <c r="I4599" t="s">
        <v>35</v>
      </c>
      <c r="J4599" s="15" t="s">
        <v>706</v>
      </c>
      <c r="K4599">
        <v>5</v>
      </c>
      <c r="L4599" s="19">
        <f>IF(AND(K4599=7,N4599&lt;M4599),1,IF(N4599&lt;M4599,K4599+1,K4599))</f>
        <v>5</v>
      </c>
      <c r="M4599" s="18">
        <v>10.166666666666666</v>
      </c>
      <c r="N4599" s="17">
        <v>22</v>
      </c>
      <c r="O4599" t="s">
        <v>582</v>
      </c>
      <c r="P4599" s="3">
        <v>3109.2906046187077</v>
      </c>
      <c r="Q4599" s="3">
        <v>3515.7093225699482</v>
      </c>
    </row>
    <row r="4600" spans="1:17" ht="15" x14ac:dyDescent="0.25">
      <c r="A4600" s="22" t="s">
        <v>23</v>
      </c>
      <c r="B4600" s="15" t="s">
        <v>37</v>
      </c>
      <c r="C4600" t="s">
        <v>535</v>
      </c>
      <c r="D4600" s="15" t="s">
        <v>548</v>
      </c>
      <c r="E4600" t="s">
        <v>546</v>
      </c>
      <c r="F4600" s="15" t="s">
        <v>546</v>
      </c>
      <c r="G4600" t="s">
        <v>707</v>
      </c>
      <c r="H4600" s="15" t="s">
        <v>547</v>
      </c>
      <c r="I4600" t="s">
        <v>35</v>
      </c>
      <c r="J4600" s="15" t="s">
        <v>706</v>
      </c>
      <c r="K4600">
        <v>7</v>
      </c>
      <c r="L4600" s="19">
        <f>IF(AND(K4600=7,N4600&lt;M4600),1,IF(N4600&lt;M4600,K4600+1,K4600))</f>
        <v>7</v>
      </c>
      <c r="M4600" s="18">
        <v>10.166666666666666</v>
      </c>
      <c r="N4600" s="17">
        <v>22</v>
      </c>
      <c r="O4600" t="s">
        <v>582</v>
      </c>
      <c r="P4600" s="3">
        <v>3109.2906046187077</v>
      </c>
      <c r="Q4600" s="3">
        <v>3515.7093225699482</v>
      </c>
    </row>
    <row r="4601" spans="1:17" ht="15" x14ac:dyDescent="0.25">
      <c r="A4601" s="22" t="s">
        <v>23</v>
      </c>
      <c r="B4601" s="15" t="s">
        <v>37</v>
      </c>
      <c r="C4601" t="s">
        <v>535</v>
      </c>
      <c r="D4601" s="15" t="s">
        <v>548</v>
      </c>
      <c r="E4601" t="s">
        <v>722</v>
      </c>
      <c r="F4601" s="15" t="s">
        <v>722</v>
      </c>
      <c r="G4601" t="s">
        <v>759</v>
      </c>
      <c r="H4601" s="15" t="s">
        <v>547</v>
      </c>
      <c r="I4601" t="s">
        <v>27</v>
      </c>
      <c r="J4601" s="15" t="s">
        <v>758</v>
      </c>
      <c r="K4601">
        <v>3</v>
      </c>
      <c r="L4601" s="19">
        <f>IF(AND(K4601=7,N4601&lt;M4601),1,IF(N4601&lt;M4601,K4601+1,K4601))</f>
        <v>3</v>
      </c>
      <c r="M4601" s="18">
        <v>10.166666666666666</v>
      </c>
      <c r="N4601" s="17">
        <v>23.583333333333332</v>
      </c>
      <c r="O4601" t="s">
        <v>582</v>
      </c>
      <c r="P4601" s="3">
        <v>3186.7231715903495</v>
      </c>
      <c r="Q4601" s="3">
        <v>3687.6168452824263</v>
      </c>
    </row>
    <row r="4602" spans="1:17" ht="15" x14ac:dyDescent="0.25">
      <c r="A4602" s="22" t="s">
        <v>23</v>
      </c>
      <c r="B4602" s="15" t="s">
        <v>37</v>
      </c>
      <c r="C4602" t="s">
        <v>535</v>
      </c>
      <c r="D4602" s="15" t="s">
        <v>548</v>
      </c>
      <c r="E4602" t="s">
        <v>722</v>
      </c>
      <c r="F4602" s="15" t="s">
        <v>722</v>
      </c>
      <c r="G4602" t="s">
        <v>759</v>
      </c>
      <c r="H4602" s="15" t="s">
        <v>547</v>
      </c>
      <c r="I4602" t="s">
        <v>27</v>
      </c>
      <c r="J4602" s="15" t="s">
        <v>758</v>
      </c>
      <c r="K4602">
        <v>6</v>
      </c>
      <c r="L4602" s="19">
        <f>IF(AND(K4602=7,N4602&lt;M4602),1,IF(N4602&lt;M4602,K4602+1,K4602))</f>
        <v>6</v>
      </c>
      <c r="M4602" s="18">
        <v>10.166666666666666</v>
      </c>
      <c r="N4602" s="17">
        <v>23.583333333333332</v>
      </c>
      <c r="O4602" t="s">
        <v>582</v>
      </c>
      <c r="P4602" s="3">
        <v>3186.7231715903495</v>
      </c>
      <c r="Q4602" s="3">
        <v>3687.6168452824263</v>
      </c>
    </row>
    <row r="4603" spans="1:17" ht="15" x14ac:dyDescent="0.25">
      <c r="A4603" s="22" t="s">
        <v>23</v>
      </c>
      <c r="B4603" s="15" t="s">
        <v>37</v>
      </c>
      <c r="C4603" t="s">
        <v>535</v>
      </c>
      <c r="D4603" s="15" t="s">
        <v>548</v>
      </c>
      <c r="E4603" t="s">
        <v>722</v>
      </c>
      <c r="F4603" s="15" t="s">
        <v>722</v>
      </c>
      <c r="G4603" t="s">
        <v>722</v>
      </c>
      <c r="H4603" s="15" t="s">
        <v>27</v>
      </c>
      <c r="I4603" t="s">
        <v>547</v>
      </c>
      <c r="J4603" s="15" t="s">
        <v>721</v>
      </c>
      <c r="K4603">
        <v>2</v>
      </c>
      <c r="L4603" s="19">
        <f>IF(AND(K4603=7,N4603&lt;M4603),1,IF(N4603&lt;M4603,K4603+1,K4603))</f>
        <v>3</v>
      </c>
      <c r="M4603" s="18">
        <v>17.666666666666668</v>
      </c>
      <c r="N4603" s="17">
        <v>7.25</v>
      </c>
      <c r="O4603" t="s">
        <v>582</v>
      </c>
      <c r="P4603" s="3">
        <v>3186.7231715903495</v>
      </c>
      <c r="Q4603" s="3">
        <v>3687.6168452824263</v>
      </c>
    </row>
    <row r="4604" spans="1:17" ht="15" x14ac:dyDescent="0.25">
      <c r="A4604" s="22" t="s">
        <v>23</v>
      </c>
      <c r="B4604" s="15" t="s">
        <v>37</v>
      </c>
      <c r="C4604" t="s">
        <v>535</v>
      </c>
      <c r="D4604" s="15" t="s">
        <v>548</v>
      </c>
      <c r="E4604" t="s">
        <v>722</v>
      </c>
      <c r="F4604" s="15" t="s">
        <v>722</v>
      </c>
      <c r="G4604" t="s">
        <v>722</v>
      </c>
      <c r="H4604" s="15" t="s">
        <v>27</v>
      </c>
      <c r="I4604" t="s">
        <v>547</v>
      </c>
      <c r="J4604" s="15" t="s">
        <v>721</v>
      </c>
      <c r="K4604">
        <v>5</v>
      </c>
      <c r="L4604" s="19">
        <f>IF(AND(K4604=7,N4604&lt;M4604),1,IF(N4604&lt;M4604,K4604+1,K4604))</f>
        <v>6</v>
      </c>
      <c r="M4604" s="18">
        <v>17.333333333333332</v>
      </c>
      <c r="N4604" s="17">
        <v>6.916666666666667</v>
      </c>
      <c r="O4604" t="s">
        <v>582</v>
      </c>
      <c r="P4604" s="3">
        <v>3186.7231715903495</v>
      </c>
      <c r="Q4604" s="3">
        <v>3687.6168452824263</v>
      </c>
    </row>
    <row r="4605" spans="1:17" ht="15" x14ac:dyDescent="0.25">
      <c r="A4605" s="22" t="s">
        <v>23</v>
      </c>
      <c r="B4605" s="15" t="s">
        <v>37</v>
      </c>
      <c r="C4605" t="s">
        <v>535</v>
      </c>
      <c r="D4605" s="15" t="s">
        <v>548</v>
      </c>
      <c r="E4605" t="s">
        <v>722</v>
      </c>
      <c r="F4605" s="15" t="s">
        <v>722</v>
      </c>
      <c r="G4605" t="s">
        <v>722</v>
      </c>
      <c r="H4605" s="15" t="s">
        <v>27</v>
      </c>
      <c r="I4605" t="s">
        <v>547</v>
      </c>
      <c r="J4605" s="15" t="s">
        <v>721</v>
      </c>
      <c r="K4605">
        <v>7</v>
      </c>
      <c r="L4605" s="19">
        <f>IF(AND(K4605=7,N4605&lt;M4605),1,IF(N4605&lt;M4605,K4605+1,K4605))</f>
        <v>1</v>
      </c>
      <c r="M4605" s="18">
        <v>17.083333333333332</v>
      </c>
      <c r="N4605" s="17">
        <v>6.666666666666667</v>
      </c>
      <c r="O4605" t="s">
        <v>582</v>
      </c>
      <c r="P4605" s="3">
        <v>3186.7231715903495</v>
      </c>
      <c r="Q4605" s="3">
        <v>3687.6168452824263</v>
      </c>
    </row>
    <row r="4606" spans="1:17" ht="15" x14ac:dyDescent="0.25">
      <c r="A4606" s="22" t="s">
        <v>23</v>
      </c>
      <c r="B4606" s="15" t="s">
        <v>37</v>
      </c>
      <c r="C4606" t="s">
        <v>535</v>
      </c>
      <c r="D4606" s="15" t="s">
        <v>719</v>
      </c>
      <c r="E4606" t="s">
        <v>718</v>
      </c>
      <c r="F4606" s="15" t="s">
        <v>718</v>
      </c>
      <c r="G4606" t="s">
        <v>716</v>
      </c>
      <c r="H4606" s="15" t="s">
        <v>717</v>
      </c>
      <c r="I4606" t="s">
        <v>35</v>
      </c>
      <c r="J4606" s="15" t="s">
        <v>715</v>
      </c>
      <c r="K4606">
        <v>2</v>
      </c>
      <c r="L4606" s="19">
        <f>IF(AND(K4606=7,N4606&lt;M4606),1,IF(N4606&lt;M4606,K4606+1,K4606))</f>
        <v>3</v>
      </c>
      <c r="M4606" s="18">
        <v>16</v>
      </c>
      <c r="N4606" s="17">
        <v>0.91666666666666663</v>
      </c>
      <c r="O4606" t="s">
        <v>582</v>
      </c>
      <c r="P4606" s="3">
        <v>2249.2293358569532</v>
      </c>
      <c r="Q4606" s="3">
        <v>3109.9187799316414</v>
      </c>
    </row>
    <row r="4607" spans="1:17" ht="15" x14ac:dyDescent="0.25">
      <c r="A4607" s="22" t="s">
        <v>23</v>
      </c>
      <c r="B4607" s="15" t="s">
        <v>37</v>
      </c>
      <c r="C4607" t="s">
        <v>535</v>
      </c>
      <c r="D4607" s="15" t="s">
        <v>719</v>
      </c>
      <c r="E4607" t="s">
        <v>718</v>
      </c>
      <c r="F4607" s="15" t="s">
        <v>718</v>
      </c>
      <c r="G4607" t="s">
        <v>716</v>
      </c>
      <c r="H4607" s="15" t="s">
        <v>717</v>
      </c>
      <c r="I4607" t="s">
        <v>35</v>
      </c>
      <c r="J4607" s="15" t="s">
        <v>715</v>
      </c>
      <c r="K4607">
        <v>4</v>
      </c>
      <c r="L4607" s="19">
        <f>IF(AND(K4607=7,N4607&lt;M4607),1,IF(N4607&lt;M4607,K4607+1,K4607))</f>
        <v>5</v>
      </c>
      <c r="M4607" s="18">
        <v>16</v>
      </c>
      <c r="N4607" s="17">
        <v>0.91666666666666663</v>
      </c>
      <c r="O4607" t="s">
        <v>582</v>
      </c>
      <c r="P4607" s="3">
        <v>2249.2293358569532</v>
      </c>
      <c r="Q4607" s="3">
        <v>3109.9187799316414</v>
      </c>
    </row>
    <row r="4608" spans="1:17" ht="15" x14ac:dyDescent="0.25">
      <c r="A4608" s="22" t="s">
        <v>23</v>
      </c>
      <c r="B4608" s="15" t="s">
        <v>37</v>
      </c>
      <c r="C4608" t="s">
        <v>535</v>
      </c>
      <c r="D4608" s="15" t="s">
        <v>719</v>
      </c>
      <c r="E4608" t="s">
        <v>718</v>
      </c>
      <c r="F4608" s="15" t="s">
        <v>718</v>
      </c>
      <c r="G4608" t="s">
        <v>716</v>
      </c>
      <c r="H4608" s="15" t="s">
        <v>717</v>
      </c>
      <c r="I4608" t="s">
        <v>35</v>
      </c>
      <c r="J4608" s="15" t="s">
        <v>715</v>
      </c>
      <c r="K4608">
        <v>6</v>
      </c>
      <c r="L4608" s="19">
        <f>IF(AND(K4608=7,N4608&lt;M4608),1,IF(N4608&lt;M4608,K4608+1,K4608))</f>
        <v>7</v>
      </c>
      <c r="M4608" s="18">
        <v>16</v>
      </c>
      <c r="N4608" s="17">
        <v>0.91666666666666663</v>
      </c>
      <c r="O4608" t="s">
        <v>582</v>
      </c>
      <c r="P4608" s="3">
        <v>2249.2293358569532</v>
      </c>
      <c r="Q4608" s="3">
        <v>3109.9187799316414</v>
      </c>
    </row>
    <row r="4609" spans="1:17" ht="15" x14ac:dyDescent="0.25">
      <c r="A4609" s="22" t="s">
        <v>23</v>
      </c>
      <c r="B4609" s="15" t="s">
        <v>37</v>
      </c>
      <c r="C4609" t="s">
        <v>535</v>
      </c>
      <c r="D4609" s="15" t="s">
        <v>719</v>
      </c>
      <c r="E4609" t="s">
        <v>718</v>
      </c>
      <c r="F4609" s="15" t="s">
        <v>718</v>
      </c>
      <c r="G4609" t="s">
        <v>718</v>
      </c>
      <c r="H4609" s="15" t="s">
        <v>35</v>
      </c>
      <c r="I4609" t="s">
        <v>717</v>
      </c>
      <c r="J4609" s="15" t="s">
        <v>720</v>
      </c>
      <c r="K4609">
        <v>2</v>
      </c>
      <c r="L4609" s="19">
        <f>IF(AND(K4609=7,N4609&lt;M4609),1,IF(N4609&lt;M4609,K4609+1,K4609))</f>
        <v>2</v>
      </c>
      <c r="M4609" s="18">
        <v>4.5</v>
      </c>
      <c r="N4609" s="17">
        <v>14</v>
      </c>
      <c r="O4609" t="s">
        <v>582</v>
      </c>
      <c r="P4609" s="3">
        <v>2249.2293358569532</v>
      </c>
      <c r="Q4609" s="3">
        <v>3109.9187799316414</v>
      </c>
    </row>
    <row r="4610" spans="1:17" ht="15" x14ac:dyDescent="0.25">
      <c r="A4610" s="22" t="s">
        <v>23</v>
      </c>
      <c r="B4610" s="15" t="s">
        <v>37</v>
      </c>
      <c r="C4610" t="s">
        <v>535</v>
      </c>
      <c r="D4610" s="15" t="s">
        <v>719</v>
      </c>
      <c r="E4610" t="s">
        <v>718</v>
      </c>
      <c r="F4610" s="15" t="s">
        <v>718</v>
      </c>
      <c r="G4610" t="s">
        <v>718</v>
      </c>
      <c r="H4610" s="15" t="s">
        <v>35</v>
      </c>
      <c r="I4610" t="s">
        <v>717</v>
      </c>
      <c r="J4610" s="15" t="s">
        <v>720</v>
      </c>
      <c r="K4610">
        <v>4</v>
      </c>
      <c r="L4610" s="19">
        <f>IF(AND(K4610=7,N4610&lt;M4610),1,IF(N4610&lt;M4610,K4610+1,K4610))</f>
        <v>4</v>
      </c>
      <c r="M4610" s="18">
        <v>4.5</v>
      </c>
      <c r="N4610" s="17">
        <v>14</v>
      </c>
      <c r="O4610" t="s">
        <v>582</v>
      </c>
      <c r="P4610" s="3">
        <v>2249.2293358569532</v>
      </c>
      <c r="Q4610" s="3">
        <v>3109.9187799316414</v>
      </c>
    </row>
    <row r="4611" spans="1:17" ht="15" x14ac:dyDescent="0.25">
      <c r="A4611" s="22" t="s">
        <v>23</v>
      </c>
      <c r="B4611" s="15" t="s">
        <v>37</v>
      </c>
      <c r="C4611" t="s">
        <v>535</v>
      </c>
      <c r="D4611" s="15" t="s">
        <v>719</v>
      </c>
      <c r="E4611" t="s">
        <v>718</v>
      </c>
      <c r="F4611" s="15" t="s">
        <v>718</v>
      </c>
      <c r="G4611" t="s">
        <v>718</v>
      </c>
      <c r="H4611" s="15" t="s">
        <v>35</v>
      </c>
      <c r="I4611" t="s">
        <v>717</v>
      </c>
      <c r="J4611" s="15" t="s">
        <v>720</v>
      </c>
      <c r="K4611">
        <v>6</v>
      </c>
      <c r="L4611" s="19">
        <f>IF(AND(K4611=7,N4611&lt;M4611),1,IF(N4611&lt;M4611,K4611+1,K4611))</f>
        <v>6</v>
      </c>
      <c r="M4611" s="18">
        <v>4.5</v>
      </c>
      <c r="N4611" s="17">
        <v>14</v>
      </c>
      <c r="O4611" t="s">
        <v>582</v>
      </c>
      <c r="P4611" s="3">
        <v>2249.2293358569532</v>
      </c>
      <c r="Q4611" s="3">
        <v>3109.9187799316414</v>
      </c>
    </row>
    <row r="4612" spans="1:17" ht="15" hidden="1" x14ac:dyDescent="0.25">
      <c r="A4612" s="22" t="s">
        <v>23</v>
      </c>
      <c r="B4612" s="15" t="s">
        <v>37</v>
      </c>
      <c r="C4612" t="s">
        <v>21</v>
      </c>
      <c r="D4612" s="15" t="s">
        <v>197</v>
      </c>
      <c r="E4612" t="s">
        <v>202</v>
      </c>
      <c r="F4612" s="15" t="s">
        <v>202</v>
      </c>
      <c r="G4612" t="s">
        <v>201</v>
      </c>
      <c r="H4612" s="15" t="s">
        <v>195</v>
      </c>
      <c r="I4612" t="s">
        <v>34</v>
      </c>
      <c r="J4612" s="15" t="s">
        <v>200</v>
      </c>
      <c r="K4612">
        <v>1</v>
      </c>
      <c r="L4612" s="19">
        <f>IF(AND(K4612=7,N4612&lt;M4612),1,IF(N4612&lt;M4612,K4612+1,K4612))</f>
        <v>1</v>
      </c>
      <c r="M4612" s="18">
        <v>13.666666666666666</v>
      </c>
      <c r="N4612" s="17">
        <v>16</v>
      </c>
      <c r="O4612" t="s">
        <v>582</v>
      </c>
      <c r="P4612" s="3"/>
      <c r="Q4612" s="3"/>
    </row>
    <row r="4613" spans="1:17" ht="15" hidden="1" x14ac:dyDescent="0.25">
      <c r="A4613" s="22" t="s">
        <v>23</v>
      </c>
      <c r="B4613" s="15" t="s">
        <v>37</v>
      </c>
      <c r="C4613" t="s">
        <v>21</v>
      </c>
      <c r="D4613" s="15" t="s">
        <v>197</v>
      </c>
      <c r="E4613" t="s">
        <v>202</v>
      </c>
      <c r="F4613" s="15" t="s">
        <v>202</v>
      </c>
      <c r="G4613" t="s">
        <v>201</v>
      </c>
      <c r="H4613" s="15" t="s">
        <v>195</v>
      </c>
      <c r="I4613" t="s">
        <v>34</v>
      </c>
      <c r="J4613" s="15" t="s">
        <v>200</v>
      </c>
      <c r="K4613">
        <v>3</v>
      </c>
      <c r="L4613" s="19">
        <f>IF(AND(K4613=7,N4613&lt;M4613),1,IF(N4613&lt;M4613,K4613+1,K4613))</f>
        <v>3</v>
      </c>
      <c r="M4613" s="18">
        <v>13.666666666666666</v>
      </c>
      <c r="N4613" s="17">
        <v>16</v>
      </c>
      <c r="O4613" t="s">
        <v>582</v>
      </c>
      <c r="P4613" s="3"/>
      <c r="Q4613" s="3"/>
    </row>
    <row r="4614" spans="1:17" ht="15" hidden="1" x14ac:dyDescent="0.25">
      <c r="A4614" s="22" t="s">
        <v>23</v>
      </c>
      <c r="B4614" s="15" t="s">
        <v>37</v>
      </c>
      <c r="C4614" t="s">
        <v>21</v>
      </c>
      <c r="D4614" s="15" t="s">
        <v>197</v>
      </c>
      <c r="E4614" t="s">
        <v>202</v>
      </c>
      <c r="F4614" s="15" t="s">
        <v>202</v>
      </c>
      <c r="G4614" t="s">
        <v>201</v>
      </c>
      <c r="H4614" s="15" t="s">
        <v>195</v>
      </c>
      <c r="I4614" t="s">
        <v>34</v>
      </c>
      <c r="J4614" s="15" t="s">
        <v>200</v>
      </c>
      <c r="K4614">
        <v>5</v>
      </c>
      <c r="L4614" s="19">
        <f>IF(AND(K4614=7,N4614&lt;M4614),1,IF(N4614&lt;M4614,K4614+1,K4614))</f>
        <v>5</v>
      </c>
      <c r="M4614" s="18">
        <v>13.666666666666666</v>
      </c>
      <c r="N4614" s="17">
        <v>15.833333333333334</v>
      </c>
      <c r="O4614" t="s">
        <v>582</v>
      </c>
      <c r="P4614" s="3"/>
      <c r="Q4614" s="3"/>
    </row>
    <row r="4615" spans="1:17" ht="15" hidden="1" x14ac:dyDescent="0.25">
      <c r="A4615" s="22" t="s">
        <v>23</v>
      </c>
      <c r="B4615" s="15" t="s">
        <v>37</v>
      </c>
      <c r="C4615" t="s">
        <v>21</v>
      </c>
      <c r="D4615" s="15" t="s">
        <v>197</v>
      </c>
      <c r="E4615" t="s">
        <v>202</v>
      </c>
      <c r="F4615" s="15" t="s">
        <v>202</v>
      </c>
      <c r="G4615" t="s">
        <v>202</v>
      </c>
      <c r="H4615" s="15" t="s">
        <v>34</v>
      </c>
      <c r="I4615" t="s">
        <v>195</v>
      </c>
      <c r="J4615" s="15" t="s">
        <v>205</v>
      </c>
      <c r="K4615">
        <v>1</v>
      </c>
      <c r="L4615" s="19">
        <f>IF(AND(K4615=7,N4615&lt;M4615),1,IF(N4615&lt;M4615,K4615+1,K4615))</f>
        <v>1</v>
      </c>
      <c r="M4615" s="18">
        <v>10.416666666666666</v>
      </c>
      <c r="N4615" s="17">
        <v>12.666666666666666</v>
      </c>
      <c r="O4615" t="s">
        <v>582</v>
      </c>
      <c r="P4615" s="3"/>
      <c r="Q4615" s="3"/>
    </row>
    <row r="4616" spans="1:17" ht="15" hidden="1" x14ac:dyDescent="0.25">
      <c r="A4616" s="22" t="s">
        <v>23</v>
      </c>
      <c r="B4616" s="15" t="s">
        <v>37</v>
      </c>
      <c r="C4616" t="s">
        <v>21</v>
      </c>
      <c r="D4616" s="15" t="s">
        <v>197</v>
      </c>
      <c r="E4616" t="s">
        <v>202</v>
      </c>
      <c r="F4616" s="15" t="s">
        <v>202</v>
      </c>
      <c r="G4616" t="s">
        <v>202</v>
      </c>
      <c r="H4616" s="15" t="s">
        <v>34</v>
      </c>
      <c r="I4616" t="s">
        <v>195</v>
      </c>
      <c r="J4616" s="15" t="s">
        <v>205</v>
      </c>
      <c r="K4616">
        <v>3</v>
      </c>
      <c r="L4616" s="19">
        <f>IF(AND(K4616=7,N4616&lt;M4616),1,IF(N4616&lt;M4616,K4616+1,K4616))</f>
        <v>3</v>
      </c>
      <c r="M4616" s="18">
        <v>10.416666666666666</v>
      </c>
      <c r="N4616" s="17">
        <v>12.666666666666666</v>
      </c>
      <c r="O4616" t="s">
        <v>582</v>
      </c>
      <c r="P4616" s="3"/>
      <c r="Q4616" s="3"/>
    </row>
    <row r="4617" spans="1:17" ht="15" hidden="1" x14ac:dyDescent="0.25">
      <c r="A4617" s="22" t="s">
        <v>23</v>
      </c>
      <c r="B4617" s="15" t="s">
        <v>37</v>
      </c>
      <c r="C4617" t="s">
        <v>21</v>
      </c>
      <c r="D4617" s="15" t="s">
        <v>197</v>
      </c>
      <c r="E4617" t="s">
        <v>202</v>
      </c>
      <c r="F4617" s="15" t="s">
        <v>202</v>
      </c>
      <c r="G4617" t="s">
        <v>202</v>
      </c>
      <c r="H4617" s="15" t="s">
        <v>34</v>
      </c>
      <c r="I4617" t="s">
        <v>195</v>
      </c>
      <c r="J4617" s="15" t="s">
        <v>205</v>
      </c>
      <c r="K4617">
        <v>5</v>
      </c>
      <c r="L4617" s="19">
        <f>IF(AND(K4617=7,N4617&lt;M4617),1,IF(N4617&lt;M4617,K4617+1,K4617))</f>
        <v>5</v>
      </c>
      <c r="M4617" s="18">
        <v>10.416666666666666</v>
      </c>
      <c r="N4617" s="17">
        <v>12.666666666666666</v>
      </c>
      <c r="O4617" t="s">
        <v>582</v>
      </c>
      <c r="P4617" s="3"/>
      <c r="Q4617" s="3"/>
    </row>
    <row r="4618" spans="1:17" ht="15" hidden="1" x14ac:dyDescent="0.25">
      <c r="A4618" s="22" t="s">
        <v>23</v>
      </c>
      <c r="B4618" s="15" t="s">
        <v>37</v>
      </c>
      <c r="C4618" t="s">
        <v>21</v>
      </c>
      <c r="D4618" s="15" t="s">
        <v>197</v>
      </c>
      <c r="E4618" t="s">
        <v>512</v>
      </c>
      <c r="F4618" s="15" t="s">
        <v>512</v>
      </c>
      <c r="G4618" t="s">
        <v>512</v>
      </c>
      <c r="H4618" s="15" t="s">
        <v>34</v>
      </c>
      <c r="I4618" t="s">
        <v>513</v>
      </c>
      <c r="J4618" s="15" t="s">
        <v>511</v>
      </c>
      <c r="K4618">
        <v>1</v>
      </c>
      <c r="L4618" s="19">
        <f>IF(AND(K4618=7,N4618&lt;M4618),1,IF(N4618&lt;M4618,K4618+1,K4618))</f>
        <v>1</v>
      </c>
      <c r="M4618" s="18">
        <v>9.1666666666666661</v>
      </c>
      <c r="N4618" s="17">
        <v>12.333333333333334</v>
      </c>
      <c r="O4618" t="s">
        <v>582</v>
      </c>
      <c r="P4618" s="3"/>
      <c r="Q4618" s="3"/>
    </row>
    <row r="4619" spans="1:17" ht="15" hidden="1" x14ac:dyDescent="0.25">
      <c r="A4619" s="22" t="s">
        <v>23</v>
      </c>
      <c r="B4619" s="15" t="s">
        <v>37</v>
      </c>
      <c r="C4619" t="s">
        <v>21</v>
      </c>
      <c r="D4619" s="15" t="s">
        <v>197</v>
      </c>
      <c r="E4619" t="s">
        <v>512</v>
      </c>
      <c r="F4619" s="15" t="s">
        <v>512</v>
      </c>
      <c r="G4619" t="s">
        <v>512</v>
      </c>
      <c r="H4619" s="15" t="s">
        <v>34</v>
      </c>
      <c r="I4619" t="s">
        <v>513</v>
      </c>
      <c r="J4619" s="15" t="s">
        <v>511</v>
      </c>
      <c r="K4619">
        <v>4</v>
      </c>
      <c r="L4619" s="19">
        <f>IF(AND(K4619=7,N4619&lt;M4619),1,IF(N4619&lt;M4619,K4619+1,K4619))</f>
        <v>4</v>
      </c>
      <c r="M4619" s="18">
        <v>10.083333333333334</v>
      </c>
      <c r="N4619" s="17">
        <v>13.25</v>
      </c>
      <c r="O4619" t="s">
        <v>582</v>
      </c>
      <c r="P4619" s="3"/>
      <c r="Q4619" s="3"/>
    </row>
    <row r="4620" spans="1:17" ht="15" hidden="1" x14ac:dyDescent="0.25">
      <c r="A4620" s="22" t="s">
        <v>23</v>
      </c>
      <c r="B4620" s="15" t="s">
        <v>37</v>
      </c>
      <c r="C4620" t="s">
        <v>21</v>
      </c>
      <c r="D4620" s="15" t="s">
        <v>197</v>
      </c>
      <c r="E4620" t="s">
        <v>512</v>
      </c>
      <c r="F4620" s="15" t="s">
        <v>512</v>
      </c>
      <c r="G4620" t="s">
        <v>512</v>
      </c>
      <c r="H4620" s="15" t="s">
        <v>34</v>
      </c>
      <c r="I4620" t="s">
        <v>513</v>
      </c>
      <c r="J4620" s="15" t="s">
        <v>511</v>
      </c>
      <c r="K4620">
        <v>5</v>
      </c>
      <c r="L4620" s="19">
        <f>IF(AND(K4620=7,N4620&lt;M4620),1,IF(N4620&lt;M4620,K4620+1,K4620))</f>
        <v>5</v>
      </c>
      <c r="M4620" s="18">
        <v>9.1666666666666661</v>
      </c>
      <c r="N4620" s="17">
        <v>12.333333333333334</v>
      </c>
      <c r="O4620" t="s">
        <v>582</v>
      </c>
      <c r="P4620" s="3"/>
      <c r="Q4620" s="3"/>
    </row>
    <row r="4621" spans="1:17" ht="15" hidden="1" x14ac:dyDescent="0.25">
      <c r="A4621" s="22" t="s">
        <v>23</v>
      </c>
      <c r="B4621" s="15" t="s">
        <v>37</v>
      </c>
      <c r="C4621" t="s">
        <v>21</v>
      </c>
      <c r="D4621" s="15" t="s">
        <v>197</v>
      </c>
      <c r="E4621" t="s">
        <v>512</v>
      </c>
      <c r="F4621" s="15" t="s">
        <v>512</v>
      </c>
      <c r="G4621" t="s">
        <v>512</v>
      </c>
      <c r="H4621" s="15" t="s">
        <v>34</v>
      </c>
      <c r="I4621" t="s">
        <v>513</v>
      </c>
      <c r="J4621" s="15" t="s">
        <v>511</v>
      </c>
      <c r="K4621">
        <v>7</v>
      </c>
      <c r="L4621" s="19">
        <f>IF(AND(K4621=7,N4621&lt;M4621),1,IF(N4621&lt;M4621,K4621+1,K4621))</f>
        <v>7</v>
      </c>
      <c r="M4621" s="18">
        <v>9.1666666666666661</v>
      </c>
      <c r="N4621" s="17">
        <v>12.333333333333334</v>
      </c>
      <c r="O4621" t="s">
        <v>582</v>
      </c>
      <c r="P4621" s="3"/>
      <c r="Q4621" s="3"/>
    </row>
    <row r="4622" spans="1:17" ht="15" hidden="1" x14ac:dyDescent="0.25">
      <c r="A4622" s="22" t="s">
        <v>23</v>
      </c>
      <c r="B4622" s="15" t="s">
        <v>37</v>
      </c>
      <c r="C4622" t="s">
        <v>21</v>
      </c>
      <c r="D4622" s="15" t="s">
        <v>197</v>
      </c>
      <c r="E4622" t="s">
        <v>512</v>
      </c>
      <c r="F4622" s="15" t="s">
        <v>512</v>
      </c>
      <c r="G4622" t="s">
        <v>517</v>
      </c>
      <c r="H4622" s="15" t="s">
        <v>513</v>
      </c>
      <c r="I4622" t="s">
        <v>34</v>
      </c>
      <c r="J4622" s="15" t="s">
        <v>516</v>
      </c>
      <c r="K4622">
        <v>1</v>
      </c>
      <c r="L4622" s="19">
        <f>IF(AND(K4622=7,N4622&lt;M4622),1,IF(N4622&lt;M4622,K4622+1,K4622))</f>
        <v>1</v>
      </c>
      <c r="M4622" s="18">
        <v>13.333333333333334</v>
      </c>
      <c r="N4622" s="17">
        <v>16.583333333333332</v>
      </c>
      <c r="O4622" t="s">
        <v>582</v>
      </c>
      <c r="P4622" s="3"/>
      <c r="Q4622" s="3"/>
    </row>
    <row r="4623" spans="1:17" ht="15" hidden="1" x14ac:dyDescent="0.25">
      <c r="A4623" s="22" t="s">
        <v>23</v>
      </c>
      <c r="B4623" s="15" t="s">
        <v>37</v>
      </c>
      <c r="C4623" t="s">
        <v>21</v>
      </c>
      <c r="D4623" s="15" t="s">
        <v>197</v>
      </c>
      <c r="E4623" t="s">
        <v>512</v>
      </c>
      <c r="F4623" s="15" t="s">
        <v>512</v>
      </c>
      <c r="G4623" t="s">
        <v>517</v>
      </c>
      <c r="H4623" s="15" t="s">
        <v>513</v>
      </c>
      <c r="I4623" t="s">
        <v>34</v>
      </c>
      <c r="J4623" s="15" t="s">
        <v>516</v>
      </c>
      <c r="K4623">
        <v>4</v>
      </c>
      <c r="L4623" s="19">
        <f>IF(AND(K4623=7,N4623&lt;M4623),1,IF(N4623&lt;M4623,K4623+1,K4623))</f>
        <v>4</v>
      </c>
      <c r="M4623" s="18">
        <v>14.25</v>
      </c>
      <c r="N4623" s="17">
        <v>17.5</v>
      </c>
      <c r="O4623" t="s">
        <v>582</v>
      </c>
      <c r="P4623" s="3"/>
      <c r="Q4623" s="3"/>
    </row>
    <row r="4624" spans="1:17" ht="15" hidden="1" x14ac:dyDescent="0.25">
      <c r="A4624" s="22" t="s">
        <v>23</v>
      </c>
      <c r="B4624" s="15" t="s">
        <v>37</v>
      </c>
      <c r="C4624" t="s">
        <v>21</v>
      </c>
      <c r="D4624" s="15" t="s">
        <v>197</v>
      </c>
      <c r="E4624" t="s">
        <v>512</v>
      </c>
      <c r="F4624" s="15" t="s">
        <v>512</v>
      </c>
      <c r="G4624" t="s">
        <v>517</v>
      </c>
      <c r="H4624" s="15" t="s">
        <v>513</v>
      </c>
      <c r="I4624" t="s">
        <v>34</v>
      </c>
      <c r="J4624" s="15" t="s">
        <v>516</v>
      </c>
      <c r="K4624">
        <v>5</v>
      </c>
      <c r="L4624" s="19">
        <f>IF(AND(K4624=7,N4624&lt;M4624),1,IF(N4624&lt;M4624,K4624+1,K4624))</f>
        <v>5</v>
      </c>
      <c r="M4624" s="18">
        <v>13.333333333333334</v>
      </c>
      <c r="N4624" s="17">
        <v>16.583333333333332</v>
      </c>
      <c r="O4624" t="s">
        <v>582</v>
      </c>
      <c r="P4624" s="3"/>
      <c r="Q4624" s="3"/>
    </row>
    <row r="4625" spans="1:17" ht="15" hidden="1" x14ac:dyDescent="0.25">
      <c r="A4625" s="22" t="s">
        <v>23</v>
      </c>
      <c r="B4625" s="15" t="s">
        <v>37</v>
      </c>
      <c r="C4625" t="s">
        <v>21</v>
      </c>
      <c r="D4625" s="15" t="s">
        <v>197</v>
      </c>
      <c r="E4625" t="s">
        <v>512</v>
      </c>
      <c r="F4625" s="15" t="s">
        <v>512</v>
      </c>
      <c r="G4625" t="s">
        <v>517</v>
      </c>
      <c r="H4625" s="15" t="s">
        <v>513</v>
      </c>
      <c r="I4625" t="s">
        <v>34</v>
      </c>
      <c r="J4625" s="15" t="s">
        <v>516</v>
      </c>
      <c r="K4625">
        <v>7</v>
      </c>
      <c r="L4625" s="19">
        <f>IF(AND(K4625=7,N4625&lt;M4625),1,IF(N4625&lt;M4625,K4625+1,K4625))</f>
        <v>7</v>
      </c>
      <c r="M4625" s="18">
        <v>13.333333333333334</v>
      </c>
      <c r="N4625" s="17">
        <v>16.583333333333332</v>
      </c>
      <c r="O4625" t="s">
        <v>582</v>
      </c>
      <c r="P4625" s="3"/>
      <c r="Q4625" s="3"/>
    </row>
    <row r="4626" spans="1:17" ht="15" x14ac:dyDescent="0.25">
      <c r="A4626" s="22" t="s">
        <v>23</v>
      </c>
      <c r="B4626" s="15" t="s">
        <v>37</v>
      </c>
      <c r="C4626" t="s">
        <v>21</v>
      </c>
      <c r="D4626" s="15" t="s">
        <v>197</v>
      </c>
      <c r="E4626" t="s">
        <v>388</v>
      </c>
      <c r="F4626" s="15" t="s">
        <v>388</v>
      </c>
      <c r="G4626" t="s">
        <v>387</v>
      </c>
      <c r="H4626" s="15" t="s">
        <v>195</v>
      </c>
      <c r="I4626" t="s">
        <v>35</v>
      </c>
      <c r="J4626" s="15" t="s">
        <v>386</v>
      </c>
      <c r="K4626">
        <v>1</v>
      </c>
      <c r="L4626" s="19">
        <f>IF(AND(K4626=7,N4626&lt;M4626),1,IF(N4626&lt;M4626,K4626+1,K4626))</f>
        <v>1</v>
      </c>
      <c r="M4626" s="18">
        <v>8.3333333333333339</v>
      </c>
      <c r="N4626" s="17">
        <v>10.5</v>
      </c>
      <c r="O4626" t="s">
        <v>582</v>
      </c>
      <c r="P4626" s="3">
        <v>702.94208833989069</v>
      </c>
      <c r="Q4626" s="3">
        <v>503.86351415410041</v>
      </c>
    </row>
    <row r="4627" spans="1:17" ht="15" x14ac:dyDescent="0.25">
      <c r="A4627" s="22" t="s">
        <v>23</v>
      </c>
      <c r="B4627" s="15" t="s">
        <v>37</v>
      </c>
      <c r="C4627" t="s">
        <v>21</v>
      </c>
      <c r="D4627" s="15" t="s">
        <v>197</v>
      </c>
      <c r="E4627" t="s">
        <v>388</v>
      </c>
      <c r="F4627" s="15" t="s">
        <v>388</v>
      </c>
      <c r="G4627" t="s">
        <v>387</v>
      </c>
      <c r="H4627" s="15" t="s">
        <v>195</v>
      </c>
      <c r="I4627" t="s">
        <v>35</v>
      </c>
      <c r="J4627" s="15" t="s">
        <v>386</v>
      </c>
      <c r="K4627">
        <v>2</v>
      </c>
      <c r="L4627" s="19">
        <f>IF(AND(K4627=7,N4627&lt;M4627),1,IF(N4627&lt;M4627,K4627+1,K4627))</f>
        <v>2</v>
      </c>
      <c r="M4627" s="18">
        <v>8.6666666666666661</v>
      </c>
      <c r="N4627" s="17">
        <v>10.833333333333334</v>
      </c>
      <c r="O4627" t="s">
        <v>582</v>
      </c>
      <c r="P4627" s="3">
        <v>702.94208833989069</v>
      </c>
      <c r="Q4627" s="3">
        <v>503.86351415410041</v>
      </c>
    </row>
    <row r="4628" spans="1:17" ht="15" x14ac:dyDescent="0.25">
      <c r="A4628" s="22" t="s">
        <v>23</v>
      </c>
      <c r="B4628" s="15" t="s">
        <v>37</v>
      </c>
      <c r="C4628" t="s">
        <v>21</v>
      </c>
      <c r="D4628" s="15" t="s">
        <v>197</v>
      </c>
      <c r="E4628" t="s">
        <v>388</v>
      </c>
      <c r="F4628" s="15" t="s">
        <v>388</v>
      </c>
      <c r="G4628" t="s">
        <v>387</v>
      </c>
      <c r="H4628" s="15" t="s">
        <v>195</v>
      </c>
      <c r="I4628" t="s">
        <v>35</v>
      </c>
      <c r="J4628" s="15" t="s">
        <v>386</v>
      </c>
      <c r="K4628">
        <v>3</v>
      </c>
      <c r="L4628" s="19">
        <f>IF(AND(K4628=7,N4628&lt;M4628),1,IF(N4628&lt;M4628,K4628+1,K4628))</f>
        <v>3</v>
      </c>
      <c r="M4628" s="18">
        <v>8.3333333333333339</v>
      </c>
      <c r="N4628" s="17">
        <v>10.5</v>
      </c>
      <c r="O4628" t="s">
        <v>582</v>
      </c>
      <c r="P4628" s="3">
        <v>702.94208833989069</v>
      </c>
      <c r="Q4628" s="3">
        <v>503.86351415410041</v>
      </c>
    </row>
    <row r="4629" spans="1:17" ht="15" x14ac:dyDescent="0.25">
      <c r="A4629" s="22" t="s">
        <v>23</v>
      </c>
      <c r="B4629" s="15" t="s">
        <v>37</v>
      </c>
      <c r="C4629" t="s">
        <v>21</v>
      </c>
      <c r="D4629" s="15" t="s">
        <v>197</v>
      </c>
      <c r="E4629" t="s">
        <v>388</v>
      </c>
      <c r="F4629" s="15" t="s">
        <v>388</v>
      </c>
      <c r="G4629" t="s">
        <v>387</v>
      </c>
      <c r="H4629" s="15" t="s">
        <v>195</v>
      </c>
      <c r="I4629" t="s">
        <v>35</v>
      </c>
      <c r="J4629" s="15" t="s">
        <v>386</v>
      </c>
      <c r="K4629">
        <v>4</v>
      </c>
      <c r="L4629" s="19">
        <f>IF(AND(K4629=7,N4629&lt;M4629),1,IF(N4629&lt;M4629,K4629+1,K4629))</f>
        <v>4</v>
      </c>
      <c r="M4629" s="18">
        <v>8.3333333333333339</v>
      </c>
      <c r="N4629" s="17">
        <v>10.5</v>
      </c>
      <c r="O4629" t="s">
        <v>582</v>
      </c>
      <c r="P4629" s="3">
        <v>702.94208833989069</v>
      </c>
      <c r="Q4629" s="3">
        <v>503.86351415410041</v>
      </c>
    </row>
    <row r="4630" spans="1:17" ht="15" x14ac:dyDescent="0.25">
      <c r="A4630" s="22" t="s">
        <v>23</v>
      </c>
      <c r="B4630" s="15" t="s">
        <v>37</v>
      </c>
      <c r="C4630" t="s">
        <v>21</v>
      </c>
      <c r="D4630" s="15" t="s">
        <v>197</v>
      </c>
      <c r="E4630" t="s">
        <v>388</v>
      </c>
      <c r="F4630" s="15" t="s">
        <v>388</v>
      </c>
      <c r="G4630" t="s">
        <v>387</v>
      </c>
      <c r="H4630" s="15" t="s">
        <v>195</v>
      </c>
      <c r="I4630" t="s">
        <v>35</v>
      </c>
      <c r="J4630" s="15" t="s">
        <v>386</v>
      </c>
      <c r="K4630">
        <v>5</v>
      </c>
      <c r="L4630" s="19">
        <f>IF(AND(K4630=7,N4630&lt;M4630),1,IF(N4630&lt;M4630,K4630+1,K4630))</f>
        <v>5</v>
      </c>
      <c r="M4630" s="18">
        <v>8.6666666666666661</v>
      </c>
      <c r="N4630" s="17">
        <v>10.833333333333334</v>
      </c>
      <c r="O4630" t="s">
        <v>582</v>
      </c>
      <c r="P4630" s="3">
        <v>702.94208833989069</v>
      </c>
      <c r="Q4630" s="3">
        <v>503.86351415410041</v>
      </c>
    </row>
    <row r="4631" spans="1:17" ht="15" x14ac:dyDescent="0.25">
      <c r="A4631" s="22" t="s">
        <v>23</v>
      </c>
      <c r="B4631" s="15" t="s">
        <v>37</v>
      </c>
      <c r="C4631" t="s">
        <v>21</v>
      </c>
      <c r="D4631" s="15" t="s">
        <v>197</v>
      </c>
      <c r="E4631" t="s">
        <v>388</v>
      </c>
      <c r="F4631" s="15" t="s">
        <v>388</v>
      </c>
      <c r="G4631" t="s">
        <v>387</v>
      </c>
      <c r="H4631" s="15" t="s">
        <v>195</v>
      </c>
      <c r="I4631" t="s">
        <v>35</v>
      </c>
      <c r="J4631" s="15" t="s">
        <v>386</v>
      </c>
      <c r="K4631">
        <v>6</v>
      </c>
      <c r="L4631" s="19">
        <f>IF(AND(K4631=7,N4631&lt;M4631),1,IF(N4631&lt;M4631,K4631+1,K4631))</f>
        <v>6</v>
      </c>
      <c r="M4631" s="18">
        <v>8.3333333333333339</v>
      </c>
      <c r="N4631" s="17">
        <v>10.5</v>
      </c>
      <c r="O4631" t="s">
        <v>582</v>
      </c>
      <c r="P4631" s="3">
        <v>702.94208833989069</v>
      </c>
      <c r="Q4631" s="3">
        <v>503.86351415410041</v>
      </c>
    </row>
    <row r="4632" spans="1:17" ht="15" x14ac:dyDescent="0.25">
      <c r="A4632" s="22" t="s">
        <v>23</v>
      </c>
      <c r="B4632" s="15" t="s">
        <v>37</v>
      </c>
      <c r="C4632" t="s">
        <v>21</v>
      </c>
      <c r="D4632" s="15" t="s">
        <v>197</v>
      </c>
      <c r="E4632" t="s">
        <v>388</v>
      </c>
      <c r="F4632" s="15" t="s">
        <v>388</v>
      </c>
      <c r="G4632" t="s">
        <v>387</v>
      </c>
      <c r="H4632" s="15" t="s">
        <v>195</v>
      </c>
      <c r="I4632" t="s">
        <v>35</v>
      </c>
      <c r="J4632" s="15" t="s">
        <v>386</v>
      </c>
      <c r="K4632">
        <v>7</v>
      </c>
      <c r="L4632" s="19">
        <f>IF(AND(K4632=7,N4632&lt;M4632),1,IF(N4632&lt;M4632,K4632+1,K4632))</f>
        <v>7</v>
      </c>
      <c r="M4632" s="18">
        <v>9.1666666666666661</v>
      </c>
      <c r="N4632" s="17">
        <v>11.333333333333334</v>
      </c>
      <c r="O4632" t="s">
        <v>582</v>
      </c>
      <c r="P4632" s="3">
        <v>702.94208833989069</v>
      </c>
      <c r="Q4632" s="3">
        <v>503.86351415410041</v>
      </c>
    </row>
    <row r="4633" spans="1:17" ht="15" x14ac:dyDescent="0.25">
      <c r="A4633" s="22" t="s">
        <v>23</v>
      </c>
      <c r="B4633" s="15" t="s">
        <v>37</v>
      </c>
      <c r="C4633" t="s">
        <v>21</v>
      </c>
      <c r="D4633" s="15" t="s">
        <v>197</v>
      </c>
      <c r="E4633" t="s">
        <v>388</v>
      </c>
      <c r="F4633" s="15" t="s">
        <v>388</v>
      </c>
      <c r="G4633" t="s">
        <v>388</v>
      </c>
      <c r="H4633" s="15" t="s">
        <v>35</v>
      </c>
      <c r="I4633" t="s">
        <v>195</v>
      </c>
      <c r="J4633" s="15" t="s">
        <v>389</v>
      </c>
      <c r="K4633">
        <v>1</v>
      </c>
      <c r="L4633" s="19">
        <f>IF(AND(K4633=7,N4633&lt;M4633),1,IF(N4633&lt;M4633,K4633+1,K4633))</f>
        <v>1</v>
      </c>
      <c r="M4633" s="18">
        <v>5.416666666666667</v>
      </c>
      <c r="N4633" s="17">
        <v>7.333333333333333</v>
      </c>
      <c r="O4633" t="s">
        <v>582</v>
      </c>
      <c r="P4633" s="3">
        <v>702.94208833989069</v>
      </c>
      <c r="Q4633" s="3">
        <v>503.86351415410041</v>
      </c>
    </row>
    <row r="4634" spans="1:17" ht="15" x14ac:dyDescent="0.25">
      <c r="A4634" s="22" t="s">
        <v>23</v>
      </c>
      <c r="B4634" s="15" t="s">
        <v>37</v>
      </c>
      <c r="C4634" t="s">
        <v>21</v>
      </c>
      <c r="D4634" s="15" t="s">
        <v>197</v>
      </c>
      <c r="E4634" t="s">
        <v>388</v>
      </c>
      <c r="F4634" s="15" t="s">
        <v>388</v>
      </c>
      <c r="G4634" t="s">
        <v>388</v>
      </c>
      <c r="H4634" s="15" t="s">
        <v>35</v>
      </c>
      <c r="I4634" t="s">
        <v>195</v>
      </c>
      <c r="J4634" s="15" t="s">
        <v>389</v>
      </c>
      <c r="K4634">
        <v>2</v>
      </c>
      <c r="L4634" s="19">
        <f>IF(AND(K4634=7,N4634&lt;M4634),1,IF(N4634&lt;M4634,K4634+1,K4634))</f>
        <v>2</v>
      </c>
      <c r="M4634" s="18">
        <v>5.916666666666667</v>
      </c>
      <c r="N4634" s="17">
        <v>7.833333333333333</v>
      </c>
      <c r="O4634" t="s">
        <v>582</v>
      </c>
      <c r="P4634" s="3">
        <v>702.94208833989069</v>
      </c>
      <c r="Q4634" s="3">
        <v>503.86351415410041</v>
      </c>
    </row>
    <row r="4635" spans="1:17" ht="15" x14ac:dyDescent="0.25">
      <c r="A4635" s="22" t="s">
        <v>23</v>
      </c>
      <c r="B4635" s="15" t="s">
        <v>37</v>
      </c>
      <c r="C4635" t="s">
        <v>21</v>
      </c>
      <c r="D4635" s="15" t="s">
        <v>197</v>
      </c>
      <c r="E4635" t="s">
        <v>388</v>
      </c>
      <c r="F4635" s="15" t="s">
        <v>388</v>
      </c>
      <c r="G4635" t="s">
        <v>388</v>
      </c>
      <c r="H4635" s="15" t="s">
        <v>35</v>
      </c>
      <c r="I4635" t="s">
        <v>195</v>
      </c>
      <c r="J4635" s="15" t="s">
        <v>389</v>
      </c>
      <c r="K4635">
        <v>3</v>
      </c>
      <c r="L4635" s="19">
        <f>IF(AND(K4635=7,N4635&lt;M4635),1,IF(N4635&lt;M4635,K4635+1,K4635))</f>
        <v>3</v>
      </c>
      <c r="M4635" s="18">
        <v>5.416666666666667</v>
      </c>
      <c r="N4635" s="17">
        <v>7.333333333333333</v>
      </c>
      <c r="O4635" t="s">
        <v>582</v>
      </c>
      <c r="P4635" s="3">
        <v>702.94208833989069</v>
      </c>
      <c r="Q4635" s="3">
        <v>503.86351415410041</v>
      </c>
    </row>
    <row r="4636" spans="1:17" ht="15" x14ac:dyDescent="0.25">
      <c r="A4636" s="22" t="s">
        <v>23</v>
      </c>
      <c r="B4636" s="15" t="s">
        <v>37</v>
      </c>
      <c r="C4636" t="s">
        <v>21</v>
      </c>
      <c r="D4636" s="15" t="s">
        <v>197</v>
      </c>
      <c r="E4636" t="s">
        <v>388</v>
      </c>
      <c r="F4636" s="15" t="s">
        <v>388</v>
      </c>
      <c r="G4636" t="s">
        <v>388</v>
      </c>
      <c r="H4636" s="15" t="s">
        <v>35</v>
      </c>
      <c r="I4636" t="s">
        <v>195</v>
      </c>
      <c r="J4636" s="15" t="s">
        <v>389</v>
      </c>
      <c r="K4636">
        <v>4</v>
      </c>
      <c r="L4636" s="19">
        <f>IF(AND(K4636=7,N4636&lt;M4636),1,IF(N4636&lt;M4636,K4636+1,K4636))</f>
        <v>4</v>
      </c>
      <c r="M4636" s="18">
        <v>5.416666666666667</v>
      </c>
      <c r="N4636" s="17">
        <v>7.333333333333333</v>
      </c>
      <c r="O4636" t="s">
        <v>582</v>
      </c>
      <c r="P4636" s="3">
        <v>702.94208833989069</v>
      </c>
      <c r="Q4636" s="3">
        <v>503.86351415410041</v>
      </c>
    </row>
    <row r="4637" spans="1:17" ht="15" x14ac:dyDescent="0.25">
      <c r="A4637" s="22" t="s">
        <v>23</v>
      </c>
      <c r="B4637" s="15" t="s">
        <v>37</v>
      </c>
      <c r="C4637" t="s">
        <v>21</v>
      </c>
      <c r="D4637" s="15" t="s">
        <v>197</v>
      </c>
      <c r="E4637" t="s">
        <v>388</v>
      </c>
      <c r="F4637" s="15" t="s">
        <v>388</v>
      </c>
      <c r="G4637" t="s">
        <v>388</v>
      </c>
      <c r="H4637" s="15" t="s">
        <v>35</v>
      </c>
      <c r="I4637" t="s">
        <v>195</v>
      </c>
      <c r="J4637" s="15" t="s">
        <v>389</v>
      </c>
      <c r="K4637">
        <v>5</v>
      </c>
      <c r="L4637" s="19">
        <f>IF(AND(K4637=7,N4637&lt;M4637),1,IF(N4637&lt;M4637,K4637+1,K4637))</f>
        <v>5</v>
      </c>
      <c r="M4637" s="18">
        <v>5.75</v>
      </c>
      <c r="N4637" s="17">
        <v>7.666666666666667</v>
      </c>
      <c r="O4637" t="s">
        <v>582</v>
      </c>
      <c r="P4637" s="3">
        <v>702.94208833989069</v>
      </c>
      <c r="Q4637" s="3">
        <v>503.86351415410041</v>
      </c>
    </row>
    <row r="4638" spans="1:17" ht="15" x14ac:dyDescent="0.25">
      <c r="A4638" s="22" t="s">
        <v>23</v>
      </c>
      <c r="B4638" s="15" t="s">
        <v>37</v>
      </c>
      <c r="C4638" t="s">
        <v>21</v>
      </c>
      <c r="D4638" s="15" t="s">
        <v>197</v>
      </c>
      <c r="E4638" t="s">
        <v>388</v>
      </c>
      <c r="F4638" s="15" t="s">
        <v>388</v>
      </c>
      <c r="G4638" t="s">
        <v>388</v>
      </c>
      <c r="H4638" s="15" t="s">
        <v>35</v>
      </c>
      <c r="I4638" t="s">
        <v>195</v>
      </c>
      <c r="J4638" s="15" t="s">
        <v>389</v>
      </c>
      <c r="K4638">
        <v>6</v>
      </c>
      <c r="L4638" s="19">
        <f>IF(AND(K4638=7,N4638&lt;M4638),1,IF(N4638&lt;M4638,K4638+1,K4638))</f>
        <v>6</v>
      </c>
      <c r="M4638" s="18">
        <v>5.416666666666667</v>
      </c>
      <c r="N4638" s="17">
        <v>7.333333333333333</v>
      </c>
      <c r="O4638" t="s">
        <v>582</v>
      </c>
      <c r="P4638" s="3">
        <v>702.94208833989069</v>
      </c>
      <c r="Q4638" s="3">
        <v>503.86351415410041</v>
      </c>
    </row>
    <row r="4639" spans="1:17" ht="15" x14ac:dyDescent="0.25">
      <c r="A4639" s="22" t="s">
        <v>23</v>
      </c>
      <c r="B4639" s="15" t="s">
        <v>37</v>
      </c>
      <c r="C4639" t="s">
        <v>21</v>
      </c>
      <c r="D4639" s="15" t="s">
        <v>197</v>
      </c>
      <c r="E4639" t="s">
        <v>388</v>
      </c>
      <c r="F4639" s="15" t="s">
        <v>388</v>
      </c>
      <c r="G4639" t="s">
        <v>388</v>
      </c>
      <c r="H4639" s="15" t="s">
        <v>35</v>
      </c>
      <c r="I4639" t="s">
        <v>195</v>
      </c>
      <c r="J4639" s="15" t="s">
        <v>389</v>
      </c>
      <c r="K4639">
        <v>7</v>
      </c>
      <c r="L4639" s="19">
        <f>IF(AND(K4639=7,N4639&lt;M4639),1,IF(N4639&lt;M4639,K4639+1,K4639))</f>
        <v>7</v>
      </c>
      <c r="M4639" s="18">
        <v>6.666666666666667</v>
      </c>
      <c r="N4639" s="17">
        <v>8.5833333333333339</v>
      </c>
      <c r="O4639" t="s">
        <v>582</v>
      </c>
      <c r="P4639" s="3">
        <v>702.94208833989069</v>
      </c>
      <c r="Q4639" s="3">
        <v>503.86351415410041</v>
      </c>
    </row>
    <row r="4640" spans="1:17" ht="15" hidden="1" x14ac:dyDescent="0.25">
      <c r="A4640" s="22" t="s">
        <v>23</v>
      </c>
      <c r="B4640" s="15" t="s">
        <v>37</v>
      </c>
      <c r="C4640" t="s">
        <v>21</v>
      </c>
      <c r="D4640" s="15" t="s">
        <v>197</v>
      </c>
      <c r="E4640" t="s">
        <v>740</v>
      </c>
      <c r="F4640" s="15" t="s">
        <v>740</v>
      </c>
      <c r="G4640" t="s">
        <v>739</v>
      </c>
      <c r="H4640" s="15" t="s">
        <v>279</v>
      </c>
      <c r="I4640" t="s">
        <v>35</v>
      </c>
      <c r="J4640" s="15" t="s">
        <v>738</v>
      </c>
      <c r="K4640">
        <v>3</v>
      </c>
      <c r="L4640" s="19">
        <f>IF(AND(K4640=7,N4640&lt;M4640),1,IF(N4640&lt;M4640,K4640+1,K4640))</f>
        <v>3</v>
      </c>
      <c r="M4640" s="18">
        <v>8.25</v>
      </c>
      <c r="N4640" s="17">
        <v>10.75</v>
      </c>
      <c r="O4640" t="s">
        <v>582</v>
      </c>
      <c r="P4640" s="3"/>
      <c r="Q4640" s="3"/>
    </row>
    <row r="4641" spans="1:17" ht="15" hidden="1" x14ac:dyDescent="0.25">
      <c r="A4641" s="22" t="s">
        <v>23</v>
      </c>
      <c r="B4641" s="15" t="s">
        <v>37</v>
      </c>
      <c r="C4641" t="s">
        <v>21</v>
      </c>
      <c r="D4641" s="15" t="s">
        <v>197</v>
      </c>
      <c r="E4641" t="s">
        <v>740</v>
      </c>
      <c r="F4641" s="15" t="s">
        <v>740</v>
      </c>
      <c r="G4641" t="s">
        <v>739</v>
      </c>
      <c r="H4641" s="15" t="s">
        <v>279</v>
      </c>
      <c r="I4641" t="s">
        <v>35</v>
      </c>
      <c r="J4641" s="15" t="s">
        <v>738</v>
      </c>
      <c r="K4641">
        <v>5</v>
      </c>
      <c r="L4641" s="19">
        <f>IF(AND(K4641=7,N4641&lt;M4641),1,IF(N4641&lt;M4641,K4641+1,K4641))</f>
        <v>5</v>
      </c>
      <c r="M4641" s="18">
        <v>8.4166666666666661</v>
      </c>
      <c r="N4641" s="17">
        <v>10.666666666666666</v>
      </c>
      <c r="O4641" t="s">
        <v>582</v>
      </c>
      <c r="P4641" s="3"/>
      <c r="Q4641" s="3"/>
    </row>
    <row r="4642" spans="1:17" ht="15" hidden="1" x14ac:dyDescent="0.25">
      <c r="A4642" s="22" t="s">
        <v>23</v>
      </c>
      <c r="B4642" s="15" t="s">
        <v>37</v>
      </c>
      <c r="C4642" t="s">
        <v>21</v>
      </c>
      <c r="D4642" s="15" t="s">
        <v>197</v>
      </c>
      <c r="E4642" t="s">
        <v>740</v>
      </c>
      <c r="F4642" s="15" t="s">
        <v>740</v>
      </c>
      <c r="G4642" t="s">
        <v>739</v>
      </c>
      <c r="H4642" s="15" t="s">
        <v>279</v>
      </c>
      <c r="I4642" t="s">
        <v>35</v>
      </c>
      <c r="J4642" s="15" t="s">
        <v>738</v>
      </c>
      <c r="K4642">
        <v>7</v>
      </c>
      <c r="L4642" s="19">
        <f>IF(AND(K4642=7,N4642&lt;M4642),1,IF(N4642&lt;M4642,K4642+1,K4642))</f>
        <v>7</v>
      </c>
      <c r="M4642" s="18">
        <v>8.25</v>
      </c>
      <c r="N4642" s="17">
        <v>10.5</v>
      </c>
      <c r="O4642" t="s">
        <v>582</v>
      </c>
      <c r="P4642" s="3"/>
      <c r="Q4642" s="3"/>
    </row>
    <row r="4643" spans="1:17" ht="15" hidden="1" x14ac:dyDescent="0.25">
      <c r="A4643" s="22" t="s">
        <v>23</v>
      </c>
      <c r="B4643" s="15" t="s">
        <v>37</v>
      </c>
      <c r="C4643" t="s">
        <v>21</v>
      </c>
      <c r="D4643" s="15" t="s">
        <v>197</v>
      </c>
      <c r="E4643" t="s">
        <v>740</v>
      </c>
      <c r="F4643" s="15" t="s">
        <v>740</v>
      </c>
      <c r="G4643" t="s">
        <v>740</v>
      </c>
      <c r="H4643" s="15" t="s">
        <v>35</v>
      </c>
      <c r="I4643" t="s">
        <v>279</v>
      </c>
      <c r="J4643" s="15" t="s">
        <v>741</v>
      </c>
      <c r="K4643">
        <v>3</v>
      </c>
      <c r="L4643" s="19">
        <f>IF(AND(K4643=7,N4643&lt;M4643),1,IF(N4643&lt;M4643,K4643+1,K4643))</f>
        <v>3</v>
      </c>
      <c r="M4643" s="18">
        <v>4.916666666666667</v>
      </c>
      <c r="N4643" s="17">
        <v>7.25</v>
      </c>
      <c r="O4643" t="s">
        <v>582</v>
      </c>
      <c r="P4643" s="3"/>
      <c r="Q4643" s="3"/>
    </row>
    <row r="4644" spans="1:17" ht="15" hidden="1" x14ac:dyDescent="0.25">
      <c r="A4644" s="22" t="s">
        <v>23</v>
      </c>
      <c r="B4644" s="15" t="s">
        <v>37</v>
      </c>
      <c r="C4644" t="s">
        <v>21</v>
      </c>
      <c r="D4644" s="15" t="s">
        <v>197</v>
      </c>
      <c r="E4644" t="s">
        <v>740</v>
      </c>
      <c r="F4644" s="15" t="s">
        <v>740</v>
      </c>
      <c r="G4644" t="s">
        <v>740</v>
      </c>
      <c r="H4644" s="15" t="s">
        <v>35</v>
      </c>
      <c r="I4644" t="s">
        <v>279</v>
      </c>
      <c r="J4644" s="15" t="s">
        <v>741</v>
      </c>
      <c r="K4644">
        <v>5</v>
      </c>
      <c r="L4644" s="19">
        <f>IF(AND(K4644=7,N4644&lt;M4644),1,IF(N4644&lt;M4644,K4644+1,K4644))</f>
        <v>5</v>
      </c>
      <c r="M4644" s="18">
        <v>5.083333333333333</v>
      </c>
      <c r="N4644" s="17">
        <v>7.416666666666667</v>
      </c>
      <c r="O4644" t="s">
        <v>582</v>
      </c>
      <c r="P4644" s="3"/>
      <c r="Q4644" s="3"/>
    </row>
    <row r="4645" spans="1:17" ht="15" hidden="1" x14ac:dyDescent="0.25">
      <c r="A4645" s="22" t="s">
        <v>23</v>
      </c>
      <c r="B4645" s="15" t="s">
        <v>37</v>
      </c>
      <c r="C4645" t="s">
        <v>21</v>
      </c>
      <c r="D4645" s="15" t="s">
        <v>197</v>
      </c>
      <c r="E4645" t="s">
        <v>740</v>
      </c>
      <c r="F4645" s="15" t="s">
        <v>740</v>
      </c>
      <c r="G4645" t="s">
        <v>740</v>
      </c>
      <c r="H4645" s="15" t="s">
        <v>35</v>
      </c>
      <c r="I4645" t="s">
        <v>279</v>
      </c>
      <c r="J4645" s="15" t="s">
        <v>741</v>
      </c>
      <c r="K4645">
        <v>7</v>
      </c>
      <c r="L4645" s="19">
        <f>IF(AND(K4645=7,N4645&lt;M4645),1,IF(N4645&lt;M4645,K4645+1,K4645))</f>
        <v>7</v>
      </c>
      <c r="M4645" s="18">
        <v>4.916666666666667</v>
      </c>
      <c r="N4645" s="17">
        <v>7.25</v>
      </c>
      <c r="O4645" t="s">
        <v>582</v>
      </c>
      <c r="P4645" s="3"/>
      <c r="Q4645" s="3"/>
    </row>
    <row r="4646" spans="1:17" ht="15" x14ac:dyDescent="0.25">
      <c r="A4646" s="22" t="s">
        <v>23</v>
      </c>
      <c r="B4646" s="15" t="s">
        <v>37</v>
      </c>
      <c r="C4646" t="s">
        <v>21</v>
      </c>
      <c r="D4646" s="15" t="s">
        <v>197</v>
      </c>
      <c r="E4646" t="s">
        <v>709</v>
      </c>
      <c r="F4646" s="15" t="s">
        <v>709</v>
      </c>
      <c r="G4646" t="s">
        <v>709</v>
      </c>
      <c r="H4646" s="15" t="s">
        <v>35</v>
      </c>
      <c r="I4646" t="s">
        <v>239</v>
      </c>
      <c r="J4646" s="15" t="s">
        <v>708</v>
      </c>
      <c r="K4646">
        <v>2</v>
      </c>
      <c r="L4646" s="19">
        <f>IF(AND(K4646=7,N4646&lt;M4646),1,IF(N4646&lt;M4646,K4646+1,K4646))</f>
        <v>2</v>
      </c>
      <c r="M4646" s="18">
        <v>3.1666666666666665</v>
      </c>
      <c r="N4646" s="17">
        <v>6.75</v>
      </c>
      <c r="O4646" t="s">
        <v>582</v>
      </c>
      <c r="P4646" s="3">
        <v>676.2544796986499</v>
      </c>
      <c r="Q4646" s="3">
        <v>680.69321296631563</v>
      </c>
    </row>
    <row r="4647" spans="1:17" ht="15" x14ac:dyDescent="0.25">
      <c r="A4647" s="22" t="s">
        <v>23</v>
      </c>
      <c r="B4647" s="15" t="s">
        <v>37</v>
      </c>
      <c r="C4647" t="s">
        <v>21</v>
      </c>
      <c r="D4647" s="15" t="s">
        <v>197</v>
      </c>
      <c r="E4647" t="s">
        <v>709</v>
      </c>
      <c r="F4647" s="15" t="s">
        <v>709</v>
      </c>
      <c r="G4647" t="s">
        <v>709</v>
      </c>
      <c r="H4647" s="15" t="s">
        <v>35</v>
      </c>
      <c r="I4647" t="s">
        <v>239</v>
      </c>
      <c r="J4647" s="15" t="s">
        <v>708</v>
      </c>
      <c r="K4647">
        <v>3</v>
      </c>
      <c r="L4647" s="19">
        <f>IF(AND(K4647=7,N4647&lt;M4647),1,IF(N4647&lt;M4647,K4647+1,K4647))</f>
        <v>3</v>
      </c>
      <c r="M4647" s="18">
        <v>3.1666666666666665</v>
      </c>
      <c r="N4647" s="17">
        <v>6.75</v>
      </c>
      <c r="O4647" t="s">
        <v>582</v>
      </c>
      <c r="P4647" s="3">
        <v>676.2544796986499</v>
      </c>
      <c r="Q4647" s="3">
        <v>680.69321296631563</v>
      </c>
    </row>
    <row r="4648" spans="1:17" ht="15" x14ac:dyDescent="0.25">
      <c r="A4648" s="22" t="s">
        <v>23</v>
      </c>
      <c r="B4648" s="15" t="s">
        <v>37</v>
      </c>
      <c r="C4648" t="s">
        <v>21</v>
      </c>
      <c r="D4648" s="15" t="s">
        <v>197</v>
      </c>
      <c r="E4648" t="s">
        <v>709</v>
      </c>
      <c r="F4648" s="15" t="s">
        <v>709</v>
      </c>
      <c r="G4648" t="s">
        <v>709</v>
      </c>
      <c r="H4648" s="15" t="s">
        <v>35</v>
      </c>
      <c r="I4648" t="s">
        <v>239</v>
      </c>
      <c r="J4648" s="15" t="s">
        <v>708</v>
      </c>
      <c r="K4648">
        <v>5</v>
      </c>
      <c r="L4648" s="19">
        <f>IF(AND(K4648=7,N4648&lt;M4648),1,IF(N4648&lt;M4648,K4648+1,K4648))</f>
        <v>5</v>
      </c>
      <c r="M4648" s="18">
        <v>3.1666666666666665</v>
      </c>
      <c r="N4648" s="17">
        <v>6.75</v>
      </c>
      <c r="O4648" t="s">
        <v>582</v>
      </c>
      <c r="P4648" s="3">
        <v>676.2544796986499</v>
      </c>
      <c r="Q4648" s="3">
        <v>680.69321296631563</v>
      </c>
    </row>
    <row r="4649" spans="1:17" ht="15" x14ac:dyDescent="0.25">
      <c r="A4649" s="22" t="s">
        <v>23</v>
      </c>
      <c r="B4649" s="15" t="s">
        <v>37</v>
      </c>
      <c r="C4649" t="s">
        <v>21</v>
      </c>
      <c r="D4649" s="15" t="s">
        <v>197</v>
      </c>
      <c r="E4649" t="s">
        <v>709</v>
      </c>
      <c r="F4649" s="15" t="s">
        <v>709</v>
      </c>
      <c r="G4649" t="s">
        <v>709</v>
      </c>
      <c r="H4649" s="15" t="s">
        <v>35</v>
      </c>
      <c r="I4649" t="s">
        <v>239</v>
      </c>
      <c r="J4649" s="15" t="s">
        <v>708</v>
      </c>
      <c r="K4649">
        <v>6</v>
      </c>
      <c r="L4649" s="19">
        <f>IF(AND(K4649=7,N4649&lt;M4649),1,IF(N4649&lt;M4649,K4649+1,K4649))</f>
        <v>6</v>
      </c>
      <c r="M4649" s="18">
        <v>3.1666666666666665</v>
      </c>
      <c r="N4649" s="17">
        <v>6.75</v>
      </c>
      <c r="O4649" t="s">
        <v>582</v>
      </c>
      <c r="P4649" s="3">
        <v>676.2544796986499</v>
      </c>
      <c r="Q4649" s="3">
        <v>680.69321296631563</v>
      </c>
    </row>
    <row r="4650" spans="1:17" ht="15" x14ac:dyDescent="0.25">
      <c r="A4650" s="22" t="s">
        <v>23</v>
      </c>
      <c r="B4650" s="15" t="s">
        <v>37</v>
      </c>
      <c r="C4650" t="s">
        <v>21</v>
      </c>
      <c r="D4650" s="15" t="s">
        <v>197</v>
      </c>
      <c r="E4650" t="s">
        <v>709</v>
      </c>
      <c r="F4650" s="15" t="s">
        <v>709</v>
      </c>
      <c r="G4650" t="s">
        <v>709</v>
      </c>
      <c r="H4650" s="15" t="s">
        <v>35</v>
      </c>
      <c r="I4650" t="s">
        <v>239</v>
      </c>
      <c r="J4650" s="15" t="s">
        <v>708</v>
      </c>
      <c r="K4650">
        <v>7</v>
      </c>
      <c r="L4650" s="19">
        <f>IF(AND(K4650=7,N4650&lt;M4650),1,IF(N4650&lt;M4650,K4650+1,K4650))</f>
        <v>7</v>
      </c>
      <c r="M4650" s="18">
        <v>3.1666666666666665</v>
      </c>
      <c r="N4650" s="17">
        <v>6.75</v>
      </c>
      <c r="O4650" t="s">
        <v>582</v>
      </c>
      <c r="P4650" s="3">
        <v>676.2544796986499</v>
      </c>
      <c r="Q4650" s="3">
        <v>680.69321296631563</v>
      </c>
    </row>
    <row r="4651" spans="1:17" ht="15" x14ac:dyDescent="0.25">
      <c r="A4651" s="22" t="s">
        <v>23</v>
      </c>
      <c r="B4651" s="15" t="s">
        <v>37</v>
      </c>
      <c r="C4651" t="s">
        <v>21</v>
      </c>
      <c r="D4651" s="15" t="s">
        <v>197</v>
      </c>
      <c r="E4651" t="s">
        <v>709</v>
      </c>
      <c r="F4651" s="15" t="s">
        <v>709</v>
      </c>
      <c r="G4651" t="s">
        <v>712</v>
      </c>
      <c r="H4651" s="15" t="s">
        <v>239</v>
      </c>
      <c r="I4651" t="s">
        <v>35</v>
      </c>
      <c r="J4651" s="15" t="s">
        <v>711</v>
      </c>
      <c r="K4651">
        <v>2</v>
      </c>
      <c r="L4651" s="19">
        <f>IF(AND(K4651=7,N4651&lt;M4651),1,IF(N4651&lt;M4651,K4651+1,K4651))</f>
        <v>2</v>
      </c>
      <c r="M4651" s="18">
        <v>7.75</v>
      </c>
      <c r="N4651" s="17">
        <v>11.5</v>
      </c>
      <c r="O4651" t="s">
        <v>582</v>
      </c>
      <c r="P4651" s="3">
        <v>676.2544796986499</v>
      </c>
      <c r="Q4651" s="3">
        <v>680.69321296631563</v>
      </c>
    </row>
    <row r="4652" spans="1:17" ht="15" x14ac:dyDescent="0.25">
      <c r="A4652" s="22" t="s">
        <v>23</v>
      </c>
      <c r="B4652" s="15" t="s">
        <v>37</v>
      </c>
      <c r="C4652" t="s">
        <v>21</v>
      </c>
      <c r="D4652" s="15" t="s">
        <v>197</v>
      </c>
      <c r="E4652" t="s">
        <v>709</v>
      </c>
      <c r="F4652" s="15" t="s">
        <v>709</v>
      </c>
      <c r="G4652" t="s">
        <v>712</v>
      </c>
      <c r="H4652" s="15" t="s">
        <v>239</v>
      </c>
      <c r="I4652" t="s">
        <v>35</v>
      </c>
      <c r="J4652" s="15" t="s">
        <v>711</v>
      </c>
      <c r="K4652">
        <v>3</v>
      </c>
      <c r="L4652" s="19">
        <f>IF(AND(K4652=7,N4652&lt;M4652),1,IF(N4652&lt;M4652,K4652+1,K4652))</f>
        <v>3</v>
      </c>
      <c r="M4652" s="18">
        <v>7.75</v>
      </c>
      <c r="N4652" s="17">
        <v>11.5</v>
      </c>
      <c r="O4652" t="s">
        <v>582</v>
      </c>
      <c r="P4652" s="3">
        <v>676.2544796986499</v>
      </c>
      <c r="Q4652" s="3">
        <v>680.69321296631563</v>
      </c>
    </row>
    <row r="4653" spans="1:17" ht="15" x14ac:dyDescent="0.25">
      <c r="A4653" s="22" t="s">
        <v>23</v>
      </c>
      <c r="B4653" s="15" t="s">
        <v>37</v>
      </c>
      <c r="C4653" t="s">
        <v>21</v>
      </c>
      <c r="D4653" s="15" t="s">
        <v>197</v>
      </c>
      <c r="E4653" t="s">
        <v>709</v>
      </c>
      <c r="F4653" s="15" t="s">
        <v>709</v>
      </c>
      <c r="G4653" t="s">
        <v>712</v>
      </c>
      <c r="H4653" s="15" t="s">
        <v>239</v>
      </c>
      <c r="I4653" t="s">
        <v>35</v>
      </c>
      <c r="J4653" s="15" t="s">
        <v>711</v>
      </c>
      <c r="K4653">
        <v>5</v>
      </c>
      <c r="L4653" s="19">
        <f>IF(AND(K4653=7,N4653&lt;M4653),1,IF(N4653&lt;M4653,K4653+1,K4653))</f>
        <v>5</v>
      </c>
      <c r="M4653" s="18">
        <v>7.75</v>
      </c>
      <c r="N4653" s="17">
        <v>11.5</v>
      </c>
      <c r="O4653" t="s">
        <v>582</v>
      </c>
      <c r="P4653" s="3">
        <v>676.2544796986499</v>
      </c>
      <c r="Q4653" s="3">
        <v>680.69321296631563</v>
      </c>
    </row>
    <row r="4654" spans="1:17" ht="15" x14ac:dyDescent="0.25">
      <c r="A4654" s="22" t="s">
        <v>23</v>
      </c>
      <c r="B4654" s="15" t="s">
        <v>37</v>
      </c>
      <c r="C4654" t="s">
        <v>21</v>
      </c>
      <c r="D4654" s="15" t="s">
        <v>197</v>
      </c>
      <c r="E4654" t="s">
        <v>709</v>
      </c>
      <c r="F4654" s="15" t="s">
        <v>709</v>
      </c>
      <c r="G4654" t="s">
        <v>712</v>
      </c>
      <c r="H4654" s="15" t="s">
        <v>239</v>
      </c>
      <c r="I4654" t="s">
        <v>35</v>
      </c>
      <c r="J4654" s="15" t="s">
        <v>711</v>
      </c>
      <c r="K4654">
        <v>6</v>
      </c>
      <c r="L4654" s="19">
        <f>IF(AND(K4654=7,N4654&lt;M4654),1,IF(N4654&lt;M4654,K4654+1,K4654))</f>
        <v>6</v>
      </c>
      <c r="M4654" s="18">
        <v>7.75</v>
      </c>
      <c r="N4654" s="17">
        <v>11.5</v>
      </c>
      <c r="O4654" t="s">
        <v>582</v>
      </c>
      <c r="P4654" s="3">
        <v>676.2544796986499</v>
      </c>
      <c r="Q4654" s="3">
        <v>680.69321296631563</v>
      </c>
    </row>
    <row r="4655" spans="1:17" ht="15" x14ac:dyDescent="0.25">
      <c r="A4655" s="22" t="s">
        <v>23</v>
      </c>
      <c r="B4655" s="15" t="s">
        <v>37</v>
      </c>
      <c r="C4655" t="s">
        <v>21</v>
      </c>
      <c r="D4655" s="15" t="s">
        <v>197</v>
      </c>
      <c r="E4655" t="s">
        <v>709</v>
      </c>
      <c r="F4655" s="15" t="s">
        <v>709</v>
      </c>
      <c r="G4655" t="s">
        <v>712</v>
      </c>
      <c r="H4655" s="15" t="s">
        <v>239</v>
      </c>
      <c r="I4655" t="s">
        <v>35</v>
      </c>
      <c r="J4655" s="15" t="s">
        <v>711</v>
      </c>
      <c r="K4655">
        <v>7</v>
      </c>
      <c r="L4655" s="19">
        <f>IF(AND(K4655=7,N4655&lt;M4655),1,IF(N4655&lt;M4655,K4655+1,K4655))</f>
        <v>7</v>
      </c>
      <c r="M4655" s="18">
        <v>7.75</v>
      </c>
      <c r="N4655" s="17">
        <v>11.5</v>
      </c>
      <c r="O4655" t="s">
        <v>582</v>
      </c>
      <c r="P4655" s="3">
        <v>676.2544796986499</v>
      </c>
      <c r="Q4655" s="3">
        <v>680.69321296631563</v>
      </c>
    </row>
    <row r="4656" spans="1:17" ht="15" x14ac:dyDescent="0.25">
      <c r="A4656" s="22" t="s">
        <v>23</v>
      </c>
      <c r="B4656" s="15" t="s">
        <v>37</v>
      </c>
      <c r="C4656" t="s">
        <v>21</v>
      </c>
      <c r="D4656" s="15" t="s">
        <v>197</v>
      </c>
      <c r="E4656" t="s">
        <v>613</v>
      </c>
      <c r="F4656" s="15" t="s">
        <v>613</v>
      </c>
      <c r="G4656" t="s">
        <v>613</v>
      </c>
      <c r="H4656" s="15" t="s">
        <v>35</v>
      </c>
      <c r="I4656" t="s">
        <v>469</v>
      </c>
      <c r="J4656" s="15" t="s">
        <v>612</v>
      </c>
      <c r="K4656">
        <v>1</v>
      </c>
      <c r="L4656" s="19">
        <f>IF(AND(K4656=7,N4656&lt;M4656),1,IF(N4656&lt;M4656,K4656+1,K4656))</f>
        <v>1</v>
      </c>
      <c r="M4656" s="18">
        <v>3.1666666666666665</v>
      </c>
      <c r="N4656" s="17">
        <v>6.416666666666667</v>
      </c>
      <c r="O4656" t="s">
        <v>582</v>
      </c>
      <c r="P4656" s="3">
        <v>860.26419790248883</v>
      </c>
      <c r="Q4656" s="3">
        <v>566.53295503940694</v>
      </c>
    </row>
    <row r="4657" spans="1:17" ht="15" x14ac:dyDescent="0.25">
      <c r="A4657" s="22" t="s">
        <v>23</v>
      </c>
      <c r="B4657" s="15" t="s">
        <v>37</v>
      </c>
      <c r="C4657" t="s">
        <v>21</v>
      </c>
      <c r="D4657" s="15" t="s">
        <v>197</v>
      </c>
      <c r="E4657" t="s">
        <v>613</v>
      </c>
      <c r="F4657" s="15" t="s">
        <v>613</v>
      </c>
      <c r="G4657" t="s">
        <v>613</v>
      </c>
      <c r="H4657" s="15" t="s">
        <v>35</v>
      </c>
      <c r="I4657" t="s">
        <v>469</v>
      </c>
      <c r="J4657" s="15" t="s">
        <v>612</v>
      </c>
      <c r="K4657">
        <v>2</v>
      </c>
      <c r="L4657" s="19">
        <f>IF(AND(K4657=7,N4657&lt;M4657),1,IF(N4657&lt;M4657,K4657+1,K4657))</f>
        <v>2</v>
      </c>
      <c r="M4657" s="18">
        <v>3.1666666666666665</v>
      </c>
      <c r="N4657" s="17">
        <v>6.416666666666667</v>
      </c>
      <c r="O4657" t="s">
        <v>582</v>
      </c>
      <c r="P4657" s="3">
        <v>860.26419790248883</v>
      </c>
      <c r="Q4657" s="3">
        <v>566.53295503940694</v>
      </c>
    </row>
    <row r="4658" spans="1:17" ht="15" x14ac:dyDescent="0.25">
      <c r="A4658" s="22" t="s">
        <v>23</v>
      </c>
      <c r="B4658" s="15" t="s">
        <v>37</v>
      </c>
      <c r="C4658" t="s">
        <v>21</v>
      </c>
      <c r="D4658" s="15" t="s">
        <v>197</v>
      </c>
      <c r="E4658" t="s">
        <v>613</v>
      </c>
      <c r="F4658" s="15" t="s">
        <v>613</v>
      </c>
      <c r="G4658" t="s">
        <v>613</v>
      </c>
      <c r="H4658" s="15" t="s">
        <v>35</v>
      </c>
      <c r="I4658" t="s">
        <v>469</v>
      </c>
      <c r="J4658" s="15" t="s">
        <v>612</v>
      </c>
      <c r="K4658">
        <v>3</v>
      </c>
      <c r="L4658" s="19">
        <f>IF(AND(K4658=7,N4658&lt;M4658),1,IF(N4658&lt;M4658,K4658+1,K4658))</f>
        <v>3</v>
      </c>
      <c r="M4658" s="18">
        <v>3.1666666666666665</v>
      </c>
      <c r="N4658" s="17">
        <v>6.416666666666667</v>
      </c>
      <c r="O4658" t="s">
        <v>582</v>
      </c>
      <c r="P4658" s="3">
        <v>860.26419790248883</v>
      </c>
      <c r="Q4658" s="3">
        <v>566.53295503940694</v>
      </c>
    </row>
    <row r="4659" spans="1:17" ht="15" x14ac:dyDescent="0.25">
      <c r="A4659" s="22" t="s">
        <v>23</v>
      </c>
      <c r="B4659" s="15" t="s">
        <v>37</v>
      </c>
      <c r="C4659" t="s">
        <v>21</v>
      </c>
      <c r="D4659" s="15" t="s">
        <v>197</v>
      </c>
      <c r="E4659" t="s">
        <v>613</v>
      </c>
      <c r="F4659" s="15" t="s">
        <v>613</v>
      </c>
      <c r="G4659" t="s">
        <v>613</v>
      </c>
      <c r="H4659" s="15" t="s">
        <v>35</v>
      </c>
      <c r="I4659" t="s">
        <v>469</v>
      </c>
      <c r="J4659" s="15" t="s">
        <v>612</v>
      </c>
      <c r="K4659">
        <v>4</v>
      </c>
      <c r="L4659" s="19">
        <f>IF(AND(K4659=7,N4659&lt;M4659),1,IF(N4659&lt;M4659,K4659+1,K4659))</f>
        <v>4</v>
      </c>
      <c r="M4659" s="18">
        <v>3.1666666666666665</v>
      </c>
      <c r="N4659" s="17">
        <v>6.416666666666667</v>
      </c>
      <c r="O4659" t="s">
        <v>582</v>
      </c>
      <c r="P4659" s="3">
        <v>860.26419790248883</v>
      </c>
      <c r="Q4659" s="3">
        <v>566.53295503940694</v>
      </c>
    </row>
    <row r="4660" spans="1:17" ht="15" x14ac:dyDescent="0.25">
      <c r="A4660" s="22" t="s">
        <v>23</v>
      </c>
      <c r="B4660" s="15" t="s">
        <v>37</v>
      </c>
      <c r="C4660" t="s">
        <v>21</v>
      </c>
      <c r="D4660" s="15" t="s">
        <v>197</v>
      </c>
      <c r="E4660" t="s">
        <v>613</v>
      </c>
      <c r="F4660" s="15" t="s">
        <v>613</v>
      </c>
      <c r="G4660" t="s">
        <v>613</v>
      </c>
      <c r="H4660" s="15" t="s">
        <v>35</v>
      </c>
      <c r="I4660" t="s">
        <v>469</v>
      </c>
      <c r="J4660" s="15" t="s">
        <v>612</v>
      </c>
      <c r="K4660">
        <v>5</v>
      </c>
      <c r="L4660" s="19">
        <f>IF(AND(K4660=7,N4660&lt;M4660),1,IF(N4660&lt;M4660,K4660+1,K4660))</f>
        <v>5</v>
      </c>
      <c r="M4660" s="18">
        <v>3.1666666666666665</v>
      </c>
      <c r="N4660" s="17">
        <v>6.416666666666667</v>
      </c>
      <c r="O4660" t="s">
        <v>582</v>
      </c>
      <c r="P4660" s="3">
        <v>860.26419790248883</v>
      </c>
      <c r="Q4660" s="3">
        <v>566.53295503940694</v>
      </c>
    </row>
    <row r="4661" spans="1:17" ht="15" x14ac:dyDescent="0.25">
      <c r="A4661" s="22" t="s">
        <v>23</v>
      </c>
      <c r="B4661" s="15" t="s">
        <v>37</v>
      </c>
      <c r="C4661" t="s">
        <v>21</v>
      </c>
      <c r="D4661" s="15" t="s">
        <v>197</v>
      </c>
      <c r="E4661" t="s">
        <v>613</v>
      </c>
      <c r="F4661" s="15" t="s">
        <v>613</v>
      </c>
      <c r="G4661" t="s">
        <v>613</v>
      </c>
      <c r="H4661" s="15" t="s">
        <v>35</v>
      </c>
      <c r="I4661" t="s">
        <v>469</v>
      </c>
      <c r="J4661" s="15" t="s">
        <v>612</v>
      </c>
      <c r="K4661">
        <v>6</v>
      </c>
      <c r="L4661" s="19">
        <f>IF(AND(K4661=7,N4661&lt;M4661),1,IF(N4661&lt;M4661,K4661+1,K4661))</f>
        <v>6</v>
      </c>
      <c r="M4661" s="18">
        <v>3.1666666666666665</v>
      </c>
      <c r="N4661" s="17">
        <v>6.416666666666667</v>
      </c>
      <c r="O4661" t="s">
        <v>582</v>
      </c>
      <c r="P4661" s="3">
        <v>860.26419790248883</v>
      </c>
      <c r="Q4661" s="3">
        <v>566.53295503940694</v>
      </c>
    </row>
    <row r="4662" spans="1:17" ht="15" x14ac:dyDescent="0.25">
      <c r="A4662" s="22" t="s">
        <v>23</v>
      </c>
      <c r="B4662" s="15" t="s">
        <v>37</v>
      </c>
      <c r="C4662" t="s">
        <v>21</v>
      </c>
      <c r="D4662" s="15" t="s">
        <v>197</v>
      </c>
      <c r="E4662" t="s">
        <v>613</v>
      </c>
      <c r="F4662" s="15" t="s">
        <v>613</v>
      </c>
      <c r="G4662" t="s">
        <v>613</v>
      </c>
      <c r="H4662" s="15" t="s">
        <v>35</v>
      </c>
      <c r="I4662" t="s">
        <v>469</v>
      </c>
      <c r="J4662" s="15" t="s">
        <v>612</v>
      </c>
      <c r="K4662">
        <v>7</v>
      </c>
      <c r="L4662" s="19">
        <f>IF(AND(K4662=7,N4662&lt;M4662),1,IF(N4662&lt;M4662,K4662+1,K4662))</f>
        <v>7</v>
      </c>
      <c r="M4662" s="18">
        <v>3.1666666666666665</v>
      </c>
      <c r="N4662" s="17">
        <v>6.416666666666667</v>
      </c>
      <c r="O4662" t="s">
        <v>582</v>
      </c>
      <c r="P4662" s="3">
        <v>860.26419790248883</v>
      </c>
      <c r="Q4662" s="3">
        <v>566.53295503940694</v>
      </c>
    </row>
    <row r="4663" spans="1:17" ht="15" x14ac:dyDescent="0.25">
      <c r="A4663" s="22" t="s">
        <v>23</v>
      </c>
      <c r="B4663" s="15" t="s">
        <v>37</v>
      </c>
      <c r="C4663" t="s">
        <v>21</v>
      </c>
      <c r="D4663" s="15" t="s">
        <v>197</v>
      </c>
      <c r="E4663" t="s">
        <v>613</v>
      </c>
      <c r="F4663" s="15" t="s">
        <v>613</v>
      </c>
      <c r="G4663" t="s">
        <v>615</v>
      </c>
      <c r="H4663" s="15" t="s">
        <v>469</v>
      </c>
      <c r="I4663" t="s">
        <v>35</v>
      </c>
      <c r="J4663" s="15" t="s">
        <v>614</v>
      </c>
      <c r="K4663">
        <v>1</v>
      </c>
      <c r="L4663" s="19">
        <f>IF(AND(K4663=7,N4663&lt;M4663),1,IF(N4663&lt;M4663,K4663+1,K4663))</f>
        <v>1</v>
      </c>
      <c r="M4663" s="18">
        <v>7.833333333333333</v>
      </c>
      <c r="N4663" s="17">
        <v>11.583333333333334</v>
      </c>
      <c r="O4663" t="s">
        <v>582</v>
      </c>
      <c r="P4663" s="3">
        <v>860.26419790248883</v>
      </c>
      <c r="Q4663" s="3">
        <v>566.53295503940694</v>
      </c>
    </row>
    <row r="4664" spans="1:17" ht="15" x14ac:dyDescent="0.25">
      <c r="A4664" s="22" t="s">
        <v>23</v>
      </c>
      <c r="B4664" s="15" t="s">
        <v>37</v>
      </c>
      <c r="C4664" t="s">
        <v>21</v>
      </c>
      <c r="D4664" s="15" t="s">
        <v>197</v>
      </c>
      <c r="E4664" t="s">
        <v>613</v>
      </c>
      <c r="F4664" s="15" t="s">
        <v>613</v>
      </c>
      <c r="G4664" t="s">
        <v>615</v>
      </c>
      <c r="H4664" s="15" t="s">
        <v>469</v>
      </c>
      <c r="I4664" t="s">
        <v>35</v>
      </c>
      <c r="J4664" s="15" t="s">
        <v>614</v>
      </c>
      <c r="K4664">
        <v>2</v>
      </c>
      <c r="L4664" s="19">
        <f>IF(AND(K4664=7,N4664&lt;M4664),1,IF(N4664&lt;M4664,K4664+1,K4664))</f>
        <v>2</v>
      </c>
      <c r="M4664" s="18">
        <v>7.833333333333333</v>
      </c>
      <c r="N4664" s="17">
        <v>11.583333333333334</v>
      </c>
      <c r="O4664" t="s">
        <v>582</v>
      </c>
      <c r="P4664" s="3">
        <v>860.26419790248883</v>
      </c>
      <c r="Q4664" s="3">
        <v>566.53295503940694</v>
      </c>
    </row>
    <row r="4665" spans="1:17" ht="15" x14ac:dyDescent="0.25">
      <c r="A4665" s="22" t="s">
        <v>23</v>
      </c>
      <c r="B4665" s="15" t="s">
        <v>37</v>
      </c>
      <c r="C4665" t="s">
        <v>21</v>
      </c>
      <c r="D4665" s="15" t="s">
        <v>197</v>
      </c>
      <c r="E4665" t="s">
        <v>613</v>
      </c>
      <c r="F4665" s="15" t="s">
        <v>613</v>
      </c>
      <c r="G4665" t="s">
        <v>615</v>
      </c>
      <c r="H4665" s="15" t="s">
        <v>469</v>
      </c>
      <c r="I4665" t="s">
        <v>35</v>
      </c>
      <c r="J4665" s="15" t="s">
        <v>614</v>
      </c>
      <c r="K4665">
        <v>3</v>
      </c>
      <c r="L4665" s="19">
        <f>IF(AND(K4665=7,N4665&lt;M4665),1,IF(N4665&lt;M4665,K4665+1,K4665))</f>
        <v>3</v>
      </c>
      <c r="M4665" s="18">
        <v>7.833333333333333</v>
      </c>
      <c r="N4665" s="17">
        <v>11.583333333333334</v>
      </c>
      <c r="O4665" t="s">
        <v>582</v>
      </c>
      <c r="P4665" s="3">
        <v>860.26419790248883</v>
      </c>
      <c r="Q4665" s="3">
        <v>566.53295503940694</v>
      </c>
    </row>
    <row r="4666" spans="1:17" ht="15" x14ac:dyDescent="0.25">
      <c r="A4666" s="22" t="s">
        <v>23</v>
      </c>
      <c r="B4666" s="15" t="s">
        <v>37</v>
      </c>
      <c r="C4666" t="s">
        <v>21</v>
      </c>
      <c r="D4666" s="15" t="s">
        <v>197</v>
      </c>
      <c r="E4666" t="s">
        <v>613</v>
      </c>
      <c r="F4666" s="15" t="s">
        <v>613</v>
      </c>
      <c r="G4666" t="s">
        <v>615</v>
      </c>
      <c r="H4666" s="15" t="s">
        <v>469</v>
      </c>
      <c r="I4666" t="s">
        <v>35</v>
      </c>
      <c r="J4666" s="15" t="s">
        <v>614</v>
      </c>
      <c r="K4666">
        <v>4</v>
      </c>
      <c r="L4666" s="19">
        <f>IF(AND(K4666=7,N4666&lt;M4666),1,IF(N4666&lt;M4666,K4666+1,K4666))</f>
        <v>4</v>
      </c>
      <c r="M4666" s="18">
        <v>7.833333333333333</v>
      </c>
      <c r="N4666" s="17">
        <v>11.416666666666666</v>
      </c>
      <c r="O4666" t="s">
        <v>582</v>
      </c>
      <c r="P4666" s="3">
        <v>860.26419790248883</v>
      </c>
      <c r="Q4666" s="3">
        <v>566.53295503940694</v>
      </c>
    </row>
    <row r="4667" spans="1:17" ht="15" x14ac:dyDescent="0.25">
      <c r="A4667" s="22" t="s">
        <v>23</v>
      </c>
      <c r="B4667" s="15" t="s">
        <v>37</v>
      </c>
      <c r="C4667" t="s">
        <v>21</v>
      </c>
      <c r="D4667" s="15" t="s">
        <v>197</v>
      </c>
      <c r="E4667" t="s">
        <v>613</v>
      </c>
      <c r="F4667" s="15" t="s">
        <v>613</v>
      </c>
      <c r="G4667" t="s">
        <v>615</v>
      </c>
      <c r="H4667" s="15" t="s">
        <v>469</v>
      </c>
      <c r="I4667" t="s">
        <v>35</v>
      </c>
      <c r="J4667" s="15" t="s">
        <v>614</v>
      </c>
      <c r="K4667">
        <v>5</v>
      </c>
      <c r="L4667" s="19">
        <f>IF(AND(K4667=7,N4667&lt;M4667),1,IF(N4667&lt;M4667,K4667+1,K4667))</f>
        <v>5</v>
      </c>
      <c r="M4667" s="18">
        <v>7.833333333333333</v>
      </c>
      <c r="N4667" s="17">
        <v>11.583333333333334</v>
      </c>
      <c r="O4667" t="s">
        <v>582</v>
      </c>
      <c r="P4667" s="3">
        <v>860.26419790248883</v>
      </c>
      <c r="Q4667" s="3">
        <v>566.53295503940694</v>
      </c>
    </row>
    <row r="4668" spans="1:17" ht="15" x14ac:dyDescent="0.25">
      <c r="A4668" s="22" t="s">
        <v>23</v>
      </c>
      <c r="B4668" s="15" t="s">
        <v>37</v>
      </c>
      <c r="C4668" t="s">
        <v>21</v>
      </c>
      <c r="D4668" s="15" t="s">
        <v>197</v>
      </c>
      <c r="E4668" t="s">
        <v>613</v>
      </c>
      <c r="F4668" s="15" t="s">
        <v>613</v>
      </c>
      <c r="G4668" t="s">
        <v>615</v>
      </c>
      <c r="H4668" s="15" t="s">
        <v>469</v>
      </c>
      <c r="I4668" t="s">
        <v>35</v>
      </c>
      <c r="J4668" s="15" t="s">
        <v>614</v>
      </c>
      <c r="K4668">
        <v>6</v>
      </c>
      <c r="L4668" s="19">
        <f>IF(AND(K4668=7,N4668&lt;M4668),1,IF(N4668&lt;M4668,K4668+1,K4668))</f>
        <v>6</v>
      </c>
      <c r="M4668" s="18">
        <v>7.833333333333333</v>
      </c>
      <c r="N4668" s="17">
        <v>11.583333333333334</v>
      </c>
      <c r="O4668" t="s">
        <v>582</v>
      </c>
      <c r="P4668" s="3">
        <v>860.26419790248883</v>
      </c>
      <c r="Q4668" s="3">
        <v>566.53295503940694</v>
      </c>
    </row>
    <row r="4669" spans="1:17" ht="15" x14ac:dyDescent="0.25">
      <c r="A4669" s="22" t="s">
        <v>23</v>
      </c>
      <c r="B4669" s="15" t="s">
        <v>37</v>
      </c>
      <c r="C4669" t="s">
        <v>21</v>
      </c>
      <c r="D4669" s="15" t="s">
        <v>197</v>
      </c>
      <c r="E4669" t="s">
        <v>613</v>
      </c>
      <c r="F4669" s="15" t="s">
        <v>613</v>
      </c>
      <c r="G4669" t="s">
        <v>615</v>
      </c>
      <c r="H4669" s="15" t="s">
        <v>469</v>
      </c>
      <c r="I4669" t="s">
        <v>35</v>
      </c>
      <c r="J4669" s="15" t="s">
        <v>614</v>
      </c>
      <c r="K4669">
        <v>7</v>
      </c>
      <c r="L4669" s="19">
        <f>IF(AND(K4669=7,N4669&lt;M4669),1,IF(N4669&lt;M4669,K4669+1,K4669))</f>
        <v>7</v>
      </c>
      <c r="M4669" s="18">
        <v>7.833333333333333</v>
      </c>
      <c r="N4669" s="17">
        <v>11.583333333333334</v>
      </c>
      <c r="O4669" t="s">
        <v>582</v>
      </c>
      <c r="P4669" s="3">
        <v>860.26419790248883</v>
      </c>
      <c r="Q4669" s="3">
        <v>566.53295503940694</v>
      </c>
    </row>
    <row r="4670" spans="1:17" ht="15" x14ac:dyDescent="0.25">
      <c r="A4670" s="22" t="s">
        <v>23</v>
      </c>
      <c r="B4670" s="15" t="s">
        <v>37</v>
      </c>
      <c r="C4670" t="s">
        <v>21</v>
      </c>
      <c r="D4670" s="15" t="s">
        <v>197</v>
      </c>
      <c r="E4670" t="s">
        <v>196</v>
      </c>
      <c r="F4670" s="15" t="s">
        <v>196</v>
      </c>
      <c r="G4670" t="s">
        <v>194</v>
      </c>
      <c r="H4670" s="15" t="s">
        <v>195</v>
      </c>
      <c r="I4670" t="s">
        <v>27</v>
      </c>
      <c r="J4670" s="15" t="s">
        <v>193</v>
      </c>
      <c r="K4670">
        <v>1</v>
      </c>
      <c r="L4670" s="19">
        <f>IF(AND(K4670=7,N4670&lt;M4670),1,IF(N4670&lt;M4670,K4670+1,K4670))</f>
        <v>1</v>
      </c>
      <c r="M4670" s="18">
        <v>7.25</v>
      </c>
      <c r="N4670" s="17">
        <v>10.25</v>
      </c>
      <c r="O4670" t="s">
        <v>582</v>
      </c>
      <c r="P4670" s="3">
        <v>822.48109496091831</v>
      </c>
      <c r="Q4670" s="3">
        <v>720.26606853715543</v>
      </c>
    </row>
    <row r="4671" spans="1:17" ht="15" x14ac:dyDescent="0.25">
      <c r="A4671" s="22" t="s">
        <v>23</v>
      </c>
      <c r="B4671" s="15" t="s">
        <v>37</v>
      </c>
      <c r="C4671" t="s">
        <v>21</v>
      </c>
      <c r="D4671" s="15" t="s">
        <v>197</v>
      </c>
      <c r="E4671" t="s">
        <v>196</v>
      </c>
      <c r="F4671" s="15" t="s">
        <v>196</v>
      </c>
      <c r="G4671" t="s">
        <v>194</v>
      </c>
      <c r="H4671" s="15" t="s">
        <v>195</v>
      </c>
      <c r="I4671" t="s">
        <v>27</v>
      </c>
      <c r="J4671" s="15" t="s">
        <v>193</v>
      </c>
      <c r="K4671">
        <v>2</v>
      </c>
      <c r="L4671" s="19">
        <f>IF(AND(K4671=7,N4671&lt;M4671),1,IF(N4671&lt;M4671,K4671+1,K4671))</f>
        <v>2</v>
      </c>
      <c r="M4671" s="18">
        <v>7.25</v>
      </c>
      <c r="N4671" s="17">
        <v>10.25</v>
      </c>
      <c r="O4671" t="s">
        <v>582</v>
      </c>
      <c r="P4671" s="3">
        <v>822.48109496091831</v>
      </c>
      <c r="Q4671" s="3">
        <v>720.26606853715543</v>
      </c>
    </row>
    <row r="4672" spans="1:17" ht="15" x14ac:dyDescent="0.25">
      <c r="A4672" s="22" t="s">
        <v>23</v>
      </c>
      <c r="B4672" s="15" t="s">
        <v>37</v>
      </c>
      <c r="C4672" t="s">
        <v>21</v>
      </c>
      <c r="D4672" s="15" t="s">
        <v>197</v>
      </c>
      <c r="E4672" t="s">
        <v>196</v>
      </c>
      <c r="F4672" s="15" t="s">
        <v>196</v>
      </c>
      <c r="G4672" t="s">
        <v>194</v>
      </c>
      <c r="H4672" s="15" t="s">
        <v>195</v>
      </c>
      <c r="I4672" t="s">
        <v>27</v>
      </c>
      <c r="J4672" s="15" t="s">
        <v>193</v>
      </c>
      <c r="K4672">
        <v>3</v>
      </c>
      <c r="L4672" s="19">
        <f>IF(AND(K4672=7,N4672&lt;M4672),1,IF(N4672&lt;M4672,K4672+1,K4672))</f>
        <v>3</v>
      </c>
      <c r="M4672" s="18">
        <v>7.25</v>
      </c>
      <c r="N4672" s="17">
        <v>10.25</v>
      </c>
      <c r="O4672" t="s">
        <v>582</v>
      </c>
      <c r="P4672" s="3">
        <v>822.48109496091831</v>
      </c>
      <c r="Q4672" s="3">
        <v>720.26606853715543</v>
      </c>
    </row>
    <row r="4673" spans="1:17" ht="15" x14ac:dyDescent="0.25">
      <c r="A4673" s="22" t="s">
        <v>23</v>
      </c>
      <c r="B4673" s="15" t="s">
        <v>37</v>
      </c>
      <c r="C4673" t="s">
        <v>21</v>
      </c>
      <c r="D4673" s="15" t="s">
        <v>197</v>
      </c>
      <c r="E4673" t="s">
        <v>196</v>
      </c>
      <c r="F4673" s="15" t="s">
        <v>196</v>
      </c>
      <c r="G4673" t="s">
        <v>194</v>
      </c>
      <c r="H4673" s="15" t="s">
        <v>195</v>
      </c>
      <c r="I4673" t="s">
        <v>27</v>
      </c>
      <c r="J4673" s="15" t="s">
        <v>193</v>
      </c>
      <c r="K4673">
        <v>4</v>
      </c>
      <c r="L4673" s="19">
        <f>IF(AND(K4673=7,N4673&lt;M4673),1,IF(N4673&lt;M4673,K4673+1,K4673))</f>
        <v>4</v>
      </c>
      <c r="M4673" s="18">
        <v>7.25</v>
      </c>
      <c r="N4673" s="17">
        <v>10.083333333333334</v>
      </c>
      <c r="O4673" t="s">
        <v>582</v>
      </c>
      <c r="P4673" s="3">
        <v>822.48109496091831</v>
      </c>
      <c r="Q4673" s="3">
        <v>720.26606853715543</v>
      </c>
    </row>
    <row r="4674" spans="1:17" ht="15" x14ac:dyDescent="0.25">
      <c r="A4674" s="22" t="s">
        <v>23</v>
      </c>
      <c r="B4674" s="15" t="s">
        <v>37</v>
      </c>
      <c r="C4674" t="s">
        <v>21</v>
      </c>
      <c r="D4674" s="15" t="s">
        <v>197</v>
      </c>
      <c r="E4674" t="s">
        <v>196</v>
      </c>
      <c r="F4674" s="15" t="s">
        <v>196</v>
      </c>
      <c r="G4674" t="s">
        <v>194</v>
      </c>
      <c r="H4674" s="15" t="s">
        <v>195</v>
      </c>
      <c r="I4674" t="s">
        <v>27</v>
      </c>
      <c r="J4674" s="15" t="s">
        <v>193</v>
      </c>
      <c r="K4674">
        <v>5</v>
      </c>
      <c r="L4674" s="19">
        <f>IF(AND(K4674=7,N4674&lt;M4674),1,IF(N4674&lt;M4674,K4674+1,K4674))</f>
        <v>5</v>
      </c>
      <c r="M4674" s="18">
        <v>7.25</v>
      </c>
      <c r="N4674" s="17">
        <v>10.25</v>
      </c>
      <c r="O4674" t="s">
        <v>582</v>
      </c>
      <c r="P4674" s="3">
        <v>822.48109496091831</v>
      </c>
      <c r="Q4674" s="3">
        <v>720.26606853715543</v>
      </c>
    </row>
    <row r="4675" spans="1:17" ht="15" x14ac:dyDescent="0.25">
      <c r="A4675" s="22" t="s">
        <v>23</v>
      </c>
      <c r="B4675" s="15" t="s">
        <v>37</v>
      </c>
      <c r="C4675" t="s">
        <v>21</v>
      </c>
      <c r="D4675" s="15" t="s">
        <v>197</v>
      </c>
      <c r="E4675" t="s">
        <v>196</v>
      </c>
      <c r="F4675" s="15" t="s">
        <v>196</v>
      </c>
      <c r="G4675" t="s">
        <v>194</v>
      </c>
      <c r="H4675" s="15" t="s">
        <v>195</v>
      </c>
      <c r="I4675" t="s">
        <v>27</v>
      </c>
      <c r="J4675" s="15" t="s">
        <v>193</v>
      </c>
      <c r="K4675">
        <v>6</v>
      </c>
      <c r="L4675" s="19">
        <f>IF(AND(K4675=7,N4675&lt;M4675),1,IF(N4675&lt;M4675,K4675+1,K4675))</f>
        <v>6</v>
      </c>
      <c r="M4675" s="18">
        <v>7.25</v>
      </c>
      <c r="N4675" s="17">
        <v>10.25</v>
      </c>
      <c r="O4675" t="s">
        <v>582</v>
      </c>
      <c r="P4675" s="3">
        <v>822.48109496091831</v>
      </c>
      <c r="Q4675" s="3">
        <v>720.26606853715543</v>
      </c>
    </row>
    <row r="4676" spans="1:17" ht="15" x14ac:dyDescent="0.25">
      <c r="A4676" s="22" t="s">
        <v>23</v>
      </c>
      <c r="B4676" s="15" t="s">
        <v>37</v>
      </c>
      <c r="C4676" t="s">
        <v>21</v>
      </c>
      <c r="D4676" s="15" t="s">
        <v>197</v>
      </c>
      <c r="E4676" t="s">
        <v>196</v>
      </c>
      <c r="F4676" s="15" t="s">
        <v>196</v>
      </c>
      <c r="G4676" t="s">
        <v>194</v>
      </c>
      <c r="H4676" s="15" t="s">
        <v>195</v>
      </c>
      <c r="I4676" t="s">
        <v>27</v>
      </c>
      <c r="J4676" s="15" t="s">
        <v>193</v>
      </c>
      <c r="K4676">
        <v>7</v>
      </c>
      <c r="L4676" s="19">
        <f>IF(AND(K4676=7,N4676&lt;M4676),1,IF(N4676&lt;M4676,K4676+1,K4676))</f>
        <v>7</v>
      </c>
      <c r="M4676" s="18">
        <v>7.25</v>
      </c>
      <c r="N4676" s="17">
        <v>10.25</v>
      </c>
      <c r="O4676" t="s">
        <v>582</v>
      </c>
      <c r="P4676" s="3">
        <v>822.48109496091831</v>
      </c>
      <c r="Q4676" s="3">
        <v>720.26606853715543</v>
      </c>
    </row>
    <row r="4677" spans="1:17" ht="15" x14ac:dyDescent="0.25">
      <c r="A4677" s="22" t="s">
        <v>23</v>
      </c>
      <c r="B4677" s="15" t="s">
        <v>37</v>
      </c>
      <c r="C4677" t="s">
        <v>21</v>
      </c>
      <c r="D4677" s="15" t="s">
        <v>197</v>
      </c>
      <c r="E4677" t="s">
        <v>196</v>
      </c>
      <c r="F4677" s="15" t="s">
        <v>196</v>
      </c>
      <c r="G4677" t="s">
        <v>196</v>
      </c>
      <c r="H4677" s="15" t="s">
        <v>27</v>
      </c>
      <c r="I4677" t="s">
        <v>195</v>
      </c>
      <c r="J4677" s="15" t="s">
        <v>199</v>
      </c>
      <c r="K4677">
        <v>1</v>
      </c>
      <c r="L4677" s="19">
        <f>IF(AND(K4677=7,N4677&lt;M4677),1,IF(N4677&lt;M4677,K4677+1,K4677))</f>
        <v>1</v>
      </c>
      <c r="M4677" s="18">
        <v>3.0833333333333335</v>
      </c>
      <c r="N4677" s="17">
        <v>6.166666666666667</v>
      </c>
      <c r="O4677" t="s">
        <v>582</v>
      </c>
      <c r="P4677" s="3">
        <v>822.48109496091831</v>
      </c>
      <c r="Q4677" s="3">
        <v>720.26606853715543</v>
      </c>
    </row>
    <row r="4678" spans="1:17" ht="15" x14ac:dyDescent="0.25">
      <c r="A4678" s="22" t="s">
        <v>23</v>
      </c>
      <c r="B4678" s="15" t="s">
        <v>37</v>
      </c>
      <c r="C4678" t="s">
        <v>21</v>
      </c>
      <c r="D4678" s="15" t="s">
        <v>197</v>
      </c>
      <c r="E4678" t="s">
        <v>196</v>
      </c>
      <c r="F4678" s="15" t="s">
        <v>196</v>
      </c>
      <c r="G4678" t="s">
        <v>196</v>
      </c>
      <c r="H4678" s="15" t="s">
        <v>27</v>
      </c>
      <c r="I4678" t="s">
        <v>195</v>
      </c>
      <c r="J4678" s="15" t="s">
        <v>199</v>
      </c>
      <c r="K4678">
        <v>2</v>
      </c>
      <c r="L4678" s="19">
        <f>IF(AND(K4678=7,N4678&lt;M4678),1,IF(N4678&lt;M4678,K4678+1,K4678))</f>
        <v>2</v>
      </c>
      <c r="M4678" s="18">
        <v>3.0833333333333335</v>
      </c>
      <c r="N4678" s="17">
        <v>6.166666666666667</v>
      </c>
      <c r="O4678" t="s">
        <v>582</v>
      </c>
      <c r="P4678" s="3">
        <v>822.48109496091831</v>
      </c>
      <c r="Q4678" s="3">
        <v>720.26606853715543</v>
      </c>
    </row>
    <row r="4679" spans="1:17" ht="15" x14ac:dyDescent="0.25">
      <c r="A4679" s="22" t="s">
        <v>23</v>
      </c>
      <c r="B4679" s="15" t="s">
        <v>37</v>
      </c>
      <c r="C4679" t="s">
        <v>21</v>
      </c>
      <c r="D4679" s="15" t="s">
        <v>197</v>
      </c>
      <c r="E4679" t="s">
        <v>196</v>
      </c>
      <c r="F4679" s="15" t="s">
        <v>196</v>
      </c>
      <c r="G4679" t="s">
        <v>196</v>
      </c>
      <c r="H4679" s="15" t="s">
        <v>27</v>
      </c>
      <c r="I4679" t="s">
        <v>195</v>
      </c>
      <c r="J4679" s="15" t="s">
        <v>199</v>
      </c>
      <c r="K4679">
        <v>3</v>
      </c>
      <c r="L4679" s="19">
        <f>IF(AND(K4679=7,N4679&lt;M4679),1,IF(N4679&lt;M4679,K4679+1,K4679))</f>
        <v>3</v>
      </c>
      <c r="M4679" s="18">
        <v>3.0833333333333335</v>
      </c>
      <c r="N4679" s="17">
        <v>6.166666666666667</v>
      </c>
      <c r="O4679" t="s">
        <v>582</v>
      </c>
      <c r="P4679" s="3">
        <v>822.48109496091831</v>
      </c>
      <c r="Q4679" s="3">
        <v>720.26606853715543</v>
      </c>
    </row>
    <row r="4680" spans="1:17" ht="15" x14ac:dyDescent="0.25">
      <c r="A4680" s="22" t="s">
        <v>23</v>
      </c>
      <c r="B4680" s="15" t="s">
        <v>37</v>
      </c>
      <c r="C4680" t="s">
        <v>21</v>
      </c>
      <c r="D4680" s="15" t="s">
        <v>197</v>
      </c>
      <c r="E4680" t="s">
        <v>196</v>
      </c>
      <c r="F4680" s="15" t="s">
        <v>196</v>
      </c>
      <c r="G4680" t="s">
        <v>196</v>
      </c>
      <c r="H4680" s="15" t="s">
        <v>27</v>
      </c>
      <c r="I4680" t="s">
        <v>195</v>
      </c>
      <c r="J4680" s="15" t="s">
        <v>199</v>
      </c>
      <c r="K4680">
        <v>4</v>
      </c>
      <c r="L4680" s="19">
        <f>IF(AND(K4680=7,N4680&lt;M4680),1,IF(N4680&lt;M4680,K4680+1,K4680))</f>
        <v>4</v>
      </c>
      <c r="M4680" s="18">
        <v>3.0833333333333335</v>
      </c>
      <c r="N4680" s="17">
        <v>6.166666666666667</v>
      </c>
      <c r="O4680" t="s">
        <v>582</v>
      </c>
      <c r="P4680" s="3">
        <v>822.48109496091831</v>
      </c>
      <c r="Q4680" s="3">
        <v>720.26606853715543</v>
      </c>
    </row>
    <row r="4681" spans="1:17" ht="15" x14ac:dyDescent="0.25">
      <c r="A4681" s="22" t="s">
        <v>23</v>
      </c>
      <c r="B4681" s="15" t="s">
        <v>37</v>
      </c>
      <c r="C4681" t="s">
        <v>21</v>
      </c>
      <c r="D4681" s="15" t="s">
        <v>197</v>
      </c>
      <c r="E4681" t="s">
        <v>196</v>
      </c>
      <c r="F4681" s="15" t="s">
        <v>196</v>
      </c>
      <c r="G4681" t="s">
        <v>196</v>
      </c>
      <c r="H4681" s="15" t="s">
        <v>27</v>
      </c>
      <c r="I4681" t="s">
        <v>195</v>
      </c>
      <c r="J4681" s="15" t="s">
        <v>199</v>
      </c>
      <c r="K4681">
        <v>5</v>
      </c>
      <c r="L4681" s="19">
        <f>IF(AND(K4681=7,N4681&lt;M4681),1,IF(N4681&lt;M4681,K4681+1,K4681))</f>
        <v>5</v>
      </c>
      <c r="M4681" s="18">
        <v>3.0833333333333335</v>
      </c>
      <c r="N4681" s="17">
        <v>6.166666666666667</v>
      </c>
      <c r="O4681" t="s">
        <v>582</v>
      </c>
      <c r="P4681" s="3">
        <v>822.48109496091831</v>
      </c>
      <c r="Q4681" s="3">
        <v>720.26606853715543</v>
      </c>
    </row>
    <row r="4682" spans="1:17" ht="15" x14ac:dyDescent="0.25">
      <c r="A4682" s="22" t="s">
        <v>23</v>
      </c>
      <c r="B4682" s="15" t="s">
        <v>37</v>
      </c>
      <c r="C4682" t="s">
        <v>21</v>
      </c>
      <c r="D4682" s="15" t="s">
        <v>197</v>
      </c>
      <c r="E4682" t="s">
        <v>196</v>
      </c>
      <c r="F4682" s="15" t="s">
        <v>196</v>
      </c>
      <c r="G4682" t="s">
        <v>196</v>
      </c>
      <c r="H4682" s="15" t="s">
        <v>27</v>
      </c>
      <c r="I4682" t="s">
        <v>195</v>
      </c>
      <c r="J4682" s="15" t="s">
        <v>199</v>
      </c>
      <c r="K4682">
        <v>6</v>
      </c>
      <c r="L4682" s="19">
        <f>IF(AND(K4682=7,N4682&lt;M4682),1,IF(N4682&lt;M4682,K4682+1,K4682))</f>
        <v>6</v>
      </c>
      <c r="M4682" s="18">
        <v>3.0833333333333335</v>
      </c>
      <c r="N4682" s="17">
        <v>6.166666666666667</v>
      </c>
      <c r="O4682" t="s">
        <v>582</v>
      </c>
      <c r="P4682" s="3">
        <v>822.48109496091831</v>
      </c>
      <c r="Q4682" s="3">
        <v>720.26606853715543</v>
      </c>
    </row>
    <row r="4683" spans="1:17" ht="15" x14ac:dyDescent="0.25">
      <c r="A4683" s="22" t="s">
        <v>23</v>
      </c>
      <c r="B4683" s="15" t="s">
        <v>37</v>
      </c>
      <c r="C4683" t="s">
        <v>21</v>
      </c>
      <c r="D4683" s="15" t="s">
        <v>197</v>
      </c>
      <c r="E4683" t="s">
        <v>196</v>
      </c>
      <c r="F4683" s="15" t="s">
        <v>196</v>
      </c>
      <c r="G4683" t="s">
        <v>196</v>
      </c>
      <c r="H4683" s="15" t="s">
        <v>27</v>
      </c>
      <c r="I4683" t="s">
        <v>195</v>
      </c>
      <c r="J4683" s="15" t="s">
        <v>199</v>
      </c>
      <c r="K4683">
        <v>7</v>
      </c>
      <c r="L4683" s="19">
        <f>IF(AND(K4683=7,N4683&lt;M4683),1,IF(N4683&lt;M4683,K4683+1,K4683))</f>
        <v>7</v>
      </c>
      <c r="M4683" s="18">
        <v>3.3333333333333335</v>
      </c>
      <c r="N4683" s="17">
        <v>6.416666666666667</v>
      </c>
      <c r="O4683" t="s">
        <v>582</v>
      </c>
      <c r="P4683" s="3">
        <v>822.48109496091831</v>
      </c>
      <c r="Q4683" s="3">
        <v>720.26606853715543</v>
      </c>
    </row>
    <row r="4684" spans="1:17" ht="15" x14ac:dyDescent="0.25">
      <c r="A4684" s="22" t="s">
        <v>23</v>
      </c>
      <c r="B4684" s="15" t="s">
        <v>37</v>
      </c>
      <c r="C4684" t="s">
        <v>21</v>
      </c>
      <c r="D4684" s="15" t="s">
        <v>197</v>
      </c>
      <c r="E4684" t="s">
        <v>634</v>
      </c>
      <c r="F4684" s="15" t="s">
        <v>634</v>
      </c>
      <c r="G4684" t="s">
        <v>633</v>
      </c>
      <c r="H4684" s="15" t="s">
        <v>469</v>
      </c>
      <c r="I4684" t="s">
        <v>27</v>
      </c>
      <c r="J4684" s="15" t="s">
        <v>632</v>
      </c>
      <c r="K4684">
        <v>1</v>
      </c>
      <c r="L4684" s="19">
        <f>IF(AND(K4684=7,N4684&lt;M4684),1,IF(N4684&lt;M4684,K4684+1,K4684))</f>
        <v>1</v>
      </c>
      <c r="M4684" s="18">
        <v>8</v>
      </c>
      <c r="N4684" s="17">
        <v>12.666666666666666</v>
      </c>
      <c r="O4684" t="s">
        <v>582</v>
      </c>
      <c r="P4684" s="3">
        <v>769.51324561176466</v>
      </c>
      <c r="Q4684" s="3">
        <v>705.95203322462453</v>
      </c>
    </row>
    <row r="4685" spans="1:17" ht="15" x14ac:dyDescent="0.25">
      <c r="A4685" s="22" t="s">
        <v>23</v>
      </c>
      <c r="B4685" s="15" t="s">
        <v>37</v>
      </c>
      <c r="C4685" t="s">
        <v>21</v>
      </c>
      <c r="D4685" s="15" t="s">
        <v>197</v>
      </c>
      <c r="E4685" t="s">
        <v>634</v>
      </c>
      <c r="F4685" s="15" t="s">
        <v>634</v>
      </c>
      <c r="G4685" t="s">
        <v>633</v>
      </c>
      <c r="H4685" s="15" t="s">
        <v>469</v>
      </c>
      <c r="I4685" t="s">
        <v>27</v>
      </c>
      <c r="J4685" s="15" t="s">
        <v>632</v>
      </c>
      <c r="K4685">
        <v>2</v>
      </c>
      <c r="L4685" s="19">
        <f>IF(AND(K4685=7,N4685&lt;M4685),1,IF(N4685&lt;M4685,K4685+1,K4685))</f>
        <v>2</v>
      </c>
      <c r="M4685" s="18">
        <v>7.166666666666667</v>
      </c>
      <c r="N4685" s="17">
        <v>11.833333333333334</v>
      </c>
      <c r="O4685" t="s">
        <v>582</v>
      </c>
      <c r="P4685" s="3">
        <v>769.51324561176466</v>
      </c>
      <c r="Q4685" s="3">
        <v>705.95203322462453</v>
      </c>
    </row>
    <row r="4686" spans="1:17" ht="15" x14ac:dyDescent="0.25">
      <c r="A4686" s="22" t="s">
        <v>23</v>
      </c>
      <c r="B4686" s="15" t="s">
        <v>37</v>
      </c>
      <c r="C4686" t="s">
        <v>21</v>
      </c>
      <c r="D4686" s="15" t="s">
        <v>197</v>
      </c>
      <c r="E4686" t="s">
        <v>634</v>
      </c>
      <c r="F4686" s="15" t="s">
        <v>634</v>
      </c>
      <c r="G4686" t="s">
        <v>633</v>
      </c>
      <c r="H4686" s="15" t="s">
        <v>469</v>
      </c>
      <c r="I4686" t="s">
        <v>27</v>
      </c>
      <c r="J4686" s="15" t="s">
        <v>632</v>
      </c>
      <c r="K4686">
        <v>3</v>
      </c>
      <c r="L4686" s="19">
        <f>IF(AND(K4686=7,N4686&lt;M4686),1,IF(N4686&lt;M4686,K4686+1,K4686))</f>
        <v>3</v>
      </c>
      <c r="M4686" s="18">
        <v>7.166666666666667</v>
      </c>
      <c r="N4686" s="17">
        <v>11.833333333333334</v>
      </c>
      <c r="O4686" t="s">
        <v>582</v>
      </c>
      <c r="P4686" s="3">
        <v>769.51324561176466</v>
      </c>
      <c r="Q4686" s="3">
        <v>705.95203322462453</v>
      </c>
    </row>
    <row r="4687" spans="1:17" ht="15" x14ac:dyDescent="0.25">
      <c r="A4687" s="22" t="s">
        <v>23</v>
      </c>
      <c r="B4687" s="15" t="s">
        <v>37</v>
      </c>
      <c r="C4687" t="s">
        <v>21</v>
      </c>
      <c r="D4687" s="15" t="s">
        <v>197</v>
      </c>
      <c r="E4687" t="s">
        <v>634</v>
      </c>
      <c r="F4687" s="15" t="s">
        <v>634</v>
      </c>
      <c r="G4687" t="s">
        <v>633</v>
      </c>
      <c r="H4687" s="15" t="s">
        <v>469</v>
      </c>
      <c r="I4687" t="s">
        <v>27</v>
      </c>
      <c r="J4687" s="15" t="s">
        <v>632</v>
      </c>
      <c r="K4687">
        <v>4</v>
      </c>
      <c r="L4687" s="19">
        <f>IF(AND(K4687=7,N4687&lt;M4687),1,IF(N4687&lt;M4687,K4687+1,K4687))</f>
        <v>4</v>
      </c>
      <c r="M4687" s="18">
        <v>7.166666666666667</v>
      </c>
      <c r="N4687" s="17">
        <v>11.416666666666666</v>
      </c>
      <c r="O4687" t="s">
        <v>582</v>
      </c>
      <c r="P4687" s="3">
        <v>769.51324561176466</v>
      </c>
      <c r="Q4687" s="3">
        <v>705.95203322462453</v>
      </c>
    </row>
    <row r="4688" spans="1:17" ht="15" x14ac:dyDescent="0.25">
      <c r="A4688" s="22" t="s">
        <v>23</v>
      </c>
      <c r="B4688" s="15" t="s">
        <v>37</v>
      </c>
      <c r="C4688" t="s">
        <v>21</v>
      </c>
      <c r="D4688" s="15" t="s">
        <v>197</v>
      </c>
      <c r="E4688" t="s">
        <v>634</v>
      </c>
      <c r="F4688" s="15" t="s">
        <v>634</v>
      </c>
      <c r="G4688" t="s">
        <v>633</v>
      </c>
      <c r="H4688" s="15" t="s">
        <v>469</v>
      </c>
      <c r="I4688" t="s">
        <v>27</v>
      </c>
      <c r="J4688" s="15" t="s">
        <v>632</v>
      </c>
      <c r="K4688">
        <v>5</v>
      </c>
      <c r="L4688" s="19">
        <f>IF(AND(K4688=7,N4688&lt;M4688),1,IF(N4688&lt;M4688,K4688+1,K4688))</f>
        <v>5</v>
      </c>
      <c r="M4688" s="18">
        <v>7.166666666666667</v>
      </c>
      <c r="N4688" s="17">
        <v>11.833333333333334</v>
      </c>
      <c r="O4688" t="s">
        <v>582</v>
      </c>
      <c r="P4688" s="3">
        <v>769.51324561176466</v>
      </c>
      <c r="Q4688" s="3">
        <v>705.95203322462453</v>
      </c>
    </row>
    <row r="4689" spans="1:17" ht="15" x14ac:dyDescent="0.25">
      <c r="A4689" s="22" t="s">
        <v>23</v>
      </c>
      <c r="B4689" s="15" t="s">
        <v>37</v>
      </c>
      <c r="C4689" t="s">
        <v>21</v>
      </c>
      <c r="D4689" s="15" t="s">
        <v>197</v>
      </c>
      <c r="E4689" t="s">
        <v>634</v>
      </c>
      <c r="F4689" s="15" t="s">
        <v>634</v>
      </c>
      <c r="G4689" t="s">
        <v>633</v>
      </c>
      <c r="H4689" s="15" t="s">
        <v>469</v>
      </c>
      <c r="I4689" t="s">
        <v>27</v>
      </c>
      <c r="J4689" s="15" t="s">
        <v>632</v>
      </c>
      <c r="K4689">
        <v>6</v>
      </c>
      <c r="L4689" s="19">
        <f>IF(AND(K4689=7,N4689&lt;M4689),1,IF(N4689&lt;M4689,K4689+1,K4689))</f>
        <v>6</v>
      </c>
      <c r="M4689" s="18">
        <v>7.166666666666667</v>
      </c>
      <c r="N4689" s="17">
        <v>11.833333333333334</v>
      </c>
      <c r="O4689" t="s">
        <v>582</v>
      </c>
      <c r="P4689" s="3">
        <v>769.51324561176466</v>
      </c>
      <c r="Q4689" s="3">
        <v>705.95203322462453</v>
      </c>
    </row>
    <row r="4690" spans="1:17" ht="15" x14ac:dyDescent="0.25">
      <c r="A4690" s="22" t="s">
        <v>23</v>
      </c>
      <c r="B4690" s="15" t="s">
        <v>37</v>
      </c>
      <c r="C4690" t="s">
        <v>21</v>
      </c>
      <c r="D4690" s="15" t="s">
        <v>197</v>
      </c>
      <c r="E4690" t="s">
        <v>634</v>
      </c>
      <c r="F4690" s="15" t="s">
        <v>634</v>
      </c>
      <c r="G4690" t="s">
        <v>633</v>
      </c>
      <c r="H4690" s="15" t="s">
        <v>469</v>
      </c>
      <c r="I4690" t="s">
        <v>27</v>
      </c>
      <c r="J4690" s="15" t="s">
        <v>632</v>
      </c>
      <c r="K4690">
        <v>7</v>
      </c>
      <c r="L4690" s="19">
        <f>IF(AND(K4690=7,N4690&lt;M4690),1,IF(N4690&lt;M4690,K4690+1,K4690))</f>
        <v>7</v>
      </c>
      <c r="M4690" s="18">
        <v>7.166666666666667</v>
      </c>
      <c r="N4690" s="17">
        <v>11.833333333333334</v>
      </c>
      <c r="O4690" t="s">
        <v>582</v>
      </c>
      <c r="P4690" s="3">
        <v>769.51324561176466</v>
      </c>
      <c r="Q4690" s="3">
        <v>705.95203322462453</v>
      </c>
    </row>
    <row r="4691" spans="1:17" ht="15" x14ac:dyDescent="0.25">
      <c r="A4691" s="22" t="s">
        <v>23</v>
      </c>
      <c r="B4691" s="15" t="s">
        <v>37</v>
      </c>
      <c r="C4691" t="s">
        <v>21</v>
      </c>
      <c r="D4691" s="15" t="s">
        <v>197</v>
      </c>
      <c r="E4691" t="s">
        <v>634</v>
      </c>
      <c r="F4691" s="15" t="s">
        <v>634</v>
      </c>
      <c r="G4691" t="s">
        <v>634</v>
      </c>
      <c r="H4691" s="15" t="s">
        <v>27</v>
      </c>
      <c r="I4691" t="s">
        <v>469</v>
      </c>
      <c r="J4691" s="15" t="s">
        <v>635</v>
      </c>
      <c r="K4691">
        <v>1</v>
      </c>
      <c r="L4691" s="19">
        <f>IF(AND(K4691=7,N4691&lt;M4691),1,IF(N4691&lt;M4691,K4691+1,K4691))</f>
        <v>1</v>
      </c>
      <c r="M4691" s="18">
        <v>3</v>
      </c>
      <c r="N4691" s="17">
        <v>7.25</v>
      </c>
      <c r="O4691" t="s">
        <v>582</v>
      </c>
      <c r="P4691" s="3">
        <v>769.51324561176466</v>
      </c>
      <c r="Q4691" s="3">
        <v>705.95203322462453</v>
      </c>
    </row>
    <row r="4692" spans="1:17" ht="15" x14ac:dyDescent="0.25">
      <c r="A4692" s="22" t="s">
        <v>23</v>
      </c>
      <c r="B4692" s="15" t="s">
        <v>37</v>
      </c>
      <c r="C4692" t="s">
        <v>21</v>
      </c>
      <c r="D4692" s="15" t="s">
        <v>197</v>
      </c>
      <c r="E4692" t="s">
        <v>634</v>
      </c>
      <c r="F4692" s="15" t="s">
        <v>634</v>
      </c>
      <c r="G4692" t="s">
        <v>634</v>
      </c>
      <c r="H4692" s="15" t="s">
        <v>27</v>
      </c>
      <c r="I4692" t="s">
        <v>469</v>
      </c>
      <c r="J4692" s="15" t="s">
        <v>635</v>
      </c>
      <c r="K4692">
        <v>2</v>
      </c>
      <c r="L4692" s="19">
        <f>IF(AND(K4692=7,N4692&lt;M4692),1,IF(N4692&lt;M4692,K4692+1,K4692))</f>
        <v>2</v>
      </c>
      <c r="M4692" s="18">
        <v>0.41666666666666669</v>
      </c>
      <c r="N4692" s="17">
        <v>4.666666666666667</v>
      </c>
      <c r="O4692" t="s">
        <v>582</v>
      </c>
      <c r="P4692" s="3">
        <v>769.51324561176466</v>
      </c>
      <c r="Q4692" s="3">
        <v>705.95203322462453</v>
      </c>
    </row>
    <row r="4693" spans="1:17" ht="15" x14ac:dyDescent="0.25">
      <c r="A4693" s="22" t="s">
        <v>23</v>
      </c>
      <c r="B4693" s="15" t="s">
        <v>37</v>
      </c>
      <c r="C4693" t="s">
        <v>21</v>
      </c>
      <c r="D4693" s="15" t="s">
        <v>197</v>
      </c>
      <c r="E4693" t="s">
        <v>634</v>
      </c>
      <c r="F4693" s="15" t="s">
        <v>634</v>
      </c>
      <c r="G4693" t="s">
        <v>634</v>
      </c>
      <c r="H4693" s="15" t="s">
        <v>27</v>
      </c>
      <c r="I4693" t="s">
        <v>469</v>
      </c>
      <c r="J4693" s="15" t="s">
        <v>635</v>
      </c>
      <c r="K4693">
        <v>3</v>
      </c>
      <c r="L4693" s="19">
        <f>IF(AND(K4693=7,N4693&lt;M4693),1,IF(N4693&lt;M4693,K4693+1,K4693))</f>
        <v>3</v>
      </c>
      <c r="M4693" s="18">
        <v>0.41666666666666669</v>
      </c>
      <c r="N4693" s="17">
        <v>4.666666666666667</v>
      </c>
      <c r="O4693" t="s">
        <v>582</v>
      </c>
      <c r="P4693" s="3">
        <v>769.51324561176466</v>
      </c>
      <c r="Q4693" s="3">
        <v>705.95203322462453</v>
      </c>
    </row>
    <row r="4694" spans="1:17" ht="15" x14ac:dyDescent="0.25">
      <c r="A4694" s="22" t="s">
        <v>23</v>
      </c>
      <c r="B4694" s="15" t="s">
        <v>37</v>
      </c>
      <c r="C4694" t="s">
        <v>21</v>
      </c>
      <c r="D4694" s="15" t="s">
        <v>197</v>
      </c>
      <c r="E4694" t="s">
        <v>634</v>
      </c>
      <c r="F4694" s="15" t="s">
        <v>634</v>
      </c>
      <c r="G4694" t="s">
        <v>634</v>
      </c>
      <c r="H4694" s="15" t="s">
        <v>27</v>
      </c>
      <c r="I4694" t="s">
        <v>469</v>
      </c>
      <c r="J4694" s="15" t="s">
        <v>635</v>
      </c>
      <c r="K4694">
        <v>4</v>
      </c>
      <c r="L4694" s="19">
        <f>IF(AND(K4694=7,N4694&lt;M4694),1,IF(N4694&lt;M4694,K4694+1,K4694))</f>
        <v>4</v>
      </c>
      <c r="M4694" s="18">
        <v>0.41666666666666669</v>
      </c>
      <c r="N4694" s="17">
        <v>4.666666666666667</v>
      </c>
      <c r="O4694" t="s">
        <v>582</v>
      </c>
      <c r="P4694" s="3">
        <v>769.51324561176466</v>
      </c>
      <c r="Q4694" s="3">
        <v>705.95203322462453</v>
      </c>
    </row>
    <row r="4695" spans="1:17" ht="15" x14ac:dyDescent="0.25">
      <c r="A4695" s="22" t="s">
        <v>23</v>
      </c>
      <c r="B4695" s="15" t="s">
        <v>37</v>
      </c>
      <c r="C4695" t="s">
        <v>21</v>
      </c>
      <c r="D4695" s="15" t="s">
        <v>197</v>
      </c>
      <c r="E4695" t="s">
        <v>634</v>
      </c>
      <c r="F4695" s="15" t="s">
        <v>634</v>
      </c>
      <c r="G4695" t="s">
        <v>634</v>
      </c>
      <c r="H4695" s="15" t="s">
        <v>27</v>
      </c>
      <c r="I4695" t="s">
        <v>469</v>
      </c>
      <c r="J4695" s="15" t="s">
        <v>635</v>
      </c>
      <c r="K4695">
        <v>5</v>
      </c>
      <c r="L4695" s="19">
        <f>IF(AND(K4695=7,N4695&lt;M4695),1,IF(N4695&lt;M4695,K4695+1,K4695))</f>
        <v>5</v>
      </c>
      <c r="M4695" s="18">
        <v>0.41666666666666669</v>
      </c>
      <c r="N4695" s="17">
        <v>4.666666666666667</v>
      </c>
      <c r="O4695" t="s">
        <v>582</v>
      </c>
      <c r="P4695" s="3">
        <v>769.51324561176466</v>
      </c>
      <c r="Q4695" s="3">
        <v>705.95203322462453</v>
      </c>
    </row>
    <row r="4696" spans="1:17" ht="15" x14ac:dyDescent="0.25">
      <c r="A4696" s="22" t="s">
        <v>23</v>
      </c>
      <c r="B4696" s="15" t="s">
        <v>37</v>
      </c>
      <c r="C4696" t="s">
        <v>21</v>
      </c>
      <c r="D4696" s="15" t="s">
        <v>197</v>
      </c>
      <c r="E4696" t="s">
        <v>634</v>
      </c>
      <c r="F4696" s="15" t="s">
        <v>634</v>
      </c>
      <c r="G4696" t="s">
        <v>634</v>
      </c>
      <c r="H4696" s="15" t="s">
        <v>27</v>
      </c>
      <c r="I4696" t="s">
        <v>469</v>
      </c>
      <c r="J4696" s="15" t="s">
        <v>635</v>
      </c>
      <c r="K4696">
        <v>6</v>
      </c>
      <c r="L4696" s="19">
        <f>IF(AND(K4696=7,N4696&lt;M4696),1,IF(N4696&lt;M4696,K4696+1,K4696))</f>
        <v>6</v>
      </c>
      <c r="M4696" s="18">
        <v>0.41666666666666669</v>
      </c>
      <c r="N4696" s="17">
        <v>4.666666666666667</v>
      </c>
      <c r="O4696" t="s">
        <v>582</v>
      </c>
      <c r="P4696" s="3">
        <v>769.51324561176466</v>
      </c>
      <c r="Q4696" s="3">
        <v>705.95203322462453</v>
      </c>
    </row>
    <row r="4697" spans="1:17" ht="15" x14ac:dyDescent="0.25">
      <c r="A4697" s="22" t="s">
        <v>23</v>
      </c>
      <c r="B4697" s="15" t="s">
        <v>37</v>
      </c>
      <c r="C4697" t="s">
        <v>21</v>
      </c>
      <c r="D4697" s="15" t="s">
        <v>197</v>
      </c>
      <c r="E4697" t="s">
        <v>634</v>
      </c>
      <c r="F4697" s="15" t="s">
        <v>634</v>
      </c>
      <c r="G4697" t="s">
        <v>634</v>
      </c>
      <c r="H4697" s="15" t="s">
        <v>27</v>
      </c>
      <c r="I4697" t="s">
        <v>469</v>
      </c>
      <c r="J4697" s="15" t="s">
        <v>635</v>
      </c>
      <c r="K4697">
        <v>7</v>
      </c>
      <c r="L4697" s="19">
        <f>IF(AND(K4697=7,N4697&lt;M4697),1,IF(N4697&lt;M4697,K4697+1,K4697))</f>
        <v>7</v>
      </c>
      <c r="M4697" s="18">
        <v>0.41666666666666669</v>
      </c>
      <c r="N4697" s="17">
        <v>4.666666666666667</v>
      </c>
      <c r="O4697" t="s">
        <v>582</v>
      </c>
      <c r="P4697" s="3">
        <v>769.51324561176466</v>
      </c>
      <c r="Q4697" s="3">
        <v>705.95203322462453</v>
      </c>
    </row>
    <row r="4698" spans="1:17" ht="15" x14ac:dyDescent="0.25">
      <c r="A4698" s="22" t="s">
        <v>23</v>
      </c>
      <c r="B4698" s="15" t="s">
        <v>37</v>
      </c>
      <c r="C4698" t="s">
        <v>21</v>
      </c>
      <c r="D4698" s="15" t="s">
        <v>436</v>
      </c>
      <c r="E4698" t="s">
        <v>434</v>
      </c>
      <c r="F4698" s="15" t="s">
        <v>434</v>
      </c>
      <c r="G4698" t="s">
        <v>434</v>
      </c>
      <c r="H4698" s="15" t="s">
        <v>35</v>
      </c>
      <c r="I4698" t="s">
        <v>435</v>
      </c>
      <c r="J4698" s="15" t="s">
        <v>433</v>
      </c>
      <c r="K4698">
        <v>1</v>
      </c>
      <c r="L4698" s="19">
        <f>IF(AND(K4698=7,N4698&lt;M4698),1,IF(N4698&lt;M4698,K4698+1,K4698))</f>
        <v>1</v>
      </c>
      <c r="M4698" s="18">
        <v>3.4166666666666665</v>
      </c>
      <c r="N4698" s="17">
        <v>5.5</v>
      </c>
      <c r="O4698" t="s">
        <v>582</v>
      </c>
      <c r="P4698" s="3">
        <v>597.96135211942533</v>
      </c>
      <c r="Q4698" s="3">
        <v>594.72218240184952</v>
      </c>
    </row>
    <row r="4699" spans="1:17" ht="15" x14ac:dyDescent="0.25">
      <c r="A4699" s="22" t="s">
        <v>23</v>
      </c>
      <c r="B4699" s="15" t="s">
        <v>37</v>
      </c>
      <c r="C4699" t="s">
        <v>21</v>
      </c>
      <c r="D4699" s="15" t="s">
        <v>436</v>
      </c>
      <c r="E4699" t="s">
        <v>434</v>
      </c>
      <c r="F4699" s="15" t="s">
        <v>434</v>
      </c>
      <c r="G4699" t="s">
        <v>434</v>
      </c>
      <c r="H4699" s="15" t="s">
        <v>35</v>
      </c>
      <c r="I4699" t="s">
        <v>435</v>
      </c>
      <c r="J4699" s="15" t="s">
        <v>433</v>
      </c>
      <c r="K4699">
        <v>2</v>
      </c>
      <c r="L4699" s="19">
        <f>IF(AND(K4699=7,N4699&lt;M4699),1,IF(N4699&lt;M4699,K4699+1,K4699))</f>
        <v>2</v>
      </c>
      <c r="M4699" s="18">
        <v>3.4166666666666665</v>
      </c>
      <c r="N4699" s="17">
        <v>5.5</v>
      </c>
      <c r="O4699" t="s">
        <v>582</v>
      </c>
      <c r="P4699" s="3">
        <v>597.96135211942533</v>
      </c>
      <c r="Q4699" s="3">
        <v>594.72218240184952</v>
      </c>
    </row>
    <row r="4700" spans="1:17" ht="15" x14ac:dyDescent="0.25">
      <c r="A4700" s="22" t="s">
        <v>23</v>
      </c>
      <c r="B4700" s="15" t="s">
        <v>37</v>
      </c>
      <c r="C4700" t="s">
        <v>21</v>
      </c>
      <c r="D4700" s="15" t="s">
        <v>436</v>
      </c>
      <c r="E4700" t="s">
        <v>434</v>
      </c>
      <c r="F4700" s="15" t="s">
        <v>434</v>
      </c>
      <c r="G4700" t="s">
        <v>434</v>
      </c>
      <c r="H4700" s="15" t="s">
        <v>35</v>
      </c>
      <c r="I4700" t="s">
        <v>435</v>
      </c>
      <c r="J4700" s="15" t="s">
        <v>433</v>
      </c>
      <c r="K4700">
        <v>3</v>
      </c>
      <c r="L4700" s="19">
        <f>IF(AND(K4700=7,N4700&lt;M4700),1,IF(N4700&lt;M4700,K4700+1,K4700))</f>
        <v>3</v>
      </c>
      <c r="M4700" s="18">
        <v>3.8333333333333335</v>
      </c>
      <c r="N4700" s="17">
        <v>5.916666666666667</v>
      </c>
      <c r="O4700" t="s">
        <v>582</v>
      </c>
      <c r="P4700" s="3">
        <v>597.96135211942533</v>
      </c>
      <c r="Q4700" s="3">
        <v>594.72218240184952</v>
      </c>
    </row>
    <row r="4701" spans="1:17" ht="15" x14ac:dyDescent="0.25">
      <c r="A4701" s="22" t="s">
        <v>23</v>
      </c>
      <c r="B4701" s="15" t="s">
        <v>37</v>
      </c>
      <c r="C4701" t="s">
        <v>21</v>
      </c>
      <c r="D4701" s="15" t="s">
        <v>436</v>
      </c>
      <c r="E4701" t="s">
        <v>434</v>
      </c>
      <c r="F4701" s="15" t="s">
        <v>434</v>
      </c>
      <c r="G4701" t="s">
        <v>434</v>
      </c>
      <c r="H4701" s="15" t="s">
        <v>35</v>
      </c>
      <c r="I4701" t="s">
        <v>435</v>
      </c>
      <c r="J4701" s="15" t="s">
        <v>433</v>
      </c>
      <c r="K4701">
        <v>4</v>
      </c>
      <c r="L4701" s="19">
        <f>IF(AND(K4701=7,N4701&lt;M4701),1,IF(N4701&lt;M4701,K4701+1,K4701))</f>
        <v>4</v>
      </c>
      <c r="M4701" s="18">
        <v>4.083333333333333</v>
      </c>
      <c r="N4701" s="17">
        <v>6.166666666666667</v>
      </c>
      <c r="O4701" t="s">
        <v>582</v>
      </c>
      <c r="P4701" s="3">
        <v>597.96135211942533</v>
      </c>
      <c r="Q4701" s="3">
        <v>594.72218240184952</v>
      </c>
    </row>
    <row r="4702" spans="1:17" ht="15" x14ac:dyDescent="0.25">
      <c r="A4702" s="22" t="s">
        <v>23</v>
      </c>
      <c r="B4702" s="15" t="s">
        <v>37</v>
      </c>
      <c r="C4702" t="s">
        <v>21</v>
      </c>
      <c r="D4702" s="15" t="s">
        <v>436</v>
      </c>
      <c r="E4702" t="s">
        <v>434</v>
      </c>
      <c r="F4702" s="15" t="s">
        <v>434</v>
      </c>
      <c r="G4702" t="s">
        <v>434</v>
      </c>
      <c r="H4702" s="15" t="s">
        <v>35</v>
      </c>
      <c r="I4702" t="s">
        <v>435</v>
      </c>
      <c r="J4702" s="15" t="s">
        <v>433</v>
      </c>
      <c r="K4702">
        <v>5</v>
      </c>
      <c r="L4702" s="19">
        <f>IF(AND(K4702=7,N4702&lt;M4702),1,IF(N4702&lt;M4702,K4702+1,K4702))</f>
        <v>5</v>
      </c>
      <c r="M4702" s="18">
        <v>3.4166666666666665</v>
      </c>
      <c r="N4702" s="17">
        <v>5.5</v>
      </c>
      <c r="O4702" t="s">
        <v>582</v>
      </c>
      <c r="P4702" s="3">
        <v>597.96135211942533</v>
      </c>
      <c r="Q4702" s="3">
        <v>594.72218240184952</v>
      </c>
    </row>
    <row r="4703" spans="1:17" ht="15" x14ac:dyDescent="0.25">
      <c r="A4703" s="22" t="s">
        <v>23</v>
      </c>
      <c r="B4703" s="15" t="s">
        <v>37</v>
      </c>
      <c r="C4703" t="s">
        <v>21</v>
      </c>
      <c r="D4703" s="15" t="s">
        <v>436</v>
      </c>
      <c r="E4703" t="s">
        <v>434</v>
      </c>
      <c r="F4703" s="15" t="s">
        <v>434</v>
      </c>
      <c r="G4703" t="s">
        <v>434</v>
      </c>
      <c r="H4703" s="15" t="s">
        <v>35</v>
      </c>
      <c r="I4703" t="s">
        <v>435</v>
      </c>
      <c r="J4703" s="15" t="s">
        <v>433</v>
      </c>
      <c r="K4703">
        <v>6</v>
      </c>
      <c r="L4703" s="19">
        <f>IF(AND(K4703=7,N4703&lt;M4703),1,IF(N4703&lt;M4703,K4703+1,K4703))</f>
        <v>6</v>
      </c>
      <c r="M4703" s="18">
        <v>3.4166666666666665</v>
      </c>
      <c r="N4703" s="17">
        <v>5.5</v>
      </c>
      <c r="O4703" t="s">
        <v>582</v>
      </c>
      <c r="P4703" s="3">
        <v>597.96135211942533</v>
      </c>
      <c r="Q4703" s="3">
        <v>594.72218240184952</v>
      </c>
    </row>
    <row r="4704" spans="1:17" ht="15" x14ac:dyDescent="0.25">
      <c r="A4704" s="22" t="s">
        <v>23</v>
      </c>
      <c r="B4704" s="15" t="s">
        <v>37</v>
      </c>
      <c r="C4704" t="s">
        <v>21</v>
      </c>
      <c r="D4704" s="15" t="s">
        <v>436</v>
      </c>
      <c r="E4704" t="s">
        <v>434</v>
      </c>
      <c r="F4704" s="15" t="s">
        <v>434</v>
      </c>
      <c r="G4704" t="s">
        <v>434</v>
      </c>
      <c r="H4704" s="15" t="s">
        <v>35</v>
      </c>
      <c r="I4704" t="s">
        <v>435</v>
      </c>
      <c r="J4704" s="15" t="s">
        <v>433</v>
      </c>
      <c r="K4704">
        <v>7</v>
      </c>
      <c r="L4704" s="19">
        <f>IF(AND(K4704=7,N4704&lt;M4704),1,IF(N4704&lt;M4704,K4704+1,K4704))</f>
        <v>7</v>
      </c>
      <c r="M4704" s="18">
        <v>3.4166666666666665</v>
      </c>
      <c r="N4704" s="17">
        <v>5.5</v>
      </c>
      <c r="O4704" t="s">
        <v>582</v>
      </c>
      <c r="P4704" s="3">
        <v>597.96135211942533</v>
      </c>
      <c r="Q4704" s="3">
        <v>594.72218240184952</v>
      </c>
    </row>
    <row r="4705" spans="1:17" ht="15" x14ac:dyDescent="0.25">
      <c r="A4705" s="22" t="s">
        <v>23</v>
      </c>
      <c r="B4705" s="15" t="s">
        <v>37</v>
      </c>
      <c r="C4705" t="s">
        <v>21</v>
      </c>
      <c r="D4705" s="15" t="s">
        <v>436</v>
      </c>
      <c r="E4705" t="s">
        <v>434</v>
      </c>
      <c r="F4705" s="15" t="s">
        <v>434</v>
      </c>
      <c r="G4705" t="s">
        <v>442</v>
      </c>
      <c r="H4705" s="15" t="s">
        <v>435</v>
      </c>
      <c r="I4705" t="s">
        <v>35</v>
      </c>
      <c r="J4705" s="15" t="s">
        <v>441</v>
      </c>
      <c r="K4705">
        <v>1</v>
      </c>
      <c r="L4705" s="19">
        <f>IF(AND(K4705=7,N4705&lt;M4705),1,IF(N4705&lt;M4705,K4705+1,K4705))</f>
        <v>1</v>
      </c>
      <c r="M4705" s="18">
        <v>6.5</v>
      </c>
      <c r="N4705" s="17">
        <v>8.8333333333333339</v>
      </c>
      <c r="O4705" t="s">
        <v>582</v>
      </c>
      <c r="P4705" s="3">
        <v>597.96135211942533</v>
      </c>
      <c r="Q4705" s="3">
        <v>594.72218240184952</v>
      </c>
    </row>
    <row r="4706" spans="1:17" ht="15" x14ac:dyDescent="0.25">
      <c r="A4706" s="22" t="s">
        <v>23</v>
      </c>
      <c r="B4706" s="15" t="s">
        <v>37</v>
      </c>
      <c r="C4706" t="s">
        <v>21</v>
      </c>
      <c r="D4706" s="15" t="s">
        <v>436</v>
      </c>
      <c r="E4706" t="s">
        <v>434</v>
      </c>
      <c r="F4706" s="15" t="s">
        <v>434</v>
      </c>
      <c r="G4706" t="s">
        <v>442</v>
      </c>
      <c r="H4706" s="15" t="s">
        <v>435</v>
      </c>
      <c r="I4706" t="s">
        <v>35</v>
      </c>
      <c r="J4706" s="15" t="s">
        <v>441</v>
      </c>
      <c r="K4706">
        <v>2</v>
      </c>
      <c r="L4706" s="19">
        <f>IF(AND(K4706=7,N4706&lt;M4706),1,IF(N4706&lt;M4706,K4706+1,K4706))</f>
        <v>2</v>
      </c>
      <c r="M4706" s="18">
        <v>6.5</v>
      </c>
      <c r="N4706" s="17">
        <v>8.8333333333333339</v>
      </c>
      <c r="O4706" t="s">
        <v>582</v>
      </c>
      <c r="P4706" s="3">
        <v>597.96135211942533</v>
      </c>
      <c r="Q4706" s="3">
        <v>594.72218240184952</v>
      </c>
    </row>
    <row r="4707" spans="1:17" ht="15" x14ac:dyDescent="0.25">
      <c r="A4707" s="22" t="s">
        <v>23</v>
      </c>
      <c r="B4707" s="15" t="s">
        <v>37</v>
      </c>
      <c r="C4707" t="s">
        <v>21</v>
      </c>
      <c r="D4707" s="15" t="s">
        <v>436</v>
      </c>
      <c r="E4707" t="s">
        <v>434</v>
      </c>
      <c r="F4707" s="15" t="s">
        <v>434</v>
      </c>
      <c r="G4707" t="s">
        <v>442</v>
      </c>
      <c r="H4707" s="15" t="s">
        <v>435</v>
      </c>
      <c r="I4707" t="s">
        <v>35</v>
      </c>
      <c r="J4707" s="15" t="s">
        <v>441</v>
      </c>
      <c r="K4707">
        <v>3</v>
      </c>
      <c r="L4707" s="19">
        <f>IF(AND(K4707=7,N4707&lt;M4707),1,IF(N4707&lt;M4707,K4707+1,K4707))</f>
        <v>3</v>
      </c>
      <c r="M4707" s="18">
        <v>6.916666666666667</v>
      </c>
      <c r="N4707" s="17">
        <v>9.25</v>
      </c>
      <c r="O4707" t="s">
        <v>582</v>
      </c>
      <c r="P4707" s="3">
        <v>597.96135211942533</v>
      </c>
      <c r="Q4707" s="3">
        <v>594.72218240184952</v>
      </c>
    </row>
    <row r="4708" spans="1:17" ht="15" x14ac:dyDescent="0.25">
      <c r="A4708" s="22" t="s">
        <v>23</v>
      </c>
      <c r="B4708" s="15" t="s">
        <v>37</v>
      </c>
      <c r="C4708" t="s">
        <v>21</v>
      </c>
      <c r="D4708" s="15" t="s">
        <v>436</v>
      </c>
      <c r="E4708" t="s">
        <v>434</v>
      </c>
      <c r="F4708" s="15" t="s">
        <v>434</v>
      </c>
      <c r="G4708" t="s">
        <v>442</v>
      </c>
      <c r="H4708" s="15" t="s">
        <v>435</v>
      </c>
      <c r="I4708" t="s">
        <v>35</v>
      </c>
      <c r="J4708" s="15" t="s">
        <v>441</v>
      </c>
      <c r="K4708">
        <v>4</v>
      </c>
      <c r="L4708" s="19">
        <f>IF(AND(K4708=7,N4708&lt;M4708),1,IF(N4708&lt;M4708,K4708+1,K4708))</f>
        <v>4</v>
      </c>
      <c r="M4708" s="18">
        <v>8.5</v>
      </c>
      <c r="N4708" s="17">
        <v>10.666666666666666</v>
      </c>
      <c r="O4708" t="s">
        <v>582</v>
      </c>
      <c r="P4708" s="3">
        <v>597.96135211942533</v>
      </c>
      <c r="Q4708" s="3">
        <v>594.72218240184952</v>
      </c>
    </row>
    <row r="4709" spans="1:17" ht="15" x14ac:dyDescent="0.25">
      <c r="A4709" s="22" t="s">
        <v>23</v>
      </c>
      <c r="B4709" s="15" t="s">
        <v>37</v>
      </c>
      <c r="C4709" t="s">
        <v>21</v>
      </c>
      <c r="D4709" s="15" t="s">
        <v>436</v>
      </c>
      <c r="E4709" t="s">
        <v>434</v>
      </c>
      <c r="F4709" s="15" t="s">
        <v>434</v>
      </c>
      <c r="G4709" t="s">
        <v>442</v>
      </c>
      <c r="H4709" s="15" t="s">
        <v>435</v>
      </c>
      <c r="I4709" t="s">
        <v>35</v>
      </c>
      <c r="J4709" s="15" t="s">
        <v>441</v>
      </c>
      <c r="K4709">
        <v>5</v>
      </c>
      <c r="L4709" s="19">
        <f>IF(AND(K4709=7,N4709&lt;M4709),1,IF(N4709&lt;M4709,K4709+1,K4709))</f>
        <v>5</v>
      </c>
      <c r="M4709" s="18">
        <v>6.5</v>
      </c>
      <c r="N4709" s="17">
        <v>8.6666666666666661</v>
      </c>
      <c r="O4709" t="s">
        <v>582</v>
      </c>
      <c r="P4709" s="3">
        <v>597.96135211942533</v>
      </c>
      <c r="Q4709" s="3">
        <v>594.72218240184952</v>
      </c>
    </row>
    <row r="4710" spans="1:17" ht="15" x14ac:dyDescent="0.25">
      <c r="A4710" s="22" t="s">
        <v>23</v>
      </c>
      <c r="B4710" s="15" t="s">
        <v>37</v>
      </c>
      <c r="C4710" t="s">
        <v>21</v>
      </c>
      <c r="D4710" s="15" t="s">
        <v>436</v>
      </c>
      <c r="E4710" t="s">
        <v>434</v>
      </c>
      <c r="F4710" s="15" t="s">
        <v>434</v>
      </c>
      <c r="G4710" t="s">
        <v>442</v>
      </c>
      <c r="H4710" s="15" t="s">
        <v>435</v>
      </c>
      <c r="I4710" t="s">
        <v>35</v>
      </c>
      <c r="J4710" s="15" t="s">
        <v>441</v>
      </c>
      <c r="K4710">
        <v>6</v>
      </c>
      <c r="L4710" s="19">
        <f>IF(AND(K4710=7,N4710&lt;M4710),1,IF(N4710&lt;M4710,K4710+1,K4710))</f>
        <v>6</v>
      </c>
      <c r="M4710" s="18">
        <v>6.5</v>
      </c>
      <c r="N4710" s="17">
        <v>8.6666666666666661</v>
      </c>
      <c r="O4710" t="s">
        <v>582</v>
      </c>
      <c r="P4710" s="3">
        <v>597.96135211942533</v>
      </c>
      <c r="Q4710" s="3">
        <v>594.72218240184952</v>
      </c>
    </row>
    <row r="4711" spans="1:17" ht="15" x14ac:dyDescent="0.25">
      <c r="A4711" s="22" t="s">
        <v>23</v>
      </c>
      <c r="B4711" s="15" t="s">
        <v>37</v>
      </c>
      <c r="C4711" t="s">
        <v>21</v>
      </c>
      <c r="D4711" s="15" t="s">
        <v>436</v>
      </c>
      <c r="E4711" t="s">
        <v>434</v>
      </c>
      <c r="F4711" s="15" t="s">
        <v>434</v>
      </c>
      <c r="G4711" t="s">
        <v>442</v>
      </c>
      <c r="H4711" s="15" t="s">
        <v>435</v>
      </c>
      <c r="I4711" t="s">
        <v>35</v>
      </c>
      <c r="J4711" s="15" t="s">
        <v>441</v>
      </c>
      <c r="K4711">
        <v>7</v>
      </c>
      <c r="L4711" s="19">
        <f>IF(AND(K4711=7,N4711&lt;M4711),1,IF(N4711&lt;M4711,K4711+1,K4711))</f>
        <v>7</v>
      </c>
      <c r="M4711" s="18">
        <v>6.5</v>
      </c>
      <c r="N4711" s="17">
        <v>8.6666666666666661</v>
      </c>
      <c r="O4711" t="s">
        <v>582</v>
      </c>
      <c r="P4711" s="3">
        <v>597.96135211942533</v>
      </c>
      <c r="Q4711" s="3">
        <v>594.72218240184952</v>
      </c>
    </row>
    <row r="4712" spans="1:17" ht="15" x14ac:dyDescent="0.25">
      <c r="A4712" s="22" t="s">
        <v>23</v>
      </c>
      <c r="B4712" s="15" t="s">
        <v>37</v>
      </c>
      <c r="C4712" t="s">
        <v>21</v>
      </c>
      <c r="D4712" s="15" t="s">
        <v>436</v>
      </c>
      <c r="E4712" t="s">
        <v>482</v>
      </c>
      <c r="F4712" s="15" t="s">
        <v>482</v>
      </c>
      <c r="G4712" t="s">
        <v>481</v>
      </c>
      <c r="H4712" s="15" t="s">
        <v>435</v>
      </c>
      <c r="I4712" t="s">
        <v>27</v>
      </c>
      <c r="J4712" s="15" t="s">
        <v>480</v>
      </c>
      <c r="K4712">
        <v>1</v>
      </c>
      <c r="L4712" s="19">
        <f>IF(AND(K4712=7,N4712&lt;M4712),1,IF(N4712&lt;M4712,K4712+1,K4712))</f>
        <v>1</v>
      </c>
      <c r="M4712" s="18">
        <v>7.333333333333333</v>
      </c>
      <c r="N4712" s="17">
        <v>10.166666666666666</v>
      </c>
      <c r="O4712" t="s">
        <v>582</v>
      </c>
      <c r="P4712" s="3">
        <v>636.43934099729722</v>
      </c>
      <c r="Q4712" s="3">
        <v>738.68846200260884</v>
      </c>
    </row>
    <row r="4713" spans="1:17" ht="15" x14ac:dyDescent="0.25">
      <c r="A4713" s="22" t="s">
        <v>23</v>
      </c>
      <c r="B4713" s="15" t="s">
        <v>37</v>
      </c>
      <c r="C4713" t="s">
        <v>21</v>
      </c>
      <c r="D4713" s="15" t="s">
        <v>436</v>
      </c>
      <c r="E4713" t="s">
        <v>482</v>
      </c>
      <c r="F4713" s="15" t="s">
        <v>482</v>
      </c>
      <c r="G4713" t="s">
        <v>481</v>
      </c>
      <c r="H4713" s="15" t="s">
        <v>435</v>
      </c>
      <c r="I4713" t="s">
        <v>27</v>
      </c>
      <c r="J4713" s="15" t="s">
        <v>480</v>
      </c>
      <c r="K4713">
        <v>2</v>
      </c>
      <c r="L4713" s="19">
        <f>IF(AND(K4713=7,N4713&lt;M4713),1,IF(N4713&lt;M4713,K4713+1,K4713))</f>
        <v>2</v>
      </c>
      <c r="M4713" s="18">
        <v>7.333333333333333</v>
      </c>
      <c r="N4713" s="17">
        <v>10.166666666666666</v>
      </c>
      <c r="O4713" t="s">
        <v>582</v>
      </c>
      <c r="P4713" s="3">
        <v>636.43934099729722</v>
      </c>
      <c r="Q4713" s="3">
        <v>738.68846200260884</v>
      </c>
    </row>
    <row r="4714" spans="1:17" ht="15" x14ac:dyDescent="0.25">
      <c r="A4714" s="22" t="s">
        <v>23</v>
      </c>
      <c r="B4714" s="15" t="s">
        <v>37</v>
      </c>
      <c r="C4714" t="s">
        <v>21</v>
      </c>
      <c r="D4714" s="15" t="s">
        <v>436</v>
      </c>
      <c r="E4714" t="s">
        <v>482</v>
      </c>
      <c r="F4714" s="15" t="s">
        <v>482</v>
      </c>
      <c r="G4714" t="s">
        <v>481</v>
      </c>
      <c r="H4714" s="15" t="s">
        <v>435</v>
      </c>
      <c r="I4714" t="s">
        <v>27</v>
      </c>
      <c r="J4714" s="15" t="s">
        <v>480</v>
      </c>
      <c r="K4714">
        <v>3</v>
      </c>
      <c r="L4714" s="19">
        <f>IF(AND(K4714=7,N4714&lt;M4714),1,IF(N4714&lt;M4714,K4714+1,K4714))</f>
        <v>3</v>
      </c>
      <c r="M4714" s="18">
        <v>7.333333333333333</v>
      </c>
      <c r="N4714" s="17">
        <v>10.166666666666666</v>
      </c>
      <c r="O4714" t="s">
        <v>582</v>
      </c>
      <c r="P4714" s="3">
        <v>636.43934099729722</v>
      </c>
      <c r="Q4714" s="3">
        <v>738.68846200260884</v>
      </c>
    </row>
    <row r="4715" spans="1:17" ht="15" x14ac:dyDescent="0.25">
      <c r="A4715" s="22" t="s">
        <v>23</v>
      </c>
      <c r="B4715" s="15" t="s">
        <v>37</v>
      </c>
      <c r="C4715" t="s">
        <v>21</v>
      </c>
      <c r="D4715" s="15" t="s">
        <v>436</v>
      </c>
      <c r="E4715" t="s">
        <v>482</v>
      </c>
      <c r="F4715" s="15" t="s">
        <v>482</v>
      </c>
      <c r="G4715" t="s">
        <v>481</v>
      </c>
      <c r="H4715" s="15" t="s">
        <v>435</v>
      </c>
      <c r="I4715" t="s">
        <v>27</v>
      </c>
      <c r="J4715" s="15" t="s">
        <v>480</v>
      </c>
      <c r="K4715">
        <v>4</v>
      </c>
      <c r="L4715" s="19">
        <f>IF(AND(K4715=7,N4715&lt;M4715),1,IF(N4715&lt;M4715,K4715+1,K4715))</f>
        <v>4</v>
      </c>
      <c r="M4715" s="18">
        <v>8.75</v>
      </c>
      <c r="N4715" s="17">
        <v>11.416666666666666</v>
      </c>
      <c r="O4715" t="s">
        <v>582</v>
      </c>
      <c r="P4715" s="3">
        <v>636.43934099729722</v>
      </c>
      <c r="Q4715" s="3">
        <v>738.68846200260884</v>
      </c>
    </row>
    <row r="4716" spans="1:17" ht="15" x14ac:dyDescent="0.25">
      <c r="A4716" s="22" t="s">
        <v>23</v>
      </c>
      <c r="B4716" s="15" t="s">
        <v>37</v>
      </c>
      <c r="C4716" t="s">
        <v>21</v>
      </c>
      <c r="D4716" s="15" t="s">
        <v>436</v>
      </c>
      <c r="E4716" t="s">
        <v>482</v>
      </c>
      <c r="F4716" s="15" t="s">
        <v>482</v>
      </c>
      <c r="G4716" t="s">
        <v>481</v>
      </c>
      <c r="H4716" s="15" t="s">
        <v>435</v>
      </c>
      <c r="I4716" t="s">
        <v>27</v>
      </c>
      <c r="J4716" s="15" t="s">
        <v>480</v>
      </c>
      <c r="K4716">
        <v>5</v>
      </c>
      <c r="L4716" s="19">
        <f>IF(AND(K4716=7,N4716&lt;M4716),1,IF(N4716&lt;M4716,K4716+1,K4716))</f>
        <v>5</v>
      </c>
      <c r="M4716" s="18">
        <v>7.333333333333333</v>
      </c>
      <c r="N4716" s="17">
        <v>10</v>
      </c>
      <c r="O4716" t="s">
        <v>582</v>
      </c>
      <c r="P4716" s="3">
        <v>636.43934099729722</v>
      </c>
      <c r="Q4716" s="3">
        <v>738.68846200260884</v>
      </c>
    </row>
    <row r="4717" spans="1:17" ht="15" x14ac:dyDescent="0.25">
      <c r="A4717" s="22" t="s">
        <v>23</v>
      </c>
      <c r="B4717" s="15" t="s">
        <v>37</v>
      </c>
      <c r="C4717" t="s">
        <v>21</v>
      </c>
      <c r="D4717" s="15" t="s">
        <v>436</v>
      </c>
      <c r="E4717" t="s">
        <v>482</v>
      </c>
      <c r="F4717" s="15" t="s">
        <v>482</v>
      </c>
      <c r="G4717" t="s">
        <v>481</v>
      </c>
      <c r="H4717" s="15" t="s">
        <v>435</v>
      </c>
      <c r="I4717" t="s">
        <v>27</v>
      </c>
      <c r="J4717" s="15" t="s">
        <v>480</v>
      </c>
      <c r="K4717">
        <v>6</v>
      </c>
      <c r="L4717" s="19">
        <f>IF(AND(K4717=7,N4717&lt;M4717),1,IF(N4717&lt;M4717,K4717+1,K4717))</f>
        <v>6</v>
      </c>
      <c r="M4717" s="18">
        <v>8.3333333333333339</v>
      </c>
      <c r="N4717" s="17">
        <v>11</v>
      </c>
      <c r="O4717" t="s">
        <v>582</v>
      </c>
      <c r="P4717" s="3">
        <v>636.43934099729722</v>
      </c>
      <c r="Q4717" s="3">
        <v>738.68846200260884</v>
      </c>
    </row>
    <row r="4718" spans="1:17" ht="15" x14ac:dyDescent="0.25">
      <c r="A4718" s="22" t="s">
        <v>23</v>
      </c>
      <c r="B4718" s="15" t="s">
        <v>37</v>
      </c>
      <c r="C4718" t="s">
        <v>21</v>
      </c>
      <c r="D4718" s="15" t="s">
        <v>436</v>
      </c>
      <c r="E4718" t="s">
        <v>482</v>
      </c>
      <c r="F4718" s="15" t="s">
        <v>482</v>
      </c>
      <c r="G4718" t="s">
        <v>481</v>
      </c>
      <c r="H4718" s="15" t="s">
        <v>435</v>
      </c>
      <c r="I4718" t="s">
        <v>27</v>
      </c>
      <c r="J4718" s="15" t="s">
        <v>480</v>
      </c>
      <c r="K4718">
        <v>7</v>
      </c>
      <c r="L4718" s="19">
        <f>IF(AND(K4718=7,N4718&lt;M4718),1,IF(N4718&lt;M4718,K4718+1,K4718))</f>
        <v>7</v>
      </c>
      <c r="M4718" s="18">
        <v>7.333333333333333</v>
      </c>
      <c r="N4718" s="17">
        <v>10</v>
      </c>
      <c r="O4718" t="s">
        <v>582</v>
      </c>
      <c r="P4718" s="3">
        <v>636.43934099729722</v>
      </c>
      <c r="Q4718" s="3">
        <v>738.68846200260884</v>
      </c>
    </row>
    <row r="4719" spans="1:17" ht="15" x14ac:dyDescent="0.25">
      <c r="A4719" s="22" t="s">
        <v>23</v>
      </c>
      <c r="B4719" s="15" t="s">
        <v>37</v>
      </c>
      <c r="C4719" t="s">
        <v>21</v>
      </c>
      <c r="D4719" s="15" t="s">
        <v>436</v>
      </c>
      <c r="E4719" t="s">
        <v>482</v>
      </c>
      <c r="F4719" s="15" t="s">
        <v>482</v>
      </c>
      <c r="G4719" t="s">
        <v>481</v>
      </c>
      <c r="H4719" s="15" t="s">
        <v>435</v>
      </c>
      <c r="I4719" t="s">
        <v>27</v>
      </c>
      <c r="J4719" s="15" t="s">
        <v>654</v>
      </c>
      <c r="K4719">
        <v>2</v>
      </c>
      <c r="L4719" s="19">
        <f>IF(AND(K4719=7,N4719&lt;M4719),1,IF(N4719&lt;M4719,K4719+1,K4719))</f>
        <v>3</v>
      </c>
      <c r="M4719" s="18">
        <v>23.916666666666668</v>
      </c>
      <c r="N4719" s="17">
        <v>2.5833333333333335</v>
      </c>
      <c r="O4719" t="s">
        <v>582</v>
      </c>
      <c r="P4719" s="3">
        <v>636.43934099729722</v>
      </c>
      <c r="Q4719" s="3">
        <v>738.68846200260884</v>
      </c>
    </row>
    <row r="4720" spans="1:17" ht="15" x14ac:dyDescent="0.25">
      <c r="A4720" s="22" t="s">
        <v>23</v>
      </c>
      <c r="B4720" s="15" t="s">
        <v>37</v>
      </c>
      <c r="C4720" t="s">
        <v>21</v>
      </c>
      <c r="D4720" s="15" t="s">
        <v>436</v>
      </c>
      <c r="E4720" t="s">
        <v>482</v>
      </c>
      <c r="F4720" s="15" t="s">
        <v>482</v>
      </c>
      <c r="G4720" t="s">
        <v>481</v>
      </c>
      <c r="H4720" s="15" t="s">
        <v>435</v>
      </c>
      <c r="I4720" t="s">
        <v>27</v>
      </c>
      <c r="J4720" s="15" t="s">
        <v>654</v>
      </c>
      <c r="K4720">
        <v>4</v>
      </c>
      <c r="L4720" s="19">
        <f>IF(AND(K4720=7,N4720&lt;M4720),1,IF(N4720&lt;M4720,K4720+1,K4720))</f>
        <v>5</v>
      </c>
      <c r="M4720" s="18">
        <v>23.916666666666668</v>
      </c>
      <c r="N4720" s="17">
        <v>2.5833333333333335</v>
      </c>
      <c r="O4720" t="s">
        <v>582</v>
      </c>
      <c r="P4720" s="3">
        <v>636.43934099729722</v>
      </c>
      <c r="Q4720" s="3">
        <v>738.68846200260884</v>
      </c>
    </row>
    <row r="4721" spans="1:17" ht="15" x14ac:dyDescent="0.25">
      <c r="A4721" s="22" t="s">
        <v>23</v>
      </c>
      <c r="B4721" s="15" t="s">
        <v>37</v>
      </c>
      <c r="C4721" t="s">
        <v>21</v>
      </c>
      <c r="D4721" s="15" t="s">
        <v>436</v>
      </c>
      <c r="E4721" t="s">
        <v>482</v>
      </c>
      <c r="F4721" s="15" t="s">
        <v>482</v>
      </c>
      <c r="G4721" t="s">
        <v>481</v>
      </c>
      <c r="H4721" s="15" t="s">
        <v>435</v>
      </c>
      <c r="I4721" t="s">
        <v>27</v>
      </c>
      <c r="J4721" s="15" t="s">
        <v>654</v>
      </c>
      <c r="K4721">
        <v>7</v>
      </c>
      <c r="L4721" s="19">
        <f>IF(AND(K4721=7,N4721&lt;M4721),1,IF(N4721&lt;M4721,K4721+1,K4721))</f>
        <v>1</v>
      </c>
      <c r="M4721" s="18">
        <v>23.916666666666668</v>
      </c>
      <c r="N4721" s="17">
        <v>2.5833333333333335</v>
      </c>
      <c r="O4721" t="s">
        <v>582</v>
      </c>
      <c r="P4721" s="3">
        <v>636.43934099729722</v>
      </c>
      <c r="Q4721" s="3">
        <v>738.68846200260884</v>
      </c>
    </row>
    <row r="4722" spans="1:17" ht="15" x14ac:dyDescent="0.25">
      <c r="A4722" s="22" t="s">
        <v>23</v>
      </c>
      <c r="B4722" s="15" t="s">
        <v>37</v>
      </c>
      <c r="C4722" t="s">
        <v>21</v>
      </c>
      <c r="D4722" s="15" t="s">
        <v>436</v>
      </c>
      <c r="E4722" t="s">
        <v>482</v>
      </c>
      <c r="F4722" s="15" t="s">
        <v>482</v>
      </c>
      <c r="G4722" t="s">
        <v>482</v>
      </c>
      <c r="H4722" s="15" t="s">
        <v>27</v>
      </c>
      <c r="I4722" t="s">
        <v>435</v>
      </c>
      <c r="J4722" s="15" t="s">
        <v>484</v>
      </c>
      <c r="K4722">
        <v>1</v>
      </c>
      <c r="L4722" s="19">
        <f>IF(AND(K4722=7,N4722&lt;M4722),1,IF(N4722&lt;M4722,K4722+1,K4722))</f>
        <v>1</v>
      </c>
      <c r="M4722" s="18">
        <v>3.5833333333333335</v>
      </c>
      <c r="N4722" s="17">
        <v>6.333333333333333</v>
      </c>
      <c r="O4722" t="s">
        <v>582</v>
      </c>
      <c r="P4722" s="3">
        <v>636.43934099729722</v>
      </c>
      <c r="Q4722" s="3">
        <v>738.68846200260884</v>
      </c>
    </row>
    <row r="4723" spans="1:17" ht="15" x14ac:dyDescent="0.25">
      <c r="A4723" s="22" t="s">
        <v>23</v>
      </c>
      <c r="B4723" s="15" t="s">
        <v>37</v>
      </c>
      <c r="C4723" t="s">
        <v>21</v>
      </c>
      <c r="D4723" s="15" t="s">
        <v>436</v>
      </c>
      <c r="E4723" t="s">
        <v>482</v>
      </c>
      <c r="F4723" s="15" t="s">
        <v>482</v>
      </c>
      <c r="G4723" t="s">
        <v>482</v>
      </c>
      <c r="H4723" s="15" t="s">
        <v>27</v>
      </c>
      <c r="I4723" t="s">
        <v>435</v>
      </c>
      <c r="J4723" s="15" t="s">
        <v>484</v>
      </c>
      <c r="K4723">
        <v>2</v>
      </c>
      <c r="L4723" s="19">
        <f>IF(AND(K4723=7,N4723&lt;M4723),1,IF(N4723&lt;M4723,K4723+1,K4723))</f>
        <v>2</v>
      </c>
      <c r="M4723" s="18">
        <v>3.5833333333333335</v>
      </c>
      <c r="N4723" s="17">
        <v>6.333333333333333</v>
      </c>
      <c r="O4723" t="s">
        <v>582</v>
      </c>
      <c r="P4723" s="3">
        <v>636.43934099729722</v>
      </c>
      <c r="Q4723" s="3">
        <v>738.68846200260884</v>
      </c>
    </row>
    <row r="4724" spans="1:17" ht="15" x14ac:dyDescent="0.25">
      <c r="A4724" s="22" t="s">
        <v>23</v>
      </c>
      <c r="B4724" s="15" t="s">
        <v>37</v>
      </c>
      <c r="C4724" t="s">
        <v>21</v>
      </c>
      <c r="D4724" s="15" t="s">
        <v>436</v>
      </c>
      <c r="E4724" t="s">
        <v>482</v>
      </c>
      <c r="F4724" s="15" t="s">
        <v>482</v>
      </c>
      <c r="G4724" t="s">
        <v>482</v>
      </c>
      <c r="H4724" s="15" t="s">
        <v>27</v>
      </c>
      <c r="I4724" t="s">
        <v>435</v>
      </c>
      <c r="J4724" s="15" t="s">
        <v>484</v>
      </c>
      <c r="K4724">
        <v>3</v>
      </c>
      <c r="L4724" s="19">
        <f>IF(AND(K4724=7,N4724&lt;M4724),1,IF(N4724&lt;M4724,K4724+1,K4724))</f>
        <v>3</v>
      </c>
      <c r="M4724" s="18">
        <v>3.5833333333333335</v>
      </c>
      <c r="N4724" s="17">
        <v>6.333333333333333</v>
      </c>
      <c r="O4724" t="s">
        <v>582</v>
      </c>
      <c r="P4724" s="3">
        <v>636.43934099729722</v>
      </c>
      <c r="Q4724" s="3">
        <v>738.68846200260884</v>
      </c>
    </row>
    <row r="4725" spans="1:17" ht="15" x14ac:dyDescent="0.25">
      <c r="A4725" s="22" t="s">
        <v>23</v>
      </c>
      <c r="B4725" s="15" t="s">
        <v>37</v>
      </c>
      <c r="C4725" t="s">
        <v>21</v>
      </c>
      <c r="D4725" s="15" t="s">
        <v>436</v>
      </c>
      <c r="E4725" t="s">
        <v>482</v>
      </c>
      <c r="F4725" s="15" t="s">
        <v>482</v>
      </c>
      <c r="G4725" t="s">
        <v>482</v>
      </c>
      <c r="H4725" s="15" t="s">
        <v>27</v>
      </c>
      <c r="I4725" t="s">
        <v>435</v>
      </c>
      <c r="J4725" s="15" t="s">
        <v>484</v>
      </c>
      <c r="K4725">
        <v>4</v>
      </c>
      <c r="L4725" s="19">
        <f>IF(AND(K4725=7,N4725&lt;M4725),1,IF(N4725&lt;M4725,K4725+1,K4725))</f>
        <v>4</v>
      </c>
      <c r="M4725" s="18">
        <v>3.5833333333333335</v>
      </c>
      <c r="N4725" s="17">
        <v>6.333333333333333</v>
      </c>
      <c r="O4725" t="s">
        <v>582</v>
      </c>
      <c r="P4725" s="3">
        <v>636.43934099729722</v>
      </c>
      <c r="Q4725" s="3">
        <v>738.68846200260884</v>
      </c>
    </row>
    <row r="4726" spans="1:17" ht="15" x14ac:dyDescent="0.25">
      <c r="A4726" s="22" t="s">
        <v>23</v>
      </c>
      <c r="B4726" s="15" t="s">
        <v>37</v>
      </c>
      <c r="C4726" t="s">
        <v>21</v>
      </c>
      <c r="D4726" s="15" t="s">
        <v>436</v>
      </c>
      <c r="E4726" t="s">
        <v>482</v>
      </c>
      <c r="F4726" s="15" t="s">
        <v>482</v>
      </c>
      <c r="G4726" t="s">
        <v>482</v>
      </c>
      <c r="H4726" s="15" t="s">
        <v>27</v>
      </c>
      <c r="I4726" t="s">
        <v>435</v>
      </c>
      <c r="J4726" s="15" t="s">
        <v>484</v>
      </c>
      <c r="K4726">
        <v>5</v>
      </c>
      <c r="L4726" s="19">
        <f>IF(AND(K4726=7,N4726&lt;M4726),1,IF(N4726&lt;M4726,K4726+1,K4726))</f>
        <v>5</v>
      </c>
      <c r="M4726" s="18">
        <v>3.5833333333333335</v>
      </c>
      <c r="N4726" s="17">
        <v>6.333333333333333</v>
      </c>
      <c r="O4726" t="s">
        <v>582</v>
      </c>
      <c r="P4726" s="3">
        <v>636.43934099729722</v>
      </c>
      <c r="Q4726" s="3">
        <v>738.68846200260884</v>
      </c>
    </row>
    <row r="4727" spans="1:17" ht="15" x14ac:dyDescent="0.25">
      <c r="A4727" s="22" t="s">
        <v>23</v>
      </c>
      <c r="B4727" s="15" t="s">
        <v>37</v>
      </c>
      <c r="C4727" t="s">
        <v>21</v>
      </c>
      <c r="D4727" s="15" t="s">
        <v>436</v>
      </c>
      <c r="E4727" t="s">
        <v>482</v>
      </c>
      <c r="F4727" s="15" t="s">
        <v>482</v>
      </c>
      <c r="G4727" t="s">
        <v>482</v>
      </c>
      <c r="H4727" s="15" t="s">
        <v>27</v>
      </c>
      <c r="I4727" t="s">
        <v>435</v>
      </c>
      <c r="J4727" s="15" t="s">
        <v>484</v>
      </c>
      <c r="K4727">
        <v>6</v>
      </c>
      <c r="L4727" s="19">
        <f>IF(AND(K4727=7,N4727&lt;M4727),1,IF(N4727&lt;M4727,K4727+1,K4727))</f>
        <v>6</v>
      </c>
      <c r="M4727" s="18">
        <v>4.583333333333333</v>
      </c>
      <c r="N4727" s="17">
        <v>7.333333333333333</v>
      </c>
      <c r="O4727" t="s">
        <v>582</v>
      </c>
      <c r="P4727" s="3">
        <v>636.43934099729722</v>
      </c>
      <c r="Q4727" s="3">
        <v>738.68846200260884</v>
      </c>
    </row>
    <row r="4728" spans="1:17" ht="15" x14ac:dyDescent="0.25">
      <c r="A4728" s="22" t="s">
        <v>23</v>
      </c>
      <c r="B4728" s="15" t="s">
        <v>37</v>
      </c>
      <c r="C4728" t="s">
        <v>21</v>
      </c>
      <c r="D4728" s="15" t="s">
        <v>436</v>
      </c>
      <c r="E4728" t="s">
        <v>482</v>
      </c>
      <c r="F4728" s="15" t="s">
        <v>482</v>
      </c>
      <c r="G4728" t="s">
        <v>482</v>
      </c>
      <c r="H4728" s="15" t="s">
        <v>27</v>
      </c>
      <c r="I4728" t="s">
        <v>435</v>
      </c>
      <c r="J4728" s="15" t="s">
        <v>484</v>
      </c>
      <c r="K4728">
        <v>7</v>
      </c>
      <c r="L4728" s="19">
        <f>IF(AND(K4728=7,N4728&lt;M4728),1,IF(N4728&lt;M4728,K4728+1,K4728))</f>
        <v>7</v>
      </c>
      <c r="M4728" s="18">
        <v>3.5833333333333335</v>
      </c>
      <c r="N4728" s="17">
        <v>6.333333333333333</v>
      </c>
      <c r="O4728" t="s">
        <v>582</v>
      </c>
      <c r="P4728" s="3">
        <v>636.43934099729722</v>
      </c>
      <c r="Q4728" s="3">
        <v>738.68846200260884</v>
      </c>
    </row>
    <row r="4729" spans="1:17" ht="15" x14ac:dyDescent="0.25">
      <c r="A4729" s="22" t="s">
        <v>23</v>
      </c>
      <c r="B4729" s="15" t="s">
        <v>37</v>
      </c>
      <c r="C4729" t="s">
        <v>21</v>
      </c>
      <c r="D4729" s="15" t="s">
        <v>436</v>
      </c>
      <c r="E4729" t="s">
        <v>482</v>
      </c>
      <c r="F4729" s="15" t="s">
        <v>482</v>
      </c>
      <c r="G4729" t="s">
        <v>482</v>
      </c>
      <c r="H4729" s="15" t="s">
        <v>27</v>
      </c>
      <c r="I4729" t="s">
        <v>435</v>
      </c>
      <c r="J4729" s="15" t="s">
        <v>655</v>
      </c>
      <c r="K4729">
        <v>2</v>
      </c>
      <c r="L4729" s="19">
        <f>IF(AND(K4729=7,N4729&lt;M4729),1,IF(N4729&lt;M4729,K4729+1,K4729))</f>
        <v>2</v>
      </c>
      <c r="M4729" s="18">
        <v>10.083333333333334</v>
      </c>
      <c r="N4729" s="17">
        <v>12.833333333333334</v>
      </c>
      <c r="O4729" t="s">
        <v>582</v>
      </c>
      <c r="P4729" s="3">
        <v>636.43934099729722</v>
      </c>
      <c r="Q4729" s="3">
        <v>738.68846200260884</v>
      </c>
    </row>
    <row r="4730" spans="1:17" ht="15" x14ac:dyDescent="0.25">
      <c r="A4730" s="22" t="s">
        <v>23</v>
      </c>
      <c r="B4730" s="15" t="s">
        <v>37</v>
      </c>
      <c r="C4730" t="s">
        <v>21</v>
      </c>
      <c r="D4730" s="15" t="s">
        <v>436</v>
      </c>
      <c r="E4730" t="s">
        <v>482</v>
      </c>
      <c r="F4730" s="15" t="s">
        <v>482</v>
      </c>
      <c r="G4730" t="s">
        <v>482</v>
      </c>
      <c r="H4730" s="15" t="s">
        <v>27</v>
      </c>
      <c r="I4730" t="s">
        <v>435</v>
      </c>
      <c r="J4730" s="15" t="s">
        <v>655</v>
      </c>
      <c r="K4730">
        <v>4</v>
      </c>
      <c r="L4730" s="19">
        <f>IF(AND(K4730=7,N4730&lt;M4730),1,IF(N4730&lt;M4730,K4730+1,K4730))</f>
        <v>4</v>
      </c>
      <c r="M4730" s="18">
        <v>10.083333333333334</v>
      </c>
      <c r="N4730" s="17">
        <v>12.833333333333334</v>
      </c>
      <c r="O4730" t="s">
        <v>582</v>
      </c>
      <c r="P4730" s="3">
        <v>636.43934099729722</v>
      </c>
      <c r="Q4730" s="3">
        <v>738.68846200260884</v>
      </c>
    </row>
    <row r="4731" spans="1:17" ht="15" x14ac:dyDescent="0.25">
      <c r="A4731" s="22" t="s">
        <v>23</v>
      </c>
      <c r="B4731" s="15" t="s">
        <v>37</v>
      </c>
      <c r="C4731" t="s">
        <v>21</v>
      </c>
      <c r="D4731" s="15" t="s">
        <v>436</v>
      </c>
      <c r="E4731" t="s">
        <v>482</v>
      </c>
      <c r="F4731" s="15" t="s">
        <v>482</v>
      </c>
      <c r="G4731" t="s">
        <v>482</v>
      </c>
      <c r="H4731" s="15" t="s">
        <v>27</v>
      </c>
      <c r="I4731" t="s">
        <v>435</v>
      </c>
      <c r="J4731" s="15" t="s">
        <v>655</v>
      </c>
      <c r="K4731">
        <v>7</v>
      </c>
      <c r="L4731" s="19">
        <f>IF(AND(K4731=7,N4731&lt;M4731),1,IF(N4731&lt;M4731,K4731+1,K4731))</f>
        <v>7</v>
      </c>
      <c r="M4731" s="18">
        <v>10.083333333333334</v>
      </c>
      <c r="N4731" s="17">
        <v>12.833333333333334</v>
      </c>
      <c r="O4731" t="s">
        <v>582</v>
      </c>
      <c r="P4731" s="3">
        <v>636.43934099729722</v>
      </c>
      <c r="Q4731" s="3">
        <v>738.68846200260884</v>
      </c>
    </row>
    <row r="4732" spans="1:17" ht="15" x14ac:dyDescent="0.25">
      <c r="A4732" s="22" t="s">
        <v>23</v>
      </c>
      <c r="B4732" s="15" t="s">
        <v>37</v>
      </c>
      <c r="C4732" t="s">
        <v>21</v>
      </c>
      <c r="D4732" s="15" t="s">
        <v>145</v>
      </c>
      <c r="E4732" t="s">
        <v>143</v>
      </c>
      <c r="F4732" s="15" t="s">
        <v>143</v>
      </c>
      <c r="G4732" t="s">
        <v>143</v>
      </c>
      <c r="H4732" s="15" t="s">
        <v>34</v>
      </c>
      <c r="I4732" t="s">
        <v>144</v>
      </c>
      <c r="J4732" s="15" t="s">
        <v>142</v>
      </c>
      <c r="K4732">
        <v>1</v>
      </c>
      <c r="L4732" s="19">
        <f>IF(AND(K4732=7,N4732&lt;M4732),1,IF(N4732&lt;M4732,K4732+1,K4732))</f>
        <v>1</v>
      </c>
      <c r="M4732" s="18">
        <v>17.083333333333332</v>
      </c>
      <c r="N4732" s="17">
        <v>22</v>
      </c>
      <c r="O4732" t="s">
        <v>582</v>
      </c>
      <c r="P4732" s="3">
        <v>1038.085643304956</v>
      </c>
      <c r="Q4732" s="3">
        <v>1305.408129476903</v>
      </c>
    </row>
    <row r="4733" spans="1:17" ht="15" x14ac:dyDescent="0.25">
      <c r="A4733" s="22" t="s">
        <v>23</v>
      </c>
      <c r="B4733" s="15" t="s">
        <v>37</v>
      </c>
      <c r="C4733" t="s">
        <v>21</v>
      </c>
      <c r="D4733" s="15" t="s">
        <v>145</v>
      </c>
      <c r="E4733" t="s">
        <v>143</v>
      </c>
      <c r="F4733" s="15" t="s">
        <v>143</v>
      </c>
      <c r="G4733" t="s">
        <v>143</v>
      </c>
      <c r="H4733" s="15" t="s">
        <v>34</v>
      </c>
      <c r="I4733" t="s">
        <v>144</v>
      </c>
      <c r="J4733" s="15" t="s">
        <v>142</v>
      </c>
      <c r="K4733">
        <v>2</v>
      </c>
      <c r="L4733" s="19">
        <f>IF(AND(K4733=7,N4733&lt;M4733),1,IF(N4733&lt;M4733,K4733+1,K4733))</f>
        <v>2</v>
      </c>
      <c r="M4733" s="18">
        <v>17.083333333333332</v>
      </c>
      <c r="N4733" s="17">
        <v>22</v>
      </c>
      <c r="O4733" t="s">
        <v>582</v>
      </c>
      <c r="P4733" s="3">
        <v>1038.085643304956</v>
      </c>
      <c r="Q4733" s="3">
        <v>1305.408129476903</v>
      </c>
    </row>
    <row r="4734" spans="1:17" ht="15" x14ac:dyDescent="0.25">
      <c r="A4734" s="22" t="s">
        <v>23</v>
      </c>
      <c r="B4734" s="15" t="s">
        <v>37</v>
      </c>
      <c r="C4734" t="s">
        <v>21</v>
      </c>
      <c r="D4734" s="15" t="s">
        <v>145</v>
      </c>
      <c r="E4734" t="s">
        <v>143</v>
      </c>
      <c r="F4734" s="15" t="s">
        <v>143</v>
      </c>
      <c r="G4734" t="s">
        <v>143</v>
      </c>
      <c r="H4734" s="15" t="s">
        <v>34</v>
      </c>
      <c r="I4734" t="s">
        <v>144</v>
      </c>
      <c r="J4734" s="15" t="s">
        <v>142</v>
      </c>
      <c r="K4734">
        <v>3</v>
      </c>
      <c r="L4734" s="19">
        <f>IF(AND(K4734=7,N4734&lt;M4734),1,IF(N4734&lt;M4734,K4734+1,K4734))</f>
        <v>3</v>
      </c>
      <c r="M4734" s="18">
        <v>17.083333333333332</v>
      </c>
      <c r="N4734" s="17">
        <v>22</v>
      </c>
      <c r="O4734" t="s">
        <v>582</v>
      </c>
      <c r="P4734" s="3">
        <v>1038.085643304956</v>
      </c>
      <c r="Q4734" s="3">
        <v>1305.408129476903</v>
      </c>
    </row>
    <row r="4735" spans="1:17" ht="15" x14ac:dyDescent="0.25">
      <c r="A4735" s="22" t="s">
        <v>23</v>
      </c>
      <c r="B4735" s="15" t="s">
        <v>37</v>
      </c>
      <c r="C4735" t="s">
        <v>21</v>
      </c>
      <c r="D4735" s="15" t="s">
        <v>145</v>
      </c>
      <c r="E4735" t="s">
        <v>143</v>
      </c>
      <c r="F4735" s="15" t="s">
        <v>143</v>
      </c>
      <c r="G4735" t="s">
        <v>143</v>
      </c>
      <c r="H4735" s="15" t="s">
        <v>34</v>
      </c>
      <c r="I4735" t="s">
        <v>144</v>
      </c>
      <c r="J4735" s="15" t="s">
        <v>142</v>
      </c>
      <c r="K4735">
        <v>4</v>
      </c>
      <c r="L4735" s="19">
        <f>IF(AND(K4735=7,N4735&lt;M4735),1,IF(N4735&lt;M4735,K4735+1,K4735))</f>
        <v>4</v>
      </c>
      <c r="M4735" s="18">
        <v>17.083333333333332</v>
      </c>
      <c r="N4735" s="17">
        <v>22</v>
      </c>
      <c r="O4735" t="s">
        <v>582</v>
      </c>
      <c r="P4735" s="3">
        <v>1038.085643304956</v>
      </c>
      <c r="Q4735" s="3">
        <v>1305.408129476903</v>
      </c>
    </row>
    <row r="4736" spans="1:17" ht="15" x14ac:dyDescent="0.25">
      <c r="A4736" s="22" t="s">
        <v>23</v>
      </c>
      <c r="B4736" s="15" t="s">
        <v>37</v>
      </c>
      <c r="C4736" t="s">
        <v>21</v>
      </c>
      <c r="D4736" s="15" t="s">
        <v>145</v>
      </c>
      <c r="E4736" t="s">
        <v>143</v>
      </c>
      <c r="F4736" s="15" t="s">
        <v>143</v>
      </c>
      <c r="G4736" t="s">
        <v>143</v>
      </c>
      <c r="H4736" s="15" t="s">
        <v>34</v>
      </c>
      <c r="I4736" t="s">
        <v>144</v>
      </c>
      <c r="J4736" s="15" t="s">
        <v>142</v>
      </c>
      <c r="K4736">
        <v>5</v>
      </c>
      <c r="L4736" s="19">
        <f>IF(AND(K4736=7,N4736&lt;M4736),1,IF(N4736&lt;M4736,K4736+1,K4736))</f>
        <v>5</v>
      </c>
      <c r="M4736" s="18">
        <v>17.083333333333332</v>
      </c>
      <c r="N4736" s="17">
        <v>22</v>
      </c>
      <c r="O4736" t="s">
        <v>582</v>
      </c>
      <c r="P4736" s="3">
        <v>1038.085643304956</v>
      </c>
      <c r="Q4736" s="3">
        <v>1305.408129476903</v>
      </c>
    </row>
    <row r="4737" spans="1:17" ht="15" x14ac:dyDescent="0.25">
      <c r="A4737" s="22" t="s">
        <v>23</v>
      </c>
      <c r="B4737" s="15" t="s">
        <v>37</v>
      </c>
      <c r="C4737" t="s">
        <v>21</v>
      </c>
      <c r="D4737" s="15" t="s">
        <v>145</v>
      </c>
      <c r="E4737" t="s">
        <v>143</v>
      </c>
      <c r="F4737" s="15" t="s">
        <v>143</v>
      </c>
      <c r="G4737" t="s">
        <v>143</v>
      </c>
      <c r="H4737" s="15" t="s">
        <v>34</v>
      </c>
      <c r="I4737" t="s">
        <v>144</v>
      </c>
      <c r="J4737" s="15" t="s">
        <v>142</v>
      </c>
      <c r="K4737">
        <v>6</v>
      </c>
      <c r="L4737" s="19">
        <f>IF(AND(K4737=7,N4737&lt;M4737),1,IF(N4737&lt;M4737,K4737+1,K4737))</f>
        <v>6</v>
      </c>
      <c r="M4737" s="18">
        <v>17.083333333333332</v>
      </c>
      <c r="N4737" s="17">
        <v>22</v>
      </c>
      <c r="O4737" t="s">
        <v>582</v>
      </c>
      <c r="P4737" s="3">
        <v>1038.085643304956</v>
      </c>
      <c r="Q4737" s="3">
        <v>1305.408129476903</v>
      </c>
    </row>
    <row r="4738" spans="1:17" ht="15" x14ac:dyDescent="0.25">
      <c r="A4738" s="22" t="s">
        <v>23</v>
      </c>
      <c r="B4738" s="15" t="s">
        <v>37</v>
      </c>
      <c r="C4738" t="s">
        <v>21</v>
      </c>
      <c r="D4738" s="15" t="s">
        <v>145</v>
      </c>
      <c r="E4738" t="s">
        <v>143</v>
      </c>
      <c r="F4738" s="15" t="s">
        <v>143</v>
      </c>
      <c r="G4738" t="s">
        <v>143</v>
      </c>
      <c r="H4738" s="15" t="s">
        <v>34</v>
      </c>
      <c r="I4738" t="s">
        <v>144</v>
      </c>
      <c r="J4738" s="15" t="s">
        <v>142</v>
      </c>
      <c r="K4738">
        <v>7</v>
      </c>
      <c r="L4738" s="19">
        <f>IF(AND(K4738=7,N4738&lt;M4738),1,IF(N4738&lt;M4738,K4738+1,K4738))</f>
        <v>7</v>
      </c>
      <c r="M4738" s="18">
        <v>17.083333333333332</v>
      </c>
      <c r="N4738" s="17">
        <v>22</v>
      </c>
      <c r="O4738" t="s">
        <v>582</v>
      </c>
      <c r="P4738" s="3">
        <v>1038.085643304956</v>
      </c>
      <c r="Q4738" s="3">
        <v>1305.408129476903</v>
      </c>
    </row>
    <row r="4739" spans="1:17" ht="15" x14ac:dyDescent="0.25">
      <c r="A4739" s="22" t="s">
        <v>23</v>
      </c>
      <c r="B4739" s="15" t="s">
        <v>37</v>
      </c>
      <c r="C4739" t="s">
        <v>21</v>
      </c>
      <c r="D4739" s="15" t="s">
        <v>145</v>
      </c>
      <c r="E4739" t="s">
        <v>143</v>
      </c>
      <c r="F4739" s="15" t="s">
        <v>143</v>
      </c>
      <c r="G4739" t="s">
        <v>379</v>
      </c>
      <c r="H4739" s="15" t="s">
        <v>144</v>
      </c>
      <c r="I4739" t="s">
        <v>34</v>
      </c>
      <c r="J4739" s="15" t="s">
        <v>378</v>
      </c>
      <c r="K4739">
        <v>1</v>
      </c>
      <c r="L4739" s="19">
        <f>IF(AND(K4739=7,N4739&lt;M4739),1,IF(N4739&lt;M4739,K4739+1,K4739))</f>
        <v>1</v>
      </c>
      <c r="M4739" s="18">
        <v>0.5</v>
      </c>
      <c r="N4739" s="17">
        <v>5.916666666666667</v>
      </c>
      <c r="O4739" t="s">
        <v>582</v>
      </c>
      <c r="P4739" s="3">
        <v>1038.085643304956</v>
      </c>
      <c r="Q4739" s="3">
        <v>1305.408129476903</v>
      </c>
    </row>
    <row r="4740" spans="1:17" ht="15" x14ac:dyDescent="0.25">
      <c r="A4740" s="22" t="s">
        <v>23</v>
      </c>
      <c r="B4740" s="15" t="s">
        <v>37</v>
      </c>
      <c r="C4740" t="s">
        <v>21</v>
      </c>
      <c r="D4740" s="15" t="s">
        <v>145</v>
      </c>
      <c r="E4740" t="s">
        <v>143</v>
      </c>
      <c r="F4740" s="15" t="s">
        <v>143</v>
      </c>
      <c r="G4740" t="s">
        <v>379</v>
      </c>
      <c r="H4740" s="15" t="s">
        <v>144</v>
      </c>
      <c r="I4740" t="s">
        <v>34</v>
      </c>
      <c r="J4740" s="15" t="s">
        <v>378</v>
      </c>
      <c r="K4740">
        <v>2</v>
      </c>
      <c r="L4740" s="19">
        <f>IF(AND(K4740=7,N4740&lt;M4740),1,IF(N4740&lt;M4740,K4740+1,K4740))</f>
        <v>2</v>
      </c>
      <c r="M4740" s="18">
        <v>0.5</v>
      </c>
      <c r="N4740" s="17">
        <v>5.916666666666667</v>
      </c>
      <c r="O4740" t="s">
        <v>582</v>
      </c>
      <c r="P4740" s="3">
        <v>1038.085643304956</v>
      </c>
      <c r="Q4740" s="3">
        <v>1305.408129476903</v>
      </c>
    </row>
    <row r="4741" spans="1:17" ht="15" x14ac:dyDescent="0.25">
      <c r="A4741" s="22" t="s">
        <v>23</v>
      </c>
      <c r="B4741" s="15" t="s">
        <v>37</v>
      </c>
      <c r="C4741" t="s">
        <v>21</v>
      </c>
      <c r="D4741" s="15" t="s">
        <v>145</v>
      </c>
      <c r="E4741" t="s">
        <v>143</v>
      </c>
      <c r="F4741" s="15" t="s">
        <v>143</v>
      </c>
      <c r="G4741" t="s">
        <v>379</v>
      </c>
      <c r="H4741" s="15" t="s">
        <v>144</v>
      </c>
      <c r="I4741" t="s">
        <v>34</v>
      </c>
      <c r="J4741" s="15" t="s">
        <v>378</v>
      </c>
      <c r="K4741">
        <v>3</v>
      </c>
      <c r="L4741" s="19">
        <f>IF(AND(K4741=7,N4741&lt;M4741),1,IF(N4741&lt;M4741,K4741+1,K4741))</f>
        <v>3</v>
      </c>
      <c r="M4741" s="18">
        <v>0.5</v>
      </c>
      <c r="N4741" s="17">
        <v>5.916666666666667</v>
      </c>
      <c r="O4741" t="s">
        <v>582</v>
      </c>
      <c r="P4741" s="3">
        <v>1038.085643304956</v>
      </c>
      <c r="Q4741" s="3">
        <v>1305.408129476903</v>
      </c>
    </row>
    <row r="4742" spans="1:17" ht="15" x14ac:dyDescent="0.25">
      <c r="A4742" s="22" t="s">
        <v>23</v>
      </c>
      <c r="B4742" s="15" t="s">
        <v>37</v>
      </c>
      <c r="C4742" t="s">
        <v>21</v>
      </c>
      <c r="D4742" s="15" t="s">
        <v>145</v>
      </c>
      <c r="E4742" t="s">
        <v>143</v>
      </c>
      <c r="F4742" s="15" t="s">
        <v>143</v>
      </c>
      <c r="G4742" t="s">
        <v>379</v>
      </c>
      <c r="H4742" s="15" t="s">
        <v>144</v>
      </c>
      <c r="I4742" t="s">
        <v>34</v>
      </c>
      <c r="J4742" s="15" t="s">
        <v>378</v>
      </c>
      <c r="K4742">
        <v>4</v>
      </c>
      <c r="L4742" s="19">
        <f>IF(AND(K4742=7,N4742&lt;M4742),1,IF(N4742&lt;M4742,K4742+1,K4742))</f>
        <v>4</v>
      </c>
      <c r="M4742" s="18">
        <v>0.5</v>
      </c>
      <c r="N4742" s="17">
        <v>5.916666666666667</v>
      </c>
      <c r="O4742" t="s">
        <v>582</v>
      </c>
      <c r="P4742" s="3">
        <v>1038.085643304956</v>
      </c>
      <c r="Q4742" s="3">
        <v>1305.408129476903</v>
      </c>
    </row>
    <row r="4743" spans="1:17" ht="15" x14ac:dyDescent="0.25">
      <c r="A4743" s="22" t="s">
        <v>23</v>
      </c>
      <c r="B4743" s="15" t="s">
        <v>37</v>
      </c>
      <c r="C4743" t="s">
        <v>21</v>
      </c>
      <c r="D4743" s="15" t="s">
        <v>145</v>
      </c>
      <c r="E4743" t="s">
        <v>143</v>
      </c>
      <c r="F4743" s="15" t="s">
        <v>143</v>
      </c>
      <c r="G4743" t="s">
        <v>379</v>
      </c>
      <c r="H4743" s="15" t="s">
        <v>144</v>
      </c>
      <c r="I4743" t="s">
        <v>34</v>
      </c>
      <c r="J4743" s="15" t="s">
        <v>378</v>
      </c>
      <c r="K4743">
        <v>5</v>
      </c>
      <c r="L4743" s="19">
        <f>IF(AND(K4743=7,N4743&lt;M4743),1,IF(N4743&lt;M4743,K4743+1,K4743))</f>
        <v>5</v>
      </c>
      <c r="M4743" s="18">
        <v>0.5</v>
      </c>
      <c r="N4743" s="17">
        <v>5.916666666666667</v>
      </c>
      <c r="O4743" t="s">
        <v>582</v>
      </c>
      <c r="P4743" s="3">
        <v>1038.085643304956</v>
      </c>
      <c r="Q4743" s="3">
        <v>1305.408129476903</v>
      </c>
    </row>
    <row r="4744" spans="1:17" ht="15" x14ac:dyDescent="0.25">
      <c r="A4744" s="22" t="s">
        <v>23</v>
      </c>
      <c r="B4744" s="15" t="s">
        <v>37</v>
      </c>
      <c r="C4744" t="s">
        <v>21</v>
      </c>
      <c r="D4744" s="15" t="s">
        <v>145</v>
      </c>
      <c r="E4744" t="s">
        <v>143</v>
      </c>
      <c r="F4744" s="15" t="s">
        <v>143</v>
      </c>
      <c r="G4744" t="s">
        <v>379</v>
      </c>
      <c r="H4744" s="15" t="s">
        <v>144</v>
      </c>
      <c r="I4744" t="s">
        <v>34</v>
      </c>
      <c r="J4744" s="15" t="s">
        <v>378</v>
      </c>
      <c r="K4744">
        <v>6</v>
      </c>
      <c r="L4744" s="19">
        <f>IF(AND(K4744=7,N4744&lt;M4744),1,IF(N4744&lt;M4744,K4744+1,K4744))</f>
        <v>6</v>
      </c>
      <c r="M4744" s="18">
        <v>0.5</v>
      </c>
      <c r="N4744" s="17">
        <v>5.916666666666667</v>
      </c>
      <c r="O4744" t="s">
        <v>582</v>
      </c>
      <c r="P4744" s="3">
        <v>1038.085643304956</v>
      </c>
      <c r="Q4744" s="3">
        <v>1305.408129476903</v>
      </c>
    </row>
    <row r="4745" spans="1:17" ht="15" x14ac:dyDescent="0.25">
      <c r="A4745" s="22" t="s">
        <v>23</v>
      </c>
      <c r="B4745" s="15" t="s">
        <v>37</v>
      </c>
      <c r="C4745" t="s">
        <v>21</v>
      </c>
      <c r="D4745" s="15" t="s">
        <v>145</v>
      </c>
      <c r="E4745" t="s">
        <v>143</v>
      </c>
      <c r="F4745" s="15" t="s">
        <v>143</v>
      </c>
      <c r="G4745" t="s">
        <v>379</v>
      </c>
      <c r="H4745" s="15" t="s">
        <v>144</v>
      </c>
      <c r="I4745" t="s">
        <v>34</v>
      </c>
      <c r="J4745" s="15" t="s">
        <v>378</v>
      </c>
      <c r="K4745">
        <v>7</v>
      </c>
      <c r="L4745" s="19">
        <f>IF(AND(K4745=7,N4745&lt;M4745),1,IF(N4745&lt;M4745,K4745+1,K4745))</f>
        <v>7</v>
      </c>
      <c r="M4745" s="18">
        <v>0.5</v>
      </c>
      <c r="N4745" s="17">
        <v>5.916666666666667</v>
      </c>
      <c r="O4745" t="s">
        <v>582</v>
      </c>
      <c r="P4745" s="3">
        <v>1038.085643304956</v>
      </c>
      <c r="Q4745" s="3">
        <v>1305.408129476903</v>
      </c>
    </row>
    <row r="4746" spans="1:17" ht="15" x14ac:dyDescent="0.25">
      <c r="A4746" s="22" t="s">
        <v>23</v>
      </c>
      <c r="B4746" s="15" t="s">
        <v>37</v>
      </c>
      <c r="C4746" t="s">
        <v>21</v>
      </c>
      <c r="D4746" s="15" t="s">
        <v>145</v>
      </c>
      <c r="E4746" t="s">
        <v>447</v>
      </c>
      <c r="F4746" s="15" t="s">
        <v>447</v>
      </c>
      <c r="G4746" t="s">
        <v>447</v>
      </c>
      <c r="H4746" s="15" t="s">
        <v>34</v>
      </c>
      <c r="I4746" t="s">
        <v>448</v>
      </c>
      <c r="J4746" s="15" t="s">
        <v>446</v>
      </c>
      <c r="K4746">
        <v>1</v>
      </c>
      <c r="L4746" s="19">
        <f>IF(AND(K4746=7,N4746&lt;M4746),1,IF(N4746&lt;M4746,K4746+1,K4746))</f>
        <v>1</v>
      </c>
      <c r="M4746" s="18">
        <v>17.083333333333332</v>
      </c>
      <c r="N4746" s="17">
        <v>22.583333333333332</v>
      </c>
      <c r="O4746" t="s">
        <v>582</v>
      </c>
      <c r="P4746" s="3">
        <v>1538.8548230973745</v>
      </c>
      <c r="Q4746" s="3">
        <v>1464.5895118799178</v>
      </c>
    </row>
    <row r="4747" spans="1:17" ht="15" x14ac:dyDescent="0.25">
      <c r="A4747" s="22" t="s">
        <v>23</v>
      </c>
      <c r="B4747" s="15" t="s">
        <v>37</v>
      </c>
      <c r="C4747" t="s">
        <v>21</v>
      </c>
      <c r="D4747" s="15" t="s">
        <v>145</v>
      </c>
      <c r="E4747" t="s">
        <v>447</v>
      </c>
      <c r="F4747" s="15" t="s">
        <v>447</v>
      </c>
      <c r="G4747" t="s">
        <v>447</v>
      </c>
      <c r="H4747" s="15" t="s">
        <v>34</v>
      </c>
      <c r="I4747" t="s">
        <v>448</v>
      </c>
      <c r="J4747" s="15" t="s">
        <v>446</v>
      </c>
      <c r="K4747">
        <v>2</v>
      </c>
      <c r="L4747" s="19">
        <f>IF(AND(K4747=7,N4747&lt;M4747),1,IF(N4747&lt;M4747,K4747+1,K4747))</f>
        <v>2</v>
      </c>
      <c r="M4747" s="18">
        <v>17.083333333333332</v>
      </c>
      <c r="N4747" s="17">
        <v>22.583333333333332</v>
      </c>
      <c r="O4747" t="s">
        <v>582</v>
      </c>
      <c r="P4747" s="3">
        <v>1538.8548230973745</v>
      </c>
      <c r="Q4747" s="3">
        <v>1464.5895118799178</v>
      </c>
    </row>
    <row r="4748" spans="1:17" ht="15" x14ac:dyDescent="0.25">
      <c r="A4748" s="22" t="s">
        <v>23</v>
      </c>
      <c r="B4748" s="15" t="s">
        <v>37</v>
      </c>
      <c r="C4748" t="s">
        <v>21</v>
      </c>
      <c r="D4748" s="15" t="s">
        <v>145</v>
      </c>
      <c r="E4748" t="s">
        <v>447</v>
      </c>
      <c r="F4748" s="15" t="s">
        <v>447</v>
      </c>
      <c r="G4748" t="s">
        <v>447</v>
      </c>
      <c r="H4748" s="15" t="s">
        <v>34</v>
      </c>
      <c r="I4748" t="s">
        <v>448</v>
      </c>
      <c r="J4748" s="15" t="s">
        <v>446</v>
      </c>
      <c r="K4748">
        <v>3</v>
      </c>
      <c r="L4748" s="19">
        <f>IF(AND(K4748=7,N4748&lt;M4748),1,IF(N4748&lt;M4748,K4748+1,K4748))</f>
        <v>3</v>
      </c>
      <c r="M4748" s="18">
        <v>17.083333333333332</v>
      </c>
      <c r="N4748" s="17">
        <v>22.583333333333332</v>
      </c>
      <c r="O4748" t="s">
        <v>582</v>
      </c>
      <c r="P4748" s="3">
        <v>1538.8548230973745</v>
      </c>
      <c r="Q4748" s="3">
        <v>1464.5895118799178</v>
      </c>
    </row>
    <row r="4749" spans="1:17" ht="15" x14ac:dyDescent="0.25">
      <c r="A4749" s="22" t="s">
        <v>23</v>
      </c>
      <c r="B4749" s="15" t="s">
        <v>37</v>
      </c>
      <c r="C4749" t="s">
        <v>21</v>
      </c>
      <c r="D4749" s="15" t="s">
        <v>145</v>
      </c>
      <c r="E4749" t="s">
        <v>447</v>
      </c>
      <c r="F4749" s="15" t="s">
        <v>447</v>
      </c>
      <c r="G4749" t="s">
        <v>447</v>
      </c>
      <c r="H4749" s="15" t="s">
        <v>34</v>
      </c>
      <c r="I4749" t="s">
        <v>448</v>
      </c>
      <c r="J4749" s="15" t="s">
        <v>446</v>
      </c>
      <c r="K4749">
        <v>4</v>
      </c>
      <c r="L4749" s="19">
        <f>IF(AND(K4749=7,N4749&lt;M4749),1,IF(N4749&lt;M4749,K4749+1,K4749))</f>
        <v>4</v>
      </c>
      <c r="M4749" s="18">
        <v>17.083333333333332</v>
      </c>
      <c r="N4749" s="17">
        <v>22.583333333333332</v>
      </c>
      <c r="O4749" t="s">
        <v>582</v>
      </c>
      <c r="P4749" s="3">
        <v>1538.8548230973745</v>
      </c>
      <c r="Q4749" s="3">
        <v>1464.5895118799178</v>
      </c>
    </row>
    <row r="4750" spans="1:17" ht="15" x14ac:dyDescent="0.25">
      <c r="A4750" s="22" t="s">
        <v>23</v>
      </c>
      <c r="B4750" s="15" t="s">
        <v>37</v>
      </c>
      <c r="C4750" t="s">
        <v>21</v>
      </c>
      <c r="D4750" s="15" t="s">
        <v>145</v>
      </c>
      <c r="E4750" t="s">
        <v>447</v>
      </c>
      <c r="F4750" s="15" t="s">
        <v>447</v>
      </c>
      <c r="G4750" t="s">
        <v>447</v>
      </c>
      <c r="H4750" s="15" t="s">
        <v>34</v>
      </c>
      <c r="I4750" t="s">
        <v>448</v>
      </c>
      <c r="J4750" s="15" t="s">
        <v>446</v>
      </c>
      <c r="K4750">
        <v>5</v>
      </c>
      <c r="L4750" s="19">
        <f>IF(AND(K4750=7,N4750&lt;M4750),1,IF(N4750&lt;M4750,K4750+1,K4750))</f>
        <v>5</v>
      </c>
      <c r="M4750" s="18">
        <v>17.083333333333332</v>
      </c>
      <c r="N4750" s="17">
        <v>22.583333333333332</v>
      </c>
      <c r="O4750" t="s">
        <v>582</v>
      </c>
      <c r="P4750" s="3">
        <v>1538.8548230973745</v>
      </c>
      <c r="Q4750" s="3">
        <v>1464.5895118799178</v>
      </c>
    </row>
    <row r="4751" spans="1:17" ht="15" x14ac:dyDescent="0.25">
      <c r="A4751" s="22" t="s">
        <v>23</v>
      </c>
      <c r="B4751" s="15" t="s">
        <v>37</v>
      </c>
      <c r="C4751" t="s">
        <v>21</v>
      </c>
      <c r="D4751" s="15" t="s">
        <v>145</v>
      </c>
      <c r="E4751" t="s">
        <v>447</v>
      </c>
      <c r="F4751" s="15" t="s">
        <v>447</v>
      </c>
      <c r="G4751" t="s">
        <v>447</v>
      </c>
      <c r="H4751" s="15" t="s">
        <v>34</v>
      </c>
      <c r="I4751" t="s">
        <v>448</v>
      </c>
      <c r="J4751" s="15" t="s">
        <v>446</v>
      </c>
      <c r="K4751">
        <v>6</v>
      </c>
      <c r="L4751" s="19">
        <f>IF(AND(K4751=7,N4751&lt;M4751),1,IF(N4751&lt;M4751,K4751+1,K4751))</f>
        <v>6</v>
      </c>
      <c r="M4751" s="18">
        <v>17.083333333333332</v>
      </c>
      <c r="N4751" s="17">
        <v>22.583333333333332</v>
      </c>
      <c r="O4751" t="s">
        <v>582</v>
      </c>
      <c r="P4751" s="3">
        <v>1538.8548230973745</v>
      </c>
      <c r="Q4751" s="3">
        <v>1464.5895118799178</v>
      </c>
    </row>
    <row r="4752" spans="1:17" ht="15" x14ac:dyDescent="0.25">
      <c r="A4752" s="22" t="s">
        <v>23</v>
      </c>
      <c r="B4752" s="15" t="s">
        <v>37</v>
      </c>
      <c r="C4752" t="s">
        <v>21</v>
      </c>
      <c r="D4752" s="15" t="s">
        <v>145</v>
      </c>
      <c r="E4752" t="s">
        <v>447</v>
      </c>
      <c r="F4752" s="15" t="s">
        <v>447</v>
      </c>
      <c r="G4752" t="s">
        <v>447</v>
      </c>
      <c r="H4752" s="15" t="s">
        <v>34</v>
      </c>
      <c r="I4752" t="s">
        <v>448</v>
      </c>
      <c r="J4752" s="15" t="s">
        <v>446</v>
      </c>
      <c r="K4752">
        <v>7</v>
      </c>
      <c r="L4752" s="19">
        <f>IF(AND(K4752=7,N4752&lt;M4752),1,IF(N4752&lt;M4752,K4752+1,K4752))</f>
        <v>7</v>
      </c>
      <c r="M4752" s="18">
        <v>17.083333333333332</v>
      </c>
      <c r="N4752" s="17">
        <v>22.583333333333332</v>
      </c>
      <c r="O4752" t="s">
        <v>582</v>
      </c>
      <c r="P4752" s="3">
        <v>1538.8548230973745</v>
      </c>
      <c r="Q4752" s="3">
        <v>1464.5895118799178</v>
      </c>
    </row>
    <row r="4753" spans="1:17" ht="15" x14ac:dyDescent="0.25">
      <c r="A4753" s="22" t="s">
        <v>23</v>
      </c>
      <c r="B4753" s="15" t="s">
        <v>37</v>
      </c>
      <c r="C4753" t="s">
        <v>21</v>
      </c>
      <c r="D4753" s="15" t="s">
        <v>145</v>
      </c>
      <c r="E4753" t="s">
        <v>447</v>
      </c>
      <c r="F4753" s="15" t="s">
        <v>447</v>
      </c>
      <c r="G4753" t="s">
        <v>451</v>
      </c>
      <c r="H4753" s="15" t="s">
        <v>448</v>
      </c>
      <c r="I4753" t="s">
        <v>34</v>
      </c>
      <c r="J4753" s="15" t="s">
        <v>450</v>
      </c>
      <c r="K4753">
        <v>1</v>
      </c>
      <c r="L4753" s="19">
        <f>IF(AND(K4753=7,N4753&lt;M4753),1,IF(N4753&lt;M4753,K4753+1,K4753))</f>
        <v>1</v>
      </c>
      <c r="M4753" s="18">
        <v>1</v>
      </c>
      <c r="N4753" s="17">
        <v>7.166666666666667</v>
      </c>
      <c r="O4753" t="s">
        <v>582</v>
      </c>
      <c r="P4753" s="3">
        <v>1538.8548230973745</v>
      </c>
      <c r="Q4753" s="3">
        <v>1464.5895118799178</v>
      </c>
    </row>
    <row r="4754" spans="1:17" ht="15" x14ac:dyDescent="0.25">
      <c r="A4754" s="22" t="s">
        <v>23</v>
      </c>
      <c r="B4754" s="15" t="s">
        <v>37</v>
      </c>
      <c r="C4754" t="s">
        <v>21</v>
      </c>
      <c r="D4754" s="15" t="s">
        <v>145</v>
      </c>
      <c r="E4754" t="s">
        <v>447</v>
      </c>
      <c r="F4754" s="15" t="s">
        <v>447</v>
      </c>
      <c r="G4754" t="s">
        <v>451</v>
      </c>
      <c r="H4754" s="15" t="s">
        <v>448</v>
      </c>
      <c r="I4754" t="s">
        <v>34</v>
      </c>
      <c r="J4754" s="15" t="s">
        <v>450</v>
      </c>
      <c r="K4754">
        <v>2</v>
      </c>
      <c r="L4754" s="19">
        <f>IF(AND(K4754=7,N4754&lt;M4754),1,IF(N4754&lt;M4754,K4754+1,K4754))</f>
        <v>2</v>
      </c>
      <c r="M4754" s="18">
        <v>1</v>
      </c>
      <c r="N4754" s="17">
        <v>7.166666666666667</v>
      </c>
      <c r="O4754" t="s">
        <v>582</v>
      </c>
      <c r="P4754" s="3">
        <v>1538.8548230973745</v>
      </c>
      <c r="Q4754" s="3">
        <v>1464.5895118799178</v>
      </c>
    </row>
    <row r="4755" spans="1:17" ht="15" x14ac:dyDescent="0.25">
      <c r="A4755" s="22" t="s">
        <v>23</v>
      </c>
      <c r="B4755" s="15" t="s">
        <v>37</v>
      </c>
      <c r="C4755" t="s">
        <v>21</v>
      </c>
      <c r="D4755" s="15" t="s">
        <v>145</v>
      </c>
      <c r="E4755" t="s">
        <v>447</v>
      </c>
      <c r="F4755" s="15" t="s">
        <v>447</v>
      </c>
      <c r="G4755" t="s">
        <v>451</v>
      </c>
      <c r="H4755" s="15" t="s">
        <v>448</v>
      </c>
      <c r="I4755" t="s">
        <v>34</v>
      </c>
      <c r="J4755" s="15" t="s">
        <v>450</v>
      </c>
      <c r="K4755">
        <v>3</v>
      </c>
      <c r="L4755" s="19">
        <f>IF(AND(K4755=7,N4755&lt;M4755),1,IF(N4755&lt;M4755,K4755+1,K4755))</f>
        <v>3</v>
      </c>
      <c r="M4755" s="18">
        <v>1</v>
      </c>
      <c r="N4755" s="17">
        <v>7.166666666666667</v>
      </c>
      <c r="O4755" t="s">
        <v>582</v>
      </c>
      <c r="P4755" s="3">
        <v>1538.8548230973745</v>
      </c>
      <c r="Q4755" s="3">
        <v>1464.5895118799178</v>
      </c>
    </row>
    <row r="4756" spans="1:17" ht="15" x14ac:dyDescent="0.25">
      <c r="A4756" s="22" t="s">
        <v>23</v>
      </c>
      <c r="B4756" s="15" t="s">
        <v>37</v>
      </c>
      <c r="C4756" t="s">
        <v>21</v>
      </c>
      <c r="D4756" s="15" t="s">
        <v>145</v>
      </c>
      <c r="E4756" t="s">
        <v>447</v>
      </c>
      <c r="F4756" s="15" t="s">
        <v>447</v>
      </c>
      <c r="G4756" t="s">
        <v>451</v>
      </c>
      <c r="H4756" s="15" t="s">
        <v>448</v>
      </c>
      <c r="I4756" t="s">
        <v>34</v>
      </c>
      <c r="J4756" s="15" t="s">
        <v>450</v>
      </c>
      <c r="K4756">
        <v>4</v>
      </c>
      <c r="L4756" s="19">
        <f>IF(AND(K4756=7,N4756&lt;M4756),1,IF(N4756&lt;M4756,K4756+1,K4756))</f>
        <v>4</v>
      </c>
      <c r="M4756" s="18">
        <v>1</v>
      </c>
      <c r="N4756" s="17">
        <v>7.166666666666667</v>
      </c>
      <c r="O4756" t="s">
        <v>582</v>
      </c>
      <c r="P4756" s="3">
        <v>1538.8548230973745</v>
      </c>
      <c r="Q4756" s="3">
        <v>1464.5895118799178</v>
      </c>
    </row>
    <row r="4757" spans="1:17" ht="15" x14ac:dyDescent="0.25">
      <c r="A4757" s="22" t="s">
        <v>23</v>
      </c>
      <c r="B4757" s="15" t="s">
        <v>37</v>
      </c>
      <c r="C4757" t="s">
        <v>21</v>
      </c>
      <c r="D4757" s="15" t="s">
        <v>145</v>
      </c>
      <c r="E4757" t="s">
        <v>447</v>
      </c>
      <c r="F4757" s="15" t="s">
        <v>447</v>
      </c>
      <c r="G4757" t="s">
        <v>451</v>
      </c>
      <c r="H4757" s="15" t="s">
        <v>448</v>
      </c>
      <c r="I4757" t="s">
        <v>34</v>
      </c>
      <c r="J4757" s="15" t="s">
        <v>450</v>
      </c>
      <c r="K4757">
        <v>5</v>
      </c>
      <c r="L4757" s="19">
        <f>IF(AND(K4757=7,N4757&lt;M4757),1,IF(N4757&lt;M4757,K4757+1,K4757))</f>
        <v>5</v>
      </c>
      <c r="M4757" s="18">
        <v>1</v>
      </c>
      <c r="N4757" s="17">
        <v>7.166666666666667</v>
      </c>
      <c r="O4757" t="s">
        <v>582</v>
      </c>
      <c r="P4757" s="3">
        <v>1538.8548230973745</v>
      </c>
      <c r="Q4757" s="3">
        <v>1464.5895118799178</v>
      </c>
    </row>
    <row r="4758" spans="1:17" ht="15" x14ac:dyDescent="0.25">
      <c r="A4758" s="22" t="s">
        <v>23</v>
      </c>
      <c r="B4758" s="15" t="s">
        <v>37</v>
      </c>
      <c r="C4758" t="s">
        <v>21</v>
      </c>
      <c r="D4758" s="15" t="s">
        <v>145</v>
      </c>
      <c r="E4758" t="s">
        <v>447</v>
      </c>
      <c r="F4758" s="15" t="s">
        <v>447</v>
      </c>
      <c r="G4758" t="s">
        <v>451</v>
      </c>
      <c r="H4758" s="15" t="s">
        <v>448</v>
      </c>
      <c r="I4758" t="s">
        <v>34</v>
      </c>
      <c r="J4758" s="15" t="s">
        <v>450</v>
      </c>
      <c r="K4758">
        <v>6</v>
      </c>
      <c r="L4758" s="19">
        <f>IF(AND(K4758=7,N4758&lt;M4758),1,IF(N4758&lt;M4758,K4758+1,K4758))</f>
        <v>6</v>
      </c>
      <c r="M4758" s="18">
        <v>1</v>
      </c>
      <c r="N4758" s="17">
        <v>7.166666666666667</v>
      </c>
      <c r="O4758" t="s">
        <v>582</v>
      </c>
      <c r="P4758" s="3">
        <v>1538.8548230973745</v>
      </c>
      <c r="Q4758" s="3">
        <v>1464.5895118799178</v>
      </c>
    </row>
    <row r="4759" spans="1:17" ht="15" x14ac:dyDescent="0.25">
      <c r="A4759" s="22" t="s">
        <v>23</v>
      </c>
      <c r="B4759" s="15" t="s">
        <v>37</v>
      </c>
      <c r="C4759" t="s">
        <v>21</v>
      </c>
      <c r="D4759" s="15" t="s">
        <v>145</v>
      </c>
      <c r="E4759" t="s">
        <v>447</v>
      </c>
      <c r="F4759" s="15" t="s">
        <v>447</v>
      </c>
      <c r="G4759" t="s">
        <v>451</v>
      </c>
      <c r="H4759" s="15" t="s">
        <v>448</v>
      </c>
      <c r="I4759" t="s">
        <v>34</v>
      </c>
      <c r="J4759" s="15" t="s">
        <v>450</v>
      </c>
      <c r="K4759">
        <v>7</v>
      </c>
      <c r="L4759" s="19">
        <f>IF(AND(K4759=7,N4759&lt;M4759),1,IF(N4759&lt;M4759,K4759+1,K4759))</f>
        <v>7</v>
      </c>
      <c r="M4759" s="18">
        <v>1</v>
      </c>
      <c r="N4759" s="17">
        <v>7.166666666666667</v>
      </c>
      <c r="O4759" t="s">
        <v>582</v>
      </c>
      <c r="P4759" s="3">
        <v>1538.8548230973745</v>
      </c>
      <c r="Q4759" s="3">
        <v>1464.5895118799178</v>
      </c>
    </row>
    <row r="4760" spans="1:17" ht="15" x14ac:dyDescent="0.25">
      <c r="A4760" s="22" t="s">
        <v>23</v>
      </c>
      <c r="B4760" s="15" t="s">
        <v>37</v>
      </c>
      <c r="C4760" t="s">
        <v>21</v>
      </c>
      <c r="D4760" s="15" t="s">
        <v>145</v>
      </c>
      <c r="E4760" t="s">
        <v>290</v>
      </c>
      <c r="F4760" s="15" t="s">
        <v>290</v>
      </c>
      <c r="G4760" t="s">
        <v>293</v>
      </c>
      <c r="H4760" s="15" t="s">
        <v>291</v>
      </c>
      <c r="I4760" t="s">
        <v>35</v>
      </c>
      <c r="J4760" s="15" t="s">
        <v>292</v>
      </c>
      <c r="K4760">
        <v>1</v>
      </c>
      <c r="L4760" s="19">
        <f>IF(AND(K4760=7,N4760&lt;M4760),1,IF(N4760&lt;M4760,K4760+1,K4760))</f>
        <v>1</v>
      </c>
      <c r="M4760" s="18">
        <v>1.5</v>
      </c>
      <c r="N4760" s="17">
        <v>6.333333333333333</v>
      </c>
      <c r="O4760" t="s">
        <v>582</v>
      </c>
      <c r="P4760" s="3">
        <v>1279.3750020624984</v>
      </c>
      <c r="Q4760" s="3">
        <v>1254.7771262054243</v>
      </c>
    </row>
    <row r="4761" spans="1:17" ht="15" x14ac:dyDescent="0.25">
      <c r="A4761" s="22" t="s">
        <v>23</v>
      </c>
      <c r="B4761" s="15" t="s">
        <v>37</v>
      </c>
      <c r="C4761" t="s">
        <v>21</v>
      </c>
      <c r="D4761" s="15" t="s">
        <v>145</v>
      </c>
      <c r="E4761" t="s">
        <v>290</v>
      </c>
      <c r="F4761" s="15" t="s">
        <v>290</v>
      </c>
      <c r="G4761" t="s">
        <v>293</v>
      </c>
      <c r="H4761" s="15" t="s">
        <v>291</v>
      </c>
      <c r="I4761" t="s">
        <v>35</v>
      </c>
      <c r="J4761" s="15" t="s">
        <v>292</v>
      </c>
      <c r="K4761">
        <v>2</v>
      </c>
      <c r="L4761" s="19">
        <f>IF(AND(K4761=7,N4761&lt;M4761),1,IF(N4761&lt;M4761,K4761+1,K4761))</f>
        <v>2</v>
      </c>
      <c r="M4761" s="18">
        <v>1.5</v>
      </c>
      <c r="N4761" s="17">
        <v>6.333333333333333</v>
      </c>
      <c r="O4761" t="s">
        <v>582</v>
      </c>
      <c r="P4761" s="3">
        <v>1279.3750020624984</v>
      </c>
      <c r="Q4761" s="3">
        <v>1254.7771262054243</v>
      </c>
    </row>
    <row r="4762" spans="1:17" ht="15" x14ac:dyDescent="0.25">
      <c r="A4762" s="22" t="s">
        <v>23</v>
      </c>
      <c r="B4762" s="15" t="s">
        <v>37</v>
      </c>
      <c r="C4762" t="s">
        <v>21</v>
      </c>
      <c r="D4762" s="15" t="s">
        <v>145</v>
      </c>
      <c r="E4762" t="s">
        <v>290</v>
      </c>
      <c r="F4762" s="15" t="s">
        <v>290</v>
      </c>
      <c r="G4762" t="s">
        <v>293</v>
      </c>
      <c r="H4762" s="15" t="s">
        <v>291</v>
      </c>
      <c r="I4762" t="s">
        <v>35</v>
      </c>
      <c r="J4762" s="15" t="s">
        <v>292</v>
      </c>
      <c r="K4762">
        <v>3</v>
      </c>
      <c r="L4762" s="19">
        <f>IF(AND(K4762=7,N4762&lt;M4762),1,IF(N4762&lt;M4762,K4762+1,K4762))</f>
        <v>3</v>
      </c>
      <c r="M4762" s="18">
        <v>1.4166666666666667</v>
      </c>
      <c r="N4762" s="17">
        <v>6.25</v>
      </c>
      <c r="O4762" t="s">
        <v>582</v>
      </c>
      <c r="P4762" s="3">
        <v>1279.3750020624984</v>
      </c>
      <c r="Q4762" s="3">
        <v>1254.7771262054243</v>
      </c>
    </row>
    <row r="4763" spans="1:17" ht="15" x14ac:dyDescent="0.25">
      <c r="A4763" s="22" t="s">
        <v>23</v>
      </c>
      <c r="B4763" s="15" t="s">
        <v>37</v>
      </c>
      <c r="C4763" t="s">
        <v>21</v>
      </c>
      <c r="D4763" s="15" t="s">
        <v>145</v>
      </c>
      <c r="E4763" t="s">
        <v>290</v>
      </c>
      <c r="F4763" s="15" t="s">
        <v>290</v>
      </c>
      <c r="G4763" t="s">
        <v>293</v>
      </c>
      <c r="H4763" s="15" t="s">
        <v>291</v>
      </c>
      <c r="I4763" t="s">
        <v>35</v>
      </c>
      <c r="J4763" s="15" t="s">
        <v>292</v>
      </c>
      <c r="K4763">
        <v>4</v>
      </c>
      <c r="L4763" s="19">
        <f>IF(AND(K4763=7,N4763&lt;M4763),1,IF(N4763&lt;M4763,K4763+1,K4763))</f>
        <v>4</v>
      </c>
      <c r="M4763" s="18">
        <v>1.5</v>
      </c>
      <c r="N4763" s="17">
        <v>6.166666666666667</v>
      </c>
      <c r="O4763" t="s">
        <v>582</v>
      </c>
      <c r="P4763" s="3">
        <v>1279.3750020624984</v>
      </c>
      <c r="Q4763" s="3">
        <v>1254.7771262054243</v>
      </c>
    </row>
    <row r="4764" spans="1:17" ht="15" x14ac:dyDescent="0.25">
      <c r="A4764" s="22" t="s">
        <v>23</v>
      </c>
      <c r="B4764" s="15" t="s">
        <v>37</v>
      </c>
      <c r="C4764" t="s">
        <v>21</v>
      </c>
      <c r="D4764" s="15" t="s">
        <v>145</v>
      </c>
      <c r="E4764" t="s">
        <v>290</v>
      </c>
      <c r="F4764" s="15" t="s">
        <v>290</v>
      </c>
      <c r="G4764" t="s">
        <v>293</v>
      </c>
      <c r="H4764" s="15" t="s">
        <v>291</v>
      </c>
      <c r="I4764" t="s">
        <v>35</v>
      </c>
      <c r="J4764" s="15" t="s">
        <v>292</v>
      </c>
      <c r="K4764">
        <v>5</v>
      </c>
      <c r="L4764" s="19">
        <f>IF(AND(K4764=7,N4764&lt;M4764),1,IF(N4764&lt;M4764,K4764+1,K4764))</f>
        <v>5</v>
      </c>
      <c r="M4764" s="18">
        <v>1.5</v>
      </c>
      <c r="N4764" s="17">
        <v>6.333333333333333</v>
      </c>
      <c r="O4764" t="s">
        <v>582</v>
      </c>
      <c r="P4764" s="3">
        <v>1279.3750020624984</v>
      </c>
      <c r="Q4764" s="3">
        <v>1254.7771262054243</v>
      </c>
    </row>
    <row r="4765" spans="1:17" ht="15" x14ac:dyDescent="0.25">
      <c r="A4765" s="22" t="s">
        <v>23</v>
      </c>
      <c r="B4765" s="15" t="s">
        <v>37</v>
      </c>
      <c r="C4765" t="s">
        <v>21</v>
      </c>
      <c r="D4765" s="15" t="s">
        <v>145</v>
      </c>
      <c r="E4765" t="s">
        <v>290</v>
      </c>
      <c r="F4765" s="15" t="s">
        <v>290</v>
      </c>
      <c r="G4765" t="s">
        <v>293</v>
      </c>
      <c r="H4765" s="15" t="s">
        <v>291</v>
      </c>
      <c r="I4765" t="s">
        <v>35</v>
      </c>
      <c r="J4765" s="15" t="s">
        <v>292</v>
      </c>
      <c r="K4765">
        <v>6</v>
      </c>
      <c r="L4765" s="19">
        <f>IF(AND(K4765=7,N4765&lt;M4765),1,IF(N4765&lt;M4765,K4765+1,K4765))</f>
        <v>6</v>
      </c>
      <c r="M4765" s="18">
        <v>1.5</v>
      </c>
      <c r="N4765" s="17">
        <v>6.333333333333333</v>
      </c>
      <c r="O4765" t="s">
        <v>582</v>
      </c>
      <c r="P4765" s="3">
        <v>1279.3750020624984</v>
      </c>
      <c r="Q4765" s="3">
        <v>1254.7771262054243</v>
      </c>
    </row>
    <row r="4766" spans="1:17" ht="15" x14ac:dyDescent="0.25">
      <c r="A4766" s="22" t="s">
        <v>23</v>
      </c>
      <c r="B4766" s="15" t="s">
        <v>37</v>
      </c>
      <c r="C4766" t="s">
        <v>21</v>
      </c>
      <c r="D4766" s="15" t="s">
        <v>145</v>
      </c>
      <c r="E4766" t="s">
        <v>290</v>
      </c>
      <c r="F4766" s="15" t="s">
        <v>290</v>
      </c>
      <c r="G4766" t="s">
        <v>293</v>
      </c>
      <c r="H4766" s="15" t="s">
        <v>291</v>
      </c>
      <c r="I4766" t="s">
        <v>35</v>
      </c>
      <c r="J4766" s="15" t="s">
        <v>292</v>
      </c>
      <c r="K4766">
        <v>7</v>
      </c>
      <c r="L4766" s="19">
        <f>IF(AND(K4766=7,N4766&lt;M4766),1,IF(N4766&lt;M4766,K4766+1,K4766))</f>
        <v>7</v>
      </c>
      <c r="M4766" s="18">
        <v>1.5</v>
      </c>
      <c r="N4766" s="17">
        <v>6.333333333333333</v>
      </c>
      <c r="O4766" t="s">
        <v>582</v>
      </c>
      <c r="P4766" s="3">
        <v>1279.3750020624984</v>
      </c>
      <c r="Q4766" s="3">
        <v>1254.7771262054243</v>
      </c>
    </row>
    <row r="4767" spans="1:17" ht="15" x14ac:dyDescent="0.25">
      <c r="A4767" s="22" t="s">
        <v>23</v>
      </c>
      <c r="B4767" s="15" t="s">
        <v>37</v>
      </c>
      <c r="C4767" t="s">
        <v>21</v>
      </c>
      <c r="D4767" s="15" t="s">
        <v>145</v>
      </c>
      <c r="E4767" t="s">
        <v>290</v>
      </c>
      <c r="F4767" s="15" t="s">
        <v>290</v>
      </c>
      <c r="G4767" t="s">
        <v>290</v>
      </c>
      <c r="H4767" s="15" t="s">
        <v>35</v>
      </c>
      <c r="I4767" t="s">
        <v>291</v>
      </c>
      <c r="J4767" s="15" t="s">
        <v>289</v>
      </c>
      <c r="K4767">
        <v>1</v>
      </c>
      <c r="L4767" s="19">
        <f>IF(AND(K4767=7,N4767&lt;M4767),1,IF(N4767&lt;M4767,K4767+1,K4767))</f>
        <v>1</v>
      </c>
      <c r="M4767" s="18">
        <v>18.333333333333332</v>
      </c>
      <c r="N4767" s="17">
        <v>22.333333333333332</v>
      </c>
      <c r="O4767" t="s">
        <v>582</v>
      </c>
      <c r="P4767" s="3">
        <v>1279.3750020624984</v>
      </c>
      <c r="Q4767" s="3">
        <v>1254.7771262054243</v>
      </c>
    </row>
    <row r="4768" spans="1:17" ht="15" x14ac:dyDescent="0.25">
      <c r="A4768" s="22" t="s">
        <v>23</v>
      </c>
      <c r="B4768" s="15" t="s">
        <v>37</v>
      </c>
      <c r="C4768" t="s">
        <v>21</v>
      </c>
      <c r="D4768" s="15" t="s">
        <v>145</v>
      </c>
      <c r="E4768" t="s">
        <v>290</v>
      </c>
      <c r="F4768" s="15" t="s">
        <v>290</v>
      </c>
      <c r="G4768" t="s">
        <v>290</v>
      </c>
      <c r="H4768" s="15" t="s">
        <v>35</v>
      </c>
      <c r="I4768" t="s">
        <v>291</v>
      </c>
      <c r="J4768" s="15" t="s">
        <v>289</v>
      </c>
      <c r="K4768">
        <v>2</v>
      </c>
      <c r="L4768" s="19">
        <f>IF(AND(K4768=7,N4768&lt;M4768),1,IF(N4768&lt;M4768,K4768+1,K4768))</f>
        <v>2</v>
      </c>
      <c r="M4768" s="18">
        <v>18.333333333333332</v>
      </c>
      <c r="N4768" s="17">
        <v>22.333333333333332</v>
      </c>
      <c r="O4768" t="s">
        <v>582</v>
      </c>
      <c r="P4768" s="3">
        <v>1279.3750020624984</v>
      </c>
      <c r="Q4768" s="3">
        <v>1254.7771262054243</v>
      </c>
    </row>
    <row r="4769" spans="1:17" ht="15" x14ac:dyDescent="0.25">
      <c r="A4769" s="22" t="s">
        <v>23</v>
      </c>
      <c r="B4769" s="15" t="s">
        <v>37</v>
      </c>
      <c r="C4769" t="s">
        <v>21</v>
      </c>
      <c r="D4769" s="15" t="s">
        <v>145</v>
      </c>
      <c r="E4769" t="s">
        <v>290</v>
      </c>
      <c r="F4769" s="15" t="s">
        <v>290</v>
      </c>
      <c r="G4769" t="s">
        <v>290</v>
      </c>
      <c r="H4769" s="15" t="s">
        <v>35</v>
      </c>
      <c r="I4769" t="s">
        <v>291</v>
      </c>
      <c r="J4769" s="15" t="s">
        <v>289</v>
      </c>
      <c r="K4769">
        <v>3</v>
      </c>
      <c r="L4769" s="19">
        <f>IF(AND(K4769=7,N4769&lt;M4769),1,IF(N4769&lt;M4769,K4769+1,K4769))</f>
        <v>3</v>
      </c>
      <c r="M4769" s="18">
        <v>18.333333333333332</v>
      </c>
      <c r="N4769" s="17">
        <v>22.333333333333332</v>
      </c>
      <c r="O4769" t="s">
        <v>582</v>
      </c>
      <c r="P4769" s="3">
        <v>1279.3750020624984</v>
      </c>
      <c r="Q4769" s="3">
        <v>1254.7771262054243</v>
      </c>
    </row>
    <row r="4770" spans="1:17" ht="15" x14ac:dyDescent="0.25">
      <c r="A4770" s="22" t="s">
        <v>23</v>
      </c>
      <c r="B4770" s="15" t="s">
        <v>37</v>
      </c>
      <c r="C4770" t="s">
        <v>21</v>
      </c>
      <c r="D4770" s="15" t="s">
        <v>145</v>
      </c>
      <c r="E4770" t="s">
        <v>290</v>
      </c>
      <c r="F4770" s="15" t="s">
        <v>290</v>
      </c>
      <c r="G4770" t="s">
        <v>290</v>
      </c>
      <c r="H4770" s="15" t="s">
        <v>35</v>
      </c>
      <c r="I4770" t="s">
        <v>291</v>
      </c>
      <c r="J4770" s="15" t="s">
        <v>289</v>
      </c>
      <c r="K4770">
        <v>4</v>
      </c>
      <c r="L4770" s="19">
        <f>IF(AND(K4770=7,N4770&lt;M4770),1,IF(N4770&lt;M4770,K4770+1,K4770))</f>
        <v>4</v>
      </c>
      <c r="M4770" s="18">
        <v>18.333333333333332</v>
      </c>
      <c r="N4770" s="17">
        <v>22.333333333333332</v>
      </c>
      <c r="O4770" t="s">
        <v>582</v>
      </c>
      <c r="P4770" s="3">
        <v>1279.3750020624984</v>
      </c>
      <c r="Q4770" s="3">
        <v>1254.7771262054243</v>
      </c>
    </row>
    <row r="4771" spans="1:17" ht="15" x14ac:dyDescent="0.25">
      <c r="A4771" s="22" t="s">
        <v>23</v>
      </c>
      <c r="B4771" s="15" t="s">
        <v>37</v>
      </c>
      <c r="C4771" t="s">
        <v>21</v>
      </c>
      <c r="D4771" s="15" t="s">
        <v>145</v>
      </c>
      <c r="E4771" t="s">
        <v>290</v>
      </c>
      <c r="F4771" s="15" t="s">
        <v>290</v>
      </c>
      <c r="G4771" t="s">
        <v>290</v>
      </c>
      <c r="H4771" s="15" t="s">
        <v>35</v>
      </c>
      <c r="I4771" t="s">
        <v>291</v>
      </c>
      <c r="J4771" s="15" t="s">
        <v>289</v>
      </c>
      <c r="K4771">
        <v>5</v>
      </c>
      <c r="L4771" s="19">
        <f>IF(AND(K4771=7,N4771&lt;M4771),1,IF(N4771&lt;M4771,K4771+1,K4771))</f>
        <v>5</v>
      </c>
      <c r="M4771" s="18">
        <v>18.333333333333332</v>
      </c>
      <c r="N4771" s="17">
        <v>22.333333333333332</v>
      </c>
      <c r="O4771" t="s">
        <v>582</v>
      </c>
      <c r="P4771" s="3">
        <v>1279.3750020624984</v>
      </c>
      <c r="Q4771" s="3">
        <v>1254.7771262054243</v>
      </c>
    </row>
    <row r="4772" spans="1:17" ht="15" x14ac:dyDescent="0.25">
      <c r="A4772" s="22" t="s">
        <v>23</v>
      </c>
      <c r="B4772" s="15" t="s">
        <v>37</v>
      </c>
      <c r="C4772" t="s">
        <v>21</v>
      </c>
      <c r="D4772" s="15" t="s">
        <v>145</v>
      </c>
      <c r="E4772" t="s">
        <v>290</v>
      </c>
      <c r="F4772" s="15" t="s">
        <v>290</v>
      </c>
      <c r="G4772" t="s">
        <v>290</v>
      </c>
      <c r="H4772" s="15" t="s">
        <v>35</v>
      </c>
      <c r="I4772" t="s">
        <v>291</v>
      </c>
      <c r="J4772" s="15" t="s">
        <v>289</v>
      </c>
      <c r="K4772">
        <v>6</v>
      </c>
      <c r="L4772" s="19">
        <f>IF(AND(K4772=7,N4772&lt;M4772),1,IF(N4772&lt;M4772,K4772+1,K4772))</f>
        <v>6</v>
      </c>
      <c r="M4772" s="18">
        <v>18.333333333333332</v>
      </c>
      <c r="N4772" s="17">
        <v>22.333333333333332</v>
      </c>
      <c r="O4772" t="s">
        <v>582</v>
      </c>
      <c r="P4772" s="3">
        <v>1279.3750020624984</v>
      </c>
      <c r="Q4772" s="3">
        <v>1254.7771262054243</v>
      </c>
    </row>
    <row r="4773" spans="1:17" ht="15" x14ac:dyDescent="0.25">
      <c r="A4773" s="22" t="s">
        <v>23</v>
      </c>
      <c r="B4773" s="15" t="s">
        <v>37</v>
      </c>
      <c r="C4773" t="s">
        <v>21</v>
      </c>
      <c r="D4773" s="15" t="s">
        <v>145</v>
      </c>
      <c r="E4773" t="s">
        <v>290</v>
      </c>
      <c r="F4773" s="15" t="s">
        <v>290</v>
      </c>
      <c r="G4773" t="s">
        <v>290</v>
      </c>
      <c r="H4773" s="15" t="s">
        <v>35</v>
      </c>
      <c r="I4773" t="s">
        <v>291</v>
      </c>
      <c r="J4773" s="15" t="s">
        <v>289</v>
      </c>
      <c r="K4773">
        <v>7</v>
      </c>
      <c r="L4773" s="19">
        <f>IF(AND(K4773=7,N4773&lt;M4773),1,IF(N4773&lt;M4773,K4773+1,K4773))</f>
        <v>7</v>
      </c>
      <c r="M4773" s="18">
        <v>18.333333333333332</v>
      </c>
      <c r="N4773" s="17">
        <v>22.333333333333332</v>
      </c>
      <c r="O4773" t="s">
        <v>582</v>
      </c>
      <c r="P4773" s="3">
        <v>1279.3750020624984</v>
      </c>
      <c r="Q4773" s="3">
        <v>1254.7771262054243</v>
      </c>
    </row>
    <row r="4774" spans="1:17" ht="15" x14ac:dyDescent="0.25">
      <c r="A4774" s="22" t="s">
        <v>23</v>
      </c>
      <c r="B4774" s="15" t="s">
        <v>37</v>
      </c>
      <c r="C4774" t="s">
        <v>21</v>
      </c>
      <c r="D4774" s="15" t="s">
        <v>145</v>
      </c>
      <c r="E4774" t="s">
        <v>606</v>
      </c>
      <c r="F4774" s="15" t="s">
        <v>606</v>
      </c>
      <c r="G4774" t="s">
        <v>606</v>
      </c>
      <c r="H4774" s="15" t="s">
        <v>35</v>
      </c>
      <c r="I4774" t="s">
        <v>607</v>
      </c>
      <c r="J4774" s="15" t="s">
        <v>605</v>
      </c>
      <c r="K4774">
        <v>1</v>
      </c>
      <c r="L4774" s="19">
        <f>IF(AND(K4774=7,N4774&lt;M4774),1,IF(N4774&lt;M4774,K4774+1,K4774))</f>
        <v>1</v>
      </c>
      <c r="M4774" s="18">
        <v>1.1666666666666667</v>
      </c>
      <c r="N4774" s="17">
        <v>6.083333333333333</v>
      </c>
      <c r="O4774" t="s">
        <v>582</v>
      </c>
      <c r="P4774" s="3">
        <v>1808.1057318802998</v>
      </c>
      <c r="Q4774" s="3">
        <v>1680.4038390398905</v>
      </c>
    </row>
    <row r="4775" spans="1:17" ht="15" x14ac:dyDescent="0.25">
      <c r="A4775" s="22" t="s">
        <v>23</v>
      </c>
      <c r="B4775" s="15" t="s">
        <v>37</v>
      </c>
      <c r="C4775" t="s">
        <v>21</v>
      </c>
      <c r="D4775" s="15" t="s">
        <v>145</v>
      </c>
      <c r="E4775" t="s">
        <v>606</v>
      </c>
      <c r="F4775" s="15" t="s">
        <v>606</v>
      </c>
      <c r="G4775" t="s">
        <v>606</v>
      </c>
      <c r="H4775" s="15" t="s">
        <v>35</v>
      </c>
      <c r="I4775" t="s">
        <v>607</v>
      </c>
      <c r="J4775" s="15" t="s">
        <v>605</v>
      </c>
      <c r="K4775">
        <v>2</v>
      </c>
      <c r="L4775" s="19">
        <f>IF(AND(K4775=7,N4775&lt;M4775),1,IF(N4775&lt;M4775,K4775+1,K4775))</f>
        <v>2</v>
      </c>
      <c r="M4775" s="18">
        <v>1.1666666666666667</v>
      </c>
      <c r="N4775" s="17">
        <v>6.083333333333333</v>
      </c>
      <c r="O4775" t="s">
        <v>582</v>
      </c>
      <c r="P4775" s="3">
        <v>1808.1057318802998</v>
      </c>
      <c r="Q4775" s="3">
        <v>1680.4038390398905</v>
      </c>
    </row>
    <row r="4776" spans="1:17" ht="15" x14ac:dyDescent="0.25">
      <c r="A4776" s="22" t="s">
        <v>23</v>
      </c>
      <c r="B4776" s="15" t="s">
        <v>37</v>
      </c>
      <c r="C4776" t="s">
        <v>21</v>
      </c>
      <c r="D4776" s="15" t="s">
        <v>145</v>
      </c>
      <c r="E4776" t="s">
        <v>606</v>
      </c>
      <c r="F4776" s="15" t="s">
        <v>606</v>
      </c>
      <c r="G4776" t="s">
        <v>606</v>
      </c>
      <c r="H4776" s="15" t="s">
        <v>35</v>
      </c>
      <c r="I4776" t="s">
        <v>607</v>
      </c>
      <c r="J4776" s="15" t="s">
        <v>605</v>
      </c>
      <c r="K4776">
        <v>3</v>
      </c>
      <c r="L4776" s="19">
        <f>IF(AND(K4776=7,N4776&lt;M4776),1,IF(N4776&lt;M4776,K4776+1,K4776))</f>
        <v>3</v>
      </c>
      <c r="M4776" s="18">
        <v>1.1666666666666667</v>
      </c>
      <c r="N4776" s="17">
        <v>6.083333333333333</v>
      </c>
      <c r="O4776" t="s">
        <v>582</v>
      </c>
      <c r="P4776" s="3">
        <v>1808.1057318802998</v>
      </c>
      <c r="Q4776" s="3">
        <v>1680.4038390398905</v>
      </c>
    </row>
    <row r="4777" spans="1:17" ht="15" x14ac:dyDescent="0.25">
      <c r="A4777" s="22" t="s">
        <v>23</v>
      </c>
      <c r="B4777" s="15" t="s">
        <v>37</v>
      </c>
      <c r="C4777" t="s">
        <v>21</v>
      </c>
      <c r="D4777" s="15" t="s">
        <v>145</v>
      </c>
      <c r="E4777" t="s">
        <v>606</v>
      </c>
      <c r="F4777" s="15" t="s">
        <v>606</v>
      </c>
      <c r="G4777" t="s">
        <v>606</v>
      </c>
      <c r="H4777" s="15" t="s">
        <v>35</v>
      </c>
      <c r="I4777" t="s">
        <v>607</v>
      </c>
      <c r="J4777" s="15" t="s">
        <v>605</v>
      </c>
      <c r="K4777">
        <v>4</v>
      </c>
      <c r="L4777" s="19">
        <f>IF(AND(K4777=7,N4777&lt;M4777),1,IF(N4777&lt;M4777,K4777+1,K4777))</f>
        <v>4</v>
      </c>
      <c r="M4777" s="18">
        <v>1.1666666666666667</v>
      </c>
      <c r="N4777" s="17">
        <v>6.083333333333333</v>
      </c>
      <c r="O4777" t="s">
        <v>582</v>
      </c>
      <c r="P4777" s="3">
        <v>1808.1057318802998</v>
      </c>
      <c r="Q4777" s="3">
        <v>1680.4038390398905</v>
      </c>
    </row>
    <row r="4778" spans="1:17" ht="15" x14ac:dyDescent="0.25">
      <c r="A4778" s="22" t="s">
        <v>23</v>
      </c>
      <c r="B4778" s="15" t="s">
        <v>37</v>
      </c>
      <c r="C4778" t="s">
        <v>21</v>
      </c>
      <c r="D4778" s="15" t="s">
        <v>145</v>
      </c>
      <c r="E4778" t="s">
        <v>606</v>
      </c>
      <c r="F4778" s="15" t="s">
        <v>606</v>
      </c>
      <c r="G4778" t="s">
        <v>606</v>
      </c>
      <c r="H4778" s="15" t="s">
        <v>35</v>
      </c>
      <c r="I4778" t="s">
        <v>607</v>
      </c>
      <c r="J4778" s="15" t="s">
        <v>605</v>
      </c>
      <c r="K4778">
        <v>5</v>
      </c>
      <c r="L4778" s="19">
        <f>IF(AND(K4778=7,N4778&lt;M4778),1,IF(N4778&lt;M4778,K4778+1,K4778))</f>
        <v>5</v>
      </c>
      <c r="M4778" s="18">
        <v>1.1666666666666667</v>
      </c>
      <c r="N4778" s="17">
        <v>6.083333333333333</v>
      </c>
      <c r="O4778" t="s">
        <v>582</v>
      </c>
      <c r="P4778" s="3">
        <v>1808.1057318802998</v>
      </c>
      <c r="Q4778" s="3">
        <v>1680.4038390398905</v>
      </c>
    </row>
    <row r="4779" spans="1:17" ht="15" x14ac:dyDescent="0.25">
      <c r="A4779" s="22" t="s">
        <v>23</v>
      </c>
      <c r="B4779" s="15" t="s">
        <v>37</v>
      </c>
      <c r="C4779" t="s">
        <v>21</v>
      </c>
      <c r="D4779" s="15" t="s">
        <v>145</v>
      </c>
      <c r="E4779" t="s">
        <v>606</v>
      </c>
      <c r="F4779" s="15" t="s">
        <v>606</v>
      </c>
      <c r="G4779" t="s">
        <v>606</v>
      </c>
      <c r="H4779" s="15" t="s">
        <v>35</v>
      </c>
      <c r="I4779" t="s">
        <v>607</v>
      </c>
      <c r="J4779" s="15" t="s">
        <v>605</v>
      </c>
      <c r="K4779">
        <v>6</v>
      </c>
      <c r="L4779" s="19">
        <f>IF(AND(K4779=7,N4779&lt;M4779),1,IF(N4779&lt;M4779,K4779+1,K4779))</f>
        <v>6</v>
      </c>
      <c r="M4779" s="18">
        <v>1.1666666666666667</v>
      </c>
      <c r="N4779" s="17">
        <v>6.083333333333333</v>
      </c>
      <c r="O4779" t="s">
        <v>582</v>
      </c>
      <c r="P4779" s="3">
        <v>1808.1057318802998</v>
      </c>
      <c r="Q4779" s="3">
        <v>1680.4038390398905</v>
      </c>
    </row>
    <row r="4780" spans="1:17" ht="15" x14ac:dyDescent="0.25">
      <c r="A4780" s="22" t="s">
        <v>23</v>
      </c>
      <c r="B4780" s="15" t="s">
        <v>37</v>
      </c>
      <c r="C4780" t="s">
        <v>21</v>
      </c>
      <c r="D4780" s="15" t="s">
        <v>145</v>
      </c>
      <c r="E4780" t="s">
        <v>606</v>
      </c>
      <c r="F4780" s="15" t="s">
        <v>606</v>
      </c>
      <c r="G4780" t="s">
        <v>606</v>
      </c>
      <c r="H4780" s="15" t="s">
        <v>35</v>
      </c>
      <c r="I4780" t="s">
        <v>607</v>
      </c>
      <c r="J4780" s="15" t="s">
        <v>605</v>
      </c>
      <c r="K4780">
        <v>7</v>
      </c>
      <c r="L4780" s="19">
        <f>IF(AND(K4780=7,N4780&lt;M4780),1,IF(N4780&lt;M4780,K4780+1,K4780))</f>
        <v>7</v>
      </c>
      <c r="M4780" s="18">
        <v>1.1666666666666667</v>
      </c>
      <c r="N4780" s="17">
        <v>6.083333333333333</v>
      </c>
      <c r="O4780" t="s">
        <v>582</v>
      </c>
      <c r="P4780" s="3">
        <v>1808.1057318802998</v>
      </c>
      <c r="Q4780" s="3">
        <v>1680.4038390398905</v>
      </c>
    </row>
    <row r="4781" spans="1:17" ht="15" x14ac:dyDescent="0.25">
      <c r="A4781" s="22" t="s">
        <v>23</v>
      </c>
      <c r="B4781" s="15" t="s">
        <v>37</v>
      </c>
      <c r="C4781" t="s">
        <v>21</v>
      </c>
      <c r="D4781" s="15" t="s">
        <v>145</v>
      </c>
      <c r="E4781" t="s">
        <v>606</v>
      </c>
      <c r="F4781" s="15" t="s">
        <v>606</v>
      </c>
      <c r="G4781" t="s">
        <v>610</v>
      </c>
      <c r="H4781" s="15" t="s">
        <v>607</v>
      </c>
      <c r="I4781" t="s">
        <v>35</v>
      </c>
      <c r="J4781" s="15" t="s">
        <v>609</v>
      </c>
      <c r="K4781">
        <v>1</v>
      </c>
      <c r="L4781" s="19">
        <f>IF(AND(K4781=7,N4781&lt;M4781),1,IF(N4781&lt;M4781,K4781+1,K4781))</f>
        <v>1</v>
      </c>
      <c r="M4781" s="18">
        <v>7.583333333333333</v>
      </c>
      <c r="N4781" s="17">
        <v>13.583333333333334</v>
      </c>
      <c r="O4781" t="s">
        <v>582</v>
      </c>
      <c r="P4781" s="3">
        <v>1808.1057318802998</v>
      </c>
      <c r="Q4781" s="3">
        <v>1680.4038390398905</v>
      </c>
    </row>
    <row r="4782" spans="1:17" ht="15" x14ac:dyDescent="0.25">
      <c r="A4782" s="22" t="s">
        <v>23</v>
      </c>
      <c r="B4782" s="15" t="s">
        <v>37</v>
      </c>
      <c r="C4782" t="s">
        <v>21</v>
      </c>
      <c r="D4782" s="15" t="s">
        <v>145</v>
      </c>
      <c r="E4782" t="s">
        <v>606</v>
      </c>
      <c r="F4782" s="15" t="s">
        <v>606</v>
      </c>
      <c r="G4782" t="s">
        <v>610</v>
      </c>
      <c r="H4782" s="15" t="s">
        <v>607</v>
      </c>
      <c r="I4782" t="s">
        <v>35</v>
      </c>
      <c r="J4782" s="15" t="s">
        <v>609</v>
      </c>
      <c r="K4782">
        <v>2</v>
      </c>
      <c r="L4782" s="19">
        <f>IF(AND(K4782=7,N4782&lt;M4782),1,IF(N4782&lt;M4782,K4782+1,K4782))</f>
        <v>2</v>
      </c>
      <c r="M4782" s="18">
        <v>7.583333333333333</v>
      </c>
      <c r="N4782" s="17">
        <v>13.583333333333334</v>
      </c>
      <c r="O4782" t="s">
        <v>582</v>
      </c>
      <c r="P4782" s="3">
        <v>1808.1057318802998</v>
      </c>
      <c r="Q4782" s="3">
        <v>1680.4038390398905</v>
      </c>
    </row>
    <row r="4783" spans="1:17" ht="15" x14ac:dyDescent="0.25">
      <c r="A4783" s="22" t="s">
        <v>23</v>
      </c>
      <c r="B4783" s="15" t="s">
        <v>37</v>
      </c>
      <c r="C4783" t="s">
        <v>21</v>
      </c>
      <c r="D4783" s="15" t="s">
        <v>145</v>
      </c>
      <c r="E4783" t="s">
        <v>606</v>
      </c>
      <c r="F4783" s="15" t="s">
        <v>606</v>
      </c>
      <c r="G4783" t="s">
        <v>610</v>
      </c>
      <c r="H4783" s="15" t="s">
        <v>607</v>
      </c>
      <c r="I4783" t="s">
        <v>35</v>
      </c>
      <c r="J4783" s="15" t="s">
        <v>609</v>
      </c>
      <c r="K4783">
        <v>3</v>
      </c>
      <c r="L4783" s="19">
        <f>IF(AND(K4783=7,N4783&lt;M4783),1,IF(N4783&lt;M4783,K4783+1,K4783))</f>
        <v>3</v>
      </c>
      <c r="M4783" s="18">
        <v>7.583333333333333</v>
      </c>
      <c r="N4783" s="17">
        <v>13.583333333333334</v>
      </c>
      <c r="O4783" t="s">
        <v>582</v>
      </c>
      <c r="P4783" s="3">
        <v>1808.1057318802998</v>
      </c>
      <c r="Q4783" s="3">
        <v>1680.4038390398905</v>
      </c>
    </row>
    <row r="4784" spans="1:17" ht="15" x14ac:dyDescent="0.25">
      <c r="A4784" s="22" t="s">
        <v>23</v>
      </c>
      <c r="B4784" s="15" t="s">
        <v>37</v>
      </c>
      <c r="C4784" t="s">
        <v>21</v>
      </c>
      <c r="D4784" s="15" t="s">
        <v>145</v>
      </c>
      <c r="E4784" t="s">
        <v>606</v>
      </c>
      <c r="F4784" s="15" t="s">
        <v>606</v>
      </c>
      <c r="G4784" t="s">
        <v>610</v>
      </c>
      <c r="H4784" s="15" t="s">
        <v>607</v>
      </c>
      <c r="I4784" t="s">
        <v>35</v>
      </c>
      <c r="J4784" s="15" t="s">
        <v>609</v>
      </c>
      <c r="K4784">
        <v>4</v>
      </c>
      <c r="L4784" s="19">
        <f>IF(AND(K4784=7,N4784&lt;M4784),1,IF(N4784&lt;M4784,K4784+1,K4784))</f>
        <v>4</v>
      </c>
      <c r="M4784" s="18">
        <v>7.583333333333333</v>
      </c>
      <c r="N4784" s="17">
        <v>13.583333333333334</v>
      </c>
      <c r="O4784" t="s">
        <v>582</v>
      </c>
      <c r="P4784" s="3">
        <v>1808.1057318802998</v>
      </c>
      <c r="Q4784" s="3">
        <v>1680.4038390398905</v>
      </c>
    </row>
    <row r="4785" spans="1:17" ht="15" x14ac:dyDescent="0.25">
      <c r="A4785" s="22" t="s">
        <v>23</v>
      </c>
      <c r="B4785" s="15" t="s">
        <v>37</v>
      </c>
      <c r="C4785" t="s">
        <v>21</v>
      </c>
      <c r="D4785" s="15" t="s">
        <v>145</v>
      </c>
      <c r="E4785" t="s">
        <v>606</v>
      </c>
      <c r="F4785" s="15" t="s">
        <v>606</v>
      </c>
      <c r="G4785" t="s">
        <v>610</v>
      </c>
      <c r="H4785" s="15" t="s">
        <v>607</v>
      </c>
      <c r="I4785" t="s">
        <v>35</v>
      </c>
      <c r="J4785" s="15" t="s">
        <v>609</v>
      </c>
      <c r="K4785">
        <v>5</v>
      </c>
      <c r="L4785" s="19">
        <f>IF(AND(K4785=7,N4785&lt;M4785),1,IF(N4785&lt;M4785,K4785+1,K4785))</f>
        <v>5</v>
      </c>
      <c r="M4785" s="18">
        <v>7.583333333333333</v>
      </c>
      <c r="N4785" s="17">
        <v>13.583333333333334</v>
      </c>
      <c r="O4785" t="s">
        <v>582</v>
      </c>
      <c r="P4785" s="3">
        <v>1808.1057318802998</v>
      </c>
      <c r="Q4785" s="3">
        <v>1680.4038390398905</v>
      </c>
    </row>
    <row r="4786" spans="1:17" ht="15" x14ac:dyDescent="0.25">
      <c r="A4786" s="22" t="s">
        <v>23</v>
      </c>
      <c r="B4786" s="15" t="s">
        <v>37</v>
      </c>
      <c r="C4786" t="s">
        <v>21</v>
      </c>
      <c r="D4786" s="15" t="s">
        <v>145</v>
      </c>
      <c r="E4786" t="s">
        <v>606</v>
      </c>
      <c r="F4786" s="15" t="s">
        <v>606</v>
      </c>
      <c r="G4786" t="s">
        <v>610</v>
      </c>
      <c r="H4786" s="15" t="s">
        <v>607</v>
      </c>
      <c r="I4786" t="s">
        <v>35</v>
      </c>
      <c r="J4786" s="15" t="s">
        <v>609</v>
      </c>
      <c r="K4786">
        <v>6</v>
      </c>
      <c r="L4786" s="19">
        <f>IF(AND(K4786=7,N4786&lt;M4786),1,IF(N4786&lt;M4786,K4786+1,K4786))</f>
        <v>6</v>
      </c>
      <c r="M4786" s="18">
        <v>7.583333333333333</v>
      </c>
      <c r="N4786" s="17">
        <v>13.583333333333334</v>
      </c>
      <c r="O4786" t="s">
        <v>582</v>
      </c>
      <c r="P4786" s="3">
        <v>1808.1057318802998</v>
      </c>
      <c r="Q4786" s="3">
        <v>1680.4038390398905</v>
      </c>
    </row>
    <row r="4787" spans="1:17" ht="15" x14ac:dyDescent="0.25">
      <c r="A4787" s="22" t="s">
        <v>23</v>
      </c>
      <c r="B4787" s="15" t="s">
        <v>37</v>
      </c>
      <c r="C4787" t="s">
        <v>21</v>
      </c>
      <c r="D4787" s="15" t="s">
        <v>145</v>
      </c>
      <c r="E4787" t="s">
        <v>606</v>
      </c>
      <c r="F4787" s="15" t="s">
        <v>606</v>
      </c>
      <c r="G4787" t="s">
        <v>610</v>
      </c>
      <c r="H4787" s="15" t="s">
        <v>607</v>
      </c>
      <c r="I4787" t="s">
        <v>35</v>
      </c>
      <c r="J4787" s="15" t="s">
        <v>609</v>
      </c>
      <c r="K4787">
        <v>7</v>
      </c>
      <c r="L4787" s="19">
        <f>IF(AND(K4787=7,N4787&lt;M4787),1,IF(N4787&lt;M4787,K4787+1,K4787))</f>
        <v>7</v>
      </c>
      <c r="M4787" s="18">
        <v>7.583333333333333</v>
      </c>
      <c r="N4787" s="17">
        <v>13.583333333333334</v>
      </c>
      <c r="O4787" t="s">
        <v>582</v>
      </c>
      <c r="P4787" s="3">
        <v>1808.1057318802998</v>
      </c>
      <c r="Q4787" s="3">
        <v>1680.4038390398905</v>
      </c>
    </row>
    <row r="4788" spans="1:17" ht="15" x14ac:dyDescent="0.25">
      <c r="A4788" s="22" t="s">
        <v>23</v>
      </c>
      <c r="B4788" s="15" t="s">
        <v>37</v>
      </c>
      <c r="C4788" t="s">
        <v>21</v>
      </c>
      <c r="D4788" s="15" t="s">
        <v>145</v>
      </c>
      <c r="E4788" t="s">
        <v>562</v>
      </c>
      <c r="F4788" s="15" t="s">
        <v>562</v>
      </c>
      <c r="G4788" t="s">
        <v>562</v>
      </c>
      <c r="H4788" s="15" t="s">
        <v>35</v>
      </c>
      <c r="I4788" t="s">
        <v>144</v>
      </c>
      <c r="J4788" s="15" t="s">
        <v>561</v>
      </c>
      <c r="K4788">
        <v>1</v>
      </c>
      <c r="L4788" s="19">
        <f>IF(AND(K4788=7,N4788&lt;M4788),1,IF(N4788&lt;M4788,K4788+1,K4788))</f>
        <v>1</v>
      </c>
      <c r="M4788" s="18">
        <v>17.333333333333332</v>
      </c>
      <c r="N4788" s="17">
        <v>21.666666666666668</v>
      </c>
      <c r="O4788" t="s">
        <v>582</v>
      </c>
      <c r="P4788" s="3">
        <v>1299.2375746259124</v>
      </c>
      <c r="Q4788" s="3">
        <v>812.93376920838432</v>
      </c>
    </row>
    <row r="4789" spans="1:17" ht="15" x14ac:dyDescent="0.25">
      <c r="A4789" s="22" t="s">
        <v>23</v>
      </c>
      <c r="B4789" s="15" t="s">
        <v>37</v>
      </c>
      <c r="C4789" t="s">
        <v>21</v>
      </c>
      <c r="D4789" s="15" t="s">
        <v>145</v>
      </c>
      <c r="E4789" t="s">
        <v>562</v>
      </c>
      <c r="F4789" s="15" t="s">
        <v>562</v>
      </c>
      <c r="G4789" t="s">
        <v>562</v>
      </c>
      <c r="H4789" s="15" t="s">
        <v>35</v>
      </c>
      <c r="I4789" t="s">
        <v>144</v>
      </c>
      <c r="J4789" s="15" t="s">
        <v>561</v>
      </c>
      <c r="K4789">
        <v>2</v>
      </c>
      <c r="L4789" s="19">
        <f>IF(AND(K4789=7,N4789&lt;M4789),1,IF(N4789&lt;M4789,K4789+1,K4789))</f>
        <v>2</v>
      </c>
      <c r="M4789" s="18">
        <v>17.333333333333332</v>
      </c>
      <c r="N4789" s="17">
        <v>21.666666666666668</v>
      </c>
      <c r="O4789" t="s">
        <v>582</v>
      </c>
      <c r="P4789" s="3">
        <v>1299.2375746259124</v>
      </c>
      <c r="Q4789" s="3">
        <v>812.93376920838432</v>
      </c>
    </row>
    <row r="4790" spans="1:17" ht="15" x14ac:dyDescent="0.25">
      <c r="A4790" s="22" t="s">
        <v>23</v>
      </c>
      <c r="B4790" s="15" t="s">
        <v>37</v>
      </c>
      <c r="C4790" t="s">
        <v>21</v>
      </c>
      <c r="D4790" s="15" t="s">
        <v>145</v>
      </c>
      <c r="E4790" t="s">
        <v>562</v>
      </c>
      <c r="F4790" s="15" t="s">
        <v>562</v>
      </c>
      <c r="G4790" t="s">
        <v>562</v>
      </c>
      <c r="H4790" s="15" t="s">
        <v>35</v>
      </c>
      <c r="I4790" t="s">
        <v>144</v>
      </c>
      <c r="J4790" s="15" t="s">
        <v>561</v>
      </c>
      <c r="K4790">
        <v>3</v>
      </c>
      <c r="L4790" s="19">
        <f>IF(AND(K4790=7,N4790&lt;M4790),1,IF(N4790&lt;M4790,K4790+1,K4790))</f>
        <v>3</v>
      </c>
      <c r="M4790" s="18">
        <v>17.333333333333332</v>
      </c>
      <c r="N4790" s="17">
        <v>21.666666666666668</v>
      </c>
      <c r="O4790" t="s">
        <v>582</v>
      </c>
      <c r="P4790" s="3">
        <v>1299.2375746259124</v>
      </c>
      <c r="Q4790" s="3">
        <v>812.93376920838432</v>
      </c>
    </row>
    <row r="4791" spans="1:17" ht="15" x14ac:dyDescent="0.25">
      <c r="A4791" s="22" t="s">
        <v>23</v>
      </c>
      <c r="B4791" s="15" t="s">
        <v>37</v>
      </c>
      <c r="C4791" t="s">
        <v>21</v>
      </c>
      <c r="D4791" s="15" t="s">
        <v>145</v>
      </c>
      <c r="E4791" t="s">
        <v>562</v>
      </c>
      <c r="F4791" s="15" t="s">
        <v>562</v>
      </c>
      <c r="G4791" t="s">
        <v>562</v>
      </c>
      <c r="H4791" s="15" t="s">
        <v>35</v>
      </c>
      <c r="I4791" t="s">
        <v>144</v>
      </c>
      <c r="J4791" s="15" t="s">
        <v>561</v>
      </c>
      <c r="K4791">
        <v>4</v>
      </c>
      <c r="L4791" s="19">
        <f>IF(AND(K4791=7,N4791&lt;M4791),1,IF(N4791&lt;M4791,K4791+1,K4791))</f>
        <v>4</v>
      </c>
      <c r="M4791" s="18">
        <v>17.333333333333332</v>
      </c>
      <c r="N4791" s="17">
        <v>21.666666666666668</v>
      </c>
      <c r="O4791" t="s">
        <v>582</v>
      </c>
      <c r="P4791" s="3">
        <v>1299.2375746259124</v>
      </c>
      <c r="Q4791" s="3">
        <v>812.93376920838432</v>
      </c>
    </row>
    <row r="4792" spans="1:17" ht="15" x14ac:dyDescent="0.25">
      <c r="A4792" s="22" t="s">
        <v>23</v>
      </c>
      <c r="B4792" s="15" t="s">
        <v>37</v>
      </c>
      <c r="C4792" t="s">
        <v>21</v>
      </c>
      <c r="D4792" s="15" t="s">
        <v>145</v>
      </c>
      <c r="E4792" t="s">
        <v>562</v>
      </c>
      <c r="F4792" s="15" t="s">
        <v>562</v>
      </c>
      <c r="G4792" t="s">
        <v>562</v>
      </c>
      <c r="H4792" s="15" t="s">
        <v>35</v>
      </c>
      <c r="I4792" t="s">
        <v>144</v>
      </c>
      <c r="J4792" s="15" t="s">
        <v>561</v>
      </c>
      <c r="K4792">
        <v>5</v>
      </c>
      <c r="L4792" s="19">
        <f>IF(AND(K4792=7,N4792&lt;M4792),1,IF(N4792&lt;M4792,K4792+1,K4792))</f>
        <v>5</v>
      </c>
      <c r="M4792" s="18">
        <v>17.333333333333332</v>
      </c>
      <c r="N4792" s="17">
        <v>21.666666666666668</v>
      </c>
      <c r="O4792" t="s">
        <v>582</v>
      </c>
      <c r="P4792" s="3">
        <v>1299.2375746259124</v>
      </c>
      <c r="Q4792" s="3">
        <v>812.93376920838432</v>
      </c>
    </row>
    <row r="4793" spans="1:17" ht="15" x14ac:dyDescent="0.25">
      <c r="A4793" s="22" t="s">
        <v>23</v>
      </c>
      <c r="B4793" s="15" t="s">
        <v>37</v>
      </c>
      <c r="C4793" t="s">
        <v>21</v>
      </c>
      <c r="D4793" s="15" t="s">
        <v>145</v>
      </c>
      <c r="E4793" t="s">
        <v>562</v>
      </c>
      <c r="F4793" s="15" t="s">
        <v>562</v>
      </c>
      <c r="G4793" t="s">
        <v>562</v>
      </c>
      <c r="H4793" s="15" t="s">
        <v>35</v>
      </c>
      <c r="I4793" t="s">
        <v>144</v>
      </c>
      <c r="J4793" s="15" t="s">
        <v>561</v>
      </c>
      <c r="K4793">
        <v>6</v>
      </c>
      <c r="L4793" s="19">
        <f>IF(AND(K4793=7,N4793&lt;M4793),1,IF(N4793&lt;M4793,K4793+1,K4793))</f>
        <v>6</v>
      </c>
      <c r="M4793" s="18">
        <v>17.333333333333332</v>
      </c>
      <c r="N4793" s="17">
        <v>21.666666666666668</v>
      </c>
      <c r="O4793" t="s">
        <v>582</v>
      </c>
      <c r="P4793" s="3">
        <v>1299.2375746259124</v>
      </c>
      <c r="Q4793" s="3">
        <v>812.93376920838432</v>
      </c>
    </row>
    <row r="4794" spans="1:17" ht="15" x14ac:dyDescent="0.25">
      <c r="A4794" s="22" t="s">
        <v>23</v>
      </c>
      <c r="B4794" s="15" t="s">
        <v>37</v>
      </c>
      <c r="C4794" t="s">
        <v>21</v>
      </c>
      <c r="D4794" s="15" t="s">
        <v>145</v>
      </c>
      <c r="E4794" t="s">
        <v>562</v>
      </c>
      <c r="F4794" s="15" t="s">
        <v>562</v>
      </c>
      <c r="G4794" t="s">
        <v>562</v>
      </c>
      <c r="H4794" s="15" t="s">
        <v>35</v>
      </c>
      <c r="I4794" t="s">
        <v>144</v>
      </c>
      <c r="J4794" s="15" t="s">
        <v>561</v>
      </c>
      <c r="K4794">
        <v>7</v>
      </c>
      <c r="L4794" s="19">
        <f>IF(AND(K4794=7,N4794&lt;M4794),1,IF(N4794&lt;M4794,K4794+1,K4794))</f>
        <v>7</v>
      </c>
      <c r="M4794" s="18">
        <v>17.333333333333332</v>
      </c>
      <c r="N4794" s="17">
        <v>21.666666666666668</v>
      </c>
      <c r="O4794" t="s">
        <v>582</v>
      </c>
      <c r="P4794" s="3">
        <v>1299.2375746259124</v>
      </c>
      <c r="Q4794" s="3">
        <v>812.93376920838432</v>
      </c>
    </row>
    <row r="4795" spans="1:17" ht="15" x14ac:dyDescent="0.25">
      <c r="A4795" s="22" t="s">
        <v>23</v>
      </c>
      <c r="B4795" s="15" t="s">
        <v>37</v>
      </c>
      <c r="C4795" t="s">
        <v>21</v>
      </c>
      <c r="D4795" s="15" t="s">
        <v>145</v>
      </c>
      <c r="E4795" t="s">
        <v>562</v>
      </c>
      <c r="F4795" s="15" t="s">
        <v>562</v>
      </c>
      <c r="G4795" t="s">
        <v>568</v>
      </c>
      <c r="H4795" s="15" t="s">
        <v>144</v>
      </c>
      <c r="I4795" t="s">
        <v>35</v>
      </c>
      <c r="J4795" s="15" t="s">
        <v>567</v>
      </c>
      <c r="K4795">
        <v>1</v>
      </c>
      <c r="L4795" s="19">
        <f>IF(AND(K4795=7,N4795&lt;M4795),1,IF(N4795&lt;M4795,K4795+1,K4795))</f>
        <v>1</v>
      </c>
      <c r="M4795" s="18">
        <v>1.5</v>
      </c>
      <c r="N4795" s="17">
        <v>6.666666666666667</v>
      </c>
      <c r="O4795" t="s">
        <v>582</v>
      </c>
      <c r="P4795" s="3">
        <v>1299.2375746259124</v>
      </c>
      <c r="Q4795" s="3">
        <v>812.93376920838432</v>
      </c>
    </row>
    <row r="4796" spans="1:17" ht="15" x14ac:dyDescent="0.25">
      <c r="A4796" s="22" t="s">
        <v>23</v>
      </c>
      <c r="B4796" s="15" t="s">
        <v>37</v>
      </c>
      <c r="C4796" t="s">
        <v>21</v>
      </c>
      <c r="D4796" s="15" t="s">
        <v>145</v>
      </c>
      <c r="E4796" t="s">
        <v>562</v>
      </c>
      <c r="F4796" s="15" t="s">
        <v>562</v>
      </c>
      <c r="G4796" t="s">
        <v>568</v>
      </c>
      <c r="H4796" s="15" t="s">
        <v>144</v>
      </c>
      <c r="I4796" t="s">
        <v>35</v>
      </c>
      <c r="J4796" s="15" t="s">
        <v>567</v>
      </c>
      <c r="K4796">
        <v>2</v>
      </c>
      <c r="L4796" s="19">
        <f>IF(AND(K4796=7,N4796&lt;M4796),1,IF(N4796&lt;M4796,K4796+1,K4796))</f>
        <v>2</v>
      </c>
      <c r="M4796" s="18">
        <v>1.5</v>
      </c>
      <c r="N4796" s="17">
        <v>6.666666666666667</v>
      </c>
      <c r="O4796" t="s">
        <v>582</v>
      </c>
      <c r="P4796" s="3">
        <v>1299.2375746259124</v>
      </c>
      <c r="Q4796" s="3">
        <v>812.93376920838432</v>
      </c>
    </row>
    <row r="4797" spans="1:17" ht="15" x14ac:dyDescent="0.25">
      <c r="A4797" s="22" t="s">
        <v>23</v>
      </c>
      <c r="B4797" s="15" t="s">
        <v>37</v>
      </c>
      <c r="C4797" t="s">
        <v>21</v>
      </c>
      <c r="D4797" s="15" t="s">
        <v>145</v>
      </c>
      <c r="E4797" t="s">
        <v>562</v>
      </c>
      <c r="F4797" s="15" t="s">
        <v>562</v>
      </c>
      <c r="G4797" t="s">
        <v>568</v>
      </c>
      <c r="H4797" s="15" t="s">
        <v>144</v>
      </c>
      <c r="I4797" t="s">
        <v>35</v>
      </c>
      <c r="J4797" s="15" t="s">
        <v>567</v>
      </c>
      <c r="K4797">
        <v>3</v>
      </c>
      <c r="L4797" s="19">
        <f>IF(AND(K4797=7,N4797&lt;M4797),1,IF(N4797&lt;M4797,K4797+1,K4797))</f>
        <v>3</v>
      </c>
      <c r="M4797" s="18">
        <v>1.5</v>
      </c>
      <c r="N4797" s="17">
        <v>6.666666666666667</v>
      </c>
      <c r="O4797" t="s">
        <v>582</v>
      </c>
      <c r="P4797" s="3">
        <v>1299.2375746259124</v>
      </c>
      <c r="Q4797" s="3">
        <v>812.93376920838432</v>
      </c>
    </row>
    <row r="4798" spans="1:17" ht="15" x14ac:dyDescent="0.25">
      <c r="A4798" s="22" t="s">
        <v>23</v>
      </c>
      <c r="B4798" s="15" t="s">
        <v>37</v>
      </c>
      <c r="C4798" t="s">
        <v>21</v>
      </c>
      <c r="D4798" s="15" t="s">
        <v>145</v>
      </c>
      <c r="E4798" t="s">
        <v>562</v>
      </c>
      <c r="F4798" s="15" t="s">
        <v>562</v>
      </c>
      <c r="G4798" t="s">
        <v>568</v>
      </c>
      <c r="H4798" s="15" t="s">
        <v>144</v>
      </c>
      <c r="I4798" t="s">
        <v>35</v>
      </c>
      <c r="J4798" s="15" t="s">
        <v>567</v>
      </c>
      <c r="K4798">
        <v>4</v>
      </c>
      <c r="L4798" s="19">
        <f>IF(AND(K4798=7,N4798&lt;M4798),1,IF(N4798&lt;M4798,K4798+1,K4798))</f>
        <v>4</v>
      </c>
      <c r="M4798" s="18">
        <v>1.5</v>
      </c>
      <c r="N4798" s="17">
        <v>6.416666666666667</v>
      </c>
      <c r="O4798" t="s">
        <v>582</v>
      </c>
      <c r="P4798" s="3">
        <v>1299.2375746259124</v>
      </c>
      <c r="Q4798" s="3">
        <v>812.93376920838432</v>
      </c>
    </row>
    <row r="4799" spans="1:17" ht="15" x14ac:dyDescent="0.25">
      <c r="A4799" s="22" t="s">
        <v>23</v>
      </c>
      <c r="B4799" s="15" t="s">
        <v>37</v>
      </c>
      <c r="C4799" t="s">
        <v>21</v>
      </c>
      <c r="D4799" s="15" t="s">
        <v>145</v>
      </c>
      <c r="E4799" t="s">
        <v>562</v>
      </c>
      <c r="F4799" s="15" t="s">
        <v>562</v>
      </c>
      <c r="G4799" t="s">
        <v>568</v>
      </c>
      <c r="H4799" s="15" t="s">
        <v>144</v>
      </c>
      <c r="I4799" t="s">
        <v>35</v>
      </c>
      <c r="J4799" s="15" t="s">
        <v>567</v>
      </c>
      <c r="K4799">
        <v>5</v>
      </c>
      <c r="L4799" s="19">
        <f>IF(AND(K4799=7,N4799&lt;M4799),1,IF(N4799&lt;M4799,K4799+1,K4799))</f>
        <v>5</v>
      </c>
      <c r="M4799" s="18">
        <v>1.5</v>
      </c>
      <c r="N4799" s="17">
        <v>6.666666666666667</v>
      </c>
      <c r="O4799" t="s">
        <v>582</v>
      </c>
      <c r="P4799" s="3">
        <v>1299.2375746259124</v>
      </c>
      <c r="Q4799" s="3">
        <v>812.93376920838432</v>
      </c>
    </row>
    <row r="4800" spans="1:17" ht="15" x14ac:dyDescent="0.25">
      <c r="A4800" s="22" t="s">
        <v>23</v>
      </c>
      <c r="B4800" s="15" t="s">
        <v>37</v>
      </c>
      <c r="C4800" t="s">
        <v>21</v>
      </c>
      <c r="D4800" s="15" t="s">
        <v>145</v>
      </c>
      <c r="E4800" t="s">
        <v>562</v>
      </c>
      <c r="F4800" s="15" t="s">
        <v>562</v>
      </c>
      <c r="G4800" t="s">
        <v>568</v>
      </c>
      <c r="H4800" s="15" t="s">
        <v>144</v>
      </c>
      <c r="I4800" t="s">
        <v>35</v>
      </c>
      <c r="J4800" s="15" t="s">
        <v>567</v>
      </c>
      <c r="K4800">
        <v>6</v>
      </c>
      <c r="L4800" s="19">
        <f>IF(AND(K4800=7,N4800&lt;M4800),1,IF(N4800&lt;M4800,K4800+1,K4800))</f>
        <v>6</v>
      </c>
      <c r="M4800" s="18">
        <v>1.5</v>
      </c>
      <c r="N4800" s="17">
        <v>6.666666666666667</v>
      </c>
      <c r="O4800" t="s">
        <v>582</v>
      </c>
      <c r="P4800" s="3">
        <v>1299.2375746259124</v>
      </c>
      <c r="Q4800" s="3">
        <v>812.93376920838432</v>
      </c>
    </row>
    <row r="4801" spans="1:17" ht="15" x14ac:dyDescent="0.25">
      <c r="A4801" s="22" t="s">
        <v>23</v>
      </c>
      <c r="B4801" s="15" t="s">
        <v>37</v>
      </c>
      <c r="C4801" t="s">
        <v>21</v>
      </c>
      <c r="D4801" s="15" t="s">
        <v>145</v>
      </c>
      <c r="E4801" t="s">
        <v>562</v>
      </c>
      <c r="F4801" s="15" t="s">
        <v>562</v>
      </c>
      <c r="G4801" t="s">
        <v>568</v>
      </c>
      <c r="H4801" s="15" t="s">
        <v>144</v>
      </c>
      <c r="I4801" t="s">
        <v>35</v>
      </c>
      <c r="J4801" s="15" t="s">
        <v>567</v>
      </c>
      <c r="K4801">
        <v>7</v>
      </c>
      <c r="L4801" s="19">
        <f>IF(AND(K4801=7,N4801&lt;M4801),1,IF(N4801&lt;M4801,K4801+1,K4801))</f>
        <v>7</v>
      </c>
      <c r="M4801" s="18">
        <v>1.5</v>
      </c>
      <c r="N4801" s="17">
        <v>6.666666666666667</v>
      </c>
      <c r="O4801" t="s">
        <v>582</v>
      </c>
      <c r="P4801" s="3">
        <v>1299.2375746259124</v>
      </c>
      <c r="Q4801" s="3">
        <v>812.93376920838432</v>
      </c>
    </row>
    <row r="4802" spans="1:17" ht="15" x14ac:dyDescent="0.25">
      <c r="A4802" s="22" t="s">
        <v>23</v>
      </c>
      <c r="B4802" s="15" t="s">
        <v>37</v>
      </c>
      <c r="C4802" t="s">
        <v>21</v>
      </c>
      <c r="D4802" s="15" t="s">
        <v>145</v>
      </c>
      <c r="E4802" t="s">
        <v>603</v>
      </c>
      <c r="F4802" s="15" t="s">
        <v>603</v>
      </c>
      <c r="G4802" t="s">
        <v>603</v>
      </c>
      <c r="H4802" s="15" t="s">
        <v>35</v>
      </c>
      <c r="I4802" t="s">
        <v>165</v>
      </c>
      <c r="J4802" s="15" t="s">
        <v>608</v>
      </c>
      <c r="K4802">
        <v>1</v>
      </c>
      <c r="L4802" s="19">
        <f>IF(AND(K4802=7,N4802&lt;M4802),1,IF(N4802&lt;M4802,K4802+1,K4802))</f>
        <v>1</v>
      </c>
      <c r="M4802" s="18">
        <v>17.666666666666668</v>
      </c>
      <c r="N4802" s="17">
        <v>21.916666666666668</v>
      </c>
      <c r="O4802" t="s">
        <v>582</v>
      </c>
      <c r="P4802" s="3">
        <v>1067.6217643437499</v>
      </c>
      <c r="Q4802" s="3">
        <v>926.75196564777127</v>
      </c>
    </row>
    <row r="4803" spans="1:17" ht="15" x14ac:dyDescent="0.25">
      <c r="A4803" s="22" t="s">
        <v>23</v>
      </c>
      <c r="B4803" s="15" t="s">
        <v>37</v>
      </c>
      <c r="C4803" t="s">
        <v>21</v>
      </c>
      <c r="D4803" s="15" t="s">
        <v>145</v>
      </c>
      <c r="E4803" t="s">
        <v>603</v>
      </c>
      <c r="F4803" s="15" t="s">
        <v>603</v>
      </c>
      <c r="G4803" t="s">
        <v>603</v>
      </c>
      <c r="H4803" s="15" t="s">
        <v>35</v>
      </c>
      <c r="I4803" t="s">
        <v>165</v>
      </c>
      <c r="J4803" s="15" t="s">
        <v>608</v>
      </c>
      <c r="K4803">
        <v>2</v>
      </c>
      <c r="L4803" s="19">
        <f>IF(AND(K4803=7,N4803&lt;M4803),1,IF(N4803&lt;M4803,K4803+1,K4803))</f>
        <v>2</v>
      </c>
      <c r="M4803" s="18">
        <v>17.666666666666668</v>
      </c>
      <c r="N4803" s="17">
        <v>21.916666666666668</v>
      </c>
      <c r="O4803" t="s">
        <v>582</v>
      </c>
      <c r="P4803" s="3">
        <v>1067.6217643437499</v>
      </c>
      <c r="Q4803" s="3">
        <v>926.75196564777127</v>
      </c>
    </row>
    <row r="4804" spans="1:17" ht="15" x14ac:dyDescent="0.25">
      <c r="A4804" s="22" t="s">
        <v>23</v>
      </c>
      <c r="B4804" s="15" t="s">
        <v>37</v>
      </c>
      <c r="C4804" t="s">
        <v>21</v>
      </c>
      <c r="D4804" s="15" t="s">
        <v>145</v>
      </c>
      <c r="E4804" t="s">
        <v>603</v>
      </c>
      <c r="F4804" s="15" t="s">
        <v>603</v>
      </c>
      <c r="G4804" t="s">
        <v>603</v>
      </c>
      <c r="H4804" s="15" t="s">
        <v>35</v>
      </c>
      <c r="I4804" t="s">
        <v>165</v>
      </c>
      <c r="J4804" s="15" t="s">
        <v>608</v>
      </c>
      <c r="K4804">
        <v>3</v>
      </c>
      <c r="L4804" s="19">
        <f>IF(AND(K4804=7,N4804&lt;M4804),1,IF(N4804&lt;M4804,K4804+1,K4804))</f>
        <v>3</v>
      </c>
      <c r="M4804" s="18">
        <v>17.666666666666668</v>
      </c>
      <c r="N4804" s="17">
        <v>21.916666666666668</v>
      </c>
      <c r="O4804" t="s">
        <v>582</v>
      </c>
      <c r="P4804" s="3">
        <v>1067.6217643437499</v>
      </c>
      <c r="Q4804" s="3">
        <v>926.75196564777127</v>
      </c>
    </row>
    <row r="4805" spans="1:17" ht="15" x14ac:dyDescent="0.25">
      <c r="A4805" s="22" t="s">
        <v>23</v>
      </c>
      <c r="B4805" s="15" t="s">
        <v>37</v>
      </c>
      <c r="C4805" t="s">
        <v>21</v>
      </c>
      <c r="D4805" s="15" t="s">
        <v>145</v>
      </c>
      <c r="E4805" t="s">
        <v>603</v>
      </c>
      <c r="F4805" s="15" t="s">
        <v>603</v>
      </c>
      <c r="G4805" t="s">
        <v>603</v>
      </c>
      <c r="H4805" s="15" t="s">
        <v>35</v>
      </c>
      <c r="I4805" t="s">
        <v>165</v>
      </c>
      <c r="J4805" s="15" t="s">
        <v>608</v>
      </c>
      <c r="K4805">
        <v>4</v>
      </c>
      <c r="L4805" s="19">
        <f>IF(AND(K4805=7,N4805&lt;M4805),1,IF(N4805&lt;M4805,K4805+1,K4805))</f>
        <v>4</v>
      </c>
      <c r="M4805" s="18">
        <v>17.666666666666668</v>
      </c>
      <c r="N4805" s="17">
        <v>21.916666666666668</v>
      </c>
      <c r="O4805" t="s">
        <v>582</v>
      </c>
      <c r="P4805" s="3">
        <v>1067.6217643437499</v>
      </c>
      <c r="Q4805" s="3">
        <v>926.75196564777127</v>
      </c>
    </row>
    <row r="4806" spans="1:17" ht="15" x14ac:dyDescent="0.25">
      <c r="A4806" s="22" t="s">
        <v>23</v>
      </c>
      <c r="B4806" s="15" t="s">
        <v>37</v>
      </c>
      <c r="C4806" t="s">
        <v>21</v>
      </c>
      <c r="D4806" s="15" t="s">
        <v>145</v>
      </c>
      <c r="E4806" t="s">
        <v>603</v>
      </c>
      <c r="F4806" s="15" t="s">
        <v>603</v>
      </c>
      <c r="G4806" t="s">
        <v>603</v>
      </c>
      <c r="H4806" s="15" t="s">
        <v>35</v>
      </c>
      <c r="I4806" t="s">
        <v>165</v>
      </c>
      <c r="J4806" s="15" t="s">
        <v>608</v>
      </c>
      <c r="K4806">
        <v>5</v>
      </c>
      <c r="L4806" s="19">
        <f>IF(AND(K4806=7,N4806&lt;M4806),1,IF(N4806&lt;M4806,K4806+1,K4806))</f>
        <v>5</v>
      </c>
      <c r="M4806" s="18">
        <v>17.666666666666668</v>
      </c>
      <c r="N4806" s="17">
        <v>21.916666666666668</v>
      </c>
      <c r="O4806" t="s">
        <v>582</v>
      </c>
      <c r="P4806" s="3">
        <v>1067.6217643437499</v>
      </c>
      <c r="Q4806" s="3">
        <v>926.75196564777127</v>
      </c>
    </row>
    <row r="4807" spans="1:17" ht="15" x14ac:dyDescent="0.25">
      <c r="A4807" s="22" t="s">
        <v>23</v>
      </c>
      <c r="B4807" s="15" t="s">
        <v>37</v>
      </c>
      <c r="C4807" t="s">
        <v>21</v>
      </c>
      <c r="D4807" s="15" t="s">
        <v>145</v>
      </c>
      <c r="E4807" t="s">
        <v>603</v>
      </c>
      <c r="F4807" s="15" t="s">
        <v>603</v>
      </c>
      <c r="G4807" t="s">
        <v>603</v>
      </c>
      <c r="H4807" s="15" t="s">
        <v>35</v>
      </c>
      <c r="I4807" t="s">
        <v>165</v>
      </c>
      <c r="J4807" s="15" t="s">
        <v>608</v>
      </c>
      <c r="K4807">
        <v>6</v>
      </c>
      <c r="L4807" s="19">
        <f>IF(AND(K4807=7,N4807&lt;M4807),1,IF(N4807&lt;M4807,K4807+1,K4807))</f>
        <v>6</v>
      </c>
      <c r="M4807" s="18">
        <v>17.666666666666668</v>
      </c>
      <c r="N4807" s="17">
        <v>21.916666666666668</v>
      </c>
      <c r="O4807" t="s">
        <v>582</v>
      </c>
      <c r="P4807" s="3">
        <v>1067.6217643437499</v>
      </c>
      <c r="Q4807" s="3">
        <v>926.75196564777127</v>
      </c>
    </row>
    <row r="4808" spans="1:17" ht="15" x14ac:dyDescent="0.25">
      <c r="A4808" s="22" t="s">
        <v>23</v>
      </c>
      <c r="B4808" s="15" t="s">
        <v>37</v>
      </c>
      <c r="C4808" t="s">
        <v>21</v>
      </c>
      <c r="D4808" s="15" t="s">
        <v>145</v>
      </c>
      <c r="E4808" t="s">
        <v>603</v>
      </c>
      <c r="F4808" s="15" t="s">
        <v>603</v>
      </c>
      <c r="G4808" t="s">
        <v>603</v>
      </c>
      <c r="H4808" s="15" t="s">
        <v>35</v>
      </c>
      <c r="I4808" t="s">
        <v>165</v>
      </c>
      <c r="J4808" s="15" t="s">
        <v>608</v>
      </c>
      <c r="K4808">
        <v>7</v>
      </c>
      <c r="L4808" s="19">
        <f>IF(AND(K4808=7,N4808&lt;M4808),1,IF(N4808&lt;M4808,K4808+1,K4808))</f>
        <v>7</v>
      </c>
      <c r="M4808" s="18">
        <v>17.666666666666668</v>
      </c>
      <c r="N4808" s="17">
        <v>21.916666666666668</v>
      </c>
      <c r="O4808" t="s">
        <v>582</v>
      </c>
      <c r="P4808" s="3">
        <v>1067.6217643437499</v>
      </c>
      <c r="Q4808" s="3">
        <v>926.75196564777127</v>
      </c>
    </row>
    <row r="4809" spans="1:17" ht="15" x14ac:dyDescent="0.25">
      <c r="A4809" s="22" t="s">
        <v>23</v>
      </c>
      <c r="B4809" s="15" t="s">
        <v>37</v>
      </c>
      <c r="C4809" t="s">
        <v>21</v>
      </c>
      <c r="D4809" s="15" t="s">
        <v>145</v>
      </c>
      <c r="E4809" t="s">
        <v>603</v>
      </c>
      <c r="F4809" s="15" t="s">
        <v>603</v>
      </c>
      <c r="G4809" t="s">
        <v>602</v>
      </c>
      <c r="H4809" s="15" t="s">
        <v>165</v>
      </c>
      <c r="I4809" t="s">
        <v>35</v>
      </c>
      <c r="J4809" s="15" t="s">
        <v>601</v>
      </c>
      <c r="K4809">
        <v>1</v>
      </c>
      <c r="L4809" s="19">
        <f>IF(AND(K4809=7,N4809&lt;M4809),1,IF(N4809&lt;M4809,K4809+1,K4809))</f>
        <v>1</v>
      </c>
      <c r="M4809" s="18">
        <v>1.25</v>
      </c>
      <c r="N4809" s="17">
        <v>6.666666666666667</v>
      </c>
      <c r="O4809" t="s">
        <v>582</v>
      </c>
      <c r="P4809" s="3">
        <v>1067.6217643437499</v>
      </c>
      <c r="Q4809" s="3">
        <v>926.75196564777127</v>
      </c>
    </row>
    <row r="4810" spans="1:17" ht="15" x14ac:dyDescent="0.25">
      <c r="A4810" s="22" t="s">
        <v>23</v>
      </c>
      <c r="B4810" s="15" t="s">
        <v>37</v>
      </c>
      <c r="C4810" t="s">
        <v>21</v>
      </c>
      <c r="D4810" s="15" t="s">
        <v>145</v>
      </c>
      <c r="E4810" t="s">
        <v>603</v>
      </c>
      <c r="F4810" s="15" t="s">
        <v>603</v>
      </c>
      <c r="G4810" t="s">
        <v>602</v>
      </c>
      <c r="H4810" s="15" t="s">
        <v>165</v>
      </c>
      <c r="I4810" t="s">
        <v>35</v>
      </c>
      <c r="J4810" s="15" t="s">
        <v>601</v>
      </c>
      <c r="K4810">
        <v>2</v>
      </c>
      <c r="L4810" s="19">
        <f>IF(AND(K4810=7,N4810&lt;M4810),1,IF(N4810&lt;M4810,K4810+1,K4810))</f>
        <v>2</v>
      </c>
      <c r="M4810" s="18">
        <v>1.25</v>
      </c>
      <c r="N4810" s="17">
        <v>6.666666666666667</v>
      </c>
      <c r="O4810" t="s">
        <v>582</v>
      </c>
      <c r="P4810" s="3">
        <v>1067.6217643437499</v>
      </c>
      <c r="Q4810" s="3">
        <v>926.75196564777127</v>
      </c>
    </row>
    <row r="4811" spans="1:17" ht="15" x14ac:dyDescent="0.25">
      <c r="A4811" s="22" t="s">
        <v>23</v>
      </c>
      <c r="B4811" s="15" t="s">
        <v>37</v>
      </c>
      <c r="C4811" t="s">
        <v>21</v>
      </c>
      <c r="D4811" s="15" t="s">
        <v>145</v>
      </c>
      <c r="E4811" t="s">
        <v>603</v>
      </c>
      <c r="F4811" s="15" t="s">
        <v>603</v>
      </c>
      <c r="G4811" t="s">
        <v>602</v>
      </c>
      <c r="H4811" s="15" t="s">
        <v>165</v>
      </c>
      <c r="I4811" t="s">
        <v>35</v>
      </c>
      <c r="J4811" s="15" t="s">
        <v>601</v>
      </c>
      <c r="K4811">
        <v>3</v>
      </c>
      <c r="L4811" s="19">
        <f>IF(AND(K4811=7,N4811&lt;M4811),1,IF(N4811&lt;M4811,K4811+1,K4811))</f>
        <v>3</v>
      </c>
      <c r="M4811" s="18">
        <v>1.25</v>
      </c>
      <c r="N4811" s="17">
        <v>6.666666666666667</v>
      </c>
      <c r="O4811" t="s">
        <v>582</v>
      </c>
      <c r="P4811" s="3">
        <v>1067.6217643437499</v>
      </c>
      <c r="Q4811" s="3">
        <v>926.75196564777127</v>
      </c>
    </row>
    <row r="4812" spans="1:17" ht="15" x14ac:dyDescent="0.25">
      <c r="A4812" s="22" t="s">
        <v>23</v>
      </c>
      <c r="B4812" s="15" t="s">
        <v>37</v>
      </c>
      <c r="C4812" t="s">
        <v>21</v>
      </c>
      <c r="D4812" s="15" t="s">
        <v>145</v>
      </c>
      <c r="E4812" t="s">
        <v>603</v>
      </c>
      <c r="F4812" s="15" t="s">
        <v>603</v>
      </c>
      <c r="G4812" t="s">
        <v>602</v>
      </c>
      <c r="H4812" s="15" t="s">
        <v>165</v>
      </c>
      <c r="I4812" t="s">
        <v>35</v>
      </c>
      <c r="J4812" s="15" t="s">
        <v>601</v>
      </c>
      <c r="K4812">
        <v>4</v>
      </c>
      <c r="L4812" s="19">
        <f>IF(AND(K4812=7,N4812&lt;M4812),1,IF(N4812&lt;M4812,K4812+1,K4812))</f>
        <v>4</v>
      </c>
      <c r="M4812" s="18">
        <v>1.25</v>
      </c>
      <c r="N4812" s="17">
        <v>6.666666666666667</v>
      </c>
      <c r="O4812" t="s">
        <v>582</v>
      </c>
      <c r="P4812" s="3">
        <v>1067.6217643437499</v>
      </c>
      <c r="Q4812" s="3">
        <v>926.75196564777127</v>
      </c>
    </row>
    <row r="4813" spans="1:17" ht="15" x14ac:dyDescent="0.25">
      <c r="A4813" s="22" t="s">
        <v>23</v>
      </c>
      <c r="B4813" s="15" t="s">
        <v>37</v>
      </c>
      <c r="C4813" t="s">
        <v>21</v>
      </c>
      <c r="D4813" s="15" t="s">
        <v>145</v>
      </c>
      <c r="E4813" t="s">
        <v>603</v>
      </c>
      <c r="F4813" s="15" t="s">
        <v>603</v>
      </c>
      <c r="G4813" t="s">
        <v>602</v>
      </c>
      <c r="H4813" s="15" t="s">
        <v>165</v>
      </c>
      <c r="I4813" t="s">
        <v>35</v>
      </c>
      <c r="J4813" s="15" t="s">
        <v>601</v>
      </c>
      <c r="K4813">
        <v>5</v>
      </c>
      <c r="L4813" s="19">
        <f>IF(AND(K4813=7,N4813&lt;M4813),1,IF(N4813&lt;M4813,K4813+1,K4813))</f>
        <v>5</v>
      </c>
      <c r="M4813" s="18">
        <v>1.25</v>
      </c>
      <c r="N4813" s="17">
        <v>6.666666666666667</v>
      </c>
      <c r="O4813" t="s">
        <v>582</v>
      </c>
      <c r="P4813" s="3">
        <v>1067.6217643437499</v>
      </c>
      <c r="Q4813" s="3">
        <v>926.75196564777127</v>
      </c>
    </row>
    <row r="4814" spans="1:17" ht="15" x14ac:dyDescent="0.25">
      <c r="A4814" s="22" t="s">
        <v>23</v>
      </c>
      <c r="B4814" s="15" t="s">
        <v>37</v>
      </c>
      <c r="C4814" t="s">
        <v>21</v>
      </c>
      <c r="D4814" s="15" t="s">
        <v>145</v>
      </c>
      <c r="E4814" t="s">
        <v>603</v>
      </c>
      <c r="F4814" s="15" t="s">
        <v>603</v>
      </c>
      <c r="G4814" t="s">
        <v>602</v>
      </c>
      <c r="H4814" s="15" t="s">
        <v>165</v>
      </c>
      <c r="I4814" t="s">
        <v>35</v>
      </c>
      <c r="J4814" s="15" t="s">
        <v>601</v>
      </c>
      <c r="K4814">
        <v>6</v>
      </c>
      <c r="L4814" s="19">
        <f>IF(AND(K4814=7,N4814&lt;M4814),1,IF(N4814&lt;M4814,K4814+1,K4814))</f>
        <v>6</v>
      </c>
      <c r="M4814" s="18">
        <v>1.25</v>
      </c>
      <c r="N4814" s="17">
        <v>6.666666666666667</v>
      </c>
      <c r="O4814" t="s">
        <v>582</v>
      </c>
      <c r="P4814" s="3">
        <v>1067.6217643437499</v>
      </c>
      <c r="Q4814" s="3">
        <v>926.75196564777127</v>
      </c>
    </row>
    <row r="4815" spans="1:17" ht="15" x14ac:dyDescent="0.25">
      <c r="A4815" s="22" t="s">
        <v>23</v>
      </c>
      <c r="B4815" s="15" t="s">
        <v>37</v>
      </c>
      <c r="C4815" t="s">
        <v>21</v>
      </c>
      <c r="D4815" s="15" t="s">
        <v>145</v>
      </c>
      <c r="E4815" t="s">
        <v>603</v>
      </c>
      <c r="F4815" s="15" t="s">
        <v>603</v>
      </c>
      <c r="G4815" t="s">
        <v>602</v>
      </c>
      <c r="H4815" s="15" t="s">
        <v>165</v>
      </c>
      <c r="I4815" t="s">
        <v>35</v>
      </c>
      <c r="J4815" s="15" t="s">
        <v>601</v>
      </c>
      <c r="K4815">
        <v>7</v>
      </c>
      <c r="L4815" s="19">
        <f>IF(AND(K4815=7,N4815&lt;M4815),1,IF(N4815&lt;M4815,K4815+1,K4815))</f>
        <v>7</v>
      </c>
      <c r="M4815" s="18">
        <v>1.25</v>
      </c>
      <c r="N4815" s="17">
        <v>6.666666666666667</v>
      </c>
      <c r="O4815" t="s">
        <v>582</v>
      </c>
      <c r="P4815" s="3">
        <v>1067.6217643437499</v>
      </c>
      <c r="Q4815" s="3">
        <v>926.75196564777127</v>
      </c>
    </row>
    <row r="4816" spans="1:17" ht="15" x14ac:dyDescent="0.25">
      <c r="A4816" s="22" t="s">
        <v>23</v>
      </c>
      <c r="B4816" s="15" t="s">
        <v>37</v>
      </c>
      <c r="C4816" t="s">
        <v>21</v>
      </c>
      <c r="D4816" s="15" t="s">
        <v>145</v>
      </c>
      <c r="E4816" t="s">
        <v>581</v>
      </c>
      <c r="F4816" s="15" t="s">
        <v>581</v>
      </c>
      <c r="G4816" t="s">
        <v>581</v>
      </c>
      <c r="H4816" s="15" t="s">
        <v>35</v>
      </c>
      <c r="I4816" t="s">
        <v>448</v>
      </c>
      <c r="J4816" s="15" t="s">
        <v>580</v>
      </c>
      <c r="K4816">
        <v>1</v>
      </c>
      <c r="L4816" s="19">
        <f>IF(AND(K4816=7,N4816&lt;M4816),1,IF(N4816&lt;M4816,K4816+1,K4816))</f>
        <v>1</v>
      </c>
      <c r="M4816" s="18">
        <v>17.333333333333332</v>
      </c>
      <c r="N4816" s="17">
        <v>22.583333333333332</v>
      </c>
      <c r="O4816" t="s">
        <v>582</v>
      </c>
      <c r="P4816" s="3">
        <v>1109.0247820000002</v>
      </c>
      <c r="Q4816" s="3">
        <v>861.58097594528226</v>
      </c>
    </row>
    <row r="4817" spans="1:17" ht="15" x14ac:dyDescent="0.25">
      <c r="A4817" s="22" t="s">
        <v>23</v>
      </c>
      <c r="B4817" s="15" t="s">
        <v>37</v>
      </c>
      <c r="C4817" t="s">
        <v>21</v>
      </c>
      <c r="D4817" s="15" t="s">
        <v>145</v>
      </c>
      <c r="E4817" t="s">
        <v>581</v>
      </c>
      <c r="F4817" s="15" t="s">
        <v>581</v>
      </c>
      <c r="G4817" t="s">
        <v>581</v>
      </c>
      <c r="H4817" s="15" t="s">
        <v>35</v>
      </c>
      <c r="I4817" t="s">
        <v>448</v>
      </c>
      <c r="J4817" s="15" t="s">
        <v>580</v>
      </c>
      <c r="K4817">
        <v>2</v>
      </c>
      <c r="L4817" s="19">
        <f>IF(AND(K4817=7,N4817&lt;M4817),1,IF(N4817&lt;M4817,K4817+1,K4817))</f>
        <v>2</v>
      </c>
      <c r="M4817" s="18">
        <v>17.333333333333332</v>
      </c>
      <c r="N4817" s="17">
        <v>22.583333333333332</v>
      </c>
      <c r="O4817" t="s">
        <v>582</v>
      </c>
      <c r="P4817" s="3">
        <v>1109.0247820000002</v>
      </c>
      <c r="Q4817" s="3">
        <v>861.58097594528226</v>
      </c>
    </row>
    <row r="4818" spans="1:17" ht="15" x14ac:dyDescent="0.25">
      <c r="A4818" s="22" t="s">
        <v>23</v>
      </c>
      <c r="B4818" s="15" t="s">
        <v>37</v>
      </c>
      <c r="C4818" t="s">
        <v>21</v>
      </c>
      <c r="D4818" s="15" t="s">
        <v>145</v>
      </c>
      <c r="E4818" t="s">
        <v>581</v>
      </c>
      <c r="F4818" s="15" t="s">
        <v>581</v>
      </c>
      <c r="G4818" t="s">
        <v>581</v>
      </c>
      <c r="H4818" s="15" t="s">
        <v>35</v>
      </c>
      <c r="I4818" t="s">
        <v>448</v>
      </c>
      <c r="J4818" s="15" t="s">
        <v>580</v>
      </c>
      <c r="K4818">
        <v>3</v>
      </c>
      <c r="L4818" s="19">
        <f>IF(AND(K4818=7,N4818&lt;M4818),1,IF(N4818&lt;M4818,K4818+1,K4818))</f>
        <v>3</v>
      </c>
      <c r="M4818" s="18">
        <v>17.333333333333332</v>
      </c>
      <c r="N4818" s="17">
        <v>22.583333333333332</v>
      </c>
      <c r="O4818" t="s">
        <v>582</v>
      </c>
      <c r="P4818" s="3">
        <v>1109.0247820000002</v>
      </c>
      <c r="Q4818" s="3">
        <v>861.58097594528226</v>
      </c>
    </row>
    <row r="4819" spans="1:17" ht="15" x14ac:dyDescent="0.25">
      <c r="A4819" s="22" t="s">
        <v>23</v>
      </c>
      <c r="B4819" s="15" t="s">
        <v>37</v>
      </c>
      <c r="C4819" t="s">
        <v>21</v>
      </c>
      <c r="D4819" s="15" t="s">
        <v>145</v>
      </c>
      <c r="E4819" t="s">
        <v>581</v>
      </c>
      <c r="F4819" s="15" t="s">
        <v>581</v>
      </c>
      <c r="G4819" t="s">
        <v>581</v>
      </c>
      <c r="H4819" s="15" t="s">
        <v>35</v>
      </c>
      <c r="I4819" t="s">
        <v>448</v>
      </c>
      <c r="J4819" s="15" t="s">
        <v>580</v>
      </c>
      <c r="K4819">
        <v>4</v>
      </c>
      <c r="L4819" s="19">
        <f>IF(AND(K4819=7,N4819&lt;M4819),1,IF(N4819&lt;M4819,K4819+1,K4819))</f>
        <v>4</v>
      </c>
      <c r="M4819" s="18">
        <v>17.333333333333332</v>
      </c>
      <c r="N4819" s="17">
        <v>22.583333333333332</v>
      </c>
      <c r="O4819" t="s">
        <v>582</v>
      </c>
      <c r="P4819" s="3">
        <v>1109.0247820000002</v>
      </c>
      <c r="Q4819" s="3">
        <v>861.58097594528226</v>
      </c>
    </row>
    <row r="4820" spans="1:17" ht="15" x14ac:dyDescent="0.25">
      <c r="A4820" s="22" t="s">
        <v>23</v>
      </c>
      <c r="B4820" s="15" t="s">
        <v>37</v>
      </c>
      <c r="C4820" t="s">
        <v>21</v>
      </c>
      <c r="D4820" s="15" t="s">
        <v>145</v>
      </c>
      <c r="E4820" t="s">
        <v>581</v>
      </c>
      <c r="F4820" s="15" t="s">
        <v>581</v>
      </c>
      <c r="G4820" t="s">
        <v>581</v>
      </c>
      <c r="H4820" s="15" t="s">
        <v>35</v>
      </c>
      <c r="I4820" t="s">
        <v>448</v>
      </c>
      <c r="J4820" s="15" t="s">
        <v>580</v>
      </c>
      <c r="K4820">
        <v>5</v>
      </c>
      <c r="L4820" s="19">
        <f>IF(AND(K4820=7,N4820&lt;M4820),1,IF(N4820&lt;M4820,K4820+1,K4820))</f>
        <v>5</v>
      </c>
      <c r="M4820" s="18">
        <v>17.333333333333332</v>
      </c>
      <c r="N4820" s="17">
        <v>22.583333333333332</v>
      </c>
      <c r="O4820" t="s">
        <v>582</v>
      </c>
      <c r="P4820" s="3">
        <v>1109.0247820000002</v>
      </c>
      <c r="Q4820" s="3">
        <v>861.58097594528226</v>
      </c>
    </row>
    <row r="4821" spans="1:17" ht="15" x14ac:dyDescent="0.25">
      <c r="A4821" s="22" t="s">
        <v>23</v>
      </c>
      <c r="B4821" s="15" t="s">
        <v>37</v>
      </c>
      <c r="C4821" t="s">
        <v>21</v>
      </c>
      <c r="D4821" s="15" t="s">
        <v>145</v>
      </c>
      <c r="E4821" t="s">
        <v>581</v>
      </c>
      <c r="F4821" s="15" t="s">
        <v>581</v>
      </c>
      <c r="G4821" t="s">
        <v>581</v>
      </c>
      <c r="H4821" s="15" t="s">
        <v>35</v>
      </c>
      <c r="I4821" t="s">
        <v>448</v>
      </c>
      <c r="J4821" s="15" t="s">
        <v>580</v>
      </c>
      <c r="K4821">
        <v>6</v>
      </c>
      <c r="L4821" s="19">
        <f>IF(AND(K4821=7,N4821&lt;M4821),1,IF(N4821&lt;M4821,K4821+1,K4821))</f>
        <v>6</v>
      </c>
      <c r="M4821" s="18">
        <v>17.333333333333332</v>
      </c>
      <c r="N4821" s="17">
        <v>22.583333333333332</v>
      </c>
      <c r="O4821" t="s">
        <v>582</v>
      </c>
      <c r="P4821" s="3">
        <v>1109.0247820000002</v>
      </c>
      <c r="Q4821" s="3">
        <v>861.58097594528226</v>
      </c>
    </row>
    <row r="4822" spans="1:17" ht="15" x14ac:dyDescent="0.25">
      <c r="A4822" s="22" t="s">
        <v>23</v>
      </c>
      <c r="B4822" s="15" t="s">
        <v>37</v>
      </c>
      <c r="C4822" t="s">
        <v>21</v>
      </c>
      <c r="D4822" s="15" t="s">
        <v>145</v>
      </c>
      <c r="E4822" t="s">
        <v>581</v>
      </c>
      <c r="F4822" s="15" t="s">
        <v>581</v>
      </c>
      <c r="G4822" t="s">
        <v>581</v>
      </c>
      <c r="H4822" s="15" t="s">
        <v>35</v>
      </c>
      <c r="I4822" t="s">
        <v>448</v>
      </c>
      <c r="J4822" s="15" t="s">
        <v>580</v>
      </c>
      <c r="K4822">
        <v>7</v>
      </c>
      <c r="L4822" s="19">
        <f>IF(AND(K4822=7,N4822&lt;M4822),1,IF(N4822&lt;M4822,K4822+1,K4822))</f>
        <v>7</v>
      </c>
      <c r="M4822" s="18">
        <v>17.333333333333332</v>
      </c>
      <c r="N4822" s="17">
        <v>22.583333333333332</v>
      </c>
      <c r="O4822" t="s">
        <v>582</v>
      </c>
      <c r="P4822" s="3">
        <v>1109.0247820000002</v>
      </c>
      <c r="Q4822" s="3">
        <v>861.58097594528226</v>
      </c>
    </row>
    <row r="4823" spans="1:17" ht="15" x14ac:dyDescent="0.25">
      <c r="A4823" s="22" t="s">
        <v>23</v>
      </c>
      <c r="B4823" s="15" t="s">
        <v>37</v>
      </c>
      <c r="C4823" t="s">
        <v>21</v>
      </c>
      <c r="D4823" s="15" t="s">
        <v>145</v>
      </c>
      <c r="E4823" t="s">
        <v>581</v>
      </c>
      <c r="F4823" s="15" t="s">
        <v>581</v>
      </c>
      <c r="G4823" t="s">
        <v>624</v>
      </c>
      <c r="H4823" s="15" t="s">
        <v>448</v>
      </c>
      <c r="I4823" t="s">
        <v>35</v>
      </c>
      <c r="J4823" s="15" t="s">
        <v>623</v>
      </c>
      <c r="K4823">
        <v>1</v>
      </c>
      <c r="L4823" s="19">
        <f>IF(AND(K4823=7,N4823&lt;M4823),1,IF(N4823&lt;M4823,K4823+1,K4823))</f>
        <v>1</v>
      </c>
      <c r="M4823" s="18">
        <v>1</v>
      </c>
      <c r="N4823" s="17">
        <v>6.833333333333333</v>
      </c>
      <c r="O4823" t="s">
        <v>582</v>
      </c>
      <c r="P4823" s="3">
        <v>1109.0247820000002</v>
      </c>
      <c r="Q4823" s="3">
        <v>861.58097594528226</v>
      </c>
    </row>
    <row r="4824" spans="1:17" ht="15" x14ac:dyDescent="0.25">
      <c r="A4824" s="22" t="s">
        <v>23</v>
      </c>
      <c r="B4824" s="15" t="s">
        <v>37</v>
      </c>
      <c r="C4824" t="s">
        <v>21</v>
      </c>
      <c r="D4824" s="15" t="s">
        <v>145</v>
      </c>
      <c r="E4824" t="s">
        <v>581</v>
      </c>
      <c r="F4824" s="15" t="s">
        <v>581</v>
      </c>
      <c r="G4824" t="s">
        <v>624</v>
      </c>
      <c r="H4824" s="15" t="s">
        <v>448</v>
      </c>
      <c r="I4824" t="s">
        <v>35</v>
      </c>
      <c r="J4824" s="15" t="s">
        <v>623</v>
      </c>
      <c r="K4824">
        <v>2</v>
      </c>
      <c r="L4824" s="19">
        <f>IF(AND(K4824=7,N4824&lt;M4824),1,IF(N4824&lt;M4824,K4824+1,K4824))</f>
        <v>2</v>
      </c>
      <c r="M4824" s="18">
        <v>1</v>
      </c>
      <c r="N4824" s="17">
        <v>6.833333333333333</v>
      </c>
      <c r="O4824" t="s">
        <v>582</v>
      </c>
      <c r="P4824" s="3">
        <v>1109.0247820000002</v>
      </c>
      <c r="Q4824" s="3">
        <v>861.58097594528226</v>
      </c>
    </row>
    <row r="4825" spans="1:17" ht="15" x14ac:dyDescent="0.25">
      <c r="A4825" s="22" t="s">
        <v>23</v>
      </c>
      <c r="B4825" s="15" t="s">
        <v>37</v>
      </c>
      <c r="C4825" t="s">
        <v>21</v>
      </c>
      <c r="D4825" s="15" t="s">
        <v>145</v>
      </c>
      <c r="E4825" t="s">
        <v>581</v>
      </c>
      <c r="F4825" s="15" t="s">
        <v>581</v>
      </c>
      <c r="G4825" t="s">
        <v>624</v>
      </c>
      <c r="H4825" s="15" t="s">
        <v>448</v>
      </c>
      <c r="I4825" t="s">
        <v>35</v>
      </c>
      <c r="J4825" s="15" t="s">
        <v>623</v>
      </c>
      <c r="K4825">
        <v>3</v>
      </c>
      <c r="L4825" s="19">
        <f>IF(AND(K4825=7,N4825&lt;M4825),1,IF(N4825&lt;M4825,K4825+1,K4825))</f>
        <v>3</v>
      </c>
      <c r="M4825" s="18">
        <v>1</v>
      </c>
      <c r="N4825" s="17">
        <v>6.833333333333333</v>
      </c>
      <c r="O4825" t="s">
        <v>582</v>
      </c>
      <c r="P4825" s="3">
        <v>1109.0247820000002</v>
      </c>
      <c r="Q4825" s="3">
        <v>861.58097594528226</v>
      </c>
    </row>
    <row r="4826" spans="1:17" ht="15" x14ac:dyDescent="0.25">
      <c r="A4826" s="22" t="s">
        <v>23</v>
      </c>
      <c r="B4826" s="15" t="s">
        <v>37</v>
      </c>
      <c r="C4826" t="s">
        <v>21</v>
      </c>
      <c r="D4826" s="15" t="s">
        <v>145</v>
      </c>
      <c r="E4826" t="s">
        <v>581</v>
      </c>
      <c r="F4826" s="15" t="s">
        <v>581</v>
      </c>
      <c r="G4826" t="s">
        <v>624</v>
      </c>
      <c r="H4826" s="15" t="s">
        <v>448</v>
      </c>
      <c r="I4826" t="s">
        <v>35</v>
      </c>
      <c r="J4826" s="15" t="s">
        <v>623</v>
      </c>
      <c r="K4826">
        <v>4</v>
      </c>
      <c r="L4826" s="19">
        <f>IF(AND(K4826=7,N4826&lt;M4826),1,IF(N4826&lt;M4826,K4826+1,K4826))</f>
        <v>4</v>
      </c>
      <c r="M4826" s="18">
        <v>1</v>
      </c>
      <c r="N4826" s="17">
        <v>6.583333333333333</v>
      </c>
      <c r="O4826" t="s">
        <v>582</v>
      </c>
      <c r="P4826" s="3">
        <v>1109.0247820000002</v>
      </c>
      <c r="Q4826" s="3">
        <v>861.58097594528226</v>
      </c>
    </row>
    <row r="4827" spans="1:17" ht="15" x14ac:dyDescent="0.25">
      <c r="A4827" s="22" t="s">
        <v>23</v>
      </c>
      <c r="B4827" s="15" t="s">
        <v>37</v>
      </c>
      <c r="C4827" t="s">
        <v>21</v>
      </c>
      <c r="D4827" s="15" t="s">
        <v>145</v>
      </c>
      <c r="E4827" t="s">
        <v>581</v>
      </c>
      <c r="F4827" s="15" t="s">
        <v>581</v>
      </c>
      <c r="G4827" t="s">
        <v>624</v>
      </c>
      <c r="H4827" s="15" t="s">
        <v>448</v>
      </c>
      <c r="I4827" t="s">
        <v>35</v>
      </c>
      <c r="J4827" s="15" t="s">
        <v>623</v>
      </c>
      <c r="K4827">
        <v>5</v>
      </c>
      <c r="L4827" s="19">
        <f>IF(AND(K4827=7,N4827&lt;M4827),1,IF(N4827&lt;M4827,K4827+1,K4827))</f>
        <v>5</v>
      </c>
      <c r="M4827" s="18">
        <v>1</v>
      </c>
      <c r="N4827" s="17">
        <v>6.833333333333333</v>
      </c>
      <c r="O4827" t="s">
        <v>582</v>
      </c>
      <c r="P4827" s="3">
        <v>1109.0247820000002</v>
      </c>
      <c r="Q4827" s="3">
        <v>861.58097594528226</v>
      </c>
    </row>
    <row r="4828" spans="1:17" ht="15" x14ac:dyDescent="0.25">
      <c r="A4828" s="22" t="s">
        <v>23</v>
      </c>
      <c r="B4828" s="15" t="s">
        <v>37</v>
      </c>
      <c r="C4828" t="s">
        <v>21</v>
      </c>
      <c r="D4828" s="15" t="s">
        <v>145</v>
      </c>
      <c r="E4828" t="s">
        <v>581</v>
      </c>
      <c r="F4828" s="15" t="s">
        <v>581</v>
      </c>
      <c r="G4828" t="s">
        <v>624</v>
      </c>
      <c r="H4828" s="15" t="s">
        <v>448</v>
      </c>
      <c r="I4828" t="s">
        <v>35</v>
      </c>
      <c r="J4828" s="15" t="s">
        <v>623</v>
      </c>
      <c r="K4828">
        <v>6</v>
      </c>
      <c r="L4828" s="19">
        <f>IF(AND(K4828=7,N4828&lt;M4828),1,IF(N4828&lt;M4828,K4828+1,K4828))</f>
        <v>6</v>
      </c>
      <c r="M4828" s="18">
        <v>1</v>
      </c>
      <c r="N4828" s="17">
        <v>6.833333333333333</v>
      </c>
      <c r="O4828" t="s">
        <v>582</v>
      </c>
      <c r="P4828" s="3">
        <v>1109.0247820000002</v>
      </c>
      <c r="Q4828" s="3">
        <v>861.58097594528226</v>
      </c>
    </row>
    <row r="4829" spans="1:17" ht="15" x14ac:dyDescent="0.25">
      <c r="A4829" s="22" t="s">
        <v>23</v>
      </c>
      <c r="B4829" s="15" t="s">
        <v>37</v>
      </c>
      <c r="C4829" t="s">
        <v>21</v>
      </c>
      <c r="D4829" s="15" t="s">
        <v>145</v>
      </c>
      <c r="E4829" t="s">
        <v>581</v>
      </c>
      <c r="F4829" s="15" t="s">
        <v>581</v>
      </c>
      <c r="G4829" t="s">
        <v>624</v>
      </c>
      <c r="H4829" s="15" t="s">
        <v>448</v>
      </c>
      <c r="I4829" t="s">
        <v>35</v>
      </c>
      <c r="J4829" s="15" t="s">
        <v>623</v>
      </c>
      <c r="K4829">
        <v>7</v>
      </c>
      <c r="L4829" s="19">
        <f>IF(AND(K4829=7,N4829&lt;M4829),1,IF(N4829&lt;M4829,K4829+1,K4829))</f>
        <v>7</v>
      </c>
      <c r="M4829" s="18">
        <v>1</v>
      </c>
      <c r="N4829" s="17">
        <v>6.833333333333333</v>
      </c>
      <c r="O4829" t="s">
        <v>582</v>
      </c>
      <c r="P4829" s="3">
        <v>1109.0247820000002</v>
      </c>
      <c r="Q4829" s="3">
        <v>861.58097594528226</v>
      </c>
    </row>
    <row r="4830" spans="1:17" ht="15" x14ac:dyDescent="0.25">
      <c r="A4830" s="22" t="s">
        <v>23</v>
      </c>
      <c r="B4830" s="15" t="s">
        <v>37</v>
      </c>
      <c r="C4830" t="s">
        <v>21</v>
      </c>
      <c r="D4830" s="15" t="s">
        <v>145</v>
      </c>
      <c r="E4830" t="s">
        <v>335</v>
      </c>
      <c r="F4830" s="15" t="s">
        <v>335</v>
      </c>
      <c r="G4830" t="s">
        <v>334</v>
      </c>
      <c r="H4830" s="15" t="s">
        <v>291</v>
      </c>
      <c r="I4830" t="s">
        <v>27</v>
      </c>
      <c r="J4830" s="15" t="s">
        <v>333</v>
      </c>
      <c r="K4830">
        <v>1</v>
      </c>
      <c r="L4830" s="19">
        <f>IF(AND(K4830=7,N4830&lt;M4830),1,IF(N4830&lt;M4830,K4830+1,K4830))</f>
        <v>1</v>
      </c>
      <c r="M4830" s="18">
        <v>2.9166666666666665</v>
      </c>
      <c r="N4830" s="17">
        <v>8.25</v>
      </c>
      <c r="O4830" t="s">
        <v>582</v>
      </c>
      <c r="P4830" s="3">
        <v>954.59355708371811</v>
      </c>
      <c r="Q4830" s="3">
        <v>1354.5216019276488</v>
      </c>
    </row>
    <row r="4831" spans="1:17" ht="15" x14ac:dyDescent="0.25">
      <c r="A4831" s="22" t="s">
        <v>23</v>
      </c>
      <c r="B4831" s="15" t="s">
        <v>37</v>
      </c>
      <c r="C4831" t="s">
        <v>21</v>
      </c>
      <c r="D4831" s="15" t="s">
        <v>145</v>
      </c>
      <c r="E4831" t="s">
        <v>335</v>
      </c>
      <c r="F4831" s="15" t="s">
        <v>335</v>
      </c>
      <c r="G4831" t="s">
        <v>334</v>
      </c>
      <c r="H4831" s="15" t="s">
        <v>291</v>
      </c>
      <c r="I4831" t="s">
        <v>27</v>
      </c>
      <c r="J4831" s="15" t="s">
        <v>333</v>
      </c>
      <c r="K4831">
        <v>2</v>
      </c>
      <c r="L4831" s="19">
        <f>IF(AND(K4831=7,N4831&lt;M4831),1,IF(N4831&lt;M4831,K4831+1,K4831))</f>
        <v>3</v>
      </c>
      <c r="M4831" s="18">
        <v>22.916666666666668</v>
      </c>
      <c r="N4831" s="17">
        <v>4.25</v>
      </c>
      <c r="O4831" t="s">
        <v>582</v>
      </c>
      <c r="P4831" s="3">
        <v>954.59355708371811</v>
      </c>
      <c r="Q4831" s="3">
        <v>1354.5216019276488</v>
      </c>
    </row>
    <row r="4832" spans="1:17" ht="15" x14ac:dyDescent="0.25">
      <c r="A4832" s="22" t="s">
        <v>23</v>
      </c>
      <c r="B4832" s="15" t="s">
        <v>37</v>
      </c>
      <c r="C4832" t="s">
        <v>21</v>
      </c>
      <c r="D4832" s="15" t="s">
        <v>145</v>
      </c>
      <c r="E4832" t="s">
        <v>335</v>
      </c>
      <c r="F4832" s="15" t="s">
        <v>335</v>
      </c>
      <c r="G4832" t="s">
        <v>334</v>
      </c>
      <c r="H4832" s="15" t="s">
        <v>291</v>
      </c>
      <c r="I4832" t="s">
        <v>27</v>
      </c>
      <c r="J4832" s="15" t="s">
        <v>333</v>
      </c>
      <c r="K4832">
        <v>3</v>
      </c>
      <c r="L4832" s="19">
        <f>IF(AND(K4832=7,N4832&lt;M4832),1,IF(N4832&lt;M4832,K4832+1,K4832))</f>
        <v>4</v>
      </c>
      <c r="M4832" s="18">
        <v>23.916666666666668</v>
      </c>
      <c r="N4832" s="17">
        <v>5.25</v>
      </c>
      <c r="O4832" t="s">
        <v>582</v>
      </c>
      <c r="P4832" s="3">
        <v>954.59355708371811</v>
      </c>
      <c r="Q4832" s="3">
        <v>1354.5216019276488</v>
      </c>
    </row>
    <row r="4833" spans="1:17" ht="15" x14ac:dyDescent="0.25">
      <c r="A4833" s="22" t="s">
        <v>23</v>
      </c>
      <c r="B4833" s="15" t="s">
        <v>37</v>
      </c>
      <c r="C4833" t="s">
        <v>21</v>
      </c>
      <c r="D4833" s="15" t="s">
        <v>145</v>
      </c>
      <c r="E4833" t="s">
        <v>335</v>
      </c>
      <c r="F4833" s="15" t="s">
        <v>335</v>
      </c>
      <c r="G4833" t="s">
        <v>334</v>
      </c>
      <c r="H4833" s="15" t="s">
        <v>291</v>
      </c>
      <c r="I4833" t="s">
        <v>27</v>
      </c>
      <c r="J4833" s="15" t="s">
        <v>333</v>
      </c>
      <c r="K4833">
        <v>6</v>
      </c>
      <c r="L4833" s="19">
        <f>IF(AND(K4833=7,N4833&lt;M4833),1,IF(N4833&lt;M4833,K4833+1,K4833))</f>
        <v>7</v>
      </c>
      <c r="M4833" s="18">
        <v>22.916666666666668</v>
      </c>
      <c r="N4833" s="17">
        <v>4.25</v>
      </c>
      <c r="O4833" t="s">
        <v>582</v>
      </c>
      <c r="P4833" s="3">
        <v>954.59355708371811</v>
      </c>
      <c r="Q4833" s="3">
        <v>1354.5216019276488</v>
      </c>
    </row>
    <row r="4834" spans="1:17" ht="15" x14ac:dyDescent="0.25">
      <c r="A4834" s="22" t="s">
        <v>23</v>
      </c>
      <c r="B4834" s="15" t="s">
        <v>37</v>
      </c>
      <c r="C4834" t="s">
        <v>21</v>
      </c>
      <c r="D4834" s="15" t="s">
        <v>145</v>
      </c>
      <c r="E4834" t="s">
        <v>335</v>
      </c>
      <c r="F4834" s="15" t="s">
        <v>335</v>
      </c>
      <c r="G4834" t="s">
        <v>335</v>
      </c>
      <c r="H4834" s="15" t="s">
        <v>27</v>
      </c>
      <c r="I4834" t="s">
        <v>291</v>
      </c>
      <c r="J4834" s="15" t="s">
        <v>649</v>
      </c>
      <c r="K4834">
        <v>2</v>
      </c>
      <c r="L4834" s="19">
        <f>IF(AND(K4834=7,N4834&lt;M4834),1,IF(N4834&lt;M4834,K4834+1,K4834))</f>
        <v>2</v>
      </c>
      <c r="M4834" s="18">
        <v>17.083333333333332</v>
      </c>
      <c r="N4834" s="17">
        <v>22</v>
      </c>
      <c r="O4834" t="s">
        <v>582</v>
      </c>
      <c r="P4834" s="3">
        <v>954.59355708371811</v>
      </c>
      <c r="Q4834" s="3">
        <v>1354.5216019276488</v>
      </c>
    </row>
    <row r="4835" spans="1:17" ht="15" x14ac:dyDescent="0.25">
      <c r="A4835" s="22" t="s">
        <v>23</v>
      </c>
      <c r="B4835" s="15" t="s">
        <v>37</v>
      </c>
      <c r="C4835" t="s">
        <v>21</v>
      </c>
      <c r="D4835" s="15" t="s">
        <v>145</v>
      </c>
      <c r="E4835" t="s">
        <v>335</v>
      </c>
      <c r="F4835" s="15" t="s">
        <v>335</v>
      </c>
      <c r="G4835" t="s">
        <v>335</v>
      </c>
      <c r="H4835" s="15" t="s">
        <v>27</v>
      </c>
      <c r="I4835" t="s">
        <v>291</v>
      </c>
      <c r="J4835" s="15" t="s">
        <v>649</v>
      </c>
      <c r="K4835">
        <v>3</v>
      </c>
      <c r="L4835" s="19">
        <f>IF(AND(K4835=7,N4835&lt;M4835),1,IF(N4835&lt;M4835,K4835+1,K4835))</f>
        <v>3</v>
      </c>
      <c r="M4835" s="18">
        <v>17.333333333333332</v>
      </c>
      <c r="N4835" s="17">
        <v>22.333333333333332</v>
      </c>
      <c r="O4835" t="s">
        <v>582</v>
      </c>
      <c r="P4835" s="3">
        <v>954.59355708371811</v>
      </c>
      <c r="Q4835" s="3">
        <v>1354.5216019276488</v>
      </c>
    </row>
    <row r="4836" spans="1:17" ht="15" x14ac:dyDescent="0.25">
      <c r="A4836" s="22" t="s">
        <v>23</v>
      </c>
      <c r="B4836" s="15" t="s">
        <v>37</v>
      </c>
      <c r="C4836" t="s">
        <v>21</v>
      </c>
      <c r="D4836" s="15" t="s">
        <v>145</v>
      </c>
      <c r="E4836" t="s">
        <v>335</v>
      </c>
      <c r="F4836" s="15" t="s">
        <v>335</v>
      </c>
      <c r="G4836" t="s">
        <v>335</v>
      </c>
      <c r="H4836" s="15" t="s">
        <v>27</v>
      </c>
      <c r="I4836" t="s">
        <v>291</v>
      </c>
      <c r="J4836" s="15" t="s">
        <v>649</v>
      </c>
      <c r="K4836">
        <v>6</v>
      </c>
      <c r="L4836" s="19">
        <f>IF(AND(K4836=7,N4836&lt;M4836),1,IF(N4836&lt;M4836,K4836+1,K4836))</f>
        <v>6</v>
      </c>
      <c r="M4836" s="18">
        <v>17.083333333333332</v>
      </c>
      <c r="N4836" s="17">
        <v>22</v>
      </c>
      <c r="O4836" t="s">
        <v>582</v>
      </c>
      <c r="P4836" s="3">
        <v>954.59355708371811</v>
      </c>
      <c r="Q4836" s="3">
        <v>1354.5216019276488</v>
      </c>
    </row>
    <row r="4837" spans="1:17" ht="15" x14ac:dyDescent="0.25">
      <c r="A4837" s="22" t="s">
        <v>23</v>
      </c>
      <c r="B4837" s="15" t="s">
        <v>37</v>
      </c>
      <c r="C4837" t="s">
        <v>21</v>
      </c>
      <c r="D4837" s="15" t="s">
        <v>145</v>
      </c>
      <c r="E4837" t="s">
        <v>335</v>
      </c>
      <c r="F4837" s="15" t="s">
        <v>335</v>
      </c>
      <c r="G4837" t="s">
        <v>335</v>
      </c>
      <c r="H4837" s="15" t="s">
        <v>27</v>
      </c>
      <c r="I4837" t="s">
        <v>291</v>
      </c>
      <c r="J4837" s="15" t="s">
        <v>649</v>
      </c>
      <c r="K4837">
        <v>7</v>
      </c>
      <c r="L4837" s="19">
        <f>IF(AND(K4837=7,N4837&lt;M4837),1,IF(N4837&lt;M4837,K4837+1,K4837))</f>
        <v>7</v>
      </c>
      <c r="M4837" s="18">
        <v>18.583333333333332</v>
      </c>
      <c r="N4837" s="17">
        <v>23.5</v>
      </c>
      <c r="O4837" t="s">
        <v>582</v>
      </c>
      <c r="P4837" s="3">
        <v>954.59355708371811</v>
      </c>
      <c r="Q4837" s="3">
        <v>1354.5216019276488</v>
      </c>
    </row>
    <row r="4838" spans="1:17" ht="15" x14ac:dyDescent="0.25">
      <c r="A4838" s="22" t="s">
        <v>23</v>
      </c>
      <c r="B4838" s="15" t="s">
        <v>37</v>
      </c>
      <c r="C4838" t="s">
        <v>21</v>
      </c>
      <c r="D4838" s="15" t="s">
        <v>145</v>
      </c>
      <c r="E4838" t="s">
        <v>557</v>
      </c>
      <c r="F4838" s="15" t="s">
        <v>557</v>
      </c>
      <c r="G4838" t="s">
        <v>571</v>
      </c>
      <c r="H4838" s="15" t="s">
        <v>144</v>
      </c>
      <c r="I4838" t="s">
        <v>27</v>
      </c>
      <c r="J4838" s="15" t="s">
        <v>570</v>
      </c>
      <c r="K4838">
        <v>1</v>
      </c>
      <c r="L4838" s="19">
        <f>IF(AND(K4838=7,N4838&lt;M4838),1,IF(N4838&lt;M4838,K4838+1,K4838))</f>
        <v>1</v>
      </c>
      <c r="M4838" s="18">
        <v>1.5</v>
      </c>
      <c r="N4838" s="17">
        <v>7.25</v>
      </c>
      <c r="O4838" t="s">
        <v>582</v>
      </c>
      <c r="P4838" s="3">
        <v>1405.7595946455413</v>
      </c>
      <c r="Q4838" s="3">
        <v>836.94361365204611</v>
      </c>
    </row>
    <row r="4839" spans="1:17" ht="15" x14ac:dyDescent="0.25">
      <c r="A4839" s="22" t="s">
        <v>23</v>
      </c>
      <c r="B4839" s="15" t="s">
        <v>37</v>
      </c>
      <c r="C4839" t="s">
        <v>21</v>
      </c>
      <c r="D4839" s="15" t="s">
        <v>145</v>
      </c>
      <c r="E4839" t="s">
        <v>557</v>
      </c>
      <c r="F4839" s="15" t="s">
        <v>557</v>
      </c>
      <c r="G4839" t="s">
        <v>571</v>
      </c>
      <c r="H4839" s="15" t="s">
        <v>144</v>
      </c>
      <c r="I4839" t="s">
        <v>27</v>
      </c>
      <c r="J4839" s="15" t="s">
        <v>570</v>
      </c>
      <c r="K4839">
        <v>2</v>
      </c>
      <c r="L4839" s="19">
        <f>IF(AND(K4839=7,N4839&lt;M4839),1,IF(N4839&lt;M4839,K4839+1,K4839))</f>
        <v>2</v>
      </c>
      <c r="M4839" s="18">
        <v>1.5</v>
      </c>
      <c r="N4839" s="17">
        <v>7.25</v>
      </c>
      <c r="O4839" t="s">
        <v>582</v>
      </c>
      <c r="P4839" s="3">
        <v>1405.7595946455413</v>
      </c>
      <c r="Q4839" s="3">
        <v>836.94361365204611</v>
      </c>
    </row>
    <row r="4840" spans="1:17" ht="15" x14ac:dyDescent="0.25">
      <c r="A4840" s="22" t="s">
        <v>23</v>
      </c>
      <c r="B4840" s="15" t="s">
        <v>37</v>
      </c>
      <c r="C4840" t="s">
        <v>21</v>
      </c>
      <c r="D4840" s="15" t="s">
        <v>145</v>
      </c>
      <c r="E4840" t="s">
        <v>557</v>
      </c>
      <c r="F4840" s="15" t="s">
        <v>557</v>
      </c>
      <c r="G4840" t="s">
        <v>571</v>
      </c>
      <c r="H4840" s="15" t="s">
        <v>144</v>
      </c>
      <c r="I4840" t="s">
        <v>27</v>
      </c>
      <c r="J4840" s="15" t="s">
        <v>570</v>
      </c>
      <c r="K4840">
        <v>3</v>
      </c>
      <c r="L4840" s="19">
        <f>IF(AND(K4840=7,N4840&lt;M4840),1,IF(N4840&lt;M4840,K4840+1,K4840))</f>
        <v>3</v>
      </c>
      <c r="M4840" s="18">
        <v>1.5</v>
      </c>
      <c r="N4840" s="17">
        <v>7.25</v>
      </c>
      <c r="O4840" t="s">
        <v>582</v>
      </c>
      <c r="P4840" s="3">
        <v>1405.7595946455413</v>
      </c>
      <c r="Q4840" s="3">
        <v>836.94361365204611</v>
      </c>
    </row>
    <row r="4841" spans="1:17" ht="15" x14ac:dyDescent="0.25">
      <c r="A4841" s="22" t="s">
        <v>23</v>
      </c>
      <c r="B4841" s="15" t="s">
        <v>37</v>
      </c>
      <c r="C4841" t="s">
        <v>21</v>
      </c>
      <c r="D4841" s="15" t="s">
        <v>145</v>
      </c>
      <c r="E4841" t="s">
        <v>557</v>
      </c>
      <c r="F4841" s="15" t="s">
        <v>557</v>
      </c>
      <c r="G4841" t="s">
        <v>571</v>
      </c>
      <c r="H4841" s="15" t="s">
        <v>144</v>
      </c>
      <c r="I4841" t="s">
        <v>27</v>
      </c>
      <c r="J4841" s="15" t="s">
        <v>570</v>
      </c>
      <c r="K4841">
        <v>4</v>
      </c>
      <c r="L4841" s="19">
        <f>IF(AND(K4841=7,N4841&lt;M4841),1,IF(N4841&lt;M4841,K4841+1,K4841))</f>
        <v>4</v>
      </c>
      <c r="M4841" s="18">
        <v>1.5</v>
      </c>
      <c r="N4841" s="17">
        <v>6.916666666666667</v>
      </c>
      <c r="O4841" t="s">
        <v>582</v>
      </c>
      <c r="P4841" s="3">
        <v>1405.7595946455413</v>
      </c>
      <c r="Q4841" s="3">
        <v>836.94361365204611</v>
      </c>
    </row>
    <row r="4842" spans="1:17" ht="15" x14ac:dyDescent="0.25">
      <c r="A4842" s="22" t="s">
        <v>23</v>
      </c>
      <c r="B4842" s="15" t="s">
        <v>37</v>
      </c>
      <c r="C4842" t="s">
        <v>21</v>
      </c>
      <c r="D4842" s="15" t="s">
        <v>145</v>
      </c>
      <c r="E4842" t="s">
        <v>557</v>
      </c>
      <c r="F4842" s="15" t="s">
        <v>557</v>
      </c>
      <c r="G4842" t="s">
        <v>571</v>
      </c>
      <c r="H4842" s="15" t="s">
        <v>144</v>
      </c>
      <c r="I4842" t="s">
        <v>27</v>
      </c>
      <c r="J4842" s="15" t="s">
        <v>570</v>
      </c>
      <c r="K4842">
        <v>5</v>
      </c>
      <c r="L4842" s="19">
        <f>IF(AND(K4842=7,N4842&lt;M4842),1,IF(N4842&lt;M4842,K4842+1,K4842))</f>
        <v>5</v>
      </c>
      <c r="M4842" s="18">
        <v>1.5</v>
      </c>
      <c r="N4842" s="17">
        <v>7.25</v>
      </c>
      <c r="O4842" t="s">
        <v>582</v>
      </c>
      <c r="P4842" s="3">
        <v>1405.7595946455413</v>
      </c>
      <c r="Q4842" s="3">
        <v>836.94361365204611</v>
      </c>
    </row>
    <row r="4843" spans="1:17" ht="15" x14ac:dyDescent="0.25">
      <c r="A4843" s="22" t="s">
        <v>23</v>
      </c>
      <c r="B4843" s="15" t="s">
        <v>37</v>
      </c>
      <c r="C4843" t="s">
        <v>21</v>
      </c>
      <c r="D4843" s="15" t="s">
        <v>145</v>
      </c>
      <c r="E4843" t="s">
        <v>557</v>
      </c>
      <c r="F4843" s="15" t="s">
        <v>557</v>
      </c>
      <c r="G4843" t="s">
        <v>571</v>
      </c>
      <c r="H4843" s="15" t="s">
        <v>144</v>
      </c>
      <c r="I4843" t="s">
        <v>27</v>
      </c>
      <c r="J4843" s="15" t="s">
        <v>570</v>
      </c>
      <c r="K4843">
        <v>6</v>
      </c>
      <c r="L4843" s="19">
        <f>IF(AND(K4843=7,N4843&lt;M4843),1,IF(N4843&lt;M4843,K4843+1,K4843))</f>
        <v>6</v>
      </c>
      <c r="M4843" s="18">
        <v>1.5</v>
      </c>
      <c r="N4843" s="17">
        <v>7.25</v>
      </c>
      <c r="O4843" t="s">
        <v>582</v>
      </c>
      <c r="P4843" s="3">
        <v>1405.7595946455413</v>
      </c>
      <c r="Q4843" s="3">
        <v>836.94361365204611</v>
      </c>
    </row>
    <row r="4844" spans="1:17" ht="15" x14ac:dyDescent="0.25">
      <c r="A4844" s="22" t="s">
        <v>23</v>
      </c>
      <c r="B4844" s="15" t="s">
        <v>37</v>
      </c>
      <c r="C4844" t="s">
        <v>21</v>
      </c>
      <c r="D4844" s="15" t="s">
        <v>145</v>
      </c>
      <c r="E4844" t="s">
        <v>557</v>
      </c>
      <c r="F4844" s="15" t="s">
        <v>557</v>
      </c>
      <c r="G4844" t="s">
        <v>571</v>
      </c>
      <c r="H4844" s="15" t="s">
        <v>144</v>
      </c>
      <c r="I4844" t="s">
        <v>27</v>
      </c>
      <c r="J4844" s="15" t="s">
        <v>570</v>
      </c>
      <c r="K4844">
        <v>7</v>
      </c>
      <c r="L4844" s="19">
        <f>IF(AND(K4844=7,N4844&lt;M4844),1,IF(N4844&lt;M4844,K4844+1,K4844))</f>
        <v>7</v>
      </c>
      <c r="M4844" s="18">
        <v>1.5</v>
      </c>
      <c r="N4844" s="17">
        <v>7.25</v>
      </c>
      <c r="O4844" t="s">
        <v>582</v>
      </c>
      <c r="P4844" s="3">
        <v>1405.7595946455413</v>
      </c>
      <c r="Q4844" s="3">
        <v>836.94361365204611</v>
      </c>
    </row>
    <row r="4845" spans="1:17" ht="15" x14ac:dyDescent="0.25">
      <c r="A4845" s="22" t="s">
        <v>23</v>
      </c>
      <c r="B4845" s="15" t="s">
        <v>37</v>
      </c>
      <c r="C4845" t="s">
        <v>21</v>
      </c>
      <c r="D4845" s="15" t="s">
        <v>145</v>
      </c>
      <c r="E4845" t="s">
        <v>557</v>
      </c>
      <c r="F4845" s="15" t="s">
        <v>557</v>
      </c>
      <c r="G4845" t="s">
        <v>557</v>
      </c>
      <c r="H4845" s="15" t="s">
        <v>27</v>
      </c>
      <c r="I4845" t="s">
        <v>144</v>
      </c>
      <c r="J4845" s="15" t="s">
        <v>556</v>
      </c>
      <c r="K4845">
        <v>1</v>
      </c>
      <c r="L4845" s="19">
        <f>IF(AND(K4845=7,N4845&lt;M4845),1,IF(N4845&lt;M4845,K4845+1,K4845))</f>
        <v>1</v>
      </c>
      <c r="M4845" s="18">
        <v>17.25</v>
      </c>
      <c r="N4845" s="17">
        <v>22.333333333333332</v>
      </c>
      <c r="O4845" t="s">
        <v>582</v>
      </c>
      <c r="P4845" s="3">
        <v>1405.7595946455413</v>
      </c>
      <c r="Q4845" s="3">
        <v>836.94361365204611</v>
      </c>
    </row>
    <row r="4846" spans="1:17" ht="15" x14ac:dyDescent="0.25">
      <c r="A4846" s="22" t="s">
        <v>23</v>
      </c>
      <c r="B4846" s="15" t="s">
        <v>37</v>
      </c>
      <c r="C4846" t="s">
        <v>21</v>
      </c>
      <c r="D4846" s="15" t="s">
        <v>145</v>
      </c>
      <c r="E4846" t="s">
        <v>557</v>
      </c>
      <c r="F4846" s="15" t="s">
        <v>557</v>
      </c>
      <c r="G4846" t="s">
        <v>557</v>
      </c>
      <c r="H4846" s="15" t="s">
        <v>27</v>
      </c>
      <c r="I4846" t="s">
        <v>144</v>
      </c>
      <c r="J4846" s="15" t="s">
        <v>556</v>
      </c>
      <c r="K4846">
        <v>2</v>
      </c>
      <c r="L4846" s="19">
        <f>IF(AND(K4846=7,N4846&lt;M4846),1,IF(N4846&lt;M4846,K4846+1,K4846))</f>
        <v>2</v>
      </c>
      <c r="M4846" s="18">
        <v>17.833333333333332</v>
      </c>
      <c r="N4846" s="17">
        <v>22.916666666666668</v>
      </c>
      <c r="O4846" t="s">
        <v>582</v>
      </c>
      <c r="P4846" s="3">
        <v>1405.7595946455413</v>
      </c>
      <c r="Q4846" s="3">
        <v>836.94361365204611</v>
      </c>
    </row>
    <row r="4847" spans="1:17" ht="15" x14ac:dyDescent="0.25">
      <c r="A4847" s="22" t="s">
        <v>23</v>
      </c>
      <c r="B4847" s="15" t="s">
        <v>37</v>
      </c>
      <c r="C4847" t="s">
        <v>21</v>
      </c>
      <c r="D4847" s="15" t="s">
        <v>145</v>
      </c>
      <c r="E4847" t="s">
        <v>557</v>
      </c>
      <c r="F4847" s="15" t="s">
        <v>557</v>
      </c>
      <c r="G4847" t="s">
        <v>557</v>
      </c>
      <c r="H4847" s="15" t="s">
        <v>27</v>
      </c>
      <c r="I4847" t="s">
        <v>144</v>
      </c>
      <c r="J4847" s="15" t="s">
        <v>556</v>
      </c>
      <c r="K4847">
        <v>3</v>
      </c>
      <c r="L4847" s="19">
        <f>IF(AND(K4847=7,N4847&lt;M4847),1,IF(N4847&lt;M4847,K4847+1,K4847))</f>
        <v>3</v>
      </c>
      <c r="M4847" s="18">
        <v>17.25</v>
      </c>
      <c r="N4847" s="17">
        <v>22.333333333333332</v>
      </c>
      <c r="O4847" t="s">
        <v>582</v>
      </c>
      <c r="P4847" s="3">
        <v>1405.7595946455413</v>
      </c>
      <c r="Q4847" s="3">
        <v>836.94361365204611</v>
      </c>
    </row>
    <row r="4848" spans="1:17" ht="15" x14ac:dyDescent="0.25">
      <c r="A4848" s="22" t="s">
        <v>23</v>
      </c>
      <c r="B4848" s="15" t="s">
        <v>37</v>
      </c>
      <c r="C4848" t="s">
        <v>21</v>
      </c>
      <c r="D4848" s="15" t="s">
        <v>145</v>
      </c>
      <c r="E4848" t="s">
        <v>557</v>
      </c>
      <c r="F4848" s="15" t="s">
        <v>557</v>
      </c>
      <c r="G4848" t="s">
        <v>557</v>
      </c>
      <c r="H4848" s="15" t="s">
        <v>27</v>
      </c>
      <c r="I4848" t="s">
        <v>144</v>
      </c>
      <c r="J4848" s="15" t="s">
        <v>556</v>
      </c>
      <c r="K4848">
        <v>4</v>
      </c>
      <c r="L4848" s="19">
        <f>IF(AND(K4848=7,N4848&lt;M4848),1,IF(N4848&lt;M4848,K4848+1,K4848))</f>
        <v>4</v>
      </c>
      <c r="M4848" s="18">
        <v>17.25</v>
      </c>
      <c r="N4848" s="17">
        <v>22.333333333333332</v>
      </c>
      <c r="O4848" t="s">
        <v>582</v>
      </c>
      <c r="P4848" s="3">
        <v>1405.7595946455413</v>
      </c>
      <c r="Q4848" s="3">
        <v>836.94361365204611</v>
      </c>
    </row>
    <row r="4849" spans="1:17" ht="15" x14ac:dyDescent="0.25">
      <c r="A4849" s="22" t="s">
        <v>23</v>
      </c>
      <c r="B4849" s="15" t="s">
        <v>37</v>
      </c>
      <c r="C4849" t="s">
        <v>21</v>
      </c>
      <c r="D4849" s="15" t="s">
        <v>145</v>
      </c>
      <c r="E4849" t="s">
        <v>557</v>
      </c>
      <c r="F4849" s="15" t="s">
        <v>557</v>
      </c>
      <c r="G4849" t="s">
        <v>557</v>
      </c>
      <c r="H4849" s="15" t="s">
        <v>27</v>
      </c>
      <c r="I4849" t="s">
        <v>144</v>
      </c>
      <c r="J4849" s="15" t="s">
        <v>556</v>
      </c>
      <c r="K4849">
        <v>5</v>
      </c>
      <c r="L4849" s="19">
        <f>IF(AND(K4849=7,N4849&lt;M4849),1,IF(N4849&lt;M4849,K4849+1,K4849))</f>
        <v>5</v>
      </c>
      <c r="M4849" s="18">
        <v>17.25</v>
      </c>
      <c r="N4849" s="17">
        <v>22.333333333333332</v>
      </c>
      <c r="O4849" t="s">
        <v>582</v>
      </c>
      <c r="P4849" s="3">
        <v>1405.7595946455413</v>
      </c>
      <c r="Q4849" s="3">
        <v>836.94361365204611</v>
      </c>
    </row>
    <row r="4850" spans="1:17" ht="15" x14ac:dyDescent="0.25">
      <c r="A4850" s="22" t="s">
        <v>23</v>
      </c>
      <c r="B4850" s="15" t="s">
        <v>37</v>
      </c>
      <c r="C4850" t="s">
        <v>21</v>
      </c>
      <c r="D4850" s="15" t="s">
        <v>145</v>
      </c>
      <c r="E4850" t="s">
        <v>557</v>
      </c>
      <c r="F4850" s="15" t="s">
        <v>557</v>
      </c>
      <c r="G4850" t="s">
        <v>557</v>
      </c>
      <c r="H4850" s="15" t="s">
        <v>27</v>
      </c>
      <c r="I4850" t="s">
        <v>144</v>
      </c>
      <c r="J4850" s="15" t="s">
        <v>556</v>
      </c>
      <c r="K4850">
        <v>6</v>
      </c>
      <c r="L4850" s="19">
        <f>IF(AND(K4850=7,N4850&lt;M4850),1,IF(N4850&lt;M4850,K4850+1,K4850))</f>
        <v>6</v>
      </c>
      <c r="M4850" s="18">
        <v>17.25</v>
      </c>
      <c r="N4850" s="17">
        <v>22.333333333333332</v>
      </c>
      <c r="O4850" t="s">
        <v>582</v>
      </c>
      <c r="P4850" s="3">
        <v>1405.7595946455413</v>
      </c>
      <c r="Q4850" s="3">
        <v>836.94361365204611</v>
      </c>
    </row>
    <row r="4851" spans="1:17" ht="15" x14ac:dyDescent="0.25">
      <c r="A4851" s="22" t="s">
        <v>23</v>
      </c>
      <c r="B4851" s="15" t="s">
        <v>37</v>
      </c>
      <c r="C4851" t="s">
        <v>21</v>
      </c>
      <c r="D4851" s="15" t="s">
        <v>145</v>
      </c>
      <c r="E4851" t="s">
        <v>557</v>
      </c>
      <c r="F4851" s="15" t="s">
        <v>557</v>
      </c>
      <c r="G4851" t="s">
        <v>557</v>
      </c>
      <c r="H4851" s="15" t="s">
        <v>27</v>
      </c>
      <c r="I4851" t="s">
        <v>144</v>
      </c>
      <c r="J4851" s="15" t="s">
        <v>556</v>
      </c>
      <c r="K4851">
        <v>7</v>
      </c>
      <c r="L4851" s="19">
        <f>IF(AND(K4851=7,N4851&lt;M4851),1,IF(N4851&lt;M4851,K4851+1,K4851))</f>
        <v>7</v>
      </c>
      <c r="M4851" s="18">
        <v>17.25</v>
      </c>
      <c r="N4851" s="17">
        <v>22.333333333333332</v>
      </c>
      <c r="O4851" t="s">
        <v>582</v>
      </c>
      <c r="P4851" s="3">
        <v>1405.7595946455413</v>
      </c>
      <c r="Q4851" s="3">
        <v>836.94361365204611</v>
      </c>
    </row>
    <row r="4852" spans="1:17" ht="15" x14ac:dyDescent="0.25">
      <c r="A4852" s="22" t="s">
        <v>23</v>
      </c>
      <c r="B4852" s="15" t="s">
        <v>37</v>
      </c>
      <c r="C4852" t="s">
        <v>21</v>
      </c>
      <c r="D4852" s="15" t="s">
        <v>145</v>
      </c>
      <c r="E4852" t="s">
        <v>164</v>
      </c>
      <c r="F4852" s="15" t="s">
        <v>164</v>
      </c>
      <c r="G4852" t="s">
        <v>424</v>
      </c>
      <c r="H4852" s="15" t="s">
        <v>165</v>
      </c>
      <c r="I4852" t="s">
        <v>27</v>
      </c>
      <c r="J4852" s="15" t="s">
        <v>423</v>
      </c>
      <c r="K4852">
        <v>1</v>
      </c>
      <c r="L4852" s="19">
        <f>IF(AND(K4852=7,N4852&lt;M4852),1,IF(N4852&lt;M4852,K4852+1,K4852))</f>
        <v>1</v>
      </c>
      <c r="M4852" s="18">
        <v>1</v>
      </c>
      <c r="N4852" s="17">
        <v>7.083333333333333</v>
      </c>
      <c r="O4852" t="s">
        <v>582</v>
      </c>
      <c r="P4852" s="3">
        <v>1344.4503264751734</v>
      </c>
      <c r="Q4852" s="3">
        <v>1493.0909248185408</v>
      </c>
    </row>
    <row r="4853" spans="1:17" ht="15" x14ac:dyDescent="0.25">
      <c r="A4853" s="22" t="s">
        <v>23</v>
      </c>
      <c r="B4853" s="15" t="s">
        <v>37</v>
      </c>
      <c r="C4853" t="s">
        <v>21</v>
      </c>
      <c r="D4853" s="15" t="s">
        <v>145</v>
      </c>
      <c r="E4853" t="s">
        <v>164</v>
      </c>
      <c r="F4853" s="15" t="s">
        <v>164</v>
      </c>
      <c r="G4853" t="s">
        <v>424</v>
      </c>
      <c r="H4853" s="15" t="s">
        <v>165</v>
      </c>
      <c r="I4853" t="s">
        <v>27</v>
      </c>
      <c r="J4853" s="15" t="s">
        <v>423</v>
      </c>
      <c r="K4853">
        <v>2</v>
      </c>
      <c r="L4853" s="19">
        <f>IF(AND(K4853=7,N4853&lt;M4853),1,IF(N4853&lt;M4853,K4853+1,K4853))</f>
        <v>2</v>
      </c>
      <c r="M4853" s="18">
        <v>1</v>
      </c>
      <c r="N4853" s="17">
        <v>7.083333333333333</v>
      </c>
      <c r="O4853" t="s">
        <v>582</v>
      </c>
      <c r="P4853" s="3">
        <v>1344.4503264751734</v>
      </c>
      <c r="Q4853" s="3">
        <v>1493.0909248185408</v>
      </c>
    </row>
    <row r="4854" spans="1:17" ht="15" x14ac:dyDescent="0.25">
      <c r="A4854" s="22" t="s">
        <v>23</v>
      </c>
      <c r="B4854" s="15" t="s">
        <v>37</v>
      </c>
      <c r="C4854" t="s">
        <v>21</v>
      </c>
      <c r="D4854" s="15" t="s">
        <v>145</v>
      </c>
      <c r="E4854" t="s">
        <v>164</v>
      </c>
      <c r="F4854" s="15" t="s">
        <v>164</v>
      </c>
      <c r="G4854" t="s">
        <v>424</v>
      </c>
      <c r="H4854" s="15" t="s">
        <v>165</v>
      </c>
      <c r="I4854" t="s">
        <v>27</v>
      </c>
      <c r="J4854" s="15" t="s">
        <v>423</v>
      </c>
      <c r="K4854">
        <v>3</v>
      </c>
      <c r="L4854" s="19">
        <f>IF(AND(K4854=7,N4854&lt;M4854),1,IF(N4854&lt;M4854,K4854+1,K4854))</f>
        <v>3</v>
      </c>
      <c r="M4854" s="18">
        <v>1</v>
      </c>
      <c r="N4854" s="17">
        <v>7.083333333333333</v>
      </c>
      <c r="O4854" t="s">
        <v>582</v>
      </c>
      <c r="P4854" s="3">
        <v>1344.4503264751734</v>
      </c>
      <c r="Q4854" s="3">
        <v>1493.0909248185408</v>
      </c>
    </row>
    <row r="4855" spans="1:17" ht="15" x14ac:dyDescent="0.25">
      <c r="A4855" s="22" t="s">
        <v>23</v>
      </c>
      <c r="B4855" s="15" t="s">
        <v>37</v>
      </c>
      <c r="C4855" t="s">
        <v>21</v>
      </c>
      <c r="D4855" s="15" t="s">
        <v>145</v>
      </c>
      <c r="E4855" t="s">
        <v>164</v>
      </c>
      <c r="F4855" s="15" t="s">
        <v>164</v>
      </c>
      <c r="G4855" t="s">
        <v>424</v>
      </c>
      <c r="H4855" s="15" t="s">
        <v>165</v>
      </c>
      <c r="I4855" t="s">
        <v>27</v>
      </c>
      <c r="J4855" s="15" t="s">
        <v>423</v>
      </c>
      <c r="K4855">
        <v>4</v>
      </c>
      <c r="L4855" s="19">
        <f>IF(AND(K4855=7,N4855&lt;M4855),1,IF(N4855&lt;M4855,K4855+1,K4855))</f>
        <v>4</v>
      </c>
      <c r="M4855" s="18">
        <v>1</v>
      </c>
      <c r="N4855" s="17">
        <v>6.833333333333333</v>
      </c>
      <c r="O4855" t="s">
        <v>582</v>
      </c>
      <c r="P4855" s="3">
        <v>1344.4503264751734</v>
      </c>
      <c r="Q4855" s="3">
        <v>1493.0909248185408</v>
      </c>
    </row>
    <row r="4856" spans="1:17" ht="15" x14ac:dyDescent="0.25">
      <c r="A4856" s="22" t="s">
        <v>23</v>
      </c>
      <c r="B4856" s="15" t="s">
        <v>37</v>
      </c>
      <c r="C4856" t="s">
        <v>21</v>
      </c>
      <c r="D4856" s="15" t="s">
        <v>145</v>
      </c>
      <c r="E4856" t="s">
        <v>164</v>
      </c>
      <c r="F4856" s="15" t="s">
        <v>164</v>
      </c>
      <c r="G4856" t="s">
        <v>424</v>
      </c>
      <c r="H4856" s="15" t="s">
        <v>165</v>
      </c>
      <c r="I4856" t="s">
        <v>27</v>
      </c>
      <c r="J4856" s="15" t="s">
        <v>423</v>
      </c>
      <c r="K4856">
        <v>5</v>
      </c>
      <c r="L4856" s="19">
        <f>IF(AND(K4856=7,N4856&lt;M4856),1,IF(N4856&lt;M4856,K4856+1,K4856))</f>
        <v>5</v>
      </c>
      <c r="M4856" s="18">
        <v>1</v>
      </c>
      <c r="N4856" s="17">
        <v>7.083333333333333</v>
      </c>
      <c r="O4856" t="s">
        <v>582</v>
      </c>
      <c r="P4856" s="3">
        <v>1344.4503264751734</v>
      </c>
      <c r="Q4856" s="3">
        <v>1493.0909248185408</v>
      </c>
    </row>
    <row r="4857" spans="1:17" ht="15" x14ac:dyDescent="0.25">
      <c r="A4857" s="22" t="s">
        <v>23</v>
      </c>
      <c r="B4857" s="15" t="s">
        <v>37</v>
      </c>
      <c r="C4857" t="s">
        <v>21</v>
      </c>
      <c r="D4857" s="15" t="s">
        <v>145</v>
      </c>
      <c r="E4857" t="s">
        <v>164</v>
      </c>
      <c r="F4857" s="15" t="s">
        <v>164</v>
      </c>
      <c r="G4857" t="s">
        <v>424</v>
      </c>
      <c r="H4857" s="15" t="s">
        <v>165</v>
      </c>
      <c r="I4857" t="s">
        <v>27</v>
      </c>
      <c r="J4857" s="15" t="s">
        <v>423</v>
      </c>
      <c r="K4857">
        <v>6</v>
      </c>
      <c r="L4857" s="19">
        <f>IF(AND(K4857=7,N4857&lt;M4857),1,IF(N4857&lt;M4857,K4857+1,K4857))</f>
        <v>6</v>
      </c>
      <c r="M4857" s="18">
        <v>1</v>
      </c>
      <c r="N4857" s="17">
        <v>7.083333333333333</v>
      </c>
      <c r="O4857" t="s">
        <v>582</v>
      </c>
      <c r="P4857" s="3">
        <v>1344.4503264751734</v>
      </c>
      <c r="Q4857" s="3">
        <v>1493.0909248185408</v>
      </c>
    </row>
    <row r="4858" spans="1:17" ht="15" x14ac:dyDescent="0.25">
      <c r="A4858" s="22" t="s">
        <v>23</v>
      </c>
      <c r="B4858" s="15" t="s">
        <v>37</v>
      </c>
      <c r="C4858" t="s">
        <v>21</v>
      </c>
      <c r="D4858" s="15" t="s">
        <v>145</v>
      </c>
      <c r="E4858" t="s">
        <v>164</v>
      </c>
      <c r="F4858" s="15" t="s">
        <v>164</v>
      </c>
      <c r="G4858" t="s">
        <v>424</v>
      </c>
      <c r="H4858" s="15" t="s">
        <v>165</v>
      </c>
      <c r="I4858" t="s">
        <v>27</v>
      </c>
      <c r="J4858" s="15" t="s">
        <v>423</v>
      </c>
      <c r="K4858">
        <v>7</v>
      </c>
      <c r="L4858" s="19">
        <f>IF(AND(K4858=7,N4858&lt;M4858),1,IF(N4858&lt;M4858,K4858+1,K4858))</f>
        <v>7</v>
      </c>
      <c r="M4858" s="18">
        <v>1</v>
      </c>
      <c r="N4858" s="17">
        <v>7.083333333333333</v>
      </c>
      <c r="O4858" t="s">
        <v>582</v>
      </c>
      <c r="P4858" s="3">
        <v>1344.4503264751734</v>
      </c>
      <c r="Q4858" s="3">
        <v>1493.0909248185408</v>
      </c>
    </row>
    <row r="4859" spans="1:17" ht="15" x14ac:dyDescent="0.25">
      <c r="A4859" s="22" t="s">
        <v>23</v>
      </c>
      <c r="B4859" s="15" t="s">
        <v>37</v>
      </c>
      <c r="C4859" t="s">
        <v>21</v>
      </c>
      <c r="D4859" s="15" t="s">
        <v>145</v>
      </c>
      <c r="E4859" t="s">
        <v>164</v>
      </c>
      <c r="F4859" s="15" t="s">
        <v>164</v>
      </c>
      <c r="G4859" t="s">
        <v>164</v>
      </c>
      <c r="H4859" s="15" t="s">
        <v>27</v>
      </c>
      <c r="I4859" t="s">
        <v>165</v>
      </c>
      <c r="J4859" s="15" t="s">
        <v>163</v>
      </c>
      <c r="K4859">
        <v>1</v>
      </c>
      <c r="L4859" s="19">
        <f>IF(AND(K4859=7,N4859&lt;M4859),1,IF(N4859&lt;M4859,K4859+1,K4859))</f>
        <v>1</v>
      </c>
      <c r="M4859" s="18">
        <v>17.083333333333332</v>
      </c>
      <c r="N4859" s="17">
        <v>22.5</v>
      </c>
      <c r="O4859" t="s">
        <v>582</v>
      </c>
      <c r="P4859" s="3">
        <v>1344.4503264751734</v>
      </c>
      <c r="Q4859" s="3">
        <v>1493.0909248185408</v>
      </c>
    </row>
    <row r="4860" spans="1:17" ht="15" x14ac:dyDescent="0.25">
      <c r="A4860" s="22" t="s">
        <v>23</v>
      </c>
      <c r="B4860" s="15" t="s">
        <v>37</v>
      </c>
      <c r="C4860" t="s">
        <v>21</v>
      </c>
      <c r="D4860" s="15" t="s">
        <v>145</v>
      </c>
      <c r="E4860" t="s">
        <v>164</v>
      </c>
      <c r="F4860" s="15" t="s">
        <v>164</v>
      </c>
      <c r="G4860" t="s">
        <v>164</v>
      </c>
      <c r="H4860" s="15" t="s">
        <v>27</v>
      </c>
      <c r="I4860" t="s">
        <v>165</v>
      </c>
      <c r="J4860" s="15" t="s">
        <v>163</v>
      </c>
      <c r="K4860">
        <v>2</v>
      </c>
      <c r="L4860" s="19">
        <f>IF(AND(K4860=7,N4860&lt;M4860),1,IF(N4860&lt;M4860,K4860+1,K4860))</f>
        <v>2</v>
      </c>
      <c r="M4860" s="18">
        <v>17.083333333333332</v>
      </c>
      <c r="N4860" s="17">
        <v>22.5</v>
      </c>
      <c r="O4860" t="s">
        <v>582</v>
      </c>
      <c r="P4860" s="3">
        <v>1344.4503264751734</v>
      </c>
      <c r="Q4860" s="3">
        <v>1493.0909248185408</v>
      </c>
    </row>
    <row r="4861" spans="1:17" ht="15" x14ac:dyDescent="0.25">
      <c r="A4861" s="22" t="s">
        <v>23</v>
      </c>
      <c r="B4861" s="15" t="s">
        <v>37</v>
      </c>
      <c r="C4861" t="s">
        <v>21</v>
      </c>
      <c r="D4861" s="15" t="s">
        <v>145</v>
      </c>
      <c r="E4861" t="s">
        <v>164</v>
      </c>
      <c r="F4861" s="15" t="s">
        <v>164</v>
      </c>
      <c r="G4861" t="s">
        <v>164</v>
      </c>
      <c r="H4861" s="15" t="s">
        <v>27</v>
      </c>
      <c r="I4861" t="s">
        <v>165</v>
      </c>
      <c r="J4861" s="15" t="s">
        <v>163</v>
      </c>
      <c r="K4861">
        <v>3</v>
      </c>
      <c r="L4861" s="19">
        <f>IF(AND(K4861=7,N4861&lt;M4861),1,IF(N4861&lt;M4861,K4861+1,K4861))</f>
        <v>3</v>
      </c>
      <c r="M4861" s="18">
        <v>17.083333333333332</v>
      </c>
      <c r="N4861" s="17">
        <v>22.5</v>
      </c>
      <c r="O4861" t="s">
        <v>582</v>
      </c>
      <c r="P4861" s="3">
        <v>1344.4503264751734</v>
      </c>
      <c r="Q4861" s="3">
        <v>1493.0909248185408</v>
      </c>
    </row>
    <row r="4862" spans="1:17" ht="15" x14ac:dyDescent="0.25">
      <c r="A4862" s="22" t="s">
        <v>23</v>
      </c>
      <c r="B4862" s="15" t="s">
        <v>37</v>
      </c>
      <c r="C4862" t="s">
        <v>21</v>
      </c>
      <c r="D4862" s="15" t="s">
        <v>145</v>
      </c>
      <c r="E4862" t="s">
        <v>164</v>
      </c>
      <c r="F4862" s="15" t="s">
        <v>164</v>
      </c>
      <c r="G4862" t="s">
        <v>164</v>
      </c>
      <c r="H4862" s="15" t="s">
        <v>27</v>
      </c>
      <c r="I4862" t="s">
        <v>165</v>
      </c>
      <c r="J4862" s="15" t="s">
        <v>163</v>
      </c>
      <c r="K4862">
        <v>4</v>
      </c>
      <c r="L4862" s="19">
        <f>IF(AND(K4862=7,N4862&lt;M4862),1,IF(N4862&lt;M4862,K4862+1,K4862))</f>
        <v>4</v>
      </c>
      <c r="M4862" s="18">
        <v>17.083333333333332</v>
      </c>
      <c r="N4862" s="17">
        <v>22.5</v>
      </c>
      <c r="O4862" t="s">
        <v>582</v>
      </c>
      <c r="P4862" s="3">
        <v>1344.4503264751734</v>
      </c>
      <c r="Q4862" s="3">
        <v>1493.0909248185408</v>
      </c>
    </row>
    <row r="4863" spans="1:17" ht="15" x14ac:dyDescent="0.25">
      <c r="A4863" s="22" t="s">
        <v>23</v>
      </c>
      <c r="B4863" s="15" t="s">
        <v>37</v>
      </c>
      <c r="C4863" t="s">
        <v>21</v>
      </c>
      <c r="D4863" s="15" t="s">
        <v>145</v>
      </c>
      <c r="E4863" t="s">
        <v>164</v>
      </c>
      <c r="F4863" s="15" t="s">
        <v>164</v>
      </c>
      <c r="G4863" t="s">
        <v>164</v>
      </c>
      <c r="H4863" s="15" t="s">
        <v>27</v>
      </c>
      <c r="I4863" t="s">
        <v>165</v>
      </c>
      <c r="J4863" s="15" t="s">
        <v>163</v>
      </c>
      <c r="K4863">
        <v>5</v>
      </c>
      <c r="L4863" s="19">
        <f>IF(AND(K4863=7,N4863&lt;M4863),1,IF(N4863&lt;M4863,K4863+1,K4863))</f>
        <v>5</v>
      </c>
      <c r="M4863" s="18">
        <v>17.083333333333332</v>
      </c>
      <c r="N4863" s="17">
        <v>22.5</v>
      </c>
      <c r="O4863" t="s">
        <v>582</v>
      </c>
      <c r="P4863" s="3">
        <v>1344.4503264751734</v>
      </c>
      <c r="Q4863" s="3">
        <v>1493.0909248185408</v>
      </c>
    </row>
    <row r="4864" spans="1:17" ht="15" x14ac:dyDescent="0.25">
      <c r="A4864" s="22" t="s">
        <v>23</v>
      </c>
      <c r="B4864" s="15" t="s">
        <v>37</v>
      </c>
      <c r="C4864" t="s">
        <v>21</v>
      </c>
      <c r="D4864" s="15" t="s">
        <v>145</v>
      </c>
      <c r="E4864" t="s">
        <v>164</v>
      </c>
      <c r="F4864" s="15" t="s">
        <v>164</v>
      </c>
      <c r="G4864" t="s">
        <v>164</v>
      </c>
      <c r="H4864" s="15" t="s">
        <v>27</v>
      </c>
      <c r="I4864" t="s">
        <v>165</v>
      </c>
      <c r="J4864" s="15" t="s">
        <v>163</v>
      </c>
      <c r="K4864">
        <v>6</v>
      </c>
      <c r="L4864" s="19">
        <f>IF(AND(K4864=7,N4864&lt;M4864),1,IF(N4864&lt;M4864,K4864+1,K4864))</f>
        <v>6</v>
      </c>
      <c r="M4864" s="18">
        <v>17.083333333333332</v>
      </c>
      <c r="N4864" s="17">
        <v>22.5</v>
      </c>
      <c r="O4864" t="s">
        <v>582</v>
      </c>
      <c r="P4864" s="3">
        <v>1344.4503264751734</v>
      </c>
      <c r="Q4864" s="3">
        <v>1493.0909248185408</v>
      </c>
    </row>
    <row r="4865" spans="1:17" ht="15" x14ac:dyDescent="0.25">
      <c r="A4865" s="22" t="s">
        <v>23</v>
      </c>
      <c r="B4865" s="15" t="s">
        <v>37</v>
      </c>
      <c r="C4865" t="s">
        <v>21</v>
      </c>
      <c r="D4865" s="15" t="s">
        <v>145</v>
      </c>
      <c r="E4865" t="s">
        <v>164</v>
      </c>
      <c r="F4865" s="15" t="s">
        <v>164</v>
      </c>
      <c r="G4865" t="s">
        <v>164</v>
      </c>
      <c r="H4865" s="15" t="s">
        <v>27</v>
      </c>
      <c r="I4865" t="s">
        <v>165</v>
      </c>
      <c r="J4865" s="15" t="s">
        <v>163</v>
      </c>
      <c r="K4865">
        <v>7</v>
      </c>
      <c r="L4865" s="19">
        <f>IF(AND(K4865=7,N4865&lt;M4865),1,IF(N4865&lt;M4865,K4865+1,K4865))</f>
        <v>7</v>
      </c>
      <c r="M4865" s="18">
        <v>17.083333333333332</v>
      </c>
      <c r="N4865" s="17">
        <v>22.5</v>
      </c>
      <c r="O4865" t="s">
        <v>582</v>
      </c>
      <c r="P4865" s="3">
        <v>1344.4503264751734</v>
      </c>
      <c r="Q4865" s="3">
        <v>1493.0909248185408</v>
      </c>
    </row>
    <row r="4866" spans="1:17" ht="15" x14ac:dyDescent="0.25">
      <c r="A4866" s="22" t="s">
        <v>23</v>
      </c>
      <c r="B4866" s="15" t="s">
        <v>37</v>
      </c>
      <c r="C4866" t="s">
        <v>21</v>
      </c>
      <c r="D4866" s="15" t="s">
        <v>145</v>
      </c>
      <c r="E4866" t="s">
        <v>621</v>
      </c>
      <c r="F4866" s="15" t="s">
        <v>621</v>
      </c>
      <c r="G4866" t="s">
        <v>630</v>
      </c>
      <c r="H4866" s="15" t="s">
        <v>448</v>
      </c>
      <c r="I4866" t="s">
        <v>27</v>
      </c>
      <c r="J4866" s="15" t="s">
        <v>637</v>
      </c>
      <c r="K4866">
        <v>1</v>
      </c>
      <c r="L4866" s="19">
        <f>IF(AND(K4866=7,N4866&lt;M4866),1,IF(N4866&lt;M4866,K4866+1,K4866))</f>
        <v>1</v>
      </c>
      <c r="M4866" s="18">
        <v>0.5</v>
      </c>
      <c r="N4866" s="17">
        <v>6.5</v>
      </c>
      <c r="O4866" t="s">
        <v>582</v>
      </c>
      <c r="P4866" s="3">
        <v>1154.2431420497994</v>
      </c>
      <c r="Q4866" s="3">
        <v>934.60071887375227</v>
      </c>
    </row>
    <row r="4867" spans="1:17" ht="15" x14ac:dyDescent="0.25">
      <c r="A4867" s="22" t="s">
        <v>23</v>
      </c>
      <c r="B4867" s="15" t="s">
        <v>37</v>
      </c>
      <c r="C4867" t="s">
        <v>21</v>
      </c>
      <c r="D4867" s="15" t="s">
        <v>145</v>
      </c>
      <c r="E4867" t="s">
        <v>621</v>
      </c>
      <c r="F4867" s="15" t="s">
        <v>621</v>
      </c>
      <c r="G4867" t="s">
        <v>630</v>
      </c>
      <c r="H4867" s="15" t="s">
        <v>448</v>
      </c>
      <c r="I4867" t="s">
        <v>27</v>
      </c>
      <c r="J4867" s="15" t="s">
        <v>637</v>
      </c>
      <c r="K4867">
        <v>2</v>
      </c>
      <c r="L4867" s="19">
        <f>IF(AND(K4867=7,N4867&lt;M4867),1,IF(N4867&lt;M4867,K4867+1,K4867))</f>
        <v>2</v>
      </c>
      <c r="M4867" s="18">
        <v>0.5</v>
      </c>
      <c r="N4867" s="17">
        <v>6.5</v>
      </c>
      <c r="O4867" t="s">
        <v>582</v>
      </c>
      <c r="P4867" s="3">
        <v>1154.2431420497994</v>
      </c>
      <c r="Q4867" s="3">
        <v>934.60071887375227</v>
      </c>
    </row>
    <row r="4868" spans="1:17" ht="15" x14ac:dyDescent="0.25">
      <c r="A4868" s="22" t="s">
        <v>23</v>
      </c>
      <c r="B4868" s="15" t="s">
        <v>37</v>
      </c>
      <c r="C4868" t="s">
        <v>21</v>
      </c>
      <c r="D4868" s="15" t="s">
        <v>145</v>
      </c>
      <c r="E4868" t="s">
        <v>621</v>
      </c>
      <c r="F4868" s="15" t="s">
        <v>621</v>
      </c>
      <c r="G4868" t="s">
        <v>630</v>
      </c>
      <c r="H4868" s="15" t="s">
        <v>448</v>
      </c>
      <c r="I4868" t="s">
        <v>27</v>
      </c>
      <c r="J4868" s="15" t="s">
        <v>637</v>
      </c>
      <c r="K4868">
        <v>3</v>
      </c>
      <c r="L4868" s="19">
        <f>IF(AND(K4868=7,N4868&lt;M4868),1,IF(N4868&lt;M4868,K4868+1,K4868))</f>
        <v>3</v>
      </c>
      <c r="M4868" s="18">
        <v>0.5</v>
      </c>
      <c r="N4868" s="17">
        <v>6.5</v>
      </c>
      <c r="O4868" t="s">
        <v>582</v>
      </c>
      <c r="P4868" s="3">
        <v>1154.2431420497994</v>
      </c>
      <c r="Q4868" s="3">
        <v>934.60071887375227</v>
      </c>
    </row>
    <row r="4869" spans="1:17" ht="15" x14ac:dyDescent="0.25">
      <c r="A4869" s="22" t="s">
        <v>23</v>
      </c>
      <c r="B4869" s="15" t="s">
        <v>37</v>
      </c>
      <c r="C4869" t="s">
        <v>21</v>
      </c>
      <c r="D4869" s="15" t="s">
        <v>145</v>
      </c>
      <c r="E4869" t="s">
        <v>621</v>
      </c>
      <c r="F4869" s="15" t="s">
        <v>621</v>
      </c>
      <c r="G4869" t="s">
        <v>630</v>
      </c>
      <c r="H4869" s="15" t="s">
        <v>448</v>
      </c>
      <c r="I4869" t="s">
        <v>27</v>
      </c>
      <c r="J4869" s="15" t="s">
        <v>637</v>
      </c>
      <c r="K4869">
        <v>4</v>
      </c>
      <c r="L4869" s="19">
        <f>IF(AND(K4869=7,N4869&lt;M4869),1,IF(N4869&lt;M4869,K4869+1,K4869))</f>
        <v>4</v>
      </c>
      <c r="M4869" s="18">
        <v>0.5</v>
      </c>
      <c r="N4869" s="17">
        <v>6.5</v>
      </c>
      <c r="O4869" t="s">
        <v>582</v>
      </c>
      <c r="P4869" s="3">
        <v>1154.2431420497994</v>
      </c>
      <c r="Q4869" s="3">
        <v>934.60071887375227</v>
      </c>
    </row>
    <row r="4870" spans="1:17" ht="15" x14ac:dyDescent="0.25">
      <c r="A4870" s="22" t="s">
        <v>23</v>
      </c>
      <c r="B4870" s="15" t="s">
        <v>37</v>
      </c>
      <c r="C4870" t="s">
        <v>21</v>
      </c>
      <c r="D4870" s="15" t="s">
        <v>145</v>
      </c>
      <c r="E4870" t="s">
        <v>621</v>
      </c>
      <c r="F4870" s="15" t="s">
        <v>621</v>
      </c>
      <c r="G4870" t="s">
        <v>630</v>
      </c>
      <c r="H4870" s="15" t="s">
        <v>448</v>
      </c>
      <c r="I4870" t="s">
        <v>27</v>
      </c>
      <c r="J4870" s="15" t="s">
        <v>637</v>
      </c>
      <c r="K4870">
        <v>5</v>
      </c>
      <c r="L4870" s="19">
        <f>IF(AND(K4870=7,N4870&lt;M4870),1,IF(N4870&lt;M4870,K4870+1,K4870))</f>
        <v>5</v>
      </c>
      <c r="M4870" s="18">
        <v>0.5</v>
      </c>
      <c r="N4870" s="17">
        <v>6.5</v>
      </c>
      <c r="O4870" t="s">
        <v>582</v>
      </c>
      <c r="P4870" s="3">
        <v>1154.2431420497994</v>
      </c>
      <c r="Q4870" s="3">
        <v>934.60071887375227</v>
      </c>
    </row>
    <row r="4871" spans="1:17" ht="15" x14ac:dyDescent="0.25">
      <c r="A4871" s="22" t="s">
        <v>23</v>
      </c>
      <c r="B4871" s="15" t="s">
        <v>37</v>
      </c>
      <c r="C4871" t="s">
        <v>21</v>
      </c>
      <c r="D4871" s="15" t="s">
        <v>145</v>
      </c>
      <c r="E4871" t="s">
        <v>621</v>
      </c>
      <c r="F4871" s="15" t="s">
        <v>621</v>
      </c>
      <c r="G4871" t="s">
        <v>630</v>
      </c>
      <c r="H4871" s="15" t="s">
        <v>448</v>
      </c>
      <c r="I4871" t="s">
        <v>27</v>
      </c>
      <c r="J4871" s="15" t="s">
        <v>637</v>
      </c>
      <c r="K4871">
        <v>6</v>
      </c>
      <c r="L4871" s="19">
        <f>IF(AND(K4871=7,N4871&lt;M4871),1,IF(N4871&lt;M4871,K4871+1,K4871))</f>
        <v>6</v>
      </c>
      <c r="M4871" s="18">
        <v>0.5</v>
      </c>
      <c r="N4871" s="17">
        <v>6.5</v>
      </c>
      <c r="O4871" t="s">
        <v>582</v>
      </c>
      <c r="P4871" s="3">
        <v>1154.2431420497994</v>
      </c>
      <c r="Q4871" s="3">
        <v>934.60071887375227</v>
      </c>
    </row>
    <row r="4872" spans="1:17" ht="15" x14ac:dyDescent="0.25">
      <c r="A4872" s="22" t="s">
        <v>23</v>
      </c>
      <c r="B4872" s="15" t="s">
        <v>37</v>
      </c>
      <c r="C4872" t="s">
        <v>21</v>
      </c>
      <c r="D4872" s="15" t="s">
        <v>145</v>
      </c>
      <c r="E4872" t="s">
        <v>621</v>
      </c>
      <c r="F4872" s="15" t="s">
        <v>621</v>
      </c>
      <c r="G4872" t="s">
        <v>630</v>
      </c>
      <c r="H4872" s="15" t="s">
        <v>448</v>
      </c>
      <c r="I4872" t="s">
        <v>27</v>
      </c>
      <c r="J4872" s="15" t="s">
        <v>637</v>
      </c>
      <c r="K4872">
        <v>7</v>
      </c>
      <c r="L4872" s="19">
        <f>IF(AND(K4872=7,N4872&lt;M4872),1,IF(N4872&lt;M4872,K4872+1,K4872))</f>
        <v>7</v>
      </c>
      <c r="M4872" s="18">
        <v>0.5</v>
      </c>
      <c r="N4872" s="17">
        <v>6.5</v>
      </c>
      <c r="O4872" t="s">
        <v>582</v>
      </c>
      <c r="P4872" s="3">
        <v>1154.2431420497994</v>
      </c>
      <c r="Q4872" s="3">
        <v>934.60071887375227</v>
      </c>
    </row>
    <row r="4873" spans="1:17" ht="15" x14ac:dyDescent="0.25">
      <c r="A4873" s="22" t="s">
        <v>23</v>
      </c>
      <c r="B4873" s="15" t="s">
        <v>37</v>
      </c>
      <c r="C4873" t="s">
        <v>21</v>
      </c>
      <c r="D4873" s="15" t="s">
        <v>145</v>
      </c>
      <c r="E4873" t="s">
        <v>621</v>
      </c>
      <c r="F4873" s="15" t="s">
        <v>621</v>
      </c>
      <c r="G4873" t="s">
        <v>630</v>
      </c>
      <c r="H4873" s="15" t="s">
        <v>448</v>
      </c>
      <c r="I4873" t="s">
        <v>27</v>
      </c>
      <c r="J4873" s="15" t="s">
        <v>629</v>
      </c>
      <c r="K4873">
        <v>1</v>
      </c>
      <c r="L4873" s="19">
        <f>IF(AND(K4873=7,N4873&lt;M4873),1,IF(N4873&lt;M4873,K4873+1,K4873))</f>
        <v>1</v>
      </c>
      <c r="M4873" s="18">
        <v>6.416666666666667</v>
      </c>
      <c r="N4873" s="17">
        <v>12.416666666666666</v>
      </c>
      <c r="O4873" t="s">
        <v>582</v>
      </c>
      <c r="P4873" s="3">
        <v>1154.2431420497994</v>
      </c>
      <c r="Q4873" s="3">
        <v>934.60071887375227</v>
      </c>
    </row>
    <row r="4874" spans="1:17" ht="15" x14ac:dyDescent="0.25">
      <c r="A4874" s="22" t="s">
        <v>23</v>
      </c>
      <c r="B4874" s="15" t="s">
        <v>37</v>
      </c>
      <c r="C4874" t="s">
        <v>21</v>
      </c>
      <c r="D4874" s="15" t="s">
        <v>145</v>
      </c>
      <c r="E4874" t="s">
        <v>621</v>
      </c>
      <c r="F4874" s="15" t="s">
        <v>621</v>
      </c>
      <c r="G4874" t="s">
        <v>630</v>
      </c>
      <c r="H4874" s="15" t="s">
        <v>448</v>
      </c>
      <c r="I4874" t="s">
        <v>27</v>
      </c>
      <c r="J4874" s="15" t="s">
        <v>629</v>
      </c>
      <c r="K4874">
        <v>2</v>
      </c>
      <c r="L4874" s="19">
        <f>IF(AND(K4874=7,N4874&lt;M4874),1,IF(N4874&lt;M4874,K4874+1,K4874))</f>
        <v>2</v>
      </c>
      <c r="M4874" s="18">
        <v>6.416666666666667</v>
      </c>
      <c r="N4874" s="17">
        <v>12.416666666666666</v>
      </c>
      <c r="O4874" t="s">
        <v>582</v>
      </c>
      <c r="P4874" s="3">
        <v>1154.2431420497994</v>
      </c>
      <c r="Q4874" s="3">
        <v>934.60071887375227</v>
      </c>
    </row>
    <row r="4875" spans="1:17" ht="15" x14ac:dyDescent="0.25">
      <c r="A4875" s="22" t="s">
        <v>23</v>
      </c>
      <c r="B4875" s="15" t="s">
        <v>37</v>
      </c>
      <c r="C4875" t="s">
        <v>21</v>
      </c>
      <c r="D4875" s="15" t="s">
        <v>145</v>
      </c>
      <c r="E4875" t="s">
        <v>621</v>
      </c>
      <c r="F4875" s="15" t="s">
        <v>621</v>
      </c>
      <c r="G4875" t="s">
        <v>630</v>
      </c>
      <c r="H4875" s="15" t="s">
        <v>448</v>
      </c>
      <c r="I4875" t="s">
        <v>27</v>
      </c>
      <c r="J4875" s="15" t="s">
        <v>629</v>
      </c>
      <c r="K4875">
        <v>3</v>
      </c>
      <c r="L4875" s="19">
        <f>IF(AND(K4875=7,N4875&lt;M4875),1,IF(N4875&lt;M4875,K4875+1,K4875))</f>
        <v>3</v>
      </c>
      <c r="M4875" s="18">
        <v>6.416666666666667</v>
      </c>
      <c r="N4875" s="17">
        <v>12.416666666666666</v>
      </c>
      <c r="O4875" t="s">
        <v>582</v>
      </c>
      <c r="P4875" s="3">
        <v>1154.2431420497994</v>
      </c>
      <c r="Q4875" s="3">
        <v>934.60071887375227</v>
      </c>
    </row>
    <row r="4876" spans="1:17" ht="15" x14ac:dyDescent="0.25">
      <c r="A4876" s="22" t="s">
        <v>23</v>
      </c>
      <c r="B4876" s="15" t="s">
        <v>37</v>
      </c>
      <c r="C4876" t="s">
        <v>21</v>
      </c>
      <c r="D4876" s="15" t="s">
        <v>145</v>
      </c>
      <c r="E4876" t="s">
        <v>621</v>
      </c>
      <c r="F4876" s="15" t="s">
        <v>621</v>
      </c>
      <c r="G4876" t="s">
        <v>630</v>
      </c>
      <c r="H4876" s="15" t="s">
        <v>448</v>
      </c>
      <c r="I4876" t="s">
        <v>27</v>
      </c>
      <c r="J4876" s="15" t="s">
        <v>629</v>
      </c>
      <c r="K4876">
        <v>4</v>
      </c>
      <c r="L4876" s="19">
        <f>IF(AND(K4876=7,N4876&lt;M4876),1,IF(N4876&lt;M4876,K4876+1,K4876))</f>
        <v>4</v>
      </c>
      <c r="M4876" s="18">
        <v>6.416666666666667</v>
      </c>
      <c r="N4876" s="17">
        <v>12.416666666666666</v>
      </c>
      <c r="O4876" t="s">
        <v>582</v>
      </c>
      <c r="P4876" s="3">
        <v>1154.2431420497994</v>
      </c>
      <c r="Q4876" s="3">
        <v>934.60071887375227</v>
      </c>
    </row>
    <row r="4877" spans="1:17" ht="15" x14ac:dyDescent="0.25">
      <c r="A4877" s="22" t="s">
        <v>23</v>
      </c>
      <c r="B4877" s="15" t="s">
        <v>37</v>
      </c>
      <c r="C4877" t="s">
        <v>21</v>
      </c>
      <c r="D4877" s="15" t="s">
        <v>145</v>
      </c>
      <c r="E4877" t="s">
        <v>621</v>
      </c>
      <c r="F4877" s="15" t="s">
        <v>621</v>
      </c>
      <c r="G4877" t="s">
        <v>630</v>
      </c>
      <c r="H4877" s="15" t="s">
        <v>448</v>
      </c>
      <c r="I4877" t="s">
        <v>27</v>
      </c>
      <c r="J4877" s="15" t="s">
        <v>629</v>
      </c>
      <c r="K4877">
        <v>5</v>
      </c>
      <c r="L4877" s="19">
        <f>IF(AND(K4877=7,N4877&lt;M4877),1,IF(N4877&lt;M4877,K4877+1,K4877))</f>
        <v>5</v>
      </c>
      <c r="M4877" s="18">
        <v>6.416666666666667</v>
      </c>
      <c r="N4877" s="17">
        <v>12.416666666666666</v>
      </c>
      <c r="O4877" t="s">
        <v>582</v>
      </c>
      <c r="P4877" s="3">
        <v>1154.2431420497994</v>
      </c>
      <c r="Q4877" s="3">
        <v>934.60071887375227</v>
      </c>
    </row>
    <row r="4878" spans="1:17" ht="15" x14ac:dyDescent="0.25">
      <c r="A4878" s="22" t="s">
        <v>23</v>
      </c>
      <c r="B4878" s="15" t="s">
        <v>37</v>
      </c>
      <c r="C4878" t="s">
        <v>21</v>
      </c>
      <c r="D4878" s="15" t="s">
        <v>145</v>
      </c>
      <c r="E4878" t="s">
        <v>621</v>
      </c>
      <c r="F4878" s="15" t="s">
        <v>621</v>
      </c>
      <c r="G4878" t="s">
        <v>630</v>
      </c>
      <c r="H4878" s="15" t="s">
        <v>448</v>
      </c>
      <c r="I4878" t="s">
        <v>27</v>
      </c>
      <c r="J4878" s="15" t="s">
        <v>629</v>
      </c>
      <c r="K4878">
        <v>6</v>
      </c>
      <c r="L4878" s="19">
        <f>IF(AND(K4878=7,N4878&lt;M4878),1,IF(N4878&lt;M4878,K4878+1,K4878))</f>
        <v>6</v>
      </c>
      <c r="M4878" s="18">
        <v>6.416666666666667</v>
      </c>
      <c r="N4878" s="17">
        <v>12.416666666666666</v>
      </c>
      <c r="O4878" t="s">
        <v>582</v>
      </c>
      <c r="P4878" s="3">
        <v>1154.2431420497994</v>
      </c>
      <c r="Q4878" s="3">
        <v>934.60071887375227</v>
      </c>
    </row>
    <row r="4879" spans="1:17" ht="15" x14ac:dyDescent="0.25">
      <c r="A4879" s="22" t="s">
        <v>23</v>
      </c>
      <c r="B4879" s="15" t="s">
        <v>37</v>
      </c>
      <c r="C4879" t="s">
        <v>21</v>
      </c>
      <c r="D4879" s="15" t="s">
        <v>145</v>
      </c>
      <c r="E4879" t="s">
        <v>621</v>
      </c>
      <c r="F4879" s="15" t="s">
        <v>621</v>
      </c>
      <c r="G4879" t="s">
        <v>630</v>
      </c>
      <c r="H4879" s="15" t="s">
        <v>448</v>
      </c>
      <c r="I4879" t="s">
        <v>27</v>
      </c>
      <c r="J4879" s="15" t="s">
        <v>629</v>
      </c>
      <c r="K4879">
        <v>7</v>
      </c>
      <c r="L4879" s="19">
        <f>IF(AND(K4879=7,N4879&lt;M4879),1,IF(N4879&lt;M4879,K4879+1,K4879))</f>
        <v>7</v>
      </c>
      <c r="M4879" s="18">
        <v>6.416666666666667</v>
      </c>
      <c r="N4879" s="17">
        <v>12.416666666666666</v>
      </c>
      <c r="O4879" t="s">
        <v>582</v>
      </c>
      <c r="P4879" s="3">
        <v>1154.2431420497994</v>
      </c>
      <c r="Q4879" s="3">
        <v>934.60071887375227</v>
      </c>
    </row>
    <row r="4880" spans="1:17" ht="15" x14ac:dyDescent="0.25">
      <c r="A4880" s="22" t="s">
        <v>23</v>
      </c>
      <c r="B4880" s="15" t="s">
        <v>37</v>
      </c>
      <c r="C4880" t="s">
        <v>21</v>
      </c>
      <c r="D4880" s="15" t="s">
        <v>145</v>
      </c>
      <c r="E4880" t="s">
        <v>621</v>
      </c>
      <c r="F4880" s="15" t="s">
        <v>621</v>
      </c>
      <c r="G4880" t="s">
        <v>621</v>
      </c>
      <c r="H4880" s="15" t="s">
        <v>27</v>
      </c>
      <c r="I4880" t="s">
        <v>448</v>
      </c>
      <c r="J4880" s="15" t="s">
        <v>620</v>
      </c>
      <c r="K4880">
        <v>1</v>
      </c>
      <c r="L4880" s="19">
        <f>IF(AND(K4880=7,N4880&lt;M4880),1,IF(N4880&lt;M4880,K4880+1,K4880))</f>
        <v>1</v>
      </c>
      <c r="M4880" s="18">
        <v>17.083333333333332</v>
      </c>
      <c r="N4880" s="17">
        <v>23</v>
      </c>
      <c r="O4880" t="s">
        <v>582</v>
      </c>
      <c r="P4880" s="3">
        <v>1154.2431420497994</v>
      </c>
      <c r="Q4880" s="3">
        <v>934.60071887375227</v>
      </c>
    </row>
    <row r="4881" spans="1:17" ht="15" x14ac:dyDescent="0.25">
      <c r="A4881" s="22" t="s">
        <v>23</v>
      </c>
      <c r="B4881" s="15" t="s">
        <v>37</v>
      </c>
      <c r="C4881" t="s">
        <v>21</v>
      </c>
      <c r="D4881" s="15" t="s">
        <v>145</v>
      </c>
      <c r="E4881" t="s">
        <v>621</v>
      </c>
      <c r="F4881" s="15" t="s">
        <v>621</v>
      </c>
      <c r="G4881" t="s">
        <v>621</v>
      </c>
      <c r="H4881" s="15" t="s">
        <v>27</v>
      </c>
      <c r="I4881" t="s">
        <v>448</v>
      </c>
      <c r="J4881" s="15" t="s">
        <v>620</v>
      </c>
      <c r="K4881">
        <v>2</v>
      </c>
      <c r="L4881" s="19">
        <f>IF(AND(K4881=7,N4881&lt;M4881),1,IF(N4881&lt;M4881,K4881+1,K4881))</f>
        <v>2</v>
      </c>
      <c r="M4881" s="18">
        <v>17.083333333333332</v>
      </c>
      <c r="N4881" s="17">
        <v>23</v>
      </c>
      <c r="O4881" t="s">
        <v>582</v>
      </c>
      <c r="P4881" s="3">
        <v>1154.2431420497994</v>
      </c>
      <c r="Q4881" s="3">
        <v>934.60071887375227</v>
      </c>
    </row>
    <row r="4882" spans="1:17" ht="15" x14ac:dyDescent="0.25">
      <c r="A4882" s="22" t="s">
        <v>23</v>
      </c>
      <c r="B4882" s="15" t="s">
        <v>37</v>
      </c>
      <c r="C4882" t="s">
        <v>21</v>
      </c>
      <c r="D4882" s="15" t="s">
        <v>145</v>
      </c>
      <c r="E4882" t="s">
        <v>621</v>
      </c>
      <c r="F4882" s="15" t="s">
        <v>621</v>
      </c>
      <c r="G4882" t="s">
        <v>621</v>
      </c>
      <c r="H4882" s="15" t="s">
        <v>27</v>
      </c>
      <c r="I4882" t="s">
        <v>448</v>
      </c>
      <c r="J4882" s="15" t="s">
        <v>620</v>
      </c>
      <c r="K4882">
        <v>3</v>
      </c>
      <c r="L4882" s="19">
        <f>IF(AND(K4882=7,N4882&lt;M4882),1,IF(N4882&lt;M4882,K4882+1,K4882))</f>
        <v>3</v>
      </c>
      <c r="M4882" s="18">
        <v>17.083333333333332</v>
      </c>
      <c r="N4882" s="17">
        <v>23</v>
      </c>
      <c r="O4882" t="s">
        <v>582</v>
      </c>
      <c r="P4882" s="3">
        <v>1154.2431420497994</v>
      </c>
      <c r="Q4882" s="3">
        <v>934.60071887375227</v>
      </c>
    </row>
    <row r="4883" spans="1:17" ht="15" x14ac:dyDescent="0.25">
      <c r="A4883" s="22" t="s">
        <v>23</v>
      </c>
      <c r="B4883" s="15" t="s">
        <v>37</v>
      </c>
      <c r="C4883" t="s">
        <v>21</v>
      </c>
      <c r="D4883" s="15" t="s">
        <v>145</v>
      </c>
      <c r="E4883" t="s">
        <v>621</v>
      </c>
      <c r="F4883" s="15" t="s">
        <v>621</v>
      </c>
      <c r="G4883" t="s">
        <v>621</v>
      </c>
      <c r="H4883" s="15" t="s">
        <v>27</v>
      </c>
      <c r="I4883" t="s">
        <v>448</v>
      </c>
      <c r="J4883" s="15" t="s">
        <v>620</v>
      </c>
      <c r="K4883">
        <v>4</v>
      </c>
      <c r="L4883" s="19">
        <f>IF(AND(K4883=7,N4883&lt;M4883),1,IF(N4883&lt;M4883,K4883+1,K4883))</f>
        <v>4</v>
      </c>
      <c r="M4883" s="18">
        <v>17.083333333333332</v>
      </c>
      <c r="N4883" s="17">
        <v>23</v>
      </c>
      <c r="O4883" t="s">
        <v>582</v>
      </c>
      <c r="P4883" s="3">
        <v>1154.2431420497994</v>
      </c>
      <c r="Q4883" s="3">
        <v>934.60071887375227</v>
      </c>
    </row>
    <row r="4884" spans="1:17" ht="15" x14ac:dyDescent="0.25">
      <c r="A4884" s="22" t="s">
        <v>23</v>
      </c>
      <c r="B4884" s="15" t="s">
        <v>37</v>
      </c>
      <c r="C4884" t="s">
        <v>21</v>
      </c>
      <c r="D4884" s="15" t="s">
        <v>145</v>
      </c>
      <c r="E4884" t="s">
        <v>621</v>
      </c>
      <c r="F4884" s="15" t="s">
        <v>621</v>
      </c>
      <c r="G4884" t="s">
        <v>621</v>
      </c>
      <c r="H4884" s="15" t="s">
        <v>27</v>
      </c>
      <c r="I4884" t="s">
        <v>448</v>
      </c>
      <c r="J4884" s="15" t="s">
        <v>620</v>
      </c>
      <c r="K4884">
        <v>5</v>
      </c>
      <c r="L4884" s="19">
        <f>IF(AND(K4884=7,N4884&lt;M4884),1,IF(N4884&lt;M4884,K4884+1,K4884))</f>
        <v>5</v>
      </c>
      <c r="M4884" s="18">
        <v>17.333333333333332</v>
      </c>
      <c r="N4884" s="17">
        <v>23.25</v>
      </c>
      <c r="O4884" t="s">
        <v>582</v>
      </c>
      <c r="P4884" s="3">
        <v>1154.2431420497994</v>
      </c>
      <c r="Q4884" s="3">
        <v>934.60071887375227</v>
      </c>
    </row>
    <row r="4885" spans="1:17" ht="15" x14ac:dyDescent="0.25">
      <c r="A4885" s="22" t="s">
        <v>23</v>
      </c>
      <c r="B4885" s="15" t="s">
        <v>37</v>
      </c>
      <c r="C4885" t="s">
        <v>21</v>
      </c>
      <c r="D4885" s="15" t="s">
        <v>145</v>
      </c>
      <c r="E4885" t="s">
        <v>621</v>
      </c>
      <c r="F4885" s="15" t="s">
        <v>621</v>
      </c>
      <c r="G4885" t="s">
        <v>621</v>
      </c>
      <c r="H4885" s="15" t="s">
        <v>27</v>
      </c>
      <c r="I4885" t="s">
        <v>448</v>
      </c>
      <c r="J4885" s="15" t="s">
        <v>620</v>
      </c>
      <c r="K4885">
        <v>6</v>
      </c>
      <c r="L4885" s="19">
        <f>IF(AND(K4885=7,N4885&lt;M4885),1,IF(N4885&lt;M4885,K4885+1,K4885))</f>
        <v>6</v>
      </c>
      <c r="M4885" s="18">
        <v>17.083333333333332</v>
      </c>
      <c r="N4885" s="17">
        <v>23</v>
      </c>
      <c r="O4885" t="s">
        <v>582</v>
      </c>
      <c r="P4885" s="3">
        <v>1154.2431420497994</v>
      </c>
      <c r="Q4885" s="3">
        <v>934.60071887375227</v>
      </c>
    </row>
    <row r="4886" spans="1:17" ht="15" x14ac:dyDescent="0.25">
      <c r="A4886" s="22" t="s">
        <v>23</v>
      </c>
      <c r="B4886" s="15" t="s">
        <v>37</v>
      </c>
      <c r="C4886" t="s">
        <v>21</v>
      </c>
      <c r="D4886" s="15" t="s">
        <v>145</v>
      </c>
      <c r="E4886" t="s">
        <v>621</v>
      </c>
      <c r="F4886" s="15" t="s">
        <v>621</v>
      </c>
      <c r="G4886" t="s">
        <v>621</v>
      </c>
      <c r="H4886" s="15" t="s">
        <v>27</v>
      </c>
      <c r="I4886" t="s">
        <v>448</v>
      </c>
      <c r="J4886" s="15" t="s">
        <v>620</v>
      </c>
      <c r="K4886">
        <v>7</v>
      </c>
      <c r="L4886" s="19">
        <f>IF(AND(K4886=7,N4886&lt;M4886),1,IF(N4886&lt;M4886,K4886+1,K4886))</f>
        <v>7</v>
      </c>
      <c r="M4886" s="18">
        <v>17.083333333333332</v>
      </c>
      <c r="N4886" s="17">
        <v>23</v>
      </c>
      <c r="O4886" t="s">
        <v>582</v>
      </c>
      <c r="P4886" s="3">
        <v>1154.2431420497994</v>
      </c>
      <c r="Q4886" s="3">
        <v>934.60071887375227</v>
      </c>
    </row>
    <row r="4887" spans="1:17" ht="15" x14ac:dyDescent="0.25">
      <c r="A4887" s="22" t="s">
        <v>23</v>
      </c>
      <c r="B4887" s="15" t="s">
        <v>37</v>
      </c>
      <c r="C4887" t="s">
        <v>21</v>
      </c>
      <c r="D4887" s="15" t="s">
        <v>145</v>
      </c>
      <c r="E4887" t="s">
        <v>621</v>
      </c>
      <c r="F4887" s="15" t="s">
        <v>621</v>
      </c>
      <c r="G4887" t="s">
        <v>621</v>
      </c>
      <c r="H4887" s="15" t="s">
        <v>27</v>
      </c>
      <c r="I4887" t="s">
        <v>448</v>
      </c>
      <c r="J4887" s="15" t="s">
        <v>625</v>
      </c>
      <c r="K4887">
        <v>1</v>
      </c>
      <c r="L4887" s="19">
        <f>IF(AND(K4887=7,N4887&lt;M4887),1,IF(N4887&lt;M4887,K4887+1,K4887))</f>
        <v>2</v>
      </c>
      <c r="M4887" s="18">
        <v>23.083333333333332</v>
      </c>
      <c r="N4887" s="17">
        <v>5</v>
      </c>
      <c r="O4887" t="s">
        <v>582</v>
      </c>
      <c r="P4887" s="3">
        <v>1154.2431420497994</v>
      </c>
      <c r="Q4887" s="3">
        <v>934.60071887375227</v>
      </c>
    </row>
    <row r="4888" spans="1:17" ht="15" x14ac:dyDescent="0.25">
      <c r="A4888" s="22" t="s">
        <v>23</v>
      </c>
      <c r="B4888" s="15" t="s">
        <v>37</v>
      </c>
      <c r="C4888" t="s">
        <v>21</v>
      </c>
      <c r="D4888" s="15" t="s">
        <v>145</v>
      </c>
      <c r="E4888" t="s">
        <v>621</v>
      </c>
      <c r="F4888" s="15" t="s">
        <v>621</v>
      </c>
      <c r="G4888" t="s">
        <v>621</v>
      </c>
      <c r="H4888" s="15" t="s">
        <v>27</v>
      </c>
      <c r="I4888" t="s">
        <v>448</v>
      </c>
      <c r="J4888" s="15" t="s">
        <v>625</v>
      </c>
      <c r="K4888">
        <v>2</v>
      </c>
      <c r="L4888" s="19">
        <f>IF(AND(K4888=7,N4888&lt;M4888),1,IF(N4888&lt;M4888,K4888+1,K4888))</f>
        <v>3</v>
      </c>
      <c r="M4888" s="18">
        <v>23.083333333333332</v>
      </c>
      <c r="N4888" s="17">
        <v>5</v>
      </c>
      <c r="O4888" t="s">
        <v>582</v>
      </c>
      <c r="P4888" s="3">
        <v>1154.2431420497994</v>
      </c>
      <c r="Q4888" s="3">
        <v>934.60071887375227</v>
      </c>
    </row>
    <row r="4889" spans="1:17" ht="15" x14ac:dyDescent="0.25">
      <c r="A4889" s="22" t="s">
        <v>23</v>
      </c>
      <c r="B4889" s="15" t="s">
        <v>37</v>
      </c>
      <c r="C4889" t="s">
        <v>21</v>
      </c>
      <c r="D4889" s="15" t="s">
        <v>145</v>
      </c>
      <c r="E4889" t="s">
        <v>621</v>
      </c>
      <c r="F4889" s="15" t="s">
        <v>621</v>
      </c>
      <c r="G4889" t="s">
        <v>621</v>
      </c>
      <c r="H4889" s="15" t="s">
        <v>27</v>
      </c>
      <c r="I4889" t="s">
        <v>448</v>
      </c>
      <c r="J4889" s="15" t="s">
        <v>625</v>
      </c>
      <c r="K4889">
        <v>3</v>
      </c>
      <c r="L4889" s="19">
        <f>IF(AND(K4889=7,N4889&lt;M4889),1,IF(N4889&lt;M4889,K4889+1,K4889))</f>
        <v>4</v>
      </c>
      <c r="M4889" s="18">
        <v>23.083333333333332</v>
      </c>
      <c r="N4889" s="17">
        <v>5</v>
      </c>
      <c r="O4889" t="s">
        <v>582</v>
      </c>
      <c r="P4889" s="3">
        <v>1154.2431420497994</v>
      </c>
      <c r="Q4889" s="3">
        <v>934.60071887375227</v>
      </c>
    </row>
    <row r="4890" spans="1:17" ht="15" x14ac:dyDescent="0.25">
      <c r="A4890" s="22" t="s">
        <v>23</v>
      </c>
      <c r="B4890" s="15" t="s">
        <v>37</v>
      </c>
      <c r="C4890" t="s">
        <v>21</v>
      </c>
      <c r="D4890" s="15" t="s">
        <v>145</v>
      </c>
      <c r="E4890" t="s">
        <v>621</v>
      </c>
      <c r="F4890" s="15" t="s">
        <v>621</v>
      </c>
      <c r="G4890" t="s">
        <v>621</v>
      </c>
      <c r="H4890" s="15" t="s">
        <v>27</v>
      </c>
      <c r="I4890" t="s">
        <v>448</v>
      </c>
      <c r="J4890" s="15" t="s">
        <v>625</v>
      </c>
      <c r="K4890">
        <v>4</v>
      </c>
      <c r="L4890" s="19">
        <f>IF(AND(K4890=7,N4890&lt;M4890),1,IF(N4890&lt;M4890,K4890+1,K4890))</f>
        <v>5</v>
      </c>
      <c r="M4890" s="18">
        <v>23.083333333333332</v>
      </c>
      <c r="N4890" s="17">
        <v>5</v>
      </c>
      <c r="O4890" t="s">
        <v>582</v>
      </c>
      <c r="P4890" s="3">
        <v>1154.2431420497994</v>
      </c>
      <c r="Q4890" s="3">
        <v>934.60071887375227</v>
      </c>
    </row>
    <row r="4891" spans="1:17" ht="15" x14ac:dyDescent="0.25">
      <c r="A4891" s="22" t="s">
        <v>23</v>
      </c>
      <c r="B4891" s="15" t="s">
        <v>37</v>
      </c>
      <c r="C4891" t="s">
        <v>21</v>
      </c>
      <c r="D4891" s="15" t="s">
        <v>145</v>
      </c>
      <c r="E4891" t="s">
        <v>621</v>
      </c>
      <c r="F4891" s="15" t="s">
        <v>621</v>
      </c>
      <c r="G4891" t="s">
        <v>621</v>
      </c>
      <c r="H4891" s="15" t="s">
        <v>27</v>
      </c>
      <c r="I4891" t="s">
        <v>448</v>
      </c>
      <c r="J4891" s="15" t="s">
        <v>625</v>
      </c>
      <c r="K4891">
        <v>5</v>
      </c>
      <c r="L4891" s="19">
        <f>IF(AND(K4891=7,N4891&lt;M4891),1,IF(N4891&lt;M4891,K4891+1,K4891))</f>
        <v>6</v>
      </c>
      <c r="M4891" s="18">
        <v>23.083333333333332</v>
      </c>
      <c r="N4891" s="17">
        <v>5</v>
      </c>
      <c r="O4891" t="s">
        <v>582</v>
      </c>
      <c r="P4891" s="3">
        <v>1154.2431420497994</v>
      </c>
      <c r="Q4891" s="3">
        <v>934.60071887375227</v>
      </c>
    </row>
    <row r="4892" spans="1:17" ht="15" x14ac:dyDescent="0.25">
      <c r="A4892" s="22" t="s">
        <v>23</v>
      </c>
      <c r="B4892" s="15" t="s">
        <v>37</v>
      </c>
      <c r="C4892" t="s">
        <v>21</v>
      </c>
      <c r="D4892" s="15" t="s">
        <v>145</v>
      </c>
      <c r="E4892" t="s">
        <v>621</v>
      </c>
      <c r="F4892" s="15" t="s">
        <v>621</v>
      </c>
      <c r="G4892" t="s">
        <v>621</v>
      </c>
      <c r="H4892" s="15" t="s">
        <v>27</v>
      </c>
      <c r="I4892" t="s">
        <v>448</v>
      </c>
      <c r="J4892" s="15" t="s">
        <v>625</v>
      </c>
      <c r="K4892">
        <v>6</v>
      </c>
      <c r="L4892" s="19">
        <f>IF(AND(K4892=7,N4892&lt;M4892),1,IF(N4892&lt;M4892,K4892+1,K4892))</f>
        <v>7</v>
      </c>
      <c r="M4892" s="18">
        <v>23.083333333333332</v>
      </c>
      <c r="N4892" s="17">
        <v>5</v>
      </c>
      <c r="O4892" t="s">
        <v>582</v>
      </c>
      <c r="P4892" s="3">
        <v>1154.2431420497994</v>
      </c>
      <c r="Q4892" s="3">
        <v>934.60071887375227</v>
      </c>
    </row>
    <row r="4893" spans="1:17" ht="15" x14ac:dyDescent="0.25">
      <c r="A4893" s="22" t="s">
        <v>23</v>
      </c>
      <c r="B4893" s="15" t="s">
        <v>37</v>
      </c>
      <c r="C4893" t="s">
        <v>21</v>
      </c>
      <c r="D4893" s="15" t="s">
        <v>145</v>
      </c>
      <c r="E4893" t="s">
        <v>621</v>
      </c>
      <c r="F4893" s="15" t="s">
        <v>621</v>
      </c>
      <c r="G4893" t="s">
        <v>621</v>
      </c>
      <c r="H4893" s="15" t="s">
        <v>27</v>
      </c>
      <c r="I4893" t="s">
        <v>448</v>
      </c>
      <c r="J4893" s="15" t="s">
        <v>625</v>
      </c>
      <c r="K4893">
        <v>7</v>
      </c>
      <c r="L4893" s="19">
        <f>IF(AND(K4893=7,N4893&lt;M4893),1,IF(N4893&lt;M4893,K4893+1,K4893))</f>
        <v>1</v>
      </c>
      <c r="M4893" s="18">
        <v>23.083333333333332</v>
      </c>
      <c r="N4893" s="17">
        <v>5</v>
      </c>
      <c r="O4893" t="s">
        <v>582</v>
      </c>
      <c r="P4893" s="3">
        <v>1154.2431420497994</v>
      </c>
      <c r="Q4893" s="3">
        <v>934.60071887375227</v>
      </c>
    </row>
    <row r="4894" spans="1:17" ht="15" hidden="1" x14ac:dyDescent="0.25">
      <c r="A4894" s="22" t="s">
        <v>23</v>
      </c>
      <c r="B4894" s="15" t="s">
        <v>37</v>
      </c>
      <c r="C4894" t="s">
        <v>21</v>
      </c>
      <c r="D4894" s="15" t="s">
        <v>22</v>
      </c>
      <c r="E4894" t="s">
        <v>261</v>
      </c>
      <c r="F4894" s="15" t="s">
        <v>261</v>
      </c>
      <c r="G4894" t="s">
        <v>261</v>
      </c>
      <c r="H4894" s="15" t="s">
        <v>66</v>
      </c>
      <c r="I4894" t="s">
        <v>262</v>
      </c>
      <c r="J4894" s="15" t="s">
        <v>260</v>
      </c>
      <c r="K4894">
        <v>1</v>
      </c>
      <c r="L4894" s="19">
        <f>IF(AND(K4894=7,N4894&lt;M4894),1,IF(N4894&lt;M4894,K4894+1,K4894))</f>
        <v>1</v>
      </c>
      <c r="M4894" s="18">
        <v>14.5</v>
      </c>
      <c r="N4894" s="17">
        <v>19.5</v>
      </c>
      <c r="O4894" t="s">
        <v>582</v>
      </c>
      <c r="P4894" s="3"/>
      <c r="Q4894" s="3"/>
    </row>
    <row r="4895" spans="1:17" ht="15" hidden="1" x14ac:dyDescent="0.25">
      <c r="A4895" s="22" t="s">
        <v>23</v>
      </c>
      <c r="B4895" s="15" t="s">
        <v>37</v>
      </c>
      <c r="C4895" t="s">
        <v>21</v>
      </c>
      <c r="D4895" s="15" t="s">
        <v>22</v>
      </c>
      <c r="E4895" t="s">
        <v>261</v>
      </c>
      <c r="F4895" s="15" t="s">
        <v>261</v>
      </c>
      <c r="G4895" t="s">
        <v>261</v>
      </c>
      <c r="H4895" s="15" t="s">
        <v>66</v>
      </c>
      <c r="I4895" t="s">
        <v>262</v>
      </c>
      <c r="J4895" s="15" t="s">
        <v>260</v>
      </c>
      <c r="K4895">
        <v>2</v>
      </c>
      <c r="L4895" s="19">
        <f>IF(AND(K4895=7,N4895&lt;M4895),1,IF(N4895&lt;M4895,K4895+1,K4895))</f>
        <v>2</v>
      </c>
      <c r="M4895" s="18">
        <v>16</v>
      </c>
      <c r="N4895" s="17">
        <v>21</v>
      </c>
      <c r="O4895" t="s">
        <v>582</v>
      </c>
      <c r="P4895" s="3"/>
      <c r="Q4895" s="3"/>
    </row>
    <row r="4896" spans="1:17" ht="15" hidden="1" x14ac:dyDescent="0.25">
      <c r="A4896" s="22" t="s">
        <v>23</v>
      </c>
      <c r="B4896" s="15" t="s">
        <v>37</v>
      </c>
      <c r="C4896" t="s">
        <v>21</v>
      </c>
      <c r="D4896" s="15" t="s">
        <v>22</v>
      </c>
      <c r="E4896" t="s">
        <v>261</v>
      </c>
      <c r="F4896" s="15" t="s">
        <v>261</v>
      </c>
      <c r="G4896" t="s">
        <v>261</v>
      </c>
      <c r="H4896" s="15" t="s">
        <v>66</v>
      </c>
      <c r="I4896" t="s">
        <v>262</v>
      </c>
      <c r="J4896" s="15" t="s">
        <v>260</v>
      </c>
      <c r="K4896">
        <v>3</v>
      </c>
      <c r="L4896" s="19">
        <f>IF(AND(K4896=7,N4896&lt;M4896),1,IF(N4896&lt;M4896,K4896+1,K4896))</f>
        <v>3</v>
      </c>
      <c r="M4896" s="18">
        <v>14.5</v>
      </c>
      <c r="N4896" s="17">
        <v>19.5</v>
      </c>
      <c r="O4896" t="s">
        <v>582</v>
      </c>
      <c r="P4896" s="3"/>
      <c r="Q4896" s="3"/>
    </row>
    <row r="4897" spans="1:17" ht="15" hidden="1" x14ac:dyDescent="0.25">
      <c r="A4897" s="22" t="s">
        <v>23</v>
      </c>
      <c r="B4897" s="15" t="s">
        <v>37</v>
      </c>
      <c r="C4897" t="s">
        <v>21</v>
      </c>
      <c r="D4897" s="15" t="s">
        <v>22</v>
      </c>
      <c r="E4897" t="s">
        <v>261</v>
      </c>
      <c r="F4897" s="15" t="s">
        <v>261</v>
      </c>
      <c r="G4897" t="s">
        <v>261</v>
      </c>
      <c r="H4897" s="15" t="s">
        <v>66</v>
      </c>
      <c r="I4897" t="s">
        <v>262</v>
      </c>
      <c r="J4897" s="15" t="s">
        <v>260</v>
      </c>
      <c r="K4897">
        <v>4</v>
      </c>
      <c r="L4897" s="19">
        <f>IF(AND(K4897=7,N4897&lt;M4897),1,IF(N4897&lt;M4897,K4897+1,K4897))</f>
        <v>4</v>
      </c>
      <c r="M4897" s="18">
        <v>14.5</v>
      </c>
      <c r="N4897" s="17">
        <v>19.5</v>
      </c>
      <c r="O4897" t="s">
        <v>582</v>
      </c>
      <c r="P4897" s="3"/>
      <c r="Q4897" s="3"/>
    </row>
    <row r="4898" spans="1:17" ht="15" hidden="1" x14ac:dyDescent="0.25">
      <c r="A4898" s="22" t="s">
        <v>23</v>
      </c>
      <c r="B4898" s="15" t="s">
        <v>37</v>
      </c>
      <c r="C4898" t="s">
        <v>21</v>
      </c>
      <c r="D4898" s="15" t="s">
        <v>22</v>
      </c>
      <c r="E4898" t="s">
        <v>261</v>
      </c>
      <c r="F4898" s="15" t="s">
        <v>261</v>
      </c>
      <c r="G4898" t="s">
        <v>261</v>
      </c>
      <c r="H4898" s="15" t="s">
        <v>66</v>
      </c>
      <c r="I4898" t="s">
        <v>262</v>
      </c>
      <c r="J4898" s="15" t="s">
        <v>260</v>
      </c>
      <c r="K4898">
        <v>5</v>
      </c>
      <c r="L4898" s="19">
        <f>IF(AND(K4898=7,N4898&lt;M4898),1,IF(N4898&lt;M4898,K4898+1,K4898))</f>
        <v>5</v>
      </c>
      <c r="M4898" s="18">
        <v>14.5</v>
      </c>
      <c r="N4898" s="17">
        <v>19.5</v>
      </c>
      <c r="O4898" t="s">
        <v>582</v>
      </c>
      <c r="P4898" s="3"/>
      <c r="Q4898" s="3"/>
    </row>
    <row r="4899" spans="1:17" ht="15" hidden="1" x14ac:dyDescent="0.25">
      <c r="A4899" s="22" t="s">
        <v>23</v>
      </c>
      <c r="B4899" s="15" t="s">
        <v>37</v>
      </c>
      <c r="C4899" t="s">
        <v>21</v>
      </c>
      <c r="D4899" s="15" t="s">
        <v>22</v>
      </c>
      <c r="E4899" t="s">
        <v>261</v>
      </c>
      <c r="F4899" s="15" t="s">
        <v>261</v>
      </c>
      <c r="G4899" t="s">
        <v>261</v>
      </c>
      <c r="H4899" s="15" t="s">
        <v>66</v>
      </c>
      <c r="I4899" t="s">
        <v>262</v>
      </c>
      <c r="J4899" s="15" t="s">
        <v>260</v>
      </c>
      <c r="K4899">
        <v>6</v>
      </c>
      <c r="L4899" s="19">
        <f>IF(AND(K4899=7,N4899&lt;M4899),1,IF(N4899&lt;M4899,K4899+1,K4899))</f>
        <v>6</v>
      </c>
      <c r="M4899" s="18">
        <v>14.5</v>
      </c>
      <c r="N4899" s="17">
        <v>19.5</v>
      </c>
      <c r="O4899" t="s">
        <v>582</v>
      </c>
      <c r="P4899" s="3"/>
      <c r="Q4899" s="3"/>
    </row>
    <row r="4900" spans="1:17" ht="15" hidden="1" x14ac:dyDescent="0.25">
      <c r="A4900" s="22" t="s">
        <v>23</v>
      </c>
      <c r="B4900" s="15" t="s">
        <v>37</v>
      </c>
      <c r="C4900" t="s">
        <v>21</v>
      </c>
      <c r="D4900" s="15" t="s">
        <v>22</v>
      </c>
      <c r="E4900" t="s">
        <v>261</v>
      </c>
      <c r="F4900" s="15" t="s">
        <v>261</v>
      </c>
      <c r="G4900" t="s">
        <v>261</v>
      </c>
      <c r="H4900" s="15" t="s">
        <v>66</v>
      </c>
      <c r="I4900" t="s">
        <v>262</v>
      </c>
      <c r="J4900" s="15" t="s">
        <v>260</v>
      </c>
      <c r="K4900">
        <v>7</v>
      </c>
      <c r="L4900" s="19">
        <f>IF(AND(K4900=7,N4900&lt;M4900),1,IF(N4900&lt;M4900,K4900+1,K4900))</f>
        <v>7</v>
      </c>
      <c r="M4900" s="18">
        <v>14.5</v>
      </c>
      <c r="N4900" s="17">
        <v>19.5</v>
      </c>
      <c r="O4900" t="s">
        <v>582</v>
      </c>
      <c r="P4900" s="3"/>
      <c r="Q4900" s="3"/>
    </row>
    <row r="4901" spans="1:17" ht="15" hidden="1" x14ac:dyDescent="0.25">
      <c r="A4901" s="22" t="s">
        <v>23</v>
      </c>
      <c r="B4901" s="15" t="s">
        <v>37</v>
      </c>
      <c r="C4901" t="s">
        <v>21</v>
      </c>
      <c r="D4901" s="15" t="s">
        <v>22</v>
      </c>
      <c r="E4901" t="s">
        <v>261</v>
      </c>
      <c r="F4901" s="15" t="s">
        <v>261</v>
      </c>
      <c r="G4901" t="s">
        <v>268</v>
      </c>
      <c r="H4901" s="15" t="s">
        <v>262</v>
      </c>
      <c r="I4901" t="s">
        <v>66</v>
      </c>
      <c r="J4901" s="15" t="s">
        <v>267</v>
      </c>
      <c r="K4901">
        <v>1</v>
      </c>
      <c r="L4901" s="19">
        <f>IF(AND(K4901=7,N4901&lt;M4901),1,IF(N4901&lt;M4901,K4901+1,K4901))</f>
        <v>2</v>
      </c>
      <c r="M4901" s="18">
        <v>21.333333333333332</v>
      </c>
      <c r="N4901" s="17">
        <v>2.25</v>
      </c>
      <c r="O4901" t="s">
        <v>582</v>
      </c>
      <c r="P4901" s="3"/>
      <c r="Q4901" s="3"/>
    </row>
    <row r="4902" spans="1:17" ht="15" hidden="1" x14ac:dyDescent="0.25">
      <c r="A4902" s="22" t="s">
        <v>23</v>
      </c>
      <c r="B4902" s="15" t="s">
        <v>37</v>
      </c>
      <c r="C4902" t="s">
        <v>21</v>
      </c>
      <c r="D4902" s="15" t="s">
        <v>22</v>
      </c>
      <c r="E4902" t="s">
        <v>261</v>
      </c>
      <c r="F4902" s="15" t="s">
        <v>261</v>
      </c>
      <c r="G4902" t="s">
        <v>268</v>
      </c>
      <c r="H4902" s="15" t="s">
        <v>262</v>
      </c>
      <c r="I4902" t="s">
        <v>66</v>
      </c>
      <c r="J4902" s="15" t="s">
        <v>267</v>
      </c>
      <c r="K4902">
        <v>2</v>
      </c>
      <c r="L4902" s="19">
        <f>IF(AND(K4902=7,N4902&lt;M4902),1,IF(N4902&lt;M4902,K4902+1,K4902))</f>
        <v>3</v>
      </c>
      <c r="M4902" s="18">
        <v>21.916666666666668</v>
      </c>
      <c r="N4902" s="17">
        <v>2.8333333333333335</v>
      </c>
      <c r="O4902" t="s">
        <v>582</v>
      </c>
      <c r="P4902" s="3"/>
      <c r="Q4902" s="3"/>
    </row>
    <row r="4903" spans="1:17" ht="15" hidden="1" x14ac:dyDescent="0.25">
      <c r="A4903" s="22" t="s">
        <v>23</v>
      </c>
      <c r="B4903" s="15" t="s">
        <v>37</v>
      </c>
      <c r="C4903" t="s">
        <v>21</v>
      </c>
      <c r="D4903" s="15" t="s">
        <v>22</v>
      </c>
      <c r="E4903" t="s">
        <v>261</v>
      </c>
      <c r="F4903" s="15" t="s">
        <v>261</v>
      </c>
      <c r="G4903" t="s">
        <v>268</v>
      </c>
      <c r="H4903" s="15" t="s">
        <v>262</v>
      </c>
      <c r="I4903" t="s">
        <v>66</v>
      </c>
      <c r="J4903" s="15" t="s">
        <v>267</v>
      </c>
      <c r="K4903">
        <v>3</v>
      </c>
      <c r="L4903" s="19">
        <f>IF(AND(K4903=7,N4903&lt;M4903),1,IF(N4903&lt;M4903,K4903+1,K4903))</f>
        <v>4</v>
      </c>
      <c r="M4903" s="18">
        <v>21.333333333333332</v>
      </c>
      <c r="N4903" s="17">
        <v>2.25</v>
      </c>
      <c r="O4903" t="s">
        <v>582</v>
      </c>
      <c r="P4903" s="3"/>
      <c r="Q4903" s="3"/>
    </row>
    <row r="4904" spans="1:17" ht="15" hidden="1" x14ac:dyDescent="0.25">
      <c r="A4904" s="22" t="s">
        <v>23</v>
      </c>
      <c r="B4904" s="15" t="s">
        <v>37</v>
      </c>
      <c r="C4904" t="s">
        <v>21</v>
      </c>
      <c r="D4904" s="15" t="s">
        <v>22</v>
      </c>
      <c r="E4904" t="s">
        <v>261</v>
      </c>
      <c r="F4904" s="15" t="s">
        <v>261</v>
      </c>
      <c r="G4904" t="s">
        <v>268</v>
      </c>
      <c r="H4904" s="15" t="s">
        <v>262</v>
      </c>
      <c r="I4904" t="s">
        <v>66</v>
      </c>
      <c r="J4904" s="15" t="s">
        <v>267</v>
      </c>
      <c r="K4904">
        <v>4</v>
      </c>
      <c r="L4904" s="19">
        <f>IF(AND(K4904=7,N4904&lt;M4904),1,IF(N4904&lt;M4904,K4904+1,K4904))</f>
        <v>5</v>
      </c>
      <c r="M4904" s="18">
        <v>21.333333333333332</v>
      </c>
      <c r="N4904" s="17">
        <v>2.25</v>
      </c>
      <c r="O4904" t="s">
        <v>582</v>
      </c>
      <c r="P4904" s="3"/>
      <c r="Q4904" s="3"/>
    </row>
    <row r="4905" spans="1:17" ht="15" hidden="1" x14ac:dyDescent="0.25">
      <c r="A4905" s="22" t="s">
        <v>23</v>
      </c>
      <c r="B4905" s="15" t="s">
        <v>37</v>
      </c>
      <c r="C4905" t="s">
        <v>21</v>
      </c>
      <c r="D4905" s="15" t="s">
        <v>22</v>
      </c>
      <c r="E4905" t="s">
        <v>261</v>
      </c>
      <c r="F4905" s="15" t="s">
        <v>261</v>
      </c>
      <c r="G4905" t="s">
        <v>268</v>
      </c>
      <c r="H4905" s="15" t="s">
        <v>262</v>
      </c>
      <c r="I4905" t="s">
        <v>66</v>
      </c>
      <c r="J4905" s="15" t="s">
        <v>267</v>
      </c>
      <c r="K4905">
        <v>5</v>
      </c>
      <c r="L4905" s="19">
        <f>IF(AND(K4905=7,N4905&lt;M4905),1,IF(N4905&lt;M4905,K4905+1,K4905))</f>
        <v>6</v>
      </c>
      <c r="M4905" s="18">
        <v>21.333333333333332</v>
      </c>
      <c r="N4905" s="17">
        <v>2.25</v>
      </c>
      <c r="O4905" t="s">
        <v>582</v>
      </c>
      <c r="P4905" s="3"/>
      <c r="Q4905" s="3"/>
    </row>
    <row r="4906" spans="1:17" ht="15" hidden="1" x14ac:dyDescent="0.25">
      <c r="A4906" s="22" t="s">
        <v>23</v>
      </c>
      <c r="B4906" s="15" t="s">
        <v>37</v>
      </c>
      <c r="C4906" t="s">
        <v>21</v>
      </c>
      <c r="D4906" s="15" t="s">
        <v>22</v>
      </c>
      <c r="E4906" t="s">
        <v>261</v>
      </c>
      <c r="F4906" s="15" t="s">
        <v>261</v>
      </c>
      <c r="G4906" t="s">
        <v>268</v>
      </c>
      <c r="H4906" s="15" t="s">
        <v>262</v>
      </c>
      <c r="I4906" t="s">
        <v>66</v>
      </c>
      <c r="J4906" s="15" t="s">
        <v>267</v>
      </c>
      <c r="K4906">
        <v>6</v>
      </c>
      <c r="L4906" s="19">
        <f>IF(AND(K4906=7,N4906&lt;M4906),1,IF(N4906&lt;M4906,K4906+1,K4906))</f>
        <v>7</v>
      </c>
      <c r="M4906" s="18">
        <v>22</v>
      </c>
      <c r="N4906" s="17">
        <v>2.9166666666666665</v>
      </c>
      <c r="O4906" t="s">
        <v>582</v>
      </c>
      <c r="P4906" s="3"/>
      <c r="Q4906" s="3"/>
    </row>
    <row r="4907" spans="1:17" ht="15" hidden="1" x14ac:dyDescent="0.25">
      <c r="A4907" s="22" t="s">
        <v>23</v>
      </c>
      <c r="B4907" s="15" t="s">
        <v>37</v>
      </c>
      <c r="C4907" t="s">
        <v>21</v>
      </c>
      <c r="D4907" s="15" t="s">
        <v>22</v>
      </c>
      <c r="E4907" t="s">
        <v>261</v>
      </c>
      <c r="F4907" s="15" t="s">
        <v>261</v>
      </c>
      <c r="G4907" t="s">
        <v>268</v>
      </c>
      <c r="H4907" s="15" t="s">
        <v>262</v>
      </c>
      <c r="I4907" t="s">
        <v>66</v>
      </c>
      <c r="J4907" s="15" t="s">
        <v>267</v>
      </c>
      <c r="K4907">
        <v>7</v>
      </c>
      <c r="L4907" s="19">
        <f>IF(AND(K4907=7,N4907&lt;M4907),1,IF(N4907&lt;M4907,K4907+1,K4907))</f>
        <v>1</v>
      </c>
      <c r="M4907" s="18">
        <v>21.333333333333332</v>
      </c>
      <c r="N4907" s="17">
        <v>2.25</v>
      </c>
      <c r="O4907" t="s">
        <v>582</v>
      </c>
      <c r="P4907" s="3"/>
      <c r="Q4907" s="3"/>
    </row>
    <row r="4908" spans="1:17" ht="15" hidden="1" x14ac:dyDescent="0.25">
      <c r="A4908" s="22" t="s">
        <v>23</v>
      </c>
      <c r="B4908" s="15" t="s">
        <v>37</v>
      </c>
      <c r="C4908" t="s">
        <v>21</v>
      </c>
      <c r="D4908" s="15" t="s">
        <v>22</v>
      </c>
      <c r="E4908" t="s">
        <v>310</v>
      </c>
      <c r="F4908" s="15" t="s">
        <v>310</v>
      </c>
      <c r="G4908" t="s">
        <v>310</v>
      </c>
      <c r="H4908" s="15" t="s">
        <v>34</v>
      </c>
      <c r="I4908" t="s">
        <v>262</v>
      </c>
      <c r="J4908" s="15" t="s">
        <v>317</v>
      </c>
      <c r="K4908">
        <v>1</v>
      </c>
      <c r="L4908" s="19">
        <f>IF(AND(K4908=7,N4908&lt;M4908),1,IF(N4908&lt;M4908,K4908+1,K4908))</f>
        <v>1</v>
      </c>
      <c r="M4908" s="18">
        <v>17.083333333333332</v>
      </c>
      <c r="N4908" s="17">
        <v>21.666666666666668</v>
      </c>
      <c r="O4908" t="s">
        <v>582</v>
      </c>
      <c r="P4908" s="3"/>
      <c r="Q4908" s="3"/>
    </row>
    <row r="4909" spans="1:17" ht="15" hidden="1" x14ac:dyDescent="0.25">
      <c r="A4909" s="22" t="s">
        <v>23</v>
      </c>
      <c r="B4909" s="15" t="s">
        <v>37</v>
      </c>
      <c r="C4909" t="s">
        <v>21</v>
      </c>
      <c r="D4909" s="15" t="s">
        <v>22</v>
      </c>
      <c r="E4909" t="s">
        <v>310</v>
      </c>
      <c r="F4909" s="15" t="s">
        <v>310</v>
      </c>
      <c r="G4909" t="s">
        <v>310</v>
      </c>
      <c r="H4909" s="15" t="s">
        <v>34</v>
      </c>
      <c r="I4909" t="s">
        <v>262</v>
      </c>
      <c r="J4909" s="15" t="s">
        <v>317</v>
      </c>
      <c r="K4909">
        <v>2</v>
      </c>
      <c r="L4909" s="19">
        <f>IF(AND(K4909=7,N4909&lt;M4909),1,IF(N4909&lt;M4909,K4909+1,K4909))</f>
        <v>2</v>
      </c>
      <c r="M4909" s="18">
        <v>17.083333333333332</v>
      </c>
      <c r="N4909" s="17">
        <v>21.666666666666668</v>
      </c>
      <c r="O4909" t="s">
        <v>582</v>
      </c>
      <c r="P4909" s="3"/>
      <c r="Q4909" s="3"/>
    </row>
    <row r="4910" spans="1:17" ht="15" hidden="1" x14ac:dyDescent="0.25">
      <c r="A4910" s="22" t="s">
        <v>23</v>
      </c>
      <c r="B4910" s="15" t="s">
        <v>37</v>
      </c>
      <c r="C4910" t="s">
        <v>21</v>
      </c>
      <c r="D4910" s="15" t="s">
        <v>22</v>
      </c>
      <c r="E4910" t="s">
        <v>310</v>
      </c>
      <c r="F4910" s="15" t="s">
        <v>310</v>
      </c>
      <c r="G4910" t="s">
        <v>310</v>
      </c>
      <c r="H4910" s="15" t="s">
        <v>34</v>
      </c>
      <c r="I4910" t="s">
        <v>262</v>
      </c>
      <c r="J4910" s="15" t="s">
        <v>317</v>
      </c>
      <c r="K4910">
        <v>3</v>
      </c>
      <c r="L4910" s="19">
        <f>IF(AND(K4910=7,N4910&lt;M4910),1,IF(N4910&lt;M4910,K4910+1,K4910))</f>
        <v>3</v>
      </c>
      <c r="M4910" s="18">
        <v>17.083333333333332</v>
      </c>
      <c r="N4910" s="17">
        <v>21.666666666666668</v>
      </c>
      <c r="O4910" t="s">
        <v>582</v>
      </c>
      <c r="P4910" s="3"/>
      <c r="Q4910" s="3"/>
    </row>
    <row r="4911" spans="1:17" ht="15" hidden="1" x14ac:dyDescent="0.25">
      <c r="A4911" s="22" t="s">
        <v>23</v>
      </c>
      <c r="B4911" s="15" t="s">
        <v>37</v>
      </c>
      <c r="C4911" t="s">
        <v>21</v>
      </c>
      <c r="D4911" s="15" t="s">
        <v>22</v>
      </c>
      <c r="E4911" t="s">
        <v>310</v>
      </c>
      <c r="F4911" s="15" t="s">
        <v>310</v>
      </c>
      <c r="G4911" t="s">
        <v>310</v>
      </c>
      <c r="H4911" s="15" t="s">
        <v>34</v>
      </c>
      <c r="I4911" t="s">
        <v>262</v>
      </c>
      <c r="J4911" s="15" t="s">
        <v>317</v>
      </c>
      <c r="K4911">
        <v>4</v>
      </c>
      <c r="L4911" s="19">
        <f>IF(AND(K4911=7,N4911&lt;M4911),1,IF(N4911&lt;M4911,K4911+1,K4911))</f>
        <v>4</v>
      </c>
      <c r="M4911" s="18">
        <v>17.083333333333332</v>
      </c>
      <c r="N4911" s="17">
        <v>21.666666666666668</v>
      </c>
      <c r="O4911" t="s">
        <v>582</v>
      </c>
      <c r="P4911" s="3"/>
      <c r="Q4911" s="3"/>
    </row>
    <row r="4912" spans="1:17" ht="15" hidden="1" x14ac:dyDescent="0.25">
      <c r="A4912" s="22" t="s">
        <v>23</v>
      </c>
      <c r="B4912" s="15" t="s">
        <v>37</v>
      </c>
      <c r="C4912" t="s">
        <v>21</v>
      </c>
      <c r="D4912" s="15" t="s">
        <v>22</v>
      </c>
      <c r="E4912" t="s">
        <v>310</v>
      </c>
      <c r="F4912" s="15" t="s">
        <v>310</v>
      </c>
      <c r="G4912" t="s">
        <v>310</v>
      </c>
      <c r="H4912" s="15" t="s">
        <v>34</v>
      </c>
      <c r="I4912" t="s">
        <v>262</v>
      </c>
      <c r="J4912" s="15" t="s">
        <v>317</v>
      </c>
      <c r="K4912">
        <v>5</v>
      </c>
      <c r="L4912" s="19">
        <f>IF(AND(K4912=7,N4912&lt;M4912),1,IF(N4912&lt;M4912,K4912+1,K4912))</f>
        <v>5</v>
      </c>
      <c r="M4912" s="18">
        <v>17.083333333333332</v>
      </c>
      <c r="N4912" s="17">
        <v>21.666666666666668</v>
      </c>
      <c r="O4912" t="s">
        <v>582</v>
      </c>
      <c r="P4912" s="3"/>
      <c r="Q4912" s="3"/>
    </row>
    <row r="4913" spans="1:17" ht="15" hidden="1" x14ac:dyDescent="0.25">
      <c r="A4913" s="22" t="s">
        <v>23</v>
      </c>
      <c r="B4913" s="15" t="s">
        <v>37</v>
      </c>
      <c r="C4913" t="s">
        <v>21</v>
      </c>
      <c r="D4913" s="15" t="s">
        <v>22</v>
      </c>
      <c r="E4913" t="s">
        <v>310</v>
      </c>
      <c r="F4913" s="15" t="s">
        <v>310</v>
      </c>
      <c r="G4913" t="s">
        <v>310</v>
      </c>
      <c r="H4913" s="15" t="s">
        <v>34</v>
      </c>
      <c r="I4913" t="s">
        <v>262</v>
      </c>
      <c r="J4913" s="15" t="s">
        <v>317</v>
      </c>
      <c r="K4913">
        <v>6</v>
      </c>
      <c r="L4913" s="19">
        <f>IF(AND(K4913=7,N4913&lt;M4913),1,IF(N4913&lt;M4913,K4913+1,K4913))</f>
        <v>6</v>
      </c>
      <c r="M4913" s="18">
        <v>17.083333333333332</v>
      </c>
      <c r="N4913" s="17">
        <v>21.666666666666668</v>
      </c>
      <c r="O4913" t="s">
        <v>582</v>
      </c>
      <c r="P4913" s="3"/>
      <c r="Q4913" s="3"/>
    </row>
    <row r="4914" spans="1:17" ht="15" hidden="1" x14ac:dyDescent="0.25">
      <c r="A4914" s="22" t="s">
        <v>23</v>
      </c>
      <c r="B4914" s="15" t="s">
        <v>37</v>
      </c>
      <c r="C4914" t="s">
        <v>21</v>
      </c>
      <c r="D4914" s="15" t="s">
        <v>22</v>
      </c>
      <c r="E4914" t="s">
        <v>310</v>
      </c>
      <c r="F4914" s="15" t="s">
        <v>310</v>
      </c>
      <c r="G4914" t="s">
        <v>310</v>
      </c>
      <c r="H4914" s="15" t="s">
        <v>34</v>
      </c>
      <c r="I4914" t="s">
        <v>262</v>
      </c>
      <c r="J4914" s="15" t="s">
        <v>317</v>
      </c>
      <c r="K4914">
        <v>7</v>
      </c>
      <c r="L4914" s="19">
        <f>IF(AND(K4914=7,N4914&lt;M4914),1,IF(N4914&lt;M4914,K4914+1,K4914))</f>
        <v>7</v>
      </c>
      <c r="M4914" s="18">
        <v>17.083333333333332</v>
      </c>
      <c r="N4914" s="17">
        <v>21.666666666666668</v>
      </c>
      <c r="O4914" t="s">
        <v>582</v>
      </c>
      <c r="P4914" s="3"/>
      <c r="Q4914" s="3"/>
    </row>
    <row r="4915" spans="1:17" ht="15" hidden="1" x14ac:dyDescent="0.25">
      <c r="A4915" s="22" t="s">
        <v>23</v>
      </c>
      <c r="B4915" s="15" t="s">
        <v>37</v>
      </c>
      <c r="C4915" t="s">
        <v>21</v>
      </c>
      <c r="D4915" s="15" t="s">
        <v>22</v>
      </c>
      <c r="E4915" t="s">
        <v>310</v>
      </c>
      <c r="F4915" s="15" t="s">
        <v>310</v>
      </c>
      <c r="G4915" t="s">
        <v>309</v>
      </c>
      <c r="H4915" s="15" t="s">
        <v>262</v>
      </c>
      <c r="I4915" t="s">
        <v>34</v>
      </c>
      <c r="J4915" s="15" t="s">
        <v>308</v>
      </c>
      <c r="K4915">
        <v>1</v>
      </c>
      <c r="L4915" s="19">
        <f>IF(AND(K4915=7,N4915&lt;M4915),1,IF(N4915&lt;M4915,K4915+1,K4915))</f>
        <v>1</v>
      </c>
      <c r="M4915" s="18">
        <v>2.3333333333333335</v>
      </c>
      <c r="N4915" s="17">
        <v>7.25</v>
      </c>
      <c r="O4915" t="s">
        <v>582</v>
      </c>
      <c r="P4915" s="3"/>
      <c r="Q4915" s="3"/>
    </row>
    <row r="4916" spans="1:17" ht="15" hidden="1" x14ac:dyDescent="0.25">
      <c r="A4916" s="22" t="s">
        <v>23</v>
      </c>
      <c r="B4916" s="15" t="s">
        <v>37</v>
      </c>
      <c r="C4916" t="s">
        <v>21</v>
      </c>
      <c r="D4916" s="15" t="s">
        <v>22</v>
      </c>
      <c r="E4916" t="s">
        <v>310</v>
      </c>
      <c r="F4916" s="15" t="s">
        <v>310</v>
      </c>
      <c r="G4916" t="s">
        <v>309</v>
      </c>
      <c r="H4916" s="15" t="s">
        <v>262</v>
      </c>
      <c r="I4916" t="s">
        <v>34</v>
      </c>
      <c r="J4916" s="15" t="s">
        <v>308</v>
      </c>
      <c r="K4916">
        <v>2</v>
      </c>
      <c r="L4916" s="19">
        <f>IF(AND(K4916=7,N4916&lt;M4916),1,IF(N4916&lt;M4916,K4916+1,K4916))</f>
        <v>2</v>
      </c>
      <c r="M4916" s="18">
        <v>2.3333333333333335</v>
      </c>
      <c r="N4916" s="17">
        <v>7.25</v>
      </c>
      <c r="O4916" t="s">
        <v>582</v>
      </c>
      <c r="P4916" s="3"/>
      <c r="Q4916" s="3"/>
    </row>
    <row r="4917" spans="1:17" ht="15" hidden="1" x14ac:dyDescent="0.25">
      <c r="A4917" s="22" t="s">
        <v>23</v>
      </c>
      <c r="B4917" s="15" t="s">
        <v>37</v>
      </c>
      <c r="C4917" t="s">
        <v>21</v>
      </c>
      <c r="D4917" s="15" t="s">
        <v>22</v>
      </c>
      <c r="E4917" t="s">
        <v>310</v>
      </c>
      <c r="F4917" s="15" t="s">
        <v>310</v>
      </c>
      <c r="G4917" t="s">
        <v>309</v>
      </c>
      <c r="H4917" s="15" t="s">
        <v>262</v>
      </c>
      <c r="I4917" t="s">
        <v>34</v>
      </c>
      <c r="J4917" s="15" t="s">
        <v>308</v>
      </c>
      <c r="K4917">
        <v>3</v>
      </c>
      <c r="L4917" s="19">
        <f>IF(AND(K4917=7,N4917&lt;M4917),1,IF(N4917&lt;M4917,K4917+1,K4917))</f>
        <v>3</v>
      </c>
      <c r="M4917" s="18">
        <v>2.3333333333333335</v>
      </c>
      <c r="N4917" s="17">
        <v>7.25</v>
      </c>
      <c r="O4917" t="s">
        <v>582</v>
      </c>
      <c r="P4917" s="3"/>
      <c r="Q4917" s="3"/>
    </row>
    <row r="4918" spans="1:17" ht="15" hidden="1" x14ac:dyDescent="0.25">
      <c r="A4918" s="22" t="s">
        <v>23</v>
      </c>
      <c r="B4918" s="15" t="s">
        <v>37</v>
      </c>
      <c r="C4918" t="s">
        <v>21</v>
      </c>
      <c r="D4918" s="15" t="s">
        <v>22</v>
      </c>
      <c r="E4918" t="s">
        <v>310</v>
      </c>
      <c r="F4918" s="15" t="s">
        <v>310</v>
      </c>
      <c r="G4918" t="s">
        <v>309</v>
      </c>
      <c r="H4918" s="15" t="s">
        <v>262</v>
      </c>
      <c r="I4918" t="s">
        <v>34</v>
      </c>
      <c r="J4918" s="15" t="s">
        <v>308</v>
      </c>
      <c r="K4918">
        <v>4</v>
      </c>
      <c r="L4918" s="19">
        <f>IF(AND(K4918=7,N4918&lt;M4918),1,IF(N4918&lt;M4918,K4918+1,K4918))</f>
        <v>4</v>
      </c>
      <c r="M4918" s="18">
        <v>2.3333333333333335</v>
      </c>
      <c r="N4918" s="17">
        <v>7.25</v>
      </c>
      <c r="O4918" t="s">
        <v>582</v>
      </c>
      <c r="P4918" s="3"/>
      <c r="Q4918" s="3"/>
    </row>
    <row r="4919" spans="1:17" ht="15" hidden="1" x14ac:dyDescent="0.25">
      <c r="A4919" s="22" t="s">
        <v>23</v>
      </c>
      <c r="B4919" s="15" t="s">
        <v>37</v>
      </c>
      <c r="C4919" t="s">
        <v>21</v>
      </c>
      <c r="D4919" s="15" t="s">
        <v>22</v>
      </c>
      <c r="E4919" t="s">
        <v>310</v>
      </c>
      <c r="F4919" s="15" t="s">
        <v>310</v>
      </c>
      <c r="G4919" t="s">
        <v>309</v>
      </c>
      <c r="H4919" s="15" t="s">
        <v>262</v>
      </c>
      <c r="I4919" t="s">
        <v>34</v>
      </c>
      <c r="J4919" s="15" t="s">
        <v>308</v>
      </c>
      <c r="K4919">
        <v>5</v>
      </c>
      <c r="L4919" s="19">
        <f>IF(AND(K4919=7,N4919&lt;M4919),1,IF(N4919&lt;M4919,K4919+1,K4919))</f>
        <v>5</v>
      </c>
      <c r="M4919" s="18">
        <v>2.3333333333333335</v>
      </c>
      <c r="N4919" s="17">
        <v>7.25</v>
      </c>
      <c r="O4919" t="s">
        <v>582</v>
      </c>
      <c r="P4919" s="3"/>
      <c r="Q4919" s="3"/>
    </row>
    <row r="4920" spans="1:17" ht="15" hidden="1" x14ac:dyDescent="0.25">
      <c r="A4920" s="22" t="s">
        <v>23</v>
      </c>
      <c r="B4920" s="15" t="s">
        <v>37</v>
      </c>
      <c r="C4920" t="s">
        <v>21</v>
      </c>
      <c r="D4920" s="15" t="s">
        <v>22</v>
      </c>
      <c r="E4920" t="s">
        <v>310</v>
      </c>
      <c r="F4920" s="15" t="s">
        <v>310</v>
      </c>
      <c r="G4920" t="s">
        <v>309</v>
      </c>
      <c r="H4920" s="15" t="s">
        <v>262</v>
      </c>
      <c r="I4920" t="s">
        <v>34</v>
      </c>
      <c r="J4920" s="15" t="s">
        <v>308</v>
      </c>
      <c r="K4920">
        <v>6</v>
      </c>
      <c r="L4920" s="19">
        <f>IF(AND(K4920=7,N4920&lt;M4920),1,IF(N4920&lt;M4920,K4920+1,K4920))</f>
        <v>6</v>
      </c>
      <c r="M4920" s="18">
        <v>2.3333333333333335</v>
      </c>
      <c r="N4920" s="17">
        <v>7.25</v>
      </c>
      <c r="O4920" t="s">
        <v>582</v>
      </c>
      <c r="P4920" s="3"/>
      <c r="Q4920" s="3"/>
    </row>
    <row r="4921" spans="1:17" ht="15" hidden="1" x14ac:dyDescent="0.25">
      <c r="A4921" s="22" t="s">
        <v>23</v>
      </c>
      <c r="B4921" s="15" t="s">
        <v>37</v>
      </c>
      <c r="C4921" t="s">
        <v>21</v>
      </c>
      <c r="D4921" s="15" t="s">
        <v>22</v>
      </c>
      <c r="E4921" t="s">
        <v>310</v>
      </c>
      <c r="F4921" s="15" t="s">
        <v>310</v>
      </c>
      <c r="G4921" t="s">
        <v>309</v>
      </c>
      <c r="H4921" s="15" t="s">
        <v>262</v>
      </c>
      <c r="I4921" t="s">
        <v>34</v>
      </c>
      <c r="J4921" s="15" t="s">
        <v>308</v>
      </c>
      <c r="K4921">
        <v>7</v>
      </c>
      <c r="L4921" s="19">
        <f>IF(AND(K4921=7,N4921&lt;M4921),1,IF(N4921&lt;M4921,K4921+1,K4921))</f>
        <v>7</v>
      </c>
      <c r="M4921" s="18">
        <v>2.3333333333333335</v>
      </c>
      <c r="N4921" s="17">
        <v>7.25</v>
      </c>
      <c r="O4921" t="s">
        <v>582</v>
      </c>
      <c r="P4921" s="3"/>
      <c r="Q4921" s="3"/>
    </row>
    <row r="4922" spans="1:17" ht="15" x14ac:dyDescent="0.25">
      <c r="A4922" s="22" t="s">
        <v>23</v>
      </c>
      <c r="B4922" s="15" t="s">
        <v>37</v>
      </c>
      <c r="C4922" t="s">
        <v>21</v>
      </c>
      <c r="D4922" s="15" t="s">
        <v>22</v>
      </c>
      <c r="E4922" t="s">
        <v>544</v>
      </c>
      <c r="F4922" s="15" t="s">
        <v>544</v>
      </c>
      <c r="G4922" t="s">
        <v>544</v>
      </c>
      <c r="H4922" s="15" t="s">
        <v>35</v>
      </c>
      <c r="I4922" t="s">
        <v>262</v>
      </c>
      <c r="J4922" s="15" t="s">
        <v>543</v>
      </c>
      <c r="K4922">
        <v>1</v>
      </c>
      <c r="L4922" s="19">
        <f>IF(AND(K4922=7,N4922&lt;M4922),1,IF(N4922&lt;M4922,K4922+1,K4922))</f>
        <v>1</v>
      </c>
      <c r="M4922" s="18">
        <v>3.4166666666666665</v>
      </c>
      <c r="N4922" s="17">
        <v>7.583333333333333</v>
      </c>
      <c r="O4922" t="s">
        <v>582</v>
      </c>
      <c r="P4922" s="3">
        <v>747.44583446486399</v>
      </c>
      <c r="Q4922" s="3">
        <v>706.65951962199745</v>
      </c>
    </row>
    <row r="4923" spans="1:17" ht="15" x14ac:dyDescent="0.25">
      <c r="A4923" s="22" t="s">
        <v>23</v>
      </c>
      <c r="B4923" s="15" t="s">
        <v>37</v>
      </c>
      <c r="C4923" t="s">
        <v>21</v>
      </c>
      <c r="D4923" s="15" t="s">
        <v>22</v>
      </c>
      <c r="E4923" t="s">
        <v>544</v>
      </c>
      <c r="F4923" s="15" t="s">
        <v>544</v>
      </c>
      <c r="G4923" t="s">
        <v>544</v>
      </c>
      <c r="H4923" s="15" t="s">
        <v>35</v>
      </c>
      <c r="I4923" t="s">
        <v>262</v>
      </c>
      <c r="J4923" s="15" t="s">
        <v>543</v>
      </c>
      <c r="K4923">
        <v>2</v>
      </c>
      <c r="L4923" s="19">
        <f>IF(AND(K4923=7,N4923&lt;M4923),1,IF(N4923&lt;M4923,K4923+1,K4923))</f>
        <v>2</v>
      </c>
      <c r="M4923" s="18">
        <v>3.4166666666666665</v>
      </c>
      <c r="N4923" s="17">
        <v>7.583333333333333</v>
      </c>
      <c r="O4923" t="s">
        <v>582</v>
      </c>
      <c r="P4923" s="3">
        <v>747.44583446486399</v>
      </c>
      <c r="Q4923" s="3">
        <v>706.65951962199745</v>
      </c>
    </row>
    <row r="4924" spans="1:17" ht="15" x14ac:dyDescent="0.25">
      <c r="A4924" s="22" t="s">
        <v>23</v>
      </c>
      <c r="B4924" s="15" t="s">
        <v>37</v>
      </c>
      <c r="C4924" t="s">
        <v>21</v>
      </c>
      <c r="D4924" s="15" t="s">
        <v>22</v>
      </c>
      <c r="E4924" t="s">
        <v>544</v>
      </c>
      <c r="F4924" s="15" t="s">
        <v>544</v>
      </c>
      <c r="G4924" t="s">
        <v>544</v>
      </c>
      <c r="H4924" s="15" t="s">
        <v>35</v>
      </c>
      <c r="I4924" t="s">
        <v>262</v>
      </c>
      <c r="J4924" s="15" t="s">
        <v>543</v>
      </c>
      <c r="K4924">
        <v>3</v>
      </c>
      <c r="L4924" s="19">
        <f>IF(AND(K4924=7,N4924&lt;M4924),1,IF(N4924&lt;M4924,K4924+1,K4924))</f>
        <v>3</v>
      </c>
      <c r="M4924" s="18">
        <v>3.4166666666666665</v>
      </c>
      <c r="N4924" s="17">
        <v>7.583333333333333</v>
      </c>
      <c r="O4924" t="s">
        <v>582</v>
      </c>
      <c r="P4924" s="3">
        <v>747.44583446486399</v>
      </c>
      <c r="Q4924" s="3">
        <v>706.65951962199745</v>
      </c>
    </row>
    <row r="4925" spans="1:17" ht="15" x14ac:dyDescent="0.25">
      <c r="A4925" s="22" t="s">
        <v>23</v>
      </c>
      <c r="B4925" s="15" t="s">
        <v>37</v>
      </c>
      <c r="C4925" t="s">
        <v>21</v>
      </c>
      <c r="D4925" s="15" t="s">
        <v>22</v>
      </c>
      <c r="E4925" t="s">
        <v>544</v>
      </c>
      <c r="F4925" s="15" t="s">
        <v>544</v>
      </c>
      <c r="G4925" t="s">
        <v>544</v>
      </c>
      <c r="H4925" s="15" t="s">
        <v>35</v>
      </c>
      <c r="I4925" t="s">
        <v>262</v>
      </c>
      <c r="J4925" s="15" t="s">
        <v>543</v>
      </c>
      <c r="K4925">
        <v>4</v>
      </c>
      <c r="L4925" s="19">
        <f>IF(AND(K4925=7,N4925&lt;M4925),1,IF(N4925&lt;M4925,K4925+1,K4925))</f>
        <v>4</v>
      </c>
      <c r="M4925" s="18">
        <v>3.4166666666666665</v>
      </c>
      <c r="N4925" s="17">
        <v>7.583333333333333</v>
      </c>
      <c r="O4925" t="s">
        <v>582</v>
      </c>
      <c r="P4925" s="3">
        <v>747.44583446486399</v>
      </c>
      <c r="Q4925" s="3">
        <v>706.65951962199745</v>
      </c>
    </row>
    <row r="4926" spans="1:17" ht="15" x14ac:dyDescent="0.25">
      <c r="A4926" s="22" t="s">
        <v>23</v>
      </c>
      <c r="B4926" s="15" t="s">
        <v>37</v>
      </c>
      <c r="C4926" t="s">
        <v>21</v>
      </c>
      <c r="D4926" s="15" t="s">
        <v>22</v>
      </c>
      <c r="E4926" t="s">
        <v>544</v>
      </c>
      <c r="F4926" s="15" t="s">
        <v>544</v>
      </c>
      <c r="G4926" t="s">
        <v>544</v>
      </c>
      <c r="H4926" s="15" t="s">
        <v>35</v>
      </c>
      <c r="I4926" t="s">
        <v>262</v>
      </c>
      <c r="J4926" s="15" t="s">
        <v>543</v>
      </c>
      <c r="K4926">
        <v>5</v>
      </c>
      <c r="L4926" s="19">
        <f>IF(AND(K4926=7,N4926&lt;M4926),1,IF(N4926&lt;M4926,K4926+1,K4926))</f>
        <v>5</v>
      </c>
      <c r="M4926" s="18">
        <v>3.4166666666666665</v>
      </c>
      <c r="N4926" s="17">
        <v>7.583333333333333</v>
      </c>
      <c r="O4926" t="s">
        <v>582</v>
      </c>
      <c r="P4926" s="3">
        <v>747.44583446486399</v>
      </c>
      <c r="Q4926" s="3">
        <v>706.65951962199745</v>
      </c>
    </row>
    <row r="4927" spans="1:17" ht="15" x14ac:dyDescent="0.25">
      <c r="A4927" s="22" t="s">
        <v>23</v>
      </c>
      <c r="B4927" s="15" t="s">
        <v>37</v>
      </c>
      <c r="C4927" t="s">
        <v>21</v>
      </c>
      <c r="D4927" s="15" t="s">
        <v>22</v>
      </c>
      <c r="E4927" t="s">
        <v>544</v>
      </c>
      <c r="F4927" s="15" t="s">
        <v>544</v>
      </c>
      <c r="G4927" t="s">
        <v>544</v>
      </c>
      <c r="H4927" s="15" t="s">
        <v>35</v>
      </c>
      <c r="I4927" t="s">
        <v>262</v>
      </c>
      <c r="J4927" s="15" t="s">
        <v>543</v>
      </c>
      <c r="K4927">
        <v>6</v>
      </c>
      <c r="L4927" s="19">
        <f>IF(AND(K4927=7,N4927&lt;M4927),1,IF(N4927&lt;M4927,K4927+1,K4927))</f>
        <v>6</v>
      </c>
      <c r="M4927" s="18">
        <v>3.4166666666666665</v>
      </c>
      <c r="N4927" s="17">
        <v>7.583333333333333</v>
      </c>
      <c r="O4927" t="s">
        <v>582</v>
      </c>
      <c r="P4927" s="3">
        <v>747.44583446486399</v>
      </c>
      <c r="Q4927" s="3">
        <v>706.65951962199745</v>
      </c>
    </row>
    <row r="4928" spans="1:17" ht="15" x14ac:dyDescent="0.25">
      <c r="A4928" s="22" t="s">
        <v>23</v>
      </c>
      <c r="B4928" s="15" t="s">
        <v>37</v>
      </c>
      <c r="C4928" t="s">
        <v>21</v>
      </c>
      <c r="D4928" s="15" t="s">
        <v>22</v>
      </c>
      <c r="E4928" t="s">
        <v>544</v>
      </c>
      <c r="F4928" s="15" t="s">
        <v>544</v>
      </c>
      <c r="G4928" t="s">
        <v>544</v>
      </c>
      <c r="H4928" s="15" t="s">
        <v>35</v>
      </c>
      <c r="I4928" t="s">
        <v>262</v>
      </c>
      <c r="J4928" s="15" t="s">
        <v>543</v>
      </c>
      <c r="K4928">
        <v>7</v>
      </c>
      <c r="L4928" s="19">
        <f>IF(AND(K4928=7,N4928&lt;M4928),1,IF(N4928&lt;M4928,K4928+1,K4928))</f>
        <v>7</v>
      </c>
      <c r="M4928" s="18">
        <v>3.4166666666666665</v>
      </c>
      <c r="N4928" s="17">
        <v>7.583333333333333</v>
      </c>
      <c r="O4928" t="s">
        <v>582</v>
      </c>
      <c r="P4928" s="3">
        <v>747.44583446486399</v>
      </c>
      <c r="Q4928" s="3">
        <v>706.65951962199745</v>
      </c>
    </row>
    <row r="4929" spans="1:17" ht="15" x14ac:dyDescent="0.25">
      <c r="A4929" s="22" t="s">
        <v>23</v>
      </c>
      <c r="B4929" s="15" t="s">
        <v>37</v>
      </c>
      <c r="C4929" t="s">
        <v>21</v>
      </c>
      <c r="D4929" s="15" t="s">
        <v>22</v>
      </c>
      <c r="E4929" t="s">
        <v>544</v>
      </c>
      <c r="F4929" s="15" t="s">
        <v>544</v>
      </c>
      <c r="G4929" t="s">
        <v>544</v>
      </c>
      <c r="H4929" s="15" t="s">
        <v>35</v>
      </c>
      <c r="I4929" t="s">
        <v>262</v>
      </c>
      <c r="J4929" s="15" t="s">
        <v>636</v>
      </c>
      <c r="K4929">
        <v>1</v>
      </c>
      <c r="L4929" s="19">
        <f>IF(AND(K4929=7,N4929&lt;M4929),1,IF(N4929&lt;M4929,K4929+1,K4929))</f>
        <v>1</v>
      </c>
      <c r="M4929" s="18">
        <v>16.666666666666668</v>
      </c>
      <c r="N4929" s="17">
        <v>20.833333333333332</v>
      </c>
      <c r="O4929" t="s">
        <v>582</v>
      </c>
      <c r="P4929" s="3">
        <v>747.44583446486399</v>
      </c>
      <c r="Q4929" s="3">
        <v>706.65951962199745</v>
      </c>
    </row>
    <row r="4930" spans="1:17" ht="15" x14ac:dyDescent="0.25">
      <c r="A4930" s="22" t="s">
        <v>23</v>
      </c>
      <c r="B4930" s="15" t="s">
        <v>37</v>
      </c>
      <c r="C4930" t="s">
        <v>21</v>
      </c>
      <c r="D4930" s="15" t="s">
        <v>22</v>
      </c>
      <c r="E4930" t="s">
        <v>544</v>
      </c>
      <c r="F4930" s="15" t="s">
        <v>544</v>
      </c>
      <c r="G4930" t="s">
        <v>544</v>
      </c>
      <c r="H4930" s="15" t="s">
        <v>35</v>
      </c>
      <c r="I4930" t="s">
        <v>262</v>
      </c>
      <c r="J4930" s="15" t="s">
        <v>636</v>
      </c>
      <c r="K4930">
        <v>2</v>
      </c>
      <c r="L4930" s="19">
        <f>IF(AND(K4930=7,N4930&lt;M4930),1,IF(N4930&lt;M4930,K4930+1,K4930))</f>
        <v>2</v>
      </c>
      <c r="M4930" s="18">
        <v>16.666666666666668</v>
      </c>
      <c r="N4930" s="17">
        <v>20.833333333333332</v>
      </c>
      <c r="O4930" t="s">
        <v>582</v>
      </c>
      <c r="P4930" s="3">
        <v>747.44583446486399</v>
      </c>
      <c r="Q4930" s="3">
        <v>706.65951962199745</v>
      </c>
    </row>
    <row r="4931" spans="1:17" ht="15" x14ac:dyDescent="0.25">
      <c r="A4931" s="22" t="s">
        <v>23</v>
      </c>
      <c r="B4931" s="15" t="s">
        <v>37</v>
      </c>
      <c r="C4931" t="s">
        <v>21</v>
      </c>
      <c r="D4931" s="15" t="s">
        <v>22</v>
      </c>
      <c r="E4931" t="s">
        <v>544</v>
      </c>
      <c r="F4931" s="15" t="s">
        <v>544</v>
      </c>
      <c r="G4931" t="s">
        <v>544</v>
      </c>
      <c r="H4931" s="15" t="s">
        <v>35</v>
      </c>
      <c r="I4931" t="s">
        <v>262</v>
      </c>
      <c r="J4931" s="15" t="s">
        <v>636</v>
      </c>
      <c r="K4931">
        <v>3</v>
      </c>
      <c r="L4931" s="19">
        <f>IF(AND(K4931=7,N4931&lt;M4931),1,IF(N4931&lt;M4931,K4931+1,K4931))</f>
        <v>3</v>
      </c>
      <c r="M4931" s="18">
        <v>16.666666666666668</v>
      </c>
      <c r="N4931" s="17">
        <v>20.833333333333332</v>
      </c>
      <c r="O4931" t="s">
        <v>582</v>
      </c>
      <c r="P4931" s="3">
        <v>747.44583446486399</v>
      </c>
      <c r="Q4931" s="3">
        <v>706.65951962199745</v>
      </c>
    </row>
    <row r="4932" spans="1:17" ht="15" x14ac:dyDescent="0.25">
      <c r="A4932" s="22" t="s">
        <v>23</v>
      </c>
      <c r="B4932" s="15" t="s">
        <v>37</v>
      </c>
      <c r="C4932" t="s">
        <v>21</v>
      </c>
      <c r="D4932" s="15" t="s">
        <v>22</v>
      </c>
      <c r="E4932" t="s">
        <v>544</v>
      </c>
      <c r="F4932" s="15" t="s">
        <v>544</v>
      </c>
      <c r="G4932" t="s">
        <v>544</v>
      </c>
      <c r="H4932" s="15" t="s">
        <v>35</v>
      </c>
      <c r="I4932" t="s">
        <v>262</v>
      </c>
      <c r="J4932" s="15" t="s">
        <v>636</v>
      </c>
      <c r="K4932">
        <v>4</v>
      </c>
      <c r="L4932" s="19">
        <f>IF(AND(K4932=7,N4932&lt;M4932),1,IF(N4932&lt;M4932,K4932+1,K4932))</f>
        <v>4</v>
      </c>
      <c r="M4932" s="18">
        <v>16.666666666666668</v>
      </c>
      <c r="N4932" s="17">
        <v>20.833333333333332</v>
      </c>
      <c r="O4932" t="s">
        <v>582</v>
      </c>
      <c r="P4932" s="3">
        <v>747.44583446486399</v>
      </c>
      <c r="Q4932" s="3">
        <v>706.65951962199745</v>
      </c>
    </row>
    <row r="4933" spans="1:17" ht="15" x14ac:dyDescent="0.25">
      <c r="A4933" s="22" t="s">
        <v>23</v>
      </c>
      <c r="B4933" s="15" t="s">
        <v>37</v>
      </c>
      <c r="C4933" t="s">
        <v>21</v>
      </c>
      <c r="D4933" s="15" t="s">
        <v>22</v>
      </c>
      <c r="E4933" t="s">
        <v>544</v>
      </c>
      <c r="F4933" s="15" t="s">
        <v>544</v>
      </c>
      <c r="G4933" t="s">
        <v>544</v>
      </c>
      <c r="H4933" s="15" t="s">
        <v>35</v>
      </c>
      <c r="I4933" t="s">
        <v>262</v>
      </c>
      <c r="J4933" s="15" t="s">
        <v>636</v>
      </c>
      <c r="K4933">
        <v>5</v>
      </c>
      <c r="L4933" s="19">
        <f>IF(AND(K4933=7,N4933&lt;M4933),1,IF(N4933&lt;M4933,K4933+1,K4933))</f>
        <v>5</v>
      </c>
      <c r="M4933" s="18">
        <v>16.916666666666668</v>
      </c>
      <c r="N4933" s="17">
        <v>21.083333333333332</v>
      </c>
      <c r="O4933" t="s">
        <v>582</v>
      </c>
      <c r="P4933" s="3">
        <v>747.44583446486399</v>
      </c>
      <c r="Q4933" s="3">
        <v>706.65951962199745</v>
      </c>
    </row>
    <row r="4934" spans="1:17" ht="15" x14ac:dyDescent="0.25">
      <c r="A4934" s="22" t="s">
        <v>23</v>
      </c>
      <c r="B4934" s="15" t="s">
        <v>37</v>
      </c>
      <c r="C4934" t="s">
        <v>21</v>
      </c>
      <c r="D4934" s="15" t="s">
        <v>22</v>
      </c>
      <c r="E4934" t="s">
        <v>544</v>
      </c>
      <c r="F4934" s="15" t="s">
        <v>544</v>
      </c>
      <c r="G4934" t="s">
        <v>544</v>
      </c>
      <c r="H4934" s="15" t="s">
        <v>35</v>
      </c>
      <c r="I4934" t="s">
        <v>262</v>
      </c>
      <c r="J4934" s="15" t="s">
        <v>636</v>
      </c>
      <c r="K4934">
        <v>6</v>
      </c>
      <c r="L4934" s="19">
        <f>IF(AND(K4934=7,N4934&lt;M4934),1,IF(N4934&lt;M4934,K4934+1,K4934))</f>
        <v>6</v>
      </c>
      <c r="M4934" s="18">
        <v>16.666666666666668</v>
      </c>
      <c r="N4934" s="17">
        <v>20.833333333333332</v>
      </c>
      <c r="O4934" t="s">
        <v>582</v>
      </c>
      <c r="P4934" s="3">
        <v>747.44583446486399</v>
      </c>
      <c r="Q4934" s="3">
        <v>706.65951962199745</v>
      </c>
    </row>
    <row r="4935" spans="1:17" ht="15" x14ac:dyDescent="0.25">
      <c r="A4935" s="22" t="s">
        <v>23</v>
      </c>
      <c r="B4935" s="15" t="s">
        <v>37</v>
      </c>
      <c r="C4935" t="s">
        <v>21</v>
      </c>
      <c r="D4935" s="15" t="s">
        <v>22</v>
      </c>
      <c r="E4935" t="s">
        <v>544</v>
      </c>
      <c r="F4935" s="15" t="s">
        <v>544</v>
      </c>
      <c r="G4935" t="s">
        <v>544</v>
      </c>
      <c r="H4935" s="15" t="s">
        <v>35</v>
      </c>
      <c r="I4935" t="s">
        <v>262</v>
      </c>
      <c r="J4935" s="15" t="s">
        <v>636</v>
      </c>
      <c r="K4935">
        <v>7</v>
      </c>
      <c r="L4935" s="19">
        <f>IF(AND(K4935=7,N4935&lt;M4935),1,IF(N4935&lt;M4935,K4935+1,K4935))</f>
        <v>7</v>
      </c>
      <c r="M4935" s="18">
        <v>16.666666666666668</v>
      </c>
      <c r="N4935" s="17">
        <v>20.833333333333332</v>
      </c>
      <c r="O4935" t="s">
        <v>582</v>
      </c>
      <c r="P4935" s="3">
        <v>747.44583446486399</v>
      </c>
      <c r="Q4935" s="3">
        <v>706.65951962199745</v>
      </c>
    </row>
    <row r="4936" spans="1:17" ht="15" x14ac:dyDescent="0.25">
      <c r="A4936" s="22" t="s">
        <v>23</v>
      </c>
      <c r="B4936" s="15" t="s">
        <v>37</v>
      </c>
      <c r="C4936" t="s">
        <v>21</v>
      </c>
      <c r="D4936" s="15" t="s">
        <v>22</v>
      </c>
      <c r="E4936" t="s">
        <v>544</v>
      </c>
      <c r="F4936" s="15" t="s">
        <v>544</v>
      </c>
      <c r="G4936" t="s">
        <v>550</v>
      </c>
      <c r="H4936" s="15" t="s">
        <v>262</v>
      </c>
      <c r="I4936" t="s">
        <v>35</v>
      </c>
      <c r="J4936" s="15" t="s">
        <v>549</v>
      </c>
      <c r="K4936">
        <v>1</v>
      </c>
      <c r="L4936" s="19">
        <f>IF(AND(K4936=7,N4936&lt;M4936),1,IF(N4936&lt;M4936,K4936+1,K4936))</f>
        <v>1</v>
      </c>
      <c r="M4936" s="18">
        <v>9.0833333333333339</v>
      </c>
      <c r="N4936" s="17">
        <v>13.75</v>
      </c>
      <c r="O4936" t="s">
        <v>582</v>
      </c>
      <c r="P4936" s="3">
        <v>747.44583446486399</v>
      </c>
      <c r="Q4936" s="3">
        <v>706.65951962199745</v>
      </c>
    </row>
    <row r="4937" spans="1:17" ht="15" x14ac:dyDescent="0.25">
      <c r="A4937" s="22" t="s">
        <v>23</v>
      </c>
      <c r="B4937" s="15" t="s">
        <v>37</v>
      </c>
      <c r="C4937" t="s">
        <v>21</v>
      </c>
      <c r="D4937" s="15" t="s">
        <v>22</v>
      </c>
      <c r="E4937" t="s">
        <v>544</v>
      </c>
      <c r="F4937" s="15" t="s">
        <v>544</v>
      </c>
      <c r="G4937" t="s">
        <v>550</v>
      </c>
      <c r="H4937" s="15" t="s">
        <v>262</v>
      </c>
      <c r="I4937" t="s">
        <v>35</v>
      </c>
      <c r="J4937" s="15" t="s">
        <v>549</v>
      </c>
      <c r="K4937">
        <v>2</v>
      </c>
      <c r="L4937" s="19">
        <f>IF(AND(K4937=7,N4937&lt;M4937),1,IF(N4937&lt;M4937,K4937+1,K4937))</f>
        <v>2</v>
      </c>
      <c r="M4937" s="18">
        <v>9.0833333333333339</v>
      </c>
      <c r="N4937" s="17">
        <v>13.75</v>
      </c>
      <c r="O4937" t="s">
        <v>582</v>
      </c>
      <c r="P4937" s="3">
        <v>747.44583446486399</v>
      </c>
      <c r="Q4937" s="3">
        <v>706.65951962199745</v>
      </c>
    </row>
    <row r="4938" spans="1:17" ht="15" x14ac:dyDescent="0.25">
      <c r="A4938" s="22" t="s">
        <v>23</v>
      </c>
      <c r="B4938" s="15" t="s">
        <v>37</v>
      </c>
      <c r="C4938" t="s">
        <v>21</v>
      </c>
      <c r="D4938" s="15" t="s">
        <v>22</v>
      </c>
      <c r="E4938" t="s">
        <v>544</v>
      </c>
      <c r="F4938" s="15" t="s">
        <v>544</v>
      </c>
      <c r="G4938" t="s">
        <v>550</v>
      </c>
      <c r="H4938" s="15" t="s">
        <v>262</v>
      </c>
      <c r="I4938" t="s">
        <v>35</v>
      </c>
      <c r="J4938" s="15" t="s">
        <v>549</v>
      </c>
      <c r="K4938">
        <v>3</v>
      </c>
      <c r="L4938" s="19">
        <f>IF(AND(K4938=7,N4938&lt;M4938),1,IF(N4938&lt;M4938,K4938+1,K4938))</f>
        <v>3</v>
      </c>
      <c r="M4938" s="18">
        <v>9.0833333333333339</v>
      </c>
      <c r="N4938" s="17">
        <v>13.75</v>
      </c>
      <c r="O4938" t="s">
        <v>582</v>
      </c>
      <c r="P4938" s="3">
        <v>747.44583446486399</v>
      </c>
      <c r="Q4938" s="3">
        <v>706.65951962199745</v>
      </c>
    </row>
    <row r="4939" spans="1:17" ht="15" x14ac:dyDescent="0.25">
      <c r="A4939" s="22" t="s">
        <v>23</v>
      </c>
      <c r="B4939" s="15" t="s">
        <v>37</v>
      </c>
      <c r="C4939" t="s">
        <v>21</v>
      </c>
      <c r="D4939" s="15" t="s">
        <v>22</v>
      </c>
      <c r="E4939" t="s">
        <v>544</v>
      </c>
      <c r="F4939" s="15" t="s">
        <v>544</v>
      </c>
      <c r="G4939" t="s">
        <v>550</v>
      </c>
      <c r="H4939" s="15" t="s">
        <v>262</v>
      </c>
      <c r="I4939" t="s">
        <v>35</v>
      </c>
      <c r="J4939" s="15" t="s">
        <v>549</v>
      </c>
      <c r="K4939">
        <v>4</v>
      </c>
      <c r="L4939" s="19">
        <f>IF(AND(K4939=7,N4939&lt;M4939),1,IF(N4939&lt;M4939,K4939+1,K4939))</f>
        <v>4</v>
      </c>
      <c r="M4939" s="18">
        <v>9.0833333333333339</v>
      </c>
      <c r="N4939" s="17">
        <v>13.75</v>
      </c>
      <c r="O4939" t="s">
        <v>582</v>
      </c>
      <c r="P4939" s="3">
        <v>747.44583446486399</v>
      </c>
      <c r="Q4939" s="3">
        <v>706.65951962199745</v>
      </c>
    </row>
    <row r="4940" spans="1:17" ht="15" x14ac:dyDescent="0.25">
      <c r="A4940" s="22" t="s">
        <v>23</v>
      </c>
      <c r="B4940" s="15" t="s">
        <v>37</v>
      </c>
      <c r="C4940" t="s">
        <v>21</v>
      </c>
      <c r="D4940" s="15" t="s">
        <v>22</v>
      </c>
      <c r="E4940" t="s">
        <v>544</v>
      </c>
      <c r="F4940" s="15" t="s">
        <v>544</v>
      </c>
      <c r="G4940" t="s">
        <v>550</v>
      </c>
      <c r="H4940" s="15" t="s">
        <v>262</v>
      </c>
      <c r="I4940" t="s">
        <v>35</v>
      </c>
      <c r="J4940" s="15" t="s">
        <v>549</v>
      </c>
      <c r="K4940">
        <v>5</v>
      </c>
      <c r="L4940" s="19">
        <f>IF(AND(K4940=7,N4940&lt;M4940),1,IF(N4940&lt;M4940,K4940+1,K4940))</f>
        <v>5</v>
      </c>
      <c r="M4940" s="18">
        <v>9.0833333333333339</v>
      </c>
      <c r="N4940" s="17">
        <v>13.75</v>
      </c>
      <c r="O4940" t="s">
        <v>582</v>
      </c>
      <c r="P4940" s="3">
        <v>747.44583446486399</v>
      </c>
      <c r="Q4940" s="3">
        <v>706.65951962199745</v>
      </c>
    </row>
    <row r="4941" spans="1:17" ht="15" x14ac:dyDescent="0.25">
      <c r="A4941" s="22" t="s">
        <v>23</v>
      </c>
      <c r="B4941" s="15" t="s">
        <v>37</v>
      </c>
      <c r="C4941" t="s">
        <v>21</v>
      </c>
      <c r="D4941" s="15" t="s">
        <v>22</v>
      </c>
      <c r="E4941" t="s">
        <v>544</v>
      </c>
      <c r="F4941" s="15" t="s">
        <v>544</v>
      </c>
      <c r="G4941" t="s">
        <v>550</v>
      </c>
      <c r="H4941" s="15" t="s">
        <v>262</v>
      </c>
      <c r="I4941" t="s">
        <v>35</v>
      </c>
      <c r="J4941" s="15" t="s">
        <v>549</v>
      </c>
      <c r="K4941">
        <v>6</v>
      </c>
      <c r="L4941" s="19">
        <f>IF(AND(K4941=7,N4941&lt;M4941),1,IF(N4941&lt;M4941,K4941+1,K4941))</f>
        <v>6</v>
      </c>
      <c r="M4941" s="18">
        <v>9.0833333333333339</v>
      </c>
      <c r="N4941" s="17">
        <v>13.75</v>
      </c>
      <c r="O4941" t="s">
        <v>582</v>
      </c>
      <c r="P4941" s="3">
        <v>747.44583446486399</v>
      </c>
      <c r="Q4941" s="3">
        <v>706.65951962199745</v>
      </c>
    </row>
    <row r="4942" spans="1:17" ht="15" x14ac:dyDescent="0.25">
      <c r="A4942" s="22" t="s">
        <v>23</v>
      </c>
      <c r="B4942" s="15" t="s">
        <v>37</v>
      </c>
      <c r="C4942" t="s">
        <v>21</v>
      </c>
      <c r="D4942" s="15" t="s">
        <v>22</v>
      </c>
      <c r="E4942" t="s">
        <v>544</v>
      </c>
      <c r="F4942" s="15" t="s">
        <v>544</v>
      </c>
      <c r="G4942" t="s">
        <v>550</v>
      </c>
      <c r="H4942" s="15" t="s">
        <v>262</v>
      </c>
      <c r="I4942" t="s">
        <v>35</v>
      </c>
      <c r="J4942" s="15" t="s">
        <v>549</v>
      </c>
      <c r="K4942">
        <v>7</v>
      </c>
      <c r="L4942" s="19">
        <f>IF(AND(K4942=7,N4942&lt;M4942),1,IF(N4942&lt;M4942,K4942+1,K4942))</f>
        <v>7</v>
      </c>
      <c r="M4942" s="18">
        <v>9.0833333333333339</v>
      </c>
      <c r="N4942" s="17">
        <v>13.75</v>
      </c>
      <c r="O4942" t="s">
        <v>582</v>
      </c>
      <c r="P4942" s="3">
        <v>747.44583446486399</v>
      </c>
      <c r="Q4942" s="3">
        <v>706.65951962199745</v>
      </c>
    </row>
    <row r="4943" spans="1:17" ht="15" x14ac:dyDescent="0.25">
      <c r="A4943" s="22" t="s">
        <v>23</v>
      </c>
      <c r="B4943" s="15" t="s">
        <v>37</v>
      </c>
      <c r="C4943" t="s">
        <v>21</v>
      </c>
      <c r="D4943" s="15" t="s">
        <v>22</v>
      </c>
      <c r="E4943" t="s">
        <v>544</v>
      </c>
      <c r="F4943" s="15" t="s">
        <v>544</v>
      </c>
      <c r="G4943" t="s">
        <v>550</v>
      </c>
      <c r="H4943" s="15" t="s">
        <v>262</v>
      </c>
      <c r="I4943" t="s">
        <v>35</v>
      </c>
      <c r="J4943" s="15" t="s">
        <v>584</v>
      </c>
      <c r="K4943">
        <v>1</v>
      </c>
      <c r="L4943" s="19">
        <f>IF(AND(K4943=7,N4943&lt;M4943),1,IF(N4943&lt;M4943,K4943+1,K4943))</f>
        <v>1</v>
      </c>
      <c r="M4943" s="18">
        <v>1.0833333333333333</v>
      </c>
      <c r="N4943" s="17">
        <v>5.75</v>
      </c>
      <c r="O4943" t="s">
        <v>582</v>
      </c>
      <c r="P4943" s="3">
        <v>747.44583446486399</v>
      </c>
      <c r="Q4943" s="3">
        <v>706.65951962199745</v>
      </c>
    </row>
    <row r="4944" spans="1:17" ht="15" x14ac:dyDescent="0.25">
      <c r="A4944" s="22" t="s">
        <v>23</v>
      </c>
      <c r="B4944" s="15" t="s">
        <v>37</v>
      </c>
      <c r="C4944" t="s">
        <v>21</v>
      </c>
      <c r="D4944" s="15" t="s">
        <v>22</v>
      </c>
      <c r="E4944" t="s">
        <v>544</v>
      </c>
      <c r="F4944" s="15" t="s">
        <v>544</v>
      </c>
      <c r="G4944" t="s">
        <v>550</v>
      </c>
      <c r="H4944" s="15" t="s">
        <v>262</v>
      </c>
      <c r="I4944" t="s">
        <v>35</v>
      </c>
      <c r="J4944" s="15" t="s">
        <v>584</v>
      </c>
      <c r="K4944">
        <v>2</v>
      </c>
      <c r="L4944" s="19">
        <f>IF(AND(K4944=7,N4944&lt;M4944),1,IF(N4944&lt;M4944,K4944+1,K4944))</f>
        <v>2</v>
      </c>
      <c r="M4944" s="18">
        <v>1.0833333333333333</v>
      </c>
      <c r="N4944" s="17">
        <v>5.75</v>
      </c>
      <c r="O4944" t="s">
        <v>582</v>
      </c>
      <c r="P4944" s="3">
        <v>747.44583446486399</v>
      </c>
      <c r="Q4944" s="3">
        <v>706.65951962199745</v>
      </c>
    </row>
    <row r="4945" spans="1:17" ht="15" x14ac:dyDescent="0.25">
      <c r="A4945" s="22" t="s">
        <v>23</v>
      </c>
      <c r="B4945" s="15" t="s">
        <v>37</v>
      </c>
      <c r="C4945" t="s">
        <v>21</v>
      </c>
      <c r="D4945" s="15" t="s">
        <v>22</v>
      </c>
      <c r="E4945" t="s">
        <v>544</v>
      </c>
      <c r="F4945" s="15" t="s">
        <v>544</v>
      </c>
      <c r="G4945" t="s">
        <v>550</v>
      </c>
      <c r="H4945" s="15" t="s">
        <v>262</v>
      </c>
      <c r="I4945" t="s">
        <v>35</v>
      </c>
      <c r="J4945" s="15" t="s">
        <v>584</v>
      </c>
      <c r="K4945">
        <v>3</v>
      </c>
      <c r="L4945" s="19">
        <f>IF(AND(K4945=7,N4945&lt;M4945),1,IF(N4945&lt;M4945,K4945+1,K4945))</f>
        <v>3</v>
      </c>
      <c r="M4945" s="18">
        <v>1.0833333333333333</v>
      </c>
      <c r="N4945" s="17">
        <v>5.75</v>
      </c>
      <c r="O4945" t="s">
        <v>582</v>
      </c>
      <c r="P4945" s="3">
        <v>747.44583446486399</v>
      </c>
      <c r="Q4945" s="3">
        <v>706.65951962199745</v>
      </c>
    </row>
    <row r="4946" spans="1:17" ht="15" x14ac:dyDescent="0.25">
      <c r="A4946" s="22" t="s">
        <v>23</v>
      </c>
      <c r="B4946" s="15" t="s">
        <v>37</v>
      </c>
      <c r="C4946" t="s">
        <v>21</v>
      </c>
      <c r="D4946" s="15" t="s">
        <v>22</v>
      </c>
      <c r="E4946" t="s">
        <v>544</v>
      </c>
      <c r="F4946" s="15" t="s">
        <v>544</v>
      </c>
      <c r="G4946" t="s">
        <v>550</v>
      </c>
      <c r="H4946" s="15" t="s">
        <v>262</v>
      </c>
      <c r="I4946" t="s">
        <v>35</v>
      </c>
      <c r="J4946" s="15" t="s">
        <v>584</v>
      </c>
      <c r="K4946">
        <v>4</v>
      </c>
      <c r="L4946" s="19">
        <f>IF(AND(K4946=7,N4946&lt;M4946),1,IF(N4946&lt;M4946,K4946+1,K4946))</f>
        <v>4</v>
      </c>
      <c r="M4946" s="18">
        <v>1.0833333333333333</v>
      </c>
      <c r="N4946" s="17">
        <v>5.5</v>
      </c>
      <c r="O4946" t="s">
        <v>582</v>
      </c>
      <c r="P4946" s="3">
        <v>747.44583446486399</v>
      </c>
      <c r="Q4946" s="3">
        <v>706.65951962199745</v>
      </c>
    </row>
    <row r="4947" spans="1:17" ht="15" x14ac:dyDescent="0.25">
      <c r="A4947" s="22" t="s">
        <v>23</v>
      </c>
      <c r="B4947" s="15" t="s">
        <v>37</v>
      </c>
      <c r="C4947" t="s">
        <v>21</v>
      </c>
      <c r="D4947" s="15" t="s">
        <v>22</v>
      </c>
      <c r="E4947" t="s">
        <v>544</v>
      </c>
      <c r="F4947" s="15" t="s">
        <v>544</v>
      </c>
      <c r="G4947" t="s">
        <v>550</v>
      </c>
      <c r="H4947" s="15" t="s">
        <v>262</v>
      </c>
      <c r="I4947" t="s">
        <v>35</v>
      </c>
      <c r="J4947" s="15" t="s">
        <v>584</v>
      </c>
      <c r="K4947">
        <v>5</v>
      </c>
      <c r="L4947" s="19">
        <f>IF(AND(K4947=7,N4947&lt;M4947),1,IF(N4947&lt;M4947,K4947+1,K4947))</f>
        <v>5</v>
      </c>
      <c r="M4947" s="18">
        <v>1.0833333333333333</v>
      </c>
      <c r="N4947" s="17">
        <v>5.75</v>
      </c>
      <c r="O4947" t="s">
        <v>582</v>
      </c>
      <c r="P4947" s="3">
        <v>747.44583446486399</v>
      </c>
      <c r="Q4947" s="3">
        <v>706.65951962199745</v>
      </c>
    </row>
    <row r="4948" spans="1:17" ht="15" x14ac:dyDescent="0.25">
      <c r="A4948" s="22" t="s">
        <v>23</v>
      </c>
      <c r="B4948" s="15" t="s">
        <v>37</v>
      </c>
      <c r="C4948" t="s">
        <v>21</v>
      </c>
      <c r="D4948" s="15" t="s">
        <v>22</v>
      </c>
      <c r="E4948" t="s">
        <v>544</v>
      </c>
      <c r="F4948" s="15" t="s">
        <v>544</v>
      </c>
      <c r="G4948" t="s">
        <v>550</v>
      </c>
      <c r="H4948" s="15" t="s">
        <v>262</v>
      </c>
      <c r="I4948" t="s">
        <v>35</v>
      </c>
      <c r="J4948" s="15" t="s">
        <v>584</v>
      </c>
      <c r="K4948">
        <v>6</v>
      </c>
      <c r="L4948" s="19">
        <f>IF(AND(K4948=7,N4948&lt;M4948),1,IF(N4948&lt;M4948,K4948+1,K4948))</f>
        <v>6</v>
      </c>
      <c r="M4948" s="18">
        <v>1.0833333333333333</v>
      </c>
      <c r="N4948" s="17">
        <v>5.75</v>
      </c>
      <c r="O4948" t="s">
        <v>582</v>
      </c>
      <c r="P4948" s="3">
        <v>747.44583446486399</v>
      </c>
      <c r="Q4948" s="3">
        <v>706.65951962199745</v>
      </c>
    </row>
    <row r="4949" spans="1:17" ht="15" x14ac:dyDescent="0.25">
      <c r="A4949" s="22" t="s">
        <v>23</v>
      </c>
      <c r="B4949" s="15" t="s">
        <v>37</v>
      </c>
      <c r="C4949" t="s">
        <v>21</v>
      </c>
      <c r="D4949" s="15" t="s">
        <v>22</v>
      </c>
      <c r="E4949" t="s">
        <v>544</v>
      </c>
      <c r="F4949" s="15" t="s">
        <v>544</v>
      </c>
      <c r="G4949" t="s">
        <v>550</v>
      </c>
      <c r="H4949" s="15" t="s">
        <v>262</v>
      </c>
      <c r="I4949" t="s">
        <v>35</v>
      </c>
      <c r="J4949" s="15" t="s">
        <v>584</v>
      </c>
      <c r="K4949">
        <v>7</v>
      </c>
      <c r="L4949" s="19">
        <f>IF(AND(K4949=7,N4949&lt;M4949),1,IF(N4949&lt;M4949,K4949+1,K4949))</f>
        <v>7</v>
      </c>
      <c r="M4949" s="18">
        <v>1.0833333333333333</v>
      </c>
      <c r="N4949" s="17">
        <v>5.75</v>
      </c>
      <c r="O4949" t="s">
        <v>582</v>
      </c>
      <c r="P4949" s="3">
        <v>747.44583446486399</v>
      </c>
      <c r="Q4949" s="3">
        <v>706.65951962199745</v>
      </c>
    </row>
    <row r="4950" spans="1:17" ht="15" x14ac:dyDescent="0.25">
      <c r="A4950" s="22" t="s">
        <v>23</v>
      </c>
      <c r="B4950" s="15" t="s">
        <v>37</v>
      </c>
      <c r="C4950" t="s">
        <v>21</v>
      </c>
      <c r="D4950" s="15" t="s">
        <v>22</v>
      </c>
      <c r="E4950" t="s">
        <v>325</v>
      </c>
      <c r="F4950" s="15" t="s">
        <v>325</v>
      </c>
      <c r="G4950" t="s">
        <v>325</v>
      </c>
      <c r="H4950" s="15" t="s">
        <v>35</v>
      </c>
      <c r="I4950" t="s">
        <v>327</v>
      </c>
      <c r="J4950" s="15" t="s">
        <v>324</v>
      </c>
      <c r="K4950">
        <v>3</v>
      </c>
      <c r="L4950" s="19">
        <f>IF(AND(K4950=7,N4950&lt;M4950),1,IF(N4950&lt;M4950,K4950+1,K4950))</f>
        <v>3</v>
      </c>
      <c r="M4950" s="18">
        <v>17.333333333333332</v>
      </c>
      <c r="N4950" s="17">
        <v>21.5</v>
      </c>
      <c r="O4950" t="s">
        <v>582</v>
      </c>
      <c r="P4950" s="3">
        <v>1025.4948935102504</v>
      </c>
      <c r="Q4950" s="3">
        <v>1258.265567849126</v>
      </c>
    </row>
    <row r="4951" spans="1:17" ht="15" x14ac:dyDescent="0.25">
      <c r="A4951" s="22" t="s">
        <v>23</v>
      </c>
      <c r="B4951" s="15" t="s">
        <v>37</v>
      </c>
      <c r="C4951" t="s">
        <v>21</v>
      </c>
      <c r="D4951" s="15" t="s">
        <v>22</v>
      </c>
      <c r="E4951" t="s">
        <v>325</v>
      </c>
      <c r="F4951" s="15" t="s">
        <v>325</v>
      </c>
      <c r="G4951" t="s">
        <v>330</v>
      </c>
      <c r="H4951" s="15" t="s">
        <v>327</v>
      </c>
      <c r="I4951" t="s">
        <v>35</v>
      </c>
      <c r="J4951" s="15" t="s">
        <v>329</v>
      </c>
      <c r="K4951">
        <v>4</v>
      </c>
      <c r="L4951" s="19">
        <f>IF(AND(K4951=7,N4951&lt;M4951),1,IF(N4951&lt;M4951,K4951+1,K4951))</f>
        <v>4</v>
      </c>
      <c r="M4951" s="18">
        <v>1.5</v>
      </c>
      <c r="N4951" s="17">
        <v>6.166666666666667</v>
      </c>
      <c r="O4951" t="s">
        <v>582</v>
      </c>
      <c r="P4951" s="3">
        <v>1025.4948935102504</v>
      </c>
      <c r="Q4951" s="3">
        <v>1258.265567849126</v>
      </c>
    </row>
    <row r="4952" spans="1:17" ht="15" x14ac:dyDescent="0.25">
      <c r="A4952" s="22" t="s">
        <v>23</v>
      </c>
      <c r="B4952" s="15" t="s">
        <v>37</v>
      </c>
      <c r="C4952" t="s">
        <v>21</v>
      </c>
      <c r="D4952" s="15" t="s">
        <v>22</v>
      </c>
      <c r="E4952" t="s">
        <v>322</v>
      </c>
      <c r="F4952" s="15" t="s">
        <v>322</v>
      </c>
      <c r="G4952" t="s">
        <v>321</v>
      </c>
      <c r="H4952" s="15" t="s">
        <v>262</v>
      </c>
      <c r="I4952" t="s">
        <v>27</v>
      </c>
      <c r="J4952" s="15" t="s">
        <v>320</v>
      </c>
      <c r="K4952">
        <v>1</v>
      </c>
      <c r="L4952" s="19">
        <f>IF(AND(K4952=7,N4952&lt;M4952),1,IF(N4952&lt;M4952,K4952+1,K4952))</f>
        <v>1</v>
      </c>
      <c r="M4952" s="18">
        <v>8.9166666666666661</v>
      </c>
      <c r="N4952" s="17">
        <v>14.333333333333334</v>
      </c>
      <c r="O4952" t="s">
        <v>582</v>
      </c>
      <c r="P4952" s="3">
        <v>1232.6699455882367</v>
      </c>
      <c r="Q4952" s="3">
        <v>1289.6147715238797</v>
      </c>
    </row>
    <row r="4953" spans="1:17" ht="15" x14ac:dyDescent="0.25">
      <c r="A4953" s="22" t="s">
        <v>23</v>
      </c>
      <c r="B4953" s="15" t="s">
        <v>37</v>
      </c>
      <c r="C4953" t="s">
        <v>21</v>
      </c>
      <c r="D4953" s="15" t="s">
        <v>22</v>
      </c>
      <c r="E4953" t="s">
        <v>322</v>
      </c>
      <c r="F4953" s="15" t="s">
        <v>322</v>
      </c>
      <c r="G4953" t="s">
        <v>321</v>
      </c>
      <c r="H4953" s="15" t="s">
        <v>262</v>
      </c>
      <c r="I4953" t="s">
        <v>27</v>
      </c>
      <c r="J4953" s="15" t="s">
        <v>320</v>
      </c>
      <c r="K4953">
        <v>2</v>
      </c>
      <c r="L4953" s="19">
        <f>IF(AND(K4953=7,N4953&lt;M4953),1,IF(N4953&lt;M4953,K4953+1,K4953))</f>
        <v>2</v>
      </c>
      <c r="M4953" s="18">
        <v>8.9166666666666661</v>
      </c>
      <c r="N4953" s="17">
        <v>14.333333333333334</v>
      </c>
      <c r="O4953" t="s">
        <v>582</v>
      </c>
      <c r="P4953" s="3">
        <v>1232.6699455882367</v>
      </c>
      <c r="Q4953" s="3">
        <v>1289.6147715238797</v>
      </c>
    </row>
    <row r="4954" spans="1:17" ht="15" x14ac:dyDescent="0.25">
      <c r="A4954" s="22" t="s">
        <v>23</v>
      </c>
      <c r="B4954" s="15" t="s">
        <v>37</v>
      </c>
      <c r="C4954" t="s">
        <v>21</v>
      </c>
      <c r="D4954" s="15" t="s">
        <v>22</v>
      </c>
      <c r="E4954" t="s">
        <v>322</v>
      </c>
      <c r="F4954" s="15" t="s">
        <v>322</v>
      </c>
      <c r="G4954" t="s">
        <v>321</v>
      </c>
      <c r="H4954" s="15" t="s">
        <v>262</v>
      </c>
      <c r="I4954" t="s">
        <v>27</v>
      </c>
      <c r="J4954" s="15" t="s">
        <v>320</v>
      </c>
      <c r="K4954">
        <v>3</v>
      </c>
      <c r="L4954" s="19">
        <f>IF(AND(K4954=7,N4954&lt;M4954),1,IF(N4954&lt;M4954,K4954+1,K4954))</f>
        <v>3</v>
      </c>
      <c r="M4954" s="18">
        <v>8.9166666666666661</v>
      </c>
      <c r="N4954" s="17">
        <v>14.333333333333334</v>
      </c>
      <c r="O4954" t="s">
        <v>582</v>
      </c>
      <c r="P4954" s="3">
        <v>1232.6699455882367</v>
      </c>
      <c r="Q4954" s="3">
        <v>1289.6147715238797</v>
      </c>
    </row>
    <row r="4955" spans="1:17" ht="15" x14ac:dyDescent="0.25">
      <c r="A4955" s="22" t="s">
        <v>23</v>
      </c>
      <c r="B4955" s="15" t="s">
        <v>37</v>
      </c>
      <c r="C4955" t="s">
        <v>21</v>
      </c>
      <c r="D4955" s="15" t="s">
        <v>22</v>
      </c>
      <c r="E4955" t="s">
        <v>322</v>
      </c>
      <c r="F4955" s="15" t="s">
        <v>322</v>
      </c>
      <c r="G4955" t="s">
        <v>321</v>
      </c>
      <c r="H4955" s="15" t="s">
        <v>262</v>
      </c>
      <c r="I4955" t="s">
        <v>27</v>
      </c>
      <c r="J4955" s="15" t="s">
        <v>320</v>
      </c>
      <c r="K4955">
        <v>4</v>
      </c>
      <c r="L4955" s="19">
        <f>IF(AND(K4955=7,N4955&lt;M4955),1,IF(N4955&lt;M4955,K4955+1,K4955))</f>
        <v>4</v>
      </c>
      <c r="M4955" s="18">
        <v>8.9166666666666661</v>
      </c>
      <c r="N4955" s="17">
        <v>14.333333333333334</v>
      </c>
      <c r="O4955" t="s">
        <v>582</v>
      </c>
      <c r="P4955" s="3">
        <v>1232.6699455882367</v>
      </c>
      <c r="Q4955" s="3">
        <v>1289.6147715238797</v>
      </c>
    </row>
    <row r="4956" spans="1:17" ht="15" x14ac:dyDescent="0.25">
      <c r="A4956" s="22" t="s">
        <v>23</v>
      </c>
      <c r="B4956" s="15" t="s">
        <v>37</v>
      </c>
      <c r="C4956" t="s">
        <v>21</v>
      </c>
      <c r="D4956" s="15" t="s">
        <v>22</v>
      </c>
      <c r="E4956" t="s">
        <v>322</v>
      </c>
      <c r="F4956" s="15" t="s">
        <v>322</v>
      </c>
      <c r="G4956" t="s">
        <v>321</v>
      </c>
      <c r="H4956" s="15" t="s">
        <v>262</v>
      </c>
      <c r="I4956" t="s">
        <v>27</v>
      </c>
      <c r="J4956" s="15" t="s">
        <v>320</v>
      </c>
      <c r="K4956">
        <v>6</v>
      </c>
      <c r="L4956" s="19">
        <f>IF(AND(K4956=7,N4956&lt;M4956),1,IF(N4956&lt;M4956,K4956+1,K4956))</f>
        <v>6</v>
      </c>
      <c r="M4956" s="18">
        <v>8.9166666666666661</v>
      </c>
      <c r="N4956" s="17">
        <v>14.333333333333334</v>
      </c>
      <c r="O4956" t="s">
        <v>582</v>
      </c>
      <c r="P4956" s="3">
        <v>1232.6699455882367</v>
      </c>
      <c r="Q4956" s="3">
        <v>1289.6147715238797</v>
      </c>
    </row>
    <row r="4957" spans="1:17" ht="15" x14ac:dyDescent="0.25">
      <c r="A4957" s="22" t="s">
        <v>23</v>
      </c>
      <c r="B4957" s="15" t="s">
        <v>37</v>
      </c>
      <c r="C4957" t="s">
        <v>21</v>
      </c>
      <c r="D4957" s="15" t="s">
        <v>22</v>
      </c>
      <c r="E4957" t="s">
        <v>322</v>
      </c>
      <c r="F4957" s="15" t="s">
        <v>322</v>
      </c>
      <c r="G4957" t="s">
        <v>321</v>
      </c>
      <c r="H4957" s="15" t="s">
        <v>262</v>
      </c>
      <c r="I4957" t="s">
        <v>27</v>
      </c>
      <c r="J4957" s="15" t="s">
        <v>796</v>
      </c>
      <c r="K4957">
        <v>5</v>
      </c>
      <c r="L4957" s="19">
        <f>IF(AND(K4957=7,N4957&lt;M4957),1,IF(N4957&lt;M4957,K4957+1,K4957))</f>
        <v>5</v>
      </c>
      <c r="M4957" s="18">
        <v>14.916666666666666</v>
      </c>
      <c r="N4957" s="17">
        <v>20.333333333333332</v>
      </c>
      <c r="O4957" t="s">
        <v>582</v>
      </c>
      <c r="P4957" s="3">
        <v>1232.6699455882367</v>
      </c>
      <c r="Q4957" s="3">
        <v>1289.6147715238797</v>
      </c>
    </row>
    <row r="4958" spans="1:17" ht="15" x14ac:dyDescent="0.25">
      <c r="A4958" s="22" t="s">
        <v>23</v>
      </c>
      <c r="B4958" s="15" t="s">
        <v>37</v>
      </c>
      <c r="C4958" t="s">
        <v>21</v>
      </c>
      <c r="D4958" s="15" t="s">
        <v>22</v>
      </c>
      <c r="E4958" t="s">
        <v>322</v>
      </c>
      <c r="F4958" s="15" t="s">
        <v>322</v>
      </c>
      <c r="G4958" t="s">
        <v>321</v>
      </c>
      <c r="H4958" s="15" t="s">
        <v>262</v>
      </c>
      <c r="I4958" t="s">
        <v>27</v>
      </c>
      <c r="J4958" s="15" t="s">
        <v>796</v>
      </c>
      <c r="K4958">
        <v>7</v>
      </c>
      <c r="L4958" s="19">
        <f>IF(AND(K4958=7,N4958&lt;M4958),1,IF(N4958&lt;M4958,K4958+1,K4958))</f>
        <v>7</v>
      </c>
      <c r="M4958" s="18">
        <v>15.083333333333334</v>
      </c>
      <c r="N4958" s="17">
        <v>20.5</v>
      </c>
      <c r="O4958" t="s">
        <v>582</v>
      </c>
      <c r="P4958" s="3">
        <v>1232.6699455882367</v>
      </c>
      <c r="Q4958" s="3">
        <v>1289.6147715238797</v>
      </c>
    </row>
    <row r="4959" spans="1:17" ht="15" x14ac:dyDescent="0.25">
      <c r="A4959" s="22" t="s">
        <v>23</v>
      </c>
      <c r="B4959" s="15" t="s">
        <v>37</v>
      </c>
      <c r="C4959" t="s">
        <v>21</v>
      </c>
      <c r="D4959" s="15" t="s">
        <v>22</v>
      </c>
      <c r="E4959" t="s">
        <v>322</v>
      </c>
      <c r="F4959" s="15" t="s">
        <v>322</v>
      </c>
      <c r="G4959" t="s">
        <v>321</v>
      </c>
      <c r="H4959" s="15" t="s">
        <v>262</v>
      </c>
      <c r="I4959" t="s">
        <v>27</v>
      </c>
      <c r="J4959" s="15" t="s">
        <v>587</v>
      </c>
      <c r="K4959">
        <v>1</v>
      </c>
      <c r="L4959" s="19">
        <f>IF(AND(K4959=7,N4959&lt;M4959),1,IF(N4959&lt;M4959,K4959+1,K4959))</f>
        <v>1</v>
      </c>
      <c r="M4959" s="18">
        <v>1.25</v>
      </c>
      <c r="N4959" s="17">
        <v>6.5</v>
      </c>
      <c r="O4959" t="s">
        <v>582</v>
      </c>
      <c r="P4959" s="3">
        <v>820.43278345708859</v>
      </c>
      <c r="Q4959" s="3">
        <v>858.33376596507389</v>
      </c>
    </row>
    <row r="4960" spans="1:17" ht="15" x14ac:dyDescent="0.25">
      <c r="A4960" s="22" t="s">
        <v>23</v>
      </c>
      <c r="B4960" s="15" t="s">
        <v>37</v>
      </c>
      <c r="C4960" t="s">
        <v>21</v>
      </c>
      <c r="D4960" s="15" t="s">
        <v>22</v>
      </c>
      <c r="E4960" t="s">
        <v>322</v>
      </c>
      <c r="F4960" s="15" t="s">
        <v>322</v>
      </c>
      <c r="G4960" t="s">
        <v>321</v>
      </c>
      <c r="H4960" s="15" t="s">
        <v>262</v>
      </c>
      <c r="I4960" t="s">
        <v>27</v>
      </c>
      <c r="J4960" s="15" t="s">
        <v>587</v>
      </c>
      <c r="K4960">
        <v>2</v>
      </c>
      <c r="L4960" s="19">
        <f>IF(AND(K4960=7,N4960&lt;M4960),1,IF(N4960&lt;M4960,K4960+1,K4960))</f>
        <v>2</v>
      </c>
      <c r="M4960" s="18">
        <v>1.25</v>
      </c>
      <c r="N4960" s="17">
        <v>6.5</v>
      </c>
      <c r="O4960" t="s">
        <v>582</v>
      </c>
      <c r="P4960" s="3">
        <v>820.43278345708859</v>
      </c>
      <c r="Q4960" s="3">
        <v>858.33376596507389</v>
      </c>
    </row>
    <row r="4961" spans="1:17" ht="15" x14ac:dyDescent="0.25">
      <c r="A4961" s="22" t="s">
        <v>23</v>
      </c>
      <c r="B4961" s="15" t="s">
        <v>37</v>
      </c>
      <c r="C4961" t="s">
        <v>21</v>
      </c>
      <c r="D4961" s="15" t="s">
        <v>22</v>
      </c>
      <c r="E4961" t="s">
        <v>322</v>
      </c>
      <c r="F4961" s="15" t="s">
        <v>322</v>
      </c>
      <c r="G4961" t="s">
        <v>321</v>
      </c>
      <c r="H4961" s="15" t="s">
        <v>262</v>
      </c>
      <c r="I4961" t="s">
        <v>27</v>
      </c>
      <c r="J4961" s="15" t="s">
        <v>587</v>
      </c>
      <c r="K4961">
        <v>3</v>
      </c>
      <c r="L4961" s="19">
        <f>IF(AND(K4961=7,N4961&lt;M4961),1,IF(N4961&lt;M4961,K4961+1,K4961))</f>
        <v>3</v>
      </c>
      <c r="M4961" s="18">
        <v>1.25</v>
      </c>
      <c r="N4961" s="17">
        <v>6.5</v>
      </c>
      <c r="O4961" t="s">
        <v>582</v>
      </c>
      <c r="P4961" s="3">
        <v>820.43278345708859</v>
      </c>
      <c r="Q4961" s="3">
        <v>858.33376596507389</v>
      </c>
    </row>
    <row r="4962" spans="1:17" ht="15" x14ac:dyDescent="0.25">
      <c r="A4962" s="22" t="s">
        <v>23</v>
      </c>
      <c r="B4962" s="15" t="s">
        <v>37</v>
      </c>
      <c r="C4962" t="s">
        <v>21</v>
      </c>
      <c r="D4962" s="15" t="s">
        <v>22</v>
      </c>
      <c r="E4962" t="s">
        <v>322</v>
      </c>
      <c r="F4962" s="15" t="s">
        <v>322</v>
      </c>
      <c r="G4962" t="s">
        <v>321</v>
      </c>
      <c r="H4962" s="15" t="s">
        <v>262</v>
      </c>
      <c r="I4962" t="s">
        <v>27</v>
      </c>
      <c r="J4962" s="15" t="s">
        <v>587</v>
      </c>
      <c r="K4962">
        <v>4</v>
      </c>
      <c r="L4962" s="19">
        <f>IF(AND(K4962=7,N4962&lt;M4962),1,IF(N4962&lt;M4962,K4962+1,K4962))</f>
        <v>4</v>
      </c>
      <c r="M4962" s="18">
        <v>1.25</v>
      </c>
      <c r="N4962" s="17">
        <v>6.5</v>
      </c>
      <c r="O4962" t="s">
        <v>582</v>
      </c>
      <c r="P4962" s="3">
        <v>820.43278345708859</v>
      </c>
      <c r="Q4962" s="3">
        <v>858.33376596507389</v>
      </c>
    </row>
    <row r="4963" spans="1:17" ht="15" x14ac:dyDescent="0.25">
      <c r="A4963" s="22" t="s">
        <v>23</v>
      </c>
      <c r="B4963" s="15" t="s">
        <v>37</v>
      </c>
      <c r="C4963" t="s">
        <v>21</v>
      </c>
      <c r="D4963" s="15" t="s">
        <v>22</v>
      </c>
      <c r="E4963" t="s">
        <v>322</v>
      </c>
      <c r="F4963" s="15" t="s">
        <v>322</v>
      </c>
      <c r="G4963" t="s">
        <v>321</v>
      </c>
      <c r="H4963" s="15" t="s">
        <v>262</v>
      </c>
      <c r="I4963" t="s">
        <v>27</v>
      </c>
      <c r="J4963" s="15" t="s">
        <v>587</v>
      </c>
      <c r="K4963">
        <v>5</v>
      </c>
      <c r="L4963" s="19">
        <f>IF(AND(K4963=7,N4963&lt;M4963),1,IF(N4963&lt;M4963,K4963+1,K4963))</f>
        <v>5</v>
      </c>
      <c r="M4963" s="18">
        <v>1.25</v>
      </c>
      <c r="N4963" s="17">
        <v>6.5</v>
      </c>
      <c r="O4963" t="s">
        <v>582</v>
      </c>
      <c r="P4963" s="3">
        <v>820.43278345708859</v>
      </c>
      <c r="Q4963" s="3">
        <v>858.33376596507389</v>
      </c>
    </row>
    <row r="4964" spans="1:17" ht="15" x14ac:dyDescent="0.25">
      <c r="A4964" s="22" t="s">
        <v>23</v>
      </c>
      <c r="B4964" s="15" t="s">
        <v>37</v>
      </c>
      <c r="C4964" t="s">
        <v>21</v>
      </c>
      <c r="D4964" s="15" t="s">
        <v>22</v>
      </c>
      <c r="E4964" t="s">
        <v>322</v>
      </c>
      <c r="F4964" s="15" t="s">
        <v>322</v>
      </c>
      <c r="G4964" t="s">
        <v>321</v>
      </c>
      <c r="H4964" s="15" t="s">
        <v>262</v>
      </c>
      <c r="I4964" t="s">
        <v>27</v>
      </c>
      <c r="J4964" s="15" t="s">
        <v>587</v>
      </c>
      <c r="K4964">
        <v>6</v>
      </c>
      <c r="L4964" s="19">
        <f>IF(AND(K4964=7,N4964&lt;M4964),1,IF(N4964&lt;M4964,K4964+1,K4964))</f>
        <v>6</v>
      </c>
      <c r="M4964" s="18">
        <v>1.25</v>
      </c>
      <c r="N4964" s="17">
        <v>6.5</v>
      </c>
      <c r="O4964" t="s">
        <v>582</v>
      </c>
      <c r="P4964" s="3">
        <v>820.43278345708859</v>
      </c>
      <c r="Q4964" s="3">
        <v>858.33376596507389</v>
      </c>
    </row>
    <row r="4965" spans="1:17" ht="15" x14ac:dyDescent="0.25">
      <c r="A4965" s="22" t="s">
        <v>23</v>
      </c>
      <c r="B4965" s="15" t="s">
        <v>37</v>
      </c>
      <c r="C4965" t="s">
        <v>21</v>
      </c>
      <c r="D4965" s="15" t="s">
        <v>22</v>
      </c>
      <c r="E4965" t="s">
        <v>322</v>
      </c>
      <c r="F4965" s="15" t="s">
        <v>322</v>
      </c>
      <c r="G4965" t="s">
        <v>321</v>
      </c>
      <c r="H4965" s="15" t="s">
        <v>262</v>
      </c>
      <c r="I4965" t="s">
        <v>27</v>
      </c>
      <c r="J4965" s="15" t="s">
        <v>587</v>
      </c>
      <c r="K4965">
        <v>7</v>
      </c>
      <c r="L4965" s="19">
        <f>IF(AND(K4965=7,N4965&lt;M4965),1,IF(N4965&lt;M4965,K4965+1,K4965))</f>
        <v>7</v>
      </c>
      <c r="M4965" s="18">
        <v>1.25</v>
      </c>
      <c r="N4965" s="17">
        <v>6.5</v>
      </c>
      <c r="O4965" t="s">
        <v>582</v>
      </c>
      <c r="P4965" s="3">
        <v>820.43278345708859</v>
      </c>
      <c r="Q4965" s="3">
        <v>858.33376596507389</v>
      </c>
    </row>
    <row r="4966" spans="1:17" ht="15" x14ac:dyDescent="0.25">
      <c r="A4966" s="22" t="s">
        <v>23</v>
      </c>
      <c r="B4966" s="15" t="s">
        <v>37</v>
      </c>
      <c r="C4966" t="s">
        <v>21</v>
      </c>
      <c r="D4966" s="15" t="s">
        <v>22</v>
      </c>
      <c r="E4966" t="s">
        <v>322</v>
      </c>
      <c r="F4966" s="15" t="s">
        <v>322</v>
      </c>
      <c r="G4966" t="s">
        <v>322</v>
      </c>
      <c r="H4966" s="15" t="s">
        <v>27</v>
      </c>
      <c r="I4966" t="s">
        <v>262</v>
      </c>
      <c r="J4966" s="15" t="s">
        <v>323</v>
      </c>
      <c r="K4966">
        <v>1</v>
      </c>
      <c r="L4966" s="19">
        <f>IF(AND(K4966=7,N4966&lt;M4966),1,IF(N4966&lt;M4966,K4966+1,K4966))</f>
        <v>1</v>
      </c>
      <c r="M4966" s="18">
        <v>2</v>
      </c>
      <c r="N4966" s="17">
        <v>7.416666666666667</v>
      </c>
      <c r="O4966" t="s">
        <v>582</v>
      </c>
      <c r="P4966" s="3">
        <v>1232.6699455882367</v>
      </c>
      <c r="Q4966" s="3">
        <v>1289.6147715238797</v>
      </c>
    </row>
    <row r="4967" spans="1:17" ht="15" x14ac:dyDescent="0.25">
      <c r="A4967" s="22" t="s">
        <v>23</v>
      </c>
      <c r="B4967" s="15" t="s">
        <v>37</v>
      </c>
      <c r="C4967" t="s">
        <v>21</v>
      </c>
      <c r="D4967" s="15" t="s">
        <v>22</v>
      </c>
      <c r="E4967" t="s">
        <v>322</v>
      </c>
      <c r="F4967" s="15" t="s">
        <v>322</v>
      </c>
      <c r="G4967" t="s">
        <v>322</v>
      </c>
      <c r="H4967" s="15" t="s">
        <v>27</v>
      </c>
      <c r="I4967" t="s">
        <v>262</v>
      </c>
      <c r="J4967" s="15" t="s">
        <v>323</v>
      </c>
      <c r="K4967">
        <v>2</v>
      </c>
      <c r="L4967" s="19">
        <f>IF(AND(K4967=7,N4967&lt;M4967),1,IF(N4967&lt;M4967,K4967+1,K4967))</f>
        <v>2</v>
      </c>
      <c r="M4967" s="18">
        <v>2</v>
      </c>
      <c r="N4967" s="17">
        <v>7.416666666666667</v>
      </c>
      <c r="O4967" t="s">
        <v>582</v>
      </c>
      <c r="P4967" s="3">
        <v>1232.6699455882367</v>
      </c>
      <c r="Q4967" s="3">
        <v>1289.6147715238797</v>
      </c>
    </row>
    <row r="4968" spans="1:17" ht="15" x14ac:dyDescent="0.25">
      <c r="A4968" s="22" t="s">
        <v>23</v>
      </c>
      <c r="B4968" s="15" t="s">
        <v>37</v>
      </c>
      <c r="C4968" t="s">
        <v>21</v>
      </c>
      <c r="D4968" s="15" t="s">
        <v>22</v>
      </c>
      <c r="E4968" t="s">
        <v>322</v>
      </c>
      <c r="F4968" s="15" t="s">
        <v>322</v>
      </c>
      <c r="G4968" t="s">
        <v>322</v>
      </c>
      <c r="H4968" s="15" t="s">
        <v>27</v>
      </c>
      <c r="I4968" t="s">
        <v>262</v>
      </c>
      <c r="J4968" s="15" t="s">
        <v>323</v>
      </c>
      <c r="K4968">
        <v>3</v>
      </c>
      <c r="L4968" s="19">
        <f>IF(AND(K4968=7,N4968&lt;M4968),1,IF(N4968&lt;M4968,K4968+1,K4968))</f>
        <v>3</v>
      </c>
      <c r="M4968" s="18">
        <v>2</v>
      </c>
      <c r="N4968" s="17">
        <v>7.416666666666667</v>
      </c>
      <c r="O4968" t="s">
        <v>582</v>
      </c>
      <c r="P4968" s="3">
        <v>1232.6699455882367</v>
      </c>
      <c r="Q4968" s="3">
        <v>1289.6147715238797</v>
      </c>
    </row>
    <row r="4969" spans="1:17" ht="15" x14ac:dyDescent="0.25">
      <c r="A4969" s="22" t="s">
        <v>23</v>
      </c>
      <c r="B4969" s="15" t="s">
        <v>37</v>
      </c>
      <c r="C4969" t="s">
        <v>21</v>
      </c>
      <c r="D4969" s="15" t="s">
        <v>22</v>
      </c>
      <c r="E4969" t="s">
        <v>322</v>
      </c>
      <c r="F4969" s="15" t="s">
        <v>322</v>
      </c>
      <c r="G4969" t="s">
        <v>322</v>
      </c>
      <c r="H4969" s="15" t="s">
        <v>27</v>
      </c>
      <c r="I4969" t="s">
        <v>262</v>
      </c>
      <c r="J4969" s="15" t="s">
        <v>323</v>
      </c>
      <c r="K4969">
        <v>4</v>
      </c>
      <c r="L4969" s="19">
        <f>IF(AND(K4969=7,N4969&lt;M4969),1,IF(N4969&lt;M4969,K4969+1,K4969))</f>
        <v>4</v>
      </c>
      <c r="M4969" s="18">
        <v>2</v>
      </c>
      <c r="N4969" s="17">
        <v>7.416666666666667</v>
      </c>
      <c r="O4969" t="s">
        <v>582</v>
      </c>
      <c r="P4969" s="3">
        <v>1232.6699455882367</v>
      </c>
      <c r="Q4969" s="3">
        <v>1289.6147715238797</v>
      </c>
    </row>
    <row r="4970" spans="1:17" ht="15" x14ac:dyDescent="0.25">
      <c r="A4970" s="22" t="s">
        <v>23</v>
      </c>
      <c r="B4970" s="15" t="s">
        <v>37</v>
      </c>
      <c r="C4970" t="s">
        <v>21</v>
      </c>
      <c r="D4970" s="15" t="s">
        <v>22</v>
      </c>
      <c r="E4970" t="s">
        <v>322</v>
      </c>
      <c r="F4970" s="15" t="s">
        <v>322</v>
      </c>
      <c r="G4970" t="s">
        <v>322</v>
      </c>
      <c r="H4970" s="15" t="s">
        <v>27</v>
      </c>
      <c r="I4970" t="s">
        <v>262</v>
      </c>
      <c r="J4970" s="15" t="s">
        <v>323</v>
      </c>
      <c r="K4970">
        <v>6</v>
      </c>
      <c r="L4970" s="19">
        <f>IF(AND(K4970=7,N4970&lt;M4970),1,IF(N4970&lt;M4970,K4970+1,K4970))</f>
        <v>6</v>
      </c>
      <c r="M4970" s="18">
        <v>2</v>
      </c>
      <c r="N4970" s="17">
        <v>7.416666666666667</v>
      </c>
      <c r="O4970" t="s">
        <v>582</v>
      </c>
      <c r="P4970" s="3">
        <v>1232.6699455882367</v>
      </c>
      <c r="Q4970" s="3">
        <v>1289.6147715238797</v>
      </c>
    </row>
    <row r="4971" spans="1:17" ht="15" x14ac:dyDescent="0.25">
      <c r="A4971" s="22" t="s">
        <v>23</v>
      </c>
      <c r="B4971" s="15" t="s">
        <v>37</v>
      </c>
      <c r="C4971" t="s">
        <v>21</v>
      </c>
      <c r="D4971" s="15" t="s">
        <v>22</v>
      </c>
      <c r="E4971" t="s">
        <v>322</v>
      </c>
      <c r="F4971" s="15" t="s">
        <v>322</v>
      </c>
      <c r="G4971" t="s">
        <v>322</v>
      </c>
      <c r="H4971" s="15" t="s">
        <v>27</v>
      </c>
      <c r="I4971" t="s">
        <v>262</v>
      </c>
      <c r="J4971" s="15" t="s">
        <v>797</v>
      </c>
      <c r="K4971">
        <v>5</v>
      </c>
      <c r="L4971" s="19">
        <f>IF(AND(K4971=7,N4971&lt;M4971),1,IF(N4971&lt;M4971,K4971+1,K4971))</f>
        <v>5</v>
      </c>
      <c r="M4971" s="18">
        <v>8.25</v>
      </c>
      <c r="N4971" s="17">
        <v>13.666666666666666</v>
      </c>
      <c r="O4971" t="s">
        <v>582</v>
      </c>
      <c r="P4971" s="3">
        <v>1232.6699455882367</v>
      </c>
      <c r="Q4971" s="3">
        <v>1289.6147715238797</v>
      </c>
    </row>
    <row r="4972" spans="1:17" ht="15" x14ac:dyDescent="0.25">
      <c r="A4972" s="22" t="s">
        <v>23</v>
      </c>
      <c r="B4972" s="15" t="s">
        <v>37</v>
      </c>
      <c r="C4972" t="s">
        <v>21</v>
      </c>
      <c r="D4972" s="15" t="s">
        <v>22</v>
      </c>
      <c r="E4972" t="s">
        <v>322</v>
      </c>
      <c r="F4972" s="15" t="s">
        <v>322</v>
      </c>
      <c r="G4972" t="s">
        <v>322</v>
      </c>
      <c r="H4972" s="15" t="s">
        <v>27</v>
      </c>
      <c r="I4972" t="s">
        <v>262</v>
      </c>
      <c r="J4972" s="15" t="s">
        <v>797</v>
      </c>
      <c r="K4972">
        <v>7</v>
      </c>
      <c r="L4972" s="19">
        <f>IF(AND(K4972=7,N4972&lt;M4972),1,IF(N4972&lt;M4972,K4972+1,K4972))</f>
        <v>7</v>
      </c>
      <c r="M4972" s="18">
        <v>8.4166666666666661</v>
      </c>
      <c r="N4972" s="17">
        <v>13.833333333333334</v>
      </c>
      <c r="O4972" t="s">
        <v>582</v>
      </c>
      <c r="P4972" s="3">
        <v>1232.6699455882367</v>
      </c>
      <c r="Q4972" s="3">
        <v>1289.6147715238797</v>
      </c>
    </row>
    <row r="4973" spans="1:17" ht="15" x14ac:dyDescent="0.25">
      <c r="A4973" s="22" t="s">
        <v>23</v>
      </c>
      <c r="B4973" s="15" t="s">
        <v>37</v>
      </c>
      <c r="C4973" t="s">
        <v>21</v>
      </c>
      <c r="D4973" s="15" t="s">
        <v>22</v>
      </c>
      <c r="E4973" t="s">
        <v>322</v>
      </c>
      <c r="F4973" s="15" t="s">
        <v>322</v>
      </c>
      <c r="G4973" t="s">
        <v>322</v>
      </c>
      <c r="H4973" s="15" t="s">
        <v>27</v>
      </c>
      <c r="I4973" t="s">
        <v>262</v>
      </c>
      <c r="J4973" s="15" t="s">
        <v>589</v>
      </c>
      <c r="K4973">
        <v>1</v>
      </c>
      <c r="L4973" s="19">
        <f>IF(AND(K4973=7,N4973&lt;M4973),1,IF(N4973&lt;M4973,K4973+1,K4973))</f>
        <v>1</v>
      </c>
      <c r="M4973" s="18">
        <v>16.666666666666668</v>
      </c>
      <c r="N4973" s="17">
        <v>21.666666666666668</v>
      </c>
      <c r="O4973" t="s">
        <v>582</v>
      </c>
      <c r="P4973" s="3">
        <v>820.43278345708859</v>
      </c>
      <c r="Q4973" s="3">
        <v>858.33376596507389</v>
      </c>
    </row>
    <row r="4974" spans="1:17" ht="15" x14ac:dyDescent="0.25">
      <c r="A4974" s="22" t="s">
        <v>23</v>
      </c>
      <c r="B4974" s="15" t="s">
        <v>37</v>
      </c>
      <c r="C4974" t="s">
        <v>21</v>
      </c>
      <c r="D4974" s="15" t="s">
        <v>22</v>
      </c>
      <c r="E4974" t="s">
        <v>322</v>
      </c>
      <c r="F4974" s="15" t="s">
        <v>322</v>
      </c>
      <c r="G4974" t="s">
        <v>322</v>
      </c>
      <c r="H4974" s="15" t="s">
        <v>27</v>
      </c>
      <c r="I4974" t="s">
        <v>262</v>
      </c>
      <c r="J4974" s="15" t="s">
        <v>589</v>
      </c>
      <c r="K4974">
        <v>2</v>
      </c>
      <c r="L4974" s="19">
        <f>IF(AND(K4974=7,N4974&lt;M4974),1,IF(N4974&lt;M4974,K4974+1,K4974))</f>
        <v>2</v>
      </c>
      <c r="M4974" s="18">
        <v>16.666666666666668</v>
      </c>
      <c r="N4974" s="17">
        <v>21.666666666666668</v>
      </c>
      <c r="O4974" t="s">
        <v>582</v>
      </c>
      <c r="P4974" s="3">
        <v>820.43278345708859</v>
      </c>
      <c r="Q4974" s="3">
        <v>858.33376596507389</v>
      </c>
    </row>
    <row r="4975" spans="1:17" ht="15" x14ac:dyDescent="0.25">
      <c r="A4975" s="22" t="s">
        <v>23</v>
      </c>
      <c r="B4975" s="15" t="s">
        <v>37</v>
      </c>
      <c r="C4975" t="s">
        <v>21</v>
      </c>
      <c r="D4975" s="15" t="s">
        <v>22</v>
      </c>
      <c r="E4975" t="s">
        <v>322</v>
      </c>
      <c r="F4975" s="15" t="s">
        <v>322</v>
      </c>
      <c r="G4975" t="s">
        <v>322</v>
      </c>
      <c r="H4975" s="15" t="s">
        <v>27</v>
      </c>
      <c r="I4975" t="s">
        <v>262</v>
      </c>
      <c r="J4975" s="15" t="s">
        <v>589</v>
      </c>
      <c r="K4975">
        <v>3</v>
      </c>
      <c r="L4975" s="19">
        <f>IF(AND(K4975=7,N4975&lt;M4975),1,IF(N4975&lt;M4975,K4975+1,K4975))</f>
        <v>3</v>
      </c>
      <c r="M4975" s="18">
        <v>16.666666666666668</v>
      </c>
      <c r="N4975" s="17">
        <v>21.666666666666668</v>
      </c>
      <c r="O4975" t="s">
        <v>582</v>
      </c>
      <c r="P4975" s="3">
        <v>820.43278345708859</v>
      </c>
      <c r="Q4975" s="3">
        <v>858.33376596507389</v>
      </c>
    </row>
    <row r="4976" spans="1:17" ht="15" x14ac:dyDescent="0.25">
      <c r="A4976" s="22" t="s">
        <v>23</v>
      </c>
      <c r="B4976" s="15" t="s">
        <v>37</v>
      </c>
      <c r="C4976" t="s">
        <v>21</v>
      </c>
      <c r="D4976" s="15" t="s">
        <v>22</v>
      </c>
      <c r="E4976" t="s">
        <v>322</v>
      </c>
      <c r="F4976" s="15" t="s">
        <v>322</v>
      </c>
      <c r="G4976" t="s">
        <v>322</v>
      </c>
      <c r="H4976" s="15" t="s">
        <v>27</v>
      </c>
      <c r="I4976" t="s">
        <v>262</v>
      </c>
      <c r="J4976" s="15" t="s">
        <v>589</v>
      </c>
      <c r="K4976">
        <v>4</v>
      </c>
      <c r="L4976" s="19">
        <f>IF(AND(K4976=7,N4976&lt;M4976),1,IF(N4976&lt;M4976,K4976+1,K4976))</f>
        <v>4</v>
      </c>
      <c r="M4976" s="18">
        <v>16.666666666666668</v>
      </c>
      <c r="N4976" s="17">
        <v>21.666666666666668</v>
      </c>
      <c r="O4976" t="s">
        <v>582</v>
      </c>
      <c r="P4976" s="3">
        <v>820.43278345708859</v>
      </c>
      <c r="Q4976" s="3">
        <v>858.33376596507389</v>
      </c>
    </row>
    <row r="4977" spans="1:17" ht="15" x14ac:dyDescent="0.25">
      <c r="A4977" s="22" t="s">
        <v>23</v>
      </c>
      <c r="B4977" s="15" t="s">
        <v>37</v>
      </c>
      <c r="C4977" t="s">
        <v>21</v>
      </c>
      <c r="D4977" s="15" t="s">
        <v>22</v>
      </c>
      <c r="E4977" t="s">
        <v>322</v>
      </c>
      <c r="F4977" s="15" t="s">
        <v>322</v>
      </c>
      <c r="G4977" t="s">
        <v>322</v>
      </c>
      <c r="H4977" s="15" t="s">
        <v>27</v>
      </c>
      <c r="I4977" t="s">
        <v>262</v>
      </c>
      <c r="J4977" s="15" t="s">
        <v>589</v>
      </c>
      <c r="K4977">
        <v>5</v>
      </c>
      <c r="L4977" s="19">
        <f>IF(AND(K4977=7,N4977&lt;M4977),1,IF(N4977&lt;M4977,K4977+1,K4977))</f>
        <v>5</v>
      </c>
      <c r="M4977" s="18">
        <v>16.666666666666668</v>
      </c>
      <c r="N4977" s="17">
        <v>21.666666666666668</v>
      </c>
      <c r="O4977" t="s">
        <v>582</v>
      </c>
      <c r="P4977" s="3">
        <v>820.43278345708859</v>
      </c>
      <c r="Q4977" s="3">
        <v>858.33376596507389</v>
      </c>
    </row>
    <row r="4978" spans="1:17" ht="15" x14ac:dyDescent="0.25">
      <c r="A4978" s="22" t="s">
        <v>23</v>
      </c>
      <c r="B4978" s="15" t="s">
        <v>37</v>
      </c>
      <c r="C4978" t="s">
        <v>21</v>
      </c>
      <c r="D4978" s="15" t="s">
        <v>22</v>
      </c>
      <c r="E4978" t="s">
        <v>322</v>
      </c>
      <c r="F4978" s="15" t="s">
        <v>322</v>
      </c>
      <c r="G4978" t="s">
        <v>322</v>
      </c>
      <c r="H4978" s="15" t="s">
        <v>27</v>
      </c>
      <c r="I4978" t="s">
        <v>262</v>
      </c>
      <c r="J4978" s="15" t="s">
        <v>589</v>
      </c>
      <c r="K4978">
        <v>6</v>
      </c>
      <c r="L4978" s="19">
        <f>IF(AND(K4978=7,N4978&lt;M4978),1,IF(N4978&lt;M4978,K4978+1,K4978))</f>
        <v>6</v>
      </c>
      <c r="M4978" s="18">
        <v>16.666666666666668</v>
      </c>
      <c r="N4978" s="17">
        <v>21.666666666666668</v>
      </c>
      <c r="O4978" t="s">
        <v>582</v>
      </c>
      <c r="P4978" s="3">
        <v>820.43278345708859</v>
      </c>
      <c r="Q4978" s="3">
        <v>858.33376596507389</v>
      </c>
    </row>
    <row r="4979" spans="1:17" ht="15" x14ac:dyDescent="0.25">
      <c r="A4979" s="22" t="s">
        <v>23</v>
      </c>
      <c r="B4979" s="15" t="s">
        <v>37</v>
      </c>
      <c r="C4979" t="s">
        <v>21</v>
      </c>
      <c r="D4979" s="15" t="s">
        <v>22</v>
      </c>
      <c r="E4979" t="s">
        <v>322</v>
      </c>
      <c r="F4979" s="15" t="s">
        <v>322</v>
      </c>
      <c r="G4979" t="s">
        <v>322</v>
      </c>
      <c r="H4979" s="15" t="s">
        <v>27</v>
      </c>
      <c r="I4979" t="s">
        <v>262</v>
      </c>
      <c r="J4979" s="15" t="s">
        <v>589</v>
      </c>
      <c r="K4979">
        <v>7</v>
      </c>
      <c r="L4979" s="19">
        <f>IF(AND(K4979=7,N4979&lt;M4979),1,IF(N4979&lt;M4979,K4979+1,K4979))</f>
        <v>7</v>
      </c>
      <c r="M4979" s="18">
        <v>16.666666666666668</v>
      </c>
      <c r="N4979" s="17">
        <v>21.666666666666668</v>
      </c>
      <c r="O4979" t="s">
        <v>582</v>
      </c>
      <c r="P4979" s="3">
        <v>820.43278345708859</v>
      </c>
      <c r="Q4979" s="3">
        <v>858.33376596507389</v>
      </c>
    </row>
    <row r="4980" spans="1:17" ht="15" x14ac:dyDescent="0.25">
      <c r="A4980" s="22" t="s">
        <v>23</v>
      </c>
      <c r="B4980" s="15" t="s">
        <v>37</v>
      </c>
      <c r="C4980" t="s">
        <v>21</v>
      </c>
      <c r="D4980" s="15" t="s">
        <v>22</v>
      </c>
      <c r="E4980" t="s">
        <v>592</v>
      </c>
      <c r="F4980" s="15" t="s">
        <v>592</v>
      </c>
      <c r="G4980" t="s">
        <v>591</v>
      </c>
      <c r="H4980" s="15" t="s">
        <v>327</v>
      </c>
      <c r="I4980" t="s">
        <v>27</v>
      </c>
      <c r="J4980" s="15" t="s">
        <v>590</v>
      </c>
      <c r="K4980">
        <v>1</v>
      </c>
      <c r="L4980" s="19">
        <f>IF(AND(K4980=7,N4980&lt;M4980),1,IF(N4980&lt;M4980,K4980+1,K4980))</f>
        <v>1</v>
      </c>
      <c r="M4980" s="18">
        <v>1</v>
      </c>
      <c r="N4980" s="17">
        <v>6.416666666666667</v>
      </c>
      <c r="O4980" t="s">
        <v>582</v>
      </c>
      <c r="P4980" s="3">
        <v>738.29027600000006</v>
      </c>
      <c r="Q4980" s="3">
        <v>892.40898820173231</v>
      </c>
    </row>
    <row r="4981" spans="1:17" ht="15" x14ac:dyDescent="0.25">
      <c r="A4981" s="22" t="s">
        <v>23</v>
      </c>
      <c r="B4981" s="15" t="s">
        <v>37</v>
      </c>
      <c r="C4981" t="s">
        <v>21</v>
      </c>
      <c r="D4981" s="15" t="s">
        <v>22</v>
      </c>
      <c r="E4981" t="s">
        <v>592</v>
      </c>
      <c r="F4981" s="15" t="s">
        <v>592</v>
      </c>
      <c r="G4981" t="s">
        <v>591</v>
      </c>
      <c r="H4981" s="15" t="s">
        <v>327</v>
      </c>
      <c r="I4981" t="s">
        <v>27</v>
      </c>
      <c r="J4981" s="15" t="s">
        <v>590</v>
      </c>
      <c r="K4981">
        <v>2</v>
      </c>
      <c r="L4981" s="19">
        <f>IF(AND(K4981=7,N4981&lt;M4981),1,IF(N4981&lt;M4981,K4981+1,K4981))</f>
        <v>2</v>
      </c>
      <c r="M4981" s="18">
        <v>1</v>
      </c>
      <c r="N4981" s="17">
        <v>6.416666666666667</v>
      </c>
      <c r="O4981" t="s">
        <v>582</v>
      </c>
      <c r="P4981" s="3">
        <v>738.29027600000006</v>
      </c>
      <c r="Q4981" s="3">
        <v>892.40898820173231</v>
      </c>
    </row>
    <row r="4982" spans="1:17" ht="15" x14ac:dyDescent="0.25">
      <c r="A4982" s="22" t="s">
        <v>23</v>
      </c>
      <c r="B4982" s="15" t="s">
        <v>37</v>
      </c>
      <c r="C4982" t="s">
        <v>21</v>
      </c>
      <c r="D4982" s="15" t="s">
        <v>22</v>
      </c>
      <c r="E4982" t="s">
        <v>592</v>
      </c>
      <c r="F4982" s="15" t="s">
        <v>592</v>
      </c>
      <c r="G4982" t="s">
        <v>591</v>
      </c>
      <c r="H4982" s="15" t="s">
        <v>327</v>
      </c>
      <c r="I4982" t="s">
        <v>27</v>
      </c>
      <c r="J4982" s="15" t="s">
        <v>590</v>
      </c>
      <c r="K4982">
        <v>3</v>
      </c>
      <c r="L4982" s="19">
        <f>IF(AND(K4982=7,N4982&lt;M4982),1,IF(N4982&lt;M4982,K4982+1,K4982))</f>
        <v>3</v>
      </c>
      <c r="M4982" s="18">
        <v>1</v>
      </c>
      <c r="N4982" s="17">
        <v>6.416666666666667</v>
      </c>
      <c r="O4982" t="s">
        <v>582</v>
      </c>
      <c r="P4982" s="3">
        <v>738.29027600000006</v>
      </c>
      <c r="Q4982" s="3">
        <v>892.40898820173231</v>
      </c>
    </row>
    <row r="4983" spans="1:17" ht="15" x14ac:dyDescent="0.25">
      <c r="A4983" s="22" t="s">
        <v>23</v>
      </c>
      <c r="B4983" s="15" t="s">
        <v>37</v>
      </c>
      <c r="C4983" t="s">
        <v>21</v>
      </c>
      <c r="D4983" s="15" t="s">
        <v>22</v>
      </c>
      <c r="E4983" t="s">
        <v>592</v>
      </c>
      <c r="F4983" s="15" t="s">
        <v>592</v>
      </c>
      <c r="G4983" t="s">
        <v>591</v>
      </c>
      <c r="H4983" s="15" t="s">
        <v>327</v>
      </c>
      <c r="I4983" t="s">
        <v>27</v>
      </c>
      <c r="J4983" s="15" t="s">
        <v>590</v>
      </c>
      <c r="K4983">
        <v>4</v>
      </c>
      <c r="L4983" s="19">
        <f>IF(AND(K4983=7,N4983&lt;M4983),1,IF(N4983&lt;M4983,K4983+1,K4983))</f>
        <v>4</v>
      </c>
      <c r="M4983" s="18">
        <v>1</v>
      </c>
      <c r="N4983" s="17">
        <v>6.416666666666667</v>
      </c>
      <c r="O4983" t="s">
        <v>582</v>
      </c>
      <c r="P4983" s="3">
        <v>738.29027600000006</v>
      </c>
      <c r="Q4983" s="3">
        <v>892.40898820173231</v>
      </c>
    </row>
    <row r="4984" spans="1:17" ht="15" x14ac:dyDescent="0.25">
      <c r="A4984" s="22" t="s">
        <v>23</v>
      </c>
      <c r="B4984" s="15" t="s">
        <v>37</v>
      </c>
      <c r="C4984" t="s">
        <v>21</v>
      </c>
      <c r="D4984" s="15" t="s">
        <v>22</v>
      </c>
      <c r="E4984" t="s">
        <v>592</v>
      </c>
      <c r="F4984" s="15" t="s">
        <v>592</v>
      </c>
      <c r="G4984" t="s">
        <v>591</v>
      </c>
      <c r="H4984" s="15" t="s">
        <v>327</v>
      </c>
      <c r="I4984" t="s">
        <v>27</v>
      </c>
      <c r="J4984" s="15" t="s">
        <v>590</v>
      </c>
      <c r="K4984">
        <v>5</v>
      </c>
      <c r="L4984" s="19">
        <f>IF(AND(K4984=7,N4984&lt;M4984),1,IF(N4984&lt;M4984,K4984+1,K4984))</f>
        <v>5</v>
      </c>
      <c r="M4984" s="18">
        <v>1</v>
      </c>
      <c r="N4984" s="17">
        <v>6.416666666666667</v>
      </c>
      <c r="O4984" t="s">
        <v>582</v>
      </c>
      <c r="P4984" s="3">
        <v>738.29027600000006</v>
      </c>
      <c r="Q4984" s="3">
        <v>892.40898820173231</v>
      </c>
    </row>
    <row r="4985" spans="1:17" ht="15" x14ac:dyDescent="0.25">
      <c r="A4985" s="22" t="s">
        <v>23</v>
      </c>
      <c r="B4985" s="15" t="s">
        <v>37</v>
      </c>
      <c r="C4985" t="s">
        <v>21</v>
      </c>
      <c r="D4985" s="15" t="s">
        <v>22</v>
      </c>
      <c r="E4985" t="s">
        <v>592</v>
      </c>
      <c r="F4985" s="15" t="s">
        <v>592</v>
      </c>
      <c r="G4985" t="s">
        <v>591</v>
      </c>
      <c r="H4985" s="15" t="s">
        <v>327</v>
      </c>
      <c r="I4985" t="s">
        <v>27</v>
      </c>
      <c r="J4985" s="15" t="s">
        <v>590</v>
      </c>
      <c r="K4985">
        <v>6</v>
      </c>
      <c r="L4985" s="19">
        <f>IF(AND(K4985=7,N4985&lt;M4985),1,IF(N4985&lt;M4985,K4985+1,K4985))</f>
        <v>6</v>
      </c>
      <c r="M4985" s="18">
        <v>1</v>
      </c>
      <c r="N4985" s="17">
        <v>6.416666666666667</v>
      </c>
      <c r="O4985" t="s">
        <v>582</v>
      </c>
      <c r="P4985" s="3">
        <v>738.29027600000006</v>
      </c>
      <c r="Q4985" s="3">
        <v>892.40898820173231</v>
      </c>
    </row>
    <row r="4986" spans="1:17" ht="15" x14ac:dyDescent="0.25">
      <c r="A4986" s="22" t="s">
        <v>23</v>
      </c>
      <c r="B4986" s="15" t="s">
        <v>37</v>
      </c>
      <c r="C4986" t="s">
        <v>21</v>
      </c>
      <c r="D4986" s="15" t="s">
        <v>22</v>
      </c>
      <c r="E4986" t="s">
        <v>592</v>
      </c>
      <c r="F4986" s="15" t="s">
        <v>592</v>
      </c>
      <c r="G4986" t="s">
        <v>591</v>
      </c>
      <c r="H4986" s="15" t="s">
        <v>327</v>
      </c>
      <c r="I4986" t="s">
        <v>27</v>
      </c>
      <c r="J4986" s="15" t="s">
        <v>590</v>
      </c>
      <c r="K4986">
        <v>7</v>
      </c>
      <c r="L4986" s="19">
        <f>IF(AND(K4986=7,N4986&lt;M4986),1,IF(N4986&lt;M4986,K4986+1,K4986))</f>
        <v>7</v>
      </c>
      <c r="M4986" s="18">
        <v>1</v>
      </c>
      <c r="N4986" s="17">
        <v>6.416666666666667</v>
      </c>
      <c r="O4986" t="s">
        <v>582</v>
      </c>
      <c r="P4986" s="3">
        <v>738.29027600000006</v>
      </c>
      <c r="Q4986" s="3">
        <v>892.40898820173231</v>
      </c>
    </row>
    <row r="4987" spans="1:17" ht="15" x14ac:dyDescent="0.25">
      <c r="A4987" s="22" t="s">
        <v>23</v>
      </c>
      <c r="B4987" s="15" t="s">
        <v>37</v>
      </c>
      <c r="C4987" t="s">
        <v>21</v>
      </c>
      <c r="D4987" s="15" t="s">
        <v>22</v>
      </c>
      <c r="E4987" t="s">
        <v>592</v>
      </c>
      <c r="F4987" s="15" t="s">
        <v>592</v>
      </c>
      <c r="G4987" t="s">
        <v>592</v>
      </c>
      <c r="H4987" s="15" t="s">
        <v>27</v>
      </c>
      <c r="I4987" t="s">
        <v>327</v>
      </c>
      <c r="J4987" s="15" t="s">
        <v>631</v>
      </c>
      <c r="K4987">
        <v>1</v>
      </c>
      <c r="L4987" s="19">
        <f>IF(AND(K4987=7,N4987&lt;M4987),1,IF(N4987&lt;M4987,K4987+1,K4987))</f>
        <v>1</v>
      </c>
      <c r="M4987" s="18">
        <v>17</v>
      </c>
      <c r="N4987" s="17">
        <v>21.833333333333332</v>
      </c>
      <c r="O4987" t="s">
        <v>582</v>
      </c>
      <c r="P4987" s="3">
        <v>738.29027600000006</v>
      </c>
      <c r="Q4987" s="3">
        <v>892.40898820173231</v>
      </c>
    </row>
    <row r="4988" spans="1:17" ht="15" x14ac:dyDescent="0.25">
      <c r="A4988" s="22" t="s">
        <v>23</v>
      </c>
      <c r="B4988" s="15" t="s">
        <v>37</v>
      </c>
      <c r="C4988" t="s">
        <v>21</v>
      </c>
      <c r="D4988" s="15" t="s">
        <v>22</v>
      </c>
      <c r="E4988" t="s">
        <v>592</v>
      </c>
      <c r="F4988" s="15" t="s">
        <v>592</v>
      </c>
      <c r="G4988" t="s">
        <v>592</v>
      </c>
      <c r="H4988" s="15" t="s">
        <v>27</v>
      </c>
      <c r="I4988" t="s">
        <v>327</v>
      </c>
      <c r="J4988" s="15" t="s">
        <v>631</v>
      </c>
      <c r="K4988">
        <v>2</v>
      </c>
      <c r="L4988" s="19">
        <f>IF(AND(K4988=7,N4988&lt;M4988),1,IF(N4988&lt;M4988,K4988+1,K4988))</f>
        <v>2</v>
      </c>
      <c r="M4988" s="18">
        <v>17</v>
      </c>
      <c r="N4988" s="17">
        <v>21.833333333333332</v>
      </c>
      <c r="O4988" t="s">
        <v>582</v>
      </c>
      <c r="P4988" s="3">
        <v>738.29027600000006</v>
      </c>
      <c r="Q4988" s="3">
        <v>892.40898820173231</v>
      </c>
    </row>
    <row r="4989" spans="1:17" ht="15" x14ac:dyDescent="0.25">
      <c r="A4989" s="22" t="s">
        <v>23</v>
      </c>
      <c r="B4989" s="15" t="s">
        <v>37</v>
      </c>
      <c r="C4989" t="s">
        <v>21</v>
      </c>
      <c r="D4989" s="15" t="s">
        <v>22</v>
      </c>
      <c r="E4989" t="s">
        <v>592</v>
      </c>
      <c r="F4989" s="15" t="s">
        <v>592</v>
      </c>
      <c r="G4989" t="s">
        <v>592</v>
      </c>
      <c r="H4989" s="15" t="s">
        <v>27</v>
      </c>
      <c r="I4989" t="s">
        <v>327</v>
      </c>
      <c r="J4989" s="15" t="s">
        <v>631</v>
      </c>
      <c r="K4989">
        <v>3</v>
      </c>
      <c r="L4989" s="19">
        <f>IF(AND(K4989=7,N4989&lt;M4989),1,IF(N4989&lt;M4989,K4989+1,K4989))</f>
        <v>3</v>
      </c>
      <c r="M4989" s="18">
        <v>17</v>
      </c>
      <c r="N4989" s="17">
        <v>21.833333333333332</v>
      </c>
      <c r="O4989" t="s">
        <v>582</v>
      </c>
      <c r="P4989" s="3">
        <v>738.29027600000006</v>
      </c>
      <c r="Q4989" s="3">
        <v>892.40898820173231</v>
      </c>
    </row>
    <row r="4990" spans="1:17" ht="15" x14ac:dyDescent="0.25">
      <c r="A4990" s="22" t="s">
        <v>23</v>
      </c>
      <c r="B4990" s="15" t="s">
        <v>37</v>
      </c>
      <c r="C4990" t="s">
        <v>21</v>
      </c>
      <c r="D4990" s="15" t="s">
        <v>22</v>
      </c>
      <c r="E4990" t="s">
        <v>592</v>
      </c>
      <c r="F4990" s="15" t="s">
        <v>592</v>
      </c>
      <c r="G4990" t="s">
        <v>592</v>
      </c>
      <c r="H4990" s="15" t="s">
        <v>27</v>
      </c>
      <c r="I4990" t="s">
        <v>327</v>
      </c>
      <c r="J4990" s="15" t="s">
        <v>631</v>
      </c>
      <c r="K4990">
        <v>4</v>
      </c>
      <c r="L4990" s="19">
        <f>IF(AND(K4990=7,N4990&lt;M4990),1,IF(N4990&lt;M4990,K4990+1,K4990))</f>
        <v>4</v>
      </c>
      <c r="M4990" s="18">
        <v>17</v>
      </c>
      <c r="N4990" s="17">
        <v>21.833333333333332</v>
      </c>
      <c r="O4990" t="s">
        <v>582</v>
      </c>
      <c r="P4990" s="3">
        <v>738.29027600000006</v>
      </c>
      <c r="Q4990" s="3">
        <v>892.40898820173231</v>
      </c>
    </row>
    <row r="4991" spans="1:17" ht="15" x14ac:dyDescent="0.25">
      <c r="A4991" s="22" t="s">
        <v>23</v>
      </c>
      <c r="B4991" s="15" t="s">
        <v>37</v>
      </c>
      <c r="C4991" t="s">
        <v>21</v>
      </c>
      <c r="D4991" s="15" t="s">
        <v>22</v>
      </c>
      <c r="E4991" t="s">
        <v>592</v>
      </c>
      <c r="F4991" s="15" t="s">
        <v>592</v>
      </c>
      <c r="G4991" t="s">
        <v>592</v>
      </c>
      <c r="H4991" s="15" t="s">
        <v>27</v>
      </c>
      <c r="I4991" t="s">
        <v>327</v>
      </c>
      <c r="J4991" s="15" t="s">
        <v>631</v>
      </c>
      <c r="K4991">
        <v>5</v>
      </c>
      <c r="L4991" s="19">
        <f>IF(AND(K4991=7,N4991&lt;M4991),1,IF(N4991&lt;M4991,K4991+1,K4991))</f>
        <v>5</v>
      </c>
      <c r="M4991" s="18">
        <v>17.25</v>
      </c>
      <c r="N4991" s="17">
        <v>22.083333333333332</v>
      </c>
      <c r="O4991" t="s">
        <v>582</v>
      </c>
      <c r="P4991" s="3">
        <v>738.29027600000006</v>
      </c>
      <c r="Q4991" s="3">
        <v>892.40898820173231</v>
      </c>
    </row>
    <row r="4992" spans="1:17" ht="15" x14ac:dyDescent="0.25">
      <c r="A4992" s="22" t="s">
        <v>23</v>
      </c>
      <c r="B4992" s="15" t="s">
        <v>37</v>
      </c>
      <c r="C4992" t="s">
        <v>21</v>
      </c>
      <c r="D4992" s="15" t="s">
        <v>22</v>
      </c>
      <c r="E4992" t="s">
        <v>592</v>
      </c>
      <c r="F4992" s="15" t="s">
        <v>592</v>
      </c>
      <c r="G4992" t="s">
        <v>592</v>
      </c>
      <c r="H4992" s="15" t="s">
        <v>27</v>
      </c>
      <c r="I4992" t="s">
        <v>327</v>
      </c>
      <c r="J4992" s="15" t="s">
        <v>631</v>
      </c>
      <c r="K4992">
        <v>6</v>
      </c>
      <c r="L4992" s="19">
        <f>IF(AND(K4992=7,N4992&lt;M4992),1,IF(N4992&lt;M4992,K4992+1,K4992))</f>
        <v>6</v>
      </c>
      <c r="M4992" s="18">
        <v>17</v>
      </c>
      <c r="N4992" s="17">
        <v>21.833333333333332</v>
      </c>
      <c r="O4992" t="s">
        <v>582</v>
      </c>
      <c r="P4992" s="3">
        <v>738.29027600000006</v>
      </c>
      <c r="Q4992" s="3">
        <v>892.40898820173231</v>
      </c>
    </row>
    <row r="4993" spans="1:17" ht="15" x14ac:dyDescent="0.25">
      <c r="A4993" s="22" t="s">
        <v>23</v>
      </c>
      <c r="B4993" s="15" t="s">
        <v>37</v>
      </c>
      <c r="C4993" t="s">
        <v>21</v>
      </c>
      <c r="D4993" s="15" t="s">
        <v>22</v>
      </c>
      <c r="E4993" t="s">
        <v>592</v>
      </c>
      <c r="F4993" s="15" t="s">
        <v>592</v>
      </c>
      <c r="G4993" t="s">
        <v>592</v>
      </c>
      <c r="H4993" s="15" t="s">
        <v>27</v>
      </c>
      <c r="I4993" t="s">
        <v>327</v>
      </c>
      <c r="J4993" s="15" t="s">
        <v>631</v>
      </c>
      <c r="K4993">
        <v>7</v>
      </c>
      <c r="L4993" s="19">
        <f>IF(AND(K4993=7,N4993&lt;M4993),1,IF(N4993&lt;M4993,K4993+1,K4993))</f>
        <v>7</v>
      </c>
      <c r="M4993" s="18">
        <v>17</v>
      </c>
      <c r="N4993" s="17">
        <v>21.833333333333332</v>
      </c>
      <c r="O4993" t="s">
        <v>582</v>
      </c>
      <c r="P4993" s="3">
        <v>738.29027600000006</v>
      </c>
      <c r="Q4993" s="3">
        <v>892.40898820173231</v>
      </c>
    </row>
    <row r="4994" spans="1:17" ht="15" hidden="1" x14ac:dyDescent="0.25">
      <c r="A4994" s="22" t="s">
        <v>23</v>
      </c>
      <c r="B4994" s="15" t="s">
        <v>37</v>
      </c>
      <c r="C4994" t="s">
        <v>21</v>
      </c>
      <c r="D4994" s="15" t="s">
        <v>135</v>
      </c>
      <c r="E4994" t="s">
        <v>510</v>
      </c>
      <c r="F4994" s="15" t="s">
        <v>510</v>
      </c>
      <c r="G4994" t="s">
        <v>510</v>
      </c>
      <c r="H4994" s="15" t="s">
        <v>35</v>
      </c>
      <c r="I4994" t="s">
        <v>173</v>
      </c>
      <c r="J4994" s="15" t="s">
        <v>528</v>
      </c>
      <c r="K4994">
        <v>1</v>
      </c>
      <c r="L4994" s="19">
        <f>IF(AND(K4994=7,N4994&lt;M4994),1,IF(N4994&lt;M4994,K4994+1,K4994))</f>
        <v>1</v>
      </c>
      <c r="M4994" s="18">
        <v>11.583333333333334</v>
      </c>
      <c r="N4994" s="17">
        <v>14</v>
      </c>
      <c r="O4994" t="s">
        <v>582</v>
      </c>
      <c r="P4994" s="3"/>
      <c r="Q4994" s="3"/>
    </row>
    <row r="4995" spans="1:17" ht="15" hidden="1" x14ac:dyDescent="0.25">
      <c r="A4995" s="22" t="s">
        <v>23</v>
      </c>
      <c r="B4995" s="15" t="s">
        <v>37</v>
      </c>
      <c r="C4995" t="s">
        <v>21</v>
      </c>
      <c r="D4995" s="15" t="s">
        <v>135</v>
      </c>
      <c r="E4995" t="s">
        <v>510</v>
      </c>
      <c r="F4995" s="15" t="s">
        <v>510</v>
      </c>
      <c r="G4995" t="s">
        <v>510</v>
      </c>
      <c r="H4995" s="15" t="s">
        <v>35</v>
      </c>
      <c r="I4995" t="s">
        <v>173</v>
      </c>
      <c r="J4995" s="15" t="s">
        <v>528</v>
      </c>
      <c r="K4995">
        <v>2</v>
      </c>
      <c r="L4995" s="19">
        <f>IF(AND(K4995=7,N4995&lt;M4995),1,IF(N4995&lt;M4995,K4995+1,K4995))</f>
        <v>2</v>
      </c>
      <c r="M4995" s="18">
        <v>11.583333333333334</v>
      </c>
      <c r="N4995" s="17">
        <v>14</v>
      </c>
      <c r="O4995" t="s">
        <v>582</v>
      </c>
      <c r="P4995" s="3"/>
      <c r="Q4995" s="3"/>
    </row>
    <row r="4996" spans="1:17" ht="15" hidden="1" x14ac:dyDescent="0.25">
      <c r="A4996" s="22" t="s">
        <v>23</v>
      </c>
      <c r="B4996" s="15" t="s">
        <v>37</v>
      </c>
      <c r="C4996" t="s">
        <v>21</v>
      </c>
      <c r="D4996" s="15" t="s">
        <v>135</v>
      </c>
      <c r="E4996" t="s">
        <v>510</v>
      </c>
      <c r="F4996" s="15" t="s">
        <v>510</v>
      </c>
      <c r="G4996" t="s">
        <v>510</v>
      </c>
      <c r="H4996" s="15" t="s">
        <v>35</v>
      </c>
      <c r="I4996" t="s">
        <v>173</v>
      </c>
      <c r="J4996" s="15" t="s">
        <v>528</v>
      </c>
      <c r="K4996">
        <v>3</v>
      </c>
      <c r="L4996" s="19">
        <f>IF(AND(K4996=7,N4996&lt;M4996),1,IF(N4996&lt;M4996,K4996+1,K4996))</f>
        <v>3</v>
      </c>
      <c r="M4996" s="18">
        <v>11.583333333333334</v>
      </c>
      <c r="N4996" s="17">
        <v>14</v>
      </c>
      <c r="O4996" t="s">
        <v>582</v>
      </c>
      <c r="P4996" s="3"/>
      <c r="Q4996" s="3"/>
    </row>
    <row r="4997" spans="1:17" ht="15" hidden="1" x14ac:dyDescent="0.25">
      <c r="A4997" s="22" t="s">
        <v>23</v>
      </c>
      <c r="B4997" s="15" t="s">
        <v>37</v>
      </c>
      <c r="C4997" t="s">
        <v>21</v>
      </c>
      <c r="D4997" s="15" t="s">
        <v>135</v>
      </c>
      <c r="E4997" t="s">
        <v>510</v>
      </c>
      <c r="F4997" s="15" t="s">
        <v>510</v>
      </c>
      <c r="G4997" t="s">
        <v>510</v>
      </c>
      <c r="H4997" s="15" t="s">
        <v>35</v>
      </c>
      <c r="I4997" t="s">
        <v>173</v>
      </c>
      <c r="J4997" s="15" t="s">
        <v>528</v>
      </c>
      <c r="K4997">
        <v>4</v>
      </c>
      <c r="L4997" s="19">
        <f>IF(AND(K4997=7,N4997&lt;M4997),1,IF(N4997&lt;M4997,K4997+1,K4997))</f>
        <v>4</v>
      </c>
      <c r="M4997" s="18">
        <v>11.583333333333334</v>
      </c>
      <c r="N4997" s="17">
        <v>14</v>
      </c>
      <c r="O4997" t="s">
        <v>582</v>
      </c>
      <c r="P4997" s="3"/>
      <c r="Q4997" s="3"/>
    </row>
    <row r="4998" spans="1:17" ht="15" hidden="1" x14ac:dyDescent="0.25">
      <c r="A4998" s="22" t="s">
        <v>23</v>
      </c>
      <c r="B4998" s="15" t="s">
        <v>37</v>
      </c>
      <c r="C4998" t="s">
        <v>21</v>
      </c>
      <c r="D4998" s="15" t="s">
        <v>135</v>
      </c>
      <c r="E4998" t="s">
        <v>510</v>
      </c>
      <c r="F4998" s="15" t="s">
        <v>510</v>
      </c>
      <c r="G4998" t="s">
        <v>510</v>
      </c>
      <c r="H4998" s="15" t="s">
        <v>35</v>
      </c>
      <c r="I4998" t="s">
        <v>173</v>
      </c>
      <c r="J4998" s="15" t="s">
        <v>528</v>
      </c>
      <c r="K4998">
        <v>5</v>
      </c>
      <c r="L4998" s="19">
        <f>IF(AND(K4998=7,N4998&lt;M4998),1,IF(N4998&lt;M4998,K4998+1,K4998))</f>
        <v>5</v>
      </c>
      <c r="M4998" s="18">
        <v>12.166666666666666</v>
      </c>
      <c r="N4998" s="17">
        <v>14.583333333333334</v>
      </c>
      <c r="O4998" t="s">
        <v>582</v>
      </c>
      <c r="P4998" s="3"/>
      <c r="Q4998" s="3"/>
    </row>
    <row r="4999" spans="1:17" ht="15" hidden="1" x14ac:dyDescent="0.25">
      <c r="A4999" s="22" t="s">
        <v>23</v>
      </c>
      <c r="B4999" s="15" t="s">
        <v>37</v>
      </c>
      <c r="C4999" t="s">
        <v>21</v>
      </c>
      <c r="D4999" s="15" t="s">
        <v>135</v>
      </c>
      <c r="E4999" t="s">
        <v>510</v>
      </c>
      <c r="F4999" s="15" t="s">
        <v>510</v>
      </c>
      <c r="G4999" t="s">
        <v>510</v>
      </c>
      <c r="H4999" s="15" t="s">
        <v>35</v>
      </c>
      <c r="I4999" t="s">
        <v>173</v>
      </c>
      <c r="J4999" s="15" t="s">
        <v>528</v>
      </c>
      <c r="K4999">
        <v>6</v>
      </c>
      <c r="L4999" s="19">
        <f>IF(AND(K4999=7,N4999&lt;M4999),1,IF(N4999&lt;M4999,K4999+1,K4999))</f>
        <v>6</v>
      </c>
      <c r="M4999" s="18">
        <v>11.583333333333334</v>
      </c>
      <c r="N4999" s="17">
        <v>14</v>
      </c>
      <c r="O4999" t="s">
        <v>582</v>
      </c>
      <c r="P4999" s="3"/>
      <c r="Q4999" s="3"/>
    </row>
    <row r="5000" spans="1:17" ht="15" hidden="1" x14ac:dyDescent="0.25">
      <c r="A5000" s="22" t="s">
        <v>23</v>
      </c>
      <c r="B5000" s="15" t="s">
        <v>37</v>
      </c>
      <c r="C5000" t="s">
        <v>21</v>
      </c>
      <c r="D5000" s="15" t="s">
        <v>135</v>
      </c>
      <c r="E5000" t="s">
        <v>510</v>
      </c>
      <c r="F5000" s="15" t="s">
        <v>510</v>
      </c>
      <c r="G5000" t="s">
        <v>510</v>
      </c>
      <c r="H5000" s="15" t="s">
        <v>35</v>
      </c>
      <c r="I5000" t="s">
        <v>173</v>
      </c>
      <c r="J5000" s="15" t="s">
        <v>528</v>
      </c>
      <c r="K5000">
        <v>7</v>
      </c>
      <c r="L5000" s="19">
        <f>IF(AND(K5000=7,N5000&lt;M5000),1,IF(N5000&lt;M5000,K5000+1,K5000))</f>
        <v>7</v>
      </c>
      <c r="M5000" s="18">
        <v>11.666666666666666</v>
      </c>
      <c r="N5000" s="17">
        <v>14.083333333333334</v>
      </c>
      <c r="O5000" t="s">
        <v>582</v>
      </c>
      <c r="P5000" s="3"/>
      <c r="Q5000" s="3"/>
    </row>
    <row r="5001" spans="1:17" ht="15" hidden="1" x14ac:dyDescent="0.25">
      <c r="A5001" s="22" t="s">
        <v>23</v>
      </c>
      <c r="B5001" s="15" t="s">
        <v>37</v>
      </c>
      <c r="C5001" t="s">
        <v>21</v>
      </c>
      <c r="D5001" s="15" t="s">
        <v>135</v>
      </c>
      <c r="E5001" t="s">
        <v>510</v>
      </c>
      <c r="F5001" s="15" t="s">
        <v>510</v>
      </c>
      <c r="G5001" t="s">
        <v>509</v>
      </c>
      <c r="H5001" s="15" t="s">
        <v>173</v>
      </c>
      <c r="I5001" t="s">
        <v>35</v>
      </c>
      <c r="J5001" s="15" t="s">
        <v>508</v>
      </c>
      <c r="K5001">
        <v>1</v>
      </c>
      <c r="L5001" s="19">
        <f>IF(AND(K5001=7,N5001&lt;M5001),1,IF(N5001&lt;M5001,K5001+1,K5001))</f>
        <v>1</v>
      </c>
      <c r="M5001" s="18">
        <v>0.66666666666666663</v>
      </c>
      <c r="N5001" s="17">
        <v>3.25</v>
      </c>
      <c r="O5001" t="s">
        <v>582</v>
      </c>
      <c r="P5001" s="3"/>
      <c r="Q5001" s="3"/>
    </row>
    <row r="5002" spans="1:17" ht="15" hidden="1" x14ac:dyDescent="0.25">
      <c r="A5002" s="22" t="s">
        <v>23</v>
      </c>
      <c r="B5002" s="15" t="s">
        <v>37</v>
      </c>
      <c r="C5002" t="s">
        <v>21</v>
      </c>
      <c r="D5002" s="15" t="s">
        <v>135</v>
      </c>
      <c r="E5002" t="s">
        <v>510</v>
      </c>
      <c r="F5002" s="15" t="s">
        <v>510</v>
      </c>
      <c r="G5002" t="s">
        <v>509</v>
      </c>
      <c r="H5002" s="15" t="s">
        <v>173</v>
      </c>
      <c r="I5002" t="s">
        <v>35</v>
      </c>
      <c r="J5002" s="15" t="s">
        <v>508</v>
      </c>
      <c r="K5002">
        <v>2</v>
      </c>
      <c r="L5002" s="19">
        <f>IF(AND(K5002=7,N5002&lt;M5002),1,IF(N5002&lt;M5002,K5002+1,K5002))</f>
        <v>2</v>
      </c>
      <c r="M5002" s="18">
        <v>0.66666666666666663</v>
      </c>
      <c r="N5002" s="17">
        <v>3.25</v>
      </c>
      <c r="O5002" t="s">
        <v>582</v>
      </c>
      <c r="P5002" s="3"/>
      <c r="Q5002" s="3"/>
    </row>
    <row r="5003" spans="1:17" ht="15" hidden="1" x14ac:dyDescent="0.25">
      <c r="A5003" s="22" t="s">
        <v>23</v>
      </c>
      <c r="B5003" s="15" t="s">
        <v>37</v>
      </c>
      <c r="C5003" t="s">
        <v>21</v>
      </c>
      <c r="D5003" s="15" t="s">
        <v>135</v>
      </c>
      <c r="E5003" t="s">
        <v>510</v>
      </c>
      <c r="F5003" s="15" t="s">
        <v>510</v>
      </c>
      <c r="G5003" t="s">
        <v>509</v>
      </c>
      <c r="H5003" s="15" t="s">
        <v>173</v>
      </c>
      <c r="I5003" t="s">
        <v>35</v>
      </c>
      <c r="J5003" s="15" t="s">
        <v>508</v>
      </c>
      <c r="K5003">
        <v>3</v>
      </c>
      <c r="L5003" s="19">
        <f>IF(AND(K5003=7,N5003&lt;M5003),1,IF(N5003&lt;M5003,K5003+1,K5003))</f>
        <v>3</v>
      </c>
      <c r="M5003" s="18">
        <v>0.66666666666666663</v>
      </c>
      <c r="N5003" s="17">
        <v>3.25</v>
      </c>
      <c r="O5003" t="s">
        <v>582</v>
      </c>
      <c r="P5003" s="3"/>
      <c r="Q5003" s="3"/>
    </row>
    <row r="5004" spans="1:17" ht="15" hidden="1" x14ac:dyDescent="0.25">
      <c r="A5004" s="22" t="s">
        <v>23</v>
      </c>
      <c r="B5004" s="15" t="s">
        <v>37</v>
      </c>
      <c r="C5004" t="s">
        <v>21</v>
      </c>
      <c r="D5004" s="15" t="s">
        <v>135</v>
      </c>
      <c r="E5004" t="s">
        <v>510</v>
      </c>
      <c r="F5004" s="15" t="s">
        <v>510</v>
      </c>
      <c r="G5004" t="s">
        <v>509</v>
      </c>
      <c r="H5004" s="15" t="s">
        <v>173</v>
      </c>
      <c r="I5004" t="s">
        <v>35</v>
      </c>
      <c r="J5004" s="15" t="s">
        <v>508</v>
      </c>
      <c r="K5004">
        <v>4</v>
      </c>
      <c r="L5004" s="19">
        <f>IF(AND(K5004=7,N5004&lt;M5004),1,IF(N5004&lt;M5004,K5004+1,K5004))</f>
        <v>4</v>
      </c>
      <c r="M5004" s="18">
        <v>0.66666666666666663</v>
      </c>
      <c r="N5004" s="17">
        <v>3.25</v>
      </c>
      <c r="O5004" t="s">
        <v>582</v>
      </c>
      <c r="P5004" s="3"/>
      <c r="Q5004" s="3"/>
    </row>
    <row r="5005" spans="1:17" ht="15" hidden="1" x14ac:dyDescent="0.25">
      <c r="A5005" s="22" t="s">
        <v>23</v>
      </c>
      <c r="B5005" s="15" t="s">
        <v>37</v>
      </c>
      <c r="C5005" t="s">
        <v>21</v>
      </c>
      <c r="D5005" s="15" t="s">
        <v>135</v>
      </c>
      <c r="E5005" t="s">
        <v>510</v>
      </c>
      <c r="F5005" s="15" t="s">
        <v>510</v>
      </c>
      <c r="G5005" t="s">
        <v>509</v>
      </c>
      <c r="H5005" s="15" t="s">
        <v>173</v>
      </c>
      <c r="I5005" t="s">
        <v>35</v>
      </c>
      <c r="J5005" s="15" t="s">
        <v>508</v>
      </c>
      <c r="K5005">
        <v>5</v>
      </c>
      <c r="L5005" s="19">
        <f>IF(AND(K5005=7,N5005&lt;M5005),1,IF(N5005&lt;M5005,K5005+1,K5005))</f>
        <v>5</v>
      </c>
      <c r="M5005" s="18">
        <v>0.66666666666666663</v>
      </c>
      <c r="N5005" s="17">
        <v>3.3333333333333335</v>
      </c>
      <c r="O5005" t="s">
        <v>582</v>
      </c>
      <c r="P5005" s="3"/>
      <c r="Q5005" s="3"/>
    </row>
    <row r="5006" spans="1:17" ht="15" hidden="1" x14ac:dyDescent="0.25">
      <c r="A5006" s="22" t="s">
        <v>23</v>
      </c>
      <c r="B5006" s="15" t="s">
        <v>37</v>
      </c>
      <c r="C5006" t="s">
        <v>21</v>
      </c>
      <c r="D5006" s="15" t="s">
        <v>135</v>
      </c>
      <c r="E5006" t="s">
        <v>510</v>
      </c>
      <c r="F5006" s="15" t="s">
        <v>510</v>
      </c>
      <c r="G5006" t="s">
        <v>509</v>
      </c>
      <c r="H5006" s="15" t="s">
        <v>173</v>
      </c>
      <c r="I5006" t="s">
        <v>35</v>
      </c>
      <c r="J5006" s="15" t="s">
        <v>508</v>
      </c>
      <c r="K5006">
        <v>6</v>
      </c>
      <c r="L5006" s="19">
        <f>IF(AND(K5006=7,N5006&lt;M5006),1,IF(N5006&lt;M5006,K5006+1,K5006))</f>
        <v>6</v>
      </c>
      <c r="M5006" s="18">
        <v>0.66666666666666663</v>
      </c>
      <c r="N5006" s="17">
        <v>3.3333333333333335</v>
      </c>
      <c r="O5006" t="s">
        <v>582</v>
      </c>
      <c r="P5006" s="3"/>
      <c r="Q5006" s="3"/>
    </row>
    <row r="5007" spans="1:17" ht="15" hidden="1" x14ac:dyDescent="0.25">
      <c r="A5007" s="22" t="s">
        <v>23</v>
      </c>
      <c r="B5007" s="15" t="s">
        <v>37</v>
      </c>
      <c r="C5007" t="s">
        <v>21</v>
      </c>
      <c r="D5007" s="15" t="s">
        <v>135</v>
      </c>
      <c r="E5007" t="s">
        <v>510</v>
      </c>
      <c r="F5007" s="15" t="s">
        <v>510</v>
      </c>
      <c r="G5007" t="s">
        <v>509</v>
      </c>
      <c r="H5007" s="15" t="s">
        <v>173</v>
      </c>
      <c r="I5007" t="s">
        <v>35</v>
      </c>
      <c r="J5007" s="15" t="s">
        <v>508</v>
      </c>
      <c r="K5007">
        <v>7</v>
      </c>
      <c r="L5007" s="19">
        <f>IF(AND(K5007=7,N5007&lt;M5007),1,IF(N5007&lt;M5007,K5007+1,K5007))</f>
        <v>7</v>
      </c>
      <c r="M5007" s="18">
        <v>0.66666666666666663</v>
      </c>
      <c r="N5007" s="17">
        <v>3.3333333333333335</v>
      </c>
      <c r="O5007" t="s">
        <v>582</v>
      </c>
      <c r="P5007" s="3"/>
      <c r="Q5007" s="3"/>
    </row>
    <row r="5008" spans="1:17" ht="15" hidden="1" x14ac:dyDescent="0.25">
      <c r="A5008" s="22" t="s">
        <v>23</v>
      </c>
      <c r="B5008" s="15" t="s">
        <v>37</v>
      </c>
      <c r="C5008" t="s">
        <v>21</v>
      </c>
      <c r="D5008" s="15" t="s">
        <v>135</v>
      </c>
      <c r="E5008" t="s">
        <v>230</v>
      </c>
      <c r="F5008" s="15" t="s">
        <v>230</v>
      </c>
      <c r="G5008" t="s">
        <v>230</v>
      </c>
      <c r="H5008" s="15" t="s">
        <v>35</v>
      </c>
      <c r="I5008" t="s">
        <v>134</v>
      </c>
      <c r="J5008" s="15" t="s">
        <v>681</v>
      </c>
      <c r="K5008">
        <v>2</v>
      </c>
      <c r="L5008" s="19">
        <f>IF(AND(K5008=7,N5008&lt;M5008),1,IF(N5008&lt;M5008,K5008+1,K5008))</f>
        <v>2</v>
      </c>
      <c r="M5008" s="18">
        <v>1.25</v>
      </c>
      <c r="N5008" s="17">
        <v>4.083333333333333</v>
      </c>
      <c r="O5008" t="s">
        <v>582</v>
      </c>
      <c r="P5008" s="3"/>
      <c r="Q5008" s="3"/>
    </row>
    <row r="5009" spans="1:17" ht="15" hidden="1" x14ac:dyDescent="0.25">
      <c r="A5009" s="22" t="s">
        <v>23</v>
      </c>
      <c r="B5009" s="15" t="s">
        <v>37</v>
      </c>
      <c r="C5009" t="s">
        <v>21</v>
      </c>
      <c r="D5009" s="15" t="s">
        <v>135</v>
      </c>
      <c r="E5009" t="s">
        <v>230</v>
      </c>
      <c r="F5009" s="15" t="s">
        <v>230</v>
      </c>
      <c r="G5009" t="s">
        <v>230</v>
      </c>
      <c r="H5009" s="15" t="s">
        <v>35</v>
      </c>
      <c r="I5009" t="s">
        <v>134</v>
      </c>
      <c r="J5009" s="15" t="s">
        <v>681</v>
      </c>
      <c r="K5009">
        <v>3</v>
      </c>
      <c r="L5009" s="19">
        <f>IF(AND(K5009=7,N5009&lt;M5009),1,IF(N5009&lt;M5009,K5009+1,K5009))</f>
        <v>3</v>
      </c>
      <c r="M5009" s="18">
        <v>1.25</v>
      </c>
      <c r="N5009" s="17">
        <v>4.083333333333333</v>
      </c>
      <c r="O5009" t="s">
        <v>582</v>
      </c>
      <c r="P5009" s="3"/>
      <c r="Q5009" s="3"/>
    </row>
    <row r="5010" spans="1:17" ht="15" hidden="1" x14ac:dyDescent="0.25">
      <c r="A5010" s="22" t="s">
        <v>23</v>
      </c>
      <c r="B5010" s="15" t="s">
        <v>37</v>
      </c>
      <c r="C5010" t="s">
        <v>21</v>
      </c>
      <c r="D5010" s="15" t="s">
        <v>135</v>
      </c>
      <c r="E5010" t="s">
        <v>230</v>
      </c>
      <c r="F5010" s="15" t="s">
        <v>230</v>
      </c>
      <c r="G5010" t="s">
        <v>230</v>
      </c>
      <c r="H5010" s="15" t="s">
        <v>35</v>
      </c>
      <c r="I5010" t="s">
        <v>134</v>
      </c>
      <c r="J5010" s="15" t="s">
        <v>681</v>
      </c>
      <c r="K5010">
        <v>5</v>
      </c>
      <c r="L5010" s="19">
        <f>IF(AND(K5010=7,N5010&lt;M5010),1,IF(N5010&lt;M5010,K5010+1,K5010))</f>
        <v>5</v>
      </c>
      <c r="M5010" s="18">
        <v>1.25</v>
      </c>
      <c r="N5010" s="17">
        <v>4.083333333333333</v>
      </c>
      <c r="O5010" t="s">
        <v>582</v>
      </c>
      <c r="P5010" s="3"/>
      <c r="Q5010" s="3"/>
    </row>
    <row r="5011" spans="1:17" ht="15" hidden="1" x14ac:dyDescent="0.25">
      <c r="A5011" s="22" t="s">
        <v>23</v>
      </c>
      <c r="B5011" s="15" t="s">
        <v>37</v>
      </c>
      <c r="C5011" t="s">
        <v>21</v>
      </c>
      <c r="D5011" s="15" t="s">
        <v>135</v>
      </c>
      <c r="E5011" t="s">
        <v>230</v>
      </c>
      <c r="F5011" s="15" t="s">
        <v>230</v>
      </c>
      <c r="G5011" t="s">
        <v>230</v>
      </c>
      <c r="H5011" s="15" t="s">
        <v>35</v>
      </c>
      <c r="I5011" t="s">
        <v>134</v>
      </c>
      <c r="J5011" s="15" t="s">
        <v>681</v>
      </c>
      <c r="K5011">
        <v>6</v>
      </c>
      <c r="L5011" s="19">
        <f>IF(AND(K5011=7,N5011&lt;M5011),1,IF(N5011&lt;M5011,K5011+1,K5011))</f>
        <v>6</v>
      </c>
      <c r="M5011" s="18">
        <v>1.25</v>
      </c>
      <c r="N5011" s="17">
        <v>4.083333333333333</v>
      </c>
      <c r="O5011" t="s">
        <v>582</v>
      </c>
      <c r="P5011" s="3"/>
      <c r="Q5011" s="3"/>
    </row>
    <row r="5012" spans="1:17" ht="15" hidden="1" x14ac:dyDescent="0.25">
      <c r="A5012" s="22" t="s">
        <v>23</v>
      </c>
      <c r="B5012" s="15" t="s">
        <v>37</v>
      </c>
      <c r="C5012" t="s">
        <v>21</v>
      </c>
      <c r="D5012" s="15" t="s">
        <v>135</v>
      </c>
      <c r="E5012" t="s">
        <v>230</v>
      </c>
      <c r="F5012" s="15" t="s">
        <v>230</v>
      </c>
      <c r="G5012" t="s">
        <v>230</v>
      </c>
      <c r="H5012" s="15" t="s">
        <v>35</v>
      </c>
      <c r="I5012" t="s">
        <v>134</v>
      </c>
      <c r="J5012" s="15" t="s">
        <v>229</v>
      </c>
      <c r="K5012">
        <v>1</v>
      </c>
      <c r="L5012" s="19">
        <f>IF(AND(K5012=7,N5012&lt;M5012),1,IF(N5012&lt;M5012,K5012+1,K5012))</f>
        <v>1</v>
      </c>
      <c r="M5012" s="18">
        <v>10.333333333333334</v>
      </c>
      <c r="N5012" s="17">
        <v>13.166666666666666</v>
      </c>
      <c r="O5012" t="s">
        <v>582</v>
      </c>
      <c r="P5012" s="3"/>
      <c r="Q5012" s="3"/>
    </row>
    <row r="5013" spans="1:17" ht="15" hidden="1" x14ac:dyDescent="0.25">
      <c r="A5013" s="22" t="s">
        <v>23</v>
      </c>
      <c r="B5013" s="15" t="s">
        <v>37</v>
      </c>
      <c r="C5013" t="s">
        <v>21</v>
      </c>
      <c r="D5013" s="15" t="s">
        <v>135</v>
      </c>
      <c r="E5013" t="s">
        <v>230</v>
      </c>
      <c r="F5013" s="15" t="s">
        <v>230</v>
      </c>
      <c r="G5013" t="s">
        <v>230</v>
      </c>
      <c r="H5013" s="15" t="s">
        <v>35</v>
      </c>
      <c r="I5013" t="s">
        <v>134</v>
      </c>
      <c r="J5013" s="15" t="s">
        <v>229</v>
      </c>
      <c r="K5013">
        <v>2</v>
      </c>
      <c r="L5013" s="19">
        <f>IF(AND(K5013=7,N5013&lt;M5013),1,IF(N5013&lt;M5013,K5013+1,K5013))</f>
        <v>2</v>
      </c>
      <c r="M5013" s="18">
        <v>10.333333333333334</v>
      </c>
      <c r="N5013" s="17">
        <v>13.166666666666666</v>
      </c>
      <c r="O5013" t="s">
        <v>582</v>
      </c>
      <c r="P5013" s="3"/>
      <c r="Q5013" s="3"/>
    </row>
    <row r="5014" spans="1:17" ht="15" hidden="1" x14ac:dyDescent="0.25">
      <c r="A5014" s="22" t="s">
        <v>23</v>
      </c>
      <c r="B5014" s="15" t="s">
        <v>37</v>
      </c>
      <c r="C5014" t="s">
        <v>21</v>
      </c>
      <c r="D5014" s="15" t="s">
        <v>135</v>
      </c>
      <c r="E5014" t="s">
        <v>230</v>
      </c>
      <c r="F5014" s="15" t="s">
        <v>230</v>
      </c>
      <c r="G5014" t="s">
        <v>230</v>
      </c>
      <c r="H5014" s="15" t="s">
        <v>35</v>
      </c>
      <c r="I5014" t="s">
        <v>134</v>
      </c>
      <c r="J5014" s="15" t="s">
        <v>229</v>
      </c>
      <c r="K5014">
        <v>3</v>
      </c>
      <c r="L5014" s="19">
        <f>IF(AND(K5014=7,N5014&lt;M5014),1,IF(N5014&lt;M5014,K5014+1,K5014))</f>
        <v>3</v>
      </c>
      <c r="M5014" s="18">
        <v>10.333333333333334</v>
      </c>
      <c r="N5014" s="17">
        <v>13.166666666666666</v>
      </c>
      <c r="O5014" t="s">
        <v>582</v>
      </c>
      <c r="P5014" s="3"/>
      <c r="Q5014" s="3"/>
    </row>
    <row r="5015" spans="1:17" ht="15" hidden="1" x14ac:dyDescent="0.25">
      <c r="A5015" s="22" t="s">
        <v>23</v>
      </c>
      <c r="B5015" s="15" t="s">
        <v>37</v>
      </c>
      <c r="C5015" t="s">
        <v>21</v>
      </c>
      <c r="D5015" s="15" t="s">
        <v>135</v>
      </c>
      <c r="E5015" t="s">
        <v>230</v>
      </c>
      <c r="F5015" s="15" t="s">
        <v>230</v>
      </c>
      <c r="G5015" t="s">
        <v>230</v>
      </c>
      <c r="H5015" s="15" t="s">
        <v>35</v>
      </c>
      <c r="I5015" t="s">
        <v>134</v>
      </c>
      <c r="J5015" s="15" t="s">
        <v>229</v>
      </c>
      <c r="K5015">
        <v>4</v>
      </c>
      <c r="L5015" s="19">
        <f>IF(AND(K5015=7,N5015&lt;M5015),1,IF(N5015&lt;M5015,K5015+1,K5015))</f>
        <v>4</v>
      </c>
      <c r="M5015" s="18">
        <v>10.333333333333334</v>
      </c>
      <c r="N5015" s="17">
        <v>13.166666666666666</v>
      </c>
      <c r="O5015" t="s">
        <v>582</v>
      </c>
      <c r="P5015" s="3"/>
      <c r="Q5015" s="3"/>
    </row>
    <row r="5016" spans="1:17" ht="15" hidden="1" x14ac:dyDescent="0.25">
      <c r="A5016" s="22" t="s">
        <v>23</v>
      </c>
      <c r="B5016" s="15" t="s">
        <v>37</v>
      </c>
      <c r="C5016" t="s">
        <v>21</v>
      </c>
      <c r="D5016" s="15" t="s">
        <v>135</v>
      </c>
      <c r="E5016" t="s">
        <v>230</v>
      </c>
      <c r="F5016" s="15" t="s">
        <v>230</v>
      </c>
      <c r="G5016" t="s">
        <v>230</v>
      </c>
      <c r="H5016" s="15" t="s">
        <v>35</v>
      </c>
      <c r="I5016" t="s">
        <v>134</v>
      </c>
      <c r="J5016" s="15" t="s">
        <v>229</v>
      </c>
      <c r="K5016">
        <v>5</v>
      </c>
      <c r="L5016" s="19">
        <f>IF(AND(K5016=7,N5016&lt;M5016),1,IF(N5016&lt;M5016,K5016+1,K5016))</f>
        <v>5</v>
      </c>
      <c r="M5016" s="18">
        <v>10.333333333333334</v>
      </c>
      <c r="N5016" s="17">
        <v>13.166666666666666</v>
      </c>
      <c r="O5016" t="s">
        <v>582</v>
      </c>
      <c r="P5016" s="3"/>
      <c r="Q5016" s="3"/>
    </row>
    <row r="5017" spans="1:17" ht="15" hidden="1" x14ac:dyDescent="0.25">
      <c r="A5017" s="22" t="s">
        <v>23</v>
      </c>
      <c r="B5017" s="15" t="s">
        <v>37</v>
      </c>
      <c r="C5017" t="s">
        <v>21</v>
      </c>
      <c r="D5017" s="15" t="s">
        <v>135</v>
      </c>
      <c r="E5017" t="s">
        <v>230</v>
      </c>
      <c r="F5017" s="15" t="s">
        <v>230</v>
      </c>
      <c r="G5017" t="s">
        <v>230</v>
      </c>
      <c r="H5017" s="15" t="s">
        <v>35</v>
      </c>
      <c r="I5017" t="s">
        <v>134</v>
      </c>
      <c r="J5017" s="15" t="s">
        <v>229</v>
      </c>
      <c r="K5017">
        <v>6</v>
      </c>
      <c r="L5017" s="19">
        <f>IF(AND(K5017=7,N5017&lt;M5017),1,IF(N5017&lt;M5017,K5017+1,K5017))</f>
        <v>6</v>
      </c>
      <c r="M5017" s="18">
        <v>10.5</v>
      </c>
      <c r="N5017" s="17">
        <v>13.333333333333334</v>
      </c>
      <c r="O5017" t="s">
        <v>582</v>
      </c>
      <c r="P5017" s="3"/>
      <c r="Q5017" s="3"/>
    </row>
    <row r="5018" spans="1:17" ht="15" hidden="1" x14ac:dyDescent="0.25">
      <c r="A5018" s="22" t="s">
        <v>23</v>
      </c>
      <c r="B5018" s="15" t="s">
        <v>37</v>
      </c>
      <c r="C5018" t="s">
        <v>21</v>
      </c>
      <c r="D5018" s="15" t="s">
        <v>135</v>
      </c>
      <c r="E5018" t="s">
        <v>230</v>
      </c>
      <c r="F5018" s="15" t="s">
        <v>230</v>
      </c>
      <c r="G5018" t="s">
        <v>230</v>
      </c>
      <c r="H5018" s="15" t="s">
        <v>35</v>
      </c>
      <c r="I5018" t="s">
        <v>134</v>
      </c>
      <c r="J5018" s="15" t="s">
        <v>229</v>
      </c>
      <c r="K5018">
        <v>7</v>
      </c>
      <c r="L5018" s="19">
        <f>IF(AND(K5018=7,N5018&lt;M5018),1,IF(N5018&lt;M5018,K5018+1,K5018))</f>
        <v>7</v>
      </c>
      <c r="M5018" s="18">
        <v>10.583333333333334</v>
      </c>
      <c r="N5018" s="17">
        <v>13.416666666666666</v>
      </c>
      <c r="O5018" t="s">
        <v>582</v>
      </c>
      <c r="P5018" s="3"/>
      <c r="Q5018" s="3"/>
    </row>
    <row r="5019" spans="1:17" ht="15" hidden="1" x14ac:dyDescent="0.25">
      <c r="A5019" s="22" t="s">
        <v>23</v>
      </c>
      <c r="B5019" s="15" t="s">
        <v>37</v>
      </c>
      <c r="C5019" t="s">
        <v>21</v>
      </c>
      <c r="D5019" s="15" t="s">
        <v>135</v>
      </c>
      <c r="E5019" t="s">
        <v>230</v>
      </c>
      <c r="F5019" s="15" t="s">
        <v>230</v>
      </c>
      <c r="G5019" t="s">
        <v>234</v>
      </c>
      <c r="H5019" s="15" t="s">
        <v>134</v>
      </c>
      <c r="I5019" t="s">
        <v>35</v>
      </c>
      <c r="J5019" s="15" t="s">
        <v>682</v>
      </c>
      <c r="K5019">
        <v>2</v>
      </c>
      <c r="L5019" s="19">
        <f>IF(AND(K5019=7,N5019&lt;M5019),1,IF(N5019&lt;M5019,K5019+1,K5019))</f>
        <v>2</v>
      </c>
      <c r="M5019" s="18">
        <v>5.5</v>
      </c>
      <c r="N5019" s="17">
        <v>8.5</v>
      </c>
      <c r="O5019" t="s">
        <v>582</v>
      </c>
      <c r="P5019" s="3"/>
      <c r="Q5019" s="3"/>
    </row>
    <row r="5020" spans="1:17" ht="15" hidden="1" x14ac:dyDescent="0.25">
      <c r="A5020" s="22" t="s">
        <v>23</v>
      </c>
      <c r="B5020" s="15" t="s">
        <v>37</v>
      </c>
      <c r="C5020" t="s">
        <v>21</v>
      </c>
      <c r="D5020" s="15" t="s">
        <v>135</v>
      </c>
      <c r="E5020" t="s">
        <v>230</v>
      </c>
      <c r="F5020" s="15" t="s">
        <v>230</v>
      </c>
      <c r="G5020" t="s">
        <v>234</v>
      </c>
      <c r="H5020" s="15" t="s">
        <v>134</v>
      </c>
      <c r="I5020" t="s">
        <v>35</v>
      </c>
      <c r="J5020" s="15" t="s">
        <v>682</v>
      </c>
      <c r="K5020">
        <v>3</v>
      </c>
      <c r="L5020" s="19">
        <f>IF(AND(K5020=7,N5020&lt;M5020),1,IF(N5020&lt;M5020,K5020+1,K5020))</f>
        <v>3</v>
      </c>
      <c r="M5020" s="18">
        <v>5.5</v>
      </c>
      <c r="N5020" s="17">
        <v>8.75</v>
      </c>
      <c r="O5020" t="s">
        <v>582</v>
      </c>
      <c r="P5020" s="3"/>
      <c r="Q5020" s="3"/>
    </row>
    <row r="5021" spans="1:17" ht="15" hidden="1" x14ac:dyDescent="0.25">
      <c r="A5021" s="22" t="s">
        <v>23</v>
      </c>
      <c r="B5021" s="15" t="s">
        <v>37</v>
      </c>
      <c r="C5021" t="s">
        <v>21</v>
      </c>
      <c r="D5021" s="15" t="s">
        <v>135</v>
      </c>
      <c r="E5021" t="s">
        <v>230</v>
      </c>
      <c r="F5021" s="15" t="s">
        <v>230</v>
      </c>
      <c r="G5021" t="s">
        <v>234</v>
      </c>
      <c r="H5021" s="15" t="s">
        <v>134</v>
      </c>
      <c r="I5021" t="s">
        <v>35</v>
      </c>
      <c r="J5021" s="15" t="s">
        <v>682</v>
      </c>
      <c r="K5021">
        <v>5</v>
      </c>
      <c r="L5021" s="19">
        <f>IF(AND(K5021=7,N5021&lt;M5021),1,IF(N5021&lt;M5021,K5021+1,K5021))</f>
        <v>5</v>
      </c>
      <c r="M5021" s="18">
        <v>5.5</v>
      </c>
      <c r="N5021" s="17">
        <v>8.6666666666666661</v>
      </c>
      <c r="O5021" t="s">
        <v>582</v>
      </c>
      <c r="P5021" s="3"/>
      <c r="Q5021" s="3"/>
    </row>
    <row r="5022" spans="1:17" ht="15" hidden="1" x14ac:dyDescent="0.25">
      <c r="A5022" s="22" t="s">
        <v>23</v>
      </c>
      <c r="B5022" s="15" t="s">
        <v>37</v>
      </c>
      <c r="C5022" t="s">
        <v>21</v>
      </c>
      <c r="D5022" s="15" t="s">
        <v>135</v>
      </c>
      <c r="E5022" t="s">
        <v>230</v>
      </c>
      <c r="F5022" s="15" t="s">
        <v>230</v>
      </c>
      <c r="G5022" t="s">
        <v>234</v>
      </c>
      <c r="H5022" s="15" t="s">
        <v>134</v>
      </c>
      <c r="I5022" t="s">
        <v>35</v>
      </c>
      <c r="J5022" s="15" t="s">
        <v>682</v>
      </c>
      <c r="K5022">
        <v>6</v>
      </c>
      <c r="L5022" s="19">
        <f>IF(AND(K5022=7,N5022&lt;M5022),1,IF(N5022&lt;M5022,K5022+1,K5022))</f>
        <v>6</v>
      </c>
      <c r="M5022" s="18">
        <v>5.5</v>
      </c>
      <c r="N5022" s="17">
        <v>8.6666666666666661</v>
      </c>
      <c r="O5022" t="s">
        <v>582</v>
      </c>
      <c r="P5022" s="3"/>
      <c r="Q5022" s="3"/>
    </row>
    <row r="5023" spans="1:17" ht="15" hidden="1" x14ac:dyDescent="0.25">
      <c r="A5023" s="22" t="s">
        <v>23</v>
      </c>
      <c r="B5023" s="15" t="s">
        <v>37</v>
      </c>
      <c r="C5023" t="s">
        <v>21</v>
      </c>
      <c r="D5023" s="15" t="s">
        <v>135</v>
      </c>
      <c r="E5023" t="s">
        <v>230</v>
      </c>
      <c r="F5023" s="15" t="s">
        <v>230</v>
      </c>
      <c r="G5023" t="s">
        <v>234</v>
      </c>
      <c r="H5023" s="15" t="s">
        <v>134</v>
      </c>
      <c r="I5023" t="s">
        <v>35</v>
      </c>
      <c r="J5023" s="15" t="s">
        <v>233</v>
      </c>
      <c r="K5023">
        <v>1</v>
      </c>
      <c r="L5023" s="19">
        <f>IF(AND(K5023=7,N5023&lt;M5023),1,IF(N5023&lt;M5023,K5023+1,K5023))</f>
        <v>2</v>
      </c>
      <c r="M5023" s="18">
        <v>23.5</v>
      </c>
      <c r="N5023" s="17">
        <v>2.75</v>
      </c>
      <c r="O5023" t="s">
        <v>582</v>
      </c>
      <c r="P5023" s="3"/>
      <c r="Q5023" s="3"/>
    </row>
    <row r="5024" spans="1:17" ht="15" hidden="1" x14ac:dyDescent="0.25">
      <c r="A5024" s="22" t="s">
        <v>23</v>
      </c>
      <c r="B5024" s="15" t="s">
        <v>37</v>
      </c>
      <c r="C5024" t="s">
        <v>21</v>
      </c>
      <c r="D5024" s="15" t="s">
        <v>135</v>
      </c>
      <c r="E5024" t="s">
        <v>230</v>
      </c>
      <c r="F5024" s="15" t="s">
        <v>230</v>
      </c>
      <c r="G5024" t="s">
        <v>234</v>
      </c>
      <c r="H5024" s="15" t="s">
        <v>134</v>
      </c>
      <c r="I5024" t="s">
        <v>35</v>
      </c>
      <c r="J5024" s="15" t="s">
        <v>233</v>
      </c>
      <c r="K5024">
        <v>2</v>
      </c>
      <c r="L5024" s="19">
        <f>IF(AND(K5024=7,N5024&lt;M5024),1,IF(N5024&lt;M5024,K5024+1,K5024))</f>
        <v>3</v>
      </c>
      <c r="M5024" s="18">
        <v>23.5</v>
      </c>
      <c r="N5024" s="17">
        <v>2.75</v>
      </c>
      <c r="O5024" t="s">
        <v>582</v>
      </c>
      <c r="P5024" s="3"/>
      <c r="Q5024" s="3"/>
    </row>
    <row r="5025" spans="1:17" ht="15" hidden="1" x14ac:dyDescent="0.25">
      <c r="A5025" s="22" t="s">
        <v>23</v>
      </c>
      <c r="B5025" s="15" t="s">
        <v>37</v>
      </c>
      <c r="C5025" t="s">
        <v>21</v>
      </c>
      <c r="D5025" s="15" t="s">
        <v>135</v>
      </c>
      <c r="E5025" t="s">
        <v>230</v>
      </c>
      <c r="F5025" s="15" t="s">
        <v>230</v>
      </c>
      <c r="G5025" t="s">
        <v>234</v>
      </c>
      <c r="H5025" s="15" t="s">
        <v>134</v>
      </c>
      <c r="I5025" t="s">
        <v>35</v>
      </c>
      <c r="J5025" s="15" t="s">
        <v>233</v>
      </c>
      <c r="K5025">
        <v>3</v>
      </c>
      <c r="L5025" s="19">
        <f>IF(AND(K5025=7,N5025&lt;M5025),1,IF(N5025&lt;M5025,K5025+1,K5025))</f>
        <v>4</v>
      </c>
      <c r="M5025" s="18">
        <v>23.5</v>
      </c>
      <c r="N5025" s="17">
        <v>2.4166666666666665</v>
      </c>
      <c r="O5025" t="s">
        <v>582</v>
      </c>
      <c r="P5025" s="3"/>
      <c r="Q5025" s="3"/>
    </row>
    <row r="5026" spans="1:17" ht="15" hidden="1" x14ac:dyDescent="0.25">
      <c r="A5026" s="22" t="s">
        <v>23</v>
      </c>
      <c r="B5026" s="15" t="s">
        <v>37</v>
      </c>
      <c r="C5026" t="s">
        <v>21</v>
      </c>
      <c r="D5026" s="15" t="s">
        <v>135</v>
      </c>
      <c r="E5026" t="s">
        <v>230</v>
      </c>
      <c r="F5026" s="15" t="s">
        <v>230</v>
      </c>
      <c r="G5026" t="s">
        <v>234</v>
      </c>
      <c r="H5026" s="15" t="s">
        <v>134</v>
      </c>
      <c r="I5026" t="s">
        <v>35</v>
      </c>
      <c r="J5026" s="15" t="s">
        <v>233</v>
      </c>
      <c r="K5026">
        <v>4</v>
      </c>
      <c r="L5026" s="19">
        <f>IF(AND(K5026=7,N5026&lt;M5026),1,IF(N5026&lt;M5026,K5026+1,K5026))</f>
        <v>5</v>
      </c>
      <c r="M5026" s="18">
        <v>23.5</v>
      </c>
      <c r="N5026" s="17">
        <v>2.4166666666666665</v>
      </c>
      <c r="O5026" t="s">
        <v>582</v>
      </c>
      <c r="P5026" s="3"/>
      <c r="Q5026" s="3"/>
    </row>
    <row r="5027" spans="1:17" ht="15" hidden="1" x14ac:dyDescent="0.25">
      <c r="A5027" s="22" t="s">
        <v>23</v>
      </c>
      <c r="B5027" s="15" t="s">
        <v>37</v>
      </c>
      <c r="C5027" t="s">
        <v>21</v>
      </c>
      <c r="D5027" s="15" t="s">
        <v>135</v>
      </c>
      <c r="E5027" t="s">
        <v>230</v>
      </c>
      <c r="F5027" s="15" t="s">
        <v>230</v>
      </c>
      <c r="G5027" t="s">
        <v>234</v>
      </c>
      <c r="H5027" s="15" t="s">
        <v>134</v>
      </c>
      <c r="I5027" t="s">
        <v>35</v>
      </c>
      <c r="J5027" s="15" t="s">
        <v>233</v>
      </c>
      <c r="K5027">
        <v>5</v>
      </c>
      <c r="L5027" s="19">
        <f>IF(AND(K5027=7,N5027&lt;M5027),1,IF(N5027&lt;M5027,K5027+1,K5027))</f>
        <v>6</v>
      </c>
      <c r="M5027" s="18">
        <v>23.5</v>
      </c>
      <c r="N5027" s="17">
        <v>2.6666666666666665</v>
      </c>
      <c r="O5027" t="s">
        <v>582</v>
      </c>
      <c r="P5027" s="3"/>
      <c r="Q5027" s="3"/>
    </row>
    <row r="5028" spans="1:17" ht="15" hidden="1" x14ac:dyDescent="0.25">
      <c r="A5028" s="22" t="s">
        <v>23</v>
      </c>
      <c r="B5028" s="15" t="s">
        <v>37</v>
      </c>
      <c r="C5028" t="s">
        <v>21</v>
      </c>
      <c r="D5028" s="15" t="s">
        <v>135</v>
      </c>
      <c r="E5028" t="s">
        <v>230</v>
      </c>
      <c r="F5028" s="15" t="s">
        <v>230</v>
      </c>
      <c r="G5028" t="s">
        <v>234</v>
      </c>
      <c r="H5028" s="15" t="s">
        <v>134</v>
      </c>
      <c r="I5028" t="s">
        <v>35</v>
      </c>
      <c r="J5028" s="15" t="s">
        <v>233</v>
      </c>
      <c r="K5028">
        <v>6</v>
      </c>
      <c r="L5028" s="19">
        <f>IF(AND(K5028=7,N5028&lt;M5028),1,IF(N5028&lt;M5028,K5028+1,K5028))</f>
        <v>7</v>
      </c>
      <c r="M5028" s="18">
        <v>23.5</v>
      </c>
      <c r="N5028" s="17">
        <v>2.6666666666666665</v>
      </c>
      <c r="O5028" t="s">
        <v>582</v>
      </c>
      <c r="P5028" s="3"/>
      <c r="Q5028" s="3"/>
    </row>
    <row r="5029" spans="1:17" ht="15" hidden="1" x14ac:dyDescent="0.25">
      <c r="A5029" s="22" t="s">
        <v>23</v>
      </c>
      <c r="B5029" s="15" t="s">
        <v>37</v>
      </c>
      <c r="C5029" t="s">
        <v>21</v>
      </c>
      <c r="D5029" s="15" t="s">
        <v>135</v>
      </c>
      <c r="E5029" t="s">
        <v>230</v>
      </c>
      <c r="F5029" s="15" t="s">
        <v>230</v>
      </c>
      <c r="G5029" t="s">
        <v>234</v>
      </c>
      <c r="H5029" s="15" t="s">
        <v>134</v>
      </c>
      <c r="I5029" t="s">
        <v>35</v>
      </c>
      <c r="J5029" s="15" t="s">
        <v>233</v>
      </c>
      <c r="K5029">
        <v>7</v>
      </c>
      <c r="L5029" s="19">
        <f>IF(AND(K5029=7,N5029&lt;M5029),1,IF(N5029&lt;M5029,K5029+1,K5029))</f>
        <v>1</v>
      </c>
      <c r="M5029" s="18">
        <v>23.5</v>
      </c>
      <c r="N5029" s="17">
        <v>2.6666666666666665</v>
      </c>
      <c r="O5029" t="s">
        <v>582</v>
      </c>
      <c r="P5029" s="3"/>
      <c r="Q5029" s="3"/>
    </row>
    <row r="5030" spans="1:17" ht="15" hidden="1" x14ac:dyDescent="0.25">
      <c r="A5030" s="22" t="s">
        <v>23</v>
      </c>
      <c r="B5030" s="15" t="s">
        <v>37</v>
      </c>
      <c r="C5030" t="s">
        <v>21</v>
      </c>
      <c r="D5030" s="15" t="s">
        <v>135</v>
      </c>
      <c r="E5030" t="s">
        <v>174</v>
      </c>
      <c r="F5030" s="15" t="s">
        <v>174</v>
      </c>
      <c r="G5030" t="s">
        <v>172</v>
      </c>
      <c r="H5030" s="15" t="s">
        <v>173</v>
      </c>
      <c r="I5030" t="s">
        <v>27</v>
      </c>
      <c r="J5030" s="15" t="s">
        <v>171</v>
      </c>
      <c r="K5030">
        <v>1</v>
      </c>
      <c r="L5030" s="19">
        <f>IF(AND(K5030=7,N5030&lt;M5030),1,IF(N5030&lt;M5030,K5030+1,K5030))</f>
        <v>2</v>
      </c>
      <c r="M5030" s="18">
        <v>23.5</v>
      </c>
      <c r="N5030" s="17">
        <v>2.5</v>
      </c>
      <c r="O5030" t="s">
        <v>582</v>
      </c>
      <c r="P5030" s="3"/>
      <c r="Q5030" s="3"/>
    </row>
    <row r="5031" spans="1:17" ht="15" hidden="1" x14ac:dyDescent="0.25">
      <c r="A5031" s="22" t="s">
        <v>23</v>
      </c>
      <c r="B5031" s="15" t="s">
        <v>37</v>
      </c>
      <c r="C5031" t="s">
        <v>21</v>
      </c>
      <c r="D5031" s="15" t="s">
        <v>135</v>
      </c>
      <c r="E5031" t="s">
        <v>174</v>
      </c>
      <c r="F5031" s="15" t="s">
        <v>174</v>
      </c>
      <c r="G5031" t="s">
        <v>172</v>
      </c>
      <c r="H5031" s="15" t="s">
        <v>173</v>
      </c>
      <c r="I5031" t="s">
        <v>27</v>
      </c>
      <c r="J5031" s="15" t="s">
        <v>171</v>
      </c>
      <c r="K5031">
        <v>2</v>
      </c>
      <c r="L5031" s="19">
        <f>IF(AND(K5031=7,N5031&lt;M5031),1,IF(N5031&lt;M5031,K5031+1,K5031))</f>
        <v>3</v>
      </c>
      <c r="M5031" s="18">
        <v>23.5</v>
      </c>
      <c r="N5031" s="17">
        <v>2.5</v>
      </c>
      <c r="O5031" t="s">
        <v>582</v>
      </c>
      <c r="P5031" s="3"/>
      <c r="Q5031" s="3"/>
    </row>
    <row r="5032" spans="1:17" ht="15" hidden="1" x14ac:dyDescent="0.25">
      <c r="A5032" s="22" t="s">
        <v>23</v>
      </c>
      <c r="B5032" s="15" t="s">
        <v>37</v>
      </c>
      <c r="C5032" t="s">
        <v>21</v>
      </c>
      <c r="D5032" s="15" t="s">
        <v>135</v>
      </c>
      <c r="E5032" t="s">
        <v>174</v>
      </c>
      <c r="F5032" s="15" t="s">
        <v>174</v>
      </c>
      <c r="G5032" t="s">
        <v>172</v>
      </c>
      <c r="H5032" s="15" t="s">
        <v>173</v>
      </c>
      <c r="I5032" t="s">
        <v>27</v>
      </c>
      <c r="J5032" s="15" t="s">
        <v>171</v>
      </c>
      <c r="K5032">
        <v>3</v>
      </c>
      <c r="L5032" s="19">
        <f>IF(AND(K5032=7,N5032&lt;M5032),1,IF(N5032&lt;M5032,K5032+1,K5032))</f>
        <v>4</v>
      </c>
      <c r="M5032" s="18">
        <v>23.5</v>
      </c>
      <c r="N5032" s="17">
        <v>2.5</v>
      </c>
      <c r="O5032" t="s">
        <v>582</v>
      </c>
      <c r="P5032" s="3"/>
      <c r="Q5032" s="3"/>
    </row>
    <row r="5033" spans="1:17" ht="15" hidden="1" x14ac:dyDescent="0.25">
      <c r="A5033" s="22" t="s">
        <v>23</v>
      </c>
      <c r="B5033" s="15" t="s">
        <v>37</v>
      </c>
      <c r="C5033" t="s">
        <v>21</v>
      </c>
      <c r="D5033" s="15" t="s">
        <v>135</v>
      </c>
      <c r="E5033" t="s">
        <v>174</v>
      </c>
      <c r="F5033" s="15" t="s">
        <v>174</v>
      </c>
      <c r="G5033" t="s">
        <v>172</v>
      </c>
      <c r="H5033" s="15" t="s">
        <v>173</v>
      </c>
      <c r="I5033" t="s">
        <v>27</v>
      </c>
      <c r="J5033" s="15" t="s">
        <v>171</v>
      </c>
      <c r="K5033">
        <v>4</v>
      </c>
      <c r="L5033" s="19">
        <f>IF(AND(K5033=7,N5033&lt;M5033),1,IF(N5033&lt;M5033,K5033+1,K5033))</f>
        <v>5</v>
      </c>
      <c r="M5033" s="18">
        <v>23.5</v>
      </c>
      <c r="N5033" s="17">
        <v>2.5</v>
      </c>
      <c r="O5033" t="s">
        <v>582</v>
      </c>
      <c r="P5033" s="3"/>
      <c r="Q5033" s="3"/>
    </row>
    <row r="5034" spans="1:17" ht="15" hidden="1" x14ac:dyDescent="0.25">
      <c r="A5034" s="22" t="s">
        <v>23</v>
      </c>
      <c r="B5034" s="15" t="s">
        <v>37</v>
      </c>
      <c r="C5034" t="s">
        <v>21</v>
      </c>
      <c r="D5034" s="15" t="s">
        <v>135</v>
      </c>
      <c r="E5034" t="s">
        <v>174</v>
      </c>
      <c r="F5034" s="15" t="s">
        <v>174</v>
      </c>
      <c r="G5034" t="s">
        <v>172</v>
      </c>
      <c r="H5034" s="15" t="s">
        <v>173</v>
      </c>
      <c r="I5034" t="s">
        <v>27</v>
      </c>
      <c r="J5034" s="15" t="s">
        <v>171</v>
      </c>
      <c r="K5034">
        <v>5</v>
      </c>
      <c r="L5034" s="19">
        <f>IF(AND(K5034=7,N5034&lt;M5034),1,IF(N5034&lt;M5034,K5034+1,K5034))</f>
        <v>6</v>
      </c>
      <c r="M5034" s="18">
        <v>23.5</v>
      </c>
      <c r="N5034" s="17">
        <v>2.5</v>
      </c>
      <c r="O5034" t="s">
        <v>582</v>
      </c>
      <c r="P5034" s="3"/>
      <c r="Q5034" s="3"/>
    </row>
    <row r="5035" spans="1:17" ht="15" hidden="1" x14ac:dyDescent="0.25">
      <c r="A5035" s="22" t="s">
        <v>23</v>
      </c>
      <c r="B5035" s="15" t="s">
        <v>37</v>
      </c>
      <c r="C5035" t="s">
        <v>21</v>
      </c>
      <c r="D5035" s="15" t="s">
        <v>135</v>
      </c>
      <c r="E5035" t="s">
        <v>174</v>
      </c>
      <c r="F5035" s="15" t="s">
        <v>174</v>
      </c>
      <c r="G5035" t="s">
        <v>172</v>
      </c>
      <c r="H5035" s="15" t="s">
        <v>173</v>
      </c>
      <c r="I5035" t="s">
        <v>27</v>
      </c>
      <c r="J5035" s="15" t="s">
        <v>171</v>
      </c>
      <c r="K5035">
        <v>6</v>
      </c>
      <c r="L5035" s="19">
        <f>IF(AND(K5035=7,N5035&lt;M5035),1,IF(N5035&lt;M5035,K5035+1,K5035))</f>
        <v>7</v>
      </c>
      <c r="M5035" s="18">
        <v>23.5</v>
      </c>
      <c r="N5035" s="17">
        <v>2.5</v>
      </c>
      <c r="O5035" t="s">
        <v>582</v>
      </c>
      <c r="P5035" s="3"/>
      <c r="Q5035" s="3"/>
    </row>
    <row r="5036" spans="1:17" ht="15" hidden="1" x14ac:dyDescent="0.25">
      <c r="A5036" s="22" t="s">
        <v>23</v>
      </c>
      <c r="B5036" s="15" t="s">
        <v>37</v>
      </c>
      <c r="C5036" t="s">
        <v>21</v>
      </c>
      <c r="D5036" s="15" t="s">
        <v>135</v>
      </c>
      <c r="E5036" t="s">
        <v>174</v>
      </c>
      <c r="F5036" s="15" t="s">
        <v>174</v>
      </c>
      <c r="G5036" t="s">
        <v>172</v>
      </c>
      <c r="H5036" s="15" t="s">
        <v>173</v>
      </c>
      <c r="I5036" t="s">
        <v>27</v>
      </c>
      <c r="J5036" s="15" t="s">
        <v>171</v>
      </c>
      <c r="K5036">
        <v>7</v>
      </c>
      <c r="L5036" s="19">
        <f>IF(AND(K5036=7,N5036&lt;M5036),1,IF(N5036&lt;M5036,K5036+1,K5036))</f>
        <v>1</v>
      </c>
      <c r="M5036" s="18">
        <v>23.5</v>
      </c>
      <c r="N5036" s="17">
        <v>2.5</v>
      </c>
      <c r="O5036" t="s">
        <v>582</v>
      </c>
      <c r="P5036" s="3"/>
      <c r="Q5036" s="3"/>
    </row>
    <row r="5037" spans="1:17" ht="15" hidden="1" x14ac:dyDescent="0.25">
      <c r="A5037" s="22" t="s">
        <v>23</v>
      </c>
      <c r="B5037" s="15" t="s">
        <v>37</v>
      </c>
      <c r="C5037" t="s">
        <v>21</v>
      </c>
      <c r="D5037" s="15" t="s">
        <v>135</v>
      </c>
      <c r="E5037" t="s">
        <v>174</v>
      </c>
      <c r="F5037" s="15" t="s">
        <v>174</v>
      </c>
      <c r="G5037" t="s">
        <v>172</v>
      </c>
      <c r="H5037" s="15" t="s">
        <v>173</v>
      </c>
      <c r="I5037" t="s">
        <v>27</v>
      </c>
      <c r="J5037" s="15" t="s">
        <v>683</v>
      </c>
      <c r="K5037">
        <v>2</v>
      </c>
      <c r="L5037" s="19">
        <f>IF(AND(K5037=7,N5037&lt;M5037),1,IF(N5037&lt;M5037,K5037+1,K5037))</f>
        <v>2</v>
      </c>
      <c r="M5037" s="18">
        <v>6.833333333333333</v>
      </c>
      <c r="N5037" s="17">
        <v>9.8333333333333339</v>
      </c>
      <c r="O5037" t="s">
        <v>582</v>
      </c>
      <c r="P5037" s="3"/>
      <c r="Q5037" s="3"/>
    </row>
    <row r="5038" spans="1:17" ht="15" hidden="1" x14ac:dyDescent="0.25">
      <c r="A5038" s="22" t="s">
        <v>23</v>
      </c>
      <c r="B5038" s="15" t="s">
        <v>37</v>
      </c>
      <c r="C5038" t="s">
        <v>21</v>
      </c>
      <c r="D5038" s="15" t="s">
        <v>135</v>
      </c>
      <c r="E5038" t="s">
        <v>174</v>
      </c>
      <c r="F5038" s="15" t="s">
        <v>174</v>
      </c>
      <c r="G5038" t="s">
        <v>172</v>
      </c>
      <c r="H5038" s="15" t="s">
        <v>173</v>
      </c>
      <c r="I5038" t="s">
        <v>27</v>
      </c>
      <c r="J5038" s="15" t="s">
        <v>683</v>
      </c>
      <c r="K5038">
        <v>5</v>
      </c>
      <c r="L5038" s="19">
        <f>IF(AND(K5038=7,N5038&lt;M5038),1,IF(N5038&lt;M5038,K5038+1,K5038))</f>
        <v>5</v>
      </c>
      <c r="M5038" s="18">
        <v>6.833333333333333</v>
      </c>
      <c r="N5038" s="17">
        <v>9.8333333333333339</v>
      </c>
      <c r="O5038" t="s">
        <v>582</v>
      </c>
      <c r="P5038" s="3"/>
      <c r="Q5038" s="3"/>
    </row>
    <row r="5039" spans="1:17" ht="15" hidden="1" x14ac:dyDescent="0.25">
      <c r="A5039" s="22" t="s">
        <v>23</v>
      </c>
      <c r="B5039" s="15" t="s">
        <v>37</v>
      </c>
      <c r="C5039" t="s">
        <v>21</v>
      </c>
      <c r="D5039" s="15" t="s">
        <v>135</v>
      </c>
      <c r="E5039" t="s">
        <v>174</v>
      </c>
      <c r="F5039" s="15" t="s">
        <v>174</v>
      </c>
      <c r="G5039" t="s">
        <v>172</v>
      </c>
      <c r="H5039" s="15" t="s">
        <v>173</v>
      </c>
      <c r="I5039" t="s">
        <v>27</v>
      </c>
      <c r="J5039" s="15" t="s">
        <v>683</v>
      </c>
      <c r="K5039">
        <v>7</v>
      </c>
      <c r="L5039" s="19">
        <f>IF(AND(K5039=7,N5039&lt;M5039),1,IF(N5039&lt;M5039,K5039+1,K5039))</f>
        <v>7</v>
      </c>
      <c r="M5039" s="18">
        <v>7.333333333333333</v>
      </c>
      <c r="N5039" s="17">
        <v>10.333333333333334</v>
      </c>
      <c r="O5039" t="s">
        <v>582</v>
      </c>
      <c r="P5039" s="3"/>
      <c r="Q5039" s="3"/>
    </row>
    <row r="5040" spans="1:17" ht="15" hidden="1" x14ac:dyDescent="0.25">
      <c r="A5040" s="22" t="s">
        <v>23</v>
      </c>
      <c r="B5040" s="15" t="s">
        <v>37</v>
      </c>
      <c r="C5040" t="s">
        <v>21</v>
      </c>
      <c r="D5040" s="15" t="s">
        <v>135</v>
      </c>
      <c r="E5040" t="s">
        <v>174</v>
      </c>
      <c r="F5040" s="15" t="s">
        <v>174</v>
      </c>
      <c r="G5040" t="s">
        <v>174</v>
      </c>
      <c r="H5040" s="15" t="s">
        <v>27</v>
      </c>
      <c r="I5040" t="s">
        <v>173</v>
      </c>
      <c r="J5040" s="15" t="s">
        <v>180</v>
      </c>
      <c r="K5040">
        <v>1</v>
      </c>
      <c r="L5040" s="19">
        <f>IF(AND(K5040=7,N5040&lt;M5040),1,IF(N5040&lt;M5040,K5040+1,K5040))</f>
        <v>1</v>
      </c>
      <c r="M5040" s="18">
        <v>10.416666666666666</v>
      </c>
      <c r="N5040" s="17">
        <v>13.833333333333334</v>
      </c>
      <c r="O5040" t="s">
        <v>582</v>
      </c>
      <c r="P5040" s="3"/>
      <c r="Q5040" s="3"/>
    </row>
    <row r="5041" spans="1:17" ht="15" hidden="1" x14ac:dyDescent="0.25">
      <c r="A5041" s="22" t="s">
        <v>23</v>
      </c>
      <c r="B5041" s="15" t="s">
        <v>37</v>
      </c>
      <c r="C5041" t="s">
        <v>21</v>
      </c>
      <c r="D5041" s="15" t="s">
        <v>135</v>
      </c>
      <c r="E5041" t="s">
        <v>174</v>
      </c>
      <c r="F5041" s="15" t="s">
        <v>174</v>
      </c>
      <c r="G5041" t="s">
        <v>174</v>
      </c>
      <c r="H5041" s="15" t="s">
        <v>27</v>
      </c>
      <c r="I5041" t="s">
        <v>173</v>
      </c>
      <c r="J5041" s="15" t="s">
        <v>180</v>
      </c>
      <c r="K5041">
        <v>2</v>
      </c>
      <c r="L5041" s="19">
        <f>IF(AND(K5041=7,N5041&lt;M5041),1,IF(N5041&lt;M5041,K5041+1,K5041))</f>
        <v>2</v>
      </c>
      <c r="M5041" s="18">
        <v>10.416666666666666</v>
      </c>
      <c r="N5041" s="17">
        <v>13.833333333333334</v>
      </c>
      <c r="O5041" t="s">
        <v>582</v>
      </c>
      <c r="P5041" s="3"/>
      <c r="Q5041" s="3"/>
    </row>
    <row r="5042" spans="1:17" ht="15" hidden="1" x14ac:dyDescent="0.25">
      <c r="A5042" s="22" t="s">
        <v>23</v>
      </c>
      <c r="B5042" s="15" t="s">
        <v>37</v>
      </c>
      <c r="C5042" t="s">
        <v>21</v>
      </c>
      <c r="D5042" s="15" t="s">
        <v>135</v>
      </c>
      <c r="E5042" t="s">
        <v>174</v>
      </c>
      <c r="F5042" s="15" t="s">
        <v>174</v>
      </c>
      <c r="G5042" t="s">
        <v>174</v>
      </c>
      <c r="H5042" s="15" t="s">
        <v>27</v>
      </c>
      <c r="I5042" t="s">
        <v>173</v>
      </c>
      <c r="J5042" s="15" t="s">
        <v>180</v>
      </c>
      <c r="K5042">
        <v>3</v>
      </c>
      <c r="L5042" s="19">
        <f>IF(AND(K5042=7,N5042&lt;M5042),1,IF(N5042&lt;M5042,K5042+1,K5042))</f>
        <v>3</v>
      </c>
      <c r="M5042" s="18">
        <v>10.416666666666666</v>
      </c>
      <c r="N5042" s="17">
        <v>13.833333333333334</v>
      </c>
      <c r="O5042" t="s">
        <v>582</v>
      </c>
      <c r="P5042" s="3"/>
      <c r="Q5042" s="3"/>
    </row>
    <row r="5043" spans="1:17" ht="15" hidden="1" x14ac:dyDescent="0.25">
      <c r="A5043" s="22" t="s">
        <v>23</v>
      </c>
      <c r="B5043" s="15" t="s">
        <v>37</v>
      </c>
      <c r="C5043" t="s">
        <v>21</v>
      </c>
      <c r="D5043" s="15" t="s">
        <v>135</v>
      </c>
      <c r="E5043" t="s">
        <v>174</v>
      </c>
      <c r="F5043" s="15" t="s">
        <v>174</v>
      </c>
      <c r="G5043" t="s">
        <v>174</v>
      </c>
      <c r="H5043" s="15" t="s">
        <v>27</v>
      </c>
      <c r="I5043" t="s">
        <v>173</v>
      </c>
      <c r="J5043" s="15" t="s">
        <v>180</v>
      </c>
      <c r="K5043">
        <v>4</v>
      </c>
      <c r="L5043" s="19">
        <f>IF(AND(K5043=7,N5043&lt;M5043),1,IF(N5043&lt;M5043,K5043+1,K5043))</f>
        <v>4</v>
      </c>
      <c r="M5043" s="18">
        <v>10.833333333333334</v>
      </c>
      <c r="N5043" s="17">
        <v>13.833333333333334</v>
      </c>
      <c r="O5043" t="s">
        <v>582</v>
      </c>
      <c r="P5043" s="3"/>
      <c r="Q5043" s="3"/>
    </row>
    <row r="5044" spans="1:17" ht="15" hidden="1" x14ac:dyDescent="0.25">
      <c r="A5044" s="22" t="s">
        <v>23</v>
      </c>
      <c r="B5044" s="15" t="s">
        <v>37</v>
      </c>
      <c r="C5044" t="s">
        <v>21</v>
      </c>
      <c r="D5044" s="15" t="s">
        <v>135</v>
      </c>
      <c r="E5044" t="s">
        <v>174</v>
      </c>
      <c r="F5044" s="15" t="s">
        <v>174</v>
      </c>
      <c r="G5044" t="s">
        <v>174</v>
      </c>
      <c r="H5044" s="15" t="s">
        <v>27</v>
      </c>
      <c r="I5044" t="s">
        <v>173</v>
      </c>
      <c r="J5044" s="15" t="s">
        <v>180</v>
      </c>
      <c r="K5044">
        <v>5</v>
      </c>
      <c r="L5044" s="19">
        <f>IF(AND(K5044=7,N5044&lt;M5044),1,IF(N5044&lt;M5044,K5044+1,K5044))</f>
        <v>5</v>
      </c>
      <c r="M5044" s="18">
        <v>10.75</v>
      </c>
      <c r="N5044" s="17">
        <v>13.833333333333334</v>
      </c>
      <c r="O5044" t="s">
        <v>582</v>
      </c>
      <c r="P5044" s="3"/>
      <c r="Q5044" s="3"/>
    </row>
    <row r="5045" spans="1:17" ht="15" hidden="1" x14ac:dyDescent="0.25">
      <c r="A5045" s="22" t="s">
        <v>23</v>
      </c>
      <c r="B5045" s="15" t="s">
        <v>37</v>
      </c>
      <c r="C5045" t="s">
        <v>21</v>
      </c>
      <c r="D5045" s="15" t="s">
        <v>135</v>
      </c>
      <c r="E5045" t="s">
        <v>174</v>
      </c>
      <c r="F5045" s="15" t="s">
        <v>174</v>
      </c>
      <c r="G5045" t="s">
        <v>174</v>
      </c>
      <c r="H5045" s="15" t="s">
        <v>27</v>
      </c>
      <c r="I5045" t="s">
        <v>173</v>
      </c>
      <c r="J5045" s="15" t="s">
        <v>180</v>
      </c>
      <c r="K5045">
        <v>6</v>
      </c>
      <c r="L5045" s="19">
        <f>IF(AND(K5045=7,N5045&lt;M5045),1,IF(N5045&lt;M5045,K5045+1,K5045))</f>
        <v>6</v>
      </c>
      <c r="M5045" s="18">
        <v>10.75</v>
      </c>
      <c r="N5045" s="17">
        <v>13.833333333333334</v>
      </c>
      <c r="O5045" t="s">
        <v>582</v>
      </c>
      <c r="P5045" s="3"/>
      <c r="Q5045" s="3"/>
    </row>
    <row r="5046" spans="1:17" ht="15" hidden="1" x14ac:dyDescent="0.25">
      <c r="A5046" s="22" t="s">
        <v>23</v>
      </c>
      <c r="B5046" s="15" t="s">
        <v>37</v>
      </c>
      <c r="C5046" t="s">
        <v>21</v>
      </c>
      <c r="D5046" s="15" t="s">
        <v>135</v>
      </c>
      <c r="E5046" t="s">
        <v>174</v>
      </c>
      <c r="F5046" s="15" t="s">
        <v>174</v>
      </c>
      <c r="G5046" t="s">
        <v>174</v>
      </c>
      <c r="H5046" s="15" t="s">
        <v>27</v>
      </c>
      <c r="I5046" t="s">
        <v>173</v>
      </c>
      <c r="J5046" s="15" t="s">
        <v>180</v>
      </c>
      <c r="K5046">
        <v>7</v>
      </c>
      <c r="L5046" s="19">
        <f>IF(AND(K5046=7,N5046&lt;M5046),1,IF(N5046&lt;M5046,K5046+1,K5046))</f>
        <v>7</v>
      </c>
      <c r="M5046" s="18">
        <v>10.75</v>
      </c>
      <c r="N5046" s="17">
        <v>13.833333333333334</v>
      </c>
      <c r="O5046" t="s">
        <v>582</v>
      </c>
      <c r="P5046" s="3"/>
      <c r="Q5046" s="3"/>
    </row>
    <row r="5047" spans="1:17" ht="15" hidden="1" x14ac:dyDescent="0.25">
      <c r="A5047" s="22" t="s">
        <v>23</v>
      </c>
      <c r="B5047" s="15" t="s">
        <v>37</v>
      </c>
      <c r="C5047" t="s">
        <v>21</v>
      </c>
      <c r="D5047" s="15" t="s">
        <v>135</v>
      </c>
      <c r="E5047" t="s">
        <v>174</v>
      </c>
      <c r="F5047" s="15" t="s">
        <v>174</v>
      </c>
      <c r="G5047" t="s">
        <v>174</v>
      </c>
      <c r="H5047" s="15" t="s">
        <v>27</v>
      </c>
      <c r="I5047" t="s">
        <v>173</v>
      </c>
      <c r="J5047" s="15" t="s">
        <v>684</v>
      </c>
      <c r="K5047">
        <v>2</v>
      </c>
      <c r="L5047" s="19">
        <f>IF(AND(K5047=7,N5047&lt;M5047),1,IF(N5047&lt;M5047,K5047+1,K5047))</f>
        <v>2</v>
      </c>
      <c r="M5047" s="18">
        <v>2.4166666666666665</v>
      </c>
      <c r="N5047" s="17">
        <v>5.833333333333333</v>
      </c>
      <c r="O5047" t="s">
        <v>582</v>
      </c>
      <c r="P5047" s="3"/>
      <c r="Q5047" s="3"/>
    </row>
    <row r="5048" spans="1:17" ht="15" hidden="1" x14ac:dyDescent="0.25">
      <c r="A5048" s="22" t="s">
        <v>23</v>
      </c>
      <c r="B5048" s="15" t="s">
        <v>37</v>
      </c>
      <c r="C5048" t="s">
        <v>21</v>
      </c>
      <c r="D5048" s="15" t="s">
        <v>135</v>
      </c>
      <c r="E5048" t="s">
        <v>174</v>
      </c>
      <c r="F5048" s="15" t="s">
        <v>174</v>
      </c>
      <c r="G5048" t="s">
        <v>174</v>
      </c>
      <c r="H5048" s="15" t="s">
        <v>27</v>
      </c>
      <c r="I5048" t="s">
        <v>173</v>
      </c>
      <c r="J5048" s="15" t="s">
        <v>684</v>
      </c>
      <c r="K5048">
        <v>5</v>
      </c>
      <c r="L5048" s="19">
        <f>IF(AND(K5048=7,N5048&lt;M5048),1,IF(N5048&lt;M5048,K5048+1,K5048))</f>
        <v>5</v>
      </c>
      <c r="M5048" s="18">
        <v>2.75</v>
      </c>
      <c r="N5048" s="17">
        <v>5.833333333333333</v>
      </c>
      <c r="O5048" t="s">
        <v>582</v>
      </c>
      <c r="P5048" s="3"/>
      <c r="Q5048" s="3"/>
    </row>
    <row r="5049" spans="1:17" ht="15" hidden="1" x14ac:dyDescent="0.25">
      <c r="A5049" s="22" t="s">
        <v>23</v>
      </c>
      <c r="B5049" s="15" t="s">
        <v>37</v>
      </c>
      <c r="C5049" t="s">
        <v>21</v>
      </c>
      <c r="D5049" s="15" t="s">
        <v>135</v>
      </c>
      <c r="E5049" t="s">
        <v>174</v>
      </c>
      <c r="F5049" s="15" t="s">
        <v>174</v>
      </c>
      <c r="G5049" t="s">
        <v>174</v>
      </c>
      <c r="H5049" s="15" t="s">
        <v>27</v>
      </c>
      <c r="I5049" t="s">
        <v>173</v>
      </c>
      <c r="J5049" s="15" t="s">
        <v>684</v>
      </c>
      <c r="K5049">
        <v>7</v>
      </c>
      <c r="L5049" s="19">
        <f>IF(AND(K5049=7,N5049&lt;M5049),1,IF(N5049&lt;M5049,K5049+1,K5049))</f>
        <v>7</v>
      </c>
      <c r="M5049" s="18">
        <v>2.75</v>
      </c>
      <c r="N5049" s="17">
        <v>5.833333333333333</v>
      </c>
      <c r="O5049" t="s">
        <v>582</v>
      </c>
      <c r="P5049" s="3"/>
      <c r="Q5049" s="3"/>
    </row>
    <row r="5050" spans="1:17" ht="15" hidden="1" x14ac:dyDescent="0.25">
      <c r="A5050" s="22" t="s">
        <v>23</v>
      </c>
      <c r="B5050" s="15" t="s">
        <v>37</v>
      </c>
      <c r="C5050" t="s">
        <v>21</v>
      </c>
      <c r="D5050" s="15" t="s">
        <v>135</v>
      </c>
      <c r="E5050" t="s">
        <v>133</v>
      </c>
      <c r="F5050" s="15" t="s">
        <v>133</v>
      </c>
      <c r="G5050" t="s">
        <v>133</v>
      </c>
      <c r="H5050" s="15" t="s">
        <v>27</v>
      </c>
      <c r="I5050" t="s">
        <v>134</v>
      </c>
      <c r="J5050" s="15" t="s">
        <v>132</v>
      </c>
      <c r="K5050">
        <v>1</v>
      </c>
      <c r="L5050" s="19">
        <f>IF(AND(K5050=7,N5050&lt;M5050),1,IF(N5050&lt;M5050,K5050+1,K5050))</f>
        <v>1</v>
      </c>
      <c r="M5050" s="18">
        <v>9.4166666666666661</v>
      </c>
      <c r="N5050" s="17">
        <v>13.083333333333334</v>
      </c>
      <c r="O5050" t="s">
        <v>582</v>
      </c>
      <c r="P5050" s="3"/>
      <c r="Q5050" s="3"/>
    </row>
    <row r="5051" spans="1:17" ht="15" hidden="1" x14ac:dyDescent="0.25">
      <c r="A5051" s="22" t="s">
        <v>23</v>
      </c>
      <c r="B5051" s="15" t="s">
        <v>37</v>
      </c>
      <c r="C5051" t="s">
        <v>21</v>
      </c>
      <c r="D5051" s="15" t="s">
        <v>135</v>
      </c>
      <c r="E5051" t="s">
        <v>133</v>
      </c>
      <c r="F5051" s="15" t="s">
        <v>133</v>
      </c>
      <c r="G5051" t="s">
        <v>133</v>
      </c>
      <c r="H5051" s="15" t="s">
        <v>27</v>
      </c>
      <c r="I5051" t="s">
        <v>134</v>
      </c>
      <c r="J5051" s="15" t="s">
        <v>132</v>
      </c>
      <c r="K5051">
        <v>2</v>
      </c>
      <c r="L5051" s="19">
        <f>IF(AND(K5051=7,N5051&lt;M5051),1,IF(N5051&lt;M5051,K5051+1,K5051))</f>
        <v>2</v>
      </c>
      <c r="M5051" s="18">
        <v>9.4166666666666661</v>
      </c>
      <c r="N5051" s="17">
        <v>13.083333333333334</v>
      </c>
      <c r="O5051" t="s">
        <v>582</v>
      </c>
      <c r="P5051" s="3"/>
      <c r="Q5051" s="3"/>
    </row>
    <row r="5052" spans="1:17" ht="15" hidden="1" x14ac:dyDescent="0.25">
      <c r="A5052" s="22" t="s">
        <v>23</v>
      </c>
      <c r="B5052" s="15" t="s">
        <v>37</v>
      </c>
      <c r="C5052" t="s">
        <v>21</v>
      </c>
      <c r="D5052" s="15" t="s">
        <v>135</v>
      </c>
      <c r="E5052" t="s">
        <v>133</v>
      </c>
      <c r="F5052" s="15" t="s">
        <v>133</v>
      </c>
      <c r="G5052" t="s">
        <v>133</v>
      </c>
      <c r="H5052" s="15" t="s">
        <v>27</v>
      </c>
      <c r="I5052" t="s">
        <v>134</v>
      </c>
      <c r="J5052" s="15" t="s">
        <v>132</v>
      </c>
      <c r="K5052">
        <v>3</v>
      </c>
      <c r="L5052" s="19">
        <f>IF(AND(K5052=7,N5052&lt;M5052),1,IF(N5052&lt;M5052,K5052+1,K5052))</f>
        <v>3</v>
      </c>
      <c r="M5052" s="18">
        <v>9.4166666666666661</v>
      </c>
      <c r="N5052" s="17">
        <v>13.083333333333334</v>
      </c>
      <c r="O5052" t="s">
        <v>582</v>
      </c>
      <c r="P5052" s="3"/>
      <c r="Q5052" s="3"/>
    </row>
    <row r="5053" spans="1:17" ht="15" hidden="1" x14ac:dyDescent="0.25">
      <c r="A5053" s="22" t="s">
        <v>23</v>
      </c>
      <c r="B5053" s="15" t="s">
        <v>37</v>
      </c>
      <c r="C5053" t="s">
        <v>21</v>
      </c>
      <c r="D5053" s="15" t="s">
        <v>135</v>
      </c>
      <c r="E5053" t="s">
        <v>133</v>
      </c>
      <c r="F5053" s="15" t="s">
        <v>133</v>
      </c>
      <c r="G5053" t="s">
        <v>133</v>
      </c>
      <c r="H5053" s="15" t="s">
        <v>27</v>
      </c>
      <c r="I5053" t="s">
        <v>134</v>
      </c>
      <c r="J5053" s="15" t="s">
        <v>132</v>
      </c>
      <c r="K5053">
        <v>4</v>
      </c>
      <c r="L5053" s="19">
        <f>IF(AND(K5053=7,N5053&lt;M5053),1,IF(N5053&lt;M5053,K5053+1,K5053))</f>
        <v>4</v>
      </c>
      <c r="M5053" s="18">
        <v>9.4166666666666661</v>
      </c>
      <c r="N5053" s="17">
        <v>13.083333333333334</v>
      </c>
      <c r="O5053" t="s">
        <v>582</v>
      </c>
      <c r="P5053" s="3"/>
      <c r="Q5053" s="3"/>
    </row>
    <row r="5054" spans="1:17" ht="15" hidden="1" x14ac:dyDescent="0.25">
      <c r="A5054" s="22" t="s">
        <v>23</v>
      </c>
      <c r="B5054" s="15" t="s">
        <v>37</v>
      </c>
      <c r="C5054" t="s">
        <v>21</v>
      </c>
      <c r="D5054" s="15" t="s">
        <v>135</v>
      </c>
      <c r="E5054" t="s">
        <v>133</v>
      </c>
      <c r="F5054" s="15" t="s">
        <v>133</v>
      </c>
      <c r="G5054" t="s">
        <v>133</v>
      </c>
      <c r="H5054" s="15" t="s">
        <v>27</v>
      </c>
      <c r="I5054" t="s">
        <v>134</v>
      </c>
      <c r="J5054" s="15" t="s">
        <v>132</v>
      </c>
      <c r="K5054">
        <v>5</v>
      </c>
      <c r="L5054" s="19">
        <f>IF(AND(K5054=7,N5054&lt;M5054),1,IF(N5054&lt;M5054,K5054+1,K5054))</f>
        <v>5</v>
      </c>
      <c r="M5054" s="18">
        <v>9.8333333333333339</v>
      </c>
      <c r="N5054" s="17">
        <v>13.5</v>
      </c>
      <c r="O5054" t="s">
        <v>582</v>
      </c>
      <c r="P5054" s="3"/>
      <c r="Q5054" s="3"/>
    </row>
    <row r="5055" spans="1:17" ht="15" hidden="1" x14ac:dyDescent="0.25">
      <c r="A5055" s="22" t="s">
        <v>23</v>
      </c>
      <c r="B5055" s="15" t="s">
        <v>37</v>
      </c>
      <c r="C5055" t="s">
        <v>21</v>
      </c>
      <c r="D5055" s="15" t="s">
        <v>135</v>
      </c>
      <c r="E5055" t="s">
        <v>133</v>
      </c>
      <c r="F5055" s="15" t="s">
        <v>133</v>
      </c>
      <c r="G5055" t="s">
        <v>133</v>
      </c>
      <c r="H5055" s="15" t="s">
        <v>27</v>
      </c>
      <c r="I5055" t="s">
        <v>134</v>
      </c>
      <c r="J5055" s="15" t="s">
        <v>132</v>
      </c>
      <c r="K5055">
        <v>6</v>
      </c>
      <c r="L5055" s="19">
        <f>IF(AND(K5055=7,N5055&lt;M5055),1,IF(N5055&lt;M5055,K5055+1,K5055))</f>
        <v>6</v>
      </c>
      <c r="M5055" s="18">
        <v>9.4166666666666661</v>
      </c>
      <c r="N5055" s="17">
        <v>13.083333333333334</v>
      </c>
      <c r="O5055" t="s">
        <v>582</v>
      </c>
      <c r="P5055" s="3"/>
      <c r="Q5055" s="3"/>
    </row>
    <row r="5056" spans="1:17" ht="15" hidden="1" x14ac:dyDescent="0.25">
      <c r="A5056" s="22" t="s">
        <v>23</v>
      </c>
      <c r="B5056" s="15" t="s">
        <v>37</v>
      </c>
      <c r="C5056" t="s">
        <v>21</v>
      </c>
      <c r="D5056" s="15" t="s">
        <v>135</v>
      </c>
      <c r="E5056" t="s">
        <v>133</v>
      </c>
      <c r="F5056" s="15" t="s">
        <v>133</v>
      </c>
      <c r="G5056" t="s">
        <v>133</v>
      </c>
      <c r="H5056" s="15" t="s">
        <v>27</v>
      </c>
      <c r="I5056" t="s">
        <v>134</v>
      </c>
      <c r="J5056" s="15" t="s">
        <v>132</v>
      </c>
      <c r="K5056">
        <v>7</v>
      </c>
      <c r="L5056" s="19">
        <f>IF(AND(K5056=7,N5056&lt;M5056),1,IF(N5056&lt;M5056,K5056+1,K5056))</f>
        <v>7</v>
      </c>
      <c r="M5056" s="18">
        <v>9.4166666666666661</v>
      </c>
      <c r="N5056" s="17">
        <v>13.083333333333334</v>
      </c>
      <c r="O5056" t="s">
        <v>582</v>
      </c>
      <c r="P5056" s="3"/>
      <c r="Q5056" s="3"/>
    </row>
    <row r="5057" spans="1:17" ht="15" hidden="1" x14ac:dyDescent="0.25">
      <c r="A5057" s="22" t="s">
        <v>23</v>
      </c>
      <c r="B5057" s="15" t="s">
        <v>37</v>
      </c>
      <c r="C5057" t="s">
        <v>21</v>
      </c>
      <c r="D5057" s="15" t="s">
        <v>135</v>
      </c>
      <c r="E5057" t="s">
        <v>133</v>
      </c>
      <c r="F5057" s="15" t="s">
        <v>133</v>
      </c>
      <c r="G5057" t="s">
        <v>133</v>
      </c>
      <c r="H5057" s="15" t="s">
        <v>27</v>
      </c>
      <c r="I5057" t="s">
        <v>134</v>
      </c>
      <c r="J5057" s="15" t="s">
        <v>365</v>
      </c>
      <c r="K5057">
        <v>1</v>
      </c>
      <c r="L5057" s="19">
        <f>IF(AND(K5057=7,N5057&lt;M5057),1,IF(N5057&lt;M5057,K5057+1,K5057))</f>
        <v>1</v>
      </c>
      <c r="M5057" s="18">
        <v>19.083333333333332</v>
      </c>
      <c r="N5057" s="17">
        <v>22.75</v>
      </c>
      <c r="O5057" t="s">
        <v>582</v>
      </c>
      <c r="P5057" s="3"/>
      <c r="Q5057" s="3"/>
    </row>
    <row r="5058" spans="1:17" ht="15" hidden="1" x14ac:dyDescent="0.25">
      <c r="A5058" s="22" t="s">
        <v>23</v>
      </c>
      <c r="B5058" s="15" t="s">
        <v>37</v>
      </c>
      <c r="C5058" t="s">
        <v>21</v>
      </c>
      <c r="D5058" s="15" t="s">
        <v>135</v>
      </c>
      <c r="E5058" t="s">
        <v>133</v>
      </c>
      <c r="F5058" s="15" t="s">
        <v>133</v>
      </c>
      <c r="G5058" t="s">
        <v>133</v>
      </c>
      <c r="H5058" s="15" t="s">
        <v>27</v>
      </c>
      <c r="I5058" t="s">
        <v>134</v>
      </c>
      <c r="J5058" s="15" t="s">
        <v>365</v>
      </c>
      <c r="K5058">
        <v>3</v>
      </c>
      <c r="L5058" s="19">
        <f>IF(AND(K5058=7,N5058&lt;M5058),1,IF(N5058&lt;M5058,K5058+1,K5058))</f>
        <v>3</v>
      </c>
      <c r="M5058" s="18">
        <v>19.083333333333332</v>
      </c>
      <c r="N5058" s="17">
        <v>22.75</v>
      </c>
      <c r="O5058" t="s">
        <v>582</v>
      </c>
      <c r="P5058" s="3"/>
      <c r="Q5058" s="3"/>
    </row>
    <row r="5059" spans="1:17" ht="15" hidden="1" x14ac:dyDescent="0.25">
      <c r="A5059" s="22" t="s">
        <v>23</v>
      </c>
      <c r="B5059" s="15" t="s">
        <v>37</v>
      </c>
      <c r="C5059" t="s">
        <v>21</v>
      </c>
      <c r="D5059" s="15" t="s">
        <v>135</v>
      </c>
      <c r="E5059" t="s">
        <v>133</v>
      </c>
      <c r="F5059" s="15" t="s">
        <v>133</v>
      </c>
      <c r="G5059" t="s">
        <v>133</v>
      </c>
      <c r="H5059" s="15" t="s">
        <v>27</v>
      </c>
      <c r="I5059" t="s">
        <v>134</v>
      </c>
      <c r="J5059" s="15" t="s">
        <v>365</v>
      </c>
      <c r="K5059">
        <v>5</v>
      </c>
      <c r="L5059" s="19">
        <f>IF(AND(K5059=7,N5059&lt;M5059),1,IF(N5059&lt;M5059,K5059+1,K5059))</f>
        <v>5</v>
      </c>
      <c r="M5059" s="18">
        <v>19.083333333333332</v>
      </c>
      <c r="N5059" s="17">
        <v>22.75</v>
      </c>
      <c r="O5059" t="s">
        <v>582</v>
      </c>
      <c r="P5059" s="3"/>
      <c r="Q5059" s="3"/>
    </row>
    <row r="5060" spans="1:17" ht="15" hidden="1" x14ac:dyDescent="0.25">
      <c r="A5060" s="22" t="s">
        <v>23</v>
      </c>
      <c r="B5060" s="15" t="s">
        <v>37</v>
      </c>
      <c r="C5060" t="s">
        <v>21</v>
      </c>
      <c r="D5060" s="15" t="s">
        <v>135</v>
      </c>
      <c r="E5060" t="s">
        <v>133</v>
      </c>
      <c r="F5060" s="15" t="s">
        <v>133</v>
      </c>
      <c r="G5060" t="s">
        <v>133</v>
      </c>
      <c r="H5060" s="15" t="s">
        <v>27</v>
      </c>
      <c r="I5060" t="s">
        <v>134</v>
      </c>
      <c r="J5060" s="15" t="s">
        <v>365</v>
      </c>
      <c r="K5060">
        <v>6</v>
      </c>
      <c r="L5060" s="19">
        <f>IF(AND(K5060=7,N5060&lt;M5060),1,IF(N5060&lt;M5060,K5060+1,K5060))</f>
        <v>6</v>
      </c>
      <c r="M5060" s="18">
        <v>19.083333333333332</v>
      </c>
      <c r="N5060" s="17">
        <v>22.75</v>
      </c>
      <c r="O5060" t="s">
        <v>582</v>
      </c>
      <c r="P5060" s="3"/>
      <c r="Q5060" s="3"/>
    </row>
    <row r="5061" spans="1:17" ht="15" hidden="1" x14ac:dyDescent="0.25">
      <c r="A5061" s="22" t="s">
        <v>23</v>
      </c>
      <c r="B5061" s="15" t="s">
        <v>37</v>
      </c>
      <c r="C5061" t="s">
        <v>21</v>
      </c>
      <c r="D5061" s="15" t="s">
        <v>135</v>
      </c>
      <c r="E5061" t="s">
        <v>133</v>
      </c>
      <c r="F5061" s="15" t="s">
        <v>133</v>
      </c>
      <c r="G5061" t="s">
        <v>137</v>
      </c>
      <c r="H5061" s="15" t="s">
        <v>134</v>
      </c>
      <c r="I5061" t="s">
        <v>27</v>
      </c>
      <c r="J5061" s="15" t="s">
        <v>368</v>
      </c>
      <c r="K5061">
        <v>1</v>
      </c>
      <c r="L5061" s="19">
        <f>IF(AND(K5061=7,N5061&lt;M5061),1,IF(N5061&lt;M5061,K5061+1,K5061))</f>
        <v>2</v>
      </c>
      <c r="M5061" s="18">
        <v>23.75</v>
      </c>
      <c r="N5061" s="17">
        <v>3.4166666666666665</v>
      </c>
      <c r="O5061" t="s">
        <v>582</v>
      </c>
      <c r="P5061" s="3"/>
      <c r="Q5061" s="3"/>
    </row>
    <row r="5062" spans="1:17" ht="15" hidden="1" x14ac:dyDescent="0.25">
      <c r="A5062" s="22" t="s">
        <v>23</v>
      </c>
      <c r="B5062" s="15" t="s">
        <v>37</v>
      </c>
      <c r="C5062" t="s">
        <v>21</v>
      </c>
      <c r="D5062" s="15" t="s">
        <v>135</v>
      </c>
      <c r="E5062" t="s">
        <v>133</v>
      </c>
      <c r="F5062" s="15" t="s">
        <v>133</v>
      </c>
      <c r="G5062" t="s">
        <v>137</v>
      </c>
      <c r="H5062" s="15" t="s">
        <v>134</v>
      </c>
      <c r="I5062" t="s">
        <v>27</v>
      </c>
      <c r="J5062" s="15" t="s">
        <v>368</v>
      </c>
      <c r="K5062">
        <v>2</v>
      </c>
      <c r="L5062" s="19">
        <f>IF(AND(K5062=7,N5062&lt;M5062),1,IF(N5062&lt;M5062,K5062+1,K5062))</f>
        <v>3</v>
      </c>
      <c r="M5062" s="18">
        <v>23.75</v>
      </c>
      <c r="N5062" s="17">
        <v>3.4166666666666665</v>
      </c>
      <c r="O5062" t="s">
        <v>582</v>
      </c>
      <c r="P5062" s="3"/>
      <c r="Q5062" s="3"/>
    </row>
    <row r="5063" spans="1:17" ht="15" hidden="1" x14ac:dyDescent="0.25">
      <c r="A5063" s="22" t="s">
        <v>23</v>
      </c>
      <c r="B5063" s="15" t="s">
        <v>37</v>
      </c>
      <c r="C5063" t="s">
        <v>21</v>
      </c>
      <c r="D5063" s="15" t="s">
        <v>135</v>
      </c>
      <c r="E5063" t="s">
        <v>133</v>
      </c>
      <c r="F5063" s="15" t="s">
        <v>133</v>
      </c>
      <c r="G5063" t="s">
        <v>137</v>
      </c>
      <c r="H5063" s="15" t="s">
        <v>134</v>
      </c>
      <c r="I5063" t="s">
        <v>27</v>
      </c>
      <c r="J5063" s="15" t="s">
        <v>368</v>
      </c>
      <c r="K5063">
        <v>3</v>
      </c>
      <c r="L5063" s="19">
        <f>IF(AND(K5063=7,N5063&lt;M5063),1,IF(N5063&lt;M5063,K5063+1,K5063))</f>
        <v>4</v>
      </c>
      <c r="M5063" s="18">
        <v>23.75</v>
      </c>
      <c r="N5063" s="17">
        <v>3.4166666666666665</v>
      </c>
      <c r="O5063" t="s">
        <v>582</v>
      </c>
      <c r="P5063" s="3"/>
      <c r="Q5063" s="3"/>
    </row>
    <row r="5064" spans="1:17" ht="15" hidden="1" x14ac:dyDescent="0.25">
      <c r="A5064" s="22" t="s">
        <v>23</v>
      </c>
      <c r="B5064" s="15" t="s">
        <v>37</v>
      </c>
      <c r="C5064" t="s">
        <v>21</v>
      </c>
      <c r="D5064" s="15" t="s">
        <v>135</v>
      </c>
      <c r="E5064" t="s">
        <v>133</v>
      </c>
      <c r="F5064" s="15" t="s">
        <v>133</v>
      </c>
      <c r="G5064" t="s">
        <v>137</v>
      </c>
      <c r="H5064" s="15" t="s">
        <v>134</v>
      </c>
      <c r="I5064" t="s">
        <v>27</v>
      </c>
      <c r="J5064" s="15" t="s">
        <v>368</v>
      </c>
      <c r="K5064">
        <v>4</v>
      </c>
      <c r="L5064" s="19">
        <f>IF(AND(K5064=7,N5064&lt;M5064),1,IF(N5064&lt;M5064,K5064+1,K5064))</f>
        <v>5</v>
      </c>
      <c r="M5064" s="18">
        <v>23.75</v>
      </c>
      <c r="N5064" s="17">
        <v>3.4166666666666665</v>
      </c>
      <c r="O5064" t="s">
        <v>582</v>
      </c>
      <c r="P5064" s="3"/>
      <c r="Q5064" s="3"/>
    </row>
    <row r="5065" spans="1:17" ht="15" hidden="1" x14ac:dyDescent="0.25">
      <c r="A5065" s="22" t="s">
        <v>23</v>
      </c>
      <c r="B5065" s="15" t="s">
        <v>37</v>
      </c>
      <c r="C5065" t="s">
        <v>21</v>
      </c>
      <c r="D5065" s="15" t="s">
        <v>135</v>
      </c>
      <c r="E5065" t="s">
        <v>133</v>
      </c>
      <c r="F5065" s="15" t="s">
        <v>133</v>
      </c>
      <c r="G5065" t="s">
        <v>137</v>
      </c>
      <c r="H5065" s="15" t="s">
        <v>134</v>
      </c>
      <c r="I5065" t="s">
        <v>27</v>
      </c>
      <c r="J5065" s="15" t="s">
        <v>368</v>
      </c>
      <c r="K5065">
        <v>5</v>
      </c>
      <c r="L5065" s="19">
        <f>IF(AND(K5065=7,N5065&lt;M5065),1,IF(N5065&lt;M5065,K5065+1,K5065))</f>
        <v>6</v>
      </c>
      <c r="M5065" s="18">
        <v>23.75</v>
      </c>
      <c r="N5065" s="17">
        <v>3.4166666666666665</v>
      </c>
      <c r="O5065" t="s">
        <v>582</v>
      </c>
      <c r="P5065" s="3"/>
      <c r="Q5065" s="3"/>
    </row>
    <row r="5066" spans="1:17" ht="15" hidden="1" x14ac:dyDescent="0.25">
      <c r="A5066" s="22" t="s">
        <v>23</v>
      </c>
      <c r="B5066" s="15" t="s">
        <v>37</v>
      </c>
      <c r="C5066" t="s">
        <v>21</v>
      </c>
      <c r="D5066" s="15" t="s">
        <v>135</v>
      </c>
      <c r="E5066" t="s">
        <v>133</v>
      </c>
      <c r="F5066" s="15" t="s">
        <v>133</v>
      </c>
      <c r="G5066" t="s">
        <v>137</v>
      </c>
      <c r="H5066" s="15" t="s">
        <v>134</v>
      </c>
      <c r="I5066" t="s">
        <v>27</v>
      </c>
      <c r="J5066" s="15" t="s">
        <v>368</v>
      </c>
      <c r="K5066">
        <v>7</v>
      </c>
      <c r="L5066" s="19">
        <f>IF(AND(K5066=7,N5066&lt;M5066),1,IF(N5066&lt;M5066,K5066+1,K5066))</f>
        <v>7</v>
      </c>
      <c r="M5066" s="18">
        <v>0.41666666666666669</v>
      </c>
      <c r="N5066" s="17">
        <v>4.083333333333333</v>
      </c>
      <c r="O5066" t="s">
        <v>582</v>
      </c>
      <c r="P5066" s="3"/>
      <c r="Q5066" s="3"/>
    </row>
    <row r="5067" spans="1:17" ht="15" hidden="1" x14ac:dyDescent="0.25">
      <c r="A5067" s="22" t="s">
        <v>23</v>
      </c>
      <c r="B5067" s="15" t="s">
        <v>37</v>
      </c>
      <c r="C5067" t="s">
        <v>21</v>
      </c>
      <c r="D5067" s="15" t="s">
        <v>135</v>
      </c>
      <c r="E5067" t="s">
        <v>133</v>
      </c>
      <c r="F5067" s="15" t="s">
        <v>133</v>
      </c>
      <c r="G5067" t="s">
        <v>137</v>
      </c>
      <c r="H5067" s="15" t="s">
        <v>134</v>
      </c>
      <c r="I5067" t="s">
        <v>27</v>
      </c>
      <c r="J5067" s="15" t="s">
        <v>368</v>
      </c>
      <c r="K5067">
        <v>7</v>
      </c>
      <c r="L5067" s="19">
        <f>IF(AND(K5067=7,N5067&lt;M5067),1,IF(N5067&lt;M5067,K5067+1,K5067))</f>
        <v>1</v>
      </c>
      <c r="M5067" s="18">
        <v>23.75</v>
      </c>
      <c r="N5067" s="17">
        <v>3.4166666666666665</v>
      </c>
      <c r="O5067" t="s">
        <v>582</v>
      </c>
      <c r="P5067" s="3"/>
      <c r="Q5067" s="3"/>
    </row>
    <row r="5068" spans="1:17" ht="15" hidden="1" x14ac:dyDescent="0.25">
      <c r="A5068" s="22" t="s">
        <v>23</v>
      </c>
      <c r="B5068" s="15" t="s">
        <v>37</v>
      </c>
      <c r="C5068" t="s">
        <v>21</v>
      </c>
      <c r="D5068" s="15" t="s">
        <v>135</v>
      </c>
      <c r="E5068" t="s">
        <v>133</v>
      </c>
      <c r="F5068" s="15" t="s">
        <v>133</v>
      </c>
      <c r="G5068" t="s">
        <v>137</v>
      </c>
      <c r="H5068" s="15" t="s">
        <v>134</v>
      </c>
      <c r="I5068" t="s">
        <v>27</v>
      </c>
      <c r="J5068" s="15" t="s">
        <v>136</v>
      </c>
      <c r="K5068">
        <v>1</v>
      </c>
      <c r="L5068" s="19">
        <f>IF(AND(K5068=7,N5068&lt;M5068),1,IF(N5068&lt;M5068,K5068+1,K5068))</f>
        <v>1</v>
      </c>
      <c r="M5068" s="18">
        <v>14.166666666666666</v>
      </c>
      <c r="N5068" s="17">
        <v>17.833333333333332</v>
      </c>
      <c r="O5068" t="s">
        <v>582</v>
      </c>
      <c r="P5068" s="3"/>
      <c r="Q5068" s="3"/>
    </row>
    <row r="5069" spans="1:17" ht="15" hidden="1" x14ac:dyDescent="0.25">
      <c r="A5069" s="22" t="s">
        <v>23</v>
      </c>
      <c r="B5069" s="15" t="s">
        <v>37</v>
      </c>
      <c r="C5069" t="s">
        <v>21</v>
      </c>
      <c r="D5069" s="15" t="s">
        <v>135</v>
      </c>
      <c r="E5069" t="s">
        <v>133</v>
      </c>
      <c r="F5069" s="15" t="s">
        <v>133</v>
      </c>
      <c r="G5069" t="s">
        <v>137</v>
      </c>
      <c r="H5069" s="15" t="s">
        <v>134</v>
      </c>
      <c r="I5069" t="s">
        <v>27</v>
      </c>
      <c r="J5069" s="15" t="s">
        <v>136</v>
      </c>
      <c r="K5069">
        <v>3</v>
      </c>
      <c r="L5069" s="19">
        <f>IF(AND(K5069=7,N5069&lt;M5069),1,IF(N5069&lt;M5069,K5069+1,K5069))</f>
        <v>3</v>
      </c>
      <c r="M5069" s="18">
        <v>14.166666666666666</v>
      </c>
      <c r="N5069" s="17">
        <v>17.833333333333332</v>
      </c>
      <c r="O5069" t="s">
        <v>582</v>
      </c>
      <c r="P5069" s="3"/>
      <c r="Q5069" s="3"/>
    </row>
    <row r="5070" spans="1:17" ht="15" hidden="1" x14ac:dyDescent="0.25">
      <c r="A5070" s="22" t="s">
        <v>23</v>
      </c>
      <c r="B5070" s="15" t="s">
        <v>37</v>
      </c>
      <c r="C5070" t="s">
        <v>21</v>
      </c>
      <c r="D5070" s="15" t="s">
        <v>135</v>
      </c>
      <c r="E5070" t="s">
        <v>133</v>
      </c>
      <c r="F5070" s="15" t="s">
        <v>133</v>
      </c>
      <c r="G5070" t="s">
        <v>137</v>
      </c>
      <c r="H5070" s="15" t="s">
        <v>134</v>
      </c>
      <c r="I5070" t="s">
        <v>27</v>
      </c>
      <c r="J5070" s="15" t="s">
        <v>136</v>
      </c>
      <c r="K5070">
        <v>5</v>
      </c>
      <c r="L5070" s="19">
        <f>IF(AND(K5070=7,N5070&lt;M5070),1,IF(N5070&lt;M5070,K5070+1,K5070))</f>
        <v>5</v>
      </c>
      <c r="M5070" s="18">
        <v>14.5</v>
      </c>
      <c r="N5070" s="17">
        <v>18.166666666666668</v>
      </c>
      <c r="O5070" t="s">
        <v>582</v>
      </c>
      <c r="P5070" s="3"/>
      <c r="Q5070" s="3"/>
    </row>
    <row r="5071" spans="1:17" ht="15" hidden="1" x14ac:dyDescent="0.25">
      <c r="A5071" s="22" t="s">
        <v>23</v>
      </c>
      <c r="B5071" s="15" t="s">
        <v>37</v>
      </c>
      <c r="C5071" t="s">
        <v>21</v>
      </c>
      <c r="D5071" s="15" t="s">
        <v>135</v>
      </c>
      <c r="E5071" t="s">
        <v>133</v>
      </c>
      <c r="F5071" s="15" t="s">
        <v>133</v>
      </c>
      <c r="G5071" t="s">
        <v>137</v>
      </c>
      <c r="H5071" s="15" t="s">
        <v>134</v>
      </c>
      <c r="I5071" t="s">
        <v>27</v>
      </c>
      <c r="J5071" s="15" t="s">
        <v>136</v>
      </c>
      <c r="K5071">
        <v>6</v>
      </c>
      <c r="L5071" s="19">
        <f>IF(AND(K5071=7,N5071&lt;M5071),1,IF(N5071&lt;M5071,K5071+1,K5071))</f>
        <v>6</v>
      </c>
      <c r="M5071" s="18">
        <v>14.166666666666666</v>
      </c>
      <c r="N5071" s="17">
        <v>17.833333333333332</v>
      </c>
      <c r="O5071" t="s">
        <v>582</v>
      </c>
      <c r="P5071" s="3"/>
      <c r="Q5071" s="3"/>
    </row>
    <row r="5072" spans="1:17" ht="15" hidden="1" x14ac:dyDescent="0.25">
      <c r="A5072" s="22" t="s">
        <v>23</v>
      </c>
      <c r="B5072" s="15" t="s">
        <v>37</v>
      </c>
      <c r="C5072" t="s">
        <v>45</v>
      </c>
      <c r="D5072" s="15" t="s">
        <v>417</v>
      </c>
      <c r="E5072" t="s">
        <v>416</v>
      </c>
      <c r="F5072" s="15" t="s">
        <v>416</v>
      </c>
      <c r="G5072" t="s">
        <v>414</v>
      </c>
      <c r="H5072" s="15" t="s">
        <v>415</v>
      </c>
      <c r="I5072" t="s">
        <v>27</v>
      </c>
      <c r="J5072" s="15" t="s">
        <v>413</v>
      </c>
      <c r="K5072">
        <v>1</v>
      </c>
      <c r="L5072" s="19">
        <f>IF(AND(K5072=7,N5072&lt;M5072),1,IF(N5072&lt;M5072,K5072+1,K5072))</f>
        <v>1</v>
      </c>
      <c r="M5072" s="18">
        <v>6.833333333333333</v>
      </c>
      <c r="N5072" s="17">
        <v>10.5</v>
      </c>
      <c r="O5072" t="s">
        <v>582</v>
      </c>
      <c r="P5072" s="3"/>
      <c r="Q5072" s="3"/>
    </row>
    <row r="5073" spans="1:17" ht="15" hidden="1" x14ac:dyDescent="0.25">
      <c r="A5073" s="22" t="s">
        <v>23</v>
      </c>
      <c r="B5073" s="15" t="s">
        <v>37</v>
      </c>
      <c r="C5073" t="s">
        <v>45</v>
      </c>
      <c r="D5073" s="15" t="s">
        <v>417</v>
      </c>
      <c r="E5073" t="s">
        <v>416</v>
      </c>
      <c r="F5073" s="15" t="s">
        <v>416</v>
      </c>
      <c r="G5073" t="s">
        <v>414</v>
      </c>
      <c r="H5073" s="15" t="s">
        <v>415</v>
      </c>
      <c r="I5073" t="s">
        <v>27</v>
      </c>
      <c r="J5073" s="15" t="s">
        <v>413</v>
      </c>
      <c r="K5073">
        <v>2</v>
      </c>
      <c r="L5073" s="19">
        <f>IF(AND(K5073=7,N5073&lt;M5073),1,IF(N5073&lt;M5073,K5073+1,K5073))</f>
        <v>2</v>
      </c>
      <c r="M5073" s="18">
        <v>6.833333333333333</v>
      </c>
      <c r="N5073" s="17">
        <v>10.5</v>
      </c>
      <c r="O5073" t="s">
        <v>582</v>
      </c>
      <c r="P5073" s="3"/>
      <c r="Q5073" s="3"/>
    </row>
    <row r="5074" spans="1:17" ht="15" hidden="1" x14ac:dyDescent="0.25">
      <c r="A5074" s="22" t="s">
        <v>23</v>
      </c>
      <c r="B5074" s="15" t="s">
        <v>37</v>
      </c>
      <c r="C5074" t="s">
        <v>45</v>
      </c>
      <c r="D5074" s="15" t="s">
        <v>417</v>
      </c>
      <c r="E5074" t="s">
        <v>416</v>
      </c>
      <c r="F5074" s="15" t="s">
        <v>416</v>
      </c>
      <c r="G5074" t="s">
        <v>414</v>
      </c>
      <c r="H5074" s="15" t="s">
        <v>415</v>
      </c>
      <c r="I5074" t="s">
        <v>27</v>
      </c>
      <c r="J5074" s="15" t="s">
        <v>413</v>
      </c>
      <c r="K5074">
        <v>3</v>
      </c>
      <c r="L5074" s="19">
        <f>IF(AND(K5074=7,N5074&lt;M5074),1,IF(N5074&lt;M5074,K5074+1,K5074))</f>
        <v>3</v>
      </c>
      <c r="M5074" s="18">
        <v>7.083333333333333</v>
      </c>
      <c r="N5074" s="17">
        <v>10.75</v>
      </c>
      <c r="O5074" t="s">
        <v>582</v>
      </c>
      <c r="P5074" s="3"/>
      <c r="Q5074" s="3"/>
    </row>
    <row r="5075" spans="1:17" ht="15" hidden="1" x14ac:dyDescent="0.25">
      <c r="A5075" s="22" t="s">
        <v>23</v>
      </c>
      <c r="B5075" s="15" t="s">
        <v>37</v>
      </c>
      <c r="C5075" t="s">
        <v>45</v>
      </c>
      <c r="D5075" s="15" t="s">
        <v>417</v>
      </c>
      <c r="E5075" t="s">
        <v>416</v>
      </c>
      <c r="F5075" s="15" t="s">
        <v>416</v>
      </c>
      <c r="G5075" t="s">
        <v>414</v>
      </c>
      <c r="H5075" s="15" t="s">
        <v>415</v>
      </c>
      <c r="I5075" t="s">
        <v>27</v>
      </c>
      <c r="J5075" s="15" t="s">
        <v>413</v>
      </c>
      <c r="K5075">
        <v>4</v>
      </c>
      <c r="L5075" s="19">
        <f>IF(AND(K5075=7,N5075&lt;M5075),1,IF(N5075&lt;M5075,K5075+1,K5075))</f>
        <v>4</v>
      </c>
      <c r="M5075" s="18">
        <v>6.833333333333333</v>
      </c>
      <c r="N5075" s="17">
        <v>10.083333333333334</v>
      </c>
      <c r="O5075" t="s">
        <v>582</v>
      </c>
      <c r="P5075" s="3"/>
      <c r="Q5075" s="3"/>
    </row>
    <row r="5076" spans="1:17" ht="15" hidden="1" x14ac:dyDescent="0.25">
      <c r="A5076" s="22" t="s">
        <v>23</v>
      </c>
      <c r="B5076" s="15" t="s">
        <v>37</v>
      </c>
      <c r="C5076" t="s">
        <v>45</v>
      </c>
      <c r="D5076" s="15" t="s">
        <v>417</v>
      </c>
      <c r="E5076" t="s">
        <v>416</v>
      </c>
      <c r="F5076" s="15" t="s">
        <v>416</v>
      </c>
      <c r="G5076" t="s">
        <v>414</v>
      </c>
      <c r="H5076" s="15" t="s">
        <v>415</v>
      </c>
      <c r="I5076" t="s">
        <v>27</v>
      </c>
      <c r="J5076" s="15" t="s">
        <v>413</v>
      </c>
      <c r="K5076">
        <v>5</v>
      </c>
      <c r="L5076" s="19">
        <f>IF(AND(K5076=7,N5076&lt;M5076),1,IF(N5076&lt;M5076,K5076+1,K5076))</f>
        <v>5</v>
      </c>
      <c r="M5076" s="18">
        <v>7.166666666666667</v>
      </c>
      <c r="N5076" s="17">
        <v>10.416666666666666</v>
      </c>
      <c r="O5076" t="s">
        <v>582</v>
      </c>
      <c r="P5076" s="3"/>
      <c r="Q5076" s="3"/>
    </row>
    <row r="5077" spans="1:17" ht="15" hidden="1" x14ac:dyDescent="0.25">
      <c r="A5077" s="22" t="s">
        <v>23</v>
      </c>
      <c r="B5077" s="15" t="s">
        <v>37</v>
      </c>
      <c r="C5077" t="s">
        <v>45</v>
      </c>
      <c r="D5077" s="15" t="s">
        <v>417</v>
      </c>
      <c r="E5077" t="s">
        <v>416</v>
      </c>
      <c r="F5077" s="15" t="s">
        <v>416</v>
      </c>
      <c r="G5077" t="s">
        <v>414</v>
      </c>
      <c r="H5077" s="15" t="s">
        <v>415</v>
      </c>
      <c r="I5077" t="s">
        <v>27</v>
      </c>
      <c r="J5077" s="15" t="s">
        <v>413</v>
      </c>
      <c r="K5077">
        <v>6</v>
      </c>
      <c r="L5077" s="19">
        <f>IF(AND(K5077=7,N5077&lt;M5077),1,IF(N5077&lt;M5077,K5077+1,K5077))</f>
        <v>6</v>
      </c>
      <c r="M5077" s="18">
        <v>6.833333333333333</v>
      </c>
      <c r="N5077" s="17">
        <v>10.083333333333334</v>
      </c>
      <c r="O5077" t="s">
        <v>582</v>
      </c>
      <c r="P5077" s="3"/>
      <c r="Q5077" s="3"/>
    </row>
    <row r="5078" spans="1:17" ht="15" hidden="1" x14ac:dyDescent="0.25">
      <c r="A5078" s="22" t="s">
        <v>23</v>
      </c>
      <c r="B5078" s="15" t="s">
        <v>37</v>
      </c>
      <c r="C5078" t="s">
        <v>45</v>
      </c>
      <c r="D5078" s="15" t="s">
        <v>417</v>
      </c>
      <c r="E5078" t="s">
        <v>416</v>
      </c>
      <c r="F5078" s="15" t="s">
        <v>416</v>
      </c>
      <c r="G5078" t="s">
        <v>414</v>
      </c>
      <c r="H5078" s="15" t="s">
        <v>415</v>
      </c>
      <c r="I5078" t="s">
        <v>27</v>
      </c>
      <c r="J5078" s="15" t="s">
        <v>413</v>
      </c>
      <c r="K5078">
        <v>7</v>
      </c>
      <c r="L5078" s="19">
        <f>IF(AND(K5078=7,N5078&lt;M5078),1,IF(N5078&lt;M5078,K5078+1,K5078))</f>
        <v>7</v>
      </c>
      <c r="M5078" s="18">
        <v>6.833333333333333</v>
      </c>
      <c r="N5078" s="17">
        <v>10.083333333333334</v>
      </c>
      <c r="O5078" t="s">
        <v>582</v>
      </c>
      <c r="P5078" s="3"/>
      <c r="Q5078" s="3"/>
    </row>
    <row r="5079" spans="1:17" ht="15" hidden="1" x14ac:dyDescent="0.25">
      <c r="A5079" s="22" t="s">
        <v>23</v>
      </c>
      <c r="B5079" s="15" t="s">
        <v>37</v>
      </c>
      <c r="C5079" t="s">
        <v>45</v>
      </c>
      <c r="D5079" s="15" t="s">
        <v>417</v>
      </c>
      <c r="E5079" t="s">
        <v>416</v>
      </c>
      <c r="F5079" s="15" t="s">
        <v>416</v>
      </c>
      <c r="G5079" t="s">
        <v>416</v>
      </c>
      <c r="H5079" s="15" t="s">
        <v>27</v>
      </c>
      <c r="I5079" t="s">
        <v>415</v>
      </c>
      <c r="J5079" s="15" t="s">
        <v>420</v>
      </c>
      <c r="K5079">
        <v>1</v>
      </c>
      <c r="L5079" s="19">
        <f>IF(AND(K5079=7,N5079&lt;M5079),1,IF(N5079&lt;M5079,K5079+1,K5079))</f>
        <v>1</v>
      </c>
      <c r="M5079" s="18">
        <v>2.8333333333333335</v>
      </c>
      <c r="N5079" s="17">
        <v>6</v>
      </c>
      <c r="O5079" t="s">
        <v>582</v>
      </c>
      <c r="P5079" s="3"/>
      <c r="Q5079" s="3"/>
    </row>
    <row r="5080" spans="1:17" ht="15" hidden="1" x14ac:dyDescent="0.25">
      <c r="A5080" s="22" t="s">
        <v>23</v>
      </c>
      <c r="B5080" s="15" t="s">
        <v>37</v>
      </c>
      <c r="C5080" t="s">
        <v>45</v>
      </c>
      <c r="D5080" s="15" t="s">
        <v>417</v>
      </c>
      <c r="E5080" t="s">
        <v>416</v>
      </c>
      <c r="F5080" s="15" t="s">
        <v>416</v>
      </c>
      <c r="G5080" t="s">
        <v>416</v>
      </c>
      <c r="H5080" s="15" t="s">
        <v>27</v>
      </c>
      <c r="I5080" t="s">
        <v>415</v>
      </c>
      <c r="J5080" s="15" t="s">
        <v>420</v>
      </c>
      <c r="K5080">
        <v>2</v>
      </c>
      <c r="L5080" s="19">
        <f>IF(AND(K5080=7,N5080&lt;M5080),1,IF(N5080&lt;M5080,K5080+1,K5080))</f>
        <v>2</v>
      </c>
      <c r="M5080" s="18">
        <v>2.8333333333333335</v>
      </c>
      <c r="N5080" s="17">
        <v>6</v>
      </c>
      <c r="O5080" t="s">
        <v>582</v>
      </c>
      <c r="P5080" s="3"/>
      <c r="Q5080" s="3"/>
    </row>
    <row r="5081" spans="1:17" ht="15" hidden="1" x14ac:dyDescent="0.25">
      <c r="A5081" s="22" t="s">
        <v>23</v>
      </c>
      <c r="B5081" s="15" t="s">
        <v>37</v>
      </c>
      <c r="C5081" t="s">
        <v>45</v>
      </c>
      <c r="D5081" s="15" t="s">
        <v>417</v>
      </c>
      <c r="E5081" t="s">
        <v>416</v>
      </c>
      <c r="F5081" s="15" t="s">
        <v>416</v>
      </c>
      <c r="G5081" t="s">
        <v>416</v>
      </c>
      <c r="H5081" s="15" t="s">
        <v>27</v>
      </c>
      <c r="I5081" t="s">
        <v>415</v>
      </c>
      <c r="J5081" s="15" t="s">
        <v>420</v>
      </c>
      <c r="K5081">
        <v>3</v>
      </c>
      <c r="L5081" s="19">
        <f>IF(AND(K5081=7,N5081&lt;M5081),1,IF(N5081&lt;M5081,K5081+1,K5081))</f>
        <v>3</v>
      </c>
      <c r="M5081" s="18">
        <v>3.0833333333333335</v>
      </c>
      <c r="N5081" s="17">
        <v>6.25</v>
      </c>
      <c r="O5081" t="s">
        <v>582</v>
      </c>
      <c r="P5081" s="3"/>
      <c r="Q5081" s="3"/>
    </row>
    <row r="5082" spans="1:17" ht="15" hidden="1" x14ac:dyDescent="0.25">
      <c r="A5082" s="22" t="s">
        <v>23</v>
      </c>
      <c r="B5082" s="15" t="s">
        <v>37</v>
      </c>
      <c r="C5082" t="s">
        <v>45</v>
      </c>
      <c r="D5082" s="15" t="s">
        <v>417</v>
      </c>
      <c r="E5082" t="s">
        <v>416</v>
      </c>
      <c r="F5082" s="15" t="s">
        <v>416</v>
      </c>
      <c r="G5082" t="s">
        <v>416</v>
      </c>
      <c r="H5082" s="15" t="s">
        <v>27</v>
      </c>
      <c r="I5082" t="s">
        <v>415</v>
      </c>
      <c r="J5082" s="15" t="s">
        <v>420</v>
      </c>
      <c r="K5082">
        <v>4</v>
      </c>
      <c r="L5082" s="19">
        <f>IF(AND(K5082=7,N5082&lt;M5082),1,IF(N5082&lt;M5082,K5082+1,K5082))</f>
        <v>4</v>
      </c>
      <c r="M5082" s="18">
        <v>2.8333333333333335</v>
      </c>
      <c r="N5082" s="17">
        <v>6</v>
      </c>
      <c r="O5082" t="s">
        <v>582</v>
      </c>
      <c r="P5082" s="3"/>
      <c r="Q5082" s="3"/>
    </row>
    <row r="5083" spans="1:17" ht="15" hidden="1" x14ac:dyDescent="0.25">
      <c r="A5083" s="22" t="s">
        <v>23</v>
      </c>
      <c r="B5083" s="15" t="s">
        <v>37</v>
      </c>
      <c r="C5083" t="s">
        <v>45</v>
      </c>
      <c r="D5083" s="15" t="s">
        <v>417</v>
      </c>
      <c r="E5083" t="s">
        <v>416</v>
      </c>
      <c r="F5083" s="15" t="s">
        <v>416</v>
      </c>
      <c r="G5083" t="s">
        <v>416</v>
      </c>
      <c r="H5083" s="15" t="s">
        <v>27</v>
      </c>
      <c r="I5083" t="s">
        <v>415</v>
      </c>
      <c r="J5083" s="15" t="s">
        <v>420</v>
      </c>
      <c r="K5083">
        <v>5</v>
      </c>
      <c r="L5083" s="19">
        <f>IF(AND(K5083=7,N5083&lt;M5083),1,IF(N5083&lt;M5083,K5083+1,K5083))</f>
        <v>5</v>
      </c>
      <c r="M5083" s="18">
        <v>3.1666666666666665</v>
      </c>
      <c r="N5083" s="17">
        <v>6.333333333333333</v>
      </c>
      <c r="O5083" t="s">
        <v>582</v>
      </c>
      <c r="P5083" s="3"/>
      <c r="Q5083" s="3"/>
    </row>
    <row r="5084" spans="1:17" ht="15" hidden="1" x14ac:dyDescent="0.25">
      <c r="A5084" s="22" t="s">
        <v>23</v>
      </c>
      <c r="B5084" s="15" t="s">
        <v>37</v>
      </c>
      <c r="C5084" t="s">
        <v>45</v>
      </c>
      <c r="D5084" s="15" t="s">
        <v>417</v>
      </c>
      <c r="E5084" t="s">
        <v>416</v>
      </c>
      <c r="F5084" s="15" t="s">
        <v>416</v>
      </c>
      <c r="G5084" t="s">
        <v>416</v>
      </c>
      <c r="H5084" s="15" t="s">
        <v>27</v>
      </c>
      <c r="I5084" t="s">
        <v>415</v>
      </c>
      <c r="J5084" s="15" t="s">
        <v>420</v>
      </c>
      <c r="K5084">
        <v>6</v>
      </c>
      <c r="L5084" s="19">
        <f>IF(AND(K5084=7,N5084&lt;M5084),1,IF(N5084&lt;M5084,K5084+1,K5084))</f>
        <v>6</v>
      </c>
      <c r="M5084" s="18">
        <v>2.8333333333333335</v>
      </c>
      <c r="N5084" s="17">
        <v>6</v>
      </c>
      <c r="O5084" t="s">
        <v>582</v>
      </c>
      <c r="P5084" s="3"/>
      <c r="Q5084" s="3"/>
    </row>
    <row r="5085" spans="1:17" ht="15" hidden="1" x14ac:dyDescent="0.25">
      <c r="A5085" s="22" t="s">
        <v>23</v>
      </c>
      <c r="B5085" s="15" t="s">
        <v>37</v>
      </c>
      <c r="C5085" t="s">
        <v>45</v>
      </c>
      <c r="D5085" s="15" t="s">
        <v>417</v>
      </c>
      <c r="E5085" t="s">
        <v>416</v>
      </c>
      <c r="F5085" s="15" t="s">
        <v>416</v>
      </c>
      <c r="G5085" t="s">
        <v>416</v>
      </c>
      <c r="H5085" s="15" t="s">
        <v>27</v>
      </c>
      <c r="I5085" t="s">
        <v>415</v>
      </c>
      <c r="J5085" s="15" t="s">
        <v>420</v>
      </c>
      <c r="K5085">
        <v>7</v>
      </c>
      <c r="L5085" s="19">
        <f>IF(AND(K5085=7,N5085&lt;M5085),1,IF(N5085&lt;M5085,K5085+1,K5085))</f>
        <v>7</v>
      </c>
      <c r="M5085" s="18">
        <v>2.8333333333333335</v>
      </c>
      <c r="N5085" s="17">
        <v>6</v>
      </c>
      <c r="O5085" t="s">
        <v>582</v>
      </c>
      <c r="P5085" s="3"/>
      <c r="Q5085" s="3"/>
    </row>
    <row r="5086" spans="1:17" ht="15" hidden="1" x14ac:dyDescent="0.25">
      <c r="A5086" s="22" t="s">
        <v>23</v>
      </c>
      <c r="B5086" s="15" t="s">
        <v>37</v>
      </c>
      <c r="C5086" t="s">
        <v>45</v>
      </c>
      <c r="D5086" s="15" t="s">
        <v>72</v>
      </c>
      <c r="E5086" t="s">
        <v>70</v>
      </c>
      <c r="F5086" s="15" t="s">
        <v>70</v>
      </c>
      <c r="G5086" t="s">
        <v>70</v>
      </c>
      <c r="H5086" s="15" t="s">
        <v>35</v>
      </c>
      <c r="I5086" t="s">
        <v>71</v>
      </c>
      <c r="J5086" s="15" t="s">
        <v>69</v>
      </c>
      <c r="K5086">
        <v>1</v>
      </c>
      <c r="L5086" s="19">
        <f>IF(AND(K5086=7,N5086&lt;M5086),1,IF(N5086&lt;M5086,K5086+1,K5086))</f>
        <v>1</v>
      </c>
      <c r="M5086" s="18">
        <v>7.833333333333333</v>
      </c>
      <c r="N5086" s="17">
        <v>11.083333333333334</v>
      </c>
      <c r="O5086" t="s">
        <v>582</v>
      </c>
      <c r="P5086" s="3"/>
      <c r="Q5086" s="3"/>
    </row>
    <row r="5087" spans="1:17" ht="15" hidden="1" x14ac:dyDescent="0.25">
      <c r="A5087" s="22" t="s">
        <v>23</v>
      </c>
      <c r="B5087" s="15" t="s">
        <v>37</v>
      </c>
      <c r="C5087" t="s">
        <v>45</v>
      </c>
      <c r="D5087" s="15" t="s">
        <v>72</v>
      </c>
      <c r="E5087" t="s">
        <v>70</v>
      </c>
      <c r="F5087" s="15" t="s">
        <v>70</v>
      </c>
      <c r="G5087" t="s">
        <v>70</v>
      </c>
      <c r="H5087" s="15" t="s">
        <v>35</v>
      </c>
      <c r="I5087" t="s">
        <v>71</v>
      </c>
      <c r="J5087" s="15" t="s">
        <v>69</v>
      </c>
      <c r="K5087">
        <v>2</v>
      </c>
      <c r="L5087" s="19">
        <f>IF(AND(K5087=7,N5087&lt;M5087),1,IF(N5087&lt;M5087,K5087+1,K5087))</f>
        <v>2</v>
      </c>
      <c r="M5087" s="18">
        <v>7.833333333333333</v>
      </c>
      <c r="N5087" s="17">
        <v>11.083333333333334</v>
      </c>
      <c r="O5087" t="s">
        <v>582</v>
      </c>
      <c r="P5087" s="3"/>
      <c r="Q5087" s="3"/>
    </row>
    <row r="5088" spans="1:17" ht="15" hidden="1" x14ac:dyDescent="0.25">
      <c r="A5088" s="22" t="s">
        <v>23</v>
      </c>
      <c r="B5088" s="15" t="s">
        <v>37</v>
      </c>
      <c r="C5088" t="s">
        <v>45</v>
      </c>
      <c r="D5088" s="15" t="s">
        <v>72</v>
      </c>
      <c r="E5088" t="s">
        <v>70</v>
      </c>
      <c r="F5088" s="15" t="s">
        <v>70</v>
      </c>
      <c r="G5088" t="s">
        <v>70</v>
      </c>
      <c r="H5088" s="15" t="s">
        <v>35</v>
      </c>
      <c r="I5088" t="s">
        <v>71</v>
      </c>
      <c r="J5088" s="15" t="s">
        <v>69</v>
      </c>
      <c r="K5088">
        <v>3</v>
      </c>
      <c r="L5088" s="19">
        <f>IF(AND(K5088=7,N5088&lt;M5088),1,IF(N5088&lt;M5088,K5088+1,K5088))</f>
        <v>3</v>
      </c>
      <c r="M5088" s="18">
        <v>7.833333333333333</v>
      </c>
      <c r="N5088" s="17">
        <v>11.083333333333334</v>
      </c>
      <c r="O5088" t="s">
        <v>582</v>
      </c>
      <c r="P5088" s="3"/>
      <c r="Q5088" s="3"/>
    </row>
    <row r="5089" spans="1:17" ht="15" hidden="1" x14ac:dyDescent="0.25">
      <c r="A5089" s="22" t="s">
        <v>23</v>
      </c>
      <c r="B5089" s="15" t="s">
        <v>37</v>
      </c>
      <c r="C5089" t="s">
        <v>45</v>
      </c>
      <c r="D5089" s="15" t="s">
        <v>72</v>
      </c>
      <c r="E5089" t="s">
        <v>70</v>
      </c>
      <c r="F5089" s="15" t="s">
        <v>70</v>
      </c>
      <c r="G5089" t="s">
        <v>70</v>
      </c>
      <c r="H5089" s="15" t="s">
        <v>35</v>
      </c>
      <c r="I5089" t="s">
        <v>71</v>
      </c>
      <c r="J5089" s="15" t="s">
        <v>69</v>
      </c>
      <c r="K5089">
        <v>4</v>
      </c>
      <c r="L5089" s="19">
        <f>IF(AND(K5089=7,N5089&lt;M5089),1,IF(N5089&lt;M5089,K5089+1,K5089))</f>
        <v>4</v>
      </c>
      <c r="M5089" s="18">
        <v>7.833333333333333</v>
      </c>
      <c r="N5089" s="17">
        <v>11.083333333333334</v>
      </c>
      <c r="O5089" t="s">
        <v>582</v>
      </c>
      <c r="P5089" s="3"/>
      <c r="Q5089" s="3"/>
    </row>
    <row r="5090" spans="1:17" ht="15" hidden="1" x14ac:dyDescent="0.25">
      <c r="A5090" s="22" t="s">
        <v>23</v>
      </c>
      <c r="B5090" s="15" t="s">
        <v>37</v>
      </c>
      <c r="C5090" t="s">
        <v>45</v>
      </c>
      <c r="D5090" s="15" t="s">
        <v>72</v>
      </c>
      <c r="E5090" t="s">
        <v>70</v>
      </c>
      <c r="F5090" s="15" t="s">
        <v>70</v>
      </c>
      <c r="G5090" t="s">
        <v>70</v>
      </c>
      <c r="H5090" s="15" t="s">
        <v>35</v>
      </c>
      <c r="I5090" t="s">
        <v>71</v>
      </c>
      <c r="J5090" s="15" t="s">
        <v>69</v>
      </c>
      <c r="K5090">
        <v>5</v>
      </c>
      <c r="L5090" s="19">
        <f>IF(AND(K5090=7,N5090&lt;M5090),1,IF(N5090&lt;M5090,K5090+1,K5090))</f>
        <v>5</v>
      </c>
      <c r="M5090" s="18">
        <v>7.833333333333333</v>
      </c>
      <c r="N5090" s="17">
        <v>11.083333333333334</v>
      </c>
      <c r="O5090" t="s">
        <v>582</v>
      </c>
      <c r="P5090" s="3"/>
      <c r="Q5090" s="3"/>
    </row>
    <row r="5091" spans="1:17" ht="15" hidden="1" x14ac:dyDescent="0.25">
      <c r="A5091" s="22" t="s">
        <v>23</v>
      </c>
      <c r="B5091" s="15" t="s">
        <v>37</v>
      </c>
      <c r="C5091" t="s">
        <v>45</v>
      </c>
      <c r="D5091" s="15" t="s">
        <v>72</v>
      </c>
      <c r="E5091" t="s">
        <v>70</v>
      </c>
      <c r="F5091" s="15" t="s">
        <v>70</v>
      </c>
      <c r="G5091" t="s">
        <v>70</v>
      </c>
      <c r="H5091" s="15" t="s">
        <v>35</v>
      </c>
      <c r="I5091" t="s">
        <v>71</v>
      </c>
      <c r="J5091" s="15" t="s">
        <v>69</v>
      </c>
      <c r="K5091">
        <v>6</v>
      </c>
      <c r="L5091" s="19">
        <f>IF(AND(K5091=7,N5091&lt;M5091),1,IF(N5091&lt;M5091,K5091+1,K5091))</f>
        <v>6</v>
      </c>
      <c r="M5091" s="18">
        <v>7.833333333333333</v>
      </c>
      <c r="N5091" s="17">
        <v>11.083333333333334</v>
      </c>
      <c r="O5091" t="s">
        <v>582</v>
      </c>
      <c r="P5091" s="3"/>
      <c r="Q5091" s="3"/>
    </row>
    <row r="5092" spans="1:17" ht="15" hidden="1" x14ac:dyDescent="0.25">
      <c r="A5092" s="22" t="s">
        <v>23</v>
      </c>
      <c r="B5092" s="15" t="s">
        <v>37</v>
      </c>
      <c r="C5092" t="s">
        <v>45</v>
      </c>
      <c r="D5092" s="15" t="s">
        <v>72</v>
      </c>
      <c r="E5092" t="s">
        <v>70</v>
      </c>
      <c r="F5092" s="15" t="s">
        <v>70</v>
      </c>
      <c r="G5092" t="s">
        <v>70</v>
      </c>
      <c r="H5092" s="15" t="s">
        <v>35</v>
      </c>
      <c r="I5092" t="s">
        <v>71</v>
      </c>
      <c r="J5092" s="15" t="s">
        <v>69</v>
      </c>
      <c r="K5092">
        <v>7</v>
      </c>
      <c r="L5092" s="19">
        <f>IF(AND(K5092=7,N5092&lt;M5092),1,IF(N5092&lt;M5092,K5092+1,K5092))</f>
        <v>7</v>
      </c>
      <c r="M5092" s="18">
        <v>7.833333333333333</v>
      </c>
      <c r="N5092" s="17">
        <v>11.083333333333334</v>
      </c>
      <c r="O5092" t="s">
        <v>582</v>
      </c>
      <c r="P5092" s="3"/>
      <c r="Q5092" s="3"/>
    </row>
    <row r="5093" spans="1:17" ht="15" hidden="1" x14ac:dyDescent="0.25">
      <c r="A5093" s="22" t="s">
        <v>23</v>
      </c>
      <c r="B5093" s="15" t="s">
        <v>37</v>
      </c>
      <c r="C5093" t="s">
        <v>45</v>
      </c>
      <c r="D5093" s="15" t="s">
        <v>72</v>
      </c>
      <c r="E5093" t="s">
        <v>70</v>
      </c>
      <c r="F5093" s="15" t="s">
        <v>70</v>
      </c>
      <c r="G5093" t="s">
        <v>274</v>
      </c>
      <c r="H5093" s="15" t="s">
        <v>71</v>
      </c>
      <c r="I5093" t="s">
        <v>35</v>
      </c>
      <c r="J5093" s="15" t="s">
        <v>273</v>
      </c>
      <c r="K5093">
        <v>1</v>
      </c>
      <c r="L5093" s="19">
        <f>IF(AND(K5093=7,N5093&lt;M5093),1,IF(N5093&lt;M5093,K5093+1,K5093))</f>
        <v>1</v>
      </c>
      <c r="M5093" s="18">
        <v>11.333333333333334</v>
      </c>
      <c r="N5093" s="17">
        <v>14.583333333333334</v>
      </c>
      <c r="O5093" t="s">
        <v>582</v>
      </c>
      <c r="P5093" s="3"/>
      <c r="Q5093" s="3"/>
    </row>
    <row r="5094" spans="1:17" ht="15" hidden="1" x14ac:dyDescent="0.25">
      <c r="A5094" s="22" t="s">
        <v>23</v>
      </c>
      <c r="B5094" s="15" t="s">
        <v>37</v>
      </c>
      <c r="C5094" t="s">
        <v>45</v>
      </c>
      <c r="D5094" s="15" t="s">
        <v>72</v>
      </c>
      <c r="E5094" t="s">
        <v>70</v>
      </c>
      <c r="F5094" s="15" t="s">
        <v>70</v>
      </c>
      <c r="G5094" t="s">
        <v>274</v>
      </c>
      <c r="H5094" s="15" t="s">
        <v>71</v>
      </c>
      <c r="I5094" t="s">
        <v>35</v>
      </c>
      <c r="J5094" s="15" t="s">
        <v>273</v>
      </c>
      <c r="K5094">
        <v>2</v>
      </c>
      <c r="L5094" s="19">
        <f>IF(AND(K5094=7,N5094&lt;M5094),1,IF(N5094&lt;M5094,K5094+1,K5094))</f>
        <v>2</v>
      </c>
      <c r="M5094" s="18">
        <v>11.333333333333334</v>
      </c>
      <c r="N5094" s="17">
        <v>14.583333333333334</v>
      </c>
      <c r="O5094" t="s">
        <v>582</v>
      </c>
      <c r="P5094" s="3"/>
      <c r="Q5094" s="3"/>
    </row>
    <row r="5095" spans="1:17" ht="15" hidden="1" x14ac:dyDescent="0.25">
      <c r="A5095" s="22" t="s">
        <v>23</v>
      </c>
      <c r="B5095" s="15" t="s">
        <v>37</v>
      </c>
      <c r="C5095" t="s">
        <v>45</v>
      </c>
      <c r="D5095" s="15" t="s">
        <v>72</v>
      </c>
      <c r="E5095" t="s">
        <v>70</v>
      </c>
      <c r="F5095" s="15" t="s">
        <v>70</v>
      </c>
      <c r="G5095" t="s">
        <v>274</v>
      </c>
      <c r="H5095" s="15" t="s">
        <v>71</v>
      </c>
      <c r="I5095" t="s">
        <v>35</v>
      </c>
      <c r="J5095" s="15" t="s">
        <v>273</v>
      </c>
      <c r="K5095">
        <v>3</v>
      </c>
      <c r="L5095" s="19">
        <f>IF(AND(K5095=7,N5095&lt;M5095),1,IF(N5095&lt;M5095,K5095+1,K5095))</f>
        <v>3</v>
      </c>
      <c r="M5095" s="18">
        <v>11.333333333333334</v>
      </c>
      <c r="N5095" s="17">
        <v>14.583333333333334</v>
      </c>
      <c r="O5095" t="s">
        <v>582</v>
      </c>
      <c r="P5095" s="3"/>
      <c r="Q5095" s="3"/>
    </row>
    <row r="5096" spans="1:17" ht="15" hidden="1" x14ac:dyDescent="0.25">
      <c r="A5096" s="22" t="s">
        <v>23</v>
      </c>
      <c r="B5096" s="15" t="s">
        <v>37</v>
      </c>
      <c r="C5096" t="s">
        <v>45</v>
      </c>
      <c r="D5096" s="15" t="s">
        <v>72</v>
      </c>
      <c r="E5096" t="s">
        <v>70</v>
      </c>
      <c r="F5096" s="15" t="s">
        <v>70</v>
      </c>
      <c r="G5096" t="s">
        <v>274</v>
      </c>
      <c r="H5096" s="15" t="s">
        <v>71</v>
      </c>
      <c r="I5096" t="s">
        <v>35</v>
      </c>
      <c r="J5096" s="15" t="s">
        <v>273</v>
      </c>
      <c r="K5096">
        <v>4</v>
      </c>
      <c r="L5096" s="19">
        <f>IF(AND(K5096=7,N5096&lt;M5096),1,IF(N5096&lt;M5096,K5096+1,K5096))</f>
        <v>4</v>
      </c>
      <c r="M5096" s="18">
        <v>11.333333333333334</v>
      </c>
      <c r="N5096" s="17">
        <v>14.583333333333334</v>
      </c>
      <c r="O5096" t="s">
        <v>582</v>
      </c>
      <c r="P5096" s="3"/>
      <c r="Q5096" s="3"/>
    </row>
    <row r="5097" spans="1:17" ht="15" hidden="1" x14ac:dyDescent="0.25">
      <c r="A5097" s="22" t="s">
        <v>23</v>
      </c>
      <c r="B5097" s="15" t="s">
        <v>37</v>
      </c>
      <c r="C5097" t="s">
        <v>45</v>
      </c>
      <c r="D5097" s="15" t="s">
        <v>72</v>
      </c>
      <c r="E5097" t="s">
        <v>70</v>
      </c>
      <c r="F5097" s="15" t="s">
        <v>70</v>
      </c>
      <c r="G5097" t="s">
        <v>274</v>
      </c>
      <c r="H5097" s="15" t="s">
        <v>71</v>
      </c>
      <c r="I5097" t="s">
        <v>35</v>
      </c>
      <c r="J5097" s="15" t="s">
        <v>273</v>
      </c>
      <c r="K5097">
        <v>5</v>
      </c>
      <c r="L5097" s="19">
        <f>IF(AND(K5097=7,N5097&lt;M5097),1,IF(N5097&lt;M5097,K5097+1,K5097))</f>
        <v>5</v>
      </c>
      <c r="M5097" s="18">
        <v>11.333333333333334</v>
      </c>
      <c r="N5097" s="17">
        <v>14.583333333333334</v>
      </c>
      <c r="O5097" t="s">
        <v>582</v>
      </c>
      <c r="P5097" s="3"/>
      <c r="Q5097" s="3"/>
    </row>
    <row r="5098" spans="1:17" ht="15" hidden="1" x14ac:dyDescent="0.25">
      <c r="A5098" s="22" t="s">
        <v>23</v>
      </c>
      <c r="B5098" s="15" t="s">
        <v>37</v>
      </c>
      <c r="C5098" t="s">
        <v>45</v>
      </c>
      <c r="D5098" s="15" t="s">
        <v>72</v>
      </c>
      <c r="E5098" t="s">
        <v>70</v>
      </c>
      <c r="F5098" s="15" t="s">
        <v>70</v>
      </c>
      <c r="G5098" t="s">
        <v>274</v>
      </c>
      <c r="H5098" s="15" t="s">
        <v>71</v>
      </c>
      <c r="I5098" t="s">
        <v>35</v>
      </c>
      <c r="J5098" s="15" t="s">
        <v>273</v>
      </c>
      <c r="K5098">
        <v>6</v>
      </c>
      <c r="L5098" s="19">
        <f>IF(AND(K5098=7,N5098&lt;M5098),1,IF(N5098&lt;M5098,K5098+1,K5098))</f>
        <v>6</v>
      </c>
      <c r="M5098" s="18">
        <v>11.333333333333334</v>
      </c>
      <c r="N5098" s="17">
        <v>14.583333333333334</v>
      </c>
      <c r="O5098" t="s">
        <v>582</v>
      </c>
      <c r="P5098" s="3"/>
      <c r="Q5098" s="3"/>
    </row>
    <row r="5099" spans="1:17" ht="15" hidden="1" x14ac:dyDescent="0.25">
      <c r="A5099" s="22" t="s">
        <v>23</v>
      </c>
      <c r="B5099" s="15" t="s">
        <v>37</v>
      </c>
      <c r="C5099" t="s">
        <v>45</v>
      </c>
      <c r="D5099" s="15" t="s">
        <v>72</v>
      </c>
      <c r="E5099" t="s">
        <v>70</v>
      </c>
      <c r="F5099" s="15" t="s">
        <v>70</v>
      </c>
      <c r="G5099" t="s">
        <v>274</v>
      </c>
      <c r="H5099" s="15" t="s">
        <v>71</v>
      </c>
      <c r="I5099" t="s">
        <v>35</v>
      </c>
      <c r="J5099" s="15" t="s">
        <v>273</v>
      </c>
      <c r="K5099">
        <v>7</v>
      </c>
      <c r="L5099" s="19">
        <f>IF(AND(K5099=7,N5099&lt;M5099),1,IF(N5099&lt;M5099,K5099+1,K5099))</f>
        <v>7</v>
      </c>
      <c r="M5099" s="18">
        <v>11.333333333333334</v>
      </c>
      <c r="N5099" s="17">
        <v>14.583333333333334</v>
      </c>
      <c r="O5099" t="s">
        <v>582</v>
      </c>
      <c r="P5099" s="3"/>
      <c r="Q5099" s="3"/>
    </row>
    <row r="5100" spans="1:17" ht="15" hidden="1" x14ac:dyDescent="0.25">
      <c r="A5100" s="22" t="s">
        <v>23</v>
      </c>
      <c r="B5100" s="15" t="s">
        <v>37</v>
      </c>
      <c r="C5100" t="s">
        <v>45</v>
      </c>
      <c r="D5100" s="15" t="s">
        <v>72</v>
      </c>
      <c r="E5100" t="s">
        <v>75</v>
      </c>
      <c r="F5100" s="15" t="s">
        <v>75</v>
      </c>
      <c r="G5100" t="s">
        <v>74</v>
      </c>
      <c r="H5100" s="15" t="s">
        <v>71</v>
      </c>
      <c r="I5100" t="s">
        <v>27</v>
      </c>
      <c r="J5100" s="15" t="s">
        <v>73</v>
      </c>
      <c r="K5100">
        <v>1</v>
      </c>
      <c r="L5100" s="19">
        <f>IF(AND(K5100=7,N5100&lt;M5100),1,IF(N5100&lt;M5100,K5100+1,K5100))</f>
        <v>1</v>
      </c>
      <c r="M5100" s="18">
        <v>12</v>
      </c>
      <c r="N5100" s="17">
        <v>14</v>
      </c>
      <c r="O5100" t="s">
        <v>582</v>
      </c>
      <c r="P5100" s="3"/>
      <c r="Q5100" s="3"/>
    </row>
    <row r="5101" spans="1:17" ht="15" hidden="1" x14ac:dyDescent="0.25">
      <c r="A5101" s="22" t="s">
        <v>23</v>
      </c>
      <c r="B5101" s="15" t="s">
        <v>37</v>
      </c>
      <c r="C5101" t="s">
        <v>45</v>
      </c>
      <c r="D5101" s="15" t="s">
        <v>72</v>
      </c>
      <c r="E5101" t="s">
        <v>75</v>
      </c>
      <c r="F5101" s="15" t="s">
        <v>75</v>
      </c>
      <c r="G5101" t="s">
        <v>74</v>
      </c>
      <c r="H5101" s="15" t="s">
        <v>71</v>
      </c>
      <c r="I5101" t="s">
        <v>27</v>
      </c>
      <c r="J5101" s="15" t="s">
        <v>73</v>
      </c>
      <c r="K5101">
        <v>2</v>
      </c>
      <c r="L5101" s="19">
        <f>IF(AND(K5101=7,N5101&lt;M5101),1,IF(N5101&lt;M5101,K5101+1,K5101))</f>
        <v>2</v>
      </c>
      <c r="M5101" s="18">
        <v>12</v>
      </c>
      <c r="N5101" s="17">
        <v>14</v>
      </c>
      <c r="O5101" t="s">
        <v>582</v>
      </c>
      <c r="P5101" s="3"/>
      <c r="Q5101" s="3"/>
    </row>
    <row r="5102" spans="1:17" ht="15" hidden="1" x14ac:dyDescent="0.25">
      <c r="A5102" s="22" t="s">
        <v>23</v>
      </c>
      <c r="B5102" s="15" t="s">
        <v>37</v>
      </c>
      <c r="C5102" t="s">
        <v>45</v>
      </c>
      <c r="D5102" s="15" t="s">
        <v>72</v>
      </c>
      <c r="E5102" t="s">
        <v>75</v>
      </c>
      <c r="F5102" s="15" t="s">
        <v>75</v>
      </c>
      <c r="G5102" t="s">
        <v>74</v>
      </c>
      <c r="H5102" s="15" t="s">
        <v>71</v>
      </c>
      <c r="I5102" t="s">
        <v>27</v>
      </c>
      <c r="J5102" s="15" t="s">
        <v>73</v>
      </c>
      <c r="K5102">
        <v>3</v>
      </c>
      <c r="L5102" s="19">
        <f>IF(AND(K5102=7,N5102&lt;M5102),1,IF(N5102&lt;M5102,K5102+1,K5102))</f>
        <v>3</v>
      </c>
      <c r="M5102" s="18">
        <v>12</v>
      </c>
      <c r="N5102" s="17">
        <v>14</v>
      </c>
      <c r="O5102" t="s">
        <v>582</v>
      </c>
      <c r="P5102" s="3"/>
      <c r="Q5102" s="3"/>
    </row>
    <row r="5103" spans="1:17" ht="15" hidden="1" x14ac:dyDescent="0.25">
      <c r="A5103" s="22" t="s">
        <v>23</v>
      </c>
      <c r="B5103" s="15" t="s">
        <v>37</v>
      </c>
      <c r="C5103" t="s">
        <v>45</v>
      </c>
      <c r="D5103" s="15" t="s">
        <v>72</v>
      </c>
      <c r="E5103" t="s">
        <v>75</v>
      </c>
      <c r="F5103" s="15" t="s">
        <v>75</v>
      </c>
      <c r="G5103" t="s">
        <v>74</v>
      </c>
      <c r="H5103" s="15" t="s">
        <v>71</v>
      </c>
      <c r="I5103" t="s">
        <v>27</v>
      </c>
      <c r="J5103" s="15" t="s">
        <v>73</v>
      </c>
      <c r="K5103">
        <v>4</v>
      </c>
      <c r="L5103" s="19">
        <f>IF(AND(K5103=7,N5103&lt;M5103),1,IF(N5103&lt;M5103,K5103+1,K5103))</f>
        <v>4</v>
      </c>
      <c r="M5103" s="18">
        <v>12</v>
      </c>
      <c r="N5103" s="17">
        <v>14</v>
      </c>
      <c r="O5103" t="s">
        <v>582</v>
      </c>
      <c r="P5103" s="3"/>
      <c r="Q5103" s="3"/>
    </row>
    <row r="5104" spans="1:17" ht="15" hidden="1" x14ac:dyDescent="0.25">
      <c r="A5104" s="22" t="s">
        <v>23</v>
      </c>
      <c r="B5104" s="15" t="s">
        <v>37</v>
      </c>
      <c r="C5104" t="s">
        <v>45</v>
      </c>
      <c r="D5104" s="15" t="s">
        <v>72</v>
      </c>
      <c r="E5104" t="s">
        <v>75</v>
      </c>
      <c r="F5104" s="15" t="s">
        <v>75</v>
      </c>
      <c r="G5104" t="s">
        <v>74</v>
      </c>
      <c r="H5104" s="15" t="s">
        <v>71</v>
      </c>
      <c r="I5104" t="s">
        <v>27</v>
      </c>
      <c r="J5104" s="15" t="s">
        <v>73</v>
      </c>
      <c r="K5104">
        <v>5</v>
      </c>
      <c r="L5104" s="19">
        <f>IF(AND(K5104=7,N5104&lt;M5104),1,IF(N5104&lt;M5104,K5104+1,K5104))</f>
        <v>5</v>
      </c>
      <c r="M5104" s="18">
        <v>12</v>
      </c>
      <c r="N5104" s="17">
        <v>14</v>
      </c>
      <c r="O5104" t="s">
        <v>582</v>
      </c>
      <c r="P5104" s="3"/>
      <c r="Q5104" s="3"/>
    </row>
    <row r="5105" spans="1:17" ht="15" hidden="1" x14ac:dyDescent="0.25">
      <c r="A5105" s="22" t="s">
        <v>23</v>
      </c>
      <c r="B5105" s="15" t="s">
        <v>37</v>
      </c>
      <c r="C5105" t="s">
        <v>45</v>
      </c>
      <c r="D5105" s="15" t="s">
        <v>72</v>
      </c>
      <c r="E5105" t="s">
        <v>75</v>
      </c>
      <c r="F5105" s="15" t="s">
        <v>75</v>
      </c>
      <c r="G5105" t="s">
        <v>74</v>
      </c>
      <c r="H5105" s="15" t="s">
        <v>71</v>
      </c>
      <c r="I5105" t="s">
        <v>27</v>
      </c>
      <c r="J5105" s="15" t="s">
        <v>73</v>
      </c>
      <c r="K5105">
        <v>6</v>
      </c>
      <c r="L5105" s="19">
        <f>IF(AND(K5105=7,N5105&lt;M5105),1,IF(N5105&lt;M5105,K5105+1,K5105))</f>
        <v>6</v>
      </c>
      <c r="M5105" s="18">
        <v>12</v>
      </c>
      <c r="N5105" s="17">
        <v>14</v>
      </c>
      <c r="O5105" t="s">
        <v>582</v>
      </c>
      <c r="P5105" s="3"/>
      <c r="Q5105" s="3"/>
    </row>
    <row r="5106" spans="1:17" ht="15" hidden="1" x14ac:dyDescent="0.25">
      <c r="A5106" s="22" t="s">
        <v>23</v>
      </c>
      <c r="B5106" s="15" t="s">
        <v>37</v>
      </c>
      <c r="C5106" t="s">
        <v>45</v>
      </c>
      <c r="D5106" s="15" t="s">
        <v>72</v>
      </c>
      <c r="E5106" t="s">
        <v>75</v>
      </c>
      <c r="F5106" s="15" t="s">
        <v>75</v>
      </c>
      <c r="G5106" t="s">
        <v>74</v>
      </c>
      <c r="H5106" s="15" t="s">
        <v>71</v>
      </c>
      <c r="I5106" t="s">
        <v>27</v>
      </c>
      <c r="J5106" s="15" t="s">
        <v>73</v>
      </c>
      <c r="K5106">
        <v>7</v>
      </c>
      <c r="L5106" s="19">
        <f>IF(AND(K5106=7,N5106&lt;M5106),1,IF(N5106&lt;M5106,K5106+1,K5106))</f>
        <v>7</v>
      </c>
      <c r="M5106" s="18">
        <v>12</v>
      </c>
      <c r="N5106" s="17">
        <v>14</v>
      </c>
      <c r="O5106" t="s">
        <v>582</v>
      </c>
      <c r="P5106" s="3"/>
      <c r="Q5106" s="3"/>
    </row>
    <row r="5107" spans="1:17" ht="15" hidden="1" x14ac:dyDescent="0.25">
      <c r="A5107" s="22" t="s">
        <v>23</v>
      </c>
      <c r="B5107" s="15" t="s">
        <v>37</v>
      </c>
      <c r="C5107" t="s">
        <v>45</v>
      </c>
      <c r="D5107" s="15" t="s">
        <v>72</v>
      </c>
      <c r="E5107" t="s">
        <v>75</v>
      </c>
      <c r="F5107" s="15" t="s">
        <v>75</v>
      </c>
      <c r="G5107" t="s">
        <v>75</v>
      </c>
      <c r="H5107" s="15" t="s">
        <v>27</v>
      </c>
      <c r="I5107" t="s">
        <v>71</v>
      </c>
      <c r="J5107" s="15" t="s">
        <v>276</v>
      </c>
      <c r="K5107">
        <v>1</v>
      </c>
      <c r="L5107" s="19">
        <f>IF(AND(K5107=7,N5107&lt;M5107),1,IF(N5107&lt;M5107,K5107+1,K5107))</f>
        <v>1</v>
      </c>
      <c r="M5107" s="18">
        <v>8.25</v>
      </c>
      <c r="N5107" s="17">
        <v>10.25</v>
      </c>
      <c r="O5107" t="s">
        <v>582</v>
      </c>
      <c r="P5107" s="3"/>
      <c r="Q5107" s="3"/>
    </row>
    <row r="5108" spans="1:17" ht="15" hidden="1" x14ac:dyDescent="0.25">
      <c r="A5108" s="22" t="s">
        <v>23</v>
      </c>
      <c r="B5108" s="15" t="s">
        <v>37</v>
      </c>
      <c r="C5108" t="s">
        <v>45</v>
      </c>
      <c r="D5108" s="15" t="s">
        <v>72</v>
      </c>
      <c r="E5108" t="s">
        <v>75</v>
      </c>
      <c r="F5108" s="15" t="s">
        <v>75</v>
      </c>
      <c r="G5108" t="s">
        <v>75</v>
      </c>
      <c r="H5108" s="15" t="s">
        <v>27</v>
      </c>
      <c r="I5108" t="s">
        <v>71</v>
      </c>
      <c r="J5108" s="15" t="s">
        <v>276</v>
      </c>
      <c r="K5108">
        <v>2</v>
      </c>
      <c r="L5108" s="19">
        <f>IF(AND(K5108=7,N5108&lt;M5108),1,IF(N5108&lt;M5108,K5108+1,K5108))</f>
        <v>2</v>
      </c>
      <c r="M5108" s="18">
        <v>8.25</v>
      </c>
      <c r="N5108" s="17">
        <v>10.25</v>
      </c>
      <c r="O5108" t="s">
        <v>582</v>
      </c>
      <c r="P5108" s="3"/>
      <c r="Q5108" s="3"/>
    </row>
    <row r="5109" spans="1:17" ht="15" hidden="1" x14ac:dyDescent="0.25">
      <c r="A5109" s="22" t="s">
        <v>23</v>
      </c>
      <c r="B5109" s="15" t="s">
        <v>37</v>
      </c>
      <c r="C5109" t="s">
        <v>45</v>
      </c>
      <c r="D5109" s="15" t="s">
        <v>72</v>
      </c>
      <c r="E5109" t="s">
        <v>75</v>
      </c>
      <c r="F5109" s="15" t="s">
        <v>75</v>
      </c>
      <c r="G5109" t="s">
        <v>75</v>
      </c>
      <c r="H5109" s="15" t="s">
        <v>27</v>
      </c>
      <c r="I5109" t="s">
        <v>71</v>
      </c>
      <c r="J5109" s="15" t="s">
        <v>276</v>
      </c>
      <c r="K5109">
        <v>3</v>
      </c>
      <c r="L5109" s="19">
        <f>IF(AND(K5109=7,N5109&lt;M5109),1,IF(N5109&lt;M5109,K5109+1,K5109))</f>
        <v>3</v>
      </c>
      <c r="M5109" s="18">
        <v>8.25</v>
      </c>
      <c r="N5109" s="17">
        <v>10.25</v>
      </c>
      <c r="O5109" t="s">
        <v>582</v>
      </c>
      <c r="P5109" s="3"/>
      <c r="Q5109" s="3"/>
    </row>
    <row r="5110" spans="1:17" ht="15" hidden="1" x14ac:dyDescent="0.25">
      <c r="A5110" s="22" t="s">
        <v>23</v>
      </c>
      <c r="B5110" s="15" t="s">
        <v>37</v>
      </c>
      <c r="C5110" t="s">
        <v>45</v>
      </c>
      <c r="D5110" s="15" t="s">
        <v>72</v>
      </c>
      <c r="E5110" t="s">
        <v>75</v>
      </c>
      <c r="F5110" s="15" t="s">
        <v>75</v>
      </c>
      <c r="G5110" t="s">
        <v>75</v>
      </c>
      <c r="H5110" s="15" t="s">
        <v>27</v>
      </c>
      <c r="I5110" t="s">
        <v>71</v>
      </c>
      <c r="J5110" s="15" t="s">
        <v>276</v>
      </c>
      <c r="K5110">
        <v>4</v>
      </c>
      <c r="L5110" s="19">
        <f>IF(AND(K5110=7,N5110&lt;M5110),1,IF(N5110&lt;M5110,K5110+1,K5110))</f>
        <v>4</v>
      </c>
      <c r="M5110" s="18">
        <v>8.25</v>
      </c>
      <c r="N5110" s="17">
        <v>10.25</v>
      </c>
      <c r="O5110" t="s">
        <v>582</v>
      </c>
      <c r="P5110" s="3"/>
      <c r="Q5110" s="3"/>
    </row>
    <row r="5111" spans="1:17" ht="15" hidden="1" x14ac:dyDescent="0.25">
      <c r="A5111" s="22" t="s">
        <v>23</v>
      </c>
      <c r="B5111" s="15" t="s">
        <v>37</v>
      </c>
      <c r="C5111" t="s">
        <v>45</v>
      </c>
      <c r="D5111" s="15" t="s">
        <v>72</v>
      </c>
      <c r="E5111" t="s">
        <v>75</v>
      </c>
      <c r="F5111" s="15" t="s">
        <v>75</v>
      </c>
      <c r="G5111" t="s">
        <v>75</v>
      </c>
      <c r="H5111" s="15" t="s">
        <v>27</v>
      </c>
      <c r="I5111" t="s">
        <v>71</v>
      </c>
      <c r="J5111" s="15" t="s">
        <v>276</v>
      </c>
      <c r="K5111">
        <v>5</v>
      </c>
      <c r="L5111" s="19">
        <f>IF(AND(K5111=7,N5111&lt;M5111),1,IF(N5111&lt;M5111,K5111+1,K5111))</f>
        <v>5</v>
      </c>
      <c r="M5111" s="18">
        <v>8.25</v>
      </c>
      <c r="N5111" s="17">
        <v>10.25</v>
      </c>
      <c r="O5111" t="s">
        <v>582</v>
      </c>
      <c r="P5111" s="3"/>
      <c r="Q5111" s="3"/>
    </row>
    <row r="5112" spans="1:17" ht="15" hidden="1" x14ac:dyDescent="0.25">
      <c r="A5112" s="22" t="s">
        <v>23</v>
      </c>
      <c r="B5112" s="15" t="s">
        <v>37</v>
      </c>
      <c r="C5112" t="s">
        <v>45</v>
      </c>
      <c r="D5112" s="15" t="s">
        <v>72</v>
      </c>
      <c r="E5112" t="s">
        <v>75</v>
      </c>
      <c r="F5112" s="15" t="s">
        <v>75</v>
      </c>
      <c r="G5112" t="s">
        <v>75</v>
      </c>
      <c r="H5112" s="15" t="s">
        <v>27</v>
      </c>
      <c r="I5112" t="s">
        <v>71</v>
      </c>
      <c r="J5112" s="15" t="s">
        <v>276</v>
      </c>
      <c r="K5112">
        <v>6</v>
      </c>
      <c r="L5112" s="19">
        <f>IF(AND(K5112=7,N5112&lt;M5112),1,IF(N5112&lt;M5112,K5112+1,K5112))</f>
        <v>6</v>
      </c>
      <c r="M5112" s="18">
        <v>8.25</v>
      </c>
      <c r="N5112" s="17">
        <v>10.25</v>
      </c>
      <c r="O5112" t="s">
        <v>582</v>
      </c>
      <c r="P5112" s="3"/>
      <c r="Q5112" s="3"/>
    </row>
    <row r="5113" spans="1:17" ht="15" hidden="1" x14ac:dyDescent="0.25">
      <c r="A5113" s="22" t="s">
        <v>23</v>
      </c>
      <c r="B5113" s="15" t="s">
        <v>37</v>
      </c>
      <c r="C5113" t="s">
        <v>45</v>
      </c>
      <c r="D5113" s="15" t="s">
        <v>72</v>
      </c>
      <c r="E5113" t="s">
        <v>75</v>
      </c>
      <c r="F5113" s="15" t="s">
        <v>75</v>
      </c>
      <c r="G5113" t="s">
        <v>75</v>
      </c>
      <c r="H5113" s="15" t="s">
        <v>27</v>
      </c>
      <c r="I5113" t="s">
        <v>71</v>
      </c>
      <c r="J5113" s="15" t="s">
        <v>276</v>
      </c>
      <c r="K5113">
        <v>7</v>
      </c>
      <c r="L5113" s="19">
        <f>IF(AND(K5113=7,N5113&lt;M5113),1,IF(N5113&lt;M5113,K5113+1,K5113))</f>
        <v>7</v>
      </c>
      <c r="M5113" s="18">
        <v>8.25</v>
      </c>
      <c r="N5113" s="17">
        <v>10.25</v>
      </c>
      <c r="O5113" t="s">
        <v>582</v>
      </c>
      <c r="P5113" s="3"/>
      <c r="Q5113" s="3"/>
    </row>
    <row r="5114" spans="1:17" ht="15" x14ac:dyDescent="0.25">
      <c r="A5114" s="22" t="s">
        <v>23</v>
      </c>
      <c r="B5114" s="15" t="s">
        <v>37</v>
      </c>
      <c r="C5114" t="s">
        <v>45</v>
      </c>
      <c r="D5114" s="15" t="s">
        <v>46</v>
      </c>
      <c r="E5114" t="s">
        <v>43</v>
      </c>
      <c r="F5114" s="15" t="s">
        <v>43</v>
      </c>
      <c r="G5114" t="s">
        <v>43</v>
      </c>
      <c r="H5114" s="15" t="s">
        <v>35</v>
      </c>
      <c r="I5114" t="s">
        <v>44</v>
      </c>
      <c r="J5114" s="15" t="s">
        <v>140</v>
      </c>
      <c r="K5114">
        <v>1</v>
      </c>
      <c r="L5114" s="19">
        <f>IF(AND(K5114=7,N5114&lt;M5114),1,IF(N5114&lt;M5114,K5114+1,K5114))</f>
        <v>1</v>
      </c>
      <c r="M5114" s="18">
        <v>0.25</v>
      </c>
      <c r="N5114" s="17">
        <v>3.9166666666666665</v>
      </c>
      <c r="O5114" t="s">
        <v>582</v>
      </c>
      <c r="P5114" s="3">
        <v>697.02472657974988</v>
      </c>
      <c r="Q5114" s="3">
        <v>841.09546908456753</v>
      </c>
    </row>
    <row r="5115" spans="1:17" ht="15" x14ac:dyDescent="0.25">
      <c r="A5115" s="22" t="s">
        <v>23</v>
      </c>
      <c r="B5115" s="15" t="s">
        <v>37</v>
      </c>
      <c r="C5115" t="s">
        <v>45</v>
      </c>
      <c r="D5115" s="15" t="s">
        <v>46</v>
      </c>
      <c r="E5115" t="s">
        <v>43</v>
      </c>
      <c r="F5115" s="15" t="s">
        <v>43</v>
      </c>
      <c r="G5115" t="s">
        <v>43</v>
      </c>
      <c r="H5115" s="15" t="s">
        <v>35</v>
      </c>
      <c r="I5115" t="s">
        <v>44</v>
      </c>
      <c r="J5115" s="15" t="s">
        <v>140</v>
      </c>
      <c r="K5115">
        <v>2</v>
      </c>
      <c r="L5115" s="19">
        <f>IF(AND(K5115=7,N5115&lt;M5115),1,IF(N5115&lt;M5115,K5115+1,K5115))</f>
        <v>2</v>
      </c>
      <c r="M5115" s="18">
        <v>0.25</v>
      </c>
      <c r="N5115" s="17">
        <v>3.9166666666666665</v>
      </c>
      <c r="O5115" t="s">
        <v>582</v>
      </c>
      <c r="P5115" s="3">
        <v>697.02472657974988</v>
      </c>
      <c r="Q5115" s="3">
        <v>841.09546908456753</v>
      </c>
    </row>
    <row r="5116" spans="1:17" ht="15" x14ac:dyDescent="0.25">
      <c r="A5116" s="22" t="s">
        <v>23</v>
      </c>
      <c r="B5116" s="15" t="s">
        <v>37</v>
      </c>
      <c r="C5116" t="s">
        <v>45</v>
      </c>
      <c r="D5116" s="15" t="s">
        <v>46</v>
      </c>
      <c r="E5116" t="s">
        <v>43</v>
      </c>
      <c r="F5116" s="15" t="s">
        <v>43</v>
      </c>
      <c r="G5116" t="s">
        <v>43</v>
      </c>
      <c r="H5116" s="15" t="s">
        <v>35</v>
      </c>
      <c r="I5116" t="s">
        <v>44</v>
      </c>
      <c r="J5116" s="15" t="s">
        <v>140</v>
      </c>
      <c r="K5116">
        <v>3</v>
      </c>
      <c r="L5116" s="19">
        <f>IF(AND(K5116=7,N5116&lt;M5116),1,IF(N5116&lt;M5116,K5116+1,K5116))</f>
        <v>3</v>
      </c>
      <c r="M5116" s="18">
        <v>0.25</v>
      </c>
      <c r="N5116" s="17">
        <v>3.9166666666666665</v>
      </c>
      <c r="O5116" t="s">
        <v>582</v>
      </c>
      <c r="P5116" s="3">
        <v>697.02472657974988</v>
      </c>
      <c r="Q5116" s="3">
        <v>841.09546908456753</v>
      </c>
    </row>
    <row r="5117" spans="1:17" ht="15" x14ac:dyDescent="0.25">
      <c r="A5117" s="22" t="s">
        <v>23</v>
      </c>
      <c r="B5117" s="15" t="s">
        <v>37</v>
      </c>
      <c r="C5117" t="s">
        <v>45</v>
      </c>
      <c r="D5117" s="15" t="s">
        <v>46</v>
      </c>
      <c r="E5117" t="s">
        <v>43</v>
      </c>
      <c r="F5117" s="15" t="s">
        <v>43</v>
      </c>
      <c r="G5117" t="s">
        <v>43</v>
      </c>
      <c r="H5117" s="15" t="s">
        <v>35</v>
      </c>
      <c r="I5117" t="s">
        <v>44</v>
      </c>
      <c r="J5117" s="15" t="s">
        <v>140</v>
      </c>
      <c r="K5117">
        <v>4</v>
      </c>
      <c r="L5117" s="19">
        <f>IF(AND(K5117=7,N5117&lt;M5117),1,IF(N5117&lt;M5117,K5117+1,K5117))</f>
        <v>4</v>
      </c>
      <c r="M5117" s="18">
        <v>0.58333333333333337</v>
      </c>
      <c r="N5117" s="17">
        <v>3.9166666666666665</v>
      </c>
      <c r="O5117" t="s">
        <v>582</v>
      </c>
      <c r="P5117" s="3">
        <v>697.02472657974988</v>
      </c>
      <c r="Q5117" s="3">
        <v>841.09546908456753</v>
      </c>
    </row>
    <row r="5118" spans="1:17" ht="15" x14ac:dyDescent="0.25">
      <c r="A5118" s="22" t="s">
        <v>23</v>
      </c>
      <c r="B5118" s="15" t="s">
        <v>37</v>
      </c>
      <c r="C5118" t="s">
        <v>45</v>
      </c>
      <c r="D5118" s="15" t="s">
        <v>46</v>
      </c>
      <c r="E5118" t="s">
        <v>43</v>
      </c>
      <c r="F5118" s="15" t="s">
        <v>43</v>
      </c>
      <c r="G5118" t="s">
        <v>43</v>
      </c>
      <c r="H5118" s="15" t="s">
        <v>35</v>
      </c>
      <c r="I5118" t="s">
        <v>44</v>
      </c>
      <c r="J5118" s="15" t="s">
        <v>140</v>
      </c>
      <c r="K5118">
        <v>5</v>
      </c>
      <c r="L5118" s="19">
        <f>IF(AND(K5118=7,N5118&lt;M5118),1,IF(N5118&lt;M5118,K5118+1,K5118))</f>
        <v>5</v>
      </c>
      <c r="M5118" s="18">
        <v>0.25</v>
      </c>
      <c r="N5118" s="17">
        <v>3.9166666666666665</v>
      </c>
      <c r="O5118" t="s">
        <v>582</v>
      </c>
      <c r="P5118" s="3">
        <v>697.02472657974988</v>
      </c>
      <c r="Q5118" s="3">
        <v>841.09546908456753</v>
      </c>
    </row>
    <row r="5119" spans="1:17" ht="15" x14ac:dyDescent="0.25">
      <c r="A5119" s="22" t="s">
        <v>23</v>
      </c>
      <c r="B5119" s="15" t="s">
        <v>37</v>
      </c>
      <c r="C5119" t="s">
        <v>45</v>
      </c>
      <c r="D5119" s="15" t="s">
        <v>46</v>
      </c>
      <c r="E5119" t="s">
        <v>43</v>
      </c>
      <c r="F5119" s="15" t="s">
        <v>43</v>
      </c>
      <c r="G5119" t="s">
        <v>43</v>
      </c>
      <c r="H5119" s="15" t="s">
        <v>35</v>
      </c>
      <c r="I5119" t="s">
        <v>44</v>
      </c>
      <c r="J5119" s="15" t="s">
        <v>140</v>
      </c>
      <c r="K5119">
        <v>6</v>
      </c>
      <c r="L5119" s="19">
        <f>IF(AND(K5119=7,N5119&lt;M5119),1,IF(N5119&lt;M5119,K5119+1,K5119))</f>
        <v>6</v>
      </c>
      <c r="M5119" s="18">
        <v>0.25</v>
      </c>
      <c r="N5119" s="17">
        <v>3.9166666666666665</v>
      </c>
      <c r="O5119" t="s">
        <v>582</v>
      </c>
      <c r="P5119" s="3">
        <v>697.02472657974988</v>
      </c>
      <c r="Q5119" s="3">
        <v>841.09546908456753</v>
      </c>
    </row>
    <row r="5120" spans="1:17" ht="15" x14ac:dyDescent="0.25">
      <c r="A5120" s="22" t="s">
        <v>23</v>
      </c>
      <c r="B5120" s="15" t="s">
        <v>37</v>
      </c>
      <c r="C5120" t="s">
        <v>45</v>
      </c>
      <c r="D5120" s="15" t="s">
        <v>46</v>
      </c>
      <c r="E5120" t="s">
        <v>43</v>
      </c>
      <c r="F5120" s="15" t="s">
        <v>43</v>
      </c>
      <c r="G5120" t="s">
        <v>43</v>
      </c>
      <c r="H5120" s="15" t="s">
        <v>35</v>
      </c>
      <c r="I5120" t="s">
        <v>44</v>
      </c>
      <c r="J5120" s="15" t="s">
        <v>140</v>
      </c>
      <c r="K5120">
        <v>7</v>
      </c>
      <c r="L5120" s="19">
        <f>IF(AND(K5120=7,N5120&lt;M5120),1,IF(N5120&lt;M5120,K5120+1,K5120))</f>
        <v>7</v>
      </c>
      <c r="M5120" s="18">
        <v>0.25</v>
      </c>
      <c r="N5120" s="17">
        <v>3.9166666666666665</v>
      </c>
      <c r="O5120" t="s">
        <v>582</v>
      </c>
      <c r="P5120" s="3">
        <v>697.02472657974988</v>
      </c>
      <c r="Q5120" s="3">
        <v>841.09546908456753</v>
      </c>
    </row>
    <row r="5121" spans="1:17" ht="15" x14ac:dyDescent="0.25">
      <c r="A5121" s="22" t="s">
        <v>23</v>
      </c>
      <c r="B5121" s="15" t="s">
        <v>37</v>
      </c>
      <c r="C5121" t="s">
        <v>45</v>
      </c>
      <c r="D5121" s="15" t="s">
        <v>46</v>
      </c>
      <c r="E5121" t="s">
        <v>43</v>
      </c>
      <c r="F5121" s="15" t="s">
        <v>43</v>
      </c>
      <c r="G5121" t="s">
        <v>43</v>
      </c>
      <c r="H5121" s="15" t="s">
        <v>35</v>
      </c>
      <c r="I5121" t="s">
        <v>44</v>
      </c>
      <c r="J5121" s="15" t="s">
        <v>42</v>
      </c>
      <c r="K5121">
        <v>1</v>
      </c>
      <c r="L5121" s="19">
        <f>IF(AND(K5121=7,N5121&lt;M5121),1,IF(N5121&lt;M5121,K5121+1,K5121))</f>
        <v>1</v>
      </c>
      <c r="M5121" s="18">
        <v>3.1666666666666665</v>
      </c>
      <c r="N5121" s="17">
        <v>6.833333333333333</v>
      </c>
      <c r="O5121" t="s">
        <v>582</v>
      </c>
      <c r="P5121" s="3">
        <v>697.02472657974988</v>
      </c>
      <c r="Q5121" s="3">
        <v>841.09546908456753</v>
      </c>
    </row>
    <row r="5122" spans="1:17" ht="15" x14ac:dyDescent="0.25">
      <c r="A5122" s="22" t="s">
        <v>23</v>
      </c>
      <c r="B5122" s="15" t="s">
        <v>37</v>
      </c>
      <c r="C5122" t="s">
        <v>45</v>
      </c>
      <c r="D5122" s="15" t="s">
        <v>46</v>
      </c>
      <c r="E5122" t="s">
        <v>43</v>
      </c>
      <c r="F5122" s="15" t="s">
        <v>43</v>
      </c>
      <c r="G5122" t="s">
        <v>43</v>
      </c>
      <c r="H5122" s="15" t="s">
        <v>35</v>
      </c>
      <c r="I5122" t="s">
        <v>44</v>
      </c>
      <c r="J5122" s="15" t="s">
        <v>42</v>
      </c>
      <c r="K5122">
        <v>2</v>
      </c>
      <c r="L5122" s="19">
        <f>IF(AND(K5122=7,N5122&lt;M5122),1,IF(N5122&lt;M5122,K5122+1,K5122))</f>
        <v>2</v>
      </c>
      <c r="M5122" s="18">
        <v>3.1666666666666665</v>
      </c>
      <c r="N5122" s="17">
        <v>6.833333333333333</v>
      </c>
      <c r="O5122" t="s">
        <v>582</v>
      </c>
      <c r="P5122" s="3">
        <v>697.02472657974988</v>
      </c>
      <c r="Q5122" s="3">
        <v>841.09546908456753</v>
      </c>
    </row>
    <row r="5123" spans="1:17" ht="15" x14ac:dyDescent="0.25">
      <c r="A5123" s="22" t="s">
        <v>23</v>
      </c>
      <c r="B5123" s="15" t="s">
        <v>37</v>
      </c>
      <c r="C5123" t="s">
        <v>45</v>
      </c>
      <c r="D5123" s="15" t="s">
        <v>46</v>
      </c>
      <c r="E5123" t="s">
        <v>43</v>
      </c>
      <c r="F5123" s="15" t="s">
        <v>43</v>
      </c>
      <c r="G5123" t="s">
        <v>43</v>
      </c>
      <c r="H5123" s="15" t="s">
        <v>35</v>
      </c>
      <c r="I5123" t="s">
        <v>44</v>
      </c>
      <c r="J5123" s="15" t="s">
        <v>42</v>
      </c>
      <c r="K5123">
        <v>3</v>
      </c>
      <c r="L5123" s="19">
        <f>IF(AND(K5123=7,N5123&lt;M5123),1,IF(N5123&lt;M5123,K5123+1,K5123))</f>
        <v>3</v>
      </c>
      <c r="M5123" s="18">
        <v>3.3333333333333335</v>
      </c>
      <c r="N5123" s="17">
        <v>7</v>
      </c>
      <c r="O5123" t="s">
        <v>582</v>
      </c>
      <c r="P5123" s="3">
        <v>697.02472657974988</v>
      </c>
      <c r="Q5123" s="3">
        <v>841.09546908456753</v>
      </c>
    </row>
    <row r="5124" spans="1:17" ht="15" x14ac:dyDescent="0.25">
      <c r="A5124" s="22" t="s">
        <v>23</v>
      </c>
      <c r="B5124" s="15" t="s">
        <v>37</v>
      </c>
      <c r="C5124" t="s">
        <v>45</v>
      </c>
      <c r="D5124" s="15" t="s">
        <v>46</v>
      </c>
      <c r="E5124" t="s">
        <v>43</v>
      </c>
      <c r="F5124" s="15" t="s">
        <v>43</v>
      </c>
      <c r="G5124" t="s">
        <v>43</v>
      </c>
      <c r="H5124" s="15" t="s">
        <v>35</v>
      </c>
      <c r="I5124" t="s">
        <v>44</v>
      </c>
      <c r="J5124" s="15" t="s">
        <v>42</v>
      </c>
      <c r="K5124">
        <v>4</v>
      </c>
      <c r="L5124" s="19">
        <f>IF(AND(K5124=7,N5124&lt;M5124),1,IF(N5124&lt;M5124,K5124+1,K5124))</f>
        <v>4</v>
      </c>
      <c r="M5124" s="18">
        <v>3.5</v>
      </c>
      <c r="N5124" s="17">
        <v>6.833333333333333</v>
      </c>
      <c r="O5124" t="s">
        <v>582</v>
      </c>
      <c r="P5124" s="3">
        <v>697.02472657974988</v>
      </c>
      <c r="Q5124" s="3">
        <v>841.09546908456753</v>
      </c>
    </row>
    <row r="5125" spans="1:17" ht="15" x14ac:dyDescent="0.25">
      <c r="A5125" s="22" t="s">
        <v>23</v>
      </c>
      <c r="B5125" s="15" t="s">
        <v>37</v>
      </c>
      <c r="C5125" t="s">
        <v>45</v>
      </c>
      <c r="D5125" s="15" t="s">
        <v>46</v>
      </c>
      <c r="E5125" t="s">
        <v>43</v>
      </c>
      <c r="F5125" s="15" t="s">
        <v>43</v>
      </c>
      <c r="G5125" t="s">
        <v>43</v>
      </c>
      <c r="H5125" s="15" t="s">
        <v>35</v>
      </c>
      <c r="I5125" t="s">
        <v>44</v>
      </c>
      <c r="J5125" s="15" t="s">
        <v>42</v>
      </c>
      <c r="K5125">
        <v>5</v>
      </c>
      <c r="L5125" s="19">
        <f>IF(AND(K5125=7,N5125&lt;M5125),1,IF(N5125&lt;M5125,K5125+1,K5125))</f>
        <v>5</v>
      </c>
      <c r="M5125" s="18">
        <v>3.5833333333333335</v>
      </c>
      <c r="N5125" s="17">
        <v>7.25</v>
      </c>
      <c r="O5125" t="s">
        <v>582</v>
      </c>
      <c r="P5125" s="3">
        <v>697.02472657974988</v>
      </c>
      <c r="Q5125" s="3">
        <v>841.09546908456753</v>
      </c>
    </row>
    <row r="5126" spans="1:17" ht="15" x14ac:dyDescent="0.25">
      <c r="A5126" s="22" t="s">
        <v>23</v>
      </c>
      <c r="B5126" s="15" t="s">
        <v>37</v>
      </c>
      <c r="C5126" t="s">
        <v>45</v>
      </c>
      <c r="D5126" s="15" t="s">
        <v>46</v>
      </c>
      <c r="E5126" t="s">
        <v>43</v>
      </c>
      <c r="F5126" s="15" t="s">
        <v>43</v>
      </c>
      <c r="G5126" t="s">
        <v>43</v>
      </c>
      <c r="H5126" s="15" t="s">
        <v>35</v>
      </c>
      <c r="I5126" t="s">
        <v>44</v>
      </c>
      <c r="J5126" s="15" t="s">
        <v>42</v>
      </c>
      <c r="K5126">
        <v>6</v>
      </c>
      <c r="L5126" s="19">
        <f>IF(AND(K5126=7,N5126&lt;M5126),1,IF(N5126&lt;M5126,K5126+1,K5126))</f>
        <v>6</v>
      </c>
      <c r="M5126" s="18">
        <v>3.1666666666666665</v>
      </c>
      <c r="N5126" s="17">
        <v>6.833333333333333</v>
      </c>
      <c r="O5126" t="s">
        <v>582</v>
      </c>
      <c r="P5126" s="3">
        <v>697.02472657974988</v>
      </c>
      <c r="Q5126" s="3">
        <v>841.09546908456753</v>
      </c>
    </row>
    <row r="5127" spans="1:17" ht="15" x14ac:dyDescent="0.25">
      <c r="A5127" s="22" t="s">
        <v>23</v>
      </c>
      <c r="B5127" s="15" t="s">
        <v>37</v>
      </c>
      <c r="C5127" t="s">
        <v>45</v>
      </c>
      <c r="D5127" s="15" t="s">
        <v>46</v>
      </c>
      <c r="E5127" t="s">
        <v>43</v>
      </c>
      <c r="F5127" s="15" t="s">
        <v>43</v>
      </c>
      <c r="G5127" t="s">
        <v>43</v>
      </c>
      <c r="H5127" s="15" t="s">
        <v>35</v>
      </c>
      <c r="I5127" t="s">
        <v>44</v>
      </c>
      <c r="J5127" s="15" t="s">
        <v>42</v>
      </c>
      <c r="K5127">
        <v>7</v>
      </c>
      <c r="L5127" s="19">
        <f>IF(AND(K5127=7,N5127&lt;M5127),1,IF(N5127&lt;M5127,K5127+1,K5127))</f>
        <v>7</v>
      </c>
      <c r="M5127" s="18">
        <v>3.1666666666666665</v>
      </c>
      <c r="N5127" s="17">
        <v>6.833333333333333</v>
      </c>
      <c r="O5127" t="s">
        <v>582</v>
      </c>
      <c r="P5127" s="3">
        <v>697.02472657974988</v>
      </c>
      <c r="Q5127" s="3">
        <v>841.09546908456753</v>
      </c>
    </row>
    <row r="5128" spans="1:17" ht="15" x14ac:dyDescent="0.25">
      <c r="A5128" s="22" t="s">
        <v>23</v>
      </c>
      <c r="B5128" s="15" t="s">
        <v>37</v>
      </c>
      <c r="C5128" t="s">
        <v>45</v>
      </c>
      <c r="D5128" s="15" t="s">
        <v>46</v>
      </c>
      <c r="E5128" t="s">
        <v>43</v>
      </c>
      <c r="F5128" s="15" t="s">
        <v>43</v>
      </c>
      <c r="G5128" t="s">
        <v>48</v>
      </c>
      <c r="H5128" s="15" t="s">
        <v>44</v>
      </c>
      <c r="I5128" t="s">
        <v>35</v>
      </c>
      <c r="J5128" s="15" t="s">
        <v>141</v>
      </c>
      <c r="K5128">
        <v>1</v>
      </c>
      <c r="L5128" s="19">
        <f>IF(AND(K5128=7,N5128&lt;M5128),1,IF(N5128&lt;M5128,K5128+1,K5128))</f>
        <v>1</v>
      </c>
      <c r="M5128" s="18">
        <v>5.083333333333333</v>
      </c>
      <c r="N5128" s="17">
        <v>8.4166666666666661</v>
      </c>
      <c r="O5128" t="s">
        <v>582</v>
      </c>
      <c r="P5128" s="3">
        <v>697.02472657974988</v>
      </c>
      <c r="Q5128" s="3">
        <v>841.09546908456753</v>
      </c>
    </row>
    <row r="5129" spans="1:17" ht="15" x14ac:dyDescent="0.25">
      <c r="A5129" s="22" t="s">
        <v>23</v>
      </c>
      <c r="B5129" s="15" t="s">
        <v>37</v>
      </c>
      <c r="C5129" t="s">
        <v>45</v>
      </c>
      <c r="D5129" s="15" t="s">
        <v>46</v>
      </c>
      <c r="E5129" t="s">
        <v>43</v>
      </c>
      <c r="F5129" s="15" t="s">
        <v>43</v>
      </c>
      <c r="G5129" t="s">
        <v>48</v>
      </c>
      <c r="H5129" s="15" t="s">
        <v>44</v>
      </c>
      <c r="I5129" t="s">
        <v>35</v>
      </c>
      <c r="J5129" s="15" t="s">
        <v>141</v>
      </c>
      <c r="K5129">
        <v>2</v>
      </c>
      <c r="L5129" s="19">
        <f>IF(AND(K5129=7,N5129&lt;M5129),1,IF(N5129&lt;M5129,K5129+1,K5129))</f>
        <v>2</v>
      </c>
      <c r="M5129" s="18">
        <v>5.083333333333333</v>
      </c>
      <c r="N5129" s="17">
        <v>8.4166666666666661</v>
      </c>
      <c r="O5129" t="s">
        <v>582</v>
      </c>
      <c r="P5129" s="3">
        <v>697.02472657974988</v>
      </c>
      <c r="Q5129" s="3">
        <v>841.09546908456753</v>
      </c>
    </row>
    <row r="5130" spans="1:17" ht="15" x14ac:dyDescent="0.25">
      <c r="A5130" s="22" t="s">
        <v>23</v>
      </c>
      <c r="B5130" s="15" t="s">
        <v>37</v>
      </c>
      <c r="C5130" t="s">
        <v>45</v>
      </c>
      <c r="D5130" s="15" t="s">
        <v>46</v>
      </c>
      <c r="E5130" t="s">
        <v>43</v>
      </c>
      <c r="F5130" s="15" t="s">
        <v>43</v>
      </c>
      <c r="G5130" t="s">
        <v>48</v>
      </c>
      <c r="H5130" s="15" t="s">
        <v>44</v>
      </c>
      <c r="I5130" t="s">
        <v>35</v>
      </c>
      <c r="J5130" s="15" t="s">
        <v>141</v>
      </c>
      <c r="K5130">
        <v>3</v>
      </c>
      <c r="L5130" s="19">
        <f>IF(AND(K5130=7,N5130&lt;M5130),1,IF(N5130&lt;M5130,K5130+1,K5130))</f>
        <v>3</v>
      </c>
      <c r="M5130" s="18">
        <v>5.083333333333333</v>
      </c>
      <c r="N5130" s="17">
        <v>8.4166666666666661</v>
      </c>
      <c r="O5130" t="s">
        <v>582</v>
      </c>
      <c r="P5130" s="3">
        <v>697.02472657974988</v>
      </c>
      <c r="Q5130" s="3">
        <v>841.09546908456753</v>
      </c>
    </row>
    <row r="5131" spans="1:17" ht="15" x14ac:dyDescent="0.25">
      <c r="A5131" s="22" t="s">
        <v>23</v>
      </c>
      <c r="B5131" s="15" t="s">
        <v>37</v>
      </c>
      <c r="C5131" t="s">
        <v>45</v>
      </c>
      <c r="D5131" s="15" t="s">
        <v>46</v>
      </c>
      <c r="E5131" t="s">
        <v>43</v>
      </c>
      <c r="F5131" s="15" t="s">
        <v>43</v>
      </c>
      <c r="G5131" t="s">
        <v>48</v>
      </c>
      <c r="H5131" s="15" t="s">
        <v>44</v>
      </c>
      <c r="I5131" t="s">
        <v>35</v>
      </c>
      <c r="J5131" s="15" t="s">
        <v>141</v>
      </c>
      <c r="K5131">
        <v>4</v>
      </c>
      <c r="L5131" s="19">
        <f>IF(AND(K5131=7,N5131&lt;M5131),1,IF(N5131&lt;M5131,K5131+1,K5131))</f>
        <v>4</v>
      </c>
      <c r="M5131" s="18">
        <v>5.083333333333333</v>
      </c>
      <c r="N5131" s="17">
        <v>8.5833333333333339</v>
      </c>
      <c r="O5131" t="s">
        <v>582</v>
      </c>
      <c r="P5131" s="3">
        <v>697.02472657974988</v>
      </c>
      <c r="Q5131" s="3">
        <v>841.09546908456753</v>
      </c>
    </row>
    <row r="5132" spans="1:17" ht="15" x14ac:dyDescent="0.25">
      <c r="A5132" s="22" t="s">
        <v>23</v>
      </c>
      <c r="B5132" s="15" t="s">
        <v>37</v>
      </c>
      <c r="C5132" t="s">
        <v>45</v>
      </c>
      <c r="D5132" s="15" t="s">
        <v>46</v>
      </c>
      <c r="E5132" t="s">
        <v>43</v>
      </c>
      <c r="F5132" s="15" t="s">
        <v>43</v>
      </c>
      <c r="G5132" t="s">
        <v>48</v>
      </c>
      <c r="H5132" s="15" t="s">
        <v>44</v>
      </c>
      <c r="I5132" t="s">
        <v>35</v>
      </c>
      <c r="J5132" s="15" t="s">
        <v>141</v>
      </c>
      <c r="K5132">
        <v>5</v>
      </c>
      <c r="L5132" s="19">
        <f>IF(AND(K5132=7,N5132&lt;M5132),1,IF(N5132&lt;M5132,K5132+1,K5132))</f>
        <v>5</v>
      </c>
      <c r="M5132" s="18">
        <v>5.083333333333333</v>
      </c>
      <c r="N5132" s="17">
        <v>8.5833333333333339</v>
      </c>
      <c r="O5132" t="s">
        <v>582</v>
      </c>
      <c r="P5132" s="3">
        <v>697.02472657974988</v>
      </c>
      <c r="Q5132" s="3">
        <v>841.09546908456753</v>
      </c>
    </row>
    <row r="5133" spans="1:17" ht="15" x14ac:dyDescent="0.25">
      <c r="A5133" s="22" t="s">
        <v>23</v>
      </c>
      <c r="B5133" s="15" t="s">
        <v>37</v>
      </c>
      <c r="C5133" t="s">
        <v>45</v>
      </c>
      <c r="D5133" s="15" t="s">
        <v>46</v>
      </c>
      <c r="E5133" t="s">
        <v>43</v>
      </c>
      <c r="F5133" s="15" t="s">
        <v>43</v>
      </c>
      <c r="G5133" t="s">
        <v>48</v>
      </c>
      <c r="H5133" s="15" t="s">
        <v>44</v>
      </c>
      <c r="I5133" t="s">
        <v>35</v>
      </c>
      <c r="J5133" s="15" t="s">
        <v>141</v>
      </c>
      <c r="K5133">
        <v>6</v>
      </c>
      <c r="L5133" s="19">
        <f>IF(AND(K5133=7,N5133&lt;M5133),1,IF(N5133&lt;M5133,K5133+1,K5133))</f>
        <v>6</v>
      </c>
      <c r="M5133" s="18">
        <v>5.083333333333333</v>
      </c>
      <c r="N5133" s="17">
        <v>8.5833333333333339</v>
      </c>
      <c r="O5133" t="s">
        <v>582</v>
      </c>
      <c r="P5133" s="3">
        <v>697.02472657974988</v>
      </c>
      <c r="Q5133" s="3">
        <v>841.09546908456753</v>
      </c>
    </row>
    <row r="5134" spans="1:17" ht="15" x14ac:dyDescent="0.25">
      <c r="A5134" s="22" t="s">
        <v>23</v>
      </c>
      <c r="B5134" s="15" t="s">
        <v>37</v>
      </c>
      <c r="C5134" t="s">
        <v>45</v>
      </c>
      <c r="D5134" s="15" t="s">
        <v>46</v>
      </c>
      <c r="E5134" t="s">
        <v>43</v>
      </c>
      <c r="F5134" s="15" t="s">
        <v>43</v>
      </c>
      <c r="G5134" t="s">
        <v>48</v>
      </c>
      <c r="H5134" s="15" t="s">
        <v>44</v>
      </c>
      <c r="I5134" t="s">
        <v>35</v>
      </c>
      <c r="J5134" s="15" t="s">
        <v>141</v>
      </c>
      <c r="K5134">
        <v>7</v>
      </c>
      <c r="L5134" s="19">
        <f>IF(AND(K5134=7,N5134&lt;M5134),1,IF(N5134&lt;M5134,K5134+1,K5134))</f>
        <v>7</v>
      </c>
      <c r="M5134" s="18">
        <v>5.083333333333333</v>
      </c>
      <c r="N5134" s="17">
        <v>8.5833333333333339</v>
      </c>
      <c r="O5134" t="s">
        <v>582</v>
      </c>
      <c r="P5134" s="3">
        <v>697.02472657974988</v>
      </c>
      <c r="Q5134" s="3">
        <v>841.09546908456753</v>
      </c>
    </row>
    <row r="5135" spans="1:17" ht="15" x14ac:dyDescent="0.25">
      <c r="A5135" s="22" t="s">
        <v>23</v>
      </c>
      <c r="B5135" s="15" t="s">
        <v>37</v>
      </c>
      <c r="C5135" t="s">
        <v>45</v>
      </c>
      <c r="D5135" s="15" t="s">
        <v>46</v>
      </c>
      <c r="E5135" t="s">
        <v>43</v>
      </c>
      <c r="F5135" s="15" t="s">
        <v>43</v>
      </c>
      <c r="G5135" t="s">
        <v>48</v>
      </c>
      <c r="H5135" s="15" t="s">
        <v>44</v>
      </c>
      <c r="I5135" t="s">
        <v>35</v>
      </c>
      <c r="J5135" s="15" t="s">
        <v>47</v>
      </c>
      <c r="K5135">
        <v>1</v>
      </c>
      <c r="L5135" s="19">
        <f>IF(AND(K5135=7,N5135&lt;M5135),1,IF(N5135&lt;M5135,K5135+1,K5135))</f>
        <v>1</v>
      </c>
      <c r="M5135" s="18">
        <v>7.833333333333333</v>
      </c>
      <c r="N5135" s="17">
        <v>11.166666666666666</v>
      </c>
      <c r="O5135" t="s">
        <v>582</v>
      </c>
      <c r="P5135" s="3">
        <v>697.02472657974988</v>
      </c>
      <c r="Q5135" s="3">
        <v>841.09546908456753</v>
      </c>
    </row>
    <row r="5136" spans="1:17" ht="15" x14ac:dyDescent="0.25">
      <c r="A5136" s="22" t="s">
        <v>23</v>
      </c>
      <c r="B5136" s="15" t="s">
        <v>37</v>
      </c>
      <c r="C5136" t="s">
        <v>45</v>
      </c>
      <c r="D5136" s="15" t="s">
        <v>46</v>
      </c>
      <c r="E5136" t="s">
        <v>43</v>
      </c>
      <c r="F5136" s="15" t="s">
        <v>43</v>
      </c>
      <c r="G5136" t="s">
        <v>48</v>
      </c>
      <c r="H5136" s="15" t="s">
        <v>44</v>
      </c>
      <c r="I5136" t="s">
        <v>35</v>
      </c>
      <c r="J5136" s="15" t="s">
        <v>47</v>
      </c>
      <c r="K5136">
        <v>2</v>
      </c>
      <c r="L5136" s="19">
        <f>IF(AND(K5136=7,N5136&lt;M5136),1,IF(N5136&lt;M5136,K5136+1,K5136))</f>
        <v>2</v>
      </c>
      <c r="M5136" s="18">
        <v>7.833333333333333</v>
      </c>
      <c r="N5136" s="17">
        <v>11.166666666666666</v>
      </c>
      <c r="O5136" t="s">
        <v>582</v>
      </c>
      <c r="P5136" s="3">
        <v>697.02472657974988</v>
      </c>
      <c r="Q5136" s="3">
        <v>841.09546908456753</v>
      </c>
    </row>
    <row r="5137" spans="1:17" ht="15" x14ac:dyDescent="0.25">
      <c r="A5137" s="22" t="s">
        <v>23</v>
      </c>
      <c r="B5137" s="15" t="s">
        <v>37</v>
      </c>
      <c r="C5137" t="s">
        <v>45</v>
      </c>
      <c r="D5137" s="15" t="s">
        <v>46</v>
      </c>
      <c r="E5137" t="s">
        <v>43</v>
      </c>
      <c r="F5137" s="15" t="s">
        <v>43</v>
      </c>
      <c r="G5137" t="s">
        <v>48</v>
      </c>
      <c r="H5137" s="15" t="s">
        <v>44</v>
      </c>
      <c r="I5137" t="s">
        <v>35</v>
      </c>
      <c r="J5137" s="15" t="s">
        <v>47</v>
      </c>
      <c r="K5137">
        <v>3</v>
      </c>
      <c r="L5137" s="19">
        <f>IF(AND(K5137=7,N5137&lt;M5137),1,IF(N5137&lt;M5137,K5137+1,K5137))</f>
        <v>3</v>
      </c>
      <c r="M5137" s="18">
        <v>8</v>
      </c>
      <c r="N5137" s="17">
        <v>11.333333333333334</v>
      </c>
      <c r="O5137" t="s">
        <v>582</v>
      </c>
      <c r="P5137" s="3">
        <v>697.02472657974988</v>
      </c>
      <c r="Q5137" s="3">
        <v>841.09546908456753</v>
      </c>
    </row>
    <row r="5138" spans="1:17" ht="15" x14ac:dyDescent="0.25">
      <c r="A5138" s="22" t="s">
        <v>23</v>
      </c>
      <c r="B5138" s="15" t="s">
        <v>37</v>
      </c>
      <c r="C5138" t="s">
        <v>45</v>
      </c>
      <c r="D5138" s="15" t="s">
        <v>46</v>
      </c>
      <c r="E5138" t="s">
        <v>43</v>
      </c>
      <c r="F5138" s="15" t="s">
        <v>43</v>
      </c>
      <c r="G5138" t="s">
        <v>48</v>
      </c>
      <c r="H5138" s="15" t="s">
        <v>44</v>
      </c>
      <c r="I5138" t="s">
        <v>35</v>
      </c>
      <c r="J5138" s="15" t="s">
        <v>47</v>
      </c>
      <c r="K5138">
        <v>4</v>
      </c>
      <c r="L5138" s="19">
        <f>IF(AND(K5138=7,N5138&lt;M5138),1,IF(N5138&lt;M5138,K5138+1,K5138))</f>
        <v>4</v>
      </c>
      <c r="M5138" s="18">
        <v>7.833333333333333</v>
      </c>
      <c r="N5138" s="17">
        <v>11.333333333333334</v>
      </c>
      <c r="O5138" t="s">
        <v>582</v>
      </c>
      <c r="P5138" s="3">
        <v>697.02472657974988</v>
      </c>
      <c r="Q5138" s="3">
        <v>841.09546908456753</v>
      </c>
    </row>
    <row r="5139" spans="1:17" ht="15" x14ac:dyDescent="0.25">
      <c r="A5139" s="22" t="s">
        <v>23</v>
      </c>
      <c r="B5139" s="15" t="s">
        <v>37</v>
      </c>
      <c r="C5139" t="s">
        <v>45</v>
      </c>
      <c r="D5139" s="15" t="s">
        <v>46</v>
      </c>
      <c r="E5139" t="s">
        <v>43</v>
      </c>
      <c r="F5139" s="15" t="s">
        <v>43</v>
      </c>
      <c r="G5139" t="s">
        <v>48</v>
      </c>
      <c r="H5139" s="15" t="s">
        <v>44</v>
      </c>
      <c r="I5139" t="s">
        <v>35</v>
      </c>
      <c r="J5139" s="15" t="s">
        <v>47</v>
      </c>
      <c r="K5139">
        <v>5</v>
      </c>
      <c r="L5139" s="19">
        <f>IF(AND(K5139=7,N5139&lt;M5139),1,IF(N5139&lt;M5139,K5139+1,K5139))</f>
        <v>5</v>
      </c>
      <c r="M5139" s="18">
        <v>8.25</v>
      </c>
      <c r="N5139" s="17">
        <v>11.75</v>
      </c>
      <c r="O5139" t="s">
        <v>582</v>
      </c>
      <c r="P5139" s="3">
        <v>697.02472657974988</v>
      </c>
      <c r="Q5139" s="3">
        <v>841.09546908456753</v>
      </c>
    </row>
    <row r="5140" spans="1:17" ht="15" x14ac:dyDescent="0.25">
      <c r="A5140" s="22" t="s">
        <v>23</v>
      </c>
      <c r="B5140" s="15" t="s">
        <v>37</v>
      </c>
      <c r="C5140" t="s">
        <v>45</v>
      </c>
      <c r="D5140" s="15" t="s">
        <v>46</v>
      </c>
      <c r="E5140" t="s">
        <v>43</v>
      </c>
      <c r="F5140" s="15" t="s">
        <v>43</v>
      </c>
      <c r="G5140" t="s">
        <v>48</v>
      </c>
      <c r="H5140" s="15" t="s">
        <v>44</v>
      </c>
      <c r="I5140" t="s">
        <v>35</v>
      </c>
      <c r="J5140" s="15" t="s">
        <v>47</v>
      </c>
      <c r="K5140">
        <v>6</v>
      </c>
      <c r="L5140" s="19">
        <f>IF(AND(K5140=7,N5140&lt;M5140),1,IF(N5140&lt;M5140,K5140+1,K5140))</f>
        <v>6</v>
      </c>
      <c r="M5140" s="18">
        <v>7.833333333333333</v>
      </c>
      <c r="N5140" s="17">
        <v>11.333333333333334</v>
      </c>
      <c r="O5140" t="s">
        <v>582</v>
      </c>
      <c r="P5140" s="3">
        <v>697.02472657974988</v>
      </c>
      <c r="Q5140" s="3">
        <v>841.09546908456753</v>
      </c>
    </row>
    <row r="5141" spans="1:17" ht="15" x14ac:dyDescent="0.25">
      <c r="A5141" s="22" t="s">
        <v>23</v>
      </c>
      <c r="B5141" s="15" t="s">
        <v>37</v>
      </c>
      <c r="C5141" t="s">
        <v>45</v>
      </c>
      <c r="D5141" s="15" t="s">
        <v>46</v>
      </c>
      <c r="E5141" t="s">
        <v>43</v>
      </c>
      <c r="F5141" s="15" t="s">
        <v>43</v>
      </c>
      <c r="G5141" t="s">
        <v>48</v>
      </c>
      <c r="H5141" s="15" t="s">
        <v>44</v>
      </c>
      <c r="I5141" t="s">
        <v>35</v>
      </c>
      <c r="J5141" s="15" t="s">
        <v>47</v>
      </c>
      <c r="K5141">
        <v>7</v>
      </c>
      <c r="L5141" s="19">
        <f>IF(AND(K5141=7,N5141&lt;M5141),1,IF(N5141&lt;M5141,K5141+1,K5141))</f>
        <v>7</v>
      </c>
      <c r="M5141" s="18">
        <v>7.833333333333333</v>
      </c>
      <c r="N5141" s="17">
        <v>11.333333333333334</v>
      </c>
      <c r="O5141" t="s">
        <v>582</v>
      </c>
      <c r="P5141" s="3">
        <v>697.02472657974988</v>
      </c>
      <c r="Q5141" s="3">
        <v>841.09546908456753</v>
      </c>
    </row>
    <row r="5142" spans="1:17" ht="15" x14ac:dyDescent="0.25">
      <c r="A5142" s="22" t="s">
        <v>23</v>
      </c>
      <c r="B5142" s="15" t="s">
        <v>37</v>
      </c>
      <c r="C5142" t="s">
        <v>45</v>
      </c>
      <c r="D5142" s="15" t="s">
        <v>46</v>
      </c>
      <c r="E5142" t="s">
        <v>59</v>
      </c>
      <c r="F5142" s="15" t="s">
        <v>59</v>
      </c>
      <c r="G5142" t="s">
        <v>59</v>
      </c>
      <c r="H5142" s="15" t="s">
        <v>27</v>
      </c>
      <c r="I5142" t="s">
        <v>44</v>
      </c>
      <c r="J5142" s="15" t="s">
        <v>58</v>
      </c>
      <c r="K5142">
        <v>1</v>
      </c>
      <c r="L5142" s="19">
        <f>IF(AND(K5142=7,N5142&lt;M5142),1,IF(N5142&lt;M5142,K5142+1,K5142))</f>
        <v>1</v>
      </c>
      <c r="M5142" s="18">
        <v>1.9166666666666665</v>
      </c>
      <c r="N5142" s="17">
        <v>4.166666666666667</v>
      </c>
      <c r="O5142" t="s">
        <v>582</v>
      </c>
      <c r="P5142" s="3">
        <v>594.59857957653571</v>
      </c>
      <c r="Q5142" s="3">
        <v>527.93755043601777</v>
      </c>
    </row>
    <row r="5143" spans="1:17" ht="15" x14ac:dyDescent="0.25">
      <c r="A5143" s="22" t="s">
        <v>23</v>
      </c>
      <c r="B5143" s="15" t="s">
        <v>37</v>
      </c>
      <c r="C5143" t="s">
        <v>45</v>
      </c>
      <c r="D5143" s="15" t="s">
        <v>46</v>
      </c>
      <c r="E5143" t="s">
        <v>59</v>
      </c>
      <c r="F5143" s="15" t="s">
        <v>59</v>
      </c>
      <c r="G5143" t="s">
        <v>59</v>
      </c>
      <c r="H5143" s="15" t="s">
        <v>27</v>
      </c>
      <c r="I5143" t="s">
        <v>44</v>
      </c>
      <c r="J5143" s="15" t="s">
        <v>58</v>
      </c>
      <c r="K5143">
        <v>2</v>
      </c>
      <c r="L5143" s="19">
        <f>IF(AND(K5143=7,N5143&lt;M5143),1,IF(N5143&lt;M5143,K5143+1,K5143))</f>
        <v>2</v>
      </c>
      <c r="M5143" s="18">
        <v>1.9166666666666665</v>
      </c>
      <c r="N5143" s="17">
        <v>4.166666666666667</v>
      </c>
      <c r="O5143" t="s">
        <v>582</v>
      </c>
      <c r="P5143" s="3">
        <v>594.59857957653571</v>
      </c>
      <c r="Q5143" s="3">
        <v>527.93755043601777</v>
      </c>
    </row>
    <row r="5144" spans="1:17" ht="15" x14ac:dyDescent="0.25">
      <c r="A5144" s="22" t="s">
        <v>23</v>
      </c>
      <c r="B5144" s="15" t="s">
        <v>37</v>
      </c>
      <c r="C5144" t="s">
        <v>45</v>
      </c>
      <c r="D5144" s="15" t="s">
        <v>46</v>
      </c>
      <c r="E5144" t="s">
        <v>59</v>
      </c>
      <c r="F5144" s="15" t="s">
        <v>59</v>
      </c>
      <c r="G5144" t="s">
        <v>59</v>
      </c>
      <c r="H5144" s="15" t="s">
        <v>27</v>
      </c>
      <c r="I5144" t="s">
        <v>44</v>
      </c>
      <c r="J5144" s="15" t="s">
        <v>58</v>
      </c>
      <c r="K5144">
        <v>3</v>
      </c>
      <c r="L5144" s="19">
        <f>IF(AND(K5144=7,N5144&lt;M5144),1,IF(N5144&lt;M5144,K5144+1,K5144))</f>
        <v>3</v>
      </c>
      <c r="M5144" s="18">
        <v>1.9166666666666665</v>
      </c>
      <c r="N5144" s="17">
        <v>4.166666666666667</v>
      </c>
      <c r="O5144" t="s">
        <v>582</v>
      </c>
      <c r="P5144" s="3">
        <v>594.59857957653571</v>
      </c>
      <c r="Q5144" s="3">
        <v>527.93755043601777</v>
      </c>
    </row>
    <row r="5145" spans="1:17" ht="15" x14ac:dyDescent="0.25">
      <c r="A5145" s="22" t="s">
        <v>23</v>
      </c>
      <c r="B5145" s="15" t="s">
        <v>37</v>
      </c>
      <c r="C5145" t="s">
        <v>45</v>
      </c>
      <c r="D5145" s="15" t="s">
        <v>46</v>
      </c>
      <c r="E5145" t="s">
        <v>59</v>
      </c>
      <c r="F5145" s="15" t="s">
        <v>59</v>
      </c>
      <c r="G5145" t="s">
        <v>59</v>
      </c>
      <c r="H5145" s="15" t="s">
        <v>27</v>
      </c>
      <c r="I5145" t="s">
        <v>44</v>
      </c>
      <c r="J5145" s="15" t="s">
        <v>58</v>
      </c>
      <c r="K5145">
        <v>4</v>
      </c>
      <c r="L5145" s="19">
        <f>IF(AND(K5145=7,N5145&lt;M5145),1,IF(N5145&lt;M5145,K5145+1,K5145))</f>
        <v>4</v>
      </c>
      <c r="M5145" s="18">
        <v>2.0833333333333335</v>
      </c>
      <c r="N5145" s="17">
        <v>4.166666666666667</v>
      </c>
      <c r="O5145" t="s">
        <v>582</v>
      </c>
      <c r="P5145" s="3">
        <v>594.59857957653571</v>
      </c>
      <c r="Q5145" s="3">
        <v>527.93755043601777</v>
      </c>
    </row>
    <row r="5146" spans="1:17" ht="15" x14ac:dyDescent="0.25">
      <c r="A5146" s="22" t="s">
        <v>23</v>
      </c>
      <c r="B5146" s="15" t="s">
        <v>37</v>
      </c>
      <c r="C5146" t="s">
        <v>45</v>
      </c>
      <c r="D5146" s="15" t="s">
        <v>46</v>
      </c>
      <c r="E5146" t="s">
        <v>59</v>
      </c>
      <c r="F5146" s="15" t="s">
        <v>59</v>
      </c>
      <c r="G5146" t="s">
        <v>59</v>
      </c>
      <c r="H5146" s="15" t="s">
        <v>27</v>
      </c>
      <c r="I5146" t="s">
        <v>44</v>
      </c>
      <c r="J5146" s="15" t="s">
        <v>58</v>
      </c>
      <c r="K5146">
        <v>5</v>
      </c>
      <c r="L5146" s="19">
        <f>IF(AND(K5146=7,N5146&lt;M5146),1,IF(N5146&lt;M5146,K5146+1,K5146))</f>
        <v>5</v>
      </c>
      <c r="M5146" s="18">
        <v>1.9166666666666665</v>
      </c>
      <c r="N5146" s="17">
        <v>4.166666666666667</v>
      </c>
      <c r="O5146" t="s">
        <v>582</v>
      </c>
      <c r="P5146" s="3">
        <v>594.59857957653571</v>
      </c>
      <c r="Q5146" s="3">
        <v>527.93755043601777</v>
      </c>
    </row>
    <row r="5147" spans="1:17" ht="15" x14ac:dyDescent="0.25">
      <c r="A5147" s="22" t="s">
        <v>23</v>
      </c>
      <c r="B5147" s="15" t="s">
        <v>37</v>
      </c>
      <c r="C5147" t="s">
        <v>45</v>
      </c>
      <c r="D5147" s="15" t="s">
        <v>46</v>
      </c>
      <c r="E5147" t="s">
        <v>59</v>
      </c>
      <c r="F5147" s="15" t="s">
        <v>59</v>
      </c>
      <c r="G5147" t="s">
        <v>59</v>
      </c>
      <c r="H5147" s="15" t="s">
        <v>27</v>
      </c>
      <c r="I5147" t="s">
        <v>44</v>
      </c>
      <c r="J5147" s="15" t="s">
        <v>58</v>
      </c>
      <c r="K5147">
        <v>6</v>
      </c>
      <c r="L5147" s="19">
        <f>IF(AND(K5147=7,N5147&lt;M5147),1,IF(N5147&lt;M5147,K5147+1,K5147))</f>
        <v>6</v>
      </c>
      <c r="M5147" s="18">
        <v>1.9166666666666665</v>
      </c>
      <c r="N5147" s="17">
        <v>4.166666666666667</v>
      </c>
      <c r="O5147" t="s">
        <v>582</v>
      </c>
      <c r="P5147" s="3">
        <v>594.59857957653571</v>
      </c>
      <c r="Q5147" s="3">
        <v>527.93755043601777</v>
      </c>
    </row>
    <row r="5148" spans="1:17" ht="15" x14ac:dyDescent="0.25">
      <c r="A5148" s="22" t="s">
        <v>23</v>
      </c>
      <c r="B5148" s="15" t="s">
        <v>37</v>
      </c>
      <c r="C5148" t="s">
        <v>45</v>
      </c>
      <c r="D5148" s="15" t="s">
        <v>46</v>
      </c>
      <c r="E5148" t="s">
        <v>59</v>
      </c>
      <c r="F5148" s="15" t="s">
        <v>59</v>
      </c>
      <c r="G5148" t="s">
        <v>59</v>
      </c>
      <c r="H5148" s="15" t="s">
        <v>27</v>
      </c>
      <c r="I5148" t="s">
        <v>44</v>
      </c>
      <c r="J5148" s="15" t="s">
        <v>58</v>
      </c>
      <c r="K5148">
        <v>7</v>
      </c>
      <c r="L5148" s="19">
        <f>IF(AND(K5148=7,N5148&lt;M5148),1,IF(N5148&lt;M5148,K5148+1,K5148))</f>
        <v>7</v>
      </c>
      <c r="M5148" s="18">
        <v>1.9166666666666665</v>
      </c>
      <c r="N5148" s="17">
        <v>4.166666666666667</v>
      </c>
      <c r="O5148" t="s">
        <v>582</v>
      </c>
      <c r="P5148" s="3">
        <v>594.59857957653571</v>
      </c>
      <c r="Q5148" s="3">
        <v>527.93755043601777</v>
      </c>
    </row>
    <row r="5149" spans="1:17" ht="15" x14ac:dyDescent="0.25">
      <c r="A5149" s="22" t="s">
        <v>23</v>
      </c>
      <c r="B5149" s="15" t="s">
        <v>37</v>
      </c>
      <c r="C5149" t="s">
        <v>45</v>
      </c>
      <c r="D5149" s="15" t="s">
        <v>46</v>
      </c>
      <c r="E5149" t="s">
        <v>59</v>
      </c>
      <c r="F5149" s="15" t="s">
        <v>59</v>
      </c>
      <c r="G5149" t="s">
        <v>59</v>
      </c>
      <c r="H5149" s="15" t="s">
        <v>27</v>
      </c>
      <c r="I5149" t="s">
        <v>44</v>
      </c>
      <c r="J5149" s="15" t="s">
        <v>95</v>
      </c>
      <c r="K5149">
        <v>1</v>
      </c>
      <c r="L5149" s="19">
        <f>IF(AND(K5149=7,N5149&lt;M5149),1,IF(N5149&lt;M5149,K5149+1,K5149))</f>
        <v>1</v>
      </c>
      <c r="M5149" s="18">
        <v>7.166666666666667</v>
      </c>
      <c r="N5149" s="17">
        <v>9.4166666666666661</v>
      </c>
      <c r="O5149" t="s">
        <v>582</v>
      </c>
      <c r="P5149" s="3">
        <v>594.59857957653571</v>
      </c>
      <c r="Q5149" s="3">
        <v>527.93755043601777</v>
      </c>
    </row>
    <row r="5150" spans="1:17" ht="15" x14ac:dyDescent="0.25">
      <c r="A5150" s="22" t="s">
        <v>23</v>
      </c>
      <c r="B5150" s="15" t="s">
        <v>37</v>
      </c>
      <c r="C5150" t="s">
        <v>45</v>
      </c>
      <c r="D5150" s="15" t="s">
        <v>46</v>
      </c>
      <c r="E5150" t="s">
        <v>59</v>
      </c>
      <c r="F5150" s="15" t="s">
        <v>59</v>
      </c>
      <c r="G5150" t="s">
        <v>59</v>
      </c>
      <c r="H5150" s="15" t="s">
        <v>27</v>
      </c>
      <c r="I5150" t="s">
        <v>44</v>
      </c>
      <c r="J5150" s="15" t="s">
        <v>95</v>
      </c>
      <c r="K5150">
        <v>2</v>
      </c>
      <c r="L5150" s="19">
        <f>IF(AND(K5150=7,N5150&lt;M5150),1,IF(N5150&lt;M5150,K5150+1,K5150))</f>
        <v>2</v>
      </c>
      <c r="M5150" s="18">
        <v>7.25</v>
      </c>
      <c r="N5150" s="17">
        <v>9.5</v>
      </c>
      <c r="O5150" t="s">
        <v>582</v>
      </c>
      <c r="P5150" s="3">
        <v>594.59857957653571</v>
      </c>
      <c r="Q5150" s="3">
        <v>527.93755043601777</v>
      </c>
    </row>
    <row r="5151" spans="1:17" ht="15" x14ac:dyDescent="0.25">
      <c r="A5151" s="22" t="s">
        <v>23</v>
      </c>
      <c r="B5151" s="15" t="s">
        <v>37</v>
      </c>
      <c r="C5151" t="s">
        <v>45</v>
      </c>
      <c r="D5151" s="15" t="s">
        <v>46</v>
      </c>
      <c r="E5151" t="s">
        <v>59</v>
      </c>
      <c r="F5151" s="15" t="s">
        <v>59</v>
      </c>
      <c r="G5151" t="s">
        <v>59</v>
      </c>
      <c r="H5151" s="15" t="s">
        <v>27</v>
      </c>
      <c r="I5151" t="s">
        <v>44</v>
      </c>
      <c r="J5151" s="15" t="s">
        <v>95</v>
      </c>
      <c r="K5151">
        <v>3</v>
      </c>
      <c r="L5151" s="19">
        <f>IF(AND(K5151=7,N5151&lt;M5151),1,IF(N5151&lt;M5151,K5151+1,K5151))</f>
        <v>3</v>
      </c>
      <c r="M5151" s="18">
        <v>7.25</v>
      </c>
      <c r="N5151" s="17">
        <v>9.5</v>
      </c>
      <c r="O5151" t="s">
        <v>582</v>
      </c>
      <c r="P5151" s="3">
        <v>594.59857957653571</v>
      </c>
      <c r="Q5151" s="3">
        <v>527.93755043601777</v>
      </c>
    </row>
    <row r="5152" spans="1:17" ht="15" x14ac:dyDescent="0.25">
      <c r="A5152" s="22" t="s">
        <v>23</v>
      </c>
      <c r="B5152" s="15" t="s">
        <v>37</v>
      </c>
      <c r="C5152" t="s">
        <v>45</v>
      </c>
      <c r="D5152" s="15" t="s">
        <v>46</v>
      </c>
      <c r="E5152" t="s">
        <v>59</v>
      </c>
      <c r="F5152" s="15" t="s">
        <v>59</v>
      </c>
      <c r="G5152" t="s">
        <v>59</v>
      </c>
      <c r="H5152" s="15" t="s">
        <v>27</v>
      </c>
      <c r="I5152" t="s">
        <v>44</v>
      </c>
      <c r="J5152" s="15" t="s">
        <v>95</v>
      </c>
      <c r="K5152">
        <v>4</v>
      </c>
      <c r="L5152" s="19">
        <f>IF(AND(K5152=7,N5152&lt;M5152),1,IF(N5152&lt;M5152,K5152+1,K5152))</f>
        <v>4</v>
      </c>
      <c r="M5152" s="18">
        <v>7.333333333333333</v>
      </c>
      <c r="N5152" s="17">
        <v>9.4166666666666661</v>
      </c>
      <c r="O5152" t="s">
        <v>582</v>
      </c>
      <c r="P5152" s="3">
        <v>594.59857957653571</v>
      </c>
      <c r="Q5152" s="3">
        <v>527.93755043601777</v>
      </c>
    </row>
    <row r="5153" spans="1:17" ht="15" x14ac:dyDescent="0.25">
      <c r="A5153" s="22" t="s">
        <v>23</v>
      </c>
      <c r="B5153" s="15" t="s">
        <v>37</v>
      </c>
      <c r="C5153" t="s">
        <v>45</v>
      </c>
      <c r="D5153" s="15" t="s">
        <v>46</v>
      </c>
      <c r="E5153" t="s">
        <v>59</v>
      </c>
      <c r="F5153" s="15" t="s">
        <v>59</v>
      </c>
      <c r="G5153" t="s">
        <v>59</v>
      </c>
      <c r="H5153" s="15" t="s">
        <v>27</v>
      </c>
      <c r="I5153" t="s">
        <v>44</v>
      </c>
      <c r="J5153" s="15" t="s">
        <v>95</v>
      </c>
      <c r="K5153">
        <v>5</v>
      </c>
      <c r="L5153" s="19">
        <f>IF(AND(K5153=7,N5153&lt;M5153),1,IF(N5153&lt;M5153,K5153+1,K5153))</f>
        <v>5</v>
      </c>
      <c r="M5153" s="18">
        <v>7.166666666666667</v>
      </c>
      <c r="N5153" s="17">
        <v>9.4166666666666661</v>
      </c>
      <c r="O5153" t="s">
        <v>582</v>
      </c>
      <c r="P5153" s="3">
        <v>594.59857957653571</v>
      </c>
      <c r="Q5153" s="3">
        <v>527.93755043601777</v>
      </c>
    </row>
    <row r="5154" spans="1:17" ht="15" x14ac:dyDescent="0.25">
      <c r="A5154" s="22" t="s">
        <v>23</v>
      </c>
      <c r="B5154" s="15" t="s">
        <v>37</v>
      </c>
      <c r="C5154" t="s">
        <v>45</v>
      </c>
      <c r="D5154" s="15" t="s">
        <v>46</v>
      </c>
      <c r="E5154" t="s">
        <v>59</v>
      </c>
      <c r="F5154" s="15" t="s">
        <v>59</v>
      </c>
      <c r="G5154" t="s">
        <v>59</v>
      </c>
      <c r="H5154" s="15" t="s">
        <v>27</v>
      </c>
      <c r="I5154" t="s">
        <v>44</v>
      </c>
      <c r="J5154" s="15" t="s">
        <v>95</v>
      </c>
      <c r="K5154">
        <v>6</v>
      </c>
      <c r="L5154" s="19">
        <f>IF(AND(K5154=7,N5154&lt;M5154),1,IF(N5154&lt;M5154,K5154+1,K5154))</f>
        <v>6</v>
      </c>
      <c r="M5154" s="18">
        <v>7.166666666666667</v>
      </c>
      <c r="N5154" s="17">
        <v>9.4166666666666661</v>
      </c>
      <c r="O5154" t="s">
        <v>582</v>
      </c>
      <c r="P5154" s="3">
        <v>594.59857957653571</v>
      </c>
      <c r="Q5154" s="3">
        <v>527.93755043601777</v>
      </c>
    </row>
    <row r="5155" spans="1:17" ht="15" x14ac:dyDescent="0.25">
      <c r="A5155" s="22" t="s">
        <v>23</v>
      </c>
      <c r="B5155" s="15" t="s">
        <v>37</v>
      </c>
      <c r="C5155" t="s">
        <v>45</v>
      </c>
      <c r="D5155" s="15" t="s">
        <v>46</v>
      </c>
      <c r="E5155" t="s">
        <v>59</v>
      </c>
      <c r="F5155" s="15" t="s">
        <v>59</v>
      </c>
      <c r="G5155" t="s">
        <v>59</v>
      </c>
      <c r="H5155" s="15" t="s">
        <v>27</v>
      </c>
      <c r="I5155" t="s">
        <v>44</v>
      </c>
      <c r="J5155" s="15" t="s">
        <v>95</v>
      </c>
      <c r="K5155">
        <v>7</v>
      </c>
      <c r="L5155" s="19">
        <f>IF(AND(K5155=7,N5155&lt;M5155),1,IF(N5155&lt;M5155,K5155+1,K5155))</f>
        <v>7</v>
      </c>
      <c r="M5155" s="18">
        <v>7.166666666666667</v>
      </c>
      <c r="N5155" s="17">
        <v>9.4166666666666661</v>
      </c>
      <c r="O5155" t="s">
        <v>582</v>
      </c>
      <c r="P5155" s="3">
        <v>594.59857957653571</v>
      </c>
      <c r="Q5155" s="3">
        <v>527.93755043601777</v>
      </c>
    </row>
    <row r="5156" spans="1:17" ht="15" x14ac:dyDescent="0.25">
      <c r="A5156" s="22" t="s">
        <v>23</v>
      </c>
      <c r="B5156" s="15" t="s">
        <v>37</v>
      </c>
      <c r="C5156" t="s">
        <v>45</v>
      </c>
      <c r="D5156" s="15" t="s">
        <v>46</v>
      </c>
      <c r="E5156" t="s">
        <v>59</v>
      </c>
      <c r="F5156" s="15" t="s">
        <v>59</v>
      </c>
      <c r="G5156" t="s">
        <v>59</v>
      </c>
      <c r="H5156" s="15" t="s">
        <v>27</v>
      </c>
      <c r="I5156" t="s">
        <v>44</v>
      </c>
      <c r="J5156" s="15" t="s">
        <v>593</v>
      </c>
      <c r="K5156">
        <v>1</v>
      </c>
      <c r="L5156" s="19">
        <f>IF(AND(K5156=7,N5156&lt;M5156),1,IF(N5156&lt;M5156,K5156+1,K5156))</f>
        <v>1</v>
      </c>
      <c r="M5156" s="18">
        <v>9</v>
      </c>
      <c r="N5156" s="17">
        <v>11.25</v>
      </c>
      <c r="O5156" t="s">
        <v>582</v>
      </c>
      <c r="P5156" s="3">
        <v>395.74921853782541</v>
      </c>
      <c r="Q5156" s="3">
        <v>351.3813860279069</v>
      </c>
    </row>
    <row r="5157" spans="1:17" ht="15" x14ac:dyDescent="0.25">
      <c r="A5157" s="22" t="s">
        <v>23</v>
      </c>
      <c r="B5157" s="15" t="s">
        <v>37</v>
      </c>
      <c r="C5157" t="s">
        <v>45</v>
      </c>
      <c r="D5157" s="15" t="s">
        <v>46</v>
      </c>
      <c r="E5157" t="s">
        <v>59</v>
      </c>
      <c r="F5157" s="15" t="s">
        <v>59</v>
      </c>
      <c r="G5157" t="s">
        <v>59</v>
      </c>
      <c r="H5157" s="15" t="s">
        <v>27</v>
      </c>
      <c r="I5157" t="s">
        <v>44</v>
      </c>
      <c r="J5157" s="15" t="s">
        <v>593</v>
      </c>
      <c r="K5157">
        <v>2</v>
      </c>
      <c r="L5157" s="19">
        <f>IF(AND(K5157=7,N5157&lt;M5157),1,IF(N5157&lt;M5157,K5157+1,K5157))</f>
        <v>2</v>
      </c>
      <c r="M5157" s="18">
        <v>9</v>
      </c>
      <c r="N5157" s="17">
        <v>11.25</v>
      </c>
      <c r="O5157" t="s">
        <v>582</v>
      </c>
      <c r="P5157" s="3">
        <v>395.74921853782541</v>
      </c>
      <c r="Q5157" s="3">
        <v>351.3813860279069</v>
      </c>
    </row>
    <row r="5158" spans="1:17" ht="15" x14ac:dyDescent="0.25">
      <c r="A5158" s="22" t="s">
        <v>23</v>
      </c>
      <c r="B5158" s="15" t="s">
        <v>37</v>
      </c>
      <c r="C5158" t="s">
        <v>45</v>
      </c>
      <c r="D5158" s="15" t="s">
        <v>46</v>
      </c>
      <c r="E5158" t="s">
        <v>59</v>
      </c>
      <c r="F5158" s="15" t="s">
        <v>59</v>
      </c>
      <c r="G5158" t="s">
        <v>59</v>
      </c>
      <c r="H5158" s="15" t="s">
        <v>27</v>
      </c>
      <c r="I5158" t="s">
        <v>44</v>
      </c>
      <c r="J5158" s="15" t="s">
        <v>593</v>
      </c>
      <c r="K5158">
        <v>3</v>
      </c>
      <c r="L5158" s="19">
        <f>IF(AND(K5158=7,N5158&lt;M5158),1,IF(N5158&lt;M5158,K5158+1,K5158))</f>
        <v>3</v>
      </c>
      <c r="M5158" s="18">
        <v>9</v>
      </c>
      <c r="N5158" s="17">
        <v>11.25</v>
      </c>
      <c r="O5158" t="s">
        <v>582</v>
      </c>
      <c r="P5158" s="3">
        <v>395.74921853782541</v>
      </c>
      <c r="Q5158" s="3">
        <v>351.3813860279069</v>
      </c>
    </row>
    <row r="5159" spans="1:17" ht="15" x14ac:dyDescent="0.25">
      <c r="A5159" s="22" t="s">
        <v>23</v>
      </c>
      <c r="B5159" s="15" t="s">
        <v>37</v>
      </c>
      <c r="C5159" t="s">
        <v>45</v>
      </c>
      <c r="D5159" s="15" t="s">
        <v>46</v>
      </c>
      <c r="E5159" t="s">
        <v>59</v>
      </c>
      <c r="F5159" s="15" t="s">
        <v>59</v>
      </c>
      <c r="G5159" t="s">
        <v>59</v>
      </c>
      <c r="H5159" s="15" t="s">
        <v>27</v>
      </c>
      <c r="I5159" t="s">
        <v>44</v>
      </c>
      <c r="J5159" s="15" t="s">
        <v>593</v>
      </c>
      <c r="K5159">
        <v>4</v>
      </c>
      <c r="L5159" s="19">
        <f>IF(AND(K5159=7,N5159&lt;M5159),1,IF(N5159&lt;M5159,K5159+1,K5159))</f>
        <v>4</v>
      </c>
      <c r="M5159" s="18">
        <v>9.1666666666666661</v>
      </c>
      <c r="N5159" s="17">
        <v>11.25</v>
      </c>
      <c r="O5159" t="s">
        <v>582</v>
      </c>
      <c r="P5159" s="3">
        <v>395.74921853782541</v>
      </c>
      <c r="Q5159" s="3">
        <v>351.3813860279069</v>
      </c>
    </row>
    <row r="5160" spans="1:17" ht="15" x14ac:dyDescent="0.25">
      <c r="A5160" s="22" t="s">
        <v>23</v>
      </c>
      <c r="B5160" s="15" t="s">
        <v>37</v>
      </c>
      <c r="C5160" t="s">
        <v>45</v>
      </c>
      <c r="D5160" s="15" t="s">
        <v>46</v>
      </c>
      <c r="E5160" t="s">
        <v>59</v>
      </c>
      <c r="F5160" s="15" t="s">
        <v>59</v>
      </c>
      <c r="G5160" t="s">
        <v>59</v>
      </c>
      <c r="H5160" s="15" t="s">
        <v>27</v>
      </c>
      <c r="I5160" t="s">
        <v>44</v>
      </c>
      <c r="J5160" s="15" t="s">
        <v>593</v>
      </c>
      <c r="K5160">
        <v>5</v>
      </c>
      <c r="L5160" s="19">
        <f>IF(AND(K5160=7,N5160&lt;M5160),1,IF(N5160&lt;M5160,K5160+1,K5160))</f>
        <v>5</v>
      </c>
      <c r="M5160" s="18">
        <v>9</v>
      </c>
      <c r="N5160" s="17">
        <v>11.25</v>
      </c>
      <c r="O5160" t="s">
        <v>582</v>
      </c>
      <c r="P5160" s="3">
        <v>395.74921853782541</v>
      </c>
      <c r="Q5160" s="3">
        <v>351.3813860279069</v>
      </c>
    </row>
    <row r="5161" spans="1:17" ht="15" x14ac:dyDescent="0.25">
      <c r="A5161" s="22" t="s">
        <v>23</v>
      </c>
      <c r="B5161" s="15" t="s">
        <v>37</v>
      </c>
      <c r="C5161" t="s">
        <v>45</v>
      </c>
      <c r="D5161" s="15" t="s">
        <v>46</v>
      </c>
      <c r="E5161" t="s">
        <v>59</v>
      </c>
      <c r="F5161" s="15" t="s">
        <v>59</v>
      </c>
      <c r="G5161" t="s">
        <v>59</v>
      </c>
      <c r="H5161" s="15" t="s">
        <v>27</v>
      </c>
      <c r="I5161" t="s">
        <v>44</v>
      </c>
      <c r="J5161" s="15" t="s">
        <v>593</v>
      </c>
      <c r="K5161">
        <v>6</v>
      </c>
      <c r="L5161" s="19">
        <f>IF(AND(K5161=7,N5161&lt;M5161),1,IF(N5161&lt;M5161,K5161+1,K5161))</f>
        <v>6</v>
      </c>
      <c r="M5161" s="18">
        <v>9.75</v>
      </c>
      <c r="N5161" s="17">
        <v>12</v>
      </c>
      <c r="O5161" t="s">
        <v>582</v>
      </c>
      <c r="P5161" s="3">
        <v>395.74921853782541</v>
      </c>
      <c r="Q5161" s="3">
        <v>351.3813860279069</v>
      </c>
    </row>
    <row r="5162" spans="1:17" ht="15" x14ac:dyDescent="0.25">
      <c r="A5162" s="22" t="s">
        <v>23</v>
      </c>
      <c r="B5162" s="15" t="s">
        <v>37</v>
      </c>
      <c r="C5162" t="s">
        <v>45</v>
      </c>
      <c r="D5162" s="15" t="s">
        <v>46</v>
      </c>
      <c r="E5162" t="s">
        <v>59</v>
      </c>
      <c r="F5162" s="15" t="s">
        <v>59</v>
      </c>
      <c r="G5162" t="s">
        <v>59</v>
      </c>
      <c r="H5162" s="15" t="s">
        <v>27</v>
      </c>
      <c r="I5162" t="s">
        <v>44</v>
      </c>
      <c r="J5162" s="15" t="s">
        <v>593</v>
      </c>
      <c r="K5162">
        <v>7</v>
      </c>
      <c r="L5162" s="19">
        <f>IF(AND(K5162=7,N5162&lt;M5162),1,IF(N5162&lt;M5162,K5162+1,K5162))</f>
        <v>7</v>
      </c>
      <c r="M5162" s="18">
        <v>9</v>
      </c>
      <c r="N5162" s="17">
        <v>11.25</v>
      </c>
      <c r="O5162" t="s">
        <v>582</v>
      </c>
      <c r="P5162" s="3">
        <v>395.74921853782541</v>
      </c>
      <c r="Q5162" s="3">
        <v>351.3813860279069</v>
      </c>
    </row>
    <row r="5163" spans="1:17" ht="15" x14ac:dyDescent="0.25">
      <c r="A5163" s="22" t="s">
        <v>23</v>
      </c>
      <c r="B5163" s="15" t="s">
        <v>37</v>
      </c>
      <c r="C5163" t="s">
        <v>45</v>
      </c>
      <c r="D5163" s="15" t="s">
        <v>46</v>
      </c>
      <c r="E5163" t="s">
        <v>59</v>
      </c>
      <c r="F5163" s="15" t="s">
        <v>59</v>
      </c>
      <c r="G5163" t="s">
        <v>61</v>
      </c>
      <c r="H5163" s="15" t="s">
        <v>44</v>
      </c>
      <c r="I5163" t="s">
        <v>27</v>
      </c>
      <c r="J5163" s="15" t="s">
        <v>60</v>
      </c>
      <c r="K5163">
        <v>1</v>
      </c>
      <c r="L5163" s="19">
        <f>IF(AND(K5163=7,N5163&lt;M5163),1,IF(N5163&lt;M5163,K5163+1,K5163))</f>
        <v>1</v>
      </c>
      <c r="M5163" s="18">
        <v>5.166666666666667</v>
      </c>
      <c r="N5163" s="17">
        <v>7.333333333333333</v>
      </c>
      <c r="O5163" t="s">
        <v>582</v>
      </c>
      <c r="P5163" s="3">
        <v>594.59857957653571</v>
      </c>
      <c r="Q5163" s="3">
        <v>527.93755043601777</v>
      </c>
    </row>
    <row r="5164" spans="1:17" ht="15" x14ac:dyDescent="0.25">
      <c r="A5164" s="22" t="s">
        <v>23</v>
      </c>
      <c r="B5164" s="15" t="s">
        <v>37</v>
      </c>
      <c r="C5164" t="s">
        <v>45</v>
      </c>
      <c r="D5164" s="15" t="s">
        <v>46</v>
      </c>
      <c r="E5164" t="s">
        <v>59</v>
      </c>
      <c r="F5164" s="15" t="s">
        <v>59</v>
      </c>
      <c r="G5164" t="s">
        <v>61</v>
      </c>
      <c r="H5164" s="15" t="s">
        <v>44</v>
      </c>
      <c r="I5164" t="s">
        <v>27</v>
      </c>
      <c r="J5164" s="15" t="s">
        <v>60</v>
      </c>
      <c r="K5164">
        <v>2</v>
      </c>
      <c r="L5164" s="19">
        <f>IF(AND(K5164=7,N5164&lt;M5164),1,IF(N5164&lt;M5164,K5164+1,K5164))</f>
        <v>2</v>
      </c>
      <c r="M5164" s="18">
        <v>5.166666666666667</v>
      </c>
      <c r="N5164" s="17">
        <v>7.333333333333333</v>
      </c>
      <c r="O5164" t="s">
        <v>582</v>
      </c>
      <c r="P5164" s="3">
        <v>594.59857957653571</v>
      </c>
      <c r="Q5164" s="3">
        <v>527.93755043601777</v>
      </c>
    </row>
    <row r="5165" spans="1:17" ht="15" x14ac:dyDescent="0.25">
      <c r="A5165" s="22" t="s">
        <v>23</v>
      </c>
      <c r="B5165" s="15" t="s">
        <v>37</v>
      </c>
      <c r="C5165" t="s">
        <v>45</v>
      </c>
      <c r="D5165" s="15" t="s">
        <v>46</v>
      </c>
      <c r="E5165" t="s">
        <v>59</v>
      </c>
      <c r="F5165" s="15" t="s">
        <v>59</v>
      </c>
      <c r="G5165" t="s">
        <v>61</v>
      </c>
      <c r="H5165" s="15" t="s">
        <v>44</v>
      </c>
      <c r="I5165" t="s">
        <v>27</v>
      </c>
      <c r="J5165" s="15" t="s">
        <v>60</v>
      </c>
      <c r="K5165">
        <v>3</v>
      </c>
      <c r="L5165" s="19">
        <f>IF(AND(K5165=7,N5165&lt;M5165),1,IF(N5165&lt;M5165,K5165+1,K5165))</f>
        <v>3</v>
      </c>
      <c r="M5165" s="18">
        <v>5.166666666666667</v>
      </c>
      <c r="N5165" s="17">
        <v>7.333333333333333</v>
      </c>
      <c r="O5165" t="s">
        <v>582</v>
      </c>
      <c r="P5165" s="3">
        <v>594.59857957653571</v>
      </c>
      <c r="Q5165" s="3">
        <v>527.93755043601777</v>
      </c>
    </row>
    <row r="5166" spans="1:17" ht="15" x14ac:dyDescent="0.25">
      <c r="A5166" s="22" t="s">
        <v>23</v>
      </c>
      <c r="B5166" s="15" t="s">
        <v>37</v>
      </c>
      <c r="C5166" t="s">
        <v>45</v>
      </c>
      <c r="D5166" s="15" t="s">
        <v>46</v>
      </c>
      <c r="E5166" t="s">
        <v>59</v>
      </c>
      <c r="F5166" s="15" t="s">
        <v>59</v>
      </c>
      <c r="G5166" t="s">
        <v>61</v>
      </c>
      <c r="H5166" s="15" t="s">
        <v>44</v>
      </c>
      <c r="I5166" t="s">
        <v>27</v>
      </c>
      <c r="J5166" s="15" t="s">
        <v>60</v>
      </c>
      <c r="K5166">
        <v>4</v>
      </c>
      <c r="L5166" s="19">
        <f>IF(AND(K5166=7,N5166&lt;M5166),1,IF(N5166&lt;M5166,K5166+1,K5166))</f>
        <v>4</v>
      </c>
      <c r="M5166" s="18">
        <v>5.166666666666667</v>
      </c>
      <c r="N5166" s="17">
        <v>7.333333333333333</v>
      </c>
      <c r="O5166" t="s">
        <v>582</v>
      </c>
      <c r="P5166" s="3">
        <v>594.59857957653571</v>
      </c>
      <c r="Q5166" s="3">
        <v>527.93755043601777</v>
      </c>
    </row>
    <row r="5167" spans="1:17" ht="15" x14ac:dyDescent="0.25">
      <c r="A5167" s="22" t="s">
        <v>23</v>
      </c>
      <c r="B5167" s="15" t="s">
        <v>37</v>
      </c>
      <c r="C5167" t="s">
        <v>45</v>
      </c>
      <c r="D5167" s="15" t="s">
        <v>46</v>
      </c>
      <c r="E5167" t="s">
        <v>59</v>
      </c>
      <c r="F5167" s="15" t="s">
        <v>59</v>
      </c>
      <c r="G5167" t="s">
        <v>61</v>
      </c>
      <c r="H5167" s="15" t="s">
        <v>44</v>
      </c>
      <c r="I5167" t="s">
        <v>27</v>
      </c>
      <c r="J5167" s="15" t="s">
        <v>60</v>
      </c>
      <c r="K5167">
        <v>5</v>
      </c>
      <c r="L5167" s="19">
        <f>IF(AND(K5167=7,N5167&lt;M5167),1,IF(N5167&lt;M5167,K5167+1,K5167))</f>
        <v>5</v>
      </c>
      <c r="M5167" s="18">
        <v>5.166666666666667</v>
      </c>
      <c r="N5167" s="17">
        <v>7.333333333333333</v>
      </c>
      <c r="O5167" t="s">
        <v>582</v>
      </c>
      <c r="P5167" s="3">
        <v>594.59857957653571</v>
      </c>
      <c r="Q5167" s="3">
        <v>527.93755043601777</v>
      </c>
    </row>
    <row r="5168" spans="1:17" ht="15" x14ac:dyDescent="0.25">
      <c r="A5168" s="22" t="s">
        <v>23</v>
      </c>
      <c r="B5168" s="15" t="s">
        <v>37</v>
      </c>
      <c r="C5168" t="s">
        <v>45</v>
      </c>
      <c r="D5168" s="15" t="s">
        <v>46</v>
      </c>
      <c r="E5168" t="s">
        <v>59</v>
      </c>
      <c r="F5168" s="15" t="s">
        <v>59</v>
      </c>
      <c r="G5168" t="s">
        <v>61</v>
      </c>
      <c r="H5168" s="15" t="s">
        <v>44</v>
      </c>
      <c r="I5168" t="s">
        <v>27</v>
      </c>
      <c r="J5168" s="15" t="s">
        <v>60</v>
      </c>
      <c r="K5168">
        <v>6</v>
      </c>
      <c r="L5168" s="19">
        <f>IF(AND(K5168=7,N5168&lt;M5168),1,IF(N5168&lt;M5168,K5168+1,K5168))</f>
        <v>6</v>
      </c>
      <c r="M5168" s="18">
        <v>5.166666666666667</v>
      </c>
      <c r="N5168" s="17">
        <v>7.333333333333333</v>
      </c>
      <c r="O5168" t="s">
        <v>582</v>
      </c>
      <c r="P5168" s="3">
        <v>594.59857957653571</v>
      </c>
      <c r="Q5168" s="3">
        <v>527.93755043601777</v>
      </c>
    </row>
    <row r="5169" spans="1:17" ht="15" x14ac:dyDescent="0.25">
      <c r="A5169" s="22" t="s">
        <v>23</v>
      </c>
      <c r="B5169" s="15" t="s">
        <v>37</v>
      </c>
      <c r="C5169" t="s">
        <v>45</v>
      </c>
      <c r="D5169" s="15" t="s">
        <v>46</v>
      </c>
      <c r="E5169" t="s">
        <v>59</v>
      </c>
      <c r="F5169" s="15" t="s">
        <v>59</v>
      </c>
      <c r="G5169" t="s">
        <v>61</v>
      </c>
      <c r="H5169" s="15" t="s">
        <v>44</v>
      </c>
      <c r="I5169" t="s">
        <v>27</v>
      </c>
      <c r="J5169" s="15" t="s">
        <v>60</v>
      </c>
      <c r="K5169">
        <v>7</v>
      </c>
      <c r="L5169" s="19">
        <f>IF(AND(K5169=7,N5169&lt;M5169),1,IF(N5169&lt;M5169,K5169+1,K5169))</f>
        <v>7</v>
      </c>
      <c r="M5169" s="18">
        <v>5.166666666666667</v>
      </c>
      <c r="N5169" s="17">
        <v>7.333333333333333</v>
      </c>
      <c r="O5169" t="s">
        <v>582</v>
      </c>
      <c r="P5169" s="3">
        <v>594.59857957653571</v>
      </c>
      <c r="Q5169" s="3">
        <v>527.93755043601777</v>
      </c>
    </row>
    <row r="5170" spans="1:17" ht="15" x14ac:dyDescent="0.25">
      <c r="A5170" s="22" t="s">
        <v>23</v>
      </c>
      <c r="B5170" s="15" t="s">
        <v>37</v>
      </c>
      <c r="C5170" t="s">
        <v>45</v>
      </c>
      <c r="D5170" s="15" t="s">
        <v>46</v>
      </c>
      <c r="E5170" t="s">
        <v>59</v>
      </c>
      <c r="F5170" s="15" t="s">
        <v>59</v>
      </c>
      <c r="G5170" t="s">
        <v>61</v>
      </c>
      <c r="H5170" s="15" t="s">
        <v>44</v>
      </c>
      <c r="I5170" t="s">
        <v>27</v>
      </c>
      <c r="J5170" s="15" t="s">
        <v>96</v>
      </c>
      <c r="K5170">
        <v>1</v>
      </c>
      <c r="L5170" s="19">
        <f>IF(AND(K5170=7,N5170&lt;M5170),1,IF(N5170&lt;M5170,K5170+1,K5170))</f>
        <v>1</v>
      </c>
      <c r="M5170" s="18">
        <v>10.416666666666666</v>
      </c>
      <c r="N5170" s="17">
        <v>12.583333333333334</v>
      </c>
      <c r="O5170" t="s">
        <v>582</v>
      </c>
      <c r="P5170" s="3">
        <v>594.59857957653571</v>
      </c>
      <c r="Q5170" s="3">
        <v>527.93755043601777</v>
      </c>
    </row>
    <row r="5171" spans="1:17" ht="15" x14ac:dyDescent="0.25">
      <c r="A5171" s="22" t="s">
        <v>23</v>
      </c>
      <c r="B5171" s="15" t="s">
        <v>37</v>
      </c>
      <c r="C5171" t="s">
        <v>45</v>
      </c>
      <c r="D5171" s="15" t="s">
        <v>46</v>
      </c>
      <c r="E5171" t="s">
        <v>59</v>
      </c>
      <c r="F5171" s="15" t="s">
        <v>59</v>
      </c>
      <c r="G5171" t="s">
        <v>61</v>
      </c>
      <c r="H5171" s="15" t="s">
        <v>44</v>
      </c>
      <c r="I5171" t="s">
        <v>27</v>
      </c>
      <c r="J5171" s="15" t="s">
        <v>96</v>
      </c>
      <c r="K5171">
        <v>2</v>
      </c>
      <c r="L5171" s="19">
        <f>IF(AND(K5171=7,N5171&lt;M5171),1,IF(N5171&lt;M5171,K5171+1,K5171))</f>
        <v>2</v>
      </c>
      <c r="M5171" s="18">
        <v>10.5</v>
      </c>
      <c r="N5171" s="17">
        <v>12.666666666666666</v>
      </c>
      <c r="O5171" t="s">
        <v>582</v>
      </c>
      <c r="P5171" s="3">
        <v>594.59857957653571</v>
      </c>
      <c r="Q5171" s="3">
        <v>527.93755043601777</v>
      </c>
    </row>
    <row r="5172" spans="1:17" ht="15" x14ac:dyDescent="0.25">
      <c r="A5172" s="22" t="s">
        <v>23</v>
      </c>
      <c r="B5172" s="15" t="s">
        <v>37</v>
      </c>
      <c r="C5172" t="s">
        <v>45</v>
      </c>
      <c r="D5172" s="15" t="s">
        <v>46</v>
      </c>
      <c r="E5172" t="s">
        <v>59</v>
      </c>
      <c r="F5172" s="15" t="s">
        <v>59</v>
      </c>
      <c r="G5172" t="s">
        <v>61</v>
      </c>
      <c r="H5172" s="15" t="s">
        <v>44</v>
      </c>
      <c r="I5172" t="s">
        <v>27</v>
      </c>
      <c r="J5172" s="15" t="s">
        <v>96</v>
      </c>
      <c r="K5172">
        <v>3</v>
      </c>
      <c r="L5172" s="19">
        <f>IF(AND(K5172=7,N5172&lt;M5172),1,IF(N5172&lt;M5172,K5172+1,K5172))</f>
        <v>3</v>
      </c>
      <c r="M5172" s="18">
        <v>10.5</v>
      </c>
      <c r="N5172" s="17">
        <v>12.666666666666666</v>
      </c>
      <c r="O5172" t="s">
        <v>582</v>
      </c>
      <c r="P5172" s="3">
        <v>594.59857957653571</v>
      </c>
      <c r="Q5172" s="3">
        <v>527.93755043601777</v>
      </c>
    </row>
    <row r="5173" spans="1:17" ht="15" x14ac:dyDescent="0.25">
      <c r="A5173" s="22" t="s">
        <v>23</v>
      </c>
      <c r="B5173" s="15" t="s">
        <v>37</v>
      </c>
      <c r="C5173" t="s">
        <v>45</v>
      </c>
      <c r="D5173" s="15" t="s">
        <v>46</v>
      </c>
      <c r="E5173" t="s">
        <v>59</v>
      </c>
      <c r="F5173" s="15" t="s">
        <v>59</v>
      </c>
      <c r="G5173" t="s">
        <v>61</v>
      </c>
      <c r="H5173" s="15" t="s">
        <v>44</v>
      </c>
      <c r="I5173" t="s">
        <v>27</v>
      </c>
      <c r="J5173" s="15" t="s">
        <v>96</v>
      </c>
      <c r="K5173">
        <v>4</v>
      </c>
      <c r="L5173" s="19">
        <f>IF(AND(K5173=7,N5173&lt;M5173),1,IF(N5173&lt;M5173,K5173+1,K5173))</f>
        <v>4</v>
      </c>
      <c r="M5173" s="18">
        <v>10.416666666666666</v>
      </c>
      <c r="N5173" s="17">
        <v>12.583333333333334</v>
      </c>
      <c r="O5173" t="s">
        <v>582</v>
      </c>
      <c r="P5173" s="3">
        <v>594.59857957653571</v>
      </c>
      <c r="Q5173" s="3">
        <v>527.93755043601777</v>
      </c>
    </row>
    <row r="5174" spans="1:17" ht="15" x14ac:dyDescent="0.25">
      <c r="A5174" s="22" t="s">
        <v>23</v>
      </c>
      <c r="B5174" s="15" t="s">
        <v>37</v>
      </c>
      <c r="C5174" t="s">
        <v>45</v>
      </c>
      <c r="D5174" s="15" t="s">
        <v>46</v>
      </c>
      <c r="E5174" t="s">
        <v>59</v>
      </c>
      <c r="F5174" s="15" t="s">
        <v>59</v>
      </c>
      <c r="G5174" t="s">
        <v>61</v>
      </c>
      <c r="H5174" s="15" t="s">
        <v>44</v>
      </c>
      <c r="I5174" t="s">
        <v>27</v>
      </c>
      <c r="J5174" s="15" t="s">
        <v>96</v>
      </c>
      <c r="K5174">
        <v>5</v>
      </c>
      <c r="L5174" s="19">
        <f>IF(AND(K5174=7,N5174&lt;M5174),1,IF(N5174&lt;M5174,K5174+1,K5174))</f>
        <v>5</v>
      </c>
      <c r="M5174" s="18">
        <v>10.416666666666666</v>
      </c>
      <c r="N5174" s="17">
        <v>12.583333333333334</v>
      </c>
      <c r="O5174" t="s">
        <v>582</v>
      </c>
      <c r="P5174" s="3">
        <v>594.59857957653571</v>
      </c>
      <c r="Q5174" s="3">
        <v>527.93755043601777</v>
      </c>
    </row>
    <row r="5175" spans="1:17" ht="15" x14ac:dyDescent="0.25">
      <c r="A5175" s="22" t="s">
        <v>23</v>
      </c>
      <c r="B5175" s="15" t="s">
        <v>37</v>
      </c>
      <c r="C5175" t="s">
        <v>45</v>
      </c>
      <c r="D5175" s="15" t="s">
        <v>46</v>
      </c>
      <c r="E5175" t="s">
        <v>59</v>
      </c>
      <c r="F5175" s="15" t="s">
        <v>59</v>
      </c>
      <c r="G5175" t="s">
        <v>61</v>
      </c>
      <c r="H5175" s="15" t="s">
        <v>44</v>
      </c>
      <c r="I5175" t="s">
        <v>27</v>
      </c>
      <c r="J5175" s="15" t="s">
        <v>96</v>
      </c>
      <c r="K5175">
        <v>6</v>
      </c>
      <c r="L5175" s="19">
        <f>IF(AND(K5175=7,N5175&lt;M5175),1,IF(N5175&lt;M5175,K5175+1,K5175))</f>
        <v>6</v>
      </c>
      <c r="M5175" s="18">
        <v>10.416666666666666</v>
      </c>
      <c r="N5175" s="17">
        <v>12.583333333333334</v>
      </c>
      <c r="O5175" t="s">
        <v>582</v>
      </c>
      <c r="P5175" s="3">
        <v>594.59857957653571</v>
      </c>
      <c r="Q5175" s="3">
        <v>527.93755043601777</v>
      </c>
    </row>
    <row r="5176" spans="1:17" ht="15" x14ac:dyDescent="0.25">
      <c r="A5176" s="22" t="s">
        <v>23</v>
      </c>
      <c r="B5176" s="15" t="s">
        <v>37</v>
      </c>
      <c r="C5176" t="s">
        <v>45</v>
      </c>
      <c r="D5176" s="15" t="s">
        <v>46</v>
      </c>
      <c r="E5176" t="s">
        <v>59</v>
      </c>
      <c r="F5176" s="15" t="s">
        <v>59</v>
      </c>
      <c r="G5176" t="s">
        <v>61</v>
      </c>
      <c r="H5176" s="15" t="s">
        <v>44</v>
      </c>
      <c r="I5176" t="s">
        <v>27</v>
      </c>
      <c r="J5176" s="15" t="s">
        <v>96</v>
      </c>
      <c r="K5176">
        <v>7</v>
      </c>
      <c r="L5176" s="19">
        <f>IF(AND(K5176=7,N5176&lt;M5176),1,IF(N5176&lt;M5176,K5176+1,K5176))</f>
        <v>7</v>
      </c>
      <c r="M5176" s="18">
        <v>10.416666666666666</v>
      </c>
      <c r="N5176" s="17">
        <v>12.583333333333334</v>
      </c>
      <c r="O5176" t="s">
        <v>582</v>
      </c>
      <c r="P5176" s="3">
        <v>594.59857957653571</v>
      </c>
      <c r="Q5176" s="3">
        <v>527.93755043601777</v>
      </c>
    </row>
    <row r="5177" spans="1:17" ht="15" x14ac:dyDescent="0.25">
      <c r="A5177" s="22" t="s">
        <v>23</v>
      </c>
      <c r="B5177" s="15" t="s">
        <v>37</v>
      </c>
      <c r="C5177" t="s">
        <v>45</v>
      </c>
      <c r="D5177" s="15" t="s">
        <v>46</v>
      </c>
      <c r="E5177" t="s">
        <v>59</v>
      </c>
      <c r="F5177" s="15" t="s">
        <v>59</v>
      </c>
      <c r="G5177" t="s">
        <v>61</v>
      </c>
      <c r="H5177" s="15" t="s">
        <v>44</v>
      </c>
      <c r="I5177" t="s">
        <v>27</v>
      </c>
      <c r="J5177" s="15" t="s">
        <v>594</v>
      </c>
      <c r="K5177">
        <v>1</v>
      </c>
      <c r="L5177" s="19">
        <f>IF(AND(K5177=7,N5177&lt;M5177),1,IF(N5177&lt;M5177,K5177+1,K5177))</f>
        <v>1</v>
      </c>
      <c r="M5177" s="18">
        <v>12.75</v>
      </c>
      <c r="N5177" s="17">
        <v>14.916666666666666</v>
      </c>
      <c r="O5177" t="s">
        <v>582</v>
      </c>
      <c r="P5177" s="3">
        <v>594.59857957653571</v>
      </c>
      <c r="Q5177" s="3">
        <v>527.93755043601777</v>
      </c>
    </row>
    <row r="5178" spans="1:17" ht="15" x14ac:dyDescent="0.25">
      <c r="A5178" s="22" t="s">
        <v>23</v>
      </c>
      <c r="B5178" s="15" t="s">
        <v>37</v>
      </c>
      <c r="C5178" t="s">
        <v>45</v>
      </c>
      <c r="D5178" s="15" t="s">
        <v>46</v>
      </c>
      <c r="E5178" t="s">
        <v>59</v>
      </c>
      <c r="F5178" s="15" t="s">
        <v>59</v>
      </c>
      <c r="G5178" t="s">
        <v>61</v>
      </c>
      <c r="H5178" s="15" t="s">
        <v>44</v>
      </c>
      <c r="I5178" t="s">
        <v>27</v>
      </c>
      <c r="J5178" s="15" t="s">
        <v>594</v>
      </c>
      <c r="K5178">
        <v>2</v>
      </c>
      <c r="L5178" s="19">
        <f>IF(AND(K5178=7,N5178&lt;M5178),1,IF(N5178&lt;M5178,K5178+1,K5178))</f>
        <v>2</v>
      </c>
      <c r="M5178" s="18">
        <v>12.75</v>
      </c>
      <c r="N5178" s="17">
        <v>14.916666666666666</v>
      </c>
      <c r="O5178" t="s">
        <v>582</v>
      </c>
      <c r="P5178" s="3">
        <v>594.59857957653571</v>
      </c>
      <c r="Q5178" s="3">
        <v>527.93755043601777</v>
      </c>
    </row>
    <row r="5179" spans="1:17" ht="15" x14ac:dyDescent="0.25">
      <c r="A5179" s="22" t="s">
        <v>23</v>
      </c>
      <c r="B5179" s="15" t="s">
        <v>37</v>
      </c>
      <c r="C5179" t="s">
        <v>45</v>
      </c>
      <c r="D5179" s="15" t="s">
        <v>46</v>
      </c>
      <c r="E5179" t="s">
        <v>59</v>
      </c>
      <c r="F5179" s="15" t="s">
        <v>59</v>
      </c>
      <c r="G5179" t="s">
        <v>61</v>
      </c>
      <c r="H5179" s="15" t="s">
        <v>44</v>
      </c>
      <c r="I5179" t="s">
        <v>27</v>
      </c>
      <c r="J5179" s="15" t="s">
        <v>594</v>
      </c>
      <c r="K5179">
        <v>3</v>
      </c>
      <c r="L5179" s="19">
        <f>IF(AND(K5179=7,N5179&lt;M5179),1,IF(N5179&lt;M5179,K5179+1,K5179))</f>
        <v>3</v>
      </c>
      <c r="M5179" s="18">
        <v>12.75</v>
      </c>
      <c r="N5179" s="17">
        <v>14.916666666666666</v>
      </c>
      <c r="O5179" t="s">
        <v>582</v>
      </c>
      <c r="P5179" s="3">
        <v>594.59857957653571</v>
      </c>
      <c r="Q5179" s="3">
        <v>527.93755043601777</v>
      </c>
    </row>
    <row r="5180" spans="1:17" ht="15" x14ac:dyDescent="0.25">
      <c r="A5180" s="22" t="s">
        <v>23</v>
      </c>
      <c r="B5180" s="15" t="s">
        <v>37</v>
      </c>
      <c r="C5180" t="s">
        <v>45</v>
      </c>
      <c r="D5180" s="15" t="s">
        <v>46</v>
      </c>
      <c r="E5180" t="s">
        <v>59</v>
      </c>
      <c r="F5180" s="15" t="s">
        <v>59</v>
      </c>
      <c r="G5180" t="s">
        <v>61</v>
      </c>
      <c r="H5180" s="15" t="s">
        <v>44</v>
      </c>
      <c r="I5180" t="s">
        <v>27</v>
      </c>
      <c r="J5180" s="15" t="s">
        <v>594</v>
      </c>
      <c r="K5180">
        <v>4</v>
      </c>
      <c r="L5180" s="19">
        <f>IF(AND(K5180=7,N5180&lt;M5180),1,IF(N5180&lt;M5180,K5180+1,K5180))</f>
        <v>4</v>
      </c>
      <c r="M5180" s="18">
        <v>12.75</v>
      </c>
      <c r="N5180" s="17">
        <v>14.916666666666666</v>
      </c>
      <c r="O5180" t="s">
        <v>582</v>
      </c>
      <c r="P5180" s="3">
        <v>594.59857957653571</v>
      </c>
      <c r="Q5180" s="3">
        <v>527.93755043601777</v>
      </c>
    </row>
    <row r="5181" spans="1:17" ht="15" x14ac:dyDescent="0.25">
      <c r="A5181" s="22" t="s">
        <v>23</v>
      </c>
      <c r="B5181" s="15" t="s">
        <v>37</v>
      </c>
      <c r="C5181" t="s">
        <v>45</v>
      </c>
      <c r="D5181" s="15" t="s">
        <v>46</v>
      </c>
      <c r="E5181" t="s">
        <v>59</v>
      </c>
      <c r="F5181" s="15" t="s">
        <v>59</v>
      </c>
      <c r="G5181" t="s">
        <v>61</v>
      </c>
      <c r="H5181" s="15" t="s">
        <v>44</v>
      </c>
      <c r="I5181" t="s">
        <v>27</v>
      </c>
      <c r="J5181" s="15" t="s">
        <v>594</v>
      </c>
      <c r="K5181">
        <v>5</v>
      </c>
      <c r="L5181" s="19">
        <f>IF(AND(K5181=7,N5181&lt;M5181),1,IF(N5181&lt;M5181,K5181+1,K5181))</f>
        <v>5</v>
      </c>
      <c r="M5181" s="18">
        <v>12.75</v>
      </c>
      <c r="N5181" s="17">
        <v>14.916666666666666</v>
      </c>
      <c r="O5181" t="s">
        <v>582</v>
      </c>
      <c r="P5181" s="3">
        <v>594.59857957653571</v>
      </c>
      <c r="Q5181" s="3">
        <v>527.93755043601777</v>
      </c>
    </row>
    <row r="5182" spans="1:17" ht="15" x14ac:dyDescent="0.25">
      <c r="A5182" s="22" t="s">
        <v>23</v>
      </c>
      <c r="B5182" s="15" t="s">
        <v>37</v>
      </c>
      <c r="C5182" t="s">
        <v>45</v>
      </c>
      <c r="D5182" s="15" t="s">
        <v>46</v>
      </c>
      <c r="E5182" t="s">
        <v>59</v>
      </c>
      <c r="F5182" s="15" t="s">
        <v>59</v>
      </c>
      <c r="G5182" t="s">
        <v>61</v>
      </c>
      <c r="H5182" s="15" t="s">
        <v>44</v>
      </c>
      <c r="I5182" t="s">
        <v>27</v>
      </c>
      <c r="J5182" s="15" t="s">
        <v>594</v>
      </c>
      <c r="K5182">
        <v>6</v>
      </c>
      <c r="L5182" s="19">
        <f>IF(AND(K5182=7,N5182&lt;M5182),1,IF(N5182&lt;M5182,K5182+1,K5182))</f>
        <v>6</v>
      </c>
      <c r="M5182" s="18">
        <v>13.5</v>
      </c>
      <c r="N5182" s="17">
        <v>15.666666666666666</v>
      </c>
      <c r="O5182" t="s">
        <v>582</v>
      </c>
      <c r="P5182" s="3">
        <v>594.59857957653571</v>
      </c>
      <c r="Q5182" s="3">
        <v>527.93755043601777</v>
      </c>
    </row>
    <row r="5183" spans="1:17" ht="15" x14ac:dyDescent="0.25">
      <c r="A5183" s="22" t="s">
        <v>23</v>
      </c>
      <c r="B5183" s="15" t="s">
        <v>37</v>
      </c>
      <c r="C5183" t="s">
        <v>45</v>
      </c>
      <c r="D5183" s="15" t="s">
        <v>46</v>
      </c>
      <c r="E5183" t="s">
        <v>59</v>
      </c>
      <c r="F5183" s="15" t="s">
        <v>59</v>
      </c>
      <c r="G5183" t="s">
        <v>61</v>
      </c>
      <c r="H5183" s="15" t="s">
        <v>44</v>
      </c>
      <c r="I5183" t="s">
        <v>27</v>
      </c>
      <c r="J5183" s="15" t="s">
        <v>594</v>
      </c>
      <c r="K5183">
        <v>7</v>
      </c>
      <c r="L5183" s="19">
        <f>IF(AND(K5183=7,N5183&lt;M5183),1,IF(N5183&lt;M5183,K5183+1,K5183))</f>
        <v>7</v>
      </c>
      <c r="M5183" s="18">
        <v>12.75</v>
      </c>
      <c r="N5183" s="17">
        <v>14.916666666666666</v>
      </c>
      <c r="O5183" t="s">
        <v>582</v>
      </c>
      <c r="P5183" s="3">
        <v>594.59857957653571</v>
      </c>
      <c r="Q5183" s="3">
        <v>527.93755043601777</v>
      </c>
    </row>
    <row r="5184" spans="1:17" ht="15" x14ac:dyDescent="0.25">
      <c r="A5184" s="22" t="s">
        <v>23</v>
      </c>
      <c r="B5184" s="15" t="s">
        <v>37</v>
      </c>
      <c r="C5184" t="s">
        <v>45</v>
      </c>
      <c r="D5184" s="15" t="s">
        <v>170</v>
      </c>
      <c r="E5184" t="s">
        <v>253</v>
      </c>
      <c r="F5184" s="15" t="s">
        <v>253</v>
      </c>
      <c r="G5184" t="s">
        <v>252</v>
      </c>
      <c r="H5184" s="15" t="s">
        <v>168</v>
      </c>
      <c r="I5184" t="s">
        <v>35</v>
      </c>
      <c r="J5184" s="15" t="s">
        <v>392</v>
      </c>
      <c r="K5184">
        <v>1</v>
      </c>
      <c r="L5184" s="19">
        <f>IF(AND(K5184=7,N5184&lt;M5184),1,IF(N5184&lt;M5184,K5184+1,K5184))</f>
        <v>1</v>
      </c>
      <c r="M5184" s="18">
        <v>4.916666666666667</v>
      </c>
      <c r="N5184" s="17">
        <v>7.083333333333333</v>
      </c>
      <c r="O5184" t="s">
        <v>582</v>
      </c>
      <c r="P5184" s="3">
        <v>515.72704872909537</v>
      </c>
      <c r="Q5184" s="3">
        <v>522.31100095590318</v>
      </c>
    </row>
    <row r="5185" spans="1:17" ht="15" x14ac:dyDescent="0.25">
      <c r="A5185" s="22" t="s">
        <v>23</v>
      </c>
      <c r="B5185" s="15" t="s">
        <v>37</v>
      </c>
      <c r="C5185" t="s">
        <v>45</v>
      </c>
      <c r="D5185" s="15" t="s">
        <v>170</v>
      </c>
      <c r="E5185" t="s">
        <v>253</v>
      </c>
      <c r="F5185" s="15" t="s">
        <v>253</v>
      </c>
      <c r="G5185" t="s">
        <v>252</v>
      </c>
      <c r="H5185" s="15" t="s">
        <v>168</v>
      </c>
      <c r="I5185" t="s">
        <v>35</v>
      </c>
      <c r="J5185" s="15" t="s">
        <v>392</v>
      </c>
      <c r="K5185">
        <v>2</v>
      </c>
      <c r="L5185" s="19">
        <f>IF(AND(K5185=7,N5185&lt;M5185),1,IF(N5185&lt;M5185,K5185+1,K5185))</f>
        <v>2</v>
      </c>
      <c r="M5185" s="18">
        <v>4.916666666666667</v>
      </c>
      <c r="N5185" s="17">
        <v>7.083333333333333</v>
      </c>
      <c r="O5185" t="s">
        <v>582</v>
      </c>
      <c r="P5185" s="3">
        <v>515.72704872909537</v>
      </c>
      <c r="Q5185" s="3">
        <v>522.31100095590318</v>
      </c>
    </row>
    <row r="5186" spans="1:17" ht="15" x14ac:dyDescent="0.25">
      <c r="A5186" s="22" t="s">
        <v>23</v>
      </c>
      <c r="B5186" s="15" t="s">
        <v>37</v>
      </c>
      <c r="C5186" t="s">
        <v>45</v>
      </c>
      <c r="D5186" s="15" t="s">
        <v>170</v>
      </c>
      <c r="E5186" t="s">
        <v>253</v>
      </c>
      <c r="F5186" s="15" t="s">
        <v>253</v>
      </c>
      <c r="G5186" t="s">
        <v>252</v>
      </c>
      <c r="H5186" s="15" t="s">
        <v>168</v>
      </c>
      <c r="I5186" t="s">
        <v>35</v>
      </c>
      <c r="J5186" s="15" t="s">
        <v>392</v>
      </c>
      <c r="K5186">
        <v>3</v>
      </c>
      <c r="L5186" s="19">
        <f>IF(AND(K5186=7,N5186&lt;M5186),1,IF(N5186&lt;M5186,K5186+1,K5186))</f>
        <v>3</v>
      </c>
      <c r="M5186" s="18">
        <v>5.083333333333333</v>
      </c>
      <c r="N5186" s="17">
        <v>7.25</v>
      </c>
      <c r="O5186" t="s">
        <v>582</v>
      </c>
      <c r="P5186" s="3">
        <v>515.72704872909537</v>
      </c>
      <c r="Q5186" s="3">
        <v>522.31100095590318</v>
      </c>
    </row>
    <row r="5187" spans="1:17" ht="15" x14ac:dyDescent="0.25">
      <c r="A5187" s="22" t="s">
        <v>23</v>
      </c>
      <c r="B5187" s="15" t="s">
        <v>37</v>
      </c>
      <c r="C5187" t="s">
        <v>45</v>
      </c>
      <c r="D5187" s="15" t="s">
        <v>170</v>
      </c>
      <c r="E5187" t="s">
        <v>253</v>
      </c>
      <c r="F5187" s="15" t="s">
        <v>253</v>
      </c>
      <c r="G5187" t="s">
        <v>252</v>
      </c>
      <c r="H5187" s="15" t="s">
        <v>168</v>
      </c>
      <c r="I5187" t="s">
        <v>35</v>
      </c>
      <c r="J5187" s="15" t="s">
        <v>392</v>
      </c>
      <c r="K5187">
        <v>4</v>
      </c>
      <c r="L5187" s="19">
        <f>IF(AND(K5187=7,N5187&lt;M5187),1,IF(N5187&lt;M5187,K5187+1,K5187))</f>
        <v>4</v>
      </c>
      <c r="M5187" s="18">
        <v>4.916666666666667</v>
      </c>
      <c r="N5187" s="17">
        <v>6.916666666666667</v>
      </c>
      <c r="O5187" t="s">
        <v>582</v>
      </c>
      <c r="P5187" s="3">
        <v>515.72704872909537</v>
      </c>
      <c r="Q5187" s="3">
        <v>522.31100095590318</v>
      </c>
    </row>
    <row r="5188" spans="1:17" ht="15" x14ac:dyDescent="0.25">
      <c r="A5188" s="22" t="s">
        <v>23</v>
      </c>
      <c r="B5188" s="15" t="s">
        <v>37</v>
      </c>
      <c r="C5188" t="s">
        <v>45</v>
      </c>
      <c r="D5188" s="15" t="s">
        <v>170</v>
      </c>
      <c r="E5188" t="s">
        <v>253</v>
      </c>
      <c r="F5188" s="15" t="s">
        <v>253</v>
      </c>
      <c r="G5188" t="s">
        <v>252</v>
      </c>
      <c r="H5188" s="15" t="s">
        <v>168</v>
      </c>
      <c r="I5188" t="s">
        <v>35</v>
      </c>
      <c r="J5188" s="15" t="s">
        <v>392</v>
      </c>
      <c r="K5188">
        <v>5</v>
      </c>
      <c r="L5188" s="19">
        <f>IF(AND(K5188=7,N5188&lt;M5188),1,IF(N5188&lt;M5188,K5188+1,K5188))</f>
        <v>5</v>
      </c>
      <c r="M5188" s="18">
        <v>4.916666666666667</v>
      </c>
      <c r="N5188" s="17">
        <v>6.916666666666667</v>
      </c>
      <c r="O5188" t="s">
        <v>582</v>
      </c>
      <c r="P5188" s="3">
        <v>515.72704872909537</v>
      </c>
      <c r="Q5188" s="3">
        <v>522.31100095590318</v>
      </c>
    </row>
    <row r="5189" spans="1:17" ht="15" x14ac:dyDescent="0.25">
      <c r="A5189" s="22" t="s">
        <v>23</v>
      </c>
      <c r="B5189" s="15" t="s">
        <v>37</v>
      </c>
      <c r="C5189" t="s">
        <v>45</v>
      </c>
      <c r="D5189" s="15" t="s">
        <v>170</v>
      </c>
      <c r="E5189" t="s">
        <v>253</v>
      </c>
      <c r="F5189" s="15" t="s">
        <v>253</v>
      </c>
      <c r="G5189" t="s">
        <v>252</v>
      </c>
      <c r="H5189" s="15" t="s">
        <v>168</v>
      </c>
      <c r="I5189" t="s">
        <v>35</v>
      </c>
      <c r="J5189" s="15" t="s">
        <v>392</v>
      </c>
      <c r="K5189">
        <v>6</v>
      </c>
      <c r="L5189" s="19">
        <f>IF(AND(K5189=7,N5189&lt;M5189),1,IF(N5189&lt;M5189,K5189+1,K5189))</f>
        <v>6</v>
      </c>
      <c r="M5189" s="18">
        <v>4.916666666666667</v>
      </c>
      <c r="N5189" s="17">
        <v>6.916666666666667</v>
      </c>
      <c r="O5189" t="s">
        <v>582</v>
      </c>
      <c r="P5189" s="3">
        <v>515.72704872909537</v>
      </c>
      <c r="Q5189" s="3">
        <v>522.31100095590318</v>
      </c>
    </row>
    <row r="5190" spans="1:17" ht="15" x14ac:dyDescent="0.25">
      <c r="A5190" s="22" t="s">
        <v>23</v>
      </c>
      <c r="B5190" s="15" t="s">
        <v>37</v>
      </c>
      <c r="C5190" t="s">
        <v>45</v>
      </c>
      <c r="D5190" s="15" t="s">
        <v>170</v>
      </c>
      <c r="E5190" t="s">
        <v>253</v>
      </c>
      <c r="F5190" s="15" t="s">
        <v>253</v>
      </c>
      <c r="G5190" t="s">
        <v>252</v>
      </c>
      <c r="H5190" s="15" t="s">
        <v>168</v>
      </c>
      <c r="I5190" t="s">
        <v>35</v>
      </c>
      <c r="J5190" s="15" t="s">
        <v>392</v>
      </c>
      <c r="K5190">
        <v>7</v>
      </c>
      <c r="L5190" s="19">
        <f>IF(AND(K5190=7,N5190&lt;M5190),1,IF(N5190&lt;M5190,K5190+1,K5190))</f>
        <v>7</v>
      </c>
      <c r="M5190" s="18">
        <v>4.916666666666667</v>
      </c>
      <c r="N5190" s="17">
        <v>6.916666666666667</v>
      </c>
      <c r="O5190" t="s">
        <v>582</v>
      </c>
      <c r="P5190" s="3">
        <v>515.72704872909537</v>
      </c>
      <c r="Q5190" s="3">
        <v>522.31100095590318</v>
      </c>
    </row>
    <row r="5191" spans="1:17" ht="15" x14ac:dyDescent="0.25">
      <c r="A5191" s="22" t="s">
        <v>23</v>
      </c>
      <c r="B5191" s="15" t="s">
        <v>37</v>
      </c>
      <c r="C5191" t="s">
        <v>45</v>
      </c>
      <c r="D5191" s="15" t="s">
        <v>170</v>
      </c>
      <c r="E5191" t="s">
        <v>253</v>
      </c>
      <c r="F5191" s="15" t="s">
        <v>253</v>
      </c>
      <c r="G5191" t="s">
        <v>252</v>
      </c>
      <c r="H5191" s="15" t="s">
        <v>168</v>
      </c>
      <c r="I5191" t="s">
        <v>35</v>
      </c>
      <c r="J5191" s="15" t="s">
        <v>259</v>
      </c>
      <c r="K5191">
        <v>1</v>
      </c>
      <c r="L5191" s="19">
        <f>IF(AND(K5191=7,N5191&lt;M5191),1,IF(N5191&lt;M5191,K5191+1,K5191))</f>
        <v>1</v>
      </c>
      <c r="M5191" s="18">
        <v>8.9166666666666661</v>
      </c>
      <c r="N5191" s="17">
        <v>11.083333333333334</v>
      </c>
      <c r="O5191" t="s">
        <v>582</v>
      </c>
      <c r="P5191" s="3">
        <v>515.72704872909537</v>
      </c>
      <c r="Q5191" s="3">
        <v>522.31100095590318</v>
      </c>
    </row>
    <row r="5192" spans="1:17" ht="15" x14ac:dyDescent="0.25">
      <c r="A5192" s="22" t="s">
        <v>23</v>
      </c>
      <c r="B5192" s="15" t="s">
        <v>37</v>
      </c>
      <c r="C5192" t="s">
        <v>45</v>
      </c>
      <c r="D5192" s="15" t="s">
        <v>170</v>
      </c>
      <c r="E5192" t="s">
        <v>253</v>
      </c>
      <c r="F5192" s="15" t="s">
        <v>253</v>
      </c>
      <c r="G5192" t="s">
        <v>252</v>
      </c>
      <c r="H5192" s="15" t="s">
        <v>168</v>
      </c>
      <c r="I5192" t="s">
        <v>35</v>
      </c>
      <c r="J5192" s="15" t="s">
        <v>259</v>
      </c>
      <c r="K5192">
        <v>2</v>
      </c>
      <c r="L5192" s="19">
        <f>IF(AND(K5192=7,N5192&lt;M5192),1,IF(N5192&lt;M5192,K5192+1,K5192))</f>
        <v>2</v>
      </c>
      <c r="M5192" s="18">
        <v>8.9166666666666661</v>
      </c>
      <c r="N5192" s="17">
        <v>11.083333333333334</v>
      </c>
      <c r="O5192" t="s">
        <v>582</v>
      </c>
      <c r="P5192" s="3">
        <v>515.72704872909537</v>
      </c>
      <c r="Q5192" s="3">
        <v>522.31100095590318</v>
      </c>
    </row>
    <row r="5193" spans="1:17" ht="15" x14ac:dyDescent="0.25">
      <c r="A5193" s="22" t="s">
        <v>23</v>
      </c>
      <c r="B5193" s="15" t="s">
        <v>37</v>
      </c>
      <c r="C5193" t="s">
        <v>45</v>
      </c>
      <c r="D5193" s="15" t="s">
        <v>170</v>
      </c>
      <c r="E5193" t="s">
        <v>253</v>
      </c>
      <c r="F5193" s="15" t="s">
        <v>253</v>
      </c>
      <c r="G5193" t="s">
        <v>252</v>
      </c>
      <c r="H5193" s="15" t="s">
        <v>168</v>
      </c>
      <c r="I5193" t="s">
        <v>35</v>
      </c>
      <c r="J5193" s="15" t="s">
        <v>259</v>
      </c>
      <c r="K5193">
        <v>3</v>
      </c>
      <c r="L5193" s="19">
        <f>IF(AND(K5193=7,N5193&lt;M5193),1,IF(N5193&lt;M5193,K5193+1,K5193))</f>
        <v>3</v>
      </c>
      <c r="M5193" s="18">
        <v>9.5</v>
      </c>
      <c r="N5193" s="17">
        <v>11.666666666666666</v>
      </c>
      <c r="O5193" t="s">
        <v>582</v>
      </c>
      <c r="P5193" s="3">
        <v>515.72704872909537</v>
      </c>
      <c r="Q5193" s="3">
        <v>522.31100095590318</v>
      </c>
    </row>
    <row r="5194" spans="1:17" ht="15" x14ac:dyDescent="0.25">
      <c r="A5194" s="22" t="s">
        <v>23</v>
      </c>
      <c r="B5194" s="15" t="s">
        <v>37</v>
      </c>
      <c r="C5194" t="s">
        <v>45</v>
      </c>
      <c r="D5194" s="15" t="s">
        <v>170</v>
      </c>
      <c r="E5194" t="s">
        <v>253</v>
      </c>
      <c r="F5194" s="15" t="s">
        <v>253</v>
      </c>
      <c r="G5194" t="s">
        <v>252</v>
      </c>
      <c r="H5194" s="15" t="s">
        <v>168</v>
      </c>
      <c r="I5194" t="s">
        <v>35</v>
      </c>
      <c r="J5194" s="15" t="s">
        <v>259</v>
      </c>
      <c r="K5194">
        <v>4</v>
      </c>
      <c r="L5194" s="19">
        <f>IF(AND(K5194=7,N5194&lt;M5194),1,IF(N5194&lt;M5194,K5194+1,K5194))</f>
        <v>4</v>
      </c>
      <c r="M5194" s="18">
        <v>8.9166666666666661</v>
      </c>
      <c r="N5194" s="17">
        <v>10.916666666666666</v>
      </c>
      <c r="O5194" t="s">
        <v>582</v>
      </c>
      <c r="P5194" s="3">
        <v>515.72704872909537</v>
      </c>
      <c r="Q5194" s="3">
        <v>522.31100095590318</v>
      </c>
    </row>
    <row r="5195" spans="1:17" ht="15" x14ac:dyDescent="0.25">
      <c r="A5195" s="22" t="s">
        <v>23</v>
      </c>
      <c r="B5195" s="15" t="s">
        <v>37</v>
      </c>
      <c r="C5195" t="s">
        <v>45</v>
      </c>
      <c r="D5195" s="15" t="s">
        <v>170</v>
      </c>
      <c r="E5195" t="s">
        <v>253</v>
      </c>
      <c r="F5195" s="15" t="s">
        <v>253</v>
      </c>
      <c r="G5195" t="s">
        <v>252</v>
      </c>
      <c r="H5195" s="15" t="s">
        <v>168</v>
      </c>
      <c r="I5195" t="s">
        <v>35</v>
      </c>
      <c r="J5195" s="15" t="s">
        <v>259</v>
      </c>
      <c r="K5195">
        <v>5</v>
      </c>
      <c r="L5195" s="19">
        <f>IF(AND(K5195=7,N5195&lt;M5195),1,IF(N5195&lt;M5195,K5195+1,K5195))</f>
        <v>5</v>
      </c>
      <c r="M5195" s="18">
        <v>9.0833333333333339</v>
      </c>
      <c r="N5195" s="17">
        <v>11.083333333333334</v>
      </c>
      <c r="O5195" t="s">
        <v>582</v>
      </c>
      <c r="P5195" s="3">
        <v>515.72704872909537</v>
      </c>
      <c r="Q5195" s="3">
        <v>522.31100095590318</v>
      </c>
    </row>
    <row r="5196" spans="1:17" ht="15" x14ac:dyDescent="0.25">
      <c r="A5196" s="22" t="s">
        <v>23</v>
      </c>
      <c r="B5196" s="15" t="s">
        <v>37</v>
      </c>
      <c r="C5196" t="s">
        <v>45</v>
      </c>
      <c r="D5196" s="15" t="s">
        <v>170</v>
      </c>
      <c r="E5196" t="s">
        <v>253</v>
      </c>
      <c r="F5196" s="15" t="s">
        <v>253</v>
      </c>
      <c r="G5196" t="s">
        <v>252</v>
      </c>
      <c r="H5196" s="15" t="s">
        <v>168</v>
      </c>
      <c r="I5196" t="s">
        <v>35</v>
      </c>
      <c r="J5196" s="15" t="s">
        <v>259</v>
      </c>
      <c r="K5196">
        <v>6</v>
      </c>
      <c r="L5196" s="19">
        <f>IF(AND(K5196=7,N5196&lt;M5196),1,IF(N5196&lt;M5196,K5196+1,K5196))</f>
        <v>6</v>
      </c>
      <c r="M5196" s="18">
        <v>8.9166666666666661</v>
      </c>
      <c r="N5196" s="17">
        <v>10.916666666666666</v>
      </c>
      <c r="O5196" t="s">
        <v>582</v>
      </c>
      <c r="P5196" s="3">
        <v>515.72704872909537</v>
      </c>
      <c r="Q5196" s="3">
        <v>522.31100095590318</v>
      </c>
    </row>
    <row r="5197" spans="1:17" ht="15" x14ac:dyDescent="0.25">
      <c r="A5197" s="22" t="s">
        <v>23</v>
      </c>
      <c r="B5197" s="15" t="s">
        <v>37</v>
      </c>
      <c r="C5197" t="s">
        <v>45</v>
      </c>
      <c r="D5197" s="15" t="s">
        <v>170</v>
      </c>
      <c r="E5197" t="s">
        <v>253</v>
      </c>
      <c r="F5197" s="15" t="s">
        <v>253</v>
      </c>
      <c r="G5197" t="s">
        <v>252</v>
      </c>
      <c r="H5197" s="15" t="s">
        <v>168</v>
      </c>
      <c r="I5197" t="s">
        <v>35</v>
      </c>
      <c r="J5197" s="15" t="s">
        <v>259</v>
      </c>
      <c r="K5197">
        <v>7</v>
      </c>
      <c r="L5197" s="19">
        <f>IF(AND(K5197=7,N5197&lt;M5197),1,IF(N5197&lt;M5197,K5197+1,K5197))</f>
        <v>7</v>
      </c>
      <c r="M5197" s="18">
        <v>8.9166666666666661</v>
      </c>
      <c r="N5197" s="17">
        <v>10.916666666666666</v>
      </c>
      <c r="O5197" t="s">
        <v>582</v>
      </c>
      <c r="P5197" s="3">
        <v>515.72704872909537</v>
      </c>
      <c r="Q5197" s="3">
        <v>522.31100095590318</v>
      </c>
    </row>
    <row r="5198" spans="1:17" ht="15" x14ac:dyDescent="0.25">
      <c r="A5198" s="22" t="s">
        <v>23</v>
      </c>
      <c r="B5198" s="15" t="s">
        <v>37</v>
      </c>
      <c r="C5198" t="s">
        <v>45</v>
      </c>
      <c r="D5198" s="15" t="s">
        <v>170</v>
      </c>
      <c r="E5198" t="s">
        <v>253</v>
      </c>
      <c r="F5198" s="15" t="s">
        <v>253</v>
      </c>
      <c r="G5198" t="s">
        <v>252</v>
      </c>
      <c r="H5198" s="15" t="s">
        <v>168</v>
      </c>
      <c r="I5198" t="s">
        <v>35</v>
      </c>
      <c r="J5198" s="15" t="s">
        <v>251</v>
      </c>
      <c r="K5198">
        <v>1</v>
      </c>
      <c r="L5198" s="19">
        <f>IF(AND(K5198=7,N5198&lt;M5198),1,IF(N5198&lt;M5198,K5198+1,K5198))</f>
        <v>1</v>
      </c>
      <c r="M5198" s="18">
        <v>12.083333333333334</v>
      </c>
      <c r="N5198" s="17">
        <v>14.25</v>
      </c>
      <c r="O5198" t="s">
        <v>582</v>
      </c>
      <c r="P5198" s="3">
        <v>515.72704872909537</v>
      </c>
      <c r="Q5198" s="3">
        <v>522.31100095590318</v>
      </c>
    </row>
    <row r="5199" spans="1:17" ht="15" x14ac:dyDescent="0.25">
      <c r="A5199" s="22" t="s">
        <v>23</v>
      </c>
      <c r="B5199" s="15" t="s">
        <v>37</v>
      </c>
      <c r="C5199" t="s">
        <v>45</v>
      </c>
      <c r="D5199" s="15" t="s">
        <v>170</v>
      </c>
      <c r="E5199" t="s">
        <v>253</v>
      </c>
      <c r="F5199" s="15" t="s">
        <v>253</v>
      </c>
      <c r="G5199" t="s">
        <v>252</v>
      </c>
      <c r="H5199" s="15" t="s">
        <v>168</v>
      </c>
      <c r="I5199" t="s">
        <v>35</v>
      </c>
      <c r="J5199" s="15" t="s">
        <v>251</v>
      </c>
      <c r="K5199">
        <v>2</v>
      </c>
      <c r="L5199" s="19">
        <f>IF(AND(K5199=7,N5199&lt;M5199),1,IF(N5199&lt;M5199,K5199+1,K5199))</f>
        <v>2</v>
      </c>
      <c r="M5199" s="18">
        <v>12.083333333333334</v>
      </c>
      <c r="N5199" s="17">
        <v>14.25</v>
      </c>
      <c r="O5199" t="s">
        <v>582</v>
      </c>
      <c r="P5199" s="3">
        <v>515.72704872909537</v>
      </c>
      <c r="Q5199" s="3">
        <v>522.31100095590318</v>
      </c>
    </row>
    <row r="5200" spans="1:17" ht="15" x14ac:dyDescent="0.25">
      <c r="A5200" s="22" t="s">
        <v>23</v>
      </c>
      <c r="B5200" s="15" t="s">
        <v>37</v>
      </c>
      <c r="C5200" t="s">
        <v>45</v>
      </c>
      <c r="D5200" s="15" t="s">
        <v>170</v>
      </c>
      <c r="E5200" t="s">
        <v>253</v>
      </c>
      <c r="F5200" s="15" t="s">
        <v>253</v>
      </c>
      <c r="G5200" t="s">
        <v>252</v>
      </c>
      <c r="H5200" s="15" t="s">
        <v>168</v>
      </c>
      <c r="I5200" t="s">
        <v>35</v>
      </c>
      <c r="J5200" s="15" t="s">
        <v>251</v>
      </c>
      <c r="K5200">
        <v>3</v>
      </c>
      <c r="L5200" s="19">
        <f>IF(AND(K5200=7,N5200&lt;M5200),1,IF(N5200&lt;M5200,K5200+1,K5200))</f>
        <v>3</v>
      </c>
      <c r="M5200" s="18">
        <v>12.083333333333334</v>
      </c>
      <c r="N5200" s="17">
        <v>14.25</v>
      </c>
      <c r="O5200" t="s">
        <v>582</v>
      </c>
      <c r="P5200" s="3">
        <v>515.72704872909537</v>
      </c>
      <c r="Q5200" s="3">
        <v>522.31100095590318</v>
      </c>
    </row>
    <row r="5201" spans="1:17" ht="15" x14ac:dyDescent="0.25">
      <c r="A5201" s="22" t="s">
        <v>23</v>
      </c>
      <c r="B5201" s="15" t="s">
        <v>37</v>
      </c>
      <c r="C5201" t="s">
        <v>45</v>
      </c>
      <c r="D5201" s="15" t="s">
        <v>170</v>
      </c>
      <c r="E5201" t="s">
        <v>253</v>
      </c>
      <c r="F5201" s="15" t="s">
        <v>253</v>
      </c>
      <c r="G5201" t="s">
        <v>252</v>
      </c>
      <c r="H5201" s="15" t="s">
        <v>168</v>
      </c>
      <c r="I5201" t="s">
        <v>35</v>
      </c>
      <c r="J5201" s="15" t="s">
        <v>251</v>
      </c>
      <c r="K5201">
        <v>4</v>
      </c>
      <c r="L5201" s="19">
        <f>IF(AND(K5201=7,N5201&lt;M5201),1,IF(N5201&lt;M5201,K5201+1,K5201))</f>
        <v>4</v>
      </c>
      <c r="M5201" s="18">
        <v>12.083333333333334</v>
      </c>
      <c r="N5201" s="17">
        <v>14.083333333333334</v>
      </c>
      <c r="O5201" t="s">
        <v>582</v>
      </c>
      <c r="P5201" s="3">
        <v>515.72704872909537</v>
      </c>
      <c r="Q5201" s="3">
        <v>522.31100095590318</v>
      </c>
    </row>
    <row r="5202" spans="1:17" ht="15" x14ac:dyDescent="0.25">
      <c r="A5202" s="22" t="s">
        <v>23</v>
      </c>
      <c r="B5202" s="15" t="s">
        <v>37</v>
      </c>
      <c r="C5202" t="s">
        <v>45</v>
      </c>
      <c r="D5202" s="15" t="s">
        <v>170</v>
      </c>
      <c r="E5202" t="s">
        <v>253</v>
      </c>
      <c r="F5202" s="15" t="s">
        <v>253</v>
      </c>
      <c r="G5202" t="s">
        <v>252</v>
      </c>
      <c r="H5202" s="15" t="s">
        <v>168</v>
      </c>
      <c r="I5202" t="s">
        <v>35</v>
      </c>
      <c r="J5202" s="15" t="s">
        <v>251</v>
      </c>
      <c r="K5202">
        <v>5</v>
      </c>
      <c r="L5202" s="19">
        <f>IF(AND(K5202=7,N5202&lt;M5202),1,IF(N5202&lt;M5202,K5202+1,K5202))</f>
        <v>5</v>
      </c>
      <c r="M5202" s="18">
        <v>12.083333333333334</v>
      </c>
      <c r="N5202" s="17">
        <v>14.083333333333334</v>
      </c>
      <c r="O5202" t="s">
        <v>582</v>
      </c>
      <c r="P5202" s="3">
        <v>515.72704872909537</v>
      </c>
      <c r="Q5202" s="3">
        <v>522.31100095590318</v>
      </c>
    </row>
    <row r="5203" spans="1:17" ht="15" x14ac:dyDescent="0.25">
      <c r="A5203" s="22" t="s">
        <v>23</v>
      </c>
      <c r="B5203" s="15" t="s">
        <v>37</v>
      </c>
      <c r="C5203" t="s">
        <v>45</v>
      </c>
      <c r="D5203" s="15" t="s">
        <v>170</v>
      </c>
      <c r="E5203" t="s">
        <v>253</v>
      </c>
      <c r="F5203" s="15" t="s">
        <v>253</v>
      </c>
      <c r="G5203" t="s">
        <v>252</v>
      </c>
      <c r="H5203" s="15" t="s">
        <v>168</v>
      </c>
      <c r="I5203" t="s">
        <v>35</v>
      </c>
      <c r="J5203" s="15" t="s">
        <v>251</v>
      </c>
      <c r="K5203">
        <v>6</v>
      </c>
      <c r="L5203" s="19">
        <f>IF(AND(K5203=7,N5203&lt;M5203),1,IF(N5203&lt;M5203,K5203+1,K5203))</f>
        <v>6</v>
      </c>
      <c r="M5203" s="18">
        <v>12.083333333333334</v>
      </c>
      <c r="N5203" s="17">
        <v>14.083333333333334</v>
      </c>
      <c r="O5203" t="s">
        <v>582</v>
      </c>
      <c r="P5203" s="3">
        <v>515.72704872909537</v>
      </c>
      <c r="Q5203" s="3">
        <v>522.31100095590318</v>
      </c>
    </row>
    <row r="5204" spans="1:17" ht="15" x14ac:dyDescent="0.25">
      <c r="A5204" s="22" t="s">
        <v>23</v>
      </c>
      <c r="B5204" s="15" t="s">
        <v>37</v>
      </c>
      <c r="C5204" t="s">
        <v>45</v>
      </c>
      <c r="D5204" s="15" t="s">
        <v>170</v>
      </c>
      <c r="E5204" t="s">
        <v>253</v>
      </c>
      <c r="F5204" s="15" t="s">
        <v>253</v>
      </c>
      <c r="G5204" t="s">
        <v>252</v>
      </c>
      <c r="H5204" s="15" t="s">
        <v>168</v>
      </c>
      <c r="I5204" t="s">
        <v>35</v>
      </c>
      <c r="J5204" s="15" t="s">
        <v>251</v>
      </c>
      <c r="K5204">
        <v>7</v>
      </c>
      <c r="L5204" s="19">
        <f>IF(AND(K5204=7,N5204&lt;M5204),1,IF(N5204&lt;M5204,K5204+1,K5204))</f>
        <v>7</v>
      </c>
      <c r="M5204" s="18">
        <v>12.25</v>
      </c>
      <c r="N5204" s="17">
        <v>14.25</v>
      </c>
      <c r="O5204" t="s">
        <v>582</v>
      </c>
      <c r="P5204" s="3">
        <v>515.72704872909537</v>
      </c>
      <c r="Q5204" s="3">
        <v>522.31100095590318</v>
      </c>
    </row>
    <row r="5205" spans="1:17" ht="15" x14ac:dyDescent="0.25">
      <c r="A5205" s="22" t="s">
        <v>23</v>
      </c>
      <c r="B5205" s="15" t="s">
        <v>37</v>
      </c>
      <c r="C5205" t="s">
        <v>45</v>
      </c>
      <c r="D5205" s="15" t="s">
        <v>170</v>
      </c>
      <c r="E5205" t="s">
        <v>253</v>
      </c>
      <c r="F5205" s="15" t="s">
        <v>253</v>
      </c>
      <c r="G5205" t="s">
        <v>253</v>
      </c>
      <c r="H5205" s="15" t="s">
        <v>35</v>
      </c>
      <c r="I5205" t="s">
        <v>168</v>
      </c>
      <c r="J5205" s="15" t="s">
        <v>393</v>
      </c>
      <c r="K5205">
        <v>1</v>
      </c>
      <c r="L5205" s="19">
        <f>IF(AND(K5205=7,N5205&lt;M5205),1,IF(N5205&lt;M5205,K5205+1,K5205))</f>
        <v>1</v>
      </c>
      <c r="M5205" s="18">
        <v>1.6666666666666665</v>
      </c>
      <c r="N5205" s="17">
        <v>3.8333333333333335</v>
      </c>
      <c r="O5205" t="s">
        <v>582</v>
      </c>
      <c r="P5205" s="3">
        <v>515.72704872909537</v>
      </c>
      <c r="Q5205" s="3">
        <v>522.31100095590318</v>
      </c>
    </row>
    <row r="5206" spans="1:17" ht="15" x14ac:dyDescent="0.25">
      <c r="A5206" s="22" t="s">
        <v>23</v>
      </c>
      <c r="B5206" s="15" t="s">
        <v>37</v>
      </c>
      <c r="C5206" t="s">
        <v>45</v>
      </c>
      <c r="D5206" s="15" t="s">
        <v>170</v>
      </c>
      <c r="E5206" t="s">
        <v>253</v>
      </c>
      <c r="F5206" s="15" t="s">
        <v>253</v>
      </c>
      <c r="G5206" t="s">
        <v>253</v>
      </c>
      <c r="H5206" s="15" t="s">
        <v>35</v>
      </c>
      <c r="I5206" t="s">
        <v>168</v>
      </c>
      <c r="J5206" s="15" t="s">
        <v>393</v>
      </c>
      <c r="K5206">
        <v>2</v>
      </c>
      <c r="L5206" s="19">
        <f>IF(AND(K5206=7,N5206&lt;M5206),1,IF(N5206&lt;M5206,K5206+1,K5206))</f>
        <v>2</v>
      </c>
      <c r="M5206" s="18">
        <v>1.6666666666666665</v>
      </c>
      <c r="N5206" s="17">
        <v>3.8333333333333335</v>
      </c>
      <c r="O5206" t="s">
        <v>582</v>
      </c>
      <c r="P5206" s="3">
        <v>515.72704872909537</v>
      </c>
      <c r="Q5206" s="3">
        <v>522.31100095590318</v>
      </c>
    </row>
    <row r="5207" spans="1:17" ht="15" x14ac:dyDescent="0.25">
      <c r="A5207" s="22" t="s">
        <v>23</v>
      </c>
      <c r="B5207" s="15" t="s">
        <v>37</v>
      </c>
      <c r="C5207" t="s">
        <v>45</v>
      </c>
      <c r="D5207" s="15" t="s">
        <v>170</v>
      </c>
      <c r="E5207" t="s">
        <v>253</v>
      </c>
      <c r="F5207" s="15" t="s">
        <v>253</v>
      </c>
      <c r="G5207" t="s">
        <v>253</v>
      </c>
      <c r="H5207" s="15" t="s">
        <v>35</v>
      </c>
      <c r="I5207" t="s">
        <v>168</v>
      </c>
      <c r="J5207" s="15" t="s">
        <v>393</v>
      </c>
      <c r="K5207">
        <v>3</v>
      </c>
      <c r="L5207" s="19">
        <f>IF(AND(K5207=7,N5207&lt;M5207),1,IF(N5207&lt;M5207,K5207+1,K5207))</f>
        <v>3</v>
      </c>
      <c r="M5207" s="18">
        <v>1.8333333333333335</v>
      </c>
      <c r="N5207" s="17">
        <v>4</v>
      </c>
      <c r="O5207" t="s">
        <v>582</v>
      </c>
      <c r="P5207" s="3">
        <v>515.72704872909537</v>
      </c>
      <c r="Q5207" s="3">
        <v>522.31100095590318</v>
      </c>
    </row>
    <row r="5208" spans="1:17" ht="15" x14ac:dyDescent="0.25">
      <c r="A5208" s="22" t="s">
        <v>23</v>
      </c>
      <c r="B5208" s="15" t="s">
        <v>37</v>
      </c>
      <c r="C5208" t="s">
        <v>45</v>
      </c>
      <c r="D5208" s="15" t="s">
        <v>170</v>
      </c>
      <c r="E5208" t="s">
        <v>253</v>
      </c>
      <c r="F5208" s="15" t="s">
        <v>253</v>
      </c>
      <c r="G5208" t="s">
        <v>253</v>
      </c>
      <c r="H5208" s="15" t="s">
        <v>35</v>
      </c>
      <c r="I5208" t="s">
        <v>168</v>
      </c>
      <c r="J5208" s="15" t="s">
        <v>393</v>
      </c>
      <c r="K5208">
        <v>4</v>
      </c>
      <c r="L5208" s="19">
        <f>IF(AND(K5208=7,N5208&lt;M5208),1,IF(N5208&lt;M5208,K5208+1,K5208))</f>
        <v>4</v>
      </c>
      <c r="M5208" s="18">
        <v>1.8333333333333335</v>
      </c>
      <c r="N5208" s="17">
        <v>3.8333333333333335</v>
      </c>
      <c r="O5208" t="s">
        <v>582</v>
      </c>
      <c r="P5208" s="3">
        <v>515.72704872909537</v>
      </c>
      <c r="Q5208" s="3">
        <v>522.31100095590318</v>
      </c>
    </row>
    <row r="5209" spans="1:17" ht="15" x14ac:dyDescent="0.25">
      <c r="A5209" s="22" t="s">
        <v>23</v>
      </c>
      <c r="B5209" s="15" t="s">
        <v>37</v>
      </c>
      <c r="C5209" t="s">
        <v>45</v>
      </c>
      <c r="D5209" s="15" t="s">
        <v>170</v>
      </c>
      <c r="E5209" t="s">
        <v>253</v>
      </c>
      <c r="F5209" s="15" t="s">
        <v>253</v>
      </c>
      <c r="G5209" t="s">
        <v>253</v>
      </c>
      <c r="H5209" s="15" t="s">
        <v>35</v>
      </c>
      <c r="I5209" t="s">
        <v>168</v>
      </c>
      <c r="J5209" s="15" t="s">
        <v>393</v>
      </c>
      <c r="K5209">
        <v>5</v>
      </c>
      <c r="L5209" s="19">
        <f>IF(AND(K5209=7,N5209&lt;M5209),1,IF(N5209&lt;M5209,K5209+1,K5209))</f>
        <v>5</v>
      </c>
      <c r="M5209" s="18">
        <v>1.8333333333333335</v>
      </c>
      <c r="N5209" s="17">
        <v>3.8333333333333335</v>
      </c>
      <c r="O5209" t="s">
        <v>582</v>
      </c>
      <c r="P5209" s="3">
        <v>515.72704872909537</v>
      </c>
      <c r="Q5209" s="3">
        <v>522.31100095590318</v>
      </c>
    </row>
    <row r="5210" spans="1:17" ht="15" x14ac:dyDescent="0.25">
      <c r="A5210" s="22" t="s">
        <v>23</v>
      </c>
      <c r="B5210" s="15" t="s">
        <v>37</v>
      </c>
      <c r="C5210" t="s">
        <v>45</v>
      </c>
      <c r="D5210" s="15" t="s">
        <v>170</v>
      </c>
      <c r="E5210" t="s">
        <v>253</v>
      </c>
      <c r="F5210" s="15" t="s">
        <v>253</v>
      </c>
      <c r="G5210" t="s">
        <v>253</v>
      </c>
      <c r="H5210" s="15" t="s">
        <v>35</v>
      </c>
      <c r="I5210" t="s">
        <v>168</v>
      </c>
      <c r="J5210" s="15" t="s">
        <v>393</v>
      </c>
      <c r="K5210">
        <v>6</v>
      </c>
      <c r="L5210" s="19">
        <f>IF(AND(K5210=7,N5210&lt;M5210),1,IF(N5210&lt;M5210,K5210+1,K5210))</f>
        <v>6</v>
      </c>
      <c r="M5210" s="18">
        <v>1.8333333333333335</v>
      </c>
      <c r="N5210" s="17">
        <v>3.8333333333333335</v>
      </c>
      <c r="O5210" t="s">
        <v>582</v>
      </c>
      <c r="P5210" s="3">
        <v>515.72704872909537</v>
      </c>
      <c r="Q5210" s="3">
        <v>522.31100095590318</v>
      </c>
    </row>
    <row r="5211" spans="1:17" ht="15" x14ac:dyDescent="0.25">
      <c r="A5211" s="22" t="s">
        <v>23</v>
      </c>
      <c r="B5211" s="15" t="s">
        <v>37</v>
      </c>
      <c r="C5211" t="s">
        <v>45</v>
      </c>
      <c r="D5211" s="15" t="s">
        <v>170</v>
      </c>
      <c r="E5211" t="s">
        <v>253</v>
      </c>
      <c r="F5211" s="15" t="s">
        <v>253</v>
      </c>
      <c r="G5211" t="s">
        <v>253</v>
      </c>
      <c r="H5211" s="15" t="s">
        <v>35</v>
      </c>
      <c r="I5211" t="s">
        <v>168</v>
      </c>
      <c r="J5211" s="15" t="s">
        <v>393</v>
      </c>
      <c r="K5211">
        <v>7</v>
      </c>
      <c r="L5211" s="19">
        <f>IF(AND(K5211=7,N5211&lt;M5211),1,IF(N5211&lt;M5211,K5211+1,K5211))</f>
        <v>7</v>
      </c>
      <c r="M5211" s="18">
        <v>1.8333333333333335</v>
      </c>
      <c r="N5211" s="17">
        <v>3.8333333333333335</v>
      </c>
      <c r="O5211" t="s">
        <v>582</v>
      </c>
      <c r="P5211" s="3">
        <v>515.72704872909537</v>
      </c>
      <c r="Q5211" s="3">
        <v>522.31100095590318</v>
      </c>
    </row>
    <row r="5212" spans="1:17" ht="15" x14ac:dyDescent="0.25">
      <c r="A5212" s="22" t="s">
        <v>23</v>
      </c>
      <c r="B5212" s="15" t="s">
        <v>37</v>
      </c>
      <c r="C5212" t="s">
        <v>45</v>
      </c>
      <c r="D5212" s="15" t="s">
        <v>170</v>
      </c>
      <c r="E5212" t="s">
        <v>253</v>
      </c>
      <c r="F5212" s="15" t="s">
        <v>253</v>
      </c>
      <c r="G5212" t="s">
        <v>253</v>
      </c>
      <c r="H5212" s="15" t="s">
        <v>35</v>
      </c>
      <c r="I5212" t="s">
        <v>168</v>
      </c>
      <c r="J5212" s="15" t="s">
        <v>263</v>
      </c>
      <c r="K5212">
        <v>1</v>
      </c>
      <c r="L5212" s="19">
        <f>IF(AND(K5212=7,N5212&lt;M5212),1,IF(N5212&lt;M5212,K5212+1,K5212))</f>
        <v>1</v>
      </c>
      <c r="M5212" s="18">
        <v>5.666666666666667</v>
      </c>
      <c r="N5212" s="17">
        <v>7.833333333333333</v>
      </c>
      <c r="O5212" t="s">
        <v>582</v>
      </c>
      <c r="P5212" s="3">
        <v>515.72704872909537</v>
      </c>
      <c r="Q5212" s="3">
        <v>522.31100095590318</v>
      </c>
    </row>
    <row r="5213" spans="1:17" ht="15" x14ac:dyDescent="0.25">
      <c r="A5213" s="22" t="s">
        <v>23</v>
      </c>
      <c r="B5213" s="15" t="s">
        <v>37</v>
      </c>
      <c r="C5213" t="s">
        <v>45</v>
      </c>
      <c r="D5213" s="15" t="s">
        <v>170</v>
      </c>
      <c r="E5213" t="s">
        <v>253</v>
      </c>
      <c r="F5213" s="15" t="s">
        <v>253</v>
      </c>
      <c r="G5213" t="s">
        <v>253</v>
      </c>
      <c r="H5213" s="15" t="s">
        <v>35</v>
      </c>
      <c r="I5213" t="s">
        <v>168</v>
      </c>
      <c r="J5213" s="15" t="s">
        <v>263</v>
      </c>
      <c r="K5213">
        <v>2</v>
      </c>
      <c r="L5213" s="19">
        <f>IF(AND(K5213=7,N5213&lt;M5213),1,IF(N5213&lt;M5213,K5213+1,K5213))</f>
        <v>2</v>
      </c>
      <c r="M5213" s="18">
        <v>5.583333333333333</v>
      </c>
      <c r="N5213" s="17">
        <v>7.75</v>
      </c>
      <c r="O5213" t="s">
        <v>582</v>
      </c>
      <c r="P5213" s="3">
        <v>515.72704872909537</v>
      </c>
      <c r="Q5213" s="3">
        <v>522.31100095590318</v>
      </c>
    </row>
    <row r="5214" spans="1:17" ht="15" x14ac:dyDescent="0.25">
      <c r="A5214" s="22" t="s">
        <v>23</v>
      </c>
      <c r="B5214" s="15" t="s">
        <v>37</v>
      </c>
      <c r="C5214" t="s">
        <v>45</v>
      </c>
      <c r="D5214" s="15" t="s">
        <v>170</v>
      </c>
      <c r="E5214" t="s">
        <v>253</v>
      </c>
      <c r="F5214" s="15" t="s">
        <v>253</v>
      </c>
      <c r="G5214" t="s">
        <v>253</v>
      </c>
      <c r="H5214" s="15" t="s">
        <v>35</v>
      </c>
      <c r="I5214" t="s">
        <v>168</v>
      </c>
      <c r="J5214" s="15" t="s">
        <v>263</v>
      </c>
      <c r="K5214">
        <v>3</v>
      </c>
      <c r="L5214" s="19">
        <f>IF(AND(K5214=7,N5214&lt;M5214),1,IF(N5214&lt;M5214,K5214+1,K5214))</f>
        <v>3</v>
      </c>
      <c r="M5214" s="18">
        <v>6.333333333333333</v>
      </c>
      <c r="N5214" s="17">
        <v>8.5</v>
      </c>
      <c r="O5214" t="s">
        <v>582</v>
      </c>
      <c r="P5214" s="3">
        <v>515.72704872909537</v>
      </c>
      <c r="Q5214" s="3">
        <v>522.31100095590318</v>
      </c>
    </row>
    <row r="5215" spans="1:17" ht="15" x14ac:dyDescent="0.25">
      <c r="A5215" s="22" t="s">
        <v>23</v>
      </c>
      <c r="B5215" s="15" t="s">
        <v>37</v>
      </c>
      <c r="C5215" t="s">
        <v>45</v>
      </c>
      <c r="D5215" s="15" t="s">
        <v>170</v>
      </c>
      <c r="E5215" t="s">
        <v>253</v>
      </c>
      <c r="F5215" s="15" t="s">
        <v>253</v>
      </c>
      <c r="G5215" t="s">
        <v>253</v>
      </c>
      <c r="H5215" s="15" t="s">
        <v>35</v>
      </c>
      <c r="I5215" t="s">
        <v>168</v>
      </c>
      <c r="J5215" s="15" t="s">
        <v>263</v>
      </c>
      <c r="K5215">
        <v>4</v>
      </c>
      <c r="L5215" s="19">
        <f>IF(AND(K5215=7,N5215&lt;M5215),1,IF(N5215&lt;M5215,K5215+1,K5215))</f>
        <v>4</v>
      </c>
      <c r="M5215" s="18">
        <v>5.75</v>
      </c>
      <c r="N5215" s="17">
        <v>7.75</v>
      </c>
      <c r="O5215" t="s">
        <v>582</v>
      </c>
      <c r="P5215" s="3">
        <v>515.72704872909537</v>
      </c>
      <c r="Q5215" s="3">
        <v>522.31100095590318</v>
      </c>
    </row>
    <row r="5216" spans="1:17" ht="15" x14ac:dyDescent="0.25">
      <c r="A5216" s="22" t="s">
        <v>23</v>
      </c>
      <c r="B5216" s="15" t="s">
        <v>37</v>
      </c>
      <c r="C5216" t="s">
        <v>45</v>
      </c>
      <c r="D5216" s="15" t="s">
        <v>170</v>
      </c>
      <c r="E5216" t="s">
        <v>253</v>
      </c>
      <c r="F5216" s="15" t="s">
        <v>253</v>
      </c>
      <c r="G5216" t="s">
        <v>253</v>
      </c>
      <c r="H5216" s="15" t="s">
        <v>35</v>
      </c>
      <c r="I5216" t="s">
        <v>168</v>
      </c>
      <c r="J5216" s="15" t="s">
        <v>263</v>
      </c>
      <c r="K5216">
        <v>5</v>
      </c>
      <c r="L5216" s="19">
        <f>IF(AND(K5216=7,N5216&lt;M5216),1,IF(N5216&lt;M5216,K5216+1,K5216))</f>
        <v>5</v>
      </c>
      <c r="M5216" s="18">
        <v>6.083333333333333</v>
      </c>
      <c r="N5216" s="17">
        <v>8.0833333333333339</v>
      </c>
      <c r="O5216" t="s">
        <v>582</v>
      </c>
      <c r="P5216" s="3">
        <v>515.72704872909537</v>
      </c>
      <c r="Q5216" s="3">
        <v>522.31100095590318</v>
      </c>
    </row>
    <row r="5217" spans="1:17" ht="15" x14ac:dyDescent="0.25">
      <c r="A5217" s="22" t="s">
        <v>23</v>
      </c>
      <c r="B5217" s="15" t="s">
        <v>37</v>
      </c>
      <c r="C5217" t="s">
        <v>45</v>
      </c>
      <c r="D5217" s="15" t="s">
        <v>170</v>
      </c>
      <c r="E5217" t="s">
        <v>253</v>
      </c>
      <c r="F5217" s="15" t="s">
        <v>253</v>
      </c>
      <c r="G5217" t="s">
        <v>253</v>
      </c>
      <c r="H5217" s="15" t="s">
        <v>35</v>
      </c>
      <c r="I5217" t="s">
        <v>168</v>
      </c>
      <c r="J5217" s="15" t="s">
        <v>263</v>
      </c>
      <c r="K5217">
        <v>6</v>
      </c>
      <c r="L5217" s="19">
        <f>IF(AND(K5217=7,N5217&lt;M5217),1,IF(N5217&lt;M5217,K5217+1,K5217))</f>
        <v>6</v>
      </c>
      <c r="M5217" s="18">
        <v>5.75</v>
      </c>
      <c r="N5217" s="17">
        <v>7.75</v>
      </c>
      <c r="O5217" t="s">
        <v>582</v>
      </c>
      <c r="P5217" s="3">
        <v>515.72704872909537</v>
      </c>
      <c r="Q5217" s="3">
        <v>522.31100095590318</v>
      </c>
    </row>
    <row r="5218" spans="1:17" ht="15" x14ac:dyDescent="0.25">
      <c r="A5218" s="22" t="s">
        <v>23</v>
      </c>
      <c r="B5218" s="15" t="s">
        <v>37</v>
      </c>
      <c r="C5218" t="s">
        <v>45</v>
      </c>
      <c r="D5218" s="15" t="s">
        <v>170</v>
      </c>
      <c r="E5218" t="s">
        <v>253</v>
      </c>
      <c r="F5218" s="15" t="s">
        <v>253</v>
      </c>
      <c r="G5218" t="s">
        <v>253</v>
      </c>
      <c r="H5218" s="15" t="s">
        <v>35</v>
      </c>
      <c r="I5218" t="s">
        <v>168</v>
      </c>
      <c r="J5218" s="15" t="s">
        <v>263</v>
      </c>
      <c r="K5218">
        <v>7</v>
      </c>
      <c r="L5218" s="19">
        <f>IF(AND(K5218=7,N5218&lt;M5218),1,IF(N5218&lt;M5218,K5218+1,K5218))</f>
        <v>7</v>
      </c>
      <c r="M5218" s="18">
        <v>5.75</v>
      </c>
      <c r="N5218" s="17">
        <v>7.75</v>
      </c>
      <c r="O5218" t="s">
        <v>582</v>
      </c>
      <c r="P5218" s="3">
        <v>515.72704872909537</v>
      </c>
      <c r="Q5218" s="3">
        <v>522.31100095590318</v>
      </c>
    </row>
    <row r="5219" spans="1:17" ht="15" x14ac:dyDescent="0.25">
      <c r="A5219" s="22" t="s">
        <v>23</v>
      </c>
      <c r="B5219" s="15" t="s">
        <v>37</v>
      </c>
      <c r="C5219" t="s">
        <v>45</v>
      </c>
      <c r="D5219" s="15" t="s">
        <v>170</v>
      </c>
      <c r="E5219" t="s">
        <v>253</v>
      </c>
      <c r="F5219" s="15" t="s">
        <v>253</v>
      </c>
      <c r="G5219" t="s">
        <v>253</v>
      </c>
      <c r="H5219" s="15" t="s">
        <v>35</v>
      </c>
      <c r="I5219" t="s">
        <v>168</v>
      </c>
      <c r="J5219" s="15" t="s">
        <v>256</v>
      </c>
      <c r="K5219">
        <v>1</v>
      </c>
      <c r="L5219" s="19">
        <f>IF(AND(K5219=7,N5219&lt;M5219),1,IF(N5219&lt;M5219,K5219+1,K5219))</f>
        <v>1</v>
      </c>
      <c r="M5219" s="18">
        <v>8.9166666666666661</v>
      </c>
      <c r="N5219" s="17">
        <v>11.083333333333334</v>
      </c>
      <c r="O5219" t="s">
        <v>582</v>
      </c>
      <c r="P5219" s="3">
        <v>515.72704872909537</v>
      </c>
      <c r="Q5219" s="3">
        <v>522.31100095590318</v>
      </c>
    </row>
    <row r="5220" spans="1:17" ht="15" x14ac:dyDescent="0.25">
      <c r="A5220" s="22" t="s">
        <v>23</v>
      </c>
      <c r="B5220" s="15" t="s">
        <v>37</v>
      </c>
      <c r="C5220" t="s">
        <v>45</v>
      </c>
      <c r="D5220" s="15" t="s">
        <v>170</v>
      </c>
      <c r="E5220" t="s">
        <v>253</v>
      </c>
      <c r="F5220" s="15" t="s">
        <v>253</v>
      </c>
      <c r="G5220" t="s">
        <v>253</v>
      </c>
      <c r="H5220" s="15" t="s">
        <v>35</v>
      </c>
      <c r="I5220" t="s">
        <v>168</v>
      </c>
      <c r="J5220" s="15" t="s">
        <v>256</v>
      </c>
      <c r="K5220">
        <v>2</v>
      </c>
      <c r="L5220" s="19">
        <f>IF(AND(K5220=7,N5220&lt;M5220),1,IF(N5220&lt;M5220,K5220+1,K5220))</f>
        <v>2</v>
      </c>
      <c r="M5220" s="18">
        <v>8.9166666666666661</v>
      </c>
      <c r="N5220" s="17">
        <v>11.083333333333334</v>
      </c>
      <c r="O5220" t="s">
        <v>582</v>
      </c>
      <c r="P5220" s="3">
        <v>515.72704872909537</v>
      </c>
      <c r="Q5220" s="3">
        <v>522.31100095590318</v>
      </c>
    </row>
    <row r="5221" spans="1:17" ht="15" x14ac:dyDescent="0.25">
      <c r="A5221" s="22" t="s">
        <v>23</v>
      </c>
      <c r="B5221" s="15" t="s">
        <v>37</v>
      </c>
      <c r="C5221" t="s">
        <v>45</v>
      </c>
      <c r="D5221" s="15" t="s">
        <v>170</v>
      </c>
      <c r="E5221" t="s">
        <v>253</v>
      </c>
      <c r="F5221" s="15" t="s">
        <v>253</v>
      </c>
      <c r="G5221" t="s">
        <v>253</v>
      </c>
      <c r="H5221" s="15" t="s">
        <v>35</v>
      </c>
      <c r="I5221" t="s">
        <v>168</v>
      </c>
      <c r="J5221" s="15" t="s">
        <v>256</v>
      </c>
      <c r="K5221">
        <v>3</v>
      </c>
      <c r="L5221" s="19">
        <f>IF(AND(K5221=7,N5221&lt;M5221),1,IF(N5221&lt;M5221,K5221+1,K5221))</f>
        <v>3</v>
      </c>
      <c r="M5221" s="18">
        <v>9.1666666666666661</v>
      </c>
      <c r="N5221" s="17">
        <v>11.333333333333334</v>
      </c>
      <c r="O5221" t="s">
        <v>582</v>
      </c>
      <c r="P5221" s="3">
        <v>515.72704872909537</v>
      </c>
      <c r="Q5221" s="3">
        <v>522.31100095590318</v>
      </c>
    </row>
    <row r="5222" spans="1:17" ht="15" x14ac:dyDescent="0.25">
      <c r="A5222" s="22" t="s">
        <v>23</v>
      </c>
      <c r="B5222" s="15" t="s">
        <v>37</v>
      </c>
      <c r="C5222" t="s">
        <v>45</v>
      </c>
      <c r="D5222" s="15" t="s">
        <v>170</v>
      </c>
      <c r="E5222" t="s">
        <v>253</v>
      </c>
      <c r="F5222" s="15" t="s">
        <v>253</v>
      </c>
      <c r="G5222" t="s">
        <v>253</v>
      </c>
      <c r="H5222" s="15" t="s">
        <v>35</v>
      </c>
      <c r="I5222" t="s">
        <v>168</v>
      </c>
      <c r="J5222" s="15" t="s">
        <v>256</v>
      </c>
      <c r="K5222">
        <v>4</v>
      </c>
      <c r="L5222" s="19">
        <f>IF(AND(K5222=7,N5222&lt;M5222),1,IF(N5222&lt;M5222,K5222+1,K5222))</f>
        <v>4</v>
      </c>
      <c r="M5222" s="18">
        <v>9.0833333333333339</v>
      </c>
      <c r="N5222" s="17">
        <v>11.083333333333334</v>
      </c>
      <c r="O5222" t="s">
        <v>582</v>
      </c>
      <c r="P5222" s="3">
        <v>515.72704872909537</v>
      </c>
      <c r="Q5222" s="3">
        <v>522.31100095590318</v>
      </c>
    </row>
    <row r="5223" spans="1:17" ht="15" x14ac:dyDescent="0.25">
      <c r="A5223" s="22" t="s">
        <v>23</v>
      </c>
      <c r="B5223" s="15" t="s">
        <v>37</v>
      </c>
      <c r="C5223" t="s">
        <v>45</v>
      </c>
      <c r="D5223" s="15" t="s">
        <v>170</v>
      </c>
      <c r="E5223" t="s">
        <v>253</v>
      </c>
      <c r="F5223" s="15" t="s">
        <v>253</v>
      </c>
      <c r="G5223" t="s">
        <v>253</v>
      </c>
      <c r="H5223" s="15" t="s">
        <v>35</v>
      </c>
      <c r="I5223" t="s">
        <v>168</v>
      </c>
      <c r="J5223" s="15" t="s">
        <v>256</v>
      </c>
      <c r="K5223">
        <v>5</v>
      </c>
      <c r="L5223" s="19">
        <f>IF(AND(K5223=7,N5223&lt;M5223),1,IF(N5223&lt;M5223,K5223+1,K5223))</f>
        <v>5</v>
      </c>
      <c r="M5223" s="18">
        <v>9.0833333333333339</v>
      </c>
      <c r="N5223" s="17">
        <v>11.083333333333334</v>
      </c>
      <c r="O5223" t="s">
        <v>582</v>
      </c>
      <c r="P5223" s="3">
        <v>515.72704872909537</v>
      </c>
      <c r="Q5223" s="3">
        <v>522.31100095590318</v>
      </c>
    </row>
    <row r="5224" spans="1:17" ht="15" x14ac:dyDescent="0.25">
      <c r="A5224" s="22" t="s">
        <v>23</v>
      </c>
      <c r="B5224" s="15" t="s">
        <v>37</v>
      </c>
      <c r="C5224" t="s">
        <v>45</v>
      </c>
      <c r="D5224" s="15" t="s">
        <v>170</v>
      </c>
      <c r="E5224" t="s">
        <v>253</v>
      </c>
      <c r="F5224" s="15" t="s">
        <v>253</v>
      </c>
      <c r="G5224" t="s">
        <v>253</v>
      </c>
      <c r="H5224" s="15" t="s">
        <v>35</v>
      </c>
      <c r="I5224" t="s">
        <v>168</v>
      </c>
      <c r="J5224" s="15" t="s">
        <v>256</v>
      </c>
      <c r="K5224">
        <v>6</v>
      </c>
      <c r="L5224" s="19">
        <f>IF(AND(K5224=7,N5224&lt;M5224),1,IF(N5224&lt;M5224,K5224+1,K5224))</f>
        <v>6</v>
      </c>
      <c r="M5224" s="18">
        <v>9.0833333333333339</v>
      </c>
      <c r="N5224" s="17">
        <v>11.083333333333334</v>
      </c>
      <c r="O5224" t="s">
        <v>582</v>
      </c>
      <c r="P5224" s="3">
        <v>515.72704872909537</v>
      </c>
      <c r="Q5224" s="3">
        <v>522.31100095590318</v>
      </c>
    </row>
    <row r="5225" spans="1:17" ht="15" x14ac:dyDescent="0.25">
      <c r="A5225" s="22" t="s">
        <v>23</v>
      </c>
      <c r="B5225" s="15" t="s">
        <v>37</v>
      </c>
      <c r="C5225" t="s">
        <v>45</v>
      </c>
      <c r="D5225" s="15" t="s">
        <v>170</v>
      </c>
      <c r="E5225" t="s">
        <v>253</v>
      </c>
      <c r="F5225" s="15" t="s">
        <v>253</v>
      </c>
      <c r="G5225" t="s">
        <v>253</v>
      </c>
      <c r="H5225" s="15" t="s">
        <v>35</v>
      </c>
      <c r="I5225" t="s">
        <v>168</v>
      </c>
      <c r="J5225" s="15" t="s">
        <v>256</v>
      </c>
      <c r="K5225">
        <v>7</v>
      </c>
      <c r="L5225" s="19">
        <f>IF(AND(K5225=7,N5225&lt;M5225),1,IF(N5225&lt;M5225,K5225+1,K5225))</f>
        <v>7</v>
      </c>
      <c r="M5225" s="18">
        <v>9.25</v>
      </c>
      <c r="N5225" s="17">
        <v>11.25</v>
      </c>
      <c r="O5225" t="s">
        <v>582</v>
      </c>
      <c r="P5225" s="3">
        <v>515.72704872909537</v>
      </c>
      <c r="Q5225" s="3">
        <v>522.31100095590318</v>
      </c>
    </row>
    <row r="5226" spans="1:17" ht="15" x14ac:dyDescent="0.25">
      <c r="A5226" s="22" t="s">
        <v>23</v>
      </c>
      <c r="B5226" s="15" t="s">
        <v>37</v>
      </c>
      <c r="C5226" t="s">
        <v>45</v>
      </c>
      <c r="D5226" s="15" t="s">
        <v>170</v>
      </c>
      <c r="E5226" t="s">
        <v>169</v>
      </c>
      <c r="F5226" s="15" t="s">
        <v>169</v>
      </c>
      <c r="G5226" t="s">
        <v>167</v>
      </c>
      <c r="H5226" s="15" t="s">
        <v>168</v>
      </c>
      <c r="I5226" t="s">
        <v>27</v>
      </c>
      <c r="J5226" s="15" t="s">
        <v>166</v>
      </c>
      <c r="K5226">
        <v>1</v>
      </c>
      <c r="L5226" s="19">
        <f>IF(AND(K5226=7,N5226&lt;M5226),1,IF(N5226&lt;M5226,K5226+1,K5226))</f>
        <v>1</v>
      </c>
      <c r="M5226" s="18">
        <v>4.333333333333333</v>
      </c>
      <c r="N5226" s="17">
        <v>6.166666666666667</v>
      </c>
      <c r="O5226" t="s">
        <v>582</v>
      </c>
      <c r="P5226" s="3">
        <v>524.49192206942917</v>
      </c>
      <c r="Q5226" s="3">
        <v>436.56436130161279</v>
      </c>
    </row>
    <row r="5227" spans="1:17" ht="15" x14ac:dyDescent="0.25">
      <c r="A5227" s="22" t="s">
        <v>23</v>
      </c>
      <c r="B5227" s="15" t="s">
        <v>37</v>
      </c>
      <c r="C5227" t="s">
        <v>45</v>
      </c>
      <c r="D5227" s="15" t="s">
        <v>170</v>
      </c>
      <c r="E5227" t="s">
        <v>169</v>
      </c>
      <c r="F5227" s="15" t="s">
        <v>169</v>
      </c>
      <c r="G5227" t="s">
        <v>167</v>
      </c>
      <c r="H5227" s="15" t="s">
        <v>168</v>
      </c>
      <c r="I5227" t="s">
        <v>27</v>
      </c>
      <c r="J5227" s="15" t="s">
        <v>166</v>
      </c>
      <c r="K5227">
        <v>2</v>
      </c>
      <c r="L5227" s="19">
        <f>IF(AND(K5227=7,N5227&lt;M5227),1,IF(N5227&lt;M5227,K5227+1,K5227))</f>
        <v>2</v>
      </c>
      <c r="M5227" s="18">
        <v>4.333333333333333</v>
      </c>
      <c r="N5227" s="17">
        <v>6.166666666666667</v>
      </c>
      <c r="O5227" t="s">
        <v>582</v>
      </c>
      <c r="P5227" s="3">
        <v>524.49192206942917</v>
      </c>
      <c r="Q5227" s="3">
        <v>436.56436130161279</v>
      </c>
    </row>
    <row r="5228" spans="1:17" ht="15" x14ac:dyDescent="0.25">
      <c r="A5228" s="22" t="s">
        <v>23</v>
      </c>
      <c r="B5228" s="15" t="s">
        <v>37</v>
      </c>
      <c r="C5228" t="s">
        <v>45</v>
      </c>
      <c r="D5228" s="15" t="s">
        <v>170</v>
      </c>
      <c r="E5228" t="s">
        <v>169</v>
      </c>
      <c r="F5228" s="15" t="s">
        <v>169</v>
      </c>
      <c r="G5228" t="s">
        <v>167</v>
      </c>
      <c r="H5228" s="15" t="s">
        <v>168</v>
      </c>
      <c r="I5228" t="s">
        <v>27</v>
      </c>
      <c r="J5228" s="15" t="s">
        <v>166</v>
      </c>
      <c r="K5228">
        <v>3</v>
      </c>
      <c r="L5228" s="19">
        <f>IF(AND(K5228=7,N5228&lt;M5228),1,IF(N5228&lt;M5228,K5228+1,K5228))</f>
        <v>3</v>
      </c>
      <c r="M5228" s="18">
        <v>4.333333333333333</v>
      </c>
      <c r="N5228" s="17">
        <v>6.166666666666667</v>
      </c>
      <c r="O5228" t="s">
        <v>582</v>
      </c>
      <c r="P5228" s="3">
        <v>524.49192206942917</v>
      </c>
      <c r="Q5228" s="3">
        <v>436.56436130161279</v>
      </c>
    </row>
    <row r="5229" spans="1:17" ht="15" x14ac:dyDescent="0.25">
      <c r="A5229" s="22" t="s">
        <v>23</v>
      </c>
      <c r="B5229" s="15" t="s">
        <v>37</v>
      </c>
      <c r="C5229" t="s">
        <v>45</v>
      </c>
      <c r="D5229" s="15" t="s">
        <v>170</v>
      </c>
      <c r="E5229" t="s">
        <v>169</v>
      </c>
      <c r="F5229" s="15" t="s">
        <v>169</v>
      </c>
      <c r="G5229" t="s">
        <v>167</v>
      </c>
      <c r="H5229" s="15" t="s">
        <v>168</v>
      </c>
      <c r="I5229" t="s">
        <v>27</v>
      </c>
      <c r="J5229" s="15" t="s">
        <v>166</v>
      </c>
      <c r="K5229">
        <v>4</v>
      </c>
      <c r="L5229" s="19">
        <f>IF(AND(K5229=7,N5229&lt;M5229),1,IF(N5229&lt;M5229,K5229+1,K5229))</f>
        <v>4</v>
      </c>
      <c r="M5229" s="18">
        <v>4.333333333333333</v>
      </c>
      <c r="N5229" s="17">
        <v>6</v>
      </c>
      <c r="O5229" t="s">
        <v>582</v>
      </c>
      <c r="P5229" s="3">
        <v>524.49192206942917</v>
      </c>
      <c r="Q5229" s="3">
        <v>436.56436130161279</v>
      </c>
    </row>
    <row r="5230" spans="1:17" ht="15" x14ac:dyDescent="0.25">
      <c r="A5230" s="22" t="s">
        <v>23</v>
      </c>
      <c r="B5230" s="15" t="s">
        <v>37</v>
      </c>
      <c r="C5230" t="s">
        <v>45</v>
      </c>
      <c r="D5230" s="15" t="s">
        <v>170</v>
      </c>
      <c r="E5230" t="s">
        <v>169</v>
      </c>
      <c r="F5230" s="15" t="s">
        <v>169</v>
      </c>
      <c r="G5230" t="s">
        <v>167</v>
      </c>
      <c r="H5230" s="15" t="s">
        <v>168</v>
      </c>
      <c r="I5230" t="s">
        <v>27</v>
      </c>
      <c r="J5230" s="15" t="s">
        <v>166</v>
      </c>
      <c r="K5230">
        <v>5</v>
      </c>
      <c r="L5230" s="19">
        <f>IF(AND(K5230=7,N5230&lt;M5230),1,IF(N5230&lt;M5230,K5230+1,K5230))</f>
        <v>5</v>
      </c>
      <c r="M5230" s="18">
        <v>4.333333333333333</v>
      </c>
      <c r="N5230" s="17">
        <v>6</v>
      </c>
      <c r="O5230" t="s">
        <v>582</v>
      </c>
      <c r="P5230" s="3">
        <v>524.49192206942917</v>
      </c>
      <c r="Q5230" s="3">
        <v>436.56436130161279</v>
      </c>
    </row>
    <row r="5231" spans="1:17" ht="15" x14ac:dyDescent="0.25">
      <c r="A5231" s="22" t="s">
        <v>23</v>
      </c>
      <c r="B5231" s="15" t="s">
        <v>37</v>
      </c>
      <c r="C5231" t="s">
        <v>45</v>
      </c>
      <c r="D5231" s="15" t="s">
        <v>170</v>
      </c>
      <c r="E5231" t="s">
        <v>169</v>
      </c>
      <c r="F5231" s="15" t="s">
        <v>169</v>
      </c>
      <c r="G5231" t="s">
        <v>167</v>
      </c>
      <c r="H5231" s="15" t="s">
        <v>168</v>
      </c>
      <c r="I5231" t="s">
        <v>27</v>
      </c>
      <c r="J5231" s="15" t="s">
        <v>166</v>
      </c>
      <c r="K5231">
        <v>6</v>
      </c>
      <c r="L5231" s="19">
        <f>IF(AND(K5231=7,N5231&lt;M5231),1,IF(N5231&lt;M5231,K5231+1,K5231))</f>
        <v>6</v>
      </c>
      <c r="M5231" s="18">
        <v>4.333333333333333</v>
      </c>
      <c r="N5231" s="17">
        <v>6</v>
      </c>
      <c r="O5231" t="s">
        <v>582</v>
      </c>
      <c r="P5231" s="3">
        <v>524.49192206942917</v>
      </c>
      <c r="Q5231" s="3">
        <v>436.56436130161279</v>
      </c>
    </row>
    <row r="5232" spans="1:17" ht="15" x14ac:dyDescent="0.25">
      <c r="A5232" s="22" t="s">
        <v>23</v>
      </c>
      <c r="B5232" s="15" t="s">
        <v>37</v>
      </c>
      <c r="C5232" t="s">
        <v>45</v>
      </c>
      <c r="D5232" s="15" t="s">
        <v>170</v>
      </c>
      <c r="E5232" t="s">
        <v>169</v>
      </c>
      <c r="F5232" s="15" t="s">
        <v>169</v>
      </c>
      <c r="G5232" t="s">
        <v>167</v>
      </c>
      <c r="H5232" s="15" t="s">
        <v>168</v>
      </c>
      <c r="I5232" t="s">
        <v>27</v>
      </c>
      <c r="J5232" s="15" t="s">
        <v>166</v>
      </c>
      <c r="K5232">
        <v>7</v>
      </c>
      <c r="L5232" s="19">
        <f>IF(AND(K5232=7,N5232&lt;M5232),1,IF(N5232&lt;M5232,K5232+1,K5232))</f>
        <v>7</v>
      </c>
      <c r="M5232" s="18">
        <v>4.333333333333333</v>
      </c>
      <c r="N5232" s="17">
        <v>6</v>
      </c>
      <c r="O5232" t="s">
        <v>582</v>
      </c>
      <c r="P5232" s="3">
        <v>524.49192206942917</v>
      </c>
      <c r="Q5232" s="3">
        <v>436.56436130161279</v>
      </c>
    </row>
    <row r="5233" spans="1:17" ht="15" x14ac:dyDescent="0.25">
      <c r="A5233" s="22" t="s">
        <v>23</v>
      </c>
      <c r="B5233" s="15" t="s">
        <v>37</v>
      </c>
      <c r="C5233" t="s">
        <v>45</v>
      </c>
      <c r="D5233" s="15" t="s">
        <v>170</v>
      </c>
      <c r="E5233" t="s">
        <v>169</v>
      </c>
      <c r="F5233" s="15" t="s">
        <v>169</v>
      </c>
      <c r="G5233" t="s">
        <v>167</v>
      </c>
      <c r="H5233" s="15" t="s">
        <v>168</v>
      </c>
      <c r="I5233" t="s">
        <v>27</v>
      </c>
      <c r="J5233" s="15" t="s">
        <v>396</v>
      </c>
      <c r="K5233">
        <v>1</v>
      </c>
      <c r="L5233" s="19">
        <f>IF(AND(K5233=7,N5233&lt;M5233),1,IF(N5233&lt;M5233,K5233+1,K5233))</f>
        <v>1</v>
      </c>
      <c r="M5233" s="18">
        <v>7.416666666666667</v>
      </c>
      <c r="N5233" s="17">
        <v>9.25</v>
      </c>
      <c r="O5233" t="s">
        <v>582</v>
      </c>
      <c r="P5233" s="3">
        <v>524.49192206942917</v>
      </c>
      <c r="Q5233" s="3">
        <v>436.56436130161279</v>
      </c>
    </row>
    <row r="5234" spans="1:17" ht="15" x14ac:dyDescent="0.25">
      <c r="A5234" s="22" t="s">
        <v>23</v>
      </c>
      <c r="B5234" s="15" t="s">
        <v>37</v>
      </c>
      <c r="C5234" t="s">
        <v>45</v>
      </c>
      <c r="D5234" s="15" t="s">
        <v>170</v>
      </c>
      <c r="E5234" t="s">
        <v>169</v>
      </c>
      <c r="F5234" s="15" t="s">
        <v>169</v>
      </c>
      <c r="G5234" t="s">
        <v>167</v>
      </c>
      <c r="H5234" s="15" t="s">
        <v>168</v>
      </c>
      <c r="I5234" t="s">
        <v>27</v>
      </c>
      <c r="J5234" s="15" t="s">
        <v>396</v>
      </c>
      <c r="K5234">
        <v>2</v>
      </c>
      <c r="L5234" s="19">
        <f>IF(AND(K5234=7,N5234&lt;M5234),1,IF(N5234&lt;M5234,K5234+1,K5234))</f>
        <v>2</v>
      </c>
      <c r="M5234" s="18">
        <v>7.416666666666667</v>
      </c>
      <c r="N5234" s="17">
        <v>9.25</v>
      </c>
      <c r="O5234" t="s">
        <v>582</v>
      </c>
      <c r="P5234" s="3">
        <v>524.49192206942917</v>
      </c>
      <c r="Q5234" s="3">
        <v>436.56436130161279</v>
      </c>
    </row>
    <row r="5235" spans="1:17" ht="15" x14ac:dyDescent="0.25">
      <c r="A5235" s="22" t="s">
        <v>23</v>
      </c>
      <c r="B5235" s="15" t="s">
        <v>37</v>
      </c>
      <c r="C5235" t="s">
        <v>45</v>
      </c>
      <c r="D5235" s="15" t="s">
        <v>170</v>
      </c>
      <c r="E5235" t="s">
        <v>169</v>
      </c>
      <c r="F5235" s="15" t="s">
        <v>169</v>
      </c>
      <c r="G5235" t="s">
        <v>167</v>
      </c>
      <c r="H5235" s="15" t="s">
        <v>168</v>
      </c>
      <c r="I5235" t="s">
        <v>27</v>
      </c>
      <c r="J5235" s="15" t="s">
        <v>396</v>
      </c>
      <c r="K5235">
        <v>3</v>
      </c>
      <c r="L5235" s="19">
        <f>IF(AND(K5235=7,N5235&lt;M5235),1,IF(N5235&lt;M5235,K5235+1,K5235))</f>
        <v>3</v>
      </c>
      <c r="M5235" s="18">
        <v>7.416666666666667</v>
      </c>
      <c r="N5235" s="17">
        <v>9.25</v>
      </c>
      <c r="O5235" t="s">
        <v>582</v>
      </c>
      <c r="P5235" s="3">
        <v>524.49192206942917</v>
      </c>
      <c r="Q5235" s="3">
        <v>436.56436130161279</v>
      </c>
    </row>
    <row r="5236" spans="1:17" ht="15" x14ac:dyDescent="0.25">
      <c r="A5236" s="22" t="s">
        <v>23</v>
      </c>
      <c r="B5236" s="15" t="s">
        <v>37</v>
      </c>
      <c r="C5236" t="s">
        <v>45</v>
      </c>
      <c r="D5236" s="15" t="s">
        <v>170</v>
      </c>
      <c r="E5236" t="s">
        <v>169</v>
      </c>
      <c r="F5236" s="15" t="s">
        <v>169</v>
      </c>
      <c r="G5236" t="s">
        <v>167</v>
      </c>
      <c r="H5236" s="15" t="s">
        <v>168</v>
      </c>
      <c r="I5236" t="s">
        <v>27</v>
      </c>
      <c r="J5236" s="15" t="s">
        <v>396</v>
      </c>
      <c r="K5236">
        <v>4</v>
      </c>
      <c r="L5236" s="19">
        <f>IF(AND(K5236=7,N5236&lt;M5236),1,IF(N5236&lt;M5236,K5236+1,K5236))</f>
        <v>4</v>
      </c>
      <c r="M5236" s="18">
        <v>7.416666666666667</v>
      </c>
      <c r="N5236" s="17">
        <v>9.0833333333333339</v>
      </c>
      <c r="O5236" t="s">
        <v>582</v>
      </c>
      <c r="P5236" s="3">
        <v>524.49192206942917</v>
      </c>
      <c r="Q5236" s="3">
        <v>436.56436130161279</v>
      </c>
    </row>
    <row r="5237" spans="1:17" ht="15" x14ac:dyDescent="0.25">
      <c r="A5237" s="22" t="s">
        <v>23</v>
      </c>
      <c r="B5237" s="15" t="s">
        <v>37</v>
      </c>
      <c r="C5237" t="s">
        <v>45</v>
      </c>
      <c r="D5237" s="15" t="s">
        <v>170</v>
      </c>
      <c r="E5237" t="s">
        <v>169</v>
      </c>
      <c r="F5237" s="15" t="s">
        <v>169</v>
      </c>
      <c r="G5237" t="s">
        <v>167</v>
      </c>
      <c r="H5237" s="15" t="s">
        <v>168</v>
      </c>
      <c r="I5237" t="s">
        <v>27</v>
      </c>
      <c r="J5237" s="15" t="s">
        <v>396</v>
      </c>
      <c r="K5237">
        <v>5</v>
      </c>
      <c r="L5237" s="19">
        <f>IF(AND(K5237=7,N5237&lt;M5237),1,IF(N5237&lt;M5237,K5237+1,K5237))</f>
        <v>5</v>
      </c>
      <c r="M5237" s="18">
        <v>7.416666666666667</v>
      </c>
      <c r="N5237" s="17">
        <v>9.0833333333333339</v>
      </c>
      <c r="O5237" t="s">
        <v>582</v>
      </c>
      <c r="P5237" s="3">
        <v>524.49192206942917</v>
      </c>
      <c r="Q5237" s="3">
        <v>436.56436130161279</v>
      </c>
    </row>
    <row r="5238" spans="1:17" ht="15" x14ac:dyDescent="0.25">
      <c r="A5238" s="22" t="s">
        <v>23</v>
      </c>
      <c r="B5238" s="15" t="s">
        <v>37</v>
      </c>
      <c r="C5238" t="s">
        <v>45</v>
      </c>
      <c r="D5238" s="15" t="s">
        <v>170</v>
      </c>
      <c r="E5238" t="s">
        <v>169</v>
      </c>
      <c r="F5238" s="15" t="s">
        <v>169</v>
      </c>
      <c r="G5238" t="s">
        <v>167</v>
      </c>
      <c r="H5238" s="15" t="s">
        <v>168</v>
      </c>
      <c r="I5238" t="s">
        <v>27</v>
      </c>
      <c r="J5238" s="15" t="s">
        <v>396</v>
      </c>
      <c r="K5238">
        <v>6</v>
      </c>
      <c r="L5238" s="19">
        <f>IF(AND(K5238=7,N5238&lt;M5238),1,IF(N5238&lt;M5238,K5238+1,K5238))</f>
        <v>6</v>
      </c>
      <c r="M5238" s="18">
        <v>7.416666666666667</v>
      </c>
      <c r="N5238" s="17">
        <v>9.0833333333333339</v>
      </c>
      <c r="O5238" t="s">
        <v>582</v>
      </c>
      <c r="P5238" s="3">
        <v>524.49192206942917</v>
      </c>
      <c r="Q5238" s="3">
        <v>436.56436130161279</v>
      </c>
    </row>
    <row r="5239" spans="1:17" ht="15" x14ac:dyDescent="0.25">
      <c r="A5239" s="22" t="s">
        <v>23</v>
      </c>
      <c r="B5239" s="15" t="s">
        <v>37</v>
      </c>
      <c r="C5239" t="s">
        <v>45</v>
      </c>
      <c r="D5239" s="15" t="s">
        <v>170</v>
      </c>
      <c r="E5239" t="s">
        <v>169</v>
      </c>
      <c r="F5239" s="15" t="s">
        <v>169</v>
      </c>
      <c r="G5239" t="s">
        <v>167</v>
      </c>
      <c r="H5239" s="15" t="s">
        <v>168</v>
      </c>
      <c r="I5239" t="s">
        <v>27</v>
      </c>
      <c r="J5239" s="15" t="s">
        <v>396</v>
      </c>
      <c r="K5239">
        <v>7</v>
      </c>
      <c r="L5239" s="19">
        <f>IF(AND(K5239=7,N5239&lt;M5239),1,IF(N5239&lt;M5239,K5239+1,K5239))</f>
        <v>7</v>
      </c>
      <c r="M5239" s="18">
        <v>7.416666666666667</v>
      </c>
      <c r="N5239" s="17">
        <v>9.0833333333333339</v>
      </c>
      <c r="O5239" t="s">
        <v>582</v>
      </c>
      <c r="P5239" s="3">
        <v>524.49192206942917</v>
      </c>
      <c r="Q5239" s="3">
        <v>436.56436130161279</v>
      </c>
    </row>
    <row r="5240" spans="1:17" ht="15" x14ac:dyDescent="0.25">
      <c r="A5240" s="22" t="s">
        <v>23</v>
      </c>
      <c r="B5240" s="15" t="s">
        <v>37</v>
      </c>
      <c r="C5240" t="s">
        <v>45</v>
      </c>
      <c r="D5240" s="15" t="s">
        <v>170</v>
      </c>
      <c r="E5240" t="s">
        <v>169</v>
      </c>
      <c r="F5240" s="15" t="s">
        <v>169</v>
      </c>
      <c r="G5240" t="s">
        <v>167</v>
      </c>
      <c r="H5240" s="15" t="s">
        <v>168</v>
      </c>
      <c r="I5240" t="s">
        <v>27</v>
      </c>
      <c r="J5240" s="15" t="s">
        <v>554</v>
      </c>
      <c r="K5240">
        <v>1</v>
      </c>
      <c r="L5240" s="19">
        <f>IF(AND(K5240=7,N5240&lt;M5240),1,IF(N5240&lt;M5240,K5240+1,K5240))</f>
        <v>1</v>
      </c>
      <c r="M5240" s="18">
        <v>13</v>
      </c>
      <c r="N5240" s="17">
        <v>14.833333333333334</v>
      </c>
      <c r="O5240" t="s">
        <v>582</v>
      </c>
      <c r="P5240" s="3">
        <v>524.49192206942917</v>
      </c>
      <c r="Q5240" s="3">
        <v>436.56436130161279</v>
      </c>
    </row>
    <row r="5241" spans="1:17" ht="15" x14ac:dyDescent="0.25">
      <c r="A5241" s="22" t="s">
        <v>23</v>
      </c>
      <c r="B5241" s="15" t="s">
        <v>37</v>
      </c>
      <c r="C5241" t="s">
        <v>45</v>
      </c>
      <c r="D5241" s="15" t="s">
        <v>170</v>
      </c>
      <c r="E5241" t="s">
        <v>169</v>
      </c>
      <c r="F5241" s="15" t="s">
        <v>169</v>
      </c>
      <c r="G5241" t="s">
        <v>167</v>
      </c>
      <c r="H5241" s="15" t="s">
        <v>168</v>
      </c>
      <c r="I5241" t="s">
        <v>27</v>
      </c>
      <c r="J5241" s="15" t="s">
        <v>554</v>
      </c>
      <c r="K5241">
        <v>2</v>
      </c>
      <c r="L5241" s="19">
        <f>IF(AND(K5241=7,N5241&lt;M5241),1,IF(N5241&lt;M5241,K5241+1,K5241))</f>
        <v>2</v>
      </c>
      <c r="M5241" s="18">
        <v>13</v>
      </c>
      <c r="N5241" s="17">
        <v>14.833333333333334</v>
      </c>
      <c r="O5241" t="s">
        <v>582</v>
      </c>
      <c r="P5241" s="3">
        <v>524.49192206942917</v>
      </c>
      <c r="Q5241" s="3">
        <v>436.56436130161279</v>
      </c>
    </row>
    <row r="5242" spans="1:17" ht="15" x14ac:dyDescent="0.25">
      <c r="A5242" s="22" t="s">
        <v>23</v>
      </c>
      <c r="B5242" s="15" t="s">
        <v>37</v>
      </c>
      <c r="C5242" t="s">
        <v>45</v>
      </c>
      <c r="D5242" s="15" t="s">
        <v>170</v>
      </c>
      <c r="E5242" t="s">
        <v>169</v>
      </c>
      <c r="F5242" s="15" t="s">
        <v>169</v>
      </c>
      <c r="G5242" t="s">
        <v>167</v>
      </c>
      <c r="H5242" s="15" t="s">
        <v>168</v>
      </c>
      <c r="I5242" t="s">
        <v>27</v>
      </c>
      <c r="J5242" s="15" t="s">
        <v>554</v>
      </c>
      <c r="K5242">
        <v>3</v>
      </c>
      <c r="L5242" s="19">
        <f>IF(AND(K5242=7,N5242&lt;M5242),1,IF(N5242&lt;M5242,K5242+1,K5242))</f>
        <v>3</v>
      </c>
      <c r="M5242" s="18">
        <v>13.416666666666666</v>
      </c>
      <c r="N5242" s="17">
        <v>15.25</v>
      </c>
      <c r="O5242" t="s">
        <v>582</v>
      </c>
      <c r="P5242" s="3">
        <v>524.49192206942917</v>
      </c>
      <c r="Q5242" s="3">
        <v>436.56436130161279</v>
      </c>
    </row>
    <row r="5243" spans="1:17" ht="15" x14ac:dyDescent="0.25">
      <c r="A5243" s="22" t="s">
        <v>23</v>
      </c>
      <c r="B5243" s="15" t="s">
        <v>37</v>
      </c>
      <c r="C5243" t="s">
        <v>45</v>
      </c>
      <c r="D5243" s="15" t="s">
        <v>170</v>
      </c>
      <c r="E5243" t="s">
        <v>169</v>
      </c>
      <c r="F5243" s="15" t="s">
        <v>169</v>
      </c>
      <c r="G5243" t="s">
        <v>167</v>
      </c>
      <c r="H5243" s="15" t="s">
        <v>168</v>
      </c>
      <c r="I5243" t="s">
        <v>27</v>
      </c>
      <c r="J5243" s="15" t="s">
        <v>554</v>
      </c>
      <c r="K5243">
        <v>4</v>
      </c>
      <c r="L5243" s="19">
        <f>IF(AND(K5243=7,N5243&lt;M5243),1,IF(N5243&lt;M5243,K5243+1,K5243))</f>
        <v>4</v>
      </c>
      <c r="M5243" s="18">
        <v>13.333333333333334</v>
      </c>
      <c r="N5243" s="17">
        <v>15</v>
      </c>
      <c r="O5243" t="s">
        <v>582</v>
      </c>
      <c r="P5243" s="3">
        <v>524.49192206942917</v>
      </c>
      <c r="Q5243" s="3">
        <v>436.56436130161279</v>
      </c>
    </row>
    <row r="5244" spans="1:17" ht="15" x14ac:dyDescent="0.25">
      <c r="A5244" s="22" t="s">
        <v>23</v>
      </c>
      <c r="B5244" s="15" t="s">
        <v>37</v>
      </c>
      <c r="C5244" t="s">
        <v>45</v>
      </c>
      <c r="D5244" s="15" t="s">
        <v>170</v>
      </c>
      <c r="E5244" t="s">
        <v>169</v>
      </c>
      <c r="F5244" s="15" t="s">
        <v>169</v>
      </c>
      <c r="G5244" t="s">
        <v>167</v>
      </c>
      <c r="H5244" s="15" t="s">
        <v>168</v>
      </c>
      <c r="I5244" t="s">
        <v>27</v>
      </c>
      <c r="J5244" s="15" t="s">
        <v>554</v>
      </c>
      <c r="K5244">
        <v>5</v>
      </c>
      <c r="L5244" s="19">
        <f>IF(AND(K5244=7,N5244&lt;M5244),1,IF(N5244&lt;M5244,K5244+1,K5244))</f>
        <v>5</v>
      </c>
      <c r="M5244" s="18">
        <v>12.5</v>
      </c>
      <c r="N5244" s="17">
        <v>14.166666666666666</v>
      </c>
      <c r="O5244" t="s">
        <v>582</v>
      </c>
      <c r="P5244" s="3">
        <v>524.49192206942917</v>
      </c>
      <c r="Q5244" s="3">
        <v>436.56436130161279</v>
      </c>
    </row>
    <row r="5245" spans="1:17" ht="15" x14ac:dyDescent="0.25">
      <c r="A5245" s="22" t="s">
        <v>23</v>
      </c>
      <c r="B5245" s="15" t="s">
        <v>37</v>
      </c>
      <c r="C5245" t="s">
        <v>45</v>
      </c>
      <c r="D5245" s="15" t="s">
        <v>170</v>
      </c>
      <c r="E5245" t="s">
        <v>169</v>
      </c>
      <c r="F5245" s="15" t="s">
        <v>169</v>
      </c>
      <c r="G5245" t="s">
        <v>167</v>
      </c>
      <c r="H5245" s="15" t="s">
        <v>168</v>
      </c>
      <c r="I5245" t="s">
        <v>27</v>
      </c>
      <c r="J5245" s="15" t="s">
        <v>554</v>
      </c>
      <c r="K5245">
        <v>6</v>
      </c>
      <c r="L5245" s="19">
        <f>IF(AND(K5245=7,N5245&lt;M5245),1,IF(N5245&lt;M5245,K5245+1,K5245))</f>
        <v>6</v>
      </c>
      <c r="M5245" s="18">
        <v>13</v>
      </c>
      <c r="N5245" s="17">
        <v>14.666666666666666</v>
      </c>
      <c r="O5245" t="s">
        <v>582</v>
      </c>
      <c r="P5245" s="3">
        <v>524.49192206942917</v>
      </c>
      <c r="Q5245" s="3">
        <v>436.56436130161279</v>
      </c>
    </row>
    <row r="5246" spans="1:17" ht="15" x14ac:dyDescent="0.25">
      <c r="A5246" s="22" t="s">
        <v>23</v>
      </c>
      <c r="B5246" s="15" t="s">
        <v>37</v>
      </c>
      <c r="C5246" t="s">
        <v>45</v>
      </c>
      <c r="D5246" s="15" t="s">
        <v>170</v>
      </c>
      <c r="E5246" t="s">
        <v>169</v>
      </c>
      <c r="F5246" s="15" t="s">
        <v>169</v>
      </c>
      <c r="G5246" t="s">
        <v>167</v>
      </c>
      <c r="H5246" s="15" t="s">
        <v>168</v>
      </c>
      <c r="I5246" t="s">
        <v>27</v>
      </c>
      <c r="J5246" s="15" t="s">
        <v>554</v>
      </c>
      <c r="K5246">
        <v>7</v>
      </c>
      <c r="L5246" s="19">
        <f>IF(AND(K5246=7,N5246&lt;M5246),1,IF(N5246&lt;M5246,K5246+1,K5246))</f>
        <v>7</v>
      </c>
      <c r="M5246" s="18">
        <v>12.5</v>
      </c>
      <c r="N5246" s="17">
        <v>14.166666666666666</v>
      </c>
      <c r="O5246" t="s">
        <v>582</v>
      </c>
      <c r="P5246" s="3">
        <v>524.49192206942917</v>
      </c>
      <c r="Q5246" s="3">
        <v>436.56436130161279</v>
      </c>
    </row>
    <row r="5247" spans="1:17" ht="15" x14ac:dyDescent="0.25">
      <c r="A5247" s="22" t="s">
        <v>23</v>
      </c>
      <c r="B5247" s="15" t="s">
        <v>37</v>
      </c>
      <c r="C5247" t="s">
        <v>45</v>
      </c>
      <c r="D5247" s="15" t="s">
        <v>170</v>
      </c>
      <c r="E5247" t="s">
        <v>169</v>
      </c>
      <c r="F5247" s="15" t="s">
        <v>169</v>
      </c>
      <c r="G5247" t="s">
        <v>169</v>
      </c>
      <c r="H5247" s="15" t="s">
        <v>27</v>
      </c>
      <c r="I5247" t="s">
        <v>168</v>
      </c>
      <c r="J5247" s="15" t="s">
        <v>179</v>
      </c>
      <c r="K5247">
        <v>1</v>
      </c>
      <c r="L5247" s="19">
        <f>IF(AND(K5247=7,N5247&lt;M5247),1,IF(N5247&lt;M5247,K5247+1,K5247))</f>
        <v>1</v>
      </c>
      <c r="M5247" s="18">
        <v>1.6666666666666665</v>
      </c>
      <c r="N5247" s="17">
        <v>3.3333333333333335</v>
      </c>
      <c r="O5247" t="s">
        <v>582</v>
      </c>
      <c r="P5247" s="3">
        <v>524.49192206942917</v>
      </c>
      <c r="Q5247" s="3">
        <v>436.56436130161279</v>
      </c>
    </row>
    <row r="5248" spans="1:17" ht="15" x14ac:dyDescent="0.25">
      <c r="A5248" s="22" t="s">
        <v>23</v>
      </c>
      <c r="B5248" s="15" t="s">
        <v>37</v>
      </c>
      <c r="C5248" t="s">
        <v>45</v>
      </c>
      <c r="D5248" s="15" t="s">
        <v>170</v>
      </c>
      <c r="E5248" t="s">
        <v>169</v>
      </c>
      <c r="F5248" s="15" t="s">
        <v>169</v>
      </c>
      <c r="G5248" t="s">
        <v>169</v>
      </c>
      <c r="H5248" s="15" t="s">
        <v>27</v>
      </c>
      <c r="I5248" t="s">
        <v>168</v>
      </c>
      <c r="J5248" s="15" t="s">
        <v>179</v>
      </c>
      <c r="K5248">
        <v>2</v>
      </c>
      <c r="L5248" s="19">
        <f>IF(AND(K5248=7,N5248&lt;M5248),1,IF(N5248&lt;M5248,K5248+1,K5248))</f>
        <v>2</v>
      </c>
      <c r="M5248" s="18">
        <v>1.6666666666666665</v>
      </c>
      <c r="N5248" s="17">
        <v>3.3333333333333335</v>
      </c>
      <c r="O5248" t="s">
        <v>582</v>
      </c>
      <c r="P5248" s="3">
        <v>524.49192206942917</v>
      </c>
      <c r="Q5248" s="3">
        <v>436.56436130161279</v>
      </c>
    </row>
    <row r="5249" spans="1:17" ht="15" x14ac:dyDescent="0.25">
      <c r="A5249" s="22" t="s">
        <v>23</v>
      </c>
      <c r="B5249" s="15" t="s">
        <v>37</v>
      </c>
      <c r="C5249" t="s">
        <v>45</v>
      </c>
      <c r="D5249" s="15" t="s">
        <v>170</v>
      </c>
      <c r="E5249" t="s">
        <v>169</v>
      </c>
      <c r="F5249" s="15" t="s">
        <v>169</v>
      </c>
      <c r="G5249" t="s">
        <v>169</v>
      </c>
      <c r="H5249" s="15" t="s">
        <v>27</v>
      </c>
      <c r="I5249" t="s">
        <v>168</v>
      </c>
      <c r="J5249" s="15" t="s">
        <v>179</v>
      </c>
      <c r="K5249">
        <v>3</v>
      </c>
      <c r="L5249" s="19">
        <f>IF(AND(K5249=7,N5249&lt;M5249),1,IF(N5249&lt;M5249,K5249+1,K5249))</f>
        <v>3</v>
      </c>
      <c r="M5249" s="18">
        <v>1.6666666666666665</v>
      </c>
      <c r="N5249" s="17">
        <v>3.3333333333333335</v>
      </c>
      <c r="O5249" t="s">
        <v>582</v>
      </c>
      <c r="P5249" s="3">
        <v>524.49192206942917</v>
      </c>
      <c r="Q5249" s="3">
        <v>436.56436130161279</v>
      </c>
    </row>
    <row r="5250" spans="1:17" ht="15" x14ac:dyDescent="0.25">
      <c r="A5250" s="22" t="s">
        <v>23</v>
      </c>
      <c r="B5250" s="15" t="s">
        <v>37</v>
      </c>
      <c r="C5250" t="s">
        <v>45</v>
      </c>
      <c r="D5250" s="15" t="s">
        <v>170</v>
      </c>
      <c r="E5250" t="s">
        <v>169</v>
      </c>
      <c r="F5250" s="15" t="s">
        <v>169</v>
      </c>
      <c r="G5250" t="s">
        <v>169</v>
      </c>
      <c r="H5250" s="15" t="s">
        <v>27</v>
      </c>
      <c r="I5250" t="s">
        <v>168</v>
      </c>
      <c r="J5250" s="15" t="s">
        <v>179</v>
      </c>
      <c r="K5250">
        <v>4</v>
      </c>
      <c r="L5250" s="19">
        <f>IF(AND(K5250=7,N5250&lt;M5250),1,IF(N5250&lt;M5250,K5250+1,K5250))</f>
        <v>4</v>
      </c>
      <c r="M5250" s="18">
        <v>1.6666666666666665</v>
      </c>
      <c r="N5250" s="17">
        <v>3.3333333333333335</v>
      </c>
      <c r="O5250" t="s">
        <v>582</v>
      </c>
      <c r="P5250" s="3">
        <v>524.49192206942917</v>
      </c>
      <c r="Q5250" s="3">
        <v>436.56436130161279</v>
      </c>
    </row>
    <row r="5251" spans="1:17" ht="15" x14ac:dyDescent="0.25">
      <c r="A5251" s="22" t="s">
        <v>23</v>
      </c>
      <c r="B5251" s="15" t="s">
        <v>37</v>
      </c>
      <c r="C5251" t="s">
        <v>45</v>
      </c>
      <c r="D5251" s="15" t="s">
        <v>170</v>
      </c>
      <c r="E5251" t="s">
        <v>169</v>
      </c>
      <c r="F5251" s="15" t="s">
        <v>169</v>
      </c>
      <c r="G5251" t="s">
        <v>169</v>
      </c>
      <c r="H5251" s="15" t="s">
        <v>27</v>
      </c>
      <c r="I5251" t="s">
        <v>168</v>
      </c>
      <c r="J5251" s="15" t="s">
        <v>179</v>
      </c>
      <c r="K5251">
        <v>5</v>
      </c>
      <c r="L5251" s="19">
        <f>IF(AND(K5251=7,N5251&lt;M5251),1,IF(N5251&lt;M5251,K5251+1,K5251))</f>
        <v>5</v>
      </c>
      <c r="M5251" s="18">
        <v>1.6666666666666665</v>
      </c>
      <c r="N5251" s="17">
        <v>3.3333333333333335</v>
      </c>
      <c r="O5251" t="s">
        <v>582</v>
      </c>
      <c r="P5251" s="3">
        <v>524.49192206942917</v>
      </c>
      <c r="Q5251" s="3">
        <v>436.56436130161279</v>
      </c>
    </row>
    <row r="5252" spans="1:17" ht="15" x14ac:dyDescent="0.25">
      <c r="A5252" s="22" t="s">
        <v>23</v>
      </c>
      <c r="B5252" s="15" t="s">
        <v>37</v>
      </c>
      <c r="C5252" t="s">
        <v>45</v>
      </c>
      <c r="D5252" s="15" t="s">
        <v>170</v>
      </c>
      <c r="E5252" t="s">
        <v>169</v>
      </c>
      <c r="F5252" s="15" t="s">
        <v>169</v>
      </c>
      <c r="G5252" t="s">
        <v>169</v>
      </c>
      <c r="H5252" s="15" t="s">
        <v>27</v>
      </c>
      <c r="I5252" t="s">
        <v>168</v>
      </c>
      <c r="J5252" s="15" t="s">
        <v>179</v>
      </c>
      <c r="K5252">
        <v>6</v>
      </c>
      <c r="L5252" s="19">
        <f>IF(AND(K5252=7,N5252&lt;M5252),1,IF(N5252&lt;M5252,K5252+1,K5252))</f>
        <v>6</v>
      </c>
      <c r="M5252" s="18">
        <v>1.6666666666666665</v>
      </c>
      <c r="N5252" s="17">
        <v>3.3333333333333335</v>
      </c>
      <c r="O5252" t="s">
        <v>582</v>
      </c>
      <c r="P5252" s="3">
        <v>524.49192206942917</v>
      </c>
      <c r="Q5252" s="3">
        <v>436.56436130161279</v>
      </c>
    </row>
    <row r="5253" spans="1:17" ht="15" x14ac:dyDescent="0.25">
      <c r="A5253" s="22" t="s">
        <v>23</v>
      </c>
      <c r="B5253" s="15" t="s">
        <v>37</v>
      </c>
      <c r="C5253" t="s">
        <v>45</v>
      </c>
      <c r="D5253" s="15" t="s">
        <v>170</v>
      </c>
      <c r="E5253" t="s">
        <v>169</v>
      </c>
      <c r="F5253" s="15" t="s">
        <v>169</v>
      </c>
      <c r="G5253" t="s">
        <v>169</v>
      </c>
      <c r="H5253" s="15" t="s">
        <v>27</v>
      </c>
      <c r="I5253" t="s">
        <v>168</v>
      </c>
      <c r="J5253" s="15" t="s">
        <v>179</v>
      </c>
      <c r="K5253">
        <v>7</v>
      </c>
      <c r="L5253" s="19">
        <f>IF(AND(K5253=7,N5253&lt;M5253),1,IF(N5253&lt;M5253,K5253+1,K5253))</f>
        <v>7</v>
      </c>
      <c r="M5253" s="18">
        <v>1.6666666666666665</v>
      </c>
      <c r="N5253" s="17">
        <v>3.3333333333333335</v>
      </c>
      <c r="O5253" t="s">
        <v>582</v>
      </c>
      <c r="P5253" s="3">
        <v>524.49192206942917</v>
      </c>
      <c r="Q5253" s="3">
        <v>436.56436130161279</v>
      </c>
    </row>
    <row r="5254" spans="1:17" ht="15" x14ac:dyDescent="0.25">
      <c r="A5254" s="22" t="s">
        <v>23</v>
      </c>
      <c r="B5254" s="15" t="s">
        <v>37</v>
      </c>
      <c r="C5254" t="s">
        <v>45</v>
      </c>
      <c r="D5254" s="15" t="s">
        <v>170</v>
      </c>
      <c r="E5254" t="s">
        <v>169</v>
      </c>
      <c r="F5254" s="15" t="s">
        <v>169</v>
      </c>
      <c r="G5254" t="s">
        <v>169</v>
      </c>
      <c r="H5254" s="15" t="s">
        <v>27</v>
      </c>
      <c r="I5254" t="s">
        <v>168</v>
      </c>
      <c r="J5254" s="15" t="s">
        <v>398</v>
      </c>
      <c r="K5254">
        <v>1</v>
      </c>
      <c r="L5254" s="19">
        <f>IF(AND(K5254=7,N5254&lt;M5254),1,IF(N5254&lt;M5254,K5254+1,K5254))</f>
        <v>1</v>
      </c>
      <c r="M5254" s="18">
        <v>4.5</v>
      </c>
      <c r="N5254" s="17">
        <v>6.166666666666667</v>
      </c>
      <c r="O5254" t="s">
        <v>582</v>
      </c>
      <c r="P5254" s="3">
        <v>524.49192206942917</v>
      </c>
      <c r="Q5254" s="3">
        <v>436.56436130161279</v>
      </c>
    </row>
    <row r="5255" spans="1:17" ht="15" x14ac:dyDescent="0.25">
      <c r="A5255" s="22" t="s">
        <v>23</v>
      </c>
      <c r="B5255" s="15" t="s">
        <v>37</v>
      </c>
      <c r="C5255" t="s">
        <v>45</v>
      </c>
      <c r="D5255" s="15" t="s">
        <v>170</v>
      </c>
      <c r="E5255" t="s">
        <v>169</v>
      </c>
      <c r="F5255" s="15" t="s">
        <v>169</v>
      </c>
      <c r="G5255" t="s">
        <v>169</v>
      </c>
      <c r="H5255" s="15" t="s">
        <v>27</v>
      </c>
      <c r="I5255" t="s">
        <v>168</v>
      </c>
      <c r="J5255" s="15" t="s">
        <v>398</v>
      </c>
      <c r="K5255">
        <v>2</v>
      </c>
      <c r="L5255" s="19">
        <f>IF(AND(K5255=7,N5255&lt;M5255),1,IF(N5255&lt;M5255,K5255+1,K5255))</f>
        <v>2</v>
      </c>
      <c r="M5255" s="18">
        <v>4.5</v>
      </c>
      <c r="N5255" s="17">
        <v>6.166666666666667</v>
      </c>
      <c r="O5255" t="s">
        <v>582</v>
      </c>
      <c r="P5255" s="3">
        <v>524.49192206942917</v>
      </c>
      <c r="Q5255" s="3">
        <v>436.56436130161279</v>
      </c>
    </row>
    <row r="5256" spans="1:17" ht="15" x14ac:dyDescent="0.25">
      <c r="A5256" s="22" t="s">
        <v>23</v>
      </c>
      <c r="B5256" s="15" t="s">
        <v>37</v>
      </c>
      <c r="C5256" t="s">
        <v>45</v>
      </c>
      <c r="D5256" s="15" t="s">
        <v>170</v>
      </c>
      <c r="E5256" t="s">
        <v>169</v>
      </c>
      <c r="F5256" s="15" t="s">
        <v>169</v>
      </c>
      <c r="G5256" t="s">
        <v>169</v>
      </c>
      <c r="H5256" s="15" t="s">
        <v>27</v>
      </c>
      <c r="I5256" t="s">
        <v>168</v>
      </c>
      <c r="J5256" s="15" t="s">
        <v>398</v>
      </c>
      <c r="K5256">
        <v>3</v>
      </c>
      <c r="L5256" s="19">
        <f>IF(AND(K5256=7,N5256&lt;M5256),1,IF(N5256&lt;M5256,K5256+1,K5256))</f>
        <v>3</v>
      </c>
      <c r="M5256" s="18">
        <v>4.5</v>
      </c>
      <c r="N5256" s="17">
        <v>6.166666666666667</v>
      </c>
      <c r="O5256" t="s">
        <v>582</v>
      </c>
      <c r="P5256" s="3">
        <v>524.49192206942917</v>
      </c>
      <c r="Q5256" s="3">
        <v>436.56436130161279</v>
      </c>
    </row>
    <row r="5257" spans="1:17" ht="15" x14ac:dyDescent="0.25">
      <c r="A5257" s="22" t="s">
        <v>23</v>
      </c>
      <c r="B5257" s="15" t="s">
        <v>37</v>
      </c>
      <c r="C5257" t="s">
        <v>45</v>
      </c>
      <c r="D5257" s="15" t="s">
        <v>170</v>
      </c>
      <c r="E5257" t="s">
        <v>169</v>
      </c>
      <c r="F5257" s="15" t="s">
        <v>169</v>
      </c>
      <c r="G5257" t="s">
        <v>169</v>
      </c>
      <c r="H5257" s="15" t="s">
        <v>27</v>
      </c>
      <c r="I5257" t="s">
        <v>168</v>
      </c>
      <c r="J5257" s="15" t="s">
        <v>398</v>
      </c>
      <c r="K5257">
        <v>4</v>
      </c>
      <c r="L5257" s="19">
        <f>IF(AND(K5257=7,N5257&lt;M5257),1,IF(N5257&lt;M5257,K5257+1,K5257))</f>
        <v>4</v>
      </c>
      <c r="M5257" s="18">
        <v>4.5</v>
      </c>
      <c r="N5257" s="17">
        <v>6.166666666666667</v>
      </c>
      <c r="O5257" t="s">
        <v>582</v>
      </c>
      <c r="P5257" s="3">
        <v>524.49192206942917</v>
      </c>
      <c r="Q5257" s="3">
        <v>436.56436130161279</v>
      </c>
    </row>
    <row r="5258" spans="1:17" ht="15" x14ac:dyDescent="0.25">
      <c r="A5258" s="22" t="s">
        <v>23</v>
      </c>
      <c r="B5258" s="15" t="s">
        <v>37</v>
      </c>
      <c r="C5258" t="s">
        <v>45</v>
      </c>
      <c r="D5258" s="15" t="s">
        <v>170</v>
      </c>
      <c r="E5258" t="s">
        <v>169</v>
      </c>
      <c r="F5258" s="15" t="s">
        <v>169</v>
      </c>
      <c r="G5258" t="s">
        <v>169</v>
      </c>
      <c r="H5258" s="15" t="s">
        <v>27</v>
      </c>
      <c r="I5258" t="s">
        <v>168</v>
      </c>
      <c r="J5258" s="15" t="s">
        <v>398</v>
      </c>
      <c r="K5258">
        <v>5</v>
      </c>
      <c r="L5258" s="19">
        <f>IF(AND(K5258=7,N5258&lt;M5258),1,IF(N5258&lt;M5258,K5258+1,K5258))</f>
        <v>5</v>
      </c>
      <c r="M5258" s="18">
        <v>4.5</v>
      </c>
      <c r="N5258" s="17">
        <v>6.166666666666667</v>
      </c>
      <c r="O5258" t="s">
        <v>582</v>
      </c>
      <c r="P5258" s="3">
        <v>524.49192206942917</v>
      </c>
      <c r="Q5258" s="3">
        <v>436.56436130161279</v>
      </c>
    </row>
    <row r="5259" spans="1:17" ht="15" x14ac:dyDescent="0.25">
      <c r="A5259" s="22" t="s">
        <v>23</v>
      </c>
      <c r="B5259" s="15" t="s">
        <v>37</v>
      </c>
      <c r="C5259" t="s">
        <v>45</v>
      </c>
      <c r="D5259" s="15" t="s">
        <v>170</v>
      </c>
      <c r="E5259" t="s">
        <v>169</v>
      </c>
      <c r="F5259" s="15" t="s">
        <v>169</v>
      </c>
      <c r="G5259" t="s">
        <v>169</v>
      </c>
      <c r="H5259" s="15" t="s">
        <v>27</v>
      </c>
      <c r="I5259" t="s">
        <v>168</v>
      </c>
      <c r="J5259" s="15" t="s">
        <v>398</v>
      </c>
      <c r="K5259">
        <v>6</v>
      </c>
      <c r="L5259" s="19">
        <f>IF(AND(K5259=7,N5259&lt;M5259),1,IF(N5259&lt;M5259,K5259+1,K5259))</f>
        <v>6</v>
      </c>
      <c r="M5259" s="18">
        <v>4.5</v>
      </c>
      <c r="N5259" s="17">
        <v>6.166666666666667</v>
      </c>
      <c r="O5259" t="s">
        <v>582</v>
      </c>
      <c r="P5259" s="3">
        <v>524.49192206942917</v>
      </c>
      <c r="Q5259" s="3">
        <v>436.56436130161279</v>
      </c>
    </row>
    <row r="5260" spans="1:17" ht="15" x14ac:dyDescent="0.25">
      <c r="A5260" s="22" t="s">
        <v>23</v>
      </c>
      <c r="B5260" s="15" t="s">
        <v>37</v>
      </c>
      <c r="C5260" t="s">
        <v>45</v>
      </c>
      <c r="D5260" s="15" t="s">
        <v>170</v>
      </c>
      <c r="E5260" t="s">
        <v>169</v>
      </c>
      <c r="F5260" s="15" t="s">
        <v>169</v>
      </c>
      <c r="G5260" t="s">
        <v>169</v>
      </c>
      <c r="H5260" s="15" t="s">
        <v>27</v>
      </c>
      <c r="I5260" t="s">
        <v>168</v>
      </c>
      <c r="J5260" s="15" t="s">
        <v>398</v>
      </c>
      <c r="K5260">
        <v>7</v>
      </c>
      <c r="L5260" s="19">
        <f>IF(AND(K5260=7,N5260&lt;M5260),1,IF(N5260&lt;M5260,K5260+1,K5260))</f>
        <v>7</v>
      </c>
      <c r="M5260" s="18">
        <v>4.5</v>
      </c>
      <c r="N5260" s="17">
        <v>6.166666666666667</v>
      </c>
      <c r="O5260" t="s">
        <v>582</v>
      </c>
      <c r="P5260" s="3">
        <v>524.49192206942917</v>
      </c>
      <c r="Q5260" s="3">
        <v>436.56436130161279</v>
      </c>
    </row>
    <row r="5261" spans="1:17" ht="15" x14ac:dyDescent="0.25">
      <c r="A5261" s="22" t="s">
        <v>23</v>
      </c>
      <c r="B5261" s="15" t="s">
        <v>37</v>
      </c>
      <c r="C5261" t="s">
        <v>45</v>
      </c>
      <c r="D5261" s="15" t="s">
        <v>170</v>
      </c>
      <c r="E5261" t="s">
        <v>169</v>
      </c>
      <c r="F5261" s="15" t="s">
        <v>169</v>
      </c>
      <c r="G5261" t="s">
        <v>169</v>
      </c>
      <c r="H5261" s="15" t="s">
        <v>27</v>
      </c>
      <c r="I5261" t="s">
        <v>168</v>
      </c>
      <c r="J5261" s="15" t="s">
        <v>555</v>
      </c>
      <c r="K5261">
        <v>1</v>
      </c>
      <c r="L5261" s="19">
        <f>IF(AND(K5261=7,N5261&lt;M5261),1,IF(N5261&lt;M5261,K5261+1,K5261))</f>
        <v>1</v>
      </c>
      <c r="M5261" s="18">
        <v>10.333333333333334</v>
      </c>
      <c r="N5261" s="17">
        <v>12</v>
      </c>
      <c r="O5261" t="s">
        <v>582</v>
      </c>
      <c r="P5261" s="3">
        <v>524.49192206942917</v>
      </c>
      <c r="Q5261" s="3">
        <v>436.56436130161279</v>
      </c>
    </row>
    <row r="5262" spans="1:17" ht="15" x14ac:dyDescent="0.25">
      <c r="A5262" s="22" t="s">
        <v>23</v>
      </c>
      <c r="B5262" s="15" t="s">
        <v>37</v>
      </c>
      <c r="C5262" t="s">
        <v>45</v>
      </c>
      <c r="D5262" s="15" t="s">
        <v>170</v>
      </c>
      <c r="E5262" t="s">
        <v>169</v>
      </c>
      <c r="F5262" s="15" t="s">
        <v>169</v>
      </c>
      <c r="G5262" t="s">
        <v>169</v>
      </c>
      <c r="H5262" s="15" t="s">
        <v>27</v>
      </c>
      <c r="I5262" t="s">
        <v>168</v>
      </c>
      <c r="J5262" s="15" t="s">
        <v>555</v>
      </c>
      <c r="K5262">
        <v>2</v>
      </c>
      <c r="L5262" s="19">
        <f>IF(AND(K5262=7,N5262&lt;M5262),1,IF(N5262&lt;M5262,K5262+1,K5262))</f>
        <v>2</v>
      </c>
      <c r="M5262" s="18">
        <v>10.333333333333334</v>
      </c>
      <c r="N5262" s="17">
        <v>12</v>
      </c>
      <c r="O5262" t="s">
        <v>582</v>
      </c>
      <c r="P5262" s="3">
        <v>524.49192206942917</v>
      </c>
      <c r="Q5262" s="3">
        <v>436.56436130161279</v>
      </c>
    </row>
    <row r="5263" spans="1:17" ht="15" x14ac:dyDescent="0.25">
      <c r="A5263" s="22" t="s">
        <v>23</v>
      </c>
      <c r="B5263" s="15" t="s">
        <v>37</v>
      </c>
      <c r="C5263" t="s">
        <v>45</v>
      </c>
      <c r="D5263" s="15" t="s">
        <v>170</v>
      </c>
      <c r="E5263" t="s">
        <v>169</v>
      </c>
      <c r="F5263" s="15" t="s">
        <v>169</v>
      </c>
      <c r="G5263" t="s">
        <v>169</v>
      </c>
      <c r="H5263" s="15" t="s">
        <v>27</v>
      </c>
      <c r="I5263" t="s">
        <v>168</v>
      </c>
      <c r="J5263" s="15" t="s">
        <v>555</v>
      </c>
      <c r="K5263">
        <v>3</v>
      </c>
      <c r="L5263" s="19">
        <f>IF(AND(K5263=7,N5263&lt;M5263),1,IF(N5263&lt;M5263,K5263+1,K5263))</f>
        <v>3</v>
      </c>
      <c r="M5263" s="18">
        <v>10.75</v>
      </c>
      <c r="N5263" s="17">
        <v>12.416666666666666</v>
      </c>
      <c r="O5263" t="s">
        <v>582</v>
      </c>
      <c r="P5263" s="3">
        <v>524.49192206942917</v>
      </c>
      <c r="Q5263" s="3">
        <v>436.56436130161279</v>
      </c>
    </row>
    <row r="5264" spans="1:17" ht="15" x14ac:dyDescent="0.25">
      <c r="A5264" s="22" t="s">
        <v>23</v>
      </c>
      <c r="B5264" s="15" t="s">
        <v>37</v>
      </c>
      <c r="C5264" t="s">
        <v>45</v>
      </c>
      <c r="D5264" s="15" t="s">
        <v>170</v>
      </c>
      <c r="E5264" t="s">
        <v>169</v>
      </c>
      <c r="F5264" s="15" t="s">
        <v>169</v>
      </c>
      <c r="G5264" t="s">
        <v>169</v>
      </c>
      <c r="H5264" s="15" t="s">
        <v>27</v>
      </c>
      <c r="I5264" t="s">
        <v>168</v>
      </c>
      <c r="J5264" s="15" t="s">
        <v>555</v>
      </c>
      <c r="K5264">
        <v>4</v>
      </c>
      <c r="L5264" s="19">
        <f>IF(AND(K5264=7,N5264&lt;M5264),1,IF(N5264&lt;M5264,K5264+1,K5264))</f>
        <v>4</v>
      </c>
      <c r="M5264" s="18">
        <v>10.666666666666666</v>
      </c>
      <c r="N5264" s="17">
        <v>12.333333333333334</v>
      </c>
      <c r="O5264" t="s">
        <v>582</v>
      </c>
      <c r="P5264" s="3">
        <v>524.49192206942917</v>
      </c>
      <c r="Q5264" s="3">
        <v>436.56436130161279</v>
      </c>
    </row>
    <row r="5265" spans="1:17" ht="15" x14ac:dyDescent="0.25">
      <c r="A5265" s="22" t="s">
        <v>23</v>
      </c>
      <c r="B5265" s="15" t="s">
        <v>37</v>
      </c>
      <c r="C5265" t="s">
        <v>45</v>
      </c>
      <c r="D5265" s="15" t="s">
        <v>170</v>
      </c>
      <c r="E5265" t="s">
        <v>169</v>
      </c>
      <c r="F5265" s="15" t="s">
        <v>169</v>
      </c>
      <c r="G5265" t="s">
        <v>169</v>
      </c>
      <c r="H5265" s="15" t="s">
        <v>27</v>
      </c>
      <c r="I5265" t="s">
        <v>168</v>
      </c>
      <c r="J5265" s="15" t="s">
        <v>555</v>
      </c>
      <c r="K5265">
        <v>5</v>
      </c>
      <c r="L5265" s="19">
        <f>IF(AND(K5265=7,N5265&lt;M5265),1,IF(N5265&lt;M5265,K5265+1,K5265))</f>
        <v>5</v>
      </c>
      <c r="M5265" s="18">
        <v>9.8333333333333339</v>
      </c>
      <c r="N5265" s="17">
        <v>11.5</v>
      </c>
      <c r="O5265" t="s">
        <v>582</v>
      </c>
      <c r="P5265" s="3">
        <v>524.49192206942917</v>
      </c>
      <c r="Q5265" s="3">
        <v>436.56436130161279</v>
      </c>
    </row>
    <row r="5266" spans="1:17" ht="15" x14ac:dyDescent="0.25">
      <c r="A5266" s="22" t="s">
        <v>23</v>
      </c>
      <c r="B5266" s="15" t="s">
        <v>37</v>
      </c>
      <c r="C5266" t="s">
        <v>45</v>
      </c>
      <c r="D5266" s="15" t="s">
        <v>170</v>
      </c>
      <c r="E5266" t="s">
        <v>169</v>
      </c>
      <c r="F5266" s="15" t="s">
        <v>169</v>
      </c>
      <c r="G5266" t="s">
        <v>169</v>
      </c>
      <c r="H5266" s="15" t="s">
        <v>27</v>
      </c>
      <c r="I5266" t="s">
        <v>168</v>
      </c>
      <c r="J5266" s="15" t="s">
        <v>555</v>
      </c>
      <c r="K5266">
        <v>6</v>
      </c>
      <c r="L5266" s="19">
        <f>IF(AND(K5266=7,N5266&lt;M5266),1,IF(N5266&lt;M5266,K5266+1,K5266))</f>
        <v>6</v>
      </c>
      <c r="M5266" s="18">
        <v>10.333333333333334</v>
      </c>
      <c r="N5266" s="17">
        <v>12</v>
      </c>
      <c r="O5266" t="s">
        <v>582</v>
      </c>
      <c r="P5266" s="3">
        <v>524.49192206942917</v>
      </c>
      <c r="Q5266" s="3">
        <v>436.56436130161279</v>
      </c>
    </row>
    <row r="5267" spans="1:17" ht="15" x14ac:dyDescent="0.25">
      <c r="A5267" s="22" t="s">
        <v>23</v>
      </c>
      <c r="B5267" s="15" t="s">
        <v>37</v>
      </c>
      <c r="C5267" t="s">
        <v>45</v>
      </c>
      <c r="D5267" s="15" t="s">
        <v>170</v>
      </c>
      <c r="E5267" t="s">
        <v>169</v>
      </c>
      <c r="F5267" s="15" t="s">
        <v>169</v>
      </c>
      <c r="G5267" t="s">
        <v>169</v>
      </c>
      <c r="H5267" s="15" t="s">
        <v>27</v>
      </c>
      <c r="I5267" t="s">
        <v>168</v>
      </c>
      <c r="J5267" s="15" t="s">
        <v>555</v>
      </c>
      <c r="K5267">
        <v>7</v>
      </c>
      <c r="L5267" s="19">
        <f>IF(AND(K5267=7,N5267&lt;M5267),1,IF(N5267&lt;M5267,K5267+1,K5267))</f>
        <v>7</v>
      </c>
      <c r="M5267" s="18">
        <v>9.8333333333333339</v>
      </c>
      <c r="N5267" s="17">
        <v>11.5</v>
      </c>
      <c r="O5267" t="s">
        <v>582</v>
      </c>
      <c r="P5267" s="3">
        <v>524.49192206942917</v>
      </c>
      <c r="Q5267" s="3">
        <v>436.56436130161279</v>
      </c>
    </row>
    <row r="5268" spans="1:17" ht="15" x14ac:dyDescent="0.25">
      <c r="A5268" s="22" t="s">
        <v>23</v>
      </c>
      <c r="B5268" s="15" t="s">
        <v>37</v>
      </c>
      <c r="C5268" t="s">
        <v>541</v>
      </c>
      <c r="D5268" s="15" t="s">
        <v>542</v>
      </c>
      <c r="E5268" t="s">
        <v>540</v>
      </c>
      <c r="F5268" s="15" t="s">
        <v>540</v>
      </c>
      <c r="G5268" t="s">
        <v>540</v>
      </c>
      <c r="H5268" s="15" t="s">
        <v>35</v>
      </c>
      <c r="I5268" t="s">
        <v>539</v>
      </c>
      <c r="J5268" s="15" t="s">
        <v>710</v>
      </c>
      <c r="K5268">
        <v>2</v>
      </c>
      <c r="L5268" s="19">
        <f>IF(AND(K5268=7,N5268&lt;M5268),1,IF(N5268&lt;M5268,K5268+1,K5268))</f>
        <v>3</v>
      </c>
      <c r="M5268" s="18">
        <v>16.75</v>
      </c>
      <c r="N5268" s="17">
        <v>2.25</v>
      </c>
      <c r="O5268" t="s">
        <v>582</v>
      </c>
      <c r="P5268" s="3">
        <v>2372.715383298244</v>
      </c>
      <c r="Q5268" s="3">
        <v>2704.7401511323278</v>
      </c>
    </row>
    <row r="5269" spans="1:17" ht="15" x14ac:dyDescent="0.25">
      <c r="A5269" s="22" t="s">
        <v>23</v>
      </c>
      <c r="B5269" s="15" t="s">
        <v>37</v>
      </c>
      <c r="C5269" t="s">
        <v>541</v>
      </c>
      <c r="D5269" s="15" t="s">
        <v>542</v>
      </c>
      <c r="E5269" t="s">
        <v>540</v>
      </c>
      <c r="F5269" s="15" t="s">
        <v>540</v>
      </c>
      <c r="G5269" t="s">
        <v>540</v>
      </c>
      <c r="H5269" s="15" t="s">
        <v>35</v>
      </c>
      <c r="I5269" t="s">
        <v>539</v>
      </c>
      <c r="J5269" s="15" t="s">
        <v>710</v>
      </c>
      <c r="K5269">
        <v>5</v>
      </c>
      <c r="L5269" s="19">
        <f>IF(AND(K5269=7,N5269&lt;M5269),1,IF(N5269&lt;M5269,K5269+1,K5269))</f>
        <v>6</v>
      </c>
      <c r="M5269" s="18">
        <v>16.75</v>
      </c>
      <c r="N5269" s="17">
        <v>2.25</v>
      </c>
      <c r="O5269" t="s">
        <v>582</v>
      </c>
      <c r="P5269" s="3">
        <v>2372.715383298244</v>
      </c>
      <c r="Q5269" s="3">
        <v>2704.7401511323278</v>
      </c>
    </row>
    <row r="5270" spans="1:17" ht="15" x14ac:dyDescent="0.25">
      <c r="A5270" s="22" t="s">
        <v>23</v>
      </c>
      <c r="B5270" s="15" t="s">
        <v>37</v>
      </c>
      <c r="C5270" t="s">
        <v>541</v>
      </c>
      <c r="D5270" s="15" t="s">
        <v>542</v>
      </c>
      <c r="E5270" t="s">
        <v>540</v>
      </c>
      <c r="F5270" s="15" t="s">
        <v>540</v>
      </c>
      <c r="G5270" t="s">
        <v>540</v>
      </c>
      <c r="H5270" s="15" t="s">
        <v>35</v>
      </c>
      <c r="I5270" t="s">
        <v>539</v>
      </c>
      <c r="J5270" s="15" t="s">
        <v>710</v>
      </c>
      <c r="K5270">
        <v>7</v>
      </c>
      <c r="L5270" s="19">
        <f>IF(AND(K5270=7,N5270&lt;M5270),1,IF(N5270&lt;M5270,K5270+1,K5270))</f>
        <v>1</v>
      </c>
      <c r="M5270" s="18">
        <v>16.75</v>
      </c>
      <c r="N5270" s="17">
        <v>2.25</v>
      </c>
      <c r="O5270" t="s">
        <v>582</v>
      </c>
      <c r="P5270" s="3">
        <v>2372.715383298244</v>
      </c>
      <c r="Q5270" s="3">
        <v>2704.7401511323278</v>
      </c>
    </row>
    <row r="5271" spans="1:17" ht="15" x14ac:dyDescent="0.25">
      <c r="A5271" s="22" t="s">
        <v>23</v>
      </c>
      <c r="B5271" s="15" t="s">
        <v>37</v>
      </c>
      <c r="C5271" t="s">
        <v>541</v>
      </c>
      <c r="D5271" s="15" t="s">
        <v>542</v>
      </c>
      <c r="E5271" t="s">
        <v>540</v>
      </c>
      <c r="F5271" s="15" t="s">
        <v>540</v>
      </c>
      <c r="G5271" t="s">
        <v>538</v>
      </c>
      <c r="H5271" s="15" t="s">
        <v>539</v>
      </c>
      <c r="I5271" t="s">
        <v>35</v>
      </c>
      <c r="J5271" s="15" t="s">
        <v>537</v>
      </c>
      <c r="K5271">
        <v>1</v>
      </c>
      <c r="L5271" s="19">
        <f>IF(AND(K5271=7,N5271&lt;M5271),1,IF(N5271&lt;M5271,K5271+1,K5271))</f>
        <v>1</v>
      </c>
      <c r="M5271" s="18">
        <v>4.25</v>
      </c>
      <c r="N5271" s="17">
        <v>14.083333333333334</v>
      </c>
      <c r="O5271" t="s">
        <v>582</v>
      </c>
      <c r="P5271" s="3">
        <v>2372.715383298244</v>
      </c>
      <c r="Q5271" s="3">
        <v>2704.7401511323278</v>
      </c>
    </row>
    <row r="5272" spans="1:17" ht="15" x14ac:dyDescent="0.25">
      <c r="A5272" s="22" t="s">
        <v>23</v>
      </c>
      <c r="B5272" s="15" t="s">
        <v>37</v>
      </c>
      <c r="C5272" t="s">
        <v>541</v>
      </c>
      <c r="D5272" s="15" t="s">
        <v>542</v>
      </c>
      <c r="E5272" t="s">
        <v>540</v>
      </c>
      <c r="F5272" s="15" t="s">
        <v>540</v>
      </c>
      <c r="G5272" t="s">
        <v>538</v>
      </c>
      <c r="H5272" s="15" t="s">
        <v>539</v>
      </c>
      <c r="I5272" t="s">
        <v>35</v>
      </c>
      <c r="J5272" s="15" t="s">
        <v>537</v>
      </c>
      <c r="K5272">
        <v>3</v>
      </c>
      <c r="L5272" s="19">
        <f>IF(AND(K5272=7,N5272&lt;M5272),1,IF(N5272&lt;M5272,K5272+1,K5272))</f>
        <v>3</v>
      </c>
      <c r="M5272" s="18">
        <v>4.25</v>
      </c>
      <c r="N5272" s="17">
        <v>14.083333333333334</v>
      </c>
      <c r="O5272" t="s">
        <v>582</v>
      </c>
      <c r="P5272" s="3">
        <v>2372.715383298244</v>
      </c>
      <c r="Q5272" s="3">
        <v>2704.7401511323278</v>
      </c>
    </row>
    <row r="5273" spans="1:17" ht="15" x14ac:dyDescent="0.25">
      <c r="A5273" s="22" t="s">
        <v>23</v>
      </c>
      <c r="B5273" s="15" t="s">
        <v>37</v>
      </c>
      <c r="C5273" t="s">
        <v>541</v>
      </c>
      <c r="D5273" s="15" t="s">
        <v>542</v>
      </c>
      <c r="E5273" t="s">
        <v>540</v>
      </c>
      <c r="F5273" s="15" t="s">
        <v>540</v>
      </c>
      <c r="G5273" t="s">
        <v>538</v>
      </c>
      <c r="H5273" s="15" t="s">
        <v>539</v>
      </c>
      <c r="I5273" t="s">
        <v>35</v>
      </c>
      <c r="J5273" s="15" t="s">
        <v>537</v>
      </c>
      <c r="K5273">
        <v>6</v>
      </c>
      <c r="L5273" s="19">
        <f>IF(AND(K5273=7,N5273&lt;M5273),1,IF(N5273&lt;M5273,K5273+1,K5273))</f>
        <v>6</v>
      </c>
      <c r="M5273" s="18">
        <v>4.25</v>
      </c>
      <c r="N5273" s="17">
        <v>14.083333333333334</v>
      </c>
      <c r="O5273" t="s">
        <v>582</v>
      </c>
      <c r="P5273" s="3">
        <v>2372.715383298244</v>
      </c>
      <c r="Q5273" s="3">
        <v>2704.7401511323278</v>
      </c>
    </row>
    <row r="5274" spans="1:17" ht="15" x14ac:dyDescent="0.25">
      <c r="A5274" s="22" t="s">
        <v>23</v>
      </c>
      <c r="B5274" s="15" t="s">
        <v>37</v>
      </c>
      <c r="C5274" t="s">
        <v>541</v>
      </c>
      <c r="D5274" s="15" t="s">
        <v>542</v>
      </c>
      <c r="E5274" t="s">
        <v>619</v>
      </c>
      <c r="F5274" s="15" t="s">
        <v>619</v>
      </c>
      <c r="G5274" t="s">
        <v>617</v>
      </c>
      <c r="H5274" s="15" t="s">
        <v>618</v>
      </c>
      <c r="I5274" t="s">
        <v>27</v>
      </c>
      <c r="J5274" s="15" t="s">
        <v>616</v>
      </c>
      <c r="K5274">
        <v>1</v>
      </c>
      <c r="L5274" s="19">
        <f>IF(AND(K5274=7,N5274&lt;M5274),1,IF(N5274&lt;M5274,K5274+1,K5274))</f>
        <v>1</v>
      </c>
      <c r="M5274" s="18">
        <v>0.58333333333333337</v>
      </c>
      <c r="N5274" s="17">
        <v>9.3333333333333339</v>
      </c>
      <c r="O5274" t="s">
        <v>582</v>
      </c>
      <c r="P5274" s="3">
        <v>2455.9660260595392</v>
      </c>
      <c r="Q5274" s="3">
        <v>2483.2377684499274</v>
      </c>
    </row>
    <row r="5275" spans="1:17" ht="15" x14ac:dyDescent="0.25">
      <c r="A5275" s="22" t="s">
        <v>23</v>
      </c>
      <c r="B5275" s="15" t="s">
        <v>37</v>
      </c>
      <c r="C5275" t="s">
        <v>541</v>
      </c>
      <c r="D5275" s="15" t="s">
        <v>542</v>
      </c>
      <c r="E5275" t="s">
        <v>619</v>
      </c>
      <c r="F5275" s="15" t="s">
        <v>619</v>
      </c>
      <c r="G5275" t="s">
        <v>617</v>
      </c>
      <c r="H5275" s="15" t="s">
        <v>618</v>
      </c>
      <c r="I5275" t="s">
        <v>27</v>
      </c>
      <c r="J5275" s="15" t="s">
        <v>616</v>
      </c>
      <c r="K5275">
        <v>2</v>
      </c>
      <c r="L5275" s="19">
        <f>IF(AND(K5275=7,N5275&lt;M5275),1,IF(N5275&lt;M5275,K5275+1,K5275))</f>
        <v>2</v>
      </c>
      <c r="M5275" s="18">
        <v>0.58333333333333337</v>
      </c>
      <c r="N5275" s="17">
        <v>9.3333333333333339</v>
      </c>
      <c r="O5275" t="s">
        <v>582</v>
      </c>
      <c r="P5275" s="3">
        <v>2455.9660260595392</v>
      </c>
      <c r="Q5275" s="3">
        <v>2483.2377684499274</v>
      </c>
    </row>
    <row r="5276" spans="1:17" ht="15" x14ac:dyDescent="0.25">
      <c r="A5276" s="22" t="s">
        <v>23</v>
      </c>
      <c r="B5276" s="15" t="s">
        <v>37</v>
      </c>
      <c r="C5276" t="s">
        <v>541</v>
      </c>
      <c r="D5276" s="15" t="s">
        <v>542</v>
      </c>
      <c r="E5276" t="s">
        <v>619</v>
      </c>
      <c r="F5276" s="15" t="s">
        <v>619</v>
      </c>
      <c r="G5276" t="s">
        <v>617</v>
      </c>
      <c r="H5276" s="15" t="s">
        <v>618</v>
      </c>
      <c r="I5276" t="s">
        <v>27</v>
      </c>
      <c r="J5276" s="15" t="s">
        <v>616</v>
      </c>
      <c r="K5276">
        <v>3</v>
      </c>
      <c r="L5276" s="19">
        <f>IF(AND(K5276=7,N5276&lt;M5276),1,IF(N5276&lt;M5276,K5276+1,K5276))</f>
        <v>3</v>
      </c>
      <c r="M5276" s="18">
        <v>0.58333333333333337</v>
      </c>
      <c r="N5276" s="17">
        <v>9.3333333333333339</v>
      </c>
      <c r="O5276" t="s">
        <v>582</v>
      </c>
      <c r="P5276" s="3">
        <v>2455.9660260595392</v>
      </c>
      <c r="Q5276" s="3">
        <v>2483.2377684499274</v>
      </c>
    </row>
    <row r="5277" spans="1:17" ht="15" x14ac:dyDescent="0.25">
      <c r="A5277" s="22" t="s">
        <v>23</v>
      </c>
      <c r="B5277" s="15" t="s">
        <v>37</v>
      </c>
      <c r="C5277" t="s">
        <v>541</v>
      </c>
      <c r="D5277" s="15" t="s">
        <v>542</v>
      </c>
      <c r="E5277" t="s">
        <v>619</v>
      </c>
      <c r="F5277" s="15" t="s">
        <v>619</v>
      </c>
      <c r="G5277" t="s">
        <v>617</v>
      </c>
      <c r="H5277" s="15" t="s">
        <v>618</v>
      </c>
      <c r="I5277" t="s">
        <v>27</v>
      </c>
      <c r="J5277" s="15" t="s">
        <v>616</v>
      </c>
      <c r="K5277">
        <v>4</v>
      </c>
      <c r="L5277" s="19">
        <f>IF(AND(K5277=7,N5277&lt;M5277),1,IF(N5277&lt;M5277,K5277+1,K5277))</f>
        <v>4</v>
      </c>
      <c r="M5277" s="18">
        <v>0.58333333333333337</v>
      </c>
      <c r="N5277" s="17">
        <v>9.3333333333333339</v>
      </c>
      <c r="O5277" t="s">
        <v>582</v>
      </c>
      <c r="P5277" s="3">
        <v>2455.9660260595392</v>
      </c>
      <c r="Q5277" s="3">
        <v>2483.2377684499274</v>
      </c>
    </row>
    <row r="5278" spans="1:17" ht="15" x14ac:dyDescent="0.25">
      <c r="A5278" s="22" t="s">
        <v>23</v>
      </c>
      <c r="B5278" s="15" t="s">
        <v>37</v>
      </c>
      <c r="C5278" t="s">
        <v>541</v>
      </c>
      <c r="D5278" s="15" t="s">
        <v>542</v>
      </c>
      <c r="E5278" t="s">
        <v>619</v>
      </c>
      <c r="F5278" s="15" t="s">
        <v>619</v>
      </c>
      <c r="G5278" t="s">
        <v>617</v>
      </c>
      <c r="H5278" s="15" t="s">
        <v>618</v>
      </c>
      <c r="I5278" t="s">
        <v>27</v>
      </c>
      <c r="J5278" s="15" t="s">
        <v>616</v>
      </c>
      <c r="K5278">
        <v>5</v>
      </c>
      <c r="L5278" s="19">
        <f>IF(AND(K5278=7,N5278&lt;M5278),1,IF(N5278&lt;M5278,K5278+1,K5278))</f>
        <v>5</v>
      </c>
      <c r="M5278" s="18">
        <v>0.58333333333333337</v>
      </c>
      <c r="N5278" s="17">
        <v>9.3333333333333339</v>
      </c>
      <c r="O5278" t="s">
        <v>582</v>
      </c>
      <c r="P5278" s="3">
        <v>2455.9660260595392</v>
      </c>
      <c r="Q5278" s="3">
        <v>2483.2377684499274</v>
      </c>
    </row>
    <row r="5279" spans="1:17" ht="15" x14ac:dyDescent="0.25">
      <c r="A5279" s="22" t="s">
        <v>23</v>
      </c>
      <c r="B5279" s="15" t="s">
        <v>37</v>
      </c>
      <c r="C5279" t="s">
        <v>541</v>
      </c>
      <c r="D5279" s="15" t="s">
        <v>542</v>
      </c>
      <c r="E5279" t="s">
        <v>619</v>
      </c>
      <c r="F5279" s="15" t="s">
        <v>619</v>
      </c>
      <c r="G5279" t="s">
        <v>617</v>
      </c>
      <c r="H5279" s="15" t="s">
        <v>618</v>
      </c>
      <c r="I5279" t="s">
        <v>27</v>
      </c>
      <c r="J5279" s="15" t="s">
        <v>616</v>
      </c>
      <c r="K5279">
        <v>6</v>
      </c>
      <c r="L5279" s="19">
        <f>IF(AND(K5279=7,N5279&lt;M5279),1,IF(N5279&lt;M5279,K5279+1,K5279))</f>
        <v>6</v>
      </c>
      <c r="M5279" s="18">
        <v>0.58333333333333337</v>
      </c>
      <c r="N5279" s="17">
        <v>9.3333333333333339</v>
      </c>
      <c r="O5279" t="s">
        <v>582</v>
      </c>
      <c r="P5279" s="3">
        <v>2455.9660260595392</v>
      </c>
      <c r="Q5279" s="3">
        <v>2483.2377684499274</v>
      </c>
    </row>
    <row r="5280" spans="1:17" ht="15" x14ac:dyDescent="0.25">
      <c r="A5280" s="22" t="s">
        <v>23</v>
      </c>
      <c r="B5280" s="15" t="s">
        <v>37</v>
      </c>
      <c r="C5280" t="s">
        <v>541</v>
      </c>
      <c r="D5280" s="15" t="s">
        <v>542</v>
      </c>
      <c r="E5280" t="s">
        <v>619</v>
      </c>
      <c r="F5280" s="15" t="s">
        <v>619</v>
      </c>
      <c r="G5280" t="s">
        <v>617</v>
      </c>
      <c r="H5280" s="15" t="s">
        <v>618</v>
      </c>
      <c r="I5280" t="s">
        <v>27</v>
      </c>
      <c r="J5280" s="15" t="s">
        <v>616</v>
      </c>
      <c r="K5280">
        <v>7</v>
      </c>
      <c r="L5280" s="19">
        <f>IF(AND(K5280=7,N5280&lt;M5280),1,IF(N5280&lt;M5280,K5280+1,K5280))</f>
        <v>7</v>
      </c>
      <c r="M5280" s="18">
        <v>0.58333333333333337</v>
      </c>
      <c r="N5280" s="17">
        <v>9.3333333333333339</v>
      </c>
      <c r="O5280" t="s">
        <v>582</v>
      </c>
      <c r="P5280" s="3">
        <v>2455.9660260595392</v>
      </c>
      <c r="Q5280" s="3">
        <v>2483.2377684499274</v>
      </c>
    </row>
    <row r="5281" spans="1:17" ht="15" x14ac:dyDescent="0.25">
      <c r="A5281" s="22" t="s">
        <v>23</v>
      </c>
      <c r="B5281" s="15" t="s">
        <v>37</v>
      </c>
      <c r="C5281" t="s">
        <v>541</v>
      </c>
      <c r="D5281" s="15" t="s">
        <v>542</v>
      </c>
      <c r="E5281" t="s">
        <v>619</v>
      </c>
      <c r="F5281" s="15" t="s">
        <v>619</v>
      </c>
      <c r="G5281" t="s">
        <v>619</v>
      </c>
      <c r="H5281" s="15" t="s">
        <v>27</v>
      </c>
      <c r="I5281" t="s">
        <v>618</v>
      </c>
      <c r="J5281" s="15" t="s">
        <v>628</v>
      </c>
      <c r="K5281">
        <v>1</v>
      </c>
      <c r="L5281" s="19">
        <f>IF(AND(K5281=7,N5281&lt;M5281),1,IF(N5281&lt;M5281,K5281+1,K5281))</f>
        <v>1</v>
      </c>
      <c r="M5281" s="18">
        <v>14.083333333333334</v>
      </c>
      <c r="N5281" s="17">
        <v>22.583333333333332</v>
      </c>
      <c r="O5281" t="s">
        <v>582</v>
      </c>
      <c r="P5281" s="3">
        <v>2455.9660260595392</v>
      </c>
      <c r="Q5281" s="3">
        <v>2483.2377684499274</v>
      </c>
    </row>
    <row r="5282" spans="1:17" ht="15" x14ac:dyDescent="0.25">
      <c r="A5282" s="22" t="s">
        <v>23</v>
      </c>
      <c r="B5282" s="15" t="s">
        <v>37</v>
      </c>
      <c r="C5282" t="s">
        <v>541</v>
      </c>
      <c r="D5282" s="15" t="s">
        <v>542</v>
      </c>
      <c r="E5282" t="s">
        <v>619</v>
      </c>
      <c r="F5282" s="15" t="s">
        <v>619</v>
      </c>
      <c r="G5282" t="s">
        <v>619</v>
      </c>
      <c r="H5282" s="15" t="s">
        <v>27</v>
      </c>
      <c r="I5282" t="s">
        <v>618</v>
      </c>
      <c r="J5282" s="15" t="s">
        <v>628</v>
      </c>
      <c r="K5282">
        <v>2</v>
      </c>
      <c r="L5282" s="19">
        <f>IF(AND(K5282=7,N5282&lt;M5282),1,IF(N5282&lt;M5282,K5282+1,K5282))</f>
        <v>2</v>
      </c>
      <c r="M5282" s="18">
        <v>14.083333333333334</v>
      </c>
      <c r="N5282" s="17">
        <v>22.583333333333332</v>
      </c>
      <c r="O5282" t="s">
        <v>582</v>
      </c>
      <c r="P5282" s="3">
        <v>2455.9660260595392</v>
      </c>
      <c r="Q5282" s="3">
        <v>2483.2377684499274</v>
      </c>
    </row>
    <row r="5283" spans="1:17" ht="15" x14ac:dyDescent="0.25">
      <c r="A5283" s="22" t="s">
        <v>23</v>
      </c>
      <c r="B5283" s="15" t="s">
        <v>37</v>
      </c>
      <c r="C5283" t="s">
        <v>541</v>
      </c>
      <c r="D5283" s="15" t="s">
        <v>542</v>
      </c>
      <c r="E5283" t="s">
        <v>619</v>
      </c>
      <c r="F5283" s="15" t="s">
        <v>619</v>
      </c>
      <c r="G5283" t="s">
        <v>619</v>
      </c>
      <c r="H5283" s="15" t="s">
        <v>27</v>
      </c>
      <c r="I5283" t="s">
        <v>618</v>
      </c>
      <c r="J5283" s="15" t="s">
        <v>628</v>
      </c>
      <c r="K5283">
        <v>3</v>
      </c>
      <c r="L5283" s="19">
        <f>IF(AND(K5283=7,N5283&lt;M5283),1,IF(N5283&lt;M5283,K5283+1,K5283))</f>
        <v>3</v>
      </c>
      <c r="M5283" s="18">
        <v>14.083333333333334</v>
      </c>
      <c r="N5283" s="17">
        <v>22.583333333333332</v>
      </c>
      <c r="O5283" t="s">
        <v>582</v>
      </c>
      <c r="P5283" s="3">
        <v>2455.9660260595392</v>
      </c>
      <c r="Q5283" s="3">
        <v>2483.2377684499274</v>
      </c>
    </row>
    <row r="5284" spans="1:17" ht="15" x14ac:dyDescent="0.25">
      <c r="A5284" s="22" t="s">
        <v>23</v>
      </c>
      <c r="B5284" s="15" t="s">
        <v>37</v>
      </c>
      <c r="C5284" t="s">
        <v>541</v>
      </c>
      <c r="D5284" s="15" t="s">
        <v>542</v>
      </c>
      <c r="E5284" t="s">
        <v>619</v>
      </c>
      <c r="F5284" s="15" t="s">
        <v>619</v>
      </c>
      <c r="G5284" t="s">
        <v>619</v>
      </c>
      <c r="H5284" s="15" t="s">
        <v>27</v>
      </c>
      <c r="I5284" t="s">
        <v>618</v>
      </c>
      <c r="J5284" s="15" t="s">
        <v>628</v>
      </c>
      <c r="K5284">
        <v>4</v>
      </c>
      <c r="L5284" s="19">
        <f>IF(AND(K5284=7,N5284&lt;M5284),1,IF(N5284&lt;M5284,K5284+1,K5284))</f>
        <v>4</v>
      </c>
      <c r="M5284" s="18">
        <v>14.083333333333334</v>
      </c>
      <c r="N5284" s="17">
        <v>22.583333333333332</v>
      </c>
      <c r="O5284" t="s">
        <v>582</v>
      </c>
      <c r="P5284" s="3">
        <v>2455.9660260595392</v>
      </c>
      <c r="Q5284" s="3">
        <v>2483.2377684499274</v>
      </c>
    </row>
    <row r="5285" spans="1:17" ht="15" x14ac:dyDescent="0.25">
      <c r="A5285" s="22" t="s">
        <v>23</v>
      </c>
      <c r="B5285" s="15" t="s">
        <v>37</v>
      </c>
      <c r="C5285" t="s">
        <v>541</v>
      </c>
      <c r="D5285" s="15" t="s">
        <v>542</v>
      </c>
      <c r="E5285" t="s">
        <v>619</v>
      </c>
      <c r="F5285" s="15" t="s">
        <v>619</v>
      </c>
      <c r="G5285" t="s">
        <v>619</v>
      </c>
      <c r="H5285" s="15" t="s">
        <v>27</v>
      </c>
      <c r="I5285" t="s">
        <v>618</v>
      </c>
      <c r="J5285" s="15" t="s">
        <v>628</v>
      </c>
      <c r="K5285">
        <v>5</v>
      </c>
      <c r="L5285" s="19">
        <f>IF(AND(K5285=7,N5285&lt;M5285),1,IF(N5285&lt;M5285,K5285+1,K5285))</f>
        <v>5</v>
      </c>
      <c r="M5285" s="18">
        <v>14.083333333333334</v>
      </c>
      <c r="N5285" s="17">
        <v>22.583333333333332</v>
      </c>
      <c r="O5285" t="s">
        <v>582</v>
      </c>
      <c r="P5285" s="3">
        <v>2455.9660260595392</v>
      </c>
      <c r="Q5285" s="3">
        <v>2483.2377684499274</v>
      </c>
    </row>
    <row r="5286" spans="1:17" ht="15" x14ac:dyDescent="0.25">
      <c r="A5286" s="22" t="s">
        <v>23</v>
      </c>
      <c r="B5286" s="15" t="s">
        <v>37</v>
      </c>
      <c r="C5286" t="s">
        <v>541</v>
      </c>
      <c r="D5286" s="15" t="s">
        <v>542</v>
      </c>
      <c r="E5286" t="s">
        <v>619</v>
      </c>
      <c r="F5286" s="15" t="s">
        <v>619</v>
      </c>
      <c r="G5286" t="s">
        <v>619</v>
      </c>
      <c r="H5286" s="15" t="s">
        <v>27</v>
      </c>
      <c r="I5286" t="s">
        <v>618</v>
      </c>
      <c r="J5286" s="15" t="s">
        <v>628</v>
      </c>
      <c r="K5286">
        <v>6</v>
      </c>
      <c r="L5286" s="19">
        <f>IF(AND(K5286=7,N5286&lt;M5286),1,IF(N5286&lt;M5286,K5286+1,K5286))</f>
        <v>6</v>
      </c>
      <c r="M5286" s="18">
        <v>14.083333333333334</v>
      </c>
      <c r="N5286" s="17">
        <v>22.583333333333332</v>
      </c>
      <c r="O5286" t="s">
        <v>582</v>
      </c>
      <c r="P5286" s="3">
        <v>2455.9660260595392</v>
      </c>
      <c r="Q5286" s="3">
        <v>2483.2377684499274</v>
      </c>
    </row>
    <row r="5287" spans="1:17" ht="15" x14ac:dyDescent="0.25">
      <c r="A5287" s="22" t="s">
        <v>23</v>
      </c>
      <c r="B5287" s="15" t="s">
        <v>37</v>
      </c>
      <c r="C5287" t="s">
        <v>541</v>
      </c>
      <c r="D5287" s="15" t="s">
        <v>542</v>
      </c>
      <c r="E5287" t="s">
        <v>619</v>
      </c>
      <c r="F5287" s="15" t="s">
        <v>619</v>
      </c>
      <c r="G5287" t="s">
        <v>619</v>
      </c>
      <c r="H5287" s="15" t="s">
        <v>27</v>
      </c>
      <c r="I5287" t="s">
        <v>618</v>
      </c>
      <c r="J5287" s="15" t="s">
        <v>628</v>
      </c>
      <c r="K5287">
        <v>7</v>
      </c>
      <c r="L5287" s="19">
        <f>IF(AND(K5287=7,N5287&lt;M5287),1,IF(N5287&lt;M5287,K5287+1,K5287))</f>
        <v>7</v>
      </c>
      <c r="M5287" s="18">
        <v>14.083333333333334</v>
      </c>
      <c r="N5287" s="17">
        <v>22.583333333333332</v>
      </c>
      <c r="O5287" t="s">
        <v>582</v>
      </c>
      <c r="P5287" s="3">
        <v>2455.9660260595392</v>
      </c>
      <c r="Q5287" s="3">
        <v>2483.2377684499274</v>
      </c>
    </row>
    <row r="5288" spans="1:17" ht="15" x14ac:dyDescent="0.25">
      <c r="A5288" s="22" t="s">
        <v>23</v>
      </c>
      <c r="B5288" s="15" t="s">
        <v>37</v>
      </c>
      <c r="C5288" t="s">
        <v>541</v>
      </c>
      <c r="D5288" s="15" t="s">
        <v>542</v>
      </c>
      <c r="E5288" t="s">
        <v>560</v>
      </c>
      <c r="F5288" s="15" t="s">
        <v>560</v>
      </c>
      <c r="G5288" t="s">
        <v>560</v>
      </c>
      <c r="H5288" s="15" t="s">
        <v>27</v>
      </c>
      <c r="I5288" t="s">
        <v>539</v>
      </c>
      <c r="J5288" s="15" t="s">
        <v>576</v>
      </c>
      <c r="K5288">
        <v>1</v>
      </c>
      <c r="L5288" s="19">
        <f>IF(AND(K5288=7,N5288&lt;M5288),1,IF(N5288&lt;M5288,K5288+1,K5288))</f>
        <v>1</v>
      </c>
      <c r="M5288" s="18">
        <v>13.75</v>
      </c>
      <c r="N5288" s="17">
        <v>22.25</v>
      </c>
      <c r="O5288" t="s">
        <v>582</v>
      </c>
      <c r="P5288" s="3">
        <v>2420.0575260252967</v>
      </c>
      <c r="Q5288" s="3">
        <v>2421.974179772581</v>
      </c>
    </row>
    <row r="5289" spans="1:17" ht="15" x14ac:dyDescent="0.25">
      <c r="A5289" s="22" t="s">
        <v>23</v>
      </c>
      <c r="B5289" s="15" t="s">
        <v>37</v>
      </c>
      <c r="C5289" t="s">
        <v>541</v>
      </c>
      <c r="D5289" s="15" t="s">
        <v>542</v>
      </c>
      <c r="E5289" t="s">
        <v>560</v>
      </c>
      <c r="F5289" s="15" t="s">
        <v>560</v>
      </c>
      <c r="G5289" t="s">
        <v>560</v>
      </c>
      <c r="H5289" s="15" t="s">
        <v>27</v>
      </c>
      <c r="I5289" t="s">
        <v>539</v>
      </c>
      <c r="J5289" s="15" t="s">
        <v>576</v>
      </c>
      <c r="K5289">
        <v>2</v>
      </c>
      <c r="L5289" s="19">
        <f>IF(AND(K5289=7,N5289&lt;M5289),1,IF(N5289&lt;M5289,K5289+1,K5289))</f>
        <v>2</v>
      </c>
      <c r="M5289" s="18">
        <v>13.75</v>
      </c>
      <c r="N5289" s="17">
        <v>22.25</v>
      </c>
      <c r="O5289" t="s">
        <v>582</v>
      </c>
      <c r="P5289" s="3">
        <v>2420.0575260252967</v>
      </c>
      <c r="Q5289" s="3">
        <v>2421.974179772581</v>
      </c>
    </row>
    <row r="5290" spans="1:17" ht="15" x14ac:dyDescent="0.25">
      <c r="A5290" s="22" t="s">
        <v>23</v>
      </c>
      <c r="B5290" s="15" t="s">
        <v>37</v>
      </c>
      <c r="C5290" t="s">
        <v>541</v>
      </c>
      <c r="D5290" s="15" t="s">
        <v>542</v>
      </c>
      <c r="E5290" t="s">
        <v>560</v>
      </c>
      <c r="F5290" s="15" t="s">
        <v>560</v>
      </c>
      <c r="G5290" t="s">
        <v>560</v>
      </c>
      <c r="H5290" s="15" t="s">
        <v>27</v>
      </c>
      <c r="I5290" t="s">
        <v>539</v>
      </c>
      <c r="J5290" s="15" t="s">
        <v>576</v>
      </c>
      <c r="K5290">
        <v>3</v>
      </c>
      <c r="L5290" s="19">
        <f>IF(AND(K5290=7,N5290&lt;M5290),1,IF(N5290&lt;M5290,K5290+1,K5290))</f>
        <v>3</v>
      </c>
      <c r="M5290" s="18">
        <v>13.75</v>
      </c>
      <c r="N5290" s="17">
        <v>22.25</v>
      </c>
      <c r="O5290" t="s">
        <v>582</v>
      </c>
      <c r="P5290" s="3">
        <v>2420.0575260252967</v>
      </c>
      <c r="Q5290" s="3">
        <v>2421.974179772581</v>
      </c>
    </row>
    <row r="5291" spans="1:17" ht="15" x14ac:dyDescent="0.25">
      <c r="A5291" s="22" t="s">
        <v>23</v>
      </c>
      <c r="B5291" s="15" t="s">
        <v>37</v>
      </c>
      <c r="C5291" t="s">
        <v>541</v>
      </c>
      <c r="D5291" s="15" t="s">
        <v>542</v>
      </c>
      <c r="E5291" t="s">
        <v>560</v>
      </c>
      <c r="F5291" s="15" t="s">
        <v>560</v>
      </c>
      <c r="G5291" t="s">
        <v>560</v>
      </c>
      <c r="H5291" s="15" t="s">
        <v>27</v>
      </c>
      <c r="I5291" t="s">
        <v>539</v>
      </c>
      <c r="J5291" s="15" t="s">
        <v>576</v>
      </c>
      <c r="K5291">
        <v>4</v>
      </c>
      <c r="L5291" s="19">
        <f>IF(AND(K5291=7,N5291&lt;M5291),1,IF(N5291&lt;M5291,K5291+1,K5291))</f>
        <v>4</v>
      </c>
      <c r="M5291" s="18">
        <v>14.416666666666666</v>
      </c>
      <c r="N5291" s="17">
        <v>22.916666666666668</v>
      </c>
      <c r="O5291" t="s">
        <v>582</v>
      </c>
      <c r="P5291" s="3">
        <v>2420.0575260252967</v>
      </c>
      <c r="Q5291" s="3">
        <v>2421.974179772581</v>
      </c>
    </row>
    <row r="5292" spans="1:17" ht="15" x14ac:dyDescent="0.25">
      <c r="A5292" s="22" t="s">
        <v>23</v>
      </c>
      <c r="B5292" s="15" t="s">
        <v>37</v>
      </c>
      <c r="C5292" t="s">
        <v>541</v>
      </c>
      <c r="D5292" s="15" t="s">
        <v>542</v>
      </c>
      <c r="E5292" t="s">
        <v>560</v>
      </c>
      <c r="F5292" s="15" t="s">
        <v>560</v>
      </c>
      <c r="G5292" t="s">
        <v>560</v>
      </c>
      <c r="H5292" s="15" t="s">
        <v>27</v>
      </c>
      <c r="I5292" t="s">
        <v>539</v>
      </c>
      <c r="J5292" s="15" t="s">
        <v>576</v>
      </c>
      <c r="K5292">
        <v>5</v>
      </c>
      <c r="L5292" s="19">
        <f>IF(AND(K5292=7,N5292&lt;M5292),1,IF(N5292&lt;M5292,K5292+1,K5292))</f>
        <v>5</v>
      </c>
      <c r="M5292" s="18">
        <v>13.75</v>
      </c>
      <c r="N5292" s="17">
        <v>22.25</v>
      </c>
      <c r="O5292" t="s">
        <v>582</v>
      </c>
      <c r="P5292" s="3">
        <v>2420.0575260252967</v>
      </c>
      <c r="Q5292" s="3">
        <v>2421.974179772581</v>
      </c>
    </row>
    <row r="5293" spans="1:17" ht="15" x14ac:dyDescent="0.25">
      <c r="A5293" s="22" t="s">
        <v>23</v>
      </c>
      <c r="B5293" s="15" t="s">
        <v>37</v>
      </c>
      <c r="C5293" t="s">
        <v>541</v>
      </c>
      <c r="D5293" s="15" t="s">
        <v>542</v>
      </c>
      <c r="E5293" t="s">
        <v>560</v>
      </c>
      <c r="F5293" s="15" t="s">
        <v>560</v>
      </c>
      <c r="G5293" t="s">
        <v>560</v>
      </c>
      <c r="H5293" s="15" t="s">
        <v>27</v>
      </c>
      <c r="I5293" t="s">
        <v>539</v>
      </c>
      <c r="J5293" s="15" t="s">
        <v>576</v>
      </c>
      <c r="K5293">
        <v>6</v>
      </c>
      <c r="L5293" s="19">
        <f>IF(AND(K5293=7,N5293&lt;M5293),1,IF(N5293&lt;M5293,K5293+1,K5293))</f>
        <v>7</v>
      </c>
      <c r="M5293" s="18">
        <v>15.666666666666666</v>
      </c>
      <c r="N5293" s="17">
        <v>0.16666666666666666</v>
      </c>
      <c r="O5293" t="s">
        <v>582</v>
      </c>
      <c r="P5293" s="3">
        <v>2420.0575260252967</v>
      </c>
      <c r="Q5293" s="3">
        <v>2421.974179772581</v>
      </c>
    </row>
    <row r="5294" spans="1:17" ht="15" x14ac:dyDescent="0.25">
      <c r="A5294" s="22" t="s">
        <v>23</v>
      </c>
      <c r="B5294" s="15" t="s">
        <v>37</v>
      </c>
      <c r="C5294" t="s">
        <v>541</v>
      </c>
      <c r="D5294" s="15" t="s">
        <v>542</v>
      </c>
      <c r="E5294" t="s">
        <v>560</v>
      </c>
      <c r="F5294" s="15" t="s">
        <v>560</v>
      </c>
      <c r="G5294" t="s">
        <v>560</v>
      </c>
      <c r="H5294" s="15" t="s">
        <v>27</v>
      </c>
      <c r="I5294" t="s">
        <v>539</v>
      </c>
      <c r="J5294" s="15" t="s">
        <v>576</v>
      </c>
      <c r="K5294">
        <v>7</v>
      </c>
      <c r="L5294" s="19">
        <f>IF(AND(K5294=7,N5294&lt;M5294),1,IF(N5294&lt;M5294,K5294+1,K5294))</f>
        <v>7</v>
      </c>
      <c r="M5294" s="18">
        <v>13.75</v>
      </c>
      <c r="N5294" s="17">
        <v>22.25</v>
      </c>
      <c r="O5294" t="s">
        <v>582</v>
      </c>
      <c r="P5294" s="3">
        <v>2420.0575260252967</v>
      </c>
      <c r="Q5294" s="3">
        <v>2421.974179772581</v>
      </c>
    </row>
    <row r="5295" spans="1:17" ht="15" x14ac:dyDescent="0.25">
      <c r="A5295" s="22" t="s">
        <v>23</v>
      </c>
      <c r="B5295" s="15" t="s">
        <v>37</v>
      </c>
      <c r="C5295" t="s">
        <v>541</v>
      </c>
      <c r="D5295" s="15" t="s">
        <v>542</v>
      </c>
      <c r="E5295" t="s">
        <v>560</v>
      </c>
      <c r="F5295" s="15" t="s">
        <v>560</v>
      </c>
      <c r="G5295" t="s">
        <v>559</v>
      </c>
      <c r="H5295" s="15" t="s">
        <v>539</v>
      </c>
      <c r="I5295" t="s">
        <v>27</v>
      </c>
      <c r="J5295" s="15" t="s">
        <v>558</v>
      </c>
      <c r="K5295">
        <v>1</v>
      </c>
      <c r="L5295" s="19">
        <f>IF(AND(K5295=7,N5295&lt;M5295),1,IF(N5295&lt;M5295,K5295+1,K5295))</f>
        <v>1</v>
      </c>
      <c r="M5295" s="18">
        <v>0.25</v>
      </c>
      <c r="N5295" s="17">
        <v>9.1666666666666661</v>
      </c>
      <c r="O5295" t="s">
        <v>582</v>
      </c>
      <c r="P5295" s="3">
        <v>2420.0575260252967</v>
      </c>
      <c r="Q5295" s="3">
        <v>2421.974179772581</v>
      </c>
    </row>
    <row r="5296" spans="1:17" ht="15" x14ac:dyDescent="0.25">
      <c r="A5296" s="22" t="s">
        <v>23</v>
      </c>
      <c r="B5296" s="15" t="s">
        <v>37</v>
      </c>
      <c r="C5296" t="s">
        <v>541</v>
      </c>
      <c r="D5296" s="15" t="s">
        <v>542</v>
      </c>
      <c r="E5296" t="s">
        <v>560</v>
      </c>
      <c r="F5296" s="15" t="s">
        <v>560</v>
      </c>
      <c r="G5296" t="s">
        <v>559</v>
      </c>
      <c r="H5296" s="15" t="s">
        <v>539</v>
      </c>
      <c r="I5296" t="s">
        <v>27</v>
      </c>
      <c r="J5296" s="15" t="s">
        <v>558</v>
      </c>
      <c r="K5296">
        <v>2</v>
      </c>
      <c r="L5296" s="19">
        <f>IF(AND(K5296=7,N5296&lt;M5296),1,IF(N5296&lt;M5296,K5296+1,K5296))</f>
        <v>2</v>
      </c>
      <c r="M5296" s="18">
        <v>0.25</v>
      </c>
      <c r="N5296" s="17">
        <v>9.1666666666666661</v>
      </c>
      <c r="O5296" t="s">
        <v>582</v>
      </c>
      <c r="P5296" s="3">
        <v>2420.0575260252967</v>
      </c>
      <c r="Q5296" s="3">
        <v>2421.974179772581</v>
      </c>
    </row>
    <row r="5297" spans="1:17" ht="15" x14ac:dyDescent="0.25">
      <c r="A5297" s="22" t="s">
        <v>23</v>
      </c>
      <c r="B5297" s="15" t="s">
        <v>37</v>
      </c>
      <c r="C5297" t="s">
        <v>541</v>
      </c>
      <c r="D5297" s="15" t="s">
        <v>542</v>
      </c>
      <c r="E5297" t="s">
        <v>560</v>
      </c>
      <c r="F5297" s="15" t="s">
        <v>560</v>
      </c>
      <c r="G5297" t="s">
        <v>559</v>
      </c>
      <c r="H5297" s="15" t="s">
        <v>539</v>
      </c>
      <c r="I5297" t="s">
        <v>27</v>
      </c>
      <c r="J5297" s="15" t="s">
        <v>558</v>
      </c>
      <c r="K5297">
        <v>3</v>
      </c>
      <c r="L5297" s="19">
        <f>IF(AND(K5297=7,N5297&lt;M5297),1,IF(N5297&lt;M5297,K5297+1,K5297))</f>
        <v>3</v>
      </c>
      <c r="M5297" s="18">
        <v>0.25</v>
      </c>
      <c r="N5297" s="17">
        <v>9.1666666666666661</v>
      </c>
      <c r="O5297" t="s">
        <v>582</v>
      </c>
      <c r="P5297" s="3">
        <v>2420.0575260252967</v>
      </c>
      <c r="Q5297" s="3">
        <v>2421.974179772581</v>
      </c>
    </row>
    <row r="5298" spans="1:17" ht="15" x14ac:dyDescent="0.25">
      <c r="A5298" s="22" t="s">
        <v>23</v>
      </c>
      <c r="B5298" s="15" t="s">
        <v>37</v>
      </c>
      <c r="C5298" t="s">
        <v>541</v>
      </c>
      <c r="D5298" s="15" t="s">
        <v>542</v>
      </c>
      <c r="E5298" t="s">
        <v>560</v>
      </c>
      <c r="F5298" s="15" t="s">
        <v>560</v>
      </c>
      <c r="G5298" t="s">
        <v>559</v>
      </c>
      <c r="H5298" s="15" t="s">
        <v>539</v>
      </c>
      <c r="I5298" t="s">
        <v>27</v>
      </c>
      <c r="J5298" s="15" t="s">
        <v>558</v>
      </c>
      <c r="K5298">
        <v>4</v>
      </c>
      <c r="L5298" s="19">
        <f>IF(AND(K5298=7,N5298&lt;M5298),1,IF(N5298&lt;M5298,K5298+1,K5298))</f>
        <v>4</v>
      </c>
      <c r="M5298" s="18">
        <v>0.25</v>
      </c>
      <c r="N5298" s="17">
        <v>9.3333333333333339</v>
      </c>
      <c r="O5298" t="s">
        <v>582</v>
      </c>
      <c r="P5298" s="3">
        <v>2420.0575260252967</v>
      </c>
      <c r="Q5298" s="3">
        <v>2421.974179772581</v>
      </c>
    </row>
    <row r="5299" spans="1:17" ht="15" x14ac:dyDescent="0.25">
      <c r="A5299" s="22" t="s">
        <v>23</v>
      </c>
      <c r="B5299" s="15" t="s">
        <v>37</v>
      </c>
      <c r="C5299" t="s">
        <v>541</v>
      </c>
      <c r="D5299" s="15" t="s">
        <v>542</v>
      </c>
      <c r="E5299" t="s">
        <v>560</v>
      </c>
      <c r="F5299" s="15" t="s">
        <v>560</v>
      </c>
      <c r="G5299" t="s">
        <v>559</v>
      </c>
      <c r="H5299" s="15" t="s">
        <v>539</v>
      </c>
      <c r="I5299" t="s">
        <v>27</v>
      </c>
      <c r="J5299" s="15" t="s">
        <v>558</v>
      </c>
      <c r="K5299">
        <v>5</v>
      </c>
      <c r="L5299" s="19">
        <f>IF(AND(K5299=7,N5299&lt;M5299),1,IF(N5299&lt;M5299,K5299+1,K5299))</f>
        <v>5</v>
      </c>
      <c r="M5299" s="18">
        <v>0.25</v>
      </c>
      <c r="N5299" s="17">
        <v>9.3333333333333339</v>
      </c>
      <c r="O5299" t="s">
        <v>582</v>
      </c>
      <c r="P5299" s="3">
        <v>2420.0575260252967</v>
      </c>
      <c r="Q5299" s="3">
        <v>2421.974179772581</v>
      </c>
    </row>
    <row r="5300" spans="1:17" ht="15" x14ac:dyDescent="0.25">
      <c r="A5300" s="22" t="s">
        <v>23</v>
      </c>
      <c r="B5300" s="15" t="s">
        <v>37</v>
      </c>
      <c r="C5300" t="s">
        <v>541</v>
      </c>
      <c r="D5300" s="15" t="s">
        <v>542</v>
      </c>
      <c r="E5300" t="s">
        <v>560</v>
      </c>
      <c r="F5300" s="15" t="s">
        <v>560</v>
      </c>
      <c r="G5300" t="s">
        <v>559</v>
      </c>
      <c r="H5300" s="15" t="s">
        <v>539</v>
      </c>
      <c r="I5300" t="s">
        <v>27</v>
      </c>
      <c r="J5300" s="15" t="s">
        <v>558</v>
      </c>
      <c r="K5300">
        <v>6</v>
      </c>
      <c r="L5300" s="19">
        <f>IF(AND(K5300=7,N5300&lt;M5300),1,IF(N5300&lt;M5300,K5300+1,K5300))</f>
        <v>6</v>
      </c>
      <c r="M5300" s="18">
        <v>0.25</v>
      </c>
      <c r="N5300" s="17">
        <v>9.3333333333333339</v>
      </c>
      <c r="O5300" t="s">
        <v>582</v>
      </c>
      <c r="P5300" s="3">
        <v>2420.0575260252967</v>
      </c>
      <c r="Q5300" s="3">
        <v>2421.974179772581</v>
      </c>
    </row>
    <row r="5301" spans="1:17" ht="15" x14ac:dyDescent="0.25">
      <c r="A5301" s="14" t="s">
        <v>23</v>
      </c>
      <c r="B5301" s="15" t="s">
        <v>37</v>
      </c>
      <c r="C5301" t="s">
        <v>541</v>
      </c>
      <c r="D5301" s="15" t="s">
        <v>542</v>
      </c>
      <c r="E5301" t="s">
        <v>560</v>
      </c>
      <c r="F5301" s="15" t="s">
        <v>560</v>
      </c>
      <c r="G5301" t="s">
        <v>559</v>
      </c>
      <c r="H5301" s="15" t="s">
        <v>539</v>
      </c>
      <c r="I5301" t="s">
        <v>27</v>
      </c>
      <c r="J5301" s="15" t="s">
        <v>558</v>
      </c>
      <c r="K5301">
        <v>7</v>
      </c>
      <c r="L5301" s="19">
        <f>IF(AND(K5301=7,N5301&lt;M5301),1,IF(N5301&lt;M5301,K5301+1,K5301))</f>
        <v>7</v>
      </c>
      <c r="M5301" s="18">
        <v>2.1666666666666665</v>
      </c>
      <c r="N5301" s="17">
        <v>11.25</v>
      </c>
      <c r="O5301" t="s">
        <v>582</v>
      </c>
      <c r="P5301" s="3">
        <v>2420.0575260252967</v>
      </c>
      <c r="Q5301" s="3">
        <v>2421.974179772581</v>
      </c>
    </row>
    <row r="5302" spans="1:17" ht="15" x14ac:dyDescent="0.25">
      <c r="A5302" s="15" t="s">
        <v>30</v>
      </c>
      <c r="B5302" s="15" t="s">
        <v>37</v>
      </c>
      <c r="C5302" t="s">
        <v>36</v>
      </c>
      <c r="D5302" s="15" t="s">
        <v>16</v>
      </c>
      <c r="E5302" t="s">
        <v>36</v>
      </c>
      <c r="F5302" s="15" t="s">
        <v>36</v>
      </c>
      <c r="G5302" t="s">
        <v>33</v>
      </c>
      <c r="H5302" s="15" t="s">
        <v>34</v>
      </c>
      <c r="I5302" t="s">
        <v>35</v>
      </c>
      <c r="J5302" s="15" t="s">
        <v>206</v>
      </c>
      <c r="K5302">
        <v>1</v>
      </c>
      <c r="L5302" s="19">
        <f>IF(AND(K5302=7,N5302&lt;M5302),1,IF(N5302&lt;M5302,K5302+1,K5302))</f>
        <v>2</v>
      </c>
      <c r="M5302" s="18">
        <v>23</v>
      </c>
      <c r="N5302" s="17">
        <v>0.33333333333333331</v>
      </c>
      <c r="O5302" t="s">
        <v>533</v>
      </c>
      <c r="P5302" s="3">
        <v>319.01008729273963</v>
      </c>
      <c r="Q5302" s="3">
        <v>272.57524049490928</v>
      </c>
    </row>
    <row r="5303" spans="1:17" ht="15" x14ac:dyDescent="0.25">
      <c r="A5303" s="15" t="s">
        <v>30</v>
      </c>
      <c r="B5303" s="15" t="s">
        <v>37</v>
      </c>
      <c r="C5303" t="s">
        <v>36</v>
      </c>
      <c r="D5303" s="15" t="s">
        <v>16</v>
      </c>
      <c r="E5303" t="s">
        <v>36</v>
      </c>
      <c r="F5303" s="15" t="s">
        <v>36</v>
      </c>
      <c r="G5303" t="s">
        <v>33</v>
      </c>
      <c r="H5303" s="15" t="s">
        <v>34</v>
      </c>
      <c r="I5303" t="s">
        <v>35</v>
      </c>
      <c r="J5303" s="15" t="s">
        <v>206</v>
      </c>
      <c r="K5303">
        <v>2</v>
      </c>
      <c r="L5303" s="19">
        <f>IF(AND(K5303=7,N5303&lt;M5303),1,IF(N5303&lt;M5303,K5303+1,K5303))</f>
        <v>3</v>
      </c>
      <c r="M5303" s="18">
        <v>23</v>
      </c>
      <c r="N5303" s="17">
        <v>0.33333333333333331</v>
      </c>
      <c r="O5303" t="s">
        <v>533</v>
      </c>
      <c r="P5303" s="3">
        <v>319.01008729273963</v>
      </c>
      <c r="Q5303" s="3">
        <v>272.57524049490928</v>
      </c>
    </row>
    <row r="5304" spans="1:17" ht="15" x14ac:dyDescent="0.25">
      <c r="A5304" s="15" t="s">
        <v>30</v>
      </c>
      <c r="B5304" s="15" t="s">
        <v>37</v>
      </c>
      <c r="C5304" t="s">
        <v>36</v>
      </c>
      <c r="D5304" s="15" t="s">
        <v>16</v>
      </c>
      <c r="E5304" t="s">
        <v>36</v>
      </c>
      <c r="F5304" s="15" t="s">
        <v>36</v>
      </c>
      <c r="G5304" t="s">
        <v>33</v>
      </c>
      <c r="H5304" s="15" t="s">
        <v>34</v>
      </c>
      <c r="I5304" t="s">
        <v>35</v>
      </c>
      <c r="J5304" s="15" t="s">
        <v>206</v>
      </c>
      <c r="K5304">
        <v>3</v>
      </c>
      <c r="L5304" s="19">
        <f>IF(AND(K5304=7,N5304&lt;M5304),1,IF(N5304&lt;M5304,K5304+1,K5304))</f>
        <v>4</v>
      </c>
      <c r="M5304" s="18">
        <v>23</v>
      </c>
      <c r="N5304" s="17">
        <v>0.33333333333333331</v>
      </c>
      <c r="O5304" t="s">
        <v>533</v>
      </c>
      <c r="P5304" s="3">
        <v>319.01008729273963</v>
      </c>
      <c r="Q5304" s="3">
        <v>272.57524049490928</v>
      </c>
    </row>
    <row r="5305" spans="1:17" ht="15" x14ac:dyDescent="0.25">
      <c r="A5305" s="15" t="s">
        <v>30</v>
      </c>
      <c r="B5305" s="15" t="s">
        <v>37</v>
      </c>
      <c r="C5305" t="s">
        <v>36</v>
      </c>
      <c r="D5305" s="15" t="s">
        <v>16</v>
      </c>
      <c r="E5305" t="s">
        <v>36</v>
      </c>
      <c r="F5305" s="15" t="s">
        <v>36</v>
      </c>
      <c r="G5305" t="s">
        <v>33</v>
      </c>
      <c r="H5305" s="15" t="s">
        <v>34</v>
      </c>
      <c r="I5305" t="s">
        <v>35</v>
      </c>
      <c r="J5305" s="15" t="s">
        <v>206</v>
      </c>
      <c r="K5305">
        <v>4</v>
      </c>
      <c r="L5305" s="19">
        <f>IF(AND(K5305=7,N5305&lt;M5305),1,IF(N5305&lt;M5305,K5305+1,K5305))</f>
        <v>5</v>
      </c>
      <c r="M5305" s="18">
        <v>23</v>
      </c>
      <c r="N5305" s="17">
        <v>0.33333333333333331</v>
      </c>
      <c r="O5305" t="s">
        <v>533</v>
      </c>
      <c r="P5305" s="3">
        <v>319.01008729273963</v>
      </c>
      <c r="Q5305" s="3">
        <v>272.57524049490928</v>
      </c>
    </row>
    <row r="5306" spans="1:17" ht="15" x14ac:dyDescent="0.25">
      <c r="A5306" s="15" t="s">
        <v>30</v>
      </c>
      <c r="B5306" s="15" t="s">
        <v>37</v>
      </c>
      <c r="C5306" t="s">
        <v>36</v>
      </c>
      <c r="D5306" s="15" t="s">
        <v>16</v>
      </c>
      <c r="E5306" t="s">
        <v>36</v>
      </c>
      <c r="F5306" s="15" t="s">
        <v>36</v>
      </c>
      <c r="G5306" t="s">
        <v>33</v>
      </c>
      <c r="H5306" s="15" t="s">
        <v>34</v>
      </c>
      <c r="I5306" t="s">
        <v>35</v>
      </c>
      <c r="J5306" s="15" t="s">
        <v>206</v>
      </c>
      <c r="K5306">
        <v>5</v>
      </c>
      <c r="L5306" s="19">
        <f>IF(AND(K5306=7,N5306&lt;M5306),1,IF(N5306&lt;M5306,K5306+1,K5306))</f>
        <v>6</v>
      </c>
      <c r="M5306" s="18">
        <v>23</v>
      </c>
      <c r="N5306" s="17">
        <v>0.33333333333333331</v>
      </c>
      <c r="O5306" t="s">
        <v>533</v>
      </c>
      <c r="P5306" s="3">
        <v>319.01008729273963</v>
      </c>
      <c r="Q5306" s="3">
        <v>272.57524049490928</v>
      </c>
    </row>
    <row r="5307" spans="1:17" ht="15" x14ac:dyDescent="0.25">
      <c r="A5307" s="15" t="s">
        <v>30</v>
      </c>
      <c r="B5307" s="15" t="s">
        <v>37</v>
      </c>
      <c r="C5307" t="s">
        <v>36</v>
      </c>
      <c r="D5307" s="15" t="s">
        <v>16</v>
      </c>
      <c r="E5307" t="s">
        <v>36</v>
      </c>
      <c r="F5307" s="15" t="s">
        <v>36</v>
      </c>
      <c r="G5307" t="s">
        <v>33</v>
      </c>
      <c r="H5307" s="15" t="s">
        <v>34</v>
      </c>
      <c r="I5307" t="s">
        <v>35</v>
      </c>
      <c r="J5307" s="15" t="s">
        <v>206</v>
      </c>
      <c r="K5307">
        <v>6</v>
      </c>
      <c r="L5307" s="19">
        <f>IF(AND(K5307=7,N5307&lt;M5307),1,IF(N5307&lt;M5307,K5307+1,K5307))</f>
        <v>7</v>
      </c>
      <c r="M5307" s="18">
        <v>23</v>
      </c>
      <c r="N5307" s="17">
        <v>0.33333333333333331</v>
      </c>
      <c r="O5307" t="s">
        <v>533</v>
      </c>
      <c r="P5307" s="3">
        <v>319.01008729273963</v>
      </c>
      <c r="Q5307" s="3">
        <v>272.57524049490928</v>
      </c>
    </row>
    <row r="5308" spans="1:17" ht="15" x14ac:dyDescent="0.25">
      <c r="A5308" s="15" t="s">
        <v>30</v>
      </c>
      <c r="B5308" s="15" t="s">
        <v>37</v>
      </c>
      <c r="C5308" t="s">
        <v>36</v>
      </c>
      <c r="D5308" s="15" t="s">
        <v>16</v>
      </c>
      <c r="E5308" t="s">
        <v>36</v>
      </c>
      <c r="F5308" s="15" t="s">
        <v>36</v>
      </c>
      <c r="G5308" t="s">
        <v>33</v>
      </c>
      <c r="H5308" s="15" t="s">
        <v>34</v>
      </c>
      <c r="I5308" t="s">
        <v>35</v>
      </c>
      <c r="J5308" s="15" t="s">
        <v>206</v>
      </c>
      <c r="K5308">
        <v>7</v>
      </c>
      <c r="L5308" s="19">
        <f>IF(AND(K5308=7,N5308&lt;M5308),1,IF(N5308&lt;M5308,K5308+1,K5308))</f>
        <v>1</v>
      </c>
      <c r="M5308" s="18">
        <v>23</v>
      </c>
      <c r="N5308" s="17">
        <v>0.33333333333333331</v>
      </c>
      <c r="O5308" t="s">
        <v>533</v>
      </c>
      <c r="P5308" s="3">
        <v>319.01008729273963</v>
      </c>
      <c r="Q5308" s="3">
        <v>272.57524049490928</v>
      </c>
    </row>
    <row r="5309" spans="1:17" ht="15" x14ac:dyDescent="0.25">
      <c r="A5309" s="15" t="s">
        <v>30</v>
      </c>
      <c r="B5309" s="15" t="s">
        <v>37</v>
      </c>
      <c r="C5309" t="s">
        <v>36</v>
      </c>
      <c r="D5309" s="15" t="s">
        <v>16</v>
      </c>
      <c r="E5309" t="s">
        <v>36</v>
      </c>
      <c r="F5309" s="15" t="s">
        <v>36</v>
      </c>
      <c r="G5309" t="s">
        <v>33</v>
      </c>
      <c r="H5309" s="15" t="s">
        <v>34</v>
      </c>
      <c r="I5309" t="s">
        <v>35</v>
      </c>
      <c r="J5309" s="15" t="s">
        <v>429</v>
      </c>
      <c r="K5309">
        <v>1</v>
      </c>
      <c r="L5309" s="19">
        <f>IF(AND(K5309=7,N5309&lt;M5309),1,IF(N5309&lt;M5309,K5309+1,K5309))</f>
        <v>1</v>
      </c>
      <c r="M5309" s="18">
        <v>1</v>
      </c>
      <c r="N5309" s="17">
        <v>2.3333333333333335</v>
      </c>
      <c r="O5309" t="s">
        <v>533</v>
      </c>
      <c r="P5309" s="3">
        <v>319.01008729273963</v>
      </c>
      <c r="Q5309" s="3">
        <v>272.57524049490928</v>
      </c>
    </row>
    <row r="5310" spans="1:17" ht="15" x14ac:dyDescent="0.25">
      <c r="A5310" s="15" t="s">
        <v>30</v>
      </c>
      <c r="B5310" s="15" t="s">
        <v>37</v>
      </c>
      <c r="C5310" t="s">
        <v>36</v>
      </c>
      <c r="D5310" s="15" t="s">
        <v>16</v>
      </c>
      <c r="E5310" t="s">
        <v>36</v>
      </c>
      <c r="F5310" s="15" t="s">
        <v>36</v>
      </c>
      <c r="G5310" t="s">
        <v>33</v>
      </c>
      <c r="H5310" s="15" t="s">
        <v>34</v>
      </c>
      <c r="I5310" t="s">
        <v>35</v>
      </c>
      <c r="J5310" s="15" t="s">
        <v>429</v>
      </c>
      <c r="K5310">
        <v>2</v>
      </c>
      <c r="L5310" s="19">
        <f>IF(AND(K5310=7,N5310&lt;M5310),1,IF(N5310&lt;M5310,K5310+1,K5310))</f>
        <v>2</v>
      </c>
      <c r="M5310" s="18">
        <v>1</v>
      </c>
      <c r="N5310" s="17">
        <v>2.3333333333333335</v>
      </c>
      <c r="O5310" t="s">
        <v>533</v>
      </c>
      <c r="P5310" s="3">
        <v>319.01008729273963</v>
      </c>
      <c r="Q5310" s="3">
        <v>272.57524049490928</v>
      </c>
    </row>
    <row r="5311" spans="1:17" ht="15" x14ac:dyDescent="0.25">
      <c r="A5311" s="15" t="s">
        <v>30</v>
      </c>
      <c r="B5311" s="15" t="s">
        <v>37</v>
      </c>
      <c r="C5311" t="s">
        <v>36</v>
      </c>
      <c r="D5311" s="15" t="s">
        <v>16</v>
      </c>
      <c r="E5311" t="s">
        <v>36</v>
      </c>
      <c r="F5311" s="15" t="s">
        <v>36</v>
      </c>
      <c r="G5311" t="s">
        <v>33</v>
      </c>
      <c r="H5311" s="15" t="s">
        <v>34</v>
      </c>
      <c r="I5311" t="s">
        <v>35</v>
      </c>
      <c r="J5311" s="15" t="s">
        <v>429</v>
      </c>
      <c r="K5311">
        <v>3</v>
      </c>
      <c r="L5311" s="19">
        <f>IF(AND(K5311=7,N5311&lt;M5311),1,IF(N5311&lt;M5311,K5311+1,K5311))</f>
        <v>3</v>
      </c>
      <c r="M5311" s="18">
        <v>1</v>
      </c>
      <c r="N5311" s="17">
        <v>2.3333333333333335</v>
      </c>
      <c r="O5311" t="s">
        <v>533</v>
      </c>
      <c r="P5311" s="3">
        <v>319.01008729273963</v>
      </c>
      <c r="Q5311" s="3">
        <v>272.57524049490928</v>
      </c>
    </row>
    <row r="5312" spans="1:17" ht="15" x14ac:dyDescent="0.25">
      <c r="A5312" s="15" t="s">
        <v>30</v>
      </c>
      <c r="B5312" s="15" t="s">
        <v>37</v>
      </c>
      <c r="C5312" t="s">
        <v>36</v>
      </c>
      <c r="D5312" s="15" t="s">
        <v>16</v>
      </c>
      <c r="E5312" t="s">
        <v>36</v>
      </c>
      <c r="F5312" s="15" t="s">
        <v>36</v>
      </c>
      <c r="G5312" t="s">
        <v>33</v>
      </c>
      <c r="H5312" s="15" t="s">
        <v>34</v>
      </c>
      <c r="I5312" t="s">
        <v>35</v>
      </c>
      <c r="J5312" s="15" t="s">
        <v>429</v>
      </c>
      <c r="K5312">
        <v>4</v>
      </c>
      <c r="L5312" s="19">
        <f>IF(AND(K5312=7,N5312&lt;M5312),1,IF(N5312&lt;M5312,K5312+1,K5312))</f>
        <v>4</v>
      </c>
      <c r="M5312" s="18">
        <v>1</v>
      </c>
      <c r="N5312" s="17">
        <v>2.3333333333333335</v>
      </c>
      <c r="O5312" t="s">
        <v>533</v>
      </c>
      <c r="P5312" s="3">
        <v>319.01008729273963</v>
      </c>
      <c r="Q5312" s="3">
        <v>272.57524049490928</v>
      </c>
    </row>
    <row r="5313" spans="1:17" ht="15" x14ac:dyDescent="0.25">
      <c r="A5313" s="15" t="s">
        <v>30</v>
      </c>
      <c r="B5313" s="15" t="s">
        <v>37</v>
      </c>
      <c r="C5313" t="s">
        <v>36</v>
      </c>
      <c r="D5313" s="15" t="s">
        <v>16</v>
      </c>
      <c r="E5313" t="s">
        <v>36</v>
      </c>
      <c r="F5313" s="15" t="s">
        <v>36</v>
      </c>
      <c r="G5313" t="s">
        <v>33</v>
      </c>
      <c r="H5313" s="15" t="s">
        <v>34</v>
      </c>
      <c r="I5313" t="s">
        <v>35</v>
      </c>
      <c r="J5313" s="15" t="s">
        <v>429</v>
      </c>
      <c r="K5313">
        <v>5</v>
      </c>
      <c r="L5313" s="19">
        <f>IF(AND(K5313=7,N5313&lt;M5313),1,IF(N5313&lt;M5313,K5313+1,K5313))</f>
        <v>5</v>
      </c>
      <c r="M5313" s="18">
        <v>1</v>
      </c>
      <c r="N5313" s="17">
        <v>2.3333333333333335</v>
      </c>
      <c r="O5313" t="s">
        <v>533</v>
      </c>
      <c r="P5313" s="3">
        <v>319.01008729273963</v>
      </c>
      <c r="Q5313" s="3">
        <v>272.57524049490928</v>
      </c>
    </row>
    <row r="5314" spans="1:17" ht="15" x14ac:dyDescent="0.25">
      <c r="A5314" s="15" t="s">
        <v>30</v>
      </c>
      <c r="B5314" s="15" t="s">
        <v>37</v>
      </c>
      <c r="C5314" t="s">
        <v>36</v>
      </c>
      <c r="D5314" s="15" t="s">
        <v>16</v>
      </c>
      <c r="E5314" t="s">
        <v>36</v>
      </c>
      <c r="F5314" s="15" t="s">
        <v>36</v>
      </c>
      <c r="G5314" t="s">
        <v>33</v>
      </c>
      <c r="H5314" s="15" t="s">
        <v>34</v>
      </c>
      <c r="I5314" t="s">
        <v>35</v>
      </c>
      <c r="J5314" s="15" t="s">
        <v>429</v>
      </c>
      <c r="K5314">
        <v>6</v>
      </c>
      <c r="L5314" s="19">
        <f>IF(AND(K5314=7,N5314&lt;M5314),1,IF(N5314&lt;M5314,K5314+1,K5314))</f>
        <v>6</v>
      </c>
      <c r="M5314" s="18">
        <v>1</v>
      </c>
      <c r="N5314" s="17">
        <v>2.3333333333333335</v>
      </c>
      <c r="O5314" t="s">
        <v>533</v>
      </c>
      <c r="P5314" s="3">
        <v>319.01008729273963</v>
      </c>
      <c r="Q5314" s="3">
        <v>272.57524049490928</v>
      </c>
    </row>
    <row r="5315" spans="1:17" ht="15" x14ac:dyDescent="0.25">
      <c r="A5315" s="15" t="s">
        <v>30</v>
      </c>
      <c r="B5315" s="15" t="s">
        <v>37</v>
      </c>
      <c r="C5315" t="s">
        <v>36</v>
      </c>
      <c r="D5315" s="15" t="s">
        <v>16</v>
      </c>
      <c r="E5315" t="s">
        <v>36</v>
      </c>
      <c r="F5315" s="15" t="s">
        <v>36</v>
      </c>
      <c r="G5315" t="s">
        <v>33</v>
      </c>
      <c r="H5315" s="15" t="s">
        <v>34</v>
      </c>
      <c r="I5315" t="s">
        <v>35</v>
      </c>
      <c r="J5315" s="15" t="s">
        <v>429</v>
      </c>
      <c r="K5315">
        <v>7</v>
      </c>
      <c r="L5315" s="19">
        <f>IF(AND(K5315=7,N5315&lt;M5315),1,IF(N5315&lt;M5315,K5315+1,K5315))</f>
        <v>7</v>
      </c>
      <c r="M5315" s="18">
        <v>1</v>
      </c>
      <c r="N5315" s="17">
        <v>2.3333333333333335</v>
      </c>
      <c r="O5315" t="s">
        <v>533</v>
      </c>
      <c r="P5315" s="3">
        <v>319.01008729273963</v>
      </c>
      <c r="Q5315" s="3">
        <v>272.57524049490928</v>
      </c>
    </row>
    <row r="5316" spans="1:17" ht="15" x14ac:dyDescent="0.25">
      <c r="A5316" s="15" t="s">
        <v>30</v>
      </c>
      <c r="B5316" s="15" t="s">
        <v>37</v>
      </c>
      <c r="C5316" t="s">
        <v>36</v>
      </c>
      <c r="D5316" s="15" t="s">
        <v>16</v>
      </c>
      <c r="E5316" t="s">
        <v>36</v>
      </c>
      <c r="F5316" s="15" t="s">
        <v>36</v>
      </c>
      <c r="G5316" t="s">
        <v>33</v>
      </c>
      <c r="H5316" s="15" t="s">
        <v>34</v>
      </c>
      <c r="I5316" t="s">
        <v>35</v>
      </c>
      <c r="J5316" s="15" t="s">
        <v>300</v>
      </c>
      <c r="K5316">
        <v>1</v>
      </c>
      <c r="L5316" s="19">
        <f>IF(AND(K5316=7,N5316&lt;M5316),1,IF(N5316&lt;M5316,K5316+1,K5316))</f>
        <v>1</v>
      </c>
      <c r="M5316" s="18">
        <v>2</v>
      </c>
      <c r="N5316" s="17">
        <v>3.3333333333333335</v>
      </c>
      <c r="O5316" t="s">
        <v>533</v>
      </c>
      <c r="P5316" s="3">
        <v>319.01008729273963</v>
      </c>
      <c r="Q5316" s="3">
        <v>272.57524049490928</v>
      </c>
    </row>
    <row r="5317" spans="1:17" ht="15" x14ac:dyDescent="0.25">
      <c r="A5317" s="15" t="s">
        <v>30</v>
      </c>
      <c r="B5317" s="15" t="s">
        <v>37</v>
      </c>
      <c r="C5317" t="s">
        <v>36</v>
      </c>
      <c r="D5317" s="15" t="s">
        <v>16</v>
      </c>
      <c r="E5317" t="s">
        <v>36</v>
      </c>
      <c r="F5317" s="15" t="s">
        <v>36</v>
      </c>
      <c r="G5317" t="s">
        <v>33</v>
      </c>
      <c r="H5317" s="15" t="s">
        <v>34</v>
      </c>
      <c r="I5317" t="s">
        <v>35</v>
      </c>
      <c r="J5317" s="15" t="s">
        <v>300</v>
      </c>
      <c r="K5317">
        <v>2</v>
      </c>
      <c r="L5317" s="19">
        <f>IF(AND(K5317=7,N5317&lt;M5317),1,IF(N5317&lt;M5317,K5317+1,K5317))</f>
        <v>2</v>
      </c>
      <c r="M5317" s="18">
        <v>5.083333333333333</v>
      </c>
      <c r="N5317" s="17">
        <v>6.416666666666667</v>
      </c>
      <c r="O5317" t="s">
        <v>533</v>
      </c>
      <c r="P5317" s="3">
        <v>319.01008729273963</v>
      </c>
      <c r="Q5317" s="3">
        <v>272.57524049490928</v>
      </c>
    </row>
    <row r="5318" spans="1:17" ht="15" x14ac:dyDescent="0.25">
      <c r="A5318" s="15" t="s">
        <v>30</v>
      </c>
      <c r="B5318" s="15" t="s">
        <v>37</v>
      </c>
      <c r="C5318" t="s">
        <v>36</v>
      </c>
      <c r="D5318" s="15" t="s">
        <v>16</v>
      </c>
      <c r="E5318" t="s">
        <v>36</v>
      </c>
      <c r="F5318" s="15" t="s">
        <v>36</v>
      </c>
      <c r="G5318" t="s">
        <v>33</v>
      </c>
      <c r="H5318" s="15" t="s">
        <v>34</v>
      </c>
      <c r="I5318" t="s">
        <v>35</v>
      </c>
      <c r="J5318" s="15" t="s">
        <v>300</v>
      </c>
      <c r="K5318">
        <v>3</v>
      </c>
      <c r="L5318" s="19">
        <f>IF(AND(K5318=7,N5318&lt;M5318),1,IF(N5318&lt;M5318,K5318+1,K5318))</f>
        <v>3</v>
      </c>
      <c r="M5318" s="18">
        <v>2</v>
      </c>
      <c r="N5318" s="17">
        <v>3.3333333333333335</v>
      </c>
      <c r="O5318" t="s">
        <v>533</v>
      </c>
      <c r="P5318" s="3">
        <v>319.01008729273963</v>
      </c>
      <c r="Q5318" s="3">
        <v>272.57524049490928</v>
      </c>
    </row>
    <row r="5319" spans="1:17" ht="15" x14ac:dyDescent="0.25">
      <c r="A5319" s="15" t="s">
        <v>30</v>
      </c>
      <c r="B5319" s="15" t="s">
        <v>37</v>
      </c>
      <c r="C5319" t="s">
        <v>36</v>
      </c>
      <c r="D5319" s="15" t="s">
        <v>16</v>
      </c>
      <c r="E5319" t="s">
        <v>36</v>
      </c>
      <c r="F5319" s="15" t="s">
        <v>36</v>
      </c>
      <c r="G5319" t="s">
        <v>33</v>
      </c>
      <c r="H5319" s="15" t="s">
        <v>34</v>
      </c>
      <c r="I5319" t="s">
        <v>35</v>
      </c>
      <c r="J5319" s="15" t="s">
        <v>300</v>
      </c>
      <c r="K5319">
        <v>4</v>
      </c>
      <c r="L5319" s="19">
        <f>IF(AND(K5319=7,N5319&lt;M5319),1,IF(N5319&lt;M5319,K5319+1,K5319))</f>
        <v>4</v>
      </c>
      <c r="M5319" s="18">
        <v>2</v>
      </c>
      <c r="N5319" s="17">
        <v>3.3333333333333335</v>
      </c>
      <c r="O5319" t="s">
        <v>533</v>
      </c>
      <c r="P5319" s="3">
        <v>319.01008729273963</v>
      </c>
      <c r="Q5319" s="3">
        <v>272.57524049490928</v>
      </c>
    </row>
    <row r="5320" spans="1:17" ht="15" x14ac:dyDescent="0.25">
      <c r="A5320" s="15" t="s">
        <v>30</v>
      </c>
      <c r="B5320" s="15" t="s">
        <v>37</v>
      </c>
      <c r="C5320" t="s">
        <v>36</v>
      </c>
      <c r="D5320" s="15" t="s">
        <v>16</v>
      </c>
      <c r="E5320" t="s">
        <v>36</v>
      </c>
      <c r="F5320" s="15" t="s">
        <v>36</v>
      </c>
      <c r="G5320" t="s">
        <v>33</v>
      </c>
      <c r="H5320" s="15" t="s">
        <v>34</v>
      </c>
      <c r="I5320" t="s">
        <v>35</v>
      </c>
      <c r="J5320" s="15" t="s">
        <v>300</v>
      </c>
      <c r="K5320">
        <v>5</v>
      </c>
      <c r="L5320" s="19">
        <f>IF(AND(K5320=7,N5320&lt;M5320),1,IF(N5320&lt;M5320,K5320+1,K5320))</f>
        <v>5</v>
      </c>
      <c r="M5320" s="18">
        <v>1.5</v>
      </c>
      <c r="N5320" s="17">
        <v>2.8333333333333335</v>
      </c>
      <c r="O5320" t="s">
        <v>533</v>
      </c>
      <c r="P5320" s="3">
        <v>319.01008729273963</v>
      </c>
      <c r="Q5320" s="3">
        <v>272.57524049490928</v>
      </c>
    </row>
    <row r="5321" spans="1:17" ht="15" x14ac:dyDescent="0.25">
      <c r="A5321" s="15" t="s">
        <v>30</v>
      </c>
      <c r="B5321" s="15" t="s">
        <v>37</v>
      </c>
      <c r="C5321" t="s">
        <v>36</v>
      </c>
      <c r="D5321" s="15" t="s">
        <v>16</v>
      </c>
      <c r="E5321" t="s">
        <v>36</v>
      </c>
      <c r="F5321" s="15" t="s">
        <v>36</v>
      </c>
      <c r="G5321" t="s">
        <v>33</v>
      </c>
      <c r="H5321" s="15" t="s">
        <v>34</v>
      </c>
      <c r="I5321" t="s">
        <v>35</v>
      </c>
      <c r="J5321" s="15" t="s">
        <v>300</v>
      </c>
      <c r="K5321">
        <v>6</v>
      </c>
      <c r="L5321" s="19">
        <f>IF(AND(K5321=7,N5321&lt;M5321),1,IF(N5321&lt;M5321,K5321+1,K5321))</f>
        <v>6</v>
      </c>
      <c r="M5321" s="18">
        <v>2</v>
      </c>
      <c r="N5321" s="17">
        <v>3.3333333333333335</v>
      </c>
      <c r="O5321" t="s">
        <v>533</v>
      </c>
      <c r="P5321" s="3">
        <v>319.01008729273963</v>
      </c>
      <c r="Q5321" s="3">
        <v>272.57524049490928</v>
      </c>
    </row>
    <row r="5322" spans="1:17" ht="15" x14ac:dyDescent="0.25">
      <c r="A5322" s="15" t="s">
        <v>30</v>
      </c>
      <c r="B5322" s="15" t="s">
        <v>37</v>
      </c>
      <c r="C5322" t="s">
        <v>36</v>
      </c>
      <c r="D5322" s="15" t="s">
        <v>16</v>
      </c>
      <c r="E5322" t="s">
        <v>36</v>
      </c>
      <c r="F5322" s="15" t="s">
        <v>36</v>
      </c>
      <c r="G5322" t="s">
        <v>33</v>
      </c>
      <c r="H5322" s="15" t="s">
        <v>34</v>
      </c>
      <c r="I5322" t="s">
        <v>35</v>
      </c>
      <c r="J5322" s="15" t="s">
        <v>300</v>
      </c>
      <c r="K5322">
        <v>7</v>
      </c>
      <c r="L5322" s="19">
        <f>IF(AND(K5322=7,N5322&lt;M5322),1,IF(N5322&lt;M5322,K5322+1,K5322))</f>
        <v>7</v>
      </c>
      <c r="M5322" s="18">
        <v>2</v>
      </c>
      <c r="N5322" s="17">
        <v>3.3333333333333335</v>
      </c>
      <c r="O5322" t="s">
        <v>533</v>
      </c>
      <c r="P5322" s="3">
        <v>319.01008729273963</v>
      </c>
      <c r="Q5322" s="3">
        <v>272.57524049490928</v>
      </c>
    </row>
    <row r="5323" spans="1:17" ht="15" x14ac:dyDescent="0.25">
      <c r="A5323" s="15" t="s">
        <v>30</v>
      </c>
      <c r="B5323" s="15" t="s">
        <v>37</v>
      </c>
      <c r="C5323" t="s">
        <v>36</v>
      </c>
      <c r="D5323" s="15" t="s">
        <v>16</v>
      </c>
      <c r="E5323" t="s">
        <v>36</v>
      </c>
      <c r="F5323" s="15" t="s">
        <v>36</v>
      </c>
      <c r="G5323" t="s">
        <v>33</v>
      </c>
      <c r="H5323" s="15" t="s">
        <v>34</v>
      </c>
      <c r="I5323" t="s">
        <v>35</v>
      </c>
      <c r="J5323" s="15" t="s">
        <v>488</v>
      </c>
      <c r="K5323">
        <v>1</v>
      </c>
      <c r="L5323" s="19">
        <f>IF(AND(K5323=7,N5323&lt;M5323),1,IF(N5323&lt;M5323,K5323+1,K5323))</f>
        <v>1</v>
      </c>
      <c r="M5323" s="18">
        <v>3</v>
      </c>
      <c r="N5323" s="17">
        <v>4.333333333333333</v>
      </c>
      <c r="O5323" t="s">
        <v>533</v>
      </c>
      <c r="P5323" s="3">
        <v>319.01008729273963</v>
      </c>
      <c r="Q5323" s="3">
        <v>272.57524049490928</v>
      </c>
    </row>
    <row r="5324" spans="1:17" ht="15" x14ac:dyDescent="0.25">
      <c r="A5324" s="15" t="s">
        <v>30</v>
      </c>
      <c r="B5324" s="15" t="s">
        <v>37</v>
      </c>
      <c r="C5324" t="s">
        <v>36</v>
      </c>
      <c r="D5324" s="15" t="s">
        <v>16</v>
      </c>
      <c r="E5324" t="s">
        <v>36</v>
      </c>
      <c r="F5324" s="15" t="s">
        <v>36</v>
      </c>
      <c r="G5324" t="s">
        <v>33</v>
      </c>
      <c r="H5324" s="15" t="s">
        <v>34</v>
      </c>
      <c r="I5324" t="s">
        <v>35</v>
      </c>
      <c r="J5324" s="15" t="s">
        <v>488</v>
      </c>
      <c r="K5324">
        <v>2</v>
      </c>
      <c r="L5324" s="19">
        <f>IF(AND(K5324=7,N5324&lt;M5324),1,IF(N5324&lt;M5324,K5324+1,K5324))</f>
        <v>2</v>
      </c>
      <c r="M5324" s="18">
        <v>3</v>
      </c>
      <c r="N5324" s="17">
        <v>4.333333333333333</v>
      </c>
      <c r="O5324" t="s">
        <v>533</v>
      </c>
      <c r="P5324" s="3">
        <v>319.01008729273963</v>
      </c>
      <c r="Q5324" s="3">
        <v>272.57524049490928</v>
      </c>
    </row>
    <row r="5325" spans="1:17" ht="15" x14ac:dyDescent="0.25">
      <c r="A5325" s="15" t="s">
        <v>30</v>
      </c>
      <c r="B5325" s="15" t="s">
        <v>37</v>
      </c>
      <c r="C5325" t="s">
        <v>36</v>
      </c>
      <c r="D5325" s="15" t="s">
        <v>16</v>
      </c>
      <c r="E5325" t="s">
        <v>36</v>
      </c>
      <c r="F5325" s="15" t="s">
        <v>36</v>
      </c>
      <c r="G5325" t="s">
        <v>33</v>
      </c>
      <c r="H5325" s="15" t="s">
        <v>34</v>
      </c>
      <c r="I5325" t="s">
        <v>35</v>
      </c>
      <c r="J5325" s="15" t="s">
        <v>488</v>
      </c>
      <c r="K5325">
        <v>3</v>
      </c>
      <c r="L5325" s="19">
        <f>IF(AND(K5325=7,N5325&lt;M5325),1,IF(N5325&lt;M5325,K5325+1,K5325))</f>
        <v>3</v>
      </c>
      <c r="M5325" s="18">
        <v>3</v>
      </c>
      <c r="N5325" s="17">
        <v>4.333333333333333</v>
      </c>
      <c r="O5325" t="s">
        <v>533</v>
      </c>
      <c r="P5325" s="3">
        <v>319.01008729273963</v>
      </c>
      <c r="Q5325" s="3">
        <v>272.57524049490928</v>
      </c>
    </row>
    <row r="5326" spans="1:17" ht="15" x14ac:dyDescent="0.25">
      <c r="A5326" s="15" t="s">
        <v>30</v>
      </c>
      <c r="B5326" s="15" t="s">
        <v>37</v>
      </c>
      <c r="C5326" t="s">
        <v>36</v>
      </c>
      <c r="D5326" s="15" t="s">
        <v>16</v>
      </c>
      <c r="E5326" t="s">
        <v>36</v>
      </c>
      <c r="F5326" s="15" t="s">
        <v>36</v>
      </c>
      <c r="G5326" t="s">
        <v>33</v>
      </c>
      <c r="H5326" s="15" t="s">
        <v>34</v>
      </c>
      <c r="I5326" t="s">
        <v>35</v>
      </c>
      <c r="J5326" s="15" t="s">
        <v>488</v>
      </c>
      <c r="K5326">
        <v>4</v>
      </c>
      <c r="L5326" s="19">
        <f>IF(AND(K5326=7,N5326&lt;M5326),1,IF(N5326&lt;M5326,K5326+1,K5326))</f>
        <v>4</v>
      </c>
      <c r="M5326" s="18">
        <v>3</v>
      </c>
      <c r="N5326" s="17">
        <v>4.333333333333333</v>
      </c>
      <c r="O5326" t="s">
        <v>533</v>
      </c>
      <c r="P5326" s="3">
        <v>319.01008729273963</v>
      </c>
      <c r="Q5326" s="3">
        <v>272.57524049490928</v>
      </c>
    </row>
    <row r="5327" spans="1:17" ht="15" x14ac:dyDescent="0.25">
      <c r="A5327" s="15" t="s">
        <v>30</v>
      </c>
      <c r="B5327" s="15" t="s">
        <v>37</v>
      </c>
      <c r="C5327" t="s">
        <v>36</v>
      </c>
      <c r="D5327" s="15" t="s">
        <v>16</v>
      </c>
      <c r="E5327" t="s">
        <v>36</v>
      </c>
      <c r="F5327" s="15" t="s">
        <v>36</v>
      </c>
      <c r="G5327" t="s">
        <v>33</v>
      </c>
      <c r="H5327" s="15" t="s">
        <v>34</v>
      </c>
      <c r="I5327" t="s">
        <v>35</v>
      </c>
      <c r="J5327" s="15" t="s">
        <v>488</v>
      </c>
      <c r="K5327">
        <v>5</v>
      </c>
      <c r="L5327" s="19">
        <f>IF(AND(K5327=7,N5327&lt;M5327),1,IF(N5327&lt;M5327,K5327+1,K5327))</f>
        <v>5</v>
      </c>
      <c r="M5327" s="18">
        <v>3</v>
      </c>
      <c r="N5327" s="17">
        <v>4.333333333333333</v>
      </c>
      <c r="O5327" t="s">
        <v>533</v>
      </c>
      <c r="P5327" s="3">
        <v>319.01008729273963</v>
      </c>
      <c r="Q5327" s="3">
        <v>272.57524049490928</v>
      </c>
    </row>
    <row r="5328" spans="1:17" ht="15" x14ac:dyDescent="0.25">
      <c r="A5328" s="15" t="s">
        <v>30</v>
      </c>
      <c r="B5328" s="15" t="s">
        <v>37</v>
      </c>
      <c r="C5328" t="s">
        <v>36</v>
      </c>
      <c r="D5328" s="15" t="s">
        <v>16</v>
      </c>
      <c r="E5328" t="s">
        <v>36</v>
      </c>
      <c r="F5328" s="15" t="s">
        <v>36</v>
      </c>
      <c r="G5328" t="s">
        <v>33</v>
      </c>
      <c r="H5328" s="15" t="s">
        <v>34</v>
      </c>
      <c r="I5328" t="s">
        <v>35</v>
      </c>
      <c r="J5328" s="15" t="s">
        <v>488</v>
      </c>
      <c r="K5328">
        <v>6</v>
      </c>
      <c r="L5328" s="19">
        <f>IF(AND(K5328=7,N5328&lt;M5328),1,IF(N5328&lt;M5328,K5328+1,K5328))</f>
        <v>6</v>
      </c>
      <c r="M5328" s="18">
        <v>3.0833333333333335</v>
      </c>
      <c r="N5328" s="17">
        <v>4.416666666666667</v>
      </c>
      <c r="O5328" t="s">
        <v>533</v>
      </c>
      <c r="P5328" s="3">
        <v>319.01008729273963</v>
      </c>
      <c r="Q5328" s="3">
        <v>272.57524049490928</v>
      </c>
    </row>
    <row r="5329" spans="1:17" ht="15" x14ac:dyDescent="0.25">
      <c r="A5329" s="15" t="s">
        <v>30</v>
      </c>
      <c r="B5329" s="15" t="s">
        <v>37</v>
      </c>
      <c r="C5329" t="s">
        <v>36</v>
      </c>
      <c r="D5329" s="15" t="s">
        <v>16</v>
      </c>
      <c r="E5329" t="s">
        <v>36</v>
      </c>
      <c r="F5329" s="15" t="s">
        <v>36</v>
      </c>
      <c r="G5329" t="s">
        <v>33</v>
      </c>
      <c r="H5329" s="15" t="s">
        <v>34</v>
      </c>
      <c r="I5329" t="s">
        <v>35</v>
      </c>
      <c r="J5329" s="15" t="s">
        <v>488</v>
      </c>
      <c r="K5329">
        <v>7</v>
      </c>
      <c r="L5329" s="19">
        <f>IF(AND(K5329=7,N5329&lt;M5329),1,IF(N5329&lt;M5329,K5329+1,K5329))</f>
        <v>7</v>
      </c>
      <c r="M5329" s="18">
        <v>3</v>
      </c>
      <c r="N5329" s="17">
        <v>4.333333333333333</v>
      </c>
      <c r="O5329" t="s">
        <v>533</v>
      </c>
      <c r="P5329" s="3">
        <v>319.01008729273963</v>
      </c>
      <c r="Q5329" s="3">
        <v>272.57524049490928</v>
      </c>
    </row>
    <row r="5330" spans="1:17" ht="15" x14ac:dyDescent="0.25">
      <c r="A5330" s="15" t="s">
        <v>30</v>
      </c>
      <c r="B5330" s="15" t="s">
        <v>37</v>
      </c>
      <c r="C5330" t="s">
        <v>36</v>
      </c>
      <c r="D5330" s="15" t="s">
        <v>16</v>
      </c>
      <c r="E5330" t="s">
        <v>36</v>
      </c>
      <c r="F5330" s="15" t="s">
        <v>36</v>
      </c>
      <c r="G5330" t="s">
        <v>33</v>
      </c>
      <c r="H5330" s="15" t="s">
        <v>34</v>
      </c>
      <c r="I5330" t="s">
        <v>35</v>
      </c>
      <c r="J5330" s="15" t="s">
        <v>459</v>
      </c>
      <c r="K5330">
        <v>1</v>
      </c>
      <c r="L5330" s="19">
        <f>IF(AND(K5330=7,N5330&lt;M5330),1,IF(N5330&lt;M5330,K5330+1,K5330))</f>
        <v>1</v>
      </c>
      <c r="M5330" s="18">
        <v>4</v>
      </c>
      <c r="N5330" s="17">
        <v>5.333333333333333</v>
      </c>
      <c r="O5330" t="s">
        <v>533</v>
      </c>
      <c r="P5330" s="3">
        <v>319.01008729273963</v>
      </c>
      <c r="Q5330" s="3">
        <v>272.57524049490928</v>
      </c>
    </row>
    <row r="5331" spans="1:17" ht="15" x14ac:dyDescent="0.25">
      <c r="A5331" s="15" t="s">
        <v>30</v>
      </c>
      <c r="B5331" s="15" t="s">
        <v>37</v>
      </c>
      <c r="C5331" t="s">
        <v>36</v>
      </c>
      <c r="D5331" s="15" t="s">
        <v>16</v>
      </c>
      <c r="E5331" t="s">
        <v>36</v>
      </c>
      <c r="F5331" s="15" t="s">
        <v>36</v>
      </c>
      <c r="G5331" t="s">
        <v>33</v>
      </c>
      <c r="H5331" s="15" t="s">
        <v>34</v>
      </c>
      <c r="I5331" t="s">
        <v>35</v>
      </c>
      <c r="J5331" s="15" t="s">
        <v>459</v>
      </c>
      <c r="K5331">
        <v>2</v>
      </c>
      <c r="L5331" s="19">
        <f>IF(AND(K5331=7,N5331&lt;M5331),1,IF(N5331&lt;M5331,K5331+1,K5331))</f>
        <v>2</v>
      </c>
      <c r="M5331" s="18">
        <v>4</v>
      </c>
      <c r="N5331" s="17">
        <v>5.333333333333333</v>
      </c>
      <c r="O5331" t="s">
        <v>533</v>
      </c>
      <c r="P5331" s="3">
        <v>319.01008729273963</v>
      </c>
      <c r="Q5331" s="3">
        <v>272.57524049490928</v>
      </c>
    </row>
    <row r="5332" spans="1:17" ht="15" x14ac:dyDescent="0.25">
      <c r="A5332" s="15" t="s">
        <v>30</v>
      </c>
      <c r="B5332" s="15" t="s">
        <v>37</v>
      </c>
      <c r="C5332" t="s">
        <v>36</v>
      </c>
      <c r="D5332" s="15" t="s">
        <v>16</v>
      </c>
      <c r="E5332" t="s">
        <v>36</v>
      </c>
      <c r="F5332" s="15" t="s">
        <v>36</v>
      </c>
      <c r="G5332" t="s">
        <v>33</v>
      </c>
      <c r="H5332" s="15" t="s">
        <v>34</v>
      </c>
      <c r="I5332" t="s">
        <v>35</v>
      </c>
      <c r="J5332" s="15" t="s">
        <v>459</v>
      </c>
      <c r="K5332">
        <v>3</v>
      </c>
      <c r="L5332" s="19">
        <f>IF(AND(K5332=7,N5332&lt;M5332),1,IF(N5332&lt;M5332,K5332+1,K5332))</f>
        <v>3</v>
      </c>
      <c r="M5332" s="18">
        <v>4.25</v>
      </c>
      <c r="N5332" s="17">
        <v>5.583333333333333</v>
      </c>
      <c r="O5332" t="s">
        <v>533</v>
      </c>
      <c r="P5332" s="3">
        <v>319.01008729273963</v>
      </c>
      <c r="Q5332" s="3">
        <v>272.57524049490928</v>
      </c>
    </row>
    <row r="5333" spans="1:17" ht="15" x14ac:dyDescent="0.25">
      <c r="A5333" s="15" t="s">
        <v>30</v>
      </c>
      <c r="B5333" s="15" t="s">
        <v>37</v>
      </c>
      <c r="C5333" t="s">
        <v>36</v>
      </c>
      <c r="D5333" s="15" t="s">
        <v>16</v>
      </c>
      <c r="E5333" t="s">
        <v>36</v>
      </c>
      <c r="F5333" s="15" t="s">
        <v>36</v>
      </c>
      <c r="G5333" t="s">
        <v>33</v>
      </c>
      <c r="H5333" s="15" t="s">
        <v>34</v>
      </c>
      <c r="I5333" t="s">
        <v>35</v>
      </c>
      <c r="J5333" s="15" t="s">
        <v>459</v>
      </c>
      <c r="K5333">
        <v>4</v>
      </c>
      <c r="L5333" s="19">
        <f>IF(AND(K5333=7,N5333&lt;M5333),1,IF(N5333&lt;M5333,K5333+1,K5333))</f>
        <v>4</v>
      </c>
      <c r="M5333" s="18">
        <v>4.25</v>
      </c>
      <c r="N5333" s="17">
        <v>5.583333333333333</v>
      </c>
      <c r="O5333" t="s">
        <v>533</v>
      </c>
      <c r="P5333" s="3">
        <v>319.01008729273963</v>
      </c>
      <c r="Q5333" s="3">
        <v>272.57524049490928</v>
      </c>
    </row>
    <row r="5334" spans="1:17" ht="15" x14ac:dyDescent="0.25">
      <c r="A5334" s="15" t="s">
        <v>30</v>
      </c>
      <c r="B5334" s="15" t="s">
        <v>37</v>
      </c>
      <c r="C5334" t="s">
        <v>36</v>
      </c>
      <c r="D5334" s="15" t="s">
        <v>16</v>
      </c>
      <c r="E5334" t="s">
        <v>36</v>
      </c>
      <c r="F5334" s="15" t="s">
        <v>36</v>
      </c>
      <c r="G5334" t="s">
        <v>33</v>
      </c>
      <c r="H5334" s="15" t="s">
        <v>34</v>
      </c>
      <c r="I5334" t="s">
        <v>35</v>
      </c>
      <c r="J5334" s="15" t="s">
        <v>459</v>
      </c>
      <c r="K5334">
        <v>5</v>
      </c>
      <c r="L5334" s="19">
        <f>IF(AND(K5334=7,N5334&lt;M5334),1,IF(N5334&lt;M5334,K5334+1,K5334))</f>
        <v>5</v>
      </c>
      <c r="M5334" s="18">
        <v>4</v>
      </c>
      <c r="N5334" s="17">
        <v>5.333333333333333</v>
      </c>
      <c r="O5334" t="s">
        <v>533</v>
      </c>
      <c r="P5334" s="3">
        <v>319.01008729273963</v>
      </c>
      <c r="Q5334" s="3">
        <v>272.57524049490928</v>
      </c>
    </row>
    <row r="5335" spans="1:17" ht="15" x14ac:dyDescent="0.25">
      <c r="A5335" s="15" t="s">
        <v>30</v>
      </c>
      <c r="B5335" s="15" t="s">
        <v>37</v>
      </c>
      <c r="C5335" t="s">
        <v>36</v>
      </c>
      <c r="D5335" s="15" t="s">
        <v>16</v>
      </c>
      <c r="E5335" t="s">
        <v>36</v>
      </c>
      <c r="F5335" s="15" t="s">
        <v>36</v>
      </c>
      <c r="G5335" t="s">
        <v>33</v>
      </c>
      <c r="H5335" s="15" t="s">
        <v>34</v>
      </c>
      <c r="I5335" t="s">
        <v>35</v>
      </c>
      <c r="J5335" s="15" t="s">
        <v>459</v>
      </c>
      <c r="K5335">
        <v>6</v>
      </c>
      <c r="L5335" s="19">
        <f>IF(AND(K5335=7,N5335&lt;M5335),1,IF(N5335&lt;M5335,K5335+1,K5335))</f>
        <v>6</v>
      </c>
      <c r="M5335" s="18">
        <v>4</v>
      </c>
      <c r="N5335" s="17">
        <v>5.333333333333333</v>
      </c>
      <c r="O5335" t="s">
        <v>533</v>
      </c>
      <c r="P5335" s="3">
        <v>319.01008729273963</v>
      </c>
      <c r="Q5335" s="3">
        <v>272.57524049490928</v>
      </c>
    </row>
    <row r="5336" spans="1:17" ht="15" x14ac:dyDescent="0.25">
      <c r="A5336" s="15" t="s">
        <v>30</v>
      </c>
      <c r="B5336" s="15" t="s">
        <v>37</v>
      </c>
      <c r="C5336" t="s">
        <v>36</v>
      </c>
      <c r="D5336" s="15" t="s">
        <v>16</v>
      </c>
      <c r="E5336" t="s">
        <v>36</v>
      </c>
      <c r="F5336" s="15" t="s">
        <v>36</v>
      </c>
      <c r="G5336" t="s">
        <v>33</v>
      </c>
      <c r="H5336" s="15" t="s">
        <v>34</v>
      </c>
      <c r="I5336" t="s">
        <v>35</v>
      </c>
      <c r="J5336" s="15" t="s">
        <v>459</v>
      </c>
      <c r="K5336">
        <v>7</v>
      </c>
      <c r="L5336" s="19">
        <f>IF(AND(K5336=7,N5336&lt;M5336),1,IF(N5336&lt;M5336,K5336+1,K5336))</f>
        <v>7</v>
      </c>
      <c r="M5336" s="18">
        <v>4</v>
      </c>
      <c r="N5336" s="17">
        <v>5.333333333333333</v>
      </c>
      <c r="O5336" t="s">
        <v>533</v>
      </c>
      <c r="P5336" s="3">
        <v>319.01008729273963</v>
      </c>
      <c r="Q5336" s="3">
        <v>272.57524049490928</v>
      </c>
    </row>
    <row r="5337" spans="1:17" ht="15" x14ac:dyDescent="0.25">
      <c r="A5337" s="15" t="s">
        <v>30</v>
      </c>
      <c r="B5337" s="15" t="s">
        <v>37</v>
      </c>
      <c r="C5337" t="s">
        <v>36</v>
      </c>
      <c r="D5337" s="15" t="s">
        <v>16</v>
      </c>
      <c r="E5337" t="s">
        <v>36</v>
      </c>
      <c r="F5337" s="15" t="s">
        <v>36</v>
      </c>
      <c r="G5337" t="s">
        <v>33</v>
      </c>
      <c r="H5337" s="15" t="s">
        <v>34</v>
      </c>
      <c r="I5337" t="s">
        <v>35</v>
      </c>
      <c r="J5337" s="15" t="s">
        <v>255</v>
      </c>
      <c r="K5337">
        <v>1</v>
      </c>
      <c r="L5337" s="19">
        <f>IF(AND(K5337=7,N5337&lt;M5337),1,IF(N5337&lt;M5337,K5337+1,K5337))</f>
        <v>1</v>
      </c>
      <c r="M5337" s="18">
        <v>6</v>
      </c>
      <c r="N5337" s="17">
        <v>7.333333333333333</v>
      </c>
      <c r="O5337" t="s">
        <v>533</v>
      </c>
      <c r="P5337" s="3">
        <v>319.01008729273963</v>
      </c>
      <c r="Q5337" s="3">
        <v>272.57524049490928</v>
      </c>
    </row>
    <row r="5338" spans="1:17" ht="15" x14ac:dyDescent="0.25">
      <c r="A5338" s="15" t="s">
        <v>30</v>
      </c>
      <c r="B5338" s="15" t="s">
        <v>37</v>
      </c>
      <c r="C5338" t="s">
        <v>36</v>
      </c>
      <c r="D5338" s="15" t="s">
        <v>16</v>
      </c>
      <c r="E5338" t="s">
        <v>36</v>
      </c>
      <c r="F5338" s="15" t="s">
        <v>36</v>
      </c>
      <c r="G5338" t="s">
        <v>33</v>
      </c>
      <c r="H5338" s="15" t="s">
        <v>34</v>
      </c>
      <c r="I5338" t="s">
        <v>35</v>
      </c>
      <c r="J5338" s="15" t="s">
        <v>255</v>
      </c>
      <c r="K5338">
        <v>2</v>
      </c>
      <c r="L5338" s="19">
        <f>IF(AND(K5338=7,N5338&lt;M5338),1,IF(N5338&lt;M5338,K5338+1,K5338))</f>
        <v>2</v>
      </c>
      <c r="M5338" s="18">
        <v>6</v>
      </c>
      <c r="N5338" s="17">
        <v>7.333333333333333</v>
      </c>
      <c r="O5338" t="s">
        <v>533</v>
      </c>
      <c r="P5338" s="3">
        <v>319.01008729273963</v>
      </c>
      <c r="Q5338" s="3">
        <v>272.57524049490928</v>
      </c>
    </row>
    <row r="5339" spans="1:17" ht="15" x14ac:dyDescent="0.25">
      <c r="A5339" s="15" t="s">
        <v>30</v>
      </c>
      <c r="B5339" s="15" t="s">
        <v>37</v>
      </c>
      <c r="C5339" t="s">
        <v>36</v>
      </c>
      <c r="D5339" s="15" t="s">
        <v>16</v>
      </c>
      <c r="E5339" t="s">
        <v>36</v>
      </c>
      <c r="F5339" s="15" t="s">
        <v>36</v>
      </c>
      <c r="G5339" t="s">
        <v>33</v>
      </c>
      <c r="H5339" s="15" t="s">
        <v>34</v>
      </c>
      <c r="I5339" t="s">
        <v>35</v>
      </c>
      <c r="J5339" s="15" t="s">
        <v>255</v>
      </c>
      <c r="K5339">
        <v>3</v>
      </c>
      <c r="L5339" s="19">
        <f>IF(AND(K5339=7,N5339&lt;M5339),1,IF(N5339&lt;M5339,K5339+1,K5339))</f>
        <v>3</v>
      </c>
      <c r="M5339" s="18">
        <v>6</v>
      </c>
      <c r="N5339" s="17">
        <v>7.333333333333333</v>
      </c>
      <c r="O5339" t="s">
        <v>533</v>
      </c>
      <c r="P5339" s="3">
        <v>319.01008729273963</v>
      </c>
      <c r="Q5339" s="3">
        <v>272.57524049490928</v>
      </c>
    </row>
    <row r="5340" spans="1:17" ht="15" x14ac:dyDescent="0.25">
      <c r="A5340" s="15" t="s">
        <v>30</v>
      </c>
      <c r="B5340" s="15" t="s">
        <v>37</v>
      </c>
      <c r="C5340" t="s">
        <v>36</v>
      </c>
      <c r="D5340" s="15" t="s">
        <v>16</v>
      </c>
      <c r="E5340" t="s">
        <v>36</v>
      </c>
      <c r="F5340" s="15" t="s">
        <v>36</v>
      </c>
      <c r="G5340" t="s">
        <v>33</v>
      </c>
      <c r="H5340" s="15" t="s">
        <v>34</v>
      </c>
      <c r="I5340" t="s">
        <v>35</v>
      </c>
      <c r="J5340" s="15" t="s">
        <v>255</v>
      </c>
      <c r="K5340">
        <v>4</v>
      </c>
      <c r="L5340" s="19">
        <f>IF(AND(K5340=7,N5340&lt;M5340),1,IF(N5340&lt;M5340,K5340+1,K5340))</f>
        <v>4</v>
      </c>
      <c r="M5340" s="18">
        <v>6.666666666666667</v>
      </c>
      <c r="N5340" s="17">
        <v>8</v>
      </c>
      <c r="O5340" t="s">
        <v>533</v>
      </c>
      <c r="P5340" s="3">
        <v>319.01008729273963</v>
      </c>
      <c r="Q5340" s="3">
        <v>272.57524049490928</v>
      </c>
    </row>
    <row r="5341" spans="1:17" ht="15" x14ac:dyDescent="0.25">
      <c r="A5341" s="15" t="s">
        <v>30</v>
      </c>
      <c r="B5341" s="15" t="s">
        <v>37</v>
      </c>
      <c r="C5341" t="s">
        <v>36</v>
      </c>
      <c r="D5341" s="15" t="s">
        <v>16</v>
      </c>
      <c r="E5341" t="s">
        <v>36</v>
      </c>
      <c r="F5341" s="15" t="s">
        <v>36</v>
      </c>
      <c r="G5341" t="s">
        <v>33</v>
      </c>
      <c r="H5341" s="15" t="s">
        <v>34</v>
      </c>
      <c r="I5341" t="s">
        <v>35</v>
      </c>
      <c r="J5341" s="15" t="s">
        <v>255</v>
      </c>
      <c r="K5341">
        <v>5</v>
      </c>
      <c r="L5341" s="19">
        <f>IF(AND(K5341=7,N5341&lt;M5341),1,IF(N5341&lt;M5341,K5341+1,K5341))</f>
        <v>5</v>
      </c>
      <c r="M5341" s="18">
        <v>6</v>
      </c>
      <c r="N5341" s="17">
        <v>7.333333333333333</v>
      </c>
      <c r="O5341" t="s">
        <v>533</v>
      </c>
      <c r="P5341" s="3">
        <v>319.01008729273963</v>
      </c>
      <c r="Q5341" s="3">
        <v>272.57524049490928</v>
      </c>
    </row>
    <row r="5342" spans="1:17" ht="15" x14ac:dyDescent="0.25">
      <c r="A5342" s="15" t="s">
        <v>30</v>
      </c>
      <c r="B5342" s="15" t="s">
        <v>37</v>
      </c>
      <c r="C5342" t="s">
        <v>36</v>
      </c>
      <c r="D5342" s="15" t="s">
        <v>16</v>
      </c>
      <c r="E5342" t="s">
        <v>36</v>
      </c>
      <c r="F5342" s="15" t="s">
        <v>36</v>
      </c>
      <c r="G5342" t="s">
        <v>33</v>
      </c>
      <c r="H5342" s="15" t="s">
        <v>34</v>
      </c>
      <c r="I5342" t="s">
        <v>35</v>
      </c>
      <c r="J5342" s="15" t="s">
        <v>255</v>
      </c>
      <c r="K5342">
        <v>6</v>
      </c>
      <c r="L5342" s="19">
        <f>IF(AND(K5342=7,N5342&lt;M5342),1,IF(N5342&lt;M5342,K5342+1,K5342))</f>
        <v>6</v>
      </c>
      <c r="M5342" s="18">
        <v>6</v>
      </c>
      <c r="N5342" s="17">
        <v>7.333333333333333</v>
      </c>
      <c r="O5342" t="s">
        <v>533</v>
      </c>
      <c r="P5342" s="3">
        <v>319.01008729273963</v>
      </c>
      <c r="Q5342" s="3">
        <v>272.57524049490928</v>
      </c>
    </row>
    <row r="5343" spans="1:17" ht="15" x14ac:dyDescent="0.25">
      <c r="A5343" s="15" t="s">
        <v>30</v>
      </c>
      <c r="B5343" s="15" t="s">
        <v>37</v>
      </c>
      <c r="C5343" t="s">
        <v>36</v>
      </c>
      <c r="D5343" s="15" t="s">
        <v>16</v>
      </c>
      <c r="E5343" t="s">
        <v>36</v>
      </c>
      <c r="F5343" s="15" t="s">
        <v>36</v>
      </c>
      <c r="G5343" t="s">
        <v>33</v>
      </c>
      <c r="H5343" s="15" t="s">
        <v>34</v>
      </c>
      <c r="I5343" t="s">
        <v>35</v>
      </c>
      <c r="J5343" s="15" t="s">
        <v>255</v>
      </c>
      <c r="K5343">
        <v>7</v>
      </c>
      <c r="L5343" s="19">
        <f>IF(AND(K5343=7,N5343&lt;M5343),1,IF(N5343&lt;M5343,K5343+1,K5343))</f>
        <v>7</v>
      </c>
      <c r="M5343" s="18">
        <v>7.166666666666667</v>
      </c>
      <c r="N5343" s="17">
        <v>8.5</v>
      </c>
      <c r="O5343" t="s">
        <v>533</v>
      </c>
      <c r="P5343" s="3">
        <v>319.01008729273963</v>
      </c>
      <c r="Q5343" s="3">
        <v>272.57524049490928</v>
      </c>
    </row>
    <row r="5344" spans="1:17" ht="15" x14ac:dyDescent="0.25">
      <c r="A5344" s="15" t="s">
        <v>30</v>
      </c>
      <c r="B5344" s="15" t="s">
        <v>37</v>
      </c>
      <c r="C5344" t="s">
        <v>36</v>
      </c>
      <c r="D5344" s="15" t="s">
        <v>16</v>
      </c>
      <c r="E5344" t="s">
        <v>36</v>
      </c>
      <c r="F5344" s="15" t="s">
        <v>36</v>
      </c>
      <c r="G5344" t="s">
        <v>33</v>
      </c>
      <c r="H5344" s="15" t="s">
        <v>34</v>
      </c>
      <c r="I5344" t="s">
        <v>35</v>
      </c>
      <c r="J5344" s="15" t="s">
        <v>376</v>
      </c>
      <c r="K5344">
        <v>1</v>
      </c>
      <c r="L5344" s="19">
        <f>IF(AND(K5344=7,N5344&lt;M5344),1,IF(N5344&lt;M5344,K5344+1,K5344))</f>
        <v>1</v>
      </c>
      <c r="M5344" s="18">
        <v>7</v>
      </c>
      <c r="N5344" s="17">
        <v>8.3333333333333339</v>
      </c>
      <c r="O5344" t="s">
        <v>533</v>
      </c>
      <c r="P5344" s="3">
        <v>319.01008729273963</v>
      </c>
      <c r="Q5344" s="3">
        <v>272.57524049490928</v>
      </c>
    </row>
    <row r="5345" spans="1:17" ht="15" x14ac:dyDescent="0.25">
      <c r="A5345" s="15" t="s">
        <v>30</v>
      </c>
      <c r="B5345" s="15" t="s">
        <v>37</v>
      </c>
      <c r="C5345" t="s">
        <v>36</v>
      </c>
      <c r="D5345" s="15" t="s">
        <v>16</v>
      </c>
      <c r="E5345" t="s">
        <v>36</v>
      </c>
      <c r="F5345" s="15" t="s">
        <v>36</v>
      </c>
      <c r="G5345" t="s">
        <v>33</v>
      </c>
      <c r="H5345" s="15" t="s">
        <v>34</v>
      </c>
      <c r="I5345" t="s">
        <v>35</v>
      </c>
      <c r="J5345" s="15" t="s">
        <v>376</v>
      </c>
      <c r="K5345">
        <v>2</v>
      </c>
      <c r="L5345" s="19">
        <f>IF(AND(K5345=7,N5345&lt;M5345),1,IF(N5345&lt;M5345,K5345+1,K5345))</f>
        <v>2</v>
      </c>
      <c r="M5345" s="18">
        <v>7.083333333333333</v>
      </c>
      <c r="N5345" s="17">
        <v>8.4166666666666661</v>
      </c>
      <c r="O5345" t="s">
        <v>533</v>
      </c>
      <c r="P5345" s="3">
        <v>319.01008729273963</v>
      </c>
      <c r="Q5345" s="3">
        <v>272.57524049490928</v>
      </c>
    </row>
    <row r="5346" spans="1:17" ht="15" x14ac:dyDescent="0.25">
      <c r="A5346" s="15" t="s">
        <v>30</v>
      </c>
      <c r="B5346" s="15" t="s">
        <v>37</v>
      </c>
      <c r="C5346" t="s">
        <v>36</v>
      </c>
      <c r="D5346" s="15" t="s">
        <v>16</v>
      </c>
      <c r="E5346" t="s">
        <v>36</v>
      </c>
      <c r="F5346" s="15" t="s">
        <v>36</v>
      </c>
      <c r="G5346" t="s">
        <v>33</v>
      </c>
      <c r="H5346" s="15" t="s">
        <v>34</v>
      </c>
      <c r="I5346" t="s">
        <v>35</v>
      </c>
      <c r="J5346" s="15" t="s">
        <v>376</v>
      </c>
      <c r="K5346">
        <v>3</v>
      </c>
      <c r="L5346" s="19">
        <f>IF(AND(K5346=7,N5346&lt;M5346),1,IF(N5346&lt;M5346,K5346+1,K5346))</f>
        <v>3</v>
      </c>
      <c r="M5346" s="18">
        <v>7</v>
      </c>
      <c r="N5346" s="17">
        <v>8.3333333333333339</v>
      </c>
      <c r="O5346" t="s">
        <v>533</v>
      </c>
      <c r="P5346" s="3">
        <v>319.01008729273963</v>
      </c>
      <c r="Q5346" s="3">
        <v>272.57524049490928</v>
      </c>
    </row>
    <row r="5347" spans="1:17" ht="15" x14ac:dyDescent="0.25">
      <c r="A5347" s="15" t="s">
        <v>30</v>
      </c>
      <c r="B5347" s="15" t="s">
        <v>37</v>
      </c>
      <c r="C5347" t="s">
        <v>36</v>
      </c>
      <c r="D5347" s="15" t="s">
        <v>16</v>
      </c>
      <c r="E5347" t="s">
        <v>36</v>
      </c>
      <c r="F5347" s="15" t="s">
        <v>36</v>
      </c>
      <c r="G5347" t="s">
        <v>33</v>
      </c>
      <c r="H5347" s="15" t="s">
        <v>34</v>
      </c>
      <c r="I5347" t="s">
        <v>35</v>
      </c>
      <c r="J5347" s="15" t="s">
        <v>376</v>
      </c>
      <c r="K5347">
        <v>4</v>
      </c>
      <c r="L5347" s="19">
        <f>IF(AND(K5347=7,N5347&lt;M5347),1,IF(N5347&lt;M5347,K5347+1,K5347))</f>
        <v>4</v>
      </c>
      <c r="M5347" s="18">
        <v>7</v>
      </c>
      <c r="N5347" s="17">
        <v>8.3333333333333339</v>
      </c>
      <c r="O5347" t="s">
        <v>533</v>
      </c>
      <c r="P5347" s="3">
        <v>319.01008729273963</v>
      </c>
      <c r="Q5347" s="3">
        <v>272.57524049490928</v>
      </c>
    </row>
    <row r="5348" spans="1:17" ht="15" x14ac:dyDescent="0.25">
      <c r="A5348" s="15" t="s">
        <v>30</v>
      </c>
      <c r="B5348" s="15" t="s">
        <v>37</v>
      </c>
      <c r="C5348" t="s">
        <v>36</v>
      </c>
      <c r="D5348" s="15" t="s">
        <v>16</v>
      </c>
      <c r="E5348" t="s">
        <v>36</v>
      </c>
      <c r="F5348" s="15" t="s">
        <v>36</v>
      </c>
      <c r="G5348" t="s">
        <v>33</v>
      </c>
      <c r="H5348" s="15" t="s">
        <v>34</v>
      </c>
      <c r="I5348" t="s">
        <v>35</v>
      </c>
      <c r="J5348" s="15" t="s">
        <v>376</v>
      </c>
      <c r="K5348">
        <v>5</v>
      </c>
      <c r="L5348" s="19">
        <f>IF(AND(K5348=7,N5348&lt;M5348),1,IF(N5348&lt;M5348,K5348+1,K5348))</f>
        <v>5</v>
      </c>
      <c r="M5348" s="18">
        <v>7</v>
      </c>
      <c r="N5348" s="17">
        <v>8.3333333333333339</v>
      </c>
      <c r="O5348" t="s">
        <v>533</v>
      </c>
      <c r="P5348" s="3">
        <v>319.01008729273963</v>
      </c>
      <c r="Q5348" s="3">
        <v>272.57524049490928</v>
      </c>
    </row>
    <row r="5349" spans="1:17" ht="15" x14ac:dyDescent="0.25">
      <c r="A5349" s="15" t="s">
        <v>30</v>
      </c>
      <c r="B5349" s="15" t="s">
        <v>37</v>
      </c>
      <c r="C5349" t="s">
        <v>36</v>
      </c>
      <c r="D5349" s="15" t="s">
        <v>16</v>
      </c>
      <c r="E5349" t="s">
        <v>36</v>
      </c>
      <c r="F5349" s="15" t="s">
        <v>36</v>
      </c>
      <c r="G5349" t="s">
        <v>33</v>
      </c>
      <c r="H5349" s="15" t="s">
        <v>34</v>
      </c>
      <c r="I5349" t="s">
        <v>35</v>
      </c>
      <c r="J5349" s="15" t="s">
        <v>376</v>
      </c>
      <c r="K5349">
        <v>6</v>
      </c>
      <c r="L5349" s="19">
        <f>IF(AND(K5349=7,N5349&lt;M5349),1,IF(N5349&lt;M5349,K5349+1,K5349))</f>
        <v>6</v>
      </c>
      <c r="M5349" s="18">
        <v>7</v>
      </c>
      <c r="N5349" s="17">
        <v>8.3333333333333339</v>
      </c>
      <c r="O5349" t="s">
        <v>533</v>
      </c>
      <c r="P5349" s="3">
        <v>319.01008729273963</v>
      </c>
      <c r="Q5349" s="3">
        <v>272.57524049490928</v>
      </c>
    </row>
    <row r="5350" spans="1:17" ht="15" x14ac:dyDescent="0.25">
      <c r="A5350" s="15" t="s">
        <v>30</v>
      </c>
      <c r="B5350" s="15" t="s">
        <v>37</v>
      </c>
      <c r="C5350" t="s">
        <v>36</v>
      </c>
      <c r="D5350" s="15" t="s">
        <v>16</v>
      </c>
      <c r="E5350" t="s">
        <v>36</v>
      </c>
      <c r="F5350" s="15" t="s">
        <v>36</v>
      </c>
      <c r="G5350" t="s">
        <v>33</v>
      </c>
      <c r="H5350" s="15" t="s">
        <v>34</v>
      </c>
      <c r="I5350" t="s">
        <v>35</v>
      </c>
      <c r="J5350" s="15" t="s">
        <v>376</v>
      </c>
      <c r="K5350">
        <v>7</v>
      </c>
      <c r="L5350" s="19">
        <f>IF(AND(K5350=7,N5350&lt;M5350),1,IF(N5350&lt;M5350,K5350+1,K5350))</f>
        <v>7</v>
      </c>
      <c r="M5350" s="18">
        <v>7</v>
      </c>
      <c r="N5350" s="17">
        <v>8.3333333333333339</v>
      </c>
      <c r="O5350" t="s">
        <v>533</v>
      </c>
      <c r="P5350" s="3">
        <v>319.01008729273963</v>
      </c>
      <c r="Q5350" s="3">
        <v>272.57524049490928</v>
      </c>
    </row>
    <row r="5351" spans="1:17" ht="15" x14ac:dyDescent="0.25">
      <c r="A5351" s="15" t="s">
        <v>30</v>
      </c>
      <c r="B5351" s="15" t="s">
        <v>37</v>
      </c>
      <c r="C5351" t="s">
        <v>36</v>
      </c>
      <c r="D5351" s="15" t="s">
        <v>16</v>
      </c>
      <c r="E5351" t="s">
        <v>36</v>
      </c>
      <c r="F5351" s="15" t="s">
        <v>36</v>
      </c>
      <c r="G5351" t="s">
        <v>33</v>
      </c>
      <c r="H5351" s="15" t="s">
        <v>34</v>
      </c>
      <c r="I5351" t="s">
        <v>35</v>
      </c>
      <c r="J5351" s="15" t="s">
        <v>408</v>
      </c>
      <c r="K5351">
        <v>1</v>
      </c>
      <c r="L5351" s="19">
        <f>IF(AND(K5351=7,N5351&lt;M5351),1,IF(N5351&lt;M5351,K5351+1,K5351))</f>
        <v>1</v>
      </c>
      <c r="M5351" s="18">
        <v>8</v>
      </c>
      <c r="N5351" s="17">
        <v>9.3333333333333339</v>
      </c>
      <c r="O5351" t="s">
        <v>533</v>
      </c>
      <c r="P5351" s="3">
        <v>319.01008729273963</v>
      </c>
      <c r="Q5351" s="3">
        <v>272.57524049490928</v>
      </c>
    </row>
    <row r="5352" spans="1:17" ht="15" x14ac:dyDescent="0.25">
      <c r="A5352" s="15" t="s">
        <v>30</v>
      </c>
      <c r="B5352" s="15" t="s">
        <v>37</v>
      </c>
      <c r="C5352" t="s">
        <v>36</v>
      </c>
      <c r="D5352" s="15" t="s">
        <v>16</v>
      </c>
      <c r="E5352" t="s">
        <v>36</v>
      </c>
      <c r="F5352" s="15" t="s">
        <v>36</v>
      </c>
      <c r="G5352" t="s">
        <v>33</v>
      </c>
      <c r="H5352" s="15" t="s">
        <v>34</v>
      </c>
      <c r="I5352" t="s">
        <v>35</v>
      </c>
      <c r="J5352" s="15" t="s">
        <v>408</v>
      </c>
      <c r="K5352">
        <v>2</v>
      </c>
      <c r="L5352" s="19">
        <f>IF(AND(K5352=7,N5352&lt;M5352),1,IF(N5352&lt;M5352,K5352+1,K5352))</f>
        <v>2</v>
      </c>
      <c r="M5352" s="18">
        <v>8</v>
      </c>
      <c r="N5352" s="17">
        <v>9.3333333333333339</v>
      </c>
      <c r="O5352" t="s">
        <v>533</v>
      </c>
      <c r="P5352" s="3">
        <v>319.01008729273963</v>
      </c>
      <c r="Q5352" s="3">
        <v>272.57524049490928</v>
      </c>
    </row>
    <row r="5353" spans="1:17" ht="15" x14ac:dyDescent="0.25">
      <c r="A5353" s="15" t="s">
        <v>30</v>
      </c>
      <c r="B5353" s="15" t="s">
        <v>37</v>
      </c>
      <c r="C5353" t="s">
        <v>36</v>
      </c>
      <c r="D5353" s="15" t="s">
        <v>16</v>
      </c>
      <c r="E5353" t="s">
        <v>36</v>
      </c>
      <c r="F5353" s="15" t="s">
        <v>36</v>
      </c>
      <c r="G5353" t="s">
        <v>33</v>
      </c>
      <c r="H5353" s="15" t="s">
        <v>34</v>
      </c>
      <c r="I5353" t="s">
        <v>35</v>
      </c>
      <c r="J5353" s="15" t="s">
        <v>408</v>
      </c>
      <c r="K5353">
        <v>3</v>
      </c>
      <c r="L5353" s="19">
        <f>IF(AND(K5353=7,N5353&lt;M5353),1,IF(N5353&lt;M5353,K5353+1,K5353))</f>
        <v>3</v>
      </c>
      <c r="M5353" s="18">
        <v>8</v>
      </c>
      <c r="N5353" s="17">
        <v>9.3333333333333339</v>
      </c>
      <c r="O5353" t="s">
        <v>533</v>
      </c>
      <c r="P5353" s="3">
        <v>319.01008729273963</v>
      </c>
      <c r="Q5353" s="3">
        <v>272.57524049490928</v>
      </c>
    </row>
    <row r="5354" spans="1:17" ht="15" x14ac:dyDescent="0.25">
      <c r="A5354" s="15" t="s">
        <v>30</v>
      </c>
      <c r="B5354" s="15" t="s">
        <v>37</v>
      </c>
      <c r="C5354" t="s">
        <v>36</v>
      </c>
      <c r="D5354" s="15" t="s">
        <v>16</v>
      </c>
      <c r="E5354" t="s">
        <v>36</v>
      </c>
      <c r="F5354" s="15" t="s">
        <v>36</v>
      </c>
      <c r="G5354" t="s">
        <v>33</v>
      </c>
      <c r="H5354" s="15" t="s">
        <v>34</v>
      </c>
      <c r="I5354" t="s">
        <v>35</v>
      </c>
      <c r="J5354" s="15" t="s">
        <v>408</v>
      </c>
      <c r="K5354">
        <v>4</v>
      </c>
      <c r="L5354" s="19">
        <f>IF(AND(K5354=7,N5354&lt;M5354),1,IF(N5354&lt;M5354,K5354+1,K5354))</f>
        <v>4</v>
      </c>
      <c r="M5354" s="18">
        <v>8</v>
      </c>
      <c r="N5354" s="17">
        <v>9.3333333333333339</v>
      </c>
      <c r="O5354" t="s">
        <v>533</v>
      </c>
      <c r="P5354" s="3">
        <v>319.01008729273963</v>
      </c>
      <c r="Q5354" s="3">
        <v>272.57524049490928</v>
      </c>
    </row>
    <row r="5355" spans="1:17" ht="15" x14ac:dyDescent="0.25">
      <c r="A5355" s="15" t="s">
        <v>30</v>
      </c>
      <c r="B5355" s="15" t="s">
        <v>37</v>
      </c>
      <c r="C5355" t="s">
        <v>36</v>
      </c>
      <c r="D5355" s="15" t="s">
        <v>16</v>
      </c>
      <c r="E5355" t="s">
        <v>36</v>
      </c>
      <c r="F5355" s="15" t="s">
        <v>36</v>
      </c>
      <c r="G5355" t="s">
        <v>33</v>
      </c>
      <c r="H5355" s="15" t="s">
        <v>34</v>
      </c>
      <c r="I5355" t="s">
        <v>35</v>
      </c>
      <c r="J5355" s="15" t="s">
        <v>408</v>
      </c>
      <c r="K5355">
        <v>5</v>
      </c>
      <c r="L5355" s="19">
        <f>IF(AND(K5355=7,N5355&lt;M5355),1,IF(N5355&lt;M5355,K5355+1,K5355))</f>
        <v>5</v>
      </c>
      <c r="M5355" s="18">
        <v>8</v>
      </c>
      <c r="N5355" s="17">
        <v>9.3333333333333339</v>
      </c>
      <c r="O5355" t="s">
        <v>533</v>
      </c>
      <c r="P5355" s="3">
        <v>319.01008729273963</v>
      </c>
      <c r="Q5355" s="3">
        <v>272.57524049490928</v>
      </c>
    </row>
    <row r="5356" spans="1:17" ht="15" x14ac:dyDescent="0.25">
      <c r="A5356" s="15" t="s">
        <v>30</v>
      </c>
      <c r="B5356" s="15" t="s">
        <v>37</v>
      </c>
      <c r="C5356" t="s">
        <v>36</v>
      </c>
      <c r="D5356" s="15" t="s">
        <v>16</v>
      </c>
      <c r="E5356" t="s">
        <v>36</v>
      </c>
      <c r="F5356" s="15" t="s">
        <v>36</v>
      </c>
      <c r="G5356" t="s">
        <v>33</v>
      </c>
      <c r="H5356" s="15" t="s">
        <v>34</v>
      </c>
      <c r="I5356" t="s">
        <v>35</v>
      </c>
      <c r="J5356" s="15" t="s">
        <v>408</v>
      </c>
      <c r="K5356">
        <v>6</v>
      </c>
      <c r="L5356" s="19">
        <f>IF(AND(K5356=7,N5356&lt;M5356),1,IF(N5356&lt;M5356,K5356+1,K5356))</f>
        <v>6</v>
      </c>
      <c r="M5356" s="18">
        <v>8.5</v>
      </c>
      <c r="N5356" s="17">
        <v>9.8333333333333339</v>
      </c>
      <c r="O5356" t="s">
        <v>533</v>
      </c>
      <c r="P5356" s="3">
        <v>319.01008729273963</v>
      </c>
      <c r="Q5356" s="3">
        <v>272.57524049490928</v>
      </c>
    </row>
    <row r="5357" spans="1:17" ht="15" x14ac:dyDescent="0.25">
      <c r="A5357" s="15" t="s">
        <v>30</v>
      </c>
      <c r="B5357" s="15" t="s">
        <v>37</v>
      </c>
      <c r="C5357" t="s">
        <v>36</v>
      </c>
      <c r="D5357" s="15" t="s">
        <v>16</v>
      </c>
      <c r="E5357" t="s">
        <v>36</v>
      </c>
      <c r="F5357" s="15" t="s">
        <v>36</v>
      </c>
      <c r="G5357" t="s">
        <v>33</v>
      </c>
      <c r="H5357" s="15" t="s">
        <v>34</v>
      </c>
      <c r="I5357" t="s">
        <v>35</v>
      </c>
      <c r="J5357" s="15" t="s">
        <v>408</v>
      </c>
      <c r="K5357">
        <v>7</v>
      </c>
      <c r="L5357" s="19">
        <f>IF(AND(K5357=7,N5357&lt;M5357),1,IF(N5357&lt;M5357,K5357+1,K5357))</f>
        <v>7</v>
      </c>
      <c r="M5357" s="18">
        <v>8</v>
      </c>
      <c r="N5357" s="17">
        <v>9.3333333333333339</v>
      </c>
      <c r="O5357" t="s">
        <v>533</v>
      </c>
      <c r="P5357" s="3">
        <v>319.01008729273963</v>
      </c>
      <c r="Q5357" s="3">
        <v>272.57524049490928</v>
      </c>
    </row>
    <row r="5358" spans="1:17" ht="15" x14ac:dyDescent="0.25">
      <c r="A5358" s="15" t="s">
        <v>30</v>
      </c>
      <c r="B5358" s="15" t="s">
        <v>37</v>
      </c>
      <c r="C5358" t="s">
        <v>36</v>
      </c>
      <c r="D5358" s="15" t="s">
        <v>16</v>
      </c>
      <c r="E5358" t="s">
        <v>36</v>
      </c>
      <c r="F5358" s="15" t="s">
        <v>36</v>
      </c>
      <c r="G5358" t="s">
        <v>33</v>
      </c>
      <c r="H5358" s="15" t="s">
        <v>34</v>
      </c>
      <c r="I5358" t="s">
        <v>35</v>
      </c>
      <c r="J5358" s="15" t="s">
        <v>524</v>
      </c>
      <c r="K5358">
        <v>1</v>
      </c>
      <c r="L5358" s="19">
        <f>IF(AND(K5358=7,N5358&lt;M5358),1,IF(N5358&lt;M5358,K5358+1,K5358))</f>
        <v>1</v>
      </c>
      <c r="M5358" s="18">
        <v>9</v>
      </c>
      <c r="N5358" s="17">
        <v>10.333333333333334</v>
      </c>
      <c r="O5358" t="s">
        <v>533</v>
      </c>
      <c r="P5358" s="3">
        <v>319.01008729273963</v>
      </c>
      <c r="Q5358" s="3">
        <v>272.57524049490928</v>
      </c>
    </row>
    <row r="5359" spans="1:17" ht="15" x14ac:dyDescent="0.25">
      <c r="A5359" s="15" t="s">
        <v>30</v>
      </c>
      <c r="B5359" s="15" t="s">
        <v>37</v>
      </c>
      <c r="C5359" t="s">
        <v>36</v>
      </c>
      <c r="D5359" s="15" t="s">
        <v>16</v>
      </c>
      <c r="E5359" t="s">
        <v>36</v>
      </c>
      <c r="F5359" s="15" t="s">
        <v>36</v>
      </c>
      <c r="G5359" t="s">
        <v>33</v>
      </c>
      <c r="H5359" s="15" t="s">
        <v>34</v>
      </c>
      <c r="I5359" t="s">
        <v>35</v>
      </c>
      <c r="J5359" s="15" t="s">
        <v>524</v>
      </c>
      <c r="K5359">
        <v>2</v>
      </c>
      <c r="L5359" s="19">
        <f>IF(AND(K5359=7,N5359&lt;M5359),1,IF(N5359&lt;M5359,K5359+1,K5359))</f>
        <v>2</v>
      </c>
      <c r="M5359" s="18">
        <v>9</v>
      </c>
      <c r="N5359" s="17">
        <v>10.333333333333334</v>
      </c>
      <c r="O5359" t="s">
        <v>533</v>
      </c>
      <c r="P5359" s="3">
        <v>319.01008729273963</v>
      </c>
      <c r="Q5359" s="3">
        <v>272.57524049490928</v>
      </c>
    </row>
    <row r="5360" spans="1:17" ht="15" x14ac:dyDescent="0.25">
      <c r="A5360" s="15" t="s">
        <v>30</v>
      </c>
      <c r="B5360" s="15" t="s">
        <v>37</v>
      </c>
      <c r="C5360" t="s">
        <v>36</v>
      </c>
      <c r="D5360" s="15" t="s">
        <v>16</v>
      </c>
      <c r="E5360" t="s">
        <v>36</v>
      </c>
      <c r="F5360" s="15" t="s">
        <v>36</v>
      </c>
      <c r="G5360" t="s">
        <v>33</v>
      </c>
      <c r="H5360" s="15" t="s">
        <v>34</v>
      </c>
      <c r="I5360" t="s">
        <v>35</v>
      </c>
      <c r="J5360" s="15" t="s">
        <v>524</v>
      </c>
      <c r="K5360">
        <v>3</v>
      </c>
      <c r="L5360" s="19">
        <f>IF(AND(K5360=7,N5360&lt;M5360),1,IF(N5360&lt;M5360,K5360+1,K5360))</f>
        <v>3</v>
      </c>
      <c r="M5360" s="18">
        <v>9.4166666666666661</v>
      </c>
      <c r="N5360" s="17">
        <v>10.75</v>
      </c>
      <c r="O5360" t="s">
        <v>533</v>
      </c>
      <c r="P5360" s="3">
        <v>319.01008729273963</v>
      </c>
      <c r="Q5360" s="3">
        <v>272.57524049490928</v>
      </c>
    </row>
    <row r="5361" spans="1:17" ht="15" x14ac:dyDescent="0.25">
      <c r="A5361" s="15" t="s">
        <v>30</v>
      </c>
      <c r="B5361" s="15" t="s">
        <v>37</v>
      </c>
      <c r="C5361" t="s">
        <v>36</v>
      </c>
      <c r="D5361" s="15" t="s">
        <v>16</v>
      </c>
      <c r="E5361" t="s">
        <v>36</v>
      </c>
      <c r="F5361" s="15" t="s">
        <v>36</v>
      </c>
      <c r="G5361" t="s">
        <v>33</v>
      </c>
      <c r="H5361" s="15" t="s">
        <v>34</v>
      </c>
      <c r="I5361" t="s">
        <v>35</v>
      </c>
      <c r="J5361" s="15" t="s">
        <v>524</v>
      </c>
      <c r="K5361">
        <v>4</v>
      </c>
      <c r="L5361" s="19">
        <f>IF(AND(K5361=7,N5361&lt;M5361),1,IF(N5361&lt;M5361,K5361+1,K5361))</f>
        <v>4</v>
      </c>
      <c r="M5361" s="18">
        <v>9.1666666666666661</v>
      </c>
      <c r="N5361" s="17">
        <v>10.5</v>
      </c>
      <c r="O5361" t="s">
        <v>533</v>
      </c>
      <c r="P5361" s="3">
        <v>319.01008729273963</v>
      </c>
      <c r="Q5361" s="3">
        <v>272.57524049490928</v>
      </c>
    </row>
    <row r="5362" spans="1:17" ht="15" x14ac:dyDescent="0.25">
      <c r="A5362" s="15" t="s">
        <v>30</v>
      </c>
      <c r="B5362" s="15" t="s">
        <v>37</v>
      </c>
      <c r="C5362" t="s">
        <v>36</v>
      </c>
      <c r="D5362" s="15" t="s">
        <v>16</v>
      </c>
      <c r="E5362" t="s">
        <v>36</v>
      </c>
      <c r="F5362" s="15" t="s">
        <v>36</v>
      </c>
      <c r="G5362" t="s">
        <v>33</v>
      </c>
      <c r="H5362" s="15" t="s">
        <v>34</v>
      </c>
      <c r="I5362" t="s">
        <v>35</v>
      </c>
      <c r="J5362" s="15" t="s">
        <v>524</v>
      </c>
      <c r="K5362">
        <v>5</v>
      </c>
      <c r="L5362" s="19">
        <f>IF(AND(K5362=7,N5362&lt;M5362),1,IF(N5362&lt;M5362,K5362+1,K5362))</f>
        <v>5</v>
      </c>
      <c r="M5362" s="18">
        <v>9.1666666666666661</v>
      </c>
      <c r="N5362" s="17">
        <v>10.5</v>
      </c>
      <c r="O5362" t="s">
        <v>533</v>
      </c>
      <c r="P5362" s="3">
        <v>319.01008729273963</v>
      </c>
      <c r="Q5362" s="3">
        <v>272.57524049490928</v>
      </c>
    </row>
    <row r="5363" spans="1:17" ht="15" x14ac:dyDescent="0.25">
      <c r="A5363" s="15" t="s">
        <v>30</v>
      </c>
      <c r="B5363" s="15" t="s">
        <v>37</v>
      </c>
      <c r="C5363" t="s">
        <v>36</v>
      </c>
      <c r="D5363" s="15" t="s">
        <v>16</v>
      </c>
      <c r="E5363" t="s">
        <v>36</v>
      </c>
      <c r="F5363" s="15" t="s">
        <v>36</v>
      </c>
      <c r="G5363" t="s">
        <v>33</v>
      </c>
      <c r="H5363" s="15" t="s">
        <v>34</v>
      </c>
      <c r="I5363" t="s">
        <v>35</v>
      </c>
      <c r="J5363" s="15" t="s">
        <v>524</v>
      </c>
      <c r="K5363">
        <v>6</v>
      </c>
      <c r="L5363" s="19">
        <f>IF(AND(K5363=7,N5363&lt;M5363),1,IF(N5363&lt;M5363,K5363+1,K5363))</f>
        <v>6</v>
      </c>
      <c r="M5363" s="18">
        <v>9</v>
      </c>
      <c r="N5363" s="17">
        <v>10.333333333333334</v>
      </c>
      <c r="O5363" t="s">
        <v>533</v>
      </c>
      <c r="P5363" s="3">
        <v>319.01008729273963</v>
      </c>
      <c r="Q5363" s="3">
        <v>272.57524049490928</v>
      </c>
    </row>
    <row r="5364" spans="1:17" ht="15" x14ac:dyDescent="0.25">
      <c r="A5364" s="15" t="s">
        <v>30</v>
      </c>
      <c r="B5364" s="15" t="s">
        <v>37</v>
      </c>
      <c r="C5364" t="s">
        <v>36</v>
      </c>
      <c r="D5364" s="15" t="s">
        <v>16</v>
      </c>
      <c r="E5364" t="s">
        <v>36</v>
      </c>
      <c r="F5364" s="15" t="s">
        <v>36</v>
      </c>
      <c r="G5364" t="s">
        <v>33</v>
      </c>
      <c r="H5364" s="15" t="s">
        <v>34</v>
      </c>
      <c r="I5364" t="s">
        <v>35</v>
      </c>
      <c r="J5364" s="15" t="s">
        <v>524</v>
      </c>
      <c r="K5364">
        <v>7</v>
      </c>
      <c r="L5364" s="19">
        <f>IF(AND(K5364=7,N5364&lt;M5364),1,IF(N5364&lt;M5364,K5364+1,K5364))</f>
        <v>7</v>
      </c>
      <c r="M5364" s="18">
        <v>9.1666666666666661</v>
      </c>
      <c r="N5364" s="17">
        <v>10.5</v>
      </c>
      <c r="O5364" t="s">
        <v>533</v>
      </c>
      <c r="P5364" s="3">
        <v>319.01008729273963</v>
      </c>
      <c r="Q5364" s="3">
        <v>272.57524049490928</v>
      </c>
    </row>
    <row r="5365" spans="1:17" ht="15" x14ac:dyDescent="0.25">
      <c r="A5365" s="15" t="s">
        <v>30</v>
      </c>
      <c r="B5365" s="15" t="s">
        <v>37</v>
      </c>
      <c r="C5365" t="s">
        <v>36</v>
      </c>
      <c r="D5365" s="15" t="s">
        <v>16</v>
      </c>
      <c r="E5365" t="s">
        <v>36</v>
      </c>
      <c r="F5365" s="15" t="s">
        <v>36</v>
      </c>
      <c r="G5365" t="s">
        <v>33</v>
      </c>
      <c r="H5365" s="15" t="s">
        <v>34</v>
      </c>
      <c r="I5365" t="s">
        <v>35</v>
      </c>
      <c r="J5365" s="15" t="s">
        <v>214</v>
      </c>
      <c r="K5365">
        <v>1</v>
      </c>
      <c r="L5365" s="19">
        <f>IF(AND(K5365=7,N5365&lt;M5365),1,IF(N5365&lt;M5365,K5365+1,K5365))</f>
        <v>1</v>
      </c>
      <c r="M5365" s="18">
        <v>10.416666666666666</v>
      </c>
      <c r="N5365" s="17">
        <v>11.75</v>
      </c>
      <c r="O5365" t="s">
        <v>533</v>
      </c>
      <c r="P5365" s="3">
        <v>319.01008729273963</v>
      </c>
      <c r="Q5365" s="3">
        <v>272.57524049490928</v>
      </c>
    </row>
    <row r="5366" spans="1:17" ht="15" x14ac:dyDescent="0.25">
      <c r="A5366" s="15" t="s">
        <v>30</v>
      </c>
      <c r="B5366" s="15" t="s">
        <v>37</v>
      </c>
      <c r="C5366" t="s">
        <v>36</v>
      </c>
      <c r="D5366" s="15" t="s">
        <v>16</v>
      </c>
      <c r="E5366" t="s">
        <v>36</v>
      </c>
      <c r="F5366" s="15" t="s">
        <v>36</v>
      </c>
      <c r="G5366" t="s">
        <v>33</v>
      </c>
      <c r="H5366" s="15" t="s">
        <v>34</v>
      </c>
      <c r="I5366" t="s">
        <v>35</v>
      </c>
      <c r="J5366" s="15" t="s">
        <v>214</v>
      </c>
      <c r="K5366">
        <v>2</v>
      </c>
      <c r="L5366" s="19">
        <f>IF(AND(K5366=7,N5366&lt;M5366),1,IF(N5366&lt;M5366,K5366+1,K5366))</f>
        <v>2</v>
      </c>
      <c r="M5366" s="18">
        <v>10</v>
      </c>
      <c r="N5366" s="17">
        <v>11.333333333333334</v>
      </c>
      <c r="O5366" t="s">
        <v>533</v>
      </c>
      <c r="P5366" s="3">
        <v>319.01008729273963</v>
      </c>
      <c r="Q5366" s="3">
        <v>272.57524049490928</v>
      </c>
    </row>
    <row r="5367" spans="1:17" ht="15" x14ac:dyDescent="0.25">
      <c r="A5367" s="15" t="s">
        <v>30</v>
      </c>
      <c r="B5367" s="15" t="s">
        <v>37</v>
      </c>
      <c r="C5367" t="s">
        <v>36</v>
      </c>
      <c r="D5367" s="15" t="s">
        <v>16</v>
      </c>
      <c r="E5367" t="s">
        <v>36</v>
      </c>
      <c r="F5367" s="15" t="s">
        <v>36</v>
      </c>
      <c r="G5367" t="s">
        <v>33</v>
      </c>
      <c r="H5367" s="15" t="s">
        <v>34</v>
      </c>
      <c r="I5367" t="s">
        <v>35</v>
      </c>
      <c r="J5367" s="15" t="s">
        <v>214</v>
      </c>
      <c r="K5367">
        <v>3</v>
      </c>
      <c r="L5367" s="19">
        <f>IF(AND(K5367=7,N5367&lt;M5367),1,IF(N5367&lt;M5367,K5367+1,K5367))</f>
        <v>3</v>
      </c>
      <c r="M5367" s="18">
        <v>10</v>
      </c>
      <c r="N5367" s="17">
        <v>11.333333333333334</v>
      </c>
      <c r="O5367" t="s">
        <v>533</v>
      </c>
      <c r="P5367" s="3">
        <v>319.01008729273963</v>
      </c>
      <c r="Q5367" s="3">
        <v>272.57524049490928</v>
      </c>
    </row>
    <row r="5368" spans="1:17" ht="15" x14ac:dyDescent="0.25">
      <c r="A5368" s="15" t="s">
        <v>30</v>
      </c>
      <c r="B5368" s="15" t="s">
        <v>37</v>
      </c>
      <c r="C5368" t="s">
        <v>36</v>
      </c>
      <c r="D5368" s="15" t="s">
        <v>16</v>
      </c>
      <c r="E5368" t="s">
        <v>36</v>
      </c>
      <c r="F5368" s="15" t="s">
        <v>36</v>
      </c>
      <c r="G5368" t="s">
        <v>33</v>
      </c>
      <c r="H5368" s="15" t="s">
        <v>34</v>
      </c>
      <c r="I5368" t="s">
        <v>35</v>
      </c>
      <c r="J5368" s="15" t="s">
        <v>214</v>
      </c>
      <c r="K5368">
        <v>4</v>
      </c>
      <c r="L5368" s="19">
        <f>IF(AND(K5368=7,N5368&lt;M5368),1,IF(N5368&lt;M5368,K5368+1,K5368))</f>
        <v>4</v>
      </c>
      <c r="M5368" s="18">
        <v>10.083333333333334</v>
      </c>
      <c r="N5368" s="17">
        <v>11.416666666666666</v>
      </c>
      <c r="O5368" t="s">
        <v>533</v>
      </c>
      <c r="P5368" s="3">
        <v>319.01008729273963</v>
      </c>
      <c r="Q5368" s="3">
        <v>272.57524049490928</v>
      </c>
    </row>
    <row r="5369" spans="1:17" ht="15" x14ac:dyDescent="0.25">
      <c r="A5369" s="15" t="s">
        <v>30</v>
      </c>
      <c r="B5369" s="15" t="s">
        <v>37</v>
      </c>
      <c r="C5369" t="s">
        <v>36</v>
      </c>
      <c r="D5369" s="15" t="s">
        <v>16</v>
      </c>
      <c r="E5369" t="s">
        <v>36</v>
      </c>
      <c r="F5369" s="15" t="s">
        <v>36</v>
      </c>
      <c r="G5369" t="s">
        <v>33</v>
      </c>
      <c r="H5369" s="15" t="s">
        <v>34</v>
      </c>
      <c r="I5369" t="s">
        <v>35</v>
      </c>
      <c r="J5369" s="15" t="s">
        <v>214</v>
      </c>
      <c r="K5369">
        <v>5</v>
      </c>
      <c r="L5369" s="19">
        <f>IF(AND(K5369=7,N5369&lt;M5369),1,IF(N5369&lt;M5369,K5369+1,K5369))</f>
        <v>5</v>
      </c>
      <c r="M5369" s="18">
        <v>10</v>
      </c>
      <c r="N5369" s="17">
        <v>11.333333333333334</v>
      </c>
      <c r="O5369" t="s">
        <v>533</v>
      </c>
      <c r="P5369" s="3">
        <v>319.01008729273963</v>
      </c>
      <c r="Q5369" s="3">
        <v>272.57524049490928</v>
      </c>
    </row>
    <row r="5370" spans="1:17" ht="15" x14ac:dyDescent="0.25">
      <c r="A5370" s="15" t="s">
        <v>30</v>
      </c>
      <c r="B5370" s="15" t="s">
        <v>37</v>
      </c>
      <c r="C5370" t="s">
        <v>36</v>
      </c>
      <c r="D5370" s="15" t="s">
        <v>16</v>
      </c>
      <c r="E5370" t="s">
        <v>36</v>
      </c>
      <c r="F5370" s="15" t="s">
        <v>36</v>
      </c>
      <c r="G5370" t="s">
        <v>33</v>
      </c>
      <c r="H5370" s="15" t="s">
        <v>34</v>
      </c>
      <c r="I5370" t="s">
        <v>35</v>
      </c>
      <c r="J5370" s="15" t="s">
        <v>214</v>
      </c>
      <c r="K5370">
        <v>6</v>
      </c>
      <c r="L5370" s="19">
        <f>IF(AND(K5370=7,N5370&lt;M5370),1,IF(N5370&lt;M5370,K5370+1,K5370))</f>
        <v>6</v>
      </c>
      <c r="M5370" s="18">
        <v>10</v>
      </c>
      <c r="N5370" s="17">
        <v>11.333333333333334</v>
      </c>
      <c r="O5370" t="s">
        <v>533</v>
      </c>
      <c r="P5370" s="3">
        <v>319.01008729273963</v>
      </c>
      <c r="Q5370" s="3">
        <v>272.57524049490928</v>
      </c>
    </row>
    <row r="5371" spans="1:17" ht="15" x14ac:dyDescent="0.25">
      <c r="A5371" s="15" t="s">
        <v>30</v>
      </c>
      <c r="B5371" s="15" t="s">
        <v>37</v>
      </c>
      <c r="C5371" t="s">
        <v>36</v>
      </c>
      <c r="D5371" s="15" t="s">
        <v>16</v>
      </c>
      <c r="E5371" t="s">
        <v>36</v>
      </c>
      <c r="F5371" s="15" t="s">
        <v>36</v>
      </c>
      <c r="G5371" t="s">
        <v>33</v>
      </c>
      <c r="H5371" s="15" t="s">
        <v>34</v>
      </c>
      <c r="I5371" t="s">
        <v>35</v>
      </c>
      <c r="J5371" s="15" t="s">
        <v>214</v>
      </c>
      <c r="K5371">
        <v>7</v>
      </c>
      <c r="L5371" s="19">
        <f>IF(AND(K5371=7,N5371&lt;M5371),1,IF(N5371&lt;M5371,K5371+1,K5371))</f>
        <v>7</v>
      </c>
      <c r="M5371" s="18">
        <v>10</v>
      </c>
      <c r="N5371" s="17">
        <v>11.333333333333334</v>
      </c>
      <c r="O5371" t="s">
        <v>533</v>
      </c>
      <c r="P5371" s="3">
        <v>319.01008729273963</v>
      </c>
      <c r="Q5371" s="3">
        <v>272.57524049490928</v>
      </c>
    </row>
    <row r="5372" spans="1:17" ht="15" x14ac:dyDescent="0.25">
      <c r="A5372" s="15" t="s">
        <v>30</v>
      </c>
      <c r="B5372" s="15" t="s">
        <v>37</v>
      </c>
      <c r="C5372" t="s">
        <v>36</v>
      </c>
      <c r="D5372" s="15" t="s">
        <v>16</v>
      </c>
      <c r="E5372" t="s">
        <v>36</v>
      </c>
      <c r="F5372" s="15" t="s">
        <v>36</v>
      </c>
      <c r="G5372" t="s">
        <v>33</v>
      </c>
      <c r="H5372" s="15" t="s">
        <v>34</v>
      </c>
      <c r="I5372" t="s">
        <v>35</v>
      </c>
      <c r="J5372" s="15" t="s">
        <v>138</v>
      </c>
      <c r="K5372">
        <v>1</v>
      </c>
      <c r="L5372" s="19">
        <f>IF(AND(K5372=7,N5372&lt;M5372),1,IF(N5372&lt;M5372,K5372+1,K5372))</f>
        <v>1</v>
      </c>
      <c r="M5372" s="18">
        <v>11.166666666666666</v>
      </c>
      <c r="N5372" s="17">
        <v>12.5</v>
      </c>
      <c r="O5372" t="s">
        <v>533</v>
      </c>
      <c r="P5372" s="3">
        <v>319.01008729273963</v>
      </c>
      <c r="Q5372" s="3">
        <v>272.57524049490928</v>
      </c>
    </row>
    <row r="5373" spans="1:17" ht="15" x14ac:dyDescent="0.25">
      <c r="A5373" s="15" t="s">
        <v>30</v>
      </c>
      <c r="B5373" s="15" t="s">
        <v>37</v>
      </c>
      <c r="C5373" t="s">
        <v>36</v>
      </c>
      <c r="D5373" s="15" t="s">
        <v>16</v>
      </c>
      <c r="E5373" t="s">
        <v>36</v>
      </c>
      <c r="F5373" s="15" t="s">
        <v>36</v>
      </c>
      <c r="G5373" t="s">
        <v>33</v>
      </c>
      <c r="H5373" s="15" t="s">
        <v>34</v>
      </c>
      <c r="I5373" t="s">
        <v>35</v>
      </c>
      <c r="J5373" s="15" t="s">
        <v>138</v>
      </c>
      <c r="K5373">
        <v>2</v>
      </c>
      <c r="L5373" s="19">
        <f>IF(AND(K5373=7,N5373&lt;M5373),1,IF(N5373&lt;M5373,K5373+1,K5373))</f>
        <v>2</v>
      </c>
      <c r="M5373" s="18">
        <v>11.416666666666666</v>
      </c>
      <c r="N5373" s="17">
        <v>12.75</v>
      </c>
      <c r="O5373" t="s">
        <v>533</v>
      </c>
      <c r="P5373" s="3">
        <v>319.01008729273963</v>
      </c>
      <c r="Q5373" s="3">
        <v>272.57524049490928</v>
      </c>
    </row>
    <row r="5374" spans="1:17" ht="15" x14ac:dyDescent="0.25">
      <c r="A5374" s="15" t="s">
        <v>30</v>
      </c>
      <c r="B5374" s="15" t="s">
        <v>37</v>
      </c>
      <c r="C5374" t="s">
        <v>36</v>
      </c>
      <c r="D5374" s="15" t="s">
        <v>16</v>
      </c>
      <c r="E5374" t="s">
        <v>36</v>
      </c>
      <c r="F5374" s="15" t="s">
        <v>36</v>
      </c>
      <c r="G5374" t="s">
        <v>33</v>
      </c>
      <c r="H5374" s="15" t="s">
        <v>34</v>
      </c>
      <c r="I5374" t="s">
        <v>35</v>
      </c>
      <c r="J5374" s="15" t="s">
        <v>138</v>
      </c>
      <c r="K5374">
        <v>3</v>
      </c>
      <c r="L5374" s="19">
        <f>IF(AND(K5374=7,N5374&lt;M5374),1,IF(N5374&lt;M5374,K5374+1,K5374))</f>
        <v>3</v>
      </c>
      <c r="M5374" s="18">
        <v>11</v>
      </c>
      <c r="N5374" s="17">
        <v>12.333333333333334</v>
      </c>
      <c r="O5374" t="s">
        <v>533</v>
      </c>
      <c r="P5374" s="3">
        <v>319.01008729273963</v>
      </c>
      <c r="Q5374" s="3">
        <v>272.57524049490928</v>
      </c>
    </row>
    <row r="5375" spans="1:17" ht="15" x14ac:dyDescent="0.25">
      <c r="A5375" s="15" t="s">
        <v>30</v>
      </c>
      <c r="B5375" s="15" t="s">
        <v>37</v>
      </c>
      <c r="C5375" t="s">
        <v>36</v>
      </c>
      <c r="D5375" s="15" t="s">
        <v>16</v>
      </c>
      <c r="E5375" t="s">
        <v>36</v>
      </c>
      <c r="F5375" s="15" t="s">
        <v>36</v>
      </c>
      <c r="G5375" t="s">
        <v>33</v>
      </c>
      <c r="H5375" s="15" t="s">
        <v>34</v>
      </c>
      <c r="I5375" t="s">
        <v>35</v>
      </c>
      <c r="J5375" s="15" t="s">
        <v>138</v>
      </c>
      <c r="K5375">
        <v>4</v>
      </c>
      <c r="L5375" s="19">
        <f>IF(AND(K5375=7,N5375&lt;M5375),1,IF(N5375&lt;M5375,K5375+1,K5375))</f>
        <v>4</v>
      </c>
      <c r="M5375" s="18">
        <v>11</v>
      </c>
      <c r="N5375" s="17">
        <v>12.333333333333334</v>
      </c>
      <c r="O5375" t="s">
        <v>533</v>
      </c>
      <c r="P5375" s="3">
        <v>319.01008729273963</v>
      </c>
      <c r="Q5375" s="3">
        <v>272.57524049490928</v>
      </c>
    </row>
    <row r="5376" spans="1:17" ht="15" x14ac:dyDescent="0.25">
      <c r="A5376" s="15" t="s">
        <v>30</v>
      </c>
      <c r="B5376" s="15" t="s">
        <v>37</v>
      </c>
      <c r="C5376" t="s">
        <v>36</v>
      </c>
      <c r="D5376" s="15" t="s">
        <v>16</v>
      </c>
      <c r="E5376" t="s">
        <v>36</v>
      </c>
      <c r="F5376" s="15" t="s">
        <v>36</v>
      </c>
      <c r="G5376" t="s">
        <v>33</v>
      </c>
      <c r="H5376" s="15" t="s">
        <v>34</v>
      </c>
      <c r="I5376" t="s">
        <v>35</v>
      </c>
      <c r="J5376" s="15" t="s">
        <v>138</v>
      </c>
      <c r="K5376">
        <v>5</v>
      </c>
      <c r="L5376" s="19">
        <f>IF(AND(K5376=7,N5376&lt;M5376),1,IF(N5376&lt;M5376,K5376+1,K5376))</f>
        <v>5</v>
      </c>
      <c r="M5376" s="18">
        <v>11</v>
      </c>
      <c r="N5376" s="17">
        <v>12.333333333333334</v>
      </c>
      <c r="O5376" t="s">
        <v>533</v>
      </c>
      <c r="P5376" s="3">
        <v>319.01008729273963</v>
      </c>
      <c r="Q5376" s="3">
        <v>272.57524049490928</v>
      </c>
    </row>
    <row r="5377" spans="1:17" ht="15" x14ac:dyDescent="0.25">
      <c r="A5377" s="15" t="s">
        <v>30</v>
      </c>
      <c r="B5377" s="15" t="s">
        <v>37</v>
      </c>
      <c r="C5377" t="s">
        <v>36</v>
      </c>
      <c r="D5377" s="15" t="s">
        <v>16</v>
      </c>
      <c r="E5377" t="s">
        <v>36</v>
      </c>
      <c r="F5377" s="15" t="s">
        <v>36</v>
      </c>
      <c r="G5377" t="s">
        <v>33</v>
      </c>
      <c r="H5377" s="15" t="s">
        <v>34</v>
      </c>
      <c r="I5377" t="s">
        <v>35</v>
      </c>
      <c r="J5377" s="15" t="s">
        <v>138</v>
      </c>
      <c r="K5377">
        <v>6</v>
      </c>
      <c r="L5377" s="19">
        <f>IF(AND(K5377=7,N5377&lt;M5377),1,IF(N5377&lt;M5377,K5377+1,K5377))</f>
        <v>6</v>
      </c>
      <c r="M5377" s="18">
        <v>11</v>
      </c>
      <c r="N5377" s="17">
        <v>12.333333333333334</v>
      </c>
      <c r="O5377" t="s">
        <v>533</v>
      </c>
      <c r="P5377" s="3">
        <v>319.01008729273963</v>
      </c>
      <c r="Q5377" s="3">
        <v>272.57524049490928</v>
      </c>
    </row>
    <row r="5378" spans="1:17" ht="15" x14ac:dyDescent="0.25">
      <c r="A5378" s="15" t="s">
        <v>30</v>
      </c>
      <c r="B5378" s="15" t="s">
        <v>37</v>
      </c>
      <c r="C5378" t="s">
        <v>36</v>
      </c>
      <c r="D5378" s="15" t="s">
        <v>16</v>
      </c>
      <c r="E5378" t="s">
        <v>36</v>
      </c>
      <c r="F5378" s="15" t="s">
        <v>36</v>
      </c>
      <c r="G5378" t="s">
        <v>33</v>
      </c>
      <c r="H5378" s="15" t="s">
        <v>34</v>
      </c>
      <c r="I5378" t="s">
        <v>35</v>
      </c>
      <c r="J5378" s="15" t="s">
        <v>138</v>
      </c>
      <c r="K5378">
        <v>7</v>
      </c>
      <c r="L5378" s="19">
        <f>IF(AND(K5378=7,N5378&lt;M5378),1,IF(N5378&lt;M5378,K5378+1,K5378))</f>
        <v>7</v>
      </c>
      <c r="M5378" s="18">
        <v>11.5</v>
      </c>
      <c r="N5378" s="17">
        <v>12.833333333333334</v>
      </c>
      <c r="O5378" t="s">
        <v>533</v>
      </c>
      <c r="P5378" s="3">
        <v>319.01008729273963</v>
      </c>
      <c r="Q5378" s="3">
        <v>272.57524049490928</v>
      </c>
    </row>
    <row r="5379" spans="1:17" ht="15" x14ac:dyDescent="0.25">
      <c r="A5379" s="15" t="s">
        <v>30</v>
      </c>
      <c r="B5379" s="15" t="s">
        <v>37</v>
      </c>
      <c r="C5379" t="s">
        <v>36</v>
      </c>
      <c r="D5379" s="15" t="s">
        <v>16</v>
      </c>
      <c r="E5379" t="s">
        <v>36</v>
      </c>
      <c r="F5379" s="15" t="s">
        <v>36</v>
      </c>
      <c r="G5379" t="s">
        <v>33</v>
      </c>
      <c r="H5379" s="15" t="s">
        <v>34</v>
      </c>
      <c r="I5379" t="s">
        <v>35</v>
      </c>
      <c r="J5379" s="15" t="s">
        <v>409</v>
      </c>
      <c r="K5379">
        <v>1</v>
      </c>
      <c r="L5379" s="19">
        <f>IF(AND(K5379=7,N5379&lt;M5379),1,IF(N5379&lt;M5379,K5379+1,K5379))</f>
        <v>1</v>
      </c>
      <c r="M5379" s="18">
        <v>12</v>
      </c>
      <c r="N5379" s="17">
        <v>13.416666666666666</v>
      </c>
      <c r="O5379" t="s">
        <v>533</v>
      </c>
      <c r="P5379" s="3">
        <v>319.01008729273963</v>
      </c>
      <c r="Q5379" s="3">
        <v>272.57524049490928</v>
      </c>
    </row>
    <row r="5380" spans="1:17" ht="15" x14ac:dyDescent="0.25">
      <c r="A5380" s="15" t="s">
        <v>30</v>
      </c>
      <c r="B5380" s="15" t="s">
        <v>37</v>
      </c>
      <c r="C5380" t="s">
        <v>36</v>
      </c>
      <c r="D5380" s="15" t="s">
        <v>16</v>
      </c>
      <c r="E5380" t="s">
        <v>36</v>
      </c>
      <c r="F5380" s="15" t="s">
        <v>36</v>
      </c>
      <c r="G5380" t="s">
        <v>33</v>
      </c>
      <c r="H5380" s="15" t="s">
        <v>34</v>
      </c>
      <c r="I5380" t="s">
        <v>35</v>
      </c>
      <c r="J5380" s="15" t="s">
        <v>409</v>
      </c>
      <c r="K5380">
        <v>2</v>
      </c>
      <c r="L5380" s="19">
        <f>IF(AND(K5380=7,N5380&lt;M5380),1,IF(N5380&lt;M5380,K5380+1,K5380))</f>
        <v>2</v>
      </c>
      <c r="M5380" s="18">
        <v>12</v>
      </c>
      <c r="N5380" s="17">
        <v>13.416666666666666</v>
      </c>
      <c r="O5380" t="s">
        <v>533</v>
      </c>
      <c r="P5380" s="3">
        <v>319.01008729273963</v>
      </c>
      <c r="Q5380" s="3">
        <v>272.57524049490928</v>
      </c>
    </row>
    <row r="5381" spans="1:17" ht="15" x14ac:dyDescent="0.25">
      <c r="A5381" s="15" t="s">
        <v>30</v>
      </c>
      <c r="B5381" s="15" t="s">
        <v>37</v>
      </c>
      <c r="C5381" t="s">
        <v>36</v>
      </c>
      <c r="D5381" s="15" t="s">
        <v>16</v>
      </c>
      <c r="E5381" t="s">
        <v>36</v>
      </c>
      <c r="F5381" s="15" t="s">
        <v>36</v>
      </c>
      <c r="G5381" t="s">
        <v>33</v>
      </c>
      <c r="H5381" s="15" t="s">
        <v>34</v>
      </c>
      <c r="I5381" t="s">
        <v>35</v>
      </c>
      <c r="J5381" s="15" t="s">
        <v>409</v>
      </c>
      <c r="K5381">
        <v>3</v>
      </c>
      <c r="L5381" s="19">
        <f>IF(AND(K5381=7,N5381&lt;M5381),1,IF(N5381&lt;M5381,K5381+1,K5381))</f>
        <v>3</v>
      </c>
      <c r="M5381" s="18">
        <v>12</v>
      </c>
      <c r="N5381" s="17">
        <v>13.416666666666666</v>
      </c>
      <c r="O5381" t="s">
        <v>533</v>
      </c>
      <c r="P5381" s="3">
        <v>319.01008729273963</v>
      </c>
      <c r="Q5381" s="3">
        <v>272.57524049490928</v>
      </c>
    </row>
    <row r="5382" spans="1:17" ht="15" x14ac:dyDescent="0.25">
      <c r="A5382" s="15" t="s">
        <v>30</v>
      </c>
      <c r="B5382" s="15" t="s">
        <v>37</v>
      </c>
      <c r="C5382" t="s">
        <v>36</v>
      </c>
      <c r="D5382" s="15" t="s">
        <v>16</v>
      </c>
      <c r="E5382" t="s">
        <v>36</v>
      </c>
      <c r="F5382" s="15" t="s">
        <v>36</v>
      </c>
      <c r="G5382" t="s">
        <v>33</v>
      </c>
      <c r="H5382" s="15" t="s">
        <v>34</v>
      </c>
      <c r="I5382" t="s">
        <v>35</v>
      </c>
      <c r="J5382" s="15" t="s">
        <v>409</v>
      </c>
      <c r="K5382">
        <v>5</v>
      </c>
      <c r="L5382" s="19">
        <f>IF(AND(K5382=7,N5382&lt;M5382),1,IF(N5382&lt;M5382,K5382+1,K5382))</f>
        <v>5</v>
      </c>
      <c r="M5382" s="18">
        <v>12.916666666666666</v>
      </c>
      <c r="N5382" s="17">
        <v>14.333333333333334</v>
      </c>
      <c r="O5382" t="s">
        <v>533</v>
      </c>
      <c r="P5382" s="3">
        <v>319.01008729273963</v>
      </c>
      <c r="Q5382" s="3">
        <v>272.57524049490928</v>
      </c>
    </row>
    <row r="5383" spans="1:17" ht="15" x14ac:dyDescent="0.25">
      <c r="A5383" s="15" t="s">
        <v>30</v>
      </c>
      <c r="B5383" s="15" t="s">
        <v>37</v>
      </c>
      <c r="C5383" t="s">
        <v>36</v>
      </c>
      <c r="D5383" s="15" t="s">
        <v>16</v>
      </c>
      <c r="E5383" t="s">
        <v>36</v>
      </c>
      <c r="F5383" s="15" t="s">
        <v>36</v>
      </c>
      <c r="G5383" t="s">
        <v>33</v>
      </c>
      <c r="H5383" s="15" t="s">
        <v>34</v>
      </c>
      <c r="I5383" t="s">
        <v>35</v>
      </c>
      <c r="J5383" s="15" t="s">
        <v>409</v>
      </c>
      <c r="K5383">
        <v>6</v>
      </c>
      <c r="L5383" s="19">
        <f>IF(AND(K5383=7,N5383&lt;M5383),1,IF(N5383&lt;M5383,K5383+1,K5383))</f>
        <v>6</v>
      </c>
      <c r="M5383" s="18">
        <v>12</v>
      </c>
      <c r="N5383" s="17">
        <v>13.416666666666666</v>
      </c>
      <c r="O5383" t="s">
        <v>533</v>
      </c>
      <c r="P5383" s="3">
        <v>319.01008729273963</v>
      </c>
      <c r="Q5383" s="3">
        <v>272.57524049490928</v>
      </c>
    </row>
    <row r="5384" spans="1:17" ht="15" x14ac:dyDescent="0.25">
      <c r="A5384" s="15" t="s">
        <v>30</v>
      </c>
      <c r="B5384" s="15" t="s">
        <v>37</v>
      </c>
      <c r="C5384" t="s">
        <v>36</v>
      </c>
      <c r="D5384" s="15" t="s">
        <v>16</v>
      </c>
      <c r="E5384" t="s">
        <v>36</v>
      </c>
      <c r="F5384" s="15" t="s">
        <v>36</v>
      </c>
      <c r="G5384" t="s">
        <v>33</v>
      </c>
      <c r="H5384" s="15" t="s">
        <v>34</v>
      </c>
      <c r="I5384" t="s">
        <v>35</v>
      </c>
      <c r="J5384" s="15" t="s">
        <v>409</v>
      </c>
      <c r="K5384">
        <v>7</v>
      </c>
      <c r="L5384" s="19">
        <f>IF(AND(K5384=7,N5384&lt;M5384),1,IF(N5384&lt;M5384,K5384+1,K5384))</f>
        <v>7</v>
      </c>
      <c r="M5384" s="18">
        <v>12</v>
      </c>
      <c r="N5384" s="17">
        <v>13.416666666666666</v>
      </c>
      <c r="O5384" t="s">
        <v>533</v>
      </c>
      <c r="P5384" s="3">
        <v>319.01008729273963</v>
      </c>
      <c r="Q5384" s="3">
        <v>272.57524049490928</v>
      </c>
    </row>
    <row r="5385" spans="1:17" ht="15" x14ac:dyDescent="0.25">
      <c r="A5385" s="15" t="s">
        <v>30</v>
      </c>
      <c r="B5385" s="15" t="s">
        <v>37</v>
      </c>
      <c r="C5385" t="s">
        <v>36</v>
      </c>
      <c r="D5385" s="15" t="s">
        <v>16</v>
      </c>
      <c r="E5385" t="s">
        <v>36</v>
      </c>
      <c r="F5385" s="15" t="s">
        <v>36</v>
      </c>
      <c r="G5385" t="s">
        <v>33</v>
      </c>
      <c r="H5385" s="15" t="s">
        <v>34</v>
      </c>
      <c r="I5385" t="s">
        <v>35</v>
      </c>
      <c r="J5385" s="15" t="s">
        <v>478</v>
      </c>
      <c r="K5385">
        <v>1</v>
      </c>
      <c r="L5385" s="19">
        <f>IF(AND(K5385=7,N5385&lt;M5385),1,IF(N5385&lt;M5385,K5385+1,K5385))</f>
        <v>1</v>
      </c>
      <c r="M5385" s="18">
        <v>14.333333333333334</v>
      </c>
      <c r="N5385" s="17">
        <v>15.75</v>
      </c>
      <c r="O5385" t="s">
        <v>533</v>
      </c>
      <c r="P5385" s="3">
        <v>319.01008729273963</v>
      </c>
      <c r="Q5385" s="3">
        <v>272.57524049490928</v>
      </c>
    </row>
    <row r="5386" spans="1:17" ht="15" x14ac:dyDescent="0.25">
      <c r="A5386" s="15" t="s">
        <v>30</v>
      </c>
      <c r="B5386" s="15" t="s">
        <v>37</v>
      </c>
      <c r="C5386" t="s">
        <v>36</v>
      </c>
      <c r="D5386" s="15" t="s">
        <v>16</v>
      </c>
      <c r="E5386" t="s">
        <v>36</v>
      </c>
      <c r="F5386" s="15" t="s">
        <v>36</v>
      </c>
      <c r="G5386" t="s">
        <v>33</v>
      </c>
      <c r="H5386" s="15" t="s">
        <v>34</v>
      </c>
      <c r="I5386" t="s">
        <v>35</v>
      </c>
      <c r="J5386" s="15" t="s">
        <v>478</v>
      </c>
      <c r="K5386">
        <v>2</v>
      </c>
      <c r="L5386" s="19">
        <f>IF(AND(K5386=7,N5386&lt;M5386),1,IF(N5386&lt;M5386,K5386+1,K5386))</f>
        <v>2</v>
      </c>
      <c r="M5386" s="18">
        <v>13</v>
      </c>
      <c r="N5386" s="17">
        <v>14.416666666666666</v>
      </c>
      <c r="O5386" t="s">
        <v>533</v>
      </c>
      <c r="P5386" s="3">
        <v>319.01008729273963</v>
      </c>
      <c r="Q5386" s="3">
        <v>272.57524049490928</v>
      </c>
    </row>
    <row r="5387" spans="1:17" ht="15" x14ac:dyDescent="0.25">
      <c r="A5387" s="15" t="s">
        <v>30</v>
      </c>
      <c r="B5387" s="15" t="s">
        <v>37</v>
      </c>
      <c r="C5387" t="s">
        <v>36</v>
      </c>
      <c r="D5387" s="15" t="s">
        <v>16</v>
      </c>
      <c r="E5387" t="s">
        <v>36</v>
      </c>
      <c r="F5387" s="15" t="s">
        <v>36</v>
      </c>
      <c r="G5387" t="s">
        <v>33</v>
      </c>
      <c r="H5387" s="15" t="s">
        <v>34</v>
      </c>
      <c r="I5387" t="s">
        <v>35</v>
      </c>
      <c r="J5387" s="15" t="s">
        <v>478</v>
      </c>
      <c r="K5387">
        <v>3</v>
      </c>
      <c r="L5387" s="19">
        <f>IF(AND(K5387=7,N5387&lt;M5387),1,IF(N5387&lt;M5387,K5387+1,K5387))</f>
        <v>3</v>
      </c>
      <c r="M5387" s="18">
        <v>13.25</v>
      </c>
      <c r="N5387" s="17">
        <v>14.666666666666666</v>
      </c>
      <c r="O5387" t="s">
        <v>533</v>
      </c>
      <c r="P5387" s="3">
        <v>319.01008729273963</v>
      </c>
      <c r="Q5387" s="3">
        <v>272.57524049490928</v>
      </c>
    </row>
    <row r="5388" spans="1:17" ht="15" x14ac:dyDescent="0.25">
      <c r="A5388" s="15" t="s">
        <v>30</v>
      </c>
      <c r="B5388" s="15" t="s">
        <v>37</v>
      </c>
      <c r="C5388" t="s">
        <v>36</v>
      </c>
      <c r="D5388" s="15" t="s">
        <v>16</v>
      </c>
      <c r="E5388" t="s">
        <v>36</v>
      </c>
      <c r="F5388" s="15" t="s">
        <v>36</v>
      </c>
      <c r="G5388" t="s">
        <v>33</v>
      </c>
      <c r="H5388" s="15" t="s">
        <v>34</v>
      </c>
      <c r="I5388" t="s">
        <v>35</v>
      </c>
      <c r="J5388" s="15" t="s">
        <v>478</v>
      </c>
      <c r="K5388">
        <v>4</v>
      </c>
      <c r="L5388" s="19">
        <f>IF(AND(K5388=7,N5388&lt;M5388),1,IF(N5388&lt;M5388,K5388+1,K5388))</f>
        <v>4</v>
      </c>
      <c r="M5388" s="18">
        <v>13</v>
      </c>
      <c r="N5388" s="17">
        <v>14.416666666666666</v>
      </c>
      <c r="O5388" t="s">
        <v>533</v>
      </c>
      <c r="P5388" s="3">
        <v>319.01008729273963</v>
      </c>
      <c r="Q5388" s="3">
        <v>272.57524049490928</v>
      </c>
    </row>
    <row r="5389" spans="1:17" ht="15" x14ac:dyDescent="0.25">
      <c r="A5389" s="15" t="s">
        <v>30</v>
      </c>
      <c r="B5389" s="15" t="s">
        <v>37</v>
      </c>
      <c r="C5389" t="s">
        <v>36</v>
      </c>
      <c r="D5389" s="15" t="s">
        <v>16</v>
      </c>
      <c r="E5389" t="s">
        <v>36</v>
      </c>
      <c r="F5389" s="15" t="s">
        <v>36</v>
      </c>
      <c r="G5389" t="s">
        <v>33</v>
      </c>
      <c r="H5389" s="15" t="s">
        <v>34</v>
      </c>
      <c r="I5389" t="s">
        <v>35</v>
      </c>
      <c r="J5389" s="15" t="s">
        <v>478</v>
      </c>
      <c r="K5389">
        <v>5</v>
      </c>
      <c r="L5389" s="19">
        <f>IF(AND(K5389=7,N5389&lt;M5389),1,IF(N5389&lt;M5389,K5389+1,K5389))</f>
        <v>5</v>
      </c>
      <c r="M5389" s="18">
        <v>13.166666666666666</v>
      </c>
      <c r="N5389" s="17">
        <v>14.583333333333334</v>
      </c>
      <c r="O5389" t="s">
        <v>533</v>
      </c>
      <c r="P5389" s="3">
        <v>319.01008729273963</v>
      </c>
      <c r="Q5389" s="3">
        <v>272.57524049490928</v>
      </c>
    </row>
    <row r="5390" spans="1:17" ht="15" x14ac:dyDescent="0.25">
      <c r="A5390" s="15" t="s">
        <v>30</v>
      </c>
      <c r="B5390" s="15" t="s">
        <v>37</v>
      </c>
      <c r="C5390" t="s">
        <v>36</v>
      </c>
      <c r="D5390" s="15" t="s">
        <v>16</v>
      </c>
      <c r="E5390" t="s">
        <v>36</v>
      </c>
      <c r="F5390" s="15" t="s">
        <v>36</v>
      </c>
      <c r="G5390" t="s">
        <v>33</v>
      </c>
      <c r="H5390" s="15" t="s">
        <v>34</v>
      </c>
      <c r="I5390" t="s">
        <v>35</v>
      </c>
      <c r="J5390" s="15" t="s">
        <v>478</v>
      </c>
      <c r="K5390">
        <v>6</v>
      </c>
      <c r="L5390" s="19">
        <f>IF(AND(K5390=7,N5390&lt;M5390),1,IF(N5390&lt;M5390,K5390+1,K5390))</f>
        <v>6</v>
      </c>
      <c r="M5390" s="18">
        <v>13.833333333333334</v>
      </c>
      <c r="N5390" s="17">
        <v>15.25</v>
      </c>
      <c r="O5390" t="s">
        <v>533</v>
      </c>
      <c r="P5390" s="3">
        <v>319.01008729273963</v>
      </c>
      <c r="Q5390" s="3">
        <v>272.57524049490928</v>
      </c>
    </row>
    <row r="5391" spans="1:17" ht="15" x14ac:dyDescent="0.25">
      <c r="A5391" s="15" t="s">
        <v>30</v>
      </c>
      <c r="B5391" s="15" t="s">
        <v>37</v>
      </c>
      <c r="C5391" t="s">
        <v>36</v>
      </c>
      <c r="D5391" s="15" t="s">
        <v>16</v>
      </c>
      <c r="E5391" t="s">
        <v>36</v>
      </c>
      <c r="F5391" s="15" t="s">
        <v>36</v>
      </c>
      <c r="G5391" t="s">
        <v>33</v>
      </c>
      <c r="H5391" s="15" t="s">
        <v>34</v>
      </c>
      <c r="I5391" t="s">
        <v>35</v>
      </c>
      <c r="J5391" s="15" t="s">
        <v>478</v>
      </c>
      <c r="K5391">
        <v>7</v>
      </c>
      <c r="L5391" s="19">
        <f>IF(AND(K5391=7,N5391&lt;M5391),1,IF(N5391&lt;M5391,K5391+1,K5391))</f>
        <v>7</v>
      </c>
      <c r="M5391" s="18">
        <v>13.25</v>
      </c>
      <c r="N5391" s="17">
        <v>14.666666666666666</v>
      </c>
      <c r="O5391" t="s">
        <v>533</v>
      </c>
      <c r="P5391" s="3">
        <v>319.01008729273963</v>
      </c>
      <c r="Q5391" s="3">
        <v>272.57524049490928</v>
      </c>
    </row>
    <row r="5392" spans="1:17" ht="15" x14ac:dyDescent="0.25">
      <c r="A5392" s="15" t="s">
        <v>30</v>
      </c>
      <c r="B5392" s="15" t="s">
        <v>37</v>
      </c>
      <c r="C5392" t="s">
        <v>36</v>
      </c>
      <c r="D5392" s="15" t="s">
        <v>16</v>
      </c>
      <c r="E5392" t="s">
        <v>36</v>
      </c>
      <c r="F5392" s="15" t="s">
        <v>36</v>
      </c>
      <c r="G5392" t="s">
        <v>33</v>
      </c>
      <c r="H5392" s="15" t="s">
        <v>34</v>
      </c>
      <c r="I5392" t="s">
        <v>35</v>
      </c>
      <c r="J5392" s="15" t="s">
        <v>332</v>
      </c>
      <c r="K5392">
        <v>1</v>
      </c>
      <c r="L5392" s="19">
        <f>IF(AND(K5392=7,N5392&lt;M5392),1,IF(N5392&lt;M5392,K5392+1,K5392))</f>
        <v>1</v>
      </c>
      <c r="M5392" s="18">
        <v>14.5</v>
      </c>
      <c r="N5392" s="17">
        <v>15.833333333333334</v>
      </c>
      <c r="O5392" t="s">
        <v>533</v>
      </c>
      <c r="P5392" s="3">
        <v>319.01008729273963</v>
      </c>
      <c r="Q5392" s="3">
        <v>272.57524049490928</v>
      </c>
    </row>
    <row r="5393" spans="1:17" ht="15" x14ac:dyDescent="0.25">
      <c r="A5393" s="15" t="s">
        <v>30</v>
      </c>
      <c r="B5393" s="15" t="s">
        <v>37</v>
      </c>
      <c r="C5393" t="s">
        <v>36</v>
      </c>
      <c r="D5393" s="15" t="s">
        <v>16</v>
      </c>
      <c r="E5393" t="s">
        <v>36</v>
      </c>
      <c r="F5393" s="15" t="s">
        <v>36</v>
      </c>
      <c r="G5393" t="s">
        <v>33</v>
      </c>
      <c r="H5393" s="15" t="s">
        <v>34</v>
      </c>
      <c r="I5393" t="s">
        <v>35</v>
      </c>
      <c r="J5393" s="15" t="s">
        <v>332</v>
      </c>
      <c r="K5393">
        <v>6</v>
      </c>
      <c r="L5393" s="19">
        <f>IF(AND(K5393=7,N5393&lt;M5393),1,IF(N5393&lt;M5393,K5393+1,K5393))</f>
        <v>6</v>
      </c>
      <c r="M5393" s="18">
        <v>13.583333333333334</v>
      </c>
      <c r="N5393" s="17">
        <v>14.916666666666666</v>
      </c>
      <c r="O5393" t="s">
        <v>533</v>
      </c>
      <c r="P5393" s="3">
        <v>319.01008729273963</v>
      </c>
      <c r="Q5393" s="3">
        <v>272.57524049490928</v>
      </c>
    </row>
    <row r="5394" spans="1:17" ht="15" x14ac:dyDescent="0.25">
      <c r="A5394" s="15" t="s">
        <v>30</v>
      </c>
      <c r="B5394" s="15" t="s">
        <v>37</v>
      </c>
      <c r="C5394" t="s">
        <v>36</v>
      </c>
      <c r="D5394" s="15" t="s">
        <v>16</v>
      </c>
      <c r="E5394" t="s">
        <v>36</v>
      </c>
      <c r="F5394" s="15" t="s">
        <v>36</v>
      </c>
      <c r="G5394" t="s">
        <v>33</v>
      </c>
      <c r="H5394" s="15" t="s">
        <v>34</v>
      </c>
      <c r="I5394" t="s">
        <v>35</v>
      </c>
      <c r="J5394" s="15" t="s">
        <v>332</v>
      </c>
      <c r="K5394">
        <v>7</v>
      </c>
      <c r="L5394" s="19">
        <f>IF(AND(K5394=7,N5394&lt;M5394),1,IF(N5394&lt;M5394,K5394+1,K5394))</f>
        <v>7</v>
      </c>
      <c r="M5394" s="18">
        <v>14.083333333333334</v>
      </c>
      <c r="N5394" s="17">
        <v>15.416666666666666</v>
      </c>
      <c r="O5394" t="s">
        <v>533</v>
      </c>
      <c r="P5394" s="3">
        <v>319.01008729273963</v>
      </c>
      <c r="Q5394" s="3">
        <v>272.57524049490928</v>
      </c>
    </row>
    <row r="5395" spans="1:17" ht="15" x14ac:dyDescent="0.25">
      <c r="A5395" s="15" t="s">
        <v>30</v>
      </c>
      <c r="B5395" s="15" t="s">
        <v>37</v>
      </c>
      <c r="C5395" t="s">
        <v>36</v>
      </c>
      <c r="D5395" s="15" t="s">
        <v>16</v>
      </c>
      <c r="E5395" t="s">
        <v>36</v>
      </c>
      <c r="F5395" s="15" t="s">
        <v>36</v>
      </c>
      <c r="G5395" t="s">
        <v>33</v>
      </c>
      <c r="H5395" s="15" t="s">
        <v>34</v>
      </c>
      <c r="I5395" t="s">
        <v>35</v>
      </c>
      <c r="J5395" s="15" t="s">
        <v>102</v>
      </c>
      <c r="K5395">
        <v>1</v>
      </c>
      <c r="L5395" s="19">
        <f>IF(AND(K5395=7,N5395&lt;M5395),1,IF(N5395&lt;M5395,K5395+1,K5395))</f>
        <v>1</v>
      </c>
      <c r="M5395" s="18">
        <v>14</v>
      </c>
      <c r="N5395" s="17">
        <v>15.333333333333334</v>
      </c>
      <c r="O5395" t="s">
        <v>533</v>
      </c>
      <c r="P5395" s="3">
        <v>319.01008729273963</v>
      </c>
      <c r="Q5395" s="3">
        <v>272.57524049490928</v>
      </c>
    </row>
    <row r="5396" spans="1:17" ht="15" x14ac:dyDescent="0.25">
      <c r="A5396" s="15" t="s">
        <v>30</v>
      </c>
      <c r="B5396" s="15" t="s">
        <v>37</v>
      </c>
      <c r="C5396" t="s">
        <v>36</v>
      </c>
      <c r="D5396" s="15" t="s">
        <v>16</v>
      </c>
      <c r="E5396" t="s">
        <v>36</v>
      </c>
      <c r="F5396" s="15" t="s">
        <v>36</v>
      </c>
      <c r="G5396" t="s">
        <v>33</v>
      </c>
      <c r="H5396" s="15" t="s">
        <v>34</v>
      </c>
      <c r="I5396" t="s">
        <v>35</v>
      </c>
      <c r="J5396" s="15" t="s">
        <v>102</v>
      </c>
      <c r="K5396">
        <v>2</v>
      </c>
      <c r="L5396" s="19">
        <f>IF(AND(K5396=7,N5396&lt;M5396),1,IF(N5396&lt;M5396,K5396+1,K5396))</f>
        <v>2</v>
      </c>
      <c r="M5396" s="18">
        <v>14</v>
      </c>
      <c r="N5396" s="17">
        <v>15.333333333333334</v>
      </c>
      <c r="O5396" t="s">
        <v>533</v>
      </c>
      <c r="P5396" s="3">
        <v>319.01008729273963</v>
      </c>
      <c r="Q5396" s="3">
        <v>272.57524049490928</v>
      </c>
    </row>
    <row r="5397" spans="1:17" ht="15" x14ac:dyDescent="0.25">
      <c r="A5397" s="15" t="s">
        <v>30</v>
      </c>
      <c r="B5397" s="15" t="s">
        <v>37</v>
      </c>
      <c r="C5397" t="s">
        <v>36</v>
      </c>
      <c r="D5397" s="15" t="s">
        <v>16</v>
      </c>
      <c r="E5397" t="s">
        <v>36</v>
      </c>
      <c r="F5397" s="15" t="s">
        <v>36</v>
      </c>
      <c r="G5397" t="s">
        <v>33</v>
      </c>
      <c r="H5397" s="15" t="s">
        <v>34</v>
      </c>
      <c r="I5397" t="s">
        <v>35</v>
      </c>
      <c r="J5397" s="15" t="s">
        <v>102</v>
      </c>
      <c r="K5397">
        <v>3</v>
      </c>
      <c r="L5397" s="19">
        <f>IF(AND(K5397=7,N5397&lt;M5397),1,IF(N5397&lt;M5397,K5397+1,K5397))</f>
        <v>3</v>
      </c>
      <c r="M5397" s="18">
        <v>14</v>
      </c>
      <c r="N5397" s="17">
        <v>15.333333333333334</v>
      </c>
      <c r="O5397" t="s">
        <v>533</v>
      </c>
      <c r="P5397" s="3">
        <v>319.01008729273963</v>
      </c>
      <c r="Q5397" s="3">
        <v>272.57524049490928</v>
      </c>
    </row>
    <row r="5398" spans="1:17" ht="15" x14ac:dyDescent="0.25">
      <c r="A5398" s="15" t="s">
        <v>30</v>
      </c>
      <c r="B5398" s="15" t="s">
        <v>37</v>
      </c>
      <c r="C5398" t="s">
        <v>36</v>
      </c>
      <c r="D5398" s="15" t="s">
        <v>16</v>
      </c>
      <c r="E5398" t="s">
        <v>36</v>
      </c>
      <c r="F5398" s="15" t="s">
        <v>36</v>
      </c>
      <c r="G5398" t="s">
        <v>33</v>
      </c>
      <c r="H5398" s="15" t="s">
        <v>34</v>
      </c>
      <c r="I5398" t="s">
        <v>35</v>
      </c>
      <c r="J5398" s="15" t="s">
        <v>102</v>
      </c>
      <c r="K5398">
        <v>4</v>
      </c>
      <c r="L5398" s="19">
        <f>IF(AND(K5398=7,N5398&lt;M5398),1,IF(N5398&lt;M5398,K5398+1,K5398))</f>
        <v>4</v>
      </c>
      <c r="M5398" s="18">
        <v>14.25</v>
      </c>
      <c r="N5398" s="17">
        <v>15.583333333333334</v>
      </c>
      <c r="O5398" t="s">
        <v>533</v>
      </c>
      <c r="P5398" s="3">
        <v>319.01008729273963</v>
      </c>
      <c r="Q5398" s="3">
        <v>272.57524049490928</v>
      </c>
    </row>
    <row r="5399" spans="1:17" ht="15" x14ac:dyDescent="0.25">
      <c r="A5399" s="15" t="s">
        <v>30</v>
      </c>
      <c r="B5399" s="15" t="s">
        <v>37</v>
      </c>
      <c r="C5399" t="s">
        <v>36</v>
      </c>
      <c r="D5399" s="15" t="s">
        <v>16</v>
      </c>
      <c r="E5399" t="s">
        <v>36</v>
      </c>
      <c r="F5399" s="15" t="s">
        <v>36</v>
      </c>
      <c r="G5399" t="s">
        <v>33</v>
      </c>
      <c r="H5399" s="15" t="s">
        <v>34</v>
      </c>
      <c r="I5399" t="s">
        <v>35</v>
      </c>
      <c r="J5399" s="15" t="s">
        <v>102</v>
      </c>
      <c r="K5399">
        <v>6</v>
      </c>
      <c r="L5399" s="19">
        <f>IF(AND(K5399=7,N5399&lt;M5399),1,IF(N5399&lt;M5399,K5399+1,K5399))</f>
        <v>6</v>
      </c>
      <c r="M5399" s="18">
        <v>14.083333333333334</v>
      </c>
      <c r="N5399" s="17">
        <v>15.416666666666666</v>
      </c>
      <c r="O5399" t="s">
        <v>533</v>
      </c>
      <c r="P5399" s="3">
        <v>319.01008729273963</v>
      </c>
      <c r="Q5399" s="3">
        <v>272.57524049490928</v>
      </c>
    </row>
    <row r="5400" spans="1:17" ht="15" x14ac:dyDescent="0.25">
      <c r="A5400" s="15" t="s">
        <v>30</v>
      </c>
      <c r="B5400" s="15" t="s">
        <v>37</v>
      </c>
      <c r="C5400" t="s">
        <v>36</v>
      </c>
      <c r="D5400" s="15" t="s">
        <v>16</v>
      </c>
      <c r="E5400" t="s">
        <v>36</v>
      </c>
      <c r="F5400" s="15" t="s">
        <v>36</v>
      </c>
      <c r="G5400" t="s">
        <v>33</v>
      </c>
      <c r="H5400" s="15" t="s">
        <v>34</v>
      </c>
      <c r="I5400" t="s">
        <v>35</v>
      </c>
      <c r="J5400" s="15" t="s">
        <v>102</v>
      </c>
      <c r="K5400">
        <v>7</v>
      </c>
      <c r="L5400" s="19">
        <f>IF(AND(K5400=7,N5400&lt;M5400),1,IF(N5400&lt;M5400,K5400+1,K5400))</f>
        <v>7</v>
      </c>
      <c r="M5400" s="18">
        <v>14</v>
      </c>
      <c r="N5400" s="17">
        <v>15.333333333333334</v>
      </c>
      <c r="O5400" t="s">
        <v>533</v>
      </c>
      <c r="P5400" s="3">
        <v>319.01008729273963</v>
      </c>
      <c r="Q5400" s="3">
        <v>272.57524049490928</v>
      </c>
    </row>
    <row r="5401" spans="1:17" ht="15" x14ac:dyDescent="0.25">
      <c r="A5401" s="15" t="s">
        <v>30</v>
      </c>
      <c r="B5401" s="15" t="s">
        <v>37</v>
      </c>
      <c r="C5401" t="s">
        <v>36</v>
      </c>
      <c r="D5401" s="15" t="s">
        <v>16</v>
      </c>
      <c r="E5401" t="s">
        <v>36</v>
      </c>
      <c r="F5401" s="15" t="s">
        <v>36</v>
      </c>
      <c r="G5401" t="s">
        <v>33</v>
      </c>
      <c r="H5401" s="15" t="s">
        <v>34</v>
      </c>
      <c r="I5401" t="s">
        <v>35</v>
      </c>
      <c r="J5401" s="15" t="s">
        <v>786</v>
      </c>
      <c r="K5401">
        <v>5</v>
      </c>
      <c r="L5401" s="19">
        <f>IF(AND(K5401=7,N5401&lt;M5401),1,IF(N5401&lt;M5401,K5401+1,K5401))</f>
        <v>5</v>
      </c>
      <c r="M5401" s="18">
        <v>8.0833333333333339</v>
      </c>
      <c r="N5401" s="17">
        <v>9.4166666666666661</v>
      </c>
      <c r="O5401" t="s">
        <v>533</v>
      </c>
      <c r="P5401" s="3">
        <v>319.01008729273963</v>
      </c>
      <c r="Q5401" s="3">
        <v>272.57524049490928</v>
      </c>
    </row>
    <row r="5402" spans="1:17" ht="15" x14ac:dyDescent="0.25">
      <c r="A5402" s="15" t="s">
        <v>30</v>
      </c>
      <c r="B5402" s="15" t="s">
        <v>37</v>
      </c>
      <c r="C5402" t="s">
        <v>36</v>
      </c>
      <c r="D5402" s="15" t="s">
        <v>16</v>
      </c>
      <c r="E5402" t="s">
        <v>36</v>
      </c>
      <c r="F5402" s="15" t="s">
        <v>36</v>
      </c>
      <c r="G5402" t="s">
        <v>33</v>
      </c>
      <c r="H5402" s="15" t="s">
        <v>34</v>
      </c>
      <c r="I5402" t="s">
        <v>35</v>
      </c>
      <c r="J5402" s="15" t="s">
        <v>824</v>
      </c>
      <c r="K5402">
        <v>7</v>
      </c>
      <c r="L5402" s="19">
        <f>IF(AND(K5402=7,N5402&lt;M5402),1,IF(N5402&lt;M5402,K5402+1,K5402))</f>
        <v>7</v>
      </c>
      <c r="M5402" s="18">
        <v>2.5</v>
      </c>
      <c r="N5402" s="17">
        <v>3.8333333333333335</v>
      </c>
      <c r="O5402" t="s">
        <v>533</v>
      </c>
      <c r="P5402" s="3">
        <v>319.01008729273963</v>
      </c>
      <c r="Q5402" s="3">
        <v>272.57524049490928</v>
      </c>
    </row>
    <row r="5403" spans="1:17" ht="15" x14ac:dyDescent="0.25">
      <c r="A5403" s="15" t="s">
        <v>30</v>
      </c>
      <c r="B5403" s="15" t="s">
        <v>37</v>
      </c>
      <c r="C5403" t="s">
        <v>36</v>
      </c>
      <c r="D5403" s="15" t="s">
        <v>16</v>
      </c>
      <c r="E5403" t="s">
        <v>36</v>
      </c>
      <c r="F5403" s="15" t="s">
        <v>36</v>
      </c>
      <c r="G5403" t="s">
        <v>33</v>
      </c>
      <c r="H5403" s="15" t="s">
        <v>34</v>
      </c>
      <c r="I5403" t="s">
        <v>35</v>
      </c>
      <c r="J5403" s="15" t="s">
        <v>800</v>
      </c>
      <c r="K5403">
        <v>7</v>
      </c>
      <c r="L5403" s="19">
        <f>IF(AND(K5403=7,N5403&lt;M5403),1,IF(N5403&lt;M5403,K5403+1,K5403))</f>
        <v>7</v>
      </c>
      <c r="M5403" s="18">
        <v>8.0833333333333339</v>
      </c>
      <c r="N5403" s="17">
        <v>9.4166666666666661</v>
      </c>
      <c r="O5403" t="s">
        <v>533</v>
      </c>
      <c r="P5403" s="3">
        <v>319.01008729273963</v>
      </c>
      <c r="Q5403" s="3">
        <v>272.57524049490928</v>
      </c>
    </row>
    <row r="5404" spans="1:17" ht="15" x14ac:dyDescent="0.25">
      <c r="A5404" s="15" t="s">
        <v>30</v>
      </c>
      <c r="B5404" s="15" t="s">
        <v>37</v>
      </c>
      <c r="C5404" t="s">
        <v>36</v>
      </c>
      <c r="D5404" s="15" t="s">
        <v>16</v>
      </c>
      <c r="E5404" t="s">
        <v>36</v>
      </c>
      <c r="F5404" s="15" t="s">
        <v>36</v>
      </c>
      <c r="G5404" t="s">
        <v>33</v>
      </c>
      <c r="H5404" s="15" t="s">
        <v>34</v>
      </c>
      <c r="I5404" t="s">
        <v>35</v>
      </c>
      <c r="J5404" s="15" t="s">
        <v>698</v>
      </c>
      <c r="K5404">
        <v>2</v>
      </c>
      <c r="L5404" s="19">
        <f>IF(AND(K5404=7,N5404&lt;M5404),1,IF(N5404&lt;M5404,K5404+1,K5404))</f>
        <v>2</v>
      </c>
      <c r="M5404" s="18">
        <v>15.583333333333334</v>
      </c>
      <c r="N5404" s="17">
        <v>16.916666666666668</v>
      </c>
      <c r="O5404" t="s">
        <v>533</v>
      </c>
      <c r="P5404" s="3">
        <v>319.01008729273963</v>
      </c>
      <c r="Q5404" s="3">
        <v>272.57524049490928</v>
      </c>
    </row>
    <row r="5405" spans="1:17" ht="15" x14ac:dyDescent="0.25">
      <c r="A5405" s="15" t="s">
        <v>30</v>
      </c>
      <c r="B5405" s="15" t="s">
        <v>37</v>
      </c>
      <c r="C5405" t="s">
        <v>36</v>
      </c>
      <c r="D5405" s="15" t="s">
        <v>16</v>
      </c>
      <c r="E5405" t="s">
        <v>36</v>
      </c>
      <c r="F5405" s="15" t="s">
        <v>36</v>
      </c>
      <c r="G5405" t="s">
        <v>33</v>
      </c>
      <c r="H5405" s="15" t="s">
        <v>34</v>
      </c>
      <c r="I5405" t="s">
        <v>35</v>
      </c>
      <c r="J5405" s="15" t="s">
        <v>698</v>
      </c>
      <c r="K5405">
        <v>5</v>
      </c>
      <c r="L5405" s="19">
        <f>IF(AND(K5405=7,N5405&lt;M5405),1,IF(N5405&lt;M5405,K5405+1,K5405))</f>
        <v>6</v>
      </c>
      <c r="M5405" s="18">
        <v>23</v>
      </c>
      <c r="N5405" s="17">
        <v>0.33333333333333331</v>
      </c>
      <c r="O5405" t="s">
        <v>533</v>
      </c>
      <c r="P5405" s="3">
        <v>319.01008729273963</v>
      </c>
      <c r="Q5405" s="3">
        <v>272.57524049490928</v>
      </c>
    </row>
    <row r="5406" spans="1:17" ht="15" x14ac:dyDescent="0.25">
      <c r="A5406" s="15" t="s">
        <v>30</v>
      </c>
      <c r="B5406" s="15" t="s">
        <v>37</v>
      </c>
      <c r="C5406" t="s">
        <v>36</v>
      </c>
      <c r="D5406" s="15" t="s">
        <v>16</v>
      </c>
      <c r="E5406" t="s">
        <v>36</v>
      </c>
      <c r="F5406" s="15" t="s">
        <v>36</v>
      </c>
      <c r="G5406" t="s">
        <v>33</v>
      </c>
      <c r="H5406" s="15" t="s">
        <v>34</v>
      </c>
      <c r="I5406" t="s">
        <v>35</v>
      </c>
      <c r="J5406" s="15" t="s">
        <v>698</v>
      </c>
      <c r="K5406">
        <v>7</v>
      </c>
      <c r="L5406" s="19">
        <f>IF(AND(K5406=7,N5406&lt;M5406),1,IF(N5406&lt;M5406,K5406+1,K5406))</f>
        <v>7</v>
      </c>
      <c r="M5406" s="18">
        <v>3.5833333333333335</v>
      </c>
      <c r="N5406" s="17">
        <v>4.916666666666667</v>
      </c>
      <c r="O5406" t="s">
        <v>533</v>
      </c>
      <c r="P5406" s="3">
        <v>319.01008729273963</v>
      </c>
      <c r="Q5406" s="3">
        <v>272.57524049490928</v>
      </c>
    </row>
    <row r="5407" spans="1:17" ht="15" x14ac:dyDescent="0.25">
      <c r="A5407" s="15" t="s">
        <v>30</v>
      </c>
      <c r="B5407" s="15" t="s">
        <v>37</v>
      </c>
      <c r="C5407" t="s">
        <v>36</v>
      </c>
      <c r="D5407" s="15" t="s">
        <v>16</v>
      </c>
      <c r="E5407" t="s">
        <v>36</v>
      </c>
      <c r="F5407" s="15" t="s">
        <v>36</v>
      </c>
      <c r="G5407" t="s">
        <v>33</v>
      </c>
      <c r="H5407" s="15" t="s">
        <v>34</v>
      </c>
      <c r="I5407" t="s">
        <v>35</v>
      </c>
      <c r="J5407" s="15" t="s">
        <v>815</v>
      </c>
      <c r="K5407">
        <v>7</v>
      </c>
      <c r="L5407" s="19">
        <f>IF(AND(K5407=7,N5407&lt;M5407),1,IF(N5407&lt;M5407,K5407+1,K5407))</f>
        <v>7</v>
      </c>
      <c r="M5407" s="18">
        <v>11.583333333333334</v>
      </c>
      <c r="N5407" s="17">
        <v>12.916666666666666</v>
      </c>
      <c r="O5407" t="s">
        <v>533</v>
      </c>
      <c r="P5407" s="3">
        <v>319.01008729273963</v>
      </c>
      <c r="Q5407" s="3">
        <v>272.57524049490928</v>
      </c>
    </row>
    <row r="5408" spans="1:17" ht="15" x14ac:dyDescent="0.25">
      <c r="A5408" s="15" t="s">
        <v>30</v>
      </c>
      <c r="B5408" s="15" t="s">
        <v>37</v>
      </c>
      <c r="C5408" t="s">
        <v>36</v>
      </c>
      <c r="D5408" s="15" t="s">
        <v>16</v>
      </c>
      <c r="E5408" t="s">
        <v>36</v>
      </c>
      <c r="F5408" s="15" t="s">
        <v>36</v>
      </c>
      <c r="G5408" t="s">
        <v>33</v>
      </c>
      <c r="H5408" s="15" t="s">
        <v>34</v>
      </c>
      <c r="I5408" t="s">
        <v>35</v>
      </c>
      <c r="J5408" s="15" t="s">
        <v>816</v>
      </c>
      <c r="K5408">
        <v>7</v>
      </c>
      <c r="L5408" s="19">
        <f>IF(AND(K5408=7,N5408&lt;M5408),1,IF(N5408&lt;M5408,K5408+1,K5408))</f>
        <v>7</v>
      </c>
      <c r="M5408" s="18">
        <v>15.583333333333334</v>
      </c>
      <c r="N5408" s="17">
        <v>16.916666666666668</v>
      </c>
      <c r="O5408" t="s">
        <v>533</v>
      </c>
      <c r="P5408" s="3">
        <v>319.01008729273963</v>
      </c>
      <c r="Q5408" s="3">
        <v>272.57524049490928</v>
      </c>
    </row>
    <row r="5409" spans="1:17" ht="15" x14ac:dyDescent="0.25">
      <c r="A5409" s="15" t="s">
        <v>30</v>
      </c>
      <c r="B5409" s="15" t="s">
        <v>37</v>
      </c>
      <c r="C5409" t="s">
        <v>36</v>
      </c>
      <c r="D5409" s="15" t="s">
        <v>16</v>
      </c>
      <c r="E5409" t="s">
        <v>36</v>
      </c>
      <c r="F5409" s="15" t="s">
        <v>36</v>
      </c>
      <c r="G5409" t="s">
        <v>33</v>
      </c>
      <c r="H5409" s="15" t="s">
        <v>34</v>
      </c>
      <c r="I5409" t="s">
        <v>35</v>
      </c>
      <c r="J5409" s="15" t="s">
        <v>811</v>
      </c>
      <c r="K5409">
        <v>6</v>
      </c>
      <c r="L5409" s="19">
        <f>IF(AND(K5409=7,N5409&lt;M5409),1,IF(N5409&lt;M5409,K5409+1,K5409))</f>
        <v>6</v>
      </c>
      <c r="M5409" s="18">
        <v>8.75</v>
      </c>
      <c r="N5409" s="17">
        <v>10.083333333333334</v>
      </c>
      <c r="O5409" t="s">
        <v>533</v>
      </c>
      <c r="P5409" s="3">
        <v>319.01008729273963</v>
      </c>
      <c r="Q5409" s="3">
        <v>272.57524049490928</v>
      </c>
    </row>
    <row r="5410" spans="1:17" ht="15" x14ac:dyDescent="0.25">
      <c r="A5410" s="15" t="s">
        <v>30</v>
      </c>
      <c r="B5410" s="15" t="s">
        <v>37</v>
      </c>
      <c r="C5410" t="s">
        <v>36</v>
      </c>
      <c r="D5410" s="15" t="s">
        <v>16</v>
      </c>
      <c r="E5410" t="s">
        <v>36</v>
      </c>
      <c r="F5410" s="15" t="s">
        <v>36</v>
      </c>
      <c r="G5410" t="s">
        <v>33</v>
      </c>
      <c r="H5410" s="15" t="s">
        <v>34</v>
      </c>
      <c r="I5410" t="s">
        <v>35</v>
      </c>
      <c r="J5410" s="15" t="s">
        <v>729</v>
      </c>
      <c r="K5410">
        <v>3</v>
      </c>
      <c r="L5410" s="19">
        <f>IF(AND(K5410=7,N5410&lt;M5410),1,IF(N5410&lt;M5410,K5410+1,K5410))</f>
        <v>3</v>
      </c>
      <c r="M5410" s="18">
        <v>9.9166666666666661</v>
      </c>
      <c r="N5410" s="17">
        <v>11.25</v>
      </c>
      <c r="O5410" t="s">
        <v>533</v>
      </c>
      <c r="P5410" s="3">
        <v>319.01008729273963</v>
      </c>
      <c r="Q5410" s="3">
        <v>272.57524049490928</v>
      </c>
    </row>
    <row r="5411" spans="1:17" ht="15" x14ac:dyDescent="0.25">
      <c r="A5411" s="15" t="s">
        <v>30</v>
      </c>
      <c r="B5411" s="15" t="s">
        <v>37</v>
      </c>
      <c r="C5411" t="s">
        <v>36</v>
      </c>
      <c r="D5411" s="15" t="s">
        <v>16</v>
      </c>
      <c r="E5411" t="s">
        <v>36</v>
      </c>
      <c r="F5411" s="15" t="s">
        <v>36</v>
      </c>
      <c r="G5411" t="s">
        <v>33</v>
      </c>
      <c r="H5411" s="15" t="s">
        <v>34</v>
      </c>
      <c r="I5411" t="s">
        <v>35</v>
      </c>
      <c r="J5411" s="15" t="s">
        <v>32</v>
      </c>
      <c r="K5411">
        <v>1</v>
      </c>
      <c r="L5411" s="19">
        <f>IF(AND(K5411=7,N5411&lt;M5411),1,IF(N5411&lt;M5411,K5411+1,K5411))</f>
        <v>1</v>
      </c>
      <c r="M5411" s="18">
        <v>1.0833333333333333</v>
      </c>
      <c r="N5411" s="17">
        <v>2.4166666666666665</v>
      </c>
      <c r="O5411" t="s">
        <v>533</v>
      </c>
      <c r="P5411" s="3">
        <v>319.01008729273963</v>
      </c>
      <c r="Q5411" s="3">
        <v>272.57524049490928</v>
      </c>
    </row>
    <row r="5412" spans="1:17" ht="15" x14ac:dyDescent="0.25">
      <c r="A5412" s="15" t="s">
        <v>30</v>
      </c>
      <c r="B5412" s="15" t="s">
        <v>37</v>
      </c>
      <c r="C5412" t="s">
        <v>36</v>
      </c>
      <c r="D5412" s="15" t="s">
        <v>16</v>
      </c>
      <c r="E5412" t="s">
        <v>36</v>
      </c>
      <c r="F5412" s="15" t="s">
        <v>36</v>
      </c>
      <c r="G5412" t="s">
        <v>33</v>
      </c>
      <c r="H5412" s="15" t="s">
        <v>34</v>
      </c>
      <c r="I5412" t="s">
        <v>35</v>
      </c>
      <c r="J5412" s="15" t="s">
        <v>32</v>
      </c>
      <c r="K5412">
        <v>2</v>
      </c>
      <c r="L5412" s="19">
        <f>IF(AND(K5412=7,N5412&lt;M5412),1,IF(N5412&lt;M5412,K5412+1,K5412))</f>
        <v>2</v>
      </c>
      <c r="M5412" s="18">
        <v>10.416666666666666</v>
      </c>
      <c r="N5412" s="17">
        <v>11.75</v>
      </c>
      <c r="O5412" t="s">
        <v>533</v>
      </c>
      <c r="P5412" s="3">
        <v>319.01008729273963</v>
      </c>
      <c r="Q5412" s="3">
        <v>272.57524049490928</v>
      </c>
    </row>
    <row r="5413" spans="1:17" ht="15" x14ac:dyDescent="0.25">
      <c r="A5413" s="15" t="s">
        <v>30</v>
      </c>
      <c r="B5413" s="15" t="s">
        <v>37</v>
      </c>
      <c r="C5413" t="s">
        <v>36</v>
      </c>
      <c r="D5413" s="15" t="s">
        <v>16</v>
      </c>
      <c r="E5413" t="s">
        <v>36</v>
      </c>
      <c r="F5413" s="15" t="s">
        <v>36</v>
      </c>
      <c r="G5413" t="s">
        <v>33</v>
      </c>
      <c r="H5413" s="15" t="s">
        <v>34</v>
      </c>
      <c r="I5413" t="s">
        <v>35</v>
      </c>
      <c r="J5413" s="15" t="s">
        <v>32</v>
      </c>
      <c r="K5413">
        <v>7</v>
      </c>
      <c r="L5413" s="19">
        <f>IF(AND(K5413=7,N5413&lt;M5413),1,IF(N5413&lt;M5413,K5413+1,K5413))</f>
        <v>7</v>
      </c>
      <c r="M5413" s="18">
        <v>12.083333333333334</v>
      </c>
      <c r="N5413" s="17">
        <v>13.416666666666666</v>
      </c>
      <c r="O5413" t="s">
        <v>533</v>
      </c>
      <c r="P5413" s="3">
        <v>319.01008729273963</v>
      </c>
      <c r="Q5413" s="3">
        <v>272.57524049490928</v>
      </c>
    </row>
    <row r="5414" spans="1:17" ht="15" x14ac:dyDescent="0.25">
      <c r="A5414" s="15" t="s">
        <v>30</v>
      </c>
      <c r="B5414" s="15" t="s">
        <v>37</v>
      </c>
      <c r="C5414" t="s">
        <v>36</v>
      </c>
      <c r="D5414" s="15" t="s">
        <v>16</v>
      </c>
      <c r="E5414" t="s">
        <v>36</v>
      </c>
      <c r="F5414" s="15" t="s">
        <v>36</v>
      </c>
      <c r="G5414" t="s">
        <v>33</v>
      </c>
      <c r="H5414" s="15" t="s">
        <v>34</v>
      </c>
      <c r="I5414" t="s">
        <v>35</v>
      </c>
      <c r="J5414" s="15" t="s">
        <v>750</v>
      </c>
      <c r="K5414">
        <v>7</v>
      </c>
      <c r="L5414" s="19">
        <f>IF(AND(K5414=7,N5414&lt;M5414),1,IF(N5414&lt;M5414,K5414+1,K5414))</f>
        <v>7</v>
      </c>
      <c r="M5414" s="18">
        <v>12.083333333333334</v>
      </c>
      <c r="N5414" s="17">
        <v>13.416666666666666</v>
      </c>
      <c r="O5414" t="s">
        <v>533</v>
      </c>
      <c r="P5414" s="3">
        <v>319.01008729273963</v>
      </c>
      <c r="Q5414" s="3">
        <v>272.57524049490928</v>
      </c>
    </row>
    <row r="5415" spans="1:17" ht="15" x14ac:dyDescent="0.25">
      <c r="A5415" s="15" t="s">
        <v>30</v>
      </c>
      <c r="B5415" s="15" t="s">
        <v>37</v>
      </c>
      <c r="C5415" t="s">
        <v>36</v>
      </c>
      <c r="D5415" s="15" t="s">
        <v>16</v>
      </c>
      <c r="E5415" t="s">
        <v>36</v>
      </c>
      <c r="F5415" s="15" t="s">
        <v>36</v>
      </c>
      <c r="G5415" t="s">
        <v>33</v>
      </c>
      <c r="H5415" s="15" t="s">
        <v>34</v>
      </c>
      <c r="I5415" t="s">
        <v>35</v>
      </c>
      <c r="J5415" s="15" t="s">
        <v>406</v>
      </c>
      <c r="K5415">
        <v>2</v>
      </c>
      <c r="L5415" s="19">
        <f>IF(AND(K5415=7,N5415&lt;M5415),1,IF(N5415&lt;M5415,K5415+1,K5415))</f>
        <v>2</v>
      </c>
      <c r="M5415" s="18">
        <v>8.9166666666666661</v>
      </c>
      <c r="N5415" s="17">
        <v>10.25</v>
      </c>
      <c r="O5415" t="s">
        <v>533</v>
      </c>
      <c r="P5415" s="3">
        <v>319.01008729273963</v>
      </c>
      <c r="Q5415" s="3">
        <v>272.57524049490928</v>
      </c>
    </row>
    <row r="5416" spans="1:17" ht="15" x14ac:dyDescent="0.25">
      <c r="A5416" s="15" t="s">
        <v>30</v>
      </c>
      <c r="B5416" s="15" t="s">
        <v>37</v>
      </c>
      <c r="C5416" t="s">
        <v>36</v>
      </c>
      <c r="D5416" s="15" t="s">
        <v>16</v>
      </c>
      <c r="E5416" t="s">
        <v>36</v>
      </c>
      <c r="F5416" s="15" t="s">
        <v>36</v>
      </c>
      <c r="G5416" t="s">
        <v>33</v>
      </c>
      <c r="H5416" s="15" t="s">
        <v>34</v>
      </c>
      <c r="I5416" t="s">
        <v>35</v>
      </c>
      <c r="J5416" s="15" t="s">
        <v>406</v>
      </c>
      <c r="K5416">
        <v>5</v>
      </c>
      <c r="L5416" s="19">
        <f>IF(AND(K5416=7,N5416&lt;M5416),1,IF(N5416&lt;M5416,K5416+1,K5416))</f>
        <v>5</v>
      </c>
      <c r="M5416" s="18">
        <v>4.666666666666667</v>
      </c>
      <c r="N5416" s="17">
        <v>6</v>
      </c>
      <c r="O5416" t="s">
        <v>533</v>
      </c>
      <c r="P5416" s="3">
        <v>319.01008729273963</v>
      </c>
      <c r="Q5416" s="3">
        <v>272.57524049490928</v>
      </c>
    </row>
    <row r="5417" spans="1:17" ht="15" x14ac:dyDescent="0.25">
      <c r="A5417" s="15" t="s">
        <v>30</v>
      </c>
      <c r="B5417" s="15" t="s">
        <v>37</v>
      </c>
      <c r="C5417" t="s">
        <v>36</v>
      </c>
      <c r="D5417" s="15" t="s">
        <v>16</v>
      </c>
      <c r="E5417" t="s">
        <v>36</v>
      </c>
      <c r="F5417" s="15" t="s">
        <v>36</v>
      </c>
      <c r="G5417" t="s">
        <v>33</v>
      </c>
      <c r="H5417" s="15" t="s">
        <v>34</v>
      </c>
      <c r="I5417" t="s">
        <v>35</v>
      </c>
      <c r="J5417" s="15" t="s">
        <v>406</v>
      </c>
      <c r="K5417">
        <v>6</v>
      </c>
      <c r="L5417" s="19">
        <f>IF(AND(K5417=7,N5417&lt;M5417),1,IF(N5417&lt;M5417,K5417+1,K5417))</f>
        <v>6</v>
      </c>
      <c r="M5417" s="18">
        <v>6.25</v>
      </c>
      <c r="N5417" s="17">
        <v>7.583333333333333</v>
      </c>
      <c r="O5417" t="s">
        <v>533</v>
      </c>
      <c r="P5417" s="3">
        <v>319.01008729273963</v>
      </c>
      <c r="Q5417" s="3">
        <v>272.57524049490928</v>
      </c>
    </row>
    <row r="5418" spans="1:17" ht="15" x14ac:dyDescent="0.25">
      <c r="A5418" s="15" t="s">
        <v>30</v>
      </c>
      <c r="B5418" s="15" t="s">
        <v>37</v>
      </c>
      <c r="C5418" t="s">
        <v>36</v>
      </c>
      <c r="D5418" s="15" t="s">
        <v>16</v>
      </c>
      <c r="E5418" t="s">
        <v>36</v>
      </c>
      <c r="F5418" s="15" t="s">
        <v>36</v>
      </c>
      <c r="G5418" t="s">
        <v>33</v>
      </c>
      <c r="H5418" s="15" t="s">
        <v>34</v>
      </c>
      <c r="I5418" t="s">
        <v>35</v>
      </c>
      <c r="J5418" s="15" t="s">
        <v>803</v>
      </c>
      <c r="K5418">
        <v>5</v>
      </c>
      <c r="L5418" s="19">
        <f>IF(AND(K5418=7,N5418&lt;M5418),1,IF(N5418&lt;M5418,K5418+1,K5418))</f>
        <v>5</v>
      </c>
      <c r="M5418" s="18">
        <v>15</v>
      </c>
      <c r="N5418" s="17">
        <v>16.333333333333332</v>
      </c>
      <c r="O5418" t="s">
        <v>533</v>
      </c>
      <c r="P5418" s="3">
        <v>319.01008729273963</v>
      </c>
      <c r="Q5418" s="3">
        <v>272.57524049490928</v>
      </c>
    </row>
    <row r="5419" spans="1:17" ht="15" x14ac:dyDescent="0.25">
      <c r="A5419" s="15" t="s">
        <v>30</v>
      </c>
      <c r="B5419" s="15" t="s">
        <v>37</v>
      </c>
      <c r="C5419" t="s">
        <v>36</v>
      </c>
      <c r="D5419" s="15" t="s">
        <v>16</v>
      </c>
      <c r="E5419" t="s">
        <v>36</v>
      </c>
      <c r="F5419" s="15" t="s">
        <v>36</v>
      </c>
      <c r="G5419" t="s">
        <v>33</v>
      </c>
      <c r="H5419" s="15" t="s">
        <v>34</v>
      </c>
      <c r="I5419" t="s">
        <v>35</v>
      </c>
      <c r="J5419" s="15" t="s">
        <v>803</v>
      </c>
      <c r="K5419">
        <v>7</v>
      </c>
      <c r="L5419" s="19">
        <f>IF(AND(K5419=7,N5419&lt;M5419),1,IF(N5419&lt;M5419,K5419+1,K5419))</f>
        <v>7</v>
      </c>
      <c r="M5419" s="18">
        <v>15.083333333333334</v>
      </c>
      <c r="N5419" s="17">
        <v>16.416666666666668</v>
      </c>
      <c r="O5419" t="s">
        <v>533</v>
      </c>
      <c r="P5419" s="3">
        <v>319.01008729273963</v>
      </c>
      <c r="Q5419" s="3">
        <v>272.57524049490928</v>
      </c>
    </row>
    <row r="5420" spans="1:17" ht="15" x14ac:dyDescent="0.25">
      <c r="A5420" s="15" t="s">
        <v>30</v>
      </c>
      <c r="B5420" s="15" t="s">
        <v>37</v>
      </c>
      <c r="C5420" t="s">
        <v>36</v>
      </c>
      <c r="D5420" s="15" t="s">
        <v>16</v>
      </c>
      <c r="E5420" t="s">
        <v>36</v>
      </c>
      <c r="F5420" s="15" t="s">
        <v>36</v>
      </c>
      <c r="G5420" t="s">
        <v>36</v>
      </c>
      <c r="H5420" s="15" t="s">
        <v>35</v>
      </c>
      <c r="I5420" t="s">
        <v>34</v>
      </c>
      <c r="J5420" s="15" t="s">
        <v>76</v>
      </c>
      <c r="K5420">
        <v>1</v>
      </c>
      <c r="L5420" s="19">
        <f>IF(AND(K5420=7,N5420&lt;M5420),1,IF(N5420&lt;M5420,K5420+1,K5420))</f>
        <v>2</v>
      </c>
      <c r="M5420" s="18">
        <v>23</v>
      </c>
      <c r="N5420" s="17">
        <v>0.33333333333333331</v>
      </c>
      <c r="O5420" t="s">
        <v>533</v>
      </c>
      <c r="P5420" s="3">
        <v>319.01008729273963</v>
      </c>
      <c r="Q5420" s="3">
        <v>272.57524049490928</v>
      </c>
    </row>
    <row r="5421" spans="1:17" ht="15" x14ac:dyDescent="0.25">
      <c r="A5421" s="15" t="s">
        <v>30</v>
      </c>
      <c r="B5421" s="15" t="s">
        <v>37</v>
      </c>
      <c r="C5421" t="s">
        <v>36</v>
      </c>
      <c r="D5421" s="15" t="s">
        <v>16</v>
      </c>
      <c r="E5421" t="s">
        <v>36</v>
      </c>
      <c r="F5421" s="15" t="s">
        <v>36</v>
      </c>
      <c r="G5421" t="s">
        <v>36</v>
      </c>
      <c r="H5421" s="15" t="s">
        <v>35</v>
      </c>
      <c r="I5421" t="s">
        <v>34</v>
      </c>
      <c r="J5421" s="15" t="s">
        <v>76</v>
      </c>
      <c r="K5421">
        <v>2</v>
      </c>
      <c r="L5421" s="19">
        <f>IF(AND(K5421=7,N5421&lt;M5421),1,IF(N5421&lt;M5421,K5421+1,K5421))</f>
        <v>3</v>
      </c>
      <c r="M5421" s="18">
        <v>23</v>
      </c>
      <c r="N5421" s="17">
        <v>0.33333333333333331</v>
      </c>
      <c r="O5421" t="s">
        <v>533</v>
      </c>
      <c r="P5421" s="3">
        <v>319.01008729273963</v>
      </c>
      <c r="Q5421" s="3">
        <v>272.57524049490928</v>
      </c>
    </row>
    <row r="5422" spans="1:17" ht="15" x14ac:dyDescent="0.25">
      <c r="A5422" s="15" t="s">
        <v>30</v>
      </c>
      <c r="B5422" s="15" t="s">
        <v>37</v>
      </c>
      <c r="C5422" t="s">
        <v>36</v>
      </c>
      <c r="D5422" s="15" t="s">
        <v>16</v>
      </c>
      <c r="E5422" t="s">
        <v>36</v>
      </c>
      <c r="F5422" s="15" t="s">
        <v>36</v>
      </c>
      <c r="G5422" t="s">
        <v>36</v>
      </c>
      <c r="H5422" s="15" t="s">
        <v>35</v>
      </c>
      <c r="I5422" t="s">
        <v>34</v>
      </c>
      <c r="J5422" s="15" t="s">
        <v>76</v>
      </c>
      <c r="K5422">
        <v>3</v>
      </c>
      <c r="L5422" s="19">
        <f>IF(AND(K5422=7,N5422&lt;M5422),1,IF(N5422&lt;M5422,K5422+1,K5422))</f>
        <v>4</v>
      </c>
      <c r="M5422" s="18">
        <v>23</v>
      </c>
      <c r="N5422" s="17">
        <v>0.33333333333333331</v>
      </c>
      <c r="O5422" t="s">
        <v>533</v>
      </c>
      <c r="P5422" s="3">
        <v>319.01008729273963</v>
      </c>
      <c r="Q5422" s="3">
        <v>272.57524049490928</v>
      </c>
    </row>
    <row r="5423" spans="1:17" ht="15" x14ac:dyDescent="0.25">
      <c r="A5423" s="15" t="s">
        <v>30</v>
      </c>
      <c r="B5423" s="15" t="s">
        <v>37</v>
      </c>
      <c r="C5423" t="s">
        <v>36</v>
      </c>
      <c r="D5423" s="15" t="s">
        <v>16</v>
      </c>
      <c r="E5423" t="s">
        <v>36</v>
      </c>
      <c r="F5423" s="15" t="s">
        <v>36</v>
      </c>
      <c r="G5423" t="s">
        <v>36</v>
      </c>
      <c r="H5423" s="15" t="s">
        <v>35</v>
      </c>
      <c r="I5423" t="s">
        <v>34</v>
      </c>
      <c r="J5423" s="15" t="s">
        <v>76</v>
      </c>
      <c r="K5423">
        <v>4</v>
      </c>
      <c r="L5423" s="19">
        <f>IF(AND(K5423=7,N5423&lt;M5423),1,IF(N5423&lt;M5423,K5423+1,K5423))</f>
        <v>5</v>
      </c>
      <c r="M5423" s="18">
        <v>23</v>
      </c>
      <c r="N5423" s="17">
        <v>0.33333333333333331</v>
      </c>
      <c r="O5423" t="s">
        <v>533</v>
      </c>
      <c r="P5423" s="3">
        <v>319.01008729273963</v>
      </c>
      <c r="Q5423" s="3">
        <v>272.57524049490928</v>
      </c>
    </row>
    <row r="5424" spans="1:17" ht="15" x14ac:dyDescent="0.25">
      <c r="A5424" s="15" t="s">
        <v>30</v>
      </c>
      <c r="B5424" s="15" t="s">
        <v>37</v>
      </c>
      <c r="C5424" t="s">
        <v>36</v>
      </c>
      <c r="D5424" s="15" t="s">
        <v>16</v>
      </c>
      <c r="E5424" t="s">
        <v>36</v>
      </c>
      <c r="F5424" s="15" t="s">
        <v>36</v>
      </c>
      <c r="G5424" t="s">
        <v>36</v>
      </c>
      <c r="H5424" s="15" t="s">
        <v>35</v>
      </c>
      <c r="I5424" t="s">
        <v>34</v>
      </c>
      <c r="J5424" s="15" t="s">
        <v>76</v>
      </c>
      <c r="K5424">
        <v>5</v>
      </c>
      <c r="L5424" s="19">
        <f>IF(AND(K5424=7,N5424&lt;M5424),1,IF(N5424&lt;M5424,K5424+1,K5424))</f>
        <v>6</v>
      </c>
      <c r="M5424" s="18">
        <v>23</v>
      </c>
      <c r="N5424" s="17">
        <v>0.33333333333333331</v>
      </c>
      <c r="O5424" t="s">
        <v>533</v>
      </c>
      <c r="P5424" s="3">
        <v>319.01008729273963</v>
      </c>
      <c r="Q5424" s="3">
        <v>272.57524049490928</v>
      </c>
    </row>
    <row r="5425" spans="1:17" ht="15" x14ac:dyDescent="0.25">
      <c r="A5425" s="15" t="s">
        <v>30</v>
      </c>
      <c r="B5425" s="15" t="s">
        <v>37</v>
      </c>
      <c r="C5425" t="s">
        <v>36</v>
      </c>
      <c r="D5425" s="15" t="s">
        <v>16</v>
      </c>
      <c r="E5425" t="s">
        <v>36</v>
      </c>
      <c r="F5425" s="15" t="s">
        <v>36</v>
      </c>
      <c r="G5425" t="s">
        <v>36</v>
      </c>
      <c r="H5425" s="15" t="s">
        <v>35</v>
      </c>
      <c r="I5425" t="s">
        <v>34</v>
      </c>
      <c r="J5425" s="15" t="s">
        <v>76</v>
      </c>
      <c r="K5425">
        <v>6</v>
      </c>
      <c r="L5425" s="19">
        <f>IF(AND(K5425=7,N5425&lt;M5425),1,IF(N5425&lt;M5425,K5425+1,K5425))</f>
        <v>7</v>
      </c>
      <c r="M5425" s="18">
        <v>23</v>
      </c>
      <c r="N5425" s="17">
        <v>0.33333333333333331</v>
      </c>
      <c r="O5425" t="s">
        <v>533</v>
      </c>
      <c r="P5425" s="3">
        <v>319.01008729273963</v>
      </c>
      <c r="Q5425" s="3">
        <v>272.57524049490928</v>
      </c>
    </row>
    <row r="5426" spans="1:17" ht="15" x14ac:dyDescent="0.25">
      <c r="A5426" s="15" t="s">
        <v>30</v>
      </c>
      <c r="B5426" s="15" t="s">
        <v>37</v>
      </c>
      <c r="C5426" t="s">
        <v>36</v>
      </c>
      <c r="D5426" s="15" t="s">
        <v>16</v>
      </c>
      <c r="E5426" t="s">
        <v>36</v>
      </c>
      <c r="F5426" s="15" t="s">
        <v>36</v>
      </c>
      <c r="G5426" t="s">
        <v>36</v>
      </c>
      <c r="H5426" s="15" t="s">
        <v>35</v>
      </c>
      <c r="I5426" t="s">
        <v>34</v>
      </c>
      <c r="J5426" s="15" t="s">
        <v>76</v>
      </c>
      <c r="K5426">
        <v>7</v>
      </c>
      <c r="L5426" s="19">
        <f>IF(AND(K5426=7,N5426&lt;M5426),1,IF(N5426&lt;M5426,K5426+1,K5426))</f>
        <v>1</v>
      </c>
      <c r="M5426" s="18">
        <v>23</v>
      </c>
      <c r="N5426" s="17">
        <v>0.33333333333333331</v>
      </c>
      <c r="O5426" t="s">
        <v>533</v>
      </c>
      <c r="P5426" s="3">
        <v>319.01008729273963</v>
      </c>
      <c r="Q5426" s="3">
        <v>272.57524049490928</v>
      </c>
    </row>
    <row r="5427" spans="1:17" ht="15" x14ac:dyDescent="0.25">
      <c r="A5427" s="15" t="s">
        <v>30</v>
      </c>
      <c r="B5427" s="15" t="s">
        <v>37</v>
      </c>
      <c r="C5427" t="s">
        <v>36</v>
      </c>
      <c r="D5427" s="15" t="s">
        <v>16</v>
      </c>
      <c r="E5427" t="s">
        <v>36</v>
      </c>
      <c r="F5427" s="15" t="s">
        <v>36</v>
      </c>
      <c r="G5427" t="s">
        <v>36</v>
      </c>
      <c r="H5427" s="15" t="s">
        <v>35</v>
      </c>
      <c r="I5427" t="s">
        <v>34</v>
      </c>
      <c r="J5427" s="15" t="s">
        <v>340</v>
      </c>
      <c r="K5427">
        <v>1</v>
      </c>
      <c r="L5427" s="19">
        <f>IF(AND(K5427=7,N5427&lt;M5427),1,IF(N5427&lt;M5427,K5427+1,K5427))</f>
        <v>1</v>
      </c>
      <c r="M5427" s="18">
        <v>1</v>
      </c>
      <c r="N5427" s="17">
        <v>2.3333333333333335</v>
      </c>
      <c r="O5427" t="s">
        <v>533</v>
      </c>
      <c r="P5427" s="3">
        <v>319.01008729273963</v>
      </c>
      <c r="Q5427" s="3">
        <v>272.57524049490928</v>
      </c>
    </row>
    <row r="5428" spans="1:17" ht="15" x14ac:dyDescent="0.25">
      <c r="A5428" s="15" t="s">
        <v>30</v>
      </c>
      <c r="B5428" s="15" t="s">
        <v>37</v>
      </c>
      <c r="C5428" t="s">
        <v>36</v>
      </c>
      <c r="D5428" s="15" t="s">
        <v>16</v>
      </c>
      <c r="E5428" t="s">
        <v>36</v>
      </c>
      <c r="F5428" s="15" t="s">
        <v>36</v>
      </c>
      <c r="G5428" t="s">
        <v>36</v>
      </c>
      <c r="H5428" s="15" t="s">
        <v>35</v>
      </c>
      <c r="I5428" t="s">
        <v>34</v>
      </c>
      <c r="J5428" s="15" t="s">
        <v>340</v>
      </c>
      <c r="K5428">
        <v>2</v>
      </c>
      <c r="L5428" s="19">
        <f>IF(AND(K5428=7,N5428&lt;M5428),1,IF(N5428&lt;M5428,K5428+1,K5428))</f>
        <v>2</v>
      </c>
      <c r="M5428" s="18">
        <v>0.75</v>
      </c>
      <c r="N5428" s="17">
        <v>2.0833333333333335</v>
      </c>
      <c r="O5428" t="s">
        <v>533</v>
      </c>
      <c r="P5428" s="3">
        <v>319.01008729273963</v>
      </c>
      <c r="Q5428" s="3">
        <v>272.57524049490928</v>
      </c>
    </row>
    <row r="5429" spans="1:17" ht="15" x14ac:dyDescent="0.25">
      <c r="A5429" s="15" t="s">
        <v>30</v>
      </c>
      <c r="B5429" s="15" t="s">
        <v>37</v>
      </c>
      <c r="C5429" t="s">
        <v>36</v>
      </c>
      <c r="D5429" s="15" t="s">
        <v>16</v>
      </c>
      <c r="E5429" t="s">
        <v>36</v>
      </c>
      <c r="F5429" s="15" t="s">
        <v>36</v>
      </c>
      <c r="G5429" t="s">
        <v>36</v>
      </c>
      <c r="H5429" s="15" t="s">
        <v>35</v>
      </c>
      <c r="I5429" t="s">
        <v>34</v>
      </c>
      <c r="J5429" s="15" t="s">
        <v>340</v>
      </c>
      <c r="K5429">
        <v>3</v>
      </c>
      <c r="L5429" s="19">
        <f>IF(AND(K5429=7,N5429&lt;M5429),1,IF(N5429&lt;M5429,K5429+1,K5429))</f>
        <v>3</v>
      </c>
      <c r="M5429" s="18">
        <v>1</v>
      </c>
      <c r="N5429" s="17">
        <v>2.3333333333333335</v>
      </c>
      <c r="O5429" t="s">
        <v>533</v>
      </c>
      <c r="P5429" s="3">
        <v>319.01008729273963</v>
      </c>
      <c r="Q5429" s="3">
        <v>272.57524049490928</v>
      </c>
    </row>
    <row r="5430" spans="1:17" ht="15" x14ac:dyDescent="0.25">
      <c r="A5430" s="15" t="s">
        <v>30</v>
      </c>
      <c r="B5430" s="15" t="s">
        <v>37</v>
      </c>
      <c r="C5430" t="s">
        <v>36</v>
      </c>
      <c r="D5430" s="15" t="s">
        <v>16</v>
      </c>
      <c r="E5430" t="s">
        <v>36</v>
      </c>
      <c r="F5430" s="15" t="s">
        <v>36</v>
      </c>
      <c r="G5430" t="s">
        <v>36</v>
      </c>
      <c r="H5430" s="15" t="s">
        <v>35</v>
      </c>
      <c r="I5430" t="s">
        <v>34</v>
      </c>
      <c r="J5430" s="15" t="s">
        <v>340</v>
      </c>
      <c r="K5430">
        <v>4</v>
      </c>
      <c r="L5430" s="19">
        <f>IF(AND(K5430=7,N5430&lt;M5430),1,IF(N5430&lt;M5430,K5430+1,K5430))</f>
        <v>4</v>
      </c>
      <c r="M5430" s="18">
        <v>1</v>
      </c>
      <c r="N5430" s="17">
        <v>2.3333333333333335</v>
      </c>
      <c r="O5430" t="s">
        <v>533</v>
      </c>
      <c r="P5430" s="3">
        <v>319.01008729273963</v>
      </c>
      <c r="Q5430" s="3">
        <v>272.57524049490928</v>
      </c>
    </row>
    <row r="5431" spans="1:17" ht="15" x14ac:dyDescent="0.25">
      <c r="A5431" s="15" t="s">
        <v>30</v>
      </c>
      <c r="B5431" s="15" t="s">
        <v>37</v>
      </c>
      <c r="C5431" t="s">
        <v>36</v>
      </c>
      <c r="D5431" s="15" t="s">
        <v>16</v>
      </c>
      <c r="E5431" t="s">
        <v>36</v>
      </c>
      <c r="F5431" s="15" t="s">
        <v>36</v>
      </c>
      <c r="G5431" t="s">
        <v>36</v>
      </c>
      <c r="H5431" s="15" t="s">
        <v>35</v>
      </c>
      <c r="I5431" t="s">
        <v>34</v>
      </c>
      <c r="J5431" s="15" t="s">
        <v>340</v>
      </c>
      <c r="K5431">
        <v>5</v>
      </c>
      <c r="L5431" s="19">
        <f>IF(AND(K5431=7,N5431&lt;M5431),1,IF(N5431&lt;M5431,K5431+1,K5431))</f>
        <v>5</v>
      </c>
      <c r="M5431" s="18">
        <v>1</v>
      </c>
      <c r="N5431" s="17">
        <v>2.3333333333333335</v>
      </c>
      <c r="O5431" t="s">
        <v>533</v>
      </c>
      <c r="P5431" s="3">
        <v>319.01008729273963</v>
      </c>
      <c r="Q5431" s="3">
        <v>272.57524049490928</v>
      </c>
    </row>
    <row r="5432" spans="1:17" ht="15" x14ac:dyDescent="0.25">
      <c r="A5432" s="15" t="s">
        <v>30</v>
      </c>
      <c r="B5432" s="15" t="s">
        <v>37</v>
      </c>
      <c r="C5432" t="s">
        <v>36</v>
      </c>
      <c r="D5432" s="15" t="s">
        <v>16</v>
      </c>
      <c r="E5432" t="s">
        <v>36</v>
      </c>
      <c r="F5432" s="15" t="s">
        <v>36</v>
      </c>
      <c r="G5432" t="s">
        <v>36</v>
      </c>
      <c r="H5432" s="15" t="s">
        <v>35</v>
      </c>
      <c r="I5432" t="s">
        <v>34</v>
      </c>
      <c r="J5432" s="15" t="s">
        <v>340</v>
      </c>
      <c r="K5432">
        <v>6</v>
      </c>
      <c r="L5432" s="19">
        <f>IF(AND(K5432=7,N5432&lt;M5432),1,IF(N5432&lt;M5432,K5432+1,K5432))</f>
        <v>6</v>
      </c>
      <c r="M5432" s="18">
        <v>1</v>
      </c>
      <c r="N5432" s="17">
        <v>2.3333333333333335</v>
      </c>
      <c r="O5432" t="s">
        <v>533</v>
      </c>
      <c r="P5432" s="3">
        <v>319.01008729273963</v>
      </c>
      <c r="Q5432" s="3">
        <v>272.57524049490928</v>
      </c>
    </row>
    <row r="5433" spans="1:17" ht="15" x14ac:dyDescent="0.25">
      <c r="A5433" s="15" t="s">
        <v>30</v>
      </c>
      <c r="B5433" s="15" t="s">
        <v>37</v>
      </c>
      <c r="C5433" t="s">
        <v>36</v>
      </c>
      <c r="D5433" s="15" t="s">
        <v>16</v>
      </c>
      <c r="E5433" t="s">
        <v>36</v>
      </c>
      <c r="F5433" s="15" t="s">
        <v>36</v>
      </c>
      <c r="G5433" t="s">
        <v>36</v>
      </c>
      <c r="H5433" s="15" t="s">
        <v>35</v>
      </c>
      <c r="I5433" t="s">
        <v>34</v>
      </c>
      <c r="J5433" s="15" t="s">
        <v>340</v>
      </c>
      <c r="K5433">
        <v>7</v>
      </c>
      <c r="L5433" s="19">
        <f>IF(AND(K5433=7,N5433&lt;M5433),1,IF(N5433&lt;M5433,K5433+1,K5433))</f>
        <v>7</v>
      </c>
      <c r="M5433" s="18">
        <v>1</v>
      </c>
      <c r="N5433" s="17">
        <v>2.3333333333333335</v>
      </c>
      <c r="O5433" t="s">
        <v>533</v>
      </c>
      <c r="P5433" s="3">
        <v>319.01008729273963</v>
      </c>
      <c r="Q5433" s="3">
        <v>272.57524049490928</v>
      </c>
    </row>
    <row r="5434" spans="1:17" ht="15" x14ac:dyDescent="0.25">
      <c r="A5434" s="15" t="s">
        <v>30</v>
      </c>
      <c r="B5434" s="15" t="s">
        <v>37</v>
      </c>
      <c r="C5434" t="s">
        <v>36</v>
      </c>
      <c r="D5434" s="15" t="s">
        <v>16</v>
      </c>
      <c r="E5434" t="s">
        <v>36</v>
      </c>
      <c r="F5434" s="15" t="s">
        <v>36</v>
      </c>
      <c r="G5434" t="s">
        <v>36</v>
      </c>
      <c r="H5434" s="15" t="s">
        <v>35</v>
      </c>
      <c r="I5434" t="s">
        <v>34</v>
      </c>
      <c r="J5434" s="15" t="s">
        <v>460</v>
      </c>
      <c r="K5434">
        <v>1</v>
      </c>
      <c r="L5434" s="19">
        <f>IF(AND(K5434=7,N5434&lt;M5434),1,IF(N5434&lt;M5434,K5434+1,K5434))</f>
        <v>1</v>
      </c>
      <c r="M5434" s="18">
        <v>2</v>
      </c>
      <c r="N5434" s="17">
        <v>3.3333333333333335</v>
      </c>
      <c r="O5434" t="s">
        <v>533</v>
      </c>
      <c r="P5434" s="3">
        <v>319.01008729273963</v>
      </c>
      <c r="Q5434" s="3">
        <v>272.57524049490928</v>
      </c>
    </row>
    <row r="5435" spans="1:17" ht="15" x14ac:dyDescent="0.25">
      <c r="A5435" s="15" t="s">
        <v>30</v>
      </c>
      <c r="B5435" s="15" t="s">
        <v>37</v>
      </c>
      <c r="C5435" t="s">
        <v>36</v>
      </c>
      <c r="D5435" s="15" t="s">
        <v>16</v>
      </c>
      <c r="E5435" t="s">
        <v>36</v>
      </c>
      <c r="F5435" s="15" t="s">
        <v>36</v>
      </c>
      <c r="G5435" t="s">
        <v>36</v>
      </c>
      <c r="H5435" s="15" t="s">
        <v>35</v>
      </c>
      <c r="I5435" t="s">
        <v>34</v>
      </c>
      <c r="J5435" s="15" t="s">
        <v>460</v>
      </c>
      <c r="K5435">
        <v>2</v>
      </c>
      <c r="L5435" s="19">
        <f>IF(AND(K5435=7,N5435&lt;M5435),1,IF(N5435&lt;M5435,K5435+1,K5435))</f>
        <v>2</v>
      </c>
      <c r="M5435" s="18">
        <v>2</v>
      </c>
      <c r="N5435" s="17">
        <v>3.3333333333333335</v>
      </c>
      <c r="O5435" t="s">
        <v>533</v>
      </c>
      <c r="P5435" s="3">
        <v>319.01008729273963</v>
      </c>
      <c r="Q5435" s="3">
        <v>272.57524049490928</v>
      </c>
    </row>
    <row r="5436" spans="1:17" ht="15" x14ac:dyDescent="0.25">
      <c r="A5436" s="15" t="s">
        <v>30</v>
      </c>
      <c r="B5436" s="15" t="s">
        <v>37</v>
      </c>
      <c r="C5436" t="s">
        <v>36</v>
      </c>
      <c r="D5436" s="15" t="s">
        <v>16</v>
      </c>
      <c r="E5436" t="s">
        <v>36</v>
      </c>
      <c r="F5436" s="15" t="s">
        <v>36</v>
      </c>
      <c r="G5436" t="s">
        <v>36</v>
      </c>
      <c r="H5436" s="15" t="s">
        <v>35</v>
      </c>
      <c r="I5436" t="s">
        <v>34</v>
      </c>
      <c r="J5436" s="15" t="s">
        <v>460</v>
      </c>
      <c r="K5436">
        <v>3</v>
      </c>
      <c r="L5436" s="19">
        <f>IF(AND(K5436=7,N5436&lt;M5436),1,IF(N5436&lt;M5436,K5436+1,K5436))</f>
        <v>3</v>
      </c>
      <c r="M5436" s="18">
        <v>2.25</v>
      </c>
      <c r="N5436" s="17">
        <v>3.5833333333333335</v>
      </c>
      <c r="O5436" t="s">
        <v>533</v>
      </c>
      <c r="P5436" s="3">
        <v>319.01008729273963</v>
      </c>
      <c r="Q5436" s="3">
        <v>272.57524049490928</v>
      </c>
    </row>
    <row r="5437" spans="1:17" ht="15" x14ac:dyDescent="0.25">
      <c r="A5437" s="15" t="s">
        <v>30</v>
      </c>
      <c r="B5437" s="15" t="s">
        <v>37</v>
      </c>
      <c r="C5437" t="s">
        <v>36</v>
      </c>
      <c r="D5437" s="15" t="s">
        <v>16</v>
      </c>
      <c r="E5437" t="s">
        <v>36</v>
      </c>
      <c r="F5437" s="15" t="s">
        <v>36</v>
      </c>
      <c r="G5437" t="s">
        <v>36</v>
      </c>
      <c r="H5437" s="15" t="s">
        <v>35</v>
      </c>
      <c r="I5437" t="s">
        <v>34</v>
      </c>
      <c r="J5437" s="15" t="s">
        <v>460</v>
      </c>
      <c r="K5437">
        <v>4</v>
      </c>
      <c r="L5437" s="19">
        <f>IF(AND(K5437=7,N5437&lt;M5437),1,IF(N5437&lt;M5437,K5437+1,K5437))</f>
        <v>4</v>
      </c>
      <c r="M5437" s="18">
        <v>2</v>
      </c>
      <c r="N5437" s="17">
        <v>3.3333333333333335</v>
      </c>
      <c r="O5437" t="s">
        <v>533</v>
      </c>
      <c r="P5437" s="3">
        <v>319.01008729273963</v>
      </c>
      <c r="Q5437" s="3">
        <v>272.57524049490928</v>
      </c>
    </row>
    <row r="5438" spans="1:17" ht="15" x14ac:dyDescent="0.25">
      <c r="A5438" s="15" t="s">
        <v>30</v>
      </c>
      <c r="B5438" s="15" t="s">
        <v>37</v>
      </c>
      <c r="C5438" t="s">
        <v>36</v>
      </c>
      <c r="D5438" s="15" t="s">
        <v>16</v>
      </c>
      <c r="E5438" t="s">
        <v>36</v>
      </c>
      <c r="F5438" s="15" t="s">
        <v>36</v>
      </c>
      <c r="G5438" t="s">
        <v>36</v>
      </c>
      <c r="H5438" s="15" t="s">
        <v>35</v>
      </c>
      <c r="I5438" t="s">
        <v>34</v>
      </c>
      <c r="J5438" s="15" t="s">
        <v>460</v>
      </c>
      <c r="K5438">
        <v>5</v>
      </c>
      <c r="L5438" s="19">
        <f>IF(AND(K5438=7,N5438&lt;M5438),1,IF(N5438&lt;M5438,K5438+1,K5438))</f>
        <v>5</v>
      </c>
      <c r="M5438" s="18">
        <v>2</v>
      </c>
      <c r="N5438" s="17">
        <v>3.3333333333333335</v>
      </c>
      <c r="O5438" t="s">
        <v>533</v>
      </c>
      <c r="P5438" s="3">
        <v>319.01008729273963</v>
      </c>
      <c r="Q5438" s="3">
        <v>272.57524049490928</v>
      </c>
    </row>
    <row r="5439" spans="1:17" ht="15" x14ac:dyDescent="0.25">
      <c r="A5439" s="15" t="s">
        <v>30</v>
      </c>
      <c r="B5439" s="15" t="s">
        <v>37</v>
      </c>
      <c r="C5439" t="s">
        <v>36</v>
      </c>
      <c r="D5439" s="15" t="s">
        <v>16</v>
      </c>
      <c r="E5439" t="s">
        <v>36</v>
      </c>
      <c r="F5439" s="15" t="s">
        <v>36</v>
      </c>
      <c r="G5439" t="s">
        <v>36</v>
      </c>
      <c r="H5439" s="15" t="s">
        <v>35</v>
      </c>
      <c r="I5439" t="s">
        <v>34</v>
      </c>
      <c r="J5439" s="15" t="s">
        <v>460</v>
      </c>
      <c r="K5439">
        <v>6</v>
      </c>
      <c r="L5439" s="19">
        <f>IF(AND(K5439=7,N5439&lt;M5439),1,IF(N5439&lt;M5439,K5439+1,K5439))</f>
        <v>6</v>
      </c>
      <c r="M5439" s="18">
        <v>2</v>
      </c>
      <c r="N5439" s="17">
        <v>3.3333333333333335</v>
      </c>
      <c r="O5439" t="s">
        <v>533</v>
      </c>
      <c r="P5439" s="3">
        <v>319.01008729273963</v>
      </c>
      <c r="Q5439" s="3">
        <v>272.57524049490928</v>
      </c>
    </row>
    <row r="5440" spans="1:17" ht="15" x14ac:dyDescent="0.25">
      <c r="A5440" s="15" t="s">
        <v>30</v>
      </c>
      <c r="B5440" s="15" t="s">
        <v>37</v>
      </c>
      <c r="C5440" t="s">
        <v>36</v>
      </c>
      <c r="D5440" s="15" t="s">
        <v>16</v>
      </c>
      <c r="E5440" t="s">
        <v>36</v>
      </c>
      <c r="F5440" s="15" t="s">
        <v>36</v>
      </c>
      <c r="G5440" t="s">
        <v>36</v>
      </c>
      <c r="H5440" s="15" t="s">
        <v>35</v>
      </c>
      <c r="I5440" t="s">
        <v>34</v>
      </c>
      <c r="J5440" s="15" t="s">
        <v>460</v>
      </c>
      <c r="K5440">
        <v>7</v>
      </c>
      <c r="L5440" s="19">
        <f>IF(AND(K5440=7,N5440&lt;M5440),1,IF(N5440&lt;M5440,K5440+1,K5440))</f>
        <v>7</v>
      </c>
      <c r="M5440" s="18">
        <v>2</v>
      </c>
      <c r="N5440" s="17">
        <v>3.3333333333333335</v>
      </c>
      <c r="O5440" t="s">
        <v>533</v>
      </c>
      <c r="P5440" s="3">
        <v>319.01008729273963</v>
      </c>
      <c r="Q5440" s="3">
        <v>272.57524049490928</v>
      </c>
    </row>
    <row r="5441" spans="1:17" ht="15" x14ac:dyDescent="0.25">
      <c r="A5441" s="15" t="s">
        <v>30</v>
      </c>
      <c r="B5441" s="15" t="s">
        <v>37</v>
      </c>
      <c r="C5441" t="s">
        <v>36</v>
      </c>
      <c r="D5441" s="15" t="s">
        <v>16</v>
      </c>
      <c r="E5441" t="s">
        <v>36</v>
      </c>
      <c r="F5441" s="15" t="s">
        <v>36</v>
      </c>
      <c r="G5441" t="s">
        <v>36</v>
      </c>
      <c r="H5441" s="15" t="s">
        <v>35</v>
      </c>
      <c r="I5441" t="s">
        <v>34</v>
      </c>
      <c r="J5441" s="15" t="s">
        <v>527</v>
      </c>
      <c r="K5441">
        <v>1</v>
      </c>
      <c r="L5441" s="19">
        <f>IF(AND(K5441=7,N5441&lt;M5441),1,IF(N5441&lt;M5441,K5441+1,K5441))</f>
        <v>1</v>
      </c>
      <c r="M5441" s="18">
        <v>3</v>
      </c>
      <c r="N5441" s="17">
        <v>4.416666666666667</v>
      </c>
      <c r="O5441" t="s">
        <v>533</v>
      </c>
      <c r="P5441" s="3">
        <v>319.01008729273963</v>
      </c>
      <c r="Q5441" s="3">
        <v>272.57524049490928</v>
      </c>
    </row>
    <row r="5442" spans="1:17" ht="15" x14ac:dyDescent="0.25">
      <c r="A5442" s="15" t="s">
        <v>30</v>
      </c>
      <c r="B5442" s="15" t="s">
        <v>37</v>
      </c>
      <c r="C5442" t="s">
        <v>36</v>
      </c>
      <c r="D5442" s="15" t="s">
        <v>16</v>
      </c>
      <c r="E5442" t="s">
        <v>36</v>
      </c>
      <c r="F5442" s="15" t="s">
        <v>36</v>
      </c>
      <c r="G5442" t="s">
        <v>36</v>
      </c>
      <c r="H5442" s="15" t="s">
        <v>35</v>
      </c>
      <c r="I5442" t="s">
        <v>34</v>
      </c>
      <c r="J5442" s="15" t="s">
        <v>527</v>
      </c>
      <c r="K5442">
        <v>2</v>
      </c>
      <c r="L5442" s="19">
        <f>IF(AND(K5442=7,N5442&lt;M5442),1,IF(N5442&lt;M5442,K5442+1,K5442))</f>
        <v>2</v>
      </c>
      <c r="M5442" s="18">
        <v>3</v>
      </c>
      <c r="N5442" s="17">
        <v>4.416666666666667</v>
      </c>
      <c r="O5442" t="s">
        <v>533</v>
      </c>
      <c r="P5442" s="3">
        <v>319.01008729273963</v>
      </c>
      <c r="Q5442" s="3">
        <v>272.57524049490928</v>
      </c>
    </row>
    <row r="5443" spans="1:17" ht="15" x14ac:dyDescent="0.25">
      <c r="A5443" s="15" t="s">
        <v>30</v>
      </c>
      <c r="B5443" s="15" t="s">
        <v>37</v>
      </c>
      <c r="C5443" t="s">
        <v>36</v>
      </c>
      <c r="D5443" s="15" t="s">
        <v>16</v>
      </c>
      <c r="E5443" t="s">
        <v>36</v>
      </c>
      <c r="F5443" s="15" t="s">
        <v>36</v>
      </c>
      <c r="G5443" t="s">
        <v>36</v>
      </c>
      <c r="H5443" s="15" t="s">
        <v>35</v>
      </c>
      <c r="I5443" t="s">
        <v>34</v>
      </c>
      <c r="J5443" s="15" t="s">
        <v>527</v>
      </c>
      <c r="K5443">
        <v>3</v>
      </c>
      <c r="L5443" s="19">
        <f>IF(AND(K5443=7,N5443&lt;M5443),1,IF(N5443&lt;M5443,K5443+1,K5443))</f>
        <v>3</v>
      </c>
      <c r="M5443" s="18">
        <v>3.5</v>
      </c>
      <c r="N5443" s="17">
        <v>4.916666666666667</v>
      </c>
      <c r="O5443" t="s">
        <v>533</v>
      </c>
      <c r="P5443" s="3">
        <v>319.01008729273963</v>
      </c>
      <c r="Q5443" s="3">
        <v>272.57524049490928</v>
      </c>
    </row>
    <row r="5444" spans="1:17" ht="15" x14ac:dyDescent="0.25">
      <c r="A5444" s="15" t="s">
        <v>30</v>
      </c>
      <c r="B5444" s="15" t="s">
        <v>37</v>
      </c>
      <c r="C5444" t="s">
        <v>36</v>
      </c>
      <c r="D5444" s="15" t="s">
        <v>16</v>
      </c>
      <c r="E5444" t="s">
        <v>36</v>
      </c>
      <c r="F5444" s="15" t="s">
        <v>36</v>
      </c>
      <c r="G5444" t="s">
        <v>36</v>
      </c>
      <c r="H5444" s="15" t="s">
        <v>35</v>
      </c>
      <c r="I5444" t="s">
        <v>34</v>
      </c>
      <c r="J5444" s="15" t="s">
        <v>527</v>
      </c>
      <c r="K5444">
        <v>4</v>
      </c>
      <c r="L5444" s="19">
        <f>IF(AND(K5444=7,N5444&lt;M5444),1,IF(N5444&lt;M5444,K5444+1,K5444))</f>
        <v>4</v>
      </c>
      <c r="M5444" s="18">
        <v>3.1666666666666665</v>
      </c>
      <c r="N5444" s="17">
        <v>4.583333333333333</v>
      </c>
      <c r="O5444" t="s">
        <v>533</v>
      </c>
      <c r="P5444" s="3">
        <v>319.01008729273963</v>
      </c>
      <c r="Q5444" s="3">
        <v>272.57524049490928</v>
      </c>
    </row>
    <row r="5445" spans="1:17" ht="15" x14ac:dyDescent="0.25">
      <c r="A5445" s="15" t="s">
        <v>30</v>
      </c>
      <c r="B5445" s="15" t="s">
        <v>37</v>
      </c>
      <c r="C5445" t="s">
        <v>36</v>
      </c>
      <c r="D5445" s="15" t="s">
        <v>16</v>
      </c>
      <c r="E5445" t="s">
        <v>36</v>
      </c>
      <c r="F5445" s="15" t="s">
        <v>36</v>
      </c>
      <c r="G5445" t="s">
        <v>36</v>
      </c>
      <c r="H5445" s="15" t="s">
        <v>35</v>
      </c>
      <c r="I5445" t="s">
        <v>34</v>
      </c>
      <c r="J5445" s="15" t="s">
        <v>527</v>
      </c>
      <c r="K5445">
        <v>5</v>
      </c>
      <c r="L5445" s="19">
        <f>IF(AND(K5445=7,N5445&lt;M5445),1,IF(N5445&lt;M5445,K5445+1,K5445))</f>
        <v>5</v>
      </c>
      <c r="M5445" s="18">
        <v>3.1666666666666665</v>
      </c>
      <c r="N5445" s="17">
        <v>4.583333333333333</v>
      </c>
      <c r="O5445" t="s">
        <v>533</v>
      </c>
      <c r="P5445" s="3">
        <v>319.01008729273963</v>
      </c>
      <c r="Q5445" s="3">
        <v>272.57524049490928</v>
      </c>
    </row>
    <row r="5446" spans="1:17" ht="15" x14ac:dyDescent="0.25">
      <c r="A5446" s="15" t="s">
        <v>30</v>
      </c>
      <c r="B5446" s="15" t="s">
        <v>37</v>
      </c>
      <c r="C5446" t="s">
        <v>36</v>
      </c>
      <c r="D5446" s="15" t="s">
        <v>16</v>
      </c>
      <c r="E5446" t="s">
        <v>36</v>
      </c>
      <c r="F5446" s="15" t="s">
        <v>36</v>
      </c>
      <c r="G5446" t="s">
        <v>36</v>
      </c>
      <c r="H5446" s="15" t="s">
        <v>35</v>
      </c>
      <c r="I5446" t="s">
        <v>34</v>
      </c>
      <c r="J5446" s="15" t="s">
        <v>527</v>
      </c>
      <c r="K5446">
        <v>6</v>
      </c>
      <c r="L5446" s="19">
        <f>IF(AND(K5446=7,N5446&lt;M5446),1,IF(N5446&lt;M5446,K5446+1,K5446))</f>
        <v>6</v>
      </c>
      <c r="M5446" s="18">
        <v>3</v>
      </c>
      <c r="N5446" s="17">
        <v>4.416666666666667</v>
      </c>
      <c r="O5446" t="s">
        <v>533</v>
      </c>
      <c r="P5446" s="3">
        <v>319.01008729273963</v>
      </c>
      <c r="Q5446" s="3">
        <v>272.57524049490928</v>
      </c>
    </row>
    <row r="5447" spans="1:17" ht="15" x14ac:dyDescent="0.25">
      <c r="A5447" s="15" t="s">
        <v>30</v>
      </c>
      <c r="B5447" s="15" t="s">
        <v>37</v>
      </c>
      <c r="C5447" t="s">
        <v>36</v>
      </c>
      <c r="D5447" s="15" t="s">
        <v>16</v>
      </c>
      <c r="E5447" t="s">
        <v>36</v>
      </c>
      <c r="F5447" s="15" t="s">
        <v>36</v>
      </c>
      <c r="G5447" t="s">
        <v>36</v>
      </c>
      <c r="H5447" s="15" t="s">
        <v>35</v>
      </c>
      <c r="I5447" t="s">
        <v>34</v>
      </c>
      <c r="J5447" s="15" t="s">
        <v>527</v>
      </c>
      <c r="K5447">
        <v>7</v>
      </c>
      <c r="L5447" s="19">
        <f>IF(AND(K5447=7,N5447&lt;M5447),1,IF(N5447&lt;M5447,K5447+1,K5447))</f>
        <v>7</v>
      </c>
      <c r="M5447" s="18">
        <v>3</v>
      </c>
      <c r="N5447" s="17">
        <v>4.416666666666667</v>
      </c>
      <c r="O5447" t="s">
        <v>533</v>
      </c>
      <c r="P5447" s="3">
        <v>319.01008729273963</v>
      </c>
      <c r="Q5447" s="3">
        <v>272.57524049490928</v>
      </c>
    </row>
    <row r="5448" spans="1:17" ht="15" x14ac:dyDescent="0.25">
      <c r="A5448" s="15" t="s">
        <v>30</v>
      </c>
      <c r="B5448" s="15" t="s">
        <v>37</v>
      </c>
      <c r="C5448" t="s">
        <v>36</v>
      </c>
      <c r="D5448" s="15" t="s">
        <v>16</v>
      </c>
      <c r="E5448" t="s">
        <v>36</v>
      </c>
      <c r="F5448" s="15" t="s">
        <v>36</v>
      </c>
      <c r="G5448" t="s">
        <v>36</v>
      </c>
      <c r="H5448" s="15" t="s">
        <v>35</v>
      </c>
      <c r="I5448" t="s">
        <v>34</v>
      </c>
      <c r="J5448" s="15" t="s">
        <v>257</v>
      </c>
      <c r="K5448">
        <v>1</v>
      </c>
      <c r="L5448" s="19">
        <f>IF(AND(K5448=7,N5448&lt;M5448),1,IF(N5448&lt;M5448,K5448+1,K5448))</f>
        <v>1</v>
      </c>
      <c r="M5448" s="18">
        <v>4</v>
      </c>
      <c r="N5448" s="17">
        <v>5.333333333333333</v>
      </c>
      <c r="O5448" t="s">
        <v>533</v>
      </c>
      <c r="P5448" s="3">
        <v>319.01008729273963</v>
      </c>
      <c r="Q5448" s="3">
        <v>272.57524049490928</v>
      </c>
    </row>
    <row r="5449" spans="1:17" ht="15" x14ac:dyDescent="0.25">
      <c r="A5449" s="15" t="s">
        <v>30</v>
      </c>
      <c r="B5449" s="15" t="s">
        <v>37</v>
      </c>
      <c r="C5449" t="s">
        <v>36</v>
      </c>
      <c r="D5449" s="15" t="s">
        <v>16</v>
      </c>
      <c r="E5449" t="s">
        <v>36</v>
      </c>
      <c r="F5449" s="15" t="s">
        <v>36</v>
      </c>
      <c r="G5449" t="s">
        <v>36</v>
      </c>
      <c r="H5449" s="15" t="s">
        <v>35</v>
      </c>
      <c r="I5449" t="s">
        <v>34</v>
      </c>
      <c r="J5449" s="15" t="s">
        <v>257</v>
      </c>
      <c r="K5449">
        <v>2</v>
      </c>
      <c r="L5449" s="19">
        <f>IF(AND(K5449=7,N5449&lt;M5449),1,IF(N5449&lt;M5449,K5449+1,K5449))</f>
        <v>2</v>
      </c>
      <c r="M5449" s="18">
        <v>4</v>
      </c>
      <c r="N5449" s="17">
        <v>5.333333333333333</v>
      </c>
      <c r="O5449" t="s">
        <v>533</v>
      </c>
      <c r="P5449" s="3">
        <v>319.01008729273963</v>
      </c>
      <c r="Q5449" s="3">
        <v>272.57524049490928</v>
      </c>
    </row>
    <row r="5450" spans="1:17" ht="15" x14ac:dyDescent="0.25">
      <c r="A5450" s="15" t="s">
        <v>30</v>
      </c>
      <c r="B5450" s="15" t="s">
        <v>37</v>
      </c>
      <c r="C5450" t="s">
        <v>36</v>
      </c>
      <c r="D5450" s="15" t="s">
        <v>16</v>
      </c>
      <c r="E5450" t="s">
        <v>36</v>
      </c>
      <c r="F5450" s="15" t="s">
        <v>36</v>
      </c>
      <c r="G5450" t="s">
        <v>36</v>
      </c>
      <c r="H5450" s="15" t="s">
        <v>35</v>
      </c>
      <c r="I5450" t="s">
        <v>34</v>
      </c>
      <c r="J5450" s="15" t="s">
        <v>257</v>
      </c>
      <c r="K5450">
        <v>3</v>
      </c>
      <c r="L5450" s="19">
        <f>IF(AND(K5450=7,N5450&lt;M5450),1,IF(N5450&lt;M5450,K5450+1,K5450))</f>
        <v>3</v>
      </c>
      <c r="M5450" s="18">
        <v>4</v>
      </c>
      <c r="N5450" s="17">
        <v>5.333333333333333</v>
      </c>
      <c r="O5450" t="s">
        <v>533</v>
      </c>
      <c r="P5450" s="3">
        <v>319.01008729273963</v>
      </c>
      <c r="Q5450" s="3">
        <v>272.57524049490928</v>
      </c>
    </row>
    <row r="5451" spans="1:17" ht="15" x14ac:dyDescent="0.25">
      <c r="A5451" s="15" t="s">
        <v>30</v>
      </c>
      <c r="B5451" s="15" t="s">
        <v>37</v>
      </c>
      <c r="C5451" t="s">
        <v>36</v>
      </c>
      <c r="D5451" s="15" t="s">
        <v>16</v>
      </c>
      <c r="E5451" t="s">
        <v>36</v>
      </c>
      <c r="F5451" s="15" t="s">
        <v>36</v>
      </c>
      <c r="G5451" t="s">
        <v>36</v>
      </c>
      <c r="H5451" s="15" t="s">
        <v>35</v>
      </c>
      <c r="I5451" t="s">
        <v>34</v>
      </c>
      <c r="J5451" s="15" t="s">
        <v>257</v>
      </c>
      <c r="K5451">
        <v>4</v>
      </c>
      <c r="L5451" s="19">
        <f>IF(AND(K5451=7,N5451&lt;M5451),1,IF(N5451&lt;M5451,K5451+1,K5451))</f>
        <v>4</v>
      </c>
      <c r="M5451" s="18">
        <v>4</v>
      </c>
      <c r="N5451" s="17">
        <v>5.333333333333333</v>
      </c>
      <c r="O5451" t="s">
        <v>533</v>
      </c>
      <c r="P5451" s="3">
        <v>319.01008729273963</v>
      </c>
      <c r="Q5451" s="3">
        <v>272.57524049490928</v>
      </c>
    </row>
    <row r="5452" spans="1:17" ht="15" x14ac:dyDescent="0.25">
      <c r="A5452" s="15" t="s">
        <v>30</v>
      </c>
      <c r="B5452" s="15" t="s">
        <v>37</v>
      </c>
      <c r="C5452" t="s">
        <v>36</v>
      </c>
      <c r="D5452" s="15" t="s">
        <v>16</v>
      </c>
      <c r="E5452" t="s">
        <v>36</v>
      </c>
      <c r="F5452" s="15" t="s">
        <v>36</v>
      </c>
      <c r="G5452" t="s">
        <v>36</v>
      </c>
      <c r="H5452" s="15" t="s">
        <v>35</v>
      </c>
      <c r="I5452" t="s">
        <v>34</v>
      </c>
      <c r="J5452" s="15" t="s">
        <v>257</v>
      </c>
      <c r="K5452">
        <v>5</v>
      </c>
      <c r="L5452" s="19">
        <f>IF(AND(K5452=7,N5452&lt;M5452),1,IF(N5452&lt;M5452,K5452+1,K5452))</f>
        <v>5</v>
      </c>
      <c r="M5452" s="18">
        <v>4</v>
      </c>
      <c r="N5452" s="17">
        <v>5.333333333333333</v>
      </c>
      <c r="O5452" t="s">
        <v>533</v>
      </c>
      <c r="P5452" s="3">
        <v>319.01008729273963</v>
      </c>
      <c r="Q5452" s="3">
        <v>272.57524049490928</v>
      </c>
    </row>
    <row r="5453" spans="1:17" ht="15" x14ac:dyDescent="0.25">
      <c r="A5453" s="15" t="s">
        <v>30</v>
      </c>
      <c r="B5453" s="15" t="s">
        <v>37</v>
      </c>
      <c r="C5453" t="s">
        <v>36</v>
      </c>
      <c r="D5453" s="15" t="s">
        <v>16</v>
      </c>
      <c r="E5453" t="s">
        <v>36</v>
      </c>
      <c r="F5453" s="15" t="s">
        <v>36</v>
      </c>
      <c r="G5453" t="s">
        <v>36</v>
      </c>
      <c r="H5453" s="15" t="s">
        <v>35</v>
      </c>
      <c r="I5453" t="s">
        <v>34</v>
      </c>
      <c r="J5453" s="15" t="s">
        <v>257</v>
      </c>
      <c r="K5453">
        <v>6</v>
      </c>
      <c r="L5453" s="19">
        <f>IF(AND(K5453=7,N5453&lt;M5453),1,IF(N5453&lt;M5453,K5453+1,K5453))</f>
        <v>6</v>
      </c>
      <c r="M5453" s="18">
        <v>4</v>
      </c>
      <c r="N5453" s="17">
        <v>5.333333333333333</v>
      </c>
      <c r="O5453" t="s">
        <v>533</v>
      </c>
      <c r="P5453" s="3">
        <v>319.01008729273963</v>
      </c>
      <c r="Q5453" s="3">
        <v>272.57524049490928</v>
      </c>
    </row>
    <row r="5454" spans="1:17" ht="15" x14ac:dyDescent="0.25">
      <c r="A5454" s="15" t="s">
        <v>30</v>
      </c>
      <c r="B5454" s="15" t="s">
        <v>37</v>
      </c>
      <c r="C5454" t="s">
        <v>36</v>
      </c>
      <c r="D5454" s="15" t="s">
        <v>16</v>
      </c>
      <c r="E5454" t="s">
        <v>36</v>
      </c>
      <c r="F5454" s="15" t="s">
        <v>36</v>
      </c>
      <c r="G5454" t="s">
        <v>36</v>
      </c>
      <c r="H5454" s="15" t="s">
        <v>35</v>
      </c>
      <c r="I5454" t="s">
        <v>34</v>
      </c>
      <c r="J5454" s="15" t="s">
        <v>257</v>
      </c>
      <c r="K5454">
        <v>7</v>
      </c>
      <c r="L5454" s="19">
        <f>IF(AND(K5454=7,N5454&lt;M5454),1,IF(N5454&lt;M5454,K5454+1,K5454))</f>
        <v>7</v>
      </c>
      <c r="M5454" s="18">
        <v>5</v>
      </c>
      <c r="N5454" s="17">
        <v>6.333333333333333</v>
      </c>
      <c r="O5454" t="s">
        <v>533</v>
      </c>
      <c r="P5454" s="3">
        <v>319.01008729273963</v>
      </c>
      <c r="Q5454" s="3">
        <v>272.57524049490928</v>
      </c>
    </row>
    <row r="5455" spans="1:17" ht="15" x14ac:dyDescent="0.25">
      <c r="A5455" s="15" t="s">
        <v>30</v>
      </c>
      <c r="B5455" s="15" t="s">
        <v>37</v>
      </c>
      <c r="C5455" t="s">
        <v>36</v>
      </c>
      <c r="D5455" s="15" t="s">
        <v>16</v>
      </c>
      <c r="E5455" t="s">
        <v>36</v>
      </c>
      <c r="F5455" s="15" t="s">
        <v>36</v>
      </c>
      <c r="G5455" t="s">
        <v>36</v>
      </c>
      <c r="H5455" s="15" t="s">
        <v>35</v>
      </c>
      <c r="I5455" t="s">
        <v>34</v>
      </c>
      <c r="J5455" s="15" t="s">
        <v>318</v>
      </c>
      <c r="K5455">
        <v>1</v>
      </c>
      <c r="L5455" s="19">
        <f>IF(AND(K5455=7,N5455&lt;M5455),1,IF(N5455&lt;M5455,K5455+1,K5455))</f>
        <v>1</v>
      </c>
      <c r="M5455" s="18">
        <v>5.25</v>
      </c>
      <c r="N5455" s="17">
        <v>6.666666666666667</v>
      </c>
      <c r="O5455" t="s">
        <v>533</v>
      </c>
      <c r="P5455" s="3">
        <v>319.01008729273963</v>
      </c>
      <c r="Q5455" s="3">
        <v>272.57524049490928</v>
      </c>
    </row>
    <row r="5456" spans="1:17" ht="15" x14ac:dyDescent="0.25">
      <c r="A5456" s="15" t="s">
        <v>30</v>
      </c>
      <c r="B5456" s="15" t="s">
        <v>37</v>
      </c>
      <c r="C5456" t="s">
        <v>36</v>
      </c>
      <c r="D5456" s="15" t="s">
        <v>16</v>
      </c>
      <c r="E5456" t="s">
        <v>36</v>
      </c>
      <c r="F5456" s="15" t="s">
        <v>36</v>
      </c>
      <c r="G5456" t="s">
        <v>36</v>
      </c>
      <c r="H5456" s="15" t="s">
        <v>35</v>
      </c>
      <c r="I5456" t="s">
        <v>34</v>
      </c>
      <c r="J5456" s="15" t="s">
        <v>318</v>
      </c>
      <c r="K5456">
        <v>2</v>
      </c>
      <c r="L5456" s="19">
        <f>IF(AND(K5456=7,N5456&lt;M5456),1,IF(N5456&lt;M5456,K5456+1,K5456))</f>
        <v>2</v>
      </c>
      <c r="M5456" s="18">
        <v>5</v>
      </c>
      <c r="N5456" s="17">
        <v>6.416666666666667</v>
      </c>
      <c r="O5456" t="s">
        <v>533</v>
      </c>
      <c r="P5456" s="3">
        <v>319.01008729273963</v>
      </c>
      <c r="Q5456" s="3">
        <v>272.57524049490928</v>
      </c>
    </row>
    <row r="5457" spans="1:17" ht="15" x14ac:dyDescent="0.25">
      <c r="A5457" s="15" t="s">
        <v>30</v>
      </c>
      <c r="B5457" s="15" t="s">
        <v>37</v>
      </c>
      <c r="C5457" t="s">
        <v>36</v>
      </c>
      <c r="D5457" s="15" t="s">
        <v>16</v>
      </c>
      <c r="E5457" t="s">
        <v>36</v>
      </c>
      <c r="F5457" s="15" t="s">
        <v>36</v>
      </c>
      <c r="G5457" t="s">
        <v>36</v>
      </c>
      <c r="H5457" s="15" t="s">
        <v>35</v>
      </c>
      <c r="I5457" t="s">
        <v>34</v>
      </c>
      <c r="J5457" s="15" t="s">
        <v>318</v>
      </c>
      <c r="K5457">
        <v>3</v>
      </c>
      <c r="L5457" s="19">
        <f>IF(AND(K5457=7,N5457&lt;M5457),1,IF(N5457&lt;M5457,K5457+1,K5457))</f>
        <v>3</v>
      </c>
      <c r="M5457" s="18">
        <v>5</v>
      </c>
      <c r="N5457" s="17">
        <v>6.416666666666667</v>
      </c>
      <c r="O5457" t="s">
        <v>533</v>
      </c>
      <c r="P5457" s="3">
        <v>319.01008729273963</v>
      </c>
      <c r="Q5457" s="3">
        <v>272.57524049490928</v>
      </c>
    </row>
    <row r="5458" spans="1:17" ht="15" x14ac:dyDescent="0.25">
      <c r="A5458" s="15" t="s">
        <v>30</v>
      </c>
      <c r="B5458" s="15" t="s">
        <v>37</v>
      </c>
      <c r="C5458" t="s">
        <v>36</v>
      </c>
      <c r="D5458" s="15" t="s">
        <v>16</v>
      </c>
      <c r="E5458" t="s">
        <v>36</v>
      </c>
      <c r="F5458" s="15" t="s">
        <v>36</v>
      </c>
      <c r="G5458" t="s">
        <v>36</v>
      </c>
      <c r="H5458" s="15" t="s">
        <v>35</v>
      </c>
      <c r="I5458" t="s">
        <v>34</v>
      </c>
      <c r="J5458" s="15" t="s">
        <v>318</v>
      </c>
      <c r="K5458">
        <v>4</v>
      </c>
      <c r="L5458" s="19">
        <f>IF(AND(K5458=7,N5458&lt;M5458),1,IF(N5458&lt;M5458,K5458+1,K5458))</f>
        <v>4</v>
      </c>
      <c r="M5458" s="18">
        <v>5</v>
      </c>
      <c r="N5458" s="17">
        <v>6.416666666666667</v>
      </c>
      <c r="O5458" t="s">
        <v>533</v>
      </c>
      <c r="P5458" s="3">
        <v>319.01008729273963</v>
      </c>
      <c r="Q5458" s="3">
        <v>272.57524049490928</v>
      </c>
    </row>
    <row r="5459" spans="1:17" ht="15" x14ac:dyDescent="0.25">
      <c r="A5459" s="15" t="s">
        <v>30</v>
      </c>
      <c r="B5459" s="15" t="s">
        <v>37</v>
      </c>
      <c r="C5459" t="s">
        <v>36</v>
      </c>
      <c r="D5459" s="15" t="s">
        <v>16</v>
      </c>
      <c r="E5459" t="s">
        <v>36</v>
      </c>
      <c r="F5459" s="15" t="s">
        <v>36</v>
      </c>
      <c r="G5459" t="s">
        <v>36</v>
      </c>
      <c r="H5459" s="15" t="s">
        <v>35</v>
      </c>
      <c r="I5459" t="s">
        <v>34</v>
      </c>
      <c r="J5459" s="15" t="s">
        <v>318</v>
      </c>
      <c r="K5459">
        <v>5</v>
      </c>
      <c r="L5459" s="19">
        <f>IF(AND(K5459=7,N5459&lt;M5459),1,IF(N5459&lt;M5459,K5459+1,K5459))</f>
        <v>5</v>
      </c>
      <c r="M5459" s="18">
        <v>5.333333333333333</v>
      </c>
      <c r="N5459" s="17">
        <v>6.75</v>
      </c>
      <c r="O5459" t="s">
        <v>533</v>
      </c>
      <c r="P5459" s="3">
        <v>319.01008729273963</v>
      </c>
      <c r="Q5459" s="3">
        <v>272.57524049490928</v>
      </c>
    </row>
    <row r="5460" spans="1:17" ht="15" x14ac:dyDescent="0.25">
      <c r="A5460" s="15" t="s">
        <v>30</v>
      </c>
      <c r="B5460" s="15" t="s">
        <v>37</v>
      </c>
      <c r="C5460" t="s">
        <v>36</v>
      </c>
      <c r="D5460" s="15" t="s">
        <v>16</v>
      </c>
      <c r="E5460" t="s">
        <v>36</v>
      </c>
      <c r="F5460" s="15" t="s">
        <v>36</v>
      </c>
      <c r="G5460" t="s">
        <v>36</v>
      </c>
      <c r="H5460" s="15" t="s">
        <v>35</v>
      </c>
      <c r="I5460" t="s">
        <v>34</v>
      </c>
      <c r="J5460" s="15" t="s">
        <v>318</v>
      </c>
      <c r="K5460">
        <v>6</v>
      </c>
      <c r="L5460" s="19">
        <f>IF(AND(K5460=7,N5460&lt;M5460),1,IF(N5460&lt;M5460,K5460+1,K5460))</f>
        <v>6</v>
      </c>
      <c r="M5460" s="18">
        <v>5</v>
      </c>
      <c r="N5460" s="17">
        <v>6.416666666666667</v>
      </c>
      <c r="O5460" t="s">
        <v>533</v>
      </c>
      <c r="P5460" s="3">
        <v>319.01008729273963</v>
      </c>
      <c r="Q5460" s="3">
        <v>272.57524049490928</v>
      </c>
    </row>
    <row r="5461" spans="1:17" ht="15" x14ac:dyDescent="0.25">
      <c r="A5461" s="15" t="s">
        <v>30</v>
      </c>
      <c r="B5461" s="15" t="s">
        <v>37</v>
      </c>
      <c r="C5461" t="s">
        <v>36</v>
      </c>
      <c r="D5461" s="15" t="s">
        <v>16</v>
      </c>
      <c r="E5461" t="s">
        <v>36</v>
      </c>
      <c r="F5461" s="15" t="s">
        <v>36</v>
      </c>
      <c r="G5461" t="s">
        <v>36</v>
      </c>
      <c r="H5461" s="15" t="s">
        <v>35</v>
      </c>
      <c r="I5461" t="s">
        <v>34</v>
      </c>
      <c r="J5461" s="15" t="s">
        <v>318</v>
      </c>
      <c r="K5461">
        <v>7</v>
      </c>
      <c r="L5461" s="19">
        <f>IF(AND(K5461=7,N5461&lt;M5461),1,IF(N5461&lt;M5461,K5461+1,K5461))</f>
        <v>7</v>
      </c>
      <c r="M5461" s="18">
        <v>5.25</v>
      </c>
      <c r="N5461" s="17">
        <v>6.666666666666667</v>
      </c>
      <c r="O5461" t="s">
        <v>533</v>
      </c>
      <c r="P5461" s="3">
        <v>319.01008729273963</v>
      </c>
      <c r="Q5461" s="3">
        <v>272.57524049490928</v>
      </c>
    </row>
    <row r="5462" spans="1:17" ht="15" x14ac:dyDescent="0.25">
      <c r="A5462" s="15" t="s">
        <v>30</v>
      </c>
      <c r="B5462" s="15" t="s">
        <v>37</v>
      </c>
      <c r="C5462" t="s">
        <v>36</v>
      </c>
      <c r="D5462" s="15" t="s">
        <v>16</v>
      </c>
      <c r="E5462" t="s">
        <v>36</v>
      </c>
      <c r="F5462" s="15" t="s">
        <v>36</v>
      </c>
      <c r="G5462" t="s">
        <v>36</v>
      </c>
      <c r="H5462" s="15" t="s">
        <v>35</v>
      </c>
      <c r="I5462" t="s">
        <v>34</v>
      </c>
      <c r="J5462" s="15" t="s">
        <v>490</v>
      </c>
      <c r="K5462">
        <v>1</v>
      </c>
      <c r="L5462" s="19">
        <f>IF(AND(K5462=7,N5462&lt;M5462),1,IF(N5462&lt;M5462,K5462+1,K5462))</f>
        <v>1</v>
      </c>
      <c r="M5462" s="18">
        <v>6</v>
      </c>
      <c r="N5462" s="17">
        <v>7.333333333333333</v>
      </c>
      <c r="O5462" t="s">
        <v>533</v>
      </c>
      <c r="P5462" s="3">
        <v>319.01008729273963</v>
      </c>
      <c r="Q5462" s="3">
        <v>272.57524049490928</v>
      </c>
    </row>
    <row r="5463" spans="1:17" ht="15" x14ac:dyDescent="0.25">
      <c r="A5463" s="15" t="s">
        <v>30</v>
      </c>
      <c r="B5463" s="15" t="s">
        <v>37</v>
      </c>
      <c r="C5463" t="s">
        <v>36</v>
      </c>
      <c r="D5463" s="15" t="s">
        <v>16</v>
      </c>
      <c r="E5463" t="s">
        <v>36</v>
      </c>
      <c r="F5463" s="15" t="s">
        <v>36</v>
      </c>
      <c r="G5463" t="s">
        <v>36</v>
      </c>
      <c r="H5463" s="15" t="s">
        <v>35</v>
      </c>
      <c r="I5463" t="s">
        <v>34</v>
      </c>
      <c r="J5463" s="15" t="s">
        <v>490</v>
      </c>
      <c r="K5463">
        <v>2</v>
      </c>
      <c r="L5463" s="19">
        <f>IF(AND(K5463=7,N5463&lt;M5463),1,IF(N5463&lt;M5463,K5463+1,K5463))</f>
        <v>2</v>
      </c>
      <c r="M5463" s="18">
        <v>6</v>
      </c>
      <c r="N5463" s="17">
        <v>7.333333333333333</v>
      </c>
      <c r="O5463" t="s">
        <v>533</v>
      </c>
      <c r="P5463" s="3">
        <v>319.01008729273963</v>
      </c>
      <c r="Q5463" s="3">
        <v>272.57524049490928</v>
      </c>
    </row>
    <row r="5464" spans="1:17" ht="15" x14ac:dyDescent="0.25">
      <c r="A5464" s="15" t="s">
        <v>30</v>
      </c>
      <c r="B5464" s="15" t="s">
        <v>37</v>
      </c>
      <c r="C5464" t="s">
        <v>36</v>
      </c>
      <c r="D5464" s="15" t="s">
        <v>16</v>
      </c>
      <c r="E5464" t="s">
        <v>36</v>
      </c>
      <c r="F5464" s="15" t="s">
        <v>36</v>
      </c>
      <c r="G5464" t="s">
        <v>36</v>
      </c>
      <c r="H5464" s="15" t="s">
        <v>35</v>
      </c>
      <c r="I5464" t="s">
        <v>34</v>
      </c>
      <c r="J5464" s="15" t="s">
        <v>490</v>
      </c>
      <c r="K5464">
        <v>3</v>
      </c>
      <c r="L5464" s="19">
        <f>IF(AND(K5464=7,N5464&lt;M5464),1,IF(N5464&lt;M5464,K5464+1,K5464))</f>
        <v>3</v>
      </c>
      <c r="M5464" s="18">
        <v>6</v>
      </c>
      <c r="N5464" s="17">
        <v>7.333333333333333</v>
      </c>
      <c r="O5464" t="s">
        <v>533</v>
      </c>
      <c r="P5464" s="3">
        <v>319.01008729273963</v>
      </c>
      <c r="Q5464" s="3">
        <v>272.57524049490928</v>
      </c>
    </row>
    <row r="5465" spans="1:17" ht="15" x14ac:dyDescent="0.25">
      <c r="A5465" s="15" t="s">
        <v>30</v>
      </c>
      <c r="B5465" s="15" t="s">
        <v>37</v>
      </c>
      <c r="C5465" t="s">
        <v>36</v>
      </c>
      <c r="D5465" s="15" t="s">
        <v>16</v>
      </c>
      <c r="E5465" t="s">
        <v>36</v>
      </c>
      <c r="F5465" s="15" t="s">
        <v>36</v>
      </c>
      <c r="G5465" t="s">
        <v>36</v>
      </c>
      <c r="H5465" s="15" t="s">
        <v>35</v>
      </c>
      <c r="I5465" t="s">
        <v>34</v>
      </c>
      <c r="J5465" s="15" t="s">
        <v>490</v>
      </c>
      <c r="K5465">
        <v>4</v>
      </c>
      <c r="L5465" s="19">
        <f>IF(AND(K5465=7,N5465&lt;M5465),1,IF(N5465&lt;M5465,K5465+1,K5465))</f>
        <v>4</v>
      </c>
      <c r="M5465" s="18">
        <v>6</v>
      </c>
      <c r="N5465" s="17">
        <v>7.333333333333333</v>
      </c>
      <c r="O5465" t="s">
        <v>533</v>
      </c>
      <c r="P5465" s="3">
        <v>319.01008729273963</v>
      </c>
      <c r="Q5465" s="3">
        <v>272.57524049490928</v>
      </c>
    </row>
    <row r="5466" spans="1:17" ht="15" x14ac:dyDescent="0.25">
      <c r="A5466" s="15" t="s">
        <v>30</v>
      </c>
      <c r="B5466" s="15" t="s">
        <v>37</v>
      </c>
      <c r="C5466" t="s">
        <v>36</v>
      </c>
      <c r="D5466" s="15" t="s">
        <v>16</v>
      </c>
      <c r="E5466" t="s">
        <v>36</v>
      </c>
      <c r="F5466" s="15" t="s">
        <v>36</v>
      </c>
      <c r="G5466" t="s">
        <v>36</v>
      </c>
      <c r="H5466" s="15" t="s">
        <v>35</v>
      </c>
      <c r="I5466" t="s">
        <v>34</v>
      </c>
      <c r="J5466" s="15" t="s">
        <v>490</v>
      </c>
      <c r="K5466">
        <v>5</v>
      </c>
      <c r="L5466" s="19">
        <f>IF(AND(K5466=7,N5466&lt;M5466),1,IF(N5466&lt;M5466,K5466+1,K5466))</f>
        <v>5</v>
      </c>
      <c r="M5466" s="18">
        <v>6</v>
      </c>
      <c r="N5466" s="17">
        <v>7.333333333333333</v>
      </c>
      <c r="O5466" t="s">
        <v>533</v>
      </c>
      <c r="P5466" s="3">
        <v>319.01008729273963</v>
      </c>
      <c r="Q5466" s="3">
        <v>272.57524049490928</v>
      </c>
    </row>
    <row r="5467" spans="1:17" ht="15" x14ac:dyDescent="0.25">
      <c r="A5467" s="15" t="s">
        <v>30</v>
      </c>
      <c r="B5467" s="15" t="s">
        <v>37</v>
      </c>
      <c r="C5467" t="s">
        <v>36</v>
      </c>
      <c r="D5467" s="15" t="s">
        <v>16</v>
      </c>
      <c r="E5467" t="s">
        <v>36</v>
      </c>
      <c r="F5467" s="15" t="s">
        <v>36</v>
      </c>
      <c r="G5467" t="s">
        <v>36</v>
      </c>
      <c r="H5467" s="15" t="s">
        <v>35</v>
      </c>
      <c r="I5467" t="s">
        <v>34</v>
      </c>
      <c r="J5467" s="15" t="s">
        <v>490</v>
      </c>
      <c r="K5467">
        <v>6</v>
      </c>
      <c r="L5467" s="19">
        <f>IF(AND(K5467=7,N5467&lt;M5467),1,IF(N5467&lt;M5467,K5467+1,K5467))</f>
        <v>6</v>
      </c>
      <c r="M5467" s="18">
        <v>6</v>
      </c>
      <c r="N5467" s="17">
        <v>7.333333333333333</v>
      </c>
      <c r="O5467" t="s">
        <v>533</v>
      </c>
      <c r="P5467" s="3">
        <v>319.01008729273963</v>
      </c>
      <c r="Q5467" s="3">
        <v>272.57524049490928</v>
      </c>
    </row>
    <row r="5468" spans="1:17" ht="15" x14ac:dyDescent="0.25">
      <c r="A5468" s="15" t="s">
        <v>30</v>
      </c>
      <c r="B5468" s="15" t="s">
        <v>37</v>
      </c>
      <c r="C5468" t="s">
        <v>36</v>
      </c>
      <c r="D5468" s="15" t="s">
        <v>16</v>
      </c>
      <c r="E5468" t="s">
        <v>36</v>
      </c>
      <c r="F5468" s="15" t="s">
        <v>36</v>
      </c>
      <c r="G5468" t="s">
        <v>36</v>
      </c>
      <c r="H5468" s="15" t="s">
        <v>35</v>
      </c>
      <c r="I5468" t="s">
        <v>34</v>
      </c>
      <c r="J5468" s="15" t="s">
        <v>490</v>
      </c>
      <c r="K5468">
        <v>7</v>
      </c>
      <c r="L5468" s="19">
        <f>IF(AND(K5468=7,N5468&lt;M5468),1,IF(N5468&lt;M5468,K5468+1,K5468))</f>
        <v>7</v>
      </c>
      <c r="M5468" s="18">
        <v>7.666666666666667</v>
      </c>
      <c r="N5468" s="17">
        <v>9</v>
      </c>
      <c r="O5468" t="s">
        <v>533</v>
      </c>
      <c r="P5468" s="3">
        <v>319.01008729273963</v>
      </c>
      <c r="Q5468" s="3">
        <v>272.57524049490928</v>
      </c>
    </row>
    <row r="5469" spans="1:17" ht="15" x14ac:dyDescent="0.25">
      <c r="A5469" s="15" t="s">
        <v>30</v>
      </c>
      <c r="B5469" s="15" t="s">
        <v>37</v>
      </c>
      <c r="C5469" t="s">
        <v>36</v>
      </c>
      <c r="D5469" s="15" t="s">
        <v>16</v>
      </c>
      <c r="E5469" t="s">
        <v>36</v>
      </c>
      <c r="F5469" s="15" t="s">
        <v>36</v>
      </c>
      <c r="G5469" t="s">
        <v>36</v>
      </c>
      <c r="H5469" s="15" t="s">
        <v>35</v>
      </c>
      <c r="I5469" t="s">
        <v>34</v>
      </c>
      <c r="J5469" s="15" t="s">
        <v>215</v>
      </c>
      <c r="K5469">
        <v>1</v>
      </c>
      <c r="L5469" s="19">
        <f>IF(AND(K5469=7,N5469&lt;M5469),1,IF(N5469&lt;M5469,K5469+1,K5469))</f>
        <v>1</v>
      </c>
      <c r="M5469" s="18">
        <v>7</v>
      </c>
      <c r="N5469" s="17">
        <v>8.3333333333333339</v>
      </c>
      <c r="O5469" t="s">
        <v>533</v>
      </c>
      <c r="P5469" s="3">
        <v>319.01008729273963</v>
      </c>
      <c r="Q5469" s="3">
        <v>272.57524049490928</v>
      </c>
    </row>
    <row r="5470" spans="1:17" ht="15" x14ac:dyDescent="0.25">
      <c r="A5470" s="15" t="s">
        <v>30</v>
      </c>
      <c r="B5470" s="15" t="s">
        <v>37</v>
      </c>
      <c r="C5470" t="s">
        <v>36</v>
      </c>
      <c r="D5470" s="15" t="s">
        <v>16</v>
      </c>
      <c r="E5470" t="s">
        <v>36</v>
      </c>
      <c r="F5470" s="15" t="s">
        <v>36</v>
      </c>
      <c r="G5470" t="s">
        <v>36</v>
      </c>
      <c r="H5470" s="15" t="s">
        <v>35</v>
      </c>
      <c r="I5470" t="s">
        <v>34</v>
      </c>
      <c r="J5470" s="15" t="s">
        <v>215</v>
      </c>
      <c r="K5470">
        <v>2</v>
      </c>
      <c r="L5470" s="19">
        <f>IF(AND(K5470=7,N5470&lt;M5470),1,IF(N5470&lt;M5470,K5470+1,K5470))</f>
        <v>2</v>
      </c>
      <c r="M5470" s="18">
        <v>7</v>
      </c>
      <c r="N5470" s="17">
        <v>8.3333333333333339</v>
      </c>
      <c r="O5470" t="s">
        <v>533</v>
      </c>
      <c r="P5470" s="3">
        <v>319.01008729273963</v>
      </c>
      <c r="Q5470" s="3">
        <v>272.57524049490928</v>
      </c>
    </row>
    <row r="5471" spans="1:17" ht="15" x14ac:dyDescent="0.25">
      <c r="A5471" s="15" t="s">
        <v>30</v>
      </c>
      <c r="B5471" s="15" t="s">
        <v>37</v>
      </c>
      <c r="C5471" t="s">
        <v>36</v>
      </c>
      <c r="D5471" s="15" t="s">
        <v>16</v>
      </c>
      <c r="E5471" t="s">
        <v>36</v>
      </c>
      <c r="F5471" s="15" t="s">
        <v>36</v>
      </c>
      <c r="G5471" t="s">
        <v>36</v>
      </c>
      <c r="H5471" s="15" t="s">
        <v>35</v>
      </c>
      <c r="I5471" t="s">
        <v>34</v>
      </c>
      <c r="J5471" s="15" t="s">
        <v>215</v>
      </c>
      <c r="K5471">
        <v>3</v>
      </c>
      <c r="L5471" s="19">
        <f>IF(AND(K5471=7,N5471&lt;M5471),1,IF(N5471&lt;M5471,K5471+1,K5471))</f>
        <v>3</v>
      </c>
      <c r="M5471" s="18">
        <v>7</v>
      </c>
      <c r="N5471" s="17">
        <v>8.3333333333333339</v>
      </c>
      <c r="O5471" t="s">
        <v>533</v>
      </c>
      <c r="P5471" s="3">
        <v>319.01008729273963</v>
      </c>
      <c r="Q5471" s="3">
        <v>272.57524049490928</v>
      </c>
    </row>
    <row r="5472" spans="1:17" ht="15" x14ac:dyDescent="0.25">
      <c r="A5472" s="15" t="s">
        <v>30</v>
      </c>
      <c r="B5472" s="15" t="s">
        <v>37</v>
      </c>
      <c r="C5472" t="s">
        <v>36</v>
      </c>
      <c r="D5472" s="15" t="s">
        <v>16</v>
      </c>
      <c r="E5472" t="s">
        <v>36</v>
      </c>
      <c r="F5472" s="15" t="s">
        <v>36</v>
      </c>
      <c r="G5472" t="s">
        <v>36</v>
      </c>
      <c r="H5472" s="15" t="s">
        <v>35</v>
      </c>
      <c r="I5472" t="s">
        <v>34</v>
      </c>
      <c r="J5472" s="15" t="s">
        <v>215</v>
      </c>
      <c r="K5472">
        <v>4</v>
      </c>
      <c r="L5472" s="19">
        <f>IF(AND(K5472=7,N5472&lt;M5472),1,IF(N5472&lt;M5472,K5472+1,K5472))</f>
        <v>4</v>
      </c>
      <c r="M5472" s="18">
        <v>7.083333333333333</v>
      </c>
      <c r="N5472" s="17">
        <v>8.4166666666666661</v>
      </c>
      <c r="O5472" t="s">
        <v>533</v>
      </c>
      <c r="P5472" s="3">
        <v>319.01008729273963</v>
      </c>
      <c r="Q5472" s="3">
        <v>272.57524049490928</v>
      </c>
    </row>
    <row r="5473" spans="1:17" ht="15" x14ac:dyDescent="0.25">
      <c r="A5473" s="15" t="s">
        <v>30</v>
      </c>
      <c r="B5473" s="15" t="s">
        <v>37</v>
      </c>
      <c r="C5473" t="s">
        <v>36</v>
      </c>
      <c r="D5473" s="15" t="s">
        <v>16</v>
      </c>
      <c r="E5473" t="s">
        <v>36</v>
      </c>
      <c r="F5473" s="15" t="s">
        <v>36</v>
      </c>
      <c r="G5473" t="s">
        <v>36</v>
      </c>
      <c r="H5473" s="15" t="s">
        <v>35</v>
      </c>
      <c r="I5473" t="s">
        <v>34</v>
      </c>
      <c r="J5473" s="15" t="s">
        <v>215</v>
      </c>
      <c r="K5473">
        <v>5</v>
      </c>
      <c r="L5473" s="19">
        <f>IF(AND(K5473=7,N5473&lt;M5473),1,IF(N5473&lt;M5473,K5473+1,K5473))</f>
        <v>5</v>
      </c>
      <c r="M5473" s="18">
        <v>8</v>
      </c>
      <c r="N5473" s="17">
        <v>9.3333333333333339</v>
      </c>
      <c r="O5473" t="s">
        <v>533</v>
      </c>
      <c r="P5473" s="3">
        <v>319.01008729273963</v>
      </c>
      <c r="Q5473" s="3">
        <v>272.57524049490928</v>
      </c>
    </row>
    <row r="5474" spans="1:17" ht="15" x14ac:dyDescent="0.25">
      <c r="A5474" s="15" t="s">
        <v>30</v>
      </c>
      <c r="B5474" s="15" t="s">
        <v>37</v>
      </c>
      <c r="C5474" t="s">
        <v>36</v>
      </c>
      <c r="D5474" s="15" t="s">
        <v>16</v>
      </c>
      <c r="E5474" t="s">
        <v>36</v>
      </c>
      <c r="F5474" s="15" t="s">
        <v>36</v>
      </c>
      <c r="G5474" t="s">
        <v>36</v>
      </c>
      <c r="H5474" s="15" t="s">
        <v>35</v>
      </c>
      <c r="I5474" t="s">
        <v>34</v>
      </c>
      <c r="J5474" s="15" t="s">
        <v>215</v>
      </c>
      <c r="K5474">
        <v>6</v>
      </c>
      <c r="L5474" s="19">
        <f>IF(AND(K5474=7,N5474&lt;M5474),1,IF(N5474&lt;M5474,K5474+1,K5474))</f>
        <v>6</v>
      </c>
      <c r="M5474" s="18">
        <v>7</v>
      </c>
      <c r="N5474" s="17">
        <v>8.3333333333333339</v>
      </c>
      <c r="O5474" t="s">
        <v>533</v>
      </c>
      <c r="P5474" s="3">
        <v>319.01008729273963</v>
      </c>
      <c r="Q5474" s="3">
        <v>272.57524049490928</v>
      </c>
    </row>
    <row r="5475" spans="1:17" ht="15" x14ac:dyDescent="0.25">
      <c r="A5475" s="15" t="s">
        <v>30</v>
      </c>
      <c r="B5475" s="15" t="s">
        <v>37</v>
      </c>
      <c r="C5475" t="s">
        <v>36</v>
      </c>
      <c r="D5475" s="15" t="s">
        <v>16</v>
      </c>
      <c r="E5475" t="s">
        <v>36</v>
      </c>
      <c r="F5475" s="15" t="s">
        <v>36</v>
      </c>
      <c r="G5475" t="s">
        <v>36</v>
      </c>
      <c r="H5475" s="15" t="s">
        <v>35</v>
      </c>
      <c r="I5475" t="s">
        <v>34</v>
      </c>
      <c r="J5475" s="15" t="s">
        <v>215</v>
      </c>
      <c r="K5475">
        <v>7</v>
      </c>
      <c r="L5475" s="19">
        <f>IF(AND(K5475=7,N5475&lt;M5475),1,IF(N5475&lt;M5475,K5475+1,K5475))</f>
        <v>7</v>
      </c>
      <c r="M5475" s="18">
        <v>7</v>
      </c>
      <c r="N5475" s="17">
        <v>8.3333333333333339</v>
      </c>
      <c r="O5475" t="s">
        <v>533</v>
      </c>
      <c r="P5475" s="3">
        <v>319.01008729273963</v>
      </c>
      <c r="Q5475" s="3">
        <v>272.57524049490928</v>
      </c>
    </row>
    <row r="5476" spans="1:17" ht="15" x14ac:dyDescent="0.25">
      <c r="A5476" s="15" t="s">
        <v>30</v>
      </c>
      <c r="B5476" s="15" t="s">
        <v>37</v>
      </c>
      <c r="C5476" t="s">
        <v>36</v>
      </c>
      <c r="D5476" s="15" t="s">
        <v>16</v>
      </c>
      <c r="E5476" t="s">
        <v>36</v>
      </c>
      <c r="F5476" s="15" t="s">
        <v>36</v>
      </c>
      <c r="G5476" t="s">
        <v>36</v>
      </c>
      <c r="H5476" s="15" t="s">
        <v>35</v>
      </c>
      <c r="I5476" t="s">
        <v>34</v>
      </c>
      <c r="J5476" s="15" t="s">
        <v>371</v>
      </c>
      <c r="K5476">
        <v>1</v>
      </c>
      <c r="L5476" s="19">
        <f>IF(AND(K5476=7,N5476&lt;M5476),1,IF(N5476&lt;M5476,K5476+1,K5476))</f>
        <v>1</v>
      </c>
      <c r="M5476" s="18">
        <v>8</v>
      </c>
      <c r="N5476" s="17">
        <v>9.3333333333333339</v>
      </c>
      <c r="O5476" t="s">
        <v>533</v>
      </c>
      <c r="P5476" s="3">
        <v>319.01008729273963</v>
      </c>
      <c r="Q5476" s="3">
        <v>272.57524049490928</v>
      </c>
    </row>
    <row r="5477" spans="1:17" ht="15" x14ac:dyDescent="0.25">
      <c r="A5477" s="15" t="s">
        <v>30</v>
      </c>
      <c r="B5477" s="15" t="s">
        <v>37</v>
      </c>
      <c r="C5477" t="s">
        <v>36</v>
      </c>
      <c r="D5477" s="15" t="s">
        <v>16</v>
      </c>
      <c r="E5477" t="s">
        <v>36</v>
      </c>
      <c r="F5477" s="15" t="s">
        <v>36</v>
      </c>
      <c r="G5477" t="s">
        <v>36</v>
      </c>
      <c r="H5477" s="15" t="s">
        <v>35</v>
      </c>
      <c r="I5477" t="s">
        <v>34</v>
      </c>
      <c r="J5477" s="15" t="s">
        <v>371</v>
      </c>
      <c r="K5477">
        <v>2</v>
      </c>
      <c r="L5477" s="19">
        <f>IF(AND(K5477=7,N5477&lt;M5477),1,IF(N5477&lt;M5477,K5477+1,K5477))</f>
        <v>2</v>
      </c>
      <c r="M5477" s="18">
        <v>8</v>
      </c>
      <c r="N5477" s="17">
        <v>9.3333333333333339</v>
      </c>
      <c r="O5477" t="s">
        <v>533</v>
      </c>
      <c r="P5477" s="3">
        <v>319.01008729273963</v>
      </c>
      <c r="Q5477" s="3">
        <v>272.57524049490928</v>
      </c>
    </row>
    <row r="5478" spans="1:17" ht="15" x14ac:dyDescent="0.25">
      <c r="A5478" s="15" t="s">
        <v>30</v>
      </c>
      <c r="B5478" s="15" t="s">
        <v>37</v>
      </c>
      <c r="C5478" t="s">
        <v>36</v>
      </c>
      <c r="D5478" s="15" t="s">
        <v>16</v>
      </c>
      <c r="E5478" t="s">
        <v>36</v>
      </c>
      <c r="F5478" s="15" t="s">
        <v>36</v>
      </c>
      <c r="G5478" t="s">
        <v>36</v>
      </c>
      <c r="H5478" s="15" t="s">
        <v>35</v>
      </c>
      <c r="I5478" t="s">
        <v>34</v>
      </c>
      <c r="J5478" s="15" t="s">
        <v>371</v>
      </c>
      <c r="K5478">
        <v>3</v>
      </c>
      <c r="L5478" s="19">
        <f>IF(AND(K5478=7,N5478&lt;M5478),1,IF(N5478&lt;M5478,K5478+1,K5478))</f>
        <v>3</v>
      </c>
      <c r="M5478" s="18">
        <v>8</v>
      </c>
      <c r="N5478" s="17">
        <v>9.3333333333333339</v>
      </c>
      <c r="O5478" t="s">
        <v>533</v>
      </c>
      <c r="P5478" s="3">
        <v>319.01008729273963</v>
      </c>
      <c r="Q5478" s="3">
        <v>272.57524049490928</v>
      </c>
    </row>
    <row r="5479" spans="1:17" ht="15" x14ac:dyDescent="0.25">
      <c r="A5479" s="15" t="s">
        <v>30</v>
      </c>
      <c r="B5479" s="15" t="s">
        <v>37</v>
      </c>
      <c r="C5479" t="s">
        <v>36</v>
      </c>
      <c r="D5479" s="15" t="s">
        <v>16</v>
      </c>
      <c r="E5479" t="s">
        <v>36</v>
      </c>
      <c r="F5479" s="15" t="s">
        <v>36</v>
      </c>
      <c r="G5479" t="s">
        <v>36</v>
      </c>
      <c r="H5479" s="15" t="s">
        <v>35</v>
      </c>
      <c r="I5479" t="s">
        <v>34</v>
      </c>
      <c r="J5479" s="15" t="s">
        <v>371</v>
      </c>
      <c r="K5479">
        <v>4</v>
      </c>
      <c r="L5479" s="19">
        <f>IF(AND(K5479=7,N5479&lt;M5479),1,IF(N5479&lt;M5479,K5479+1,K5479))</f>
        <v>4</v>
      </c>
      <c r="M5479" s="18">
        <v>8.6666666666666661</v>
      </c>
      <c r="N5479" s="17">
        <v>10</v>
      </c>
      <c r="O5479" t="s">
        <v>533</v>
      </c>
      <c r="P5479" s="3">
        <v>319.01008729273963</v>
      </c>
      <c r="Q5479" s="3">
        <v>272.57524049490928</v>
      </c>
    </row>
    <row r="5480" spans="1:17" ht="15" x14ac:dyDescent="0.25">
      <c r="A5480" s="15" t="s">
        <v>30</v>
      </c>
      <c r="B5480" s="15" t="s">
        <v>37</v>
      </c>
      <c r="C5480" t="s">
        <v>36</v>
      </c>
      <c r="D5480" s="15" t="s">
        <v>16</v>
      </c>
      <c r="E5480" t="s">
        <v>36</v>
      </c>
      <c r="F5480" s="15" t="s">
        <v>36</v>
      </c>
      <c r="G5480" t="s">
        <v>36</v>
      </c>
      <c r="H5480" s="15" t="s">
        <v>35</v>
      </c>
      <c r="I5480" t="s">
        <v>34</v>
      </c>
      <c r="J5480" s="15" t="s">
        <v>371</v>
      </c>
      <c r="K5480">
        <v>5</v>
      </c>
      <c r="L5480" s="19">
        <f>IF(AND(K5480=7,N5480&lt;M5480),1,IF(N5480&lt;M5480,K5480+1,K5480))</f>
        <v>5</v>
      </c>
      <c r="M5480" s="18">
        <v>8.3333333333333339</v>
      </c>
      <c r="N5480" s="17">
        <v>9.6666666666666661</v>
      </c>
      <c r="O5480" t="s">
        <v>533</v>
      </c>
      <c r="P5480" s="3">
        <v>319.01008729273963</v>
      </c>
      <c r="Q5480" s="3">
        <v>272.57524049490928</v>
      </c>
    </row>
    <row r="5481" spans="1:17" ht="15" x14ac:dyDescent="0.25">
      <c r="A5481" s="15" t="s">
        <v>30</v>
      </c>
      <c r="B5481" s="15" t="s">
        <v>37</v>
      </c>
      <c r="C5481" t="s">
        <v>36</v>
      </c>
      <c r="D5481" s="15" t="s">
        <v>16</v>
      </c>
      <c r="E5481" t="s">
        <v>36</v>
      </c>
      <c r="F5481" s="15" t="s">
        <v>36</v>
      </c>
      <c r="G5481" t="s">
        <v>36</v>
      </c>
      <c r="H5481" s="15" t="s">
        <v>35</v>
      </c>
      <c r="I5481" t="s">
        <v>34</v>
      </c>
      <c r="J5481" s="15" t="s">
        <v>371</v>
      </c>
      <c r="K5481">
        <v>6</v>
      </c>
      <c r="L5481" s="19">
        <f>IF(AND(K5481=7,N5481&lt;M5481),1,IF(N5481&lt;M5481,K5481+1,K5481))</f>
        <v>6</v>
      </c>
      <c r="M5481" s="18">
        <v>8</v>
      </c>
      <c r="N5481" s="17">
        <v>9.3333333333333339</v>
      </c>
      <c r="O5481" t="s">
        <v>533</v>
      </c>
      <c r="P5481" s="3">
        <v>319.01008729273963</v>
      </c>
      <c r="Q5481" s="3">
        <v>272.57524049490928</v>
      </c>
    </row>
    <row r="5482" spans="1:17" ht="15" x14ac:dyDescent="0.25">
      <c r="A5482" s="15" t="s">
        <v>30</v>
      </c>
      <c r="B5482" s="15" t="s">
        <v>37</v>
      </c>
      <c r="C5482" t="s">
        <v>36</v>
      </c>
      <c r="D5482" s="15" t="s">
        <v>16</v>
      </c>
      <c r="E5482" t="s">
        <v>36</v>
      </c>
      <c r="F5482" s="15" t="s">
        <v>36</v>
      </c>
      <c r="G5482" t="s">
        <v>36</v>
      </c>
      <c r="H5482" s="15" t="s">
        <v>35</v>
      </c>
      <c r="I5482" t="s">
        <v>34</v>
      </c>
      <c r="J5482" s="15" t="s">
        <v>371</v>
      </c>
      <c r="K5482">
        <v>7</v>
      </c>
      <c r="L5482" s="19">
        <f>IF(AND(K5482=7,N5482&lt;M5482),1,IF(N5482&lt;M5482,K5482+1,K5482))</f>
        <v>7</v>
      </c>
      <c r="M5482" s="18">
        <v>8</v>
      </c>
      <c r="N5482" s="17">
        <v>9.3333333333333339</v>
      </c>
      <c r="O5482" t="s">
        <v>533</v>
      </c>
      <c r="P5482" s="3">
        <v>319.01008729273963</v>
      </c>
      <c r="Q5482" s="3">
        <v>272.57524049490928</v>
      </c>
    </row>
    <row r="5483" spans="1:17" ht="15" x14ac:dyDescent="0.25">
      <c r="A5483" s="15" t="s">
        <v>30</v>
      </c>
      <c r="B5483" s="15" t="s">
        <v>37</v>
      </c>
      <c r="C5483" t="s">
        <v>36</v>
      </c>
      <c r="D5483" s="15" t="s">
        <v>16</v>
      </c>
      <c r="E5483" t="s">
        <v>36</v>
      </c>
      <c r="F5483" s="15" t="s">
        <v>36</v>
      </c>
      <c r="G5483" t="s">
        <v>36</v>
      </c>
      <c r="H5483" s="15" t="s">
        <v>35</v>
      </c>
      <c r="I5483" t="s">
        <v>34</v>
      </c>
      <c r="J5483" s="15" t="s">
        <v>139</v>
      </c>
      <c r="K5483">
        <v>1</v>
      </c>
      <c r="L5483" s="19">
        <f>IF(AND(K5483=7,N5483&lt;M5483),1,IF(N5483&lt;M5483,K5483+1,K5483))</f>
        <v>1</v>
      </c>
      <c r="M5483" s="18">
        <v>9.1666666666666661</v>
      </c>
      <c r="N5483" s="17">
        <v>10.5</v>
      </c>
      <c r="O5483" t="s">
        <v>533</v>
      </c>
      <c r="P5483" s="3">
        <v>319.01008729273963</v>
      </c>
      <c r="Q5483" s="3">
        <v>272.57524049490928</v>
      </c>
    </row>
    <row r="5484" spans="1:17" ht="15" x14ac:dyDescent="0.25">
      <c r="A5484" s="15" t="s">
        <v>30</v>
      </c>
      <c r="B5484" s="15" t="s">
        <v>37</v>
      </c>
      <c r="C5484" t="s">
        <v>36</v>
      </c>
      <c r="D5484" s="15" t="s">
        <v>16</v>
      </c>
      <c r="E5484" t="s">
        <v>36</v>
      </c>
      <c r="F5484" s="15" t="s">
        <v>36</v>
      </c>
      <c r="G5484" t="s">
        <v>36</v>
      </c>
      <c r="H5484" s="15" t="s">
        <v>35</v>
      </c>
      <c r="I5484" t="s">
        <v>34</v>
      </c>
      <c r="J5484" s="15" t="s">
        <v>139</v>
      </c>
      <c r="K5484">
        <v>2</v>
      </c>
      <c r="L5484" s="19">
        <f>IF(AND(K5484=7,N5484&lt;M5484),1,IF(N5484&lt;M5484,K5484+1,K5484))</f>
        <v>2</v>
      </c>
      <c r="M5484" s="18">
        <v>9.4166666666666661</v>
      </c>
      <c r="N5484" s="17">
        <v>10.75</v>
      </c>
      <c r="O5484" t="s">
        <v>533</v>
      </c>
      <c r="P5484" s="3">
        <v>319.01008729273963</v>
      </c>
      <c r="Q5484" s="3">
        <v>272.57524049490928</v>
      </c>
    </row>
    <row r="5485" spans="1:17" ht="15" x14ac:dyDescent="0.25">
      <c r="A5485" s="15" t="s">
        <v>30</v>
      </c>
      <c r="B5485" s="15" t="s">
        <v>37</v>
      </c>
      <c r="C5485" t="s">
        <v>36</v>
      </c>
      <c r="D5485" s="15" t="s">
        <v>16</v>
      </c>
      <c r="E5485" t="s">
        <v>36</v>
      </c>
      <c r="F5485" s="15" t="s">
        <v>36</v>
      </c>
      <c r="G5485" t="s">
        <v>36</v>
      </c>
      <c r="H5485" s="15" t="s">
        <v>35</v>
      </c>
      <c r="I5485" t="s">
        <v>34</v>
      </c>
      <c r="J5485" s="15" t="s">
        <v>139</v>
      </c>
      <c r="K5485">
        <v>3</v>
      </c>
      <c r="L5485" s="19">
        <f>IF(AND(K5485=7,N5485&lt;M5485),1,IF(N5485&lt;M5485,K5485+1,K5485))</f>
        <v>3</v>
      </c>
      <c r="M5485" s="18">
        <v>9</v>
      </c>
      <c r="N5485" s="17">
        <v>10.333333333333334</v>
      </c>
      <c r="O5485" t="s">
        <v>533</v>
      </c>
      <c r="P5485" s="3">
        <v>319.01008729273963</v>
      </c>
      <c r="Q5485" s="3">
        <v>272.57524049490928</v>
      </c>
    </row>
    <row r="5486" spans="1:17" ht="15" x14ac:dyDescent="0.25">
      <c r="A5486" s="15" t="s">
        <v>30</v>
      </c>
      <c r="B5486" s="15" t="s">
        <v>37</v>
      </c>
      <c r="C5486" t="s">
        <v>36</v>
      </c>
      <c r="D5486" s="15" t="s">
        <v>16</v>
      </c>
      <c r="E5486" t="s">
        <v>36</v>
      </c>
      <c r="F5486" s="15" t="s">
        <v>36</v>
      </c>
      <c r="G5486" t="s">
        <v>36</v>
      </c>
      <c r="H5486" s="15" t="s">
        <v>35</v>
      </c>
      <c r="I5486" t="s">
        <v>34</v>
      </c>
      <c r="J5486" s="15" t="s">
        <v>139</v>
      </c>
      <c r="K5486">
        <v>4</v>
      </c>
      <c r="L5486" s="19">
        <f>IF(AND(K5486=7,N5486&lt;M5486),1,IF(N5486&lt;M5486,K5486+1,K5486))</f>
        <v>4</v>
      </c>
      <c r="M5486" s="18">
        <v>9</v>
      </c>
      <c r="N5486" s="17">
        <v>10.333333333333334</v>
      </c>
      <c r="O5486" t="s">
        <v>533</v>
      </c>
      <c r="P5486" s="3">
        <v>319.01008729273963</v>
      </c>
      <c r="Q5486" s="3">
        <v>272.57524049490928</v>
      </c>
    </row>
    <row r="5487" spans="1:17" ht="15" x14ac:dyDescent="0.25">
      <c r="A5487" s="15" t="s">
        <v>30</v>
      </c>
      <c r="B5487" s="15" t="s">
        <v>37</v>
      </c>
      <c r="C5487" t="s">
        <v>36</v>
      </c>
      <c r="D5487" s="15" t="s">
        <v>16</v>
      </c>
      <c r="E5487" t="s">
        <v>36</v>
      </c>
      <c r="F5487" s="15" t="s">
        <v>36</v>
      </c>
      <c r="G5487" t="s">
        <v>36</v>
      </c>
      <c r="H5487" s="15" t="s">
        <v>35</v>
      </c>
      <c r="I5487" t="s">
        <v>34</v>
      </c>
      <c r="J5487" s="15" t="s">
        <v>139</v>
      </c>
      <c r="K5487">
        <v>5</v>
      </c>
      <c r="L5487" s="19">
        <f>IF(AND(K5487=7,N5487&lt;M5487),1,IF(N5487&lt;M5487,K5487+1,K5487))</f>
        <v>5</v>
      </c>
      <c r="M5487" s="18">
        <v>9</v>
      </c>
      <c r="N5487" s="17">
        <v>10.333333333333334</v>
      </c>
      <c r="O5487" t="s">
        <v>533</v>
      </c>
      <c r="P5487" s="3">
        <v>319.01008729273963</v>
      </c>
      <c r="Q5487" s="3">
        <v>272.57524049490928</v>
      </c>
    </row>
    <row r="5488" spans="1:17" ht="15" x14ac:dyDescent="0.25">
      <c r="A5488" s="15" t="s">
        <v>30</v>
      </c>
      <c r="B5488" s="15" t="s">
        <v>37</v>
      </c>
      <c r="C5488" t="s">
        <v>36</v>
      </c>
      <c r="D5488" s="15" t="s">
        <v>16</v>
      </c>
      <c r="E5488" t="s">
        <v>36</v>
      </c>
      <c r="F5488" s="15" t="s">
        <v>36</v>
      </c>
      <c r="G5488" t="s">
        <v>36</v>
      </c>
      <c r="H5488" s="15" t="s">
        <v>35</v>
      </c>
      <c r="I5488" t="s">
        <v>34</v>
      </c>
      <c r="J5488" s="15" t="s">
        <v>139</v>
      </c>
      <c r="K5488">
        <v>6</v>
      </c>
      <c r="L5488" s="19">
        <f>IF(AND(K5488=7,N5488&lt;M5488),1,IF(N5488&lt;M5488,K5488+1,K5488))</f>
        <v>6</v>
      </c>
      <c r="M5488" s="18">
        <v>9</v>
      </c>
      <c r="N5488" s="17">
        <v>10.333333333333334</v>
      </c>
      <c r="O5488" t="s">
        <v>533</v>
      </c>
      <c r="P5488" s="3">
        <v>319.01008729273963</v>
      </c>
      <c r="Q5488" s="3">
        <v>272.57524049490928</v>
      </c>
    </row>
    <row r="5489" spans="1:17" ht="15" x14ac:dyDescent="0.25">
      <c r="A5489" s="15" t="s">
        <v>30</v>
      </c>
      <c r="B5489" s="15" t="s">
        <v>37</v>
      </c>
      <c r="C5489" t="s">
        <v>36</v>
      </c>
      <c r="D5489" s="15" t="s">
        <v>16</v>
      </c>
      <c r="E5489" t="s">
        <v>36</v>
      </c>
      <c r="F5489" s="15" t="s">
        <v>36</v>
      </c>
      <c r="G5489" t="s">
        <v>36</v>
      </c>
      <c r="H5489" s="15" t="s">
        <v>35</v>
      </c>
      <c r="I5489" t="s">
        <v>34</v>
      </c>
      <c r="J5489" s="15" t="s">
        <v>139</v>
      </c>
      <c r="K5489">
        <v>7</v>
      </c>
      <c r="L5489" s="19">
        <f>IF(AND(K5489=7,N5489&lt;M5489),1,IF(N5489&lt;M5489,K5489+1,K5489))</f>
        <v>7</v>
      </c>
      <c r="M5489" s="18">
        <v>9</v>
      </c>
      <c r="N5489" s="17">
        <v>10.333333333333334</v>
      </c>
      <c r="O5489" t="s">
        <v>533</v>
      </c>
      <c r="P5489" s="3">
        <v>319.01008729273963</v>
      </c>
      <c r="Q5489" s="3">
        <v>272.57524049490928</v>
      </c>
    </row>
    <row r="5490" spans="1:17" ht="15" x14ac:dyDescent="0.25">
      <c r="A5490" s="15" t="s">
        <v>30</v>
      </c>
      <c r="B5490" s="15" t="s">
        <v>37</v>
      </c>
      <c r="C5490" t="s">
        <v>36</v>
      </c>
      <c r="D5490" s="15" t="s">
        <v>16</v>
      </c>
      <c r="E5490" t="s">
        <v>36</v>
      </c>
      <c r="F5490" s="15" t="s">
        <v>36</v>
      </c>
      <c r="G5490" t="s">
        <v>36</v>
      </c>
      <c r="H5490" s="15" t="s">
        <v>35</v>
      </c>
      <c r="I5490" t="s">
        <v>34</v>
      </c>
      <c r="J5490" s="15" t="s">
        <v>410</v>
      </c>
      <c r="K5490">
        <v>1</v>
      </c>
      <c r="L5490" s="19">
        <f>IF(AND(K5490=7,N5490&lt;M5490),1,IF(N5490&lt;M5490,K5490+1,K5490))</f>
        <v>1</v>
      </c>
      <c r="M5490" s="18">
        <v>10</v>
      </c>
      <c r="N5490" s="17">
        <v>11.333333333333334</v>
      </c>
      <c r="O5490" t="s">
        <v>533</v>
      </c>
      <c r="P5490" s="3">
        <v>319.01008729273963</v>
      </c>
      <c r="Q5490" s="3">
        <v>272.57524049490928</v>
      </c>
    </row>
    <row r="5491" spans="1:17" ht="15" x14ac:dyDescent="0.25">
      <c r="A5491" s="15" t="s">
        <v>30</v>
      </c>
      <c r="B5491" s="15" t="s">
        <v>37</v>
      </c>
      <c r="C5491" t="s">
        <v>36</v>
      </c>
      <c r="D5491" s="15" t="s">
        <v>16</v>
      </c>
      <c r="E5491" t="s">
        <v>36</v>
      </c>
      <c r="F5491" s="15" t="s">
        <v>36</v>
      </c>
      <c r="G5491" t="s">
        <v>36</v>
      </c>
      <c r="H5491" s="15" t="s">
        <v>35</v>
      </c>
      <c r="I5491" t="s">
        <v>34</v>
      </c>
      <c r="J5491" s="15" t="s">
        <v>410</v>
      </c>
      <c r="K5491">
        <v>2</v>
      </c>
      <c r="L5491" s="19">
        <f>IF(AND(K5491=7,N5491&lt;M5491),1,IF(N5491&lt;M5491,K5491+1,K5491))</f>
        <v>2</v>
      </c>
      <c r="M5491" s="18">
        <v>10</v>
      </c>
      <c r="N5491" s="17">
        <v>11.333333333333334</v>
      </c>
      <c r="O5491" t="s">
        <v>533</v>
      </c>
      <c r="P5491" s="3">
        <v>319.01008729273963</v>
      </c>
      <c r="Q5491" s="3">
        <v>272.57524049490928</v>
      </c>
    </row>
    <row r="5492" spans="1:17" ht="15" x14ac:dyDescent="0.25">
      <c r="A5492" s="15" t="s">
        <v>30</v>
      </c>
      <c r="B5492" s="15" t="s">
        <v>37</v>
      </c>
      <c r="C5492" t="s">
        <v>36</v>
      </c>
      <c r="D5492" s="15" t="s">
        <v>16</v>
      </c>
      <c r="E5492" t="s">
        <v>36</v>
      </c>
      <c r="F5492" s="15" t="s">
        <v>36</v>
      </c>
      <c r="G5492" t="s">
        <v>36</v>
      </c>
      <c r="H5492" s="15" t="s">
        <v>35</v>
      </c>
      <c r="I5492" t="s">
        <v>34</v>
      </c>
      <c r="J5492" s="15" t="s">
        <v>410</v>
      </c>
      <c r="K5492">
        <v>3</v>
      </c>
      <c r="L5492" s="19">
        <f>IF(AND(K5492=7,N5492&lt;M5492),1,IF(N5492&lt;M5492,K5492+1,K5492))</f>
        <v>3</v>
      </c>
      <c r="M5492" s="18">
        <v>10</v>
      </c>
      <c r="N5492" s="17">
        <v>11.333333333333334</v>
      </c>
      <c r="O5492" t="s">
        <v>533</v>
      </c>
      <c r="P5492" s="3">
        <v>319.01008729273963</v>
      </c>
      <c r="Q5492" s="3">
        <v>272.57524049490928</v>
      </c>
    </row>
    <row r="5493" spans="1:17" ht="15" x14ac:dyDescent="0.25">
      <c r="A5493" s="15" t="s">
        <v>30</v>
      </c>
      <c r="B5493" s="15" t="s">
        <v>37</v>
      </c>
      <c r="C5493" t="s">
        <v>36</v>
      </c>
      <c r="D5493" s="15" t="s">
        <v>16</v>
      </c>
      <c r="E5493" t="s">
        <v>36</v>
      </c>
      <c r="F5493" s="15" t="s">
        <v>36</v>
      </c>
      <c r="G5493" t="s">
        <v>36</v>
      </c>
      <c r="H5493" s="15" t="s">
        <v>35</v>
      </c>
      <c r="I5493" t="s">
        <v>34</v>
      </c>
      <c r="J5493" s="15" t="s">
        <v>410</v>
      </c>
      <c r="K5493">
        <v>4</v>
      </c>
      <c r="L5493" s="19">
        <f>IF(AND(K5493=7,N5493&lt;M5493),1,IF(N5493&lt;M5493,K5493+1,K5493))</f>
        <v>4</v>
      </c>
      <c r="M5493" s="18">
        <v>10</v>
      </c>
      <c r="N5493" s="17">
        <v>11.333333333333334</v>
      </c>
      <c r="O5493" t="s">
        <v>533</v>
      </c>
      <c r="P5493" s="3">
        <v>319.01008729273963</v>
      </c>
      <c r="Q5493" s="3">
        <v>272.57524049490928</v>
      </c>
    </row>
    <row r="5494" spans="1:17" ht="15" x14ac:dyDescent="0.25">
      <c r="A5494" s="15" t="s">
        <v>30</v>
      </c>
      <c r="B5494" s="15" t="s">
        <v>37</v>
      </c>
      <c r="C5494" t="s">
        <v>36</v>
      </c>
      <c r="D5494" s="15" t="s">
        <v>16</v>
      </c>
      <c r="E5494" t="s">
        <v>36</v>
      </c>
      <c r="F5494" s="15" t="s">
        <v>36</v>
      </c>
      <c r="G5494" t="s">
        <v>36</v>
      </c>
      <c r="H5494" s="15" t="s">
        <v>35</v>
      </c>
      <c r="I5494" t="s">
        <v>34</v>
      </c>
      <c r="J5494" s="15" t="s">
        <v>410</v>
      </c>
      <c r="K5494">
        <v>5</v>
      </c>
      <c r="L5494" s="19">
        <f>IF(AND(K5494=7,N5494&lt;M5494),1,IF(N5494&lt;M5494,K5494+1,K5494))</f>
        <v>5</v>
      </c>
      <c r="M5494" s="18">
        <v>10.833333333333334</v>
      </c>
      <c r="N5494" s="17">
        <v>12.166666666666666</v>
      </c>
      <c r="O5494" t="s">
        <v>533</v>
      </c>
      <c r="P5494" s="3">
        <v>319.01008729273963</v>
      </c>
      <c r="Q5494" s="3">
        <v>272.57524049490928</v>
      </c>
    </row>
    <row r="5495" spans="1:17" ht="15" x14ac:dyDescent="0.25">
      <c r="A5495" s="15" t="s">
        <v>30</v>
      </c>
      <c r="B5495" s="15" t="s">
        <v>37</v>
      </c>
      <c r="C5495" t="s">
        <v>36</v>
      </c>
      <c r="D5495" s="15" t="s">
        <v>16</v>
      </c>
      <c r="E5495" t="s">
        <v>36</v>
      </c>
      <c r="F5495" s="15" t="s">
        <v>36</v>
      </c>
      <c r="G5495" t="s">
        <v>36</v>
      </c>
      <c r="H5495" s="15" t="s">
        <v>35</v>
      </c>
      <c r="I5495" t="s">
        <v>34</v>
      </c>
      <c r="J5495" s="15" t="s">
        <v>410</v>
      </c>
      <c r="K5495">
        <v>6</v>
      </c>
      <c r="L5495" s="19">
        <f>IF(AND(K5495=7,N5495&lt;M5495),1,IF(N5495&lt;M5495,K5495+1,K5495))</f>
        <v>6</v>
      </c>
      <c r="M5495" s="18">
        <v>10</v>
      </c>
      <c r="N5495" s="17">
        <v>11.333333333333334</v>
      </c>
      <c r="O5495" t="s">
        <v>533</v>
      </c>
      <c r="P5495" s="3">
        <v>319.01008729273963</v>
      </c>
      <c r="Q5495" s="3">
        <v>272.57524049490928</v>
      </c>
    </row>
    <row r="5496" spans="1:17" ht="15" x14ac:dyDescent="0.25">
      <c r="A5496" s="15" t="s">
        <v>30</v>
      </c>
      <c r="B5496" s="15" t="s">
        <v>37</v>
      </c>
      <c r="C5496" t="s">
        <v>36</v>
      </c>
      <c r="D5496" s="15" t="s">
        <v>16</v>
      </c>
      <c r="E5496" t="s">
        <v>36</v>
      </c>
      <c r="F5496" s="15" t="s">
        <v>36</v>
      </c>
      <c r="G5496" t="s">
        <v>36</v>
      </c>
      <c r="H5496" s="15" t="s">
        <v>35</v>
      </c>
      <c r="I5496" t="s">
        <v>34</v>
      </c>
      <c r="J5496" s="15" t="s">
        <v>410</v>
      </c>
      <c r="K5496">
        <v>7</v>
      </c>
      <c r="L5496" s="19">
        <f>IF(AND(K5496=7,N5496&lt;M5496),1,IF(N5496&lt;M5496,K5496+1,K5496))</f>
        <v>7</v>
      </c>
      <c r="M5496" s="18">
        <v>10</v>
      </c>
      <c r="N5496" s="17">
        <v>11.333333333333334</v>
      </c>
      <c r="O5496" t="s">
        <v>533</v>
      </c>
      <c r="P5496" s="3">
        <v>319.01008729273963</v>
      </c>
      <c r="Q5496" s="3">
        <v>272.57524049490928</v>
      </c>
    </row>
    <row r="5497" spans="1:17" ht="15" x14ac:dyDescent="0.25">
      <c r="A5497" s="15" t="s">
        <v>30</v>
      </c>
      <c r="B5497" s="15" t="s">
        <v>37</v>
      </c>
      <c r="C5497" t="s">
        <v>36</v>
      </c>
      <c r="D5497" s="15" t="s">
        <v>16</v>
      </c>
      <c r="E5497" t="s">
        <v>36</v>
      </c>
      <c r="F5497" s="15" t="s">
        <v>36</v>
      </c>
      <c r="G5497" t="s">
        <v>36</v>
      </c>
      <c r="H5497" s="15" t="s">
        <v>35</v>
      </c>
      <c r="I5497" t="s">
        <v>34</v>
      </c>
      <c r="J5497" s="15" t="s">
        <v>479</v>
      </c>
      <c r="K5497">
        <v>1</v>
      </c>
      <c r="L5497" s="19">
        <f>IF(AND(K5497=7,N5497&lt;M5497),1,IF(N5497&lt;M5497,K5497+1,K5497))</f>
        <v>1</v>
      </c>
      <c r="M5497" s="18">
        <v>11</v>
      </c>
      <c r="N5497" s="17">
        <v>12.333333333333334</v>
      </c>
      <c r="O5497" t="s">
        <v>533</v>
      </c>
      <c r="P5497" s="3">
        <v>319.01008729273963</v>
      </c>
      <c r="Q5497" s="3">
        <v>272.57524049490928</v>
      </c>
    </row>
    <row r="5498" spans="1:17" ht="15" x14ac:dyDescent="0.25">
      <c r="A5498" s="15" t="s">
        <v>30</v>
      </c>
      <c r="B5498" s="15" t="s">
        <v>37</v>
      </c>
      <c r="C5498" t="s">
        <v>36</v>
      </c>
      <c r="D5498" s="15" t="s">
        <v>16</v>
      </c>
      <c r="E5498" t="s">
        <v>36</v>
      </c>
      <c r="F5498" s="15" t="s">
        <v>36</v>
      </c>
      <c r="G5498" t="s">
        <v>36</v>
      </c>
      <c r="H5498" s="15" t="s">
        <v>35</v>
      </c>
      <c r="I5498" t="s">
        <v>34</v>
      </c>
      <c r="J5498" s="15" t="s">
        <v>479</v>
      </c>
      <c r="K5498">
        <v>2</v>
      </c>
      <c r="L5498" s="19">
        <f>IF(AND(K5498=7,N5498&lt;M5498),1,IF(N5498&lt;M5498,K5498+1,K5498))</f>
        <v>2</v>
      </c>
      <c r="M5498" s="18">
        <v>11</v>
      </c>
      <c r="N5498" s="17">
        <v>12.333333333333334</v>
      </c>
      <c r="O5498" t="s">
        <v>533</v>
      </c>
      <c r="P5498" s="3">
        <v>319.01008729273963</v>
      </c>
      <c r="Q5498" s="3">
        <v>272.57524049490928</v>
      </c>
    </row>
    <row r="5499" spans="1:17" ht="15" x14ac:dyDescent="0.25">
      <c r="A5499" s="15" t="s">
        <v>30</v>
      </c>
      <c r="B5499" s="15" t="s">
        <v>37</v>
      </c>
      <c r="C5499" t="s">
        <v>36</v>
      </c>
      <c r="D5499" s="15" t="s">
        <v>16</v>
      </c>
      <c r="E5499" t="s">
        <v>36</v>
      </c>
      <c r="F5499" s="15" t="s">
        <v>36</v>
      </c>
      <c r="G5499" t="s">
        <v>36</v>
      </c>
      <c r="H5499" s="15" t="s">
        <v>35</v>
      </c>
      <c r="I5499" t="s">
        <v>34</v>
      </c>
      <c r="J5499" s="15" t="s">
        <v>479</v>
      </c>
      <c r="K5499">
        <v>3</v>
      </c>
      <c r="L5499" s="19">
        <f>IF(AND(K5499=7,N5499&lt;M5499),1,IF(N5499&lt;M5499,K5499+1,K5499))</f>
        <v>3</v>
      </c>
      <c r="M5499" s="18">
        <v>11.25</v>
      </c>
      <c r="N5499" s="17">
        <v>12.583333333333334</v>
      </c>
      <c r="O5499" t="s">
        <v>533</v>
      </c>
      <c r="P5499" s="3">
        <v>319.01008729273963</v>
      </c>
      <c r="Q5499" s="3">
        <v>272.57524049490928</v>
      </c>
    </row>
    <row r="5500" spans="1:17" ht="15" x14ac:dyDescent="0.25">
      <c r="A5500" s="15" t="s">
        <v>30</v>
      </c>
      <c r="B5500" s="15" t="s">
        <v>37</v>
      </c>
      <c r="C5500" t="s">
        <v>36</v>
      </c>
      <c r="D5500" s="15" t="s">
        <v>16</v>
      </c>
      <c r="E5500" t="s">
        <v>36</v>
      </c>
      <c r="F5500" s="15" t="s">
        <v>36</v>
      </c>
      <c r="G5500" t="s">
        <v>36</v>
      </c>
      <c r="H5500" s="15" t="s">
        <v>35</v>
      </c>
      <c r="I5500" t="s">
        <v>34</v>
      </c>
      <c r="J5500" s="15" t="s">
        <v>479</v>
      </c>
      <c r="K5500">
        <v>4</v>
      </c>
      <c r="L5500" s="19">
        <f>IF(AND(K5500=7,N5500&lt;M5500),1,IF(N5500&lt;M5500,K5500+1,K5500))</f>
        <v>4</v>
      </c>
      <c r="M5500" s="18">
        <v>12</v>
      </c>
      <c r="N5500" s="17">
        <v>13.333333333333334</v>
      </c>
      <c r="O5500" t="s">
        <v>533</v>
      </c>
      <c r="P5500" s="3">
        <v>319.01008729273963</v>
      </c>
      <c r="Q5500" s="3">
        <v>272.57524049490928</v>
      </c>
    </row>
    <row r="5501" spans="1:17" ht="15" x14ac:dyDescent="0.25">
      <c r="A5501" s="15" t="s">
        <v>30</v>
      </c>
      <c r="B5501" s="15" t="s">
        <v>37</v>
      </c>
      <c r="C5501" t="s">
        <v>36</v>
      </c>
      <c r="D5501" s="15" t="s">
        <v>16</v>
      </c>
      <c r="E5501" t="s">
        <v>36</v>
      </c>
      <c r="F5501" s="15" t="s">
        <v>36</v>
      </c>
      <c r="G5501" t="s">
        <v>36</v>
      </c>
      <c r="H5501" s="15" t="s">
        <v>35</v>
      </c>
      <c r="I5501" t="s">
        <v>34</v>
      </c>
      <c r="J5501" s="15" t="s">
        <v>479</v>
      </c>
      <c r="K5501">
        <v>5</v>
      </c>
      <c r="L5501" s="19">
        <f>IF(AND(K5501=7,N5501&lt;M5501),1,IF(N5501&lt;M5501,K5501+1,K5501))</f>
        <v>5</v>
      </c>
      <c r="M5501" s="18">
        <v>11.166666666666666</v>
      </c>
      <c r="N5501" s="17">
        <v>12.5</v>
      </c>
      <c r="O5501" t="s">
        <v>533</v>
      </c>
      <c r="P5501" s="3">
        <v>319.01008729273963</v>
      </c>
      <c r="Q5501" s="3">
        <v>272.57524049490928</v>
      </c>
    </row>
    <row r="5502" spans="1:17" ht="15" x14ac:dyDescent="0.25">
      <c r="A5502" s="15" t="s">
        <v>30</v>
      </c>
      <c r="B5502" s="15" t="s">
        <v>37</v>
      </c>
      <c r="C5502" t="s">
        <v>36</v>
      </c>
      <c r="D5502" s="15" t="s">
        <v>16</v>
      </c>
      <c r="E5502" t="s">
        <v>36</v>
      </c>
      <c r="F5502" s="15" t="s">
        <v>36</v>
      </c>
      <c r="G5502" t="s">
        <v>36</v>
      </c>
      <c r="H5502" s="15" t="s">
        <v>35</v>
      </c>
      <c r="I5502" t="s">
        <v>34</v>
      </c>
      <c r="J5502" s="15" t="s">
        <v>479</v>
      </c>
      <c r="K5502">
        <v>6</v>
      </c>
      <c r="L5502" s="19">
        <f>IF(AND(K5502=7,N5502&lt;M5502),1,IF(N5502&lt;M5502,K5502+1,K5502))</f>
        <v>6</v>
      </c>
      <c r="M5502" s="18">
        <v>11.833333333333334</v>
      </c>
      <c r="N5502" s="17">
        <v>13.166666666666666</v>
      </c>
      <c r="O5502" t="s">
        <v>533</v>
      </c>
      <c r="P5502" s="3">
        <v>319.01008729273963</v>
      </c>
      <c r="Q5502" s="3">
        <v>272.57524049490928</v>
      </c>
    </row>
    <row r="5503" spans="1:17" ht="15" x14ac:dyDescent="0.25">
      <c r="A5503" s="15" t="s">
        <v>30</v>
      </c>
      <c r="B5503" s="15" t="s">
        <v>37</v>
      </c>
      <c r="C5503" t="s">
        <v>36</v>
      </c>
      <c r="D5503" s="15" t="s">
        <v>16</v>
      </c>
      <c r="E5503" t="s">
        <v>36</v>
      </c>
      <c r="F5503" s="15" t="s">
        <v>36</v>
      </c>
      <c r="G5503" t="s">
        <v>36</v>
      </c>
      <c r="H5503" s="15" t="s">
        <v>35</v>
      </c>
      <c r="I5503" t="s">
        <v>34</v>
      </c>
      <c r="J5503" s="15" t="s">
        <v>479</v>
      </c>
      <c r="K5503">
        <v>7</v>
      </c>
      <c r="L5503" s="19">
        <f>IF(AND(K5503=7,N5503&lt;M5503),1,IF(N5503&lt;M5503,K5503+1,K5503))</f>
        <v>7</v>
      </c>
      <c r="M5503" s="18">
        <v>12.083333333333334</v>
      </c>
      <c r="N5503" s="17">
        <v>13.416666666666666</v>
      </c>
      <c r="O5503" t="s">
        <v>533</v>
      </c>
      <c r="P5503" s="3">
        <v>319.01008729273963</v>
      </c>
      <c r="Q5503" s="3">
        <v>272.57524049490928</v>
      </c>
    </row>
    <row r="5504" spans="1:17" ht="15" x14ac:dyDescent="0.25">
      <c r="A5504" s="15" t="s">
        <v>30</v>
      </c>
      <c r="B5504" s="15" t="s">
        <v>37</v>
      </c>
      <c r="C5504" t="s">
        <v>36</v>
      </c>
      <c r="D5504" s="15" t="s">
        <v>16</v>
      </c>
      <c r="E5504" t="s">
        <v>36</v>
      </c>
      <c r="F5504" s="15" t="s">
        <v>36</v>
      </c>
      <c r="G5504" t="s">
        <v>36</v>
      </c>
      <c r="H5504" s="15" t="s">
        <v>35</v>
      </c>
      <c r="I5504" t="s">
        <v>34</v>
      </c>
      <c r="J5504" s="15" t="s">
        <v>337</v>
      </c>
      <c r="K5504">
        <v>4</v>
      </c>
      <c r="L5504" s="19">
        <f>IF(AND(K5504=7,N5504&lt;M5504),1,IF(N5504&lt;M5504,K5504+1,K5504))</f>
        <v>4</v>
      </c>
      <c r="M5504" s="18">
        <v>11.5</v>
      </c>
      <c r="N5504" s="17">
        <v>12.833333333333334</v>
      </c>
      <c r="O5504" t="s">
        <v>533</v>
      </c>
      <c r="P5504" s="3">
        <v>319.01008729273963</v>
      </c>
      <c r="Q5504" s="3">
        <v>272.57524049490928</v>
      </c>
    </row>
    <row r="5505" spans="1:17" ht="15" x14ac:dyDescent="0.25">
      <c r="A5505" s="15" t="s">
        <v>30</v>
      </c>
      <c r="B5505" s="15" t="s">
        <v>37</v>
      </c>
      <c r="C5505" t="s">
        <v>36</v>
      </c>
      <c r="D5505" s="15" t="s">
        <v>16</v>
      </c>
      <c r="E5505" t="s">
        <v>36</v>
      </c>
      <c r="F5505" s="15" t="s">
        <v>36</v>
      </c>
      <c r="G5505" t="s">
        <v>36</v>
      </c>
      <c r="H5505" s="15" t="s">
        <v>35</v>
      </c>
      <c r="I5505" t="s">
        <v>34</v>
      </c>
      <c r="J5505" s="15" t="s">
        <v>337</v>
      </c>
      <c r="K5505">
        <v>5</v>
      </c>
      <c r="L5505" s="19">
        <f>IF(AND(K5505=7,N5505&lt;M5505),1,IF(N5505&lt;M5505,K5505+1,K5505))</f>
        <v>5</v>
      </c>
      <c r="M5505" s="18">
        <v>11.5</v>
      </c>
      <c r="N5505" s="17">
        <v>12.833333333333334</v>
      </c>
      <c r="O5505" t="s">
        <v>533</v>
      </c>
      <c r="P5505" s="3">
        <v>319.01008729273963</v>
      </c>
      <c r="Q5505" s="3">
        <v>272.57524049490928</v>
      </c>
    </row>
    <row r="5506" spans="1:17" ht="15" x14ac:dyDescent="0.25">
      <c r="A5506" s="15" t="s">
        <v>30</v>
      </c>
      <c r="B5506" s="15" t="s">
        <v>37</v>
      </c>
      <c r="C5506" t="s">
        <v>36</v>
      </c>
      <c r="D5506" s="15" t="s">
        <v>16</v>
      </c>
      <c r="E5506" t="s">
        <v>36</v>
      </c>
      <c r="F5506" s="15" t="s">
        <v>36</v>
      </c>
      <c r="G5506" t="s">
        <v>36</v>
      </c>
      <c r="H5506" s="15" t="s">
        <v>35</v>
      </c>
      <c r="I5506" t="s">
        <v>34</v>
      </c>
      <c r="J5506" s="15" t="s">
        <v>337</v>
      </c>
      <c r="K5506">
        <v>6</v>
      </c>
      <c r="L5506" s="19">
        <f>IF(AND(K5506=7,N5506&lt;M5506),1,IF(N5506&lt;M5506,K5506+1,K5506))</f>
        <v>6</v>
      </c>
      <c r="M5506" s="18">
        <v>11.583333333333334</v>
      </c>
      <c r="N5506" s="17">
        <v>12.916666666666666</v>
      </c>
      <c r="O5506" t="s">
        <v>533</v>
      </c>
      <c r="P5506" s="3">
        <v>319.01008729273963</v>
      </c>
      <c r="Q5506" s="3">
        <v>272.57524049490928</v>
      </c>
    </row>
    <row r="5507" spans="1:17" ht="15" x14ac:dyDescent="0.25">
      <c r="A5507" s="15" t="s">
        <v>30</v>
      </c>
      <c r="B5507" s="15" t="s">
        <v>37</v>
      </c>
      <c r="C5507" t="s">
        <v>36</v>
      </c>
      <c r="D5507" s="15" t="s">
        <v>16</v>
      </c>
      <c r="E5507" t="s">
        <v>36</v>
      </c>
      <c r="F5507" s="15" t="s">
        <v>36</v>
      </c>
      <c r="G5507" t="s">
        <v>36</v>
      </c>
      <c r="H5507" s="15" t="s">
        <v>35</v>
      </c>
      <c r="I5507" t="s">
        <v>34</v>
      </c>
      <c r="J5507" s="15" t="s">
        <v>104</v>
      </c>
      <c r="K5507">
        <v>1</v>
      </c>
      <c r="L5507" s="19">
        <f>IF(AND(K5507=7,N5507&lt;M5507),1,IF(N5507&lt;M5507,K5507+1,K5507))</f>
        <v>1</v>
      </c>
      <c r="M5507" s="18">
        <v>12</v>
      </c>
      <c r="N5507" s="17">
        <v>13.333333333333334</v>
      </c>
      <c r="O5507" t="s">
        <v>533</v>
      </c>
      <c r="P5507" s="3">
        <v>319.01008729273963</v>
      </c>
      <c r="Q5507" s="3">
        <v>272.57524049490928</v>
      </c>
    </row>
    <row r="5508" spans="1:17" ht="15" x14ac:dyDescent="0.25">
      <c r="A5508" s="15" t="s">
        <v>30</v>
      </c>
      <c r="B5508" s="15" t="s">
        <v>37</v>
      </c>
      <c r="C5508" t="s">
        <v>36</v>
      </c>
      <c r="D5508" s="15" t="s">
        <v>16</v>
      </c>
      <c r="E5508" t="s">
        <v>36</v>
      </c>
      <c r="F5508" s="15" t="s">
        <v>36</v>
      </c>
      <c r="G5508" t="s">
        <v>36</v>
      </c>
      <c r="H5508" s="15" t="s">
        <v>35</v>
      </c>
      <c r="I5508" t="s">
        <v>34</v>
      </c>
      <c r="J5508" s="15" t="s">
        <v>104</v>
      </c>
      <c r="K5508">
        <v>2</v>
      </c>
      <c r="L5508" s="19">
        <f>IF(AND(K5508=7,N5508&lt;M5508),1,IF(N5508&lt;M5508,K5508+1,K5508))</f>
        <v>2</v>
      </c>
      <c r="M5508" s="18">
        <v>12</v>
      </c>
      <c r="N5508" s="17">
        <v>13.333333333333334</v>
      </c>
      <c r="O5508" t="s">
        <v>533</v>
      </c>
      <c r="P5508" s="3">
        <v>319.01008729273963</v>
      </c>
      <c r="Q5508" s="3">
        <v>272.57524049490928</v>
      </c>
    </row>
    <row r="5509" spans="1:17" ht="15" x14ac:dyDescent="0.25">
      <c r="A5509" s="15" t="s">
        <v>30</v>
      </c>
      <c r="B5509" s="15" t="s">
        <v>37</v>
      </c>
      <c r="C5509" t="s">
        <v>36</v>
      </c>
      <c r="D5509" s="15" t="s">
        <v>16</v>
      </c>
      <c r="E5509" t="s">
        <v>36</v>
      </c>
      <c r="F5509" s="15" t="s">
        <v>36</v>
      </c>
      <c r="G5509" t="s">
        <v>36</v>
      </c>
      <c r="H5509" s="15" t="s">
        <v>35</v>
      </c>
      <c r="I5509" t="s">
        <v>34</v>
      </c>
      <c r="J5509" s="15" t="s">
        <v>104</v>
      </c>
      <c r="K5509">
        <v>3</v>
      </c>
      <c r="L5509" s="19">
        <f>IF(AND(K5509=7,N5509&lt;M5509),1,IF(N5509&lt;M5509,K5509+1,K5509))</f>
        <v>3</v>
      </c>
      <c r="M5509" s="18">
        <v>12</v>
      </c>
      <c r="N5509" s="17">
        <v>13.333333333333334</v>
      </c>
      <c r="O5509" t="s">
        <v>533</v>
      </c>
      <c r="P5509" s="3">
        <v>319.01008729273963</v>
      </c>
      <c r="Q5509" s="3">
        <v>272.57524049490928</v>
      </c>
    </row>
    <row r="5510" spans="1:17" ht="15" x14ac:dyDescent="0.25">
      <c r="A5510" s="15" t="s">
        <v>30</v>
      </c>
      <c r="B5510" s="15" t="s">
        <v>37</v>
      </c>
      <c r="C5510" t="s">
        <v>36</v>
      </c>
      <c r="D5510" s="15" t="s">
        <v>16</v>
      </c>
      <c r="E5510" t="s">
        <v>36</v>
      </c>
      <c r="F5510" s="15" t="s">
        <v>36</v>
      </c>
      <c r="G5510" t="s">
        <v>36</v>
      </c>
      <c r="H5510" s="15" t="s">
        <v>35</v>
      </c>
      <c r="I5510" t="s">
        <v>34</v>
      </c>
      <c r="J5510" s="15" t="s">
        <v>104</v>
      </c>
      <c r="K5510">
        <v>4</v>
      </c>
      <c r="L5510" s="19">
        <f>IF(AND(K5510=7,N5510&lt;M5510),1,IF(N5510&lt;M5510,K5510+1,K5510))</f>
        <v>4</v>
      </c>
      <c r="M5510" s="18">
        <v>12.25</v>
      </c>
      <c r="N5510" s="17">
        <v>13.583333333333334</v>
      </c>
      <c r="O5510" t="s">
        <v>533</v>
      </c>
      <c r="P5510" s="3">
        <v>319.01008729273963</v>
      </c>
      <c r="Q5510" s="3">
        <v>272.57524049490928</v>
      </c>
    </row>
    <row r="5511" spans="1:17" ht="15" x14ac:dyDescent="0.25">
      <c r="A5511" s="15" t="s">
        <v>30</v>
      </c>
      <c r="B5511" s="15" t="s">
        <v>37</v>
      </c>
      <c r="C5511" t="s">
        <v>36</v>
      </c>
      <c r="D5511" s="15" t="s">
        <v>16</v>
      </c>
      <c r="E5511" t="s">
        <v>36</v>
      </c>
      <c r="F5511" s="15" t="s">
        <v>36</v>
      </c>
      <c r="G5511" t="s">
        <v>36</v>
      </c>
      <c r="H5511" s="15" t="s">
        <v>35</v>
      </c>
      <c r="I5511" t="s">
        <v>34</v>
      </c>
      <c r="J5511" s="15" t="s">
        <v>104</v>
      </c>
      <c r="K5511">
        <v>5</v>
      </c>
      <c r="L5511" s="19">
        <f>IF(AND(K5511=7,N5511&lt;M5511),1,IF(N5511&lt;M5511,K5511+1,K5511))</f>
        <v>5</v>
      </c>
      <c r="M5511" s="18">
        <v>12.5</v>
      </c>
      <c r="N5511" s="17">
        <v>13.833333333333334</v>
      </c>
      <c r="O5511" t="s">
        <v>533</v>
      </c>
      <c r="P5511" s="3">
        <v>319.01008729273963</v>
      </c>
      <c r="Q5511" s="3">
        <v>272.57524049490928</v>
      </c>
    </row>
    <row r="5512" spans="1:17" ht="15" x14ac:dyDescent="0.25">
      <c r="A5512" s="15" t="s">
        <v>30</v>
      </c>
      <c r="B5512" s="15" t="s">
        <v>37</v>
      </c>
      <c r="C5512" t="s">
        <v>36</v>
      </c>
      <c r="D5512" s="15" t="s">
        <v>16</v>
      </c>
      <c r="E5512" t="s">
        <v>36</v>
      </c>
      <c r="F5512" s="15" t="s">
        <v>36</v>
      </c>
      <c r="G5512" t="s">
        <v>36</v>
      </c>
      <c r="H5512" s="15" t="s">
        <v>35</v>
      </c>
      <c r="I5512" t="s">
        <v>34</v>
      </c>
      <c r="J5512" s="15" t="s">
        <v>104</v>
      </c>
      <c r="K5512">
        <v>6</v>
      </c>
      <c r="L5512" s="19">
        <f>IF(AND(K5512=7,N5512&lt;M5512),1,IF(N5512&lt;M5512,K5512+1,K5512))</f>
        <v>6</v>
      </c>
      <c r="M5512" s="18">
        <v>12.083333333333334</v>
      </c>
      <c r="N5512" s="17">
        <v>13.416666666666666</v>
      </c>
      <c r="O5512" t="s">
        <v>533</v>
      </c>
      <c r="P5512" s="3">
        <v>319.01008729273963</v>
      </c>
      <c r="Q5512" s="3">
        <v>272.57524049490928</v>
      </c>
    </row>
    <row r="5513" spans="1:17" ht="15" x14ac:dyDescent="0.25">
      <c r="A5513" s="15" t="s">
        <v>30</v>
      </c>
      <c r="B5513" s="15" t="s">
        <v>37</v>
      </c>
      <c r="C5513" t="s">
        <v>36</v>
      </c>
      <c r="D5513" s="15" t="s">
        <v>16</v>
      </c>
      <c r="E5513" t="s">
        <v>36</v>
      </c>
      <c r="F5513" s="15" t="s">
        <v>36</v>
      </c>
      <c r="G5513" t="s">
        <v>36</v>
      </c>
      <c r="H5513" s="15" t="s">
        <v>35</v>
      </c>
      <c r="I5513" t="s">
        <v>34</v>
      </c>
      <c r="J5513" s="15" t="s">
        <v>104</v>
      </c>
      <c r="K5513">
        <v>7</v>
      </c>
      <c r="L5513" s="19">
        <f>IF(AND(K5513=7,N5513&lt;M5513),1,IF(N5513&lt;M5513,K5513+1,K5513))</f>
        <v>7</v>
      </c>
      <c r="M5513" s="18">
        <v>12.166666666666666</v>
      </c>
      <c r="N5513" s="17">
        <v>13.5</v>
      </c>
      <c r="O5513" t="s">
        <v>533</v>
      </c>
      <c r="P5513" s="3">
        <v>319.01008729273963</v>
      </c>
      <c r="Q5513" s="3">
        <v>272.57524049490928</v>
      </c>
    </row>
    <row r="5514" spans="1:17" ht="15" x14ac:dyDescent="0.25">
      <c r="A5514" s="15" t="s">
        <v>30</v>
      </c>
      <c r="B5514" s="15" t="s">
        <v>37</v>
      </c>
      <c r="C5514" t="s">
        <v>36</v>
      </c>
      <c r="D5514" s="15" t="s">
        <v>16</v>
      </c>
      <c r="E5514" t="s">
        <v>36</v>
      </c>
      <c r="F5514" s="15" t="s">
        <v>36</v>
      </c>
      <c r="G5514" t="s">
        <v>36</v>
      </c>
      <c r="H5514" s="15" t="s">
        <v>35</v>
      </c>
      <c r="I5514" t="s">
        <v>34</v>
      </c>
      <c r="J5514" s="15" t="s">
        <v>149</v>
      </c>
      <c r="K5514">
        <v>1</v>
      </c>
      <c r="L5514" s="19">
        <f>IF(AND(K5514=7,N5514&lt;M5514),1,IF(N5514&lt;M5514,K5514+1,K5514))</f>
        <v>1</v>
      </c>
      <c r="M5514" s="18">
        <v>14</v>
      </c>
      <c r="N5514" s="17">
        <v>15.333333333333334</v>
      </c>
      <c r="O5514" t="s">
        <v>533</v>
      </c>
      <c r="P5514" s="3">
        <v>319.01008729273963</v>
      </c>
      <c r="Q5514" s="3">
        <v>272.57524049490928</v>
      </c>
    </row>
    <row r="5515" spans="1:17" ht="15" x14ac:dyDescent="0.25">
      <c r="A5515" s="15" t="s">
        <v>30</v>
      </c>
      <c r="B5515" s="15" t="s">
        <v>37</v>
      </c>
      <c r="C5515" t="s">
        <v>36</v>
      </c>
      <c r="D5515" s="15" t="s">
        <v>16</v>
      </c>
      <c r="E5515" t="s">
        <v>36</v>
      </c>
      <c r="F5515" s="15" t="s">
        <v>36</v>
      </c>
      <c r="G5515" t="s">
        <v>36</v>
      </c>
      <c r="H5515" s="15" t="s">
        <v>35</v>
      </c>
      <c r="I5515" t="s">
        <v>34</v>
      </c>
      <c r="J5515" s="15" t="s">
        <v>149</v>
      </c>
      <c r="K5515">
        <v>2</v>
      </c>
      <c r="L5515" s="19">
        <f>IF(AND(K5515=7,N5515&lt;M5515),1,IF(N5515&lt;M5515,K5515+1,K5515))</f>
        <v>2</v>
      </c>
      <c r="M5515" s="18">
        <v>14.083333333333334</v>
      </c>
      <c r="N5515" s="17">
        <v>15.416666666666666</v>
      </c>
      <c r="O5515" t="s">
        <v>533</v>
      </c>
      <c r="P5515" s="3">
        <v>319.01008729273963</v>
      </c>
      <c r="Q5515" s="3">
        <v>272.57524049490928</v>
      </c>
    </row>
    <row r="5516" spans="1:17" ht="15" x14ac:dyDescent="0.25">
      <c r="A5516" s="15" t="s">
        <v>30</v>
      </c>
      <c r="B5516" s="15" t="s">
        <v>37</v>
      </c>
      <c r="C5516" t="s">
        <v>36</v>
      </c>
      <c r="D5516" s="15" t="s">
        <v>16</v>
      </c>
      <c r="E5516" t="s">
        <v>36</v>
      </c>
      <c r="F5516" s="15" t="s">
        <v>36</v>
      </c>
      <c r="G5516" t="s">
        <v>36</v>
      </c>
      <c r="H5516" s="15" t="s">
        <v>35</v>
      </c>
      <c r="I5516" t="s">
        <v>34</v>
      </c>
      <c r="J5516" s="15" t="s">
        <v>149</v>
      </c>
      <c r="K5516">
        <v>3</v>
      </c>
      <c r="L5516" s="19">
        <f>IF(AND(K5516=7,N5516&lt;M5516),1,IF(N5516&lt;M5516,K5516+1,K5516))</f>
        <v>3</v>
      </c>
      <c r="M5516" s="18">
        <v>14</v>
      </c>
      <c r="N5516" s="17">
        <v>15.333333333333334</v>
      </c>
      <c r="O5516" t="s">
        <v>533</v>
      </c>
      <c r="P5516" s="3">
        <v>319.01008729273963</v>
      </c>
      <c r="Q5516" s="3">
        <v>272.57524049490928</v>
      </c>
    </row>
    <row r="5517" spans="1:17" ht="15" x14ac:dyDescent="0.25">
      <c r="A5517" s="15" t="s">
        <v>30</v>
      </c>
      <c r="B5517" s="15" t="s">
        <v>37</v>
      </c>
      <c r="C5517" t="s">
        <v>36</v>
      </c>
      <c r="D5517" s="15" t="s">
        <v>16</v>
      </c>
      <c r="E5517" t="s">
        <v>36</v>
      </c>
      <c r="F5517" s="15" t="s">
        <v>36</v>
      </c>
      <c r="G5517" t="s">
        <v>36</v>
      </c>
      <c r="H5517" s="15" t="s">
        <v>35</v>
      </c>
      <c r="I5517" t="s">
        <v>34</v>
      </c>
      <c r="J5517" s="15" t="s">
        <v>149</v>
      </c>
      <c r="K5517">
        <v>4</v>
      </c>
      <c r="L5517" s="19">
        <f>IF(AND(K5517=7,N5517&lt;M5517),1,IF(N5517&lt;M5517,K5517+1,K5517))</f>
        <v>4</v>
      </c>
      <c r="M5517" s="18">
        <v>14</v>
      </c>
      <c r="N5517" s="17">
        <v>15.333333333333334</v>
      </c>
      <c r="O5517" t="s">
        <v>533</v>
      </c>
      <c r="P5517" s="3">
        <v>319.01008729273963</v>
      </c>
      <c r="Q5517" s="3">
        <v>272.57524049490928</v>
      </c>
    </row>
    <row r="5518" spans="1:17" ht="15" x14ac:dyDescent="0.25">
      <c r="A5518" s="15" t="s">
        <v>30</v>
      </c>
      <c r="B5518" s="15" t="s">
        <v>37</v>
      </c>
      <c r="C5518" t="s">
        <v>36</v>
      </c>
      <c r="D5518" s="15" t="s">
        <v>16</v>
      </c>
      <c r="E5518" t="s">
        <v>36</v>
      </c>
      <c r="F5518" s="15" t="s">
        <v>36</v>
      </c>
      <c r="G5518" t="s">
        <v>36</v>
      </c>
      <c r="H5518" s="15" t="s">
        <v>35</v>
      </c>
      <c r="I5518" t="s">
        <v>34</v>
      </c>
      <c r="J5518" s="15" t="s">
        <v>149</v>
      </c>
      <c r="K5518">
        <v>5</v>
      </c>
      <c r="L5518" s="19">
        <f>IF(AND(K5518=7,N5518&lt;M5518),1,IF(N5518&lt;M5518,K5518+1,K5518))</f>
        <v>5</v>
      </c>
      <c r="M5518" s="18">
        <v>14</v>
      </c>
      <c r="N5518" s="17">
        <v>15.333333333333334</v>
      </c>
      <c r="O5518" t="s">
        <v>533</v>
      </c>
      <c r="P5518" s="3">
        <v>319.01008729273963</v>
      </c>
      <c r="Q5518" s="3">
        <v>272.57524049490928</v>
      </c>
    </row>
    <row r="5519" spans="1:17" ht="15" x14ac:dyDescent="0.25">
      <c r="A5519" s="15" t="s">
        <v>30</v>
      </c>
      <c r="B5519" s="15" t="s">
        <v>37</v>
      </c>
      <c r="C5519" t="s">
        <v>36</v>
      </c>
      <c r="D5519" s="15" t="s">
        <v>16</v>
      </c>
      <c r="E5519" t="s">
        <v>36</v>
      </c>
      <c r="F5519" s="15" t="s">
        <v>36</v>
      </c>
      <c r="G5519" t="s">
        <v>36</v>
      </c>
      <c r="H5519" s="15" t="s">
        <v>35</v>
      </c>
      <c r="I5519" t="s">
        <v>34</v>
      </c>
      <c r="J5519" s="15" t="s">
        <v>149</v>
      </c>
      <c r="K5519">
        <v>6</v>
      </c>
      <c r="L5519" s="19">
        <f>IF(AND(K5519=7,N5519&lt;M5519),1,IF(N5519&lt;M5519,K5519+1,K5519))</f>
        <v>6</v>
      </c>
      <c r="M5519" s="18">
        <v>14</v>
      </c>
      <c r="N5519" s="17">
        <v>15.333333333333334</v>
      </c>
      <c r="O5519" t="s">
        <v>533</v>
      </c>
      <c r="P5519" s="3">
        <v>319.01008729273963</v>
      </c>
      <c r="Q5519" s="3">
        <v>272.57524049490928</v>
      </c>
    </row>
    <row r="5520" spans="1:17" ht="15" x14ac:dyDescent="0.25">
      <c r="A5520" s="15" t="s">
        <v>30</v>
      </c>
      <c r="B5520" s="15" t="s">
        <v>37</v>
      </c>
      <c r="C5520" t="s">
        <v>36</v>
      </c>
      <c r="D5520" s="15" t="s">
        <v>16</v>
      </c>
      <c r="E5520" t="s">
        <v>36</v>
      </c>
      <c r="F5520" s="15" t="s">
        <v>36</v>
      </c>
      <c r="G5520" t="s">
        <v>36</v>
      </c>
      <c r="H5520" s="15" t="s">
        <v>35</v>
      </c>
      <c r="I5520" t="s">
        <v>34</v>
      </c>
      <c r="J5520" s="15" t="s">
        <v>149</v>
      </c>
      <c r="K5520">
        <v>7</v>
      </c>
      <c r="L5520" s="19">
        <f>IF(AND(K5520=7,N5520&lt;M5520),1,IF(N5520&lt;M5520,K5520+1,K5520))</f>
        <v>7</v>
      </c>
      <c r="M5520" s="18">
        <v>14.166666666666666</v>
      </c>
      <c r="N5520" s="17">
        <v>15.5</v>
      </c>
      <c r="O5520" t="s">
        <v>533</v>
      </c>
      <c r="P5520" s="3">
        <v>319.01008729273963</v>
      </c>
      <c r="Q5520" s="3">
        <v>272.57524049490928</v>
      </c>
    </row>
    <row r="5521" spans="1:17" ht="15" x14ac:dyDescent="0.25">
      <c r="A5521" s="15" t="s">
        <v>30</v>
      </c>
      <c r="B5521" s="15" t="s">
        <v>37</v>
      </c>
      <c r="C5521" t="s">
        <v>36</v>
      </c>
      <c r="D5521" s="15" t="s">
        <v>16</v>
      </c>
      <c r="E5521" t="s">
        <v>36</v>
      </c>
      <c r="F5521" s="15" t="s">
        <v>36</v>
      </c>
      <c r="G5521" t="s">
        <v>36</v>
      </c>
      <c r="H5521" s="15" t="s">
        <v>35</v>
      </c>
      <c r="I5521" t="s">
        <v>34</v>
      </c>
      <c r="J5521" s="15" t="s">
        <v>787</v>
      </c>
      <c r="K5521">
        <v>5</v>
      </c>
      <c r="L5521" s="19">
        <f>IF(AND(K5521=7,N5521&lt;M5521),1,IF(N5521&lt;M5521,K5521+1,K5521))</f>
        <v>5</v>
      </c>
      <c r="M5521" s="18">
        <v>6.083333333333333</v>
      </c>
      <c r="N5521" s="17">
        <v>7.416666666666667</v>
      </c>
      <c r="O5521" t="s">
        <v>533</v>
      </c>
      <c r="P5521" s="3">
        <v>319.01008729273963</v>
      </c>
      <c r="Q5521" s="3">
        <v>272.57524049490928</v>
      </c>
    </row>
    <row r="5522" spans="1:17" ht="15" x14ac:dyDescent="0.25">
      <c r="A5522" s="15" t="s">
        <v>30</v>
      </c>
      <c r="B5522" s="15" t="s">
        <v>37</v>
      </c>
      <c r="C5522" t="s">
        <v>36</v>
      </c>
      <c r="D5522" s="15" t="s">
        <v>16</v>
      </c>
      <c r="E5522" t="s">
        <v>36</v>
      </c>
      <c r="F5522" s="15" t="s">
        <v>36</v>
      </c>
      <c r="G5522" t="s">
        <v>36</v>
      </c>
      <c r="H5522" s="15" t="s">
        <v>35</v>
      </c>
      <c r="I5522" t="s">
        <v>34</v>
      </c>
      <c r="J5522" s="15" t="s">
        <v>825</v>
      </c>
      <c r="K5522">
        <v>7</v>
      </c>
      <c r="L5522" s="19">
        <f>IF(AND(K5522=7,N5522&lt;M5522),1,IF(N5522&lt;M5522,K5522+1,K5522))</f>
        <v>7</v>
      </c>
      <c r="M5522" s="18">
        <v>4.833333333333333</v>
      </c>
      <c r="N5522" s="17">
        <v>6.166666666666667</v>
      </c>
      <c r="O5522" t="s">
        <v>533</v>
      </c>
      <c r="P5522" s="3">
        <v>319.01008729273963</v>
      </c>
      <c r="Q5522" s="3">
        <v>272.57524049490928</v>
      </c>
    </row>
    <row r="5523" spans="1:17" ht="15" x14ac:dyDescent="0.25">
      <c r="A5523" s="15" t="s">
        <v>30</v>
      </c>
      <c r="B5523" s="15" t="s">
        <v>37</v>
      </c>
      <c r="C5523" t="s">
        <v>36</v>
      </c>
      <c r="D5523" s="15" t="s">
        <v>16</v>
      </c>
      <c r="E5523" t="s">
        <v>36</v>
      </c>
      <c r="F5523" s="15" t="s">
        <v>36</v>
      </c>
      <c r="G5523" t="s">
        <v>36</v>
      </c>
      <c r="H5523" s="15" t="s">
        <v>35</v>
      </c>
      <c r="I5523" t="s">
        <v>34</v>
      </c>
      <c r="J5523" s="15" t="s">
        <v>742</v>
      </c>
      <c r="K5523">
        <v>3</v>
      </c>
      <c r="L5523" s="19">
        <f>IF(AND(K5523=7,N5523&lt;M5523),1,IF(N5523&lt;M5523,K5523+1,K5523))</f>
        <v>3</v>
      </c>
      <c r="M5523" s="18">
        <v>14.833333333333334</v>
      </c>
      <c r="N5523" s="17">
        <v>16.166666666666668</v>
      </c>
      <c r="O5523" t="s">
        <v>533</v>
      </c>
      <c r="P5523" s="3">
        <v>319.01008729273963</v>
      </c>
      <c r="Q5523" s="3">
        <v>272.57524049490928</v>
      </c>
    </row>
    <row r="5524" spans="1:17" ht="15" x14ac:dyDescent="0.25">
      <c r="A5524" s="15" t="s">
        <v>30</v>
      </c>
      <c r="B5524" s="15" t="s">
        <v>37</v>
      </c>
      <c r="C5524" t="s">
        <v>36</v>
      </c>
      <c r="D5524" s="15" t="s">
        <v>16</v>
      </c>
      <c r="E5524" t="s">
        <v>36</v>
      </c>
      <c r="F5524" s="15" t="s">
        <v>36</v>
      </c>
      <c r="G5524" t="s">
        <v>36</v>
      </c>
      <c r="H5524" s="15" t="s">
        <v>35</v>
      </c>
      <c r="I5524" t="s">
        <v>34</v>
      </c>
      <c r="J5524" s="15" t="s">
        <v>742</v>
      </c>
      <c r="K5524">
        <v>5</v>
      </c>
      <c r="L5524" s="19">
        <f>IF(AND(K5524=7,N5524&lt;M5524),1,IF(N5524&lt;M5524,K5524+1,K5524))</f>
        <v>5</v>
      </c>
      <c r="M5524" s="18">
        <v>4.916666666666667</v>
      </c>
      <c r="N5524" s="17">
        <v>6.25</v>
      </c>
      <c r="O5524" t="s">
        <v>533</v>
      </c>
      <c r="P5524" s="3">
        <v>319.01008729273963</v>
      </c>
      <c r="Q5524" s="3">
        <v>272.57524049490928</v>
      </c>
    </row>
    <row r="5525" spans="1:17" ht="15" x14ac:dyDescent="0.25">
      <c r="A5525" s="15" t="s">
        <v>30</v>
      </c>
      <c r="B5525" s="15" t="s">
        <v>37</v>
      </c>
      <c r="C5525" t="s">
        <v>36</v>
      </c>
      <c r="D5525" s="15" t="s">
        <v>16</v>
      </c>
      <c r="E5525" t="s">
        <v>36</v>
      </c>
      <c r="F5525" s="15" t="s">
        <v>36</v>
      </c>
      <c r="G5525" t="s">
        <v>36</v>
      </c>
      <c r="H5525" s="15" t="s">
        <v>35</v>
      </c>
      <c r="I5525" t="s">
        <v>34</v>
      </c>
      <c r="J5525" s="15" t="s">
        <v>742</v>
      </c>
      <c r="K5525">
        <v>7</v>
      </c>
      <c r="L5525" s="19">
        <f>IF(AND(K5525=7,N5525&lt;M5525),1,IF(N5525&lt;M5525,K5525+1,K5525))</f>
        <v>7</v>
      </c>
      <c r="M5525" s="18">
        <v>10.083333333333334</v>
      </c>
      <c r="N5525" s="17">
        <v>11.416666666666666</v>
      </c>
      <c r="O5525" t="s">
        <v>533</v>
      </c>
      <c r="P5525" s="3">
        <v>319.01008729273963</v>
      </c>
      <c r="Q5525" s="3">
        <v>272.57524049490928</v>
      </c>
    </row>
    <row r="5526" spans="1:17" ht="15" x14ac:dyDescent="0.25">
      <c r="A5526" s="15" t="s">
        <v>30</v>
      </c>
      <c r="B5526" s="15" t="s">
        <v>37</v>
      </c>
      <c r="C5526" t="s">
        <v>36</v>
      </c>
      <c r="D5526" s="15" t="s">
        <v>16</v>
      </c>
      <c r="E5526" t="s">
        <v>36</v>
      </c>
      <c r="F5526" s="15" t="s">
        <v>36</v>
      </c>
      <c r="G5526" t="s">
        <v>36</v>
      </c>
      <c r="H5526" s="15" t="s">
        <v>35</v>
      </c>
      <c r="I5526" t="s">
        <v>34</v>
      </c>
      <c r="J5526" s="15" t="s">
        <v>699</v>
      </c>
      <c r="K5526">
        <v>2</v>
      </c>
      <c r="L5526" s="19">
        <f>IF(AND(K5526=7,N5526&lt;M5526),1,IF(N5526&lt;M5526,K5526+1,K5526))</f>
        <v>2</v>
      </c>
      <c r="M5526" s="18">
        <v>13.416666666666666</v>
      </c>
      <c r="N5526" s="17">
        <v>14.75</v>
      </c>
      <c r="O5526" t="s">
        <v>533</v>
      </c>
      <c r="P5526" s="3">
        <v>319.01008729273963</v>
      </c>
      <c r="Q5526" s="3">
        <v>272.57524049490928</v>
      </c>
    </row>
    <row r="5527" spans="1:17" ht="15" x14ac:dyDescent="0.25">
      <c r="A5527" s="15" t="s">
        <v>30</v>
      </c>
      <c r="B5527" s="15" t="s">
        <v>37</v>
      </c>
      <c r="C5527" t="s">
        <v>36</v>
      </c>
      <c r="D5527" s="15" t="s">
        <v>16</v>
      </c>
      <c r="E5527" t="s">
        <v>36</v>
      </c>
      <c r="F5527" s="15" t="s">
        <v>36</v>
      </c>
      <c r="G5527" t="s">
        <v>36</v>
      </c>
      <c r="H5527" s="15" t="s">
        <v>35</v>
      </c>
      <c r="I5527" t="s">
        <v>34</v>
      </c>
      <c r="J5527" s="15" t="s">
        <v>699</v>
      </c>
      <c r="K5527">
        <v>4</v>
      </c>
      <c r="L5527" s="19">
        <f>IF(AND(K5527=7,N5527&lt;M5527),1,IF(N5527&lt;M5527,K5527+1,K5527))</f>
        <v>4</v>
      </c>
      <c r="M5527" s="18">
        <v>5.583333333333333</v>
      </c>
      <c r="N5527" s="17">
        <v>6.916666666666667</v>
      </c>
      <c r="O5527" t="s">
        <v>533</v>
      </c>
      <c r="P5527" s="3">
        <v>319.01008729273963</v>
      </c>
      <c r="Q5527" s="3">
        <v>272.57524049490928</v>
      </c>
    </row>
    <row r="5528" spans="1:17" ht="15" x14ac:dyDescent="0.25">
      <c r="A5528" s="15" t="s">
        <v>30</v>
      </c>
      <c r="B5528" s="15" t="s">
        <v>37</v>
      </c>
      <c r="C5528" t="s">
        <v>36</v>
      </c>
      <c r="D5528" s="15" t="s">
        <v>16</v>
      </c>
      <c r="E5528" t="s">
        <v>36</v>
      </c>
      <c r="F5528" s="15" t="s">
        <v>36</v>
      </c>
      <c r="G5528" t="s">
        <v>36</v>
      </c>
      <c r="H5528" s="15" t="s">
        <v>35</v>
      </c>
      <c r="I5528" t="s">
        <v>34</v>
      </c>
      <c r="J5528" s="15" t="s">
        <v>699</v>
      </c>
      <c r="K5528">
        <v>5</v>
      </c>
      <c r="L5528" s="19">
        <f>IF(AND(K5528=7,N5528&lt;M5528),1,IF(N5528&lt;M5528,K5528+1,K5528))</f>
        <v>5</v>
      </c>
      <c r="M5528" s="18">
        <v>0.91666666666666663</v>
      </c>
      <c r="N5528" s="17">
        <v>2.25</v>
      </c>
      <c r="O5528" t="s">
        <v>533</v>
      </c>
      <c r="P5528" s="3">
        <v>319.01008729273963</v>
      </c>
      <c r="Q5528" s="3">
        <v>272.57524049490928</v>
      </c>
    </row>
    <row r="5529" spans="1:17" ht="15" x14ac:dyDescent="0.25">
      <c r="A5529" s="15" t="s">
        <v>30</v>
      </c>
      <c r="B5529" s="15" t="s">
        <v>37</v>
      </c>
      <c r="C5529" t="s">
        <v>36</v>
      </c>
      <c r="D5529" s="15" t="s">
        <v>16</v>
      </c>
      <c r="E5529" t="s">
        <v>36</v>
      </c>
      <c r="F5529" s="15" t="s">
        <v>36</v>
      </c>
      <c r="G5529" t="s">
        <v>36</v>
      </c>
      <c r="H5529" s="15" t="s">
        <v>35</v>
      </c>
      <c r="I5529" t="s">
        <v>34</v>
      </c>
      <c r="J5529" s="15" t="s">
        <v>699</v>
      </c>
      <c r="K5529">
        <v>7</v>
      </c>
      <c r="L5529" s="19">
        <f>IF(AND(K5529=7,N5529&lt;M5529),1,IF(N5529&lt;M5529,K5529+1,K5529))</f>
        <v>7</v>
      </c>
      <c r="M5529" s="18">
        <v>5.583333333333333</v>
      </c>
      <c r="N5529" s="17">
        <v>6.916666666666667</v>
      </c>
      <c r="O5529" t="s">
        <v>533</v>
      </c>
      <c r="P5529" s="3">
        <v>319.01008729273963</v>
      </c>
      <c r="Q5529" s="3">
        <v>272.57524049490928</v>
      </c>
    </row>
    <row r="5530" spans="1:17" ht="15" x14ac:dyDescent="0.25">
      <c r="A5530" s="15" t="s">
        <v>30</v>
      </c>
      <c r="B5530" s="15" t="s">
        <v>37</v>
      </c>
      <c r="C5530" t="s">
        <v>36</v>
      </c>
      <c r="D5530" s="15" t="s">
        <v>16</v>
      </c>
      <c r="E5530" t="s">
        <v>36</v>
      </c>
      <c r="F5530" s="15" t="s">
        <v>36</v>
      </c>
      <c r="G5530" t="s">
        <v>36</v>
      </c>
      <c r="H5530" s="15" t="s">
        <v>35</v>
      </c>
      <c r="I5530" t="s">
        <v>34</v>
      </c>
      <c r="J5530" s="15" t="s">
        <v>660</v>
      </c>
      <c r="K5530">
        <v>2</v>
      </c>
      <c r="L5530" s="19">
        <f>IF(AND(K5530=7,N5530&lt;M5530),1,IF(N5530&lt;M5530,K5530+1,K5530))</f>
        <v>2</v>
      </c>
      <c r="M5530" s="18">
        <v>7.666666666666667</v>
      </c>
      <c r="N5530" s="17">
        <v>9</v>
      </c>
      <c r="O5530" t="s">
        <v>533</v>
      </c>
      <c r="P5530" s="3">
        <v>319.01008729273963</v>
      </c>
      <c r="Q5530" s="3">
        <v>272.57524049490928</v>
      </c>
    </row>
    <row r="5531" spans="1:17" ht="15" x14ac:dyDescent="0.25">
      <c r="A5531" s="15" t="s">
        <v>30</v>
      </c>
      <c r="B5531" s="15" t="s">
        <v>37</v>
      </c>
      <c r="C5531" t="s">
        <v>36</v>
      </c>
      <c r="D5531" s="15" t="s">
        <v>16</v>
      </c>
      <c r="E5531" t="s">
        <v>36</v>
      </c>
      <c r="F5531" s="15" t="s">
        <v>36</v>
      </c>
      <c r="G5531" t="s">
        <v>36</v>
      </c>
      <c r="H5531" s="15" t="s">
        <v>35</v>
      </c>
      <c r="I5531" t="s">
        <v>34</v>
      </c>
      <c r="J5531" s="15" t="s">
        <v>660</v>
      </c>
      <c r="K5531">
        <v>3</v>
      </c>
      <c r="L5531" s="19">
        <f>IF(AND(K5531=7,N5531&lt;M5531),1,IF(N5531&lt;M5531,K5531+1,K5531))</f>
        <v>3</v>
      </c>
      <c r="M5531" s="18">
        <v>7.5</v>
      </c>
      <c r="N5531" s="17">
        <v>8.8333333333333339</v>
      </c>
      <c r="O5531" t="s">
        <v>533</v>
      </c>
      <c r="P5531" s="3">
        <v>319.01008729273963</v>
      </c>
      <c r="Q5531" s="3">
        <v>272.57524049490928</v>
      </c>
    </row>
    <row r="5532" spans="1:17" ht="15" x14ac:dyDescent="0.25">
      <c r="A5532" s="15" t="s">
        <v>30</v>
      </c>
      <c r="B5532" s="15" t="s">
        <v>37</v>
      </c>
      <c r="C5532" t="s">
        <v>36</v>
      </c>
      <c r="D5532" s="15" t="s">
        <v>16</v>
      </c>
      <c r="E5532" t="s">
        <v>36</v>
      </c>
      <c r="F5532" s="15" t="s">
        <v>36</v>
      </c>
      <c r="G5532" t="s">
        <v>36</v>
      </c>
      <c r="H5532" s="15" t="s">
        <v>35</v>
      </c>
      <c r="I5532" t="s">
        <v>34</v>
      </c>
      <c r="J5532" s="15" t="s">
        <v>660</v>
      </c>
      <c r="K5532">
        <v>5</v>
      </c>
      <c r="L5532" s="19">
        <f>IF(AND(K5532=7,N5532&lt;M5532),1,IF(N5532&lt;M5532,K5532+1,K5532))</f>
        <v>5</v>
      </c>
      <c r="M5532" s="18">
        <v>7.5</v>
      </c>
      <c r="N5532" s="17">
        <v>8.8333333333333339</v>
      </c>
      <c r="O5532" t="s">
        <v>533</v>
      </c>
      <c r="P5532" s="3">
        <v>319.01008729273963</v>
      </c>
      <c r="Q5532" s="3">
        <v>272.57524049490928</v>
      </c>
    </row>
    <row r="5533" spans="1:17" ht="15" x14ac:dyDescent="0.25">
      <c r="A5533" s="15" t="s">
        <v>30</v>
      </c>
      <c r="B5533" s="15" t="s">
        <v>37</v>
      </c>
      <c r="C5533" t="s">
        <v>36</v>
      </c>
      <c r="D5533" s="15" t="s">
        <v>16</v>
      </c>
      <c r="E5533" t="s">
        <v>36</v>
      </c>
      <c r="F5533" s="15" t="s">
        <v>36</v>
      </c>
      <c r="G5533" t="s">
        <v>36</v>
      </c>
      <c r="H5533" s="15" t="s">
        <v>35</v>
      </c>
      <c r="I5533" t="s">
        <v>34</v>
      </c>
      <c r="J5533" s="15" t="s">
        <v>756</v>
      </c>
      <c r="K5533">
        <v>3</v>
      </c>
      <c r="L5533" s="19">
        <f>IF(AND(K5533=7,N5533&lt;M5533),1,IF(N5533&lt;M5533,K5533+1,K5533))</f>
        <v>3</v>
      </c>
      <c r="M5533" s="18">
        <v>11.5</v>
      </c>
      <c r="N5533" s="17">
        <v>12.833333333333334</v>
      </c>
      <c r="O5533" t="s">
        <v>533</v>
      </c>
      <c r="P5533" s="3">
        <v>319.01008729273963</v>
      </c>
      <c r="Q5533" s="3">
        <v>272.57524049490928</v>
      </c>
    </row>
    <row r="5534" spans="1:17" ht="15" x14ac:dyDescent="0.25">
      <c r="A5534" s="15" t="s">
        <v>30</v>
      </c>
      <c r="B5534" s="15" t="s">
        <v>37</v>
      </c>
      <c r="C5534" t="s">
        <v>36</v>
      </c>
      <c r="D5534" s="15" t="s">
        <v>16</v>
      </c>
      <c r="E5534" t="s">
        <v>36</v>
      </c>
      <c r="F5534" s="15" t="s">
        <v>36</v>
      </c>
      <c r="G5534" t="s">
        <v>36</v>
      </c>
      <c r="H5534" s="15" t="s">
        <v>35</v>
      </c>
      <c r="I5534" t="s">
        <v>34</v>
      </c>
      <c r="J5534" s="15" t="s">
        <v>756</v>
      </c>
      <c r="K5534">
        <v>4</v>
      </c>
      <c r="L5534" s="19">
        <f>IF(AND(K5534=7,N5534&lt;M5534),1,IF(N5534&lt;M5534,K5534+1,K5534))</f>
        <v>4</v>
      </c>
      <c r="M5534" s="18">
        <v>1.9166666666666665</v>
      </c>
      <c r="N5534" s="17">
        <v>3.25</v>
      </c>
      <c r="O5534" t="s">
        <v>533</v>
      </c>
      <c r="P5534" s="3">
        <v>319.01008729273963</v>
      </c>
      <c r="Q5534" s="3">
        <v>272.57524049490928</v>
      </c>
    </row>
    <row r="5535" spans="1:17" ht="15" x14ac:dyDescent="0.25">
      <c r="A5535" s="15" t="s">
        <v>30</v>
      </c>
      <c r="B5535" s="15" t="s">
        <v>37</v>
      </c>
      <c r="C5535" t="s">
        <v>36</v>
      </c>
      <c r="D5535" s="15" t="s">
        <v>16</v>
      </c>
      <c r="E5535" t="s">
        <v>36</v>
      </c>
      <c r="F5535" s="15" t="s">
        <v>36</v>
      </c>
      <c r="G5535" t="s">
        <v>36</v>
      </c>
      <c r="H5535" s="15" t="s">
        <v>35</v>
      </c>
      <c r="I5535" t="s">
        <v>34</v>
      </c>
      <c r="J5535" s="15" t="s">
        <v>756</v>
      </c>
      <c r="K5535">
        <v>7</v>
      </c>
      <c r="L5535" s="19">
        <f>IF(AND(K5535=7,N5535&lt;M5535),1,IF(N5535&lt;M5535,K5535+1,K5535))</f>
        <v>7</v>
      </c>
      <c r="M5535" s="18">
        <v>13.666666666666666</v>
      </c>
      <c r="N5535" s="17">
        <v>15</v>
      </c>
      <c r="O5535" t="s">
        <v>533</v>
      </c>
      <c r="P5535" s="3">
        <v>319.01008729273963</v>
      </c>
      <c r="Q5535" s="3">
        <v>272.57524049490928</v>
      </c>
    </row>
    <row r="5536" spans="1:17" ht="15" x14ac:dyDescent="0.25">
      <c r="A5536" s="15" t="s">
        <v>30</v>
      </c>
      <c r="B5536" s="15" t="s">
        <v>37</v>
      </c>
      <c r="C5536" t="s">
        <v>36</v>
      </c>
      <c r="D5536" s="15" t="s">
        <v>16</v>
      </c>
      <c r="E5536" t="s">
        <v>36</v>
      </c>
      <c r="F5536" s="15" t="s">
        <v>36</v>
      </c>
      <c r="G5536" t="s">
        <v>36</v>
      </c>
      <c r="H5536" s="15" t="s">
        <v>35</v>
      </c>
      <c r="I5536" t="s">
        <v>34</v>
      </c>
      <c r="J5536" s="15" t="s">
        <v>795</v>
      </c>
      <c r="K5536">
        <v>5</v>
      </c>
      <c r="L5536" s="19">
        <f>IF(AND(K5536=7,N5536&lt;M5536),1,IF(N5536&lt;M5536,K5536+1,K5536))</f>
        <v>5</v>
      </c>
      <c r="M5536" s="18">
        <v>14.666666666666666</v>
      </c>
      <c r="N5536" s="17">
        <v>16</v>
      </c>
      <c r="O5536" t="s">
        <v>533</v>
      </c>
      <c r="P5536" s="3">
        <v>319.01008729273963</v>
      </c>
      <c r="Q5536" s="3">
        <v>272.57524049490928</v>
      </c>
    </row>
    <row r="5537" spans="1:17" ht="15" x14ac:dyDescent="0.25">
      <c r="A5537" s="15" t="s">
        <v>30</v>
      </c>
      <c r="B5537" s="15" t="s">
        <v>37</v>
      </c>
      <c r="C5537" t="s">
        <v>36</v>
      </c>
      <c r="D5537" s="15" t="s">
        <v>16</v>
      </c>
      <c r="E5537" t="s">
        <v>36</v>
      </c>
      <c r="F5537" s="15" t="s">
        <v>36</v>
      </c>
      <c r="G5537" t="s">
        <v>36</v>
      </c>
      <c r="H5537" s="15" t="s">
        <v>35</v>
      </c>
      <c r="I5537" t="s">
        <v>34</v>
      </c>
      <c r="J5537" s="15" t="s">
        <v>400</v>
      </c>
      <c r="K5537">
        <v>1</v>
      </c>
      <c r="L5537" s="19">
        <f>IF(AND(K5537=7,N5537&lt;M5537),1,IF(N5537&lt;M5537,K5537+1,K5537))</f>
        <v>1</v>
      </c>
      <c r="M5537" s="18">
        <v>2.6666666666666665</v>
      </c>
      <c r="N5537" s="17">
        <v>4</v>
      </c>
      <c r="O5537" t="s">
        <v>533</v>
      </c>
      <c r="P5537" s="3">
        <v>319.01008729273963</v>
      </c>
      <c r="Q5537" s="3">
        <v>272.57524049490928</v>
      </c>
    </row>
    <row r="5538" spans="1:17" ht="15" x14ac:dyDescent="0.25">
      <c r="A5538" s="15" t="s">
        <v>30</v>
      </c>
      <c r="B5538" s="15" t="s">
        <v>37</v>
      </c>
      <c r="C5538" t="s">
        <v>36</v>
      </c>
      <c r="D5538" s="15" t="s">
        <v>16</v>
      </c>
      <c r="E5538" t="s">
        <v>36</v>
      </c>
      <c r="F5538" s="15" t="s">
        <v>36</v>
      </c>
      <c r="G5538" t="s">
        <v>36</v>
      </c>
      <c r="H5538" s="15" t="s">
        <v>35</v>
      </c>
      <c r="I5538" t="s">
        <v>34</v>
      </c>
      <c r="J5538" s="15" t="s">
        <v>400</v>
      </c>
      <c r="K5538">
        <v>3</v>
      </c>
      <c r="L5538" s="19">
        <f>IF(AND(K5538=7,N5538&lt;M5538),1,IF(N5538&lt;M5538,K5538+1,K5538))</f>
        <v>3</v>
      </c>
      <c r="M5538" s="18">
        <v>2.6666666666666665</v>
      </c>
      <c r="N5538" s="17">
        <v>4</v>
      </c>
      <c r="O5538" t="s">
        <v>533</v>
      </c>
      <c r="P5538" s="3">
        <v>319.01008729273963</v>
      </c>
      <c r="Q5538" s="3">
        <v>272.57524049490928</v>
      </c>
    </row>
    <row r="5539" spans="1:17" ht="15" x14ac:dyDescent="0.25">
      <c r="A5539" s="15" t="s">
        <v>30</v>
      </c>
      <c r="B5539" s="15" t="s">
        <v>37</v>
      </c>
      <c r="C5539" t="s">
        <v>36</v>
      </c>
      <c r="D5539" s="15" t="s">
        <v>16</v>
      </c>
      <c r="E5539" t="s">
        <v>36</v>
      </c>
      <c r="F5539" s="15" t="s">
        <v>36</v>
      </c>
      <c r="G5539" t="s">
        <v>36</v>
      </c>
      <c r="H5539" s="15" t="s">
        <v>35</v>
      </c>
      <c r="I5539" t="s">
        <v>34</v>
      </c>
      <c r="J5539" s="15" t="s">
        <v>400</v>
      </c>
      <c r="K5539">
        <v>5</v>
      </c>
      <c r="L5539" s="19">
        <f>IF(AND(K5539=7,N5539&lt;M5539),1,IF(N5539&lt;M5539,K5539+1,K5539))</f>
        <v>5</v>
      </c>
      <c r="M5539" s="18">
        <v>2.6666666666666665</v>
      </c>
      <c r="N5539" s="17">
        <v>4</v>
      </c>
      <c r="O5539" t="s">
        <v>533</v>
      </c>
      <c r="P5539" s="3">
        <v>319.01008729273963</v>
      </c>
      <c r="Q5539" s="3">
        <v>272.57524049490928</v>
      </c>
    </row>
    <row r="5540" spans="1:17" ht="15" x14ac:dyDescent="0.25">
      <c r="A5540" s="15" t="s">
        <v>30</v>
      </c>
      <c r="B5540" s="15" t="s">
        <v>37</v>
      </c>
      <c r="C5540" t="s">
        <v>36</v>
      </c>
      <c r="D5540" s="15" t="s">
        <v>16</v>
      </c>
      <c r="E5540" t="s">
        <v>36</v>
      </c>
      <c r="F5540" s="15" t="s">
        <v>36</v>
      </c>
      <c r="G5540" t="s">
        <v>36</v>
      </c>
      <c r="H5540" s="15" t="s">
        <v>35</v>
      </c>
      <c r="I5540" t="s">
        <v>34</v>
      </c>
      <c r="J5540" s="15" t="s">
        <v>400</v>
      </c>
      <c r="K5540">
        <v>6</v>
      </c>
      <c r="L5540" s="19">
        <f>IF(AND(K5540=7,N5540&lt;M5540),1,IF(N5540&lt;M5540,K5540+1,K5540))</f>
        <v>6</v>
      </c>
      <c r="M5540" s="18">
        <v>4.25</v>
      </c>
      <c r="N5540" s="17">
        <v>5.583333333333333</v>
      </c>
      <c r="O5540" t="s">
        <v>533</v>
      </c>
      <c r="P5540" s="3">
        <v>319.01008729273963</v>
      </c>
      <c r="Q5540" s="3">
        <v>272.57524049490928</v>
      </c>
    </row>
    <row r="5541" spans="1:17" ht="15" x14ac:dyDescent="0.25">
      <c r="A5541" s="15" t="s">
        <v>30</v>
      </c>
      <c r="B5541" s="15" t="s">
        <v>37</v>
      </c>
      <c r="C5541" t="s">
        <v>36</v>
      </c>
      <c r="D5541" s="15" t="s">
        <v>16</v>
      </c>
      <c r="E5541" t="s">
        <v>36</v>
      </c>
      <c r="F5541" s="15" t="s">
        <v>36</v>
      </c>
      <c r="G5541" t="s">
        <v>36</v>
      </c>
      <c r="H5541" s="15" t="s">
        <v>35</v>
      </c>
      <c r="I5541" t="s">
        <v>34</v>
      </c>
      <c r="J5541" s="15" t="s">
        <v>804</v>
      </c>
      <c r="K5541">
        <v>5</v>
      </c>
      <c r="L5541" s="19">
        <f>IF(AND(K5541=7,N5541&lt;M5541),1,IF(N5541&lt;M5541,K5541+1,K5541))</f>
        <v>5</v>
      </c>
      <c r="M5541" s="18">
        <v>13</v>
      </c>
      <c r="N5541" s="17">
        <v>14.333333333333334</v>
      </c>
      <c r="O5541" t="s">
        <v>533</v>
      </c>
      <c r="P5541" s="3">
        <v>319.01008729273963</v>
      </c>
      <c r="Q5541" s="3">
        <v>272.57524049490928</v>
      </c>
    </row>
    <row r="5542" spans="1:17" ht="15" x14ac:dyDescent="0.25">
      <c r="A5542" s="15" t="s">
        <v>30</v>
      </c>
      <c r="B5542" s="15" t="s">
        <v>37</v>
      </c>
      <c r="C5542" t="s">
        <v>92</v>
      </c>
      <c r="D5542" s="15" t="s">
        <v>16</v>
      </c>
      <c r="E5542" t="s">
        <v>92</v>
      </c>
      <c r="F5542" s="15" t="s">
        <v>92</v>
      </c>
      <c r="G5542" t="s">
        <v>92</v>
      </c>
      <c r="H5542" s="15" t="s">
        <v>35</v>
      </c>
      <c r="I5542" t="s">
        <v>27</v>
      </c>
      <c r="J5542" s="15" t="s">
        <v>297</v>
      </c>
      <c r="K5542">
        <v>1</v>
      </c>
      <c r="L5542" s="19">
        <f>IF(AND(K5542=7,N5542&lt;M5542),1,IF(N5542&lt;M5542,K5542+1,K5542))</f>
        <v>2</v>
      </c>
      <c r="M5542" s="18">
        <v>23</v>
      </c>
      <c r="N5542" s="17">
        <v>1.1666666666666667</v>
      </c>
      <c r="O5542" t="s">
        <v>533</v>
      </c>
      <c r="P5542" s="3">
        <v>515.09306992551831</v>
      </c>
      <c r="Q5542" s="3">
        <v>445.01475258646667</v>
      </c>
    </row>
    <row r="5543" spans="1:17" ht="15" x14ac:dyDescent="0.25">
      <c r="A5543" s="15" t="s">
        <v>30</v>
      </c>
      <c r="B5543" s="15" t="s">
        <v>37</v>
      </c>
      <c r="C5543" t="s">
        <v>92</v>
      </c>
      <c r="D5543" s="15" t="s">
        <v>16</v>
      </c>
      <c r="E5543" t="s">
        <v>92</v>
      </c>
      <c r="F5543" s="15" t="s">
        <v>92</v>
      </c>
      <c r="G5543" t="s">
        <v>92</v>
      </c>
      <c r="H5543" s="15" t="s">
        <v>35</v>
      </c>
      <c r="I5543" t="s">
        <v>27</v>
      </c>
      <c r="J5543" s="15" t="s">
        <v>297</v>
      </c>
      <c r="K5543">
        <v>2</v>
      </c>
      <c r="L5543" s="19">
        <f>IF(AND(K5543=7,N5543&lt;M5543),1,IF(N5543&lt;M5543,K5543+1,K5543))</f>
        <v>3</v>
      </c>
      <c r="M5543" s="18">
        <v>23</v>
      </c>
      <c r="N5543" s="17">
        <v>1.1666666666666667</v>
      </c>
      <c r="O5543" t="s">
        <v>533</v>
      </c>
      <c r="P5543" s="3">
        <v>515.09306992551831</v>
      </c>
      <c r="Q5543" s="3">
        <v>445.01475258646667</v>
      </c>
    </row>
    <row r="5544" spans="1:17" ht="15" x14ac:dyDescent="0.25">
      <c r="A5544" s="15" t="s">
        <v>30</v>
      </c>
      <c r="B5544" s="15" t="s">
        <v>37</v>
      </c>
      <c r="C5544" t="s">
        <v>92</v>
      </c>
      <c r="D5544" s="15" t="s">
        <v>16</v>
      </c>
      <c r="E5544" t="s">
        <v>92</v>
      </c>
      <c r="F5544" s="15" t="s">
        <v>92</v>
      </c>
      <c r="G5544" t="s">
        <v>92</v>
      </c>
      <c r="H5544" s="15" t="s">
        <v>35</v>
      </c>
      <c r="I5544" t="s">
        <v>27</v>
      </c>
      <c r="J5544" s="15" t="s">
        <v>297</v>
      </c>
      <c r="K5544">
        <v>3</v>
      </c>
      <c r="L5544" s="19">
        <f>IF(AND(K5544=7,N5544&lt;M5544),1,IF(N5544&lt;M5544,K5544+1,K5544))</f>
        <v>4</v>
      </c>
      <c r="M5544" s="18">
        <v>23</v>
      </c>
      <c r="N5544" s="17">
        <v>1.1666666666666667</v>
      </c>
      <c r="O5544" t="s">
        <v>533</v>
      </c>
      <c r="P5544" s="3">
        <v>515.09306992551831</v>
      </c>
      <c r="Q5544" s="3">
        <v>445.01475258646667</v>
      </c>
    </row>
    <row r="5545" spans="1:17" ht="15" x14ac:dyDescent="0.25">
      <c r="A5545" s="15" t="s">
        <v>30</v>
      </c>
      <c r="B5545" s="15" t="s">
        <v>37</v>
      </c>
      <c r="C5545" t="s">
        <v>92</v>
      </c>
      <c r="D5545" s="15" t="s">
        <v>16</v>
      </c>
      <c r="E5545" t="s">
        <v>92</v>
      </c>
      <c r="F5545" s="15" t="s">
        <v>92</v>
      </c>
      <c r="G5545" t="s">
        <v>92</v>
      </c>
      <c r="H5545" s="15" t="s">
        <v>35</v>
      </c>
      <c r="I5545" t="s">
        <v>27</v>
      </c>
      <c r="J5545" s="15" t="s">
        <v>297</v>
      </c>
      <c r="K5545">
        <v>4</v>
      </c>
      <c r="L5545" s="19">
        <f>IF(AND(K5545=7,N5545&lt;M5545),1,IF(N5545&lt;M5545,K5545+1,K5545))</f>
        <v>5</v>
      </c>
      <c r="M5545" s="18">
        <v>23</v>
      </c>
      <c r="N5545" s="17">
        <v>1.1666666666666667</v>
      </c>
      <c r="O5545" t="s">
        <v>533</v>
      </c>
      <c r="P5545" s="3">
        <v>515.09306992551831</v>
      </c>
      <c r="Q5545" s="3">
        <v>445.01475258646667</v>
      </c>
    </row>
    <row r="5546" spans="1:17" ht="15" x14ac:dyDescent="0.25">
      <c r="A5546" s="15" t="s">
        <v>30</v>
      </c>
      <c r="B5546" s="15" t="s">
        <v>37</v>
      </c>
      <c r="C5546" t="s">
        <v>92</v>
      </c>
      <c r="D5546" s="15" t="s">
        <v>16</v>
      </c>
      <c r="E5546" t="s">
        <v>92</v>
      </c>
      <c r="F5546" s="15" t="s">
        <v>92</v>
      </c>
      <c r="G5546" t="s">
        <v>92</v>
      </c>
      <c r="H5546" s="15" t="s">
        <v>35</v>
      </c>
      <c r="I5546" t="s">
        <v>27</v>
      </c>
      <c r="J5546" s="15" t="s">
        <v>297</v>
      </c>
      <c r="K5546">
        <v>5</v>
      </c>
      <c r="L5546" s="19">
        <f>IF(AND(K5546=7,N5546&lt;M5546),1,IF(N5546&lt;M5546,K5546+1,K5546))</f>
        <v>6</v>
      </c>
      <c r="M5546" s="18">
        <v>23</v>
      </c>
      <c r="N5546" s="17">
        <v>1.1666666666666667</v>
      </c>
      <c r="O5546" t="s">
        <v>533</v>
      </c>
      <c r="P5546" s="3">
        <v>515.09306992551831</v>
      </c>
      <c r="Q5546" s="3">
        <v>445.01475258646667</v>
      </c>
    </row>
    <row r="5547" spans="1:17" ht="15" x14ac:dyDescent="0.25">
      <c r="A5547" s="15" t="s">
        <v>30</v>
      </c>
      <c r="B5547" s="15" t="s">
        <v>37</v>
      </c>
      <c r="C5547" t="s">
        <v>92</v>
      </c>
      <c r="D5547" s="15" t="s">
        <v>16</v>
      </c>
      <c r="E5547" t="s">
        <v>92</v>
      </c>
      <c r="F5547" s="15" t="s">
        <v>92</v>
      </c>
      <c r="G5547" t="s">
        <v>92</v>
      </c>
      <c r="H5547" s="15" t="s">
        <v>35</v>
      </c>
      <c r="I5547" t="s">
        <v>27</v>
      </c>
      <c r="J5547" s="15" t="s">
        <v>297</v>
      </c>
      <c r="K5547">
        <v>6</v>
      </c>
      <c r="L5547" s="19">
        <f>IF(AND(K5547=7,N5547&lt;M5547),1,IF(N5547&lt;M5547,K5547+1,K5547))</f>
        <v>7</v>
      </c>
      <c r="M5547" s="18">
        <v>23</v>
      </c>
      <c r="N5547" s="17">
        <v>1.1666666666666667</v>
      </c>
      <c r="O5547" t="s">
        <v>533</v>
      </c>
      <c r="P5547" s="3">
        <v>515.09306992551831</v>
      </c>
      <c r="Q5547" s="3">
        <v>445.01475258646667</v>
      </c>
    </row>
    <row r="5548" spans="1:17" ht="15" x14ac:dyDescent="0.25">
      <c r="A5548" s="15" t="s">
        <v>30</v>
      </c>
      <c r="B5548" s="15" t="s">
        <v>37</v>
      </c>
      <c r="C5548" t="s">
        <v>92</v>
      </c>
      <c r="D5548" s="15" t="s">
        <v>16</v>
      </c>
      <c r="E5548" t="s">
        <v>92</v>
      </c>
      <c r="F5548" s="15" t="s">
        <v>92</v>
      </c>
      <c r="G5548" t="s">
        <v>92</v>
      </c>
      <c r="H5548" s="15" t="s">
        <v>35</v>
      </c>
      <c r="I5548" t="s">
        <v>27</v>
      </c>
      <c r="J5548" s="15" t="s">
        <v>297</v>
      </c>
      <c r="K5548">
        <v>7</v>
      </c>
      <c r="L5548" s="19">
        <f>IF(AND(K5548=7,N5548&lt;M5548),1,IF(N5548&lt;M5548,K5548+1,K5548))</f>
        <v>1</v>
      </c>
      <c r="M5548" s="18">
        <v>23</v>
      </c>
      <c r="N5548" s="17">
        <v>1.1666666666666667</v>
      </c>
      <c r="O5548" t="s">
        <v>533</v>
      </c>
      <c r="P5548" s="3">
        <v>515.09306992551831</v>
      </c>
      <c r="Q5548" s="3">
        <v>445.01475258646667</v>
      </c>
    </row>
    <row r="5549" spans="1:17" ht="15" x14ac:dyDescent="0.25">
      <c r="A5549" s="15" t="s">
        <v>30</v>
      </c>
      <c r="B5549" s="15" t="s">
        <v>37</v>
      </c>
      <c r="C5549" t="s">
        <v>92</v>
      </c>
      <c r="D5549" s="15" t="s">
        <v>16</v>
      </c>
      <c r="E5549" t="s">
        <v>92</v>
      </c>
      <c r="F5549" s="15" t="s">
        <v>92</v>
      </c>
      <c r="G5549" t="s">
        <v>92</v>
      </c>
      <c r="H5549" s="15" t="s">
        <v>35</v>
      </c>
      <c r="I5549" t="s">
        <v>27</v>
      </c>
      <c r="J5549" s="15" t="s">
        <v>782</v>
      </c>
      <c r="K5549">
        <v>4</v>
      </c>
      <c r="L5549" s="19">
        <f>IF(AND(K5549=7,N5549&lt;M5549),1,IF(N5549&lt;M5549,K5549+1,K5549))</f>
        <v>5</v>
      </c>
      <c r="M5549" s="18">
        <v>23.5</v>
      </c>
      <c r="N5549" s="17">
        <v>1.6666666666666665</v>
      </c>
      <c r="O5549" t="s">
        <v>533</v>
      </c>
      <c r="P5549" s="3">
        <v>515.09306992551831</v>
      </c>
      <c r="Q5549" s="3">
        <v>445.01475258646667</v>
      </c>
    </row>
    <row r="5550" spans="1:17" ht="15" x14ac:dyDescent="0.25">
      <c r="A5550" s="15" t="s">
        <v>30</v>
      </c>
      <c r="B5550" s="15" t="s">
        <v>37</v>
      </c>
      <c r="C5550" t="s">
        <v>92</v>
      </c>
      <c r="D5550" s="15" t="s">
        <v>16</v>
      </c>
      <c r="E5550" t="s">
        <v>92</v>
      </c>
      <c r="F5550" s="15" t="s">
        <v>92</v>
      </c>
      <c r="G5550" t="s">
        <v>92</v>
      </c>
      <c r="H5550" s="15" t="s">
        <v>35</v>
      </c>
      <c r="I5550" t="s">
        <v>27</v>
      </c>
      <c r="J5550" s="15" t="s">
        <v>418</v>
      </c>
      <c r="K5550">
        <v>1</v>
      </c>
      <c r="L5550" s="19">
        <f>IF(AND(K5550=7,N5550&lt;M5550),1,IF(N5550&lt;M5550,K5550+1,K5550))</f>
        <v>1</v>
      </c>
      <c r="M5550" s="18">
        <v>0</v>
      </c>
      <c r="N5550" s="17">
        <v>2.1666666666666665</v>
      </c>
      <c r="O5550" t="s">
        <v>533</v>
      </c>
      <c r="P5550" s="3">
        <v>515.09306992551831</v>
      </c>
      <c r="Q5550" s="3">
        <v>445.01475258646667</v>
      </c>
    </row>
    <row r="5551" spans="1:17" ht="15" x14ac:dyDescent="0.25">
      <c r="A5551" s="15" t="s">
        <v>30</v>
      </c>
      <c r="B5551" s="15" t="s">
        <v>37</v>
      </c>
      <c r="C5551" t="s">
        <v>92</v>
      </c>
      <c r="D5551" s="15" t="s">
        <v>16</v>
      </c>
      <c r="E5551" t="s">
        <v>92</v>
      </c>
      <c r="F5551" s="15" t="s">
        <v>92</v>
      </c>
      <c r="G5551" t="s">
        <v>92</v>
      </c>
      <c r="H5551" s="15" t="s">
        <v>35</v>
      </c>
      <c r="I5551" t="s">
        <v>27</v>
      </c>
      <c r="J5551" s="15" t="s">
        <v>418</v>
      </c>
      <c r="K5551">
        <v>2</v>
      </c>
      <c r="L5551" s="19">
        <f>IF(AND(K5551=7,N5551&lt;M5551),1,IF(N5551&lt;M5551,K5551+1,K5551))</f>
        <v>2</v>
      </c>
      <c r="M5551" s="18">
        <v>0</v>
      </c>
      <c r="N5551" s="17">
        <v>2.1666666666666665</v>
      </c>
      <c r="O5551" t="s">
        <v>533</v>
      </c>
      <c r="P5551" s="3">
        <v>515.09306992551831</v>
      </c>
      <c r="Q5551" s="3">
        <v>445.01475258646667</v>
      </c>
    </row>
    <row r="5552" spans="1:17" ht="15" x14ac:dyDescent="0.25">
      <c r="A5552" s="15" t="s">
        <v>30</v>
      </c>
      <c r="B5552" s="15" t="s">
        <v>37</v>
      </c>
      <c r="C5552" t="s">
        <v>92</v>
      </c>
      <c r="D5552" s="15" t="s">
        <v>16</v>
      </c>
      <c r="E5552" t="s">
        <v>92</v>
      </c>
      <c r="F5552" s="15" t="s">
        <v>92</v>
      </c>
      <c r="G5552" t="s">
        <v>92</v>
      </c>
      <c r="H5552" s="15" t="s">
        <v>35</v>
      </c>
      <c r="I5552" t="s">
        <v>27</v>
      </c>
      <c r="J5552" s="15" t="s">
        <v>418</v>
      </c>
      <c r="K5552">
        <v>3</v>
      </c>
      <c r="L5552" s="19">
        <f>IF(AND(K5552=7,N5552&lt;M5552),1,IF(N5552&lt;M5552,K5552+1,K5552))</f>
        <v>3</v>
      </c>
      <c r="M5552" s="18">
        <v>0</v>
      </c>
      <c r="N5552" s="17">
        <v>2.1666666666666665</v>
      </c>
      <c r="O5552" t="s">
        <v>533</v>
      </c>
      <c r="P5552" s="3">
        <v>515.09306992551831</v>
      </c>
      <c r="Q5552" s="3">
        <v>445.01475258646667</v>
      </c>
    </row>
    <row r="5553" spans="1:17" ht="15" x14ac:dyDescent="0.25">
      <c r="A5553" s="15" t="s">
        <v>30</v>
      </c>
      <c r="B5553" s="15" t="s">
        <v>37</v>
      </c>
      <c r="C5553" t="s">
        <v>92</v>
      </c>
      <c r="D5553" s="15" t="s">
        <v>16</v>
      </c>
      <c r="E5553" t="s">
        <v>92</v>
      </c>
      <c r="F5553" s="15" t="s">
        <v>92</v>
      </c>
      <c r="G5553" t="s">
        <v>92</v>
      </c>
      <c r="H5553" s="15" t="s">
        <v>35</v>
      </c>
      <c r="I5553" t="s">
        <v>27</v>
      </c>
      <c r="J5553" s="15" t="s">
        <v>418</v>
      </c>
      <c r="K5553">
        <v>4</v>
      </c>
      <c r="L5553" s="19">
        <f>IF(AND(K5553=7,N5553&lt;M5553),1,IF(N5553&lt;M5553,K5553+1,K5553))</f>
        <v>4</v>
      </c>
      <c r="M5553" s="18">
        <v>0</v>
      </c>
      <c r="N5553" s="17">
        <v>2.1666666666666665</v>
      </c>
      <c r="O5553" t="s">
        <v>533</v>
      </c>
      <c r="P5553" s="3">
        <v>515.09306992551831</v>
      </c>
      <c r="Q5553" s="3">
        <v>445.01475258646667</v>
      </c>
    </row>
    <row r="5554" spans="1:17" ht="15" x14ac:dyDescent="0.25">
      <c r="A5554" s="15" t="s">
        <v>30</v>
      </c>
      <c r="B5554" s="15" t="s">
        <v>37</v>
      </c>
      <c r="C5554" t="s">
        <v>92</v>
      </c>
      <c r="D5554" s="15" t="s">
        <v>16</v>
      </c>
      <c r="E5554" t="s">
        <v>92</v>
      </c>
      <c r="F5554" s="15" t="s">
        <v>92</v>
      </c>
      <c r="G5554" t="s">
        <v>92</v>
      </c>
      <c r="H5554" s="15" t="s">
        <v>35</v>
      </c>
      <c r="I5554" t="s">
        <v>27</v>
      </c>
      <c r="J5554" s="15" t="s">
        <v>418</v>
      </c>
      <c r="K5554">
        <v>5</v>
      </c>
      <c r="L5554" s="19">
        <f>IF(AND(K5554=7,N5554&lt;M5554),1,IF(N5554&lt;M5554,K5554+1,K5554))</f>
        <v>5</v>
      </c>
      <c r="M5554" s="18">
        <v>0</v>
      </c>
      <c r="N5554" s="17">
        <v>2.1666666666666665</v>
      </c>
      <c r="O5554" t="s">
        <v>533</v>
      </c>
      <c r="P5554" s="3">
        <v>515.09306992551831</v>
      </c>
      <c r="Q5554" s="3">
        <v>445.01475258646667</v>
      </c>
    </row>
    <row r="5555" spans="1:17" ht="15" x14ac:dyDescent="0.25">
      <c r="A5555" s="15" t="s">
        <v>30</v>
      </c>
      <c r="B5555" s="15" t="s">
        <v>37</v>
      </c>
      <c r="C5555" t="s">
        <v>92</v>
      </c>
      <c r="D5555" s="15" t="s">
        <v>16</v>
      </c>
      <c r="E5555" t="s">
        <v>92</v>
      </c>
      <c r="F5555" s="15" t="s">
        <v>92</v>
      </c>
      <c r="G5555" t="s">
        <v>92</v>
      </c>
      <c r="H5555" s="15" t="s">
        <v>35</v>
      </c>
      <c r="I5555" t="s">
        <v>27</v>
      </c>
      <c r="J5555" s="15" t="s">
        <v>418</v>
      </c>
      <c r="K5555">
        <v>6</v>
      </c>
      <c r="L5555" s="19">
        <f>IF(AND(K5555=7,N5555&lt;M5555),1,IF(N5555&lt;M5555,K5555+1,K5555))</f>
        <v>6</v>
      </c>
      <c r="M5555" s="18">
        <v>0</v>
      </c>
      <c r="N5555" s="17">
        <v>2.1666666666666665</v>
      </c>
      <c r="O5555" t="s">
        <v>533</v>
      </c>
      <c r="P5555" s="3">
        <v>515.09306992551831</v>
      </c>
      <c r="Q5555" s="3">
        <v>445.01475258646667</v>
      </c>
    </row>
    <row r="5556" spans="1:17" ht="15" x14ac:dyDescent="0.25">
      <c r="A5556" s="15" t="s">
        <v>30</v>
      </c>
      <c r="B5556" s="15" t="s">
        <v>37</v>
      </c>
      <c r="C5556" t="s">
        <v>92</v>
      </c>
      <c r="D5556" s="15" t="s">
        <v>16</v>
      </c>
      <c r="E5556" t="s">
        <v>92</v>
      </c>
      <c r="F5556" s="15" t="s">
        <v>92</v>
      </c>
      <c r="G5556" t="s">
        <v>92</v>
      </c>
      <c r="H5556" s="15" t="s">
        <v>35</v>
      </c>
      <c r="I5556" t="s">
        <v>27</v>
      </c>
      <c r="J5556" s="15" t="s">
        <v>418</v>
      </c>
      <c r="K5556">
        <v>7</v>
      </c>
      <c r="L5556" s="19">
        <f>IF(AND(K5556=7,N5556&lt;M5556),1,IF(N5556&lt;M5556,K5556+1,K5556))</f>
        <v>7</v>
      </c>
      <c r="M5556" s="18">
        <v>0</v>
      </c>
      <c r="N5556" s="17">
        <v>2.1666666666666665</v>
      </c>
      <c r="O5556" t="s">
        <v>533</v>
      </c>
      <c r="P5556" s="3">
        <v>515.09306992551831</v>
      </c>
      <c r="Q5556" s="3">
        <v>445.01475258646667</v>
      </c>
    </row>
    <row r="5557" spans="1:17" ht="15" x14ac:dyDescent="0.25">
      <c r="A5557" s="15" t="s">
        <v>30</v>
      </c>
      <c r="B5557" s="15" t="s">
        <v>37</v>
      </c>
      <c r="C5557" t="s">
        <v>92</v>
      </c>
      <c r="D5557" s="15" t="s">
        <v>16</v>
      </c>
      <c r="E5557" t="s">
        <v>92</v>
      </c>
      <c r="F5557" s="15" t="s">
        <v>92</v>
      </c>
      <c r="G5557" t="s">
        <v>92</v>
      </c>
      <c r="H5557" s="15" t="s">
        <v>35</v>
      </c>
      <c r="I5557" t="s">
        <v>27</v>
      </c>
      <c r="J5557" s="15" t="s">
        <v>573</v>
      </c>
      <c r="K5557">
        <v>1</v>
      </c>
      <c r="L5557" s="19">
        <f>IF(AND(K5557=7,N5557&lt;M5557),1,IF(N5557&lt;M5557,K5557+1,K5557))</f>
        <v>1</v>
      </c>
      <c r="M5557" s="18">
        <v>0.5</v>
      </c>
      <c r="N5557" s="17">
        <v>2.6666666666666665</v>
      </c>
      <c r="O5557" t="s">
        <v>533</v>
      </c>
      <c r="P5557" s="3">
        <v>515.09306992551831</v>
      </c>
      <c r="Q5557" s="3">
        <v>445.01475258646667</v>
      </c>
    </row>
    <row r="5558" spans="1:17" ht="15" x14ac:dyDescent="0.25">
      <c r="A5558" s="15" t="s">
        <v>30</v>
      </c>
      <c r="B5558" s="15" t="s">
        <v>37</v>
      </c>
      <c r="C5558" t="s">
        <v>92</v>
      </c>
      <c r="D5558" s="15" t="s">
        <v>16</v>
      </c>
      <c r="E5558" t="s">
        <v>92</v>
      </c>
      <c r="F5558" s="15" t="s">
        <v>92</v>
      </c>
      <c r="G5558" t="s">
        <v>92</v>
      </c>
      <c r="H5558" s="15" t="s">
        <v>35</v>
      </c>
      <c r="I5558" t="s">
        <v>27</v>
      </c>
      <c r="J5558" s="15" t="s">
        <v>573</v>
      </c>
      <c r="K5558">
        <v>2</v>
      </c>
      <c r="L5558" s="19">
        <f>IF(AND(K5558=7,N5558&lt;M5558),1,IF(N5558&lt;M5558,K5558+1,K5558))</f>
        <v>2</v>
      </c>
      <c r="M5558" s="18">
        <v>0.5</v>
      </c>
      <c r="N5558" s="17">
        <v>2.6666666666666665</v>
      </c>
      <c r="O5558" t="s">
        <v>533</v>
      </c>
      <c r="P5558" s="3">
        <v>515.09306992551831</v>
      </c>
      <c r="Q5558" s="3">
        <v>445.01475258646667</v>
      </c>
    </row>
    <row r="5559" spans="1:17" ht="15" x14ac:dyDescent="0.25">
      <c r="A5559" s="15" t="s">
        <v>30</v>
      </c>
      <c r="B5559" s="15" t="s">
        <v>37</v>
      </c>
      <c r="C5559" t="s">
        <v>92</v>
      </c>
      <c r="D5559" s="15" t="s">
        <v>16</v>
      </c>
      <c r="E5559" t="s">
        <v>92</v>
      </c>
      <c r="F5559" s="15" t="s">
        <v>92</v>
      </c>
      <c r="G5559" t="s">
        <v>92</v>
      </c>
      <c r="H5559" s="15" t="s">
        <v>35</v>
      </c>
      <c r="I5559" t="s">
        <v>27</v>
      </c>
      <c r="J5559" s="15" t="s">
        <v>573</v>
      </c>
      <c r="K5559">
        <v>3</v>
      </c>
      <c r="L5559" s="19">
        <f>IF(AND(K5559=7,N5559&lt;M5559),1,IF(N5559&lt;M5559,K5559+1,K5559))</f>
        <v>3</v>
      </c>
      <c r="M5559" s="18">
        <v>0.5</v>
      </c>
      <c r="N5559" s="17">
        <v>2.6666666666666665</v>
      </c>
      <c r="O5559" t="s">
        <v>533</v>
      </c>
      <c r="P5559" s="3">
        <v>515.09306992551831</v>
      </c>
      <c r="Q5559" s="3">
        <v>445.01475258646667</v>
      </c>
    </row>
    <row r="5560" spans="1:17" ht="15" x14ac:dyDescent="0.25">
      <c r="A5560" s="15" t="s">
        <v>30</v>
      </c>
      <c r="B5560" s="15" t="s">
        <v>37</v>
      </c>
      <c r="C5560" t="s">
        <v>92</v>
      </c>
      <c r="D5560" s="15" t="s">
        <v>16</v>
      </c>
      <c r="E5560" t="s">
        <v>92</v>
      </c>
      <c r="F5560" s="15" t="s">
        <v>92</v>
      </c>
      <c r="G5560" t="s">
        <v>92</v>
      </c>
      <c r="H5560" s="15" t="s">
        <v>35</v>
      </c>
      <c r="I5560" t="s">
        <v>27</v>
      </c>
      <c r="J5560" s="15" t="s">
        <v>573</v>
      </c>
      <c r="K5560">
        <v>4</v>
      </c>
      <c r="L5560" s="19">
        <f>IF(AND(K5560=7,N5560&lt;M5560),1,IF(N5560&lt;M5560,K5560+1,K5560))</f>
        <v>4</v>
      </c>
      <c r="M5560" s="18">
        <v>0.5</v>
      </c>
      <c r="N5560" s="17">
        <v>2.6666666666666665</v>
      </c>
      <c r="O5560" t="s">
        <v>533</v>
      </c>
      <c r="P5560" s="3">
        <v>515.09306992551831</v>
      </c>
      <c r="Q5560" s="3">
        <v>445.01475258646667</v>
      </c>
    </row>
    <row r="5561" spans="1:17" ht="15" x14ac:dyDescent="0.25">
      <c r="A5561" s="15" t="s">
        <v>30</v>
      </c>
      <c r="B5561" s="15" t="s">
        <v>37</v>
      </c>
      <c r="C5561" t="s">
        <v>92</v>
      </c>
      <c r="D5561" s="15" t="s">
        <v>16</v>
      </c>
      <c r="E5561" t="s">
        <v>92</v>
      </c>
      <c r="F5561" s="15" t="s">
        <v>92</v>
      </c>
      <c r="G5561" t="s">
        <v>92</v>
      </c>
      <c r="H5561" s="15" t="s">
        <v>35</v>
      </c>
      <c r="I5561" t="s">
        <v>27</v>
      </c>
      <c r="J5561" s="15" t="s">
        <v>573</v>
      </c>
      <c r="K5561">
        <v>6</v>
      </c>
      <c r="L5561" s="19">
        <f>IF(AND(K5561=7,N5561&lt;M5561),1,IF(N5561&lt;M5561,K5561+1,K5561))</f>
        <v>6</v>
      </c>
      <c r="M5561" s="18">
        <v>0.5</v>
      </c>
      <c r="N5561" s="17">
        <v>2.6666666666666665</v>
      </c>
      <c r="O5561" t="s">
        <v>533</v>
      </c>
      <c r="P5561" s="3">
        <v>515.09306992551831</v>
      </c>
      <c r="Q5561" s="3">
        <v>445.01475258646667</v>
      </c>
    </row>
    <row r="5562" spans="1:17" ht="15" x14ac:dyDescent="0.25">
      <c r="A5562" s="15" t="s">
        <v>30</v>
      </c>
      <c r="B5562" s="15" t="s">
        <v>37</v>
      </c>
      <c r="C5562" t="s">
        <v>92</v>
      </c>
      <c r="D5562" s="15" t="s">
        <v>16</v>
      </c>
      <c r="E5562" t="s">
        <v>92</v>
      </c>
      <c r="F5562" s="15" t="s">
        <v>92</v>
      </c>
      <c r="G5562" t="s">
        <v>92</v>
      </c>
      <c r="H5562" s="15" t="s">
        <v>35</v>
      </c>
      <c r="I5562" t="s">
        <v>27</v>
      </c>
      <c r="J5562" s="15" t="s">
        <v>564</v>
      </c>
      <c r="K5562">
        <v>1</v>
      </c>
      <c r="L5562" s="19">
        <f>IF(AND(K5562=7,N5562&lt;M5562),1,IF(N5562&lt;M5562,K5562+1,K5562))</f>
        <v>1</v>
      </c>
      <c r="M5562" s="18">
        <v>1</v>
      </c>
      <c r="N5562" s="17">
        <v>3.1666666666666665</v>
      </c>
      <c r="O5562" t="s">
        <v>533</v>
      </c>
      <c r="P5562" s="3">
        <v>515.09306992551831</v>
      </c>
      <c r="Q5562" s="3">
        <v>445.01475258646667</v>
      </c>
    </row>
    <row r="5563" spans="1:17" ht="15" x14ac:dyDescent="0.25">
      <c r="A5563" s="15" t="s">
        <v>30</v>
      </c>
      <c r="B5563" s="15" t="s">
        <v>37</v>
      </c>
      <c r="C5563" t="s">
        <v>92</v>
      </c>
      <c r="D5563" s="15" t="s">
        <v>16</v>
      </c>
      <c r="E5563" t="s">
        <v>92</v>
      </c>
      <c r="F5563" s="15" t="s">
        <v>92</v>
      </c>
      <c r="G5563" t="s">
        <v>92</v>
      </c>
      <c r="H5563" s="15" t="s">
        <v>35</v>
      </c>
      <c r="I5563" t="s">
        <v>27</v>
      </c>
      <c r="J5563" s="15" t="s">
        <v>564</v>
      </c>
      <c r="K5563">
        <v>2</v>
      </c>
      <c r="L5563" s="19">
        <f>IF(AND(K5563=7,N5563&lt;M5563),1,IF(N5563&lt;M5563,K5563+1,K5563))</f>
        <v>2</v>
      </c>
      <c r="M5563" s="18">
        <v>1</v>
      </c>
      <c r="N5563" s="17">
        <v>3.1666666666666665</v>
      </c>
      <c r="O5563" t="s">
        <v>533</v>
      </c>
      <c r="P5563" s="3">
        <v>515.09306992551831</v>
      </c>
      <c r="Q5563" s="3">
        <v>445.01475258646667</v>
      </c>
    </row>
    <row r="5564" spans="1:17" ht="15" x14ac:dyDescent="0.25">
      <c r="A5564" s="15" t="s">
        <v>30</v>
      </c>
      <c r="B5564" s="15" t="s">
        <v>37</v>
      </c>
      <c r="C5564" t="s">
        <v>92</v>
      </c>
      <c r="D5564" s="15" t="s">
        <v>16</v>
      </c>
      <c r="E5564" t="s">
        <v>92</v>
      </c>
      <c r="F5564" s="15" t="s">
        <v>92</v>
      </c>
      <c r="G5564" t="s">
        <v>92</v>
      </c>
      <c r="H5564" s="15" t="s">
        <v>35</v>
      </c>
      <c r="I5564" t="s">
        <v>27</v>
      </c>
      <c r="J5564" s="15" t="s">
        <v>564</v>
      </c>
      <c r="K5564">
        <v>3</v>
      </c>
      <c r="L5564" s="19">
        <f>IF(AND(K5564=7,N5564&lt;M5564),1,IF(N5564&lt;M5564,K5564+1,K5564))</f>
        <v>3</v>
      </c>
      <c r="M5564" s="18">
        <v>1</v>
      </c>
      <c r="N5564" s="17">
        <v>3.1666666666666665</v>
      </c>
      <c r="O5564" t="s">
        <v>533</v>
      </c>
      <c r="P5564" s="3">
        <v>515.09306992551831</v>
      </c>
      <c r="Q5564" s="3">
        <v>445.01475258646667</v>
      </c>
    </row>
    <row r="5565" spans="1:17" ht="15" x14ac:dyDescent="0.25">
      <c r="A5565" s="15" t="s">
        <v>30</v>
      </c>
      <c r="B5565" s="15" t="s">
        <v>37</v>
      </c>
      <c r="C5565" t="s">
        <v>92</v>
      </c>
      <c r="D5565" s="15" t="s">
        <v>16</v>
      </c>
      <c r="E5565" t="s">
        <v>92</v>
      </c>
      <c r="F5565" s="15" t="s">
        <v>92</v>
      </c>
      <c r="G5565" t="s">
        <v>92</v>
      </c>
      <c r="H5565" s="15" t="s">
        <v>35</v>
      </c>
      <c r="I5565" t="s">
        <v>27</v>
      </c>
      <c r="J5565" s="15" t="s">
        <v>564</v>
      </c>
      <c r="K5565">
        <v>4</v>
      </c>
      <c r="L5565" s="19">
        <f>IF(AND(K5565=7,N5565&lt;M5565),1,IF(N5565&lt;M5565,K5565+1,K5565))</f>
        <v>4</v>
      </c>
      <c r="M5565" s="18">
        <v>1</v>
      </c>
      <c r="N5565" s="17">
        <v>3.1666666666666665</v>
      </c>
      <c r="O5565" t="s">
        <v>533</v>
      </c>
      <c r="P5565" s="3">
        <v>515.09306992551831</v>
      </c>
      <c r="Q5565" s="3">
        <v>445.01475258646667</v>
      </c>
    </row>
    <row r="5566" spans="1:17" ht="15" x14ac:dyDescent="0.25">
      <c r="A5566" s="15" t="s">
        <v>30</v>
      </c>
      <c r="B5566" s="15" t="s">
        <v>37</v>
      </c>
      <c r="C5566" t="s">
        <v>92</v>
      </c>
      <c r="D5566" s="15" t="s">
        <v>16</v>
      </c>
      <c r="E5566" t="s">
        <v>92</v>
      </c>
      <c r="F5566" s="15" t="s">
        <v>92</v>
      </c>
      <c r="G5566" t="s">
        <v>92</v>
      </c>
      <c r="H5566" s="15" t="s">
        <v>35</v>
      </c>
      <c r="I5566" t="s">
        <v>27</v>
      </c>
      <c r="J5566" s="15" t="s">
        <v>564</v>
      </c>
      <c r="K5566">
        <v>5</v>
      </c>
      <c r="L5566" s="19">
        <f>IF(AND(K5566=7,N5566&lt;M5566),1,IF(N5566&lt;M5566,K5566+1,K5566))</f>
        <v>5</v>
      </c>
      <c r="M5566" s="18">
        <v>1</v>
      </c>
      <c r="N5566" s="17">
        <v>3.1666666666666665</v>
      </c>
      <c r="O5566" t="s">
        <v>533</v>
      </c>
      <c r="P5566" s="3">
        <v>515.09306992551831</v>
      </c>
      <c r="Q5566" s="3">
        <v>445.01475258646667</v>
      </c>
    </row>
    <row r="5567" spans="1:17" ht="15" x14ac:dyDescent="0.25">
      <c r="A5567" s="15" t="s">
        <v>30</v>
      </c>
      <c r="B5567" s="15" t="s">
        <v>37</v>
      </c>
      <c r="C5567" t="s">
        <v>92</v>
      </c>
      <c r="D5567" s="15" t="s">
        <v>16</v>
      </c>
      <c r="E5567" t="s">
        <v>92</v>
      </c>
      <c r="F5567" s="15" t="s">
        <v>92</v>
      </c>
      <c r="G5567" t="s">
        <v>92</v>
      </c>
      <c r="H5567" s="15" t="s">
        <v>35</v>
      </c>
      <c r="I5567" t="s">
        <v>27</v>
      </c>
      <c r="J5567" s="15" t="s">
        <v>564</v>
      </c>
      <c r="K5567">
        <v>6</v>
      </c>
      <c r="L5567" s="19">
        <f>IF(AND(K5567=7,N5567&lt;M5567),1,IF(N5567&lt;M5567,K5567+1,K5567))</f>
        <v>6</v>
      </c>
      <c r="M5567" s="18">
        <v>1</v>
      </c>
      <c r="N5567" s="17">
        <v>3.1666666666666665</v>
      </c>
      <c r="O5567" t="s">
        <v>533</v>
      </c>
      <c r="P5567" s="3">
        <v>515.09306992551831</v>
      </c>
      <c r="Q5567" s="3">
        <v>445.01475258646667</v>
      </c>
    </row>
    <row r="5568" spans="1:17" ht="15" x14ac:dyDescent="0.25">
      <c r="A5568" s="15" t="s">
        <v>30</v>
      </c>
      <c r="B5568" s="15" t="s">
        <v>37</v>
      </c>
      <c r="C5568" t="s">
        <v>92</v>
      </c>
      <c r="D5568" s="15" t="s">
        <v>16</v>
      </c>
      <c r="E5568" t="s">
        <v>92</v>
      </c>
      <c r="F5568" s="15" t="s">
        <v>92</v>
      </c>
      <c r="G5568" t="s">
        <v>92</v>
      </c>
      <c r="H5568" s="15" t="s">
        <v>35</v>
      </c>
      <c r="I5568" t="s">
        <v>27</v>
      </c>
      <c r="J5568" s="15" t="s">
        <v>564</v>
      </c>
      <c r="K5568">
        <v>7</v>
      </c>
      <c r="L5568" s="19">
        <f>IF(AND(K5568=7,N5568&lt;M5568),1,IF(N5568&lt;M5568,K5568+1,K5568))</f>
        <v>7</v>
      </c>
      <c r="M5568" s="18">
        <v>1</v>
      </c>
      <c r="N5568" s="17">
        <v>3.1666666666666665</v>
      </c>
      <c r="O5568" t="s">
        <v>533</v>
      </c>
      <c r="P5568" s="3">
        <v>515.09306992551831</v>
      </c>
      <c r="Q5568" s="3">
        <v>445.01475258646667</v>
      </c>
    </row>
    <row r="5569" spans="1:17" ht="15" x14ac:dyDescent="0.25">
      <c r="A5569" s="15" t="s">
        <v>30</v>
      </c>
      <c r="B5569" s="15" t="s">
        <v>37</v>
      </c>
      <c r="C5569" t="s">
        <v>92</v>
      </c>
      <c r="D5569" s="15" t="s">
        <v>16</v>
      </c>
      <c r="E5569" t="s">
        <v>92</v>
      </c>
      <c r="F5569" s="15" t="s">
        <v>92</v>
      </c>
      <c r="G5569" t="s">
        <v>92</v>
      </c>
      <c r="H5569" s="15" t="s">
        <v>35</v>
      </c>
      <c r="I5569" t="s">
        <v>27</v>
      </c>
      <c r="J5569" s="15" t="s">
        <v>130</v>
      </c>
      <c r="K5569">
        <v>1</v>
      </c>
      <c r="L5569" s="19">
        <f>IF(AND(K5569=7,N5569&lt;M5569),1,IF(N5569&lt;M5569,K5569+1,K5569))</f>
        <v>1</v>
      </c>
      <c r="M5569" s="18">
        <v>2</v>
      </c>
      <c r="N5569" s="17">
        <v>4.166666666666667</v>
      </c>
      <c r="O5569" t="s">
        <v>533</v>
      </c>
      <c r="P5569" s="3">
        <v>515.09306992551831</v>
      </c>
      <c r="Q5569" s="3">
        <v>445.01475258646667</v>
      </c>
    </row>
    <row r="5570" spans="1:17" ht="15" x14ac:dyDescent="0.25">
      <c r="A5570" s="15" t="s">
        <v>30</v>
      </c>
      <c r="B5570" s="15" t="s">
        <v>37</v>
      </c>
      <c r="C5570" t="s">
        <v>92</v>
      </c>
      <c r="D5570" s="15" t="s">
        <v>16</v>
      </c>
      <c r="E5570" t="s">
        <v>92</v>
      </c>
      <c r="F5570" s="15" t="s">
        <v>92</v>
      </c>
      <c r="G5570" t="s">
        <v>92</v>
      </c>
      <c r="H5570" s="15" t="s">
        <v>35</v>
      </c>
      <c r="I5570" t="s">
        <v>27</v>
      </c>
      <c r="J5570" s="15" t="s">
        <v>130</v>
      </c>
      <c r="K5570">
        <v>2</v>
      </c>
      <c r="L5570" s="19">
        <f>IF(AND(K5570=7,N5570&lt;M5570),1,IF(N5570&lt;M5570,K5570+1,K5570))</f>
        <v>2</v>
      </c>
      <c r="M5570" s="18">
        <v>2</v>
      </c>
      <c r="N5570" s="17">
        <v>4.166666666666667</v>
      </c>
      <c r="O5570" t="s">
        <v>533</v>
      </c>
      <c r="P5570" s="3">
        <v>515.09306992551831</v>
      </c>
      <c r="Q5570" s="3">
        <v>445.01475258646667</v>
      </c>
    </row>
    <row r="5571" spans="1:17" ht="15" x14ac:dyDescent="0.25">
      <c r="A5571" s="15" t="s">
        <v>30</v>
      </c>
      <c r="B5571" s="15" t="s">
        <v>37</v>
      </c>
      <c r="C5571" t="s">
        <v>92</v>
      </c>
      <c r="D5571" s="15" t="s">
        <v>16</v>
      </c>
      <c r="E5571" t="s">
        <v>92</v>
      </c>
      <c r="F5571" s="15" t="s">
        <v>92</v>
      </c>
      <c r="G5571" t="s">
        <v>92</v>
      </c>
      <c r="H5571" s="15" t="s">
        <v>35</v>
      </c>
      <c r="I5571" t="s">
        <v>27</v>
      </c>
      <c r="J5571" s="15" t="s">
        <v>130</v>
      </c>
      <c r="K5571">
        <v>3</v>
      </c>
      <c r="L5571" s="19">
        <f>IF(AND(K5571=7,N5571&lt;M5571),1,IF(N5571&lt;M5571,K5571+1,K5571))</f>
        <v>3</v>
      </c>
      <c r="M5571" s="18">
        <v>2</v>
      </c>
      <c r="N5571" s="17">
        <v>4.166666666666667</v>
      </c>
      <c r="O5571" t="s">
        <v>533</v>
      </c>
      <c r="P5571" s="3">
        <v>515.09306992551831</v>
      </c>
      <c r="Q5571" s="3">
        <v>445.01475258646667</v>
      </c>
    </row>
    <row r="5572" spans="1:17" ht="15" x14ac:dyDescent="0.25">
      <c r="A5572" s="15" t="s">
        <v>30</v>
      </c>
      <c r="B5572" s="15" t="s">
        <v>37</v>
      </c>
      <c r="C5572" t="s">
        <v>92</v>
      </c>
      <c r="D5572" s="15" t="s">
        <v>16</v>
      </c>
      <c r="E5572" t="s">
        <v>92</v>
      </c>
      <c r="F5572" s="15" t="s">
        <v>92</v>
      </c>
      <c r="G5572" t="s">
        <v>92</v>
      </c>
      <c r="H5572" s="15" t="s">
        <v>35</v>
      </c>
      <c r="I5572" t="s">
        <v>27</v>
      </c>
      <c r="J5572" s="15" t="s">
        <v>130</v>
      </c>
      <c r="K5572">
        <v>4</v>
      </c>
      <c r="L5572" s="19">
        <f>IF(AND(K5572=7,N5572&lt;M5572),1,IF(N5572&lt;M5572,K5572+1,K5572))</f>
        <v>4</v>
      </c>
      <c r="M5572" s="18">
        <v>2</v>
      </c>
      <c r="N5572" s="17">
        <v>4.166666666666667</v>
      </c>
      <c r="O5572" t="s">
        <v>533</v>
      </c>
      <c r="P5572" s="3">
        <v>515.09306992551831</v>
      </c>
      <c r="Q5572" s="3">
        <v>445.01475258646667</v>
      </c>
    </row>
    <row r="5573" spans="1:17" ht="15" x14ac:dyDescent="0.25">
      <c r="A5573" s="15" t="s">
        <v>30</v>
      </c>
      <c r="B5573" s="15" t="s">
        <v>37</v>
      </c>
      <c r="C5573" t="s">
        <v>92</v>
      </c>
      <c r="D5573" s="15" t="s">
        <v>16</v>
      </c>
      <c r="E5573" t="s">
        <v>92</v>
      </c>
      <c r="F5573" s="15" t="s">
        <v>92</v>
      </c>
      <c r="G5573" t="s">
        <v>92</v>
      </c>
      <c r="H5573" s="15" t="s">
        <v>35</v>
      </c>
      <c r="I5573" t="s">
        <v>27</v>
      </c>
      <c r="J5573" s="15" t="s">
        <v>130</v>
      </c>
      <c r="K5573">
        <v>5</v>
      </c>
      <c r="L5573" s="19">
        <f>IF(AND(K5573=7,N5573&lt;M5573),1,IF(N5573&lt;M5573,K5573+1,K5573))</f>
        <v>5</v>
      </c>
      <c r="M5573" s="18">
        <v>2</v>
      </c>
      <c r="N5573" s="17">
        <v>4.166666666666667</v>
      </c>
      <c r="O5573" t="s">
        <v>533</v>
      </c>
      <c r="P5573" s="3">
        <v>515.09306992551831</v>
      </c>
      <c r="Q5573" s="3">
        <v>445.01475258646667</v>
      </c>
    </row>
    <row r="5574" spans="1:17" ht="15" x14ac:dyDescent="0.25">
      <c r="A5574" s="15" t="s">
        <v>30</v>
      </c>
      <c r="B5574" s="15" t="s">
        <v>37</v>
      </c>
      <c r="C5574" t="s">
        <v>92</v>
      </c>
      <c r="D5574" s="15" t="s">
        <v>16</v>
      </c>
      <c r="E5574" t="s">
        <v>92</v>
      </c>
      <c r="F5574" s="15" t="s">
        <v>92</v>
      </c>
      <c r="G5574" t="s">
        <v>92</v>
      </c>
      <c r="H5574" s="15" t="s">
        <v>35</v>
      </c>
      <c r="I5574" t="s">
        <v>27</v>
      </c>
      <c r="J5574" s="15" t="s">
        <v>130</v>
      </c>
      <c r="K5574">
        <v>6</v>
      </c>
      <c r="L5574" s="19">
        <f>IF(AND(K5574=7,N5574&lt;M5574),1,IF(N5574&lt;M5574,K5574+1,K5574))</f>
        <v>6</v>
      </c>
      <c r="M5574" s="18">
        <v>2</v>
      </c>
      <c r="N5574" s="17">
        <v>4.166666666666667</v>
      </c>
      <c r="O5574" t="s">
        <v>533</v>
      </c>
      <c r="P5574" s="3">
        <v>515.09306992551831</v>
      </c>
      <c r="Q5574" s="3">
        <v>445.01475258646667</v>
      </c>
    </row>
    <row r="5575" spans="1:17" ht="15" x14ac:dyDescent="0.25">
      <c r="A5575" s="15" t="s">
        <v>30</v>
      </c>
      <c r="B5575" s="15" t="s">
        <v>37</v>
      </c>
      <c r="C5575" t="s">
        <v>92</v>
      </c>
      <c r="D5575" s="15" t="s">
        <v>16</v>
      </c>
      <c r="E5575" t="s">
        <v>92</v>
      </c>
      <c r="F5575" s="15" t="s">
        <v>92</v>
      </c>
      <c r="G5575" t="s">
        <v>92</v>
      </c>
      <c r="H5575" s="15" t="s">
        <v>35</v>
      </c>
      <c r="I5575" t="s">
        <v>27</v>
      </c>
      <c r="J5575" s="15" t="s">
        <v>130</v>
      </c>
      <c r="K5575">
        <v>7</v>
      </c>
      <c r="L5575" s="19">
        <f>IF(AND(K5575=7,N5575&lt;M5575),1,IF(N5575&lt;M5575,K5575+1,K5575))</f>
        <v>7</v>
      </c>
      <c r="M5575" s="18">
        <v>2</v>
      </c>
      <c r="N5575" s="17">
        <v>4.166666666666667</v>
      </c>
      <c r="O5575" t="s">
        <v>533</v>
      </c>
      <c r="P5575" s="3">
        <v>515.09306992551831</v>
      </c>
      <c r="Q5575" s="3">
        <v>445.01475258646667</v>
      </c>
    </row>
    <row r="5576" spans="1:17" ht="15" x14ac:dyDescent="0.25">
      <c r="A5576" s="15" t="s">
        <v>30</v>
      </c>
      <c r="B5576" s="15" t="s">
        <v>37</v>
      </c>
      <c r="C5576" t="s">
        <v>92</v>
      </c>
      <c r="D5576" s="15" t="s">
        <v>16</v>
      </c>
      <c r="E5576" t="s">
        <v>92</v>
      </c>
      <c r="F5576" s="15" t="s">
        <v>92</v>
      </c>
      <c r="G5576" t="s">
        <v>92</v>
      </c>
      <c r="H5576" s="15" t="s">
        <v>35</v>
      </c>
      <c r="I5576" t="s">
        <v>27</v>
      </c>
      <c r="J5576" s="15" t="s">
        <v>358</v>
      </c>
      <c r="K5576">
        <v>1</v>
      </c>
      <c r="L5576" s="19">
        <f>IF(AND(K5576=7,N5576&lt;M5576),1,IF(N5576&lt;M5576,K5576+1,K5576))</f>
        <v>1</v>
      </c>
      <c r="M5576" s="18">
        <v>3</v>
      </c>
      <c r="N5576" s="17">
        <v>5.166666666666667</v>
      </c>
      <c r="O5576" t="s">
        <v>533</v>
      </c>
      <c r="P5576" s="3">
        <v>515.09306992551831</v>
      </c>
      <c r="Q5576" s="3">
        <v>445.01475258646667</v>
      </c>
    </row>
    <row r="5577" spans="1:17" ht="15" x14ac:dyDescent="0.25">
      <c r="A5577" s="15" t="s">
        <v>30</v>
      </c>
      <c r="B5577" s="15" t="s">
        <v>37</v>
      </c>
      <c r="C5577" t="s">
        <v>92</v>
      </c>
      <c r="D5577" s="15" t="s">
        <v>16</v>
      </c>
      <c r="E5577" t="s">
        <v>92</v>
      </c>
      <c r="F5577" s="15" t="s">
        <v>92</v>
      </c>
      <c r="G5577" t="s">
        <v>92</v>
      </c>
      <c r="H5577" s="15" t="s">
        <v>35</v>
      </c>
      <c r="I5577" t="s">
        <v>27</v>
      </c>
      <c r="J5577" s="15" t="s">
        <v>358</v>
      </c>
      <c r="K5577">
        <v>2</v>
      </c>
      <c r="L5577" s="19">
        <f>IF(AND(K5577=7,N5577&lt;M5577),1,IF(N5577&lt;M5577,K5577+1,K5577))</f>
        <v>2</v>
      </c>
      <c r="M5577" s="18">
        <v>3</v>
      </c>
      <c r="N5577" s="17">
        <v>5.166666666666667</v>
      </c>
      <c r="O5577" t="s">
        <v>533</v>
      </c>
      <c r="P5577" s="3">
        <v>515.09306992551831</v>
      </c>
      <c r="Q5577" s="3">
        <v>445.01475258646667</v>
      </c>
    </row>
    <row r="5578" spans="1:17" ht="15" x14ac:dyDescent="0.25">
      <c r="A5578" s="15" t="s">
        <v>30</v>
      </c>
      <c r="B5578" s="15" t="s">
        <v>37</v>
      </c>
      <c r="C5578" t="s">
        <v>92</v>
      </c>
      <c r="D5578" s="15" t="s">
        <v>16</v>
      </c>
      <c r="E5578" t="s">
        <v>92</v>
      </c>
      <c r="F5578" s="15" t="s">
        <v>92</v>
      </c>
      <c r="G5578" t="s">
        <v>92</v>
      </c>
      <c r="H5578" s="15" t="s">
        <v>35</v>
      </c>
      <c r="I5578" t="s">
        <v>27</v>
      </c>
      <c r="J5578" s="15" t="s">
        <v>358</v>
      </c>
      <c r="K5578">
        <v>3</v>
      </c>
      <c r="L5578" s="19">
        <f>IF(AND(K5578=7,N5578&lt;M5578),1,IF(N5578&lt;M5578,K5578+1,K5578))</f>
        <v>3</v>
      </c>
      <c r="M5578" s="18">
        <v>3</v>
      </c>
      <c r="N5578" s="17">
        <v>5.166666666666667</v>
      </c>
      <c r="O5578" t="s">
        <v>533</v>
      </c>
      <c r="P5578" s="3">
        <v>515.09306992551831</v>
      </c>
      <c r="Q5578" s="3">
        <v>445.01475258646667</v>
      </c>
    </row>
    <row r="5579" spans="1:17" ht="15" x14ac:dyDescent="0.25">
      <c r="A5579" s="15" t="s">
        <v>30</v>
      </c>
      <c r="B5579" s="15" t="s">
        <v>37</v>
      </c>
      <c r="C5579" t="s">
        <v>92</v>
      </c>
      <c r="D5579" s="15" t="s">
        <v>16</v>
      </c>
      <c r="E5579" t="s">
        <v>92</v>
      </c>
      <c r="F5579" s="15" t="s">
        <v>92</v>
      </c>
      <c r="G5579" t="s">
        <v>92</v>
      </c>
      <c r="H5579" s="15" t="s">
        <v>35</v>
      </c>
      <c r="I5579" t="s">
        <v>27</v>
      </c>
      <c r="J5579" s="15" t="s">
        <v>358</v>
      </c>
      <c r="K5579">
        <v>4</v>
      </c>
      <c r="L5579" s="19">
        <f>IF(AND(K5579=7,N5579&lt;M5579),1,IF(N5579&lt;M5579,K5579+1,K5579))</f>
        <v>4</v>
      </c>
      <c r="M5579" s="18">
        <v>3</v>
      </c>
      <c r="N5579" s="17">
        <v>5.166666666666667</v>
      </c>
      <c r="O5579" t="s">
        <v>533</v>
      </c>
      <c r="P5579" s="3">
        <v>515.09306992551831</v>
      </c>
      <c r="Q5579" s="3">
        <v>445.01475258646667</v>
      </c>
    </row>
    <row r="5580" spans="1:17" ht="15" x14ac:dyDescent="0.25">
      <c r="A5580" s="15" t="s">
        <v>30</v>
      </c>
      <c r="B5580" s="15" t="s">
        <v>37</v>
      </c>
      <c r="C5580" t="s">
        <v>92</v>
      </c>
      <c r="D5580" s="15" t="s">
        <v>16</v>
      </c>
      <c r="E5580" t="s">
        <v>92</v>
      </c>
      <c r="F5580" s="15" t="s">
        <v>92</v>
      </c>
      <c r="G5580" t="s">
        <v>92</v>
      </c>
      <c r="H5580" s="15" t="s">
        <v>35</v>
      </c>
      <c r="I5580" t="s">
        <v>27</v>
      </c>
      <c r="J5580" s="15" t="s">
        <v>358</v>
      </c>
      <c r="K5580">
        <v>5</v>
      </c>
      <c r="L5580" s="19">
        <f>IF(AND(K5580=7,N5580&lt;M5580),1,IF(N5580&lt;M5580,K5580+1,K5580))</f>
        <v>5</v>
      </c>
      <c r="M5580" s="18">
        <v>3</v>
      </c>
      <c r="N5580" s="17">
        <v>5.166666666666667</v>
      </c>
      <c r="O5580" t="s">
        <v>533</v>
      </c>
      <c r="P5580" s="3">
        <v>515.09306992551831</v>
      </c>
      <c r="Q5580" s="3">
        <v>445.01475258646667</v>
      </c>
    </row>
    <row r="5581" spans="1:17" ht="15" x14ac:dyDescent="0.25">
      <c r="A5581" s="15" t="s">
        <v>30</v>
      </c>
      <c r="B5581" s="15" t="s">
        <v>37</v>
      </c>
      <c r="C5581" t="s">
        <v>92</v>
      </c>
      <c r="D5581" s="15" t="s">
        <v>16</v>
      </c>
      <c r="E5581" t="s">
        <v>92</v>
      </c>
      <c r="F5581" s="15" t="s">
        <v>92</v>
      </c>
      <c r="G5581" t="s">
        <v>92</v>
      </c>
      <c r="H5581" s="15" t="s">
        <v>35</v>
      </c>
      <c r="I5581" t="s">
        <v>27</v>
      </c>
      <c r="J5581" s="15" t="s">
        <v>358</v>
      </c>
      <c r="K5581">
        <v>6</v>
      </c>
      <c r="L5581" s="19">
        <f>IF(AND(K5581=7,N5581&lt;M5581),1,IF(N5581&lt;M5581,K5581+1,K5581))</f>
        <v>6</v>
      </c>
      <c r="M5581" s="18">
        <v>3</v>
      </c>
      <c r="N5581" s="17">
        <v>5.166666666666667</v>
      </c>
      <c r="O5581" t="s">
        <v>533</v>
      </c>
      <c r="P5581" s="3">
        <v>515.09306992551831</v>
      </c>
      <c r="Q5581" s="3">
        <v>445.01475258646667</v>
      </c>
    </row>
    <row r="5582" spans="1:17" ht="15" x14ac:dyDescent="0.25">
      <c r="A5582" s="15" t="s">
        <v>30</v>
      </c>
      <c r="B5582" s="15" t="s">
        <v>37</v>
      </c>
      <c r="C5582" t="s">
        <v>92</v>
      </c>
      <c r="D5582" s="15" t="s">
        <v>16</v>
      </c>
      <c r="E5582" t="s">
        <v>92</v>
      </c>
      <c r="F5582" s="15" t="s">
        <v>92</v>
      </c>
      <c r="G5582" t="s">
        <v>92</v>
      </c>
      <c r="H5582" s="15" t="s">
        <v>35</v>
      </c>
      <c r="I5582" t="s">
        <v>27</v>
      </c>
      <c r="J5582" s="15" t="s">
        <v>358</v>
      </c>
      <c r="K5582">
        <v>7</v>
      </c>
      <c r="L5582" s="19">
        <f>IF(AND(K5582=7,N5582&lt;M5582),1,IF(N5582&lt;M5582,K5582+1,K5582))</f>
        <v>7</v>
      </c>
      <c r="M5582" s="18">
        <v>3.3333333333333335</v>
      </c>
      <c r="N5582" s="17">
        <v>5.5</v>
      </c>
      <c r="O5582" t="s">
        <v>533</v>
      </c>
      <c r="P5582" s="3">
        <v>515.09306992551831</v>
      </c>
      <c r="Q5582" s="3">
        <v>445.01475258646667</v>
      </c>
    </row>
    <row r="5583" spans="1:17" ht="15" x14ac:dyDescent="0.25">
      <c r="A5583" s="15" t="s">
        <v>30</v>
      </c>
      <c r="B5583" s="15" t="s">
        <v>37</v>
      </c>
      <c r="C5583" t="s">
        <v>92</v>
      </c>
      <c r="D5583" s="15" t="s">
        <v>16</v>
      </c>
      <c r="E5583" t="s">
        <v>92</v>
      </c>
      <c r="F5583" s="15" t="s">
        <v>92</v>
      </c>
      <c r="G5583" t="s">
        <v>92</v>
      </c>
      <c r="H5583" s="15" t="s">
        <v>35</v>
      </c>
      <c r="I5583" t="s">
        <v>27</v>
      </c>
      <c r="J5583" s="15" t="s">
        <v>726</v>
      </c>
      <c r="K5583">
        <v>2</v>
      </c>
      <c r="L5583" s="19">
        <f>IF(AND(K5583=7,N5583&lt;M5583),1,IF(N5583&lt;M5583,K5583+1,K5583))</f>
        <v>2</v>
      </c>
      <c r="M5583" s="18">
        <v>4</v>
      </c>
      <c r="N5583" s="17">
        <v>6.166666666666667</v>
      </c>
      <c r="O5583" t="s">
        <v>533</v>
      </c>
      <c r="P5583" s="3">
        <v>515.09306992551831</v>
      </c>
      <c r="Q5583" s="3">
        <v>445.01475258646667</v>
      </c>
    </row>
    <row r="5584" spans="1:17" ht="15" x14ac:dyDescent="0.25">
      <c r="A5584" s="15" t="s">
        <v>30</v>
      </c>
      <c r="B5584" s="15" t="s">
        <v>37</v>
      </c>
      <c r="C5584" t="s">
        <v>92</v>
      </c>
      <c r="D5584" s="15" t="s">
        <v>16</v>
      </c>
      <c r="E5584" t="s">
        <v>92</v>
      </c>
      <c r="F5584" s="15" t="s">
        <v>92</v>
      </c>
      <c r="G5584" t="s">
        <v>92</v>
      </c>
      <c r="H5584" s="15" t="s">
        <v>35</v>
      </c>
      <c r="I5584" t="s">
        <v>27</v>
      </c>
      <c r="J5584" s="15" t="s">
        <v>726</v>
      </c>
      <c r="K5584">
        <v>4</v>
      </c>
      <c r="L5584" s="19">
        <f>IF(AND(K5584=7,N5584&lt;M5584),1,IF(N5584&lt;M5584,K5584+1,K5584))</f>
        <v>4</v>
      </c>
      <c r="M5584" s="18">
        <v>4.166666666666667</v>
      </c>
      <c r="N5584" s="17">
        <v>6.333333333333333</v>
      </c>
      <c r="O5584" t="s">
        <v>533</v>
      </c>
      <c r="P5584" s="3">
        <v>515.09306992551831</v>
      </c>
      <c r="Q5584" s="3">
        <v>445.01475258646667</v>
      </c>
    </row>
    <row r="5585" spans="1:17" ht="15" x14ac:dyDescent="0.25">
      <c r="A5585" s="15" t="s">
        <v>30</v>
      </c>
      <c r="B5585" s="15" t="s">
        <v>37</v>
      </c>
      <c r="C5585" t="s">
        <v>92</v>
      </c>
      <c r="D5585" s="15" t="s">
        <v>16</v>
      </c>
      <c r="E5585" t="s">
        <v>92</v>
      </c>
      <c r="F5585" s="15" t="s">
        <v>92</v>
      </c>
      <c r="G5585" t="s">
        <v>92</v>
      </c>
      <c r="H5585" s="15" t="s">
        <v>35</v>
      </c>
      <c r="I5585" t="s">
        <v>27</v>
      </c>
      <c r="J5585" s="15" t="s">
        <v>726</v>
      </c>
      <c r="K5585">
        <v>5</v>
      </c>
      <c r="L5585" s="19">
        <f>IF(AND(K5585=7,N5585&lt;M5585),1,IF(N5585&lt;M5585,K5585+1,K5585))</f>
        <v>5</v>
      </c>
      <c r="M5585" s="18">
        <v>3.5</v>
      </c>
      <c r="N5585" s="17">
        <v>5.666666666666667</v>
      </c>
      <c r="O5585" t="s">
        <v>533</v>
      </c>
      <c r="P5585" s="3">
        <v>515.09306992551831</v>
      </c>
      <c r="Q5585" s="3">
        <v>445.01475258646667</v>
      </c>
    </row>
    <row r="5586" spans="1:17" ht="15" x14ac:dyDescent="0.25">
      <c r="A5586" s="15" t="s">
        <v>30</v>
      </c>
      <c r="B5586" s="15" t="s">
        <v>37</v>
      </c>
      <c r="C5586" t="s">
        <v>92</v>
      </c>
      <c r="D5586" s="15" t="s">
        <v>16</v>
      </c>
      <c r="E5586" t="s">
        <v>92</v>
      </c>
      <c r="F5586" s="15" t="s">
        <v>92</v>
      </c>
      <c r="G5586" t="s">
        <v>92</v>
      </c>
      <c r="H5586" s="15" t="s">
        <v>35</v>
      </c>
      <c r="I5586" t="s">
        <v>27</v>
      </c>
      <c r="J5586" s="15" t="s">
        <v>726</v>
      </c>
      <c r="K5586">
        <v>6</v>
      </c>
      <c r="L5586" s="19">
        <f>IF(AND(K5586=7,N5586&lt;M5586),1,IF(N5586&lt;M5586,K5586+1,K5586))</f>
        <v>6</v>
      </c>
      <c r="M5586" s="18">
        <v>3.5</v>
      </c>
      <c r="N5586" s="17">
        <v>5.666666666666667</v>
      </c>
      <c r="O5586" t="s">
        <v>533</v>
      </c>
      <c r="P5586" s="3">
        <v>515.09306992551831</v>
      </c>
      <c r="Q5586" s="3">
        <v>445.01475258646667</v>
      </c>
    </row>
    <row r="5587" spans="1:17" ht="15" x14ac:dyDescent="0.25">
      <c r="A5587" s="15" t="s">
        <v>30</v>
      </c>
      <c r="B5587" s="15" t="s">
        <v>37</v>
      </c>
      <c r="C5587" t="s">
        <v>92</v>
      </c>
      <c r="D5587" s="15" t="s">
        <v>16</v>
      </c>
      <c r="E5587" t="s">
        <v>92</v>
      </c>
      <c r="F5587" s="15" t="s">
        <v>92</v>
      </c>
      <c r="G5587" t="s">
        <v>92</v>
      </c>
      <c r="H5587" s="15" t="s">
        <v>35</v>
      </c>
      <c r="I5587" t="s">
        <v>27</v>
      </c>
      <c r="J5587" s="15" t="s">
        <v>726</v>
      </c>
      <c r="K5587">
        <v>7</v>
      </c>
      <c r="L5587" s="19">
        <f>IF(AND(K5587=7,N5587&lt;M5587),1,IF(N5587&lt;M5587,K5587+1,K5587))</f>
        <v>7</v>
      </c>
      <c r="M5587" s="18">
        <v>3.75</v>
      </c>
      <c r="N5587" s="17">
        <v>5.916666666666667</v>
      </c>
      <c r="O5587" t="s">
        <v>533</v>
      </c>
      <c r="P5587" s="3">
        <v>515.09306992551831</v>
      </c>
      <c r="Q5587" s="3">
        <v>445.01475258646667</v>
      </c>
    </row>
    <row r="5588" spans="1:17" ht="15" x14ac:dyDescent="0.25">
      <c r="A5588" s="15" t="s">
        <v>30</v>
      </c>
      <c r="B5588" s="15" t="s">
        <v>37</v>
      </c>
      <c r="C5588" t="s">
        <v>92</v>
      </c>
      <c r="D5588" s="15" t="s">
        <v>16</v>
      </c>
      <c r="E5588" t="s">
        <v>92</v>
      </c>
      <c r="F5588" s="15" t="s">
        <v>92</v>
      </c>
      <c r="G5588" t="s">
        <v>92</v>
      </c>
      <c r="H5588" s="15" t="s">
        <v>35</v>
      </c>
      <c r="I5588" t="s">
        <v>27</v>
      </c>
      <c r="J5588" s="15" t="s">
        <v>91</v>
      </c>
      <c r="K5588">
        <v>1</v>
      </c>
      <c r="L5588" s="19">
        <f>IF(AND(K5588=7,N5588&lt;M5588),1,IF(N5588&lt;M5588,K5588+1,K5588))</f>
        <v>1</v>
      </c>
      <c r="M5588" s="18">
        <v>4</v>
      </c>
      <c r="N5588" s="17">
        <v>6.25</v>
      </c>
      <c r="O5588" t="s">
        <v>533</v>
      </c>
      <c r="P5588" s="3">
        <v>515.09306992551831</v>
      </c>
      <c r="Q5588" s="3">
        <v>445.01475258646667</v>
      </c>
    </row>
    <row r="5589" spans="1:17" ht="15" x14ac:dyDescent="0.25">
      <c r="A5589" s="15" t="s">
        <v>30</v>
      </c>
      <c r="B5589" s="15" t="s">
        <v>37</v>
      </c>
      <c r="C5589" t="s">
        <v>92</v>
      </c>
      <c r="D5589" s="15" t="s">
        <v>16</v>
      </c>
      <c r="E5589" t="s">
        <v>92</v>
      </c>
      <c r="F5589" s="15" t="s">
        <v>92</v>
      </c>
      <c r="G5589" t="s">
        <v>92</v>
      </c>
      <c r="H5589" s="15" t="s">
        <v>35</v>
      </c>
      <c r="I5589" t="s">
        <v>27</v>
      </c>
      <c r="J5589" s="15" t="s">
        <v>91</v>
      </c>
      <c r="K5589">
        <v>2</v>
      </c>
      <c r="L5589" s="19">
        <f>IF(AND(K5589=7,N5589&lt;M5589),1,IF(N5589&lt;M5589,K5589+1,K5589))</f>
        <v>2</v>
      </c>
      <c r="M5589" s="18">
        <v>4</v>
      </c>
      <c r="N5589" s="17">
        <v>6.25</v>
      </c>
      <c r="O5589" t="s">
        <v>533</v>
      </c>
      <c r="P5589" s="3">
        <v>515.09306992551831</v>
      </c>
      <c r="Q5589" s="3">
        <v>445.01475258646667</v>
      </c>
    </row>
    <row r="5590" spans="1:17" ht="15" x14ac:dyDescent="0.25">
      <c r="A5590" s="15" t="s">
        <v>30</v>
      </c>
      <c r="B5590" s="15" t="s">
        <v>37</v>
      </c>
      <c r="C5590" t="s">
        <v>92</v>
      </c>
      <c r="D5590" s="15" t="s">
        <v>16</v>
      </c>
      <c r="E5590" t="s">
        <v>92</v>
      </c>
      <c r="F5590" s="15" t="s">
        <v>92</v>
      </c>
      <c r="G5590" t="s">
        <v>92</v>
      </c>
      <c r="H5590" s="15" t="s">
        <v>35</v>
      </c>
      <c r="I5590" t="s">
        <v>27</v>
      </c>
      <c r="J5590" s="15" t="s">
        <v>91</v>
      </c>
      <c r="K5590">
        <v>3</v>
      </c>
      <c r="L5590" s="19">
        <f>IF(AND(K5590=7,N5590&lt;M5590),1,IF(N5590&lt;M5590,K5590+1,K5590))</f>
        <v>3</v>
      </c>
      <c r="M5590" s="18">
        <v>4</v>
      </c>
      <c r="N5590" s="17">
        <v>6.25</v>
      </c>
      <c r="O5590" t="s">
        <v>533</v>
      </c>
      <c r="P5590" s="3">
        <v>515.09306992551831</v>
      </c>
      <c r="Q5590" s="3">
        <v>445.01475258646667</v>
      </c>
    </row>
    <row r="5591" spans="1:17" ht="15" x14ac:dyDescent="0.25">
      <c r="A5591" s="15" t="s">
        <v>30</v>
      </c>
      <c r="B5591" s="15" t="s">
        <v>37</v>
      </c>
      <c r="C5591" t="s">
        <v>92</v>
      </c>
      <c r="D5591" s="15" t="s">
        <v>16</v>
      </c>
      <c r="E5591" t="s">
        <v>92</v>
      </c>
      <c r="F5591" s="15" t="s">
        <v>92</v>
      </c>
      <c r="G5591" t="s">
        <v>92</v>
      </c>
      <c r="H5591" s="15" t="s">
        <v>35</v>
      </c>
      <c r="I5591" t="s">
        <v>27</v>
      </c>
      <c r="J5591" s="15" t="s">
        <v>91</v>
      </c>
      <c r="K5591">
        <v>4</v>
      </c>
      <c r="L5591" s="19">
        <f>IF(AND(K5591=7,N5591&lt;M5591),1,IF(N5591&lt;M5591,K5591+1,K5591))</f>
        <v>4</v>
      </c>
      <c r="M5591" s="18">
        <v>4</v>
      </c>
      <c r="N5591" s="17">
        <v>6.25</v>
      </c>
      <c r="O5591" t="s">
        <v>533</v>
      </c>
      <c r="P5591" s="3">
        <v>515.09306992551831</v>
      </c>
      <c r="Q5591" s="3">
        <v>445.01475258646667</v>
      </c>
    </row>
    <row r="5592" spans="1:17" ht="15" x14ac:dyDescent="0.25">
      <c r="A5592" s="15" t="s">
        <v>30</v>
      </c>
      <c r="B5592" s="15" t="s">
        <v>37</v>
      </c>
      <c r="C5592" t="s">
        <v>92</v>
      </c>
      <c r="D5592" s="15" t="s">
        <v>16</v>
      </c>
      <c r="E5592" t="s">
        <v>92</v>
      </c>
      <c r="F5592" s="15" t="s">
        <v>92</v>
      </c>
      <c r="G5592" t="s">
        <v>92</v>
      </c>
      <c r="H5592" s="15" t="s">
        <v>35</v>
      </c>
      <c r="I5592" t="s">
        <v>27</v>
      </c>
      <c r="J5592" s="15" t="s">
        <v>91</v>
      </c>
      <c r="K5592">
        <v>5</v>
      </c>
      <c r="L5592" s="19">
        <f>IF(AND(K5592=7,N5592&lt;M5592),1,IF(N5592&lt;M5592,K5592+1,K5592))</f>
        <v>5</v>
      </c>
      <c r="M5592" s="18">
        <v>4</v>
      </c>
      <c r="N5592" s="17">
        <v>6.25</v>
      </c>
      <c r="O5592" t="s">
        <v>533</v>
      </c>
      <c r="P5592" s="3">
        <v>515.09306992551831</v>
      </c>
      <c r="Q5592" s="3">
        <v>445.01475258646667</v>
      </c>
    </row>
    <row r="5593" spans="1:17" ht="15" x14ac:dyDescent="0.25">
      <c r="A5593" s="15" t="s">
        <v>30</v>
      </c>
      <c r="B5593" s="15" t="s">
        <v>37</v>
      </c>
      <c r="C5593" t="s">
        <v>92</v>
      </c>
      <c r="D5593" s="15" t="s">
        <v>16</v>
      </c>
      <c r="E5593" t="s">
        <v>92</v>
      </c>
      <c r="F5593" s="15" t="s">
        <v>92</v>
      </c>
      <c r="G5593" t="s">
        <v>92</v>
      </c>
      <c r="H5593" s="15" t="s">
        <v>35</v>
      </c>
      <c r="I5593" t="s">
        <v>27</v>
      </c>
      <c r="J5593" s="15" t="s">
        <v>91</v>
      </c>
      <c r="K5593">
        <v>6</v>
      </c>
      <c r="L5593" s="19">
        <f>IF(AND(K5593=7,N5593&lt;M5593),1,IF(N5593&lt;M5593,K5593+1,K5593))</f>
        <v>6</v>
      </c>
      <c r="M5593" s="18">
        <v>4</v>
      </c>
      <c r="N5593" s="17">
        <v>6.25</v>
      </c>
      <c r="O5593" t="s">
        <v>533</v>
      </c>
      <c r="P5593" s="3">
        <v>515.09306992551831</v>
      </c>
      <c r="Q5593" s="3">
        <v>445.01475258646667</v>
      </c>
    </row>
    <row r="5594" spans="1:17" ht="15" x14ac:dyDescent="0.25">
      <c r="A5594" s="15" t="s">
        <v>30</v>
      </c>
      <c r="B5594" s="15" t="s">
        <v>37</v>
      </c>
      <c r="C5594" t="s">
        <v>92</v>
      </c>
      <c r="D5594" s="15" t="s">
        <v>16</v>
      </c>
      <c r="E5594" t="s">
        <v>92</v>
      </c>
      <c r="F5594" s="15" t="s">
        <v>92</v>
      </c>
      <c r="G5594" t="s">
        <v>92</v>
      </c>
      <c r="H5594" s="15" t="s">
        <v>35</v>
      </c>
      <c r="I5594" t="s">
        <v>27</v>
      </c>
      <c r="J5594" s="15" t="s">
        <v>91</v>
      </c>
      <c r="K5594">
        <v>7</v>
      </c>
      <c r="L5594" s="19">
        <f>IF(AND(K5594=7,N5594&lt;M5594),1,IF(N5594&lt;M5594,K5594+1,K5594))</f>
        <v>7</v>
      </c>
      <c r="M5594" s="18">
        <v>4</v>
      </c>
      <c r="N5594" s="17">
        <v>6.25</v>
      </c>
      <c r="O5594" t="s">
        <v>533</v>
      </c>
      <c r="P5594" s="3">
        <v>515.09306992551831</v>
      </c>
      <c r="Q5594" s="3">
        <v>445.01475258646667</v>
      </c>
    </row>
    <row r="5595" spans="1:17" ht="15" x14ac:dyDescent="0.25">
      <c r="A5595" s="15" t="s">
        <v>30</v>
      </c>
      <c r="B5595" s="15" t="s">
        <v>37</v>
      </c>
      <c r="C5595" t="s">
        <v>92</v>
      </c>
      <c r="D5595" s="15" t="s">
        <v>16</v>
      </c>
      <c r="E5595" t="s">
        <v>92</v>
      </c>
      <c r="F5595" s="15" t="s">
        <v>92</v>
      </c>
      <c r="G5595" t="s">
        <v>92</v>
      </c>
      <c r="H5595" s="15" t="s">
        <v>35</v>
      </c>
      <c r="I5595" t="s">
        <v>27</v>
      </c>
      <c r="J5595" s="15" t="s">
        <v>626</v>
      </c>
      <c r="K5595">
        <v>1</v>
      </c>
      <c r="L5595" s="19">
        <f>IF(AND(K5595=7,N5595&lt;M5595),1,IF(N5595&lt;M5595,K5595+1,K5595))</f>
        <v>1</v>
      </c>
      <c r="M5595" s="18">
        <v>5</v>
      </c>
      <c r="N5595" s="17">
        <v>7.25</v>
      </c>
      <c r="O5595" t="s">
        <v>533</v>
      </c>
      <c r="P5595" s="3">
        <v>515.09306992551831</v>
      </c>
      <c r="Q5595" s="3">
        <v>445.01475258646667</v>
      </c>
    </row>
    <row r="5596" spans="1:17" ht="15" x14ac:dyDescent="0.25">
      <c r="A5596" s="15" t="s">
        <v>30</v>
      </c>
      <c r="B5596" s="15" t="s">
        <v>37</v>
      </c>
      <c r="C5596" t="s">
        <v>92</v>
      </c>
      <c r="D5596" s="15" t="s">
        <v>16</v>
      </c>
      <c r="E5596" t="s">
        <v>92</v>
      </c>
      <c r="F5596" s="15" t="s">
        <v>92</v>
      </c>
      <c r="G5596" t="s">
        <v>92</v>
      </c>
      <c r="H5596" s="15" t="s">
        <v>35</v>
      </c>
      <c r="I5596" t="s">
        <v>27</v>
      </c>
      <c r="J5596" s="15" t="s">
        <v>626</v>
      </c>
      <c r="K5596">
        <v>2</v>
      </c>
      <c r="L5596" s="19">
        <f>IF(AND(K5596=7,N5596&lt;M5596),1,IF(N5596&lt;M5596,K5596+1,K5596))</f>
        <v>2</v>
      </c>
      <c r="M5596" s="18">
        <v>5</v>
      </c>
      <c r="N5596" s="17">
        <v>7.25</v>
      </c>
      <c r="O5596" t="s">
        <v>533</v>
      </c>
      <c r="P5596" s="3">
        <v>515.09306992551831</v>
      </c>
      <c r="Q5596" s="3">
        <v>445.01475258646667</v>
      </c>
    </row>
    <row r="5597" spans="1:17" ht="15" x14ac:dyDescent="0.25">
      <c r="A5597" s="15" t="s">
        <v>30</v>
      </c>
      <c r="B5597" s="15" t="s">
        <v>37</v>
      </c>
      <c r="C5597" t="s">
        <v>92</v>
      </c>
      <c r="D5597" s="15" t="s">
        <v>16</v>
      </c>
      <c r="E5597" t="s">
        <v>92</v>
      </c>
      <c r="F5597" s="15" t="s">
        <v>92</v>
      </c>
      <c r="G5597" t="s">
        <v>92</v>
      </c>
      <c r="H5597" s="15" t="s">
        <v>35</v>
      </c>
      <c r="I5597" t="s">
        <v>27</v>
      </c>
      <c r="J5597" s="15" t="s">
        <v>626</v>
      </c>
      <c r="K5597">
        <v>3</v>
      </c>
      <c r="L5597" s="19">
        <f>IF(AND(K5597=7,N5597&lt;M5597),1,IF(N5597&lt;M5597,K5597+1,K5597))</f>
        <v>3</v>
      </c>
      <c r="M5597" s="18">
        <v>5</v>
      </c>
      <c r="N5597" s="17">
        <v>7.25</v>
      </c>
      <c r="O5597" t="s">
        <v>533</v>
      </c>
      <c r="P5597" s="3">
        <v>515.09306992551831</v>
      </c>
      <c r="Q5597" s="3">
        <v>445.01475258646667</v>
      </c>
    </row>
    <row r="5598" spans="1:17" ht="15" x14ac:dyDescent="0.25">
      <c r="A5598" s="15" t="s">
        <v>30</v>
      </c>
      <c r="B5598" s="15" t="s">
        <v>37</v>
      </c>
      <c r="C5598" t="s">
        <v>92</v>
      </c>
      <c r="D5598" s="15" t="s">
        <v>16</v>
      </c>
      <c r="E5598" t="s">
        <v>92</v>
      </c>
      <c r="F5598" s="15" t="s">
        <v>92</v>
      </c>
      <c r="G5598" t="s">
        <v>92</v>
      </c>
      <c r="H5598" s="15" t="s">
        <v>35</v>
      </c>
      <c r="I5598" t="s">
        <v>27</v>
      </c>
      <c r="J5598" s="15" t="s">
        <v>626</v>
      </c>
      <c r="K5598">
        <v>4</v>
      </c>
      <c r="L5598" s="19">
        <f>IF(AND(K5598=7,N5598&lt;M5598),1,IF(N5598&lt;M5598,K5598+1,K5598))</f>
        <v>4</v>
      </c>
      <c r="M5598" s="18">
        <v>5</v>
      </c>
      <c r="N5598" s="17">
        <v>7.25</v>
      </c>
      <c r="O5598" t="s">
        <v>533</v>
      </c>
      <c r="P5598" s="3">
        <v>515.09306992551831</v>
      </c>
      <c r="Q5598" s="3">
        <v>445.01475258646667</v>
      </c>
    </row>
    <row r="5599" spans="1:17" ht="15" x14ac:dyDescent="0.25">
      <c r="A5599" s="15" t="s">
        <v>30</v>
      </c>
      <c r="B5599" s="15" t="s">
        <v>37</v>
      </c>
      <c r="C5599" t="s">
        <v>92</v>
      </c>
      <c r="D5599" s="15" t="s">
        <v>16</v>
      </c>
      <c r="E5599" t="s">
        <v>92</v>
      </c>
      <c r="F5599" s="15" t="s">
        <v>92</v>
      </c>
      <c r="G5599" t="s">
        <v>92</v>
      </c>
      <c r="H5599" s="15" t="s">
        <v>35</v>
      </c>
      <c r="I5599" t="s">
        <v>27</v>
      </c>
      <c r="J5599" s="15" t="s">
        <v>626</v>
      </c>
      <c r="K5599">
        <v>5</v>
      </c>
      <c r="L5599" s="19">
        <f>IF(AND(K5599=7,N5599&lt;M5599),1,IF(N5599&lt;M5599,K5599+1,K5599))</f>
        <v>5</v>
      </c>
      <c r="M5599" s="18">
        <v>5</v>
      </c>
      <c r="N5599" s="17">
        <v>7.25</v>
      </c>
      <c r="O5599" t="s">
        <v>533</v>
      </c>
      <c r="P5599" s="3">
        <v>515.09306992551831</v>
      </c>
      <c r="Q5599" s="3">
        <v>445.01475258646667</v>
      </c>
    </row>
    <row r="5600" spans="1:17" ht="15" x14ac:dyDescent="0.25">
      <c r="A5600" s="15" t="s">
        <v>30</v>
      </c>
      <c r="B5600" s="15" t="s">
        <v>37</v>
      </c>
      <c r="C5600" t="s">
        <v>92</v>
      </c>
      <c r="D5600" s="15" t="s">
        <v>16</v>
      </c>
      <c r="E5600" t="s">
        <v>92</v>
      </c>
      <c r="F5600" s="15" t="s">
        <v>92</v>
      </c>
      <c r="G5600" t="s">
        <v>92</v>
      </c>
      <c r="H5600" s="15" t="s">
        <v>35</v>
      </c>
      <c r="I5600" t="s">
        <v>27</v>
      </c>
      <c r="J5600" s="15" t="s">
        <v>626</v>
      </c>
      <c r="K5600">
        <v>6</v>
      </c>
      <c r="L5600" s="19">
        <f>IF(AND(K5600=7,N5600&lt;M5600),1,IF(N5600&lt;M5600,K5600+1,K5600))</f>
        <v>6</v>
      </c>
      <c r="M5600" s="18">
        <v>5</v>
      </c>
      <c r="N5600" s="17">
        <v>7.25</v>
      </c>
      <c r="O5600" t="s">
        <v>533</v>
      </c>
      <c r="P5600" s="3">
        <v>515.09306992551831</v>
      </c>
      <c r="Q5600" s="3">
        <v>445.01475258646667</v>
      </c>
    </row>
    <row r="5601" spans="1:17" ht="15" x14ac:dyDescent="0.25">
      <c r="A5601" s="15" t="s">
        <v>30</v>
      </c>
      <c r="B5601" s="15" t="s">
        <v>37</v>
      </c>
      <c r="C5601" t="s">
        <v>92</v>
      </c>
      <c r="D5601" s="15" t="s">
        <v>16</v>
      </c>
      <c r="E5601" t="s">
        <v>92</v>
      </c>
      <c r="F5601" s="15" t="s">
        <v>92</v>
      </c>
      <c r="G5601" t="s">
        <v>92</v>
      </c>
      <c r="H5601" s="15" t="s">
        <v>35</v>
      </c>
      <c r="I5601" t="s">
        <v>27</v>
      </c>
      <c r="J5601" s="15" t="s">
        <v>626</v>
      </c>
      <c r="K5601">
        <v>7</v>
      </c>
      <c r="L5601" s="19">
        <f>IF(AND(K5601=7,N5601&lt;M5601),1,IF(N5601&lt;M5601,K5601+1,K5601))</f>
        <v>7</v>
      </c>
      <c r="M5601" s="18">
        <v>5</v>
      </c>
      <c r="N5601" s="17">
        <v>7.25</v>
      </c>
      <c r="O5601" t="s">
        <v>533</v>
      </c>
      <c r="P5601" s="3">
        <v>515.09306992551831</v>
      </c>
      <c r="Q5601" s="3">
        <v>445.01475258646667</v>
      </c>
    </row>
    <row r="5602" spans="1:17" ht="15" x14ac:dyDescent="0.25">
      <c r="A5602" s="15" t="s">
        <v>30</v>
      </c>
      <c r="B5602" s="15" t="s">
        <v>37</v>
      </c>
      <c r="C5602" t="s">
        <v>92</v>
      </c>
      <c r="D5602" s="15" t="s">
        <v>16</v>
      </c>
      <c r="E5602" t="s">
        <v>92</v>
      </c>
      <c r="F5602" s="15" t="s">
        <v>92</v>
      </c>
      <c r="G5602" t="s">
        <v>92</v>
      </c>
      <c r="H5602" s="15" t="s">
        <v>35</v>
      </c>
      <c r="I5602" t="s">
        <v>27</v>
      </c>
      <c r="J5602" s="15" t="s">
        <v>522</v>
      </c>
      <c r="K5602">
        <v>1</v>
      </c>
      <c r="L5602" s="19">
        <f>IF(AND(K5602=7,N5602&lt;M5602),1,IF(N5602&lt;M5602,K5602+1,K5602))</f>
        <v>1</v>
      </c>
      <c r="M5602" s="18">
        <v>6</v>
      </c>
      <c r="N5602" s="17">
        <v>8.25</v>
      </c>
      <c r="O5602" t="s">
        <v>533</v>
      </c>
      <c r="P5602" s="3">
        <v>515.09306992551831</v>
      </c>
      <c r="Q5602" s="3">
        <v>445.01475258646667</v>
      </c>
    </row>
    <row r="5603" spans="1:17" ht="15" x14ac:dyDescent="0.25">
      <c r="A5603" s="15" t="s">
        <v>30</v>
      </c>
      <c r="B5603" s="15" t="s">
        <v>37</v>
      </c>
      <c r="C5603" t="s">
        <v>92</v>
      </c>
      <c r="D5603" s="15" t="s">
        <v>16</v>
      </c>
      <c r="E5603" t="s">
        <v>92</v>
      </c>
      <c r="F5603" s="15" t="s">
        <v>92</v>
      </c>
      <c r="G5603" t="s">
        <v>92</v>
      </c>
      <c r="H5603" s="15" t="s">
        <v>35</v>
      </c>
      <c r="I5603" t="s">
        <v>27</v>
      </c>
      <c r="J5603" s="15" t="s">
        <v>522</v>
      </c>
      <c r="K5603">
        <v>2</v>
      </c>
      <c r="L5603" s="19">
        <f>IF(AND(K5603=7,N5603&lt;M5603),1,IF(N5603&lt;M5603,K5603+1,K5603))</f>
        <v>2</v>
      </c>
      <c r="M5603" s="18">
        <v>6.25</v>
      </c>
      <c r="N5603" s="17">
        <v>8.5</v>
      </c>
      <c r="O5603" t="s">
        <v>533</v>
      </c>
      <c r="P5603" s="3">
        <v>515.09306992551831</v>
      </c>
      <c r="Q5603" s="3">
        <v>445.01475258646667</v>
      </c>
    </row>
    <row r="5604" spans="1:17" ht="15" x14ac:dyDescent="0.25">
      <c r="A5604" s="15" t="s">
        <v>30</v>
      </c>
      <c r="B5604" s="15" t="s">
        <v>37</v>
      </c>
      <c r="C5604" t="s">
        <v>92</v>
      </c>
      <c r="D5604" s="15" t="s">
        <v>16</v>
      </c>
      <c r="E5604" t="s">
        <v>92</v>
      </c>
      <c r="F5604" s="15" t="s">
        <v>92</v>
      </c>
      <c r="G5604" t="s">
        <v>92</v>
      </c>
      <c r="H5604" s="15" t="s">
        <v>35</v>
      </c>
      <c r="I5604" t="s">
        <v>27</v>
      </c>
      <c r="J5604" s="15" t="s">
        <v>522</v>
      </c>
      <c r="K5604">
        <v>3</v>
      </c>
      <c r="L5604" s="19">
        <f>IF(AND(K5604=7,N5604&lt;M5604),1,IF(N5604&lt;M5604,K5604+1,K5604))</f>
        <v>3</v>
      </c>
      <c r="M5604" s="18">
        <v>6</v>
      </c>
      <c r="N5604" s="17">
        <v>8.25</v>
      </c>
      <c r="O5604" t="s">
        <v>533</v>
      </c>
      <c r="P5604" s="3">
        <v>515.09306992551831</v>
      </c>
      <c r="Q5604" s="3">
        <v>445.01475258646667</v>
      </c>
    </row>
    <row r="5605" spans="1:17" ht="15" x14ac:dyDescent="0.25">
      <c r="A5605" s="15" t="s">
        <v>30</v>
      </c>
      <c r="B5605" s="15" t="s">
        <v>37</v>
      </c>
      <c r="C5605" t="s">
        <v>92</v>
      </c>
      <c r="D5605" s="15" t="s">
        <v>16</v>
      </c>
      <c r="E5605" t="s">
        <v>92</v>
      </c>
      <c r="F5605" s="15" t="s">
        <v>92</v>
      </c>
      <c r="G5605" t="s">
        <v>92</v>
      </c>
      <c r="H5605" s="15" t="s">
        <v>35</v>
      </c>
      <c r="I5605" t="s">
        <v>27</v>
      </c>
      <c r="J5605" s="15" t="s">
        <v>522</v>
      </c>
      <c r="K5605">
        <v>4</v>
      </c>
      <c r="L5605" s="19">
        <f>IF(AND(K5605=7,N5605&lt;M5605),1,IF(N5605&lt;M5605,K5605+1,K5605))</f>
        <v>4</v>
      </c>
      <c r="M5605" s="18">
        <v>6</v>
      </c>
      <c r="N5605" s="17">
        <v>8.25</v>
      </c>
      <c r="O5605" t="s">
        <v>533</v>
      </c>
      <c r="P5605" s="3">
        <v>515.09306992551831</v>
      </c>
      <c r="Q5605" s="3">
        <v>445.01475258646667</v>
      </c>
    </row>
    <row r="5606" spans="1:17" ht="15" x14ac:dyDescent="0.25">
      <c r="A5606" s="15" t="s">
        <v>30</v>
      </c>
      <c r="B5606" s="15" t="s">
        <v>37</v>
      </c>
      <c r="C5606" t="s">
        <v>92</v>
      </c>
      <c r="D5606" s="15" t="s">
        <v>16</v>
      </c>
      <c r="E5606" t="s">
        <v>92</v>
      </c>
      <c r="F5606" s="15" t="s">
        <v>92</v>
      </c>
      <c r="G5606" t="s">
        <v>92</v>
      </c>
      <c r="H5606" s="15" t="s">
        <v>35</v>
      </c>
      <c r="I5606" t="s">
        <v>27</v>
      </c>
      <c r="J5606" s="15" t="s">
        <v>522</v>
      </c>
      <c r="K5606">
        <v>5</v>
      </c>
      <c r="L5606" s="19">
        <f>IF(AND(K5606=7,N5606&lt;M5606),1,IF(N5606&lt;M5606,K5606+1,K5606))</f>
        <v>5</v>
      </c>
      <c r="M5606" s="18">
        <v>6</v>
      </c>
      <c r="N5606" s="17">
        <v>8.25</v>
      </c>
      <c r="O5606" t="s">
        <v>533</v>
      </c>
      <c r="P5606" s="3">
        <v>515.09306992551831</v>
      </c>
      <c r="Q5606" s="3">
        <v>445.01475258646667</v>
      </c>
    </row>
    <row r="5607" spans="1:17" ht="15" x14ac:dyDescent="0.25">
      <c r="A5607" s="15" t="s">
        <v>30</v>
      </c>
      <c r="B5607" s="15" t="s">
        <v>37</v>
      </c>
      <c r="C5607" t="s">
        <v>92</v>
      </c>
      <c r="D5607" s="15" t="s">
        <v>16</v>
      </c>
      <c r="E5607" t="s">
        <v>92</v>
      </c>
      <c r="F5607" s="15" t="s">
        <v>92</v>
      </c>
      <c r="G5607" t="s">
        <v>92</v>
      </c>
      <c r="H5607" s="15" t="s">
        <v>35</v>
      </c>
      <c r="I5607" t="s">
        <v>27</v>
      </c>
      <c r="J5607" s="15" t="s">
        <v>522</v>
      </c>
      <c r="K5607">
        <v>6</v>
      </c>
      <c r="L5607" s="19">
        <f>IF(AND(K5607=7,N5607&lt;M5607),1,IF(N5607&lt;M5607,K5607+1,K5607))</f>
        <v>6</v>
      </c>
      <c r="M5607" s="18">
        <v>6</v>
      </c>
      <c r="N5607" s="17">
        <v>8.25</v>
      </c>
      <c r="O5607" t="s">
        <v>533</v>
      </c>
      <c r="P5607" s="3">
        <v>515.09306992551831</v>
      </c>
      <c r="Q5607" s="3">
        <v>445.01475258646667</v>
      </c>
    </row>
    <row r="5608" spans="1:17" ht="15" x14ac:dyDescent="0.25">
      <c r="A5608" s="15" t="s">
        <v>30</v>
      </c>
      <c r="B5608" s="15" t="s">
        <v>37</v>
      </c>
      <c r="C5608" t="s">
        <v>92</v>
      </c>
      <c r="D5608" s="15" t="s">
        <v>16</v>
      </c>
      <c r="E5608" t="s">
        <v>92</v>
      </c>
      <c r="F5608" s="15" t="s">
        <v>92</v>
      </c>
      <c r="G5608" t="s">
        <v>92</v>
      </c>
      <c r="H5608" s="15" t="s">
        <v>35</v>
      </c>
      <c r="I5608" t="s">
        <v>27</v>
      </c>
      <c r="J5608" s="15" t="s">
        <v>522</v>
      </c>
      <c r="K5608">
        <v>7</v>
      </c>
      <c r="L5608" s="19">
        <f>IF(AND(K5608=7,N5608&lt;M5608),1,IF(N5608&lt;M5608,K5608+1,K5608))</f>
        <v>7</v>
      </c>
      <c r="M5608" s="18">
        <v>6</v>
      </c>
      <c r="N5608" s="17">
        <v>8.25</v>
      </c>
      <c r="O5608" t="s">
        <v>533</v>
      </c>
      <c r="P5608" s="3">
        <v>515.09306992551831</v>
      </c>
      <c r="Q5608" s="3">
        <v>445.01475258646667</v>
      </c>
    </row>
    <row r="5609" spans="1:17" ht="15" x14ac:dyDescent="0.25">
      <c r="A5609" s="15" t="s">
        <v>30</v>
      </c>
      <c r="B5609" s="15" t="s">
        <v>37</v>
      </c>
      <c r="C5609" t="s">
        <v>92</v>
      </c>
      <c r="D5609" s="15" t="s">
        <v>16</v>
      </c>
      <c r="E5609" t="s">
        <v>92</v>
      </c>
      <c r="F5609" s="15" t="s">
        <v>92</v>
      </c>
      <c r="G5609" t="s">
        <v>92</v>
      </c>
      <c r="H5609" s="15" t="s">
        <v>35</v>
      </c>
      <c r="I5609" t="s">
        <v>27</v>
      </c>
      <c r="J5609" s="15" t="s">
        <v>583</v>
      </c>
      <c r="K5609">
        <v>1</v>
      </c>
      <c r="L5609" s="19">
        <f>IF(AND(K5609=7,N5609&lt;M5609),1,IF(N5609&lt;M5609,K5609+1,K5609))</f>
        <v>1</v>
      </c>
      <c r="M5609" s="18">
        <v>7</v>
      </c>
      <c r="N5609" s="17">
        <v>9.25</v>
      </c>
      <c r="O5609" t="s">
        <v>533</v>
      </c>
      <c r="P5609" s="3">
        <v>515.09306992551831</v>
      </c>
      <c r="Q5609" s="3">
        <v>445.01475258646667</v>
      </c>
    </row>
    <row r="5610" spans="1:17" ht="15" x14ac:dyDescent="0.25">
      <c r="A5610" s="15" t="s">
        <v>30</v>
      </c>
      <c r="B5610" s="15" t="s">
        <v>37</v>
      </c>
      <c r="C5610" t="s">
        <v>92</v>
      </c>
      <c r="D5610" s="15" t="s">
        <v>16</v>
      </c>
      <c r="E5610" t="s">
        <v>92</v>
      </c>
      <c r="F5610" s="15" t="s">
        <v>92</v>
      </c>
      <c r="G5610" t="s">
        <v>92</v>
      </c>
      <c r="H5610" s="15" t="s">
        <v>35</v>
      </c>
      <c r="I5610" t="s">
        <v>27</v>
      </c>
      <c r="J5610" s="15" t="s">
        <v>583</v>
      </c>
      <c r="K5610">
        <v>2</v>
      </c>
      <c r="L5610" s="19">
        <f>IF(AND(K5610=7,N5610&lt;M5610),1,IF(N5610&lt;M5610,K5610+1,K5610))</f>
        <v>2</v>
      </c>
      <c r="M5610" s="18">
        <v>7</v>
      </c>
      <c r="N5610" s="17">
        <v>9.25</v>
      </c>
      <c r="O5610" t="s">
        <v>533</v>
      </c>
      <c r="P5610" s="3">
        <v>515.09306992551831</v>
      </c>
      <c r="Q5610" s="3">
        <v>445.01475258646667</v>
      </c>
    </row>
    <row r="5611" spans="1:17" ht="15" x14ac:dyDescent="0.25">
      <c r="A5611" s="15" t="s">
        <v>30</v>
      </c>
      <c r="B5611" s="15" t="s">
        <v>37</v>
      </c>
      <c r="C5611" t="s">
        <v>92</v>
      </c>
      <c r="D5611" s="15" t="s">
        <v>16</v>
      </c>
      <c r="E5611" t="s">
        <v>92</v>
      </c>
      <c r="F5611" s="15" t="s">
        <v>92</v>
      </c>
      <c r="G5611" t="s">
        <v>92</v>
      </c>
      <c r="H5611" s="15" t="s">
        <v>35</v>
      </c>
      <c r="I5611" t="s">
        <v>27</v>
      </c>
      <c r="J5611" s="15" t="s">
        <v>583</v>
      </c>
      <c r="K5611">
        <v>3</v>
      </c>
      <c r="L5611" s="19">
        <f>IF(AND(K5611=7,N5611&lt;M5611),1,IF(N5611&lt;M5611,K5611+1,K5611))</f>
        <v>3</v>
      </c>
      <c r="M5611" s="18">
        <v>7</v>
      </c>
      <c r="N5611" s="17">
        <v>9.25</v>
      </c>
      <c r="O5611" t="s">
        <v>533</v>
      </c>
      <c r="P5611" s="3">
        <v>515.09306992551831</v>
      </c>
      <c r="Q5611" s="3">
        <v>445.01475258646667</v>
      </c>
    </row>
    <row r="5612" spans="1:17" ht="15" x14ac:dyDescent="0.25">
      <c r="A5612" s="15" t="s">
        <v>30</v>
      </c>
      <c r="B5612" s="15" t="s">
        <v>37</v>
      </c>
      <c r="C5612" t="s">
        <v>92</v>
      </c>
      <c r="D5612" s="15" t="s">
        <v>16</v>
      </c>
      <c r="E5612" t="s">
        <v>92</v>
      </c>
      <c r="F5612" s="15" t="s">
        <v>92</v>
      </c>
      <c r="G5612" t="s">
        <v>92</v>
      </c>
      <c r="H5612" s="15" t="s">
        <v>35</v>
      </c>
      <c r="I5612" t="s">
        <v>27</v>
      </c>
      <c r="J5612" s="15" t="s">
        <v>583</v>
      </c>
      <c r="K5612">
        <v>4</v>
      </c>
      <c r="L5612" s="19">
        <f>IF(AND(K5612=7,N5612&lt;M5612),1,IF(N5612&lt;M5612,K5612+1,K5612))</f>
        <v>4</v>
      </c>
      <c r="M5612" s="18">
        <v>7</v>
      </c>
      <c r="N5612" s="17">
        <v>9.25</v>
      </c>
      <c r="O5612" t="s">
        <v>533</v>
      </c>
      <c r="P5612" s="3">
        <v>515.09306992551831</v>
      </c>
      <c r="Q5612" s="3">
        <v>445.01475258646667</v>
      </c>
    </row>
    <row r="5613" spans="1:17" ht="15" x14ac:dyDescent="0.25">
      <c r="A5613" s="15" t="s">
        <v>30</v>
      </c>
      <c r="B5613" s="15" t="s">
        <v>37</v>
      </c>
      <c r="C5613" t="s">
        <v>92</v>
      </c>
      <c r="D5613" s="15" t="s">
        <v>16</v>
      </c>
      <c r="E5613" t="s">
        <v>92</v>
      </c>
      <c r="F5613" s="15" t="s">
        <v>92</v>
      </c>
      <c r="G5613" t="s">
        <v>92</v>
      </c>
      <c r="H5613" s="15" t="s">
        <v>35</v>
      </c>
      <c r="I5613" t="s">
        <v>27</v>
      </c>
      <c r="J5613" s="15" t="s">
        <v>583</v>
      </c>
      <c r="K5613">
        <v>5</v>
      </c>
      <c r="L5613" s="19">
        <f>IF(AND(K5613=7,N5613&lt;M5613),1,IF(N5613&lt;M5613,K5613+1,K5613))</f>
        <v>5</v>
      </c>
      <c r="M5613" s="18">
        <v>7</v>
      </c>
      <c r="N5613" s="17">
        <v>9.25</v>
      </c>
      <c r="O5613" t="s">
        <v>533</v>
      </c>
      <c r="P5613" s="3">
        <v>515.09306992551831</v>
      </c>
      <c r="Q5613" s="3">
        <v>445.01475258646667</v>
      </c>
    </row>
    <row r="5614" spans="1:17" ht="15" x14ac:dyDescent="0.25">
      <c r="A5614" s="15" t="s">
        <v>30</v>
      </c>
      <c r="B5614" s="15" t="s">
        <v>37</v>
      </c>
      <c r="C5614" t="s">
        <v>92</v>
      </c>
      <c r="D5614" s="15" t="s">
        <v>16</v>
      </c>
      <c r="E5614" t="s">
        <v>92</v>
      </c>
      <c r="F5614" s="15" t="s">
        <v>92</v>
      </c>
      <c r="G5614" t="s">
        <v>92</v>
      </c>
      <c r="H5614" s="15" t="s">
        <v>35</v>
      </c>
      <c r="I5614" t="s">
        <v>27</v>
      </c>
      <c r="J5614" s="15" t="s">
        <v>583</v>
      </c>
      <c r="K5614">
        <v>6</v>
      </c>
      <c r="L5614" s="19">
        <f>IF(AND(K5614=7,N5614&lt;M5614),1,IF(N5614&lt;M5614,K5614+1,K5614))</f>
        <v>6</v>
      </c>
      <c r="M5614" s="18">
        <v>7</v>
      </c>
      <c r="N5614" s="17">
        <v>9.25</v>
      </c>
      <c r="O5614" t="s">
        <v>533</v>
      </c>
      <c r="P5614" s="3">
        <v>515.09306992551831</v>
      </c>
      <c r="Q5614" s="3">
        <v>445.01475258646667</v>
      </c>
    </row>
    <row r="5615" spans="1:17" ht="15" x14ac:dyDescent="0.25">
      <c r="A5615" s="15" t="s">
        <v>30</v>
      </c>
      <c r="B5615" s="15" t="s">
        <v>37</v>
      </c>
      <c r="C5615" t="s">
        <v>92</v>
      </c>
      <c r="D5615" s="15" t="s">
        <v>16</v>
      </c>
      <c r="E5615" t="s">
        <v>92</v>
      </c>
      <c r="F5615" s="15" t="s">
        <v>92</v>
      </c>
      <c r="G5615" t="s">
        <v>92</v>
      </c>
      <c r="H5615" s="15" t="s">
        <v>35</v>
      </c>
      <c r="I5615" t="s">
        <v>27</v>
      </c>
      <c r="J5615" s="15" t="s">
        <v>583</v>
      </c>
      <c r="K5615">
        <v>7</v>
      </c>
      <c r="L5615" s="19">
        <f>IF(AND(K5615=7,N5615&lt;M5615),1,IF(N5615&lt;M5615,K5615+1,K5615))</f>
        <v>7</v>
      </c>
      <c r="M5615" s="18">
        <v>7</v>
      </c>
      <c r="N5615" s="17">
        <v>9.25</v>
      </c>
      <c r="O5615" t="s">
        <v>533</v>
      </c>
      <c r="P5615" s="3">
        <v>515.09306992551831</v>
      </c>
      <c r="Q5615" s="3">
        <v>445.01475258646667</v>
      </c>
    </row>
    <row r="5616" spans="1:17" ht="15" x14ac:dyDescent="0.25">
      <c r="A5616" s="15" t="s">
        <v>30</v>
      </c>
      <c r="B5616" s="15" t="s">
        <v>37</v>
      </c>
      <c r="C5616" t="s">
        <v>92</v>
      </c>
      <c r="D5616" s="15" t="s">
        <v>16</v>
      </c>
      <c r="E5616" t="s">
        <v>92</v>
      </c>
      <c r="F5616" s="15" t="s">
        <v>92</v>
      </c>
      <c r="G5616" t="s">
        <v>92</v>
      </c>
      <c r="H5616" s="15" t="s">
        <v>35</v>
      </c>
      <c r="I5616" t="s">
        <v>27</v>
      </c>
      <c r="J5616" s="15" t="s">
        <v>566</v>
      </c>
      <c r="K5616">
        <v>1</v>
      </c>
      <c r="L5616" s="19">
        <f>IF(AND(K5616=7,N5616&lt;M5616),1,IF(N5616&lt;M5616,K5616+1,K5616))</f>
        <v>1</v>
      </c>
      <c r="M5616" s="18">
        <v>7.5</v>
      </c>
      <c r="N5616" s="17">
        <v>9.75</v>
      </c>
      <c r="O5616" t="s">
        <v>533</v>
      </c>
      <c r="P5616" s="3">
        <v>515.09306992551831</v>
      </c>
      <c r="Q5616" s="3">
        <v>445.01475258646667</v>
      </c>
    </row>
    <row r="5617" spans="1:17" ht="15" x14ac:dyDescent="0.25">
      <c r="A5617" s="15" t="s">
        <v>30</v>
      </c>
      <c r="B5617" s="15" t="s">
        <v>37</v>
      </c>
      <c r="C5617" t="s">
        <v>92</v>
      </c>
      <c r="D5617" s="15" t="s">
        <v>16</v>
      </c>
      <c r="E5617" t="s">
        <v>92</v>
      </c>
      <c r="F5617" s="15" t="s">
        <v>92</v>
      </c>
      <c r="G5617" t="s">
        <v>92</v>
      </c>
      <c r="H5617" s="15" t="s">
        <v>35</v>
      </c>
      <c r="I5617" t="s">
        <v>27</v>
      </c>
      <c r="J5617" s="15" t="s">
        <v>566</v>
      </c>
      <c r="K5617">
        <v>2</v>
      </c>
      <c r="L5617" s="19">
        <f>IF(AND(K5617=7,N5617&lt;M5617),1,IF(N5617&lt;M5617,K5617+1,K5617))</f>
        <v>2</v>
      </c>
      <c r="M5617" s="18">
        <v>7.75</v>
      </c>
      <c r="N5617" s="17">
        <v>10</v>
      </c>
      <c r="O5617" t="s">
        <v>533</v>
      </c>
      <c r="P5617" s="3">
        <v>515.09306992551831</v>
      </c>
      <c r="Q5617" s="3">
        <v>445.01475258646667</v>
      </c>
    </row>
    <row r="5618" spans="1:17" ht="15" x14ac:dyDescent="0.25">
      <c r="A5618" s="15" t="s">
        <v>30</v>
      </c>
      <c r="B5618" s="15" t="s">
        <v>37</v>
      </c>
      <c r="C5618" t="s">
        <v>92</v>
      </c>
      <c r="D5618" s="15" t="s">
        <v>16</v>
      </c>
      <c r="E5618" t="s">
        <v>92</v>
      </c>
      <c r="F5618" s="15" t="s">
        <v>92</v>
      </c>
      <c r="G5618" t="s">
        <v>92</v>
      </c>
      <c r="H5618" s="15" t="s">
        <v>35</v>
      </c>
      <c r="I5618" t="s">
        <v>27</v>
      </c>
      <c r="J5618" s="15" t="s">
        <v>566</v>
      </c>
      <c r="K5618">
        <v>3</v>
      </c>
      <c r="L5618" s="19">
        <f>IF(AND(K5618=7,N5618&lt;M5618),1,IF(N5618&lt;M5618,K5618+1,K5618))</f>
        <v>3</v>
      </c>
      <c r="M5618" s="18">
        <v>7.5</v>
      </c>
      <c r="N5618" s="17">
        <v>9.75</v>
      </c>
      <c r="O5618" t="s">
        <v>533</v>
      </c>
      <c r="P5618" s="3">
        <v>515.09306992551831</v>
      </c>
      <c r="Q5618" s="3">
        <v>445.01475258646667</v>
      </c>
    </row>
    <row r="5619" spans="1:17" ht="15" x14ac:dyDescent="0.25">
      <c r="A5619" s="15" t="s">
        <v>30</v>
      </c>
      <c r="B5619" s="15" t="s">
        <v>37</v>
      </c>
      <c r="C5619" t="s">
        <v>92</v>
      </c>
      <c r="D5619" s="15" t="s">
        <v>16</v>
      </c>
      <c r="E5619" t="s">
        <v>92</v>
      </c>
      <c r="F5619" s="15" t="s">
        <v>92</v>
      </c>
      <c r="G5619" t="s">
        <v>92</v>
      </c>
      <c r="H5619" s="15" t="s">
        <v>35</v>
      </c>
      <c r="I5619" t="s">
        <v>27</v>
      </c>
      <c r="J5619" s="15" t="s">
        <v>566</v>
      </c>
      <c r="K5619">
        <v>4</v>
      </c>
      <c r="L5619" s="19">
        <f>IF(AND(K5619=7,N5619&lt;M5619),1,IF(N5619&lt;M5619,K5619+1,K5619))</f>
        <v>4</v>
      </c>
      <c r="M5619" s="18">
        <v>7.5</v>
      </c>
      <c r="N5619" s="17">
        <v>9.75</v>
      </c>
      <c r="O5619" t="s">
        <v>533</v>
      </c>
      <c r="P5619" s="3">
        <v>515.09306992551831</v>
      </c>
      <c r="Q5619" s="3">
        <v>445.01475258646667</v>
      </c>
    </row>
    <row r="5620" spans="1:17" ht="15" x14ac:dyDescent="0.25">
      <c r="A5620" s="15" t="s">
        <v>30</v>
      </c>
      <c r="B5620" s="15" t="s">
        <v>37</v>
      </c>
      <c r="C5620" t="s">
        <v>92</v>
      </c>
      <c r="D5620" s="15" t="s">
        <v>16</v>
      </c>
      <c r="E5620" t="s">
        <v>92</v>
      </c>
      <c r="F5620" s="15" t="s">
        <v>92</v>
      </c>
      <c r="G5620" t="s">
        <v>92</v>
      </c>
      <c r="H5620" s="15" t="s">
        <v>35</v>
      </c>
      <c r="I5620" t="s">
        <v>27</v>
      </c>
      <c r="J5620" s="15" t="s">
        <v>566</v>
      </c>
      <c r="K5620">
        <v>6</v>
      </c>
      <c r="L5620" s="19">
        <f>IF(AND(K5620=7,N5620&lt;M5620),1,IF(N5620&lt;M5620,K5620+1,K5620))</f>
        <v>6</v>
      </c>
      <c r="M5620" s="18">
        <v>7.5</v>
      </c>
      <c r="N5620" s="17">
        <v>9.75</v>
      </c>
      <c r="O5620" t="s">
        <v>533</v>
      </c>
      <c r="P5620" s="3">
        <v>515.09306992551831</v>
      </c>
      <c r="Q5620" s="3">
        <v>445.01475258646667</v>
      </c>
    </row>
    <row r="5621" spans="1:17" ht="15" x14ac:dyDescent="0.25">
      <c r="A5621" s="15" t="s">
        <v>30</v>
      </c>
      <c r="B5621" s="15" t="s">
        <v>37</v>
      </c>
      <c r="C5621" t="s">
        <v>92</v>
      </c>
      <c r="D5621" s="15" t="s">
        <v>16</v>
      </c>
      <c r="E5621" t="s">
        <v>92</v>
      </c>
      <c r="F5621" s="15" t="s">
        <v>92</v>
      </c>
      <c r="G5621" t="s">
        <v>92</v>
      </c>
      <c r="H5621" s="15" t="s">
        <v>35</v>
      </c>
      <c r="I5621" t="s">
        <v>27</v>
      </c>
      <c r="J5621" s="15" t="s">
        <v>566</v>
      </c>
      <c r="K5621">
        <v>7</v>
      </c>
      <c r="L5621" s="19">
        <f>IF(AND(K5621=7,N5621&lt;M5621),1,IF(N5621&lt;M5621,K5621+1,K5621))</f>
        <v>7</v>
      </c>
      <c r="M5621" s="18">
        <v>7.5</v>
      </c>
      <c r="N5621" s="17">
        <v>9.75</v>
      </c>
      <c r="O5621" t="s">
        <v>533</v>
      </c>
      <c r="P5621" s="3">
        <v>515.09306992551831</v>
      </c>
      <c r="Q5621" s="3">
        <v>445.01475258646667</v>
      </c>
    </row>
    <row r="5622" spans="1:17" ht="15" x14ac:dyDescent="0.25">
      <c r="A5622" s="15" t="s">
        <v>30</v>
      </c>
      <c r="B5622" s="15" t="s">
        <v>37</v>
      </c>
      <c r="C5622" t="s">
        <v>92</v>
      </c>
      <c r="D5622" s="15" t="s">
        <v>16</v>
      </c>
      <c r="E5622" t="s">
        <v>92</v>
      </c>
      <c r="F5622" s="15" t="s">
        <v>92</v>
      </c>
      <c r="G5622" t="s">
        <v>92</v>
      </c>
      <c r="H5622" s="15" t="s">
        <v>35</v>
      </c>
      <c r="I5622" t="s">
        <v>27</v>
      </c>
      <c r="J5622" s="15" t="s">
        <v>600</v>
      </c>
      <c r="K5622">
        <v>1</v>
      </c>
      <c r="L5622" s="19">
        <f>IF(AND(K5622=7,N5622&lt;M5622),1,IF(N5622&lt;M5622,K5622+1,K5622))</f>
        <v>1</v>
      </c>
      <c r="M5622" s="18">
        <v>8</v>
      </c>
      <c r="N5622" s="17">
        <v>10.25</v>
      </c>
      <c r="O5622" t="s">
        <v>533</v>
      </c>
      <c r="P5622" s="3">
        <v>515.09306992551831</v>
      </c>
      <c r="Q5622" s="3">
        <v>445.01475258646667</v>
      </c>
    </row>
    <row r="5623" spans="1:17" ht="15" x14ac:dyDescent="0.25">
      <c r="A5623" s="15" t="s">
        <v>30</v>
      </c>
      <c r="B5623" s="15" t="s">
        <v>37</v>
      </c>
      <c r="C5623" t="s">
        <v>92</v>
      </c>
      <c r="D5623" s="15" t="s">
        <v>16</v>
      </c>
      <c r="E5623" t="s">
        <v>92</v>
      </c>
      <c r="F5623" s="15" t="s">
        <v>92</v>
      </c>
      <c r="G5623" t="s">
        <v>92</v>
      </c>
      <c r="H5623" s="15" t="s">
        <v>35</v>
      </c>
      <c r="I5623" t="s">
        <v>27</v>
      </c>
      <c r="J5623" s="15" t="s">
        <v>600</v>
      </c>
      <c r="K5623">
        <v>2</v>
      </c>
      <c r="L5623" s="19">
        <f>IF(AND(K5623=7,N5623&lt;M5623),1,IF(N5623&lt;M5623,K5623+1,K5623))</f>
        <v>2</v>
      </c>
      <c r="M5623" s="18">
        <v>8</v>
      </c>
      <c r="N5623" s="17">
        <v>10.25</v>
      </c>
      <c r="O5623" t="s">
        <v>533</v>
      </c>
      <c r="P5623" s="3">
        <v>515.09306992551831</v>
      </c>
      <c r="Q5623" s="3">
        <v>445.01475258646667</v>
      </c>
    </row>
    <row r="5624" spans="1:17" ht="15" x14ac:dyDescent="0.25">
      <c r="A5624" s="15" t="s">
        <v>30</v>
      </c>
      <c r="B5624" s="15" t="s">
        <v>37</v>
      </c>
      <c r="C5624" t="s">
        <v>92</v>
      </c>
      <c r="D5624" s="15" t="s">
        <v>16</v>
      </c>
      <c r="E5624" t="s">
        <v>92</v>
      </c>
      <c r="F5624" s="15" t="s">
        <v>92</v>
      </c>
      <c r="G5624" t="s">
        <v>92</v>
      </c>
      <c r="H5624" s="15" t="s">
        <v>35</v>
      </c>
      <c r="I5624" t="s">
        <v>27</v>
      </c>
      <c r="J5624" s="15" t="s">
        <v>600</v>
      </c>
      <c r="K5624">
        <v>3</v>
      </c>
      <c r="L5624" s="19">
        <f>IF(AND(K5624=7,N5624&lt;M5624),1,IF(N5624&lt;M5624,K5624+1,K5624))</f>
        <v>3</v>
      </c>
      <c r="M5624" s="18">
        <v>8</v>
      </c>
      <c r="N5624" s="17">
        <v>10.25</v>
      </c>
      <c r="O5624" t="s">
        <v>533</v>
      </c>
      <c r="P5624" s="3">
        <v>515.09306992551831</v>
      </c>
      <c r="Q5624" s="3">
        <v>445.01475258646667</v>
      </c>
    </row>
    <row r="5625" spans="1:17" ht="15" x14ac:dyDescent="0.25">
      <c r="A5625" s="15" t="s">
        <v>30</v>
      </c>
      <c r="B5625" s="15" t="s">
        <v>37</v>
      </c>
      <c r="C5625" t="s">
        <v>92</v>
      </c>
      <c r="D5625" s="15" t="s">
        <v>16</v>
      </c>
      <c r="E5625" t="s">
        <v>92</v>
      </c>
      <c r="F5625" s="15" t="s">
        <v>92</v>
      </c>
      <c r="G5625" t="s">
        <v>92</v>
      </c>
      <c r="H5625" s="15" t="s">
        <v>35</v>
      </c>
      <c r="I5625" t="s">
        <v>27</v>
      </c>
      <c r="J5625" s="15" t="s">
        <v>600</v>
      </c>
      <c r="K5625">
        <v>4</v>
      </c>
      <c r="L5625" s="19">
        <f>IF(AND(K5625=7,N5625&lt;M5625),1,IF(N5625&lt;M5625,K5625+1,K5625))</f>
        <v>4</v>
      </c>
      <c r="M5625" s="18">
        <v>8</v>
      </c>
      <c r="N5625" s="17">
        <v>10.25</v>
      </c>
      <c r="O5625" t="s">
        <v>533</v>
      </c>
      <c r="P5625" s="3">
        <v>515.09306992551831</v>
      </c>
      <c r="Q5625" s="3">
        <v>445.01475258646667</v>
      </c>
    </row>
    <row r="5626" spans="1:17" ht="15" x14ac:dyDescent="0.25">
      <c r="A5626" s="15" t="s">
        <v>30</v>
      </c>
      <c r="B5626" s="15" t="s">
        <v>37</v>
      </c>
      <c r="C5626" t="s">
        <v>92</v>
      </c>
      <c r="D5626" s="15" t="s">
        <v>16</v>
      </c>
      <c r="E5626" t="s">
        <v>92</v>
      </c>
      <c r="F5626" s="15" t="s">
        <v>92</v>
      </c>
      <c r="G5626" t="s">
        <v>92</v>
      </c>
      <c r="H5626" s="15" t="s">
        <v>35</v>
      </c>
      <c r="I5626" t="s">
        <v>27</v>
      </c>
      <c r="J5626" s="15" t="s">
        <v>600</v>
      </c>
      <c r="K5626">
        <v>5</v>
      </c>
      <c r="L5626" s="19">
        <f>IF(AND(K5626=7,N5626&lt;M5626),1,IF(N5626&lt;M5626,K5626+1,K5626))</f>
        <v>5</v>
      </c>
      <c r="M5626" s="18">
        <v>8</v>
      </c>
      <c r="N5626" s="17">
        <v>10.25</v>
      </c>
      <c r="O5626" t="s">
        <v>533</v>
      </c>
      <c r="P5626" s="3">
        <v>515.09306992551831</v>
      </c>
      <c r="Q5626" s="3">
        <v>445.01475258646667</v>
      </c>
    </row>
    <row r="5627" spans="1:17" ht="15" x14ac:dyDescent="0.25">
      <c r="A5627" s="15" t="s">
        <v>30</v>
      </c>
      <c r="B5627" s="15" t="s">
        <v>37</v>
      </c>
      <c r="C5627" t="s">
        <v>92</v>
      </c>
      <c r="D5627" s="15" t="s">
        <v>16</v>
      </c>
      <c r="E5627" t="s">
        <v>92</v>
      </c>
      <c r="F5627" s="15" t="s">
        <v>92</v>
      </c>
      <c r="G5627" t="s">
        <v>92</v>
      </c>
      <c r="H5627" s="15" t="s">
        <v>35</v>
      </c>
      <c r="I5627" t="s">
        <v>27</v>
      </c>
      <c r="J5627" s="15" t="s">
        <v>600</v>
      </c>
      <c r="K5627">
        <v>6</v>
      </c>
      <c r="L5627" s="19">
        <f>IF(AND(K5627=7,N5627&lt;M5627),1,IF(N5627&lt;M5627,K5627+1,K5627))</f>
        <v>6</v>
      </c>
      <c r="M5627" s="18">
        <v>8</v>
      </c>
      <c r="N5627" s="17">
        <v>10.25</v>
      </c>
      <c r="O5627" t="s">
        <v>533</v>
      </c>
      <c r="P5627" s="3">
        <v>515.09306992551831</v>
      </c>
      <c r="Q5627" s="3">
        <v>445.01475258646667</v>
      </c>
    </row>
    <row r="5628" spans="1:17" ht="15" x14ac:dyDescent="0.25">
      <c r="A5628" s="15" t="s">
        <v>30</v>
      </c>
      <c r="B5628" s="15" t="s">
        <v>37</v>
      </c>
      <c r="C5628" t="s">
        <v>92</v>
      </c>
      <c r="D5628" s="15" t="s">
        <v>16</v>
      </c>
      <c r="E5628" t="s">
        <v>92</v>
      </c>
      <c r="F5628" s="15" t="s">
        <v>92</v>
      </c>
      <c r="G5628" t="s">
        <v>92</v>
      </c>
      <c r="H5628" s="15" t="s">
        <v>35</v>
      </c>
      <c r="I5628" t="s">
        <v>27</v>
      </c>
      <c r="J5628" s="15" t="s">
        <v>600</v>
      </c>
      <c r="K5628">
        <v>7</v>
      </c>
      <c r="L5628" s="19">
        <f>IF(AND(K5628=7,N5628&lt;M5628),1,IF(N5628&lt;M5628,K5628+1,K5628))</f>
        <v>7</v>
      </c>
      <c r="M5628" s="18">
        <v>8</v>
      </c>
      <c r="N5628" s="17">
        <v>10.25</v>
      </c>
      <c r="O5628" t="s">
        <v>533</v>
      </c>
      <c r="P5628" s="3">
        <v>515.09306992551831</v>
      </c>
      <c r="Q5628" s="3">
        <v>445.01475258646667</v>
      </c>
    </row>
    <row r="5629" spans="1:17" ht="15" x14ac:dyDescent="0.25">
      <c r="A5629" s="15" t="s">
        <v>30</v>
      </c>
      <c r="B5629" s="15" t="s">
        <v>37</v>
      </c>
      <c r="C5629" t="s">
        <v>92</v>
      </c>
      <c r="D5629" s="15" t="s">
        <v>16</v>
      </c>
      <c r="E5629" t="s">
        <v>92</v>
      </c>
      <c r="F5629" s="15" t="s">
        <v>92</v>
      </c>
      <c r="G5629" t="s">
        <v>92</v>
      </c>
      <c r="H5629" s="15" t="s">
        <v>35</v>
      </c>
      <c r="I5629" t="s">
        <v>27</v>
      </c>
      <c r="J5629" s="15" t="s">
        <v>723</v>
      </c>
      <c r="K5629">
        <v>2</v>
      </c>
      <c r="L5629" s="19">
        <f>IF(AND(K5629=7,N5629&lt;M5629),1,IF(N5629&lt;M5629,K5629+1,K5629))</f>
        <v>2</v>
      </c>
      <c r="M5629" s="18">
        <v>8.5</v>
      </c>
      <c r="N5629" s="17">
        <v>10.75</v>
      </c>
      <c r="O5629" t="s">
        <v>533</v>
      </c>
      <c r="P5629" s="3">
        <v>515.09306992551831</v>
      </c>
      <c r="Q5629" s="3">
        <v>445.01475258646667</v>
      </c>
    </row>
    <row r="5630" spans="1:17" ht="15" x14ac:dyDescent="0.25">
      <c r="A5630" s="15" t="s">
        <v>30</v>
      </c>
      <c r="B5630" s="15" t="s">
        <v>37</v>
      </c>
      <c r="C5630" t="s">
        <v>92</v>
      </c>
      <c r="D5630" s="15" t="s">
        <v>16</v>
      </c>
      <c r="E5630" t="s">
        <v>92</v>
      </c>
      <c r="F5630" s="15" t="s">
        <v>92</v>
      </c>
      <c r="G5630" t="s">
        <v>92</v>
      </c>
      <c r="H5630" s="15" t="s">
        <v>35</v>
      </c>
      <c r="I5630" t="s">
        <v>27</v>
      </c>
      <c r="J5630" s="15" t="s">
        <v>723</v>
      </c>
      <c r="K5630">
        <v>3</v>
      </c>
      <c r="L5630" s="19">
        <f>IF(AND(K5630=7,N5630&lt;M5630),1,IF(N5630&lt;M5630,K5630+1,K5630))</f>
        <v>3</v>
      </c>
      <c r="M5630" s="18">
        <v>8.5</v>
      </c>
      <c r="N5630" s="17">
        <v>10.75</v>
      </c>
      <c r="O5630" t="s">
        <v>533</v>
      </c>
      <c r="P5630" s="3">
        <v>515.09306992551831</v>
      </c>
      <c r="Q5630" s="3">
        <v>445.01475258646667</v>
      </c>
    </row>
    <row r="5631" spans="1:17" ht="15" x14ac:dyDescent="0.25">
      <c r="A5631" s="15" t="s">
        <v>30</v>
      </c>
      <c r="B5631" s="15" t="s">
        <v>37</v>
      </c>
      <c r="C5631" t="s">
        <v>92</v>
      </c>
      <c r="D5631" s="15" t="s">
        <v>16</v>
      </c>
      <c r="E5631" t="s">
        <v>92</v>
      </c>
      <c r="F5631" s="15" t="s">
        <v>92</v>
      </c>
      <c r="G5631" t="s">
        <v>92</v>
      </c>
      <c r="H5631" s="15" t="s">
        <v>35</v>
      </c>
      <c r="I5631" t="s">
        <v>27</v>
      </c>
      <c r="J5631" s="15" t="s">
        <v>723</v>
      </c>
      <c r="K5631">
        <v>5</v>
      </c>
      <c r="L5631" s="19">
        <f>IF(AND(K5631=7,N5631&lt;M5631),1,IF(N5631&lt;M5631,K5631+1,K5631))</f>
        <v>5</v>
      </c>
      <c r="M5631" s="18">
        <v>9.25</v>
      </c>
      <c r="N5631" s="17">
        <v>11.5</v>
      </c>
      <c r="O5631" t="s">
        <v>533</v>
      </c>
      <c r="P5631" s="3">
        <v>515.09306992551831</v>
      </c>
      <c r="Q5631" s="3">
        <v>445.01475258646667</v>
      </c>
    </row>
    <row r="5632" spans="1:17" ht="15" x14ac:dyDescent="0.25">
      <c r="A5632" s="15" t="s">
        <v>30</v>
      </c>
      <c r="B5632" s="15" t="s">
        <v>37</v>
      </c>
      <c r="C5632" t="s">
        <v>92</v>
      </c>
      <c r="D5632" s="15" t="s">
        <v>16</v>
      </c>
      <c r="E5632" t="s">
        <v>92</v>
      </c>
      <c r="F5632" s="15" t="s">
        <v>92</v>
      </c>
      <c r="G5632" t="s">
        <v>92</v>
      </c>
      <c r="H5632" s="15" t="s">
        <v>35</v>
      </c>
      <c r="I5632" t="s">
        <v>27</v>
      </c>
      <c r="J5632" s="15" t="s">
        <v>723</v>
      </c>
      <c r="K5632">
        <v>6</v>
      </c>
      <c r="L5632" s="19">
        <f>IF(AND(K5632=7,N5632&lt;M5632),1,IF(N5632&lt;M5632,K5632+1,K5632))</f>
        <v>6</v>
      </c>
      <c r="M5632" s="18">
        <v>8.5</v>
      </c>
      <c r="N5632" s="17">
        <v>10.75</v>
      </c>
      <c r="O5632" t="s">
        <v>533</v>
      </c>
      <c r="P5632" s="3">
        <v>515.09306992551831</v>
      </c>
      <c r="Q5632" s="3">
        <v>445.01475258646667</v>
      </c>
    </row>
    <row r="5633" spans="1:17" ht="15" x14ac:dyDescent="0.25">
      <c r="A5633" s="15" t="s">
        <v>30</v>
      </c>
      <c r="B5633" s="15" t="s">
        <v>37</v>
      </c>
      <c r="C5633" t="s">
        <v>92</v>
      </c>
      <c r="D5633" s="15" t="s">
        <v>16</v>
      </c>
      <c r="E5633" t="s">
        <v>92</v>
      </c>
      <c r="F5633" s="15" t="s">
        <v>92</v>
      </c>
      <c r="G5633" t="s">
        <v>92</v>
      </c>
      <c r="H5633" s="15" t="s">
        <v>35</v>
      </c>
      <c r="I5633" t="s">
        <v>27</v>
      </c>
      <c r="J5633" s="15" t="s">
        <v>723</v>
      </c>
      <c r="K5633">
        <v>7</v>
      </c>
      <c r="L5633" s="19">
        <f>IF(AND(K5633=7,N5633&lt;M5633),1,IF(N5633&lt;M5633,K5633+1,K5633))</f>
        <v>7</v>
      </c>
      <c r="M5633" s="18">
        <v>8.5</v>
      </c>
      <c r="N5633" s="17">
        <v>10.75</v>
      </c>
      <c r="O5633" t="s">
        <v>533</v>
      </c>
      <c r="P5633" s="3">
        <v>515.09306992551831</v>
      </c>
      <c r="Q5633" s="3">
        <v>445.01475258646667</v>
      </c>
    </row>
    <row r="5634" spans="1:17" ht="15" x14ac:dyDescent="0.25">
      <c r="A5634" s="15" t="s">
        <v>30</v>
      </c>
      <c r="B5634" s="15" t="s">
        <v>37</v>
      </c>
      <c r="C5634" t="s">
        <v>92</v>
      </c>
      <c r="D5634" s="15" t="s">
        <v>16</v>
      </c>
      <c r="E5634" t="s">
        <v>92</v>
      </c>
      <c r="F5634" s="15" t="s">
        <v>92</v>
      </c>
      <c r="G5634" t="s">
        <v>92</v>
      </c>
      <c r="H5634" s="15" t="s">
        <v>35</v>
      </c>
      <c r="I5634" t="s">
        <v>27</v>
      </c>
      <c r="J5634" s="15" t="s">
        <v>328</v>
      </c>
      <c r="K5634">
        <v>4</v>
      </c>
      <c r="L5634" s="19">
        <f>IF(AND(K5634=7,N5634&lt;M5634),1,IF(N5634&lt;M5634,K5634+1,K5634))</f>
        <v>4</v>
      </c>
      <c r="M5634" s="18">
        <v>9</v>
      </c>
      <c r="N5634" s="17">
        <v>11.25</v>
      </c>
      <c r="O5634" t="s">
        <v>533</v>
      </c>
      <c r="P5634" s="3">
        <v>515.09306992551831</v>
      </c>
      <c r="Q5634" s="3">
        <v>445.01475258646667</v>
      </c>
    </row>
    <row r="5635" spans="1:17" ht="15" x14ac:dyDescent="0.25">
      <c r="A5635" s="15" t="s">
        <v>30</v>
      </c>
      <c r="B5635" s="15" t="s">
        <v>37</v>
      </c>
      <c r="C5635" t="s">
        <v>92</v>
      </c>
      <c r="D5635" s="15" t="s">
        <v>16</v>
      </c>
      <c r="E5635" t="s">
        <v>92</v>
      </c>
      <c r="F5635" s="15" t="s">
        <v>92</v>
      </c>
      <c r="G5635" t="s">
        <v>92</v>
      </c>
      <c r="H5635" s="15" t="s">
        <v>35</v>
      </c>
      <c r="I5635" t="s">
        <v>27</v>
      </c>
      <c r="J5635" s="15" t="s">
        <v>328</v>
      </c>
      <c r="K5635">
        <v>5</v>
      </c>
      <c r="L5635" s="19">
        <f>IF(AND(K5635=7,N5635&lt;M5635),1,IF(N5635&lt;M5635,K5635+1,K5635))</f>
        <v>5</v>
      </c>
      <c r="M5635" s="18">
        <v>9</v>
      </c>
      <c r="N5635" s="17">
        <v>11.25</v>
      </c>
      <c r="O5635" t="s">
        <v>533</v>
      </c>
      <c r="P5635" s="3">
        <v>515.09306992551831</v>
      </c>
      <c r="Q5635" s="3">
        <v>445.01475258646667</v>
      </c>
    </row>
    <row r="5636" spans="1:17" ht="15" x14ac:dyDescent="0.25">
      <c r="A5636" s="15" t="s">
        <v>30</v>
      </c>
      <c r="B5636" s="15" t="s">
        <v>37</v>
      </c>
      <c r="C5636" t="s">
        <v>92</v>
      </c>
      <c r="D5636" s="15" t="s">
        <v>16</v>
      </c>
      <c r="E5636" t="s">
        <v>92</v>
      </c>
      <c r="F5636" s="15" t="s">
        <v>92</v>
      </c>
      <c r="G5636" t="s">
        <v>92</v>
      </c>
      <c r="H5636" s="15" t="s">
        <v>35</v>
      </c>
      <c r="I5636" t="s">
        <v>27</v>
      </c>
      <c r="J5636" s="15" t="s">
        <v>328</v>
      </c>
      <c r="K5636">
        <v>7</v>
      </c>
      <c r="L5636" s="19">
        <f>IF(AND(K5636=7,N5636&lt;M5636),1,IF(N5636&lt;M5636,K5636+1,K5636))</f>
        <v>7</v>
      </c>
      <c r="M5636" s="18">
        <v>9</v>
      </c>
      <c r="N5636" s="17">
        <v>11.25</v>
      </c>
      <c r="O5636" t="s">
        <v>533</v>
      </c>
      <c r="P5636" s="3">
        <v>515.09306992551831</v>
      </c>
      <c r="Q5636" s="3">
        <v>445.01475258646667</v>
      </c>
    </row>
    <row r="5637" spans="1:17" ht="15" x14ac:dyDescent="0.25">
      <c r="A5637" s="15" t="s">
        <v>30</v>
      </c>
      <c r="B5637" s="15" t="s">
        <v>37</v>
      </c>
      <c r="C5637" t="s">
        <v>92</v>
      </c>
      <c r="D5637" s="15" t="s">
        <v>16</v>
      </c>
      <c r="E5637" t="s">
        <v>92</v>
      </c>
      <c r="F5637" s="15" t="s">
        <v>92</v>
      </c>
      <c r="G5637" t="s">
        <v>92</v>
      </c>
      <c r="H5637" s="15" t="s">
        <v>35</v>
      </c>
      <c r="I5637" t="s">
        <v>27</v>
      </c>
      <c r="J5637" s="15" t="s">
        <v>714</v>
      </c>
      <c r="K5637">
        <v>2</v>
      </c>
      <c r="L5637" s="19">
        <f>IF(AND(K5637=7,N5637&lt;M5637),1,IF(N5637&lt;M5637,K5637+1,K5637))</f>
        <v>2</v>
      </c>
      <c r="M5637" s="18">
        <v>9.5</v>
      </c>
      <c r="N5637" s="17">
        <v>11.75</v>
      </c>
      <c r="O5637" t="s">
        <v>533</v>
      </c>
      <c r="P5637" s="3">
        <v>515.09306992551831</v>
      </c>
      <c r="Q5637" s="3">
        <v>445.01475258646667</v>
      </c>
    </row>
    <row r="5638" spans="1:17" ht="15" x14ac:dyDescent="0.25">
      <c r="A5638" s="15" t="s">
        <v>30</v>
      </c>
      <c r="B5638" s="15" t="s">
        <v>37</v>
      </c>
      <c r="C5638" t="s">
        <v>92</v>
      </c>
      <c r="D5638" s="15" t="s">
        <v>16</v>
      </c>
      <c r="E5638" t="s">
        <v>92</v>
      </c>
      <c r="F5638" s="15" t="s">
        <v>92</v>
      </c>
      <c r="G5638" t="s">
        <v>92</v>
      </c>
      <c r="H5638" s="15" t="s">
        <v>35</v>
      </c>
      <c r="I5638" t="s">
        <v>27</v>
      </c>
      <c r="J5638" s="15" t="s">
        <v>714</v>
      </c>
      <c r="K5638">
        <v>3</v>
      </c>
      <c r="L5638" s="19">
        <f>IF(AND(K5638=7,N5638&lt;M5638),1,IF(N5638&lt;M5638,K5638+1,K5638))</f>
        <v>3</v>
      </c>
      <c r="M5638" s="18">
        <v>9.8333333333333339</v>
      </c>
      <c r="N5638" s="17">
        <v>12.083333333333334</v>
      </c>
      <c r="O5638" t="s">
        <v>533</v>
      </c>
      <c r="P5638" s="3">
        <v>515.09306992551831</v>
      </c>
      <c r="Q5638" s="3">
        <v>445.01475258646667</v>
      </c>
    </row>
    <row r="5639" spans="1:17" ht="15" x14ac:dyDescent="0.25">
      <c r="A5639" s="15" t="s">
        <v>30</v>
      </c>
      <c r="B5639" s="15" t="s">
        <v>37</v>
      </c>
      <c r="C5639" t="s">
        <v>92</v>
      </c>
      <c r="D5639" s="15" t="s">
        <v>16</v>
      </c>
      <c r="E5639" t="s">
        <v>92</v>
      </c>
      <c r="F5639" s="15" t="s">
        <v>92</v>
      </c>
      <c r="G5639" t="s">
        <v>92</v>
      </c>
      <c r="H5639" s="15" t="s">
        <v>35</v>
      </c>
      <c r="I5639" t="s">
        <v>27</v>
      </c>
      <c r="J5639" s="15" t="s">
        <v>714</v>
      </c>
      <c r="K5639">
        <v>5</v>
      </c>
      <c r="L5639" s="19">
        <f>IF(AND(K5639=7,N5639&lt;M5639),1,IF(N5639&lt;M5639,K5639+1,K5639))</f>
        <v>5</v>
      </c>
      <c r="M5639" s="18">
        <v>9.5</v>
      </c>
      <c r="N5639" s="17">
        <v>11.75</v>
      </c>
      <c r="O5639" t="s">
        <v>533</v>
      </c>
      <c r="P5639" s="3">
        <v>515.09306992551831</v>
      </c>
      <c r="Q5639" s="3">
        <v>445.01475258646667</v>
      </c>
    </row>
    <row r="5640" spans="1:17" ht="15" x14ac:dyDescent="0.25">
      <c r="A5640" s="15" t="s">
        <v>30</v>
      </c>
      <c r="B5640" s="15" t="s">
        <v>37</v>
      </c>
      <c r="C5640" t="s">
        <v>92</v>
      </c>
      <c r="D5640" s="15" t="s">
        <v>16</v>
      </c>
      <c r="E5640" t="s">
        <v>92</v>
      </c>
      <c r="F5640" s="15" t="s">
        <v>92</v>
      </c>
      <c r="G5640" t="s">
        <v>92</v>
      </c>
      <c r="H5640" s="15" t="s">
        <v>35</v>
      </c>
      <c r="I5640" t="s">
        <v>27</v>
      </c>
      <c r="J5640" s="15" t="s">
        <v>714</v>
      </c>
      <c r="K5640">
        <v>6</v>
      </c>
      <c r="L5640" s="19">
        <f>IF(AND(K5640=7,N5640&lt;M5640),1,IF(N5640&lt;M5640,K5640+1,K5640))</f>
        <v>6</v>
      </c>
      <c r="M5640" s="18">
        <v>9.5</v>
      </c>
      <c r="N5640" s="17">
        <v>11.75</v>
      </c>
      <c r="O5640" t="s">
        <v>533</v>
      </c>
      <c r="P5640" s="3">
        <v>515.09306992551831</v>
      </c>
      <c r="Q5640" s="3">
        <v>445.01475258646667</v>
      </c>
    </row>
    <row r="5641" spans="1:17" ht="15" x14ac:dyDescent="0.25">
      <c r="A5641" s="15" t="s">
        <v>30</v>
      </c>
      <c r="B5641" s="15" t="s">
        <v>37</v>
      </c>
      <c r="C5641" t="s">
        <v>92</v>
      </c>
      <c r="D5641" s="15" t="s">
        <v>16</v>
      </c>
      <c r="E5641" t="s">
        <v>92</v>
      </c>
      <c r="F5641" s="15" t="s">
        <v>92</v>
      </c>
      <c r="G5641" t="s">
        <v>92</v>
      </c>
      <c r="H5641" s="15" t="s">
        <v>35</v>
      </c>
      <c r="I5641" t="s">
        <v>27</v>
      </c>
      <c r="J5641" s="15" t="s">
        <v>714</v>
      </c>
      <c r="K5641">
        <v>7</v>
      </c>
      <c r="L5641" s="19">
        <f>IF(AND(K5641=7,N5641&lt;M5641),1,IF(N5641&lt;M5641,K5641+1,K5641))</f>
        <v>7</v>
      </c>
      <c r="M5641" s="18">
        <v>11.166666666666666</v>
      </c>
      <c r="N5641" s="17">
        <v>13.416666666666666</v>
      </c>
      <c r="O5641" t="s">
        <v>533</v>
      </c>
      <c r="P5641" s="3">
        <v>515.09306992551831</v>
      </c>
      <c r="Q5641" s="3">
        <v>445.01475258646667</v>
      </c>
    </row>
    <row r="5642" spans="1:17" ht="15" x14ac:dyDescent="0.25">
      <c r="A5642" s="15" t="s">
        <v>30</v>
      </c>
      <c r="B5642" s="15" t="s">
        <v>37</v>
      </c>
      <c r="C5642" t="s">
        <v>92</v>
      </c>
      <c r="D5642" s="15" t="s">
        <v>16</v>
      </c>
      <c r="E5642" t="s">
        <v>92</v>
      </c>
      <c r="F5642" s="15" t="s">
        <v>92</v>
      </c>
      <c r="G5642" t="s">
        <v>92</v>
      </c>
      <c r="H5642" s="15" t="s">
        <v>35</v>
      </c>
      <c r="I5642" t="s">
        <v>27</v>
      </c>
      <c r="J5642" s="15" t="s">
        <v>574</v>
      </c>
      <c r="K5642">
        <v>1</v>
      </c>
      <c r="L5642" s="19">
        <f>IF(AND(K5642=7,N5642&lt;M5642),1,IF(N5642&lt;M5642,K5642+1,K5642))</f>
        <v>1</v>
      </c>
      <c r="M5642" s="18">
        <v>10</v>
      </c>
      <c r="N5642" s="17">
        <v>12.25</v>
      </c>
      <c r="O5642" t="s">
        <v>533</v>
      </c>
      <c r="P5642" s="3">
        <v>515.09306992551831</v>
      </c>
      <c r="Q5642" s="3">
        <v>445.01475258646667</v>
      </c>
    </row>
    <row r="5643" spans="1:17" ht="15" x14ac:dyDescent="0.25">
      <c r="A5643" s="15" t="s">
        <v>30</v>
      </c>
      <c r="B5643" s="15" t="s">
        <v>37</v>
      </c>
      <c r="C5643" t="s">
        <v>92</v>
      </c>
      <c r="D5643" s="15" t="s">
        <v>16</v>
      </c>
      <c r="E5643" t="s">
        <v>92</v>
      </c>
      <c r="F5643" s="15" t="s">
        <v>92</v>
      </c>
      <c r="G5643" t="s">
        <v>92</v>
      </c>
      <c r="H5643" s="15" t="s">
        <v>35</v>
      </c>
      <c r="I5643" t="s">
        <v>27</v>
      </c>
      <c r="J5643" s="15" t="s">
        <v>574</v>
      </c>
      <c r="K5643">
        <v>2</v>
      </c>
      <c r="L5643" s="19">
        <f>IF(AND(K5643=7,N5643&lt;M5643),1,IF(N5643&lt;M5643,K5643+1,K5643))</f>
        <v>2</v>
      </c>
      <c r="M5643" s="18">
        <v>10</v>
      </c>
      <c r="N5643" s="17">
        <v>12.25</v>
      </c>
      <c r="O5643" t="s">
        <v>533</v>
      </c>
      <c r="P5643" s="3">
        <v>515.09306992551831</v>
      </c>
      <c r="Q5643" s="3">
        <v>445.01475258646667</v>
      </c>
    </row>
    <row r="5644" spans="1:17" ht="15" x14ac:dyDescent="0.25">
      <c r="A5644" s="15" t="s">
        <v>30</v>
      </c>
      <c r="B5644" s="15" t="s">
        <v>37</v>
      </c>
      <c r="C5644" t="s">
        <v>92</v>
      </c>
      <c r="D5644" s="15" t="s">
        <v>16</v>
      </c>
      <c r="E5644" t="s">
        <v>92</v>
      </c>
      <c r="F5644" s="15" t="s">
        <v>92</v>
      </c>
      <c r="G5644" t="s">
        <v>92</v>
      </c>
      <c r="H5644" s="15" t="s">
        <v>35</v>
      </c>
      <c r="I5644" t="s">
        <v>27</v>
      </c>
      <c r="J5644" s="15" t="s">
        <v>574</v>
      </c>
      <c r="K5644">
        <v>3</v>
      </c>
      <c r="L5644" s="19">
        <f>IF(AND(K5644=7,N5644&lt;M5644),1,IF(N5644&lt;M5644,K5644+1,K5644))</f>
        <v>3</v>
      </c>
      <c r="M5644" s="18">
        <v>10.333333333333334</v>
      </c>
      <c r="N5644" s="17">
        <v>12.583333333333334</v>
      </c>
      <c r="O5644" t="s">
        <v>533</v>
      </c>
      <c r="P5644" s="3">
        <v>515.09306992551831</v>
      </c>
      <c r="Q5644" s="3">
        <v>445.01475258646667</v>
      </c>
    </row>
    <row r="5645" spans="1:17" ht="15" x14ac:dyDescent="0.25">
      <c r="A5645" s="15" t="s">
        <v>30</v>
      </c>
      <c r="B5645" s="15" t="s">
        <v>37</v>
      </c>
      <c r="C5645" t="s">
        <v>92</v>
      </c>
      <c r="D5645" s="15" t="s">
        <v>16</v>
      </c>
      <c r="E5645" t="s">
        <v>92</v>
      </c>
      <c r="F5645" s="15" t="s">
        <v>92</v>
      </c>
      <c r="G5645" t="s">
        <v>92</v>
      </c>
      <c r="H5645" s="15" t="s">
        <v>35</v>
      </c>
      <c r="I5645" t="s">
        <v>27</v>
      </c>
      <c r="J5645" s="15" t="s">
        <v>574</v>
      </c>
      <c r="K5645">
        <v>4</v>
      </c>
      <c r="L5645" s="19">
        <f>IF(AND(K5645=7,N5645&lt;M5645),1,IF(N5645&lt;M5645,K5645+1,K5645))</f>
        <v>4</v>
      </c>
      <c r="M5645" s="18">
        <v>10</v>
      </c>
      <c r="N5645" s="17">
        <v>12.25</v>
      </c>
      <c r="O5645" t="s">
        <v>533</v>
      </c>
      <c r="P5645" s="3">
        <v>515.09306992551831</v>
      </c>
      <c r="Q5645" s="3">
        <v>445.01475258646667</v>
      </c>
    </row>
    <row r="5646" spans="1:17" ht="15" x14ac:dyDescent="0.25">
      <c r="A5646" s="15" t="s">
        <v>30</v>
      </c>
      <c r="B5646" s="15" t="s">
        <v>37</v>
      </c>
      <c r="C5646" t="s">
        <v>92</v>
      </c>
      <c r="D5646" s="15" t="s">
        <v>16</v>
      </c>
      <c r="E5646" t="s">
        <v>92</v>
      </c>
      <c r="F5646" s="15" t="s">
        <v>92</v>
      </c>
      <c r="G5646" t="s">
        <v>92</v>
      </c>
      <c r="H5646" s="15" t="s">
        <v>35</v>
      </c>
      <c r="I5646" t="s">
        <v>27</v>
      </c>
      <c r="J5646" s="15" t="s">
        <v>574</v>
      </c>
      <c r="K5646">
        <v>5</v>
      </c>
      <c r="L5646" s="19">
        <f>IF(AND(K5646=7,N5646&lt;M5646),1,IF(N5646&lt;M5646,K5646+1,K5646))</f>
        <v>5</v>
      </c>
      <c r="M5646" s="18">
        <v>10</v>
      </c>
      <c r="N5646" s="17">
        <v>12.25</v>
      </c>
      <c r="O5646" t="s">
        <v>533</v>
      </c>
      <c r="P5646" s="3">
        <v>515.09306992551831</v>
      </c>
      <c r="Q5646" s="3">
        <v>445.01475258646667</v>
      </c>
    </row>
    <row r="5647" spans="1:17" ht="15" x14ac:dyDescent="0.25">
      <c r="A5647" s="15" t="s">
        <v>30</v>
      </c>
      <c r="B5647" s="15" t="s">
        <v>37</v>
      </c>
      <c r="C5647" t="s">
        <v>92</v>
      </c>
      <c r="D5647" s="15" t="s">
        <v>16</v>
      </c>
      <c r="E5647" t="s">
        <v>92</v>
      </c>
      <c r="F5647" s="15" t="s">
        <v>92</v>
      </c>
      <c r="G5647" t="s">
        <v>92</v>
      </c>
      <c r="H5647" s="15" t="s">
        <v>35</v>
      </c>
      <c r="I5647" t="s">
        <v>27</v>
      </c>
      <c r="J5647" s="15" t="s">
        <v>574</v>
      </c>
      <c r="K5647">
        <v>6</v>
      </c>
      <c r="L5647" s="19">
        <f>IF(AND(K5647=7,N5647&lt;M5647),1,IF(N5647&lt;M5647,K5647+1,K5647))</f>
        <v>6</v>
      </c>
      <c r="M5647" s="18">
        <v>10</v>
      </c>
      <c r="N5647" s="17">
        <v>12.25</v>
      </c>
      <c r="O5647" t="s">
        <v>533</v>
      </c>
      <c r="P5647" s="3">
        <v>515.09306992551831</v>
      </c>
      <c r="Q5647" s="3">
        <v>445.01475258646667</v>
      </c>
    </row>
    <row r="5648" spans="1:17" ht="15" x14ac:dyDescent="0.25">
      <c r="A5648" s="15" t="s">
        <v>30</v>
      </c>
      <c r="B5648" s="15" t="s">
        <v>37</v>
      </c>
      <c r="C5648" t="s">
        <v>92</v>
      </c>
      <c r="D5648" s="15" t="s">
        <v>16</v>
      </c>
      <c r="E5648" t="s">
        <v>92</v>
      </c>
      <c r="F5648" s="15" t="s">
        <v>92</v>
      </c>
      <c r="G5648" t="s">
        <v>92</v>
      </c>
      <c r="H5648" s="15" t="s">
        <v>35</v>
      </c>
      <c r="I5648" t="s">
        <v>27</v>
      </c>
      <c r="J5648" s="15" t="s">
        <v>574</v>
      </c>
      <c r="K5648">
        <v>7</v>
      </c>
      <c r="L5648" s="19">
        <f>IF(AND(K5648=7,N5648&lt;M5648),1,IF(N5648&lt;M5648,K5648+1,K5648))</f>
        <v>7</v>
      </c>
      <c r="M5648" s="18">
        <v>10</v>
      </c>
      <c r="N5648" s="17">
        <v>12.25</v>
      </c>
      <c r="O5648" t="s">
        <v>533</v>
      </c>
      <c r="P5648" s="3">
        <v>515.09306992551831</v>
      </c>
      <c r="Q5648" s="3">
        <v>445.01475258646667</v>
      </c>
    </row>
    <row r="5649" spans="1:17" ht="15" x14ac:dyDescent="0.25">
      <c r="A5649" s="15" t="s">
        <v>30</v>
      </c>
      <c r="B5649" s="15" t="s">
        <v>37</v>
      </c>
      <c r="C5649" t="s">
        <v>92</v>
      </c>
      <c r="D5649" s="15" t="s">
        <v>16</v>
      </c>
      <c r="E5649" t="s">
        <v>92</v>
      </c>
      <c r="F5649" s="15" t="s">
        <v>92</v>
      </c>
      <c r="G5649" t="s">
        <v>92</v>
      </c>
      <c r="H5649" s="15" t="s">
        <v>35</v>
      </c>
      <c r="I5649" t="s">
        <v>27</v>
      </c>
      <c r="J5649" s="15" t="s">
        <v>622</v>
      </c>
      <c r="K5649">
        <v>1</v>
      </c>
      <c r="L5649" s="19">
        <f>IF(AND(K5649=7,N5649&lt;M5649),1,IF(N5649&lt;M5649,K5649+1,K5649))</f>
        <v>1</v>
      </c>
      <c r="M5649" s="18">
        <v>10.5</v>
      </c>
      <c r="N5649" s="17">
        <v>12.75</v>
      </c>
      <c r="O5649" t="s">
        <v>533</v>
      </c>
      <c r="P5649" s="3">
        <v>515.09306992551831</v>
      </c>
      <c r="Q5649" s="3">
        <v>445.01475258646667</v>
      </c>
    </row>
    <row r="5650" spans="1:17" ht="15" x14ac:dyDescent="0.25">
      <c r="A5650" s="15" t="s">
        <v>30</v>
      </c>
      <c r="B5650" s="15" t="s">
        <v>37</v>
      </c>
      <c r="C5650" t="s">
        <v>92</v>
      </c>
      <c r="D5650" s="15" t="s">
        <v>16</v>
      </c>
      <c r="E5650" t="s">
        <v>92</v>
      </c>
      <c r="F5650" s="15" t="s">
        <v>92</v>
      </c>
      <c r="G5650" t="s">
        <v>92</v>
      </c>
      <c r="H5650" s="15" t="s">
        <v>35</v>
      </c>
      <c r="I5650" t="s">
        <v>27</v>
      </c>
      <c r="J5650" s="15" t="s">
        <v>622</v>
      </c>
      <c r="K5650">
        <v>4</v>
      </c>
      <c r="L5650" s="19">
        <f>IF(AND(K5650=7,N5650&lt;M5650),1,IF(N5650&lt;M5650,K5650+1,K5650))</f>
        <v>4</v>
      </c>
      <c r="M5650" s="18">
        <v>10.5</v>
      </c>
      <c r="N5650" s="17">
        <v>12.75</v>
      </c>
      <c r="O5650" t="s">
        <v>533</v>
      </c>
      <c r="P5650" s="3">
        <v>515.09306992551831</v>
      </c>
      <c r="Q5650" s="3">
        <v>445.01475258646667</v>
      </c>
    </row>
    <row r="5651" spans="1:17" ht="15" x14ac:dyDescent="0.25">
      <c r="A5651" s="15" t="s">
        <v>30</v>
      </c>
      <c r="B5651" s="15" t="s">
        <v>37</v>
      </c>
      <c r="C5651" t="s">
        <v>92</v>
      </c>
      <c r="D5651" s="15" t="s">
        <v>16</v>
      </c>
      <c r="E5651" t="s">
        <v>92</v>
      </c>
      <c r="F5651" s="15" t="s">
        <v>92</v>
      </c>
      <c r="G5651" t="s">
        <v>92</v>
      </c>
      <c r="H5651" s="15" t="s">
        <v>35</v>
      </c>
      <c r="I5651" t="s">
        <v>27</v>
      </c>
      <c r="J5651" s="15" t="s">
        <v>622</v>
      </c>
      <c r="K5651">
        <v>5</v>
      </c>
      <c r="L5651" s="19">
        <f>IF(AND(K5651=7,N5651&lt;M5651),1,IF(N5651&lt;M5651,K5651+1,K5651))</f>
        <v>5</v>
      </c>
      <c r="M5651" s="18">
        <v>10.5</v>
      </c>
      <c r="N5651" s="17">
        <v>12.75</v>
      </c>
      <c r="O5651" t="s">
        <v>533</v>
      </c>
      <c r="P5651" s="3">
        <v>515.09306992551831</v>
      </c>
      <c r="Q5651" s="3">
        <v>445.01475258646667</v>
      </c>
    </row>
    <row r="5652" spans="1:17" ht="15" x14ac:dyDescent="0.25">
      <c r="A5652" s="15" t="s">
        <v>30</v>
      </c>
      <c r="B5652" s="15" t="s">
        <v>37</v>
      </c>
      <c r="C5652" t="s">
        <v>92</v>
      </c>
      <c r="D5652" s="15" t="s">
        <v>16</v>
      </c>
      <c r="E5652" t="s">
        <v>92</v>
      </c>
      <c r="F5652" s="15" t="s">
        <v>92</v>
      </c>
      <c r="G5652" t="s">
        <v>92</v>
      </c>
      <c r="H5652" s="15" t="s">
        <v>35</v>
      </c>
      <c r="I5652" t="s">
        <v>27</v>
      </c>
      <c r="J5652" s="15" t="s">
        <v>622</v>
      </c>
      <c r="K5652">
        <v>6</v>
      </c>
      <c r="L5652" s="19">
        <f>IF(AND(K5652=7,N5652&lt;M5652),1,IF(N5652&lt;M5652,K5652+1,K5652))</f>
        <v>6</v>
      </c>
      <c r="M5652" s="18">
        <v>10.5</v>
      </c>
      <c r="N5652" s="17">
        <v>12.75</v>
      </c>
      <c r="O5652" t="s">
        <v>533</v>
      </c>
      <c r="P5652" s="3">
        <v>515.09306992551831</v>
      </c>
      <c r="Q5652" s="3">
        <v>445.01475258646667</v>
      </c>
    </row>
    <row r="5653" spans="1:17" ht="15" x14ac:dyDescent="0.25">
      <c r="A5653" s="15" t="s">
        <v>30</v>
      </c>
      <c r="B5653" s="15" t="s">
        <v>37</v>
      </c>
      <c r="C5653" t="s">
        <v>92</v>
      </c>
      <c r="D5653" s="15" t="s">
        <v>16</v>
      </c>
      <c r="E5653" t="s">
        <v>92</v>
      </c>
      <c r="F5653" s="15" t="s">
        <v>92</v>
      </c>
      <c r="G5653" t="s">
        <v>92</v>
      </c>
      <c r="H5653" s="15" t="s">
        <v>35</v>
      </c>
      <c r="I5653" t="s">
        <v>27</v>
      </c>
      <c r="J5653" s="15" t="s">
        <v>622</v>
      </c>
      <c r="K5653">
        <v>7</v>
      </c>
      <c r="L5653" s="19">
        <f>IF(AND(K5653=7,N5653&lt;M5653),1,IF(N5653&lt;M5653,K5653+1,K5653))</f>
        <v>7</v>
      </c>
      <c r="M5653" s="18">
        <v>11.5</v>
      </c>
      <c r="N5653" s="17">
        <v>13.75</v>
      </c>
      <c r="O5653" t="s">
        <v>533</v>
      </c>
      <c r="P5653" s="3">
        <v>515.09306992551831</v>
      </c>
      <c r="Q5653" s="3">
        <v>445.01475258646667</v>
      </c>
    </row>
    <row r="5654" spans="1:17" ht="15" x14ac:dyDescent="0.25">
      <c r="A5654" s="15" t="s">
        <v>30</v>
      </c>
      <c r="B5654" s="15" t="s">
        <v>37</v>
      </c>
      <c r="C5654" t="s">
        <v>92</v>
      </c>
      <c r="D5654" s="15" t="s">
        <v>16</v>
      </c>
      <c r="E5654" t="s">
        <v>92</v>
      </c>
      <c r="F5654" s="15" t="s">
        <v>92</v>
      </c>
      <c r="G5654" t="s">
        <v>92</v>
      </c>
      <c r="H5654" s="15" t="s">
        <v>35</v>
      </c>
      <c r="I5654" t="s">
        <v>27</v>
      </c>
      <c r="J5654" s="15" t="s">
        <v>586</v>
      </c>
      <c r="K5654">
        <v>1</v>
      </c>
      <c r="L5654" s="19">
        <f>IF(AND(K5654=7,N5654&lt;M5654),1,IF(N5654&lt;M5654,K5654+1,K5654))</f>
        <v>1</v>
      </c>
      <c r="M5654" s="18">
        <v>11</v>
      </c>
      <c r="N5654" s="17">
        <v>13.25</v>
      </c>
      <c r="O5654" t="s">
        <v>533</v>
      </c>
      <c r="P5654" s="3">
        <v>515.09306992551831</v>
      </c>
      <c r="Q5654" s="3">
        <v>445.01475258646667</v>
      </c>
    </row>
    <row r="5655" spans="1:17" ht="15" x14ac:dyDescent="0.25">
      <c r="A5655" s="15" t="s">
        <v>30</v>
      </c>
      <c r="B5655" s="15" t="s">
        <v>37</v>
      </c>
      <c r="C5655" t="s">
        <v>92</v>
      </c>
      <c r="D5655" s="15" t="s">
        <v>16</v>
      </c>
      <c r="E5655" t="s">
        <v>92</v>
      </c>
      <c r="F5655" s="15" t="s">
        <v>92</v>
      </c>
      <c r="G5655" t="s">
        <v>92</v>
      </c>
      <c r="H5655" s="15" t="s">
        <v>35</v>
      </c>
      <c r="I5655" t="s">
        <v>27</v>
      </c>
      <c r="J5655" s="15" t="s">
        <v>586</v>
      </c>
      <c r="K5655">
        <v>2</v>
      </c>
      <c r="L5655" s="19">
        <f>IF(AND(K5655=7,N5655&lt;M5655),1,IF(N5655&lt;M5655,K5655+1,K5655))</f>
        <v>2</v>
      </c>
      <c r="M5655" s="18">
        <v>11</v>
      </c>
      <c r="N5655" s="17">
        <v>13.25</v>
      </c>
      <c r="O5655" t="s">
        <v>533</v>
      </c>
      <c r="P5655" s="3">
        <v>515.09306992551831</v>
      </c>
      <c r="Q5655" s="3">
        <v>445.01475258646667</v>
      </c>
    </row>
    <row r="5656" spans="1:17" ht="15" x14ac:dyDescent="0.25">
      <c r="A5656" s="15" t="s">
        <v>30</v>
      </c>
      <c r="B5656" s="15" t="s">
        <v>37</v>
      </c>
      <c r="C5656" t="s">
        <v>92</v>
      </c>
      <c r="D5656" s="15" t="s">
        <v>16</v>
      </c>
      <c r="E5656" t="s">
        <v>92</v>
      </c>
      <c r="F5656" s="15" t="s">
        <v>92</v>
      </c>
      <c r="G5656" t="s">
        <v>92</v>
      </c>
      <c r="H5656" s="15" t="s">
        <v>35</v>
      </c>
      <c r="I5656" t="s">
        <v>27</v>
      </c>
      <c r="J5656" s="15" t="s">
        <v>586</v>
      </c>
      <c r="K5656">
        <v>3</v>
      </c>
      <c r="L5656" s="19">
        <f>IF(AND(K5656=7,N5656&lt;M5656),1,IF(N5656&lt;M5656,K5656+1,K5656))</f>
        <v>3</v>
      </c>
      <c r="M5656" s="18">
        <v>11</v>
      </c>
      <c r="N5656" s="17">
        <v>13.25</v>
      </c>
      <c r="O5656" t="s">
        <v>533</v>
      </c>
      <c r="P5656" s="3">
        <v>515.09306992551831</v>
      </c>
      <c r="Q5656" s="3">
        <v>445.01475258646667</v>
      </c>
    </row>
    <row r="5657" spans="1:17" ht="15" x14ac:dyDescent="0.25">
      <c r="A5657" s="15" t="s">
        <v>30</v>
      </c>
      <c r="B5657" s="15" t="s">
        <v>37</v>
      </c>
      <c r="C5657" t="s">
        <v>92</v>
      </c>
      <c r="D5657" s="15" t="s">
        <v>16</v>
      </c>
      <c r="E5657" t="s">
        <v>92</v>
      </c>
      <c r="F5657" s="15" t="s">
        <v>92</v>
      </c>
      <c r="G5657" t="s">
        <v>92</v>
      </c>
      <c r="H5657" s="15" t="s">
        <v>35</v>
      </c>
      <c r="I5657" t="s">
        <v>27</v>
      </c>
      <c r="J5657" s="15" t="s">
        <v>586</v>
      </c>
      <c r="K5657">
        <v>4</v>
      </c>
      <c r="L5657" s="19">
        <f>IF(AND(K5657=7,N5657&lt;M5657),1,IF(N5657&lt;M5657,K5657+1,K5657))</f>
        <v>4</v>
      </c>
      <c r="M5657" s="18">
        <v>11</v>
      </c>
      <c r="N5657" s="17">
        <v>13.25</v>
      </c>
      <c r="O5657" t="s">
        <v>533</v>
      </c>
      <c r="P5657" s="3">
        <v>515.09306992551831</v>
      </c>
      <c r="Q5657" s="3">
        <v>445.01475258646667</v>
      </c>
    </row>
    <row r="5658" spans="1:17" ht="15" x14ac:dyDescent="0.25">
      <c r="A5658" s="15" t="s">
        <v>30</v>
      </c>
      <c r="B5658" s="15" t="s">
        <v>37</v>
      </c>
      <c r="C5658" t="s">
        <v>92</v>
      </c>
      <c r="D5658" s="15" t="s">
        <v>16</v>
      </c>
      <c r="E5658" t="s">
        <v>92</v>
      </c>
      <c r="F5658" s="15" t="s">
        <v>92</v>
      </c>
      <c r="G5658" t="s">
        <v>92</v>
      </c>
      <c r="H5658" s="15" t="s">
        <v>35</v>
      </c>
      <c r="I5658" t="s">
        <v>27</v>
      </c>
      <c r="J5658" s="15" t="s">
        <v>586</v>
      </c>
      <c r="K5658">
        <v>5</v>
      </c>
      <c r="L5658" s="19">
        <f>IF(AND(K5658=7,N5658&lt;M5658),1,IF(N5658&lt;M5658,K5658+1,K5658))</f>
        <v>5</v>
      </c>
      <c r="M5658" s="18">
        <v>11</v>
      </c>
      <c r="N5658" s="17">
        <v>13.25</v>
      </c>
      <c r="O5658" t="s">
        <v>533</v>
      </c>
      <c r="P5658" s="3">
        <v>515.09306992551831</v>
      </c>
      <c r="Q5658" s="3">
        <v>445.01475258646667</v>
      </c>
    </row>
    <row r="5659" spans="1:17" ht="15" x14ac:dyDescent="0.25">
      <c r="A5659" s="15" t="s">
        <v>30</v>
      </c>
      <c r="B5659" s="15" t="s">
        <v>37</v>
      </c>
      <c r="C5659" t="s">
        <v>92</v>
      </c>
      <c r="D5659" s="15" t="s">
        <v>16</v>
      </c>
      <c r="E5659" t="s">
        <v>92</v>
      </c>
      <c r="F5659" s="15" t="s">
        <v>92</v>
      </c>
      <c r="G5659" t="s">
        <v>92</v>
      </c>
      <c r="H5659" s="15" t="s">
        <v>35</v>
      </c>
      <c r="I5659" t="s">
        <v>27</v>
      </c>
      <c r="J5659" s="15" t="s">
        <v>586</v>
      </c>
      <c r="K5659">
        <v>6</v>
      </c>
      <c r="L5659" s="19">
        <f>IF(AND(K5659=7,N5659&lt;M5659),1,IF(N5659&lt;M5659,K5659+1,K5659))</f>
        <v>6</v>
      </c>
      <c r="M5659" s="18">
        <v>11</v>
      </c>
      <c r="N5659" s="17">
        <v>13.25</v>
      </c>
      <c r="O5659" t="s">
        <v>533</v>
      </c>
      <c r="P5659" s="3">
        <v>515.09306992551831</v>
      </c>
      <c r="Q5659" s="3">
        <v>445.01475258646667</v>
      </c>
    </row>
    <row r="5660" spans="1:17" ht="15" x14ac:dyDescent="0.25">
      <c r="A5660" s="15" t="s">
        <v>30</v>
      </c>
      <c r="B5660" s="15" t="s">
        <v>37</v>
      </c>
      <c r="C5660" t="s">
        <v>92</v>
      </c>
      <c r="D5660" s="15" t="s">
        <v>16</v>
      </c>
      <c r="E5660" t="s">
        <v>92</v>
      </c>
      <c r="F5660" s="15" t="s">
        <v>92</v>
      </c>
      <c r="G5660" t="s">
        <v>92</v>
      </c>
      <c r="H5660" s="15" t="s">
        <v>35</v>
      </c>
      <c r="I5660" t="s">
        <v>27</v>
      </c>
      <c r="J5660" s="15" t="s">
        <v>586</v>
      </c>
      <c r="K5660">
        <v>7</v>
      </c>
      <c r="L5660" s="19">
        <f>IF(AND(K5660=7,N5660&lt;M5660),1,IF(N5660&lt;M5660,K5660+1,K5660))</f>
        <v>7</v>
      </c>
      <c r="M5660" s="18">
        <v>11</v>
      </c>
      <c r="N5660" s="17">
        <v>13.25</v>
      </c>
      <c r="O5660" t="s">
        <v>533</v>
      </c>
      <c r="P5660" s="3">
        <v>515.09306992551831</v>
      </c>
      <c r="Q5660" s="3">
        <v>445.01475258646667</v>
      </c>
    </row>
    <row r="5661" spans="1:17" ht="15" x14ac:dyDescent="0.25">
      <c r="A5661" s="15" t="s">
        <v>30</v>
      </c>
      <c r="B5661" s="15" t="s">
        <v>37</v>
      </c>
      <c r="C5661" t="s">
        <v>92</v>
      </c>
      <c r="D5661" s="15" t="s">
        <v>16</v>
      </c>
      <c r="E5661" t="s">
        <v>92</v>
      </c>
      <c r="F5661" s="15" t="s">
        <v>92</v>
      </c>
      <c r="G5661" t="s">
        <v>92</v>
      </c>
      <c r="H5661" s="15" t="s">
        <v>35</v>
      </c>
      <c r="I5661" t="s">
        <v>27</v>
      </c>
      <c r="J5661" s="15" t="s">
        <v>806</v>
      </c>
      <c r="K5661">
        <v>5</v>
      </c>
      <c r="L5661" s="19">
        <f>IF(AND(K5661=7,N5661&lt;M5661),1,IF(N5661&lt;M5661,K5661+1,K5661))</f>
        <v>5</v>
      </c>
      <c r="M5661" s="18">
        <v>11.5</v>
      </c>
      <c r="N5661" s="17">
        <v>13.75</v>
      </c>
      <c r="O5661" t="s">
        <v>533</v>
      </c>
      <c r="P5661" s="3">
        <v>515.09306992551831</v>
      </c>
      <c r="Q5661" s="3">
        <v>445.01475258646667</v>
      </c>
    </row>
    <row r="5662" spans="1:17" ht="15" x14ac:dyDescent="0.25">
      <c r="A5662" s="15" t="s">
        <v>30</v>
      </c>
      <c r="B5662" s="15" t="s">
        <v>37</v>
      </c>
      <c r="C5662" t="s">
        <v>92</v>
      </c>
      <c r="D5662" s="15" t="s">
        <v>16</v>
      </c>
      <c r="E5662" t="s">
        <v>92</v>
      </c>
      <c r="F5662" s="15" t="s">
        <v>92</v>
      </c>
      <c r="G5662" t="s">
        <v>92</v>
      </c>
      <c r="H5662" s="15" t="s">
        <v>35</v>
      </c>
      <c r="I5662" t="s">
        <v>27</v>
      </c>
      <c r="J5662" s="15" t="s">
        <v>806</v>
      </c>
      <c r="K5662">
        <v>7</v>
      </c>
      <c r="L5662" s="19">
        <f>IF(AND(K5662=7,N5662&lt;M5662),1,IF(N5662&lt;M5662,K5662+1,K5662))</f>
        <v>7</v>
      </c>
      <c r="M5662" s="18">
        <v>11.666666666666666</v>
      </c>
      <c r="N5662" s="17">
        <v>13.916666666666666</v>
      </c>
      <c r="O5662" t="s">
        <v>533</v>
      </c>
      <c r="P5662" s="3">
        <v>515.09306992551831</v>
      </c>
      <c r="Q5662" s="3">
        <v>445.01475258646667</v>
      </c>
    </row>
    <row r="5663" spans="1:17" ht="15" x14ac:dyDescent="0.25">
      <c r="A5663" s="15" t="s">
        <v>30</v>
      </c>
      <c r="B5663" s="15" t="s">
        <v>37</v>
      </c>
      <c r="C5663" t="s">
        <v>92</v>
      </c>
      <c r="D5663" s="15" t="s">
        <v>16</v>
      </c>
      <c r="E5663" t="s">
        <v>92</v>
      </c>
      <c r="F5663" s="15" t="s">
        <v>92</v>
      </c>
      <c r="G5663" t="s">
        <v>92</v>
      </c>
      <c r="H5663" s="15" t="s">
        <v>35</v>
      </c>
      <c r="I5663" t="s">
        <v>27</v>
      </c>
      <c r="J5663" s="15" t="s">
        <v>569</v>
      </c>
      <c r="K5663">
        <v>1</v>
      </c>
      <c r="L5663" s="19">
        <f>IF(AND(K5663=7,N5663&lt;M5663),1,IF(N5663&lt;M5663,K5663+1,K5663))</f>
        <v>1</v>
      </c>
      <c r="M5663" s="18">
        <v>12</v>
      </c>
      <c r="N5663" s="17">
        <v>14.25</v>
      </c>
      <c r="O5663" t="s">
        <v>533</v>
      </c>
      <c r="P5663" s="3">
        <v>515.09306992551831</v>
      </c>
      <c r="Q5663" s="3">
        <v>445.01475258646667</v>
      </c>
    </row>
    <row r="5664" spans="1:17" ht="15" x14ac:dyDescent="0.25">
      <c r="A5664" s="15" t="s">
        <v>30</v>
      </c>
      <c r="B5664" s="15" t="s">
        <v>37</v>
      </c>
      <c r="C5664" t="s">
        <v>92</v>
      </c>
      <c r="D5664" s="15" t="s">
        <v>16</v>
      </c>
      <c r="E5664" t="s">
        <v>92</v>
      </c>
      <c r="F5664" s="15" t="s">
        <v>92</v>
      </c>
      <c r="G5664" t="s">
        <v>92</v>
      </c>
      <c r="H5664" s="15" t="s">
        <v>35</v>
      </c>
      <c r="I5664" t="s">
        <v>27</v>
      </c>
      <c r="J5664" s="15" t="s">
        <v>569</v>
      </c>
      <c r="K5664">
        <v>2</v>
      </c>
      <c r="L5664" s="19">
        <f>IF(AND(K5664=7,N5664&lt;M5664),1,IF(N5664&lt;M5664,K5664+1,K5664))</f>
        <v>2</v>
      </c>
      <c r="M5664" s="18">
        <v>12</v>
      </c>
      <c r="N5664" s="17">
        <v>14.25</v>
      </c>
      <c r="O5664" t="s">
        <v>533</v>
      </c>
      <c r="P5664" s="3">
        <v>515.09306992551831</v>
      </c>
      <c r="Q5664" s="3">
        <v>445.01475258646667</v>
      </c>
    </row>
    <row r="5665" spans="1:17" ht="15" x14ac:dyDescent="0.25">
      <c r="A5665" s="15" t="s">
        <v>30</v>
      </c>
      <c r="B5665" s="15" t="s">
        <v>37</v>
      </c>
      <c r="C5665" t="s">
        <v>92</v>
      </c>
      <c r="D5665" s="15" t="s">
        <v>16</v>
      </c>
      <c r="E5665" t="s">
        <v>92</v>
      </c>
      <c r="F5665" s="15" t="s">
        <v>92</v>
      </c>
      <c r="G5665" t="s">
        <v>92</v>
      </c>
      <c r="H5665" s="15" t="s">
        <v>35</v>
      </c>
      <c r="I5665" t="s">
        <v>27</v>
      </c>
      <c r="J5665" s="15" t="s">
        <v>569</v>
      </c>
      <c r="K5665">
        <v>3</v>
      </c>
      <c r="L5665" s="19">
        <f>IF(AND(K5665=7,N5665&lt;M5665),1,IF(N5665&lt;M5665,K5665+1,K5665))</f>
        <v>3</v>
      </c>
      <c r="M5665" s="18">
        <v>12</v>
      </c>
      <c r="N5665" s="17">
        <v>14.25</v>
      </c>
      <c r="O5665" t="s">
        <v>533</v>
      </c>
      <c r="P5665" s="3">
        <v>515.09306992551831</v>
      </c>
      <c r="Q5665" s="3">
        <v>445.01475258646667</v>
      </c>
    </row>
    <row r="5666" spans="1:17" ht="15" x14ac:dyDescent="0.25">
      <c r="A5666" s="15" t="s">
        <v>30</v>
      </c>
      <c r="B5666" s="15" t="s">
        <v>37</v>
      </c>
      <c r="C5666" t="s">
        <v>92</v>
      </c>
      <c r="D5666" s="15" t="s">
        <v>16</v>
      </c>
      <c r="E5666" t="s">
        <v>92</v>
      </c>
      <c r="F5666" s="15" t="s">
        <v>92</v>
      </c>
      <c r="G5666" t="s">
        <v>92</v>
      </c>
      <c r="H5666" s="15" t="s">
        <v>35</v>
      </c>
      <c r="I5666" t="s">
        <v>27</v>
      </c>
      <c r="J5666" s="15" t="s">
        <v>569</v>
      </c>
      <c r="K5666">
        <v>4</v>
      </c>
      <c r="L5666" s="19">
        <f>IF(AND(K5666=7,N5666&lt;M5666),1,IF(N5666&lt;M5666,K5666+1,K5666))</f>
        <v>4</v>
      </c>
      <c r="M5666" s="18">
        <v>12</v>
      </c>
      <c r="N5666" s="17">
        <v>14.25</v>
      </c>
      <c r="O5666" t="s">
        <v>533</v>
      </c>
      <c r="P5666" s="3">
        <v>515.09306992551831</v>
      </c>
      <c r="Q5666" s="3">
        <v>445.01475258646667</v>
      </c>
    </row>
    <row r="5667" spans="1:17" ht="15" x14ac:dyDescent="0.25">
      <c r="A5667" s="15" t="s">
        <v>30</v>
      </c>
      <c r="B5667" s="15" t="s">
        <v>37</v>
      </c>
      <c r="C5667" t="s">
        <v>92</v>
      </c>
      <c r="D5667" s="15" t="s">
        <v>16</v>
      </c>
      <c r="E5667" t="s">
        <v>92</v>
      </c>
      <c r="F5667" s="15" t="s">
        <v>92</v>
      </c>
      <c r="G5667" t="s">
        <v>92</v>
      </c>
      <c r="H5667" s="15" t="s">
        <v>35</v>
      </c>
      <c r="I5667" t="s">
        <v>27</v>
      </c>
      <c r="J5667" s="15" t="s">
        <v>569</v>
      </c>
      <c r="K5667">
        <v>5</v>
      </c>
      <c r="L5667" s="19">
        <f>IF(AND(K5667=7,N5667&lt;M5667),1,IF(N5667&lt;M5667,K5667+1,K5667))</f>
        <v>5</v>
      </c>
      <c r="M5667" s="18">
        <v>12</v>
      </c>
      <c r="N5667" s="17">
        <v>14.25</v>
      </c>
      <c r="O5667" t="s">
        <v>533</v>
      </c>
      <c r="P5667" s="3">
        <v>515.09306992551831</v>
      </c>
      <c r="Q5667" s="3">
        <v>445.01475258646667</v>
      </c>
    </row>
    <row r="5668" spans="1:17" ht="15" x14ac:dyDescent="0.25">
      <c r="A5668" s="15" t="s">
        <v>30</v>
      </c>
      <c r="B5668" s="15" t="s">
        <v>37</v>
      </c>
      <c r="C5668" t="s">
        <v>92</v>
      </c>
      <c r="D5668" s="15" t="s">
        <v>16</v>
      </c>
      <c r="E5668" t="s">
        <v>92</v>
      </c>
      <c r="F5668" s="15" t="s">
        <v>92</v>
      </c>
      <c r="G5668" t="s">
        <v>92</v>
      </c>
      <c r="H5668" s="15" t="s">
        <v>35</v>
      </c>
      <c r="I5668" t="s">
        <v>27</v>
      </c>
      <c r="J5668" s="15" t="s">
        <v>569</v>
      </c>
      <c r="K5668">
        <v>6</v>
      </c>
      <c r="L5668" s="19">
        <f>IF(AND(K5668=7,N5668&lt;M5668),1,IF(N5668&lt;M5668,K5668+1,K5668))</f>
        <v>6</v>
      </c>
      <c r="M5668" s="18">
        <v>12</v>
      </c>
      <c r="N5668" s="17">
        <v>14.25</v>
      </c>
      <c r="O5668" t="s">
        <v>533</v>
      </c>
      <c r="P5668" s="3">
        <v>515.09306992551831</v>
      </c>
      <c r="Q5668" s="3">
        <v>445.01475258646667</v>
      </c>
    </row>
    <row r="5669" spans="1:17" ht="15" x14ac:dyDescent="0.25">
      <c r="A5669" s="15" t="s">
        <v>30</v>
      </c>
      <c r="B5669" s="15" t="s">
        <v>37</v>
      </c>
      <c r="C5669" t="s">
        <v>92</v>
      </c>
      <c r="D5669" s="15" t="s">
        <v>16</v>
      </c>
      <c r="E5669" t="s">
        <v>92</v>
      </c>
      <c r="F5669" s="15" t="s">
        <v>92</v>
      </c>
      <c r="G5669" t="s">
        <v>92</v>
      </c>
      <c r="H5669" s="15" t="s">
        <v>35</v>
      </c>
      <c r="I5669" t="s">
        <v>27</v>
      </c>
      <c r="J5669" s="15" t="s">
        <v>569</v>
      </c>
      <c r="K5669">
        <v>7</v>
      </c>
      <c r="L5669" s="19">
        <f>IF(AND(K5669=7,N5669&lt;M5669),1,IF(N5669&lt;M5669,K5669+1,K5669))</f>
        <v>7</v>
      </c>
      <c r="M5669" s="18">
        <v>12.5</v>
      </c>
      <c r="N5669" s="17">
        <v>14.75</v>
      </c>
      <c r="O5669" t="s">
        <v>533</v>
      </c>
      <c r="P5669" s="3">
        <v>515.09306992551831</v>
      </c>
      <c r="Q5669" s="3">
        <v>445.01475258646667</v>
      </c>
    </row>
    <row r="5670" spans="1:17" ht="15" x14ac:dyDescent="0.25">
      <c r="A5670" s="15" t="s">
        <v>30</v>
      </c>
      <c r="B5670" s="15" t="s">
        <v>37</v>
      </c>
      <c r="C5670" t="s">
        <v>92</v>
      </c>
      <c r="D5670" s="15" t="s">
        <v>16</v>
      </c>
      <c r="E5670" t="s">
        <v>92</v>
      </c>
      <c r="F5670" s="15" t="s">
        <v>92</v>
      </c>
      <c r="G5670" t="s">
        <v>92</v>
      </c>
      <c r="H5670" s="15" t="s">
        <v>35</v>
      </c>
      <c r="I5670" t="s">
        <v>27</v>
      </c>
      <c r="J5670" s="15" t="s">
        <v>690</v>
      </c>
      <c r="K5670">
        <v>2</v>
      </c>
      <c r="L5670" s="19">
        <f>IF(AND(K5670=7,N5670&lt;M5670),1,IF(N5670&lt;M5670,K5670+1,K5670))</f>
        <v>2</v>
      </c>
      <c r="M5670" s="18">
        <v>13</v>
      </c>
      <c r="N5670" s="17">
        <v>15.25</v>
      </c>
      <c r="O5670" t="s">
        <v>533</v>
      </c>
      <c r="P5670" s="3">
        <v>515.09306992551831</v>
      </c>
      <c r="Q5670" s="3">
        <v>445.01475258646667</v>
      </c>
    </row>
    <row r="5671" spans="1:17" ht="15" x14ac:dyDescent="0.25">
      <c r="A5671" s="15" t="s">
        <v>30</v>
      </c>
      <c r="B5671" s="15" t="s">
        <v>37</v>
      </c>
      <c r="C5671" t="s">
        <v>92</v>
      </c>
      <c r="D5671" s="15" t="s">
        <v>16</v>
      </c>
      <c r="E5671" t="s">
        <v>92</v>
      </c>
      <c r="F5671" s="15" t="s">
        <v>92</v>
      </c>
      <c r="G5671" t="s">
        <v>92</v>
      </c>
      <c r="H5671" s="15" t="s">
        <v>35</v>
      </c>
      <c r="I5671" t="s">
        <v>27</v>
      </c>
      <c r="J5671" s="15" t="s">
        <v>690</v>
      </c>
      <c r="K5671">
        <v>3</v>
      </c>
      <c r="L5671" s="19">
        <f>IF(AND(K5671=7,N5671&lt;M5671),1,IF(N5671&lt;M5671,K5671+1,K5671))</f>
        <v>3</v>
      </c>
      <c r="M5671" s="18">
        <v>12.5</v>
      </c>
      <c r="N5671" s="17">
        <v>14.75</v>
      </c>
      <c r="O5671" t="s">
        <v>533</v>
      </c>
      <c r="P5671" s="3">
        <v>515.09306992551831</v>
      </c>
      <c r="Q5671" s="3">
        <v>445.01475258646667</v>
      </c>
    </row>
    <row r="5672" spans="1:17" ht="15" x14ac:dyDescent="0.25">
      <c r="A5672" s="15" t="s">
        <v>30</v>
      </c>
      <c r="B5672" s="15" t="s">
        <v>37</v>
      </c>
      <c r="C5672" t="s">
        <v>92</v>
      </c>
      <c r="D5672" s="15" t="s">
        <v>16</v>
      </c>
      <c r="E5672" t="s">
        <v>92</v>
      </c>
      <c r="F5672" s="15" t="s">
        <v>92</v>
      </c>
      <c r="G5672" t="s">
        <v>92</v>
      </c>
      <c r="H5672" s="15" t="s">
        <v>35</v>
      </c>
      <c r="I5672" t="s">
        <v>27</v>
      </c>
      <c r="J5672" s="15" t="s">
        <v>690</v>
      </c>
      <c r="K5672">
        <v>4</v>
      </c>
      <c r="L5672" s="19">
        <f>IF(AND(K5672=7,N5672&lt;M5672),1,IF(N5672&lt;M5672,K5672+1,K5672))</f>
        <v>4</v>
      </c>
      <c r="M5672" s="18">
        <v>12.5</v>
      </c>
      <c r="N5672" s="17">
        <v>14.75</v>
      </c>
      <c r="O5672" t="s">
        <v>533</v>
      </c>
      <c r="P5672" s="3">
        <v>515.09306992551831</v>
      </c>
      <c r="Q5672" s="3">
        <v>445.01475258646667</v>
      </c>
    </row>
    <row r="5673" spans="1:17" ht="15" x14ac:dyDescent="0.25">
      <c r="A5673" s="15" t="s">
        <v>30</v>
      </c>
      <c r="B5673" s="15" t="s">
        <v>37</v>
      </c>
      <c r="C5673" t="s">
        <v>92</v>
      </c>
      <c r="D5673" s="15" t="s">
        <v>16</v>
      </c>
      <c r="E5673" t="s">
        <v>92</v>
      </c>
      <c r="F5673" s="15" t="s">
        <v>92</v>
      </c>
      <c r="G5673" t="s">
        <v>92</v>
      </c>
      <c r="H5673" s="15" t="s">
        <v>35</v>
      </c>
      <c r="I5673" t="s">
        <v>27</v>
      </c>
      <c r="J5673" s="15" t="s">
        <v>690</v>
      </c>
      <c r="K5673">
        <v>5</v>
      </c>
      <c r="L5673" s="19">
        <f>IF(AND(K5673=7,N5673&lt;M5673),1,IF(N5673&lt;M5673,K5673+1,K5673))</f>
        <v>5</v>
      </c>
      <c r="M5673" s="18">
        <v>12.5</v>
      </c>
      <c r="N5673" s="17">
        <v>14.75</v>
      </c>
      <c r="O5673" t="s">
        <v>533</v>
      </c>
      <c r="P5673" s="3">
        <v>515.09306992551831</v>
      </c>
      <c r="Q5673" s="3">
        <v>445.01475258646667</v>
      </c>
    </row>
    <row r="5674" spans="1:17" ht="15" x14ac:dyDescent="0.25">
      <c r="A5674" s="15" t="s">
        <v>30</v>
      </c>
      <c r="B5674" s="15" t="s">
        <v>37</v>
      </c>
      <c r="C5674" t="s">
        <v>92</v>
      </c>
      <c r="D5674" s="15" t="s">
        <v>16</v>
      </c>
      <c r="E5674" t="s">
        <v>92</v>
      </c>
      <c r="F5674" s="15" t="s">
        <v>92</v>
      </c>
      <c r="G5674" t="s">
        <v>92</v>
      </c>
      <c r="H5674" s="15" t="s">
        <v>35</v>
      </c>
      <c r="I5674" t="s">
        <v>27</v>
      </c>
      <c r="J5674" s="15" t="s">
        <v>690</v>
      </c>
      <c r="K5674">
        <v>6</v>
      </c>
      <c r="L5674" s="19">
        <f>IF(AND(K5674=7,N5674&lt;M5674),1,IF(N5674&lt;M5674,K5674+1,K5674))</f>
        <v>6</v>
      </c>
      <c r="M5674" s="18">
        <v>12.833333333333334</v>
      </c>
      <c r="N5674" s="17">
        <v>15.083333333333334</v>
      </c>
      <c r="O5674" t="s">
        <v>533</v>
      </c>
      <c r="P5674" s="3">
        <v>515.09306992551831</v>
      </c>
      <c r="Q5674" s="3">
        <v>445.01475258646667</v>
      </c>
    </row>
    <row r="5675" spans="1:17" ht="15" x14ac:dyDescent="0.25">
      <c r="A5675" s="15" t="s">
        <v>30</v>
      </c>
      <c r="B5675" s="15" t="s">
        <v>37</v>
      </c>
      <c r="C5675" t="s">
        <v>92</v>
      </c>
      <c r="D5675" s="15" t="s">
        <v>16</v>
      </c>
      <c r="E5675" t="s">
        <v>92</v>
      </c>
      <c r="F5675" s="15" t="s">
        <v>92</v>
      </c>
      <c r="G5675" t="s">
        <v>92</v>
      </c>
      <c r="H5675" s="15" t="s">
        <v>35</v>
      </c>
      <c r="I5675" t="s">
        <v>27</v>
      </c>
      <c r="J5675" s="15" t="s">
        <v>690</v>
      </c>
      <c r="K5675">
        <v>7</v>
      </c>
      <c r="L5675" s="19">
        <f>IF(AND(K5675=7,N5675&lt;M5675),1,IF(N5675&lt;M5675,K5675+1,K5675))</f>
        <v>7</v>
      </c>
      <c r="M5675" s="18">
        <v>12.5</v>
      </c>
      <c r="N5675" s="17">
        <v>14.75</v>
      </c>
      <c r="O5675" t="s">
        <v>533</v>
      </c>
      <c r="P5675" s="3">
        <v>515.09306992551831</v>
      </c>
      <c r="Q5675" s="3">
        <v>445.01475258646667</v>
      </c>
    </row>
    <row r="5676" spans="1:17" ht="15" x14ac:dyDescent="0.25">
      <c r="A5676" s="15" t="s">
        <v>30</v>
      </c>
      <c r="B5676" s="15" t="s">
        <v>37</v>
      </c>
      <c r="C5676" t="s">
        <v>92</v>
      </c>
      <c r="D5676" s="15" t="s">
        <v>16</v>
      </c>
      <c r="E5676" t="s">
        <v>92</v>
      </c>
      <c r="F5676" s="15" t="s">
        <v>92</v>
      </c>
      <c r="G5676" t="s">
        <v>92</v>
      </c>
      <c r="H5676" s="15" t="s">
        <v>35</v>
      </c>
      <c r="I5676" t="s">
        <v>27</v>
      </c>
      <c r="J5676" s="15" t="s">
        <v>405</v>
      </c>
      <c r="K5676">
        <v>1</v>
      </c>
      <c r="L5676" s="19">
        <f>IF(AND(K5676=7,N5676&lt;M5676),1,IF(N5676&lt;M5676,K5676+1,K5676))</f>
        <v>1</v>
      </c>
      <c r="M5676" s="18">
        <v>13</v>
      </c>
      <c r="N5676" s="17">
        <v>15.25</v>
      </c>
      <c r="O5676" t="s">
        <v>533</v>
      </c>
      <c r="P5676" s="3">
        <v>515.09306992551831</v>
      </c>
      <c r="Q5676" s="3">
        <v>445.01475258646667</v>
      </c>
    </row>
    <row r="5677" spans="1:17" ht="15" x14ac:dyDescent="0.25">
      <c r="A5677" s="15" t="s">
        <v>30</v>
      </c>
      <c r="B5677" s="15" t="s">
        <v>37</v>
      </c>
      <c r="C5677" t="s">
        <v>92</v>
      </c>
      <c r="D5677" s="15" t="s">
        <v>16</v>
      </c>
      <c r="E5677" t="s">
        <v>92</v>
      </c>
      <c r="F5677" s="15" t="s">
        <v>92</v>
      </c>
      <c r="G5677" t="s">
        <v>92</v>
      </c>
      <c r="H5677" s="15" t="s">
        <v>35</v>
      </c>
      <c r="I5677" t="s">
        <v>27</v>
      </c>
      <c r="J5677" s="15" t="s">
        <v>405</v>
      </c>
      <c r="K5677">
        <v>2</v>
      </c>
      <c r="L5677" s="19">
        <f>IF(AND(K5677=7,N5677&lt;M5677),1,IF(N5677&lt;M5677,K5677+1,K5677))</f>
        <v>2</v>
      </c>
      <c r="M5677" s="18">
        <v>13</v>
      </c>
      <c r="N5677" s="17">
        <v>15.25</v>
      </c>
      <c r="O5677" t="s">
        <v>533</v>
      </c>
      <c r="P5677" s="3">
        <v>515.09306992551831</v>
      </c>
      <c r="Q5677" s="3">
        <v>445.01475258646667</v>
      </c>
    </row>
    <row r="5678" spans="1:17" ht="15" x14ac:dyDescent="0.25">
      <c r="A5678" s="15" t="s">
        <v>30</v>
      </c>
      <c r="B5678" s="15" t="s">
        <v>37</v>
      </c>
      <c r="C5678" t="s">
        <v>92</v>
      </c>
      <c r="D5678" s="15" t="s">
        <v>16</v>
      </c>
      <c r="E5678" t="s">
        <v>92</v>
      </c>
      <c r="F5678" s="15" t="s">
        <v>92</v>
      </c>
      <c r="G5678" t="s">
        <v>92</v>
      </c>
      <c r="H5678" s="15" t="s">
        <v>35</v>
      </c>
      <c r="I5678" t="s">
        <v>27</v>
      </c>
      <c r="J5678" s="15" t="s">
        <v>405</v>
      </c>
      <c r="K5678">
        <v>3</v>
      </c>
      <c r="L5678" s="19">
        <f>IF(AND(K5678=7,N5678&lt;M5678),1,IF(N5678&lt;M5678,K5678+1,K5678))</f>
        <v>3</v>
      </c>
      <c r="M5678" s="18">
        <v>13</v>
      </c>
      <c r="N5678" s="17">
        <v>15.25</v>
      </c>
      <c r="O5678" t="s">
        <v>533</v>
      </c>
      <c r="P5678" s="3">
        <v>515.09306992551831</v>
      </c>
      <c r="Q5678" s="3">
        <v>445.01475258646667</v>
      </c>
    </row>
    <row r="5679" spans="1:17" ht="15" x14ac:dyDescent="0.25">
      <c r="A5679" s="15" t="s">
        <v>30</v>
      </c>
      <c r="B5679" s="15" t="s">
        <v>37</v>
      </c>
      <c r="C5679" t="s">
        <v>92</v>
      </c>
      <c r="D5679" s="15" t="s">
        <v>16</v>
      </c>
      <c r="E5679" t="s">
        <v>92</v>
      </c>
      <c r="F5679" s="15" t="s">
        <v>92</v>
      </c>
      <c r="G5679" t="s">
        <v>92</v>
      </c>
      <c r="H5679" s="15" t="s">
        <v>35</v>
      </c>
      <c r="I5679" t="s">
        <v>27</v>
      </c>
      <c r="J5679" s="15" t="s">
        <v>405</v>
      </c>
      <c r="K5679">
        <v>4</v>
      </c>
      <c r="L5679" s="19">
        <f>IF(AND(K5679=7,N5679&lt;M5679),1,IF(N5679&lt;M5679,K5679+1,K5679))</f>
        <v>4</v>
      </c>
      <c r="M5679" s="18">
        <v>13</v>
      </c>
      <c r="N5679" s="17">
        <v>15.25</v>
      </c>
      <c r="O5679" t="s">
        <v>533</v>
      </c>
      <c r="P5679" s="3">
        <v>515.09306992551831</v>
      </c>
      <c r="Q5679" s="3">
        <v>445.01475258646667</v>
      </c>
    </row>
    <row r="5680" spans="1:17" ht="15" x14ac:dyDescent="0.25">
      <c r="A5680" s="15" t="s">
        <v>30</v>
      </c>
      <c r="B5680" s="15" t="s">
        <v>37</v>
      </c>
      <c r="C5680" t="s">
        <v>92</v>
      </c>
      <c r="D5680" s="15" t="s">
        <v>16</v>
      </c>
      <c r="E5680" t="s">
        <v>92</v>
      </c>
      <c r="F5680" s="15" t="s">
        <v>92</v>
      </c>
      <c r="G5680" t="s">
        <v>92</v>
      </c>
      <c r="H5680" s="15" t="s">
        <v>35</v>
      </c>
      <c r="I5680" t="s">
        <v>27</v>
      </c>
      <c r="J5680" s="15" t="s">
        <v>405</v>
      </c>
      <c r="K5680">
        <v>5</v>
      </c>
      <c r="L5680" s="19">
        <f>IF(AND(K5680=7,N5680&lt;M5680),1,IF(N5680&lt;M5680,K5680+1,K5680))</f>
        <v>5</v>
      </c>
      <c r="M5680" s="18">
        <v>13</v>
      </c>
      <c r="N5680" s="17">
        <v>15.25</v>
      </c>
      <c r="O5680" t="s">
        <v>533</v>
      </c>
      <c r="P5680" s="3">
        <v>515.09306992551831</v>
      </c>
      <c r="Q5680" s="3">
        <v>445.01475258646667</v>
      </c>
    </row>
    <row r="5681" spans="1:17" ht="15" x14ac:dyDescent="0.25">
      <c r="A5681" s="15" t="s">
        <v>30</v>
      </c>
      <c r="B5681" s="15" t="s">
        <v>37</v>
      </c>
      <c r="C5681" t="s">
        <v>92</v>
      </c>
      <c r="D5681" s="15" t="s">
        <v>16</v>
      </c>
      <c r="E5681" t="s">
        <v>92</v>
      </c>
      <c r="F5681" s="15" t="s">
        <v>92</v>
      </c>
      <c r="G5681" t="s">
        <v>92</v>
      </c>
      <c r="H5681" s="15" t="s">
        <v>35</v>
      </c>
      <c r="I5681" t="s">
        <v>27</v>
      </c>
      <c r="J5681" s="15" t="s">
        <v>405</v>
      </c>
      <c r="K5681">
        <v>6</v>
      </c>
      <c r="L5681" s="19">
        <f>IF(AND(K5681=7,N5681&lt;M5681),1,IF(N5681&lt;M5681,K5681+1,K5681))</f>
        <v>6</v>
      </c>
      <c r="M5681" s="18">
        <v>13</v>
      </c>
      <c r="N5681" s="17">
        <v>15.25</v>
      </c>
      <c r="O5681" t="s">
        <v>533</v>
      </c>
      <c r="P5681" s="3">
        <v>515.09306992551831</v>
      </c>
      <c r="Q5681" s="3">
        <v>445.01475258646667</v>
      </c>
    </row>
    <row r="5682" spans="1:17" ht="15" x14ac:dyDescent="0.25">
      <c r="A5682" s="15" t="s">
        <v>30</v>
      </c>
      <c r="B5682" s="15" t="s">
        <v>37</v>
      </c>
      <c r="C5682" t="s">
        <v>92</v>
      </c>
      <c r="D5682" s="15" t="s">
        <v>16</v>
      </c>
      <c r="E5682" t="s">
        <v>92</v>
      </c>
      <c r="F5682" s="15" t="s">
        <v>92</v>
      </c>
      <c r="G5682" t="s">
        <v>92</v>
      </c>
      <c r="H5682" s="15" t="s">
        <v>35</v>
      </c>
      <c r="I5682" t="s">
        <v>27</v>
      </c>
      <c r="J5682" s="15" t="s">
        <v>405</v>
      </c>
      <c r="K5682">
        <v>7</v>
      </c>
      <c r="L5682" s="19">
        <f>IF(AND(K5682=7,N5682&lt;M5682),1,IF(N5682&lt;M5682,K5682+1,K5682))</f>
        <v>7</v>
      </c>
      <c r="M5682" s="18">
        <v>13.333333333333334</v>
      </c>
      <c r="N5682" s="17">
        <v>15.583333333333334</v>
      </c>
      <c r="O5682" t="s">
        <v>533</v>
      </c>
      <c r="P5682" s="3">
        <v>515.09306992551831</v>
      </c>
      <c r="Q5682" s="3">
        <v>445.01475258646667</v>
      </c>
    </row>
    <row r="5683" spans="1:17" ht="15" x14ac:dyDescent="0.25">
      <c r="A5683" s="15" t="s">
        <v>30</v>
      </c>
      <c r="B5683" s="15" t="s">
        <v>37</v>
      </c>
      <c r="C5683" t="s">
        <v>92</v>
      </c>
      <c r="D5683" s="15" t="s">
        <v>16</v>
      </c>
      <c r="E5683" t="s">
        <v>92</v>
      </c>
      <c r="F5683" s="15" t="s">
        <v>92</v>
      </c>
      <c r="G5683" t="s">
        <v>92</v>
      </c>
      <c r="H5683" s="15" t="s">
        <v>35</v>
      </c>
      <c r="I5683" t="s">
        <v>27</v>
      </c>
      <c r="J5683" s="15" t="s">
        <v>213</v>
      </c>
      <c r="K5683">
        <v>2</v>
      </c>
      <c r="L5683" s="19">
        <f>IF(AND(K5683=7,N5683&lt;M5683),1,IF(N5683&lt;M5683,K5683+1,K5683))</f>
        <v>2</v>
      </c>
      <c r="M5683" s="18">
        <v>14.583333333333334</v>
      </c>
      <c r="N5683" s="17">
        <v>16.75</v>
      </c>
      <c r="O5683" t="s">
        <v>533</v>
      </c>
      <c r="P5683" s="3">
        <v>515.09306992551831</v>
      </c>
      <c r="Q5683" s="3">
        <v>445.01475258646667</v>
      </c>
    </row>
    <row r="5684" spans="1:17" ht="15" x14ac:dyDescent="0.25">
      <c r="A5684" s="15" t="s">
        <v>30</v>
      </c>
      <c r="B5684" s="15" t="s">
        <v>37</v>
      </c>
      <c r="C5684" t="s">
        <v>92</v>
      </c>
      <c r="D5684" s="15" t="s">
        <v>16</v>
      </c>
      <c r="E5684" t="s">
        <v>92</v>
      </c>
      <c r="F5684" s="15" t="s">
        <v>92</v>
      </c>
      <c r="G5684" t="s">
        <v>92</v>
      </c>
      <c r="H5684" s="15" t="s">
        <v>35</v>
      </c>
      <c r="I5684" t="s">
        <v>27</v>
      </c>
      <c r="J5684" s="15" t="s">
        <v>213</v>
      </c>
      <c r="K5684">
        <v>3</v>
      </c>
      <c r="L5684" s="19">
        <f>IF(AND(K5684=7,N5684&lt;M5684),1,IF(N5684&lt;M5684,K5684+1,K5684))</f>
        <v>3</v>
      </c>
      <c r="M5684" s="18">
        <v>14</v>
      </c>
      <c r="N5684" s="17">
        <v>16.166666666666668</v>
      </c>
      <c r="O5684" t="s">
        <v>533</v>
      </c>
      <c r="P5684" s="3">
        <v>515.09306992551831</v>
      </c>
      <c r="Q5684" s="3">
        <v>445.01475258646667</v>
      </c>
    </row>
    <row r="5685" spans="1:17" ht="15" x14ac:dyDescent="0.25">
      <c r="A5685" s="15" t="s">
        <v>30</v>
      </c>
      <c r="B5685" s="15" t="s">
        <v>37</v>
      </c>
      <c r="C5685" t="s">
        <v>92</v>
      </c>
      <c r="D5685" s="15" t="s">
        <v>16</v>
      </c>
      <c r="E5685" t="s">
        <v>92</v>
      </c>
      <c r="F5685" s="15" t="s">
        <v>92</v>
      </c>
      <c r="G5685" t="s">
        <v>92</v>
      </c>
      <c r="H5685" s="15" t="s">
        <v>35</v>
      </c>
      <c r="I5685" t="s">
        <v>27</v>
      </c>
      <c r="J5685" s="15" t="s">
        <v>213</v>
      </c>
      <c r="K5685">
        <v>4</v>
      </c>
      <c r="L5685" s="19">
        <f>IF(AND(K5685=7,N5685&lt;M5685),1,IF(N5685&lt;M5685,K5685+1,K5685))</f>
        <v>4</v>
      </c>
      <c r="M5685" s="18">
        <v>14</v>
      </c>
      <c r="N5685" s="17">
        <v>16.166666666666668</v>
      </c>
      <c r="O5685" t="s">
        <v>533</v>
      </c>
      <c r="P5685" s="3">
        <v>515.09306992551831</v>
      </c>
      <c r="Q5685" s="3">
        <v>445.01475258646667</v>
      </c>
    </row>
    <row r="5686" spans="1:17" ht="15" x14ac:dyDescent="0.25">
      <c r="A5686" s="15" t="s">
        <v>30</v>
      </c>
      <c r="B5686" s="15" t="s">
        <v>37</v>
      </c>
      <c r="C5686" t="s">
        <v>92</v>
      </c>
      <c r="D5686" s="15" t="s">
        <v>16</v>
      </c>
      <c r="E5686" t="s">
        <v>92</v>
      </c>
      <c r="F5686" s="15" t="s">
        <v>92</v>
      </c>
      <c r="G5686" t="s">
        <v>92</v>
      </c>
      <c r="H5686" s="15" t="s">
        <v>35</v>
      </c>
      <c r="I5686" t="s">
        <v>27</v>
      </c>
      <c r="J5686" s="15" t="s">
        <v>213</v>
      </c>
      <c r="K5686">
        <v>5</v>
      </c>
      <c r="L5686" s="19">
        <f>IF(AND(K5686=7,N5686&lt;M5686),1,IF(N5686&lt;M5686,K5686+1,K5686))</f>
        <v>5</v>
      </c>
      <c r="M5686" s="18">
        <v>14</v>
      </c>
      <c r="N5686" s="17">
        <v>16.166666666666668</v>
      </c>
      <c r="O5686" t="s">
        <v>533</v>
      </c>
      <c r="P5686" s="3">
        <v>515.09306992551831</v>
      </c>
      <c r="Q5686" s="3">
        <v>445.01475258646667</v>
      </c>
    </row>
    <row r="5687" spans="1:17" ht="15" x14ac:dyDescent="0.25">
      <c r="A5687" s="15" t="s">
        <v>30</v>
      </c>
      <c r="B5687" s="15" t="s">
        <v>37</v>
      </c>
      <c r="C5687" t="s">
        <v>92</v>
      </c>
      <c r="D5687" s="15" t="s">
        <v>16</v>
      </c>
      <c r="E5687" t="s">
        <v>92</v>
      </c>
      <c r="F5687" s="15" t="s">
        <v>92</v>
      </c>
      <c r="G5687" t="s">
        <v>92</v>
      </c>
      <c r="H5687" s="15" t="s">
        <v>35</v>
      </c>
      <c r="I5687" t="s">
        <v>27</v>
      </c>
      <c r="J5687" s="15" t="s">
        <v>213</v>
      </c>
      <c r="K5687">
        <v>6</v>
      </c>
      <c r="L5687" s="19">
        <f>IF(AND(K5687=7,N5687&lt;M5687),1,IF(N5687&lt;M5687,K5687+1,K5687))</f>
        <v>6</v>
      </c>
      <c r="M5687" s="18">
        <v>14</v>
      </c>
      <c r="N5687" s="17">
        <v>16.166666666666668</v>
      </c>
      <c r="O5687" t="s">
        <v>533</v>
      </c>
      <c r="P5687" s="3">
        <v>515.09306992551831</v>
      </c>
      <c r="Q5687" s="3">
        <v>445.01475258646667</v>
      </c>
    </row>
    <row r="5688" spans="1:17" ht="15" x14ac:dyDescent="0.25">
      <c r="A5688" s="15" t="s">
        <v>30</v>
      </c>
      <c r="B5688" s="15" t="s">
        <v>37</v>
      </c>
      <c r="C5688" t="s">
        <v>92</v>
      </c>
      <c r="D5688" s="15" t="s">
        <v>16</v>
      </c>
      <c r="E5688" t="s">
        <v>92</v>
      </c>
      <c r="F5688" s="15" t="s">
        <v>92</v>
      </c>
      <c r="G5688" t="s">
        <v>92</v>
      </c>
      <c r="H5688" s="15" t="s">
        <v>35</v>
      </c>
      <c r="I5688" t="s">
        <v>27</v>
      </c>
      <c r="J5688" s="15" t="s">
        <v>213</v>
      </c>
      <c r="K5688">
        <v>7</v>
      </c>
      <c r="L5688" s="19">
        <f>IF(AND(K5688=7,N5688&lt;M5688),1,IF(N5688&lt;M5688,K5688+1,K5688))</f>
        <v>7</v>
      </c>
      <c r="M5688" s="18">
        <v>14</v>
      </c>
      <c r="N5688" s="17">
        <v>16.166666666666668</v>
      </c>
      <c r="O5688" t="s">
        <v>533</v>
      </c>
      <c r="P5688" s="3">
        <v>515.09306992551831</v>
      </c>
      <c r="Q5688" s="3">
        <v>445.01475258646667</v>
      </c>
    </row>
    <row r="5689" spans="1:17" ht="15" x14ac:dyDescent="0.25">
      <c r="A5689" s="15" t="s">
        <v>30</v>
      </c>
      <c r="B5689" s="15" t="s">
        <v>37</v>
      </c>
      <c r="C5689" t="s">
        <v>92</v>
      </c>
      <c r="D5689" s="15" t="s">
        <v>16</v>
      </c>
      <c r="E5689" t="s">
        <v>92</v>
      </c>
      <c r="F5689" s="15" t="s">
        <v>92</v>
      </c>
      <c r="G5689" t="s">
        <v>92</v>
      </c>
      <c r="H5689" s="15" t="s">
        <v>35</v>
      </c>
      <c r="I5689" t="s">
        <v>27</v>
      </c>
      <c r="J5689" s="15" t="s">
        <v>745</v>
      </c>
      <c r="K5689">
        <v>3</v>
      </c>
      <c r="L5689" s="19">
        <f>IF(AND(K5689=7,N5689&lt;M5689),1,IF(N5689&lt;M5689,K5689+1,K5689))</f>
        <v>3</v>
      </c>
      <c r="M5689" s="18">
        <v>15.166666666666666</v>
      </c>
      <c r="N5689" s="17">
        <v>17.333333333333332</v>
      </c>
      <c r="O5689" t="s">
        <v>533</v>
      </c>
      <c r="P5689" s="3">
        <v>515.09306992551831</v>
      </c>
      <c r="Q5689" s="3">
        <v>445.01475258646667</v>
      </c>
    </row>
    <row r="5690" spans="1:17" ht="15" x14ac:dyDescent="0.25">
      <c r="A5690" s="15" t="s">
        <v>30</v>
      </c>
      <c r="B5690" s="15" t="s">
        <v>37</v>
      </c>
      <c r="C5690" t="s">
        <v>92</v>
      </c>
      <c r="D5690" s="15" t="s">
        <v>16</v>
      </c>
      <c r="E5690" t="s">
        <v>92</v>
      </c>
      <c r="F5690" s="15" t="s">
        <v>92</v>
      </c>
      <c r="G5690" t="s">
        <v>92</v>
      </c>
      <c r="H5690" s="15" t="s">
        <v>35</v>
      </c>
      <c r="I5690" t="s">
        <v>27</v>
      </c>
      <c r="J5690" s="15" t="s">
        <v>745</v>
      </c>
      <c r="K5690">
        <v>7</v>
      </c>
      <c r="L5690" s="19">
        <f>IF(AND(K5690=7,N5690&lt;M5690),1,IF(N5690&lt;M5690,K5690+1,K5690))</f>
        <v>7</v>
      </c>
      <c r="M5690" s="18">
        <v>14.5</v>
      </c>
      <c r="N5690" s="17">
        <v>16.666666666666668</v>
      </c>
      <c r="O5690" t="s">
        <v>533</v>
      </c>
      <c r="P5690" s="3">
        <v>515.09306992551831</v>
      </c>
      <c r="Q5690" s="3">
        <v>445.01475258646667</v>
      </c>
    </row>
    <row r="5691" spans="1:17" ht="15" x14ac:dyDescent="0.25">
      <c r="A5691" s="15" t="s">
        <v>30</v>
      </c>
      <c r="B5691" s="15" t="s">
        <v>37</v>
      </c>
      <c r="C5691" t="s">
        <v>92</v>
      </c>
      <c r="D5691" s="15" t="s">
        <v>16</v>
      </c>
      <c r="E5691" t="s">
        <v>92</v>
      </c>
      <c r="F5691" s="15" t="s">
        <v>92</v>
      </c>
      <c r="G5691" t="s">
        <v>92</v>
      </c>
      <c r="H5691" s="15" t="s">
        <v>35</v>
      </c>
      <c r="I5691" t="s">
        <v>27</v>
      </c>
      <c r="J5691" s="15" t="s">
        <v>826</v>
      </c>
      <c r="K5691">
        <v>7</v>
      </c>
      <c r="L5691" s="19">
        <f>IF(AND(K5691=7,N5691&lt;M5691),1,IF(N5691&lt;M5691,K5691+1,K5691))</f>
        <v>7</v>
      </c>
      <c r="M5691" s="18">
        <v>13.166666666666666</v>
      </c>
      <c r="N5691" s="17">
        <v>15.333333333333334</v>
      </c>
      <c r="O5691" t="s">
        <v>533</v>
      </c>
      <c r="P5691" s="3">
        <v>515.09306992551831</v>
      </c>
      <c r="Q5691" s="3">
        <v>445.01475258646667</v>
      </c>
    </row>
    <row r="5692" spans="1:17" ht="15" x14ac:dyDescent="0.25">
      <c r="A5692" s="15" t="s">
        <v>30</v>
      </c>
      <c r="B5692" s="15" t="s">
        <v>37</v>
      </c>
      <c r="C5692" t="s">
        <v>92</v>
      </c>
      <c r="D5692" s="15" t="s">
        <v>16</v>
      </c>
      <c r="E5692" t="s">
        <v>92</v>
      </c>
      <c r="F5692" s="15" t="s">
        <v>92</v>
      </c>
      <c r="G5692" t="s">
        <v>92</v>
      </c>
      <c r="H5692" s="15" t="s">
        <v>35</v>
      </c>
      <c r="I5692" t="s">
        <v>27</v>
      </c>
      <c r="J5692" s="15" t="s">
        <v>725</v>
      </c>
      <c r="K5692">
        <v>2</v>
      </c>
      <c r="L5692" s="19">
        <f>IF(AND(K5692=7,N5692&lt;M5692),1,IF(N5692&lt;M5692,K5692+1,K5692))</f>
        <v>2</v>
      </c>
      <c r="M5692" s="18">
        <v>12</v>
      </c>
      <c r="N5692" s="17">
        <v>14.166666666666666</v>
      </c>
      <c r="O5692" t="s">
        <v>533</v>
      </c>
      <c r="P5692" s="3">
        <v>515.09306992551831</v>
      </c>
      <c r="Q5692" s="3">
        <v>445.01475258646667</v>
      </c>
    </row>
    <row r="5693" spans="1:17" ht="15" x14ac:dyDescent="0.25">
      <c r="A5693" s="15" t="s">
        <v>30</v>
      </c>
      <c r="B5693" s="15" t="s">
        <v>37</v>
      </c>
      <c r="C5693" t="s">
        <v>92</v>
      </c>
      <c r="D5693" s="15" t="s">
        <v>16</v>
      </c>
      <c r="E5693" t="s">
        <v>92</v>
      </c>
      <c r="F5693" s="15" t="s">
        <v>92</v>
      </c>
      <c r="G5693" t="s">
        <v>94</v>
      </c>
      <c r="H5693" s="15" t="s">
        <v>27</v>
      </c>
      <c r="I5693" t="s">
        <v>35</v>
      </c>
      <c r="J5693" s="15" t="s">
        <v>483</v>
      </c>
      <c r="K5693">
        <v>1</v>
      </c>
      <c r="L5693" s="19">
        <f>IF(AND(K5693=7,N5693&lt;M5693),1,IF(N5693&lt;M5693,K5693+1,K5693))</f>
        <v>2</v>
      </c>
      <c r="M5693" s="18">
        <v>23</v>
      </c>
      <c r="N5693" s="17">
        <v>1.0833333333333333</v>
      </c>
      <c r="O5693" t="s">
        <v>533</v>
      </c>
      <c r="P5693" s="3">
        <v>515.09306992551831</v>
      </c>
      <c r="Q5693" s="3">
        <v>445.01475258646667</v>
      </c>
    </row>
    <row r="5694" spans="1:17" ht="15" x14ac:dyDescent="0.25">
      <c r="A5694" s="15" t="s">
        <v>30</v>
      </c>
      <c r="B5694" s="15" t="s">
        <v>37</v>
      </c>
      <c r="C5694" t="s">
        <v>92</v>
      </c>
      <c r="D5694" s="15" t="s">
        <v>16</v>
      </c>
      <c r="E5694" t="s">
        <v>92</v>
      </c>
      <c r="F5694" s="15" t="s">
        <v>92</v>
      </c>
      <c r="G5694" t="s">
        <v>94</v>
      </c>
      <c r="H5694" s="15" t="s">
        <v>27</v>
      </c>
      <c r="I5694" t="s">
        <v>35</v>
      </c>
      <c r="J5694" s="15" t="s">
        <v>483</v>
      </c>
      <c r="K5694">
        <v>2</v>
      </c>
      <c r="L5694" s="19">
        <f>IF(AND(K5694=7,N5694&lt;M5694),1,IF(N5694&lt;M5694,K5694+1,K5694))</f>
        <v>3</v>
      </c>
      <c r="M5694" s="18">
        <v>23</v>
      </c>
      <c r="N5694" s="17">
        <v>1.0833333333333333</v>
      </c>
      <c r="O5694" t="s">
        <v>533</v>
      </c>
      <c r="P5694" s="3">
        <v>515.09306992551831</v>
      </c>
      <c r="Q5694" s="3">
        <v>445.01475258646667</v>
      </c>
    </row>
    <row r="5695" spans="1:17" ht="15" x14ac:dyDescent="0.25">
      <c r="A5695" s="15" t="s">
        <v>30</v>
      </c>
      <c r="B5695" s="15" t="s">
        <v>37</v>
      </c>
      <c r="C5695" t="s">
        <v>92</v>
      </c>
      <c r="D5695" s="15" t="s">
        <v>16</v>
      </c>
      <c r="E5695" t="s">
        <v>92</v>
      </c>
      <c r="F5695" s="15" t="s">
        <v>92</v>
      </c>
      <c r="G5695" t="s">
        <v>94</v>
      </c>
      <c r="H5695" s="15" t="s">
        <v>27</v>
      </c>
      <c r="I5695" t="s">
        <v>35</v>
      </c>
      <c r="J5695" s="15" t="s">
        <v>483</v>
      </c>
      <c r="K5695">
        <v>3</v>
      </c>
      <c r="L5695" s="19">
        <f>IF(AND(K5695=7,N5695&lt;M5695),1,IF(N5695&lt;M5695,K5695+1,K5695))</f>
        <v>4</v>
      </c>
      <c r="M5695" s="18">
        <v>23</v>
      </c>
      <c r="N5695" s="17">
        <v>1.0833333333333333</v>
      </c>
      <c r="O5695" t="s">
        <v>533</v>
      </c>
      <c r="P5695" s="3">
        <v>515.09306992551831</v>
      </c>
      <c r="Q5695" s="3">
        <v>445.01475258646667</v>
      </c>
    </row>
    <row r="5696" spans="1:17" ht="15" x14ac:dyDescent="0.25">
      <c r="A5696" s="15" t="s">
        <v>30</v>
      </c>
      <c r="B5696" s="15" t="s">
        <v>37</v>
      </c>
      <c r="C5696" t="s">
        <v>92</v>
      </c>
      <c r="D5696" s="15" t="s">
        <v>16</v>
      </c>
      <c r="E5696" t="s">
        <v>92</v>
      </c>
      <c r="F5696" s="15" t="s">
        <v>92</v>
      </c>
      <c r="G5696" t="s">
        <v>94</v>
      </c>
      <c r="H5696" s="15" t="s">
        <v>27</v>
      </c>
      <c r="I5696" t="s">
        <v>35</v>
      </c>
      <c r="J5696" s="15" t="s">
        <v>483</v>
      </c>
      <c r="K5696">
        <v>4</v>
      </c>
      <c r="L5696" s="19">
        <f>IF(AND(K5696=7,N5696&lt;M5696),1,IF(N5696&lt;M5696,K5696+1,K5696))</f>
        <v>5</v>
      </c>
      <c r="M5696" s="18">
        <v>23</v>
      </c>
      <c r="N5696" s="17">
        <v>1.0833333333333333</v>
      </c>
      <c r="O5696" t="s">
        <v>533</v>
      </c>
      <c r="P5696" s="3">
        <v>515.09306992551831</v>
      </c>
      <c r="Q5696" s="3">
        <v>445.01475258646667</v>
      </c>
    </row>
    <row r="5697" spans="1:17" ht="15" x14ac:dyDescent="0.25">
      <c r="A5697" s="15" t="s">
        <v>30</v>
      </c>
      <c r="B5697" s="15" t="s">
        <v>37</v>
      </c>
      <c r="C5697" t="s">
        <v>92</v>
      </c>
      <c r="D5697" s="15" t="s">
        <v>16</v>
      </c>
      <c r="E5697" t="s">
        <v>92</v>
      </c>
      <c r="F5697" s="15" t="s">
        <v>92</v>
      </c>
      <c r="G5697" t="s">
        <v>94</v>
      </c>
      <c r="H5697" s="15" t="s">
        <v>27</v>
      </c>
      <c r="I5697" t="s">
        <v>35</v>
      </c>
      <c r="J5697" s="15" t="s">
        <v>483</v>
      </c>
      <c r="K5697">
        <v>5</v>
      </c>
      <c r="L5697" s="19">
        <f>IF(AND(K5697=7,N5697&lt;M5697),1,IF(N5697&lt;M5697,K5697+1,K5697))</f>
        <v>6</v>
      </c>
      <c r="M5697" s="18">
        <v>23</v>
      </c>
      <c r="N5697" s="17">
        <v>1.0833333333333333</v>
      </c>
      <c r="O5697" t="s">
        <v>533</v>
      </c>
      <c r="P5697" s="3">
        <v>515.09306992551831</v>
      </c>
      <c r="Q5697" s="3">
        <v>445.01475258646667</v>
      </c>
    </row>
    <row r="5698" spans="1:17" ht="15" x14ac:dyDescent="0.25">
      <c r="A5698" s="15" t="s">
        <v>30</v>
      </c>
      <c r="B5698" s="15" t="s">
        <v>37</v>
      </c>
      <c r="C5698" t="s">
        <v>92</v>
      </c>
      <c r="D5698" s="15" t="s">
        <v>16</v>
      </c>
      <c r="E5698" t="s">
        <v>92</v>
      </c>
      <c r="F5698" s="15" t="s">
        <v>92</v>
      </c>
      <c r="G5698" t="s">
        <v>94</v>
      </c>
      <c r="H5698" s="15" t="s">
        <v>27</v>
      </c>
      <c r="I5698" t="s">
        <v>35</v>
      </c>
      <c r="J5698" s="15" t="s">
        <v>483</v>
      </c>
      <c r="K5698">
        <v>6</v>
      </c>
      <c r="L5698" s="19">
        <f>IF(AND(K5698=7,N5698&lt;M5698),1,IF(N5698&lt;M5698,K5698+1,K5698))</f>
        <v>7</v>
      </c>
      <c r="M5698" s="18">
        <v>23</v>
      </c>
      <c r="N5698" s="17">
        <v>1.0833333333333333</v>
      </c>
      <c r="O5698" t="s">
        <v>533</v>
      </c>
      <c r="P5698" s="3">
        <v>515.09306992551831</v>
      </c>
      <c r="Q5698" s="3">
        <v>445.01475258646667</v>
      </c>
    </row>
    <row r="5699" spans="1:17" ht="15" x14ac:dyDescent="0.25">
      <c r="A5699" s="15" t="s">
        <v>30</v>
      </c>
      <c r="B5699" s="15" t="s">
        <v>37</v>
      </c>
      <c r="C5699" t="s">
        <v>92</v>
      </c>
      <c r="D5699" s="15" t="s">
        <v>16</v>
      </c>
      <c r="E5699" t="s">
        <v>92</v>
      </c>
      <c r="F5699" s="15" t="s">
        <v>92</v>
      </c>
      <c r="G5699" t="s">
        <v>94</v>
      </c>
      <c r="H5699" s="15" t="s">
        <v>27</v>
      </c>
      <c r="I5699" t="s">
        <v>35</v>
      </c>
      <c r="J5699" s="15" t="s">
        <v>483</v>
      </c>
      <c r="K5699">
        <v>7</v>
      </c>
      <c r="L5699" s="19">
        <f>IF(AND(K5699=7,N5699&lt;M5699),1,IF(N5699&lt;M5699,K5699+1,K5699))</f>
        <v>1</v>
      </c>
      <c r="M5699" s="18">
        <v>23</v>
      </c>
      <c r="N5699" s="17">
        <v>1.0833333333333333</v>
      </c>
      <c r="O5699" t="s">
        <v>533</v>
      </c>
      <c r="P5699" s="3">
        <v>515.09306992551831</v>
      </c>
      <c r="Q5699" s="3">
        <v>445.01475258646667</v>
      </c>
    </row>
    <row r="5700" spans="1:17" ht="15" x14ac:dyDescent="0.25">
      <c r="A5700" s="15" t="s">
        <v>30</v>
      </c>
      <c r="B5700" s="15" t="s">
        <v>37</v>
      </c>
      <c r="C5700" t="s">
        <v>92</v>
      </c>
      <c r="D5700" s="15" t="s">
        <v>16</v>
      </c>
      <c r="E5700" t="s">
        <v>92</v>
      </c>
      <c r="F5700" s="15" t="s">
        <v>92</v>
      </c>
      <c r="G5700" t="s">
        <v>94</v>
      </c>
      <c r="H5700" s="15" t="s">
        <v>27</v>
      </c>
      <c r="I5700" t="s">
        <v>35</v>
      </c>
      <c r="J5700" s="15" t="s">
        <v>746</v>
      </c>
      <c r="K5700">
        <v>3</v>
      </c>
      <c r="L5700" s="19">
        <f>IF(AND(K5700=7,N5700&lt;M5700),1,IF(N5700&lt;M5700,K5700+1,K5700))</f>
        <v>4</v>
      </c>
      <c r="M5700" s="18">
        <v>23.5</v>
      </c>
      <c r="N5700" s="17">
        <v>1.5833333333333335</v>
      </c>
      <c r="O5700" t="s">
        <v>533</v>
      </c>
      <c r="P5700" s="3">
        <v>515.09306992551831</v>
      </c>
      <c r="Q5700" s="3">
        <v>445.01475258646667</v>
      </c>
    </row>
    <row r="5701" spans="1:17" ht="15" x14ac:dyDescent="0.25">
      <c r="A5701" s="15" t="s">
        <v>30</v>
      </c>
      <c r="B5701" s="15" t="s">
        <v>37</v>
      </c>
      <c r="C5701" t="s">
        <v>92</v>
      </c>
      <c r="D5701" s="15" t="s">
        <v>16</v>
      </c>
      <c r="E5701" t="s">
        <v>92</v>
      </c>
      <c r="F5701" s="15" t="s">
        <v>92</v>
      </c>
      <c r="G5701" t="s">
        <v>94</v>
      </c>
      <c r="H5701" s="15" t="s">
        <v>27</v>
      </c>
      <c r="I5701" t="s">
        <v>35</v>
      </c>
      <c r="J5701" s="15" t="s">
        <v>746</v>
      </c>
      <c r="K5701">
        <v>4</v>
      </c>
      <c r="L5701" s="19">
        <f>IF(AND(K5701=7,N5701&lt;M5701),1,IF(N5701&lt;M5701,K5701+1,K5701))</f>
        <v>5</v>
      </c>
      <c r="M5701" s="18">
        <v>23.5</v>
      </c>
      <c r="N5701" s="17">
        <v>1.5833333333333335</v>
      </c>
      <c r="O5701" t="s">
        <v>533</v>
      </c>
      <c r="P5701" s="3">
        <v>515.09306992551831</v>
      </c>
      <c r="Q5701" s="3">
        <v>445.01475258646667</v>
      </c>
    </row>
    <row r="5702" spans="1:17" ht="15" x14ac:dyDescent="0.25">
      <c r="A5702" s="15" t="s">
        <v>30</v>
      </c>
      <c r="B5702" s="15" t="s">
        <v>37</v>
      </c>
      <c r="C5702" t="s">
        <v>92</v>
      </c>
      <c r="D5702" s="15" t="s">
        <v>16</v>
      </c>
      <c r="E5702" t="s">
        <v>92</v>
      </c>
      <c r="F5702" s="15" t="s">
        <v>92</v>
      </c>
      <c r="G5702" t="s">
        <v>94</v>
      </c>
      <c r="H5702" s="15" t="s">
        <v>27</v>
      </c>
      <c r="I5702" t="s">
        <v>35</v>
      </c>
      <c r="J5702" s="15" t="s">
        <v>551</v>
      </c>
      <c r="K5702">
        <v>1</v>
      </c>
      <c r="L5702" s="19">
        <f>IF(AND(K5702=7,N5702&lt;M5702),1,IF(N5702&lt;M5702,K5702+1,K5702))</f>
        <v>1</v>
      </c>
      <c r="M5702" s="18">
        <v>0</v>
      </c>
      <c r="N5702" s="17">
        <v>2.0833333333333335</v>
      </c>
      <c r="O5702" t="s">
        <v>533</v>
      </c>
      <c r="P5702" s="3">
        <v>515.09306992551831</v>
      </c>
      <c r="Q5702" s="3">
        <v>445.01475258646667</v>
      </c>
    </row>
    <row r="5703" spans="1:17" ht="15" x14ac:dyDescent="0.25">
      <c r="A5703" s="15" t="s">
        <v>30</v>
      </c>
      <c r="B5703" s="15" t="s">
        <v>37</v>
      </c>
      <c r="C5703" t="s">
        <v>92</v>
      </c>
      <c r="D5703" s="15" t="s">
        <v>16</v>
      </c>
      <c r="E5703" t="s">
        <v>92</v>
      </c>
      <c r="F5703" s="15" t="s">
        <v>92</v>
      </c>
      <c r="G5703" t="s">
        <v>94</v>
      </c>
      <c r="H5703" s="15" t="s">
        <v>27</v>
      </c>
      <c r="I5703" t="s">
        <v>35</v>
      </c>
      <c r="J5703" s="15" t="s">
        <v>551</v>
      </c>
      <c r="K5703">
        <v>2</v>
      </c>
      <c r="L5703" s="19">
        <f>IF(AND(K5703=7,N5703&lt;M5703),1,IF(N5703&lt;M5703,K5703+1,K5703))</f>
        <v>2</v>
      </c>
      <c r="M5703" s="18">
        <v>0</v>
      </c>
      <c r="N5703" s="17">
        <v>2.0833333333333335</v>
      </c>
      <c r="O5703" t="s">
        <v>533</v>
      </c>
      <c r="P5703" s="3">
        <v>515.09306992551831</v>
      </c>
      <c r="Q5703" s="3">
        <v>445.01475258646667</v>
      </c>
    </row>
    <row r="5704" spans="1:17" ht="15" x14ac:dyDescent="0.25">
      <c r="A5704" s="15" t="s">
        <v>30</v>
      </c>
      <c r="B5704" s="15" t="s">
        <v>37</v>
      </c>
      <c r="C5704" t="s">
        <v>92</v>
      </c>
      <c r="D5704" s="15" t="s">
        <v>16</v>
      </c>
      <c r="E5704" t="s">
        <v>92</v>
      </c>
      <c r="F5704" s="15" t="s">
        <v>92</v>
      </c>
      <c r="G5704" t="s">
        <v>94</v>
      </c>
      <c r="H5704" s="15" t="s">
        <v>27</v>
      </c>
      <c r="I5704" t="s">
        <v>35</v>
      </c>
      <c r="J5704" s="15" t="s">
        <v>551</v>
      </c>
      <c r="K5704">
        <v>3</v>
      </c>
      <c r="L5704" s="19">
        <f>IF(AND(K5704=7,N5704&lt;M5704),1,IF(N5704&lt;M5704,K5704+1,K5704))</f>
        <v>3</v>
      </c>
      <c r="M5704" s="18">
        <v>0</v>
      </c>
      <c r="N5704" s="17">
        <v>2.0833333333333335</v>
      </c>
      <c r="O5704" t="s">
        <v>533</v>
      </c>
      <c r="P5704" s="3">
        <v>515.09306992551831</v>
      </c>
      <c r="Q5704" s="3">
        <v>445.01475258646667</v>
      </c>
    </row>
    <row r="5705" spans="1:17" ht="15" x14ac:dyDescent="0.25">
      <c r="A5705" s="15" t="s">
        <v>30</v>
      </c>
      <c r="B5705" s="15" t="s">
        <v>37</v>
      </c>
      <c r="C5705" t="s">
        <v>92</v>
      </c>
      <c r="D5705" s="15" t="s">
        <v>16</v>
      </c>
      <c r="E5705" t="s">
        <v>92</v>
      </c>
      <c r="F5705" s="15" t="s">
        <v>92</v>
      </c>
      <c r="G5705" t="s">
        <v>94</v>
      </c>
      <c r="H5705" s="15" t="s">
        <v>27</v>
      </c>
      <c r="I5705" t="s">
        <v>35</v>
      </c>
      <c r="J5705" s="15" t="s">
        <v>551</v>
      </c>
      <c r="K5705">
        <v>4</v>
      </c>
      <c r="L5705" s="19">
        <f>IF(AND(K5705=7,N5705&lt;M5705),1,IF(N5705&lt;M5705,K5705+1,K5705))</f>
        <v>4</v>
      </c>
      <c r="M5705" s="18">
        <v>0</v>
      </c>
      <c r="N5705" s="17">
        <v>2.0833333333333335</v>
      </c>
      <c r="O5705" t="s">
        <v>533</v>
      </c>
      <c r="P5705" s="3">
        <v>515.09306992551831</v>
      </c>
      <c r="Q5705" s="3">
        <v>445.01475258646667</v>
      </c>
    </row>
    <row r="5706" spans="1:17" ht="15" x14ac:dyDescent="0.25">
      <c r="A5706" s="15" t="s">
        <v>30</v>
      </c>
      <c r="B5706" s="15" t="s">
        <v>37</v>
      </c>
      <c r="C5706" t="s">
        <v>92</v>
      </c>
      <c r="D5706" s="15" t="s">
        <v>16</v>
      </c>
      <c r="E5706" t="s">
        <v>92</v>
      </c>
      <c r="F5706" s="15" t="s">
        <v>92</v>
      </c>
      <c r="G5706" t="s">
        <v>94</v>
      </c>
      <c r="H5706" s="15" t="s">
        <v>27</v>
      </c>
      <c r="I5706" t="s">
        <v>35</v>
      </c>
      <c r="J5706" s="15" t="s">
        <v>551</v>
      </c>
      <c r="K5706">
        <v>5</v>
      </c>
      <c r="L5706" s="19">
        <f>IF(AND(K5706=7,N5706&lt;M5706),1,IF(N5706&lt;M5706,K5706+1,K5706))</f>
        <v>5</v>
      </c>
      <c r="M5706" s="18">
        <v>0</v>
      </c>
      <c r="N5706" s="17">
        <v>2.0833333333333335</v>
      </c>
      <c r="O5706" t="s">
        <v>533</v>
      </c>
      <c r="P5706" s="3">
        <v>515.09306992551831</v>
      </c>
      <c r="Q5706" s="3">
        <v>445.01475258646667</v>
      </c>
    </row>
    <row r="5707" spans="1:17" ht="15" x14ac:dyDescent="0.25">
      <c r="A5707" s="15" t="s">
        <v>30</v>
      </c>
      <c r="B5707" s="15" t="s">
        <v>37</v>
      </c>
      <c r="C5707" t="s">
        <v>92</v>
      </c>
      <c r="D5707" s="15" t="s">
        <v>16</v>
      </c>
      <c r="E5707" t="s">
        <v>92</v>
      </c>
      <c r="F5707" s="15" t="s">
        <v>92</v>
      </c>
      <c r="G5707" t="s">
        <v>94</v>
      </c>
      <c r="H5707" s="15" t="s">
        <v>27</v>
      </c>
      <c r="I5707" t="s">
        <v>35</v>
      </c>
      <c r="J5707" s="15" t="s">
        <v>551</v>
      </c>
      <c r="K5707">
        <v>6</v>
      </c>
      <c r="L5707" s="19">
        <f>IF(AND(K5707=7,N5707&lt;M5707),1,IF(N5707&lt;M5707,K5707+1,K5707))</f>
        <v>6</v>
      </c>
      <c r="M5707" s="18">
        <v>0</v>
      </c>
      <c r="N5707" s="17">
        <v>2.0833333333333335</v>
      </c>
      <c r="O5707" t="s">
        <v>533</v>
      </c>
      <c r="P5707" s="3">
        <v>515.09306992551831</v>
      </c>
      <c r="Q5707" s="3">
        <v>445.01475258646667</v>
      </c>
    </row>
    <row r="5708" spans="1:17" ht="15" x14ac:dyDescent="0.25">
      <c r="A5708" s="15" t="s">
        <v>30</v>
      </c>
      <c r="B5708" s="15" t="s">
        <v>37</v>
      </c>
      <c r="C5708" t="s">
        <v>92</v>
      </c>
      <c r="D5708" s="15" t="s">
        <v>16</v>
      </c>
      <c r="E5708" t="s">
        <v>92</v>
      </c>
      <c r="F5708" s="15" t="s">
        <v>92</v>
      </c>
      <c r="G5708" t="s">
        <v>94</v>
      </c>
      <c r="H5708" s="15" t="s">
        <v>27</v>
      </c>
      <c r="I5708" t="s">
        <v>35</v>
      </c>
      <c r="J5708" s="15" t="s">
        <v>551</v>
      </c>
      <c r="K5708">
        <v>7</v>
      </c>
      <c r="L5708" s="19">
        <f>IF(AND(K5708=7,N5708&lt;M5708),1,IF(N5708&lt;M5708,K5708+1,K5708))</f>
        <v>7</v>
      </c>
      <c r="M5708" s="18">
        <v>0</v>
      </c>
      <c r="N5708" s="17">
        <v>2.0833333333333335</v>
      </c>
      <c r="O5708" t="s">
        <v>533</v>
      </c>
      <c r="P5708" s="3">
        <v>515.09306992551831</v>
      </c>
      <c r="Q5708" s="3">
        <v>445.01475258646667</v>
      </c>
    </row>
    <row r="5709" spans="1:17" ht="15" x14ac:dyDescent="0.25">
      <c r="A5709" s="15" t="s">
        <v>30</v>
      </c>
      <c r="B5709" s="15" t="s">
        <v>37</v>
      </c>
      <c r="C5709" t="s">
        <v>92</v>
      </c>
      <c r="D5709" s="15" t="s">
        <v>16</v>
      </c>
      <c r="E5709" t="s">
        <v>92</v>
      </c>
      <c r="F5709" s="15" t="s">
        <v>92</v>
      </c>
      <c r="G5709" t="s">
        <v>94</v>
      </c>
      <c r="H5709" s="15" t="s">
        <v>27</v>
      </c>
      <c r="I5709" t="s">
        <v>35</v>
      </c>
      <c r="J5709" s="15" t="s">
        <v>457</v>
      </c>
      <c r="K5709">
        <v>1</v>
      </c>
      <c r="L5709" s="19">
        <f>IF(AND(K5709=7,N5709&lt;M5709),1,IF(N5709&lt;M5709,K5709+1,K5709))</f>
        <v>1</v>
      </c>
      <c r="M5709" s="18">
        <v>0.5</v>
      </c>
      <c r="N5709" s="17">
        <v>2.5833333333333335</v>
      </c>
      <c r="O5709" t="s">
        <v>533</v>
      </c>
      <c r="P5709" s="3">
        <v>515.09306992551831</v>
      </c>
      <c r="Q5709" s="3">
        <v>445.01475258646667</v>
      </c>
    </row>
    <row r="5710" spans="1:17" ht="15" x14ac:dyDescent="0.25">
      <c r="A5710" s="15" t="s">
        <v>30</v>
      </c>
      <c r="B5710" s="15" t="s">
        <v>37</v>
      </c>
      <c r="C5710" t="s">
        <v>92</v>
      </c>
      <c r="D5710" s="15" t="s">
        <v>16</v>
      </c>
      <c r="E5710" t="s">
        <v>92</v>
      </c>
      <c r="F5710" s="15" t="s">
        <v>92</v>
      </c>
      <c r="G5710" t="s">
        <v>94</v>
      </c>
      <c r="H5710" s="15" t="s">
        <v>27</v>
      </c>
      <c r="I5710" t="s">
        <v>35</v>
      </c>
      <c r="J5710" s="15" t="s">
        <v>457</v>
      </c>
      <c r="K5710">
        <v>2</v>
      </c>
      <c r="L5710" s="19">
        <f>IF(AND(K5710=7,N5710&lt;M5710),1,IF(N5710&lt;M5710,K5710+1,K5710))</f>
        <v>2</v>
      </c>
      <c r="M5710" s="18">
        <v>0.5</v>
      </c>
      <c r="N5710" s="17">
        <v>2.5833333333333335</v>
      </c>
      <c r="O5710" t="s">
        <v>533</v>
      </c>
      <c r="P5710" s="3">
        <v>515.09306992551831</v>
      </c>
      <c r="Q5710" s="3">
        <v>445.01475258646667</v>
      </c>
    </row>
    <row r="5711" spans="1:17" ht="15" x14ac:dyDescent="0.25">
      <c r="A5711" s="15" t="s">
        <v>30</v>
      </c>
      <c r="B5711" s="15" t="s">
        <v>37</v>
      </c>
      <c r="C5711" t="s">
        <v>92</v>
      </c>
      <c r="D5711" s="15" t="s">
        <v>16</v>
      </c>
      <c r="E5711" t="s">
        <v>92</v>
      </c>
      <c r="F5711" s="15" t="s">
        <v>92</v>
      </c>
      <c r="G5711" t="s">
        <v>94</v>
      </c>
      <c r="H5711" s="15" t="s">
        <v>27</v>
      </c>
      <c r="I5711" t="s">
        <v>35</v>
      </c>
      <c r="J5711" s="15" t="s">
        <v>457</v>
      </c>
      <c r="K5711">
        <v>3</v>
      </c>
      <c r="L5711" s="19">
        <f>IF(AND(K5711=7,N5711&lt;M5711),1,IF(N5711&lt;M5711,K5711+1,K5711))</f>
        <v>3</v>
      </c>
      <c r="M5711" s="18">
        <v>0.25</v>
      </c>
      <c r="N5711" s="17">
        <v>2.3333333333333335</v>
      </c>
      <c r="O5711" t="s">
        <v>533</v>
      </c>
      <c r="P5711" s="3">
        <v>515.09306992551831</v>
      </c>
      <c r="Q5711" s="3">
        <v>445.01475258646667</v>
      </c>
    </row>
    <row r="5712" spans="1:17" ht="15" x14ac:dyDescent="0.25">
      <c r="A5712" s="15" t="s">
        <v>30</v>
      </c>
      <c r="B5712" s="15" t="s">
        <v>37</v>
      </c>
      <c r="C5712" t="s">
        <v>92</v>
      </c>
      <c r="D5712" s="15" t="s">
        <v>16</v>
      </c>
      <c r="E5712" t="s">
        <v>92</v>
      </c>
      <c r="F5712" s="15" t="s">
        <v>92</v>
      </c>
      <c r="G5712" t="s">
        <v>94</v>
      </c>
      <c r="H5712" s="15" t="s">
        <v>27</v>
      </c>
      <c r="I5712" t="s">
        <v>35</v>
      </c>
      <c r="J5712" s="15" t="s">
        <v>457</v>
      </c>
      <c r="K5712">
        <v>6</v>
      </c>
      <c r="L5712" s="19">
        <f>IF(AND(K5712=7,N5712&lt;M5712),1,IF(N5712&lt;M5712,K5712+1,K5712))</f>
        <v>6</v>
      </c>
      <c r="M5712" s="18">
        <v>0.5</v>
      </c>
      <c r="N5712" s="17">
        <v>2.5833333333333335</v>
      </c>
      <c r="O5712" t="s">
        <v>533</v>
      </c>
      <c r="P5712" s="3">
        <v>515.09306992551831</v>
      </c>
      <c r="Q5712" s="3">
        <v>445.01475258646667</v>
      </c>
    </row>
    <row r="5713" spans="1:17" ht="15" x14ac:dyDescent="0.25">
      <c r="A5713" s="15" t="s">
        <v>30</v>
      </c>
      <c r="B5713" s="15" t="s">
        <v>37</v>
      </c>
      <c r="C5713" t="s">
        <v>92</v>
      </c>
      <c r="D5713" s="15" t="s">
        <v>16</v>
      </c>
      <c r="E5713" t="s">
        <v>92</v>
      </c>
      <c r="F5713" s="15" t="s">
        <v>92</v>
      </c>
      <c r="G5713" t="s">
        <v>94</v>
      </c>
      <c r="H5713" s="15" t="s">
        <v>27</v>
      </c>
      <c r="I5713" t="s">
        <v>35</v>
      </c>
      <c r="J5713" s="15" t="s">
        <v>93</v>
      </c>
      <c r="K5713">
        <v>1</v>
      </c>
      <c r="L5713" s="19">
        <f>IF(AND(K5713=7,N5713&lt;M5713),1,IF(N5713&lt;M5713,K5713+1,K5713))</f>
        <v>1</v>
      </c>
      <c r="M5713" s="18">
        <v>1</v>
      </c>
      <c r="N5713" s="17">
        <v>3.0833333333333335</v>
      </c>
      <c r="O5713" t="s">
        <v>533</v>
      </c>
      <c r="P5713" s="3">
        <v>515.09306992551831</v>
      </c>
      <c r="Q5713" s="3">
        <v>445.01475258646667</v>
      </c>
    </row>
    <row r="5714" spans="1:17" ht="15" x14ac:dyDescent="0.25">
      <c r="A5714" s="15" t="s">
        <v>30</v>
      </c>
      <c r="B5714" s="15" t="s">
        <v>37</v>
      </c>
      <c r="C5714" t="s">
        <v>92</v>
      </c>
      <c r="D5714" s="15" t="s">
        <v>16</v>
      </c>
      <c r="E5714" t="s">
        <v>92</v>
      </c>
      <c r="F5714" s="15" t="s">
        <v>92</v>
      </c>
      <c r="G5714" t="s">
        <v>94</v>
      </c>
      <c r="H5714" s="15" t="s">
        <v>27</v>
      </c>
      <c r="I5714" t="s">
        <v>35</v>
      </c>
      <c r="J5714" s="15" t="s">
        <v>93</v>
      </c>
      <c r="K5714">
        <v>2</v>
      </c>
      <c r="L5714" s="19">
        <f>IF(AND(K5714=7,N5714&lt;M5714),1,IF(N5714&lt;M5714,K5714+1,K5714))</f>
        <v>2</v>
      </c>
      <c r="M5714" s="18">
        <v>1</v>
      </c>
      <c r="N5714" s="17">
        <v>3.0833333333333335</v>
      </c>
      <c r="O5714" t="s">
        <v>533</v>
      </c>
      <c r="P5714" s="3">
        <v>515.09306992551831</v>
      </c>
      <c r="Q5714" s="3">
        <v>445.01475258646667</v>
      </c>
    </row>
    <row r="5715" spans="1:17" ht="15" x14ac:dyDescent="0.25">
      <c r="A5715" s="15" t="s">
        <v>30</v>
      </c>
      <c r="B5715" s="15" t="s">
        <v>37</v>
      </c>
      <c r="C5715" t="s">
        <v>92</v>
      </c>
      <c r="D5715" s="15" t="s">
        <v>16</v>
      </c>
      <c r="E5715" t="s">
        <v>92</v>
      </c>
      <c r="F5715" s="15" t="s">
        <v>92</v>
      </c>
      <c r="G5715" t="s">
        <v>94</v>
      </c>
      <c r="H5715" s="15" t="s">
        <v>27</v>
      </c>
      <c r="I5715" t="s">
        <v>35</v>
      </c>
      <c r="J5715" s="15" t="s">
        <v>93</v>
      </c>
      <c r="K5715">
        <v>3</v>
      </c>
      <c r="L5715" s="19">
        <f>IF(AND(K5715=7,N5715&lt;M5715),1,IF(N5715&lt;M5715,K5715+1,K5715))</f>
        <v>3</v>
      </c>
      <c r="M5715" s="18">
        <v>1</v>
      </c>
      <c r="N5715" s="17">
        <v>3.0833333333333335</v>
      </c>
      <c r="O5715" t="s">
        <v>533</v>
      </c>
      <c r="P5715" s="3">
        <v>515.09306992551831</v>
      </c>
      <c r="Q5715" s="3">
        <v>445.01475258646667</v>
      </c>
    </row>
    <row r="5716" spans="1:17" ht="15" x14ac:dyDescent="0.25">
      <c r="A5716" s="15" t="s">
        <v>30</v>
      </c>
      <c r="B5716" s="15" t="s">
        <v>37</v>
      </c>
      <c r="C5716" t="s">
        <v>92</v>
      </c>
      <c r="D5716" s="15" t="s">
        <v>16</v>
      </c>
      <c r="E5716" t="s">
        <v>92</v>
      </c>
      <c r="F5716" s="15" t="s">
        <v>92</v>
      </c>
      <c r="G5716" t="s">
        <v>94</v>
      </c>
      <c r="H5716" s="15" t="s">
        <v>27</v>
      </c>
      <c r="I5716" t="s">
        <v>35</v>
      </c>
      <c r="J5716" s="15" t="s">
        <v>93</v>
      </c>
      <c r="K5716">
        <v>4</v>
      </c>
      <c r="L5716" s="19">
        <f>IF(AND(K5716=7,N5716&lt;M5716),1,IF(N5716&lt;M5716,K5716+1,K5716))</f>
        <v>4</v>
      </c>
      <c r="M5716" s="18">
        <v>1</v>
      </c>
      <c r="N5716" s="17">
        <v>3.0833333333333335</v>
      </c>
      <c r="O5716" t="s">
        <v>533</v>
      </c>
      <c r="P5716" s="3">
        <v>515.09306992551831</v>
      </c>
      <c r="Q5716" s="3">
        <v>445.01475258646667</v>
      </c>
    </row>
    <row r="5717" spans="1:17" ht="15" x14ac:dyDescent="0.25">
      <c r="A5717" s="15" t="s">
        <v>30</v>
      </c>
      <c r="B5717" s="15" t="s">
        <v>37</v>
      </c>
      <c r="C5717" t="s">
        <v>92</v>
      </c>
      <c r="D5717" s="15" t="s">
        <v>16</v>
      </c>
      <c r="E5717" t="s">
        <v>92</v>
      </c>
      <c r="F5717" s="15" t="s">
        <v>92</v>
      </c>
      <c r="G5717" t="s">
        <v>94</v>
      </c>
      <c r="H5717" s="15" t="s">
        <v>27</v>
      </c>
      <c r="I5717" t="s">
        <v>35</v>
      </c>
      <c r="J5717" s="15" t="s">
        <v>93</v>
      </c>
      <c r="K5717">
        <v>5</v>
      </c>
      <c r="L5717" s="19">
        <f>IF(AND(K5717=7,N5717&lt;M5717),1,IF(N5717&lt;M5717,K5717+1,K5717))</f>
        <v>5</v>
      </c>
      <c r="M5717" s="18">
        <v>1</v>
      </c>
      <c r="N5717" s="17">
        <v>3.0833333333333335</v>
      </c>
      <c r="O5717" t="s">
        <v>533</v>
      </c>
      <c r="P5717" s="3">
        <v>515.09306992551831</v>
      </c>
      <c r="Q5717" s="3">
        <v>445.01475258646667</v>
      </c>
    </row>
    <row r="5718" spans="1:17" ht="15" x14ac:dyDescent="0.25">
      <c r="A5718" s="15" t="s">
        <v>30</v>
      </c>
      <c r="B5718" s="15" t="s">
        <v>37</v>
      </c>
      <c r="C5718" t="s">
        <v>92</v>
      </c>
      <c r="D5718" s="15" t="s">
        <v>16</v>
      </c>
      <c r="E5718" t="s">
        <v>92</v>
      </c>
      <c r="F5718" s="15" t="s">
        <v>92</v>
      </c>
      <c r="G5718" t="s">
        <v>94</v>
      </c>
      <c r="H5718" s="15" t="s">
        <v>27</v>
      </c>
      <c r="I5718" t="s">
        <v>35</v>
      </c>
      <c r="J5718" s="15" t="s">
        <v>93</v>
      </c>
      <c r="K5718">
        <v>6</v>
      </c>
      <c r="L5718" s="19">
        <f>IF(AND(K5718=7,N5718&lt;M5718),1,IF(N5718&lt;M5718,K5718+1,K5718))</f>
        <v>6</v>
      </c>
      <c r="M5718" s="18">
        <v>1</v>
      </c>
      <c r="N5718" s="17">
        <v>3.0833333333333335</v>
      </c>
      <c r="O5718" t="s">
        <v>533</v>
      </c>
      <c r="P5718" s="3">
        <v>515.09306992551831</v>
      </c>
      <c r="Q5718" s="3">
        <v>445.01475258646667</v>
      </c>
    </row>
    <row r="5719" spans="1:17" ht="15" x14ac:dyDescent="0.25">
      <c r="A5719" s="15" t="s">
        <v>30</v>
      </c>
      <c r="B5719" s="15" t="s">
        <v>37</v>
      </c>
      <c r="C5719" t="s">
        <v>92</v>
      </c>
      <c r="D5719" s="15" t="s">
        <v>16</v>
      </c>
      <c r="E5719" t="s">
        <v>92</v>
      </c>
      <c r="F5719" s="15" t="s">
        <v>92</v>
      </c>
      <c r="G5719" t="s">
        <v>94</v>
      </c>
      <c r="H5719" s="15" t="s">
        <v>27</v>
      </c>
      <c r="I5719" t="s">
        <v>35</v>
      </c>
      <c r="J5719" s="15" t="s">
        <v>93</v>
      </c>
      <c r="K5719">
        <v>7</v>
      </c>
      <c r="L5719" s="19">
        <f>IF(AND(K5719=7,N5719&lt;M5719),1,IF(N5719&lt;M5719,K5719+1,K5719))</f>
        <v>7</v>
      </c>
      <c r="M5719" s="18">
        <v>1</v>
      </c>
      <c r="N5719" s="17">
        <v>3.0833333333333335</v>
      </c>
      <c r="O5719" t="s">
        <v>533</v>
      </c>
      <c r="P5719" s="3">
        <v>515.09306992551831</v>
      </c>
      <c r="Q5719" s="3">
        <v>445.01475258646667</v>
      </c>
    </row>
    <row r="5720" spans="1:17" ht="15" x14ac:dyDescent="0.25">
      <c r="A5720" s="15" t="s">
        <v>30</v>
      </c>
      <c r="B5720" s="15" t="s">
        <v>37</v>
      </c>
      <c r="C5720" t="s">
        <v>92</v>
      </c>
      <c r="D5720" s="15" t="s">
        <v>16</v>
      </c>
      <c r="E5720" t="s">
        <v>92</v>
      </c>
      <c r="F5720" s="15" t="s">
        <v>92</v>
      </c>
      <c r="G5720" t="s">
        <v>94</v>
      </c>
      <c r="H5720" s="15" t="s">
        <v>27</v>
      </c>
      <c r="I5720" t="s">
        <v>35</v>
      </c>
      <c r="J5720" s="15" t="s">
        <v>627</v>
      </c>
      <c r="K5720">
        <v>1</v>
      </c>
      <c r="L5720" s="19">
        <f>IF(AND(K5720=7,N5720&lt;M5720),1,IF(N5720&lt;M5720,K5720+1,K5720))</f>
        <v>1</v>
      </c>
      <c r="M5720" s="18">
        <v>1.5</v>
      </c>
      <c r="N5720" s="17">
        <v>3.5833333333333335</v>
      </c>
      <c r="O5720" t="s">
        <v>533</v>
      </c>
      <c r="P5720" s="3">
        <v>515.09306992551831</v>
      </c>
      <c r="Q5720" s="3">
        <v>445.01475258646667</v>
      </c>
    </row>
    <row r="5721" spans="1:17" ht="15" x14ac:dyDescent="0.25">
      <c r="A5721" s="15" t="s">
        <v>30</v>
      </c>
      <c r="B5721" s="15" t="s">
        <v>37</v>
      </c>
      <c r="C5721" t="s">
        <v>92</v>
      </c>
      <c r="D5721" s="15" t="s">
        <v>16</v>
      </c>
      <c r="E5721" t="s">
        <v>92</v>
      </c>
      <c r="F5721" s="15" t="s">
        <v>92</v>
      </c>
      <c r="G5721" t="s">
        <v>94</v>
      </c>
      <c r="H5721" s="15" t="s">
        <v>27</v>
      </c>
      <c r="I5721" t="s">
        <v>35</v>
      </c>
      <c r="J5721" s="15" t="s">
        <v>627</v>
      </c>
      <c r="K5721">
        <v>2</v>
      </c>
      <c r="L5721" s="19">
        <f>IF(AND(K5721=7,N5721&lt;M5721),1,IF(N5721&lt;M5721,K5721+1,K5721))</f>
        <v>2</v>
      </c>
      <c r="M5721" s="18">
        <v>3</v>
      </c>
      <c r="N5721" s="17">
        <v>5.083333333333333</v>
      </c>
      <c r="O5721" t="s">
        <v>533</v>
      </c>
      <c r="P5721" s="3">
        <v>515.09306992551831</v>
      </c>
      <c r="Q5721" s="3">
        <v>445.01475258646667</v>
      </c>
    </row>
    <row r="5722" spans="1:17" ht="15" x14ac:dyDescent="0.25">
      <c r="A5722" s="15" t="s">
        <v>30</v>
      </c>
      <c r="B5722" s="15" t="s">
        <v>37</v>
      </c>
      <c r="C5722" t="s">
        <v>92</v>
      </c>
      <c r="D5722" s="15" t="s">
        <v>16</v>
      </c>
      <c r="E5722" t="s">
        <v>92</v>
      </c>
      <c r="F5722" s="15" t="s">
        <v>92</v>
      </c>
      <c r="G5722" t="s">
        <v>94</v>
      </c>
      <c r="H5722" s="15" t="s">
        <v>27</v>
      </c>
      <c r="I5722" t="s">
        <v>35</v>
      </c>
      <c r="J5722" s="15" t="s">
        <v>627</v>
      </c>
      <c r="K5722">
        <v>3</v>
      </c>
      <c r="L5722" s="19">
        <f>IF(AND(K5722=7,N5722&lt;M5722),1,IF(N5722&lt;M5722,K5722+1,K5722))</f>
        <v>3</v>
      </c>
      <c r="M5722" s="18">
        <v>1.5</v>
      </c>
      <c r="N5722" s="17">
        <v>3.5833333333333335</v>
      </c>
      <c r="O5722" t="s">
        <v>533</v>
      </c>
      <c r="P5722" s="3">
        <v>515.09306992551831</v>
      </c>
      <c r="Q5722" s="3">
        <v>445.01475258646667</v>
      </c>
    </row>
    <row r="5723" spans="1:17" ht="15" x14ac:dyDescent="0.25">
      <c r="A5723" s="15" t="s">
        <v>30</v>
      </c>
      <c r="B5723" s="15" t="s">
        <v>37</v>
      </c>
      <c r="C5723" t="s">
        <v>92</v>
      </c>
      <c r="D5723" s="15" t="s">
        <v>16</v>
      </c>
      <c r="E5723" t="s">
        <v>92</v>
      </c>
      <c r="F5723" s="15" t="s">
        <v>92</v>
      </c>
      <c r="G5723" t="s">
        <v>94</v>
      </c>
      <c r="H5723" s="15" t="s">
        <v>27</v>
      </c>
      <c r="I5723" t="s">
        <v>35</v>
      </c>
      <c r="J5723" s="15" t="s">
        <v>627</v>
      </c>
      <c r="K5723">
        <v>4</v>
      </c>
      <c r="L5723" s="19">
        <f>IF(AND(K5723=7,N5723&lt;M5723),1,IF(N5723&lt;M5723,K5723+1,K5723))</f>
        <v>4</v>
      </c>
      <c r="M5723" s="18">
        <v>1.5</v>
      </c>
      <c r="N5723" s="17">
        <v>3.5833333333333335</v>
      </c>
      <c r="O5723" t="s">
        <v>533</v>
      </c>
      <c r="P5723" s="3">
        <v>515.09306992551831</v>
      </c>
      <c r="Q5723" s="3">
        <v>445.01475258646667</v>
      </c>
    </row>
    <row r="5724" spans="1:17" ht="15" x14ac:dyDescent="0.25">
      <c r="A5724" s="15" t="s">
        <v>30</v>
      </c>
      <c r="B5724" s="15" t="s">
        <v>37</v>
      </c>
      <c r="C5724" t="s">
        <v>92</v>
      </c>
      <c r="D5724" s="15" t="s">
        <v>16</v>
      </c>
      <c r="E5724" t="s">
        <v>92</v>
      </c>
      <c r="F5724" s="15" t="s">
        <v>92</v>
      </c>
      <c r="G5724" t="s">
        <v>94</v>
      </c>
      <c r="H5724" s="15" t="s">
        <v>27</v>
      </c>
      <c r="I5724" t="s">
        <v>35</v>
      </c>
      <c r="J5724" s="15" t="s">
        <v>627</v>
      </c>
      <c r="K5724">
        <v>5</v>
      </c>
      <c r="L5724" s="19">
        <f>IF(AND(K5724=7,N5724&lt;M5724),1,IF(N5724&lt;M5724,K5724+1,K5724))</f>
        <v>5</v>
      </c>
      <c r="M5724" s="18">
        <v>1.5</v>
      </c>
      <c r="N5724" s="17">
        <v>3.5833333333333335</v>
      </c>
      <c r="O5724" t="s">
        <v>533</v>
      </c>
      <c r="P5724" s="3">
        <v>515.09306992551831</v>
      </c>
      <c r="Q5724" s="3">
        <v>445.01475258646667</v>
      </c>
    </row>
    <row r="5725" spans="1:17" ht="15" x14ac:dyDescent="0.25">
      <c r="A5725" s="15" t="s">
        <v>30</v>
      </c>
      <c r="B5725" s="15" t="s">
        <v>37</v>
      </c>
      <c r="C5725" t="s">
        <v>92</v>
      </c>
      <c r="D5725" s="15" t="s">
        <v>16</v>
      </c>
      <c r="E5725" t="s">
        <v>92</v>
      </c>
      <c r="F5725" s="15" t="s">
        <v>92</v>
      </c>
      <c r="G5725" t="s">
        <v>94</v>
      </c>
      <c r="H5725" s="15" t="s">
        <v>27</v>
      </c>
      <c r="I5725" t="s">
        <v>35</v>
      </c>
      <c r="J5725" s="15" t="s">
        <v>627</v>
      </c>
      <c r="K5725">
        <v>6</v>
      </c>
      <c r="L5725" s="19">
        <f>IF(AND(K5725=7,N5725&lt;M5725),1,IF(N5725&lt;M5725,K5725+1,K5725))</f>
        <v>6</v>
      </c>
      <c r="M5725" s="18">
        <v>1.5</v>
      </c>
      <c r="N5725" s="17">
        <v>3.5833333333333335</v>
      </c>
      <c r="O5725" t="s">
        <v>533</v>
      </c>
      <c r="P5725" s="3">
        <v>515.09306992551831</v>
      </c>
      <c r="Q5725" s="3">
        <v>445.01475258646667</v>
      </c>
    </row>
    <row r="5726" spans="1:17" ht="15" x14ac:dyDescent="0.25">
      <c r="A5726" s="15" t="s">
        <v>30</v>
      </c>
      <c r="B5726" s="15" t="s">
        <v>37</v>
      </c>
      <c r="C5726" t="s">
        <v>92</v>
      </c>
      <c r="D5726" s="15" t="s">
        <v>16</v>
      </c>
      <c r="E5726" t="s">
        <v>92</v>
      </c>
      <c r="F5726" s="15" t="s">
        <v>92</v>
      </c>
      <c r="G5726" t="s">
        <v>94</v>
      </c>
      <c r="H5726" s="15" t="s">
        <v>27</v>
      </c>
      <c r="I5726" t="s">
        <v>35</v>
      </c>
      <c r="J5726" s="15" t="s">
        <v>627</v>
      </c>
      <c r="K5726">
        <v>7</v>
      </c>
      <c r="L5726" s="19">
        <f>IF(AND(K5726=7,N5726&lt;M5726),1,IF(N5726&lt;M5726,K5726+1,K5726))</f>
        <v>7</v>
      </c>
      <c r="M5726" s="18">
        <v>1.5</v>
      </c>
      <c r="N5726" s="17">
        <v>3.5833333333333335</v>
      </c>
      <c r="O5726" t="s">
        <v>533</v>
      </c>
      <c r="P5726" s="3">
        <v>515.09306992551831</v>
      </c>
      <c r="Q5726" s="3">
        <v>445.01475258646667</v>
      </c>
    </row>
    <row r="5727" spans="1:17" ht="15" x14ac:dyDescent="0.25">
      <c r="A5727" s="15" t="s">
        <v>30</v>
      </c>
      <c r="B5727" s="15" t="s">
        <v>37</v>
      </c>
      <c r="C5727" t="s">
        <v>92</v>
      </c>
      <c r="D5727" s="15" t="s">
        <v>16</v>
      </c>
      <c r="E5727" t="s">
        <v>92</v>
      </c>
      <c r="F5727" s="15" t="s">
        <v>92</v>
      </c>
      <c r="G5727" t="s">
        <v>94</v>
      </c>
      <c r="H5727" s="15" t="s">
        <v>27</v>
      </c>
      <c r="I5727" t="s">
        <v>35</v>
      </c>
      <c r="J5727" s="15" t="s">
        <v>319</v>
      </c>
      <c r="K5727">
        <v>1</v>
      </c>
      <c r="L5727" s="19">
        <f>IF(AND(K5727=7,N5727&lt;M5727),1,IF(N5727&lt;M5727,K5727+1,K5727))</f>
        <v>1</v>
      </c>
      <c r="M5727" s="18">
        <v>2</v>
      </c>
      <c r="N5727" s="17">
        <v>4.083333333333333</v>
      </c>
      <c r="O5727" t="s">
        <v>533</v>
      </c>
      <c r="P5727" s="3">
        <v>515.09306992551831</v>
      </c>
      <c r="Q5727" s="3">
        <v>445.01475258646667</v>
      </c>
    </row>
    <row r="5728" spans="1:17" ht="15" x14ac:dyDescent="0.25">
      <c r="A5728" s="15" t="s">
        <v>30</v>
      </c>
      <c r="B5728" s="15" t="s">
        <v>37</v>
      </c>
      <c r="C5728" t="s">
        <v>92</v>
      </c>
      <c r="D5728" s="15" t="s">
        <v>16</v>
      </c>
      <c r="E5728" t="s">
        <v>92</v>
      </c>
      <c r="F5728" s="15" t="s">
        <v>92</v>
      </c>
      <c r="G5728" t="s">
        <v>94</v>
      </c>
      <c r="H5728" s="15" t="s">
        <v>27</v>
      </c>
      <c r="I5728" t="s">
        <v>35</v>
      </c>
      <c r="J5728" s="15" t="s">
        <v>319</v>
      </c>
      <c r="K5728">
        <v>2</v>
      </c>
      <c r="L5728" s="19">
        <f>IF(AND(K5728=7,N5728&lt;M5728),1,IF(N5728&lt;M5728,K5728+1,K5728))</f>
        <v>2</v>
      </c>
      <c r="M5728" s="18">
        <v>2</v>
      </c>
      <c r="N5728" s="17">
        <v>4.083333333333333</v>
      </c>
      <c r="O5728" t="s">
        <v>533</v>
      </c>
      <c r="P5728" s="3">
        <v>515.09306992551831</v>
      </c>
      <c r="Q5728" s="3">
        <v>445.01475258646667</v>
      </c>
    </row>
    <row r="5729" spans="1:17" ht="15" x14ac:dyDescent="0.25">
      <c r="A5729" s="15" t="s">
        <v>30</v>
      </c>
      <c r="B5729" s="15" t="s">
        <v>37</v>
      </c>
      <c r="C5729" t="s">
        <v>92</v>
      </c>
      <c r="D5729" s="15" t="s">
        <v>16</v>
      </c>
      <c r="E5729" t="s">
        <v>92</v>
      </c>
      <c r="F5729" s="15" t="s">
        <v>92</v>
      </c>
      <c r="G5729" t="s">
        <v>94</v>
      </c>
      <c r="H5729" s="15" t="s">
        <v>27</v>
      </c>
      <c r="I5729" t="s">
        <v>35</v>
      </c>
      <c r="J5729" s="15" t="s">
        <v>319</v>
      </c>
      <c r="K5729">
        <v>3</v>
      </c>
      <c r="L5729" s="19">
        <f>IF(AND(K5729=7,N5729&lt;M5729),1,IF(N5729&lt;M5729,K5729+1,K5729))</f>
        <v>3</v>
      </c>
      <c r="M5729" s="18">
        <v>2</v>
      </c>
      <c r="N5729" s="17">
        <v>4.083333333333333</v>
      </c>
      <c r="O5729" t="s">
        <v>533</v>
      </c>
      <c r="P5729" s="3">
        <v>515.09306992551831</v>
      </c>
      <c r="Q5729" s="3">
        <v>445.01475258646667</v>
      </c>
    </row>
    <row r="5730" spans="1:17" ht="15" x14ac:dyDescent="0.25">
      <c r="A5730" s="15" t="s">
        <v>30</v>
      </c>
      <c r="B5730" s="15" t="s">
        <v>37</v>
      </c>
      <c r="C5730" t="s">
        <v>92</v>
      </c>
      <c r="D5730" s="15" t="s">
        <v>16</v>
      </c>
      <c r="E5730" t="s">
        <v>92</v>
      </c>
      <c r="F5730" s="15" t="s">
        <v>92</v>
      </c>
      <c r="G5730" t="s">
        <v>94</v>
      </c>
      <c r="H5730" s="15" t="s">
        <v>27</v>
      </c>
      <c r="I5730" t="s">
        <v>35</v>
      </c>
      <c r="J5730" s="15" t="s">
        <v>319</v>
      </c>
      <c r="K5730">
        <v>4</v>
      </c>
      <c r="L5730" s="19">
        <f>IF(AND(K5730=7,N5730&lt;M5730),1,IF(N5730&lt;M5730,K5730+1,K5730))</f>
        <v>4</v>
      </c>
      <c r="M5730" s="18">
        <v>2</v>
      </c>
      <c r="N5730" s="17">
        <v>4.083333333333333</v>
      </c>
      <c r="O5730" t="s">
        <v>533</v>
      </c>
      <c r="P5730" s="3">
        <v>515.09306992551831</v>
      </c>
      <c r="Q5730" s="3">
        <v>445.01475258646667</v>
      </c>
    </row>
    <row r="5731" spans="1:17" ht="15" x14ac:dyDescent="0.25">
      <c r="A5731" s="15" t="s">
        <v>30</v>
      </c>
      <c r="B5731" s="15" t="s">
        <v>37</v>
      </c>
      <c r="C5731" t="s">
        <v>92</v>
      </c>
      <c r="D5731" s="15" t="s">
        <v>16</v>
      </c>
      <c r="E5731" t="s">
        <v>92</v>
      </c>
      <c r="F5731" s="15" t="s">
        <v>92</v>
      </c>
      <c r="G5731" t="s">
        <v>94</v>
      </c>
      <c r="H5731" s="15" t="s">
        <v>27</v>
      </c>
      <c r="I5731" t="s">
        <v>35</v>
      </c>
      <c r="J5731" s="15" t="s">
        <v>319</v>
      </c>
      <c r="K5731">
        <v>5</v>
      </c>
      <c r="L5731" s="19">
        <f>IF(AND(K5731=7,N5731&lt;M5731),1,IF(N5731&lt;M5731,K5731+1,K5731))</f>
        <v>5</v>
      </c>
      <c r="M5731" s="18">
        <v>2</v>
      </c>
      <c r="N5731" s="17">
        <v>4.083333333333333</v>
      </c>
      <c r="O5731" t="s">
        <v>533</v>
      </c>
      <c r="P5731" s="3">
        <v>515.09306992551831</v>
      </c>
      <c r="Q5731" s="3">
        <v>445.01475258646667</v>
      </c>
    </row>
    <row r="5732" spans="1:17" ht="15" x14ac:dyDescent="0.25">
      <c r="A5732" s="15" t="s">
        <v>30</v>
      </c>
      <c r="B5732" s="15" t="s">
        <v>37</v>
      </c>
      <c r="C5732" t="s">
        <v>92</v>
      </c>
      <c r="D5732" s="15" t="s">
        <v>16</v>
      </c>
      <c r="E5732" t="s">
        <v>92</v>
      </c>
      <c r="F5732" s="15" t="s">
        <v>92</v>
      </c>
      <c r="G5732" t="s">
        <v>94</v>
      </c>
      <c r="H5732" s="15" t="s">
        <v>27</v>
      </c>
      <c r="I5732" t="s">
        <v>35</v>
      </c>
      <c r="J5732" s="15" t="s">
        <v>319</v>
      </c>
      <c r="K5732">
        <v>6</v>
      </c>
      <c r="L5732" s="19">
        <f>IF(AND(K5732=7,N5732&lt;M5732),1,IF(N5732&lt;M5732,K5732+1,K5732))</f>
        <v>6</v>
      </c>
      <c r="M5732" s="18">
        <v>2.3333333333333335</v>
      </c>
      <c r="N5732" s="17">
        <v>4.416666666666667</v>
      </c>
      <c r="O5732" t="s">
        <v>533</v>
      </c>
      <c r="P5732" s="3">
        <v>515.09306992551831</v>
      </c>
      <c r="Q5732" s="3">
        <v>445.01475258646667</v>
      </c>
    </row>
    <row r="5733" spans="1:17" ht="15" x14ac:dyDescent="0.25">
      <c r="A5733" s="15" t="s">
        <v>30</v>
      </c>
      <c r="B5733" s="15" t="s">
        <v>37</v>
      </c>
      <c r="C5733" t="s">
        <v>92</v>
      </c>
      <c r="D5733" s="15" t="s">
        <v>16</v>
      </c>
      <c r="E5733" t="s">
        <v>92</v>
      </c>
      <c r="F5733" s="15" t="s">
        <v>92</v>
      </c>
      <c r="G5733" t="s">
        <v>94</v>
      </c>
      <c r="H5733" s="15" t="s">
        <v>27</v>
      </c>
      <c r="I5733" t="s">
        <v>35</v>
      </c>
      <c r="J5733" s="15" t="s">
        <v>319</v>
      </c>
      <c r="K5733">
        <v>7</v>
      </c>
      <c r="L5733" s="19">
        <f>IF(AND(K5733=7,N5733&lt;M5733),1,IF(N5733&lt;M5733,K5733+1,K5733))</f>
        <v>7</v>
      </c>
      <c r="M5733" s="18">
        <v>2</v>
      </c>
      <c r="N5733" s="17">
        <v>4.083333333333333</v>
      </c>
      <c r="O5733" t="s">
        <v>533</v>
      </c>
      <c r="P5733" s="3">
        <v>515.09306992551831</v>
      </c>
      <c r="Q5733" s="3">
        <v>445.01475258646667</v>
      </c>
    </row>
    <row r="5734" spans="1:17" ht="15" x14ac:dyDescent="0.25">
      <c r="A5734" s="15" t="s">
        <v>30</v>
      </c>
      <c r="B5734" s="15" t="s">
        <v>37</v>
      </c>
      <c r="C5734" t="s">
        <v>92</v>
      </c>
      <c r="D5734" s="15" t="s">
        <v>16</v>
      </c>
      <c r="E5734" t="s">
        <v>92</v>
      </c>
      <c r="F5734" s="15" t="s">
        <v>92</v>
      </c>
      <c r="G5734" t="s">
        <v>94</v>
      </c>
      <c r="H5734" s="15" t="s">
        <v>27</v>
      </c>
      <c r="I5734" t="s">
        <v>35</v>
      </c>
      <c r="J5734" s="15" t="s">
        <v>154</v>
      </c>
      <c r="K5734">
        <v>1</v>
      </c>
      <c r="L5734" s="19">
        <f>IF(AND(K5734=7,N5734&lt;M5734),1,IF(N5734&lt;M5734,K5734+1,K5734))</f>
        <v>1</v>
      </c>
      <c r="M5734" s="18">
        <v>3</v>
      </c>
      <c r="N5734" s="17">
        <v>5.166666666666667</v>
      </c>
      <c r="O5734" t="s">
        <v>533</v>
      </c>
      <c r="P5734" s="3">
        <v>515.09306992551831</v>
      </c>
      <c r="Q5734" s="3">
        <v>445.01475258646667</v>
      </c>
    </row>
    <row r="5735" spans="1:17" ht="15" x14ac:dyDescent="0.25">
      <c r="A5735" s="15" t="s">
        <v>30</v>
      </c>
      <c r="B5735" s="15" t="s">
        <v>37</v>
      </c>
      <c r="C5735" t="s">
        <v>92</v>
      </c>
      <c r="D5735" s="15" t="s">
        <v>16</v>
      </c>
      <c r="E5735" t="s">
        <v>92</v>
      </c>
      <c r="F5735" s="15" t="s">
        <v>92</v>
      </c>
      <c r="G5735" t="s">
        <v>94</v>
      </c>
      <c r="H5735" s="15" t="s">
        <v>27</v>
      </c>
      <c r="I5735" t="s">
        <v>35</v>
      </c>
      <c r="J5735" s="15" t="s">
        <v>154</v>
      </c>
      <c r="K5735">
        <v>2</v>
      </c>
      <c r="L5735" s="19">
        <f>IF(AND(K5735=7,N5735&lt;M5735),1,IF(N5735&lt;M5735,K5735+1,K5735))</f>
        <v>2</v>
      </c>
      <c r="M5735" s="18">
        <v>3</v>
      </c>
      <c r="N5735" s="17">
        <v>5.166666666666667</v>
      </c>
      <c r="O5735" t="s">
        <v>533</v>
      </c>
      <c r="P5735" s="3">
        <v>515.09306992551831</v>
      </c>
      <c r="Q5735" s="3">
        <v>445.01475258646667</v>
      </c>
    </row>
    <row r="5736" spans="1:17" ht="15" x14ac:dyDescent="0.25">
      <c r="A5736" s="15" t="s">
        <v>30</v>
      </c>
      <c r="B5736" s="15" t="s">
        <v>37</v>
      </c>
      <c r="C5736" t="s">
        <v>92</v>
      </c>
      <c r="D5736" s="15" t="s">
        <v>16</v>
      </c>
      <c r="E5736" t="s">
        <v>92</v>
      </c>
      <c r="F5736" s="15" t="s">
        <v>92</v>
      </c>
      <c r="G5736" t="s">
        <v>94</v>
      </c>
      <c r="H5736" s="15" t="s">
        <v>27</v>
      </c>
      <c r="I5736" t="s">
        <v>35</v>
      </c>
      <c r="J5736" s="15" t="s">
        <v>154</v>
      </c>
      <c r="K5736">
        <v>3</v>
      </c>
      <c r="L5736" s="19">
        <f>IF(AND(K5736=7,N5736&lt;M5736),1,IF(N5736&lt;M5736,K5736+1,K5736))</f>
        <v>3</v>
      </c>
      <c r="M5736" s="18">
        <v>3</v>
      </c>
      <c r="N5736" s="17">
        <v>5.166666666666667</v>
      </c>
      <c r="O5736" t="s">
        <v>533</v>
      </c>
      <c r="P5736" s="3">
        <v>515.09306992551831</v>
      </c>
      <c r="Q5736" s="3">
        <v>445.01475258646667</v>
      </c>
    </row>
    <row r="5737" spans="1:17" ht="15" x14ac:dyDescent="0.25">
      <c r="A5737" s="15" t="s">
        <v>30</v>
      </c>
      <c r="B5737" s="15" t="s">
        <v>37</v>
      </c>
      <c r="C5737" t="s">
        <v>92</v>
      </c>
      <c r="D5737" s="15" t="s">
        <v>16</v>
      </c>
      <c r="E5737" t="s">
        <v>92</v>
      </c>
      <c r="F5737" s="15" t="s">
        <v>92</v>
      </c>
      <c r="G5737" t="s">
        <v>94</v>
      </c>
      <c r="H5737" s="15" t="s">
        <v>27</v>
      </c>
      <c r="I5737" t="s">
        <v>35</v>
      </c>
      <c r="J5737" s="15" t="s">
        <v>154</v>
      </c>
      <c r="K5737">
        <v>4</v>
      </c>
      <c r="L5737" s="19">
        <f>IF(AND(K5737=7,N5737&lt;M5737),1,IF(N5737&lt;M5737,K5737+1,K5737))</f>
        <v>4</v>
      </c>
      <c r="M5737" s="18">
        <v>3</v>
      </c>
      <c r="N5737" s="17">
        <v>5.166666666666667</v>
      </c>
      <c r="O5737" t="s">
        <v>533</v>
      </c>
      <c r="P5737" s="3">
        <v>515.09306992551831</v>
      </c>
      <c r="Q5737" s="3">
        <v>445.01475258646667</v>
      </c>
    </row>
    <row r="5738" spans="1:17" ht="15" x14ac:dyDescent="0.25">
      <c r="A5738" s="15" t="s">
        <v>30</v>
      </c>
      <c r="B5738" s="15" t="s">
        <v>37</v>
      </c>
      <c r="C5738" t="s">
        <v>92</v>
      </c>
      <c r="D5738" s="15" t="s">
        <v>16</v>
      </c>
      <c r="E5738" t="s">
        <v>92</v>
      </c>
      <c r="F5738" s="15" t="s">
        <v>92</v>
      </c>
      <c r="G5738" t="s">
        <v>94</v>
      </c>
      <c r="H5738" s="15" t="s">
        <v>27</v>
      </c>
      <c r="I5738" t="s">
        <v>35</v>
      </c>
      <c r="J5738" s="15" t="s">
        <v>154</v>
      </c>
      <c r="K5738">
        <v>5</v>
      </c>
      <c r="L5738" s="19">
        <f>IF(AND(K5738=7,N5738&lt;M5738),1,IF(N5738&lt;M5738,K5738+1,K5738))</f>
        <v>5</v>
      </c>
      <c r="M5738" s="18">
        <v>3</v>
      </c>
      <c r="N5738" s="17">
        <v>5.166666666666667</v>
      </c>
      <c r="O5738" t="s">
        <v>533</v>
      </c>
      <c r="P5738" s="3">
        <v>515.09306992551831</v>
      </c>
      <c r="Q5738" s="3">
        <v>445.01475258646667</v>
      </c>
    </row>
    <row r="5739" spans="1:17" ht="15" x14ac:dyDescent="0.25">
      <c r="A5739" s="15" t="s">
        <v>30</v>
      </c>
      <c r="B5739" s="15" t="s">
        <v>37</v>
      </c>
      <c r="C5739" t="s">
        <v>92</v>
      </c>
      <c r="D5739" s="15" t="s">
        <v>16</v>
      </c>
      <c r="E5739" t="s">
        <v>92</v>
      </c>
      <c r="F5739" s="15" t="s">
        <v>92</v>
      </c>
      <c r="G5739" t="s">
        <v>94</v>
      </c>
      <c r="H5739" s="15" t="s">
        <v>27</v>
      </c>
      <c r="I5739" t="s">
        <v>35</v>
      </c>
      <c r="J5739" s="15" t="s">
        <v>154</v>
      </c>
      <c r="K5739">
        <v>6</v>
      </c>
      <c r="L5739" s="19">
        <f>IF(AND(K5739=7,N5739&lt;M5739),1,IF(N5739&lt;M5739,K5739+1,K5739))</f>
        <v>6</v>
      </c>
      <c r="M5739" s="18">
        <v>3</v>
      </c>
      <c r="N5739" s="17">
        <v>5.166666666666667</v>
      </c>
      <c r="O5739" t="s">
        <v>533</v>
      </c>
      <c r="P5739" s="3">
        <v>515.09306992551831</v>
      </c>
      <c r="Q5739" s="3">
        <v>445.01475258646667</v>
      </c>
    </row>
    <row r="5740" spans="1:17" ht="15" x14ac:dyDescent="0.25">
      <c r="A5740" s="15" t="s">
        <v>30</v>
      </c>
      <c r="B5740" s="15" t="s">
        <v>37</v>
      </c>
      <c r="C5740" t="s">
        <v>92</v>
      </c>
      <c r="D5740" s="15" t="s">
        <v>16</v>
      </c>
      <c r="E5740" t="s">
        <v>92</v>
      </c>
      <c r="F5740" s="15" t="s">
        <v>92</v>
      </c>
      <c r="G5740" t="s">
        <v>94</v>
      </c>
      <c r="H5740" s="15" t="s">
        <v>27</v>
      </c>
      <c r="I5740" t="s">
        <v>35</v>
      </c>
      <c r="J5740" s="15" t="s">
        <v>154</v>
      </c>
      <c r="K5740">
        <v>7</v>
      </c>
      <c r="L5740" s="19">
        <f>IF(AND(K5740=7,N5740&lt;M5740),1,IF(N5740&lt;M5740,K5740+1,K5740))</f>
        <v>7</v>
      </c>
      <c r="M5740" s="18">
        <v>3</v>
      </c>
      <c r="N5740" s="17">
        <v>5.166666666666667</v>
      </c>
      <c r="O5740" t="s">
        <v>533</v>
      </c>
      <c r="P5740" s="3">
        <v>515.09306992551831</v>
      </c>
      <c r="Q5740" s="3">
        <v>445.01475258646667</v>
      </c>
    </row>
    <row r="5741" spans="1:17" ht="15" x14ac:dyDescent="0.25">
      <c r="A5741" s="15" t="s">
        <v>30</v>
      </c>
      <c r="B5741" s="15" t="s">
        <v>37</v>
      </c>
      <c r="C5741" t="s">
        <v>92</v>
      </c>
      <c r="D5741" s="15" t="s">
        <v>16</v>
      </c>
      <c r="E5741" t="s">
        <v>92</v>
      </c>
      <c r="F5741" s="15" t="s">
        <v>92</v>
      </c>
      <c r="G5741" t="s">
        <v>94</v>
      </c>
      <c r="H5741" s="15" t="s">
        <v>27</v>
      </c>
      <c r="I5741" t="s">
        <v>35</v>
      </c>
      <c r="J5741" s="15" t="s">
        <v>216</v>
      </c>
      <c r="K5741">
        <v>1</v>
      </c>
      <c r="L5741" s="19">
        <f>IF(AND(K5741=7,N5741&lt;M5741),1,IF(N5741&lt;M5741,K5741+1,K5741))</f>
        <v>1</v>
      </c>
      <c r="M5741" s="18">
        <v>3.5</v>
      </c>
      <c r="N5741" s="17">
        <v>5.666666666666667</v>
      </c>
      <c r="O5741" t="s">
        <v>533</v>
      </c>
      <c r="P5741" s="3">
        <v>515.09306992551831</v>
      </c>
      <c r="Q5741" s="3">
        <v>445.01475258646667</v>
      </c>
    </row>
    <row r="5742" spans="1:17" ht="15" x14ac:dyDescent="0.25">
      <c r="A5742" s="15" t="s">
        <v>30</v>
      </c>
      <c r="B5742" s="15" t="s">
        <v>37</v>
      </c>
      <c r="C5742" t="s">
        <v>92</v>
      </c>
      <c r="D5742" s="15" t="s">
        <v>16</v>
      </c>
      <c r="E5742" t="s">
        <v>92</v>
      </c>
      <c r="F5742" s="15" t="s">
        <v>92</v>
      </c>
      <c r="G5742" t="s">
        <v>94</v>
      </c>
      <c r="H5742" s="15" t="s">
        <v>27</v>
      </c>
      <c r="I5742" t="s">
        <v>35</v>
      </c>
      <c r="J5742" s="15" t="s">
        <v>216</v>
      </c>
      <c r="K5742">
        <v>3</v>
      </c>
      <c r="L5742" s="19">
        <f>IF(AND(K5742=7,N5742&lt;M5742),1,IF(N5742&lt;M5742,K5742+1,K5742))</f>
        <v>3</v>
      </c>
      <c r="M5742" s="18">
        <v>4.666666666666667</v>
      </c>
      <c r="N5742" s="17">
        <v>6.833333333333333</v>
      </c>
      <c r="O5742" t="s">
        <v>533</v>
      </c>
      <c r="P5742" s="3">
        <v>515.09306992551831</v>
      </c>
      <c r="Q5742" s="3">
        <v>445.01475258646667</v>
      </c>
    </row>
    <row r="5743" spans="1:17" ht="15" x14ac:dyDescent="0.25">
      <c r="A5743" s="15" t="s">
        <v>30</v>
      </c>
      <c r="B5743" s="15" t="s">
        <v>37</v>
      </c>
      <c r="C5743" t="s">
        <v>92</v>
      </c>
      <c r="D5743" s="15" t="s">
        <v>16</v>
      </c>
      <c r="E5743" t="s">
        <v>92</v>
      </c>
      <c r="F5743" s="15" t="s">
        <v>92</v>
      </c>
      <c r="G5743" t="s">
        <v>94</v>
      </c>
      <c r="H5743" s="15" t="s">
        <v>27</v>
      </c>
      <c r="I5743" t="s">
        <v>35</v>
      </c>
      <c r="J5743" s="15" t="s">
        <v>216</v>
      </c>
      <c r="K5743">
        <v>5</v>
      </c>
      <c r="L5743" s="19">
        <f>IF(AND(K5743=7,N5743&lt;M5743),1,IF(N5743&lt;M5743,K5743+1,K5743))</f>
        <v>5</v>
      </c>
      <c r="M5743" s="18">
        <v>2.8333333333333335</v>
      </c>
      <c r="N5743" s="17">
        <v>5</v>
      </c>
      <c r="O5743" t="s">
        <v>533</v>
      </c>
      <c r="P5743" s="3">
        <v>515.09306992551831</v>
      </c>
      <c r="Q5743" s="3">
        <v>445.01475258646667</v>
      </c>
    </row>
    <row r="5744" spans="1:17" ht="15" x14ac:dyDescent="0.25">
      <c r="A5744" s="15" t="s">
        <v>30</v>
      </c>
      <c r="B5744" s="15" t="s">
        <v>37</v>
      </c>
      <c r="C5744" t="s">
        <v>92</v>
      </c>
      <c r="D5744" s="15" t="s">
        <v>16</v>
      </c>
      <c r="E5744" t="s">
        <v>92</v>
      </c>
      <c r="F5744" s="15" t="s">
        <v>92</v>
      </c>
      <c r="G5744" t="s">
        <v>94</v>
      </c>
      <c r="H5744" s="15" t="s">
        <v>27</v>
      </c>
      <c r="I5744" t="s">
        <v>35</v>
      </c>
      <c r="J5744" s="15" t="s">
        <v>216</v>
      </c>
      <c r="K5744">
        <v>6</v>
      </c>
      <c r="L5744" s="19">
        <f>IF(AND(K5744=7,N5744&lt;M5744),1,IF(N5744&lt;M5744,K5744+1,K5744))</f>
        <v>6</v>
      </c>
      <c r="M5744" s="18">
        <v>3.5</v>
      </c>
      <c r="N5744" s="17">
        <v>5.666666666666667</v>
      </c>
      <c r="O5744" t="s">
        <v>533</v>
      </c>
      <c r="P5744" s="3">
        <v>515.09306992551831</v>
      </c>
      <c r="Q5744" s="3">
        <v>445.01475258646667</v>
      </c>
    </row>
    <row r="5745" spans="1:17" ht="15" x14ac:dyDescent="0.25">
      <c r="A5745" s="15" t="s">
        <v>30</v>
      </c>
      <c r="B5745" s="15" t="s">
        <v>37</v>
      </c>
      <c r="C5745" t="s">
        <v>92</v>
      </c>
      <c r="D5745" s="15" t="s">
        <v>16</v>
      </c>
      <c r="E5745" t="s">
        <v>92</v>
      </c>
      <c r="F5745" s="15" t="s">
        <v>92</v>
      </c>
      <c r="G5745" t="s">
        <v>94</v>
      </c>
      <c r="H5745" s="15" t="s">
        <v>27</v>
      </c>
      <c r="I5745" t="s">
        <v>35</v>
      </c>
      <c r="J5745" s="15" t="s">
        <v>575</v>
      </c>
      <c r="K5745">
        <v>1</v>
      </c>
      <c r="L5745" s="19">
        <f>IF(AND(K5745=7,N5745&lt;M5745),1,IF(N5745&lt;M5745,K5745+1,K5745))</f>
        <v>1</v>
      </c>
      <c r="M5745" s="18">
        <v>4</v>
      </c>
      <c r="N5745" s="17">
        <v>6.166666666666667</v>
      </c>
      <c r="O5745" t="s">
        <v>533</v>
      </c>
      <c r="P5745" s="3">
        <v>515.09306992551831</v>
      </c>
      <c r="Q5745" s="3">
        <v>445.01475258646667</v>
      </c>
    </row>
    <row r="5746" spans="1:17" ht="15" x14ac:dyDescent="0.25">
      <c r="A5746" s="15" t="s">
        <v>30</v>
      </c>
      <c r="B5746" s="15" t="s">
        <v>37</v>
      </c>
      <c r="C5746" t="s">
        <v>92</v>
      </c>
      <c r="D5746" s="15" t="s">
        <v>16</v>
      </c>
      <c r="E5746" t="s">
        <v>92</v>
      </c>
      <c r="F5746" s="15" t="s">
        <v>92</v>
      </c>
      <c r="G5746" t="s">
        <v>94</v>
      </c>
      <c r="H5746" s="15" t="s">
        <v>27</v>
      </c>
      <c r="I5746" t="s">
        <v>35</v>
      </c>
      <c r="J5746" s="15" t="s">
        <v>575</v>
      </c>
      <c r="K5746">
        <v>2</v>
      </c>
      <c r="L5746" s="19">
        <f>IF(AND(K5746=7,N5746&lt;M5746),1,IF(N5746&lt;M5746,K5746+1,K5746))</f>
        <v>2</v>
      </c>
      <c r="M5746" s="18">
        <v>4</v>
      </c>
      <c r="N5746" s="17">
        <v>6.166666666666667</v>
      </c>
      <c r="O5746" t="s">
        <v>533</v>
      </c>
      <c r="P5746" s="3">
        <v>515.09306992551831</v>
      </c>
      <c r="Q5746" s="3">
        <v>445.01475258646667</v>
      </c>
    </row>
    <row r="5747" spans="1:17" ht="15" x14ac:dyDescent="0.25">
      <c r="A5747" s="15" t="s">
        <v>30</v>
      </c>
      <c r="B5747" s="15" t="s">
        <v>37</v>
      </c>
      <c r="C5747" t="s">
        <v>92</v>
      </c>
      <c r="D5747" s="15" t="s">
        <v>16</v>
      </c>
      <c r="E5747" t="s">
        <v>92</v>
      </c>
      <c r="F5747" s="15" t="s">
        <v>92</v>
      </c>
      <c r="G5747" t="s">
        <v>94</v>
      </c>
      <c r="H5747" s="15" t="s">
        <v>27</v>
      </c>
      <c r="I5747" t="s">
        <v>35</v>
      </c>
      <c r="J5747" s="15" t="s">
        <v>575</v>
      </c>
      <c r="K5747">
        <v>3</v>
      </c>
      <c r="L5747" s="19">
        <f>IF(AND(K5747=7,N5747&lt;M5747),1,IF(N5747&lt;M5747,K5747+1,K5747))</f>
        <v>3</v>
      </c>
      <c r="M5747" s="18">
        <v>4</v>
      </c>
      <c r="N5747" s="17">
        <v>6.166666666666667</v>
      </c>
      <c r="O5747" t="s">
        <v>533</v>
      </c>
      <c r="P5747" s="3">
        <v>515.09306992551831</v>
      </c>
      <c r="Q5747" s="3">
        <v>445.01475258646667</v>
      </c>
    </row>
    <row r="5748" spans="1:17" ht="15" x14ac:dyDescent="0.25">
      <c r="A5748" s="15" t="s">
        <v>30</v>
      </c>
      <c r="B5748" s="15" t="s">
        <v>37</v>
      </c>
      <c r="C5748" t="s">
        <v>92</v>
      </c>
      <c r="D5748" s="15" t="s">
        <v>16</v>
      </c>
      <c r="E5748" t="s">
        <v>92</v>
      </c>
      <c r="F5748" s="15" t="s">
        <v>92</v>
      </c>
      <c r="G5748" t="s">
        <v>94</v>
      </c>
      <c r="H5748" s="15" t="s">
        <v>27</v>
      </c>
      <c r="I5748" t="s">
        <v>35</v>
      </c>
      <c r="J5748" s="15" t="s">
        <v>575</v>
      </c>
      <c r="K5748">
        <v>4</v>
      </c>
      <c r="L5748" s="19">
        <f>IF(AND(K5748=7,N5748&lt;M5748),1,IF(N5748&lt;M5748,K5748+1,K5748))</f>
        <v>4</v>
      </c>
      <c r="M5748" s="18">
        <v>4</v>
      </c>
      <c r="N5748" s="17">
        <v>6.166666666666667</v>
      </c>
      <c r="O5748" t="s">
        <v>533</v>
      </c>
      <c r="P5748" s="3">
        <v>515.09306992551831</v>
      </c>
      <c r="Q5748" s="3">
        <v>445.01475258646667</v>
      </c>
    </row>
    <row r="5749" spans="1:17" ht="15" x14ac:dyDescent="0.25">
      <c r="A5749" s="15" t="s">
        <v>30</v>
      </c>
      <c r="B5749" s="15" t="s">
        <v>37</v>
      </c>
      <c r="C5749" t="s">
        <v>92</v>
      </c>
      <c r="D5749" s="15" t="s">
        <v>16</v>
      </c>
      <c r="E5749" t="s">
        <v>92</v>
      </c>
      <c r="F5749" s="15" t="s">
        <v>92</v>
      </c>
      <c r="G5749" t="s">
        <v>94</v>
      </c>
      <c r="H5749" s="15" t="s">
        <v>27</v>
      </c>
      <c r="I5749" t="s">
        <v>35</v>
      </c>
      <c r="J5749" s="15" t="s">
        <v>575</v>
      </c>
      <c r="K5749">
        <v>5</v>
      </c>
      <c r="L5749" s="19">
        <f>IF(AND(K5749=7,N5749&lt;M5749),1,IF(N5749&lt;M5749,K5749+1,K5749))</f>
        <v>5</v>
      </c>
      <c r="M5749" s="18">
        <v>5</v>
      </c>
      <c r="N5749" s="17">
        <v>7.166666666666667</v>
      </c>
      <c r="O5749" t="s">
        <v>533</v>
      </c>
      <c r="P5749" s="3">
        <v>515.09306992551831</v>
      </c>
      <c r="Q5749" s="3">
        <v>445.01475258646667</v>
      </c>
    </row>
    <row r="5750" spans="1:17" ht="15" x14ac:dyDescent="0.25">
      <c r="A5750" s="15" t="s">
        <v>30</v>
      </c>
      <c r="B5750" s="15" t="s">
        <v>37</v>
      </c>
      <c r="C5750" t="s">
        <v>92</v>
      </c>
      <c r="D5750" s="15" t="s">
        <v>16</v>
      </c>
      <c r="E5750" t="s">
        <v>92</v>
      </c>
      <c r="F5750" s="15" t="s">
        <v>92</v>
      </c>
      <c r="G5750" t="s">
        <v>94</v>
      </c>
      <c r="H5750" s="15" t="s">
        <v>27</v>
      </c>
      <c r="I5750" t="s">
        <v>35</v>
      </c>
      <c r="J5750" s="15" t="s">
        <v>575</v>
      </c>
      <c r="K5750">
        <v>6</v>
      </c>
      <c r="L5750" s="19">
        <f>IF(AND(K5750=7,N5750&lt;M5750),1,IF(N5750&lt;M5750,K5750+1,K5750))</f>
        <v>6</v>
      </c>
      <c r="M5750" s="18">
        <v>4</v>
      </c>
      <c r="N5750" s="17">
        <v>6.166666666666667</v>
      </c>
      <c r="O5750" t="s">
        <v>533</v>
      </c>
      <c r="P5750" s="3">
        <v>515.09306992551831</v>
      </c>
      <c r="Q5750" s="3">
        <v>445.01475258646667</v>
      </c>
    </row>
    <row r="5751" spans="1:17" ht="15" x14ac:dyDescent="0.25">
      <c r="A5751" s="15" t="s">
        <v>30</v>
      </c>
      <c r="B5751" s="15" t="s">
        <v>37</v>
      </c>
      <c r="C5751" t="s">
        <v>92</v>
      </c>
      <c r="D5751" s="15" t="s">
        <v>16</v>
      </c>
      <c r="E5751" t="s">
        <v>92</v>
      </c>
      <c r="F5751" s="15" t="s">
        <v>92</v>
      </c>
      <c r="G5751" t="s">
        <v>94</v>
      </c>
      <c r="H5751" s="15" t="s">
        <v>27</v>
      </c>
      <c r="I5751" t="s">
        <v>35</v>
      </c>
      <c r="J5751" s="15" t="s">
        <v>575</v>
      </c>
      <c r="K5751">
        <v>7</v>
      </c>
      <c r="L5751" s="19">
        <f>IF(AND(K5751=7,N5751&lt;M5751),1,IF(N5751&lt;M5751,K5751+1,K5751))</f>
        <v>7</v>
      </c>
      <c r="M5751" s="18">
        <v>4</v>
      </c>
      <c r="N5751" s="17">
        <v>6.166666666666667</v>
      </c>
      <c r="O5751" t="s">
        <v>533</v>
      </c>
      <c r="P5751" s="3">
        <v>515.09306992551831</v>
      </c>
      <c r="Q5751" s="3">
        <v>445.01475258646667</v>
      </c>
    </row>
    <row r="5752" spans="1:17" ht="15" x14ac:dyDescent="0.25">
      <c r="A5752" s="15" t="s">
        <v>30</v>
      </c>
      <c r="B5752" s="15" t="s">
        <v>37</v>
      </c>
      <c r="C5752" t="s">
        <v>92</v>
      </c>
      <c r="D5752" s="15" t="s">
        <v>16</v>
      </c>
      <c r="E5752" t="s">
        <v>92</v>
      </c>
      <c r="F5752" s="15" t="s">
        <v>92</v>
      </c>
      <c r="G5752" t="s">
        <v>94</v>
      </c>
      <c r="H5752" s="15" t="s">
        <v>27</v>
      </c>
      <c r="I5752" t="s">
        <v>35</v>
      </c>
      <c r="J5752" s="15" t="s">
        <v>777</v>
      </c>
      <c r="K5752">
        <v>4</v>
      </c>
      <c r="L5752" s="19">
        <f>IF(AND(K5752=7,N5752&lt;M5752),1,IF(N5752&lt;M5752,K5752+1,K5752))</f>
        <v>4</v>
      </c>
      <c r="M5752" s="18">
        <v>4.333333333333333</v>
      </c>
      <c r="N5752" s="17">
        <v>6.416666666666667</v>
      </c>
      <c r="O5752" t="s">
        <v>533</v>
      </c>
      <c r="P5752" s="3">
        <v>515.09306992551831</v>
      </c>
      <c r="Q5752" s="3">
        <v>445.01475258646667</v>
      </c>
    </row>
    <row r="5753" spans="1:17" ht="15" x14ac:dyDescent="0.25">
      <c r="A5753" s="15" t="s">
        <v>30</v>
      </c>
      <c r="B5753" s="15" t="s">
        <v>37</v>
      </c>
      <c r="C5753" t="s">
        <v>92</v>
      </c>
      <c r="D5753" s="15" t="s">
        <v>16</v>
      </c>
      <c r="E5753" t="s">
        <v>92</v>
      </c>
      <c r="F5753" s="15" t="s">
        <v>92</v>
      </c>
      <c r="G5753" t="s">
        <v>94</v>
      </c>
      <c r="H5753" s="15" t="s">
        <v>27</v>
      </c>
      <c r="I5753" t="s">
        <v>35</v>
      </c>
      <c r="J5753" s="15" t="s">
        <v>777</v>
      </c>
      <c r="K5753">
        <v>5</v>
      </c>
      <c r="L5753" s="19">
        <f>IF(AND(K5753=7,N5753&lt;M5753),1,IF(N5753&lt;M5753,K5753+1,K5753))</f>
        <v>5</v>
      </c>
      <c r="M5753" s="18">
        <v>4.5</v>
      </c>
      <c r="N5753" s="17">
        <v>6.583333333333333</v>
      </c>
      <c r="O5753" t="s">
        <v>533</v>
      </c>
      <c r="P5753" s="3">
        <v>515.09306992551831</v>
      </c>
      <c r="Q5753" s="3">
        <v>445.01475258646667</v>
      </c>
    </row>
    <row r="5754" spans="1:17" ht="15" x14ac:dyDescent="0.25">
      <c r="A5754" s="15" t="s">
        <v>30</v>
      </c>
      <c r="B5754" s="15" t="s">
        <v>37</v>
      </c>
      <c r="C5754" t="s">
        <v>92</v>
      </c>
      <c r="D5754" s="15" t="s">
        <v>16</v>
      </c>
      <c r="E5754" t="s">
        <v>92</v>
      </c>
      <c r="F5754" s="15" t="s">
        <v>92</v>
      </c>
      <c r="G5754" t="s">
        <v>94</v>
      </c>
      <c r="H5754" s="15" t="s">
        <v>27</v>
      </c>
      <c r="I5754" t="s">
        <v>35</v>
      </c>
      <c r="J5754" s="15" t="s">
        <v>777</v>
      </c>
      <c r="K5754">
        <v>6</v>
      </c>
      <c r="L5754" s="19">
        <f>IF(AND(K5754=7,N5754&lt;M5754),1,IF(N5754&lt;M5754,K5754+1,K5754))</f>
        <v>6</v>
      </c>
      <c r="M5754" s="18">
        <v>4.5</v>
      </c>
      <c r="N5754" s="17">
        <v>6.583333333333333</v>
      </c>
      <c r="O5754" t="s">
        <v>533</v>
      </c>
      <c r="P5754" s="3">
        <v>515.09306992551831</v>
      </c>
      <c r="Q5754" s="3">
        <v>445.01475258646667</v>
      </c>
    </row>
    <row r="5755" spans="1:17" ht="15" x14ac:dyDescent="0.25">
      <c r="A5755" s="15" t="s">
        <v>30</v>
      </c>
      <c r="B5755" s="15" t="s">
        <v>37</v>
      </c>
      <c r="C5755" t="s">
        <v>92</v>
      </c>
      <c r="D5755" s="15" t="s">
        <v>16</v>
      </c>
      <c r="E5755" t="s">
        <v>92</v>
      </c>
      <c r="F5755" s="15" t="s">
        <v>92</v>
      </c>
      <c r="G5755" t="s">
        <v>94</v>
      </c>
      <c r="H5755" s="15" t="s">
        <v>27</v>
      </c>
      <c r="I5755" t="s">
        <v>35</v>
      </c>
      <c r="J5755" s="15" t="s">
        <v>777</v>
      </c>
      <c r="K5755">
        <v>7</v>
      </c>
      <c r="L5755" s="19">
        <f>IF(AND(K5755=7,N5755&lt;M5755),1,IF(N5755&lt;M5755,K5755+1,K5755))</f>
        <v>7</v>
      </c>
      <c r="M5755" s="18">
        <v>4.75</v>
      </c>
      <c r="N5755" s="17">
        <v>6.833333333333333</v>
      </c>
      <c r="O5755" t="s">
        <v>533</v>
      </c>
      <c r="P5755" s="3">
        <v>515.09306992551831</v>
      </c>
      <c r="Q5755" s="3">
        <v>445.01475258646667</v>
      </c>
    </row>
    <row r="5756" spans="1:17" ht="15" x14ac:dyDescent="0.25">
      <c r="A5756" s="15" t="s">
        <v>30</v>
      </c>
      <c r="B5756" s="15" t="s">
        <v>37</v>
      </c>
      <c r="C5756" t="s">
        <v>92</v>
      </c>
      <c r="D5756" s="15" t="s">
        <v>16</v>
      </c>
      <c r="E5756" t="s">
        <v>92</v>
      </c>
      <c r="F5756" s="15" t="s">
        <v>92</v>
      </c>
      <c r="G5756" t="s">
        <v>94</v>
      </c>
      <c r="H5756" s="15" t="s">
        <v>27</v>
      </c>
      <c r="I5756" t="s">
        <v>35</v>
      </c>
      <c r="J5756" s="15" t="s">
        <v>373</v>
      </c>
      <c r="K5756">
        <v>1</v>
      </c>
      <c r="L5756" s="19">
        <f>IF(AND(K5756=7,N5756&lt;M5756),1,IF(N5756&lt;M5756,K5756+1,K5756))</f>
        <v>1</v>
      </c>
      <c r="M5756" s="18">
        <v>5</v>
      </c>
      <c r="N5756" s="17">
        <v>7.083333333333333</v>
      </c>
      <c r="O5756" t="s">
        <v>533</v>
      </c>
      <c r="P5756" s="3">
        <v>515.09306992551831</v>
      </c>
      <c r="Q5756" s="3">
        <v>445.01475258646667</v>
      </c>
    </row>
    <row r="5757" spans="1:17" ht="15" x14ac:dyDescent="0.25">
      <c r="A5757" s="15" t="s">
        <v>30</v>
      </c>
      <c r="B5757" s="15" t="s">
        <v>37</v>
      </c>
      <c r="C5757" t="s">
        <v>92</v>
      </c>
      <c r="D5757" s="15" t="s">
        <v>16</v>
      </c>
      <c r="E5757" t="s">
        <v>92</v>
      </c>
      <c r="F5757" s="15" t="s">
        <v>92</v>
      </c>
      <c r="G5757" t="s">
        <v>94</v>
      </c>
      <c r="H5757" s="15" t="s">
        <v>27</v>
      </c>
      <c r="I5757" t="s">
        <v>35</v>
      </c>
      <c r="J5757" s="15" t="s">
        <v>373</v>
      </c>
      <c r="K5757">
        <v>2</v>
      </c>
      <c r="L5757" s="19">
        <f>IF(AND(K5757=7,N5757&lt;M5757),1,IF(N5757&lt;M5757,K5757+1,K5757))</f>
        <v>2</v>
      </c>
      <c r="M5757" s="18">
        <v>5</v>
      </c>
      <c r="N5757" s="17">
        <v>7.083333333333333</v>
      </c>
      <c r="O5757" t="s">
        <v>533</v>
      </c>
      <c r="P5757" s="3">
        <v>515.09306992551831</v>
      </c>
      <c r="Q5757" s="3">
        <v>445.01475258646667</v>
      </c>
    </row>
    <row r="5758" spans="1:17" ht="15" x14ac:dyDescent="0.25">
      <c r="A5758" s="15" t="s">
        <v>30</v>
      </c>
      <c r="B5758" s="15" t="s">
        <v>37</v>
      </c>
      <c r="C5758" t="s">
        <v>92</v>
      </c>
      <c r="D5758" s="15" t="s">
        <v>16</v>
      </c>
      <c r="E5758" t="s">
        <v>92</v>
      </c>
      <c r="F5758" s="15" t="s">
        <v>92</v>
      </c>
      <c r="G5758" t="s">
        <v>94</v>
      </c>
      <c r="H5758" s="15" t="s">
        <v>27</v>
      </c>
      <c r="I5758" t="s">
        <v>35</v>
      </c>
      <c r="J5758" s="15" t="s">
        <v>373</v>
      </c>
      <c r="K5758">
        <v>3</v>
      </c>
      <c r="L5758" s="19">
        <f>IF(AND(K5758=7,N5758&lt;M5758),1,IF(N5758&lt;M5758,K5758+1,K5758))</f>
        <v>3</v>
      </c>
      <c r="M5758" s="18">
        <v>5</v>
      </c>
      <c r="N5758" s="17">
        <v>7.083333333333333</v>
      </c>
      <c r="O5758" t="s">
        <v>533</v>
      </c>
      <c r="P5758" s="3">
        <v>515.09306992551831</v>
      </c>
      <c r="Q5758" s="3">
        <v>445.01475258646667</v>
      </c>
    </row>
    <row r="5759" spans="1:17" ht="15" x14ac:dyDescent="0.25">
      <c r="A5759" s="15" t="s">
        <v>30</v>
      </c>
      <c r="B5759" s="15" t="s">
        <v>37</v>
      </c>
      <c r="C5759" t="s">
        <v>92</v>
      </c>
      <c r="D5759" s="15" t="s">
        <v>16</v>
      </c>
      <c r="E5759" t="s">
        <v>92</v>
      </c>
      <c r="F5759" s="15" t="s">
        <v>92</v>
      </c>
      <c r="G5759" t="s">
        <v>94</v>
      </c>
      <c r="H5759" s="15" t="s">
        <v>27</v>
      </c>
      <c r="I5759" t="s">
        <v>35</v>
      </c>
      <c r="J5759" s="15" t="s">
        <v>373</v>
      </c>
      <c r="K5759">
        <v>4</v>
      </c>
      <c r="L5759" s="19">
        <f>IF(AND(K5759=7,N5759&lt;M5759),1,IF(N5759&lt;M5759,K5759+1,K5759))</f>
        <v>4</v>
      </c>
      <c r="M5759" s="18">
        <v>5</v>
      </c>
      <c r="N5759" s="17">
        <v>7.083333333333333</v>
      </c>
      <c r="O5759" t="s">
        <v>533</v>
      </c>
      <c r="P5759" s="3">
        <v>515.09306992551831</v>
      </c>
      <c r="Q5759" s="3">
        <v>445.01475258646667</v>
      </c>
    </row>
    <row r="5760" spans="1:17" ht="15" x14ac:dyDescent="0.25">
      <c r="A5760" s="15" t="s">
        <v>30</v>
      </c>
      <c r="B5760" s="15" t="s">
        <v>37</v>
      </c>
      <c r="C5760" t="s">
        <v>92</v>
      </c>
      <c r="D5760" s="15" t="s">
        <v>16</v>
      </c>
      <c r="E5760" t="s">
        <v>92</v>
      </c>
      <c r="F5760" s="15" t="s">
        <v>92</v>
      </c>
      <c r="G5760" t="s">
        <v>94</v>
      </c>
      <c r="H5760" s="15" t="s">
        <v>27</v>
      </c>
      <c r="I5760" t="s">
        <v>35</v>
      </c>
      <c r="J5760" s="15" t="s">
        <v>373</v>
      </c>
      <c r="K5760">
        <v>5</v>
      </c>
      <c r="L5760" s="19">
        <f>IF(AND(K5760=7,N5760&lt;M5760),1,IF(N5760&lt;M5760,K5760+1,K5760))</f>
        <v>5</v>
      </c>
      <c r="M5760" s="18">
        <v>5</v>
      </c>
      <c r="N5760" s="17">
        <v>7.083333333333333</v>
      </c>
      <c r="O5760" t="s">
        <v>533</v>
      </c>
      <c r="P5760" s="3">
        <v>515.09306992551831</v>
      </c>
      <c r="Q5760" s="3">
        <v>445.01475258646667</v>
      </c>
    </row>
    <row r="5761" spans="1:17" ht="15" x14ac:dyDescent="0.25">
      <c r="A5761" s="15" t="s">
        <v>30</v>
      </c>
      <c r="B5761" s="15" t="s">
        <v>37</v>
      </c>
      <c r="C5761" t="s">
        <v>92</v>
      </c>
      <c r="D5761" s="15" t="s">
        <v>16</v>
      </c>
      <c r="E5761" t="s">
        <v>92</v>
      </c>
      <c r="F5761" s="15" t="s">
        <v>92</v>
      </c>
      <c r="G5761" t="s">
        <v>94</v>
      </c>
      <c r="H5761" s="15" t="s">
        <v>27</v>
      </c>
      <c r="I5761" t="s">
        <v>35</v>
      </c>
      <c r="J5761" s="15" t="s">
        <v>373</v>
      </c>
      <c r="K5761">
        <v>6</v>
      </c>
      <c r="L5761" s="19">
        <f>IF(AND(K5761=7,N5761&lt;M5761),1,IF(N5761&lt;M5761,K5761+1,K5761))</f>
        <v>6</v>
      </c>
      <c r="M5761" s="18">
        <v>5</v>
      </c>
      <c r="N5761" s="17">
        <v>7.083333333333333</v>
      </c>
      <c r="O5761" t="s">
        <v>533</v>
      </c>
      <c r="P5761" s="3">
        <v>515.09306992551831</v>
      </c>
      <c r="Q5761" s="3">
        <v>445.01475258646667</v>
      </c>
    </row>
    <row r="5762" spans="1:17" ht="15" x14ac:dyDescent="0.25">
      <c r="A5762" s="15" t="s">
        <v>30</v>
      </c>
      <c r="B5762" s="15" t="s">
        <v>37</v>
      </c>
      <c r="C5762" t="s">
        <v>92</v>
      </c>
      <c r="D5762" s="15" t="s">
        <v>16</v>
      </c>
      <c r="E5762" t="s">
        <v>92</v>
      </c>
      <c r="F5762" s="15" t="s">
        <v>92</v>
      </c>
      <c r="G5762" t="s">
        <v>94</v>
      </c>
      <c r="H5762" s="15" t="s">
        <v>27</v>
      </c>
      <c r="I5762" t="s">
        <v>35</v>
      </c>
      <c r="J5762" s="15" t="s">
        <v>373</v>
      </c>
      <c r="K5762">
        <v>7</v>
      </c>
      <c r="L5762" s="19">
        <f>IF(AND(K5762=7,N5762&lt;M5762),1,IF(N5762&lt;M5762,K5762+1,K5762))</f>
        <v>7</v>
      </c>
      <c r="M5762" s="18">
        <v>5</v>
      </c>
      <c r="N5762" s="17">
        <v>7.083333333333333</v>
      </c>
      <c r="O5762" t="s">
        <v>533</v>
      </c>
      <c r="P5762" s="3">
        <v>515.09306992551831</v>
      </c>
      <c r="Q5762" s="3">
        <v>445.01475258646667</v>
      </c>
    </row>
    <row r="5763" spans="1:17" ht="15" x14ac:dyDescent="0.25">
      <c r="A5763" s="15" t="s">
        <v>30</v>
      </c>
      <c r="B5763" s="15" t="s">
        <v>37</v>
      </c>
      <c r="C5763" t="s">
        <v>92</v>
      </c>
      <c r="D5763" s="15" t="s">
        <v>16</v>
      </c>
      <c r="E5763" t="s">
        <v>92</v>
      </c>
      <c r="F5763" s="15" t="s">
        <v>92</v>
      </c>
      <c r="G5763" t="s">
        <v>94</v>
      </c>
      <c r="H5763" s="15" t="s">
        <v>27</v>
      </c>
      <c r="I5763" t="s">
        <v>35</v>
      </c>
      <c r="J5763" s="15" t="s">
        <v>359</v>
      </c>
      <c r="K5763">
        <v>1</v>
      </c>
      <c r="L5763" s="19">
        <f>IF(AND(K5763=7,N5763&lt;M5763),1,IF(N5763&lt;M5763,K5763+1,K5763))</f>
        <v>1</v>
      </c>
      <c r="M5763" s="18">
        <v>6</v>
      </c>
      <c r="N5763" s="17">
        <v>8.0833333333333339</v>
      </c>
      <c r="O5763" t="s">
        <v>533</v>
      </c>
      <c r="P5763" s="3">
        <v>515.09306992551831</v>
      </c>
      <c r="Q5763" s="3">
        <v>445.01475258646667</v>
      </c>
    </row>
    <row r="5764" spans="1:17" ht="15" x14ac:dyDescent="0.25">
      <c r="A5764" s="15" t="s">
        <v>30</v>
      </c>
      <c r="B5764" s="15" t="s">
        <v>37</v>
      </c>
      <c r="C5764" t="s">
        <v>92</v>
      </c>
      <c r="D5764" s="15" t="s">
        <v>16</v>
      </c>
      <c r="E5764" t="s">
        <v>92</v>
      </c>
      <c r="F5764" s="15" t="s">
        <v>92</v>
      </c>
      <c r="G5764" t="s">
        <v>94</v>
      </c>
      <c r="H5764" s="15" t="s">
        <v>27</v>
      </c>
      <c r="I5764" t="s">
        <v>35</v>
      </c>
      <c r="J5764" s="15" t="s">
        <v>359</v>
      </c>
      <c r="K5764">
        <v>2</v>
      </c>
      <c r="L5764" s="19">
        <f>IF(AND(K5764=7,N5764&lt;M5764),1,IF(N5764&lt;M5764,K5764+1,K5764))</f>
        <v>2</v>
      </c>
      <c r="M5764" s="18">
        <v>6</v>
      </c>
      <c r="N5764" s="17">
        <v>8.0833333333333339</v>
      </c>
      <c r="O5764" t="s">
        <v>533</v>
      </c>
      <c r="P5764" s="3">
        <v>515.09306992551831</v>
      </c>
      <c r="Q5764" s="3">
        <v>445.01475258646667</v>
      </c>
    </row>
    <row r="5765" spans="1:17" ht="15" x14ac:dyDescent="0.25">
      <c r="A5765" s="15" t="s">
        <v>30</v>
      </c>
      <c r="B5765" s="15" t="s">
        <v>37</v>
      </c>
      <c r="C5765" t="s">
        <v>92</v>
      </c>
      <c r="D5765" s="15" t="s">
        <v>16</v>
      </c>
      <c r="E5765" t="s">
        <v>92</v>
      </c>
      <c r="F5765" s="15" t="s">
        <v>92</v>
      </c>
      <c r="G5765" t="s">
        <v>94</v>
      </c>
      <c r="H5765" s="15" t="s">
        <v>27</v>
      </c>
      <c r="I5765" t="s">
        <v>35</v>
      </c>
      <c r="J5765" s="15" t="s">
        <v>359</v>
      </c>
      <c r="K5765">
        <v>3</v>
      </c>
      <c r="L5765" s="19">
        <f>IF(AND(K5765=7,N5765&lt;M5765),1,IF(N5765&lt;M5765,K5765+1,K5765))</f>
        <v>3</v>
      </c>
      <c r="M5765" s="18">
        <v>6</v>
      </c>
      <c r="N5765" s="17">
        <v>8.0833333333333339</v>
      </c>
      <c r="O5765" t="s">
        <v>533</v>
      </c>
      <c r="P5765" s="3">
        <v>515.09306992551831</v>
      </c>
      <c r="Q5765" s="3">
        <v>445.01475258646667</v>
      </c>
    </row>
    <row r="5766" spans="1:17" ht="15" x14ac:dyDescent="0.25">
      <c r="A5766" s="15" t="s">
        <v>30</v>
      </c>
      <c r="B5766" s="15" t="s">
        <v>37</v>
      </c>
      <c r="C5766" t="s">
        <v>92</v>
      </c>
      <c r="D5766" s="15" t="s">
        <v>16</v>
      </c>
      <c r="E5766" t="s">
        <v>92</v>
      </c>
      <c r="F5766" s="15" t="s">
        <v>92</v>
      </c>
      <c r="G5766" t="s">
        <v>94</v>
      </c>
      <c r="H5766" s="15" t="s">
        <v>27</v>
      </c>
      <c r="I5766" t="s">
        <v>35</v>
      </c>
      <c r="J5766" s="15" t="s">
        <v>359</v>
      </c>
      <c r="K5766">
        <v>4</v>
      </c>
      <c r="L5766" s="19">
        <f>IF(AND(K5766=7,N5766&lt;M5766),1,IF(N5766&lt;M5766,K5766+1,K5766))</f>
        <v>4</v>
      </c>
      <c r="M5766" s="18">
        <v>6</v>
      </c>
      <c r="N5766" s="17">
        <v>8.0833333333333339</v>
      </c>
      <c r="O5766" t="s">
        <v>533</v>
      </c>
      <c r="P5766" s="3">
        <v>515.09306992551831</v>
      </c>
      <c r="Q5766" s="3">
        <v>445.01475258646667</v>
      </c>
    </row>
    <row r="5767" spans="1:17" ht="15" x14ac:dyDescent="0.25">
      <c r="A5767" s="15" t="s">
        <v>30</v>
      </c>
      <c r="B5767" s="15" t="s">
        <v>37</v>
      </c>
      <c r="C5767" t="s">
        <v>92</v>
      </c>
      <c r="D5767" s="15" t="s">
        <v>16</v>
      </c>
      <c r="E5767" t="s">
        <v>92</v>
      </c>
      <c r="F5767" s="15" t="s">
        <v>92</v>
      </c>
      <c r="G5767" t="s">
        <v>94</v>
      </c>
      <c r="H5767" s="15" t="s">
        <v>27</v>
      </c>
      <c r="I5767" t="s">
        <v>35</v>
      </c>
      <c r="J5767" s="15" t="s">
        <v>359</v>
      </c>
      <c r="K5767">
        <v>5</v>
      </c>
      <c r="L5767" s="19">
        <f>IF(AND(K5767=7,N5767&lt;M5767),1,IF(N5767&lt;M5767,K5767+1,K5767))</f>
        <v>5</v>
      </c>
      <c r="M5767" s="18">
        <v>6</v>
      </c>
      <c r="N5767" s="17">
        <v>8.0833333333333339</v>
      </c>
      <c r="O5767" t="s">
        <v>533</v>
      </c>
      <c r="P5767" s="3">
        <v>515.09306992551831</v>
      </c>
      <c r="Q5767" s="3">
        <v>445.01475258646667</v>
      </c>
    </row>
    <row r="5768" spans="1:17" ht="15" x14ac:dyDescent="0.25">
      <c r="A5768" s="15" t="s">
        <v>30</v>
      </c>
      <c r="B5768" s="15" t="s">
        <v>37</v>
      </c>
      <c r="C5768" t="s">
        <v>92</v>
      </c>
      <c r="D5768" s="15" t="s">
        <v>16</v>
      </c>
      <c r="E5768" t="s">
        <v>92</v>
      </c>
      <c r="F5768" s="15" t="s">
        <v>92</v>
      </c>
      <c r="G5768" t="s">
        <v>94</v>
      </c>
      <c r="H5768" s="15" t="s">
        <v>27</v>
      </c>
      <c r="I5768" t="s">
        <v>35</v>
      </c>
      <c r="J5768" s="15" t="s">
        <v>359</v>
      </c>
      <c r="K5768">
        <v>6</v>
      </c>
      <c r="L5768" s="19">
        <f>IF(AND(K5768=7,N5768&lt;M5768),1,IF(N5768&lt;M5768,K5768+1,K5768))</f>
        <v>6</v>
      </c>
      <c r="M5768" s="18">
        <v>6</v>
      </c>
      <c r="N5768" s="17">
        <v>8.0833333333333339</v>
      </c>
      <c r="O5768" t="s">
        <v>533</v>
      </c>
      <c r="P5768" s="3">
        <v>515.09306992551831</v>
      </c>
      <c r="Q5768" s="3">
        <v>445.01475258646667</v>
      </c>
    </row>
    <row r="5769" spans="1:17" ht="15" x14ac:dyDescent="0.25">
      <c r="A5769" s="15" t="s">
        <v>30</v>
      </c>
      <c r="B5769" s="15" t="s">
        <v>37</v>
      </c>
      <c r="C5769" t="s">
        <v>92</v>
      </c>
      <c r="D5769" s="15" t="s">
        <v>16</v>
      </c>
      <c r="E5769" t="s">
        <v>92</v>
      </c>
      <c r="F5769" s="15" t="s">
        <v>92</v>
      </c>
      <c r="G5769" t="s">
        <v>94</v>
      </c>
      <c r="H5769" s="15" t="s">
        <v>27</v>
      </c>
      <c r="I5769" t="s">
        <v>35</v>
      </c>
      <c r="J5769" s="15" t="s">
        <v>359</v>
      </c>
      <c r="K5769">
        <v>7</v>
      </c>
      <c r="L5769" s="19">
        <f>IF(AND(K5769=7,N5769&lt;M5769),1,IF(N5769&lt;M5769,K5769+1,K5769))</f>
        <v>7</v>
      </c>
      <c r="M5769" s="18">
        <v>6</v>
      </c>
      <c r="N5769" s="17">
        <v>8.0833333333333339</v>
      </c>
      <c r="O5769" t="s">
        <v>533</v>
      </c>
      <c r="P5769" s="3">
        <v>515.09306992551831</v>
      </c>
      <c r="Q5769" s="3">
        <v>445.01475258646667</v>
      </c>
    </row>
    <row r="5770" spans="1:17" ht="15" x14ac:dyDescent="0.25">
      <c r="A5770" s="15" t="s">
        <v>30</v>
      </c>
      <c r="B5770" s="15" t="s">
        <v>37</v>
      </c>
      <c r="C5770" t="s">
        <v>92</v>
      </c>
      <c r="D5770" s="15" t="s">
        <v>16</v>
      </c>
      <c r="E5770" t="s">
        <v>92</v>
      </c>
      <c r="F5770" s="15" t="s">
        <v>92</v>
      </c>
      <c r="G5770" t="s">
        <v>94</v>
      </c>
      <c r="H5770" s="15" t="s">
        <v>27</v>
      </c>
      <c r="I5770" t="s">
        <v>35</v>
      </c>
      <c r="J5770" s="15" t="s">
        <v>565</v>
      </c>
      <c r="K5770">
        <v>1</v>
      </c>
      <c r="L5770" s="19">
        <f>IF(AND(K5770=7,N5770&lt;M5770),1,IF(N5770&lt;M5770,K5770+1,K5770))</f>
        <v>1</v>
      </c>
      <c r="M5770" s="18">
        <v>7</v>
      </c>
      <c r="N5770" s="17">
        <v>9.0833333333333339</v>
      </c>
      <c r="O5770" t="s">
        <v>533</v>
      </c>
      <c r="P5770" s="3">
        <v>515.09306992551831</v>
      </c>
      <c r="Q5770" s="3">
        <v>445.01475258646667</v>
      </c>
    </row>
    <row r="5771" spans="1:17" ht="15" x14ac:dyDescent="0.25">
      <c r="A5771" s="15" t="s">
        <v>30</v>
      </c>
      <c r="B5771" s="15" t="s">
        <v>37</v>
      </c>
      <c r="C5771" t="s">
        <v>92</v>
      </c>
      <c r="D5771" s="15" t="s">
        <v>16</v>
      </c>
      <c r="E5771" t="s">
        <v>92</v>
      </c>
      <c r="F5771" s="15" t="s">
        <v>92</v>
      </c>
      <c r="G5771" t="s">
        <v>94</v>
      </c>
      <c r="H5771" s="15" t="s">
        <v>27</v>
      </c>
      <c r="I5771" t="s">
        <v>35</v>
      </c>
      <c r="J5771" s="15" t="s">
        <v>565</v>
      </c>
      <c r="K5771">
        <v>2</v>
      </c>
      <c r="L5771" s="19">
        <f>IF(AND(K5771=7,N5771&lt;M5771),1,IF(N5771&lt;M5771,K5771+1,K5771))</f>
        <v>2</v>
      </c>
      <c r="M5771" s="18">
        <v>7</v>
      </c>
      <c r="N5771" s="17">
        <v>9.0833333333333339</v>
      </c>
      <c r="O5771" t="s">
        <v>533</v>
      </c>
      <c r="P5771" s="3">
        <v>515.09306992551831</v>
      </c>
      <c r="Q5771" s="3">
        <v>445.01475258646667</v>
      </c>
    </row>
    <row r="5772" spans="1:17" ht="15" x14ac:dyDescent="0.25">
      <c r="A5772" s="15" t="s">
        <v>30</v>
      </c>
      <c r="B5772" s="15" t="s">
        <v>37</v>
      </c>
      <c r="C5772" t="s">
        <v>92</v>
      </c>
      <c r="D5772" s="15" t="s">
        <v>16</v>
      </c>
      <c r="E5772" t="s">
        <v>92</v>
      </c>
      <c r="F5772" s="15" t="s">
        <v>92</v>
      </c>
      <c r="G5772" t="s">
        <v>94</v>
      </c>
      <c r="H5772" s="15" t="s">
        <v>27</v>
      </c>
      <c r="I5772" t="s">
        <v>35</v>
      </c>
      <c r="J5772" s="15" t="s">
        <v>565</v>
      </c>
      <c r="K5772">
        <v>3</v>
      </c>
      <c r="L5772" s="19">
        <f>IF(AND(K5772=7,N5772&lt;M5772),1,IF(N5772&lt;M5772,K5772+1,K5772))</f>
        <v>3</v>
      </c>
      <c r="M5772" s="18">
        <v>7</v>
      </c>
      <c r="N5772" s="17">
        <v>9.0833333333333339</v>
      </c>
      <c r="O5772" t="s">
        <v>533</v>
      </c>
      <c r="P5772" s="3">
        <v>515.09306992551831</v>
      </c>
      <c r="Q5772" s="3">
        <v>445.01475258646667</v>
      </c>
    </row>
    <row r="5773" spans="1:17" ht="15" x14ac:dyDescent="0.25">
      <c r="A5773" s="15" t="s">
        <v>30</v>
      </c>
      <c r="B5773" s="15" t="s">
        <v>37</v>
      </c>
      <c r="C5773" t="s">
        <v>92</v>
      </c>
      <c r="D5773" s="15" t="s">
        <v>16</v>
      </c>
      <c r="E5773" t="s">
        <v>92</v>
      </c>
      <c r="F5773" s="15" t="s">
        <v>92</v>
      </c>
      <c r="G5773" t="s">
        <v>94</v>
      </c>
      <c r="H5773" s="15" t="s">
        <v>27</v>
      </c>
      <c r="I5773" t="s">
        <v>35</v>
      </c>
      <c r="J5773" s="15" t="s">
        <v>565</v>
      </c>
      <c r="K5773">
        <v>4</v>
      </c>
      <c r="L5773" s="19">
        <f>IF(AND(K5773=7,N5773&lt;M5773),1,IF(N5773&lt;M5773,K5773+1,K5773))</f>
        <v>4</v>
      </c>
      <c r="M5773" s="18">
        <v>7</v>
      </c>
      <c r="N5773" s="17">
        <v>9.0833333333333339</v>
      </c>
      <c r="O5773" t="s">
        <v>533</v>
      </c>
      <c r="P5773" s="3">
        <v>515.09306992551831</v>
      </c>
      <c r="Q5773" s="3">
        <v>445.01475258646667</v>
      </c>
    </row>
    <row r="5774" spans="1:17" ht="15" x14ac:dyDescent="0.25">
      <c r="A5774" s="15" t="s">
        <v>30</v>
      </c>
      <c r="B5774" s="15" t="s">
        <v>37</v>
      </c>
      <c r="C5774" t="s">
        <v>92</v>
      </c>
      <c r="D5774" s="15" t="s">
        <v>16</v>
      </c>
      <c r="E5774" t="s">
        <v>92</v>
      </c>
      <c r="F5774" s="15" t="s">
        <v>92</v>
      </c>
      <c r="G5774" t="s">
        <v>94</v>
      </c>
      <c r="H5774" s="15" t="s">
        <v>27</v>
      </c>
      <c r="I5774" t="s">
        <v>35</v>
      </c>
      <c r="J5774" s="15" t="s">
        <v>565</v>
      </c>
      <c r="K5774">
        <v>5</v>
      </c>
      <c r="L5774" s="19">
        <f>IF(AND(K5774=7,N5774&lt;M5774),1,IF(N5774&lt;M5774,K5774+1,K5774))</f>
        <v>5</v>
      </c>
      <c r="M5774" s="18">
        <v>7</v>
      </c>
      <c r="N5774" s="17">
        <v>9.0833333333333339</v>
      </c>
      <c r="O5774" t="s">
        <v>533</v>
      </c>
      <c r="P5774" s="3">
        <v>515.09306992551831</v>
      </c>
      <c r="Q5774" s="3">
        <v>445.01475258646667</v>
      </c>
    </row>
    <row r="5775" spans="1:17" ht="15" x14ac:dyDescent="0.25">
      <c r="A5775" s="15" t="s">
        <v>30</v>
      </c>
      <c r="B5775" s="15" t="s">
        <v>37</v>
      </c>
      <c r="C5775" t="s">
        <v>92</v>
      </c>
      <c r="D5775" s="15" t="s">
        <v>16</v>
      </c>
      <c r="E5775" t="s">
        <v>92</v>
      </c>
      <c r="F5775" s="15" t="s">
        <v>92</v>
      </c>
      <c r="G5775" t="s">
        <v>94</v>
      </c>
      <c r="H5775" s="15" t="s">
        <v>27</v>
      </c>
      <c r="I5775" t="s">
        <v>35</v>
      </c>
      <c r="J5775" s="15" t="s">
        <v>565</v>
      </c>
      <c r="K5775">
        <v>6</v>
      </c>
      <c r="L5775" s="19">
        <f>IF(AND(K5775=7,N5775&lt;M5775),1,IF(N5775&lt;M5775,K5775+1,K5775))</f>
        <v>6</v>
      </c>
      <c r="M5775" s="18">
        <v>7</v>
      </c>
      <c r="N5775" s="17">
        <v>9.0833333333333339</v>
      </c>
      <c r="O5775" t="s">
        <v>533</v>
      </c>
      <c r="P5775" s="3">
        <v>515.09306992551831</v>
      </c>
      <c r="Q5775" s="3">
        <v>445.01475258646667</v>
      </c>
    </row>
    <row r="5776" spans="1:17" ht="15" x14ac:dyDescent="0.25">
      <c r="A5776" s="15" t="s">
        <v>30</v>
      </c>
      <c r="B5776" s="15" t="s">
        <v>37</v>
      </c>
      <c r="C5776" t="s">
        <v>92</v>
      </c>
      <c r="D5776" s="15" t="s">
        <v>16</v>
      </c>
      <c r="E5776" t="s">
        <v>92</v>
      </c>
      <c r="F5776" s="15" t="s">
        <v>92</v>
      </c>
      <c r="G5776" t="s">
        <v>94</v>
      </c>
      <c r="H5776" s="15" t="s">
        <v>27</v>
      </c>
      <c r="I5776" t="s">
        <v>35</v>
      </c>
      <c r="J5776" s="15" t="s">
        <v>565</v>
      </c>
      <c r="K5776">
        <v>7</v>
      </c>
      <c r="L5776" s="19">
        <f>IF(AND(K5776=7,N5776&lt;M5776),1,IF(N5776&lt;M5776,K5776+1,K5776))</f>
        <v>7</v>
      </c>
      <c r="M5776" s="18">
        <v>7</v>
      </c>
      <c r="N5776" s="17">
        <v>9.0833333333333339</v>
      </c>
      <c r="O5776" t="s">
        <v>533</v>
      </c>
      <c r="P5776" s="3">
        <v>515.09306992551831</v>
      </c>
      <c r="Q5776" s="3">
        <v>445.01475258646667</v>
      </c>
    </row>
    <row r="5777" spans="1:17" ht="15" x14ac:dyDescent="0.25">
      <c r="A5777" s="15" t="s">
        <v>30</v>
      </c>
      <c r="B5777" s="15" t="s">
        <v>37</v>
      </c>
      <c r="C5777" t="s">
        <v>92</v>
      </c>
      <c r="D5777" s="15" t="s">
        <v>16</v>
      </c>
      <c r="E5777" t="s">
        <v>92</v>
      </c>
      <c r="F5777" s="15" t="s">
        <v>92</v>
      </c>
      <c r="G5777" t="s">
        <v>94</v>
      </c>
      <c r="H5777" s="15" t="s">
        <v>27</v>
      </c>
      <c r="I5777" t="s">
        <v>35</v>
      </c>
      <c r="J5777" s="15" t="s">
        <v>638</v>
      </c>
      <c r="K5777">
        <v>1</v>
      </c>
      <c r="L5777" s="19">
        <f>IF(AND(K5777=7,N5777&lt;M5777),1,IF(N5777&lt;M5777,K5777+1,K5777))</f>
        <v>1</v>
      </c>
      <c r="M5777" s="18">
        <v>7.5</v>
      </c>
      <c r="N5777" s="17">
        <v>9.5833333333333339</v>
      </c>
      <c r="O5777" t="s">
        <v>533</v>
      </c>
      <c r="P5777" s="3">
        <v>515.09306992551831</v>
      </c>
      <c r="Q5777" s="3">
        <v>445.01475258646667</v>
      </c>
    </row>
    <row r="5778" spans="1:17" ht="15" x14ac:dyDescent="0.25">
      <c r="A5778" s="15" t="s">
        <v>30</v>
      </c>
      <c r="B5778" s="15" t="s">
        <v>37</v>
      </c>
      <c r="C5778" t="s">
        <v>92</v>
      </c>
      <c r="D5778" s="15" t="s">
        <v>16</v>
      </c>
      <c r="E5778" t="s">
        <v>92</v>
      </c>
      <c r="F5778" s="15" t="s">
        <v>92</v>
      </c>
      <c r="G5778" t="s">
        <v>94</v>
      </c>
      <c r="H5778" s="15" t="s">
        <v>27</v>
      </c>
      <c r="I5778" t="s">
        <v>35</v>
      </c>
      <c r="J5778" s="15" t="s">
        <v>638</v>
      </c>
      <c r="K5778">
        <v>4</v>
      </c>
      <c r="L5778" s="19">
        <f>IF(AND(K5778=7,N5778&lt;M5778),1,IF(N5778&lt;M5778,K5778+1,K5778))</f>
        <v>4</v>
      </c>
      <c r="M5778" s="18">
        <v>7.5</v>
      </c>
      <c r="N5778" s="17">
        <v>9.5833333333333339</v>
      </c>
      <c r="O5778" t="s">
        <v>533</v>
      </c>
      <c r="P5778" s="3">
        <v>515.09306992551831</v>
      </c>
      <c r="Q5778" s="3">
        <v>445.01475258646667</v>
      </c>
    </row>
    <row r="5779" spans="1:17" ht="15" x14ac:dyDescent="0.25">
      <c r="A5779" s="15" t="s">
        <v>30</v>
      </c>
      <c r="B5779" s="15" t="s">
        <v>37</v>
      </c>
      <c r="C5779" t="s">
        <v>92</v>
      </c>
      <c r="D5779" s="15" t="s">
        <v>16</v>
      </c>
      <c r="E5779" t="s">
        <v>92</v>
      </c>
      <c r="F5779" s="15" t="s">
        <v>92</v>
      </c>
      <c r="G5779" t="s">
        <v>94</v>
      </c>
      <c r="H5779" s="15" t="s">
        <v>27</v>
      </c>
      <c r="I5779" t="s">
        <v>35</v>
      </c>
      <c r="J5779" s="15" t="s">
        <v>638</v>
      </c>
      <c r="K5779">
        <v>5</v>
      </c>
      <c r="L5779" s="19">
        <f>IF(AND(K5779=7,N5779&lt;M5779),1,IF(N5779&lt;M5779,K5779+1,K5779))</f>
        <v>5</v>
      </c>
      <c r="M5779" s="18">
        <v>7.5</v>
      </c>
      <c r="N5779" s="17">
        <v>9.5833333333333339</v>
      </c>
      <c r="O5779" t="s">
        <v>533</v>
      </c>
      <c r="P5779" s="3">
        <v>515.09306992551831</v>
      </c>
      <c r="Q5779" s="3">
        <v>445.01475258646667</v>
      </c>
    </row>
    <row r="5780" spans="1:17" ht="15" x14ac:dyDescent="0.25">
      <c r="A5780" s="15" t="s">
        <v>30</v>
      </c>
      <c r="B5780" s="15" t="s">
        <v>37</v>
      </c>
      <c r="C5780" t="s">
        <v>92</v>
      </c>
      <c r="D5780" s="15" t="s">
        <v>16</v>
      </c>
      <c r="E5780" t="s">
        <v>92</v>
      </c>
      <c r="F5780" s="15" t="s">
        <v>92</v>
      </c>
      <c r="G5780" t="s">
        <v>94</v>
      </c>
      <c r="H5780" s="15" t="s">
        <v>27</v>
      </c>
      <c r="I5780" t="s">
        <v>35</v>
      </c>
      <c r="J5780" s="15" t="s">
        <v>638</v>
      </c>
      <c r="K5780">
        <v>6</v>
      </c>
      <c r="L5780" s="19">
        <f>IF(AND(K5780=7,N5780&lt;M5780),1,IF(N5780&lt;M5780,K5780+1,K5780))</f>
        <v>6</v>
      </c>
      <c r="M5780" s="18">
        <v>7.5</v>
      </c>
      <c r="N5780" s="17">
        <v>9.5833333333333339</v>
      </c>
      <c r="O5780" t="s">
        <v>533</v>
      </c>
      <c r="P5780" s="3">
        <v>515.09306992551831</v>
      </c>
      <c r="Q5780" s="3">
        <v>445.01475258646667</v>
      </c>
    </row>
    <row r="5781" spans="1:17" ht="15" x14ac:dyDescent="0.25">
      <c r="A5781" s="15" t="s">
        <v>30</v>
      </c>
      <c r="B5781" s="15" t="s">
        <v>37</v>
      </c>
      <c r="C5781" t="s">
        <v>92</v>
      </c>
      <c r="D5781" s="15" t="s">
        <v>16</v>
      </c>
      <c r="E5781" t="s">
        <v>92</v>
      </c>
      <c r="F5781" s="15" t="s">
        <v>92</v>
      </c>
      <c r="G5781" t="s">
        <v>94</v>
      </c>
      <c r="H5781" s="15" t="s">
        <v>27</v>
      </c>
      <c r="I5781" t="s">
        <v>35</v>
      </c>
      <c r="J5781" s="15" t="s">
        <v>638</v>
      </c>
      <c r="K5781">
        <v>7</v>
      </c>
      <c r="L5781" s="19">
        <f>IF(AND(K5781=7,N5781&lt;M5781),1,IF(N5781&lt;M5781,K5781+1,K5781))</f>
        <v>7</v>
      </c>
      <c r="M5781" s="18">
        <v>7.5</v>
      </c>
      <c r="N5781" s="17">
        <v>9.5833333333333339</v>
      </c>
      <c r="O5781" t="s">
        <v>533</v>
      </c>
      <c r="P5781" s="3">
        <v>515.09306992551831</v>
      </c>
      <c r="Q5781" s="3">
        <v>445.01475258646667</v>
      </c>
    </row>
    <row r="5782" spans="1:17" ht="15" x14ac:dyDescent="0.25">
      <c r="A5782" s="15" t="s">
        <v>30</v>
      </c>
      <c r="B5782" s="15" t="s">
        <v>37</v>
      </c>
      <c r="C5782" t="s">
        <v>92</v>
      </c>
      <c r="D5782" s="15" t="s">
        <v>16</v>
      </c>
      <c r="E5782" t="s">
        <v>92</v>
      </c>
      <c r="F5782" s="15" t="s">
        <v>92</v>
      </c>
      <c r="G5782" t="s">
        <v>94</v>
      </c>
      <c r="H5782" s="15" t="s">
        <v>27</v>
      </c>
      <c r="I5782" t="s">
        <v>35</v>
      </c>
      <c r="J5782" s="15" t="s">
        <v>588</v>
      </c>
      <c r="K5782">
        <v>1</v>
      </c>
      <c r="L5782" s="19">
        <f>IF(AND(K5782=7,N5782&lt;M5782),1,IF(N5782&lt;M5782,K5782+1,K5782))</f>
        <v>1</v>
      </c>
      <c r="M5782" s="18">
        <v>8</v>
      </c>
      <c r="N5782" s="17">
        <v>10.083333333333334</v>
      </c>
      <c r="O5782" t="s">
        <v>533</v>
      </c>
      <c r="P5782" s="3">
        <v>515.09306992551831</v>
      </c>
      <c r="Q5782" s="3">
        <v>445.01475258646667</v>
      </c>
    </row>
    <row r="5783" spans="1:17" ht="15" x14ac:dyDescent="0.25">
      <c r="A5783" s="15" t="s">
        <v>30</v>
      </c>
      <c r="B5783" s="15" t="s">
        <v>37</v>
      </c>
      <c r="C5783" t="s">
        <v>92</v>
      </c>
      <c r="D5783" s="15" t="s">
        <v>16</v>
      </c>
      <c r="E5783" t="s">
        <v>92</v>
      </c>
      <c r="F5783" s="15" t="s">
        <v>92</v>
      </c>
      <c r="G5783" t="s">
        <v>94</v>
      </c>
      <c r="H5783" s="15" t="s">
        <v>27</v>
      </c>
      <c r="I5783" t="s">
        <v>35</v>
      </c>
      <c r="J5783" s="15" t="s">
        <v>588</v>
      </c>
      <c r="K5783">
        <v>2</v>
      </c>
      <c r="L5783" s="19">
        <f>IF(AND(K5783=7,N5783&lt;M5783),1,IF(N5783&lt;M5783,K5783+1,K5783))</f>
        <v>2</v>
      </c>
      <c r="M5783" s="18">
        <v>8</v>
      </c>
      <c r="N5783" s="17">
        <v>10.083333333333334</v>
      </c>
      <c r="O5783" t="s">
        <v>533</v>
      </c>
      <c r="P5783" s="3">
        <v>515.09306992551831</v>
      </c>
      <c r="Q5783" s="3">
        <v>445.01475258646667</v>
      </c>
    </row>
    <row r="5784" spans="1:17" ht="15" x14ac:dyDescent="0.25">
      <c r="A5784" s="15" t="s">
        <v>30</v>
      </c>
      <c r="B5784" s="15" t="s">
        <v>37</v>
      </c>
      <c r="C5784" t="s">
        <v>92</v>
      </c>
      <c r="D5784" s="15" t="s">
        <v>16</v>
      </c>
      <c r="E5784" t="s">
        <v>92</v>
      </c>
      <c r="F5784" s="15" t="s">
        <v>92</v>
      </c>
      <c r="G5784" t="s">
        <v>94</v>
      </c>
      <c r="H5784" s="15" t="s">
        <v>27</v>
      </c>
      <c r="I5784" t="s">
        <v>35</v>
      </c>
      <c r="J5784" s="15" t="s">
        <v>588</v>
      </c>
      <c r="K5784">
        <v>3</v>
      </c>
      <c r="L5784" s="19">
        <f>IF(AND(K5784=7,N5784&lt;M5784),1,IF(N5784&lt;M5784,K5784+1,K5784))</f>
        <v>3</v>
      </c>
      <c r="M5784" s="18">
        <v>8</v>
      </c>
      <c r="N5784" s="17">
        <v>10.083333333333334</v>
      </c>
      <c r="O5784" t="s">
        <v>533</v>
      </c>
      <c r="P5784" s="3">
        <v>515.09306992551831</v>
      </c>
      <c r="Q5784" s="3">
        <v>445.01475258646667</v>
      </c>
    </row>
    <row r="5785" spans="1:17" ht="15" x14ac:dyDescent="0.25">
      <c r="A5785" s="15" t="s">
        <v>30</v>
      </c>
      <c r="B5785" s="15" t="s">
        <v>37</v>
      </c>
      <c r="C5785" t="s">
        <v>92</v>
      </c>
      <c r="D5785" s="15" t="s">
        <v>16</v>
      </c>
      <c r="E5785" t="s">
        <v>92</v>
      </c>
      <c r="F5785" s="15" t="s">
        <v>92</v>
      </c>
      <c r="G5785" t="s">
        <v>94</v>
      </c>
      <c r="H5785" s="15" t="s">
        <v>27</v>
      </c>
      <c r="I5785" t="s">
        <v>35</v>
      </c>
      <c r="J5785" s="15" t="s">
        <v>588</v>
      </c>
      <c r="K5785">
        <v>4</v>
      </c>
      <c r="L5785" s="19">
        <f>IF(AND(K5785=7,N5785&lt;M5785),1,IF(N5785&lt;M5785,K5785+1,K5785))</f>
        <v>4</v>
      </c>
      <c r="M5785" s="18">
        <v>8</v>
      </c>
      <c r="N5785" s="17">
        <v>10.083333333333334</v>
      </c>
      <c r="O5785" t="s">
        <v>533</v>
      </c>
      <c r="P5785" s="3">
        <v>515.09306992551831</v>
      </c>
      <c r="Q5785" s="3">
        <v>445.01475258646667</v>
      </c>
    </row>
    <row r="5786" spans="1:17" ht="15" x14ac:dyDescent="0.25">
      <c r="A5786" s="15" t="s">
        <v>30</v>
      </c>
      <c r="B5786" s="15" t="s">
        <v>37</v>
      </c>
      <c r="C5786" t="s">
        <v>92</v>
      </c>
      <c r="D5786" s="15" t="s">
        <v>16</v>
      </c>
      <c r="E5786" t="s">
        <v>92</v>
      </c>
      <c r="F5786" s="15" t="s">
        <v>92</v>
      </c>
      <c r="G5786" t="s">
        <v>94</v>
      </c>
      <c r="H5786" s="15" t="s">
        <v>27</v>
      </c>
      <c r="I5786" t="s">
        <v>35</v>
      </c>
      <c r="J5786" s="15" t="s">
        <v>588</v>
      </c>
      <c r="K5786">
        <v>5</v>
      </c>
      <c r="L5786" s="19">
        <f>IF(AND(K5786=7,N5786&lt;M5786),1,IF(N5786&lt;M5786,K5786+1,K5786))</f>
        <v>5</v>
      </c>
      <c r="M5786" s="18">
        <v>8</v>
      </c>
      <c r="N5786" s="17">
        <v>10.083333333333334</v>
      </c>
      <c r="O5786" t="s">
        <v>533</v>
      </c>
      <c r="P5786" s="3">
        <v>515.09306992551831</v>
      </c>
      <c r="Q5786" s="3">
        <v>445.01475258646667</v>
      </c>
    </row>
    <row r="5787" spans="1:17" ht="15" x14ac:dyDescent="0.25">
      <c r="A5787" s="15" t="s">
        <v>30</v>
      </c>
      <c r="B5787" s="15" t="s">
        <v>37</v>
      </c>
      <c r="C5787" t="s">
        <v>92</v>
      </c>
      <c r="D5787" s="15" t="s">
        <v>16</v>
      </c>
      <c r="E5787" t="s">
        <v>92</v>
      </c>
      <c r="F5787" s="15" t="s">
        <v>92</v>
      </c>
      <c r="G5787" t="s">
        <v>94</v>
      </c>
      <c r="H5787" s="15" t="s">
        <v>27</v>
      </c>
      <c r="I5787" t="s">
        <v>35</v>
      </c>
      <c r="J5787" s="15" t="s">
        <v>588</v>
      </c>
      <c r="K5787">
        <v>6</v>
      </c>
      <c r="L5787" s="19">
        <f>IF(AND(K5787=7,N5787&lt;M5787),1,IF(N5787&lt;M5787,K5787+1,K5787))</f>
        <v>6</v>
      </c>
      <c r="M5787" s="18">
        <v>8</v>
      </c>
      <c r="N5787" s="17">
        <v>10.083333333333334</v>
      </c>
      <c r="O5787" t="s">
        <v>533</v>
      </c>
      <c r="P5787" s="3">
        <v>515.09306992551831</v>
      </c>
      <c r="Q5787" s="3">
        <v>445.01475258646667</v>
      </c>
    </row>
    <row r="5788" spans="1:17" ht="15" x14ac:dyDescent="0.25">
      <c r="A5788" s="15" t="s">
        <v>30</v>
      </c>
      <c r="B5788" s="15" t="s">
        <v>37</v>
      </c>
      <c r="C5788" t="s">
        <v>92</v>
      </c>
      <c r="D5788" s="15" t="s">
        <v>16</v>
      </c>
      <c r="E5788" t="s">
        <v>92</v>
      </c>
      <c r="F5788" s="15" t="s">
        <v>92</v>
      </c>
      <c r="G5788" t="s">
        <v>94</v>
      </c>
      <c r="H5788" s="15" t="s">
        <v>27</v>
      </c>
      <c r="I5788" t="s">
        <v>35</v>
      </c>
      <c r="J5788" s="15" t="s">
        <v>588</v>
      </c>
      <c r="K5788">
        <v>7</v>
      </c>
      <c r="L5788" s="19">
        <f>IF(AND(K5788=7,N5788&lt;M5788),1,IF(N5788&lt;M5788,K5788+1,K5788))</f>
        <v>7</v>
      </c>
      <c r="M5788" s="18">
        <v>8</v>
      </c>
      <c r="N5788" s="17">
        <v>10.083333333333334</v>
      </c>
      <c r="O5788" t="s">
        <v>533</v>
      </c>
      <c r="P5788" s="3">
        <v>515.09306992551831</v>
      </c>
      <c r="Q5788" s="3">
        <v>445.01475258646667</v>
      </c>
    </row>
    <row r="5789" spans="1:17" ht="15" x14ac:dyDescent="0.25">
      <c r="A5789" s="15" t="s">
        <v>30</v>
      </c>
      <c r="B5789" s="15" t="s">
        <v>37</v>
      </c>
      <c r="C5789" t="s">
        <v>92</v>
      </c>
      <c r="D5789" s="15" t="s">
        <v>16</v>
      </c>
      <c r="E5789" t="s">
        <v>92</v>
      </c>
      <c r="F5789" s="15" t="s">
        <v>92</v>
      </c>
      <c r="G5789" t="s">
        <v>94</v>
      </c>
      <c r="H5789" s="15" t="s">
        <v>27</v>
      </c>
      <c r="I5789" t="s">
        <v>35</v>
      </c>
      <c r="J5789" s="15" t="s">
        <v>757</v>
      </c>
      <c r="K5789">
        <v>3</v>
      </c>
      <c r="L5789" s="19">
        <f>IF(AND(K5789=7,N5789&lt;M5789),1,IF(N5789&lt;M5789,K5789+1,K5789))</f>
        <v>3</v>
      </c>
      <c r="M5789" s="18">
        <v>8.5</v>
      </c>
      <c r="N5789" s="17">
        <v>10.583333333333334</v>
      </c>
      <c r="O5789" t="s">
        <v>533</v>
      </c>
      <c r="P5789" s="3">
        <v>515.09306992551831</v>
      </c>
      <c r="Q5789" s="3">
        <v>445.01475258646667</v>
      </c>
    </row>
    <row r="5790" spans="1:17" ht="15" x14ac:dyDescent="0.25">
      <c r="A5790" s="15" t="s">
        <v>30</v>
      </c>
      <c r="B5790" s="15" t="s">
        <v>37</v>
      </c>
      <c r="C5790" t="s">
        <v>92</v>
      </c>
      <c r="D5790" s="15" t="s">
        <v>16</v>
      </c>
      <c r="E5790" t="s">
        <v>92</v>
      </c>
      <c r="F5790" s="15" t="s">
        <v>92</v>
      </c>
      <c r="G5790" t="s">
        <v>94</v>
      </c>
      <c r="H5790" s="15" t="s">
        <v>27</v>
      </c>
      <c r="I5790" t="s">
        <v>35</v>
      </c>
      <c r="J5790" s="15" t="s">
        <v>757</v>
      </c>
      <c r="K5790">
        <v>5</v>
      </c>
      <c r="L5790" s="19">
        <f>IF(AND(K5790=7,N5790&lt;M5790),1,IF(N5790&lt;M5790,K5790+1,K5790))</f>
        <v>5</v>
      </c>
      <c r="M5790" s="18">
        <v>8.5</v>
      </c>
      <c r="N5790" s="17">
        <v>10.583333333333334</v>
      </c>
      <c r="O5790" t="s">
        <v>533</v>
      </c>
      <c r="P5790" s="3">
        <v>515.09306992551831</v>
      </c>
      <c r="Q5790" s="3">
        <v>445.01475258646667</v>
      </c>
    </row>
    <row r="5791" spans="1:17" ht="15" x14ac:dyDescent="0.25">
      <c r="A5791" s="15" t="s">
        <v>30</v>
      </c>
      <c r="B5791" s="15" t="s">
        <v>37</v>
      </c>
      <c r="C5791" t="s">
        <v>92</v>
      </c>
      <c r="D5791" s="15" t="s">
        <v>16</v>
      </c>
      <c r="E5791" t="s">
        <v>92</v>
      </c>
      <c r="F5791" s="15" t="s">
        <v>92</v>
      </c>
      <c r="G5791" t="s">
        <v>94</v>
      </c>
      <c r="H5791" s="15" t="s">
        <v>27</v>
      </c>
      <c r="I5791" t="s">
        <v>35</v>
      </c>
      <c r="J5791" s="15" t="s">
        <v>757</v>
      </c>
      <c r="K5791">
        <v>7</v>
      </c>
      <c r="L5791" s="19">
        <f>IF(AND(K5791=7,N5791&lt;M5791),1,IF(N5791&lt;M5791,K5791+1,K5791))</f>
        <v>7</v>
      </c>
      <c r="M5791" s="18">
        <v>8.8333333333333339</v>
      </c>
      <c r="N5791" s="17">
        <v>10.916666666666666</v>
      </c>
      <c r="O5791" t="s">
        <v>533</v>
      </c>
      <c r="P5791" s="3">
        <v>515.09306992551831</v>
      </c>
      <c r="Q5791" s="3">
        <v>445.01475258646667</v>
      </c>
    </row>
    <row r="5792" spans="1:17" ht="15" x14ac:dyDescent="0.25">
      <c r="A5792" s="15" t="s">
        <v>30</v>
      </c>
      <c r="B5792" s="15" t="s">
        <v>37</v>
      </c>
      <c r="C5792" t="s">
        <v>92</v>
      </c>
      <c r="D5792" s="15" t="s">
        <v>16</v>
      </c>
      <c r="E5792" t="s">
        <v>92</v>
      </c>
      <c r="F5792" s="15" t="s">
        <v>92</v>
      </c>
      <c r="G5792" t="s">
        <v>94</v>
      </c>
      <c r="H5792" s="15" t="s">
        <v>27</v>
      </c>
      <c r="I5792" t="s">
        <v>35</v>
      </c>
      <c r="J5792" s="15" t="s">
        <v>572</v>
      </c>
      <c r="K5792">
        <v>1</v>
      </c>
      <c r="L5792" s="19">
        <f>IF(AND(K5792=7,N5792&lt;M5792),1,IF(N5792&lt;M5792,K5792+1,K5792))</f>
        <v>1</v>
      </c>
      <c r="M5792" s="18">
        <v>9</v>
      </c>
      <c r="N5792" s="17">
        <v>11.083333333333334</v>
      </c>
      <c r="O5792" t="s">
        <v>533</v>
      </c>
      <c r="P5792" s="3">
        <v>515.09306992551831</v>
      </c>
      <c r="Q5792" s="3">
        <v>445.01475258646667</v>
      </c>
    </row>
    <row r="5793" spans="1:17" ht="15" x14ac:dyDescent="0.25">
      <c r="A5793" s="15" t="s">
        <v>30</v>
      </c>
      <c r="B5793" s="15" t="s">
        <v>37</v>
      </c>
      <c r="C5793" t="s">
        <v>92</v>
      </c>
      <c r="D5793" s="15" t="s">
        <v>16</v>
      </c>
      <c r="E5793" t="s">
        <v>92</v>
      </c>
      <c r="F5793" s="15" t="s">
        <v>92</v>
      </c>
      <c r="G5793" t="s">
        <v>94</v>
      </c>
      <c r="H5793" s="15" t="s">
        <v>27</v>
      </c>
      <c r="I5793" t="s">
        <v>35</v>
      </c>
      <c r="J5793" s="15" t="s">
        <v>572</v>
      </c>
      <c r="K5793">
        <v>2</v>
      </c>
      <c r="L5793" s="19">
        <f>IF(AND(K5793=7,N5793&lt;M5793),1,IF(N5793&lt;M5793,K5793+1,K5793))</f>
        <v>2</v>
      </c>
      <c r="M5793" s="18">
        <v>9</v>
      </c>
      <c r="N5793" s="17">
        <v>11.083333333333334</v>
      </c>
      <c r="O5793" t="s">
        <v>533</v>
      </c>
      <c r="P5793" s="3">
        <v>515.09306992551831</v>
      </c>
      <c r="Q5793" s="3">
        <v>445.01475258646667</v>
      </c>
    </row>
    <row r="5794" spans="1:17" ht="15" x14ac:dyDescent="0.25">
      <c r="A5794" s="15" t="s">
        <v>30</v>
      </c>
      <c r="B5794" s="15" t="s">
        <v>37</v>
      </c>
      <c r="C5794" t="s">
        <v>92</v>
      </c>
      <c r="D5794" s="15" t="s">
        <v>16</v>
      </c>
      <c r="E5794" t="s">
        <v>92</v>
      </c>
      <c r="F5794" s="15" t="s">
        <v>92</v>
      </c>
      <c r="G5794" t="s">
        <v>94</v>
      </c>
      <c r="H5794" s="15" t="s">
        <v>27</v>
      </c>
      <c r="I5794" t="s">
        <v>35</v>
      </c>
      <c r="J5794" s="15" t="s">
        <v>572</v>
      </c>
      <c r="K5794">
        <v>3</v>
      </c>
      <c r="L5794" s="19">
        <f>IF(AND(K5794=7,N5794&lt;M5794),1,IF(N5794&lt;M5794,K5794+1,K5794))</f>
        <v>3</v>
      </c>
      <c r="M5794" s="18">
        <v>9</v>
      </c>
      <c r="N5794" s="17">
        <v>11.083333333333334</v>
      </c>
      <c r="O5794" t="s">
        <v>533</v>
      </c>
      <c r="P5794" s="3">
        <v>515.09306992551831</v>
      </c>
      <c r="Q5794" s="3">
        <v>445.01475258646667</v>
      </c>
    </row>
    <row r="5795" spans="1:17" ht="15" x14ac:dyDescent="0.25">
      <c r="A5795" s="15" t="s">
        <v>30</v>
      </c>
      <c r="B5795" s="15" t="s">
        <v>37</v>
      </c>
      <c r="C5795" t="s">
        <v>92</v>
      </c>
      <c r="D5795" s="15" t="s">
        <v>16</v>
      </c>
      <c r="E5795" t="s">
        <v>92</v>
      </c>
      <c r="F5795" s="15" t="s">
        <v>92</v>
      </c>
      <c r="G5795" t="s">
        <v>94</v>
      </c>
      <c r="H5795" s="15" t="s">
        <v>27</v>
      </c>
      <c r="I5795" t="s">
        <v>35</v>
      </c>
      <c r="J5795" s="15" t="s">
        <v>572</v>
      </c>
      <c r="K5795">
        <v>4</v>
      </c>
      <c r="L5795" s="19">
        <f>IF(AND(K5795=7,N5795&lt;M5795),1,IF(N5795&lt;M5795,K5795+1,K5795))</f>
        <v>4</v>
      </c>
      <c r="M5795" s="18">
        <v>9</v>
      </c>
      <c r="N5795" s="17">
        <v>11.083333333333334</v>
      </c>
      <c r="O5795" t="s">
        <v>533</v>
      </c>
      <c r="P5795" s="3">
        <v>515.09306992551831</v>
      </c>
      <c r="Q5795" s="3">
        <v>445.01475258646667</v>
      </c>
    </row>
    <row r="5796" spans="1:17" ht="15" x14ac:dyDescent="0.25">
      <c r="A5796" s="15" t="s">
        <v>30</v>
      </c>
      <c r="B5796" s="15" t="s">
        <v>37</v>
      </c>
      <c r="C5796" t="s">
        <v>92</v>
      </c>
      <c r="D5796" s="15" t="s">
        <v>16</v>
      </c>
      <c r="E5796" t="s">
        <v>92</v>
      </c>
      <c r="F5796" s="15" t="s">
        <v>92</v>
      </c>
      <c r="G5796" t="s">
        <v>94</v>
      </c>
      <c r="H5796" s="15" t="s">
        <v>27</v>
      </c>
      <c r="I5796" t="s">
        <v>35</v>
      </c>
      <c r="J5796" s="15" t="s">
        <v>572</v>
      </c>
      <c r="K5796">
        <v>5</v>
      </c>
      <c r="L5796" s="19">
        <f>IF(AND(K5796=7,N5796&lt;M5796),1,IF(N5796&lt;M5796,K5796+1,K5796))</f>
        <v>5</v>
      </c>
      <c r="M5796" s="18">
        <v>9</v>
      </c>
      <c r="N5796" s="17">
        <v>11.083333333333334</v>
      </c>
      <c r="O5796" t="s">
        <v>533</v>
      </c>
      <c r="P5796" s="3">
        <v>515.09306992551831</v>
      </c>
      <c r="Q5796" s="3">
        <v>445.01475258646667</v>
      </c>
    </row>
    <row r="5797" spans="1:17" ht="15" x14ac:dyDescent="0.25">
      <c r="A5797" s="15" t="s">
        <v>30</v>
      </c>
      <c r="B5797" s="15" t="s">
        <v>37</v>
      </c>
      <c r="C5797" t="s">
        <v>92</v>
      </c>
      <c r="D5797" s="15" t="s">
        <v>16</v>
      </c>
      <c r="E5797" t="s">
        <v>92</v>
      </c>
      <c r="F5797" s="15" t="s">
        <v>92</v>
      </c>
      <c r="G5797" t="s">
        <v>94</v>
      </c>
      <c r="H5797" s="15" t="s">
        <v>27</v>
      </c>
      <c r="I5797" t="s">
        <v>35</v>
      </c>
      <c r="J5797" s="15" t="s">
        <v>572</v>
      </c>
      <c r="K5797">
        <v>6</v>
      </c>
      <c r="L5797" s="19">
        <f>IF(AND(K5797=7,N5797&lt;M5797),1,IF(N5797&lt;M5797,K5797+1,K5797))</f>
        <v>6</v>
      </c>
      <c r="M5797" s="18">
        <v>9</v>
      </c>
      <c r="N5797" s="17">
        <v>11.083333333333334</v>
      </c>
      <c r="O5797" t="s">
        <v>533</v>
      </c>
      <c r="P5797" s="3">
        <v>515.09306992551831</v>
      </c>
      <c r="Q5797" s="3">
        <v>445.01475258646667</v>
      </c>
    </row>
    <row r="5798" spans="1:17" ht="15" x14ac:dyDescent="0.25">
      <c r="A5798" s="15" t="s">
        <v>30</v>
      </c>
      <c r="B5798" s="15" t="s">
        <v>37</v>
      </c>
      <c r="C5798" t="s">
        <v>92</v>
      </c>
      <c r="D5798" s="15" t="s">
        <v>16</v>
      </c>
      <c r="E5798" t="s">
        <v>92</v>
      </c>
      <c r="F5798" s="15" t="s">
        <v>92</v>
      </c>
      <c r="G5798" t="s">
        <v>94</v>
      </c>
      <c r="H5798" s="15" t="s">
        <v>27</v>
      </c>
      <c r="I5798" t="s">
        <v>35</v>
      </c>
      <c r="J5798" s="15" t="s">
        <v>572</v>
      </c>
      <c r="K5798">
        <v>7</v>
      </c>
      <c r="L5798" s="19">
        <f>IF(AND(K5798=7,N5798&lt;M5798),1,IF(N5798&lt;M5798,K5798+1,K5798))</f>
        <v>7</v>
      </c>
      <c r="M5798" s="18">
        <v>9.1666666666666661</v>
      </c>
      <c r="N5798" s="17">
        <v>11.083333333333334</v>
      </c>
      <c r="O5798" t="s">
        <v>533</v>
      </c>
      <c r="P5798" s="3">
        <v>515.09306992551831</v>
      </c>
      <c r="Q5798" s="3">
        <v>445.01475258646667</v>
      </c>
    </row>
    <row r="5799" spans="1:17" ht="15" x14ac:dyDescent="0.25">
      <c r="A5799" s="15" t="s">
        <v>30</v>
      </c>
      <c r="B5799" s="15" t="s">
        <v>37</v>
      </c>
      <c r="C5799" t="s">
        <v>92</v>
      </c>
      <c r="D5799" s="15" t="s">
        <v>16</v>
      </c>
      <c r="E5799" t="s">
        <v>92</v>
      </c>
      <c r="F5799" s="15" t="s">
        <v>92</v>
      </c>
      <c r="G5799" t="s">
        <v>94</v>
      </c>
      <c r="H5799" s="15" t="s">
        <v>27</v>
      </c>
      <c r="I5799" t="s">
        <v>35</v>
      </c>
      <c r="J5799" s="15" t="s">
        <v>336</v>
      </c>
      <c r="K5799">
        <v>1</v>
      </c>
      <c r="L5799" s="19">
        <f>IF(AND(K5799=7,N5799&lt;M5799),1,IF(N5799&lt;M5799,K5799+1,K5799))</f>
        <v>1</v>
      </c>
      <c r="M5799" s="18">
        <v>10</v>
      </c>
      <c r="N5799" s="17">
        <v>12.083333333333334</v>
      </c>
      <c r="O5799" t="s">
        <v>533</v>
      </c>
      <c r="P5799" s="3">
        <v>515.09306992551831</v>
      </c>
      <c r="Q5799" s="3">
        <v>445.01475258646667</v>
      </c>
    </row>
    <row r="5800" spans="1:17" ht="15" x14ac:dyDescent="0.25">
      <c r="A5800" s="15" t="s">
        <v>30</v>
      </c>
      <c r="B5800" s="15" t="s">
        <v>37</v>
      </c>
      <c r="C5800" t="s">
        <v>92</v>
      </c>
      <c r="D5800" s="15" t="s">
        <v>16</v>
      </c>
      <c r="E5800" t="s">
        <v>92</v>
      </c>
      <c r="F5800" s="15" t="s">
        <v>92</v>
      </c>
      <c r="G5800" t="s">
        <v>94</v>
      </c>
      <c r="H5800" s="15" t="s">
        <v>27</v>
      </c>
      <c r="I5800" t="s">
        <v>35</v>
      </c>
      <c r="J5800" s="15" t="s">
        <v>336</v>
      </c>
      <c r="K5800">
        <v>2</v>
      </c>
      <c r="L5800" s="19">
        <f>IF(AND(K5800=7,N5800&lt;M5800),1,IF(N5800&lt;M5800,K5800+1,K5800))</f>
        <v>2</v>
      </c>
      <c r="M5800" s="18">
        <v>10</v>
      </c>
      <c r="N5800" s="17">
        <v>12.083333333333334</v>
      </c>
      <c r="O5800" t="s">
        <v>533</v>
      </c>
      <c r="P5800" s="3">
        <v>515.09306992551831</v>
      </c>
      <c r="Q5800" s="3">
        <v>445.01475258646667</v>
      </c>
    </row>
    <row r="5801" spans="1:17" ht="15" x14ac:dyDescent="0.25">
      <c r="A5801" s="15" t="s">
        <v>30</v>
      </c>
      <c r="B5801" s="15" t="s">
        <v>37</v>
      </c>
      <c r="C5801" t="s">
        <v>92</v>
      </c>
      <c r="D5801" s="15" t="s">
        <v>16</v>
      </c>
      <c r="E5801" t="s">
        <v>92</v>
      </c>
      <c r="F5801" s="15" t="s">
        <v>92</v>
      </c>
      <c r="G5801" t="s">
        <v>94</v>
      </c>
      <c r="H5801" s="15" t="s">
        <v>27</v>
      </c>
      <c r="I5801" t="s">
        <v>35</v>
      </c>
      <c r="J5801" s="15" t="s">
        <v>336</v>
      </c>
      <c r="K5801">
        <v>3</v>
      </c>
      <c r="L5801" s="19">
        <f>IF(AND(K5801=7,N5801&lt;M5801),1,IF(N5801&lt;M5801,K5801+1,K5801))</f>
        <v>3</v>
      </c>
      <c r="M5801" s="18">
        <v>10</v>
      </c>
      <c r="N5801" s="17">
        <v>12.083333333333334</v>
      </c>
      <c r="O5801" t="s">
        <v>533</v>
      </c>
      <c r="P5801" s="3">
        <v>515.09306992551831</v>
      </c>
      <c r="Q5801" s="3">
        <v>445.01475258646667</v>
      </c>
    </row>
    <row r="5802" spans="1:17" ht="15" x14ac:dyDescent="0.25">
      <c r="A5802" s="15" t="s">
        <v>30</v>
      </c>
      <c r="B5802" s="15" t="s">
        <v>37</v>
      </c>
      <c r="C5802" t="s">
        <v>92</v>
      </c>
      <c r="D5802" s="15" t="s">
        <v>16</v>
      </c>
      <c r="E5802" t="s">
        <v>92</v>
      </c>
      <c r="F5802" s="15" t="s">
        <v>92</v>
      </c>
      <c r="G5802" t="s">
        <v>94</v>
      </c>
      <c r="H5802" s="15" t="s">
        <v>27</v>
      </c>
      <c r="I5802" t="s">
        <v>35</v>
      </c>
      <c r="J5802" s="15" t="s">
        <v>336</v>
      </c>
      <c r="K5802">
        <v>4</v>
      </c>
      <c r="L5802" s="19">
        <f>IF(AND(K5802=7,N5802&lt;M5802),1,IF(N5802&lt;M5802,K5802+1,K5802))</f>
        <v>4</v>
      </c>
      <c r="M5802" s="18">
        <v>10</v>
      </c>
      <c r="N5802" s="17">
        <v>12.083333333333334</v>
      </c>
      <c r="O5802" t="s">
        <v>533</v>
      </c>
      <c r="P5802" s="3">
        <v>515.09306992551831</v>
      </c>
      <c r="Q5802" s="3">
        <v>445.01475258646667</v>
      </c>
    </row>
    <row r="5803" spans="1:17" ht="15" x14ac:dyDescent="0.25">
      <c r="A5803" s="15" t="s">
        <v>30</v>
      </c>
      <c r="B5803" s="15" t="s">
        <v>37</v>
      </c>
      <c r="C5803" t="s">
        <v>92</v>
      </c>
      <c r="D5803" s="15" t="s">
        <v>16</v>
      </c>
      <c r="E5803" t="s">
        <v>92</v>
      </c>
      <c r="F5803" s="15" t="s">
        <v>92</v>
      </c>
      <c r="G5803" t="s">
        <v>94</v>
      </c>
      <c r="H5803" s="15" t="s">
        <v>27</v>
      </c>
      <c r="I5803" t="s">
        <v>35</v>
      </c>
      <c r="J5803" s="15" t="s">
        <v>336</v>
      </c>
      <c r="K5803">
        <v>5</v>
      </c>
      <c r="L5803" s="19">
        <f>IF(AND(K5803=7,N5803&lt;M5803),1,IF(N5803&lt;M5803,K5803+1,K5803))</f>
        <v>5</v>
      </c>
      <c r="M5803" s="18">
        <v>10</v>
      </c>
      <c r="N5803" s="17">
        <v>12.083333333333334</v>
      </c>
      <c r="O5803" t="s">
        <v>533</v>
      </c>
      <c r="P5803" s="3">
        <v>515.09306992551831</v>
      </c>
      <c r="Q5803" s="3">
        <v>445.01475258646667</v>
      </c>
    </row>
    <row r="5804" spans="1:17" ht="15" x14ac:dyDescent="0.25">
      <c r="A5804" s="15" t="s">
        <v>30</v>
      </c>
      <c r="B5804" s="15" t="s">
        <v>37</v>
      </c>
      <c r="C5804" t="s">
        <v>92</v>
      </c>
      <c r="D5804" s="15" t="s">
        <v>16</v>
      </c>
      <c r="E5804" t="s">
        <v>92</v>
      </c>
      <c r="F5804" s="15" t="s">
        <v>92</v>
      </c>
      <c r="G5804" t="s">
        <v>94</v>
      </c>
      <c r="H5804" s="15" t="s">
        <v>27</v>
      </c>
      <c r="I5804" t="s">
        <v>35</v>
      </c>
      <c r="J5804" s="15" t="s">
        <v>336</v>
      </c>
      <c r="K5804">
        <v>6</v>
      </c>
      <c r="L5804" s="19">
        <f>IF(AND(K5804=7,N5804&lt;M5804),1,IF(N5804&lt;M5804,K5804+1,K5804))</f>
        <v>6</v>
      </c>
      <c r="M5804" s="18">
        <v>10</v>
      </c>
      <c r="N5804" s="17">
        <v>12.083333333333334</v>
      </c>
      <c r="O5804" t="s">
        <v>533</v>
      </c>
      <c r="P5804" s="3">
        <v>515.09306992551831</v>
      </c>
      <c r="Q5804" s="3">
        <v>445.01475258646667</v>
      </c>
    </row>
    <row r="5805" spans="1:17" ht="15" x14ac:dyDescent="0.25">
      <c r="A5805" s="15" t="s">
        <v>30</v>
      </c>
      <c r="B5805" s="15" t="s">
        <v>37</v>
      </c>
      <c r="C5805" t="s">
        <v>92</v>
      </c>
      <c r="D5805" s="15" t="s">
        <v>16</v>
      </c>
      <c r="E5805" t="s">
        <v>92</v>
      </c>
      <c r="F5805" s="15" t="s">
        <v>92</v>
      </c>
      <c r="G5805" t="s">
        <v>94</v>
      </c>
      <c r="H5805" s="15" t="s">
        <v>27</v>
      </c>
      <c r="I5805" t="s">
        <v>35</v>
      </c>
      <c r="J5805" s="15" t="s">
        <v>336</v>
      </c>
      <c r="K5805">
        <v>7</v>
      </c>
      <c r="L5805" s="19">
        <f>IF(AND(K5805=7,N5805&lt;M5805),1,IF(N5805&lt;M5805,K5805+1,K5805))</f>
        <v>7</v>
      </c>
      <c r="M5805" s="18">
        <v>10</v>
      </c>
      <c r="N5805" s="17">
        <v>12.083333333333334</v>
      </c>
      <c r="O5805" t="s">
        <v>533</v>
      </c>
      <c r="P5805" s="3">
        <v>515.09306992551831</v>
      </c>
      <c r="Q5805" s="3">
        <v>445.01475258646667</v>
      </c>
    </row>
    <row r="5806" spans="1:17" ht="15" x14ac:dyDescent="0.25">
      <c r="A5806" s="15" t="s">
        <v>30</v>
      </c>
      <c r="B5806" s="15" t="s">
        <v>37</v>
      </c>
      <c r="C5806" t="s">
        <v>92</v>
      </c>
      <c r="D5806" s="15" t="s">
        <v>16</v>
      </c>
      <c r="E5806" t="s">
        <v>92</v>
      </c>
      <c r="F5806" s="15" t="s">
        <v>92</v>
      </c>
      <c r="G5806" t="s">
        <v>94</v>
      </c>
      <c r="H5806" s="15" t="s">
        <v>27</v>
      </c>
      <c r="I5806" t="s">
        <v>35</v>
      </c>
      <c r="J5806" s="15" t="s">
        <v>585</v>
      </c>
      <c r="K5806">
        <v>1</v>
      </c>
      <c r="L5806" s="19">
        <f>IF(AND(K5806=7,N5806&lt;M5806),1,IF(N5806&lt;M5806,K5806+1,K5806))</f>
        <v>1</v>
      </c>
      <c r="M5806" s="18">
        <v>10.5</v>
      </c>
      <c r="N5806" s="17">
        <v>12.583333333333334</v>
      </c>
      <c r="O5806" t="s">
        <v>533</v>
      </c>
      <c r="P5806" s="3">
        <v>515.09306992551831</v>
      </c>
      <c r="Q5806" s="3">
        <v>445.01475258646667</v>
      </c>
    </row>
    <row r="5807" spans="1:17" ht="15" x14ac:dyDescent="0.25">
      <c r="A5807" s="15" t="s">
        <v>30</v>
      </c>
      <c r="B5807" s="15" t="s">
        <v>37</v>
      </c>
      <c r="C5807" t="s">
        <v>92</v>
      </c>
      <c r="D5807" s="15" t="s">
        <v>16</v>
      </c>
      <c r="E5807" t="s">
        <v>92</v>
      </c>
      <c r="F5807" s="15" t="s">
        <v>92</v>
      </c>
      <c r="G5807" t="s">
        <v>94</v>
      </c>
      <c r="H5807" s="15" t="s">
        <v>27</v>
      </c>
      <c r="I5807" t="s">
        <v>35</v>
      </c>
      <c r="J5807" s="15" t="s">
        <v>585</v>
      </c>
      <c r="K5807">
        <v>2</v>
      </c>
      <c r="L5807" s="19">
        <f>IF(AND(K5807=7,N5807&lt;M5807),1,IF(N5807&lt;M5807,K5807+1,K5807))</f>
        <v>2</v>
      </c>
      <c r="M5807" s="18">
        <v>10.5</v>
      </c>
      <c r="N5807" s="17">
        <v>12.583333333333334</v>
      </c>
      <c r="O5807" t="s">
        <v>533</v>
      </c>
      <c r="P5807" s="3">
        <v>515.09306992551831</v>
      </c>
      <c r="Q5807" s="3">
        <v>445.01475258646667</v>
      </c>
    </row>
    <row r="5808" spans="1:17" ht="15" x14ac:dyDescent="0.25">
      <c r="A5808" s="15" t="s">
        <v>30</v>
      </c>
      <c r="B5808" s="15" t="s">
        <v>37</v>
      </c>
      <c r="C5808" t="s">
        <v>92</v>
      </c>
      <c r="D5808" s="15" t="s">
        <v>16</v>
      </c>
      <c r="E5808" t="s">
        <v>92</v>
      </c>
      <c r="F5808" s="15" t="s">
        <v>92</v>
      </c>
      <c r="G5808" t="s">
        <v>94</v>
      </c>
      <c r="H5808" s="15" t="s">
        <v>27</v>
      </c>
      <c r="I5808" t="s">
        <v>35</v>
      </c>
      <c r="J5808" s="15" t="s">
        <v>585</v>
      </c>
      <c r="K5808">
        <v>3</v>
      </c>
      <c r="L5808" s="19">
        <f>IF(AND(K5808=7,N5808&lt;M5808),1,IF(N5808&lt;M5808,K5808+1,K5808))</f>
        <v>3</v>
      </c>
      <c r="M5808" s="18">
        <v>10.5</v>
      </c>
      <c r="N5808" s="17">
        <v>12.583333333333334</v>
      </c>
      <c r="O5808" t="s">
        <v>533</v>
      </c>
      <c r="P5808" s="3">
        <v>515.09306992551831</v>
      </c>
      <c r="Q5808" s="3">
        <v>445.01475258646667</v>
      </c>
    </row>
    <row r="5809" spans="1:17" ht="15" x14ac:dyDescent="0.25">
      <c r="A5809" s="15" t="s">
        <v>30</v>
      </c>
      <c r="B5809" s="15" t="s">
        <v>37</v>
      </c>
      <c r="C5809" t="s">
        <v>92</v>
      </c>
      <c r="D5809" s="15" t="s">
        <v>16</v>
      </c>
      <c r="E5809" t="s">
        <v>92</v>
      </c>
      <c r="F5809" s="15" t="s">
        <v>92</v>
      </c>
      <c r="G5809" t="s">
        <v>94</v>
      </c>
      <c r="H5809" s="15" t="s">
        <v>27</v>
      </c>
      <c r="I5809" t="s">
        <v>35</v>
      </c>
      <c r="J5809" s="15" t="s">
        <v>585</v>
      </c>
      <c r="K5809">
        <v>4</v>
      </c>
      <c r="L5809" s="19">
        <f>IF(AND(K5809=7,N5809&lt;M5809),1,IF(N5809&lt;M5809,K5809+1,K5809))</f>
        <v>4</v>
      </c>
      <c r="M5809" s="18">
        <v>10.5</v>
      </c>
      <c r="N5809" s="17">
        <v>12.583333333333334</v>
      </c>
      <c r="O5809" t="s">
        <v>533</v>
      </c>
      <c r="P5809" s="3">
        <v>515.09306992551831</v>
      </c>
      <c r="Q5809" s="3">
        <v>445.01475258646667</v>
      </c>
    </row>
    <row r="5810" spans="1:17" ht="15" x14ac:dyDescent="0.25">
      <c r="A5810" s="15" t="s">
        <v>30</v>
      </c>
      <c r="B5810" s="15" t="s">
        <v>37</v>
      </c>
      <c r="C5810" t="s">
        <v>92</v>
      </c>
      <c r="D5810" s="15" t="s">
        <v>16</v>
      </c>
      <c r="E5810" t="s">
        <v>92</v>
      </c>
      <c r="F5810" s="15" t="s">
        <v>92</v>
      </c>
      <c r="G5810" t="s">
        <v>94</v>
      </c>
      <c r="H5810" s="15" t="s">
        <v>27</v>
      </c>
      <c r="I5810" t="s">
        <v>35</v>
      </c>
      <c r="J5810" s="15" t="s">
        <v>585</v>
      </c>
      <c r="K5810">
        <v>5</v>
      </c>
      <c r="L5810" s="19">
        <f>IF(AND(K5810=7,N5810&lt;M5810),1,IF(N5810&lt;M5810,K5810+1,K5810))</f>
        <v>5</v>
      </c>
      <c r="M5810" s="18">
        <v>10.5</v>
      </c>
      <c r="N5810" s="17">
        <v>12.583333333333334</v>
      </c>
      <c r="O5810" t="s">
        <v>533</v>
      </c>
      <c r="P5810" s="3">
        <v>515.09306992551831</v>
      </c>
      <c r="Q5810" s="3">
        <v>445.01475258646667</v>
      </c>
    </row>
    <row r="5811" spans="1:17" ht="15" x14ac:dyDescent="0.25">
      <c r="A5811" s="15" t="s">
        <v>30</v>
      </c>
      <c r="B5811" s="15" t="s">
        <v>37</v>
      </c>
      <c r="C5811" t="s">
        <v>92</v>
      </c>
      <c r="D5811" s="15" t="s">
        <v>16</v>
      </c>
      <c r="E5811" t="s">
        <v>92</v>
      </c>
      <c r="F5811" s="15" t="s">
        <v>92</v>
      </c>
      <c r="G5811" t="s">
        <v>94</v>
      </c>
      <c r="H5811" s="15" t="s">
        <v>27</v>
      </c>
      <c r="I5811" t="s">
        <v>35</v>
      </c>
      <c r="J5811" s="15" t="s">
        <v>585</v>
      </c>
      <c r="K5811">
        <v>6</v>
      </c>
      <c r="L5811" s="19">
        <f>IF(AND(K5811=7,N5811&lt;M5811),1,IF(N5811&lt;M5811,K5811+1,K5811))</f>
        <v>6</v>
      </c>
      <c r="M5811" s="18">
        <v>10.5</v>
      </c>
      <c r="N5811" s="17">
        <v>12.583333333333334</v>
      </c>
      <c r="O5811" t="s">
        <v>533</v>
      </c>
      <c r="P5811" s="3">
        <v>515.09306992551831</v>
      </c>
      <c r="Q5811" s="3">
        <v>445.01475258646667</v>
      </c>
    </row>
    <row r="5812" spans="1:17" ht="15" x14ac:dyDescent="0.25">
      <c r="A5812" s="15" t="s">
        <v>30</v>
      </c>
      <c r="B5812" s="15" t="s">
        <v>37</v>
      </c>
      <c r="C5812" t="s">
        <v>92</v>
      </c>
      <c r="D5812" s="15" t="s">
        <v>16</v>
      </c>
      <c r="E5812" t="s">
        <v>92</v>
      </c>
      <c r="F5812" s="15" t="s">
        <v>92</v>
      </c>
      <c r="G5812" t="s">
        <v>94</v>
      </c>
      <c r="H5812" s="15" t="s">
        <v>27</v>
      </c>
      <c r="I5812" t="s">
        <v>35</v>
      </c>
      <c r="J5812" s="15" t="s">
        <v>585</v>
      </c>
      <c r="K5812">
        <v>7</v>
      </c>
      <c r="L5812" s="19">
        <f>IF(AND(K5812=7,N5812&lt;M5812),1,IF(N5812&lt;M5812,K5812+1,K5812))</f>
        <v>7</v>
      </c>
      <c r="M5812" s="18">
        <v>10.5</v>
      </c>
      <c r="N5812" s="17">
        <v>12.583333333333334</v>
      </c>
      <c r="O5812" t="s">
        <v>533</v>
      </c>
      <c r="P5812" s="3">
        <v>515.09306992551831</v>
      </c>
      <c r="Q5812" s="3">
        <v>445.01475258646667</v>
      </c>
    </row>
    <row r="5813" spans="1:17" ht="15" x14ac:dyDescent="0.25">
      <c r="A5813" s="15" t="s">
        <v>30</v>
      </c>
      <c r="B5813" s="15" t="s">
        <v>37</v>
      </c>
      <c r="C5813" t="s">
        <v>92</v>
      </c>
      <c r="D5813" s="15" t="s">
        <v>16</v>
      </c>
      <c r="E5813" t="s">
        <v>92</v>
      </c>
      <c r="F5813" s="15" t="s">
        <v>92</v>
      </c>
      <c r="G5813" t="s">
        <v>94</v>
      </c>
      <c r="H5813" s="15" t="s">
        <v>27</v>
      </c>
      <c r="I5813" t="s">
        <v>35</v>
      </c>
      <c r="J5813" s="15" t="s">
        <v>563</v>
      </c>
      <c r="K5813">
        <v>1</v>
      </c>
      <c r="L5813" s="19">
        <f>IF(AND(K5813=7,N5813&lt;M5813),1,IF(N5813&lt;M5813,K5813+1,K5813))</f>
        <v>1</v>
      </c>
      <c r="M5813" s="18">
        <v>11</v>
      </c>
      <c r="N5813" s="17">
        <v>13.083333333333334</v>
      </c>
      <c r="O5813" t="s">
        <v>533</v>
      </c>
      <c r="P5813" s="3">
        <v>515.09306992551831</v>
      </c>
      <c r="Q5813" s="3">
        <v>445.01475258646667</v>
      </c>
    </row>
    <row r="5814" spans="1:17" ht="15" x14ac:dyDescent="0.25">
      <c r="A5814" s="15" t="s">
        <v>30</v>
      </c>
      <c r="B5814" s="15" t="s">
        <v>37</v>
      </c>
      <c r="C5814" t="s">
        <v>92</v>
      </c>
      <c r="D5814" s="15" t="s">
        <v>16</v>
      </c>
      <c r="E5814" t="s">
        <v>92</v>
      </c>
      <c r="F5814" s="15" t="s">
        <v>92</v>
      </c>
      <c r="G5814" t="s">
        <v>94</v>
      </c>
      <c r="H5814" s="15" t="s">
        <v>27</v>
      </c>
      <c r="I5814" t="s">
        <v>35</v>
      </c>
      <c r="J5814" s="15" t="s">
        <v>563</v>
      </c>
      <c r="K5814">
        <v>2</v>
      </c>
      <c r="L5814" s="19">
        <f>IF(AND(K5814=7,N5814&lt;M5814),1,IF(N5814&lt;M5814,K5814+1,K5814))</f>
        <v>2</v>
      </c>
      <c r="M5814" s="18">
        <v>11.5</v>
      </c>
      <c r="N5814" s="17">
        <v>13.666666666666666</v>
      </c>
      <c r="O5814" t="s">
        <v>533</v>
      </c>
      <c r="P5814" s="3">
        <v>515.09306992551831</v>
      </c>
      <c r="Q5814" s="3">
        <v>445.01475258646667</v>
      </c>
    </row>
    <row r="5815" spans="1:17" ht="15" x14ac:dyDescent="0.25">
      <c r="A5815" s="15" t="s">
        <v>30</v>
      </c>
      <c r="B5815" s="15" t="s">
        <v>37</v>
      </c>
      <c r="C5815" t="s">
        <v>92</v>
      </c>
      <c r="D5815" s="15" t="s">
        <v>16</v>
      </c>
      <c r="E5815" t="s">
        <v>92</v>
      </c>
      <c r="F5815" s="15" t="s">
        <v>92</v>
      </c>
      <c r="G5815" t="s">
        <v>94</v>
      </c>
      <c r="H5815" s="15" t="s">
        <v>27</v>
      </c>
      <c r="I5815" t="s">
        <v>35</v>
      </c>
      <c r="J5815" s="15" t="s">
        <v>563</v>
      </c>
      <c r="K5815">
        <v>3</v>
      </c>
      <c r="L5815" s="19">
        <f>IF(AND(K5815=7,N5815&lt;M5815),1,IF(N5815&lt;M5815,K5815+1,K5815))</f>
        <v>3</v>
      </c>
      <c r="M5815" s="18">
        <v>11</v>
      </c>
      <c r="N5815" s="17">
        <v>13.083333333333334</v>
      </c>
      <c r="O5815" t="s">
        <v>533</v>
      </c>
      <c r="P5815" s="3">
        <v>515.09306992551831</v>
      </c>
      <c r="Q5815" s="3">
        <v>445.01475258646667</v>
      </c>
    </row>
    <row r="5816" spans="1:17" ht="15" x14ac:dyDescent="0.25">
      <c r="A5816" s="15" t="s">
        <v>30</v>
      </c>
      <c r="B5816" s="15" t="s">
        <v>37</v>
      </c>
      <c r="C5816" t="s">
        <v>92</v>
      </c>
      <c r="D5816" s="15" t="s">
        <v>16</v>
      </c>
      <c r="E5816" t="s">
        <v>92</v>
      </c>
      <c r="F5816" s="15" t="s">
        <v>92</v>
      </c>
      <c r="G5816" t="s">
        <v>94</v>
      </c>
      <c r="H5816" s="15" t="s">
        <v>27</v>
      </c>
      <c r="I5816" t="s">
        <v>35</v>
      </c>
      <c r="J5816" s="15" t="s">
        <v>563</v>
      </c>
      <c r="K5816">
        <v>4</v>
      </c>
      <c r="L5816" s="19">
        <f>IF(AND(K5816=7,N5816&lt;M5816),1,IF(N5816&lt;M5816,K5816+1,K5816))</f>
        <v>4</v>
      </c>
      <c r="M5816" s="18">
        <v>11</v>
      </c>
      <c r="N5816" s="17">
        <v>13.083333333333334</v>
      </c>
      <c r="O5816" t="s">
        <v>533</v>
      </c>
      <c r="P5816" s="3">
        <v>515.09306992551831</v>
      </c>
      <c r="Q5816" s="3">
        <v>445.01475258646667</v>
      </c>
    </row>
    <row r="5817" spans="1:17" ht="15" x14ac:dyDescent="0.25">
      <c r="A5817" s="15" t="s">
        <v>30</v>
      </c>
      <c r="B5817" s="15" t="s">
        <v>37</v>
      </c>
      <c r="C5817" t="s">
        <v>92</v>
      </c>
      <c r="D5817" s="15" t="s">
        <v>16</v>
      </c>
      <c r="E5817" t="s">
        <v>92</v>
      </c>
      <c r="F5817" s="15" t="s">
        <v>92</v>
      </c>
      <c r="G5817" t="s">
        <v>94</v>
      </c>
      <c r="H5817" s="15" t="s">
        <v>27</v>
      </c>
      <c r="I5817" t="s">
        <v>35</v>
      </c>
      <c r="J5817" s="15" t="s">
        <v>563</v>
      </c>
      <c r="K5817">
        <v>6</v>
      </c>
      <c r="L5817" s="19">
        <f>IF(AND(K5817=7,N5817&lt;M5817),1,IF(N5817&lt;M5817,K5817+1,K5817))</f>
        <v>6</v>
      </c>
      <c r="M5817" s="18">
        <v>11</v>
      </c>
      <c r="N5817" s="17">
        <v>13.083333333333334</v>
      </c>
      <c r="O5817" t="s">
        <v>533</v>
      </c>
      <c r="P5817" s="3">
        <v>515.09306992551831</v>
      </c>
      <c r="Q5817" s="3">
        <v>445.01475258646667</v>
      </c>
    </row>
    <row r="5818" spans="1:17" ht="15" x14ac:dyDescent="0.25">
      <c r="A5818" s="15" t="s">
        <v>30</v>
      </c>
      <c r="B5818" s="15" t="s">
        <v>37</v>
      </c>
      <c r="C5818" t="s">
        <v>92</v>
      </c>
      <c r="D5818" s="15" t="s">
        <v>16</v>
      </c>
      <c r="E5818" t="s">
        <v>92</v>
      </c>
      <c r="F5818" s="15" t="s">
        <v>92</v>
      </c>
      <c r="G5818" t="s">
        <v>94</v>
      </c>
      <c r="H5818" s="15" t="s">
        <v>27</v>
      </c>
      <c r="I5818" t="s">
        <v>35</v>
      </c>
      <c r="J5818" s="15" t="s">
        <v>604</v>
      </c>
      <c r="K5818">
        <v>1</v>
      </c>
      <c r="L5818" s="19">
        <f>IF(AND(K5818=7,N5818&lt;M5818),1,IF(N5818&lt;M5818,K5818+1,K5818))</f>
        <v>1</v>
      </c>
      <c r="M5818" s="18">
        <v>12</v>
      </c>
      <c r="N5818" s="17">
        <v>14.083333333333334</v>
      </c>
      <c r="O5818" t="s">
        <v>533</v>
      </c>
      <c r="P5818" s="3">
        <v>515.09306992551831</v>
      </c>
      <c r="Q5818" s="3">
        <v>445.01475258646667</v>
      </c>
    </row>
    <row r="5819" spans="1:17" ht="15" x14ac:dyDescent="0.25">
      <c r="A5819" s="15" t="s">
        <v>30</v>
      </c>
      <c r="B5819" s="15" t="s">
        <v>37</v>
      </c>
      <c r="C5819" t="s">
        <v>92</v>
      </c>
      <c r="D5819" s="15" t="s">
        <v>16</v>
      </c>
      <c r="E5819" t="s">
        <v>92</v>
      </c>
      <c r="F5819" s="15" t="s">
        <v>92</v>
      </c>
      <c r="G5819" t="s">
        <v>94</v>
      </c>
      <c r="H5819" s="15" t="s">
        <v>27</v>
      </c>
      <c r="I5819" t="s">
        <v>35</v>
      </c>
      <c r="J5819" s="15" t="s">
        <v>604</v>
      </c>
      <c r="K5819">
        <v>3</v>
      </c>
      <c r="L5819" s="19">
        <f>IF(AND(K5819=7,N5819&lt;M5819),1,IF(N5819&lt;M5819,K5819+1,K5819))</f>
        <v>3</v>
      </c>
      <c r="M5819" s="18">
        <v>12</v>
      </c>
      <c r="N5819" s="17">
        <v>14.083333333333334</v>
      </c>
      <c r="O5819" t="s">
        <v>533</v>
      </c>
      <c r="P5819" s="3">
        <v>515.09306992551831</v>
      </c>
      <c r="Q5819" s="3">
        <v>445.01475258646667</v>
      </c>
    </row>
    <row r="5820" spans="1:17" ht="15" x14ac:dyDescent="0.25">
      <c r="A5820" s="15" t="s">
        <v>30</v>
      </c>
      <c r="B5820" s="15" t="s">
        <v>37</v>
      </c>
      <c r="C5820" t="s">
        <v>92</v>
      </c>
      <c r="D5820" s="15" t="s">
        <v>16</v>
      </c>
      <c r="E5820" t="s">
        <v>92</v>
      </c>
      <c r="F5820" s="15" t="s">
        <v>92</v>
      </c>
      <c r="G5820" t="s">
        <v>94</v>
      </c>
      <c r="H5820" s="15" t="s">
        <v>27</v>
      </c>
      <c r="I5820" t="s">
        <v>35</v>
      </c>
      <c r="J5820" s="15" t="s">
        <v>604</v>
      </c>
      <c r="K5820">
        <v>5</v>
      </c>
      <c r="L5820" s="19">
        <f>IF(AND(K5820=7,N5820&lt;M5820),1,IF(N5820&lt;M5820,K5820+1,K5820))</f>
        <v>5</v>
      </c>
      <c r="M5820" s="18">
        <v>12</v>
      </c>
      <c r="N5820" s="17">
        <v>14.083333333333334</v>
      </c>
      <c r="O5820" t="s">
        <v>533</v>
      </c>
      <c r="P5820" s="3">
        <v>515.09306992551831</v>
      </c>
      <c r="Q5820" s="3">
        <v>445.01475258646667</v>
      </c>
    </row>
    <row r="5821" spans="1:17" ht="15" x14ac:dyDescent="0.25">
      <c r="A5821" s="15" t="s">
        <v>30</v>
      </c>
      <c r="B5821" s="15" t="s">
        <v>37</v>
      </c>
      <c r="C5821" t="s">
        <v>92</v>
      </c>
      <c r="D5821" s="15" t="s">
        <v>16</v>
      </c>
      <c r="E5821" t="s">
        <v>92</v>
      </c>
      <c r="F5821" s="15" t="s">
        <v>92</v>
      </c>
      <c r="G5821" t="s">
        <v>94</v>
      </c>
      <c r="H5821" s="15" t="s">
        <v>27</v>
      </c>
      <c r="I5821" t="s">
        <v>35</v>
      </c>
      <c r="J5821" s="15" t="s">
        <v>604</v>
      </c>
      <c r="K5821">
        <v>6</v>
      </c>
      <c r="L5821" s="19">
        <f>IF(AND(K5821=7,N5821&lt;M5821),1,IF(N5821&lt;M5821,K5821+1,K5821))</f>
        <v>6</v>
      </c>
      <c r="M5821" s="18">
        <v>12</v>
      </c>
      <c r="N5821" s="17">
        <v>14.083333333333334</v>
      </c>
      <c r="O5821" t="s">
        <v>533</v>
      </c>
      <c r="P5821" s="3">
        <v>515.09306992551831</v>
      </c>
      <c r="Q5821" s="3">
        <v>445.01475258646667</v>
      </c>
    </row>
    <row r="5822" spans="1:17" ht="15" x14ac:dyDescent="0.25">
      <c r="A5822" s="15" t="s">
        <v>30</v>
      </c>
      <c r="B5822" s="15" t="s">
        <v>37</v>
      </c>
      <c r="C5822" t="s">
        <v>92</v>
      </c>
      <c r="D5822" s="15" t="s">
        <v>16</v>
      </c>
      <c r="E5822" t="s">
        <v>92</v>
      </c>
      <c r="F5822" s="15" t="s">
        <v>92</v>
      </c>
      <c r="G5822" t="s">
        <v>94</v>
      </c>
      <c r="H5822" s="15" t="s">
        <v>27</v>
      </c>
      <c r="I5822" t="s">
        <v>35</v>
      </c>
      <c r="J5822" s="15" t="s">
        <v>604</v>
      </c>
      <c r="K5822">
        <v>7</v>
      </c>
      <c r="L5822" s="19">
        <f>IF(AND(K5822=7,N5822&lt;M5822),1,IF(N5822&lt;M5822,K5822+1,K5822))</f>
        <v>7</v>
      </c>
      <c r="M5822" s="18">
        <v>12</v>
      </c>
      <c r="N5822" s="17">
        <v>14.083333333333334</v>
      </c>
      <c r="O5822" t="s">
        <v>533</v>
      </c>
      <c r="P5822" s="3">
        <v>515.09306992551831</v>
      </c>
      <c r="Q5822" s="3">
        <v>445.01475258646667</v>
      </c>
    </row>
    <row r="5823" spans="1:17" ht="15" x14ac:dyDescent="0.25">
      <c r="A5823" s="15" t="s">
        <v>30</v>
      </c>
      <c r="B5823" s="15" t="s">
        <v>37</v>
      </c>
      <c r="C5823" t="s">
        <v>92</v>
      </c>
      <c r="D5823" s="15" t="s">
        <v>16</v>
      </c>
      <c r="E5823" t="s">
        <v>92</v>
      </c>
      <c r="F5823" s="15" t="s">
        <v>92</v>
      </c>
      <c r="G5823" t="s">
        <v>94</v>
      </c>
      <c r="H5823" s="15" t="s">
        <v>27</v>
      </c>
      <c r="I5823" t="s">
        <v>35</v>
      </c>
      <c r="J5823" s="15" t="s">
        <v>724</v>
      </c>
      <c r="K5823">
        <v>2</v>
      </c>
      <c r="L5823" s="19">
        <f>IF(AND(K5823=7,N5823&lt;M5823),1,IF(N5823&lt;M5823,K5823+1,K5823))</f>
        <v>2</v>
      </c>
      <c r="M5823" s="18">
        <v>12.5</v>
      </c>
      <c r="N5823" s="17">
        <v>14.583333333333334</v>
      </c>
      <c r="O5823" t="s">
        <v>533</v>
      </c>
      <c r="P5823" s="3">
        <v>515.09306992551831</v>
      </c>
      <c r="Q5823" s="3">
        <v>445.01475258646667</v>
      </c>
    </row>
    <row r="5824" spans="1:17" ht="15" x14ac:dyDescent="0.25">
      <c r="A5824" s="15" t="s">
        <v>30</v>
      </c>
      <c r="B5824" s="15" t="s">
        <v>37</v>
      </c>
      <c r="C5824" t="s">
        <v>92</v>
      </c>
      <c r="D5824" s="15" t="s">
        <v>16</v>
      </c>
      <c r="E5824" t="s">
        <v>92</v>
      </c>
      <c r="F5824" s="15" t="s">
        <v>92</v>
      </c>
      <c r="G5824" t="s">
        <v>94</v>
      </c>
      <c r="H5824" s="15" t="s">
        <v>27</v>
      </c>
      <c r="I5824" t="s">
        <v>35</v>
      </c>
      <c r="J5824" s="15" t="s">
        <v>724</v>
      </c>
      <c r="K5824">
        <v>3</v>
      </c>
      <c r="L5824" s="19">
        <f>IF(AND(K5824=7,N5824&lt;M5824),1,IF(N5824&lt;M5824,K5824+1,K5824))</f>
        <v>3</v>
      </c>
      <c r="M5824" s="18">
        <v>12.5</v>
      </c>
      <c r="N5824" s="17">
        <v>14.583333333333334</v>
      </c>
      <c r="O5824" t="s">
        <v>533</v>
      </c>
      <c r="P5824" s="3">
        <v>515.09306992551831</v>
      </c>
      <c r="Q5824" s="3">
        <v>445.01475258646667</v>
      </c>
    </row>
    <row r="5825" spans="1:17" ht="15" x14ac:dyDescent="0.25">
      <c r="A5825" s="15" t="s">
        <v>30</v>
      </c>
      <c r="B5825" s="15" t="s">
        <v>37</v>
      </c>
      <c r="C5825" t="s">
        <v>92</v>
      </c>
      <c r="D5825" s="15" t="s">
        <v>16</v>
      </c>
      <c r="E5825" t="s">
        <v>92</v>
      </c>
      <c r="F5825" s="15" t="s">
        <v>92</v>
      </c>
      <c r="G5825" t="s">
        <v>94</v>
      </c>
      <c r="H5825" s="15" t="s">
        <v>27</v>
      </c>
      <c r="I5825" t="s">
        <v>35</v>
      </c>
      <c r="J5825" s="15" t="s">
        <v>724</v>
      </c>
      <c r="K5825">
        <v>4</v>
      </c>
      <c r="L5825" s="19">
        <f>IF(AND(K5825=7,N5825&lt;M5825),1,IF(N5825&lt;M5825,K5825+1,K5825))</f>
        <v>4</v>
      </c>
      <c r="M5825" s="18">
        <v>12.5</v>
      </c>
      <c r="N5825" s="17">
        <v>14.583333333333334</v>
      </c>
      <c r="O5825" t="s">
        <v>533</v>
      </c>
      <c r="P5825" s="3">
        <v>515.09306992551831</v>
      </c>
      <c r="Q5825" s="3">
        <v>445.01475258646667</v>
      </c>
    </row>
    <row r="5826" spans="1:17" ht="15" x14ac:dyDescent="0.25">
      <c r="A5826" s="15" t="s">
        <v>30</v>
      </c>
      <c r="B5826" s="15" t="s">
        <v>37</v>
      </c>
      <c r="C5826" t="s">
        <v>92</v>
      </c>
      <c r="D5826" s="15" t="s">
        <v>16</v>
      </c>
      <c r="E5826" t="s">
        <v>92</v>
      </c>
      <c r="F5826" s="15" t="s">
        <v>92</v>
      </c>
      <c r="G5826" t="s">
        <v>94</v>
      </c>
      <c r="H5826" s="15" t="s">
        <v>27</v>
      </c>
      <c r="I5826" t="s">
        <v>35</v>
      </c>
      <c r="J5826" s="15" t="s">
        <v>724</v>
      </c>
      <c r="K5826">
        <v>5</v>
      </c>
      <c r="L5826" s="19">
        <f>IF(AND(K5826=7,N5826&lt;M5826),1,IF(N5826&lt;M5826,K5826+1,K5826))</f>
        <v>5</v>
      </c>
      <c r="M5826" s="18">
        <v>12.5</v>
      </c>
      <c r="N5826" s="17">
        <v>14.583333333333334</v>
      </c>
      <c r="O5826" t="s">
        <v>533</v>
      </c>
      <c r="P5826" s="3">
        <v>515.09306992551831</v>
      </c>
      <c r="Q5826" s="3">
        <v>445.01475258646667</v>
      </c>
    </row>
    <row r="5827" spans="1:17" ht="15" x14ac:dyDescent="0.25">
      <c r="A5827" s="15" t="s">
        <v>30</v>
      </c>
      <c r="B5827" s="15" t="s">
        <v>37</v>
      </c>
      <c r="C5827" t="s">
        <v>92</v>
      </c>
      <c r="D5827" s="15" t="s">
        <v>16</v>
      </c>
      <c r="E5827" t="s">
        <v>92</v>
      </c>
      <c r="F5827" s="15" t="s">
        <v>92</v>
      </c>
      <c r="G5827" t="s">
        <v>94</v>
      </c>
      <c r="H5827" s="15" t="s">
        <v>27</v>
      </c>
      <c r="I5827" t="s">
        <v>35</v>
      </c>
      <c r="J5827" s="15" t="s">
        <v>724</v>
      </c>
      <c r="K5827">
        <v>7</v>
      </c>
      <c r="L5827" s="19">
        <f>IF(AND(K5827=7,N5827&lt;M5827),1,IF(N5827&lt;M5827,K5827+1,K5827))</f>
        <v>7</v>
      </c>
      <c r="M5827" s="18">
        <v>12.5</v>
      </c>
      <c r="N5827" s="17">
        <v>14.583333333333334</v>
      </c>
      <c r="O5827" t="s">
        <v>533</v>
      </c>
      <c r="P5827" s="3">
        <v>515.09306992551831</v>
      </c>
      <c r="Q5827" s="3">
        <v>445.01475258646667</v>
      </c>
    </row>
    <row r="5828" spans="1:17" ht="15" x14ac:dyDescent="0.25">
      <c r="A5828" s="15" t="s">
        <v>30</v>
      </c>
      <c r="B5828" s="15" t="s">
        <v>37</v>
      </c>
      <c r="C5828" t="s">
        <v>92</v>
      </c>
      <c r="D5828" s="15" t="s">
        <v>16</v>
      </c>
      <c r="E5828" t="s">
        <v>92</v>
      </c>
      <c r="F5828" s="15" t="s">
        <v>92</v>
      </c>
      <c r="G5828" t="s">
        <v>94</v>
      </c>
      <c r="H5828" s="15" t="s">
        <v>27</v>
      </c>
      <c r="I5828" t="s">
        <v>35</v>
      </c>
      <c r="J5828" s="15" t="s">
        <v>331</v>
      </c>
      <c r="K5828">
        <v>2</v>
      </c>
      <c r="L5828" s="19">
        <f>IF(AND(K5828=7,N5828&lt;M5828),1,IF(N5828&lt;M5828,K5828+1,K5828))</f>
        <v>2</v>
      </c>
      <c r="M5828" s="18">
        <v>13</v>
      </c>
      <c r="N5828" s="17">
        <v>15.166666666666666</v>
      </c>
      <c r="O5828" t="s">
        <v>533</v>
      </c>
      <c r="P5828" s="3">
        <v>515.09306992551831</v>
      </c>
      <c r="Q5828" s="3">
        <v>445.01475258646667</v>
      </c>
    </row>
    <row r="5829" spans="1:17" ht="15" x14ac:dyDescent="0.25">
      <c r="A5829" s="15" t="s">
        <v>30</v>
      </c>
      <c r="B5829" s="15" t="s">
        <v>37</v>
      </c>
      <c r="C5829" t="s">
        <v>92</v>
      </c>
      <c r="D5829" s="15" t="s">
        <v>16</v>
      </c>
      <c r="E5829" t="s">
        <v>92</v>
      </c>
      <c r="F5829" s="15" t="s">
        <v>92</v>
      </c>
      <c r="G5829" t="s">
        <v>94</v>
      </c>
      <c r="H5829" s="15" t="s">
        <v>27</v>
      </c>
      <c r="I5829" t="s">
        <v>35</v>
      </c>
      <c r="J5829" s="15" t="s">
        <v>331</v>
      </c>
      <c r="K5829">
        <v>4</v>
      </c>
      <c r="L5829" s="19">
        <f>IF(AND(K5829=7,N5829&lt;M5829),1,IF(N5829&lt;M5829,K5829+1,K5829))</f>
        <v>4</v>
      </c>
      <c r="M5829" s="18">
        <v>13</v>
      </c>
      <c r="N5829" s="17">
        <v>15.166666666666666</v>
      </c>
      <c r="O5829" t="s">
        <v>533</v>
      </c>
      <c r="P5829" s="3">
        <v>515.09306992551831</v>
      </c>
      <c r="Q5829" s="3">
        <v>445.01475258646667</v>
      </c>
    </row>
    <row r="5830" spans="1:17" ht="15" x14ac:dyDescent="0.25">
      <c r="A5830" s="15" t="s">
        <v>30</v>
      </c>
      <c r="B5830" s="15" t="s">
        <v>37</v>
      </c>
      <c r="C5830" t="s">
        <v>92</v>
      </c>
      <c r="D5830" s="15" t="s">
        <v>16</v>
      </c>
      <c r="E5830" t="s">
        <v>92</v>
      </c>
      <c r="F5830" s="15" t="s">
        <v>92</v>
      </c>
      <c r="G5830" t="s">
        <v>94</v>
      </c>
      <c r="H5830" s="15" t="s">
        <v>27</v>
      </c>
      <c r="I5830" t="s">
        <v>35</v>
      </c>
      <c r="J5830" s="15" t="s">
        <v>331</v>
      </c>
      <c r="K5830">
        <v>5</v>
      </c>
      <c r="L5830" s="19">
        <f>IF(AND(K5830=7,N5830&lt;M5830),1,IF(N5830&lt;M5830,K5830+1,K5830))</f>
        <v>5</v>
      </c>
      <c r="M5830" s="18">
        <v>13</v>
      </c>
      <c r="N5830" s="17">
        <v>15.166666666666666</v>
      </c>
      <c r="O5830" t="s">
        <v>533</v>
      </c>
      <c r="P5830" s="3">
        <v>515.09306992551831</v>
      </c>
      <c r="Q5830" s="3">
        <v>445.01475258646667</v>
      </c>
    </row>
    <row r="5831" spans="1:17" ht="15" x14ac:dyDescent="0.25">
      <c r="A5831" s="15" t="s">
        <v>30</v>
      </c>
      <c r="B5831" s="15" t="s">
        <v>37</v>
      </c>
      <c r="C5831" t="s">
        <v>92</v>
      </c>
      <c r="D5831" s="15" t="s">
        <v>16</v>
      </c>
      <c r="E5831" t="s">
        <v>92</v>
      </c>
      <c r="F5831" s="15" t="s">
        <v>92</v>
      </c>
      <c r="G5831" t="s">
        <v>94</v>
      </c>
      <c r="H5831" s="15" t="s">
        <v>27</v>
      </c>
      <c r="I5831" t="s">
        <v>35</v>
      </c>
      <c r="J5831" s="15" t="s">
        <v>331</v>
      </c>
      <c r="K5831">
        <v>7</v>
      </c>
      <c r="L5831" s="19">
        <f>IF(AND(K5831=7,N5831&lt;M5831),1,IF(N5831&lt;M5831,K5831+1,K5831))</f>
        <v>7</v>
      </c>
      <c r="M5831" s="18">
        <v>13</v>
      </c>
      <c r="N5831" s="17">
        <v>15.166666666666666</v>
      </c>
      <c r="O5831" t="s">
        <v>533</v>
      </c>
      <c r="P5831" s="3">
        <v>515.09306992551831</v>
      </c>
      <c r="Q5831" s="3">
        <v>445.01475258646667</v>
      </c>
    </row>
    <row r="5832" spans="1:17" ht="15" x14ac:dyDescent="0.25">
      <c r="A5832" s="15" t="s">
        <v>30</v>
      </c>
      <c r="B5832" s="15" t="s">
        <v>37</v>
      </c>
      <c r="C5832" t="s">
        <v>92</v>
      </c>
      <c r="D5832" s="15" t="s">
        <v>16</v>
      </c>
      <c r="E5832" t="s">
        <v>92</v>
      </c>
      <c r="F5832" s="15" t="s">
        <v>92</v>
      </c>
      <c r="G5832" t="s">
        <v>94</v>
      </c>
      <c r="H5832" s="15" t="s">
        <v>27</v>
      </c>
      <c r="I5832" t="s">
        <v>35</v>
      </c>
      <c r="J5832" s="15" t="s">
        <v>760</v>
      </c>
      <c r="K5832">
        <v>3</v>
      </c>
      <c r="L5832" s="19">
        <f>IF(AND(K5832=7,N5832&lt;M5832),1,IF(N5832&lt;M5832,K5832+1,K5832))</f>
        <v>3</v>
      </c>
      <c r="M5832" s="18">
        <v>13.5</v>
      </c>
      <c r="N5832" s="17">
        <v>15.583333333333334</v>
      </c>
      <c r="O5832" t="s">
        <v>533</v>
      </c>
      <c r="P5832" s="3">
        <v>515.09306992551831</v>
      </c>
      <c r="Q5832" s="3">
        <v>445.01475258646667</v>
      </c>
    </row>
    <row r="5833" spans="1:17" ht="15" x14ac:dyDescent="0.25">
      <c r="A5833" s="15" t="s">
        <v>30</v>
      </c>
      <c r="B5833" s="15" t="s">
        <v>37</v>
      </c>
      <c r="C5833" t="s">
        <v>92</v>
      </c>
      <c r="D5833" s="15" t="s">
        <v>16</v>
      </c>
      <c r="E5833" t="s">
        <v>92</v>
      </c>
      <c r="F5833" s="15" t="s">
        <v>92</v>
      </c>
      <c r="G5833" t="s">
        <v>94</v>
      </c>
      <c r="H5833" s="15" t="s">
        <v>27</v>
      </c>
      <c r="I5833" t="s">
        <v>35</v>
      </c>
      <c r="J5833" s="15" t="s">
        <v>760</v>
      </c>
      <c r="K5833">
        <v>7</v>
      </c>
      <c r="L5833" s="19">
        <f>IF(AND(K5833=7,N5833&lt;M5833),1,IF(N5833&lt;M5833,K5833+1,K5833))</f>
        <v>7</v>
      </c>
      <c r="M5833" s="18">
        <v>14.5</v>
      </c>
      <c r="N5833" s="17">
        <v>16.583333333333332</v>
      </c>
      <c r="O5833" t="s">
        <v>533</v>
      </c>
      <c r="P5833" s="3">
        <v>515.09306992551831</v>
      </c>
      <c r="Q5833" s="3">
        <v>445.01475258646667</v>
      </c>
    </row>
    <row r="5834" spans="1:17" ht="15" x14ac:dyDescent="0.25">
      <c r="A5834" s="15" t="s">
        <v>30</v>
      </c>
      <c r="B5834" s="15" t="s">
        <v>37</v>
      </c>
      <c r="C5834" t="s">
        <v>92</v>
      </c>
      <c r="D5834" s="15" t="s">
        <v>16</v>
      </c>
      <c r="E5834" t="s">
        <v>92</v>
      </c>
      <c r="F5834" s="15" t="s">
        <v>92</v>
      </c>
      <c r="G5834" t="s">
        <v>94</v>
      </c>
      <c r="H5834" s="15" t="s">
        <v>27</v>
      </c>
      <c r="I5834" t="s">
        <v>35</v>
      </c>
      <c r="J5834" s="15" t="s">
        <v>523</v>
      </c>
      <c r="K5834">
        <v>1</v>
      </c>
      <c r="L5834" s="19">
        <f>IF(AND(K5834=7,N5834&lt;M5834),1,IF(N5834&lt;M5834,K5834+1,K5834))</f>
        <v>1</v>
      </c>
      <c r="M5834" s="18">
        <v>14</v>
      </c>
      <c r="N5834" s="17">
        <v>16.083333333333332</v>
      </c>
      <c r="O5834" t="s">
        <v>533</v>
      </c>
      <c r="P5834" s="3">
        <v>515.09306992551831</v>
      </c>
      <c r="Q5834" s="3">
        <v>445.01475258646667</v>
      </c>
    </row>
    <row r="5835" spans="1:17" ht="15" x14ac:dyDescent="0.25">
      <c r="A5835" s="15" t="s">
        <v>30</v>
      </c>
      <c r="B5835" s="15" t="s">
        <v>37</v>
      </c>
      <c r="C5835" t="s">
        <v>92</v>
      </c>
      <c r="D5835" s="15" t="s">
        <v>16</v>
      </c>
      <c r="E5835" t="s">
        <v>92</v>
      </c>
      <c r="F5835" s="15" t="s">
        <v>92</v>
      </c>
      <c r="G5835" t="s">
        <v>94</v>
      </c>
      <c r="H5835" s="15" t="s">
        <v>27</v>
      </c>
      <c r="I5835" t="s">
        <v>35</v>
      </c>
      <c r="J5835" s="15" t="s">
        <v>523</v>
      </c>
      <c r="K5835">
        <v>2</v>
      </c>
      <c r="L5835" s="19">
        <f>IF(AND(K5835=7,N5835&lt;M5835),1,IF(N5835&lt;M5835,K5835+1,K5835))</f>
        <v>2</v>
      </c>
      <c r="M5835" s="18">
        <v>14</v>
      </c>
      <c r="N5835" s="17">
        <v>16.083333333333332</v>
      </c>
      <c r="O5835" t="s">
        <v>533</v>
      </c>
      <c r="P5835" s="3">
        <v>515.09306992551831</v>
      </c>
      <c r="Q5835" s="3">
        <v>445.01475258646667</v>
      </c>
    </row>
    <row r="5836" spans="1:17" ht="15" x14ac:dyDescent="0.25">
      <c r="A5836" s="15" t="s">
        <v>30</v>
      </c>
      <c r="B5836" s="15" t="s">
        <v>37</v>
      </c>
      <c r="C5836" t="s">
        <v>92</v>
      </c>
      <c r="D5836" s="15" t="s">
        <v>16</v>
      </c>
      <c r="E5836" t="s">
        <v>92</v>
      </c>
      <c r="F5836" s="15" t="s">
        <v>92</v>
      </c>
      <c r="G5836" t="s">
        <v>94</v>
      </c>
      <c r="H5836" s="15" t="s">
        <v>27</v>
      </c>
      <c r="I5836" t="s">
        <v>35</v>
      </c>
      <c r="J5836" s="15" t="s">
        <v>523</v>
      </c>
      <c r="K5836">
        <v>3</v>
      </c>
      <c r="L5836" s="19">
        <f>IF(AND(K5836=7,N5836&lt;M5836),1,IF(N5836&lt;M5836,K5836+1,K5836))</f>
        <v>3</v>
      </c>
      <c r="M5836" s="18">
        <v>14</v>
      </c>
      <c r="N5836" s="17">
        <v>16.083333333333332</v>
      </c>
      <c r="O5836" t="s">
        <v>533</v>
      </c>
      <c r="P5836" s="3">
        <v>515.09306992551831</v>
      </c>
      <c r="Q5836" s="3">
        <v>445.01475258646667</v>
      </c>
    </row>
    <row r="5837" spans="1:17" ht="15" x14ac:dyDescent="0.25">
      <c r="A5837" s="15" t="s">
        <v>30</v>
      </c>
      <c r="B5837" s="15" t="s">
        <v>37</v>
      </c>
      <c r="C5837" t="s">
        <v>92</v>
      </c>
      <c r="D5837" s="15" t="s">
        <v>16</v>
      </c>
      <c r="E5837" t="s">
        <v>92</v>
      </c>
      <c r="F5837" s="15" t="s">
        <v>92</v>
      </c>
      <c r="G5837" t="s">
        <v>94</v>
      </c>
      <c r="H5837" s="15" t="s">
        <v>27</v>
      </c>
      <c r="I5837" t="s">
        <v>35</v>
      </c>
      <c r="J5837" s="15" t="s">
        <v>523</v>
      </c>
      <c r="K5837">
        <v>4</v>
      </c>
      <c r="L5837" s="19">
        <f>IF(AND(K5837=7,N5837&lt;M5837),1,IF(N5837&lt;M5837,K5837+1,K5837))</f>
        <v>4</v>
      </c>
      <c r="M5837" s="18">
        <v>14</v>
      </c>
      <c r="N5837" s="17">
        <v>16.083333333333332</v>
      </c>
      <c r="O5837" t="s">
        <v>533</v>
      </c>
      <c r="P5837" s="3">
        <v>515.09306992551831</v>
      </c>
      <c r="Q5837" s="3">
        <v>445.01475258646667</v>
      </c>
    </row>
    <row r="5838" spans="1:17" ht="15" x14ac:dyDescent="0.25">
      <c r="A5838" s="15" t="s">
        <v>30</v>
      </c>
      <c r="B5838" s="15" t="s">
        <v>37</v>
      </c>
      <c r="C5838" t="s">
        <v>92</v>
      </c>
      <c r="D5838" s="15" t="s">
        <v>16</v>
      </c>
      <c r="E5838" t="s">
        <v>92</v>
      </c>
      <c r="F5838" s="15" t="s">
        <v>92</v>
      </c>
      <c r="G5838" t="s">
        <v>94</v>
      </c>
      <c r="H5838" s="15" t="s">
        <v>27</v>
      </c>
      <c r="I5838" t="s">
        <v>35</v>
      </c>
      <c r="J5838" s="15" t="s">
        <v>523</v>
      </c>
      <c r="K5838">
        <v>5</v>
      </c>
      <c r="L5838" s="19">
        <f>IF(AND(K5838=7,N5838&lt;M5838),1,IF(N5838&lt;M5838,K5838+1,K5838))</f>
        <v>5</v>
      </c>
      <c r="M5838" s="18">
        <v>14</v>
      </c>
      <c r="N5838" s="17">
        <v>16.083333333333332</v>
      </c>
      <c r="O5838" t="s">
        <v>533</v>
      </c>
      <c r="P5838" s="3">
        <v>515.09306992551831</v>
      </c>
      <c r="Q5838" s="3">
        <v>445.01475258646667</v>
      </c>
    </row>
    <row r="5839" spans="1:17" ht="15" x14ac:dyDescent="0.25">
      <c r="A5839" s="15" t="s">
        <v>30</v>
      </c>
      <c r="B5839" s="15" t="s">
        <v>37</v>
      </c>
      <c r="C5839" t="s">
        <v>92</v>
      </c>
      <c r="D5839" s="15" t="s">
        <v>16</v>
      </c>
      <c r="E5839" t="s">
        <v>92</v>
      </c>
      <c r="F5839" s="15" t="s">
        <v>92</v>
      </c>
      <c r="G5839" t="s">
        <v>94</v>
      </c>
      <c r="H5839" s="15" t="s">
        <v>27</v>
      </c>
      <c r="I5839" t="s">
        <v>35</v>
      </c>
      <c r="J5839" s="15" t="s">
        <v>523</v>
      </c>
      <c r="K5839">
        <v>6</v>
      </c>
      <c r="L5839" s="19">
        <f>IF(AND(K5839=7,N5839&lt;M5839),1,IF(N5839&lt;M5839,K5839+1,K5839))</f>
        <v>6</v>
      </c>
      <c r="M5839" s="18">
        <v>14</v>
      </c>
      <c r="N5839" s="17">
        <v>16.083333333333332</v>
      </c>
      <c r="O5839" t="s">
        <v>533</v>
      </c>
      <c r="P5839" s="3">
        <v>515.09306992551831</v>
      </c>
      <c r="Q5839" s="3">
        <v>445.01475258646667</v>
      </c>
    </row>
    <row r="5840" spans="1:17" ht="15" x14ac:dyDescent="0.25">
      <c r="A5840" s="15" t="s">
        <v>30</v>
      </c>
      <c r="B5840" s="15" t="s">
        <v>37</v>
      </c>
      <c r="C5840" t="s">
        <v>92</v>
      </c>
      <c r="D5840" s="15" t="s">
        <v>16</v>
      </c>
      <c r="E5840" t="s">
        <v>92</v>
      </c>
      <c r="F5840" s="15" t="s">
        <v>92</v>
      </c>
      <c r="G5840" t="s">
        <v>94</v>
      </c>
      <c r="H5840" s="15" t="s">
        <v>27</v>
      </c>
      <c r="I5840" t="s">
        <v>35</v>
      </c>
      <c r="J5840" s="15" t="s">
        <v>523</v>
      </c>
      <c r="K5840">
        <v>7</v>
      </c>
      <c r="L5840" s="19">
        <f>IF(AND(K5840=7,N5840&lt;M5840),1,IF(N5840&lt;M5840,K5840+1,K5840))</f>
        <v>7</v>
      </c>
      <c r="M5840" s="18">
        <v>14</v>
      </c>
      <c r="N5840" s="17">
        <v>16.083333333333332</v>
      </c>
      <c r="O5840" t="s">
        <v>533</v>
      </c>
      <c r="P5840" s="3">
        <v>515.09306992551831</v>
      </c>
      <c r="Q5840" s="3">
        <v>445.01475258646667</v>
      </c>
    </row>
    <row r="5841" spans="1:17" ht="15" x14ac:dyDescent="0.25">
      <c r="A5841" s="15" t="s">
        <v>30</v>
      </c>
      <c r="B5841" s="15" t="s">
        <v>37</v>
      </c>
      <c r="C5841" t="s">
        <v>92</v>
      </c>
      <c r="D5841" s="15" t="s">
        <v>16</v>
      </c>
      <c r="E5841" t="s">
        <v>92</v>
      </c>
      <c r="F5841" s="15" t="s">
        <v>92</v>
      </c>
      <c r="G5841" t="s">
        <v>94</v>
      </c>
      <c r="H5841" s="15" t="s">
        <v>27</v>
      </c>
      <c r="I5841" t="s">
        <v>35</v>
      </c>
      <c r="J5841" s="15" t="s">
        <v>805</v>
      </c>
      <c r="K5841">
        <v>5</v>
      </c>
      <c r="L5841" s="19">
        <f>IF(AND(K5841=7,N5841&lt;M5841),1,IF(N5841&lt;M5841,K5841+1,K5841))</f>
        <v>5</v>
      </c>
      <c r="M5841" s="18">
        <v>14.5</v>
      </c>
      <c r="N5841" s="17">
        <v>16.583333333333332</v>
      </c>
      <c r="O5841" t="s">
        <v>533</v>
      </c>
      <c r="P5841" s="3">
        <v>515.09306992551831</v>
      </c>
      <c r="Q5841" s="3">
        <v>445.01475258646667</v>
      </c>
    </row>
    <row r="5842" spans="1:17" ht="15" hidden="1" x14ac:dyDescent="0.25">
      <c r="A5842" s="15" t="s">
        <v>30</v>
      </c>
      <c r="B5842" s="15" t="s">
        <v>37</v>
      </c>
      <c r="C5842" t="s">
        <v>125</v>
      </c>
      <c r="D5842" s="15" t="s">
        <v>16</v>
      </c>
      <c r="E5842" t="s">
        <v>265</v>
      </c>
      <c r="F5842" s="15" t="s">
        <v>265</v>
      </c>
      <c r="G5842" t="s">
        <v>265</v>
      </c>
      <c r="H5842" s="15" t="s">
        <v>35</v>
      </c>
      <c r="I5842" t="s">
        <v>266</v>
      </c>
      <c r="J5842" s="15" t="s">
        <v>264</v>
      </c>
      <c r="K5842">
        <v>1</v>
      </c>
      <c r="L5842" s="19">
        <f>IF(AND(K5842=7,N5842&lt;M5842),1,IF(N5842&lt;M5842,K5842+1,K5842))</f>
        <v>1</v>
      </c>
      <c r="M5842" s="18">
        <v>8.3333333333333329E-2</v>
      </c>
      <c r="N5842" s="17">
        <v>2.25</v>
      </c>
      <c r="O5842" t="s">
        <v>533</v>
      </c>
      <c r="P5842" s="3"/>
      <c r="Q5842" s="3"/>
    </row>
    <row r="5843" spans="1:17" ht="15" hidden="1" x14ac:dyDescent="0.25">
      <c r="A5843" s="15" t="s">
        <v>30</v>
      </c>
      <c r="B5843" s="15" t="s">
        <v>37</v>
      </c>
      <c r="C5843" t="s">
        <v>125</v>
      </c>
      <c r="D5843" s="15" t="s">
        <v>16</v>
      </c>
      <c r="E5843" t="s">
        <v>265</v>
      </c>
      <c r="F5843" s="15" t="s">
        <v>265</v>
      </c>
      <c r="G5843" t="s">
        <v>265</v>
      </c>
      <c r="H5843" s="15" t="s">
        <v>35</v>
      </c>
      <c r="I5843" t="s">
        <v>266</v>
      </c>
      <c r="J5843" s="15" t="s">
        <v>264</v>
      </c>
      <c r="K5843">
        <v>2</v>
      </c>
      <c r="L5843" s="19">
        <f>IF(AND(K5843=7,N5843&lt;M5843),1,IF(N5843&lt;M5843,K5843+1,K5843))</f>
        <v>2</v>
      </c>
      <c r="M5843" s="18">
        <v>8.3333333333333329E-2</v>
      </c>
      <c r="N5843" s="17">
        <v>2.25</v>
      </c>
      <c r="O5843" t="s">
        <v>533</v>
      </c>
      <c r="P5843" s="3"/>
      <c r="Q5843" s="3"/>
    </row>
    <row r="5844" spans="1:17" ht="15" hidden="1" x14ac:dyDescent="0.25">
      <c r="A5844" s="15" t="s">
        <v>30</v>
      </c>
      <c r="B5844" s="15" t="s">
        <v>37</v>
      </c>
      <c r="C5844" t="s">
        <v>125</v>
      </c>
      <c r="D5844" s="15" t="s">
        <v>16</v>
      </c>
      <c r="E5844" t="s">
        <v>265</v>
      </c>
      <c r="F5844" s="15" t="s">
        <v>265</v>
      </c>
      <c r="G5844" t="s">
        <v>265</v>
      </c>
      <c r="H5844" s="15" t="s">
        <v>35</v>
      </c>
      <c r="I5844" t="s">
        <v>266</v>
      </c>
      <c r="J5844" s="15" t="s">
        <v>264</v>
      </c>
      <c r="K5844">
        <v>3</v>
      </c>
      <c r="L5844" s="19">
        <f>IF(AND(K5844=7,N5844&lt;M5844),1,IF(N5844&lt;M5844,K5844+1,K5844))</f>
        <v>3</v>
      </c>
      <c r="M5844" s="18">
        <v>8.3333333333333329E-2</v>
      </c>
      <c r="N5844" s="17">
        <v>2.25</v>
      </c>
      <c r="O5844" t="s">
        <v>533</v>
      </c>
      <c r="P5844" s="3"/>
      <c r="Q5844" s="3"/>
    </row>
    <row r="5845" spans="1:17" ht="15" hidden="1" x14ac:dyDescent="0.25">
      <c r="A5845" s="15" t="s">
        <v>30</v>
      </c>
      <c r="B5845" s="15" t="s">
        <v>37</v>
      </c>
      <c r="C5845" t="s">
        <v>125</v>
      </c>
      <c r="D5845" s="15" t="s">
        <v>16</v>
      </c>
      <c r="E5845" t="s">
        <v>265</v>
      </c>
      <c r="F5845" s="15" t="s">
        <v>265</v>
      </c>
      <c r="G5845" t="s">
        <v>265</v>
      </c>
      <c r="H5845" s="15" t="s">
        <v>35</v>
      </c>
      <c r="I5845" t="s">
        <v>266</v>
      </c>
      <c r="J5845" s="15" t="s">
        <v>264</v>
      </c>
      <c r="K5845">
        <v>4</v>
      </c>
      <c r="L5845" s="19">
        <f>IF(AND(K5845=7,N5845&lt;M5845),1,IF(N5845&lt;M5845,K5845+1,K5845))</f>
        <v>4</v>
      </c>
      <c r="M5845" s="18">
        <v>8.3333333333333329E-2</v>
      </c>
      <c r="N5845" s="17">
        <v>2.25</v>
      </c>
      <c r="O5845" t="s">
        <v>533</v>
      </c>
      <c r="P5845" s="3"/>
      <c r="Q5845" s="3"/>
    </row>
    <row r="5846" spans="1:17" ht="15" hidden="1" x14ac:dyDescent="0.25">
      <c r="A5846" s="15" t="s">
        <v>30</v>
      </c>
      <c r="B5846" s="15" t="s">
        <v>37</v>
      </c>
      <c r="C5846" t="s">
        <v>125</v>
      </c>
      <c r="D5846" s="15" t="s">
        <v>16</v>
      </c>
      <c r="E5846" t="s">
        <v>265</v>
      </c>
      <c r="F5846" s="15" t="s">
        <v>265</v>
      </c>
      <c r="G5846" t="s">
        <v>265</v>
      </c>
      <c r="H5846" s="15" t="s">
        <v>35</v>
      </c>
      <c r="I5846" t="s">
        <v>266</v>
      </c>
      <c r="J5846" s="15" t="s">
        <v>264</v>
      </c>
      <c r="K5846">
        <v>5</v>
      </c>
      <c r="L5846" s="19">
        <f>IF(AND(K5846=7,N5846&lt;M5846),1,IF(N5846&lt;M5846,K5846+1,K5846))</f>
        <v>5</v>
      </c>
      <c r="M5846" s="18">
        <v>8.3333333333333329E-2</v>
      </c>
      <c r="N5846" s="17">
        <v>2.25</v>
      </c>
      <c r="O5846" t="s">
        <v>533</v>
      </c>
      <c r="P5846" s="3"/>
      <c r="Q5846" s="3"/>
    </row>
    <row r="5847" spans="1:17" ht="15" hidden="1" x14ac:dyDescent="0.25">
      <c r="A5847" s="15" t="s">
        <v>30</v>
      </c>
      <c r="B5847" s="15" t="s">
        <v>37</v>
      </c>
      <c r="C5847" t="s">
        <v>125</v>
      </c>
      <c r="D5847" s="15" t="s">
        <v>16</v>
      </c>
      <c r="E5847" t="s">
        <v>265</v>
      </c>
      <c r="F5847" s="15" t="s">
        <v>265</v>
      </c>
      <c r="G5847" t="s">
        <v>265</v>
      </c>
      <c r="H5847" s="15" t="s">
        <v>35</v>
      </c>
      <c r="I5847" t="s">
        <v>266</v>
      </c>
      <c r="J5847" s="15" t="s">
        <v>264</v>
      </c>
      <c r="K5847">
        <v>6</v>
      </c>
      <c r="L5847" s="19">
        <f>IF(AND(K5847=7,N5847&lt;M5847),1,IF(N5847&lt;M5847,K5847+1,K5847))</f>
        <v>6</v>
      </c>
      <c r="M5847" s="18">
        <v>8.3333333333333329E-2</v>
      </c>
      <c r="N5847" s="17">
        <v>2.25</v>
      </c>
      <c r="O5847" t="s">
        <v>533</v>
      </c>
      <c r="P5847" s="3"/>
      <c r="Q5847" s="3"/>
    </row>
    <row r="5848" spans="1:17" ht="15" hidden="1" x14ac:dyDescent="0.25">
      <c r="A5848" s="15" t="s">
        <v>30</v>
      </c>
      <c r="B5848" s="15" t="s">
        <v>37</v>
      </c>
      <c r="C5848" t="s">
        <v>125</v>
      </c>
      <c r="D5848" s="15" t="s">
        <v>16</v>
      </c>
      <c r="E5848" t="s">
        <v>265</v>
      </c>
      <c r="F5848" s="15" t="s">
        <v>265</v>
      </c>
      <c r="G5848" t="s">
        <v>265</v>
      </c>
      <c r="H5848" s="15" t="s">
        <v>35</v>
      </c>
      <c r="I5848" t="s">
        <v>266</v>
      </c>
      <c r="J5848" s="15" t="s">
        <v>264</v>
      </c>
      <c r="K5848">
        <v>7</v>
      </c>
      <c r="L5848" s="19">
        <f>IF(AND(K5848=7,N5848&lt;M5848),1,IF(N5848&lt;M5848,K5848+1,K5848))</f>
        <v>7</v>
      </c>
      <c r="M5848" s="18">
        <v>8.3333333333333329E-2</v>
      </c>
      <c r="N5848" s="17">
        <v>2.25</v>
      </c>
      <c r="O5848" t="s">
        <v>533</v>
      </c>
      <c r="P5848" s="3"/>
      <c r="Q5848" s="3"/>
    </row>
    <row r="5849" spans="1:17" ht="15" hidden="1" x14ac:dyDescent="0.25">
      <c r="A5849" s="15" t="s">
        <v>30</v>
      </c>
      <c r="B5849" s="15" t="s">
        <v>37</v>
      </c>
      <c r="C5849" t="s">
        <v>125</v>
      </c>
      <c r="D5849" s="15" t="s">
        <v>16</v>
      </c>
      <c r="E5849" t="s">
        <v>265</v>
      </c>
      <c r="F5849" s="15" t="s">
        <v>265</v>
      </c>
      <c r="G5849" t="s">
        <v>265</v>
      </c>
      <c r="H5849" s="15" t="s">
        <v>35</v>
      </c>
      <c r="I5849" t="s">
        <v>266</v>
      </c>
      <c r="J5849" s="15" t="s">
        <v>430</v>
      </c>
      <c r="K5849">
        <v>1</v>
      </c>
      <c r="L5849" s="19">
        <f>IF(AND(K5849=7,N5849&lt;M5849),1,IF(N5849&lt;M5849,K5849+1,K5849))</f>
        <v>1</v>
      </c>
      <c r="M5849" s="18">
        <v>4.25</v>
      </c>
      <c r="N5849" s="17">
        <v>6.416666666666667</v>
      </c>
      <c r="O5849" t="s">
        <v>533</v>
      </c>
      <c r="P5849" s="3"/>
      <c r="Q5849" s="3"/>
    </row>
    <row r="5850" spans="1:17" ht="15" hidden="1" x14ac:dyDescent="0.25">
      <c r="A5850" s="15" t="s">
        <v>30</v>
      </c>
      <c r="B5850" s="15" t="s">
        <v>37</v>
      </c>
      <c r="C5850" t="s">
        <v>125</v>
      </c>
      <c r="D5850" s="15" t="s">
        <v>16</v>
      </c>
      <c r="E5850" t="s">
        <v>265</v>
      </c>
      <c r="F5850" s="15" t="s">
        <v>265</v>
      </c>
      <c r="G5850" t="s">
        <v>265</v>
      </c>
      <c r="H5850" s="15" t="s">
        <v>35</v>
      </c>
      <c r="I5850" t="s">
        <v>266</v>
      </c>
      <c r="J5850" s="15" t="s">
        <v>430</v>
      </c>
      <c r="K5850">
        <v>2</v>
      </c>
      <c r="L5850" s="19">
        <f>IF(AND(K5850=7,N5850&lt;M5850),1,IF(N5850&lt;M5850,K5850+1,K5850))</f>
        <v>2</v>
      </c>
      <c r="M5850" s="18">
        <v>5.083333333333333</v>
      </c>
      <c r="N5850" s="17">
        <v>7.25</v>
      </c>
      <c r="O5850" t="s">
        <v>533</v>
      </c>
      <c r="P5850" s="3"/>
      <c r="Q5850" s="3"/>
    </row>
    <row r="5851" spans="1:17" ht="15" hidden="1" x14ac:dyDescent="0.25">
      <c r="A5851" s="15" t="s">
        <v>30</v>
      </c>
      <c r="B5851" s="15" t="s">
        <v>37</v>
      </c>
      <c r="C5851" t="s">
        <v>125</v>
      </c>
      <c r="D5851" s="15" t="s">
        <v>16</v>
      </c>
      <c r="E5851" t="s">
        <v>265</v>
      </c>
      <c r="F5851" s="15" t="s">
        <v>265</v>
      </c>
      <c r="G5851" t="s">
        <v>265</v>
      </c>
      <c r="H5851" s="15" t="s">
        <v>35</v>
      </c>
      <c r="I5851" t="s">
        <v>266</v>
      </c>
      <c r="J5851" s="15" t="s">
        <v>430</v>
      </c>
      <c r="K5851">
        <v>3</v>
      </c>
      <c r="L5851" s="19">
        <f>IF(AND(K5851=7,N5851&lt;M5851),1,IF(N5851&lt;M5851,K5851+1,K5851))</f>
        <v>3</v>
      </c>
      <c r="M5851" s="18">
        <v>4.25</v>
      </c>
      <c r="N5851" s="17">
        <v>6.416666666666667</v>
      </c>
      <c r="O5851" t="s">
        <v>533</v>
      </c>
      <c r="P5851" s="3"/>
      <c r="Q5851" s="3"/>
    </row>
    <row r="5852" spans="1:17" ht="15" hidden="1" x14ac:dyDescent="0.25">
      <c r="A5852" s="15" t="s">
        <v>30</v>
      </c>
      <c r="B5852" s="15" t="s">
        <v>37</v>
      </c>
      <c r="C5852" t="s">
        <v>125</v>
      </c>
      <c r="D5852" s="15" t="s">
        <v>16</v>
      </c>
      <c r="E5852" t="s">
        <v>265</v>
      </c>
      <c r="F5852" s="15" t="s">
        <v>265</v>
      </c>
      <c r="G5852" t="s">
        <v>265</v>
      </c>
      <c r="H5852" s="15" t="s">
        <v>35</v>
      </c>
      <c r="I5852" t="s">
        <v>266</v>
      </c>
      <c r="J5852" s="15" t="s">
        <v>430</v>
      </c>
      <c r="K5852">
        <v>4</v>
      </c>
      <c r="L5852" s="19">
        <f>IF(AND(K5852=7,N5852&lt;M5852),1,IF(N5852&lt;M5852,K5852+1,K5852))</f>
        <v>4</v>
      </c>
      <c r="M5852" s="18">
        <v>4.25</v>
      </c>
      <c r="N5852" s="17">
        <v>6.416666666666667</v>
      </c>
      <c r="O5852" t="s">
        <v>533</v>
      </c>
      <c r="P5852" s="3"/>
      <c r="Q5852" s="3"/>
    </row>
    <row r="5853" spans="1:17" ht="15" hidden="1" x14ac:dyDescent="0.25">
      <c r="A5853" s="15" t="s">
        <v>30</v>
      </c>
      <c r="B5853" s="15" t="s">
        <v>37</v>
      </c>
      <c r="C5853" t="s">
        <v>125</v>
      </c>
      <c r="D5853" s="15" t="s">
        <v>16</v>
      </c>
      <c r="E5853" t="s">
        <v>265</v>
      </c>
      <c r="F5853" s="15" t="s">
        <v>265</v>
      </c>
      <c r="G5853" t="s">
        <v>265</v>
      </c>
      <c r="H5853" s="15" t="s">
        <v>35</v>
      </c>
      <c r="I5853" t="s">
        <v>266</v>
      </c>
      <c r="J5853" s="15" t="s">
        <v>430</v>
      </c>
      <c r="K5853">
        <v>5</v>
      </c>
      <c r="L5853" s="19">
        <f>IF(AND(K5853=7,N5853&lt;M5853),1,IF(N5853&lt;M5853,K5853+1,K5853))</f>
        <v>5</v>
      </c>
      <c r="M5853" s="18">
        <v>4.25</v>
      </c>
      <c r="N5853" s="17">
        <v>6.416666666666667</v>
      </c>
      <c r="O5853" t="s">
        <v>533</v>
      </c>
      <c r="P5853" s="3"/>
      <c r="Q5853" s="3"/>
    </row>
    <row r="5854" spans="1:17" ht="15" hidden="1" x14ac:dyDescent="0.25">
      <c r="A5854" s="15" t="s">
        <v>30</v>
      </c>
      <c r="B5854" s="15" t="s">
        <v>37</v>
      </c>
      <c r="C5854" t="s">
        <v>125</v>
      </c>
      <c r="D5854" s="15" t="s">
        <v>16</v>
      </c>
      <c r="E5854" t="s">
        <v>265</v>
      </c>
      <c r="F5854" s="15" t="s">
        <v>265</v>
      </c>
      <c r="G5854" t="s">
        <v>265</v>
      </c>
      <c r="H5854" s="15" t="s">
        <v>35</v>
      </c>
      <c r="I5854" t="s">
        <v>266</v>
      </c>
      <c r="J5854" s="15" t="s">
        <v>430</v>
      </c>
      <c r="K5854">
        <v>6</v>
      </c>
      <c r="L5854" s="19">
        <f>IF(AND(K5854=7,N5854&lt;M5854),1,IF(N5854&lt;M5854,K5854+1,K5854))</f>
        <v>6</v>
      </c>
      <c r="M5854" s="18">
        <v>4.25</v>
      </c>
      <c r="N5854" s="17">
        <v>6.416666666666667</v>
      </c>
      <c r="O5854" t="s">
        <v>533</v>
      </c>
      <c r="P5854" s="3"/>
      <c r="Q5854" s="3"/>
    </row>
    <row r="5855" spans="1:17" ht="15" hidden="1" x14ac:dyDescent="0.25">
      <c r="A5855" s="15" t="s">
        <v>30</v>
      </c>
      <c r="B5855" s="15" t="s">
        <v>37</v>
      </c>
      <c r="C5855" t="s">
        <v>125</v>
      </c>
      <c r="D5855" s="15" t="s">
        <v>16</v>
      </c>
      <c r="E5855" t="s">
        <v>265</v>
      </c>
      <c r="F5855" s="15" t="s">
        <v>265</v>
      </c>
      <c r="G5855" t="s">
        <v>265</v>
      </c>
      <c r="H5855" s="15" t="s">
        <v>35</v>
      </c>
      <c r="I5855" t="s">
        <v>266</v>
      </c>
      <c r="J5855" s="15" t="s">
        <v>430</v>
      </c>
      <c r="K5855">
        <v>7</v>
      </c>
      <c r="L5855" s="19">
        <f>IF(AND(K5855=7,N5855&lt;M5855),1,IF(N5855&lt;M5855,K5855+1,K5855))</f>
        <v>7</v>
      </c>
      <c r="M5855" s="18">
        <v>4.583333333333333</v>
      </c>
      <c r="N5855" s="17">
        <v>6.75</v>
      </c>
      <c r="O5855" t="s">
        <v>533</v>
      </c>
      <c r="P5855" s="3"/>
      <c r="Q5855" s="3"/>
    </row>
    <row r="5856" spans="1:17" ht="15" hidden="1" x14ac:dyDescent="0.25">
      <c r="A5856" s="15" t="s">
        <v>30</v>
      </c>
      <c r="B5856" s="15" t="s">
        <v>37</v>
      </c>
      <c r="C5856" t="s">
        <v>125</v>
      </c>
      <c r="D5856" s="15" t="s">
        <v>16</v>
      </c>
      <c r="E5856" t="s">
        <v>265</v>
      </c>
      <c r="F5856" s="15" t="s">
        <v>265</v>
      </c>
      <c r="G5856" t="s">
        <v>265</v>
      </c>
      <c r="H5856" s="15" t="s">
        <v>35</v>
      </c>
      <c r="I5856" t="s">
        <v>266</v>
      </c>
      <c r="J5856" s="15" t="s">
        <v>431</v>
      </c>
      <c r="K5856">
        <v>1</v>
      </c>
      <c r="L5856" s="19">
        <f>IF(AND(K5856=7,N5856&lt;M5856),1,IF(N5856&lt;M5856,K5856+1,K5856))</f>
        <v>1</v>
      </c>
      <c r="M5856" s="18">
        <v>11.833333333333334</v>
      </c>
      <c r="N5856" s="17">
        <v>14</v>
      </c>
      <c r="O5856" t="s">
        <v>533</v>
      </c>
      <c r="P5856" s="3"/>
      <c r="Q5856" s="3"/>
    </row>
    <row r="5857" spans="1:17" ht="15" hidden="1" x14ac:dyDescent="0.25">
      <c r="A5857" s="15" t="s">
        <v>30</v>
      </c>
      <c r="B5857" s="15" t="s">
        <v>37</v>
      </c>
      <c r="C5857" t="s">
        <v>125</v>
      </c>
      <c r="D5857" s="15" t="s">
        <v>16</v>
      </c>
      <c r="E5857" t="s">
        <v>265</v>
      </c>
      <c r="F5857" s="15" t="s">
        <v>265</v>
      </c>
      <c r="G5857" t="s">
        <v>265</v>
      </c>
      <c r="H5857" s="15" t="s">
        <v>35</v>
      </c>
      <c r="I5857" t="s">
        <v>266</v>
      </c>
      <c r="J5857" s="15" t="s">
        <v>431</v>
      </c>
      <c r="K5857">
        <v>2</v>
      </c>
      <c r="L5857" s="19">
        <f>IF(AND(K5857=7,N5857&lt;M5857),1,IF(N5857&lt;M5857,K5857+1,K5857))</f>
        <v>2</v>
      </c>
      <c r="M5857" s="18">
        <v>11.833333333333334</v>
      </c>
      <c r="N5857" s="17">
        <v>14</v>
      </c>
      <c r="O5857" t="s">
        <v>533</v>
      </c>
      <c r="P5857" s="3"/>
      <c r="Q5857" s="3"/>
    </row>
    <row r="5858" spans="1:17" ht="15" hidden="1" x14ac:dyDescent="0.25">
      <c r="A5858" s="15" t="s">
        <v>30</v>
      </c>
      <c r="B5858" s="15" t="s">
        <v>37</v>
      </c>
      <c r="C5858" t="s">
        <v>125</v>
      </c>
      <c r="D5858" s="15" t="s">
        <v>16</v>
      </c>
      <c r="E5858" t="s">
        <v>265</v>
      </c>
      <c r="F5858" s="15" t="s">
        <v>265</v>
      </c>
      <c r="G5858" t="s">
        <v>265</v>
      </c>
      <c r="H5858" s="15" t="s">
        <v>35</v>
      </c>
      <c r="I5858" t="s">
        <v>266</v>
      </c>
      <c r="J5858" s="15" t="s">
        <v>431</v>
      </c>
      <c r="K5858">
        <v>3</v>
      </c>
      <c r="L5858" s="19">
        <f>IF(AND(K5858=7,N5858&lt;M5858),1,IF(N5858&lt;M5858,K5858+1,K5858))</f>
        <v>3</v>
      </c>
      <c r="M5858" s="18">
        <v>11.916666666666666</v>
      </c>
      <c r="N5858" s="17">
        <v>14.083333333333334</v>
      </c>
      <c r="O5858" t="s">
        <v>533</v>
      </c>
      <c r="P5858" s="3"/>
      <c r="Q5858" s="3"/>
    </row>
    <row r="5859" spans="1:17" ht="15" hidden="1" x14ac:dyDescent="0.25">
      <c r="A5859" s="15" t="s">
        <v>30</v>
      </c>
      <c r="B5859" s="15" t="s">
        <v>37</v>
      </c>
      <c r="C5859" t="s">
        <v>125</v>
      </c>
      <c r="D5859" s="15" t="s">
        <v>16</v>
      </c>
      <c r="E5859" t="s">
        <v>265</v>
      </c>
      <c r="F5859" s="15" t="s">
        <v>265</v>
      </c>
      <c r="G5859" t="s">
        <v>265</v>
      </c>
      <c r="H5859" s="15" t="s">
        <v>35</v>
      </c>
      <c r="I5859" t="s">
        <v>266</v>
      </c>
      <c r="J5859" s="15" t="s">
        <v>431</v>
      </c>
      <c r="K5859">
        <v>4</v>
      </c>
      <c r="L5859" s="19">
        <f>IF(AND(K5859=7,N5859&lt;M5859),1,IF(N5859&lt;M5859,K5859+1,K5859))</f>
        <v>4</v>
      </c>
      <c r="M5859" s="18">
        <v>12.083333333333334</v>
      </c>
      <c r="N5859" s="17">
        <v>14.25</v>
      </c>
      <c r="O5859" t="s">
        <v>533</v>
      </c>
      <c r="P5859" s="3"/>
      <c r="Q5859" s="3"/>
    </row>
    <row r="5860" spans="1:17" ht="15" hidden="1" x14ac:dyDescent="0.25">
      <c r="A5860" s="15" t="s">
        <v>30</v>
      </c>
      <c r="B5860" s="15" t="s">
        <v>37</v>
      </c>
      <c r="C5860" t="s">
        <v>125</v>
      </c>
      <c r="D5860" s="15" t="s">
        <v>16</v>
      </c>
      <c r="E5860" t="s">
        <v>265</v>
      </c>
      <c r="F5860" s="15" t="s">
        <v>265</v>
      </c>
      <c r="G5860" t="s">
        <v>265</v>
      </c>
      <c r="H5860" s="15" t="s">
        <v>35</v>
      </c>
      <c r="I5860" t="s">
        <v>266</v>
      </c>
      <c r="J5860" s="15" t="s">
        <v>431</v>
      </c>
      <c r="K5860">
        <v>5</v>
      </c>
      <c r="L5860" s="19">
        <f>IF(AND(K5860=7,N5860&lt;M5860),1,IF(N5860&lt;M5860,K5860+1,K5860))</f>
        <v>5</v>
      </c>
      <c r="M5860" s="18">
        <v>11.833333333333334</v>
      </c>
      <c r="N5860" s="17">
        <v>14</v>
      </c>
      <c r="O5860" t="s">
        <v>533</v>
      </c>
      <c r="P5860" s="3"/>
      <c r="Q5860" s="3"/>
    </row>
    <row r="5861" spans="1:17" ht="15" hidden="1" x14ac:dyDescent="0.25">
      <c r="A5861" s="15" t="s">
        <v>30</v>
      </c>
      <c r="B5861" s="15" t="s">
        <v>37</v>
      </c>
      <c r="C5861" t="s">
        <v>125</v>
      </c>
      <c r="D5861" s="15" t="s">
        <v>16</v>
      </c>
      <c r="E5861" t="s">
        <v>265</v>
      </c>
      <c r="F5861" s="15" t="s">
        <v>265</v>
      </c>
      <c r="G5861" t="s">
        <v>265</v>
      </c>
      <c r="H5861" s="15" t="s">
        <v>35</v>
      </c>
      <c r="I5861" t="s">
        <v>266</v>
      </c>
      <c r="J5861" s="15" t="s">
        <v>431</v>
      </c>
      <c r="K5861">
        <v>6</v>
      </c>
      <c r="L5861" s="19">
        <f>IF(AND(K5861=7,N5861&lt;M5861),1,IF(N5861&lt;M5861,K5861+1,K5861))</f>
        <v>6</v>
      </c>
      <c r="M5861" s="18">
        <v>12</v>
      </c>
      <c r="N5861" s="17">
        <v>14.166666666666666</v>
      </c>
      <c r="O5861" t="s">
        <v>533</v>
      </c>
      <c r="P5861" s="3"/>
      <c r="Q5861" s="3"/>
    </row>
    <row r="5862" spans="1:17" ht="15" hidden="1" x14ac:dyDescent="0.25">
      <c r="A5862" s="15" t="s">
        <v>30</v>
      </c>
      <c r="B5862" s="15" t="s">
        <v>37</v>
      </c>
      <c r="C5862" t="s">
        <v>125</v>
      </c>
      <c r="D5862" s="15" t="s">
        <v>16</v>
      </c>
      <c r="E5862" t="s">
        <v>265</v>
      </c>
      <c r="F5862" s="15" t="s">
        <v>265</v>
      </c>
      <c r="G5862" t="s">
        <v>265</v>
      </c>
      <c r="H5862" s="15" t="s">
        <v>35</v>
      </c>
      <c r="I5862" t="s">
        <v>266</v>
      </c>
      <c r="J5862" s="15" t="s">
        <v>431</v>
      </c>
      <c r="K5862">
        <v>7</v>
      </c>
      <c r="L5862" s="19">
        <f>IF(AND(K5862=7,N5862&lt;M5862),1,IF(N5862&lt;M5862,K5862+1,K5862))</f>
        <v>7</v>
      </c>
      <c r="M5862" s="18">
        <v>11.833333333333334</v>
      </c>
      <c r="N5862" s="17">
        <v>14</v>
      </c>
      <c r="O5862" t="s">
        <v>533</v>
      </c>
      <c r="P5862" s="3"/>
      <c r="Q5862" s="3"/>
    </row>
    <row r="5863" spans="1:17" ht="15" hidden="1" x14ac:dyDescent="0.25">
      <c r="A5863" s="15" t="s">
        <v>30</v>
      </c>
      <c r="B5863" s="15" t="s">
        <v>37</v>
      </c>
      <c r="C5863" t="s">
        <v>125</v>
      </c>
      <c r="D5863" s="15" t="s">
        <v>16</v>
      </c>
      <c r="E5863" t="s">
        <v>265</v>
      </c>
      <c r="F5863" s="15" t="s">
        <v>265</v>
      </c>
      <c r="G5863" t="s">
        <v>270</v>
      </c>
      <c r="H5863" s="15" t="s">
        <v>266</v>
      </c>
      <c r="I5863" t="s">
        <v>35</v>
      </c>
      <c r="J5863" s="15" t="s">
        <v>445</v>
      </c>
      <c r="K5863">
        <v>1</v>
      </c>
      <c r="L5863" s="19">
        <f>IF(AND(K5863=7,N5863&lt;M5863),1,IF(N5863&lt;M5863,K5863+1,K5863))</f>
        <v>1</v>
      </c>
      <c r="M5863" s="18">
        <v>0</v>
      </c>
      <c r="N5863" s="17">
        <v>2.0833333333333335</v>
      </c>
      <c r="O5863" t="s">
        <v>533</v>
      </c>
      <c r="P5863" s="3"/>
      <c r="Q5863" s="3"/>
    </row>
    <row r="5864" spans="1:17" ht="15" hidden="1" x14ac:dyDescent="0.25">
      <c r="A5864" s="15" t="s">
        <v>30</v>
      </c>
      <c r="B5864" s="15" t="s">
        <v>37</v>
      </c>
      <c r="C5864" t="s">
        <v>125</v>
      </c>
      <c r="D5864" s="15" t="s">
        <v>16</v>
      </c>
      <c r="E5864" t="s">
        <v>265</v>
      </c>
      <c r="F5864" s="15" t="s">
        <v>265</v>
      </c>
      <c r="G5864" t="s">
        <v>270</v>
      </c>
      <c r="H5864" s="15" t="s">
        <v>266</v>
      </c>
      <c r="I5864" t="s">
        <v>35</v>
      </c>
      <c r="J5864" s="15" t="s">
        <v>445</v>
      </c>
      <c r="K5864">
        <v>2</v>
      </c>
      <c r="L5864" s="19">
        <f>IF(AND(K5864=7,N5864&lt;M5864),1,IF(N5864&lt;M5864,K5864+1,K5864))</f>
        <v>2</v>
      </c>
      <c r="M5864" s="18">
        <v>0</v>
      </c>
      <c r="N5864" s="17">
        <v>2.0833333333333335</v>
      </c>
      <c r="O5864" t="s">
        <v>533</v>
      </c>
      <c r="P5864" s="3"/>
      <c r="Q5864" s="3"/>
    </row>
    <row r="5865" spans="1:17" ht="15" hidden="1" x14ac:dyDescent="0.25">
      <c r="A5865" s="15" t="s">
        <v>30</v>
      </c>
      <c r="B5865" s="15" t="s">
        <v>37</v>
      </c>
      <c r="C5865" t="s">
        <v>125</v>
      </c>
      <c r="D5865" s="15" t="s">
        <v>16</v>
      </c>
      <c r="E5865" t="s">
        <v>265</v>
      </c>
      <c r="F5865" s="15" t="s">
        <v>265</v>
      </c>
      <c r="G5865" t="s">
        <v>270</v>
      </c>
      <c r="H5865" s="15" t="s">
        <v>266</v>
      </c>
      <c r="I5865" t="s">
        <v>35</v>
      </c>
      <c r="J5865" s="15" t="s">
        <v>445</v>
      </c>
      <c r="K5865">
        <v>3</v>
      </c>
      <c r="L5865" s="19">
        <f>IF(AND(K5865=7,N5865&lt;M5865),1,IF(N5865&lt;M5865,K5865+1,K5865))</f>
        <v>3</v>
      </c>
      <c r="M5865" s="18">
        <v>0</v>
      </c>
      <c r="N5865" s="17">
        <v>2.0833333333333335</v>
      </c>
      <c r="O5865" t="s">
        <v>533</v>
      </c>
      <c r="P5865" s="3"/>
      <c r="Q5865" s="3"/>
    </row>
    <row r="5866" spans="1:17" ht="15" hidden="1" x14ac:dyDescent="0.25">
      <c r="A5866" s="15" t="s">
        <v>30</v>
      </c>
      <c r="B5866" s="15" t="s">
        <v>37</v>
      </c>
      <c r="C5866" t="s">
        <v>125</v>
      </c>
      <c r="D5866" s="15" t="s">
        <v>16</v>
      </c>
      <c r="E5866" t="s">
        <v>265</v>
      </c>
      <c r="F5866" s="15" t="s">
        <v>265</v>
      </c>
      <c r="G5866" t="s">
        <v>270</v>
      </c>
      <c r="H5866" s="15" t="s">
        <v>266</v>
      </c>
      <c r="I5866" t="s">
        <v>35</v>
      </c>
      <c r="J5866" s="15" t="s">
        <v>445</v>
      </c>
      <c r="K5866">
        <v>4</v>
      </c>
      <c r="L5866" s="19">
        <f>IF(AND(K5866=7,N5866&lt;M5866),1,IF(N5866&lt;M5866,K5866+1,K5866))</f>
        <v>4</v>
      </c>
      <c r="M5866" s="18">
        <v>0</v>
      </c>
      <c r="N5866" s="17">
        <v>2.0833333333333335</v>
      </c>
      <c r="O5866" t="s">
        <v>533</v>
      </c>
      <c r="P5866" s="3"/>
      <c r="Q5866" s="3"/>
    </row>
    <row r="5867" spans="1:17" ht="15" hidden="1" x14ac:dyDescent="0.25">
      <c r="A5867" s="15" t="s">
        <v>30</v>
      </c>
      <c r="B5867" s="15" t="s">
        <v>37</v>
      </c>
      <c r="C5867" t="s">
        <v>125</v>
      </c>
      <c r="D5867" s="15" t="s">
        <v>16</v>
      </c>
      <c r="E5867" t="s">
        <v>265</v>
      </c>
      <c r="F5867" s="15" t="s">
        <v>265</v>
      </c>
      <c r="G5867" t="s">
        <v>270</v>
      </c>
      <c r="H5867" s="15" t="s">
        <v>266</v>
      </c>
      <c r="I5867" t="s">
        <v>35</v>
      </c>
      <c r="J5867" s="15" t="s">
        <v>445</v>
      </c>
      <c r="K5867">
        <v>5</v>
      </c>
      <c r="L5867" s="19">
        <f>IF(AND(K5867=7,N5867&lt;M5867),1,IF(N5867&lt;M5867,K5867+1,K5867))</f>
        <v>5</v>
      </c>
      <c r="M5867" s="18">
        <v>0</v>
      </c>
      <c r="N5867" s="17">
        <v>2.0833333333333335</v>
      </c>
      <c r="O5867" t="s">
        <v>533</v>
      </c>
      <c r="P5867" s="3"/>
      <c r="Q5867" s="3"/>
    </row>
    <row r="5868" spans="1:17" ht="15" hidden="1" x14ac:dyDescent="0.25">
      <c r="A5868" s="15" t="s">
        <v>30</v>
      </c>
      <c r="B5868" s="15" t="s">
        <v>37</v>
      </c>
      <c r="C5868" t="s">
        <v>125</v>
      </c>
      <c r="D5868" s="15" t="s">
        <v>16</v>
      </c>
      <c r="E5868" t="s">
        <v>265</v>
      </c>
      <c r="F5868" s="15" t="s">
        <v>265</v>
      </c>
      <c r="G5868" t="s">
        <v>270</v>
      </c>
      <c r="H5868" s="15" t="s">
        <v>266</v>
      </c>
      <c r="I5868" t="s">
        <v>35</v>
      </c>
      <c r="J5868" s="15" t="s">
        <v>445</v>
      </c>
      <c r="K5868">
        <v>6</v>
      </c>
      <c r="L5868" s="19">
        <f>IF(AND(K5868=7,N5868&lt;M5868),1,IF(N5868&lt;M5868,K5868+1,K5868))</f>
        <v>6</v>
      </c>
      <c r="M5868" s="18">
        <v>0</v>
      </c>
      <c r="N5868" s="17">
        <v>2.0833333333333335</v>
      </c>
      <c r="O5868" t="s">
        <v>533</v>
      </c>
      <c r="P5868" s="3"/>
      <c r="Q5868" s="3"/>
    </row>
    <row r="5869" spans="1:17" ht="15" hidden="1" x14ac:dyDescent="0.25">
      <c r="A5869" s="15" t="s">
        <v>30</v>
      </c>
      <c r="B5869" s="15" t="s">
        <v>37</v>
      </c>
      <c r="C5869" t="s">
        <v>125</v>
      </c>
      <c r="D5869" s="15" t="s">
        <v>16</v>
      </c>
      <c r="E5869" t="s">
        <v>265</v>
      </c>
      <c r="F5869" s="15" t="s">
        <v>265</v>
      </c>
      <c r="G5869" t="s">
        <v>270</v>
      </c>
      <c r="H5869" s="15" t="s">
        <v>266</v>
      </c>
      <c r="I5869" t="s">
        <v>35</v>
      </c>
      <c r="J5869" s="15" t="s">
        <v>445</v>
      </c>
      <c r="K5869">
        <v>7</v>
      </c>
      <c r="L5869" s="19">
        <f>IF(AND(K5869=7,N5869&lt;M5869),1,IF(N5869&lt;M5869,K5869+1,K5869))</f>
        <v>7</v>
      </c>
      <c r="M5869" s="18">
        <v>0</v>
      </c>
      <c r="N5869" s="17">
        <v>2.0833333333333335</v>
      </c>
      <c r="O5869" t="s">
        <v>533</v>
      </c>
      <c r="P5869" s="3"/>
      <c r="Q5869" s="3"/>
    </row>
    <row r="5870" spans="1:17" ht="15" hidden="1" x14ac:dyDescent="0.25">
      <c r="A5870" s="15" t="s">
        <v>30</v>
      </c>
      <c r="B5870" s="15" t="s">
        <v>37</v>
      </c>
      <c r="C5870" t="s">
        <v>125</v>
      </c>
      <c r="D5870" s="15" t="s">
        <v>16</v>
      </c>
      <c r="E5870" t="s">
        <v>265</v>
      </c>
      <c r="F5870" s="15" t="s">
        <v>265</v>
      </c>
      <c r="G5870" t="s">
        <v>270</v>
      </c>
      <c r="H5870" s="15" t="s">
        <v>266</v>
      </c>
      <c r="I5870" t="s">
        <v>35</v>
      </c>
      <c r="J5870" s="15" t="s">
        <v>269</v>
      </c>
      <c r="K5870">
        <v>1</v>
      </c>
      <c r="L5870" s="19">
        <f>IF(AND(K5870=7,N5870&lt;M5870),1,IF(N5870&lt;M5870,K5870+1,K5870))</f>
        <v>1</v>
      </c>
      <c r="M5870" s="18">
        <v>2.9166666666666665</v>
      </c>
      <c r="N5870" s="17">
        <v>5</v>
      </c>
      <c r="O5870" t="s">
        <v>533</v>
      </c>
      <c r="P5870" s="3"/>
      <c r="Q5870" s="3"/>
    </row>
    <row r="5871" spans="1:17" ht="15" hidden="1" x14ac:dyDescent="0.25">
      <c r="A5871" s="15" t="s">
        <v>30</v>
      </c>
      <c r="B5871" s="15" t="s">
        <v>37</v>
      </c>
      <c r="C5871" t="s">
        <v>125</v>
      </c>
      <c r="D5871" s="15" t="s">
        <v>16</v>
      </c>
      <c r="E5871" t="s">
        <v>265</v>
      </c>
      <c r="F5871" s="15" t="s">
        <v>265</v>
      </c>
      <c r="G5871" t="s">
        <v>270</v>
      </c>
      <c r="H5871" s="15" t="s">
        <v>266</v>
      </c>
      <c r="I5871" t="s">
        <v>35</v>
      </c>
      <c r="J5871" s="15" t="s">
        <v>269</v>
      </c>
      <c r="K5871">
        <v>2</v>
      </c>
      <c r="L5871" s="19">
        <f>IF(AND(K5871=7,N5871&lt;M5871),1,IF(N5871&lt;M5871,K5871+1,K5871))</f>
        <v>2</v>
      </c>
      <c r="M5871" s="18">
        <v>2.9166666666666665</v>
      </c>
      <c r="N5871" s="17">
        <v>5</v>
      </c>
      <c r="O5871" t="s">
        <v>533</v>
      </c>
      <c r="P5871" s="3"/>
      <c r="Q5871" s="3"/>
    </row>
    <row r="5872" spans="1:17" ht="15" hidden="1" x14ac:dyDescent="0.25">
      <c r="A5872" s="15" t="s">
        <v>30</v>
      </c>
      <c r="B5872" s="15" t="s">
        <v>37</v>
      </c>
      <c r="C5872" t="s">
        <v>125</v>
      </c>
      <c r="D5872" s="15" t="s">
        <v>16</v>
      </c>
      <c r="E5872" t="s">
        <v>265</v>
      </c>
      <c r="F5872" s="15" t="s">
        <v>265</v>
      </c>
      <c r="G5872" t="s">
        <v>270</v>
      </c>
      <c r="H5872" s="15" t="s">
        <v>266</v>
      </c>
      <c r="I5872" t="s">
        <v>35</v>
      </c>
      <c r="J5872" s="15" t="s">
        <v>269</v>
      </c>
      <c r="K5872">
        <v>3</v>
      </c>
      <c r="L5872" s="19">
        <f>IF(AND(K5872=7,N5872&lt;M5872),1,IF(N5872&lt;M5872,K5872+1,K5872))</f>
        <v>3</v>
      </c>
      <c r="M5872" s="18">
        <v>2.9166666666666665</v>
      </c>
      <c r="N5872" s="17">
        <v>5</v>
      </c>
      <c r="O5872" t="s">
        <v>533</v>
      </c>
      <c r="P5872" s="3"/>
      <c r="Q5872" s="3"/>
    </row>
    <row r="5873" spans="1:17" ht="15" hidden="1" x14ac:dyDescent="0.25">
      <c r="A5873" s="15" t="s">
        <v>30</v>
      </c>
      <c r="B5873" s="15" t="s">
        <v>37</v>
      </c>
      <c r="C5873" t="s">
        <v>125</v>
      </c>
      <c r="D5873" s="15" t="s">
        <v>16</v>
      </c>
      <c r="E5873" t="s">
        <v>265</v>
      </c>
      <c r="F5873" s="15" t="s">
        <v>265</v>
      </c>
      <c r="G5873" t="s">
        <v>270</v>
      </c>
      <c r="H5873" s="15" t="s">
        <v>266</v>
      </c>
      <c r="I5873" t="s">
        <v>35</v>
      </c>
      <c r="J5873" s="15" t="s">
        <v>269</v>
      </c>
      <c r="K5873">
        <v>4</v>
      </c>
      <c r="L5873" s="19">
        <f>IF(AND(K5873=7,N5873&lt;M5873),1,IF(N5873&lt;M5873,K5873+1,K5873))</f>
        <v>4</v>
      </c>
      <c r="M5873" s="18">
        <v>2.9166666666666665</v>
      </c>
      <c r="N5873" s="17">
        <v>5</v>
      </c>
      <c r="O5873" t="s">
        <v>533</v>
      </c>
      <c r="P5873" s="3"/>
      <c r="Q5873" s="3"/>
    </row>
    <row r="5874" spans="1:17" ht="15" hidden="1" x14ac:dyDescent="0.25">
      <c r="A5874" s="15" t="s">
        <v>30</v>
      </c>
      <c r="B5874" s="15" t="s">
        <v>37</v>
      </c>
      <c r="C5874" t="s">
        <v>125</v>
      </c>
      <c r="D5874" s="15" t="s">
        <v>16</v>
      </c>
      <c r="E5874" t="s">
        <v>265</v>
      </c>
      <c r="F5874" s="15" t="s">
        <v>265</v>
      </c>
      <c r="G5874" t="s">
        <v>270</v>
      </c>
      <c r="H5874" s="15" t="s">
        <v>266</v>
      </c>
      <c r="I5874" t="s">
        <v>35</v>
      </c>
      <c r="J5874" s="15" t="s">
        <v>269</v>
      </c>
      <c r="K5874">
        <v>5</v>
      </c>
      <c r="L5874" s="19">
        <f>IF(AND(K5874=7,N5874&lt;M5874),1,IF(N5874&lt;M5874,K5874+1,K5874))</f>
        <v>5</v>
      </c>
      <c r="M5874" s="18">
        <v>2.9166666666666665</v>
      </c>
      <c r="N5874" s="17">
        <v>5</v>
      </c>
      <c r="O5874" t="s">
        <v>533</v>
      </c>
      <c r="P5874" s="3"/>
      <c r="Q5874" s="3"/>
    </row>
    <row r="5875" spans="1:17" ht="15" hidden="1" x14ac:dyDescent="0.25">
      <c r="A5875" s="15" t="s">
        <v>30</v>
      </c>
      <c r="B5875" s="15" t="s">
        <v>37</v>
      </c>
      <c r="C5875" t="s">
        <v>125</v>
      </c>
      <c r="D5875" s="15" t="s">
        <v>16</v>
      </c>
      <c r="E5875" t="s">
        <v>265</v>
      </c>
      <c r="F5875" s="15" t="s">
        <v>265</v>
      </c>
      <c r="G5875" t="s">
        <v>270</v>
      </c>
      <c r="H5875" s="15" t="s">
        <v>266</v>
      </c>
      <c r="I5875" t="s">
        <v>35</v>
      </c>
      <c r="J5875" s="15" t="s">
        <v>269</v>
      </c>
      <c r="K5875">
        <v>6</v>
      </c>
      <c r="L5875" s="19">
        <f>IF(AND(K5875=7,N5875&lt;M5875),1,IF(N5875&lt;M5875,K5875+1,K5875))</f>
        <v>6</v>
      </c>
      <c r="M5875" s="18">
        <v>2.9166666666666665</v>
      </c>
      <c r="N5875" s="17">
        <v>5</v>
      </c>
      <c r="O5875" t="s">
        <v>533</v>
      </c>
      <c r="P5875" s="3"/>
      <c r="Q5875" s="3"/>
    </row>
    <row r="5876" spans="1:17" ht="15" hidden="1" x14ac:dyDescent="0.25">
      <c r="A5876" s="15" t="s">
        <v>30</v>
      </c>
      <c r="B5876" s="15" t="s">
        <v>37</v>
      </c>
      <c r="C5876" t="s">
        <v>125</v>
      </c>
      <c r="D5876" s="15" t="s">
        <v>16</v>
      </c>
      <c r="E5876" t="s">
        <v>265</v>
      </c>
      <c r="F5876" s="15" t="s">
        <v>265</v>
      </c>
      <c r="G5876" t="s">
        <v>270</v>
      </c>
      <c r="H5876" s="15" t="s">
        <v>266</v>
      </c>
      <c r="I5876" t="s">
        <v>35</v>
      </c>
      <c r="J5876" s="15" t="s">
        <v>269</v>
      </c>
      <c r="K5876">
        <v>7</v>
      </c>
      <c r="L5876" s="19">
        <f>IF(AND(K5876=7,N5876&lt;M5876),1,IF(N5876&lt;M5876,K5876+1,K5876))</f>
        <v>7</v>
      </c>
      <c r="M5876" s="18">
        <v>2.9166666666666665</v>
      </c>
      <c r="N5876" s="17">
        <v>5</v>
      </c>
      <c r="O5876" t="s">
        <v>533</v>
      </c>
      <c r="P5876" s="3"/>
      <c r="Q5876" s="3"/>
    </row>
    <row r="5877" spans="1:17" ht="15" hidden="1" x14ac:dyDescent="0.25">
      <c r="A5877" s="15" t="s">
        <v>30</v>
      </c>
      <c r="B5877" s="15" t="s">
        <v>37</v>
      </c>
      <c r="C5877" t="s">
        <v>125</v>
      </c>
      <c r="D5877" s="15" t="s">
        <v>16</v>
      </c>
      <c r="E5877" t="s">
        <v>265</v>
      </c>
      <c r="F5877" s="15" t="s">
        <v>265</v>
      </c>
      <c r="G5877" t="s">
        <v>270</v>
      </c>
      <c r="H5877" s="15" t="s">
        <v>266</v>
      </c>
      <c r="I5877" t="s">
        <v>35</v>
      </c>
      <c r="J5877" s="15" t="s">
        <v>432</v>
      </c>
      <c r="K5877">
        <v>1</v>
      </c>
      <c r="L5877" s="19">
        <f>IF(AND(K5877=7,N5877&lt;M5877),1,IF(N5877&lt;M5877,K5877+1,K5877))</f>
        <v>1</v>
      </c>
      <c r="M5877" s="18">
        <v>7.25</v>
      </c>
      <c r="N5877" s="17">
        <v>9.3333333333333339</v>
      </c>
      <c r="O5877" t="s">
        <v>533</v>
      </c>
      <c r="P5877" s="3"/>
      <c r="Q5877" s="3"/>
    </row>
    <row r="5878" spans="1:17" ht="15" hidden="1" x14ac:dyDescent="0.25">
      <c r="A5878" s="15" t="s">
        <v>30</v>
      </c>
      <c r="B5878" s="15" t="s">
        <v>37</v>
      </c>
      <c r="C5878" t="s">
        <v>125</v>
      </c>
      <c r="D5878" s="15" t="s">
        <v>16</v>
      </c>
      <c r="E5878" t="s">
        <v>265</v>
      </c>
      <c r="F5878" s="15" t="s">
        <v>265</v>
      </c>
      <c r="G5878" t="s">
        <v>270</v>
      </c>
      <c r="H5878" s="15" t="s">
        <v>266</v>
      </c>
      <c r="I5878" t="s">
        <v>35</v>
      </c>
      <c r="J5878" s="15" t="s">
        <v>432</v>
      </c>
      <c r="K5878">
        <v>2</v>
      </c>
      <c r="L5878" s="19">
        <f>IF(AND(K5878=7,N5878&lt;M5878),1,IF(N5878&lt;M5878,K5878+1,K5878))</f>
        <v>2</v>
      </c>
      <c r="M5878" s="18">
        <v>8.0833333333333339</v>
      </c>
      <c r="N5878" s="17">
        <v>10.166666666666666</v>
      </c>
      <c r="O5878" t="s">
        <v>533</v>
      </c>
      <c r="P5878" s="3"/>
      <c r="Q5878" s="3"/>
    </row>
    <row r="5879" spans="1:17" ht="15" hidden="1" x14ac:dyDescent="0.25">
      <c r="A5879" s="15" t="s">
        <v>30</v>
      </c>
      <c r="B5879" s="15" t="s">
        <v>37</v>
      </c>
      <c r="C5879" t="s">
        <v>125</v>
      </c>
      <c r="D5879" s="15" t="s">
        <v>16</v>
      </c>
      <c r="E5879" t="s">
        <v>265</v>
      </c>
      <c r="F5879" s="15" t="s">
        <v>265</v>
      </c>
      <c r="G5879" t="s">
        <v>270</v>
      </c>
      <c r="H5879" s="15" t="s">
        <v>266</v>
      </c>
      <c r="I5879" t="s">
        <v>35</v>
      </c>
      <c r="J5879" s="15" t="s">
        <v>432</v>
      </c>
      <c r="K5879">
        <v>3</v>
      </c>
      <c r="L5879" s="19">
        <f>IF(AND(K5879=7,N5879&lt;M5879),1,IF(N5879&lt;M5879,K5879+1,K5879))</f>
        <v>3</v>
      </c>
      <c r="M5879" s="18">
        <v>7.25</v>
      </c>
      <c r="N5879" s="17">
        <v>9.3333333333333339</v>
      </c>
      <c r="O5879" t="s">
        <v>533</v>
      </c>
      <c r="P5879" s="3"/>
      <c r="Q5879" s="3"/>
    </row>
    <row r="5880" spans="1:17" ht="15" hidden="1" x14ac:dyDescent="0.25">
      <c r="A5880" s="15" t="s">
        <v>30</v>
      </c>
      <c r="B5880" s="15" t="s">
        <v>37</v>
      </c>
      <c r="C5880" t="s">
        <v>125</v>
      </c>
      <c r="D5880" s="15" t="s">
        <v>16</v>
      </c>
      <c r="E5880" t="s">
        <v>265</v>
      </c>
      <c r="F5880" s="15" t="s">
        <v>265</v>
      </c>
      <c r="G5880" t="s">
        <v>270</v>
      </c>
      <c r="H5880" s="15" t="s">
        <v>266</v>
      </c>
      <c r="I5880" t="s">
        <v>35</v>
      </c>
      <c r="J5880" s="15" t="s">
        <v>432</v>
      </c>
      <c r="K5880">
        <v>4</v>
      </c>
      <c r="L5880" s="19">
        <f>IF(AND(K5880=7,N5880&lt;M5880),1,IF(N5880&lt;M5880,K5880+1,K5880))</f>
        <v>4</v>
      </c>
      <c r="M5880" s="18">
        <v>7.25</v>
      </c>
      <c r="N5880" s="17">
        <v>9.3333333333333339</v>
      </c>
      <c r="O5880" t="s">
        <v>533</v>
      </c>
      <c r="P5880" s="3"/>
      <c r="Q5880" s="3"/>
    </row>
    <row r="5881" spans="1:17" ht="15" hidden="1" x14ac:dyDescent="0.25">
      <c r="A5881" s="15" t="s">
        <v>30</v>
      </c>
      <c r="B5881" s="15" t="s">
        <v>37</v>
      </c>
      <c r="C5881" t="s">
        <v>125</v>
      </c>
      <c r="D5881" s="15" t="s">
        <v>16</v>
      </c>
      <c r="E5881" t="s">
        <v>265</v>
      </c>
      <c r="F5881" s="15" t="s">
        <v>265</v>
      </c>
      <c r="G5881" t="s">
        <v>270</v>
      </c>
      <c r="H5881" s="15" t="s">
        <v>266</v>
      </c>
      <c r="I5881" t="s">
        <v>35</v>
      </c>
      <c r="J5881" s="15" t="s">
        <v>432</v>
      </c>
      <c r="K5881">
        <v>5</v>
      </c>
      <c r="L5881" s="19">
        <f>IF(AND(K5881=7,N5881&lt;M5881),1,IF(N5881&lt;M5881,K5881+1,K5881))</f>
        <v>5</v>
      </c>
      <c r="M5881" s="18">
        <v>7.25</v>
      </c>
      <c r="N5881" s="17">
        <v>9.3333333333333339</v>
      </c>
      <c r="O5881" t="s">
        <v>533</v>
      </c>
      <c r="P5881" s="3"/>
      <c r="Q5881" s="3"/>
    </row>
    <row r="5882" spans="1:17" ht="15" hidden="1" x14ac:dyDescent="0.25">
      <c r="A5882" s="15" t="s">
        <v>30</v>
      </c>
      <c r="B5882" s="15" t="s">
        <v>37</v>
      </c>
      <c r="C5882" t="s">
        <v>125</v>
      </c>
      <c r="D5882" s="15" t="s">
        <v>16</v>
      </c>
      <c r="E5882" t="s">
        <v>265</v>
      </c>
      <c r="F5882" s="15" t="s">
        <v>265</v>
      </c>
      <c r="G5882" t="s">
        <v>270</v>
      </c>
      <c r="H5882" s="15" t="s">
        <v>266</v>
      </c>
      <c r="I5882" t="s">
        <v>35</v>
      </c>
      <c r="J5882" s="15" t="s">
        <v>432</v>
      </c>
      <c r="K5882">
        <v>6</v>
      </c>
      <c r="L5882" s="19">
        <f>IF(AND(K5882=7,N5882&lt;M5882),1,IF(N5882&lt;M5882,K5882+1,K5882))</f>
        <v>6</v>
      </c>
      <c r="M5882" s="18">
        <v>7.25</v>
      </c>
      <c r="N5882" s="17">
        <v>9.3333333333333339</v>
      </c>
      <c r="O5882" t="s">
        <v>533</v>
      </c>
      <c r="P5882" s="3"/>
      <c r="Q5882" s="3"/>
    </row>
    <row r="5883" spans="1:17" ht="15" hidden="1" x14ac:dyDescent="0.25">
      <c r="A5883" s="15" t="s">
        <v>30</v>
      </c>
      <c r="B5883" s="15" t="s">
        <v>37</v>
      </c>
      <c r="C5883" t="s">
        <v>125</v>
      </c>
      <c r="D5883" s="15" t="s">
        <v>16</v>
      </c>
      <c r="E5883" t="s">
        <v>265</v>
      </c>
      <c r="F5883" s="15" t="s">
        <v>265</v>
      </c>
      <c r="G5883" t="s">
        <v>270</v>
      </c>
      <c r="H5883" s="15" t="s">
        <v>266</v>
      </c>
      <c r="I5883" t="s">
        <v>35</v>
      </c>
      <c r="J5883" s="15" t="s">
        <v>432</v>
      </c>
      <c r="K5883">
        <v>7</v>
      </c>
      <c r="L5883" s="19">
        <f>IF(AND(K5883=7,N5883&lt;M5883),1,IF(N5883&lt;M5883,K5883+1,K5883))</f>
        <v>7</v>
      </c>
      <c r="M5883" s="18">
        <v>7.333333333333333</v>
      </c>
      <c r="N5883" s="17">
        <v>9.3333333333333339</v>
      </c>
      <c r="O5883" t="s">
        <v>533</v>
      </c>
      <c r="P5883" s="3"/>
      <c r="Q5883" s="3"/>
    </row>
    <row r="5884" spans="1:17" ht="15" hidden="1" x14ac:dyDescent="0.25">
      <c r="A5884" s="15" t="s">
        <v>30</v>
      </c>
      <c r="B5884" s="15" t="s">
        <v>37</v>
      </c>
      <c r="C5884" t="s">
        <v>125</v>
      </c>
      <c r="D5884" s="15" t="s">
        <v>16</v>
      </c>
      <c r="E5884" t="s">
        <v>123</v>
      </c>
      <c r="F5884" s="15" t="s">
        <v>123</v>
      </c>
      <c r="G5884" t="s">
        <v>159</v>
      </c>
      <c r="H5884" s="15" t="s">
        <v>124</v>
      </c>
      <c r="I5884" t="s">
        <v>27</v>
      </c>
      <c r="J5884" s="15" t="s">
        <v>372</v>
      </c>
      <c r="K5884">
        <v>1</v>
      </c>
      <c r="L5884" s="19">
        <f>IF(AND(K5884=7,N5884&lt;M5884),1,IF(N5884&lt;M5884,K5884+1,K5884))</f>
        <v>1</v>
      </c>
      <c r="M5884" s="18">
        <v>1.8333333333333335</v>
      </c>
      <c r="N5884" s="17">
        <v>3.9166666666666665</v>
      </c>
      <c r="O5884" t="s">
        <v>533</v>
      </c>
      <c r="P5884" s="3"/>
      <c r="Q5884" s="3"/>
    </row>
    <row r="5885" spans="1:17" ht="15" hidden="1" x14ac:dyDescent="0.25">
      <c r="A5885" s="15" t="s">
        <v>30</v>
      </c>
      <c r="B5885" s="15" t="s">
        <v>37</v>
      </c>
      <c r="C5885" t="s">
        <v>125</v>
      </c>
      <c r="D5885" s="15" t="s">
        <v>16</v>
      </c>
      <c r="E5885" t="s">
        <v>123</v>
      </c>
      <c r="F5885" s="15" t="s">
        <v>123</v>
      </c>
      <c r="G5885" t="s">
        <v>159</v>
      </c>
      <c r="H5885" s="15" t="s">
        <v>124</v>
      </c>
      <c r="I5885" t="s">
        <v>27</v>
      </c>
      <c r="J5885" s="15" t="s">
        <v>372</v>
      </c>
      <c r="K5885">
        <v>2</v>
      </c>
      <c r="L5885" s="19">
        <f>IF(AND(K5885=7,N5885&lt;M5885),1,IF(N5885&lt;M5885,K5885+1,K5885))</f>
        <v>2</v>
      </c>
      <c r="M5885" s="18">
        <v>1.8333333333333335</v>
      </c>
      <c r="N5885" s="17">
        <v>3.9166666666666665</v>
      </c>
      <c r="O5885" t="s">
        <v>533</v>
      </c>
      <c r="P5885" s="3"/>
      <c r="Q5885" s="3"/>
    </row>
    <row r="5886" spans="1:17" ht="15" hidden="1" x14ac:dyDescent="0.25">
      <c r="A5886" s="15" t="s">
        <v>30</v>
      </c>
      <c r="B5886" s="15" t="s">
        <v>37</v>
      </c>
      <c r="C5886" t="s">
        <v>125</v>
      </c>
      <c r="D5886" s="15" t="s">
        <v>16</v>
      </c>
      <c r="E5886" t="s">
        <v>123</v>
      </c>
      <c r="F5886" s="15" t="s">
        <v>123</v>
      </c>
      <c r="G5886" t="s">
        <v>159</v>
      </c>
      <c r="H5886" s="15" t="s">
        <v>124</v>
      </c>
      <c r="I5886" t="s">
        <v>27</v>
      </c>
      <c r="J5886" s="15" t="s">
        <v>372</v>
      </c>
      <c r="K5886">
        <v>3</v>
      </c>
      <c r="L5886" s="19">
        <f>IF(AND(K5886=7,N5886&lt;M5886),1,IF(N5886&lt;M5886,K5886+1,K5886))</f>
        <v>3</v>
      </c>
      <c r="M5886" s="18">
        <v>1.8333333333333335</v>
      </c>
      <c r="N5886" s="17">
        <v>3.9166666666666665</v>
      </c>
      <c r="O5886" t="s">
        <v>533</v>
      </c>
      <c r="P5886" s="3"/>
      <c r="Q5886" s="3"/>
    </row>
    <row r="5887" spans="1:17" ht="15" hidden="1" x14ac:dyDescent="0.25">
      <c r="A5887" s="15" t="s">
        <v>30</v>
      </c>
      <c r="B5887" s="15" t="s">
        <v>37</v>
      </c>
      <c r="C5887" t="s">
        <v>125</v>
      </c>
      <c r="D5887" s="15" t="s">
        <v>16</v>
      </c>
      <c r="E5887" t="s">
        <v>123</v>
      </c>
      <c r="F5887" s="15" t="s">
        <v>123</v>
      </c>
      <c r="G5887" t="s">
        <v>159</v>
      </c>
      <c r="H5887" s="15" t="s">
        <v>124</v>
      </c>
      <c r="I5887" t="s">
        <v>27</v>
      </c>
      <c r="J5887" s="15" t="s">
        <v>372</v>
      </c>
      <c r="K5887">
        <v>4</v>
      </c>
      <c r="L5887" s="19">
        <f>IF(AND(K5887=7,N5887&lt;M5887),1,IF(N5887&lt;M5887,K5887+1,K5887))</f>
        <v>4</v>
      </c>
      <c r="M5887" s="18">
        <v>1.6666666666666665</v>
      </c>
      <c r="N5887" s="17">
        <v>3.75</v>
      </c>
      <c r="O5887" t="s">
        <v>533</v>
      </c>
      <c r="P5887" s="3"/>
      <c r="Q5887" s="3"/>
    </row>
    <row r="5888" spans="1:17" ht="15" hidden="1" x14ac:dyDescent="0.25">
      <c r="A5888" s="15" t="s">
        <v>30</v>
      </c>
      <c r="B5888" s="15" t="s">
        <v>37</v>
      </c>
      <c r="C5888" t="s">
        <v>125</v>
      </c>
      <c r="D5888" s="15" t="s">
        <v>16</v>
      </c>
      <c r="E5888" t="s">
        <v>123</v>
      </c>
      <c r="F5888" s="15" t="s">
        <v>123</v>
      </c>
      <c r="G5888" t="s">
        <v>159</v>
      </c>
      <c r="H5888" s="15" t="s">
        <v>124</v>
      </c>
      <c r="I5888" t="s">
        <v>27</v>
      </c>
      <c r="J5888" s="15" t="s">
        <v>372</v>
      </c>
      <c r="K5888">
        <v>5</v>
      </c>
      <c r="L5888" s="19">
        <f>IF(AND(K5888=7,N5888&lt;M5888),1,IF(N5888&lt;M5888,K5888+1,K5888))</f>
        <v>5</v>
      </c>
      <c r="M5888" s="18">
        <v>1.6666666666666665</v>
      </c>
      <c r="N5888" s="17">
        <v>3.75</v>
      </c>
      <c r="O5888" t="s">
        <v>533</v>
      </c>
      <c r="P5888" s="3"/>
      <c r="Q5888" s="3"/>
    </row>
    <row r="5889" spans="1:17" ht="15" hidden="1" x14ac:dyDescent="0.25">
      <c r="A5889" s="15" t="s">
        <v>30</v>
      </c>
      <c r="B5889" s="15" t="s">
        <v>37</v>
      </c>
      <c r="C5889" t="s">
        <v>125</v>
      </c>
      <c r="D5889" s="15" t="s">
        <v>16</v>
      </c>
      <c r="E5889" t="s">
        <v>123</v>
      </c>
      <c r="F5889" s="15" t="s">
        <v>123</v>
      </c>
      <c r="G5889" t="s">
        <v>159</v>
      </c>
      <c r="H5889" s="15" t="s">
        <v>124</v>
      </c>
      <c r="I5889" t="s">
        <v>27</v>
      </c>
      <c r="J5889" s="15" t="s">
        <v>372</v>
      </c>
      <c r="K5889">
        <v>6</v>
      </c>
      <c r="L5889" s="19">
        <f>IF(AND(K5889=7,N5889&lt;M5889),1,IF(N5889&lt;M5889,K5889+1,K5889))</f>
        <v>6</v>
      </c>
      <c r="M5889" s="18">
        <v>1.6666666666666665</v>
      </c>
      <c r="N5889" s="17">
        <v>3.75</v>
      </c>
      <c r="O5889" t="s">
        <v>533</v>
      </c>
      <c r="P5889" s="3"/>
      <c r="Q5889" s="3"/>
    </row>
    <row r="5890" spans="1:17" ht="15" hidden="1" x14ac:dyDescent="0.25">
      <c r="A5890" s="15" t="s">
        <v>30</v>
      </c>
      <c r="B5890" s="15" t="s">
        <v>37</v>
      </c>
      <c r="C5890" t="s">
        <v>125</v>
      </c>
      <c r="D5890" s="15" t="s">
        <v>16</v>
      </c>
      <c r="E5890" t="s">
        <v>123</v>
      </c>
      <c r="F5890" s="15" t="s">
        <v>123</v>
      </c>
      <c r="G5890" t="s">
        <v>159</v>
      </c>
      <c r="H5890" s="15" t="s">
        <v>124</v>
      </c>
      <c r="I5890" t="s">
        <v>27</v>
      </c>
      <c r="J5890" s="15" t="s">
        <v>372</v>
      </c>
      <c r="K5890">
        <v>7</v>
      </c>
      <c r="L5890" s="19">
        <f>IF(AND(K5890=7,N5890&lt;M5890),1,IF(N5890&lt;M5890,K5890+1,K5890))</f>
        <v>7</v>
      </c>
      <c r="M5890" s="18">
        <v>2</v>
      </c>
      <c r="N5890" s="17">
        <v>4.083333333333333</v>
      </c>
      <c r="O5890" t="s">
        <v>533</v>
      </c>
      <c r="P5890" s="3"/>
      <c r="Q5890" s="3"/>
    </row>
    <row r="5891" spans="1:17" ht="15" hidden="1" x14ac:dyDescent="0.25">
      <c r="A5891" s="15" t="s">
        <v>30</v>
      </c>
      <c r="B5891" s="15" t="s">
        <v>37</v>
      </c>
      <c r="C5891" t="s">
        <v>125</v>
      </c>
      <c r="D5891" s="15" t="s">
        <v>16</v>
      </c>
      <c r="E5891" t="s">
        <v>123</v>
      </c>
      <c r="F5891" s="15" t="s">
        <v>123</v>
      </c>
      <c r="G5891" t="s">
        <v>159</v>
      </c>
      <c r="H5891" s="15" t="s">
        <v>124</v>
      </c>
      <c r="I5891" t="s">
        <v>27</v>
      </c>
      <c r="J5891" s="15" t="s">
        <v>158</v>
      </c>
      <c r="K5891">
        <v>1</v>
      </c>
      <c r="L5891" s="19">
        <f>IF(AND(K5891=7,N5891&lt;M5891),1,IF(N5891&lt;M5891,K5891+1,K5891))</f>
        <v>1</v>
      </c>
      <c r="M5891" s="18">
        <v>6.333333333333333</v>
      </c>
      <c r="N5891" s="17">
        <v>8.4166666666666661</v>
      </c>
      <c r="O5891" t="s">
        <v>533</v>
      </c>
      <c r="P5891" s="3"/>
      <c r="Q5891" s="3"/>
    </row>
    <row r="5892" spans="1:17" ht="15" hidden="1" x14ac:dyDescent="0.25">
      <c r="A5892" s="15" t="s">
        <v>30</v>
      </c>
      <c r="B5892" s="15" t="s">
        <v>37</v>
      </c>
      <c r="C5892" t="s">
        <v>125</v>
      </c>
      <c r="D5892" s="15" t="s">
        <v>16</v>
      </c>
      <c r="E5892" t="s">
        <v>123</v>
      </c>
      <c r="F5892" s="15" t="s">
        <v>123</v>
      </c>
      <c r="G5892" t="s">
        <v>159</v>
      </c>
      <c r="H5892" s="15" t="s">
        <v>124</v>
      </c>
      <c r="I5892" t="s">
        <v>27</v>
      </c>
      <c r="J5892" s="15" t="s">
        <v>158</v>
      </c>
      <c r="K5892">
        <v>2</v>
      </c>
      <c r="L5892" s="19">
        <f>IF(AND(K5892=7,N5892&lt;M5892),1,IF(N5892&lt;M5892,K5892+1,K5892))</f>
        <v>2</v>
      </c>
      <c r="M5892" s="18">
        <v>6.333333333333333</v>
      </c>
      <c r="N5892" s="17">
        <v>8.4166666666666661</v>
      </c>
      <c r="O5892" t="s">
        <v>533</v>
      </c>
      <c r="P5892" s="3"/>
      <c r="Q5892" s="3"/>
    </row>
    <row r="5893" spans="1:17" ht="15" hidden="1" x14ac:dyDescent="0.25">
      <c r="A5893" s="15" t="s">
        <v>30</v>
      </c>
      <c r="B5893" s="15" t="s">
        <v>37</v>
      </c>
      <c r="C5893" t="s">
        <v>125</v>
      </c>
      <c r="D5893" s="15" t="s">
        <v>16</v>
      </c>
      <c r="E5893" t="s">
        <v>123</v>
      </c>
      <c r="F5893" s="15" t="s">
        <v>123</v>
      </c>
      <c r="G5893" t="s">
        <v>159</v>
      </c>
      <c r="H5893" s="15" t="s">
        <v>124</v>
      </c>
      <c r="I5893" t="s">
        <v>27</v>
      </c>
      <c r="J5893" s="15" t="s">
        <v>158</v>
      </c>
      <c r="K5893">
        <v>3</v>
      </c>
      <c r="L5893" s="19">
        <f>IF(AND(K5893=7,N5893&lt;M5893),1,IF(N5893&lt;M5893,K5893+1,K5893))</f>
        <v>3</v>
      </c>
      <c r="M5893" s="18">
        <v>6.75</v>
      </c>
      <c r="N5893" s="17">
        <v>8.8333333333333339</v>
      </c>
      <c r="O5893" t="s">
        <v>533</v>
      </c>
      <c r="P5893" s="3"/>
      <c r="Q5893" s="3"/>
    </row>
    <row r="5894" spans="1:17" ht="15" hidden="1" x14ac:dyDescent="0.25">
      <c r="A5894" s="15" t="s">
        <v>30</v>
      </c>
      <c r="B5894" s="15" t="s">
        <v>37</v>
      </c>
      <c r="C5894" t="s">
        <v>125</v>
      </c>
      <c r="D5894" s="15" t="s">
        <v>16</v>
      </c>
      <c r="E5894" t="s">
        <v>123</v>
      </c>
      <c r="F5894" s="15" t="s">
        <v>123</v>
      </c>
      <c r="G5894" t="s">
        <v>159</v>
      </c>
      <c r="H5894" s="15" t="s">
        <v>124</v>
      </c>
      <c r="I5894" t="s">
        <v>27</v>
      </c>
      <c r="J5894" s="15" t="s">
        <v>158</v>
      </c>
      <c r="K5894">
        <v>4</v>
      </c>
      <c r="L5894" s="19">
        <f>IF(AND(K5894=7,N5894&lt;M5894),1,IF(N5894&lt;M5894,K5894+1,K5894))</f>
        <v>4</v>
      </c>
      <c r="M5894" s="18">
        <v>6.75</v>
      </c>
      <c r="N5894" s="17">
        <v>8.8333333333333339</v>
      </c>
      <c r="O5894" t="s">
        <v>533</v>
      </c>
      <c r="P5894" s="3"/>
      <c r="Q5894" s="3"/>
    </row>
    <row r="5895" spans="1:17" ht="15" hidden="1" x14ac:dyDescent="0.25">
      <c r="A5895" s="15" t="s">
        <v>30</v>
      </c>
      <c r="B5895" s="15" t="s">
        <v>37</v>
      </c>
      <c r="C5895" t="s">
        <v>125</v>
      </c>
      <c r="D5895" s="15" t="s">
        <v>16</v>
      </c>
      <c r="E5895" t="s">
        <v>123</v>
      </c>
      <c r="F5895" s="15" t="s">
        <v>123</v>
      </c>
      <c r="G5895" t="s">
        <v>159</v>
      </c>
      <c r="H5895" s="15" t="s">
        <v>124</v>
      </c>
      <c r="I5895" t="s">
        <v>27</v>
      </c>
      <c r="J5895" s="15" t="s">
        <v>158</v>
      </c>
      <c r="K5895">
        <v>5</v>
      </c>
      <c r="L5895" s="19">
        <f>IF(AND(K5895=7,N5895&lt;M5895),1,IF(N5895&lt;M5895,K5895+1,K5895))</f>
        <v>5</v>
      </c>
      <c r="M5895" s="18">
        <v>6.166666666666667</v>
      </c>
      <c r="N5895" s="17">
        <v>8.25</v>
      </c>
      <c r="O5895" t="s">
        <v>533</v>
      </c>
      <c r="P5895" s="3"/>
      <c r="Q5895" s="3"/>
    </row>
    <row r="5896" spans="1:17" ht="15" hidden="1" x14ac:dyDescent="0.25">
      <c r="A5896" s="15" t="s">
        <v>30</v>
      </c>
      <c r="B5896" s="15" t="s">
        <v>37</v>
      </c>
      <c r="C5896" t="s">
        <v>125</v>
      </c>
      <c r="D5896" s="15" t="s">
        <v>16</v>
      </c>
      <c r="E5896" t="s">
        <v>123</v>
      </c>
      <c r="F5896" s="15" t="s">
        <v>123</v>
      </c>
      <c r="G5896" t="s">
        <v>159</v>
      </c>
      <c r="H5896" s="15" t="s">
        <v>124</v>
      </c>
      <c r="I5896" t="s">
        <v>27</v>
      </c>
      <c r="J5896" s="15" t="s">
        <v>158</v>
      </c>
      <c r="K5896">
        <v>6</v>
      </c>
      <c r="L5896" s="19">
        <f>IF(AND(K5896=7,N5896&lt;M5896),1,IF(N5896&lt;M5896,K5896+1,K5896))</f>
        <v>6</v>
      </c>
      <c r="M5896" s="18">
        <v>6.166666666666667</v>
      </c>
      <c r="N5896" s="17">
        <v>8.25</v>
      </c>
      <c r="O5896" t="s">
        <v>533</v>
      </c>
      <c r="P5896" s="3"/>
      <c r="Q5896" s="3"/>
    </row>
    <row r="5897" spans="1:17" ht="15" hidden="1" x14ac:dyDescent="0.25">
      <c r="A5897" s="15" t="s">
        <v>30</v>
      </c>
      <c r="B5897" s="15" t="s">
        <v>37</v>
      </c>
      <c r="C5897" t="s">
        <v>125</v>
      </c>
      <c r="D5897" s="15" t="s">
        <v>16</v>
      </c>
      <c r="E5897" t="s">
        <v>123</v>
      </c>
      <c r="F5897" s="15" t="s">
        <v>123</v>
      </c>
      <c r="G5897" t="s">
        <v>159</v>
      </c>
      <c r="H5897" s="15" t="s">
        <v>124</v>
      </c>
      <c r="I5897" t="s">
        <v>27</v>
      </c>
      <c r="J5897" s="15" t="s">
        <v>158</v>
      </c>
      <c r="K5897">
        <v>7</v>
      </c>
      <c r="L5897" s="19">
        <f>IF(AND(K5897=7,N5897&lt;M5897),1,IF(N5897&lt;M5897,K5897+1,K5897))</f>
        <v>7</v>
      </c>
      <c r="M5897" s="18">
        <v>6.416666666666667</v>
      </c>
      <c r="N5897" s="17">
        <v>8.75</v>
      </c>
      <c r="O5897" t="s">
        <v>533</v>
      </c>
      <c r="P5897" s="3"/>
      <c r="Q5897" s="3"/>
    </row>
    <row r="5898" spans="1:17" ht="15" hidden="1" x14ac:dyDescent="0.25">
      <c r="A5898" s="15" t="s">
        <v>30</v>
      </c>
      <c r="B5898" s="15" t="s">
        <v>37</v>
      </c>
      <c r="C5898" t="s">
        <v>125</v>
      </c>
      <c r="D5898" s="15" t="s">
        <v>16</v>
      </c>
      <c r="E5898" t="s">
        <v>123</v>
      </c>
      <c r="F5898" s="15" t="s">
        <v>123</v>
      </c>
      <c r="G5898" t="s">
        <v>159</v>
      </c>
      <c r="H5898" s="15" t="s">
        <v>124</v>
      </c>
      <c r="I5898" t="s">
        <v>27</v>
      </c>
      <c r="J5898" s="15" t="s">
        <v>382</v>
      </c>
      <c r="K5898">
        <v>1</v>
      </c>
      <c r="L5898" s="19">
        <f>IF(AND(K5898=7,N5898&lt;M5898),1,IF(N5898&lt;M5898,K5898+1,K5898))</f>
        <v>1</v>
      </c>
      <c r="M5898" s="18">
        <v>9.8333333333333339</v>
      </c>
      <c r="N5898" s="17">
        <v>11.916666666666666</v>
      </c>
      <c r="O5898" t="s">
        <v>533</v>
      </c>
      <c r="P5898" s="3"/>
      <c r="Q5898" s="3"/>
    </row>
    <row r="5899" spans="1:17" ht="15" hidden="1" x14ac:dyDescent="0.25">
      <c r="A5899" s="15" t="s">
        <v>30</v>
      </c>
      <c r="B5899" s="15" t="s">
        <v>37</v>
      </c>
      <c r="C5899" t="s">
        <v>125</v>
      </c>
      <c r="D5899" s="15" t="s">
        <v>16</v>
      </c>
      <c r="E5899" t="s">
        <v>123</v>
      </c>
      <c r="F5899" s="15" t="s">
        <v>123</v>
      </c>
      <c r="G5899" t="s">
        <v>159</v>
      </c>
      <c r="H5899" s="15" t="s">
        <v>124</v>
      </c>
      <c r="I5899" t="s">
        <v>27</v>
      </c>
      <c r="J5899" s="15" t="s">
        <v>382</v>
      </c>
      <c r="K5899">
        <v>2</v>
      </c>
      <c r="L5899" s="19">
        <f>IF(AND(K5899=7,N5899&lt;M5899),1,IF(N5899&lt;M5899,K5899+1,K5899))</f>
        <v>2</v>
      </c>
      <c r="M5899" s="18">
        <v>9.8333333333333339</v>
      </c>
      <c r="N5899" s="17">
        <v>11.916666666666666</v>
      </c>
      <c r="O5899" t="s">
        <v>533</v>
      </c>
      <c r="P5899" s="3"/>
      <c r="Q5899" s="3"/>
    </row>
    <row r="5900" spans="1:17" ht="15" hidden="1" x14ac:dyDescent="0.25">
      <c r="A5900" s="15" t="s">
        <v>30</v>
      </c>
      <c r="B5900" s="15" t="s">
        <v>37</v>
      </c>
      <c r="C5900" t="s">
        <v>125</v>
      </c>
      <c r="D5900" s="15" t="s">
        <v>16</v>
      </c>
      <c r="E5900" t="s">
        <v>123</v>
      </c>
      <c r="F5900" s="15" t="s">
        <v>123</v>
      </c>
      <c r="G5900" t="s">
        <v>159</v>
      </c>
      <c r="H5900" s="15" t="s">
        <v>124</v>
      </c>
      <c r="I5900" t="s">
        <v>27</v>
      </c>
      <c r="J5900" s="15" t="s">
        <v>382</v>
      </c>
      <c r="K5900">
        <v>3</v>
      </c>
      <c r="L5900" s="19">
        <f>IF(AND(K5900=7,N5900&lt;M5900),1,IF(N5900&lt;M5900,K5900+1,K5900))</f>
        <v>3</v>
      </c>
      <c r="M5900" s="18">
        <v>9.8333333333333339</v>
      </c>
      <c r="N5900" s="17">
        <v>11.916666666666666</v>
      </c>
      <c r="O5900" t="s">
        <v>533</v>
      </c>
      <c r="P5900" s="3"/>
      <c r="Q5900" s="3"/>
    </row>
    <row r="5901" spans="1:17" ht="15" hidden="1" x14ac:dyDescent="0.25">
      <c r="A5901" s="15" t="s">
        <v>30</v>
      </c>
      <c r="B5901" s="15" t="s">
        <v>37</v>
      </c>
      <c r="C5901" t="s">
        <v>125</v>
      </c>
      <c r="D5901" s="15" t="s">
        <v>16</v>
      </c>
      <c r="E5901" t="s">
        <v>123</v>
      </c>
      <c r="F5901" s="15" t="s">
        <v>123</v>
      </c>
      <c r="G5901" t="s">
        <v>159</v>
      </c>
      <c r="H5901" s="15" t="s">
        <v>124</v>
      </c>
      <c r="I5901" t="s">
        <v>27</v>
      </c>
      <c r="J5901" s="15" t="s">
        <v>382</v>
      </c>
      <c r="K5901">
        <v>4</v>
      </c>
      <c r="L5901" s="19">
        <f>IF(AND(K5901=7,N5901&lt;M5901),1,IF(N5901&lt;M5901,K5901+1,K5901))</f>
        <v>4</v>
      </c>
      <c r="M5901" s="18">
        <v>9.75</v>
      </c>
      <c r="N5901" s="17">
        <v>11.833333333333334</v>
      </c>
      <c r="O5901" t="s">
        <v>533</v>
      </c>
      <c r="P5901" s="3"/>
      <c r="Q5901" s="3"/>
    </row>
    <row r="5902" spans="1:17" ht="15" hidden="1" x14ac:dyDescent="0.25">
      <c r="A5902" s="15" t="s">
        <v>30</v>
      </c>
      <c r="B5902" s="15" t="s">
        <v>37</v>
      </c>
      <c r="C5902" t="s">
        <v>125</v>
      </c>
      <c r="D5902" s="15" t="s">
        <v>16</v>
      </c>
      <c r="E5902" t="s">
        <v>123</v>
      </c>
      <c r="F5902" s="15" t="s">
        <v>123</v>
      </c>
      <c r="G5902" t="s">
        <v>159</v>
      </c>
      <c r="H5902" s="15" t="s">
        <v>124</v>
      </c>
      <c r="I5902" t="s">
        <v>27</v>
      </c>
      <c r="J5902" s="15" t="s">
        <v>382</v>
      </c>
      <c r="K5902">
        <v>5</v>
      </c>
      <c r="L5902" s="19">
        <f>IF(AND(K5902=7,N5902&lt;M5902),1,IF(N5902&lt;M5902,K5902+1,K5902))</f>
        <v>5</v>
      </c>
      <c r="M5902" s="18">
        <v>9.9166666666666661</v>
      </c>
      <c r="N5902" s="17">
        <v>12</v>
      </c>
      <c r="O5902" t="s">
        <v>533</v>
      </c>
      <c r="P5902" s="3"/>
      <c r="Q5902" s="3"/>
    </row>
    <row r="5903" spans="1:17" ht="15" hidden="1" x14ac:dyDescent="0.25">
      <c r="A5903" s="15" t="s">
        <v>30</v>
      </c>
      <c r="B5903" s="15" t="s">
        <v>37</v>
      </c>
      <c r="C5903" t="s">
        <v>125</v>
      </c>
      <c r="D5903" s="15" t="s">
        <v>16</v>
      </c>
      <c r="E5903" t="s">
        <v>123</v>
      </c>
      <c r="F5903" s="15" t="s">
        <v>123</v>
      </c>
      <c r="G5903" t="s">
        <v>159</v>
      </c>
      <c r="H5903" s="15" t="s">
        <v>124</v>
      </c>
      <c r="I5903" t="s">
        <v>27</v>
      </c>
      <c r="J5903" s="15" t="s">
        <v>382</v>
      </c>
      <c r="K5903">
        <v>6</v>
      </c>
      <c r="L5903" s="19">
        <f>IF(AND(K5903=7,N5903&lt;M5903),1,IF(N5903&lt;M5903,K5903+1,K5903))</f>
        <v>6</v>
      </c>
      <c r="M5903" s="18">
        <v>10.333333333333334</v>
      </c>
      <c r="N5903" s="17">
        <v>12.416666666666666</v>
      </c>
      <c r="O5903" t="s">
        <v>533</v>
      </c>
      <c r="P5903" s="3"/>
      <c r="Q5903" s="3"/>
    </row>
    <row r="5904" spans="1:17" ht="15" hidden="1" x14ac:dyDescent="0.25">
      <c r="A5904" s="15" t="s">
        <v>30</v>
      </c>
      <c r="B5904" s="15" t="s">
        <v>37</v>
      </c>
      <c r="C5904" t="s">
        <v>125</v>
      </c>
      <c r="D5904" s="15" t="s">
        <v>16</v>
      </c>
      <c r="E5904" t="s">
        <v>123</v>
      </c>
      <c r="F5904" s="15" t="s">
        <v>123</v>
      </c>
      <c r="G5904" t="s">
        <v>159</v>
      </c>
      <c r="H5904" s="15" t="s">
        <v>124</v>
      </c>
      <c r="I5904" t="s">
        <v>27</v>
      </c>
      <c r="J5904" s="15" t="s">
        <v>382</v>
      </c>
      <c r="K5904">
        <v>7</v>
      </c>
      <c r="L5904" s="19">
        <f>IF(AND(K5904=7,N5904&lt;M5904),1,IF(N5904&lt;M5904,K5904+1,K5904))</f>
        <v>7</v>
      </c>
      <c r="M5904" s="18">
        <v>10.25</v>
      </c>
      <c r="N5904" s="17">
        <v>12.333333333333334</v>
      </c>
      <c r="O5904" t="s">
        <v>533</v>
      </c>
      <c r="P5904" s="3"/>
      <c r="Q5904" s="3"/>
    </row>
    <row r="5905" spans="1:17" ht="15" hidden="1" x14ac:dyDescent="0.25">
      <c r="A5905" s="15" t="s">
        <v>30</v>
      </c>
      <c r="B5905" s="15" t="s">
        <v>37</v>
      </c>
      <c r="C5905" t="s">
        <v>125</v>
      </c>
      <c r="D5905" s="15" t="s">
        <v>16</v>
      </c>
      <c r="E5905" t="s">
        <v>123</v>
      </c>
      <c r="F5905" s="15" t="s">
        <v>123</v>
      </c>
      <c r="G5905" t="s">
        <v>159</v>
      </c>
      <c r="H5905" s="15" t="s">
        <v>124</v>
      </c>
      <c r="I5905" t="s">
        <v>27</v>
      </c>
      <c r="J5905" s="15" t="s">
        <v>492</v>
      </c>
      <c r="K5905">
        <v>1</v>
      </c>
      <c r="L5905" s="19">
        <f>IF(AND(K5905=7,N5905&lt;M5905),1,IF(N5905&lt;M5905,K5905+1,K5905))</f>
        <v>1</v>
      </c>
      <c r="M5905" s="18">
        <v>13.75</v>
      </c>
      <c r="N5905" s="17">
        <v>15.833333333333334</v>
      </c>
      <c r="O5905" t="s">
        <v>533</v>
      </c>
      <c r="P5905" s="3"/>
      <c r="Q5905" s="3"/>
    </row>
    <row r="5906" spans="1:17" ht="15" hidden="1" x14ac:dyDescent="0.25">
      <c r="A5906" s="15" t="s">
        <v>30</v>
      </c>
      <c r="B5906" s="15" t="s">
        <v>37</v>
      </c>
      <c r="C5906" t="s">
        <v>125</v>
      </c>
      <c r="D5906" s="15" t="s">
        <v>16</v>
      </c>
      <c r="E5906" t="s">
        <v>123</v>
      </c>
      <c r="F5906" s="15" t="s">
        <v>123</v>
      </c>
      <c r="G5906" t="s">
        <v>159</v>
      </c>
      <c r="H5906" s="15" t="s">
        <v>124</v>
      </c>
      <c r="I5906" t="s">
        <v>27</v>
      </c>
      <c r="J5906" s="15" t="s">
        <v>492</v>
      </c>
      <c r="K5906">
        <v>2</v>
      </c>
      <c r="L5906" s="19">
        <f>IF(AND(K5906=7,N5906&lt;M5906),1,IF(N5906&lt;M5906,K5906+1,K5906))</f>
        <v>2</v>
      </c>
      <c r="M5906" s="18">
        <v>13.75</v>
      </c>
      <c r="N5906" s="17">
        <v>15.833333333333334</v>
      </c>
      <c r="O5906" t="s">
        <v>533</v>
      </c>
      <c r="P5906" s="3"/>
      <c r="Q5906" s="3"/>
    </row>
    <row r="5907" spans="1:17" ht="15" hidden="1" x14ac:dyDescent="0.25">
      <c r="A5907" s="15" t="s">
        <v>30</v>
      </c>
      <c r="B5907" s="15" t="s">
        <v>37</v>
      </c>
      <c r="C5907" t="s">
        <v>125</v>
      </c>
      <c r="D5907" s="15" t="s">
        <v>16</v>
      </c>
      <c r="E5907" t="s">
        <v>123</v>
      </c>
      <c r="F5907" s="15" t="s">
        <v>123</v>
      </c>
      <c r="G5907" t="s">
        <v>159</v>
      </c>
      <c r="H5907" s="15" t="s">
        <v>124</v>
      </c>
      <c r="I5907" t="s">
        <v>27</v>
      </c>
      <c r="J5907" s="15" t="s">
        <v>492</v>
      </c>
      <c r="K5907">
        <v>3</v>
      </c>
      <c r="L5907" s="19">
        <f>IF(AND(K5907=7,N5907&lt;M5907),1,IF(N5907&lt;M5907,K5907+1,K5907))</f>
        <v>3</v>
      </c>
      <c r="M5907" s="18">
        <v>13.916666666666666</v>
      </c>
      <c r="N5907" s="17">
        <v>16</v>
      </c>
      <c r="O5907" t="s">
        <v>533</v>
      </c>
      <c r="P5907" s="3"/>
      <c r="Q5907" s="3"/>
    </row>
    <row r="5908" spans="1:17" ht="15" hidden="1" x14ac:dyDescent="0.25">
      <c r="A5908" s="15" t="s">
        <v>30</v>
      </c>
      <c r="B5908" s="15" t="s">
        <v>37</v>
      </c>
      <c r="C5908" t="s">
        <v>125</v>
      </c>
      <c r="D5908" s="15" t="s">
        <v>16</v>
      </c>
      <c r="E5908" t="s">
        <v>123</v>
      </c>
      <c r="F5908" s="15" t="s">
        <v>123</v>
      </c>
      <c r="G5908" t="s">
        <v>159</v>
      </c>
      <c r="H5908" s="15" t="s">
        <v>124</v>
      </c>
      <c r="I5908" t="s">
        <v>27</v>
      </c>
      <c r="J5908" s="15" t="s">
        <v>492</v>
      </c>
      <c r="K5908">
        <v>4</v>
      </c>
      <c r="L5908" s="19">
        <f>IF(AND(K5908=7,N5908&lt;M5908),1,IF(N5908&lt;M5908,K5908+1,K5908))</f>
        <v>4</v>
      </c>
      <c r="M5908" s="18">
        <v>14.083333333333334</v>
      </c>
      <c r="N5908" s="17">
        <v>16.166666666666668</v>
      </c>
      <c r="O5908" t="s">
        <v>533</v>
      </c>
      <c r="P5908" s="3"/>
      <c r="Q5908" s="3"/>
    </row>
    <row r="5909" spans="1:17" ht="15" hidden="1" x14ac:dyDescent="0.25">
      <c r="A5909" s="15" t="s">
        <v>30</v>
      </c>
      <c r="B5909" s="15" t="s">
        <v>37</v>
      </c>
      <c r="C5909" t="s">
        <v>125</v>
      </c>
      <c r="D5909" s="15" t="s">
        <v>16</v>
      </c>
      <c r="E5909" t="s">
        <v>123</v>
      </c>
      <c r="F5909" s="15" t="s">
        <v>123</v>
      </c>
      <c r="G5909" t="s">
        <v>159</v>
      </c>
      <c r="H5909" s="15" t="s">
        <v>124</v>
      </c>
      <c r="I5909" t="s">
        <v>27</v>
      </c>
      <c r="J5909" s="15" t="s">
        <v>492</v>
      </c>
      <c r="K5909">
        <v>5</v>
      </c>
      <c r="L5909" s="19">
        <f>IF(AND(K5909=7,N5909&lt;M5909),1,IF(N5909&lt;M5909,K5909+1,K5909))</f>
        <v>5</v>
      </c>
      <c r="M5909" s="18">
        <v>14.166666666666666</v>
      </c>
      <c r="N5909" s="17">
        <v>16.25</v>
      </c>
      <c r="O5909" t="s">
        <v>533</v>
      </c>
      <c r="P5909" s="3"/>
      <c r="Q5909" s="3"/>
    </row>
    <row r="5910" spans="1:17" ht="15" hidden="1" x14ac:dyDescent="0.25">
      <c r="A5910" s="15" t="s">
        <v>30</v>
      </c>
      <c r="B5910" s="15" t="s">
        <v>37</v>
      </c>
      <c r="C5910" t="s">
        <v>125</v>
      </c>
      <c r="D5910" s="15" t="s">
        <v>16</v>
      </c>
      <c r="E5910" t="s">
        <v>123</v>
      </c>
      <c r="F5910" s="15" t="s">
        <v>123</v>
      </c>
      <c r="G5910" t="s">
        <v>159</v>
      </c>
      <c r="H5910" s="15" t="s">
        <v>124</v>
      </c>
      <c r="I5910" t="s">
        <v>27</v>
      </c>
      <c r="J5910" s="15" t="s">
        <v>492</v>
      </c>
      <c r="K5910">
        <v>6</v>
      </c>
      <c r="L5910" s="19">
        <f>IF(AND(K5910=7,N5910&lt;M5910),1,IF(N5910&lt;M5910,K5910+1,K5910))</f>
        <v>6</v>
      </c>
      <c r="M5910" s="18">
        <v>14.666666666666666</v>
      </c>
      <c r="N5910" s="17">
        <v>16.75</v>
      </c>
      <c r="O5910" t="s">
        <v>533</v>
      </c>
      <c r="P5910" s="3"/>
      <c r="Q5910" s="3"/>
    </row>
    <row r="5911" spans="1:17" ht="15" hidden="1" x14ac:dyDescent="0.25">
      <c r="A5911" s="15" t="s">
        <v>30</v>
      </c>
      <c r="B5911" s="15" t="s">
        <v>37</v>
      </c>
      <c r="C5911" t="s">
        <v>125</v>
      </c>
      <c r="D5911" s="15" t="s">
        <v>16</v>
      </c>
      <c r="E5911" t="s">
        <v>123</v>
      </c>
      <c r="F5911" s="15" t="s">
        <v>123</v>
      </c>
      <c r="G5911" t="s">
        <v>159</v>
      </c>
      <c r="H5911" s="15" t="s">
        <v>124</v>
      </c>
      <c r="I5911" t="s">
        <v>27</v>
      </c>
      <c r="J5911" s="15" t="s">
        <v>492</v>
      </c>
      <c r="K5911">
        <v>7</v>
      </c>
      <c r="L5911" s="19">
        <f>IF(AND(K5911=7,N5911&lt;M5911),1,IF(N5911&lt;M5911,K5911+1,K5911))</f>
        <v>7</v>
      </c>
      <c r="M5911" s="18">
        <v>14.666666666666666</v>
      </c>
      <c r="N5911" s="17">
        <v>16.75</v>
      </c>
      <c r="O5911" t="s">
        <v>533</v>
      </c>
      <c r="P5911" s="3"/>
      <c r="Q5911" s="3"/>
    </row>
    <row r="5912" spans="1:17" ht="15" hidden="1" x14ac:dyDescent="0.25">
      <c r="A5912" s="15" t="s">
        <v>30</v>
      </c>
      <c r="B5912" s="15" t="s">
        <v>37</v>
      </c>
      <c r="C5912" t="s">
        <v>125</v>
      </c>
      <c r="D5912" s="15" t="s">
        <v>16</v>
      </c>
      <c r="E5912" t="s">
        <v>123</v>
      </c>
      <c r="F5912" s="15" t="s">
        <v>123</v>
      </c>
      <c r="G5912" t="s">
        <v>123</v>
      </c>
      <c r="H5912" s="15" t="s">
        <v>27</v>
      </c>
      <c r="I5912" t="s">
        <v>124</v>
      </c>
      <c r="J5912" s="15" t="s">
        <v>122</v>
      </c>
      <c r="K5912">
        <v>1</v>
      </c>
      <c r="L5912" s="19">
        <f>IF(AND(K5912=7,N5912&lt;M5912),1,IF(N5912&lt;M5912,K5912+1,K5912))</f>
        <v>2</v>
      </c>
      <c r="M5912" s="18">
        <v>23</v>
      </c>
      <c r="N5912" s="17">
        <v>1.1666666666666667</v>
      </c>
      <c r="O5912" t="s">
        <v>533</v>
      </c>
      <c r="P5912" s="3"/>
      <c r="Q5912" s="3"/>
    </row>
    <row r="5913" spans="1:17" ht="15" hidden="1" x14ac:dyDescent="0.25">
      <c r="A5913" s="15" t="s">
        <v>30</v>
      </c>
      <c r="B5913" s="15" t="s">
        <v>37</v>
      </c>
      <c r="C5913" t="s">
        <v>125</v>
      </c>
      <c r="D5913" s="15" t="s">
        <v>16</v>
      </c>
      <c r="E5913" t="s">
        <v>123</v>
      </c>
      <c r="F5913" s="15" t="s">
        <v>123</v>
      </c>
      <c r="G5913" t="s">
        <v>123</v>
      </c>
      <c r="H5913" s="15" t="s">
        <v>27</v>
      </c>
      <c r="I5913" t="s">
        <v>124</v>
      </c>
      <c r="J5913" s="15" t="s">
        <v>122</v>
      </c>
      <c r="K5913">
        <v>2</v>
      </c>
      <c r="L5913" s="19">
        <f>IF(AND(K5913=7,N5913&lt;M5913),1,IF(N5913&lt;M5913,K5913+1,K5913))</f>
        <v>3</v>
      </c>
      <c r="M5913" s="18">
        <v>23</v>
      </c>
      <c r="N5913" s="17">
        <v>1.1666666666666667</v>
      </c>
      <c r="O5913" t="s">
        <v>533</v>
      </c>
      <c r="P5913" s="3"/>
      <c r="Q5913" s="3"/>
    </row>
    <row r="5914" spans="1:17" ht="15" hidden="1" x14ac:dyDescent="0.25">
      <c r="A5914" s="15" t="s">
        <v>30</v>
      </c>
      <c r="B5914" s="15" t="s">
        <v>37</v>
      </c>
      <c r="C5914" t="s">
        <v>125</v>
      </c>
      <c r="D5914" s="15" t="s">
        <v>16</v>
      </c>
      <c r="E5914" t="s">
        <v>123</v>
      </c>
      <c r="F5914" s="15" t="s">
        <v>123</v>
      </c>
      <c r="G5914" t="s">
        <v>123</v>
      </c>
      <c r="H5914" s="15" t="s">
        <v>27</v>
      </c>
      <c r="I5914" t="s">
        <v>124</v>
      </c>
      <c r="J5914" s="15" t="s">
        <v>122</v>
      </c>
      <c r="K5914">
        <v>3</v>
      </c>
      <c r="L5914" s="19">
        <f>IF(AND(K5914=7,N5914&lt;M5914),1,IF(N5914&lt;M5914,K5914+1,K5914))</f>
        <v>4</v>
      </c>
      <c r="M5914" s="18">
        <v>23</v>
      </c>
      <c r="N5914" s="17">
        <v>1</v>
      </c>
      <c r="O5914" t="s">
        <v>533</v>
      </c>
      <c r="P5914" s="3"/>
      <c r="Q5914" s="3"/>
    </row>
    <row r="5915" spans="1:17" ht="15" hidden="1" x14ac:dyDescent="0.25">
      <c r="A5915" s="15" t="s">
        <v>30</v>
      </c>
      <c r="B5915" s="15" t="s">
        <v>37</v>
      </c>
      <c r="C5915" t="s">
        <v>125</v>
      </c>
      <c r="D5915" s="15" t="s">
        <v>16</v>
      </c>
      <c r="E5915" t="s">
        <v>123</v>
      </c>
      <c r="F5915" s="15" t="s">
        <v>123</v>
      </c>
      <c r="G5915" t="s">
        <v>123</v>
      </c>
      <c r="H5915" s="15" t="s">
        <v>27</v>
      </c>
      <c r="I5915" t="s">
        <v>124</v>
      </c>
      <c r="J5915" s="15" t="s">
        <v>122</v>
      </c>
      <c r="K5915">
        <v>4</v>
      </c>
      <c r="L5915" s="19">
        <f>IF(AND(K5915=7,N5915&lt;M5915),1,IF(N5915&lt;M5915,K5915+1,K5915))</f>
        <v>5</v>
      </c>
      <c r="M5915" s="18">
        <v>23</v>
      </c>
      <c r="N5915" s="17">
        <v>1</v>
      </c>
      <c r="O5915" t="s">
        <v>533</v>
      </c>
      <c r="P5915" s="3"/>
      <c r="Q5915" s="3"/>
    </row>
    <row r="5916" spans="1:17" ht="15" hidden="1" x14ac:dyDescent="0.25">
      <c r="A5916" s="15" t="s">
        <v>30</v>
      </c>
      <c r="B5916" s="15" t="s">
        <v>37</v>
      </c>
      <c r="C5916" t="s">
        <v>125</v>
      </c>
      <c r="D5916" s="15" t="s">
        <v>16</v>
      </c>
      <c r="E5916" t="s">
        <v>123</v>
      </c>
      <c r="F5916" s="15" t="s">
        <v>123</v>
      </c>
      <c r="G5916" t="s">
        <v>123</v>
      </c>
      <c r="H5916" s="15" t="s">
        <v>27</v>
      </c>
      <c r="I5916" t="s">
        <v>124</v>
      </c>
      <c r="J5916" s="15" t="s">
        <v>122</v>
      </c>
      <c r="K5916">
        <v>5</v>
      </c>
      <c r="L5916" s="19">
        <f>IF(AND(K5916=7,N5916&lt;M5916),1,IF(N5916&lt;M5916,K5916+1,K5916))</f>
        <v>6</v>
      </c>
      <c r="M5916" s="18">
        <v>23</v>
      </c>
      <c r="N5916" s="17">
        <v>1</v>
      </c>
      <c r="O5916" t="s">
        <v>533</v>
      </c>
      <c r="P5916" s="3"/>
      <c r="Q5916" s="3"/>
    </row>
    <row r="5917" spans="1:17" ht="15" hidden="1" x14ac:dyDescent="0.25">
      <c r="A5917" s="15" t="s">
        <v>30</v>
      </c>
      <c r="B5917" s="15" t="s">
        <v>37</v>
      </c>
      <c r="C5917" t="s">
        <v>125</v>
      </c>
      <c r="D5917" s="15" t="s">
        <v>16</v>
      </c>
      <c r="E5917" t="s">
        <v>123</v>
      </c>
      <c r="F5917" s="15" t="s">
        <v>123</v>
      </c>
      <c r="G5917" t="s">
        <v>123</v>
      </c>
      <c r="H5917" s="15" t="s">
        <v>27</v>
      </c>
      <c r="I5917" t="s">
        <v>124</v>
      </c>
      <c r="J5917" s="15" t="s">
        <v>122</v>
      </c>
      <c r="K5917">
        <v>6</v>
      </c>
      <c r="L5917" s="19">
        <f>IF(AND(K5917=7,N5917&lt;M5917),1,IF(N5917&lt;M5917,K5917+1,K5917))</f>
        <v>7</v>
      </c>
      <c r="M5917" s="18">
        <v>23</v>
      </c>
      <c r="N5917" s="17">
        <v>1</v>
      </c>
      <c r="O5917" t="s">
        <v>533</v>
      </c>
      <c r="P5917" s="3"/>
      <c r="Q5917" s="3"/>
    </row>
    <row r="5918" spans="1:17" ht="15" hidden="1" x14ac:dyDescent="0.25">
      <c r="A5918" s="15" t="s">
        <v>30</v>
      </c>
      <c r="B5918" s="15" t="s">
        <v>37</v>
      </c>
      <c r="C5918" t="s">
        <v>125</v>
      </c>
      <c r="D5918" s="15" t="s">
        <v>16</v>
      </c>
      <c r="E5918" t="s">
        <v>123</v>
      </c>
      <c r="F5918" s="15" t="s">
        <v>123</v>
      </c>
      <c r="G5918" t="s">
        <v>123</v>
      </c>
      <c r="H5918" s="15" t="s">
        <v>27</v>
      </c>
      <c r="I5918" t="s">
        <v>124</v>
      </c>
      <c r="J5918" s="15" t="s">
        <v>122</v>
      </c>
      <c r="K5918">
        <v>7</v>
      </c>
      <c r="L5918" s="19">
        <f>IF(AND(K5918=7,N5918&lt;M5918),1,IF(N5918&lt;M5918,K5918+1,K5918))</f>
        <v>1</v>
      </c>
      <c r="M5918" s="18">
        <v>23</v>
      </c>
      <c r="N5918" s="17">
        <v>1</v>
      </c>
      <c r="O5918" t="s">
        <v>533</v>
      </c>
      <c r="P5918" s="3"/>
      <c r="Q5918" s="3"/>
    </row>
    <row r="5919" spans="1:17" ht="15" hidden="1" x14ac:dyDescent="0.25">
      <c r="A5919" s="15" t="s">
        <v>30</v>
      </c>
      <c r="B5919" s="15" t="s">
        <v>37</v>
      </c>
      <c r="C5919" t="s">
        <v>125</v>
      </c>
      <c r="D5919" s="15" t="s">
        <v>16</v>
      </c>
      <c r="E5919" t="s">
        <v>123</v>
      </c>
      <c r="F5919" s="15" t="s">
        <v>123</v>
      </c>
      <c r="G5919" t="s">
        <v>123</v>
      </c>
      <c r="H5919" s="15" t="s">
        <v>27</v>
      </c>
      <c r="I5919" t="s">
        <v>124</v>
      </c>
      <c r="J5919" s="15" t="s">
        <v>162</v>
      </c>
      <c r="K5919">
        <v>1</v>
      </c>
      <c r="L5919" s="19">
        <f>IF(AND(K5919=7,N5919&lt;M5919),1,IF(N5919&lt;M5919,K5919+1,K5919))</f>
        <v>1</v>
      </c>
      <c r="M5919" s="18">
        <v>3.5</v>
      </c>
      <c r="N5919" s="17">
        <v>5.666666666666667</v>
      </c>
      <c r="O5919" t="s">
        <v>533</v>
      </c>
      <c r="P5919" s="3"/>
      <c r="Q5919" s="3"/>
    </row>
    <row r="5920" spans="1:17" ht="15" hidden="1" x14ac:dyDescent="0.25">
      <c r="A5920" s="15" t="s">
        <v>30</v>
      </c>
      <c r="B5920" s="15" t="s">
        <v>37</v>
      </c>
      <c r="C5920" t="s">
        <v>125</v>
      </c>
      <c r="D5920" s="15" t="s">
        <v>16</v>
      </c>
      <c r="E5920" t="s">
        <v>123</v>
      </c>
      <c r="F5920" s="15" t="s">
        <v>123</v>
      </c>
      <c r="G5920" t="s">
        <v>123</v>
      </c>
      <c r="H5920" s="15" t="s">
        <v>27</v>
      </c>
      <c r="I5920" t="s">
        <v>124</v>
      </c>
      <c r="J5920" s="15" t="s">
        <v>162</v>
      </c>
      <c r="K5920">
        <v>2</v>
      </c>
      <c r="L5920" s="19">
        <f>IF(AND(K5920=7,N5920&lt;M5920),1,IF(N5920&lt;M5920,K5920+1,K5920))</f>
        <v>2</v>
      </c>
      <c r="M5920" s="18">
        <v>3.5</v>
      </c>
      <c r="N5920" s="17">
        <v>5.666666666666667</v>
      </c>
      <c r="O5920" t="s">
        <v>533</v>
      </c>
      <c r="P5920" s="3"/>
      <c r="Q5920" s="3"/>
    </row>
    <row r="5921" spans="1:17" ht="15" hidden="1" x14ac:dyDescent="0.25">
      <c r="A5921" s="15" t="s">
        <v>30</v>
      </c>
      <c r="B5921" s="15" t="s">
        <v>37</v>
      </c>
      <c r="C5921" t="s">
        <v>125</v>
      </c>
      <c r="D5921" s="15" t="s">
        <v>16</v>
      </c>
      <c r="E5921" t="s">
        <v>123</v>
      </c>
      <c r="F5921" s="15" t="s">
        <v>123</v>
      </c>
      <c r="G5921" t="s">
        <v>123</v>
      </c>
      <c r="H5921" s="15" t="s">
        <v>27</v>
      </c>
      <c r="I5921" t="s">
        <v>124</v>
      </c>
      <c r="J5921" s="15" t="s">
        <v>162</v>
      </c>
      <c r="K5921">
        <v>3</v>
      </c>
      <c r="L5921" s="19">
        <f>IF(AND(K5921=7,N5921&lt;M5921),1,IF(N5921&lt;M5921,K5921+1,K5921))</f>
        <v>3</v>
      </c>
      <c r="M5921" s="18">
        <v>3.5</v>
      </c>
      <c r="N5921" s="17">
        <v>5.666666666666667</v>
      </c>
      <c r="O5921" t="s">
        <v>533</v>
      </c>
      <c r="P5921" s="3"/>
      <c r="Q5921" s="3"/>
    </row>
    <row r="5922" spans="1:17" ht="15" hidden="1" x14ac:dyDescent="0.25">
      <c r="A5922" s="15" t="s">
        <v>30</v>
      </c>
      <c r="B5922" s="15" t="s">
        <v>37</v>
      </c>
      <c r="C5922" t="s">
        <v>125</v>
      </c>
      <c r="D5922" s="15" t="s">
        <v>16</v>
      </c>
      <c r="E5922" t="s">
        <v>123</v>
      </c>
      <c r="F5922" s="15" t="s">
        <v>123</v>
      </c>
      <c r="G5922" t="s">
        <v>123</v>
      </c>
      <c r="H5922" s="15" t="s">
        <v>27</v>
      </c>
      <c r="I5922" t="s">
        <v>124</v>
      </c>
      <c r="J5922" s="15" t="s">
        <v>162</v>
      </c>
      <c r="K5922">
        <v>4</v>
      </c>
      <c r="L5922" s="19">
        <f>IF(AND(K5922=7,N5922&lt;M5922),1,IF(N5922&lt;M5922,K5922+1,K5922))</f>
        <v>4</v>
      </c>
      <c r="M5922" s="18">
        <v>3.8333333333333335</v>
      </c>
      <c r="N5922" s="17">
        <v>5.833333333333333</v>
      </c>
      <c r="O5922" t="s">
        <v>533</v>
      </c>
      <c r="P5922" s="3"/>
      <c r="Q5922" s="3"/>
    </row>
    <row r="5923" spans="1:17" ht="15" hidden="1" x14ac:dyDescent="0.25">
      <c r="A5923" s="15" t="s">
        <v>30</v>
      </c>
      <c r="B5923" s="15" t="s">
        <v>37</v>
      </c>
      <c r="C5923" t="s">
        <v>125</v>
      </c>
      <c r="D5923" s="15" t="s">
        <v>16</v>
      </c>
      <c r="E5923" t="s">
        <v>123</v>
      </c>
      <c r="F5923" s="15" t="s">
        <v>123</v>
      </c>
      <c r="G5923" t="s">
        <v>123</v>
      </c>
      <c r="H5923" s="15" t="s">
        <v>27</v>
      </c>
      <c r="I5923" t="s">
        <v>124</v>
      </c>
      <c r="J5923" s="15" t="s">
        <v>162</v>
      </c>
      <c r="K5923">
        <v>5</v>
      </c>
      <c r="L5923" s="19">
        <f>IF(AND(K5923=7,N5923&lt;M5923),1,IF(N5923&lt;M5923,K5923+1,K5923))</f>
        <v>5</v>
      </c>
      <c r="M5923" s="18">
        <v>3.5</v>
      </c>
      <c r="N5923" s="17">
        <v>5.5</v>
      </c>
      <c r="O5923" t="s">
        <v>533</v>
      </c>
      <c r="P5923" s="3"/>
      <c r="Q5923" s="3"/>
    </row>
    <row r="5924" spans="1:17" ht="15" hidden="1" x14ac:dyDescent="0.25">
      <c r="A5924" s="15" t="s">
        <v>30</v>
      </c>
      <c r="B5924" s="15" t="s">
        <v>37</v>
      </c>
      <c r="C5924" t="s">
        <v>125</v>
      </c>
      <c r="D5924" s="15" t="s">
        <v>16</v>
      </c>
      <c r="E5924" t="s">
        <v>123</v>
      </c>
      <c r="F5924" s="15" t="s">
        <v>123</v>
      </c>
      <c r="G5924" t="s">
        <v>123</v>
      </c>
      <c r="H5924" s="15" t="s">
        <v>27</v>
      </c>
      <c r="I5924" t="s">
        <v>124</v>
      </c>
      <c r="J5924" s="15" t="s">
        <v>162</v>
      </c>
      <c r="K5924">
        <v>6</v>
      </c>
      <c r="L5924" s="19">
        <f>IF(AND(K5924=7,N5924&lt;M5924),1,IF(N5924&lt;M5924,K5924+1,K5924))</f>
        <v>6</v>
      </c>
      <c r="M5924" s="18">
        <v>3.5</v>
      </c>
      <c r="N5924" s="17">
        <v>5.5</v>
      </c>
      <c r="O5924" t="s">
        <v>533</v>
      </c>
      <c r="P5924" s="3"/>
      <c r="Q5924" s="3"/>
    </row>
    <row r="5925" spans="1:17" ht="15" hidden="1" x14ac:dyDescent="0.25">
      <c r="A5925" s="15" t="s">
        <v>30</v>
      </c>
      <c r="B5925" s="15" t="s">
        <v>37</v>
      </c>
      <c r="C5925" t="s">
        <v>125</v>
      </c>
      <c r="D5925" s="15" t="s">
        <v>16</v>
      </c>
      <c r="E5925" t="s">
        <v>123</v>
      </c>
      <c r="F5925" s="15" t="s">
        <v>123</v>
      </c>
      <c r="G5925" t="s">
        <v>123</v>
      </c>
      <c r="H5925" s="15" t="s">
        <v>27</v>
      </c>
      <c r="I5925" t="s">
        <v>124</v>
      </c>
      <c r="J5925" s="15" t="s">
        <v>162</v>
      </c>
      <c r="K5925">
        <v>7</v>
      </c>
      <c r="L5925" s="19">
        <f>IF(AND(K5925=7,N5925&lt;M5925),1,IF(N5925&lt;M5925,K5925+1,K5925))</f>
        <v>7</v>
      </c>
      <c r="M5925" s="18">
        <v>3.5</v>
      </c>
      <c r="N5925" s="17">
        <v>5.5</v>
      </c>
      <c r="O5925" t="s">
        <v>533</v>
      </c>
      <c r="P5925" s="3"/>
      <c r="Q5925" s="3"/>
    </row>
    <row r="5926" spans="1:17" ht="15" hidden="1" x14ac:dyDescent="0.25">
      <c r="A5926" s="15" t="s">
        <v>30</v>
      </c>
      <c r="B5926" s="15" t="s">
        <v>37</v>
      </c>
      <c r="C5926" t="s">
        <v>125</v>
      </c>
      <c r="D5926" s="15" t="s">
        <v>16</v>
      </c>
      <c r="E5926" t="s">
        <v>123</v>
      </c>
      <c r="F5926" s="15" t="s">
        <v>123</v>
      </c>
      <c r="G5926" t="s">
        <v>123</v>
      </c>
      <c r="H5926" s="15" t="s">
        <v>27</v>
      </c>
      <c r="I5926" t="s">
        <v>124</v>
      </c>
      <c r="J5926" s="15" t="s">
        <v>385</v>
      </c>
      <c r="K5926">
        <v>1</v>
      </c>
      <c r="L5926" s="19">
        <f>IF(AND(K5926=7,N5926&lt;M5926),1,IF(N5926&lt;M5926,K5926+1,K5926))</f>
        <v>1</v>
      </c>
      <c r="M5926" s="18">
        <v>7</v>
      </c>
      <c r="N5926" s="17">
        <v>9.1666666666666661</v>
      </c>
      <c r="O5926" t="s">
        <v>533</v>
      </c>
      <c r="P5926" s="3"/>
      <c r="Q5926" s="3"/>
    </row>
    <row r="5927" spans="1:17" ht="15" hidden="1" x14ac:dyDescent="0.25">
      <c r="A5927" s="15" t="s">
        <v>30</v>
      </c>
      <c r="B5927" s="15" t="s">
        <v>37</v>
      </c>
      <c r="C5927" t="s">
        <v>125</v>
      </c>
      <c r="D5927" s="15" t="s">
        <v>16</v>
      </c>
      <c r="E5927" t="s">
        <v>123</v>
      </c>
      <c r="F5927" s="15" t="s">
        <v>123</v>
      </c>
      <c r="G5927" t="s">
        <v>123</v>
      </c>
      <c r="H5927" s="15" t="s">
        <v>27</v>
      </c>
      <c r="I5927" t="s">
        <v>124</v>
      </c>
      <c r="J5927" s="15" t="s">
        <v>385</v>
      </c>
      <c r="K5927">
        <v>2</v>
      </c>
      <c r="L5927" s="19">
        <f>IF(AND(K5927=7,N5927&lt;M5927),1,IF(N5927&lt;M5927,K5927+1,K5927))</f>
        <v>2</v>
      </c>
      <c r="M5927" s="18">
        <v>7</v>
      </c>
      <c r="N5927" s="17">
        <v>9.1666666666666661</v>
      </c>
      <c r="O5927" t="s">
        <v>533</v>
      </c>
      <c r="P5927" s="3"/>
      <c r="Q5927" s="3"/>
    </row>
    <row r="5928" spans="1:17" ht="15" hidden="1" x14ac:dyDescent="0.25">
      <c r="A5928" s="15" t="s">
        <v>30</v>
      </c>
      <c r="B5928" s="15" t="s">
        <v>37</v>
      </c>
      <c r="C5928" t="s">
        <v>125</v>
      </c>
      <c r="D5928" s="15" t="s">
        <v>16</v>
      </c>
      <c r="E5928" t="s">
        <v>123</v>
      </c>
      <c r="F5928" s="15" t="s">
        <v>123</v>
      </c>
      <c r="G5928" t="s">
        <v>123</v>
      </c>
      <c r="H5928" s="15" t="s">
        <v>27</v>
      </c>
      <c r="I5928" t="s">
        <v>124</v>
      </c>
      <c r="J5928" s="15" t="s">
        <v>385</v>
      </c>
      <c r="K5928">
        <v>3</v>
      </c>
      <c r="L5928" s="19">
        <f>IF(AND(K5928=7,N5928&lt;M5928),1,IF(N5928&lt;M5928,K5928+1,K5928))</f>
        <v>3</v>
      </c>
      <c r="M5928" s="18">
        <v>7</v>
      </c>
      <c r="N5928" s="17">
        <v>9.1666666666666661</v>
      </c>
      <c r="O5928" t="s">
        <v>533</v>
      </c>
      <c r="P5928" s="3"/>
      <c r="Q5928" s="3"/>
    </row>
    <row r="5929" spans="1:17" ht="15" hidden="1" x14ac:dyDescent="0.25">
      <c r="A5929" s="15" t="s">
        <v>30</v>
      </c>
      <c r="B5929" s="15" t="s">
        <v>37</v>
      </c>
      <c r="C5929" t="s">
        <v>125</v>
      </c>
      <c r="D5929" s="15" t="s">
        <v>16</v>
      </c>
      <c r="E5929" t="s">
        <v>123</v>
      </c>
      <c r="F5929" s="15" t="s">
        <v>123</v>
      </c>
      <c r="G5929" t="s">
        <v>123</v>
      </c>
      <c r="H5929" s="15" t="s">
        <v>27</v>
      </c>
      <c r="I5929" t="s">
        <v>124</v>
      </c>
      <c r="J5929" s="15" t="s">
        <v>385</v>
      </c>
      <c r="K5929">
        <v>4</v>
      </c>
      <c r="L5929" s="19">
        <f>IF(AND(K5929=7,N5929&lt;M5929),1,IF(N5929&lt;M5929,K5929+1,K5929))</f>
        <v>4</v>
      </c>
      <c r="M5929" s="18">
        <v>7</v>
      </c>
      <c r="N5929" s="17">
        <v>9</v>
      </c>
      <c r="O5929" t="s">
        <v>533</v>
      </c>
      <c r="P5929" s="3"/>
      <c r="Q5929" s="3"/>
    </row>
    <row r="5930" spans="1:17" ht="15" hidden="1" x14ac:dyDescent="0.25">
      <c r="A5930" s="15" t="s">
        <v>30</v>
      </c>
      <c r="B5930" s="15" t="s">
        <v>37</v>
      </c>
      <c r="C5930" t="s">
        <v>125</v>
      </c>
      <c r="D5930" s="15" t="s">
        <v>16</v>
      </c>
      <c r="E5930" t="s">
        <v>123</v>
      </c>
      <c r="F5930" s="15" t="s">
        <v>123</v>
      </c>
      <c r="G5930" t="s">
        <v>123</v>
      </c>
      <c r="H5930" s="15" t="s">
        <v>27</v>
      </c>
      <c r="I5930" t="s">
        <v>124</v>
      </c>
      <c r="J5930" s="15" t="s">
        <v>385</v>
      </c>
      <c r="K5930">
        <v>5</v>
      </c>
      <c r="L5930" s="19">
        <f>IF(AND(K5930=7,N5930&lt;M5930),1,IF(N5930&lt;M5930,K5930+1,K5930))</f>
        <v>5</v>
      </c>
      <c r="M5930" s="18">
        <v>7.166666666666667</v>
      </c>
      <c r="N5930" s="17">
        <v>9.1666666666666661</v>
      </c>
      <c r="O5930" t="s">
        <v>533</v>
      </c>
      <c r="P5930" s="3"/>
      <c r="Q5930" s="3"/>
    </row>
    <row r="5931" spans="1:17" ht="15" hidden="1" x14ac:dyDescent="0.25">
      <c r="A5931" s="15" t="s">
        <v>30</v>
      </c>
      <c r="B5931" s="15" t="s">
        <v>37</v>
      </c>
      <c r="C5931" t="s">
        <v>125</v>
      </c>
      <c r="D5931" s="15" t="s">
        <v>16</v>
      </c>
      <c r="E5931" t="s">
        <v>123</v>
      </c>
      <c r="F5931" s="15" t="s">
        <v>123</v>
      </c>
      <c r="G5931" t="s">
        <v>123</v>
      </c>
      <c r="H5931" s="15" t="s">
        <v>27</v>
      </c>
      <c r="I5931" t="s">
        <v>124</v>
      </c>
      <c r="J5931" s="15" t="s">
        <v>385</v>
      </c>
      <c r="K5931">
        <v>6</v>
      </c>
      <c r="L5931" s="19">
        <f>IF(AND(K5931=7,N5931&lt;M5931),1,IF(N5931&lt;M5931,K5931+1,K5931))</f>
        <v>6</v>
      </c>
      <c r="M5931" s="18">
        <v>7.583333333333333</v>
      </c>
      <c r="N5931" s="17">
        <v>9.5833333333333339</v>
      </c>
      <c r="O5931" t="s">
        <v>533</v>
      </c>
      <c r="P5931" s="3"/>
      <c r="Q5931" s="3"/>
    </row>
    <row r="5932" spans="1:17" ht="15" hidden="1" x14ac:dyDescent="0.25">
      <c r="A5932" s="15" t="s">
        <v>30</v>
      </c>
      <c r="B5932" s="15" t="s">
        <v>37</v>
      </c>
      <c r="C5932" t="s">
        <v>125</v>
      </c>
      <c r="D5932" s="15" t="s">
        <v>16</v>
      </c>
      <c r="E5932" t="s">
        <v>123</v>
      </c>
      <c r="F5932" s="15" t="s">
        <v>123</v>
      </c>
      <c r="G5932" t="s">
        <v>123</v>
      </c>
      <c r="H5932" s="15" t="s">
        <v>27</v>
      </c>
      <c r="I5932" t="s">
        <v>124</v>
      </c>
      <c r="J5932" s="15" t="s">
        <v>385</v>
      </c>
      <c r="K5932">
        <v>7</v>
      </c>
      <c r="L5932" s="19">
        <f>IF(AND(K5932=7,N5932&lt;M5932),1,IF(N5932&lt;M5932,K5932+1,K5932))</f>
        <v>7</v>
      </c>
      <c r="M5932" s="18">
        <v>7.166666666666667</v>
      </c>
      <c r="N5932" s="17">
        <v>9.1666666666666661</v>
      </c>
      <c r="O5932" t="s">
        <v>533</v>
      </c>
      <c r="P5932" s="3"/>
      <c r="Q5932" s="3"/>
    </row>
    <row r="5933" spans="1:17" ht="15" hidden="1" x14ac:dyDescent="0.25">
      <c r="A5933" s="15" t="s">
        <v>30</v>
      </c>
      <c r="B5933" s="15" t="s">
        <v>37</v>
      </c>
      <c r="C5933" t="s">
        <v>125</v>
      </c>
      <c r="D5933" s="15" t="s">
        <v>16</v>
      </c>
      <c r="E5933" t="s">
        <v>123</v>
      </c>
      <c r="F5933" s="15" t="s">
        <v>123</v>
      </c>
      <c r="G5933" t="s">
        <v>123</v>
      </c>
      <c r="H5933" s="15" t="s">
        <v>27</v>
      </c>
      <c r="I5933" t="s">
        <v>124</v>
      </c>
      <c r="J5933" s="15" t="s">
        <v>494</v>
      </c>
      <c r="K5933">
        <v>1</v>
      </c>
      <c r="L5933" s="19">
        <f>IF(AND(K5933=7,N5933&lt;M5933),1,IF(N5933&lt;M5933,K5933+1,K5933))</f>
        <v>1</v>
      </c>
      <c r="M5933" s="18">
        <v>10.916666666666666</v>
      </c>
      <c r="N5933" s="17">
        <v>13.083333333333334</v>
      </c>
      <c r="O5933" t="s">
        <v>533</v>
      </c>
      <c r="P5933" s="3"/>
      <c r="Q5933" s="3"/>
    </row>
    <row r="5934" spans="1:17" ht="15" hidden="1" x14ac:dyDescent="0.25">
      <c r="A5934" s="15" t="s">
        <v>30</v>
      </c>
      <c r="B5934" s="15" t="s">
        <v>37</v>
      </c>
      <c r="C5934" t="s">
        <v>125</v>
      </c>
      <c r="D5934" s="15" t="s">
        <v>16</v>
      </c>
      <c r="E5934" t="s">
        <v>123</v>
      </c>
      <c r="F5934" s="15" t="s">
        <v>123</v>
      </c>
      <c r="G5934" t="s">
        <v>123</v>
      </c>
      <c r="H5934" s="15" t="s">
        <v>27</v>
      </c>
      <c r="I5934" t="s">
        <v>124</v>
      </c>
      <c r="J5934" s="15" t="s">
        <v>494</v>
      </c>
      <c r="K5934">
        <v>2</v>
      </c>
      <c r="L5934" s="19">
        <f>IF(AND(K5934=7,N5934&lt;M5934),1,IF(N5934&lt;M5934,K5934+1,K5934))</f>
        <v>2</v>
      </c>
      <c r="M5934" s="18">
        <v>10.916666666666666</v>
      </c>
      <c r="N5934" s="17">
        <v>13.083333333333334</v>
      </c>
      <c r="O5934" t="s">
        <v>533</v>
      </c>
      <c r="P5934" s="3"/>
      <c r="Q5934" s="3"/>
    </row>
    <row r="5935" spans="1:17" ht="15" hidden="1" x14ac:dyDescent="0.25">
      <c r="A5935" s="15" t="s">
        <v>30</v>
      </c>
      <c r="B5935" s="15" t="s">
        <v>37</v>
      </c>
      <c r="C5935" t="s">
        <v>125</v>
      </c>
      <c r="D5935" s="15" t="s">
        <v>16</v>
      </c>
      <c r="E5935" t="s">
        <v>123</v>
      </c>
      <c r="F5935" s="15" t="s">
        <v>123</v>
      </c>
      <c r="G5935" t="s">
        <v>123</v>
      </c>
      <c r="H5935" s="15" t="s">
        <v>27</v>
      </c>
      <c r="I5935" t="s">
        <v>124</v>
      </c>
      <c r="J5935" s="15" t="s">
        <v>494</v>
      </c>
      <c r="K5935">
        <v>3</v>
      </c>
      <c r="L5935" s="19">
        <f>IF(AND(K5935=7,N5935&lt;M5935),1,IF(N5935&lt;M5935,K5935+1,K5935))</f>
        <v>3</v>
      </c>
      <c r="M5935" s="18">
        <v>11.083333333333334</v>
      </c>
      <c r="N5935" s="17">
        <v>13.25</v>
      </c>
      <c r="O5935" t="s">
        <v>533</v>
      </c>
      <c r="P5935" s="3"/>
      <c r="Q5935" s="3"/>
    </row>
    <row r="5936" spans="1:17" ht="15" hidden="1" x14ac:dyDescent="0.25">
      <c r="A5936" s="15" t="s">
        <v>30</v>
      </c>
      <c r="B5936" s="15" t="s">
        <v>37</v>
      </c>
      <c r="C5936" t="s">
        <v>125</v>
      </c>
      <c r="D5936" s="15" t="s">
        <v>16</v>
      </c>
      <c r="E5936" t="s">
        <v>123</v>
      </c>
      <c r="F5936" s="15" t="s">
        <v>123</v>
      </c>
      <c r="G5936" t="s">
        <v>123</v>
      </c>
      <c r="H5936" s="15" t="s">
        <v>27</v>
      </c>
      <c r="I5936" t="s">
        <v>124</v>
      </c>
      <c r="J5936" s="15" t="s">
        <v>494</v>
      </c>
      <c r="K5936">
        <v>4</v>
      </c>
      <c r="L5936" s="19">
        <f>IF(AND(K5936=7,N5936&lt;M5936),1,IF(N5936&lt;M5936,K5936+1,K5936))</f>
        <v>4</v>
      </c>
      <c r="M5936" s="18">
        <v>11.416666666666666</v>
      </c>
      <c r="N5936" s="17">
        <v>13.416666666666666</v>
      </c>
      <c r="O5936" t="s">
        <v>533</v>
      </c>
      <c r="P5936" s="3"/>
      <c r="Q5936" s="3"/>
    </row>
    <row r="5937" spans="1:17" ht="15" hidden="1" x14ac:dyDescent="0.25">
      <c r="A5937" s="15" t="s">
        <v>30</v>
      </c>
      <c r="B5937" s="15" t="s">
        <v>37</v>
      </c>
      <c r="C5937" t="s">
        <v>125</v>
      </c>
      <c r="D5937" s="15" t="s">
        <v>16</v>
      </c>
      <c r="E5937" t="s">
        <v>123</v>
      </c>
      <c r="F5937" s="15" t="s">
        <v>123</v>
      </c>
      <c r="G5937" t="s">
        <v>123</v>
      </c>
      <c r="H5937" s="15" t="s">
        <v>27</v>
      </c>
      <c r="I5937" t="s">
        <v>124</v>
      </c>
      <c r="J5937" s="15" t="s">
        <v>494</v>
      </c>
      <c r="K5937">
        <v>5</v>
      </c>
      <c r="L5937" s="19">
        <f>IF(AND(K5937=7,N5937&lt;M5937),1,IF(N5937&lt;M5937,K5937+1,K5937))</f>
        <v>5</v>
      </c>
      <c r="M5937" s="18">
        <v>11</v>
      </c>
      <c r="N5937" s="17">
        <v>13</v>
      </c>
      <c r="O5937" t="s">
        <v>533</v>
      </c>
      <c r="P5937" s="3"/>
      <c r="Q5937" s="3"/>
    </row>
    <row r="5938" spans="1:17" ht="15" hidden="1" x14ac:dyDescent="0.25">
      <c r="A5938" s="15" t="s">
        <v>30</v>
      </c>
      <c r="B5938" s="15" t="s">
        <v>37</v>
      </c>
      <c r="C5938" t="s">
        <v>125</v>
      </c>
      <c r="D5938" s="15" t="s">
        <v>16</v>
      </c>
      <c r="E5938" t="s">
        <v>123</v>
      </c>
      <c r="F5938" s="15" t="s">
        <v>123</v>
      </c>
      <c r="G5938" t="s">
        <v>123</v>
      </c>
      <c r="H5938" s="15" t="s">
        <v>27</v>
      </c>
      <c r="I5938" t="s">
        <v>124</v>
      </c>
      <c r="J5938" s="15" t="s">
        <v>494</v>
      </c>
      <c r="K5938">
        <v>6</v>
      </c>
      <c r="L5938" s="19">
        <f>IF(AND(K5938=7,N5938&lt;M5938),1,IF(N5938&lt;M5938,K5938+1,K5938))</f>
        <v>6</v>
      </c>
      <c r="M5938" s="18">
        <v>12</v>
      </c>
      <c r="N5938" s="17">
        <v>14</v>
      </c>
      <c r="O5938" t="s">
        <v>533</v>
      </c>
      <c r="P5938" s="3"/>
      <c r="Q5938" s="3"/>
    </row>
    <row r="5939" spans="1:17" ht="15" hidden="1" x14ac:dyDescent="0.25">
      <c r="A5939" s="15" t="s">
        <v>30</v>
      </c>
      <c r="B5939" s="15" t="s">
        <v>37</v>
      </c>
      <c r="C5939" t="s">
        <v>125</v>
      </c>
      <c r="D5939" s="15" t="s">
        <v>16</v>
      </c>
      <c r="E5939" t="s">
        <v>123</v>
      </c>
      <c r="F5939" s="15" t="s">
        <v>123</v>
      </c>
      <c r="G5939" t="s">
        <v>123</v>
      </c>
      <c r="H5939" s="15" t="s">
        <v>27</v>
      </c>
      <c r="I5939" t="s">
        <v>124</v>
      </c>
      <c r="J5939" s="15" t="s">
        <v>494</v>
      </c>
      <c r="K5939">
        <v>7</v>
      </c>
      <c r="L5939" s="19">
        <f>IF(AND(K5939=7,N5939&lt;M5939),1,IF(N5939&lt;M5939,K5939+1,K5939))</f>
        <v>7</v>
      </c>
      <c r="M5939" s="18">
        <v>11.5</v>
      </c>
      <c r="N5939" s="17">
        <v>13.5</v>
      </c>
      <c r="O5939" t="s">
        <v>533</v>
      </c>
      <c r="P5939" s="3"/>
      <c r="Q5939" s="3"/>
    </row>
    <row r="5940" spans="1:17" ht="15" hidden="1" x14ac:dyDescent="0.25">
      <c r="A5940" s="15" t="s">
        <v>30</v>
      </c>
      <c r="B5940" s="15" t="s">
        <v>37</v>
      </c>
      <c r="C5940" t="s">
        <v>125</v>
      </c>
      <c r="D5940" s="15" t="s">
        <v>16</v>
      </c>
      <c r="E5940" t="s">
        <v>363</v>
      </c>
      <c r="F5940" s="15" t="s">
        <v>363</v>
      </c>
      <c r="G5940" t="s">
        <v>363</v>
      </c>
      <c r="H5940" s="15" t="s">
        <v>27</v>
      </c>
      <c r="I5940" t="s">
        <v>364</v>
      </c>
      <c r="J5940" s="15" t="s">
        <v>362</v>
      </c>
      <c r="K5940">
        <v>1</v>
      </c>
      <c r="L5940" s="19">
        <f>IF(AND(K5940=7,N5940&lt;M5940),1,IF(N5940&lt;M5940,K5940+1,K5940))</f>
        <v>1</v>
      </c>
      <c r="M5940" s="18">
        <v>4.083333333333333</v>
      </c>
      <c r="N5940" s="17">
        <v>6</v>
      </c>
      <c r="O5940" t="s">
        <v>533</v>
      </c>
      <c r="P5940" s="3"/>
      <c r="Q5940" s="3"/>
    </row>
    <row r="5941" spans="1:17" ht="15" hidden="1" x14ac:dyDescent="0.25">
      <c r="A5941" s="15" t="s">
        <v>30</v>
      </c>
      <c r="B5941" s="15" t="s">
        <v>37</v>
      </c>
      <c r="C5941" t="s">
        <v>125</v>
      </c>
      <c r="D5941" s="15" t="s">
        <v>16</v>
      </c>
      <c r="E5941" t="s">
        <v>363</v>
      </c>
      <c r="F5941" s="15" t="s">
        <v>363</v>
      </c>
      <c r="G5941" t="s">
        <v>363</v>
      </c>
      <c r="H5941" s="15" t="s">
        <v>27</v>
      </c>
      <c r="I5941" t="s">
        <v>364</v>
      </c>
      <c r="J5941" s="15" t="s">
        <v>362</v>
      </c>
      <c r="K5941">
        <v>2</v>
      </c>
      <c r="L5941" s="19">
        <f>IF(AND(K5941=7,N5941&lt;M5941),1,IF(N5941&lt;M5941,K5941+1,K5941))</f>
        <v>2</v>
      </c>
      <c r="M5941" s="18">
        <v>5.083333333333333</v>
      </c>
      <c r="N5941" s="17">
        <v>7</v>
      </c>
      <c r="O5941" t="s">
        <v>533</v>
      </c>
      <c r="P5941" s="3"/>
      <c r="Q5941" s="3"/>
    </row>
    <row r="5942" spans="1:17" ht="15" hidden="1" x14ac:dyDescent="0.25">
      <c r="A5942" s="15" t="s">
        <v>30</v>
      </c>
      <c r="B5942" s="15" t="s">
        <v>37</v>
      </c>
      <c r="C5942" t="s">
        <v>125</v>
      </c>
      <c r="D5942" s="15" t="s">
        <v>16</v>
      </c>
      <c r="E5942" t="s">
        <v>363</v>
      </c>
      <c r="F5942" s="15" t="s">
        <v>363</v>
      </c>
      <c r="G5942" t="s">
        <v>363</v>
      </c>
      <c r="H5942" s="15" t="s">
        <v>27</v>
      </c>
      <c r="I5942" t="s">
        <v>364</v>
      </c>
      <c r="J5942" s="15" t="s">
        <v>362</v>
      </c>
      <c r="K5942">
        <v>3</v>
      </c>
      <c r="L5942" s="19">
        <f>IF(AND(K5942=7,N5942&lt;M5942),1,IF(N5942&lt;M5942,K5942+1,K5942))</f>
        <v>3</v>
      </c>
      <c r="M5942" s="18">
        <v>4.083333333333333</v>
      </c>
      <c r="N5942" s="17">
        <v>6</v>
      </c>
      <c r="O5942" t="s">
        <v>533</v>
      </c>
      <c r="P5942" s="3"/>
      <c r="Q5942" s="3"/>
    </row>
    <row r="5943" spans="1:17" ht="15" hidden="1" x14ac:dyDescent="0.25">
      <c r="A5943" s="15" t="s">
        <v>30</v>
      </c>
      <c r="B5943" s="15" t="s">
        <v>37</v>
      </c>
      <c r="C5943" t="s">
        <v>125</v>
      </c>
      <c r="D5943" s="15" t="s">
        <v>16</v>
      </c>
      <c r="E5943" t="s">
        <v>363</v>
      </c>
      <c r="F5943" s="15" t="s">
        <v>363</v>
      </c>
      <c r="G5943" t="s">
        <v>363</v>
      </c>
      <c r="H5943" s="15" t="s">
        <v>27</v>
      </c>
      <c r="I5943" t="s">
        <v>364</v>
      </c>
      <c r="J5943" s="15" t="s">
        <v>362</v>
      </c>
      <c r="K5943">
        <v>4</v>
      </c>
      <c r="L5943" s="19">
        <f>IF(AND(K5943=7,N5943&lt;M5943),1,IF(N5943&lt;M5943,K5943+1,K5943))</f>
        <v>4</v>
      </c>
      <c r="M5943" s="18">
        <v>4.083333333333333</v>
      </c>
      <c r="N5943" s="17">
        <v>6</v>
      </c>
      <c r="O5943" t="s">
        <v>533</v>
      </c>
      <c r="P5943" s="3"/>
      <c r="Q5943" s="3"/>
    </row>
    <row r="5944" spans="1:17" ht="15" hidden="1" x14ac:dyDescent="0.25">
      <c r="A5944" s="15" t="s">
        <v>30</v>
      </c>
      <c r="B5944" s="15" t="s">
        <v>37</v>
      </c>
      <c r="C5944" t="s">
        <v>125</v>
      </c>
      <c r="D5944" s="15" t="s">
        <v>16</v>
      </c>
      <c r="E5944" t="s">
        <v>363</v>
      </c>
      <c r="F5944" s="15" t="s">
        <v>363</v>
      </c>
      <c r="G5944" t="s">
        <v>363</v>
      </c>
      <c r="H5944" s="15" t="s">
        <v>27</v>
      </c>
      <c r="I5944" t="s">
        <v>364</v>
      </c>
      <c r="J5944" s="15" t="s">
        <v>362</v>
      </c>
      <c r="K5944">
        <v>5</v>
      </c>
      <c r="L5944" s="19">
        <f>IF(AND(K5944=7,N5944&lt;M5944),1,IF(N5944&lt;M5944,K5944+1,K5944))</f>
        <v>5</v>
      </c>
      <c r="M5944" s="18">
        <v>5</v>
      </c>
      <c r="N5944" s="17">
        <v>6.916666666666667</v>
      </c>
      <c r="O5944" t="s">
        <v>533</v>
      </c>
      <c r="P5944" s="3"/>
      <c r="Q5944" s="3"/>
    </row>
    <row r="5945" spans="1:17" ht="15" hidden="1" x14ac:dyDescent="0.25">
      <c r="A5945" s="15" t="s">
        <v>30</v>
      </c>
      <c r="B5945" s="15" t="s">
        <v>37</v>
      </c>
      <c r="C5945" t="s">
        <v>125</v>
      </c>
      <c r="D5945" s="15" t="s">
        <v>16</v>
      </c>
      <c r="E5945" t="s">
        <v>363</v>
      </c>
      <c r="F5945" s="15" t="s">
        <v>363</v>
      </c>
      <c r="G5945" t="s">
        <v>363</v>
      </c>
      <c r="H5945" s="15" t="s">
        <v>27</v>
      </c>
      <c r="I5945" t="s">
        <v>364</v>
      </c>
      <c r="J5945" s="15" t="s">
        <v>362</v>
      </c>
      <c r="K5945">
        <v>6</v>
      </c>
      <c r="L5945" s="19">
        <f>IF(AND(K5945=7,N5945&lt;M5945),1,IF(N5945&lt;M5945,K5945+1,K5945))</f>
        <v>6</v>
      </c>
      <c r="M5945" s="18">
        <v>4.083333333333333</v>
      </c>
      <c r="N5945" s="17">
        <v>6</v>
      </c>
      <c r="O5945" t="s">
        <v>533</v>
      </c>
      <c r="P5945" s="3"/>
      <c r="Q5945" s="3"/>
    </row>
    <row r="5946" spans="1:17" ht="15" hidden="1" x14ac:dyDescent="0.25">
      <c r="A5946" s="15" t="s">
        <v>30</v>
      </c>
      <c r="B5946" s="15" t="s">
        <v>37</v>
      </c>
      <c r="C5946" t="s">
        <v>125</v>
      </c>
      <c r="D5946" s="15" t="s">
        <v>16</v>
      </c>
      <c r="E5946" t="s">
        <v>363</v>
      </c>
      <c r="F5946" s="15" t="s">
        <v>363</v>
      </c>
      <c r="G5946" t="s">
        <v>363</v>
      </c>
      <c r="H5946" s="15" t="s">
        <v>27</v>
      </c>
      <c r="I5946" t="s">
        <v>364</v>
      </c>
      <c r="J5946" s="15" t="s">
        <v>362</v>
      </c>
      <c r="K5946">
        <v>7</v>
      </c>
      <c r="L5946" s="19">
        <f>IF(AND(K5946=7,N5946&lt;M5946),1,IF(N5946&lt;M5946,K5946+1,K5946))</f>
        <v>7</v>
      </c>
      <c r="M5946" s="18">
        <v>4.083333333333333</v>
      </c>
      <c r="N5946" s="17">
        <v>6</v>
      </c>
      <c r="O5946" t="s">
        <v>533</v>
      </c>
      <c r="P5946" s="3"/>
      <c r="Q5946" s="3"/>
    </row>
    <row r="5947" spans="1:17" ht="15" hidden="1" x14ac:dyDescent="0.25">
      <c r="A5947" s="15" t="s">
        <v>30</v>
      </c>
      <c r="B5947" s="15" t="s">
        <v>37</v>
      </c>
      <c r="C5947" t="s">
        <v>125</v>
      </c>
      <c r="D5947" s="15" t="s">
        <v>16</v>
      </c>
      <c r="E5947" t="s">
        <v>363</v>
      </c>
      <c r="F5947" s="15" t="s">
        <v>363</v>
      </c>
      <c r="G5947" t="s">
        <v>367</v>
      </c>
      <c r="H5947" s="15" t="s">
        <v>364</v>
      </c>
      <c r="I5947" t="s">
        <v>27</v>
      </c>
      <c r="J5947" s="15" t="s">
        <v>366</v>
      </c>
      <c r="K5947">
        <v>1</v>
      </c>
      <c r="L5947" s="19">
        <f>IF(AND(K5947=7,N5947&lt;M5947),1,IF(N5947&lt;M5947,K5947+1,K5947))</f>
        <v>1</v>
      </c>
      <c r="M5947" s="18">
        <v>6.666666666666667</v>
      </c>
      <c r="N5947" s="17">
        <v>8.6666666666666661</v>
      </c>
      <c r="O5947" t="s">
        <v>533</v>
      </c>
      <c r="P5947" s="3"/>
      <c r="Q5947" s="3"/>
    </row>
    <row r="5948" spans="1:17" ht="15" hidden="1" x14ac:dyDescent="0.25">
      <c r="A5948" s="15" t="s">
        <v>30</v>
      </c>
      <c r="B5948" s="15" t="s">
        <v>37</v>
      </c>
      <c r="C5948" t="s">
        <v>125</v>
      </c>
      <c r="D5948" s="15" t="s">
        <v>16</v>
      </c>
      <c r="E5948" t="s">
        <v>363</v>
      </c>
      <c r="F5948" s="15" t="s">
        <v>363</v>
      </c>
      <c r="G5948" t="s">
        <v>367</v>
      </c>
      <c r="H5948" s="15" t="s">
        <v>364</v>
      </c>
      <c r="I5948" t="s">
        <v>27</v>
      </c>
      <c r="J5948" s="15" t="s">
        <v>366</v>
      </c>
      <c r="K5948">
        <v>2</v>
      </c>
      <c r="L5948" s="19">
        <f>IF(AND(K5948=7,N5948&lt;M5948),1,IF(N5948&lt;M5948,K5948+1,K5948))</f>
        <v>2</v>
      </c>
      <c r="M5948" s="18">
        <v>7.583333333333333</v>
      </c>
      <c r="N5948" s="17">
        <v>9.5833333333333339</v>
      </c>
      <c r="O5948" t="s">
        <v>533</v>
      </c>
      <c r="P5948" s="3"/>
      <c r="Q5948" s="3"/>
    </row>
    <row r="5949" spans="1:17" ht="15" hidden="1" x14ac:dyDescent="0.25">
      <c r="A5949" s="15" t="s">
        <v>30</v>
      </c>
      <c r="B5949" s="15" t="s">
        <v>37</v>
      </c>
      <c r="C5949" t="s">
        <v>125</v>
      </c>
      <c r="D5949" s="15" t="s">
        <v>16</v>
      </c>
      <c r="E5949" t="s">
        <v>363</v>
      </c>
      <c r="F5949" s="15" t="s">
        <v>363</v>
      </c>
      <c r="G5949" t="s">
        <v>367</v>
      </c>
      <c r="H5949" s="15" t="s">
        <v>364</v>
      </c>
      <c r="I5949" t="s">
        <v>27</v>
      </c>
      <c r="J5949" s="15" t="s">
        <v>366</v>
      </c>
      <c r="K5949">
        <v>3</v>
      </c>
      <c r="L5949" s="19">
        <f>IF(AND(K5949=7,N5949&lt;M5949),1,IF(N5949&lt;M5949,K5949+1,K5949))</f>
        <v>3</v>
      </c>
      <c r="M5949" s="18">
        <v>7.083333333333333</v>
      </c>
      <c r="N5949" s="17">
        <v>9.0833333333333339</v>
      </c>
      <c r="O5949" t="s">
        <v>533</v>
      </c>
      <c r="P5949" s="3"/>
      <c r="Q5949" s="3"/>
    </row>
    <row r="5950" spans="1:17" ht="15" hidden="1" x14ac:dyDescent="0.25">
      <c r="A5950" s="15" t="s">
        <v>30</v>
      </c>
      <c r="B5950" s="15" t="s">
        <v>37</v>
      </c>
      <c r="C5950" t="s">
        <v>125</v>
      </c>
      <c r="D5950" s="15" t="s">
        <v>16</v>
      </c>
      <c r="E5950" t="s">
        <v>363</v>
      </c>
      <c r="F5950" s="15" t="s">
        <v>363</v>
      </c>
      <c r="G5950" t="s">
        <v>367</v>
      </c>
      <c r="H5950" s="15" t="s">
        <v>364</v>
      </c>
      <c r="I5950" t="s">
        <v>27</v>
      </c>
      <c r="J5950" s="15" t="s">
        <v>366</v>
      </c>
      <c r="K5950">
        <v>4</v>
      </c>
      <c r="L5950" s="19">
        <f>IF(AND(K5950=7,N5950&lt;M5950),1,IF(N5950&lt;M5950,K5950+1,K5950))</f>
        <v>4</v>
      </c>
      <c r="M5950" s="18">
        <v>6.666666666666667</v>
      </c>
      <c r="N5950" s="17">
        <v>8.6666666666666661</v>
      </c>
      <c r="O5950" t="s">
        <v>533</v>
      </c>
      <c r="P5950" s="3"/>
      <c r="Q5950" s="3"/>
    </row>
    <row r="5951" spans="1:17" ht="15" hidden="1" x14ac:dyDescent="0.25">
      <c r="A5951" s="15" t="s">
        <v>30</v>
      </c>
      <c r="B5951" s="15" t="s">
        <v>37</v>
      </c>
      <c r="C5951" t="s">
        <v>125</v>
      </c>
      <c r="D5951" s="15" t="s">
        <v>16</v>
      </c>
      <c r="E5951" t="s">
        <v>363</v>
      </c>
      <c r="F5951" s="15" t="s">
        <v>363</v>
      </c>
      <c r="G5951" t="s">
        <v>367</v>
      </c>
      <c r="H5951" s="15" t="s">
        <v>364</v>
      </c>
      <c r="I5951" t="s">
        <v>27</v>
      </c>
      <c r="J5951" s="15" t="s">
        <v>366</v>
      </c>
      <c r="K5951">
        <v>5</v>
      </c>
      <c r="L5951" s="19">
        <f>IF(AND(K5951=7,N5951&lt;M5951),1,IF(N5951&lt;M5951,K5951+1,K5951))</f>
        <v>5</v>
      </c>
      <c r="M5951" s="18">
        <v>7.583333333333333</v>
      </c>
      <c r="N5951" s="17">
        <v>9.5833333333333339</v>
      </c>
      <c r="O5951" t="s">
        <v>533</v>
      </c>
      <c r="P5951" s="3"/>
      <c r="Q5951" s="3"/>
    </row>
    <row r="5952" spans="1:17" ht="15" hidden="1" x14ac:dyDescent="0.25">
      <c r="A5952" s="15" t="s">
        <v>30</v>
      </c>
      <c r="B5952" s="15" t="s">
        <v>37</v>
      </c>
      <c r="C5952" t="s">
        <v>125</v>
      </c>
      <c r="D5952" s="15" t="s">
        <v>16</v>
      </c>
      <c r="E5952" t="s">
        <v>363</v>
      </c>
      <c r="F5952" s="15" t="s">
        <v>363</v>
      </c>
      <c r="G5952" t="s">
        <v>367</v>
      </c>
      <c r="H5952" s="15" t="s">
        <v>364</v>
      </c>
      <c r="I5952" t="s">
        <v>27</v>
      </c>
      <c r="J5952" s="15" t="s">
        <v>366</v>
      </c>
      <c r="K5952">
        <v>6</v>
      </c>
      <c r="L5952" s="19">
        <f>IF(AND(K5952=7,N5952&lt;M5952),1,IF(N5952&lt;M5952,K5952+1,K5952))</f>
        <v>6</v>
      </c>
      <c r="M5952" s="18">
        <v>6.666666666666667</v>
      </c>
      <c r="N5952" s="17">
        <v>8.6666666666666661</v>
      </c>
      <c r="O5952" t="s">
        <v>533</v>
      </c>
      <c r="P5952" s="3"/>
      <c r="Q5952" s="3"/>
    </row>
    <row r="5953" spans="1:17" ht="15" hidden="1" x14ac:dyDescent="0.25">
      <c r="A5953" s="15" t="s">
        <v>30</v>
      </c>
      <c r="B5953" s="15" t="s">
        <v>37</v>
      </c>
      <c r="C5953" t="s">
        <v>125</v>
      </c>
      <c r="D5953" s="15" t="s">
        <v>16</v>
      </c>
      <c r="E5953" t="s">
        <v>363</v>
      </c>
      <c r="F5953" s="15" t="s">
        <v>363</v>
      </c>
      <c r="G5953" t="s">
        <v>367</v>
      </c>
      <c r="H5953" s="15" t="s">
        <v>364</v>
      </c>
      <c r="I5953" t="s">
        <v>27</v>
      </c>
      <c r="J5953" s="15" t="s">
        <v>366</v>
      </c>
      <c r="K5953">
        <v>7</v>
      </c>
      <c r="L5953" s="19">
        <f>IF(AND(K5953=7,N5953&lt;M5953),1,IF(N5953&lt;M5953,K5953+1,K5953))</f>
        <v>7</v>
      </c>
      <c r="M5953" s="18">
        <v>6.666666666666667</v>
      </c>
      <c r="N5953" s="17">
        <v>8.6666666666666661</v>
      </c>
      <c r="O5953" t="s">
        <v>533</v>
      </c>
      <c r="P5953" s="3"/>
      <c r="Q5953" s="3"/>
    </row>
    <row r="5954" spans="1:17" ht="15" hidden="1" x14ac:dyDescent="0.25">
      <c r="A5954" s="15" t="s">
        <v>30</v>
      </c>
      <c r="B5954" s="15" t="s">
        <v>37</v>
      </c>
      <c r="C5954" t="s">
        <v>125</v>
      </c>
      <c r="D5954" s="15" t="s">
        <v>16</v>
      </c>
      <c r="E5954" t="s">
        <v>343</v>
      </c>
      <c r="F5954" s="15" t="s">
        <v>343</v>
      </c>
      <c r="G5954" t="s">
        <v>343</v>
      </c>
      <c r="H5954" s="15" t="s">
        <v>27</v>
      </c>
      <c r="I5954" t="s">
        <v>344</v>
      </c>
      <c r="J5954" s="15" t="s">
        <v>342</v>
      </c>
      <c r="K5954">
        <v>1</v>
      </c>
      <c r="L5954" s="19">
        <f>IF(AND(K5954=7,N5954&lt;M5954),1,IF(N5954&lt;M5954,K5954+1,K5954))</f>
        <v>1</v>
      </c>
      <c r="M5954" s="18">
        <v>6</v>
      </c>
      <c r="N5954" s="17">
        <v>8.0833333333333339</v>
      </c>
      <c r="O5954" t="s">
        <v>533</v>
      </c>
      <c r="P5954" s="3"/>
      <c r="Q5954" s="3"/>
    </row>
    <row r="5955" spans="1:17" ht="15" hidden="1" x14ac:dyDescent="0.25">
      <c r="A5955" s="15" t="s">
        <v>30</v>
      </c>
      <c r="B5955" s="15" t="s">
        <v>37</v>
      </c>
      <c r="C5955" t="s">
        <v>125</v>
      </c>
      <c r="D5955" s="15" t="s">
        <v>16</v>
      </c>
      <c r="E5955" t="s">
        <v>343</v>
      </c>
      <c r="F5955" s="15" t="s">
        <v>343</v>
      </c>
      <c r="G5955" t="s">
        <v>343</v>
      </c>
      <c r="H5955" s="15" t="s">
        <v>27</v>
      </c>
      <c r="I5955" t="s">
        <v>344</v>
      </c>
      <c r="J5955" s="15" t="s">
        <v>342</v>
      </c>
      <c r="K5955">
        <v>2</v>
      </c>
      <c r="L5955" s="19">
        <f>IF(AND(K5955=7,N5955&lt;M5955),1,IF(N5955&lt;M5955,K5955+1,K5955))</f>
        <v>2</v>
      </c>
      <c r="M5955" s="18">
        <v>6</v>
      </c>
      <c r="N5955" s="17">
        <v>8.0833333333333339</v>
      </c>
      <c r="O5955" t="s">
        <v>533</v>
      </c>
      <c r="P5955" s="3"/>
      <c r="Q5955" s="3"/>
    </row>
    <row r="5956" spans="1:17" ht="15" hidden="1" x14ac:dyDescent="0.25">
      <c r="A5956" s="15" t="s">
        <v>30</v>
      </c>
      <c r="B5956" s="15" t="s">
        <v>37</v>
      </c>
      <c r="C5956" t="s">
        <v>125</v>
      </c>
      <c r="D5956" s="15" t="s">
        <v>16</v>
      </c>
      <c r="E5956" t="s">
        <v>343</v>
      </c>
      <c r="F5956" s="15" t="s">
        <v>343</v>
      </c>
      <c r="G5956" t="s">
        <v>343</v>
      </c>
      <c r="H5956" s="15" t="s">
        <v>27</v>
      </c>
      <c r="I5956" t="s">
        <v>344</v>
      </c>
      <c r="J5956" s="15" t="s">
        <v>342</v>
      </c>
      <c r="K5956">
        <v>3</v>
      </c>
      <c r="L5956" s="19">
        <f>IF(AND(K5956=7,N5956&lt;M5956),1,IF(N5956&lt;M5956,K5956+1,K5956))</f>
        <v>3</v>
      </c>
      <c r="M5956" s="18">
        <v>6</v>
      </c>
      <c r="N5956" s="17">
        <v>8.0833333333333339</v>
      </c>
      <c r="O5956" t="s">
        <v>533</v>
      </c>
      <c r="P5956" s="3"/>
      <c r="Q5956" s="3"/>
    </row>
    <row r="5957" spans="1:17" ht="15" hidden="1" x14ac:dyDescent="0.25">
      <c r="A5957" s="15" t="s">
        <v>30</v>
      </c>
      <c r="B5957" s="15" t="s">
        <v>37</v>
      </c>
      <c r="C5957" t="s">
        <v>125</v>
      </c>
      <c r="D5957" s="15" t="s">
        <v>16</v>
      </c>
      <c r="E5957" t="s">
        <v>343</v>
      </c>
      <c r="F5957" s="15" t="s">
        <v>343</v>
      </c>
      <c r="G5957" t="s">
        <v>343</v>
      </c>
      <c r="H5957" s="15" t="s">
        <v>27</v>
      </c>
      <c r="I5957" t="s">
        <v>344</v>
      </c>
      <c r="J5957" s="15" t="s">
        <v>342</v>
      </c>
      <c r="K5957">
        <v>4</v>
      </c>
      <c r="L5957" s="19">
        <f>IF(AND(K5957=7,N5957&lt;M5957),1,IF(N5957&lt;M5957,K5957+1,K5957))</f>
        <v>4</v>
      </c>
      <c r="M5957" s="18">
        <v>6</v>
      </c>
      <c r="N5957" s="17">
        <v>8.0833333333333339</v>
      </c>
      <c r="O5957" t="s">
        <v>533</v>
      </c>
      <c r="P5957" s="3"/>
      <c r="Q5957" s="3"/>
    </row>
    <row r="5958" spans="1:17" ht="15" hidden="1" x14ac:dyDescent="0.25">
      <c r="A5958" s="15" t="s">
        <v>30</v>
      </c>
      <c r="B5958" s="15" t="s">
        <v>37</v>
      </c>
      <c r="C5958" t="s">
        <v>125</v>
      </c>
      <c r="D5958" s="15" t="s">
        <v>16</v>
      </c>
      <c r="E5958" t="s">
        <v>343</v>
      </c>
      <c r="F5958" s="15" t="s">
        <v>343</v>
      </c>
      <c r="G5958" t="s">
        <v>343</v>
      </c>
      <c r="H5958" s="15" t="s">
        <v>27</v>
      </c>
      <c r="I5958" t="s">
        <v>344</v>
      </c>
      <c r="J5958" s="15" t="s">
        <v>342</v>
      </c>
      <c r="K5958">
        <v>5</v>
      </c>
      <c r="L5958" s="19">
        <f>IF(AND(K5958=7,N5958&lt;M5958),1,IF(N5958&lt;M5958,K5958+1,K5958))</f>
        <v>5</v>
      </c>
      <c r="M5958" s="18">
        <v>6</v>
      </c>
      <c r="N5958" s="17">
        <v>8.0833333333333339</v>
      </c>
      <c r="O5958" t="s">
        <v>533</v>
      </c>
      <c r="P5958" s="3"/>
      <c r="Q5958" s="3"/>
    </row>
    <row r="5959" spans="1:17" ht="15" hidden="1" x14ac:dyDescent="0.25">
      <c r="A5959" s="15" t="s">
        <v>30</v>
      </c>
      <c r="B5959" s="15" t="s">
        <v>37</v>
      </c>
      <c r="C5959" t="s">
        <v>125</v>
      </c>
      <c r="D5959" s="15" t="s">
        <v>16</v>
      </c>
      <c r="E5959" t="s">
        <v>343</v>
      </c>
      <c r="F5959" s="15" t="s">
        <v>343</v>
      </c>
      <c r="G5959" t="s">
        <v>343</v>
      </c>
      <c r="H5959" s="15" t="s">
        <v>27</v>
      </c>
      <c r="I5959" t="s">
        <v>344</v>
      </c>
      <c r="J5959" s="15" t="s">
        <v>342</v>
      </c>
      <c r="K5959">
        <v>6</v>
      </c>
      <c r="L5959" s="19">
        <f>IF(AND(K5959=7,N5959&lt;M5959),1,IF(N5959&lt;M5959,K5959+1,K5959))</f>
        <v>6</v>
      </c>
      <c r="M5959" s="18">
        <v>6</v>
      </c>
      <c r="N5959" s="17">
        <v>8.0833333333333339</v>
      </c>
      <c r="O5959" t="s">
        <v>533</v>
      </c>
      <c r="P5959" s="3"/>
      <c r="Q5959" s="3"/>
    </row>
    <row r="5960" spans="1:17" ht="15" hidden="1" x14ac:dyDescent="0.25">
      <c r="A5960" s="15" t="s">
        <v>30</v>
      </c>
      <c r="B5960" s="15" t="s">
        <v>37</v>
      </c>
      <c r="C5960" t="s">
        <v>125</v>
      </c>
      <c r="D5960" s="15" t="s">
        <v>16</v>
      </c>
      <c r="E5960" t="s">
        <v>343</v>
      </c>
      <c r="F5960" s="15" t="s">
        <v>343</v>
      </c>
      <c r="G5960" t="s">
        <v>343</v>
      </c>
      <c r="H5960" s="15" t="s">
        <v>27</v>
      </c>
      <c r="I5960" t="s">
        <v>344</v>
      </c>
      <c r="J5960" s="15" t="s">
        <v>342</v>
      </c>
      <c r="K5960">
        <v>7</v>
      </c>
      <c r="L5960" s="19">
        <f>IF(AND(K5960=7,N5960&lt;M5960),1,IF(N5960&lt;M5960,K5960+1,K5960))</f>
        <v>7</v>
      </c>
      <c r="M5960" s="18">
        <v>6</v>
      </c>
      <c r="N5960" s="17">
        <v>8.0833333333333339</v>
      </c>
      <c r="O5960" t="s">
        <v>533</v>
      </c>
      <c r="P5960" s="3"/>
      <c r="Q5960" s="3"/>
    </row>
    <row r="5961" spans="1:17" ht="15" hidden="1" x14ac:dyDescent="0.25">
      <c r="A5961" s="15" t="s">
        <v>30</v>
      </c>
      <c r="B5961" s="15" t="s">
        <v>37</v>
      </c>
      <c r="C5961" t="s">
        <v>125</v>
      </c>
      <c r="D5961" s="15" t="s">
        <v>16</v>
      </c>
      <c r="E5961" t="s">
        <v>343</v>
      </c>
      <c r="F5961" s="15" t="s">
        <v>343</v>
      </c>
      <c r="G5961" t="s">
        <v>346</v>
      </c>
      <c r="H5961" s="15" t="s">
        <v>344</v>
      </c>
      <c r="I5961" t="s">
        <v>27</v>
      </c>
      <c r="J5961" s="15" t="s">
        <v>345</v>
      </c>
      <c r="K5961">
        <v>1</v>
      </c>
      <c r="L5961" s="19">
        <f>IF(AND(K5961=7,N5961&lt;M5961),1,IF(N5961&lt;M5961,K5961+1,K5961))</f>
        <v>1</v>
      </c>
      <c r="M5961" s="18">
        <v>8.75</v>
      </c>
      <c r="N5961" s="17">
        <v>10.833333333333334</v>
      </c>
      <c r="O5961" t="s">
        <v>533</v>
      </c>
      <c r="P5961" s="3"/>
      <c r="Q5961" s="3"/>
    </row>
    <row r="5962" spans="1:17" ht="15" hidden="1" x14ac:dyDescent="0.25">
      <c r="A5962" s="15" t="s">
        <v>30</v>
      </c>
      <c r="B5962" s="15" t="s">
        <v>37</v>
      </c>
      <c r="C5962" t="s">
        <v>125</v>
      </c>
      <c r="D5962" s="15" t="s">
        <v>16</v>
      </c>
      <c r="E5962" t="s">
        <v>343</v>
      </c>
      <c r="F5962" s="15" t="s">
        <v>343</v>
      </c>
      <c r="G5962" t="s">
        <v>346</v>
      </c>
      <c r="H5962" s="15" t="s">
        <v>344</v>
      </c>
      <c r="I5962" t="s">
        <v>27</v>
      </c>
      <c r="J5962" s="15" t="s">
        <v>345</v>
      </c>
      <c r="K5962">
        <v>2</v>
      </c>
      <c r="L5962" s="19">
        <f>IF(AND(K5962=7,N5962&lt;M5962),1,IF(N5962&lt;M5962,K5962+1,K5962))</f>
        <v>2</v>
      </c>
      <c r="M5962" s="18">
        <v>8.75</v>
      </c>
      <c r="N5962" s="17">
        <v>10.833333333333334</v>
      </c>
      <c r="O5962" t="s">
        <v>533</v>
      </c>
      <c r="P5962" s="3"/>
      <c r="Q5962" s="3"/>
    </row>
    <row r="5963" spans="1:17" ht="15" hidden="1" x14ac:dyDescent="0.25">
      <c r="A5963" s="15" t="s">
        <v>30</v>
      </c>
      <c r="B5963" s="15" t="s">
        <v>37</v>
      </c>
      <c r="C5963" t="s">
        <v>125</v>
      </c>
      <c r="D5963" s="15" t="s">
        <v>16</v>
      </c>
      <c r="E5963" t="s">
        <v>343</v>
      </c>
      <c r="F5963" s="15" t="s">
        <v>343</v>
      </c>
      <c r="G5963" t="s">
        <v>346</v>
      </c>
      <c r="H5963" s="15" t="s">
        <v>344</v>
      </c>
      <c r="I5963" t="s">
        <v>27</v>
      </c>
      <c r="J5963" s="15" t="s">
        <v>345</v>
      </c>
      <c r="K5963">
        <v>3</v>
      </c>
      <c r="L5963" s="19">
        <f>IF(AND(K5963=7,N5963&lt;M5963),1,IF(N5963&lt;M5963,K5963+1,K5963))</f>
        <v>3</v>
      </c>
      <c r="M5963" s="18">
        <v>8.75</v>
      </c>
      <c r="N5963" s="17">
        <v>10.833333333333334</v>
      </c>
      <c r="O5963" t="s">
        <v>533</v>
      </c>
      <c r="P5963" s="3"/>
      <c r="Q5963" s="3"/>
    </row>
    <row r="5964" spans="1:17" ht="15" hidden="1" x14ac:dyDescent="0.25">
      <c r="A5964" s="15" t="s">
        <v>30</v>
      </c>
      <c r="B5964" s="15" t="s">
        <v>37</v>
      </c>
      <c r="C5964" t="s">
        <v>125</v>
      </c>
      <c r="D5964" s="15" t="s">
        <v>16</v>
      </c>
      <c r="E5964" t="s">
        <v>343</v>
      </c>
      <c r="F5964" s="15" t="s">
        <v>343</v>
      </c>
      <c r="G5964" t="s">
        <v>346</v>
      </c>
      <c r="H5964" s="15" t="s">
        <v>344</v>
      </c>
      <c r="I5964" t="s">
        <v>27</v>
      </c>
      <c r="J5964" s="15" t="s">
        <v>345</v>
      </c>
      <c r="K5964">
        <v>4</v>
      </c>
      <c r="L5964" s="19">
        <f>IF(AND(K5964=7,N5964&lt;M5964),1,IF(N5964&lt;M5964,K5964+1,K5964))</f>
        <v>4</v>
      </c>
      <c r="M5964" s="18">
        <v>8.75</v>
      </c>
      <c r="N5964" s="17">
        <v>10.833333333333334</v>
      </c>
      <c r="O5964" t="s">
        <v>533</v>
      </c>
      <c r="P5964" s="3"/>
      <c r="Q5964" s="3"/>
    </row>
    <row r="5965" spans="1:17" ht="15" hidden="1" x14ac:dyDescent="0.25">
      <c r="A5965" s="15" t="s">
        <v>30</v>
      </c>
      <c r="B5965" s="15" t="s">
        <v>37</v>
      </c>
      <c r="C5965" t="s">
        <v>125</v>
      </c>
      <c r="D5965" s="15" t="s">
        <v>16</v>
      </c>
      <c r="E5965" t="s">
        <v>343</v>
      </c>
      <c r="F5965" s="15" t="s">
        <v>343</v>
      </c>
      <c r="G5965" t="s">
        <v>346</v>
      </c>
      <c r="H5965" s="15" t="s">
        <v>344</v>
      </c>
      <c r="I5965" t="s">
        <v>27</v>
      </c>
      <c r="J5965" s="15" t="s">
        <v>345</v>
      </c>
      <c r="K5965">
        <v>5</v>
      </c>
      <c r="L5965" s="19">
        <f>IF(AND(K5965=7,N5965&lt;M5965),1,IF(N5965&lt;M5965,K5965+1,K5965))</f>
        <v>5</v>
      </c>
      <c r="M5965" s="18">
        <v>8.75</v>
      </c>
      <c r="N5965" s="17">
        <v>10.833333333333334</v>
      </c>
      <c r="O5965" t="s">
        <v>533</v>
      </c>
      <c r="P5965" s="3"/>
      <c r="Q5965" s="3"/>
    </row>
    <row r="5966" spans="1:17" ht="15" hidden="1" x14ac:dyDescent="0.25">
      <c r="A5966" s="15" t="s">
        <v>30</v>
      </c>
      <c r="B5966" s="15" t="s">
        <v>37</v>
      </c>
      <c r="C5966" t="s">
        <v>125</v>
      </c>
      <c r="D5966" s="15" t="s">
        <v>16</v>
      </c>
      <c r="E5966" t="s">
        <v>343</v>
      </c>
      <c r="F5966" s="15" t="s">
        <v>343</v>
      </c>
      <c r="G5966" t="s">
        <v>346</v>
      </c>
      <c r="H5966" s="15" t="s">
        <v>344</v>
      </c>
      <c r="I5966" t="s">
        <v>27</v>
      </c>
      <c r="J5966" s="15" t="s">
        <v>345</v>
      </c>
      <c r="K5966">
        <v>6</v>
      </c>
      <c r="L5966" s="19">
        <f>IF(AND(K5966=7,N5966&lt;M5966),1,IF(N5966&lt;M5966,K5966+1,K5966))</f>
        <v>6</v>
      </c>
      <c r="M5966" s="18">
        <v>8.75</v>
      </c>
      <c r="N5966" s="17">
        <v>10.833333333333334</v>
      </c>
      <c r="O5966" t="s">
        <v>533</v>
      </c>
      <c r="P5966" s="3"/>
      <c r="Q5966" s="3"/>
    </row>
    <row r="5967" spans="1:17" ht="15" hidden="1" x14ac:dyDescent="0.25">
      <c r="A5967" s="15" t="s">
        <v>30</v>
      </c>
      <c r="B5967" s="15" t="s">
        <v>37</v>
      </c>
      <c r="C5967" t="s">
        <v>125</v>
      </c>
      <c r="D5967" s="15" t="s">
        <v>16</v>
      </c>
      <c r="E5967" t="s">
        <v>343</v>
      </c>
      <c r="F5967" s="15" t="s">
        <v>343</v>
      </c>
      <c r="G5967" t="s">
        <v>346</v>
      </c>
      <c r="H5967" s="15" t="s">
        <v>344</v>
      </c>
      <c r="I5967" t="s">
        <v>27</v>
      </c>
      <c r="J5967" s="15" t="s">
        <v>345</v>
      </c>
      <c r="K5967">
        <v>7</v>
      </c>
      <c r="L5967" s="19">
        <f>IF(AND(K5967=7,N5967&lt;M5967),1,IF(N5967&lt;M5967,K5967+1,K5967))</f>
        <v>7</v>
      </c>
      <c r="M5967" s="18">
        <v>8.75</v>
      </c>
      <c r="N5967" s="17">
        <v>10.833333333333334</v>
      </c>
      <c r="O5967" t="s">
        <v>533</v>
      </c>
      <c r="P5967" s="3"/>
      <c r="Q5967" s="3"/>
    </row>
    <row r="5968" spans="1:17" ht="15" hidden="1" x14ac:dyDescent="0.25">
      <c r="A5968" s="15" t="s">
        <v>30</v>
      </c>
      <c r="B5968" s="15" t="s">
        <v>37</v>
      </c>
      <c r="C5968" t="s">
        <v>125</v>
      </c>
      <c r="D5968" s="15" t="s">
        <v>16</v>
      </c>
      <c r="E5968" t="s">
        <v>192</v>
      </c>
      <c r="F5968" s="15" t="s">
        <v>192</v>
      </c>
      <c r="G5968" t="s">
        <v>192</v>
      </c>
      <c r="H5968" s="15" t="s">
        <v>27</v>
      </c>
      <c r="I5968" t="s">
        <v>153</v>
      </c>
      <c r="J5968" s="15" t="s">
        <v>498</v>
      </c>
      <c r="K5968">
        <v>1</v>
      </c>
      <c r="L5968" s="19">
        <f>IF(AND(K5968=7,N5968&lt;M5968),1,IF(N5968&lt;M5968,K5968+1,K5968))</f>
        <v>2</v>
      </c>
      <c r="M5968" s="18">
        <v>23.416666666666668</v>
      </c>
      <c r="N5968" s="17">
        <v>1.1666666666666667</v>
      </c>
      <c r="O5968" t="s">
        <v>533</v>
      </c>
      <c r="P5968" s="3"/>
      <c r="Q5968" s="3"/>
    </row>
    <row r="5969" spans="1:17" ht="15" hidden="1" x14ac:dyDescent="0.25">
      <c r="A5969" s="15" t="s">
        <v>30</v>
      </c>
      <c r="B5969" s="15" t="s">
        <v>37</v>
      </c>
      <c r="C5969" t="s">
        <v>125</v>
      </c>
      <c r="D5969" s="15" t="s">
        <v>16</v>
      </c>
      <c r="E5969" t="s">
        <v>192</v>
      </c>
      <c r="F5969" s="15" t="s">
        <v>192</v>
      </c>
      <c r="G5969" t="s">
        <v>192</v>
      </c>
      <c r="H5969" s="15" t="s">
        <v>27</v>
      </c>
      <c r="I5969" t="s">
        <v>153</v>
      </c>
      <c r="J5969" s="15" t="s">
        <v>498</v>
      </c>
      <c r="K5969">
        <v>2</v>
      </c>
      <c r="L5969" s="19">
        <f>IF(AND(K5969=7,N5969&lt;M5969),1,IF(N5969&lt;M5969,K5969+1,K5969))</f>
        <v>3</v>
      </c>
      <c r="M5969" s="18">
        <v>23.416666666666668</v>
      </c>
      <c r="N5969" s="17">
        <v>1.1666666666666667</v>
      </c>
      <c r="O5969" t="s">
        <v>533</v>
      </c>
      <c r="P5969" s="3"/>
      <c r="Q5969" s="3"/>
    </row>
    <row r="5970" spans="1:17" ht="15" hidden="1" x14ac:dyDescent="0.25">
      <c r="A5970" s="15" t="s">
        <v>30</v>
      </c>
      <c r="B5970" s="15" t="s">
        <v>37</v>
      </c>
      <c r="C5970" t="s">
        <v>125</v>
      </c>
      <c r="D5970" s="15" t="s">
        <v>16</v>
      </c>
      <c r="E5970" t="s">
        <v>192</v>
      </c>
      <c r="F5970" s="15" t="s">
        <v>192</v>
      </c>
      <c r="G5970" t="s">
        <v>192</v>
      </c>
      <c r="H5970" s="15" t="s">
        <v>27</v>
      </c>
      <c r="I5970" t="s">
        <v>153</v>
      </c>
      <c r="J5970" s="15" t="s">
        <v>498</v>
      </c>
      <c r="K5970">
        <v>3</v>
      </c>
      <c r="L5970" s="19">
        <f>IF(AND(K5970=7,N5970&lt;M5970),1,IF(N5970&lt;M5970,K5970+1,K5970))</f>
        <v>4</v>
      </c>
      <c r="M5970" s="18">
        <v>23.416666666666668</v>
      </c>
      <c r="N5970" s="17">
        <v>1.1666666666666667</v>
      </c>
      <c r="O5970" t="s">
        <v>533</v>
      </c>
      <c r="P5970" s="3"/>
      <c r="Q5970" s="3"/>
    </row>
    <row r="5971" spans="1:17" ht="15" hidden="1" x14ac:dyDescent="0.25">
      <c r="A5971" s="15" t="s">
        <v>30</v>
      </c>
      <c r="B5971" s="15" t="s">
        <v>37</v>
      </c>
      <c r="C5971" t="s">
        <v>125</v>
      </c>
      <c r="D5971" s="15" t="s">
        <v>16</v>
      </c>
      <c r="E5971" t="s">
        <v>192</v>
      </c>
      <c r="F5971" s="15" t="s">
        <v>192</v>
      </c>
      <c r="G5971" t="s">
        <v>192</v>
      </c>
      <c r="H5971" s="15" t="s">
        <v>27</v>
      </c>
      <c r="I5971" t="s">
        <v>153</v>
      </c>
      <c r="J5971" s="15" t="s">
        <v>498</v>
      </c>
      <c r="K5971">
        <v>4</v>
      </c>
      <c r="L5971" s="19">
        <f>IF(AND(K5971=7,N5971&lt;M5971),1,IF(N5971&lt;M5971,K5971+1,K5971))</f>
        <v>5</v>
      </c>
      <c r="M5971" s="18">
        <v>23.333333333333332</v>
      </c>
      <c r="N5971" s="17">
        <v>1.0833333333333333</v>
      </c>
      <c r="O5971" t="s">
        <v>533</v>
      </c>
      <c r="P5971" s="3"/>
      <c r="Q5971" s="3"/>
    </row>
    <row r="5972" spans="1:17" ht="15" hidden="1" x14ac:dyDescent="0.25">
      <c r="A5972" s="15" t="s">
        <v>30</v>
      </c>
      <c r="B5972" s="15" t="s">
        <v>37</v>
      </c>
      <c r="C5972" t="s">
        <v>125</v>
      </c>
      <c r="D5972" s="15" t="s">
        <v>16</v>
      </c>
      <c r="E5972" t="s">
        <v>192</v>
      </c>
      <c r="F5972" s="15" t="s">
        <v>192</v>
      </c>
      <c r="G5972" t="s">
        <v>192</v>
      </c>
      <c r="H5972" s="15" t="s">
        <v>27</v>
      </c>
      <c r="I5972" t="s">
        <v>153</v>
      </c>
      <c r="J5972" s="15" t="s">
        <v>498</v>
      </c>
      <c r="K5972">
        <v>5</v>
      </c>
      <c r="L5972" s="19">
        <f>IF(AND(K5972=7,N5972&lt;M5972),1,IF(N5972&lt;M5972,K5972+1,K5972))</f>
        <v>6</v>
      </c>
      <c r="M5972" s="18">
        <v>23.416666666666668</v>
      </c>
      <c r="N5972" s="17">
        <v>1.1666666666666667</v>
      </c>
      <c r="O5972" t="s">
        <v>533</v>
      </c>
      <c r="P5972" s="3"/>
      <c r="Q5972" s="3"/>
    </row>
    <row r="5973" spans="1:17" ht="15" hidden="1" x14ac:dyDescent="0.25">
      <c r="A5973" s="15" t="s">
        <v>30</v>
      </c>
      <c r="B5973" s="15" t="s">
        <v>37</v>
      </c>
      <c r="C5973" t="s">
        <v>125</v>
      </c>
      <c r="D5973" s="15" t="s">
        <v>16</v>
      </c>
      <c r="E5973" t="s">
        <v>192</v>
      </c>
      <c r="F5973" s="15" t="s">
        <v>192</v>
      </c>
      <c r="G5973" t="s">
        <v>192</v>
      </c>
      <c r="H5973" s="15" t="s">
        <v>27</v>
      </c>
      <c r="I5973" t="s">
        <v>153</v>
      </c>
      <c r="J5973" s="15" t="s">
        <v>498</v>
      </c>
      <c r="K5973">
        <v>6</v>
      </c>
      <c r="L5973" s="19">
        <f>IF(AND(K5973=7,N5973&lt;M5973),1,IF(N5973&lt;M5973,K5973+1,K5973))</f>
        <v>7</v>
      </c>
      <c r="M5973" s="18">
        <v>23.416666666666668</v>
      </c>
      <c r="N5973" s="17">
        <v>1.1666666666666667</v>
      </c>
      <c r="O5973" t="s">
        <v>533</v>
      </c>
      <c r="P5973" s="3"/>
      <c r="Q5973" s="3"/>
    </row>
    <row r="5974" spans="1:17" ht="15" hidden="1" x14ac:dyDescent="0.25">
      <c r="A5974" s="15" t="s">
        <v>30</v>
      </c>
      <c r="B5974" s="15" t="s">
        <v>37</v>
      </c>
      <c r="C5974" t="s">
        <v>125</v>
      </c>
      <c r="D5974" s="15" t="s">
        <v>16</v>
      </c>
      <c r="E5974" t="s">
        <v>192</v>
      </c>
      <c r="F5974" s="15" t="s">
        <v>192</v>
      </c>
      <c r="G5974" t="s">
        <v>192</v>
      </c>
      <c r="H5974" s="15" t="s">
        <v>27</v>
      </c>
      <c r="I5974" t="s">
        <v>153</v>
      </c>
      <c r="J5974" s="15" t="s">
        <v>498</v>
      </c>
      <c r="K5974">
        <v>7</v>
      </c>
      <c r="L5974" s="19">
        <f>IF(AND(K5974=7,N5974&lt;M5974),1,IF(N5974&lt;M5974,K5974+1,K5974))</f>
        <v>1</v>
      </c>
      <c r="M5974" s="18">
        <v>23.416666666666668</v>
      </c>
      <c r="N5974" s="17">
        <v>1.1666666666666667</v>
      </c>
      <c r="O5974" t="s">
        <v>533</v>
      </c>
      <c r="P5974" s="3"/>
      <c r="Q5974" s="3"/>
    </row>
    <row r="5975" spans="1:17" ht="15" hidden="1" x14ac:dyDescent="0.25">
      <c r="A5975" s="15" t="s">
        <v>30</v>
      </c>
      <c r="B5975" s="15" t="s">
        <v>37</v>
      </c>
      <c r="C5975" t="s">
        <v>125</v>
      </c>
      <c r="D5975" s="15" t="s">
        <v>16</v>
      </c>
      <c r="E5975" t="s">
        <v>192</v>
      </c>
      <c r="F5975" s="15" t="s">
        <v>192</v>
      </c>
      <c r="G5975" t="s">
        <v>192</v>
      </c>
      <c r="H5975" s="15" t="s">
        <v>27</v>
      </c>
      <c r="I5975" t="s">
        <v>153</v>
      </c>
      <c r="J5975" s="15" t="s">
        <v>354</v>
      </c>
      <c r="K5975">
        <v>1</v>
      </c>
      <c r="L5975" s="19">
        <f>IF(AND(K5975=7,N5975&lt;M5975),1,IF(N5975&lt;M5975,K5975+1,K5975))</f>
        <v>1</v>
      </c>
      <c r="M5975" s="18">
        <v>3.5833333333333335</v>
      </c>
      <c r="N5975" s="17">
        <v>5.333333333333333</v>
      </c>
      <c r="O5975" t="s">
        <v>533</v>
      </c>
      <c r="P5975" s="3"/>
      <c r="Q5975" s="3"/>
    </row>
    <row r="5976" spans="1:17" ht="15" hidden="1" x14ac:dyDescent="0.25">
      <c r="A5976" s="15" t="s">
        <v>30</v>
      </c>
      <c r="B5976" s="15" t="s">
        <v>37</v>
      </c>
      <c r="C5976" t="s">
        <v>125</v>
      </c>
      <c r="D5976" s="15" t="s">
        <v>16</v>
      </c>
      <c r="E5976" t="s">
        <v>192</v>
      </c>
      <c r="F5976" s="15" t="s">
        <v>192</v>
      </c>
      <c r="G5976" t="s">
        <v>192</v>
      </c>
      <c r="H5976" s="15" t="s">
        <v>27</v>
      </c>
      <c r="I5976" t="s">
        <v>153</v>
      </c>
      <c r="J5976" s="15" t="s">
        <v>354</v>
      </c>
      <c r="K5976">
        <v>2</v>
      </c>
      <c r="L5976" s="19">
        <f>IF(AND(K5976=7,N5976&lt;M5976),1,IF(N5976&lt;M5976,K5976+1,K5976))</f>
        <v>2</v>
      </c>
      <c r="M5976" s="18">
        <v>3.5833333333333335</v>
      </c>
      <c r="N5976" s="17">
        <v>5.333333333333333</v>
      </c>
      <c r="O5976" t="s">
        <v>533</v>
      </c>
      <c r="P5976" s="3"/>
      <c r="Q5976" s="3"/>
    </row>
    <row r="5977" spans="1:17" ht="15" hidden="1" x14ac:dyDescent="0.25">
      <c r="A5977" s="15" t="s">
        <v>30</v>
      </c>
      <c r="B5977" s="15" t="s">
        <v>37</v>
      </c>
      <c r="C5977" t="s">
        <v>125</v>
      </c>
      <c r="D5977" s="15" t="s">
        <v>16</v>
      </c>
      <c r="E5977" t="s">
        <v>192</v>
      </c>
      <c r="F5977" s="15" t="s">
        <v>192</v>
      </c>
      <c r="G5977" t="s">
        <v>192</v>
      </c>
      <c r="H5977" s="15" t="s">
        <v>27</v>
      </c>
      <c r="I5977" t="s">
        <v>153</v>
      </c>
      <c r="J5977" s="15" t="s">
        <v>354</v>
      </c>
      <c r="K5977">
        <v>3</v>
      </c>
      <c r="L5977" s="19">
        <f>IF(AND(K5977=7,N5977&lt;M5977),1,IF(N5977&lt;M5977,K5977+1,K5977))</f>
        <v>3</v>
      </c>
      <c r="M5977" s="18">
        <v>3.5833333333333335</v>
      </c>
      <c r="N5977" s="17">
        <v>5.333333333333333</v>
      </c>
      <c r="O5977" t="s">
        <v>533</v>
      </c>
      <c r="P5977" s="3"/>
      <c r="Q5977" s="3"/>
    </row>
    <row r="5978" spans="1:17" ht="15" hidden="1" x14ac:dyDescent="0.25">
      <c r="A5978" s="15" t="s">
        <v>30</v>
      </c>
      <c r="B5978" s="15" t="s">
        <v>37</v>
      </c>
      <c r="C5978" t="s">
        <v>125</v>
      </c>
      <c r="D5978" s="15" t="s">
        <v>16</v>
      </c>
      <c r="E5978" t="s">
        <v>192</v>
      </c>
      <c r="F5978" s="15" t="s">
        <v>192</v>
      </c>
      <c r="G5978" t="s">
        <v>192</v>
      </c>
      <c r="H5978" s="15" t="s">
        <v>27</v>
      </c>
      <c r="I5978" t="s">
        <v>153</v>
      </c>
      <c r="J5978" s="15" t="s">
        <v>354</v>
      </c>
      <c r="K5978">
        <v>4</v>
      </c>
      <c r="L5978" s="19">
        <f>IF(AND(K5978=7,N5978&lt;M5978),1,IF(N5978&lt;M5978,K5978+1,K5978))</f>
        <v>4</v>
      </c>
      <c r="M5978" s="18">
        <v>3.5833333333333335</v>
      </c>
      <c r="N5978" s="17">
        <v>5.333333333333333</v>
      </c>
      <c r="O5978" t="s">
        <v>533</v>
      </c>
      <c r="P5978" s="3"/>
      <c r="Q5978" s="3"/>
    </row>
    <row r="5979" spans="1:17" ht="15" hidden="1" x14ac:dyDescent="0.25">
      <c r="A5979" s="15" t="s">
        <v>30</v>
      </c>
      <c r="B5979" s="15" t="s">
        <v>37</v>
      </c>
      <c r="C5979" t="s">
        <v>125</v>
      </c>
      <c r="D5979" s="15" t="s">
        <v>16</v>
      </c>
      <c r="E5979" t="s">
        <v>192</v>
      </c>
      <c r="F5979" s="15" t="s">
        <v>192</v>
      </c>
      <c r="G5979" t="s">
        <v>192</v>
      </c>
      <c r="H5979" s="15" t="s">
        <v>27</v>
      </c>
      <c r="I5979" t="s">
        <v>153</v>
      </c>
      <c r="J5979" s="15" t="s">
        <v>354</v>
      </c>
      <c r="K5979">
        <v>5</v>
      </c>
      <c r="L5979" s="19">
        <f>IF(AND(K5979=7,N5979&lt;M5979),1,IF(N5979&lt;M5979,K5979+1,K5979))</f>
        <v>5</v>
      </c>
      <c r="M5979" s="18">
        <v>3.5833333333333335</v>
      </c>
      <c r="N5979" s="17">
        <v>5.333333333333333</v>
      </c>
      <c r="O5979" t="s">
        <v>533</v>
      </c>
      <c r="P5979" s="3"/>
      <c r="Q5979" s="3"/>
    </row>
    <row r="5980" spans="1:17" ht="15" hidden="1" x14ac:dyDescent="0.25">
      <c r="A5980" s="15" t="s">
        <v>30</v>
      </c>
      <c r="B5980" s="15" t="s">
        <v>37</v>
      </c>
      <c r="C5980" t="s">
        <v>125</v>
      </c>
      <c r="D5980" s="15" t="s">
        <v>16</v>
      </c>
      <c r="E5980" t="s">
        <v>192</v>
      </c>
      <c r="F5980" s="15" t="s">
        <v>192</v>
      </c>
      <c r="G5980" t="s">
        <v>192</v>
      </c>
      <c r="H5980" s="15" t="s">
        <v>27</v>
      </c>
      <c r="I5980" t="s">
        <v>153</v>
      </c>
      <c r="J5980" s="15" t="s">
        <v>354</v>
      </c>
      <c r="K5980">
        <v>6</v>
      </c>
      <c r="L5980" s="19">
        <f>IF(AND(K5980=7,N5980&lt;M5980),1,IF(N5980&lt;M5980,K5980+1,K5980))</f>
        <v>6</v>
      </c>
      <c r="M5980" s="18">
        <v>3.5833333333333335</v>
      </c>
      <c r="N5980" s="17">
        <v>5.333333333333333</v>
      </c>
      <c r="O5980" t="s">
        <v>533</v>
      </c>
      <c r="P5980" s="3"/>
      <c r="Q5980" s="3"/>
    </row>
    <row r="5981" spans="1:17" ht="15" hidden="1" x14ac:dyDescent="0.25">
      <c r="A5981" s="15" t="s">
        <v>30</v>
      </c>
      <c r="B5981" s="15" t="s">
        <v>37</v>
      </c>
      <c r="C5981" t="s">
        <v>125</v>
      </c>
      <c r="D5981" s="15" t="s">
        <v>16</v>
      </c>
      <c r="E5981" t="s">
        <v>192</v>
      </c>
      <c r="F5981" s="15" t="s">
        <v>192</v>
      </c>
      <c r="G5981" t="s">
        <v>192</v>
      </c>
      <c r="H5981" s="15" t="s">
        <v>27</v>
      </c>
      <c r="I5981" t="s">
        <v>153</v>
      </c>
      <c r="J5981" s="15" t="s">
        <v>354</v>
      </c>
      <c r="K5981">
        <v>7</v>
      </c>
      <c r="L5981" s="19">
        <f>IF(AND(K5981=7,N5981&lt;M5981),1,IF(N5981&lt;M5981,K5981+1,K5981))</f>
        <v>7</v>
      </c>
      <c r="M5981" s="18">
        <v>3.5833333333333335</v>
      </c>
      <c r="N5981" s="17">
        <v>5.333333333333333</v>
      </c>
      <c r="O5981" t="s">
        <v>533</v>
      </c>
      <c r="P5981" s="3"/>
      <c r="Q5981" s="3"/>
    </row>
    <row r="5982" spans="1:17" ht="15" hidden="1" x14ac:dyDescent="0.25">
      <c r="A5982" s="15" t="s">
        <v>30</v>
      </c>
      <c r="B5982" s="15" t="s">
        <v>37</v>
      </c>
      <c r="C5982" t="s">
        <v>125</v>
      </c>
      <c r="D5982" s="15" t="s">
        <v>16</v>
      </c>
      <c r="E5982" t="s">
        <v>192</v>
      </c>
      <c r="F5982" s="15" t="s">
        <v>192</v>
      </c>
      <c r="G5982" t="s">
        <v>192</v>
      </c>
      <c r="H5982" s="15" t="s">
        <v>27</v>
      </c>
      <c r="I5982" t="s">
        <v>153</v>
      </c>
      <c r="J5982" s="15" t="s">
        <v>775</v>
      </c>
      <c r="K5982">
        <v>4</v>
      </c>
      <c r="L5982" s="19">
        <f>IF(AND(K5982=7,N5982&lt;M5982),1,IF(N5982&lt;M5982,K5982+1,K5982))</f>
        <v>4</v>
      </c>
      <c r="M5982" s="18">
        <v>10.083333333333334</v>
      </c>
      <c r="N5982" s="17">
        <v>11.833333333333334</v>
      </c>
      <c r="O5982" t="s">
        <v>533</v>
      </c>
      <c r="P5982" s="3"/>
      <c r="Q5982" s="3"/>
    </row>
    <row r="5983" spans="1:17" ht="15" hidden="1" x14ac:dyDescent="0.25">
      <c r="A5983" s="15" t="s">
        <v>30</v>
      </c>
      <c r="B5983" s="15" t="s">
        <v>37</v>
      </c>
      <c r="C5983" t="s">
        <v>125</v>
      </c>
      <c r="D5983" s="15" t="s">
        <v>16</v>
      </c>
      <c r="E5983" t="s">
        <v>192</v>
      </c>
      <c r="F5983" s="15" t="s">
        <v>192</v>
      </c>
      <c r="G5983" t="s">
        <v>192</v>
      </c>
      <c r="H5983" s="15" t="s">
        <v>27</v>
      </c>
      <c r="I5983" t="s">
        <v>153</v>
      </c>
      <c r="J5983" s="15" t="s">
        <v>485</v>
      </c>
      <c r="K5983">
        <v>1</v>
      </c>
      <c r="L5983" s="19">
        <f>IF(AND(K5983=7,N5983&lt;M5983),1,IF(N5983&lt;M5983,K5983+1,K5983))</f>
        <v>1</v>
      </c>
      <c r="M5983" s="18">
        <v>11.5</v>
      </c>
      <c r="N5983" s="17">
        <v>13.25</v>
      </c>
      <c r="O5983" t="s">
        <v>533</v>
      </c>
      <c r="P5983" s="3"/>
      <c r="Q5983" s="3"/>
    </row>
    <row r="5984" spans="1:17" ht="15" hidden="1" x14ac:dyDescent="0.25">
      <c r="A5984" s="15" t="s">
        <v>30</v>
      </c>
      <c r="B5984" s="15" t="s">
        <v>37</v>
      </c>
      <c r="C5984" t="s">
        <v>125</v>
      </c>
      <c r="D5984" s="15" t="s">
        <v>16</v>
      </c>
      <c r="E5984" t="s">
        <v>192</v>
      </c>
      <c r="F5984" s="15" t="s">
        <v>192</v>
      </c>
      <c r="G5984" t="s">
        <v>192</v>
      </c>
      <c r="H5984" s="15" t="s">
        <v>27</v>
      </c>
      <c r="I5984" t="s">
        <v>153</v>
      </c>
      <c r="J5984" s="15" t="s">
        <v>485</v>
      </c>
      <c r="K5984">
        <v>2</v>
      </c>
      <c r="L5984" s="19">
        <f>IF(AND(K5984=7,N5984&lt;M5984),1,IF(N5984&lt;M5984,K5984+1,K5984))</f>
        <v>2</v>
      </c>
      <c r="M5984" s="18">
        <v>11.5</v>
      </c>
      <c r="N5984" s="17">
        <v>13.25</v>
      </c>
      <c r="O5984" t="s">
        <v>533</v>
      </c>
      <c r="P5984" s="3"/>
      <c r="Q5984" s="3"/>
    </row>
    <row r="5985" spans="1:17" ht="15" hidden="1" x14ac:dyDescent="0.25">
      <c r="A5985" s="15" t="s">
        <v>30</v>
      </c>
      <c r="B5985" s="15" t="s">
        <v>37</v>
      </c>
      <c r="C5985" t="s">
        <v>125</v>
      </c>
      <c r="D5985" s="15" t="s">
        <v>16</v>
      </c>
      <c r="E5985" t="s">
        <v>192</v>
      </c>
      <c r="F5985" s="15" t="s">
        <v>192</v>
      </c>
      <c r="G5985" t="s">
        <v>192</v>
      </c>
      <c r="H5985" s="15" t="s">
        <v>27</v>
      </c>
      <c r="I5985" t="s">
        <v>153</v>
      </c>
      <c r="J5985" s="15" t="s">
        <v>485</v>
      </c>
      <c r="K5985">
        <v>3</v>
      </c>
      <c r="L5985" s="19">
        <f>IF(AND(K5985=7,N5985&lt;M5985),1,IF(N5985&lt;M5985,K5985+1,K5985))</f>
        <v>3</v>
      </c>
      <c r="M5985" s="18">
        <v>11.5</v>
      </c>
      <c r="N5985" s="17">
        <v>13.25</v>
      </c>
      <c r="O5985" t="s">
        <v>533</v>
      </c>
      <c r="P5985" s="3"/>
      <c r="Q5985" s="3"/>
    </row>
    <row r="5986" spans="1:17" ht="15" hidden="1" x14ac:dyDescent="0.25">
      <c r="A5986" s="15" t="s">
        <v>30</v>
      </c>
      <c r="B5986" s="15" t="s">
        <v>37</v>
      </c>
      <c r="C5986" t="s">
        <v>125</v>
      </c>
      <c r="D5986" s="15" t="s">
        <v>16</v>
      </c>
      <c r="E5986" t="s">
        <v>192</v>
      </c>
      <c r="F5986" s="15" t="s">
        <v>192</v>
      </c>
      <c r="G5986" t="s">
        <v>192</v>
      </c>
      <c r="H5986" s="15" t="s">
        <v>27</v>
      </c>
      <c r="I5986" t="s">
        <v>153</v>
      </c>
      <c r="J5986" s="15" t="s">
        <v>485</v>
      </c>
      <c r="K5986">
        <v>4</v>
      </c>
      <c r="L5986" s="19">
        <f>IF(AND(K5986=7,N5986&lt;M5986),1,IF(N5986&lt;M5986,K5986+1,K5986))</f>
        <v>4</v>
      </c>
      <c r="M5986" s="18">
        <v>11.5</v>
      </c>
      <c r="N5986" s="17">
        <v>13.25</v>
      </c>
      <c r="O5986" t="s">
        <v>533</v>
      </c>
      <c r="P5986" s="3"/>
      <c r="Q5986" s="3"/>
    </row>
    <row r="5987" spans="1:17" ht="15" hidden="1" x14ac:dyDescent="0.25">
      <c r="A5987" s="15" t="s">
        <v>30</v>
      </c>
      <c r="B5987" s="15" t="s">
        <v>37</v>
      </c>
      <c r="C5987" t="s">
        <v>125</v>
      </c>
      <c r="D5987" s="15" t="s">
        <v>16</v>
      </c>
      <c r="E5987" t="s">
        <v>192</v>
      </c>
      <c r="F5987" s="15" t="s">
        <v>192</v>
      </c>
      <c r="G5987" t="s">
        <v>192</v>
      </c>
      <c r="H5987" s="15" t="s">
        <v>27</v>
      </c>
      <c r="I5987" t="s">
        <v>153</v>
      </c>
      <c r="J5987" s="15" t="s">
        <v>485</v>
      </c>
      <c r="K5987">
        <v>5</v>
      </c>
      <c r="L5987" s="19">
        <f>IF(AND(K5987=7,N5987&lt;M5987),1,IF(N5987&lt;M5987,K5987+1,K5987))</f>
        <v>5</v>
      </c>
      <c r="M5987" s="18">
        <v>11.5</v>
      </c>
      <c r="N5987" s="17">
        <v>13.25</v>
      </c>
      <c r="O5987" t="s">
        <v>533</v>
      </c>
      <c r="P5987" s="3"/>
      <c r="Q5987" s="3"/>
    </row>
    <row r="5988" spans="1:17" ht="15" hidden="1" x14ac:dyDescent="0.25">
      <c r="A5988" s="15" t="s">
        <v>30</v>
      </c>
      <c r="B5988" s="15" t="s">
        <v>37</v>
      </c>
      <c r="C5988" t="s">
        <v>125</v>
      </c>
      <c r="D5988" s="15" t="s">
        <v>16</v>
      </c>
      <c r="E5988" t="s">
        <v>192</v>
      </c>
      <c r="F5988" s="15" t="s">
        <v>192</v>
      </c>
      <c r="G5988" t="s">
        <v>192</v>
      </c>
      <c r="H5988" s="15" t="s">
        <v>27</v>
      </c>
      <c r="I5988" t="s">
        <v>153</v>
      </c>
      <c r="J5988" s="15" t="s">
        <v>485</v>
      </c>
      <c r="K5988">
        <v>6</v>
      </c>
      <c r="L5988" s="19">
        <f>IF(AND(K5988=7,N5988&lt;M5988),1,IF(N5988&lt;M5988,K5988+1,K5988))</f>
        <v>6</v>
      </c>
      <c r="M5988" s="18">
        <v>11</v>
      </c>
      <c r="N5988" s="17">
        <v>12.75</v>
      </c>
      <c r="O5988" t="s">
        <v>533</v>
      </c>
      <c r="P5988" s="3"/>
      <c r="Q5988" s="3"/>
    </row>
    <row r="5989" spans="1:17" ht="15" hidden="1" x14ac:dyDescent="0.25">
      <c r="A5989" s="15" t="s">
        <v>30</v>
      </c>
      <c r="B5989" s="15" t="s">
        <v>37</v>
      </c>
      <c r="C5989" t="s">
        <v>125</v>
      </c>
      <c r="D5989" s="15" t="s">
        <v>16</v>
      </c>
      <c r="E5989" t="s">
        <v>192</v>
      </c>
      <c r="F5989" s="15" t="s">
        <v>192</v>
      </c>
      <c r="G5989" t="s">
        <v>192</v>
      </c>
      <c r="H5989" s="15" t="s">
        <v>27</v>
      </c>
      <c r="I5989" t="s">
        <v>153</v>
      </c>
      <c r="J5989" s="15" t="s">
        <v>485</v>
      </c>
      <c r="K5989">
        <v>7</v>
      </c>
      <c r="L5989" s="19">
        <f>IF(AND(K5989=7,N5989&lt;M5989),1,IF(N5989&lt;M5989,K5989+1,K5989))</f>
        <v>7</v>
      </c>
      <c r="M5989" s="18">
        <v>11</v>
      </c>
      <c r="N5989" s="17">
        <v>12.75</v>
      </c>
      <c r="O5989" t="s">
        <v>533</v>
      </c>
      <c r="P5989" s="3"/>
      <c r="Q5989" s="3"/>
    </row>
    <row r="5990" spans="1:17" ht="15" hidden="1" x14ac:dyDescent="0.25">
      <c r="A5990" s="15" t="s">
        <v>30</v>
      </c>
      <c r="B5990" s="15" t="s">
        <v>37</v>
      </c>
      <c r="C5990" t="s">
        <v>125</v>
      </c>
      <c r="D5990" s="15" t="s">
        <v>16</v>
      </c>
      <c r="E5990" t="s">
        <v>192</v>
      </c>
      <c r="F5990" s="15" t="s">
        <v>192</v>
      </c>
      <c r="G5990" t="s">
        <v>191</v>
      </c>
      <c r="H5990" s="15" t="s">
        <v>153</v>
      </c>
      <c r="I5990" t="s">
        <v>27</v>
      </c>
      <c r="J5990" s="15" t="s">
        <v>190</v>
      </c>
      <c r="K5990">
        <v>1</v>
      </c>
      <c r="L5990" s="19">
        <f>IF(AND(K5990=7,N5990&lt;M5990),1,IF(N5990&lt;M5990,K5990+1,K5990))</f>
        <v>1</v>
      </c>
      <c r="M5990" s="18">
        <v>1.8333333333333335</v>
      </c>
      <c r="N5990" s="17">
        <v>3.6666666666666665</v>
      </c>
      <c r="O5990" t="s">
        <v>533</v>
      </c>
      <c r="P5990" s="3"/>
      <c r="Q5990" s="3"/>
    </row>
    <row r="5991" spans="1:17" ht="15" hidden="1" x14ac:dyDescent="0.25">
      <c r="A5991" s="15" t="s">
        <v>30</v>
      </c>
      <c r="B5991" s="15" t="s">
        <v>37</v>
      </c>
      <c r="C5991" t="s">
        <v>125</v>
      </c>
      <c r="D5991" s="15" t="s">
        <v>16</v>
      </c>
      <c r="E5991" t="s">
        <v>192</v>
      </c>
      <c r="F5991" s="15" t="s">
        <v>192</v>
      </c>
      <c r="G5991" t="s">
        <v>191</v>
      </c>
      <c r="H5991" s="15" t="s">
        <v>153</v>
      </c>
      <c r="I5991" t="s">
        <v>27</v>
      </c>
      <c r="J5991" s="15" t="s">
        <v>190</v>
      </c>
      <c r="K5991">
        <v>2</v>
      </c>
      <c r="L5991" s="19">
        <f>IF(AND(K5991=7,N5991&lt;M5991),1,IF(N5991&lt;M5991,K5991+1,K5991))</f>
        <v>2</v>
      </c>
      <c r="M5991" s="18">
        <v>2</v>
      </c>
      <c r="N5991" s="17">
        <v>3.8333333333333335</v>
      </c>
      <c r="O5991" t="s">
        <v>533</v>
      </c>
      <c r="P5991" s="3"/>
      <c r="Q5991" s="3"/>
    </row>
    <row r="5992" spans="1:17" ht="15" hidden="1" x14ac:dyDescent="0.25">
      <c r="A5992" s="15" t="s">
        <v>30</v>
      </c>
      <c r="B5992" s="15" t="s">
        <v>37</v>
      </c>
      <c r="C5992" t="s">
        <v>125</v>
      </c>
      <c r="D5992" s="15" t="s">
        <v>16</v>
      </c>
      <c r="E5992" t="s">
        <v>192</v>
      </c>
      <c r="F5992" s="15" t="s">
        <v>192</v>
      </c>
      <c r="G5992" t="s">
        <v>191</v>
      </c>
      <c r="H5992" s="15" t="s">
        <v>153</v>
      </c>
      <c r="I5992" t="s">
        <v>27</v>
      </c>
      <c r="J5992" s="15" t="s">
        <v>190</v>
      </c>
      <c r="K5992">
        <v>3</v>
      </c>
      <c r="L5992" s="19">
        <f>IF(AND(K5992=7,N5992&lt;M5992),1,IF(N5992&lt;M5992,K5992+1,K5992))</f>
        <v>3</v>
      </c>
      <c r="M5992" s="18">
        <v>1.8333333333333335</v>
      </c>
      <c r="N5992" s="17">
        <v>3.6666666666666665</v>
      </c>
      <c r="O5992" t="s">
        <v>533</v>
      </c>
      <c r="P5992" s="3"/>
      <c r="Q5992" s="3"/>
    </row>
    <row r="5993" spans="1:17" ht="15" hidden="1" x14ac:dyDescent="0.25">
      <c r="A5993" s="15" t="s">
        <v>30</v>
      </c>
      <c r="B5993" s="15" t="s">
        <v>37</v>
      </c>
      <c r="C5993" t="s">
        <v>125</v>
      </c>
      <c r="D5993" s="15" t="s">
        <v>16</v>
      </c>
      <c r="E5993" t="s">
        <v>192</v>
      </c>
      <c r="F5993" s="15" t="s">
        <v>192</v>
      </c>
      <c r="G5993" t="s">
        <v>191</v>
      </c>
      <c r="H5993" s="15" t="s">
        <v>153</v>
      </c>
      <c r="I5993" t="s">
        <v>27</v>
      </c>
      <c r="J5993" s="15" t="s">
        <v>190</v>
      </c>
      <c r="K5993">
        <v>4</v>
      </c>
      <c r="L5993" s="19">
        <f>IF(AND(K5993=7,N5993&lt;M5993),1,IF(N5993&lt;M5993,K5993+1,K5993))</f>
        <v>4</v>
      </c>
      <c r="M5993" s="18">
        <v>1.8333333333333335</v>
      </c>
      <c r="N5993" s="17">
        <v>3.6666666666666665</v>
      </c>
      <c r="O5993" t="s">
        <v>533</v>
      </c>
      <c r="P5993" s="3"/>
      <c r="Q5993" s="3"/>
    </row>
    <row r="5994" spans="1:17" ht="15" hidden="1" x14ac:dyDescent="0.25">
      <c r="A5994" s="15" t="s">
        <v>30</v>
      </c>
      <c r="B5994" s="15" t="s">
        <v>37</v>
      </c>
      <c r="C5994" t="s">
        <v>125</v>
      </c>
      <c r="D5994" s="15" t="s">
        <v>16</v>
      </c>
      <c r="E5994" t="s">
        <v>192</v>
      </c>
      <c r="F5994" s="15" t="s">
        <v>192</v>
      </c>
      <c r="G5994" t="s">
        <v>191</v>
      </c>
      <c r="H5994" s="15" t="s">
        <v>153</v>
      </c>
      <c r="I5994" t="s">
        <v>27</v>
      </c>
      <c r="J5994" s="15" t="s">
        <v>190</v>
      </c>
      <c r="K5994">
        <v>5</v>
      </c>
      <c r="L5994" s="19">
        <f>IF(AND(K5994=7,N5994&lt;M5994),1,IF(N5994&lt;M5994,K5994+1,K5994))</f>
        <v>5</v>
      </c>
      <c r="M5994" s="18">
        <v>2</v>
      </c>
      <c r="N5994" s="17">
        <v>3.8333333333333335</v>
      </c>
      <c r="O5994" t="s">
        <v>533</v>
      </c>
      <c r="P5994" s="3"/>
      <c r="Q5994" s="3"/>
    </row>
    <row r="5995" spans="1:17" ht="15" hidden="1" x14ac:dyDescent="0.25">
      <c r="A5995" s="15" t="s">
        <v>30</v>
      </c>
      <c r="B5995" s="15" t="s">
        <v>37</v>
      </c>
      <c r="C5995" t="s">
        <v>125</v>
      </c>
      <c r="D5995" s="15" t="s">
        <v>16</v>
      </c>
      <c r="E5995" t="s">
        <v>192</v>
      </c>
      <c r="F5995" s="15" t="s">
        <v>192</v>
      </c>
      <c r="G5995" t="s">
        <v>191</v>
      </c>
      <c r="H5995" s="15" t="s">
        <v>153</v>
      </c>
      <c r="I5995" t="s">
        <v>27</v>
      </c>
      <c r="J5995" s="15" t="s">
        <v>190</v>
      </c>
      <c r="K5995">
        <v>6</v>
      </c>
      <c r="L5995" s="19">
        <f>IF(AND(K5995=7,N5995&lt;M5995),1,IF(N5995&lt;M5995,K5995+1,K5995))</f>
        <v>6</v>
      </c>
      <c r="M5995" s="18">
        <v>1.8333333333333335</v>
      </c>
      <c r="N5995" s="17">
        <v>3.6666666666666665</v>
      </c>
      <c r="O5995" t="s">
        <v>533</v>
      </c>
      <c r="P5995" s="3"/>
      <c r="Q5995" s="3"/>
    </row>
    <row r="5996" spans="1:17" ht="15" hidden="1" x14ac:dyDescent="0.25">
      <c r="A5996" s="15" t="s">
        <v>30</v>
      </c>
      <c r="B5996" s="15" t="s">
        <v>37</v>
      </c>
      <c r="C5996" t="s">
        <v>125</v>
      </c>
      <c r="D5996" s="15" t="s">
        <v>16</v>
      </c>
      <c r="E5996" t="s">
        <v>192</v>
      </c>
      <c r="F5996" s="15" t="s">
        <v>192</v>
      </c>
      <c r="G5996" t="s">
        <v>191</v>
      </c>
      <c r="H5996" s="15" t="s">
        <v>153</v>
      </c>
      <c r="I5996" t="s">
        <v>27</v>
      </c>
      <c r="J5996" s="15" t="s">
        <v>190</v>
      </c>
      <c r="K5996">
        <v>7</v>
      </c>
      <c r="L5996" s="19">
        <f>IF(AND(K5996=7,N5996&lt;M5996),1,IF(N5996&lt;M5996,K5996+1,K5996))</f>
        <v>7</v>
      </c>
      <c r="M5996" s="18">
        <v>1.8333333333333335</v>
      </c>
      <c r="N5996" s="17">
        <v>3.6666666666666665</v>
      </c>
      <c r="O5996" t="s">
        <v>533</v>
      </c>
      <c r="P5996" s="3"/>
      <c r="Q5996" s="3"/>
    </row>
    <row r="5997" spans="1:17" ht="15" hidden="1" x14ac:dyDescent="0.25">
      <c r="A5997" s="15" t="s">
        <v>30</v>
      </c>
      <c r="B5997" s="15" t="s">
        <v>37</v>
      </c>
      <c r="C5997" t="s">
        <v>125</v>
      </c>
      <c r="D5997" s="15" t="s">
        <v>16</v>
      </c>
      <c r="E5997" t="s">
        <v>192</v>
      </c>
      <c r="F5997" s="15" t="s">
        <v>192</v>
      </c>
      <c r="G5997" t="s">
        <v>191</v>
      </c>
      <c r="H5997" s="15" t="s">
        <v>153</v>
      </c>
      <c r="I5997" t="s">
        <v>27</v>
      </c>
      <c r="J5997" s="15" t="s">
        <v>355</v>
      </c>
      <c r="K5997">
        <v>1</v>
      </c>
      <c r="L5997" s="19">
        <f>IF(AND(K5997=7,N5997&lt;M5997),1,IF(N5997&lt;M5997,K5997+1,K5997))</f>
        <v>1</v>
      </c>
      <c r="M5997" s="18">
        <v>9.3333333333333339</v>
      </c>
      <c r="N5997" s="17">
        <v>11.166666666666666</v>
      </c>
      <c r="O5997" t="s">
        <v>533</v>
      </c>
      <c r="P5997" s="3"/>
      <c r="Q5997" s="3"/>
    </row>
    <row r="5998" spans="1:17" ht="15" hidden="1" x14ac:dyDescent="0.25">
      <c r="A5998" s="15" t="s">
        <v>30</v>
      </c>
      <c r="B5998" s="15" t="s">
        <v>37</v>
      </c>
      <c r="C5998" t="s">
        <v>125</v>
      </c>
      <c r="D5998" s="15" t="s">
        <v>16</v>
      </c>
      <c r="E5998" t="s">
        <v>192</v>
      </c>
      <c r="F5998" s="15" t="s">
        <v>192</v>
      </c>
      <c r="G5998" t="s">
        <v>191</v>
      </c>
      <c r="H5998" s="15" t="s">
        <v>153</v>
      </c>
      <c r="I5998" t="s">
        <v>27</v>
      </c>
      <c r="J5998" s="15" t="s">
        <v>355</v>
      </c>
      <c r="K5998">
        <v>2</v>
      </c>
      <c r="L5998" s="19">
        <f>IF(AND(K5998=7,N5998&lt;M5998),1,IF(N5998&lt;M5998,K5998+1,K5998))</f>
        <v>2</v>
      </c>
      <c r="M5998" s="18">
        <v>9.5</v>
      </c>
      <c r="N5998" s="17">
        <v>11.333333333333334</v>
      </c>
      <c r="O5998" t="s">
        <v>533</v>
      </c>
      <c r="P5998" s="3"/>
      <c r="Q5998" s="3"/>
    </row>
    <row r="5999" spans="1:17" ht="15" hidden="1" x14ac:dyDescent="0.25">
      <c r="A5999" s="15" t="s">
        <v>30</v>
      </c>
      <c r="B5999" s="15" t="s">
        <v>37</v>
      </c>
      <c r="C5999" t="s">
        <v>125</v>
      </c>
      <c r="D5999" s="15" t="s">
        <v>16</v>
      </c>
      <c r="E5999" t="s">
        <v>192</v>
      </c>
      <c r="F5999" s="15" t="s">
        <v>192</v>
      </c>
      <c r="G5999" t="s">
        <v>191</v>
      </c>
      <c r="H5999" s="15" t="s">
        <v>153</v>
      </c>
      <c r="I5999" t="s">
        <v>27</v>
      </c>
      <c r="J5999" s="15" t="s">
        <v>355</v>
      </c>
      <c r="K5999">
        <v>3</v>
      </c>
      <c r="L5999" s="19">
        <f>IF(AND(K5999=7,N5999&lt;M5999),1,IF(N5999&lt;M5999,K5999+1,K5999))</f>
        <v>3</v>
      </c>
      <c r="M5999" s="18">
        <v>9.4166666666666661</v>
      </c>
      <c r="N5999" s="17">
        <v>11.25</v>
      </c>
      <c r="O5999" t="s">
        <v>533</v>
      </c>
      <c r="P5999" s="3"/>
      <c r="Q5999" s="3"/>
    </row>
    <row r="6000" spans="1:17" ht="15" hidden="1" x14ac:dyDescent="0.25">
      <c r="A6000" s="15" t="s">
        <v>30</v>
      </c>
      <c r="B6000" s="15" t="s">
        <v>37</v>
      </c>
      <c r="C6000" t="s">
        <v>125</v>
      </c>
      <c r="D6000" s="15" t="s">
        <v>16</v>
      </c>
      <c r="E6000" t="s">
        <v>192</v>
      </c>
      <c r="F6000" s="15" t="s">
        <v>192</v>
      </c>
      <c r="G6000" t="s">
        <v>191</v>
      </c>
      <c r="H6000" s="15" t="s">
        <v>153</v>
      </c>
      <c r="I6000" t="s">
        <v>27</v>
      </c>
      <c r="J6000" s="15" t="s">
        <v>355</v>
      </c>
      <c r="K6000">
        <v>4</v>
      </c>
      <c r="L6000" s="19">
        <f>IF(AND(K6000=7,N6000&lt;M6000),1,IF(N6000&lt;M6000,K6000+1,K6000))</f>
        <v>4</v>
      </c>
      <c r="M6000" s="18">
        <v>9.5</v>
      </c>
      <c r="N6000" s="17">
        <v>11.333333333333334</v>
      </c>
      <c r="O6000" t="s">
        <v>533</v>
      </c>
      <c r="P6000" s="3"/>
      <c r="Q6000" s="3"/>
    </row>
    <row r="6001" spans="1:17" ht="15" hidden="1" x14ac:dyDescent="0.25">
      <c r="A6001" s="15" t="s">
        <v>30</v>
      </c>
      <c r="B6001" s="15" t="s">
        <v>37</v>
      </c>
      <c r="C6001" t="s">
        <v>125</v>
      </c>
      <c r="D6001" s="15" t="s">
        <v>16</v>
      </c>
      <c r="E6001" t="s">
        <v>192</v>
      </c>
      <c r="F6001" s="15" t="s">
        <v>192</v>
      </c>
      <c r="G6001" t="s">
        <v>191</v>
      </c>
      <c r="H6001" s="15" t="s">
        <v>153</v>
      </c>
      <c r="I6001" t="s">
        <v>27</v>
      </c>
      <c r="J6001" s="15" t="s">
        <v>355</v>
      </c>
      <c r="K6001">
        <v>5</v>
      </c>
      <c r="L6001" s="19">
        <f>IF(AND(K6001=7,N6001&lt;M6001),1,IF(N6001&lt;M6001,K6001+1,K6001))</f>
        <v>5</v>
      </c>
      <c r="M6001" s="18">
        <v>9.5</v>
      </c>
      <c r="N6001" s="17">
        <v>11.333333333333334</v>
      </c>
      <c r="O6001" t="s">
        <v>533</v>
      </c>
      <c r="P6001" s="3"/>
      <c r="Q6001" s="3"/>
    </row>
    <row r="6002" spans="1:17" ht="15" hidden="1" x14ac:dyDescent="0.25">
      <c r="A6002" s="15" t="s">
        <v>30</v>
      </c>
      <c r="B6002" s="15" t="s">
        <v>37</v>
      </c>
      <c r="C6002" t="s">
        <v>125</v>
      </c>
      <c r="D6002" s="15" t="s">
        <v>16</v>
      </c>
      <c r="E6002" t="s">
        <v>192</v>
      </c>
      <c r="F6002" s="15" t="s">
        <v>192</v>
      </c>
      <c r="G6002" t="s">
        <v>191</v>
      </c>
      <c r="H6002" s="15" t="s">
        <v>153</v>
      </c>
      <c r="I6002" t="s">
        <v>27</v>
      </c>
      <c r="J6002" s="15" t="s">
        <v>355</v>
      </c>
      <c r="K6002">
        <v>6</v>
      </c>
      <c r="L6002" s="19">
        <f>IF(AND(K6002=7,N6002&lt;M6002),1,IF(N6002&lt;M6002,K6002+1,K6002))</f>
        <v>6</v>
      </c>
      <c r="M6002" s="18">
        <v>9.5</v>
      </c>
      <c r="N6002" s="17">
        <v>11.333333333333334</v>
      </c>
      <c r="O6002" t="s">
        <v>533</v>
      </c>
      <c r="P6002" s="3"/>
      <c r="Q6002" s="3"/>
    </row>
    <row r="6003" spans="1:17" ht="15" hidden="1" x14ac:dyDescent="0.25">
      <c r="A6003" s="15" t="s">
        <v>30</v>
      </c>
      <c r="B6003" s="15" t="s">
        <v>37</v>
      </c>
      <c r="C6003" t="s">
        <v>125</v>
      </c>
      <c r="D6003" s="15" t="s">
        <v>16</v>
      </c>
      <c r="E6003" t="s">
        <v>192</v>
      </c>
      <c r="F6003" s="15" t="s">
        <v>192</v>
      </c>
      <c r="G6003" t="s">
        <v>191</v>
      </c>
      <c r="H6003" s="15" t="s">
        <v>153</v>
      </c>
      <c r="I6003" t="s">
        <v>27</v>
      </c>
      <c r="J6003" s="15" t="s">
        <v>355</v>
      </c>
      <c r="K6003">
        <v>7</v>
      </c>
      <c r="L6003" s="19">
        <f>IF(AND(K6003=7,N6003&lt;M6003),1,IF(N6003&lt;M6003,K6003+1,K6003))</f>
        <v>7</v>
      </c>
      <c r="M6003" s="18">
        <v>9</v>
      </c>
      <c r="N6003" s="17">
        <v>10.833333333333334</v>
      </c>
      <c r="O6003" t="s">
        <v>533</v>
      </c>
      <c r="P6003" s="3"/>
      <c r="Q6003" s="3"/>
    </row>
    <row r="6004" spans="1:17" ht="15" hidden="1" x14ac:dyDescent="0.25">
      <c r="A6004" s="15" t="s">
        <v>30</v>
      </c>
      <c r="B6004" s="15" t="s">
        <v>37</v>
      </c>
      <c r="C6004" t="s">
        <v>125</v>
      </c>
      <c r="D6004" s="15" t="s">
        <v>16</v>
      </c>
      <c r="E6004" t="s">
        <v>192</v>
      </c>
      <c r="F6004" s="15" t="s">
        <v>192</v>
      </c>
      <c r="G6004" t="s">
        <v>191</v>
      </c>
      <c r="H6004" s="15" t="s">
        <v>153</v>
      </c>
      <c r="I6004" t="s">
        <v>27</v>
      </c>
      <c r="J6004" s="15" t="s">
        <v>776</v>
      </c>
      <c r="K6004">
        <v>4</v>
      </c>
      <c r="L6004" s="19">
        <f>IF(AND(K6004=7,N6004&lt;M6004),1,IF(N6004&lt;M6004,K6004+1,K6004))</f>
        <v>4</v>
      </c>
      <c r="M6004" s="18">
        <v>12.5</v>
      </c>
      <c r="N6004" s="17">
        <v>14.333333333333334</v>
      </c>
      <c r="O6004" t="s">
        <v>533</v>
      </c>
      <c r="P6004" s="3"/>
      <c r="Q6004" s="3"/>
    </row>
    <row r="6005" spans="1:17" ht="15" hidden="1" x14ac:dyDescent="0.25">
      <c r="A6005" s="15" t="s">
        <v>30</v>
      </c>
      <c r="B6005" s="15" t="s">
        <v>37</v>
      </c>
      <c r="C6005" t="s">
        <v>125</v>
      </c>
      <c r="D6005" s="15" t="s">
        <v>16</v>
      </c>
      <c r="E6005" t="s">
        <v>192</v>
      </c>
      <c r="F6005" s="15" t="s">
        <v>192</v>
      </c>
      <c r="G6005" t="s">
        <v>191</v>
      </c>
      <c r="H6005" s="15" t="s">
        <v>153</v>
      </c>
      <c r="I6005" t="s">
        <v>27</v>
      </c>
      <c r="J6005" s="15" t="s">
        <v>486</v>
      </c>
      <c r="K6005">
        <v>1</v>
      </c>
      <c r="L6005" s="19">
        <f>IF(AND(K6005=7,N6005&lt;M6005),1,IF(N6005&lt;M6005,K6005+1,K6005))</f>
        <v>1</v>
      </c>
      <c r="M6005" s="18">
        <v>13.916666666666666</v>
      </c>
      <c r="N6005" s="17">
        <v>15.75</v>
      </c>
      <c r="O6005" t="s">
        <v>533</v>
      </c>
      <c r="P6005" s="3"/>
      <c r="Q6005" s="3"/>
    </row>
    <row r="6006" spans="1:17" ht="15" hidden="1" x14ac:dyDescent="0.25">
      <c r="A6006" s="15" t="s">
        <v>30</v>
      </c>
      <c r="B6006" s="15" t="s">
        <v>37</v>
      </c>
      <c r="C6006" t="s">
        <v>125</v>
      </c>
      <c r="D6006" s="15" t="s">
        <v>16</v>
      </c>
      <c r="E6006" t="s">
        <v>192</v>
      </c>
      <c r="F6006" s="15" t="s">
        <v>192</v>
      </c>
      <c r="G6006" t="s">
        <v>191</v>
      </c>
      <c r="H6006" s="15" t="s">
        <v>153</v>
      </c>
      <c r="I6006" t="s">
        <v>27</v>
      </c>
      <c r="J6006" s="15" t="s">
        <v>486</v>
      </c>
      <c r="K6006">
        <v>2</v>
      </c>
      <c r="L6006" s="19">
        <f>IF(AND(K6006=7,N6006&lt;M6006),1,IF(N6006&lt;M6006,K6006+1,K6006))</f>
        <v>2</v>
      </c>
      <c r="M6006" s="18">
        <v>13.916666666666666</v>
      </c>
      <c r="N6006" s="17">
        <v>15.75</v>
      </c>
      <c r="O6006" t="s">
        <v>533</v>
      </c>
      <c r="P6006" s="3"/>
      <c r="Q6006" s="3"/>
    </row>
    <row r="6007" spans="1:17" ht="15" hidden="1" x14ac:dyDescent="0.25">
      <c r="A6007" s="15" t="s">
        <v>30</v>
      </c>
      <c r="B6007" s="15" t="s">
        <v>37</v>
      </c>
      <c r="C6007" t="s">
        <v>125</v>
      </c>
      <c r="D6007" s="15" t="s">
        <v>16</v>
      </c>
      <c r="E6007" t="s">
        <v>192</v>
      </c>
      <c r="F6007" s="15" t="s">
        <v>192</v>
      </c>
      <c r="G6007" t="s">
        <v>191</v>
      </c>
      <c r="H6007" s="15" t="s">
        <v>153</v>
      </c>
      <c r="I6007" t="s">
        <v>27</v>
      </c>
      <c r="J6007" s="15" t="s">
        <v>486</v>
      </c>
      <c r="K6007">
        <v>3</v>
      </c>
      <c r="L6007" s="19">
        <f>IF(AND(K6007=7,N6007&lt;M6007),1,IF(N6007&lt;M6007,K6007+1,K6007))</f>
        <v>3</v>
      </c>
      <c r="M6007" s="18">
        <v>13.916666666666666</v>
      </c>
      <c r="N6007" s="17">
        <v>15.75</v>
      </c>
      <c r="O6007" t="s">
        <v>533</v>
      </c>
      <c r="P6007" s="3"/>
      <c r="Q6007" s="3"/>
    </row>
    <row r="6008" spans="1:17" ht="15" hidden="1" x14ac:dyDescent="0.25">
      <c r="A6008" s="15" t="s">
        <v>30</v>
      </c>
      <c r="B6008" s="15" t="s">
        <v>37</v>
      </c>
      <c r="C6008" t="s">
        <v>125</v>
      </c>
      <c r="D6008" s="15" t="s">
        <v>16</v>
      </c>
      <c r="E6008" t="s">
        <v>192</v>
      </c>
      <c r="F6008" s="15" t="s">
        <v>192</v>
      </c>
      <c r="G6008" t="s">
        <v>191</v>
      </c>
      <c r="H6008" s="15" t="s">
        <v>153</v>
      </c>
      <c r="I6008" t="s">
        <v>27</v>
      </c>
      <c r="J6008" s="15" t="s">
        <v>486</v>
      </c>
      <c r="K6008">
        <v>4</v>
      </c>
      <c r="L6008" s="19">
        <f>IF(AND(K6008=7,N6008&lt;M6008),1,IF(N6008&lt;M6008,K6008+1,K6008))</f>
        <v>4</v>
      </c>
      <c r="M6008" s="18">
        <v>14.333333333333334</v>
      </c>
      <c r="N6008" s="17">
        <v>16.166666666666668</v>
      </c>
      <c r="O6008" t="s">
        <v>533</v>
      </c>
      <c r="P6008" s="3"/>
      <c r="Q6008" s="3"/>
    </row>
    <row r="6009" spans="1:17" ht="15" hidden="1" x14ac:dyDescent="0.25">
      <c r="A6009" s="15" t="s">
        <v>30</v>
      </c>
      <c r="B6009" s="15" t="s">
        <v>37</v>
      </c>
      <c r="C6009" t="s">
        <v>125</v>
      </c>
      <c r="D6009" s="15" t="s">
        <v>16</v>
      </c>
      <c r="E6009" t="s">
        <v>192</v>
      </c>
      <c r="F6009" s="15" t="s">
        <v>192</v>
      </c>
      <c r="G6009" t="s">
        <v>191</v>
      </c>
      <c r="H6009" s="15" t="s">
        <v>153</v>
      </c>
      <c r="I6009" t="s">
        <v>27</v>
      </c>
      <c r="J6009" s="15" t="s">
        <v>486</v>
      </c>
      <c r="K6009">
        <v>5</v>
      </c>
      <c r="L6009" s="19">
        <f>IF(AND(K6009=7,N6009&lt;M6009),1,IF(N6009&lt;M6009,K6009+1,K6009))</f>
        <v>5</v>
      </c>
      <c r="M6009" s="18">
        <v>14.5</v>
      </c>
      <c r="N6009" s="17">
        <v>16.333333333333332</v>
      </c>
      <c r="O6009" t="s">
        <v>533</v>
      </c>
      <c r="P6009" s="3"/>
      <c r="Q6009" s="3"/>
    </row>
    <row r="6010" spans="1:17" ht="15" hidden="1" x14ac:dyDescent="0.25">
      <c r="A6010" s="15" t="s">
        <v>30</v>
      </c>
      <c r="B6010" s="15" t="s">
        <v>37</v>
      </c>
      <c r="C6010" t="s">
        <v>125</v>
      </c>
      <c r="D6010" s="15" t="s">
        <v>16</v>
      </c>
      <c r="E6010" t="s">
        <v>192</v>
      </c>
      <c r="F6010" s="15" t="s">
        <v>192</v>
      </c>
      <c r="G6010" t="s">
        <v>191</v>
      </c>
      <c r="H6010" s="15" t="s">
        <v>153</v>
      </c>
      <c r="I6010" t="s">
        <v>27</v>
      </c>
      <c r="J6010" s="15" t="s">
        <v>486</v>
      </c>
      <c r="K6010">
        <v>6</v>
      </c>
      <c r="L6010" s="19">
        <f>IF(AND(K6010=7,N6010&lt;M6010),1,IF(N6010&lt;M6010,K6010+1,K6010))</f>
        <v>6</v>
      </c>
      <c r="M6010" s="18">
        <v>13.75</v>
      </c>
      <c r="N6010" s="17">
        <v>15.583333333333334</v>
      </c>
      <c r="O6010" t="s">
        <v>533</v>
      </c>
      <c r="P6010" s="3"/>
      <c r="Q6010" s="3"/>
    </row>
    <row r="6011" spans="1:17" ht="15" hidden="1" x14ac:dyDescent="0.25">
      <c r="A6011" s="15" t="s">
        <v>30</v>
      </c>
      <c r="B6011" s="15" t="s">
        <v>37</v>
      </c>
      <c r="C6011" t="s">
        <v>125</v>
      </c>
      <c r="D6011" s="15" t="s">
        <v>16</v>
      </c>
      <c r="E6011" t="s">
        <v>192</v>
      </c>
      <c r="F6011" s="15" t="s">
        <v>192</v>
      </c>
      <c r="G6011" t="s">
        <v>191</v>
      </c>
      <c r="H6011" s="15" t="s">
        <v>153</v>
      </c>
      <c r="I6011" t="s">
        <v>27</v>
      </c>
      <c r="J6011" s="15" t="s">
        <v>486</v>
      </c>
      <c r="K6011">
        <v>7</v>
      </c>
      <c r="L6011" s="19">
        <f>IF(AND(K6011=7,N6011&lt;M6011),1,IF(N6011&lt;M6011,K6011+1,K6011))</f>
        <v>7</v>
      </c>
      <c r="M6011" s="18">
        <v>13.416666666666666</v>
      </c>
      <c r="N6011" s="17">
        <v>15.25</v>
      </c>
      <c r="O6011" t="s">
        <v>533</v>
      </c>
      <c r="P6011" s="3"/>
      <c r="Q6011" s="3"/>
    </row>
    <row r="6012" spans="1:17" ht="15" x14ac:dyDescent="0.25">
      <c r="A6012" s="15" t="s">
        <v>30</v>
      </c>
      <c r="B6012" s="15" t="s">
        <v>37</v>
      </c>
      <c r="C6012" t="s">
        <v>129</v>
      </c>
      <c r="D6012" s="15" t="s">
        <v>16</v>
      </c>
      <c r="E6012" t="s">
        <v>129</v>
      </c>
      <c r="F6012" s="15" t="s">
        <v>129</v>
      </c>
      <c r="G6012" t="s">
        <v>128</v>
      </c>
      <c r="H6012" s="15" t="s">
        <v>34</v>
      </c>
      <c r="I6012" t="s">
        <v>27</v>
      </c>
      <c r="J6012" s="15" t="s">
        <v>514</v>
      </c>
      <c r="K6012">
        <v>1</v>
      </c>
      <c r="L6012" s="19">
        <f>IF(AND(K6012=7,N6012&lt;M6012),1,IF(N6012&lt;M6012,K6012+1,K6012))</f>
        <v>2</v>
      </c>
      <c r="M6012" s="18">
        <v>23</v>
      </c>
      <c r="N6012" s="17">
        <v>0.41666666666666669</v>
      </c>
      <c r="O6012" t="s">
        <v>533</v>
      </c>
      <c r="P6012" s="3">
        <v>323.01414811912184</v>
      </c>
      <c r="Q6012" s="3">
        <v>281.99545109528344</v>
      </c>
    </row>
    <row r="6013" spans="1:17" ht="15" x14ac:dyDescent="0.25">
      <c r="A6013" s="15" t="s">
        <v>30</v>
      </c>
      <c r="B6013" s="15" t="s">
        <v>37</v>
      </c>
      <c r="C6013" t="s">
        <v>129</v>
      </c>
      <c r="D6013" s="15" t="s">
        <v>16</v>
      </c>
      <c r="E6013" t="s">
        <v>129</v>
      </c>
      <c r="F6013" s="15" t="s">
        <v>129</v>
      </c>
      <c r="G6013" t="s">
        <v>128</v>
      </c>
      <c r="H6013" s="15" t="s">
        <v>34</v>
      </c>
      <c r="I6013" t="s">
        <v>27</v>
      </c>
      <c r="J6013" s="15" t="s">
        <v>514</v>
      </c>
      <c r="K6013">
        <v>2</v>
      </c>
      <c r="L6013" s="19">
        <f>IF(AND(K6013=7,N6013&lt;M6013),1,IF(N6013&lt;M6013,K6013+1,K6013))</f>
        <v>3</v>
      </c>
      <c r="M6013" s="18">
        <v>23</v>
      </c>
      <c r="N6013" s="17">
        <v>0.41666666666666669</v>
      </c>
      <c r="O6013" t="s">
        <v>533</v>
      </c>
      <c r="P6013" s="3">
        <v>323.01414811912184</v>
      </c>
      <c r="Q6013" s="3">
        <v>281.99545109528344</v>
      </c>
    </row>
    <row r="6014" spans="1:17" ht="15" x14ac:dyDescent="0.25">
      <c r="A6014" s="15" t="s">
        <v>30</v>
      </c>
      <c r="B6014" s="15" t="s">
        <v>37</v>
      </c>
      <c r="C6014" t="s">
        <v>129</v>
      </c>
      <c r="D6014" s="15" t="s">
        <v>16</v>
      </c>
      <c r="E6014" t="s">
        <v>129</v>
      </c>
      <c r="F6014" s="15" t="s">
        <v>129</v>
      </c>
      <c r="G6014" t="s">
        <v>128</v>
      </c>
      <c r="H6014" s="15" t="s">
        <v>34</v>
      </c>
      <c r="I6014" t="s">
        <v>27</v>
      </c>
      <c r="J6014" s="15" t="s">
        <v>514</v>
      </c>
      <c r="K6014">
        <v>3</v>
      </c>
      <c r="L6014" s="19">
        <f>IF(AND(K6014=7,N6014&lt;M6014),1,IF(N6014&lt;M6014,K6014+1,K6014))</f>
        <v>4</v>
      </c>
      <c r="M6014" s="18">
        <v>23</v>
      </c>
      <c r="N6014" s="17">
        <v>0.41666666666666669</v>
      </c>
      <c r="O6014" t="s">
        <v>533</v>
      </c>
      <c r="P6014" s="3">
        <v>323.01414811912184</v>
      </c>
      <c r="Q6014" s="3">
        <v>281.99545109528344</v>
      </c>
    </row>
    <row r="6015" spans="1:17" ht="15" x14ac:dyDescent="0.25">
      <c r="A6015" s="15" t="s">
        <v>30</v>
      </c>
      <c r="B6015" s="15" t="s">
        <v>37</v>
      </c>
      <c r="C6015" t="s">
        <v>129</v>
      </c>
      <c r="D6015" s="15" t="s">
        <v>16</v>
      </c>
      <c r="E6015" t="s">
        <v>129</v>
      </c>
      <c r="F6015" s="15" t="s">
        <v>129</v>
      </c>
      <c r="G6015" t="s">
        <v>128</v>
      </c>
      <c r="H6015" s="15" t="s">
        <v>34</v>
      </c>
      <c r="I6015" t="s">
        <v>27</v>
      </c>
      <c r="J6015" s="15" t="s">
        <v>514</v>
      </c>
      <c r="K6015">
        <v>4</v>
      </c>
      <c r="L6015" s="19">
        <f>IF(AND(K6015=7,N6015&lt;M6015),1,IF(N6015&lt;M6015,K6015+1,K6015))</f>
        <v>5</v>
      </c>
      <c r="M6015" s="18">
        <v>23</v>
      </c>
      <c r="N6015" s="17">
        <v>0.41666666666666669</v>
      </c>
      <c r="O6015" t="s">
        <v>533</v>
      </c>
      <c r="P6015" s="3">
        <v>323.01414811912184</v>
      </c>
      <c r="Q6015" s="3">
        <v>281.99545109528344</v>
      </c>
    </row>
    <row r="6016" spans="1:17" ht="15" x14ac:dyDescent="0.25">
      <c r="A6016" s="15" t="s">
        <v>30</v>
      </c>
      <c r="B6016" s="15" t="s">
        <v>37</v>
      </c>
      <c r="C6016" t="s">
        <v>129</v>
      </c>
      <c r="D6016" s="15" t="s">
        <v>16</v>
      </c>
      <c r="E6016" t="s">
        <v>129</v>
      </c>
      <c r="F6016" s="15" t="s">
        <v>129</v>
      </c>
      <c r="G6016" t="s">
        <v>128</v>
      </c>
      <c r="H6016" s="15" t="s">
        <v>34</v>
      </c>
      <c r="I6016" t="s">
        <v>27</v>
      </c>
      <c r="J6016" s="15" t="s">
        <v>514</v>
      </c>
      <c r="K6016">
        <v>5</v>
      </c>
      <c r="L6016" s="19">
        <f>IF(AND(K6016=7,N6016&lt;M6016),1,IF(N6016&lt;M6016,K6016+1,K6016))</f>
        <v>6</v>
      </c>
      <c r="M6016" s="18">
        <v>23</v>
      </c>
      <c r="N6016" s="17">
        <v>0.41666666666666669</v>
      </c>
      <c r="O6016" t="s">
        <v>533</v>
      </c>
      <c r="P6016" s="3">
        <v>323.01414811912184</v>
      </c>
      <c r="Q6016" s="3">
        <v>281.99545109528344</v>
      </c>
    </row>
    <row r="6017" spans="1:17" ht="15" x14ac:dyDescent="0.25">
      <c r="A6017" s="15" t="s">
        <v>30</v>
      </c>
      <c r="B6017" s="15" t="s">
        <v>37</v>
      </c>
      <c r="C6017" t="s">
        <v>129</v>
      </c>
      <c r="D6017" s="15" t="s">
        <v>16</v>
      </c>
      <c r="E6017" t="s">
        <v>129</v>
      </c>
      <c r="F6017" s="15" t="s">
        <v>129</v>
      </c>
      <c r="G6017" t="s">
        <v>128</v>
      </c>
      <c r="H6017" s="15" t="s">
        <v>34</v>
      </c>
      <c r="I6017" t="s">
        <v>27</v>
      </c>
      <c r="J6017" s="15" t="s">
        <v>514</v>
      </c>
      <c r="K6017">
        <v>6</v>
      </c>
      <c r="L6017" s="19">
        <f>IF(AND(K6017=7,N6017&lt;M6017),1,IF(N6017&lt;M6017,K6017+1,K6017))</f>
        <v>7</v>
      </c>
      <c r="M6017" s="18">
        <v>23</v>
      </c>
      <c r="N6017" s="17">
        <v>0.41666666666666669</v>
      </c>
      <c r="O6017" t="s">
        <v>533</v>
      </c>
      <c r="P6017" s="3">
        <v>323.01414811912184</v>
      </c>
      <c r="Q6017" s="3">
        <v>281.99545109528344</v>
      </c>
    </row>
    <row r="6018" spans="1:17" ht="15" x14ac:dyDescent="0.25">
      <c r="A6018" s="15" t="s">
        <v>30</v>
      </c>
      <c r="B6018" s="15" t="s">
        <v>37</v>
      </c>
      <c r="C6018" t="s">
        <v>129</v>
      </c>
      <c r="D6018" s="15" t="s">
        <v>16</v>
      </c>
      <c r="E6018" t="s">
        <v>129</v>
      </c>
      <c r="F6018" s="15" t="s">
        <v>129</v>
      </c>
      <c r="G6018" t="s">
        <v>128</v>
      </c>
      <c r="H6018" s="15" t="s">
        <v>34</v>
      </c>
      <c r="I6018" t="s">
        <v>27</v>
      </c>
      <c r="J6018" s="15" t="s">
        <v>514</v>
      </c>
      <c r="K6018">
        <v>7</v>
      </c>
      <c r="L6018" s="19">
        <f>IF(AND(K6018=7,N6018&lt;M6018),1,IF(N6018&lt;M6018,K6018+1,K6018))</f>
        <v>1</v>
      </c>
      <c r="M6018" s="18">
        <v>23</v>
      </c>
      <c r="N6018" s="17">
        <v>0.41666666666666669</v>
      </c>
      <c r="O6018" t="s">
        <v>533</v>
      </c>
      <c r="P6018" s="3">
        <v>323.01414811912184</v>
      </c>
      <c r="Q6018" s="3">
        <v>281.99545109528344</v>
      </c>
    </row>
    <row r="6019" spans="1:17" ht="15" x14ac:dyDescent="0.25">
      <c r="A6019" s="15" t="s">
        <v>30</v>
      </c>
      <c r="B6019" s="15" t="s">
        <v>37</v>
      </c>
      <c r="C6019" t="s">
        <v>129</v>
      </c>
      <c r="D6019" s="15" t="s">
        <v>16</v>
      </c>
      <c r="E6019" t="s">
        <v>129</v>
      </c>
      <c r="F6019" s="15" t="s">
        <v>129</v>
      </c>
      <c r="G6019" t="s">
        <v>128</v>
      </c>
      <c r="H6019" s="15" t="s">
        <v>34</v>
      </c>
      <c r="I6019" t="s">
        <v>27</v>
      </c>
      <c r="J6019" s="15" t="s">
        <v>198</v>
      </c>
      <c r="K6019">
        <v>1</v>
      </c>
      <c r="L6019" s="19">
        <f>IF(AND(K6019=7,N6019&lt;M6019),1,IF(N6019&lt;M6019,K6019+1,K6019))</f>
        <v>1</v>
      </c>
      <c r="M6019" s="18">
        <v>0</v>
      </c>
      <c r="N6019" s="17">
        <v>1.5</v>
      </c>
      <c r="O6019" t="s">
        <v>533</v>
      </c>
      <c r="P6019" s="3">
        <v>323.01414811912184</v>
      </c>
      <c r="Q6019" s="3">
        <v>281.99545109528344</v>
      </c>
    </row>
    <row r="6020" spans="1:17" ht="15" x14ac:dyDescent="0.25">
      <c r="A6020" s="15" t="s">
        <v>30</v>
      </c>
      <c r="B6020" s="15" t="s">
        <v>37</v>
      </c>
      <c r="C6020" t="s">
        <v>129</v>
      </c>
      <c r="D6020" s="15" t="s">
        <v>16</v>
      </c>
      <c r="E6020" t="s">
        <v>129</v>
      </c>
      <c r="F6020" s="15" t="s">
        <v>129</v>
      </c>
      <c r="G6020" t="s">
        <v>128</v>
      </c>
      <c r="H6020" s="15" t="s">
        <v>34</v>
      </c>
      <c r="I6020" t="s">
        <v>27</v>
      </c>
      <c r="J6020" s="15" t="s">
        <v>198</v>
      </c>
      <c r="K6020">
        <v>2</v>
      </c>
      <c r="L6020" s="19">
        <f>IF(AND(K6020=7,N6020&lt;M6020),1,IF(N6020&lt;M6020,K6020+1,K6020))</f>
        <v>3</v>
      </c>
      <c r="M6020" s="18">
        <v>23.833333333333332</v>
      </c>
      <c r="N6020" s="17">
        <v>1.3333333333333333</v>
      </c>
      <c r="O6020" t="s">
        <v>533</v>
      </c>
      <c r="P6020" s="3">
        <v>323.01414811912184</v>
      </c>
      <c r="Q6020" s="3">
        <v>281.99545109528344</v>
      </c>
    </row>
    <row r="6021" spans="1:17" ht="15" x14ac:dyDescent="0.25">
      <c r="A6021" s="15" t="s">
        <v>30</v>
      </c>
      <c r="B6021" s="15" t="s">
        <v>37</v>
      </c>
      <c r="C6021" t="s">
        <v>129</v>
      </c>
      <c r="D6021" s="15" t="s">
        <v>16</v>
      </c>
      <c r="E6021" t="s">
        <v>129</v>
      </c>
      <c r="F6021" s="15" t="s">
        <v>129</v>
      </c>
      <c r="G6021" t="s">
        <v>128</v>
      </c>
      <c r="H6021" s="15" t="s">
        <v>34</v>
      </c>
      <c r="I6021" t="s">
        <v>27</v>
      </c>
      <c r="J6021" s="15" t="s">
        <v>198</v>
      </c>
      <c r="K6021">
        <v>5</v>
      </c>
      <c r="L6021" s="19">
        <f>IF(AND(K6021=7,N6021&lt;M6021),1,IF(N6021&lt;M6021,K6021+1,K6021))</f>
        <v>5</v>
      </c>
      <c r="M6021" s="18">
        <v>0</v>
      </c>
      <c r="N6021" s="17">
        <v>1.5</v>
      </c>
      <c r="O6021" t="s">
        <v>533</v>
      </c>
      <c r="P6021" s="3">
        <v>323.01414811912184</v>
      </c>
      <c r="Q6021" s="3">
        <v>281.99545109528344</v>
      </c>
    </row>
    <row r="6022" spans="1:17" ht="15" x14ac:dyDescent="0.25">
      <c r="A6022" s="15" t="s">
        <v>30</v>
      </c>
      <c r="B6022" s="15" t="s">
        <v>37</v>
      </c>
      <c r="C6022" t="s">
        <v>129</v>
      </c>
      <c r="D6022" s="15" t="s">
        <v>16</v>
      </c>
      <c r="E6022" t="s">
        <v>129</v>
      </c>
      <c r="F6022" s="15" t="s">
        <v>129</v>
      </c>
      <c r="G6022" t="s">
        <v>128</v>
      </c>
      <c r="H6022" s="15" t="s">
        <v>34</v>
      </c>
      <c r="I6022" t="s">
        <v>27</v>
      </c>
      <c r="J6022" s="15" t="s">
        <v>198</v>
      </c>
      <c r="K6022">
        <v>6</v>
      </c>
      <c r="L6022" s="19">
        <f>IF(AND(K6022=7,N6022&lt;M6022),1,IF(N6022&lt;M6022,K6022+1,K6022))</f>
        <v>6</v>
      </c>
      <c r="M6022" s="18">
        <v>0</v>
      </c>
      <c r="N6022" s="17">
        <v>1.5</v>
      </c>
      <c r="O6022" t="s">
        <v>533</v>
      </c>
      <c r="P6022" s="3">
        <v>323.01414811912184</v>
      </c>
      <c r="Q6022" s="3">
        <v>281.99545109528344</v>
      </c>
    </row>
    <row r="6023" spans="1:17" ht="15" x14ac:dyDescent="0.25">
      <c r="A6023" s="15" t="s">
        <v>30</v>
      </c>
      <c r="B6023" s="15" t="s">
        <v>37</v>
      </c>
      <c r="C6023" t="s">
        <v>129</v>
      </c>
      <c r="D6023" s="15" t="s">
        <v>16</v>
      </c>
      <c r="E6023" t="s">
        <v>129</v>
      </c>
      <c r="F6023" s="15" t="s">
        <v>129</v>
      </c>
      <c r="G6023" t="s">
        <v>128</v>
      </c>
      <c r="H6023" s="15" t="s">
        <v>34</v>
      </c>
      <c r="I6023" t="s">
        <v>27</v>
      </c>
      <c r="J6023" s="15" t="s">
        <v>198</v>
      </c>
      <c r="K6023">
        <v>7</v>
      </c>
      <c r="L6023" s="19">
        <f>IF(AND(K6023=7,N6023&lt;M6023),1,IF(N6023&lt;M6023,K6023+1,K6023))</f>
        <v>7</v>
      </c>
      <c r="M6023" s="18">
        <v>0</v>
      </c>
      <c r="N6023" s="17">
        <v>1.5</v>
      </c>
      <c r="O6023" t="s">
        <v>533</v>
      </c>
      <c r="P6023" s="3">
        <v>323.01414811912184</v>
      </c>
      <c r="Q6023" s="3">
        <v>281.99545109528344</v>
      </c>
    </row>
    <row r="6024" spans="1:17" ht="15" x14ac:dyDescent="0.25">
      <c r="A6024" s="15" t="s">
        <v>30</v>
      </c>
      <c r="B6024" s="15" t="s">
        <v>37</v>
      </c>
      <c r="C6024" t="s">
        <v>129</v>
      </c>
      <c r="D6024" s="15" t="s">
        <v>16</v>
      </c>
      <c r="E6024" t="s">
        <v>129</v>
      </c>
      <c r="F6024" s="15" t="s">
        <v>129</v>
      </c>
      <c r="G6024" t="s">
        <v>128</v>
      </c>
      <c r="H6024" s="15" t="s">
        <v>34</v>
      </c>
      <c r="I6024" t="s">
        <v>27</v>
      </c>
      <c r="J6024" s="15" t="s">
        <v>271</v>
      </c>
      <c r="K6024">
        <v>1</v>
      </c>
      <c r="L6024" s="19">
        <f>IF(AND(K6024=7,N6024&lt;M6024),1,IF(N6024&lt;M6024,K6024+1,K6024))</f>
        <v>1</v>
      </c>
      <c r="M6024" s="18">
        <v>1</v>
      </c>
      <c r="N6024" s="17">
        <v>2.4166666666666665</v>
      </c>
      <c r="O6024" t="s">
        <v>533</v>
      </c>
      <c r="P6024" s="3">
        <v>323.01414811912184</v>
      </c>
      <c r="Q6024" s="3">
        <v>281.99545109528344</v>
      </c>
    </row>
    <row r="6025" spans="1:17" ht="15" x14ac:dyDescent="0.25">
      <c r="A6025" s="15" t="s">
        <v>30</v>
      </c>
      <c r="B6025" s="15" t="s">
        <v>37</v>
      </c>
      <c r="C6025" t="s">
        <v>129</v>
      </c>
      <c r="D6025" s="15" t="s">
        <v>16</v>
      </c>
      <c r="E6025" t="s">
        <v>129</v>
      </c>
      <c r="F6025" s="15" t="s">
        <v>129</v>
      </c>
      <c r="G6025" t="s">
        <v>128</v>
      </c>
      <c r="H6025" s="15" t="s">
        <v>34</v>
      </c>
      <c r="I6025" t="s">
        <v>27</v>
      </c>
      <c r="J6025" s="15" t="s">
        <v>271</v>
      </c>
      <c r="K6025">
        <v>2</v>
      </c>
      <c r="L6025" s="19">
        <f>IF(AND(K6025=7,N6025&lt;M6025),1,IF(N6025&lt;M6025,K6025+1,K6025))</f>
        <v>2</v>
      </c>
      <c r="M6025" s="18">
        <v>1</v>
      </c>
      <c r="N6025" s="17">
        <v>2.4166666666666665</v>
      </c>
      <c r="O6025" t="s">
        <v>533</v>
      </c>
      <c r="P6025" s="3">
        <v>323.01414811912184</v>
      </c>
      <c r="Q6025" s="3">
        <v>281.99545109528344</v>
      </c>
    </row>
    <row r="6026" spans="1:17" ht="15" x14ac:dyDescent="0.25">
      <c r="A6026" s="15" t="s">
        <v>30</v>
      </c>
      <c r="B6026" s="15" t="s">
        <v>37</v>
      </c>
      <c r="C6026" t="s">
        <v>129</v>
      </c>
      <c r="D6026" s="15" t="s">
        <v>16</v>
      </c>
      <c r="E6026" t="s">
        <v>129</v>
      </c>
      <c r="F6026" s="15" t="s">
        <v>129</v>
      </c>
      <c r="G6026" t="s">
        <v>128</v>
      </c>
      <c r="H6026" s="15" t="s">
        <v>34</v>
      </c>
      <c r="I6026" t="s">
        <v>27</v>
      </c>
      <c r="J6026" s="15" t="s">
        <v>271</v>
      </c>
      <c r="K6026">
        <v>3</v>
      </c>
      <c r="L6026" s="19">
        <f>IF(AND(K6026=7,N6026&lt;M6026),1,IF(N6026&lt;M6026,K6026+1,K6026))</f>
        <v>3</v>
      </c>
      <c r="M6026" s="18">
        <v>1</v>
      </c>
      <c r="N6026" s="17">
        <v>2.4166666666666665</v>
      </c>
      <c r="O6026" t="s">
        <v>533</v>
      </c>
      <c r="P6026" s="3">
        <v>323.01414811912184</v>
      </c>
      <c r="Q6026" s="3">
        <v>281.99545109528344</v>
      </c>
    </row>
    <row r="6027" spans="1:17" ht="15" x14ac:dyDescent="0.25">
      <c r="A6027" s="15" t="s">
        <v>30</v>
      </c>
      <c r="B6027" s="15" t="s">
        <v>37</v>
      </c>
      <c r="C6027" t="s">
        <v>129</v>
      </c>
      <c r="D6027" s="15" t="s">
        <v>16</v>
      </c>
      <c r="E6027" t="s">
        <v>129</v>
      </c>
      <c r="F6027" s="15" t="s">
        <v>129</v>
      </c>
      <c r="G6027" t="s">
        <v>128</v>
      </c>
      <c r="H6027" s="15" t="s">
        <v>34</v>
      </c>
      <c r="I6027" t="s">
        <v>27</v>
      </c>
      <c r="J6027" s="15" t="s">
        <v>271</v>
      </c>
      <c r="K6027">
        <v>4</v>
      </c>
      <c r="L6027" s="19">
        <f>IF(AND(K6027=7,N6027&lt;M6027),1,IF(N6027&lt;M6027,K6027+1,K6027))</f>
        <v>4</v>
      </c>
      <c r="M6027" s="18">
        <v>1</v>
      </c>
      <c r="N6027" s="17">
        <v>2.4166666666666665</v>
      </c>
      <c r="O6027" t="s">
        <v>533</v>
      </c>
      <c r="P6027" s="3">
        <v>323.01414811912184</v>
      </c>
      <c r="Q6027" s="3">
        <v>281.99545109528344</v>
      </c>
    </row>
    <row r="6028" spans="1:17" ht="15" x14ac:dyDescent="0.25">
      <c r="A6028" s="15" t="s">
        <v>30</v>
      </c>
      <c r="B6028" s="15" t="s">
        <v>37</v>
      </c>
      <c r="C6028" t="s">
        <v>129</v>
      </c>
      <c r="D6028" s="15" t="s">
        <v>16</v>
      </c>
      <c r="E6028" t="s">
        <v>129</v>
      </c>
      <c r="F6028" s="15" t="s">
        <v>129</v>
      </c>
      <c r="G6028" t="s">
        <v>128</v>
      </c>
      <c r="H6028" s="15" t="s">
        <v>34</v>
      </c>
      <c r="I6028" t="s">
        <v>27</v>
      </c>
      <c r="J6028" s="15" t="s">
        <v>271</v>
      </c>
      <c r="K6028">
        <v>5</v>
      </c>
      <c r="L6028" s="19">
        <f>IF(AND(K6028=7,N6028&lt;M6028),1,IF(N6028&lt;M6028,K6028+1,K6028))</f>
        <v>5</v>
      </c>
      <c r="M6028" s="18">
        <v>1</v>
      </c>
      <c r="N6028" s="17">
        <v>2.4166666666666665</v>
      </c>
      <c r="O6028" t="s">
        <v>533</v>
      </c>
      <c r="P6028" s="3">
        <v>323.01414811912184</v>
      </c>
      <c r="Q6028" s="3">
        <v>281.99545109528344</v>
      </c>
    </row>
    <row r="6029" spans="1:17" ht="15" x14ac:dyDescent="0.25">
      <c r="A6029" s="15" t="s">
        <v>30</v>
      </c>
      <c r="B6029" s="15" t="s">
        <v>37</v>
      </c>
      <c r="C6029" t="s">
        <v>129</v>
      </c>
      <c r="D6029" s="15" t="s">
        <v>16</v>
      </c>
      <c r="E6029" t="s">
        <v>129</v>
      </c>
      <c r="F6029" s="15" t="s">
        <v>129</v>
      </c>
      <c r="G6029" t="s">
        <v>128</v>
      </c>
      <c r="H6029" s="15" t="s">
        <v>34</v>
      </c>
      <c r="I6029" t="s">
        <v>27</v>
      </c>
      <c r="J6029" s="15" t="s">
        <v>271</v>
      </c>
      <c r="K6029">
        <v>6</v>
      </c>
      <c r="L6029" s="19">
        <f>IF(AND(K6029=7,N6029&lt;M6029),1,IF(N6029&lt;M6029,K6029+1,K6029))</f>
        <v>6</v>
      </c>
      <c r="M6029" s="18">
        <v>1</v>
      </c>
      <c r="N6029" s="17">
        <v>2.4166666666666665</v>
      </c>
      <c r="O6029" t="s">
        <v>533</v>
      </c>
      <c r="P6029" s="3">
        <v>323.01414811912184</v>
      </c>
      <c r="Q6029" s="3">
        <v>281.99545109528344</v>
      </c>
    </row>
    <row r="6030" spans="1:17" ht="15" x14ac:dyDescent="0.25">
      <c r="A6030" s="15" t="s">
        <v>30</v>
      </c>
      <c r="B6030" s="15" t="s">
        <v>37</v>
      </c>
      <c r="C6030" t="s">
        <v>129</v>
      </c>
      <c r="D6030" s="15" t="s">
        <v>16</v>
      </c>
      <c r="E6030" t="s">
        <v>129</v>
      </c>
      <c r="F6030" s="15" t="s">
        <v>129</v>
      </c>
      <c r="G6030" t="s">
        <v>128</v>
      </c>
      <c r="H6030" s="15" t="s">
        <v>34</v>
      </c>
      <c r="I6030" t="s">
        <v>27</v>
      </c>
      <c r="J6030" s="15" t="s">
        <v>271</v>
      </c>
      <c r="K6030">
        <v>7</v>
      </c>
      <c r="L6030" s="19">
        <f>IF(AND(K6030=7,N6030&lt;M6030),1,IF(N6030&lt;M6030,K6030+1,K6030))</f>
        <v>7</v>
      </c>
      <c r="M6030" s="18">
        <v>1</v>
      </c>
      <c r="N6030" s="17">
        <v>2.4166666666666665</v>
      </c>
      <c r="O6030" t="s">
        <v>533</v>
      </c>
      <c r="P6030" s="3">
        <v>323.01414811912184</v>
      </c>
      <c r="Q6030" s="3">
        <v>281.99545109528344</v>
      </c>
    </row>
    <row r="6031" spans="1:17" ht="15" x14ac:dyDescent="0.25">
      <c r="A6031" s="15" t="s">
        <v>30</v>
      </c>
      <c r="B6031" s="15" t="s">
        <v>37</v>
      </c>
      <c r="C6031" t="s">
        <v>129</v>
      </c>
      <c r="D6031" s="15" t="s">
        <v>16</v>
      </c>
      <c r="E6031" t="s">
        <v>129</v>
      </c>
      <c r="F6031" s="15" t="s">
        <v>129</v>
      </c>
      <c r="G6031" t="s">
        <v>128</v>
      </c>
      <c r="H6031" s="15" t="s">
        <v>34</v>
      </c>
      <c r="I6031" t="s">
        <v>27</v>
      </c>
      <c r="J6031" s="15" t="s">
        <v>207</v>
      </c>
      <c r="K6031">
        <v>1</v>
      </c>
      <c r="L6031" s="19">
        <f>IF(AND(K6031=7,N6031&lt;M6031),1,IF(N6031&lt;M6031,K6031+1,K6031))</f>
        <v>1</v>
      </c>
      <c r="M6031" s="18">
        <v>2</v>
      </c>
      <c r="N6031" s="17">
        <v>3.4166666666666665</v>
      </c>
      <c r="O6031" t="s">
        <v>533</v>
      </c>
      <c r="P6031" s="3">
        <v>323.01414811912184</v>
      </c>
      <c r="Q6031" s="3">
        <v>281.99545109528344</v>
      </c>
    </row>
    <row r="6032" spans="1:17" ht="15" x14ac:dyDescent="0.25">
      <c r="A6032" s="15" t="s">
        <v>30</v>
      </c>
      <c r="B6032" s="15" t="s">
        <v>37</v>
      </c>
      <c r="C6032" t="s">
        <v>129</v>
      </c>
      <c r="D6032" s="15" t="s">
        <v>16</v>
      </c>
      <c r="E6032" t="s">
        <v>129</v>
      </c>
      <c r="F6032" s="15" t="s">
        <v>129</v>
      </c>
      <c r="G6032" t="s">
        <v>128</v>
      </c>
      <c r="H6032" s="15" t="s">
        <v>34</v>
      </c>
      <c r="I6032" t="s">
        <v>27</v>
      </c>
      <c r="J6032" s="15" t="s">
        <v>207</v>
      </c>
      <c r="K6032">
        <v>2</v>
      </c>
      <c r="L6032" s="19">
        <f>IF(AND(K6032=7,N6032&lt;M6032),1,IF(N6032&lt;M6032,K6032+1,K6032))</f>
        <v>2</v>
      </c>
      <c r="M6032" s="18">
        <v>2</v>
      </c>
      <c r="N6032" s="17">
        <v>3.4166666666666665</v>
      </c>
      <c r="O6032" t="s">
        <v>533</v>
      </c>
      <c r="P6032" s="3">
        <v>323.01414811912184</v>
      </c>
      <c r="Q6032" s="3">
        <v>281.99545109528344</v>
      </c>
    </row>
    <row r="6033" spans="1:17" ht="15" x14ac:dyDescent="0.25">
      <c r="A6033" s="15" t="s">
        <v>30</v>
      </c>
      <c r="B6033" s="15" t="s">
        <v>37</v>
      </c>
      <c r="C6033" t="s">
        <v>129</v>
      </c>
      <c r="D6033" s="15" t="s">
        <v>16</v>
      </c>
      <c r="E6033" t="s">
        <v>129</v>
      </c>
      <c r="F6033" s="15" t="s">
        <v>129</v>
      </c>
      <c r="G6033" t="s">
        <v>128</v>
      </c>
      <c r="H6033" s="15" t="s">
        <v>34</v>
      </c>
      <c r="I6033" t="s">
        <v>27</v>
      </c>
      <c r="J6033" s="15" t="s">
        <v>207</v>
      </c>
      <c r="K6033">
        <v>3</v>
      </c>
      <c r="L6033" s="19">
        <f>IF(AND(K6033=7,N6033&lt;M6033),1,IF(N6033&lt;M6033,K6033+1,K6033))</f>
        <v>3</v>
      </c>
      <c r="M6033" s="18">
        <v>2</v>
      </c>
      <c r="N6033" s="17">
        <v>3.4166666666666665</v>
      </c>
      <c r="O6033" t="s">
        <v>533</v>
      </c>
      <c r="P6033" s="3">
        <v>323.01414811912184</v>
      </c>
      <c r="Q6033" s="3">
        <v>281.99545109528344</v>
      </c>
    </row>
    <row r="6034" spans="1:17" ht="15" x14ac:dyDescent="0.25">
      <c r="A6034" s="15" t="s">
        <v>30</v>
      </c>
      <c r="B6034" s="15" t="s">
        <v>37</v>
      </c>
      <c r="C6034" t="s">
        <v>129</v>
      </c>
      <c r="D6034" s="15" t="s">
        <v>16</v>
      </c>
      <c r="E6034" t="s">
        <v>129</v>
      </c>
      <c r="F6034" s="15" t="s">
        <v>129</v>
      </c>
      <c r="G6034" t="s">
        <v>128</v>
      </c>
      <c r="H6034" s="15" t="s">
        <v>34</v>
      </c>
      <c r="I6034" t="s">
        <v>27</v>
      </c>
      <c r="J6034" s="15" t="s">
        <v>207</v>
      </c>
      <c r="K6034">
        <v>4</v>
      </c>
      <c r="L6034" s="19">
        <f>IF(AND(K6034=7,N6034&lt;M6034),1,IF(N6034&lt;M6034,K6034+1,K6034))</f>
        <v>4</v>
      </c>
      <c r="M6034" s="18">
        <v>1.9166666666666665</v>
      </c>
      <c r="N6034" s="17">
        <v>3.3333333333333335</v>
      </c>
      <c r="O6034" t="s">
        <v>533</v>
      </c>
      <c r="P6034" s="3">
        <v>323.01414811912184</v>
      </c>
      <c r="Q6034" s="3">
        <v>281.99545109528344</v>
      </c>
    </row>
    <row r="6035" spans="1:17" ht="15" x14ac:dyDescent="0.25">
      <c r="A6035" s="15" t="s">
        <v>30</v>
      </c>
      <c r="B6035" s="15" t="s">
        <v>37</v>
      </c>
      <c r="C6035" t="s">
        <v>129</v>
      </c>
      <c r="D6035" s="15" t="s">
        <v>16</v>
      </c>
      <c r="E6035" t="s">
        <v>129</v>
      </c>
      <c r="F6035" s="15" t="s">
        <v>129</v>
      </c>
      <c r="G6035" t="s">
        <v>128</v>
      </c>
      <c r="H6035" s="15" t="s">
        <v>34</v>
      </c>
      <c r="I6035" t="s">
        <v>27</v>
      </c>
      <c r="J6035" s="15" t="s">
        <v>207</v>
      </c>
      <c r="K6035">
        <v>5</v>
      </c>
      <c r="L6035" s="19">
        <f>IF(AND(K6035=7,N6035&lt;M6035),1,IF(N6035&lt;M6035,K6035+1,K6035))</f>
        <v>5</v>
      </c>
      <c r="M6035" s="18">
        <v>2</v>
      </c>
      <c r="N6035" s="17">
        <v>3.4166666666666665</v>
      </c>
      <c r="O6035" t="s">
        <v>533</v>
      </c>
      <c r="P6035" s="3">
        <v>323.01414811912184</v>
      </c>
      <c r="Q6035" s="3">
        <v>281.99545109528344</v>
      </c>
    </row>
    <row r="6036" spans="1:17" ht="15" x14ac:dyDescent="0.25">
      <c r="A6036" s="15" t="s">
        <v>30</v>
      </c>
      <c r="B6036" s="15" t="s">
        <v>37</v>
      </c>
      <c r="C6036" t="s">
        <v>129</v>
      </c>
      <c r="D6036" s="15" t="s">
        <v>16</v>
      </c>
      <c r="E6036" t="s">
        <v>129</v>
      </c>
      <c r="F6036" s="15" t="s">
        <v>129</v>
      </c>
      <c r="G6036" t="s">
        <v>128</v>
      </c>
      <c r="H6036" s="15" t="s">
        <v>34</v>
      </c>
      <c r="I6036" t="s">
        <v>27</v>
      </c>
      <c r="J6036" s="15" t="s">
        <v>207</v>
      </c>
      <c r="K6036">
        <v>6</v>
      </c>
      <c r="L6036" s="19">
        <f>IF(AND(K6036=7,N6036&lt;M6036),1,IF(N6036&lt;M6036,K6036+1,K6036))</f>
        <v>6</v>
      </c>
      <c r="M6036" s="18">
        <v>2</v>
      </c>
      <c r="N6036" s="17">
        <v>3.4166666666666665</v>
      </c>
      <c r="O6036" t="s">
        <v>533</v>
      </c>
      <c r="P6036" s="3">
        <v>323.01414811912184</v>
      </c>
      <c r="Q6036" s="3">
        <v>281.99545109528344</v>
      </c>
    </row>
    <row r="6037" spans="1:17" ht="15" x14ac:dyDescent="0.25">
      <c r="A6037" s="15" t="s">
        <v>30</v>
      </c>
      <c r="B6037" s="15" t="s">
        <v>37</v>
      </c>
      <c r="C6037" t="s">
        <v>129</v>
      </c>
      <c r="D6037" s="15" t="s">
        <v>16</v>
      </c>
      <c r="E6037" t="s">
        <v>129</v>
      </c>
      <c r="F6037" s="15" t="s">
        <v>129</v>
      </c>
      <c r="G6037" t="s">
        <v>128</v>
      </c>
      <c r="H6037" s="15" t="s">
        <v>34</v>
      </c>
      <c r="I6037" t="s">
        <v>27</v>
      </c>
      <c r="J6037" s="15" t="s">
        <v>207</v>
      </c>
      <c r="K6037">
        <v>7</v>
      </c>
      <c r="L6037" s="19">
        <f>IF(AND(K6037=7,N6037&lt;M6037),1,IF(N6037&lt;M6037,K6037+1,K6037))</f>
        <v>7</v>
      </c>
      <c r="M6037" s="18">
        <v>2</v>
      </c>
      <c r="N6037" s="17">
        <v>3.4166666666666665</v>
      </c>
      <c r="O6037" t="s">
        <v>533</v>
      </c>
      <c r="P6037" s="3">
        <v>323.01414811912184</v>
      </c>
      <c r="Q6037" s="3">
        <v>281.99545109528344</v>
      </c>
    </row>
    <row r="6038" spans="1:17" ht="15" x14ac:dyDescent="0.25">
      <c r="A6038" s="15" t="s">
        <v>30</v>
      </c>
      <c r="B6038" s="15" t="s">
        <v>37</v>
      </c>
      <c r="C6038" t="s">
        <v>129</v>
      </c>
      <c r="D6038" s="15" t="s">
        <v>16</v>
      </c>
      <c r="E6038" t="s">
        <v>129</v>
      </c>
      <c r="F6038" s="15" t="s">
        <v>129</v>
      </c>
      <c r="G6038" t="s">
        <v>128</v>
      </c>
      <c r="H6038" s="15" t="s">
        <v>34</v>
      </c>
      <c r="I6038" t="s">
        <v>27</v>
      </c>
      <c r="J6038" s="15" t="s">
        <v>338</v>
      </c>
      <c r="K6038">
        <v>1</v>
      </c>
      <c r="L6038" s="19">
        <f>IF(AND(K6038=7,N6038&lt;M6038),1,IF(N6038&lt;M6038,K6038+1,K6038))</f>
        <v>1</v>
      </c>
      <c r="M6038" s="18">
        <v>3</v>
      </c>
      <c r="N6038" s="17">
        <v>4.416666666666667</v>
      </c>
      <c r="O6038" t="s">
        <v>533</v>
      </c>
      <c r="P6038" s="3">
        <v>323.01414811912184</v>
      </c>
      <c r="Q6038" s="3">
        <v>281.99545109528344</v>
      </c>
    </row>
    <row r="6039" spans="1:17" ht="15" x14ac:dyDescent="0.25">
      <c r="A6039" s="15" t="s">
        <v>30</v>
      </c>
      <c r="B6039" s="15" t="s">
        <v>37</v>
      </c>
      <c r="C6039" t="s">
        <v>129</v>
      </c>
      <c r="D6039" s="15" t="s">
        <v>16</v>
      </c>
      <c r="E6039" t="s">
        <v>129</v>
      </c>
      <c r="F6039" s="15" t="s">
        <v>129</v>
      </c>
      <c r="G6039" t="s">
        <v>128</v>
      </c>
      <c r="H6039" s="15" t="s">
        <v>34</v>
      </c>
      <c r="I6039" t="s">
        <v>27</v>
      </c>
      <c r="J6039" s="15" t="s">
        <v>338</v>
      </c>
      <c r="K6039">
        <v>2</v>
      </c>
      <c r="L6039" s="19">
        <f>IF(AND(K6039=7,N6039&lt;M6039),1,IF(N6039&lt;M6039,K6039+1,K6039))</f>
        <v>2</v>
      </c>
      <c r="M6039" s="18">
        <v>3</v>
      </c>
      <c r="N6039" s="17">
        <v>4.416666666666667</v>
      </c>
      <c r="O6039" t="s">
        <v>533</v>
      </c>
      <c r="P6039" s="3">
        <v>323.01414811912184</v>
      </c>
      <c r="Q6039" s="3">
        <v>281.99545109528344</v>
      </c>
    </row>
    <row r="6040" spans="1:17" ht="15" x14ac:dyDescent="0.25">
      <c r="A6040" s="15" t="s">
        <v>30</v>
      </c>
      <c r="B6040" s="15" t="s">
        <v>37</v>
      </c>
      <c r="C6040" t="s">
        <v>129</v>
      </c>
      <c r="D6040" s="15" t="s">
        <v>16</v>
      </c>
      <c r="E6040" t="s">
        <v>129</v>
      </c>
      <c r="F6040" s="15" t="s">
        <v>129</v>
      </c>
      <c r="G6040" t="s">
        <v>128</v>
      </c>
      <c r="H6040" s="15" t="s">
        <v>34</v>
      </c>
      <c r="I6040" t="s">
        <v>27</v>
      </c>
      <c r="J6040" s="15" t="s">
        <v>338</v>
      </c>
      <c r="K6040">
        <v>3</v>
      </c>
      <c r="L6040" s="19">
        <f>IF(AND(K6040=7,N6040&lt;M6040),1,IF(N6040&lt;M6040,K6040+1,K6040))</f>
        <v>3</v>
      </c>
      <c r="M6040" s="18">
        <v>3</v>
      </c>
      <c r="N6040" s="17">
        <v>4.416666666666667</v>
      </c>
      <c r="O6040" t="s">
        <v>533</v>
      </c>
      <c r="P6040" s="3">
        <v>323.01414811912184</v>
      </c>
      <c r="Q6040" s="3">
        <v>281.99545109528344</v>
      </c>
    </row>
    <row r="6041" spans="1:17" ht="15" x14ac:dyDescent="0.25">
      <c r="A6041" s="15" t="s">
        <v>30</v>
      </c>
      <c r="B6041" s="15" t="s">
        <v>37</v>
      </c>
      <c r="C6041" t="s">
        <v>129</v>
      </c>
      <c r="D6041" s="15" t="s">
        <v>16</v>
      </c>
      <c r="E6041" t="s">
        <v>129</v>
      </c>
      <c r="F6041" s="15" t="s">
        <v>129</v>
      </c>
      <c r="G6041" t="s">
        <v>128</v>
      </c>
      <c r="H6041" s="15" t="s">
        <v>34</v>
      </c>
      <c r="I6041" t="s">
        <v>27</v>
      </c>
      <c r="J6041" s="15" t="s">
        <v>338</v>
      </c>
      <c r="K6041">
        <v>4</v>
      </c>
      <c r="L6041" s="19">
        <f>IF(AND(K6041=7,N6041&lt;M6041),1,IF(N6041&lt;M6041,K6041+1,K6041))</f>
        <v>4</v>
      </c>
      <c r="M6041" s="18">
        <v>3</v>
      </c>
      <c r="N6041" s="17">
        <v>4.416666666666667</v>
      </c>
      <c r="O6041" t="s">
        <v>533</v>
      </c>
      <c r="P6041" s="3">
        <v>323.01414811912184</v>
      </c>
      <c r="Q6041" s="3">
        <v>281.99545109528344</v>
      </c>
    </row>
    <row r="6042" spans="1:17" ht="15" x14ac:dyDescent="0.25">
      <c r="A6042" s="15" t="s">
        <v>30</v>
      </c>
      <c r="B6042" s="15" t="s">
        <v>37</v>
      </c>
      <c r="C6042" t="s">
        <v>129</v>
      </c>
      <c r="D6042" s="15" t="s">
        <v>16</v>
      </c>
      <c r="E6042" t="s">
        <v>129</v>
      </c>
      <c r="F6042" s="15" t="s">
        <v>129</v>
      </c>
      <c r="G6042" t="s">
        <v>128</v>
      </c>
      <c r="H6042" s="15" t="s">
        <v>34</v>
      </c>
      <c r="I6042" t="s">
        <v>27</v>
      </c>
      <c r="J6042" s="15" t="s">
        <v>338</v>
      </c>
      <c r="K6042">
        <v>5</v>
      </c>
      <c r="L6042" s="19">
        <f>IF(AND(K6042=7,N6042&lt;M6042),1,IF(N6042&lt;M6042,K6042+1,K6042))</f>
        <v>5</v>
      </c>
      <c r="M6042" s="18">
        <v>3</v>
      </c>
      <c r="N6042" s="17">
        <v>4.416666666666667</v>
      </c>
      <c r="O6042" t="s">
        <v>533</v>
      </c>
      <c r="P6042" s="3">
        <v>323.01414811912184</v>
      </c>
      <c r="Q6042" s="3">
        <v>281.99545109528344</v>
      </c>
    </row>
    <row r="6043" spans="1:17" ht="15" x14ac:dyDescent="0.25">
      <c r="A6043" s="15" t="s">
        <v>30</v>
      </c>
      <c r="B6043" s="15" t="s">
        <v>37</v>
      </c>
      <c r="C6043" t="s">
        <v>129</v>
      </c>
      <c r="D6043" s="15" t="s">
        <v>16</v>
      </c>
      <c r="E6043" t="s">
        <v>129</v>
      </c>
      <c r="F6043" s="15" t="s">
        <v>129</v>
      </c>
      <c r="G6043" t="s">
        <v>128</v>
      </c>
      <c r="H6043" s="15" t="s">
        <v>34</v>
      </c>
      <c r="I6043" t="s">
        <v>27</v>
      </c>
      <c r="J6043" s="15" t="s">
        <v>338</v>
      </c>
      <c r="K6043">
        <v>6</v>
      </c>
      <c r="L6043" s="19">
        <f>IF(AND(K6043=7,N6043&lt;M6043),1,IF(N6043&lt;M6043,K6043+1,K6043))</f>
        <v>6</v>
      </c>
      <c r="M6043" s="18">
        <v>3</v>
      </c>
      <c r="N6043" s="17">
        <v>4.416666666666667</v>
      </c>
      <c r="O6043" t="s">
        <v>533</v>
      </c>
      <c r="P6043" s="3">
        <v>323.01414811912184</v>
      </c>
      <c r="Q6043" s="3">
        <v>281.99545109528344</v>
      </c>
    </row>
    <row r="6044" spans="1:17" ht="15" x14ac:dyDescent="0.25">
      <c r="A6044" s="15" t="s">
        <v>30</v>
      </c>
      <c r="B6044" s="15" t="s">
        <v>37</v>
      </c>
      <c r="C6044" t="s">
        <v>129</v>
      </c>
      <c r="D6044" s="15" t="s">
        <v>16</v>
      </c>
      <c r="E6044" t="s">
        <v>129</v>
      </c>
      <c r="F6044" s="15" t="s">
        <v>129</v>
      </c>
      <c r="G6044" t="s">
        <v>128</v>
      </c>
      <c r="H6044" s="15" t="s">
        <v>34</v>
      </c>
      <c r="I6044" t="s">
        <v>27</v>
      </c>
      <c r="J6044" s="15" t="s">
        <v>338</v>
      </c>
      <c r="K6044">
        <v>7</v>
      </c>
      <c r="L6044" s="19">
        <f>IF(AND(K6044=7,N6044&lt;M6044),1,IF(N6044&lt;M6044,K6044+1,K6044))</f>
        <v>7</v>
      </c>
      <c r="M6044" s="18">
        <v>3</v>
      </c>
      <c r="N6044" s="17">
        <v>4.416666666666667</v>
      </c>
      <c r="O6044" t="s">
        <v>533</v>
      </c>
      <c r="P6044" s="3">
        <v>323.01414811912184</v>
      </c>
      <c r="Q6044" s="3">
        <v>281.99545109528344</v>
      </c>
    </row>
    <row r="6045" spans="1:17" ht="15" x14ac:dyDescent="0.25">
      <c r="A6045" s="15" t="s">
        <v>30</v>
      </c>
      <c r="B6045" s="15" t="s">
        <v>37</v>
      </c>
      <c r="C6045" t="s">
        <v>129</v>
      </c>
      <c r="D6045" s="15" t="s">
        <v>16</v>
      </c>
      <c r="E6045" t="s">
        <v>129</v>
      </c>
      <c r="F6045" s="15" t="s">
        <v>129</v>
      </c>
      <c r="G6045" t="s">
        <v>128</v>
      </c>
      <c r="H6045" s="15" t="s">
        <v>34</v>
      </c>
      <c r="I6045" t="s">
        <v>27</v>
      </c>
      <c r="J6045" s="15" t="s">
        <v>689</v>
      </c>
      <c r="K6045">
        <v>2</v>
      </c>
      <c r="L6045" s="19">
        <f>IF(AND(K6045=7,N6045&lt;M6045),1,IF(N6045&lt;M6045,K6045+1,K6045))</f>
        <v>2</v>
      </c>
      <c r="M6045" s="18">
        <v>3.5</v>
      </c>
      <c r="N6045" s="17">
        <v>5</v>
      </c>
      <c r="O6045" t="s">
        <v>533</v>
      </c>
      <c r="P6045" s="3">
        <v>323.01414811912184</v>
      </c>
      <c r="Q6045" s="3">
        <v>281.99545109528344</v>
      </c>
    </row>
    <row r="6046" spans="1:17" ht="15" x14ac:dyDescent="0.25">
      <c r="A6046" s="15" t="s">
        <v>30</v>
      </c>
      <c r="B6046" s="15" t="s">
        <v>37</v>
      </c>
      <c r="C6046" t="s">
        <v>129</v>
      </c>
      <c r="D6046" s="15" t="s">
        <v>16</v>
      </c>
      <c r="E6046" t="s">
        <v>129</v>
      </c>
      <c r="F6046" s="15" t="s">
        <v>129</v>
      </c>
      <c r="G6046" t="s">
        <v>128</v>
      </c>
      <c r="H6046" s="15" t="s">
        <v>34</v>
      </c>
      <c r="I6046" t="s">
        <v>27</v>
      </c>
      <c r="J6046" s="15" t="s">
        <v>689</v>
      </c>
      <c r="K6046">
        <v>3</v>
      </c>
      <c r="L6046" s="19">
        <f>IF(AND(K6046=7,N6046&lt;M6046),1,IF(N6046&lt;M6046,K6046+1,K6046))</f>
        <v>3</v>
      </c>
      <c r="M6046" s="18">
        <v>3.5</v>
      </c>
      <c r="N6046" s="17">
        <v>5</v>
      </c>
      <c r="O6046" t="s">
        <v>533</v>
      </c>
      <c r="P6046" s="3">
        <v>323.01414811912184</v>
      </c>
      <c r="Q6046" s="3">
        <v>281.99545109528344</v>
      </c>
    </row>
    <row r="6047" spans="1:17" ht="15" x14ac:dyDescent="0.25">
      <c r="A6047" s="15" t="s">
        <v>30</v>
      </c>
      <c r="B6047" s="15" t="s">
        <v>37</v>
      </c>
      <c r="C6047" t="s">
        <v>129</v>
      </c>
      <c r="D6047" s="15" t="s">
        <v>16</v>
      </c>
      <c r="E6047" t="s">
        <v>129</v>
      </c>
      <c r="F6047" s="15" t="s">
        <v>129</v>
      </c>
      <c r="G6047" t="s">
        <v>128</v>
      </c>
      <c r="H6047" s="15" t="s">
        <v>34</v>
      </c>
      <c r="I6047" t="s">
        <v>27</v>
      </c>
      <c r="J6047" s="15" t="s">
        <v>689</v>
      </c>
      <c r="K6047">
        <v>5</v>
      </c>
      <c r="L6047" s="19">
        <f>IF(AND(K6047=7,N6047&lt;M6047),1,IF(N6047&lt;M6047,K6047+1,K6047))</f>
        <v>5</v>
      </c>
      <c r="M6047" s="18">
        <v>3.5</v>
      </c>
      <c r="N6047" s="17">
        <v>5</v>
      </c>
      <c r="O6047" t="s">
        <v>533</v>
      </c>
      <c r="P6047" s="3">
        <v>323.01414811912184</v>
      </c>
      <c r="Q6047" s="3">
        <v>281.99545109528344</v>
      </c>
    </row>
    <row r="6048" spans="1:17" ht="15" x14ac:dyDescent="0.25">
      <c r="A6048" s="15" t="s">
        <v>30</v>
      </c>
      <c r="B6048" s="15" t="s">
        <v>37</v>
      </c>
      <c r="C6048" t="s">
        <v>129</v>
      </c>
      <c r="D6048" s="15" t="s">
        <v>16</v>
      </c>
      <c r="E6048" t="s">
        <v>129</v>
      </c>
      <c r="F6048" s="15" t="s">
        <v>129</v>
      </c>
      <c r="G6048" t="s">
        <v>128</v>
      </c>
      <c r="H6048" s="15" t="s">
        <v>34</v>
      </c>
      <c r="I6048" t="s">
        <v>27</v>
      </c>
      <c r="J6048" s="15" t="s">
        <v>689</v>
      </c>
      <c r="K6048">
        <v>6</v>
      </c>
      <c r="L6048" s="19">
        <f>IF(AND(K6048=7,N6048&lt;M6048),1,IF(N6048&lt;M6048,K6048+1,K6048))</f>
        <v>6</v>
      </c>
      <c r="M6048" s="18">
        <v>3.5</v>
      </c>
      <c r="N6048" s="17">
        <v>5</v>
      </c>
      <c r="O6048" t="s">
        <v>533</v>
      </c>
      <c r="P6048" s="3">
        <v>323.01414811912184</v>
      </c>
      <c r="Q6048" s="3">
        <v>281.99545109528344</v>
      </c>
    </row>
    <row r="6049" spans="1:17" ht="15" x14ac:dyDescent="0.25">
      <c r="A6049" s="15" t="s">
        <v>30</v>
      </c>
      <c r="B6049" s="15" t="s">
        <v>37</v>
      </c>
      <c r="C6049" t="s">
        <v>129</v>
      </c>
      <c r="D6049" s="15" t="s">
        <v>16</v>
      </c>
      <c r="E6049" t="s">
        <v>129</v>
      </c>
      <c r="F6049" s="15" t="s">
        <v>129</v>
      </c>
      <c r="G6049" t="s">
        <v>128</v>
      </c>
      <c r="H6049" s="15" t="s">
        <v>34</v>
      </c>
      <c r="I6049" t="s">
        <v>27</v>
      </c>
      <c r="J6049" s="15" t="s">
        <v>689</v>
      </c>
      <c r="K6049">
        <v>7</v>
      </c>
      <c r="L6049" s="19">
        <f>IF(AND(K6049=7,N6049&lt;M6049),1,IF(N6049&lt;M6049,K6049+1,K6049))</f>
        <v>7</v>
      </c>
      <c r="M6049" s="18">
        <v>3.5</v>
      </c>
      <c r="N6049" s="17">
        <v>5</v>
      </c>
      <c r="O6049" t="s">
        <v>533</v>
      </c>
      <c r="P6049" s="3">
        <v>323.01414811912184</v>
      </c>
      <c r="Q6049" s="3">
        <v>281.99545109528344</v>
      </c>
    </row>
    <row r="6050" spans="1:17" ht="15" x14ac:dyDescent="0.25">
      <c r="A6050" s="15" t="s">
        <v>30</v>
      </c>
      <c r="B6050" s="15" t="s">
        <v>37</v>
      </c>
      <c r="C6050" t="s">
        <v>129</v>
      </c>
      <c r="D6050" s="15" t="s">
        <v>16</v>
      </c>
      <c r="E6050" t="s">
        <v>129</v>
      </c>
      <c r="F6050" s="15" t="s">
        <v>129</v>
      </c>
      <c r="G6050" t="s">
        <v>128</v>
      </c>
      <c r="H6050" s="15" t="s">
        <v>34</v>
      </c>
      <c r="I6050" t="s">
        <v>27</v>
      </c>
      <c r="J6050" s="15" t="s">
        <v>515</v>
      </c>
      <c r="K6050">
        <v>1</v>
      </c>
      <c r="L6050" s="19">
        <f>IF(AND(K6050=7,N6050&lt;M6050),1,IF(N6050&lt;M6050,K6050+1,K6050))</f>
        <v>1</v>
      </c>
      <c r="M6050" s="18">
        <v>4</v>
      </c>
      <c r="N6050" s="17">
        <v>5.5</v>
      </c>
      <c r="O6050" t="s">
        <v>533</v>
      </c>
      <c r="P6050" s="3">
        <v>323.01414811912184</v>
      </c>
      <c r="Q6050" s="3">
        <v>281.99545109528344</v>
      </c>
    </row>
    <row r="6051" spans="1:17" ht="15" x14ac:dyDescent="0.25">
      <c r="A6051" s="15" t="s">
        <v>30</v>
      </c>
      <c r="B6051" s="15" t="s">
        <v>37</v>
      </c>
      <c r="C6051" t="s">
        <v>129</v>
      </c>
      <c r="D6051" s="15" t="s">
        <v>16</v>
      </c>
      <c r="E6051" t="s">
        <v>129</v>
      </c>
      <c r="F6051" s="15" t="s">
        <v>129</v>
      </c>
      <c r="G6051" t="s">
        <v>128</v>
      </c>
      <c r="H6051" s="15" t="s">
        <v>34</v>
      </c>
      <c r="I6051" t="s">
        <v>27</v>
      </c>
      <c r="J6051" s="15" t="s">
        <v>515</v>
      </c>
      <c r="K6051">
        <v>2</v>
      </c>
      <c r="L6051" s="19">
        <f>IF(AND(K6051=7,N6051&lt;M6051),1,IF(N6051&lt;M6051,K6051+1,K6051))</f>
        <v>2</v>
      </c>
      <c r="M6051" s="18">
        <v>4</v>
      </c>
      <c r="N6051" s="17">
        <v>5.5</v>
      </c>
      <c r="O6051" t="s">
        <v>533</v>
      </c>
      <c r="P6051" s="3">
        <v>323.01414811912184</v>
      </c>
      <c r="Q6051" s="3">
        <v>281.99545109528344</v>
      </c>
    </row>
    <row r="6052" spans="1:17" ht="15" x14ac:dyDescent="0.25">
      <c r="A6052" s="15" t="s">
        <v>30</v>
      </c>
      <c r="B6052" s="15" t="s">
        <v>37</v>
      </c>
      <c r="C6052" t="s">
        <v>129</v>
      </c>
      <c r="D6052" s="15" t="s">
        <v>16</v>
      </c>
      <c r="E6052" t="s">
        <v>129</v>
      </c>
      <c r="F6052" s="15" t="s">
        <v>129</v>
      </c>
      <c r="G6052" t="s">
        <v>128</v>
      </c>
      <c r="H6052" s="15" t="s">
        <v>34</v>
      </c>
      <c r="I6052" t="s">
        <v>27</v>
      </c>
      <c r="J6052" s="15" t="s">
        <v>515</v>
      </c>
      <c r="K6052">
        <v>3</v>
      </c>
      <c r="L6052" s="19">
        <f>IF(AND(K6052=7,N6052&lt;M6052),1,IF(N6052&lt;M6052,K6052+1,K6052))</f>
        <v>3</v>
      </c>
      <c r="M6052" s="18">
        <v>3.8333333333333335</v>
      </c>
      <c r="N6052" s="17">
        <v>5.333333333333333</v>
      </c>
      <c r="O6052" t="s">
        <v>533</v>
      </c>
      <c r="P6052" s="3">
        <v>323.01414811912184</v>
      </c>
      <c r="Q6052" s="3">
        <v>281.99545109528344</v>
      </c>
    </row>
    <row r="6053" spans="1:17" ht="15" x14ac:dyDescent="0.25">
      <c r="A6053" s="15" t="s">
        <v>30</v>
      </c>
      <c r="B6053" s="15" t="s">
        <v>37</v>
      </c>
      <c r="C6053" t="s">
        <v>129</v>
      </c>
      <c r="D6053" s="15" t="s">
        <v>16</v>
      </c>
      <c r="E6053" t="s">
        <v>129</v>
      </c>
      <c r="F6053" s="15" t="s">
        <v>129</v>
      </c>
      <c r="G6053" t="s">
        <v>128</v>
      </c>
      <c r="H6053" s="15" t="s">
        <v>34</v>
      </c>
      <c r="I6053" t="s">
        <v>27</v>
      </c>
      <c r="J6053" s="15" t="s">
        <v>515</v>
      </c>
      <c r="K6053">
        <v>4</v>
      </c>
      <c r="L6053" s="19">
        <f>IF(AND(K6053=7,N6053&lt;M6053),1,IF(N6053&lt;M6053,K6053+1,K6053))</f>
        <v>4</v>
      </c>
      <c r="M6053" s="18">
        <v>4.583333333333333</v>
      </c>
      <c r="N6053" s="17">
        <v>6.083333333333333</v>
      </c>
      <c r="O6053" t="s">
        <v>533</v>
      </c>
      <c r="P6053" s="3">
        <v>323.01414811912184</v>
      </c>
      <c r="Q6053" s="3">
        <v>281.99545109528344</v>
      </c>
    </row>
    <row r="6054" spans="1:17" ht="15" x14ac:dyDescent="0.25">
      <c r="A6054" s="15" t="s">
        <v>30</v>
      </c>
      <c r="B6054" s="15" t="s">
        <v>37</v>
      </c>
      <c r="C6054" t="s">
        <v>129</v>
      </c>
      <c r="D6054" s="15" t="s">
        <v>16</v>
      </c>
      <c r="E6054" t="s">
        <v>129</v>
      </c>
      <c r="F6054" s="15" t="s">
        <v>129</v>
      </c>
      <c r="G6054" t="s">
        <v>128</v>
      </c>
      <c r="H6054" s="15" t="s">
        <v>34</v>
      </c>
      <c r="I6054" t="s">
        <v>27</v>
      </c>
      <c r="J6054" s="15" t="s">
        <v>515</v>
      </c>
      <c r="K6054">
        <v>5</v>
      </c>
      <c r="L6054" s="19">
        <f>IF(AND(K6054=7,N6054&lt;M6054),1,IF(N6054&lt;M6054,K6054+1,K6054))</f>
        <v>5</v>
      </c>
      <c r="M6054" s="18">
        <v>3.8333333333333335</v>
      </c>
      <c r="N6054" s="17">
        <v>5.333333333333333</v>
      </c>
      <c r="O6054" t="s">
        <v>533</v>
      </c>
      <c r="P6054" s="3">
        <v>323.01414811912184</v>
      </c>
      <c r="Q6054" s="3">
        <v>281.99545109528344</v>
      </c>
    </row>
    <row r="6055" spans="1:17" ht="15" x14ac:dyDescent="0.25">
      <c r="A6055" s="15" t="s">
        <v>30</v>
      </c>
      <c r="B6055" s="15" t="s">
        <v>37</v>
      </c>
      <c r="C6055" t="s">
        <v>129</v>
      </c>
      <c r="D6055" s="15" t="s">
        <v>16</v>
      </c>
      <c r="E6055" t="s">
        <v>129</v>
      </c>
      <c r="F6055" s="15" t="s">
        <v>129</v>
      </c>
      <c r="G6055" t="s">
        <v>128</v>
      </c>
      <c r="H6055" s="15" t="s">
        <v>34</v>
      </c>
      <c r="I6055" t="s">
        <v>27</v>
      </c>
      <c r="J6055" s="15" t="s">
        <v>515</v>
      </c>
      <c r="K6055">
        <v>6</v>
      </c>
      <c r="L6055" s="19">
        <f>IF(AND(K6055=7,N6055&lt;M6055),1,IF(N6055&lt;M6055,K6055+1,K6055))</f>
        <v>6</v>
      </c>
      <c r="M6055" s="18">
        <v>4</v>
      </c>
      <c r="N6055" s="17">
        <v>5.5</v>
      </c>
      <c r="O6055" t="s">
        <v>533</v>
      </c>
      <c r="P6055" s="3">
        <v>323.01414811912184</v>
      </c>
      <c r="Q6055" s="3">
        <v>281.99545109528344</v>
      </c>
    </row>
    <row r="6056" spans="1:17" ht="15" x14ac:dyDescent="0.25">
      <c r="A6056" s="15" t="s">
        <v>30</v>
      </c>
      <c r="B6056" s="15" t="s">
        <v>37</v>
      </c>
      <c r="C6056" t="s">
        <v>129</v>
      </c>
      <c r="D6056" s="15" t="s">
        <v>16</v>
      </c>
      <c r="E6056" t="s">
        <v>129</v>
      </c>
      <c r="F6056" s="15" t="s">
        <v>129</v>
      </c>
      <c r="G6056" t="s">
        <v>128</v>
      </c>
      <c r="H6056" s="15" t="s">
        <v>34</v>
      </c>
      <c r="I6056" t="s">
        <v>27</v>
      </c>
      <c r="J6056" s="15" t="s">
        <v>515</v>
      </c>
      <c r="K6056">
        <v>7</v>
      </c>
      <c r="L6056" s="19">
        <f>IF(AND(K6056=7,N6056&lt;M6056),1,IF(N6056&lt;M6056,K6056+1,K6056))</f>
        <v>7</v>
      </c>
      <c r="M6056" s="18">
        <v>4.666666666666667</v>
      </c>
      <c r="N6056" s="17">
        <v>6.166666666666667</v>
      </c>
      <c r="O6056" t="s">
        <v>533</v>
      </c>
      <c r="P6056" s="3">
        <v>323.01414811912184</v>
      </c>
      <c r="Q6056" s="3">
        <v>281.99545109528344</v>
      </c>
    </row>
    <row r="6057" spans="1:17" ht="15" x14ac:dyDescent="0.25">
      <c r="A6057" s="15" t="s">
        <v>30</v>
      </c>
      <c r="B6057" s="15" t="s">
        <v>37</v>
      </c>
      <c r="C6057" t="s">
        <v>129</v>
      </c>
      <c r="D6057" s="15" t="s">
        <v>16</v>
      </c>
      <c r="E6057" t="s">
        <v>129</v>
      </c>
      <c r="F6057" s="15" t="s">
        <v>129</v>
      </c>
      <c r="G6057" t="s">
        <v>128</v>
      </c>
      <c r="H6057" s="15" t="s">
        <v>34</v>
      </c>
      <c r="I6057" t="s">
        <v>27</v>
      </c>
      <c r="J6057" s="15" t="s">
        <v>381</v>
      </c>
      <c r="K6057">
        <v>1</v>
      </c>
      <c r="L6057" s="19">
        <f>IF(AND(K6057=7,N6057&lt;M6057),1,IF(N6057&lt;M6057,K6057+1,K6057))</f>
        <v>1</v>
      </c>
      <c r="M6057" s="18">
        <v>4.833333333333333</v>
      </c>
      <c r="N6057" s="17">
        <v>6.333333333333333</v>
      </c>
      <c r="O6057" t="s">
        <v>533</v>
      </c>
      <c r="P6057" s="3">
        <v>323.01414811912184</v>
      </c>
      <c r="Q6057" s="3">
        <v>281.99545109528344</v>
      </c>
    </row>
    <row r="6058" spans="1:17" ht="15" x14ac:dyDescent="0.25">
      <c r="A6058" s="15" t="s">
        <v>30</v>
      </c>
      <c r="B6058" s="15" t="s">
        <v>37</v>
      </c>
      <c r="C6058" t="s">
        <v>129</v>
      </c>
      <c r="D6058" s="15" t="s">
        <v>16</v>
      </c>
      <c r="E6058" t="s">
        <v>129</v>
      </c>
      <c r="F6058" s="15" t="s">
        <v>129</v>
      </c>
      <c r="G6058" t="s">
        <v>128</v>
      </c>
      <c r="H6058" s="15" t="s">
        <v>34</v>
      </c>
      <c r="I6058" t="s">
        <v>27</v>
      </c>
      <c r="J6058" s="15" t="s">
        <v>381</v>
      </c>
      <c r="K6058">
        <v>2</v>
      </c>
      <c r="L6058" s="19">
        <f>IF(AND(K6058=7,N6058&lt;M6058),1,IF(N6058&lt;M6058,K6058+1,K6058))</f>
        <v>2</v>
      </c>
      <c r="M6058" s="18">
        <v>5.583333333333333</v>
      </c>
      <c r="N6058" s="17">
        <v>7.083333333333333</v>
      </c>
      <c r="O6058" t="s">
        <v>533</v>
      </c>
      <c r="P6058" s="3">
        <v>323.01414811912184</v>
      </c>
      <c r="Q6058" s="3">
        <v>281.99545109528344</v>
      </c>
    </row>
    <row r="6059" spans="1:17" ht="15" x14ac:dyDescent="0.25">
      <c r="A6059" s="15" t="s">
        <v>30</v>
      </c>
      <c r="B6059" s="15" t="s">
        <v>37</v>
      </c>
      <c r="C6059" t="s">
        <v>129</v>
      </c>
      <c r="D6059" s="15" t="s">
        <v>16</v>
      </c>
      <c r="E6059" t="s">
        <v>129</v>
      </c>
      <c r="F6059" s="15" t="s">
        <v>129</v>
      </c>
      <c r="G6059" t="s">
        <v>128</v>
      </c>
      <c r="H6059" s="15" t="s">
        <v>34</v>
      </c>
      <c r="I6059" t="s">
        <v>27</v>
      </c>
      <c r="J6059" s="15" t="s">
        <v>381</v>
      </c>
      <c r="K6059">
        <v>3</v>
      </c>
      <c r="L6059" s="19">
        <f>IF(AND(K6059=7,N6059&lt;M6059),1,IF(N6059&lt;M6059,K6059+1,K6059))</f>
        <v>3</v>
      </c>
      <c r="M6059" s="18">
        <v>5</v>
      </c>
      <c r="N6059" s="17">
        <v>6.5</v>
      </c>
      <c r="O6059" t="s">
        <v>533</v>
      </c>
      <c r="P6059" s="3">
        <v>323.01414811912184</v>
      </c>
      <c r="Q6059" s="3">
        <v>281.99545109528344</v>
      </c>
    </row>
    <row r="6060" spans="1:17" ht="15" x14ac:dyDescent="0.25">
      <c r="A6060" s="15" t="s">
        <v>30</v>
      </c>
      <c r="B6060" s="15" t="s">
        <v>37</v>
      </c>
      <c r="C6060" t="s">
        <v>129</v>
      </c>
      <c r="D6060" s="15" t="s">
        <v>16</v>
      </c>
      <c r="E6060" t="s">
        <v>129</v>
      </c>
      <c r="F6060" s="15" t="s">
        <v>129</v>
      </c>
      <c r="G6060" t="s">
        <v>128</v>
      </c>
      <c r="H6060" s="15" t="s">
        <v>34</v>
      </c>
      <c r="I6060" t="s">
        <v>27</v>
      </c>
      <c r="J6060" s="15" t="s">
        <v>381</v>
      </c>
      <c r="K6060">
        <v>4</v>
      </c>
      <c r="L6060" s="19">
        <f>IF(AND(K6060=7,N6060&lt;M6060),1,IF(N6060&lt;M6060,K6060+1,K6060))</f>
        <v>4</v>
      </c>
      <c r="M6060" s="18">
        <v>5.833333333333333</v>
      </c>
      <c r="N6060" s="17">
        <v>7.333333333333333</v>
      </c>
      <c r="O6060" t="s">
        <v>533</v>
      </c>
      <c r="P6060" s="3">
        <v>323.01414811912184</v>
      </c>
      <c r="Q6060" s="3">
        <v>281.99545109528344</v>
      </c>
    </row>
    <row r="6061" spans="1:17" ht="15" x14ac:dyDescent="0.25">
      <c r="A6061" s="15" t="s">
        <v>30</v>
      </c>
      <c r="B6061" s="15" t="s">
        <v>37</v>
      </c>
      <c r="C6061" t="s">
        <v>129</v>
      </c>
      <c r="D6061" s="15" t="s">
        <v>16</v>
      </c>
      <c r="E6061" t="s">
        <v>129</v>
      </c>
      <c r="F6061" s="15" t="s">
        <v>129</v>
      </c>
      <c r="G6061" t="s">
        <v>128</v>
      </c>
      <c r="H6061" s="15" t="s">
        <v>34</v>
      </c>
      <c r="I6061" t="s">
        <v>27</v>
      </c>
      <c r="J6061" s="15" t="s">
        <v>381</v>
      </c>
      <c r="K6061">
        <v>5</v>
      </c>
      <c r="L6061" s="19">
        <f>IF(AND(K6061=7,N6061&lt;M6061),1,IF(N6061&lt;M6061,K6061+1,K6061))</f>
        <v>5</v>
      </c>
      <c r="M6061" s="18">
        <v>5</v>
      </c>
      <c r="N6061" s="17">
        <v>6.5</v>
      </c>
      <c r="O6061" t="s">
        <v>533</v>
      </c>
      <c r="P6061" s="3">
        <v>323.01414811912184</v>
      </c>
      <c r="Q6061" s="3">
        <v>281.99545109528344</v>
      </c>
    </row>
    <row r="6062" spans="1:17" ht="15" x14ac:dyDescent="0.25">
      <c r="A6062" s="15" t="s">
        <v>30</v>
      </c>
      <c r="B6062" s="15" t="s">
        <v>37</v>
      </c>
      <c r="C6062" t="s">
        <v>129</v>
      </c>
      <c r="D6062" s="15" t="s">
        <v>16</v>
      </c>
      <c r="E6062" t="s">
        <v>129</v>
      </c>
      <c r="F6062" s="15" t="s">
        <v>129</v>
      </c>
      <c r="G6062" t="s">
        <v>128</v>
      </c>
      <c r="H6062" s="15" t="s">
        <v>34</v>
      </c>
      <c r="I6062" t="s">
        <v>27</v>
      </c>
      <c r="J6062" s="15" t="s">
        <v>381</v>
      </c>
      <c r="K6062">
        <v>6</v>
      </c>
      <c r="L6062" s="19">
        <f>IF(AND(K6062=7,N6062&lt;M6062),1,IF(N6062&lt;M6062,K6062+1,K6062))</f>
        <v>6</v>
      </c>
      <c r="M6062" s="18">
        <v>5</v>
      </c>
      <c r="N6062" s="17">
        <v>6.5</v>
      </c>
      <c r="O6062" t="s">
        <v>533</v>
      </c>
      <c r="P6062" s="3">
        <v>323.01414811912184</v>
      </c>
      <c r="Q6062" s="3">
        <v>281.99545109528344</v>
      </c>
    </row>
    <row r="6063" spans="1:17" ht="15" x14ac:dyDescent="0.25">
      <c r="A6063" s="15" t="s">
        <v>30</v>
      </c>
      <c r="B6063" s="15" t="s">
        <v>37</v>
      </c>
      <c r="C6063" t="s">
        <v>129</v>
      </c>
      <c r="D6063" s="15" t="s">
        <v>16</v>
      </c>
      <c r="E6063" t="s">
        <v>129</v>
      </c>
      <c r="F6063" s="15" t="s">
        <v>129</v>
      </c>
      <c r="G6063" t="s">
        <v>128</v>
      </c>
      <c r="H6063" s="15" t="s">
        <v>34</v>
      </c>
      <c r="I6063" t="s">
        <v>27</v>
      </c>
      <c r="J6063" s="15" t="s">
        <v>381</v>
      </c>
      <c r="K6063">
        <v>7</v>
      </c>
      <c r="L6063" s="19">
        <f>IF(AND(K6063=7,N6063&lt;M6063),1,IF(N6063&lt;M6063,K6063+1,K6063))</f>
        <v>7</v>
      </c>
      <c r="M6063" s="18">
        <v>5</v>
      </c>
      <c r="N6063" s="17">
        <v>6.5</v>
      </c>
      <c r="O6063" t="s">
        <v>533</v>
      </c>
      <c r="P6063" s="3">
        <v>323.01414811912184</v>
      </c>
      <c r="Q6063" s="3">
        <v>281.99545109528344</v>
      </c>
    </row>
    <row r="6064" spans="1:17" ht="15" x14ac:dyDescent="0.25">
      <c r="A6064" s="15" t="s">
        <v>30</v>
      </c>
      <c r="B6064" s="15" t="s">
        <v>37</v>
      </c>
      <c r="C6064" t="s">
        <v>129</v>
      </c>
      <c r="D6064" s="15" t="s">
        <v>16</v>
      </c>
      <c r="E6064" t="s">
        <v>129</v>
      </c>
      <c r="F6064" s="15" t="s">
        <v>129</v>
      </c>
      <c r="G6064" t="s">
        <v>128</v>
      </c>
      <c r="H6064" s="15" t="s">
        <v>34</v>
      </c>
      <c r="I6064" t="s">
        <v>27</v>
      </c>
      <c r="J6064" s="15" t="s">
        <v>272</v>
      </c>
      <c r="K6064">
        <v>1</v>
      </c>
      <c r="L6064" s="19">
        <f>IF(AND(K6064=7,N6064&lt;M6064),1,IF(N6064&lt;M6064,K6064+1,K6064))</f>
        <v>1</v>
      </c>
      <c r="M6064" s="18">
        <v>6</v>
      </c>
      <c r="N6064" s="17">
        <v>7.5</v>
      </c>
      <c r="O6064" t="s">
        <v>533</v>
      </c>
      <c r="P6064" s="3">
        <v>323.01414811912184</v>
      </c>
      <c r="Q6064" s="3">
        <v>281.99545109528344</v>
      </c>
    </row>
    <row r="6065" spans="1:17" ht="15" x14ac:dyDescent="0.25">
      <c r="A6065" s="15" t="s">
        <v>30</v>
      </c>
      <c r="B6065" s="15" t="s">
        <v>37</v>
      </c>
      <c r="C6065" t="s">
        <v>129</v>
      </c>
      <c r="D6065" s="15" t="s">
        <v>16</v>
      </c>
      <c r="E6065" t="s">
        <v>129</v>
      </c>
      <c r="F6065" s="15" t="s">
        <v>129</v>
      </c>
      <c r="G6065" t="s">
        <v>128</v>
      </c>
      <c r="H6065" s="15" t="s">
        <v>34</v>
      </c>
      <c r="I6065" t="s">
        <v>27</v>
      </c>
      <c r="J6065" s="15" t="s">
        <v>272</v>
      </c>
      <c r="K6065">
        <v>2</v>
      </c>
      <c r="L6065" s="19">
        <f>IF(AND(K6065=7,N6065&lt;M6065),1,IF(N6065&lt;M6065,K6065+1,K6065))</f>
        <v>2</v>
      </c>
      <c r="M6065" s="18">
        <v>6.25</v>
      </c>
      <c r="N6065" s="17">
        <v>7.75</v>
      </c>
      <c r="O6065" t="s">
        <v>533</v>
      </c>
      <c r="P6065" s="3">
        <v>323.01414811912184</v>
      </c>
      <c r="Q6065" s="3">
        <v>281.99545109528344</v>
      </c>
    </row>
    <row r="6066" spans="1:17" ht="15" x14ac:dyDescent="0.25">
      <c r="A6066" s="15" t="s">
        <v>30</v>
      </c>
      <c r="B6066" s="15" t="s">
        <v>37</v>
      </c>
      <c r="C6066" t="s">
        <v>129</v>
      </c>
      <c r="D6066" s="15" t="s">
        <v>16</v>
      </c>
      <c r="E6066" t="s">
        <v>129</v>
      </c>
      <c r="F6066" s="15" t="s">
        <v>129</v>
      </c>
      <c r="G6066" t="s">
        <v>128</v>
      </c>
      <c r="H6066" s="15" t="s">
        <v>34</v>
      </c>
      <c r="I6066" t="s">
        <v>27</v>
      </c>
      <c r="J6066" s="15" t="s">
        <v>272</v>
      </c>
      <c r="K6066">
        <v>3</v>
      </c>
      <c r="L6066" s="19">
        <f>IF(AND(K6066=7,N6066&lt;M6066),1,IF(N6066&lt;M6066,K6066+1,K6066))</f>
        <v>3</v>
      </c>
      <c r="M6066" s="18">
        <v>6</v>
      </c>
      <c r="N6066" s="17">
        <v>7.5</v>
      </c>
      <c r="O6066" t="s">
        <v>533</v>
      </c>
      <c r="P6066" s="3">
        <v>323.01414811912184</v>
      </c>
      <c r="Q6066" s="3">
        <v>281.99545109528344</v>
      </c>
    </row>
    <row r="6067" spans="1:17" ht="15" x14ac:dyDescent="0.25">
      <c r="A6067" s="15" t="s">
        <v>30</v>
      </c>
      <c r="B6067" s="15" t="s">
        <v>37</v>
      </c>
      <c r="C6067" t="s">
        <v>129</v>
      </c>
      <c r="D6067" s="15" t="s">
        <v>16</v>
      </c>
      <c r="E6067" t="s">
        <v>129</v>
      </c>
      <c r="F6067" s="15" t="s">
        <v>129</v>
      </c>
      <c r="G6067" t="s">
        <v>128</v>
      </c>
      <c r="H6067" s="15" t="s">
        <v>34</v>
      </c>
      <c r="I6067" t="s">
        <v>27</v>
      </c>
      <c r="J6067" s="15" t="s">
        <v>272</v>
      </c>
      <c r="K6067">
        <v>4</v>
      </c>
      <c r="L6067" s="19">
        <f>IF(AND(K6067=7,N6067&lt;M6067),1,IF(N6067&lt;M6067,K6067+1,K6067))</f>
        <v>4</v>
      </c>
      <c r="M6067" s="18">
        <v>6.25</v>
      </c>
      <c r="N6067" s="17">
        <v>7.75</v>
      </c>
      <c r="O6067" t="s">
        <v>533</v>
      </c>
      <c r="P6067" s="3">
        <v>323.01414811912184</v>
      </c>
      <c r="Q6067" s="3">
        <v>281.99545109528344</v>
      </c>
    </row>
    <row r="6068" spans="1:17" ht="15" x14ac:dyDescent="0.25">
      <c r="A6068" s="15" t="s">
        <v>30</v>
      </c>
      <c r="B6068" s="15" t="s">
        <v>37</v>
      </c>
      <c r="C6068" t="s">
        <v>129</v>
      </c>
      <c r="D6068" s="15" t="s">
        <v>16</v>
      </c>
      <c r="E6068" t="s">
        <v>129</v>
      </c>
      <c r="F6068" s="15" t="s">
        <v>129</v>
      </c>
      <c r="G6068" t="s">
        <v>128</v>
      </c>
      <c r="H6068" s="15" t="s">
        <v>34</v>
      </c>
      <c r="I6068" t="s">
        <v>27</v>
      </c>
      <c r="J6068" s="15" t="s">
        <v>272</v>
      </c>
      <c r="K6068">
        <v>5</v>
      </c>
      <c r="L6068" s="19">
        <f>IF(AND(K6068=7,N6068&lt;M6068),1,IF(N6068&lt;M6068,K6068+1,K6068))</f>
        <v>5</v>
      </c>
      <c r="M6068" s="18">
        <v>6</v>
      </c>
      <c r="N6068" s="17">
        <v>7.5</v>
      </c>
      <c r="O6068" t="s">
        <v>533</v>
      </c>
      <c r="P6068" s="3">
        <v>323.01414811912184</v>
      </c>
      <c r="Q6068" s="3">
        <v>281.99545109528344</v>
      </c>
    </row>
    <row r="6069" spans="1:17" ht="15" x14ac:dyDescent="0.25">
      <c r="A6069" s="15" t="s">
        <v>30</v>
      </c>
      <c r="B6069" s="15" t="s">
        <v>37</v>
      </c>
      <c r="C6069" t="s">
        <v>129</v>
      </c>
      <c r="D6069" s="15" t="s">
        <v>16</v>
      </c>
      <c r="E6069" t="s">
        <v>129</v>
      </c>
      <c r="F6069" s="15" t="s">
        <v>129</v>
      </c>
      <c r="G6069" t="s">
        <v>128</v>
      </c>
      <c r="H6069" s="15" t="s">
        <v>34</v>
      </c>
      <c r="I6069" t="s">
        <v>27</v>
      </c>
      <c r="J6069" s="15" t="s">
        <v>272</v>
      </c>
      <c r="K6069">
        <v>6</v>
      </c>
      <c r="L6069" s="19">
        <f>IF(AND(K6069=7,N6069&lt;M6069),1,IF(N6069&lt;M6069,K6069+1,K6069))</f>
        <v>6</v>
      </c>
      <c r="M6069" s="18">
        <v>6</v>
      </c>
      <c r="N6069" s="17">
        <v>7.5</v>
      </c>
      <c r="O6069" t="s">
        <v>533</v>
      </c>
      <c r="P6069" s="3">
        <v>323.01414811912184</v>
      </c>
      <c r="Q6069" s="3">
        <v>281.99545109528344</v>
      </c>
    </row>
    <row r="6070" spans="1:17" ht="15" x14ac:dyDescent="0.25">
      <c r="A6070" s="15" t="s">
        <v>30</v>
      </c>
      <c r="B6070" s="15" t="s">
        <v>37</v>
      </c>
      <c r="C6070" t="s">
        <v>129</v>
      </c>
      <c r="D6070" s="15" t="s">
        <v>16</v>
      </c>
      <c r="E6070" t="s">
        <v>129</v>
      </c>
      <c r="F6070" s="15" t="s">
        <v>129</v>
      </c>
      <c r="G6070" t="s">
        <v>128</v>
      </c>
      <c r="H6070" s="15" t="s">
        <v>34</v>
      </c>
      <c r="I6070" t="s">
        <v>27</v>
      </c>
      <c r="J6070" s="15" t="s">
        <v>272</v>
      </c>
      <c r="K6070">
        <v>7</v>
      </c>
      <c r="L6070" s="19">
        <f>IF(AND(K6070=7,N6070&lt;M6070),1,IF(N6070&lt;M6070,K6070+1,K6070))</f>
        <v>7</v>
      </c>
      <c r="M6070" s="18">
        <v>6</v>
      </c>
      <c r="N6070" s="17">
        <v>7.5</v>
      </c>
      <c r="O6070" t="s">
        <v>533</v>
      </c>
      <c r="P6070" s="3">
        <v>323.01414811912184</v>
      </c>
      <c r="Q6070" s="3">
        <v>281.99545109528344</v>
      </c>
    </row>
    <row r="6071" spans="1:17" ht="15" x14ac:dyDescent="0.25">
      <c r="A6071" s="15" t="s">
        <v>30</v>
      </c>
      <c r="B6071" s="15" t="s">
        <v>37</v>
      </c>
      <c r="C6071" t="s">
        <v>129</v>
      </c>
      <c r="D6071" s="15" t="s">
        <v>16</v>
      </c>
      <c r="E6071" t="s">
        <v>129</v>
      </c>
      <c r="F6071" s="15" t="s">
        <v>129</v>
      </c>
      <c r="G6071" t="s">
        <v>128</v>
      </c>
      <c r="H6071" s="15" t="s">
        <v>34</v>
      </c>
      <c r="I6071" t="s">
        <v>27</v>
      </c>
      <c r="J6071" s="15" t="s">
        <v>127</v>
      </c>
      <c r="K6071">
        <v>1</v>
      </c>
      <c r="L6071" s="19">
        <f>IF(AND(K6071=7,N6071&lt;M6071),1,IF(N6071&lt;M6071,K6071+1,K6071))</f>
        <v>1</v>
      </c>
      <c r="M6071" s="18">
        <v>7</v>
      </c>
      <c r="N6071" s="17">
        <v>8.5</v>
      </c>
      <c r="O6071" t="s">
        <v>533</v>
      </c>
      <c r="P6071" s="3">
        <v>323.01414811912184</v>
      </c>
      <c r="Q6071" s="3">
        <v>281.99545109528344</v>
      </c>
    </row>
    <row r="6072" spans="1:17" ht="15" x14ac:dyDescent="0.25">
      <c r="A6072" s="15" t="s">
        <v>30</v>
      </c>
      <c r="B6072" s="15" t="s">
        <v>37</v>
      </c>
      <c r="C6072" t="s">
        <v>129</v>
      </c>
      <c r="D6072" s="15" t="s">
        <v>16</v>
      </c>
      <c r="E6072" t="s">
        <v>129</v>
      </c>
      <c r="F6072" s="15" t="s">
        <v>129</v>
      </c>
      <c r="G6072" t="s">
        <v>128</v>
      </c>
      <c r="H6072" s="15" t="s">
        <v>34</v>
      </c>
      <c r="I6072" t="s">
        <v>27</v>
      </c>
      <c r="J6072" s="15" t="s">
        <v>127</v>
      </c>
      <c r="K6072">
        <v>2</v>
      </c>
      <c r="L6072" s="19">
        <f>IF(AND(K6072=7,N6072&lt;M6072),1,IF(N6072&lt;M6072,K6072+1,K6072))</f>
        <v>2</v>
      </c>
      <c r="M6072" s="18">
        <v>7</v>
      </c>
      <c r="N6072" s="17">
        <v>8.5</v>
      </c>
      <c r="O6072" t="s">
        <v>533</v>
      </c>
      <c r="P6072" s="3">
        <v>323.01414811912184</v>
      </c>
      <c r="Q6072" s="3">
        <v>281.99545109528344</v>
      </c>
    </row>
    <row r="6073" spans="1:17" ht="15" x14ac:dyDescent="0.25">
      <c r="A6073" s="15" t="s">
        <v>30</v>
      </c>
      <c r="B6073" s="15" t="s">
        <v>37</v>
      </c>
      <c r="C6073" t="s">
        <v>129</v>
      </c>
      <c r="D6073" s="15" t="s">
        <v>16</v>
      </c>
      <c r="E6073" t="s">
        <v>129</v>
      </c>
      <c r="F6073" s="15" t="s">
        <v>129</v>
      </c>
      <c r="G6073" t="s">
        <v>128</v>
      </c>
      <c r="H6073" s="15" t="s">
        <v>34</v>
      </c>
      <c r="I6073" t="s">
        <v>27</v>
      </c>
      <c r="J6073" s="15" t="s">
        <v>127</v>
      </c>
      <c r="K6073">
        <v>3</v>
      </c>
      <c r="L6073" s="19">
        <f>IF(AND(K6073=7,N6073&lt;M6073),1,IF(N6073&lt;M6073,K6073+1,K6073))</f>
        <v>3</v>
      </c>
      <c r="M6073" s="18">
        <v>6.916666666666667</v>
      </c>
      <c r="N6073" s="17">
        <v>8.4166666666666661</v>
      </c>
      <c r="O6073" t="s">
        <v>533</v>
      </c>
      <c r="P6073" s="3">
        <v>323.01414811912184</v>
      </c>
      <c r="Q6073" s="3">
        <v>281.99545109528344</v>
      </c>
    </row>
    <row r="6074" spans="1:17" ht="15" x14ac:dyDescent="0.25">
      <c r="A6074" s="15" t="s">
        <v>30</v>
      </c>
      <c r="B6074" s="15" t="s">
        <v>37</v>
      </c>
      <c r="C6074" t="s">
        <v>129</v>
      </c>
      <c r="D6074" s="15" t="s">
        <v>16</v>
      </c>
      <c r="E6074" t="s">
        <v>129</v>
      </c>
      <c r="F6074" s="15" t="s">
        <v>129</v>
      </c>
      <c r="G6074" t="s">
        <v>128</v>
      </c>
      <c r="H6074" s="15" t="s">
        <v>34</v>
      </c>
      <c r="I6074" t="s">
        <v>27</v>
      </c>
      <c r="J6074" s="15" t="s">
        <v>127</v>
      </c>
      <c r="K6074">
        <v>4</v>
      </c>
      <c r="L6074" s="19">
        <f>IF(AND(K6074=7,N6074&lt;M6074),1,IF(N6074&lt;M6074,K6074+1,K6074))</f>
        <v>4</v>
      </c>
      <c r="M6074" s="18">
        <v>7</v>
      </c>
      <c r="N6074" s="17">
        <v>8.5</v>
      </c>
      <c r="O6074" t="s">
        <v>533</v>
      </c>
      <c r="P6074" s="3">
        <v>323.01414811912184</v>
      </c>
      <c r="Q6074" s="3">
        <v>281.99545109528344</v>
      </c>
    </row>
    <row r="6075" spans="1:17" ht="15" x14ac:dyDescent="0.25">
      <c r="A6075" s="15" t="s">
        <v>30</v>
      </c>
      <c r="B6075" s="15" t="s">
        <v>37</v>
      </c>
      <c r="C6075" t="s">
        <v>129</v>
      </c>
      <c r="D6075" s="15" t="s">
        <v>16</v>
      </c>
      <c r="E6075" t="s">
        <v>129</v>
      </c>
      <c r="F6075" s="15" t="s">
        <v>129</v>
      </c>
      <c r="G6075" t="s">
        <v>128</v>
      </c>
      <c r="H6075" s="15" t="s">
        <v>34</v>
      </c>
      <c r="I6075" t="s">
        <v>27</v>
      </c>
      <c r="J6075" s="15" t="s">
        <v>127</v>
      </c>
      <c r="K6075">
        <v>5</v>
      </c>
      <c r="L6075" s="19">
        <f>IF(AND(K6075=7,N6075&lt;M6075),1,IF(N6075&lt;M6075,K6075+1,K6075))</f>
        <v>5</v>
      </c>
      <c r="M6075" s="18">
        <v>7.583333333333333</v>
      </c>
      <c r="N6075" s="17">
        <v>9.0833333333333339</v>
      </c>
      <c r="O6075" t="s">
        <v>533</v>
      </c>
      <c r="P6075" s="3">
        <v>323.01414811912184</v>
      </c>
      <c r="Q6075" s="3">
        <v>281.99545109528344</v>
      </c>
    </row>
    <row r="6076" spans="1:17" ht="15" x14ac:dyDescent="0.25">
      <c r="A6076" s="15" t="s">
        <v>30</v>
      </c>
      <c r="B6076" s="15" t="s">
        <v>37</v>
      </c>
      <c r="C6076" t="s">
        <v>129</v>
      </c>
      <c r="D6076" s="15" t="s">
        <v>16</v>
      </c>
      <c r="E6076" t="s">
        <v>129</v>
      </c>
      <c r="F6076" s="15" t="s">
        <v>129</v>
      </c>
      <c r="G6076" t="s">
        <v>128</v>
      </c>
      <c r="H6076" s="15" t="s">
        <v>34</v>
      </c>
      <c r="I6076" t="s">
        <v>27</v>
      </c>
      <c r="J6076" s="15" t="s">
        <v>127</v>
      </c>
      <c r="K6076">
        <v>6</v>
      </c>
      <c r="L6076" s="19">
        <f>IF(AND(K6076=7,N6076&lt;M6076),1,IF(N6076&lt;M6076,K6076+1,K6076))</f>
        <v>6</v>
      </c>
      <c r="M6076" s="18">
        <v>7.833333333333333</v>
      </c>
      <c r="N6076" s="17">
        <v>9.3333333333333339</v>
      </c>
      <c r="O6076" t="s">
        <v>533</v>
      </c>
      <c r="P6076" s="3">
        <v>323.01414811912184</v>
      </c>
      <c r="Q6076" s="3">
        <v>281.99545109528344</v>
      </c>
    </row>
    <row r="6077" spans="1:17" ht="15" x14ac:dyDescent="0.25">
      <c r="A6077" s="15" t="s">
        <v>30</v>
      </c>
      <c r="B6077" s="15" t="s">
        <v>37</v>
      </c>
      <c r="C6077" t="s">
        <v>129</v>
      </c>
      <c r="D6077" s="15" t="s">
        <v>16</v>
      </c>
      <c r="E6077" t="s">
        <v>129</v>
      </c>
      <c r="F6077" s="15" t="s">
        <v>129</v>
      </c>
      <c r="G6077" t="s">
        <v>128</v>
      </c>
      <c r="H6077" s="15" t="s">
        <v>34</v>
      </c>
      <c r="I6077" t="s">
        <v>27</v>
      </c>
      <c r="J6077" s="15" t="s">
        <v>127</v>
      </c>
      <c r="K6077">
        <v>7</v>
      </c>
      <c r="L6077" s="19">
        <f>IF(AND(K6077=7,N6077&lt;M6077),1,IF(N6077&lt;M6077,K6077+1,K6077))</f>
        <v>7</v>
      </c>
      <c r="M6077" s="18">
        <v>7</v>
      </c>
      <c r="N6077" s="17">
        <v>8.5</v>
      </c>
      <c r="O6077" t="s">
        <v>533</v>
      </c>
      <c r="P6077" s="3">
        <v>323.01414811912184</v>
      </c>
      <c r="Q6077" s="3">
        <v>281.99545109528344</v>
      </c>
    </row>
    <row r="6078" spans="1:17" ht="15" x14ac:dyDescent="0.25">
      <c r="A6078" s="15" t="s">
        <v>30</v>
      </c>
      <c r="B6078" s="15" t="s">
        <v>37</v>
      </c>
      <c r="C6078" t="s">
        <v>129</v>
      </c>
      <c r="D6078" s="15" t="s">
        <v>16</v>
      </c>
      <c r="E6078" t="s">
        <v>129</v>
      </c>
      <c r="F6078" s="15" t="s">
        <v>129</v>
      </c>
      <c r="G6078" t="s">
        <v>128</v>
      </c>
      <c r="H6078" s="15" t="s">
        <v>34</v>
      </c>
      <c r="I6078" t="s">
        <v>27</v>
      </c>
      <c r="J6078" s="15" t="s">
        <v>489</v>
      </c>
      <c r="K6078">
        <v>1</v>
      </c>
      <c r="L6078" s="19">
        <f>IF(AND(K6078=7,N6078&lt;M6078),1,IF(N6078&lt;M6078,K6078+1,K6078))</f>
        <v>1</v>
      </c>
      <c r="M6078" s="18">
        <v>8</v>
      </c>
      <c r="N6078" s="17">
        <v>9.5</v>
      </c>
      <c r="O6078" t="s">
        <v>533</v>
      </c>
      <c r="P6078" s="3">
        <v>323.01414811912184</v>
      </c>
      <c r="Q6078" s="3">
        <v>281.99545109528344</v>
      </c>
    </row>
    <row r="6079" spans="1:17" ht="15" x14ac:dyDescent="0.25">
      <c r="A6079" s="15" t="s">
        <v>30</v>
      </c>
      <c r="B6079" s="15" t="s">
        <v>37</v>
      </c>
      <c r="C6079" t="s">
        <v>129</v>
      </c>
      <c r="D6079" s="15" t="s">
        <v>16</v>
      </c>
      <c r="E6079" t="s">
        <v>129</v>
      </c>
      <c r="F6079" s="15" t="s">
        <v>129</v>
      </c>
      <c r="G6079" t="s">
        <v>128</v>
      </c>
      <c r="H6079" s="15" t="s">
        <v>34</v>
      </c>
      <c r="I6079" t="s">
        <v>27</v>
      </c>
      <c r="J6079" s="15" t="s">
        <v>489</v>
      </c>
      <c r="K6079">
        <v>2</v>
      </c>
      <c r="L6079" s="19">
        <f>IF(AND(K6079=7,N6079&lt;M6079),1,IF(N6079&lt;M6079,K6079+1,K6079))</f>
        <v>2</v>
      </c>
      <c r="M6079" s="18">
        <v>8</v>
      </c>
      <c r="N6079" s="17">
        <v>9.5</v>
      </c>
      <c r="O6079" t="s">
        <v>533</v>
      </c>
      <c r="P6079" s="3">
        <v>323.01414811912184</v>
      </c>
      <c r="Q6079" s="3">
        <v>281.99545109528344</v>
      </c>
    </row>
    <row r="6080" spans="1:17" ht="15" x14ac:dyDescent="0.25">
      <c r="A6080" s="15" t="s">
        <v>30</v>
      </c>
      <c r="B6080" s="15" t="s">
        <v>37</v>
      </c>
      <c r="C6080" t="s">
        <v>129</v>
      </c>
      <c r="D6080" s="15" t="s">
        <v>16</v>
      </c>
      <c r="E6080" t="s">
        <v>129</v>
      </c>
      <c r="F6080" s="15" t="s">
        <v>129</v>
      </c>
      <c r="G6080" t="s">
        <v>128</v>
      </c>
      <c r="H6080" s="15" t="s">
        <v>34</v>
      </c>
      <c r="I6080" t="s">
        <v>27</v>
      </c>
      <c r="J6080" s="15" t="s">
        <v>489</v>
      </c>
      <c r="K6080">
        <v>3</v>
      </c>
      <c r="L6080" s="19">
        <f>IF(AND(K6080=7,N6080&lt;M6080),1,IF(N6080&lt;M6080,K6080+1,K6080))</f>
        <v>3</v>
      </c>
      <c r="M6080" s="18">
        <v>8</v>
      </c>
      <c r="N6080" s="17">
        <v>9.5</v>
      </c>
      <c r="O6080" t="s">
        <v>533</v>
      </c>
      <c r="P6080" s="3">
        <v>323.01414811912184</v>
      </c>
      <c r="Q6080" s="3">
        <v>281.99545109528344</v>
      </c>
    </row>
    <row r="6081" spans="1:17" ht="15" x14ac:dyDescent="0.25">
      <c r="A6081" s="15" t="s">
        <v>30</v>
      </c>
      <c r="B6081" s="15" t="s">
        <v>37</v>
      </c>
      <c r="C6081" t="s">
        <v>129</v>
      </c>
      <c r="D6081" s="15" t="s">
        <v>16</v>
      </c>
      <c r="E6081" t="s">
        <v>129</v>
      </c>
      <c r="F6081" s="15" t="s">
        <v>129</v>
      </c>
      <c r="G6081" t="s">
        <v>128</v>
      </c>
      <c r="H6081" s="15" t="s">
        <v>34</v>
      </c>
      <c r="I6081" t="s">
        <v>27</v>
      </c>
      <c r="J6081" s="15" t="s">
        <v>489</v>
      </c>
      <c r="K6081">
        <v>5</v>
      </c>
      <c r="L6081" s="19">
        <f>IF(AND(K6081=7,N6081&lt;M6081),1,IF(N6081&lt;M6081,K6081+1,K6081))</f>
        <v>5</v>
      </c>
      <c r="M6081" s="18">
        <v>8</v>
      </c>
      <c r="N6081" s="17">
        <v>9.5</v>
      </c>
      <c r="O6081" t="s">
        <v>533</v>
      </c>
      <c r="P6081" s="3">
        <v>323.01414811912184</v>
      </c>
      <c r="Q6081" s="3">
        <v>281.99545109528344</v>
      </c>
    </row>
    <row r="6082" spans="1:17" ht="15" x14ac:dyDescent="0.25">
      <c r="A6082" s="15" t="s">
        <v>30</v>
      </c>
      <c r="B6082" s="15" t="s">
        <v>37</v>
      </c>
      <c r="C6082" t="s">
        <v>129</v>
      </c>
      <c r="D6082" s="15" t="s">
        <v>16</v>
      </c>
      <c r="E6082" t="s">
        <v>129</v>
      </c>
      <c r="F6082" s="15" t="s">
        <v>129</v>
      </c>
      <c r="G6082" t="s">
        <v>128</v>
      </c>
      <c r="H6082" s="15" t="s">
        <v>34</v>
      </c>
      <c r="I6082" t="s">
        <v>27</v>
      </c>
      <c r="J6082" s="15" t="s">
        <v>489</v>
      </c>
      <c r="K6082">
        <v>6</v>
      </c>
      <c r="L6082" s="19">
        <f>IF(AND(K6082=7,N6082&lt;M6082),1,IF(N6082&lt;M6082,K6082+1,K6082))</f>
        <v>6</v>
      </c>
      <c r="M6082" s="18">
        <v>8.6666666666666661</v>
      </c>
      <c r="N6082" s="17">
        <v>10.166666666666666</v>
      </c>
      <c r="O6082" t="s">
        <v>533</v>
      </c>
      <c r="P6082" s="3">
        <v>323.01414811912184</v>
      </c>
      <c r="Q6082" s="3">
        <v>281.99545109528344</v>
      </c>
    </row>
    <row r="6083" spans="1:17" ht="15" x14ac:dyDescent="0.25">
      <c r="A6083" s="15" t="s">
        <v>30</v>
      </c>
      <c r="B6083" s="15" t="s">
        <v>37</v>
      </c>
      <c r="C6083" t="s">
        <v>129</v>
      </c>
      <c r="D6083" s="15" t="s">
        <v>16</v>
      </c>
      <c r="E6083" t="s">
        <v>129</v>
      </c>
      <c r="F6083" s="15" t="s">
        <v>129</v>
      </c>
      <c r="G6083" t="s">
        <v>128</v>
      </c>
      <c r="H6083" s="15" t="s">
        <v>34</v>
      </c>
      <c r="I6083" t="s">
        <v>27</v>
      </c>
      <c r="J6083" s="15" t="s">
        <v>489</v>
      </c>
      <c r="K6083">
        <v>7</v>
      </c>
      <c r="L6083" s="19">
        <f>IF(AND(K6083=7,N6083&lt;M6083),1,IF(N6083&lt;M6083,K6083+1,K6083))</f>
        <v>7</v>
      </c>
      <c r="M6083" s="18">
        <v>9.6666666666666661</v>
      </c>
      <c r="N6083" s="17">
        <v>11.166666666666666</v>
      </c>
      <c r="O6083" t="s">
        <v>533</v>
      </c>
      <c r="P6083" s="3">
        <v>323.01414811912184</v>
      </c>
      <c r="Q6083" s="3">
        <v>281.99545109528344</v>
      </c>
    </row>
    <row r="6084" spans="1:17" ht="15" x14ac:dyDescent="0.25">
      <c r="A6084" s="15" t="s">
        <v>30</v>
      </c>
      <c r="B6084" s="15" t="s">
        <v>37</v>
      </c>
      <c r="C6084" t="s">
        <v>129</v>
      </c>
      <c r="D6084" s="15" t="s">
        <v>16</v>
      </c>
      <c r="E6084" t="s">
        <v>129</v>
      </c>
      <c r="F6084" s="15" t="s">
        <v>129</v>
      </c>
      <c r="G6084" t="s">
        <v>128</v>
      </c>
      <c r="H6084" s="15" t="s">
        <v>34</v>
      </c>
      <c r="I6084" t="s">
        <v>27</v>
      </c>
      <c r="J6084" s="15" t="s">
        <v>307</v>
      </c>
      <c r="K6084">
        <v>1</v>
      </c>
      <c r="L6084" s="19">
        <f>IF(AND(K6084=7,N6084&lt;M6084),1,IF(N6084&lt;M6084,K6084+1,K6084))</f>
        <v>1</v>
      </c>
      <c r="M6084" s="18">
        <v>8.5</v>
      </c>
      <c r="N6084" s="17">
        <v>10</v>
      </c>
      <c r="O6084" t="s">
        <v>533</v>
      </c>
      <c r="P6084" s="3">
        <v>323.01414811912184</v>
      </c>
      <c r="Q6084" s="3">
        <v>281.99545109528344</v>
      </c>
    </row>
    <row r="6085" spans="1:17" ht="15" x14ac:dyDescent="0.25">
      <c r="A6085" s="15" t="s">
        <v>30</v>
      </c>
      <c r="B6085" s="15" t="s">
        <v>37</v>
      </c>
      <c r="C6085" t="s">
        <v>129</v>
      </c>
      <c r="D6085" s="15" t="s">
        <v>16</v>
      </c>
      <c r="E6085" t="s">
        <v>129</v>
      </c>
      <c r="F6085" s="15" t="s">
        <v>129</v>
      </c>
      <c r="G6085" t="s">
        <v>128</v>
      </c>
      <c r="H6085" s="15" t="s">
        <v>34</v>
      </c>
      <c r="I6085" t="s">
        <v>27</v>
      </c>
      <c r="J6085" s="15" t="s">
        <v>307</v>
      </c>
      <c r="K6085">
        <v>2</v>
      </c>
      <c r="L6085" s="19">
        <f>IF(AND(K6085=7,N6085&lt;M6085),1,IF(N6085&lt;M6085,K6085+1,K6085))</f>
        <v>2</v>
      </c>
      <c r="M6085" s="18">
        <v>8.5</v>
      </c>
      <c r="N6085" s="17">
        <v>10</v>
      </c>
      <c r="O6085" t="s">
        <v>533</v>
      </c>
      <c r="P6085" s="3">
        <v>323.01414811912184</v>
      </c>
      <c r="Q6085" s="3">
        <v>281.99545109528344</v>
      </c>
    </row>
    <row r="6086" spans="1:17" ht="15" x14ac:dyDescent="0.25">
      <c r="A6086" s="15" t="s">
        <v>30</v>
      </c>
      <c r="B6086" s="15" t="s">
        <v>37</v>
      </c>
      <c r="C6086" t="s">
        <v>129</v>
      </c>
      <c r="D6086" s="15" t="s">
        <v>16</v>
      </c>
      <c r="E6086" t="s">
        <v>129</v>
      </c>
      <c r="F6086" s="15" t="s">
        <v>129</v>
      </c>
      <c r="G6086" t="s">
        <v>128</v>
      </c>
      <c r="H6086" s="15" t="s">
        <v>34</v>
      </c>
      <c r="I6086" t="s">
        <v>27</v>
      </c>
      <c r="J6086" s="15" t="s">
        <v>307</v>
      </c>
      <c r="K6086">
        <v>4</v>
      </c>
      <c r="L6086" s="19">
        <f>IF(AND(K6086=7,N6086&lt;M6086),1,IF(N6086&lt;M6086,K6086+1,K6086))</f>
        <v>4</v>
      </c>
      <c r="M6086" s="18">
        <v>8.6666666666666661</v>
      </c>
      <c r="N6086" s="17">
        <v>10.166666666666666</v>
      </c>
      <c r="O6086" t="s">
        <v>533</v>
      </c>
      <c r="P6086" s="3">
        <v>323.01414811912184</v>
      </c>
      <c r="Q6086" s="3">
        <v>281.99545109528344</v>
      </c>
    </row>
    <row r="6087" spans="1:17" ht="15" x14ac:dyDescent="0.25">
      <c r="A6087" s="15" t="s">
        <v>30</v>
      </c>
      <c r="B6087" s="15" t="s">
        <v>37</v>
      </c>
      <c r="C6087" t="s">
        <v>129</v>
      </c>
      <c r="D6087" s="15" t="s">
        <v>16</v>
      </c>
      <c r="E6087" t="s">
        <v>129</v>
      </c>
      <c r="F6087" s="15" t="s">
        <v>129</v>
      </c>
      <c r="G6087" t="s">
        <v>128</v>
      </c>
      <c r="H6087" s="15" t="s">
        <v>34</v>
      </c>
      <c r="I6087" t="s">
        <v>27</v>
      </c>
      <c r="J6087" s="15" t="s">
        <v>307</v>
      </c>
      <c r="K6087">
        <v>5</v>
      </c>
      <c r="L6087" s="19">
        <f>IF(AND(K6087=7,N6087&lt;M6087),1,IF(N6087&lt;M6087,K6087+1,K6087))</f>
        <v>5</v>
      </c>
      <c r="M6087" s="18">
        <v>8.5</v>
      </c>
      <c r="N6087" s="17">
        <v>10</v>
      </c>
      <c r="O6087" t="s">
        <v>533</v>
      </c>
      <c r="P6087" s="3">
        <v>323.01414811912184</v>
      </c>
      <c r="Q6087" s="3">
        <v>281.99545109528344</v>
      </c>
    </row>
    <row r="6088" spans="1:17" ht="15" x14ac:dyDescent="0.25">
      <c r="A6088" s="15" t="s">
        <v>30</v>
      </c>
      <c r="B6088" s="15" t="s">
        <v>37</v>
      </c>
      <c r="C6088" t="s">
        <v>129</v>
      </c>
      <c r="D6088" s="15" t="s">
        <v>16</v>
      </c>
      <c r="E6088" t="s">
        <v>129</v>
      </c>
      <c r="F6088" s="15" t="s">
        <v>129</v>
      </c>
      <c r="G6088" t="s">
        <v>128</v>
      </c>
      <c r="H6088" s="15" t="s">
        <v>34</v>
      </c>
      <c r="I6088" t="s">
        <v>27</v>
      </c>
      <c r="J6088" s="15" t="s">
        <v>307</v>
      </c>
      <c r="K6088">
        <v>7</v>
      </c>
      <c r="L6088" s="19">
        <f>IF(AND(K6088=7,N6088&lt;M6088),1,IF(N6088&lt;M6088,K6088+1,K6088))</f>
        <v>7</v>
      </c>
      <c r="M6088" s="18">
        <v>8.5</v>
      </c>
      <c r="N6088" s="17">
        <v>10</v>
      </c>
      <c r="O6088" t="s">
        <v>533</v>
      </c>
      <c r="P6088" s="3">
        <v>323.01414811912184</v>
      </c>
      <c r="Q6088" s="3">
        <v>281.99545109528344</v>
      </c>
    </row>
    <row r="6089" spans="1:17" ht="15" x14ac:dyDescent="0.25">
      <c r="A6089" s="15" t="s">
        <v>30</v>
      </c>
      <c r="B6089" s="15" t="s">
        <v>37</v>
      </c>
      <c r="C6089" t="s">
        <v>129</v>
      </c>
      <c r="D6089" s="15" t="s">
        <v>16</v>
      </c>
      <c r="E6089" t="s">
        <v>129</v>
      </c>
      <c r="F6089" s="15" t="s">
        <v>129</v>
      </c>
      <c r="G6089" t="s">
        <v>128</v>
      </c>
      <c r="H6089" s="15" t="s">
        <v>34</v>
      </c>
      <c r="I6089" t="s">
        <v>27</v>
      </c>
      <c r="J6089" s="15" t="s">
        <v>661</v>
      </c>
      <c r="K6089">
        <v>2</v>
      </c>
      <c r="L6089" s="19">
        <f>IF(AND(K6089=7,N6089&lt;M6089),1,IF(N6089&lt;M6089,K6089+1,K6089))</f>
        <v>2</v>
      </c>
      <c r="M6089" s="18">
        <v>9.1666666666666661</v>
      </c>
      <c r="N6089" s="17">
        <v>10.666666666666666</v>
      </c>
      <c r="O6089" t="s">
        <v>533</v>
      </c>
      <c r="P6089" s="3">
        <v>323.01414811912184</v>
      </c>
      <c r="Q6089" s="3">
        <v>281.99545109528344</v>
      </c>
    </row>
    <row r="6090" spans="1:17" ht="15" x14ac:dyDescent="0.25">
      <c r="A6090" s="15" t="s">
        <v>30</v>
      </c>
      <c r="B6090" s="15" t="s">
        <v>37</v>
      </c>
      <c r="C6090" t="s">
        <v>129</v>
      </c>
      <c r="D6090" s="15" t="s">
        <v>16</v>
      </c>
      <c r="E6090" t="s">
        <v>129</v>
      </c>
      <c r="F6090" s="15" t="s">
        <v>129</v>
      </c>
      <c r="G6090" t="s">
        <v>128</v>
      </c>
      <c r="H6090" s="15" t="s">
        <v>34</v>
      </c>
      <c r="I6090" t="s">
        <v>27</v>
      </c>
      <c r="J6090" s="15" t="s">
        <v>661</v>
      </c>
      <c r="K6090">
        <v>3</v>
      </c>
      <c r="L6090" s="19">
        <f>IF(AND(K6090=7,N6090&lt;M6090),1,IF(N6090&lt;M6090,K6090+1,K6090))</f>
        <v>3</v>
      </c>
      <c r="M6090" s="18">
        <v>9.9166666666666661</v>
      </c>
      <c r="N6090" s="17">
        <v>11.416666666666666</v>
      </c>
      <c r="O6090" t="s">
        <v>533</v>
      </c>
      <c r="P6090" s="3">
        <v>323.01414811912184</v>
      </c>
      <c r="Q6090" s="3">
        <v>281.99545109528344</v>
      </c>
    </row>
    <row r="6091" spans="1:17" ht="15" x14ac:dyDescent="0.25">
      <c r="A6091" s="15" t="s">
        <v>30</v>
      </c>
      <c r="B6091" s="15" t="s">
        <v>37</v>
      </c>
      <c r="C6091" t="s">
        <v>129</v>
      </c>
      <c r="D6091" s="15" t="s">
        <v>16</v>
      </c>
      <c r="E6091" t="s">
        <v>129</v>
      </c>
      <c r="F6091" s="15" t="s">
        <v>129</v>
      </c>
      <c r="G6091" t="s">
        <v>128</v>
      </c>
      <c r="H6091" s="15" t="s">
        <v>34</v>
      </c>
      <c r="I6091" t="s">
        <v>27</v>
      </c>
      <c r="J6091" s="15" t="s">
        <v>661</v>
      </c>
      <c r="K6091">
        <v>4</v>
      </c>
      <c r="L6091" s="19">
        <f>IF(AND(K6091=7,N6091&lt;M6091),1,IF(N6091&lt;M6091,K6091+1,K6091))</f>
        <v>4</v>
      </c>
      <c r="M6091" s="18">
        <v>9</v>
      </c>
      <c r="N6091" s="17">
        <v>10.5</v>
      </c>
      <c r="O6091" t="s">
        <v>533</v>
      </c>
      <c r="P6091" s="3">
        <v>323.01414811912184</v>
      </c>
      <c r="Q6091" s="3">
        <v>281.99545109528344</v>
      </c>
    </row>
    <row r="6092" spans="1:17" ht="15" x14ac:dyDescent="0.25">
      <c r="A6092" s="15" t="s">
        <v>30</v>
      </c>
      <c r="B6092" s="15" t="s">
        <v>37</v>
      </c>
      <c r="C6092" t="s">
        <v>129</v>
      </c>
      <c r="D6092" s="15" t="s">
        <v>16</v>
      </c>
      <c r="E6092" t="s">
        <v>129</v>
      </c>
      <c r="F6092" s="15" t="s">
        <v>129</v>
      </c>
      <c r="G6092" t="s">
        <v>128</v>
      </c>
      <c r="H6092" s="15" t="s">
        <v>34</v>
      </c>
      <c r="I6092" t="s">
        <v>27</v>
      </c>
      <c r="J6092" s="15" t="s">
        <v>661</v>
      </c>
      <c r="K6092">
        <v>5</v>
      </c>
      <c r="L6092" s="19">
        <f>IF(AND(K6092=7,N6092&lt;M6092),1,IF(N6092&lt;M6092,K6092+1,K6092))</f>
        <v>5</v>
      </c>
      <c r="M6092" s="18">
        <v>9</v>
      </c>
      <c r="N6092" s="17">
        <v>10.5</v>
      </c>
      <c r="O6092" t="s">
        <v>533</v>
      </c>
      <c r="P6092" s="3">
        <v>323.01414811912184</v>
      </c>
      <c r="Q6092" s="3">
        <v>281.99545109528344</v>
      </c>
    </row>
    <row r="6093" spans="1:17" ht="15" x14ac:dyDescent="0.25">
      <c r="A6093" s="15" t="s">
        <v>30</v>
      </c>
      <c r="B6093" s="15" t="s">
        <v>37</v>
      </c>
      <c r="C6093" t="s">
        <v>129</v>
      </c>
      <c r="D6093" s="15" t="s">
        <v>16</v>
      </c>
      <c r="E6093" t="s">
        <v>129</v>
      </c>
      <c r="F6093" s="15" t="s">
        <v>129</v>
      </c>
      <c r="G6093" t="s">
        <v>128</v>
      </c>
      <c r="H6093" s="15" t="s">
        <v>34</v>
      </c>
      <c r="I6093" t="s">
        <v>27</v>
      </c>
      <c r="J6093" s="15" t="s">
        <v>661</v>
      </c>
      <c r="K6093">
        <v>6</v>
      </c>
      <c r="L6093" s="19">
        <f>IF(AND(K6093=7,N6093&lt;M6093),1,IF(N6093&lt;M6093,K6093+1,K6093))</f>
        <v>6</v>
      </c>
      <c r="M6093" s="18">
        <v>9</v>
      </c>
      <c r="N6093" s="17">
        <v>10.5</v>
      </c>
      <c r="O6093" t="s">
        <v>533</v>
      </c>
      <c r="P6093" s="3">
        <v>323.01414811912184</v>
      </c>
      <c r="Q6093" s="3">
        <v>281.99545109528344</v>
      </c>
    </row>
    <row r="6094" spans="1:17" ht="15" x14ac:dyDescent="0.25">
      <c r="A6094" s="15" t="s">
        <v>30</v>
      </c>
      <c r="B6094" s="15" t="s">
        <v>37</v>
      </c>
      <c r="C6094" t="s">
        <v>129</v>
      </c>
      <c r="D6094" s="15" t="s">
        <v>16</v>
      </c>
      <c r="E6094" t="s">
        <v>129</v>
      </c>
      <c r="F6094" s="15" t="s">
        <v>129</v>
      </c>
      <c r="G6094" t="s">
        <v>128</v>
      </c>
      <c r="H6094" s="15" t="s">
        <v>34</v>
      </c>
      <c r="I6094" t="s">
        <v>27</v>
      </c>
      <c r="J6094" s="15" t="s">
        <v>661</v>
      </c>
      <c r="K6094">
        <v>7</v>
      </c>
      <c r="L6094" s="19">
        <f>IF(AND(K6094=7,N6094&lt;M6094),1,IF(N6094&lt;M6094,K6094+1,K6094))</f>
        <v>7</v>
      </c>
      <c r="M6094" s="18">
        <v>10</v>
      </c>
      <c r="N6094" s="17">
        <v>11.5</v>
      </c>
      <c r="O6094" t="s">
        <v>533</v>
      </c>
      <c r="P6094" s="3">
        <v>323.01414811912184</v>
      </c>
      <c r="Q6094" s="3">
        <v>281.99545109528344</v>
      </c>
    </row>
    <row r="6095" spans="1:17" ht="15" x14ac:dyDescent="0.25">
      <c r="A6095" s="15" t="s">
        <v>30</v>
      </c>
      <c r="B6095" s="15" t="s">
        <v>37</v>
      </c>
      <c r="C6095" t="s">
        <v>129</v>
      </c>
      <c r="D6095" s="15" t="s">
        <v>16</v>
      </c>
      <c r="E6095" t="s">
        <v>129</v>
      </c>
      <c r="F6095" s="15" t="s">
        <v>129</v>
      </c>
      <c r="G6095" t="s">
        <v>128</v>
      </c>
      <c r="H6095" s="15" t="s">
        <v>34</v>
      </c>
      <c r="I6095" t="s">
        <v>27</v>
      </c>
      <c r="J6095" s="15" t="s">
        <v>449</v>
      </c>
      <c r="K6095">
        <v>1</v>
      </c>
      <c r="L6095" s="19">
        <f>IF(AND(K6095=7,N6095&lt;M6095),1,IF(N6095&lt;M6095,K6095+1,K6095))</f>
        <v>1</v>
      </c>
      <c r="M6095" s="18">
        <v>10.5</v>
      </c>
      <c r="N6095" s="17">
        <v>12</v>
      </c>
      <c r="O6095" t="s">
        <v>533</v>
      </c>
      <c r="P6095" s="3">
        <v>323.01414811912184</v>
      </c>
      <c r="Q6095" s="3">
        <v>281.99545109528344</v>
      </c>
    </row>
    <row r="6096" spans="1:17" ht="15" x14ac:dyDescent="0.25">
      <c r="A6096" s="15" t="s">
        <v>30</v>
      </c>
      <c r="B6096" s="15" t="s">
        <v>37</v>
      </c>
      <c r="C6096" t="s">
        <v>129</v>
      </c>
      <c r="D6096" s="15" t="s">
        <v>16</v>
      </c>
      <c r="E6096" t="s">
        <v>129</v>
      </c>
      <c r="F6096" s="15" t="s">
        <v>129</v>
      </c>
      <c r="G6096" t="s">
        <v>128</v>
      </c>
      <c r="H6096" s="15" t="s">
        <v>34</v>
      </c>
      <c r="I6096" t="s">
        <v>27</v>
      </c>
      <c r="J6096" s="15" t="s">
        <v>449</v>
      </c>
      <c r="K6096">
        <v>2</v>
      </c>
      <c r="L6096" s="19">
        <f>IF(AND(K6096=7,N6096&lt;M6096),1,IF(N6096&lt;M6096,K6096+1,K6096))</f>
        <v>2</v>
      </c>
      <c r="M6096" s="18">
        <v>10.5</v>
      </c>
      <c r="N6096" s="17">
        <v>12</v>
      </c>
      <c r="O6096" t="s">
        <v>533</v>
      </c>
      <c r="P6096" s="3">
        <v>323.01414811912184</v>
      </c>
      <c r="Q6096" s="3">
        <v>281.99545109528344</v>
      </c>
    </row>
    <row r="6097" spans="1:17" ht="15" x14ac:dyDescent="0.25">
      <c r="A6097" s="15" t="s">
        <v>30</v>
      </c>
      <c r="B6097" s="15" t="s">
        <v>37</v>
      </c>
      <c r="C6097" t="s">
        <v>129</v>
      </c>
      <c r="D6097" s="15" t="s">
        <v>16</v>
      </c>
      <c r="E6097" t="s">
        <v>129</v>
      </c>
      <c r="F6097" s="15" t="s">
        <v>129</v>
      </c>
      <c r="G6097" t="s">
        <v>128</v>
      </c>
      <c r="H6097" s="15" t="s">
        <v>34</v>
      </c>
      <c r="I6097" t="s">
        <v>27</v>
      </c>
      <c r="J6097" s="15" t="s">
        <v>449</v>
      </c>
      <c r="K6097">
        <v>3</v>
      </c>
      <c r="L6097" s="19">
        <f>IF(AND(K6097=7,N6097&lt;M6097),1,IF(N6097&lt;M6097,K6097+1,K6097))</f>
        <v>3</v>
      </c>
      <c r="M6097" s="18">
        <v>10</v>
      </c>
      <c r="N6097" s="17">
        <v>11.5</v>
      </c>
      <c r="O6097" t="s">
        <v>533</v>
      </c>
      <c r="P6097" s="3">
        <v>323.01414811912184</v>
      </c>
      <c r="Q6097" s="3">
        <v>281.99545109528344</v>
      </c>
    </row>
    <row r="6098" spans="1:17" ht="15" x14ac:dyDescent="0.25">
      <c r="A6098" s="15" t="s">
        <v>30</v>
      </c>
      <c r="B6098" s="15" t="s">
        <v>37</v>
      </c>
      <c r="C6098" t="s">
        <v>129</v>
      </c>
      <c r="D6098" s="15" t="s">
        <v>16</v>
      </c>
      <c r="E6098" t="s">
        <v>129</v>
      </c>
      <c r="F6098" s="15" t="s">
        <v>129</v>
      </c>
      <c r="G6098" t="s">
        <v>128</v>
      </c>
      <c r="H6098" s="15" t="s">
        <v>34</v>
      </c>
      <c r="I6098" t="s">
        <v>27</v>
      </c>
      <c r="J6098" s="15" t="s">
        <v>449</v>
      </c>
      <c r="K6098">
        <v>4</v>
      </c>
      <c r="L6098" s="19">
        <f>IF(AND(K6098=7,N6098&lt;M6098),1,IF(N6098&lt;M6098,K6098+1,K6098))</f>
        <v>4</v>
      </c>
      <c r="M6098" s="18">
        <v>10.416666666666666</v>
      </c>
      <c r="N6098" s="17">
        <v>11.916666666666666</v>
      </c>
      <c r="O6098" t="s">
        <v>533</v>
      </c>
      <c r="P6098" s="3">
        <v>323.01414811912184</v>
      </c>
      <c r="Q6098" s="3">
        <v>281.99545109528344</v>
      </c>
    </row>
    <row r="6099" spans="1:17" ht="15" x14ac:dyDescent="0.25">
      <c r="A6099" s="15" t="s">
        <v>30</v>
      </c>
      <c r="B6099" s="15" t="s">
        <v>37</v>
      </c>
      <c r="C6099" t="s">
        <v>129</v>
      </c>
      <c r="D6099" s="15" t="s">
        <v>16</v>
      </c>
      <c r="E6099" t="s">
        <v>129</v>
      </c>
      <c r="F6099" s="15" t="s">
        <v>129</v>
      </c>
      <c r="G6099" t="s">
        <v>128</v>
      </c>
      <c r="H6099" s="15" t="s">
        <v>34</v>
      </c>
      <c r="I6099" t="s">
        <v>27</v>
      </c>
      <c r="J6099" s="15" t="s">
        <v>449</v>
      </c>
      <c r="K6099">
        <v>5</v>
      </c>
      <c r="L6099" s="19">
        <f>IF(AND(K6099=7,N6099&lt;M6099),1,IF(N6099&lt;M6099,K6099+1,K6099))</f>
        <v>5</v>
      </c>
      <c r="M6099" s="18">
        <v>10.5</v>
      </c>
      <c r="N6099" s="17">
        <v>12</v>
      </c>
      <c r="O6099" t="s">
        <v>533</v>
      </c>
      <c r="P6099" s="3">
        <v>323.01414811912184</v>
      </c>
      <c r="Q6099" s="3">
        <v>281.99545109528344</v>
      </c>
    </row>
    <row r="6100" spans="1:17" ht="15" x14ac:dyDescent="0.25">
      <c r="A6100" s="15" t="s">
        <v>30</v>
      </c>
      <c r="B6100" s="15" t="s">
        <v>37</v>
      </c>
      <c r="C6100" t="s">
        <v>129</v>
      </c>
      <c r="D6100" s="15" t="s">
        <v>16</v>
      </c>
      <c r="E6100" t="s">
        <v>129</v>
      </c>
      <c r="F6100" s="15" t="s">
        <v>129</v>
      </c>
      <c r="G6100" t="s">
        <v>128</v>
      </c>
      <c r="H6100" s="15" t="s">
        <v>34</v>
      </c>
      <c r="I6100" t="s">
        <v>27</v>
      </c>
      <c r="J6100" s="15" t="s">
        <v>449</v>
      </c>
      <c r="K6100">
        <v>6</v>
      </c>
      <c r="L6100" s="19">
        <f>IF(AND(K6100=7,N6100&lt;M6100),1,IF(N6100&lt;M6100,K6100+1,K6100))</f>
        <v>6</v>
      </c>
      <c r="M6100" s="18">
        <v>11.25</v>
      </c>
      <c r="N6100" s="17">
        <v>12.75</v>
      </c>
      <c r="O6100" t="s">
        <v>533</v>
      </c>
      <c r="P6100" s="3">
        <v>323.01414811912184</v>
      </c>
      <c r="Q6100" s="3">
        <v>281.99545109528344</v>
      </c>
    </row>
    <row r="6101" spans="1:17" ht="15" x14ac:dyDescent="0.25">
      <c r="A6101" s="15" t="s">
        <v>30</v>
      </c>
      <c r="B6101" s="15" t="s">
        <v>37</v>
      </c>
      <c r="C6101" t="s">
        <v>129</v>
      </c>
      <c r="D6101" s="15" t="s">
        <v>16</v>
      </c>
      <c r="E6101" t="s">
        <v>129</v>
      </c>
      <c r="F6101" s="15" t="s">
        <v>129</v>
      </c>
      <c r="G6101" t="s">
        <v>128</v>
      </c>
      <c r="H6101" s="15" t="s">
        <v>34</v>
      </c>
      <c r="I6101" t="s">
        <v>27</v>
      </c>
      <c r="J6101" s="15" t="s">
        <v>449</v>
      </c>
      <c r="K6101">
        <v>7</v>
      </c>
      <c r="L6101" s="19">
        <f>IF(AND(K6101=7,N6101&lt;M6101),1,IF(N6101&lt;M6101,K6101+1,K6101))</f>
        <v>7</v>
      </c>
      <c r="M6101" s="18">
        <v>10.5</v>
      </c>
      <c r="N6101" s="17">
        <v>12</v>
      </c>
      <c r="O6101" t="s">
        <v>533</v>
      </c>
      <c r="P6101" s="3">
        <v>323.01414811912184</v>
      </c>
      <c r="Q6101" s="3">
        <v>281.99545109528344</v>
      </c>
    </row>
    <row r="6102" spans="1:17" ht="15" x14ac:dyDescent="0.25">
      <c r="A6102" s="15" t="s">
        <v>30</v>
      </c>
      <c r="B6102" s="15" t="s">
        <v>37</v>
      </c>
      <c r="C6102" t="s">
        <v>129</v>
      </c>
      <c r="D6102" s="15" t="s">
        <v>16</v>
      </c>
      <c r="E6102" t="s">
        <v>129</v>
      </c>
      <c r="F6102" s="15" t="s">
        <v>129</v>
      </c>
      <c r="G6102" t="s">
        <v>128</v>
      </c>
      <c r="H6102" s="15" t="s">
        <v>34</v>
      </c>
      <c r="I6102" t="s">
        <v>27</v>
      </c>
      <c r="J6102" s="15" t="s">
        <v>360</v>
      </c>
      <c r="K6102">
        <v>1</v>
      </c>
      <c r="L6102" s="19">
        <f>IF(AND(K6102=7,N6102&lt;M6102),1,IF(N6102&lt;M6102,K6102+1,K6102))</f>
        <v>1</v>
      </c>
      <c r="M6102" s="18">
        <v>12</v>
      </c>
      <c r="N6102" s="17">
        <v>13.416666666666666</v>
      </c>
      <c r="O6102" t="s">
        <v>533</v>
      </c>
      <c r="P6102" s="3">
        <v>323.01414811912184</v>
      </c>
      <c r="Q6102" s="3">
        <v>281.99545109528344</v>
      </c>
    </row>
    <row r="6103" spans="1:17" ht="15" x14ac:dyDescent="0.25">
      <c r="A6103" s="15" t="s">
        <v>30</v>
      </c>
      <c r="B6103" s="15" t="s">
        <v>37</v>
      </c>
      <c r="C6103" t="s">
        <v>129</v>
      </c>
      <c r="D6103" s="15" t="s">
        <v>16</v>
      </c>
      <c r="E6103" t="s">
        <v>129</v>
      </c>
      <c r="F6103" s="15" t="s">
        <v>129</v>
      </c>
      <c r="G6103" t="s">
        <v>128</v>
      </c>
      <c r="H6103" s="15" t="s">
        <v>34</v>
      </c>
      <c r="I6103" t="s">
        <v>27</v>
      </c>
      <c r="J6103" s="15" t="s">
        <v>360</v>
      </c>
      <c r="K6103">
        <v>2</v>
      </c>
      <c r="L6103" s="19">
        <f>IF(AND(K6103=7,N6103&lt;M6103),1,IF(N6103&lt;M6103,K6103+1,K6103))</f>
        <v>2</v>
      </c>
      <c r="M6103" s="18">
        <v>12</v>
      </c>
      <c r="N6103" s="17">
        <v>13.416666666666666</v>
      </c>
      <c r="O6103" t="s">
        <v>533</v>
      </c>
      <c r="P6103" s="3">
        <v>323.01414811912184</v>
      </c>
      <c r="Q6103" s="3">
        <v>281.99545109528344</v>
      </c>
    </row>
    <row r="6104" spans="1:17" ht="15" x14ac:dyDescent="0.25">
      <c r="A6104" s="15" t="s">
        <v>30</v>
      </c>
      <c r="B6104" s="15" t="s">
        <v>37</v>
      </c>
      <c r="C6104" t="s">
        <v>129</v>
      </c>
      <c r="D6104" s="15" t="s">
        <v>16</v>
      </c>
      <c r="E6104" t="s">
        <v>129</v>
      </c>
      <c r="F6104" s="15" t="s">
        <v>129</v>
      </c>
      <c r="G6104" t="s">
        <v>128</v>
      </c>
      <c r="H6104" s="15" t="s">
        <v>34</v>
      </c>
      <c r="I6104" t="s">
        <v>27</v>
      </c>
      <c r="J6104" s="15" t="s">
        <v>360</v>
      </c>
      <c r="K6104">
        <v>3</v>
      </c>
      <c r="L6104" s="19">
        <f>IF(AND(K6104=7,N6104&lt;M6104),1,IF(N6104&lt;M6104,K6104+1,K6104))</f>
        <v>3</v>
      </c>
      <c r="M6104" s="18">
        <v>12</v>
      </c>
      <c r="N6104" s="17">
        <v>13.416666666666666</v>
      </c>
      <c r="O6104" t="s">
        <v>533</v>
      </c>
      <c r="P6104" s="3">
        <v>323.01414811912184</v>
      </c>
      <c r="Q6104" s="3">
        <v>281.99545109528344</v>
      </c>
    </row>
    <row r="6105" spans="1:17" ht="15" x14ac:dyDescent="0.25">
      <c r="A6105" s="15" t="s">
        <v>30</v>
      </c>
      <c r="B6105" s="15" t="s">
        <v>37</v>
      </c>
      <c r="C6105" t="s">
        <v>129</v>
      </c>
      <c r="D6105" s="15" t="s">
        <v>16</v>
      </c>
      <c r="E6105" t="s">
        <v>129</v>
      </c>
      <c r="F6105" s="15" t="s">
        <v>129</v>
      </c>
      <c r="G6105" t="s">
        <v>128</v>
      </c>
      <c r="H6105" s="15" t="s">
        <v>34</v>
      </c>
      <c r="I6105" t="s">
        <v>27</v>
      </c>
      <c r="J6105" s="15" t="s">
        <v>360</v>
      </c>
      <c r="K6105">
        <v>4</v>
      </c>
      <c r="L6105" s="19">
        <f>IF(AND(K6105=7,N6105&lt;M6105),1,IF(N6105&lt;M6105,K6105+1,K6105))</f>
        <v>4</v>
      </c>
      <c r="M6105" s="18">
        <v>12</v>
      </c>
      <c r="N6105" s="17">
        <v>13.416666666666666</v>
      </c>
      <c r="O6105" t="s">
        <v>533</v>
      </c>
      <c r="P6105" s="3">
        <v>323.01414811912184</v>
      </c>
      <c r="Q6105" s="3">
        <v>281.99545109528344</v>
      </c>
    </row>
    <row r="6106" spans="1:17" ht="15" x14ac:dyDescent="0.25">
      <c r="A6106" s="15" t="s">
        <v>30</v>
      </c>
      <c r="B6106" s="15" t="s">
        <v>37</v>
      </c>
      <c r="C6106" t="s">
        <v>129</v>
      </c>
      <c r="D6106" s="15" t="s">
        <v>16</v>
      </c>
      <c r="E6106" t="s">
        <v>129</v>
      </c>
      <c r="F6106" s="15" t="s">
        <v>129</v>
      </c>
      <c r="G6106" t="s">
        <v>128</v>
      </c>
      <c r="H6106" s="15" t="s">
        <v>34</v>
      </c>
      <c r="I6106" t="s">
        <v>27</v>
      </c>
      <c r="J6106" s="15" t="s">
        <v>360</v>
      </c>
      <c r="K6106">
        <v>5</v>
      </c>
      <c r="L6106" s="19">
        <f>IF(AND(K6106=7,N6106&lt;M6106),1,IF(N6106&lt;M6106,K6106+1,K6106))</f>
        <v>5</v>
      </c>
      <c r="M6106" s="18">
        <v>12.833333333333334</v>
      </c>
      <c r="N6106" s="17">
        <v>14.25</v>
      </c>
      <c r="O6106" t="s">
        <v>533</v>
      </c>
      <c r="P6106" s="3">
        <v>323.01414811912184</v>
      </c>
      <c r="Q6106" s="3">
        <v>281.99545109528344</v>
      </c>
    </row>
    <row r="6107" spans="1:17" ht="15" x14ac:dyDescent="0.25">
      <c r="A6107" s="15" t="s">
        <v>30</v>
      </c>
      <c r="B6107" s="15" t="s">
        <v>37</v>
      </c>
      <c r="C6107" t="s">
        <v>129</v>
      </c>
      <c r="D6107" s="15" t="s">
        <v>16</v>
      </c>
      <c r="E6107" t="s">
        <v>129</v>
      </c>
      <c r="F6107" s="15" t="s">
        <v>129</v>
      </c>
      <c r="G6107" t="s">
        <v>128</v>
      </c>
      <c r="H6107" s="15" t="s">
        <v>34</v>
      </c>
      <c r="I6107" t="s">
        <v>27</v>
      </c>
      <c r="J6107" s="15" t="s">
        <v>360</v>
      </c>
      <c r="K6107">
        <v>6</v>
      </c>
      <c r="L6107" s="19">
        <f>IF(AND(K6107=7,N6107&lt;M6107),1,IF(N6107&lt;M6107,K6107+1,K6107))</f>
        <v>6</v>
      </c>
      <c r="M6107" s="18">
        <v>13.25</v>
      </c>
      <c r="N6107" s="17">
        <v>14.666666666666666</v>
      </c>
      <c r="O6107" t="s">
        <v>533</v>
      </c>
      <c r="P6107" s="3">
        <v>323.01414811912184</v>
      </c>
      <c r="Q6107" s="3">
        <v>281.99545109528344</v>
      </c>
    </row>
    <row r="6108" spans="1:17" ht="15" x14ac:dyDescent="0.25">
      <c r="A6108" s="15" t="s">
        <v>30</v>
      </c>
      <c r="B6108" s="15" t="s">
        <v>37</v>
      </c>
      <c r="C6108" t="s">
        <v>129</v>
      </c>
      <c r="D6108" s="15" t="s">
        <v>16</v>
      </c>
      <c r="E6108" t="s">
        <v>129</v>
      </c>
      <c r="F6108" s="15" t="s">
        <v>129</v>
      </c>
      <c r="G6108" t="s">
        <v>128</v>
      </c>
      <c r="H6108" s="15" t="s">
        <v>34</v>
      </c>
      <c r="I6108" t="s">
        <v>27</v>
      </c>
      <c r="J6108" s="15" t="s">
        <v>360</v>
      </c>
      <c r="K6108">
        <v>7</v>
      </c>
      <c r="L6108" s="19">
        <f>IF(AND(K6108=7,N6108&lt;M6108),1,IF(N6108&lt;M6108,K6108+1,K6108))</f>
        <v>7</v>
      </c>
      <c r="M6108" s="18">
        <v>12</v>
      </c>
      <c r="N6108" s="17">
        <v>13.416666666666666</v>
      </c>
      <c r="O6108" t="s">
        <v>533</v>
      </c>
      <c r="P6108" s="3">
        <v>323.01414811912184</v>
      </c>
      <c r="Q6108" s="3">
        <v>281.99545109528344</v>
      </c>
    </row>
    <row r="6109" spans="1:17" ht="15" x14ac:dyDescent="0.25">
      <c r="A6109" s="15" t="s">
        <v>30</v>
      </c>
      <c r="B6109" s="15" t="s">
        <v>37</v>
      </c>
      <c r="C6109" t="s">
        <v>129</v>
      </c>
      <c r="D6109" s="15" t="s">
        <v>16</v>
      </c>
      <c r="E6109" t="s">
        <v>129</v>
      </c>
      <c r="F6109" s="15" t="s">
        <v>129</v>
      </c>
      <c r="G6109" t="s">
        <v>128</v>
      </c>
      <c r="H6109" s="15" t="s">
        <v>34</v>
      </c>
      <c r="I6109" t="s">
        <v>27</v>
      </c>
      <c r="J6109" s="15" t="s">
        <v>397</v>
      </c>
      <c r="K6109">
        <v>1</v>
      </c>
      <c r="L6109" s="19">
        <f>IF(AND(K6109=7,N6109&lt;M6109),1,IF(N6109&lt;M6109,K6109+1,K6109))</f>
        <v>1</v>
      </c>
      <c r="M6109" s="18">
        <v>13</v>
      </c>
      <c r="N6109" s="17">
        <v>14.416666666666666</v>
      </c>
      <c r="O6109" t="s">
        <v>533</v>
      </c>
      <c r="P6109" s="3">
        <v>323.01414811912184</v>
      </c>
      <c r="Q6109" s="3">
        <v>281.99545109528344</v>
      </c>
    </row>
    <row r="6110" spans="1:17" ht="15" x14ac:dyDescent="0.25">
      <c r="A6110" s="15" t="s">
        <v>30</v>
      </c>
      <c r="B6110" s="15" t="s">
        <v>37</v>
      </c>
      <c r="C6110" t="s">
        <v>129</v>
      </c>
      <c r="D6110" s="15" t="s">
        <v>16</v>
      </c>
      <c r="E6110" t="s">
        <v>129</v>
      </c>
      <c r="F6110" s="15" t="s">
        <v>129</v>
      </c>
      <c r="G6110" t="s">
        <v>128</v>
      </c>
      <c r="H6110" s="15" t="s">
        <v>34</v>
      </c>
      <c r="I6110" t="s">
        <v>27</v>
      </c>
      <c r="J6110" s="15" t="s">
        <v>397</v>
      </c>
      <c r="K6110">
        <v>2</v>
      </c>
      <c r="L6110" s="19">
        <f>IF(AND(K6110=7,N6110&lt;M6110),1,IF(N6110&lt;M6110,K6110+1,K6110))</f>
        <v>2</v>
      </c>
      <c r="M6110" s="18">
        <v>13</v>
      </c>
      <c r="N6110" s="17">
        <v>14.416666666666666</v>
      </c>
      <c r="O6110" t="s">
        <v>533</v>
      </c>
      <c r="P6110" s="3">
        <v>323.01414811912184</v>
      </c>
      <c r="Q6110" s="3">
        <v>281.99545109528344</v>
      </c>
    </row>
    <row r="6111" spans="1:17" ht="15" x14ac:dyDescent="0.25">
      <c r="A6111" s="15" t="s">
        <v>30</v>
      </c>
      <c r="B6111" s="15" t="s">
        <v>37</v>
      </c>
      <c r="C6111" t="s">
        <v>129</v>
      </c>
      <c r="D6111" s="15" t="s">
        <v>16</v>
      </c>
      <c r="E6111" t="s">
        <v>129</v>
      </c>
      <c r="F6111" s="15" t="s">
        <v>129</v>
      </c>
      <c r="G6111" t="s">
        <v>128</v>
      </c>
      <c r="H6111" s="15" t="s">
        <v>34</v>
      </c>
      <c r="I6111" t="s">
        <v>27</v>
      </c>
      <c r="J6111" s="15" t="s">
        <v>397</v>
      </c>
      <c r="K6111">
        <v>3</v>
      </c>
      <c r="L6111" s="19">
        <f>IF(AND(K6111=7,N6111&lt;M6111),1,IF(N6111&lt;M6111,K6111+1,K6111))</f>
        <v>3</v>
      </c>
      <c r="M6111" s="18">
        <v>13.5</v>
      </c>
      <c r="N6111" s="17">
        <v>14.916666666666666</v>
      </c>
      <c r="O6111" t="s">
        <v>533</v>
      </c>
      <c r="P6111" s="3">
        <v>323.01414811912184</v>
      </c>
      <c r="Q6111" s="3">
        <v>281.99545109528344</v>
      </c>
    </row>
    <row r="6112" spans="1:17" ht="15" x14ac:dyDescent="0.25">
      <c r="A6112" s="15" t="s">
        <v>30</v>
      </c>
      <c r="B6112" s="15" t="s">
        <v>37</v>
      </c>
      <c r="C6112" t="s">
        <v>129</v>
      </c>
      <c r="D6112" s="15" t="s">
        <v>16</v>
      </c>
      <c r="E6112" t="s">
        <v>129</v>
      </c>
      <c r="F6112" s="15" t="s">
        <v>129</v>
      </c>
      <c r="G6112" t="s">
        <v>128</v>
      </c>
      <c r="H6112" s="15" t="s">
        <v>34</v>
      </c>
      <c r="I6112" t="s">
        <v>27</v>
      </c>
      <c r="J6112" s="15" t="s">
        <v>397</v>
      </c>
      <c r="K6112">
        <v>4</v>
      </c>
      <c r="L6112" s="19">
        <f>IF(AND(K6112=7,N6112&lt;M6112),1,IF(N6112&lt;M6112,K6112+1,K6112))</f>
        <v>4</v>
      </c>
      <c r="M6112" s="18">
        <v>13</v>
      </c>
      <c r="N6112" s="17">
        <v>14.416666666666666</v>
      </c>
      <c r="O6112" t="s">
        <v>533</v>
      </c>
      <c r="P6112" s="3">
        <v>323.01414811912184</v>
      </c>
      <c r="Q6112" s="3">
        <v>281.99545109528344</v>
      </c>
    </row>
    <row r="6113" spans="1:17" ht="15" x14ac:dyDescent="0.25">
      <c r="A6113" s="15" t="s">
        <v>30</v>
      </c>
      <c r="B6113" s="15" t="s">
        <v>37</v>
      </c>
      <c r="C6113" t="s">
        <v>129</v>
      </c>
      <c r="D6113" s="15" t="s">
        <v>16</v>
      </c>
      <c r="E6113" t="s">
        <v>129</v>
      </c>
      <c r="F6113" s="15" t="s">
        <v>129</v>
      </c>
      <c r="G6113" t="s">
        <v>128</v>
      </c>
      <c r="H6113" s="15" t="s">
        <v>34</v>
      </c>
      <c r="I6113" t="s">
        <v>27</v>
      </c>
      <c r="J6113" s="15" t="s">
        <v>397</v>
      </c>
      <c r="K6113">
        <v>5</v>
      </c>
      <c r="L6113" s="19">
        <f>IF(AND(K6113=7,N6113&lt;M6113),1,IF(N6113&lt;M6113,K6113+1,K6113))</f>
        <v>5</v>
      </c>
      <c r="M6113" s="18">
        <v>13.833333333333334</v>
      </c>
      <c r="N6113" s="17">
        <v>15.25</v>
      </c>
      <c r="O6113" t="s">
        <v>533</v>
      </c>
      <c r="P6113" s="3">
        <v>323.01414811912184</v>
      </c>
      <c r="Q6113" s="3">
        <v>281.99545109528344</v>
      </c>
    </row>
    <row r="6114" spans="1:17" ht="15" x14ac:dyDescent="0.25">
      <c r="A6114" s="15" t="s">
        <v>30</v>
      </c>
      <c r="B6114" s="15" t="s">
        <v>37</v>
      </c>
      <c r="C6114" t="s">
        <v>129</v>
      </c>
      <c r="D6114" s="15" t="s">
        <v>16</v>
      </c>
      <c r="E6114" t="s">
        <v>129</v>
      </c>
      <c r="F6114" s="15" t="s">
        <v>129</v>
      </c>
      <c r="G6114" t="s">
        <v>128</v>
      </c>
      <c r="H6114" s="15" t="s">
        <v>34</v>
      </c>
      <c r="I6114" t="s">
        <v>27</v>
      </c>
      <c r="J6114" s="15" t="s">
        <v>397</v>
      </c>
      <c r="K6114">
        <v>6</v>
      </c>
      <c r="L6114" s="19">
        <f>IF(AND(K6114=7,N6114&lt;M6114),1,IF(N6114&lt;M6114,K6114+1,K6114))</f>
        <v>6</v>
      </c>
      <c r="M6114" s="18">
        <v>13.75</v>
      </c>
      <c r="N6114" s="17">
        <v>15.166666666666666</v>
      </c>
      <c r="O6114" t="s">
        <v>533</v>
      </c>
      <c r="P6114" s="3">
        <v>323.01414811912184</v>
      </c>
      <c r="Q6114" s="3">
        <v>281.99545109528344</v>
      </c>
    </row>
    <row r="6115" spans="1:17" ht="15" x14ac:dyDescent="0.25">
      <c r="A6115" s="15" t="s">
        <v>30</v>
      </c>
      <c r="B6115" s="15" t="s">
        <v>37</v>
      </c>
      <c r="C6115" t="s">
        <v>129</v>
      </c>
      <c r="D6115" s="15" t="s">
        <v>16</v>
      </c>
      <c r="E6115" t="s">
        <v>129</v>
      </c>
      <c r="F6115" s="15" t="s">
        <v>129</v>
      </c>
      <c r="G6115" t="s">
        <v>128</v>
      </c>
      <c r="H6115" s="15" t="s">
        <v>34</v>
      </c>
      <c r="I6115" t="s">
        <v>27</v>
      </c>
      <c r="J6115" s="15" t="s">
        <v>397</v>
      </c>
      <c r="K6115">
        <v>7</v>
      </c>
      <c r="L6115" s="19">
        <f>IF(AND(K6115=7,N6115&lt;M6115),1,IF(N6115&lt;M6115,K6115+1,K6115))</f>
        <v>7</v>
      </c>
      <c r="M6115" s="18">
        <v>13.5</v>
      </c>
      <c r="N6115" s="17">
        <v>14.916666666666666</v>
      </c>
      <c r="O6115" t="s">
        <v>533</v>
      </c>
      <c r="P6115" s="3">
        <v>323.01414811912184</v>
      </c>
      <c r="Q6115" s="3">
        <v>281.99545109528344</v>
      </c>
    </row>
    <row r="6116" spans="1:17" ht="15" x14ac:dyDescent="0.25">
      <c r="A6116" s="15" t="s">
        <v>30</v>
      </c>
      <c r="B6116" s="15" t="s">
        <v>37</v>
      </c>
      <c r="C6116" t="s">
        <v>129</v>
      </c>
      <c r="D6116" s="15" t="s">
        <v>16</v>
      </c>
      <c r="E6116" t="s">
        <v>129</v>
      </c>
      <c r="F6116" s="15" t="s">
        <v>129</v>
      </c>
      <c r="G6116" t="s">
        <v>128</v>
      </c>
      <c r="H6116" s="15" t="s">
        <v>34</v>
      </c>
      <c r="I6116" t="s">
        <v>27</v>
      </c>
      <c r="J6116" s="15" t="s">
        <v>339</v>
      </c>
      <c r="K6116">
        <v>1</v>
      </c>
      <c r="L6116" s="19">
        <f>IF(AND(K6116=7,N6116&lt;M6116),1,IF(N6116&lt;M6116,K6116+1,K6116))</f>
        <v>1</v>
      </c>
      <c r="M6116" s="18">
        <v>14</v>
      </c>
      <c r="N6116" s="17">
        <v>15.5</v>
      </c>
      <c r="O6116" t="s">
        <v>533</v>
      </c>
      <c r="P6116" s="3">
        <v>323.01414811912184</v>
      </c>
      <c r="Q6116" s="3">
        <v>281.99545109528344</v>
      </c>
    </row>
    <row r="6117" spans="1:17" ht="15" x14ac:dyDescent="0.25">
      <c r="A6117" s="15" t="s">
        <v>30</v>
      </c>
      <c r="B6117" s="15" t="s">
        <v>37</v>
      </c>
      <c r="C6117" t="s">
        <v>129</v>
      </c>
      <c r="D6117" s="15" t="s">
        <v>16</v>
      </c>
      <c r="E6117" t="s">
        <v>129</v>
      </c>
      <c r="F6117" s="15" t="s">
        <v>129</v>
      </c>
      <c r="G6117" t="s">
        <v>128</v>
      </c>
      <c r="H6117" s="15" t="s">
        <v>34</v>
      </c>
      <c r="I6117" t="s">
        <v>27</v>
      </c>
      <c r="J6117" s="15" t="s">
        <v>339</v>
      </c>
      <c r="K6117">
        <v>2</v>
      </c>
      <c r="L6117" s="19">
        <f>IF(AND(K6117=7,N6117&lt;M6117),1,IF(N6117&lt;M6117,K6117+1,K6117))</f>
        <v>2</v>
      </c>
      <c r="M6117" s="18">
        <v>14.166666666666666</v>
      </c>
      <c r="N6117" s="17">
        <v>15.666666666666666</v>
      </c>
      <c r="O6117" t="s">
        <v>533</v>
      </c>
      <c r="P6117" s="3">
        <v>323.01414811912184</v>
      </c>
      <c r="Q6117" s="3">
        <v>281.99545109528344</v>
      </c>
    </row>
    <row r="6118" spans="1:17" ht="15" x14ac:dyDescent="0.25">
      <c r="A6118" s="15" t="s">
        <v>30</v>
      </c>
      <c r="B6118" s="15" t="s">
        <v>37</v>
      </c>
      <c r="C6118" t="s">
        <v>129</v>
      </c>
      <c r="D6118" s="15" t="s">
        <v>16</v>
      </c>
      <c r="E6118" t="s">
        <v>129</v>
      </c>
      <c r="F6118" s="15" t="s">
        <v>129</v>
      </c>
      <c r="G6118" t="s">
        <v>128</v>
      </c>
      <c r="H6118" s="15" t="s">
        <v>34</v>
      </c>
      <c r="I6118" t="s">
        <v>27</v>
      </c>
      <c r="J6118" s="15" t="s">
        <v>339</v>
      </c>
      <c r="K6118">
        <v>3</v>
      </c>
      <c r="L6118" s="19">
        <f>IF(AND(K6118=7,N6118&lt;M6118),1,IF(N6118&lt;M6118,K6118+1,K6118))</f>
        <v>3</v>
      </c>
      <c r="M6118" s="18">
        <v>14</v>
      </c>
      <c r="N6118" s="17">
        <v>15.5</v>
      </c>
      <c r="O6118" t="s">
        <v>533</v>
      </c>
      <c r="P6118" s="3">
        <v>323.01414811912184</v>
      </c>
      <c r="Q6118" s="3">
        <v>281.99545109528344</v>
      </c>
    </row>
    <row r="6119" spans="1:17" ht="15" x14ac:dyDescent="0.25">
      <c r="A6119" s="15" t="s">
        <v>30</v>
      </c>
      <c r="B6119" s="15" t="s">
        <v>37</v>
      </c>
      <c r="C6119" t="s">
        <v>129</v>
      </c>
      <c r="D6119" s="15" t="s">
        <v>16</v>
      </c>
      <c r="E6119" t="s">
        <v>129</v>
      </c>
      <c r="F6119" s="15" t="s">
        <v>129</v>
      </c>
      <c r="G6119" t="s">
        <v>128</v>
      </c>
      <c r="H6119" s="15" t="s">
        <v>34</v>
      </c>
      <c r="I6119" t="s">
        <v>27</v>
      </c>
      <c r="J6119" s="15" t="s">
        <v>339</v>
      </c>
      <c r="K6119">
        <v>4</v>
      </c>
      <c r="L6119" s="19">
        <f>IF(AND(K6119=7,N6119&lt;M6119),1,IF(N6119&lt;M6119,K6119+1,K6119))</f>
        <v>4</v>
      </c>
      <c r="M6119" s="18">
        <v>14</v>
      </c>
      <c r="N6119" s="17">
        <v>15.5</v>
      </c>
      <c r="O6119" t="s">
        <v>533</v>
      </c>
      <c r="P6119" s="3">
        <v>323.01414811912184</v>
      </c>
      <c r="Q6119" s="3">
        <v>281.99545109528344</v>
      </c>
    </row>
    <row r="6120" spans="1:17" ht="15" x14ac:dyDescent="0.25">
      <c r="A6120" s="15" t="s">
        <v>30</v>
      </c>
      <c r="B6120" s="15" t="s">
        <v>37</v>
      </c>
      <c r="C6120" t="s">
        <v>129</v>
      </c>
      <c r="D6120" s="15" t="s">
        <v>16</v>
      </c>
      <c r="E6120" t="s">
        <v>129</v>
      </c>
      <c r="F6120" s="15" t="s">
        <v>129</v>
      </c>
      <c r="G6120" t="s">
        <v>128</v>
      </c>
      <c r="H6120" s="15" t="s">
        <v>34</v>
      </c>
      <c r="I6120" t="s">
        <v>27</v>
      </c>
      <c r="J6120" s="15" t="s">
        <v>818</v>
      </c>
      <c r="K6120">
        <v>7</v>
      </c>
      <c r="L6120" s="19">
        <f>IF(AND(K6120=7,N6120&lt;M6120),1,IF(N6120&lt;M6120,K6120+1,K6120))</f>
        <v>7</v>
      </c>
      <c r="M6120" s="18">
        <v>7.083333333333333</v>
      </c>
      <c r="N6120" s="17">
        <v>8.5833333333333339</v>
      </c>
      <c r="O6120" t="s">
        <v>533</v>
      </c>
      <c r="P6120" s="3">
        <v>323.01414811912184</v>
      </c>
      <c r="Q6120" s="3">
        <v>281.99545109528344</v>
      </c>
    </row>
    <row r="6121" spans="1:17" ht="15" x14ac:dyDescent="0.25">
      <c r="A6121" s="15" t="s">
        <v>30</v>
      </c>
      <c r="B6121" s="15" t="s">
        <v>37</v>
      </c>
      <c r="C6121" t="s">
        <v>129</v>
      </c>
      <c r="D6121" s="15" t="s">
        <v>16</v>
      </c>
      <c r="E6121" t="s">
        <v>129</v>
      </c>
      <c r="F6121" s="15" t="s">
        <v>129</v>
      </c>
      <c r="G6121" t="s">
        <v>128</v>
      </c>
      <c r="H6121" s="15" t="s">
        <v>34</v>
      </c>
      <c r="I6121" t="s">
        <v>27</v>
      </c>
      <c r="J6121" s="15" t="s">
        <v>783</v>
      </c>
      <c r="K6121">
        <v>5</v>
      </c>
      <c r="L6121" s="19">
        <f>IF(AND(K6121=7,N6121&lt;M6121),1,IF(N6121&lt;M6121,K6121+1,K6121))</f>
        <v>5</v>
      </c>
      <c r="M6121" s="18">
        <v>15</v>
      </c>
      <c r="N6121" s="17">
        <v>16.5</v>
      </c>
      <c r="O6121" t="s">
        <v>533</v>
      </c>
      <c r="P6121" s="3">
        <v>323.01414811912184</v>
      </c>
      <c r="Q6121" s="3">
        <v>281.99545109528344</v>
      </c>
    </row>
    <row r="6122" spans="1:17" ht="15" x14ac:dyDescent="0.25">
      <c r="A6122" s="15" t="s">
        <v>30</v>
      </c>
      <c r="B6122" s="15" t="s">
        <v>37</v>
      </c>
      <c r="C6122" t="s">
        <v>129</v>
      </c>
      <c r="D6122" s="15" t="s">
        <v>16</v>
      </c>
      <c r="E6122" t="s">
        <v>129</v>
      </c>
      <c r="F6122" s="15" t="s">
        <v>129</v>
      </c>
      <c r="G6122" t="s">
        <v>128</v>
      </c>
      <c r="H6122" s="15" t="s">
        <v>34</v>
      </c>
      <c r="I6122" t="s">
        <v>27</v>
      </c>
      <c r="J6122" s="15" t="s">
        <v>783</v>
      </c>
      <c r="K6122">
        <v>7</v>
      </c>
      <c r="L6122" s="19">
        <f>IF(AND(K6122=7,N6122&lt;M6122),1,IF(N6122&lt;M6122,K6122+1,K6122))</f>
        <v>7</v>
      </c>
      <c r="M6122" s="18">
        <v>14.5</v>
      </c>
      <c r="N6122" s="17">
        <v>16</v>
      </c>
      <c r="O6122" t="s">
        <v>533</v>
      </c>
      <c r="P6122" s="3">
        <v>323.01414811912184</v>
      </c>
      <c r="Q6122" s="3">
        <v>281.99545109528344</v>
      </c>
    </row>
    <row r="6123" spans="1:17" ht="15" x14ac:dyDescent="0.25">
      <c r="A6123" s="15" t="s">
        <v>30</v>
      </c>
      <c r="B6123" s="15" t="s">
        <v>37</v>
      </c>
      <c r="C6123" t="s">
        <v>129</v>
      </c>
      <c r="D6123" s="15" t="s">
        <v>16</v>
      </c>
      <c r="E6123" t="s">
        <v>129</v>
      </c>
      <c r="F6123" s="15" t="s">
        <v>129</v>
      </c>
      <c r="G6123" t="s">
        <v>129</v>
      </c>
      <c r="H6123" s="15" t="s">
        <v>27</v>
      </c>
      <c r="I6123" t="s">
        <v>34</v>
      </c>
      <c r="J6123" s="15" t="s">
        <v>341</v>
      </c>
      <c r="K6123">
        <v>1</v>
      </c>
      <c r="L6123" s="19">
        <f>IF(AND(K6123=7,N6123&lt;M6123),1,IF(N6123&lt;M6123,K6123+1,K6123))</f>
        <v>2</v>
      </c>
      <c r="M6123" s="18">
        <v>23</v>
      </c>
      <c r="N6123" s="17">
        <v>0.33333333333333331</v>
      </c>
      <c r="O6123" t="s">
        <v>533</v>
      </c>
      <c r="P6123" s="3">
        <v>323.01414811912184</v>
      </c>
      <c r="Q6123" s="3">
        <v>281.99545109528344</v>
      </c>
    </row>
    <row r="6124" spans="1:17" ht="15" x14ac:dyDescent="0.25">
      <c r="A6124" s="15" t="s">
        <v>30</v>
      </c>
      <c r="B6124" s="15" t="s">
        <v>37</v>
      </c>
      <c r="C6124" t="s">
        <v>129</v>
      </c>
      <c r="D6124" s="15" t="s">
        <v>16</v>
      </c>
      <c r="E6124" t="s">
        <v>129</v>
      </c>
      <c r="F6124" s="15" t="s">
        <v>129</v>
      </c>
      <c r="G6124" t="s">
        <v>129</v>
      </c>
      <c r="H6124" s="15" t="s">
        <v>27</v>
      </c>
      <c r="I6124" t="s">
        <v>34</v>
      </c>
      <c r="J6124" s="15" t="s">
        <v>341</v>
      </c>
      <c r="K6124">
        <v>2</v>
      </c>
      <c r="L6124" s="19">
        <f>IF(AND(K6124=7,N6124&lt;M6124),1,IF(N6124&lt;M6124,K6124+1,K6124))</f>
        <v>3</v>
      </c>
      <c r="M6124" s="18">
        <v>23</v>
      </c>
      <c r="N6124" s="17">
        <v>0.33333333333333331</v>
      </c>
      <c r="O6124" t="s">
        <v>533</v>
      </c>
      <c r="P6124" s="3">
        <v>323.01414811912184</v>
      </c>
      <c r="Q6124" s="3">
        <v>281.99545109528344</v>
      </c>
    </row>
    <row r="6125" spans="1:17" ht="15" x14ac:dyDescent="0.25">
      <c r="A6125" s="15" t="s">
        <v>30</v>
      </c>
      <c r="B6125" s="15" t="s">
        <v>37</v>
      </c>
      <c r="C6125" t="s">
        <v>129</v>
      </c>
      <c r="D6125" s="15" t="s">
        <v>16</v>
      </c>
      <c r="E6125" t="s">
        <v>129</v>
      </c>
      <c r="F6125" s="15" t="s">
        <v>129</v>
      </c>
      <c r="G6125" t="s">
        <v>129</v>
      </c>
      <c r="H6125" s="15" t="s">
        <v>27</v>
      </c>
      <c r="I6125" t="s">
        <v>34</v>
      </c>
      <c r="J6125" s="15" t="s">
        <v>341</v>
      </c>
      <c r="K6125">
        <v>3</v>
      </c>
      <c r="L6125" s="19">
        <f>IF(AND(K6125=7,N6125&lt;M6125),1,IF(N6125&lt;M6125,K6125+1,K6125))</f>
        <v>4</v>
      </c>
      <c r="M6125" s="18">
        <v>23</v>
      </c>
      <c r="N6125" s="17">
        <v>0.33333333333333331</v>
      </c>
      <c r="O6125" t="s">
        <v>533</v>
      </c>
      <c r="P6125" s="3">
        <v>323.01414811912184</v>
      </c>
      <c r="Q6125" s="3">
        <v>281.99545109528344</v>
      </c>
    </row>
    <row r="6126" spans="1:17" ht="15" x14ac:dyDescent="0.25">
      <c r="A6126" s="15" t="s">
        <v>30</v>
      </c>
      <c r="B6126" s="15" t="s">
        <v>37</v>
      </c>
      <c r="C6126" t="s">
        <v>129</v>
      </c>
      <c r="D6126" s="15" t="s">
        <v>16</v>
      </c>
      <c r="E6126" t="s">
        <v>129</v>
      </c>
      <c r="F6126" s="15" t="s">
        <v>129</v>
      </c>
      <c r="G6126" t="s">
        <v>129</v>
      </c>
      <c r="H6126" s="15" t="s">
        <v>27</v>
      </c>
      <c r="I6126" t="s">
        <v>34</v>
      </c>
      <c r="J6126" s="15" t="s">
        <v>341</v>
      </c>
      <c r="K6126">
        <v>4</v>
      </c>
      <c r="L6126" s="19">
        <f>IF(AND(K6126=7,N6126&lt;M6126),1,IF(N6126&lt;M6126,K6126+1,K6126))</f>
        <v>5</v>
      </c>
      <c r="M6126" s="18">
        <v>23</v>
      </c>
      <c r="N6126" s="17">
        <v>0.33333333333333331</v>
      </c>
      <c r="O6126" t="s">
        <v>533</v>
      </c>
      <c r="P6126" s="3">
        <v>323.01414811912184</v>
      </c>
      <c r="Q6126" s="3">
        <v>281.99545109528344</v>
      </c>
    </row>
    <row r="6127" spans="1:17" ht="15" x14ac:dyDescent="0.25">
      <c r="A6127" s="15" t="s">
        <v>30</v>
      </c>
      <c r="B6127" s="15" t="s">
        <v>37</v>
      </c>
      <c r="C6127" t="s">
        <v>129</v>
      </c>
      <c r="D6127" s="15" t="s">
        <v>16</v>
      </c>
      <c r="E6127" t="s">
        <v>129</v>
      </c>
      <c r="F6127" s="15" t="s">
        <v>129</v>
      </c>
      <c r="G6127" t="s">
        <v>129</v>
      </c>
      <c r="H6127" s="15" t="s">
        <v>27</v>
      </c>
      <c r="I6127" t="s">
        <v>34</v>
      </c>
      <c r="J6127" s="15" t="s">
        <v>341</v>
      </c>
      <c r="K6127">
        <v>5</v>
      </c>
      <c r="L6127" s="19">
        <f>IF(AND(K6127=7,N6127&lt;M6127),1,IF(N6127&lt;M6127,K6127+1,K6127))</f>
        <v>6</v>
      </c>
      <c r="M6127" s="18">
        <v>23</v>
      </c>
      <c r="N6127" s="17">
        <v>0.33333333333333331</v>
      </c>
      <c r="O6127" t="s">
        <v>533</v>
      </c>
      <c r="P6127" s="3">
        <v>323.01414811912184</v>
      </c>
      <c r="Q6127" s="3">
        <v>281.99545109528344</v>
      </c>
    </row>
    <row r="6128" spans="1:17" ht="15" x14ac:dyDescent="0.25">
      <c r="A6128" s="15" t="s">
        <v>30</v>
      </c>
      <c r="B6128" s="15" t="s">
        <v>37</v>
      </c>
      <c r="C6128" t="s">
        <v>129</v>
      </c>
      <c r="D6128" s="15" t="s">
        <v>16</v>
      </c>
      <c r="E6128" t="s">
        <v>129</v>
      </c>
      <c r="F6128" s="15" t="s">
        <v>129</v>
      </c>
      <c r="G6128" t="s">
        <v>129</v>
      </c>
      <c r="H6128" s="15" t="s">
        <v>27</v>
      </c>
      <c r="I6128" t="s">
        <v>34</v>
      </c>
      <c r="J6128" s="15" t="s">
        <v>341</v>
      </c>
      <c r="K6128">
        <v>6</v>
      </c>
      <c r="L6128" s="19">
        <f>IF(AND(K6128=7,N6128&lt;M6128),1,IF(N6128&lt;M6128,K6128+1,K6128))</f>
        <v>7</v>
      </c>
      <c r="M6128" s="18">
        <v>23</v>
      </c>
      <c r="N6128" s="17">
        <v>0.33333333333333331</v>
      </c>
      <c r="O6128" t="s">
        <v>533</v>
      </c>
      <c r="P6128" s="3">
        <v>323.01414811912184</v>
      </c>
      <c r="Q6128" s="3">
        <v>281.99545109528344</v>
      </c>
    </row>
    <row r="6129" spans="1:17" ht="15" x14ac:dyDescent="0.25">
      <c r="A6129" s="15" t="s">
        <v>30</v>
      </c>
      <c r="B6129" s="15" t="s">
        <v>37</v>
      </c>
      <c r="C6129" t="s">
        <v>129</v>
      </c>
      <c r="D6129" s="15" t="s">
        <v>16</v>
      </c>
      <c r="E6129" t="s">
        <v>129</v>
      </c>
      <c r="F6129" s="15" t="s">
        <v>129</v>
      </c>
      <c r="G6129" t="s">
        <v>129</v>
      </c>
      <c r="H6129" s="15" t="s">
        <v>27</v>
      </c>
      <c r="I6129" t="s">
        <v>34</v>
      </c>
      <c r="J6129" s="15" t="s">
        <v>341</v>
      </c>
      <c r="K6129">
        <v>7</v>
      </c>
      <c r="L6129" s="19">
        <f>IF(AND(K6129=7,N6129&lt;M6129),1,IF(N6129&lt;M6129,K6129+1,K6129))</f>
        <v>1</v>
      </c>
      <c r="M6129" s="18">
        <v>23</v>
      </c>
      <c r="N6129" s="17">
        <v>0.33333333333333331</v>
      </c>
      <c r="O6129" t="s">
        <v>533</v>
      </c>
      <c r="P6129" s="3">
        <v>323.01414811912184</v>
      </c>
      <c r="Q6129" s="3">
        <v>281.99545109528344</v>
      </c>
    </row>
    <row r="6130" spans="1:17" ht="15" x14ac:dyDescent="0.25">
      <c r="A6130" s="15" t="s">
        <v>30</v>
      </c>
      <c r="B6130" s="15" t="s">
        <v>37</v>
      </c>
      <c r="C6130" t="s">
        <v>129</v>
      </c>
      <c r="D6130" s="15" t="s">
        <v>16</v>
      </c>
      <c r="E6130" t="s">
        <v>129</v>
      </c>
      <c r="F6130" s="15" t="s">
        <v>129</v>
      </c>
      <c r="G6130" t="s">
        <v>129</v>
      </c>
      <c r="H6130" s="15" t="s">
        <v>27</v>
      </c>
      <c r="I6130" t="s">
        <v>34</v>
      </c>
      <c r="J6130" s="15" t="s">
        <v>491</v>
      </c>
      <c r="K6130">
        <v>1</v>
      </c>
      <c r="L6130" s="19">
        <f>IF(AND(K6130=7,N6130&lt;M6130),1,IF(N6130&lt;M6130,K6130+1,K6130))</f>
        <v>1</v>
      </c>
      <c r="M6130" s="18">
        <v>1</v>
      </c>
      <c r="N6130" s="17">
        <v>2.3333333333333335</v>
      </c>
      <c r="O6130" t="s">
        <v>533</v>
      </c>
      <c r="P6130" s="3">
        <v>323.01414811912184</v>
      </c>
      <c r="Q6130" s="3">
        <v>281.99545109528344</v>
      </c>
    </row>
    <row r="6131" spans="1:17" ht="15" x14ac:dyDescent="0.25">
      <c r="A6131" s="15" t="s">
        <v>30</v>
      </c>
      <c r="B6131" s="15" t="s">
        <v>37</v>
      </c>
      <c r="C6131" t="s">
        <v>129</v>
      </c>
      <c r="D6131" s="15" t="s">
        <v>16</v>
      </c>
      <c r="E6131" t="s">
        <v>129</v>
      </c>
      <c r="F6131" s="15" t="s">
        <v>129</v>
      </c>
      <c r="G6131" t="s">
        <v>129</v>
      </c>
      <c r="H6131" s="15" t="s">
        <v>27</v>
      </c>
      <c r="I6131" t="s">
        <v>34</v>
      </c>
      <c r="J6131" s="15" t="s">
        <v>491</v>
      </c>
      <c r="K6131">
        <v>2</v>
      </c>
      <c r="L6131" s="19">
        <f>IF(AND(K6131=7,N6131&lt;M6131),1,IF(N6131&lt;M6131,K6131+1,K6131))</f>
        <v>2</v>
      </c>
      <c r="M6131" s="18">
        <v>1</v>
      </c>
      <c r="N6131" s="17">
        <v>2.3333333333333335</v>
      </c>
      <c r="O6131" t="s">
        <v>533</v>
      </c>
      <c r="P6131" s="3">
        <v>323.01414811912184</v>
      </c>
      <c r="Q6131" s="3">
        <v>281.99545109528344</v>
      </c>
    </row>
    <row r="6132" spans="1:17" ht="15" x14ac:dyDescent="0.25">
      <c r="A6132" s="15" t="s">
        <v>30</v>
      </c>
      <c r="B6132" s="15" t="s">
        <v>37</v>
      </c>
      <c r="C6132" t="s">
        <v>129</v>
      </c>
      <c r="D6132" s="15" t="s">
        <v>16</v>
      </c>
      <c r="E6132" t="s">
        <v>129</v>
      </c>
      <c r="F6132" s="15" t="s">
        <v>129</v>
      </c>
      <c r="G6132" t="s">
        <v>129</v>
      </c>
      <c r="H6132" s="15" t="s">
        <v>27</v>
      </c>
      <c r="I6132" t="s">
        <v>34</v>
      </c>
      <c r="J6132" s="15" t="s">
        <v>491</v>
      </c>
      <c r="K6132">
        <v>3</v>
      </c>
      <c r="L6132" s="19">
        <f>IF(AND(K6132=7,N6132&lt;M6132),1,IF(N6132&lt;M6132,K6132+1,K6132))</f>
        <v>3</v>
      </c>
      <c r="M6132" s="18">
        <v>1</v>
      </c>
      <c r="N6132" s="17">
        <v>2.3333333333333335</v>
      </c>
      <c r="O6132" t="s">
        <v>533</v>
      </c>
      <c r="P6132" s="3">
        <v>323.01414811912184</v>
      </c>
      <c r="Q6132" s="3">
        <v>281.99545109528344</v>
      </c>
    </row>
    <row r="6133" spans="1:17" ht="15" x14ac:dyDescent="0.25">
      <c r="A6133" s="15" t="s">
        <v>30</v>
      </c>
      <c r="B6133" s="15" t="s">
        <v>37</v>
      </c>
      <c r="C6133" t="s">
        <v>129</v>
      </c>
      <c r="D6133" s="15" t="s">
        <v>16</v>
      </c>
      <c r="E6133" t="s">
        <v>129</v>
      </c>
      <c r="F6133" s="15" t="s">
        <v>129</v>
      </c>
      <c r="G6133" t="s">
        <v>129</v>
      </c>
      <c r="H6133" s="15" t="s">
        <v>27</v>
      </c>
      <c r="I6133" t="s">
        <v>34</v>
      </c>
      <c r="J6133" s="15" t="s">
        <v>491</v>
      </c>
      <c r="K6133">
        <v>4</v>
      </c>
      <c r="L6133" s="19">
        <f>IF(AND(K6133=7,N6133&lt;M6133),1,IF(N6133&lt;M6133,K6133+1,K6133))</f>
        <v>4</v>
      </c>
      <c r="M6133" s="18">
        <v>1</v>
      </c>
      <c r="N6133" s="17">
        <v>2.3333333333333335</v>
      </c>
      <c r="O6133" t="s">
        <v>533</v>
      </c>
      <c r="P6133" s="3">
        <v>323.01414811912184</v>
      </c>
      <c r="Q6133" s="3">
        <v>281.99545109528344</v>
      </c>
    </row>
    <row r="6134" spans="1:17" ht="15" x14ac:dyDescent="0.25">
      <c r="A6134" s="15" t="s">
        <v>30</v>
      </c>
      <c r="B6134" s="15" t="s">
        <v>37</v>
      </c>
      <c r="C6134" t="s">
        <v>129</v>
      </c>
      <c r="D6134" s="15" t="s">
        <v>16</v>
      </c>
      <c r="E6134" t="s">
        <v>129</v>
      </c>
      <c r="F6134" s="15" t="s">
        <v>129</v>
      </c>
      <c r="G6134" t="s">
        <v>129</v>
      </c>
      <c r="H6134" s="15" t="s">
        <v>27</v>
      </c>
      <c r="I6134" t="s">
        <v>34</v>
      </c>
      <c r="J6134" s="15" t="s">
        <v>491</v>
      </c>
      <c r="K6134">
        <v>5</v>
      </c>
      <c r="L6134" s="19">
        <f>IF(AND(K6134=7,N6134&lt;M6134),1,IF(N6134&lt;M6134,K6134+1,K6134))</f>
        <v>5</v>
      </c>
      <c r="M6134" s="18">
        <v>1</v>
      </c>
      <c r="N6134" s="17">
        <v>2.3333333333333335</v>
      </c>
      <c r="O6134" t="s">
        <v>533</v>
      </c>
      <c r="P6134" s="3">
        <v>323.01414811912184</v>
      </c>
      <c r="Q6134" s="3">
        <v>281.99545109528344</v>
      </c>
    </row>
    <row r="6135" spans="1:17" ht="15" x14ac:dyDescent="0.25">
      <c r="A6135" s="15" t="s">
        <v>30</v>
      </c>
      <c r="B6135" s="15" t="s">
        <v>37</v>
      </c>
      <c r="C6135" t="s">
        <v>129</v>
      </c>
      <c r="D6135" s="15" t="s">
        <v>16</v>
      </c>
      <c r="E6135" t="s">
        <v>129</v>
      </c>
      <c r="F6135" s="15" t="s">
        <v>129</v>
      </c>
      <c r="G6135" t="s">
        <v>129</v>
      </c>
      <c r="H6135" s="15" t="s">
        <v>27</v>
      </c>
      <c r="I6135" t="s">
        <v>34</v>
      </c>
      <c r="J6135" s="15" t="s">
        <v>491</v>
      </c>
      <c r="K6135">
        <v>6</v>
      </c>
      <c r="L6135" s="19">
        <f>IF(AND(K6135=7,N6135&lt;M6135),1,IF(N6135&lt;M6135,K6135+1,K6135))</f>
        <v>6</v>
      </c>
      <c r="M6135" s="18">
        <v>1.0833333333333333</v>
      </c>
      <c r="N6135" s="17">
        <v>2.4166666666666665</v>
      </c>
      <c r="O6135" t="s">
        <v>533</v>
      </c>
      <c r="P6135" s="3">
        <v>323.01414811912184</v>
      </c>
      <c r="Q6135" s="3">
        <v>281.99545109528344</v>
      </c>
    </row>
    <row r="6136" spans="1:17" ht="15" x14ac:dyDescent="0.25">
      <c r="A6136" s="15" t="s">
        <v>30</v>
      </c>
      <c r="B6136" s="15" t="s">
        <v>37</v>
      </c>
      <c r="C6136" t="s">
        <v>129</v>
      </c>
      <c r="D6136" s="15" t="s">
        <v>16</v>
      </c>
      <c r="E6136" t="s">
        <v>129</v>
      </c>
      <c r="F6136" s="15" t="s">
        <v>129</v>
      </c>
      <c r="G6136" t="s">
        <v>129</v>
      </c>
      <c r="H6136" s="15" t="s">
        <v>27</v>
      </c>
      <c r="I6136" t="s">
        <v>34</v>
      </c>
      <c r="J6136" s="15" t="s">
        <v>491</v>
      </c>
      <c r="K6136">
        <v>7</v>
      </c>
      <c r="L6136" s="19">
        <f>IF(AND(K6136=7,N6136&lt;M6136),1,IF(N6136&lt;M6136,K6136+1,K6136))</f>
        <v>7</v>
      </c>
      <c r="M6136" s="18">
        <v>1</v>
      </c>
      <c r="N6136" s="17">
        <v>2.3333333333333335</v>
      </c>
      <c r="O6136" t="s">
        <v>533</v>
      </c>
      <c r="P6136" s="3">
        <v>323.01414811912184</v>
      </c>
      <c r="Q6136" s="3">
        <v>281.99545109528344</v>
      </c>
    </row>
    <row r="6137" spans="1:17" ht="15" x14ac:dyDescent="0.25">
      <c r="A6137" s="15" t="s">
        <v>30</v>
      </c>
      <c r="B6137" s="15" t="s">
        <v>37</v>
      </c>
      <c r="C6137" t="s">
        <v>129</v>
      </c>
      <c r="D6137" s="15" t="s">
        <v>16</v>
      </c>
      <c r="E6137" t="s">
        <v>129</v>
      </c>
      <c r="F6137" s="15" t="s">
        <v>129</v>
      </c>
      <c r="G6137" t="s">
        <v>129</v>
      </c>
      <c r="H6137" s="15" t="s">
        <v>27</v>
      </c>
      <c r="I6137" t="s">
        <v>34</v>
      </c>
      <c r="J6137" s="15" t="s">
        <v>748</v>
      </c>
      <c r="K6137">
        <v>3</v>
      </c>
      <c r="L6137" s="19">
        <f>IF(AND(K6137=7,N6137&lt;M6137),1,IF(N6137&lt;M6137,K6137+1,K6137))</f>
        <v>3</v>
      </c>
      <c r="M6137" s="18">
        <v>1.5</v>
      </c>
      <c r="N6137" s="17">
        <v>2.8333333333333335</v>
      </c>
      <c r="O6137" t="s">
        <v>533</v>
      </c>
      <c r="P6137" s="3">
        <v>323.01414811912184</v>
      </c>
      <c r="Q6137" s="3">
        <v>281.99545109528344</v>
      </c>
    </row>
    <row r="6138" spans="1:17" ht="15" x14ac:dyDescent="0.25">
      <c r="A6138" s="15" t="s">
        <v>30</v>
      </c>
      <c r="B6138" s="15" t="s">
        <v>37</v>
      </c>
      <c r="C6138" t="s">
        <v>129</v>
      </c>
      <c r="D6138" s="15" t="s">
        <v>16</v>
      </c>
      <c r="E6138" t="s">
        <v>129</v>
      </c>
      <c r="F6138" s="15" t="s">
        <v>129</v>
      </c>
      <c r="G6138" t="s">
        <v>129</v>
      </c>
      <c r="H6138" s="15" t="s">
        <v>27</v>
      </c>
      <c r="I6138" t="s">
        <v>34</v>
      </c>
      <c r="J6138" s="15" t="s">
        <v>748</v>
      </c>
      <c r="K6138">
        <v>5</v>
      </c>
      <c r="L6138" s="19">
        <f>IF(AND(K6138=7,N6138&lt;M6138),1,IF(N6138&lt;M6138,K6138+1,K6138))</f>
        <v>5</v>
      </c>
      <c r="M6138" s="18">
        <v>1.5</v>
      </c>
      <c r="N6138" s="17">
        <v>2.8333333333333335</v>
      </c>
      <c r="O6138" t="s">
        <v>533</v>
      </c>
      <c r="P6138" s="3">
        <v>323.01414811912184</v>
      </c>
      <c r="Q6138" s="3">
        <v>281.99545109528344</v>
      </c>
    </row>
    <row r="6139" spans="1:17" ht="15" x14ac:dyDescent="0.25">
      <c r="A6139" s="15" t="s">
        <v>30</v>
      </c>
      <c r="B6139" s="15" t="s">
        <v>37</v>
      </c>
      <c r="C6139" t="s">
        <v>129</v>
      </c>
      <c r="D6139" s="15" t="s">
        <v>16</v>
      </c>
      <c r="E6139" t="s">
        <v>129</v>
      </c>
      <c r="F6139" s="15" t="s">
        <v>129</v>
      </c>
      <c r="G6139" t="s">
        <v>129</v>
      </c>
      <c r="H6139" s="15" t="s">
        <v>27</v>
      </c>
      <c r="I6139" t="s">
        <v>34</v>
      </c>
      <c r="J6139" s="15" t="s">
        <v>748</v>
      </c>
      <c r="K6139">
        <v>6</v>
      </c>
      <c r="L6139" s="19">
        <f>IF(AND(K6139=7,N6139&lt;M6139),1,IF(N6139&lt;M6139,K6139+1,K6139))</f>
        <v>6</v>
      </c>
      <c r="M6139" s="18">
        <v>1.5</v>
      </c>
      <c r="N6139" s="17">
        <v>2.8333333333333335</v>
      </c>
      <c r="O6139" t="s">
        <v>533</v>
      </c>
      <c r="P6139" s="3">
        <v>323.01414811912184</v>
      </c>
      <c r="Q6139" s="3">
        <v>281.99545109528344</v>
      </c>
    </row>
    <row r="6140" spans="1:17" ht="15" x14ac:dyDescent="0.25">
      <c r="A6140" s="15" t="s">
        <v>30</v>
      </c>
      <c r="B6140" s="15" t="s">
        <v>37</v>
      </c>
      <c r="C6140" t="s">
        <v>129</v>
      </c>
      <c r="D6140" s="15" t="s">
        <v>16</v>
      </c>
      <c r="E6140" t="s">
        <v>129</v>
      </c>
      <c r="F6140" s="15" t="s">
        <v>129</v>
      </c>
      <c r="G6140" t="s">
        <v>129</v>
      </c>
      <c r="H6140" s="15" t="s">
        <v>27</v>
      </c>
      <c r="I6140" t="s">
        <v>34</v>
      </c>
      <c r="J6140" s="15" t="s">
        <v>518</v>
      </c>
      <c r="K6140">
        <v>1</v>
      </c>
      <c r="L6140" s="19">
        <f>IF(AND(K6140=7,N6140&lt;M6140),1,IF(N6140&lt;M6140,K6140+1,K6140))</f>
        <v>1</v>
      </c>
      <c r="M6140" s="18">
        <v>2</v>
      </c>
      <c r="N6140" s="17">
        <v>3.3333333333333335</v>
      </c>
      <c r="O6140" t="s">
        <v>533</v>
      </c>
      <c r="P6140" s="3">
        <v>323.01414811912184</v>
      </c>
      <c r="Q6140" s="3">
        <v>281.99545109528344</v>
      </c>
    </row>
    <row r="6141" spans="1:17" ht="15" x14ac:dyDescent="0.25">
      <c r="A6141" s="15" t="s">
        <v>30</v>
      </c>
      <c r="B6141" s="15" t="s">
        <v>37</v>
      </c>
      <c r="C6141" t="s">
        <v>129</v>
      </c>
      <c r="D6141" s="15" t="s">
        <v>16</v>
      </c>
      <c r="E6141" t="s">
        <v>129</v>
      </c>
      <c r="F6141" s="15" t="s">
        <v>129</v>
      </c>
      <c r="G6141" t="s">
        <v>129</v>
      </c>
      <c r="H6141" s="15" t="s">
        <v>27</v>
      </c>
      <c r="I6141" t="s">
        <v>34</v>
      </c>
      <c r="J6141" s="15" t="s">
        <v>518</v>
      </c>
      <c r="K6141">
        <v>2</v>
      </c>
      <c r="L6141" s="19">
        <f>IF(AND(K6141=7,N6141&lt;M6141),1,IF(N6141&lt;M6141,K6141+1,K6141))</f>
        <v>2</v>
      </c>
      <c r="M6141" s="18">
        <v>2</v>
      </c>
      <c r="N6141" s="17">
        <v>3.3333333333333335</v>
      </c>
      <c r="O6141" t="s">
        <v>533</v>
      </c>
      <c r="P6141" s="3">
        <v>323.01414811912184</v>
      </c>
      <c r="Q6141" s="3">
        <v>281.99545109528344</v>
      </c>
    </row>
    <row r="6142" spans="1:17" ht="15" x14ac:dyDescent="0.25">
      <c r="A6142" s="15" t="s">
        <v>30</v>
      </c>
      <c r="B6142" s="15" t="s">
        <v>37</v>
      </c>
      <c r="C6142" t="s">
        <v>129</v>
      </c>
      <c r="D6142" s="15" t="s">
        <v>16</v>
      </c>
      <c r="E6142" t="s">
        <v>129</v>
      </c>
      <c r="F6142" s="15" t="s">
        <v>129</v>
      </c>
      <c r="G6142" t="s">
        <v>129</v>
      </c>
      <c r="H6142" s="15" t="s">
        <v>27</v>
      </c>
      <c r="I6142" t="s">
        <v>34</v>
      </c>
      <c r="J6142" s="15" t="s">
        <v>518</v>
      </c>
      <c r="K6142">
        <v>3</v>
      </c>
      <c r="L6142" s="19">
        <f>IF(AND(K6142=7,N6142&lt;M6142),1,IF(N6142&lt;M6142,K6142+1,K6142))</f>
        <v>3</v>
      </c>
      <c r="M6142" s="18">
        <v>1.8333333333333335</v>
      </c>
      <c r="N6142" s="17">
        <v>3.1666666666666665</v>
      </c>
      <c r="O6142" t="s">
        <v>533</v>
      </c>
      <c r="P6142" s="3">
        <v>323.01414811912184</v>
      </c>
      <c r="Q6142" s="3">
        <v>281.99545109528344</v>
      </c>
    </row>
    <row r="6143" spans="1:17" ht="15" x14ac:dyDescent="0.25">
      <c r="A6143" s="15" t="s">
        <v>30</v>
      </c>
      <c r="B6143" s="15" t="s">
        <v>37</v>
      </c>
      <c r="C6143" t="s">
        <v>129</v>
      </c>
      <c r="D6143" s="15" t="s">
        <v>16</v>
      </c>
      <c r="E6143" t="s">
        <v>129</v>
      </c>
      <c r="F6143" s="15" t="s">
        <v>129</v>
      </c>
      <c r="G6143" t="s">
        <v>129</v>
      </c>
      <c r="H6143" s="15" t="s">
        <v>27</v>
      </c>
      <c r="I6143" t="s">
        <v>34</v>
      </c>
      <c r="J6143" s="15" t="s">
        <v>518</v>
      </c>
      <c r="K6143">
        <v>4</v>
      </c>
      <c r="L6143" s="19">
        <f>IF(AND(K6143=7,N6143&lt;M6143),1,IF(N6143&lt;M6143,K6143+1,K6143))</f>
        <v>4</v>
      </c>
      <c r="M6143" s="18">
        <v>2</v>
      </c>
      <c r="N6143" s="17">
        <v>3.3333333333333335</v>
      </c>
      <c r="O6143" t="s">
        <v>533</v>
      </c>
      <c r="P6143" s="3">
        <v>323.01414811912184</v>
      </c>
      <c r="Q6143" s="3">
        <v>281.99545109528344</v>
      </c>
    </row>
    <row r="6144" spans="1:17" ht="15" x14ac:dyDescent="0.25">
      <c r="A6144" s="15" t="s">
        <v>30</v>
      </c>
      <c r="B6144" s="15" t="s">
        <v>37</v>
      </c>
      <c r="C6144" t="s">
        <v>129</v>
      </c>
      <c r="D6144" s="15" t="s">
        <v>16</v>
      </c>
      <c r="E6144" t="s">
        <v>129</v>
      </c>
      <c r="F6144" s="15" t="s">
        <v>129</v>
      </c>
      <c r="G6144" t="s">
        <v>129</v>
      </c>
      <c r="H6144" s="15" t="s">
        <v>27</v>
      </c>
      <c r="I6144" t="s">
        <v>34</v>
      </c>
      <c r="J6144" s="15" t="s">
        <v>518</v>
      </c>
      <c r="K6144">
        <v>5</v>
      </c>
      <c r="L6144" s="19">
        <f>IF(AND(K6144=7,N6144&lt;M6144),1,IF(N6144&lt;M6144,K6144+1,K6144))</f>
        <v>5</v>
      </c>
      <c r="M6144" s="18">
        <v>1.75</v>
      </c>
      <c r="N6144" s="17">
        <v>3.0833333333333335</v>
      </c>
      <c r="O6144" t="s">
        <v>533</v>
      </c>
      <c r="P6144" s="3">
        <v>323.01414811912184</v>
      </c>
      <c r="Q6144" s="3">
        <v>281.99545109528344</v>
      </c>
    </row>
    <row r="6145" spans="1:17" ht="15" x14ac:dyDescent="0.25">
      <c r="A6145" s="15" t="s">
        <v>30</v>
      </c>
      <c r="B6145" s="15" t="s">
        <v>37</v>
      </c>
      <c r="C6145" t="s">
        <v>129</v>
      </c>
      <c r="D6145" s="15" t="s">
        <v>16</v>
      </c>
      <c r="E6145" t="s">
        <v>129</v>
      </c>
      <c r="F6145" s="15" t="s">
        <v>129</v>
      </c>
      <c r="G6145" t="s">
        <v>129</v>
      </c>
      <c r="H6145" s="15" t="s">
        <v>27</v>
      </c>
      <c r="I6145" t="s">
        <v>34</v>
      </c>
      <c r="J6145" s="15" t="s">
        <v>518</v>
      </c>
      <c r="K6145">
        <v>6</v>
      </c>
      <c r="L6145" s="19">
        <f>IF(AND(K6145=7,N6145&lt;M6145),1,IF(N6145&lt;M6145,K6145+1,K6145))</f>
        <v>6</v>
      </c>
      <c r="M6145" s="18">
        <v>2</v>
      </c>
      <c r="N6145" s="17">
        <v>3.3333333333333335</v>
      </c>
      <c r="O6145" t="s">
        <v>533</v>
      </c>
      <c r="P6145" s="3">
        <v>323.01414811912184</v>
      </c>
      <c r="Q6145" s="3">
        <v>281.99545109528344</v>
      </c>
    </row>
    <row r="6146" spans="1:17" ht="15" x14ac:dyDescent="0.25">
      <c r="A6146" s="15" t="s">
        <v>30</v>
      </c>
      <c r="B6146" s="15" t="s">
        <v>37</v>
      </c>
      <c r="C6146" t="s">
        <v>129</v>
      </c>
      <c r="D6146" s="15" t="s">
        <v>16</v>
      </c>
      <c r="E6146" t="s">
        <v>129</v>
      </c>
      <c r="F6146" s="15" t="s">
        <v>129</v>
      </c>
      <c r="G6146" t="s">
        <v>129</v>
      </c>
      <c r="H6146" s="15" t="s">
        <v>27</v>
      </c>
      <c r="I6146" t="s">
        <v>34</v>
      </c>
      <c r="J6146" s="15" t="s">
        <v>518</v>
      </c>
      <c r="K6146">
        <v>7</v>
      </c>
      <c r="L6146" s="19">
        <f>IF(AND(K6146=7,N6146&lt;M6146),1,IF(N6146&lt;M6146,K6146+1,K6146))</f>
        <v>7</v>
      </c>
      <c r="M6146" s="18">
        <v>2.6666666666666665</v>
      </c>
      <c r="N6146" s="17">
        <v>4</v>
      </c>
      <c r="O6146" t="s">
        <v>533</v>
      </c>
      <c r="P6146" s="3">
        <v>323.01414811912184</v>
      </c>
      <c r="Q6146" s="3">
        <v>281.99545109528344</v>
      </c>
    </row>
    <row r="6147" spans="1:17" ht="15" x14ac:dyDescent="0.25">
      <c r="A6147" s="15" t="s">
        <v>30</v>
      </c>
      <c r="B6147" s="15" t="s">
        <v>37</v>
      </c>
      <c r="C6147" t="s">
        <v>129</v>
      </c>
      <c r="D6147" s="15" t="s">
        <v>16</v>
      </c>
      <c r="E6147" t="s">
        <v>129</v>
      </c>
      <c r="F6147" s="15" t="s">
        <v>129</v>
      </c>
      <c r="G6147" t="s">
        <v>129</v>
      </c>
      <c r="H6147" s="15" t="s">
        <v>27</v>
      </c>
      <c r="I6147" t="s">
        <v>34</v>
      </c>
      <c r="J6147" s="15" t="s">
        <v>384</v>
      </c>
      <c r="K6147">
        <v>1</v>
      </c>
      <c r="L6147" s="19">
        <f>IF(AND(K6147=7,N6147&lt;M6147),1,IF(N6147&lt;M6147,K6147+1,K6147))</f>
        <v>1</v>
      </c>
      <c r="M6147" s="18">
        <v>2.8333333333333335</v>
      </c>
      <c r="N6147" s="17">
        <v>4.166666666666667</v>
      </c>
      <c r="O6147" t="s">
        <v>533</v>
      </c>
      <c r="P6147" s="3">
        <v>323.01414811912184</v>
      </c>
      <c r="Q6147" s="3">
        <v>281.99545109528344</v>
      </c>
    </row>
    <row r="6148" spans="1:17" ht="15" x14ac:dyDescent="0.25">
      <c r="A6148" s="15" t="s">
        <v>30</v>
      </c>
      <c r="B6148" s="15" t="s">
        <v>37</v>
      </c>
      <c r="C6148" t="s">
        <v>129</v>
      </c>
      <c r="D6148" s="15" t="s">
        <v>16</v>
      </c>
      <c r="E6148" t="s">
        <v>129</v>
      </c>
      <c r="F6148" s="15" t="s">
        <v>129</v>
      </c>
      <c r="G6148" t="s">
        <v>129</v>
      </c>
      <c r="H6148" s="15" t="s">
        <v>27</v>
      </c>
      <c r="I6148" t="s">
        <v>34</v>
      </c>
      <c r="J6148" s="15" t="s">
        <v>384</v>
      </c>
      <c r="K6148">
        <v>2</v>
      </c>
      <c r="L6148" s="19">
        <f>IF(AND(K6148=7,N6148&lt;M6148),1,IF(N6148&lt;M6148,K6148+1,K6148))</f>
        <v>2</v>
      </c>
      <c r="M6148" s="18">
        <v>3</v>
      </c>
      <c r="N6148" s="17">
        <v>4.333333333333333</v>
      </c>
      <c r="O6148" t="s">
        <v>533</v>
      </c>
      <c r="P6148" s="3">
        <v>323.01414811912184</v>
      </c>
      <c r="Q6148" s="3">
        <v>281.99545109528344</v>
      </c>
    </row>
    <row r="6149" spans="1:17" ht="15" x14ac:dyDescent="0.25">
      <c r="A6149" s="15" t="s">
        <v>30</v>
      </c>
      <c r="B6149" s="15" t="s">
        <v>37</v>
      </c>
      <c r="C6149" t="s">
        <v>129</v>
      </c>
      <c r="D6149" s="15" t="s">
        <v>16</v>
      </c>
      <c r="E6149" t="s">
        <v>129</v>
      </c>
      <c r="F6149" s="15" t="s">
        <v>129</v>
      </c>
      <c r="G6149" t="s">
        <v>129</v>
      </c>
      <c r="H6149" s="15" t="s">
        <v>27</v>
      </c>
      <c r="I6149" t="s">
        <v>34</v>
      </c>
      <c r="J6149" s="15" t="s">
        <v>384</v>
      </c>
      <c r="K6149">
        <v>3</v>
      </c>
      <c r="L6149" s="19">
        <f>IF(AND(K6149=7,N6149&lt;M6149),1,IF(N6149&lt;M6149,K6149+1,K6149))</f>
        <v>3</v>
      </c>
      <c r="M6149" s="18">
        <v>3</v>
      </c>
      <c r="N6149" s="17">
        <v>4.333333333333333</v>
      </c>
      <c r="O6149" t="s">
        <v>533</v>
      </c>
      <c r="P6149" s="3">
        <v>323.01414811912184</v>
      </c>
      <c r="Q6149" s="3">
        <v>281.99545109528344</v>
      </c>
    </row>
    <row r="6150" spans="1:17" ht="15" x14ac:dyDescent="0.25">
      <c r="A6150" s="15" t="s">
        <v>30</v>
      </c>
      <c r="B6150" s="15" t="s">
        <v>37</v>
      </c>
      <c r="C6150" t="s">
        <v>129</v>
      </c>
      <c r="D6150" s="15" t="s">
        <v>16</v>
      </c>
      <c r="E6150" t="s">
        <v>129</v>
      </c>
      <c r="F6150" s="15" t="s">
        <v>129</v>
      </c>
      <c r="G6150" t="s">
        <v>129</v>
      </c>
      <c r="H6150" s="15" t="s">
        <v>27</v>
      </c>
      <c r="I6150" t="s">
        <v>34</v>
      </c>
      <c r="J6150" s="15" t="s">
        <v>384</v>
      </c>
      <c r="K6150">
        <v>4</v>
      </c>
      <c r="L6150" s="19">
        <f>IF(AND(K6150=7,N6150&lt;M6150),1,IF(N6150&lt;M6150,K6150+1,K6150))</f>
        <v>4</v>
      </c>
      <c r="M6150" s="18">
        <v>3</v>
      </c>
      <c r="N6150" s="17">
        <v>4.333333333333333</v>
      </c>
      <c r="O6150" t="s">
        <v>533</v>
      </c>
      <c r="P6150" s="3">
        <v>323.01414811912184</v>
      </c>
      <c r="Q6150" s="3">
        <v>281.99545109528344</v>
      </c>
    </row>
    <row r="6151" spans="1:17" ht="15" x14ac:dyDescent="0.25">
      <c r="A6151" s="15" t="s">
        <v>30</v>
      </c>
      <c r="B6151" s="15" t="s">
        <v>37</v>
      </c>
      <c r="C6151" t="s">
        <v>129</v>
      </c>
      <c r="D6151" s="15" t="s">
        <v>16</v>
      </c>
      <c r="E6151" t="s">
        <v>129</v>
      </c>
      <c r="F6151" s="15" t="s">
        <v>129</v>
      </c>
      <c r="G6151" t="s">
        <v>129</v>
      </c>
      <c r="H6151" s="15" t="s">
        <v>27</v>
      </c>
      <c r="I6151" t="s">
        <v>34</v>
      </c>
      <c r="J6151" s="15" t="s">
        <v>384</v>
      </c>
      <c r="K6151">
        <v>5</v>
      </c>
      <c r="L6151" s="19">
        <f>IF(AND(K6151=7,N6151&lt;M6151),1,IF(N6151&lt;M6151,K6151+1,K6151))</f>
        <v>5</v>
      </c>
      <c r="M6151" s="18">
        <v>3</v>
      </c>
      <c r="N6151" s="17">
        <v>4.333333333333333</v>
      </c>
      <c r="O6151" t="s">
        <v>533</v>
      </c>
      <c r="P6151" s="3">
        <v>323.01414811912184</v>
      </c>
      <c r="Q6151" s="3">
        <v>281.99545109528344</v>
      </c>
    </row>
    <row r="6152" spans="1:17" ht="15" x14ac:dyDescent="0.25">
      <c r="A6152" s="15" t="s">
        <v>30</v>
      </c>
      <c r="B6152" s="15" t="s">
        <v>37</v>
      </c>
      <c r="C6152" t="s">
        <v>129</v>
      </c>
      <c r="D6152" s="15" t="s">
        <v>16</v>
      </c>
      <c r="E6152" t="s">
        <v>129</v>
      </c>
      <c r="F6152" s="15" t="s">
        <v>129</v>
      </c>
      <c r="G6152" t="s">
        <v>129</v>
      </c>
      <c r="H6152" s="15" t="s">
        <v>27</v>
      </c>
      <c r="I6152" t="s">
        <v>34</v>
      </c>
      <c r="J6152" s="15" t="s">
        <v>384</v>
      </c>
      <c r="K6152">
        <v>6</v>
      </c>
      <c r="L6152" s="19">
        <f>IF(AND(K6152=7,N6152&lt;M6152),1,IF(N6152&lt;M6152,K6152+1,K6152))</f>
        <v>6</v>
      </c>
      <c r="M6152" s="18">
        <v>3</v>
      </c>
      <c r="N6152" s="17">
        <v>4.333333333333333</v>
      </c>
      <c r="O6152" t="s">
        <v>533</v>
      </c>
      <c r="P6152" s="3">
        <v>323.01414811912184</v>
      </c>
      <c r="Q6152" s="3">
        <v>281.99545109528344</v>
      </c>
    </row>
    <row r="6153" spans="1:17" ht="15" x14ac:dyDescent="0.25">
      <c r="A6153" s="15" t="s">
        <v>30</v>
      </c>
      <c r="B6153" s="15" t="s">
        <v>37</v>
      </c>
      <c r="C6153" t="s">
        <v>129</v>
      </c>
      <c r="D6153" s="15" t="s">
        <v>16</v>
      </c>
      <c r="E6153" t="s">
        <v>129</v>
      </c>
      <c r="F6153" s="15" t="s">
        <v>129</v>
      </c>
      <c r="G6153" t="s">
        <v>129</v>
      </c>
      <c r="H6153" s="15" t="s">
        <v>27</v>
      </c>
      <c r="I6153" t="s">
        <v>34</v>
      </c>
      <c r="J6153" s="15" t="s">
        <v>384</v>
      </c>
      <c r="K6153">
        <v>7</v>
      </c>
      <c r="L6153" s="19">
        <f>IF(AND(K6153=7,N6153&lt;M6153),1,IF(N6153&lt;M6153,K6153+1,K6153))</f>
        <v>7</v>
      </c>
      <c r="M6153" s="18">
        <v>3</v>
      </c>
      <c r="N6153" s="17">
        <v>4.333333333333333</v>
      </c>
      <c r="O6153" t="s">
        <v>533</v>
      </c>
      <c r="P6153" s="3">
        <v>323.01414811912184</v>
      </c>
      <c r="Q6153" s="3">
        <v>281.99545109528344</v>
      </c>
    </row>
    <row r="6154" spans="1:17" ht="15" x14ac:dyDescent="0.25">
      <c r="A6154" s="15" t="s">
        <v>30</v>
      </c>
      <c r="B6154" s="15" t="s">
        <v>37</v>
      </c>
      <c r="C6154" t="s">
        <v>129</v>
      </c>
      <c r="D6154" s="15" t="s">
        <v>16</v>
      </c>
      <c r="E6154" t="s">
        <v>129</v>
      </c>
      <c r="F6154" s="15" t="s">
        <v>129</v>
      </c>
      <c r="G6154" t="s">
        <v>129</v>
      </c>
      <c r="H6154" s="15" t="s">
        <v>27</v>
      </c>
      <c r="I6154" t="s">
        <v>34</v>
      </c>
      <c r="J6154" s="15" t="s">
        <v>275</v>
      </c>
      <c r="K6154">
        <v>1</v>
      </c>
      <c r="L6154" s="19">
        <f>IF(AND(K6154=7,N6154&lt;M6154),1,IF(N6154&lt;M6154,K6154+1,K6154))</f>
        <v>1</v>
      </c>
      <c r="M6154" s="18">
        <v>4</v>
      </c>
      <c r="N6154" s="17">
        <v>5.333333333333333</v>
      </c>
      <c r="O6154" t="s">
        <v>533</v>
      </c>
      <c r="P6154" s="3">
        <v>323.01414811912184</v>
      </c>
      <c r="Q6154" s="3">
        <v>281.99545109528344</v>
      </c>
    </row>
    <row r="6155" spans="1:17" ht="15" x14ac:dyDescent="0.25">
      <c r="A6155" s="15" t="s">
        <v>30</v>
      </c>
      <c r="B6155" s="15" t="s">
        <v>37</v>
      </c>
      <c r="C6155" t="s">
        <v>129</v>
      </c>
      <c r="D6155" s="15" t="s">
        <v>16</v>
      </c>
      <c r="E6155" t="s">
        <v>129</v>
      </c>
      <c r="F6155" s="15" t="s">
        <v>129</v>
      </c>
      <c r="G6155" t="s">
        <v>129</v>
      </c>
      <c r="H6155" s="15" t="s">
        <v>27</v>
      </c>
      <c r="I6155" t="s">
        <v>34</v>
      </c>
      <c r="J6155" s="15" t="s">
        <v>275</v>
      </c>
      <c r="K6155">
        <v>2</v>
      </c>
      <c r="L6155" s="19">
        <f>IF(AND(K6155=7,N6155&lt;M6155),1,IF(N6155&lt;M6155,K6155+1,K6155))</f>
        <v>2</v>
      </c>
      <c r="M6155" s="18">
        <v>4.166666666666667</v>
      </c>
      <c r="N6155" s="17">
        <v>5.5</v>
      </c>
      <c r="O6155" t="s">
        <v>533</v>
      </c>
      <c r="P6155" s="3">
        <v>323.01414811912184</v>
      </c>
      <c r="Q6155" s="3">
        <v>281.99545109528344</v>
      </c>
    </row>
    <row r="6156" spans="1:17" ht="15" x14ac:dyDescent="0.25">
      <c r="A6156" s="15" t="s">
        <v>30</v>
      </c>
      <c r="B6156" s="15" t="s">
        <v>37</v>
      </c>
      <c r="C6156" t="s">
        <v>129</v>
      </c>
      <c r="D6156" s="15" t="s">
        <v>16</v>
      </c>
      <c r="E6156" t="s">
        <v>129</v>
      </c>
      <c r="F6156" s="15" t="s">
        <v>129</v>
      </c>
      <c r="G6156" t="s">
        <v>129</v>
      </c>
      <c r="H6156" s="15" t="s">
        <v>27</v>
      </c>
      <c r="I6156" t="s">
        <v>34</v>
      </c>
      <c r="J6156" s="15" t="s">
        <v>275</v>
      </c>
      <c r="K6156">
        <v>3</v>
      </c>
      <c r="L6156" s="19">
        <f>IF(AND(K6156=7,N6156&lt;M6156),1,IF(N6156&lt;M6156,K6156+1,K6156))</f>
        <v>3</v>
      </c>
      <c r="M6156" s="18">
        <v>4</v>
      </c>
      <c r="N6156" s="17">
        <v>5.333333333333333</v>
      </c>
      <c r="O6156" t="s">
        <v>533</v>
      </c>
      <c r="P6156" s="3">
        <v>323.01414811912184</v>
      </c>
      <c r="Q6156" s="3">
        <v>281.99545109528344</v>
      </c>
    </row>
    <row r="6157" spans="1:17" ht="15" x14ac:dyDescent="0.25">
      <c r="A6157" s="15" t="s">
        <v>30</v>
      </c>
      <c r="B6157" s="15" t="s">
        <v>37</v>
      </c>
      <c r="C6157" t="s">
        <v>129</v>
      </c>
      <c r="D6157" s="15" t="s">
        <v>16</v>
      </c>
      <c r="E6157" t="s">
        <v>129</v>
      </c>
      <c r="F6157" s="15" t="s">
        <v>129</v>
      </c>
      <c r="G6157" t="s">
        <v>129</v>
      </c>
      <c r="H6157" s="15" t="s">
        <v>27</v>
      </c>
      <c r="I6157" t="s">
        <v>34</v>
      </c>
      <c r="J6157" s="15" t="s">
        <v>275</v>
      </c>
      <c r="K6157">
        <v>4</v>
      </c>
      <c r="L6157" s="19">
        <f>IF(AND(K6157=7,N6157&lt;M6157),1,IF(N6157&lt;M6157,K6157+1,K6157))</f>
        <v>4</v>
      </c>
      <c r="M6157" s="18">
        <v>4</v>
      </c>
      <c r="N6157" s="17">
        <v>5.333333333333333</v>
      </c>
      <c r="O6157" t="s">
        <v>533</v>
      </c>
      <c r="P6157" s="3">
        <v>323.01414811912184</v>
      </c>
      <c r="Q6157" s="3">
        <v>281.99545109528344</v>
      </c>
    </row>
    <row r="6158" spans="1:17" ht="15" x14ac:dyDescent="0.25">
      <c r="A6158" s="15" t="s">
        <v>30</v>
      </c>
      <c r="B6158" s="15" t="s">
        <v>37</v>
      </c>
      <c r="C6158" t="s">
        <v>129</v>
      </c>
      <c r="D6158" s="15" t="s">
        <v>16</v>
      </c>
      <c r="E6158" t="s">
        <v>129</v>
      </c>
      <c r="F6158" s="15" t="s">
        <v>129</v>
      </c>
      <c r="G6158" t="s">
        <v>129</v>
      </c>
      <c r="H6158" s="15" t="s">
        <v>27</v>
      </c>
      <c r="I6158" t="s">
        <v>34</v>
      </c>
      <c r="J6158" s="15" t="s">
        <v>275</v>
      </c>
      <c r="K6158">
        <v>5</v>
      </c>
      <c r="L6158" s="19">
        <f>IF(AND(K6158=7,N6158&lt;M6158),1,IF(N6158&lt;M6158,K6158+1,K6158))</f>
        <v>5</v>
      </c>
      <c r="M6158" s="18">
        <v>4</v>
      </c>
      <c r="N6158" s="17">
        <v>5.333333333333333</v>
      </c>
      <c r="O6158" t="s">
        <v>533</v>
      </c>
      <c r="P6158" s="3">
        <v>323.01414811912184</v>
      </c>
      <c r="Q6158" s="3">
        <v>281.99545109528344</v>
      </c>
    </row>
    <row r="6159" spans="1:17" ht="15" x14ac:dyDescent="0.25">
      <c r="A6159" s="15" t="s">
        <v>30</v>
      </c>
      <c r="B6159" s="15" t="s">
        <v>37</v>
      </c>
      <c r="C6159" t="s">
        <v>129</v>
      </c>
      <c r="D6159" s="15" t="s">
        <v>16</v>
      </c>
      <c r="E6159" t="s">
        <v>129</v>
      </c>
      <c r="F6159" s="15" t="s">
        <v>129</v>
      </c>
      <c r="G6159" t="s">
        <v>129</v>
      </c>
      <c r="H6159" s="15" t="s">
        <v>27</v>
      </c>
      <c r="I6159" t="s">
        <v>34</v>
      </c>
      <c r="J6159" s="15" t="s">
        <v>275</v>
      </c>
      <c r="K6159">
        <v>6</v>
      </c>
      <c r="L6159" s="19">
        <f>IF(AND(K6159=7,N6159&lt;M6159),1,IF(N6159&lt;M6159,K6159+1,K6159))</f>
        <v>6</v>
      </c>
      <c r="M6159" s="18">
        <v>4</v>
      </c>
      <c r="N6159" s="17">
        <v>5.333333333333333</v>
      </c>
      <c r="O6159" t="s">
        <v>533</v>
      </c>
      <c r="P6159" s="3">
        <v>323.01414811912184</v>
      </c>
      <c r="Q6159" s="3">
        <v>281.99545109528344</v>
      </c>
    </row>
    <row r="6160" spans="1:17" ht="15" x14ac:dyDescent="0.25">
      <c r="A6160" s="15" t="s">
        <v>30</v>
      </c>
      <c r="B6160" s="15" t="s">
        <v>37</v>
      </c>
      <c r="C6160" t="s">
        <v>129</v>
      </c>
      <c r="D6160" s="15" t="s">
        <v>16</v>
      </c>
      <c r="E6160" t="s">
        <v>129</v>
      </c>
      <c r="F6160" s="15" t="s">
        <v>129</v>
      </c>
      <c r="G6160" t="s">
        <v>129</v>
      </c>
      <c r="H6160" s="15" t="s">
        <v>27</v>
      </c>
      <c r="I6160" t="s">
        <v>34</v>
      </c>
      <c r="J6160" s="15" t="s">
        <v>275</v>
      </c>
      <c r="K6160">
        <v>7</v>
      </c>
      <c r="L6160" s="19">
        <f>IF(AND(K6160=7,N6160&lt;M6160),1,IF(N6160&lt;M6160,K6160+1,K6160))</f>
        <v>7</v>
      </c>
      <c r="M6160" s="18">
        <v>4</v>
      </c>
      <c r="N6160" s="17">
        <v>5.333333333333333</v>
      </c>
      <c r="O6160" t="s">
        <v>533</v>
      </c>
      <c r="P6160" s="3">
        <v>323.01414811912184</v>
      </c>
      <c r="Q6160" s="3">
        <v>281.99545109528344</v>
      </c>
    </row>
    <row r="6161" spans="1:17" ht="15" x14ac:dyDescent="0.25">
      <c r="A6161" s="15" t="s">
        <v>30</v>
      </c>
      <c r="B6161" s="15" t="s">
        <v>37</v>
      </c>
      <c r="C6161" t="s">
        <v>129</v>
      </c>
      <c r="D6161" s="15" t="s">
        <v>16</v>
      </c>
      <c r="E6161" t="s">
        <v>129</v>
      </c>
      <c r="F6161" s="15" t="s">
        <v>129</v>
      </c>
      <c r="G6161" t="s">
        <v>129</v>
      </c>
      <c r="H6161" s="15" t="s">
        <v>27</v>
      </c>
      <c r="I6161" t="s">
        <v>34</v>
      </c>
      <c r="J6161" s="15" t="s">
        <v>131</v>
      </c>
      <c r="K6161">
        <v>1</v>
      </c>
      <c r="L6161" s="19">
        <f>IF(AND(K6161=7,N6161&lt;M6161),1,IF(N6161&lt;M6161,K6161+1,K6161))</f>
        <v>1</v>
      </c>
      <c r="M6161" s="18">
        <v>5</v>
      </c>
      <c r="N6161" s="17">
        <v>6.333333333333333</v>
      </c>
      <c r="O6161" t="s">
        <v>533</v>
      </c>
      <c r="P6161" s="3">
        <v>323.01414811912184</v>
      </c>
      <c r="Q6161" s="3">
        <v>281.99545109528344</v>
      </c>
    </row>
    <row r="6162" spans="1:17" ht="15" x14ac:dyDescent="0.25">
      <c r="A6162" s="15" t="s">
        <v>30</v>
      </c>
      <c r="B6162" s="15" t="s">
        <v>37</v>
      </c>
      <c r="C6162" t="s">
        <v>129</v>
      </c>
      <c r="D6162" s="15" t="s">
        <v>16</v>
      </c>
      <c r="E6162" t="s">
        <v>129</v>
      </c>
      <c r="F6162" s="15" t="s">
        <v>129</v>
      </c>
      <c r="G6162" t="s">
        <v>129</v>
      </c>
      <c r="H6162" s="15" t="s">
        <v>27</v>
      </c>
      <c r="I6162" t="s">
        <v>34</v>
      </c>
      <c r="J6162" s="15" t="s">
        <v>131</v>
      </c>
      <c r="K6162">
        <v>2</v>
      </c>
      <c r="L6162" s="19">
        <f>IF(AND(K6162=7,N6162&lt;M6162),1,IF(N6162&lt;M6162,K6162+1,K6162))</f>
        <v>2</v>
      </c>
      <c r="M6162" s="18">
        <v>5</v>
      </c>
      <c r="N6162" s="17">
        <v>6.333333333333333</v>
      </c>
      <c r="O6162" t="s">
        <v>533</v>
      </c>
      <c r="P6162" s="3">
        <v>323.01414811912184</v>
      </c>
      <c r="Q6162" s="3">
        <v>281.99545109528344</v>
      </c>
    </row>
    <row r="6163" spans="1:17" ht="15" x14ac:dyDescent="0.25">
      <c r="A6163" s="15" t="s">
        <v>30</v>
      </c>
      <c r="B6163" s="15" t="s">
        <v>37</v>
      </c>
      <c r="C6163" t="s">
        <v>129</v>
      </c>
      <c r="D6163" s="15" t="s">
        <v>16</v>
      </c>
      <c r="E6163" t="s">
        <v>129</v>
      </c>
      <c r="F6163" s="15" t="s">
        <v>129</v>
      </c>
      <c r="G6163" t="s">
        <v>129</v>
      </c>
      <c r="H6163" s="15" t="s">
        <v>27</v>
      </c>
      <c r="I6163" t="s">
        <v>34</v>
      </c>
      <c r="J6163" s="15" t="s">
        <v>131</v>
      </c>
      <c r="K6163">
        <v>3</v>
      </c>
      <c r="L6163" s="19">
        <f>IF(AND(K6163=7,N6163&lt;M6163),1,IF(N6163&lt;M6163,K6163+1,K6163))</f>
        <v>3</v>
      </c>
      <c r="M6163" s="18">
        <v>4.916666666666667</v>
      </c>
      <c r="N6163" s="17">
        <v>6.25</v>
      </c>
      <c r="O6163" t="s">
        <v>533</v>
      </c>
      <c r="P6163" s="3">
        <v>323.01414811912184</v>
      </c>
      <c r="Q6163" s="3">
        <v>281.99545109528344</v>
      </c>
    </row>
    <row r="6164" spans="1:17" ht="15" x14ac:dyDescent="0.25">
      <c r="A6164" s="15" t="s">
        <v>30</v>
      </c>
      <c r="B6164" s="15" t="s">
        <v>37</v>
      </c>
      <c r="C6164" t="s">
        <v>129</v>
      </c>
      <c r="D6164" s="15" t="s">
        <v>16</v>
      </c>
      <c r="E6164" t="s">
        <v>129</v>
      </c>
      <c r="F6164" s="15" t="s">
        <v>129</v>
      </c>
      <c r="G6164" t="s">
        <v>129</v>
      </c>
      <c r="H6164" s="15" t="s">
        <v>27</v>
      </c>
      <c r="I6164" t="s">
        <v>34</v>
      </c>
      <c r="J6164" s="15" t="s">
        <v>131</v>
      </c>
      <c r="K6164">
        <v>4</v>
      </c>
      <c r="L6164" s="19">
        <f>IF(AND(K6164=7,N6164&lt;M6164),1,IF(N6164&lt;M6164,K6164+1,K6164))</f>
        <v>4</v>
      </c>
      <c r="M6164" s="18">
        <v>5</v>
      </c>
      <c r="N6164" s="17">
        <v>6.333333333333333</v>
      </c>
      <c r="O6164" t="s">
        <v>533</v>
      </c>
      <c r="P6164" s="3">
        <v>323.01414811912184</v>
      </c>
      <c r="Q6164" s="3">
        <v>281.99545109528344</v>
      </c>
    </row>
    <row r="6165" spans="1:17" ht="15" x14ac:dyDescent="0.25">
      <c r="A6165" s="15" t="s">
        <v>30</v>
      </c>
      <c r="B6165" s="15" t="s">
        <v>37</v>
      </c>
      <c r="C6165" t="s">
        <v>129</v>
      </c>
      <c r="D6165" s="15" t="s">
        <v>16</v>
      </c>
      <c r="E6165" t="s">
        <v>129</v>
      </c>
      <c r="F6165" s="15" t="s">
        <v>129</v>
      </c>
      <c r="G6165" t="s">
        <v>129</v>
      </c>
      <c r="H6165" s="15" t="s">
        <v>27</v>
      </c>
      <c r="I6165" t="s">
        <v>34</v>
      </c>
      <c r="J6165" s="15" t="s">
        <v>131</v>
      </c>
      <c r="K6165">
        <v>5</v>
      </c>
      <c r="L6165" s="19">
        <f>IF(AND(K6165=7,N6165&lt;M6165),1,IF(N6165&lt;M6165,K6165+1,K6165))</f>
        <v>5</v>
      </c>
      <c r="M6165" s="18">
        <v>5.583333333333333</v>
      </c>
      <c r="N6165" s="17">
        <v>6.916666666666667</v>
      </c>
      <c r="O6165" t="s">
        <v>533</v>
      </c>
      <c r="P6165" s="3">
        <v>323.01414811912184</v>
      </c>
      <c r="Q6165" s="3">
        <v>281.99545109528344</v>
      </c>
    </row>
    <row r="6166" spans="1:17" ht="15" x14ac:dyDescent="0.25">
      <c r="A6166" s="15" t="s">
        <v>30</v>
      </c>
      <c r="B6166" s="15" t="s">
        <v>37</v>
      </c>
      <c r="C6166" t="s">
        <v>129</v>
      </c>
      <c r="D6166" s="15" t="s">
        <v>16</v>
      </c>
      <c r="E6166" t="s">
        <v>129</v>
      </c>
      <c r="F6166" s="15" t="s">
        <v>129</v>
      </c>
      <c r="G6166" t="s">
        <v>129</v>
      </c>
      <c r="H6166" s="15" t="s">
        <v>27</v>
      </c>
      <c r="I6166" t="s">
        <v>34</v>
      </c>
      <c r="J6166" s="15" t="s">
        <v>131</v>
      </c>
      <c r="K6166">
        <v>6</v>
      </c>
      <c r="L6166" s="19">
        <f>IF(AND(K6166=7,N6166&lt;M6166),1,IF(N6166&lt;M6166,K6166+1,K6166))</f>
        <v>6</v>
      </c>
      <c r="M6166" s="18">
        <v>5.833333333333333</v>
      </c>
      <c r="N6166" s="17">
        <v>7.166666666666667</v>
      </c>
      <c r="O6166" t="s">
        <v>533</v>
      </c>
      <c r="P6166" s="3">
        <v>323.01414811912184</v>
      </c>
      <c r="Q6166" s="3">
        <v>281.99545109528344</v>
      </c>
    </row>
    <row r="6167" spans="1:17" ht="15" x14ac:dyDescent="0.25">
      <c r="A6167" s="15" t="s">
        <v>30</v>
      </c>
      <c r="B6167" s="15" t="s">
        <v>37</v>
      </c>
      <c r="C6167" t="s">
        <v>129</v>
      </c>
      <c r="D6167" s="15" t="s">
        <v>16</v>
      </c>
      <c r="E6167" t="s">
        <v>129</v>
      </c>
      <c r="F6167" s="15" t="s">
        <v>129</v>
      </c>
      <c r="G6167" t="s">
        <v>129</v>
      </c>
      <c r="H6167" s="15" t="s">
        <v>27</v>
      </c>
      <c r="I6167" t="s">
        <v>34</v>
      </c>
      <c r="J6167" s="15" t="s">
        <v>131</v>
      </c>
      <c r="K6167">
        <v>7</v>
      </c>
      <c r="L6167" s="19">
        <f>IF(AND(K6167=7,N6167&lt;M6167),1,IF(N6167&lt;M6167,K6167+1,K6167))</f>
        <v>7</v>
      </c>
      <c r="M6167" s="18">
        <v>5</v>
      </c>
      <c r="N6167" s="17">
        <v>6.333333333333333</v>
      </c>
      <c r="O6167" t="s">
        <v>533</v>
      </c>
      <c r="P6167" s="3">
        <v>323.01414811912184</v>
      </c>
      <c r="Q6167" s="3">
        <v>281.99545109528344</v>
      </c>
    </row>
    <row r="6168" spans="1:17" ht="15" x14ac:dyDescent="0.25">
      <c r="A6168" s="15" t="s">
        <v>30</v>
      </c>
      <c r="B6168" s="15" t="s">
        <v>37</v>
      </c>
      <c r="C6168" t="s">
        <v>129</v>
      </c>
      <c r="D6168" s="15" t="s">
        <v>16</v>
      </c>
      <c r="E6168" t="s">
        <v>129</v>
      </c>
      <c r="F6168" s="15" t="s">
        <v>129</v>
      </c>
      <c r="G6168" t="s">
        <v>129</v>
      </c>
      <c r="H6168" s="15" t="s">
        <v>27</v>
      </c>
      <c r="I6168" t="s">
        <v>34</v>
      </c>
      <c r="J6168" s="15" t="s">
        <v>412</v>
      </c>
      <c r="K6168">
        <v>1</v>
      </c>
      <c r="L6168" s="19">
        <f>IF(AND(K6168=7,N6168&lt;M6168),1,IF(N6168&lt;M6168,K6168+1,K6168))</f>
        <v>1</v>
      </c>
      <c r="M6168" s="18">
        <v>6</v>
      </c>
      <c r="N6168" s="17">
        <v>7.333333333333333</v>
      </c>
      <c r="O6168" t="s">
        <v>533</v>
      </c>
      <c r="P6168" s="3">
        <v>323.01414811912184</v>
      </c>
      <c r="Q6168" s="3">
        <v>281.99545109528344</v>
      </c>
    </row>
    <row r="6169" spans="1:17" ht="15" x14ac:dyDescent="0.25">
      <c r="A6169" s="15" t="s">
        <v>30</v>
      </c>
      <c r="B6169" s="15" t="s">
        <v>37</v>
      </c>
      <c r="C6169" t="s">
        <v>129</v>
      </c>
      <c r="D6169" s="15" t="s">
        <v>16</v>
      </c>
      <c r="E6169" t="s">
        <v>129</v>
      </c>
      <c r="F6169" s="15" t="s">
        <v>129</v>
      </c>
      <c r="G6169" t="s">
        <v>129</v>
      </c>
      <c r="H6169" s="15" t="s">
        <v>27</v>
      </c>
      <c r="I6169" t="s">
        <v>34</v>
      </c>
      <c r="J6169" s="15" t="s">
        <v>412</v>
      </c>
      <c r="K6169">
        <v>3</v>
      </c>
      <c r="L6169" s="19">
        <f>IF(AND(K6169=7,N6169&lt;M6169),1,IF(N6169&lt;M6169,K6169+1,K6169))</f>
        <v>3</v>
      </c>
      <c r="M6169" s="18">
        <v>6</v>
      </c>
      <c r="N6169" s="17">
        <v>7.333333333333333</v>
      </c>
      <c r="O6169" t="s">
        <v>533</v>
      </c>
      <c r="P6169" s="3">
        <v>323.01414811912184</v>
      </c>
      <c r="Q6169" s="3">
        <v>281.99545109528344</v>
      </c>
    </row>
    <row r="6170" spans="1:17" ht="15" x14ac:dyDescent="0.25">
      <c r="A6170" s="15" t="s">
        <v>30</v>
      </c>
      <c r="B6170" s="15" t="s">
        <v>37</v>
      </c>
      <c r="C6170" t="s">
        <v>129</v>
      </c>
      <c r="D6170" s="15" t="s">
        <v>16</v>
      </c>
      <c r="E6170" t="s">
        <v>129</v>
      </c>
      <c r="F6170" s="15" t="s">
        <v>129</v>
      </c>
      <c r="G6170" t="s">
        <v>129</v>
      </c>
      <c r="H6170" s="15" t="s">
        <v>27</v>
      </c>
      <c r="I6170" t="s">
        <v>34</v>
      </c>
      <c r="J6170" s="15" t="s">
        <v>412</v>
      </c>
      <c r="K6170">
        <v>4</v>
      </c>
      <c r="L6170" s="19">
        <f>IF(AND(K6170=7,N6170&lt;M6170),1,IF(N6170&lt;M6170,K6170+1,K6170))</f>
        <v>4</v>
      </c>
      <c r="M6170" s="18">
        <v>6</v>
      </c>
      <c r="N6170" s="17">
        <v>7.333333333333333</v>
      </c>
      <c r="O6170" t="s">
        <v>533</v>
      </c>
      <c r="P6170" s="3">
        <v>323.01414811912184</v>
      </c>
      <c r="Q6170" s="3">
        <v>281.99545109528344</v>
      </c>
    </row>
    <row r="6171" spans="1:17" ht="15" x14ac:dyDescent="0.25">
      <c r="A6171" s="15" t="s">
        <v>30</v>
      </c>
      <c r="B6171" s="15" t="s">
        <v>37</v>
      </c>
      <c r="C6171" t="s">
        <v>129</v>
      </c>
      <c r="D6171" s="15" t="s">
        <v>16</v>
      </c>
      <c r="E6171" t="s">
        <v>129</v>
      </c>
      <c r="F6171" s="15" t="s">
        <v>129</v>
      </c>
      <c r="G6171" t="s">
        <v>129</v>
      </c>
      <c r="H6171" s="15" t="s">
        <v>27</v>
      </c>
      <c r="I6171" t="s">
        <v>34</v>
      </c>
      <c r="J6171" s="15" t="s">
        <v>412</v>
      </c>
      <c r="K6171">
        <v>5</v>
      </c>
      <c r="L6171" s="19">
        <f>IF(AND(K6171=7,N6171&lt;M6171),1,IF(N6171&lt;M6171,K6171+1,K6171))</f>
        <v>5</v>
      </c>
      <c r="M6171" s="18">
        <v>6</v>
      </c>
      <c r="N6171" s="17">
        <v>7.333333333333333</v>
      </c>
      <c r="O6171" t="s">
        <v>533</v>
      </c>
      <c r="P6171" s="3">
        <v>323.01414811912184</v>
      </c>
      <c r="Q6171" s="3">
        <v>281.99545109528344</v>
      </c>
    </row>
    <row r="6172" spans="1:17" ht="15" x14ac:dyDescent="0.25">
      <c r="A6172" s="15" t="s">
        <v>30</v>
      </c>
      <c r="B6172" s="15" t="s">
        <v>37</v>
      </c>
      <c r="C6172" t="s">
        <v>129</v>
      </c>
      <c r="D6172" s="15" t="s">
        <v>16</v>
      </c>
      <c r="E6172" t="s">
        <v>129</v>
      </c>
      <c r="F6172" s="15" t="s">
        <v>129</v>
      </c>
      <c r="G6172" t="s">
        <v>129</v>
      </c>
      <c r="H6172" s="15" t="s">
        <v>27</v>
      </c>
      <c r="I6172" t="s">
        <v>34</v>
      </c>
      <c r="J6172" s="15" t="s">
        <v>412</v>
      </c>
      <c r="K6172">
        <v>6</v>
      </c>
      <c r="L6172" s="19">
        <f>IF(AND(K6172=7,N6172&lt;M6172),1,IF(N6172&lt;M6172,K6172+1,K6172))</f>
        <v>6</v>
      </c>
      <c r="M6172" s="18">
        <v>6.5</v>
      </c>
      <c r="N6172" s="17">
        <v>7.833333333333333</v>
      </c>
      <c r="O6172" t="s">
        <v>533</v>
      </c>
      <c r="P6172" s="3">
        <v>323.01414811912184</v>
      </c>
      <c r="Q6172" s="3">
        <v>281.99545109528344</v>
      </c>
    </row>
    <row r="6173" spans="1:17" ht="15" x14ac:dyDescent="0.25">
      <c r="A6173" s="15" t="s">
        <v>30</v>
      </c>
      <c r="B6173" s="15" t="s">
        <v>37</v>
      </c>
      <c r="C6173" t="s">
        <v>129</v>
      </c>
      <c r="D6173" s="15" t="s">
        <v>16</v>
      </c>
      <c r="E6173" t="s">
        <v>129</v>
      </c>
      <c r="F6173" s="15" t="s">
        <v>129</v>
      </c>
      <c r="G6173" t="s">
        <v>129</v>
      </c>
      <c r="H6173" s="15" t="s">
        <v>27</v>
      </c>
      <c r="I6173" t="s">
        <v>34</v>
      </c>
      <c r="J6173" s="15" t="s">
        <v>412</v>
      </c>
      <c r="K6173">
        <v>7</v>
      </c>
      <c r="L6173" s="19">
        <f>IF(AND(K6173=7,N6173&lt;M6173),1,IF(N6173&lt;M6173,K6173+1,K6173))</f>
        <v>7</v>
      </c>
      <c r="M6173" s="18">
        <v>6</v>
      </c>
      <c r="N6173" s="17">
        <v>7.333333333333333</v>
      </c>
      <c r="O6173" t="s">
        <v>533</v>
      </c>
      <c r="P6173" s="3">
        <v>323.01414811912184</v>
      </c>
      <c r="Q6173" s="3">
        <v>281.99545109528344</v>
      </c>
    </row>
    <row r="6174" spans="1:17" ht="15" x14ac:dyDescent="0.25">
      <c r="A6174" s="15" t="s">
        <v>30</v>
      </c>
      <c r="B6174" s="15" t="s">
        <v>37</v>
      </c>
      <c r="C6174" t="s">
        <v>129</v>
      </c>
      <c r="D6174" s="15" t="s">
        <v>16</v>
      </c>
      <c r="E6174" t="s">
        <v>129</v>
      </c>
      <c r="F6174" s="15" t="s">
        <v>129</v>
      </c>
      <c r="G6174" t="s">
        <v>129</v>
      </c>
      <c r="H6174" s="15" t="s">
        <v>27</v>
      </c>
      <c r="I6174" t="s">
        <v>34</v>
      </c>
      <c r="J6174" s="15" t="s">
        <v>519</v>
      </c>
      <c r="K6174">
        <v>2</v>
      </c>
      <c r="L6174" s="19">
        <f>IF(AND(K6174=7,N6174&lt;M6174),1,IF(N6174&lt;M6174,K6174+1,K6174))</f>
        <v>2</v>
      </c>
      <c r="M6174" s="18">
        <v>7.166666666666667</v>
      </c>
      <c r="N6174" s="17">
        <v>8.5</v>
      </c>
      <c r="O6174" t="s">
        <v>533</v>
      </c>
      <c r="P6174" s="3">
        <v>323.01414811912184</v>
      </c>
      <c r="Q6174" s="3">
        <v>281.99545109528344</v>
      </c>
    </row>
    <row r="6175" spans="1:17" ht="15" x14ac:dyDescent="0.25">
      <c r="A6175" s="15" t="s">
        <v>30</v>
      </c>
      <c r="B6175" s="15" t="s">
        <v>37</v>
      </c>
      <c r="C6175" t="s">
        <v>129</v>
      </c>
      <c r="D6175" s="15" t="s">
        <v>16</v>
      </c>
      <c r="E6175" t="s">
        <v>129</v>
      </c>
      <c r="F6175" s="15" t="s">
        <v>129</v>
      </c>
      <c r="G6175" t="s">
        <v>129</v>
      </c>
      <c r="H6175" s="15" t="s">
        <v>27</v>
      </c>
      <c r="I6175" t="s">
        <v>34</v>
      </c>
      <c r="J6175" s="15" t="s">
        <v>519</v>
      </c>
      <c r="K6175">
        <v>3</v>
      </c>
      <c r="L6175" s="19">
        <f>IF(AND(K6175=7,N6175&lt;M6175),1,IF(N6175&lt;M6175,K6175+1,K6175))</f>
        <v>3</v>
      </c>
      <c r="M6175" s="18">
        <v>7.916666666666667</v>
      </c>
      <c r="N6175" s="17">
        <v>9.25</v>
      </c>
      <c r="O6175" t="s">
        <v>533</v>
      </c>
      <c r="P6175" s="3">
        <v>323.01414811912184</v>
      </c>
      <c r="Q6175" s="3">
        <v>281.99545109528344</v>
      </c>
    </row>
    <row r="6176" spans="1:17" ht="15" x14ac:dyDescent="0.25">
      <c r="A6176" s="15" t="s">
        <v>30</v>
      </c>
      <c r="B6176" s="15" t="s">
        <v>37</v>
      </c>
      <c r="C6176" t="s">
        <v>129</v>
      </c>
      <c r="D6176" s="15" t="s">
        <v>16</v>
      </c>
      <c r="E6176" t="s">
        <v>129</v>
      </c>
      <c r="F6176" s="15" t="s">
        <v>129</v>
      </c>
      <c r="G6176" t="s">
        <v>129</v>
      </c>
      <c r="H6176" s="15" t="s">
        <v>27</v>
      </c>
      <c r="I6176" t="s">
        <v>34</v>
      </c>
      <c r="J6176" s="15" t="s">
        <v>519</v>
      </c>
      <c r="K6176">
        <v>5</v>
      </c>
      <c r="L6176" s="19">
        <f>IF(AND(K6176=7,N6176&lt;M6176),1,IF(N6176&lt;M6176,K6176+1,K6176))</f>
        <v>5</v>
      </c>
      <c r="M6176" s="18">
        <v>7</v>
      </c>
      <c r="N6176" s="17">
        <v>8.3333333333333339</v>
      </c>
      <c r="O6176" t="s">
        <v>533</v>
      </c>
      <c r="P6176" s="3">
        <v>323.01414811912184</v>
      </c>
      <c r="Q6176" s="3">
        <v>281.99545109528344</v>
      </c>
    </row>
    <row r="6177" spans="1:17" ht="15" x14ac:dyDescent="0.25">
      <c r="A6177" s="15" t="s">
        <v>30</v>
      </c>
      <c r="B6177" s="15" t="s">
        <v>37</v>
      </c>
      <c r="C6177" t="s">
        <v>129</v>
      </c>
      <c r="D6177" s="15" t="s">
        <v>16</v>
      </c>
      <c r="E6177" t="s">
        <v>129</v>
      </c>
      <c r="F6177" s="15" t="s">
        <v>129</v>
      </c>
      <c r="G6177" t="s">
        <v>129</v>
      </c>
      <c r="H6177" s="15" t="s">
        <v>27</v>
      </c>
      <c r="I6177" t="s">
        <v>34</v>
      </c>
      <c r="J6177" s="15" t="s">
        <v>519</v>
      </c>
      <c r="K6177">
        <v>6</v>
      </c>
      <c r="L6177" s="19">
        <f>IF(AND(K6177=7,N6177&lt;M6177),1,IF(N6177&lt;M6177,K6177+1,K6177))</f>
        <v>6</v>
      </c>
      <c r="M6177" s="18">
        <v>7</v>
      </c>
      <c r="N6177" s="17">
        <v>8.3333333333333339</v>
      </c>
      <c r="O6177" t="s">
        <v>533</v>
      </c>
      <c r="P6177" s="3">
        <v>323.01414811912184</v>
      </c>
      <c r="Q6177" s="3">
        <v>281.99545109528344</v>
      </c>
    </row>
    <row r="6178" spans="1:17" ht="15" x14ac:dyDescent="0.25">
      <c r="A6178" s="15" t="s">
        <v>30</v>
      </c>
      <c r="B6178" s="15" t="s">
        <v>37</v>
      </c>
      <c r="C6178" t="s">
        <v>129</v>
      </c>
      <c r="D6178" s="15" t="s">
        <v>16</v>
      </c>
      <c r="E6178" t="s">
        <v>129</v>
      </c>
      <c r="F6178" s="15" t="s">
        <v>129</v>
      </c>
      <c r="G6178" t="s">
        <v>129</v>
      </c>
      <c r="H6178" s="15" t="s">
        <v>27</v>
      </c>
      <c r="I6178" t="s">
        <v>34</v>
      </c>
      <c r="J6178" s="15" t="s">
        <v>519</v>
      </c>
      <c r="K6178">
        <v>7</v>
      </c>
      <c r="L6178" s="19">
        <f>IF(AND(K6178=7,N6178&lt;M6178),1,IF(N6178&lt;M6178,K6178+1,K6178))</f>
        <v>7</v>
      </c>
      <c r="M6178" s="18">
        <v>7.166666666666667</v>
      </c>
      <c r="N6178" s="17">
        <v>8.5</v>
      </c>
      <c r="O6178" t="s">
        <v>533</v>
      </c>
      <c r="P6178" s="3">
        <v>323.01414811912184</v>
      </c>
      <c r="Q6178" s="3">
        <v>281.99545109528344</v>
      </c>
    </row>
    <row r="6179" spans="1:17" ht="15" x14ac:dyDescent="0.25">
      <c r="A6179" s="15" t="s">
        <v>30</v>
      </c>
      <c r="B6179" s="15" t="s">
        <v>37</v>
      </c>
      <c r="C6179" t="s">
        <v>129</v>
      </c>
      <c r="D6179" s="15" t="s">
        <v>16</v>
      </c>
      <c r="E6179" t="s">
        <v>129</v>
      </c>
      <c r="F6179" s="15" t="s">
        <v>129</v>
      </c>
      <c r="G6179" t="s">
        <v>129</v>
      </c>
      <c r="H6179" s="15" t="s">
        <v>27</v>
      </c>
      <c r="I6179" t="s">
        <v>34</v>
      </c>
      <c r="J6179" s="15" t="s">
        <v>208</v>
      </c>
      <c r="K6179">
        <v>1</v>
      </c>
      <c r="L6179" s="19">
        <f>IF(AND(K6179=7,N6179&lt;M6179),1,IF(N6179&lt;M6179,K6179+1,K6179))</f>
        <v>1</v>
      </c>
      <c r="M6179" s="18">
        <v>8.0833333333333339</v>
      </c>
      <c r="N6179" s="17">
        <v>9.4166666666666661</v>
      </c>
      <c r="O6179" t="s">
        <v>533</v>
      </c>
      <c r="P6179" s="3">
        <v>323.01414811912184</v>
      </c>
      <c r="Q6179" s="3">
        <v>281.99545109528344</v>
      </c>
    </row>
    <row r="6180" spans="1:17" ht="15" x14ac:dyDescent="0.25">
      <c r="A6180" s="15" t="s">
        <v>30</v>
      </c>
      <c r="B6180" s="15" t="s">
        <v>37</v>
      </c>
      <c r="C6180" t="s">
        <v>129</v>
      </c>
      <c r="D6180" s="15" t="s">
        <v>16</v>
      </c>
      <c r="E6180" t="s">
        <v>129</v>
      </c>
      <c r="F6180" s="15" t="s">
        <v>129</v>
      </c>
      <c r="G6180" t="s">
        <v>129</v>
      </c>
      <c r="H6180" s="15" t="s">
        <v>27</v>
      </c>
      <c r="I6180" t="s">
        <v>34</v>
      </c>
      <c r="J6180" s="15" t="s">
        <v>208</v>
      </c>
      <c r="K6180">
        <v>5</v>
      </c>
      <c r="L6180" s="19">
        <f>IF(AND(K6180=7,N6180&lt;M6180),1,IF(N6180&lt;M6180,K6180+1,K6180))</f>
        <v>5</v>
      </c>
      <c r="M6180" s="18">
        <v>8.3333333333333339</v>
      </c>
      <c r="N6180" s="17">
        <v>9.6666666666666661</v>
      </c>
      <c r="O6180" t="s">
        <v>533</v>
      </c>
      <c r="P6180" s="3">
        <v>323.01414811912184</v>
      </c>
      <c r="Q6180" s="3">
        <v>281.99545109528344</v>
      </c>
    </row>
    <row r="6181" spans="1:17" ht="15" x14ac:dyDescent="0.25">
      <c r="A6181" s="15" t="s">
        <v>30</v>
      </c>
      <c r="B6181" s="15" t="s">
        <v>37</v>
      </c>
      <c r="C6181" t="s">
        <v>129</v>
      </c>
      <c r="D6181" s="15" t="s">
        <v>16</v>
      </c>
      <c r="E6181" t="s">
        <v>129</v>
      </c>
      <c r="F6181" s="15" t="s">
        <v>129</v>
      </c>
      <c r="G6181" t="s">
        <v>129</v>
      </c>
      <c r="H6181" s="15" t="s">
        <v>27</v>
      </c>
      <c r="I6181" t="s">
        <v>34</v>
      </c>
      <c r="J6181" s="15" t="s">
        <v>208</v>
      </c>
      <c r="K6181">
        <v>7</v>
      </c>
      <c r="L6181" s="19">
        <f>IF(AND(K6181=7,N6181&lt;M6181),1,IF(N6181&lt;M6181,K6181+1,K6181))</f>
        <v>7</v>
      </c>
      <c r="M6181" s="18">
        <v>8</v>
      </c>
      <c r="N6181" s="17">
        <v>9.3333333333333339</v>
      </c>
      <c r="O6181" t="s">
        <v>533</v>
      </c>
      <c r="P6181" s="3">
        <v>323.01414811912184</v>
      </c>
      <c r="Q6181" s="3">
        <v>281.99545109528344</v>
      </c>
    </row>
    <row r="6182" spans="1:17" ht="15" x14ac:dyDescent="0.25">
      <c r="A6182" s="15" t="s">
        <v>30</v>
      </c>
      <c r="B6182" s="15" t="s">
        <v>37</v>
      </c>
      <c r="C6182" t="s">
        <v>129</v>
      </c>
      <c r="D6182" s="15" t="s">
        <v>16</v>
      </c>
      <c r="E6182" t="s">
        <v>129</v>
      </c>
      <c r="F6182" s="15" t="s">
        <v>129</v>
      </c>
      <c r="G6182" t="s">
        <v>129</v>
      </c>
      <c r="H6182" s="15" t="s">
        <v>27</v>
      </c>
      <c r="I6182" t="s">
        <v>34</v>
      </c>
      <c r="J6182" s="15" t="s">
        <v>686</v>
      </c>
      <c r="K6182">
        <v>2</v>
      </c>
      <c r="L6182" s="19">
        <f>IF(AND(K6182=7,N6182&lt;M6182),1,IF(N6182&lt;M6182,K6182+1,K6182))</f>
        <v>2</v>
      </c>
      <c r="M6182" s="18">
        <v>8.5</v>
      </c>
      <c r="N6182" s="17">
        <v>9.8333333333333339</v>
      </c>
      <c r="O6182" t="s">
        <v>533</v>
      </c>
      <c r="P6182" s="3">
        <v>323.01414811912184</v>
      </c>
      <c r="Q6182" s="3">
        <v>281.99545109528344</v>
      </c>
    </row>
    <row r="6183" spans="1:17" ht="15" x14ac:dyDescent="0.25">
      <c r="A6183" s="15" t="s">
        <v>30</v>
      </c>
      <c r="B6183" s="15" t="s">
        <v>37</v>
      </c>
      <c r="C6183" t="s">
        <v>129</v>
      </c>
      <c r="D6183" s="15" t="s">
        <v>16</v>
      </c>
      <c r="E6183" t="s">
        <v>129</v>
      </c>
      <c r="F6183" s="15" t="s">
        <v>129</v>
      </c>
      <c r="G6183" t="s">
        <v>129</v>
      </c>
      <c r="H6183" s="15" t="s">
        <v>27</v>
      </c>
      <c r="I6183" t="s">
        <v>34</v>
      </c>
      <c r="J6183" s="15" t="s">
        <v>686</v>
      </c>
      <c r="K6183">
        <v>3</v>
      </c>
      <c r="L6183" s="19">
        <f>IF(AND(K6183=7,N6183&lt;M6183),1,IF(N6183&lt;M6183,K6183+1,K6183))</f>
        <v>3</v>
      </c>
      <c r="M6183" s="18">
        <v>8.1666666666666661</v>
      </c>
      <c r="N6183" s="17">
        <v>9.5</v>
      </c>
      <c r="O6183" t="s">
        <v>533</v>
      </c>
      <c r="P6183" s="3">
        <v>323.01414811912184</v>
      </c>
      <c r="Q6183" s="3">
        <v>281.99545109528344</v>
      </c>
    </row>
    <row r="6184" spans="1:17" ht="15" x14ac:dyDescent="0.25">
      <c r="A6184" s="15" t="s">
        <v>30</v>
      </c>
      <c r="B6184" s="15" t="s">
        <v>37</v>
      </c>
      <c r="C6184" t="s">
        <v>129</v>
      </c>
      <c r="D6184" s="15" t="s">
        <v>16</v>
      </c>
      <c r="E6184" t="s">
        <v>129</v>
      </c>
      <c r="F6184" s="15" t="s">
        <v>129</v>
      </c>
      <c r="G6184" t="s">
        <v>129</v>
      </c>
      <c r="H6184" s="15" t="s">
        <v>27</v>
      </c>
      <c r="I6184" t="s">
        <v>34</v>
      </c>
      <c r="J6184" s="15" t="s">
        <v>686</v>
      </c>
      <c r="K6184">
        <v>4</v>
      </c>
      <c r="L6184" s="19">
        <f>IF(AND(K6184=7,N6184&lt;M6184),1,IF(N6184&lt;M6184,K6184+1,K6184))</f>
        <v>4</v>
      </c>
      <c r="M6184" s="18">
        <v>8</v>
      </c>
      <c r="N6184" s="17">
        <v>9.3333333333333339</v>
      </c>
      <c r="O6184" t="s">
        <v>533</v>
      </c>
      <c r="P6184" s="3">
        <v>323.01414811912184</v>
      </c>
      <c r="Q6184" s="3">
        <v>281.99545109528344</v>
      </c>
    </row>
    <row r="6185" spans="1:17" ht="15" x14ac:dyDescent="0.25">
      <c r="A6185" s="15" t="s">
        <v>30</v>
      </c>
      <c r="B6185" s="15" t="s">
        <v>37</v>
      </c>
      <c r="C6185" t="s">
        <v>129</v>
      </c>
      <c r="D6185" s="15" t="s">
        <v>16</v>
      </c>
      <c r="E6185" t="s">
        <v>129</v>
      </c>
      <c r="F6185" s="15" t="s">
        <v>129</v>
      </c>
      <c r="G6185" t="s">
        <v>129</v>
      </c>
      <c r="H6185" s="15" t="s">
        <v>27</v>
      </c>
      <c r="I6185" t="s">
        <v>34</v>
      </c>
      <c r="J6185" s="15" t="s">
        <v>686</v>
      </c>
      <c r="K6185">
        <v>5</v>
      </c>
      <c r="L6185" s="19">
        <f>IF(AND(K6185=7,N6185&lt;M6185),1,IF(N6185&lt;M6185,K6185+1,K6185))</f>
        <v>5</v>
      </c>
      <c r="M6185" s="18">
        <v>8.5</v>
      </c>
      <c r="N6185" s="17">
        <v>9.8333333333333339</v>
      </c>
      <c r="O6185" t="s">
        <v>533</v>
      </c>
      <c r="P6185" s="3">
        <v>323.01414811912184</v>
      </c>
      <c r="Q6185" s="3">
        <v>281.99545109528344</v>
      </c>
    </row>
    <row r="6186" spans="1:17" ht="15" x14ac:dyDescent="0.25">
      <c r="A6186" s="15" t="s">
        <v>30</v>
      </c>
      <c r="B6186" s="15" t="s">
        <v>37</v>
      </c>
      <c r="C6186" t="s">
        <v>129</v>
      </c>
      <c r="D6186" s="15" t="s">
        <v>16</v>
      </c>
      <c r="E6186" t="s">
        <v>129</v>
      </c>
      <c r="F6186" s="15" t="s">
        <v>129</v>
      </c>
      <c r="G6186" t="s">
        <v>129</v>
      </c>
      <c r="H6186" s="15" t="s">
        <v>27</v>
      </c>
      <c r="I6186" t="s">
        <v>34</v>
      </c>
      <c r="J6186" s="15" t="s">
        <v>686</v>
      </c>
      <c r="K6186">
        <v>6</v>
      </c>
      <c r="L6186" s="19">
        <f>IF(AND(K6186=7,N6186&lt;M6186),1,IF(N6186&lt;M6186,K6186+1,K6186))</f>
        <v>6</v>
      </c>
      <c r="M6186" s="18">
        <v>8.5</v>
      </c>
      <c r="N6186" s="17">
        <v>9.8333333333333339</v>
      </c>
      <c r="O6186" t="s">
        <v>533</v>
      </c>
      <c r="P6186" s="3">
        <v>323.01414811912184</v>
      </c>
      <c r="Q6186" s="3">
        <v>281.99545109528344</v>
      </c>
    </row>
    <row r="6187" spans="1:17" ht="15" x14ac:dyDescent="0.25">
      <c r="A6187" s="15" t="s">
        <v>30</v>
      </c>
      <c r="B6187" s="15" t="s">
        <v>37</v>
      </c>
      <c r="C6187" t="s">
        <v>129</v>
      </c>
      <c r="D6187" s="15" t="s">
        <v>16</v>
      </c>
      <c r="E6187" t="s">
        <v>129</v>
      </c>
      <c r="F6187" s="15" t="s">
        <v>129</v>
      </c>
      <c r="G6187" t="s">
        <v>129</v>
      </c>
      <c r="H6187" s="15" t="s">
        <v>27</v>
      </c>
      <c r="I6187" t="s">
        <v>34</v>
      </c>
      <c r="J6187" s="15" t="s">
        <v>189</v>
      </c>
      <c r="K6187">
        <v>1</v>
      </c>
      <c r="L6187" s="19">
        <f>IF(AND(K6187=7,N6187&lt;M6187),1,IF(N6187&lt;M6187,K6187+1,K6187))</f>
        <v>1</v>
      </c>
      <c r="M6187" s="18">
        <v>9.25</v>
      </c>
      <c r="N6187" s="17">
        <v>10.583333333333334</v>
      </c>
      <c r="O6187" t="s">
        <v>533</v>
      </c>
      <c r="P6187" s="3">
        <v>323.01414811912184</v>
      </c>
      <c r="Q6187" s="3">
        <v>281.99545109528344</v>
      </c>
    </row>
    <row r="6188" spans="1:17" ht="15" x14ac:dyDescent="0.25">
      <c r="A6188" s="15" t="s">
        <v>30</v>
      </c>
      <c r="B6188" s="15" t="s">
        <v>37</v>
      </c>
      <c r="C6188" t="s">
        <v>129</v>
      </c>
      <c r="D6188" s="15" t="s">
        <v>16</v>
      </c>
      <c r="E6188" t="s">
        <v>129</v>
      </c>
      <c r="F6188" s="15" t="s">
        <v>129</v>
      </c>
      <c r="G6188" t="s">
        <v>129</v>
      </c>
      <c r="H6188" s="15" t="s">
        <v>27</v>
      </c>
      <c r="I6188" t="s">
        <v>34</v>
      </c>
      <c r="J6188" s="15" t="s">
        <v>189</v>
      </c>
      <c r="K6188">
        <v>2</v>
      </c>
      <c r="L6188" s="19">
        <f>IF(AND(K6188=7,N6188&lt;M6188),1,IF(N6188&lt;M6188,K6188+1,K6188))</f>
        <v>2</v>
      </c>
      <c r="M6188" s="18">
        <v>9</v>
      </c>
      <c r="N6188" s="17">
        <v>10.333333333333334</v>
      </c>
      <c r="O6188" t="s">
        <v>533</v>
      </c>
      <c r="P6188" s="3">
        <v>323.01414811912184</v>
      </c>
      <c r="Q6188" s="3">
        <v>281.99545109528344</v>
      </c>
    </row>
    <row r="6189" spans="1:17" ht="15" x14ac:dyDescent="0.25">
      <c r="A6189" s="15" t="s">
        <v>30</v>
      </c>
      <c r="B6189" s="15" t="s">
        <v>37</v>
      </c>
      <c r="C6189" t="s">
        <v>129</v>
      </c>
      <c r="D6189" s="15" t="s">
        <v>16</v>
      </c>
      <c r="E6189" t="s">
        <v>129</v>
      </c>
      <c r="F6189" s="15" t="s">
        <v>129</v>
      </c>
      <c r="G6189" t="s">
        <v>129</v>
      </c>
      <c r="H6189" s="15" t="s">
        <v>27</v>
      </c>
      <c r="I6189" t="s">
        <v>34</v>
      </c>
      <c r="J6189" s="15" t="s">
        <v>189</v>
      </c>
      <c r="K6189">
        <v>3</v>
      </c>
      <c r="L6189" s="19">
        <f>IF(AND(K6189=7,N6189&lt;M6189),1,IF(N6189&lt;M6189,K6189+1,K6189))</f>
        <v>3</v>
      </c>
      <c r="M6189" s="18">
        <v>9.6666666666666661</v>
      </c>
      <c r="N6189" s="17">
        <v>11</v>
      </c>
      <c r="O6189" t="s">
        <v>533</v>
      </c>
      <c r="P6189" s="3">
        <v>323.01414811912184</v>
      </c>
      <c r="Q6189" s="3">
        <v>281.99545109528344</v>
      </c>
    </row>
    <row r="6190" spans="1:17" ht="15" x14ac:dyDescent="0.25">
      <c r="A6190" s="15" t="s">
        <v>30</v>
      </c>
      <c r="B6190" s="15" t="s">
        <v>37</v>
      </c>
      <c r="C6190" t="s">
        <v>129</v>
      </c>
      <c r="D6190" s="15" t="s">
        <v>16</v>
      </c>
      <c r="E6190" t="s">
        <v>129</v>
      </c>
      <c r="F6190" s="15" t="s">
        <v>129</v>
      </c>
      <c r="G6190" t="s">
        <v>129</v>
      </c>
      <c r="H6190" s="15" t="s">
        <v>27</v>
      </c>
      <c r="I6190" t="s">
        <v>34</v>
      </c>
      <c r="J6190" s="15" t="s">
        <v>189</v>
      </c>
      <c r="K6190">
        <v>4</v>
      </c>
      <c r="L6190" s="19">
        <f>IF(AND(K6190=7,N6190&lt;M6190),1,IF(N6190&lt;M6190,K6190+1,K6190))</f>
        <v>4</v>
      </c>
      <c r="M6190" s="18">
        <v>9.75</v>
      </c>
      <c r="N6190" s="17">
        <v>11.083333333333334</v>
      </c>
      <c r="O6190" t="s">
        <v>533</v>
      </c>
      <c r="P6190" s="3">
        <v>323.01414811912184</v>
      </c>
      <c r="Q6190" s="3">
        <v>281.99545109528344</v>
      </c>
    </row>
    <row r="6191" spans="1:17" ht="15" x14ac:dyDescent="0.25">
      <c r="A6191" s="15" t="s">
        <v>30</v>
      </c>
      <c r="B6191" s="15" t="s">
        <v>37</v>
      </c>
      <c r="C6191" t="s">
        <v>129</v>
      </c>
      <c r="D6191" s="15" t="s">
        <v>16</v>
      </c>
      <c r="E6191" t="s">
        <v>129</v>
      </c>
      <c r="F6191" s="15" t="s">
        <v>129</v>
      </c>
      <c r="G6191" t="s">
        <v>129</v>
      </c>
      <c r="H6191" s="15" t="s">
        <v>27</v>
      </c>
      <c r="I6191" t="s">
        <v>34</v>
      </c>
      <c r="J6191" s="15" t="s">
        <v>189</v>
      </c>
      <c r="K6191">
        <v>5</v>
      </c>
      <c r="L6191" s="19">
        <f>IF(AND(K6191=7,N6191&lt;M6191),1,IF(N6191&lt;M6191,K6191+1,K6191))</f>
        <v>5</v>
      </c>
      <c r="M6191" s="18">
        <v>9</v>
      </c>
      <c r="N6191" s="17">
        <v>10.333333333333334</v>
      </c>
      <c r="O6191" t="s">
        <v>533</v>
      </c>
      <c r="P6191" s="3">
        <v>323.01414811912184</v>
      </c>
      <c r="Q6191" s="3">
        <v>281.99545109528344</v>
      </c>
    </row>
    <row r="6192" spans="1:17" ht="15" x14ac:dyDescent="0.25">
      <c r="A6192" s="15" t="s">
        <v>30</v>
      </c>
      <c r="B6192" s="15" t="s">
        <v>37</v>
      </c>
      <c r="C6192" t="s">
        <v>129</v>
      </c>
      <c r="D6192" s="15" t="s">
        <v>16</v>
      </c>
      <c r="E6192" t="s">
        <v>129</v>
      </c>
      <c r="F6192" s="15" t="s">
        <v>129</v>
      </c>
      <c r="G6192" t="s">
        <v>129</v>
      </c>
      <c r="H6192" s="15" t="s">
        <v>27</v>
      </c>
      <c r="I6192" t="s">
        <v>34</v>
      </c>
      <c r="J6192" s="15" t="s">
        <v>189</v>
      </c>
      <c r="K6192">
        <v>6</v>
      </c>
      <c r="L6192" s="19">
        <f>IF(AND(K6192=7,N6192&lt;M6192),1,IF(N6192&lt;M6192,K6192+1,K6192))</f>
        <v>6</v>
      </c>
      <c r="M6192" s="18">
        <v>9.25</v>
      </c>
      <c r="N6192" s="17">
        <v>10.583333333333334</v>
      </c>
      <c r="O6192" t="s">
        <v>533</v>
      </c>
      <c r="P6192" s="3">
        <v>323.01414811912184</v>
      </c>
      <c r="Q6192" s="3">
        <v>281.99545109528344</v>
      </c>
    </row>
    <row r="6193" spans="1:17" ht="15" x14ac:dyDescent="0.25">
      <c r="A6193" s="15" t="s">
        <v>30</v>
      </c>
      <c r="B6193" s="15" t="s">
        <v>37</v>
      </c>
      <c r="C6193" t="s">
        <v>129</v>
      </c>
      <c r="D6193" s="15" t="s">
        <v>16</v>
      </c>
      <c r="E6193" t="s">
        <v>129</v>
      </c>
      <c r="F6193" s="15" t="s">
        <v>129</v>
      </c>
      <c r="G6193" t="s">
        <v>129</v>
      </c>
      <c r="H6193" s="15" t="s">
        <v>27</v>
      </c>
      <c r="I6193" t="s">
        <v>34</v>
      </c>
      <c r="J6193" s="15" t="s">
        <v>189</v>
      </c>
      <c r="K6193">
        <v>7</v>
      </c>
      <c r="L6193" s="19">
        <f>IF(AND(K6193=7,N6193&lt;M6193),1,IF(N6193&lt;M6193,K6193+1,K6193))</f>
        <v>7</v>
      </c>
      <c r="M6193" s="18">
        <v>9</v>
      </c>
      <c r="N6193" s="17">
        <v>10.333333333333334</v>
      </c>
      <c r="O6193" t="s">
        <v>533</v>
      </c>
      <c r="P6193" s="3">
        <v>323.01414811912184</v>
      </c>
      <c r="Q6193" s="3">
        <v>281.99545109528344</v>
      </c>
    </row>
    <row r="6194" spans="1:17" ht="15" x14ac:dyDescent="0.25">
      <c r="A6194" s="15" t="s">
        <v>30</v>
      </c>
      <c r="B6194" s="15" t="s">
        <v>37</v>
      </c>
      <c r="C6194" t="s">
        <v>129</v>
      </c>
      <c r="D6194" s="15" t="s">
        <v>16</v>
      </c>
      <c r="E6194" t="s">
        <v>129</v>
      </c>
      <c r="F6194" s="15" t="s">
        <v>129</v>
      </c>
      <c r="G6194" t="s">
        <v>129</v>
      </c>
      <c r="H6194" s="15" t="s">
        <v>27</v>
      </c>
      <c r="I6194" t="s">
        <v>34</v>
      </c>
      <c r="J6194" s="15" t="s">
        <v>361</v>
      </c>
      <c r="K6194">
        <v>1</v>
      </c>
      <c r="L6194" s="19">
        <f>IF(AND(K6194=7,N6194&lt;M6194),1,IF(N6194&lt;M6194,K6194+1,K6194))</f>
        <v>1</v>
      </c>
      <c r="M6194" s="18">
        <v>10</v>
      </c>
      <c r="N6194" s="17">
        <v>11.333333333333334</v>
      </c>
      <c r="O6194" t="s">
        <v>533</v>
      </c>
      <c r="P6194" s="3">
        <v>323.01414811912184</v>
      </c>
      <c r="Q6194" s="3">
        <v>281.99545109528344</v>
      </c>
    </row>
    <row r="6195" spans="1:17" ht="15" x14ac:dyDescent="0.25">
      <c r="A6195" s="15" t="s">
        <v>30</v>
      </c>
      <c r="B6195" s="15" t="s">
        <v>37</v>
      </c>
      <c r="C6195" t="s">
        <v>129</v>
      </c>
      <c r="D6195" s="15" t="s">
        <v>16</v>
      </c>
      <c r="E6195" t="s">
        <v>129</v>
      </c>
      <c r="F6195" s="15" t="s">
        <v>129</v>
      </c>
      <c r="G6195" t="s">
        <v>129</v>
      </c>
      <c r="H6195" s="15" t="s">
        <v>27</v>
      </c>
      <c r="I6195" t="s">
        <v>34</v>
      </c>
      <c r="J6195" s="15" t="s">
        <v>361</v>
      </c>
      <c r="K6195">
        <v>2</v>
      </c>
      <c r="L6195" s="19">
        <f>IF(AND(K6195=7,N6195&lt;M6195),1,IF(N6195&lt;M6195,K6195+1,K6195))</f>
        <v>2</v>
      </c>
      <c r="M6195" s="18">
        <v>10</v>
      </c>
      <c r="N6195" s="17">
        <v>11.333333333333334</v>
      </c>
      <c r="O6195" t="s">
        <v>533</v>
      </c>
      <c r="P6195" s="3">
        <v>323.01414811912184</v>
      </c>
      <c r="Q6195" s="3">
        <v>281.99545109528344</v>
      </c>
    </row>
    <row r="6196" spans="1:17" ht="15" x14ac:dyDescent="0.25">
      <c r="A6196" s="15" t="s">
        <v>30</v>
      </c>
      <c r="B6196" s="15" t="s">
        <v>37</v>
      </c>
      <c r="C6196" t="s">
        <v>129</v>
      </c>
      <c r="D6196" s="15" t="s">
        <v>16</v>
      </c>
      <c r="E6196" t="s">
        <v>129</v>
      </c>
      <c r="F6196" s="15" t="s">
        <v>129</v>
      </c>
      <c r="G6196" t="s">
        <v>129</v>
      </c>
      <c r="H6196" s="15" t="s">
        <v>27</v>
      </c>
      <c r="I6196" t="s">
        <v>34</v>
      </c>
      <c r="J6196" s="15" t="s">
        <v>361</v>
      </c>
      <c r="K6196">
        <v>3</v>
      </c>
      <c r="L6196" s="19">
        <f>IF(AND(K6196=7,N6196&lt;M6196),1,IF(N6196&lt;M6196,K6196+1,K6196))</f>
        <v>3</v>
      </c>
      <c r="M6196" s="18">
        <v>10</v>
      </c>
      <c r="N6196" s="17">
        <v>11.333333333333334</v>
      </c>
      <c r="O6196" t="s">
        <v>533</v>
      </c>
      <c r="P6196" s="3">
        <v>323.01414811912184</v>
      </c>
      <c r="Q6196" s="3">
        <v>281.99545109528344</v>
      </c>
    </row>
    <row r="6197" spans="1:17" ht="15" x14ac:dyDescent="0.25">
      <c r="A6197" s="15" t="s">
        <v>30</v>
      </c>
      <c r="B6197" s="15" t="s">
        <v>37</v>
      </c>
      <c r="C6197" t="s">
        <v>129</v>
      </c>
      <c r="D6197" s="15" t="s">
        <v>16</v>
      </c>
      <c r="E6197" t="s">
        <v>129</v>
      </c>
      <c r="F6197" s="15" t="s">
        <v>129</v>
      </c>
      <c r="G6197" t="s">
        <v>129</v>
      </c>
      <c r="H6197" s="15" t="s">
        <v>27</v>
      </c>
      <c r="I6197" t="s">
        <v>34</v>
      </c>
      <c r="J6197" s="15" t="s">
        <v>361</v>
      </c>
      <c r="K6197">
        <v>4</v>
      </c>
      <c r="L6197" s="19">
        <f>IF(AND(K6197=7,N6197&lt;M6197),1,IF(N6197&lt;M6197,K6197+1,K6197))</f>
        <v>4</v>
      </c>
      <c r="M6197" s="18">
        <v>10</v>
      </c>
      <c r="N6197" s="17">
        <v>11.333333333333334</v>
      </c>
      <c r="O6197" t="s">
        <v>533</v>
      </c>
      <c r="P6197" s="3">
        <v>323.01414811912184</v>
      </c>
      <c r="Q6197" s="3">
        <v>281.99545109528344</v>
      </c>
    </row>
    <row r="6198" spans="1:17" ht="15" x14ac:dyDescent="0.25">
      <c r="A6198" s="15" t="s">
        <v>30</v>
      </c>
      <c r="B6198" s="15" t="s">
        <v>37</v>
      </c>
      <c r="C6198" t="s">
        <v>129</v>
      </c>
      <c r="D6198" s="15" t="s">
        <v>16</v>
      </c>
      <c r="E6198" t="s">
        <v>129</v>
      </c>
      <c r="F6198" s="15" t="s">
        <v>129</v>
      </c>
      <c r="G6198" t="s">
        <v>129</v>
      </c>
      <c r="H6198" s="15" t="s">
        <v>27</v>
      </c>
      <c r="I6198" t="s">
        <v>34</v>
      </c>
      <c r="J6198" s="15" t="s">
        <v>361</v>
      </c>
      <c r="K6198">
        <v>5</v>
      </c>
      <c r="L6198" s="19">
        <f>IF(AND(K6198=7,N6198&lt;M6198),1,IF(N6198&lt;M6198,K6198+1,K6198))</f>
        <v>5</v>
      </c>
      <c r="M6198" s="18">
        <v>10.5</v>
      </c>
      <c r="N6198" s="17">
        <v>11.833333333333334</v>
      </c>
      <c r="O6198" t="s">
        <v>533</v>
      </c>
      <c r="P6198" s="3">
        <v>323.01414811912184</v>
      </c>
      <c r="Q6198" s="3">
        <v>281.99545109528344</v>
      </c>
    </row>
    <row r="6199" spans="1:17" ht="15" x14ac:dyDescent="0.25">
      <c r="A6199" s="15" t="s">
        <v>30</v>
      </c>
      <c r="B6199" s="15" t="s">
        <v>37</v>
      </c>
      <c r="C6199" t="s">
        <v>129</v>
      </c>
      <c r="D6199" s="15" t="s">
        <v>16</v>
      </c>
      <c r="E6199" t="s">
        <v>129</v>
      </c>
      <c r="F6199" s="15" t="s">
        <v>129</v>
      </c>
      <c r="G6199" t="s">
        <v>129</v>
      </c>
      <c r="H6199" s="15" t="s">
        <v>27</v>
      </c>
      <c r="I6199" t="s">
        <v>34</v>
      </c>
      <c r="J6199" s="15" t="s">
        <v>361</v>
      </c>
      <c r="K6199">
        <v>6</v>
      </c>
      <c r="L6199" s="19">
        <f>IF(AND(K6199=7,N6199&lt;M6199),1,IF(N6199&lt;M6199,K6199+1,K6199))</f>
        <v>6</v>
      </c>
      <c r="M6199" s="18">
        <v>11.25</v>
      </c>
      <c r="N6199" s="17">
        <v>12.583333333333334</v>
      </c>
      <c r="O6199" t="s">
        <v>533</v>
      </c>
      <c r="P6199" s="3">
        <v>323.01414811912184</v>
      </c>
      <c r="Q6199" s="3">
        <v>281.99545109528344</v>
      </c>
    </row>
    <row r="6200" spans="1:17" ht="15" x14ac:dyDescent="0.25">
      <c r="A6200" s="15" t="s">
        <v>30</v>
      </c>
      <c r="B6200" s="15" t="s">
        <v>37</v>
      </c>
      <c r="C6200" t="s">
        <v>129</v>
      </c>
      <c r="D6200" s="15" t="s">
        <v>16</v>
      </c>
      <c r="E6200" t="s">
        <v>129</v>
      </c>
      <c r="F6200" s="15" t="s">
        <v>129</v>
      </c>
      <c r="G6200" t="s">
        <v>129</v>
      </c>
      <c r="H6200" s="15" t="s">
        <v>27</v>
      </c>
      <c r="I6200" t="s">
        <v>34</v>
      </c>
      <c r="J6200" s="15" t="s">
        <v>361</v>
      </c>
      <c r="K6200">
        <v>7</v>
      </c>
      <c r="L6200" s="19">
        <f>IF(AND(K6200=7,N6200&lt;M6200),1,IF(N6200&lt;M6200,K6200+1,K6200))</f>
        <v>7</v>
      </c>
      <c r="M6200" s="18">
        <v>10</v>
      </c>
      <c r="N6200" s="17">
        <v>11.333333333333334</v>
      </c>
      <c r="O6200" t="s">
        <v>533</v>
      </c>
      <c r="P6200" s="3">
        <v>323.01414811912184</v>
      </c>
      <c r="Q6200" s="3">
        <v>281.99545109528344</v>
      </c>
    </row>
    <row r="6201" spans="1:17" ht="15" x14ac:dyDescent="0.25">
      <c r="A6201" s="15" t="s">
        <v>30</v>
      </c>
      <c r="B6201" s="15" t="s">
        <v>37</v>
      </c>
      <c r="C6201" t="s">
        <v>129</v>
      </c>
      <c r="D6201" s="15" t="s">
        <v>16</v>
      </c>
      <c r="E6201" t="s">
        <v>129</v>
      </c>
      <c r="F6201" s="15" t="s">
        <v>129</v>
      </c>
      <c r="G6201" t="s">
        <v>129</v>
      </c>
      <c r="H6201" s="15" t="s">
        <v>27</v>
      </c>
      <c r="I6201" t="s">
        <v>34</v>
      </c>
      <c r="J6201" s="15" t="s">
        <v>399</v>
      </c>
      <c r="K6201">
        <v>1</v>
      </c>
      <c r="L6201" s="19">
        <f>IF(AND(K6201=7,N6201&lt;M6201),1,IF(N6201&lt;M6201,K6201+1,K6201))</f>
        <v>1</v>
      </c>
      <c r="M6201" s="18">
        <v>11</v>
      </c>
      <c r="N6201" s="17">
        <v>12.333333333333334</v>
      </c>
      <c r="O6201" t="s">
        <v>533</v>
      </c>
      <c r="P6201" s="3">
        <v>323.01414811912184</v>
      </c>
      <c r="Q6201" s="3">
        <v>281.99545109528344</v>
      </c>
    </row>
    <row r="6202" spans="1:17" ht="15" x14ac:dyDescent="0.25">
      <c r="A6202" s="15" t="s">
        <v>30</v>
      </c>
      <c r="B6202" s="15" t="s">
        <v>37</v>
      </c>
      <c r="C6202" t="s">
        <v>129</v>
      </c>
      <c r="D6202" s="15" t="s">
        <v>16</v>
      </c>
      <c r="E6202" t="s">
        <v>129</v>
      </c>
      <c r="F6202" s="15" t="s">
        <v>129</v>
      </c>
      <c r="G6202" t="s">
        <v>129</v>
      </c>
      <c r="H6202" s="15" t="s">
        <v>27</v>
      </c>
      <c r="I6202" t="s">
        <v>34</v>
      </c>
      <c r="J6202" s="15" t="s">
        <v>399</v>
      </c>
      <c r="K6202">
        <v>4</v>
      </c>
      <c r="L6202" s="19">
        <f>IF(AND(K6202=7,N6202&lt;M6202),1,IF(N6202&lt;M6202,K6202+1,K6202))</f>
        <v>4</v>
      </c>
      <c r="M6202" s="18">
        <v>11</v>
      </c>
      <c r="N6202" s="17">
        <v>12.333333333333334</v>
      </c>
      <c r="O6202" t="s">
        <v>533</v>
      </c>
      <c r="P6202" s="3">
        <v>323.01414811912184</v>
      </c>
      <c r="Q6202" s="3">
        <v>281.99545109528344</v>
      </c>
    </row>
    <row r="6203" spans="1:17" ht="15" x14ac:dyDescent="0.25">
      <c r="A6203" s="15" t="s">
        <v>30</v>
      </c>
      <c r="B6203" s="15" t="s">
        <v>37</v>
      </c>
      <c r="C6203" t="s">
        <v>129</v>
      </c>
      <c r="D6203" s="15" t="s">
        <v>16</v>
      </c>
      <c r="E6203" t="s">
        <v>129</v>
      </c>
      <c r="F6203" s="15" t="s">
        <v>129</v>
      </c>
      <c r="G6203" t="s">
        <v>129</v>
      </c>
      <c r="H6203" s="15" t="s">
        <v>27</v>
      </c>
      <c r="I6203" t="s">
        <v>34</v>
      </c>
      <c r="J6203" s="15" t="s">
        <v>399</v>
      </c>
      <c r="K6203">
        <v>5</v>
      </c>
      <c r="L6203" s="19">
        <f>IF(AND(K6203=7,N6203&lt;M6203),1,IF(N6203&lt;M6203,K6203+1,K6203))</f>
        <v>5</v>
      </c>
      <c r="M6203" s="18">
        <v>11</v>
      </c>
      <c r="N6203" s="17">
        <v>12.333333333333334</v>
      </c>
      <c r="O6203" t="s">
        <v>533</v>
      </c>
      <c r="P6203" s="3">
        <v>323.01414811912184</v>
      </c>
      <c r="Q6203" s="3">
        <v>281.99545109528344</v>
      </c>
    </row>
    <row r="6204" spans="1:17" ht="15" x14ac:dyDescent="0.25">
      <c r="A6204" s="15" t="s">
        <v>30</v>
      </c>
      <c r="B6204" s="15" t="s">
        <v>37</v>
      </c>
      <c r="C6204" t="s">
        <v>129</v>
      </c>
      <c r="D6204" s="15" t="s">
        <v>16</v>
      </c>
      <c r="E6204" t="s">
        <v>129</v>
      </c>
      <c r="F6204" s="15" t="s">
        <v>129</v>
      </c>
      <c r="G6204" t="s">
        <v>129</v>
      </c>
      <c r="H6204" s="15" t="s">
        <v>27</v>
      </c>
      <c r="I6204" t="s">
        <v>34</v>
      </c>
      <c r="J6204" s="15" t="s">
        <v>399</v>
      </c>
      <c r="K6204">
        <v>6</v>
      </c>
      <c r="L6204" s="19">
        <f>IF(AND(K6204=7,N6204&lt;M6204),1,IF(N6204&lt;M6204,K6204+1,K6204))</f>
        <v>6</v>
      </c>
      <c r="M6204" s="18">
        <v>11.75</v>
      </c>
      <c r="N6204" s="17">
        <v>13.083333333333334</v>
      </c>
      <c r="O6204" t="s">
        <v>533</v>
      </c>
      <c r="P6204" s="3">
        <v>323.01414811912184</v>
      </c>
      <c r="Q6204" s="3">
        <v>281.99545109528344</v>
      </c>
    </row>
    <row r="6205" spans="1:17" ht="15" x14ac:dyDescent="0.25">
      <c r="A6205" s="15" t="s">
        <v>30</v>
      </c>
      <c r="B6205" s="15" t="s">
        <v>37</v>
      </c>
      <c r="C6205" t="s">
        <v>129</v>
      </c>
      <c r="D6205" s="15" t="s">
        <v>16</v>
      </c>
      <c r="E6205" t="s">
        <v>129</v>
      </c>
      <c r="F6205" s="15" t="s">
        <v>129</v>
      </c>
      <c r="G6205" t="s">
        <v>129</v>
      </c>
      <c r="H6205" s="15" t="s">
        <v>27</v>
      </c>
      <c r="I6205" t="s">
        <v>34</v>
      </c>
      <c r="J6205" s="15" t="s">
        <v>399</v>
      </c>
      <c r="K6205">
        <v>7</v>
      </c>
      <c r="L6205" s="19">
        <f>IF(AND(K6205=7,N6205&lt;M6205),1,IF(N6205&lt;M6205,K6205+1,K6205))</f>
        <v>7</v>
      </c>
      <c r="M6205" s="18">
        <v>11</v>
      </c>
      <c r="N6205" s="17">
        <v>12.333333333333334</v>
      </c>
      <c r="O6205" t="s">
        <v>533</v>
      </c>
      <c r="P6205" s="3">
        <v>323.01414811912184</v>
      </c>
      <c r="Q6205" s="3">
        <v>281.99545109528344</v>
      </c>
    </row>
    <row r="6206" spans="1:17" ht="15" x14ac:dyDescent="0.25">
      <c r="A6206" s="15" t="s">
        <v>30</v>
      </c>
      <c r="B6206" s="15" t="s">
        <v>37</v>
      </c>
      <c r="C6206" t="s">
        <v>129</v>
      </c>
      <c r="D6206" s="15" t="s">
        <v>16</v>
      </c>
      <c r="E6206" t="s">
        <v>129</v>
      </c>
      <c r="F6206" s="15" t="s">
        <v>129</v>
      </c>
      <c r="G6206" t="s">
        <v>129</v>
      </c>
      <c r="H6206" s="15" t="s">
        <v>27</v>
      </c>
      <c r="I6206" t="s">
        <v>34</v>
      </c>
      <c r="J6206" s="15" t="s">
        <v>347</v>
      </c>
      <c r="K6206">
        <v>2</v>
      </c>
      <c r="L6206" s="19">
        <f>IF(AND(K6206=7,N6206&lt;M6206),1,IF(N6206&lt;M6206,K6206+1,K6206))</f>
        <v>2</v>
      </c>
      <c r="M6206" s="18">
        <v>12.166666666666666</v>
      </c>
      <c r="N6206" s="17">
        <v>13.5</v>
      </c>
      <c r="O6206" t="s">
        <v>533</v>
      </c>
      <c r="P6206" s="3">
        <v>323.01414811912184</v>
      </c>
      <c r="Q6206" s="3">
        <v>281.99545109528344</v>
      </c>
    </row>
    <row r="6207" spans="1:17" ht="15" x14ac:dyDescent="0.25">
      <c r="A6207" s="15" t="s">
        <v>30</v>
      </c>
      <c r="B6207" s="15" t="s">
        <v>37</v>
      </c>
      <c r="C6207" t="s">
        <v>129</v>
      </c>
      <c r="D6207" s="15" t="s">
        <v>16</v>
      </c>
      <c r="E6207" t="s">
        <v>129</v>
      </c>
      <c r="F6207" s="15" t="s">
        <v>129</v>
      </c>
      <c r="G6207" t="s">
        <v>129</v>
      </c>
      <c r="H6207" s="15" t="s">
        <v>27</v>
      </c>
      <c r="I6207" t="s">
        <v>34</v>
      </c>
      <c r="J6207" s="15" t="s">
        <v>347</v>
      </c>
      <c r="K6207">
        <v>3</v>
      </c>
      <c r="L6207" s="19">
        <f>IF(AND(K6207=7,N6207&lt;M6207),1,IF(N6207&lt;M6207,K6207+1,K6207))</f>
        <v>3</v>
      </c>
      <c r="M6207" s="18">
        <v>12</v>
      </c>
      <c r="N6207" s="17">
        <v>13.333333333333334</v>
      </c>
      <c r="O6207" t="s">
        <v>533</v>
      </c>
      <c r="P6207" s="3">
        <v>323.01414811912184</v>
      </c>
      <c r="Q6207" s="3">
        <v>281.99545109528344</v>
      </c>
    </row>
    <row r="6208" spans="1:17" ht="15" x14ac:dyDescent="0.25">
      <c r="A6208" s="15" t="s">
        <v>30</v>
      </c>
      <c r="B6208" s="15" t="s">
        <v>37</v>
      </c>
      <c r="C6208" t="s">
        <v>129</v>
      </c>
      <c r="D6208" s="15" t="s">
        <v>16</v>
      </c>
      <c r="E6208" t="s">
        <v>129</v>
      </c>
      <c r="F6208" s="15" t="s">
        <v>129</v>
      </c>
      <c r="G6208" t="s">
        <v>129</v>
      </c>
      <c r="H6208" s="15" t="s">
        <v>27</v>
      </c>
      <c r="I6208" t="s">
        <v>34</v>
      </c>
      <c r="J6208" s="15" t="s">
        <v>347</v>
      </c>
      <c r="K6208">
        <v>4</v>
      </c>
      <c r="L6208" s="19">
        <f>IF(AND(K6208=7,N6208&lt;M6208),1,IF(N6208&lt;M6208,K6208+1,K6208))</f>
        <v>4</v>
      </c>
      <c r="M6208" s="18">
        <v>12</v>
      </c>
      <c r="N6208" s="17">
        <v>13.333333333333334</v>
      </c>
      <c r="O6208" t="s">
        <v>533</v>
      </c>
      <c r="P6208" s="3">
        <v>323.01414811912184</v>
      </c>
      <c r="Q6208" s="3">
        <v>281.99545109528344</v>
      </c>
    </row>
    <row r="6209" spans="1:17" ht="15" x14ac:dyDescent="0.25">
      <c r="A6209" s="15" t="s">
        <v>30</v>
      </c>
      <c r="B6209" s="15" t="s">
        <v>37</v>
      </c>
      <c r="C6209" t="s">
        <v>129</v>
      </c>
      <c r="D6209" s="15" t="s">
        <v>16</v>
      </c>
      <c r="E6209" t="s">
        <v>129</v>
      </c>
      <c r="F6209" s="15" t="s">
        <v>129</v>
      </c>
      <c r="G6209" t="s">
        <v>129</v>
      </c>
      <c r="H6209" s="15" t="s">
        <v>27</v>
      </c>
      <c r="I6209" t="s">
        <v>34</v>
      </c>
      <c r="J6209" s="15" t="s">
        <v>347</v>
      </c>
      <c r="K6209">
        <v>5</v>
      </c>
      <c r="L6209" s="19">
        <f>IF(AND(K6209=7,N6209&lt;M6209),1,IF(N6209&lt;M6209,K6209+1,K6209))</f>
        <v>5</v>
      </c>
      <c r="M6209" s="18">
        <v>12.666666666666666</v>
      </c>
      <c r="N6209" s="17">
        <v>14</v>
      </c>
      <c r="O6209" t="s">
        <v>533</v>
      </c>
      <c r="P6209" s="3">
        <v>323.01414811912184</v>
      </c>
      <c r="Q6209" s="3">
        <v>281.99545109528344</v>
      </c>
    </row>
    <row r="6210" spans="1:17" ht="15" x14ac:dyDescent="0.25">
      <c r="A6210" s="15" t="s">
        <v>30</v>
      </c>
      <c r="B6210" s="15" t="s">
        <v>37</v>
      </c>
      <c r="C6210" t="s">
        <v>129</v>
      </c>
      <c r="D6210" s="15" t="s">
        <v>16</v>
      </c>
      <c r="E6210" t="s">
        <v>129</v>
      </c>
      <c r="F6210" s="15" t="s">
        <v>129</v>
      </c>
      <c r="G6210" t="s">
        <v>129</v>
      </c>
      <c r="H6210" s="15" t="s">
        <v>27</v>
      </c>
      <c r="I6210" t="s">
        <v>34</v>
      </c>
      <c r="J6210" s="15" t="s">
        <v>452</v>
      </c>
      <c r="K6210">
        <v>1</v>
      </c>
      <c r="L6210" s="19">
        <f>IF(AND(K6210=7,N6210&lt;M6210),1,IF(N6210&lt;M6210,K6210+1,K6210))</f>
        <v>1</v>
      </c>
      <c r="M6210" s="18">
        <v>13</v>
      </c>
      <c r="N6210" s="17">
        <v>14.333333333333334</v>
      </c>
      <c r="O6210" t="s">
        <v>533</v>
      </c>
      <c r="P6210" s="3">
        <v>323.01414811912184</v>
      </c>
      <c r="Q6210" s="3">
        <v>281.99545109528344</v>
      </c>
    </row>
    <row r="6211" spans="1:17" ht="15" x14ac:dyDescent="0.25">
      <c r="A6211" s="15" t="s">
        <v>30</v>
      </c>
      <c r="B6211" s="15" t="s">
        <v>37</v>
      </c>
      <c r="C6211" t="s">
        <v>129</v>
      </c>
      <c r="D6211" s="15" t="s">
        <v>16</v>
      </c>
      <c r="E6211" t="s">
        <v>129</v>
      </c>
      <c r="F6211" s="15" t="s">
        <v>129</v>
      </c>
      <c r="G6211" t="s">
        <v>129</v>
      </c>
      <c r="H6211" s="15" t="s">
        <v>27</v>
      </c>
      <c r="I6211" t="s">
        <v>34</v>
      </c>
      <c r="J6211" s="15" t="s">
        <v>452</v>
      </c>
      <c r="K6211">
        <v>2</v>
      </c>
      <c r="L6211" s="19">
        <f>IF(AND(K6211=7,N6211&lt;M6211),1,IF(N6211&lt;M6211,K6211+1,K6211))</f>
        <v>2</v>
      </c>
      <c r="M6211" s="18">
        <v>13</v>
      </c>
      <c r="N6211" s="17">
        <v>14.333333333333334</v>
      </c>
      <c r="O6211" t="s">
        <v>533</v>
      </c>
      <c r="P6211" s="3">
        <v>323.01414811912184</v>
      </c>
      <c r="Q6211" s="3">
        <v>281.99545109528344</v>
      </c>
    </row>
    <row r="6212" spans="1:17" ht="15" x14ac:dyDescent="0.25">
      <c r="A6212" s="15" t="s">
        <v>30</v>
      </c>
      <c r="B6212" s="15" t="s">
        <v>37</v>
      </c>
      <c r="C6212" t="s">
        <v>129</v>
      </c>
      <c r="D6212" s="15" t="s">
        <v>16</v>
      </c>
      <c r="E6212" t="s">
        <v>129</v>
      </c>
      <c r="F6212" s="15" t="s">
        <v>129</v>
      </c>
      <c r="G6212" t="s">
        <v>129</v>
      </c>
      <c r="H6212" s="15" t="s">
        <v>27</v>
      </c>
      <c r="I6212" t="s">
        <v>34</v>
      </c>
      <c r="J6212" s="15" t="s">
        <v>452</v>
      </c>
      <c r="K6212">
        <v>3</v>
      </c>
      <c r="L6212" s="19">
        <f>IF(AND(K6212=7,N6212&lt;M6212),1,IF(N6212&lt;M6212,K6212+1,K6212))</f>
        <v>3</v>
      </c>
      <c r="M6212" s="18">
        <v>13</v>
      </c>
      <c r="N6212" s="17">
        <v>14.333333333333334</v>
      </c>
      <c r="O6212" t="s">
        <v>533</v>
      </c>
      <c r="P6212" s="3">
        <v>323.01414811912184</v>
      </c>
      <c r="Q6212" s="3">
        <v>281.99545109528344</v>
      </c>
    </row>
    <row r="6213" spans="1:17" ht="15" x14ac:dyDescent="0.25">
      <c r="A6213" s="15" t="s">
        <v>30</v>
      </c>
      <c r="B6213" s="15" t="s">
        <v>37</v>
      </c>
      <c r="C6213" t="s">
        <v>129</v>
      </c>
      <c r="D6213" s="15" t="s">
        <v>16</v>
      </c>
      <c r="E6213" t="s">
        <v>129</v>
      </c>
      <c r="F6213" s="15" t="s">
        <v>129</v>
      </c>
      <c r="G6213" t="s">
        <v>129</v>
      </c>
      <c r="H6213" s="15" t="s">
        <v>27</v>
      </c>
      <c r="I6213" t="s">
        <v>34</v>
      </c>
      <c r="J6213" s="15" t="s">
        <v>452</v>
      </c>
      <c r="K6213">
        <v>4</v>
      </c>
      <c r="L6213" s="19">
        <f>IF(AND(K6213=7,N6213&lt;M6213),1,IF(N6213&lt;M6213,K6213+1,K6213))</f>
        <v>4</v>
      </c>
      <c r="M6213" s="18">
        <v>13.25</v>
      </c>
      <c r="N6213" s="17">
        <v>14.583333333333334</v>
      </c>
      <c r="O6213" t="s">
        <v>533</v>
      </c>
      <c r="P6213" s="3">
        <v>323.01414811912184</v>
      </c>
      <c r="Q6213" s="3">
        <v>281.99545109528344</v>
      </c>
    </row>
    <row r="6214" spans="1:17" ht="15" x14ac:dyDescent="0.25">
      <c r="A6214" s="15" t="s">
        <v>30</v>
      </c>
      <c r="B6214" s="15" t="s">
        <v>37</v>
      </c>
      <c r="C6214" t="s">
        <v>129</v>
      </c>
      <c r="D6214" s="15" t="s">
        <v>16</v>
      </c>
      <c r="E6214" t="s">
        <v>129</v>
      </c>
      <c r="F6214" s="15" t="s">
        <v>129</v>
      </c>
      <c r="G6214" t="s">
        <v>129</v>
      </c>
      <c r="H6214" s="15" t="s">
        <v>27</v>
      </c>
      <c r="I6214" t="s">
        <v>34</v>
      </c>
      <c r="J6214" s="15" t="s">
        <v>452</v>
      </c>
      <c r="K6214">
        <v>5</v>
      </c>
      <c r="L6214" s="19">
        <f>IF(AND(K6214=7,N6214&lt;M6214),1,IF(N6214&lt;M6214,K6214+1,K6214))</f>
        <v>5</v>
      </c>
      <c r="M6214" s="18">
        <v>13</v>
      </c>
      <c r="N6214" s="17">
        <v>14.333333333333334</v>
      </c>
      <c r="O6214" t="s">
        <v>533</v>
      </c>
      <c r="P6214" s="3">
        <v>323.01414811912184</v>
      </c>
      <c r="Q6214" s="3">
        <v>281.99545109528344</v>
      </c>
    </row>
    <row r="6215" spans="1:17" ht="15" x14ac:dyDescent="0.25">
      <c r="A6215" s="15" t="s">
        <v>30</v>
      </c>
      <c r="B6215" s="15" t="s">
        <v>37</v>
      </c>
      <c r="C6215" t="s">
        <v>129</v>
      </c>
      <c r="D6215" s="15" t="s">
        <v>16</v>
      </c>
      <c r="E6215" t="s">
        <v>129</v>
      </c>
      <c r="F6215" s="15" t="s">
        <v>129</v>
      </c>
      <c r="G6215" t="s">
        <v>129</v>
      </c>
      <c r="H6215" s="15" t="s">
        <v>27</v>
      </c>
      <c r="I6215" t="s">
        <v>34</v>
      </c>
      <c r="J6215" s="15" t="s">
        <v>452</v>
      </c>
      <c r="K6215">
        <v>6</v>
      </c>
      <c r="L6215" s="19">
        <f>IF(AND(K6215=7,N6215&lt;M6215),1,IF(N6215&lt;M6215,K6215+1,K6215))</f>
        <v>6</v>
      </c>
      <c r="M6215" s="18">
        <v>13</v>
      </c>
      <c r="N6215" s="17">
        <v>14.333333333333334</v>
      </c>
      <c r="O6215" t="s">
        <v>533</v>
      </c>
      <c r="P6215" s="3">
        <v>323.01414811912184</v>
      </c>
      <c r="Q6215" s="3">
        <v>281.99545109528344</v>
      </c>
    </row>
    <row r="6216" spans="1:17" ht="15" x14ac:dyDescent="0.25">
      <c r="A6216" s="15" t="s">
        <v>30</v>
      </c>
      <c r="B6216" s="15" t="s">
        <v>37</v>
      </c>
      <c r="C6216" t="s">
        <v>129</v>
      </c>
      <c r="D6216" s="15" t="s">
        <v>16</v>
      </c>
      <c r="E6216" t="s">
        <v>129</v>
      </c>
      <c r="F6216" s="15" t="s">
        <v>129</v>
      </c>
      <c r="G6216" t="s">
        <v>129</v>
      </c>
      <c r="H6216" s="15" t="s">
        <v>27</v>
      </c>
      <c r="I6216" t="s">
        <v>34</v>
      </c>
      <c r="J6216" s="15" t="s">
        <v>452</v>
      </c>
      <c r="K6216">
        <v>7</v>
      </c>
      <c r="L6216" s="19">
        <f>IF(AND(K6216=7,N6216&lt;M6216),1,IF(N6216&lt;M6216,K6216+1,K6216))</f>
        <v>7</v>
      </c>
      <c r="M6216" s="18">
        <v>13</v>
      </c>
      <c r="N6216" s="17">
        <v>14.333333333333334</v>
      </c>
      <c r="O6216" t="s">
        <v>533</v>
      </c>
      <c r="P6216" s="3">
        <v>323.01414811912184</v>
      </c>
      <c r="Q6216" s="3">
        <v>281.99545109528344</v>
      </c>
    </row>
    <row r="6217" spans="1:17" ht="15" x14ac:dyDescent="0.25">
      <c r="A6217" s="15" t="s">
        <v>30</v>
      </c>
      <c r="B6217" s="15" t="s">
        <v>37</v>
      </c>
      <c r="C6217" t="s">
        <v>129</v>
      </c>
      <c r="D6217" s="15" t="s">
        <v>16</v>
      </c>
      <c r="E6217" t="s">
        <v>129</v>
      </c>
      <c r="F6217" s="15" t="s">
        <v>129</v>
      </c>
      <c r="G6217" t="s">
        <v>129</v>
      </c>
      <c r="H6217" s="15" t="s">
        <v>27</v>
      </c>
      <c r="I6217" t="s">
        <v>34</v>
      </c>
      <c r="J6217" s="15" t="s">
        <v>833</v>
      </c>
      <c r="K6217">
        <v>7</v>
      </c>
      <c r="L6217" s="19">
        <f>IF(AND(K6217=7,N6217&lt;M6217),1,IF(N6217&lt;M6217,K6217+1,K6217))</f>
        <v>7</v>
      </c>
      <c r="M6217" s="18">
        <v>12.5</v>
      </c>
      <c r="N6217" s="17">
        <v>13.833333333333334</v>
      </c>
      <c r="O6217" t="s">
        <v>533</v>
      </c>
      <c r="P6217" s="3">
        <v>323.01414811912184</v>
      </c>
      <c r="Q6217" s="3">
        <v>281.99545109528344</v>
      </c>
    </row>
    <row r="6218" spans="1:17" ht="15" x14ac:dyDescent="0.25">
      <c r="A6218" s="15" t="s">
        <v>30</v>
      </c>
      <c r="B6218" s="15" t="s">
        <v>37</v>
      </c>
      <c r="C6218" t="s">
        <v>129</v>
      </c>
      <c r="D6218" s="15" t="s">
        <v>16</v>
      </c>
      <c r="E6218" t="s">
        <v>129</v>
      </c>
      <c r="F6218" s="15" t="s">
        <v>129</v>
      </c>
      <c r="G6218" t="s">
        <v>129</v>
      </c>
      <c r="H6218" s="15" t="s">
        <v>27</v>
      </c>
      <c r="I6218" t="s">
        <v>34</v>
      </c>
      <c r="J6218" s="15" t="s">
        <v>353</v>
      </c>
      <c r="K6218">
        <v>1</v>
      </c>
      <c r="L6218" s="19">
        <f>IF(AND(K6218=7,N6218&lt;M6218),1,IF(N6218&lt;M6218,K6218+1,K6218))</f>
        <v>1</v>
      </c>
      <c r="M6218" s="18">
        <v>14.833333333333334</v>
      </c>
      <c r="N6218" s="17">
        <v>16.166666666666668</v>
      </c>
      <c r="O6218" t="s">
        <v>533</v>
      </c>
      <c r="P6218" s="3">
        <v>323.01414811912184</v>
      </c>
      <c r="Q6218" s="3">
        <v>281.99545109528344</v>
      </c>
    </row>
    <row r="6219" spans="1:17" ht="15" x14ac:dyDescent="0.25">
      <c r="A6219" s="15" t="s">
        <v>30</v>
      </c>
      <c r="B6219" s="15" t="s">
        <v>37</v>
      </c>
      <c r="C6219" t="s">
        <v>129</v>
      </c>
      <c r="D6219" s="15" t="s">
        <v>16</v>
      </c>
      <c r="E6219" t="s">
        <v>129</v>
      </c>
      <c r="F6219" s="15" t="s">
        <v>129</v>
      </c>
      <c r="G6219" t="s">
        <v>129</v>
      </c>
      <c r="H6219" s="15" t="s">
        <v>27</v>
      </c>
      <c r="I6219" t="s">
        <v>34</v>
      </c>
      <c r="J6219" s="15" t="s">
        <v>353</v>
      </c>
      <c r="K6219">
        <v>3</v>
      </c>
      <c r="L6219" s="19">
        <f>IF(AND(K6219=7,N6219&lt;M6219),1,IF(N6219&lt;M6219,K6219+1,K6219))</f>
        <v>3</v>
      </c>
      <c r="M6219" s="18">
        <v>13.416666666666666</v>
      </c>
      <c r="N6219" s="17">
        <v>14.75</v>
      </c>
      <c r="O6219" t="s">
        <v>533</v>
      </c>
      <c r="P6219" s="3">
        <v>323.01414811912184</v>
      </c>
      <c r="Q6219" s="3">
        <v>281.99545109528344</v>
      </c>
    </row>
    <row r="6220" spans="1:17" ht="15" hidden="1" x14ac:dyDescent="0.25">
      <c r="A6220" s="15" t="s">
        <v>30</v>
      </c>
      <c r="B6220" s="15" t="s">
        <v>37</v>
      </c>
      <c r="C6220" t="s">
        <v>29</v>
      </c>
      <c r="D6220" s="15" t="s">
        <v>16</v>
      </c>
      <c r="E6220" t="s">
        <v>187</v>
      </c>
      <c r="F6220" s="15" t="s">
        <v>187</v>
      </c>
      <c r="G6220" t="s">
        <v>204</v>
      </c>
      <c r="H6220" s="15" t="s">
        <v>66</v>
      </c>
      <c r="I6220" t="s">
        <v>34</v>
      </c>
      <c r="J6220" s="15" t="s">
        <v>203</v>
      </c>
      <c r="K6220">
        <v>1</v>
      </c>
      <c r="L6220" s="19">
        <f>IF(AND(K6220=7,N6220&lt;M6220),1,IF(N6220&lt;M6220,K6220+1,K6220))</f>
        <v>1</v>
      </c>
      <c r="M6220" s="18">
        <v>0.25</v>
      </c>
      <c r="N6220" s="17">
        <v>1.3333333333333333</v>
      </c>
      <c r="O6220" t="s">
        <v>533</v>
      </c>
      <c r="P6220" s="3"/>
      <c r="Q6220" s="3"/>
    </row>
    <row r="6221" spans="1:17" ht="15" hidden="1" x14ac:dyDescent="0.25">
      <c r="A6221" s="15" t="s">
        <v>30</v>
      </c>
      <c r="B6221" s="15" t="s">
        <v>37</v>
      </c>
      <c r="C6221" t="s">
        <v>29</v>
      </c>
      <c r="D6221" s="15" t="s">
        <v>16</v>
      </c>
      <c r="E6221" t="s">
        <v>187</v>
      </c>
      <c r="F6221" s="15" t="s">
        <v>187</v>
      </c>
      <c r="G6221" t="s">
        <v>204</v>
      </c>
      <c r="H6221" s="15" t="s">
        <v>66</v>
      </c>
      <c r="I6221" t="s">
        <v>34</v>
      </c>
      <c r="J6221" s="15" t="s">
        <v>203</v>
      </c>
      <c r="K6221">
        <v>2</v>
      </c>
      <c r="L6221" s="19">
        <f>IF(AND(K6221=7,N6221&lt;M6221),1,IF(N6221&lt;M6221,K6221+1,K6221))</f>
        <v>2</v>
      </c>
      <c r="M6221" s="18">
        <v>0.25</v>
      </c>
      <c r="N6221" s="17">
        <v>1.3333333333333333</v>
      </c>
      <c r="O6221" t="s">
        <v>533</v>
      </c>
      <c r="P6221" s="3"/>
      <c r="Q6221" s="3"/>
    </row>
    <row r="6222" spans="1:17" ht="15" hidden="1" x14ac:dyDescent="0.25">
      <c r="A6222" s="15" t="s">
        <v>30</v>
      </c>
      <c r="B6222" s="15" t="s">
        <v>37</v>
      </c>
      <c r="C6222" t="s">
        <v>29</v>
      </c>
      <c r="D6222" s="15" t="s">
        <v>16</v>
      </c>
      <c r="E6222" t="s">
        <v>187</v>
      </c>
      <c r="F6222" s="15" t="s">
        <v>187</v>
      </c>
      <c r="G6222" t="s">
        <v>204</v>
      </c>
      <c r="H6222" s="15" t="s">
        <v>66</v>
      </c>
      <c r="I6222" t="s">
        <v>34</v>
      </c>
      <c r="J6222" s="15" t="s">
        <v>203</v>
      </c>
      <c r="K6222">
        <v>3</v>
      </c>
      <c r="L6222" s="19">
        <f>IF(AND(K6222=7,N6222&lt;M6222),1,IF(N6222&lt;M6222,K6222+1,K6222))</f>
        <v>3</v>
      </c>
      <c r="M6222" s="18">
        <v>0.25</v>
      </c>
      <c r="N6222" s="17">
        <v>1.3333333333333333</v>
      </c>
      <c r="O6222" t="s">
        <v>533</v>
      </c>
      <c r="P6222" s="3"/>
      <c r="Q6222" s="3"/>
    </row>
    <row r="6223" spans="1:17" ht="15" hidden="1" x14ac:dyDescent="0.25">
      <c r="A6223" s="15" t="s">
        <v>30</v>
      </c>
      <c r="B6223" s="15" t="s">
        <v>37</v>
      </c>
      <c r="C6223" t="s">
        <v>29</v>
      </c>
      <c r="D6223" s="15" t="s">
        <v>16</v>
      </c>
      <c r="E6223" t="s">
        <v>187</v>
      </c>
      <c r="F6223" s="15" t="s">
        <v>187</v>
      </c>
      <c r="G6223" t="s">
        <v>204</v>
      </c>
      <c r="H6223" s="15" t="s">
        <v>66</v>
      </c>
      <c r="I6223" t="s">
        <v>34</v>
      </c>
      <c r="J6223" s="15" t="s">
        <v>203</v>
      </c>
      <c r="K6223">
        <v>4</v>
      </c>
      <c r="L6223" s="19">
        <f>IF(AND(K6223=7,N6223&lt;M6223),1,IF(N6223&lt;M6223,K6223+1,K6223))</f>
        <v>4</v>
      </c>
      <c r="M6223" s="18">
        <v>1.75</v>
      </c>
      <c r="N6223" s="17">
        <v>2.8333333333333335</v>
      </c>
      <c r="O6223" t="s">
        <v>533</v>
      </c>
      <c r="P6223" s="3"/>
      <c r="Q6223" s="3"/>
    </row>
    <row r="6224" spans="1:17" ht="15" hidden="1" x14ac:dyDescent="0.25">
      <c r="A6224" s="15" t="s">
        <v>30</v>
      </c>
      <c r="B6224" s="15" t="s">
        <v>37</v>
      </c>
      <c r="C6224" t="s">
        <v>29</v>
      </c>
      <c r="D6224" s="15" t="s">
        <v>16</v>
      </c>
      <c r="E6224" t="s">
        <v>187</v>
      </c>
      <c r="F6224" s="15" t="s">
        <v>187</v>
      </c>
      <c r="G6224" t="s">
        <v>204</v>
      </c>
      <c r="H6224" s="15" t="s">
        <v>66</v>
      </c>
      <c r="I6224" t="s">
        <v>34</v>
      </c>
      <c r="J6224" s="15" t="s">
        <v>203</v>
      </c>
      <c r="K6224">
        <v>5</v>
      </c>
      <c r="L6224" s="19">
        <f>IF(AND(K6224=7,N6224&lt;M6224),1,IF(N6224&lt;M6224,K6224+1,K6224))</f>
        <v>5</v>
      </c>
      <c r="M6224" s="18">
        <v>0.25</v>
      </c>
      <c r="N6224" s="17">
        <v>1.3333333333333333</v>
      </c>
      <c r="O6224" t="s">
        <v>533</v>
      </c>
      <c r="P6224" s="3"/>
      <c r="Q6224" s="3"/>
    </row>
    <row r="6225" spans="1:17" ht="15" hidden="1" x14ac:dyDescent="0.25">
      <c r="A6225" s="15" t="s">
        <v>30</v>
      </c>
      <c r="B6225" s="15" t="s">
        <v>37</v>
      </c>
      <c r="C6225" t="s">
        <v>29</v>
      </c>
      <c r="D6225" s="15" t="s">
        <v>16</v>
      </c>
      <c r="E6225" t="s">
        <v>187</v>
      </c>
      <c r="F6225" s="15" t="s">
        <v>187</v>
      </c>
      <c r="G6225" t="s">
        <v>204</v>
      </c>
      <c r="H6225" s="15" t="s">
        <v>66</v>
      </c>
      <c r="I6225" t="s">
        <v>34</v>
      </c>
      <c r="J6225" s="15" t="s">
        <v>203</v>
      </c>
      <c r="K6225">
        <v>6</v>
      </c>
      <c r="L6225" s="19">
        <f>IF(AND(K6225=7,N6225&lt;M6225),1,IF(N6225&lt;M6225,K6225+1,K6225))</f>
        <v>6</v>
      </c>
      <c r="M6225" s="18">
        <v>0.25</v>
      </c>
      <c r="N6225" s="17">
        <v>1.3333333333333333</v>
      </c>
      <c r="O6225" t="s">
        <v>533</v>
      </c>
      <c r="P6225" s="3"/>
      <c r="Q6225" s="3"/>
    </row>
    <row r="6226" spans="1:17" ht="15" hidden="1" x14ac:dyDescent="0.25">
      <c r="A6226" s="15" t="s">
        <v>30</v>
      </c>
      <c r="B6226" s="15" t="s">
        <v>37</v>
      </c>
      <c r="C6226" t="s">
        <v>29</v>
      </c>
      <c r="D6226" s="15" t="s">
        <v>16</v>
      </c>
      <c r="E6226" t="s">
        <v>187</v>
      </c>
      <c r="F6226" s="15" t="s">
        <v>187</v>
      </c>
      <c r="G6226" t="s">
        <v>204</v>
      </c>
      <c r="H6226" s="15" t="s">
        <v>66</v>
      </c>
      <c r="I6226" t="s">
        <v>34</v>
      </c>
      <c r="J6226" s="15" t="s">
        <v>203</v>
      </c>
      <c r="K6226">
        <v>7</v>
      </c>
      <c r="L6226" s="19">
        <f>IF(AND(K6226=7,N6226&lt;M6226),1,IF(N6226&lt;M6226,K6226+1,K6226))</f>
        <v>7</v>
      </c>
      <c r="M6226" s="18">
        <v>0.25</v>
      </c>
      <c r="N6226" s="17">
        <v>1.3333333333333333</v>
      </c>
      <c r="O6226" t="s">
        <v>533</v>
      </c>
      <c r="P6226" s="3"/>
      <c r="Q6226" s="3"/>
    </row>
    <row r="6227" spans="1:17" ht="15" hidden="1" x14ac:dyDescent="0.25">
      <c r="A6227" s="15" t="s">
        <v>30</v>
      </c>
      <c r="B6227" s="15" t="s">
        <v>37</v>
      </c>
      <c r="C6227" t="s">
        <v>29</v>
      </c>
      <c r="D6227" s="15" t="s">
        <v>16</v>
      </c>
      <c r="E6227" t="s">
        <v>187</v>
      </c>
      <c r="F6227" s="15" t="s">
        <v>187</v>
      </c>
      <c r="G6227" t="s">
        <v>187</v>
      </c>
      <c r="H6227" s="15" t="s">
        <v>34</v>
      </c>
      <c r="I6227" t="s">
        <v>66</v>
      </c>
      <c r="J6227" s="15" t="s">
        <v>186</v>
      </c>
      <c r="K6227">
        <v>1</v>
      </c>
      <c r="L6227" s="19">
        <f>IF(AND(K6227=7,N6227&lt;M6227),1,IF(N6227&lt;M6227,K6227+1,K6227))</f>
        <v>1</v>
      </c>
      <c r="M6227" s="18">
        <v>11.416666666666666</v>
      </c>
      <c r="N6227" s="17">
        <v>12.583333333333334</v>
      </c>
      <c r="O6227" t="s">
        <v>533</v>
      </c>
      <c r="P6227" s="3"/>
      <c r="Q6227" s="3"/>
    </row>
    <row r="6228" spans="1:17" ht="15" hidden="1" x14ac:dyDescent="0.25">
      <c r="A6228" s="15" t="s">
        <v>30</v>
      </c>
      <c r="B6228" s="15" t="s">
        <v>37</v>
      </c>
      <c r="C6228" t="s">
        <v>29</v>
      </c>
      <c r="D6228" s="15" t="s">
        <v>16</v>
      </c>
      <c r="E6228" t="s">
        <v>187</v>
      </c>
      <c r="F6228" s="15" t="s">
        <v>187</v>
      </c>
      <c r="G6228" t="s">
        <v>187</v>
      </c>
      <c r="H6228" s="15" t="s">
        <v>34</v>
      </c>
      <c r="I6228" t="s">
        <v>66</v>
      </c>
      <c r="J6228" s="15" t="s">
        <v>186</v>
      </c>
      <c r="K6228">
        <v>2</v>
      </c>
      <c r="L6228" s="19">
        <f>IF(AND(K6228=7,N6228&lt;M6228),1,IF(N6228&lt;M6228,K6228+1,K6228))</f>
        <v>2</v>
      </c>
      <c r="M6228" s="18">
        <v>11.833333333333334</v>
      </c>
      <c r="N6228" s="17">
        <v>13</v>
      </c>
      <c r="O6228" t="s">
        <v>533</v>
      </c>
      <c r="P6228" s="3"/>
      <c r="Q6228" s="3"/>
    </row>
    <row r="6229" spans="1:17" ht="15" hidden="1" x14ac:dyDescent="0.25">
      <c r="A6229" s="15" t="s">
        <v>30</v>
      </c>
      <c r="B6229" s="15" t="s">
        <v>37</v>
      </c>
      <c r="C6229" t="s">
        <v>29</v>
      </c>
      <c r="D6229" s="15" t="s">
        <v>16</v>
      </c>
      <c r="E6229" t="s">
        <v>187</v>
      </c>
      <c r="F6229" s="15" t="s">
        <v>187</v>
      </c>
      <c r="G6229" t="s">
        <v>187</v>
      </c>
      <c r="H6229" s="15" t="s">
        <v>34</v>
      </c>
      <c r="I6229" t="s">
        <v>66</v>
      </c>
      <c r="J6229" s="15" t="s">
        <v>186</v>
      </c>
      <c r="K6229">
        <v>3</v>
      </c>
      <c r="L6229" s="19">
        <f>IF(AND(K6229=7,N6229&lt;M6229),1,IF(N6229&lt;M6229,K6229+1,K6229))</f>
        <v>3</v>
      </c>
      <c r="M6229" s="18">
        <v>11.833333333333334</v>
      </c>
      <c r="N6229" s="17">
        <v>13</v>
      </c>
      <c r="O6229" t="s">
        <v>533</v>
      </c>
      <c r="P6229" s="3"/>
      <c r="Q6229" s="3"/>
    </row>
    <row r="6230" spans="1:17" ht="15" hidden="1" x14ac:dyDescent="0.25">
      <c r="A6230" s="15" t="s">
        <v>30</v>
      </c>
      <c r="B6230" s="15" t="s">
        <v>37</v>
      </c>
      <c r="C6230" t="s">
        <v>29</v>
      </c>
      <c r="D6230" s="15" t="s">
        <v>16</v>
      </c>
      <c r="E6230" t="s">
        <v>187</v>
      </c>
      <c r="F6230" s="15" t="s">
        <v>187</v>
      </c>
      <c r="G6230" t="s">
        <v>187</v>
      </c>
      <c r="H6230" s="15" t="s">
        <v>34</v>
      </c>
      <c r="I6230" t="s">
        <v>66</v>
      </c>
      <c r="J6230" s="15" t="s">
        <v>186</v>
      </c>
      <c r="K6230">
        <v>4</v>
      </c>
      <c r="L6230" s="19">
        <f>IF(AND(K6230=7,N6230&lt;M6230),1,IF(N6230&lt;M6230,K6230+1,K6230))</f>
        <v>4</v>
      </c>
      <c r="M6230" s="18">
        <v>11.916666666666666</v>
      </c>
      <c r="N6230" s="17">
        <v>13.083333333333334</v>
      </c>
      <c r="O6230" t="s">
        <v>533</v>
      </c>
      <c r="P6230" s="3"/>
      <c r="Q6230" s="3"/>
    </row>
    <row r="6231" spans="1:17" ht="15" hidden="1" x14ac:dyDescent="0.25">
      <c r="A6231" s="15" t="s">
        <v>30</v>
      </c>
      <c r="B6231" s="15" t="s">
        <v>37</v>
      </c>
      <c r="C6231" t="s">
        <v>29</v>
      </c>
      <c r="D6231" s="15" t="s">
        <v>16</v>
      </c>
      <c r="E6231" t="s">
        <v>187</v>
      </c>
      <c r="F6231" s="15" t="s">
        <v>187</v>
      </c>
      <c r="G6231" t="s">
        <v>187</v>
      </c>
      <c r="H6231" s="15" t="s">
        <v>34</v>
      </c>
      <c r="I6231" t="s">
        <v>66</v>
      </c>
      <c r="J6231" s="15" t="s">
        <v>186</v>
      </c>
      <c r="K6231">
        <v>5</v>
      </c>
      <c r="L6231" s="19">
        <f>IF(AND(K6231=7,N6231&lt;M6231),1,IF(N6231&lt;M6231,K6231+1,K6231))</f>
        <v>5</v>
      </c>
      <c r="M6231" s="18">
        <v>11.166666666666666</v>
      </c>
      <c r="N6231" s="17">
        <v>12.333333333333334</v>
      </c>
      <c r="O6231" t="s">
        <v>533</v>
      </c>
      <c r="P6231" s="3"/>
      <c r="Q6231" s="3"/>
    </row>
    <row r="6232" spans="1:17" ht="15" hidden="1" x14ac:dyDescent="0.25">
      <c r="A6232" s="15" t="s">
        <v>30</v>
      </c>
      <c r="B6232" s="15" t="s">
        <v>37</v>
      </c>
      <c r="C6232" t="s">
        <v>29</v>
      </c>
      <c r="D6232" s="15" t="s">
        <v>16</v>
      </c>
      <c r="E6232" t="s">
        <v>187</v>
      </c>
      <c r="F6232" s="15" t="s">
        <v>187</v>
      </c>
      <c r="G6232" t="s">
        <v>187</v>
      </c>
      <c r="H6232" s="15" t="s">
        <v>34</v>
      </c>
      <c r="I6232" t="s">
        <v>66</v>
      </c>
      <c r="J6232" s="15" t="s">
        <v>186</v>
      </c>
      <c r="K6232">
        <v>6</v>
      </c>
      <c r="L6232" s="19">
        <f>IF(AND(K6232=7,N6232&lt;M6232),1,IF(N6232&lt;M6232,K6232+1,K6232))</f>
        <v>6</v>
      </c>
      <c r="M6232" s="18">
        <v>11.416666666666666</v>
      </c>
      <c r="N6232" s="17">
        <v>12.583333333333334</v>
      </c>
      <c r="O6232" t="s">
        <v>533</v>
      </c>
      <c r="P6232" s="3"/>
      <c r="Q6232" s="3"/>
    </row>
    <row r="6233" spans="1:17" ht="15" hidden="1" x14ac:dyDescent="0.25">
      <c r="A6233" s="15" t="s">
        <v>30</v>
      </c>
      <c r="B6233" s="15" t="s">
        <v>37</v>
      </c>
      <c r="C6233" t="s">
        <v>29</v>
      </c>
      <c r="D6233" s="15" t="s">
        <v>16</v>
      </c>
      <c r="E6233" t="s">
        <v>187</v>
      </c>
      <c r="F6233" s="15" t="s">
        <v>187</v>
      </c>
      <c r="G6233" t="s">
        <v>187</v>
      </c>
      <c r="H6233" s="15" t="s">
        <v>34</v>
      </c>
      <c r="I6233" t="s">
        <v>66</v>
      </c>
      <c r="J6233" s="15" t="s">
        <v>186</v>
      </c>
      <c r="K6233">
        <v>7</v>
      </c>
      <c r="L6233" s="19">
        <f>IF(AND(K6233=7,N6233&lt;M6233),1,IF(N6233&lt;M6233,K6233+1,K6233))</f>
        <v>7</v>
      </c>
      <c r="M6233" s="18">
        <v>11.416666666666666</v>
      </c>
      <c r="N6233" s="17">
        <v>12.583333333333334</v>
      </c>
      <c r="O6233" t="s">
        <v>533</v>
      </c>
      <c r="P6233" s="3"/>
      <c r="Q6233" s="3"/>
    </row>
    <row r="6234" spans="1:17" ht="15" hidden="1" x14ac:dyDescent="0.25">
      <c r="A6234" s="15" t="s">
        <v>30</v>
      </c>
      <c r="B6234" s="15" t="s">
        <v>37</v>
      </c>
      <c r="C6234" t="s">
        <v>29</v>
      </c>
      <c r="D6234" s="15" t="s">
        <v>16</v>
      </c>
      <c r="E6234" t="s">
        <v>314</v>
      </c>
      <c r="F6234" s="15" t="s">
        <v>314</v>
      </c>
      <c r="G6234" t="s">
        <v>314</v>
      </c>
      <c r="H6234" s="15" t="s">
        <v>34</v>
      </c>
      <c r="I6234" t="s">
        <v>19</v>
      </c>
      <c r="J6234" s="15" t="s">
        <v>313</v>
      </c>
      <c r="K6234">
        <v>1</v>
      </c>
      <c r="L6234" s="19">
        <f>IF(AND(K6234=7,N6234&lt;M6234),1,IF(N6234&lt;M6234,K6234+1,K6234))</f>
        <v>1</v>
      </c>
      <c r="M6234" s="18">
        <v>7.916666666666667</v>
      </c>
      <c r="N6234" s="17">
        <v>9.0833333333333339</v>
      </c>
      <c r="O6234" t="s">
        <v>533</v>
      </c>
      <c r="P6234" s="3"/>
      <c r="Q6234" s="3"/>
    </row>
    <row r="6235" spans="1:17" ht="15" hidden="1" x14ac:dyDescent="0.25">
      <c r="A6235" s="15" t="s">
        <v>30</v>
      </c>
      <c r="B6235" s="15" t="s">
        <v>37</v>
      </c>
      <c r="C6235" t="s">
        <v>29</v>
      </c>
      <c r="D6235" s="15" t="s">
        <v>16</v>
      </c>
      <c r="E6235" t="s">
        <v>314</v>
      </c>
      <c r="F6235" s="15" t="s">
        <v>314</v>
      </c>
      <c r="G6235" t="s">
        <v>314</v>
      </c>
      <c r="H6235" s="15" t="s">
        <v>34</v>
      </c>
      <c r="I6235" t="s">
        <v>19</v>
      </c>
      <c r="J6235" s="15" t="s">
        <v>313</v>
      </c>
      <c r="K6235">
        <v>2</v>
      </c>
      <c r="L6235" s="19">
        <f>IF(AND(K6235=7,N6235&lt;M6235),1,IF(N6235&lt;M6235,K6235+1,K6235))</f>
        <v>2</v>
      </c>
      <c r="M6235" s="18">
        <v>8.0833333333333339</v>
      </c>
      <c r="N6235" s="17">
        <v>9.25</v>
      </c>
      <c r="O6235" t="s">
        <v>533</v>
      </c>
      <c r="P6235" s="3"/>
      <c r="Q6235" s="3"/>
    </row>
    <row r="6236" spans="1:17" ht="15" hidden="1" x14ac:dyDescent="0.25">
      <c r="A6236" s="15" t="s">
        <v>30</v>
      </c>
      <c r="B6236" s="15" t="s">
        <v>37</v>
      </c>
      <c r="C6236" t="s">
        <v>29</v>
      </c>
      <c r="D6236" s="15" t="s">
        <v>16</v>
      </c>
      <c r="E6236" t="s">
        <v>314</v>
      </c>
      <c r="F6236" s="15" t="s">
        <v>314</v>
      </c>
      <c r="G6236" t="s">
        <v>314</v>
      </c>
      <c r="H6236" s="15" t="s">
        <v>34</v>
      </c>
      <c r="I6236" t="s">
        <v>19</v>
      </c>
      <c r="J6236" s="15" t="s">
        <v>313</v>
      </c>
      <c r="K6236">
        <v>3</v>
      </c>
      <c r="L6236" s="19">
        <f>IF(AND(K6236=7,N6236&lt;M6236),1,IF(N6236&lt;M6236,K6236+1,K6236))</f>
        <v>3</v>
      </c>
      <c r="M6236" s="18">
        <v>7.916666666666667</v>
      </c>
      <c r="N6236" s="17">
        <v>9.0833333333333339</v>
      </c>
      <c r="O6236" t="s">
        <v>533</v>
      </c>
      <c r="P6236" s="3"/>
      <c r="Q6236" s="3"/>
    </row>
    <row r="6237" spans="1:17" ht="15" hidden="1" x14ac:dyDescent="0.25">
      <c r="A6237" s="15" t="s">
        <v>30</v>
      </c>
      <c r="B6237" s="15" t="s">
        <v>37</v>
      </c>
      <c r="C6237" t="s">
        <v>29</v>
      </c>
      <c r="D6237" s="15" t="s">
        <v>16</v>
      </c>
      <c r="E6237" t="s">
        <v>314</v>
      </c>
      <c r="F6237" s="15" t="s">
        <v>314</v>
      </c>
      <c r="G6237" t="s">
        <v>314</v>
      </c>
      <c r="H6237" s="15" t="s">
        <v>34</v>
      </c>
      <c r="I6237" t="s">
        <v>19</v>
      </c>
      <c r="J6237" s="15" t="s">
        <v>313</v>
      </c>
      <c r="K6237">
        <v>4</v>
      </c>
      <c r="L6237" s="19">
        <f>IF(AND(K6237=7,N6237&lt;M6237),1,IF(N6237&lt;M6237,K6237+1,K6237))</f>
        <v>4</v>
      </c>
      <c r="M6237" s="18">
        <v>7.916666666666667</v>
      </c>
      <c r="N6237" s="17">
        <v>9.0833333333333339</v>
      </c>
      <c r="O6237" t="s">
        <v>533</v>
      </c>
      <c r="P6237" s="3"/>
      <c r="Q6237" s="3"/>
    </row>
    <row r="6238" spans="1:17" ht="15" hidden="1" x14ac:dyDescent="0.25">
      <c r="A6238" s="15" t="s">
        <v>30</v>
      </c>
      <c r="B6238" s="15" t="s">
        <v>37</v>
      </c>
      <c r="C6238" t="s">
        <v>29</v>
      </c>
      <c r="D6238" s="15" t="s">
        <v>16</v>
      </c>
      <c r="E6238" t="s">
        <v>314</v>
      </c>
      <c r="F6238" s="15" t="s">
        <v>314</v>
      </c>
      <c r="G6238" t="s">
        <v>314</v>
      </c>
      <c r="H6238" s="15" t="s">
        <v>34</v>
      </c>
      <c r="I6238" t="s">
        <v>19</v>
      </c>
      <c r="J6238" s="15" t="s">
        <v>313</v>
      </c>
      <c r="K6238">
        <v>5</v>
      </c>
      <c r="L6238" s="19">
        <f>IF(AND(K6238=7,N6238&lt;M6238),1,IF(N6238&lt;M6238,K6238+1,K6238))</f>
        <v>5</v>
      </c>
      <c r="M6238" s="18">
        <v>8</v>
      </c>
      <c r="N6238" s="17">
        <v>9.1666666666666661</v>
      </c>
      <c r="O6238" t="s">
        <v>533</v>
      </c>
      <c r="P6238" s="3"/>
      <c r="Q6238" s="3"/>
    </row>
    <row r="6239" spans="1:17" ht="15" hidden="1" x14ac:dyDescent="0.25">
      <c r="A6239" s="15" t="s">
        <v>30</v>
      </c>
      <c r="B6239" s="15" t="s">
        <v>37</v>
      </c>
      <c r="C6239" t="s">
        <v>29</v>
      </c>
      <c r="D6239" s="15" t="s">
        <v>16</v>
      </c>
      <c r="E6239" t="s">
        <v>314</v>
      </c>
      <c r="F6239" s="15" t="s">
        <v>314</v>
      </c>
      <c r="G6239" t="s">
        <v>314</v>
      </c>
      <c r="H6239" s="15" t="s">
        <v>34</v>
      </c>
      <c r="I6239" t="s">
        <v>19</v>
      </c>
      <c r="J6239" s="15" t="s">
        <v>313</v>
      </c>
      <c r="K6239">
        <v>6</v>
      </c>
      <c r="L6239" s="19">
        <f>IF(AND(K6239=7,N6239&lt;M6239),1,IF(N6239&lt;M6239,K6239+1,K6239))</f>
        <v>6</v>
      </c>
      <c r="M6239" s="18">
        <v>8.3333333333333339</v>
      </c>
      <c r="N6239" s="17">
        <v>9.5</v>
      </c>
      <c r="O6239" t="s">
        <v>533</v>
      </c>
      <c r="P6239" s="3"/>
      <c r="Q6239" s="3"/>
    </row>
    <row r="6240" spans="1:17" ht="15" hidden="1" x14ac:dyDescent="0.25">
      <c r="A6240" s="15" t="s">
        <v>30</v>
      </c>
      <c r="B6240" s="15" t="s">
        <v>37</v>
      </c>
      <c r="C6240" t="s">
        <v>29</v>
      </c>
      <c r="D6240" s="15" t="s">
        <v>16</v>
      </c>
      <c r="E6240" t="s">
        <v>314</v>
      </c>
      <c r="F6240" s="15" t="s">
        <v>314</v>
      </c>
      <c r="G6240" t="s">
        <v>314</v>
      </c>
      <c r="H6240" s="15" t="s">
        <v>34</v>
      </c>
      <c r="I6240" t="s">
        <v>19</v>
      </c>
      <c r="J6240" s="15" t="s">
        <v>313</v>
      </c>
      <c r="K6240">
        <v>7</v>
      </c>
      <c r="L6240" s="19">
        <f>IF(AND(K6240=7,N6240&lt;M6240),1,IF(N6240&lt;M6240,K6240+1,K6240))</f>
        <v>7</v>
      </c>
      <c r="M6240" s="18">
        <v>8.3333333333333339</v>
      </c>
      <c r="N6240" s="17">
        <v>9.5</v>
      </c>
      <c r="O6240" t="s">
        <v>533</v>
      </c>
      <c r="P6240" s="3"/>
      <c r="Q6240" s="3"/>
    </row>
    <row r="6241" spans="1:17" ht="15" hidden="1" x14ac:dyDescent="0.25">
      <c r="A6241" s="15" t="s">
        <v>30</v>
      </c>
      <c r="B6241" s="15" t="s">
        <v>37</v>
      </c>
      <c r="C6241" t="s">
        <v>29</v>
      </c>
      <c r="D6241" s="15" t="s">
        <v>16</v>
      </c>
      <c r="E6241" t="s">
        <v>314</v>
      </c>
      <c r="F6241" s="15" t="s">
        <v>314</v>
      </c>
      <c r="G6241" t="s">
        <v>316</v>
      </c>
      <c r="H6241" s="15" t="s">
        <v>19</v>
      </c>
      <c r="I6241" t="s">
        <v>34</v>
      </c>
      <c r="J6241" s="15" t="s">
        <v>315</v>
      </c>
      <c r="K6241">
        <v>1</v>
      </c>
      <c r="L6241" s="19">
        <f>IF(AND(K6241=7,N6241&lt;M6241),1,IF(N6241&lt;M6241,K6241+1,K6241))</f>
        <v>1</v>
      </c>
      <c r="M6241" s="18">
        <v>9.75</v>
      </c>
      <c r="N6241" s="17">
        <v>10.833333333333334</v>
      </c>
      <c r="O6241" t="s">
        <v>533</v>
      </c>
      <c r="P6241" s="3"/>
      <c r="Q6241" s="3"/>
    </row>
    <row r="6242" spans="1:17" ht="15" hidden="1" x14ac:dyDescent="0.25">
      <c r="A6242" s="15" t="s">
        <v>30</v>
      </c>
      <c r="B6242" s="15" t="s">
        <v>37</v>
      </c>
      <c r="C6242" t="s">
        <v>29</v>
      </c>
      <c r="D6242" s="15" t="s">
        <v>16</v>
      </c>
      <c r="E6242" t="s">
        <v>314</v>
      </c>
      <c r="F6242" s="15" t="s">
        <v>314</v>
      </c>
      <c r="G6242" t="s">
        <v>316</v>
      </c>
      <c r="H6242" s="15" t="s">
        <v>19</v>
      </c>
      <c r="I6242" t="s">
        <v>34</v>
      </c>
      <c r="J6242" s="15" t="s">
        <v>315</v>
      </c>
      <c r="K6242">
        <v>2</v>
      </c>
      <c r="L6242" s="19">
        <f>IF(AND(K6242=7,N6242&lt;M6242),1,IF(N6242&lt;M6242,K6242+1,K6242))</f>
        <v>2</v>
      </c>
      <c r="M6242" s="18">
        <v>9.9166666666666661</v>
      </c>
      <c r="N6242" s="17">
        <v>11</v>
      </c>
      <c r="O6242" t="s">
        <v>533</v>
      </c>
      <c r="P6242" s="3"/>
      <c r="Q6242" s="3"/>
    </row>
    <row r="6243" spans="1:17" ht="15" hidden="1" x14ac:dyDescent="0.25">
      <c r="A6243" s="15" t="s">
        <v>30</v>
      </c>
      <c r="B6243" s="15" t="s">
        <v>37</v>
      </c>
      <c r="C6243" t="s">
        <v>29</v>
      </c>
      <c r="D6243" s="15" t="s">
        <v>16</v>
      </c>
      <c r="E6243" t="s">
        <v>314</v>
      </c>
      <c r="F6243" s="15" t="s">
        <v>314</v>
      </c>
      <c r="G6243" t="s">
        <v>316</v>
      </c>
      <c r="H6243" s="15" t="s">
        <v>19</v>
      </c>
      <c r="I6243" t="s">
        <v>34</v>
      </c>
      <c r="J6243" s="15" t="s">
        <v>315</v>
      </c>
      <c r="K6243">
        <v>3</v>
      </c>
      <c r="L6243" s="19">
        <f>IF(AND(K6243=7,N6243&lt;M6243),1,IF(N6243&lt;M6243,K6243+1,K6243))</f>
        <v>3</v>
      </c>
      <c r="M6243" s="18">
        <v>9.75</v>
      </c>
      <c r="N6243" s="17">
        <v>10.833333333333334</v>
      </c>
      <c r="O6243" t="s">
        <v>533</v>
      </c>
      <c r="P6243" s="3"/>
      <c r="Q6243" s="3"/>
    </row>
    <row r="6244" spans="1:17" ht="15" hidden="1" x14ac:dyDescent="0.25">
      <c r="A6244" s="15" t="s">
        <v>30</v>
      </c>
      <c r="B6244" s="15" t="s">
        <v>37</v>
      </c>
      <c r="C6244" t="s">
        <v>29</v>
      </c>
      <c r="D6244" s="15" t="s">
        <v>16</v>
      </c>
      <c r="E6244" t="s">
        <v>314</v>
      </c>
      <c r="F6244" s="15" t="s">
        <v>314</v>
      </c>
      <c r="G6244" t="s">
        <v>316</v>
      </c>
      <c r="H6244" s="15" t="s">
        <v>19</v>
      </c>
      <c r="I6244" t="s">
        <v>34</v>
      </c>
      <c r="J6244" s="15" t="s">
        <v>315</v>
      </c>
      <c r="K6244">
        <v>4</v>
      </c>
      <c r="L6244" s="19">
        <f>IF(AND(K6244=7,N6244&lt;M6244),1,IF(N6244&lt;M6244,K6244+1,K6244))</f>
        <v>4</v>
      </c>
      <c r="M6244" s="18">
        <v>9.75</v>
      </c>
      <c r="N6244" s="17">
        <v>10.833333333333334</v>
      </c>
      <c r="O6244" t="s">
        <v>533</v>
      </c>
      <c r="P6244" s="3"/>
      <c r="Q6244" s="3"/>
    </row>
    <row r="6245" spans="1:17" ht="15" hidden="1" x14ac:dyDescent="0.25">
      <c r="A6245" s="15" t="s">
        <v>30</v>
      </c>
      <c r="B6245" s="15" t="s">
        <v>37</v>
      </c>
      <c r="C6245" t="s">
        <v>29</v>
      </c>
      <c r="D6245" s="15" t="s">
        <v>16</v>
      </c>
      <c r="E6245" t="s">
        <v>314</v>
      </c>
      <c r="F6245" s="15" t="s">
        <v>314</v>
      </c>
      <c r="G6245" t="s">
        <v>316</v>
      </c>
      <c r="H6245" s="15" t="s">
        <v>19</v>
      </c>
      <c r="I6245" t="s">
        <v>34</v>
      </c>
      <c r="J6245" s="15" t="s">
        <v>315</v>
      </c>
      <c r="K6245">
        <v>5</v>
      </c>
      <c r="L6245" s="19">
        <f>IF(AND(K6245=7,N6245&lt;M6245),1,IF(N6245&lt;M6245,K6245+1,K6245))</f>
        <v>5</v>
      </c>
      <c r="M6245" s="18">
        <v>9.8333333333333339</v>
      </c>
      <c r="N6245" s="17">
        <v>10.916666666666666</v>
      </c>
      <c r="O6245" t="s">
        <v>533</v>
      </c>
      <c r="P6245" s="3"/>
      <c r="Q6245" s="3"/>
    </row>
    <row r="6246" spans="1:17" ht="15" hidden="1" x14ac:dyDescent="0.25">
      <c r="A6246" s="15" t="s">
        <v>30</v>
      </c>
      <c r="B6246" s="15" t="s">
        <v>37</v>
      </c>
      <c r="C6246" t="s">
        <v>29</v>
      </c>
      <c r="D6246" s="15" t="s">
        <v>16</v>
      </c>
      <c r="E6246" t="s">
        <v>314</v>
      </c>
      <c r="F6246" s="15" t="s">
        <v>314</v>
      </c>
      <c r="G6246" t="s">
        <v>316</v>
      </c>
      <c r="H6246" s="15" t="s">
        <v>19</v>
      </c>
      <c r="I6246" t="s">
        <v>34</v>
      </c>
      <c r="J6246" s="15" t="s">
        <v>315</v>
      </c>
      <c r="K6246">
        <v>6</v>
      </c>
      <c r="L6246" s="19">
        <f>IF(AND(K6246=7,N6246&lt;M6246),1,IF(N6246&lt;M6246,K6246+1,K6246))</f>
        <v>6</v>
      </c>
      <c r="M6246" s="18">
        <v>10.166666666666666</v>
      </c>
      <c r="N6246" s="17">
        <v>11.25</v>
      </c>
      <c r="O6246" t="s">
        <v>533</v>
      </c>
      <c r="P6246" s="3"/>
      <c r="Q6246" s="3"/>
    </row>
    <row r="6247" spans="1:17" ht="15" hidden="1" x14ac:dyDescent="0.25">
      <c r="A6247" s="15" t="s">
        <v>30</v>
      </c>
      <c r="B6247" s="15" t="s">
        <v>37</v>
      </c>
      <c r="C6247" t="s">
        <v>29</v>
      </c>
      <c r="D6247" s="15" t="s">
        <v>16</v>
      </c>
      <c r="E6247" t="s">
        <v>314</v>
      </c>
      <c r="F6247" s="15" t="s">
        <v>314</v>
      </c>
      <c r="G6247" t="s">
        <v>316</v>
      </c>
      <c r="H6247" s="15" t="s">
        <v>19</v>
      </c>
      <c r="I6247" t="s">
        <v>34</v>
      </c>
      <c r="J6247" s="15" t="s">
        <v>315</v>
      </c>
      <c r="K6247">
        <v>7</v>
      </c>
      <c r="L6247" s="19">
        <f>IF(AND(K6247=7,N6247&lt;M6247),1,IF(N6247&lt;M6247,K6247+1,K6247))</f>
        <v>7</v>
      </c>
      <c r="M6247" s="18">
        <v>10.166666666666666</v>
      </c>
      <c r="N6247" s="17">
        <v>11.25</v>
      </c>
      <c r="O6247" t="s">
        <v>533</v>
      </c>
      <c r="P6247" s="3"/>
      <c r="Q6247" s="3"/>
    </row>
    <row r="6248" spans="1:17" ht="15" hidden="1" x14ac:dyDescent="0.25">
      <c r="A6248" s="15" t="s">
        <v>30</v>
      </c>
      <c r="B6248" s="15" t="s">
        <v>37</v>
      </c>
      <c r="C6248" t="s">
        <v>29</v>
      </c>
      <c r="D6248" s="15" t="s">
        <v>16</v>
      </c>
      <c r="E6248" t="s">
        <v>67</v>
      </c>
      <c r="F6248" s="15" t="s">
        <v>67</v>
      </c>
      <c r="G6248" t="s">
        <v>65</v>
      </c>
      <c r="H6248" s="15" t="s">
        <v>66</v>
      </c>
      <c r="I6248" t="s">
        <v>35</v>
      </c>
      <c r="J6248" s="15" t="s">
        <v>254</v>
      </c>
      <c r="K6248">
        <v>1</v>
      </c>
      <c r="L6248" s="19">
        <f>IF(AND(K6248=7,N6248&lt;M6248),1,IF(N6248&lt;M6248,K6248+1,K6248))</f>
        <v>1</v>
      </c>
      <c r="M6248" s="18">
        <v>1.5833333333333335</v>
      </c>
      <c r="N6248" s="17">
        <v>3.5</v>
      </c>
      <c r="O6248" t="s">
        <v>533</v>
      </c>
      <c r="P6248" s="3"/>
      <c r="Q6248" s="3"/>
    </row>
    <row r="6249" spans="1:17" ht="15" hidden="1" x14ac:dyDescent="0.25">
      <c r="A6249" s="15" t="s">
        <v>30</v>
      </c>
      <c r="B6249" s="15" t="s">
        <v>37</v>
      </c>
      <c r="C6249" t="s">
        <v>29</v>
      </c>
      <c r="D6249" s="15" t="s">
        <v>16</v>
      </c>
      <c r="E6249" t="s">
        <v>67</v>
      </c>
      <c r="F6249" s="15" t="s">
        <v>67</v>
      </c>
      <c r="G6249" t="s">
        <v>65</v>
      </c>
      <c r="H6249" s="15" t="s">
        <v>66</v>
      </c>
      <c r="I6249" t="s">
        <v>35</v>
      </c>
      <c r="J6249" s="15" t="s">
        <v>254</v>
      </c>
      <c r="K6249">
        <v>2</v>
      </c>
      <c r="L6249" s="19">
        <f>IF(AND(K6249=7,N6249&lt;M6249),1,IF(N6249&lt;M6249,K6249+1,K6249))</f>
        <v>2</v>
      </c>
      <c r="M6249" s="18">
        <v>1.5833333333333335</v>
      </c>
      <c r="N6249" s="17">
        <v>3.5</v>
      </c>
      <c r="O6249" t="s">
        <v>533</v>
      </c>
      <c r="P6249" s="3"/>
      <c r="Q6249" s="3"/>
    </row>
    <row r="6250" spans="1:17" ht="15" hidden="1" x14ac:dyDescent="0.25">
      <c r="A6250" s="15" t="s">
        <v>30</v>
      </c>
      <c r="B6250" s="15" t="s">
        <v>37</v>
      </c>
      <c r="C6250" t="s">
        <v>29</v>
      </c>
      <c r="D6250" s="15" t="s">
        <v>16</v>
      </c>
      <c r="E6250" t="s">
        <v>67</v>
      </c>
      <c r="F6250" s="15" t="s">
        <v>67</v>
      </c>
      <c r="G6250" t="s">
        <v>65</v>
      </c>
      <c r="H6250" s="15" t="s">
        <v>66</v>
      </c>
      <c r="I6250" t="s">
        <v>35</v>
      </c>
      <c r="J6250" s="15" t="s">
        <v>254</v>
      </c>
      <c r="K6250">
        <v>3</v>
      </c>
      <c r="L6250" s="19">
        <f>IF(AND(K6250=7,N6250&lt;M6250),1,IF(N6250&lt;M6250,K6250+1,K6250))</f>
        <v>3</v>
      </c>
      <c r="M6250" s="18">
        <v>1.5833333333333335</v>
      </c>
      <c r="N6250" s="17">
        <v>3.5</v>
      </c>
      <c r="O6250" t="s">
        <v>533</v>
      </c>
      <c r="P6250" s="3"/>
      <c r="Q6250" s="3"/>
    </row>
    <row r="6251" spans="1:17" ht="15" hidden="1" x14ac:dyDescent="0.25">
      <c r="A6251" s="15" t="s">
        <v>30</v>
      </c>
      <c r="B6251" s="15" t="s">
        <v>37</v>
      </c>
      <c r="C6251" t="s">
        <v>29</v>
      </c>
      <c r="D6251" s="15" t="s">
        <v>16</v>
      </c>
      <c r="E6251" t="s">
        <v>67</v>
      </c>
      <c r="F6251" s="15" t="s">
        <v>67</v>
      </c>
      <c r="G6251" t="s">
        <v>65</v>
      </c>
      <c r="H6251" s="15" t="s">
        <v>66</v>
      </c>
      <c r="I6251" t="s">
        <v>35</v>
      </c>
      <c r="J6251" s="15" t="s">
        <v>254</v>
      </c>
      <c r="K6251">
        <v>4</v>
      </c>
      <c r="L6251" s="19">
        <f>IF(AND(K6251=7,N6251&lt;M6251),1,IF(N6251&lt;M6251,K6251+1,K6251))</f>
        <v>4</v>
      </c>
      <c r="M6251" s="18">
        <v>1.5833333333333335</v>
      </c>
      <c r="N6251" s="17">
        <v>3.5</v>
      </c>
      <c r="O6251" t="s">
        <v>533</v>
      </c>
      <c r="P6251" s="3"/>
      <c r="Q6251" s="3"/>
    </row>
    <row r="6252" spans="1:17" ht="15" hidden="1" x14ac:dyDescent="0.25">
      <c r="A6252" s="15" t="s">
        <v>30</v>
      </c>
      <c r="B6252" s="15" t="s">
        <v>37</v>
      </c>
      <c r="C6252" t="s">
        <v>29</v>
      </c>
      <c r="D6252" s="15" t="s">
        <v>16</v>
      </c>
      <c r="E6252" t="s">
        <v>67</v>
      </c>
      <c r="F6252" s="15" t="s">
        <v>67</v>
      </c>
      <c r="G6252" t="s">
        <v>65</v>
      </c>
      <c r="H6252" s="15" t="s">
        <v>66</v>
      </c>
      <c r="I6252" t="s">
        <v>35</v>
      </c>
      <c r="J6252" s="15" t="s">
        <v>254</v>
      </c>
      <c r="K6252">
        <v>5</v>
      </c>
      <c r="L6252" s="19">
        <f>IF(AND(K6252=7,N6252&lt;M6252),1,IF(N6252&lt;M6252,K6252+1,K6252))</f>
        <v>5</v>
      </c>
      <c r="M6252" s="18">
        <v>1.5833333333333335</v>
      </c>
      <c r="N6252" s="17">
        <v>3.5</v>
      </c>
      <c r="O6252" t="s">
        <v>533</v>
      </c>
      <c r="P6252" s="3"/>
      <c r="Q6252" s="3"/>
    </row>
    <row r="6253" spans="1:17" ht="15" hidden="1" x14ac:dyDescent="0.25">
      <c r="A6253" s="15" t="s">
        <v>30</v>
      </c>
      <c r="B6253" s="15" t="s">
        <v>37</v>
      </c>
      <c r="C6253" t="s">
        <v>29</v>
      </c>
      <c r="D6253" s="15" t="s">
        <v>16</v>
      </c>
      <c r="E6253" t="s">
        <v>67</v>
      </c>
      <c r="F6253" s="15" t="s">
        <v>67</v>
      </c>
      <c r="G6253" t="s">
        <v>65</v>
      </c>
      <c r="H6253" s="15" t="s">
        <v>66</v>
      </c>
      <c r="I6253" t="s">
        <v>35</v>
      </c>
      <c r="J6253" s="15" t="s">
        <v>254</v>
      </c>
      <c r="K6253">
        <v>6</v>
      </c>
      <c r="L6253" s="19">
        <f>IF(AND(K6253=7,N6253&lt;M6253),1,IF(N6253&lt;M6253,K6253+1,K6253))</f>
        <v>6</v>
      </c>
      <c r="M6253" s="18">
        <v>1.5833333333333335</v>
      </c>
      <c r="N6253" s="17">
        <v>3.5</v>
      </c>
      <c r="O6253" t="s">
        <v>533</v>
      </c>
      <c r="P6253" s="3"/>
      <c r="Q6253" s="3"/>
    </row>
    <row r="6254" spans="1:17" ht="15" hidden="1" x14ac:dyDescent="0.25">
      <c r="A6254" s="15" t="s">
        <v>30</v>
      </c>
      <c r="B6254" s="15" t="s">
        <v>37</v>
      </c>
      <c r="C6254" t="s">
        <v>29</v>
      </c>
      <c r="D6254" s="15" t="s">
        <v>16</v>
      </c>
      <c r="E6254" t="s">
        <v>67</v>
      </c>
      <c r="F6254" s="15" t="s">
        <v>67</v>
      </c>
      <c r="G6254" t="s">
        <v>65</v>
      </c>
      <c r="H6254" s="15" t="s">
        <v>66</v>
      </c>
      <c r="I6254" t="s">
        <v>35</v>
      </c>
      <c r="J6254" s="15" t="s">
        <v>254</v>
      </c>
      <c r="K6254">
        <v>7</v>
      </c>
      <c r="L6254" s="19">
        <f>IF(AND(K6254=7,N6254&lt;M6254),1,IF(N6254&lt;M6254,K6254+1,K6254))</f>
        <v>7</v>
      </c>
      <c r="M6254" s="18">
        <v>1.5833333333333335</v>
      </c>
      <c r="N6254" s="17">
        <v>3.5</v>
      </c>
      <c r="O6254" t="s">
        <v>533</v>
      </c>
      <c r="P6254" s="3"/>
      <c r="Q6254" s="3"/>
    </row>
    <row r="6255" spans="1:17" ht="15" hidden="1" x14ac:dyDescent="0.25">
      <c r="A6255" s="15" t="s">
        <v>30</v>
      </c>
      <c r="B6255" s="15" t="s">
        <v>37</v>
      </c>
      <c r="C6255" t="s">
        <v>29</v>
      </c>
      <c r="D6255" s="15" t="s">
        <v>16</v>
      </c>
      <c r="E6255" t="s">
        <v>67</v>
      </c>
      <c r="F6255" s="15" t="s">
        <v>67</v>
      </c>
      <c r="G6255" t="s">
        <v>65</v>
      </c>
      <c r="H6255" s="15" t="s">
        <v>66</v>
      </c>
      <c r="I6255" t="s">
        <v>35</v>
      </c>
      <c r="J6255" s="15" t="s">
        <v>282</v>
      </c>
      <c r="K6255">
        <v>1</v>
      </c>
      <c r="L6255" s="19">
        <f>IF(AND(K6255=7,N6255&lt;M6255),1,IF(N6255&lt;M6255,K6255+1,K6255))</f>
        <v>1</v>
      </c>
      <c r="M6255" s="18">
        <v>4.333333333333333</v>
      </c>
      <c r="N6255" s="17">
        <v>6.25</v>
      </c>
      <c r="O6255" t="s">
        <v>533</v>
      </c>
      <c r="P6255" s="3"/>
      <c r="Q6255" s="3"/>
    </row>
    <row r="6256" spans="1:17" ht="15" hidden="1" x14ac:dyDescent="0.25">
      <c r="A6256" s="15" t="s">
        <v>30</v>
      </c>
      <c r="B6256" s="15" t="s">
        <v>37</v>
      </c>
      <c r="C6256" t="s">
        <v>29</v>
      </c>
      <c r="D6256" s="15" t="s">
        <v>16</v>
      </c>
      <c r="E6256" t="s">
        <v>67</v>
      </c>
      <c r="F6256" s="15" t="s">
        <v>67</v>
      </c>
      <c r="G6256" t="s">
        <v>65</v>
      </c>
      <c r="H6256" s="15" t="s">
        <v>66</v>
      </c>
      <c r="I6256" t="s">
        <v>35</v>
      </c>
      <c r="J6256" s="15" t="s">
        <v>282</v>
      </c>
      <c r="K6256">
        <v>2</v>
      </c>
      <c r="L6256" s="19">
        <f>IF(AND(K6256=7,N6256&lt;M6256),1,IF(N6256&lt;M6256,K6256+1,K6256))</f>
        <v>2</v>
      </c>
      <c r="M6256" s="18">
        <v>4.333333333333333</v>
      </c>
      <c r="N6256" s="17">
        <v>6.25</v>
      </c>
      <c r="O6256" t="s">
        <v>533</v>
      </c>
      <c r="P6256" s="3"/>
      <c r="Q6256" s="3"/>
    </row>
    <row r="6257" spans="1:17" ht="15" hidden="1" x14ac:dyDescent="0.25">
      <c r="A6257" s="15" t="s">
        <v>30</v>
      </c>
      <c r="B6257" s="15" t="s">
        <v>37</v>
      </c>
      <c r="C6257" t="s">
        <v>29</v>
      </c>
      <c r="D6257" s="15" t="s">
        <v>16</v>
      </c>
      <c r="E6257" t="s">
        <v>67</v>
      </c>
      <c r="F6257" s="15" t="s">
        <v>67</v>
      </c>
      <c r="G6257" t="s">
        <v>65</v>
      </c>
      <c r="H6257" s="15" t="s">
        <v>66</v>
      </c>
      <c r="I6257" t="s">
        <v>35</v>
      </c>
      <c r="J6257" s="15" t="s">
        <v>282</v>
      </c>
      <c r="K6257">
        <v>3</v>
      </c>
      <c r="L6257" s="19">
        <f>IF(AND(K6257=7,N6257&lt;M6257),1,IF(N6257&lt;M6257,K6257+1,K6257))</f>
        <v>3</v>
      </c>
      <c r="M6257" s="18">
        <v>4.333333333333333</v>
      </c>
      <c r="N6257" s="17">
        <v>6.25</v>
      </c>
      <c r="O6257" t="s">
        <v>533</v>
      </c>
      <c r="P6257" s="3"/>
      <c r="Q6257" s="3"/>
    </row>
    <row r="6258" spans="1:17" ht="15" hidden="1" x14ac:dyDescent="0.25">
      <c r="A6258" s="15" t="s">
        <v>30</v>
      </c>
      <c r="B6258" s="15" t="s">
        <v>37</v>
      </c>
      <c r="C6258" t="s">
        <v>29</v>
      </c>
      <c r="D6258" s="15" t="s">
        <v>16</v>
      </c>
      <c r="E6258" t="s">
        <v>67</v>
      </c>
      <c r="F6258" s="15" t="s">
        <v>67</v>
      </c>
      <c r="G6258" t="s">
        <v>65</v>
      </c>
      <c r="H6258" s="15" t="s">
        <v>66</v>
      </c>
      <c r="I6258" t="s">
        <v>35</v>
      </c>
      <c r="J6258" s="15" t="s">
        <v>282</v>
      </c>
      <c r="K6258">
        <v>4</v>
      </c>
      <c r="L6258" s="19">
        <f>IF(AND(K6258=7,N6258&lt;M6258),1,IF(N6258&lt;M6258,K6258+1,K6258))</f>
        <v>4</v>
      </c>
      <c r="M6258" s="18">
        <v>3.3333333333333335</v>
      </c>
      <c r="N6258" s="17">
        <v>5.25</v>
      </c>
      <c r="O6258" t="s">
        <v>533</v>
      </c>
      <c r="P6258" s="3"/>
      <c r="Q6258" s="3"/>
    </row>
    <row r="6259" spans="1:17" ht="15" hidden="1" x14ac:dyDescent="0.25">
      <c r="A6259" s="15" t="s">
        <v>30</v>
      </c>
      <c r="B6259" s="15" t="s">
        <v>37</v>
      </c>
      <c r="C6259" t="s">
        <v>29</v>
      </c>
      <c r="D6259" s="15" t="s">
        <v>16</v>
      </c>
      <c r="E6259" t="s">
        <v>67</v>
      </c>
      <c r="F6259" s="15" t="s">
        <v>67</v>
      </c>
      <c r="G6259" t="s">
        <v>65</v>
      </c>
      <c r="H6259" s="15" t="s">
        <v>66</v>
      </c>
      <c r="I6259" t="s">
        <v>35</v>
      </c>
      <c r="J6259" s="15" t="s">
        <v>282</v>
      </c>
      <c r="K6259">
        <v>5</v>
      </c>
      <c r="L6259" s="19">
        <f>IF(AND(K6259=7,N6259&lt;M6259),1,IF(N6259&lt;M6259,K6259+1,K6259))</f>
        <v>5</v>
      </c>
      <c r="M6259" s="18">
        <v>4.083333333333333</v>
      </c>
      <c r="N6259" s="17">
        <v>6</v>
      </c>
      <c r="O6259" t="s">
        <v>533</v>
      </c>
      <c r="P6259" s="3"/>
      <c r="Q6259" s="3"/>
    </row>
    <row r="6260" spans="1:17" ht="15" hidden="1" x14ac:dyDescent="0.25">
      <c r="A6260" s="15" t="s">
        <v>30</v>
      </c>
      <c r="B6260" s="15" t="s">
        <v>37</v>
      </c>
      <c r="C6260" t="s">
        <v>29</v>
      </c>
      <c r="D6260" s="15" t="s">
        <v>16</v>
      </c>
      <c r="E6260" t="s">
        <v>67</v>
      </c>
      <c r="F6260" s="15" t="s">
        <v>67</v>
      </c>
      <c r="G6260" t="s">
        <v>65</v>
      </c>
      <c r="H6260" s="15" t="s">
        <v>66</v>
      </c>
      <c r="I6260" t="s">
        <v>35</v>
      </c>
      <c r="J6260" s="15" t="s">
        <v>282</v>
      </c>
      <c r="K6260">
        <v>6</v>
      </c>
      <c r="L6260" s="19">
        <f>IF(AND(K6260=7,N6260&lt;M6260),1,IF(N6260&lt;M6260,K6260+1,K6260))</f>
        <v>6</v>
      </c>
      <c r="M6260" s="18">
        <v>4.166666666666667</v>
      </c>
      <c r="N6260" s="17">
        <v>6.083333333333333</v>
      </c>
      <c r="O6260" t="s">
        <v>533</v>
      </c>
      <c r="P6260" s="3"/>
      <c r="Q6260" s="3"/>
    </row>
    <row r="6261" spans="1:17" ht="15" hidden="1" x14ac:dyDescent="0.25">
      <c r="A6261" s="15" t="s">
        <v>30</v>
      </c>
      <c r="B6261" s="15" t="s">
        <v>37</v>
      </c>
      <c r="C6261" t="s">
        <v>29</v>
      </c>
      <c r="D6261" s="15" t="s">
        <v>16</v>
      </c>
      <c r="E6261" t="s">
        <v>67</v>
      </c>
      <c r="F6261" s="15" t="s">
        <v>67</v>
      </c>
      <c r="G6261" t="s">
        <v>65</v>
      </c>
      <c r="H6261" s="15" t="s">
        <v>66</v>
      </c>
      <c r="I6261" t="s">
        <v>35</v>
      </c>
      <c r="J6261" s="15" t="s">
        <v>282</v>
      </c>
      <c r="K6261">
        <v>7</v>
      </c>
      <c r="L6261" s="19">
        <f>IF(AND(K6261=7,N6261&lt;M6261),1,IF(N6261&lt;M6261,K6261+1,K6261))</f>
        <v>7</v>
      </c>
      <c r="M6261" s="18">
        <v>4.333333333333333</v>
      </c>
      <c r="N6261" s="17">
        <v>6.25</v>
      </c>
      <c r="O6261" t="s">
        <v>533</v>
      </c>
      <c r="P6261" s="3"/>
      <c r="Q6261" s="3"/>
    </row>
    <row r="6262" spans="1:17" ht="15" hidden="1" x14ac:dyDescent="0.25">
      <c r="A6262" s="15" t="s">
        <v>30</v>
      </c>
      <c r="B6262" s="15" t="s">
        <v>37</v>
      </c>
      <c r="C6262" t="s">
        <v>29</v>
      </c>
      <c r="D6262" s="15" t="s">
        <v>16</v>
      </c>
      <c r="E6262" t="s">
        <v>67</v>
      </c>
      <c r="F6262" s="15" t="s">
        <v>67</v>
      </c>
      <c r="G6262" t="s">
        <v>65</v>
      </c>
      <c r="H6262" s="15" t="s">
        <v>66</v>
      </c>
      <c r="I6262" t="s">
        <v>35</v>
      </c>
      <c r="J6262" s="15" t="s">
        <v>101</v>
      </c>
      <c r="K6262">
        <v>1</v>
      </c>
      <c r="L6262" s="19">
        <f>IF(AND(K6262=7,N6262&lt;M6262),1,IF(N6262&lt;M6262,K6262+1,K6262))</f>
        <v>1</v>
      </c>
      <c r="M6262" s="18">
        <v>7.583333333333333</v>
      </c>
      <c r="N6262" s="17">
        <v>9.5</v>
      </c>
      <c r="O6262" t="s">
        <v>533</v>
      </c>
      <c r="P6262" s="3"/>
      <c r="Q6262" s="3"/>
    </row>
    <row r="6263" spans="1:17" ht="15" hidden="1" x14ac:dyDescent="0.25">
      <c r="A6263" s="15" t="s">
        <v>30</v>
      </c>
      <c r="B6263" s="15" t="s">
        <v>37</v>
      </c>
      <c r="C6263" t="s">
        <v>29</v>
      </c>
      <c r="D6263" s="15" t="s">
        <v>16</v>
      </c>
      <c r="E6263" t="s">
        <v>67</v>
      </c>
      <c r="F6263" s="15" t="s">
        <v>67</v>
      </c>
      <c r="G6263" t="s">
        <v>65</v>
      </c>
      <c r="H6263" s="15" t="s">
        <v>66</v>
      </c>
      <c r="I6263" t="s">
        <v>35</v>
      </c>
      <c r="J6263" s="15" t="s">
        <v>101</v>
      </c>
      <c r="K6263">
        <v>2</v>
      </c>
      <c r="L6263" s="19">
        <f>IF(AND(K6263=7,N6263&lt;M6263),1,IF(N6263&lt;M6263,K6263+1,K6263))</f>
        <v>2</v>
      </c>
      <c r="M6263" s="18">
        <v>7.583333333333333</v>
      </c>
      <c r="N6263" s="17">
        <v>9.5</v>
      </c>
      <c r="O6263" t="s">
        <v>533</v>
      </c>
      <c r="P6263" s="3"/>
      <c r="Q6263" s="3"/>
    </row>
    <row r="6264" spans="1:17" ht="15" hidden="1" x14ac:dyDescent="0.25">
      <c r="A6264" s="15" t="s">
        <v>30</v>
      </c>
      <c r="B6264" s="15" t="s">
        <v>37</v>
      </c>
      <c r="C6264" t="s">
        <v>29</v>
      </c>
      <c r="D6264" s="15" t="s">
        <v>16</v>
      </c>
      <c r="E6264" t="s">
        <v>67</v>
      </c>
      <c r="F6264" s="15" t="s">
        <v>67</v>
      </c>
      <c r="G6264" t="s">
        <v>65</v>
      </c>
      <c r="H6264" s="15" t="s">
        <v>66</v>
      </c>
      <c r="I6264" t="s">
        <v>35</v>
      </c>
      <c r="J6264" s="15" t="s">
        <v>101</v>
      </c>
      <c r="K6264">
        <v>4</v>
      </c>
      <c r="L6264" s="19">
        <f>IF(AND(K6264=7,N6264&lt;M6264),1,IF(N6264&lt;M6264,K6264+1,K6264))</f>
        <v>4</v>
      </c>
      <c r="M6264" s="18">
        <v>7.583333333333333</v>
      </c>
      <c r="N6264" s="17">
        <v>9.5</v>
      </c>
      <c r="O6264" t="s">
        <v>533</v>
      </c>
      <c r="P6264" s="3"/>
      <c r="Q6264" s="3"/>
    </row>
    <row r="6265" spans="1:17" ht="15" hidden="1" x14ac:dyDescent="0.25">
      <c r="A6265" s="15" t="s">
        <v>30</v>
      </c>
      <c r="B6265" s="15" t="s">
        <v>37</v>
      </c>
      <c r="C6265" t="s">
        <v>29</v>
      </c>
      <c r="D6265" s="15" t="s">
        <v>16</v>
      </c>
      <c r="E6265" t="s">
        <v>67</v>
      </c>
      <c r="F6265" s="15" t="s">
        <v>67</v>
      </c>
      <c r="G6265" t="s">
        <v>65</v>
      </c>
      <c r="H6265" s="15" t="s">
        <v>66</v>
      </c>
      <c r="I6265" t="s">
        <v>35</v>
      </c>
      <c r="J6265" s="15" t="s">
        <v>101</v>
      </c>
      <c r="K6265">
        <v>5</v>
      </c>
      <c r="L6265" s="19">
        <f>IF(AND(K6265=7,N6265&lt;M6265),1,IF(N6265&lt;M6265,K6265+1,K6265))</f>
        <v>5</v>
      </c>
      <c r="M6265" s="18">
        <v>7.583333333333333</v>
      </c>
      <c r="N6265" s="17">
        <v>9.5</v>
      </c>
      <c r="O6265" t="s">
        <v>533</v>
      </c>
      <c r="P6265" s="3"/>
      <c r="Q6265" s="3"/>
    </row>
    <row r="6266" spans="1:17" ht="15" hidden="1" x14ac:dyDescent="0.25">
      <c r="A6266" s="15" t="s">
        <v>30</v>
      </c>
      <c r="B6266" s="15" t="s">
        <v>37</v>
      </c>
      <c r="C6266" t="s">
        <v>29</v>
      </c>
      <c r="D6266" s="15" t="s">
        <v>16</v>
      </c>
      <c r="E6266" t="s">
        <v>67</v>
      </c>
      <c r="F6266" s="15" t="s">
        <v>67</v>
      </c>
      <c r="G6266" t="s">
        <v>65</v>
      </c>
      <c r="H6266" s="15" t="s">
        <v>66</v>
      </c>
      <c r="I6266" t="s">
        <v>35</v>
      </c>
      <c r="J6266" s="15" t="s">
        <v>101</v>
      </c>
      <c r="K6266">
        <v>7</v>
      </c>
      <c r="L6266" s="19">
        <f>IF(AND(K6266=7,N6266&lt;M6266),1,IF(N6266&lt;M6266,K6266+1,K6266))</f>
        <v>7</v>
      </c>
      <c r="M6266" s="18">
        <v>7.833333333333333</v>
      </c>
      <c r="N6266" s="17">
        <v>9.75</v>
      </c>
      <c r="O6266" t="s">
        <v>533</v>
      </c>
      <c r="P6266" s="3"/>
      <c r="Q6266" s="3"/>
    </row>
    <row r="6267" spans="1:17" ht="15" hidden="1" x14ac:dyDescent="0.25">
      <c r="A6267" s="15" t="s">
        <v>30</v>
      </c>
      <c r="B6267" s="15" t="s">
        <v>37</v>
      </c>
      <c r="C6267" t="s">
        <v>29</v>
      </c>
      <c r="D6267" s="15" t="s">
        <v>16</v>
      </c>
      <c r="E6267" t="s">
        <v>67</v>
      </c>
      <c r="F6267" s="15" t="s">
        <v>67</v>
      </c>
      <c r="G6267" t="s">
        <v>65</v>
      </c>
      <c r="H6267" s="15" t="s">
        <v>66</v>
      </c>
      <c r="I6267" t="s">
        <v>35</v>
      </c>
      <c r="J6267" s="15" t="s">
        <v>356</v>
      </c>
      <c r="K6267">
        <v>1</v>
      </c>
      <c r="L6267" s="19">
        <f>IF(AND(K6267=7,N6267&lt;M6267),1,IF(N6267&lt;M6267,K6267+1,K6267))</f>
        <v>1</v>
      </c>
      <c r="M6267" s="18">
        <v>11.75</v>
      </c>
      <c r="N6267" s="17">
        <v>13.666666666666666</v>
      </c>
      <c r="O6267" t="s">
        <v>533</v>
      </c>
      <c r="P6267" s="3"/>
      <c r="Q6267" s="3"/>
    </row>
    <row r="6268" spans="1:17" ht="15" hidden="1" x14ac:dyDescent="0.25">
      <c r="A6268" s="15" t="s">
        <v>30</v>
      </c>
      <c r="B6268" s="15" t="s">
        <v>37</v>
      </c>
      <c r="C6268" t="s">
        <v>29</v>
      </c>
      <c r="D6268" s="15" t="s">
        <v>16</v>
      </c>
      <c r="E6268" t="s">
        <v>67</v>
      </c>
      <c r="F6268" s="15" t="s">
        <v>67</v>
      </c>
      <c r="G6268" t="s">
        <v>65</v>
      </c>
      <c r="H6268" s="15" t="s">
        <v>66</v>
      </c>
      <c r="I6268" t="s">
        <v>35</v>
      </c>
      <c r="J6268" s="15" t="s">
        <v>356</v>
      </c>
      <c r="K6268">
        <v>2</v>
      </c>
      <c r="L6268" s="19">
        <f>IF(AND(K6268=7,N6268&lt;M6268),1,IF(N6268&lt;M6268,K6268+1,K6268))</f>
        <v>2</v>
      </c>
      <c r="M6268" s="18">
        <v>13.5</v>
      </c>
      <c r="N6268" s="17">
        <v>15.416666666666666</v>
      </c>
      <c r="O6268" t="s">
        <v>533</v>
      </c>
      <c r="P6268" s="3"/>
      <c r="Q6268" s="3"/>
    </row>
    <row r="6269" spans="1:17" ht="15" hidden="1" x14ac:dyDescent="0.25">
      <c r="A6269" s="15" t="s">
        <v>30</v>
      </c>
      <c r="B6269" s="15" t="s">
        <v>37</v>
      </c>
      <c r="C6269" t="s">
        <v>29</v>
      </c>
      <c r="D6269" s="15" t="s">
        <v>16</v>
      </c>
      <c r="E6269" t="s">
        <v>67</v>
      </c>
      <c r="F6269" s="15" t="s">
        <v>67</v>
      </c>
      <c r="G6269" t="s">
        <v>65</v>
      </c>
      <c r="H6269" s="15" t="s">
        <v>66</v>
      </c>
      <c r="I6269" t="s">
        <v>35</v>
      </c>
      <c r="J6269" s="15" t="s">
        <v>356</v>
      </c>
      <c r="K6269">
        <v>3</v>
      </c>
      <c r="L6269" s="19">
        <f>IF(AND(K6269=7,N6269&lt;M6269),1,IF(N6269&lt;M6269,K6269+1,K6269))</f>
        <v>3</v>
      </c>
      <c r="M6269" s="18">
        <v>13.666666666666666</v>
      </c>
      <c r="N6269" s="17">
        <v>15.583333333333334</v>
      </c>
      <c r="O6269" t="s">
        <v>533</v>
      </c>
      <c r="P6269" s="3"/>
      <c r="Q6269" s="3"/>
    </row>
    <row r="6270" spans="1:17" ht="15" hidden="1" x14ac:dyDescent="0.25">
      <c r="A6270" s="15" t="s">
        <v>30</v>
      </c>
      <c r="B6270" s="15" t="s">
        <v>37</v>
      </c>
      <c r="C6270" t="s">
        <v>29</v>
      </c>
      <c r="D6270" s="15" t="s">
        <v>16</v>
      </c>
      <c r="E6270" t="s">
        <v>67</v>
      </c>
      <c r="F6270" s="15" t="s">
        <v>67</v>
      </c>
      <c r="G6270" t="s">
        <v>65</v>
      </c>
      <c r="H6270" s="15" t="s">
        <v>66</v>
      </c>
      <c r="I6270" t="s">
        <v>35</v>
      </c>
      <c r="J6270" s="15" t="s">
        <v>356</v>
      </c>
      <c r="K6270">
        <v>4</v>
      </c>
      <c r="L6270" s="19">
        <f>IF(AND(K6270=7,N6270&lt;M6270),1,IF(N6270&lt;M6270,K6270+1,K6270))</f>
        <v>4</v>
      </c>
      <c r="M6270" s="18">
        <v>11.916666666666666</v>
      </c>
      <c r="N6270" s="17">
        <v>13.833333333333334</v>
      </c>
      <c r="O6270" t="s">
        <v>533</v>
      </c>
      <c r="P6270" s="3"/>
      <c r="Q6270" s="3"/>
    </row>
    <row r="6271" spans="1:17" ht="15" hidden="1" x14ac:dyDescent="0.25">
      <c r="A6271" s="15" t="s">
        <v>30</v>
      </c>
      <c r="B6271" s="15" t="s">
        <v>37</v>
      </c>
      <c r="C6271" t="s">
        <v>29</v>
      </c>
      <c r="D6271" s="15" t="s">
        <v>16</v>
      </c>
      <c r="E6271" t="s">
        <v>67</v>
      </c>
      <c r="F6271" s="15" t="s">
        <v>67</v>
      </c>
      <c r="G6271" t="s">
        <v>65</v>
      </c>
      <c r="H6271" s="15" t="s">
        <v>66</v>
      </c>
      <c r="I6271" t="s">
        <v>35</v>
      </c>
      <c r="J6271" s="15" t="s">
        <v>356</v>
      </c>
      <c r="K6271">
        <v>5</v>
      </c>
      <c r="L6271" s="19">
        <f>IF(AND(K6271=7,N6271&lt;M6271),1,IF(N6271&lt;M6271,K6271+1,K6271))</f>
        <v>5</v>
      </c>
      <c r="M6271" s="18">
        <v>13.5</v>
      </c>
      <c r="N6271" s="17">
        <v>15.416666666666666</v>
      </c>
      <c r="O6271" t="s">
        <v>533</v>
      </c>
      <c r="P6271" s="3"/>
      <c r="Q6271" s="3"/>
    </row>
    <row r="6272" spans="1:17" ht="15" hidden="1" x14ac:dyDescent="0.25">
      <c r="A6272" s="15" t="s">
        <v>30</v>
      </c>
      <c r="B6272" s="15" t="s">
        <v>37</v>
      </c>
      <c r="C6272" t="s">
        <v>29</v>
      </c>
      <c r="D6272" s="15" t="s">
        <v>16</v>
      </c>
      <c r="E6272" t="s">
        <v>67</v>
      </c>
      <c r="F6272" s="15" t="s">
        <v>67</v>
      </c>
      <c r="G6272" t="s">
        <v>65</v>
      </c>
      <c r="H6272" s="15" t="s">
        <v>66</v>
      </c>
      <c r="I6272" t="s">
        <v>35</v>
      </c>
      <c r="J6272" s="15" t="s">
        <v>356</v>
      </c>
      <c r="K6272">
        <v>6</v>
      </c>
      <c r="L6272" s="19">
        <f>IF(AND(K6272=7,N6272&lt;M6272),1,IF(N6272&lt;M6272,K6272+1,K6272))</f>
        <v>6</v>
      </c>
      <c r="M6272" s="18">
        <v>11.916666666666666</v>
      </c>
      <c r="N6272" s="17">
        <v>13.833333333333334</v>
      </c>
      <c r="O6272" t="s">
        <v>533</v>
      </c>
      <c r="P6272" s="3"/>
      <c r="Q6272" s="3"/>
    </row>
    <row r="6273" spans="1:17" ht="15" hidden="1" x14ac:dyDescent="0.25">
      <c r="A6273" s="15" t="s">
        <v>30</v>
      </c>
      <c r="B6273" s="15" t="s">
        <v>37</v>
      </c>
      <c r="C6273" t="s">
        <v>29</v>
      </c>
      <c r="D6273" s="15" t="s">
        <v>16</v>
      </c>
      <c r="E6273" t="s">
        <v>67</v>
      </c>
      <c r="F6273" s="15" t="s">
        <v>67</v>
      </c>
      <c r="G6273" t="s">
        <v>65</v>
      </c>
      <c r="H6273" s="15" t="s">
        <v>66</v>
      </c>
      <c r="I6273" t="s">
        <v>35</v>
      </c>
      <c r="J6273" s="15" t="s">
        <v>356</v>
      </c>
      <c r="K6273">
        <v>7</v>
      </c>
      <c r="L6273" s="19">
        <f>IF(AND(K6273=7,N6273&lt;M6273),1,IF(N6273&lt;M6273,K6273+1,K6273))</f>
        <v>7</v>
      </c>
      <c r="M6273" s="18">
        <v>11.916666666666666</v>
      </c>
      <c r="N6273" s="17">
        <v>13.833333333333334</v>
      </c>
      <c r="O6273" t="s">
        <v>533</v>
      </c>
      <c r="P6273" s="3"/>
      <c r="Q6273" s="3"/>
    </row>
    <row r="6274" spans="1:17" ht="15" hidden="1" x14ac:dyDescent="0.25">
      <c r="A6274" s="15" t="s">
        <v>30</v>
      </c>
      <c r="B6274" s="15" t="s">
        <v>37</v>
      </c>
      <c r="C6274" t="s">
        <v>29</v>
      </c>
      <c r="D6274" s="15" t="s">
        <v>16</v>
      </c>
      <c r="E6274" t="s">
        <v>67</v>
      </c>
      <c r="F6274" s="15" t="s">
        <v>67</v>
      </c>
      <c r="G6274" t="s">
        <v>65</v>
      </c>
      <c r="H6274" s="15" t="s">
        <v>66</v>
      </c>
      <c r="I6274" t="s">
        <v>35</v>
      </c>
      <c r="J6274" s="15" t="s">
        <v>839</v>
      </c>
      <c r="K6274">
        <v>7</v>
      </c>
      <c r="L6274" s="19">
        <f>IF(AND(K6274=7,N6274&lt;M6274),1,IF(N6274&lt;M6274,K6274+1,K6274))</f>
        <v>1</v>
      </c>
      <c r="M6274" s="18">
        <v>23.25</v>
      </c>
      <c r="N6274" s="17">
        <v>1.1666666666666667</v>
      </c>
      <c r="O6274" t="s">
        <v>533</v>
      </c>
      <c r="P6274" s="3"/>
      <c r="Q6274" s="3"/>
    </row>
    <row r="6275" spans="1:17" ht="15" hidden="1" x14ac:dyDescent="0.25">
      <c r="A6275" s="15" t="s">
        <v>30</v>
      </c>
      <c r="B6275" s="15" t="s">
        <v>37</v>
      </c>
      <c r="C6275" t="s">
        <v>29</v>
      </c>
      <c r="D6275" s="15" t="s">
        <v>16</v>
      </c>
      <c r="E6275" t="s">
        <v>67</v>
      </c>
      <c r="F6275" s="15" t="s">
        <v>67</v>
      </c>
      <c r="G6275" t="s">
        <v>65</v>
      </c>
      <c r="H6275" s="15" t="s">
        <v>66</v>
      </c>
      <c r="I6275" t="s">
        <v>35</v>
      </c>
      <c r="J6275" s="15" t="s">
        <v>506</v>
      </c>
      <c r="K6275">
        <v>1</v>
      </c>
      <c r="L6275" s="19">
        <f>IF(AND(K6275=7,N6275&lt;M6275),1,IF(N6275&lt;M6275,K6275+1,K6275))</f>
        <v>1</v>
      </c>
      <c r="M6275" s="18">
        <v>9.4166666666666661</v>
      </c>
      <c r="N6275" s="17">
        <v>11.333333333333334</v>
      </c>
      <c r="O6275" t="s">
        <v>533</v>
      </c>
      <c r="P6275" s="3"/>
      <c r="Q6275" s="3"/>
    </row>
    <row r="6276" spans="1:17" ht="15" hidden="1" x14ac:dyDescent="0.25">
      <c r="A6276" s="15" t="s">
        <v>30</v>
      </c>
      <c r="B6276" s="15" t="s">
        <v>37</v>
      </c>
      <c r="C6276" t="s">
        <v>29</v>
      </c>
      <c r="D6276" s="15" t="s">
        <v>16</v>
      </c>
      <c r="E6276" t="s">
        <v>67</v>
      </c>
      <c r="F6276" s="15" t="s">
        <v>67</v>
      </c>
      <c r="G6276" t="s">
        <v>65</v>
      </c>
      <c r="H6276" s="15" t="s">
        <v>66</v>
      </c>
      <c r="I6276" t="s">
        <v>35</v>
      </c>
      <c r="J6276" s="15" t="s">
        <v>506</v>
      </c>
      <c r="K6276">
        <v>2</v>
      </c>
      <c r="L6276" s="19">
        <f>IF(AND(K6276=7,N6276&lt;M6276),1,IF(N6276&lt;M6276,K6276+1,K6276))</f>
        <v>2</v>
      </c>
      <c r="M6276" s="18">
        <v>14.333333333333334</v>
      </c>
      <c r="N6276" s="17">
        <v>16.25</v>
      </c>
      <c r="O6276" t="s">
        <v>533</v>
      </c>
      <c r="P6276" s="3"/>
      <c r="Q6276" s="3"/>
    </row>
    <row r="6277" spans="1:17" ht="15" hidden="1" x14ac:dyDescent="0.25">
      <c r="A6277" s="15" t="s">
        <v>30</v>
      </c>
      <c r="B6277" s="15" t="s">
        <v>37</v>
      </c>
      <c r="C6277" t="s">
        <v>29</v>
      </c>
      <c r="D6277" s="15" t="s">
        <v>16</v>
      </c>
      <c r="E6277" t="s">
        <v>67</v>
      </c>
      <c r="F6277" s="15" t="s">
        <v>67</v>
      </c>
      <c r="G6277" t="s">
        <v>65</v>
      </c>
      <c r="H6277" s="15" t="s">
        <v>66</v>
      </c>
      <c r="I6277" t="s">
        <v>35</v>
      </c>
      <c r="J6277" s="15" t="s">
        <v>506</v>
      </c>
      <c r="K6277">
        <v>3</v>
      </c>
      <c r="L6277" s="19">
        <f>IF(AND(K6277=7,N6277&lt;M6277),1,IF(N6277&lt;M6277,K6277+1,K6277))</f>
        <v>3</v>
      </c>
      <c r="M6277" s="18">
        <v>0.41666666666666669</v>
      </c>
      <c r="N6277" s="17">
        <v>2.3333333333333335</v>
      </c>
      <c r="O6277" t="s">
        <v>533</v>
      </c>
      <c r="P6277" s="3"/>
      <c r="Q6277" s="3"/>
    </row>
    <row r="6278" spans="1:17" ht="15" hidden="1" x14ac:dyDescent="0.25">
      <c r="A6278" s="15" t="s">
        <v>30</v>
      </c>
      <c r="B6278" s="15" t="s">
        <v>37</v>
      </c>
      <c r="C6278" t="s">
        <v>29</v>
      </c>
      <c r="D6278" s="15" t="s">
        <v>16</v>
      </c>
      <c r="E6278" t="s">
        <v>67</v>
      </c>
      <c r="F6278" s="15" t="s">
        <v>67</v>
      </c>
      <c r="G6278" t="s">
        <v>65</v>
      </c>
      <c r="H6278" s="15" t="s">
        <v>66</v>
      </c>
      <c r="I6278" t="s">
        <v>35</v>
      </c>
      <c r="J6278" s="15" t="s">
        <v>506</v>
      </c>
      <c r="K6278">
        <v>5</v>
      </c>
      <c r="L6278" s="19">
        <f>IF(AND(K6278=7,N6278&lt;M6278),1,IF(N6278&lt;M6278,K6278+1,K6278))</f>
        <v>5</v>
      </c>
      <c r="M6278" s="18">
        <v>1.3333333333333333</v>
      </c>
      <c r="N6278" s="17">
        <v>3.25</v>
      </c>
      <c r="O6278" t="s">
        <v>533</v>
      </c>
      <c r="P6278" s="3"/>
      <c r="Q6278" s="3"/>
    </row>
    <row r="6279" spans="1:17" ht="15" hidden="1" x14ac:dyDescent="0.25">
      <c r="A6279" s="15" t="s">
        <v>30</v>
      </c>
      <c r="B6279" s="15" t="s">
        <v>37</v>
      </c>
      <c r="C6279" t="s">
        <v>29</v>
      </c>
      <c r="D6279" s="15" t="s">
        <v>16</v>
      </c>
      <c r="E6279" t="s">
        <v>67</v>
      </c>
      <c r="F6279" s="15" t="s">
        <v>67</v>
      </c>
      <c r="G6279" t="s">
        <v>65</v>
      </c>
      <c r="H6279" s="15" t="s">
        <v>66</v>
      </c>
      <c r="I6279" t="s">
        <v>35</v>
      </c>
      <c r="J6279" s="15" t="s">
        <v>506</v>
      </c>
      <c r="K6279">
        <v>6</v>
      </c>
      <c r="L6279" s="19">
        <f>IF(AND(K6279=7,N6279&lt;M6279),1,IF(N6279&lt;M6279,K6279+1,K6279))</f>
        <v>7</v>
      </c>
      <c r="M6279" s="18">
        <v>23.916666666666668</v>
      </c>
      <c r="N6279" s="17">
        <v>1.8333333333333335</v>
      </c>
      <c r="O6279" t="s">
        <v>533</v>
      </c>
      <c r="P6279" s="3"/>
      <c r="Q6279" s="3"/>
    </row>
    <row r="6280" spans="1:17" ht="15" hidden="1" x14ac:dyDescent="0.25">
      <c r="A6280" s="15" t="s">
        <v>30</v>
      </c>
      <c r="B6280" s="15" t="s">
        <v>37</v>
      </c>
      <c r="C6280" t="s">
        <v>29</v>
      </c>
      <c r="D6280" s="15" t="s">
        <v>16</v>
      </c>
      <c r="E6280" t="s">
        <v>67</v>
      </c>
      <c r="F6280" s="15" t="s">
        <v>67</v>
      </c>
      <c r="G6280" t="s">
        <v>65</v>
      </c>
      <c r="H6280" s="15" t="s">
        <v>66</v>
      </c>
      <c r="I6280" t="s">
        <v>35</v>
      </c>
      <c r="J6280" s="15" t="s">
        <v>743</v>
      </c>
      <c r="K6280">
        <v>3</v>
      </c>
      <c r="L6280" s="19">
        <f>IF(AND(K6280=7,N6280&lt;M6280),1,IF(N6280&lt;M6280,K6280+1,K6280))</f>
        <v>3</v>
      </c>
      <c r="M6280" s="18">
        <v>8.8333333333333339</v>
      </c>
      <c r="N6280" s="17">
        <v>10.75</v>
      </c>
      <c r="O6280" t="s">
        <v>533</v>
      </c>
      <c r="P6280" s="3"/>
      <c r="Q6280" s="3"/>
    </row>
    <row r="6281" spans="1:17" ht="15" hidden="1" x14ac:dyDescent="0.25">
      <c r="A6281" s="15" t="s">
        <v>30</v>
      </c>
      <c r="B6281" s="15" t="s">
        <v>37</v>
      </c>
      <c r="C6281" t="s">
        <v>29</v>
      </c>
      <c r="D6281" s="15" t="s">
        <v>16</v>
      </c>
      <c r="E6281" t="s">
        <v>67</v>
      </c>
      <c r="F6281" s="15" t="s">
        <v>67</v>
      </c>
      <c r="G6281" t="s">
        <v>65</v>
      </c>
      <c r="H6281" s="15" t="s">
        <v>66</v>
      </c>
      <c r="I6281" t="s">
        <v>35</v>
      </c>
      <c r="J6281" s="15" t="s">
        <v>743</v>
      </c>
      <c r="K6281">
        <v>4</v>
      </c>
      <c r="L6281" s="19">
        <f>IF(AND(K6281=7,N6281&lt;M6281),1,IF(N6281&lt;M6281,K6281+1,K6281))</f>
        <v>4</v>
      </c>
      <c r="M6281" s="18">
        <v>14.416666666666666</v>
      </c>
      <c r="N6281" s="17">
        <v>16.333333333333332</v>
      </c>
      <c r="O6281" t="s">
        <v>533</v>
      </c>
      <c r="P6281" s="3"/>
      <c r="Q6281" s="3"/>
    </row>
    <row r="6282" spans="1:17" ht="15" hidden="1" x14ac:dyDescent="0.25">
      <c r="A6282" s="15" t="s">
        <v>30</v>
      </c>
      <c r="B6282" s="15" t="s">
        <v>37</v>
      </c>
      <c r="C6282" t="s">
        <v>29</v>
      </c>
      <c r="D6282" s="15" t="s">
        <v>16</v>
      </c>
      <c r="E6282" t="s">
        <v>67</v>
      </c>
      <c r="F6282" s="15" t="s">
        <v>67</v>
      </c>
      <c r="G6282" t="s">
        <v>65</v>
      </c>
      <c r="H6282" s="15" t="s">
        <v>66</v>
      </c>
      <c r="I6282" t="s">
        <v>35</v>
      </c>
      <c r="J6282" s="15" t="s">
        <v>472</v>
      </c>
      <c r="K6282">
        <v>1</v>
      </c>
      <c r="L6282" s="19">
        <f>IF(AND(K6282=7,N6282&lt;M6282),1,IF(N6282&lt;M6282,K6282+1,K6282))</f>
        <v>2</v>
      </c>
      <c r="M6282" s="18">
        <v>23</v>
      </c>
      <c r="N6282" s="17">
        <v>0.91666666666666663</v>
      </c>
      <c r="O6282" t="s">
        <v>533</v>
      </c>
      <c r="P6282" s="3"/>
      <c r="Q6282" s="3"/>
    </row>
    <row r="6283" spans="1:17" ht="15" hidden="1" x14ac:dyDescent="0.25">
      <c r="A6283" s="15" t="s">
        <v>30</v>
      </c>
      <c r="B6283" s="15" t="s">
        <v>37</v>
      </c>
      <c r="C6283" t="s">
        <v>29</v>
      </c>
      <c r="D6283" s="15" t="s">
        <v>16</v>
      </c>
      <c r="E6283" t="s">
        <v>67</v>
      </c>
      <c r="F6283" s="15" t="s">
        <v>67</v>
      </c>
      <c r="G6283" t="s">
        <v>65</v>
      </c>
      <c r="H6283" s="15" t="s">
        <v>66</v>
      </c>
      <c r="I6283" t="s">
        <v>35</v>
      </c>
      <c r="J6283" s="15" t="s">
        <v>472</v>
      </c>
      <c r="K6283">
        <v>2</v>
      </c>
      <c r="L6283" s="19">
        <f>IF(AND(K6283=7,N6283&lt;M6283),1,IF(N6283&lt;M6283,K6283+1,K6283))</f>
        <v>3</v>
      </c>
      <c r="M6283" s="18">
        <v>23</v>
      </c>
      <c r="N6283" s="17">
        <v>0.91666666666666663</v>
      </c>
      <c r="O6283" t="s">
        <v>533</v>
      </c>
      <c r="P6283" s="3"/>
      <c r="Q6283" s="3"/>
    </row>
    <row r="6284" spans="1:17" ht="15" hidden="1" x14ac:dyDescent="0.25">
      <c r="A6284" s="15" t="s">
        <v>30</v>
      </c>
      <c r="B6284" s="15" t="s">
        <v>37</v>
      </c>
      <c r="C6284" t="s">
        <v>29</v>
      </c>
      <c r="D6284" s="15" t="s">
        <v>16</v>
      </c>
      <c r="E6284" t="s">
        <v>67</v>
      </c>
      <c r="F6284" s="15" t="s">
        <v>67</v>
      </c>
      <c r="G6284" t="s">
        <v>65</v>
      </c>
      <c r="H6284" s="15" t="s">
        <v>66</v>
      </c>
      <c r="I6284" t="s">
        <v>35</v>
      </c>
      <c r="J6284" s="15" t="s">
        <v>472</v>
      </c>
      <c r="K6284">
        <v>3</v>
      </c>
      <c r="L6284" s="19">
        <f>IF(AND(K6284=7,N6284&lt;M6284),1,IF(N6284&lt;M6284,K6284+1,K6284))</f>
        <v>4</v>
      </c>
      <c r="M6284" s="18">
        <v>23</v>
      </c>
      <c r="N6284" s="17">
        <v>0.91666666666666663</v>
      </c>
      <c r="O6284" t="s">
        <v>533</v>
      </c>
      <c r="P6284" s="3"/>
      <c r="Q6284" s="3"/>
    </row>
    <row r="6285" spans="1:17" ht="15" hidden="1" x14ac:dyDescent="0.25">
      <c r="A6285" s="15" t="s">
        <v>30</v>
      </c>
      <c r="B6285" s="15" t="s">
        <v>37</v>
      </c>
      <c r="C6285" t="s">
        <v>29</v>
      </c>
      <c r="D6285" s="15" t="s">
        <v>16</v>
      </c>
      <c r="E6285" t="s">
        <v>67</v>
      </c>
      <c r="F6285" s="15" t="s">
        <v>67</v>
      </c>
      <c r="G6285" t="s">
        <v>65</v>
      </c>
      <c r="H6285" s="15" t="s">
        <v>66</v>
      </c>
      <c r="I6285" t="s">
        <v>35</v>
      </c>
      <c r="J6285" s="15" t="s">
        <v>472</v>
      </c>
      <c r="K6285">
        <v>4</v>
      </c>
      <c r="L6285" s="19">
        <f>IF(AND(K6285=7,N6285&lt;M6285),1,IF(N6285&lt;M6285,K6285+1,K6285))</f>
        <v>5</v>
      </c>
      <c r="M6285" s="18">
        <v>23</v>
      </c>
      <c r="N6285" s="17">
        <v>0.91666666666666663</v>
      </c>
      <c r="O6285" t="s">
        <v>533</v>
      </c>
      <c r="P6285" s="3"/>
      <c r="Q6285" s="3"/>
    </row>
    <row r="6286" spans="1:17" ht="15" hidden="1" x14ac:dyDescent="0.25">
      <c r="A6286" s="15" t="s">
        <v>30</v>
      </c>
      <c r="B6286" s="15" t="s">
        <v>37</v>
      </c>
      <c r="C6286" t="s">
        <v>29</v>
      </c>
      <c r="D6286" s="15" t="s">
        <v>16</v>
      </c>
      <c r="E6286" t="s">
        <v>67</v>
      </c>
      <c r="F6286" s="15" t="s">
        <v>67</v>
      </c>
      <c r="G6286" t="s">
        <v>65</v>
      </c>
      <c r="H6286" s="15" t="s">
        <v>66</v>
      </c>
      <c r="I6286" t="s">
        <v>35</v>
      </c>
      <c r="J6286" s="15" t="s">
        <v>472</v>
      </c>
      <c r="K6286">
        <v>5</v>
      </c>
      <c r="L6286" s="19">
        <f>IF(AND(K6286=7,N6286&lt;M6286),1,IF(N6286&lt;M6286,K6286+1,K6286))</f>
        <v>6</v>
      </c>
      <c r="M6286" s="18">
        <v>23</v>
      </c>
      <c r="N6286" s="17">
        <v>0.91666666666666663</v>
      </c>
      <c r="O6286" t="s">
        <v>533</v>
      </c>
      <c r="P6286" s="3"/>
      <c r="Q6286" s="3"/>
    </row>
    <row r="6287" spans="1:17" ht="15" hidden="1" x14ac:dyDescent="0.25">
      <c r="A6287" s="15" t="s">
        <v>30</v>
      </c>
      <c r="B6287" s="15" t="s">
        <v>37</v>
      </c>
      <c r="C6287" t="s">
        <v>29</v>
      </c>
      <c r="D6287" s="15" t="s">
        <v>16</v>
      </c>
      <c r="E6287" t="s">
        <v>67</v>
      </c>
      <c r="F6287" s="15" t="s">
        <v>67</v>
      </c>
      <c r="G6287" t="s">
        <v>65</v>
      </c>
      <c r="H6287" s="15" t="s">
        <v>66</v>
      </c>
      <c r="I6287" t="s">
        <v>35</v>
      </c>
      <c r="J6287" s="15" t="s">
        <v>731</v>
      </c>
      <c r="K6287">
        <v>5</v>
      </c>
      <c r="L6287" s="19">
        <f>IF(AND(K6287=7,N6287&lt;M6287),1,IF(N6287&lt;M6287,K6287+1,K6287))</f>
        <v>5</v>
      </c>
      <c r="M6287" s="18">
        <v>6.5</v>
      </c>
      <c r="N6287" s="17">
        <v>8.4166666666666661</v>
      </c>
      <c r="O6287" t="s">
        <v>533</v>
      </c>
      <c r="P6287" s="3"/>
      <c r="Q6287" s="3"/>
    </row>
    <row r="6288" spans="1:17" ht="15" hidden="1" x14ac:dyDescent="0.25">
      <c r="A6288" s="15" t="s">
        <v>30</v>
      </c>
      <c r="B6288" s="15" t="s">
        <v>37</v>
      </c>
      <c r="C6288" t="s">
        <v>29</v>
      </c>
      <c r="D6288" s="15" t="s">
        <v>16</v>
      </c>
      <c r="E6288" t="s">
        <v>67</v>
      </c>
      <c r="F6288" s="15" t="s">
        <v>67</v>
      </c>
      <c r="G6288" t="s">
        <v>65</v>
      </c>
      <c r="H6288" s="15" t="s">
        <v>66</v>
      </c>
      <c r="I6288" t="s">
        <v>35</v>
      </c>
      <c r="J6288" s="15" t="s">
        <v>731</v>
      </c>
      <c r="K6288">
        <v>6</v>
      </c>
      <c r="L6288" s="19">
        <f>IF(AND(K6288=7,N6288&lt;M6288),1,IF(N6288&lt;M6288,K6288+1,K6288))</f>
        <v>6</v>
      </c>
      <c r="M6288" s="18">
        <v>3.0833333333333335</v>
      </c>
      <c r="N6288" s="17">
        <v>5</v>
      </c>
      <c r="O6288" t="s">
        <v>533</v>
      </c>
      <c r="P6288" s="3"/>
      <c r="Q6288" s="3"/>
    </row>
    <row r="6289" spans="1:17" ht="15" hidden="1" x14ac:dyDescent="0.25">
      <c r="A6289" s="15" t="s">
        <v>30</v>
      </c>
      <c r="B6289" s="15" t="s">
        <v>37</v>
      </c>
      <c r="C6289" t="s">
        <v>29</v>
      </c>
      <c r="D6289" s="15" t="s">
        <v>16</v>
      </c>
      <c r="E6289" t="s">
        <v>67</v>
      </c>
      <c r="F6289" s="15" t="s">
        <v>67</v>
      </c>
      <c r="G6289" t="s">
        <v>65</v>
      </c>
      <c r="H6289" s="15" t="s">
        <v>66</v>
      </c>
      <c r="I6289" t="s">
        <v>35</v>
      </c>
      <c r="J6289" s="15" t="s">
        <v>731</v>
      </c>
      <c r="K6289">
        <v>7</v>
      </c>
      <c r="L6289" s="19">
        <f>IF(AND(K6289=7,N6289&lt;M6289),1,IF(N6289&lt;M6289,K6289+1,K6289))</f>
        <v>7</v>
      </c>
      <c r="M6289" s="18">
        <v>9</v>
      </c>
      <c r="N6289" s="17">
        <v>10.916666666666666</v>
      </c>
      <c r="O6289" t="s">
        <v>533</v>
      </c>
      <c r="P6289" s="3"/>
      <c r="Q6289" s="3"/>
    </row>
    <row r="6290" spans="1:17" ht="15" hidden="1" x14ac:dyDescent="0.25">
      <c r="A6290" s="15" t="s">
        <v>30</v>
      </c>
      <c r="B6290" s="15" t="s">
        <v>37</v>
      </c>
      <c r="C6290" t="s">
        <v>29</v>
      </c>
      <c r="D6290" s="15" t="s">
        <v>16</v>
      </c>
      <c r="E6290" t="s">
        <v>67</v>
      </c>
      <c r="F6290" s="15" t="s">
        <v>67</v>
      </c>
      <c r="G6290" t="s">
        <v>65</v>
      </c>
      <c r="H6290" s="15" t="s">
        <v>66</v>
      </c>
      <c r="I6290" t="s">
        <v>35</v>
      </c>
      <c r="J6290" s="15" t="s">
        <v>64</v>
      </c>
      <c r="K6290">
        <v>1</v>
      </c>
      <c r="L6290" s="19">
        <f>IF(AND(K6290=7,N6290&lt;M6290),1,IF(N6290&lt;M6290,K6290+1,K6290))</f>
        <v>1</v>
      </c>
      <c r="M6290" s="18">
        <v>4.833333333333333</v>
      </c>
      <c r="N6290" s="17">
        <v>6.75</v>
      </c>
      <c r="O6290" t="s">
        <v>533</v>
      </c>
      <c r="P6290" s="3"/>
      <c r="Q6290" s="3"/>
    </row>
    <row r="6291" spans="1:17" ht="15" hidden="1" x14ac:dyDescent="0.25">
      <c r="A6291" s="15" t="s">
        <v>30</v>
      </c>
      <c r="B6291" s="15" t="s">
        <v>37</v>
      </c>
      <c r="C6291" t="s">
        <v>29</v>
      </c>
      <c r="D6291" s="15" t="s">
        <v>16</v>
      </c>
      <c r="E6291" t="s">
        <v>67</v>
      </c>
      <c r="F6291" s="15" t="s">
        <v>67</v>
      </c>
      <c r="G6291" t="s">
        <v>65</v>
      </c>
      <c r="H6291" s="15" t="s">
        <v>66</v>
      </c>
      <c r="I6291" t="s">
        <v>35</v>
      </c>
      <c r="J6291" s="15" t="s">
        <v>64</v>
      </c>
      <c r="K6291">
        <v>2</v>
      </c>
      <c r="L6291" s="19">
        <f>IF(AND(K6291=7,N6291&lt;M6291),1,IF(N6291&lt;M6291,K6291+1,K6291))</f>
        <v>2</v>
      </c>
      <c r="M6291" s="18">
        <v>8.8333333333333339</v>
      </c>
      <c r="N6291" s="17">
        <v>10.75</v>
      </c>
      <c r="O6291" t="s">
        <v>533</v>
      </c>
      <c r="P6291" s="3"/>
      <c r="Q6291" s="3"/>
    </row>
    <row r="6292" spans="1:17" ht="15" hidden="1" x14ac:dyDescent="0.25">
      <c r="A6292" s="15" t="s">
        <v>30</v>
      </c>
      <c r="B6292" s="15" t="s">
        <v>37</v>
      </c>
      <c r="C6292" t="s">
        <v>29</v>
      </c>
      <c r="D6292" s="15" t="s">
        <v>16</v>
      </c>
      <c r="E6292" t="s">
        <v>67</v>
      </c>
      <c r="F6292" s="15" t="s">
        <v>67</v>
      </c>
      <c r="G6292" t="s">
        <v>65</v>
      </c>
      <c r="H6292" s="15" t="s">
        <v>66</v>
      </c>
      <c r="I6292" t="s">
        <v>35</v>
      </c>
      <c r="J6292" s="15" t="s">
        <v>64</v>
      </c>
      <c r="K6292">
        <v>4</v>
      </c>
      <c r="L6292" s="19">
        <f>IF(AND(K6292=7,N6292&lt;M6292),1,IF(N6292&lt;M6292,K6292+1,K6292))</f>
        <v>4</v>
      </c>
      <c r="M6292" s="18">
        <v>2.9166666666666665</v>
      </c>
      <c r="N6292" s="17">
        <v>4.833333333333333</v>
      </c>
      <c r="O6292" t="s">
        <v>533</v>
      </c>
      <c r="P6292" s="3"/>
      <c r="Q6292" s="3"/>
    </row>
    <row r="6293" spans="1:17" ht="15" hidden="1" x14ac:dyDescent="0.25">
      <c r="A6293" s="15" t="s">
        <v>30</v>
      </c>
      <c r="B6293" s="15" t="s">
        <v>37</v>
      </c>
      <c r="C6293" t="s">
        <v>29</v>
      </c>
      <c r="D6293" s="15" t="s">
        <v>16</v>
      </c>
      <c r="E6293" t="s">
        <v>67</v>
      </c>
      <c r="F6293" s="15" t="s">
        <v>67</v>
      </c>
      <c r="G6293" t="s">
        <v>65</v>
      </c>
      <c r="H6293" s="15" t="s">
        <v>66</v>
      </c>
      <c r="I6293" t="s">
        <v>35</v>
      </c>
      <c r="J6293" s="15" t="s">
        <v>64</v>
      </c>
      <c r="K6293">
        <v>6</v>
      </c>
      <c r="L6293" s="19">
        <f>IF(AND(K6293=7,N6293&lt;M6293),1,IF(N6293&lt;M6293,K6293+1,K6293))</f>
        <v>6</v>
      </c>
      <c r="M6293" s="18">
        <v>10.583333333333334</v>
      </c>
      <c r="N6293" s="17">
        <v>12.5</v>
      </c>
      <c r="O6293" t="s">
        <v>533</v>
      </c>
      <c r="P6293" s="3"/>
      <c r="Q6293" s="3"/>
    </row>
    <row r="6294" spans="1:17" ht="15" hidden="1" x14ac:dyDescent="0.25">
      <c r="A6294" s="15" t="s">
        <v>30</v>
      </c>
      <c r="B6294" s="15" t="s">
        <v>37</v>
      </c>
      <c r="C6294" t="s">
        <v>29</v>
      </c>
      <c r="D6294" s="15" t="s">
        <v>16</v>
      </c>
      <c r="E6294" t="s">
        <v>67</v>
      </c>
      <c r="F6294" s="15" t="s">
        <v>67</v>
      </c>
      <c r="G6294" t="s">
        <v>65</v>
      </c>
      <c r="H6294" s="15" t="s">
        <v>66</v>
      </c>
      <c r="I6294" t="s">
        <v>35</v>
      </c>
      <c r="J6294" s="15" t="s">
        <v>64</v>
      </c>
      <c r="K6294">
        <v>7</v>
      </c>
      <c r="L6294" s="19">
        <f>IF(AND(K6294=7,N6294&lt;M6294),1,IF(N6294&lt;M6294,K6294+1,K6294))</f>
        <v>7</v>
      </c>
      <c r="M6294" s="18">
        <v>9.8333333333333339</v>
      </c>
      <c r="N6294" s="17">
        <v>11.75</v>
      </c>
      <c r="O6294" t="s">
        <v>533</v>
      </c>
      <c r="P6294" s="3"/>
      <c r="Q6294" s="3"/>
    </row>
    <row r="6295" spans="1:17" ht="15" hidden="1" x14ac:dyDescent="0.25">
      <c r="A6295" s="15" t="s">
        <v>30</v>
      </c>
      <c r="B6295" s="15" t="s">
        <v>37</v>
      </c>
      <c r="C6295" t="s">
        <v>29</v>
      </c>
      <c r="D6295" s="15" t="s">
        <v>16</v>
      </c>
      <c r="E6295" t="s">
        <v>67</v>
      </c>
      <c r="F6295" s="15" t="s">
        <v>67</v>
      </c>
      <c r="G6295" t="s">
        <v>67</v>
      </c>
      <c r="H6295" s="15" t="s">
        <v>35</v>
      </c>
      <c r="I6295" t="s">
        <v>66</v>
      </c>
      <c r="J6295" s="15" t="s">
        <v>225</v>
      </c>
      <c r="K6295">
        <v>1</v>
      </c>
      <c r="L6295" s="19">
        <f>IF(AND(K6295=7,N6295&lt;M6295),1,IF(N6295&lt;M6295,K6295+1,K6295))</f>
        <v>1</v>
      </c>
      <c r="M6295" s="18">
        <v>1.75</v>
      </c>
      <c r="N6295" s="17">
        <v>3.6666666666666665</v>
      </c>
      <c r="O6295" t="s">
        <v>533</v>
      </c>
      <c r="P6295" s="3"/>
      <c r="Q6295" s="3"/>
    </row>
    <row r="6296" spans="1:17" ht="15" hidden="1" x14ac:dyDescent="0.25">
      <c r="A6296" s="15" t="s">
        <v>30</v>
      </c>
      <c r="B6296" s="15" t="s">
        <v>37</v>
      </c>
      <c r="C6296" t="s">
        <v>29</v>
      </c>
      <c r="D6296" s="15" t="s">
        <v>16</v>
      </c>
      <c r="E6296" t="s">
        <v>67</v>
      </c>
      <c r="F6296" s="15" t="s">
        <v>67</v>
      </c>
      <c r="G6296" t="s">
        <v>67</v>
      </c>
      <c r="H6296" s="15" t="s">
        <v>35</v>
      </c>
      <c r="I6296" t="s">
        <v>66</v>
      </c>
      <c r="J6296" s="15" t="s">
        <v>225</v>
      </c>
      <c r="K6296">
        <v>2</v>
      </c>
      <c r="L6296" s="19">
        <f>IF(AND(K6296=7,N6296&lt;M6296),1,IF(N6296&lt;M6296,K6296+1,K6296))</f>
        <v>2</v>
      </c>
      <c r="M6296" s="18">
        <v>1.75</v>
      </c>
      <c r="N6296" s="17">
        <v>3.6666666666666665</v>
      </c>
      <c r="O6296" t="s">
        <v>533</v>
      </c>
      <c r="P6296" s="3"/>
      <c r="Q6296" s="3"/>
    </row>
    <row r="6297" spans="1:17" ht="15" hidden="1" x14ac:dyDescent="0.25">
      <c r="A6297" s="15" t="s">
        <v>30</v>
      </c>
      <c r="B6297" s="15" t="s">
        <v>37</v>
      </c>
      <c r="C6297" t="s">
        <v>29</v>
      </c>
      <c r="D6297" s="15" t="s">
        <v>16</v>
      </c>
      <c r="E6297" t="s">
        <v>67</v>
      </c>
      <c r="F6297" s="15" t="s">
        <v>67</v>
      </c>
      <c r="G6297" t="s">
        <v>67</v>
      </c>
      <c r="H6297" s="15" t="s">
        <v>35</v>
      </c>
      <c r="I6297" t="s">
        <v>66</v>
      </c>
      <c r="J6297" s="15" t="s">
        <v>225</v>
      </c>
      <c r="K6297">
        <v>3</v>
      </c>
      <c r="L6297" s="19">
        <f>IF(AND(K6297=7,N6297&lt;M6297),1,IF(N6297&lt;M6297,K6297+1,K6297))</f>
        <v>3</v>
      </c>
      <c r="M6297" s="18">
        <v>1.75</v>
      </c>
      <c r="N6297" s="17">
        <v>3.6666666666666665</v>
      </c>
      <c r="O6297" t="s">
        <v>533</v>
      </c>
      <c r="P6297" s="3"/>
      <c r="Q6297" s="3"/>
    </row>
    <row r="6298" spans="1:17" ht="15" hidden="1" x14ac:dyDescent="0.25">
      <c r="A6298" s="15" t="s">
        <v>30</v>
      </c>
      <c r="B6298" s="15" t="s">
        <v>37</v>
      </c>
      <c r="C6298" t="s">
        <v>29</v>
      </c>
      <c r="D6298" s="15" t="s">
        <v>16</v>
      </c>
      <c r="E6298" t="s">
        <v>67</v>
      </c>
      <c r="F6298" s="15" t="s">
        <v>67</v>
      </c>
      <c r="G6298" t="s">
        <v>67</v>
      </c>
      <c r="H6298" s="15" t="s">
        <v>35</v>
      </c>
      <c r="I6298" t="s">
        <v>66</v>
      </c>
      <c r="J6298" s="15" t="s">
        <v>225</v>
      </c>
      <c r="K6298">
        <v>4</v>
      </c>
      <c r="L6298" s="19">
        <f>IF(AND(K6298=7,N6298&lt;M6298),1,IF(N6298&lt;M6298,K6298+1,K6298))</f>
        <v>4</v>
      </c>
      <c r="M6298" s="18">
        <v>0.75</v>
      </c>
      <c r="N6298" s="17">
        <v>2.6666666666666665</v>
      </c>
      <c r="O6298" t="s">
        <v>533</v>
      </c>
      <c r="P6298" s="3"/>
      <c r="Q6298" s="3"/>
    </row>
    <row r="6299" spans="1:17" ht="15" hidden="1" x14ac:dyDescent="0.25">
      <c r="A6299" s="15" t="s">
        <v>30</v>
      </c>
      <c r="B6299" s="15" t="s">
        <v>37</v>
      </c>
      <c r="C6299" t="s">
        <v>29</v>
      </c>
      <c r="D6299" s="15" t="s">
        <v>16</v>
      </c>
      <c r="E6299" t="s">
        <v>67</v>
      </c>
      <c r="F6299" s="15" t="s">
        <v>67</v>
      </c>
      <c r="G6299" t="s">
        <v>67</v>
      </c>
      <c r="H6299" s="15" t="s">
        <v>35</v>
      </c>
      <c r="I6299" t="s">
        <v>66</v>
      </c>
      <c r="J6299" s="15" t="s">
        <v>225</v>
      </c>
      <c r="K6299">
        <v>5</v>
      </c>
      <c r="L6299" s="19">
        <f>IF(AND(K6299=7,N6299&lt;M6299),1,IF(N6299&lt;M6299,K6299+1,K6299))</f>
        <v>5</v>
      </c>
      <c r="M6299" s="18">
        <v>1.5</v>
      </c>
      <c r="N6299" s="17">
        <v>3.4166666666666665</v>
      </c>
      <c r="O6299" t="s">
        <v>533</v>
      </c>
      <c r="P6299" s="3"/>
      <c r="Q6299" s="3"/>
    </row>
    <row r="6300" spans="1:17" ht="15" hidden="1" x14ac:dyDescent="0.25">
      <c r="A6300" s="15" t="s">
        <v>30</v>
      </c>
      <c r="B6300" s="15" t="s">
        <v>37</v>
      </c>
      <c r="C6300" t="s">
        <v>29</v>
      </c>
      <c r="D6300" s="15" t="s">
        <v>16</v>
      </c>
      <c r="E6300" t="s">
        <v>67</v>
      </c>
      <c r="F6300" s="15" t="s">
        <v>67</v>
      </c>
      <c r="G6300" t="s">
        <v>67</v>
      </c>
      <c r="H6300" s="15" t="s">
        <v>35</v>
      </c>
      <c r="I6300" t="s">
        <v>66</v>
      </c>
      <c r="J6300" s="15" t="s">
        <v>225</v>
      </c>
      <c r="K6300">
        <v>6</v>
      </c>
      <c r="L6300" s="19">
        <f>IF(AND(K6300=7,N6300&lt;M6300),1,IF(N6300&lt;M6300,K6300+1,K6300))</f>
        <v>6</v>
      </c>
      <c r="M6300" s="18">
        <v>1.5833333333333335</v>
      </c>
      <c r="N6300" s="17">
        <v>3.5</v>
      </c>
      <c r="O6300" t="s">
        <v>533</v>
      </c>
      <c r="P6300" s="3"/>
      <c r="Q6300" s="3"/>
    </row>
    <row r="6301" spans="1:17" ht="15" hidden="1" x14ac:dyDescent="0.25">
      <c r="A6301" s="15" t="s">
        <v>30</v>
      </c>
      <c r="B6301" s="15" t="s">
        <v>37</v>
      </c>
      <c r="C6301" t="s">
        <v>29</v>
      </c>
      <c r="D6301" s="15" t="s">
        <v>16</v>
      </c>
      <c r="E6301" t="s">
        <v>67</v>
      </c>
      <c r="F6301" s="15" t="s">
        <v>67</v>
      </c>
      <c r="G6301" t="s">
        <v>67</v>
      </c>
      <c r="H6301" s="15" t="s">
        <v>35</v>
      </c>
      <c r="I6301" t="s">
        <v>66</v>
      </c>
      <c r="J6301" s="15" t="s">
        <v>225</v>
      </c>
      <c r="K6301">
        <v>7</v>
      </c>
      <c r="L6301" s="19">
        <f>IF(AND(K6301=7,N6301&lt;M6301),1,IF(N6301&lt;M6301,K6301+1,K6301))</f>
        <v>7</v>
      </c>
      <c r="M6301" s="18">
        <v>1.75</v>
      </c>
      <c r="N6301" s="17">
        <v>3.6666666666666665</v>
      </c>
      <c r="O6301" t="s">
        <v>533</v>
      </c>
      <c r="P6301" s="3"/>
      <c r="Q6301" s="3"/>
    </row>
    <row r="6302" spans="1:17" ht="15" hidden="1" x14ac:dyDescent="0.25">
      <c r="A6302" s="15" t="s">
        <v>30</v>
      </c>
      <c r="B6302" s="15" t="s">
        <v>37</v>
      </c>
      <c r="C6302" t="s">
        <v>29</v>
      </c>
      <c r="D6302" s="15" t="s">
        <v>16</v>
      </c>
      <c r="E6302" t="s">
        <v>67</v>
      </c>
      <c r="F6302" s="15" t="s">
        <v>67</v>
      </c>
      <c r="G6302" t="s">
        <v>67</v>
      </c>
      <c r="H6302" s="15" t="s">
        <v>35</v>
      </c>
      <c r="I6302" t="s">
        <v>66</v>
      </c>
      <c r="J6302" s="15" t="s">
        <v>103</v>
      </c>
      <c r="K6302">
        <v>1</v>
      </c>
      <c r="L6302" s="19">
        <f>IF(AND(K6302=7,N6302&lt;M6302),1,IF(N6302&lt;M6302,K6302+1,K6302))</f>
        <v>1</v>
      </c>
      <c r="M6302" s="18">
        <v>5</v>
      </c>
      <c r="N6302" s="17">
        <v>6.916666666666667</v>
      </c>
      <c r="O6302" t="s">
        <v>533</v>
      </c>
      <c r="P6302" s="3"/>
      <c r="Q6302" s="3"/>
    </row>
    <row r="6303" spans="1:17" ht="15" hidden="1" x14ac:dyDescent="0.25">
      <c r="A6303" s="15" t="s">
        <v>30</v>
      </c>
      <c r="B6303" s="15" t="s">
        <v>37</v>
      </c>
      <c r="C6303" t="s">
        <v>29</v>
      </c>
      <c r="D6303" s="15" t="s">
        <v>16</v>
      </c>
      <c r="E6303" t="s">
        <v>67</v>
      </c>
      <c r="F6303" s="15" t="s">
        <v>67</v>
      </c>
      <c r="G6303" t="s">
        <v>67</v>
      </c>
      <c r="H6303" s="15" t="s">
        <v>35</v>
      </c>
      <c r="I6303" t="s">
        <v>66</v>
      </c>
      <c r="J6303" s="15" t="s">
        <v>103</v>
      </c>
      <c r="K6303">
        <v>2</v>
      </c>
      <c r="L6303" s="19">
        <f>IF(AND(K6303=7,N6303&lt;M6303),1,IF(N6303&lt;M6303,K6303+1,K6303))</f>
        <v>2</v>
      </c>
      <c r="M6303" s="18">
        <v>5</v>
      </c>
      <c r="N6303" s="17">
        <v>6.916666666666667</v>
      </c>
      <c r="O6303" t="s">
        <v>533</v>
      </c>
      <c r="P6303" s="3"/>
      <c r="Q6303" s="3"/>
    </row>
    <row r="6304" spans="1:17" ht="15" hidden="1" x14ac:dyDescent="0.25">
      <c r="A6304" s="15" t="s">
        <v>30</v>
      </c>
      <c r="B6304" s="15" t="s">
        <v>37</v>
      </c>
      <c r="C6304" t="s">
        <v>29</v>
      </c>
      <c r="D6304" s="15" t="s">
        <v>16</v>
      </c>
      <c r="E6304" t="s">
        <v>67</v>
      </c>
      <c r="F6304" s="15" t="s">
        <v>67</v>
      </c>
      <c r="G6304" t="s">
        <v>67</v>
      </c>
      <c r="H6304" s="15" t="s">
        <v>35</v>
      </c>
      <c r="I6304" t="s">
        <v>66</v>
      </c>
      <c r="J6304" s="15" t="s">
        <v>103</v>
      </c>
      <c r="K6304">
        <v>4</v>
      </c>
      <c r="L6304" s="19">
        <f>IF(AND(K6304=7,N6304&lt;M6304),1,IF(N6304&lt;M6304,K6304+1,K6304))</f>
        <v>4</v>
      </c>
      <c r="M6304" s="18">
        <v>5.333333333333333</v>
      </c>
      <c r="N6304" s="17">
        <v>7.25</v>
      </c>
      <c r="O6304" t="s">
        <v>533</v>
      </c>
      <c r="P6304" s="3"/>
      <c r="Q6304" s="3"/>
    </row>
    <row r="6305" spans="1:17" ht="15" hidden="1" x14ac:dyDescent="0.25">
      <c r="A6305" s="15" t="s">
        <v>30</v>
      </c>
      <c r="B6305" s="15" t="s">
        <v>37</v>
      </c>
      <c r="C6305" t="s">
        <v>29</v>
      </c>
      <c r="D6305" s="15" t="s">
        <v>16</v>
      </c>
      <c r="E6305" t="s">
        <v>67</v>
      </c>
      <c r="F6305" s="15" t="s">
        <v>67</v>
      </c>
      <c r="G6305" t="s">
        <v>67</v>
      </c>
      <c r="H6305" s="15" t="s">
        <v>35</v>
      </c>
      <c r="I6305" t="s">
        <v>66</v>
      </c>
      <c r="J6305" s="15" t="s">
        <v>103</v>
      </c>
      <c r="K6305">
        <v>5</v>
      </c>
      <c r="L6305" s="19">
        <f>IF(AND(K6305=7,N6305&lt;M6305),1,IF(N6305&lt;M6305,K6305+1,K6305))</f>
        <v>5</v>
      </c>
      <c r="M6305" s="18">
        <v>5</v>
      </c>
      <c r="N6305" s="17">
        <v>6.916666666666667</v>
      </c>
      <c r="O6305" t="s">
        <v>533</v>
      </c>
      <c r="P6305" s="3"/>
      <c r="Q6305" s="3"/>
    </row>
    <row r="6306" spans="1:17" ht="15" hidden="1" x14ac:dyDescent="0.25">
      <c r="A6306" s="15" t="s">
        <v>30</v>
      </c>
      <c r="B6306" s="15" t="s">
        <v>37</v>
      </c>
      <c r="C6306" t="s">
        <v>29</v>
      </c>
      <c r="D6306" s="15" t="s">
        <v>16</v>
      </c>
      <c r="E6306" t="s">
        <v>67</v>
      </c>
      <c r="F6306" s="15" t="s">
        <v>67</v>
      </c>
      <c r="G6306" t="s">
        <v>67</v>
      </c>
      <c r="H6306" s="15" t="s">
        <v>35</v>
      </c>
      <c r="I6306" t="s">
        <v>66</v>
      </c>
      <c r="J6306" s="15" t="s">
        <v>103</v>
      </c>
      <c r="K6306">
        <v>7</v>
      </c>
      <c r="L6306" s="19">
        <f>IF(AND(K6306=7,N6306&lt;M6306),1,IF(N6306&lt;M6306,K6306+1,K6306))</f>
        <v>7</v>
      </c>
      <c r="M6306" s="18">
        <v>5</v>
      </c>
      <c r="N6306" s="17">
        <v>6.916666666666667</v>
      </c>
      <c r="O6306" t="s">
        <v>533</v>
      </c>
      <c r="P6306" s="3"/>
      <c r="Q6306" s="3"/>
    </row>
    <row r="6307" spans="1:17" ht="15" hidden="1" x14ac:dyDescent="0.25">
      <c r="A6307" s="15" t="s">
        <v>30</v>
      </c>
      <c r="B6307" s="15" t="s">
        <v>37</v>
      </c>
      <c r="C6307" t="s">
        <v>29</v>
      </c>
      <c r="D6307" s="15" t="s">
        <v>16</v>
      </c>
      <c r="E6307" t="s">
        <v>67</v>
      </c>
      <c r="F6307" s="15" t="s">
        <v>67</v>
      </c>
      <c r="G6307" t="s">
        <v>67</v>
      </c>
      <c r="H6307" s="15" t="s">
        <v>35</v>
      </c>
      <c r="I6307" t="s">
        <v>66</v>
      </c>
      <c r="J6307" s="15" t="s">
        <v>357</v>
      </c>
      <c r="K6307">
        <v>1</v>
      </c>
      <c r="L6307" s="19">
        <f>IF(AND(K6307=7,N6307&lt;M6307),1,IF(N6307&lt;M6307,K6307+1,K6307))</f>
        <v>1</v>
      </c>
      <c r="M6307" s="18">
        <v>9.1666666666666661</v>
      </c>
      <c r="N6307" s="17">
        <v>11.083333333333334</v>
      </c>
      <c r="O6307" t="s">
        <v>533</v>
      </c>
      <c r="P6307" s="3"/>
      <c r="Q6307" s="3"/>
    </row>
    <row r="6308" spans="1:17" ht="15" hidden="1" x14ac:dyDescent="0.25">
      <c r="A6308" s="15" t="s">
        <v>30</v>
      </c>
      <c r="B6308" s="15" t="s">
        <v>37</v>
      </c>
      <c r="C6308" t="s">
        <v>29</v>
      </c>
      <c r="D6308" s="15" t="s">
        <v>16</v>
      </c>
      <c r="E6308" t="s">
        <v>67</v>
      </c>
      <c r="F6308" s="15" t="s">
        <v>67</v>
      </c>
      <c r="G6308" t="s">
        <v>67</v>
      </c>
      <c r="H6308" s="15" t="s">
        <v>35</v>
      </c>
      <c r="I6308" t="s">
        <v>66</v>
      </c>
      <c r="J6308" s="15" t="s">
        <v>357</v>
      </c>
      <c r="K6308">
        <v>2</v>
      </c>
      <c r="L6308" s="19">
        <f>IF(AND(K6308=7,N6308&lt;M6308),1,IF(N6308&lt;M6308,K6308+1,K6308))</f>
        <v>2</v>
      </c>
      <c r="M6308" s="18">
        <v>10.916666666666666</v>
      </c>
      <c r="N6308" s="17">
        <v>12.833333333333334</v>
      </c>
      <c r="O6308" t="s">
        <v>533</v>
      </c>
      <c r="P6308" s="3"/>
      <c r="Q6308" s="3"/>
    </row>
    <row r="6309" spans="1:17" ht="15" hidden="1" x14ac:dyDescent="0.25">
      <c r="A6309" s="15" t="s">
        <v>30</v>
      </c>
      <c r="B6309" s="15" t="s">
        <v>37</v>
      </c>
      <c r="C6309" t="s">
        <v>29</v>
      </c>
      <c r="D6309" s="15" t="s">
        <v>16</v>
      </c>
      <c r="E6309" t="s">
        <v>67</v>
      </c>
      <c r="F6309" s="15" t="s">
        <v>67</v>
      </c>
      <c r="G6309" t="s">
        <v>67</v>
      </c>
      <c r="H6309" s="15" t="s">
        <v>35</v>
      </c>
      <c r="I6309" t="s">
        <v>66</v>
      </c>
      <c r="J6309" s="15" t="s">
        <v>357</v>
      </c>
      <c r="K6309">
        <v>3</v>
      </c>
      <c r="L6309" s="19">
        <f>IF(AND(K6309=7,N6309&lt;M6309),1,IF(N6309&lt;M6309,K6309+1,K6309))</f>
        <v>3</v>
      </c>
      <c r="M6309" s="18">
        <v>11.083333333333334</v>
      </c>
      <c r="N6309" s="17">
        <v>13</v>
      </c>
      <c r="O6309" t="s">
        <v>533</v>
      </c>
      <c r="P6309" s="3"/>
      <c r="Q6309" s="3"/>
    </row>
    <row r="6310" spans="1:17" ht="15" hidden="1" x14ac:dyDescent="0.25">
      <c r="A6310" s="15" t="s">
        <v>30</v>
      </c>
      <c r="B6310" s="15" t="s">
        <v>37</v>
      </c>
      <c r="C6310" t="s">
        <v>29</v>
      </c>
      <c r="D6310" s="15" t="s">
        <v>16</v>
      </c>
      <c r="E6310" t="s">
        <v>67</v>
      </c>
      <c r="F6310" s="15" t="s">
        <v>67</v>
      </c>
      <c r="G6310" t="s">
        <v>67</v>
      </c>
      <c r="H6310" s="15" t="s">
        <v>35</v>
      </c>
      <c r="I6310" t="s">
        <v>66</v>
      </c>
      <c r="J6310" s="15" t="s">
        <v>357</v>
      </c>
      <c r="K6310">
        <v>4</v>
      </c>
      <c r="L6310" s="19">
        <f>IF(AND(K6310=7,N6310&lt;M6310),1,IF(N6310&lt;M6310,K6310+1,K6310))</f>
        <v>4</v>
      </c>
      <c r="M6310" s="18">
        <v>9.3333333333333339</v>
      </c>
      <c r="N6310" s="17">
        <v>11.25</v>
      </c>
      <c r="O6310" t="s">
        <v>533</v>
      </c>
      <c r="P6310" s="3"/>
      <c r="Q6310" s="3"/>
    </row>
    <row r="6311" spans="1:17" ht="15" hidden="1" x14ac:dyDescent="0.25">
      <c r="A6311" s="15" t="s">
        <v>30</v>
      </c>
      <c r="B6311" s="15" t="s">
        <v>37</v>
      </c>
      <c r="C6311" t="s">
        <v>29</v>
      </c>
      <c r="D6311" s="15" t="s">
        <v>16</v>
      </c>
      <c r="E6311" t="s">
        <v>67</v>
      </c>
      <c r="F6311" s="15" t="s">
        <v>67</v>
      </c>
      <c r="G6311" t="s">
        <v>67</v>
      </c>
      <c r="H6311" s="15" t="s">
        <v>35</v>
      </c>
      <c r="I6311" t="s">
        <v>66</v>
      </c>
      <c r="J6311" s="15" t="s">
        <v>357</v>
      </c>
      <c r="K6311">
        <v>5</v>
      </c>
      <c r="L6311" s="19">
        <f>IF(AND(K6311=7,N6311&lt;M6311),1,IF(N6311&lt;M6311,K6311+1,K6311))</f>
        <v>5</v>
      </c>
      <c r="M6311" s="18">
        <v>9.3333333333333339</v>
      </c>
      <c r="N6311" s="17">
        <v>11.25</v>
      </c>
      <c r="O6311" t="s">
        <v>533</v>
      </c>
      <c r="P6311" s="3"/>
      <c r="Q6311" s="3"/>
    </row>
    <row r="6312" spans="1:17" ht="15" hidden="1" x14ac:dyDescent="0.25">
      <c r="A6312" s="15" t="s">
        <v>30</v>
      </c>
      <c r="B6312" s="15" t="s">
        <v>37</v>
      </c>
      <c r="C6312" t="s">
        <v>29</v>
      </c>
      <c r="D6312" s="15" t="s">
        <v>16</v>
      </c>
      <c r="E6312" t="s">
        <v>67</v>
      </c>
      <c r="F6312" s="15" t="s">
        <v>67</v>
      </c>
      <c r="G6312" t="s">
        <v>67</v>
      </c>
      <c r="H6312" s="15" t="s">
        <v>35</v>
      </c>
      <c r="I6312" t="s">
        <v>66</v>
      </c>
      <c r="J6312" s="15" t="s">
        <v>357</v>
      </c>
      <c r="K6312">
        <v>6</v>
      </c>
      <c r="L6312" s="19">
        <f>IF(AND(K6312=7,N6312&lt;M6312),1,IF(N6312&lt;M6312,K6312+1,K6312))</f>
        <v>6</v>
      </c>
      <c r="M6312" s="18">
        <v>9.3333333333333339</v>
      </c>
      <c r="N6312" s="17">
        <v>11.25</v>
      </c>
      <c r="O6312" t="s">
        <v>533</v>
      </c>
      <c r="P6312" s="3"/>
      <c r="Q6312" s="3"/>
    </row>
    <row r="6313" spans="1:17" ht="15" hidden="1" x14ac:dyDescent="0.25">
      <c r="A6313" s="15" t="s">
        <v>30</v>
      </c>
      <c r="B6313" s="15" t="s">
        <v>37</v>
      </c>
      <c r="C6313" t="s">
        <v>29</v>
      </c>
      <c r="D6313" s="15" t="s">
        <v>16</v>
      </c>
      <c r="E6313" t="s">
        <v>67</v>
      </c>
      <c r="F6313" s="15" t="s">
        <v>67</v>
      </c>
      <c r="G6313" t="s">
        <v>67</v>
      </c>
      <c r="H6313" s="15" t="s">
        <v>35</v>
      </c>
      <c r="I6313" t="s">
        <v>66</v>
      </c>
      <c r="J6313" s="15" t="s">
        <v>357</v>
      </c>
      <c r="K6313">
        <v>7</v>
      </c>
      <c r="L6313" s="19">
        <f>IF(AND(K6313=7,N6313&lt;M6313),1,IF(N6313&lt;M6313,K6313+1,K6313))</f>
        <v>7</v>
      </c>
      <c r="M6313" s="18">
        <v>9.3333333333333339</v>
      </c>
      <c r="N6313" s="17">
        <v>11.25</v>
      </c>
      <c r="O6313" t="s">
        <v>533</v>
      </c>
      <c r="P6313" s="3"/>
      <c r="Q6313" s="3"/>
    </row>
    <row r="6314" spans="1:17" ht="15" hidden="1" x14ac:dyDescent="0.25">
      <c r="A6314" s="15" t="s">
        <v>30</v>
      </c>
      <c r="B6314" s="15" t="s">
        <v>37</v>
      </c>
      <c r="C6314" t="s">
        <v>29</v>
      </c>
      <c r="D6314" s="15" t="s">
        <v>16</v>
      </c>
      <c r="E6314" t="s">
        <v>67</v>
      </c>
      <c r="F6314" s="15" t="s">
        <v>67</v>
      </c>
      <c r="G6314" t="s">
        <v>67</v>
      </c>
      <c r="H6314" s="15" t="s">
        <v>35</v>
      </c>
      <c r="I6314" t="s">
        <v>66</v>
      </c>
      <c r="J6314" s="15" t="s">
        <v>287</v>
      </c>
      <c r="K6314">
        <v>3</v>
      </c>
      <c r="L6314" s="19">
        <f>IF(AND(K6314=7,N6314&lt;M6314),1,IF(N6314&lt;M6314,K6314+1,K6314))</f>
        <v>3</v>
      </c>
      <c r="M6314" s="18">
        <v>11.25</v>
      </c>
      <c r="N6314" s="17">
        <v>13.166666666666666</v>
      </c>
      <c r="O6314" t="s">
        <v>533</v>
      </c>
      <c r="P6314" s="3"/>
      <c r="Q6314" s="3"/>
    </row>
    <row r="6315" spans="1:17" ht="15" hidden="1" x14ac:dyDescent="0.25">
      <c r="A6315" s="15" t="s">
        <v>30</v>
      </c>
      <c r="B6315" s="15" t="s">
        <v>37</v>
      </c>
      <c r="C6315" t="s">
        <v>29</v>
      </c>
      <c r="D6315" s="15" t="s">
        <v>16</v>
      </c>
      <c r="E6315" t="s">
        <v>67</v>
      </c>
      <c r="F6315" s="15" t="s">
        <v>67</v>
      </c>
      <c r="G6315" t="s">
        <v>67</v>
      </c>
      <c r="H6315" s="15" t="s">
        <v>35</v>
      </c>
      <c r="I6315" t="s">
        <v>66</v>
      </c>
      <c r="J6315" s="15" t="s">
        <v>287</v>
      </c>
      <c r="K6315">
        <v>4</v>
      </c>
      <c r="L6315" s="19">
        <f>IF(AND(K6315=7,N6315&lt;M6315),1,IF(N6315&lt;M6315,K6315+1,K6315))</f>
        <v>4</v>
      </c>
      <c r="M6315" s="18">
        <v>11.25</v>
      </c>
      <c r="N6315" s="17">
        <v>13.166666666666666</v>
      </c>
      <c r="O6315" t="s">
        <v>533</v>
      </c>
      <c r="P6315" s="3"/>
      <c r="Q6315" s="3"/>
    </row>
    <row r="6316" spans="1:17" ht="15" hidden="1" x14ac:dyDescent="0.25">
      <c r="A6316" s="15" t="s">
        <v>30</v>
      </c>
      <c r="B6316" s="15" t="s">
        <v>37</v>
      </c>
      <c r="C6316" t="s">
        <v>29</v>
      </c>
      <c r="D6316" s="15" t="s">
        <v>16</v>
      </c>
      <c r="E6316" t="s">
        <v>67</v>
      </c>
      <c r="F6316" s="15" t="s">
        <v>67</v>
      </c>
      <c r="G6316" t="s">
        <v>67</v>
      </c>
      <c r="H6316" s="15" t="s">
        <v>35</v>
      </c>
      <c r="I6316" t="s">
        <v>66</v>
      </c>
      <c r="J6316" s="15" t="s">
        <v>287</v>
      </c>
      <c r="K6316">
        <v>5</v>
      </c>
      <c r="L6316" s="19">
        <f>IF(AND(K6316=7,N6316&lt;M6316),1,IF(N6316&lt;M6316,K6316+1,K6316))</f>
        <v>5</v>
      </c>
      <c r="M6316" s="18">
        <v>11.833333333333334</v>
      </c>
      <c r="N6316" s="17">
        <v>13.75</v>
      </c>
      <c r="O6316" t="s">
        <v>533</v>
      </c>
      <c r="P6316" s="3"/>
      <c r="Q6316" s="3"/>
    </row>
    <row r="6317" spans="1:17" ht="15" hidden="1" x14ac:dyDescent="0.25">
      <c r="A6317" s="15" t="s">
        <v>30</v>
      </c>
      <c r="B6317" s="15" t="s">
        <v>37</v>
      </c>
      <c r="C6317" t="s">
        <v>29</v>
      </c>
      <c r="D6317" s="15" t="s">
        <v>16</v>
      </c>
      <c r="E6317" t="s">
        <v>67</v>
      </c>
      <c r="F6317" s="15" t="s">
        <v>67</v>
      </c>
      <c r="G6317" t="s">
        <v>67</v>
      </c>
      <c r="H6317" s="15" t="s">
        <v>35</v>
      </c>
      <c r="I6317" t="s">
        <v>66</v>
      </c>
      <c r="J6317" s="15" t="s">
        <v>287</v>
      </c>
      <c r="K6317">
        <v>6</v>
      </c>
      <c r="L6317" s="19">
        <f>IF(AND(K6317=7,N6317&lt;M6317),1,IF(N6317&lt;M6317,K6317+1,K6317))</f>
        <v>6</v>
      </c>
      <c r="M6317" s="18">
        <v>11.25</v>
      </c>
      <c r="N6317" s="17">
        <v>13.166666666666666</v>
      </c>
      <c r="O6317" t="s">
        <v>533</v>
      </c>
      <c r="P6317" s="3"/>
      <c r="Q6317" s="3"/>
    </row>
    <row r="6318" spans="1:17" ht="15" hidden="1" x14ac:dyDescent="0.25">
      <c r="A6318" s="15" t="s">
        <v>30</v>
      </c>
      <c r="B6318" s="15" t="s">
        <v>37</v>
      </c>
      <c r="C6318" t="s">
        <v>29</v>
      </c>
      <c r="D6318" s="15" t="s">
        <v>16</v>
      </c>
      <c r="E6318" t="s">
        <v>67</v>
      </c>
      <c r="F6318" s="15" t="s">
        <v>67</v>
      </c>
      <c r="G6318" t="s">
        <v>67</v>
      </c>
      <c r="H6318" s="15" t="s">
        <v>35</v>
      </c>
      <c r="I6318" t="s">
        <v>66</v>
      </c>
      <c r="J6318" s="15" t="s">
        <v>287</v>
      </c>
      <c r="K6318">
        <v>7</v>
      </c>
      <c r="L6318" s="19">
        <f>IF(AND(K6318=7,N6318&lt;M6318),1,IF(N6318&lt;M6318,K6318+1,K6318))</f>
        <v>7</v>
      </c>
      <c r="M6318" s="18">
        <v>11.25</v>
      </c>
      <c r="N6318" s="17">
        <v>13.166666666666666</v>
      </c>
      <c r="O6318" t="s">
        <v>533</v>
      </c>
      <c r="P6318" s="3"/>
      <c r="Q6318" s="3"/>
    </row>
    <row r="6319" spans="1:17" ht="15" hidden="1" x14ac:dyDescent="0.25">
      <c r="A6319" s="15" t="s">
        <v>30</v>
      </c>
      <c r="B6319" s="15" t="s">
        <v>37</v>
      </c>
      <c r="C6319" t="s">
        <v>29</v>
      </c>
      <c r="D6319" s="15" t="s">
        <v>16</v>
      </c>
      <c r="E6319" t="s">
        <v>67</v>
      </c>
      <c r="F6319" s="15" t="s">
        <v>67</v>
      </c>
      <c r="G6319" t="s">
        <v>67</v>
      </c>
      <c r="H6319" s="15" t="s">
        <v>35</v>
      </c>
      <c r="I6319" t="s">
        <v>66</v>
      </c>
      <c r="J6319" s="15" t="s">
        <v>213</v>
      </c>
      <c r="K6319">
        <v>1</v>
      </c>
      <c r="L6319" s="19">
        <f>IF(AND(K6319=7,N6319&lt;M6319),1,IF(N6319&lt;M6319,K6319+1,K6319))</f>
        <v>1</v>
      </c>
      <c r="M6319" s="18">
        <v>14</v>
      </c>
      <c r="N6319" s="17">
        <v>16.166666666666668</v>
      </c>
      <c r="O6319" t="s">
        <v>533</v>
      </c>
      <c r="P6319" s="3"/>
      <c r="Q6319" s="3"/>
    </row>
    <row r="6320" spans="1:17" ht="15" hidden="1" x14ac:dyDescent="0.25">
      <c r="A6320" s="15" t="s">
        <v>30</v>
      </c>
      <c r="B6320" s="15" t="s">
        <v>37</v>
      </c>
      <c r="C6320" t="s">
        <v>29</v>
      </c>
      <c r="D6320" s="15" t="s">
        <v>16</v>
      </c>
      <c r="E6320" t="s">
        <v>67</v>
      </c>
      <c r="F6320" s="15" t="s">
        <v>67</v>
      </c>
      <c r="G6320" t="s">
        <v>67</v>
      </c>
      <c r="H6320" s="15" t="s">
        <v>35</v>
      </c>
      <c r="I6320" t="s">
        <v>66</v>
      </c>
      <c r="J6320" s="15" t="s">
        <v>832</v>
      </c>
      <c r="K6320">
        <v>7</v>
      </c>
      <c r="L6320" s="19">
        <f>IF(AND(K6320=7,N6320&lt;M6320),1,IF(N6320&lt;M6320,K6320+1,K6320))</f>
        <v>7</v>
      </c>
      <c r="M6320" s="18">
        <v>6.833333333333333</v>
      </c>
      <c r="N6320" s="17">
        <v>8.75</v>
      </c>
      <c r="O6320" t="s">
        <v>533</v>
      </c>
      <c r="P6320" s="3"/>
      <c r="Q6320" s="3"/>
    </row>
    <row r="6321" spans="1:17" ht="15" hidden="1" x14ac:dyDescent="0.25">
      <c r="A6321" s="15" t="s">
        <v>30</v>
      </c>
      <c r="B6321" s="15" t="s">
        <v>37</v>
      </c>
      <c r="C6321" t="s">
        <v>29</v>
      </c>
      <c r="D6321" s="15" t="s">
        <v>16</v>
      </c>
      <c r="E6321" t="s">
        <v>67</v>
      </c>
      <c r="F6321" s="15" t="s">
        <v>67</v>
      </c>
      <c r="G6321" t="s">
        <v>67</v>
      </c>
      <c r="H6321" s="15" t="s">
        <v>35</v>
      </c>
      <c r="I6321" t="s">
        <v>66</v>
      </c>
      <c r="J6321" s="15" t="s">
        <v>258</v>
      </c>
      <c r="K6321">
        <v>1</v>
      </c>
      <c r="L6321" s="19">
        <f>IF(AND(K6321=7,N6321&lt;M6321),1,IF(N6321&lt;M6321,K6321+1,K6321))</f>
        <v>1</v>
      </c>
      <c r="M6321" s="18">
        <v>11.75</v>
      </c>
      <c r="N6321" s="17">
        <v>13.666666666666666</v>
      </c>
      <c r="O6321" t="s">
        <v>533</v>
      </c>
      <c r="P6321" s="3"/>
      <c r="Q6321" s="3"/>
    </row>
    <row r="6322" spans="1:17" ht="15" hidden="1" x14ac:dyDescent="0.25">
      <c r="A6322" s="15" t="s">
        <v>30</v>
      </c>
      <c r="B6322" s="15" t="s">
        <v>37</v>
      </c>
      <c r="C6322" t="s">
        <v>29</v>
      </c>
      <c r="D6322" s="15" t="s">
        <v>16</v>
      </c>
      <c r="E6322" t="s">
        <v>67</v>
      </c>
      <c r="F6322" s="15" t="s">
        <v>67</v>
      </c>
      <c r="G6322" t="s">
        <v>67</v>
      </c>
      <c r="H6322" s="15" t="s">
        <v>35</v>
      </c>
      <c r="I6322" t="s">
        <v>66</v>
      </c>
      <c r="J6322" s="15" t="s">
        <v>258</v>
      </c>
      <c r="K6322">
        <v>2</v>
      </c>
      <c r="L6322" s="19">
        <f>IF(AND(K6322=7,N6322&lt;M6322),1,IF(N6322&lt;M6322,K6322+1,K6322))</f>
        <v>2</v>
      </c>
      <c r="M6322" s="18">
        <v>11.666666666666666</v>
      </c>
      <c r="N6322" s="17">
        <v>13.583333333333334</v>
      </c>
      <c r="O6322" t="s">
        <v>533</v>
      </c>
      <c r="P6322" s="3"/>
      <c r="Q6322" s="3"/>
    </row>
    <row r="6323" spans="1:17" ht="15" hidden="1" x14ac:dyDescent="0.25">
      <c r="A6323" s="15" t="s">
        <v>30</v>
      </c>
      <c r="B6323" s="15" t="s">
        <v>37</v>
      </c>
      <c r="C6323" t="s">
        <v>29</v>
      </c>
      <c r="D6323" s="15" t="s">
        <v>16</v>
      </c>
      <c r="E6323" t="s">
        <v>67</v>
      </c>
      <c r="F6323" s="15" t="s">
        <v>67</v>
      </c>
      <c r="G6323" t="s">
        <v>67</v>
      </c>
      <c r="H6323" s="15" t="s">
        <v>35</v>
      </c>
      <c r="I6323" t="s">
        <v>66</v>
      </c>
      <c r="J6323" s="15" t="s">
        <v>258</v>
      </c>
      <c r="K6323">
        <v>3</v>
      </c>
      <c r="L6323" s="19">
        <f>IF(AND(K6323=7,N6323&lt;M6323),1,IF(N6323&lt;M6323,K6323+1,K6323))</f>
        <v>3</v>
      </c>
      <c r="M6323" s="18">
        <v>4</v>
      </c>
      <c r="N6323" s="17">
        <v>5.916666666666667</v>
      </c>
      <c r="O6323" t="s">
        <v>533</v>
      </c>
      <c r="P6323" s="3"/>
      <c r="Q6323" s="3"/>
    </row>
    <row r="6324" spans="1:17" ht="15" hidden="1" x14ac:dyDescent="0.25">
      <c r="A6324" s="15" t="s">
        <v>30</v>
      </c>
      <c r="B6324" s="15" t="s">
        <v>37</v>
      </c>
      <c r="C6324" t="s">
        <v>29</v>
      </c>
      <c r="D6324" s="15" t="s">
        <v>16</v>
      </c>
      <c r="E6324" t="s">
        <v>67</v>
      </c>
      <c r="F6324" s="15" t="s">
        <v>67</v>
      </c>
      <c r="G6324" t="s">
        <v>67</v>
      </c>
      <c r="H6324" s="15" t="s">
        <v>35</v>
      </c>
      <c r="I6324" t="s">
        <v>66</v>
      </c>
      <c r="J6324" s="15" t="s">
        <v>258</v>
      </c>
      <c r="K6324">
        <v>5</v>
      </c>
      <c r="L6324" s="19">
        <f>IF(AND(K6324=7,N6324&lt;M6324),1,IF(N6324&lt;M6324,K6324+1,K6324))</f>
        <v>5</v>
      </c>
      <c r="M6324" s="18">
        <v>3.9166666666666665</v>
      </c>
      <c r="N6324" s="17">
        <v>5.833333333333333</v>
      </c>
      <c r="O6324" t="s">
        <v>533</v>
      </c>
      <c r="P6324" s="3"/>
      <c r="Q6324" s="3"/>
    </row>
    <row r="6325" spans="1:17" ht="15" hidden="1" x14ac:dyDescent="0.25">
      <c r="A6325" s="15" t="s">
        <v>30</v>
      </c>
      <c r="B6325" s="15" t="s">
        <v>37</v>
      </c>
      <c r="C6325" t="s">
        <v>29</v>
      </c>
      <c r="D6325" s="15" t="s">
        <v>16</v>
      </c>
      <c r="E6325" t="s">
        <v>67</v>
      </c>
      <c r="F6325" s="15" t="s">
        <v>67</v>
      </c>
      <c r="G6325" t="s">
        <v>67</v>
      </c>
      <c r="H6325" s="15" t="s">
        <v>35</v>
      </c>
      <c r="I6325" t="s">
        <v>66</v>
      </c>
      <c r="J6325" s="15" t="s">
        <v>258</v>
      </c>
      <c r="K6325">
        <v>7</v>
      </c>
      <c r="L6325" s="19">
        <f>IF(AND(K6325=7,N6325&lt;M6325),1,IF(N6325&lt;M6325,K6325+1,K6325))</f>
        <v>7</v>
      </c>
      <c r="M6325" s="18">
        <v>2.5</v>
      </c>
      <c r="N6325" s="17">
        <v>4.416666666666667</v>
      </c>
      <c r="O6325" t="s">
        <v>533</v>
      </c>
      <c r="P6325" s="3"/>
      <c r="Q6325" s="3"/>
    </row>
    <row r="6326" spans="1:17" ht="15" hidden="1" x14ac:dyDescent="0.25">
      <c r="A6326" s="15" t="s">
        <v>30</v>
      </c>
      <c r="B6326" s="15" t="s">
        <v>37</v>
      </c>
      <c r="C6326" t="s">
        <v>29</v>
      </c>
      <c r="D6326" s="15" t="s">
        <v>16</v>
      </c>
      <c r="E6326" t="s">
        <v>67</v>
      </c>
      <c r="F6326" s="15" t="s">
        <v>67</v>
      </c>
      <c r="G6326" t="s">
        <v>67</v>
      </c>
      <c r="H6326" s="15" t="s">
        <v>35</v>
      </c>
      <c r="I6326" t="s">
        <v>66</v>
      </c>
      <c r="J6326" s="15" t="s">
        <v>744</v>
      </c>
      <c r="K6326">
        <v>3</v>
      </c>
      <c r="L6326" s="19">
        <f>IF(AND(K6326=7,N6326&lt;M6326),1,IF(N6326&lt;M6326,K6326+1,K6326))</f>
        <v>3</v>
      </c>
      <c r="M6326" s="18">
        <v>6.25</v>
      </c>
      <c r="N6326" s="17">
        <v>8.1666666666666661</v>
      </c>
      <c r="O6326" t="s">
        <v>533</v>
      </c>
      <c r="P6326" s="3"/>
      <c r="Q6326" s="3"/>
    </row>
    <row r="6327" spans="1:17" ht="15" hidden="1" x14ac:dyDescent="0.25">
      <c r="A6327" s="15" t="s">
        <v>30</v>
      </c>
      <c r="B6327" s="15" t="s">
        <v>37</v>
      </c>
      <c r="C6327" t="s">
        <v>29</v>
      </c>
      <c r="D6327" s="15" t="s">
        <v>16</v>
      </c>
      <c r="E6327" t="s">
        <v>67</v>
      </c>
      <c r="F6327" s="15" t="s">
        <v>67</v>
      </c>
      <c r="G6327" t="s">
        <v>67</v>
      </c>
      <c r="H6327" s="15" t="s">
        <v>35</v>
      </c>
      <c r="I6327" t="s">
        <v>66</v>
      </c>
      <c r="J6327" s="15" t="s">
        <v>744</v>
      </c>
      <c r="K6327">
        <v>4</v>
      </c>
      <c r="L6327" s="19">
        <f>IF(AND(K6327=7,N6327&lt;M6327),1,IF(N6327&lt;M6327,K6327+1,K6327))</f>
        <v>4</v>
      </c>
      <c r="M6327" s="18">
        <v>11.833333333333334</v>
      </c>
      <c r="N6327" s="17">
        <v>13.75</v>
      </c>
      <c r="O6327" t="s">
        <v>533</v>
      </c>
      <c r="P6327" s="3"/>
      <c r="Q6327" s="3"/>
    </row>
    <row r="6328" spans="1:17" ht="15" hidden="1" x14ac:dyDescent="0.25">
      <c r="A6328" s="15" t="s">
        <v>30</v>
      </c>
      <c r="B6328" s="15" t="s">
        <v>37</v>
      </c>
      <c r="C6328" t="s">
        <v>29</v>
      </c>
      <c r="D6328" s="15" t="s">
        <v>16</v>
      </c>
      <c r="E6328" t="s">
        <v>67</v>
      </c>
      <c r="F6328" s="15" t="s">
        <v>67</v>
      </c>
      <c r="G6328" t="s">
        <v>67</v>
      </c>
      <c r="H6328" s="15" t="s">
        <v>35</v>
      </c>
      <c r="I6328" t="s">
        <v>66</v>
      </c>
      <c r="J6328" s="15" t="s">
        <v>507</v>
      </c>
      <c r="K6328">
        <v>1</v>
      </c>
      <c r="L6328" s="19">
        <f>IF(AND(K6328=7,N6328&lt;M6328),1,IF(N6328&lt;M6328,K6328+1,K6328))</f>
        <v>1</v>
      </c>
      <c r="M6328" s="18">
        <v>6.75</v>
      </c>
      <c r="N6328" s="17">
        <v>8.6666666666666661</v>
      </c>
      <c r="O6328" t="s">
        <v>533</v>
      </c>
      <c r="P6328" s="3"/>
      <c r="Q6328" s="3"/>
    </row>
    <row r="6329" spans="1:17" ht="15" hidden="1" x14ac:dyDescent="0.25">
      <c r="A6329" s="15" t="s">
        <v>30</v>
      </c>
      <c r="B6329" s="15" t="s">
        <v>37</v>
      </c>
      <c r="C6329" t="s">
        <v>29</v>
      </c>
      <c r="D6329" s="15" t="s">
        <v>16</v>
      </c>
      <c r="E6329" t="s">
        <v>67</v>
      </c>
      <c r="F6329" s="15" t="s">
        <v>67</v>
      </c>
      <c r="G6329" t="s">
        <v>67</v>
      </c>
      <c r="H6329" s="15" t="s">
        <v>35</v>
      </c>
      <c r="I6329" t="s">
        <v>66</v>
      </c>
      <c r="J6329" s="15" t="s">
        <v>507</v>
      </c>
      <c r="K6329">
        <v>2</v>
      </c>
      <c r="L6329" s="19">
        <f>IF(AND(K6329=7,N6329&lt;M6329),1,IF(N6329&lt;M6329,K6329+1,K6329))</f>
        <v>2</v>
      </c>
      <c r="M6329" s="18">
        <v>4.75</v>
      </c>
      <c r="N6329" s="17">
        <v>6.666666666666667</v>
      </c>
      <c r="O6329" t="s">
        <v>533</v>
      </c>
      <c r="P6329" s="3"/>
      <c r="Q6329" s="3"/>
    </row>
    <row r="6330" spans="1:17" ht="15" hidden="1" x14ac:dyDescent="0.25">
      <c r="A6330" s="15" t="s">
        <v>30</v>
      </c>
      <c r="B6330" s="15" t="s">
        <v>37</v>
      </c>
      <c r="C6330" t="s">
        <v>29</v>
      </c>
      <c r="D6330" s="15" t="s">
        <v>16</v>
      </c>
      <c r="E6330" t="s">
        <v>67</v>
      </c>
      <c r="F6330" s="15" t="s">
        <v>67</v>
      </c>
      <c r="G6330" t="s">
        <v>67</v>
      </c>
      <c r="H6330" s="15" t="s">
        <v>35</v>
      </c>
      <c r="I6330" t="s">
        <v>66</v>
      </c>
      <c r="J6330" s="15" t="s">
        <v>507</v>
      </c>
      <c r="K6330">
        <v>3</v>
      </c>
      <c r="L6330" s="19">
        <f>IF(AND(K6330=7,N6330&lt;M6330),1,IF(N6330&lt;M6330,K6330+1,K6330))</f>
        <v>3</v>
      </c>
      <c r="M6330" s="18">
        <v>6.916666666666667</v>
      </c>
      <c r="N6330" s="17">
        <v>8.8333333333333339</v>
      </c>
      <c r="O6330" t="s">
        <v>533</v>
      </c>
      <c r="P6330" s="3"/>
      <c r="Q6330" s="3"/>
    </row>
    <row r="6331" spans="1:17" ht="15" hidden="1" x14ac:dyDescent="0.25">
      <c r="A6331" s="15" t="s">
        <v>30</v>
      </c>
      <c r="B6331" s="15" t="s">
        <v>37</v>
      </c>
      <c r="C6331" t="s">
        <v>29</v>
      </c>
      <c r="D6331" s="15" t="s">
        <v>16</v>
      </c>
      <c r="E6331" t="s">
        <v>67</v>
      </c>
      <c r="F6331" s="15" t="s">
        <v>67</v>
      </c>
      <c r="G6331" t="s">
        <v>67</v>
      </c>
      <c r="H6331" s="15" t="s">
        <v>35</v>
      </c>
      <c r="I6331" t="s">
        <v>66</v>
      </c>
      <c r="J6331" s="15" t="s">
        <v>507</v>
      </c>
      <c r="K6331">
        <v>4</v>
      </c>
      <c r="L6331" s="19">
        <f>IF(AND(K6331=7,N6331&lt;M6331),1,IF(N6331&lt;M6331,K6331+1,K6331))</f>
        <v>4</v>
      </c>
      <c r="M6331" s="18">
        <v>5.916666666666667</v>
      </c>
      <c r="N6331" s="17">
        <v>7.833333333333333</v>
      </c>
      <c r="O6331" t="s">
        <v>533</v>
      </c>
      <c r="P6331" s="3"/>
      <c r="Q6331" s="3"/>
    </row>
    <row r="6332" spans="1:17" ht="15" hidden="1" x14ac:dyDescent="0.25">
      <c r="A6332" s="15" t="s">
        <v>30</v>
      </c>
      <c r="B6332" s="15" t="s">
        <v>37</v>
      </c>
      <c r="C6332" t="s">
        <v>29</v>
      </c>
      <c r="D6332" s="15" t="s">
        <v>16</v>
      </c>
      <c r="E6332" t="s">
        <v>67</v>
      </c>
      <c r="F6332" s="15" t="s">
        <v>67</v>
      </c>
      <c r="G6332" t="s">
        <v>67</v>
      </c>
      <c r="H6332" s="15" t="s">
        <v>35</v>
      </c>
      <c r="I6332" t="s">
        <v>66</v>
      </c>
      <c r="J6332" s="15" t="s">
        <v>507</v>
      </c>
      <c r="K6332">
        <v>5</v>
      </c>
      <c r="L6332" s="19">
        <f>IF(AND(K6332=7,N6332&lt;M6332),1,IF(N6332&lt;M6332,K6332+1,K6332))</f>
        <v>5</v>
      </c>
      <c r="M6332" s="18">
        <v>6.916666666666667</v>
      </c>
      <c r="N6332" s="17">
        <v>8.8333333333333339</v>
      </c>
      <c r="O6332" t="s">
        <v>533</v>
      </c>
      <c r="P6332" s="3"/>
      <c r="Q6332" s="3"/>
    </row>
    <row r="6333" spans="1:17" ht="15" hidden="1" x14ac:dyDescent="0.25">
      <c r="A6333" s="15" t="s">
        <v>30</v>
      </c>
      <c r="B6333" s="15" t="s">
        <v>37</v>
      </c>
      <c r="C6333" t="s">
        <v>29</v>
      </c>
      <c r="D6333" s="15" t="s">
        <v>16</v>
      </c>
      <c r="E6333" t="s">
        <v>67</v>
      </c>
      <c r="F6333" s="15" t="s">
        <v>67</v>
      </c>
      <c r="G6333" t="s">
        <v>67</v>
      </c>
      <c r="H6333" s="15" t="s">
        <v>35</v>
      </c>
      <c r="I6333" t="s">
        <v>66</v>
      </c>
      <c r="J6333" s="15" t="s">
        <v>507</v>
      </c>
      <c r="K6333">
        <v>6</v>
      </c>
      <c r="L6333" s="19">
        <f>IF(AND(K6333=7,N6333&lt;M6333),1,IF(N6333&lt;M6333,K6333+1,K6333))</f>
        <v>6</v>
      </c>
      <c r="M6333" s="18">
        <v>4.75</v>
      </c>
      <c r="N6333" s="17">
        <v>6.666666666666667</v>
      </c>
      <c r="O6333" t="s">
        <v>533</v>
      </c>
      <c r="P6333" s="3"/>
      <c r="Q6333" s="3"/>
    </row>
    <row r="6334" spans="1:17" ht="15" hidden="1" x14ac:dyDescent="0.25">
      <c r="A6334" s="15" t="s">
        <v>30</v>
      </c>
      <c r="B6334" s="15" t="s">
        <v>37</v>
      </c>
      <c r="C6334" t="s">
        <v>29</v>
      </c>
      <c r="D6334" s="15" t="s">
        <v>16</v>
      </c>
      <c r="E6334" t="s">
        <v>67</v>
      </c>
      <c r="F6334" s="15" t="s">
        <v>67</v>
      </c>
      <c r="G6334" t="s">
        <v>67</v>
      </c>
      <c r="H6334" s="15" t="s">
        <v>35</v>
      </c>
      <c r="I6334" t="s">
        <v>66</v>
      </c>
      <c r="J6334" s="15" t="s">
        <v>730</v>
      </c>
      <c r="K6334">
        <v>3</v>
      </c>
      <c r="L6334" s="19">
        <f>IF(AND(K6334=7,N6334&lt;M6334),1,IF(N6334&lt;M6334,K6334+1,K6334))</f>
        <v>3</v>
      </c>
      <c r="M6334" s="18">
        <v>1.5833333333333335</v>
      </c>
      <c r="N6334" s="17">
        <v>3.5</v>
      </c>
      <c r="O6334" t="s">
        <v>533</v>
      </c>
      <c r="P6334" s="3"/>
      <c r="Q6334" s="3"/>
    </row>
    <row r="6335" spans="1:17" ht="15" hidden="1" x14ac:dyDescent="0.25">
      <c r="A6335" s="15" t="s">
        <v>30</v>
      </c>
      <c r="B6335" s="15" t="s">
        <v>37</v>
      </c>
      <c r="C6335" t="s">
        <v>29</v>
      </c>
      <c r="D6335" s="15" t="s">
        <v>16</v>
      </c>
      <c r="E6335" t="s">
        <v>67</v>
      </c>
      <c r="F6335" s="15" t="s">
        <v>67</v>
      </c>
      <c r="G6335" t="s">
        <v>67</v>
      </c>
      <c r="H6335" s="15" t="s">
        <v>35</v>
      </c>
      <c r="I6335" t="s">
        <v>66</v>
      </c>
      <c r="J6335" s="15" t="s">
        <v>730</v>
      </c>
      <c r="K6335">
        <v>6</v>
      </c>
      <c r="L6335" s="19">
        <f>IF(AND(K6335=7,N6335&lt;M6335),1,IF(N6335&lt;M6335,K6335+1,K6335))</f>
        <v>6</v>
      </c>
      <c r="M6335" s="18">
        <v>5.833333333333333</v>
      </c>
      <c r="N6335" s="17">
        <v>7.75</v>
      </c>
      <c r="O6335" t="s">
        <v>533</v>
      </c>
      <c r="P6335" s="3"/>
      <c r="Q6335" s="3"/>
    </row>
    <row r="6336" spans="1:17" ht="15" hidden="1" x14ac:dyDescent="0.25">
      <c r="A6336" s="15" t="s">
        <v>30</v>
      </c>
      <c r="B6336" s="15" t="s">
        <v>37</v>
      </c>
      <c r="C6336" t="s">
        <v>29</v>
      </c>
      <c r="D6336" s="15" t="s">
        <v>16</v>
      </c>
      <c r="E6336" t="s">
        <v>67</v>
      </c>
      <c r="F6336" s="15" t="s">
        <v>67</v>
      </c>
      <c r="G6336" t="s">
        <v>67</v>
      </c>
      <c r="H6336" s="15" t="s">
        <v>35</v>
      </c>
      <c r="I6336" t="s">
        <v>66</v>
      </c>
      <c r="J6336" s="15" t="s">
        <v>68</v>
      </c>
      <c r="K6336">
        <v>1</v>
      </c>
      <c r="L6336" s="19">
        <f>IF(AND(K6336=7,N6336&lt;M6336),1,IF(N6336&lt;M6336,K6336+1,K6336))</f>
        <v>1</v>
      </c>
      <c r="M6336" s="18">
        <v>2.25</v>
      </c>
      <c r="N6336" s="17">
        <v>4</v>
      </c>
      <c r="O6336" t="s">
        <v>533</v>
      </c>
      <c r="P6336" s="3"/>
      <c r="Q6336" s="3"/>
    </row>
    <row r="6337" spans="1:17" ht="15" hidden="1" x14ac:dyDescent="0.25">
      <c r="A6337" s="15" t="s">
        <v>30</v>
      </c>
      <c r="B6337" s="15" t="s">
        <v>37</v>
      </c>
      <c r="C6337" t="s">
        <v>29</v>
      </c>
      <c r="D6337" s="15" t="s">
        <v>16</v>
      </c>
      <c r="E6337" t="s">
        <v>67</v>
      </c>
      <c r="F6337" s="15" t="s">
        <v>67</v>
      </c>
      <c r="G6337" t="s">
        <v>67</v>
      </c>
      <c r="H6337" s="15" t="s">
        <v>35</v>
      </c>
      <c r="I6337" t="s">
        <v>66</v>
      </c>
      <c r="J6337" s="15" t="s">
        <v>68</v>
      </c>
      <c r="K6337">
        <v>2</v>
      </c>
      <c r="L6337" s="19">
        <f>IF(AND(K6337=7,N6337&lt;M6337),1,IF(N6337&lt;M6337,K6337+1,K6337))</f>
        <v>2</v>
      </c>
      <c r="M6337" s="18">
        <v>6.25</v>
      </c>
      <c r="N6337" s="17">
        <v>8.1666666666666661</v>
      </c>
      <c r="O6337" t="s">
        <v>533</v>
      </c>
      <c r="P6337" s="3"/>
      <c r="Q6337" s="3"/>
    </row>
    <row r="6338" spans="1:17" ht="15" hidden="1" x14ac:dyDescent="0.25">
      <c r="A6338" s="15" t="s">
        <v>30</v>
      </c>
      <c r="B6338" s="15" t="s">
        <v>37</v>
      </c>
      <c r="C6338" t="s">
        <v>29</v>
      </c>
      <c r="D6338" s="15" t="s">
        <v>16</v>
      </c>
      <c r="E6338" t="s">
        <v>67</v>
      </c>
      <c r="F6338" s="15" t="s">
        <v>67</v>
      </c>
      <c r="G6338" t="s">
        <v>67</v>
      </c>
      <c r="H6338" s="15" t="s">
        <v>35</v>
      </c>
      <c r="I6338" t="s">
        <v>66</v>
      </c>
      <c r="J6338" s="15" t="s">
        <v>68</v>
      </c>
      <c r="K6338">
        <v>4</v>
      </c>
      <c r="L6338" s="19">
        <f>IF(AND(K6338=7,N6338&lt;M6338),1,IF(N6338&lt;M6338,K6338+1,K6338))</f>
        <v>4</v>
      </c>
      <c r="M6338" s="18">
        <v>0.33333333333333331</v>
      </c>
      <c r="N6338" s="17">
        <v>2.0833333333333335</v>
      </c>
      <c r="O6338" t="s">
        <v>533</v>
      </c>
      <c r="P6338" s="3"/>
      <c r="Q6338" s="3"/>
    </row>
    <row r="6339" spans="1:17" ht="15" hidden="1" x14ac:dyDescent="0.25">
      <c r="A6339" s="15" t="s">
        <v>30</v>
      </c>
      <c r="B6339" s="15" t="s">
        <v>37</v>
      </c>
      <c r="C6339" t="s">
        <v>29</v>
      </c>
      <c r="D6339" s="15" t="s">
        <v>16</v>
      </c>
      <c r="E6339" t="s">
        <v>67</v>
      </c>
      <c r="F6339" s="15" t="s">
        <v>67</v>
      </c>
      <c r="G6339" t="s">
        <v>67</v>
      </c>
      <c r="H6339" s="15" t="s">
        <v>35</v>
      </c>
      <c r="I6339" t="s">
        <v>66</v>
      </c>
      <c r="J6339" s="15" t="s">
        <v>68</v>
      </c>
      <c r="K6339">
        <v>6</v>
      </c>
      <c r="L6339" s="19">
        <f>IF(AND(K6339=7,N6339&lt;M6339),1,IF(N6339&lt;M6339,K6339+1,K6339))</f>
        <v>6</v>
      </c>
      <c r="M6339" s="18">
        <v>8</v>
      </c>
      <c r="N6339" s="17">
        <v>9.9166666666666661</v>
      </c>
      <c r="O6339" t="s">
        <v>533</v>
      </c>
      <c r="P6339" s="3"/>
      <c r="Q6339" s="3"/>
    </row>
    <row r="6340" spans="1:17" ht="15" hidden="1" x14ac:dyDescent="0.25">
      <c r="A6340" s="15" t="s">
        <v>30</v>
      </c>
      <c r="B6340" s="15" t="s">
        <v>37</v>
      </c>
      <c r="C6340" t="s">
        <v>29</v>
      </c>
      <c r="D6340" s="15" t="s">
        <v>16</v>
      </c>
      <c r="E6340" t="s">
        <v>67</v>
      </c>
      <c r="F6340" s="15" t="s">
        <v>67</v>
      </c>
      <c r="G6340" t="s">
        <v>67</v>
      </c>
      <c r="H6340" s="15" t="s">
        <v>35</v>
      </c>
      <c r="I6340" t="s">
        <v>66</v>
      </c>
      <c r="J6340" s="15" t="s">
        <v>68</v>
      </c>
      <c r="K6340">
        <v>7</v>
      </c>
      <c r="L6340" s="19">
        <f>IF(AND(K6340=7,N6340&lt;M6340),1,IF(N6340&lt;M6340,K6340+1,K6340))</f>
        <v>7</v>
      </c>
      <c r="M6340" s="18">
        <v>7.25</v>
      </c>
      <c r="N6340" s="17">
        <v>9.1666666666666661</v>
      </c>
      <c r="O6340" t="s">
        <v>533</v>
      </c>
      <c r="P6340" s="3"/>
      <c r="Q6340" s="3"/>
    </row>
    <row r="6341" spans="1:17" ht="15" hidden="1" x14ac:dyDescent="0.25">
      <c r="A6341" s="15" t="s">
        <v>30</v>
      </c>
      <c r="B6341" s="15" t="s">
        <v>37</v>
      </c>
      <c r="C6341" t="s">
        <v>29</v>
      </c>
      <c r="D6341" s="15" t="s">
        <v>16</v>
      </c>
      <c r="E6341" t="s">
        <v>148</v>
      </c>
      <c r="F6341" s="15" t="s">
        <v>148</v>
      </c>
      <c r="G6341" t="s">
        <v>147</v>
      </c>
      <c r="H6341" s="15" t="s">
        <v>19</v>
      </c>
      <c r="I6341" t="s">
        <v>35</v>
      </c>
      <c r="J6341" s="15" t="s">
        <v>146</v>
      </c>
      <c r="K6341">
        <v>1</v>
      </c>
      <c r="L6341" s="19">
        <f>IF(AND(K6341=7,N6341&lt;M6341),1,IF(N6341&lt;M6341,K6341+1,K6341))</f>
        <v>1</v>
      </c>
      <c r="M6341" s="18">
        <v>8.4166666666666661</v>
      </c>
      <c r="N6341" s="17">
        <v>10.25</v>
      </c>
      <c r="O6341" t="s">
        <v>533</v>
      </c>
      <c r="P6341" s="3"/>
      <c r="Q6341" s="3"/>
    </row>
    <row r="6342" spans="1:17" ht="15" hidden="1" x14ac:dyDescent="0.25">
      <c r="A6342" s="15" t="s">
        <v>30</v>
      </c>
      <c r="B6342" s="15" t="s">
        <v>37</v>
      </c>
      <c r="C6342" t="s">
        <v>29</v>
      </c>
      <c r="D6342" s="15" t="s">
        <v>16</v>
      </c>
      <c r="E6342" t="s">
        <v>148</v>
      </c>
      <c r="F6342" s="15" t="s">
        <v>148</v>
      </c>
      <c r="G6342" t="s">
        <v>147</v>
      </c>
      <c r="H6342" s="15" t="s">
        <v>19</v>
      </c>
      <c r="I6342" t="s">
        <v>35</v>
      </c>
      <c r="J6342" s="15" t="s">
        <v>146</v>
      </c>
      <c r="K6342">
        <v>2</v>
      </c>
      <c r="L6342" s="19">
        <f>IF(AND(K6342=7,N6342&lt;M6342),1,IF(N6342&lt;M6342,K6342+1,K6342))</f>
        <v>2</v>
      </c>
      <c r="M6342" s="18">
        <v>8.9166666666666661</v>
      </c>
      <c r="N6342" s="17">
        <v>10.75</v>
      </c>
      <c r="O6342" t="s">
        <v>533</v>
      </c>
      <c r="P6342" s="3"/>
      <c r="Q6342" s="3"/>
    </row>
    <row r="6343" spans="1:17" ht="15" hidden="1" x14ac:dyDescent="0.25">
      <c r="A6343" s="15" t="s">
        <v>30</v>
      </c>
      <c r="B6343" s="15" t="s">
        <v>37</v>
      </c>
      <c r="C6343" t="s">
        <v>29</v>
      </c>
      <c r="D6343" s="15" t="s">
        <v>16</v>
      </c>
      <c r="E6343" t="s">
        <v>148</v>
      </c>
      <c r="F6343" s="15" t="s">
        <v>148</v>
      </c>
      <c r="G6343" t="s">
        <v>147</v>
      </c>
      <c r="H6343" s="15" t="s">
        <v>19</v>
      </c>
      <c r="I6343" t="s">
        <v>35</v>
      </c>
      <c r="J6343" s="15" t="s">
        <v>146</v>
      </c>
      <c r="K6343">
        <v>3</v>
      </c>
      <c r="L6343" s="19">
        <f>IF(AND(K6343=7,N6343&lt;M6343),1,IF(N6343&lt;M6343,K6343+1,K6343))</f>
        <v>3</v>
      </c>
      <c r="M6343" s="18">
        <v>9.25</v>
      </c>
      <c r="N6343" s="17">
        <v>11.083333333333334</v>
      </c>
      <c r="O6343" t="s">
        <v>533</v>
      </c>
      <c r="P6343" s="3"/>
      <c r="Q6343" s="3"/>
    </row>
    <row r="6344" spans="1:17" ht="15" hidden="1" x14ac:dyDescent="0.25">
      <c r="A6344" s="15" t="s">
        <v>30</v>
      </c>
      <c r="B6344" s="15" t="s">
        <v>37</v>
      </c>
      <c r="C6344" t="s">
        <v>29</v>
      </c>
      <c r="D6344" s="15" t="s">
        <v>16</v>
      </c>
      <c r="E6344" t="s">
        <v>148</v>
      </c>
      <c r="F6344" s="15" t="s">
        <v>148</v>
      </c>
      <c r="G6344" t="s">
        <v>147</v>
      </c>
      <c r="H6344" s="15" t="s">
        <v>19</v>
      </c>
      <c r="I6344" t="s">
        <v>35</v>
      </c>
      <c r="J6344" s="15" t="s">
        <v>146</v>
      </c>
      <c r="K6344">
        <v>4</v>
      </c>
      <c r="L6344" s="19">
        <f>IF(AND(K6344=7,N6344&lt;M6344),1,IF(N6344&lt;M6344,K6344+1,K6344))</f>
        <v>4</v>
      </c>
      <c r="M6344" s="18">
        <v>9.6666666666666661</v>
      </c>
      <c r="N6344" s="17">
        <v>11.5</v>
      </c>
      <c r="O6344" t="s">
        <v>533</v>
      </c>
      <c r="P6344" s="3"/>
      <c r="Q6344" s="3"/>
    </row>
    <row r="6345" spans="1:17" ht="15" hidden="1" x14ac:dyDescent="0.25">
      <c r="A6345" s="15" t="s">
        <v>30</v>
      </c>
      <c r="B6345" s="15" t="s">
        <v>37</v>
      </c>
      <c r="C6345" t="s">
        <v>29</v>
      </c>
      <c r="D6345" s="15" t="s">
        <v>16</v>
      </c>
      <c r="E6345" t="s">
        <v>148</v>
      </c>
      <c r="F6345" s="15" t="s">
        <v>148</v>
      </c>
      <c r="G6345" t="s">
        <v>147</v>
      </c>
      <c r="H6345" s="15" t="s">
        <v>19</v>
      </c>
      <c r="I6345" t="s">
        <v>35</v>
      </c>
      <c r="J6345" s="15" t="s">
        <v>146</v>
      </c>
      <c r="K6345">
        <v>5</v>
      </c>
      <c r="L6345" s="19">
        <f>IF(AND(K6345=7,N6345&lt;M6345),1,IF(N6345&lt;M6345,K6345+1,K6345))</f>
        <v>5</v>
      </c>
      <c r="M6345" s="18">
        <v>8.5833333333333339</v>
      </c>
      <c r="N6345" s="17">
        <v>10.416666666666666</v>
      </c>
      <c r="O6345" t="s">
        <v>533</v>
      </c>
      <c r="P6345" s="3"/>
      <c r="Q6345" s="3"/>
    </row>
    <row r="6346" spans="1:17" ht="15" hidden="1" x14ac:dyDescent="0.25">
      <c r="A6346" s="15" t="s">
        <v>30</v>
      </c>
      <c r="B6346" s="15" t="s">
        <v>37</v>
      </c>
      <c r="C6346" t="s">
        <v>29</v>
      </c>
      <c r="D6346" s="15" t="s">
        <v>16</v>
      </c>
      <c r="E6346" t="s">
        <v>148</v>
      </c>
      <c r="F6346" s="15" t="s">
        <v>148</v>
      </c>
      <c r="G6346" t="s">
        <v>147</v>
      </c>
      <c r="H6346" s="15" t="s">
        <v>19</v>
      </c>
      <c r="I6346" t="s">
        <v>35</v>
      </c>
      <c r="J6346" s="15" t="s">
        <v>146</v>
      </c>
      <c r="K6346">
        <v>6</v>
      </c>
      <c r="L6346" s="19">
        <f>IF(AND(K6346=7,N6346&lt;M6346),1,IF(N6346&lt;M6346,K6346+1,K6346))</f>
        <v>6</v>
      </c>
      <c r="M6346" s="18">
        <v>9.1666666666666661</v>
      </c>
      <c r="N6346" s="17">
        <v>11</v>
      </c>
      <c r="O6346" t="s">
        <v>533</v>
      </c>
      <c r="P6346" s="3"/>
      <c r="Q6346" s="3"/>
    </row>
    <row r="6347" spans="1:17" ht="15" hidden="1" x14ac:dyDescent="0.25">
      <c r="A6347" s="15" t="s">
        <v>30</v>
      </c>
      <c r="B6347" s="15" t="s">
        <v>37</v>
      </c>
      <c r="C6347" t="s">
        <v>29</v>
      </c>
      <c r="D6347" s="15" t="s">
        <v>16</v>
      </c>
      <c r="E6347" t="s">
        <v>148</v>
      </c>
      <c r="F6347" s="15" t="s">
        <v>148</v>
      </c>
      <c r="G6347" t="s">
        <v>147</v>
      </c>
      <c r="H6347" s="15" t="s">
        <v>19</v>
      </c>
      <c r="I6347" t="s">
        <v>35</v>
      </c>
      <c r="J6347" s="15" t="s">
        <v>146</v>
      </c>
      <c r="K6347">
        <v>7</v>
      </c>
      <c r="L6347" s="19">
        <f>IF(AND(K6347=7,N6347&lt;M6347),1,IF(N6347&lt;M6347,K6347+1,K6347))</f>
        <v>7</v>
      </c>
      <c r="M6347" s="18">
        <v>8.6666666666666661</v>
      </c>
      <c r="N6347" s="17">
        <v>10.5</v>
      </c>
      <c r="O6347" t="s">
        <v>533</v>
      </c>
      <c r="P6347" s="3"/>
      <c r="Q6347" s="3"/>
    </row>
    <row r="6348" spans="1:17" ht="15" hidden="1" x14ac:dyDescent="0.25">
      <c r="A6348" s="15" t="s">
        <v>30</v>
      </c>
      <c r="B6348" s="15" t="s">
        <v>37</v>
      </c>
      <c r="C6348" t="s">
        <v>29</v>
      </c>
      <c r="D6348" s="15" t="s">
        <v>16</v>
      </c>
      <c r="E6348" t="s">
        <v>148</v>
      </c>
      <c r="F6348" s="15" t="s">
        <v>148</v>
      </c>
      <c r="G6348" t="s">
        <v>147</v>
      </c>
      <c r="H6348" s="15" t="s">
        <v>19</v>
      </c>
      <c r="I6348" t="s">
        <v>35</v>
      </c>
      <c r="J6348" s="15" t="s">
        <v>520</v>
      </c>
      <c r="K6348">
        <v>1</v>
      </c>
      <c r="L6348" s="19">
        <f>IF(AND(K6348=7,N6348&lt;M6348),1,IF(N6348&lt;M6348,K6348+1,K6348))</f>
        <v>1</v>
      </c>
      <c r="M6348" s="18">
        <v>3.5</v>
      </c>
      <c r="N6348" s="17">
        <v>5.333333333333333</v>
      </c>
      <c r="O6348" t="s">
        <v>533</v>
      </c>
      <c r="P6348" s="3"/>
      <c r="Q6348" s="3"/>
    </row>
    <row r="6349" spans="1:17" ht="15" hidden="1" x14ac:dyDescent="0.25">
      <c r="A6349" s="15" t="s">
        <v>30</v>
      </c>
      <c r="B6349" s="15" t="s">
        <v>37</v>
      </c>
      <c r="C6349" t="s">
        <v>29</v>
      </c>
      <c r="D6349" s="15" t="s">
        <v>16</v>
      </c>
      <c r="E6349" t="s">
        <v>148</v>
      </c>
      <c r="F6349" s="15" t="s">
        <v>148</v>
      </c>
      <c r="G6349" t="s">
        <v>147</v>
      </c>
      <c r="H6349" s="15" t="s">
        <v>19</v>
      </c>
      <c r="I6349" t="s">
        <v>35</v>
      </c>
      <c r="J6349" s="15" t="s">
        <v>520</v>
      </c>
      <c r="K6349">
        <v>3</v>
      </c>
      <c r="L6349" s="19">
        <f>IF(AND(K6349=7,N6349&lt;M6349),1,IF(N6349&lt;M6349,K6349+1,K6349))</f>
        <v>3</v>
      </c>
      <c r="M6349" s="18">
        <v>3.5833333333333335</v>
      </c>
      <c r="N6349" s="17">
        <v>5.416666666666667</v>
      </c>
      <c r="O6349" t="s">
        <v>533</v>
      </c>
      <c r="P6349" s="3"/>
      <c r="Q6349" s="3"/>
    </row>
    <row r="6350" spans="1:17" ht="15" hidden="1" x14ac:dyDescent="0.25">
      <c r="A6350" s="15" t="s">
        <v>30</v>
      </c>
      <c r="B6350" s="15" t="s">
        <v>37</v>
      </c>
      <c r="C6350" t="s">
        <v>29</v>
      </c>
      <c r="D6350" s="15" t="s">
        <v>16</v>
      </c>
      <c r="E6350" t="s">
        <v>148</v>
      </c>
      <c r="F6350" s="15" t="s">
        <v>148</v>
      </c>
      <c r="G6350" t="s">
        <v>147</v>
      </c>
      <c r="H6350" s="15" t="s">
        <v>19</v>
      </c>
      <c r="I6350" t="s">
        <v>35</v>
      </c>
      <c r="J6350" s="15" t="s">
        <v>520</v>
      </c>
      <c r="K6350">
        <v>5</v>
      </c>
      <c r="L6350" s="19">
        <f>IF(AND(K6350=7,N6350&lt;M6350),1,IF(N6350&lt;M6350,K6350+1,K6350))</f>
        <v>5</v>
      </c>
      <c r="M6350" s="18">
        <v>3.5833333333333335</v>
      </c>
      <c r="N6350" s="17">
        <v>5.416666666666667</v>
      </c>
      <c r="O6350" t="s">
        <v>533</v>
      </c>
      <c r="P6350" s="3"/>
      <c r="Q6350" s="3"/>
    </row>
    <row r="6351" spans="1:17" ht="15" hidden="1" x14ac:dyDescent="0.25">
      <c r="A6351" s="15" t="s">
        <v>30</v>
      </c>
      <c r="B6351" s="15" t="s">
        <v>37</v>
      </c>
      <c r="C6351" t="s">
        <v>29</v>
      </c>
      <c r="D6351" s="15" t="s">
        <v>16</v>
      </c>
      <c r="E6351" t="s">
        <v>148</v>
      </c>
      <c r="F6351" s="15" t="s">
        <v>148</v>
      </c>
      <c r="G6351" t="s">
        <v>147</v>
      </c>
      <c r="H6351" s="15" t="s">
        <v>19</v>
      </c>
      <c r="I6351" t="s">
        <v>35</v>
      </c>
      <c r="J6351" s="15" t="s">
        <v>520</v>
      </c>
      <c r="K6351">
        <v>7</v>
      </c>
      <c r="L6351" s="19">
        <f>IF(AND(K6351=7,N6351&lt;M6351),1,IF(N6351&lt;M6351,K6351+1,K6351))</f>
        <v>7</v>
      </c>
      <c r="M6351" s="18">
        <v>3.4166666666666665</v>
      </c>
      <c r="N6351" s="17">
        <v>5.25</v>
      </c>
      <c r="O6351" t="s">
        <v>533</v>
      </c>
      <c r="P6351" s="3"/>
      <c r="Q6351" s="3"/>
    </row>
    <row r="6352" spans="1:17" ht="15" hidden="1" x14ac:dyDescent="0.25">
      <c r="A6352" s="15" t="s">
        <v>30</v>
      </c>
      <c r="B6352" s="15" t="s">
        <v>37</v>
      </c>
      <c r="C6352" t="s">
        <v>29</v>
      </c>
      <c r="D6352" s="15" t="s">
        <v>16</v>
      </c>
      <c r="E6352" t="s">
        <v>148</v>
      </c>
      <c r="F6352" s="15" t="s">
        <v>148</v>
      </c>
      <c r="G6352" t="s">
        <v>148</v>
      </c>
      <c r="H6352" s="15" t="s">
        <v>35</v>
      </c>
      <c r="I6352" t="s">
        <v>19</v>
      </c>
      <c r="J6352" s="15" t="s">
        <v>150</v>
      </c>
      <c r="K6352">
        <v>1</v>
      </c>
      <c r="L6352" s="19">
        <f>IF(AND(K6352=7,N6352&lt;M6352),1,IF(N6352&lt;M6352,K6352+1,K6352))</f>
        <v>1</v>
      </c>
      <c r="M6352" s="18">
        <v>5.833333333333333</v>
      </c>
      <c r="N6352" s="17">
        <v>7.75</v>
      </c>
      <c r="O6352" t="s">
        <v>533</v>
      </c>
      <c r="P6352" s="3"/>
      <c r="Q6352" s="3"/>
    </row>
    <row r="6353" spans="1:17" ht="15" hidden="1" x14ac:dyDescent="0.25">
      <c r="A6353" s="15" t="s">
        <v>30</v>
      </c>
      <c r="B6353" s="15" t="s">
        <v>37</v>
      </c>
      <c r="C6353" t="s">
        <v>29</v>
      </c>
      <c r="D6353" s="15" t="s">
        <v>16</v>
      </c>
      <c r="E6353" t="s">
        <v>148</v>
      </c>
      <c r="F6353" s="15" t="s">
        <v>148</v>
      </c>
      <c r="G6353" t="s">
        <v>148</v>
      </c>
      <c r="H6353" s="15" t="s">
        <v>35</v>
      </c>
      <c r="I6353" t="s">
        <v>19</v>
      </c>
      <c r="J6353" s="15" t="s">
        <v>150</v>
      </c>
      <c r="K6353">
        <v>2</v>
      </c>
      <c r="L6353" s="19">
        <f>IF(AND(K6353=7,N6353&lt;M6353),1,IF(N6353&lt;M6353,K6353+1,K6353))</f>
        <v>2</v>
      </c>
      <c r="M6353" s="18">
        <v>6.333333333333333</v>
      </c>
      <c r="N6353" s="17">
        <v>8.25</v>
      </c>
      <c r="O6353" t="s">
        <v>533</v>
      </c>
      <c r="P6353" s="3"/>
      <c r="Q6353" s="3"/>
    </row>
    <row r="6354" spans="1:17" ht="15" hidden="1" x14ac:dyDescent="0.25">
      <c r="A6354" s="15" t="s">
        <v>30</v>
      </c>
      <c r="B6354" s="15" t="s">
        <v>37</v>
      </c>
      <c r="C6354" t="s">
        <v>29</v>
      </c>
      <c r="D6354" s="15" t="s">
        <v>16</v>
      </c>
      <c r="E6354" t="s">
        <v>148</v>
      </c>
      <c r="F6354" s="15" t="s">
        <v>148</v>
      </c>
      <c r="G6354" t="s">
        <v>148</v>
      </c>
      <c r="H6354" s="15" t="s">
        <v>35</v>
      </c>
      <c r="I6354" t="s">
        <v>19</v>
      </c>
      <c r="J6354" s="15" t="s">
        <v>150</v>
      </c>
      <c r="K6354">
        <v>3</v>
      </c>
      <c r="L6354" s="19">
        <f>IF(AND(K6354=7,N6354&lt;M6354),1,IF(N6354&lt;M6354,K6354+1,K6354))</f>
        <v>3</v>
      </c>
      <c r="M6354" s="18">
        <v>6.666666666666667</v>
      </c>
      <c r="N6354" s="17">
        <v>8.5833333333333339</v>
      </c>
      <c r="O6354" t="s">
        <v>533</v>
      </c>
      <c r="P6354" s="3"/>
      <c r="Q6354" s="3"/>
    </row>
    <row r="6355" spans="1:17" ht="15" hidden="1" x14ac:dyDescent="0.25">
      <c r="A6355" s="15" t="s">
        <v>30</v>
      </c>
      <c r="B6355" s="15" t="s">
        <v>37</v>
      </c>
      <c r="C6355" t="s">
        <v>29</v>
      </c>
      <c r="D6355" s="15" t="s">
        <v>16</v>
      </c>
      <c r="E6355" t="s">
        <v>148</v>
      </c>
      <c r="F6355" s="15" t="s">
        <v>148</v>
      </c>
      <c r="G6355" t="s">
        <v>148</v>
      </c>
      <c r="H6355" s="15" t="s">
        <v>35</v>
      </c>
      <c r="I6355" t="s">
        <v>19</v>
      </c>
      <c r="J6355" s="15" t="s">
        <v>150</v>
      </c>
      <c r="K6355">
        <v>4</v>
      </c>
      <c r="L6355" s="19">
        <f>IF(AND(K6355=7,N6355&lt;M6355),1,IF(N6355&lt;M6355,K6355+1,K6355))</f>
        <v>4</v>
      </c>
      <c r="M6355" s="18">
        <v>7.083333333333333</v>
      </c>
      <c r="N6355" s="17">
        <v>9</v>
      </c>
      <c r="O6355" t="s">
        <v>533</v>
      </c>
      <c r="P6355" s="3"/>
      <c r="Q6355" s="3"/>
    </row>
    <row r="6356" spans="1:17" ht="15" hidden="1" x14ac:dyDescent="0.25">
      <c r="A6356" s="15" t="s">
        <v>30</v>
      </c>
      <c r="B6356" s="15" t="s">
        <v>37</v>
      </c>
      <c r="C6356" t="s">
        <v>29</v>
      </c>
      <c r="D6356" s="15" t="s">
        <v>16</v>
      </c>
      <c r="E6356" t="s">
        <v>148</v>
      </c>
      <c r="F6356" s="15" t="s">
        <v>148</v>
      </c>
      <c r="G6356" t="s">
        <v>148</v>
      </c>
      <c r="H6356" s="15" t="s">
        <v>35</v>
      </c>
      <c r="I6356" t="s">
        <v>19</v>
      </c>
      <c r="J6356" s="15" t="s">
        <v>150</v>
      </c>
      <c r="K6356">
        <v>5</v>
      </c>
      <c r="L6356" s="19">
        <f>IF(AND(K6356=7,N6356&lt;M6356),1,IF(N6356&lt;M6356,K6356+1,K6356))</f>
        <v>5</v>
      </c>
      <c r="M6356" s="18">
        <v>6</v>
      </c>
      <c r="N6356" s="17">
        <v>7.916666666666667</v>
      </c>
      <c r="O6356" t="s">
        <v>533</v>
      </c>
      <c r="P6356" s="3"/>
      <c r="Q6356" s="3"/>
    </row>
    <row r="6357" spans="1:17" ht="15" hidden="1" x14ac:dyDescent="0.25">
      <c r="A6357" s="15" t="s">
        <v>30</v>
      </c>
      <c r="B6357" s="15" t="s">
        <v>37</v>
      </c>
      <c r="C6357" t="s">
        <v>29</v>
      </c>
      <c r="D6357" s="15" t="s">
        <v>16</v>
      </c>
      <c r="E6357" t="s">
        <v>148</v>
      </c>
      <c r="F6357" s="15" t="s">
        <v>148</v>
      </c>
      <c r="G6357" t="s">
        <v>148</v>
      </c>
      <c r="H6357" s="15" t="s">
        <v>35</v>
      </c>
      <c r="I6357" t="s">
        <v>19</v>
      </c>
      <c r="J6357" s="15" t="s">
        <v>150</v>
      </c>
      <c r="K6357">
        <v>6</v>
      </c>
      <c r="L6357" s="19">
        <f>IF(AND(K6357=7,N6357&lt;M6357),1,IF(N6357&lt;M6357,K6357+1,K6357))</f>
        <v>6</v>
      </c>
      <c r="M6357" s="18">
        <v>6</v>
      </c>
      <c r="N6357" s="17">
        <v>7.916666666666667</v>
      </c>
      <c r="O6357" t="s">
        <v>533</v>
      </c>
      <c r="P6357" s="3"/>
      <c r="Q6357" s="3"/>
    </row>
    <row r="6358" spans="1:17" ht="15" hidden="1" x14ac:dyDescent="0.25">
      <c r="A6358" s="15" t="s">
        <v>30</v>
      </c>
      <c r="B6358" s="15" t="s">
        <v>37</v>
      </c>
      <c r="C6358" t="s">
        <v>29</v>
      </c>
      <c r="D6358" s="15" t="s">
        <v>16</v>
      </c>
      <c r="E6358" t="s">
        <v>148</v>
      </c>
      <c r="F6358" s="15" t="s">
        <v>148</v>
      </c>
      <c r="G6358" t="s">
        <v>148</v>
      </c>
      <c r="H6358" s="15" t="s">
        <v>35</v>
      </c>
      <c r="I6358" t="s">
        <v>19</v>
      </c>
      <c r="J6358" s="15" t="s">
        <v>150</v>
      </c>
      <c r="K6358">
        <v>7</v>
      </c>
      <c r="L6358" s="19">
        <f>IF(AND(K6358=7,N6358&lt;M6358),1,IF(N6358&lt;M6358,K6358+1,K6358))</f>
        <v>7</v>
      </c>
      <c r="M6358" s="18">
        <v>6.083333333333333</v>
      </c>
      <c r="N6358" s="17">
        <v>7.916666666666667</v>
      </c>
      <c r="O6358" t="s">
        <v>533</v>
      </c>
      <c r="P6358" s="3"/>
      <c r="Q6358" s="3"/>
    </row>
    <row r="6359" spans="1:17" ht="15" hidden="1" x14ac:dyDescent="0.25">
      <c r="A6359" s="15" t="s">
        <v>30</v>
      </c>
      <c r="B6359" s="15" t="s">
        <v>37</v>
      </c>
      <c r="C6359" t="s">
        <v>29</v>
      </c>
      <c r="D6359" s="15" t="s">
        <v>16</v>
      </c>
      <c r="E6359" t="s">
        <v>148</v>
      </c>
      <c r="F6359" s="15" t="s">
        <v>148</v>
      </c>
      <c r="G6359" t="s">
        <v>148</v>
      </c>
      <c r="H6359" s="15" t="s">
        <v>35</v>
      </c>
      <c r="I6359" t="s">
        <v>19</v>
      </c>
      <c r="J6359" s="15" t="s">
        <v>521</v>
      </c>
      <c r="K6359">
        <v>1</v>
      </c>
      <c r="L6359" s="19">
        <f>IF(AND(K6359=7,N6359&lt;M6359),1,IF(N6359&lt;M6359,K6359+1,K6359))</f>
        <v>1</v>
      </c>
      <c r="M6359" s="18">
        <v>0.91666666666666663</v>
      </c>
      <c r="N6359" s="17">
        <v>2.8333333333333335</v>
      </c>
      <c r="O6359" t="s">
        <v>533</v>
      </c>
      <c r="P6359" s="3"/>
      <c r="Q6359" s="3"/>
    </row>
    <row r="6360" spans="1:17" ht="15" hidden="1" x14ac:dyDescent="0.25">
      <c r="A6360" s="15" t="s">
        <v>30</v>
      </c>
      <c r="B6360" s="15" t="s">
        <v>37</v>
      </c>
      <c r="C6360" t="s">
        <v>29</v>
      </c>
      <c r="D6360" s="15" t="s">
        <v>16</v>
      </c>
      <c r="E6360" t="s">
        <v>148</v>
      </c>
      <c r="F6360" s="15" t="s">
        <v>148</v>
      </c>
      <c r="G6360" t="s">
        <v>148</v>
      </c>
      <c r="H6360" s="15" t="s">
        <v>35</v>
      </c>
      <c r="I6360" t="s">
        <v>19</v>
      </c>
      <c r="J6360" s="15" t="s">
        <v>521</v>
      </c>
      <c r="K6360">
        <v>3</v>
      </c>
      <c r="L6360" s="19">
        <f>IF(AND(K6360=7,N6360&lt;M6360),1,IF(N6360&lt;M6360,K6360+1,K6360))</f>
        <v>3</v>
      </c>
      <c r="M6360" s="18">
        <v>1</v>
      </c>
      <c r="N6360" s="17">
        <v>2.9166666666666665</v>
      </c>
      <c r="O6360" t="s">
        <v>533</v>
      </c>
      <c r="P6360" s="3"/>
      <c r="Q6360" s="3"/>
    </row>
    <row r="6361" spans="1:17" ht="15" hidden="1" x14ac:dyDescent="0.25">
      <c r="A6361" s="15" t="s">
        <v>30</v>
      </c>
      <c r="B6361" s="15" t="s">
        <v>37</v>
      </c>
      <c r="C6361" t="s">
        <v>29</v>
      </c>
      <c r="D6361" s="15" t="s">
        <v>16</v>
      </c>
      <c r="E6361" t="s">
        <v>148</v>
      </c>
      <c r="F6361" s="15" t="s">
        <v>148</v>
      </c>
      <c r="G6361" t="s">
        <v>148</v>
      </c>
      <c r="H6361" s="15" t="s">
        <v>35</v>
      </c>
      <c r="I6361" t="s">
        <v>19</v>
      </c>
      <c r="J6361" s="15" t="s">
        <v>521</v>
      </c>
      <c r="K6361">
        <v>5</v>
      </c>
      <c r="L6361" s="19">
        <f>IF(AND(K6361=7,N6361&lt;M6361),1,IF(N6361&lt;M6361,K6361+1,K6361))</f>
        <v>5</v>
      </c>
      <c r="M6361" s="18">
        <v>1</v>
      </c>
      <c r="N6361" s="17">
        <v>2.9166666666666665</v>
      </c>
      <c r="O6361" t="s">
        <v>533</v>
      </c>
      <c r="P6361" s="3"/>
      <c r="Q6361" s="3"/>
    </row>
    <row r="6362" spans="1:17" ht="15" hidden="1" x14ac:dyDescent="0.25">
      <c r="A6362" s="15" t="s">
        <v>30</v>
      </c>
      <c r="B6362" s="15" t="s">
        <v>37</v>
      </c>
      <c r="C6362" t="s">
        <v>29</v>
      </c>
      <c r="D6362" s="15" t="s">
        <v>16</v>
      </c>
      <c r="E6362" t="s">
        <v>148</v>
      </c>
      <c r="F6362" s="15" t="s">
        <v>148</v>
      </c>
      <c r="G6362" t="s">
        <v>148</v>
      </c>
      <c r="H6362" s="15" t="s">
        <v>35</v>
      </c>
      <c r="I6362" t="s">
        <v>19</v>
      </c>
      <c r="J6362" s="15" t="s">
        <v>521</v>
      </c>
      <c r="K6362">
        <v>7</v>
      </c>
      <c r="L6362" s="19">
        <f>IF(AND(K6362=7,N6362&lt;M6362),1,IF(N6362&lt;M6362,K6362+1,K6362))</f>
        <v>7</v>
      </c>
      <c r="M6362" s="18">
        <v>0.83333333333333337</v>
      </c>
      <c r="N6362" s="17">
        <v>2.75</v>
      </c>
      <c r="O6362" t="s">
        <v>533</v>
      </c>
      <c r="P6362" s="3"/>
      <c r="Q6362" s="3"/>
    </row>
    <row r="6363" spans="1:17" ht="15" hidden="1" x14ac:dyDescent="0.25">
      <c r="A6363" s="15" t="s">
        <v>30</v>
      </c>
      <c r="B6363" s="15" t="s">
        <v>37</v>
      </c>
      <c r="C6363" t="s">
        <v>29</v>
      </c>
      <c r="D6363" s="15" t="s">
        <v>16</v>
      </c>
      <c r="E6363" t="s">
        <v>284</v>
      </c>
      <c r="F6363" s="15" t="s">
        <v>284</v>
      </c>
      <c r="G6363" t="s">
        <v>284</v>
      </c>
      <c r="H6363" s="15" t="s">
        <v>35</v>
      </c>
      <c r="I6363" t="s">
        <v>119</v>
      </c>
      <c r="J6363" s="15" t="s">
        <v>390</v>
      </c>
      <c r="K6363">
        <v>1</v>
      </c>
      <c r="L6363" s="19">
        <f>IF(AND(K6363=7,N6363&lt;M6363),1,IF(N6363&lt;M6363,K6363+1,K6363))</f>
        <v>1</v>
      </c>
      <c r="M6363" s="18">
        <v>1.5</v>
      </c>
      <c r="N6363" s="17">
        <v>2.75</v>
      </c>
      <c r="O6363" t="s">
        <v>533</v>
      </c>
      <c r="P6363" s="3"/>
      <c r="Q6363" s="3"/>
    </row>
    <row r="6364" spans="1:17" ht="15" hidden="1" x14ac:dyDescent="0.25">
      <c r="A6364" s="15" t="s">
        <v>30</v>
      </c>
      <c r="B6364" s="15" t="s">
        <v>37</v>
      </c>
      <c r="C6364" t="s">
        <v>29</v>
      </c>
      <c r="D6364" s="15" t="s">
        <v>16</v>
      </c>
      <c r="E6364" t="s">
        <v>284</v>
      </c>
      <c r="F6364" s="15" t="s">
        <v>284</v>
      </c>
      <c r="G6364" t="s">
        <v>284</v>
      </c>
      <c r="H6364" s="15" t="s">
        <v>35</v>
      </c>
      <c r="I6364" t="s">
        <v>119</v>
      </c>
      <c r="J6364" s="15" t="s">
        <v>390</v>
      </c>
      <c r="K6364">
        <v>2</v>
      </c>
      <c r="L6364" s="19">
        <f>IF(AND(K6364=7,N6364&lt;M6364),1,IF(N6364&lt;M6364,K6364+1,K6364))</f>
        <v>2</v>
      </c>
      <c r="M6364" s="18">
        <v>1.5</v>
      </c>
      <c r="N6364" s="17">
        <v>2.75</v>
      </c>
      <c r="O6364" t="s">
        <v>533</v>
      </c>
      <c r="P6364" s="3"/>
      <c r="Q6364" s="3"/>
    </row>
    <row r="6365" spans="1:17" ht="15" hidden="1" x14ac:dyDescent="0.25">
      <c r="A6365" s="15" t="s">
        <v>30</v>
      </c>
      <c r="B6365" s="15" t="s">
        <v>37</v>
      </c>
      <c r="C6365" t="s">
        <v>29</v>
      </c>
      <c r="D6365" s="15" t="s">
        <v>16</v>
      </c>
      <c r="E6365" t="s">
        <v>284</v>
      </c>
      <c r="F6365" s="15" t="s">
        <v>284</v>
      </c>
      <c r="G6365" t="s">
        <v>284</v>
      </c>
      <c r="H6365" s="15" t="s">
        <v>35</v>
      </c>
      <c r="I6365" t="s">
        <v>119</v>
      </c>
      <c r="J6365" s="15" t="s">
        <v>390</v>
      </c>
      <c r="K6365">
        <v>3</v>
      </c>
      <c r="L6365" s="19">
        <f>IF(AND(K6365=7,N6365&lt;M6365),1,IF(N6365&lt;M6365,K6365+1,K6365))</f>
        <v>3</v>
      </c>
      <c r="M6365" s="18">
        <v>1.5</v>
      </c>
      <c r="N6365" s="17">
        <v>2.75</v>
      </c>
      <c r="O6365" t="s">
        <v>533</v>
      </c>
      <c r="P6365" s="3"/>
      <c r="Q6365" s="3"/>
    </row>
    <row r="6366" spans="1:17" ht="15" hidden="1" x14ac:dyDescent="0.25">
      <c r="A6366" s="15" t="s">
        <v>30</v>
      </c>
      <c r="B6366" s="15" t="s">
        <v>37</v>
      </c>
      <c r="C6366" t="s">
        <v>29</v>
      </c>
      <c r="D6366" s="15" t="s">
        <v>16</v>
      </c>
      <c r="E6366" t="s">
        <v>284</v>
      </c>
      <c r="F6366" s="15" t="s">
        <v>284</v>
      </c>
      <c r="G6366" t="s">
        <v>284</v>
      </c>
      <c r="H6366" s="15" t="s">
        <v>35</v>
      </c>
      <c r="I6366" t="s">
        <v>119</v>
      </c>
      <c r="J6366" s="15" t="s">
        <v>390</v>
      </c>
      <c r="K6366">
        <v>4</v>
      </c>
      <c r="L6366" s="19">
        <f>IF(AND(K6366=7,N6366&lt;M6366),1,IF(N6366&lt;M6366,K6366+1,K6366))</f>
        <v>4</v>
      </c>
      <c r="M6366" s="18">
        <v>1.5</v>
      </c>
      <c r="N6366" s="17">
        <v>2.75</v>
      </c>
      <c r="O6366" t="s">
        <v>533</v>
      </c>
      <c r="P6366" s="3"/>
      <c r="Q6366" s="3"/>
    </row>
    <row r="6367" spans="1:17" ht="15" hidden="1" x14ac:dyDescent="0.25">
      <c r="A6367" s="15" t="s">
        <v>30</v>
      </c>
      <c r="B6367" s="15" t="s">
        <v>37</v>
      </c>
      <c r="C6367" t="s">
        <v>29</v>
      </c>
      <c r="D6367" s="15" t="s">
        <v>16</v>
      </c>
      <c r="E6367" t="s">
        <v>284</v>
      </c>
      <c r="F6367" s="15" t="s">
        <v>284</v>
      </c>
      <c r="G6367" t="s">
        <v>284</v>
      </c>
      <c r="H6367" s="15" t="s">
        <v>35</v>
      </c>
      <c r="I6367" t="s">
        <v>119</v>
      </c>
      <c r="J6367" s="15" t="s">
        <v>390</v>
      </c>
      <c r="K6367">
        <v>5</v>
      </c>
      <c r="L6367" s="19">
        <f>IF(AND(K6367=7,N6367&lt;M6367),1,IF(N6367&lt;M6367,K6367+1,K6367))</f>
        <v>5</v>
      </c>
      <c r="M6367" s="18">
        <v>1.5</v>
      </c>
      <c r="N6367" s="17">
        <v>2.75</v>
      </c>
      <c r="O6367" t="s">
        <v>533</v>
      </c>
      <c r="P6367" s="3"/>
      <c r="Q6367" s="3"/>
    </row>
    <row r="6368" spans="1:17" ht="15" hidden="1" x14ac:dyDescent="0.25">
      <c r="A6368" s="15" t="s">
        <v>30</v>
      </c>
      <c r="B6368" s="15" t="s">
        <v>37</v>
      </c>
      <c r="C6368" t="s">
        <v>29</v>
      </c>
      <c r="D6368" s="15" t="s">
        <v>16</v>
      </c>
      <c r="E6368" t="s">
        <v>284</v>
      </c>
      <c r="F6368" s="15" t="s">
        <v>284</v>
      </c>
      <c r="G6368" t="s">
        <v>284</v>
      </c>
      <c r="H6368" s="15" t="s">
        <v>35</v>
      </c>
      <c r="I6368" t="s">
        <v>119</v>
      </c>
      <c r="J6368" s="15" t="s">
        <v>390</v>
      </c>
      <c r="K6368">
        <v>6</v>
      </c>
      <c r="L6368" s="19">
        <f>IF(AND(K6368=7,N6368&lt;M6368),1,IF(N6368&lt;M6368,K6368+1,K6368))</f>
        <v>6</v>
      </c>
      <c r="M6368" s="18">
        <v>1.5</v>
      </c>
      <c r="N6368" s="17">
        <v>2.75</v>
      </c>
      <c r="O6368" t="s">
        <v>533</v>
      </c>
      <c r="P6368" s="3"/>
      <c r="Q6368" s="3"/>
    </row>
    <row r="6369" spans="1:17" ht="15" hidden="1" x14ac:dyDescent="0.25">
      <c r="A6369" s="15" t="s">
        <v>30</v>
      </c>
      <c r="B6369" s="15" t="s">
        <v>37</v>
      </c>
      <c r="C6369" t="s">
        <v>29</v>
      </c>
      <c r="D6369" s="15" t="s">
        <v>16</v>
      </c>
      <c r="E6369" t="s">
        <v>284</v>
      </c>
      <c r="F6369" s="15" t="s">
        <v>284</v>
      </c>
      <c r="G6369" t="s">
        <v>284</v>
      </c>
      <c r="H6369" s="15" t="s">
        <v>35</v>
      </c>
      <c r="I6369" t="s">
        <v>119</v>
      </c>
      <c r="J6369" s="15" t="s">
        <v>390</v>
      </c>
      <c r="K6369">
        <v>7</v>
      </c>
      <c r="L6369" s="19">
        <f>IF(AND(K6369=7,N6369&lt;M6369),1,IF(N6369&lt;M6369,K6369+1,K6369))</f>
        <v>7</v>
      </c>
      <c r="M6369" s="18">
        <v>1.5</v>
      </c>
      <c r="N6369" s="17">
        <v>2.75</v>
      </c>
      <c r="O6369" t="s">
        <v>533</v>
      </c>
      <c r="P6369" s="3"/>
      <c r="Q6369" s="3"/>
    </row>
    <row r="6370" spans="1:17" ht="15" hidden="1" x14ac:dyDescent="0.25">
      <c r="A6370" s="15" t="s">
        <v>30</v>
      </c>
      <c r="B6370" s="15" t="s">
        <v>37</v>
      </c>
      <c r="C6370" t="s">
        <v>29</v>
      </c>
      <c r="D6370" s="15" t="s">
        <v>16</v>
      </c>
      <c r="E6370" t="s">
        <v>284</v>
      </c>
      <c r="F6370" s="15" t="s">
        <v>284</v>
      </c>
      <c r="G6370" t="s">
        <v>284</v>
      </c>
      <c r="H6370" s="15" t="s">
        <v>35</v>
      </c>
      <c r="I6370" t="s">
        <v>119</v>
      </c>
      <c r="J6370" s="15" t="s">
        <v>283</v>
      </c>
      <c r="K6370">
        <v>1</v>
      </c>
      <c r="L6370" s="19">
        <f>IF(AND(K6370=7,N6370&lt;M6370),1,IF(N6370&lt;M6370,K6370+1,K6370))</f>
        <v>1</v>
      </c>
      <c r="M6370" s="18">
        <v>7.333333333333333</v>
      </c>
      <c r="N6370" s="17">
        <v>8.5833333333333339</v>
      </c>
      <c r="O6370" t="s">
        <v>533</v>
      </c>
      <c r="P6370" s="3"/>
      <c r="Q6370" s="3"/>
    </row>
    <row r="6371" spans="1:17" ht="15" hidden="1" x14ac:dyDescent="0.25">
      <c r="A6371" s="15" t="s">
        <v>30</v>
      </c>
      <c r="B6371" s="15" t="s">
        <v>37</v>
      </c>
      <c r="C6371" t="s">
        <v>29</v>
      </c>
      <c r="D6371" s="15" t="s">
        <v>16</v>
      </c>
      <c r="E6371" t="s">
        <v>284</v>
      </c>
      <c r="F6371" s="15" t="s">
        <v>284</v>
      </c>
      <c r="G6371" t="s">
        <v>284</v>
      </c>
      <c r="H6371" s="15" t="s">
        <v>35</v>
      </c>
      <c r="I6371" t="s">
        <v>119</v>
      </c>
      <c r="J6371" s="15" t="s">
        <v>283</v>
      </c>
      <c r="K6371">
        <v>4</v>
      </c>
      <c r="L6371" s="19">
        <f>IF(AND(K6371=7,N6371&lt;M6371),1,IF(N6371&lt;M6371,K6371+1,K6371))</f>
        <v>4</v>
      </c>
      <c r="M6371" s="18">
        <v>7.666666666666667</v>
      </c>
      <c r="N6371" s="17">
        <v>8.9166666666666661</v>
      </c>
      <c r="O6371" t="s">
        <v>533</v>
      </c>
      <c r="P6371" s="3"/>
      <c r="Q6371" s="3"/>
    </row>
    <row r="6372" spans="1:17" ht="15" hidden="1" x14ac:dyDescent="0.25">
      <c r="A6372" s="15" t="s">
        <v>30</v>
      </c>
      <c r="B6372" s="15" t="s">
        <v>37</v>
      </c>
      <c r="C6372" t="s">
        <v>29</v>
      </c>
      <c r="D6372" s="15" t="s">
        <v>16</v>
      </c>
      <c r="E6372" t="s">
        <v>284</v>
      </c>
      <c r="F6372" s="15" t="s">
        <v>284</v>
      </c>
      <c r="G6372" t="s">
        <v>284</v>
      </c>
      <c r="H6372" s="15" t="s">
        <v>35</v>
      </c>
      <c r="I6372" t="s">
        <v>119</v>
      </c>
      <c r="J6372" s="15" t="s">
        <v>283</v>
      </c>
      <c r="K6372">
        <v>5</v>
      </c>
      <c r="L6372" s="19">
        <f>IF(AND(K6372=7,N6372&lt;M6372),1,IF(N6372&lt;M6372,K6372+1,K6372))</f>
        <v>5</v>
      </c>
      <c r="M6372" s="18">
        <v>7.666666666666667</v>
      </c>
      <c r="N6372" s="17">
        <v>8.9166666666666661</v>
      </c>
      <c r="O6372" t="s">
        <v>533</v>
      </c>
      <c r="P6372" s="3"/>
      <c r="Q6372" s="3"/>
    </row>
    <row r="6373" spans="1:17" ht="15" hidden="1" x14ac:dyDescent="0.25">
      <c r="A6373" s="15" t="s">
        <v>30</v>
      </c>
      <c r="B6373" s="15" t="s">
        <v>37</v>
      </c>
      <c r="C6373" t="s">
        <v>29</v>
      </c>
      <c r="D6373" s="15" t="s">
        <v>16</v>
      </c>
      <c r="E6373" t="s">
        <v>284</v>
      </c>
      <c r="F6373" s="15" t="s">
        <v>284</v>
      </c>
      <c r="G6373" t="s">
        <v>284</v>
      </c>
      <c r="H6373" s="15" t="s">
        <v>35</v>
      </c>
      <c r="I6373" t="s">
        <v>119</v>
      </c>
      <c r="J6373" s="15" t="s">
        <v>283</v>
      </c>
      <c r="K6373">
        <v>6</v>
      </c>
      <c r="L6373" s="19">
        <f>IF(AND(K6373=7,N6373&lt;M6373),1,IF(N6373&lt;M6373,K6373+1,K6373))</f>
        <v>6</v>
      </c>
      <c r="M6373" s="18">
        <v>7.75</v>
      </c>
      <c r="N6373" s="17">
        <v>9</v>
      </c>
      <c r="O6373" t="s">
        <v>533</v>
      </c>
      <c r="P6373" s="3"/>
      <c r="Q6373" s="3"/>
    </row>
    <row r="6374" spans="1:17" ht="15" hidden="1" x14ac:dyDescent="0.25">
      <c r="A6374" s="15" t="s">
        <v>30</v>
      </c>
      <c r="B6374" s="15" t="s">
        <v>37</v>
      </c>
      <c r="C6374" t="s">
        <v>29</v>
      </c>
      <c r="D6374" s="15" t="s">
        <v>16</v>
      </c>
      <c r="E6374" t="s">
        <v>284</v>
      </c>
      <c r="F6374" s="15" t="s">
        <v>284</v>
      </c>
      <c r="G6374" t="s">
        <v>284</v>
      </c>
      <c r="H6374" s="15" t="s">
        <v>35</v>
      </c>
      <c r="I6374" t="s">
        <v>119</v>
      </c>
      <c r="J6374" s="15" t="s">
        <v>283</v>
      </c>
      <c r="K6374">
        <v>7</v>
      </c>
      <c r="L6374" s="19">
        <f>IF(AND(K6374=7,N6374&lt;M6374),1,IF(N6374&lt;M6374,K6374+1,K6374))</f>
        <v>7</v>
      </c>
      <c r="M6374" s="18">
        <v>9</v>
      </c>
      <c r="N6374" s="17">
        <v>10.25</v>
      </c>
      <c r="O6374" t="s">
        <v>533</v>
      </c>
      <c r="P6374" s="3"/>
      <c r="Q6374" s="3"/>
    </row>
    <row r="6375" spans="1:17" ht="15" hidden="1" x14ac:dyDescent="0.25">
      <c r="A6375" s="15" t="s">
        <v>30</v>
      </c>
      <c r="B6375" s="15" t="s">
        <v>37</v>
      </c>
      <c r="C6375" t="s">
        <v>29</v>
      </c>
      <c r="D6375" s="15" t="s">
        <v>16</v>
      </c>
      <c r="E6375" t="s">
        <v>284</v>
      </c>
      <c r="F6375" s="15" t="s">
        <v>284</v>
      </c>
      <c r="G6375" t="s">
        <v>284</v>
      </c>
      <c r="H6375" s="15" t="s">
        <v>35</v>
      </c>
      <c r="I6375" t="s">
        <v>119</v>
      </c>
      <c r="J6375" s="15" t="s">
        <v>461</v>
      </c>
      <c r="K6375">
        <v>1</v>
      </c>
      <c r="L6375" s="19">
        <f>IF(AND(K6375=7,N6375&lt;M6375),1,IF(N6375&lt;M6375,K6375+1,K6375))</f>
        <v>1</v>
      </c>
      <c r="M6375" s="18">
        <v>12</v>
      </c>
      <c r="N6375" s="17">
        <v>13.25</v>
      </c>
      <c r="O6375" t="s">
        <v>533</v>
      </c>
      <c r="P6375" s="3"/>
      <c r="Q6375" s="3"/>
    </row>
    <row r="6376" spans="1:17" ht="15" hidden="1" x14ac:dyDescent="0.25">
      <c r="A6376" s="15" t="s">
        <v>30</v>
      </c>
      <c r="B6376" s="15" t="s">
        <v>37</v>
      </c>
      <c r="C6376" t="s">
        <v>29</v>
      </c>
      <c r="D6376" s="15" t="s">
        <v>16</v>
      </c>
      <c r="E6376" t="s">
        <v>284</v>
      </c>
      <c r="F6376" s="15" t="s">
        <v>284</v>
      </c>
      <c r="G6376" t="s">
        <v>284</v>
      </c>
      <c r="H6376" s="15" t="s">
        <v>35</v>
      </c>
      <c r="I6376" t="s">
        <v>119</v>
      </c>
      <c r="J6376" s="15" t="s">
        <v>461</v>
      </c>
      <c r="K6376">
        <v>2</v>
      </c>
      <c r="L6376" s="19">
        <f>IF(AND(K6376=7,N6376&lt;M6376),1,IF(N6376&lt;M6376,K6376+1,K6376))</f>
        <v>2</v>
      </c>
      <c r="M6376" s="18">
        <v>12</v>
      </c>
      <c r="N6376" s="17">
        <v>13.25</v>
      </c>
      <c r="O6376" t="s">
        <v>533</v>
      </c>
      <c r="P6376" s="3"/>
      <c r="Q6376" s="3"/>
    </row>
    <row r="6377" spans="1:17" ht="15" hidden="1" x14ac:dyDescent="0.25">
      <c r="A6377" s="15" t="s">
        <v>30</v>
      </c>
      <c r="B6377" s="15" t="s">
        <v>37</v>
      </c>
      <c r="C6377" t="s">
        <v>29</v>
      </c>
      <c r="D6377" s="15" t="s">
        <v>16</v>
      </c>
      <c r="E6377" t="s">
        <v>284</v>
      </c>
      <c r="F6377" s="15" t="s">
        <v>284</v>
      </c>
      <c r="G6377" t="s">
        <v>284</v>
      </c>
      <c r="H6377" s="15" t="s">
        <v>35</v>
      </c>
      <c r="I6377" t="s">
        <v>119</v>
      </c>
      <c r="J6377" s="15" t="s">
        <v>461</v>
      </c>
      <c r="K6377">
        <v>3</v>
      </c>
      <c r="L6377" s="19">
        <f>IF(AND(K6377=7,N6377&lt;M6377),1,IF(N6377&lt;M6377,K6377+1,K6377))</f>
        <v>3</v>
      </c>
      <c r="M6377" s="18">
        <v>12</v>
      </c>
      <c r="N6377" s="17">
        <v>13.25</v>
      </c>
      <c r="O6377" t="s">
        <v>533</v>
      </c>
      <c r="P6377" s="3"/>
      <c r="Q6377" s="3"/>
    </row>
    <row r="6378" spans="1:17" ht="15" hidden="1" x14ac:dyDescent="0.25">
      <c r="A6378" s="15" t="s">
        <v>30</v>
      </c>
      <c r="B6378" s="15" t="s">
        <v>37</v>
      </c>
      <c r="C6378" t="s">
        <v>29</v>
      </c>
      <c r="D6378" s="15" t="s">
        <v>16</v>
      </c>
      <c r="E6378" t="s">
        <v>284</v>
      </c>
      <c r="F6378" s="15" t="s">
        <v>284</v>
      </c>
      <c r="G6378" t="s">
        <v>284</v>
      </c>
      <c r="H6378" s="15" t="s">
        <v>35</v>
      </c>
      <c r="I6378" t="s">
        <v>119</v>
      </c>
      <c r="J6378" s="15" t="s">
        <v>461</v>
      </c>
      <c r="K6378">
        <v>4</v>
      </c>
      <c r="L6378" s="19">
        <f>IF(AND(K6378=7,N6378&lt;M6378),1,IF(N6378&lt;M6378,K6378+1,K6378))</f>
        <v>4</v>
      </c>
      <c r="M6378" s="18">
        <v>12.333333333333334</v>
      </c>
      <c r="N6378" s="17">
        <v>13.583333333333334</v>
      </c>
      <c r="O6378" t="s">
        <v>533</v>
      </c>
      <c r="P6378" s="3"/>
      <c r="Q6378" s="3"/>
    </row>
    <row r="6379" spans="1:17" ht="15" hidden="1" x14ac:dyDescent="0.25">
      <c r="A6379" s="15" t="s">
        <v>30</v>
      </c>
      <c r="B6379" s="15" t="s">
        <v>37</v>
      </c>
      <c r="C6379" t="s">
        <v>29</v>
      </c>
      <c r="D6379" s="15" t="s">
        <v>16</v>
      </c>
      <c r="E6379" t="s">
        <v>284</v>
      </c>
      <c r="F6379" s="15" t="s">
        <v>284</v>
      </c>
      <c r="G6379" t="s">
        <v>284</v>
      </c>
      <c r="H6379" s="15" t="s">
        <v>35</v>
      </c>
      <c r="I6379" t="s">
        <v>119</v>
      </c>
      <c r="J6379" s="15" t="s">
        <v>461</v>
      </c>
      <c r="K6379">
        <v>5</v>
      </c>
      <c r="L6379" s="19">
        <f>IF(AND(K6379=7,N6379&lt;M6379),1,IF(N6379&lt;M6379,K6379+1,K6379))</f>
        <v>5</v>
      </c>
      <c r="M6379" s="18">
        <v>12</v>
      </c>
      <c r="N6379" s="17">
        <v>13.25</v>
      </c>
      <c r="O6379" t="s">
        <v>533</v>
      </c>
      <c r="P6379" s="3"/>
      <c r="Q6379" s="3"/>
    </row>
    <row r="6380" spans="1:17" ht="15" hidden="1" x14ac:dyDescent="0.25">
      <c r="A6380" s="15" t="s">
        <v>30</v>
      </c>
      <c r="B6380" s="15" t="s">
        <v>37</v>
      </c>
      <c r="C6380" t="s">
        <v>29</v>
      </c>
      <c r="D6380" s="15" t="s">
        <v>16</v>
      </c>
      <c r="E6380" t="s">
        <v>284</v>
      </c>
      <c r="F6380" s="15" t="s">
        <v>284</v>
      </c>
      <c r="G6380" t="s">
        <v>284</v>
      </c>
      <c r="H6380" s="15" t="s">
        <v>35</v>
      </c>
      <c r="I6380" t="s">
        <v>119</v>
      </c>
      <c r="J6380" s="15" t="s">
        <v>461</v>
      </c>
      <c r="K6380">
        <v>6</v>
      </c>
      <c r="L6380" s="19">
        <f>IF(AND(K6380=7,N6380&lt;M6380),1,IF(N6380&lt;M6380,K6380+1,K6380))</f>
        <v>6</v>
      </c>
      <c r="M6380" s="18">
        <v>12</v>
      </c>
      <c r="N6380" s="17">
        <v>13.25</v>
      </c>
      <c r="O6380" t="s">
        <v>533</v>
      </c>
      <c r="P6380" s="3"/>
      <c r="Q6380" s="3"/>
    </row>
    <row r="6381" spans="1:17" ht="15" hidden="1" x14ac:dyDescent="0.25">
      <c r="A6381" s="15" t="s">
        <v>30</v>
      </c>
      <c r="B6381" s="15" t="s">
        <v>37</v>
      </c>
      <c r="C6381" t="s">
        <v>29</v>
      </c>
      <c r="D6381" s="15" t="s">
        <v>16</v>
      </c>
      <c r="E6381" t="s">
        <v>284</v>
      </c>
      <c r="F6381" s="15" t="s">
        <v>284</v>
      </c>
      <c r="G6381" t="s">
        <v>284</v>
      </c>
      <c r="H6381" s="15" t="s">
        <v>35</v>
      </c>
      <c r="I6381" t="s">
        <v>119</v>
      </c>
      <c r="J6381" s="15" t="s">
        <v>461</v>
      </c>
      <c r="K6381">
        <v>7</v>
      </c>
      <c r="L6381" s="19">
        <f>IF(AND(K6381=7,N6381&lt;M6381),1,IF(N6381&lt;M6381,K6381+1,K6381))</f>
        <v>7</v>
      </c>
      <c r="M6381" s="18">
        <v>12</v>
      </c>
      <c r="N6381" s="17">
        <v>13.25</v>
      </c>
      <c r="O6381" t="s">
        <v>533</v>
      </c>
      <c r="P6381" s="3"/>
      <c r="Q6381" s="3"/>
    </row>
    <row r="6382" spans="1:17" ht="15" hidden="1" x14ac:dyDescent="0.25">
      <c r="A6382" s="15" t="s">
        <v>30</v>
      </c>
      <c r="B6382" s="15" t="s">
        <v>37</v>
      </c>
      <c r="C6382" t="s">
        <v>29</v>
      </c>
      <c r="D6382" s="15" t="s">
        <v>16</v>
      </c>
      <c r="E6382" t="s">
        <v>284</v>
      </c>
      <c r="F6382" s="15" t="s">
        <v>284</v>
      </c>
      <c r="G6382" t="s">
        <v>286</v>
      </c>
      <c r="H6382" s="15" t="s">
        <v>119</v>
      </c>
      <c r="I6382" t="s">
        <v>35</v>
      </c>
      <c r="J6382" s="15" t="s">
        <v>391</v>
      </c>
      <c r="K6382">
        <v>1</v>
      </c>
      <c r="L6382" s="19">
        <f>IF(AND(K6382=7,N6382&lt;M6382),1,IF(N6382&lt;M6382,K6382+1,K6382))</f>
        <v>1</v>
      </c>
      <c r="M6382" s="18">
        <v>3.4166666666666665</v>
      </c>
      <c r="N6382" s="17">
        <v>4.666666666666667</v>
      </c>
      <c r="O6382" t="s">
        <v>533</v>
      </c>
      <c r="P6382" s="3"/>
      <c r="Q6382" s="3"/>
    </row>
    <row r="6383" spans="1:17" ht="15" hidden="1" x14ac:dyDescent="0.25">
      <c r="A6383" s="15" t="s">
        <v>30</v>
      </c>
      <c r="B6383" s="15" t="s">
        <v>37</v>
      </c>
      <c r="C6383" t="s">
        <v>29</v>
      </c>
      <c r="D6383" s="15" t="s">
        <v>16</v>
      </c>
      <c r="E6383" t="s">
        <v>284</v>
      </c>
      <c r="F6383" s="15" t="s">
        <v>284</v>
      </c>
      <c r="G6383" t="s">
        <v>286</v>
      </c>
      <c r="H6383" s="15" t="s">
        <v>119</v>
      </c>
      <c r="I6383" t="s">
        <v>35</v>
      </c>
      <c r="J6383" s="15" t="s">
        <v>391</v>
      </c>
      <c r="K6383">
        <v>2</v>
      </c>
      <c r="L6383" s="19">
        <f>IF(AND(K6383=7,N6383&lt;M6383),1,IF(N6383&lt;M6383,K6383+1,K6383))</f>
        <v>2</v>
      </c>
      <c r="M6383" s="18">
        <v>3.4166666666666665</v>
      </c>
      <c r="N6383" s="17">
        <v>4.666666666666667</v>
      </c>
      <c r="O6383" t="s">
        <v>533</v>
      </c>
      <c r="P6383" s="3"/>
      <c r="Q6383" s="3"/>
    </row>
    <row r="6384" spans="1:17" ht="15" hidden="1" x14ac:dyDescent="0.25">
      <c r="A6384" s="15" t="s">
        <v>30</v>
      </c>
      <c r="B6384" s="15" t="s">
        <v>37</v>
      </c>
      <c r="C6384" t="s">
        <v>29</v>
      </c>
      <c r="D6384" s="15" t="s">
        <v>16</v>
      </c>
      <c r="E6384" t="s">
        <v>284</v>
      </c>
      <c r="F6384" s="15" t="s">
        <v>284</v>
      </c>
      <c r="G6384" t="s">
        <v>286</v>
      </c>
      <c r="H6384" s="15" t="s">
        <v>119</v>
      </c>
      <c r="I6384" t="s">
        <v>35</v>
      </c>
      <c r="J6384" s="15" t="s">
        <v>391</v>
      </c>
      <c r="K6384">
        <v>3</v>
      </c>
      <c r="L6384" s="19">
        <f>IF(AND(K6384=7,N6384&lt;M6384),1,IF(N6384&lt;M6384,K6384+1,K6384))</f>
        <v>3</v>
      </c>
      <c r="M6384" s="18">
        <v>3.4166666666666665</v>
      </c>
      <c r="N6384" s="17">
        <v>4.666666666666667</v>
      </c>
      <c r="O6384" t="s">
        <v>533</v>
      </c>
      <c r="P6384" s="3"/>
      <c r="Q6384" s="3"/>
    </row>
    <row r="6385" spans="1:17" ht="15" hidden="1" x14ac:dyDescent="0.25">
      <c r="A6385" s="15" t="s">
        <v>30</v>
      </c>
      <c r="B6385" s="15" t="s">
        <v>37</v>
      </c>
      <c r="C6385" t="s">
        <v>29</v>
      </c>
      <c r="D6385" s="15" t="s">
        <v>16</v>
      </c>
      <c r="E6385" t="s">
        <v>284</v>
      </c>
      <c r="F6385" s="15" t="s">
        <v>284</v>
      </c>
      <c r="G6385" t="s">
        <v>286</v>
      </c>
      <c r="H6385" s="15" t="s">
        <v>119</v>
      </c>
      <c r="I6385" t="s">
        <v>35</v>
      </c>
      <c r="J6385" s="15" t="s">
        <v>391</v>
      </c>
      <c r="K6385">
        <v>4</v>
      </c>
      <c r="L6385" s="19">
        <f>IF(AND(K6385=7,N6385&lt;M6385),1,IF(N6385&lt;M6385,K6385+1,K6385))</f>
        <v>4</v>
      </c>
      <c r="M6385" s="18">
        <v>3.4166666666666665</v>
      </c>
      <c r="N6385" s="17">
        <v>4.666666666666667</v>
      </c>
      <c r="O6385" t="s">
        <v>533</v>
      </c>
      <c r="P6385" s="3"/>
      <c r="Q6385" s="3"/>
    </row>
    <row r="6386" spans="1:17" ht="15" hidden="1" x14ac:dyDescent="0.25">
      <c r="A6386" s="15" t="s">
        <v>30</v>
      </c>
      <c r="B6386" s="15" t="s">
        <v>37</v>
      </c>
      <c r="C6386" t="s">
        <v>29</v>
      </c>
      <c r="D6386" s="15" t="s">
        <v>16</v>
      </c>
      <c r="E6386" t="s">
        <v>284</v>
      </c>
      <c r="F6386" s="15" t="s">
        <v>284</v>
      </c>
      <c r="G6386" t="s">
        <v>286</v>
      </c>
      <c r="H6386" s="15" t="s">
        <v>119</v>
      </c>
      <c r="I6386" t="s">
        <v>35</v>
      </c>
      <c r="J6386" s="15" t="s">
        <v>391</v>
      </c>
      <c r="K6386">
        <v>5</v>
      </c>
      <c r="L6386" s="19">
        <f>IF(AND(K6386=7,N6386&lt;M6386),1,IF(N6386&lt;M6386,K6386+1,K6386))</f>
        <v>5</v>
      </c>
      <c r="M6386" s="18">
        <v>3.4166666666666665</v>
      </c>
      <c r="N6386" s="17">
        <v>4.666666666666667</v>
      </c>
      <c r="O6386" t="s">
        <v>533</v>
      </c>
      <c r="P6386" s="3"/>
      <c r="Q6386" s="3"/>
    </row>
    <row r="6387" spans="1:17" ht="15" hidden="1" x14ac:dyDescent="0.25">
      <c r="A6387" s="15" t="s">
        <v>30</v>
      </c>
      <c r="B6387" s="15" t="s">
        <v>37</v>
      </c>
      <c r="C6387" t="s">
        <v>29</v>
      </c>
      <c r="D6387" s="15" t="s">
        <v>16</v>
      </c>
      <c r="E6387" t="s">
        <v>284</v>
      </c>
      <c r="F6387" s="15" t="s">
        <v>284</v>
      </c>
      <c r="G6387" t="s">
        <v>286</v>
      </c>
      <c r="H6387" s="15" t="s">
        <v>119</v>
      </c>
      <c r="I6387" t="s">
        <v>35</v>
      </c>
      <c r="J6387" s="15" t="s">
        <v>391</v>
      </c>
      <c r="K6387">
        <v>6</v>
      </c>
      <c r="L6387" s="19">
        <f>IF(AND(K6387=7,N6387&lt;M6387),1,IF(N6387&lt;M6387,K6387+1,K6387))</f>
        <v>6</v>
      </c>
      <c r="M6387" s="18">
        <v>3.4166666666666665</v>
      </c>
      <c r="N6387" s="17">
        <v>4.666666666666667</v>
      </c>
      <c r="O6387" t="s">
        <v>533</v>
      </c>
      <c r="P6387" s="3"/>
      <c r="Q6387" s="3"/>
    </row>
    <row r="6388" spans="1:17" ht="15" hidden="1" x14ac:dyDescent="0.25">
      <c r="A6388" s="15" t="s">
        <v>30</v>
      </c>
      <c r="B6388" s="15" t="s">
        <v>37</v>
      </c>
      <c r="C6388" t="s">
        <v>29</v>
      </c>
      <c r="D6388" s="15" t="s">
        <v>16</v>
      </c>
      <c r="E6388" t="s">
        <v>284</v>
      </c>
      <c r="F6388" s="15" t="s">
        <v>284</v>
      </c>
      <c r="G6388" t="s">
        <v>286</v>
      </c>
      <c r="H6388" s="15" t="s">
        <v>119</v>
      </c>
      <c r="I6388" t="s">
        <v>35</v>
      </c>
      <c r="J6388" s="15" t="s">
        <v>391</v>
      </c>
      <c r="K6388">
        <v>7</v>
      </c>
      <c r="L6388" s="19">
        <f>IF(AND(K6388=7,N6388&lt;M6388),1,IF(N6388&lt;M6388,K6388+1,K6388))</f>
        <v>7</v>
      </c>
      <c r="M6388" s="18">
        <v>3.4166666666666665</v>
      </c>
      <c r="N6388" s="17">
        <v>4.666666666666667</v>
      </c>
      <c r="O6388" t="s">
        <v>533</v>
      </c>
      <c r="P6388" s="3"/>
      <c r="Q6388" s="3"/>
    </row>
    <row r="6389" spans="1:17" ht="15" hidden="1" x14ac:dyDescent="0.25">
      <c r="A6389" s="15" t="s">
        <v>30</v>
      </c>
      <c r="B6389" s="15" t="s">
        <v>37</v>
      </c>
      <c r="C6389" t="s">
        <v>29</v>
      </c>
      <c r="D6389" s="15" t="s">
        <v>16</v>
      </c>
      <c r="E6389" t="s">
        <v>284</v>
      </c>
      <c r="F6389" s="15" t="s">
        <v>284</v>
      </c>
      <c r="G6389" t="s">
        <v>286</v>
      </c>
      <c r="H6389" s="15" t="s">
        <v>119</v>
      </c>
      <c r="I6389" t="s">
        <v>35</v>
      </c>
      <c r="J6389" s="15" t="s">
        <v>285</v>
      </c>
      <c r="K6389">
        <v>1</v>
      </c>
      <c r="L6389" s="19">
        <f>IF(AND(K6389=7,N6389&lt;M6389),1,IF(N6389&lt;M6389,K6389+1,K6389))</f>
        <v>1</v>
      </c>
      <c r="M6389" s="18">
        <v>9.25</v>
      </c>
      <c r="N6389" s="17">
        <v>10.5</v>
      </c>
      <c r="O6389" t="s">
        <v>533</v>
      </c>
      <c r="P6389" s="3"/>
      <c r="Q6389" s="3"/>
    </row>
    <row r="6390" spans="1:17" ht="15" hidden="1" x14ac:dyDescent="0.25">
      <c r="A6390" s="15" t="s">
        <v>30</v>
      </c>
      <c r="B6390" s="15" t="s">
        <v>37</v>
      </c>
      <c r="C6390" t="s">
        <v>29</v>
      </c>
      <c r="D6390" s="15" t="s">
        <v>16</v>
      </c>
      <c r="E6390" t="s">
        <v>284</v>
      </c>
      <c r="F6390" s="15" t="s">
        <v>284</v>
      </c>
      <c r="G6390" t="s">
        <v>286</v>
      </c>
      <c r="H6390" s="15" t="s">
        <v>119</v>
      </c>
      <c r="I6390" t="s">
        <v>35</v>
      </c>
      <c r="J6390" s="15" t="s">
        <v>285</v>
      </c>
      <c r="K6390">
        <v>2</v>
      </c>
      <c r="L6390" s="19">
        <f>IF(AND(K6390=7,N6390&lt;M6390),1,IF(N6390&lt;M6390,K6390+1,K6390))</f>
        <v>2</v>
      </c>
      <c r="M6390" s="18">
        <v>9.75</v>
      </c>
      <c r="N6390" s="17">
        <v>11</v>
      </c>
      <c r="O6390" t="s">
        <v>533</v>
      </c>
      <c r="P6390" s="3"/>
      <c r="Q6390" s="3"/>
    </row>
    <row r="6391" spans="1:17" ht="15" hidden="1" x14ac:dyDescent="0.25">
      <c r="A6391" s="15" t="s">
        <v>30</v>
      </c>
      <c r="B6391" s="15" t="s">
        <v>37</v>
      </c>
      <c r="C6391" t="s">
        <v>29</v>
      </c>
      <c r="D6391" s="15" t="s">
        <v>16</v>
      </c>
      <c r="E6391" t="s">
        <v>284</v>
      </c>
      <c r="F6391" s="15" t="s">
        <v>284</v>
      </c>
      <c r="G6391" t="s">
        <v>286</v>
      </c>
      <c r="H6391" s="15" t="s">
        <v>119</v>
      </c>
      <c r="I6391" t="s">
        <v>35</v>
      </c>
      <c r="J6391" s="15" t="s">
        <v>285</v>
      </c>
      <c r="K6391">
        <v>4</v>
      </c>
      <c r="L6391" s="19">
        <f>IF(AND(K6391=7,N6391&lt;M6391),1,IF(N6391&lt;M6391,K6391+1,K6391))</f>
        <v>4</v>
      </c>
      <c r="M6391" s="18">
        <v>9.5833333333333339</v>
      </c>
      <c r="N6391" s="17">
        <v>10.833333333333334</v>
      </c>
      <c r="O6391" t="s">
        <v>533</v>
      </c>
      <c r="P6391" s="3"/>
      <c r="Q6391" s="3"/>
    </row>
    <row r="6392" spans="1:17" ht="15" hidden="1" x14ac:dyDescent="0.25">
      <c r="A6392" s="15" t="s">
        <v>30</v>
      </c>
      <c r="B6392" s="15" t="s">
        <v>37</v>
      </c>
      <c r="C6392" t="s">
        <v>29</v>
      </c>
      <c r="D6392" s="15" t="s">
        <v>16</v>
      </c>
      <c r="E6392" t="s">
        <v>284</v>
      </c>
      <c r="F6392" s="15" t="s">
        <v>284</v>
      </c>
      <c r="G6392" t="s">
        <v>286</v>
      </c>
      <c r="H6392" s="15" t="s">
        <v>119</v>
      </c>
      <c r="I6392" t="s">
        <v>35</v>
      </c>
      <c r="J6392" s="15" t="s">
        <v>285</v>
      </c>
      <c r="K6392">
        <v>5</v>
      </c>
      <c r="L6392" s="19">
        <f>IF(AND(K6392=7,N6392&lt;M6392),1,IF(N6392&lt;M6392,K6392+1,K6392))</f>
        <v>5</v>
      </c>
      <c r="M6392" s="18">
        <v>9.5833333333333339</v>
      </c>
      <c r="N6392" s="17">
        <v>10.833333333333334</v>
      </c>
      <c r="O6392" t="s">
        <v>533</v>
      </c>
      <c r="P6392" s="3"/>
      <c r="Q6392" s="3"/>
    </row>
    <row r="6393" spans="1:17" ht="15" hidden="1" x14ac:dyDescent="0.25">
      <c r="A6393" s="15" t="s">
        <v>30</v>
      </c>
      <c r="B6393" s="15" t="s">
        <v>37</v>
      </c>
      <c r="C6393" t="s">
        <v>29</v>
      </c>
      <c r="D6393" s="15" t="s">
        <v>16</v>
      </c>
      <c r="E6393" t="s">
        <v>284</v>
      </c>
      <c r="F6393" s="15" t="s">
        <v>284</v>
      </c>
      <c r="G6393" t="s">
        <v>286</v>
      </c>
      <c r="H6393" s="15" t="s">
        <v>119</v>
      </c>
      <c r="I6393" t="s">
        <v>35</v>
      </c>
      <c r="J6393" s="15" t="s">
        <v>285</v>
      </c>
      <c r="K6393">
        <v>6</v>
      </c>
      <c r="L6393" s="19">
        <f>IF(AND(K6393=7,N6393&lt;M6393),1,IF(N6393&lt;M6393,K6393+1,K6393))</f>
        <v>6</v>
      </c>
      <c r="M6393" s="18">
        <v>9.6666666666666661</v>
      </c>
      <c r="N6393" s="17">
        <v>10.916666666666666</v>
      </c>
      <c r="O6393" t="s">
        <v>533</v>
      </c>
      <c r="P6393" s="3"/>
      <c r="Q6393" s="3"/>
    </row>
    <row r="6394" spans="1:17" ht="15" hidden="1" x14ac:dyDescent="0.25">
      <c r="A6394" s="15" t="s">
        <v>30</v>
      </c>
      <c r="B6394" s="15" t="s">
        <v>37</v>
      </c>
      <c r="C6394" t="s">
        <v>29</v>
      </c>
      <c r="D6394" s="15" t="s">
        <v>16</v>
      </c>
      <c r="E6394" t="s">
        <v>284</v>
      </c>
      <c r="F6394" s="15" t="s">
        <v>284</v>
      </c>
      <c r="G6394" t="s">
        <v>286</v>
      </c>
      <c r="H6394" s="15" t="s">
        <v>119</v>
      </c>
      <c r="I6394" t="s">
        <v>35</v>
      </c>
      <c r="J6394" s="15" t="s">
        <v>285</v>
      </c>
      <c r="K6394">
        <v>7</v>
      </c>
      <c r="L6394" s="19">
        <f>IF(AND(K6394=7,N6394&lt;M6394),1,IF(N6394&lt;M6394,K6394+1,K6394))</f>
        <v>7</v>
      </c>
      <c r="M6394" s="18">
        <v>10.916666666666666</v>
      </c>
      <c r="N6394" s="17">
        <v>12.166666666666666</v>
      </c>
      <c r="O6394" t="s">
        <v>533</v>
      </c>
      <c r="P6394" s="3"/>
      <c r="Q6394" s="3"/>
    </row>
    <row r="6395" spans="1:17" ht="15" hidden="1" x14ac:dyDescent="0.25">
      <c r="A6395" s="15" t="s">
        <v>30</v>
      </c>
      <c r="B6395" s="15" t="s">
        <v>37</v>
      </c>
      <c r="C6395" t="s">
        <v>29</v>
      </c>
      <c r="D6395" s="15" t="s">
        <v>16</v>
      </c>
      <c r="E6395" t="s">
        <v>284</v>
      </c>
      <c r="F6395" s="15" t="s">
        <v>284</v>
      </c>
      <c r="G6395" t="s">
        <v>286</v>
      </c>
      <c r="H6395" s="15" t="s">
        <v>119</v>
      </c>
      <c r="I6395" t="s">
        <v>35</v>
      </c>
      <c r="J6395" s="15" t="s">
        <v>464</v>
      </c>
      <c r="K6395">
        <v>1</v>
      </c>
      <c r="L6395" s="19">
        <f>IF(AND(K6395=7,N6395&lt;M6395),1,IF(N6395&lt;M6395,K6395+1,K6395))</f>
        <v>1</v>
      </c>
      <c r="M6395" s="18">
        <v>13.916666666666666</v>
      </c>
      <c r="N6395" s="17">
        <v>15.166666666666666</v>
      </c>
      <c r="O6395" t="s">
        <v>533</v>
      </c>
      <c r="P6395" s="3"/>
      <c r="Q6395" s="3"/>
    </row>
    <row r="6396" spans="1:17" ht="15" hidden="1" x14ac:dyDescent="0.25">
      <c r="A6396" s="15" t="s">
        <v>30</v>
      </c>
      <c r="B6396" s="15" t="s">
        <v>37</v>
      </c>
      <c r="C6396" t="s">
        <v>29</v>
      </c>
      <c r="D6396" s="15" t="s">
        <v>16</v>
      </c>
      <c r="E6396" t="s">
        <v>284</v>
      </c>
      <c r="F6396" s="15" t="s">
        <v>284</v>
      </c>
      <c r="G6396" t="s">
        <v>286</v>
      </c>
      <c r="H6396" s="15" t="s">
        <v>119</v>
      </c>
      <c r="I6396" t="s">
        <v>35</v>
      </c>
      <c r="J6396" s="15" t="s">
        <v>464</v>
      </c>
      <c r="K6396">
        <v>2</v>
      </c>
      <c r="L6396" s="19">
        <f>IF(AND(K6396=7,N6396&lt;M6396),1,IF(N6396&lt;M6396,K6396+1,K6396))</f>
        <v>2</v>
      </c>
      <c r="M6396" s="18">
        <v>13.916666666666666</v>
      </c>
      <c r="N6396" s="17">
        <v>15.166666666666666</v>
      </c>
      <c r="O6396" t="s">
        <v>533</v>
      </c>
      <c r="P6396" s="3"/>
      <c r="Q6396" s="3"/>
    </row>
    <row r="6397" spans="1:17" ht="15" hidden="1" x14ac:dyDescent="0.25">
      <c r="A6397" s="15" t="s">
        <v>30</v>
      </c>
      <c r="B6397" s="15" t="s">
        <v>37</v>
      </c>
      <c r="C6397" t="s">
        <v>29</v>
      </c>
      <c r="D6397" s="15" t="s">
        <v>16</v>
      </c>
      <c r="E6397" t="s">
        <v>284</v>
      </c>
      <c r="F6397" s="15" t="s">
        <v>284</v>
      </c>
      <c r="G6397" t="s">
        <v>286</v>
      </c>
      <c r="H6397" s="15" t="s">
        <v>119</v>
      </c>
      <c r="I6397" t="s">
        <v>35</v>
      </c>
      <c r="J6397" s="15" t="s">
        <v>464</v>
      </c>
      <c r="K6397">
        <v>3</v>
      </c>
      <c r="L6397" s="19">
        <f>IF(AND(K6397=7,N6397&lt;M6397),1,IF(N6397&lt;M6397,K6397+1,K6397))</f>
        <v>3</v>
      </c>
      <c r="M6397" s="18">
        <v>13.916666666666666</v>
      </c>
      <c r="N6397" s="17">
        <v>15.166666666666666</v>
      </c>
      <c r="O6397" t="s">
        <v>533</v>
      </c>
      <c r="P6397" s="3"/>
      <c r="Q6397" s="3"/>
    </row>
    <row r="6398" spans="1:17" ht="15" hidden="1" x14ac:dyDescent="0.25">
      <c r="A6398" s="15" t="s">
        <v>30</v>
      </c>
      <c r="B6398" s="15" t="s">
        <v>37</v>
      </c>
      <c r="C6398" t="s">
        <v>29</v>
      </c>
      <c r="D6398" s="15" t="s">
        <v>16</v>
      </c>
      <c r="E6398" t="s">
        <v>284</v>
      </c>
      <c r="F6398" s="15" t="s">
        <v>284</v>
      </c>
      <c r="G6398" t="s">
        <v>286</v>
      </c>
      <c r="H6398" s="15" t="s">
        <v>119</v>
      </c>
      <c r="I6398" t="s">
        <v>35</v>
      </c>
      <c r="J6398" s="15" t="s">
        <v>464</v>
      </c>
      <c r="K6398">
        <v>5</v>
      </c>
      <c r="L6398" s="19">
        <f>IF(AND(K6398=7,N6398&lt;M6398),1,IF(N6398&lt;M6398,K6398+1,K6398))</f>
        <v>5</v>
      </c>
      <c r="M6398" s="18">
        <v>13.916666666666666</v>
      </c>
      <c r="N6398" s="17">
        <v>15.166666666666666</v>
      </c>
      <c r="O6398" t="s">
        <v>533</v>
      </c>
      <c r="P6398" s="3"/>
      <c r="Q6398" s="3"/>
    </row>
    <row r="6399" spans="1:17" ht="15" hidden="1" x14ac:dyDescent="0.25">
      <c r="A6399" s="15" t="s">
        <v>30</v>
      </c>
      <c r="B6399" s="15" t="s">
        <v>37</v>
      </c>
      <c r="C6399" t="s">
        <v>29</v>
      </c>
      <c r="D6399" s="15" t="s">
        <v>16</v>
      </c>
      <c r="E6399" t="s">
        <v>284</v>
      </c>
      <c r="F6399" s="15" t="s">
        <v>284</v>
      </c>
      <c r="G6399" t="s">
        <v>286</v>
      </c>
      <c r="H6399" s="15" t="s">
        <v>119</v>
      </c>
      <c r="I6399" t="s">
        <v>35</v>
      </c>
      <c r="J6399" s="15" t="s">
        <v>464</v>
      </c>
      <c r="K6399">
        <v>6</v>
      </c>
      <c r="L6399" s="19">
        <f>IF(AND(K6399=7,N6399&lt;M6399),1,IF(N6399&lt;M6399,K6399+1,K6399))</f>
        <v>6</v>
      </c>
      <c r="M6399" s="18">
        <v>13.916666666666666</v>
      </c>
      <c r="N6399" s="17">
        <v>15.166666666666666</v>
      </c>
      <c r="O6399" t="s">
        <v>533</v>
      </c>
      <c r="P6399" s="3"/>
      <c r="Q6399" s="3"/>
    </row>
    <row r="6400" spans="1:17" ht="15" hidden="1" x14ac:dyDescent="0.25">
      <c r="A6400" s="15" t="s">
        <v>30</v>
      </c>
      <c r="B6400" s="15" t="s">
        <v>37</v>
      </c>
      <c r="C6400" t="s">
        <v>29</v>
      </c>
      <c r="D6400" s="15" t="s">
        <v>16</v>
      </c>
      <c r="E6400" t="s">
        <v>284</v>
      </c>
      <c r="F6400" s="15" t="s">
        <v>284</v>
      </c>
      <c r="G6400" t="s">
        <v>286</v>
      </c>
      <c r="H6400" s="15" t="s">
        <v>119</v>
      </c>
      <c r="I6400" t="s">
        <v>35</v>
      </c>
      <c r="J6400" s="15" t="s">
        <v>464</v>
      </c>
      <c r="K6400">
        <v>7</v>
      </c>
      <c r="L6400" s="19">
        <f>IF(AND(K6400=7,N6400&lt;M6400),1,IF(N6400&lt;M6400,K6400+1,K6400))</f>
        <v>7</v>
      </c>
      <c r="M6400" s="18">
        <v>13.916666666666666</v>
      </c>
      <c r="N6400" s="17">
        <v>15.166666666666666</v>
      </c>
      <c r="O6400" t="s">
        <v>533</v>
      </c>
      <c r="P6400" s="3"/>
      <c r="Q6400" s="3"/>
    </row>
    <row r="6401" spans="1:17" ht="15" hidden="1" x14ac:dyDescent="0.25">
      <c r="A6401" s="15" t="s">
        <v>30</v>
      </c>
      <c r="B6401" s="15" t="s">
        <v>37</v>
      </c>
      <c r="C6401" t="s">
        <v>29</v>
      </c>
      <c r="D6401" s="15" t="s">
        <v>16</v>
      </c>
      <c r="E6401" t="s">
        <v>302</v>
      </c>
      <c r="F6401" s="15" t="s">
        <v>302</v>
      </c>
      <c r="G6401" t="s">
        <v>302</v>
      </c>
      <c r="H6401" s="15" t="s">
        <v>35</v>
      </c>
      <c r="I6401" t="s">
        <v>177</v>
      </c>
      <c r="J6401" s="15" t="s">
        <v>504</v>
      </c>
      <c r="K6401">
        <v>1</v>
      </c>
      <c r="L6401" s="19">
        <f>IF(AND(K6401=7,N6401&lt;M6401),1,IF(N6401&lt;M6401,K6401+1,K6401))</f>
        <v>1</v>
      </c>
      <c r="M6401" s="18">
        <v>2.75</v>
      </c>
      <c r="N6401" s="17">
        <v>4.916666666666667</v>
      </c>
      <c r="O6401" t="s">
        <v>533</v>
      </c>
      <c r="P6401" s="3"/>
      <c r="Q6401" s="3"/>
    </row>
    <row r="6402" spans="1:17" ht="15" hidden="1" x14ac:dyDescent="0.25">
      <c r="A6402" s="15" t="s">
        <v>30</v>
      </c>
      <c r="B6402" s="15" t="s">
        <v>37</v>
      </c>
      <c r="C6402" t="s">
        <v>29</v>
      </c>
      <c r="D6402" s="15" t="s">
        <v>16</v>
      </c>
      <c r="E6402" t="s">
        <v>302</v>
      </c>
      <c r="F6402" s="15" t="s">
        <v>302</v>
      </c>
      <c r="G6402" t="s">
        <v>302</v>
      </c>
      <c r="H6402" s="15" t="s">
        <v>35</v>
      </c>
      <c r="I6402" t="s">
        <v>177</v>
      </c>
      <c r="J6402" s="15" t="s">
        <v>504</v>
      </c>
      <c r="K6402">
        <v>2</v>
      </c>
      <c r="L6402" s="19">
        <f>IF(AND(K6402=7,N6402&lt;M6402),1,IF(N6402&lt;M6402,K6402+1,K6402))</f>
        <v>2</v>
      </c>
      <c r="M6402" s="18">
        <v>2.75</v>
      </c>
      <c r="N6402" s="17">
        <v>4.916666666666667</v>
      </c>
      <c r="O6402" t="s">
        <v>533</v>
      </c>
      <c r="P6402" s="3"/>
      <c r="Q6402" s="3"/>
    </row>
    <row r="6403" spans="1:17" ht="15" hidden="1" x14ac:dyDescent="0.25">
      <c r="A6403" s="15" t="s">
        <v>30</v>
      </c>
      <c r="B6403" s="15" t="s">
        <v>37</v>
      </c>
      <c r="C6403" t="s">
        <v>29</v>
      </c>
      <c r="D6403" s="15" t="s">
        <v>16</v>
      </c>
      <c r="E6403" t="s">
        <v>302</v>
      </c>
      <c r="F6403" s="15" t="s">
        <v>302</v>
      </c>
      <c r="G6403" t="s">
        <v>302</v>
      </c>
      <c r="H6403" s="15" t="s">
        <v>35</v>
      </c>
      <c r="I6403" t="s">
        <v>177</v>
      </c>
      <c r="J6403" s="15" t="s">
        <v>504</v>
      </c>
      <c r="K6403">
        <v>3</v>
      </c>
      <c r="L6403" s="19">
        <f>IF(AND(K6403=7,N6403&lt;M6403),1,IF(N6403&lt;M6403,K6403+1,K6403))</f>
        <v>3</v>
      </c>
      <c r="M6403" s="18">
        <v>2.75</v>
      </c>
      <c r="N6403" s="17">
        <v>4.916666666666667</v>
      </c>
      <c r="O6403" t="s">
        <v>533</v>
      </c>
      <c r="P6403" s="3"/>
      <c r="Q6403" s="3"/>
    </row>
    <row r="6404" spans="1:17" ht="15" hidden="1" x14ac:dyDescent="0.25">
      <c r="A6404" s="15" t="s">
        <v>30</v>
      </c>
      <c r="B6404" s="15" t="s">
        <v>37</v>
      </c>
      <c r="C6404" t="s">
        <v>29</v>
      </c>
      <c r="D6404" s="15" t="s">
        <v>16</v>
      </c>
      <c r="E6404" t="s">
        <v>302</v>
      </c>
      <c r="F6404" s="15" t="s">
        <v>302</v>
      </c>
      <c r="G6404" t="s">
        <v>302</v>
      </c>
      <c r="H6404" s="15" t="s">
        <v>35</v>
      </c>
      <c r="I6404" t="s">
        <v>177</v>
      </c>
      <c r="J6404" s="15" t="s">
        <v>504</v>
      </c>
      <c r="K6404">
        <v>4</v>
      </c>
      <c r="L6404" s="19">
        <f>IF(AND(K6404=7,N6404&lt;M6404),1,IF(N6404&lt;M6404,K6404+1,K6404))</f>
        <v>4</v>
      </c>
      <c r="M6404" s="18">
        <v>2.75</v>
      </c>
      <c r="N6404" s="17">
        <v>4.916666666666667</v>
      </c>
      <c r="O6404" t="s">
        <v>533</v>
      </c>
      <c r="P6404" s="3"/>
      <c r="Q6404" s="3"/>
    </row>
    <row r="6405" spans="1:17" ht="15" hidden="1" x14ac:dyDescent="0.25">
      <c r="A6405" s="15" t="s">
        <v>30</v>
      </c>
      <c r="B6405" s="15" t="s">
        <v>37</v>
      </c>
      <c r="C6405" t="s">
        <v>29</v>
      </c>
      <c r="D6405" s="15" t="s">
        <v>16</v>
      </c>
      <c r="E6405" t="s">
        <v>302</v>
      </c>
      <c r="F6405" s="15" t="s">
        <v>302</v>
      </c>
      <c r="G6405" t="s">
        <v>302</v>
      </c>
      <c r="H6405" s="15" t="s">
        <v>35</v>
      </c>
      <c r="I6405" t="s">
        <v>177</v>
      </c>
      <c r="J6405" s="15" t="s">
        <v>504</v>
      </c>
      <c r="K6405">
        <v>5</v>
      </c>
      <c r="L6405" s="19">
        <f>IF(AND(K6405=7,N6405&lt;M6405),1,IF(N6405&lt;M6405,K6405+1,K6405))</f>
        <v>5</v>
      </c>
      <c r="M6405" s="18">
        <v>2.75</v>
      </c>
      <c r="N6405" s="17">
        <v>4.916666666666667</v>
      </c>
      <c r="O6405" t="s">
        <v>533</v>
      </c>
      <c r="P6405" s="3"/>
      <c r="Q6405" s="3"/>
    </row>
    <row r="6406" spans="1:17" ht="15" hidden="1" x14ac:dyDescent="0.25">
      <c r="A6406" s="15" t="s">
        <v>30</v>
      </c>
      <c r="B6406" s="15" t="s">
        <v>37</v>
      </c>
      <c r="C6406" t="s">
        <v>29</v>
      </c>
      <c r="D6406" s="15" t="s">
        <v>16</v>
      </c>
      <c r="E6406" t="s">
        <v>302</v>
      </c>
      <c r="F6406" s="15" t="s">
        <v>302</v>
      </c>
      <c r="G6406" t="s">
        <v>302</v>
      </c>
      <c r="H6406" s="15" t="s">
        <v>35</v>
      </c>
      <c r="I6406" t="s">
        <v>177</v>
      </c>
      <c r="J6406" s="15" t="s">
        <v>504</v>
      </c>
      <c r="K6406">
        <v>6</v>
      </c>
      <c r="L6406" s="19">
        <f>IF(AND(K6406=7,N6406&lt;M6406),1,IF(N6406&lt;M6406,K6406+1,K6406))</f>
        <v>6</v>
      </c>
      <c r="M6406" s="18">
        <v>2.75</v>
      </c>
      <c r="N6406" s="17">
        <v>4.916666666666667</v>
      </c>
      <c r="O6406" t="s">
        <v>533</v>
      </c>
      <c r="P6406" s="3"/>
      <c r="Q6406" s="3"/>
    </row>
    <row r="6407" spans="1:17" ht="15" hidden="1" x14ac:dyDescent="0.25">
      <c r="A6407" s="15" t="s">
        <v>30</v>
      </c>
      <c r="B6407" s="15" t="s">
        <v>37</v>
      </c>
      <c r="C6407" t="s">
        <v>29</v>
      </c>
      <c r="D6407" s="15" t="s">
        <v>16</v>
      </c>
      <c r="E6407" t="s">
        <v>302</v>
      </c>
      <c r="F6407" s="15" t="s">
        <v>302</v>
      </c>
      <c r="G6407" t="s">
        <v>302</v>
      </c>
      <c r="H6407" s="15" t="s">
        <v>35</v>
      </c>
      <c r="I6407" t="s">
        <v>177</v>
      </c>
      <c r="J6407" s="15" t="s">
        <v>504</v>
      </c>
      <c r="K6407">
        <v>7</v>
      </c>
      <c r="L6407" s="19">
        <f>IF(AND(K6407=7,N6407&lt;M6407),1,IF(N6407&lt;M6407,K6407+1,K6407))</f>
        <v>7</v>
      </c>
      <c r="M6407" s="18">
        <v>2.75</v>
      </c>
      <c r="N6407" s="17">
        <v>4.916666666666667</v>
      </c>
      <c r="O6407" t="s">
        <v>533</v>
      </c>
      <c r="P6407" s="3"/>
      <c r="Q6407" s="3"/>
    </row>
    <row r="6408" spans="1:17" ht="15" hidden="1" x14ac:dyDescent="0.25">
      <c r="A6408" s="15" t="s">
        <v>30</v>
      </c>
      <c r="B6408" s="15" t="s">
        <v>37</v>
      </c>
      <c r="C6408" t="s">
        <v>29</v>
      </c>
      <c r="D6408" s="15" t="s">
        <v>16</v>
      </c>
      <c r="E6408" t="s">
        <v>302</v>
      </c>
      <c r="F6408" s="15" t="s">
        <v>302</v>
      </c>
      <c r="G6408" t="s">
        <v>302</v>
      </c>
      <c r="H6408" s="15" t="s">
        <v>35</v>
      </c>
      <c r="I6408" t="s">
        <v>177</v>
      </c>
      <c r="J6408" s="15" t="s">
        <v>301</v>
      </c>
      <c r="K6408">
        <v>1</v>
      </c>
      <c r="L6408" s="19">
        <f>IF(AND(K6408=7,N6408&lt;M6408),1,IF(N6408&lt;M6408,K6408+1,K6408))</f>
        <v>1</v>
      </c>
      <c r="M6408" s="18">
        <v>4.5</v>
      </c>
      <c r="N6408" s="17">
        <v>6.666666666666667</v>
      </c>
      <c r="O6408" t="s">
        <v>533</v>
      </c>
      <c r="P6408" s="3"/>
      <c r="Q6408" s="3"/>
    </row>
    <row r="6409" spans="1:17" ht="15" hidden="1" x14ac:dyDescent="0.25">
      <c r="A6409" s="15" t="s">
        <v>30</v>
      </c>
      <c r="B6409" s="15" t="s">
        <v>37</v>
      </c>
      <c r="C6409" t="s">
        <v>29</v>
      </c>
      <c r="D6409" s="15" t="s">
        <v>16</v>
      </c>
      <c r="E6409" t="s">
        <v>302</v>
      </c>
      <c r="F6409" s="15" t="s">
        <v>302</v>
      </c>
      <c r="G6409" t="s">
        <v>302</v>
      </c>
      <c r="H6409" s="15" t="s">
        <v>35</v>
      </c>
      <c r="I6409" t="s">
        <v>177</v>
      </c>
      <c r="J6409" s="15" t="s">
        <v>301</v>
      </c>
      <c r="K6409">
        <v>2</v>
      </c>
      <c r="L6409" s="19">
        <f>IF(AND(K6409=7,N6409&lt;M6409),1,IF(N6409&lt;M6409,K6409+1,K6409))</f>
        <v>2</v>
      </c>
      <c r="M6409" s="18">
        <v>4.5</v>
      </c>
      <c r="N6409" s="17">
        <v>6.666666666666667</v>
      </c>
      <c r="O6409" t="s">
        <v>533</v>
      </c>
      <c r="P6409" s="3"/>
      <c r="Q6409" s="3"/>
    </row>
    <row r="6410" spans="1:17" ht="15" hidden="1" x14ac:dyDescent="0.25">
      <c r="A6410" s="15" t="s">
        <v>30</v>
      </c>
      <c r="B6410" s="15" t="s">
        <v>37</v>
      </c>
      <c r="C6410" t="s">
        <v>29</v>
      </c>
      <c r="D6410" s="15" t="s">
        <v>16</v>
      </c>
      <c r="E6410" t="s">
        <v>302</v>
      </c>
      <c r="F6410" s="15" t="s">
        <v>302</v>
      </c>
      <c r="G6410" t="s">
        <v>302</v>
      </c>
      <c r="H6410" s="15" t="s">
        <v>35</v>
      </c>
      <c r="I6410" t="s">
        <v>177</v>
      </c>
      <c r="J6410" s="15" t="s">
        <v>301</v>
      </c>
      <c r="K6410">
        <v>3</v>
      </c>
      <c r="L6410" s="19">
        <f>IF(AND(K6410=7,N6410&lt;M6410),1,IF(N6410&lt;M6410,K6410+1,K6410))</f>
        <v>3</v>
      </c>
      <c r="M6410" s="18">
        <v>4.5</v>
      </c>
      <c r="N6410" s="17">
        <v>6.666666666666667</v>
      </c>
      <c r="O6410" t="s">
        <v>533</v>
      </c>
      <c r="P6410" s="3"/>
      <c r="Q6410" s="3"/>
    </row>
    <row r="6411" spans="1:17" ht="15" hidden="1" x14ac:dyDescent="0.25">
      <c r="A6411" s="15" t="s">
        <v>30</v>
      </c>
      <c r="B6411" s="15" t="s">
        <v>37</v>
      </c>
      <c r="C6411" t="s">
        <v>29</v>
      </c>
      <c r="D6411" s="15" t="s">
        <v>16</v>
      </c>
      <c r="E6411" t="s">
        <v>302</v>
      </c>
      <c r="F6411" s="15" t="s">
        <v>302</v>
      </c>
      <c r="G6411" t="s">
        <v>302</v>
      </c>
      <c r="H6411" s="15" t="s">
        <v>35</v>
      </c>
      <c r="I6411" t="s">
        <v>177</v>
      </c>
      <c r="J6411" s="15" t="s">
        <v>301</v>
      </c>
      <c r="K6411">
        <v>4</v>
      </c>
      <c r="L6411" s="19">
        <f>IF(AND(K6411=7,N6411&lt;M6411),1,IF(N6411&lt;M6411,K6411+1,K6411))</f>
        <v>4</v>
      </c>
      <c r="M6411" s="18">
        <v>4.5</v>
      </c>
      <c r="N6411" s="17">
        <v>6.666666666666667</v>
      </c>
      <c r="O6411" t="s">
        <v>533</v>
      </c>
      <c r="P6411" s="3"/>
      <c r="Q6411" s="3"/>
    </row>
    <row r="6412" spans="1:17" ht="15" hidden="1" x14ac:dyDescent="0.25">
      <c r="A6412" s="15" t="s">
        <v>30</v>
      </c>
      <c r="B6412" s="15" t="s">
        <v>37</v>
      </c>
      <c r="C6412" t="s">
        <v>29</v>
      </c>
      <c r="D6412" s="15" t="s">
        <v>16</v>
      </c>
      <c r="E6412" t="s">
        <v>302</v>
      </c>
      <c r="F6412" s="15" t="s">
        <v>302</v>
      </c>
      <c r="G6412" t="s">
        <v>302</v>
      </c>
      <c r="H6412" s="15" t="s">
        <v>35</v>
      </c>
      <c r="I6412" t="s">
        <v>177</v>
      </c>
      <c r="J6412" s="15" t="s">
        <v>301</v>
      </c>
      <c r="K6412">
        <v>5</v>
      </c>
      <c r="L6412" s="19">
        <f>IF(AND(K6412=7,N6412&lt;M6412),1,IF(N6412&lt;M6412,K6412+1,K6412))</f>
        <v>5</v>
      </c>
      <c r="M6412" s="18">
        <v>4.5</v>
      </c>
      <c r="N6412" s="17">
        <v>6.666666666666667</v>
      </c>
      <c r="O6412" t="s">
        <v>533</v>
      </c>
      <c r="P6412" s="3"/>
      <c r="Q6412" s="3"/>
    </row>
    <row r="6413" spans="1:17" ht="15" hidden="1" x14ac:dyDescent="0.25">
      <c r="A6413" s="15" t="s">
        <v>30</v>
      </c>
      <c r="B6413" s="15" t="s">
        <v>37</v>
      </c>
      <c r="C6413" t="s">
        <v>29</v>
      </c>
      <c r="D6413" s="15" t="s">
        <v>16</v>
      </c>
      <c r="E6413" t="s">
        <v>302</v>
      </c>
      <c r="F6413" s="15" t="s">
        <v>302</v>
      </c>
      <c r="G6413" t="s">
        <v>302</v>
      </c>
      <c r="H6413" s="15" t="s">
        <v>35</v>
      </c>
      <c r="I6413" t="s">
        <v>177</v>
      </c>
      <c r="J6413" s="15" t="s">
        <v>301</v>
      </c>
      <c r="K6413">
        <v>6</v>
      </c>
      <c r="L6413" s="19">
        <f>IF(AND(K6413=7,N6413&lt;M6413),1,IF(N6413&lt;M6413,K6413+1,K6413))</f>
        <v>6</v>
      </c>
      <c r="M6413" s="18">
        <v>4.583333333333333</v>
      </c>
      <c r="N6413" s="17">
        <v>6.75</v>
      </c>
      <c r="O6413" t="s">
        <v>533</v>
      </c>
      <c r="P6413" s="3"/>
      <c r="Q6413" s="3"/>
    </row>
    <row r="6414" spans="1:17" ht="15" hidden="1" x14ac:dyDescent="0.25">
      <c r="A6414" s="15" t="s">
        <v>30</v>
      </c>
      <c r="B6414" s="15" t="s">
        <v>37</v>
      </c>
      <c r="C6414" t="s">
        <v>29</v>
      </c>
      <c r="D6414" s="15" t="s">
        <v>16</v>
      </c>
      <c r="E6414" t="s">
        <v>302</v>
      </c>
      <c r="F6414" s="15" t="s">
        <v>302</v>
      </c>
      <c r="G6414" t="s">
        <v>302</v>
      </c>
      <c r="H6414" s="15" t="s">
        <v>35</v>
      </c>
      <c r="I6414" t="s">
        <v>177</v>
      </c>
      <c r="J6414" s="15" t="s">
        <v>301</v>
      </c>
      <c r="K6414">
        <v>7</v>
      </c>
      <c r="L6414" s="19">
        <f>IF(AND(K6414=7,N6414&lt;M6414),1,IF(N6414&lt;M6414,K6414+1,K6414))</f>
        <v>7</v>
      </c>
      <c r="M6414" s="18">
        <v>4.5</v>
      </c>
      <c r="N6414" s="17">
        <v>6.666666666666667</v>
      </c>
      <c r="O6414" t="s">
        <v>533</v>
      </c>
      <c r="P6414" s="3"/>
      <c r="Q6414" s="3"/>
    </row>
    <row r="6415" spans="1:17" ht="15" hidden="1" x14ac:dyDescent="0.25">
      <c r="A6415" s="15" t="s">
        <v>30</v>
      </c>
      <c r="B6415" s="15" t="s">
        <v>37</v>
      </c>
      <c r="C6415" t="s">
        <v>29</v>
      </c>
      <c r="D6415" s="15" t="s">
        <v>16</v>
      </c>
      <c r="E6415" t="s">
        <v>302</v>
      </c>
      <c r="F6415" s="15" t="s">
        <v>302</v>
      </c>
      <c r="G6415" t="s">
        <v>302</v>
      </c>
      <c r="H6415" s="15" t="s">
        <v>35</v>
      </c>
      <c r="I6415" t="s">
        <v>177</v>
      </c>
      <c r="J6415" s="15" t="s">
        <v>394</v>
      </c>
      <c r="K6415">
        <v>1</v>
      </c>
      <c r="L6415" s="19">
        <f>IF(AND(K6415=7,N6415&lt;M6415),1,IF(N6415&lt;M6415,K6415+1,K6415))</f>
        <v>1</v>
      </c>
      <c r="M6415" s="18">
        <v>9.6666666666666661</v>
      </c>
      <c r="N6415" s="17">
        <v>11.833333333333334</v>
      </c>
      <c r="O6415" t="s">
        <v>533</v>
      </c>
      <c r="P6415" s="3"/>
      <c r="Q6415" s="3"/>
    </row>
    <row r="6416" spans="1:17" ht="15" hidden="1" x14ac:dyDescent="0.25">
      <c r="A6416" s="15" t="s">
        <v>30</v>
      </c>
      <c r="B6416" s="15" t="s">
        <v>37</v>
      </c>
      <c r="C6416" t="s">
        <v>29</v>
      </c>
      <c r="D6416" s="15" t="s">
        <v>16</v>
      </c>
      <c r="E6416" t="s">
        <v>302</v>
      </c>
      <c r="F6416" s="15" t="s">
        <v>302</v>
      </c>
      <c r="G6416" t="s">
        <v>302</v>
      </c>
      <c r="H6416" s="15" t="s">
        <v>35</v>
      </c>
      <c r="I6416" t="s">
        <v>177</v>
      </c>
      <c r="J6416" s="15" t="s">
        <v>394</v>
      </c>
      <c r="K6416">
        <v>2</v>
      </c>
      <c r="L6416" s="19">
        <f>IF(AND(K6416=7,N6416&lt;M6416),1,IF(N6416&lt;M6416,K6416+1,K6416))</f>
        <v>2</v>
      </c>
      <c r="M6416" s="18">
        <v>10.166666666666666</v>
      </c>
      <c r="N6416" s="17">
        <v>12.333333333333334</v>
      </c>
      <c r="O6416" t="s">
        <v>533</v>
      </c>
      <c r="P6416" s="3"/>
      <c r="Q6416" s="3"/>
    </row>
    <row r="6417" spans="1:17" ht="15" hidden="1" x14ac:dyDescent="0.25">
      <c r="A6417" s="15" t="s">
        <v>30</v>
      </c>
      <c r="B6417" s="15" t="s">
        <v>37</v>
      </c>
      <c r="C6417" t="s">
        <v>29</v>
      </c>
      <c r="D6417" s="15" t="s">
        <v>16</v>
      </c>
      <c r="E6417" t="s">
        <v>302</v>
      </c>
      <c r="F6417" s="15" t="s">
        <v>302</v>
      </c>
      <c r="G6417" t="s">
        <v>302</v>
      </c>
      <c r="H6417" s="15" t="s">
        <v>35</v>
      </c>
      <c r="I6417" t="s">
        <v>177</v>
      </c>
      <c r="J6417" s="15" t="s">
        <v>394</v>
      </c>
      <c r="K6417">
        <v>3</v>
      </c>
      <c r="L6417" s="19">
        <f>IF(AND(K6417=7,N6417&lt;M6417),1,IF(N6417&lt;M6417,K6417+1,K6417))</f>
        <v>3</v>
      </c>
      <c r="M6417" s="18">
        <v>9.6666666666666661</v>
      </c>
      <c r="N6417" s="17">
        <v>11.833333333333334</v>
      </c>
      <c r="O6417" t="s">
        <v>533</v>
      </c>
      <c r="P6417" s="3"/>
      <c r="Q6417" s="3"/>
    </row>
    <row r="6418" spans="1:17" ht="15" hidden="1" x14ac:dyDescent="0.25">
      <c r="A6418" s="15" t="s">
        <v>30</v>
      </c>
      <c r="B6418" s="15" t="s">
        <v>37</v>
      </c>
      <c r="C6418" t="s">
        <v>29</v>
      </c>
      <c r="D6418" s="15" t="s">
        <v>16</v>
      </c>
      <c r="E6418" t="s">
        <v>302</v>
      </c>
      <c r="F6418" s="15" t="s">
        <v>302</v>
      </c>
      <c r="G6418" t="s">
        <v>302</v>
      </c>
      <c r="H6418" s="15" t="s">
        <v>35</v>
      </c>
      <c r="I6418" t="s">
        <v>177</v>
      </c>
      <c r="J6418" s="15" t="s">
        <v>394</v>
      </c>
      <c r="K6418">
        <v>4</v>
      </c>
      <c r="L6418" s="19">
        <f>IF(AND(K6418=7,N6418&lt;M6418),1,IF(N6418&lt;M6418,K6418+1,K6418))</f>
        <v>4</v>
      </c>
      <c r="M6418" s="18">
        <v>10.166666666666666</v>
      </c>
      <c r="N6418" s="17">
        <v>12.333333333333334</v>
      </c>
      <c r="O6418" t="s">
        <v>533</v>
      </c>
      <c r="P6418" s="3"/>
      <c r="Q6418" s="3"/>
    </row>
    <row r="6419" spans="1:17" ht="15" hidden="1" x14ac:dyDescent="0.25">
      <c r="A6419" s="15" t="s">
        <v>30</v>
      </c>
      <c r="B6419" s="15" t="s">
        <v>37</v>
      </c>
      <c r="C6419" t="s">
        <v>29</v>
      </c>
      <c r="D6419" s="15" t="s">
        <v>16</v>
      </c>
      <c r="E6419" t="s">
        <v>302</v>
      </c>
      <c r="F6419" s="15" t="s">
        <v>302</v>
      </c>
      <c r="G6419" t="s">
        <v>302</v>
      </c>
      <c r="H6419" s="15" t="s">
        <v>35</v>
      </c>
      <c r="I6419" t="s">
        <v>177</v>
      </c>
      <c r="J6419" s="15" t="s">
        <v>394</v>
      </c>
      <c r="K6419">
        <v>5</v>
      </c>
      <c r="L6419" s="19">
        <f>IF(AND(K6419=7,N6419&lt;M6419),1,IF(N6419&lt;M6419,K6419+1,K6419))</f>
        <v>5</v>
      </c>
      <c r="M6419" s="18">
        <v>9.6666666666666661</v>
      </c>
      <c r="N6419" s="17">
        <v>11.833333333333334</v>
      </c>
      <c r="O6419" t="s">
        <v>533</v>
      </c>
      <c r="P6419" s="3"/>
      <c r="Q6419" s="3"/>
    </row>
    <row r="6420" spans="1:17" ht="15" hidden="1" x14ac:dyDescent="0.25">
      <c r="A6420" s="15" t="s">
        <v>30</v>
      </c>
      <c r="B6420" s="15" t="s">
        <v>37</v>
      </c>
      <c r="C6420" t="s">
        <v>29</v>
      </c>
      <c r="D6420" s="15" t="s">
        <v>16</v>
      </c>
      <c r="E6420" t="s">
        <v>302</v>
      </c>
      <c r="F6420" s="15" t="s">
        <v>302</v>
      </c>
      <c r="G6420" t="s">
        <v>302</v>
      </c>
      <c r="H6420" s="15" t="s">
        <v>35</v>
      </c>
      <c r="I6420" t="s">
        <v>177</v>
      </c>
      <c r="J6420" s="15" t="s">
        <v>394</v>
      </c>
      <c r="K6420">
        <v>6</v>
      </c>
      <c r="L6420" s="19">
        <f>IF(AND(K6420=7,N6420&lt;M6420),1,IF(N6420&lt;M6420,K6420+1,K6420))</f>
        <v>6</v>
      </c>
      <c r="M6420" s="18">
        <v>10.166666666666666</v>
      </c>
      <c r="N6420" s="17">
        <v>12.333333333333334</v>
      </c>
      <c r="O6420" t="s">
        <v>533</v>
      </c>
      <c r="P6420" s="3"/>
      <c r="Q6420" s="3"/>
    </row>
    <row r="6421" spans="1:17" ht="15" hidden="1" x14ac:dyDescent="0.25">
      <c r="A6421" s="15" t="s">
        <v>30</v>
      </c>
      <c r="B6421" s="15" t="s">
        <v>37</v>
      </c>
      <c r="C6421" t="s">
        <v>29</v>
      </c>
      <c r="D6421" s="15" t="s">
        <v>16</v>
      </c>
      <c r="E6421" t="s">
        <v>302</v>
      </c>
      <c r="F6421" s="15" t="s">
        <v>302</v>
      </c>
      <c r="G6421" t="s">
        <v>302</v>
      </c>
      <c r="H6421" s="15" t="s">
        <v>35</v>
      </c>
      <c r="I6421" t="s">
        <v>177</v>
      </c>
      <c r="J6421" s="15" t="s">
        <v>394</v>
      </c>
      <c r="K6421">
        <v>7</v>
      </c>
      <c r="L6421" s="19">
        <f>IF(AND(K6421=7,N6421&lt;M6421),1,IF(N6421&lt;M6421,K6421+1,K6421))</f>
        <v>7</v>
      </c>
      <c r="M6421" s="18">
        <v>10</v>
      </c>
      <c r="N6421" s="17">
        <v>12.166666666666666</v>
      </c>
      <c r="O6421" t="s">
        <v>533</v>
      </c>
      <c r="P6421" s="3"/>
      <c r="Q6421" s="3"/>
    </row>
    <row r="6422" spans="1:17" ht="15" hidden="1" x14ac:dyDescent="0.25">
      <c r="A6422" s="15" t="s">
        <v>30</v>
      </c>
      <c r="B6422" s="15" t="s">
        <v>37</v>
      </c>
      <c r="C6422" t="s">
        <v>29</v>
      </c>
      <c r="D6422" s="15" t="s">
        <v>16</v>
      </c>
      <c r="E6422" t="s">
        <v>302</v>
      </c>
      <c r="F6422" s="15" t="s">
        <v>302</v>
      </c>
      <c r="G6422" t="s">
        <v>302</v>
      </c>
      <c r="H6422" s="15" t="s">
        <v>35</v>
      </c>
      <c r="I6422" t="s">
        <v>177</v>
      </c>
      <c r="J6422" s="15" t="s">
        <v>401</v>
      </c>
      <c r="K6422">
        <v>1</v>
      </c>
      <c r="L6422" s="19">
        <f>IF(AND(K6422=7,N6422&lt;M6422),1,IF(N6422&lt;M6422,K6422+1,K6422))</f>
        <v>1</v>
      </c>
      <c r="M6422" s="18">
        <v>6.666666666666667</v>
      </c>
      <c r="N6422" s="17">
        <v>8.8333333333333339</v>
      </c>
      <c r="O6422" t="s">
        <v>533</v>
      </c>
      <c r="P6422" s="3"/>
      <c r="Q6422" s="3"/>
    </row>
    <row r="6423" spans="1:17" ht="15" hidden="1" x14ac:dyDescent="0.25">
      <c r="A6423" s="15" t="s">
        <v>30</v>
      </c>
      <c r="B6423" s="15" t="s">
        <v>37</v>
      </c>
      <c r="C6423" t="s">
        <v>29</v>
      </c>
      <c r="D6423" s="15" t="s">
        <v>16</v>
      </c>
      <c r="E6423" t="s">
        <v>302</v>
      </c>
      <c r="F6423" s="15" t="s">
        <v>302</v>
      </c>
      <c r="G6423" t="s">
        <v>302</v>
      </c>
      <c r="H6423" s="15" t="s">
        <v>35</v>
      </c>
      <c r="I6423" t="s">
        <v>177</v>
      </c>
      <c r="J6423" s="15" t="s">
        <v>401</v>
      </c>
      <c r="K6423">
        <v>3</v>
      </c>
      <c r="L6423" s="19">
        <f>IF(AND(K6423=7,N6423&lt;M6423),1,IF(N6423&lt;M6423,K6423+1,K6423))</f>
        <v>3</v>
      </c>
      <c r="M6423" s="18">
        <v>6.666666666666667</v>
      </c>
      <c r="N6423" s="17">
        <v>8.8333333333333339</v>
      </c>
      <c r="O6423" t="s">
        <v>533</v>
      </c>
      <c r="P6423" s="3"/>
      <c r="Q6423" s="3"/>
    </row>
    <row r="6424" spans="1:17" ht="15" hidden="1" x14ac:dyDescent="0.25">
      <c r="A6424" s="15" t="s">
        <v>30</v>
      </c>
      <c r="B6424" s="15" t="s">
        <v>37</v>
      </c>
      <c r="C6424" t="s">
        <v>29</v>
      </c>
      <c r="D6424" s="15" t="s">
        <v>16</v>
      </c>
      <c r="E6424" t="s">
        <v>302</v>
      </c>
      <c r="F6424" s="15" t="s">
        <v>302</v>
      </c>
      <c r="G6424" t="s">
        <v>302</v>
      </c>
      <c r="H6424" s="15" t="s">
        <v>35</v>
      </c>
      <c r="I6424" t="s">
        <v>177</v>
      </c>
      <c r="J6424" s="15" t="s">
        <v>401</v>
      </c>
      <c r="K6424">
        <v>5</v>
      </c>
      <c r="L6424" s="19">
        <f>IF(AND(K6424=7,N6424&lt;M6424),1,IF(N6424&lt;M6424,K6424+1,K6424))</f>
        <v>5</v>
      </c>
      <c r="M6424" s="18">
        <v>6.666666666666667</v>
      </c>
      <c r="N6424" s="17">
        <v>8.8333333333333339</v>
      </c>
      <c r="O6424" t="s">
        <v>533</v>
      </c>
      <c r="P6424" s="3"/>
      <c r="Q6424" s="3"/>
    </row>
    <row r="6425" spans="1:17" ht="15" hidden="1" x14ac:dyDescent="0.25">
      <c r="A6425" s="15" t="s">
        <v>30</v>
      </c>
      <c r="B6425" s="15" t="s">
        <v>37</v>
      </c>
      <c r="C6425" t="s">
        <v>29</v>
      </c>
      <c r="D6425" s="15" t="s">
        <v>16</v>
      </c>
      <c r="E6425" t="s">
        <v>302</v>
      </c>
      <c r="F6425" s="15" t="s">
        <v>302</v>
      </c>
      <c r="G6425" t="s">
        <v>302</v>
      </c>
      <c r="H6425" s="15" t="s">
        <v>35</v>
      </c>
      <c r="I6425" t="s">
        <v>177</v>
      </c>
      <c r="J6425" s="15" t="s">
        <v>401</v>
      </c>
      <c r="K6425">
        <v>6</v>
      </c>
      <c r="L6425" s="19">
        <f>IF(AND(K6425=7,N6425&lt;M6425),1,IF(N6425&lt;M6425,K6425+1,K6425))</f>
        <v>6</v>
      </c>
      <c r="M6425" s="18">
        <v>6.833333333333333</v>
      </c>
      <c r="N6425" s="17">
        <v>9</v>
      </c>
      <c r="O6425" t="s">
        <v>533</v>
      </c>
      <c r="P6425" s="3"/>
      <c r="Q6425" s="3"/>
    </row>
    <row r="6426" spans="1:17" ht="15" hidden="1" x14ac:dyDescent="0.25">
      <c r="A6426" s="15" t="s">
        <v>30</v>
      </c>
      <c r="B6426" s="15" t="s">
        <v>37</v>
      </c>
      <c r="C6426" t="s">
        <v>29</v>
      </c>
      <c r="D6426" s="15" t="s">
        <v>16</v>
      </c>
      <c r="E6426" t="s">
        <v>302</v>
      </c>
      <c r="F6426" s="15" t="s">
        <v>302</v>
      </c>
      <c r="G6426" t="s">
        <v>304</v>
      </c>
      <c r="H6426" s="15" t="s">
        <v>177</v>
      </c>
      <c r="I6426" t="s">
        <v>35</v>
      </c>
      <c r="J6426" s="15" t="s">
        <v>505</v>
      </c>
      <c r="K6426">
        <v>1</v>
      </c>
      <c r="L6426" s="19">
        <f>IF(AND(K6426=7,N6426&lt;M6426),1,IF(N6426&lt;M6426,K6426+1,K6426))</f>
        <v>1</v>
      </c>
      <c r="M6426" s="18">
        <v>5.583333333333333</v>
      </c>
      <c r="N6426" s="17">
        <v>7.75</v>
      </c>
      <c r="O6426" t="s">
        <v>533</v>
      </c>
      <c r="P6426" s="3"/>
      <c r="Q6426" s="3"/>
    </row>
    <row r="6427" spans="1:17" ht="15" hidden="1" x14ac:dyDescent="0.25">
      <c r="A6427" s="15" t="s">
        <v>30</v>
      </c>
      <c r="B6427" s="15" t="s">
        <v>37</v>
      </c>
      <c r="C6427" t="s">
        <v>29</v>
      </c>
      <c r="D6427" s="15" t="s">
        <v>16</v>
      </c>
      <c r="E6427" t="s">
        <v>302</v>
      </c>
      <c r="F6427" s="15" t="s">
        <v>302</v>
      </c>
      <c r="G6427" t="s">
        <v>304</v>
      </c>
      <c r="H6427" s="15" t="s">
        <v>177</v>
      </c>
      <c r="I6427" t="s">
        <v>35</v>
      </c>
      <c r="J6427" s="15" t="s">
        <v>505</v>
      </c>
      <c r="K6427">
        <v>2</v>
      </c>
      <c r="L6427" s="19">
        <f>IF(AND(K6427=7,N6427&lt;M6427),1,IF(N6427&lt;M6427,K6427+1,K6427))</f>
        <v>2</v>
      </c>
      <c r="M6427" s="18">
        <v>5.583333333333333</v>
      </c>
      <c r="N6427" s="17">
        <v>7.75</v>
      </c>
      <c r="O6427" t="s">
        <v>533</v>
      </c>
      <c r="P6427" s="3"/>
      <c r="Q6427" s="3"/>
    </row>
    <row r="6428" spans="1:17" ht="15" hidden="1" x14ac:dyDescent="0.25">
      <c r="A6428" s="15" t="s">
        <v>30</v>
      </c>
      <c r="B6428" s="15" t="s">
        <v>37</v>
      </c>
      <c r="C6428" t="s">
        <v>29</v>
      </c>
      <c r="D6428" s="15" t="s">
        <v>16</v>
      </c>
      <c r="E6428" t="s">
        <v>302</v>
      </c>
      <c r="F6428" s="15" t="s">
        <v>302</v>
      </c>
      <c r="G6428" t="s">
        <v>304</v>
      </c>
      <c r="H6428" s="15" t="s">
        <v>177</v>
      </c>
      <c r="I6428" t="s">
        <v>35</v>
      </c>
      <c r="J6428" s="15" t="s">
        <v>505</v>
      </c>
      <c r="K6428">
        <v>3</v>
      </c>
      <c r="L6428" s="19">
        <f>IF(AND(K6428=7,N6428&lt;M6428),1,IF(N6428&lt;M6428,K6428+1,K6428))</f>
        <v>3</v>
      </c>
      <c r="M6428" s="18">
        <v>5.583333333333333</v>
      </c>
      <c r="N6428" s="17">
        <v>7.75</v>
      </c>
      <c r="O6428" t="s">
        <v>533</v>
      </c>
      <c r="P6428" s="3"/>
      <c r="Q6428" s="3"/>
    </row>
    <row r="6429" spans="1:17" ht="15" hidden="1" x14ac:dyDescent="0.25">
      <c r="A6429" s="15" t="s">
        <v>30</v>
      </c>
      <c r="B6429" s="15" t="s">
        <v>37</v>
      </c>
      <c r="C6429" t="s">
        <v>29</v>
      </c>
      <c r="D6429" s="15" t="s">
        <v>16</v>
      </c>
      <c r="E6429" t="s">
        <v>302</v>
      </c>
      <c r="F6429" s="15" t="s">
        <v>302</v>
      </c>
      <c r="G6429" t="s">
        <v>304</v>
      </c>
      <c r="H6429" s="15" t="s">
        <v>177</v>
      </c>
      <c r="I6429" t="s">
        <v>35</v>
      </c>
      <c r="J6429" s="15" t="s">
        <v>505</v>
      </c>
      <c r="K6429">
        <v>4</v>
      </c>
      <c r="L6429" s="19">
        <f>IF(AND(K6429=7,N6429&lt;M6429),1,IF(N6429&lt;M6429,K6429+1,K6429))</f>
        <v>4</v>
      </c>
      <c r="M6429" s="18">
        <v>5.583333333333333</v>
      </c>
      <c r="N6429" s="17">
        <v>7.75</v>
      </c>
      <c r="O6429" t="s">
        <v>533</v>
      </c>
      <c r="P6429" s="3"/>
      <c r="Q6429" s="3"/>
    </row>
    <row r="6430" spans="1:17" ht="15" hidden="1" x14ac:dyDescent="0.25">
      <c r="A6430" s="15" t="s">
        <v>30</v>
      </c>
      <c r="B6430" s="15" t="s">
        <v>37</v>
      </c>
      <c r="C6430" t="s">
        <v>29</v>
      </c>
      <c r="D6430" s="15" t="s">
        <v>16</v>
      </c>
      <c r="E6430" t="s">
        <v>302</v>
      </c>
      <c r="F6430" s="15" t="s">
        <v>302</v>
      </c>
      <c r="G6430" t="s">
        <v>304</v>
      </c>
      <c r="H6430" s="15" t="s">
        <v>177</v>
      </c>
      <c r="I6430" t="s">
        <v>35</v>
      </c>
      <c r="J6430" s="15" t="s">
        <v>505</v>
      </c>
      <c r="K6430">
        <v>5</v>
      </c>
      <c r="L6430" s="19">
        <f>IF(AND(K6430=7,N6430&lt;M6430),1,IF(N6430&lt;M6430,K6430+1,K6430))</f>
        <v>5</v>
      </c>
      <c r="M6430" s="18">
        <v>5.583333333333333</v>
      </c>
      <c r="N6430" s="17">
        <v>7.75</v>
      </c>
      <c r="O6430" t="s">
        <v>533</v>
      </c>
      <c r="P6430" s="3"/>
      <c r="Q6430" s="3"/>
    </row>
    <row r="6431" spans="1:17" ht="15" hidden="1" x14ac:dyDescent="0.25">
      <c r="A6431" s="15" t="s">
        <v>30</v>
      </c>
      <c r="B6431" s="15" t="s">
        <v>37</v>
      </c>
      <c r="C6431" t="s">
        <v>29</v>
      </c>
      <c r="D6431" s="15" t="s">
        <v>16</v>
      </c>
      <c r="E6431" t="s">
        <v>302</v>
      </c>
      <c r="F6431" s="15" t="s">
        <v>302</v>
      </c>
      <c r="G6431" t="s">
        <v>304</v>
      </c>
      <c r="H6431" s="15" t="s">
        <v>177</v>
      </c>
      <c r="I6431" t="s">
        <v>35</v>
      </c>
      <c r="J6431" s="15" t="s">
        <v>505</v>
      </c>
      <c r="K6431">
        <v>6</v>
      </c>
      <c r="L6431" s="19">
        <f>IF(AND(K6431=7,N6431&lt;M6431),1,IF(N6431&lt;M6431,K6431+1,K6431))</f>
        <v>6</v>
      </c>
      <c r="M6431" s="18">
        <v>5.583333333333333</v>
      </c>
      <c r="N6431" s="17">
        <v>7.75</v>
      </c>
      <c r="O6431" t="s">
        <v>533</v>
      </c>
      <c r="P6431" s="3"/>
      <c r="Q6431" s="3"/>
    </row>
    <row r="6432" spans="1:17" ht="15" hidden="1" x14ac:dyDescent="0.25">
      <c r="A6432" s="15" t="s">
        <v>30</v>
      </c>
      <c r="B6432" s="15" t="s">
        <v>37</v>
      </c>
      <c r="C6432" t="s">
        <v>29</v>
      </c>
      <c r="D6432" s="15" t="s">
        <v>16</v>
      </c>
      <c r="E6432" t="s">
        <v>302</v>
      </c>
      <c r="F6432" s="15" t="s">
        <v>302</v>
      </c>
      <c r="G6432" t="s">
        <v>304</v>
      </c>
      <c r="H6432" s="15" t="s">
        <v>177</v>
      </c>
      <c r="I6432" t="s">
        <v>35</v>
      </c>
      <c r="J6432" s="15" t="s">
        <v>505</v>
      </c>
      <c r="K6432">
        <v>7</v>
      </c>
      <c r="L6432" s="19">
        <f>IF(AND(K6432=7,N6432&lt;M6432),1,IF(N6432&lt;M6432,K6432+1,K6432))</f>
        <v>7</v>
      </c>
      <c r="M6432" s="18">
        <v>5.583333333333333</v>
      </c>
      <c r="N6432" s="17">
        <v>7.75</v>
      </c>
      <c r="O6432" t="s">
        <v>533</v>
      </c>
      <c r="P6432" s="3"/>
      <c r="Q6432" s="3"/>
    </row>
    <row r="6433" spans="1:17" ht="15" hidden="1" x14ac:dyDescent="0.25">
      <c r="A6433" s="15" t="s">
        <v>30</v>
      </c>
      <c r="B6433" s="15" t="s">
        <v>37</v>
      </c>
      <c r="C6433" t="s">
        <v>29</v>
      </c>
      <c r="D6433" s="15" t="s">
        <v>16</v>
      </c>
      <c r="E6433" t="s">
        <v>302</v>
      </c>
      <c r="F6433" s="15" t="s">
        <v>302</v>
      </c>
      <c r="G6433" t="s">
        <v>304</v>
      </c>
      <c r="H6433" s="15" t="s">
        <v>177</v>
      </c>
      <c r="I6433" t="s">
        <v>35</v>
      </c>
      <c r="J6433" s="15" t="s">
        <v>303</v>
      </c>
      <c r="K6433">
        <v>1</v>
      </c>
      <c r="L6433" s="19">
        <f>IF(AND(K6433=7,N6433&lt;M6433),1,IF(N6433&lt;M6433,K6433+1,K6433))</f>
        <v>1</v>
      </c>
      <c r="M6433" s="18">
        <v>7.333333333333333</v>
      </c>
      <c r="N6433" s="17">
        <v>9.5</v>
      </c>
      <c r="O6433" t="s">
        <v>533</v>
      </c>
      <c r="P6433" s="3"/>
      <c r="Q6433" s="3"/>
    </row>
    <row r="6434" spans="1:17" ht="15" hidden="1" x14ac:dyDescent="0.25">
      <c r="A6434" s="15" t="s">
        <v>30</v>
      </c>
      <c r="B6434" s="15" t="s">
        <v>37</v>
      </c>
      <c r="C6434" t="s">
        <v>29</v>
      </c>
      <c r="D6434" s="15" t="s">
        <v>16</v>
      </c>
      <c r="E6434" t="s">
        <v>302</v>
      </c>
      <c r="F6434" s="15" t="s">
        <v>302</v>
      </c>
      <c r="G6434" t="s">
        <v>304</v>
      </c>
      <c r="H6434" s="15" t="s">
        <v>177</v>
      </c>
      <c r="I6434" t="s">
        <v>35</v>
      </c>
      <c r="J6434" s="15" t="s">
        <v>303</v>
      </c>
      <c r="K6434">
        <v>2</v>
      </c>
      <c r="L6434" s="19">
        <f>IF(AND(K6434=7,N6434&lt;M6434),1,IF(N6434&lt;M6434,K6434+1,K6434))</f>
        <v>2</v>
      </c>
      <c r="M6434" s="18">
        <v>7.333333333333333</v>
      </c>
      <c r="N6434" s="17">
        <v>9.5</v>
      </c>
      <c r="O6434" t="s">
        <v>533</v>
      </c>
      <c r="P6434" s="3"/>
      <c r="Q6434" s="3"/>
    </row>
    <row r="6435" spans="1:17" ht="15" hidden="1" x14ac:dyDescent="0.25">
      <c r="A6435" s="15" t="s">
        <v>30</v>
      </c>
      <c r="B6435" s="15" t="s">
        <v>37</v>
      </c>
      <c r="C6435" t="s">
        <v>29</v>
      </c>
      <c r="D6435" s="15" t="s">
        <v>16</v>
      </c>
      <c r="E6435" t="s">
        <v>302</v>
      </c>
      <c r="F6435" s="15" t="s">
        <v>302</v>
      </c>
      <c r="G6435" t="s">
        <v>304</v>
      </c>
      <c r="H6435" s="15" t="s">
        <v>177</v>
      </c>
      <c r="I6435" t="s">
        <v>35</v>
      </c>
      <c r="J6435" s="15" t="s">
        <v>303</v>
      </c>
      <c r="K6435">
        <v>3</v>
      </c>
      <c r="L6435" s="19">
        <f>IF(AND(K6435=7,N6435&lt;M6435),1,IF(N6435&lt;M6435,K6435+1,K6435))</f>
        <v>3</v>
      </c>
      <c r="M6435" s="18">
        <v>7.333333333333333</v>
      </c>
      <c r="N6435" s="17">
        <v>9.5</v>
      </c>
      <c r="O6435" t="s">
        <v>533</v>
      </c>
      <c r="P6435" s="3"/>
      <c r="Q6435" s="3"/>
    </row>
    <row r="6436" spans="1:17" ht="15" hidden="1" x14ac:dyDescent="0.25">
      <c r="A6436" s="15" t="s">
        <v>30</v>
      </c>
      <c r="B6436" s="15" t="s">
        <v>37</v>
      </c>
      <c r="C6436" t="s">
        <v>29</v>
      </c>
      <c r="D6436" s="15" t="s">
        <v>16</v>
      </c>
      <c r="E6436" t="s">
        <v>302</v>
      </c>
      <c r="F6436" s="15" t="s">
        <v>302</v>
      </c>
      <c r="G6436" t="s">
        <v>304</v>
      </c>
      <c r="H6436" s="15" t="s">
        <v>177</v>
      </c>
      <c r="I6436" t="s">
        <v>35</v>
      </c>
      <c r="J6436" s="15" t="s">
        <v>303</v>
      </c>
      <c r="K6436">
        <v>4</v>
      </c>
      <c r="L6436" s="19">
        <f>IF(AND(K6436=7,N6436&lt;M6436),1,IF(N6436&lt;M6436,K6436+1,K6436))</f>
        <v>4</v>
      </c>
      <c r="M6436" s="18">
        <v>7.333333333333333</v>
      </c>
      <c r="N6436" s="17">
        <v>9.5</v>
      </c>
      <c r="O6436" t="s">
        <v>533</v>
      </c>
      <c r="P6436" s="3"/>
      <c r="Q6436" s="3"/>
    </row>
    <row r="6437" spans="1:17" ht="15" hidden="1" x14ac:dyDescent="0.25">
      <c r="A6437" s="15" t="s">
        <v>30</v>
      </c>
      <c r="B6437" s="15" t="s">
        <v>37</v>
      </c>
      <c r="C6437" t="s">
        <v>29</v>
      </c>
      <c r="D6437" s="15" t="s">
        <v>16</v>
      </c>
      <c r="E6437" t="s">
        <v>302</v>
      </c>
      <c r="F6437" s="15" t="s">
        <v>302</v>
      </c>
      <c r="G6437" t="s">
        <v>304</v>
      </c>
      <c r="H6437" s="15" t="s">
        <v>177</v>
      </c>
      <c r="I6437" t="s">
        <v>35</v>
      </c>
      <c r="J6437" s="15" t="s">
        <v>303</v>
      </c>
      <c r="K6437">
        <v>5</v>
      </c>
      <c r="L6437" s="19">
        <f>IF(AND(K6437=7,N6437&lt;M6437),1,IF(N6437&lt;M6437,K6437+1,K6437))</f>
        <v>5</v>
      </c>
      <c r="M6437" s="18">
        <v>7.333333333333333</v>
      </c>
      <c r="N6437" s="17">
        <v>9.5</v>
      </c>
      <c r="O6437" t="s">
        <v>533</v>
      </c>
      <c r="P6437" s="3"/>
      <c r="Q6437" s="3"/>
    </row>
    <row r="6438" spans="1:17" ht="15" hidden="1" x14ac:dyDescent="0.25">
      <c r="A6438" s="15" t="s">
        <v>30</v>
      </c>
      <c r="B6438" s="15" t="s">
        <v>37</v>
      </c>
      <c r="C6438" t="s">
        <v>29</v>
      </c>
      <c r="D6438" s="15" t="s">
        <v>16</v>
      </c>
      <c r="E6438" t="s">
        <v>302</v>
      </c>
      <c r="F6438" s="15" t="s">
        <v>302</v>
      </c>
      <c r="G6438" t="s">
        <v>304</v>
      </c>
      <c r="H6438" s="15" t="s">
        <v>177</v>
      </c>
      <c r="I6438" t="s">
        <v>35</v>
      </c>
      <c r="J6438" s="15" t="s">
        <v>303</v>
      </c>
      <c r="K6438">
        <v>6</v>
      </c>
      <c r="L6438" s="19">
        <f>IF(AND(K6438=7,N6438&lt;M6438),1,IF(N6438&lt;M6438,K6438+1,K6438))</f>
        <v>6</v>
      </c>
      <c r="M6438" s="18">
        <v>7.416666666666667</v>
      </c>
      <c r="N6438" s="17">
        <v>9.5833333333333339</v>
      </c>
      <c r="O6438" t="s">
        <v>533</v>
      </c>
      <c r="P6438" s="3"/>
      <c r="Q6438" s="3"/>
    </row>
    <row r="6439" spans="1:17" ht="15" hidden="1" x14ac:dyDescent="0.25">
      <c r="A6439" s="15" t="s">
        <v>30</v>
      </c>
      <c r="B6439" s="15" t="s">
        <v>37</v>
      </c>
      <c r="C6439" t="s">
        <v>29</v>
      </c>
      <c r="D6439" s="15" t="s">
        <v>16</v>
      </c>
      <c r="E6439" t="s">
        <v>302</v>
      </c>
      <c r="F6439" s="15" t="s">
        <v>302</v>
      </c>
      <c r="G6439" t="s">
        <v>304</v>
      </c>
      <c r="H6439" s="15" t="s">
        <v>177</v>
      </c>
      <c r="I6439" t="s">
        <v>35</v>
      </c>
      <c r="J6439" s="15" t="s">
        <v>303</v>
      </c>
      <c r="K6439">
        <v>7</v>
      </c>
      <c r="L6439" s="19">
        <f>IF(AND(K6439=7,N6439&lt;M6439),1,IF(N6439&lt;M6439,K6439+1,K6439))</f>
        <v>7</v>
      </c>
      <c r="M6439" s="18">
        <v>7.666666666666667</v>
      </c>
      <c r="N6439" s="17">
        <v>9.8333333333333339</v>
      </c>
      <c r="O6439" t="s">
        <v>533</v>
      </c>
      <c r="P6439" s="3"/>
      <c r="Q6439" s="3"/>
    </row>
    <row r="6440" spans="1:17" ht="15" hidden="1" x14ac:dyDescent="0.25">
      <c r="A6440" s="15" t="s">
        <v>30</v>
      </c>
      <c r="B6440" s="15" t="s">
        <v>37</v>
      </c>
      <c r="C6440" t="s">
        <v>29</v>
      </c>
      <c r="D6440" s="15" t="s">
        <v>16</v>
      </c>
      <c r="E6440" t="s">
        <v>302</v>
      </c>
      <c r="F6440" s="15" t="s">
        <v>302</v>
      </c>
      <c r="G6440" t="s">
        <v>304</v>
      </c>
      <c r="H6440" s="15" t="s">
        <v>177</v>
      </c>
      <c r="I6440" t="s">
        <v>35</v>
      </c>
      <c r="J6440" s="15" t="s">
        <v>395</v>
      </c>
      <c r="K6440">
        <v>1</v>
      </c>
      <c r="L6440" s="19">
        <f>IF(AND(K6440=7,N6440&lt;M6440),1,IF(N6440&lt;M6440,K6440+1,K6440))</f>
        <v>1</v>
      </c>
      <c r="M6440" s="18">
        <v>12.5</v>
      </c>
      <c r="N6440" s="17">
        <v>14.666666666666666</v>
      </c>
      <c r="O6440" t="s">
        <v>533</v>
      </c>
      <c r="P6440" s="3"/>
      <c r="Q6440" s="3"/>
    </row>
    <row r="6441" spans="1:17" ht="15" hidden="1" x14ac:dyDescent="0.25">
      <c r="A6441" s="15" t="s">
        <v>30</v>
      </c>
      <c r="B6441" s="15" t="s">
        <v>37</v>
      </c>
      <c r="C6441" t="s">
        <v>29</v>
      </c>
      <c r="D6441" s="15" t="s">
        <v>16</v>
      </c>
      <c r="E6441" t="s">
        <v>302</v>
      </c>
      <c r="F6441" s="15" t="s">
        <v>302</v>
      </c>
      <c r="G6441" t="s">
        <v>304</v>
      </c>
      <c r="H6441" s="15" t="s">
        <v>177</v>
      </c>
      <c r="I6441" t="s">
        <v>35</v>
      </c>
      <c r="J6441" s="15" t="s">
        <v>395</v>
      </c>
      <c r="K6441">
        <v>2</v>
      </c>
      <c r="L6441" s="19">
        <f>IF(AND(K6441=7,N6441&lt;M6441),1,IF(N6441&lt;M6441,K6441+1,K6441))</f>
        <v>2</v>
      </c>
      <c r="M6441" s="18">
        <v>13</v>
      </c>
      <c r="N6441" s="17">
        <v>15.166666666666666</v>
      </c>
      <c r="O6441" t="s">
        <v>533</v>
      </c>
      <c r="P6441" s="3"/>
      <c r="Q6441" s="3"/>
    </row>
    <row r="6442" spans="1:17" ht="15" hidden="1" x14ac:dyDescent="0.25">
      <c r="A6442" s="15" t="s">
        <v>30</v>
      </c>
      <c r="B6442" s="15" t="s">
        <v>37</v>
      </c>
      <c r="C6442" t="s">
        <v>29</v>
      </c>
      <c r="D6442" s="15" t="s">
        <v>16</v>
      </c>
      <c r="E6442" t="s">
        <v>302</v>
      </c>
      <c r="F6442" s="15" t="s">
        <v>302</v>
      </c>
      <c r="G6442" t="s">
        <v>304</v>
      </c>
      <c r="H6442" s="15" t="s">
        <v>177</v>
      </c>
      <c r="I6442" t="s">
        <v>35</v>
      </c>
      <c r="J6442" s="15" t="s">
        <v>395</v>
      </c>
      <c r="K6442">
        <v>3</v>
      </c>
      <c r="L6442" s="19">
        <f>IF(AND(K6442=7,N6442&lt;M6442),1,IF(N6442&lt;M6442,K6442+1,K6442))</f>
        <v>3</v>
      </c>
      <c r="M6442" s="18">
        <v>12.5</v>
      </c>
      <c r="N6442" s="17">
        <v>14.666666666666666</v>
      </c>
      <c r="O6442" t="s">
        <v>533</v>
      </c>
      <c r="P6442" s="3"/>
      <c r="Q6442" s="3"/>
    </row>
    <row r="6443" spans="1:17" ht="15" hidden="1" x14ac:dyDescent="0.25">
      <c r="A6443" s="15" t="s">
        <v>30</v>
      </c>
      <c r="B6443" s="15" t="s">
        <v>37</v>
      </c>
      <c r="C6443" t="s">
        <v>29</v>
      </c>
      <c r="D6443" s="15" t="s">
        <v>16</v>
      </c>
      <c r="E6443" t="s">
        <v>302</v>
      </c>
      <c r="F6443" s="15" t="s">
        <v>302</v>
      </c>
      <c r="G6443" t="s">
        <v>304</v>
      </c>
      <c r="H6443" s="15" t="s">
        <v>177</v>
      </c>
      <c r="I6443" t="s">
        <v>35</v>
      </c>
      <c r="J6443" s="15" t="s">
        <v>395</v>
      </c>
      <c r="K6443">
        <v>4</v>
      </c>
      <c r="L6443" s="19">
        <f>IF(AND(K6443=7,N6443&lt;M6443),1,IF(N6443&lt;M6443,K6443+1,K6443))</f>
        <v>4</v>
      </c>
      <c r="M6443" s="18">
        <v>13</v>
      </c>
      <c r="N6443" s="17">
        <v>15.166666666666666</v>
      </c>
      <c r="O6443" t="s">
        <v>533</v>
      </c>
      <c r="P6443" s="3"/>
      <c r="Q6443" s="3"/>
    </row>
    <row r="6444" spans="1:17" ht="15" hidden="1" x14ac:dyDescent="0.25">
      <c r="A6444" s="15" t="s">
        <v>30</v>
      </c>
      <c r="B6444" s="15" t="s">
        <v>37</v>
      </c>
      <c r="C6444" t="s">
        <v>29</v>
      </c>
      <c r="D6444" s="15" t="s">
        <v>16</v>
      </c>
      <c r="E6444" t="s">
        <v>302</v>
      </c>
      <c r="F6444" s="15" t="s">
        <v>302</v>
      </c>
      <c r="G6444" t="s">
        <v>304</v>
      </c>
      <c r="H6444" s="15" t="s">
        <v>177</v>
      </c>
      <c r="I6444" t="s">
        <v>35</v>
      </c>
      <c r="J6444" s="15" t="s">
        <v>395</v>
      </c>
      <c r="K6444">
        <v>5</v>
      </c>
      <c r="L6444" s="19">
        <f>IF(AND(K6444=7,N6444&lt;M6444),1,IF(N6444&lt;M6444,K6444+1,K6444))</f>
        <v>5</v>
      </c>
      <c r="M6444" s="18">
        <v>12.5</v>
      </c>
      <c r="N6444" s="17">
        <v>14.666666666666666</v>
      </c>
      <c r="O6444" t="s">
        <v>533</v>
      </c>
      <c r="P6444" s="3"/>
      <c r="Q6444" s="3"/>
    </row>
    <row r="6445" spans="1:17" ht="15" hidden="1" x14ac:dyDescent="0.25">
      <c r="A6445" s="15" t="s">
        <v>30</v>
      </c>
      <c r="B6445" s="15" t="s">
        <v>37</v>
      </c>
      <c r="C6445" t="s">
        <v>29</v>
      </c>
      <c r="D6445" s="15" t="s">
        <v>16</v>
      </c>
      <c r="E6445" t="s">
        <v>302</v>
      </c>
      <c r="F6445" s="15" t="s">
        <v>302</v>
      </c>
      <c r="G6445" t="s">
        <v>304</v>
      </c>
      <c r="H6445" s="15" t="s">
        <v>177</v>
      </c>
      <c r="I6445" t="s">
        <v>35</v>
      </c>
      <c r="J6445" s="15" t="s">
        <v>395</v>
      </c>
      <c r="K6445">
        <v>6</v>
      </c>
      <c r="L6445" s="19">
        <f>IF(AND(K6445=7,N6445&lt;M6445),1,IF(N6445&lt;M6445,K6445+1,K6445))</f>
        <v>6</v>
      </c>
      <c r="M6445" s="18">
        <v>13</v>
      </c>
      <c r="N6445" s="17">
        <v>15.166666666666666</v>
      </c>
      <c r="O6445" t="s">
        <v>533</v>
      </c>
      <c r="P6445" s="3"/>
      <c r="Q6445" s="3"/>
    </row>
    <row r="6446" spans="1:17" ht="15" hidden="1" x14ac:dyDescent="0.25">
      <c r="A6446" s="15" t="s">
        <v>30</v>
      </c>
      <c r="B6446" s="15" t="s">
        <v>37</v>
      </c>
      <c r="C6446" t="s">
        <v>29</v>
      </c>
      <c r="D6446" s="15" t="s">
        <v>16</v>
      </c>
      <c r="E6446" t="s">
        <v>302</v>
      </c>
      <c r="F6446" s="15" t="s">
        <v>302</v>
      </c>
      <c r="G6446" t="s">
        <v>304</v>
      </c>
      <c r="H6446" s="15" t="s">
        <v>177</v>
      </c>
      <c r="I6446" t="s">
        <v>35</v>
      </c>
      <c r="J6446" s="15" t="s">
        <v>395</v>
      </c>
      <c r="K6446">
        <v>7</v>
      </c>
      <c r="L6446" s="19">
        <f>IF(AND(K6446=7,N6446&lt;M6446),1,IF(N6446&lt;M6446,K6446+1,K6446))</f>
        <v>7</v>
      </c>
      <c r="M6446" s="18">
        <v>12.833333333333334</v>
      </c>
      <c r="N6446" s="17">
        <v>15</v>
      </c>
      <c r="O6446" t="s">
        <v>533</v>
      </c>
      <c r="P6446" s="3"/>
      <c r="Q6446" s="3"/>
    </row>
    <row r="6447" spans="1:17" ht="15" hidden="1" x14ac:dyDescent="0.25">
      <c r="A6447" s="15" t="s">
        <v>30</v>
      </c>
      <c r="B6447" s="15" t="s">
        <v>37</v>
      </c>
      <c r="C6447" t="s">
        <v>29</v>
      </c>
      <c r="D6447" s="15" t="s">
        <v>16</v>
      </c>
      <c r="E6447" t="s">
        <v>302</v>
      </c>
      <c r="F6447" s="15" t="s">
        <v>302</v>
      </c>
      <c r="G6447" t="s">
        <v>304</v>
      </c>
      <c r="H6447" s="15" t="s">
        <v>177</v>
      </c>
      <c r="I6447" t="s">
        <v>35</v>
      </c>
      <c r="J6447" s="15" t="s">
        <v>402</v>
      </c>
      <c r="K6447">
        <v>1</v>
      </c>
      <c r="L6447" s="19">
        <f>IF(AND(K6447=7,N6447&lt;M6447),1,IF(N6447&lt;M6447,K6447+1,K6447))</f>
        <v>1</v>
      </c>
      <c r="M6447" s="18">
        <v>9.5</v>
      </c>
      <c r="N6447" s="17">
        <v>11.666666666666666</v>
      </c>
      <c r="O6447" t="s">
        <v>533</v>
      </c>
      <c r="P6447" s="3"/>
      <c r="Q6447" s="3"/>
    </row>
    <row r="6448" spans="1:17" ht="15" hidden="1" x14ac:dyDescent="0.25">
      <c r="A6448" s="15" t="s">
        <v>30</v>
      </c>
      <c r="B6448" s="15" t="s">
        <v>37</v>
      </c>
      <c r="C6448" t="s">
        <v>29</v>
      </c>
      <c r="D6448" s="15" t="s">
        <v>16</v>
      </c>
      <c r="E6448" t="s">
        <v>302</v>
      </c>
      <c r="F6448" s="15" t="s">
        <v>302</v>
      </c>
      <c r="G6448" t="s">
        <v>304</v>
      </c>
      <c r="H6448" s="15" t="s">
        <v>177</v>
      </c>
      <c r="I6448" t="s">
        <v>35</v>
      </c>
      <c r="J6448" s="15" t="s">
        <v>402</v>
      </c>
      <c r="K6448">
        <v>3</v>
      </c>
      <c r="L6448" s="19">
        <f>IF(AND(K6448=7,N6448&lt;M6448),1,IF(N6448&lt;M6448,K6448+1,K6448))</f>
        <v>3</v>
      </c>
      <c r="M6448" s="18">
        <v>9.5</v>
      </c>
      <c r="N6448" s="17">
        <v>11.666666666666666</v>
      </c>
      <c r="O6448" t="s">
        <v>533</v>
      </c>
      <c r="P6448" s="3"/>
      <c r="Q6448" s="3"/>
    </row>
    <row r="6449" spans="1:17" ht="15" hidden="1" x14ac:dyDescent="0.25">
      <c r="A6449" s="15" t="s">
        <v>30</v>
      </c>
      <c r="B6449" s="15" t="s">
        <v>37</v>
      </c>
      <c r="C6449" t="s">
        <v>29</v>
      </c>
      <c r="D6449" s="15" t="s">
        <v>16</v>
      </c>
      <c r="E6449" t="s">
        <v>302</v>
      </c>
      <c r="F6449" s="15" t="s">
        <v>302</v>
      </c>
      <c r="G6449" t="s">
        <v>304</v>
      </c>
      <c r="H6449" s="15" t="s">
        <v>177</v>
      </c>
      <c r="I6449" t="s">
        <v>35</v>
      </c>
      <c r="J6449" s="15" t="s">
        <v>402</v>
      </c>
      <c r="K6449">
        <v>5</v>
      </c>
      <c r="L6449" s="19">
        <f>IF(AND(K6449=7,N6449&lt;M6449),1,IF(N6449&lt;M6449,K6449+1,K6449))</f>
        <v>5</v>
      </c>
      <c r="M6449" s="18">
        <v>9.5</v>
      </c>
      <c r="N6449" s="17">
        <v>11.666666666666666</v>
      </c>
      <c r="O6449" t="s">
        <v>533</v>
      </c>
      <c r="P6449" s="3"/>
      <c r="Q6449" s="3"/>
    </row>
    <row r="6450" spans="1:17" ht="15" hidden="1" x14ac:dyDescent="0.25">
      <c r="A6450" s="15" t="s">
        <v>30</v>
      </c>
      <c r="B6450" s="15" t="s">
        <v>37</v>
      </c>
      <c r="C6450" t="s">
        <v>29</v>
      </c>
      <c r="D6450" s="15" t="s">
        <v>16</v>
      </c>
      <c r="E6450" t="s">
        <v>302</v>
      </c>
      <c r="F6450" s="15" t="s">
        <v>302</v>
      </c>
      <c r="G6450" t="s">
        <v>304</v>
      </c>
      <c r="H6450" s="15" t="s">
        <v>177</v>
      </c>
      <c r="I6450" t="s">
        <v>35</v>
      </c>
      <c r="J6450" s="15" t="s">
        <v>402</v>
      </c>
      <c r="K6450">
        <v>6</v>
      </c>
      <c r="L6450" s="19">
        <f>IF(AND(K6450=7,N6450&lt;M6450),1,IF(N6450&lt;M6450,K6450+1,K6450))</f>
        <v>6</v>
      </c>
      <c r="M6450" s="18">
        <v>10</v>
      </c>
      <c r="N6450" s="17">
        <v>12.166666666666666</v>
      </c>
      <c r="O6450" t="s">
        <v>533</v>
      </c>
      <c r="P6450" s="3"/>
      <c r="Q6450" s="3"/>
    </row>
    <row r="6451" spans="1:17" ht="15" hidden="1" x14ac:dyDescent="0.25">
      <c r="A6451" s="15" t="s">
        <v>30</v>
      </c>
      <c r="B6451" s="15" t="s">
        <v>37</v>
      </c>
      <c r="C6451" t="s">
        <v>29</v>
      </c>
      <c r="D6451" s="15" t="s">
        <v>16</v>
      </c>
      <c r="E6451" t="s">
        <v>184</v>
      </c>
      <c r="F6451" s="15" t="s">
        <v>184</v>
      </c>
      <c r="G6451" t="s">
        <v>183</v>
      </c>
      <c r="H6451" s="15" t="s">
        <v>66</v>
      </c>
      <c r="I6451" t="s">
        <v>27</v>
      </c>
      <c r="J6451" s="15" t="s">
        <v>242</v>
      </c>
      <c r="K6451">
        <v>1</v>
      </c>
      <c r="L6451" s="19">
        <f>IF(AND(K6451=7,N6451&lt;M6451),1,IF(N6451&lt;M6451,K6451+1,K6451))</f>
        <v>1</v>
      </c>
      <c r="M6451" s="18">
        <v>0</v>
      </c>
      <c r="N6451" s="17">
        <v>1.0833333333333333</v>
      </c>
      <c r="O6451" t="s">
        <v>533</v>
      </c>
      <c r="P6451" s="3"/>
      <c r="Q6451" s="3"/>
    </row>
    <row r="6452" spans="1:17" ht="15" hidden="1" x14ac:dyDescent="0.25">
      <c r="A6452" s="15" t="s">
        <v>30</v>
      </c>
      <c r="B6452" s="15" t="s">
        <v>37</v>
      </c>
      <c r="C6452" t="s">
        <v>29</v>
      </c>
      <c r="D6452" s="15" t="s">
        <v>16</v>
      </c>
      <c r="E6452" t="s">
        <v>184</v>
      </c>
      <c r="F6452" s="15" t="s">
        <v>184</v>
      </c>
      <c r="G6452" t="s">
        <v>183</v>
      </c>
      <c r="H6452" s="15" t="s">
        <v>66</v>
      </c>
      <c r="I6452" t="s">
        <v>27</v>
      </c>
      <c r="J6452" s="15" t="s">
        <v>242</v>
      </c>
      <c r="K6452">
        <v>2</v>
      </c>
      <c r="L6452" s="19">
        <f>IF(AND(K6452=7,N6452&lt;M6452),1,IF(N6452&lt;M6452,K6452+1,K6452))</f>
        <v>2</v>
      </c>
      <c r="M6452" s="18">
        <v>0</v>
      </c>
      <c r="N6452" s="17">
        <v>1.0833333333333333</v>
      </c>
      <c r="O6452" t="s">
        <v>533</v>
      </c>
      <c r="P6452" s="3"/>
      <c r="Q6452" s="3"/>
    </row>
    <row r="6453" spans="1:17" ht="15" hidden="1" x14ac:dyDescent="0.25">
      <c r="A6453" s="15" t="s">
        <v>30</v>
      </c>
      <c r="B6453" s="15" t="s">
        <v>37</v>
      </c>
      <c r="C6453" t="s">
        <v>29</v>
      </c>
      <c r="D6453" s="15" t="s">
        <v>16</v>
      </c>
      <c r="E6453" t="s">
        <v>184</v>
      </c>
      <c r="F6453" s="15" t="s">
        <v>184</v>
      </c>
      <c r="G6453" t="s">
        <v>183</v>
      </c>
      <c r="H6453" s="15" t="s">
        <v>66</v>
      </c>
      <c r="I6453" t="s">
        <v>27</v>
      </c>
      <c r="J6453" s="15" t="s">
        <v>242</v>
      </c>
      <c r="K6453">
        <v>3</v>
      </c>
      <c r="L6453" s="19">
        <f>IF(AND(K6453=7,N6453&lt;M6453),1,IF(N6453&lt;M6453,K6453+1,K6453))</f>
        <v>3</v>
      </c>
      <c r="M6453" s="18">
        <v>0.25</v>
      </c>
      <c r="N6453" s="17">
        <v>1.3333333333333333</v>
      </c>
      <c r="O6453" t="s">
        <v>533</v>
      </c>
      <c r="P6453" s="3"/>
      <c r="Q6453" s="3"/>
    </row>
    <row r="6454" spans="1:17" ht="15" hidden="1" x14ac:dyDescent="0.25">
      <c r="A6454" s="15" t="s">
        <v>30</v>
      </c>
      <c r="B6454" s="15" t="s">
        <v>37</v>
      </c>
      <c r="C6454" t="s">
        <v>29</v>
      </c>
      <c r="D6454" s="15" t="s">
        <v>16</v>
      </c>
      <c r="E6454" t="s">
        <v>184</v>
      </c>
      <c r="F6454" s="15" t="s">
        <v>184</v>
      </c>
      <c r="G6454" t="s">
        <v>183</v>
      </c>
      <c r="H6454" s="15" t="s">
        <v>66</v>
      </c>
      <c r="I6454" t="s">
        <v>27</v>
      </c>
      <c r="J6454" s="15" t="s">
        <v>242</v>
      </c>
      <c r="K6454">
        <v>4</v>
      </c>
      <c r="L6454" s="19">
        <f>IF(AND(K6454=7,N6454&lt;M6454),1,IF(N6454&lt;M6454,K6454+1,K6454))</f>
        <v>4</v>
      </c>
      <c r="M6454" s="18">
        <v>0</v>
      </c>
      <c r="N6454" s="17">
        <v>1.0833333333333333</v>
      </c>
      <c r="O6454" t="s">
        <v>533</v>
      </c>
      <c r="P6454" s="3"/>
      <c r="Q6454" s="3"/>
    </row>
    <row r="6455" spans="1:17" ht="15" hidden="1" x14ac:dyDescent="0.25">
      <c r="A6455" s="15" t="s">
        <v>30</v>
      </c>
      <c r="B6455" s="15" t="s">
        <v>37</v>
      </c>
      <c r="C6455" t="s">
        <v>29</v>
      </c>
      <c r="D6455" s="15" t="s">
        <v>16</v>
      </c>
      <c r="E6455" t="s">
        <v>184</v>
      </c>
      <c r="F6455" s="15" t="s">
        <v>184</v>
      </c>
      <c r="G6455" t="s">
        <v>183</v>
      </c>
      <c r="H6455" s="15" t="s">
        <v>66</v>
      </c>
      <c r="I6455" t="s">
        <v>27</v>
      </c>
      <c r="J6455" s="15" t="s">
        <v>242</v>
      </c>
      <c r="K6455">
        <v>5</v>
      </c>
      <c r="L6455" s="19">
        <f>IF(AND(K6455=7,N6455&lt;M6455),1,IF(N6455&lt;M6455,K6455+1,K6455))</f>
        <v>5</v>
      </c>
      <c r="M6455" s="18">
        <v>0</v>
      </c>
      <c r="N6455" s="17">
        <v>1.0833333333333333</v>
      </c>
      <c r="O6455" t="s">
        <v>533</v>
      </c>
      <c r="P6455" s="3"/>
      <c r="Q6455" s="3"/>
    </row>
    <row r="6456" spans="1:17" ht="15" hidden="1" x14ac:dyDescent="0.25">
      <c r="A6456" s="15" t="s">
        <v>30</v>
      </c>
      <c r="B6456" s="15" t="s">
        <v>37</v>
      </c>
      <c r="C6456" t="s">
        <v>29</v>
      </c>
      <c r="D6456" s="15" t="s">
        <v>16</v>
      </c>
      <c r="E6456" t="s">
        <v>184</v>
      </c>
      <c r="F6456" s="15" t="s">
        <v>184</v>
      </c>
      <c r="G6456" t="s">
        <v>183</v>
      </c>
      <c r="H6456" s="15" t="s">
        <v>66</v>
      </c>
      <c r="I6456" t="s">
        <v>27</v>
      </c>
      <c r="J6456" s="15" t="s">
        <v>242</v>
      </c>
      <c r="K6456">
        <v>6</v>
      </c>
      <c r="L6456" s="19">
        <f>IF(AND(K6456=7,N6456&lt;M6456),1,IF(N6456&lt;M6456,K6456+1,K6456))</f>
        <v>6</v>
      </c>
      <c r="M6456" s="18">
        <v>0</v>
      </c>
      <c r="N6456" s="17">
        <v>1.0833333333333333</v>
      </c>
      <c r="O6456" t="s">
        <v>533</v>
      </c>
      <c r="P6456" s="3"/>
      <c r="Q6456" s="3"/>
    </row>
    <row r="6457" spans="1:17" ht="15" hidden="1" x14ac:dyDescent="0.25">
      <c r="A6457" s="15" t="s">
        <v>30</v>
      </c>
      <c r="B6457" s="15" t="s">
        <v>37</v>
      </c>
      <c r="C6457" t="s">
        <v>29</v>
      </c>
      <c r="D6457" s="15" t="s">
        <v>16</v>
      </c>
      <c r="E6457" t="s">
        <v>184</v>
      </c>
      <c r="F6457" s="15" t="s">
        <v>184</v>
      </c>
      <c r="G6457" t="s">
        <v>183</v>
      </c>
      <c r="H6457" s="15" t="s">
        <v>66</v>
      </c>
      <c r="I6457" t="s">
        <v>27</v>
      </c>
      <c r="J6457" s="15" t="s">
        <v>242</v>
      </c>
      <c r="K6457">
        <v>7</v>
      </c>
      <c r="L6457" s="19">
        <f>IF(AND(K6457=7,N6457&lt;M6457),1,IF(N6457&lt;M6457,K6457+1,K6457))</f>
        <v>7</v>
      </c>
      <c r="M6457" s="18">
        <v>0</v>
      </c>
      <c r="N6457" s="17">
        <v>1.0833333333333333</v>
      </c>
      <c r="O6457" t="s">
        <v>533</v>
      </c>
      <c r="P6457" s="3"/>
      <c r="Q6457" s="3"/>
    </row>
    <row r="6458" spans="1:17" ht="15" hidden="1" x14ac:dyDescent="0.25">
      <c r="A6458" s="15" t="s">
        <v>30</v>
      </c>
      <c r="B6458" s="15" t="s">
        <v>37</v>
      </c>
      <c r="C6458" t="s">
        <v>29</v>
      </c>
      <c r="D6458" s="15" t="s">
        <v>16</v>
      </c>
      <c r="E6458" t="s">
        <v>184</v>
      </c>
      <c r="F6458" s="15" t="s">
        <v>184</v>
      </c>
      <c r="G6458" t="s">
        <v>183</v>
      </c>
      <c r="H6458" s="15" t="s">
        <v>66</v>
      </c>
      <c r="I6458" t="s">
        <v>27</v>
      </c>
      <c r="J6458" s="15" t="s">
        <v>407</v>
      </c>
      <c r="K6458">
        <v>1</v>
      </c>
      <c r="L6458" s="19">
        <f>IF(AND(K6458=7,N6458&lt;M6458),1,IF(N6458&lt;M6458,K6458+1,K6458))</f>
        <v>1</v>
      </c>
      <c r="M6458" s="18">
        <v>3.9166666666666665</v>
      </c>
      <c r="N6458" s="17">
        <v>5</v>
      </c>
      <c r="O6458" t="s">
        <v>533</v>
      </c>
      <c r="P6458" s="3"/>
      <c r="Q6458" s="3"/>
    </row>
    <row r="6459" spans="1:17" ht="15" hidden="1" x14ac:dyDescent="0.25">
      <c r="A6459" s="15" t="s">
        <v>30</v>
      </c>
      <c r="B6459" s="15" t="s">
        <v>37</v>
      </c>
      <c r="C6459" t="s">
        <v>29</v>
      </c>
      <c r="D6459" s="15" t="s">
        <v>16</v>
      </c>
      <c r="E6459" t="s">
        <v>184</v>
      </c>
      <c r="F6459" s="15" t="s">
        <v>184</v>
      </c>
      <c r="G6459" t="s">
        <v>183</v>
      </c>
      <c r="H6459" s="15" t="s">
        <v>66</v>
      </c>
      <c r="I6459" t="s">
        <v>27</v>
      </c>
      <c r="J6459" s="15" t="s">
        <v>407</v>
      </c>
      <c r="K6459">
        <v>2</v>
      </c>
      <c r="L6459" s="19">
        <f>IF(AND(K6459=7,N6459&lt;M6459),1,IF(N6459&lt;M6459,K6459+1,K6459))</f>
        <v>2</v>
      </c>
      <c r="M6459" s="18">
        <v>3.9166666666666665</v>
      </c>
      <c r="N6459" s="17">
        <v>5</v>
      </c>
      <c r="O6459" t="s">
        <v>533</v>
      </c>
      <c r="P6459" s="3"/>
      <c r="Q6459" s="3"/>
    </row>
    <row r="6460" spans="1:17" ht="15" hidden="1" x14ac:dyDescent="0.25">
      <c r="A6460" s="15" t="s">
        <v>30</v>
      </c>
      <c r="B6460" s="15" t="s">
        <v>37</v>
      </c>
      <c r="C6460" t="s">
        <v>29</v>
      </c>
      <c r="D6460" s="15" t="s">
        <v>16</v>
      </c>
      <c r="E6460" t="s">
        <v>184</v>
      </c>
      <c r="F6460" s="15" t="s">
        <v>184</v>
      </c>
      <c r="G6460" t="s">
        <v>183</v>
      </c>
      <c r="H6460" s="15" t="s">
        <v>66</v>
      </c>
      <c r="I6460" t="s">
        <v>27</v>
      </c>
      <c r="J6460" s="15" t="s">
        <v>407</v>
      </c>
      <c r="K6460">
        <v>3</v>
      </c>
      <c r="L6460" s="19">
        <f>IF(AND(K6460=7,N6460&lt;M6460),1,IF(N6460&lt;M6460,K6460+1,K6460))</f>
        <v>3</v>
      </c>
      <c r="M6460" s="18">
        <v>3.9166666666666665</v>
      </c>
      <c r="N6460" s="17">
        <v>5</v>
      </c>
      <c r="O6460" t="s">
        <v>533</v>
      </c>
      <c r="P6460" s="3"/>
      <c r="Q6460" s="3"/>
    </row>
    <row r="6461" spans="1:17" ht="15" hidden="1" x14ac:dyDescent="0.25">
      <c r="A6461" s="15" t="s">
        <v>30</v>
      </c>
      <c r="B6461" s="15" t="s">
        <v>37</v>
      </c>
      <c r="C6461" t="s">
        <v>29</v>
      </c>
      <c r="D6461" s="15" t="s">
        <v>16</v>
      </c>
      <c r="E6461" t="s">
        <v>184</v>
      </c>
      <c r="F6461" s="15" t="s">
        <v>184</v>
      </c>
      <c r="G6461" t="s">
        <v>183</v>
      </c>
      <c r="H6461" s="15" t="s">
        <v>66</v>
      </c>
      <c r="I6461" t="s">
        <v>27</v>
      </c>
      <c r="J6461" s="15" t="s">
        <v>407</v>
      </c>
      <c r="K6461">
        <v>4</v>
      </c>
      <c r="L6461" s="19">
        <f>IF(AND(K6461=7,N6461&lt;M6461),1,IF(N6461&lt;M6461,K6461+1,K6461))</f>
        <v>4</v>
      </c>
      <c r="M6461" s="18">
        <v>3.9166666666666665</v>
      </c>
      <c r="N6461" s="17">
        <v>5</v>
      </c>
      <c r="O6461" t="s">
        <v>533</v>
      </c>
      <c r="P6461" s="3"/>
      <c r="Q6461" s="3"/>
    </row>
    <row r="6462" spans="1:17" ht="15" hidden="1" x14ac:dyDescent="0.25">
      <c r="A6462" s="15" t="s">
        <v>30</v>
      </c>
      <c r="B6462" s="15" t="s">
        <v>37</v>
      </c>
      <c r="C6462" t="s">
        <v>29</v>
      </c>
      <c r="D6462" s="15" t="s">
        <v>16</v>
      </c>
      <c r="E6462" t="s">
        <v>184</v>
      </c>
      <c r="F6462" s="15" t="s">
        <v>184</v>
      </c>
      <c r="G6462" t="s">
        <v>183</v>
      </c>
      <c r="H6462" s="15" t="s">
        <v>66</v>
      </c>
      <c r="I6462" t="s">
        <v>27</v>
      </c>
      <c r="J6462" s="15" t="s">
        <v>407</v>
      </c>
      <c r="K6462">
        <v>5</v>
      </c>
      <c r="L6462" s="19">
        <f>IF(AND(K6462=7,N6462&lt;M6462),1,IF(N6462&lt;M6462,K6462+1,K6462))</f>
        <v>5</v>
      </c>
      <c r="M6462" s="18">
        <v>3.9166666666666665</v>
      </c>
      <c r="N6462" s="17">
        <v>5</v>
      </c>
      <c r="O6462" t="s">
        <v>533</v>
      </c>
      <c r="P6462" s="3"/>
      <c r="Q6462" s="3"/>
    </row>
    <row r="6463" spans="1:17" ht="15" hidden="1" x14ac:dyDescent="0.25">
      <c r="A6463" s="15" t="s">
        <v>30</v>
      </c>
      <c r="B6463" s="15" t="s">
        <v>37</v>
      </c>
      <c r="C6463" t="s">
        <v>29</v>
      </c>
      <c r="D6463" s="15" t="s">
        <v>16</v>
      </c>
      <c r="E6463" t="s">
        <v>184</v>
      </c>
      <c r="F6463" s="15" t="s">
        <v>184</v>
      </c>
      <c r="G6463" t="s">
        <v>183</v>
      </c>
      <c r="H6463" s="15" t="s">
        <v>66</v>
      </c>
      <c r="I6463" t="s">
        <v>27</v>
      </c>
      <c r="J6463" s="15" t="s">
        <v>407</v>
      </c>
      <c r="K6463">
        <v>6</v>
      </c>
      <c r="L6463" s="19">
        <f>IF(AND(K6463=7,N6463&lt;M6463),1,IF(N6463&lt;M6463,K6463+1,K6463))</f>
        <v>6</v>
      </c>
      <c r="M6463" s="18">
        <v>3.9166666666666665</v>
      </c>
      <c r="N6463" s="17">
        <v>5</v>
      </c>
      <c r="O6463" t="s">
        <v>533</v>
      </c>
      <c r="P6463" s="3"/>
      <c r="Q6463" s="3"/>
    </row>
    <row r="6464" spans="1:17" ht="15" hidden="1" x14ac:dyDescent="0.25">
      <c r="A6464" s="15" t="s">
        <v>30</v>
      </c>
      <c r="B6464" s="15" t="s">
        <v>37</v>
      </c>
      <c r="C6464" t="s">
        <v>29</v>
      </c>
      <c r="D6464" s="15" t="s">
        <v>16</v>
      </c>
      <c r="E6464" t="s">
        <v>184</v>
      </c>
      <c r="F6464" s="15" t="s">
        <v>184</v>
      </c>
      <c r="G6464" t="s">
        <v>183</v>
      </c>
      <c r="H6464" s="15" t="s">
        <v>66</v>
      </c>
      <c r="I6464" t="s">
        <v>27</v>
      </c>
      <c r="J6464" s="15" t="s">
        <v>407</v>
      </c>
      <c r="K6464">
        <v>7</v>
      </c>
      <c r="L6464" s="19">
        <f>IF(AND(K6464=7,N6464&lt;M6464),1,IF(N6464&lt;M6464,K6464+1,K6464))</f>
        <v>7</v>
      </c>
      <c r="M6464" s="18">
        <v>4</v>
      </c>
      <c r="N6464" s="17">
        <v>5.083333333333333</v>
      </c>
      <c r="O6464" t="s">
        <v>533</v>
      </c>
      <c r="P6464" s="3"/>
      <c r="Q6464" s="3"/>
    </row>
    <row r="6465" spans="1:17" ht="15" hidden="1" x14ac:dyDescent="0.25">
      <c r="A6465" s="15" t="s">
        <v>30</v>
      </c>
      <c r="B6465" s="15" t="s">
        <v>37</v>
      </c>
      <c r="C6465" t="s">
        <v>29</v>
      </c>
      <c r="D6465" s="15" t="s">
        <v>16</v>
      </c>
      <c r="E6465" t="s">
        <v>184</v>
      </c>
      <c r="F6465" s="15" t="s">
        <v>184</v>
      </c>
      <c r="G6465" t="s">
        <v>183</v>
      </c>
      <c r="H6465" s="15" t="s">
        <v>66</v>
      </c>
      <c r="I6465" t="s">
        <v>27</v>
      </c>
      <c r="J6465" s="15" t="s">
        <v>182</v>
      </c>
      <c r="K6465">
        <v>1</v>
      </c>
      <c r="L6465" s="19">
        <f>IF(AND(K6465=7,N6465&lt;M6465),1,IF(N6465&lt;M6465,K6465+1,K6465))</f>
        <v>1</v>
      </c>
      <c r="M6465" s="18">
        <v>7.5</v>
      </c>
      <c r="N6465" s="17">
        <v>8.5833333333333339</v>
      </c>
      <c r="O6465" t="s">
        <v>533</v>
      </c>
      <c r="P6465" s="3"/>
      <c r="Q6465" s="3"/>
    </row>
    <row r="6466" spans="1:17" ht="15" hidden="1" x14ac:dyDescent="0.25">
      <c r="A6466" s="15" t="s">
        <v>30</v>
      </c>
      <c r="B6466" s="15" t="s">
        <v>37</v>
      </c>
      <c r="C6466" t="s">
        <v>29</v>
      </c>
      <c r="D6466" s="15" t="s">
        <v>16</v>
      </c>
      <c r="E6466" t="s">
        <v>184</v>
      </c>
      <c r="F6466" s="15" t="s">
        <v>184</v>
      </c>
      <c r="G6466" t="s">
        <v>183</v>
      </c>
      <c r="H6466" s="15" t="s">
        <v>66</v>
      </c>
      <c r="I6466" t="s">
        <v>27</v>
      </c>
      <c r="J6466" s="15" t="s">
        <v>182</v>
      </c>
      <c r="K6466">
        <v>2</v>
      </c>
      <c r="L6466" s="19">
        <f>IF(AND(K6466=7,N6466&lt;M6466),1,IF(N6466&lt;M6466,K6466+1,K6466))</f>
        <v>2</v>
      </c>
      <c r="M6466" s="18">
        <v>7.5</v>
      </c>
      <c r="N6466" s="17">
        <v>8.5833333333333339</v>
      </c>
      <c r="O6466" t="s">
        <v>533</v>
      </c>
      <c r="P6466" s="3"/>
      <c r="Q6466" s="3"/>
    </row>
    <row r="6467" spans="1:17" ht="15" hidden="1" x14ac:dyDescent="0.25">
      <c r="A6467" s="15" t="s">
        <v>30</v>
      </c>
      <c r="B6467" s="15" t="s">
        <v>37</v>
      </c>
      <c r="C6467" t="s">
        <v>29</v>
      </c>
      <c r="D6467" s="15" t="s">
        <v>16</v>
      </c>
      <c r="E6467" t="s">
        <v>184</v>
      </c>
      <c r="F6467" s="15" t="s">
        <v>184</v>
      </c>
      <c r="G6467" t="s">
        <v>183</v>
      </c>
      <c r="H6467" s="15" t="s">
        <v>66</v>
      </c>
      <c r="I6467" t="s">
        <v>27</v>
      </c>
      <c r="J6467" s="15" t="s">
        <v>182</v>
      </c>
      <c r="K6467">
        <v>3</v>
      </c>
      <c r="L6467" s="19">
        <f>IF(AND(K6467=7,N6467&lt;M6467),1,IF(N6467&lt;M6467,K6467+1,K6467))</f>
        <v>3</v>
      </c>
      <c r="M6467" s="18">
        <v>7.5</v>
      </c>
      <c r="N6467" s="17">
        <v>8.5833333333333339</v>
      </c>
      <c r="O6467" t="s">
        <v>533</v>
      </c>
      <c r="P6467" s="3"/>
      <c r="Q6467" s="3"/>
    </row>
    <row r="6468" spans="1:17" ht="15" hidden="1" x14ac:dyDescent="0.25">
      <c r="A6468" s="15" t="s">
        <v>30</v>
      </c>
      <c r="B6468" s="15" t="s">
        <v>37</v>
      </c>
      <c r="C6468" t="s">
        <v>29</v>
      </c>
      <c r="D6468" s="15" t="s">
        <v>16</v>
      </c>
      <c r="E6468" t="s">
        <v>184</v>
      </c>
      <c r="F6468" s="15" t="s">
        <v>184</v>
      </c>
      <c r="G6468" t="s">
        <v>183</v>
      </c>
      <c r="H6468" s="15" t="s">
        <v>66</v>
      </c>
      <c r="I6468" t="s">
        <v>27</v>
      </c>
      <c r="J6468" s="15" t="s">
        <v>182</v>
      </c>
      <c r="K6468">
        <v>4</v>
      </c>
      <c r="L6468" s="19">
        <f>IF(AND(K6468=7,N6468&lt;M6468),1,IF(N6468&lt;M6468,K6468+1,K6468))</f>
        <v>4</v>
      </c>
      <c r="M6468" s="18">
        <v>7.833333333333333</v>
      </c>
      <c r="N6468" s="17">
        <v>8.9166666666666661</v>
      </c>
      <c r="O6468" t="s">
        <v>533</v>
      </c>
      <c r="P6468" s="3"/>
      <c r="Q6468" s="3"/>
    </row>
    <row r="6469" spans="1:17" ht="15" hidden="1" x14ac:dyDescent="0.25">
      <c r="A6469" s="15" t="s">
        <v>30</v>
      </c>
      <c r="B6469" s="15" t="s">
        <v>37</v>
      </c>
      <c r="C6469" t="s">
        <v>29</v>
      </c>
      <c r="D6469" s="15" t="s">
        <v>16</v>
      </c>
      <c r="E6469" t="s">
        <v>184</v>
      </c>
      <c r="F6469" s="15" t="s">
        <v>184</v>
      </c>
      <c r="G6469" t="s">
        <v>183</v>
      </c>
      <c r="H6469" s="15" t="s">
        <v>66</v>
      </c>
      <c r="I6469" t="s">
        <v>27</v>
      </c>
      <c r="J6469" s="15" t="s">
        <v>182</v>
      </c>
      <c r="K6469">
        <v>5</v>
      </c>
      <c r="L6469" s="19">
        <f>IF(AND(K6469=7,N6469&lt;M6469),1,IF(N6469&lt;M6469,K6469+1,K6469))</f>
        <v>5</v>
      </c>
      <c r="M6469" s="18">
        <v>7.833333333333333</v>
      </c>
      <c r="N6469" s="17">
        <v>8.9166666666666661</v>
      </c>
      <c r="O6469" t="s">
        <v>533</v>
      </c>
      <c r="P6469" s="3"/>
      <c r="Q6469" s="3"/>
    </row>
    <row r="6470" spans="1:17" ht="15" hidden="1" x14ac:dyDescent="0.25">
      <c r="A6470" s="15" t="s">
        <v>30</v>
      </c>
      <c r="B6470" s="15" t="s">
        <v>37</v>
      </c>
      <c r="C6470" t="s">
        <v>29</v>
      </c>
      <c r="D6470" s="15" t="s">
        <v>16</v>
      </c>
      <c r="E6470" t="s">
        <v>184</v>
      </c>
      <c r="F6470" s="15" t="s">
        <v>184</v>
      </c>
      <c r="G6470" t="s">
        <v>183</v>
      </c>
      <c r="H6470" s="15" t="s">
        <v>66</v>
      </c>
      <c r="I6470" t="s">
        <v>27</v>
      </c>
      <c r="J6470" s="15" t="s">
        <v>182</v>
      </c>
      <c r="K6470">
        <v>6</v>
      </c>
      <c r="L6470" s="19">
        <f>IF(AND(K6470=7,N6470&lt;M6470),1,IF(N6470&lt;M6470,K6470+1,K6470))</f>
        <v>6</v>
      </c>
      <c r="M6470" s="18">
        <v>7.5</v>
      </c>
      <c r="N6470" s="17">
        <v>8.5833333333333339</v>
      </c>
      <c r="O6470" t="s">
        <v>533</v>
      </c>
      <c r="P6470" s="3"/>
      <c r="Q6470" s="3"/>
    </row>
    <row r="6471" spans="1:17" ht="15" hidden="1" x14ac:dyDescent="0.25">
      <c r="A6471" s="15" t="s">
        <v>30</v>
      </c>
      <c r="B6471" s="15" t="s">
        <v>37</v>
      </c>
      <c r="C6471" t="s">
        <v>29</v>
      </c>
      <c r="D6471" s="15" t="s">
        <v>16</v>
      </c>
      <c r="E6471" t="s">
        <v>184</v>
      </c>
      <c r="F6471" s="15" t="s">
        <v>184</v>
      </c>
      <c r="G6471" t="s">
        <v>183</v>
      </c>
      <c r="H6471" s="15" t="s">
        <v>66</v>
      </c>
      <c r="I6471" t="s">
        <v>27</v>
      </c>
      <c r="J6471" s="15" t="s">
        <v>182</v>
      </c>
      <c r="K6471">
        <v>7</v>
      </c>
      <c r="L6471" s="19">
        <f>IF(AND(K6471=7,N6471&lt;M6471),1,IF(N6471&lt;M6471,K6471+1,K6471))</f>
        <v>7</v>
      </c>
      <c r="M6471" s="18">
        <v>7.5</v>
      </c>
      <c r="N6471" s="17">
        <v>8.5833333333333339</v>
      </c>
      <c r="O6471" t="s">
        <v>533</v>
      </c>
      <c r="P6471" s="3"/>
      <c r="Q6471" s="3"/>
    </row>
    <row r="6472" spans="1:17" ht="15" hidden="1" x14ac:dyDescent="0.25">
      <c r="A6472" s="15" t="s">
        <v>30</v>
      </c>
      <c r="B6472" s="15" t="s">
        <v>37</v>
      </c>
      <c r="C6472" t="s">
        <v>29</v>
      </c>
      <c r="D6472" s="15" t="s">
        <v>16</v>
      </c>
      <c r="E6472" t="s">
        <v>184</v>
      </c>
      <c r="F6472" s="15" t="s">
        <v>184</v>
      </c>
      <c r="G6472" t="s">
        <v>183</v>
      </c>
      <c r="H6472" s="15" t="s">
        <v>66</v>
      </c>
      <c r="I6472" t="s">
        <v>27</v>
      </c>
      <c r="J6472" s="15" t="s">
        <v>422</v>
      </c>
      <c r="K6472">
        <v>1</v>
      </c>
      <c r="L6472" s="19">
        <f>IF(AND(K6472=7,N6472&lt;M6472),1,IF(N6472&lt;M6472,K6472+1,K6472))</f>
        <v>1</v>
      </c>
      <c r="M6472" s="18">
        <v>13.416666666666666</v>
      </c>
      <c r="N6472" s="17">
        <v>14.5</v>
      </c>
      <c r="O6472" t="s">
        <v>533</v>
      </c>
      <c r="P6472" s="3"/>
      <c r="Q6472" s="3"/>
    </row>
    <row r="6473" spans="1:17" ht="15" hidden="1" x14ac:dyDescent="0.25">
      <c r="A6473" s="15" t="s">
        <v>30</v>
      </c>
      <c r="B6473" s="15" t="s">
        <v>37</v>
      </c>
      <c r="C6473" t="s">
        <v>29</v>
      </c>
      <c r="D6473" s="15" t="s">
        <v>16</v>
      </c>
      <c r="E6473" t="s">
        <v>184</v>
      </c>
      <c r="F6473" s="15" t="s">
        <v>184</v>
      </c>
      <c r="G6473" t="s">
        <v>183</v>
      </c>
      <c r="H6473" s="15" t="s">
        <v>66</v>
      </c>
      <c r="I6473" t="s">
        <v>27</v>
      </c>
      <c r="J6473" s="15" t="s">
        <v>422</v>
      </c>
      <c r="K6473">
        <v>2</v>
      </c>
      <c r="L6473" s="19">
        <f>IF(AND(K6473=7,N6473&lt;M6473),1,IF(N6473&lt;M6473,K6473+1,K6473))</f>
        <v>2</v>
      </c>
      <c r="M6473" s="18">
        <v>15.333333333333334</v>
      </c>
      <c r="N6473" s="17">
        <v>16.416666666666668</v>
      </c>
      <c r="O6473" t="s">
        <v>533</v>
      </c>
      <c r="P6473" s="3"/>
      <c r="Q6473" s="3"/>
    </row>
    <row r="6474" spans="1:17" ht="15" hidden="1" x14ac:dyDescent="0.25">
      <c r="A6474" s="15" t="s">
        <v>30</v>
      </c>
      <c r="B6474" s="15" t="s">
        <v>37</v>
      </c>
      <c r="C6474" t="s">
        <v>29</v>
      </c>
      <c r="D6474" s="15" t="s">
        <v>16</v>
      </c>
      <c r="E6474" t="s">
        <v>184</v>
      </c>
      <c r="F6474" s="15" t="s">
        <v>184</v>
      </c>
      <c r="G6474" t="s">
        <v>183</v>
      </c>
      <c r="H6474" s="15" t="s">
        <v>66</v>
      </c>
      <c r="I6474" t="s">
        <v>27</v>
      </c>
      <c r="J6474" s="15" t="s">
        <v>422</v>
      </c>
      <c r="K6474">
        <v>3</v>
      </c>
      <c r="L6474" s="19">
        <f>IF(AND(K6474=7,N6474&lt;M6474),1,IF(N6474&lt;M6474,K6474+1,K6474))</f>
        <v>3</v>
      </c>
      <c r="M6474" s="18">
        <v>13.833333333333334</v>
      </c>
      <c r="N6474" s="17">
        <v>14.916666666666666</v>
      </c>
      <c r="O6474" t="s">
        <v>533</v>
      </c>
      <c r="P6474" s="3"/>
      <c r="Q6474" s="3"/>
    </row>
    <row r="6475" spans="1:17" ht="15" hidden="1" x14ac:dyDescent="0.25">
      <c r="A6475" s="15" t="s">
        <v>30</v>
      </c>
      <c r="B6475" s="15" t="s">
        <v>37</v>
      </c>
      <c r="C6475" t="s">
        <v>29</v>
      </c>
      <c r="D6475" s="15" t="s">
        <v>16</v>
      </c>
      <c r="E6475" t="s">
        <v>184</v>
      </c>
      <c r="F6475" s="15" t="s">
        <v>184</v>
      </c>
      <c r="G6475" t="s">
        <v>183</v>
      </c>
      <c r="H6475" s="15" t="s">
        <v>66</v>
      </c>
      <c r="I6475" t="s">
        <v>27</v>
      </c>
      <c r="J6475" s="15" t="s">
        <v>422</v>
      </c>
      <c r="K6475">
        <v>4</v>
      </c>
      <c r="L6475" s="19">
        <f>IF(AND(K6475=7,N6475&lt;M6475),1,IF(N6475&lt;M6475,K6475+1,K6475))</f>
        <v>4</v>
      </c>
      <c r="M6475" s="18">
        <v>13.333333333333334</v>
      </c>
      <c r="N6475" s="17">
        <v>14.416666666666666</v>
      </c>
      <c r="O6475" t="s">
        <v>533</v>
      </c>
      <c r="P6475" s="3"/>
      <c r="Q6475" s="3"/>
    </row>
    <row r="6476" spans="1:17" ht="15" hidden="1" x14ac:dyDescent="0.25">
      <c r="A6476" s="15" t="s">
        <v>30</v>
      </c>
      <c r="B6476" s="15" t="s">
        <v>37</v>
      </c>
      <c r="C6476" t="s">
        <v>29</v>
      </c>
      <c r="D6476" s="15" t="s">
        <v>16</v>
      </c>
      <c r="E6476" t="s">
        <v>184</v>
      </c>
      <c r="F6476" s="15" t="s">
        <v>184</v>
      </c>
      <c r="G6476" t="s">
        <v>183</v>
      </c>
      <c r="H6476" s="15" t="s">
        <v>66</v>
      </c>
      <c r="I6476" t="s">
        <v>27</v>
      </c>
      <c r="J6476" s="15" t="s">
        <v>422</v>
      </c>
      <c r="K6476">
        <v>5</v>
      </c>
      <c r="L6476" s="19">
        <f>IF(AND(K6476=7,N6476&lt;M6476),1,IF(N6476&lt;M6476,K6476+1,K6476))</f>
        <v>5</v>
      </c>
      <c r="M6476" s="18">
        <v>14.416666666666666</v>
      </c>
      <c r="N6476" s="17">
        <v>15.5</v>
      </c>
      <c r="O6476" t="s">
        <v>533</v>
      </c>
      <c r="P6476" s="3"/>
      <c r="Q6476" s="3"/>
    </row>
    <row r="6477" spans="1:17" ht="15" hidden="1" x14ac:dyDescent="0.25">
      <c r="A6477" s="15" t="s">
        <v>30</v>
      </c>
      <c r="B6477" s="15" t="s">
        <v>37</v>
      </c>
      <c r="C6477" t="s">
        <v>29</v>
      </c>
      <c r="D6477" s="15" t="s">
        <v>16</v>
      </c>
      <c r="E6477" t="s">
        <v>184</v>
      </c>
      <c r="F6477" s="15" t="s">
        <v>184</v>
      </c>
      <c r="G6477" t="s">
        <v>183</v>
      </c>
      <c r="H6477" s="15" t="s">
        <v>66</v>
      </c>
      <c r="I6477" t="s">
        <v>27</v>
      </c>
      <c r="J6477" s="15" t="s">
        <v>422</v>
      </c>
      <c r="K6477">
        <v>6</v>
      </c>
      <c r="L6477" s="19">
        <f>IF(AND(K6477=7,N6477&lt;M6477),1,IF(N6477&lt;M6477,K6477+1,K6477))</f>
        <v>6</v>
      </c>
      <c r="M6477" s="18">
        <v>13.583333333333334</v>
      </c>
      <c r="N6477" s="17">
        <v>14.666666666666666</v>
      </c>
      <c r="O6477" t="s">
        <v>533</v>
      </c>
      <c r="P6477" s="3"/>
      <c r="Q6477" s="3"/>
    </row>
    <row r="6478" spans="1:17" ht="15" hidden="1" x14ac:dyDescent="0.25">
      <c r="A6478" s="15" t="s">
        <v>30</v>
      </c>
      <c r="B6478" s="15" t="s">
        <v>37</v>
      </c>
      <c r="C6478" t="s">
        <v>29</v>
      </c>
      <c r="D6478" s="15" t="s">
        <v>16</v>
      </c>
      <c r="E6478" t="s">
        <v>184</v>
      </c>
      <c r="F6478" s="15" t="s">
        <v>184</v>
      </c>
      <c r="G6478" t="s">
        <v>183</v>
      </c>
      <c r="H6478" s="15" t="s">
        <v>66</v>
      </c>
      <c r="I6478" t="s">
        <v>27</v>
      </c>
      <c r="J6478" s="15" t="s">
        <v>422</v>
      </c>
      <c r="K6478">
        <v>7</v>
      </c>
      <c r="L6478" s="19">
        <f>IF(AND(K6478=7,N6478&lt;M6478),1,IF(N6478&lt;M6478,K6478+1,K6478))</f>
        <v>7</v>
      </c>
      <c r="M6478" s="18">
        <v>13.583333333333334</v>
      </c>
      <c r="N6478" s="17">
        <v>14.666666666666666</v>
      </c>
      <c r="O6478" t="s">
        <v>533</v>
      </c>
      <c r="P6478" s="3"/>
      <c r="Q6478" s="3"/>
    </row>
    <row r="6479" spans="1:17" ht="15" hidden="1" x14ac:dyDescent="0.25">
      <c r="A6479" s="15" t="s">
        <v>30</v>
      </c>
      <c r="B6479" s="15" t="s">
        <v>37</v>
      </c>
      <c r="C6479" t="s">
        <v>29</v>
      </c>
      <c r="D6479" s="15" t="s">
        <v>16</v>
      </c>
      <c r="E6479" t="s">
        <v>184</v>
      </c>
      <c r="F6479" s="15" t="s">
        <v>184</v>
      </c>
      <c r="G6479" t="s">
        <v>183</v>
      </c>
      <c r="H6479" s="15" t="s">
        <v>66</v>
      </c>
      <c r="I6479" t="s">
        <v>27</v>
      </c>
      <c r="J6479" s="15" t="s">
        <v>185</v>
      </c>
      <c r="K6479">
        <v>1</v>
      </c>
      <c r="L6479" s="19">
        <f>IF(AND(K6479=7,N6479&lt;M6479),1,IF(N6479&lt;M6479,K6479+1,K6479))</f>
        <v>1</v>
      </c>
      <c r="M6479" s="18">
        <v>13.75</v>
      </c>
      <c r="N6479" s="17">
        <v>14.833333333333334</v>
      </c>
      <c r="O6479" t="s">
        <v>533</v>
      </c>
      <c r="P6479" s="3"/>
      <c r="Q6479" s="3"/>
    </row>
    <row r="6480" spans="1:17" ht="15" hidden="1" x14ac:dyDescent="0.25">
      <c r="A6480" s="15" t="s">
        <v>30</v>
      </c>
      <c r="B6480" s="15" t="s">
        <v>37</v>
      </c>
      <c r="C6480" t="s">
        <v>29</v>
      </c>
      <c r="D6480" s="15" t="s">
        <v>16</v>
      </c>
      <c r="E6480" t="s">
        <v>184</v>
      </c>
      <c r="F6480" s="15" t="s">
        <v>184</v>
      </c>
      <c r="G6480" t="s">
        <v>183</v>
      </c>
      <c r="H6480" s="15" t="s">
        <v>66</v>
      </c>
      <c r="I6480" t="s">
        <v>27</v>
      </c>
      <c r="J6480" s="15" t="s">
        <v>185</v>
      </c>
      <c r="K6480">
        <v>2</v>
      </c>
      <c r="L6480" s="19">
        <f>IF(AND(K6480=7,N6480&lt;M6480),1,IF(N6480&lt;M6480,K6480+1,K6480))</f>
        <v>2</v>
      </c>
      <c r="M6480" s="18">
        <v>13.75</v>
      </c>
      <c r="N6480" s="17">
        <v>14.833333333333334</v>
      </c>
      <c r="O6480" t="s">
        <v>533</v>
      </c>
      <c r="P6480" s="3"/>
      <c r="Q6480" s="3"/>
    </row>
    <row r="6481" spans="1:17" ht="15" hidden="1" x14ac:dyDescent="0.25">
      <c r="A6481" s="15" t="s">
        <v>30</v>
      </c>
      <c r="B6481" s="15" t="s">
        <v>37</v>
      </c>
      <c r="C6481" t="s">
        <v>29</v>
      </c>
      <c r="D6481" s="15" t="s">
        <v>16</v>
      </c>
      <c r="E6481" t="s">
        <v>184</v>
      </c>
      <c r="F6481" s="15" t="s">
        <v>184</v>
      </c>
      <c r="G6481" t="s">
        <v>183</v>
      </c>
      <c r="H6481" s="15" t="s">
        <v>66</v>
      </c>
      <c r="I6481" t="s">
        <v>27</v>
      </c>
      <c r="J6481" s="15" t="s">
        <v>185</v>
      </c>
      <c r="K6481">
        <v>3</v>
      </c>
      <c r="L6481" s="19">
        <f>IF(AND(K6481=7,N6481&lt;M6481),1,IF(N6481&lt;M6481,K6481+1,K6481))</f>
        <v>3</v>
      </c>
      <c r="M6481" s="18">
        <v>13.75</v>
      </c>
      <c r="N6481" s="17">
        <v>14.833333333333334</v>
      </c>
      <c r="O6481" t="s">
        <v>533</v>
      </c>
      <c r="P6481" s="3"/>
      <c r="Q6481" s="3"/>
    </row>
    <row r="6482" spans="1:17" ht="15" hidden="1" x14ac:dyDescent="0.25">
      <c r="A6482" s="15" t="s">
        <v>30</v>
      </c>
      <c r="B6482" s="15" t="s">
        <v>37</v>
      </c>
      <c r="C6482" t="s">
        <v>29</v>
      </c>
      <c r="D6482" s="15" t="s">
        <v>16</v>
      </c>
      <c r="E6482" t="s">
        <v>184</v>
      </c>
      <c r="F6482" s="15" t="s">
        <v>184</v>
      </c>
      <c r="G6482" t="s">
        <v>183</v>
      </c>
      <c r="H6482" s="15" t="s">
        <v>66</v>
      </c>
      <c r="I6482" t="s">
        <v>27</v>
      </c>
      <c r="J6482" s="15" t="s">
        <v>185</v>
      </c>
      <c r="K6482">
        <v>4</v>
      </c>
      <c r="L6482" s="19">
        <f>IF(AND(K6482=7,N6482&lt;M6482),1,IF(N6482&lt;M6482,K6482+1,K6482))</f>
        <v>4</v>
      </c>
      <c r="M6482" s="18">
        <v>13.75</v>
      </c>
      <c r="N6482" s="17">
        <v>14.833333333333334</v>
      </c>
      <c r="O6482" t="s">
        <v>533</v>
      </c>
      <c r="P6482" s="3"/>
      <c r="Q6482" s="3"/>
    </row>
    <row r="6483" spans="1:17" ht="15" hidden="1" x14ac:dyDescent="0.25">
      <c r="A6483" s="15" t="s">
        <v>30</v>
      </c>
      <c r="B6483" s="15" t="s">
        <v>37</v>
      </c>
      <c r="C6483" t="s">
        <v>29</v>
      </c>
      <c r="D6483" s="15" t="s">
        <v>16</v>
      </c>
      <c r="E6483" t="s">
        <v>184</v>
      </c>
      <c r="F6483" s="15" t="s">
        <v>184</v>
      </c>
      <c r="G6483" t="s">
        <v>183</v>
      </c>
      <c r="H6483" s="15" t="s">
        <v>66</v>
      </c>
      <c r="I6483" t="s">
        <v>27</v>
      </c>
      <c r="J6483" s="15" t="s">
        <v>185</v>
      </c>
      <c r="K6483">
        <v>5</v>
      </c>
      <c r="L6483" s="19">
        <f>IF(AND(K6483=7,N6483&lt;M6483),1,IF(N6483&lt;M6483,K6483+1,K6483))</f>
        <v>5</v>
      </c>
      <c r="M6483" s="18">
        <v>15</v>
      </c>
      <c r="N6483" s="17">
        <v>16.083333333333332</v>
      </c>
      <c r="O6483" t="s">
        <v>533</v>
      </c>
      <c r="P6483" s="3"/>
      <c r="Q6483" s="3"/>
    </row>
    <row r="6484" spans="1:17" ht="15" hidden="1" x14ac:dyDescent="0.25">
      <c r="A6484" s="15" t="s">
        <v>30</v>
      </c>
      <c r="B6484" s="15" t="s">
        <v>37</v>
      </c>
      <c r="C6484" t="s">
        <v>29</v>
      </c>
      <c r="D6484" s="15" t="s">
        <v>16</v>
      </c>
      <c r="E6484" t="s">
        <v>184</v>
      </c>
      <c r="F6484" s="15" t="s">
        <v>184</v>
      </c>
      <c r="G6484" t="s">
        <v>183</v>
      </c>
      <c r="H6484" s="15" t="s">
        <v>66</v>
      </c>
      <c r="I6484" t="s">
        <v>27</v>
      </c>
      <c r="J6484" s="15" t="s">
        <v>185</v>
      </c>
      <c r="K6484">
        <v>7</v>
      </c>
      <c r="L6484" s="19">
        <f>IF(AND(K6484=7,N6484&lt;M6484),1,IF(N6484&lt;M6484,K6484+1,K6484))</f>
        <v>7</v>
      </c>
      <c r="M6484" s="18">
        <v>13.75</v>
      </c>
      <c r="N6484" s="17">
        <v>14.833333333333334</v>
      </c>
      <c r="O6484" t="s">
        <v>533</v>
      </c>
      <c r="P6484" s="3"/>
      <c r="Q6484" s="3"/>
    </row>
    <row r="6485" spans="1:17" ht="15" hidden="1" x14ac:dyDescent="0.25">
      <c r="A6485" s="15" t="s">
        <v>30</v>
      </c>
      <c r="B6485" s="15" t="s">
        <v>37</v>
      </c>
      <c r="C6485" t="s">
        <v>29</v>
      </c>
      <c r="D6485" s="15" t="s">
        <v>16</v>
      </c>
      <c r="E6485" t="s">
        <v>184</v>
      </c>
      <c r="F6485" s="15" t="s">
        <v>184</v>
      </c>
      <c r="G6485" t="s">
        <v>183</v>
      </c>
      <c r="H6485" s="15" t="s">
        <v>66</v>
      </c>
      <c r="I6485" t="s">
        <v>27</v>
      </c>
      <c r="J6485" s="15" t="s">
        <v>213</v>
      </c>
      <c r="K6485">
        <v>1</v>
      </c>
      <c r="L6485" s="19">
        <f>IF(AND(K6485=7,N6485&lt;M6485),1,IF(N6485&lt;M6485,K6485+1,K6485))</f>
        <v>1</v>
      </c>
      <c r="M6485" s="18">
        <v>17.666666666666668</v>
      </c>
      <c r="N6485" s="17">
        <v>18.666666666666668</v>
      </c>
      <c r="O6485" t="s">
        <v>533</v>
      </c>
      <c r="P6485" s="3"/>
      <c r="Q6485" s="3"/>
    </row>
    <row r="6486" spans="1:17" ht="15" hidden="1" x14ac:dyDescent="0.25">
      <c r="A6486" s="15" t="s">
        <v>30</v>
      </c>
      <c r="B6486" s="15" t="s">
        <v>37</v>
      </c>
      <c r="C6486" t="s">
        <v>29</v>
      </c>
      <c r="D6486" s="15" t="s">
        <v>16</v>
      </c>
      <c r="E6486" t="s">
        <v>184</v>
      </c>
      <c r="F6486" s="15" t="s">
        <v>184</v>
      </c>
      <c r="G6486" t="s">
        <v>183</v>
      </c>
      <c r="H6486" s="15" t="s">
        <v>66</v>
      </c>
      <c r="I6486" t="s">
        <v>27</v>
      </c>
      <c r="J6486" s="15" t="s">
        <v>809</v>
      </c>
      <c r="K6486">
        <v>6</v>
      </c>
      <c r="L6486" s="19">
        <f>IF(AND(K6486=7,N6486&lt;M6486),1,IF(N6486&lt;M6486,K6486+1,K6486))</f>
        <v>6</v>
      </c>
      <c r="M6486" s="18">
        <v>10.5</v>
      </c>
      <c r="N6486" s="17">
        <v>11.5</v>
      </c>
      <c r="O6486" t="s">
        <v>533</v>
      </c>
      <c r="P6486" s="3"/>
      <c r="Q6486" s="3"/>
    </row>
    <row r="6487" spans="1:17" ht="15" hidden="1" x14ac:dyDescent="0.25">
      <c r="A6487" s="15" t="s">
        <v>30</v>
      </c>
      <c r="B6487" s="15" t="s">
        <v>37</v>
      </c>
      <c r="C6487" t="s">
        <v>29</v>
      </c>
      <c r="D6487" s="15" t="s">
        <v>16</v>
      </c>
      <c r="E6487" t="s">
        <v>184</v>
      </c>
      <c r="F6487" s="15" t="s">
        <v>184</v>
      </c>
      <c r="G6487" t="s">
        <v>183</v>
      </c>
      <c r="H6487" s="15" t="s">
        <v>66</v>
      </c>
      <c r="I6487" t="s">
        <v>27</v>
      </c>
      <c r="J6487" s="15" t="s">
        <v>809</v>
      </c>
      <c r="K6487">
        <v>7</v>
      </c>
      <c r="L6487" s="19">
        <f>IF(AND(K6487=7,N6487&lt;M6487),1,IF(N6487&lt;M6487,K6487+1,K6487))</f>
        <v>7</v>
      </c>
      <c r="M6487" s="18">
        <v>11.916666666666666</v>
      </c>
      <c r="N6487" s="17">
        <v>12.916666666666666</v>
      </c>
      <c r="O6487" t="s">
        <v>533</v>
      </c>
      <c r="P6487" s="3"/>
      <c r="Q6487" s="3"/>
    </row>
    <row r="6488" spans="1:17" ht="15" hidden="1" x14ac:dyDescent="0.25">
      <c r="A6488" s="15" t="s">
        <v>30</v>
      </c>
      <c r="B6488" s="15" t="s">
        <v>37</v>
      </c>
      <c r="C6488" t="s">
        <v>29</v>
      </c>
      <c r="D6488" s="15" t="s">
        <v>16</v>
      </c>
      <c r="E6488" t="s">
        <v>184</v>
      </c>
      <c r="F6488" s="15" t="s">
        <v>184</v>
      </c>
      <c r="G6488" t="s">
        <v>183</v>
      </c>
      <c r="H6488" s="15" t="s">
        <v>66</v>
      </c>
      <c r="I6488" t="s">
        <v>27</v>
      </c>
      <c r="J6488" s="15" t="s">
        <v>784</v>
      </c>
      <c r="K6488">
        <v>5</v>
      </c>
      <c r="L6488" s="19">
        <f>IF(AND(K6488=7,N6488&lt;M6488),1,IF(N6488&lt;M6488,K6488+1,K6488))</f>
        <v>5</v>
      </c>
      <c r="M6488" s="18">
        <v>15.25</v>
      </c>
      <c r="N6488" s="17">
        <v>16.333333333333332</v>
      </c>
      <c r="O6488" t="s">
        <v>533</v>
      </c>
      <c r="P6488" s="3"/>
      <c r="Q6488" s="3"/>
    </row>
    <row r="6489" spans="1:17" ht="15" hidden="1" x14ac:dyDescent="0.25">
      <c r="A6489" s="15" t="s">
        <v>30</v>
      </c>
      <c r="B6489" s="15" t="s">
        <v>37</v>
      </c>
      <c r="C6489" t="s">
        <v>29</v>
      </c>
      <c r="D6489" s="15" t="s">
        <v>16</v>
      </c>
      <c r="E6489" t="s">
        <v>184</v>
      </c>
      <c r="F6489" s="15" t="s">
        <v>184</v>
      </c>
      <c r="G6489" t="s">
        <v>183</v>
      </c>
      <c r="H6489" s="15" t="s">
        <v>66</v>
      </c>
      <c r="I6489" t="s">
        <v>27</v>
      </c>
      <c r="J6489" s="15" t="s">
        <v>820</v>
      </c>
      <c r="K6489">
        <v>7</v>
      </c>
      <c r="L6489" s="19">
        <f>IF(AND(K6489=7,N6489&lt;M6489),1,IF(N6489&lt;M6489,K6489+1,K6489))</f>
        <v>7</v>
      </c>
      <c r="M6489" s="18">
        <v>3.3333333333333335</v>
      </c>
      <c r="N6489" s="17">
        <v>4.333333333333333</v>
      </c>
      <c r="O6489" t="s">
        <v>533</v>
      </c>
      <c r="P6489" s="3"/>
      <c r="Q6489" s="3"/>
    </row>
    <row r="6490" spans="1:17" ht="15" hidden="1" x14ac:dyDescent="0.25">
      <c r="A6490" s="15" t="s">
        <v>30</v>
      </c>
      <c r="B6490" s="15" t="s">
        <v>37</v>
      </c>
      <c r="C6490" t="s">
        <v>29</v>
      </c>
      <c r="D6490" s="15" t="s">
        <v>16</v>
      </c>
      <c r="E6490" t="s">
        <v>184</v>
      </c>
      <c r="F6490" s="15" t="s">
        <v>184</v>
      </c>
      <c r="G6490" t="s">
        <v>184</v>
      </c>
      <c r="H6490" s="15" t="s">
        <v>27</v>
      </c>
      <c r="I6490" t="s">
        <v>66</v>
      </c>
      <c r="J6490" s="15" t="s">
        <v>456</v>
      </c>
      <c r="K6490">
        <v>1</v>
      </c>
      <c r="L6490" s="19">
        <f>IF(AND(K6490=7,N6490&lt;M6490),1,IF(N6490&lt;M6490,K6490+1,K6490))</f>
        <v>2</v>
      </c>
      <c r="M6490" s="18">
        <v>23.75</v>
      </c>
      <c r="N6490" s="17">
        <v>0.91666666666666663</v>
      </c>
      <c r="O6490" t="s">
        <v>533</v>
      </c>
      <c r="P6490" s="3"/>
      <c r="Q6490" s="3"/>
    </row>
    <row r="6491" spans="1:17" ht="15" hidden="1" x14ac:dyDescent="0.25">
      <c r="A6491" s="15" t="s">
        <v>30</v>
      </c>
      <c r="B6491" s="15" t="s">
        <v>37</v>
      </c>
      <c r="C6491" t="s">
        <v>29</v>
      </c>
      <c r="D6491" s="15" t="s">
        <v>16</v>
      </c>
      <c r="E6491" t="s">
        <v>184</v>
      </c>
      <c r="F6491" s="15" t="s">
        <v>184</v>
      </c>
      <c r="G6491" t="s">
        <v>184</v>
      </c>
      <c r="H6491" s="15" t="s">
        <v>27</v>
      </c>
      <c r="I6491" t="s">
        <v>66</v>
      </c>
      <c r="J6491" s="15" t="s">
        <v>456</v>
      </c>
      <c r="K6491">
        <v>2</v>
      </c>
      <c r="L6491" s="19">
        <f>IF(AND(K6491=7,N6491&lt;M6491),1,IF(N6491&lt;M6491,K6491+1,K6491))</f>
        <v>3</v>
      </c>
      <c r="M6491" s="18">
        <v>23.75</v>
      </c>
      <c r="N6491" s="17">
        <v>0.91666666666666663</v>
      </c>
      <c r="O6491" t="s">
        <v>533</v>
      </c>
      <c r="P6491" s="3"/>
      <c r="Q6491" s="3"/>
    </row>
    <row r="6492" spans="1:17" ht="15" hidden="1" x14ac:dyDescent="0.25">
      <c r="A6492" s="15" t="s">
        <v>30</v>
      </c>
      <c r="B6492" s="15" t="s">
        <v>37</v>
      </c>
      <c r="C6492" t="s">
        <v>29</v>
      </c>
      <c r="D6492" s="15" t="s">
        <v>16</v>
      </c>
      <c r="E6492" t="s">
        <v>184</v>
      </c>
      <c r="F6492" s="15" t="s">
        <v>184</v>
      </c>
      <c r="G6492" t="s">
        <v>184</v>
      </c>
      <c r="H6492" s="15" t="s">
        <v>27</v>
      </c>
      <c r="I6492" t="s">
        <v>66</v>
      </c>
      <c r="J6492" s="15" t="s">
        <v>456</v>
      </c>
      <c r="K6492">
        <v>3</v>
      </c>
      <c r="L6492" s="19">
        <f>IF(AND(K6492=7,N6492&lt;M6492),1,IF(N6492&lt;M6492,K6492+1,K6492))</f>
        <v>4</v>
      </c>
      <c r="M6492" s="18">
        <v>23.75</v>
      </c>
      <c r="N6492" s="17">
        <v>0.91666666666666663</v>
      </c>
      <c r="O6492" t="s">
        <v>533</v>
      </c>
      <c r="P6492" s="3"/>
      <c r="Q6492" s="3"/>
    </row>
    <row r="6493" spans="1:17" ht="15" hidden="1" x14ac:dyDescent="0.25">
      <c r="A6493" s="15" t="s">
        <v>30</v>
      </c>
      <c r="B6493" s="15" t="s">
        <v>37</v>
      </c>
      <c r="C6493" t="s">
        <v>29</v>
      </c>
      <c r="D6493" s="15" t="s">
        <v>16</v>
      </c>
      <c r="E6493" t="s">
        <v>184</v>
      </c>
      <c r="F6493" s="15" t="s">
        <v>184</v>
      </c>
      <c r="G6493" t="s">
        <v>184</v>
      </c>
      <c r="H6493" s="15" t="s">
        <v>27</v>
      </c>
      <c r="I6493" t="s">
        <v>66</v>
      </c>
      <c r="J6493" s="15" t="s">
        <v>456</v>
      </c>
      <c r="K6493">
        <v>4</v>
      </c>
      <c r="L6493" s="19">
        <f>IF(AND(K6493=7,N6493&lt;M6493),1,IF(N6493&lt;M6493,K6493+1,K6493))</f>
        <v>5</v>
      </c>
      <c r="M6493" s="18">
        <v>23.75</v>
      </c>
      <c r="N6493" s="17">
        <v>0.91666666666666663</v>
      </c>
      <c r="O6493" t="s">
        <v>533</v>
      </c>
      <c r="P6493" s="3"/>
      <c r="Q6493" s="3"/>
    </row>
    <row r="6494" spans="1:17" ht="15" hidden="1" x14ac:dyDescent="0.25">
      <c r="A6494" s="15" t="s">
        <v>30</v>
      </c>
      <c r="B6494" s="15" t="s">
        <v>37</v>
      </c>
      <c r="C6494" t="s">
        <v>29</v>
      </c>
      <c r="D6494" s="15" t="s">
        <v>16</v>
      </c>
      <c r="E6494" t="s">
        <v>184</v>
      </c>
      <c r="F6494" s="15" t="s">
        <v>184</v>
      </c>
      <c r="G6494" t="s">
        <v>184</v>
      </c>
      <c r="H6494" s="15" t="s">
        <v>27</v>
      </c>
      <c r="I6494" t="s">
        <v>66</v>
      </c>
      <c r="J6494" s="15" t="s">
        <v>456</v>
      </c>
      <c r="K6494">
        <v>5</v>
      </c>
      <c r="L6494" s="19">
        <f>IF(AND(K6494=7,N6494&lt;M6494),1,IF(N6494&lt;M6494,K6494+1,K6494))</f>
        <v>6</v>
      </c>
      <c r="M6494" s="18">
        <v>23.75</v>
      </c>
      <c r="N6494" s="17">
        <v>0.91666666666666663</v>
      </c>
      <c r="O6494" t="s">
        <v>533</v>
      </c>
      <c r="P6494" s="3"/>
      <c r="Q6494" s="3"/>
    </row>
    <row r="6495" spans="1:17" ht="15" hidden="1" x14ac:dyDescent="0.25">
      <c r="A6495" s="15" t="s">
        <v>30</v>
      </c>
      <c r="B6495" s="15" t="s">
        <v>37</v>
      </c>
      <c r="C6495" t="s">
        <v>29</v>
      </c>
      <c r="D6495" s="15" t="s">
        <v>16</v>
      </c>
      <c r="E6495" t="s">
        <v>184</v>
      </c>
      <c r="F6495" s="15" t="s">
        <v>184</v>
      </c>
      <c r="G6495" t="s">
        <v>184</v>
      </c>
      <c r="H6495" s="15" t="s">
        <v>27</v>
      </c>
      <c r="I6495" t="s">
        <v>66</v>
      </c>
      <c r="J6495" s="15" t="s">
        <v>456</v>
      </c>
      <c r="K6495">
        <v>6</v>
      </c>
      <c r="L6495" s="19">
        <f>IF(AND(K6495=7,N6495&lt;M6495),1,IF(N6495&lt;M6495,K6495+1,K6495))</f>
        <v>7</v>
      </c>
      <c r="M6495" s="18">
        <v>23.75</v>
      </c>
      <c r="N6495" s="17">
        <v>0.91666666666666663</v>
      </c>
      <c r="O6495" t="s">
        <v>533</v>
      </c>
      <c r="P6495" s="3"/>
      <c r="Q6495" s="3"/>
    </row>
    <row r="6496" spans="1:17" ht="15" hidden="1" x14ac:dyDescent="0.25">
      <c r="A6496" s="15" t="s">
        <v>30</v>
      </c>
      <c r="B6496" s="15" t="s">
        <v>37</v>
      </c>
      <c r="C6496" t="s">
        <v>29</v>
      </c>
      <c r="D6496" s="15" t="s">
        <v>16</v>
      </c>
      <c r="E6496" t="s">
        <v>184</v>
      </c>
      <c r="F6496" s="15" t="s">
        <v>184</v>
      </c>
      <c r="G6496" t="s">
        <v>184</v>
      </c>
      <c r="H6496" s="15" t="s">
        <v>27</v>
      </c>
      <c r="I6496" t="s">
        <v>66</v>
      </c>
      <c r="J6496" s="15" t="s">
        <v>456</v>
      </c>
      <c r="K6496">
        <v>7</v>
      </c>
      <c r="L6496" s="19">
        <f>IF(AND(K6496=7,N6496&lt;M6496),1,IF(N6496&lt;M6496,K6496+1,K6496))</f>
        <v>1</v>
      </c>
      <c r="M6496" s="18">
        <v>23.75</v>
      </c>
      <c r="N6496" s="17">
        <v>0.91666666666666663</v>
      </c>
      <c r="O6496" t="s">
        <v>533</v>
      </c>
      <c r="P6496" s="3"/>
      <c r="Q6496" s="3"/>
    </row>
    <row r="6497" spans="1:17" ht="15" hidden="1" x14ac:dyDescent="0.25">
      <c r="A6497" s="15" t="s">
        <v>30</v>
      </c>
      <c r="B6497" s="15" t="s">
        <v>37</v>
      </c>
      <c r="C6497" t="s">
        <v>29</v>
      </c>
      <c r="D6497" s="15" t="s">
        <v>16</v>
      </c>
      <c r="E6497" t="s">
        <v>184</v>
      </c>
      <c r="F6497" s="15" t="s">
        <v>184</v>
      </c>
      <c r="G6497" t="s">
        <v>184</v>
      </c>
      <c r="H6497" s="15" t="s">
        <v>27</v>
      </c>
      <c r="I6497" t="s">
        <v>66</v>
      </c>
      <c r="J6497" s="15" t="s">
        <v>411</v>
      </c>
      <c r="K6497">
        <v>1</v>
      </c>
      <c r="L6497" s="19">
        <f>IF(AND(K6497=7,N6497&lt;M6497),1,IF(N6497&lt;M6497,K6497+1,K6497))</f>
        <v>1</v>
      </c>
      <c r="M6497" s="18">
        <v>2.0833333333333335</v>
      </c>
      <c r="N6497" s="17">
        <v>3.25</v>
      </c>
      <c r="O6497" t="s">
        <v>533</v>
      </c>
      <c r="P6497" s="3"/>
      <c r="Q6497" s="3"/>
    </row>
    <row r="6498" spans="1:17" ht="15" hidden="1" x14ac:dyDescent="0.25">
      <c r="A6498" s="15" t="s">
        <v>30</v>
      </c>
      <c r="B6498" s="15" t="s">
        <v>37</v>
      </c>
      <c r="C6498" t="s">
        <v>29</v>
      </c>
      <c r="D6498" s="15" t="s">
        <v>16</v>
      </c>
      <c r="E6498" t="s">
        <v>184</v>
      </c>
      <c r="F6498" s="15" t="s">
        <v>184</v>
      </c>
      <c r="G6498" t="s">
        <v>184</v>
      </c>
      <c r="H6498" s="15" t="s">
        <v>27</v>
      </c>
      <c r="I6498" t="s">
        <v>66</v>
      </c>
      <c r="J6498" s="15" t="s">
        <v>411</v>
      </c>
      <c r="K6498">
        <v>2</v>
      </c>
      <c r="L6498" s="19">
        <f>IF(AND(K6498=7,N6498&lt;M6498),1,IF(N6498&lt;M6498,K6498+1,K6498))</f>
        <v>2</v>
      </c>
      <c r="M6498" s="18">
        <v>2.0833333333333335</v>
      </c>
      <c r="N6498" s="17">
        <v>3.25</v>
      </c>
      <c r="O6498" t="s">
        <v>533</v>
      </c>
      <c r="P6498" s="3"/>
      <c r="Q6498" s="3"/>
    </row>
    <row r="6499" spans="1:17" ht="15" hidden="1" x14ac:dyDescent="0.25">
      <c r="A6499" s="15" t="s">
        <v>30</v>
      </c>
      <c r="B6499" s="15" t="s">
        <v>37</v>
      </c>
      <c r="C6499" t="s">
        <v>29</v>
      </c>
      <c r="D6499" s="15" t="s">
        <v>16</v>
      </c>
      <c r="E6499" t="s">
        <v>184</v>
      </c>
      <c r="F6499" s="15" t="s">
        <v>184</v>
      </c>
      <c r="G6499" t="s">
        <v>184</v>
      </c>
      <c r="H6499" s="15" t="s">
        <v>27</v>
      </c>
      <c r="I6499" t="s">
        <v>66</v>
      </c>
      <c r="J6499" s="15" t="s">
        <v>411</v>
      </c>
      <c r="K6499">
        <v>3</v>
      </c>
      <c r="L6499" s="19">
        <f>IF(AND(K6499=7,N6499&lt;M6499),1,IF(N6499&lt;M6499,K6499+1,K6499))</f>
        <v>3</v>
      </c>
      <c r="M6499" s="18">
        <v>2.0833333333333335</v>
      </c>
      <c r="N6499" s="17">
        <v>3.25</v>
      </c>
      <c r="O6499" t="s">
        <v>533</v>
      </c>
      <c r="P6499" s="3"/>
      <c r="Q6499" s="3"/>
    </row>
    <row r="6500" spans="1:17" ht="15" hidden="1" x14ac:dyDescent="0.25">
      <c r="A6500" s="15" t="s">
        <v>30</v>
      </c>
      <c r="B6500" s="15" t="s">
        <v>37</v>
      </c>
      <c r="C6500" t="s">
        <v>29</v>
      </c>
      <c r="D6500" s="15" t="s">
        <v>16</v>
      </c>
      <c r="E6500" t="s">
        <v>184</v>
      </c>
      <c r="F6500" s="15" t="s">
        <v>184</v>
      </c>
      <c r="G6500" t="s">
        <v>184</v>
      </c>
      <c r="H6500" s="15" t="s">
        <v>27</v>
      </c>
      <c r="I6500" t="s">
        <v>66</v>
      </c>
      <c r="J6500" s="15" t="s">
        <v>411</v>
      </c>
      <c r="K6500">
        <v>4</v>
      </c>
      <c r="L6500" s="19">
        <f>IF(AND(K6500=7,N6500&lt;M6500),1,IF(N6500&lt;M6500,K6500+1,K6500))</f>
        <v>4</v>
      </c>
      <c r="M6500" s="18">
        <v>2.0833333333333335</v>
      </c>
      <c r="N6500" s="17">
        <v>3.25</v>
      </c>
      <c r="O6500" t="s">
        <v>533</v>
      </c>
      <c r="P6500" s="3"/>
      <c r="Q6500" s="3"/>
    </row>
    <row r="6501" spans="1:17" ht="15" hidden="1" x14ac:dyDescent="0.25">
      <c r="A6501" s="15" t="s">
        <v>30</v>
      </c>
      <c r="B6501" s="15" t="s">
        <v>37</v>
      </c>
      <c r="C6501" t="s">
        <v>29</v>
      </c>
      <c r="D6501" s="15" t="s">
        <v>16</v>
      </c>
      <c r="E6501" t="s">
        <v>184</v>
      </c>
      <c r="F6501" s="15" t="s">
        <v>184</v>
      </c>
      <c r="G6501" t="s">
        <v>184</v>
      </c>
      <c r="H6501" s="15" t="s">
        <v>27</v>
      </c>
      <c r="I6501" t="s">
        <v>66</v>
      </c>
      <c r="J6501" s="15" t="s">
        <v>411</v>
      </c>
      <c r="K6501">
        <v>5</v>
      </c>
      <c r="L6501" s="19">
        <f>IF(AND(K6501=7,N6501&lt;M6501),1,IF(N6501&lt;M6501,K6501+1,K6501))</f>
        <v>5</v>
      </c>
      <c r="M6501" s="18">
        <v>2.0833333333333335</v>
      </c>
      <c r="N6501" s="17">
        <v>3.25</v>
      </c>
      <c r="O6501" t="s">
        <v>533</v>
      </c>
      <c r="P6501" s="3"/>
      <c r="Q6501" s="3"/>
    </row>
    <row r="6502" spans="1:17" ht="15" hidden="1" x14ac:dyDescent="0.25">
      <c r="A6502" s="15" t="s">
        <v>30</v>
      </c>
      <c r="B6502" s="15" t="s">
        <v>37</v>
      </c>
      <c r="C6502" t="s">
        <v>29</v>
      </c>
      <c r="D6502" s="15" t="s">
        <v>16</v>
      </c>
      <c r="E6502" t="s">
        <v>184</v>
      </c>
      <c r="F6502" s="15" t="s">
        <v>184</v>
      </c>
      <c r="G6502" t="s">
        <v>184</v>
      </c>
      <c r="H6502" s="15" t="s">
        <v>27</v>
      </c>
      <c r="I6502" t="s">
        <v>66</v>
      </c>
      <c r="J6502" s="15" t="s">
        <v>411</v>
      </c>
      <c r="K6502">
        <v>6</v>
      </c>
      <c r="L6502" s="19">
        <f>IF(AND(K6502=7,N6502&lt;M6502),1,IF(N6502&lt;M6502,K6502+1,K6502))</f>
        <v>6</v>
      </c>
      <c r="M6502" s="18">
        <v>2.0833333333333335</v>
      </c>
      <c r="N6502" s="17">
        <v>3.25</v>
      </c>
      <c r="O6502" t="s">
        <v>533</v>
      </c>
      <c r="P6502" s="3"/>
      <c r="Q6502" s="3"/>
    </row>
    <row r="6503" spans="1:17" ht="15" hidden="1" x14ac:dyDescent="0.25">
      <c r="A6503" s="15" t="s">
        <v>30</v>
      </c>
      <c r="B6503" s="15" t="s">
        <v>37</v>
      </c>
      <c r="C6503" t="s">
        <v>29</v>
      </c>
      <c r="D6503" s="15" t="s">
        <v>16</v>
      </c>
      <c r="E6503" t="s">
        <v>184</v>
      </c>
      <c r="F6503" s="15" t="s">
        <v>184</v>
      </c>
      <c r="G6503" t="s">
        <v>184</v>
      </c>
      <c r="H6503" s="15" t="s">
        <v>27</v>
      </c>
      <c r="I6503" t="s">
        <v>66</v>
      </c>
      <c r="J6503" s="15" t="s">
        <v>411</v>
      </c>
      <c r="K6503">
        <v>7</v>
      </c>
      <c r="L6503" s="19">
        <f>IF(AND(K6503=7,N6503&lt;M6503),1,IF(N6503&lt;M6503,K6503+1,K6503))</f>
        <v>7</v>
      </c>
      <c r="M6503" s="18">
        <v>2.1666666666666665</v>
      </c>
      <c r="N6503" s="17">
        <v>3.3333333333333335</v>
      </c>
      <c r="O6503" t="s">
        <v>533</v>
      </c>
      <c r="P6503" s="3"/>
      <c r="Q6503" s="3"/>
    </row>
    <row r="6504" spans="1:17" ht="15" hidden="1" x14ac:dyDescent="0.25">
      <c r="A6504" s="15" t="s">
        <v>30</v>
      </c>
      <c r="B6504" s="15" t="s">
        <v>37</v>
      </c>
      <c r="C6504" t="s">
        <v>29</v>
      </c>
      <c r="D6504" s="15" t="s">
        <v>16</v>
      </c>
      <c r="E6504" t="s">
        <v>184</v>
      </c>
      <c r="F6504" s="15" t="s">
        <v>184</v>
      </c>
      <c r="G6504" t="s">
        <v>184</v>
      </c>
      <c r="H6504" s="15" t="s">
        <v>27</v>
      </c>
      <c r="I6504" t="s">
        <v>66</v>
      </c>
      <c r="J6504" s="15" t="s">
        <v>188</v>
      </c>
      <c r="K6504">
        <v>1</v>
      </c>
      <c r="L6504" s="19">
        <f>IF(AND(K6504=7,N6504&lt;M6504),1,IF(N6504&lt;M6504,K6504+1,K6504))</f>
        <v>1</v>
      </c>
      <c r="M6504" s="18">
        <v>5.666666666666667</v>
      </c>
      <c r="N6504" s="17">
        <v>6.833333333333333</v>
      </c>
      <c r="O6504" t="s">
        <v>533</v>
      </c>
      <c r="P6504" s="3"/>
      <c r="Q6504" s="3"/>
    </row>
    <row r="6505" spans="1:17" ht="15" hidden="1" x14ac:dyDescent="0.25">
      <c r="A6505" s="15" t="s">
        <v>30</v>
      </c>
      <c r="B6505" s="15" t="s">
        <v>37</v>
      </c>
      <c r="C6505" t="s">
        <v>29</v>
      </c>
      <c r="D6505" s="15" t="s">
        <v>16</v>
      </c>
      <c r="E6505" t="s">
        <v>184</v>
      </c>
      <c r="F6505" s="15" t="s">
        <v>184</v>
      </c>
      <c r="G6505" t="s">
        <v>184</v>
      </c>
      <c r="H6505" s="15" t="s">
        <v>27</v>
      </c>
      <c r="I6505" t="s">
        <v>66</v>
      </c>
      <c r="J6505" s="15" t="s">
        <v>188</v>
      </c>
      <c r="K6505">
        <v>2</v>
      </c>
      <c r="L6505" s="19">
        <f>IF(AND(K6505=7,N6505&lt;M6505),1,IF(N6505&lt;M6505,K6505+1,K6505))</f>
        <v>2</v>
      </c>
      <c r="M6505" s="18">
        <v>5.666666666666667</v>
      </c>
      <c r="N6505" s="17">
        <v>6.833333333333333</v>
      </c>
      <c r="O6505" t="s">
        <v>533</v>
      </c>
      <c r="P6505" s="3"/>
      <c r="Q6505" s="3"/>
    </row>
    <row r="6506" spans="1:17" ht="15" hidden="1" x14ac:dyDescent="0.25">
      <c r="A6506" s="15" t="s">
        <v>30</v>
      </c>
      <c r="B6506" s="15" t="s">
        <v>37</v>
      </c>
      <c r="C6506" t="s">
        <v>29</v>
      </c>
      <c r="D6506" s="15" t="s">
        <v>16</v>
      </c>
      <c r="E6506" t="s">
        <v>184</v>
      </c>
      <c r="F6506" s="15" t="s">
        <v>184</v>
      </c>
      <c r="G6506" t="s">
        <v>184</v>
      </c>
      <c r="H6506" s="15" t="s">
        <v>27</v>
      </c>
      <c r="I6506" t="s">
        <v>66</v>
      </c>
      <c r="J6506" s="15" t="s">
        <v>188</v>
      </c>
      <c r="K6506">
        <v>3</v>
      </c>
      <c r="L6506" s="19">
        <f>IF(AND(K6506=7,N6506&lt;M6506),1,IF(N6506&lt;M6506,K6506+1,K6506))</f>
        <v>3</v>
      </c>
      <c r="M6506" s="18">
        <v>5.666666666666667</v>
      </c>
      <c r="N6506" s="17">
        <v>6.833333333333333</v>
      </c>
      <c r="O6506" t="s">
        <v>533</v>
      </c>
      <c r="P6506" s="3"/>
      <c r="Q6506" s="3"/>
    </row>
    <row r="6507" spans="1:17" ht="15" hidden="1" x14ac:dyDescent="0.25">
      <c r="A6507" s="15" t="s">
        <v>30</v>
      </c>
      <c r="B6507" s="15" t="s">
        <v>37</v>
      </c>
      <c r="C6507" t="s">
        <v>29</v>
      </c>
      <c r="D6507" s="15" t="s">
        <v>16</v>
      </c>
      <c r="E6507" t="s">
        <v>184</v>
      </c>
      <c r="F6507" s="15" t="s">
        <v>184</v>
      </c>
      <c r="G6507" t="s">
        <v>184</v>
      </c>
      <c r="H6507" s="15" t="s">
        <v>27</v>
      </c>
      <c r="I6507" t="s">
        <v>66</v>
      </c>
      <c r="J6507" s="15" t="s">
        <v>188</v>
      </c>
      <c r="K6507">
        <v>4</v>
      </c>
      <c r="L6507" s="19">
        <f>IF(AND(K6507=7,N6507&lt;M6507),1,IF(N6507&lt;M6507,K6507+1,K6507))</f>
        <v>4</v>
      </c>
      <c r="M6507" s="18">
        <v>5.5</v>
      </c>
      <c r="N6507" s="17">
        <v>6.666666666666667</v>
      </c>
      <c r="O6507" t="s">
        <v>533</v>
      </c>
      <c r="P6507" s="3"/>
      <c r="Q6507" s="3"/>
    </row>
    <row r="6508" spans="1:17" ht="15" hidden="1" x14ac:dyDescent="0.25">
      <c r="A6508" s="15" t="s">
        <v>30</v>
      </c>
      <c r="B6508" s="15" t="s">
        <v>37</v>
      </c>
      <c r="C6508" t="s">
        <v>29</v>
      </c>
      <c r="D6508" s="15" t="s">
        <v>16</v>
      </c>
      <c r="E6508" t="s">
        <v>184</v>
      </c>
      <c r="F6508" s="15" t="s">
        <v>184</v>
      </c>
      <c r="G6508" t="s">
        <v>184</v>
      </c>
      <c r="H6508" s="15" t="s">
        <v>27</v>
      </c>
      <c r="I6508" t="s">
        <v>66</v>
      </c>
      <c r="J6508" s="15" t="s">
        <v>188</v>
      </c>
      <c r="K6508">
        <v>5</v>
      </c>
      <c r="L6508" s="19">
        <f>IF(AND(K6508=7,N6508&lt;M6508),1,IF(N6508&lt;M6508,K6508+1,K6508))</f>
        <v>5</v>
      </c>
      <c r="M6508" s="18">
        <v>5.666666666666667</v>
      </c>
      <c r="N6508" s="17">
        <v>6.833333333333333</v>
      </c>
      <c r="O6508" t="s">
        <v>533</v>
      </c>
      <c r="P6508" s="3"/>
      <c r="Q6508" s="3"/>
    </row>
    <row r="6509" spans="1:17" ht="15" hidden="1" x14ac:dyDescent="0.25">
      <c r="A6509" s="15" t="s">
        <v>30</v>
      </c>
      <c r="B6509" s="15" t="s">
        <v>37</v>
      </c>
      <c r="C6509" t="s">
        <v>29</v>
      </c>
      <c r="D6509" s="15" t="s">
        <v>16</v>
      </c>
      <c r="E6509" t="s">
        <v>184</v>
      </c>
      <c r="F6509" s="15" t="s">
        <v>184</v>
      </c>
      <c r="G6509" t="s">
        <v>184</v>
      </c>
      <c r="H6509" s="15" t="s">
        <v>27</v>
      </c>
      <c r="I6509" t="s">
        <v>66</v>
      </c>
      <c r="J6509" s="15" t="s">
        <v>188</v>
      </c>
      <c r="K6509">
        <v>6</v>
      </c>
      <c r="L6509" s="19">
        <f>IF(AND(K6509=7,N6509&lt;M6509),1,IF(N6509&lt;M6509,K6509+1,K6509))</f>
        <v>6</v>
      </c>
      <c r="M6509" s="18">
        <v>5.666666666666667</v>
      </c>
      <c r="N6509" s="17">
        <v>6.833333333333333</v>
      </c>
      <c r="O6509" t="s">
        <v>533</v>
      </c>
      <c r="P6509" s="3"/>
      <c r="Q6509" s="3"/>
    </row>
    <row r="6510" spans="1:17" ht="15" hidden="1" x14ac:dyDescent="0.25">
      <c r="A6510" s="15" t="s">
        <v>30</v>
      </c>
      <c r="B6510" s="15" t="s">
        <v>37</v>
      </c>
      <c r="C6510" t="s">
        <v>29</v>
      </c>
      <c r="D6510" s="15" t="s">
        <v>16</v>
      </c>
      <c r="E6510" t="s">
        <v>184</v>
      </c>
      <c r="F6510" s="15" t="s">
        <v>184</v>
      </c>
      <c r="G6510" t="s">
        <v>184</v>
      </c>
      <c r="H6510" s="15" t="s">
        <v>27</v>
      </c>
      <c r="I6510" t="s">
        <v>66</v>
      </c>
      <c r="J6510" s="15" t="s">
        <v>188</v>
      </c>
      <c r="K6510">
        <v>7</v>
      </c>
      <c r="L6510" s="19">
        <f>IF(AND(K6510=7,N6510&lt;M6510),1,IF(N6510&lt;M6510,K6510+1,K6510))</f>
        <v>7</v>
      </c>
      <c r="M6510" s="18">
        <v>5.666666666666667</v>
      </c>
      <c r="N6510" s="17">
        <v>6.833333333333333</v>
      </c>
      <c r="O6510" t="s">
        <v>533</v>
      </c>
      <c r="P6510" s="3"/>
      <c r="Q6510" s="3"/>
    </row>
    <row r="6511" spans="1:17" ht="15" hidden="1" x14ac:dyDescent="0.25">
      <c r="A6511" s="15" t="s">
        <v>30</v>
      </c>
      <c r="B6511" s="15" t="s">
        <v>37</v>
      </c>
      <c r="C6511" t="s">
        <v>29</v>
      </c>
      <c r="D6511" s="15" t="s">
        <v>16</v>
      </c>
      <c r="E6511" t="s">
        <v>184</v>
      </c>
      <c r="F6511" s="15" t="s">
        <v>184</v>
      </c>
      <c r="G6511" t="s">
        <v>184</v>
      </c>
      <c r="H6511" s="15" t="s">
        <v>27</v>
      </c>
      <c r="I6511" t="s">
        <v>66</v>
      </c>
      <c r="J6511" s="15" t="s">
        <v>476</v>
      </c>
      <c r="K6511">
        <v>1</v>
      </c>
      <c r="L6511" s="19">
        <f>IF(AND(K6511=7,N6511&lt;M6511),1,IF(N6511&lt;M6511,K6511+1,K6511))</f>
        <v>1</v>
      </c>
      <c r="M6511" s="18">
        <v>9.5</v>
      </c>
      <c r="N6511" s="17">
        <v>10.666666666666666</v>
      </c>
      <c r="O6511" t="s">
        <v>533</v>
      </c>
      <c r="P6511" s="3"/>
      <c r="Q6511" s="3"/>
    </row>
    <row r="6512" spans="1:17" ht="15" hidden="1" x14ac:dyDescent="0.25">
      <c r="A6512" s="15" t="s">
        <v>30</v>
      </c>
      <c r="B6512" s="15" t="s">
        <v>37</v>
      </c>
      <c r="C6512" t="s">
        <v>29</v>
      </c>
      <c r="D6512" s="15" t="s">
        <v>16</v>
      </c>
      <c r="E6512" t="s">
        <v>184</v>
      </c>
      <c r="F6512" s="15" t="s">
        <v>184</v>
      </c>
      <c r="G6512" t="s">
        <v>184</v>
      </c>
      <c r="H6512" s="15" t="s">
        <v>27</v>
      </c>
      <c r="I6512" t="s">
        <v>66</v>
      </c>
      <c r="J6512" s="15" t="s">
        <v>476</v>
      </c>
      <c r="K6512">
        <v>2</v>
      </c>
      <c r="L6512" s="19">
        <f>IF(AND(K6512=7,N6512&lt;M6512),1,IF(N6512&lt;M6512,K6512+1,K6512))</f>
        <v>2</v>
      </c>
      <c r="M6512" s="18">
        <v>11.833333333333334</v>
      </c>
      <c r="N6512" s="17">
        <v>13</v>
      </c>
      <c r="O6512" t="s">
        <v>533</v>
      </c>
      <c r="P6512" s="3"/>
      <c r="Q6512" s="3"/>
    </row>
    <row r="6513" spans="1:17" ht="15" hidden="1" x14ac:dyDescent="0.25">
      <c r="A6513" s="15" t="s">
        <v>30</v>
      </c>
      <c r="B6513" s="15" t="s">
        <v>37</v>
      </c>
      <c r="C6513" t="s">
        <v>29</v>
      </c>
      <c r="D6513" s="15" t="s">
        <v>16</v>
      </c>
      <c r="E6513" t="s">
        <v>184</v>
      </c>
      <c r="F6513" s="15" t="s">
        <v>184</v>
      </c>
      <c r="G6513" t="s">
        <v>184</v>
      </c>
      <c r="H6513" s="15" t="s">
        <v>27</v>
      </c>
      <c r="I6513" t="s">
        <v>66</v>
      </c>
      <c r="J6513" s="15" t="s">
        <v>476</v>
      </c>
      <c r="K6513">
        <v>3</v>
      </c>
      <c r="L6513" s="19">
        <f>IF(AND(K6513=7,N6513&lt;M6513),1,IF(N6513&lt;M6513,K6513+1,K6513))</f>
        <v>3</v>
      </c>
      <c r="M6513" s="18">
        <v>11.666666666666666</v>
      </c>
      <c r="N6513" s="17">
        <v>12.833333333333334</v>
      </c>
      <c r="O6513" t="s">
        <v>533</v>
      </c>
      <c r="P6513" s="3"/>
      <c r="Q6513" s="3"/>
    </row>
    <row r="6514" spans="1:17" ht="15" hidden="1" x14ac:dyDescent="0.25">
      <c r="A6514" s="15" t="s">
        <v>30</v>
      </c>
      <c r="B6514" s="15" t="s">
        <v>37</v>
      </c>
      <c r="C6514" t="s">
        <v>29</v>
      </c>
      <c r="D6514" s="15" t="s">
        <v>16</v>
      </c>
      <c r="E6514" t="s">
        <v>184</v>
      </c>
      <c r="F6514" s="15" t="s">
        <v>184</v>
      </c>
      <c r="G6514" t="s">
        <v>184</v>
      </c>
      <c r="H6514" s="15" t="s">
        <v>27</v>
      </c>
      <c r="I6514" t="s">
        <v>66</v>
      </c>
      <c r="J6514" s="15" t="s">
        <v>476</v>
      </c>
      <c r="K6514">
        <v>4</v>
      </c>
      <c r="L6514" s="19">
        <f>IF(AND(K6514=7,N6514&lt;M6514),1,IF(N6514&lt;M6514,K6514+1,K6514))</f>
        <v>4</v>
      </c>
      <c r="M6514" s="18">
        <v>9.5</v>
      </c>
      <c r="N6514" s="17">
        <v>10.666666666666666</v>
      </c>
      <c r="O6514" t="s">
        <v>533</v>
      </c>
      <c r="P6514" s="3"/>
      <c r="Q6514" s="3"/>
    </row>
    <row r="6515" spans="1:17" ht="15" hidden="1" x14ac:dyDescent="0.25">
      <c r="A6515" s="15" t="s">
        <v>30</v>
      </c>
      <c r="B6515" s="15" t="s">
        <v>37</v>
      </c>
      <c r="C6515" t="s">
        <v>29</v>
      </c>
      <c r="D6515" s="15" t="s">
        <v>16</v>
      </c>
      <c r="E6515" t="s">
        <v>184</v>
      </c>
      <c r="F6515" s="15" t="s">
        <v>184</v>
      </c>
      <c r="G6515" t="s">
        <v>184</v>
      </c>
      <c r="H6515" s="15" t="s">
        <v>27</v>
      </c>
      <c r="I6515" t="s">
        <v>66</v>
      </c>
      <c r="J6515" s="15" t="s">
        <v>476</v>
      </c>
      <c r="K6515">
        <v>5</v>
      </c>
      <c r="L6515" s="19">
        <f>IF(AND(K6515=7,N6515&lt;M6515),1,IF(N6515&lt;M6515,K6515+1,K6515))</f>
        <v>5</v>
      </c>
      <c r="M6515" s="18">
        <v>9.5</v>
      </c>
      <c r="N6515" s="17">
        <v>10.666666666666666</v>
      </c>
      <c r="O6515" t="s">
        <v>533</v>
      </c>
      <c r="P6515" s="3"/>
      <c r="Q6515" s="3"/>
    </row>
    <row r="6516" spans="1:17" ht="15" hidden="1" x14ac:dyDescent="0.25">
      <c r="A6516" s="15" t="s">
        <v>30</v>
      </c>
      <c r="B6516" s="15" t="s">
        <v>37</v>
      </c>
      <c r="C6516" t="s">
        <v>29</v>
      </c>
      <c r="D6516" s="15" t="s">
        <v>16</v>
      </c>
      <c r="E6516" t="s">
        <v>184</v>
      </c>
      <c r="F6516" s="15" t="s">
        <v>184</v>
      </c>
      <c r="G6516" t="s">
        <v>184</v>
      </c>
      <c r="H6516" s="15" t="s">
        <v>27</v>
      </c>
      <c r="I6516" t="s">
        <v>66</v>
      </c>
      <c r="J6516" s="15" t="s">
        <v>476</v>
      </c>
      <c r="K6516">
        <v>6</v>
      </c>
      <c r="L6516" s="19">
        <f>IF(AND(K6516=7,N6516&lt;M6516),1,IF(N6516&lt;M6516,K6516+1,K6516))</f>
        <v>6</v>
      </c>
      <c r="M6516" s="18">
        <v>9.1666666666666661</v>
      </c>
      <c r="N6516" s="17">
        <v>10.333333333333334</v>
      </c>
      <c r="O6516" t="s">
        <v>533</v>
      </c>
      <c r="P6516" s="3"/>
      <c r="Q6516" s="3"/>
    </row>
    <row r="6517" spans="1:17" ht="15" hidden="1" x14ac:dyDescent="0.25">
      <c r="A6517" s="15" t="s">
        <v>30</v>
      </c>
      <c r="B6517" s="15" t="s">
        <v>37</v>
      </c>
      <c r="C6517" t="s">
        <v>29</v>
      </c>
      <c r="D6517" s="15" t="s">
        <v>16</v>
      </c>
      <c r="E6517" t="s">
        <v>184</v>
      </c>
      <c r="F6517" s="15" t="s">
        <v>184</v>
      </c>
      <c r="G6517" t="s">
        <v>184</v>
      </c>
      <c r="H6517" s="15" t="s">
        <v>27</v>
      </c>
      <c r="I6517" t="s">
        <v>66</v>
      </c>
      <c r="J6517" s="15" t="s">
        <v>476</v>
      </c>
      <c r="K6517">
        <v>7</v>
      </c>
      <c r="L6517" s="19">
        <f>IF(AND(K6517=7,N6517&lt;M6517),1,IF(N6517&lt;M6517,K6517+1,K6517))</f>
        <v>7</v>
      </c>
      <c r="M6517" s="18">
        <v>9.5</v>
      </c>
      <c r="N6517" s="17">
        <v>10.666666666666666</v>
      </c>
      <c r="O6517" t="s">
        <v>533</v>
      </c>
      <c r="P6517" s="3"/>
      <c r="Q6517" s="3"/>
    </row>
    <row r="6518" spans="1:17" ht="15" hidden="1" x14ac:dyDescent="0.25">
      <c r="A6518" s="15" t="s">
        <v>30</v>
      </c>
      <c r="B6518" s="15" t="s">
        <v>37</v>
      </c>
      <c r="C6518" t="s">
        <v>29</v>
      </c>
      <c r="D6518" s="15" t="s">
        <v>16</v>
      </c>
      <c r="E6518" t="s">
        <v>184</v>
      </c>
      <c r="F6518" s="15" t="s">
        <v>184</v>
      </c>
      <c r="G6518" t="s">
        <v>184</v>
      </c>
      <c r="H6518" s="15" t="s">
        <v>27</v>
      </c>
      <c r="I6518" t="s">
        <v>66</v>
      </c>
      <c r="J6518" s="15" t="s">
        <v>425</v>
      </c>
      <c r="K6518">
        <v>1</v>
      </c>
      <c r="L6518" s="19">
        <f>IF(AND(K6518=7,N6518&lt;M6518),1,IF(N6518&lt;M6518,K6518+1,K6518))</f>
        <v>1</v>
      </c>
      <c r="M6518" s="18">
        <v>11.583333333333334</v>
      </c>
      <c r="N6518" s="17">
        <v>12.75</v>
      </c>
      <c r="O6518" t="s">
        <v>533</v>
      </c>
      <c r="P6518" s="3"/>
      <c r="Q6518" s="3"/>
    </row>
    <row r="6519" spans="1:17" ht="15" hidden="1" x14ac:dyDescent="0.25">
      <c r="A6519" s="15" t="s">
        <v>30</v>
      </c>
      <c r="B6519" s="15" t="s">
        <v>37</v>
      </c>
      <c r="C6519" t="s">
        <v>29</v>
      </c>
      <c r="D6519" s="15" t="s">
        <v>16</v>
      </c>
      <c r="E6519" t="s">
        <v>184</v>
      </c>
      <c r="F6519" s="15" t="s">
        <v>184</v>
      </c>
      <c r="G6519" t="s">
        <v>184</v>
      </c>
      <c r="H6519" s="15" t="s">
        <v>27</v>
      </c>
      <c r="I6519" t="s">
        <v>66</v>
      </c>
      <c r="J6519" s="15" t="s">
        <v>425</v>
      </c>
      <c r="K6519">
        <v>2</v>
      </c>
      <c r="L6519" s="19">
        <f>IF(AND(K6519=7,N6519&lt;M6519),1,IF(N6519&lt;M6519,K6519+1,K6519))</f>
        <v>2</v>
      </c>
      <c r="M6519" s="18">
        <v>13.5</v>
      </c>
      <c r="N6519" s="17">
        <v>14.666666666666666</v>
      </c>
      <c r="O6519" t="s">
        <v>533</v>
      </c>
      <c r="P6519" s="3"/>
      <c r="Q6519" s="3"/>
    </row>
    <row r="6520" spans="1:17" ht="15" hidden="1" x14ac:dyDescent="0.25">
      <c r="A6520" s="15" t="s">
        <v>30</v>
      </c>
      <c r="B6520" s="15" t="s">
        <v>37</v>
      </c>
      <c r="C6520" t="s">
        <v>29</v>
      </c>
      <c r="D6520" s="15" t="s">
        <v>16</v>
      </c>
      <c r="E6520" t="s">
        <v>184</v>
      </c>
      <c r="F6520" s="15" t="s">
        <v>184</v>
      </c>
      <c r="G6520" t="s">
        <v>184</v>
      </c>
      <c r="H6520" s="15" t="s">
        <v>27</v>
      </c>
      <c r="I6520" t="s">
        <v>66</v>
      </c>
      <c r="J6520" s="15" t="s">
        <v>425</v>
      </c>
      <c r="K6520">
        <v>3</v>
      </c>
      <c r="L6520" s="19">
        <f>IF(AND(K6520=7,N6520&lt;M6520),1,IF(N6520&lt;M6520,K6520+1,K6520))</f>
        <v>3</v>
      </c>
      <c r="M6520" s="18">
        <v>12</v>
      </c>
      <c r="N6520" s="17">
        <v>13.166666666666666</v>
      </c>
      <c r="O6520" t="s">
        <v>533</v>
      </c>
      <c r="P6520" s="3"/>
      <c r="Q6520" s="3"/>
    </row>
    <row r="6521" spans="1:17" ht="15" hidden="1" x14ac:dyDescent="0.25">
      <c r="A6521" s="15" t="s">
        <v>30</v>
      </c>
      <c r="B6521" s="15" t="s">
        <v>37</v>
      </c>
      <c r="C6521" t="s">
        <v>29</v>
      </c>
      <c r="D6521" s="15" t="s">
        <v>16</v>
      </c>
      <c r="E6521" t="s">
        <v>184</v>
      </c>
      <c r="F6521" s="15" t="s">
        <v>184</v>
      </c>
      <c r="G6521" t="s">
        <v>184</v>
      </c>
      <c r="H6521" s="15" t="s">
        <v>27</v>
      </c>
      <c r="I6521" t="s">
        <v>66</v>
      </c>
      <c r="J6521" s="15" t="s">
        <v>425</v>
      </c>
      <c r="K6521">
        <v>4</v>
      </c>
      <c r="L6521" s="19">
        <f>IF(AND(K6521=7,N6521&lt;M6521),1,IF(N6521&lt;M6521,K6521+1,K6521))</f>
        <v>4</v>
      </c>
      <c r="M6521" s="18">
        <v>11.5</v>
      </c>
      <c r="N6521" s="17">
        <v>12.666666666666666</v>
      </c>
      <c r="O6521" t="s">
        <v>533</v>
      </c>
      <c r="P6521" s="3"/>
      <c r="Q6521" s="3"/>
    </row>
    <row r="6522" spans="1:17" ht="15" hidden="1" x14ac:dyDescent="0.25">
      <c r="A6522" s="15" t="s">
        <v>30</v>
      </c>
      <c r="B6522" s="15" t="s">
        <v>37</v>
      </c>
      <c r="C6522" t="s">
        <v>29</v>
      </c>
      <c r="D6522" s="15" t="s">
        <v>16</v>
      </c>
      <c r="E6522" t="s">
        <v>184</v>
      </c>
      <c r="F6522" s="15" t="s">
        <v>184</v>
      </c>
      <c r="G6522" t="s">
        <v>184</v>
      </c>
      <c r="H6522" s="15" t="s">
        <v>27</v>
      </c>
      <c r="I6522" t="s">
        <v>66</v>
      </c>
      <c r="J6522" s="15" t="s">
        <v>425</v>
      </c>
      <c r="K6522">
        <v>5</v>
      </c>
      <c r="L6522" s="19">
        <f>IF(AND(K6522=7,N6522&lt;M6522),1,IF(N6522&lt;M6522,K6522+1,K6522))</f>
        <v>5</v>
      </c>
      <c r="M6522" s="18">
        <v>13.25</v>
      </c>
      <c r="N6522" s="17">
        <v>14.416666666666666</v>
      </c>
      <c r="O6522" t="s">
        <v>533</v>
      </c>
      <c r="P6522" s="3"/>
      <c r="Q6522" s="3"/>
    </row>
    <row r="6523" spans="1:17" ht="15" hidden="1" x14ac:dyDescent="0.25">
      <c r="A6523" s="15" t="s">
        <v>30</v>
      </c>
      <c r="B6523" s="15" t="s">
        <v>37</v>
      </c>
      <c r="C6523" t="s">
        <v>29</v>
      </c>
      <c r="D6523" s="15" t="s">
        <v>16</v>
      </c>
      <c r="E6523" t="s">
        <v>184</v>
      </c>
      <c r="F6523" s="15" t="s">
        <v>184</v>
      </c>
      <c r="G6523" t="s">
        <v>184</v>
      </c>
      <c r="H6523" s="15" t="s">
        <v>27</v>
      </c>
      <c r="I6523" t="s">
        <v>66</v>
      </c>
      <c r="J6523" s="15" t="s">
        <v>425</v>
      </c>
      <c r="K6523">
        <v>6</v>
      </c>
      <c r="L6523" s="19">
        <f>IF(AND(K6523=7,N6523&lt;M6523),1,IF(N6523&lt;M6523,K6523+1,K6523))</f>
        <v>6</v>
      </c>
      <c r="M6523" s="18">
        <v>11.75</v>
      </c>
      <c r="N6523" s="17">
        <v>12.916666666666666</v>
      </c>
      <c r="O6523" t="s">
        <v>533</v>
      </c>
      <c r="P6523" s="3"/>
      <c r="Q6523" s="3"/>
    </row>
    <row r="6524" spans="1:17" ht="15" hidden="1" x14ac:dyDescent="0.25">
      <c r="A6524" s="15" t="s">
        <v>30</v>
      </c>
      <c r="B6524" s="15" t="s">
        <v>37</v>
      </c>
      <c r="C6524" t="s">
        <v>29</v>
      </c>
      <c r="D6524" s="15" t="s">
        <v>16</v>
      </c>
      <c r="E6524" t="s">
        <v>184</v>
      </c>
      <c r="F6524" s="15" t="s">
        <v>184</v>
      </c>
      <c r="G6524" t="s">
        <v>184</v>
      </c>
      <c r="H6524" s="15" t="s">
        <v>27</v>
      </c>
      <c r="I6524" t="s">
        <v>66</v>
      </c>
      <c r="J6524" s="15" t="s">
        <v>425</v>
      </c>
      <c r="K6524">
        <v>7</v>
      </c>
      <c r="L6524" s="19">
        <f>IF(AND(K6524=7,N6524&lt;M6524),1,IF(N6524&lt;M6524,K6524+1,K6524))</f>
        <v>7</v>
      </c>
      <c r="M6524" s="18">
        <v>11.75</v>
      </c>
      <c r="N6524" s="17">
        <v>12.916666666666666</v>
      </c>
      <c r="O6524" t="s">
        <v>533</v>
      </c>
      <c r="P6524" s="3"/>
      <c r="Q6524" s="3"/>
    </row>
    <row r="6525" spans="1:17" ht="15" hidden="1" x14ac:dyDescent="0.25">
      <c r="A6525" s="15" t="s">
        <v>30</v>
      </c>
      <c r="B6525" s="15" t="s">
        <v>37</v>
      </c>
      <c r="C6525" t="s">
        <v>29</v>
      </c>
      <c r="D6525" s="15" t="s">
        <v>16</v>
      </c>
      <c r="E6525" t="s">
        <v>184</v>
      </c>
      <c r="F6525" s="15" t="s">
        <v>184</v>
      </c>
      <c r="G6525" t="s">
        <v>184</v>
      </c>
      <c r="H6525" s="15" t="s">
        <v>27</v>
      </c>
      <c r="I6525" t="s">
        <v>66</v>
      </c>
      <c r="J6525" s="15" t="s">
        <v>785</v>
      </c>
      <c r="K6525">
        <v>5</v>
      </c>
      <c r="L6525" s="19">
        <f>IF(AND(K6525=7,N6525&lt;M6525),1,IF(N6525&lt;M6525,K6525+1,K6525))</f>
        <v>5</v>
      </c>
      <c r="M6525" s="18">
        <v>13.416666666666666</v>
      </c>
      <c r="N6525" s="17">
        <v>14.583333333333334</v>
      </c>
      <c r="O6525" t="s">
        <v>533</v>
      </c>
      <c r="P6525" s="3"/>
      <c r="Q6525" s="3"/>
    </row>
    <row r="6526" spans="1:17" ht="15" hidden="1" x14ac:dyDescent="0.25">
      <c r="A6526" s="15" t="s">
        <v>30</v>
      </c>
      <c r="B6526" s="15" t="s">
        <v>37</v>
      </c>
      <c r="C6526" t="s">
        <v>29</v>
      </c>
      <c r="D6526" s="15" t="s">
        <v>16</v>
      </c>
      <c r="E6526" t="s">
        <v>28</v>
      </c>
      <c r="F6526" s="15" t="s">
        <v>28</v>
      </c>
      <c r="G6526" t="s">
        <v>26</v>
      </c>
      <c r="H6526" s="15" t="s">
        <v>19</v>
      </c>
      <c r="I6526" t="s">
        <v>27</v>
      </c>
      <c r="J6526" s="15" t="s">
        <v>116</v>
      </c>
      <c r="K6526">
        <v>1</v>
      </c>
      <c r="L6526" s="19">
        <f>IF(AND(K6526=7,N6526&lt;M6526),1,IF(N6526&lt;M6526,K6526+1,K6526))</f>
        <v>1</v>
      </c>
      <c r="M6526" s="18">
        <v>1.5</v>
      </c>
      <c r="N6526" s="17">
        <v>2.3333333333333335</v>
      </c>
      <c r="O6526" t="s">
        <v>533</v>
      </c>
      <c r="P6526" s="3"/>
      <c r="Q6526" s="3"/>
    </row>
    <row r="6527" spans="1:17" ht="15" hidden="1" x14ac:dyDescent="0.25">
      <c r="A6527" s="15" t="s">
        <v>30</v>
      </c>
      <c r="B6527" s="15" t="s">
        <v>37</v>
      </c>
      <c r="C6527" t="s">
        <v>29</v>
      </c>
      <c r="D6527" s="15" t="s">
        <v>16</v>
      </c>
      <c r="E6527" t="s">
        <v>28</v>
      </c>
      <c r="F6527" s="15" t="s">
        <v>28</v>
      </c>
      <c r="G6527" t="s">
        <v>26</v>
      </c>
      <c r="H6527" s="15" t="s">
        <v>19</v>
      </c>
      <c r="I6527" t="s">
        <v>27</v>
      </c>
      <c r="J6527" s="15" t="s">
        <v>116</v>
      </c>
      <c r="K6527">
        <v>2</v>
      </c>
      <c r="L6527" s="19">
        <f>IF(AND(K6527=7,N6527&lt;M6527),1,IF(N6527&lt;M6527,K6527+1,K6527))</f>
        <v>2</v>
      </c>
      <c r="M6527" s="18">
        <v>1.5</v>
      </c>
      <c r="N6527" s="17">
        <v>2.3333333333333335</v>
      </c>
      <c r="O6527" t="s">
        <v>533</v>
      </c>
      <c r="P6527" s="3"/>
      <c r="Q6527" s="3"/>
    </row>
    <row r="6528" spans="1:17" ht="15" hidden="1" x14ac:dyDescent="0.25">
      <c r="A6528" s="15" t="s">
        <v>30</v>
      </c>
      <c r="B6528" s="15" t="s">
        <v>37</v>
      </c>
      <c r="C6528" t="s">
        <v>29</v>
      </c>
      <c r="D6528" s="15" t="s">
        <v>16</v>
      </c>
      <c r="E6528" t="s">
        <v>28</v>
      </c>
      <c r="F6528" s="15" t="s">
        <v>28</v>
      </c>
      <c r="G6528" t="s">
        <v>26</v>
      </c>
      <c r="H6528" s="15" t="s">
        <v>19</v>
      </c>
      <c r="I6528" t="s">
        <v>27</v>
      </c>
      <c r="J6528" s="15" t="s">
        <v>116</v>
      </c>
      <c r="K6528">
        <v>3</v>
      </c>
      <c r="L6528" s="19">
        <f>IF(AND(K6528=7,N6528&lt;M6528),1,IF(N6528&lt;M6528,K6528+1,K6528))</f>
        <v>3</v>
      </c>
      <c r="M6528" s="18">
        <v>1.5</v>
      </c>
      <c r="N6528" s="17">
        <v>2.3333333333333335</v>
      </c>
      <c r="O6528" t="s">
        <v>533</v>
      </c>
      <c r="P6528" s="3"/>
      <c r="Q6528" s="3"/>
    </row>
    <row r="6529" spans="1:17" ht="15" hidden="1" x14ac:dyDescent="0.25">
      <c r="A6529" s="15" t="s">
        <v>30</v>
      </c>
      <c r="B6529" s="15" t="s">
        <v>37</v>
      </c>
      <c r="C6529" t="s">
        <v>29</v>
      </c>
      <c r="D6529" s="15" t="s">
        <v>16</v>
      </c>
      <c r="E6529" t="s">
        <v>28</v>
      </c>
      <c r="F6529" s="15" t="s">
        <v>28</v>
      </c>
      <c r="G6529" t="s">
        <v>26</v>
      </c>
      <c r="H6529" s="15" t="s">
        <v>19</v>
      </c>
      <c r="I6529" t="s">
        <v>27</v>
      </c>
      <c r="J6529" s="15" t="s">
        <v>116</v>
      </c>
      <c r="K6529">
        <v>4</v>
      </c>
      <c r="L6529" s="19">
        <f>IF(AND(K6529=7,N6529&lt;M6529),1,IF(N6529&lt;M6529,K6529+1,K6529))</f>
        <v>4</v>
      </c>
      <c r="M6529" s="18">
        <v>1.9166666666666665</v>
      </c>
      <c r="N6529" s="17">
        <v>2.75</v>
      </c>
      <c r="O6529" t="s">
        <v>533</v>
      </c>
      <c r="P6529" s="3"/>
      <c r="Q6529" s="3"/>
    </row>
    <row r="6530" spans="1:17" ht="15" hidden="1" x14ac:dyDescent="0.25">
      <c r="A6530" s="15" t="s">
        <v>30</v>
      </c>
      <c r="B6530" s="15" t="s">
        <v>37</v>
      </c>
      <c r="C6530" t="s">
        <v>29</v>
      </c>
      <c r="D6530" s="15" t="s">
        <v>16</v>
      </c>
      <c r="E6530" t="s">
        <v>28</v>
      </c>
      <c r="F6530" s="15" t="s">
        <v>28</v>
      </c>
      <c r="G6530" t="s">
        <v>26</v>
      </c>
      <c r="H6530" s="15" t="s">
        <v>19</v>
      </c>
      <c r="I6530" t="s">
        <v>27</v>
      </c>
      <c r="J6530" s="15" t="s">
        <v>116</v>
      </c>
      <c r="K6530">
        <v>5</v>
      </c>
      <c r="L6530" s="19">
        <f>IF(AND(K6530=7,N6530&lt;M6530),1,IF(N6530&lt;M6530,K6530+1,K6530))</f>
        <v>5</v>
      </c>
      <c r="M6530" s="18">
        <v>1.5</v>
      </c>
      <c r="N6530" s="17">
        <v>2.3333333333333335</v>
      </c>
      <c r="O6530" t="s">
        <v>533</v>
      </c>
      <c r="P6530" s="3"/>
      <c r="Q6530" s="3"/>
    </row>
    <row r="6531" spans="1:17" ht="15" hidden="1" x14ac:dyDescent="0.25">
      <c r="A6531" s="15" t="s">
        <v>30</v>
      </c>
      <c r="B6531" s="15" t="s">
        <v>37</v>
      </c>
      <c r="C6531" t="s">
        <v>29</v>
      </c>
      <c r="D6531" s="15" t="s">
        <v>16</v>
      </c>
      <c r="E6531" t="s">
        <v>28</v>
      </c>
      <c r="F6531" s="15" t="s">
        <v>28</v>
      </c>
      <c r="G6531" t="s">
        <v>26</v>
      </c>
      <c r="H6531" s="15" t="s">
        <v>19</v>
      </c>
      <c r="I6531" t="s">
        <v>27</v>
      </c>
      <c r="J6531" s="15" t="s">
        <v>116</v>
      </c>
      <c r="K6531">
        <v>6</v>
      </c>
      <c r="L6531" s="19">
        <f>IF(AND(K6531=7,N6531&lt;M6531),1,IF(N6531&lt;M6531,K6531+1,K6531))</f>
        <v>6</v>
      </c>
      <c r="M6531" s="18">
        <v>1.5</v>
      </c>
      <c r="N6531" s="17">
        <v>2.3333333333333335</v>
      </c>
      <c r="O6531" t="s">
        <v>533</v>
      </c>
      <c r="P6531" s="3"/>
      <c r="Q6531" s="3"/>
    </row>
    <row r="6532" spans="1:17" ht="15" hidden="1" x14ac:dyDescent="0.25">
      <c r="A6532" s="15" t="s">
        <v>30</v>
      </c>
      <c r="B6532" s="15" t="s">
        <v>37</v>
      </c>
      <c r="C6532" t="s">
        <v>29</v>
      </c>
      <c r="D6532" s="15" t="s">
        <v>16</v>
      </c>
      <c r="E6532" t="s">
        <v>28</v>
      </c>
      <c r="F6532" s="15" t="s">
        <v>28</v>
      </c>
      <c r="G6532" t="s">
        <v>26</v>
      </c>
      <c r="H6532" s="15" t="s">
        <v>19</v>
      </c>
      <c r="I6532" t="s">
        <v>27</v>
      </c>
      <c r="J6532" s="15" t="s">
        <v>116</v>
      </c>
      <c r="K6532">
        <v>7</v>
      </c>
      <c r="L6532" s="19">
        <f>IF(AND(K6532=7,N6532&lt;M6532),1,IF(N6532&lt;M6532,K6532+1,K6532))</f>
        <v>7</v>
      </c>
      <c r="M6532" s="18">
        <v>1.5</v>
      </c>
      <c r="N6532" s="17">
        <v>2.3333333333333335</v>
      </c>
      <c r="O6532" t="s">
        <v>533</v>
      </c>
      <c r="P6532" s="3"/>
      <c r="Q6532" s="3"/>
    </row>
    <row r="6533" spans="1:17" ht="15" hidden="1" x14ac:dyDescent="0.25">
      <c r="A6533" s="15" t="s">
        <v>30</v>
      </c>
      <c r="B6533" s="15" t="s">
        <v>37</v>
      </c>
      <c r="C6533" t="s">
        <v>29</v>
      </c>
      <c r="D6533" s="15" t="s">
        <v>16</v>
      </c>
      <c r="E6533" t="s">
        <v>28</v>
      </c>
      <c r="F6533" s="15" t="s">
        <v>28</v>
      </c>
      <c r="G6533" t="s">
        <v>26</v>
      </c>
      <c r="H6533" s="15" t="s">
        <v>19</v>
      </c>
      <c r="I6533" t="s">
        <v>27</v>
      </c>
      <c r="J6533" s="15" t="s">
        <v>157</v>
      </c>
      <c r="K6533">
        <v>1</v>
      </c>
      <c r="L6533" s="19">
        <f>IF(AND(K6533=7,N6533&lt;M6533),1,IF(N6533&lt;M6533,K6533+1,K6533))</f>
        <v>1</v>
      </c>
      <c r="M6533" s="18">
        <v>10.583333333333334</v>
      </c>
      <c r="N6533" s="17">
        <v>11.416666666666666</v>
      </c>
      <c r="O6533" t="s">
        <v>533</v>
      </c>
      <c r="P6533" s="3"/>
      <c r="Q6533" s="3"/>
    </row>
    <row r="6534" spans="1:17" ht="15" hidden="1" x14ac:dyDescent="0.25">
      <c r="A6534" s="15" t="s">
        <v>30</v>
      </c>
      <c r="B6534" s="15" t="s">
        <v>37</v>
      </c>
      <c r="C6534" t="s">
        <v>29</v>
      </c>
      <c r="D6534" s="15" t="s">
        <v>16</v>
      </c>
      <c r="E6534" t="s">
        <v>28</v>
      </c>
      <c r="F6534" s="15" t="s">
        <v>28</v>
      </c>
      <c r="G6534" t="s">
        <v>26</v>
      </c>
      <c r="H6534" s="15" t="s">
        <v>19</v>
      </c>
      <c r="I6534" t="s">
        <v>27</v>
      </c>
      <c r="J6534" s="15" t="s">
        <v>157</v>
      </c>
      <c r="K6534">
        <v>2</v>
      </c>
      <c r="L6534" s="19">
        <f>IF(AND(K6534=7,N6534&lt;M6534),1,IF(N6534&lt;M6534,K6534+1,K6534))</f>
        <v>2</v>
      </c>
      <c r="M6534" s="18">
        <v>10.666666666666666</v>
      </c>
      <c r="N6534" s="17">
        <v>11.5</v>
      </c>
      <c r="O6534" t="s">
        <v>533</v>
      </c>
      <c r="P6534" s="3"/>
      <c r="Q6534" s="3"/>
    </row>
    <row r="6535" spans="1:17" ht="15" hidden="1" x14ac:dyDescent="0.25">
      <c r="A6535" s="15" t="s">
        <v>30</v>
      </c>
      <c r="B6535" s="15" t="s">
        <v>37</v>
      </c>
      <c r="C6535" t="s">
        <v>29</v>
      </c>
      <c r="D6535" s="15" t="s">
        <v>16</v>
      </c>
      <c r="E6535" t="s">
        <v>28</v>
      </c>
      <c r="F6535" s="15" t="s">
        <v>28</v>
      </c>
      <c r="G6535" t="s">
        <v>26</v>
      </c>
      <c r="H6535" s="15" t="s">
        <v>19</v>
      </c>
      <c r="I6535" t="s">
        <v>27</v>
      </c>
      <c r="J6535" s="15" t="s">
        <v>157</v>
      </c>
      <c r="K6535">
        <v>3</v>
      </c>
      <c r="L6535" s="19">
        <f>IF(AND(K6535=7,N6535&lt;M6535),1,IF(N6535&lt;M6535,K6535+1,K6535))</f>
        <v>3</v>
      </c>
      <c r="M6535" s="18">
        <v>10.5</v>
      </c>
      <c r="N6535" s="17">
        <v>11.333333333333334</v>
      </c>
      <c r="O6535" t="s">
        <v>533</v>
      </c>
      <c r="P6535" s="3"/>
      <c r="Q6535" s="3"/>
    </row>
    <row r="6536" spans="1:17" ht="15" hidden="1" x14ac:dyDescent="0.25">
      <c r="A6536" s="15" t="s">
        <v>30</v>
      </c>
      <c r="B6536" s="15" t="s">
        <v>37</v>
      </c>
      <c r="C6536" t="s">
        <v>29</v>
      </c>
      <c r="D6536" s="15" t="s">
        <v>16</v>
      </c>
      <c r="E6536" t="s">
        <v>28</v>
      </c>
      <c r="F6536" s="15" t="s">
        <v>28</v>
      </c>
      <c r="G6536" t="s">
        <v>26</v>
      </c>
      <c r="H6536" s="15" t="s">
        <v>19</v>
      </c>
      <c r="I6536" t="s">
        <v>27</v>
      </c>
      <c r="J6536" s="15" t="s">
        <v>157</v>
      </c>
      <c r="K6536">
        <v>4</v>
      </c>
      <c r="L6536" s="19">
        <f>IF(AND(K6536=7,N6536&lt;M6536),1,IF(N6536&lt;M6536,K6536+1,K6536))</f>
        <v>4</v>
      </c>
      <c r="M6536" s="18">
        <v>11.25</v>
      </c>
      <c r="N6536" s="17">
        <v>12.083333333333334</v>
      </c>
      <c r="O6536" t="s">
        <v>533</v>
      </c>
      <c r="P6536" s="3"/>
      <c r="Q6536" s="3"/>
    </row>
    <row r="6537" spans="1:17" ht="15" hidden="1" x14ac:dyDescent="0.25">
      <c r="A6537" s="15" t="s">
        <v>30</v>
      </c>
      <c r="B6537" s="15" t="s">
        <v>37</v>
      </c>
      <c r="C6537" t="s">
        <v>29</v>
      </c>
      <c r="D6537" s="15" t="s">
        <v>16</v>
      </c>
      <c r="E6537" t="s">
        <v>28</v>
      </c>
      <c r="F6537" s="15" t="s">
        <v>28</v>
      </c>
      <c r="G6537" t="s">
        <v>26</v>
      </c>
      <c r="H6537" s="15" t="s">
        <v>19</v>
      </c>
      <c r="I6537" t="s">
        <v>27</v>
      </c>
      <c r="J6537" s="15" t="s">
        <v>157</v>
      </c>
      <c r="K6537">
        <v>5</v>
      </c>
      <c r="L6537" s="19">
        <f>IF(AND(K6537=7,N6537&lt;M6537),1,IF(N6537&lt;M6537,K6537+1,K6537))</f>
        <v>5</v>
      </c>
      <c r="M6537" s="18">
        <v>11.583333333333334</v>
      </c>
      <c r="N6537" s="17">
        <v>12.416666666666666</v>
      </c>
      <c r="O6537" t="s">
        <v>533</v>
      </c>
      <c r="P6537" s="3"/>
      <c r="Q6537" s="3"/>
    </row>
    <row r="6538" spans="1:17" ht="15" hidden="1" x14ac:dyDescent="0.25">
      <c r="A6538" s="15" t="s">
        <v>30</v>
      </c>
      <c r="B6538" s="15" t="s">
        <v>37</v>
      </c>
      <c r="C6538" t="s">
        <v>29</v>
      </c>
      <c r="D6538" s="15" t="s">
        <v>16</v>
      </c>
      <c r="E6538" t="s">
        <v>28</v>
      </c>
      <c r="F6538" s="15" t="s">
        <v>28</v>
      </c>
      <c r="G6538" t="s">
        <v>26</v>
      </c>
      <c r="H6538" s="15" t="s">
        <v>19</v>
      </c>
      <c r="I6538" t="s">
        <v>27</v>
      </c>
      <c r="J6538" s="15" t="s">
        <v>157</v>
      </c>
      <c r="K6538">
        <v>6</v>
      </c>
      <c r="L6538" s="19">
        <f>IF(AND(K6538=7,N6538&lt;M6538),1,IF(N6538&lt;M6538,K6538+1,K6538))</f>
        <v>6</v>
      </c>
      <c r="M6538" s="18">
        <v>11.25</v>
      </c>
      <c r="N6538" s="17">
        <v>12.083333333333334</v>
      </c>
      <c r="O6538" t="s">
        <v>533</v>
      </c>
      <c r="P6538" s="3"/>
      <c r="Q6538" s="3"/>
    </row>
    <row r="6539" spans="1:17" ht="15" hidden="1" x14ac:dyDescent="0.25">
      <c r="A6539" s="15" t="s">
        <v>30</v>
      </c>
      <c r="B6539" s="15" t="s">
        <v>37</v>
      </c>
      <c r="C6539" t="s">
        <v>29</v>
      </c>
      <c r="D6539" s="15" t="s">
        <v>16</v>
      </c>
      <c r="E6539" t="s">
        <v>28</v>
      </c>
      <c r="F6539" s="15" t="s">
        <v>28</v>
      </c>
      <c r="G6539" t="s">
        <v>26</v>
      </c>
      <c r="H6539" s="15" t="s">
        <v>19</v>
      </c>
      <c r="I6539" t="s">
        <v>27</v>
      </c>
      <c r="J6539" s="15" t="s">
        <v>157</v>
      </c>
      <c r="K6539">
        <v>7</v>
      </c>
      <c r="L6539" s="19">
        <f>IF(AND(K6539=7,N6539&lt;M6539),1,IF(N6539&lt;M6539,K6539+1,K6539))</f>
        <v>7</v>
      </c>
      <c r="M6539" s="18">
        <v>11.25</v>
      </c>
      <c r="N6539" s="17">
        <v>12.083333333333334</v>
      </c>
      <c r="O6539" t="s">
        <v>533</v>
      </c>
      <c r="P6539" s="3"/>
      <c r="Q6539" s="3"/>
    </row>
    <row r="6540" spans="1:17" ht="15" hidden="1" x14ac:dyDescent="0.25">
      <c r="A6540" s="15" t="s">
        <v>30</v>
      </c>
      <c r="B6540" s="15" t="s">
        <v>37</v>
      </c>
      <c r="C6540" t="s">
        <v>29</v>
      </c>
      <c r="D6540" s="15" t="s">
        <v>16</v>
      </c>
      <c r="E6540" t="s">
        <v>28</v>
      </c>
      <c r="F6540" s="15" t="s">
        <v>28</v>
      </c>
      <c r="G6540" t="s">
        <v>26</v>
      </c>
      <c r="H6540" s="15" t="s">
        <v>19</v>
      </c>
      <c r="I6540" t="s">
        <v>27</v>
      </c>
      <c r="J6540" s="15" t="s">
        <v>798</v>
      </c>
      <c r="K6540">
        <v>5</v>
      </c>
      <c r="L6540" s="19">
        <f>IF(AND(K6540=7,N6540&lt;M6540),1,IF(N6540&lt;M6540,K6540+1,K6540))</f>
        <v>5</v>
      </c>
      <c r="M6540" s="18">
        <v>4.583333333333333</v>
      </c>
      <c r="N6540" s="17">
        <v>5.416666666666667</v>
      </c>
      <c r="O6540" t="s">
        <v>533</v>
      </c>
      <c r="P6540" s="3"/>
      <c r="Q6540" s="3"/>
    </row>
    <row r="6541" spans="1:17" ht="15" hidden="1" x14ac:dyDescent="0.25">
      <c r="A6541" s="15" t="s">
        <v>30</v>
      </c>
      <c r="B6541" s="15" t="s">
        <v>37</v>
      </c>
      <c r="C6541" t="s">
        <v>29</v>
      </c>
      <c r="D6541" s="15" t="s">
        <v>16</v>
      </c>
      <c r="E6541" t="s">
        <v>28</v>
      </c>
      <c r="F6541" s="15" t="s">
        <v>28</v>
      </c>
      <c r="G6541" t="s">
        <v>26</v>
      </c>
      <c r="H6541" s="15" t="s">
        <v>19</v>
      </c>
      <c r="I6541" t="s">
        <v>27</v>
      </c>
      <c r="J6541" s="15" t="s">
        <v>798</v>
      </c>
      <c r="K6541">
        <v>7</v>
      </c>
      <c r="L6541" s="19">
        <f>IF(AND(K6541=7,N6541&lt;M6541),1,IF(N6541&lt;M6541,K6541+1,K6541))</f>
        <v>7</v>
      </c>
      <c r="M6541" s="18">
        <v>4.833333333333333</v>
      </c>
      <c r="N6541" s="17">
        <v>5.666666666666667</v>
      </c>
      <c r="O6541" t="s">
        <v>533</v>
      </c>
      <c r="P6541" s="3"/>
      <c r="Q6541" s="3"/>
    </row>
    <row r="6542" spans="1:17" ht="15" hidden="1" x14ac:dyDescent="0.25">
      <c r="A6542" s="15" t="s">
        <v>30</v>
      </c>
      <c r="B6542" s="15" t="s">
        <v>37</v>
      </c>
      <c r="C6542" t="s">
        <v>29</v>
      </c>
      <c r="D6542" s="15" t="s">
        <v>16</v>
      </c>
      <c r="E6542" t="s">
        <v>28</v>
      </c>
      <c r="F6542" s="15" t="s">
        <v>28</v>
      </c>
      <c r="G6542" t="s">
        <v>26</v>
      </c>
      <c r="H6542" s="15" t="s">
        <v>19</v>
      </c>
      <c r="I6542" t="s">
        <v>27</v>
      </c>
      <c r="J6542" s="15" t="s">
        <v>110</v>
      </c>
      <c r="K6542">
        <v>1</v>
      </c>
      <c r="L6542" s="19">
        <f>IF(AND(K6542=7,N6542&lt;M6542),1,IF(N6542&lt;M6542,K6542+1,K6542))</f>
        <v>1</v>
      </c>
      <c r="M6542" s="18">
        <v>4.5</v>
      </c>
      <c r="N6542" s="17">
        <v>5.333333333333333</v>
      </c>
      <c r="O6542" t="s">
        <v>533</v>
      </c>
      <c r="P6542" s="3"/>
      <c r="Q6542" s="3"/>
    </row>
    <row r="6543" spans="1:17" ht="15" hidden="1" x14ac:dyDescent="0.25">
      <c r="A6543" s="15" t="s">
        <v>30</v>
      </c>
      <c r="B6543" s="15" t="s">
        <v>37</v>
      </c>
      <c r="C6543" t="s">
        <v>29</v>
      </c>
      <c r="D6543" s="15" t="s">
        <v>16</v>
      </c>
      <c r="E6543" t="s">
        <v>28</v>
      </c>
      <c r="F6543" s="15" t="s">
        <v>28</v>
      </c>
      <c r="G6543" t="s">
        <v>26</v>
      </c>
      <c r="H6543" s="15" t="s">
        <v>19</v>
      </c>
      <c r="I6543" t="s">
        <v>27</v>
      </c>
      <c r="J6543" s="15" t="s">
        <v>110</v>
      </c>
      <c r="K6543">
        <v>2</v>
      </c>
      <c r="L6543" s="19">
        <f>IF(AND(K6543=7,N6543&lt;M6543),1,IF(N6543&lt;M6543,K6543+1,K6543))</f>
        <v>2</v>
      </c>
      <c r="M6543" s="18">
        <v>4.5</v>
      </c>
      <c r="N6543" s="17">
        <v>5.333333333333333</v>
      </c>
      <c r="O6543" t="s">
        <v>533</v>
      </c>
      <c r="P6543" s="3"/>
      <c r="Q6543" s="3"/>
    </row>
    <row r="6544" spans="1:17" ht="15" hidden="1" x14ac:dyDescent="0.25">
      <c r="A6544" s="15" t="s">
        <v>30</v>
      </c>
      <c r="B6544" s="15" t="s">
        <v>37</v>
      </c>
      <c r="C6544" t="s">
        <v>29</v>
      </c>
      <c r="D6544" s="15" t="s">
        <v>16</v>
      </c>
      <c r="E6544" t="s">
        <v>28</v>
      </c>
      <c r="F6544" s="15" t="s">
        <v>28</v>
      </c>
      <c r="G6544" t="s">
        <v>26</v>
      </c>
      <c r="H6544" s="15" t="s">
        <v>19</v>
      </c>
      <c r="I6544" t="s">
        <v>27</v>
      </c>
      <c r="J6544" s="15" t="s">
        <v>110</v>
      </c>
      <c r="K6544">
        <v>3</v>
      </c>
      <c r="L6544" s="19">
        <f>IF(AND(K6544=7,N6544&lt;M6544),1,IF(N6544&lt;M6544,K6544+1,K6544))</f>
        <v>3</v>
      </c>
      <c r="M6544" s="18">
        <v>4.833333333333333</v>
      </c>
      <c r="N6544" s="17">
        <v>5.666666666666667</v>
      </c>
      <c r="O6544" t="s">
        <v>533</v>
      </c>
      <c r="P6544" s="3"/>
      <c r="Q6544" s="3"/>
    </row>
    <row r="6545" spans="1:17" ht="15" hidden="1" x14ac:dyDescent="0.25">
      <c r="A6545" s="15" t="s">
        <v>30</v>
      </c>
      <c r="B6545" s="15" t="s">
        <v>37</v>
      </c>
      <c r="C6545" t="s">
        <v>29</v>
      </c>
      <c r="D6545" s="15" t="s">
        <v>16</v>
      </c>
      <c r="E6545" t="s">
        <v>28</v>
      </c>
      <c r="F6545" s="15" t="s">
        <v>28</v>
      </c>
      <c r="G6545" t="s">
        <v>26</v>
      </c>
      <c r="H6545" s="15" t="s">
        <v>19</v>
      </c>
      <c r="I6545" t="s">
        <v>27</v>
      </c>
      <c r="J6545" s="15" t="s">
        <v>110</v>
      </c>
      <c r="K6545">
        <v>4</v>
      </c>
      <c r="L6545" s="19">
        <f>IF(AND(K6545=7,N6545&lt;M6545),1,IF(N6545&lt;M6545,K6545+1,K6545))</f>
        <v>4</v>
      </c>
      <c r="M6545" s="18">
        <v>5.583333333333333</v>
      </c>
      <c r="N6545" s="17">
        <v>6.416666666666667</v>
      </c>
      <c r="O6545" t="s">
        <v>533</v>
      </c>
      <c r="P6545" s="3"/>
      <c r="Q6545" s="3"/>
    </row>
    <row r="6546" spans="1:17" ht="15" hidden="1" x14ac:dyDescent="0.25">
      <c r="A6546" s="15" t="s">
        <v>30</v>
      </c>
      <c r="B6546" s="15" t="s">
        <v>37</v>
      </c>
      <c r="C6546" t="s">
        <v>29</v>
      </c>
      <c r="D6546" s="15" t="s">
        <v>16</v>
      </c>
      <c r="E6546" t="s">
        <v>28</v>
      </c>
      <c r="F6546" s="15" t="s">
        <v>28</v>
      </c>
      <c r="G6546" t="s">
        <v>26</v>
      </c>
      <c r="H6546" s="15" t="s">
        <v>19</v>
      </c>
      <c r="I6546" t="s">
        <v>27</v>
      </c>
      <c r="J6546" s="15" t="s">
        <v>110</v>
      </c>
      <c r="K6546">
        <v>5</v>
      </c>
      <c r="L6546" s="19">
        <f>IF(AND(K6546=7,N6546&lt;M6546),1,IF(N6546&lt;M6546,K6546+1,K6546))</f>
        <v>5</v>
      </c>
      <c r="M6546" s="18">
        <v>5.166666666666667</v>
      </c>
      <c r="N6546" s="17">
        <v>6</v>
      </c>
      <c r="O6546" t="s">
        <v>533</v>
      </c>
      <c r="P6546" s="3"/>
      <c r="Q6546" s="3"/>
    </row>
    <row r="6547" spans="1:17" ht="15" hidden="1" x14ac:dyDescent="0.25">
      <c r="A6547" s="15" t="s">
        <v>30</v>
      </c>
      <c r="B6547" s="15" t="s">
        <v>37</v>
      </c>
      <c r="C6547" t="s">
        <v>29</v>
      </c>
      <c r="D6547" s="15" t="s">
        <v>16</v>
      </c>
      <c r="E6547" t="s">
        <v>28</v>
      </c>
      <c r="F6547" s="15" t="s">
        <v>28</v>
      </c>
      <c r="G6547" t="s">
        <v>26</v>
      </c>
      <c r="H6547" s="15" t="s">
        <v>19</v>
      </c>
      <c r="I6547" t="s">
        <v>27</v>
      </c>
      <c r="J6547" s="15" t="s">
        <v>110</v>
      </c>
      <c r="K6547">
        <v>6</v>
      </c>
      <c r="L6547" s="19">
        <f>IF(AND(K6547=7,N6547&lt;M6547),1,IF(N6547&lt;M6547,K6547+1,K6547))</f>
        <v>6</v>
      </c>
      <c r="M6547" s="18">
        <v>4.5</v>
      </c>
      <c r="N6547" s="17">
        <v>5.333333333333333</v>
      </c>
      <c r="O6547" t="s">
        <v>533</v>
      </c>
      <c r="P6547" s="3"/>
      <c r="Q6547" s="3"/>
    </row>
    <row r="6548" spans="1:17" ht="15" hidden="1" x14ac:dyDescent="0.25">
      <c r="A6548" s="15" t="s">
        <v>30</v>
      </c>
      <c r="B6548" s="15" t="s">
        <v>37</v>
      </c>
      <c r="C6548" t="s">
        <v>29</v>
      </c>
      <c r="D6548" s="15" t="s">
        <v>16</v>
      </c>
      <c r="E6548" t="s">
        <v>28</v>
      </c>
      <c r="F6548" s="15" t="s">
        <v>28</v>
      </c>
      <c r="G6548" t="s">
        <v>26</v>
      </c>
      <c r="H6548" s="15" t="s">
        <v>19</v>
      </c>
      <c r="I6548" t="s">
        <v>27</v>
      </c>
      <c r="J6548" s="15" t="s">
        <v>110</v>
      </c>
      <c r="K6548">
        <v>7</v>
      </c>
      <c r="L6548" s="19">
        <f>IF(AND(K6548=7,N6548&lt;M6548),1,IF(N6548&lt;M6548,K6548+1,K6548))</f>
        <v>7</v>
      </c>
      <c r="M6548" s="18">
        <v>4.5</v>
      </c>
      <c r="N6548" s="17">
        <v>5.333333333333333</v>
      </c>
      <c r="O6548" t="s">
        <v>533</v>
      </c>
      <c r="P6548" s="3"/>
      <c r="Q6548" s="3"/>
    </row>
    <row r="6549" spans="1:17" ht="15" hidden="1" x14ac:dyDescent="0.25">
      <c r="A6549" s="15" t="s">
        <v>30</v>
      </c>
      <c r="B6549" s="15" t="s">
        <v>37</v>
      </c>
      <c r="C6549" t="s">
        <v>29</v>
      </c>
      <c r="D6549" s="15" t="s">
        <v>16</v>
      </c>
      <c r="E6549" t="s">
        <v>28</v>
      </c>
      <c r="F6549" s="15" t="s">
        <v>28</v>
      </c>
      <c r="G6549" t="s">
        <v>28</v>
      </c>
      <c r="H6549" s="15" t="s">
        <v>27</v>
      </c>
      <c r="I6549" t="s">
        <v>19</v>
      </c>
      <c r="J6549" s="15" t="s">
        <v>121</v>
      </c>
      <c r="K6549">
        <v>1</v>
      </c>
      <c r="L6549" s="19">
        <f>IF(AND(K6549=7,N6549&lt;M6549),1,IF(N6549&lt;M6549,K6549+1,K6549))</f>
        <v>1</v>
      </c>
      <c r="M6549" s="18">
        <v>0</v>
      </c>
      <c r="N6549" s="17">
        <v>0.83333333333333337</v>
      </c>
      <c r="O6549" t="s">
        <v>533</v>
      </c>
      <c r="P6549" s="3"/>
      <c r="Q6549" s="3"/>
    </row>
    <row r="6550" spans="1:17" ht="15" hidden="1" x14ac:dyDescent="0.25">
      <c r="A6550" s="15" t="s">
        <v>30</v>
      </c>
      <c r="B6550" s="15" t="s">
        <v>37</v>
      </c>
      <c r="C6550" t="s">
        <v>29</v>
      </c>
      <c r="D6550" s="15" t="s">
        <v>16</v>
      </c>
      <c r="E6550" t="s">
        <v>28</v>
      </c>
      <c r="F6550" s="15" t="s">
        <v>28</v>
      </c>
      <c r="G6550" t="s">
        <v>28</v>
      </c>
      <c r="H6550" s="15" t="s">
        <v>27</v>
      </c>
      <c r="I6550" t="s">
        <v>19</v>
      </c>
      <c r="J6550" s="15" t="s">
        <v>121</v>
      </c>
      <c r="K6550">
        <v>2</v>
      </c>
      <c r="L6550" s="19">
        <f>IF(AND(K6550=7,N6550&lt;M6550),1,IF(N6550&lt;M6550,K6550+1,K6550))</f>
        <v>2</v>
      </c>
      <c r="M6550" s="18">
        <v>0</v>
      </c>
      <c r="N6550" s="17">
        <v>0.83333333333333337</v>
      </c>
      <c r="O6550" t="s">
        <v>533</v>
      </c>
      <c r="P6550" s="3"/>
      <c r="Q6550" s="3"/>
    </row>
    <row r="6551" spans="1:17" ht="15" hidden="1" x14ac:dyDescent="0.25">
      <c r="A6551" s="15" t="s">
        <v>30</v>
      </c>
      <c r="B6551" s="15" t="s">
        <v>37</v>
      </c>
      <c r="C6551" t="s">
        <v>29</v>
      </c>
      <c r="D6551" s="15" t="s">
        <v>16</v>
      </c>
      <c r="E6551" t="s">
        <v>28</v>
      </c>
      <c r="F6551" s="15" t="s">
        <v>28</v>
      </c>
      <c r="G6551" t="s">
        <v>28</v>
      </c>
      <c r="H6551" s="15" t="s">
        <v>27</v>
      </c>
      <c r="I6551" t="s">
        <v>19</v>
      </c>
      <c r="J6551" s="15" t="s">
        <v>121</v>
      </c>
      <c r="K6551">
        <v>3</v>
      </c>
      <c r="L6551" s="19">
        <f>IF(AND(K6551=7,N6551&lt;M6551),1,IF(N6551&lt;M6551,K6551+1,K6551))</f>
        <v>3</v>
      </c>
      <c r="M6551" s="18">
        <v>0</v>
      </c>
      <c r="N6551" s="17">
        <v>0.83333333333333337</v>
      </c>
      <c r="O6551" t="s">
        <v>533</v>
      </c>
      <c r="P6551" s="3"/>
      <c r="Q6551" s="3"/>
    </row>
    <row r="6552" spans="1:17" ht="15" hidden="1" x14ac:dyDescent="0.25">
      <c r="A6552" s="15" t="s">
        <v>30</v>
      </c>
      <c r="B6552" s="15" t="s">
        <v>37</v>
      </c>
      <c r="C6552" t="s">
        <v>29</v>
      </c>
      <c r="D6552" s="15" t="s">
        <v>16</v>
      </c>
      <c r="E6552" t="s">
        <v>28</v>
      </c>
      <c r="F6552" s="15" t="s">
        <v>28</v>
      </c>
      <c r="G6552" t="s">
        <v>28</v>
      </c>
      <c r="H6552" s="15" t="s">
        <v>27</v>
      </c>
      <c r="I6552" t="s">
        <v>19</v>
      </c>
      <c r="J6552" s="15" t="s">
        <v>121</v>
      </c>
      <c r="K6552">
        <v>4</v>
      </c>
      <c r="L6552" s="19">
        <f>IF(AND(K6552=7,N6552&lt;M6552),1,IF(N6552&lt;M6552,K6552+1,K6552))</f>
        <v>4</v>
      </c>
      <c r="M6552" s="18">
        <v>0</v>
      </c>
      <c r="N6552" s="17">
        <v>0.83333333333333337</v>
      </c>
      <c r="O6552" t="s">
        <v>533</v>
      </c>
      <c r="P6552" s="3"/>
      <c r="Q6552" s="3"/>
    </row>
    <row r="6553" spans="1:17" ht="15" hidden="1" x14ac:dyDescent="0.25">
      <c r="A6553" s="15" t="s">
        <v>30</v>
      </c>
      <c r="B6553" s="15" t="s">
        <v>37</v>
      </c>
      <c r="C6553" t="s">
        <v>29</v>
      </c>
      <c r="D6553" s="15" t="s">
        <v>16</v>
      </c>
      <c r="E6553" t="s">
        <v>28</v>
      </c>
      <c r="F6553" s="15" t="s">
        <v>28</v>
      </c>
      <c r="G6553" t="s">
        <v>28</v>
      </c>
      <c r="H6553" s="15" t="s">
        <v>27</v>
      </c>
      <c r="I6553" t="s">
        <v>19</v>
      </c>
      <c r="J6553" s="15" t="s">
        <v>121</v>
      </c>
      <c r="K6553">
        <v>5</v>
      </c>
      <c r="L6553" s="19">
        <f>IF(AND(K6553=7,N6553&lt;M6553),1,IF(N6553&lt;M6553,K6553+1,K6553))</f>
        <v>5</v>
      </c>
      <c r="M6553" s="18">
        <v>0</v>
      </c>
      <c r="N6553" s="17">
        <v>0.83333333333333337</v>
      </c>
      <c r="O6553" t="s">
        <v>533</v>
      </c>
      <c r="P6553" s="3"/>
      <c r="Q6553" s="3"/>
    </row>
    <row r="6554" spans="1:17" ht="15" hidden="1" x14ac:dyDescent="0.25">
      <c r="A6554" s="15" t="s">
        <v>30</v>
      </c>
      <c r="B6554" s="15" t="s">
        <v>37</v>
      </c>
      <c r="C6554" t="s">
        <v>29</v>
      </c>
      <c r="D6554" s="15" t="s">
        <v>16</v>
      </c>
      <c r="E6554" t="s">
        <v>28</v>
      </c>
      <c r="F6554" s="15" t="s">
        <v>28</v>
      </c>
      <c r="G6554" t="s">
        <v>28</v>
      </c>
      <c r="H6554" s="15" t="s">
        <v>27</v>
      </c>
      <c r="I6554" t="s">
        <v>19</v>
      </c>
      <c r="J6554" s="15" t="s">
        <v>121</v>
      </c>
      <c r="K6554">
        <v>6</v>
      </c>
      <c r="L6554" s="19">
        <f>IF(AND(K6554=7,N6554&lt;M6554),1,IF(N6554&lt;M6554,K6554+1,K6554))</f>
        <v>6</v>
      </c>
      <c r="M6554" s="18">
        <v>0</v>
      </c>
      <c r="N6554" s="17">
        <v>0.83333333333333337</v>
      </c>
      <c r="O6554" t="s">
        <v>533</v>
      </c>
      <c r="P6554" s="3"/>
      <c r="Q6554" s="3"/>
    </row>
    <row r="6555" spans="1:17" ht="15" hidden="1" x14ac:dyDescent="0.25">
      <c r="A6555" s="15" t="s">
        <v>30</v>
      </c>
      <c r="B6555" s="15" t="s">
        <v>37</v>
      </c>
      <c r="C6555" t="s">
        <v>29</v>
      </c>
      <c r="D6555" s="15" t="s">
        <v>16</v>
      </c>
      <c r="E6555" t="s">
        <v>28</v>
      </c>
      <c r="F6555" s="15" t="s">
        <v>28</v>
      </c>
      <c r="G6555" t="s">
        <v>28</v>
      </c>
      <c r="H6555" s="15" t="s">
        <v>27</v>
      </c>
      <c r="I6555" t="s">
        <v>19</v>
      </c>
      <c r="J6555" s="15" t="s">
        <v>121</v>
      </c>
      <c r="K6555">
        <v>7</v>
      </c>
      <c r="L6555" s="19">
        <f>IF(AND(K6555=7,N6555&lt;M6555),1,IF(N6555&lt;M6555,K6555+1,K6555))</f>
        <v>7</v>
      </c>
      <c r="M6555" s="18">
        <v>0</v>
      </c>
      <c r="N6555" s="17">
        <v>0.83333333333333337</v>
      </c>
      <c r="O6555" t="s">
        <v>533</v>
      </c>
      <c r="P6555" s="3"/>
      <c r="Q6555" s="3"/>
    </row>
    <row r="6556" spans="1:17" ht="15" hidden="1" x14ac:dyDescent="0.25">
      <c r="A6556" s="15" t="s">
        <v>30</v>
      </c>
      <c r="B6556" s="15" t="s">
        <v>37</v>
      </c>
      <c r="C6556" t="s">
        <v>29</v>
      </c>
      <c r="D6556" s="15" t="s">
        <v>16</v>
      </c>
      <c r="E6556" t="s">
        <v>28</v>
      </c>
      <c r="F6556" s="15" t="s">
        <v>28</v>
      </c>
      <c r="G6556" t="s">
        <v>28</v>
      </c>
      <c r="H6556" s="15" t="s">
        <v>27</v>
      </c>
      <c r="I6556" t="s">
        <v>19</v>
      </c>
      <c r="J6556" s="15" t="s">
        <v>161</v>
      </c>
      <c r="K6556">
        <v>1</v>
      </c>
      <c r="L6556" s="19">
        <f>IF(AND(K6556=7,N6556&lt;M6556),1,IF(N6556&lt;M6556,K6556+1,K6556))</f>
        <v>1</v>
      </c>
      <c r="M6556" s="18">
        <v>9.0833333333333339</v>
      </c>
      <c r="N6556" s="17">
        <v>9.9166666666666661</v>
      </c>
      <c r="O6556" t="s">
        <v>533</v>
      </c>
      <c r="P6556" s="3"/>
      <c r="Q6556" s="3"/>
    </row>
    <row r="6557" spans="1:17" ht="15" hidden="1" x14ac:dyDescent="0.25">
      <c r="A6557" s="15" t="s">
        <v>30</v>
      </c>
      <c r="B6557" s="15" t="s">
        <v>37</v>
      </c>
      <c r="C6557" t="s">
        <v>29</v>
      </c>
      <c r="D6557" s="15" t="s">
        <v>16</v>
      </c>
      <c r="E6557" t="s">
        <v>28</v>
      </c>
      <c r="F6557" s="15" t="s">
        <v>28</v>
      </c>
      <c r="G6557" t="s">
        <v>28</v>
      </c>
      <c r="H6557" s="15" t="s">
        <v>27</v>
      </c>
      <c r="I6557" t="s">
        <v>19</v>
      </c>
      <c r="J6557" s="15" t="s">
        <v>161</v>
      </c>
      <c r="K6557">
        <v>2</v>
      </c>
      <c r="L6557" s="19">
        <f>IF(AND(K6557=7,N6557&lt;M6557),1,IF(N6557&lt;M6557,K6557+1,K6557))</f>
        <v>2</v>
      </c>
      <c r="M6557" s="18">
        <v>9.1666666666666661</v>
      </c>
      <c r="N6557" s="17">
        <v>10</v>
      </c>
      <c r="O6557" t="s">
        <v>533</v>
      </c>
      <c r="P6557" s="3"/>
      <c r="Q6557" s="3"/>
    </row>
    <row r="6558" spans="1:17" ht="15" hidden="1" x14ac:dyDescent="0.25">
      <c r="A6558" s="15" t="s">
        <v>30</v>
      </c>
      <c r="B6558" s="15" t="s">
        <v>37</v>
      </c>
      <c r="C6558" t="s">
        <v>29</v>
      </c>
      <c r="D6558" s="15" t="s">
        <v>16</v>
      </c>
      <c r="E6558" t="s">
        <v>28</v>
      </c>
      <c r="F6558" s="15" t="s">
        <v>28</v>
      </c>
      <c r="G6558" t="s">
        <v>28</v>
      </c>
      <c r="H6558" s="15" t="s">
        <v>27</v>
      </c>
      <c r="I6558" t="s">
        <v>19</v>
      </c>
      <c r="J6558" s="15" t="s">
        <v>161</v>
      </c>
      <c r="K6558">
        <v>3</v>
      </c>
      <c r="L6558" s="19">
        <f>IF(AND(K6558=7,N6558&lt;M6558),1,IF(N6558&lt;M6558,K6558+1,K6558))</f>
        <v>3</v>
      </c>
      <c r="M6558" s="18">
        <v>9</v>
      </c>
      <c r="N6558" s="17">
        <v>9.8333333333333339</v>
      </c>
      <c r="O6558" t="s">
        <v>533</v>
      </c>
      <c r="P6558" s="3"/>
      <c r="Q6558" s="3"/>
    </row>
    <row r="6559" spans="1:17" ht="15" hidden="1" x14ac:dyDescent="0.25">
      <c r="A6559" s="15" t="s">
        <v>30</v>
      </c>
      <c r="B6559" s="15" t="s">
        <v>37</v>
      </c>
      <c r="C6559" t="s">
        <v>29</v>
      </c>
      <c r="D6559" s="15" t="s">
        <v>16</v>
      </c>
      <c r="E6559" t="s">
        <v>28</v>
      </c>
      <c r="F6559" s="15" t="s">
        <v>28</v>
      </c>
      <c r="G6559" t="s">
        <v>28</v>
      </c>
      <c r="H6559" s="15" t="s">
        <v>27</v>
      </c>
      <c r="I6559" t="s">
        <v>19</v>
      </c>
      <c r="J6559" s="15" t="s">
        <v>161</v>
      </c>
      <c r="K6559">
        <v>4</v>
      </c>
      <c r="L6559" s="19">
        <f>IF(AND(K6559=7,N6559&lt;M6559),1,IF(N6559&lt;M6559,K6559+1,K6559))</f>
        <v>4</v>
      </c>
      <c r="M6559" s="18">
        <v>9.25</v>
      </c>
      <c r="N6559" s="17">
        <v>10.083333333333334</v>
      </c>
      <c r="O6559" t="s">
        <v>533</v>
      </c>
      <c r="P6559" s="3"/>
      <c r="Q6559" s="3"/>
    </row>
    <row r="6560" spans="1:17" ht="15" hidden="1" x14ac:dyDescent="0.25">
      <c r="A6560" s="15" t="s">
        <v>30</v>
      </c>
      <c r="B6560" s="15" t="s">
        <v>37</v>
      </c>
      <c r="C6560" t="s">
        <v>29</v>
      </c>
      <c r="D6560" s="15" t="s">
        <v>16</v>
      </c>
      <c r="E6560" t="s">
        <v>28</v>
      </c>
      <c r="F6560" s="15" t="s">
        <v>28</v>
      </c>
      <c r="G6560" t="s">
        <v>28</v>
      </c>
      <c r="H6560" s="15" t="s">
        <v>27</v>
      </c>
      <c r="I6560" t="s">
        <v>19</v>
      </c>
      <c r="J6560" s="15" t="s">
        <v>161</v>
      </c>
      <c r="K6560">
        <v>5</v>
      </c>
      <c r="L6560" s="19">
        <f>IF(AND(K6560=7,N6560&lt;M6560),1,IF(N6560&lt;M6560,K6560+1,K6560))</f>
        <v>5</v>
      </c>
      <c r="M6560" s="18">
        <v>9.75</v>
      </c>
      <c r="N6560" s="17">
        <v>10.583333333333334</v>
      </c>
      <c r="O6560" t="s">
        <v>533</v>
      </c>
      <c r="P6560" s="3"/>
      <c r="Q6560" s="3"/>
    </row>
    <row r="6561" spans="1:17" ht="15" hidden="1" x14ac:dyDescent="0.25">
      <c r="A6561" s="15" t="s">
        <v>30</v>
      </c>
      <c r="B6561" s="15" t="s">
        <v>37</v>
      </c>
      <c r="C6561" t="s">
        <v>29</v>
      </c>
      <c r="D6561" s="15" t="s">
        <v>16</v>
      </c>
      <c r="E6561" t="s">
        <v>28</v>
      </c>
      <c r="F6561" s="15" t="s">
        <v>28</v>
      </c>
      <c r="G6561" t="s">
        <v>28</v>
      </c>
      <c r="H6561" s="15" t="s">
        <v>27</v>
      </c>
      <c r="I6561" t="s">
        <v>19</v>
      </c>
      <c r="J6561" s="15" t="s">
        <v>161</v>
      </c>
      <c r="K6561">
        <v>6</v>
      </c>
      <c r="L6561" s="19">
        <f>IF(AND(K6561=7,N6561&lt;M6561),1,IF(N6561&lt;M6561,K6561+1,K6561))</f>
        <v>6</v>
      </c>
      <c r="M6561" s="18">
        <v>9.75</v>
      </c>
      <c r="N6561" s="17">
        <v>10.583333333333334</v>
      </c>
      <c r="O6561" t="s">
        <v>533</v>
      </c>
      <c r="P6561" s="3"/>
      <c r="Q6561" s="3"/>
    </row>
    <row r="6562" spans="1:17" ht="15" hidden="1" x14ac:dyDescent="0.25">
      <c r="A6562" s="15" t="s">
        <v>30</v>
      </c>
      <c r="B6562" s="15" t="s">
        <v>37</v>
      </c>
      <c r="C6562" t="s">
        <v>29</v>
      </c>
      <c r="D6562" s="15" t="s">
        <v>16</v>
      </c>
      <c r="E6562" t="s">
        <v>28</v>
      </c>
      <c r="F6562" s="15" t="s">
        <v>28</v>
      </c>
      <c r="G6562" t="s">
        <v>28</v>
      </c>
      <c r="H6562" s="15" t="s">
        <v>27</v>
      </c>
      <c r="I6562" t="s">
        <v>19</v>
      </c>
      <c r="J6562" s="15" t="s">
        <v>161</v>
      </c>
      <c r="K6562">
        <v>7</v>
      </c>
      <c r="L6562" s="19">
        <f>IF(AND(K6562=7,N6562&lt;M6562),1,IF(N6562&lt;M6562,K6562+1,K6562))</f>
        <v>7</v>
      </c>
      <c r="M6562" s="18">
        <v>9.75</v>
      </c>
      <c r="N6562" s="17">
        <v>10.583333333333334</v>
      </c>
      <c r="O6562" t="s">
        <v>533</v>
      </c>
      <c r="P6562" s="3"/>
      <c r="Q6562" s="3"/>
    </row>
    <row r="6563" spans="1:17" ht="15" hidden="1" x14ac:dyDescent="0.25">
      <c r="A6563" s="15" t="s">
        <v>30</v>
      </c>
      <c r="B6563" s="15" t="s">
        <v>37</v>
      </c>
      <c r="C6563" t="s">
        <v>29</v>
      </c>
      <c r="D6563" s="15" t="s">
        <v>16</v>
      </c>
      <c r="E6563" t="s">
        <v>28</v>
      </c>
      <c r="F6563" s="15" t="s">
        <v>28</v>
      </c>
      <c r="G6563" t="s">
        <v>28</v>
      </c>
      <c r="H6563" s="15" t="s">
        <v>27</v>
      </c>
      <c r="I6563" t="s">
        <v>19</v>
      </c>
      <c r="J6563" s="15" t="s">
        <v>799</v>
      </c>
      <c r="K6563">
        <v>5</v>
      </c>
      <c r="L6563" s="19">
        <f>IF(AND(K6563=7,N6563&lt;M6563),1,IF(N6563&lt;M6563,K6563+1,K6563))</f>
        <v>5</v>
      </c>
      <c r="M6563" s="18">
        <v>3.0833333333333335</v>
      </c>
      <c r="N6563" s="17">
        <v>3.9166666666666665</v>
      </c>
      <c r="O6563" t="s">
        <v>533</v>
      </c>
      <c r="P6563" s="3"/>
      <c r="Q6563" s="3"/>
    </row>
    <row r="6564" spans="1:17" ht="15" hidden="1" x14ac:dyDescent="0.25">
      <c r="A6564" s="15" t="s">
        <v>30</v>
      </c>
      <c r="B6564" s="15" t="s">
        <v>37</v>
      </c>
      <c r="C6564" t="s">
        <v>29</v>
      </c>
      <c r="D6564" s="15" t="s">
        <v>16</v>
      </c>
      <c r="E6564" t="s">
        <v>28</v>
      </c>
      <c r="F6564" s="15" t="s">
        <v>28</v>
      </c>
      <c r="G6564" t="s">
        <v>28</v>
      </c>
      <c r="H6564" s="15" t="s">
        <v>27</v>
      </c>
      <c r="I6564" t="s">
        <v>19</v>
      </c>
      <c r="J6564" s="15" t="s">
        <v>799</v>
      </c>
      <c r="K6564">
        <v>7</v>
      </c>
      <c r="L6564" s="19">
        <f>IF(AND(K6564=7,N6564&lt;M6564),1,IF(N6564&lt;M6564,K6564+1,K6564))</f>
        <v>7</v>
      </c>
      <c r="M6564" s="18">
        <v>3.3333333333333335</v>
      </c>
      <c r="N6564" s="17">
        <v>4.166666666666667</v>
      </c>
      <c r="O6564" t="s">
        <v>533</v>
      </c>
      <c r="P6564" s="3"/>
      <c r="Q6564" s="3"/>
    </row>
    <row r="6565" spans="1:17" ht="15" hidden="1" x14ac:dyDescent="0.25">
      <c r="A6565" s="15" t="s">
        <v>30</v>
      </c>
      <c r="B6565" s="15" t="s">
        <v>37</v>
      </c>
      <c r="C6565" t="s">
        <v>29</v>
      </c>
      <c r="D6565" s="15" t="s">
        <v>16</v>
      </c>
      <c r="E6565" t="s">
        <v>28</v>
      </c>
      <c r="F6565" s="15" t="s">
        <v>28</v>
      </c>
      <c r="G6565" t="s">
        <v>28</v>
      </c>
      <c r="H6565" s="15" t="s">
        <v>27</v>
      </c>
      <c r="I6565" t="s">
        <v>19</v>
      </c>
      <c r="J6565" s="15" t="s">
        <v>111</v>
      </c>
      <c r="K6565">
        <v>1</v>
      </c>
      <c r="L6565" s="19">
        <f>IF(AND(K6565=7,N6565&lt;M6565),1,IF(N6565&lt;M6565,K6565+1,K6565))</f>
        <v>1</v>
      </c>
      <c r="M6565" s="18">
        <v>3</v>
      </c>
      <c r="N6565" s="17">
        <v>3.8333333333333335</v>
      </c>
      <c r="O6565" t="s">
        <v>533</v>
      </c>
      <c r="P6565" s="3"/>
      <c r="Q6565" s="3"/>
    </row>
    <row r="6566" spans="1:17" ht="15" hidden="1" x14ac:dyDescent="0.25">
      <c r="A6566" s="15" t="s">
        <v>30</v>
      </c>
      <c r="B6566" s="15" t="s">
        <v>37</v>
      </c>
      <c r="C6566" t="s">
        <v>29</v>
      </c>
      <c r="D6566" s="15" t="s">
        <v>16</v>
      </c>
      <c r="E6566" t="s">
        <v>28</v>
      </c>
      <c r="F6566" s="15" t="s">
        <v>28</v>
      </c>
      <c r="G6566" t="s">
        <v>28</v>
      </c>
      <c r="H6566" s="15" t="s">
        <v>27</v>
      </c>
      <c r="I6566" t="s">
        <v>19</v>
      </c>
      <c r="J6566" s="15" t="s">
        <v>111</v>
      </c>
      <c r="K6566">
        <v>2</v>
      </c>
      <c r="L6566" s="19">
        <f>IF(AND(K6566=7,N6566&lt;M6566),1,IF(N6566&lt;M6566,K6566+1,K6566))</f>
        <v>2</v>
      </c>
      <c r="M6566" s="18">
        <v>3</v>
      </c>
      <c r="N6566" s="17">
        <v>3.8333333333333335</v>
      </c>
      <c r="O6566" t="s">
        <v>533</v>
      </c>
      <c r="P6566" s="3"/>
      <c r="Q6566" s="3"/>
    </row>
    <row r="6567" spans="1:17" ht="15" hidden="1" x14ac:dyDescent="0.25">
      <c r="A6567" s="15" t="s">
        <v>30</v>
      </c>
      <c r="B6567" s="15" t="s">
        <v>37</v>
      </c>
      <c r="C6567" t="s">
        <v>29</v>
      </c>
      <c r="D6567" s="15" t="s">
        <v>16</v>
      </c>
      <c r="E6567" t="s">
        <v>28</v>
      </c>
      <c r="F6567" s="15" t="s">
        <v>28</v>
      </c>
      <c r="G6567" t="s">
        <v>28</v>
      </c>
      <c r="H6567" s="15" t="s">
        <v>27</v>
      </c>
      <c r="I6567" t="s">
        <v>19</v>
      </c>
      <c r="J6567" s="15" t="s">
        <v>111</v>
      </c>
      <c r="K6567">
        <v>3</v>
      </c>
      <c r="L6567" s="19">
        <f>IF(AND(K6567=7,N6567&lt;M6567),1,IF(N6567&lt;M6567,K6567+1,K6567))</f>
        <v>3</v>
      </c>
      <c r="M6567" s="18">
        <v>3.3333333333333335</v>
      </c>
      <c r="N6567" s="17">
        <v>4.166666666666667</v>
      </c>
      <c r="O6567" t="s">
        <v>533</v>
      </c>
      <c r="P6567" s="3"/>
      <c r="Q6567" s="3"/>
    </row>
    <row r="6568" spans="1:17" ht="15" hidden="1" x14ac:dyDescent="0.25">
      <c r="A6568" s="15" t="s">
        <v>30</v>
      </c>
      <c r="B6568" s="15" t="s">
        <v>37</v>
      </c>
      <c r="C6568" t="s">
        <v>29</v>
      </c>
      <c r="D6568" s="15" t="s">
        <v>16</v>
      </c>
      <c r="E6568" t="s">
        <v>28</v>
      </c>
      <c r="F6568" s="15" t="s">
        <v>28</v>
      </c>
      <c r="G6568" t="s">
        <v>28</v>
      </c>
      <c r="H6568" s="15" t="s">
        <v>27</v>
      </c>
      <c r="I6568" t="s">
        <v>19</v>
      </c>
      <c r="J6568" s="15" t="s">
        <v>111</v>
      </c>
      <c r="K6568">
        <v>4</v>
      </c>
      <c r="L6568" s="19">
        <f>IF(AND(K6568=7,N6568&lt;M6568),1,IF(N6568&lt;M6568,K6568+1,K6568))</f>
        <v>4</v>
      </c>
      <c r="M6568" s="18">
        <v>3</v>
      </c>
      <c r="N6568" s="17">
        <v>3.8333333333333335</v>
      </c>
      <c r="O6568" t="s">
        <v>533</v>
      </c>
      <c r="P6568" s="3"/>
      <c r="Q6568" s="3"/>
    </row>
    <row r="6569" spans="1:17" ht="15" hidden="1" x14ac:dyDescent="0.25">
      <c r="A6569" s="15" t="s">
        <v>30</v>
      </c>
      <c r="B6569" s="15" t="s">
        <v>37</v>
      </c>
      <c r="C6569" t="s">
        <v>29</v>
      </c>
      <c r="D6569" s="15" t="s">
        <v>16</v>
      </c>
      <c r="E6569" t="s">
        <v>28</v>
      </c>
      <c r="F6569" s="15" t="s">
        <v>28</v>
      </c>
      <c r="G6569" t="s">
        <v>28</v>
      </c>
      <c r="H6569" s="15" t="s">
        <v>27</v>
      </c>
      <c r="I6569" t="s">
        <v>19</v>
      </c>
      <c r="J6569" s="15" t="s">
        <v>111</v>
      </c>
      <c r="K6569">
        <v>5</v>
      </c>
      <c r="L6569" s="19">
        <f>IF(AND(K6569=7,N6569&lt;M6569),1,IF(N6569&lt;M6569,K6569+1,K6569))</f>
        <v>5</v>
      </c>
      <c r="M6569" s="18">
        <v>3</v>
      </c>
      <c r="N6569" s="17">
        <v>3.8333333333333335</v>
      </c>
      <c r="O6569" t="s">
        <v>533</v>
      </c>
      <c r="P6569" s="3"/>
      <c r="Q6569" s="3"/>
    </row>
    <row r="6570" spans="1:17" ht="15" hidden="1" x14ac:dyDescent="0.25">
      <c r="A6570" s="15" t="s">
        <v>30</v>
      </c>
      <c r="B6570" s="15" t="s">
        <v>37</v>
      </c>
      <c r="C6570" t="s">
        <v>29</v>
      </c>
      <c r="D6570" s="15" t="s">
        <v>16</v>
      </c>
      <c r="E6570" t="s">
        <v>28</v>
      </c>
      <c r="F6570" s="15" t="s">
        <v>28</v>
      </c>
      <c r="G6570" t="s">
        <v>28</v>
      </c>
      <c r="H6570" s="15" t="s">
        <v>27</v>
      </c>
      <c r="I6570" t="s">
        <v>19</v>
      </c>
      <c r="J6570" s="15" t="s">
        <v>111</v>
      </c>
      <c r="K6570">
        <v>6</v>
      </c>
      <c r="L6570" s="19">
        <f>IF(AND(K6570=7,N6570&lt;M6570),1,IF(N6570&lt;M6570,K6570+1,K6570))</f>
        <v>6</v>
      </c>
      <c r="M6570" s="18">
        <v>3</v>
      </c>
      <c r="N6570" s="17">
        <v>3.8333333333333335</v>
      </c>
      <c r="O6570" t="s">
        <v>533</v>
      </c>
      <c r="P6570" s="3"/>
      <c r="Q6570" s="3"/>
    </row>
    <row r="6571" spans="1:17" ht="15" hidden="1" x14ac:dyDescent="0.25">
      <c r="A6571" s="15" t="s">
        <v>30</v>
      </c>
      <c r="B6571" s="15" t="s">
        <v>37</v>
      </c>
      <c r="C6571" t="s">
        <v>29</v>
      </c>
      <c r="D6571" s="15" t="s">
        <v>16</v>
      </c>
      <c r="E6571" t="s">
        <v>28</v>
      </c>
      <c r="F6571" s="15" t="s">
        <v>28</v>
      </c>
      <c r="G6571" t="s">
        <v>28</v>
      </c>
      <c r="H6571" s="15" t="s">
        <v>27</v>
      </c>
      <c r="I6571" t="s">
        <v>19</v>
      </c>
      <c r="J6571" s="15" t="s">
        <v>111</v>
      </c>
      <c r="K6571">
        <v>7</v>
      </c>
      <c r="L6571" s="19">
        <f>IF(AND(K6571=7,N6571&lt;M6571),1,IF(N6571&lt;M6571,K6571+1,K6571))</f>
        <v>7</v>
      </c>
      <c r="M6571" s="18">
        <v>3</v>
      </c>
      <c r="N6571" s="17">
        <v>3.8333333333333335</v>
      </c>
      <c r="O6571" t="s">
        <v>533</v>
      </c>
      <c r="P6571" s="3"/>
      <c r="Q6571" s="3"/>
    </row>
    <row r="6572" spans="1:17" ht="15" hidden="1" x14ac:dyDescent="0.25">
      <c r="A6572" s="15" t="s">
        <v>30</v>
      </c>
      <c r="B6572" s="15" t="s">
        <v>37</v>
      </c>
      <c r="C6572" t="s">
        <v>29</v>
      </c>
      <c r="D6572" s="15" t="s">
        <v>16</v>
      </c>
      <c r="E6572" t="s">
        <v>120</v>
      </c>
      <c r="F6572" s="15" t="s">
        <v>120</v>
      </c>
      <c r="G6572" t="s">
        <v>118</v>
      </c>
      <c r="H6572" s="15" t="s">
        <v>119</v>
      </c>
      <c r="I6572" t="s">
        <v>27</v>
      </c>
      <c r="J6572" s="15" t="s">
        <v>160</v>
      </c>
      <c r="K6572">
        <v>1</v>
      </c>
      <c r="L6572" s="19">
        <f>IF(AND(K6572=7,N6572&lt;M6572),1,IF(N6572&lt;M6572,K6572+1,K6572))</f>
        <v>1</v>
      </c>
      <c r="M6572" s="18">
        <v>1.3333333333333333</v>
      </c>
      <c r="N6572" s="17">
        <v>2.8333333333333335</v>
      </c>
      <c r="O6572" t="s">
        <v>533</v>
      </c>
      <c r="P6572" s="3"/>
      <c r="Q6572" s="3"/>
    </row>
    <row r="6573" spans="1:17" ht="15" hidden="1" x14ac:dyDescent="0.25">
      <c r="A6573" s="15" t="s">
        <v>30</v>
      </c>
      <c r="B6573" s="15" t="s">
        <v>37</v>
      </c>
      <c r="C6573" t="s">
        <v>29</v>
      </c>
      <c r="D6573" s="15" t="s">
        <v>16</v>
      </c>
      <c r="E6573" t="s">
        <v>120</v>
      </c>
      <c r="F6573" s="15" t="s">
        <v>120</v>
      </c>
      <c r="G6573" t="s">
        <v>118</v>
      </c>
      <c r="H6573" s="15" t="s">
        <v>119</v>
      </c>
      <c r="I6573" t="s">
        <v>27</v>
      </c>
      <c r="J6573" s="15" t="s">
        <v>160</v>
      </c>
      <c r="K6573">
        <v>2</v>
      </c>
      <c r="L6573" s="19">
        <f>IF(AND(K6573=7,N6573&lt;M6573),1,IF(N6573&lt;M6573,K6573+1,K6573))</f>
        <v>2</v>
      </c>
      <c r="M6573" s="18">
        <v>1.5</v>
      </c>
      <c r="N6573" s="17">
        <v>3</v>
      </c>
      <c r="O6573" t="s">
        <v>533</v>
      </c>
      <c r="P6573" s="3"/>
      <c r="Q6573" s="3"/>
    </row>
    <row r="6574" spans="1:17" ht="15" hidden="1" x14ac:dyDescent="0.25">
      <c r="A6574" s="15" t="s">
        <v>30</v>
      </c>
      <c r="B6574" s="15" t="s">
        <v>37</v>
      </c>
      <c r="C6574" t="s">
        <v>29</v>
      </c>
      <c r="D6574" s="15" t="s">
        <v>16</v>
      </c>
      <c r="E6574" t="s">
        <v>120</v>
      </c>
      <c r="F6574" s="15" t="s">
        <v>120</v>
      </c>
      <c r="G6574" t="s">
        <v>118</v>
      </c>
      <c r="H6574" s="15" t="s">
        <v>119</v>
      </c>
      <c r="I6574" t="s">
        <v>27</v>
      </c>
      <c r="J6574" s="15" t="s">
        <v>160</v>
      </c>
      <c r="K6574">
        <v>3</v>
      </c>
      <c r="L6574" s="19">
        <f>IF(AND(K6574=7,N6574&lt;M6574),1,IF(N6574&lt;M6574,K6574+1,K6574))</f>
        <v>3</v>
      </c>
      <c r="M6574" s="18">
        <v>1.5</v>
      </c>
      <c r="N6574" s="17">
        <v>3</v>
      </c>
      <c r="O6574" t="s">
        <v>533</v>
      </c>
      <c r="P6574" s="3"/>
      <c r="Q6574" s="3"/>
    </row>
    <row r="6575" spans="1:17" ht="15" hidden="1" x14ac:dyDescent="0.25">
      <c r="A6575" s="15" t="s">
        <v>30</v>
      </c>
      <c r="B6575" s="15" t="s">
        <v>37</v>
      </c>
      <c r="C6575" t="s">
        <v>29</v>
      </c>
      <c r="D6575" s="15" t="s">
        <v>16</v>
      </c>
      <c r="E6575" t="s">
        <v>120</v>
      </c>
      <c r="F6575" s="15" t="s">
        <v>120</v>
      </c>
      <c r="G6575" t="s">
        <v>118</v>
      </c>
      <c r="H6575" s="15" t="s">
        <v>119</v>
      </c>
      <c r="I6575" t="s">
        <v>27</v>
      </c>
      <c r="J6575" s="15" t="s">
        <v>160</v>
      </c>
      <c r="K6575">
        <v>4</v>
      </c>
      <c r="L6575" s="19">
        <f>IF(AND(K6575=7,N6575&lt;M6575),1,IF(N6575&lt;M6575,K6575+1,K6575))</f>
        <v>4</v>
      </c>
      <c r="M6575" s="18">
        <v>1.3333333333333333</v>
      </c>
      <c r="N6575" s="17">
        <v>2.8333333333333335</v>
      </c>
      <c r="O6575" t="s">
        <v>533</v>
      </c>
      <c r="P6575" s="3"/>
      <c r="Q6575" s="3"/>
    </row>
    <row r="6576" spans="1:17" ht="15" hidden="1" x14ac:dyDescent="0.25">
      <c r="A6576" s="15" t="s">
        <v>30</v>
      </c>
      <c r="B6576" s="15" t="s">
        <v>37</v>
      </c>
      <c r="C6576" t="s">
        <v>29</v>
      </c>
      <c r="D6576" s="15" t="s">
        <v>16</v>
      </c>
      <c r="E6576" t="s">
        <v>120</v>
      </c>
      <c r="F6576" s="15" t="s">
        <v>120</v>
      </c>
      <c r="G6576" t="s">
        <v>118</v>
      </c>
      <c r="H6576" s="15" t="s">
        <v>119</v>
      </c>
      <c r="I6576" t="s">
        <v>27</v>
      </c>
      <c r="J6576" s="15" t="s">
        <v>160</v>
      </c>
      <c r="K6576">
        <v>5</v>
      </c>
      <c r="L6576" s="19">
        <f>IF(AND(K6576=7,N6576&lt;M6576),1,IF(N6576&lt;M6576,K6576+1,K6576))</f>
        <v>5</v>
      </c>
      <c r="M6576" s="18">
        <v>1.3333333333333333</v>
      </c>
      <c r="N6576" s="17">
        <v>2.8333333333333335</v>
      </c>
      <c r="O6576" t="s">
        <v>533</v>
      </c>
      <c r="P6576" s="3"/>
      <c r="Q6576" s="3"/>
    </row>
    <row r="6577" spans="1:17" ht="15" hidden="1" x14ac:dyDescent="0.25">
      <c r="A6577" s="15" t="s">
        <v>30</v>
      </c>
      <c r="B6577" s="15" t="s">
        <v>37</v>
      </c>
      <c r="C6577" t="s">
        <v>29</v>
      </c>
      <c r="D6577" s="15" t="s">
        <v>16</v>
      </c>
      <c r="E6577" t="s">
        <v>120</v>
      </c>
      <c r="F6577" s="15" t="s">
        <v>120</v>
      </c>
      <c r="G6577" t="s">
        <v>118</v>
      </c>
      <c r="H6577" s="15" t="s">
        <v>119</v>
      </c>
      <c r="I6577" t="s">
        <v>27</v>
      </c>
      <c r="J6577" s="15" t="s">
        <v>160</v>
      </c>
      <c r="K6577">
        <v>6</v>
      </c>
      <c r="L6577" s="19">
        <f>IF(AND(K6577=7,N6577&lt;M6577),1,IF(N6577&lt;M6577,K6577+1,K6577))</f>
        <v>6</v>
      </c>
      <c r="M6577" s="18">
        <v>1.3333333333333333</v>
      </c>
      <c r="N6577" s="17">
        <v>2.8333333333333335</v>
      </c>
      <c r="O6577" t="s">
        <v>533</v>
      </c>
      <c r="P6577" s="3"/>
      <c r="Q6577" s="3"/>
    </row>
    <row r="6578" spans="1:17" ht="15" hidden="1" x14ac:dyDescent="0.25">
      <c r="A6578" s="15" t="s">
        <v>30</v>
      </c>
      <c r="B6578" s="15" t="s">
        <v>37</v>
      </c>
      <c r="C6578" t="s">
        <v>29</v>
      </c>
      <c r="D6578" s="15" t="s">
        <v>16</v>
      </c>
      <c r="E6578" t="s">
        <v>120</v>
      </c>
      <c r="F6578" s="15" t="s">
        <v>120</v>
      </c>
      <c r="G6578" t="s">
        <v>118</v>
      </c>
      <c r="H6578" s="15" t="s">
        <v>119</v>
      </c>
      <c r="I6578" t="s">
        <v>27</v>
      </c>
      <c r="J6578" s="15" t="s">
        <v>160</v>
      </c>
      <c r="K6578">
        <v>7</v>
      </c>
      <c r="L6578" s="19">
        <f>IF(AND(K6578=7,N6578&lt;M6578),1,IF(N6578&lt;M6578,K6578+1,K6578))</f>
        <v>7</v>
      </c>
      <c r="M6578" s="18">
        <v>1.3333333333333333</v>
      </c>
      <c r="N6578" s="17">
        <v>2.8333333333333335</v>
      </c>
      <c r="O6578" t="s">
        <v>533</v>
      </c>
      <c r="P6578" s="3"/>
      <c r="Q6578" s="3"/>
    </row>
    <row r="6579" spans="1:17" ht="15" hidden="1" x14ac:dyDescent="0.25">
      <c r="A6579" s="15" t="s">
        <v>30</v>
      </c>
      <c r="B6579" s="15" t="s">
        <v>37</v>
      </c>
      <c r="C6579" t="s">
        <v>29</v>
      </c>
      <c r="D6579" s="15" t="s">
        <v>16</v>
      </c>
      <c r="E6579" t="s">
        <v>120</v>
      </c>
      <c r="F6579" s="15" t="s">
        <v>120</v>
      </c>
      <c r="G6579" t="s">
        <v>118</v>
      </c>
      <c r="H6579" s="15" t="s">
        <v>119</v>
      </c>
      <c r="I6579" t="s">
        <v>27</v>
      </c>
      <c r="J6579" s="15" t="s">
        <v>639</v>
      </c>
      <c r="K6579">
        <v>1</v>
      </c>
      <c r="L6579" s="19">
        <f>IF(AND(K6579=7,N6579&lt;M6579),1,IF(N6579&lt;M6579,K6579+1,K6579))</f>
        <v>1</v>
      </c>
      <c r="M6579" s="18">
        <v>6.25</v>
      </c>
      <c r="N6579" s="17">
        <v>7.75</v>
      </c>
      <c r="O6579" t="s">
        <v>533</v>
      </c>
      <c r="P6579" s="3"/>
      <c r="Q6579" s="3"/>
    </row>
    <row r="6580" spans="1:17" ht="15" hidden="1" x14ac:dyDescent="0.25">
      <c r="A6580" s="15" t="s">
        <v>30</v>
      </c>
      <c r="B6580" s="15" t="s">
        <v>37</v>
      </c>
      <c r="C6580" t="s">
        <v>29</v>
      </c>
      <c r="D6580" s="15" t="s">
        <v>16</v>
      </c>
      <c r="E6580" t="s">
        <v>120</v>
      </c>
      <c r="F6580" s="15" t="s">
        <v>120</v>
      </c>
      <c r="G6580" t="s">
        <v>118</v>
      </c>
      <c r="H6580" s="15" t="s">
        <v>119</v>
      </c>
      <c r="I6580" t="s">
        <v>27</v>
      </c>
      <c r="J6580" s="15" t="s">
        <v>639</v>
      </c>
      <c r="K6580">
        <v>2</v>
      </c>
      <c r="L6580" s="19">
        <f>IF(AND(K6580=7,N6580&lt;M6580),1,IF(N6580&lt;M6580,K6580+1,K6580))</f>
        <v>2</v>
      </c>
      <c r="M6580" s="18">
        <v>6.25</v>
      </c>
      <c r="N6580" s="17">
        <v>7.75</v>
      </c>
      <c r="O6580" t="s">
        <v>533</v>
      </c>
      <c r="P6580" s="3"/>
      <c r="Q6580" s="3"/>
    </row>
    <row r="6581" spans="1:17" ht="15" hidden="1" x14ac:dyDescent="0.25">
      <c r="A6581" s="15" t="s">
        <v>30</v>
      </c>
      <c r="B6581" s="15" t="s">
        <v>37</v>
      </c>
      <c r="C6581" t="s">
        <v>29</v>
      </c>
      <c r="D6581" s="15" t="s">
        <v>16</v>
      </c>
      <c r="E6581" t="s">
        <v>120</v>
      </c>
      <c r="F6581" s="15" t="s">
        <v>120</v>
      </c>
      <c r="G6581" t="s">
        <v>118</v>
      </c>
      <c r="H6581" s="15" t="s">
        <v>119</v>
      </c>
      <c r="I6581" t="s">
        <v>27</v>
      </c>
      <c r="J6581" s="15" t="s">
        <v>639</v>
      </c>
      <c r="K6581">
        <v>3</v>
      </c>
      <c r="L6581" s="19">
        <f>IF(AND(K6581=7,N6581&lt;M6581),1,IF(N6581&lt;M6581,K6581+1,K6581))</f>
        <v>3</v>
      </c>
      <c r="M6581" s="18">
        <v>6.25</v>
      </c>
      <c r="N6581" s="17">
        <v>7.75</v>
      </c>
      <c r="O6581" t="s">
        <v>533</v>
      </c>
      <c r="P6581" s="3"/>
      <c r="Q6581" s="3"/>
    </row>
    <row r="6582" spans="1:17" ht="15" hidden="1" x14ac:dyDescent="0.25">
      <c r="A6582" s="15" t="s">
        <v>30</v>
      </c>
      <c r="B6582" s="15" t="s">
        <v>37</v>
      </c>
      <c r="C6582" t="s">
        <v>29</v>
      </c>
      <c r="D6582" s="15" t="s">
        <v>16</v>
      </c>
      <c r="E6582" t="s">
        <v>120</v>
      </c>
      <c r="F6582" s="15" t="s">
        <v>120</v>
      </c>
      <c r="G6582" t="s">
        <v>118</v>
      </c>
      <c r="H6582" s="15" t="s">
        <v>119</v>
      </c>
      <c r="I6582" t="s">
        <v>27</v>
      </c>
      <c r="J6582" s="15" t="s">
        <v>639</v>
      </c>
      <c r="K6582">
        <v>4</v>
      </c>
      <c r="L6582" s="19">
        <f>IF(AND(K6582=7,N6582&lt;M6582),1,IF(N6582&lt;M6582,K6582+1,K6582))</f>
        <v>4</v>
      </c>
      <c r="M6582" s="18">
        <v>6.25</v>
      </c>
      <c r="N6582" s="17">
        <v>7.75</v>
      </c>
      <c r="O6582" t="s">
        <v>533</v>
      </c>
      <c r="P6582" s="3"/>
      <c r="Q6582" s="3"/>
    </row>
    <row r="6583" spans="1:17" ht="15" hidden="1" x14ac:dyDescent="0.25">
      <c r="A6583" s="15" t="s">
        <v>30</v>
      </c>
      <c r="B6583" s="15" t="s">
        <v>37</v>
      </c>
      <c r="C6583" t="s">
        <v>29</v>
      </c>
      <c r="D6583" s="15" t="s">
        <v>16</v>
      </c>
      <c r="E6583" t="s">
        <v>120</v>
      </c>
      <c r="F6583" s="15" t="s">
        <v>120</v>
      </c>
      <c r="G6583" t="s">
        <v>118</v>
      </c>
      <c r="H6583" s="15" t="s">
        <v>119</v>
      </c>
      <c r="I6583" t="s">
        <v>27</v>
      </c>
      <c r="J6583" s="15" t="s">
        <v>639</v>
      </c>
      <c r="K6583">
        <v>5</v>
      </c>
      <c r="L6583" s="19">
        <f>IF(AND(K6583=7,N6583&lt;M6583),1,IF(N6583&lt;M6583,K6583+1,K6583))</f>
        <v>5</v>
      </c>
      <c r="M6583" s="18">
        <v>6.25</v>
      </c>
      <c r="N6583" s="17">
        <v>7.75</v>
      </c>
      <c r="O6583" t="s">
        <v>533</v>
      </c>
      <c r="P6583" s="3"/>
      <c r="Q6583" s="3"/>
    </row>
    <row r="6584" spans="1:17" ht="15" hidden="1" x14ac:dyDescent="0.25">
      <c r="A6584" s="15" t="s">
        <v>30</v>
      </c>
      <c r="B6584" s="15" t="s">
        <v>37</v>
      </c>
      <c r="C6584" t="s">
        <v>29</v>
      </c>
      <c r="D6584" s="15" t="s">
        <v>16</v>
      </c>
      <c r="E6584" t="s">
        <v>120</v>
      </c>
      <c r="F6584" s="15" t="s">
        <v>120</v>
      </c>
      <c r="G6584" t="s">
        <v>118</v>
      </c>
      <c r="H6584" s="15" t="s">
        <v>119</v>
      </c>
      <c r="I6584" t="s">
        <v>27</v>
      </c>
      <c r="J6584" s="15" t="s">
        <v>639</v>
      </c>
      <c r="K6584">
        <v>6</v>
      </c>
      <c r="L6584" s="19">
        <f>IF(AND(K6584=7,N6584&lt;M6584),1,IF(N6584&lt;M6584,K6584+1,K6584))</f>
        <v>6</v>
      </c>
      <c r="M6584" s="18">
        <v>6.25</v>
      </c>
      <c r="N6584" s="17">
        <v>7.75</v>
      </c>
      <c r="O6584" t="s">
        <v>533</v>
      </c>
      <c r="P6584" s="3"/>
      <c r="Q6584" s="3"/>
    </row>
    <row r="6585" spans="1:17" ht="15" hidden="1" x14ac:dyDescent="0.25">
      <c r="A6585" s="15" t="s">
        <v>30</v>
      </c>
      <c r="B6585" s="15" t="s">
        <v>37</v>
      </c>
      <c r="C6585" t="s">
        <v>29</v>
      </c>
      <c r="D6585" s="15" t="s">
        <v>16</v>
      </c>
      <c r="E6585" t="s">
        <v>120</v>
      </c>
      <c r="F6585" s="15" t="s">
        <v>120</v>
      </c>
      <c r="G6585" t="s">
        <v>118</v>
      </c>
      <c r="H6585" s="15" t="s">
        <v>119</v>
      </c>
      <c r="I6585" t="s">
        <v>27</v>
      </c>
      <c r="J6585" s="15" t="s">
        <v>639</v>
      </c>
      <c r="K6585">
        <v>7</v>
      </c>
      <c r="L6585" s="19">
        <f>IF(AND(K6585=7,N6585&lt;M6585),1,IF(N6585&lt;M6585,K6585+1,K6585))</f>
        <v>7</v>
      </c>
      <c r="M6585" s="18">
        <v>6.25</v>
      </c>
      <c r="N6585" s="17">
        <v>7.75</v>
      </c>
      <c r="O6585" t="s">
        <v>533</v>
      </c>
      <c r="P6585" s="3"/>
      <c r="Q6585" s="3"/>
    </row>
    <row r="6586" spans="1:17" ht="15" hidden="1" x14ac:dyDescent="0.25">
      <c r="A6586" s="15" t="s">
        <v>30</v>
      </c>
      <c r="B6586" s="15" t="s">
        <v>37</v>
      </c>
      <c r="C6586" t="s">
        <v>29</v>
      </c>
      <c r="D6586" s="15" t="s">
        <v>16</v>
      </c>
      <c r="E6586" t="s">
        <v>120</v>
      </c>
      <c r="F6586" s="15" t="s">
        <v>120</v>
      </c>
      <c r="G6586" t="s">
        <v>118</v>
      </c>
      <c r="H6586" s="15" t="s">
        <v>119</v>
      </c>
      <c r="I6586" t="s">
        <v>27</v>
      </c>
      <c r="J6586" s="15" t="s">
        <v>117</v>
      </c>
      <c r="K6586">
        <v>1</v>
      </c>
      <c r="L6586" s="19">
        <f>IF(AND(K6586=7,N6586&lt;M6586),1,IF(N6586&lt;M6586,K6586+1,K6586))</f>
        <v>1</v>
      </c>
      <c r="M6586" s="18">
        <v>12.5</v>
      </c>
      <c r="N6586" s="17">
        <v>14</v>
      </c>
      <c r="O6586" t="s">
        <v>533</v>
      </c>
      <c r="P6586" s="3"/>
      <c r="Q6586" s="3"/>
    </row>
    <row r="6587" spans="1:17" ht="15" hidden="1" x14ac:dyDescent="0.25">
      <c r="A6587" s="15" t="s">
        <v>30</v>
      </c>
      <c r="B6587" s="15" t="s">
        <v>37</v>
      </c>
      <c r="C6587" t="s">
        <v>29</v>
      </c>
      <c r="D6587" s="15" t="s">
        <v>16</v>
      </c>
      <c r="E6587" t="s">
        <v>120</v>
      </c>
      <c r="F6587" s="15" t="s">
        <v>120</v>
      </c>
      <c r="G6587" t="s">
        <v>118</v>
      </c>
      <c r="H6587" s="15" t="s">
        <v>119</v>
      </c>
      <c r="I6587" t="s">
        <v>27</v>
      </c>
      <c r="J6587" s="15" t="s">
        <v>117</v>
      </c>
      <c r="K6587">
        <v>2</v>
      </c>
      <c r="L6587" s="19">
        <f>IF(AND(K6587=7,N6587&lt;M6587),1,IF(N6587&lt;M6587,K6587+1,K6587))</f>
        <v>2</v>
      </c>
      <c r="M6587" s="18">
        <v>12.5</v>
      </c>
      <c r="N6587" s="17">
        <v>14</v>
      </c>
      <c r="O6587" t="s">
        <v>533</v>
      </c>
      <c r="P6587" s="3"/>
      <c r="Q6587" s="3"/>
    </row>
    <row r="6588" spans="1:17" ht="15" hidden="1" x14ac:dyDescent="0.25">
      <c r="A6588" s="15" t="s">
        <v>30</v>
      </c>
      <c r="B6588" s="15" t="s">
        <v>37</v>
      </c>
      <c r="C6588" t="s">
        <v>29</v>
      </c>
      <c r="D6588" s="15" t="s">
        <v>16</v>
      </c>
      <c r="E6588" t="s">
        <v>120</v>
      </c>
      <c r="F6588" s="15" t="s">
        <v>120</v>
      </c>
      <c r="G6588" t="s">
        <v>118</v>
      </c>
      <c r="H6588" s="15" t="s">
        <v>119</v>
      </c>
      <c r="I6588" t="s">
        <v>27</v>
      </c>
      <c r="J6588" s="15" t="s">
        <v>117</v>
      </c>
      <c r="K6588">
        <v>3</v>
      </c>
      <c r="L6588" s="19">
        <f>IF(AND(K6588=7,N6588&lt;M6588),1,IF(N6588&lt;M6588,K6588+1,K6588))</f>
        <v>3</v>
      </c>
      <c r="M6588" s="18">
        <v>12.583333333333334</v>
      </c>
      <c r="N6588" s="17">
        <v>14.083333333333334</v>
      </c>
      <c r="O6588" t="s">
        <v>533</v>
      </c>
      <c r="P6588" s="3"/>
      <c r="Q6588" s="3"/>
    </row>
    <row r="6589" spans="1:17" ht="15" hidden="1" x14ac:dyDescent="0.25">
      <c r="A6589" s="15" t="s">
        <v>30</v>
      </c>
      <c r="B6589" s="15" t="s">
        <v>37</v>
      </c>
      <c r="C6589" t="s">
        <v>29</v>
      </c>
      <c r="D6589" s="15" t="s">
        <v>16</v>
      </c>
      <c r="E6589" t="s">
        <v>120</v>
      </c>
      <c r="F6589" s="15" t="s">
        <v>120</v>
      </c>
      <c r="G6589" t="s">
        <v>118</v>
      </c>
      <c r="H6589" s="15" t="s">
        <v>119</v>
      </c>
      <c r="I6589" t="s">
        <v>27</v>
      </c>
      <c r="J6589" s="15" t="s">
        <v>117</v>
      </c>
      <c r="K6589">
        <v>4</v>
      </c>
      <c r="L6589" s="19">
        <f>IF(AND(K6589=7,N6589&lt;M6589),1,IF(N6589&lt;M6589,K6589+1,K6589))</f>
        <v>4</v>
      </c>
      <c r="M6589" s="18">
        <v>12.666666666666666</v>
      </c>
      <c r="N6589" s="17">
        <v>14.166666666666666</v>
      </c>
      <c r="O6589" t="s">
        <v>533</v>
      </c>
      <c r="P6589" s="3"/>
      <c r="Q6589" s="3"/>
    </row>
    <row r="6590" spans="1:17" ht="15" hidden="1" x14ac:dyDescent="0.25">
      <c r="A6590" s="15" t="s">
        <v>30</v>
      </c>
      <c r="B6590" s="15" t="s">
        <v>37</v>
      </c>
      <c r="C6590" t="s">
        <v>29</v>
      </c>
      <c r="D6590" s="15" t="s">
        <v>16</v>
      </c>
      <c r="E6590" t="s">
        <v>120</v>
      </c>
      <c r="F6590" s="15" t="s">
        <v>120</v>
      </c>
      <c r="G6590" t="s">
        <v>118</v>
      </c>
      <c r="H6590" s="15" t="s">
        <v>119</v>
      </c>
      <c r="I6590" t="s">
        <v>27</v>
      </c>
      <c r="J6590" s="15" t="s">
        <v>117</v>
      </c>
      <c r="K6590">
        <v>5</v>
      </c>
      <c r="L6590" s="19">
        <f>IF(AND(K6590=7,N6590&lt;M6590),1,IF(N6590&lt;M6590,K6590+1,K6590))</f>
        <v>5</v>
      </c>
      <c r="M6590" s="18">
        <v>13.666666666666666</v>
      </c>
      <c r="N6590" s="17">
        <v>15.166666666666666</v>
      </c>
      <c r="O6590" t="s">
        <v>533</v>
      </c>
      <c r="P6590" s="3"/>
      <c r="Q6590" s="3"/>
    </row>
    <row r="6591" spans="1:17" ht="15" hidden="1" x14ac:dyDescent="0.25">
      <c r="A6591" s="15" t="s">
        <v>30</v>
      </c>
      <c r="B6591" s="15" t="s">
        <v>37</v>
      </c>
      <c r="C6591" t="s">
        <v>29</v>
      </c>
      <c r="D6591" s="15" t="s">
        <v>16</v>
      </c>
      <c r="E6591" t="s">
        <v>120</v>
      </c>
      <c r="F6591" s="15" t="s">
        <v>120</v>
      </c>
      <c r="G6591" t="s">
        <v>118</v>
      </c>
      <c r="H6591" s="15" t="s">
        <v>119</v>
      </c>
      <c r="I6591" t="s">
        <v>27</v>
      </c>
      <c r="J6591" s="15" t="s">
        <v>117</v>
      </c>
      <c r="K6591">
        <v>6</v>
      </c>
      <c r="L6591" s="19">
        <f>IF(AND(K6591=7,N6591&lt;M6591),1,IF(N6591&lt;M6591,K6591+1,K6591))</f>
        <v>6</v>
      </c>
      <c r="M6591" s="18">
        <v>13</v>
      </c>
      <c r="N6591" s="17">
        <v>14.5</v>
      </c>
      <c r="O6591" t="s">
        <v>533</v>
      </c>
      <c r="P6591" s="3"/>
      <c r="Q6591" s="3"/>
    </row>
    <row r="6592" spans="1:17" ht="15" hidden="1" x14ac:dyDescent="0.25">
      <c r="A6592" s="15" t="s">
        <v>30</v>
      </c>
      <c r="B6592" s="15" t="s">
        <v>37</v>
      </c>
      <c r="C6592" t="s">
        <v>29</v>
      </c>
      <c r="D6592" s="15" t="s">
        <v>16</v>
      </c>
      <c r="E6592" t="s">
        <v>120</v>
      </c>
      <c r="F6592" s="15" t="s">
        <v>120</v>
      </c>
      <c r="G6592" t="s">
        <v>118</v>
      </c>
      <c r="H6592" s="15" t="s">
        <v>119</v>
      </c>
      <c r="I6592" t="s">
        <v>27</v>
      </c>
      <c r="J6592" s="15" t="s">
        <v>117</v>
      </c>
      <c r="K6592">
        <v>7</v>
      </c>
      <c r="L6592" s="19">
        <f>IF(AND(K6592=7,N6592&lt;M6592),1,IF(N6592&lt;M6592,K6592+1,K6592))</f>
        <v>7</v>
      </c>
      <c r="M6592" s="18">
        <v>12.5</v>
      </c>
      <c r="N6592" s="17">
        <v>14</v>
      </c>
      <c r="O6592" t="s">
        <v>533</v>
      </c>
      <c r="P6592" s="3"/>
      <c r="Q6592" s="3"/>
    </row>
    <row r="6593" spans="1:17" ht="15" hidden="1" x14ac:dyDescent="0.25">
      <c r="A6593" s="15" t="s">
        <v>30</v>
      </c>
      <c r="B6593" s="15" t="s">
        <v>37</v>
      </c>
      <c r="C6593" t="s">
        <v>29</v>
      </c>
      <c r="D6593" s="15" t="s">
        <v>16</v>
      </c>
      <c r="E6593" t="s">
        <v>120</v>
      </c>
      <c r="F6593" s="15" t="s">
        <v>120</v>
      </c>
      <c r="G6593" t="s">
        <v>118</v>
      </c>
      <c r="H6593" s="15" t="s">
        <v>119</v>
      </c>
      <c r="I6593" t="s">
        <v>27</v>
      </c>
      <c r="J6593" s="15" t="s">
        <v>419</v>
      </c>
      <c r="K6593">
        <v>1</v>
      </c>
      <c r="L6593" s="19">
        <f>IF(AND(K6593=7,N6593&lt;M6593),1,IF(N6593&lt;M6593,K6593+1,K6593))</f>
        <v>1</v>
      </c>
      <c r="M6593" s="18">
        <v>13.5</v>
      </c>
      <c r="N6593" s="17">
        <v>15</v>
      </c>
      <c r="O6593" t="s">
        <v>533</v>
      </c>
      <c r="P6593" s="3"/>
      <c r="Q6593" s="3"/>
    </row>
    <row r="6594" spans="1:17" ht="15" hidden="1" x14ac:dyDescent="0.25">
      <c r="A6594" s="15" t="s">
        <v>30</v>
      </c>
      <c r="B6594" s="15" t="s">
        <v>37</v>
      </c>
      <c r="C6594" t="s">
        <v>29</v>
      </c>
      <c r="D6594" s="15" t="s">
        <v>16</v>
      </c>
      <c r="E6594" t="s">
        <v>120</v>
      </c>
      <c r="F6594" s="15" t="s">
        <v>120</v>
      </c>
      <c r="G6594" t="s">
        <v>118</v>
      </c>
      <c r="H6594" s="15" t="s">
        <v>119</v>
      </c>
      <c r="I6594" t="s">
        <v>27</v>
      </c>
      <c r="J6594" s="15" t="s">
        <v>419</v>
      </c>
      <c r="K6594">
        <v>2</v>
      </c>
      <c r="L6594" s="19">
        <f>IF(AND(K6594=7,N6594&lt;M6594),1,IF(N6594&lt;M6594,K6594+1,K6594))</f>
        <v>2</v>
      </c>
      <c r="M6594" s="18">
        <v>13.416666666666666</v>
      </c>
      <c r="N6594" s="17">
        <v>14.916666666666666</v>
      </c>
      <c r="O6594" t="s">
        <v>533</v>
      </c>
      <c r="P6594" s="3"/>
      <c r="Q6594" s="3"/>
    </row>
    <row r="6595" spans="1:17" ht="15" hidden="1" x14ac:dyDescent="0.25">
      <c r="A6595" s="15" t="s">
        <v>30</v>
      </c>
      <c r="B6595" s="15" t="s">
        <v>37</v>
      </c>
      <c r="C6595" t="s">
        <v>29</v>
      </c>
      <c r="D6595" s="15" t="s">
        <v>16</v>
      </c>
      <c r="E6595" t="s">
        <v>120</v>
      </c>
      <c r="F6595" s="15" t="s">
        <v>120</v>
      </c>
      <c r="G6595" t="s">
        <v>118</v>
      </c>
      <c r="H6595" s="15" t="s">
        <v>119</v>
      </c>
      <c r="I6595" t="s">
        <v>27</v>
      </c>
      <c r="J6595" s="15" t="s">
        <v>419</v>
      </c>
      <c r="K6595">
        <v>3</v>
      </c>
      <c r="L6595" s="19">
        <f>IF(AND(K6595=7,N6595&lt;M6595),1,IF(N6595&lt;M6595,K6595+1,K6595))</f>
        <v>3</v>
      </c>
      <c r="M6595" s="18">
        <v>13.416666666666666</v>
      </c>
      <c r="N6595" s="17">
        <v>14.916666666666666</v>
      </c>
      <c r="O6595" t="s">
        <v>533</v>
      </c>
      <c r="P6595" s="3"/>
      <c r="Q6595" s="3"/>
    </row>
    <row r="6596" spans="1:17" ht="15" hidden="1" x14ac:dyDescent="0.25">
      <c r="A6596" s="15" t="s">
        <v>30</v>
      </c>
      <c r="B6596" s="15" t="s">
        <v>37</v>
      </c>
      <c r="C6596" t="s">
        <v>29</v>
      </c>
      <c r="D6596" s="15" t="s">
        <v>16</v>
      </c>
      <c r="E6596" t="s">
        <v>120</v>
      </c>
      <c r="F6596" s="15" t="s">
        <v>120</v>
      </c>
      <c r="G6596" t="s">
        <v>118</v>
      </c>
      <c r="H6596" s="15" t="s">
        <v>119</v>
      </c>
      <c r="I6596" t="s">
        <v>27</v>
      </c>
      <c r="J6596" s="15" t="s">
        <v>419</v>
      </c>
      <c r="K6596">
        <v>4</v>
      </c>
      <c r="L6596" s="19">
        <f>IF(AND(K6596=7,N6596&lt;M6596),1,IF(N6596&lt;M6596,K6596+1,K6596))</f>
        <v>4</v>
      </c>
      <c r="M6596" s="18">
        <v>13.25</v>
      </c>
      <c r="N6596" s="17">
        <v>14.75</v>
      </c>
      <c r="O6596" t="s">
        <v>533</v>
      </c>
      <c r="P6596" s="3"/>
      <c r="Q6596" s="3"/>
    </row>
    <row r="6597" spans="1:17" ht="15" hidden="1" x14ac:dyDescent="0.25">
      <c r="A6597" s="15" t="s">
        <v>30</v>
      </c>
      <c r="B6597" s="15" t="s">
        <v>37</v>
      </c>
      <c r="C6597" t="s">
        <v>29</v>
      </c>
      <c r="D6597" s="15" t="s">
        <v>16</v>
      </c>
      <c r="E6597" t="s">
        <v>120</v>
      </c>
      <c r="F6597" s="15" t="s">
        <v>120</v>
      </c>
      <c r="G6597" t="s">
        <v>118</v>
      </c>
      <c r="H6597" s="15" t="s">
        <v>119</v>
      </c>
      <c r="I6597" t="s">
        <v>27</v>
      </c>
      <c r="J6597" s="15" t="s">
        <v>419</v>
      </c>
      <c r="K6597">
        <v>5</v>
      </c>
      <c r="L6597" s="19">
        <f>IF(AND(K6597=7,N6597&lt;M6597),1,IF(N6597&lt;M6597,K6597+1,K6597))</f>
        <v>5</v>
      </c>
      <c r="M6597" s="18">
        <v>13.833333333333334</v>
      </c>
      <c r="N6597" s="17">
        <v>15.333333333333334</v>
      </c>
      <c r="O6597" t="s">
        <v>533</v>
      </c>
      <c r="P6597" s="3"/>
      <c r="Q6597" s="3"/>
    </row>
    <row r="6598" spans="1:17" ht="15" hidden="1" x14ac:dyDescent="0.25">
      <c r="A6598" s="15" t="s">
        <v>30</v>
      </c>
      <c r="B6598" s="15" t="s">
        <v>37</v>
      </c>
      <c r="C6598" t="s">
        <v>29</v>
      </c>
      <c r="D6598" s="15" t="s">
        <v>16</v>
      </c>
      <c r="E6598" t="s">
        <v>120</v>
      </c>
      <c r="F6598" s="15" t="s">
        <v>120</v>
      </c>
      <c r="G6598" t="s">
        <v>118</v>
      </c>
      <c r="H6598" s="15" t="s">
        <v>119</v>
      </c>
      <c r="I6598" t="s">
        <v>27</v>
      </c>
      <c r="J6598" s="15" t="s">
        <v>419</v>
      </c>
      <c r="K6598">
        <v>6</v>
      </c>
      <c r="L6598" s="19">
        <f>IF(AND(K6598=7,N6598&lt;M6598),1,IF(N6598&lt;M6598,K6598+1,K6598))</f>
        <v>6</v>
      </c>
      <c r="M6598" s="18">
        <v>14.333333333333334</v>
      </c>
      <c r="N6598" s="17">
        <v>15.833333333333334</v>
      </c>
      <c r="O6598" t="s">
        <v>533</v>
      </c>
      <c r="P6598" s="3"/>
      <c r="Q6598" s="3"/>
    </row>
    <row r="6599" spans="1:17" ht="15" hidden="1" x14ac:dyDescent="0.25">
      <c r="A6599" s="15" t="s">
        <v>30</v>
      </c>
      <c r="B6599" s="15" t="s">
        <v>37</v>
      </c>
      <c r="C6599" t="s">
        <v>29</v>
      </c>
      <c r="D6599" s="15" t="s">
        <v>16</v>
      </c>
      <c r="E6599" t="s">
        <v>120</v>
      </c>
      <c r="F6599" s="15" t="s">
        <v>120</v>
      </c>
      <c r="G6599" t="s">
        <v>118</v>
      </c>
      <c r="H6599" s="15" t="s">
        <v>119</v>
      </c>
      <c r="I6599" t="s">
        <v>27</v>
      </c>
      <c r="J6599" s="15" t="s">
        <v>419</v>
      </c>
      <c r="K6599">
        <v>7</v>
      </c>
      <c r="L6599" s="19">
        <f>IF(AND(K6599=7,N6599&lt;M6599),1,IF(N6599&lt;M6599,K6599+1,K6599))</f>
        <v>7</v>
      </c>
      <c r="M6599" s="18">
        <v>13.916666666666666</v>
      </c>
      <c r="N6599" s="17">
        <v>15.416666666666666</v>
      </c>
      <c r="O6599" t="s">
        <v>533</v>
      </c>
      <c r="P6599" s="3"/>
      <c r="Q6599" s="3"/>
    </row>
    <row r="6600" spans="1:17" ht="15" hidden="1" x14ac:dyDescent="0.25">
      <c r="A6600" s="15" t="s">
        <v>30</v>
      </c>
      <c r="B6600" s="15" t="s">
        <v>37</v>
      </c>
      <c r="C6600" t="s">
        <v>29</v>
      </c>
      <c r="D6600" s="15" t="s">
        <v>16</v>
      </c>
      <c r="E6600" t="s">
        <v>120</v>
      </c>
      <c r="F6600" s="15" t="s">
        <v>120</v>
      </c>
      <c r="G6600" t="s">
        <v>120</v>
      </c>
      <c r="H6600" s="15" t="s">
        <v>27</v>
      </c>
      <c r="I6600" t="s">
        <v>119</v>
      </c>
      <c r="J6600" s="15" t="s">
        <v>426</v>
      </c>
      <c r="K6600">
        <v>1</v>
      </c>
      <c r="L6600" s="19">
        <f>IF(AND(K6600=7,N6600&lt;M6600),1,IF(N6600&lt;M6600,K6600+1,K6600))</f>
        <v>2</v>
      </c>
      <c r="M6600" s="18">
        <v>23.25</v>
      </c>
      <c r="N6600" s="17">
        <v>0.83333333333333337</v>
      </c>
      <c r="O6600" t="s">
        <v>533</v>
      </c>
      <c r="P6600" s="3"/>
      <c r="Q6600" s="3"/>
    </row>
    <row r="6601" spans="1:17" ht="15" hidden="1" x14ac:dyDescent="0.25">
      <c r="A6601" s="15" t="s">
        <v>30</v>
      </c>
      <c r="B6601" s="15" t="s">
        <v>37</v>
      </c>
      <c r="C6601" t="s">
        <v>29</v>
      </c>
      <c r="D6601" s="15" t="s">
        <v>16</v>
      </c>
      <c r="E6601" t="s">
        <v>120</v>
      </c>
      <c r="F6601" s="15" t="s">
        <v>120</v>
      </c>
      <c r="G6601" t="s">
        <v>120</v>
      </c>
      <c r="H6601" s="15" t="s">
        <v>27</v>
      </c>
      <c r="I6601" t="s">
        <v>119</v>
      </c>
      <c r="J6601" s="15" t="s">
        <v>426</v>
      </c>
      <c r="K6601">
        <v>2</v>
      </c>
      <c r="L6601" s="19">
        <f>IF(AND(K6601=7,N6601&lt;M6601),1,IF(N6601&lt;M6601,K6601+1,K6601))</f>
        <v>3</v>
      </c>
      <c r="M6601" s="18">
        <v>23.25</v>
      </c>
      <c r="N6601" s="17">
        <v>0.83333333333333337</v>
      </c>
      <c r="O6601" t="s">
        <v>533</v>
      </c>
      <c r="P6601" s="3"/>
      <c r="Q6601" s="3"/>
    </row>
    <row r="6602" spans="1:17" ht="15" hidden="1" x14ac:dyDescent="0.25">
      <c r="A6602" s="15" t="s">
        <v>30</v>
      </c>
      <c r="B6602" s="15" t="s">
        <v>37</v>
      </c>
      <c r="C6602" t="s">
        <v>29</v>
      </c>
      <c r="D6602" s="15" t="s">
        <v>16</v>
      </c>
      <c r="E6602" t="s">
        <v>120</v>
      </c>
      <c r="F6602" s="15" t="s">
        <v>120</v>
      </c>
      <c r="G6602" t="s">
        <v>120</v>
      </c>
      <c r="H6602" s="15" t="s">
        <v>27</v>
      </c>
      <c r="I6602" t="s">
        <v>119</v>
      </c>
      <c r="J6602" s="15" t="s">
        <v>426</v>
      </c>
      <c r="K6602">
        <v>3</v>
      </c>
      <c r="L6602" s="19">
        <f>IF(AND(K6602=7,N6602&lt;M6602),1,IF(N6602&lt;M6602,K6602+1,K6602))</f>
        <v>4</v>
      </c>
      <c r="M6602" s="18">
        <v>23.25</v>
      </c>
      <c r="N6602" s="17">
        <v>0.66666666666666663</v>
      </c>
      <c r="O6602" t="s">
        <v>533</v>
      </c>
      <c r="P6602" s="3"/>
      <c r="Q6602" s="3"/>
    </row>
    <row r="6603" spans="1:17" ht="15" hidden="1" x14ac:dyDescent="0.25">
      <c r="A6603" s="15" t="s">
        <v>30</v>
      </c>
      <c r="B6603" s="15" t="s">
        <v>37</v>
      </c>
      <c r="C6603" t="s">
        <v>29</v>
      </c>
      <c r="D6603" s="15" t="s">
        <v>16</v>
      </c>
      <c r="E6603" t="s">
        <v>120</v>
      </c>
      <c r="F6603" s="15" t="s">
        <v>120</v>
      </c>
      <c r="G6603" t="s">
        <v>120</v>
      </c>
      <c r="H6603" s="15" t="s">
        <v>27</v>
      </c>
      <c r="I6603" t="s">
        <v>119</v>
      </c>
      <c r="J6603" s="15" t="s">
        <v>426</v>
      </c>
      <c r="K6603">
        <v>4</v>
      </c>
      <c r="L6603" s="19">
        <f>IF(AND(K6603=7,N6603&lt;M6603),1,IF(N6603&lt;M6603,K6603+1,K6603))</f>
        <v>5</v>
      </c>
      <c r="M6603" s="18">
        <v>23.25</v>
      </c>
      <c r="N6603" s="17">
        <v>0.66666666666666663</v>
      </c>
      <c r="O6603" t="s">
        <v>533</v>
      </c>
      <c r="P6603" s="3"/>
      <c r="Q6603" s="3"/>
    </row>
    <row r="6604" spans="1:17" ht="15" hidden="1" x14ac:dyDescent="0.25">
      <c r="A6604" s="15" t="s">
        <v>30</v>
      </c>
      <c r="B6604" s="15" t="s">
        <v>37</v>
      </c>
      <c r="C6604" t="s">
        <v>29</v>
      </c>
      <c r="D6604" s="15" t="s">
        <v>16</v>
      </c>
      <c r="E6604" t="s">
        <v>120</v>
      </c>
      <c r="F6604" s="15" t="s">
        <v>120</v>
      </c>
      <c r="G6604" t="s">
        <v>120</v>
      </c>
      <c r="H6604" s="15" t="s">
        <v>27</v>
      </c>
      <c r="I6604" t="s">
        <v>119</v>
      </c>
      <c r="J6604" s="15" t="s">
        <v>426</v>
      </c>
      <c r="K6604">
        <v>5</v>
      </c>
      <c r="L6604" s="19">
        <f>IF(AND(K6604=7,N6604&lt;M6604),1,IF(N6604&lt;M6604,K6604+1,K6604))</f>
        <v>6</v>
      </c>
      <c r="M6604" s="18">
        <v>23.25</v>
      </c>
      <c r="N6604" s="17">
        <v>0.66666666666666663</v>
      </c>
      <c r="O6604" t="s">
        <v>533</v>
      </c>
      <c r="P6604" s="3"/>
      <c r="Q6604" s="3"/>
    </row>
    <row r="6605" spans="1:17" ht="15" hidden="1" x14ac:dyDescent="0.25">
      <c r="A6605" s="15" t="s">
        <v>30</v>
      </c>
      <c r="B6605" s="15" t="s">
        <v>37</v>
      </c>
      <c r="C6605" t="s">
        <v>29</v>
      </c>
      <c r="D6605" s="15" t="s">
        <v>16</v>
      </c>
      <c r="E6605" t="s">
        <v>120</v>
      </c>
      <c r="F6605" s="15" t="s">
        <v>120</v>
      </c>
      <c r="G6605" t="s">
        <v>120</v>
      </c>
      <c r="H6605" s="15" t="s">
        <v>27</v>
      </c>
      <c r="I6605" t="s">
        <v>119</v>
      </c>
      <c r="J6605" s="15" t="s">
        <v>426</v>
      </c>
      <c r="K6605">
        <v>6</v>
      </c>
      <c r="L6605" s="19">
        <f>IF(AND(K6605=7,N6605&lt;M6605),1,IF(N6605&lt;M6605,K6605+1,K6605))</f>
        <v>7</v>
      </c>
      <c r="M6605" s="18">
        <v>23.25</v>
      </c>
      <c r="N6605" s="17">
        <v>0.66666666666666663</v>
      </c>
      <c r="O6605" t="s">
        <v>533</v>
      </c>
      <c r="P6605" s="3"/>
      <c r="Q6605" s="3"/>
    </row>
    <row r="6606" spans="1:17" ht="15" hidden="1" x14ac:dyDescent="0.25">
      <c r="A6606" s="15" t="s">
        <v>30</v>
      </c>
      <c r="B6606" s="15" t="s">
        <v>37</v>
      </c>
      <c r="C6606" t="s">
        <v>29</v>
      </c>
      <c r="D6606" s="15" t="s">
        <v>16</v>
      </c>
      <c r="E6606" t="s">
        <v>120</v>
      </c>
      <c r="F6606" s="15" t="s">
        <v>120</v>
      </c>
      <c r="G6606" t="s">
        <v>120</v>
      </c>
      <c r="H6606" s="15" t="s">
        <v>27</v>
      </c>
      <c r="I6606" t="s">
        <v>119</v>
      </c>
      <c r="J6606" s="15" t="s">
        <v>426</v>
      </c>
      <c r="K6606">
        <v>7</v>
      </c>
      <c r="L6606" s="19">
        <f>IF(AND(K6606=7,N6606&lt;M6606),1,IF(N6606&lt;M6606,K6606+1,K6606))</f>
        <v>1</v>
      </c>
      <c r="M6606" s="18">
        <v>23.25</v>
      </c>
      <c r="N6606" s="17">
        <v>0.66666666666666663</v>
      </c>
      <c r="O6606" t="s">
        <v>533</v>
      </c>
      <c r="P6606" s="3"/>
      <c r="Q6606" s="3"/>
    </row>
    <row r="6607" spans="1:17" ht="15" hidden="1" x14ac:dyDescent="0.25">
      <c r="A6607" s="15" t="s">
        <v>30</v>
      </c>
      <c r="B6607" s="15" t="s">
        <v>37</v>
      </c>
      <c r="C6607" t="s">
        <v>29</v>
      </c>
      <c r="D6607" s="15" t="s">
        <v>16</v>
      </c>
      <c r="E6607" t="s">
        <v>120</v>
      </c>
      <c r="F6607" s="15" t="s">
        <v>120</v>
      </c>
      <c r="G6607" t="s">
        <v>120</v>
      </c>
      <c r="H6607" s="15" t="s">
        <v>27</v>
      </c>
      <c r="I6607" t="s">
        <v>119</v>
      </c>
      <c r="J6607" s="15" t="s">
        <v>644</v>
      </c>
      <c r="K6607">
        <v>1</v>
      </c>
      <c r="L6607" s="19">
        <f>IF(AND(K6607=7,N6607&lt;M6607),1,IF(N6607&lt;M6607,K6607+1,K6607))</f>
        <v>1</v>
      </c>
      <c r="M6607" s="18">
        <v>4.166666666666667</v>
      </c>
      <c r="N6607" s="17">
        <v>5.583333333333333</v>
      </c>
      <c r="O6607" t="s">
        <v>533</v>
      </c>
      <c r="P6607" s="3"/>
      <c r="Q6607" s="3"/>
    </row>
    <row r="6608" spans="1:17" ht="15" hidden="1" x14ac:dyDescent="0.25">
      <c r="A6608" s="15" t="s">
        <v>30</v>
      </c>
      <c r="B6608" s="15" t="s">
        <v>37</v>
      </c>
      <c r="C6608" t="s">
        <v>29</v>
      </c>
      <c r="D6608" s="15" t="s">
        <v>16</v>
      </c>
      <c r="E6608" t="s">
        <v>120</v>
      </c>
      <c r="F6608" s="15" t="s">
        <v>120</v>
      </c>
      <c r="G6608" t="s">
        <v>120</v>
      </c>
      <c r="H6608" s="15" t="s">
        <v>27</v>
      </c>
      <c r="I6608" t="s">
        <v>119</v>
      </c>
      <c r="J6608" s="15" t="s">
        <v>644</v>
      </c>
      <c r="K6608">
        <v>2</v>
      </c>
      <c r="L6608" s="19">
        <f>IF(AND(K6608=7,N6608&lt;M6608),1,IF(N6608&lt;M6608,K6608+1,K6608))</f>
        <v>2</v>
      </c>
      <c r="M6608" s="18">
        <v>4.166666666666667</v>
      </c>
      <c r="N6608" s="17">
        <v>5.583333333333333</v>
      </c>
      <c r="O6608" t="s">
        <v>533</v>
      </c>
      <c r="P6608" s="3"/>
      <c r="Q6608" s="3"/>
    </row>
    <row r="6609" spans="1:17" ht="15" hidden="1" x14ac:dyDescent="0.25">
      <c r="A6609" s="15" t="s">
        <v>30</v>
      </c>
      <c r="B6609" s="15" t="s">
        <v>37</v>
      </c>
      <c r="C6609" t="s">
        <v>29</v>
      </c>
      <c r="D6609" s="15" t="s">
        <v>16</v>
      </c>
      <c r="E6609" t="s">
        <v>120</v>
      </c>
      <c r="F6609" s="15" t="s">
        <v>120</v>
      </c>
      <c r="G6609" t="s">
        <v>120</v>
      </c>
      <c r="H6609" s="15" t="s">
        <v>27</v>
      </c>
      <c r="I6609" t="s">
        <v>119</v>
      </c>
      <c r="J6609" s="15" t="s">
        <v>644</v>
      </c>
      <c r="K6609">
        <v>3</v>
      </c>
      <c r="L6609" s="19">
        <f>IF(AND(K6609=7,N6609&lt;M6609),1,IF(N6609&lt;M6609,K6609+1,K6609))</f>
        <v>3</v>
      </c>
      <c r="M6609" s="18">
        <v>4.166666666666667</v>
      </c>
      <c r="N6609" s="17">
        <v>5.583333333333333</v>
      </c>
      <c r="O6609" t="s">
        <v>533</v>
      </c>
      <c r="P6609" s="3"/>
      <c r="Q6609" s="3"/>
    </row>
    <row r="6610" spans="1:17" ht="15" hidden="1" x14ac:dyDescent="0.25">
      <c r="A6610" s="15" t="s">
        <v>30</v>
      </c>
      <c r="B6610" s="15" t="s">
        <v>37</v>
      </c>
      <c r="C6610" t="s">
        <v>29</v>
      </c>
      <c r="D6610" s="15" t="s">
        <v>16</v>
      </c>
      <c r="E6610" t="s">
        <v>120</v>
      </c>
      <c r="F6610" s="15" t="s">
        <v>120</v>
      </c>
      <c r="G6610" t="s">
        <v>120</v>
      </c>
      <c r="H6610" s="15" t="s">
        <v>27</v>
      </c>
      <c r="I6610" t="s">
        <v>119</v>
      </c>
      <c r="J6610" s="15" t="s">
        <v>644</v>
      </c>
      <c r="K6610">
        <v>4</v>
      </c>
      <c r="L6610" s="19">
        <f>IF(AND(K6610=7,N6610&lt;M6610),1,IF(N6610&lt;M6610,K6610+1,K6610))</f>
        <v>4</v>
      </c>
      <c r="M6610" s="18">
        <v>4.166666666666667</v>
      </c>
      <c r="N6610" s="17">
        <v>5.583333333333333</v>
      </c>
      <c r="O6610" t="s">
        <v>533</v>
      </c>
      <c r="P6610" s="3"/>
      <c r="Q6610" s="3"/>
    </row>
    <row r="6611" spans="1:17" ht="15" hidden="1" x14ac:dyDescent="0.25">
      <c r="A6611" s="15" t="s">
        <v>30</v>
      </c>
      <c r="B6611" s="15" t="s">
        <v>37</v>
      </c>
      <c r="C6611" t="s">
        <v>29</v>
      </c>
      <c r="D6611" s="15" t="s">
        <v>16</v>
      </c>
      <c r="E6611" t="s">
        <v>120</v>
      </c>
      <c r="F6611" s="15" t="s">
        <v>120</v>
      </c>
      <c r="G6611" t="s">
        <v>120</v>
      </c>
      <c r="H6611" s="15" t="s">
        <v>27</v>
      </c>
      <c r="I6611" t="s">
        <v>119</v>
      </c>
      <c r="J6611" s="15" t="s">
        <v>644</v>
      </c>
      <c r="K6611">
        <v>5</v>
      </c>
      <c r="L6611" s="19">
        <f>IF(AND(K6611=7,N6611&lt;M6611),1,IF(N6611&lt;M6611,K6611+1,K6611))</f>
        <v>5</v>
      </c>
      <c r="M6611" s="18">
        <v>4.166666666666667</v>
      </c>
      <c r="N6611" s="17">
        <v>5.583333333333333</v>
      </c>
      <c r="O6611" t="s">
        <v>533</v>
      </c>
      <c r="P6611" s="3"/>
      <c r="Q6611" s="3"/>
    </row>
    <row r="6612" spans="1:17" ht="15" hidden="1" x14ac:dyDescent="0.25">
      <c r="A6612" s="15" t="s">
        <v>30</v>
      </c>
      <c r="B6612" s="15" t="s">
        <v>37</v>
      </c>
      <c r="C6612" t="s">
        <v>29</v>
      </c>
      <c r="D6612" s="15" t="s">
        <v>16</v>
      </c>
      <c r="E6612" t="s">
        <v>120</v>
      </c>
      <c r="F6612" s="15" t="s">
        <v>120</v>
      </c>
      <c r="G6612" t="s">
        <v>120</v>
      </c>
      <c r="H6612" s="15" t="s">
        <v>27</v>
      </c>
      <c r="I6612" t="s">
        <v>119</v>
      </c>
      <c r="J6612" s="15" t="s">
        <v>644</v>
      </c>
      <c r="K6612">
        <v>6</v>
      </c>
      <c r="L6612" s="19">
        <f>IF(AND(K6612=7,N6612&lt;M6612),1,IF(N6612&lt;M6612,K6612+1,K6612))</f>
        <v>6</v>
      </c>
      <c r="M6612" s="18">
        <v>4.166666666666667</v>
      </c>
      <c r="N6612" s="17">
        <v>5.583333333333333</v>
      </c>
      <c r="O6612" t="s">
        <v>533</v>
      </c>
      <c r="P6612" s="3"/>
      <c r="Q6612" s="3"/>
    </row>
    <row r="6613" spans="1:17" ht="15" hidden="1" x14ac:dyDescent="0.25">
      <c r="A6613" s="15" t="s">
        <v>30</v>
      </c>
      <c r="B6613" s="15" t="s">
        <v>37</v>
      </c>
      <c r="C6613" t="s">
        <v>29</v>
      </c>
      <c r="D6613" s="15" t="s">
        <v>16</v>
      </c>
      <c r="E6613" t="s">
        <v>120</v>
      </c>
      <c r="F6613" s="15" t="s">
        <v>120</v>
      </c>
      <c r="G6613" t="s">
        <v>120</v>
      </c>
      <c r="H6613" s="15" t="s">
        <v>27</v>
      </c>
      <c r="I6613" t="s">
        <v>119</v>
      </c>
      <c r="J6613" s="15" t="s">
        <v>644</v>
      </c>
      <c r="K6613">
        <v>7</v>
      </c>
      <c r="L6613" s="19">
        <f>IF(AND(K6613=7,N6613&lt;M6613),1,IF(N6613&lt;M6613,K6613+1,K6613))</f>
        <v>7</v>
      </c>
      <c r="M6613" s="18">
        <v>4.166666666666667</v>
      </c>
      <c r="N6613" s="17">
        <v>5.583333333333333</v>
      </c>
      <c r="O6613" t="s">
        <v>533</v>
      </c>
      <c r="P6613" s="3"/>
      <c r="Q6613" s="3"/>
    </row>
    <row r="6614" spans="1:17" ht="15" hidden="1" x14ac:dyDescent="0.25">
      <c r="A6614" s="15" t="s">
        <v>30</v>
      </c>
      <c r="B6614" s="15" t="s">
        <v>37</v>
      </c>
      <c r="C6614" t="s">
        <v>29</v>
      </c>
      <c r="D6614" s="15" t="s">
        <v>16</v>
      </c>
      <c r="E6614" t="s">
        <v>120</v>
      </c>
      <c r="F6614" s="15" t="s">
        <v>120</v>
      </c>
      <c r="G6614" t="s">
        <v>120</v>
      </c>
      <c r="H6614" s="15" t="s">
        <v>27</v>
      </c>
      <c r="I6614" t="s">
        <v>119</v>
      </c>
      <c r="J6614" s="15" t="s">
        <v>126</v>
      </c>
      <c r="K6614">
        <v>1</v>
      </c>
      <c r="L6614" s="19">
        <f>IF(AND(K6614=7,N6614&lt;M6614),1,IF(N6614&lt;M6614,K6614+1,K6614))</f>
        <v>1</v>
      </c>
      <c r="M6614" s="18">
        <v>10.25</v>
      </c>
      <c r="N6614" s="17">
        <v>11.833333333333334</v>
      </c>
      <c r="O6614" t="s">
        <v>533</v>
      </c>
      <c r="P6614" s="3"/>
      <c r="Q6614" s="3"/>
    </row>
    <row r="6615" spans="1:17" ht="15" hidden="1" x14ac:dyDescent="0.25">
      <c r="A6615" s="15" t="s">
        <v>30</v>
      </c>
      <c r="B6615" s="15" t="s">
        <v>37</v>
      </c>
      <c r="C6615" t="s">
        <v>29</v>
      </c>
      <c r="D6615" s="15" t="s">
        <v>16</v>
      </c>
      <c r="E6615" t="s">
        <v>120</v>
      </c>
      <c r="F6615" s="15" t="s">
        <v>120</v>
      </c>
      <c r="G6615" t="s">
        <v>120</v>
      </c>
      <c r="H6615" s="15" t="s">
        <v>27</v>
      </c>
      <c r="I6615" t="s">
        <v>119</v>
      </c>
      <c r="J6615" s="15" t="s">
        <v>126</v>
      </c>
      <c r="K6615">
        <v>2</v>
      </c>
      <c r="L6615" s="19">
        <f>IF(AND(K6615=7,N6615&lt;M6615),1,IF(N6615&lt;M6615,K6615+1,K6615))</f>
        <v>2</v>
      </c>
      <c r="M6615" s="18">
        <v>10.25</v>
      </c>
      <c r="N6615" s="17">
        <v>11.833333333333334</v>
      </c>
      <c r="O6615" t="s">
        <v>533</v>
      </c>
      <c r="P6615" s="3"/>
      <c r="Q6615" s="3"/>
    </row>
    <row r="6616" spans="1:17" ht="15" hidden="1" x14ac:dyDescent="0.25">
      <c r="A6616" s="15" t="s">
        <v>30</v>
      </c>
      <c r="B6616" s="15" t="s">
        <v>37</v>
      </c>
      <c r="C6616" t="s">
        <v>29</v>
      </c>
      <c r="D6616" s="15" t="s">
        <v>16</v>
      </c>
      <c r="E6616" t="s">
        <v>120</v>
      </c>
      <c r="F6616" s="15" t="s">
        <v>120</v>
      </c>
      <c r="G6616" t="s">
        <v>120</v>
      </c>
      <c r="H6616" s="15" t="s">
        <v>27</v>
      </c>
      <c r="I6616" t="s">
        <v>119</v>
      </c>
      <c r="J6616" s="15" t="s">
        <v>126</v>
      </c>
      <c r="K6616">
        <v>3</v>
      </c>
      <c r="L6616" s="19">
        <f>IF(AND(K6616=7,N6616&lt;M6616),1,IF(N6616&lt;M6616,K6616+1,K6616))</f>
        <v>3</v>
      </c>
      <c r="M6616" s="18">
        <v>10.333333333333334</v>
      </c>
      <c r="N6616" s="17">
        <v>11.916666666666666</v>
      </c>
      <c r="O6616" t="s">
        <v>533</v>
      </c>
      <c r="P6616" s="3"/>
      <c r="Q6616" s="3"/>
    </row>
    <row r="6617" spans="1:17" ht="15" hidden="1" x14ac:dyDescent="0.25">
      <c r="A6617" s="15" t="s">
        <v>30</v>
      </c>
      <c r="B6617" s="15" t="s">
        <v>37</v>
      </c>
      <c r="C6617" t="s">
        <v>29</v>
      </c>
      <c r="D6617" s="15" t="s">
        <v>16</v>
      </c>
      <c r="E6617" t="s">
        <v>120</v>
      </c>
      <c r="F6617" s="15" t="s">
        <v>120</v>
      </c>
      <c r="G6617" t="s">
        <v>120</v>
      </c>
      <c r="H6617" s="15" t="s">
        <v>27</v>
      </c>
      <c r="I6617" t="s">
        <v>119</v>
      </c>
      <c r="J6617" s="15" t="s">
        <v>126</v>
      </c>
      <c r="K6617">
        <v>4</v>
      </c>
      <c r="L6617" s="19">
        <f>IF(AND(K6617=7,N6617&lt;M6617),1,IF(N6617&lt;M6617,K6617+1,K6617))</f>
        <v>4</v>
      </c>
      <c r="M6617" s="18">
        <v>10.25</v>
      </c>
      <c r="N6617" s="17">
        <v>11.666666666666666</v>
      </c>
      <c r="O6617" t="s">
        <v>533</v>
      </c>
      <c r="P6617" s="3"/>
      <c r="Q6617" s="3"/>
    </row>
    <row r="6618" spans="1:17" ht="15" hidden="1" x14ac:dyDescent="0.25">
      <c r="A6618" s="15" t="s">
        <v>30</v>
      </c>
      <c r="B6618" s="15" t="s">
        <v>37</v>
      </c>
      <c r="C6618" t="s">
        <v>29</v>
      </c>
      <c r="D6618" s="15" t="s">
        <v>16</v>
      </c>
      <c r="E6618" t="s">
        <v>120</v>
      </c>
      <c r="F6618" s="15" t="s">
        <v>120</v>
      </c>
      <c r="G6618" t="s">
        <v>120</v>
      </c>
      <c r="H6618" s="15" t="s">
        <v>27</v>
      </c>
      <c r="I6618" t="s">
        <v>119</v>
      </c>
      <c r="J6618" s="15" t="s">
        <v>126</v>
      </c>
      <c r="K6618">
        <v>5</v>
      </c>
      <c r="L6618" s="19">
        <f>IF(AND(K6618=7,N6618&lt;M6618),1,IF(N6618&lt;M6618,K6618+1,K6618))</f>
        <v>5</v>
      </c>
      <c r="M6618" s="18">
        <v>10.666666666666666</v>
      </c>
      <c r="N6618" s="17">
        <v>12.083333333333334</v>
      </c>
      <c r="O6618" t="s">
        <v>533</v>
      </c>
      <c r="P6618" s="3"/>
      <c r="Q6618" s="3"/>
    </row>
    <row r="6619" spans="1:17" ht="15" hidden="1" x14ac:dyDescent="0.25">
      <c r="A6619" s="15" t="s">
        <v>30</v>
      </c>
      <c r="B6619" s="15" t="s">
        <v>37</v>
      </c>
      <c r="C6619" t="s">
        <v>29</v>
      </c>
      <c r="D6619" s="15" t="s">
        <v>16</v>
      </c>
      <c r="E6619" t="s">
        <v>120</v>
      </c>
      <c r="F6619" s="15" t="s">
        <v>120</v>
      </c>
      <c r="G6619" t="s">
        <v>120</v>
      </c>
      <c r="H6619" s="15" t="s">
        <v>27</v>
      </c>
      <c r="I6619" t="s">
        <v>119</v>
      </c>
      <c r="J6619" s="15" t="s">
        <v>126</v>
      </c>
      <c r="K6619">
        <v>6</v>
      </c>
      <c r="L6619" s="19">
        <f>IF(AND(K6619=7,N6619&lt;M6619),1,IF(N6619&lt;M6619,K6619+1,K6619))</f>
        <v>6</v>
      </c>
      <c r="M6619" s="18">
        <v>10.916666666666666</v>
      </c>
      <c r="N6619" s="17">
        <v>12.333333333333334</v>
      </c>
      <c r="O6619" t="s">
        <v>533</v>
      </c>
      <c r="P6619" s="3"/>
      <c r="Q6619" s="3"/>
    </row>
    <row r="6620" spans="1:17" ht="15" hidden="1" x14ac:dyDescent="0.25">
      <c r="A6620" s="15" t="s">
        <v>30</v>
      </c>
      <c r="B6620" s="15" t="s">
        <v>37</v>
      </c>
      <c r="C6620" t="s">
        <v>29</v>
      </c>
      <c r="D6620" s="15" t="s">
        <v>16</v>
      </c>
      <c r="E6620" t="s">
        <v>120</v>
      </c>
      <c r="F6620" s="15" t="s">
        <v>120</v>
      </c>
      <c r="G6620" t="s">
        <v>120</v>
      </c>
      <c r="H6620" s="15" t="s">
        <v>27</v>
      </c>
      <c r="I6620" t="s">
        <v>119</v>
      </c>
      <c r="J6620" s="15" t="s">
        <v>126</v>
      </c>
      <c r="K6620">
        <v>7</v>
      </c>
      <c r="L6620" s="19">
        <f>IF(AND(K6620=7,N6620&lt;M6620),1,IF(N6620&lt;M6620,K6620+1,K6620))</f>
        <v>7</v>
      </c>
      <c r="M6620" s="18">
        <v>10.416666666666666</v>
      </c>
      <c r="N6620" s="17">
        <v>11.833333333333334</v>
      </c>
      <c r="O6620" t="s">
        <v>533</v>
      </c>
      <c r="P6620" s="3"/>
      <c r="Q6620" s="3"/>
    </row>
    <row r="6621" spans="1:17" ht="15" hidden="1" x14ac:dyDescent="0.25">
      <c r="A6621" s="15" t="s">
        <v>30</v>
      </c>
      <c r="B6621" s="15" t="s">
        <v>37</v>
      </c>
      <c r="C6621" t="s">
        <v>29</v>
      </c>
      <c r="D6621" s="15" t="s">
        <v>16</v>
      </c>
      <c r="E6621" t="s">
        <v>120</v>
      </c>
      <c r="F6621" s="15" t="s">
        <v>120</v>
      </c>
      <c r="G6621" t="s">
        <v>120</v>
      </c>
      <c r="H6621" s="15" t="s">
        <v>27</v>
      </c>
      <c r="I6621" t="s">
        <v>119</v>
      </c>
      <c r="J6621" s="15" t="s">
        <v>421</v>
      </c>
      <c r="K6621">
        <v>1</v>
      </c>
      <c r="L6621" s="19">
        <f>IF(AND(K6621=7,N6621&lt;M6621),1,IF(N6621&lt;M6621,K6621+1,K6621))</f>
        <v>1</v>
      </c>
      <c r="M6621" s="18">
        <v>11.25</v>
      </c>
      <c r="N6621" s="17">
        <v>12.833333333333334</v>
      </c>
      <c r="O6621" t="s">
        <v>533</v>
      </c>
      <c r="P6621" s="3"/>
      <c r="Q6621" s="3"/>
    </row>
    <row r="6622" spans="1:17" ht="15" hidden="1" x14ac:dyDescent="0.25">
      <c r="A6622" s="15" t="s">
        <v>30</v>
      </c>
      <c r="B6622" s="15" t="s">
        <v>37</v>
      </c>
      <c r="C6622" t="s">
        <v>29</v>
      </c>
      <c r="D6622" s="15" t="s">
        <v>16</v>
      </c>
      <c r="E6622" t="s">
        <v>120</v>
      </c>
      <c r="F6622" s="15" t="s">
        <v>120</v>
      </c>
      <c r="G6622" t="s">
        <v>120</v>
      </c>
      <c r="H6622" s="15" t="s">
        <v>27</v>
      </c>
      <c r="I6622" t="s">
        <v>119</v>
      </c>
      <c r="J6622" s="15" t="s">
        <v>421</v>
      </c>
      <c r="K6622">
        <v>2</v>
      </c>
      <c r="L6622" s="19">
        <f>IF(AND(K6622=7,N6622&lt;M6622),1,IF(N6622&lt;M6622,K6622+1,K6622))</f>
        <v>2</v>
      </c>
      <c r="M6622" s="18">
        <v>11.166666666666666</v>
      </c>
      <c r="N6622" s="17">
        <v>12.75</v>
      </c>
      <c r="O6622" t="s">
        <v>533</v>
      </c>
      <c r="P6622" s="3"/>
      <c r="Q6622" s="3"/>
    </row>
    <row r="6623" spans="1:17" ht="15" hidden="1" x14ac:dyDescent="0.25">
      <c r="A6623" s="15" t="s">
        <v>30</v>
      </c>
      <c r="B6623" s="15" t="s">
        <v>37</v>
      </c>
      <c r="C6623" t="s">
        <v>29</v>
      </c>
      <c r="D6623" s="15" t="s">
        <v>16</v>
      </c>
      <c r="E6623" t="s">
        <v>120</v>
      </c>
      <c r="F6623" s="15" t="s">
        <v>120</v>
      </c>
      <c r="G6623" t="s">
        <v>120</v>
      </c>
      <c r="H6623" s="15" t="s">
        <v>27</v>
      </c>
      <c r="I6623" t="s">
        <v>119</v>
      </c>
      <c r="J6623" s="15" t="s">
        <v>421</v>
      </c>
      <c r="K6623">
        <v>3</v>
      </c>
      <c r="L6623" s="19">
        <f>IF(AND(K6623=7,N6623&lt;M6623),1,IF(N6623&lt;M6623,K6623+1,K6623))</f>
        <v>3</v>
      </c>
      <c r="M6623" s="18">
        <v>11.166666666666666</v>
      </c>
      <c r="N6623" s="17">
        <v>12.75</v>
      </c>
      <c r="O6623" t="s">
        <v>533</v>
      </c>
      <c r="P6623" s="3"/>
      <c r="Q6623" s="3"/>
    </row>
    <row r="6624" spans="1:17" ht="15" hidden="1" x14ac:dyDescent="0.25">
      <c r="A6624" s="15" t="s">
        <v>30</v>
      </c>
      <c r="B6624" s="15" t="s">
        <v>37</v>
      </c>
      <c r="C6624" t="s">
        <v>29</v>
      </c>
      <c r="D6624" s="15" t="s">
        <v>16</v>
      </c>
      <c r="E6624" t="s">
        <v>120</v>
      </c>
      <c r="F6624" s="15" t="s">
        <v>120</v>
      </c>
      <c r="G6624" t="s">
        <v>120</v>
      </c>
      <c r="H6624" s="15" t="s">
        <v>27</v>
      </c>
      <c r="I6624" t="s">
        <v>119</v>
      </c>
      <c r="J6624" s="15" t="s">
        <v>421</v>
      </c>
      <c r="K6624">
        <v>4</v>
      </c>
      <c r="L6624" s="19">
        <f>IF(AND(K6624=7,N6624&lt;M6624),1,IF(N6624&lt;M6624,K6624+1,K6624))</f>
        <v>4</v>
      </c>
      <c r="M6624" s="18">
        <v>11.166666666666666</v>
      </c>
      <c r="N6624" s="17">
        <v>12.583333333333334</v>
      </c>
      <c r="O6624" t="s">
        <v>533</v>
      </c>
      <c r="P6624" s="3"/>
      <c r="Q6624" s="3"/>
    </row>
    <row r="6625" spans="1:17" ht="15" hidden="1" x14ac:dyDescent="0.25">
      <c r="A6625" s="15" t="s">
        <v>30</v>
      </c>
      <c r="B6625" s="15" t="s">
        <v>37</v>
      </c>
      <c r="C6625" t="s">
        <v>29</v>
      </c>
      <c r="D6625" s="15" t="s">
        <v>16</v>
      </c>
      <c r="E6625" t="s">
        <v>120</v>
      </c>
      <c r="F6625" s="15" t="s">
        <v>120</v>
      </c>
      <c r="G6625" t="s">
        <v>120</v>
      </c>
      <c r="H6625" s="15" t="s">
        <v>27</v>
      </c>
      <c r="I6625" t="s">
        <v>119</v>
      </c>
      <c r="J6625" s="15" t="s">
        <v>421</v>
      </c>
      <c r="K6625">
        <v>5</v>
      </c>
      <c r="L6625" s="19">
        <f>IF(AND(K6625=7,N6625&lt;M6625),1,IF(N6625&lt;M6625,K6625+1,K6625))</f>
        <v>5</v>
      </c>
      <c r="M6625" s="18">
        <v>11.166666666666666</v>
      </c>
      <c r="N6625" s="17">
        <v>12.583333333333334</v>
      </c>
      <c r="O6625" t="s">
        <v>533</v>
      </c>
      <c r="P6625" s="3"/>
      <c r="Q6625" s="3"/>
    </row>
    <row r="6626" spans="1:17" ht="15" hidden="1" x14ac:dyDescent="0.25">
      <c r="A6626" s="15" t="s">
        <v>30</v>
      </c>
      <c r="B6626" s="15" t="s">
        <v>37</v>
      </c>
      <c r="C6626" t="s">
        <v>29</v>
      </c>
      <c r="D6626" s="15" t="s">
        <v>16</v>
      </c>
      <c r="E6626" t="s">
        <v>120</v>
      </c>
      <c r="F6626" s="15" t="s">
        <v>120</v>
      </c>
      <c r="G6626" t="s">
        <v>120</v>
      </c>
      <c r="H6626" s="15" t="s">
        <v>27</v>
      </c>
      <c r="I6626" t="s">
        <v>119</v>
      </c>
      <c r="J6626" s="15" t="s">
        <v>421</v>
      </c>
      <c r="K6626">
        <v>6</v>
      </c>
      <c r="L6626" s="19">
        <f>IF(AND(K6626=7,N6626&lt;M6626),1,IF(N6626&lt;M6626,K6626+1,K6626))</f>
        <v>6</v>
      </c>
      <c r="M6626" s="18">
        <v>12.25</v>
      </c>
      <c r="N6626" s="17">
        <v>13.666666666666666</v>
      </c>
      <c r="O6626" t="s">
        <v>533</v>
      </c>
      <c r="P6626" s="3"/>
      <c r="Q6626" s="3"/>
    </row>
    <row r="6627" spans="1:17" ht="15" hidden="1" x14ac:dyDescent="0.25">
      <c r="A6627" s="15" t="s">
        <v>30</v>
      </c>
      <c r="B6627" s="15" t="s">
        <v>37</v>
      </c>
      <c r="C6627" t="s">
        <v>29</v>
      </c>
      <c r="D6627" s="15" t="s">
        <v>16</v>
      </c>
      <c r="E6627" t="s">
        <v>120</v>
      </c>
      <c r="F6627" s="15" t="s">
        <v>120</v>
      </c>
      <c r="G6627" t="s">
        <v>120</v>
      </c>
      <c r="H6627" s="15" t="s">
        <v>27</v>
      </c>
      <c r="I6627" t="s">
        <v>119</v>
      </c>
      <c r="J6627" s="15" t="s">
        <v>421</v>
      </c>
      <c r="K6627">
        <v>7</v>
      </c>
      <c r="L6627" s="19">
        <f>IF(AND(K6627=7,N6627&lt;M6627),1,IF(N6627&lt;M6627,K6627+1,K6627))</f>
        <v>7</v>
      </c>
      <c r="M6627" s="18">
        <v>11.833333333333334</v>
      </c>
      <c r="N6627" s="17">
        <v>13.25</v>
      </c>
      <c r="O6627" t="s">
        <v>533</v>
      </c>
      <c r="P6627" s="3"/>
      <c r="Q6627" s="3"/>
    </row>
    <row r="6628" spans="1:17" ht="15" hidden="1" x14ac:dyDescent="0.25">
      <c r="A6628" s="15" t="s">
        <v>30</v>
      </c>
      <c r="B6628" s="15" t="s">
        <v>37</v>
      </c>
      <c r="C6628" t="s">
        <v>29</v>
      </c>
      <c r="D6628" s="15" t="s">
        <v>16</v>
      </c>
      <c r="E6628" t="s">
        <v>178</v>
      </c>
      <c r="F6628" s="15" t="s">
        <v>178</v>
      </c>
      <c r="G6628" t="s">
        <v>176</v>
      </c>
      <c r="H6628" s="15" t="s">
        <v>177</v>
      </c>
      <c r="I6628" t="s">
        <v>27</v>
      </c>
      <c r="J6628" s="15" t="s">
        <v>493</v>
      </c>
      <c r="K6628">
        <v>1</v>
      </c>
      <c r="L6628" s="19">
        <f>IF(AND(K6628=7,N6628&lt;M6628),1,IF(N6628&lt;M6628,K6628+1,K6628))</f>
        <v>1</v>
      </c>
      <c r="M6628" s="18">
        <v>7.333333333333333</v>
      </c>
      <c r="N6628" s="17">
        <v>8.4166666666666661</v>
      </c>
      <c r="O6628" t="s">
        <v>533</v>
      </c>
      <c r="P6628" s="3"/>
      <c r="Q6628" s="3"/>
    </row>
    <row r="6629" spans="1:17" ht="15" hidden="1" x14ac:dyDescent="0.25">
      <c r="A6629" s="15" t="s">
        <v>30</v>
      </c>
      <c r="B6629" s="15" t="s">
        <v>37</v>
      </c>
      <c r="C6629" t="s">
        <v>29</v>
      </c>
      <c r="D6629" s="15" t="s">
        <v>16</v>
      </c>
      <c r="E6629" t="s">
        <v>178</v>
      </c>
      <c r="F6629" s="15" t="s">
        <v>178</v>
      </c>
      <c r="G6629" t="s">
        <v>176</v>
      </c>
      <c r="H6629" s="15" t="s">
        <v>177</v>
      </c>
      <c r="I6629" t="s">
        <v>27</v>
      </c>
      <c r="J6629" s="15" t="s">
        <v>493</v>
      </c>
      <c r="K6629">
        <v>2</v>
      </c>
      <c r="L6629" s="19">
        <f>IF(AND(K6629=7,N6629&lt;M6629),1,IF(N6629&lt;M6629,K6629+1,K6629))</f>
        <v>2</v>
      </c>
      <c r="M6629" s="18">
        <v>6.75</v>
      </c>
      <c r="N6629" s="17">
        <v>7.833333333333333</v>
      </c>
      <c r="O6629" t="s">
        <v>533</v>
      </c>
      <c r="P6629" s="3"/>
      <c r="Q6629" s="3"/>
    </row>
    <row r="6630" spans="1:17" ht="15" hidden="1" x14ac:dyDescent="0.25">
      <c r="A6630" s="15" t="s">
        <v>30</v>
      </c>
      <c r="B6630" s="15" t="s">
        <v>37</v>
      </c>
      <c r="C6630" t="s">
        <v>29</v>
      </c>
      <c r="D6630" s="15" t="s">
        <v>16</v>
      </c>
      <c r="E6630" t="s">
        <v>178</v>
      </c>
      <c r="F6630" s="15" t="s">
        <v>178</v>
      </c>
      <c r="G6630" t="s">
        <v>176</v>
      </c>
      <c r="H6630" s="15" t="s">
        <v>177</v>
      </c>
      <c r="I6630" t="s">
        <v>27</v>
      </c>
      <c r="J6630" s="15" t="s">
        <v>493</v>
      </c>
      <c r="K6630">
        <v>3</v>
      </c>
      <c r="L6630" s="19">
        <f>IF(AND(K6630=7,N6630&lt;M6630),1,IF(N6630&lt;M6630,K6630+1,K6630))</f>
        <v>3</v>
      </c>
      <c r="M6630" s="18">
        <v>7.25</v>
      </c>
      <c r="N6630" s="17">
        <v>8.3333333333333339</v>
      </c>
      <c r="O6630" t="s">
        <v>533</v>
      </c>
      <c r="P6630" s="3"/>
      <c r="Q6630" s="3"/>
    </row>
    <row r="6631" spans="1:17" ht="15" hidden="1" x14ac:dyDescent="0.25">
      <c r="A6631" s="15" t="s">
        <v>30</v>
      </c>
      <c r="B6631" s="15" t="s">
        <v>37</v>
      </c>
      <c r="C6631" t="s">
        <v>29</v>
      </c>
      <c r="D6631" s="15" t="s">
        <v>16</v>
      </c>
      <c r="E6631" t="s">
        <v>178</v>
      </c>
      <c r="F6631" s="15" t="s">
        <v>178</v>
      </c>
      <c r="G6631" t="s">
        <v>176</v>
      </c>
      <c r="H6631" s="15" t="s">
        <v>177</v>
      </c>
      <c r="I6631" t="s">
        <v>27</v>
      </c>
      <c r="J6631" s="15" t="s">
        <v>493</v>
      </c>
      <c r="K6631">
        <v>4</v>
      </c>
      <c r="L6631" s="19">
        <f>IF(AND(K6631=7,N6631&lt;M6631),1,IF(N6631&lt;M6631,K6631+1,K6631))</f>
        <v>4</v>
      </c>
      <c r="M6631" s="18">
        <v>6.75</v>
      </c>
      <c r="N6631" s="17">
        <v>7.833333333333333</v>
      </c>
      <c r="O6631" t="s">
        <v>533</v>
      </c>
      <c r="P6631" s="3"/>
      <c r="Q6631" s="3"/>
    </row>
    <row r="6632" spans="1:17" ht="15" hidden="1" x14ac:dyDescent="0.25">
      <c r="A6632" s="15" t="s">
        <v>30</v>
      </c>
      <c r="B6632" s="15" t="s">
        <v>37</v>
      </c>
      <c r="C6632" t="s">
        <v>29</v>
      </c>
      <c r="D6632" s="15" t="s">
        <v>16</v>
      </c>
      <c r="E6632" t="s">
        <v>178</v>
      </c>
      <c r="F6632" s="15" t="s">
        <v>178</v>
      </c>
      <c r="G6632" t="s">
        <v>176</v>
      </c>
      <c r="H6632" s="15" t="s">
        <v>177</v>
      </c>
      <c r="I6632" t="s">
        <v>27</v>
      </c>
      <c r="J6632" s="15" t="s">
        <v>493</v>
      </c>
      <c r="K6632">
        <v>5</v>
      </c>
      <c r="L6632" s="19">
        <f>IF(AND(K6632=7,N6632&lt;M6632),1,IF(N6632&lt;M6632,K6632+1,K6632))</f>
        <v>5</v>
      </c>
      <c r="M6632" s="18">
        <v>7.333333333333333</v>
      </c>
      <c r="N6632" s="17">
        <v>8.4166666666666661</v>
      </c>
      <c r="O6632" t="s">
        <v>533</v>
      </c>
      <c r="P6632" s="3"/>
      <c r="Q6632" s="3"/>
    </row>
    <row r="6633" spans="1:17" ht="15" hidden="1" x14ac:dyDescent="0.25">
      <c r="A6633" s="15" t="s">
        <v>30</v>
      </c>
      <c r="B6633" s="15" t="s">
        <v>37</v>
      </c>
      <c r="C6633" t="s">
        <v>29</v>
      </c>
      <c r="D6633" s="15" t="s">
        <v>16</v>
      </c>
      <c r="E6633" t="s">
        <v>178</v>
      </c>
      <c r="F6633" s="15" t="s">
        <v>178</v>
      </c>
      <c r="G6633" t="s">
        <v>176</v>
      </c>
      <c r="H6633" s="15" t="s">
        <v>177</v>
      </c>
      <c r="I6633" t="s">
        <v>27</v>
      </c>
      <c r="J6633" s="15" t="s">
        <v>493</v>
      </c>
      <c r="K6633">
        <v>6</v>
      </c>
      <c r="L6633" s="19">
        <f>IF(AND(K6633=7,N6633&lt;M6633),1,IF(N6633&lt;M6633,K6633+1,K6633))</f>
        <v>6</v>
      </c>
      <c r="M6633" s="18">
        <v>6.75</v>
      </c>
      <c r="N6633" s="17">
        <v>7.833333333333333</v>
      </c>
      <c r="O6633" t="s">
        <v>533</v>
      </c>
      <c r="P6633" s="3"/>
      <c r="Q6633" s="3"/>
    </row>
    <row r="6634" spans="1:17" ht="15" hidden="1" x14ac:dyDescent="0.25">
      <c r="A6634" s="15" t="s">
        <v>30</v>
      </c>
      <c r="B6634" s="15" t="s">
        <v>37</v>
      </c>
      <c r="C6634" t="s">
        <v>29</v>
      </c>
      <c r="D6634" s="15" t="s">
        <v>16</v>
      </c>
      <c r="E6634" t="s">
        <v>178</v>
      </c>
      <c r="F6634" s="15" t="s">
        <v>178</v>
      </c>
      <c r="G6634" t="s">
        <v>176</v>
      </c>
      <c r="H6634" s="15" t="s">
        <v>177</v>
      </c>
      <c r="I6634" t="s">
        <v>27</v>
      </c>
      <c r="J6634" s="15" t="s">
        <v>493</v>
      </c>
      <c r="K6634">
        <v>7</v>
      </c>
      <c r="L6634" s="19">
        <f>IF(AND(K6634=7,N6634&lt;M6634),1,IF(N6634&lt;M6634,K6634+1,K6634))</f>
        <v>7</v>
      </c>
      <c r="M6634" s="18">
        <v>6.75</v>
      </c>
      <c r="N6634" s="17">
        <v>7.833333333333333</v>
      </c>
      <c r="O6634" t="s">
        <v>533</v>
      </c>
      <c r="P6634" s="3"/>
      <c r="Q6634" s="3"/>
    </row>
    <row r="6635" spans="1:17" ht="15" hidden="1" x14ac:dyDescent="0.25">
      <c r="A6635" s="15" t="s">
        <v>30</v>
      </c>
      <c r="B6635" s="15" t="s">
        <v>37</v>
      </c>
      <c r="C6635" t="s">
        <v>29</v>
      </c>
      <c r="D6635" s="15" t="s">
        <v>16</v>
      </c>
      <c r="E6635" t="s">
        <v>178</v>
      </c>
      <c r="F6635" s="15" t="s">
        <v>178</v>
      </c>
      <c r="G6635" t="s">
        <v>176</v>
      </c>
      <c r="H6635" s="15" t="s">
        <v>177</v>
      </c>
      <c r="I6635" t="s">
        <v>27</v>
      </c>
      <c r="J6635" s="15" t="s">
        <v>383</v>
      </c>
      <c r="K6635">
        <v>1</v>
      </c>
      <c r="L6635" s="19">
        <f>IF(AND(K6635=7,N6635&lt;M6635),1,IF(N6635&lt;M6635,K6635+1,K6635))</f>
        <v>1</v>
      </c>
      <c r="M6635" s="18">
        <v>0.91666666666666663</v>
      </c>
      <c r="N6635" s="17">
        <v>2</v>
      </c>
      <c r="O6635" t="s">
        <v>533</v>
      </c>
      <c r="P6635" s="3"/>
      <c r="Q6635" s="3"/>
    </row>
    <row r="6636" spans="1:17" ht="15" hidden="1" x14ac:dyDescent="0.25">
      <c r="A6636" s="15" t="s">
        <v>30</v>
      </c>
      <c r="B6636" s="15" t="s">
        <v>37</v>
      </c>
      <c r="C6636" t="s">
        <v>29</v>
      </c>
      <c r="D6636" s="15" t="s">
        <v>16</v>
      </c>
      <c r="E6636" t="s">
        <v>178</v>
      </c>
      <c r="F6636" s="15" t="s">
        <v>178</v>
      </c>
      <c r="G6636" t="s">
        <v>176</v>
      </c>
      <c r="H6636" s="15" t="s">
        <v>177</v>
      </c>
      <c r="I6636" t="s">
        <v>27</v>
      </c>
      <c r="J6636" s="15" t="s">
        <v>383</v>
      </c>
      <c r="K6636">
        <v>4</v>
      </c>
      <c r="L6636" s="19">
        <f>IF(AND(K6636=7,N6636&lt;M6636),1,IF(N6636&lt;M6636,K6636+1,K6636))</f>
        <v>4</v>
      </c>
      <c r="M6636" s="18">
        <v>0.91666666666666663</v>
      </c>
      <c r="N6636" s="17">
        <v>2</v>
      </c>
      <c r="O6636" t="s">
        <v>533</v>
      </c>
      <c r="P6636" s="3"/>
      <c r="Q6636" s="3"/>
    </row>
    <row r="6637" spans="1:17" ht="15" hidden="1" x14ac:dyDescent="0.25">
      <c r="A6637" s="15" t="s">
        <v>30</v>
      </c>
      <c r="B6637" s="15" t="s">
        <v>37</v>
      </c>
      <c r="C6637" t="s">
        <v>29</v>
      </c>
      <c r="D6637" s="15" t="s">
        <v>16</v>
      </c>
      <c r="E6637" t="s">
        <v>178</v>
      </c>
      <c r="F6637" s="15" t="s">
        <v>178</v>
      </c>
      <c r="G6637" t="s">
        <v>176</v>
      </c>
      <c r="H6637" s="15" t="s">
        <v>177</v>
      </c>
      <c r="I6637" t="s">
        <v>27</v>
      </c>
      <c r="J6637" s="15" t="s">
        <v>383</v>
      </c>
      <c r="K6637">
        <v>5</v>
      </c>
      <c r="L6637" s="19">
        <f>IF(AND(K6637=7,N6637&lt;M6637),1,IF(N6637&lt;M6637,K6637+1,K6637))</f>
        <v>5</v>
      </c>
      <c r="M6637" s="18">
        <v>0.91666666666666663</v>
      </c>
      <c r="N6637" s="17">
        <v>2</v>
      </c>
      <c r="O6637" t="s">
        <v>533</v>
      </c>
      <c r="P6637" s="3"/>
      <c r="Q6637" s="3"/>
    </row>
    <row r="6638" spans="1:17" ht="15" hidden="1" x14ac:dyDescent="0.25">
      <c r="A6638" s="15" t="s">
        <v>30</v>
      </c>
      <c r="B6638" s="15" t="s">
        <v>37</v>
      </c>
      <c r="C6638" t="s">
        <v>29</v>
      </c>
      <c r="D6638" s="15" t="s">
        <v>16</v>
      </c>
      <c r="E6638" t="s">
        <v>178</v>
      </c>
      <c r="F6638" s="15" t="s">
        <v>178</v>
      </c>
      <c r="G6638" t="s">
        <v>176</v>
      </c>
      <c r="H6638" s="15" t="s">
        <v>177</v>
      </c>
      <c r="I6638" t="s">
        <v>27</v>
      </c>
      <c r="J6638" s="15" t="s">
        <v>383</v>
      </c>
      <c r="K6638">
        <v>6</v>
      </c>
      <c r="L6638" s="19">
        <f>IF(AND(K6638=7,N6638&lt;M6638),1,IF(N6638&lt;M6638,K6638+1,K6638))</f>
        <v>6</v>
      </c>
      <c r="M6638" s="18">
        <v>0.91666666666666663</v>
      </c>
      <c r="N6638" s="17">
        <v>2</v>
      </c>
      <c r="O6638" t="s">
        <v>533</v>
      </c>
      <c r="P6638" s="3"/>
      <c r="Q6638" s="3"/>
    </row>
    <row r="6639" spans="1:17" ht="15" hidden="1" x14ac:dyDescent="0.25">
      <c r="A6639" s="15" t="s">
        <v>30</v>
      </c>
      <c r="B6639" s="15" t="s">
        <v>37</v>
      </c>
      <c r="C6639" t="s">
        <v>29</v>
      </c>
      <c r="D6639" s="15" t="s">
        <v>16</v>
      </c>
      <c r="E6639" t="s">
        <v>178</v>
      </c>
      <c r="F6639" s="15" t="s">
        <v>178</v>
      </c>
      <c r="G6639" t="s">
        <v>176</v>
      </c>
      <c r="H6639" s="15" t="s">
        <v>177</v>
      </c>
      <c r="I6639" t="s">
        <v>27</v>
      </c>
      <c r="J6639" s="15" t="s">
        <v>383</v>
      </c>
      <c r="K6639">
        <v>7</v>
      </c>
      <c r="L6639" s="19">
        <f>IF(AND(K6639=7,N6639&lt;M6639),1,IF(N6639&lt;M6639,K6639+1,K6639))</f>
        <v>7</v>
      </c>
      <c r="M6639" s="18">
        <v>0.91666666666666663</v>
      </c>
      <c r="N6639" s="17">
        <v>2</v>
      </c>
      <c r="O6639" t="s">
        <v>533</v>
      </c>
      <c r="P6639" s="3"/>
      <c r="Q6639" s="3"/>
    </row>
    <row r="6640" spans="1:17" ht="15" hidden="1" x14ac:dyDescent="0.25">
      <c r="A6640" s="15" t="s">
        <v>30</v>
      </c>
      <c r="B6640" s="15" t="s">
        <v>37</v>
      </c>
      <c r="C6640" t="s">
        <v>29</v>
      </c>
      <c r="D6640" s="15" t="s">
        <v>16</v>
      </c>
      <c r="E6640" t="s">
        <v>178</v>
      </c>
      <c r="F6640" s="15" t="s">
        <v>178</v>
      </c>
      <c r="G6640" t="s">
        <v>176</v>
      </c>
      <c r="H6640" s="15" t="s">
        <v>177</v>
      </c>
      <c r="I6640" t="s">
        <v>27</v>
      </c>
      <c r="J6640" s="15" t="s">
        <v>243</v>
      </c>
      <c r="K6640">
        <v>1</v>
      </c>
      <c r="L6640" s="19">
        <f>IF(AND(K6640=7,N6640&lt;M6640),1,IF(N6640&lt;M6640,K6640+1,K6640))</f>
        <v>1</v>
      </c>
      <c r="M6640" s="18">
        <v>3.8333333333333335</v>
      </c>
      <c r="N6640" s="17">
        <v>4.916666666666667</v>
      </c>
      <c r="O6640" t="s">
        <v>533</v>
      </c>
      <c r="P6640" s="3"/>
      <c r="Q6640" s="3"/>
    </row>
    <row r="6641" spans="1:17" ht="15" hidden="1" x14ac:dyDescent="0.25">
      <c r="A6641" s="15" t="s">
        <v>30</v>
      </c>
      <c r="B6641" s="15" t="s">
        <v>37</v>
      </c>
      <c r="C6641" t="s">
        <v>29</v>
      </c>
      <c r="D6641" s="15" t="s">
        <v>16</v>
      </c>
      <c r="E6641" t="s">
        <v>178</v>
      </c>
      <c r="F6641" s="15" t="s">
        <v>178</v>
      </c>
      <c r="G6641" t="s">
        <v>176</v>
      </c>
      <c r="H6641" s="15" t="s">
        <v>177</v>
      </c>
      <c r="I6641" t="s">
        <v>27</v>
      </c>
      <c r="J6641" s="15" t="s">
        <v>243</v>
      </c>
      <c r="K6641">
        <v>2</v>
      </c>
      <c r="L6641" s="19">
        <f>IF(AND(K6641=7,N6641&lt;M6641),1,IF(N6641&lt;M6641,K6641+1,K6641))</f>
        <v>2</v>
      </c>
      <c r="M6641" s="18">
        <v>3.8333333333333335</v>
      </c>
      <c r="N6641" s="17">
        <v>4.916666666666667</v>
      </c>
      <c r="O6641" t="s">
        <v>533</v>
      </c>
      <c r="P6641" s="3"/>
      <c r="Q6641" s="3"/>
    </row>
    <row r="6642" spans="1:17" ht="15" hidden="1" x14ac:dyDescent="0.25">
      <c r="A6642" s="15" t="s">
        <v>30</v>
      </c>
      <c r="B6642" s="15" t="s">
        <v>37</v>
      </c>
      <c r="C6642" t="s">
        <v>29</v>
      </c>
      <c r="D6642" s="15" t="s">
        <v>16</v>
      </c>
      <c r="E6642" t="s">
        <v>178</v>
      </c>
      <c r="F6642" s="15" t="s">
        <v>178</v>
      </c>
      <c r="G6642" t="s">
        <v>176</v>
      </c>
      <c r="H6642" s="15" t="s">
        <v>177</v>
      </c>
      <c r="I6642" t="s">
        <v>27</v>
      </c>
      <c r="J6642" s="15" t="s">
        <v>243</v>
      </c>
      <c r="K6642">
        <v>3</v>
      </c>
      <c r="L6642" s="19">
        <f>IF(AND(K6642=7,N6642&lt;M6642),1,IF(N6642&lt;M6642,K6642+1,K6642))</f>
        <v>3</v>
      </c>
      <c r="M6642" s="18">
        <v>3.8333333333333335</v>
      </c>
      <c r="N6642" s="17">
        <v>4.916666666666667</v>
      </c>
      <c r="O6642" t="s">
        <v>533</v>
      </c>
      <c r="P6642" s="3"/>
      <c r="Q6642" s="3"/>
    </row>
    <row r="6643" spans="1:17" ht="15" hidden="1" x14ac:dyDescent="0.25">
      <c r="A6643" s="15" t="s">
        <v>30</v>
      </c>
      <c r="B6643" s="15" t="s">
        <v>37</v>
      </c>
      <c r="C6643" t="s">
        <v>29</v>
      </c>
      <c r="D6643" s="15" t="s">
        <v>16</v>
      </c>
      <c r="E6643" t="s">
        <v>178</v>
      </c>
      <c r="F6643" s="15" t="s">
        <v>178</v>
      </c>
      <c r="G6643" t="s">
        <v>176</v>
      </c>
      <c r="H6643" s="15" t="s">
        <v>177</v>
      </c>
      <c r="I6643" t="s">
        <v>27</v>
      </c>
      <c r="J6643" s="15" t="s">
        <v>243</v>
      </c>
      <c r="K6643">
        <v>4</v>
      </c>
      <c r="L6643" s="19">
        <f>IF(AND(K6643=7,N6643&lt;M6643),1,IF(N6643&lt;M6643,K6643+1,K6643))</f>
        <v>4</v>
      </c>
      <c r="M6643" s="18">
        <v>4.166666666666667</v>
      </c>
      <c r="N6643" s="17">
        <v>5.25</v>
      </c>
      <c r="O6643" t="s">
        <v>533</v>
      </c>
      <c r="P6643" s="3"/>
      <c r="Q6643" s="3"/>
    </row>
    <row r="6644" spans="1:17" ht="15" hidden="1" x14ac:dyDescent="0.25">
      <c r="A6644" s="15" t="s">
        <v>30</v>
      </c>
      <c r="B6644" s="15" t="s">
        <v>37</v>
      </c>
      <c r="C6644" t="s">
        <v>29</v>
      </c>
      <c r="D6644" s="15" t="s">
        <v>16</v>
      </c>
      <c r="E6644" t="s">
        <v>178</v>
      </c>
      <c r="F6644" s="15" t="s">
        <v>178</v>
      </c>
      <c r="G6644" t="s">
        <v>176</v>
      </c>
      <c r="H6644" s="15" t="s">
        <v>177</v>
      </c>
      <c r="I6644" t="s">
        <v>27</v>
      </c>
      <c r="J6644" s="15" t="s">
        <v>243</v>
      </c>
      <c r="K6644">
        <v>5</v>
      </c>
      <c r="L6644" s="19">
        <f>IF(AND(K6644=7,N6644&lt;M6644),1,IF(N6644&lt;M6644,K6644+1,K6644))</f>
        <v>5</v>
      </c>
      <c r="M6644" s="18">
        <v>3.8333333333333335</v>
      </c>
      <c r="N6644" s="17">
        <v>4.916666666666667</v>
      </c>
      <c r="O6644" t="s">
        <v>533</v>
      </c>
      <c r="P6644" s="3"/>
      <c r="Q6644" s="3"/>
    </row>
    <row r="6645" spans="1:17" ht="15" hidden="1" x14ac:dyDescent="0.25">
      <c r="A6645" s="15" t="s">
        <v>30</v>
      </c>
      <c r="B6645" s="15" t="s">
        <v>37</v>
      </c>
      <c r="C6645" t="s">
        <v>29</v>
      </c>
      <c r="D6645" s="15" t="s">
        <v>16</v>
      </c>
      <c r="E6645" t="s">
        <v>178</v>
      </c>
      <c r="F6645" s="15" t="s">
        <v>178</v>
      </c>
      <c r="G6645" t="s">
        <v>176</v>
      </c>
      <c r="H6645" s="15" t="s">
        <v>177</v>
      </c>
      <c r="I6645" t="s">
        <v>27</v>
      </c>
      <c r="J6645" s="15" t="s">
        <v>243</v>
      </c>
      <c r="K6645">
        <v>6</v>
      </c>
      <c r="L6645" s="19">
        <f>IF(AND(K6645=7,N6645&lt;M6645),1,IF(N6645&lt;M6645,K6645+1,K6645))</f>
        <v>6</v>
      </c>
      <c r="M6645" s="18">
        <v>3.8333333333333335</v>
      </c>
      <c r="N6645" s="17">
        <v>4.916666666666667</v>
      </c>
      <c r="O6645" t="s">
        <v>533</v>
      </c>
      <c r="P6645" s="3"/>
      <c r="Q6645" s="3"/>
    </row>
    <row r="6646" spans="1:17" ht="15" hidden="1" x14ac:dyDescent="0.25">
      <c r="A6646" s="15" t="s">
        <v>30</v>
      </c>
      <c r="B6646" s="15" t="s">
        <v>37</v>
      </c>
      <c r="C6646" t="s">
        <v>29</v>
      </c>
      <c r="D6646" s="15" t="s">
        <v>16</v>
      </c>
      <c r="E6646" t="s">
        <v>178</v>
      </c>
      <c r="F6646" s="15" t="s">
        <v>178</v>
      </c>
      <c r="G6646" t="s">
        <v>176</v>
      </c>
      <c r="H6646" s="15" t="s">
        <v>177</v>
      </c>
      <c r="I6646" t="s">
        <v>27</v>
      </c>
      <c r="J6646" s="15" t="s">
        <v>243</v>
      </c>
      <c r="K6646">
        <v>7</v>
      </c>
      <c r="L6646" s="19">
        <f>IF(AND(K6646=7,N6646&lt;M6646),1,IF(N6646&lt;M6646,K6646+1,K6646))</f>
        <v>7</v>
      </c>
      <c r="M6646" s="18">
        <v>3.8333333333333335</v>
      </c>
      <c r="N6646" s="17">
        <v>4.916666666666667</v>
      </c>
      <c r="O6646" t="s">
        <v>533</v>
      </c>
      <c r="P6646" s="3"/>
      <c r="Q6646" s="3"/>
    </row>
    <row r="6647" spans="1:17" ht="15" hidden="1" x14ac:dyDescent="0.25">
      <c r="A6647" s="15" t="s">
        <v>30</v>
      </c>
      <c r="B6647" s="15" t="s">
        <v>37</v>
      </c>
      <c r="C6647" t="s">
        <v>29</v>
      </c>
      <c r="D6647" s="15" t="s">
        <v>16</v>
      </c>
      <c r="E6647" t="s">
        <v>178</v>
      </c>
      <c r="F6647" s="15" t="s">
        <v>178</v>
      </c>
      <c r="G6647" t="s">
        <v>176</v>
      </c>
      <c r="H6647" s="15" t="s">
        <v>177</v>
      </c>
      <c r="I6647" t="s">
        <v>27</v>
      </c>
      <c r="J6647" s="15" t="s">
        <v>175</v>
      </c>
      <c r="K6647">
        <v>1</v>
      </c>
      <c r="L6647" s="19">
        <f>IF(AND(K6647=7,N6647&lt;M6647),1,IF(N6647&lt;M6647,K6647+1,K6647))</f>
        <v>1</v>
      </c>
      <c r="M6647" s="18">
        <v>8.5</v>
      </c>
      <c r="N6647" s="17">
        <v>9.5833333333333339</v>
      </c>
      <c r="O6647" t="s">
        <v>533</v>
      </c>
      <c r="P6647" s="3"/>
      <c r="Q6647" s="3"/>
    </row>
    <row r="6648" spans="1:17" ht="15" hidden="1" x14ac:dyDescent="0.25">
      <c r="A6648" s="15" t="s">
        <v>30</v>
      </c>
      <c r="B6648" s="15" t="s">
        <v>37</v>
      </c>
      <c r="C6648" t="s">
        <v>29</v>
      </c>
      <c r="D6648" s="15" t="s">
        <v>16</v>
      </c>
      <c r="E6648" t="s">
        <v>178</v>
      </c>
      <c r="F6648" s="15" t="s">
        <v>178</v>
      </c>
      <c r="G6648" t="s">
        <v>176</v>
      </c>
      <c r="H6648" s="15" t="s">
        <v>177</v>
      </c>
      <c r="I6648" t="s">
        <v>27</v>
      </c>
      <c r="J6648" s="15" t="s">
        <v>175</v>
      </c>
      <c r="K6648">
        <v>2</v>
      </c>
      <c r="L6648" s="19">
        <f>IF(AND(K6648=7,N6648&lt;M6648),1,IF(N6648&lt;M6648,K6648+1,K6648))</f>
        <v>2</v>
      </c>
      <c r="M6648" s="18">
        <v>8.25</v>
      </c>
      <c r="N6648" s="17">
        <v>9.3333333333333339</v>
      </c>
      <c r="O6648" t="s">
        <v>533</v>
      </c>
      <c r="P6648" s="3"/>
      <c r="Q6648" s="3"/>
    </row>
    <row r="6649" spans="1:17" ht="15" hidden="1" x14ac:dyDescent="0.25">
      <c r="A6649" s="15" t="s">
        <v>30</v>
      </c>
      <c r="B6649" s="15" t="s">
        <v>37</v>
      </c>
      <c r="C6649" t="s">
        <v>29</v>
      </c>
      <c r="D6649" s="15" t="s">
        <v>16</v>
      </c>
      <c r="E6649" t="s">
        <v>178</v>
      </c>
      <c r="F6649" s="15" t="s">
        <v>178</v>
      </c>
      <c r="G6649" t="s">
        <v>176</v>
      </c>
      <c r="H6649" s="15" t="s">
        <v>177</v>
      </c>
      <c r="I6649" t="s">
        <v>27</v>
      </c>
      <c r="J6649" s="15" t="s">
        <v>175</v>
      </c>
      <c r="K6649">
        <v>3</v>
      </c>
      <c r="L6649" s="19">
        <f>IF(AND(K6649=7,N6649&lt;M6649),1,IF(N6649&lt;M6649,K6649+1,K6649))</f>
        <v>3</v>
      </c>
      <c r="M6649" s="18">
        <v>8.5833333333333339</v>
      </c>
      <c r="N6649" s="17">
        <v>9.6666666666666661</v>
      </c>
      <c r="O6649" t="s">
        <v>533</v>
      </c>
      <c r="P6649" s="3"/>
      <c r="Q6649" s="3"/>
    </row>
    <row r="6650" spans="1:17" ht="15" hidden="1" x14ac:dyDescent="0.25">
      <c r="A6650" s="15" t="s">
        <v>30</v>
      </c>
      <c r="B6650" s="15" t="s">
        <v>37</v>
      </c>
      <c r="C6650" t="s">
        <v>29</v>
      </c>
      <c r="D6650" s="15" t="s">
        <v>16</v>
      </c>
      <c r="E6650" t="s">
        <v>178</v>
      </c>
      <c r="F6650" s="15" t="s">
        <v>178</v>
      </c>
      <c r="G6650" t="s">
        <v>176</v>
      </c>
      <c r="H6650" s="15" t="s">
        <v>177</v>
      </c>
      <c r="I6650" t="s">
        <v>27</v>
      </c>
      <c r="J6650" s="15" t="s">
        <v>175</v>
      </c>
      <c r="K6650">
        <v>4</v>
      </c>
      <c r="L6650" s="19">
        <f>IF(AND(K6650=7,N6650&lt;M6650),1,IF(N6650&lt;M6650,K6650+1,K6650))</f>
        <v>4</v>
      </c>
      <c r="M6650" s="18">
        <v>8.5</v>
      </c>
      <c r="N6650" s="17">
        <v>9.5833333333333339</v>
      </c>
      <c r="O6650" t="s">
        <v>533</v>
      </c>
      <c r="P6650" s="3"/>
      <c r="Q6650" s="3"/>
    </row>
    <row r="6651" spans="1:17" ht="15" hidden="1" x14ac:dyDescent="0.25">
      <c r="A6651" s="15" t="s">
        <v>30</v>
      </c>
      <c r="B6651" s="15" t="s">
        <v>37</v>
      </c>
      <c r="C6651" t="s">
        <v>29</v>
      </c>
      <c r="D6651" s="15" t="s">
        <v>16</v>
      </c>
      <c r="E6651" t="s">
        <v>178</v>
      </c>
      <c r="F6651" s="15" t="s">
        <v>178</v>
      </c>
      <c r="G6651" t="s">
        <v>176</v>
      </c>
      <c r="H6651" s="15" t="s">
        <v>177</v>
      </c>
      <c r="I6651" t="s">
        <v>27</v>
      </c>
      <c r="J6651" s="15" t="s">
        <v>175</v>
      </c>
      <c r="K6651">
        <v>5</v>
      </c>
      <c r="L6651" s="19">
        <f>IF(AND(K6651=7,N6651&lt;M6651),1,IF(N6651&lt;M6651,K6651+1,K6651))</f>
        <v>5</v>
      </c>
      <c r="M6651" s="18">
        <v>8.4166666666666661</v>
      </c>
      <c r="N6651" s="17">
        <v>9.5</v>
      </c>
      <c r="O6651" t="s">
        <v>533</v>
      </c>
      <c r="P6651" s="3"/>
      <c r="Q6651" s="3"/>
    </row>
    <row r="6652" spans="1:17" ht="15" hidden="1" x14ac:dyDescent="0.25">
      <c r="A6652" s="15" t="s">
        <v>30</v>
      </c>
      <c r="B6652" s="15" t="s">
        <v>37</v>
      </c>
      <c r="C6652" t="s">
        <v>29</v>
      </c>
      <c r="D6652" s="15" t="s">
        <v>16</v>
      </c>
      <c r="E6652" t="s">
        <v>178</v>
      </c>
      <c r="F6652" s="15" t="s">
        <v>178</v>
      </c>
      <c r="G6652" t="s">
        <v>176</v>
      </c>
      <c r="H6652" s="15" t="s">
        <v>177</v>
      </c>
      <c r="I6652" t="s">
        <v>27</v>
      </c>
      <c r="J6652" s="15" t="s">
        <v>175</v>
      </c>
      <c r="K6652">
        <v>6</v>
      </c>
      <c r="L6652" s="19">
        <f>IF(AND(K6652=7,N6652&lt;M6652),1,IF(N6652&lt;M6652,K6652+1,K6652))</f>
        <v>6</v>
      </c>
      <c r="M6652" s="18">
        <v>9.6666666666666661</v>
      </c>
      <c r="N6652" s="17">
        <v>10.75</v>
      </c>
      <c r="O6652" t="s">
        <v>533</v>
      </c>
      <c r="P6652" s="3"/>
      <c r="Q6652" s="3"/>
    </row>
    <row r="6653" spans="1:17" ht="15" hidden="1" x14ac:dyDescent="0.25">
      <c r="A6653" s="15" t="s">
        <v>30</v>
      </c>
      <c r="B6653" s="15" t="s">
        <v>37</v>
      </c>
      <c r="C6653" t="s">
        <v>29</v>
      </c>
      <c r="D6653" s="15" t="s">
        <v>16</v>
      </c>
      <c r="E6653" t="s">
        <v>178</v>
      </c>
      <c r="F6653" s="15" t="s">
        <v>178</v>
      </c>
      <c r="G6653" t="s">
        <v>176</v>
      </c>
      <c r="H6653" s="15" t="s">
        <v>177</v>
      </c>
      <c r="I6653" t="s">
        <v>27</v>
      </c>
      <c r="J6653" s="15" t="s">
        <v>175</v>
      </c>
      <c r="K6653">
        <v>7</v>
      </c>
      <c r="L6653" s="19">
        <f>IF(AND(K6653=7,N6653&lt;M6653),1,IF(N6653&lt;M6653,K6653+1,K6653))</f>
        <v>7</v>
      </c>
      <c r="M6653" s="18">
        <v>8.25</v>
      </c>
      <c r="N6653" s="17">
        <v>9.3333333333333339</v>
      </c>
      <c r="O6653" t="s">
        <v>533</v>
      </c>
      <c r="P6653" s="3"/>
      <c r="Q6653" s="3"/>
    </row>
    <row r="6654" spans="1:17" ht="15" hidden="1" x14ac:dyDescent="0.25">
      <c r="A6654" s="15" t="s">
        <v>30</v>
      </c>
      <c r="B6654" s="15" t="s">
        <v>37</v>
      </c>
      <c r="C6654" t="s">
        <v>29</v>
      </c>
      <c r="D6654" s="15" t="s">
        <v>16</v>
      </c>
      <c r="E6654" t="s">
        <v>178</v>
      </c>
      <c r="F6654" s="15" t="s">
        <v>178</v>
      </c>
      <c r="G6654" t="s">
        <v>176</v>
      </c>
      <c r="H6654" s="15" t="s">
        <v>177</v>
      </c>
      <c r="I6654" t="s">
        <v>27</v>
      </c>
      <c r="J6654" s="15" t="s">
        <v>640</v>
      </c>
      <c r="K6654">
        <v>1</v>
      </c>
      <c r="L6654" s="19">
        <f>IF(AND(K6654=7,N6654&lt;M6654),1,IF(N6654&lt;M6654,K6654+1,K6654))</f>
        <v>1</v>
      </c>
      <c r="M6654" s="18">
        <v>10.333333333333334</v>
      </c>
      <c r="N6654" s="17">
        <v>11.416666666666666</v>
      </c>
      <c r="O6654" t="s">
        <v>533</v>
      </c>
      <c r="P6654" s="3"/>
      <c r="Q6654" s="3"/>
    </row>
    <row r="6655" spans="1:17" ht="15" hidden="1" x14ac:dyDescent="0.25">
      <c r="A6655" s="15" t="s">
        <v>30</v>
      </c>
      <c r="B6655" s="15" t="s">
        <v>37</v>
      </c>
      <c r="C6655" t="s">
        <v>29</v>
      </c>
      <c r="D6655" s="15" t="s">
        <v>16</v>
      </c>
      <c r="E6655" t="s">
        <v>178</v>
      </c>
      <c r="F6655" s="15" t="s">
        <v>178</v>
      </c>
      <c r="G6655" t="s">
        <v>176</v>
      </c>
      <c r="H6655" s="15" t="s">
        <v>177</v>
      </c>
      <c r="I6655" t="s">
        <v>27</v>
      </c>
      <c r="J6655" s="15" t="s">
        <v>640</v>
      </c>
      <c r="K6655">
        <v>2</v>
      </c>
      <c r="L6655" s="19">
        <f>IF(AND(K6655=7,N6655&lt;M6655),1,IF(N6655&lt;M6655,K6655+1,K6655))</f>
        <v>2</v>
      </c>
      <c r="M6655" s="18">
        <v>10.333333333333334</v>
      </c>
      <c r="N6655" s="17">
        <v>11.416666666666666</v>
      </c>
      <c r="O6655" t="s">
        <v>533</v>
      </c>
      <c r="P6655" s="3"/>
      <c r="Q6655" s="3"/>
    </row>
    <row r="6656" spans="1:17" ht="15" hidden="1" x14ac:dyDescent="0.25">
      <c r="A6656" s="15" t="s">
        <v>30</v>
      </c>
      <c r="B6656" s="15" t="s">
        <v>37</v>
      </c>
      <c r="C6656" t="s">
        <v>29</v>
      </c>
      <c r="D6656" s="15" t="s">
        <v>16</v>
      </c>
      <c r="E6656" t="s">
        <v>178</v>
      </c>
      <c r="F6656" s="15" t="s">
        <v>178</v>
      </c>
      <c r="G6656" t="s">
        <v>176</v>
      </c>
      <c r="H6656" s="15" t="s">
        <v>177</v>
      </c>
      <c r="I6656" t="s">
        <v>27</v>
      </c>
      <c r="J6656" s="15" t="s">
        <v>640</v>
      </c>
      <c r="K6656">
        <v>4</v>
      </c>
      <c r="L6656" s="19">
        <f>IF(AND(K6656=7,N6656&lt;M6656),1,IF(N6656&lt;M6656,K6656+1,K6656))</f>
        <v>4</v>
      </c>
      <c r="M6656" s="18">
        <v>10.666666666666666</v>
      </c>
      <c r="N6656" s="17">
        <v>11.75</v>
      </c>
      <c r="O6656" t="s">
        <v>533</v>
      </c>
      <c r="P6656" s="3"/>
      <c r="Q6656" s="3"/>
    </row>
    <row r="6657" spans="1:17" ht="15" hidden="1" x14ac:dyDescent="0.25">
      <c r="A6657" s="15" t="s">
        <v>30</v>
      </c>
      <c r="B6657" s="15" t="s">
        <v>37</v>
      </c>
      <c r="C6657" t="s">
        <v>29</v>
      </c>
      <c r="D6657" s="15" t="s">
        <v>16</v>
      </c>
      <c r="E6657" t="s">
        <v>178</v>
      </c>
      <c r="F6657" s="15" t="s">
        <v>178</v>
      </c>
      <c r="G6657" t="s">
        <v>176</v>
      </c>
      <c r="H6657" s="15" t="s">
        <v>177</v>
      </c>
      <c r="I6657" t="s">
        <v>27</v>
      </c>
      <c r="J6657" s="15" t="s">
        <v>640</v>
      </c>
      <c r="K6657">
        <v>5</v>
      </c>
      <c r="L6657" s="19">
        <f>IF(AND(K6657=7,N6657&lt;M6657),1,IF(N6657&lt;M6657,K6657+1,K6657))</f>
        <v>5</v>
      </c>
      <c r="M6657" s="18">
        <v>10.333333333333334</v>
      </c>
      <c r="N6657" s="17">
        <v>11.416666666666666</v>
      </c>
      <c r="O6657" t="s">
        <v>533</v>
      </c>
      <c r="P6657" s="3"/>
      <c r="Q6657" s="3"/>
    </row>
    <row r="6658" spans="1:17" ht="15" hidden="1" x14ac:dyDescent="0.25">
      <c r="A6658" s="15" t="s">
        <v>30</v>
      </c>
      <c r="B6658" s="15" t="s">
        <v>37</v>
      </c>
      <c r="C6658" t="s">
        <v>29</v>
      </c>
      <c r="D6658" s="15" t="s">
        <v>16</v>
      </c>
      <c r="E6658" t="s">
        <v>178</v>
      </c>
      <c r="F6658" s="15" t="s">
        <v>178</v>
      </c>
      <c r="G6658" t="s">
        <v>176</v>
      </c>
      <c r="H6658" s="15" t="s">
        <v>177</v>
      </c>
      <c r="I6658" t="s">
        <v>27</v>
      </c>
      <c r="J6658" s="15" t="s">
        <v>640</v>
      </c>
      <c r="K6658">
        <v>6</v>
      </c>
      <c r="L6658" s="19">
        <f>IF(AND(K6658=7,N6658&lt;M6658),1,IF(N6658&lt;M6658,K6658+1,K6658))</f>
        <v>6</v>
      </c>
      <c r="M6658" s="18">
        <v>10.333333333333334</v>
      </c>
      <c r="N6658" s="17">
        <v>11.416666666666666</v>
      </c>
      <c r="O6658" t="s">
        <v>533</v>
      </c>
      <c r="P6658" s="3"/>
      <c r="Q6658" s="3"/>
    </row>
    <row r="6659" spans="1:17" ht="15" hidden="1" x14ac:dyDescent="0.25">
      <c r="A6659" s="15" t="s">
        <v>30</v>
      </c>
      <c r="B6659" s="15" t="s">
        <v>37</v>
      </c>
      <c r="C6659" t="s">
        <v>29</v>
      </c>
      <c r="D6659" s="15" t="s">
        <v>16</v>
      </c>
      <c r="E6659" t="s">
        <v>178</v>
      </c>
      <c r="F6659" s="15" t="s">
        <v>178</v>
      </c>
      <c r="G6659" t="s">
        <v>176</v>
      </c>
      <c r="H6659" s="15" t="s">
        <v>177</v>
      </c>
      <c r="I6659" t="s">
        <v>27</v>
      </c>
      <c r="J6659" s="15" t="s">
        <v>640</v>
      </c>
      <c r="K6659">
        <v>7</v>
      </c>
      <c r="L6659" s="19">
        <f>IF(AND(K6659=7,N6659&lt;M6659),1,IF(N6659&lt;M6659,K6659+1,K6659))</f>
        <v>7</v>
      </c>
      <c r="M6659" s="18">
        <v>10.333333333333334</v>
      </c>
      <c r="N6659" s="17">
        <v>11.416666666666666</v>
      </c>
      <c r="O6659" t="s">
        <v>533</v>
      </c>
      <c r="P6659" s="3"/>
      <c r="Q6659" s="3"/>
    </row>
    <row r="6660" spans="1:17" ht="15" hidden="1" x14ac:dyDescent="0.25">
      <c r="A6660" s="15" t="s">
        <v>30</v>
      </c>
      <c r="B6660" s="15" t="s">
        <v>37</v>
      </c>
      <c r="C6660" t="s">
        <v>29</v>
      </c>
      <c r="D6660" s="15" t="s">
        <v>16</v>
      </c>
      <c r="E6660" t="s">
        <v>178</v>
      </c>
      <c r="F6660" s="15" t="s">
        <v>178</v>
      </c>
      <c r="G6660" t="s">
        <v>176</v>
      </c>
      <c r="H6660" s="15" t="s">
        <v>177</v>
      </c>
      <c r="I6660" t="s">
        <v>27</v>
      </c>
      <c r="J6660" s="15" t="s">
        <v>311</v>
      </c>
      <c r="K6660">
        <v>1</v>
      </c>
      <c r="L6660" s="19">
        <f>IF(AND(K6660=7,N6660&lt;M6660),1,IF(N6660&lt;M6660,K6660+1,K6660))</f>
        <v>1</v>
      </c>
      <c r="M6660" s="18">
        <v>12.666666666666666</v>
      </c>
      <c r="N6660" s="17">
        <v>13.75</v>
      </c>
      <c r="O6660" t="s">
        <v>533</v>
      </c>
      <c r="P6660" s="3"/>
      <c r="Q6660" s="3"/>
    </row>
    <row r="6661" spans="1:17" ht="15" hidden="1" x14ac:dyDescent="0.25">
      <c r="A6661" s="15" t="s">
        <v>30</v>
      </c>
      <c r="B6661" s="15" t="s">
        <v>37</v>
      </c>
      <c r="C6661" t="s">
        <v>29</v>
      </c>
      <c r="D6661" s="15" t="s">
        <v>16</v>
      </c>
      <c r="E6661" t="s">
        <v>178</v>
      </c>
      <c r="F6661" s="15" t="s">
        <v>178</v>
      </c>
      <c r="G6661" t="s">
        <v>176</v>
      </c>
      <c r="H6661" s="15" t="s">
        <v>177</v>
      </c>
      <c r="I6661" t="s">
        <v>27</v>
      </c>
      <c r="J6661" s="15" t="s">
        <v>311</v>
      </c>
      <c r="K6661">
        <v>2</v>
      </c>
      <c r="L6661" s="19">
        <f>IF(AND(K6661=7,N6661&lt;M6661),1,IF(N6661&lt;M6661,K6661+1,K6661))</f>
        <v>2</v>
      </c>
      <c r="M6661" s="18">
        <v>12.666666666666666</v>
      </c>
      <c r="N6661" s="17">
        <v>13.75</v>
      </c>
      <c r="O6661" t="s">
        <v>533</v>
      </c>
      <c r="P6661" s="3"/>
      <c r="Q6661" s="3"/>
    </row>
    <row r="6662" spans="1:17" ht="15" hidden="1" x14ac:dyDescent="0.25">
      <c r="A6662" s="15" t="s">
        <v>30</v>
      </c>
      <c r="B6662" s="15" t="s">
        <v>37</v>
      </c>
      <c r="C6662" t="s">
        <v>29</v>
      </c>
      <c r="D6662" s="15" t="s">
        <v>16</v>
      </c>
      <c r="E6662" t="s">
        <v>178</v>
      </c>
      <c r="F6662" s="15" t="s">
        <v>178</v>
      </c>
      <c r="G6662" t="s">
        <v>176</v>
      </c>
      <c r="H6662" s="15" t="s">
        <v>177</v>
      </c>
      <c r="I6662" t="s">
        <v>27</v>
      </c>
      <c r="J6662" s="15" t="s">
        <v>311</v>
      </c>
      <c r="K6662">
        <v>3</v>
      </c>
      <c r="L6662" s="19">
        <f>IF(AND(K6662=7,N6662&lt;M6662),1,IF(N6662&lt;M6662,K6662+1,K6662))</f>
        <v>3</v>
      </c>
      <c r="M6662" s="18">
        <v>12.666666666666666</v>
      </c>
      <c r="N6662" s="17">
        <v>13.75</v>
      </c>
      <c r="O6662" t="s">
        <v>533</v>
      </c>
      <c r="P6662" s="3"/>
      <c r="Q6662" s="3"/>
    </row>
    <row r="6663" spans="1:17" ht="15" hidden="1" x14ac:dyDescent="0.25">
      <c r="A6663" s="15" t="s">
        <v>30</v>
      </c>
      <c r="B6663" s="15" t="s">
        <v>37</v>
      </c>
      <c r="C6663" t="s">
        <v>29</v>
      </c>
      <c r="D6663" s="15" t="s">
        <v>16</v>
      </c>
      <c r="E6663" t="s">
        <v>178</v>
      </c>
      <c r="F6663" s="15" t="s">
        <v>178</v>
      </c>
      <c r="G6663" t="s">
        <v>176</v>
      </c>
      <c r="H6663" s="15" t="s">
        <v>177</v>
      </c>
      <c r="I6663" t="s">
        <v>27</v>
      </c>
      <c r="J6663" s="15" t="s">
        <v>311</v>
      </c>
      <c r="K6663">
        <v>4</v>
      </c>
      <c r="L6663" s="19">
        <f>IF(AND(K6663=7,N6663&lt;M6663),1,IF(N6663&lt;M6663,K6663+1,K6663))</f>
        <v>4</v>
      </c>
      <c r="M6663" s="18">
        <v>13.166666666666666</v>
      </c>
      <c r="N6663" s="17">
        <v>14.25</v>
      </c>
      <c r="O6663" t="s">
        <v>533</v>
      </c>
      <c r="P6663" s="3"/>
      <c r="Q6663" s="3"/>
    </row>
    <row r="6664" spans="1:17" ht="15" hidden="1" x14ac:dyDescent="0.25">
      <c r="A6664" s="15" t="s">
        <v>30</v>
      </c>
      <c r="B6664" s="15" t="s">
        <v>37</v>
      </c>
      <c r="C6664" t="s">
        <v>29</v>
      </c>
      <c r="D6664" s="15" t="s">
        <v>16</v>
      </c>
      <c r="E6664" t="s">
        <v>178</v>
      </c>
      <c r="F6664" s="15" t="s">
        <v>178</v>
      </c>
      <c r="G6664" t="s">
        <v>176</v>
      </c>
      <c r="H6664" s="15" t="s">
        <v>177</v>
      </c>
      <c r="I6664" t="s">
        <v>27</v>
      </c>
      <c r="J6664" s="15" t="s">
        <v>311</v>
      </c>
      <c r="K6664">
        <v>5</v>
      </c>
      <c r="L6664" s="19">
        <f>IF(AND(K6664=7,N6664&lt;M6664),1,IF(N6664&lt;M6664,K6664+1,K6664))</f>
        <v>5</v>
      </c>
      <c r="M6664" s="18">
        <v>12.666666666666666</v>
      </c>
      <c r="N6664" s="17">
        <v>13.75</v>
      </c>
      <c r="O6664" t="s">
        <v>533</v>
      </c>
      <c r="P6664" s="3"/>
      <c r="Q6664" s="3"/>
    </row>
    <row r="6665" spans="1:17" ht="15" hidden="1" x14ac:dyDescent="0.25">
      <c r="A6665" s="15" t="s">
        <v>30</v>
      </c>
      <c r="B6665" s="15" t="s">
        <v>37</v>
      </c>
      <c r="C6665" t="s">
        <v>29</v>
      </c>
      <c r="D6665" s="15" t="s">
        <v>16</v>
      </c>
      <c r="E6665" t="s">
        <v>178</v>
      </c>
      <c r="F6665" s="15" t="s">
        <v>178</v>
      </c>
      <c r="G6665" t="s">
        <v>176</v>
      </c>
      <c r="H6665" s="15" t="s">
        <v>177</v>
      </c>
      <c r="I6665" t="s">
        <v>27</v>
      </c>
      <c r="J6665" s="15" t="s">
        <v>311</v>
      </c>
      <c r="K6665">
        <v>6</v>
      </c>
      <c r="L6665" s="19">
        <f>IF(AND(K6665=7,N6665&lt;M6665),1,IF(N6665&lt;M6665,K6665+1,K6665))</f>
        <v>6</v>
      </c>
      <c r="M6665" s="18">
        <v>12.666666666666666</v>
      </c>
      <c r="N6665" s="17">
        <v>13.75</v>
      </c>
      <c r="O6665" t="s">
        <v>533</v>
      </c>
      <c r="P6665" s="3"/>
      <c r="Q6665" s="3"/>
    </row>
    <row r="6666" spans="1:17" ht="15" hidden="1" x14ac:dyDescent="0.25">
      <c r="A6666" s="15" t="s">
        <v>30</v>
      </c>
      <c r="B6666" s="15" t="s">
        <v>37</v>
      </c>
      <c r="C6666" t="s">
        <v>29</v>
      </c>
      <c r="D6666" s="15" t="s">
        <v>16</v>
      </c>
      <c r="E6666" t="s">
        <v>178</v>
      </c>
      <c r="F6666" s="15" t="s">
        <v>178</v>
      </c>
      <c r="G6666" t="s">
        <v>176</v>
      </c>
      <c r="H6666" s="15" t="s">
        <v>177</v>
      </c>
      <c r="I6666" t="s">
        <v>27</v>
      </c>
      <c r="J6666" s="15" t="s">
        <v>311</v>
      </c>
      <c r="K6666">
        <v>7</v>
      </c>
      <c r="L6666" s="19">
        <f>IF(AND(K6666=7,N6666&lt;M6666),1,IF(N6666&lt;M6666,K6666+1,K6666))</f>
        <v>7</v>
      </c>
      <c r="M6666" s="18">
        <v>13.833333333333334</v>
      </c>
      <c r="N6666" s="17">
        <v>14.916666666666666</v>
      </c>
      <c r="O6666" t="s">
        <v>533</v>
      </c>
      <c r="P6666" s="3"/>
      <c r="Q6666" s="3"/>
    </row>
    <row r="6667" spans="1:17" ht="15" hidden="1" x14ac:dyDescent="0.25">
      <c r="A6667" s="15" t="s">
        <v>30</v>
      </c>
      <c r="B6667" s="15" t="s">
        <v>37</v>
      </c>
      <c r="C6667" t="s">
        <v>29</v>
      </c>
      <c r="D6667" s="15" t="s">
        <v>16</v>
      </c>
      <c r="E6667" t="s">
        <v>178</v>
      </c>
      <c r="F6667" s="15" t="s">
        <v>178</v>
      </c>
      <c r="G6667" t="s">
        <v>176</v>
      </c>
      <c r="H6667" s="15" t="s">
        <v>177</v>
      </c>
      <c r="I6667" t="s">
        <v>27</v>
      </c>
      <c r="J6667" s="15" t="s">
        <v>807</v>
      </c>
      <c r="K6667">
        <v>6</v>
      </c>
      <c r="L6667" s="19">
        <f>IF(AND(K6667=7,N6667&lt;M6667),1,IF(N6667&lt;M6667,K6667+1,K6667))</f>
        <v>6</v>
      </c>
      <c r="M6667" s="18">
        <v>13.916666666666666</v>
      </c>
      <c r="N6667" s="17">
        <v>14.916666666666666</v>
      </c>
      <c r="O6667" t="s">
        <v>533</v>
      </c>
      <c r="P6667" s="3"/>
      <c r="Q6667" s="3"/>
    </row>
    <row r="6668" spans="1:17" ht="15" hidden="1" x14ac:dyDescent="0.25">
      <c r="A6668" s="15" t="s">
        <v>30</v>
      </c>
      <c r="B6668" s="15" t="s">
        <v>37</v>
      </c>
      <c r="C6668" t="s">
        <v>29</v>
      </c>
      <c r="D6668" s="15" t="s">
        <v>16</v>
      </c>
      <c r="E6668" t="s">
        <v>178</v>
      </c>
      <c r="F6668" s="15" t="s">
        <v>178</v>
      </c>
      <c r="G6668" t="s">
        <v>176</v>
      </c>
      <c r="H6668" s="15" t="s">
        <v>177</v>
      </c>
      <c r="I6668" t="s">
        <v>27</v>
      </c>
      <c r="J6668" s="15" t="s">
        <v>807</v>
      </c>
      <c r="K6668">
        <v>7</v>
      </c>
      <c r="L6668" s="19">
        <f>IF(AND(K6668=7,N6668&lt;M6668),1,IF(N6668&lt;M6668,K6668+1,K6668))</f>
        <v>7</v>
      </c>
      <c r="M6668" s="18">
        <v>15.333333333333334</v>
      </c>
      <c r="N6668" s="17">
        <v>16.333333333333332</v>
      </c>
      <c r="O6668" t="s">
        <v>533</v>
      </c>
      <c r="P6668" s="3"/>
      <c r="Q6668" s="3"/>
    </row>
    <row r="6669" spans="1:17" ht="15" hidden="1" x14ac:dyDescent="0.25">
      <c r="A6669" s="15" t="s">
        <v>30</v>
      </c>
      <c r="B6669" s="15" t="s">
        <v>37</v>
      </c>
      <c r="C6669" t="s">
        <v>29</v>
      </c>
      <c r="D6669" s="15" t="s">
        <v>16</v>
      </c>
      <c r="E6669" t="s">
        <v>178</v>
      </c>
      <c r="F6669" s="15" t="s">
        <v>178</v>
      </c>
      <c r="G6669" t="s">
        <v>176</v>
      </c>
      <c r="H6669" s="15" t="s">
        <v>177</v>
      </c>
      <c r="I6669" t="s">
        <v>27</v>
      </c>
      <c r="J6669" s="15" t="s">
        <v>697</v>
      </c>
      <c r="K6669">
        <v>2</v>
      </c>
      <c r="L6669" s="19">
        <f>IF(AND(K6669=7,N6669&lt;M6669),1,IF(N6669&lt;M6669,K6669+1,K6669))</f>
        <v>2</v>
      </c>
      <c r="M6669" s="18">
        <v>1.25</v>
      </c>
      <c r="N6669" s="17">
        <v>2.3333333333333335</v>
      </c>
      <c r="O6669" t="s">
        <v>533</v>
      </c>
      <c r="P6669" s="3"/>
      <c r="Q6669" s="3"/>
    </row>
    <row r="6670" spans="1:17" ht="15" hidden="1" x14ac:dyDescent="0.25">
      <c r="A6670" s="15" t="s">
        <v>30</v>
      </c>
      <c r="B6670" s="15" t="s">
        <v>37</v>
      </c>
      <c r="C6670" t="s">
        <v>29</v>
      </c>
      <c r="D6670" s="15" t="s">
        <v>16</v>
      </c>
      <c r="E6670" t="s">
        <v>178</v>
      </c>
      <c r="F6670" s="15" t="s">
        <v>178</v>
      </c>
      <c r="G6670" t="s">
        <v>176</v>
      </c>
      <c r="H6670" s="15" t="s">
        <v>177</v>
      </c>
      <c r="I6670" t="s">
        <v>27</v>
      </c>
      <c r="J6670" s="15" t="s">
        <v>697</v>
      </c>
      <c r="K6670">
        <v>3</v>
      </c>
      <c r="L6670" s="19">
        <f>IF(AND(K6670=7,N6670&lt;M6670),1,IF(N6670&lt;M6670,K6670+1,K6670))</f>
        <v>3</v>
      </c>
      <c r="M6670" s="18">
        <v>1.25</v>
      </c>
      <c r="N6670" s="17">
        <v>2.3333333333333335</v>
      </c>
      <c r="O6670" t="s">
        <v>533</v>
      </c>
      <c r="P6670" s="3"/>
      <c r="Q6670" s="3"/>
    </row>
    <row r="6671" spans="1:17" ht="15" hidden="1" x14ac:dyDescent="0.25">
      <c r="A6671" s="15" t="s">
        <v>30</v>
      </c>
      <c r="B6671" s="15" t="s">
        <v>37</v>
      </c>
      <c r="C6671" t="s">
        <v>29</v>
      </c>
      <c r="D6671" s="15" t="s">
        <v>16</v>
      </c>
      <c r="E6671" t="s">
        <v>178</v>
      </c>
      <c r="F6671" s="15" t="s">
        <v>178</v>
      </c>
      <c r="G6671" t="s">
        <v>176</v>
      </c>
      <c r="H6671" s="15" t="s">
        <v>177</v>
      </c>
      <c r="I6671" t="s">
        <v>27</v>
      </c>
      <c r="J6671" s="15" t="s">
        <v>697</v>
      </c>
      <c r="K6671">
        <v>6</v>
      </c>
      <c r="L6671" s="19">
        <f>IF(AND(K6671=7,N6671&lt;M6671),1,IF(N6671&lt;M6671,K6671+1,K6671))</f>
        <v>6</v>
      </c>
      <c r="M6671" s="18">
        <v>1.25</v>
      </c>
      <c r="N6671" s="17">
        <v>2.3333333333333335</v>
      </c>
      <c r="O6671" t="s">
        <v>533</v>
      </c>
      <c r="P6671" s="3"/>
      <c r="Q6671" s="3"/>
    </row>
    <row r="6672" spans="1:17" ht="15" hidden="1" x14ac:dyDescent="0.25">
      <c r="A6672" s="15" t="s">
        <v>30</v>
      </c>
      <c r="B6672" s="15" t="s">
        <v>37</v>
      </c>
      <c r="C6672" t="s">
        <v>29</v>
      </c>
      <c r="D6672" s="15" t="s">
        <v>16</v>
      </c>
      <c r="E6672" t="s">
        <v>178</v>
      </c>
      <c r="F6672" s="15" t="s">
        <v>178</v>
      </c>
      <c r="G6672" t="s">
        <v>176</v>
      </c>
      <c r="H6672" s="15" t="s">
        <v>177</v>
      </c>
      <c r="I6672" t="s">
        <v>27</v>
      </c>
      <c r="J6672" s="15" t="s">
        <v>697</v>
      </c>
      <c r="K6672">
        <v>7</v>
      </c>
      <c r="L6672" s="19">
        <f>IF(AND(K6672=7,N6672&lt;M6672),1,IF(N6672&lt;M6672,K6672+1,K6672))</f>
        <v>7</v>
      </c>
      <c r="M6672" s="18">
        <v>1.25</v>
      </c>
      <c r="N6672" s="17">
        <v>2.3333333333333335</v>
      </c>
      <c r="O6672" t="s">
        <v>533</v>
      </c>
      <c r="P6672" s="3"/>
      <c r="Q6672" s="3"/>
    </row>
    <row r="6673" spans="1:17" ht="15" hidden="1" x14ac:dyDescent="0.25">
      <c r="A6673" s="15" t="s">
        <v>30</v>
      </c>
      <c r="B6673" s="15" t="s">
        <v>37</v>
      </c>
      <c r="C6673" t="s">
        <v>29</v>
      </c>
      <c r="D6673" s="15" t="s">
        <v>16</v>
      </c>
      <c r="E6673" t="s">
        <v>178</v>
      </c>
      <c r="F6673" s="15" t="s">
        <v>178</v>
      </c>
      <c r="G6673" t="s">
        <v>176</v>
      </c>
      <c r="H6673" s="15" t="s">
        <v>177</v>
      </c>
      <c r="I6673" t="s">
        <v>27</v>
      </c>
      <c r="J6673" s="15" t="s">
        <v>453</v>
      </c>
      <c r="K6673">
        <v>1</v>
      </c>
      <c r="L6673" s="19">
        <f>IF(AND(K6673=7,N6673&lt;M6673),1,IF(N6673&lt;M6673,K6673+1,K6673))</f>
        <v>1</v>
      </c>
      <c r="M6673" s="18">
        <v>10.666666666666666</v>
      </c>
      <c r="N6673" s="17">
        <v>11.75</v>
      </c>
      <c r="O6673" t="s">
        <v>533</v>
      </c>
      <c r="P6673" s="3"/>
      <c r="Q6673" s="3"/>
    </row>
    <row r="6674" spans="1:17" ht="15" hidden="1" x14ac:dyDescent="0.25">
      <c r="A6674" s="15" t="s">
        <v>30</v>
      </c>
      <c r="B6674" s="15" t="s">
        <v>37</v>
      </c>
      <c r="C6674" t="s">
        <v>29</v>
      </c>
      <c r="D6674" s="15" t="s">
        <v>16</v>
      </c>
      <c r="E6674" t="s">
        <v>178</v>
      </c>
      <c r="F6674" s="15" t="s">
        <v>178</v>
      </c>
      <c r="G6674" t="s">
        <v>176</v>
      </c>
      <c r="H6674" s="15" t="s">
        <v>177</v>
      </c>
      <c r="I6674" t="s">
        <v>27</v>
      </c>
      <c r="J6674" s="15" t="s">
        <v>453</v>
      </c>
      <c r="K6674">
        <v>2</v>
      </c>
      <c r="L6674" s="19">
        <f>IF(AND(K6674=7,N6674&lt;M6674),1,IF(N6674&lt;M6674,K6674+1,K6674))</f>
        <v>2</v>
      </c>
      <c r="M6674" s="18">
        <v>12.333333333333334</v>
      </c>
      <c r="N6674" s="17">
        <v>13.333333333333334</v>
      </c>
      <c r="O6674" t="s">
        <v>533</v>
      </c>
      <c r="P6674" s="3"/>
      <c r="Q6674" s="3"/>
    </row>
    <row r="6675" spans="1:17" ht="15" hidden="1" x14ac:dyDescent="0.25">
      <c r="A6675" s="15" t="s">
        <v>30</v>
      </c>
      <c r="B6675" s="15" t="s">
        <v>37</v>
      </c>
      <c r="C6675" t="s">
        <v>29</v>
      </c>
      <c r="D6675" s="15" t="s">
        <v>16</v>
      </c>
      <c r="E6675" t="s">
        <v>178</v>
      </c>
      <c r="F6675" s="15" t="s">
        <v>178</v>
      </c>
      <c r="G6675" t="s">
        <v>176</v>
      </c>
      <c r="H6675" s="15" t="s">
        <v>177</v>
      </c>
      <c r="I6675" t="s">
        <v>27</v>
      </c>
      <c r="J6675" s="15" t="s">
        <v>453</v>
      </c>
      <c r="K6675">
        <v>3</v>
      </c>
      <c r="L6675" s="19">
        <f>IF(AND(K6675=7,N6675&lt;M6675),1,IF(N6675&lt;M6675,K6675+1,K6675))</f>
        <v>3</v>
      </c>
      <c r="M6675" s="18">
        <v>10.666666666666666</v>
      </c>
      <c r="N6675" s="17">
        <v>11.75</v>
      </c>
      <c r="O6675" t="s">
        <v>533</v>
      </c>
      <c r="P6675" s="3"/>
      <c r="Q6675" s="3"/>
    </row>
    <row r="6676" spans="1:17" ht="15" hidden="1" x14ac:dyDescent="0.25">
      <c r="A6676" s="15" t="s">
        <v>30</v>
      </c>
      <c r="B6676" s="15" t="s">
        <v>37</v>
      </c>
      <c r="C6676" t="s">
        <v>29</v>
      </c>
      <c r="D6676" s="15" t="s">
        <v>16</v>
      </c>
      <c r="E6676" t="s">
        <v>178</v>
      </c>
      <c r="F6676" s="15" t="s">
        <v>178</v>
      </c>
      <c r="G6676" t="s">
        <v>176</v>
      </c>
      <c r="H6676" s="15" t="s">
        <v>177</v>
      </c>
      <c r="I6676" t="s">
        <v>27</v>
      </c>
      <c r="J6676" s="15" t="s">
        <v>453</v>
      </c>
      <c r="K6676">
        <v>4</v>
      </c>
      <c r="L6676" s="19">
        <f>IF(AND(K6676=7,N6676&lt;M6676),1,IF(N6676&lt;M6676,K6676+1,K6676))</f>
        <v>4</v>
      </c>
      <c r="M6676" s="18">
        <v>10.666666666666666</v>
      </c>
      <c r="N6676" s="17">
        <v>11.75</v>
      </c>
      <c r="O6676" t="s">
        <v>533</v>
      </c>
      <c r="P6676" s="3"/>
      <c r="Q6676" s="3"/>
    </row>
    <row r="6677" spans="1:17" ht="15" hidden="1" x14ac:dyDescent="0.25">
      <c r="A6677" s="15" t="s">
        <v>30</v>
      </c>
      <c r="B6677" s="15" t="s">
        <v>37</v>
      </c>
      <c r="C6677" t="s">
        <v>29</v>
      </c>
      <c r="D6677" s="15" t="s">
        <v>16</v>
      </c>
      <c r="E6677" t="s">
        <v>178</v>
      </c>
      <c r="F6677" s="15" t="s">
        <v>178</v>
      </c>
      <c r="G6677" t="s">
        <v>176</v>
      </c>
      <c r="H6677" s="15" t="s">
        <v>177</v>
      </c>
      <c r="I6677" t="s">
        <v>27</v>
      </c>
      <c r="J6677" s="15" t="s">
        <v>453</v>
      </c>
      <c r="K6677">
        <v>5</v>
      </c>
      <c r="L6677" s="19">
        <f>IF(AND(K6677=7,N6677&lt;M6677),1,IF(N6677&lt;M6677,K6677+1,K6677))</f>
        <v>5</v>
      </c>
      <c r="M6677" s="18">
        <v>11.916666666666666</v>
      </c>
      <c r="N6677" s="17">
        <v>13</v>
      </c>
      <c r="O6677" t="s">
        <v>533</v>
      </c>
      <c r="P6677" s="3"/>
      <c r="Q6677" s="3"/>
    </row>
    <row r="6678" spans="1:17" ht="15" hidden="1" x14ac:dyDescent="0.25">
      <c r="A6678" s="15" t="s">
        <v>30</v>
      </c>
      <c r="B6678" s="15" t="s">
        <v>37</v>
      </c>
      <c r="C6678" t="s">
        <v>29</v>
      </c>
      <c r="D6678" s="15" t="s">
        <v>16</v>
      </c>
      <c r="E6678" t="s">
        <v>178</v>
      </c>
      <c r="F6678" s="15" t="s">
        <v>178</v>
      </c>
      <c r="G6678" t="s">
        <v>176</v>
      </c>
      <c r="H6678" s="15" t="s">
        <v>177</v>
      </c>
      <c r="I6678" t="s">
        <v>27</v>
      </c>
      <c r="J6678" s="15" t="s">
        <v>453</v>
      </c>
      <c r="K6678">
        <v>6</v>
      </c>
      <c r="L6678" s="19">
        <f>IF(AND(K6678=7,N6678&lt;M6678),1,IF(N6678&lt;M6678,K6678+1,K6678))</f>
        <v>6</v>
      </c>
      <c r="M6678" s="18">
        <v>11.416666666666666</v>
      </c>
      <c r="N6678" s="17">
        <v>12.5</v>
      </c>
      <c r="O6678" t="s">
        <v>533</v>
      </c>
      <c r="P6678" s="3"/>
      <c r="Q6678" s="3"/>
    </row>
    <row r="6679" spans="1:17" ht="15" hidden="1" x14ac:dyDescent="0.25">
      <c r="A6679" s="15" t="s">
        <v>30</v>
      </c>
      <c r="B6679" s="15" t="s">
        <v>37</v>
      </c>
      <c r="C6679" t="s">
        <v>29</v>
      </c>
      <c r="D6679" s="15" t="s">
        <v>16</v>
      </c>
      <c r="E6679" t="s">
        <v>178</v>
      </c>
      <c r="F6679" s="15" t="s">
        <v>178</v>
      </c>
      <c r="G6679" t="s">
        <v>176</v>
      </c>
      <c r="H6679" s="15" t="s">
        <v>177</v>
      </c>
      <c r="I6679" t="s">
        <v>27</v>
      </c>
      <c r="J6679" s="15" t="s">
        <v>453</v>
      </c>
      <c r="K6679">
        <v>7</v>
      </c>
      <c r="L6679" s="19">
        <f>IF(AND(K6679=7,N6679&lt;M6679),1,IF(N6679&lt;M6679,K6679+1,K6679))</f>
        <v>7</v>
      </c>
      <c r="M6679" s="18">
        <v>11.25</v>
      </c>
      <c r="N6679" s="17">
        <v>12.333333333333334</v>
      </c>
      <c r="O6679" t="s">
        <v>533</v>
      </c>
      <c r="P6679" s="3"/>
      <c r="Q6679" s="3"/>
    </row>
    <row r="6680" spans="1:17" ht="15" hidden="1" x14ac:dyDescent="0.25">
      <c r="A6680" s="15" t="s">
        <v>30</v>
      </c>
      <c r="B6680" s="15" t="s">
        <v>37</v>
      </c>
      <c r="C6680" t="s">
        <v>29</v>
      </c>
      <c r="D6680" s="15" t="s">
        <v>16</v>
      </c>
      <c r="E6680" t="s">
        <v>178</v>
      </c>
      <c r="F6680" s="15" t="s">
        <v>178</v>
      </c>
      <c r="G6680" t="s">
        <v>178</v>
      </c>
      <c r="H6680" s="15" t="s">
        <v>27</v>
      </c>
      <c r="I6680" t="s">
        <v>177</v>
      </c>
      <c r="J6680" s="15" t="s">
        <v>495</v>
      </c>
      <c r="K6680">
        <v>1</v>
      </c>
      <c r="L6680" s="19">
        <f>IF(AND(K6680=7,N6680&lt;M6680),1,IF(N6680&lt;M6680,K6680+1,K6680))</f>
        <v>1</v>
      </c>
      <c r="M6680" s="18">
        <v>5.666666666666667</v>
      </c>
      <c r="N6680" s="17">
        <v>6.666666666666667</v>
      </c>
      <c r="O6680" t="s">
        <v>533</v>
      </c>
      <c r="P6680" s="3"/>
      <c r="Q6680" s="3"/>
    </row>
    <row r="6681" spans="1:17" ht="15" hidden="1" x14ac:dyDescent="0.25">
      <c r="A6681" s="15" t="s">
        <v>30</v>
      </c>
      <c r="B6681" s="15" t="s">
        <v>37</v>
      </c>
      <c r="C6681" t="s">
        <v>29</v>
      </c>
      <c r="D6681" s="15" t="s">
        <v>16</v>
      </c>
      <c r="E6681" t="s">
        <v>178</v>
      </c>
      <c r="F6681" s="15" t="s">
        <v>178</v>
      </c>
      <c r="G6681" t="s">
        <v>178</v>
      </c>
      <c r="H6681" s="15" t="s">
        <v>27</v>
      </c>
      <c r="I6681" t="s">
        <v>177</v>
      </c>
      <c r="J6681" s="15" t="s">
        <v>495</v>
      </c>
      <c r="K6681">
        <v>2</v>
      </c>
      <c r="L6681" s="19">
        <f>IF(AND(K6681=7,N6681&lt;M6681),1,IF(N6681&lt;M6681,K6681+1,K6681))</f>
        <v>2</v>
      </c>
      <c r="M6681" s="18">
        <v>5.083333333333333</v>
      </c>
      <c r="N6681" s="17">
        <v>6.083333333333333</v>
      </c>
      <c r="O6681" t="s">
        <v>533</v>
      </c>
      <c r="P6681" s="3"/>
      <c r="Q6681" s="3"/>
    </row>
    <row r="6682" spans="1:17" ht="15" hidden="1" x14ac:dyDescent="0.25">
      <c r="A6682" s="15" t="s">
        <v>30</v>
      </c>
      <c r="B6682" s="15" t="s">
        <v>37</v>
      </c>
      <c r="C6682" t="s">
        <v>29</v>
      </c>
      <c r="D6682" s="15" t="s">
        <v>16</v>
      </c>
      <c r="E6682" t="s">
        <v>178</v>
      </c>
      <c r="F6682" s="15" t="s">
        <v>178</v>
      </c>
      <c r="G6682" t="s">
        <v>178</v>
      </c>
      <c r="H6682" s="15" t="s">
        <v>27</v>
      </c>
      <c r="I6682" t="s">
        <v>177</v>
      </c>
      <c r="J6682" s="15" t="s">
        <v>495</v>
      </c>
      <c r="K6682">
        <v>3</v>
      </c>
      <c r="L6682" s="19">
        <f>IF(AND(K6682=7,N6682&lt;M6682),1,IF(N6682&lt;M6682,K6682+1,K6682))</f>
        <v>3</v>
      </c>
      <c r="M6682" s="18">
        <v>5.583333333333333</v>
      </c>
      <c r="N6682" s="17">
        <v>6.583333333333333</v>
      </c>
      <c r="O6682" t="s">
        <v>533</v>
      </c>
      <c r="P6682" s="3"/>
      <c r="Q6682" s="3"/>
    </row>
    <row r="6683" spans="1:17" ht="15" hidden="1" x14ac:dyDescent="0.25">
      <c r="A6683" s="15" t="s">
        <v>30</v>
      </c>
      <c r="B6683" s="15" t="s">
        <v>37</v>
      </c>
      <c r="C6683" t="s">
        <v>29</v>
      </c>
      <c r="D6683" s="15" t="s">
        <v>16</v>
      </c>
      <c r="E6683" t="s">
        <v>178</v>
      </c>
      <c r="F6683" s="15" t="s">
        <v>178</v>
      </c>
      <c r="G6683" t="s">
        <v>178</v>
      </c>
      <c r="H6683" s="15" t="s">
        <v>27</v>
      </c>
      <c r="I6683" t="s">
        <v>177</v>
      </c>
      <c r="J6683" s="15" t="s">
        <v>495</v>
      </c>
      <c r="K6683">
        <v>4</v>
      </c>
      <c r="L6683" s="19">
        <f>IF(AND(K6683=7,N6683&lt;M6683),1,IF(N6683&lt;M6683,K6683+1,K6683))</f>
        <v>4</v>
      </c>
      <c r="M6683" s="18">
        <v>5.083333333333333</v>
      </c>
      <c r="N6683" s="17">
        <v>6.083333333333333</v>
      </c>
      <c r="O6683" t="s">
        <v>533</v>
      </c>
      <c r="P6683" s="3"/>
      <c r="Q6683" s="3"/>
    </row>
    <row r="6684" spans="1:17" ht="15" hidden="1" x14ac:dyDescent="0.25">
      <c r="A6684" s="15" t="s">
        <v>30</v>
      </c>
      <c r="B6684" s="15" t="s">
        <v>37</v>
      </c>
      <c r="C6684" t="s">
        <v>29</v>
      </c>
      <c r="D6684" s="15" t="s">
        <v>16</v>
      </c>
      <c r="E6684" t="s">
        <v>178</v>
      </c>
      <c r="F6684" s="15" t="s">
        <v>178</v>
      </c>
      <c r="G6684" t="s">
        <v>178</v>
      </c>
      <c r="H6684" s="15" t="s">
        <v>27</v>
      </c>
      <c r="I6684" t="s">
        <v>177</v>
      </c>
      <c r="J6684" s="15" t="s">
        <v>495</v>
      </c>
      <c r="K6684">
        <v>5</v>
      </c>
      <c r="L6684" s="19">
        <f>IF(AND(K6684=7,N6684&lt;M6684),1,IF(N6684&lt;M6684,K6684+1,K6684))</f>
        <v>5</v>
      </c>
      <c r="M6684" s="18">
        <v>5.666666666666667</v>
      </c>
      <c r="N6684" s="17">
        <v>6.666666666666667</v>
      </c>
      <c r="O6684" t="s">
        <v>533</v>
      </c>
      <c r="P6684" s="3"/>
      <c r="Q6684" s="3"/>
    </row>
    <row r="6685" spans="1:17" ht="15" hidden="1" x14ac:dyDescent="0.25">
      <c r="A6685" s="15" t="s">
        <v>30</v>
      </c>
      <c r="B6685" s="15" t="s">
        <v>37</v>
      </c>
      <c r="C6685" t="s">
        <v>29</v>
      </c>
      <c r="D6685" s="15" t="s">
        <v>16</v>
      </c>
      <c r="E6685" t="s">
        <v>178</v>
      </c>
      <c r="F6685" s="15" t="s">
        <v>178</v>
      </c>
      <c r="G6685" t="s">
        <v>178</v>
      </c>
      <c r="H6685" s="15" t="s">
        <v>27</v>
      </c>
      <c r="I6685" t="s">
        <v>177</v>
      </c>
      <c r="J6685" s="15" t="s">
        <v>495</v>
      </c>
      <c r="K6685">
        <v>6</v>
      </c>
      <c r="L6685" s="19">
        <f>IF(AND(K6685=7,N6685&lt;M6685),1,IF(N6685&lt;M6685,K6685+1,K6685))</f>
        <v>6</v>
      </c>
      <c r="M6685" s="18">
        <v>5.083333333333333</v>
      </c>
      <c r="N6685" s="17">
        <v>6.083333333333333</v>
      </c>
      <c r="O6685" t="s">
        <v>533</v>
      </c>
      <c r="P6685" s="3"/>
      <c r="Q6685" s="3"/>
    </row>
    <row r="6686" spans="1:17" ht="15" hidden="1" x14ac:dyDescent="0.25">
      <c r="A6686" s="15" t="s">
        <v>30</v>
      </c>
      <c r="B6686" s="15" t="s">
        <v>37</v>
      </c>
      <c r="C6686" t="s">
        <v>29</v>
      </c>
      <c r="D6686" s="15" t="s">
        <v>16</v>
      </c>
      <c r="E6686" t="s">
        <v>178</v>
      </c>
      <c r="F6686" s="15" t="s">
        <v>178</v>
      </c>
      <c r="G6686" t="s">
        <v>178</v>
      </c>
      <c r="H6686" s="15" t="s">
        <v>27</v>
      </c>
      <c r="I6686" t="s">
        <v>177</v>
      </c>
      <c r="J6686" s="15" t="s">
        <v>495</v>
      </c>
      <c r="K6686">
        <v>7</v>
      </c>
      <c r="L6686" s="19">
        <f>IF(AND(K6686=7,N6686&lt;M6686),1,IF(N6686&lt;M6686,K6686+1,K6686))</f>
        <v>7</v>
      </c>
      <c r="M6686" s="18">
        <v>5.083333333333333</v>
      </c>
      <c r="N6686" s="17">
        <v>6.083333333333333</v>
      </c>
      <c r="O6686" t="s">
        <v>533</v>
      </c>
      <c r="P6686" s="3"/>
      <c r="Q6686" s="3"/>
    </row>
    <row r="6687" spans="1:17" ht="15" hidden="1" x14ac:dyDescent="0.25">
      <c r="A6687" s="15" t="s">
        <v>30</v>
      </c>
      <c r="B6687" s="15" t="s">
        <v>37</v>
      </c>
      <c r="C6687" t="s">
        <v>29</v>
      </c>
      <c r="D6687" s="15" t="s">
        <v>16</v>
      </c>
      <c r="E6687" t="s">
        <v>178</v>
      </c>
      <c r="F6687" s="15" t="s">
        <v>178</v>
      </c>
      <c r="G6687" t="s">
        <v>178</v>
      </c>
      <c r="H6687" s="15" t="s">
        <v>27</v>
      </c>
      <c r="I6687" t="s">
        <v>177</v>
      </c>
      <c r="J6687" s="15" t="s">
        <v>763</v>
      </c>
      <c r="K6687">
        <v>3</v>
      </c>
      <c r="L6687" s="19">
        <f>IF(AND(K6687=7,N6687&lt;M6687),1,IF(N6687&lt;M6687,K6687+1,K6687))</f>
        <v>4</v>
      </c>
      <c r="M6687" s="18">
        <v>23.25</v>
      </c>
      <c r="N6687" s="17">
        <v>0.25</v>
      </c>
      <c r="O6687" t="s">
        <v>533</v>
      </c>
      <c r="P6687" s="3"/>
      <c r="Q6687" s="3"/>
    </row>
    <row r="6688" spans="1:17" ht="15" hidden="1" x14ac:dyDescent="0.25">
      <c r="A6688" s="15" t="s">
        <v>30</v>
      </c>
      <c r="B6688" s="15" t="s">
        <v>37</v>
      </c>
      <c r="C6688" t="s">
        <v>29</v>
      </c>
      <c r="D6688" s="15" t="s">
        <v>16</v>
      </c>
      <c r="E6688" t="s">
        <v>178</v>
      </c>
      <c r="F6688" s="15" t="s">
        <v>178</v>
      </c>
      <c r="G6688" t="s">
        <v>178</v>
      </c>
      <c r="H6688" s="15" t="s">
        <v>27</v>
      </c>
      <c r="I6688" t="s">
        <v>177</v>
      </c>
      <c r="J6688" s="15" t="s">
        <v>763</v>
      </c>
      <c r="K6688">
        <v>4</v>
      </c>
      <c r="L6688" s="19">
        <f>IF(AND(K6688=7,N6688&lt;M6688),1,IF(N6688&lt;M6688,K6688+1,K6688))</f>
        <v>5</v>
      </c>
      <c r="M6688" s="18">
        <v>23.25</v>
      </c>
      <c r="N6688" s="17">
        <v>0.25</v>
      </c>
      <c r="O6688" t="s">
        <v>533</v>
      </c>
      <c r="P6688" s="3"/>
      <c r="Q6688" s="3"/>
    </row>
    <row r="6689" spans="1:17" ht="15" hidden="1" x14ac:dyDescent="0.25">
      <c r="A6689" s="15" t="s">
        <v>30</v>
      </c>
      <c r="B6689" s="15" t="s">
        <v>37</v>
      </c>
      <c r="C6689" t="s">
        <v>29</v>
      </c>
      <c r="D6689" s="15" t="s">
        <v>16</v>
      </c>
      <c r="E6689" t="s">
        <v>178</v>
      </c>
      <c r="F6689" s="15" t="s">
        <v>178</v>
      </c>
      <c r="G6689" t="s">
        <v>178</v>
      </c>
      <c r="H6689" s="15" t="s">
        <v>27</v>
      </c>
      <c r="I6689" t="s">
        <v>177</v>
      </c>
      <c r="J6689" s="15" t="s">
        <v>763</v>
      </c>
      <c r="K6689">
        <v>5</v>
      </c>
      <c r="L6689" s="19">
        <f>IF(AND(K6689=7,N6689&lt;M6689),1,IF(N6689&lt;M6689,K6689+1,K6689))</f>
        <v>6</v>
      </c>
      <c r="M6689" s="18">
        <v>23.25</v>
      </c>
      <c r="N6689" s="17">
        <v>0.25</v>
      </c>
      <c r="O6689" t="s">
        <v>533</v>
      </c>
      <c r="P6689" s="3"/>
      <c r="Q6689" s="3"/>
    </row>
    <row r="6690" spans="1:17" ht="15" hidden="1" x14ac:dyDescent="0.25">
      <c r="A6690" s="15" t="s">
        <v>30</v>
      </c>
      <c r="B6690" s="15" t="s">
        <v>37</v>
      </c>
      <c r="C6690" t="s">
        <v>29</v>
      </c>
      <c r="D6690" s="15" t="s">
        <v>16</v>
      </c>
      <c r="E6690" t="s">
        <v>178</v>
      </c>
      <c r="F6690" s="15" t="s">
        <v>178</v>
      </c>
      <c r="G6690" t="s">
        <v>178</v>
      </c>
      <c r="H6690" s="15" t="s">
        <v>27</v>
      </c>
      <c r="I6690" t="s">
        <v>177</v>
      </c>
      <c r="J6690" s="15" t="s">
        <v>763</v>
      </c>
      <c r="K6690">
        <v>6</v>
      </c>
      <c r="L6690" s="19">
        <f>IF(AND(K6690=7,N6690&lt;M6690),1,IF(N6690&lt;M6690,K6690+1,K6690))</f>
        <v>7</v>
      </c>
      <c r="M6690" s="18">
        <v>23.25</v>
      </c>
      <c r="N6690" s="17">
        <v>0.25</v>
      </c>
      <c r="O6690" t="s">
        <v>533</v>
      </c>
      <c r="P6690" s="3"/>
      <c r="Q6690" s="3"/>
    </row>
    <row r="6691" spans="1:17" ht="15" hidden="1" x14ac:dyDescent="0.25">
      <c r="A6691" s="15" t="s">
        <v>30</v>
      </c>
      <c r="B6691" s="15" t="s">
        <v>37</v>
      </c>
      <c r="C6691" t="s">
        <v>29</v>
      </c>
      <c r="D6691" s="15" t="s">
        <v>16</v>
      </c>
      <c r="E6691" t="s">
        <v>178</v>
      </c>
      <c r="F6691" s="15" t="s">
        <v>178</v>
      </c>
      <c r="G6691" t="s">
        <v>178</v>
      </c>
      <c r="H6691" s="15" t="s">
        <v>27</v>
      </c>
      <c r="I6691" t="s">
        <v>177</v>
      </c>
      <c r="J6691" s="15" t="s">
        <v>763</v>
      </c>
      <c r="K6691">
        <v>7</v>
      </c>
      <c r="L6691" s="19">
        <f>IF(AND(K6691=7,N6691&lt;M6691),1,IF(N6691&lt;M6691,K6691+1,K6691))</f>
        <v>1</v>
      </c>
      <c r="M6691" s="18">
        <v>23.25</v>
      </c>
      <c r="N6691" s="17">
        <v>0.25</v>
      </c>
      <c r="O6691" t="s">
        <v>533</v>
      </c>
      <c r="P6691" s="3"/>
      <c r="Q6691" s="3"/>
    </row>
    <row r="6692" spans="1:17" ht="15" hidden="1" x14ac:dyDescent="0.25">
      <c r="A6692" s="15" t="s">
        <v>30</v>
      </c>
      <c r="B6692" s="15" t="s">
        <v>37</v>
      </c>
      <c r="C6692" t="s">
        <v>29</v>
      </c>
      <c r="D6692" s="15" t="s">
        <v>16</v>
      </c>
      <c r="E6692" t="s">
        <v>178</v>
      </c>
      <c r="F6692" s="15" t="s">
        <v>178</v>
      </c>
      <c r="G6692" t="s">
        <v>178</v>
      </c>
      <c r="H6692" s="15" t="s">
        <v>27</v>
      </c>
      <c r="I6692" t="s">
        <v>177</v>
      </c>
      <c r="J6692" s="15" t="s">
        <v>248</v>
      </c>
      <c r="K6692">
        <v>1</v>
      </c>
      <c r="L6692" s="19">
        <f>IF(AND(K6692=7,N6692&lt;M6692),1,IF(N6692&lt;M6692,K6692+1,K6692))</f>
        <v>1</v>
      </c>
      <c r="M6692" s="18">
        <v>2.1666666666666665</v>
      </c>
      <c r="N6692" s="17">
        <v>3.1666666666666665</v>
      </c>
      <c r="O6692" t="s">
        <v>533</v>
      </c>
      <c r="P6692" s="3"/>
      <c r="Q6692" s="3"/>
    </row>
    <row r="6693" spans="1:17" ht="15" hidden="1" x14ac:dyDescent="0.25">
      <c r="A6693" s="15" t="s">
        <v>30</v>
      </c>
      <c r="B6693" s="15" t="s">
        <v>37</v>
      </c>
      <c r="C6693" t="s">
        <v>29</v>
      </c>
      <c r="D6693" s="15" t="s">
        <v>16</v>
      </c>
      <c r="E6693" t="s">
        <v>178</v>
      </c>
      <c r="F6693" s="15" t="s">
        <v>178</v>
      </c>
      <c r="G6693" t="s">
        <v>178</v>
      </c>
      <c r="H6693" s="15" t="s">
        <v>27</v>
      </c>
      <c r="I6693" t="s">
        <v>177</v>
      </c>
      <c r="J6693" s="15" t="s">
        <v>248</v>
      </c>
      <c r="K6693">
        <v>2</v>
      </c>
      <c r="L6693" s="19">
        <f>IF(AND(K6693=7,N6693&lt;M6693),1,IF(N6693&lt;M6693,K6693+1,K6693))</f>
        <v>2</v>
      </c>
      <c r="M6693" s="18">
        <v>2.1666666666666665</v>
      </c>
      <c r="N6693" s="17">
        <v>3.1666666666666665</v>
      </c>
      <c r="O6693" t="s">
        <v>533</v>
      </c>
      <c r="P6693" s="3"/>
      <c r="Q6693" s="3"/>
    </row>
    <row r="6694" spans="1:17" ht="15" hidden="1" x14ac:dyDescent="0.25">
      <c r="A6694" s="15" t="s">
        <v>30</v>
      </c>
      <c r="B6694" s="15" t="s">
        <v>37</v>
      </c>
      <c r="C6694" t="s">
        <v>29</v>
      </c>
      <c r="D6694" s="15" t="s">
        <v>16</v>
      </c>
      <c r="E6694" t="s">
        <v>178</v>
      </c>
      <c r="F6694" s="15" t="s">
        <v>178</v>
      </c>
      <c r="G6694" t="s">
        <v>178</v>
      </c>
      <c r="H6694" s="15" t="s">
        <v>27</v>
      </c>
      <c r="I6694" t="s">
        <v>177</v>
      </c>
      <c r="J6694" s="15" t="s">
        <v>248</v>
      </c>
      <c r="K6694">
        <v>3</v>
      </c>
      <c r="L6694" s="19">
        <f>IF(AND(K6694=7,N6694&lt;M6694),1,IF(N6694&lt;M6694,K6694+1,K6694))</f>
        <v>3</v>
      </c>
      <c r="M6694" s="18">
        <v>2.1666666666666665</v>
      </c>
      <c r="N6694" s="17">
        <v>3.1666666666666665</v>
      </c>
      <c r="O6694" t="s">
        <v>533</v>
      </c>
      <c r="P6694" s="3"/>
      <c r="Q6694" s="3"/>
    </row>
    <row r="6695" spans="1:17" ht="15" hidden="1" x14ac:dyDescent="0.25">
      <c r="A6695" s="15" t="s">
        <v>30</v>
      </c>
      <c r="B6695" s="15" t="s">
        <v>37</v>
      </c>
      <c r="C6695" t="s">
        <v>29</v>
      </c>
      <c r="D6695" s="15" t="s">
        <v>16</v>
      </c>
      <c r="E6695" t="s">
        <v>178</v>
      </c>
      <c r="F6695" s="15" t="s">
        <v>178</v>
      </c>
      <c r="G6695" t="s">
        <v>178</v>
      </c>
      <c r="H6695" s="15" t="s">
        <v>27</v>
      </c>
      <c r="I6695" t="s">
        <v>177</v>
      </c>
      <c r="J6695" s="15" t="s">
        <v>248</v>
      </c>
      <c r="K6695">
        <v>4</v>
      </c>
      <c r="L6695" s="19">
        <f>IF(AND(K6695=7,N6695&lt;M6695),1,IF(N6695&lt;M6695,K6695+1,K6695))</f>
        <v>4</v>
      </c>
      <c r="M6695" s="18">
        <v>2.1666666666666665</v>
      </c>
      <c r="N6695" s="17">
        <v>3.1666666666666665</v>
      </c>
      <c r="O6695" t="s">
        <v>533</v>
      </c>
      <c r="P6695" s="3"/>
      <c r="Q6695" s="3"/>
    </row>
    <row r="6696" spans="1:17" ht="15" hidden="1" x14ac:dyDescent="0.25">
      <c r="A6696" s="15" t="s">
        <v>30</v>
      </c>
      <c r="B6696" s="15" t="s">
        <v>37</v>
      </c>
      <c r="C6696" t="s">
        <v>29</v>
      </c>
      <c r="D6696" s="15" t="s">
        <v>16</v>
      </c>
      <c r="E6696" t="s">
        <v>178</v>
      </c>
      <c r="F6696" s="15" t="s">
        <v>178</v>
      </c>
      <c r="G6696" t="s">
        <v>178</v>
      </c>
      <c r="H6696" s="15" t="s">
        <v>27</v>
      </c>
      <c r="I6696" t="s">
        <v>177</v>
      </c>
      <c r="J6696" s="15" t="s">
        <v>248</v>
      </c>
      <c r="K6696">
        <v>5</v>
      </c>
      <c r="L6696" s="19">
        <f>IF(AND(K6696=7,N6696&lt;M6696),1,IF(N6696&lt;M6696,K6696+1,K6696))</f>
        <v>5</v>
      </c>
      <c r="M6696" s="18">
        <v>2.1666666666666665</v>
      </c>
      <c r="N6696" s="17">
        <v>3.1666666666666665</v>
      </c>
      <c r="O6696" t="s">
        <v>533</v>
      </c>
      <c r="P6696" s="3"/>
      <c r="Q6696" s="3"/>
    </row>
    <row r="6697" spans="1:17" ht="15" hidden="1" x14ac:dyDescent="0.25">
      <c r="A6697" s="15" t="s">
        <v>30</v>
      </c>
      <c r="B6697" s="15" t="s">
        <v>37</v>
      </c>
      <c r="C6697" t="s">
        <v>29</v>
      </c>
      <c r="D6697" s="15" t="s">
        <v>16</v>
      </c>
      <c r="E6697" t="s">
        <v>178</v>
      </c>
      <c r="F6697" s="15" t="s">
        <v>178</v>
      </c>
      <c r="G6697" t="s">
        <v>178</v>
      </c>
      <c r="H6697" s="15" t="s">
        <v>27</v>
      </c>
      <c r="I6697" t="s">
        <v>177</v>
      </c>
      <c r="J6697" s="15" t="s">
        <v>248</v>
      </c>
      <c r="K6697">
        <v>6</v>
      </c>
      <c r="L6697" s="19">
        <f>IF(AND(K6697=7,N6697&lt;M6697),1,IF(N6697&lt;M6697,K6697+1,K6697))</f>
        <v>6</v>
      </c>
      <c r="M6697" s="18">
        <v>2.1666666666666665</v>
      </c>
      <c r="N6697" s="17">
        <v>3.1666666666666665</v>
      </c>
      <c r="O6697" t="s">
        <v>533</v>
      </c>
      <c r="P6697" s="3"/>
      <c r="Q6697" s="3"/>
    </row>
    <row r="6698" spans="1:17" ht="15" hidden="1" x14ac:dyDescent="0.25">
      <c r="A6698" s="15" t="s">
        <v>30</v>
      </c>
      <c r="B6698" s="15" t="s">
        <v>37</v>
      </c>
      <c r="C6698" t="s">
        <v>29</v>
      </c>
      <c r="D6698" s="15" t="s">
        <v>16</v>
      </c>
      <c r="E6698" t="s">
        <v>178</v>
      </c>
      <c r="F6698" s="15" t="s">
        <v>178</v>
      </c>
      <c r="G6698" t="s">
        <v>178</v>
      </c>
      <c r="H6698" s="15" t="s">
        <v>27</v>
      </c>
      <c r="I6698" t="s">
        <v>177</v>
      </c>
      <c r="J6698" s="15" t="s">
        <v>248</v>
      </c>
      <c r="K6698">
        <v>7</v>
      </c>
      <c r="L6698" s="19">
        <f>IF(AND(K6698=7,N6698&lt;M6698),1,IF(N6698&lt;M6698,K6698+1,K6698))</f>
        <v>7</v>
      </c>
      <c r="M6698" s="18">
        <v>2.1666666666666665</v>
      </c>
      <c r="N6698" s="17">
        <v>3.1666666666666665</v>
      </c>
      <c r="O6698" t="s">
        <v>533</v>
      </c>
      <c r="P6698" s="3"/>
      <c r="Q6698" s="3"/>
    </row>
    <row r="6699" spans="1:17" ht="15" hidden="1" x14ac:dyDescent="0.25">
      <c r="A6699" s="15" t="s">
        <v>30</v>
      </c>
      <c r="B6699" s="15" t="s">
        <v>37</v>
      </c>
      <c r="C6699" t="s">
        <v>29</v>
      </c>
      <c r="D6699" s="15" t="s">
        <v>16</v>
      </c>
      <c r="E6699" t="s">
        <v>178</v>
      </c>
      <c r="F6699" s="15" t="s">
        <v>178</v>
      </c>
      <c r="G6699" t="s">
        <v>178</v>
      </c>
      <c r="H6699" s="15" t="s">
        <v>27</v>
      </c>
      <c r="I6699" t="s">
        <v>177</v>
      </c>
      <c r="J6699" s="15" t="s">
        <v>181</v>
      </c>
      <c r="K6699">
        <v>1</v>
      </c>
      <c r="L6699" s="19">
        <f>IF(AND(K6699=7,N6699&lt;M6699),1,IF(N6699&lt;M6699,K6699+1,K6699))</f>
        <v>1</v>
      </c>
      <c r="M6699" s="18">
        <v>6.833333333333333</v>
      </c>
      <c r="N6699" s="17">
        <v>7.833333333333333</v>
      </c>
      <c r="O6699" t="s">
        <v>533</v>
      </c>
      <c r="P6699" s="3"/>
      <c r="Q6699" s="3"/>
    </row>
    <row r="6700" spans="1:17" ht="15" hidden="1" x14ac:dyDescent="0.25">
      <c r="A6700" s="15" t="s">
        <v>30</v>
      </c>
      <c r="B6700" s="15" t="s">
        <v>37</v>
      </c>
      <c r="C6700" t="s">
        <v>29</v>
      </c>
      <c r="D6700" s="15" t="s">
        <v>16</v>
      </c>
      <c r="E6700" t="s">
        <v>178</v>
      </c>
      <c r="F6700" s="15" t="s">
        <v>178</v>
      </c>
      <c r="G6700" t="s">
        <v>178</v>
      </c>
      <c r="H6700" s="15" t="s">
        <v>27</v>
      </c>
      <c r="I6700" t="s">
        <v>177</v>
      </c>
      <c r="J6700" s="15" t="s">
        <v>181</v>
      </c>
      <c r="K6700">
        <v>2</v>
      </c>
      <c r="L6700" s="19">
        <f>IF(AND(K6700=7,N6700&lt;M6700),1,IF(N6700&lt;M6700,K6700+1,K6700))</f>
        <v>2</v>
      </c>
      <c r="M6700" s="18">
        <v>6.583333333333333</v>
      </c>
      <c r="N6700" s="17">
        <v>7.583333333333333</v>
      </c>
      <c r="O6700" t="s">
        <v>533</v>
      </c>
      <c r="P6700" s="3"/>
      <c r="Q6700" s="3"/>
    </row>
    <row r="6701" spans="1:17" ht="15" hidden="1" x14ac:dyDescent="0.25">
      <c r="A6701" s="15" t="s">
        <v>30</v>
      </c>
      <c r="B6701" s="15" t="s">
        <v>37</v>
      </c>
      <c r="C6701" t="s">
        <v>29</v>
      </c>
      <c r="D6701" s="15" t="s">
        <v>16</v>
      </c>
      <c r="E6701" t="s">
        <v>178</v>
      </c>
      <c r="F6701" s="15" t="s">
        <v>178</v>
      </c>
      <c r="G6701" t="s">
        <v>178</v>
      </c>
      <c r="H6701" s="15" t="s">
        <v>27</v>
      </c>
      <c r="I6701" t="s">
        <v>177</v>
      </c>
      <c r="J6701" s="15" t="s">
        <v>181</v>
      </c>
      <c r="K6701">
        <v>3</v>
      </c>
      <c r="L6701" s="19">
        <f>IF(AND(K6701=7,N6701&lt;M6701),1,IF(N6701&lt;M6701,K6701+1,K6701))</f>
        <v>3</v>
      </c>
      <c r="M6701" s="18">
        <v>6.916666666666667</v>
      </c>
      <c r="N6701" s="17">
        <v>7.916666666666667</v>
      </c>
      <c r="O6701" t="s">
        <v>533</v>
      </c>
      <c r="P6701" s="3"/>
      <c r="Q6701" s="3"/>
    </row>
    <row r="6702" spans="1:17" ht="15" hidden="1" x14ac:dyDescent="0.25">
      <c r="A6702" s="15" t="s">
        <v>30</v>
      </c>
      <c r="B6702" s="15" t="s">
        <v>37</v>
      </c>
      <c r="C6702" t="s">
        <v>29</v>
      </c>
      <c r="D6702" s="15" t="s">
        <v>16</v>
      </c>
      <c r="E6702" t="s">
        <v>178</v>
      </c>
      <c r="F6702" s="15" t="s">
        <v>178</v>
      </c>
      <c r="G6702" t="s">
        <v>178</v>
      </c>
      <c r="H6702" s="15" t="s">
        <v>27</v>
      </c>
      <c r="I6702" t="s">
        <v>177</v>
      </c>
      <c r="J6702" s="15" t="s">
        <v>181</v>
      </c>
      <c r="K6702">
        <v>4</v>
      </c>
      <c r="L6702" s="19">
        <f>IF(AND(K6702=7,N6702&lt;M6702),1,IF(N6702&lt;M6702,K6702+1,K6702))</f>
        <v>4</v>
      </c>
      <c r="M6702" s="18">
        <v>6.833333333333333</v>
      </c>
      <c r="N6702" s="17">
        <v>7.833333333333333</v>
      </c>
      <c r="O6702" t="s">
        <v>533</v>
      </c>
      <c r="P6702" s="3"/>
      <c r="Q6702" s="3"/>
    </row>
    <row r="6703" spans="1:17" ht="15" hidden="1" x14ac:dyDescent="0.25">
      <c r="A6703" s="15" t="s">
        <v>30</v>
      </c>
      <c r="B6703" s="15" t="s">
        <v>37</v>
      </c>
      <c r="C6703" t="s">
        <v>29</v>
      </c>
      <c r="D6703" s="15" t="s">
        <v>16</v>
      </c>
      <c r="E6703" t="s">
        <v>178</v>
      </c>
      <c r="F6703" s="15" t="s">
        <v>178</v>
      </c>
      <c r="G6703" t="s">
        <v>178</v>
      </c>
      <c r="H6703" s="15" t="s">
        <v>27</v>
      </c>
      <c r="I6703" t="s">
        <v>177</v>
      </c>
      <c r="J6703" s="15" t="s">
        <v>181</v>
      </c>
      <c r="K6703">
        <v>5</v>
      </c>
      <c r="L6703" s="19">
        <f>IF(AND(K6703=7,N6703&lt;M6703),1,IF(N6703&lt;M6703,K6703+1,K6703))</f>
        <v>5</v>
      </c>
      <c r="M6703" s="18">
        <v>6.75</v>
      </c>
      <c r="N6703" s="17">
        <v>7.75</v>
      </c>
      <c r="O6703" t="s">
        <v>533</v>
      </c>
      <c r="P6703" s="3"/>
      <c r="Q6703" s="3"/>
    </row>
    <row r="6704" spans="1:17" ht="15" hidden="1" x14ac:dyDescent="0.25">
      <c r="A6704" s="15" t="s">
        <v>30</v>
      </c>
      <c r="B6704" s="15" t="s">
        <v>37</v>
      </c>
      <c r="C6704" t="s">
        <v>29</v>
      </c>
      <c r="D6704" s="15" t="s">
        <v>16</v>
      </c>
      <c r="E6704" t="s">
        <v>178</v>
      </c>
      <c r="F6704" s="15" t="s">
        <v>178</v>
      </c>
      <c r="G6704" t="s">
        <v>178</v>
      </c>
      <c r="H6704" s="15" t="s">
        <v>27</v>
      </c>
      <c r="I6704" t="s">
        <v>177</v>
      </c>
      <c r="J6704" s="15" t="s">
        <v>181</v>
      </c>
      <c r="K6704">
        <v>6</v>
      </c>
      <c r="L6704" s="19">
        <f>IF(AND(K6704=7,N6704&lt;M6704),1,IF(N6704&lt;M6704,K6704+1,K6704))</f>
        <v>6</v>
      </c>
      <c r="M6704" s="18">
        <v>8</v>
      </c>
      <c r="N6704" s="17">
        <v>9</v>
      </c>
      <c r="O6704" t="s">
        <v>533</v>
      </c>
      <c r="P6704" s="3"/>
      <c r="Q6704" s="3"/>
    </row>
    <row r="6705" spans="1:17" ht="15" hidden="1" x14ac:dyDescent="0.25">
      <c r="A6705" s="15" t="s">
        <v>30</v>
      </c>
      <c r="B6705" s="15" t="s">
        <v>37</v>
      </c>
      <c r="C6705" t="s">
        <v>29</v>
      </c>
      <c r="D6705" s="15" t="s">
        <v>16</v>
      </c>
      <c r="E6705" t="s">
        <v>178</v>
      </c>
      <c r="F6705" s="15" t="s">
        <v>178</v>
      </c>
      <c r="G6705" t="s">
        <v>178</v>
      </c>
      <c r="H6705" s="15" t="s">
        <v>27</v>
      </c>
      <c r="I6705" t="s">
        <v>177</v>
      </c>
      <c r="J6705" s="15" t="s">
        <v>181</v>
      </c>
      <c r="K6705">
        <v>7</v>
      </c>
      <c r="L6705" s="19">
        <f>IF(AND(K6705=7,N6705&lt;M6705),1,IF(N6705&lt;M6705,K6705+1,K6705))</f>
        <v>7</v>
      </c>
      <c r="M6705" s="18">
        <v>6.583333333333333</v>
      </c>
      <c r="N6705" s="17">
        <v>7.583333333333333</v>
      </c>
      <c r="O6705" t="s">
        <v>533</v>
      </c>
      <c r="P6705" s="3"/>
      <c r="Q6705" s="3"/>
    </row>
    <row r="6706" spans="1:17" ht="15" hidden="1" x14ac:dyDescent="0.25">
      <c r="A6706" s="15" t="s">
        <v>30</v>
      </c>
      <c r="B6706" s="15" t="s">
        <v>37</v>
      </c>
      <c r="C6706" t="s">
        <v>29</v>
      </c>
      <c r="D6706" s="15" t="s">
        <v>16</v>
      </c>
      <c r="E6706" t="s">
        <v>178</v>
      </c>
      <c r="F6706" s="15" t="s">
        <v>178</v>
      </c>
      <c r="G6706" t="s">
        <v>178</v>
      </c>
      <c r="H6706" s="15" t="s">
        <v>27</v>
      </c>
      <c r="I6706" t="s">
        <v>177</v>
      </c>
      <c r="J6706" s="15" t="s">
        <v>645</v>
      </c>
      <c r="K6706">
        <v>1</v>
      </c>
      <c r="L6706" s="19">
        <f>IF(AND(K6706=7,N6706&lt;M6706),1,IF(N6706&lt;M6706,K6706+1,K6706))</f>
        <v>1</v>
      </c>
      <c r="M6706" s="18">
        <v>8.6666666666666661</v>
      </c>
      <c r="N6706" s="17">
        <v>9.6666666666666661</v>
      </c>
      <c r="O6706" t="s">
        <v>533</v>
      </c>
      <c r="P6706" s="3"/>
      <c r="Q6706" s="3"/>
    </row>
    <row r="6707" spans="1:17" ht="15" hidden="1" x14ac:dyDescent="0.25">
      <c r="A6707" s="15" t="s">
        <v>30</v>
      </c>
      <c r="B6707" s="15" t="s">
        <v>37</v>
      </c>
      <c r="C6707" t="s">
        <v>29</v>
      </c>
      <c r="D6707" s="15" t="s">
        <v>16</v>
      </c>
      <c r="E6707" t="s">
        <v>178</v>
      </c>
      <c r="F6707" s="15" t="s">
        <v>178</v>
      </c>
      <c r="G6707" t="s">
        <v>178</v>
      </c>
      <c r="H6707" s="15" t="s">
        <v>27</v>
      </c>
      <c r="I6707" t="s">
        <v>177</v>
      </c>
      <c r="J6707" s="15" t="s">
        <v>645</v>
      </c>
      <c r="K6707">
        <v>2</v>
      </c>
      <c r="L6707" s="19">
        <f>IF(AND(K6707=7,N6707&lt;M6707),1,IF(N6707&lt;M6707,K6707+1,K6707))</f>
        <v>2</v>
      </c>
      <c r="M6707" s="18">
        <v>8.6666666666666661</v>
      </c>
      <c r="N6707" s="17">
        <v>9.6666666666666661</v>
      </c>
      <c r="O6707" t="s">
        <v>533</v>
      </c>
      <c r="P6707" s="3"/>
      <c r="Q6707" s="3"/>
    </row>
    <row r="6708" spans="1:17" ht="15" hidden="1" x14ac:dyDescent="0.25">
      <c r="A6708" s="15" t="s">
        <v>30</v>
      </c>
      <c r="B6708" s="15" t="s">
        <v>37</v>
      </c>
      <c r="C6708" t="s">
        <v>29</v>
      </c>
      <c r="D6708" s="15" t="s">
        <v>16</v>
      </c>
      <c r="E6708" t="s">
        <v>178</v>
      </c>
      <c r="F6708" s="15" t="s">
        <v>178</v>
      </c>
      <c r="G6708" t="s">
        <v>178</v>
      </c>
      <c r="H6708" s="15" t="s">
        <v>27</v>
      </c>
      <c r="I6708" t="s">
        <v>177</v>
      </c>
      <c r="J6708" s="15" t="s">
        <v>645</v>
      </c>
      <c r="K6708">
        <v>4</v>
      </c>
      <c r="L6708" s="19">
        <f>IF(AND(K6708=7,N6708&lt;M6708),1,IF(N6708&lt;M6708,K6708+1,K6708))</f>
        <v>4</v>
      </c>
      <c r="M6708" s="18">
        <v>9</v>
      </c>
      <c r="N6708" s="17">
        <v>10</v>
      </c>
      <c r="O6708" t="s">
        <v>533</v>
      </c>
      <c r="P6708" s="3"/>
      <c r="Q6708" s="3"/>
    </row>
    <row r="6709" spans="1:17" ht="15" hidden="1" x14ac:dyDescent="0.25">
      <c r="A6709" s="15" t="s">
        <v>30</v>
      </c>
      <c r="B6709" s="15" t="s">
        <v>37</v>
      </c>
      <c r="C6709" t="s">
        <v>29</v>
      </c>
      <c r="D6709" s="15" t="s">
        <v>16</v>
      </c>
      <c r="E6709" t="s">
        <v>178</v>
      </c>
      <c r="F6709" s="15" t="s">
        <v>178</v>
      </c>
      <c r="G6709" t="s">
        <v>178</v>
      </c>
      <c r="H6709" s="15" t="s">
        <v>27</v>
      </c>
      <c r="I6709" t="s">
        <v>177</v>
      </c>
      <c r="J6709" s="15" t="s">
        <v>645</v>
      </c>
      <c r="K6709">
        <v>5</v>
      </c>
      <c r="L6709" s="19">
        <f>IF(AND(K6709=7,N6709&lt;M6709),1,IF(N6709&lt;M6709,K6709+1,K6709))</f>
        <v>5</v>
      </c>
      <c r="M6709" s="18">
        <v>8.6666666666666661</v>
      </c>
      <c r="N6709" s="17">
        <v>9.6666666666666661</v>
      </c>
      <c r="O6709" t="s">
        <v>533</v>
      </c>
      <c r="P6709" s="3"/>
      <c r="Q6709" s="3"/>
    </row>
    <row r="6710" spans="1:17" ht="15" hidden="1" x14ac:dyDescent="0.25">
      <c r="A6710" s="15" t="s">
        <v>30</v>
      </c>
      <c r="B6710" s="15" t="s">
        <v>37</v>
      </c>
      <c r="C6710" t="s">
        <v>29</v>
      </c>
      <c r="D6710" s="15" t="s">
        <v>16</v>
      </c>
      <c r="E6710" t="s">
        <v>178</v>
      </c>
      <c r="F6710" s="15" t="s">
        <v>178</v>
      </c>
      <c r="G6710" t="s">
        <v>178</v>
      </c>
      <c r="H6710" s="15" t="s">
        <v>27</v>
      </c>
      <c r="I6710" t="s">
        <v>177</v>
      </c>
      <c r="J6710" s="15" t="s">
        <v>645</v>
      </c>
      <c r="K6710">
        <v>6</v>
      </c>
      <c r="L6710" s="19">
        <f>IF(AND(K6710=7,N6710&lt;M6710),1,IF(N6710&lt;M6710,K6710+1,K6710))</f>
        <v>6</v>
      </c>
      <c r="M6710" s="18">
        <v>8.6666666666666661</v>
      </c>
      <c r="N6710" s="17">
        <v>9.6666666666666661</v>
      </c>
      <c r="O6710" t="s">
        <v>533</v>
      </c>
      <c r="P6710" s="3"/>
      <c r="Q6710" s="3"/>
    </row>
    <row r="6711" spans="1:17" ht="15" hidden="1" x14ac:dyDescent="0.25">
      <c r="A6711" s="15" t="s">
        <v>30</v>
      </c>
      <c r="B6711" s="15" t="s">
        <v>37</v>
      </c>
      <c r="C6711" t="s">
        <v>29</v>
      </c>
      <c r="D6711" s="15" t="s">
        <v>16</v>
      </c>
      <c r="E6711" t="s">
        <v>178</v>
      </c>
      <c r="F6711" s="15" t="s">
        <v>178</v>
      </c>
      <c r="G6711" t="s">
        <v>178</v>
      </c>
      <c r="H6711" s="15" t="s">
        <v>27</v>
      </c>
      <c r="I6711" t="s">
        <v>177</v>
      </c>
      <c r="J6711" s="15" t="s">
        <v>645</v>
      </c>
      <c r="K6711">
        <v>7</v>
      </c>
      <c r="L6711" s="19">
        <f>IF(AND(K6711=7,N6711&lt;M6711),1,IF(N6711&lt;M6711,K6711+1,K6711))</f>
        <v>7</v>
      </c>
      <c r="M6711" s="18">
        <v>8.6666666666666661</v>
      </c>
      <c r="N6711" s="17">
        <v>9.6666666666666661</v>
      </c>
      <c r="O6711" t="s">
        <v>533</v>
      </c>
      <c r="P6711" s="3"/>
      <c r="Q6711" s="3"/>
    </row>
    <row r="6712" spans="1:17" ht="15" hidden="1" x14ac:dyDescent="0.25">
      <c r="A6712" s="15" t="s">
        <v>30</v>
      </c>
      <c r="B6712" s="15" t="s">
        <v>37</v>
      </c>
      <c r="C6712" t="s">
        <v>29</v>
      </c>
      <c r="D6712" s="15" t="s">
        <v>16</v>
      </c>
      <c r="E6712" t="s">
        <v>178</v>
      </c>
      <c r="F6712" s="15" t="s">
        <v>178</v>
      </c>
      <c r="G6712" t="s">
        <v>178</v>
      </c>
      <c r="H6712" s="15" t="s">
        <v>27</v>
      </c>
      <c r="I6712" t="s">
        <v>177</v>
      </c>
      <c r="J6712" s="15" t="s">
        <v>312</v>
      </c>
      <c r="K6712">
        <v>1</v>
      </c>
      <c r="L6712" s="19">
        <f>IF(AND(K6712=7,N6712&lt;M6712),1,IF(N6712&lt;M6712,K6712+1,K6712))</f>
        <v>1</v>
      </c>
      <c r="M6712" s="18">
        <v>11</v>
      </c>
      <c r="N6712" s="17">
        <v>12</v>
      </c>
      <c r="O6712" t="s">
        <v>533</v>
      </c>
      <c r="P6712" s="3"/>
      <c r="Q6712" s="3"/>
    </row>
    <row r="6713" spans="1:17" ht="15" hidden="1" x14ac:dyDescent="0.25">
      <c r="A6713" s="15" t="s">
        <v>30</v>
      </c>
      <c r="B6713" s="15" t="s">
        <v>37</v>
      </c>
      <c r="C6713" t="s">
        <v>29</v>
      </c>
      <c r="D6713" s="15" t="s">
        <v>16</v>
      </c>
      <c r="E6713" t="s">
        <v>178</v>
      </c>
      <c r="F6713" s="15" t="s">
        <v>178</v>
      </c>
      <c r="G6713" t="s">
        <v>178</v>
      </c>
      <c r="H6713" s="15" t="s">
        <v>27</v>
      </c>
      <c r="I6713" t="s">
        <v>177</v>
      </c>
      <c r="J6713" s="15" t="s">
        <v>312</v>
      </c>
      <c r="K6713">
        <v>2</v>
      </c>
      <c r="L6713" s="19">
        <f>IF(AND(K6713=7,N6713&lt;M6713),1,IF(N6713&lt;M6713,K6713+1,K6713))</f>
        <v>2</v>
      </c>
      <c r="M6713" s="18">
        <v>11</v>
      </c>
      <c r="N6713" s="17">
        <v>12</v>
      </c>
      <c r="O6713" t="s">
        <v>533</v>
      </c>
      <c r="P6713" s="3"/>
      <c r="Q6713" s="3"/>
    </row>
    <row r="6714" spans="1:17" ht="15" hidden="1" x14ac:dyDescent="0.25">
      <c r="A6714" s="15" t="s">
        <v>30</v>
      </c>
      <c r="B6714" s="15" t="s">
        <v>37</v>
      </c>
      <c r="C6714" t="s">
        <v>29</v>
      </c>
      <c r="D6714" s="15" t="s">
        <v>16</v>
      </c>
      <c r="E6714" t="s">
        <v>178</v>
      </c>
      <c r="F6714" s="15" t="s">
        <v>178</v>
      </c>
      <c r="G6714" t="s">
        <v>178</v>
      </c>
      <c r="H6714" s="15" t="s">
        <v>27</v>
      </c>
      <c r="I6714" t="s">
        <v>177</v>
      </c>
      <c r="J6714" s="15" t="s">
        <v>312</v>
      </c>
      <c r="K6714">
        <v>3</v>
      </c>
      <c r="L6714" s="19">
        <f>IF(AND(K6714=7,N6714&lt;M6714),1,IF(N6714&lt;M6714,K6714+1,K6714))</f>
        <v>3</v>
      </c>
      <c r="M6714" s="18">
        <v>11</v>
      </c>
      <c r="N6714" s="17">
        <v>12</v>
      </c>
      <c r="O6714" t="s">
        <v>533</v>
      </c>
      <c r="P6714" s="3"/>
      <c r="Q6714" s="3"/>
    </row>
    <row r="6715" spans="1:17" ht="15" hidden="1" x14ac:dyDescent="0.25">
      <c r="A6715" s="15" t="s">
        <v>30</v>
      </c>
      <c r="B6715" s="15" t="s">
        <v>37</v>
      </c>
      <c r="C6715" t="s">
        <v>29</v>
      </c>
      <c r="D6715" s="15" t="s">
        <v>16</v>
      </c>
      <c r="E6715" t="s">
        <v>178</v>
      </c>
      <c r="F6715" s="15" t="s">
        <v>178</v>
      </c>
      <c r="G6715" t="s">
        <v>178</v>
      </c>
      <c r="H6715" s="15" t="s">
        <v>27</v>
      </c>
      <c r="I6715" t="s">
        <v>177</v>
      </c>
      <c r="J6715" s="15" t="s">
        <v>312</v>
      </c>
      <c r="K6715">
        <v>4</v>
      </c>
      <c r="L6715" s="19">
        <f>IF(AND(K6715=7,N6715&lt;M6715),1,IF(N6715&lt;M6715,K6715+1,K6715))</f>
        <v>4</v>
      </c>
      <c r="M6715" s="18">
        <v>11.5</v>
      </c>
      <c r="N6715" s="17">
        <v>12.5</v>
      </c>
      <c r="O6715" t="s">
        <v>533</v>
      </c>
      <c r="P6715" s="3"/>
      <c r="Q6715" s="3"/>
    </row>
    <row r="6716" spans="1:17" ht="15" hidden="1" x14ac:dyDescent="0.25">
      <c r="A6716" s="15" t="s">
        <v>30</v>
      </c>
      <c r="B6716" s="15" t="s">
        <v>37</v>
      </c>
      <c r="C6716" t="s">
        <v>29</v>
      </c>
      <c r="D6716" s="15" t="s">
        <v>16</v>
      </c>
      <c r="E6716" t="s">
        <v>178</v>
      </c>
      <c r="F6716" s="15" t="s">
        <v>178</v>
      </c>
      <c r="G6716" t="s">
        <v>178</v>
      </c>
      <c r="H6716" s="15" t="s">
        <v>27</v>
      </c>
      <c r="I6716" t="s">
        <v>177</v>
      </c>
      <c r="J6716" s="15" t="s">
        <v>312</v>
      </c>
      <c r="K6716">
        <v>5</v>
      </c>
      <c r="L6716" s="19">
        <f>IF(AND(K6716=7,N6716&lt;M6716),1,IF(N6716&lt;M6716,K6716+1,K6716))</f>
        <v>5</v>
      </c>
      <c r="M6716" s="18">
        <v>11</v>
      </c>
      <c r="N6716" s="17">
        <v>12</v>
      </c>
      <c r="O6716" t="s">
        <v>533</v>
      </c>
      <c r="P6716" s="3"/>
      <c r="Q6716" s="3"/>
    </row>
    <row r="6717" spans="1:17" ht="15" hidden="1" x14ac:dyDescent="0.25">
      <c r="A6717" s="15" t="s">
        <v>30</v>
      </c>
      <c r="B6717" s="15" t="s">
        <v>37</v>
      </c>
      <c r="C6717" t="s">
        <v>29</v>
      </c>
      <c r="D6717" s="15" t="s">
        <v>16</v>
      </c>
      <c r="E6717" t="s">
        <v>178</v>
      </c>
      <c r="F6717" s="15" t="s">
        <v>178</v>
      </c>
      <c r="G6717" t="s">
        <v>178</v>
      </c>
      <c r="H6717" s="15" t="s">
        <v>27</v>
      </c>
      <c r="I6717" t="s">
        <v>177</v>
      </c>
      <c r="J6717" s="15" t="s">
        <v>312</v>
      </c>
      <c r="K6717">
        <v>6</v>
      </c>
      <c r="L6717" s="19">
        <f>IF(AND(K6717=7,N6717&lt;M6717),1,IF(N6717&lt;M6717,K6717+1,K6717))</f>
        <v>6</v>
      </c>
      <c r="M6717" s="18">
        <v>11</v>
      </c>
      <c r="N6717" s="17">
        <v>12</v>
      </c>
      <c r="O6717" t="s">
        <v>533</v>
      </c>
      <c r="P6717" s="3"/>
      <c r="Q6717" s="3"/>
    </row>
    <row r="6718" spans="1:17" ht="15" hidden="1" x14ac:dyDescent="0.25">
      <c r="A6718" s="15" t="s">
        <v>30</v>
      </c>
      <c r="B6718" s="15" t="s">
        <v>37</v>
      </c>
      <c r="C6718" t="s">
        <v>29</v>
      </c>
      <c r="D6718" s="15" t="s">
        <v>16</v>
      </c>
      <c r="E6718" t="s">
        <v>178</v>
      </c>
      <c r="F6718" s="15" t="s">
        <v>178</v>
      </c>
      <c r="G6718" t="s">
        <v>178</v>
      </c>
      <c r="H6718" s="15" t="s">
        <v>27</v>
      </c>
      <c r="I6718" t="s">
        <v>177</v>
      </c>
      <c r="J6718" s="15" t="s">
        <v>312</v>
      </c>
      <c r="K6718">
        <v>7</v>
      </c>
      <c r="L6718" s="19">
        <f>IF(AND(K6718=7,N6718&lt;M6718),1,IF(N6718&lt;M6718,K6718+1,K6718))</f>
        <v>7</v>
      </c>
      <c r="M6718" s="18">
        <v>12.166666666666666</v>
      </c>
      <c r="N6718" s="17">
        <v>13.166666666666666</v>
      </c>
      <c r="O6718" t="s">
        <v>533</v>
      </c>
      <c r="P6718" s="3"/>
      <c r="Q6718" s="3"/>
    </row>
    <row r="6719" spans="1:17" ht="15" hidden="1" x14ac:dyDescent="0.25">
      <c r="A6719" s="15" t="s">
        <v>30</v>
      </c>
      <c r="B6719" s="15" t="s">
        <v>37</v>
      </c>
      <c r="C6719" t="s">
        <v>29</v>
      </c>
      <c r="D6719" s="15" t="s">
        <v>16</v>
      </c>
      <c r="E6719" t="s">
        <v>178</v>
      </c>
      <c r="F6719" s="15" t="s">
        <v>178</v>
      </c>
      <c r="G6719" t="s">
        <v>178</v>
      </c>
      <c r="H6719" s="15" t="s">
        <v>27</v>
      </c>
      <c r="I6719" t="s">
        <v>177</v>
      </c>
      <c r="J6719" s="15" t="s">
        <v>808</v>
      </c>
      <c r="K6719">
        <v>6</v>
      </c>
      <c r="L6719" s="19">
        <f>IF(AND(K6719=7,N6719&lt;M6719),1,IF(N6719&lt;M6719,K6719+1,K6719))</f>
        <v>6</v>
      </c>
      <c r="M6719" s="18">
        <v>12.166666666666666</v>
      </c>
      <c r="N6719" s="17">
        <v>13.083333333333334</v>
      </c>
      <c r="O6719" t="s">
        <v>533</v>
      </c>
      <c r="P6719" s="3"/>
      <c r="Q6719" s="3"/>
    </row>
    <row r="6720" spans="1:17" ht="15" hidden="1" x14ac:dyDescent="0.25">
      <c r="A6720" s="15" t="s">
        <v>30</v>
      </c>
      <c r="B6720" s="15" t="s">
        <v>37</v>
      </c>
      <c r="C6720" t="s">
        <v>29</v>
      </c>
      <c r="D6720" s="15" t="s">
        <v>16</v>
      </c>
      <c r="E6720" t="s">
        <v>178</v>
      </c>
      <c r="F6720" s="15" t="s">
        <v>178</v>
      </c>
      <c r="G6720" t="s">
        <v>178</v>
      </c>
      <c r="H6720" s="15" t="s">
        <v>27</v>
      </c>
      <c r="I6720" t="s">
        <v>177</v>
      </c>
      <c r="J6720" s="15" t="s">
        <v>487</v>
      </c>
      <c r="K6720">
        <v>1</v>
      </c>
      <c r="L6720" s="19">
        <f>IF(AND(K6720=7,N6720&lt;M6720),1,IF(N6720&lt;M6720,K6720+1,K6720))</f>
        <v>2</v>
      </c>
      <c r="M6720" s="18">
        <v>23.583333333333332</v>
      </c>
      <c r="N6720" s="17">
        <v>0.58333333333333337</v>
      </c>
      <c r="O6720" t="s">
        <v>533</v>
      </c>
      <c r="P6720" s="3"/>
      <c r="Q6720" s="3"/>
    </row>
    <row r="6721" spans="1:17" ht="15" hidden="1" x14ac:dyDescent="0.25">
      <c r="A6721" s="15" t="s">
        <v>30</v>
      </c>
      <c r="B6721" s="15" t="s">
        <v>37</v>
      </c>
      <c r="C6721" t="s">
        <v>29</v>
      </c>
      <c r="D6721" s="15" t="s">
        <v>16</v>
      </c>
      <c r="E6721" t="s">
        <v>178</v>
      </c>
      <c r="F6721" s="15" t="s">
        <v>178</v>
      </c>
      <c r="G6721" t="s">
        <v>178</v>
      </c>
      <c r="H6721" s="15" t="s">
        <v>27</v>
      </c>
      <c r="I6721" t="s">
        <v>177</v>
      </c>
      <c r="J6721" s="15" t="s">
        <v>487</v>
      </c>
      <c r="K6721">
        <v>2</v>
      </c>
      <c r="L6721" s="19">
        <f>IF(AND(K6721=7,N6721&lt;M6721),1,IF(N6721&lt;M6721,K6721+1,K6721))</f>
        <v>3</v>
      </c>
      <c r="M6721" s="18">
        <v>23.583333333333332</v>
      </c>
      <c r="N6721" s="17">
        <v>0.58333333333333337</v>
      </c>
      <c r="O6721" t="s">
        <v>533</v>
      </c>
      <c r="P6721" s="3"/>
      <c r="Q6721" s="3"/>
    </row>
    <row r="6722" spans="1:17" ht="15" hidden="1" x14ac:dyDescent="0.25">
      <c r="A6722" s="15" t="s">
        <v>30</v>
      </c>
      <c r="B6722" s="15" t="s">
        <v>37</v>
      </c>
      <c r="C6722" t="s">
        <v>29</v>
      </c>
      <c r="D6722" s="15" t="s">
        <v>16</v>
      </c>
      <c r="E6722" t="s">
        <v>178</v>
      </c>
      <c r="F6722" s="15" t="s">
        <v>178</v>
      </c>
      <c r="G6722" t="s">
        <v>178</v>
      </c>
      <c r="H6722" s="15" t="s">
        <v>27</v>
      </c>
      <c r="I6722" t="s">
        <v>177</v>
      </c>
      <c r="J6722" s="15" t="s">
        <v>487</v>
      </c>
      <c r="K6722">
        <v>5</v>
      </c>
      <c r="L6722" s="19">
        <f>IF(AND(K6722=7,N6722&lt;M6722),1,IF(N6722&lt;M6722,K6722+1,K6722))</f>
        <v>6</v>
      </c>
      <c r="M6722" s="18">
        <v>23.583333333333332</v>
      </c>
      <c r="N6722" s="17">
        <v>0.58333333333333337</v>
      </c>
      <c r="O6722" t="s">
        <v>533</v>
      </c>
      <c r="P6722" s="3"/>
      <c r="Q6722" s="3"/>
    </row>
    <row r="6723" spans="1:17" ht="15" hidden="1" x14ac:dyDescent="0.25">
      <c r="A6723" s="15" t="s">
        <v>30</v>
      </c>
      <c r="B6723" s="15" t="s">
        <v>37</v>
      </c>
      <c r="C6723" t="s">
        <v>29</v>
      </c>
      <c r="D6723" s="15" t="s">
        <v>16</v>
      </c>
      <c r="E6723" t="s">
        <v>178</v>
      </c>
      <c r="F6723" s="15" t="s">
        <v>178</v>
      </c>
      <c r="G6723" t="s">
        <v>178</v>
      </c>
      <c r="H6723" s="15" t="s">
        <v>27</v>
      </c>
      <c r="I6723" t="s">
        <v>177</v>
      </c>
      <c r="J6723" s="15" t="s">
        <v>487</v>
      </c>
      <c r="K6723">
        <v>6</v>
      </c>
      <c r="L6723" s="19">
        <f>IF(AND(K6723=7,N6723&lt;M6723),1,IF(N6723&lt;M6723,K6723+1,K6723))</f>
        <v>7</v>
      </c>
      <c r="M6723" s="18">
        <v>23.583333333333332</v>
      </c>
      <c r="N6723" s="17">
        <v>0.58333333333333337</v>
      </c>
      <c r="O6723" t="s">
        <v>533</v>
      </c>
      <c r="P6723" s="3"/>
      <c r="Q6723" s="3"/>
    </row>
    <row r="6724" spans="1:17" ht="15" hidden="1" x14ac:dyDescent="0.25">
      <c r="A6724" s="15" t="s">
        <v>30</v>
      </c>
      <c r="B6724" s="15" t="s">
        <v>37</v>
      </c>
      <c r="C6724" t="s">
        <v>29</v>
      </c>
      <c r="D6724" s="15" t="s">
        <v>16</v>
      </c>
      <c r="E6724" t="s">
        <v>178</v>
      </c>
      <c r="F6724" s="15" t="s">
        <v>178</v>
      </c>
      <c r="G6724" t="s">
        <v>178</v>
      </c>
      <c r="H6724" s="15" t="s">
        <v>27</v>
      </c>
      <c r="I6724" t="s">
        <v>177</v>
      </c>
      <c r="J6724" s="15" t="s">
        <v>487</v>
      </c>
      <c r="K6724">
        <v>7</v>
      </c>
      <c r="L6724" s="19">
        <f>IF(AND(K6724=7,N6724&lt;M6724),1,IF(N6724&lt;M6724,K6724+1,K6724))</f>
        <v>1</v>
      </c>
      <c r="M6724" s="18">
        <v>23.583333333333332</v>
      </c>
      <c r="N6724" s="17">
        <v>0.58333333333333337</v>
      </c>
      <c r="O6724" t="s">
        <v>533</v>
      </c>
      <c r="P6724" s="3"/>
      <c r="Q6724" s="3"/>
    </row>
    <row r="6725" spans="1:17" ht="15" hidden="1" x14ac:dyDescent="0.25">
      <c r="A6725" s="15" t="s">
        <v>30</v>
      </c>
      <c r="B6725" s="15" t="s">
        <v>37</v>
      </c>
      <c r="C6725" t="s">
        <v>29</v>
      </c>
      <c r="D6725" s="15" t="s">
        <v>16</v>
      </c>
      <c r="E6725" t="s">
        <v>178</v>
      </c>
      <c r="F6725" s="15" t="s">
        <v>178</v>
      </c>
      <c r="G6725" t="s">
        <v>178</v>
      </c>
      <c r="H6725" s="15" t="s">
        <v>27</v>
      </c>
      <c r="I6725" t="s">
        <v>177</v>
      </c>
      <c r="J6725" s="15" t="s">
        <v>458</v>
      </c>
      <c r="K6725">
        <v>3</v>
      </c>
      <c r="L6725" s="19">
        <f>IF(AND(K6725=7,N6725&lt;M6725),1,IF(N6725&lt;M6725,K6725+1,K6725))</f>
        <v>3</v>
      </c>
      <c r="M6725" s="18">
        <v>9</v>
      </c>
      <c r="N6725" s="17">
        <v>10</v>
      </c>
      <c r="O6725" t="s">
        <v>533</v>
      </c>
      <c r="P6725" s="3"/>
      <c r="Q6725" s="3"/>
    </row>
    <row r="6726" spans="1:17" ht="15" hidden="1" x14ac:dyDescent="0.25">
      <c r="A6726" s="15" t="s">
        <v>30</v>
      </c>
      <c r="B6726" s="15" t="s">
        <v>37</v>
      </c>
      <c r="C6726" t="s">
        <v>29</v>
      </c>
      <c r="D6726" s="15" t="s">
        <v>16</v>
      </c>
      <c r="E6726" t="s">
        <v>178</v>
      </c>
      <c r="F6726" s="15" t="s">
        <v>178</v>
      </c>
      <c r="G6726" t="s">
        <v>178</v>
      </c>
      <c r="H6726" s="15" t="s">
        <v>27</v>
      </c>
      <c r="I6726" t="s">
        <v>177</v>
      </c>
      <c r="J6726" s="15" t="s">
        <v>458</v>
      </c>
      <c r="K6726">
        <v>4</v>
      </c>
      <c r="L6726" s="19">
        <f>IF(AND(K6726=7,N6726&lt;M6726),1,IF(N6726&lt;M6726,K6726+1,K6726))</f>
        <v>4</v>
      </c>
      <c r="M6726" s="18">
        <v>9</v>
      </c>
      <c r="N6726" s="17">
        <v>10</v>
      </c>
      <c r="O6726" t="s">
        <v>533</v>
      </c>
      <c r="P6726" s="3"/>
      <c r="Q6726" s="3"/>
    </row>
    <row r="6727" spans="1:17" ht="15" hidden="1" x14ac:dyDescent="0.25">
      <c r="A6727" s="15" t="s">
        <v>30</v>
      </c>
      <c r="B6727" s="15" t="s">
        <v>37</v>
      </c>
      <c r="C6727" t="s">
        <v>29</v>
      </c>
      <c r="D6727" s="15" t="s">
        <v>16</v>
      </c>
      <c r="E6727" t="s">
        <v>178</v>
      </c>
      <c r="F6727" s="15" t="s">
        <v>178</v>
      </c>
      <c r="G6727" t="s">
        <v>178</v>
      </c>
      <c r="H6727" s="15" t="s">
        <v>27</v>
      </c>
      <c r="I6727" t="s">
        <v>177</v>
      </c>
      <c r="J6727" s="15" t="s">
        <v>458</v>
      </c>
      <c r="K6727">
        <v>5</v>
      </c>
      <c r="L6727" s="19">
        <f>IF(AND(K6727=7,N6727&lt;M6727),1,IF(N6727&lt;M6727,K6727+1,K6727))</f>
        <v>5</v>
      </c>
      <c r="M6727" s="18">
        <v>9.8333333333333339</v>
      </c>
      <c r="N6727" s="17">
        <v>10.833333333333334</v>
      </c>
      <c r="O6727" t="s">
        <v>533</v>
      </c>
      <c r="P6727" s="3"/>
      <c r="Q6727" s="3"/>
    </row>
    <row r="6728" spans="1:17" ht="15" hidden="1" x14ac:dyDescent="0.25">
      <c r="A6728" s="15" t="s">
        <v>30</v>
      </c>
      <c r="B6728" s="15" t="s">
        <v>37</v>
      </c>
      <c r="C6728" t="s">
        <v>29</v>
      </c>
      <c r="D6728" s="15" t="s">
        <v>16</v>
      </c>
      <c r="E6728" t="s">
        <v>178</v>
      </c>
      <c r="F6728" s="15" t="s">
        <v>178</v>
      </c>
      <c r="G6728" t="s">
        <v>178</v>
      </c>
      <c r="H6728" s="15" t="s">
        <v>27</v>
      </c>
      <c r="I6728" t="s">
        <v>177</v>
      </c>
      <c r="J6728" s="15" t="s">
        <v>458</v>
      </c>
      <c r="K6728">
        <v>7</v>
      </c>
      <c r="L6728" s="19">
        <f>IF(AND(K6728=7,N6728&lt;M6728),1,IF(N6728&lt;M6728,K6728+1,K6728))</f>
        <v>7</v>
      </c>
      <c r="M6728" s="18">
        <v>9.9166666666666661</v>
      </c>
      <c r="N6728" s="17">
        <v>10.916666666666666</v>
      </c>
      <c r="O6728" t="s">
        <v>533</v>
      </c>
      <c r="P6728" s="3"/>
      <c r="Q6728" s="3"/>
    </row>
    <row r="6729" spans="1:17" ht="15" hidden="1" x14ac:dyDescent="0.25">
      <c r="A6729" s="15" t="s">
        <v>30</v>
      </c>
      <c r="B6729" s="15" t="s">
        <v>37</v>
      </c>
      <c r="C6729" t="s">
        <v>41</v>
      </c>
      <c r="D6729" s="15" t="s">
        <v>16</v>
      </c>
      <c r="E6729" t="s">
        <v>652</v>
      </c>
      <c r="F6729" s="15" t="s">
        <v>652</v>
      </c>
      <c r="G6729" t="s">
        <v>651</v>
      </c>
      <c r="H6729" s="15" t="s">
        <v>99</v>
      </c>
      <c r="I6729" t="s">
        <v>34</v>
      </c>
      <c r="J6729" s="15" t="s">
        <v>650</v>
      </c>
      <c r="K6729">
        <v>2</v>
      </c>
      <c r="L6729" s="19">
        <f>IF(AND(K6729=7,N6729&lt;M6729),1,IF(N6729&lt;M6729,K6729+1,K6729))</f>
        <v>2</v>
      </c>
      <c r="M6729" s="18">
        <v>8.5</v>
      </c>
      <c r="N6729" s="17">
        <v>9.5</v>
      </c>
      <c r="O6729" t="s">
        <v>533</v>
      </c>
      <c r="P6729" s="3"/>
      <c r="Q6729" s="3"/>
    </row>
    <row r="6730" spans="1:17" ht="15" hidden="1" x14ac:dyDescent="0.25">
      <c r="A6730" s="15" t="s">
        <v>30</v>
      </c>
      <c r="B6730" s="15" t="s">
        <v>37</v>
      </c>
      <c r="C6730" t="s">
        <v>41</v>
      </c>
      <c r="D6730" s="15" t="s">
        <v>16</v>
      </c>
      <c r="E6730" t="s">
        <v>652</v>
      </c>
      <c r="F6730" s="15" t="s">
        <v>652</v>
      </c>
      <c r="G6730" t="s">
        <v>651</v>
      </c>
      <c r="H6730" s="15" t="s">
        <v>99</v>
      </c>
      <c r="I6730" t="s">
        <v>34</v>
      </c>
      <c r="J6730" s="15" t="s">
        <v>650</v>
      </c>
      <c r="K6730">
        <v>4</v>
      </c>
      <c r="L6730" s="19">
        <f>IF(AND(K6730=7,N6730&lt;M6730),1,IF(N6730&lt;M6730,K6730+1,K6730))</f>
        <v>4</v>
      </c>
      <c r="M6730" s="18">
        <v>9.4166666666666661</v>
      </c>
      <c r="N6730" s="17">
        <v>10.416666666666666</v>
      </c>
      <c r="O6730" t="s">
        <v>533</v>
      </c>
      <c r="P6730" s="3"/>
      <c r="Q6730" s="3"/>
    </row>
    <row r="6731" spans="1:17" ht="15" hidden="1" x14ac:dyDescent="0.25">
      <c r="A6731" s="15" t="s">
        <v>30</v>
      </c>
      <c r="B6731" s="15" t="s">
        <v>37</v>
      </c>
      <c r="C6731" t="s">
        <v>41</v>
      </c>
      <c r="D6731" s="15" t="s">
        <v>16</v>
      </c>
      <c r="E6731" t="s">
        <v>652</v>
      </c>
      <c r="F6731" s="15" t="s">
        <v>652</v>
      </c>
      <c r="G6731" t="s">
        <v>651</v>
      </c>
      <c r="H6731" s="15" t="s">
        <v>99</v>
      </c>
      <c r="I6731" t="s">
        <v>34</v>
      </c>
      <c r="J6731" s="15" t="s">
        <v>650</v>
      </c>
      <c r="K6731">
        <v>6</v>
      </c>
      <c r="L6731" s="19">
        <f>IF(AND(K6731=7,N6731&lt;M6731),1,IF(N6731&lt;M6731,K6731+1,K6731))</f>
        <v>6</v>
      </c>
      <c r="M6731" s="18">
        <v>9.75</v>
      </c>
      <c r="N6731" s="17">
        <v>10.75</v>
      </c>
      <c r="O6731" t="s">
        <v>533</v>
      </c>
      <c r="P6731" s="3"/>
      <c r="Q6731" s="3"/>
    </row>
    <row r="6732" spans="1:17" ht="15" hidden="1" x14ac:dyDescent="0.25">
      <c r="A6732" s="15" t="s">
        <v>30</v>
      </c>
      <c r="B6732" s="15" t="s">
        <v>37</v>
      </c>
      <c r="C6732" t="s">
        <v>41</v>
      </c>
      <c r="D6732" s="15" t="s">
        <v>16</v>
      </c>
      <c r="E6732" t="s">
        <v>652</v>
      </c>
      <c r="F6732" s="15" t="s">
        <v>652</v>
      </c>
      <c r="G6732" t="s">
        <v>651</v>
      </c>
      <c r="H6732" s="15" t="s">
        <v>99</v>
      </c>
      <c r="I6732" t="s">
        <v>34</v>
      </c>
      <c r="J6732" s="15" t="s">
        <v>650</v>
      </c>
      <c r="K6732">
        <v>7</v>
      </c>
      <c r="L6732" s="19">
        <f>IF(AND(K6732=7,N6732&lt;M6732),1,IF(N6732&lt;M6732,K6732+1,K6732))</f>
        <v>7</v>
      </c>
      <c r="M6732" s="18">
        <v>9.8333333333333339</v>
      </c>
      <c r="N6732" s="17">
        <v>10.833333333333334</v>
      </c>
      <c r="O6732" t="s">
        <v>533</v>
      </c>
      <c r="P6732" s="3"/>
      <c r="Q6732" s="3"/>
    </row>
    <row r="6733" spans="1:17" ht="15" hidden="1" x14ac:dyDescent="0.25">
      <c r="A6733" s="15" t="s">
        <v>30</v>
      </c>
      <c r="B6733" s="15" t="s">
        <v>37</v>
      </c>
      <c r="C6733" t="s">
        <v>41</v>
      </c>
      <c r="D6733" s="15" t="s">
        <v>16</v>
      </c>
      <c r="E6733" t="s">
        <v>652</v>
      </c>
      <c r="F6733" s="15" t="s">
        <v>652</v>
      </c>
      <c r="G6733" t="s">
        <v>652</v>
      </c>
      <c r="H6733" s="15" t="s">
        <v>34</v>
      </c>
      <c r="I6733" t="s">
        <v>99</v>
      </c>
      <c r="J6733" s="15" t="s">
        <v>653</v>
      </c>
      <c r="K6733">
        <v>2</v>
      </c>
      <c r="L6733" s="19">
        <f>IF(AND(K6733=7,N6733&lt;M6733),1,IF(N6733&lt;M6733,K6733+1,K6733))</f>
        <v>2</v>
      </c>
      <c r="M6733" s="18">
        <v>6.833333333333333</v>
      </c>
      <c r="N6733" s="17">
        <v>7.833333333333333</v>
      </c>
      <c r="O6733" t="s">
        <v>533</v>
      </c>
      <c r="P6733" s="3"/>
      <c r="Q6733" s="3"/>
    </row>
    <row r="6734" spans="1:17" ht="15" hidden="1" x14ac:dyDescent="0.25">
      <c r="A6734" s="15" t="s">
        <v>30</v>
      </c>
      <c r="B6734" s="15" t="s">
        <v>37</v>
      </c>
      <c r="C6734" t="s">
        <v>41</v>
      </c>
      <c r="D6734" s="15" t="s">
        <v>16</v>
      </c>
      <c r="E6734" t="s">
        <v>652</v>
      </c>
      <c r="F6734" s="15" t="s">
        <v>652</v>
      </c>
      <c r="G6734" t="s">
        <v>652</v>
      </c>
      <c r="H6734" s="15" t="s">
        <v>34</v>
      </c>
      <c r="I6734" t="s">
        <v>99</v>
      </c>
      <c r="J6734" s="15" t="s">
        <v>653</v>
      </c>
      <c r="K6734">
        <v>4</v>
      </c>
      <c r="L6734" s="19">
        <f>IF(AND(K6734=7,N6734&lt;M6734),1,IF(N6734&lt;M6734,K6734+1,K6734))</f>
        <v>4</v>
      </c>
      <c r="M6734" s="18">
        <v>7.75</v>
      </c>
      <c r="N6734" s="17">
        <v>8.75</v>
      </c>
      <c r="O6734" t="s">
        <v>533</v>
      </c>
      <c r="P6734" s="3"/>
      <c r="Q6734" s="3"/>
    </row>
    <row r="6735" spans="1:17" ht="15" hidden="1" x14ac:dyDescent="0.25">
      <c r="A6735" s="15" t="s">
        <v>30</v>
      </c>
      <c r="B6735" s="15" t="s">
        <v>37</v>
      </c>
      <c r="C6735" t="s">
        <v>41</v>
      </c>
      <c r="D6735" s="15" t="s">
        <v>16</v>
      </c>
      <c r="E6735" t="s">
        <v>652</v>
      </c>
      <c r="F6735" s="15" t="s">
        <v>652</v>
      </c>
      <c r="G6735" t="s">
        <v>652</v>
      </c>
      <c r="H6735" s="15" t="s">
        <v>34</v>
      </c>
      <c r="I6735" t="s">
        <v>99</v>
      </c>
      <c r="J6735" s="15" t="s">
        <v>653</v>
      </c>
      <c r="K6735">
        <v>6</v>
      </c>
      <c r="L6735" s="19">
        <f>IF(AND(K6735=7,N6735&lt;M6735),1,IF(N6735&lt;M6735,K6735+1,K6735))</f>
        <v>6</v>
      </c>
      <c r="M6735" s="18">
        <v>8.0833333333333339</v>
      </c>
      <c r="N6735" s="17">
        <v>9.0833333333333339</v>
      </c>
      <c r="O6735" t="s">
        <v>533</v>
      </c>
      <c r="P6735" s="3"/>
      <c r="Q6735" s="3"/>
    </row>
    <row r="6736" spans="1:17" ht="15" hidden="1" x14ac:dyDescent="0.25">
      <c r="A6736" s="15" t="s">
        <v>30</v>
      </c>
      <c r="B6736" s="15" t="s">
        <v>37</v>
      </c>
      <c r="C6736" t="s">
        <v>41</v>
      </c>
      <c r="D6736" s="15" t="s">
        <v>16</v>
      </c>
      <c r="E6736" t="s">
        <v>652</v>
      </c>
      <c r="F6736" s="15" t="s">
        <v>652</v>
      </c>
      <c r="G6736" t="s">
        <v>652</v>
      </c>
      <c r="H6736" s="15" t="s">
        <v>34</v>
      </c>
      <c r="I6736" t="s">
        <v>99</v>
      </c>
      <c r="J6736" s="15" t="s">
        <v>653</v>
      </c>
      <c r="K6736">
        <v>7</v>
      </c>
      <c r="L6736" s="19">
        <f>IF(AND(K6736=7,N6736&lt;M6736),1,IF(N6736&lt;M6736,K6736+1,K6736))</f>
        <v>7</v>
      </c>
      <c r="M6736" s="18">
        <v>8.1666666666666661</v>
      </c>
      <c r="N6736" s="17">
        <v>9.1666666666666661</v>
      </c>
      <c r="O6736" t="s">
        <v>533</v>
      </c>
      <c r="P6736" s="3"/>
      <c r="Q6736" s="3"/>
    </row>
    <row r="6737" spans="1:17" ht="15" hidden="1" x14ac:dyDescent="0.25">
      <c r="A6737" s="15" t="s">
        <v>30</v>
      </c>
      <c r="B6737" s="15" t="s">
        <v>37</v>
      </c>
      <c r="C6737" t="s">
        <v>41</v>
      </c>
      <c r="D6737" s="15" t="s">
        <v>16</v>
      </c>
      <c r="E6737" t="s">
        <v>526</v>
      </c>
      <c r="F6737" s="15" t="s">
        <v>526</v>
      </c>
      <c r="G6737" t="s">
        <v>526</v>
      </c>
      <c r="H6737" s="15" t="s">
        <v>34</v>
      </c>
      <c r="I6737" t="s">
        <v>124</v>
      </c>
      <c r="J6737" s="15" t="s">
        <v>525</v>
      </c>
      <c r="K6737">
        <v>1</v>
      </c>
      <c r="L6737" s="19">
        <f>IF(AND(K6737=7,N6737&lt;M6737),1,IF(N6737&lt;M6737,K6737+1,K6737))</f>
        <v>1</v>
      </c>
      <c r="M6737" s="18">
        <v>5.083333333333333</v>
      </c>
      <c r="N6737" s="17">
        <v>6.333333333333333</v>
      </c>
      <c r="O6737" t="s">
        <v>533</v>
      </c>
      <c r="P6737" s="3"/>
      <c r="Q6737" s="3"/>
    </row>
    <row r="6738" spans="1:17" ht="15" hidden="1" x14ac:dyDescent="0.25">
      <c r="A6738" s="15" t="s">
        <v>30</v>
      </c>
      <c r="B6738" s="15" t="s">
        <v>37</v>
      </c>
      <c r="C6738" t="s">
        <v>41</v>
      </c>
      <c r="D6738" s="15" t="s">
        <v>16</v>
      </c>
      <c r="E6738" t="s">
        <v>526</v>
      </c>
      <c r="F6738" s="15" t="s">
        <v>526</v>
      </c>
      <c r="G6738" t="s">
        <v>526</v>
      </c>
      <c r="H6738" s="15" t="s">
        <v>34</v>
      </c>
      <c r="I6738" t="s">
        <v>124</v>
      </c>
      <c r="J6738" s="15" t="s">
        <v>525</v>
      </c>
      <c r="K6738">
        <v>2</v>
      </c>
      <c r="L6738" s="19">
        <f>IF(AND(K6738=7,N6738&lt;M6738),1,IF(N6738&lt;M6738,K6738+1,K6738))</f>
        <v>2</v>
      </c>
      <c r="M6738" s="18">
        <v>5.083333333333333</v>
      </c>
      <c r="N6738" s="17">
        <v>6.333333333333333</v>
      </c>
      <c r="O6738" t="s">
        <v>533</v>
      </c>
      <c r="P6738" s="3"/>
      <c r="Q6738" s="3"/>
    </row>
    <row r="6739" spans="1:17" ht="15" hidden="1" x14ac:dyDescent="0.25">
      <c r="A6739" s="15" t="s">
        <v>30</v>
      </c>
      <c r="B6739" s="15" t="s">
        <v>37</v>
      </c>
      <c r="C6739" t="s">
        <v>41</v>
      </c>
      <c r="D6739" s="15" t="s">
        <v>16</v>
      </c>
      <c r="E6739" t="s">
        <v>526</v>
      </c>
      <c r="F6739" s="15" t="s">
        <v>526</v>
      </c>
      <c r="G6739" t="s">
        <v>526</v>
      </c>
      <c r="H6739" s="15" t="s">
        <v>34</v>
      </c>
      <c r="I6739" t="s">
        <v>124</v>
      </c>
      <c r="J6739" s="15" t="s">
        <v>525</v>
      </c>
      <c r="K6739">
        <v>3</v>
      </c>
      <c r="L6739" s="19">
        <f>IF(AND(K6739=7,N6739&lt;M6739),1,IF(N6739&lt;M6739,K6739+1,K6739))</f>
        <v>3</v>
      </c>
      <c r="M6739" s="18">
        <v>5.583333333333333</v>
      </c>
      <c r="N6739" s="17">
        <v>6.833333333333333</v>
      </c>
      <c r="O6739" t="s">
        <v>533</v>
      </c>
      <c r="P6739" s="3"/>
      <c r="Q6739" s="3"/>
    </row>
    <row r="6740" spans="1:17" ht="15" hidden="1" x14ac:dyDescent="0.25">
      <c r="A6740" s="15" t="s">
        <v>30</v>
      </c>
      <c r="B6740" s="15" t="s">
        <v>37</v>
      </c>
      <c r="C6740" t="s">
        <v>41</v>
      </c>
      <c r="D6740" s="15" t="s">
        <v>16</v>
      </c>
      <c r="E6740" t="s">
        <v>526</v>
      </c>
      <c r="F6740" s="15" t="s">
        <v>526</v>
      </c>
      <c r="G6740" t="s">
        <v>526</v>
      </c>
      <c r="H6740" s="15" t="s">
        <v>34</v>
      </c>
      <c r="I6740" t="s">
        <v>124</v>
      </c>
      <c r="J6740" s="15" t="s">
        <v>525</v>
      </c>
      <c r="K6740">
        <v>4</v>
      </c>
      <c r="L6740" s="19">
        <f>IF(AND(K6740=7,N6740&lt;M6740),1,IF(N6740&lt;M6740,K6740+1,K6740))</f>
        <v>4</v>
      </c>
      <c r="M6740" s="18">
        <v>5.25</v>
      </c>
      <c r="N6740" s="17">
        <v>6.5</v>
      </c>
      <c r="O6740" t="s">
        <v>533</v>
      </c>
      <c r="P6740" s="3"/>
      <c r="Q6740" s="3"/>
    </row>
    <row r="6741" spans="1:17" ht="15" hidden="1" x14ac:dyDescent="0.25">
      <c r="A6741" s="15" t="s">
        <v>30</v>
      </c>
      <c r="B6741" s="15" t="s">
        <v>37</v>
      </c>
      <c r="C6741" t="s">
        <v>41</v>
      </c>
      <c r="D6741" s="15" t="s">
        <v>16</v>
      </c>
      <c r="E6741" t="s">
        <v>526</v>
      </c>
      <c r="F6741" s="15" t="s">
        <v>526</v>
      </c>
      <c r="G6741" t="s">
        <v>526</v>
      </c>
      <c r="H6741" s="15" t="s">
        <v>34</v>
      </c>
      <c r="I6741" t="s">
        <v>124</v>
      </c>
      <c r="J6741" s="15" t="s">
        <v>525</v>
      </c>
      <c r="K6741">
        <v>5</v>
      </c>
      <c r="L6741" s="19">
        <f>IF(AND(K6741=7,N6741&lt;M6741),1,IF(N6741&lt;M6741,K6741+1,K6741))</f>
        <v>5</v>
      </c>
      <c r="M6741" s="18">
        <v>5.25</v>
      </c>
      <c r="N6741" s="17">
        <v>6.5</v>
      </c>
      <c r="O6741" t="s">
        <v>533</v>
      </c>
      <c r="P6741" s="3"/>
      <c r="Q6741" s="3"/>
    </row>
    <row r="6742" spans="1:17" ht="15" hidden="1" x14ac:dyDescent="0.25">
      <c r="A6742" s="15" t="s">
        <v>30</v>
      </c>
      <c r="B6742" s="15" t="s">
        <v>37</v>
      </c>
      <c r="C6742" t="s">
        <v>41</v>
      </c>
      <c r="D6742" s="15" t="s">
        <v>16</v>
      </c>
      <c r="E6742" t="s">
        <v>526</v>
      </c>
      <c r="F6742" s="15" t="s">
        <v>526</v>
      </c>
      <c r="G6742" t="s">
        <v>526</v>
      </c>
      <c r="H6742" s="15" t="s">
        <v>34</v>
      </c>
      <c r="I6742" t="s">
        <v>124</v>
      </c>
      <c r="J6742" s="15" t="s">
        <v>525</v>
      </c>
      <c r="K6742">
        <v>6</v>
      </c>
      <c r="L6742" s="19">
        <f>IF(AND(K6742=7,N6742&lt;M6742),1,IF(N6742&lt;M6742,K6742+1,K6742))</f>
        <v>6</v>
      </c>
      <c r="M6742" s="18">
        <v>5.083333333333333</v>
      </c>
      <c r="N6742" s="17">
        <v>6.333333333333333</v>
      </c>
      <c r="O6742" t="s">
        <v>533</v>
      </c>
      <c r="P6742" s="3"/>
      <c r="Q6742" s="3"/>
    </row>
    <row r="6743" spans="1:17" ht="15" hidden="1" x14ac:dyDescent="0.25">
      <c r="A6743" s="15" t="s">
        <v>30</v>
      </c>
      <c r="B6743" s="15" t="s">
        <v>37</v>
      </c>
      <c r="C6743" t="s">
        <v>41</v>
      </c>
      <c r="D6743" s="15" t="s">
        <v>16</v>
      </c>
      <c r="E6743" t="s">
        <v>526</v>
      </c>
      <c r="F6743" s="15" t="s">
        <v>526</v>
      </c>
      <c r="G6743" t="s">
        <v>526</v>
      </c>
      <c r="H6743" s="15" t="s">
        <v>34</v>
      </c>
      <c r="I6743" t="s">
        <v>124</v>
      </c>
      <c r="J6743" s="15" t="s">
        <v>525</v>
      </c>
      <c r="K6743">
        <v>7</v>
      </c>
      <c r="L6743" s="19">
        <f>IF(AND(K6743=7,N6743&lt;M6743),1,IF(N6743&lt;M6743,K6743+1,K6743))</f>
        <v>7</v>
      </c>
      <c r="M6743" s="18">
        <v>5.083333333333333</v>
      </c>
      <c r="N6743" s="17">
        <v>6.333333333333333</v>
      </c>
      <c r="O6743" t="s">
        <v>533</v>
      </c>
      <c r="P6743" s="3"/>
      <c r="Q6743" s="3"/>
    </row>
    <row r="6744" spans="1:17" ht="15" hidden="1" x14ac:dyDescent="0.25">
      <c r="A6744" s="15" t="s">
        <v>30</v>
      </c>
      <c r="B6744" s="15" t="s">
        <v>37</v>
      </c>
      <c r="C6744" t="s">
        <v>41</v>
      </c>
      <c r="D6744" s="15" t="s">
        <v>16</v>
      </c>
      <c r="E6744" t="s">
        <v>526</v>
      </c>
      <c r="F6744" s="15" t="s">
        <v>526</v>
      </c>
      <c r="G6744" t="s">
        <v>530</v>
      </c>
      <c r="H6744" s="15" t="s">
        <v>124</v>
      </c>
      <c r="I6744" t="s">
        <v>34</v>
      </c>
      <c r="J6744" s="15" t="s">
        <v>529</v>
      </c>
      <c r="K6744">
        <v>1</v>
      </c>
      <c r="L6744" s="19">
        <f>IF(AND(K6744=7,N6744&lt;M6744),1,IF(N6744&lt;M6744,K6744+1,K6744))</f>
        <v>1</v>
      </c>
      <c r="M6744" s="18">
        <v>7</v>
      </c>
      <c r="N6744" s="17">
        <v>8.25</v>
      </c>
      <c r="O6744" t="s">
        <v>533</v>
      </c>
      <c r="P6744" s="3"/>
      <c r="Q6744" s="3"/>
    </row>
    <row r="6745" spans="1:17" ht="15" hidden="1" x14ac:dyDescent="0.25">
      <c r="A6745" s="15" t="s">
        <v>30</v>
      </c>
      <c r="B6745" s="15" t="s">
        <v>37</v>
      </c>
      <c r="C6745" t="s">
        <v>41</v>
      </c>
      <c r="D6745" s="15" t="s">
        <v>16</v>
      </c>
      <c r="E6745" t="s">
        <v>526</v>
      </c>
      <c r="F6745" s="15" t="s">
        <v>526</v>
      </c>
      <c r="G6745" t="s">
        <v>530</v>
      </c>
      <c r="H6745" s="15" t="s">
        <v>124</v>
      </c>
      <c r="I6745" t="s">
        <v>34</v>
      </c>
      <c r="J6745" s="15" t="s">
        <v>529</v>
      </c>
      <c r="K6745">
        <v>2</v>
      </c>
      <c r="L6745" s="19">
        <f>IF(AND(K6745=7,N6745&lt;M6745),1,IF(N6745&lt;M6745,K6745+1,K6745))</f>
        <v>2</v>
      </c>
      <c r="M6745" s="18">
        <v>7</v>
      </c>
      <c r="N6745" s="17">
        <v>8.25</v>
      </c>
      <c r="O6745" t="s">
        <v>533</v>
      </c>
      <c r="P6745" s="3"/>
      <c r="Q6745" s="3"/>
    </row>
    <row r="6746" spans="1:17" ht="15" hidden="1" x14ac:dyDescent="0.25">
      <c r="A6746" s="15" t="s">
        <v>30</v>
      </c>
      <c r="B6746" s="15" t="s">
        <v>37</v>
      </c>
      <c r="C6746" t="s">
        <v>41</v>
      </c>
      <c r="D6746" s="15" t="s">
        <v>16</v>
      </c>
      <c r="E6746" t="s">
        <v>526</v>
      </c>
      <c r="F6746" s="15" t="s">
        <v>526</v>
      </c>
      <c r="G6746" t="s">
        <v>530</v>
      </c>
      <c r="H6746" s="15" t="s">
        <v>124</v>
      </c>
      <c r="I6746" t="s">
        <v>34</v>
      </c>
      <c r="J6746" s="15" t="s">
        <v>529</v>
      </c>
      <c r="K6746">
        <v>3</v>
      </c>
      <c r="L6746" s="19">
        <f>IF(AND(K6746=7,N6746&lt;M6746),1,IF(N6746&lt;M6746,K6746+1,K6746))</f>
        <v>3</v>
      </c>
      <c r="M6746" s="18">
        <v>7.5</v>
      </c>
      <c r="N6746" s="17">
        <v>8.75</v>
      </c>
      <c r="O6746" t="s">
        <v>533</v>
      </c>
      <c r="P6746" s="3"/>
      <c r="Q6746" s="3"/>
    </row>
    <row r="6747" spans="1:17" ht="15" hidden="1" x14ac:dyDescent="0.25">
      <c r="A6747" s="15" t="s">
        <v>30</v>
      </c>
      <c r="B6747" s="15" t="s">
        <v>37</v>
      </c>
      <c r="C6747" t="s">
        <v>41</v>
      </c>
      <c r="D6747" s="15" t="s">
        <v>16</v>
      </c>
      <c r="E6747" t="s">
        <v>526</v>
      </c>
      <c r="F6747" s="15" t="s">
        <v>526</v>
      </c>
      <c r="G6747" t="s">
        <v>530</v>
      </c>
      <c r="H6747" s="15" t="s">
        <v>124</v>
      </c>
      <c r="I6747" t="s">
        <v>34</v>
      </c>
      <c r="J6747" s="15" t="s">
        <v>529</v>
      </c>
      <c r="K6747">
        <v>4</v>
      </c>
      <c r="L6747" s="19">
        <f>IF(AND(K6747=7,N6747&lt;M6747),1,IF(N6747&lt;M6747,K6747+1,K6747))</f>
        <v>4</v>
      </c>
      <c r="M6747" s="18">
        <v>7.166666666666667</v>
      </c>
      <c r="N6747" s="17">
        <v>8.4166666666666661</v>
      </c>
      <c r="O6747" t="s">
        <v>533</v>
      </c>
      <c r="P6747" s="3"/>
      <c r="Q6747" s="3"/>
    </row>
    <row r="6748" spans="1:17" ht="15" hidden="1" x14ac:dyDescent="0.25">
      <c r="A6748" s="15" t="s">
        <v>30</v>
      </c>
      <c r="B6748" s="15" t="s">
        <v>37</v>
      </c>
      <c r="C6748" t="s">
        <v>41</v>
      </c>
      <c r="D6748" s="15" t="s">
        <v>16</v>
      </c>
      <c r="E6748" t="s">
        <v>526</v>
      </c>
      <c r="F6748" s="15" t="s">
        <v>526</v>
      </c>
      <c r="G6748" t="s">
        <v>530</v>
      </c>
      <c r="H6748" s="15" t="s">
        <v>124</v>
      </c>
      <c r="I6748" t="s">
        <v>34</v>
      </c>
      <c r="J6748" s="15" t="s">
        <v>529</v>
      </c>
      <c r="K6748">
        <v>5</v>
      </c>
      <c r="L6748" s="19">
        <f>IF(AND(K6748=7,N6748&lt;M6748),1,IF(N6748&lt;M6748,K6748+1,K6748))</f>
        <v>5</v>
      </c>
      <c r="M6748" s="18">
        <v>7.166666666666667</v>
      </c>
      <c r="N6748" s="17">
        <v>8.4166666666666661</v>
      </c>
      <c r="O6748" t="s">
        <v>533</v>
      </c>
      <c r="P6748" s="3"/>
      <c r="Q6748" s="3"/>
    </row>
    <row r="6749" spans="1:17" ht="15" hidden="1" x14ac:dyDescent="0.25">
      <c r="A6749" s="15" t="s">
        <v>30</v>
      </c>
      <c r="B6749" s="15" t="s">
        <v>37</v>
      </c>
      <c r="C6749" t="s">
        <v>41</v>
      </c>
      <c r="D6749" s="15" t="s">
        <v>16</v>
      </c>
      <c r="E6749" t="s">
        <v>526</v>
      </c>
      <c r="F6749" s="15" t="s">
        <v>526</v>
      </c>
      <c r="G6749" t="s">
        <v>530</v>
      </c>
      <c r="H6749" s="15" t="s">
        <v>124</v>
      </c>
      <c r="I6749" t="s">
        <v>34</v>
      </c>
      <c r="J6749" s="15" t="s">
        <v>529</v>
      </c>
      <c r="K6749">
        <v>6</v>
      </c>
      <c r="L6749" s="19">
        <f>IF(AND(K6749=7,N6749&lt;M6749),1,IF(N6749&lt;M6749,K6749+1,K6749))</f>
        <v>6</v>
      </c>
      <c r="M6749" s="18">
        <v>7</v>
      </c>
      <c r="N6749" s="17">
        <v>8.25</v>
      </c>
      <c r="O6749" t="s">
        <v>533</v>
      </c>
      <c r="P6749" s="3"/>
      <c r="Q6749" s="3"/>
    </row>
    <row r="6750" spans="1:17" ht="15" hidden="1" x14ac:dyDescent="0.25">
      <c r="A6750" s="15" t="s">
        <v>30</v>
      </c>
      <c r="B6750" s="15" t="s">
        <v>37</v>
      </c>
      <c r="C6750" t="s">
        <v>41</v>
      </c>
      <c r="D6750" s="15" t="s">
        <v>16</v>
      </c>
      <c r="E6750" t="s">
        <v>526</v>
      </c>
      <c r="F6750" s="15" t="s">
        <v>526</v>
      </c>
      <c r="G6750" t="s">
        <v>530</v>
      </c>
      <c r="H6750" s="15" t="s">
        <v>124</v>
      </c>
      <c r="I6750" t="s">
        <v>34</v>
      </c>
      <c r="J6750" s="15" t="s">
        <v>529</v>
      </c>
      <c r="K6750">
        <v>7</v>
      </c>
      <c r="L6750" s="19">
        <f>IF(AND(K6750=7,N6750&lt;M6750),1,IF(N6750&lt;M6750,K6750+1,K6750))</f>
        <v>7</v>
      </c>
      <c r="M6750" s="18">
        <v>7</v>
      </c>
      <c r="N6750" s="17">
        <v>8.25</v>
      </c>
      <c r="O6750" t="s">
        <v>533</v>
      </c>
      <c r="P6750" s="3"/>
      <c r="Q6750" s="3"/>
    </row>
    <row r="6751" spans="1:17" ht="15" hidden="1" x14ac:dyDescent="0.25">
      <c r="A6751" s="15" t="s">
        <v>30</v>
      </c>
      <c r="B6751" s="15" t="s">
        <v>37</v>
      </c>
      <c r="C6751" t="s">
        <v>41</v>
      </c>
      <c r="D6751" s="15" t="s">
        <v>16</v>
      </c>
      <c r="E6751" t="s">
        <v>370</v>
      </c>
      <c r="F6751" s="15" t="s">
        <v>370</v>
      </c>
      <c r="G6751" t="s">
        <v>370</v>
      </c>
      <c r="H6751" s="15" t="s">
        <v>34</v>
      </c>
      <c r="I6751" t="s">
        <v>266</v>
      </c>
      <c r="J6751" s="15" t="s">
        <v>369</v>
      </c>
      <c r="K6751">
        <v>1</v>
      </c>
      <c r="L6751" s="19">
        <f>IF(AND(K6751=7,N6751&lt;M6751),1,IF(N6751&lt;M6751,K6751+1,K6751))</f>
        <v>1</v>
      </c>
      <c r="M6751" s="18">
        <v>10.5</v>
      </c>
      <c r="N6751" s="17">
        <v>12</v>
      </c>
      <c r="O6751" t="s">
        <v>533</v>
      </c>
      <c r="P6751" s="3"/>
      <c r="Q6751" s="3"/>
    </row>
    <row r="6752" spans="1:17" ht="15" hidden="1" x14ac:dyDescent="0.25">
      <c r="A6752" s="15" t="s">
        <v>30</v>
      </c>
      <c r="B6752" s="15" t="s">
        <v>37</v>
      </c>
      <c r="C6752" t="s">
        <v>41</v>
      </c>
      <c r="D6752" s="15" t="s">
        <v>16</v>
      </c>
      <c r="E6752" t="s">
        <v>370</v>
      </c>
      <c r="F6752" s="15" t="s">
        <v>370</v>
      </c>
      <c r="G6752" t="s">
        <v>370</v>
      </c>
      <c r="H6752" s="15" t="s">
        <v>34</v>
      </c>
      <c r="I6752" t="s">
        <v>266</v>
      </c>
      <c r="J6752" s="15" t="s">
        <v>369</v>
      </c>
      <c r="K6752">
        <v>2</v>
      </c>
      <c r="L6752" s="19">
        <f>IF(AND(K6752=7,N6752&lt;M6752),1,IF(N6752&lt;M6752,K6752+1,K6752))</f>
        <v>2</v>
      </c>
      <c r="M6752" s="18">
        <v>10.5</v>
      </c>
      <c r="N6752" s="17">
        <v>12</v>
      </c>
      <c r="O6752" t="s">
        <v>533</v>
      </c>
      <c r="P6752" s="3"/>
      <c r="Q6752" s="3"/>
    </row>
    <row r="6753" spans="1:17" ht="15" hidden="1" x14ac:dyDescent="0.25">
      <c r="A6753" s="15" t="s">
        <v>30</v>
      </c>
      <c r="B6753" s="15" t="s">
        <v>37</v>
      </c>
      <c r="C6753" t="s">
        <v>41</v>
      </c>
      <c r="D6753" s="15" t="s">
        <v>16</v>
      </c>
      <c r="E6753" t="s">
        <v>370</v>
      </c>
      <c r="F6753" s="15" t="s">
        <v>370</v>
      </c>
      <c r="G6753" t="s">
        <v>370</v>
      </c>
      <c r="H6753" s="15" t="s">
        <v>34</v>
      </c>
      <c r="I6753" t="s">
        <v>266</v>
      </c>
      <c r="J6753" s="15" t="s">
        <v>369</v>
      </c>
      <c r="K6753">
        <v>3</v>
      </c>
      <c r="L6753" s="19">
        <f>IF(AND(K6753=7,N6753&lt;M6753),1,IF(N6753&lt;M6753,K6753+1,K6753))</f>
        <v>3</v>
      </c>
      <c r="M6753" s="18">
        <v>10.5</v>
      </c>
      <c r="N6753" s="17">
        <v>12</v>
      </c>
      <c r="O6753" t="s">
        <v>533</v>
      </c>
      <c r="P6753" s="3"/>
      <c r="Q6753" s="3"/>
    </row>
    <row r="6754" spans="1:17" ht="15" hidden="1" x14ac:dyDescent="0.25">
      <c r="A6754" s="15" t="s">
        <v>30</v>
      </c>
      <c r="B6754" s="15" t="s">
        <v>37</v>
      </c>
      <c r="C6754" t="s">
        <v>41</v>
      </c>
      <c r="D6754" s="15" t="s">
        <v>16</v>
      </c>
      <c r="E6754" t="s">
        <v>370</v>
      </c>
      <c r="F6754" s="15" t="s">
        <v>370</v>
      </c>
      <c r="G6754" t="s">
        <v>370</v>
      </c>
      <c r="H6754" s="15" t="s">
        <v>34</v>
      </c>
      <c r="I6754" t="s">
        <v>266</v>
      </c>
      <c r="J6754" s="15" t="s">
        <v>369</v>
      </c>
      <c r="K6754">
        <v>4</v>
      </c>
      <c r="L6754" s="19">
        <f>IF(AND(K6754=7,N6754&lt;M6754),1,IF(N6754&lt;M6754,K6754+1,K6754))</f>
        <v>4</v>
      </c>
      <c r="M6754" s="18">
        <v>10.666666666666666</v>
      </c>
      <c r="N6754" s="17">
        <v>12.166666666666666</v>
      </c>
      <c r="O6754" t="s">
        <v>533</v>
      </c>
      <c r="P6754" s="3"/>
      <c r="Q6754" s="3"/>
    </row>
    <row r="6755" spans="1:17" ht="15" hidden="1" x14ac:dyDescent="0.25">
      <c r="A6755" s="15" t="s">
        <v>30</v>
      </c>
      <c r="B6755" s="15" t="s">
        <v>37</v>
      </c>
      <c r="C6755" t="s">
        <v>41</v>
      </c>
      <c r="D6755" s="15" t="s">
        <v>16</v>
      </c>
      <c r="E6755" t="s">
        <v>370</v>
      </c>
      <c r="F6755" s="15" t="s">
        <v>370</v>
      </c>
      <c r="G6755" t="s">
        <v>370</v>
      </c>
      <c r="H6755" s="15" t="s">
        <v>34</v>
      </c>
      <c r="I6755" t="s">
        <v>266</v>
      </c>
      <c r="J6755" s="15" t="s">
        <v>369</v>
      </c>
      <c r="K6755">
        <v>5</v>
      </c>
      <c r="L6755" s="19">
        <f>IF(AND(K6755=7,N6755&lt;M6755),1,IF(N6755&lt;M6755,K6755+1,K6755))</f>
        <v>5</v>
      </c>
      <c r="M6755" s="18">
        <v>10.5</v>
      </c>
      <c r="N6755" s="17">
        <v>12</v>
      </c>
      <c r="O6755" t="s">
        <v>533</v>
      </c>
      <c r="P6755" s="3"/>
      <c r="Q6755" s="3"/>
    </row>
    <row r="6756" spans="1:17" ht="15" hidden="1" x14ac:dyDescent="0.25">
      <c r="A6756" s="15" t="s">
        <v>30</v>
      </c>
      <c r="B6756" s="15" t="s">
        <v>37</v>
      </c>
      <c r="C6756" t="s">
        <v>41</v>
      </c>
      <c r="D6756" s="15" t="s">
        <v>16</v>
      </c>
      <c r="E6756" t="s">
        <v>370</v>
      </c>
      <c r="F6756" s="15" t="s">
        <v>370</v>
      </c>
      <c r="G6756" t="s">
        <v>370</v>
      </c>
      <c r="H6756" s="15" t="s">
        <v>34</v>
      </c>
      <c r="I6756" t="s">
        <v>266</v>
      </c>
      <c r="J6756" s="15" t="s">
        <v>369</v>
      </c>
      <c r="K6756">
        <v>6</v>
      </c>
      <c r="L6756" s="19">
        <f>IF(AND(K6756=7,N6756&lt;M6756),1,IF(N6756&lt;M6756,K6756+1,K6756))</f>
        <v>6</v>
      </c>
      <c r="M6756" s="18">
        <v>10.5</v>
      </c>
      <c r="N6756" s="17">
        <v>12</v>
      </c>
      <c r="O6756" t="s">
        <v>533</v>
      </c>
      <c r="P6756" s="3"/>
      <c r="Q6756" s="3"/>
    </row>
    <row r="6757" spans="1:17" ht="15" hidden="1" x14ac:dyDescent="0.25">
      <c r="A6757" s="15" t="s">
        <v>30</v>
      </c>
      <c r="B6757" s="15" t="s">
        <v>37</v>
      </c>
      <c r="C6757" t="s">
        <v>41</v>
      </c>
      <c r="D6757" s="15" t="s">
        <v>16</v>
      </c>
      <c r="E6757" t="s">
        <v>370</v>
      </c>
      <c r="F6757" s="15" t="s">
        <v>370</v>
      </c>
      <c r="G6757" t="s">
        <v>370</v>
      </c>
      <c r="H6757" s="15" t="s">
        <v>34</v>
      </c>
      <c r="I6757" t="s">
        <v>266</v>
      </c>
      <c r="J6757" s="15" t="s">
        <v>369</v>
      </c>
      <c r="K6757">
        <v>7</v>
      </c>
      <c r="L6757" s="19">
        <f>IF(AND(K6757=7,N6757&lt;M6757),1,IF(N6757&lt;M6757,K6757+1,K6757))</f>
        <v>7</v>
      </c>
      <c r="M6757" s="18">
        <v>10.5</v>
      </c>
      <c r="N6757" s="17">
        <v>12</v>
      </c>
      <c r="O6757" t="s">
        <v>533</v>
      </c>
      <c r="P6757" s="3"/>
      <c r="Q6757" s="3"/>
    </row>
    <row r="6758" spans="1:17" ht="15" hidden="1" x14ac:dyDescent="0.25">
      <c r="A6758" s="15" t="s">
        <v>30</v>
      </c>
      <c r="B6758" s="15" t="s">
        <v>37</v>
      </c>
      <c r="C6758" t="s">
        <v>41</v>
      </c>
      <c r="D6758" s="15" t="s">
        <v>16</v>
      </c>
      <c r="E6758" t="s">
        <v>370</v>
      </c>
      <c r="F6758" s="15" t="s">
        <v>370</v>
      </c>
      <c r="G6758" t="s">
        <v>375</v>
      </c>
      <c r="H6758" s="15" t="s">
        <v>266</v>
      </c>
      <c r="I6758" t="s">
        <v>34</v>
      </c>
      <c r="J6758" s="15" t="s">
        <v>374</v>
      </c>
      <c r="K6758">
        <v>1</v>
      </c>
      <c r="L6758" s="19">
        <f>IF(AND(K6758=7,N6758&lt;M6758),1,IF(N6758&lt;M6758,K6758+1,K6758))</f>
        <v>2</v>
      </c>
      <c r="M6758" s="18">
        <v>23.833333333333332</v>
      </c>
      <c r="N6758" s="17">
        <v>1.3333333333333333</v>
      </c>
      <c r="O6758" t="s">
        <v>533</v>
      </c>
      <c r="P6758" s="3"/>
      <c r="Q6758" s="3"/>
    </row>
    <row r="6759" spans="1:17" ht="15" hidden="1" x14ac:dyDescent="0.25">
      <c r="A6759" s="15" t="s">
        <v>30</v>
      </c>
      <c r="B6759" s="15" t="s">
        <v>37</v>
      </c>
      <c r="C6759" t="s">
        <v>41</v>
      </c>
      <c r="D6759" s="15" t="s">
        <v>16</v>
      </c>
      <c r="E6759" t="s">
        <v>370</v>
      </c>
      <c r="F6759" s="15" t="s">
        <v>370</v>
      </c>
      <c r="G6759" t="s">
        <v>375</v>
      </c>
      <c r="H6759" s="15" t="s">
        <v>266</v>
      </c>
      <c r="I6759" t="s">
        <v>34</v>
      </c>
      <c r="J6759" s="15" t="s">
        <v>374</v>
      </c>
      <c r="K6759">
        <v>2</v>
      </c>
      <c r="L6759" s="19">
        <f>IF(AND(K6759=7,N6759&lt;M6759),1,IF(N6759&lt;M6759,K6759+1,K6759))</f>
        <v>3</v>
      </c>
      <c r="M6759" s="18">
        <v>23.833333333333332</v>
      </c>
      <c r="N6759" s="17">
        <v>1.3333333333333333</v>
      </c>
      <c r="O6759" t="s">
        <v>533</v>
      </c>
      <c r="P6759" s="3"/>
      <c r="Q6759" s="3"/>
    </row>
    <row r="6760" spans="1:17" ht="15" hidden="1" x14ac:dyDescent="0.25">
      <c r="A6760" s="15" t="s">
        <v>30</v>
      </c>
      <c r="B6760" s="15" t="s">
        <v>37</v>
      </c>
      <c r="C6760" t="s">
        <v>41</v>
      </c>
      <c r="D6760" s="15" t="s">
        <v>16</v>
      </c>
      <c r="E6760" t="s">
        <v>370</v>
      </c>
      <c r="F6760" s="15" t="s">
        <v>370</v>
      </c>
      <c r="G6760" t="s">
        <v>375</v>
      </c>
      <c r="H6760" s="15" t="s">
        <v>266</v>
      </c>
      <c r="I6760" t="s">
        <v>34</v>
      </c>
      <c r="J6760" s="15" t="s">
        <v>374</v>
      </c>
      <c r="K6760">
        <v>3</v>
      </c>
      <c r="L6760" s="19">
        <f>IF(AND(K6760=7,N6760&lt;M6760),1,IF(N6760&lt;M6760,K6760+1,K6760))</f>
        <v>4</v>
      </c>
      <c r="M6760" s="18">
        <v>23.833333333333332</v>
      </c>
      <c r="N6760" s="17">
        <v>1.3333333333333333</v>
      </c>
      <c r="O6760" t="s">
        <v>533</v>
      </c>
      <c r="P6760" s="3"/>
      <c r="Q6760" s="3"/>
    </row>
    <row r="6761" spans="1:17" ht="15" hidden="1" x14ac:dyDescent="0.25">
      <c r="A6761" s="15" t="s">
        <v>30</v>
      </c>
      <c r="B6761" s="15" t="s">
        <v>37</v>
      </c>
      <c r="C6761" t="s">
        <v>41</v>
      </c>
      <c r="D6761" s="15" t="s">
        <v>16</v>
      </c>
      <c r="E6761" t="s">
        <v>370</v>
      </c>
      <c r="F6761" s="15" t="s">
        <v>370</v>
      </c>
      <c r="G6761" t="s">
        <v>375</v>
      </c>
      <c r="H6761" s="15" t="s">
        <v>266</v>
      </c>
      <c r="I6761" t="s">
        <v>34</v>
      </c>
      <c r="J6761" s="15" t="s">
        <v>374</v>
      </c>
      <c r="K6761">
        <v>4</v>
      </c>
      <c r="L6761" s="19">
        <f>IF(AND(K6761=7,N6761&lt;M6761),1,IF(N6761&lt;M6761,K6761+1,K6761))</f>
        <v>5</v>
      </c>
      <c r="M6761" s="18">
        <v>23.333333333333332</v>
      </c>
      <c r="N6761" s="17">
        <v>0.83333333333333337</v>
      </c>
      <c r="O6761" t="s">
        <v>533</v>
      </c>
      <c r="P6761" s="3"/>
      <c r="Q6761" s="3"/>
    </row>
    <row r="6762" spans="1:17" ht="15" hidden="1" x14ac:dyDescent="0.25">
      <c r="A6762" s="15" t="s">
        <v>30</v>
      </c>
      <c r="B6762" s="15" t="s">
        <v>37</v>
      </c>
      <c r="C6762" t="s">
        <v>41</v>
      </c>
      <c r="D6762" s="15" t="s">
        <v>16</v>
      </c>
      <c r="E6762" t="s">
        <v>370</v>
      </c>
      <c r="F6762" s="15" t="s">
        <v>370</v>
      </c>
      <c r="G6762" t="s">
        <v>375</v>
      </c>
      <c r="H6762" s="15" t="s">
        <v>266</v>
      </c>
      <c r="I6762" t="s">
        <v>34</v>
      </c>
      <c r="J6762" s="15" t="s">
        <v>374</v>
      </c>
      <c r="K6762">
        <v>5</v>
      </c>
      <c r="L6762" s="19">
        <f>IF(AND(K6762=7,N6762&lt;M6762),1,IF(N6762&lt;M6762,K6762+1,K6762))</f>
        <v>6</v>
      </c>
      <c r="M6762" s="18">
        <v>23.833333333333332</v>
      </c>
      <c r="N6762" s="17">
        <v>1.3333333333333333</v>
      </c>
      <c r="O6762" t="s">
        <v>533</v>
      </c>
      <c r="P6762" s="3"/>
      <c r="Q6762" s="3"/>
    </row>
    <row r="6763" spans="1:17" ht="15" hidden="1" x14ac:dyDescent="0.25">
      <c r="A6763" s="15" t="s">
        <v>30</v>
      </c>
      <c r="B6763" s="15" t="s">
        <v>37</v>
      </c>
      <c r="C6763" t="s">
        <v>41</v>
      </c>
      <c r="D6763" s="15" t="s">
        <v>16</v>
      </c>
      <c r="E6763" t="s">
        <v>370</v>
      </c>
      <c r="F6763" s="15" t="s">
        <v>370</v>
      </c>
      <c r="G6763" t="s">
        <v>375</v>
      </c>
      <c r="H6763" s="15" t="s">
        <v>266</v>
      </c>
      <c r="I6763" t="s">
        <v>34</v>
      </c>
      <c r="J6763" s="15" t="s">
        <v>374</v>
      </c>
      <c r="K6763">
        <v>6</v>
      </c>
      <c r="L6763" s="19">
        <f>IF(AND(K6763=7,N6763&lt;M6763),1,IF(N6763&lt;M6763,K6763+1,K6763))</f>
        <v>7</v>
      </c>
      <c r="M6763" s="18">
        <v>23.833333333333332</v>
      </c>
      <c r="N6763" s="17">
        <v>1.3333333333333333</v>
      </c>
      <c r="O6763" t="s">
        <v>533</v>
      </c>
      <c r="P6763" s="3"/>
      <c r="Q6763" s="3"/>
    </row>
    <row r="6764" spans="1:17" ht="15" hidden="1" x14ac:dyDescent="0.25">
      <c r="A6764" s="15" t="s">
        <v>30</v>
      </c>
      <c r="B6764" s="15" t="s">
        <v>37</v>
      </c>
      <c r="C6764" t="s">
        <v>41</v>
      </c>
      <c r="D6764" s="15" t="s">
        <v>16</v>
      </c>
      <c r="E6764" t="s">
        <v>370</v>
      </c>
      <c r="F6764" s="15" t="s">
        <v>370</v>
      </c>
      <c r="G6764" t="s">
        <v>375</v>
      </c>
      <c r="H6764" s="15" t="s">
        <v>266</v>
      </c>
      <c r="I6764" t="s">
        <v>34</v>
      </c>
      <c r="J6764" s="15" t="s">
        <v>374</v>
      </c>
      <c r="K6764">
        <v>7</v>
      </c>
      <c r="L6764" s="19">
        <f>IF(AND(K6764=7,N6764&lt;M6764),1,IF(N6764&lt;M6764,K6764+1,K6764))</f>
        <v>1</v>
      </c>
      <c r="M6764" s="18">
        <v>23.833333333333332</v>
      </c>
      <c r="N6764" s="17">
        <v>1.3333333333333333</v>
      </c>
      <c r="O6764" t="s">
        <v>533</v>
      </c>
      <c r="P6764" s="3"/>
      <c r="Q6764" s="3"/>
    </row>
    <row r="6765" spans="1:17" ht="15" hidden="1" x14ac:dyDescent="0.25">
      <c r="A6765" s="15" t="s">
        <v>30</v>
      </c>
      <c r="B6765" s="15" t="s">
        <v>37</v>
      </c>
      <c r="C6765" t="s">
        <v>41</v>
      </c>
      <c r="D6765" s="15" t="s">
        <v>16</v>
      </c>
      <c r="E6765" t="s">
        <v>100</v>
      </c>
      <c r="F6765" s="15" t="s">
        <v>100</v>
      </c>
      <c r="G6765" t="s">
        <v>98</v>
      </c>
      <c r="H6765" s="15" t="s">
        <v>99</v>
      </c>
      <c r="I6765" t="s">
        <v>35</v>
      </c>
      <c r="J6765" s="15" t="s">
        <v>97</v>
      </c>
      <c r="K6765">
        <v>1</v>
      </c>
      <c r="L6765" s="19">
        <f>IF(AND(K6765=7,N6765&lt;M6765),1,IF(N6765&lt;M6765,K6765+1,K6765))</f>
        <v>1</v>
      </c>
      <c r="M6765" s="18">
        <v>2.5833333333333335</v>
      </c>
      <c r="N6765" s="17">
        <v>4.333333333333333</v>
      </c>
      <c r="O6765" t="s">
        <v>533</v>
      </c>
      <c r="P6765" s="3"/>
      <c r="Q6765" s="3"/>
    </row>
    <row r="6766" spans="1:17" ht="15" hidden="1" x14ac:dyDescent="0.25">
      <c r="A6766" s="15" t="s">
        <v>30</v>
      </c>
      <c r="B6766" s="15" t="s">
        <v>37</v>
      </c>
      <c r="C6766" t="s">
        <v>41</v>
      </c>
      <c r="D6766" s="15" t="s">
        <v>16</v>
      </c>
      <c r="E6766" t="s">
        <v>100</v>
      </c>
      <c r="F6766" s="15" t="s">
        <v>100</v>
      </c>
      <c r="G6766" t="s">
        <v>98</v>
      </c>
      <c r="H6766" s="15" t="s">
        <v>99</v>
      </c>
      <c r="I6766" t="s">
        <v>35</v>
      </c>
      <c r="J6766" s="15" t="s">
        <v>97</v>
      </c>
      <c r="K6766">
        <v>2</v>
      </c>
      <c r="L6766" s="19">
        <f>IF(AND(K6766=7,N6766&lt;M6766),1,IF(N6766&lt;M6766,K6766+1,K6766))</f>
        <v>2</v>
      </c>
      <c r="M6766" s="18">
        <v>2.5833333333333335</v>
      </c>
      <c r="N6766" s="17">
        <v>4.333333333333333</v>
      </c>
      <c r="O6766" t="s">
        <v>533</v>
      </c>
      <c r="P6766" s="3"/>
      <c r="Q6766" s="3"/>
    </row>
    <row r="6767" spans="1:17" ht="15" hidden="1" x14ac:dyDescent="0.25">
      <c r="A6767" s="15" t="s">
        <v>30</v>
      </c>
      <c r="B6767" s="15" t="s">
        <v>37</v>
      </c>
      <c r="C6767" t="s">
        <v>41</v>
      </c>
      <c r="D6767" s="15" t="s">
        <v>16</v>
      </c>
      <c r="E6767" t="s">
        <v>100</v>
      </c>
      <c r="F6767" s="15" t="s">
        <v>100</v>
      </c>
      <c r="G6767" t="s">
        <v>98</v>
      </c>
      <c r="H6767" s="15" t="s">
        <v>99</v>
      </c>
      <c r="I6767" t="s">
        <v>35</v>
      </c>
      <c r="J6767" s="15" t="s">
        <v>97</v>
      </c>
      <c r="K6767">
        <v>3</v>
      </c>
      <c r="L6767" s="19">
        <f>IF(AND(K6767=7,N6767&lt;M6767),1,IF(N6767&lt;M6767,K6767+1,K6767))</f>
        <v>3</v>
      </c>
      <c r="M6767" s="18">
        <v>2.5833333333333335</v>
      </c>
      <c r="N6767" s="17">
        <v>4.333333333333333</v>
      </c>
      <c r="O6767" t="s">
        <v>533</v>
      </c>
      <c r="P6767" s="3"/>
      <c r="Q6767" s="3"/>
    </row>
    <row r="6768" spans="1:17" ht="15" hidden="1" x14ac:dyDescent="0.25">
      <c r="A6768" s="15" t="s">
        <v>30</v>
      </c>
      <c r="B6768" s="15" t="s">
        <v>37</v>
      </c>
      <c r="C6768" t="s">
        <v>41</v>
      </c>
      <c r="D6768" s="15" t="s">
        <v>16</v>
      </c>
      <c r="E6768" t="s">
        <v>100</v>
      </c>
      <c r="F6768" s="15" t="s">
        <v>100</v>
      </c>
      <c r="G6768" t="s">
        <v>98</v>
      </c>
      <c r="H6768" s="15" t="s">
        <v>99</v>
      </c>
      <c r="I6768" t="s">
        <v>35</v>
      </c>
      <c r="J6768" s="15" t="s">
        <v>97</v>
      </c>
      <c r="K6768">
        <v>4</v>
      </c>
      <c r="L6768" s="19">
        <f>IF(AND(K6768=7,N6768&lt;M6768),1,IF(N6768&lt;M6768,K6768+1,K6768))</f>
        <v>4</v>
      </c>
      <c r="M6768" s="18">
        <v>2.5833333333333335</v>
      </c>
      <c r="N6768" s="17">
        <v>4.333333333333333</v>
      </c>
      <c r="O6768" t="s">
        <v>533</v>
      </c>
      <c r="P6768" s="3"/>
      <c r="Q6768" s="3"/>
    </row>
    <row r="6769" spans="1:17" ht="15" hidden="1" x14ac:dyDescent="0.25">
      <c r="A6769" s="15" t="s">
        <v>30</v>
      </c>
      <c r="B6769" s="15" t="s">
        <v>37</v>
      </c>
      <c r="C6769" t="s">
        <v>41</v>
      </c>
      <c r="D6769" s="15" t="s">
        <v>16</v>
      </c>
      <c r="E6769" t="s">
        <v>100</v>
      </c>
      <c r="F6769" s="15" t="s">
        <v>100</v>
      </c>
      <c r="G6769" t="s">
        <v>98</v>
      </c>
      <c r="H6769" s="15" t="s">
        <v>99</v>
      </c>
      <c r="I6769" t="s">
        <v>35</v>
      </c>
      <c r="J6769" s="15" t="s">
        <v>97</v>
      </c>
      <c r="K6769">
        <v>5</v>
      </c>
      <c r="L6769" s="19">
        <f>IF(AND(K6769=7,N6769&lt;M6769),1,IF(N6769&lt;M6769,K6769+1,K6769))</f>
        <v>5</v>
      </c>
      <c r="M6769" s="18">
        <v>2.5833333333333335</v>
      </c>
      <c r="N6769" s="17">
        <v>4.333333333333333</v>
      </c>
      <c r="O6769" t="s">
        <v>533</v>
      </c>
      <c r="P6769" s="3"/>
      <c r="Q6769" s="3"/>
    </row>
    <row r="6770" spans="1:17" ht="15" hidden="1" x14ac:dyDescent="0.25">
      <c r="A6770" s="15" t="s">
        <v>30</v>
      </c>
      <c r="B6770" s="15" t="s">
        <v>37</v>
      </c>
      <c r="C6770" t="s">
        <v>41</v>
      </c>
      <c r="D6770" s="15" t="s">
        <v>16</v>
      </c>
      <c r="E6770" t="s">
        <v>100</v>
      </c>
      <c r="F6770" s="15" t="s">
        <v>100</v>
      </c>
      <c r="G6770" t="s">
        <v>98</v>
      </c>
      <c r="H6770" s="15" t="s">
        <v>99</v>
      </c>
      <c r="I6770" t="s">
        <v>35</v>
      </c>
      <c r="J6770" s="15" t="s">
        <v>97</v>
      </c>
      <c r="K6770">
        <v>6</v>
      </c>
      <c r="L6770" s="19">
        <f>IF(AND(K6770=7,N6770&lt;M6770),1,IF(N6770&lt;M6770,K6770+1,K6770))</f>
        <v>6</v>
      </c>
      <c r="M6770" s="18">
        <v>2.5833333333333335</v>
      </c>
      <c r="N6770" s="17">
        <v>4.333333333333333</v>
      </c>
      <c r="O6770" t="s">
        <v>533</v>
      </c>
      <c r="P6770" s="3"/>
      <c r="Q6770" s="3"/>
    </row>
    <row r="6771" spans="1:17" ht="15" hidden="1" x14ac:dyDescent="0.25">
      <c r="A6771" s="15" t="s">
        <v>30</v>
      </c>
      <c r="B6771" s="15" t="s">
        <v>37</v>
      </c>
      <c r="C6771" t="s">
        <v>41</v>
      </c>
      <c r="D6771" s="15" t="s">
        <v>16</v>
      </c>
      <c r="E6771" t="s">
        <v>100</v>
      </c>
      <c r="F6771" s="15" t="s">
        <v>100</v>
      </c>
      <c r="G6771" t="s">
        <v>98</v>
      </c>
      <c r="H6771" s="15" t="s">
        <v>99</v>
      </c>
      <c r="I6771" t="s">
        <v>35</v>
      </c>
      <c r="J6771" s="15" t="s">
        <v>97</v>
      </c>
      <c r="K6771">
        <v>7</v>
      </c>
      <c r="L6771" s="19">
        <f>IF(AND(K6771=7,N6771&lt;M6771),1,IF(N6771&lt;M6771,K6771+1,K6771))</f>
        <v>7</v>
      </c>
      <c r="M6771" s="18">
        <v>2.5833333333333335</v>
      </c>
      <c r="N6771" s="17">
        <v>4.333333333333333</v>
      </c>
      <c r="O6771" t="s">
        <v>533</v>
      </c>
      <c r="P6771" s="3"/>
      <c r="Q6771" s="3"/>
    </row>
    <row r="6772" spans="1:17" ht="15" hidden="1" x14ac:dyDescent="0.25">
      <c r="A6772" s="15" t="s">
        <v>30</v>
      </c>
      <c r="B6772" s="15" t="s">
        <v>37</v>
      </c>
      <c r="C6772" t="s">
        <v>41</v>
      </c>
      <c r="D6772" s="15" t="s">
        <v>16</v>
      </c>
      <c r="E6772" t="s">
        <v>100</v>
      </c>
      <c r="F6772" s="15" t="s">
        <v>100</v>
      </c>
      <c r="G6772" t="s">
        <v>100</v>
      </c>
      <c r="H6772" s="15" t="s">
        <v>35</v>
      </c>
      <c r="I6772" t="s">
        <v>99</v>
      </c>
      <c r="J6772" s="15" t="s">
        <v>503</v>
      </c>
      <c r="K6772">
        <v>1</v>
      </c>
      <c r="L6772" s="19">
        <f>IF(AND(K6772=7,N6772&lt;M6772),1,IF(N6772&lt;M6772,K6772+1,K6772))</f>
        <v>1</v>
      </c>
      <c r="M6772" s="18">
        <v>10.166666666666666</v>
      </c>
      <c r="N6772" s="17">
        <v>11.916666666666666</v>
      </c>
      <c r="O6772" t="s">
        <v>533</v>
      </c>
      <c r="P6772" s="3"/>
      <c r="Q6772" s="3"/>
    </row>
    <row r="6773" spans="1:17" ht="15" hidden="1" x14ac:dyDescent="0.25">
      <c r="A6773" s="15" t="s">
        <v>30</v>
      </c>
      <c r="B6773" s="15" t="s">
        <v>37</v>
      </c>
      <c r="C6773" t="s">
        <v>41</v>
      </c>
      <c r="D6773" s="15" t="s">
        <v>16</v>
      </c>
      <c r="E6773" t="s">
        <v>100</v>
      </c>
      <c r="F6773" s="15" t="s">
        <v>100</v>
      </c>
      <c r="G6773" t="s">
        <v>100</v>
      </c>
      <c r="H6773" s="15" t="s">
        <v>35</v>
      </c>
      <c r="I6773" t="s">
        <v>99</v>
      </c>
      <c r="J6773" s="15" t="s">
        <v>503</v>
      </c>
      <c r="K6773">
        <v>2</v>
      </c>
      <c r="L6773" s="19">
        <f>IF(AND(K6773=7,N6773&lt;M6773),1,IF(N6773&lt;M6773,K6773+1,K6773))</f>
        <v>2</v>
      </c>
      <c r="M6773" s="18">
        <v>10.166666666666666</v>
      </c>
      <c r="N6773" s="17">
        <v>11.916666666666666</v>
      </c>
      <c r="O6773" t="s">
        <v>533</v>
      </c>
      <c r="P6773" s="3"/>
      <c r="Q6773" s="3"/>
    </row>
    <row r="6774" spans="1:17" ht="15" hidden="1" x14ac:dyDescent="0.25">
      <c r="A6774" s="15" t="s">
        <v>30</v>
      </c>
      <c r="B6774" s="15" t="s">
        <v>37</v>
      </c>
      <c r="C6774" t="s">
        <v>41</v>
      </c>
      <c r="D6774" s="15" t="s">
        <v>16</v>
      </c>
      <c r="E6774" t="s">
        <v>100</v>
      </c>
      <c r="F6774" s="15" t="s">
        <v>100</v>
      </c>
      <c r="G6774" t="s">
        <v>100</v>
      </c>
      <c r="H6774" s="15" t="s">
        <v>35</v>
      </c>
      <c r="I6774" t="s">
        <v>99</v>
      </c>
      <c r="J6774" s="15" t="s">
        <v>503</v>
      </c>
      <c r="K6774">
        <v>3</v>
      </c>
      <c r="L6774" s="19">
        <f>IF(AND(K6774=7,N6774&lt;M6774),1,IF(N6774&lt;M6774,K6774+1,K6774))</f>
        <v>3</v>
      </c>
      <c r="M6774" s="18">
        <v>9.9166666666666661</v>
      </c>
      <c r="N6774" s="17">
        <v>11.666666666666666</v>
      </c>
      <c r="O6774" t="s">
        <v>533</v>
      </c>
      <c r="P6774" s="3"/>
      <c r="Q6774" s="3"/>
    </row>
    <row r="6775" spans="1:17" ht="15" hidden="1" x14ac:dyDescent="0.25">
      <c r="A6775" s="15" t="s">
        <v>30</v>
      </c>
      <c r="B6775" s="15" t="s">
        <v>37</v>
      </c>
      <c r="C6775" t="s">
        <v>41</v>
      </c>
      <c r="D6775" s="15" t="s">
        <v>16</v>
      </c>
      <c r="E6775" t="s">
        <v>100</v>
      </c>
      <c r="F6775" s="15" t="s">
        <v>100</v>
      </c>
      <c r="G6775" t="s">
        <v>100</v>
      </c>
      <c r="H6775" s="15" t="s">
        <v>35</v>
      </c>
      <c r="I6775" t="s">
        <v>99</v>
      </c>
      <c r="J6775" s="15" t="s">
        <v>503</v>
      </c>
      <c r="K6775">
        <v>4</v>
      </c>
      <c r="L6775" s="19">
        <f>IF(AND(K6775=7,N6775&lt;M6775),1,IF(N6775&lt;M6775,K6775+1,K6775))</f>
        <v>4</v>
      </c>
      <c r="M6775" s="18">
        <v>10.166666666666666</v>
      </c>
      <c r="N6775" s="17">
        <v>11.916666666666666</v>
      </c>
      <c r="O6775" t="s">
        <v>533</v>
      </c>
      <c r="P6775" s="3"/>
      <c r="Q6775" s="3"/>
    </row>
    <row r="6776" spans="1:17" ht="15" hidden="1" x14ac:dyDescent="0.25">
      <c r="A6776" s="15" t="s">
        <v>30</v>
      </c>
      <c r="B6776" s="15" t="s">
        <v>37</v>
      </c>
      <c r="C6776" t="s">
        <v>41</v>
      </c>
      <c r="D6776" s="15" t="s">
        <v>16</v>
      </c>
      <c r="E6776" t="s">
        <v>100</v>
      </c>
      <c r="F6776" s="15" t="s">
        <v>100</v>
      </c>
      <c r="G6776" t="s">
        <v>100</v>
      </c>
      <c r="H6776" s="15" t="s">
        <v>35</v>
      </c>
      <c r="I6776" t="s">
        <v>99</v>
      </c>
      <c r="J6776" s="15" t="s">
        <v>503</v>
      </c>
      <c r="K6776">
        <v>5</v>
      </c>
      <c r="L6776" s="19">
        <f>IF(AND(K6776=7,N6776&lt;M6776),1,IF(N6776&lt;M6776,K6776+1,K6776))</f>
        <v>5</v>
      </c>
      <c r="M6776" s="18">
        <v>10.166666666666666</v>
      </c>
      <c r="N6776" s="17">
        <v>11.916666666666666</v>
      </c>
      <c r="O6776" t="s">
        <v>533</v>
      </c>
      <c r="P6776" s="3"/>
      <c r="Q6776" s="3"/>
    </row>
    <row r="6777" spans="1:17" ht="15" hidden="1" x14ac:dyDescent="0.25">
      <c r="A6777" s="15" t="s">
        <v>30</v>
      </c>
      <c r="B6777" s="15" t="s">
        <v>37</v>
      </c>
      <c r="C6777" t="s">
        <v>41</v>
      </c>
      <c r="D6777" s="15" t="s">
        <v>16</v>
      </c>
      <c r="E6777" t="s">
        <v>100</v>
      </c>
      <c r="F6777" s="15" t="s">
        <v>100</v>
      </c>
      <c r="G6777" t="s">
        <v>100</v>
      </c>
      <c r="H6777" s="15" t="s">
        <v>35</v>
      </c>
      <c r="I6777" t="s">
        <v>99</v>
      </c>
      <c r="J6777" s="15" t="s">
        <v>503</v>
      </c>
      <c r="K6777">
        <v>6</v>
      </c>
      <c r="L6777" s="19">
        <f>IF(AND(K6777=7,N6777&lt;M6777),1,IF(N6777&lt;M6777,K6777+1,K6777))</f>
        <v>6</v>
      </c>
      <c r="M6777" s="18">
        <v>9.9166666666666661</v>
      </c>
      <c r="N6777" s="17">
        <v>11.666666666666666</v>
      </c>
      <c r="O6777" t="s">
        <v>533</v>
      </c>
      <c r="P6777" s="3"/>
      <c r="Q6777" s="3"/>
    </row>
    <row r="6778" spans="1:17" ht="15" hidden="1" x14ac:dyDescent="0.25">
      <c r="A6778" s="15" t="s">
        <v>30</v>
      </c>
      <c r="B6778" s="15" t="s">
        <v>37</v>
      </c>
      <c r="C6778" t="s">
        <v>41</v>
      </c>
      <c r="D6778" s="15" t="s">
        <v>16</v>
      </c>
      <c r="E6778" t="s">
        <v>100</v>
      </c>
      <c r="F6778" s="15" t="s">
        <v>100</v>
      </c>
      <c r="G6778" t="s">
        <v>100</v>
      </c>
      <c r="H6778" s="15" t="s">
        <v>35</v>
      </c>
      <c r="I6778" t="s">
        <v>99</v>
      </c>
      <c r="J6778" s="15" t="s">
        <v>503</v>
      </c>
      <c r="K6778">
        <v>7</v>
      </c>
      <c r="L6778" s="19">
        <f>IF(AND(K6778=7,N6778&lt;M6778),1,IF(N6778&lt;M6778,K6778+1,K6778))</f>
        <v>7</v>
      </c>
      <c r="M6778" s="18">
        <v>10.5</v>
      </c>
      <c r="N6778" s="17">
        <v>12.25</v>
      </c>
      <c r="O6778" t="s">
        <v>533</v>
      </c>
      <c r="P6778" s="3"/>
      <c r="Q6778" s="3"/>
    </row>
    <row r="6779" spans="1:17" ht="15" hidden="1" x14ac:dyDescent="0.25">
      <c r="A6779" s="15" t="s">
        <v>30</v>
      </c>
      <c r="B6779" s="15" t="s">
        <v>37</v>
      </c>
      <c r="C6779" t="s">
        <v>41</v>
      </c>
      <c r="D6779" s="15" t="s">
        <v>16</v>
      </c>
      <c r="E6779" t="s">
        <v>463</v>
      </c>
      <c r="F6779" s="15" t="s">
        <v>463</v>
      </c>
      <c r="G6779" t="s">
        <v>463</v>
      </c>
      <c r="H6779" s="15" t="s">
        <v>35</v>
      </c>
      <c r="I6779" t="s">
        <v>246</v>
      </c>
      <c r="J6779" s="15" t="s">
        <v>462</v>
      </c>
      <c r="K6779">
        <v>1</v>
      </c>
      <c r="L6779" s="19">
        <f>IF(AND(K6779=7,N6779&lt;M6779),1,IF(N6779&lt;M6779,K6779+1,K6779))</f>
        <v>1</v>
      </c>
      <c r="M6779" s="18">
        <v>6.916666666666667</v>
      </c>
      <c r="N6779" s="17">
        <v>8.5</v>
      </c>
      <c r="O6779" t="s">
        <v>533</v>
      </c>
      <c r="P6779" s="3"/>
      <c r="Q6779" s="3"/>
    </row>
    <row r="6780" spans="1:17" ht="15" hidden="1" x14ac:dyDescent="0.25">
      <c r="A6780" s="15" t="s">
        <v>30</v>
      </c>
      <c r="B6780" s="15" t="s">
        <v>37</v>
      </c>
      <c r="C6780" t="s">
        <v>41</v>
      </c>
      <c r="D6780" s="15" t="s">
        <v>16</v>
      </c>
      <c r="E6780" t="s">
        <v>463</v>
      </c>
      <c r="F6780" s="15" t="s">
        <v>463</v>
      </c>
      <c r="G6780" t="s">
        <v>463</v>
      </c>
      <c r="H6780" s="15" t="s">
        <v>35</v>
      </c>
      <c r="I6780" t="s">
        <v>246</v>
      </c>
      <c r="J6780" s="15" t="s">
        <v>462</v>
      </c>
      <c r="K6780">
        <v>2</v>
      </c>
      <c r="L6780" s="19">
        <f>IF(AND(K6780=7,N6780&lt;M6780),1,IF(N6780&lt;M6780,K6780+1,K6780))</f>
        <v>2</v>
      </c>
      <c r="M6780" s="18">
        <v>7.166666666666667</v>
      </c>
      <c r="N6780" s="17">
        <v>8.75</v>
      </c>
      <c r="O6780" t="s">
        <v>533</v>
      </c>
      <c r="P6780" s="3"/>
      <c r="Q6780" s="3"/>
    </row>
    <row r="6781" spans="1:17" ht="15" hidden="1" x14ac:dyDescent="0.25">
      <c r="A6781" s="15" t="s">
        <v>30</v>
      </c>
      <c r="B6781" s="15" t="s">
        <v>37</v>
      </c>
      <c r="C6781" t="s">
        <v>41</v>
      </c>
      <c r="D6781" s="15" t="s">
        <v>16</v>
      </c>
      <c r="E6781" t="s">
        <v>463</v>
      </c>
      <c r="F6781" s="15" t="s">
        <v>463</v>
      </c>
      <c r="G6781" t="s">
        <v>463</v>
      </c>
      <c r="H6781" s="15" t="s">
        <v>35</v>
      </c>
      <c r="I6781" t="s">
        <v>246</v>
      </c>
      <c r="J6781" s="15" t="s">
        <v>462</v>
      </c>
      <c r="K6781">
        <v>3</v>
      </c>
      <c r="L6781" s="19">
        <f>IF(AND(K6781=7,N6781&lt;M6781),1,IF(N6781&lt;M6781,K6781+1,K6781))</f>
        <v>3</v>
      </c>
      <c r="M6781" s="18">
        <v>11.583333333333334</v>
      </c>
      <c r="N6781" s="17">
        <v>13.166666666666666</v>
      </c>
      <c r="O6781" t="s">
        <v>533</v>
      </c>
      <c r="P6781" s="3"/>
      <c r="Q6781" s="3"/>
    </row>
    <row r="6782" spans="1:17" ht="15" hidden="1" x14ac:dyDescent="0.25">
      <c r="A6782" s="15" t="s">
        <v>30</v>
      </c>
      <c r="B6782" s="15" t="s">
        <v>37</v>
      </c>
      <c r="C6782" t="s">
        <v>41</v>
      </c>
      <c r="D6782" s="15" t="s">
        <v>16</v>
      </c>
      <c r="E6782" t="s">
        <v>463</v>
      </c>
      <c r="F6782" s="15" t="s">
        <v>463</v>
      </c>
      <c r="G6782" t="s">
        <v>463</v>
      </c>
      <c r="H6782" s="15" t="s">
        <v>35</v>
      </c>
      <c r="I6782" t="s">
        <v>246</v>
      </c>
      <c r="J6782" s="15" t="s">
        <v>462</v>
      </c>
      <c r="K6782">
        <v>4</v>
      </c>
      <c r="L6782" s="19">
        <f>IF(AND(K6782=7,N6782&lt;M6782),1,IF(N6782&lt;M6782,K6782+1,K6782))</f>
        <v>4</v>
      </c>
      <c r="M6782" s="18">
        <v>6.833333333333333</v>
      </c>
      <c r="N6782" s="17">
        <v>8.4166666666666661</v>
      </c>
      <c r="O6782" t="s">
        <v>533</v>
      </c>
      <c r="P6782" s="3"/>
      <c r="Q6782" s="3"/>
    </row>
    <row r="6783" spans="1:17" ht="15" hidden="1" x14ac:dyDescent="0.25">
      <c r="A6783" s="15" t="s">
        <v>30</v>
      </c>
      <c r="B6783" s="15" t="s">
        <v>37</v>
      </c>
      <c r="C6783" t="s">
        <v>41</v>
      </c>
      <c r="D6783" s="15" t="s">
        <v>16</v>
      </c>
      <c r="E6783" t="s">
        <v>463</v>
      </c>
      <c r="F6783" s="15" t="s">
        <v>463</v>
      </c>
      <c r="G6783" t="s">
        <v>463</v>
      </c>
      <c r="H6783" s="15" t="s">
        <v>35</v>
      </c>
      <c r="I6783" t="s">
        <v>246</v>
      </c>
      <c r="J6783" s="15" t="s">
        <v>462</v>
      </c>
      <c r="K6783">
        <v>5</v>
      </c>
      <c r="L6783" s="19">
        <f>IF(AND(K6783=7,N6783&lt;M6783),1,IF(N6783&lt;M6783,K6783+1,K6783))</f>
        <v>5</v>
      </c>
      <c r="M6783" s="18">
        <v>11.5</v>
      </c>
      <c r="N6783" s="17">
        <v>13.083333333333334</v>
      </c>
      <c r="O6783" t="s">
        <v>533</v>
      </c>
      <c r="P6783" s="3"/>
      <c r="Q6783" s="3"/>
    </row>
    <row r="6784" spans="1:17" ht="15" hidden="1" x14ac:dyDescent="0.25">
      <c r="A6784" s="15" t="s">
        <v>30</v>
      </c>
      <c r="B6784" s="15" t="s">
        <v>37</v>
      </c>
      <c r="C6784" t="s">
        <v>41</v>
      </c>
      <c r="D6784" s="15" t="s">
        <v>16</v>
      </c>
      <c r="E6784" t="s">
        <v>463</v>
      </c>
      <c r="F6784" s="15" t="s">
        <v>463</v>
      </c>
      <c r="G6784" t="s">
        <v>463</v>
      </c>
      <c r="H6784" s="15" t="s">
        <v>35</v>
      </c>
      <c r="I6784" t="s">
        <v>246</v>
      </c>
      <c r="J6784" s="15" t="s">
        <v>462</v>
      </c>
      <c r="K6784">
        <v>6</v>
      </c>
      <c r="L6784" s="19">
        <f>IF(AND(K6784=7,N6784&lt;M6784),1,IF(N6784&lt;M6784,K6784+1,K6784))</f>
        <v>6</v>
      </c>
      <c r="M6784" s="18">
        <v>6.5</v>
      </c>
      <c r="N6784" s="17">
        <v>8.0833333333333339</v>
      </c>
      <c r="O6784" t="s">
        <v>533</v>
      </c>
      <c r="P6784" s="3"/>
      <c r="Q6784" s="3"/>
    </row>
    <row r="6785" spans="1:17" ht="15" hidden="1" x14ac:dyDescent="0.25">
      <c r="A6785" s="15" t="s">
        <v>30</v>
      </c>
      <c r="B6785" s="15" t="s">
        <v>37</v>
      </c>
      <c r="C6785" t="s">
        <v>41</v>
      </c>
      <c r="D6785" s="15" t="s">
        <v>16</v>
      </c>
      <c r="E6785" t="s">
        <v>463</v>
      </c>
      <c r="F6785" s="15" t="s">
        <v>463</v>
      </c>
      <c r="G6785" t="s">
        <v>463</v>
      </c>
      <c r="H6785" s="15" t="s">
        <v>35</v>
      </c>
      <c r="I6785" t="s">
        <v>246</v>
      </c>
      <c r="J6785" s="15" t="s">
        <v>462</v>
      </c>
      <c r="K6785">
        <v>7</v>
      </c>
      <c r="L6785" s="19">
        <f>IF(AND(K6785=7,N6785&lt;M6785),1,IF(N6785&lt;M6785,K6785+1,K6785))</f>
        <v>7</v>
      </c>
      <c r="M6785" s="18">
        <v>6.916666666666667</v>
      </c>
      <c r="N6785" s="17">
        <v>8.5</v>
      </c>
      <c r="O6785" t="s">
        <v>533</v>
      </c>
      <c r="P6785" s="3"/>
      <c r="Q6785" s="3"/>
    </row>
    <row r="6786" spans="1:17" ht="15" hidden="1" x14ac:dyDescent="0.25">
      <c r="A6786" s="15" t="s">
        <v>30</v>
      </c>
      <c r="B6786" s="15" t="s">
        <v>37</v>
      </c>
      <c r="C6786" t="s">
        <v>41</v>
      </c>
      <c r="D6786" s="15" t="s">
        <v>16</v>
      </c>
      <c r="E6786" t="s">
        <v>463</v>
      </c>
      <c r="F6786" s="15" t="s">
        <v>463</v>
      </c>
      <c r="G6786" t="s">
        <v>466</v>
      </c>
      <c r="H6786" s="15" t="s">
        <v>246</v>
      </c>
      <c r="I6786" t="s">
        <v>35</v>
      </c>
      <c r="J6786" s="15" t="s">
        <v>465</v>
      </c>
      <c r="K6786">
        <v>1</v>
      </c>
      <c r="L6786" s="19">
        <f>IF(AND(K6786=7,N6786&lt;M6786),1,IF(N6786&lt;M6786,K6786+1,K6786))</f>
        <v>1</v>
      </c>
      <c r="M6786" s="18">
        <v>9.1666666666666661</v>
      </c>
      <c r="N6786" s="17">
        <v>10.75</v>
      </c>
      <c r="O6786" t="s">
        <v>533</v>
      </c>
      <c r="P6786" s="3"/>
      <c r="Q6786" s="3"/>
    </row>
    <row r="6787" spans="1:17" ht="15" hidden="1" x14ac:dyDescent="0.25">
      <c r="A6787" s="15" t="s">
        <v>30</v>
      </c>
      <c r="B6787" s="15" t="s">
        <v>37</v>
      </c>
      <c r="C6787" t="s">
        <v>41</v>
      </c>
      <c r="D6787" s="15" t="s">
        <v>16</v>
      </c>
      <c r="E6787" t="s">
        <v>463</v>
      </c>
      <c r="F6787" s="15" t="s">
        <v>463</v>
      </c>
      <c r="G6787" t="s">
        <v>466</v>
      </c>
      <c r="H6787" s="15" t="s">
        <v>246</v>
      </c>
      <c r="I6787" t="s">
        <v>35</v>
      </c>
      <c r="J6787" s="15" t="s">
        <v>465</v>
      </c>
      <c r="K6787">
        <v>2</v>
      </c>
      <c r="L6787" s="19">
        <f>IF(AND(K6787=7,N6787&lt;M6787),1,IF(N6787&lt;M6787,K6787+1,K6787))</f>
        <v>2</v>
      </c>
      <c r="M6787" s="18">
        <v>9.4166666666666661</v>
      </c>
      <c r="N6787" s="17">
        <v>11</v>
      </c>
      <c r="O6787" t="s">
        <v>533</v>
      </c>
      <c r="P6787" s="3"/>
      <c r="Q6787" s="3"/>
    </row>
    <row r="6788" spans="1:17" ht="15" hidden="1" x14ac:dyDescent="0.25">
      <c r="A6788" s="15" t="s">
        <v>30</v>
      </c>
      <c r="B6788" s="15" t="s">
        <v>37</v>
      </c>
      <c r="C6788" t="s">
        <v>41</v>
      </c>
      <c r="D6788" s="15" t="s">
        <v>16</v>
      </c>
      <c r="E6788" t="s">
        <v>463</v>
      </c>
      <c r="F6788" s="15" t="s">
        <v>463</v>
      </c>
      <c r="G6788" t="s">
        <v>466</v>
      </c>
      <c r="H6788" s="15" t="s">
        <v>246</v>
      </c>
      <c r="I6788" t="s">
        <v>35</v>
      </c>
      <c r="J6788" s="15" t="s">
        <v>465</v>
      </c>
      <c r="K6788">
        <v>3</v>
      </c>
      <c r="L6788" s="19">
        <f>IF(AND(K6788=7,N6788&lt;M6788),1,IF(N6788&lt;M6788,K6788+1,K6788))</f>
        <v>3</v>
      </c>
      <c r="M6788" s="18">
        <v>13.833333333333334</v>
      </c>
      <c r="N6788" s="17">
        <v>15.416666666666666</v>
      </c>
      <c r="O6788" t="s">
        <v>533</v>
      </c>
      <c r="P6788" s="3"/>
      <c r="Q6788" s="3"/>
    </row>
    <row r="6789" spans="1:17" ht="15" hidden="1" x14ac:dyDescent="0.25">
      <c r="A6789" s="15" t="s">
        <v>30</v>
      </c>
      <c r="B6789" s="15" t="s">
        <v>37</v>
      </c>
      <c r="C6789" t="s">
        <v>41</v>
      </c>
      <c r="D6789" s="15" t="s">
        <v>16</v>
      </c>
      <c r="E6789" t="s">
        <v>463</v>
      </c>
      <c r="F6789" s="15" t="s">
        <v>463</v>
      </c>
      <c r="G6789" t="s">
        <v>466</v>
      </c>
      <c r="H6789" s="15" t="s">
        <v>246</v>
      </c>
      <c r="I6789" t="s">
        <v>35</v>
      </c>
      <c r="J6789" s="15" t="s">
        <v>465</v>
      </c>
      <c r="K6789">
        <v>4</v>
      </c>
      <c r="L6789" s="19">
        <f>IF(AND(K6789=7,N6789&lt;M6789),1,IF(N6789&lt;M6789,K6789+1,K6789))</f>
        <v>4</v>
      </c>
      <c r="M6789" s="18">
        <v>9.3333333333333339</v>
      </c>
      <c r="N6789" s="17">
        <v>10.916666666666666</v>
      </c>
      <c r="O6789" t="s">
        <v>533</v>
      </c>
      <c r="P6789" s="3"/>
      <c r="Q6789" s="3"/>
    </row>
    <row r="6790" spans="1:17" ht="15" hidden="1" x14ac:dyDescent="0.25">
      <c r="A6790" s="15" t="s">
        <v>30</v>
      </c>
      <c r="B6790" s="15" t="s">
        <v>37</v>
      </c>
      <c r="C6790" t="s">
        <v>41</v>
      </c>
      <c r="D6790" s="15" t="s">
        <v>16</v>
      </c>
      <c r="E6790" t="s">
        <v>463</v>
      </c>
      <c r="F6790" s="15" t="s">
        <v>463</v>
      </c>
      <c r="G6790" t="s">
        <v>466</v>
      </c>
      <c r="H6790" s="15" t="s">
        <v>246</v>
      </c>
      <c r="I6790" t="s">
        <v>35</v>
      </c>
      <c r="J6790" s="15" t="s">
        <v>465</v>
      </c>
      <c r="K6790">
        <v>5</v>
      </c>
      <c r="L6790" s="19">
        <f>IF(AND(K6790=7,N6790&lt;M6790),1,IF(N6790&lt;M6790,K6790+1,K6790))</f>
        <v>5</v>
      </c>
      <c r="M6790" s="18">
        <v>13.75</v>
      </c>
      <c r="N6790" s="17">
        <v>15.333333333333334</v>
      </c>
      <c r="O6790" t="s">
        <v>533</v>
      </c>
      <c r="P6790" s="3"/>
      <c r="Q6790" s="3"/>
    </row>
    <row r="6791" spans="1:17" ht="15" hidden="1" x14ac:dyDescent="0.25">
      <c r="A6791" s="15" t="s">
        <v>30</v>
      </c>
      <c r="B6791" s="15" t="s">
        <v>37</v>
      </c>
      <c r="C6791" t="s">
        <v>41</v>
      </c>
      <c r="D6791" s="15" t="s">
        <v>16</v>
      </c>
      <c r="E6791" t="s">
        <v>463</v>
      </c>
      <c r="F6791" s="15" t="s">
        <v>463</v>
      </c>
      <c r="G6791" t="s">
        <v>466</v>
      </c>
      <c r="H6791" s="15" t="s">
        <v>246</v>
      </c>
      <c r="I6791" t="s">
        <v>35</v>
      </c>
      <c r="J6791" s="15" t="s">
        <v>465</v>
      </c>
      <c r="K6791">
        <v>6</v>
      </c>
      <c r="L6791" s="19">
        <f>IF(AND(K6791=7,N6791&lt;M6791),1,IF(N6791&lt;M6791,K6791+1,K6791))</f>
        <v>6</v>
      </c>
      <c r="M6791" s="18">
        <v>8.75</v>
      </c>
      <c r="N6791" s="17">
        <v>10.333333333333334</v>
      </c>
      <c r="O6791" t="s">
        <v>533</v>
      </c>
      <c r="P6791" s="3"/>
      <c r="Q6791" s="3"/>
    </row>
    <row r="6792" spans="1:17" ht="15" hidden="1" x14ac:dyDescent="0.25">
      <c r="A6792" s="15" t="s">
        <v>30</v>
      </c>
      <c r="B6792" s="15" t="s">
        <v>37</v>
      </c>
      <c r="C6792" t="s">
        <v>41</v>
      </c>
      <c r="D6792" s="15" t="s">
        <v>16</v>
      </c>
      <c r="E6792" t="s">
        <v>463</v>
      </c>
      <c r="F6792" s="15" t="s">
        <v>463</v>
      </c>
      <c r="G6792" t="s">
        <v>466</v>
      </c>
      <c r="H6792" s="15" t="s">
        <v>246</v>
      </c>
      <c r="I6792" t="s">
        <v>35</v>
      </c>
      <c r="J6792" s="15" t="s">
        <v>465</v>
      </c>
      <c r="K6792">
        <v>7</v>
      </c>
      <c r="L6792" s="19">
        <f>IF(AND(K6792=7,N6792&lt;M6792),1,IF(N6792&lt;M6792,K6792+1,K6792))</f>
        <v>7</v>
      </c>
      <c r="M6792" s="18">
        <v>9.1666666666666661</v>
      </c>
      <c r="N6792" s="17">
        <v>10.75</v>
      </c>
      <c r="O6792" t="s">
        <v>533</v>
      </c>
      <c r="P6792" s="3"/>
      <c r="Q6792" s="3"/>
    </row>
    <row r="6793" spans="1:17" ht="15" hidden="1" x14ac:dyDescent="0.25">
      <c r="A6793" s="15" t="s">
        <v>30</v>
      </c>
      <c r="B6793" s="15" t="s">
        <v>37</v>
      </c>
      <c r="C6793" t="s">
        <v>41</v>
      </c>
      <c r="D6793" s="15" t="s">
        <v>16</v>
      </c>
      <c r="E6793" t="s">
        <v>227</v>
      </c>
      <c r="F6793" s="15" t="s">
        <v>227</v>
      </c>
      <c r="G6793" t="s">
        <v>227</v>
      </c>
      <c r="H6793" s="15" t="s">
        <v>35</v>
      </c>
      <c r="I6793" t="s">
        <v>228</v>
      </c>
      <c r="J6793" s="15" t="s">
        <v>226</v>
      </c>
      <c r="K6793">
        <v>1</v>
      </c>
      <c r="L6793" s="19">
        <f>IF(AND(K6793=7,N6793&lt;M6793),1,IF(N6793&lt;M6793,K6793+1,K6793))</f>
        <v>1</v>
      </c>
      <c r="M6793" s="18">
        <v>4</v>
      </c>
      <c r="N6793" s="17">
        <v>5.833333333333333</v>
      </c>
      <c r="O6793" t="s">
        <v>533</v>
      </c>
      <c r="P6793" s="3"/>
      <c r="Q6793" s="3"/>
    </row>
    <row r="6794" spans="1:17" ht="15" hidden="1" x14ac:dyDescent="0.25">
      <c r="A6794" s="15" t="s">
        <v>30</v>
      </c>
      <c r="B6794" s="15" t="s">
        <v>37</v>
      </c>
      <c r="C6794" t="s">
        <v>41</v>
      </c>
      <c r="D6794" s="15" t="s">
        <v>16</v>
      </c>
      <c r="E6794" t="s">
        <v>227</v>
      </c>
      <c r="F6794" s="15" t="s">
        <v>227</v>
      </c>
      <c r="G6794" t="s">
        <v>227</v>
      </c>
      <c r="H6794" s="15" t="s">
        <v>35</v>
      </c>
      <c r="I6794" t="s">
        <v>228</v>
      </c>
      <c r="J6794" s="15" t="s">
        <v>226</v>
      </c>
      <c r="K6794">
        <v>3</v>
      </c>
      <c r="L6794" s="19">
        <f>IF(AND(K6794=7,N6794&lt;M6794),1,IF(N6794&lt;M6794,K6794+1,K6794))</f>
        <v>3</v>
      </c>
      <c r="M6794" s="18">
        <v>4</v>
      </c>
      <c r="N6794" s="17">
        <v>5.833333333333333</v>
      </c>
      <c r="O6794" t="s">
        <v>533</v>
      </c>
      <c r="P6794" s="3"/>
      <c r="Q6794" s="3"/>
    </row>
    <row r="6795" spans="1:17" ht="15" hidden="1" x14ac:dyDescent="0.25">
      <c r="A6795" s="15" t="s">
        <v>30</v>
      </c>
      <c r="B6795" s="15" t="s">
        <v>37</v>
      </c>
      <c r="C6795" t="s">
        <v>41</v>
      </c>
      <c r="D6795" s="15" t="s">
        <v>16</v>
      </c>
      <c r="E6795" t="s">
        <v>227</v>
      </c>
      <c r="F6795" s="15" t="s">
        <v>227</v>
      </c>
      <c r="G6795" t="s">
        <v>227</v>
      </c>
      <c r="H6795" s="15" t="s">
        <v>35</v>
      </c>
      <c r="I6795" t="s">
        <v>228</v>
      </c>
      <c r="J6795" s="15" t="s">
        <v>226</v>
      </c>
      <c r="K6795">
        <v>4</v>
      </c>
      <c r="L6795" s="19">
        <f>IF(AND(K6795=7,N6795&lt;M6795),1,IF(N6795&lt;M6795,K6795+1,K6795))</f>
        <v>4</v>
      </c>
      <c r="M6795" s="18">
        <v>4</v>
      </c>
      <c r="N6795" s="17">
        <v>5.833333333333333</v>
      </c>
      <c r="O6795" t="s">
        <v>533</v>
      </c>
      <c r="P6795" s="3"/>
      <c r="Q6795" s="3"/>
    </row>
    <row r="6796" spans="1:17" ht="15" hidden="1" x14ac:dyDescent="0.25">
      <c r="A6796" s="15" t="s">
        <v>30</v>
      </c>
      <c r="B6796" s="15" t="s">
        <v>37</v>
      </c>
      <c r="C6796" t="s">
        <v>41</v>
      </c>
      <c r="D6796" s="15" t="s">
        <v>16</v>
      </c>
      <c r="E6796" t="s">
        <v>227</v>
      </c>
      <c r="F6796" s="15" t="s">
        <v>227</v>
      </c>
      <c r="G6796" t="s">
        <v>227</v>
      </c>
      <c r="H6796" s="15" t="s">
        <v>35</v>
      </c>
      <c r="I6796" t="s">
        <v>228</v>
      </c>
      <c r="J6796" s="15" t="s">
        <v>226</v>
      </c>
      <c r="K6796">
        <v>5</v>
      </c>
      <c r="L6796" s="19">
        <f>IF(AND(K6796=7,N6796&lt;M6796),1,IF(N6796&lt;M6796,K6796+1,K6796))</f>
        <v>5</v>
      </c>
      <c r="M6796" s="18">
        <v>4.083333333333333</v>
      </c>
      <c r="N6796" s="17">
        <v>5.916666666666667</v>
      </c>
      <c r="O6796" t="s">
        <v>533</v>
      </c>
      <c r="P6796" s="3"/>
      <c r="Q6796" s="3"/>
    </row>
    <row r="6797" spans="1:17" ht="15" hidden="1" x14ac:dyDescent="0.25">
      <c r="A6797" s="15" t="s">
        <v>30</v>
      </c>
      <c r="B6797" s="15" t="s">
        <v>37</v>
      </c>
      <c r="C6797" t="s">
        <v>41</v>
      </c>
      <c r="D6797" s="15" t="s">
        <v>16</v>
      </c>
      <c r="E6797" t="s">
        <v>227</v>
      </c>
      <c r="F6797" s="15" t="s">
        <v>227</v>
      </c>
      <c r="G6797" t="s">
        <v>227</v>
      </c>
      <c r="H6797" s="15" t="s">
        <v>35</v>
      </c>
      <c r="I6797" t="s">
        <v>228</v>
      </c>
      <c r="J6797" s="15" t="s">
        <v>226</v>
      </c>
      <c r="K6797">
        <v>6</v>
      </c>
      <c r="L6797" s="19">
        <f>IF(AND(K6797=7,N6797&lt;M6797),1,IF(N6797&lt;M6797,K6797+1,K6797))</f>
        <v>6</v>
      </c>
      <c r="M6797" s="18">
        <v>3.75</v>
      </c>
      <c r="N6797" s="17">
        <v>5.583333333333333</v>
      </c>
      <c r="O6797" t="s">
        <v>533</v>
      </c>
      <c r="P6797" s="3"/>
      <c r="Q6797" s="3"/>
    </row>
    <row r="6798" spans="1:17" ht="15" hidden="1" x14ac:dyDescent="0.25">
      <c r="A6798" s="15" t="s">
        <v>30</v>
      </c>
      <c r="B6798" s="15" t="s">
        <v>37</v>
      </c>
      <c r="C6798" t="s">
        <v>41</v>
      </c>
      <c r="D6798" s="15" t="s">
        <v>16</v>
      </c>
      <c r="E6798" t="s">
        <v>227</v>
      </c>
      <c r="F6798" s="15" t="s">
        <v>227</v>
      </c>
      <c r="G6798" t="s">
        <v>227</v>
      </c>
      <c r="H6798" s="15" t="s">
        <v>35</v>
      </c>
      <c r="I6798" t="s">
        <v>228</v>
      </c>
      <c r="J6798" s="15" t="s">
        <v>226</v>
      </c>
      <c r="K6798">
        <v>7</v>
      </c>
      <c r="L6798" s="19">
        <f>IF(AND(K6798=7,N6798&lt;M6798),1,IF(N6798&lt;M6798,K6798+1,K6798))</f>
        <v>7</v>
      </c>
      <c r="M6798" s="18">
        <v>4.083333333333333</v>
      </c>
      <c r="N6798" s="17">
        <v>5.916666666666667</v>
      </c>
      <c r="O6798" t="s">
        <v>533</v>
      </c>
      <c r="P6798" s="3"/>
      <c r="Q6798" s="3"/>
    </row>
    <row r="6799" spans="1:17" ht="15" hidden="1" x14ac:dyDescent="0.25">
      <c r="A6799" s="15" t="s">
        <v>30</v>
      </c>
      <c r="B6799" s="15" t="s">
        <v>37</v>
      </c>
      <c r="C6799" t="s">
        <v>41</v>
      </c>
      <c r="D6799" s="15" t="s">
        <v>16</v>
      </c>
      <c r="E6799" t="s">
        <v>227</v>
      </c>
      <c r="F6799" s="15" t="s">
        <v>227</v>
      </c>
      <c r="G6799" t="s">
        <v>232</v>
      </c>
      <c r="H6799" s="15" t="s">
        <v>228</v>
      </c>
      <c r="I6799" t="s">
        <v>35</v>
      </c>
      <c r="J6799" s="15" t="s">
        <v>231</v>
      </c>
      <c r="K6799">
        <v>1</v>
      </c>
      <c r="L6799" s="19">
        <f>IF(AND(K6799=7,N6799&lt;M6799),1,IF(N6799&lt;M6799,K6799+1,K6799))</f>
        <v>1</v>
      </c>
      <c r="M6799" s="18">
        <v>6.5</v>
      </c>
      <c r="N6799" s="17">
        <v>8.25</v>
      </c>
      <c r="O6799" t="s">
        <v>533</v>
      </c>
      <c r="P6799" s="3"/>
      <c r="Q6799" s="3"/>
    </row>
    <row r="6800" spans="1:17" ht="15" hidden="1" x14ac:dyDescent="0.25">
      <c r="A6800" s="15" t="s">
        <v>30</v>
      </c>
      <c r="B6800" s="15" t="s">
        <v>37</v>
      </c>
      <c r="C6800" t="s">
        <v>41</v>
      </c>
      <c r="D6800" s="15" t="s">
        <v>16</v>
      </c>
      <c r="E6800" t="s">
        <v>227</v>
      </c>
      <c r="F6800" s="15" t="s">
        <v>227</v>
      </c>
      <c r="G6800" t="s">
        <v>232</v>
      </c>
      <c r="H6800" s="15" t="s">
        <v>228</v>
      </c>
      <c r="I6800" t="s">
        <v>35</v>
      </c>
      <c r="J6800" s="15" t="s">
        <v>231</v>
      </c>
      <c r="K6800">
        <v>3</v>
      </c>
      <c r="L6800" s="19">
        <f>IF(AND(K6800=7,N6800&lt;M6800),1,IF(N6800&lt;M6800,K6800+1,K6800))</f>
        <v>3</v>
      </c>
      <c r="M6800" s="18">
        <v>6.5</v>
      </c>
      <c r="N6800" s="17">
        <v>8.25</v>
      </c>
      <c r="O6800" t="s">
        <v>533</v>
      </c>
      <c r="P6800" s="3"/>
      <c r="Q6800" s="3"/>
    </row>
    <row r="6801" spans="1:17" ht="15" hidden="1" x14ac:dyDescent="0.25">
      <c r="A6801" s="15" t="s">
        <v>30</v>
      </c>
      <c r="B6801" s="15" t="s">
        <v>37</v>
      </c>
      <c r="C6801" t="s">
        <v>41</v>
      </c>
      <c r="D6801" s="15" t="s">
        <v>16</v>
      </c>
      <c r="E6801" t="s">
        <v>227</v>
      </c>
      <c r="F6801" s="15" t="s">
        <v>227</v>
      </c>
      <c r="G6801" t="s">
        <v>232</v>
      </c>
      <c r="H6801" s="15" t="s">
        <v>228</v>
      </c>
      <c r="I6801" t="s">
        <v>35</v>
      </c>
      <c r="J6801" s="15" t="s">
        <v>231</v>
      </c>
      <c r="K6801">
        <v>4</v>
      </c>
      <c r="L6801" s="19">
        <f>IF(AND(K6801=7,N6801&lt;M6801),1,IF(N6801&lt;M6801,K6801+1,K6801))</f>
        <v>4</v>
      </c>
      <c r="M6801" s="18">
        <v>6.5</v>
      </c>
      <c r="N6801" s="17">
        <v>8.25</v>
      </c>
      <c r="O6801" t="s">
        <v>533</v>
      </c>
      <c r="P6801" s="3"/>
      <c r="Q6801" s="3"/>
    </row>
    <row r="6802" spans="1:17" ht="15" hidden="1" x14ac:dyDescent="0.25">
      <c r="A6802" s="15" t="s">
        <v>30</v>
      </c>
      <c r="B6802" s="15" t="s">
        <v>37</v>
      </c>
      <c r="C6802" t="s">
        <v>41</v>
      </c>
      <c r="D6802" s="15" t="s">
        <v>16</v>
      </c>
      <c r="E6802" t="s">
        <v>227</v>
      </c>
      <c r="F6802" s="15" t="s">
        <v>227</v>
      </c>
      <c r="G6802" t="s">
        <v>232</v>
      </c>
      <c r="H6802" s="15" t="s">
        <v>228</v>
      </c>
      <c r="I6802" t="s">
        <v>35</v>
      </c>
      <c r="J6802" s="15" t="s">
        <v>231</v>
      </c>
      <c r="K6802">
        <v>5</v>
      </c>
      <c r="L6802" s="19">
        <f>IF(AND(K6802=7,N6802&lt;M6802),1,IF(N6802&lt;M6802,K6802+1,K6802))</f>
        <v>5</v>
      </c>
      <c r="M6802" s="18">
        <v>6.583333333333333</v>
      </c>
      <c r="N6802" s="17">
        <v>8.3333333333333339</v>
      </c>
      <c r="O6802" t="s">
        <v>533</v>
      </c>
      <c r="P6802" s="3"/>
      <c r="Q6802" s="3"/>
    </row>
    <row r="6803" spans="1:17" ht="15" hidden="1" x14ac:dyDescent="0.25">
      <c r="A6803" s="15" t="s">
        <v>30</v>
      </c>
      <c r="B6803" s="15" t="s">
        <v>37</v>
      </c>
      <c r="C6803" t="s">
        <v>41</v>
      </c>
      <c r="D6803" s="15" t="s">
        <v>16</v>
      </c>
      <c r="E6803" t="s">
        <v>227</v>
      </c>
      <c r="F6803" s="15" t="s">
        <v>227</v>
      </c>
      <c r="G6803" t="s">
        <v>232</v>
      </c>
      <c r="H6803" s="15" t="s">
        <v>228</v>
      </c>
      <c r="I6803" t="s">
        <v>35</v>
      </c>
      <c r="J6803" s="15" t="s">
        <v>231</v>
      </c>
      <c r="K6803">
        <v>6</v>
      </c>
      <c r="L6803" s="19">
        <f>IF(AND(K6803=7,N6803&lt;M6803),1,IF(N6803&lt;M6803,K6803+1,K6803))</f>
        <v>6</v>
      </c>
      <c r="M6803" s="18">
        <v>6.25</v>
      </c>
      <c r="N6803" s="17">
        <v>8</v>
      </c>
      <c r="O6803" t="s">
        <v>533</v>
      </c>
      <c r="P6803" s="3"/>
      <c r="Q6803" s="3"/>
    </row>
    <row r="6804" spans="1:17" ht="15" hidden="1" x14ac:dyDescent="0.25">
      <c r="A6804" s="15" t="s">
        <v>30</v>
      </c>
      <c r="B6804" s="15" t="s">
        <v>37</v>
      </c>
      <c r="C6804" t="s">
        <v>41</v>
      </c>
      <c r="D6804" s="15" t="s">
        <v>16</v>
      </c>
      <c r="E6804" t="s">
        <v>227</v>
      </c>
      <c r="F6804" s="15" t="s">
        <v>227</v>
      </c>
      <c r="G6804" t="s">
        <v>232</v>
      </c>
      <c r="H6804" s="15" t="s">
        <v>228</v>
      </c>
      <c r="I6804" t="s">
        <v>35</v>
      </c>
      <c r="J6804" s="15" t="s">
        <v>231</v>
      </c>
      <c r="K6804">
        <v>7</v>
      </c>
      <c r="L6804" s="19">
        <f>IF(AND(K6804=7,N6804&lt;M6804),1,IF(N6804&lt;M6804,K6804+1,K6804))</f>
        <v>7</v>
      </c>
      <c r="M6804" s="18">
        <v>6.583333333333333</v>
      </c>
      <c r="N6804" s="17">
        <v>8.3333333333333339</v>
      </c>
      <c r="O6804" t="s">
        <v>533</v>
      </c>
      <c r="P6804" s="3"/>
      <c r="Q6804" s="3"/>
    </row>
    <row r="6805" spans="1:17" ht="15" hidden="1" x14ac:dyDescent="0.25">
      <c r="A6805" s="15" t="s">
        <v>30</v>
      </c>
      <c r="B6805" s="15" t="s">
        <v>37</v>
      </c>
      <c r="C6805" t="s">
        <v>41</v>
      </c>
      <c r="D6805" s="15" t="s">
        <v>16</v>
      </c>
      <c r="E6805" t="s">
        <v>82</v>
      </c>
      <c r="F6805" s="15" t="s">
        <v>82</v>
      </c>
      <c r="G6805" t="s">
        <v>82</v>
      </c>
      <c r="H6805" s="15" t="s">
        <v>35</v>
      </c>
      <c r="I6805" t="s">
        <v>83</v>
      </c>
      <c r="J6805" s="15" t="s">
        <v>81</v>
      </c>
      <c r="K6805">
        <v>1</v>
      </c>
      <c r="L6805" s="19">
        <f>IF(AND(K6805=7,N6805&lt;M6805),1,IF(N6805&lt;M6805,K6805+1,K6805))</f>
        <v>1</v>
      </c>
      <c r="M6805" s="18">
        <v>0</v>
      </c>
      <c r="N6805" s="17">
        <v>1.5833333333333335</v>
      </c>
      <c r="O6805" t="s">
        <v>533</v>
      </c>
      <c r="P6805" s="3"/>
      <c r="Q6805" s="3"/>
    </row>
    <row r="6806" spans="1:17" ht="15" hidden="1" x14ac:dyDescent="0.25">
      <c r="A6806" s="15" t="s">
        <v>30</v>
      </c>
      <c r="B6806" s="15" t="s">
        <v>37</v>
      </c>
      <c r="C6806" t="s">
        <v>41</v>
      </c>
      <c r="D6806" s="15" t="s">
        <v>16</v>
      </c>
      <c r="E6806" t="s">
        <v>82</v>
      </c>
      <c r="F6806" s="15" t="s">
        <v>82</v>
      </c>
      <c r="G6806" t="s">
        <v>82</v>
      </c>
      <c r="H6806" s="15" t="s">
        <v>35</v>
      </c>
      <c r="I6806" t="s">
        <v>83</v>
      </c>
      <c r="J6806" s="15" t="s">
        <v>81</v>
      </c>
      <c r="K6806">
        <v>2</v>
      </c>
      <c r="L6806" s="19">
        <f>IF(AND(K6806=7,N6806&lt;M6806),1,IF(N6806&lt;M6806,K6806+1,K6806))</f>
        <v>2</v>
      </c>
      <c r="M6806" s="18">
        <v>0</v>
      </c>
      <c r="N6806" s="17">
        <v>1.5833333333333335</v>
      </c>
      <c r="O6806" t="s">
        <v>533</v>
      </c>
      <c r="P6806" s="3"/>
      <c r="Q6806" s="3"/>
    </row>
    <row r="6807" spans="1:17" ht="15" hidden="1" x14ac:dyDescent="0.25">
      <c r="A6807" s="15" t="s">
        <v>30</v>
      </c>
      <c r="B6807" s="15" t="s">
        <v>37</v>
      </c>
      <c r="C6807" t="s">
        <v>41</v>
      </c>
      <c r="D6807" s="15" t="s">
        <v>16</v>
      </c>
      <c r="E6807" t="s">
        <v>82</v>
      </c>
      <c r="F6807" s="15" t="s">
        <v>82</v>
      </c>
      <c r="G6807" t="s">
        <v>82</v>
      </c>
      <c r="H6807" s="15" t="s">
        <v>35</v>
      </c>
      <c r="I6807" t="s">
        <v>83</v>
      </c>
      <c r="J6807" s="15" t="s">
        <v>81</v>
      </c>
      <c r="K6807">
        <v>3</v>
      </c>
      <c r="L6807" s="19">
        <f>IF(AND(K6807=7,N6807&lt;M6807),1,IF(N6807&lt;M6807,K6807+1,K6807))</f>
        <v>3</v>
      </c>
      <c r="M6807" s="18">
        <v>0</v>
      </c>
      <c r="N6807" s="17">
        <v>1.5833333333333335</v>
      </c>
      <c r="O6807" t="s">
        <v>533</v>
      </c>
      <c r="P6807" s="3"/>
      <c r="Q6807" s="3"/>
    </row>
    <row r="6808" spans="1:17" ht="15" hidden="1" x14ac:dyDescent="0.25">
      <c r="A6808" s="15" t="s">
        <v>30</v>
      </c>
      <c r="B6808" s="15" t="s">
        <v>37</v>
      </c>
      <c r="C6808" t="s">
        <v>41</v>
      </c>
      <c r="D6808" s="15" t="s">
        <v>16</v>
      </c>
      <c r="E6808" t="s">
        <v>82</v>
      </c>
      <c r="F6808" s="15" t="s">
        <v>82</v>
      </c>
      <c r="G6808" t="s">
        <v>82</v>
      </c>
      <c r="H6808" s="15" t="s">
        <v>35</v>
      </c>
      <c r="I6808" t="s">
        <v>83</v>
      </c>
      <c r="J6808" s="15" t="s">
        <v>81</v>
      </c>
      <c r="K6808">
        <v>4</v>
      </c>
      <c r="L6808" s="19">
        <f>IF(AND(K6808=7,N6808&lt;M6808),1,IF(N6808&lt;M6808,K6808+1,K6808))</f>
        <v>4</v>
      </c>
      <c r="M6808" s="18">
        <v>0</v>
      </c>
      <c r="N6808" s="17">
        <v>1.5833333333333335</v>
      </c>
      <c r="O6808" t="s">
        <v>533</v>
      </c>
      <c r="P6808" s="3"/>
      <c r="Q6808" s="3"/>
    </row>
    <row r="6809" spans="1:17" ht="15" hidden="1" x14ac:dyDescent="0.25">
      <c r="A6809" s="15" t="s">
        <v>30</v>
      </c>
      <c r="B6809" s="15" t="s">
        <v>37</v>
      </c>
      <c r="C6809" t="s">
        <v>41</v>
      </c>
      <c r="D6809" s="15" t="s">
        <v>16</v>
      </c>
      <c r="E6809" t="s">
        <v>82</v>
      </c>
      <c r="F6809" s="15" t="s">
        <v>82</v>
      </c>
      <c r="G6809" t="s">
        <v>82</v>
      </c>
      <c r="H6809" s="15" t="s">
        <v>35</v>
      </c>
      <c r="I6809" t="s">
        <v>83</v>
      </c>
      <c r="J6809" s="15" t="s">
        <v>81</v>
      </c>
      <c r="K6809">
        <v>5</v>
      </c>
      <c r="L6809" s="19">
        <f>IF(AND(K6809=7,N6809&lt;M6809),1,IF(N6809&lt;M6809,K6809+1,K6809))</f>
        <v>5</v>
      </c>
      <c r="M6809" s="18">
        <v>0</v>
      </c>
      <c r="N6809" s="17">
        <v>1.5833333333333335</v>
      </c>
      <c r="O6809" t="s">
        <v>533</v>
      </c>
      <c r="P6809" s="3"/>
      <c r="Q6809" s="3"/>
    </row>
    <row r="6810" spans="1:17" ht="15" hidden="1" x14ac:dyDescent="0.25">
      <c r="A6810" s="15" t="s">
        <v>30</v>
      </c>
      <c r="B6810" s="15" t="s">
        <v>37</v>
      </c>
      <c r="C6810" t="s">
        <v>41</v>
      </c>
      <c r="D6810" s="15" t="s">
        <v>16</v>
      </c>
      <c r="E6810" t="s">
        <v>82</v>
      </c>
      <c r="F6810" s="15" t="s">
        <v>82</v>
      </c>
      <c r="G6810" t="s">
        <v>82</v>
      </c>
      <c r="H6810" s="15" t="s">
        <v>35</v>
      </c>
      <c r="I6810" t="s">
        <v>83</v>
      </c>
      <c r="J6810" s="15" t="s">
        <v>81</v>
      </c>
      <c r="K6810">
        <v>6</v>
      </c>
      <c r="L6810" s="19">
        <f>IF(AND(K6810=7,N6810&lt;M6810),1,IF(N6810&lt;M6810,K6810+1,K6810))</f>
        <v>6</v>
      </c>
      <c r="M6810" s="18">
        <v>0</v>
      </c>
      <c r="N6810" s="17">
        <v>1.5833333333333335</v>
      </c>
      <c r="O6810" t="s">
        <v>533</v>
      </c>
      <c r="P6810" s="3"/>
      <c r="Q6810" s="3"/>
    </row>
    <row r="6811" spans="1:17" ht="15" hidden="1" x14ac:dyDescent="0.25">
      <c r="A6811" s="15" t="s">
        <v>30</v>
      </c>
      <c r="B6811" s="15" t="s">
        <v>37</v>
      </c>
      <c r="C6811" t="s">
        <v>41</v>
      </c>
      <c r="D6811" s="15" t="s">
        <v>16</v>
      </c>
      <c r="E6811" t="s">
        <v>82</v>
      </c>
      <c r="F6811" s="15" t="s">
        <v>82</v>
      </c>
      <c r="G6811" t="s">
        <v>82</v>
      </c>
      <c r="H6811" s="15" t="s">
        <v>35</v>
      </c>
      <c r="I6811" t="s">
        <v>83</v>
      </c>
      <c r="J6811" s="15" t="s">
        <v>81</v>
      </c>
      <c r="K6811">
        <v>7</v>
      </c>
      <c r="L6811" s="19">
        <f>IF(AND(K6811=7,N6811&lt;M6811),1,IF(N6811&lt;M6811,K6811+1,K6811))</f>
        <v>7</v>
      </c>
      <c r="M6811" s="18">
        <v>0</v>
      </c>
      <c r="N6811" s="17">
        <v>1.5833333333333335</v>
      </c>
      <c r="O6811" t="s">
        <v>533</v>
      </c>
      <c r="P6811" s="3"/>
      <c r="Q6811" s="3"/>
    </row>
    <row r="6812" spans="1:17" ht="15" hidden="1" x14ac:dyDescent="0.25">
      <c r="A6812" s="15" t="s">
        <v>30</v>
      </c>
      <c r="B6812" s="15" t="s">
        <v>37</v>
      </c>
      <c r="C6812" t="s">
        <v>41</v>
      </c>
      <c r="D6812" s="15" t="s">
        <v>16</v>
      </c>
      <c r="E6812" t="s">
        <v>82</v>
      </c>
      <c r="F6812" s="15" t="s">
        <v>82</v>
      </c>
      <c r="G6812" t="s">
        <v>82</v>
      </c>
      <c r="H6812" s="15" t="s">
        <v>35</v>
      </c>
      <c r="I6812" t="s">
        <v>83</v>
      </c>
      <c r="J6812" s="15" t="s">
        <v>377</v>
      </c>
      <c r="K6812">
        <v>1</v>
      </c>
      <c r="L6812" s="19">
        <f>IF(AND(K6812=7,N6812&lt;M6812),1,IF(N6812&lt;M6812,K6812+1,K6812))</f>
        <v>1</v>
      </c>
      <c r="M6812" s="18">
        <v>9</v>
      </c>
      <c r="N6812" s="17">
        <v>10.583333333333334</v>
      </c>
      <c r="O6812" t="s">
        <v>533</v>
      </c>
      <c r="P6812" s="3"/>
      <c r="Q6812" s="3"/>
    </row>
    <row r="6813" spans="1:17" ht="15" hidden="1" x14ac:dyDescent="0.25">
      <c r="A6813" s="15" t="s">
        <v>30</v>
      </c>
      <c r="B6813" s="15" t="s">
        <v>37</v>
      </c>
      <c r="C6813" t="s">
        <v>41</v>
      </c>
      <c r="D6813" s="15" t="s">
        <v>16</v>
      </c>
      <c r="E6813" t="s">
        <v>82</v>
      </c>
      <c r="F6813" s="15" t="s">
        <v>82</v>
      </c>
      <c r="G6813" t="s">
        <v>82</v>
      </c>
      <c r="H6813" s="15" t="s">
        <v>35</v>
      </c>
      <c r="I6813" t="s">
        <v>83</v>
      </c>
      <c r="J6813" s="15" t="s">
        <v>377</v>
      </c>
      <c r="K6813">
        <v>2</v>
      </c>
      <c r="L6813" s="19">
        <f>IF(AND(K6813=7,N6813&lt;M6813),1,IF(N6813&lt;M6813,K6813+1,K6813))</f>
        <v>2</v>
      </c>
      <c r="M6813" s="18">
        <v>9.0833333333333339</v>
      </c>
      <c r="N6813" s="17">
        <v>10.666666666666666</v>
      </c>
      <c r="O6813" t="s">
        <v>533</v>
      </c>
      <c r="P6813" s="3"/>
      <c r="Q6813" s="3"/>
    </row>
    <row r="6814" spans="1:17" ht="15" hidden="1" x14ac:dyDescent="0.25">
      <c r="A6814" s="15" t="s">
        <v>30</v>
      </c>
      <c r="B6814" s="15" t="s">
        <v>37</v>
      </c>
      <c r="C6814" t="s">
        <v>41</v>
      </c>
      <c r="D6814" s="15" t="s">
        <v>16</v>
      </c>
      <c r="E6814" t="s">
        <v>82</v>
      </c>
      <c r="F6814" s="15" t="s">
        <v>82</v>
      </c>
      <c r="G6814" t="s">
        <v>82</v>
      </c>
      <c r="H6814" s="15" t="s">
        <v>35</v>
      </c>
      <c r="I6814" t="s">
        <v>83</v>
      </c>
      <c r="J6814" s="15" t="s">
        <v>377</v>
      </c>
      <c r="K6814">
        <v>3</v>
      </c>
      <c r="L6814" s="19">
        <f>IF(AND(K6814=7,N6814&lt;M6814),1,IF(N6814&lt;M6814,K6814+1,K6814))</f>
        <v>3</v>
      </c>
      <c r="M6814" s="18">
        <v>9</v>
      </c>
      <c r="N6814" s="17">
        <v>10.583333333333334</v>
      </c>
      <c r="O6814" t="s">
        <v>533</v>
      </c>
      <c r="P6814" s="3"/>
      <c r="Q6814" s="3"/>
    </row>
    <row r="6815" spans="1:17" ht="15" hidden="1" x14ac:dyDescent="0.25">
      <c r="A6815" s="15" t="s">
        <v>30</v>
      </c>
      <c r="B6815" s="15" t="s">
        <v>37</v>
      </c>
      <c r="C6815" t="s">
        <v>41</v>
      </c>
      <c r="D6815" s="15" t="s">
        <v>16</v>
      </c>
      <c r="E6815" t="s">
        <v>82</v>
      </c>
      <c r="F6815" s="15" t="s">
        <v>82</v>
      </c>
      <c r="G6815" t="s">
        <v>82</v>
      </c>
      <c r="H6815" s="15" t="s">
        <v>35</v>
      </c>
      <c r="I6815" t="s">
        <v>83</v>
      </c>
      <c r="J6815" s="15" t="s">
        <v>377</v>
      </c>
      <c r="K6815">
        <v>4</v>
      </c>
      <c r="L6815" s="19">
        <f>IF(AND(K6815=7,N6815&lt;M6815),1,IF(N6815&lt;M6815,K6815+1,K6815))</f>
        <v>4</v>
      </c>
      <c r="M6815" s="18">
        <v>9</v>
      </c>
      <c r="N6815" s="17">
        <v>10.583333333333334</v>
      </c>
      <c r="O6815" t="s">
        <v>533</v>
      </c>
      <c r="P6815" s="3"/>
      <c r="Q6815" s="3"/>
    </row>
    <row r="6816" spans="1:17" ht="15" hidden="1" x14ac:dyDescent="0.25">
      <c r="A6816" s="15" t="s">
        <v>30</v>
      </c>
      <c r="B6816" s="15" t="s">
        <v>37</v>
      </c>
      <c r="C6816" t="s">
        <v>41</v>
      </c>
      <c r="D6816" s="15" t="s">
        <v>16</v>
      </c>
      <c r="E6816" t="s">
        <v>82</v>
      </c>
      <c r="F6816" s="15" t="s">
        <v>82</v>
      </c>
      <c r="G6816" t="s">
        <v>82</v>
      </c>
      <c r="H6816" s="15" t="s">
        <v>35</v>
      </c>
      <c r="I6816" t="s">
        <v>83</v>
      </c>
      <c r="J6816" s="15" t="s">
        <v>377</v>
      </c>
      <c r="K6816">
        <v>5</v>
      </c>
      <c r="L6816" s="19">
        <f>IF(AND(K6816=7,N6816&lt;M6816),1,IF(N6816&lt;M6816,K6816+1,K6816))</f>
        <v>5</v>
      </c>
      <c r="M6816" s="18">
        <v>9</v>
      </c>
      <c r="N6816" s="17">
        <v>10.583333333333334</v>
      </c>
      <c r="O6816" t="s">
        <v>533</v>
      </c>
      <c r="P6816" s="3"/>
      <c r="Q6816" s="3"/>
    </row>
    <row r="6817" spans="1:17" ht="15" hidden="1" x14ac:dyDescent="0.25">
      <c r="A6817" s="15" t="s">
        <v>30</v>
      </c>
      <c r="B6817" s="15" t="s">
        <v>37</v>
      </c>
      <c r="C6817" t="s">
        <v>41</v>
      </c>
      <c r="D6817" s="15" t="s">
        <v>16</v>
      </c>
      <c r="E6817" t="s">
        <v>82</v>
      </c>
      <c r="F6817" s="15" t="s">
        <v>82</v>
      </c>
      <c r="G6817" t="s">
        <v>82</v>
      </c>
      <c r="H6817" s="15" t="s">
        <v>35</v>
      </c>
      <c r="I6817" t="s">
        <v>83</v>
      </c>
      <c r="J6817" s="15" t="s">
        <v>377</v>
      </c>
      <c r="K6817">
        <v>6</v>
      </c>
      <c r="L6817" s="19">
        <f>IF(AND(K6817=7,N6817&lt;M6817),1,IF(N6817&lt;M6817,K6817+1,K6817))</f>
        <v>6</v>
      </c>
      <c r="M6817" s="18">
        <v>9</v>
      </c>
      <c r="N6817" s="17">
        <v>10.583333333333334</v>
      </c>
      <c r="O6817" t="s">
        <v>533</v>
      </c>
      <c r="P6817" s="3"/>
      <c r="Q6817" s="3"/>
    </row>
    <row r="6818" spans="1:17" ht="15" hidden="1" x14ac:dyDescent="0.25">
      <c r="A6818" s="15" t="s">
        <v>30</v>
      </c>
      <c r="B6818" s="15" t="s">
        <v>37</v>
      </c>
      <c r="C6818" t="s">
        <v>41</v>
      </c>
      <c r="D6818" s="15" t="s">
        <v>16</v>
      </c>
      <c r="E6818" t="s">
        <v>82</v>
      </c>
      <c r="F6818" s="15" t="s">
        <v>82</v>
      </c>
      <c r="G6818" t="s">
        <v>82</v>
      </c>
      <c r="H6818" s="15" t="s">
        <v>35</v>
      </c>
      <c r="I6818" t="s">
        <v>83</v>
      </c>
      <c r="J6818" s="15" t="s">
        <v>377</v>
      </c>
      <c r="K6818">
        <v>7</v>
      </c>
      <c r="L6818" s="19">
        <f>IF(AND(K6818=7,N6818&lt;M6818),1,IF(N6818&lt;M6818,K6818+1,K6818))</f>
        <v>7</v>
      </c>
      <c r="M6818" s="18">
        <v>9.3333333333333339</v>
      </c>
      <c r="N6818" s="17">
        <v>10.916666666666666</v>
      </c>
      <c r="O6818" t="s">
        <v>533</v>
      </c>
      <c r="P6818" s="3"/>
      <c r="Q6818" s="3"/>
    </row>
    <row r="6819" spans="1:17" ht="15" hidden="1" x14ac:dyDescent="0.25">
      <c r="A6819" s="15" t="s">
        <v>30</v>
      </c>
      <c r="B6819" s="15" t="s">
        <v>37</v>
      </c>
      <c r="C6819" t="s">
        <v>41</v>
      </c>
      <c r="D6819" s="15" t="s">
        <v>16</v>
      </c>
      <c r="E6819" t="s">
        <v>82</v>
      </c>
      <c r="F6819" s="15" t="s">
        <v>82</v>
      </c>
      <c r="G6819" t="s">
        <v>90</v>
      </c>
      <c r="H6819" s="15" t="s">
        <v>83</v>
      </c>
      <c r="I6819" t="s">
        <v>35</v>
      </c>
      <c r="J6819" s="15" t="s">
        <v>89</v>
      </c>
      <c r="K6819">
        <v>1</v>
      </c>
      <c r="L6819" s="19">
        <f>IF(AND(K6819=7,N6819&lt;M6819),1,IF(N6819&lt;M6819,K6819+1,K6819))</f>
        <v>1</v>
      </c>
      <c r="M6819" s="18">
        <v>2.25</v>
      </c>
      <c r="N6819" s="17">
        <v>3.9166666666666665</v>
      </c>
      <c r="O6819" t="s">
        <v>533</v>
      </c>
      <c r="P6819" s="3"/>
      <c r="Q6819" s="3"/>
    </row>
    <row r="6820" spans="1:17" ht="15" hidden="1" x14ac:dyDescent="0.25">
      <c r="A6820" s="15" t="s">
        <v>30</v>
      </c>
      <c r="B6820" s="15" t="s">
        <v>37</v>
      </c>
      <c r="C6820" t="s">
        <v>41</v>
      </c>
      <c r="D6820" s="15" t="s">
        <v>16</v>
      </c>
      <c r="E6820" t="s">
        <v>82</v>
      </c>
      <c r="F6820" s="15" t="s">
        <v>82</v>
      </c>
      <c r="G6820" t="s">
        <v>90</v>
      </c>
      <c r="H6820" s="15" t="s">
        <v>83</v>
      </c>
      <c r="I6820" t="s">
        <v>35</v>
      </c>
      <c r="J6820" s="15" t="s">
        <v>89</v>
      </c>
      <c r="K6820">
        <v>2</v>
      </c>
      <c r="L6820" s="19">
        <f>IF(AND(K6820=7,N6820&lt;M6820),1,IF(N6820&lt;M6820,K6820+1,K6820))</f>
        <v>2</v>
      </c>
      <c r="M6820" s="18">
        <v>2.5833333333333335</v>
      </c>
      <c r="N6820" s="17">
        <v>4.25</v>
      </c>
      <c r="O6820" t="s">
        <v>533</v>
      </c>
      <c r="P6820" s="3"/>
      <c r="Q6820" s="3"/>
    </row>
    <row r="6821" spans="1:17" ht="15" hidden="1" x14ac:dyDescent="0.25">
      <c r="A6821" s="15" t="s">
        <v>30</v>
      </c>
      <c r="B6821" s="15" t="s">
        <v>37</v>
      </c>
      <c r="C6821" t="s">
        <v>41</v>
      </c>
      <c r="D6821" s="15" t="s">
        <v>16</v>
      </c>
      <c r="E6821" t="s">
        <v>82</v>
      </c>
      <c r="F6821" s="15" t="s">
        <v>82</v>
      </c>
      <c r="G6821" t="s">
        <v>90</v>
      </c>
      <c r="H6821" s="15" t="s">
        <v>83</v>
      </c>
      <c r="I6821" t="s">
        <v>35</v>
      </c>
      <c r="J6821" s="15" t="s">
        <v>89</v>
      </c>
      <c r="K6821">
        <v>3</v>
      </c>
      <c r="L6821" s="19">
        <f>IF(AND(K6821=7,N6821&lt;M6821),1,IF(N6821&lt;M6821,K6821+1,K6821))</f>
        <v>3</v>
      </c>
      <c r="M6821" s="18">
        <v>2.25</v>
      </c>
      <c r="N6821" s="17">
        <v>3.9166666666666665</v>
      </c>
      <c r="O6821" t="s">
        <v>533</v>
      </c>
      <c r="P6821" s="3"/>
      <c r="Q6821" s="3"/>
    </row>
    <row r="6822" spans="1:17" ht="15" hidden="1" x14ac:dyDescent="0.25">
      <c r="A6822" s="15" t="s">
        <v>30</v>
      </c>
      <c r="B6822" s="15" t="s">
        <v>37</v>
      </c>
      <c r="C6822" t="s">
        <v>41</v>
      </c>
      <c r="D6822" s="15" t="s">
        <v>16</v>
      </c>
      <c r="E6822" t="s">
        <v>82</v>
      </c>
      <c r="F6822" s="15" t="s">
        <v>82</v>
      </c>
      <c r="G6822" t="s">
        <v>90</v>
      </c>
      <c r="H6822" s="15" t="s">
        <v>83</v>
      </c>
      <c r="I6822" t="s">
        <v>35</v>
      </c>
      <c r="J6822" s="15" t="s">
        <v>89</v>
      </c>
      <c r="K6822">
        <v>4</v>
      </c>
      <c r="L6822" s="19">
        <f>IF(AND(K6822=7,N6822&lt;M6822),1,IF(N6822&lt;M6822,K6822+1,K6822))</f>
        <v>4</v>
      </c>
      <c r="M6822" s="18">
        <v>2.25</v>
      </c>
      <c r="N6822" s="17">
        <v>3.9166666666666665</v>
      </c>
      <c r="O6822" t="s">
        <v>533</v>
      </c>
      <c r="P6822" s="3"/>
      <c r="Q6822" s="3"/>
    </row>
    <row r="6823" spans="1:17" ht="15" hidden="1" x14ac:dyDescent="0.25">
      <c r="A6823" s="15" t="s">
        <v>30</v>
      </c>
      <c r="B6823" s="15" t="s">
        <v>37</v>
      </c>
      <c r="C6823" t="s">
        <v>41</v>
      </c>
      <c r="D6823" s="15" t="s">
        <v>16</v>
      </c>
      <c r="E6823" t="s">
        <v>82</v>
      </c>
      <c r="F6823" s="15" t="s">
        <v>82</v>
      </c>
      <c r="G6823" t="s">
        <v>90</v>
      </c>
      <c r="H6823" s="15" t="s">
        <v>83</v>
      </c>
      <c r="I6823" t="s">
        <v>35</v>
      </c>
      <c r="J6823" s="15" t="s">
        <v>89</v>
      </c>
      <c r="K6823">
        <v>5</v>
      </c>
      <c r="L6823" s="19">
        <f>IF(AND(K6823=7,N6823&lt;M6823),1,IF(N6823&lt;M6823,K6823+1,K6823))</f>
        <v>5</v>
      </c>
      <c r="M6823" s="18">
        <v>2.25</v>
      </c>
      <c r="N6823" s="17">
        <v>3.9166666666666665</v>
      </c>
      <c r="O6823" t="s">
        <v>533</v>
      </c>
      <c r="P6823" s="3"/>
      <c r="Q6823" s="3"/>
    </row>
    <row r="6824" spans="1:17" ht="15" hidden="1" x14ac:dyDescent="0.25">
      <c r="A6824" s="15" t="s">
        <v>30</v>
      </c>
      <c r="B6824" s="15" t="s">
        <v>37</v>
      </c>
      <c r="C6824" t="s">
        <v>41</v>
      </c>
      <c r="D6824" s="15" t="s">
        <v>16</v>
      </c>
      <c r="E6824" t="s">
        <v>82</v>
      </c>
      <c r="F6824" s="15" t="s">
        <v>82</v>
      </c>
      <c r="G6824" t="s">
        <v>90</v>
      </c>
      <c r="H6824" s="15" t="s">
        <v>83</v>
      </c>
      <c r="I6824" t="s">
        <v>35</v>
      </c>
      <c r="J6824" s="15" t="s">
        <v>89</v>
      </c>
      <c r="K6824">
        <v>6</v>
      </c>
      <c r="L6824" s="19">
        <f>IF(AND(K6824=7,N6824&lt;M6824),1,IF(N6824&lt;M6824,K6824+1,K6824))</f>
        <v>6</v>
      </c>
      <c r="M6824" s="18">
        <v>2.25</v>
      </c>
      <c r="N6824" s="17">
        <v>3.9166666666666665</v>
      </c>
      <c r="O6824" t="s">
        <v>533</v>
      </c>
      <c r="P6824" s="3"/>
      <c r="Q6824" s="3"/>
    </row>
    <row r="6825" spans="1:17" ht="15" hidden="1" x14ac:dyDescent="0.25">
      <c r="A6825" s="15" t="s">
        <v>30</v>
      </c>
      <c r="B6825" s="15" t="s">
        <v>37</v>
      </c>
      <c r="C6825" t="s">
        <v>41</v>
      </c>
      <c r="D6825" s="15" t="s">
        <v>16</v>
      </c>
      <c r="E6825" t="s">
        <v>82</v>
      </c>
      <c r="F6825" s="15" t="s">
        <v>82</v>
      </c>
      <c r="G6825" t="s">
        <v>90</v>
      </c>
      <c r="H6825" s="15" t="s">
        <v>83</v>
      </c>
      <c r="I6825" t="s">
        <v>35</v>
      </c>
      <c r="J6825" s="15" t="s">
        <v>89</v>
      </c>
      <c r="K6825">
        <v>7</v>
      </c>
      <c r="L6825" s="19">
        <f>IF(AND(K6825=7,N6825&lt;M6825),1,IF(N6825&lt;M6825,K6825+1,K6825))</f>
        <v>7</v>
      </c>
      <c r="M6825" s="18">
        <v>2.25</v>
      </c>
      <c r="N6825" s="17">
        <v>3.9166666666666665</v>
      </c>
      <c r="O6825" t="s">
        <v>533</v>
      </c>
      <c r="P6825" s="3"/>
      <c r="Q6825" s="3"/>
    </row>
    <row r="6826" spans="1:17" ht="15" hidden="1" x14ac:dyDescent="0.25">
      <c r="A6826" s="15" t="s">
        <v>30</v>
      </c>
      <c r="B6826" s="15" t="s">
        <v>37</v>
      </c>
      <c r="C6826" t="s">
        <v>41</v>
      </c>
      <c r="D6826" s="15" t="s">
        <v>16</v>
      </c>
      <c r="E6826" t="s">
        <v>82</v>
      </c>
      <c r="F6826" s="15" t="s">
        <v>82</v>
      </c>
      <c r="G6826" t="s">
        <v>90</v>
      </c>
      <c r="H6826" s="15" t="s">
        <v>83</v>
      </c>
      <c r="I6826" t="s">
        <v>35</v>
      </c>
      <c r="J6826" s="15" t="s">
        <v>380</v>
      </c>
      <c r="K6826">
        <v>1</v>
      </c>
      <c r="L6826" s="19">
        <f>IF(AND(K6826=7,N6826&lt;M6826),1,IF(N6826&lt;M6826,K6826+1,K6826))</f>
        <v>1</v>
      </c>
      <c r="M6826" s="18">
        <v>11.25</v>
      </c>
      <c r="N6826" s="17">
        <v>12.916666666666666</v>
      </c>
      <c r="O6826" t="s">
        <v>533</v>
      </c>
      <c r="P6826" s="3"/>
      <c r="Q6826" s="3"/>
    </row>
    <row r="6827" spans="1:17" ht="15" hidden="1" x14ac:dyDescent="0.25">
      <c r="A6827" s="15" t="s">
        <v>30</v>
      </c>
      <c r="B6827" s="15" t="s">
        <v>37</v>
      </c>
      <c r="C6827" t="s">
        <v>41</v>
      </c>
      <c r="D6827" s="15" t="s">
        <v>16</v>
      </c>
      <c r="E6827" t="s">
        <v>82</v>
      </c>
      <c r="F6827" s="15" t="s">
        <v>82</v>
      </c>
      <c r="G6827" t="s">
        <v>90</v>
      </c>
      <c r="H6827" s="15" t="s">
        <v>83</v>
      </c>
      <c r="I6827" t="s">
        <v>35</v>
      </c>
      <c r="J6827" s="15" t="s">
        <v>380</v>
      </c>
      <c r="K6827">
        <v>2</v>
      </c>
      <c r="L6827" s="19">
        <f>IF(AND(K6827=7,N6827&lt;M6827),1,IF(N6827&lt;M6827,K6827+1,K6827))</f>
        <v>2</v>
      </c>
      <c r="M6827" s="18">
        <v>11.333333333333334</v>
      </c>
      <c r="N6827" s="17">
        <v>13</v>
      </c>
      <c r="O6827" t="s">
        <v>533</v>
      </c>
      <c r="P6827" s="3"/>
      <c r="Q6827" s="3"/>
    </row>
    <row r="6828" spans="1:17" ht="15" hidden="1" x14ac:dyDescent="0.25">
      <c r="A6828" s="15" t="s">
        <v>30</v>
      </c>
      <c r="B6828" s="15" t="s">
        <v>37</v>
      </c>
      <c r="C6828" t="s">
        <v>41</v>
      </c>
      <c r="D6828" s="15" t="s">
        <v>16</v>
      </c>
      <c r="E6828" t="s">
        <v>82</v>
      </c>
      <c r="F6828" s="15" t="s">
        <v>82</v>
      </c>
      <c r="G6828" t="s">
        <v>90</v>
      </c>
      <c r="H6828" s="15" t="s">
        <v>83</v>
      </c>
      <c r="I6828" t="s">
        <v>35</v>
      </c>
      <c r="J6828" s="15" t="s">
        <v>380</v>
      </c>
      <c r="K6828">
        <v>3</v>
      </c>
      <c r="L6828" s="19">
        <f>IF(AND(K6828=7,N6828&lt;M6828),1,IF(N6828&lt;M6828,K6828+1,K6828))</f>
        <v>3</v>
      </c>
      <c r="M6828" s="18">
        <v>11.25</v>
      </c>
      <c r="N6828" s="17">
        <v>12.916666666666666</v>
      </c>
      <c r="O6828" t="s">
        <v>533</v>
      </c>
      <c r="P6828" s="3"/>
      <c r="Q6828" s="3"/>
    </row>
    <row r="6829" spans="1:17" ht="15" hidden="1" x14ac:dyDescent="0.25">
      <c r="A6829" s="15" t="s">
        <v>30</v>
      </c>
      <c r="B6829" s="15" t="s">
        <v>37</v>
      </c>
      <c r="C6829" t="s">
        <v>41</v>
      </c>
      <c r="D6829" s="15" t="s">
        <v>16</v>
      </c>
      <c r="E6829" t="s">
        <v>82</v>
      </c>
      <c r="F6829" s="15" t="s">
        <v>82</v>
      </c>
      <c r="G6829" t="s">
        <v>90</v>
      </c>
      <c r="H6829" s="15" t="s">
        <v>83</v>
      </c>
      <c r="I6829" t="s">
        <v>35</v>
      </c>
      <c r="J6829" s="15" t="s">
        <v>380</v>
      </c>
      <c r="K6829">
        <v>4</v>
      </c>
      <c r="L6829" s="19">
        <f>IF(AND(K6829=7,N6829&lt;M6829),1,IF(N6829&lt;M6829,K6829+1,K6829))</f>
        <v>4</v>
      </c>
      <c r="M6829" s="18">
        <v>11.25</v>
      </c>
      <c r="N6829" s="17">
        <v>12.916666666666666</v>
      </c>
      <c r="O6829" t="s">
        <v>533</v>
      </c>
      <c r="P6829" s="3"/>
      <c r="Q6829" s="3"/>
    </row>
    <row r="6830" spans="1:17" ht="15" hidden="1" x14ac:dyDescent="0.25">
      <c r="A6830" s="15" t="s">
        <v>30</v>
      </c>
      <c r="B6830" s="15" t="s">
        <v>37</v>
      </c>
      <c r="C6830" t="s">
        <v>41</v>
      </c>
      <c r="D6830" s="15" t="s">
        <v>16</v>
      </c>
      <c r="E6830" t="s">
        <v>82</v>
      </c>
      <c r="F6830" s="15" t="s">
        <v>82</v>
      </c>
      <c r="G6830" t="s">
        <v>90</v>
      </c>
      <c r="H6830" s="15" t="s">
        <v>83</v>
      </c>
      <c r="I6830" t="s">
        <v>35</v>
      </c>
      <c r="J6830" s="15" t="s">
        <v>380</v>
      </c>
      <c r="K6830">
        <v>5</v>
      </c>
      <c r="L6830" s="19">
        <f>IF(AND(K6830=7,N6830&lt;M6830),1,IF(N6830&lt;M6830,K6830+1,K6830))</f>
        <v>5</v>
      </c>
      <c r="M6830" s="18">
        <v>11.583333333333334</v>
      </c>
      <c r="N6830" s="17">
        <v>13.25</v>
      </c>
      <c r="O6830" t="s">
        <v>533</v>
      </c>
      <c r="P6830" s="3"/>
      <c r="Q6830" s="3"/>
    </row>
    <row r="6831" spans="1:17" ht="15" hidden="1" x14ac:dyDescent="0.25">
      <c r="A6831" s="15" t="s">
        <v>30</v>
      </c>
      <c r="B6831" s="15" t="s">
        <v>37</v>
      </c>
      <c r="C6831" t="s">
        <v>41</v>
      </c>
      <c r="D6831" s="15" t="s">
        <v>16</v>
      </c>
      <c r="E6831" t="s">
        <v>82</v>
      </c>
      <c r="F6831" s="15" t="s">
        <v>82</v>
      </c>
      <c r="G6831" t="s">
        <v>90</v>
      </c>
      <c r="H6831" s="15" t="s">
        <v>83</v>
      </c>
      <c r="I6831" t="s">
        <v>35</v>
      </c>
      <c r="J6831" s="15" t="s">
        <v>380</v>
      </c>
      <c r="K6831">
        <v>6</v>
      </c>
      <c r="L6831" s="19">
        <f>IF(AND(K6831=7,N6831&lt;M6831),1,IF(N6831&lt;M6831,K6831+1,K6831))</f>
        <v>6</v>
      </c>
      <c r="M6831" s="18">
        <v>11.25</v>
      </c>
      <c r="N6831" s="17">
        <v>12.916666666666666</v>
      </c>
      <c r="O6831" t="s">
        <v>533</v>
      </c>
      <c r="P6831" s="3"/>
      <c r="Q6831" s="3"/>
    </row>
    <row r="6832" spans="1:17" ht="15" hidden="1" x14ac:dyDescent="0.25">
      <c r="A6832" s="15" t="s">
        <v>30</v>
      </c>
      <c r="B6832" s="15" t="s">
        <v>37</v>
      </c>
      <c r="C6832" t="s">
        <v>41</v>
      </c>
      <c r="D6832" s="15" t="s">
        <v>16</v>
      </c>
      <c r="E6832" t="s">
        <v>82</v>
      </c>
      <c r="F6832" s="15" t="s">
        <v>82</v>
      </c>
      <c r="G6832" t="s">
        <v>90</v>
      </c>
      <c r="H6832" s="15" t="s">
        <v>83</v>
      </c>
      <c r="I6832" t="s">
        <v>35</v>
      </c>
      <c r="J6832" s="15" t="s">
        <v>380</v>
      </c>
      <c r="K6832">
        <v>7</v>
      </c>
      <c r="L6832" s="19">
        <f>IF(AND(K6832=7,N6832&lt;M6832),1,IF(N6832&lt;M6832,K6832+1,K6832))</f>
        <v>7</v>
      </c>
      <c r="M6832" s="18">
        <v>12</v>
      </c>
      <c r="N6832" s="17">
        <v>13.666666666666666</v>
      </c>
      <c r="O6832" t="s">
        <v>533</v>
      </c>
      <c r="P6832" s="3"/>
      <c r="Q6832" s="3"/>
    </row>
    <row r="6833" spans="1:17" ht="15" hidden="1" x14ac:dyDescent="0.25">
      <c r="A6833" s="15" t="s">
        <v>30</v>
      </c>
      <c r="B6833" s="15" t="s">
        <v>37</v>
      </c>
      <c r="C6833" t="s">
        <v>41</v>
      </c>
      <c r="D6833" s="15" t="s">
        <v>16</v>
      </c>
      <c r="E6833" t="s">
        <v>82</v>
      </c>
      <c r="F6833" s="15" t="s">
        <v>82</v>
      </c>
      <c r="G6833" t="s">
        <v>90</v>
      </c>
      <c r="H6833" s="15" t="s">
        <v>83</v>
      </c>
      <c r="I6833" t="s">
        <v>35</v>
      </c>
      <c r="J6833" s="15" t="s">
        <v>828</v>
      </c>
      <c r="K6833">
        <v>7</v>
      </c>
      <c r="L6833" s="19">
        <f>IF(AND(K6833=7,N6833&lt;M6833),1,IF(N6833&lt;M6833,K6833+1,K6833))</f>
        <v>7</v>
      </c>
      <c r="M6833" s="18">
        <v>11.5</v>
      </c>
      <c r="N6833" s="17">
        <v>13</v>
      </c>
      <c r="O6833" t="s">
        <v>533</v>
      </c>
      <c r="P6833" s="3"/>
      <c r="Q6833" s="3"/>
    </row>
    <row r="6834" spans="1:17" ht="15" hidden="1" x14ac:dyDescent="0.25">
      <c r="A6834" s="15" t="s">
        <v>30</v>
      </c>
      <c r="B6834" s="15" t="s">
        <v>37</v>
      </c>
      <c r="C6834" t="s">
        <v>41</v>
      </c>
      <c r="D6834" s="15" t="s">
        <v>16</v>
      </c>
      <c r="E6834" t="s">
        <v>106</v>
      </c>
      <c r="F6834" s="15" t="s">
        <v>106</v>
      </c>
      <c r="G6834" t="s">
        <v>106</v>
      </c>
      <c r="H6834" s="15" t="s">
        <v>35</v>
      </c>
      <c r="I6834" t="s">
        <v>107</v>
      </c>
      <c r="J6834" s="15" t="s">
        <v>105</v>
      </c>
      <c r="K6834">
        <v>1</v>
      </c>
      <c r="L6834" s="19">
        <f>IF(AND(K6834=7,N6834&lt;M6834),1,IF(N6834&lt;M6834,K6834+1,K6834))</f>
        <v>2</v>
      </c>
      <c r="M6834" s="18">
        <v>23.75</v>
      </c>
      <c r="N6834" s="17">
        <v>1.25</v>
      </c>
      <c r="O6834" t="s">
        <v>533</v>
      </c>
      <c r="P6834" s="3"/>
      <c r="Q6834" s="3"/>
    </row>
    <row r="6835" spans="1:17" ht="15" hidden="1" x14ac:dyDescent="0.25">
      <c r="A6835" s="15" t="s">
        <v>30</v>
      </c>
      <c r="B6835" s="15" t="s">
        <v>37</v>
      </c>
      <c r="C6835" t="s">
        <v>41</v>
      </c>
      <c r="D6835" s="15" t="s">
        <v>16</v>
      </c>
      <c r="E6835" t="s">
        <v>106</v>
      </c>
      <c r="F6835" s="15" t="s">
        <v>106</v>
      </c>
      <c r="G6835" t="s">
        <v>106</v>
      </c>
      <c r="H6835" s="15" t="s">
        <v>35</v>
      </c>
      <c r="I6835" t="s">
        <v>107</v>
      </c>
      <c r="J6835" s="15" t="s">
        <v>105</v>
      </c>
      <c r="K6835">
        <v>2</v>
      </c>
      <c r="L6835" s="19">
        <f>IF(AND(K6835=7,N6835&lt;M6835),1,IF(N6835&lt;M6835,K6835+1,K6835))</f>
        <v>3</v>
      </c>
      <c r="M6835" s="18">
        <v>23.75</v>
      </c>
      <c r="N6835" s="17">
        <v>1.25</v>
      </c>
      <c r="O6835" t="s">
        <v>533</v>
      </c>
      <c r="P6835" s="3"/>
      <c r="Q6835" s="3"/>
    </row>
    <row r="6836" spans="1:17" ht="15" hidden="1" x14ac:dyDescent="0.25">
      <c r="A6836" s="15" t="s">
        <v>30</v>
      </c>
      <c r="B6836" s="15" t="s">
        <v>37</v>
      </c>
      <c r="C6836" t="s">
        <v>41</v>
      </c>
      <c r="D6836" s="15" t="s">
        <v>16</v>
      </c>
      <c r="E6836" t="s">
        <v>106</v>
      </c>
      <c r="F6836" s="15" t="s">
        <v>106</v>
      </c>
      <c r="G6836" t="s">
        <v>106</v>
      </c>
      <c r="H6836" s="15" t="s">
        <v>35</v>
      </c>
      <c r="I6836" t="s">
        <v>107</v>
      </c>
      <c r="J6836" s="15" t="s">
        <v>105</v>
      </c>
      <c r="K6836">
        <v>3</v>
      </c>
      <c r="L6836" s="19">
        <f>IF(AND(K6836=7,N6836&lt;M6836),1,IF(N6836&lt;M6836,K6836+1,K6836))</f>
        <v>4</v>
      </c>
      <c r="M6836" s="18">
        <v>23.75</v>
      </c>
      <c r="N6836" s="17">
        <v>1.25</v>
      </c>
      <c r="O6836" t="s">
        <v>533</v>
      </c>
      <c r="P6836" s="3"/>
      <c r="Q6836" s="3"/>
    </row>
    <row r="6837" spans="1:17" ht="15" hidden="1" x14ac:dyDescent="0.25">
      <c r="A6837" s="15" t="s">
        <v>30</v>
      </c>
      <c r="B6837" s="15" t="s">
        <v>37</v>
      </c>
      <c r="C6837" t="s">
        <v>41</v>
      </c>
      <c r="D6837" s="15" t="s">
        <v>16</v>
      </c>
      <c r="E6837" t="s">
        <v>106</v>
      </c>
      <c r="F6837" s="15" t="s">
        <v>106</v>
      </c>
      <c r="G6837" t="s">
        <v>106</v>
      </c>
      <c r="H6837" s="15" t="s">
        <v>35</v>
      </c>
      <c r="I6837" t="s">
        <v>107</v>
      </c>
      <c r="J6837" s="15" t="s">
        <v>105</v>
      </c>
      <c r="K6837">
        <v>4</v>
      </c>
      <c r="L6837" s="19">
        <f>IF(AND(K6837=7,N6837&lt;M6837),1,IF(N6837&lt;M6837,K6837+1,K6837))</f>
        <v>5</v>
      </c>
      <c r="M6837" s="18">
        <v>23.75</v>
      </c>
      <c r="N6837" s="17">
        <v>1.25</v>
      </c>
      <c r="O6837" t="s">
        <v>533</v>
      </c>
      <c r="P6837" s="3"/>
      <c r="Q6837" s="3"/>
    </row>
    <row r="6838" spans="1:17" ht="15" hidden="1" x14ac:dyDescent="0.25">
      <c r="A6838" s="15" t="s">
        <v>30</v>
      </c>
      <c r="B6838" s="15" t="s">
        <v>37</v>
      </c>
      <c r="C6838" t="s">
        <v>41</v>
      </c>
      <c r="D6838" s="15" t="s">
        <v>16</v>
      </c>
      <c r="E6838" t="s">
        <v>106</v>
      </c>
      <c r="F6838" s="15" t="s">
        <v>106</v>
      </c>
      <c r="G6838" t="s">
        <v>106</v>
      </c>
      <c r="H6838" s="15" t="s">
        <v>35</v>
      </c>
      <c r="I6838" t="s">
        <v>107</v>
      </c>
      <c r="J6838" s="15" t="s">
        <v>105</v>
      </c>
      <c r="K6838">
        <v>5</v>
      </c>
      <c r="L6838" s="19">
        <f>IF(AND(K6838=7,N6838&lt;M6838),1,IF(N6838&lt;M6838,K6838+1,K6838))</f>
        <v>6</v>
      </c>
      <c r="M6838" s="18">
        <v>23.75</v>
      </c>
      <c r="N6838" s="17">
        <v>1.25</v>
      </c>
      <c r="O6838" t="s">
        <v>533</v>
      </c>
      <c r="P6838" s="3"/>
      <c r="Q6838" s="3"/>
    </row>
    <row r="6839" spans="1:17" ht="15" hidden="1" x14ac:dyDescent="0.25">
      <c r="A6839" s="15" t="s">
        <v>30</v>
      </c>
      <c r="B6839" s="15" t="s">
        <v>37</v>
      </c>
      <c r="C6839" t="s">
        <v>41</v>
      </c>
      <c r="D6839" s="15" t="s">
        <v>16</v>
      </c>
      <c r="E6839" t="s">
        <v>106</v>
      </c>
      <c r="F6839" s="15" t="s">
        <v>106</v>
      </c>
      <c r="G6839" t="s">
        <v>106</v>
      </c>
      <c r="H6839" s="15" t="s">
        <v>35</v>
      </c>
      <c r="I6839" t="s">
        <v>107</v>
      </c>
      <c r="J6839" s="15" t="s">
        <v>105</v>
      </c>
      <c r="K6839">
        <v>6</v>
      </c>
      <c r="L6839" s="19">
        <f>IF(AND(K6839=7,N6839&lt;M6839),1,IF(N6839&lt;M6839,K6839+1,K6839))</f>
        <v>7</v>
      </c>
      <c r="M6839" s="18">
        <v>23.75</v>
      </c>
      <c r="N6839" s="17">
        <v>1.25</v>
      </c>
      <c r="O6839" t="s">
        <v>533</v>
      </c>
      <c r="P6839" s="3"/>
      <c r="Q6839" s="3"/>
    </row>
    <row r="6840" spans="1:17" ht="15" hidden="1" x14ac:dyDescent="0.25">
      <c r="A6840" s="15" t="s">
        <v>30</v>
      </c>
      <c r="B6840" s="15" t="s">
        <v>37</v>
      </c>
      <c r="C6840" t="s">
        <v>41</v>
      </c>
      <c r="D6840" s="15" t="s">
        <v>16</v>
      </c>
      <c r="E6840" t="s">
        <v>106</v>
      </c>
      <c r="F6840" s="15" t="s">
        <v>106</v>
      </c>
      <c r="G6840" t="s">
        <v>106</v>
      </c>
      <c r="H6840" s="15" t="s">
        <v>35</v>
      </c>
      <c r="I6840" t="s">
        <v>107</v>
      </c>
      <c r="J6840" s="15" t="s">
        <v>105</v>
      </c>
      <c r="K6840">
        <v>7</v>
      </c>
      <c r="L6840" s="19">
        <f>IF(AND(K6840=7,N6840&lt;M6840),1,IF(N6840&lt;M6840,K6840+1,K6840))</f>
        <v>1</v>
      </c>
      <c r="M6840" s="18">
        <v>23.75</v>
      </c>
      <c r="N6840" s="17">
        <v>1.25</v>
      </c>
      <c r="O6840" t="s">
        <v>533</v>
      </c>
      <c r="P6840" s="3"/>
      <c r="Q6840" s="3"/>
    </row>
    <row r="6841" spans="1:17" ht="15" hidden="1" x14ac:dyDescent="0.25">
      <c r="A6841" s="15" t="s">
        <v>30</v>
      </c>
      <c r="B6841" s="15" t="s">
        <v>37</v>
      </c>
      <c r="C6841" t="s">
        <v>41</v>
      </c>
      <c r="D6841" s="15" t="s">
        <v>16</v>
      </c>
      <c r="E6841" t="s">
        <v>106</v>
      </c>
      <c r="F6841" s="15" t="s">
        <v>106</v>
      </c>
      <c r="G6841" t="s">
        <v>236</v>
      </c>
      <c r="H6841" s="15" t="s">
        <v>107</v>
      </c>
      <c r="I6841" t="s">
        <v>35</v>
      </c>
      <c r="J6841" s="15" t="s">
        <v>235</v>
      </c>
      <c r="K6841">
        <v>1</v>
      </c>
      <c r="L6841" s="19">
        <f>IF(AND(K6841=7,N6841&lt;M6841),1,IF(N6841&lt;M6841,K6841+1,K6841))</f>
        <v>1</v>
      </c>
      <c r="M6841" s="18">
        <v>1.9166666666666665</v>
      </c>
      <c r="N6841" s="17">
        <v>3.3333333333333335</v>
      </c>
      <c r="O6841" t="s">
        <v>533</v>
      </c>
      <c r="P6841" s="3"/>
      <c r="Q6841" s="3"/>
    </row>
    <row r="6842" spans="1:17" ht="15" hidden="1" x14ac:dyDescent="0.25">
      <c r="A6842" s="15" t="s">
        <v>30</v>
      </c>
      <c r="B6842" s="15" t="s">
        <v>37</v>
      </c>
      <c r="C6842" t="s">
        <v>41</v>
      </c>
      <c r="D6842" s="15" t="s">
        <v>16</v>
      </c>
      <c r="E6842" t="s">
        <v>106</v>
      </c>
      <c r="F6842" s="15" t="s">
        <v>106</v>
      </c>
      <c r="G6842" t="s">
        <v>236</v>
      </c>
      <c r="H6842" s="15" t="s">
        <v>107</v>
      </c>
      <c r="I6842" t="s">
        <v>35</v>
      </c>
      <c r="J6842" s="15" t="s">
        <v>235</v>
      </c>
      <c r="K6842">
        <v>2</v>
      </c>
      <c r="L6842" s="19">
        <f>IF(AND(K6842=7,N6842&lt;M6842),1,IF(N6842&lt;M6842,K6842+1,K6842))</f>
        <v>2</v>
      </c>
      <c r="M6842" s="18">
        <v>1.9166666666666665</v>
      </c>
      <c r="N6842" s="17">
        <v>3.3333333333333335</v>
      </c>
      <c r="O6842" t="s">
        <v>533</v>
      </c>
      <c r="P6842" s="3"/>
      <c r="Q6842" s="3"/>
    </row>
    <row r="6843" spans="1:17" ht="15" hidden="1" x14ac:dyDescent="0.25">
      <c r="A6843" s="15" t="s">
        <v>30</v>
      </c>
      <c r="B6843" s="15" t="s">
        <v>37</v>
      </c>
      <c r="C6843" t="s">
        <v>41</v>
      </c>
      <c r="D6843" s="15" t="s">
        <v>16</v>
      </c>
      <c r="E6843" t="s">
        <v>106</v>
      </c>
      <c r="F6843" s="15" t="s">
        <v>106</v>
      </c>
      <c r="G6843" t="s">
        <v>236</v>
      </c>
      <c r="H6843" s="15" t="s">
        <v>107</v>
      </c>
      <c r="I6843" t="s">
        <v>35</v>
      </c>
      <c r="J6843" s="15" t="s">
        <v>235</v>
      </c>
      <c r="K6843">
        <v>3</v>
      </c>
      <c r="L6843" s="19">
        <f>IF(AND(K6843=7,N6843&lt;M6843),1,IF(N6843&lt;M6843,K6843+1,K6843))</f>
        <v>3</v>
      </c>
      <c r="M6843" s="18">
        <v>1.9166666666666665</v>
      </c>
      <c r="N6843" s="17">
        <v>3.3333333333333335</v>
      </c>
      <c r="O6843" t="s">
        <v>533</v>
      </c>
      <c r="P6843" s="3"/>
      <c r="Q6843" s="3"/>
    </row>
    <row r="6844" spans="1:17" ht="15" hidden="1" x14ac:dyDescent="0.25">
      <c r="A6844" s="15" t="s">
        <v>30</v>
      </c>
      <c r="B6844" s="15" t="s">
        <v>37</v>
      </c>
      <c r="C6844" t="s">
        <v>41</v>
      </c>
      <c r="D6844" s="15" t="s">
        <v>16</v>
      </c>
      <c r="E6844" t="s">
        <v>106</v>
      </c>
      <c r="F6844" s="15" t="s">
        <v>106</v>
      </c>
      <c r="G6844" t="s">
        <v>236</v>
      </c>
      <c r="H6844" s="15" t="s">
        <v>107</v>
      </c>
      <c r="I6844" t="s">
        <v>35</v>
      </c>
      <c r="J6844" s="15" t="s">
        <v>235</v>
      </c>
      <c r="K6844">
        <v>4</v>
      </c>
      <c r="L6844" s="19">
        <f>IF(AND(K6844=7,N6844&lt;M6844),1,IF(N6844&lt;M6844,K6844+1,K6844))</f>
        <v>4</v>
      </c>
      <c r="M6844" s="18">
        <v>1.9166666666666665</v>
      </c>
      <c r="N6844" s="17">
        <v>3.3333333333333335</v>
      </c>
      <c r="O6844" t="s">
        <v>533</v>
      </c>
      <c r="P6844" s="3"/>
      <c r="Q6844" s="3"/>
    </row>
    <row r="6845" spans="1:17" ht="15" hidden="1" x14ac:dyDescent="0.25">
      <c r="A6845" s="15" t="s">
        <v>30</v>
      </c>
      <c r="B6845" s="15" t="s">
        <v>37</v>
      </c>
      <c r="C6845" t="s">
        <v>41</v>
      </c>
      <c r="D6845" s="15" t="s">
        <v>16</v>
      </c>
      <c r="E6845" t="s">
        <v>106</v>
      </c>
      <c r="F6845" s="15" t="s">
        <v>106</v>
      </c>
      <c r="G6845" t="s">
        <v>236</v>
      </c>
      <c r="H6845" s="15" t="s">
        <v>107</v>
      </c>
      <c r="I6845" t="s">
        <v>35</v>
      </c>
      <c r="J6845" s="15" t="s">
        <v>235</v>
      </c>
      <c r="K6845">
        <v>5</v>
      </c>
      <c r="L6845" s="19">
        <f>IF(AND(K6845=7,N6845&lt;M6845),1,IF(N6845&lt;M6845,K6845+1,K6845))</f>
        <v>5</v>
      </c>
      <c r="M6845" s="18">
        <v>1.9166666666666665</v>
      </c>
      <c r="N6845" s="17">
        <v>3.3333333333333335</v>
      </c>
      <c r="O6845" t="s">
        <v>533</v>
      </c>
      <c r="P6845" s="3"/>
      <c r="Q6845" s="3"/>
    </row>
    <row r="6846" spans="1:17" ht="15" hidden="1" x14ac:dyDescent="0.25">
      <c r="A6846" s="15" t="s">
        <v>30</v>
      </c>
      <c r="B6846" s="15" t="s">
        <v>37</v>
      </c>
      <c r="C6846" t="s">
        <v>41</v>
      </c>
      <c r="D6846" s="15" t="s">
        <v>16</v>
      </c>
      <c r="E6846" t="s">
        <v>106</v>
      </c>
      <c r="F6846" s="15" t="s">
        <v>106</v>
      </c>
      <c r="G6846" t="s">
        <v>236</v>
      </c>
      <c r="H6846" s="15" t="s">
        <v>107</v>
      </c>
      <c r="I6846" t="s">
        <v>35</v>
      </c>
      <c r="J6846" s="15" t="s">
        <v>235</v>
      </c>
      <c r="K6846">
        <v>6</v>
      </c>
      <c r="L6846" s="19">
        <f>IF(AND(K6846=7,N6846&lt;M6846),1,IF(N6846&lt;M6846,K6846+1,K6846))</f>
        <v>6</v>
      </c>
      <c r="M6846" s="18">
        <v>1.9166666666666665</v>
      </c>
      <c r="N6846" s="17">
        <v>3.3333333333333335</v>
      </c>
      <c r="O6846" t="s">
        <v>533</v>
      </c>
      <c r="P6846" s="3"/>
      <c r="Q6846" s="3"/>
    </row>
    <row r="6847" spans="1:17" ht="15" hidden="1" x14ac:dyDescent="0.25">
      <c r="A6847" s="15" t="s">
        <v>30</v>
      </c>
      <c r="B6847" s="15" t="s">
        <v>37</v>
      </c>
      <c r="C6847" t="s">
        <v>41</v>
      </c>
      <c r="D6847" s="15" t="s">
        <v>16</v>
      </c>
      <c r="E6847" t="s">
        <v>106</v>
      </c>
      <c r="F6847" s="15" t="s">
        <v>106</v>
      </c>
      <c r="G6847" t="s">
        <v>236</v>
      </c>
      <c r="H6847" s="15" t="s">
        <v>107</v>
      </c>
      <c r="I6847" t="s">
        <v>35</v>
      </c>
      <c r="J6847" s="15" t="s">
        <v>235</v>
      </c>
      <c r="K6847">
        <v>7</v>
      </c>
      <c r="L6847" s="19">
        <f>IF(AND(K6847=7,N6847&lt;M6847),1,IF(N6847&lt;M6847,K6847+1,K6847))</f>
        <v>7</v>
      </c>
      <c r="M6847" s="18">
        <v>1.9166666666666665</v>
      </c>
      <c r="N6847" s="17">
        <v>3.3333333333333335</v>
      </c>
      <c r="O6847" t="s">
        <v>533</v>
      </c>
      <c r="P6847" s="3"/>
      <c r="Q6847" s="3"/>
    </row>
    <row r="6848" spans="1:17" ht="15" hidden="1" x14ac:dyDescent="0.25">
      <c r="A6848" s="15" t="s">
        <v>30</v>
      </c>
      <c r="B6848" s="15" t="s">
        <v>37</v>
      </c>
      <c r="C6848" t="s">
        <v>41</v>
      </c>
      <c r="D6848" s="15" t="s">
        <v>16</v>
      </c>
      <c r="E6848" t="s">
        <v>39</v>
      </c>
      <c r="F6848" s="15" t="s">
        <v>39</v>
      </c>
      <c r="G6848" t="s">
        <v>39</v>
      </c>
      <c r="H6848" s="15" t="s">
        <v>35</v>
      </c>
      <c r="I6848" t="s">
        <v>40</v>
      </c>
      <c r="J6848" s="15" t="s">
        <v>38</v>
      </c>
      <c r="K6848">
        <v>1</v>
      </c>
      <c r="L6848" s="19">
        <f>IF(AND(K6848=7,N6848&lt;M6848),1,IF(N6848&lt;M6848,K6848+1,K6848))</f>
        <v>2</v>
      </c>
      <c r="M6848" s="18">
        <v>23</v>
      </c>
      <c r="N6848" s="17">
        <v>0.16666666666666666</v>
      </c>
      <c r="O6848" t="s">
        <v>533</v>
      </c>
      <c r="P6848" s="3"/>
      <c r="Q6848" s="3"/>
    </row>
    <row r="6849" spans="1:17" ht="15" hidden="1" x14ac:dyDescent="0.25">
      <c r="A6849" s="15" t="s">
        <v>30</v>
      </c>
      <c r="B6849" s="15" t="s">
        <v>37</v>
      </c>
      <c r="C6849" t="s">
        <v>41</v>
      </c>
      <c r="D6849" s="15" t="s">
        <v>16</v>
      </c>
      <c r="E6849" t="s">
        <v>39</v>
      </c>
      <c r="F6849" s="15" t="s">
        <v>39</v>
      </c>
      <c r="G6849" t="s">
        <v>39</v>
      </c>
      <c r="H6849" s="15" t="s">
        <v>35</v>
      </c>
      <c r="I6849" t="s">
        <v>40</v>
      </c>
      <c r="J6849" s="15" t="s">
        <v>38</v>
      </c>
      <c r="K6849">
        <v>2</v>
      </c>
      <c r="L6849" s="19">
        <f>IF(AND(K6849=7,N6849&lt;M6849),1,IF(N6849&lt;M6849,K6849+1,K6849))</f>
        <v>3</v>
      </c>
      <c r="M6849" s="18">
        <v>23</v>
      </c>
      <c r="N6849" s="17">
        <v>0.16666666666666666</v>
      </c>
      <c r="O6849" t="s">
        <v>533</v>
      </c>
      <c r="P6849" s="3"/>
      <c r="Q6849" s="3"/>
    </row>
    <row r="6850" spans="1:17" ht="15" hidden="1" x14ac:dyDescent="0.25">
      <c r="A6850" s="15" t="s">
        <v>30</v>
      </c>
      <c r="B6850" s="15" t="s">
        <v>37</v>
      </c>
      <c r="C6850" t="s">
        <v>41</v>
      </c>
      <c r="D6850" s="15" t="s">
        <v>16</v>
      </c>
      <c r="E6850" t="s">
        <v>39</v>
      </c>
      <c r="F6850" s="15" t="s">
        <v>39</v>
      </c>
      <c r="G6850" t="s">
        <v>39</v>
      </c>
      <c r="H6850" s="15" t="s">
        <v>35</v>
      </c>
      <c r="I6850" t="s">
        <v>40</v>
      </c>
      <c r="J6850" s="15" t="s">
        <v>38</v>
      </c>
      <c r="K6850">
        <v>3</v>
      </c>
      <c r="L6850" s="19">
        <f>IF(AND(K6850=7,N6850&lt;M6850),1,IF(N6850&lt;M6850,K6850+1,K6850))</f>
        <v>4</v>
      </c>
      <c r="M6850" s="18">
        <v>23</v>
      </c>
      <c r="N6850" s="17">
        <v>0.16666666666666666</v>
      </c>
      <c r="O6850" t="s">
        <v>533</v>
      </c>
      <c r="P6850" s="3"/>
      <c r="Q6850" s="3"/>
    </row>
    <row r="6851" spans="1:17" ht="15" hidden="1" x14ac:dyDescent="0.25">
      <c r="A6851" s="15" t="s">
        <v>30</v>
      </c>
      <c r="B6851" s="15" t="s">
        <v>37</v>
      </c>
      <c r="C6851" t="s">
        <v>41</v>
      </c>
      <c r="D6851" s="15" t="s">
        <v>16</v>
      </c>
      <c r="E6851" t="s">
        <v>39</v>
      </c>
      <c r="F6851" s="15" t="s">
        <v>39</v>
      </c>
      <c r="G6851" t="s">
        <v>39</v>
      </c>
      <c r="H6851" s="15" t="s">
        <v>35</v>
      </c>
      <c r="I6851" t="s">
        <v>40</v>
      </c>
      <c r="J6851" s="15" t="s">
        <v>38</v>
      </c>
      <c r="K6851">
        <v>4</v>
      </c>
      <c r="L6851" s="19">
        <f>IF(AND(K6851=7,N6851&lt;M6851),1,IF(N6851&lt;M6851,K6851+1,K6851))</f>
        <v>5</v>
      </c>
      <c r="M6851" s="18">
        <v>23</v>
      </c>
      <c r="N6851" s="17">
        <v>0.16666666666666666</v>
      </c>
      <c r="O6851" t="s">
        <v>533</v>
      </c>
      <c r="P6851" s="3"/>
      <c r="Q6851" s="3"/>
    </row>
    <row r="6852" spans="1:17" ht="15" hidden="1" x14ac:dyDescent="0.25">
      <c r="A6852" s="15" t="s">
        <v>30</v>
      </c>
      <c r="B6852" s="15" t="s">
        <v>37</v>
      </c>
      <c r="C6852" t="s">
        <v>41</v>
      </c>
      <c r="D6852" s="15" t="s">
        <v>16</v>
      </c>
      <c r="E6852" t="s">
        <v>39</v>
      </c>
      <c r="F6852" s="15" t="s">
        <v>39</v>
      </c>
      <c r="G6852" t="s">
        <v>39</v>
      </c>
      <c r="H6852" s="15" t="s">
        <v>35</v>
      </c>
      <c r="I6852" t="s">
        <v>40</v>
      </c>
      <c r="J6852" s="15" t="s">
        <v>38</v>
      </c>
      <c r="K6852">
        <v>5</v>
      </c>
      <c r="L6852" s="19">
        <f>IF(AND(K6852=7,N6852&lt;M6852),1,IF(N6852&lt;M6852,K6852+1,K6852))</f>
        <v>6</v>
      </c>
      <c r="M6852" s="18">
        <v>23</v>
      </c>
      <c r="N6852" s="17">
        <v>0.16666666666666666</v>
      </c>
      <c r="O6852" t="s">
        <v>533</v>
      </c>
      <c r="P6852" s="3"/>
      <c r="Q6852" s="3"/>
    </row>
    <row r="6853" spans="1:17" ht="15" hidden="1" x14ac:dyDescent="0.25">
      <c r="A6853" s="15" t="s">
        <v>30</v>
      </c>
      <c r="B6853" s="15" t="s">
        <v>37</v>
      </c>
      <c r="C6853" t="s">
        <v>41</v>
      </c>
      <c r="D6853" s="15" t="s">
        <v>16</v>
      </c>
      <c r="E6853" t="s">
        <v>39</v>
      </c>
      <c r="F6853" s="15" t="s">
        <v>39</v>
      </c>
      <c r="G6853" t="s">
        <v>39</v>
      </c>
      <c r="H6853" s="15" t="s">
        <v>35</v>
      </c>
      <c r="I6853" t="s">
        <v>40</v>
      </c>
      <c r="J6853" s="15" t="s">
        <v>38</v>
      </c>
      <c r="K6853">
        <v>6</v>
      </c>
      <c r="L6853" s="19">
        <f>IF(AND(K6853=7,N6853&lt;M6853),1,IF(N6853&lt;M6853,K6853+1,K6853))</f>
        <v>7</v>
      </c>
      <c r="M6853" s="18">
        <v>23</v>
      </c>
      <c r="N6853" s="17">
        <v>0.16666666666666666</v>
      </c>
      <c r="O6853" t="s">
        <v>533</v>
      </c>
      <c r="P6853" s="3"/>
      <c r="Q6853" s="3"/>
    </row>
    <row r="6854" spans="1:17" ht="15" hidden="1" x14ac:dyDescent="0.25">
      <c r="A6854" s="15" t="s">
        <v>30</v>
      </c>
      <c r="B6854" s="15" t="s">
        <v>37</v>
      </c>
      <c r="C6854" t="s">
        <v>41</v>
      </c>
      <c r="D6854" s="15" t="s">
        <v>16</v>
      </c>
      <c r="E6854" t="s">
        <v>39</v>
      </c>
      <c r="F6854" s="15" t="s">
        <v>39</v>
      </c>
      <c r="G6854" t="s">
        <v>39</v>
      </c>
      <c r="H6854" s="15" t="s">
        <v>35</v>
      </c>
      <c r="I6854" t="s">
        <v>40</v>
      </c>
      <c r="J6854" s="15" t="s">
        <v>38</v>
      </c>
      <c r="K6854">
        <v>7</v>
      </c>
      <c r="L6854" s="19">
        <f>IF(AND(K6854=7,N6854&lt;M6854),1,IF(N6854&lt;M6854,K6854+1,K6854))</f>
        <v>1</v>
      </c>
      <c r="M6854" s="18">
        <v>23</v>
      </c>
      <c r="N6854" s="17">
        <v>0.16666666666666666</v>
      </c>
      <c r="O6854" t="s">
        <v>533</v>
      </c>
      <c r="P6854" s="3"/>
      <c r="Q6854" s="3"/>
    </row>
    <row r="6855" spans="1:17" ht="15" hidden="1" x14ac:dyDescent="0.25">
      <c r="A6855" s="15" t="s">
        <v>30</v>
      </c>
      <c r="B6855" s="15" t="s">
        <v>37</v>
      </c>
      <c r="C6855" t="s">
        <v>41</v>
      </c>
      <c r="D6855" s="15" t="s">
        <v>16</v>
      </c>
      <c r="E6855" t="s">
        <v>39</v>
      </c>
      <c r="F6855" s="15" t="s">
        <v>39</v>
      </c>
      <c r="G6855" t="s">
        <v>404</v>
      </c>
      <c r="H6855" s="15" t="s">
        <v>40</v>
      </c>
      <c r="I6855" t="s">
        <v>35</v>
      </c>
      <c r="J6855" s="15" t="s">
        <v>403</v>
      </c>
      <c r="K6855">
        <v>1</v>
      </c>
      <c r="L6855" s="19">
        <f>IF(AND(K6855=7,N6855&lt;M6855),1,IF(N6855&lt;M6855,K6855+1,K6855))</f>
        <v>1</v>
      </c>
      <c r="M6855" s="18">
        <v>0.83333333333333337</v>
      </c>
      <c r="N6855" s="17">
        <v>2</v>
      </c>
      <c r="O6855" t="s">
        <v>533</v>
      </c>
      <c r="P6855" s="3"/>
      <c r="Q6855" s="3"/>
    </row>
    <row r="6856" spans="1:17" ht="15" hidden="1" x14ac:dyDescent="0.25">
      <c r="A6856" s="15" t="s">
        <v>30</v>
      </c>
      <c r="B6856" s="15" t="s">
        <v>37</v>
      </c>
      <c r="C6856" t="s">
        <v>41</v>
      </c>
      <c r="D6856" s="15" t="s">
        <v>16</v>
      </c>
      <c r="E6856" t="s">
        <v>39</v>
      </c>
      <c r="F6856" s="15" t="s">
        <v>39</v>
      </c>
      <c r="G6856" t="s">
        <v>404</v>
      </c>
      <c r="H6856" s="15" t="s">
        <v>40</v>
      </c>
      <c r="I6856" t="s">
        <v>35</v>
      </c>
      <c r="J6856" s="15" t="s">
        <v>403</v>
      </c>
      <c r="K6856">
        <v>2</v>
      </c>
      <c r="L6856" s="19">
        <f>IF(AND(K6856=7,N6856&lt;M6856),1,IF(N6856&lt;M6856,K6856+1,K6856))</f>
        <v>2</v>
      </c>
      <c r="M6856" s="18">
        <v>0.83333333333333337</v>
      </c>
      <c r="N6856" s="17">
        <v>2</v>
      </c>
      <c r="O6856" t="s">
        <v>533</v>
      </c>
      <c r="P6856" s="3"/>
      <c r="Q6856" s="3"/>
    </row>
    <row r="6857" spans="1:17" ht="15" hidden="1" x14ac:dyDescent="0.25">
      <c r="A6857" s="15" t="s">
        <v>30</v>
      </c>
      <c r="B6857" s="15" t="s">
        <v>37</v>
      </c>
      <c r="C6857" t="s">
        <v>41</v>
      </c>
      <c r="D6857" s="15" t="s">
        <v>16</v>
      </c>
      <c r="E6857" t="s">
        <v>39</v>
      </c>
      <c r="F6857" s="15" t="s">
        <v>39</v>
      </c>
      <c r="G6857" t="s">
        <v>404</v>
      </c>
      <c r="H6857" s="15" t="s">
        <v>40</v>
      </c>
      <c r="I6857" t="s">
        <v>35</v>
      </c>
      <c r="J6857" s="15" t="s">
        <v>403</v>
      </c>
      <c r="K6857">
        <v>3</v>
      </c>
      <c r="L6857" s="19">
        <f>IF(AND(K6857=7,N6857&lt;M6857),1,IF(N6857&lt;M6857,K6857+1,K6857))</f>
        <v>3</v>
      </c>
      <c r="M6857" s="18">
        <v>0.83333333333333337</v>
      </c>
      <c r="N6857" s="17">
        <v>2</v>
      </c>
      <c r="O6857" t="s">
        <v>533</v>
      </c>
      <c r="P6857" s="3"/>
      <c r="Q6857" s="3"/>
    </row>
    <row r="6858" spans="1:17" ht="15" hidden="1" x14ac:dyDescent="0.25">
      <c r="A6858" s="15" t="s">
        <v>30</v>
      </c>
      <c r="B6858" s="15" t="s">
        <v>37</v>
      </c>
      <c r="C6858" t="s">
        <v>41</v>
      </c>
      <c r="D6858" s="15" t="s">
        <v>16</v>
      </c>
      <c r="E6858" t="s">
        <v>39</v>
      </c>
      <c r="F6858" s="15" t="s">
        <v>39</v>
      </c>
      <c r="G6858" t="s">
        <v>404</v>
      </c>
      <c r="H6858" s="15" t="s">
        <v>40</v>
      </c>
      <c r="I6858" t="s">
        <v>35</v>
      </c>
      <c r="J6858" s="15" t="s">
        <v>403</v>
      </c>
      <c r="K6858">
        <v>4</v>
      </c>
      <c r="L6858" s="19">
        <f>IF(AND(K6858=7,N6858&lt;M6858),1,IF(N6858&lt;M6858,K6858+1,K6858))</f>
        <v>4</v>
      </c>
      <c r="M6858" s="18">
        <v>0.83333333333333337</v>
      </c>
      <c r="N6858" s="17">
        <v>2</v>
      </c>
      <c r="O6858" t="s">
        <v>533</v>
      </c>
      <c r="P6858" s="3"/>
      <c r="Q6858" s="3"/>
    </row>
    <row r="6859" spans="1:17" ht="15" hidden="1" x14ac:dyDescent="0.25">
      <c r="A6859" s="15" t="s">
        <v>30</v>
      </c>
      <c r="B6859" s="15" t="s">
        <v>37</v>
      </c>
      <c r="C6859" t="s">
        <v>41</v>
      </c>
      <c r="D6859" s="15" t="s">
        <v>16</v>
      </c>
      <c r="E6859" t="s">
        <v>39</v>
      </c>
      <c r="F6859" s="15" t="s">
        <v>39</v>
      </c>
      <c r="G6859" t="s">
        <v>404</v>
      </c>
      <c r="H6859" s="15" t="s">
        <v>40</v>
      </c>
      <c r="I6859" t="s">
        <v>35</v>
      </c>
      <c r="J6859" s="15" t="s">
        <v>403</v>
      </c>
      <c r="K6859">
        <v>5</v>
      </c>
      <c r="L6859" s="19">
        <f>IF(AND(K6859=7,N6859&lt;M6859),1,IF(N6859&lt;M6859,K6859+1,K6859))</f>
        <v>5</v>
      </c>
      <c r="M6859" s="18">
        <v>0.83333333333333337</v>
      </c>
      <c r="N6859" s="17">
        <v>2</v>
      </c>
      <c r="O6859" t="s">
        <v>533</v>
      </c>
      <c r="P6859" s="3"/>
      <c r="Q6859" s="3"/>
    </row>
    <row r="6860" spans="1:17" ht="15" hidden="1" x14ac:dyDescent="0.25">
      <c r="A6860" s="15" t="s">
        <v>30</v>
      </c>
      <c r="B6860" s="15" t="s">
        <v>37</v>
      </c>
      <c r="C6860" t="s">
        <v>41</v>
      </c>
      <c r="D6860" s="15" t="s">
        <v>16</v>
      </c>
      <c r="E6860" t="s">
        <v>39</v>
      </c>
      <c r="F6860" s="15" t="s">
        <v>39</v>
      </c>
      <c r="G6860" t="s">
        <v>404</v>
      </c>
      <c r="H6860" s="15" t="s">
        <v>40</v>
      </c>
      <c r="I6860" t="s">
        <v>35</v>
      </c>
      <c r="J6860" s="15" t="s">
        <v>403</v>
      </c>
      <c r="K6860">
        <v>6</v>
      </c>
      <c r="L6860" s="19">
        <f>IF(AND(K6860=7,N6860&lt;M6860),1,IF(N6860&lt;M6860,K6860+1,K6860))</f>
        <v>6</v>
      </c>
      <c r="M6860" s="18">
        <v>0.83333333333333337</v>
      </c>
      <c r="N6860" s="17">
        <v>2</v>
      </c>
      <c r="O6860" t="s">
        <v>533</v>
      </c>
      <c r="P6860" s="3"/>
      <c r="Q6860" s="3"/>
    </row>
    <row r="6861" spans="1:17" ht="15" hidden="1" x14ac:dyDescent="0.25">
      <c r="A6861" s="15" t="s">
        <v>30</v>
      </c>
      <c r="B6861" s="15" t="s">
        <v>37</v>
      </c>
      <c r="C6861" t="s">
        <v>41</v>
      </c>
      <c r="D6861" s="15" t="s">
        <v>16</v>
      </c>
      <c r="E6861" t="s">
        <v>39</v>
      </c>
      <c r="F6861" s="15" t="s">
        <v>39</v>
      </c>
      <c r="G6861" t="s">
        <v>404</v>
      </c>
      <c r="H6861" s="15" t="s">
        <v>40</v>
      </c>
      <c r="I6861" t="s">
        <v>35</v>
      </c>
      <c r="J6861" s="15" t="s">
        <v>403</v>
      </c>
      <c r="K6861">
        <v>7</v>
      </c>
      <c r="L6861" s="19">
        <f>IF(AND(K6861=7,N6861&lt;M6861),1,IF(N6861&lt;M6861,K6861+1,K6861))</f>
        <v>7</v>
      </c>
      <c r="M6861" s="18">
        <v>0.83333333333333337</v>
      </c>
      <c r="N6861" s="17">
        <v>2</v>
      </c>
      <c r="O6861" t="s">
        <v>533</v>
      </c>
      <c r="P6861" s="3"/>
      <c r="Q6861" s="3"/>
    </row>
    <row r="6862" spans="1:17" ht="15" hidden="1" x14ac:dyDescent="0.25">
      <c r="A6862" s="15" t="s">
        <v>30</v>
      </c>
      <c r="B6862" s="15" t="s">
        <v>37</v>
      </c>
      <c r="C6862" t="s">
        <v>41</v>
      </c>
      <c r="D6862" s="15" t="s">
        <v>16</v>
      </c>
      <c r="E6862" t="s">
        <v>152</v>
      </c>
      <c r="F6862" s="15" t="s">
        <v>152</v>
      </c>
      <c r="G6862" t="s">
        <v>152</v>
      </c>
      <c r="H6862" s="15" t="s">
        <v>35</v>
      </c>
      <c r="I6862" t="s">
        <v>153</v>
      </c>
      <c r="J6862" s="15" t="s">
        <v>351</v>
      </c>
      <c r="K6862">
        <v>1</v>
      </c>
      <c r="L6862" s="19">
        <f>IF(AND(K6862=7,N6862&lt;M6862),1,IF(N6862&lt;M6862,K6862+1,K6862))</f>
        <v>1</v>
      </c>
      <c r="M6862" s="18">
        <v>7.5</v>
      </c>
      <c r="N6862" s="17">
        <v>8.3333333333333339</v>
      </c>
      <c r="O6862" t="s">
        <v>533</v>
      </c>
      <c r="P6862" s="3"/>
      <c r="Q6862" s="3"/>
    </row>
    <row r="6863" spans="1:17" ht="15" hidden="1" x14ac:dyDescent="0.25">
      <c r="A6863" s="15" t="s">
        <v>30</v>
      </c>
      <c r="B6863" s="15" t="s">
        <v>37</v>
      </c>
      <c r="C6863" t="s">
        <v>41</v>
      </c>
      <c r="D6863" s="15" t="s">
        <v>16</v>
      </c>
      <c r="E6863" t="s">
        <v>152</v>
      </c>
      <c r="F6863" s="15" t="s">
        <v>152</v>
      </c>
      <c r="G6863" t="s">
        <v>152</v>
      </c>
      <c r="H6863" s="15" t="s">
        <v>35</v>
      </c>
      <c r="I6863" t="s">
        <v>153</v>
      </c>
      <c r="J6863" s="15" t="s">
        <v>351</v>
      </c>
      <c r="K6863">
        <v>2</v>
      </c>
      <c r="L6863" s="19">
        <f>IF(AND(K6863=7,N6863&lt;M6863),1,IF(N6863&lt;M6863,K6863+1,K6863))</f>
        <v>2</v>
      </c>
      <c r="M6863" s="18">
        <v>7.916666666666667</v>
      </c>
      <c r="N6863" s="17">
        <v>8.75</v>
      </c>
      <c r="O6863" t="s">
        <v>533</v>
      </c>
      <c r="P6863" s="3"/>
      <c r="Q6863" s="3"/>
    </row>
    <row r="6864" spans="1:17" ht="15" hidden="1" x14ac:dyDescent="0.25">
      <c r="A6864" s="15" t="s">
        <v>30</v>
      </c>
      <c r="B6864" s="15" t="s">
        <v>37</v>
      </c>
      <c r="C6864" t="s">
        <v>41</v>
      </c>
      <c r="D6864" s="15" t="s">
        <v>16</v>
      </c>
      <c r="E6864" t="s">
        <v>152</v>
      </c>
      <c r="F6864" s="15" t="s">
        <v>152</v>
      </c>
      <c r="G6864" t="s">
        <v>152</v>
      </c>
      <c r="H6864" s="15" t="s">
        <v>35</v>
      </c>
      <c r="I6864" t="s">
        <v>153</v>
      </c>
      <c r="J6864" s="15" t="s">
        <v>351</v>
      </c>
      <c r="K6864">
        <v>3</v>
      </c>
      <c r="L6864" s="19">
        <f>IF(AND(K6864=7,N6864&lt;M6864),1,IF(N6864&lt;M6864,K6864+1,K6864))</f>
        <v>3</v>
      </c>
      <c r="M6864" s="18">
        <v>7.916666666666667</v>
      </c>
      <c r="N6864" s="17">
        <v>8.75</v>
      </c>
      <c r="O6864" t="s">
        <v>533</v>
      </c>
      <c r="P6864" s="3"/>
      <c r="Q6864" s="3"/>
    </row>
    <row r="6865" spans="1:17" ht="15" hidden="1" x14ac:dyDescent="0.25">
      <c r="A6865" s="15" t="s">
        <v>30</v>
      </c>
      <c r="B6865" s="15" t="s">
        <v>37</v>
      </c>
      <c r="C6865" t="s">
        <v>41</v>
      </c>
      <c r="D6865" s="15" t="s">
        <v>16</v>
      </c>
      <c r="E6865" t="s">
        <v>152</v>
      </c>
      <c r="F6865" s="15" t="s">
        <v>152</v>
      </c>
      <c r="G6865" t="s">
        <v>152</v>
      </c>
      <c r="H6865" s="15" t="s">
        <v>35</v>
      </c>
      <c r="I6865" t="s">
        <v>153</v>
      </c>
      <c r="J6865" s="15" t="s">
        <v>351</v>
      </c>
      <c r="K6865">
        <v>4</v>
      </c>
      <c r="L6865" s="19">
        <f>IF(AND(K6865=7,N6865&lt;M6865),1,IF(N6865&lt;M6865,K6865+1,K6865))</f>
        <v>4</v>
      </c>
      <c r="M6865" s="18">
        <v>8</v>
      </c>
      <c r="N6865" s="17">
        <v>8.8333333333333339</v>
      </c>
      <c r="O6865" t="s">
        <v>533</v>
      </c>
      <c r="P6865" s="3"/>
      <c r="Q6865" s="3"/>
    </row>
    <row r="6866" spans="1:17" ht="15" hidden="1" x14ac:dyDescent="0.25">
      <c r="A6866" s="15" t="s">
        <v>30</v>
      </c>
      <c r="B6866" s="15" t="s">
        <v>37</v>
      </c>
      <c r="C6866" t="s">
        <v>41</v>
      </c>
      <c r="D6866" s="15" t="s">
        <v>16</v>
      </c>
      <c r="E6866" t="s">
        <v>152</v>
      </c>
      <c r="F6866" s="15" t="s">
        <v>152</v>
      </c>
      <c r="G6866" t="s">
        <v>152</v>
      </c>
      <c r="H6866" s="15" t="s">
        <v>35</v>
      </c>
      <c r="I6866" t="s">
        <v>153</v>
      </c>
      <c r="J6866" s="15" t="s">
        <v>351</v>
      </c>
      <c r="K6866">
        <v>5</v>
      </c>
      <c r="L6866" s="19">
        <f>IF(AND(K6866=7,N6866&lt;M6866),1,IF(N6866&lt;M6866,K6866+1,K6866))</f>
        <v>5</v>
      </c>
      <c r="M6866" s="18">
        <v>8</v>
      </c>
      <c r="N6866" s="17">
        <v>8.8333333333333339</v>
      </c>
      <c r="O6866" t="s">
        <v>533</v>
      </c>
      <c r="P6866" s="3"/>
      <c r="Q6866" s="3"/>
    </row>
    <row r="6867" spans="1:17" ht="15" hidden="1" x14ac:dyDescent="0.25">
      <c r="A6867" s="15" t="s">
        <v>30</v>
      </c>
      <c r="B6867" s="15" t="s">
        <v>37</v>
      </c>
      <c r="C6867" t="s">
        <v>41</v>
      </c>
      <c r="D6867" s="15" t="s">
        <v>16</v>
      </c>
      <c r="E6867" t="s">
        <v>152</v>
      </c>
      <c r="F6867" s="15" t="s">
        <v>152</v>
      </c>
      <c r="G6867" t="s">
        <v>152</v>
      </c>
      <c r="H6867" s="15" t="s">
        <v>35</v>
      </c>
      <c r="I6867" t="s">
        <v>153</v>
      </c>
      <c r="J6867" s="15" t="s">
        <v>351</v>
      </c>
      <c r="K6867">
        <v>6</v>
      </c>
      <c r="L6867" s="19">
        <f>IF(AND(K6867=7,N6867&lt;M6867),1,IF(N6867&lt;M6867,K6867+1,K6867))</f>
        <v>6</v>
      </c>
      <c r="M6867" s="18">
        <v>8</v>
      </c>
      <c r="N6867" s="17">
        <v>8.8333333333333339</v>
      </c>
      <c r="O6867" t="s">
        <v>533</v>
      </c>
      <c r="P6867" s="3"/>
      <c r="Q6867" s="3"/>
    </row>
    <row r="6868" spans="1:17" ht="15" hidden="1" x14ac:dyDescent="0.25">
      <c r="A6868" s="15" t="s">
        <v>30</v>
      </c>
      <c r="B6868" s="15" t="s">
        <v>37</v>
      </c>
      <c r="C6868" t="s">
        <v>41</v>
      </c>
      <c r="D6868" s="15" t="s">
        <v>16</v>
      </c>
      <c r="E6868" t="s">
        <v>152</v>
      </c>
      <c r="F6868" s="15" t="s">
        <v>152</v>
      </c>
      <c r="G6868" t="s">
        <v>152</v>
      </c>
      <c r="H6868" s="15" t="s">
        <v>35</v>
      </c>
      <c r="I6868" t="s">
        <v>153</v>
      </c>
      <c r="J6868" s="15" t="s">
        <v>351</v>
      </c>
      <c r="K6868">
        <v>7</v>
      </c>
      <c r="L6868" s="19">
        <f>IF(AND(K6868=7,N6868&lt;M6868),1,IF(N6868&lt;M6868,K6868+1,K6868))</f>
        <v>7</v>
      </c>
      <c r="M6868" s="18">
        <v>7.5</v>
      </c>
      <c r="N6868" s="17">
        <v>8.3333333333333339</v>
      </c>
      <c r="O6868" t="s">
        <v>533</v>
      </c>
      <c r="P6868" s="3"/>
      <c r="Q6868" s="3"/>
    </row>
    <row r="6869" spans="1:17" ht="15" hidden="1" x14ac:dyDescent="0.25">
      <c r="A6869" s="15" t="s">
        <v>30</v>
      </c>
      <c r="B6869" s="15" t="s">
        <v>37</v>
      </c>
      <c r="C6869" t="s">
        <v>41</v>
      </c>
      <c r="D6869" s="15" t="s">
        <v>16</v>
      </c>
      <c r="E6869" t="s">
        <v>152</v>
      </c>
      <c r="F6869" s="15" t="s">
        <v>152</v>
      </c>
      <c r="G6869" t="s">
        <v>152</v>
      </c>
      <c r="H6869" s="15" t="s">
        <v>35</v>
      </c>
      <c r="I6869" t="s">
        <v>153</v>
      </c>
      <c r="J6869" s="15" t="s">
        <v>151</v>
      </c>
      <c r="K6869">
        <v>1</v>
      </c>
      <c r="L6869" s="19">
        <f>IF(AND(K6869=7,N6869&lt;M6869),1,IF(N6869&lt;M6869,K6869+1,K6869))</f>
        <v>1</v>
      </c>
      <c r="M6869" s="18">
        <v>11</v>
      </c>
      <c r="N6869" s="17">
        <v>11.833333333333334</v>
      </c>
      <c r="O6869" t="s">
        <v>533</v>
      </c>
      <c r="P6869" s="3"/>
      <c r="Q6869" s="3"/>
    </row>
    <row r="6870" spans="1:17" ht="15" hidden="1" x14ac:dyDescent="0.25">
      <c r="A6870" s="15" t="s">
        <v>30</v>
      </c>
      <c r="B6870" s="15" t="s">
        <v>37</v>
      </c>
      <c r="C6870" t="s">
        <v>41</v>
      </c>
      <c r="D6870" s="15" t="s">
        <v>16</v>
      </c>
      <c r="E6870" t="s">
        <v>152</v>
      </c>
      <c r="F6870" s="15" t="s">
        <v>152</v>
      </c>
      <c r="G6870" t="s">
        <v>152</v>
      </c>
      <c r="H6870" s="15" t="s">
        <v>35</v>
      </c>
      <c r="I6870" t="s">
        <v>153</v>
      </c>
      <c r="J6870" s="15" t="s">
        <v>151</v>
      </c>
      <c r="K6870">
        <v>2</v>
      </c>
      <c r="L6870" s="19">
        <f>IF(AND(K6870=7,N6870&lt;M6870),1,IF(N6870&lt;M6870,K6870+1,K6870))</f>
        <v>2</v>
      </c>
      <c r="M6870" s="18">
        <v>11.25</v>
      </c>
      <c r="N6870" s="17">
        <v>12.083333333333334</v>
      </c>
      <c r="O6870" t="s">
        <v>533</v>
      </c>
      <c r="P6870" s="3"/>
      <c r="Q6870" s="3"/>
    </row>
    <row r="6871" spans="1:17" ht="15" hidden="1" x14ac:dyDescent="0.25">
      <c r="A6871" s="15" t="s">
        <v>30</v>
      </c>
      <c r="B6871" s="15" t="s">
        <v>37</v>
      </c>
      <c r="C6871" t="s">
        <v>41</v>
      </c>
      <c r="D6871" s="15" t="s">
        <v>16</v>
      </c>
      <c r="E6871" t="s">
        <v>152</v>
      </c>
      <c r="F6871" s="15" t="s">
        <v>152</v>
      </c>
      <c r="G6871" t="s">
        <v>152</v>
      </c>
      <c r="H6871" s="15" t="s">
        <v>35</v>
      </c>
      <c r="I6871" t="s">
        <v>153</v>
      </c>
      <c r="J6871" s="15" t="s">
        <v>151</v>
      </c>
      <c r="K6871">
        <v>3</v>
      </c>
      <c r="L6871" s="19">
        <f>IF(AND(K6871=7,N6871&lt;M6871),1,IF(N6871&lt;M6871,K6871+1,K6871))</f>
        <v>3</v>
      </c>
      <c r="M6871" s="18">
        <v>11</v>
      </c>
      <c r="N6871" s="17">
        <v>11.833333333333334</v>
      </c>
      <c r="O6871" t="s">
        <v>533</v>
      </c>
      <c r="P6871" s="3"/>
      <c r="Q6871" s="3"/>
    </row>
    <row r="6872" spans="1:17" ht="15" hidden="1" x14ac:dyDescent="0.25">
      <c r="A6872" s="15" t="s">
        <v>30</v>
      </c>
      <c r="B6872" s="15" t="s">
        <v>37</v>
      </c>
      <c r="C6872" t="s">
        <v>41</v>
      </c>
      <c r="D6872" s="15" t="s">
        <v>16</v>
      </c>
      <c r="E6872" t="s">
        <v>152</v>
      </c>
      <c r="F6872" s="15" t="s">
        <v>152</v>
      </c>
      <c r="G6872" t="s">
        <v>152</v>
      </c>
      <c r="H6872" s="15" t="s">
        <v>35</v>
      </c>
      <c r="I6872" t="s">
        <v>153</v>
      </c>
      <c r="J6872" s="15" t="s">
        <v>151</v>
      </c>
      <c r="K6872">
        <v>4</v>
      </c>
      <c r="L6872" s="19">
        <f>IF(AND(K6872=7,N6872&lt;M6872),1,IF(N6872&lt;M6872,K6872+1,K6872))</f>
        <v>4</v>
      </c>
      <c r="M6872" s="18">
        <v>11.5</v>
      </c>
      <c r="N6872" s="17">
        <v>12.333333333333334</v>
      </c>
      <c r="O6872" t="s">
        <v>533</v>
      </c>
      <c r="P6872" s="3"/>
      <c r="Q6872" s="3"/>
    </row>
    <row r="6873" spans="1:17" ht="15" hidden="1" x14ac:dyDescent="0.25">
      <c r="A6873" s="15" t="s">
        <v>30</v>
      </c>
      <c r="B6873" s="15" t="s">
        <v>37</v>
      </c>
      <c r="C6873" t="s">
        <v>41</v>
      </c>
      <c r="D6873" s="15" t="s">
        <v>16</v>
      </c>
      <c r="E6873" t="s">
        <v>152</v>
      </c>
      <c r="F6873" s="15" t="s">
        <v>152</v>
      </c>
      <c r="G6873" t="s">
        <v>152</v>
      </c>
      <c r="H6873" s="15" t="s">
        <v>35</v>
      </c>
      <c r="I6873" t="s">
        <v>153</v>
      </c>
      <c r="J6873" s="15" t="s">
        <v>151</v>
      </c>
      <c r="K6873">
        <v>5</v>
      </c>
      <c r="L6873" s="19">
        <f>IF(AND(K6873=7,N6873&lt;M6873),1,IF(N6873&lt;M6873,K6873+1,K6873))</f>
        <v>5</v>
      </c>
      <c r="M6873" s="18">
        <v>11</v>
      </c>
      <c r="N6873" s="17">
        <v>11.833333333333334</v>
      </c>
      <c r="O6873" t="s">
        <v>533</v>
      </c>
      <c r="P6873" s="3"/>
      <c r="Q6873" s="3"/>
    </row>
    <row r="6874" spans="1:17" ht="15" hidden="1" x14ac:dyDescent="0.25">
      <c r="A6874" s="15" t="s">
        <v>30</v>
      </c>
      <c r="B6874" s="15" t="s">
        <v>37</v>
      </c>
      <c r="C6874" t="s">
        <v>41</v>
      </c>
      <c r="D6874" s="15" t="s">
        <v>16</v>
      </c>
      <c r="E6874" t="s">
        <v>152</v>
      </c>
      <c r="F6874" s="15" t="s">
        <v>152</v>
      </c>
      <c r="G6874" t="s">
        <v>152</v>
      </c>
      <c r="H6874" s="15" t="s">
        <v>35</v>
      </c>
      <c r="I6874" t="s">
        <v>153</v>
      </c>
      <c r="J6874" s="15" t="s">
        <v>151</v>
      </c>
      <c r="K6874">
        <v>6</v>
      </c>
      <c r="L6874" s="19">
        <f>IF(AND(K6874=7,N6874&lt;M6874),1,IF(N6874&lt;M6874,K6874+1,K6874))</f>
        <v>6</v>
      </c>
      <c r="M6874" s="18">
        <v>11.083333333333334</v>
      </c>
      <c r="N6874" s="17">
        <v>11.916666666666666</v>
      </c>
      <c r="O6874" t="s">
        <v>533</v>
      </c>
      <c r="P6874" s="3"/>
      <c r="Q6874" s="3"/>
    </row>
    <row r="6875" spans="1:17" ht="15" hidden="1" x14ac:dyDescent="0.25">
      <c r="A6875" s="15" t="s">
        <v>30</v>
      </c>
      <c r="B6875" s="15" t="s">
        <v>37</v>
      </c>
      <c r="C6875" t="s">
        <v>41</v>
      </c>
      <c r="D6875" s="15" t="s">
        <v>16</v>
      </c>
      <c r="E6875" t="s">
        <v>152</v>
      </c>
      <c r="F6875" s="15" t="s">
        <v>152</v>
      </c>
      <c r="G6875" t="s">
        <v>152</v>
      </c>
      <c r="H6875" s="15" t="s">
        <v>35</v>
      </c>
      <c r="I6875" t="s">
        <v>153</v>
      </c>
      <c r="J6875" s="15" t="s">
        <v>151</v>
      </c>
      <c r="K6875">
        <v>7</v>
      </c>
      <c r="L6875" s="19">
        <f>IF(AND(K6875=7,N6875&lt;M6875),1,IF(N6875&lt;M6875,K6875+1,K6875))</f>
        <v>7</v>
      </c>
      <c r="M6875" s="18">
        <v>11.416666666666666</v>
      </c>
      <c r="N6875" s="17">
        <v>12.25</v>
      </c>
      <c r="O6875" t="s">
        <v>533</v>
      </c>
      <c r="P6875" s="3"/>
      <c r="Q6875" s="3"/>
    </row>
    <row r="6876" spans="1:17" ht="15" hidden="1" x14ac:dyDescent="0.25">
      <c r="A6876" s="15" t="s">
        <v>30</v>
      </c>
      <c r="B6876" s="15" t="s">
        <v>37</v>
      </c>
      <c r="C6876" t="s">
        <v>41</v>
      </c>
      <c r="D6876" s="15" t="s">
        <v>16</v>
      </c>
      <c r="E6876" t="s">
        <v>152</v>
      </c>
      <c r="F6876" s="15" t="s">
        <v>152</v>
      </c>
      <c r="G6876" t="s">
        <v>156</v>
      </c>
      <c r="H6876" s="15" t="s">
        <v>153</v>
      </c>
      <c r="I6876" t="s">
        <v>35</v>
      </c>
      <c r="J6876" s="15" t="s">
        <v>352</v>
      </c>
      <c r="K6876">
        <v>1</v>
      </c>
      <c r="L6876" s="19">
        <f>IF(AND(K6876=7,N6876&lt;M6876),1,IF(N6876&lt;M6876,K6876+1,K6876))</f>
        <v>1</v>
      </c>
      <c r="M6876" s="18">
        <v>6</v>
      </c>
      <c r="N6876" s="17">
        <v>6.833333333333333</v>
      </c>
      <c r="O6876" t="s">
        <v>533</v>
      </c>
      <c r="P6876" s="3"/>
      <c r="Q6876" s="3"/>
    </row>
    <row r="6877" spans="1:17" ht="15" hidden="1" x14ac:dyDescent="0.25">
      <c r="A6877" s="15" t="s">
        <v>30</v>
      </c>
      <c r="B6877" s="15" t="s">
        <v>37</v>
      </c>
      <c r="C6877" t="s">
        <v>41</v>
      </c>
      <c r="D6877" s="15" t="s">
        <v>16</v>
      </c>
      <c r="E6877" t="s">
        <v>152</v>
      </c>
      <c r="F6877" s="15" t="s">
        <v>152</v>
      </c>
      <c r="G6877" t="s">
        <v>156</v>
      </c>
      <c r="H6877" s="15" t="s">
        <v>153</v>
      </c>
      <c r="I6877" t="s">
        <v>35</v>
      </c>
      <c r="J6877" s="15" t="s">
        <v>352</v>
      </c>
      <c r="K6877">
        <v>2</v>
      </c>
      <c r="L6877" s="19">
        <f>IF(AND(K6877=7,N6877&lt;M6877),1,IF(N6877&lt;M6877,K6877+1,K6877))</f>
        <v>2</v>
      </c>
      <c r="M6877" s="18">
        <v>6.416666666666667</v>
      </c>
      <c r="N6877" s="17">
        <v>7.25</v>
      </c>
      <c r="O6877" t="s">
        <v>533</v>
      </c>
      <c r="P6877" s="3"/>
      <c r="Q6877" s="3"/>
    </row>
    <row r="6878" spans="1:17" ht="15" hidden="1" x14ac:dyDescent="0.25">
      <c r="A6878" s="15" t="s">
        <v>30</v>
      </c>
      <c r="B6878" s="15" t="s">
        <v>37</v>
      </c>
      <c r="C6878" t="s">
        <v>41</v>
      </c>
      <c r="D6878" s="15" t="s">
        <v>16</v>
      </c>
      <c r="E6878" t="s">
        <v>152</v>
      </c>
      <c r="F6878" s="15" t="s">
        <v>152</v>
      </c>
      <c r="G6878" t="s">
        <v>156</v>
      </c>
      <c r="H6878" s="15" t="s">
        <v>153</v>
      </c>
      <c r="I6878" t="s">
        <v>35</v>
      </c>
      <c r="J6878" s="15" t="s">
        <v>352</v>
      </c>
      <c r="K6878">
        <v>3</v>
      </c>
      <c r="L6878" s="19">
        <f>IF(AND(K6878=7,N6878&lt;M6878),1,IF(N6878&lt;M6878,K6878+1,K6878))</f>
        <v>3</v>
      </c>
      <c r="M6878" s="18">
        <v>6.416666666666667</v>
      </c>
      <c r="N6878" s="17">
        <v>7.25</v>
      </c>
      <c r="O6878" t="s">
        <v>533</v>
      </c>
      <c r="P6878" s="3"/>
      <c r="Q6878" s="3"/>
    </row>
    <row r="6879" spans="1:17" ht="15" hidden="1" x14ac:dyDescent="0.25">
      <c r="A6879" s="15" t="s">
        <v>30</v>
      </c>
      <c r="B6879" s="15" t="s">
        <v>37</v>
      </c>
      <c r="C6879" t="s">
        <v>41</v>
      </c>
      <c r="D6879" s="15" t="s">
        <v>16</v>
      </c>
      <c r="E6879" t="s">
        <v>152</v>
      </c>
      <c r="F6879" s="15" t="s">
        <v>152</v>
      </c>
      <c r="G6879" t="s">
        <v>156</v>
      </c>
      <c r="H6879" s="15" t="s">
        <v>153</v>
      </c>
      <c r="I6879" t="s">
        <v>35</v>
      </c>
      <c r="J6879" s="15" t="s">
        <v>352</v>
      </c>
      <c r="K6879">
        <v>4</v>
      </c>
      <c r="L6879" s="19">
        <f>IF(AND(K6879=7,N6879&lt;M6879),1,IF(N6879&lt;M6879,K6879+1,K6879))</f>
        <v>4</v>
      </c>
      <c r="M6879" s="18">
        <v>6.5</v>
      </c>
      <c r="N6879" s="17">
        <v>7.333333333333333</v>
      </c>
      <c r="O6879" t="s">
        <v>533</v>
      </c>
      <c r="P6879" s="3"/>
      <c r="Q6879" s="3"/>
    </row>
    <row r="6880" spans="1:17" ht="15" hidden="1" x14ac:dyDescent="0.25">
      <c r="A6880" s="15" t="s">
        <v>30</v>
      </c>
      <c r="B6880" s="15" t="s">
        <v>37</v>
      </c>
      <c r="C6880" t="s">
        <v>41</v>
      </c>
      <c r="D6880" s="15" t="s">
        <v>16</v>
      </c>
      <c r="E6880" t="s">
        <v>152</v>
      </c>
      <c r="F6880" s="15" t="s">
        <v>152</v>
      </c>
      <c r="G6880" t="s">
        <v>156</v>
      </c>
      <c r="H6880" s="15" t="s">
        <v>153</v>
      </c>
      <c r="I6880" t="s">
        <v>35</v>
      </c>
      <c r="J6880" s="15" t="s">
        <v>352</v>
      </c>
      <c r="K6880">
        <v>5</v>
      </c>
      <c r="L6880" s="19">
        <f>IF(AND(K6880=7,N6880&lt;M6880),1,IF(N6880&lt;M6880,K6880+1,K6880))</f>
        <v>5</v>
      </c>
      <c r="M6880" s="18">
        <v>6.333333333333333</v>
      </c>
      <c r="N6880" s="17">
        <v>7.166666666666667</v>
      </c>
      <c r="O6880" t="s">
        <v>533</v>
      </c>
      <c r="P6880" s="3"/>
      <c r="Q6880" s="3"/>
    </row>
    <row r="6881" spans="1:17" ht="15" hidden="1" x14ac:dyDescent="0.25">
      <c r="A6881" s="15" t="s">
        <v>30</v>
      </c>
      <c r="B6881" s="15" t="s">
        <v>37</v>
      </c>
      <c r="C6881" t="s">
        <v>41</v>
      </c>
      <c r="D6881" s="15" t="s">
        <v>16</v>
      </c>
      <c r="E6881" t="s">
        <v>152</v>
      </c>
      <c r="F6881" s="15" t="s">
        <v>152</v>
      </c>
      <c r="G6881" t="s">
        <v>156</v>
      </c>
      <c r="H6881" s="15" t="s">
        <v>153</v>
      </c>
      <c r="I6881" t="s">
        <v>35</v>
      </c>
      <c r="J6881" s="15" t="s">
        <v>352</v>
      </c>
      <c r="K6881">
        <v>6</v>
      </c>
      <c r="L6881" s="19">
        <f>IF(AND(K6881=7,N6881&lt;M6881),1,IF(N6881&lt;M6881,K6881+1,K6881))</f>
        <v>6</v>
      </c>
      <c r="M6881" s="18">
        <v>6</v>
      </c>
      <c r="N6881" s="17">
        <v>6.833333333333333</v>
      </c>
      <c r="O6881" t="s">
        <v>533</v>
      </c>
      <c r="P6881" s="3"/>
      <c r="Q6881" s="3"/>
    </row>
    <row r="6882" spans="1:17" ht="15" hidden="1" x14ac:dyDescent="0.25">
      <c r="A6882" s="15" t="s">
        <v>30</v>
      </c>
      <c r="B6882" s="15" t="s">
        <v>37</v>
      </c>
      <c r="C6882" t="s">
        <v>41</v>
      </c>
      <c r="D6882" s="15" t="s">
        <v>16</v>
      </c>
      <c r="E6882" t="s">
        <v>152</v>
      </c>
      <c r="F6882" s="15" t="s">
        <v>152</v>
      </c>
      <c r="G6882" t="s">
        <v>156</v>
      </c>
      <c r="H6882" s="15" t="s">
        <v>153</v>
      </c>
      <c r="I6882" t="s">
        <v>35</v>
      </c>
      <c r="J6882" s="15" t="s">
        <v>352</v>
      </c>
      <c r="K6882">
        <v>7</v>
      </c>
      <c r="L6882" s="19">
        <f>IF(AND(K6882=7,N6882&lt;M6882),1,IF(N6882&lt;M6882,K6882+1,K6882))</f>
        <v>7</v>
      </c>
      <c r="M6882" s="18">
        <v>6</v>
      </c>
      <c r="N6882" s="17">
        <v>6.833333333333333</v>
      </c>
      <c r="O6882" t="s">
        <v>533</v>
      </c>
      <c r="P6882" s="3"/>
      <c r="Q6882" s="3"/>
    </row>
    <row r="6883" spans="1:17" ht="15" hidden="1" x14ac:dyDescent="0.25">
      <c r="A6883" s="15" t="s">
        <v>30</v>
      </c>
      <c r="B6883" s="15" t="s">
        <v>37</v>
      </c>
      <c r="C6883" t="s">
        <v>41</v>
      </c>
      <c r="D6883" s="15" t="s">
        <v>16</v>
      </c>
      <c r="E6883" t="s">
        <v>152</v>
      </c>
      <c r="F6883" s="15" t="s">
        <v>152</v>
      </c>
      <c r="G6883" t="s">
        <v>156</v>
      </c>
      <c r="H6883" s="15" t="s">
        <v>153</v>
      </c>
      <c r="I6883" t="s">
        <v>35</v>
      </c>
      <c r="J6883" s="15" t="s">
        <v>155</v>
      </c>
      <c r="K6883">
        <v>1</v>
      </c>
      <c r="L6883" s="19">
        <f>IF(AND(K6883=7,N6883&lt;M6883),1,IF(N6883&lt;M6883,K6883+1,K6883))</f>
        <v>1</v>
      </c>
      <c r="M6883" s="18">
        <v>12.5</v>
      </c>
      <c r="N6883" s="17">
        <v>13.333333333333334</v>
      </c>
      <c r="O6883" t="s">
        <v>533</v>
      </c>
      <c r="P6883" s="3"/>
      <c r="Q6883" s="3"/>
    </row>
    <row r="6884" spans="1:17" ht="15" hidden="1" x14ac:dyDescent="0.25">
      <c r="A6884" s="15" t="s">
        <v>30</v>
      </c>
      <c r="B6884" s="15" t="s">
        <v>37</v>
      </c>
      <c r="C6884" t="s">
        <v>41</v>
      </c>
      <c r="D6884" s="15" t="s">
        <v>16</v>
      </c>
      <c r="E6884" t="s">
        <v>152</v>
      </c>
      <c r="F6884" s="15" t="s">
        <v>152</v>
      </c>
      <c r="G6884" t="s">
        <v>156</v>
      </c>
      <c r="H6884" s="15" t="s">
        <v>153</v>
      </c>
      <c r="I6884" t="s">
        <v>35</v>
      </c>
      <c r="J6884" s="15" t="s">
        <v>155</v>
      </c>
      <c r="K6884">
        <v>2</v>
      </c>
      <c r="L6884" s="19">
        <f>IF(AND(K6884=7,N6884&lt;M6884),1,IF(N6884&lt;M6884,K6884+1,K6884))</f>
        <v>2</v>
      </c>
      <c r="M6884" s="18">
        <v>12.75</v>
      </c>
      <c r="N6884" s="17">
        <v>13.583333333333334</v>
      </c>
      <c r="O6884" t="s">
        <v>533</v>
      </c>
      <c r="P6884" s="3"/>
      <c r="Q6884" s="3"/>
    </row>
    <row r="6885" spans="1:17" ht="15" hidden="1" x14ac:dyDescent="0.25">
      <c r="A6885" s="15" t="s">
        <v>30</v>
      </c>
      <c r="B6885" s="15" t="s">
        <v>37</v>
      </c>
      <c r="C6885" t="s">
        <v>41</v>
      </c>
      <c r="D6885" s="15" t="s">
        <v>16</v>
      </c>
      <c r="E6885" t="s">
        <v>152</v>
      </c>
      <c r="F6885" s="15" t="s">
        <v>152</v>
      </c>
      <c r="G6885" t="s">
        <v>156</v>
      </c>
      <c r="H6885" s="15" t="s">
        <v>153</v>
      </c>
      <c r="I6885" t="s">
        <v>35</v>
      </c>
      <c r="J6885" s="15" t="s">
        <v>155</v>
      </c>
      <c r="K6885">
        <v>3</v>
      </c>
      <c r="L6885" s="19">
        <f>IF(AND(K6885=7,N6885&lt;M6885),1,IF(N6885&lt;M6885,K6885+1,K6885))</f>
        <v>3</v>
      </c>
      <c r="M6885" s="18">
        <v>12.5</v>
      </c>
      <c r="N6885" s="17">
        <v>13.333333333333334</v>
      </c>
      <c r="O6885" t="s">
        <v>533</v>
      </c>
      <c r="P6885" s="3"/>
      <c r="Q6885" s="3"/>
    </row>
    <row r="6886" spans="1:17" ht="15" hidden="1" x14ac:dyDescent="0.25">
      <c r="A6886" s="15" t="s">
        <v>30</v>
      </c>
      <c r="B6886" s="15" t="s">
        <v>37</v>
      </c>
      <c r="C6886" t="s">
        <v>41</v>
      </c>
      <c r="D6886" s="15" t="s">
        <v>16</v>
      </c>
      <c r="E6886" t="s">
        <v>152</v>
      </c>
      <c r="F6886" s="15" t="s">
        <v>152</v>
      </c>
      <c r="G6886" t="s">
        <v>156</v>
      </c>
      <c r="H6886" s="15" t="s">
        <v>153</v>
      </c>
      <c r="I6886" t="s">
        <v>35</v>
      </c>
      <c r="J6886" s="15" t="s">
        <v>155</v>
      </c>
      <c r="K6886">
        <v>4</v>
      </c>
      <c r="L6886" s="19">
        <f>IF(AND(K6886=7,N6886&lt;M6886),1,IF(N6886&lt;M6886,K6886+1,K6886))</f>
        <v>4</v>
      </c>
      <c r="M6886" s="18">
        <v>13</v>
      </c>
      <c r="N6886" s="17">
        <v>13.833333333333334</v>
      </c>
      <c r="O6886" t="s">
        <v>533</v>
      </c>
      <c r="P6886" s="3"/>
      <c r="Q6886" s="3"/>
    </row>
    <row r="6887" spans="1:17" ht="15" hidden="1" x14ac:dyDescent="0.25">
      <c r="A6887" s="15" t="s">
        <v>30</v>
      </c>
      <c r="B6887" s="15" t="s">
        <v>37</v>
      </c>
      <c r="C6887" t="s">
        <v>41</v>
      </c>
      <c r="D6887" s="15" t="s">
        <v>16</v>
      </c>
      <c r="E6887" t="s">
        <v>152</v>
      </c>
      <c r="F6887" s="15" t="s">
        <v>152</v>
      </c>
      <c r="G6887" t="s">
        <v>156</v>
      </c>
      <c r="H6887" s="15" t="s">
        <v>153</v>
      </c>
      <c r="I6887" t="s">
        <v>35</v>
      </c>
      <c r="J6887" s="15" t="s">
        <v>155</v>
      </c>
      <c r="K6887">
        <v>5</v>
      </c>
      <c r="L6887" s="19">
        <f>IF(AND(K6887=7,N6887&lt;M6887),1,IF(N6887&lt;M6887,K6887+1,K6887))</f>
        <v>5</v>
      </c>
      <c r="M6887" s="18">
        <v>12.75</v>
      </c>
      <c r="N6887" s="17">
        <v>13.583333333333334</v>
      </c>
      <c r="O6887" t="s">
        <v>533</v>
      </c>
      <c r="P6887" s="3"/>
      <c r="Q6887" s="3"/>
    </row>
    <row r="6888" spans="1:17" ht="15" hidden="1" x14ac:dyDescent="0.25">
      <c r="A6888" s="15" t="s">
        <v>30</v>
      </c>
      <c r="B6888" s="15" t="s">
        <v>37</v>
      </c>
      <c r="C6888" t="s">
        <v>41</v>
      </c>
      <c r="D6888" s="15" t="s">
        <v>16</v>
      </c>
      <c r="E6888" t="s">
        <v>152</v>
      </c>
      <c r="F6888" s="15" t="s">
        <v>152</v>
      </c>
      <c r="G6888" t="s">
        <v>156</v>
      </c>
      <c r="H6888" s="15" t="s">
        <v>153</v>
      </c>
      <c r="I6888" t="s">
        <v>35</v>
      </c>
      <c r="J6888" s="15" t="s">
        <v>155</v>
      </c>
      <c r="K6888">
        <v>6</v>
      </c>
      <c r="L6888" s="19">
        <f>IF(AND(K6888=7,N6888&lt;M6888),1,IF(N6888&lt;M6888,K6888+1,K6888))</f>
        <v>6</v>
      </c>
      <c r="M6888" s="18">
        <v>12.583333333333334</v>
      </c>
      <c r="N6888" s="17">
        <v>13.416666666666666</v>
      </c>
      <c r="O6888" t="s">
        <v>533</v>
      </c>
      <c r="P6888" s="3"/>
      <c r="Q6888" s="3"/>
    </row>
    <row r="6889" spans="1:17" ht="15" hidden="1" x14ac:dyDescent="0.25">
      <c r="A6889" s="15" t="s">
        <v>30</v>
      </c>
      <c r="B6889" s="15" t="s">
        <v>37</v>
      </c>
      <c r="C6889" t="s">
        <v>41</v>
      </c>
      <c r="D6889" s="15" t="s">
        <v>16</v>
      </c>
      <c r="E6889" t="s">
        <v>152</v>
      </c>
      <c r="F6889" s="15" t="s">
        <v>152</v>
      </c>
      <c r="G6889" t="s">
        <v>156</v>
      </c>
      <c r="H6889" s="15" t="s">
        <v>153</v>
      </c>
      <c r="I6889" t="s">
        <v>35</v>
      </c>
      <c r="J6889" s="15" t="s">
        <v>155</v>
      </c>
      <c r="K6889">
        <v>7</v>
      </c>
      <c r="L6889" s="19">
        <f>IF(AND(K6889=7,N6889&lt;M6889),1,IF(N6889&lt;M6889,K6889+1,K6889))</f>
        <v>7</v>
      </c>
      <c r="M6889" s="18">
        <v>13.083333333333334</v>
      </c>
      <c r="N6889" s="17">
        <v>13.916666666666666</v>
      </c>
      <c r="O6889" t="s">
        <v>533</v>
      </c>
      <c r="P6889" s="3"/>
      <c r="Q6889" s="3"/>
    </row>
    <row r="6890" spans="1:17" ht="15" hidden="1" x14ac:dyDescent="0.25">
      <c r="A6890" s="15" t="s">
        <v>30</v>
      </c>
      <c r="B6890" s="15" t="s">
        <v>37</v>
      </c>
      <c r="C6890" t="s">
        <v>41</v>
      </c>
      <c r="D6890" s="15" t="s">
        <v>16</v>
      </c>
      <c r="E6890" t="s">
        <v>109</v>
      </c>
      <c r="F6890" s="15" t="s">
        <v>109</v>
      </c>
      <c r="G6890" t="s">
        <v>502</v>
      </c>
      <c r="H6890" s="15" t="s">
        <v>99</v>
      </c>
      <c r="I6890" t="s">
        <v>27</v>
      </c>
      <c r="J6890" s="15" t="s">
        <v>501</v>
      </c>
      <c r="K6890">
        <v>1</v>
      </c>
      <c r="L6890" s="19">
        <f>IF(AND(K6890=7,N6890&lt;M6890),1,IF(N6890&lt;M6890,K6890+1,K6890))</f>
        <v>1</v>
      </c>
      <c r="M6890" s="18">
        <v>12.583333333333334</v>
      </c>
      <c r="N6890" s="17">
        <v>13.583333333333334</v>
      </c>
      <c r="O6890" t="s">
        <v>533</v>
      </c>
      <c r="P6890" s="3"/>
      <c r="Q6890" s="3"/>
    </row>
    <row r="6891" spans="1:17" ht="15" hidden="1" x14ac:dyDescent="0.25">
      <c r="A6891" s="15" t="s">
        <v>30</v>
      </c>
      <c r="B6891" s="15" t="s">
        <v>37</v>
      </c>
      <c r="C6891" t="s">
        <v>41</v>
      </c>
      <c r="D6891" s="15" t="s">
        <v>16</v>
      </c>
      <c r="E6891" t="s">
        <v>109</v>
      </c>
      <c r="F6891" s="15" t="s">
        <v>109</v>
      </c>
      <c r="G6891" t="s">
        <v>502</v>
      </c>
      <c r="H6891" s="15" t="s">
        <v>99</v>
      </c>
      <c r="I6891" t="s">
        <v>27</v>
      </c>
      <c r="J6891" s="15" t="s">
        <v>501</v>
      </c>
      <c r="K6891">
        <v>2</v>
      </c>
      <c r="L6891" s="19">
        <f>IF(AND(K6891=7,N6891&lt;M6891),1,IF(N6891&lt;M6891,K6891+1,K6891))</f>
        <v>2</v>
      </c>
      <c r="M6891" s="18">
        <v>12.583333333333334</v>
      </c>
      <c r="N6891" s="17">
        <v>13.583333333333334</v>
      </c>
      <c r="O6891" t="s">
        <v>533</v>
      </c>
      <c r="P6891" s="3"/>
      <c r="Q6891" s="3"/>
    </row>
    <row r="6892" spans="1:17" ht="15" hidden="1" x14ac:dyDescent="0.25">
      <c r="A6892" s="15" t="s">
        <v>30</v>
      </c>
      <c r="B6892" s="15" t="s">
        <v>37</v>
      </c>
      <c r="C6892" t="s">
        <v>41</v>
      </c>
      <c r="D6892" s="15" t="s">
        <v>16</v>
      </c>
      <c r="E6892" t="s">
        <v>109</v>
      </c>
      <c r="F6892" s="15" t="s">
        <v>109</v>
      </c>
      <c r="G6892" t="s">
        <v>502</v>
      </c>
      <c r="H6892" s="15" t="s">
        <v>99</v>
      </c>
      <c r="I6892" t="s">
        <v>27</v>
      </c>
      <c r="J6892" s="15" t="s">
        <v>501</v>
      </c>
      <c r="K6892">
        <v>3</v>
      </c>
      <c r="L6892" s="19">
        <f>IF(AND(K6892=7,N6892&lt;M6892),1,IF(N6892&lt;M6892,K6892+1,K6892))</f>
        <v>3</v>
      </c>
      <c r="M6892" s="18">
        <v>12.333333333333334</v>
      </c>
      <c r="N6892" s="17">
        <v>13.333333333333334</v>
      </c>
      <c r="O6892" t="s">
        <v>533</v>
      </c>
      <c r="P6892" s="3"/>
      <c r="Q6892" s="3"/>
    </row>
    <row r="6893" spans="1:17" ht="15" hidden="1" x14ac:dyDescent="0.25">
      <c r="A6893" s="15" t="s">
        <v>30</v>
      </c>
      <c r="B6893" s="15" t="s">
        <v>37</v>
      </c>
      <c r="C6893" t="s">
        <v>41</v>
      </c>
      <c r="D6893" s="15" t="s">
        <v>16</v>
      </c>
      <c r="E6893" t="s">
        <v>109</v>
      </c>
      <c r="F6893" s="15" t="s">
        <v>109</v>
      </c>
      <c r="G6893" t="s">
        <v>502</v>
      </c>
      <c r="H6893" s="15" t="s">
        <v>99</v>
      </c>
      <c r="I6893" t="s">
        <v>27</v>
      </c>
      <c r="J6893" s="15" t="s">
        <v>501</v>
      </c>
      <c r="K6893">
        <v>4</v>
      </c>
      <c r="L6893" s="19">
        <f>IF(AND(K6893=7,N6893&lt;M6893),1,IF(N6893&lt;M6893,K6893+1,K6893))</f>
        <v>4</v>
      </c>
      <c r="M6893" s="18">
        <v>12.583333333333334</v>
      </c>
      <c r="N6893" s="17">
        <v>13.583333333333334</v>
      </c>
      <c r="O6893" t="s">
        <v>533</v>
      </c>
      <c r="P6893" s="3"/>
      <c r="Q6893" s="3"/>
    </row>
    <row r="6894" spans="1:17" ht="15" hidden="1" x14ac:dyDescent="0.25">
      <c r="A6894" s="15" t="s">
        <v>30</v>
      </c>
      <c r="B6894" s="15" t="s">
        <v>37</v>
      </c>
      <c r="C6894" t="s">
        <v>41</v>
      </c>
      <c r="D6894" s="15" t="s">
        <v>16</v>
      </c>
      <c r="E6894" t="s">
        <v>109</v>
      </c>
      <c r="F6894" s="15" t="s">
        <v>109</v>
      </c>
      <c r="G6894" t="s">
        <v>502</v>
      </c>
      <c r="H6894" s="15" t="s">
        <v>99</v>
      </c>
      <c r="I6894" t="s">
        <v>27</v>
      </c>
      <c r="J6894" s="15" t="s">
        <v>501</v>
      </c>
      <c r="K6894">
        <v>5</v>
      </c>
      <c r="L6894" s="19">
        <f>IF(AND(K6894=7,N6894&lt;M6894),1,IF(N6894&lt;M6894,K6894+1,K6894))</f>
        <v>5</v>
      </c>
      <c r="M6894" s="18">
        <v>12.583333333333334</v>
      </c>
      <c r="N6894" s="17">
        <v>13.583333333333334</v>
      </c>
      <c r="O6894" t="s">
        <v>533</v>
      </c>
      <c r="P6894" s="3"/>
      <c r="Q6894" s="3"/>
    </row>
    <row r="6895" spans="1:17" ht="15" hidden="1" x14ac:dyDescent="0.25">
      <c r="A6895" s="15" t="s">
        <v>30</v>
      </c>
      <c r="B6895" s="15" t="s">
        <v>37</v>
      </c>
      <c r="C6895" t="s">
        <v>41</v>
      </c>
      <c r="D6895" s="15" t="s">
        <v>16</v>
      </c>
      <c r="E6895" t="s">
        <v>109</v>
      </c>
      <c r="F6895" s="15" t="s">
        <v>109</v>
      </c>
      <c r="G6895" t="s">
        <v>502</v>
      </c>
      <c r="H6895" s="15" t="s">
        <v>99</v>
      </c>
      <c r="I6895" t="s">
        <v>27</v>
      </c>
      <c r="J6895" s="15" t="s">
        <v>501</v>
      </c>
      <c r="K6895">
        <v>6</v>
      </c>
      <c r="L6895" s="19">
        <f>IF(AND(K6895=7,N6895&lt;M6895),1,IF(N6895&lt;M6895,K6895+1,K6895))</f>
        <v>6</v>
      </c>
      <c r="M6895" s="18">
        <v>12.333333333333334</v>
      </c>
      <c r="N6895" s="17">
        <v>13.333333333333334</v>
      </c>
      <c r="O6895" t="s">
        <v>533</v>
      </c>
      <c r="P6895" s="3"/>
      <c r="Q6895" s="3"/>
    </row>
    <row r="6896" spans="1:17" ht="15" hidden="1" x14ac:dyDescent="0.25">
      <c r="A6896" s="15" t="s">
        <v>30</v>
      </c>
      <c r="B6896" s="15" t="s">
        <v>37</v>
      </c>
      <c r="C6896" t="s">
        <v>41</v>
      </c>
      <c r="D6896" s="15" t="s">
        <v>16</v>
      </c>
      <c r="E6896" t="s">
        <v>109</v>
      </c>
      <c r="F6896" s="15" t="s">
        <v>109</v>
      </c>
      <c r="G6896" t="s">
        <v>502</v>
      </c>
      <c r="H6896" s="15" t="s">
        <v>99</v>
      </c>
      <c r="I6896" t="s">
        <v>27</v>
      </c>
      <c r="J6896" s="15" t="s">
        <v>501</v>
      </c>
      <c r="K6896">
        <v>7</v>
      </c>
      <c r="L6896" s="19">
        <f>IF(AND(K6896=7,N6896&lt;M6896),1,IF(N6896&lt;M6896,K6896+1,K6896))</f>
        <v>7</v>
      </c>
      <c r="M6896" s="18">
        <v>12.916666666666666</v>
      </c>
      <c r="N6896" s="17">
        <v>13.916666666666666</v>
      </c>
      <c r="O6896" t="s">
        <v>533</v>
      </c>
      <c r="P6896" s="3"/>
      <c r="Q6896" s="3"/>
    </row>
    <row r="6897" spans="1:17" ht="15" hidden="1" x14ac:dyDescent="0.25">
      <c r="A6897" s="15" t="s">
        <v>30</v>
      </c>
      <c r="B6897" s="15" t="s">
        <v>37</v>
      </c>
      <c r="C6897" t="s">
        <v>41</v>
      </c>
      <c r="D6897" s="15" t="s">
        <v>16</v>
      </c>
      <c r="E6897" t="s">
        <v>109</v>
      </c>
      <c r="F6897" s="15" t="s">
        <v>109</v>
      </c>
      <c r="G6897" t="s">
        <v>109</v>
      </c>
      <c r="H6897" s="15" t="s">
        <v>27</v>
      </c>
      <c r="I6897" t="s">
        <v>99</v>
      </c>
      <c r="J6897" s="15" t="s">
        <v>108</v>
      </c>
      <c r="K6897">
        <v>1</v>
      </c>
      <c r="L6897" s="19">
        <f>IF(AND(K6897=7,N6897&lt;M6897),1,IF(N6897&lt;M6897,K6897+1,K6897))</f>
        <v>1</v>
      </c>
      <c r="M6897" s="18">
        <v>0.91666666666666663</v>
      </c>
      <c r="N6897" s="17">
        <v>1.9166666666666665</v>
      </c>
      <c r="O6897" t="s">
        <v>533</v>
      </c>
      <c r="P6897" s="3"/>
      <c r="Q6897" s="3"/>
    </row>
    <row r="6898" spans="1:17" ht="15" hidden="1" x14ac:dyDescent="0.25">
      <c r="A6898" s="15" t="s">
        <v>30</v>
      </c>
      <c r="B6898" s="15" t="s">
        <v>37</v>
      </c>
      <c r="C6898" t="s">
        <v>41</v>
      </c>
      <c r="D6898" s="15" t="s">
        <v>16</v>
      </c>
      <c r="E6898" t="s">
        <v>109</v>
      </c>
      <c r="F6898" s="15" t="s">
        <v>109</v>
      </c>
      <c r="G6898" t="s">
        <v>109</v>
      </c>
      <c r="H6898" s="15" t="s">
        <v>27</v>
      </c>
      <c r="I6898" t="s">
        <v>99</v>
      </c>
      <c r="J6898" s="15" t="s">
        <v>108</v>
      </c>
      <c r="K6898">
        <v>2</v>
      </c>
      <c r="L6898" s="19">
        <f>IF(AND(K6898=7,N6898&lt;M6898),1,IF(N6898&lt;M6898,K6898+1,K6898))</f>
        <v>2</v>
      </c>
      <c r="M6898" s="18">
        <v>0.91666666666666663</v>
      </c>
      <c r="N6898" s="17">
        <v>1.9166666666666665</v>
      </c>
      <c r="O6898" t="s">
        <v>533</v>
      </c>
      <c r="P6898" s="3"/>
      <c r="Q6898" s="3"/>
    </row>
    <row r="6899" spans="1:17" ht="15" hidden="1" x14ac:dyDescent="0.25">
      <c r="A6899" s="15" t="s">
        <v>30</v>
      </c>
      <c r="B6899" s="15" t="s">
        <v>37</v>
      </c>
      <c r="C6899" t="s">
        <v>41</v>
      </c>
      <c r="D6899" s="15" t="s">
        <v>16</v>
      </c>
      <c r="E6899" t="s">
        <v>109</v>
      </c>
      <c r="F6899" s="15" t="s">
        <v>109</v>
      </c>
      <c r="G6899" t="s">
        <v>109</v>
      </c>
      <c r="H6899" s="15" t="s">
        <v>27</v>
      </c>
      <c r="I6899" t="s">
        <v>99</v>
      </c>
      <c r="J6899" s="15" t="s">
        <v>108</v>
      </c>
      <c r="K6899">
        <v>3</v>
      </c>
      <c r="L6899" s="19">
        <f>IF(AND(K6899=7,N6899&lt;M6899),1,IF(N6899&lt;M6899,K6899+1,K6899))</f>
        <v>3</v>
      </c>
      <c r="M6899" s="18">
        <v>0.91666666666666663</v>
      </c>
      <c r="N6899" s="17">
        <v>1.9166666666666665</v>
      </c>
      <c r="O6899" t="s">
        <v>533</v>
      </c>
      <c r="P6899" s="3"/>
      <c r="Q6899" s="3"/>
    </row>
    <row r="6900" spans="1:17" ht="15" hidden="1" x14ac:dyDescent="0.25">
      <c r="A6900" s="15" t="s">
        <v>30</v>
      </c>
      <c r="B6900" s="15" t="s">
        <v>37</v>
      </c>
      <c r="C6900" t="s">
        <v>41</v>
      </c>
      <c r="D6900" s="15" t="s">
        <v>16</v>
      </c>
      <c r="E6900" t="s">
        <v>109</v>
      </c>
      <c r="F6900" s="15" t="s">
        <v>109</v>
      </c>
      <c r="G6900" t="s">
        <v>109</v>
      </c>
      <c r="H6900" s="15" t="s">
        <v>27</v>
      </c>
      <c r="I6900" t="s">
        <v>99</v>
      </c>
      <c r="J6900" s="15" t="s">
        <v>108</v>
      </c>
      <c r="K6900">
        <v>4</v>
      </c>
      <c r="L6900" s="19">
        <f>IF(AND(K6900=7,N6900&lt;M6900),1,IF(N6900&lt;M6900,K6900+1,K6900))</f>
        <v>4</v>
      </c>
      <c r="M6900" s="18">
        <v>0.91666666666666663</v>
      </c>
      <c r="N6900" s="17">
        <v>1.9166666666666665</v>
      </c>
      <c r="O6900" t="s">
        <v>533</v>
      </c>
      <c r="P6900" s="3"/>
      <c r="Q6900" s="3"/>
    </row>
    <row r="6901" spans="1:17" ht="15" hidden="1" x14ac:dyDescent="0.25">
      <c r="A6901" s="15" t="s">
        <v>30</v>
      </c>
      <c r="B6901" s="15" t="s">
        <v>37</v>
      </c>
      <c r="C6901" t="s">
        <v>41</v>
      </c>
      <c r="D6901" s="15" t="s">
        <v>16</v>
      </c>
      <c r="E6901" t="s">
        <v>109</v>
      </c>
      <c r="F6901" s="15" t="s">
        <v>109</v>
      </c>
      <c r="G6901" t="s">
        <v>109</v>
      </c>
      <c r="H6901" s="15" t="s">
        <v>27</v>
      </c>
      <c r="I6901" t="s">
        <v>99</v>
      </c>
      <c r="J6901" s="15" t="s">
        <v>108</v>
      </c>
      <c r="K6901">
        <v>5</v>
      </c>
      <c r="L6901" s="19">
        <f>IF(AND(K6901=7,N6901&lt;M6901),1,IF(N6901&lt;M6901,K6901+1,K6901))</f>
        <v>5</v>
      </c>
      <c r="M6901" s="18">
        <v>0.91666666666666663</v>
      </c>
      <c r="N6901" s="17">
        <v>1.9166666666666665</v>
      </c>
      <c r="O6901" t="s">
        <v>533</v>
      </c>
      <c r="P6901" s="3"/>
      <c r="Q6901" s="3"/>
    </row>
    <row r="6902" spans="1:17" ht="15" hidden="1" x14ac:dyDescent="0.25">
      <c r="A6902" s="15" t="s">
        <v>30</v>
      </c>
      <c r="B6902" s="15" t="s">
        <v>37</v>
      </c>
      <c r="C6902" t="s">
        <v>41</v>
      </c>
      <c r="D6902" s="15" t="s">
        <v>16</v>
      </c>
      <c r="E6902" t="s">
        <v>109</v>
      </c>
      <c r="F6902" s="15" t="s">
        <v>109</v>
      </c>
      <c r="G6902" t="s">
        <v>109</v>
      </c>
      <c r="H6902" s="15" t="s">
        <v>27</v>
      </c>
      <c r="I6902" t="s">
        <v>99</v>
      </c>
      <c r="J6902" s="15" t="s">
        <v>108</v>
      </c>
      <c r="K6902">
        <v>6</v>
      </c>
      <c r="L6902" s="19">
        <f>IF(AND(K6902=7,N6902&lt;M6902),1,IF(N6902&lt;M6902,K6902+1,K6902))</f>
        <v>6</v>
      </c>
      <c r="M6902" s="18">
        <v>0.91666666666666663</v>
      </c>
      <c r="N6902" s="17">
        <v>1.9166666666666665</v>
      </c>
      <c r="O6902" t="s">
        <v>533</v>
      </c>
      <c r="P6902" s="3"/>
      <c r="Q6902" s="3"/>
    </row>
    <row r="6903" spans="1:17" ht="15" hidden="1" x14ac:dyDescent="0.25">
      <c r="A6903" s="15" t="s">
        <v>30</v>
      </c>
      <c r="B6903" s="15" t="s">
        <v>37</v>
      </c>
      <c r="C6903" t="s">
        <v>41</v>
      </c>
      <c r="D6903" s="15" t="s">
        <v>16</v>
      </c>
      <c r="E6903" t="s">
        <v>109</v>
      </c>
      <c r="F6903" s="15" t="s">
        <v>109</v>
      </c>
      <c r="G6903" t="s">
        <v>109</v>
      </c>
      <c r="H6903" s="15" t="s">
        <v>27</v>
      </c>
      <c r="I6903" t="s">
        <v>99</v>
      </c>
      <c r="J6903" s="15" t="s">
        <v>108</v>
      </c>
      <c r="K6903">
        <v>7</v>
      </c>
      <c r="L6903" s="19">
        <f>IF(AND(K6903=7,N6903&lt;M6903),1,IF(N6903&lt;M6903,K6903+1,K6903))</f>
        <v>7</v>
      </c>
      <c r="M6903" s="18">
        <v>0.91666666666666663</v>
      </c>
      <c r="N6903" s="17">
        <v>1.9166666666666665</v>
      </c>
      <c r="O6903" t="s">
        <v>533</v>
      </c>
      <c r="P6903" s="3"/>
      <c r="Q6903" s="3"/>
    </row>
    <row r="6904" spans="1:17" ht="15" hidden="1" x14ac:dyDescent="0.25">
      <c r="A6904" s="15" t="s">
        <v>30</v>
      </c>
      <c r="B6904" s="15" t="s">
        <v>37</v>
      </c>
      <c r="C6904" t="s">
        <v>41</v>
      </c>
      <c r="D6904" s="15" t="s">
        <v>16</v>
      </c>
      <c r="E6904" t="s">
        <v>247</v>
      </c>
      <c r="F6904" s="15" t="s">
        <v>247</v>
      </c>
      <c r="G6904" t="s">
        <v>245</v>
      </c>
      <c r="H6904" s="15" t="s">
        <v>246</v>
      </c>
      <c r="I6904" t="s">
        <v>27</v>
      </c>
      <c r="J6904" s="15" t="s">
        <v>244</v>
      </c>
      <c r="K6904">
        <v>1</v>
      </c>
      <c r="L6904" s="19">
        <f>IF(AND(K6904=7,N6904&lt;M6904),1,IF(N6904&lt;M6904,K6904+1,K6904))</f>
        <v>1</v>
      </c>
      <c r="M6904" s="18">
        <v>7.416666666666667</v>
      </c>
      <c r="N6904" s="17">
        <v>8.5</v>
      </c>
      <c r="O6904" t="s">
        <v>533</v>
      </c>
      <c r="P6904" s="3"/>
      <c r="Q6904" s="3"/>
    </row>
    <row r="6905" spans="1:17" ht="15" hidden="1" x14ac:dyDescent="0.25">
      <c r="A6905" s="15" t="s">
        <v>30</v>
      </c>
      <c r="B6905" s="15" t="s">
        <v>37</v>
      </c>
      <c r="C6905" t="s">
        <v>41</v>
      </c>
      <c r="D6905" s="15" t="s">
        <v>16</v>
      </c>
      <c r="E6905" t="s">
        <v>247</v>
      </c>
      <c r="F6905" s="15" t="s">
        <v>247</v>
      </c>
      <c r="G6905" t="s">
        <v>245</v>
      </c>
      <c r="H6905" s="15" t="s">
        <v>246</v>
      </c>
      <c r="I6905" t="s">
        <v>27</v>
      </c>
      <c r="J6905" s="15" t="s">
        <v>244</v>
      </c>
      <c r="K6905">
        <v>2</v>
      </c>
      <c r="L6905" s="19">
        <f>IF(AND(K6905=7,N6905&lt;M6905),1,IF(N6905&lt;M6905,K6905+1,K6905))</f>
        <v>2</v>
      </c>
      <c r="M6905" s="18">
        <v>7.5</v>
      </c>
      <c r="N6905" s="17">
        <v>8.5833333333333339</v>
      </c>
      <c r="O6905" t="s">
        <v>533</v>
      </c>
      <c r="P6905" s="3"/>
      <c r="Q6905" s="3"/>
    </row>
    <row r="6906" spans="1:17" ht="15" hidden="1" x14ac:dyDescent="0.25">
      <c r="A6906" s="15" t="s">
        <v>30</v>
      </c>
      <c r="B6906" s="15" t="s">
        <v>37</v>
      </c>
      <c r="C6906" t="s">
        <v>41</v>
      </c>
      <c r="D6906" s="15" t="s">
        <v>16</v>
      </c>
      <c r="E6906" t="s">
        <v>247</v>
      </c>
      <c r="F6906" s="15" t="s">
        <v>247</v>
      </c>
      <c r="G6906" t="s">
        <v>245</v>
      </c>
      <c r="H6906" s="15" t="s">
        <v>246</v>
      </c>
      <c r="I6906" t="s">
        <v>27</v>
      </c>
      <c r="J6906" s="15" t="s">
        <v>244</v>
      </c>
      <c r="K6906">
        <v>3</v>
      </c>
      <c r="L6906" s="19">
        <f>IF(AND(K6906=7,N6906&lt;M6906),1,IF(N6906&lt;M6906,K6906+1,K6906))</f>
        <v>3</v>
      </c>
      <c r="M6906" s="18">
        <v>7.5</v>
      </c>
      <c r="N6906" s="17">
        <v>8.5833333333333339</v>
      </c>
      <c r="O6906" t="s">
        <v>533</v>
      </c>
      <c r="P6906" s="3"/>
      <c r="Q6906" s="3"/>
    </row>
    <row r="6907" spans="1:17" ht="15" hidden="1" x14ac:dyDescent="0.25">
      <c r="A6907" s="15" t="s">
        <v>30</v>
      </c>
      <c r="B6907" s="15" t="s">
        <v>37</v>
      </c>
      <c r="C6907" t="s">
        <v>41</v>
      </c>
      <c r="D6907" s="15" t="s">
        <v>16</v>
      </c>
      <c r="E6907" t="s">
        <v>247</v>
      </c>
      <c r="F6907" s="15" t="s">
        <v>247</v>
      </c>
      <c r="G6907" t="s">
        <v>245</v>
      </c>
      <c r="H6907" s="15" t="s">
        <v>246</v>
      </c>
      <c r="I6907" t="s">
        <v>27</v>
      </c>
      <c r="J6907" s="15" t="s">
        <v>244</v>
      </c>
      <c r="K6907">
        <v>4</v>
      </c>
      <c r="L6907" s="19">
        <f>IF(AND(K6907=7,N6907&lt;M6907),1,IF(N6907&lt;M6907,K6907+1,K6907))</f>
        <v>4</v>
      </c>
      <c r="M6907" s="18">
        <v>7.916666666666667</v>
      </c>
      <c r="N6907" s="17">
        <v>9</v>
      </c>
      <c r="O6907" t="s">
        <v>533</v>
      </c>
      <c r="P6907" s="3"/>
      <c r="Q6907" s="3"/>
    </row>
    <row r="6908" spans="1:17" ht="15" hidden="1" x14ac:dyDescent="0.25">
      <c r="A6908" s="15" t="s">
        <v>30</v>
      </c>
      <c r="B6908" s="15" t="s">
        <v>37</v>
      </c>
      <c r="C6908" t="s">
        <v>41</v>
      </c>
      <c r="D6908" s="15" t="s">
        <v>16</v>
      </c>
      <c r="E6908" t="s">
        <v>247</v>
      </c>
      <c r="F6908" s="15" t="s">
        <v>247</v>
      </c>
      <c r="G6908" t="s">
        <v>245</v>
      </c>
      <c r="H6908" s="15" t="s">
        <v>246</v>
      </c>
      <c r="I6908" t="s">
        <v>27</v>
      </c>
      <c r="J6908" s="15" t="s">
        <v>244</v>
      </c>
      <c r="K6908">
        <v>5</v>
      </c>
      <c r="L6908" s="19">
        <f>IF(AND(K6908=7,N6908&lt;M6908),1,IF(N6908&lt;M6908,K6908+1,K6908))</f>
        <v>5</v>
      </c>
      <c r="M6908" s="18">
        <v>7.416666666666667</v>
      </c>
      <c r="N6908" s="17">
        <v>8.5</v>
      </c>
      <c r="O6908" t="s">
        <v>533</v>
      </c>
      <c r="P6908" s="3"/>
      <c r="Q6908" s="3"/>
    </row>
    <row r="6909" spans="1:17" ht="15" hidden="1" x14ac:dyDescent="0.25">
      <c r="A6909" s="15" t="s">
        <v>30</v>
      </c>
      <c r="B6909" s="15" t="s">
        <v>37</v>
      </c>
      <c r="C6909" t="s">
        <v>41</v>
      </c>
      <c r="D6909" s="15" t="s">
        <v>16</v>
      </c>
      <c r="E6909" t="s">
        <v>247</v>
      </c>
      <c r="F6909" s="15" t="s">
        <v>247</v>
      </c>
      <c r="G6909" t="s">
        <v>245</v>
      </c>
      <c r="H6909" s="15" t="s">
        <v>246</v>
      </c>
      <c r="I6909" t="s">
        <v>27</v>
      </c>
      <c r="J6909" s="15" t="s">
        <v>244</v>
      </c>
      <c r="K6909">
        <v>6</v>
      </c>
      <c r="L6909" s="19">
        <f>IF(AND(K6909=7,N6909&lt;M6909),1,IF(N6909&lt;M6909,K6909+1,K6909))</f>
        <v>6</v>
      </c>
      <c r="M6909" s="18">
        <v>9.25</v>
      </c>
      <c r="N6909" s="17">
        <v>10.333333333333334</v>
      </c>
      <c r="O6909" t="s">
        <v>533</v>
      </c>
      <c r="P6909" s="3"/>
      <c r="Q6909" s="3"/>
    </row>
    <row r="6910" spans="1:17" ht="15" hidden="1" x14ac:dyDescent="0.25">
      <c r="A6910" s="15" t="s">
        <v>30</v>
      </c>
      <c r="B6910" s="15" t="s">
        <v>37</v>
      </c>
      <c r="C6910" t="s">
        <v>41</v>
      </c>
      <c r="D6910" s="15" t="s">
        <v>16</v>
      </c>
      <c r="E6910" t="s">
        <v>247</v>
      </c>
      <c r="F6910" s="15" t="s">
        <v>247</v>
      </c>
      <c r="G6910" t="s">
        <v>245</v>
      </c>
      <c r="H6910" s="15" t="s">
        <v>246</v>
      </c>
      <c r="I6910" t="s">
        <v>27</v>
      </c>
      <c r="J6910" s="15" t="s">
        <v>244</v>
      </c>
      <c r="K6910">
        <v>7</v>
      </c>
      <c r="L6910" s="19">
        <f>IF(AND(K6910=7,N6910&lt;M6910),1,IF(N6910&lt;M6910,K6910+1,K6910))</f>
        <v>7</v>
      </c>
      <c r="M6910" s="18">
        <v>7.416666666666667</v>
      </c>
      <c r="N6910" s="17">
        <v>8.5</v>
      </c>
      <c r="O6910" t="s">
        <v>533</v>
      </c>
      <c r="P6910" s="3"/>
      <c r="Q6910" s="3"/>
    </row>
    <row r="6911" spans="1:17" ht="15" hidden="1" x14ac:dyDescent="0.25">
      <c r="A6911" s="15" t="s">
        <v>30</v>
      </c>
      <c r="B6911" s="15" t="s">
        <v>37</v>
      </c>
      <c r="C6911" t="s">
        <v>41</v>
      </c>
      <c r="D6911" s="15" t="s">
        <v>16</v>
      </c>
      <c r="E6911" t="s">
        <v>247</v>
      </c>
      <c r="F6911" s="15" t="s">
        <v>247</v>
      </c>
      <c r="G6911" t="s">
        <v>247</v>
      </c>
      <c r="H6911" s="15" t="s">
        <v>27</v>
      </c>
      <c r="I6911" t="s">
        <v>246</v>
      </c>
      <c r="J6911" s="15" t="s">
        <v>249</v>
      </c>
      <c r="K6911">
        <v>1</v>
      </c>
      <c r="L6911" s="19">
        <f>IF(AND(K6911=7,N6911&lt;M6911),1,IF(N6911&lt;M6911,K6911+1,K6911))</f>
        <v>1</v>
      </c>
      <c r="M6911" s="18">
        <v>5.583333333333333</v>
      </c>
      <c r="N6911" s="17">
        <v>6.75</v>
      </c>
      <c r="O6911" t="s">
        <v>533</v>
      </c>
      <c r="P6911" s="3"/>
      <c r="Q6911" s="3"/>
    </row>
    <row r="6912" spans="1:17" ht="15" hidden="1" x14ac:dyDescent="0.25">
      <c r="A6912" s="15" t="s">
        <v>30</v>
      </c>
      <c r="B6912" s="15" t="s">
        <v>37</v>
      </c>
      <c r="C6912" t="s">
        <v>41</v>
      </c>
      <c r="D6912" s="15" t="s">
        <v>16</v>
      </c>
      <c r="E6912" t="s">
        <v>247</v>
      </c>
      <c r="F6912" s="15" t="s">
        <v>247</v>
      </c>
      <c r="G6912" t="s">
        <v>247</v>
      </c>
      <c r="H6912" s="15" t="s">
        <v>27</v>
      </c>
      <c r="I6912" t="s">
        <v>246</v>
      </c>
      <c r="J6912" s="15" t="s">
        <v>249</v>
      </c>
      <c r="K6912">
        <v>2</v>
      </c>
      <c r="L6912" s="19">
        <f>IF(AND(K6912=7,N6912&lt;M6912),1,IF(N6912&lt;M6912,K6912+1,K6912))</f>
        <v>2</v>
      </c>
      <c r="M6912" s="18">
        <v>5.666666666666667</v>
      </c>
      <c r="N6912" s="17">
        <v>6.833333333333333</v>
      </c>
      <c r="O6912" t="s">
        <v>533</v>
      </c>
      <c r="P6912" s="3"/>
      <c r="Q6912" s="3"/>
    </row>
    <row r="6913" spans="1:17" ht="15" hidden="1" x14ac:dyDescent="0.25">
      <c r="A6913" s="15" t="s">
        <v>30</v>
      </c>
      <c r="B6913" s="15" t="s">
        <v>37</v>
      </c>
      <c r="C6913" t="s">
        <v>41</v>
      </c>
      <c r="D6913" s="15" t="s">
        <v>16</v>
      </c>
      <c r="E6913" t="s">
        <v>247</v>
      </c>
      <c r="F6913" s="15" t="s">
        <v>247</v>
      </c>
      <c r="G6913" t="s">
        <v>247</v>
      </c>
      <c r="H6913" s="15" t="s">
        <v>27</v>
      </c>
      <c r="I6913" t="s">
        <v>246</v>
      </c>
      <c r="J6913" s="15" t="s">
        <v>249</v>
      </c>
      <c r="K6913">
        <v>3</v>
      </c>
      <c r="L6913" s="19">
        <f>IF(AND(K6913=7,N6913&lt;M6913),1,IF(N6913&lt;M6913,K6913+1,K6913))</f>
        <v>3</v>
      </c>
      <c r="M6913" s="18">
        <v>5.666666666666667</v>
      </c>
      <c r="N6913" s="17">
        <v>6.833333333333333</v>
      </c>
      <c r="O6913" t="s">
        <v>533</v>
      </c>
      <c r="P6913" s="3"/>
      <c r="Q6913" s="3"/>
    </row>
    <row r="6914" spans="1:17" ht="15" hidden="1" x14ac:dyDescent="0.25">
      <c r="A6914" s="15" t="s">
        <v>30</v>
      </c>
      <c r="B6914" s="15" t="s">
        <v>37</v>
      </c>
      <c r="C6914" t="s">
        <v>41</v>
      </c>
      <c r="D6914" s="15" t="s">
        <v>16</v>
      </c>
      <c r="E6914" t="s">
        <v>247</v>
      </c>
      <c r="F6914" s="15" t="s">
        <v>247</v>
      </c>
      <c r="G6914" t="s">
        <v>247</v>
      </c>
      <c r="H6914" s="15" t="s">
        <v>27</v>
      </c>
      <c r="I6914" t="s">
        <v>246</v>
      </c>
      <c r="J6914" s="15" t="s">
        <v>249</v>
      </c>
      <c r="K6914">
        <v>4</v>
      </c>
      <c r="L6914" s="19">
        <f>IF(AND(K6914=7,N6914&lt;M6914),1,IF(N6914&lt;M6914,K6914+1,K6914))</f>
        <v>4</v>
      </c>
      <c r="M6914" s="18">
        <v>5.583333333333333</v>
      </c>
      <c r="N6914" s="17">
        <v>6.75</v>
      </c>
      <c r="O6914" t="s">
        <v>533</v>
      </c>
      <c r="P6914" s="3"/>
      <c r="Q6914" s="3"/>
    </row>
    <row r="6915" spans="1:17" ht="15" hidden="1" x14ac:dyDescent="0.25">
      <c r="A6915" s="15" t="s">
        <v>30</v>
      </c>
      <c r="B6915" s="15" t="s">
        <v>37</v>
      </c>
      <c r="C6915" t="s">
        <v>41</v>
      </c>
      <c r="D6915" s="15" t="s">
        <v>16</v>
      </c>
      <c r="E6915" t="s">
        <v>247</v>
      </c>
      <c r="F6915" s="15" t="s">
        <v>247</v>
      </c>
      <c r="G6915" t="s">
        <v>247</v>
      </c>
      <c r="H6915" s="15" t="s">
        <v>27</v>
      </c>
      <c r="I6915" t="s">
        <v>246</v>
      </c>
      <c r="J6915" s="15" t="s">
        <v>249</v>
      </c>
      <c r="K6915">
        <v>5</v>
      </c>
      <c r="L6915" s="19">
        <f>IF(AND(K6915=7,N6915&lt;M6915),1,IF(N6915&lt;M6915,K6915+1,K6915))</f>
        <v>5</v>
      </c>
      <c r="M6915" s="18">
        <v>5.583333333333333</v>
      </c>
      <c r="N6915" s="17">
        <v>6.75</v>
      </c>
      <c r="O6915" t="s">
        <v>533</v>
      </c>
      <c r="P6915" s="3"/>
      <c r="Q6915" s="3"/>
    </row>
    <row r="6916" spans="1:17" ht="15" hidden="1" x14ac:dyDescent="0.25">
      <c r="A6916" s="15" t="s">
        <v>30</v>
      </c>
      <c r="B6916" s="15" t="s">
        <v>37</v>
      </c>
      <c r="C6916" t="s">
        <v>41</v>
      </c>
      <c r="D6916" s="15" t="s">
        <v>16</v>
      </c>
      <c r="E6916" t="s">
        <v>247</v>
      </c>
      <c r="F6916" s="15" t="s">
        <v>247</v>
      </c>
      <c r="G6916" t="s">
        <v>247</v>
      </c>
      <c r="H6916" s="15" t="s">
        <v>27</v>
      </c>
      <c r="I6916" t="s">
        <v>246</v>
      </c>
      <c r="J6916" s="15" t="s">
        <v>249</v>
      </c>
      <c r="K6916">
        <v>6</v>
      </c>
      <c r="L6916" s="19">
        <f>IF(AND(K6916=7,N6916&lt;M6916),1,IF(N6916&lt;M6916,K6916+1,K6916))</f>
        <v>6</v>
      </c>
      <c r="M6916" s="18">
        <v>7.416666666666667</v>
      </c>
      <c r="N6916" s="17">
        <v>8.5833333333333339</v>
      </c>
      <c r="O6916" t="s">
        <v>533</v>
      </c>
      <c r="P6916" s="3"/>
      <c r="Q6916" s="3"/>
    </row>
    <row r="6917" spans="1:17" ht="15" hidden="1" x14ac:dyDescent="0.25">
      <c r="A6917" s="15" t="s">
        <v>30</v>
      </c>
      <c r="B6917" s="15" t="s">
        <v>37</v>
      </c>
      <c r="C6917" t="s">
        <v>41</v>
      </c>
      <c r="D6917" s="15" t="s">
        <v>16</v>
      </c>
      <c r="E6917" t="s">
        <v>247</v>
      </c>
      <c r="F6917" s="15" t="s">
        <v>247</v>
      </c>
      <c r="G6917" t="s">
        <v>247</v>
      </c>
      <c r="H6917" s="15" t="s">
        <v>27</v>
      </c>
      <c r="I6917" t="s">
        <v>246</v>
      </c>
      <c r="J6917" s="15" t="s">
        <v>249</v>
      </c>
      <c r="K6917">
        <v>7</v>
      </c>
      <c r="L6917" s="19">
        <f>IF(AND(K6917=7,N6917&lt;M6917),1,IF(N6917&lt;M6917,K6917+1,K6917))</f>
        <v>7</v>
      </c>
      <c r="M6917" s="18">
        <v>5.583333333333333</v>
      </c>
      <c r="N6917" s="17">
        <v>6.75</v>
      </c>
      <c r="O6917" t="s">
        <v>533</v>
      </c>
      <c r="P6917" s="3"/>
      <c r="Q6917" s="3"/>
    </row>
    <row r="6918" spans="1:17" ht="15" hidden="1" x14ac:dyDescent="0.25">
      <c r="A6918" s="15" t="s">
        <v>30</v>
      </c>
      <c r="B6918" s="15" t="s">
        <v>37</v>
      </c>
      <c r="C6918" t="s">
        <v>41</v>
      </c>
      <c r="D6918" s="15" t="s">
        <v>16</v>
      </c>
      <c r="E6918" t="s">
        <v>113</v>
      </c>
      <c r="F6918" s="15" t="s">
        <v>113</v>
      </c>
      <c r="G6918" t="s">
        <v>113</v>
      </c>
      <c r="H6918" s="15" t="s">
        <v>27</v>
      </c>
      <c r="I6918" t="s">
        <v>83</v>
      </c>
      <c r="J6918" s="15" t="s">
        <v>647</v>
      </c>
      <c r="K6918">
        <v>1</v>
      </c>
      <c r="L6918" s="19">
        <f>IF(AND(K6918=7,N6918&lt;M6918),1,IF(N6918&lt;M6918,K6918+1,K6918))</f>
        <v>1</v>
      </c>
      <c r="M6918" s="18">
        <v>8.3333333333333329E-2</v>
      </c>
      <c r="N6918" s="17">
        <v>1.25</v>
      </c>
      <c r="O6918" t="s">
        <v>533</v>
      </c>
      <c r="P6918" s="3"/>
      <c r="Q6918" s="3"/>
    </row>
    <row r="6919" spans="1:17" ht="15" hidden="1" x14ac:dyDescent="0.25">
      <c r="A6919" s="15" t="s">
        <v>30</v>
      </c>
      <c r="B6919" s="15" t="s">
        <v>37</v>
      </c>
      <c r="C6919" t="s">
        <v>41</v>
      </c>
      <c r="D6919" s="15" t="s">
        <v>16</v>
      </c>
      <c r="E6919" t="s">
        <v>113</v>
      </c>
      <c r="F6919" s="15" t="s">
        <v>113</v>
      </c>
      <c r="G6919" t="s">
        <v>113</v>
      </c>
      <c r="H6919" s="15" t="s">
        <v>27</v>
      </c>
      <c r="I6919" t="s">
        <v>83</v>
      </c>
      <c r="J6919" s="15" t="s">
        <v>647</v>
      </c>
      <c r="K6919">
        <v>2</v>
      </c>
      <c r="L6919" s="19">
        <f>IF(AND(K6919=7,N6919&lt;M6919),1,IF(N6919&lt;M6919,K6919+1,K6919))</f>
        <v>2</v>
      </c>
      <c r="M6919" s="18">
        <v>8.3333333333333329E-2</v>
      </c>
      <c r="N6919" s="17">
        <v>1.25</v>
      </c>
      <c r="O6919" t="s">
        <v>533</v>
      </c>
      <c r="P6919" s="3"/>
      <c r="Q6919" s="3"/>
    </row>
    <row r="6920" spans="1:17" ht="15" hidden="1" x14ac:dyDescent="0.25">
      <c r="A6920" s="15" t="s">
        <v>30</v>
      </c>
      <c r="B6920" s="15" t="s">
        <v>37</v>
      </c>
      <c r="C6920" t="s">
        <v>41</v>
      </c>
      <c r="D6920" s="15" t="s">
        <v>16</v>
      </c>
      <c r="E6920" t="s">
        <v>113</v>
      </c>
      <c r="F6920" s="15" t="s">
        <v>113</v>
      </c>
      <c r="G6920" t="s">
        <v>113</v>
      </c>
      <c r="H6920" s="15" t="s">
        <v>27</v>
      </c>
      <c r="I6920" t="s">
        <v>83</v>
      </c>
      <c r="J6920" s="15" t="s">
        <v>647</v>
      </c>
      <c r="K6920">
        <v>3</v>
      </c>
      <c r="L6920" s="19">
        <f>IF(AND(K6920=7,N6920&lt;M6920),1,IF(N6920&lt;M6920,K6920+1,K6920))</f>
        <v>3</v>
      </c>
      <c r="M6920" s="18">
        <v>8.3333333333333329E-2</v>
      </c>
      <c r="N6920" s="17">
        <v>1.25</v>
      </c>
      <c r="O6920" t="s">
        <v>533</v>
      </c>
      <c r="P6920" s="3"/>
      <c r="Q6920" s="3"/>
    </row>
    <row r="6921" spans="1:17" ht="15" hidden="1" x14ac:dyDescent="0.25">
      <c r="A6921" s="15" t="s">
        <v>30</v>
      </c>
      <c r="B6921" s="15" t="s">
        <v>37</v>
      </c>
      <c r="C6921" t="s">
        <v>41</v>
      </c>
      <c r="D6921" s="15" t="s">
        <v>16</v>
      </c>
      <c r="E6921" t="s">
        <v>113</v>
      </c>
      <c r="F6921" s="15" t="s">
        <v>113</v>
      </c>
      <c r="G6921" t="s">
        <v>113</v>
      </c>
      <c r="H6921" s="15" t="s">
        <v>27</v>
      </c>
      <c r="I6921" t="s">
        <v>83</v>
      </c>
      <c r="J6921" s="15" t="s">
        <v>647</v>
      </c>
      <c r="K6921">
        <v>4</v>
      </c>
      <c r="L6921" s="19">
        <f>IF(AND(K6921=7,N6921&lt;M6921),1,IF(N6921&lt;M6921,K6921+1,K6921))</f>
        <v>4</v>
      </c>
      <c r="M6921" s="18">
        <v>8.3333333333333329E-2</v>
      </c>
      <c r="N6921" s="17">
        <v>1.25</v>
      </c>
      <c r="O6921" t="s">
        <v>533</v>
      </c>
      <c r="P6921" s="3"/>
      <c r="Q6921" s="3"/>
    </row>
    <row r="6922" spans="1:17" ht="15" hidden="1" x14ac:dyDescent="0.25">
      <c r="A6922" s="15" t="s">
        <v>30</v>
      </c>
      <c r="B6922" s="15" t="s">
        <v>37</v>
      </c>
      <c r="C6922" t="s">
        <v>41</v>
      </c>
      <c r="D6922" s="15" t="s">
        <v>16</v>
      </c>
      <c r="E6922" t="s">
        <v>113</v>
      </c>
      <c r="F6922" s="15" t="s">
        <v>113</v>
      </c>
      <c r="G6922" t="s">
        <v>113</v>
      </c>
      <c r="H6922" s="15" t="s">
        <v>27</v>
      </c>
      <c r="I6922" t="s">
        <v>83</v>
      </c>
      <c r="J6922" s="15" t="s">
        <v>647</v>
      </c>
      <c r="K6922">
        <v>5</v>
      </c>
      <c r="L6922" s="19">
        <f>IF(AND(K6922=7,N6922&lt;M6922),1,IF(N6922&lt;M6922,K6922+1,K6922))</f>
        <v>5</v>
      </c>
      <c r="M6922" s="18">
        <v>8.3333333333333329E-2</v>
      </c>
      <c r="N6922" s="17">
        <v>1.25</v>
      </c>
      <c r="O6922" t="s">
        <v>533</v>
      </c>
      <c r="P6922" s="3"/>
      <c r="Q6922" s="3"/>
    </row>
    <row r="6923" spans="1:17" ht="15" hidden="1" x14ac:dyDescent="0.25">
      <c r="A6923" s="15" t="s">
        <v>30</v>
      </c>
      <c r="B6923" s="15" t="s">
        <v>37</v>
      </c>
      <c r="C6923" t="s">
        <v>41</v>
      </c>
      <c r="D6923" s="15" t="s">
        <v>16</v>
      </c>
      <c r="E6923" t="s">
        <v>113</v>
      </c>
      <c r="F6923" s="15" t="s">
        <v>113</v>
      </c>
      <c r="G6923" t="s">
        <v>113</v>
      </c>
      <c r="H6923" s="15" t="s">
        <v>27</v>
      </c>
      <c r="I6923" t="s">
        <v>83</v>
      </c>
      <c r="J6923" s="15" t="s">
        <v>647</v>
      </c>
      <c r="K6923">
        <v>6</v>
      </c>
      <c r="L6923" s="19">
        <f>IF(AND(K6923=7,N6923&lt;M6923),1,IF(N6923&lt;M6923,K6923+1,K6923))</f>
        <v>6</v>
      </c>
      <c r="M6923" s="18">
        <v>8.3333333333333329E-2</v>
      </c>
      <c r="N6923" s="17">
        <v>1.25</v>
      </c>
      <c r="O6923" t="s">
        <v>533</v>
      </c>
      <c r="P6923" s="3"/>
      <c r="Q6923" s="3"/>
    </row>
    <row r="6924" spans="1:17" ht="15" hidden="1" x14ac:dyDescent="0.25">
      <c r="A6924" s="15" t="s">
        <v>30</v>
      </c>
      <c r="B6924" s="15" t="s">
        <v>37</v>
      </c>
      <c r="C6924" t="s">
        <v>41</v>
      </c>
      <c r="D6924" s="15" t="s">
        <v>16</v>
      </c>
      <c r="E6924" t="s">
        <v>113</v>
      </c>
      <c r="F6924" s="15" t="s">
        <v>113</v>
      </c>
      <c r="G6924" t="s">
        <v>113</v>
      </c>
      <c r="H6924" s="15" t="s">
        <v>27</v>
      </c>
      <c r="I6924" t="s">
        <v>83</v>
      </c>
      <c r="J6924" s="15" t="s">
        <v>647</v>
      </c>
      <c r="K6924">
        <v>7</v>
      </c>
      <c r="L6924" s="19">
        <f>IF(AND(K6924=7,N6924&lt;M6924),1,IF(N6924&lt;M6924,K6924+1,K6924))</f>
        <v>7</v>
      </c>
      <c r="M6924" s="18">
        <v>8.3333333333333329E-2</v>
      </c>
      <c r="N6924" s="17">
        <v>1.25</v>
      </c>
      <c r="O6924" t="s">
        <v>533</v>
      </c>
      <c r="P6924" s="3"/>
      <c r="Q6924" s="3"/>
    </row>
    <row r="6925" spans="1:17" ht="15" hidden="1" x14ac:dyDescent="0.25">
      <c r="A6925" s="15" t="s">
        <v>30</v>
      </c>
      <c r="B6925" s="15" t="s">
        <v>37</v>
      </c>
      <c r="C6925" t="s">
        <v>41</v>
      </c>
      <c r="D6925" s="15" t="s">
        <v>16</v>
      </c>
      <c r="E6925" t="s">
        <v>113</v>
      </c>
      <c r="F6925" s="15" t="s">
        <v>113</v>
      </c>
      <c r="G6925" t="s">
        <v>113</v>
      </c>
      <c r="H6925" s="15" t="s">
        <v>27</v>
      </c>
      <c r="I6925" t="s">
        <v>83</v>
      </c>
      <c r="J6925" s="15" t="s">
        <v>427</v>
      </c>
      <c r="K6925">
        <v>1</v>
      </c>
      <c r="L6925" s="19">
        <f>IF(AND(K6925=7,N6925&lt;M6925),1,IF(N6925&lt;M6925,K6925+1,K6925))</f>
        <v>1</v>
      </c>
      <c r="M6925" s="18">
        <v>7.833333333333333</v>
      </c>
      <c r="N6925" s="17">
        <v>9</v>
      </c>
      <c r="O6925" t="s">
        <v>533</v>
      </c>
      <c r="P6925" s="3"/>
      <c r="Q6925" s="3"/>
    </row>
    <row r="6926" spans="1:17" ht="15" hidden="1" x14ac:dyDescent="0.25">
      <c r="A6926" s="15" t="s">
        <v>30</v>
      </c>
      <c r="B6926" s="15" t="s">
        <v>37</v>
      </c>
      <c r="C6926" t="s">
        <v>41</v>
      </c>
      <c r="D6926" s="15" t="s">
        <v>16</v>
      </c>
      <c r="E6926" t="s">
        <v>113</v>
      </c>
      <c r="F6926" s="15" t="s">
        <v>113</v>
      </c>
      <c r="G6926" t="s">
        <v>113</v>
      </c>
      <c r="H6926" s="15" t="s">
        <v>27</v>
      </c>
      <c r="I6926" t="s">
        <v>83</v>
      </c>
      <c r="J6926" s="15" t="s">
        <v>427</v>
      </c>
      <c r="K6926">
        <v>2</v>
      </c>
      <c r="L6926" s="19">
        <f>IF(AND(K6926=7,N6926&lt;M6926),1,IF(N6926&lt;M6926,K6926+1,K6926))</f>
        <v>2</v>
      </c>
      <c r="M6926" s="18">
        <v>8</v>
      </c>
      <c r="N6926" s="17">
        <v>9.1666666666666661</v>
      </c>
      <c r="O6926" t="s">
        <v>533</v>
      </c>
      <c r="P6926" s="3"/>
      <c r="Q6926" s="3"/>
    </row>
    <row r="6927" spans="1:17" ht="15" hidden="1" x14ac:dyDescent="0.25">
      <c r="A6927" s="15" t="s">
        <v>30</v>
      </c>
      <c r="B6927" s="15" t="s">
        <v>37</v>
      </c>
      <c r="C6927" t="s">
        <v>41</v>
      </c>
      <c r="D6927" s="15" t="s">
        <v>16</v>
      </c>
      <c r="E6927" t="s">
        <v>113</v>
      </c>
      <c r="F6927" s="15" t="s">
        <v>113</v>
      </c>
      <c r="G6927" t="s">
        <v>113</v>
      </c>
      <c r="H6927" s="15" t="s">
        <v>27</v>
      </c>
      <c r="I6927" t="s">
        <v>83</v>
      </c>
      <c r="J6927" s="15" t="s">
        <v>427</v>
      </c>
      <c r="K6927">
        <v>3</v>
      </c>
      <c r="L6927" s="19">
        <f>IF(AND(K6927=7,N6927&lt;M6927),1,IF(N6927&lt;M6927,K6927+1,K6927))</f>
        <v>3</v>
      </c>
      <c r="M6927" s="18">
        <v>8</v>
      </c>
      <c r="N6927" s="17">
        <v>9.1666666666666661</v>
      </c>
      <c r="O6927" t="s">
        <v>533</v>
      </c>
      <c r="P6927" s="3"/>
      <c r="Q6927" s="3"/>
    </row>
    <row r="6928" spans="1:17" ht="15" hidden="1" x14ac:dyDescent="0.25">
      <c r="A6928" s="15" t="s">
        <v>30</v>
      </c>
      <c r="B6928" s="15" t="s">
        <v>37</v>
      </c>
      <c r="C6928" t="s">
        <v>41</v>
      </c>
      <c r="D6928" s="15" t="s">
        <v>16</v>
      </c>
      <c r="E6928" t="s">
        <v>113</v>
      </c>
      <c r="F6928" s="15" t="s">
        <v>113</v>
      </c>
      <c r="G6928" t="s">
        <v>113</v>
      </c>
      <c r="H6928" s="15" t="s">
        <v>27</v>
      </c>
      <c r="I6928" t="s">
        <v>83</v>
      </c>
      <c r="J6928" s="15" t="s">
        <v>427</v>
      </c>
      <c r="K6928">
        <v>4</v>
      </c>
      <c r="L6928" s="19">
        <f>IF(AND(K6928=7,N6928&lt;M6928),1,IF(N6928&lt;M6928,K6928+1,K6928))</f>
        <v>4</v>
      </c>
      <c r="M6928" s="18">
        <v>7.75</v>
      </c>
      <c r="N6928" s="17">
        <v>8.9166666666666661</v>
      </c>
      <c r="O6928" t="s">
        <v>533</v>
      </c>
      <c r="P6928" s="3"/>
      <c r="Q6928" s="3"/>
    </row>
    <row r="6929" spans="1:17" ht="15" hidden="1" x14ac:dyDescent="0.25">
      <c r="A6929" s="15" t="s">
        <v>30</v>
      </c>
      <c r="B6929" s="15" t="s">
        <v>37</v>
      </c>
      <c r="C6929" t="s">
        <v>41</v>
      </c>
      <c r="D6929" s="15" t="s">
        <v>16</v>
      </c>
      <c r="E6929" t="s">
        <v>113</v>
      </c>
      <c r="F6929" s="15" t="s">
        <v>113</v>
      </c>
      <c r="G6929" t="s">
        <v>113</v>
      </c>
      <c r="H6929" s="15" t="s">
        <v>27</v>
      </c>
      <c r="I6929" t="s">
        <v>83</v>
      </c>
      <c r="J6929" s="15" t="s">
        <v>427</v>
      </c>
      <c r="K6929">
        <v>5</v>
      </c>
      <c r="L6929" s="19">
        <f>IF(AND(K6929=7,N6929&lt;M6929),1,IF(N6929&lt;M6929,K6929+1,K6929))</f>
        <v>5</v>
      </c>
      <c r="M6929" s="18">
        <v>8.5</v>
      </c>
      <c r="N6929" s="17">
        <v>9.6666666666666661</v>
      </c>
      <c r="O6929" t="s">
        <v>533</v>
      </c>
      <c r="P6929" s="3"/>
      <c r="Q6929" s="3"/>
    </row>
    <row r="6930" spans="1:17" ht="15" hidden="1" x14ac:dyDescent="0.25">
      <c r="A6930" s="15" t="s">
        <v>30</v>
      </c>
      <c r="B6930" s="15" t="s">
        <v>37</v>
      </c>
      <c r="C6930" t="s">
        <v>41</v>
      </c>
      <c r="D6930" s="15" t="s">
        <v>16</v>
      </c>
      <c r="E6930" t="s">
        <v>113</v>
      </c>
      <c r="F6930" s="15" t="s">
        <v>113</v>
      </c>
      <c r="G6930" t="s">
        <v>113</v>
      </c>
      <c r="H6930" s="15" t="s">
        <v>27</v>
      </c>
      <c r="I6930" t="s">
        <v>83</v>
      </c>
      <c r="J6930" s="15" t="s">
        <v>427</v>
      </c>
      <c r="K6930">
        <v>6</v>
      </c>
      <c r="L6930" s="19">
        <f>IF(AND(K6930=7,N6930&lt;M6930),1,IF(N6930&lt;M6930,K6930+1,K6930))</f>
        <v>6</v>
      </c>
      <c r="M6930" s="18">
        <v>9.8333333333333339</v>
      </c>
      <c r="N6930" s="17">
        <v>11</v>
      </c>
      <c r="O6930" t="s">
        <v>533</v>
      </c>
      <c r="P6930" s="3"/>
      <c r="Q6930" s="3"/>
    </row>
    <row r="6931" spans="1:17" ht="15" hidden="1" x14ac:dyDescent="0.25">
      <c r="A6931" s="15" t="s">
        <v>30</v>
      </c>
      <c r="B6931" s="15" t="s">
        <v>37</v>
      </c>
      <c r="C6931" t="s">
        <v>41</v>
      </c>
      <c r="D6931" s="15" t="s">
        <v>16</v>
      </c>
      <c r="E6931" t="s">
        <v>113</v>
      </c>
      <c r="F6931" s="15" t="s">
        <v>113</v>
      </c>
      <c r="G6931" t="s">
        <v>113</v>
      </c>
      <c r="H6931" s="15" t="s">
        <v>27</v>
      </c>
      <c r="I6931" t="s">
        <v>83</v>
      </c>
      <c r="J6931" s="15" t="s">
        <v>427</v>
      </c>
      <c r="K6931">
        <v>7</v>
      </c>
      <c r="L6931" s="19">
        <f>IF(AND(K6931=7,N6931&lt;M6931),1,IF(N6931&lt;M6931,K6931+1,K6931))</f>
        <v>7</v>
      </c>
      <c r="M6931" s="18">
        <v>8</v>
      </c>
      <c r="N6931" s="17">
        <v>9.1666666666666661</v>
      </c>
      <c r="O6931" t="s">
        <v>533</v>
      </c>
      <c r="P6931" s="3"/>
      <c r="Q6931" s="3"/>
    </row>
    <row r="6932" spans="1:17" ht="15" hidden="1" x14ac:dyDescent="0.25">
      <c r="A6932" s="15" t="s">
        <v>30</v>
      </c>
      <c r="B6932" s="15" t="s">
        <v>37</v>
      </c>
      <c r="C6932" t="s">
        <v>41</v>
      </c>
      <c r="D6932" s="15" t="s">
        <v>16</v>
      </c>
      <c r="E6932" t="s">
        <v>113</v>
      </c>
      <c r="F6932" s="15" t="s">
        <v>113</v>
      </c>
      <c r="G6932" t="s">
        <v>113</v>
      </c>
      <c r="H6932" s="15" t="s">
        <v>27</v>
      </c>
      <c r="I6932" t="s">
        <v>83</v>
      </c>
      <c r="J6932" s="15" t="s">
        <v>801</v>
      </c>
      <c r="K6932">
        <v>5</v>
      </c>
      <c r="L6932" s="19">
        <f>IF(AND(K6932=7,N6932&lt;M6932),1,IF(N6932&lt;M6932,K6932+1,K6932))</f>
        <v>5</v>
      </c>
      <c r="M6932" s="18">
        <v>11</v>
      </c>
      <c r="N6932" s="17">
        <v>12.166666666666666</v>
      </c>
      <c r="O6932" t="s">
        <v>533</v>
      </c>
      <c r="P6932" s="3"/>
      <c r="Q6932" s="3"/>
    </row>
    <row r="6933" spans="1:17" ht="15" hidden="1" x14ac:dyDescent="0.25">
      <c r="A6933" s="15" t="s">
        <v>30</v>
      </c>
      <c r="B6933" s="15" t="s">
        <v>37</v>
      </c>
      <c r="C6933" t="s">
        <v>41</v>
      </c>
      <c r="D6933" s="15" t="s">
        <v>16</v>
      </c>
      <c r="E6933" t="s">
        <v>113</v>
      </c>
      <c r="F6933" s="15" t="s">
        <v>113</v>
      </c>
      <c r="G6933" t="s">
        <v>113</v>
      </c>
      <c r="H6933" s="15" t="s">
        <v>27</v>
      </c>
      <c r="I6933" t="s">
        <v>83</v>
      </c>
      <c r="J6933" s="15" t="s">
        <v>801</v>
      </c>
      <c r="K6933">
        <v>7</v>
      </c>
      <c r="L6933" s="19">
        <f>IF(AND(K6933=7,N6933&lt;M6933),1,IF(N6933&lt;M6933,K6933+1,K6933))</f>
        <v>7</v>
      </c>
      <c r="M6933" s="18">
        <v>10.833333333333334</v>
      </c>
      <c r="N6933" s="17">
        <v>12</v>
      </c>
      <c r="O6933" t="s">
        <v>533</v>
      </c>
      <c r="P6933" s="3"/>
      <c r="Q6933" s="3"/>
    </row>
    <row r="6934" spans="1:17" ht="15" hidden="1" x14ac:dyDescent="0.25">
      <c r="A6934" s="15" t="s">
        <v>30</v>
      </c>
      <c r="B6934" s="15" t="s">
        <v>37</v>
      </c>
      <c r="C6934" t="s">
        <v>41</v>
      </c>
      <c r="D6934" s="15" t="s">
        <v>16</v>
      </c>
      <c r="E6934" t="s">
        <v>113</v>
      </c>
      <c r="F6934" s="15" t="s">
        <v>113</v>
      </c>
      <c r="G6934" t="s">
        <v>113</v>
      </c>
      <c r="H6934" s="15" t="s">
        <v>27</v>
      </c>
      <c r="I6934" t="s">
        <v>83</v>
      </c>
      <c r="J6934" s="15" t="s">
        <v>112</v>
      </c>
      <c r="K6934">
        <v>1</v>
      </c>
      <c r="L6934" s="19">
        <f>IF(AND(K6934=7,N6934&lt;M6934),1,IF(N6934&lt;M6934,K6934+1,K6934))</f>
        <v>1</v>
      </c>
      <c r="M6934" s="18">
        <v>6.166666666666667</v>
      </c>
      <c r="N6934" s="17">
        <v>7.333333333333333</v>
      </c>
      <c r="O6934" t="s">
        <v>533</v>
      </c>
      <c r="P6934" s="3"/>
      <c r="Q6934" s="3"/>
    </row>
    <row r="6935" spans="1:17" ht="15" hidden="1" x14ac:dyDescent="0.25">
      <c r="A6935" s="15" t="s">
        <v>30</v>
      </c>
      <c r="B6935" s="15" t="s">
        <v>37</v>
      </c>
      <c r="C6935" t="s">
        <v>41</v>
      </c>
      <c r="D6935" s="15" t="s">
        <v>16</v>
      </c>
      <c r="E6935" t="s">
        <v>113</v>
      </c>
      <c r="F6935" s="15" t="s">
        <v>113</v>
      </c>
      <c r="G6935" t="s">
        <v>113</v>
      </c>
      <c r="H6935" s="15" t="s">
        <v>27</v>
      </c>
      <c r="I6935" t="s">
        <v>83</v>
      </c>
      <c r="J6935" s="15" t="s">
        <v>112</v>
      </c>
      <c r="K6935">
        <v>2</v>
      </c>
      <c r="L6935" s="19">
        <f>IF(AND(K6935=7,N6935&lt;M6935),1,IF(N6935&lt;M6935,K6935+1,K6935))</f>
        <v>2</v>
      </c>
      <c r="M6935" s="18">
        <v>6</v>
      </c>
      <c r="N6935" s="17">
        <v>7.166666666666667</v>
      </c>
      <c r="O6935" t="s">
        <v>533</v>
      </c>
      <c r="P6935" s="3"/>
      <c r="Q6935" s="3"/>
    </row>
    <row r="6936" spans="1:17" ht="15" hidden="1" x14ac:dyDescent="0.25">
      <c r="A6936" s="15" t="s">
        <v>30</v>
      </c>
      <c r="B6936" s="15" t="s">
        <v>37</v>
      </c>
      <c r="C6936" t="s">
        <v>41</v>
      </c>
      <c r="D6936" s="15" t="s">
        <v>16</v>
      </c>
      <c r="E6936" t="s">
        <v>113</v>
      </c>
      <c r="F6936" s="15" t="s">
        <v>113</v>
      </c>
      <c r="G6936" t="s">
        <v>113</v>
      </c>
      <c r="H6936" s="15" t="s">
        <v>27</v>
      </c>
      <c r="I6936" t="s">
        <v>83</v>
      </c>
      <c r="J6936" s="15" t="s">
        <v>112</v>
      </c>
      <c r="K6936">
        <v>3</v>
      </c>
      <c r="L6936" s="19">
        <f>IF(AND(K6936=7,N6936&lt;M6936),1,IF(N6936&lt;M6936,K6936+1,K6936))</f>
        <v>3</v>
      </c>
      <c r="M6936" s="18">
        <v>6</v>
      </c>
      <c r="N6936" s="17">
        <v>7.166666666666667</v>
      </c>
      <c r="O6936" t="s">
        <v>533</v>
      </c>
      <c r="P6936" s="3"/>
      <c r="Q6936" s="3"/>
    </row>
    <row r="6937" spans="1:17" ht="15" hidden="1" x14ac:dyDescent="0.25">
      <c r="A6937" s="15" t="s">
        <v>30</v>
      </c>
      <c r="B6937" s="15" t="s">
        <v>37</v>
      </c>
      <c r="C6937" t="s">
        <v>41</v>
      </c>
      <c r="D6937" s="15" t="s">
        <v>16</v>
      </c>
      <c r="E6937" t="s">
        <v>113</v>
      </c>
      <c r="F6937" s="15" t="s">
        <v>113</v>
      </c>
      <c r="G6937" t="s">
        <v>113</v>
      </c>
      <c r="H6937" s="15" t="s">
        <v>27</v>
      </c>
      <c r="I6937" t="s">
        <v>83</v>
      </c>
      <c r="J6937" s="15" t="s">
        <v>112</v>
      </c>
      <c r="K6937">
        <v>4</v>
      </c>
      <c r="L6937" s="19">
        <f>IF(AND(K6937=7,N6937&lt;M6937),1,IF(N6937&lt;M6937,K6937+1,K6937))</f>
        <v>4</v>
      </c>
      <c r="M6937" s="18">
        <v>6</v>
      </c>
      <c r="N6937" s="17">
        <v>7.166666666666667</v>
      </c>
      <c r="O6937" t="s">
        <v>533</v>
      </c>
      <c r="P6937" s="3"/>
      <c r="Q6937" s="3"/>
    </row>
    <row r="6938" spans="1:17" ht="15" hidden="1" x14ac:dyDescent="0.25">
      <c r="A6938" s="15" t="s">
        <v>30</v>
      </c>
      <c r="B6938" s="15" t="s">
        <v>37</v>
      </c>
      <c r="C6938" t="s">
        <v>41</v>
      </c>
      <c r="D6938" s="15" t="s">
        <v>16</v>
      </c>
      <c r="E6938" t="s">
        <v>113</v>
      </c>
      <c r="F6938" s="15" t="s">
        <v>113</v>
      </c>
      <c r="G6938" t="s">
        <v>113</v>
      </c>
      <c r="H6938" s="15" t="s">
        <v>27</v>
      </c>
      <c r="I6938" t="s">
        <v>83</v>
      </c>
      <c r="J6938" s="15" t="s">
        <v>112</v>
      </c>
      <c r="K6938">
        <v>5</v>
      </c>
      <c r="L6938" s="19">
        <f>IF(AND(K6938=7,N6938&lt;M6938),1,IF(N6938&lt;M6938,K6938+1,K6938))</f>
        <v>5</v>
      </c>
      <c r="M6938" s="18">
        <v>6.833333333333333</v>
      </c>
      <c r="N6938" s="17">
        <v>8</v>
      </c>
      <c r="O6938" t="s">
        <v>533</v>
      </c>
      <c r="P6938" s="3"/>
      <c r="Q6938" s="3"/>
    </row>
    <row r="6939" spans="1:17" ht="15" hidden="1" x14ac:dyDescent="0.25">
      <c r="A6939" s="15" t="s">
        <v>30</v>
      </c>
      <c r="B6939" s="15" t="s">
        <v>37</v>
      </c>
      <c r="C6939" t="s">
        <v>41</v>
      </c>
      <c r="D6939" s="15" t="s">
        <v>16</v>
      </c>
      <c r="E6939" t="s">
        <v>113</v>
      </c>
      <c r="F6939" s="15" t="s">
        <v>113</v>
      </c>
      <c r="G6939" t="s">
        <v>113</v>
      </c>
      <c r="H6939" s="15" t="s">
        <v>27</v>
      </c>
      <c r="I6939" t="s">
        <v>83</v>
      </c>
      <c r="J6939" s="15" t="s">
        <v>112</v>
      </c>
      <c r="K6939">
        <v>6</v>
      </c>
      <c r="L6939" s="19">
        <f>IF(AND(K6939=7,N6939&lt;M6939),1,IF(N6939&lt;M6939,K6939+1,K6939))</f>
        <v>6</v>
      </c>
      <c r="M6939" s="18">
        <v>6</v>
      </c>
      <c r="N6939" s="17">
        <v>7.166666666666667</v>
      </c>
      <c r="O6939" t="s">
        <v>533</v>
      </c>
      <c r="P6939" s="3"/>
      <c r="Q6939" s="3"/>
    </row>
    <row r="6940" spans="1:17" ht="15" hidden="1" x14ac:dyDescent="0.25">
      <c r="A6940" s="15" t="s">
        <v>30</v>
      </c>
      <c r="B6940" s="15" t="s">
        <v>37</v>
      </c>
      <c r="C6940" t="s">
        <v>41</v>
      </c>
      <c r="D6940" s="15" t="s">
        <v>16</v>
      </c>
      <c r="E6940" t="s">
        <v>113</v>
      </c>
      <c r="F6940" s="15" t="s">
        <v>113</v>
      </c>
      <c r="G6940" t="s">
        <v>113</v>
      </c>
      <c r="H6940" s="15" t="s">
        <v>27</v>
      </c>
      <c r="I6940" t="s">
        <v>83</v>
      </c>
      <c r="J6940" s="15" t="s">
        <v>112</v>
      </c>
      <c r="K6940">
        <v>7</v>
      </c>
      <c r="L6940" s="19">
        <f>IF(AND(K6940=7,N6940&lt;M6940),1,IF(N6940&lt;M6940,K6940+1,K6940))</f>
        <v>7</v>
      </c>
      <c r="M6940" s="18">
        <v>6</v>
      </c>
      <c r="N6940" s="17">
        <v>7.166666666666667</v>
      </c>
      <c r="O6940" t="s">
        <v>533</v>
      </c>
      <c r="P6940" s="3"/>
      <c r="Q6940" s="3"/>
    </row>
    <row r="6941" spans="1:17" ht="15" hidden="1" x14ac:dyDescent="0.25">
      <c r="A6941" s="15" t="s">
        <v>30</v>
      </c>
      <c r="B6941" s="15" t="s">
        <v>37</v>
      </c>
      <c r="C6941" t="s">
        <v>41</v>
      </c>
      <c r="D6941" s="15" t="s">
        <v>16</v>
      </c>
      <c r="E6941" t="s">
        <v>113</v>
      </c>
      <c r="F6941" s="15" t="s">
        <v>113</v>
      </c>
      <c r="G6941" t="s">
        <v>115</v>
      </c>
      <c r="H6941" s="15" t="s">
        <v>83</v>
      </c>
      <c r="I6941" t="s">
        <v>27</v>
      </c>
      <c r="J6941" s="15" t="s">
        <v>648</v>
      </c>
      <c r="K6941">
        <v>1</v>
      </c>
      <c r="L6941" s="19">
        <f>IF(AND(K6941=7,N6941&lt;M6941),1,IF(N6941&lt;M6941,K6941+1,K6941))</f>
        <v>1</v>
      </c>
      <c r="M6941" s="18">
        <v>1.9166666666666665</v>
      </c>
      <c r="N6941" s="17">
        <v>3.1666666666666665</v>
      </c>
      <c r="O6941" t="s">
        <v>533</v>
      </c>
      <c r="P6941" s="3"/>
      <c r="Q6941" s="3"/>
    </row>
    <row r="6942" spans="1:17" ht="15" hidden="1" x14ac:dyDescent="0.25">
      <c r="A6942" s="15" t="s">
        <v>30</v>
      </c>
      <c r="B6942" s="15" t="s">
        <v>37</v>
      </c>
      <c r="C6942" t="s">
        <v>41</v>
      </c>
      <c r="D6942" s="15" t="s">
        <v>16</v>
      </c>
      <c r="E6942" t="s">
        <v>113</v>
      </c>
      <c r="F6942" s="15" t="s">
        <v>113</v>
      </c>
      <c r="G6942" t="s">
        <v>115</v>
      </c>
      <c r="H6942" s="15" t="s">
        <v>83</v>
      </c>
      <c r="I6942" t="s">
        <v>27</v>
      </c>
      <c r="J6942" s="15" t="s">
        <v>648</v>
      </c>
      <c r="K6942">
        <v>2</v>
      </c>
      <c r="L6942" s="19">
        <f>IF(AND(K6942=7,N6942&lt;M6942),1,IF(N6942&lt;M6942,K6942+1,K6942))</f>
        <v>2</v>
      </c>
      <c r="M6942" s="18">
        <v>1.9166666666666665</v>
      </c>
      <c r="N6942" s="17">
        <v>3.1666666666666665</v>
      </c>
      <c r="O6942" t="s">
        <v>533</v>
      </c>
      <c r="P6942" s="3"/>
      <c r="Q6942" s="3"/>
    </row>
    <row r="6943" spans="1:17" ht="15" hidden="1" x14ac:dyDescent="0.25">
      <c r="A6943" s="15" t="s">
        <v>30</v>
      </c>
      <c r="B6943" s="15" t="s">
        <v>37</v>
      </c>
      <c r="C6943" t="s">
        <v>41</v>
      </c>
      <c r="D6943" s="15" t="s">
        <v>16</v>
      </c>
      <c r="E6943" t="s">
        <v>113</v>
      </c>
      <c r="F6943" s="15" t="s">
        <v>113</v>
      </c>
      <c r="G6943" t="s">
        <v>115</v>
      </c>
      <c r="H6943" s="15" t="s">
        <v>83</v>
      </c>
      <c r="I6943" t="s">
        <v>27</v>
      </c>
      <c r="J6943" s="15" t="s">
        <v>648</v>
      </c>
      <c r="K6943">
        <v>3</v>
      </c>
      <c r="L6943" s="19">
        <f>IF(AND(K6943=7,N6943&lt;M6943),1,IF(N6943&lt;M6943,K6943+1,K6943))</f>
        <v>3</v>
      </c>
      <c r="M6943" s="18">
        <v>1.9166666666666665</v>
      </c>
      <c r="N6943" s="17">
        <v>3.1666666666666665</v>
      </c>
      <c r="O6943" t="s">
        <v>533</v>
      </c>
      <c r="P6943" s="3"/>
      <c r="Q6943" s="3"/>
    </row>
    <row r="6944" spans="1:17" ht="15" hidden="1" x14ac:dyDescent="0.25">
      <c r="A6944" s="15" t="s">
        <v>30</v>
      </c>
      <c r="B6944" s="15" t="s">
        <v>37</v>
      </c>
      <c r="C6944" t="s">
        <v>41</v>
      </c>
      <c r="D6944" s="15" t="s">
        <v>16</v>
      </c>
      <c r="E6944" t="s">
        <v>113</v>
      </c>
      <c r="F6944" s="15" t="s">
        <v>113</v>
      </c>
      <c r="G6944" t="s">
        <v>115</v>
      </c>
      <c r="H6944" s="15" t="s">
        <v>83</v>
      </c>
      <c r="I6944" t="s">
        <v>27</v>
      </c>
      <c r="J6944" s="15" t="s">
        <v>648</v>
      </c>
      <c r="K6944">
        <v>4</v>
      </c>
      <c r="L6944" s="19">
        <f>IF(AND(K6944=7,N6944&lt;M6944),1,IF(N6944&lt;M6944,K6944+1,K6944))</f>
        <v>4</v>
      </c>
      <c r="M6944" s="18">
        <v>1.9166666666666665</v>
      </c>
      <c r="N6944" s="17">
        <v>3.1666666666666665</v>
      </c>
      <c r="O6944" t="s">
        <v>533</v>
      </c>
      <c r="P6944" s="3"/>
      <c r="Q6944" s="3"/>
    </row>
    <row r="6945" spans="1:17" ht="15" hidden="1" x14ac:dyDescent="0.25">
      <c r="A6945" s="15" t="s">
        <v>30</v>
      </c>
      <c r="B6945" s="15" t="s">
        <v>37</v>
      </c>
      <c r="C6945" t="s">
        <v>41</v>
      </c>
      <c r="D6945" s="15" t="s">
        <v>16</v>
      </c>
      <c r="E6945" t="s">
        <v>113</v>
      </c>
      <c r="F6945" s="15" t="s">
        <v>113</v>
      </c>
      <c r="G6945" t="s">
        <v>115</v>
      </c>
      <c r="H6945" s="15" t="s">
        <v>83</v>
      </c>
      <c r="I6945" t="s">
        <v>27</v>
      </c>
      <c r="J6945" s="15" t="s">
        <v>648</v>
      </c>
      <c r="K6945">
        <v>5</v>
      </c>
      <c r="L6945" s="19">
        <f>IF(AND(K6945=7,N6945&lt;M6945),1,IF(N6945&lt;M6945,K6945+1,K6945))</f>
        <v>5</v>
      </c>
      <c r="M6945" s="18">
        <v>1.9166666666666665</v>
      </c>
      <c r="N6945" s="17">
        <v>3.1666666666666665</v>
      </c>
      <c r="O6945" t="s">
        <v>533</v>
      </c>
      <c r="P6945" s="3"/>
      <c r="Q6945" s="3"/>
    </row>
    <row r="6946" spans="1:17" ht="15" hidden="1" x14ac:dyDescent="0.25">
      <c r="A6946" s="15" t="s">
        <v>30</v>
      </c>
      <c r="B6946" s="15" t="s">
        <v>37</v>
      </c>
      <c r="C6946" t="s">
        <v>41</v>
      </c>
      <c r="D6946" s="15" t="s">
        <v>16</v>
      </c>
      <c r="E6946" t="s">
        <v>113</v>
      </c>
      <c r="F6946" s="15" t="s">
        <v>113</v>
      </c>
      <c r="G6946" t="s">
        <v>115</v>
      </c>
      <c r="H6946" s="15" t="s">
        <v>83</v>
      </c>
      <c r="I6946" t="s">
        <v>27</v>
      </c>
      <c r="J6946" s="15" t="s">
        <v>648</v>
      </c>
      <c r="K6946">
        <v>6</v>
      </c>
      <c r="L6946" s="19">
        <f>IF(AND(K6946=7,N6946&lt;M6946),1,IF(N6946&lt;M6946,K6946+1,K6946))</f>
        <v>6</v>
      </c>
      <c r="M6946" s="18">
        <v>1.9166666666666665</v>
      </c>
      <c r="N6946" s="17">
        <v>3.1666666666666665</v>
      </c>
      <c r="O6946" t="s">
        <v>533</v>
      </c>
      <c r="P6946" s="3"/>
      <c r="Q6946" s="3"/>
    </row>
    <row r="6947" spans="1:17" ht="15" hidden="1" x14ac:dyDescent="0.25">
      <c r="A6947" s="15" t="s">
        <v>30</v>
      </c>
      <c r="B6947" s="15" t="s">
        <v>37</v>
      </c>
      <c r="C6947" t="s">
        <v>41</v>
      </c>
      <c r="D6947" s="15" t="s">
        <v>16</v>
      </c>
      <c r="E6947" t="s">
        <v>113</v>
      </c>
      <c r="F6947" s="15" t="s">
        <v>113</v>
      </c>
      <c r="G6947" t="s">
        <v>115</v>
      </c>
      <c r="H6947" s="15" t="s">
        <v>83</v>
      </c>
      <c r="I6947" t="s">
        <v>27</v>
      </c>
      <c r="J6947" s="15" t="s">
        <v>648</v>
      </c>
      <c r="K6947">
        <v>7</v>
      </c>
      <c r="L6947" s="19">
        <f>IF(AND(K6947=7,N6947&lt;M6947),1,IF(N6947&lt;M6947,K6947+1,K6947))</f>
        <v>7</v>
      </c>
      <c r="M6947" s="18">
        <v>1.9166666666666665</v>
      </c>
      <c r="N6947" s="17">
        <v>3.1666666666666665</v>
      </c>
      <c r="O6947" t="s">
        <v>533</v>
      </c>
      <c r="P6947" s="3"/>
      <c r="Q6947" s="3"/>
    </row>
    <row r="6948" spans="1:17" ht="15" hidden="1" x14ac:dyDescent="0.25">
      <c r="A6948" s="15" t="s">
        <v>30</v>
      </c>
      <c r="B6948" s="15" t="s">
        <v>37</v>
      </c>
      <c r="C6948" t="s">
        <v>41</v>
      </c>
      <c r="D6948" s="15" t="s">
        <v>16</v>
      </c>
      <c r="E6948" t="s">
        <v>113</v>
      </c>
      <c r="F6948" s="15" t="s">
        <v>113</v>
      </c>
      <c r="G6948" t="s">
        <v>115</v>
      </c>
      <c r="H6948" s="15" t="s">
        <v>83</v>
      </c>
      <c r="I6948" t="s">
        <v>27</v>
      </c>
      <c r="J6948" s="15" t="s">
        <v>428</v>
      </c>
      <c r="K6948">
        <v>1</v>
      </c>
      <c r="L6948" s="19">
        <f>IF(AND(K6948=7,N6948&lt;M6948),1,IF(N6948&lt;M6948,K6948+1,K6948))</f>
        <v>1</v>
      </c>
      <c r="M6948" s="18">
        <v>9.6666666666666661</v>
      </c>
      <c r="N6948" s="17">
        <v>10.916666666666666</v>
      </c>
      <c r="O6948" t="s">
        <v>533</v>
      </c>
      <c r="P6948" s="3"/>
      <c r="Q6948" s="3"/>
    </row>
    <row r="6949" spans="1:17" ht="15" hidden="1" x14ac:dyDescent="0.25">
      <c r="A6949" s="15" t="s">
        <v>30</v>
      </c>
      <c r="B6949" s="15" t="s">
        <v>37</v>
      </c>
      <c r="C6949" t="s">
        <v>41</v>
      </c>
      <c r="D6949" s="15" t="s">
        <v>16</v>
      </c>
      <c r="E6949" t="s">
        <v>113</v>
      </c>
      <c r="F6949" s="15" t="s">
        <v>113</v>
      </c>
      <c r="G6949" t="s">
        <v>115</v>
      </c>
      <c r="H6949" s="15" t="s">
        <v>83</v>
      </c>
      <c r="I6949" t="s">
        <v>27</v>
      </c>
      <c r="J6949" s="15" t="s">
        <v>428</v>
      </c>
      <c r="K6949">
        <v>2</v>
      </c>
      <c r="L6949" s="19">
        <f>IF(AND(K6949=7,N6949&lt;M6949),1,IF(N6949&lt;M6949,K6949+1,K6949))</f>
        <v>2</v>
      </c>
      <c r="M6949" s="18">
        <v>9.8333333333333339</v>
      </c>
      <c r="N6949" s="17">
        <v>11.083333333333334</v>
      </c>
      <c r="O6949" t="s">
        <v>533</v>
      </c>
      <c r="P6949" s="3"/>
      <c r="Q6949" s="3"/>
    </row>
    <row r="6950" spans="1:17" ht="15" hidden="1" x14ac:dyDescent="0.25">
      <c r="A6950" s="15" t="s">
        <v>30</v>
      </c>
      <c r="B6950" s="15" t="s">
        <v>37</v>
      </c>
      <c r="C6950" t="s">
        <v>41</v>
      </c>
      <c r="D6950" s="15" t="s">
        <v>16</v>
      </c>
      <c r="E6950" t="s">
        <v>113</v>
      </c>
      <c r="F6950" s="15" t="s">
        <v>113</v>
      </c>
      <c r="G6950" t="s">
        <v>115</v>
      </c>
      <c r="H6950" s="15" t="s">
        <v>83</v>
      </c>
      <c r="I6950" t="s">
        <v>27</v>
      </c>
      <c r="J6950" s="15" t="s">
        <v>428</v>
      </c>
      <c r="K6950">
        <v>3</v>
      </c>
      <c r="L6950" s="19">
        <f>IF(AND(K6950=7,N6950&lt;M6950),1,IF(N6950&lt;M6950,K6950+1,K6950))</f>
        <v>3</v>
      </c>
      <c r="M6950" s="18">
        <v>9.8333333333333339</v>
      </c>
      <c r="N6950" s="17">
        <v>11.083333333333334</v>
      </c>
      <c r="O6950" t="s">
        <v>533</v>
      </c>
      <c r="P6950" s="3"/>
      <c r="Q6950" s="3"/>
    </row>
    <row r="6951" spans="1:17" ht="15" hidden="1" x14ac:dyDescent="0.25">
      <c r="A6951" s="15" t="s">
        <v>30</v>
      </c>
      <c r="B6951" s="15" t="s">
        <v>37</v>
      </c>
      <c r="C6951" t="s">
        <v>41</v>
      </c>
      <c r="D6951" s="15" t="s">
        <v>16</v>
      </c>
      <c r="E6951" t="s">
        <v>113</v>
      </c>
      <c r="F6951" s="15" t="s">
        <v>113</v>
      </c>
      <c r="G6951" t="s">
        <v>115</v>
      </c>
      <c r="H6951" s="15" t="s">
        <v>83</v>
      </c>
      <c r="I6951" t="s">
        <v>27</v>
      </c>
      <c r="J6951" s="15" t="s">
        <v>428</v>
      </c>
      <c r="K6951">
        <v>4</v>
      </c>
      <c r="L6951" s="19">
        <f>IF(AND(K6951=7,N6951&lt;M6951),1,IF(N6951&lt;M6951,K6951+1,K6951))</f>
        <v>4</v>
      </c>
      <c r="M6951" s="18">
        <v>9.5833333333333339</v>
      </c>
      <c r="N6951" s="17">
        <v>10.833333333333334</v>
      </c>
      <c r="O6951" t="s">
        <v>533</v>
      </c>
      <c r="P6951" s="3"/>
      <c r="Q6951" s="3"/>
    </row>
    <row r="6952" spans="1:17" ht="15" hidden="1" x14ac:dyDescent="0.25">
      <c r="A6952" s="15" t="s">
        <v>30</v>
      </c>
      <c r="B6952" s="15" t="s">
        <v>37</v>
      </c>
      <c r="C6952" t="s">
        <v>41</v>
      </c>
      <c r="D6952" s="15" t="s">
        <v>16</v>
      </c>
      <c r="E6952" t="s">
        <v>113</v>
      </c>
      <c r="F6952" s="15" t="s">
        <v>113</v>
      </c>
      <c r="G6952" t="s">
        <v>115</v>
      </c>
      <c r="H6952" s="15" t="s">
        <v>83</v>
      </c>
      <c r="I6952" t="s">
        <v>27</v>
      </c>
      <c r="J6952" s="15" t="s">
        <v>428</v>
      </c>
      <c r="K6952">
        <v>5</v>
      </c>
      <c r="L6952" s="19">
        <f>IF(AND(K6952=7,N6952&lt;M6952),1,IF(N6952&lt;M6952,K6952+1,K6952))</f>
        <v>5</v>
      </c>
      <c r="M6952" s="18">
        <v>11</v>
      </c>
      <c r="N6952" s="17">
        <v>12.25</v>
      </c>
      <c r="O6952" t="s">
        <v>533</v>
      </c>
      <c r="P6952" s="3"/>
      <c r="Q6952" s="3"/>
    </row>
    <row r="6953" spans="1:17" ht="15" hidden="1" x14ac:dyDescent="0.25">
      <c r="A6953" s="15" t="s">
        <v>30</v>
      </c>
      <c r="B6953" s="15" t="s">
        <v>37</v>
      </c>
      <c r="C6953" t="s">
        <v>41</v>
      </c>
      <c r="D6953" s="15" t="s">
        <v>16</v>
      </c>
      <c r="E6953" t="s">
        <v>113</v>
      </c>
      <c r="F6953" s="15" t="s">
        <v>113</v>
      </c>
      <c r="G6953" t="s">
        <v>115</v>
      </c>
      <c r="H6953" s="15" t="s">
        <v>83</v>
      </c>
      <c r="I6953" t="s">
        <v>27</v>
      </c>
      <c r="J6953" s="15" t="s">
        <v>428</v>
      </c>
      <c r="K6953">
        <v>6</v>
      </c>
      <c r="L6953" s="19">
        <f>IF(AND(K6953=7,N6953&lt;M6953),1,IF(N6953&lt;M6953,K6953+1,K6953))</f>
        <v>6</v>
      </c>
      <c r="M6953" s="18">
        <v>11.666666666666666</v>
      </c>
      <c r="N6953" s="17">
        <v>12.916666666666666</v>
      </c>
      <c r="O6953" t="s">
        <v>533</v>
      </c>
      <c r="P6953" s="3"/>
      <c r="Q6953" s="3"/>
    </row>
    <row r="6954" spans="1:17" ht="15" hidden="1" x14ac:dyDescent="0.25">
      <c r="A6954" s="15" t="s">
        <v>30</v>
      </c>
      <c r="B6954" s="15" t="s">
        <v>37</v>
      </c>
      <c r="C6954" t="s">
        <v>41</v>
      </c>
      <c r="D6954" s="15" t="s">
        <v>16</v>
      </c>
      <c r="E6954" t="s">
        <v>113</v>
      </c>
      <c r="F6954" s="15" t="s">
        <v>113</v>
      </c>
      <c r="G6954" t="s">
        <v>115</v>
      </c>
      <c r="H6954" s="15" t="s">
        <v>83</v>
      </c>
      <c r="I6954" t="s">
        <v>27</v>
      </c>
      <c r="J6954" s="15" t="s">
        <v>428</v>
      </c>
      <c r="K6954">
        <v>7</v>
      </c>
      <c r="L6954" s="19">
        <f>IF(AND(K6954=7,N6954&lt;M6954),1,IF(N6954&lt;M6954,K6954+1,K6954))</f>
        <v>7</v>
      </c>
      <c r="M6954" s="18">
        <v>9.8333333333333339</v>
      </c>
      <c r="N6954" s="17">
        <v>11.083333333333334</v>
      </c>
      <c r="O6954" t="s">
        <v>533</v>
      </c>
      <c r="P6954" s="3"/>
      <c r="Q6954" s="3"/>
    </row>
    <row r="6955" spans="1:17" ht="15" hidden="1" x14ac:dyDescent="0.25">
      <c r="A6955" s="15" t="s">
        <v>30</v>
      </c>
      <c r="B6955" s="15" t="s">
        <v>37</v>
      </c>
      <c r="C6955" t="s">
        <v>41</v>
      </c>
      <c r="D6955" s="15" t="s">
        <v>16</v>
      </c>
      <c r="E6955" t="s">
        <v>113</v>
      </c>
      <c r="F6955" s="15" t="s">
        <v>113</v>
      </c>
      <c r="G6955" t="s">
        <v>115</v>
      </c>
      <c r="H6955" s="15" t="s">
        <v>83</v>
      </c>
      <c r="I6955" t="s">
        <v>27</v>
      </c>
      <c r="J6955" s="15" t="s">
        <v>802</v>
      </c>
      <c r="K6955">
        <v>5</v>
      </c>
      <c r="L6955" s="19">
        <f>IF(AND(K6955=7,N6955&lt;M6955),1,IF(N6955&lt;M6955,K6955+1,K6955))</f>
        <v>5</v>
      </c>
      <c r="M6955" s="18">
        <v>12.833333333333334</v>
      </c>
      <c r="N6955" s="17">
        <v>14.083333333333334</v>
      </c>
      <c r="O6955" t="s">
        <v>533</v>
      </c>
      <c r="P6955" s="3"/>
      <c r="Q6955" s="3"/>
    </row>
    <row r="6956" spans="1:17" ht="15" hidden="1" x14ac:dyDescent="0.25">
      <c r="A6956" s="15" t="s">
        <v>30</v>
      </c>
      <c r="B6956" s="15" t="s">
        <v>37</v>
      </c>
      <c r="C6956" t="s">
        <v>41</v>
      </c>
      <c r="D6956" s="15" t="s">
        <v>16</v>
      </c>
      <c r="E6956" t="s">
        <v>113</v>
      </c>
      <c r="F6956" s="15" t="s">
        <v>113</v>
      </c>
      <c r="G6956" t="s">
        <v>115</v>
      </c>
      <c r="H6956" s="15" t="s">
        <v>83</v>
      </c>
      <c r="I6956" t="s">
        <v>27</v>
      </c>
      <c r="J6956" s="15" t="s">
        <v>802</v>
      </c>
      <c r="K6956">
        <v>7</v>
      </c>
      <c r="L6956" s="19">
        <f>IF(AND(K6956=7,N6956&lt;M6956),1,IF(N6956&lt;M6956,K6956+1,K6956))</f>
        <v>7</v>
      </c>
      <c r="M6956" s="18">
        <v>13</v>
      </c>
      <c r="N6956" s="17">
        <v>14.25</v>
      </c>
      <c r="O6956" t="s">
        <v>533</v>
      </c>
      <c r="P6956" s="3"/>
      <c r="Q6956" s="3"/>
    </row>
    <row r="6957" spans="1:17" ht="15" hidden="1" x14ac:dyDescent="0.25">
      <c r="A6957" s="15" t="s">
        <v>30</v>
      </c>
      <c r="B6957" s="15" t="s">
        <v>37</v>
      </c>
      <c r="C6957" t="s">
        <v>41</v>
      </c>
      <c r="D6957" s="15" t="s">
        <v>16</v>
      </c>
      <c r="E6957" t="s">
        <v>113</v>
      </c>
      <c r="F6957" s="15" t="s">
        <v>113</v>
      </c>
      <c r="G6957" t="s">
        <v>115</v>
      </c>
      <c r="H6957" s="15" t="s">
        <v>83</v>
      </c>
      <c r="I6957" t="s">
        <v>27</v>
      </c>
      <c r="J6957" s="15" t="s">
        <v>114</v>
      </c>
      <c r="K6957">
        <v>1</v>
      </c>
      <c r="L6957" s="19">
        <f>IF(AND(K6957=7,N6957&lt;M6957),1,IF(N6957&lt;M6957,K6957+1,K6957))</f>
        <v>1</v>
      </c>
      <c r="M6957" s="18">
        <v>8</v>
      </c>
      <c r="N6957" s="17">
        <v>9.25</v>
      </c>
      <c r="O6957" t="s">
        <v>533</v>
      </c>
      <c r="P6957" s="3"/>
      <c r="Q6957" s="3"/>
    </row>
    <row r="6958" spans="1:17" ht="15" hidden="1" x14ac:dyDescent="0.25">
      <c r="A6958" s="15" t="s">
        <v>30</v>
      </c>
      <c r="B6958" s="15" t="s">
        <v>37</v>
      </c>
      <c r="C6958" t="s">
        <v>41</v>
      </c>
      <c r="D6958" s="15" t="s">
        <v>16</v>
      </c>
      <c r="E6958" t="s">
        <v>113</v>
      </c>
      <c r="F6958" s="15" t="s">
        <v>113</v>
      </c>
      <c r="G6958" t="s">
        <v>115</v>
      </c>
      <c r="H6958" s="15" t="s">
        <v>83</v>
      </c>
      <c r="I6958" t="s">
        <v>27</v>
      </c>
      <c r="J6958" s="15" t="s">
        <v>114</v>
      </c>
      <c r="K6958">
        <v>2</v>
      </c>
      <c r="L6958" s="19">
        <f>IF(AND(K6958=7,N6958&lt;M6958),1,IF(N6958&lt;M6958,K6958+1,K6958))</f>
        <v>2</v>
      </c>
      <c r="M6958" s="18">
        <v>7.833333333333333</v>
      </c>
      <c r="N6958" s="17">
        <v>9.0833333333333339</v>
      </c>
      <c r="O6958" t="s">
        <v>533</v>
      </c>
      <c r="P6958" s="3"/>
      <c r="Q6958" s="3"/>
    </row>
    <row r="6959" spans="1:17" ht="15" hidden="1" x14ac:dyDescent="0.25">
      <c r="A6959" s="15" t="s">
        <v>30</v>
      </c>
      <c r="B6959" s="15" t="s">
        <v>37</v>
      </c>
      <c r="C6959" t="s">
        <v>41</v>
      </c>
      <c r="D6959" s="15" t="s">
        <v>16</v>
      </c>
      <c r="E6959" t="s">
        <v>113</v>
      </c>
      <c r="F6959" s="15" t="s">
        <v>113</v>
      </c>
      <c r="G6959" t="s">
        <v>115</v>
      </c>
      <c r="H6959" s="15" t="s">
        <v>83</v>
      </c>
      <c r="I6959" t="s">
        <v>27</v>
      </c>
      <c r="J6959" s="15" t="s">
        <v>114</v>
      </c>
      <c r="K6959">
        <v>3</v>
      </c>
      <c r="L6959" s="19">
        <f>IF(AND(K6959=7,N6959&lt;M6959),1,IF(N6959&lt;M6959,K6959+1,K6959))</f>
        <v>3</v>
      </c>
      <c r="M6959" s="18">
        <v>7.833333333333333</v>
      </c>
      <c r="N6959" s="17">
        <v>9.0833333333333339</v>
      </c>
      <c r="O6959" t="s">
        <v>533</v>
      </c>
      <c r="P6959" s="3"/>
      <c r="Q6959" s="3"/>
    </row>
    <row r="6960" spans="1:17" ht="15" hidden="1" x14ac:dyDescent="0.25">
      <c r="A6960" s="15" t="s">
        <v>30</v>
      </c>
      <c r="B6960" s="15" t="s">
        <v>37</v>
      </c>
      <c r="C6960" t="s">
        <v>41</v>
      </c>
      <c r="D6960" s="15" t="s">
        <v>16</v>
      </c>
      <c r="E6960" t="s">
        <v>113</v>
      </c>
      <c r="F6960" s="15" t="s">
        <v>113</v>
      </c>
      <c r="G6960" t="s">
        <v>115</v>
      </c>
      <c r="H6960" s="15" t="s">
        <v>83</v>
      </c>
      <c r="I6960" t="s">
        <v>27</v>
      </c>
      <c r="J6960" s="15" t="s">
        <v>114</v>
      </c>
      <c r="K6960">
        <v>4</v>
      </c>
      <c r="L6960" s="19">
        <f>IF(AND(K6960=7,N6960&lt;M6960),1,IF(N6960&lt;M6960,K6960+1,K6960))</f>
        <v>4</v>
      </c>
      <c r="M6960" s="18">
        <v>7.833333333333333</v>
      </c>
      <c r="N6960" s="17">
        <v>9.0833333333333339</v>
      </c>
      <c r="O6960" t="s">
        <v>533</v>
      </c>
      <c r="P6960" s="3"/>
      <c r="Q6960" s="3"/>
    </row>
    <row r="6961" spans="1:17" ht="15" hidden="1" x14ac:dyDescent="0.25">
      <c r="A6961" s="15" t="s">
        <v>30</v>
      </c>
      <c r="B6961" s="15" t="s">
        <v>37</v>
      </c>
      <c r="C6961" t="s">
        <v>41</v>
      </c>
      <c r="D6961" s="15" t="s">
        <v>16</v>
      </c>
      <c r="E6961" t="s">
        <v>113</v>
      </c>
      <c r="F6961" s="15" t="s">
        <v>113</v>
      </c>
      <c r="G6961" t="s">
        <v>115</v>
      </c>
      <c r="H6961" s="15" t="s">
        <v>83</v>
      </c>
      <c r="I6961" t="s">
        <v>27</v>
      </c>
      <c r="J6961" s="15" t="s">
        <v>114</v>
      </c>
      <c r="K6961">
        <v>5</v>
      </c>
      <c r="L6961" s="19">
        <f>IF(AND(K6961=7,N6961&lt;M6961),1,IF(N6961&lt;M6961,K6961+1,K6961))</f>
        <v>5</v>
      </c>
      <c r="M6961" s="18">
        <v>8.6666666666666661</v>
      </c>
      <c r="N6961" s="17">
        <v>9.9166666666666661</v>
      </c>
      <c r="O6961" t="s">
        <v>533</v>
      </c>
      <c r="P6961" s="3"/>
      <c r="Q6961" s="3"/>
    </row>
    <row r="6962" spans="1:17" ht="15" hidden="1" x14ac:dyDescent="0.25">
      <c r="A6962" s="15" t="s">
        <v>30</v>
      </c>
      <c r="B6962" s="15" t="s">
        <v>37</v>
      </c>
      <c r="C6962" t="s">
        <v>41</v>
      </c>
      <c r="D6962" s="15" t="s">
        <v>16</v>
      </c>
      <c r="E6962" t="s">
        <v>113</v>
      </c>
      <c r="F6962" s="15" t="s">
        <v>113</v>
      </c>
      <c r="G6962" t="s">
        <v>115</v>
      </c>
      <c r="H6962" s="15" t="s">
        <v>83</v>
      </c>
      <c r="I6962" t="s">
        <v>27</v>
      </c>
      <c r="J6962" s="15" t="s">
        <v>114</v>
      </c>
      <c r="K6962">
        <v>6</v>
      </c>
      <c r="L6962" s="19">
        <f>IF(AND(K6962=7,N6962&lt;M6962),1,IF(N6962&lt;M6962,K6962+1,K6962))</f>
        <v>6</v>
      </c>
      <c r="M6962" s="18">
        <v>7.833333333333333</v>
      </c>
      <c r="N6962" s="17">
        <v>9.0833333333333339</v>
      </c>
      <c r="O6962" t="s">
        <v>533</v>
      </c>
      <c r="P6962" s="3"/>
      <c r="Q6962" s="3"/>
    </row>
    <row r="6963" spans="1:17" ht="15" hidden="1" x14ac:dyDescent="0.25">
      <c r="A6963" s="15" t="s">
        <v>30</v>
      </c>
      <c r="B6963" s="15" t="s">
        <v>37</v>
      </c>
      <c r="C6963" t="s">
        <v>41</v>
      </c>
      <c r="D6963" s="15" t="s">
        <v>16</v>
      </c>
      <c r="E6963" t="s">
        <v>113</v>
      </c>
      <c r="F6963" s="15" t="s">
        <v>113</v>
      </c>
      <c r="G6963" t="s">
        <v>115</v>
      </c>
      <c r="H6963" s="15" t="s">
        <v>83</v>
      </c>
      <c r="I6963" t="s">
        <v>27</v>
      </c>
      <c r="J6963" s="15" t="s">
        <v>114</v>
      </c>
      <c r="K6963">
        <v>7</v>
      </c>
      <c r="L6963" s="19">
        <f>IF(AND(K6963=7,N6963&lt;M6963),1,IF(N6963&lt;M6963,K6963+1,K6963))</f>
        <v>7</v>
      </c>
      <c r="M6963" s="18">
        <v>7.833333333333333</v>
      </c>
      <c r="N6963" s="17">
        <v>9.0833333333333339</v>
      </c>
      <c r="O6963" t="s">
        <v>533</v>
      </c>
      <c r="P6963" s="3"/>
      <c r="Q6963" s="3"/>
    </row>
    <row r="6964" spans="1:17" ht="15" hidden="1" x14ac:dyDescent="0.25">
      <c r="A6964" s="15" t="s">
        <v>30</v>
      </c>
      <c r="B6964" s="15" t="s">
        <v>37</v>
      </c>
      <c r="C6964" t="s">
        <v>41</v>
      </c>
      <c r="D6964" s="15" t="s">
        <v>16</v>
      </c>
      <c r="E6964" t="s">
        <v>210</v>
      </c>
      <c r="F6964" s="15" t="s">
        <v>210</v>
      </c>
      <c r="G6964" t="s">
        <v>210</v>
      </c>
      <c r="H6964" s="15" t="s">
        <v>27</v>
      </c>
      <c r="I6964" t="s">
        <v>107</v>
      </c>
      <c r="J6964" s="15" t="s">
        <v>209</v>
      </c>
      <c r="K6964">
        <v>1</v>
      </c>
      <c r="L6964" s="19">
        <f>IF(AND(K6964=7,N6964&lt;M6964),1,IF(N6964&lt;M6964,K6964+1,K6964))</f>
        <v>1</v>
      </c>
      <c r="M6964" s="18">
        <v>4.083333333333333</v>
      </c>
      <c r="N6964" s="17">
        <v>5.416666666666667</v>
      </c>
      <c r="O6964" t="s">
        <v>533</v>
      </c>
      <c r="P6964" s="3"/>
      <c r="Q6964" s="3"/>
    </row>
    <row r="6965" spans="1:17" ht="15" hidden="1" x14ac:dyDescent="0.25">
      <c r="A6965" s="15" t="s">
        <v>30</v>
      </c>
      <c r="B6965" s="15" t="s">
        <v>37</v>
      </c>
      <c r="C6965" t="s">
        <v>41</v>
      </c>
      <c r="D6965" s="15" t="s">
        <v>16</v>
      </c>
      <c r="E6965" t="s">
        <v>210</v>
      </c>
      <c r="F6965" s="15" t="s">
        <v>210</v>
      </c>
      <c r="G6965" t="s">
        <v>210</v>
      </c>
      <c r="H6965" s="15" t="s">
        <v>27</v>
      </c>
      <c r="I6965" t="s">
        <v>107</v>
      </c>
      <c r="J6965" s="15" t="s">
        <v>209</v>
      </c>
      <c r="K6965">
        <v>2</v>
      </c>
      <c r="L6965" s="19">
        <f>IF(AND(K6965=7,N6965&lt;M6965),1,IF(N6965&lt;M6965,K6965+1,K6965))</f>
        <v>2</v>
      </c>
      <c r="M6965" s="18">
        <v>4</v>
      </c>
      <c r="N6965" s="17">
        <v>5.333333333333333</v>
      </c>
      <c r="O6965" t="s">
        <v>533</v>
      </c>
      <c r="P6965" s="3"/>
      <c r="Q6965" s="3"/>
    </row>
    <row r="6966" spans="1:17" ht="15" hidden="1" x14ac:dyDescent="0.25">
      <c r="A6966" s="15" t="s">
        <v>30</v>
      </c>
      <c r="B6966" s="15" t="s">
        <v>37</v>
      </c>
      <c r="C6966" t="s">
        <v>41</v>
      </c>
      <c r="D6966" s="15" t="s">
        <v>16</v>
      </c>
      <c r="E6966" t="s">
        <v>210</v>
      </c>
      <c r="F6966" s="15" t="s">
        <v>210</v>
      </c>
      <c r="G6966" t="s">
        <v>210</v>
      </c>
      <c r="H6966" s="15" t="s">
        <v>27</v>
      </c>
      <c r="I6966" t="s">
        <v>107</v>
      </c>
      <c r="J6966" s="15" t="s">
        <v>209</v>
      </c>
      <c r="K6966">
        <v>3</v>
      </c>
      <c r="L6966" s="19">
        <f>IF(AND(K6966=7,N6966&lt;M6966),1,IF(N6966&lt;M6966,K6966+1,K6966))</f>
        <v>3</v>
      </c>
      <c r="M6966" s="18">
        <v>4</v>
      </c>
      <c r="N6966" s="17">
        <v>5.333333333333333</v>
      </c>
      <c r="O6966" t="s">
        <v>533</v>
      </c>
      <c r="P6966" s="3"/>
      <c r="Q6966" s="3"/>
    </row>
    <row r="6967" spans="1:17" ht="15" hidden="1" x14ac:dyDescent="0.25">
      <c r="A6967" s="15" t="s">
        <v>30</v>
      </c>
      <c r="B6967" s="15" t="s">
        <v>37</v>
      </c>
      <c r="C6967" t="s">
        <v>41</v>
      </c>
      <c r="D6967" s="15" t="s">
        <v>16</v>
      </c>
      <c r="E6967" t="s">
        <v>210</v>
      </c>
      <c r="F6967" s="15" t="s">
        <v>210</v>
      </c>
      <c r="G6967" t="s">
        <v>210</v>
      </c>
      <c r="H6967" s="15" t="s">
        <v>27</v>
      </c>
      <c r="I6967" t="s">
        <v>107</v>
      </c>
      <c r="J6967" s="15" t="s">
        <v>209</v>
      </c>
      <c r="K6967">
        <v>4</v>
      </c>
      <c r="L6967" s="19">
        <f>IF(AND(K6967=7,N6967&lt;M6967),1,IF(N6967&lt;M6967,K6967+1,K6967))</f>
        <v>4</v>
      </c>
      <c r="M6967" s="18">
        <v>4.166666666666667</v>
      </c>
      <c r="N6967" s="17">
        <v>5.5</v>
      </c>
      <c r="O6967" t="s">
        <v>533</v>
      </c>
      <c r="P6967" s="3"/>
      <c r="Q6967" s="3"/>
    </row>
    <row r="6968" spans="1:17" ht="15" hidden="1" x14ac:dyDescent="0.25">
      <c r="A6968" s="15" t="s">
        <v>30</v>
      </c>
      <c r="B6968" s="15" t="s">
        <v>37</v>
      </c>
      <c r="C6968" t="s">
        <v>41</v>
      </c>
      <c r="D6968" s="15" t="s">
        <v>16</v>
      </c>
      <c r="E6968" t="s">
        <v>210</v>
      </c>
      <c r="F6968" s="15" t="s">
        <v>210</v>
      </c>
      <c r="G6968" t="s">
        <v>210</v>
      </c>
      <c r="H6968" s="15" t="s">
        <v>27</v>
      </c>
      <c r="I6968" t="s">
        <v>107</v>
      </c>
      <c r="J6968" s="15" t="s">
        <v>209</v>
      </c>
      <c r="K6968">
        <v>5</v>
      </c>
      <c r="L6968" s="19">
        <f>IF(AND(K6968=7,N6968&lt;M6968),1,IF(N6968&lt;M6968,K6968+1,K6968))</f>
        <v>5</v>
      </c>
      <c r="M6968" s="18">
        <v>4.5</v>
      </c>
      <c r="N6968" s="17">
        <v>5.833333333333333</v>
      </c>
      <c r="O6968" t="s">
        <v>533</v>
      </c>
      <c r="P6968" s="3"/>
      <c r="Q6968" s="3"/>
    </row>
    <row r="6969" spans="1:17" ht="15" hidden="1" x14ac:dyDescent="0.25">
      <c r="A6969" s="15" t="s">
        <v>30</v>
      </c>
      <c r="B6969" s="15" t="s">
        <v>37</v>
      </c>
      <c r="C6969" t="s">
        <v>41</v>
      </c>
      <c r="D6969" s="15" t="s">
        <v>16</v>
      </c>
      <c r="E6969" t="s">
        <v>210</v>
      </c>
      <c r="F6969" s="15" t="s">
        <v>210</v>
      </c>
      <c r="G6969" t="s">
        <v>210</v>
      </c>
      <c r="H6969" s="15" t="s">
        <v>27</v>
      </c>
      <c r="I6969" t="s">
        <v>107</v>
      </c>
      <c r="J6969" s="15" t="s">
        <v>209</v>
      </c>
      <c r="K6969">
        <v>6</v>
      </c>
      <c r="L6969" s="19">
        <f>IF(AND(K6969=7,N6969&lt;M6969),1,IF(N6969&lt;M6969,K6969+1,K6969))</f>
        <v>6</v>
      </c>
      <c r="M6969" s="18">
        <v>5.75</v>
      </c>
      <c r="N6969" s="17">
        <v>7.083333333333333</v>
      </c>
      <c r="O6969" t="s">
        <v>533</v>
      </c>
      <c r="P6969" s="3"/>
      <c r="Q6969" s="3"/>
    </row>
    <row r="6970" spans="1:17" ht="15" hidden="1" x14ac:dyDescent="0.25">
      <c r="A6970" s="15" t="s">
        <v>30</v>
      </c>
      <c r="B6970" s="15" t="s">
        <v>37</v>
      </c>
      <c r="C6970" t="s">
        <v>41</v>
      </c>
      <c r="D6970" s="15" t="s">
        <v>16</v>
      </c>
      <c r="E6970" t="s">
        <v>210</v>
      </c>
      <c r="F6970" s="15" t="s">
        <v>210</v>
      </c>
      <c r="G6970" t="s">
        <v>210</v>
      </c>
      <c r="H6970" s="15" t="s">
        <v>27</v>
      </c>
      <c r="I6970" t="s">
        <v>107</v>
      </c>
      <c r="J6970" s="15" t="s">
        <v>209</v>
      </c>
      <c r="K6970">
        <v>7</v>
      </c>
      <c r="L6970" s="19">
        <f>IF(AND(K6970=7,N6970&lt;M6970),1,IF(N6970&lt;M6970,K6970+1,K6970))</f>
        <v>7</v>
      </c>
      <c r="M6970" s="18">
        <v>4.416666666666667</v>
      </c>
      <c r="N6970" s="17">
        <v>5.75</v>
      </c>
      <c r="O6970" t="s">
        <v>533</v>
      </c>
      <c r="P6970" s="3"/>
      <c r="Q6970" s="3"/>
    </row>
    <row r="6971" spans="1:17" ht="15" hidden="1" x14ac:dyDescent="0.25">
      <c r="A6971" s="15" t="s">
        <v>30</v>
      </c>
      <c r="B6971" s="15" t="s">
        <v>37</v>
      </c>
      <c r="C6971" t="s">
        <v>41</v>
      </c>
      <c r="D6971" s="15" t="s">
        <v>16</v>
      </c>
      <c r="E6971" t="s">
        <v>210</v>
      </c>
      <c r="F6971" s="15" t="s">
        <v>210</v>
      </c>
      <c r="G6971" t="s">
        <v>212</v>
      </c>
      <c r="H6971" s="15" t="s">
        <v>107</v>
      </c>
      <c r="I6971" t="s">
        <v>27</v>
      </c>
      <c r="J6971" s="15" t="s">
        <v>211</v>
      </c>
      <c r="K6971">
        <v>1</v>
      </c>
      <c r="L6971" s="19">
        <f>IF(AND(K6971=7,N6971&lt;M6971),1,IF(N6971&lt;M6971,K6971+1,K6971))</f>
        <v>1</v>
      </c>
      <c r="M6971" s="18">
        <v>6.083333333333333</v>
      </c>
      <c r="N6971" s="17">
        <v>7.416666666666667</v>
      </c>
      <c r="O6971" t="s">
        <v>533</v>
      </c>
      <c r="P6971" s="3"/>
      <c r="Q6971" s="3"/>
    </row>
    <row r="6972" spans="1:17" ht="15" hidden="1" x14ac:dyDescent="0.25">
      <c r="A6972" s="15" t="s">
        <v>30</v>
      </c>
      <c r="B6972" s="15" t="s">
        <v>37</v>
      </c>
      <c r="C6972" t="s">
        <v>41</v>
      </c>
      <c r="D6972" s="15" t="s">
        <v>16</v>
      </c>
      <c r="E6972" t="s">
        <v>210</v>
      </c>
      <c r="F6972" s="15" t="s">
        <v>210</v>
      </c>
      <c r="G6972" t="s">
        <v>212</v>
      </c>
      <c r="H6972" s="15" t="s">
        <v>107</v>
      </c>
      <c r="I6972" t="s">
        <v>27</v>
      </c>
      <c r="J6972" s="15" t="s">
        <v>211</v>
      </c>
      <c r="K6972">
        <v>2</v>
      </c>
      <c r="L6972" s="19">
        <f>IF(AND(K6972=7,N6972&lt;M6972),1,IF(N6972&lt;M6972,K6972+1,K6972))</f>
        <v>2</v>
      </c>
      <c r="M6972" s="18">
        <v>6.166666666666667</v>
      </c>
      <c r="N6972" s="17">
        <v>7.5</v>
      </c>
      <c r="O6972" t="s">
        <v>533</v>
      </c>
      <c r="P6972" s="3"/>
      <c r="Q6972" s="3"/>
    </row>
    <row r="6973" spans="1:17" ht="15" hidden="1" x14ac:dyDescent="0.25">
      <c r="A6973" s="15" t="s">
        <v>30</v>
      </c>
      <c r="B6973" s="15" t="s">
        <v>37</v>
      </c>
      <c r="C6973" t="s">
        <v>41</v>
      </c>
      <c r="D6973" s="15" t="s">
        <v>16</v>
      </c>
      <c r="E6973" t="s">
        <v>210</v>
      </c>
      <c r="F6973" s="15" t="s">
        <v>210</v>
      </c>
      <c r="G6973" t="s">
        <v>212</v>
      </c>
      <c r="H6973" s="15" t="s">
        <v>107</v>
      </c>
      <c r="I6973" t="s">
        <v>27</v>
      </c>
      <c r="J6973" s="15" t="s">
        <v>211</v>
      </c>
      <c r="K6973">
        <v>3</v>
      </c>
      <c r="L6973" s="19">
        <f>IF(AND(K6973=7,N6973&lt;M6973),1,IF(N6973&lt;M6973,K6973+1,K6973))</f>
        <v>3</v>
      </c>
      <c r="M6973" s="18">
        <v>6</v>
      </c>
      <c r="N6973" s="17">
        <v>7.333333333333333</v>
      </c>
      <c r="O6973" t="s">
        <v>533</v>
      </c>
      <c r="P6973" s="3"/>
      <c r="Q6973" s="3"/>
    </row>
    <row r="6974" spans="1:17" ht="15" hidden="1" x14ac:dyDescent="0.25">
      <c r="A6974" s="15" t="s">
        <v>30</v>
      </c>
      <c r="B6974" s="15" t="s">
        <v>37</v>
      </c>
      <c r="C6974" t="s">
        <v>41</v>
      </c>
      <c r="D6974" s="15" t="s">
        <v>16</v>
      </c>
      <c r="E6974" t="s">
        <v>210</v>
      </c>
      <c r="F6974" s="15" t="s">
        <v>210</v>
      </c>
      <c r="G6974" t="s">
        <v>212</v>
      </c>
      <c r="H6974" s="15" t="s">
        <v>107</v>
      </c>
      <c r="I6974" t="s">
        <v>27</v>
      </c>
      <c r="J6974" s="15" t="s">
        <v>211</v>
      </c>
      <c r="K6974">
        <v>4</v>
      </c>
      <c r="L6974" s="19">
        <f>IF(AND(K6974=7,N6974&lt;M6974),1,IF(N6974&lt;M6974,K6974+1,K6974))</f>
        <v>4</v>
      </c>
      <c r="M6974" s="18">
        <v>6.166666666666667</v>
      </c>
      <c r="N6974" s="17">
        <v>7.5</v>
      </c>
      <c r="O6974" t="s">
        <v>533</v>
      </c>
      <c r="P6974" s="3"/>
      <c r="Q6974" s="3"/>
    </row>
    <row r="6975" spans="1:17" ht="15" hidden="1" x14ac:dyDescent="0.25">
      <c r="A6975" s="15" t="s">
        <v>30</v>
      </c>
      <c r="B6975" s="15" t="s">
        <v>37</v>
      </c>
      <c r="C6975" t="s">
        <v>41</v>
      </c>
      <c r="D6975" s="15" t="s">
        <v>16</v>
      </c>
      <c r="E6975" t="s">
        <v>210</v>
      </c>
      <c r="F6975" s="15" t="s">
        <v>210</v>
      </c>
      <c r="G6975" t="s">
        <v>212</v>
      </c>
      <c r="H6975" s="15" t="s">
        <v>107</v>
      </c>
      <c r="I6975" t="s">
        <v>27</v>
      </c>
      <c r="J6975" s="15" t="s">
        <v>211</v>
      </c>
      <c r="K6975">
        <v>5</v>
      </c>
      <c r="L6975" s="19">
        <f>IF(AND(K6975=7,N6975&lt;M6975),1,IF(N6975&lt;M6975,K6975+1,K6975))</f>
        <v>5</v>
      </c>
      <c r="M6975" s="18">
        <v>6.5</v>
      </c>
      <c r="N6975" s="17">
        <v>7.833333333333333</v>
      </c>
      <c r="O6975" t="s">
        <v>533</v>
      </c>
      <c r="P6975" s="3"/>
      <c r="Q6975" s="3"/>
    </row>
    <row r="6976" spans="1:17" ht="15" hidden="1" x14ac:dyDescent="0.25">
      <c r="A6976" s="15" t="s">
        <v>30</v>
      </c>
      <c r="B6976" s="15" t="s">
        <v>37</v>
      </c>
      <c r="C6976" t="s">
        <v>41</v>
      </c>
      <c r="D6976" s="15" t="s">
        <v>16</v>
      </c>
      <c r="E6976" t="s">
        <v>210</v>
      </c>
      <c r="F6976" s="15" t="s">
        <v>210</v>
      </c>
      <c r="G6976" t="s">
        <v>212</v>
      </c>
      <c r="H6976" s="15" t="s">
        <v>107</v>
      </c>
      <c r="I6976" t="s">
        <v>27</v>
      </c>
      <c r="J6976" s="15" t="s">
        <v>211</v>
      </c>
      <c r="K6976">
        <v>6</v>
      </c>
      <c r="L6976" s="19">
        <f>IF(AND(K6976=7,N6976&lt;M6976),1,IF(N6976&lt;M6976,K6976+1,K6976))</f>
        <v>6</v>
      </c>
      <c r="M6976" s="18">
        <v>7.833333333333333</v>
      </c>
      <c r="N6976" s="17">
        <v>9.1666666666666661</v>
      </c>
      <c r="O6976" t="s">
        <v>533</v>
      </c>
      <c r="P6976" s="3"/>
      <c r="Q6976" s="3"/>
    </row>
    <row r="6977" spans="1:17" ht="15" hidden="1" x14ac:dyDescent="0.25">
      <c r="A6977" s="15" t="s">
        <v>30</v>
      </c>
      <c r="B6977" s="15" t="s">
        <v>37</v>
      </c>
      <c r="C6977" t="s">
        <v>41</v>
      </c>
      <c r="D6977" s="15" t="s">
        <v>16</v>
      </c>
      <c r="E6977" t="s">
        <v>210</v>
      </c>
      <c r="F6977" s="15" t="s">
        <v>210</v>
      </c>
      <c r="G6977" t="s">
        <v>212</v>
      </c>
      <c r="H6977" s="15" t="s">
        <v>107</v>
      </c>
      <c r="I6977" t="s">
        <v>27</v>
      </c>
      <c r="J6977" s="15" t="s">
        <v>211</v>
      </c>
      <c r="K6977">
        <v>7</v>
      </c>
      <c r="L6977" s="19">
        <f>IF(AND(K6977=7,N6977&lt;M6977),1,IF(N6977&lt;M6977,K6977+1,K6977))</f>
        <v>7</v>
      </c>
      <c r="M6977" s="18">
        <v>6.5</v>
      </c>
      <c r="N6977" s="17">
        <v>7.833333333333333</v>
      </c>
      <c r="O6977" t="s">
        <v>533</v>
      </c>
      <c r="P6977" s="3"/>
      <c r="Q6977" s="3"/>
    </row>
    <row r="6978" spans="1:17" ht="15" hidden="1" x14ac:dyDescent="0.25">
      <c r="A6978" s="15" t="s">
        <v>30</v>
      </c>
      <c r="B6978" s="15" t="s">
        <v>37</v>
      </c>
      <c r="C6978" t="s">
        <v>41</v>
      </c>
      <c r="D6978" s="15" t="s">
        <v>16</v>
      </c>
      <c r="E6978" t="s">
        <v>497</v>
      </c>
      <c r="F6978" s="15" t="s">
        <v>497</v>
      </c>
      <c r="G6978" t="s">
        <v>497</v>
      </c>
      <c r="H6978" s="15" t="s">
        <v>27</v>
      </c>
      <c r="I6978" t="s">
        <v>40</v>
      </c>
      <c r="J6978" s="15" t="s">
        <v>496</v>
      </c>
      <c r="K6978">
        <v>1</v>
      </c>
      <c r="L6978" s="19">
        <f>IF(AND(K6978=7,N6978&lt;M6978),1,IF(N6978&lt;M6978,K6978+1,K6978))</f>
        <v>1</v>
      </c>
      <c r="M6978" s="18">
        <v>0</v>
      </c>
      <c r="N6978" s="17">
        <v>1.5833333333333335</v>
      </c>
      <c r="O6978" t="s">
        <v>533</v>
      </c>
      <c r="P6978" s="3"/>
      <c r="Q6978" s="3"/>
    </row>
    <row r="6979" spans="1:17" ht="15" hidden="1" x14ac:dyDescent="0.25">
      <c r="A6979" s="15" t="s">
        <v>30</v>
      </c>
      <c r="B6979" s="15" t="s">
        <v>37</v>
      </c>
      <c r="C6979" t="s">
        <v>41</v>
      </c>
      <c r="D6979" s="15" t="s">
        <v>16</v>
      </c>
      <c r="E6979" t="s">
        <v>497</v>
      </c>
      <c r="F6979" s="15" t="s">
        <v>497</v>
      </c>
      <c r="G6979" t="s">
        <v>497</v>
      </c>
      <c r="H6979" s="15" t="s">
        <v>27</v>
      </c>
      <c r="I6979" t="s">
        <v>40</v>
      </c>
      <c r="J6979" s="15" t="s">
        <v>496</v>
      </c>
      <c r="K6979">
        <v>2</v>
      </c>
      <c r="L6979" s="19">
        <f>IF(AND(K6979=7,N6979&lt;M6979),1,IF(N6979&lt;M6979,K6979+1,K6979))</f>
        <v>2</v>
      </c>
      <c r="M6979" s="18">
        <v>0</v>
      </c>
      <c r="N6979" s="17">
        <v>1.5833333333333335</v>
      </c>
      <c r="O6979" t="s">
        <v>533</v>
      </c>
      <c r="P6979" s="3"/>
      <c r="Q6979" s="3"/>
    </row>
    <row r="6980" spans="1:17" ht="15" hidden="1" x14ac:dyDescent="0.25">
      <c r="A6980" s="15" t="s">
        <v>30</v>
      </c>
      <c r="B6980" s="15" t="s">
        <v>37</v>
      </c>
      <c r="C6980" t="s">
        <v>41</v>
      </c>
      <c r="D6980" s="15" t="s">
        <v>16</v>
      </c>
      <c r="E6980" t="s">
        <v>497</v>
      </c>
      <c r="F6980" s="15" t="s">
        <v>497</v>
      </c>
      <c r="G6980" t="s">
        <v>497</v>
      </c>
      <c r="H6980" s="15" t="s">
        <v>27</v>
      </c>
      <c r="I6980" t="s">
        <v>40</v>
      </c>
      <c r="J6980" s="15" t="s">
        <v>496</v>
      </c>
      <c r="K6980">
        <v>3</v>
      </c>
      <c r="L6980" s="19">
        <f>IF(AND(K6980=7,N6980&lt;M6980),1,IF(N6980&lt;M6980,K6980+1,K6980))</f>
        <v>3</v>
      </c>
      <c r="M6980" s="18">
        <v>0</v>
      </c>
      <c r="N6980" s="17">
        <v>1.5833333333333335</v>
      </c>
      <c r="O6980" t="s">
        <v>533</v>
      </c>
      <c r="P6980" s="3"/>
      <c r="Q6980" s="3"/>
    </row>
    <row r="6981" spans="1:17" ht="15" hidden="1" x14ac:dyDescent="0.25">
      <c r="A6981" s="15" t="s">
        <v>30</v>
      </c>
      <c r="B6981" s="15" t="s">
        <v>37</v>
      </c>
      <c r="C6981" t="s">
        <v>41</v>
      </c>
      <c r="D6981" s="15" t="s">
        <v>16</v>
      </c>
      <c r="E6981" t="s">
        <v>497</v>
      </c>
      <c r="F6981" s="15" t="s">
        <v>497</v>
      </c>
      <c r="G6981" t="s">
        <v>497</v>
      </c>
      <c r="H6981" s="15" t="s">
        <v>27</v>
      </c>
      <c r="I6981" t="s">
        <v>40</v>
      </c>
      <c r="J6981" s="15" t="s">
        <v>496</v>
      </c>
      <c r="K6981">
        <v>4</v>
      </c>
      <c r="L6981" s="19">
        <f>IF(AND(K6981=7,N6981&lt;M6981),1,IF(N6981&lt;M6981,K6981+1,K6981))</f>
        <v>4</v>
      </c>
      <c r="M6981" s="18">
        <v>0</v>
      </c>
      <c r="N6981" s="17">
        <v>1.5833333333333335</v>
      </c>
      <c r="O6981" t="s">
        <v>533</v>
      </c>
      <c r="P6981" s="3"/>
      <c r="Q6981" s="3"/>
    </row>
    <row r="6982" spans="1:17" ht="15" hidden="1" x14ac:dyDescent="0.25">
      <c r="A6982" s="15" t="s">
        <v>30</v>
      </c>
      <c r="B6982" s="15" t="s">
        <v>37</v>
      </c>
      <c r="C6982" t="s">
        <v>41</v>
      </c>
      <c r="D6982" s="15" t="s">
        <v>16</v>
      </c>
      <c r="E6982" t="s">
        <v>497</v>
      </c>
      <c r="F6982" s="15" t="s">
        <v>497</v>
      </c>
      <c r="G6982" t="s">
        <v>497</v>
      </c>
      <c r="H6982" s="15" t="s">
        <v>27</v>
      </c>
      <c r="I6982" t="s">
        <v>40</v>
      </c>
      <c r="J6982" s="15" t="s">
        <v>496</v>
      </c>
      <c r="K6982">
        <v>5</v>
      </c>
      <c r="L6982" s="19">
        <f>IF(AND(K6982=7,N6982&lt;M6982),1,IF(N6982&lt;M6982,K6982+1,K6982))</f>
        <v>5</v>
      </c>
      <c r="M6982" s="18">
        <v>0</v>
      </c>
      <c r="N6982" s="17">
        <v>1.5833333333333335</v>
      </c>
      <c r="O6982" t="s">
        <v>533</v>
      </c>
      <c r="P6982" s="3"/>
      <c r="Q6982" s="3"/>
    </row>
    <row r="6983" spans="1:17" ht="15" hidden="1" x14ac:dyDescent="0.25">
      <c r="A6983" s="15" t="s">
        <v>30</v>
      </c>
      <c r="B6983" s="15" t="s">
        <v>37</v>
      </c>
      <c r="C6983" t="s">
        <v>41</v>
      </c>
      <c r="D6983" s="15" t="s">
        <v>16</v>
      </c>
      <c r="E6983" t="s">
        <v>497</v>
      </c>
      <c r="F6983" s="15" t="s">
        <v>497</v>
      </c>
      <c r="G6983" t="s">
        <v>497</v>
      </c>
      <c r="H6983" s="15" t="s">
        <v>27</v>
      </c>
      <c r="I6983" t="s">
        <v>40</v>
      </c>
      <c r="J6983" s="15" t="s">
        <v>496</v>
      </c>
      <c r="K6983">
        <v>6</v>
      </c>
      <c r="L6983" s="19">
        <f>IF(AND(K6983=7,N6983&lt;M6983),1,IF(N6983&lt;M6983,K6983+1,K6983))</f>
        <v>6</v>
      </c>
      <c r="M6983" s="18">
        <v>0</v>
      </c>
      <c r="N6983" s="17">
        <v>1.5833333333333335</v>
      </c>
      <c r="O6983" t="s">
        <v>533</v>
      </c>
      <c r="P6983" s="3"/>
      <c r="Q6983" s="3"/>
    </row>
    <row r="6984" spans="1:17" ht="15" hidden="1" x14ac:dyDescent="0.25">
      <c r="A6984" s="15" t="s">
        <v>30</v>
      </c>
      <c r="B6984" s="15" t="s">
        <v>37</v>
      </c>
      <c r="C6984" t="s">
        <v>41</v>
      </c>
      <c r="D6984" s="15" t="s">
        <v>16</v>
      </c>
      <c r="E6984" t="s">
        <v>497</v>
      </c>
      <c r="F6984" s="15" t="s">
        <v>497</v>
      </c>
      <c r="G6984" t="s">
        <v>497</v>
      </c>
      <c r="H6984" s="15" t="s">
        <v>27</v>
      </c>
      <c r="I6984" t="s">
        <v>40</v>
      </c>
      <c r="J6984" s="15" t="s">
        <v>496</v>
      </c>
      <c r="K6984">
        <v>7</v>
      </c>
      <c r="L6984" s="19">
        <f>IF(AND(K6984=7,N6984&lt;M6984),1,IF(N6984&lt;M6984,K6984+1,K6984))</f>
        <v>7</v>
      </c>
      <c r="M6984" s="18">
        <v>0</v>
      </c>
      <c r="N6984" s="17">
        <v>1.5833333333333335</v>
      </c>
      <c r="O6984" t="s">
        <v>533</v>
      </c>
      <c r="P6984" s="3"/>
      <c r="Q6984" s="3"/>
    </row>
    <row r="6985" spans="1:17" ht="15" hidden="1" x14ac:dyDescent="0.25">
      <c r="A6985" s="15" t="s">
        <v>30</v>
      </c>
      <c r="B6985" s="15" t="s">
        <v>37</v>
      </c>
      <c r="C6985" t="s">
        <v>41</v>
      </c>
      <c r="D6985" s="15" t="s">
        <v>16</v>
      </c>
      <c r="E6985" t="s">
        <v>497</v>
      </c>
      <c r="F6985" s="15" t="s">
        <v>497</v>
      </c>
      <c r="G6985" t="s">
        <v>500</v>
      </c>
      <c r="H6985" s="15" t="s">
        <v>40</v>
      </c>
      <c r="I6985" t="s">
        <v>27</v>
      </c>
      <c r="J6985" s="15" t="s">
        <v>499</v>
      </c>
      <c r="K6985">
        <v>1</v>
      </c>
      <c r="L6985" s="19">
        <f>IF(AND(K6985=7,N6985&lt;M6985),1,IF(N6985&lt;M6985,K6985+1,K6985))</f>
        <v>1</v>
      </c>
      <c r="M6985" s="18">
        <v>2.25</v>
      </c>
      <c r="N6985" s="17">
        <v>3.8333333333333335</v>
      </c>
      <c r="O6985" t="s">
        <v>533</v>
      </c>
      <c r="P6985" s="3"/>
      <c r="Q6985" s="3"/>
    </row>
    <row r="6986" spans="1:17" ht="15" hidden="1" x14ac:dyDescent="0.25">
      <c r="A6986" s="15" t="s">
        <v>30</v>
      </c>
      <c r="B6986" s="15" t="s">
        <v>37</v>
      </c>
      <c r="C6986" t="s">
        <v>41</v>
      </c>
      <c r="D6986" s="15" t="s">
        <v>16</v>
      </c>
      <c r="E6986" t="s">
        <v>497</v>
      </c>
      <c r="F6986" s="15" t="s">
        <v>497</v>
      </c>
      <c r="G6986" t="s">
        <v>500</v>
      </c>
      <c r="H6986" s="15" t="s">
        <v>40</v>
      </c>
      <c r="I6986" t="s">
        <v>27</v>
      </c>
      <c r="J6986" s="15" t="s">
        <v>499</v>
      </c>
      <c r="K6986">
        <v>2</v>
      </c>
      <c r="L6986" s="19">
        <f>IF(AND(K6986=7,N6986&lt;M6986),1,IF(N6986&lt;M6986,K6986+1,K6986))</f>
        <v>2</v>
      </c>
      <c r="M6986" s="18">
        <v>2.25</v>
      </c>
      <c r="N6986" s="17">
        <v>3.8333333333333335</v>
      </c>
      <c r="O6986" t="s">
        <v>533</v>
      </c>
      <c r="P6986" s="3"/>
      <c r="Q6986" s="3"/>
    </row>
    <row r="6987" spans="1:17" ht="15" hidden="1" x14ac:dyDescent="0.25">
      <c r="A6987" s="15" t="s">
        <v>30</v>
      </c>
      <c r="B6987" s="15" t="s">
        <v>37</v>
      </c>
      <c r="C6987" t="s">
        <v>41</v>
      </c>
      <c r="D6987" s="15" t="s">
        <v>16</v>
      </c>
      <c r="E6987" t="s">
        <v>497</v>
      </c>
      <c r="F6987" s="15" t="s">
        <v>497</v>
      </c>
      <c r="G6987" t="s">
        <v>500</v>
      </c>
      <c r="H6987" s="15" t="s">
        <v>40</v>
      </c>
      <c r="I6987" t="s">
        <v>27</v>
      </c>
      <c r="J6987" s="15" t="s">
        <v>499</v>
      </c>
      <c r="K6987">
        <v>3</v>
      </c>
      <c r="L6987" s="19">
        <f>IF(AND(K6987=7,N6987&lt;M6987),1,IF(N6987&lt;M6987,K6987+1,K6987))</f>
        <v>3</v>
      </c>
      <c r="M6987" s="18">
        <v>2.25</v>
      </c>
      <c r="N6987" s="17">
        <v>3.8333333333333335</v>
      </c>
      <c r="O6987" t="s">
        <v>533</v>
      </c>
      <c r="P6987" s="3"/>
      <c r="Q6987" s="3"/>
    </row>
    <row r="6988" spans="1:17" ht="15" hidden="1" x14ac:dyDescent="0.25">
      <c r="A6988" s="15" t="s">
        <v>30</v>
      </c>
      <c r="B6988" s="15" t="s">
        <v>37</v>
      </c>
      <c r="C6988" t="s">
        <v>41</v>
      </c>
      <c r="D6988" s="15" t="s">
        <v>16</v>
      </c>
      <c r="E6988" t="s">
        <v>497</v>
      </c>
      <c r="F6988" s="15" t="s">
        <v>497</v>
      </c>
      <c r="G6988" t="s">
        <v>500</v>
      </c>
      <c r="H6988" s="15" t="s">
        <v>40</v>
      </c>
      <c r="I6988" t="s">
        <v>27</v>
      </c>
      <c r="J6988" s="15" t="s">
        <v>499</v>
      </c>
      <c r="K6988">
        <v>4</v>
      </c>
      <c r="L6988" s="19">
        <f>IF(AND(K6988=7,N6988&lt;M6988),1,IF(N6988&lt;M6988,K6988+1,K6988))</f>
        <v>4</v>
      </c>
      <c r="M6988" s="18">
        <v>2.25</v>
      </c>
      <c r="N6988" s="17">
        <v>3.8333333333333335</v>
      </c>
      <c r="O6988" t="s">
        <v>533</v>
      </c>
      <c r="P6988" s="3"/>
      <c r="Q6988" s="3"/>
    </row>
    <row r="6989" spans="1:17" ht="15" hidden="1" x14ac:dyDescent="0.25">
      <c r="A6989" s="15" t="s">
        <v>30</v>
      </c>
      <c r="B6989" s="15" t="s">
        <v>37</v>
      </c>
      <c r="C6989" t="s">
        <v>41</v>
      </c>
      <c r="D6989" s="15" t="s">
        <v>16</v>
      </c>
      <c r="E6989" t="s">
        <v>497</v>
      </c>
      <c r="F6989" s="15" t="s">
        <v>497</v>
      </c>
      <c r="G6989" t="s">
        <v>500</v>
      </c>
      <c r="H6989" s="15" t="s">
        <v>40</v>
      </c>
      <c r="I6989" t="s">
        <v>27</v>
      </c>
      <c r="J6989" s="15" t="s">
        <v>499</v>
      </c>
      <c r="K6989">
        <v>5</v>
      </c>
      <c r="L6989" s="19">
        <f>IF(AND(K6989=7,N6989&lt;M6989),1,IF(N6989&lt;M6989,K6989+1,K6989))</f>
        <v>5</v>
      </c>
      <c r="M6989" s="18">
        <v>2.25</v>
      </c>
      <c r="N6989" s="17">
        <v>3.8333333333333335</v>
      </c>
      <c r="O6989" t="s">
        <v>533</v>
      </c>
      <c r="P6989" s="3"/>
      <c r="Q6989" s="3"/>
    </row>
    <row r="6990" spans="1:17" ht="15" hidden="1" x14ac:dyDescent="0.25">
      <c r="A6990" s="15" t="s">
        <v>30</v>
      </c>
      <c r="B6990" s="15" t="s">
        <v>37</v>
      </c>
      <c r="C6990" t="s">
        <v>41</v>
      </c>
      <c r="D6990" s="15" t="s">
        <v>16</v>
      </c>
      <c r="E6990" t="s">
        <v>497</v>
      </c>
      <c r="F6990" s="15" t="s">
        <v>497</v>
      </c>
      <c r="G6990" t="s">
        <v>500</v>
      </c>
      <c r="H6990" s="15" t="s">
        <v>40</v>
      </c>
      <c r="I6990" t="s">
        <v>27</v>
      </c>
      <c r="J6990" s="15" t="s">
        <v>499</v>
      </c>
      <c r="K6990">
        <v>6</v>
      </c>
      <c r="L6990" s="19">
        <f>IF(AND(K6990=7,N6990&lt;M6990),1,IF(N6990&lt;M6990,K6990+1,K6990))</f>
        <v>6</v>
      </c>
      <c r="M6990" s="18">
        <v>2.25</v>
      </c>
      <c r="N6990" s="17">
        <v>3.8333333333333335</v>
      </c>
      <c r="O6990" t="s">
        <v>533</v>
      </c>
      <c r="P6990" s="3"/>
      <c r="Q6990" s="3"/>
    </row>
    <row r="6991" spans="1:17" ht="15" hidden="1" x14ac:dyDescent="0.25">
      <c r="A6991" s="14" t="s">
        <v>30</v>
      </c>
      <c r="B6991" s="15" t="s">
        <v>37</v>
      </c>
      <c r="C6991" t="s">
        <v>41</v>
      </c>
      <c r="D6991" s="15" t="s">
        <v>16</v>
      </c>
      <c r="E6991" t="s">
        <v>497</v>
      </c>
      <c r="F6991" s="15" t="s">
        <v>497</v>
      </c>
      <c r="G6991" t="s">
        <v>500</v>
      </c>
      <c r="H6991" s="15" t="s">
        <v>40</v>
      </c>
      <c r="I6991" t="s">
        <v>27</v>
      </c>
      <c r="J6991" s="15" t="s">
        <v>499</v>
      </c>
      <c r="K6991">
        <v>7</v>
      </c>
      <c r="L6991" s="19">
        <f>IF(AND(K6991=7,N6991&lt;M6991),1,IF(N6991&lt;M6991,K6991+1,K6991))</f>
        <v>7</v>
      </c>
      <c r="M6991" s="18">
        <v>2.8333333333333335</v>
      </c>
      <c r="N6991" s="17">
        <v>4.416666666666667</v>
      </c>
      <c r="O6991" t="s">
        <v>533</v>
      </c>
      <c r="P6991" s="3"/>
      <c r="Q6991" s="3"/>
    </row>
    <row r="6992" spans="1:17" ht="15" hidden="1" x14ac:dyDescent="0.25">
      <c r="A6992" s="22" t="s">
        <v>23</v>
      </c>
      <c r="B6992" s="15" t="s">
        <v>24</v>
      </c>
      <c r="C6992" t="s">
        <v>21</v>
      </c>
      <c r="D6992" s="15" t="s">
        <v>197</v>
      </c>
      <c r="E6992" t="s">
        <v>768</v>
      </c>
      <c r="F6992" s="15" t="s">
        <v>768</v>
      </c>
      <c r="G6992" t="s">
        <v>766</v>
      </c>
      <c r="H6992" s="15" t="s">
        <v>767</v>
      </c>
      <c r="I6992" t="s">
        <v>66</v>
      </c>
      <c r="J6992" s="15" t="s">
        <v>765</v>
      </c>
      <c r="K6992">
        <v>4</v>
      </c>
      <c r="L6992" s="19">
        <f>IF(AND(K6992=7,N6992&lt;M6992),1,IF(N6992&lt;M6992,K6992+1,K6992))</f>
        <v>4</v>
      </c>
      <c r="M6992" s="18">
        <v>9.25</v>
      </c>
      <c r="N6992" s="17">
        <v>13.166666666666666</v>
      </c>
      <c r="O6992" t="s">
        <v>533</v>
      </c>
      <c r="P6992" s="3"/>
      <c r="Q6992" s="3"/>
    </row>
    <row r="6993" spans="1:17" ht="15" hidden="1" x14ac:dyDescent="0.25">
      <c r="A6993" s="22" t="s">
        <v>23</v>
      </c>
      <c r="B6993" s="15" t="s">
        <v>24</v>
      </c>
      <c r="C6993" t="s">
        <v>21</v>
      </c>
      <c r="D6993" s="15" t="s">
        <v>197</v>
      </c>
      <c r="E6993" t="s">
        <v>768</v>
      </c>
      <c r="F6993" s="15" t="s">
        <v>768</v>
      </c>
      <c r="G6993" t="s">
        <v>768</v>
      </c>
      <c r="H6993" s="15" t="s">
        <v>66</v>
      </c>
      <c r="I6993" t="s">
        <v>767</v>
      </c>
      <c r="J6993" s="15" t="s">
        <v>769</v>
      </c>
      <c r="K6993">
        <v>4</v>
      </c>
      <c r="L6993" s="19">
        <f>IF(AND(K6993=7,N6993&lt;M6993),1,IF(N6993&lt;M6993,K6993+1,K6993))</f>
        <v>4</v>
      </c>
      <c r="M6993" s="18">
        <v>3.75</v>
      </c>
      <c r="N6993" s="17">
        <v>7.916666666666667</v>
      </c>
      <c r="O6993" t="s">
        <v>533</v>
      </c>
      <c r="P6993" s="3"/>
      <c r="Q6993" s="3"/>
    </row>
    <row r="6994" spans="1:17" ht="15" hidden="1" x14ac:dyDescent="0.25">
      <c r="A6994" s="22" t="s">
        <v>23</v>
      </c>
      <c r="B6994" s="15" t="s">
        <v>24</v>
      </c>
      <c r="C6994" t="s">
        <v>21</v>
      </c>
      <c r="D6994" s="15" t="s">
        <v>197</v>
      </c>
      <c r="E6994" t="s">
        <v>280</v>
      </c>
      <c r="F6994" s="15" t="s">
        <v>280</v>
      </c>
      <c r="G6994" t="s">
        <v>278</v>
      </c>
      <c r="H6994" s="15" t="s">
        <v>279</v>
      </c>
      <c r="I6994" t="s">
        <v>66</v>
      </c>
      <c r="J6994" s="15" t="s">
        <v>277</v>
      </c>
      <c r="K6994">
        <v>1</v>
      </c>
      <c r="L6994" s="19">
        <f>IF(AND(K6994=7,N6994&lt;M6994),1,IF(N6994&lt;M6994,K6994+1,K6994))</f>
        <v>1</v>
      </c>
      <c r="M6994" s="18">
        <v>18.583333333333332</v>
      </c>
      <c r="N6994" s="17">
        <v>22.083333333333332</v>
      </c>
      <c r="O6994" t="s">
        <v>533</v>
      </c>
      <c r="P6994" s="3"/>
      <c r="Q6994" s="3"/>
    </row>
    <row r="6995" spans="1:17" ht="15" hidden="1" x14ac:dyDescent="0.25">
      <c r="A6995" s="22" t="s">
        <v>23</v>
      </c>
      <c r="B6995" s="15" t="s">
        <v>24</v>
      </c>
      <c r="C6995" t="s">
        <v>21</v>
      </c>
      <c r="D6995" s="15" t="s">
        <v>197</v>
      </c>
      <c r="E6995" t="s">
        <v>280</v>
      </c>
      <c r="F6995" s="15" t="s">
        <v>280</v>
      </c>
      <c r="G6995" t="s">
        <v>278</v>
      </c>
      <c r="H6995" s="15" t="s">
        <v>279</v>
      </c>
      <c r="I6995" t="s">
        <v>66</v>
      </c>
      <c r="J6995" s="15" t="s">
        <v>277</v>
      </c>
      <c r="K6995">
        <v>2</v>
      </c>
      <c r="L6995" s="19">
        <f>IF(AND(K6995=7,N6995&lt;M6995),1,IF(N6995&lt;M6995,K6995+1,K6995))</f>
        <v>2</v>
      </c>
      <c r="M6995" s="18">
        <v>18.583333333333332</v>
      </c>
      <c r="N6995" s="17">
        <v>22.083333333333332</v>
      </c>
      <c r="O6995" t="s">
        <v>533</v>
      </c>
      <c r="P6995" s="3"/>
      <c r="Q6995" s="3"/>
    </row>
    <row r="6996" spans="1:17" ht="15" hidden="1" x14ac:dyDescent="0.25">
      <c r="A6996" s="22" t="s">
        <v>23</v>
      </c>
      <c r="B6996" s="15" t="s">
        <v>24</v>
      </c>
      <c r="C6996" t="s">
        <v>21</v>
      </c>
      <c r="D6996" s="15" t="s">
        <v>197</v>
      </c>
      <c r="E6996" t="s">
        <v>280</v>
      </c>
      <c r="F6996" s="15" t="s">
        <v>280</v>
      </c>
      <c r="G6996" t="s">
        <v>278</v>
      </c>
      <c r="H6996" s="15" t="s">
        <v>279</v>
      </c>
      <c r="I6996" t="s">
        <v>66</v>
      </c>
      <c r="J6996" s="15" t="s">
        <v>277</v>
      </c>
      <c r="K6996">
        <v>3</v>
      </c>
      <c r="L6996" s="19">
        <f>IF(AND(K6996=7,N6996&lt;M6996),1,IF(N6996&lt;M6996,K6996+1,K6996))</f>
        <v>3</v>
      </c>
      <c r="M6996" s="18">
        <v>18.583333333333332</v>
      </c>
      <c r="N6996" s="17">
        <v>22.083333333333332</v>
      </c>
      <c r="O6996" t="s">
        <v>533</v>
      </c>
      <c r="P6996" s="3"/>
      <c r="Q6996" s="3"/>
    </row>
    <row r="6997" spans="1:17" ht="15" hidden="1" x14ac:dyDescent="0.25">
      <c r="A6997" s="22" t="s">
        <v>23</v>
      </c>
      <c r="B6997" s="15" t="s">
        <v>24</v>
      </c>
      <c r="C6997" t="s">
        <v>21</v>
      </c>
      <c r="D6997" s="15" t="s">
        <v>197</v>
      </c>
      <c r="E6997" t="s">
        <v>280</v>
      </c>
      <c r="F6997" s="15" t="s">
        <v>280</v>
      </c>
      <c r="G6997" t="s">
        <v>278</v>
      </c>
      <c r="H6997" s="15" t="s">
        <v>279</v>
      </c>
      <c r="I6997" t="s">
        <v>66</v>
      </c>
      <c r="J6997" s="15" t="s">
        <v>277</v>
      </c>
      <c r="K6997">
        <v>4</v>
      </c>
      <c r="L6997" s="19">
        <f>IF(AND(K6997=7,N6997&lt;M6997),1,IF(N6997&lt;M6997,K6997+1,K6997))</f>
        <v>4</v>
      </c>
      <c r="M6997" s="18">
        <v>18.583333333333332</v>
      </c>
      <c r="N6997" s="17">
        <v>22.083333333333332</v>
      </c>
      <c r="O6997" t="s">
        <v>533</v>
      </c>
      <c r="P6997" s="3"/>
      <c r="Q6997" s="3"/>
    </row>
    <row r="6998" spans="1:17" ht="15" hidden="1" x14ac:dyDescent="0.25">
      <c r="A6998" s="22" t="s">
        <v>23</v>
      </c>
      <c r="B6998" s="15" t="s">
        <v>24</v>
      </c>
      <c r="C6998" t="s">
        <v>21</v>
      </c>
      <c r="D6998" s="15" t="s">
        <v>197</v>
      </c>
      <c r="E6998" t="s">
        <v>280</v>
      </c>
      <c r="F6998" s="15" t="s">
        <v>280</v>
      </c>
      <c r="G6998" t="s">
        <v>278</v>
      </c>
      <c r="H6998" s="15" t="s">
        <v>279</v>
      </c>
      <c r="I6998" t="s">
        <v>66</v>
      </c>
      <c r="J6998" s="15" t="s">
        <v>277</v>
      </c>
      <c r="K6998">
        <v>5</v>
      </c>
      <c r="L6998" s="19">
        <f>IF(AND(K6998=7,N6998&lt;M6998),1,IF(N6998&lt;M6998,K6998+1,K6998))</f>
        <v>5</v>
      </c>
      <c r="M6998" s="18">
        <v>18.583333333333332</v>
      </c>
      <c r="N6998" s="17">
        <v>22.083333333333332</v>
      </c>
      <c r="O6998" t="s">
        <v>533</v>
      </c>
      <c r="P6998" s="3"/>
      <c r="Q6998" s="3"/>
    </row>
    <row r="6999" spans="1:17" ht="15" hidden="1" x14ac:dyDescent="0.25">
      <c r="A6999" s="22" t="s">
        <v>23</v>
      </c>
      <c r="B6999" s="15" t="s">
        <v>24</v>
      </c>
      <c r="C6999" t="s">
        <v>21</v>
      </c>
      <c r="D6999" s="15" t="s">
        <v>197</v>
      </c>
      <c r="E6999" t="s">
        <v>280</v>
      </c>
      <c r="F6999" s="15" t="s">
        <v>280</v>
      </c>
      <c r="G6999" t="s">
        <v>278</v>
      </c>
      <c r="H6999" s="15" t="s">
        <v>279</v>
      </c>
      <c r="I6999" t="s">
        <v>66</v>
      </c>
      <c r="J6999" s="15" t="s">
        <v>277</v>
      </c>
      <c r="K6999">
        <v>6</v>
      </c>
      <c r="L6999" s="19">
        <f>IF(AND(K6999=7,N6999&lt;M6999),1,IF(N6999&lt;M6999,K6999+1,K6999))</f>
        <v>6</v>
      </c>
      <c r="M6999" s="18">
        <v>18.583333333333332</v>
      </c>
      <c r="N6999" s="17">
        <v>22.083333333333332</v>
      </c>
      <c r="O6999" t="s">
        <v>533</v>
      </c>
      <c r="P6999" s="3"/>
      <c r="Q6999" s="3"/>
    </row>
    <row r="7000" spans="1:17" ht="15" hidden="1" x14ac:dyDescent="0.25">
      <c r="A7000" s="22" t="s">
        <v>23</v>
      </c>
      <c r="B7000" s="15" t="s">
        <v>24</v>
      </c>
      <c r="C7000" t="s">
        <v>21</v>
      </c>
      <c r="D7000" s="15" t="s">
        <v>197</v>
      </c>
      <c r="E7000" t="s">
        <v>280</v>
      </c>
      <c r="F7000" s="15" t="s">
        <v>280</v>
      </c>
      <c r="G7000" t="s">
        <v>278</v>
      </c>
      <c r="H7000" s="15" t="s">
        <v>279</v>
      </c>
      <c r="I7000" t="s">
        <v>66</v>
      </c>
      <c r="J7000" s="15" t="s">
        <v>277</v>
      </c>
      <c r="K7000">
        <v>7</v>
      </c>
      <c r="L7000" s="19">
        <f>IF(AND(K7000=7,N7000&lt;M7000),1,IF(N7000&lt;M7000,K7000+1,K7000))</f>
        <v>7</v>
      </c>
      <c r="M7000" s="18">
        <v>18.583333333333332</v>
      </c>
      <c r="N7000" s="17">
        <v>22.083333333333332</v>
      </c>
      <c r="O7000" t="s">
        <v>533</v>
      </c>
      <c r="P7000" s="3"/>
      <c r="Q7000" s="3"/>
    </row>
    <row r="7001" spans="1:17" ht="15" hidden="1" x14ac:dyDescent="0.25">
      <c r="A7001" s="22" t="s">
        <v>23</v>
      </c>
      <c r="B7001" s="15" t="s">
        <v>24</v>
      </c>
      <c r="C7001" t="s">
        <v>21</v>
      </c>
      <c r="D7001" s="15" t="s">
        <v>197</v>
      </c>
      <c r="E7001" t="s">
        <v>280</v>
      </c>
      <c r="F7001" s="15" t="s">
        <v>280</v>
      </c>
      <c r="G7001" t="s">
        <v>280</v>
      </c>
      <c r="H7001" s="15" t="s">
        <v>66</v>
      </c>
      <c r="I7001" t="s">
        <v>279</v>
      </c>
      <c r="J7001" s="15" t="s">
        <v>281</v>
      </c>
      <c r="K7001">
        <v>1</v>
      </c>
      <c r="L7001" s="19">
        <f>IF(AND(K7001=7,N7001&lt;M7001),1,IF(N7001&lt;M7001,K7001+1,K7001))</f>
        <v>1</v>
      </c>
      <c r="M7001" s="18">
        <v>14</v>
      </c>
      <c r="N7001" s="17">
        <v>17.5</v>
      </c>
      <c r="O7001" t="s">
        <v>533</v>
      </c>
      <c r="P7001" s="3"/>
      <c r="Q7001" s="3"/>
    </row>
    <row r="7002" spans="1:17" ht="15" hidden="1" x14ac:dyDescent="0.25">
      <c r="A7002" s="22" t="s">
        <v>23</v>
      </c>
      <c r="B7002" s="15" t="s">
        <v>24</v>
      </c>
      <c r="C7002" t="s">
        <v>21</v>
      </c>
      <c r="D7002" s="15" t="s">
        <v>197</v>
      </c>
      <c r="E7002" t="s">
        <v>280</v>
      </c>
      <c r="F7002" s="15" t="s">
        <v>280</v>
      </c>
      <c r="G7002" t="s">
        <v>280</v>
      </c>
      <c r="H7002" s="15" t="s">
        <v>66</v>
      </c>
      <c r="I7002" t="s">
        <v>279</v>
      </c>
      <c r="J7002" s="15" t="s">
        <v>281</v>
      </c>
      <c r="K7002">
        <v>2</v>
      </c>
      <c r="L7002" s="19">
        <f>IF(AND(K7002=7,N7002&lt;M7002),1,IF(N7002&lt;M7002,K7002+1,K7002))</f>
        <v>2</v>
      </c>
      <c r="M7002" s="18">
        <v>14.416666666666666</v>
      </c>
      <c r="N7002" s="17">
        <v>17.916666666666668</v>
      </c>
      <c r="O7002" t="s">
        <v>533</v>
      </c>
      <c r="P7002" s="3"/>
      <c r="Q7002" s="3"/>
    </row>
    <row r="7003" spans="1:17" ht="15" hidden="1" x14ac:dyDescent="0.25">
      <c r="A7003" s="22" t="s">
        <v>23</v>
      </c>
      <c r="B7003" s="15" t="s">
        <v>24</v>
      </c>
      <c r="C7003" t="s">
        <v>21</v>
      </c>
      <c r="D7003" s="15" t="s">
        <v>197</v>
      </c>
      <c r="E7003" t="s">
        <v>280</v>
      </c>
      <c r="F7003" s="15" t="s">
        <v>280</v>
      </c>
      <c r="G7003" t="s">
        <v>280</v>
      </c>
      <c r="H7003" s="15" t="s">
        <v>66</v>
      </c>
      <c r="I7003" t="s">
        <v>279</v>
      </c>
      <c r="J7003" s="15" t="s">
        <v>281</v>
      </c>
      <c r="K7003">
        <v>3</v>
      </c>
      <c r="L7003" s="19">
        <f>IF(AND(K7003=7,N7003&lt;M7003),1,IF(N7003&lt;M7003,K7003+1,K7003))</f>
        <v>3</v>
      </c>
      <c r="M7003" s="18">
        <v>14</v>
      </c>
      <c r="N7003" s="17">
        <v>17.5</v>
      </c>
      <c r="O7003" t="s">
        <v>533</v>
      </c>
      <c r="P7003" s="3"/>
      <c r="Q7003" s="3"/>
    </row>
    <row r="7004" spans="1:17" ht="15" hidden="1" x14ac:dyDescent="0.25">
      <c r="A7004" s="22" t="s">
        <v>23</v>
      </c>
      <c r="B7004" s="15" t="s">
        <v>24</v>
      </c>
      <c r="C7004" t="s">
        <v>21</v>
      </c>
      <c r="D7004" s="15" t="s">
        <v>197</v>
      </c>
      <c r="E7004" t="s">
        <v>280</v>
      </c>
      <c r="F7004" s="15" t="s">
        <v>280</v>
      </c>
      <c r="G7004" t="s">
        <v>280</v>
      </c>
      <c r="H7004" s="15" t="s">
        <v>66</v>
      </c>
      <c r="I7004" t="s">
        <v>279</v>
      </c>
      <c r="J7004" s="15" t="s">
        <v>281</v>
      </c>
      <c r="K7004">
        <v>4</v>
      </c>
      <c r="L7004" s="19">
        <f>IF(AND(K7004=7,N7004&lt;M7004),1,IF(N7004&lt;M7004,K7004+1,K7004))</f>
        <v>4</v>
      </c>
      <c r="M7004" s="18">
        <v>14</v>
      </c>
      <c r="N7004" s="17">
        <v>17.5</v>
      </c>
      <c r="O7004" t="s">
        <v>533</v>
      </c>
      <c r="P7004" s="3"/>
      <c r="Q7004" s="3"/>
    </row>
    <row r="7005" spans="1:17" ht="15" hidden="1" x14ac:dyDescent="0.25">
      <c r="A7005" s="22" t="s">
        <v>23</v>
      </c>
      <c r="B7005" s="15" t="s">
        <v>24</v>
      </c>
      <c r="C7005" t="s">
        <v>21</v>
      </c>
      <c r="D7005" s="15" t="s">
        <v>197</v>
      </c>
      <c r="E7005" t="s">
        <v>280</v>
      </c>
      <c r="F7005" s="15" t="s">
        <v>280</v>
      </c>
      <c r="G7005" t="s">
        <v>280</v>
      </c>
      <c r="H7005" s="15" t="s">
        <v>66</v>
      </c>
      <c r="I7005" t="s">
        <v>279</v>
      </c>
      <c r="J7005" s="15" t="s">
        <v>281</v>
      </c>
      <c r="K7005">
        <v>5</v>
      </c>
      <c r="L7005" s="19">
        <f>IF(AND(K7005=7,N7005&lt;M7005),1,IF(N7005&lt;M7005,K7005+1,K7005))</f>
        <v>5</v>
      </c>
      <c r="M7005" s="18">
        <v>14</v>
      </c>
      <c r="N7005" s="17">
        <v>17.5</v>
      </c>
      <c r="O7005" t="s">
        <v>533</v>
      </c>
      <c r="P7005" s="3"/>
      <c r="Q7005" s="3"/>
    </row>
    <row r="7006" spans="1:17" ht="15" hidden="1" x14ac:dyDescent="0.25">
      <c r="A7006" s="22" t="s">
        <v>23</v>
      </c>
      <c r="B7006" s="15" t="s">
        <v>24</v>
      </c>
      <c r="C7006" t="s">
        <v>21</v>
      </c>
      <c r="D7006" s="15" t="s">
        <v>197</v>
      </c>
      <c r="E7006" t="s">
        <v>280</v>
      </c>
      <c r="F7006" s="15" t="s">
        <v>280</v>
      </c>
      <c r="G7006" t="s">
        <v>280</v>
      </c>
      <c r="H7006" s="15" t="s">
        <v>66</v>
      </c>
      <c r="I7006" t="s">
        <v>279</v>
      </c>
      <c r="J7006" s="15" t="s">
        <v>281</v>
      </c>
      <c r="K7006">
        <v>6</v>
      </c>
      <c r="L7006" s="19">
        <f>IF(AND(K7006=7,N7006&lt;M7006),1,IF(N7006&lt;M7006,K7006+1,K7006))</f>
        <v>6</v>
      </c>
      <c r="M7006" s="18">
        <v>14</v>
      </c>
      <c r="N7006" s="17">
        <v>17.5</v>
      </c>
      <c r="O7006" t="s">
        <v>533</v>
      </c>
      <c r="P7006" s="3"/>
      <c r="Q7006" s="3"/>
    </row>
    <row r="7007" spans="1:17" ht="15" hidden="1" x14ac:dyDescent="0.25">
      <c r="A7007" s="22" t="s">
        <v>23</v>
      </c>
      <c r="B7007" s="15" t="s">
        <v>24</v>
      </c>
      <c r="C7007" t="s">
        <v>21</v>
      </c>
      <c r="D7007" s="15" t="s">
        <v>197</v>
      </c>
      <c r="E7007" t="s">
        <v>280</v>
      </c>
      <c r="F7007" s="15" t="s">
        <v>280</v>
      </c>
      <c r="G7007" t="s">
        <v>280</v>
      </c>
      <c r="H7007" s="15" t="s">
        <v>66</v>
      </c>
      <c r="I7007" t="s">
        <v>279</v>
      </c>
      <c r="J7007" s="15" t="s">
        <v>281</v>
      </c>
      <c r="K7007">
        <v>7</v>
      </c>
      <c r="L7007" s="19">
        <f>IF(AND(K7007=7,N7007&lt;M7007),1,IF(N7007&lt;M7007,K7007+1,K7007))</f>
        <v>7</v>
      </c>
      <c r="M7007" s="18">
        <v>14</v>
      </c>
      <c r="N7007" s="17">
        <v>17.5</v>
      </c>
      <c r="O7007" t="s">
        <v>533</v>
      </c>
      <c r="P7007" s="3"/>
      <c r="Q7007" s="3"/>
    </row>
    <row r="7008" spans="1:17" ht="15" hidden="1" x14ac:dyDescent="0.25">
      <c r="A7008" s="22" t="s">
        <v>23</v>
      </c>
      <c r="B7008" s="15" t="s">
        <v>24</v>
      </c>
      <c r="C7008" t="s">
        <v>21</v>
      </c>
      <c r="D7008" s="15" t="s">
        <v>197</v>
      </c>
      <c r="E7008" t="s">
        <v>752</v>
      </c>
      <c r="F7008" s="15" t="s">
        <v>752</v>
      </c>
      <c r="G7008" t="s">
        <v>752</v>
      </c>
      <c r="H7008" s="15" t="s">
        <v>66</v>
      </c>
      <c r="I7008" t="s">
        <v>753</v>
      </c>
      <c r="J7008" s="15" t="s">
        <v>751</v>
      </c>
      <c r="K7008">
        <v>3</v>
      </c>
      <c r="L7008" s="19">
        <f>IF(AND(K7008=7,N7008&lt;M7008),1,IF(N7008&lt;M7008,K7008+1,K7008))</f>
        <v>3</v>
      </c>
      <c r="M7008" s="18">
        <v>9.6666666666666661</v>
      </c>
      <c r="N7008" s="17">
        <v>13.416666666666666</v>
      </c>
      <c r="O7008" t="s">
        <v>533</v>
      </c>
      <c r="P7008" s="3"/>
      <c r="Q7008" s="3"/>
    </row>
    <row r="7009" spans="1:17" ht="15" hidden="1" x14ac:dyDescent="0.25">
      <c r="A7009" s="22" t="s">
        <v>23</v>
      </c>
      <c r="B7009" s="15" t="s">
        <v>24</v>
      </c>
      <c r="C7009" t="s">
        <v>21</v>
      </c>
      <c r="D7009" s="15" t="s">
        <v>197</v>
      </c>
      <c r="E7009" t="s">
        <v>752</v>
      </c>
      <c r="F7009" s="15" t="s">
        <v>752</v>
      </c>
      <c r="G7009" t="s">
        <v>752</v>
      </c>
      <c r="H7009" s="15" t="s">
        <v>66</v>
      </c>
      <c r="I7009" t="s">
        <v>753</v>
      </c>
      <c r="J7009" s="15" t="s">
        <v>751</v>
      </c>
      <c r="K7009">
        <v>5</v>
      </c>
      <c r="L7009" s="19">
        <f>IF(AND(K7009=7,N7009&lt;M7009),1,IF(N7009&lt;M7009,K7009+1,K7009))</f>
        <v>5</v>
      </c>
      <c r="M7009" s="18">
        <v>9.6666666666666661</v>
      </c>
      <c r="N7009" s="17">
        <v>13.416666666666666</v>
      </c>
      <c r="O7009" t="s">
        <v>533</v>
      </c>
      <c r="P7009" s="3"/>
      <c r="Q7009" s="3"/>
    </row>
    <row r="7010" spans="1:17" ht="15" hidden="1" x14ac:dyDescent="0.25">
      <c r="A7010" s="22" t="s">
        <v>23</v>
      </c>
      <c r="B7010" s="15" t="s">
        <v>24</v>
      </c>
      <c r="C7010" t="s">
        <v>21</v>
      </c>
      <c r="D7010" s="15" t="s">
        <v>197</v>
      </c>
      <c r="E7010" t="s">
        <v>752</v>
      </c>
      <c r="F7010" s="15" t="s">
        <v>752</v>
      </c>
      <c r="G7010" t="s">
        <v>752</v>
      </c>
      <c r="H7010" s="15" t="s">
        <v>66</v>
      </c>
      <c r="I7010" t="s">
        <v>753</v>
      </c>
      <c r="J7010" s="15" t="s">
        <v>751</v>
      </c>
      <c r="K7010">
        <v>7</v>
      </c>
      <c r="L7010" s="19">
        <f>IF(AND(K7010=7,N7010&lt;M7010),1,IF(N7010&lt;M7010,K7010+1,K7010))</f>
        <v>7</v>
      </c>
      <c r="M7010" s="18">
        <v>9.6666666666666661</v>
      </c>
      <c r="N7010" s="17">
        <v>13.416666666666666</v>
      </c>
      <c r="O7010" t="s">
        <v>533</v>
      </c>
      <c r="P7010" s="3"/>
      <c r="Q7010" s="3"/>
    </row>
    <row r="7011" spans="1:17" ht="15" hidden="1" x14ac:dyDescent="0.25">
      <c r="A7011" s="22" t="s">
        <v>23</v>
      </c>
      <c r="B7011" s="15" t="s">
        <v>24</v>
      </c>
      <c r="C7011" t="s">
        <v>21</v>
      </c>
      <c r="D7011" s="15" t="s">
        <v>197</v>
      </c>
      <c r="E7011" t="s">
        <v>752</v>
      </c>
      <c r="F7011" s="15" t="s">
        <v>752</v>
      </c>
      <c r="G7011" t="s">
        <v>755</v>
      </c>
      <c r="H7011" s="15" t="s">
        <v>753</v>
      </c>
      <c r="I7011" t="s">
        <v>66</v>
      </c>
      <c r="J7011" s="15" t="s">
        <v>754</v>
      </c>
      <c r="K7011">
        <v>3</v>
      </c>
      <c r="L7011" s="19">
        <f>IF(AND(K7011=7,N7011&lt;M7011),1,IF(N7011&lt;M7011,K7011+1,K7011))</f>
        <v>3</v>
      </c>
      <c r="M7011" s="18">
        <v>14.416666666666666</v>
      </c>
      <c r="N7011" s="17">
        <v>18.166666666666668</v>
      </c>
      <c r="O7011" t="s">
        <v>533</v>
      </c>
      <c r="P7011" s="3"/>
      <c r="Q7011" s="3"/>
    </row>
    <row r="7012" spans="1:17" ht="15" hidden="1" x14ac:dyDescent="0.25">
      <c r="A7012" s="22" t="s">
        <v>23</v>
      </c>
      <c r="B7012" s="15" t="s">
        <v>24</v>
      </c>
      <c r="C7012" t="s">
        <v>21</v>
      </c>
      <c r="D7012" s="15" t="s">
        <v>197</v>
      </c>
      <c r="E7012" t="s">
        <v>752</v>
      </c>
      <c r="F7012" s="15" t="s">
        <v>752</v>
      </c>
      <c r="G7012" t="s">
        <v>755</v>
      </c>
      <c r="H7012" s="15" t="s">
        <v>753</v>
      </c>
      <c r="I7012" t="s">
        <v>66</v>
      </c>
      <c r="J7012" s="15" t="s">
        <v>754</v>
      </c>
      <c r="K7012">
        <v>5</v>
      </c>
      <c r="L7012" s="19">
        <f>IF(AND(K7012=7,N7012&lt;M7012),1,IF(N7012&lt;M7012,K7012+1,K7012))</f>
        <v>5</v>
      </c>
      <c r="M7012" s="18">
        <v>14.416666666666666</v>
      </c>
      <c r="N7012" s="17">
        <v>18.166666666666668</v>
      </c>
      <c r="O7012" t="s">
        <v>533</v>
      </c>
      <c r="P7012" s="3"/>
      <c r="Q7012" s="3"/>
    </row>
    <row r="7013" spans="1:17" ht="15" hidden="1" x14ac:dyDescent="0.25">
      <c r="A7013" s="22" t="s">
        <v>23</v>
      </c>
      <c r="B7013" s="15" t="s">
        <v>24</v>
      </c>
      <c r="C7013" t="s">
        <v>21</v>
      </c>
      <c r="D7013" s="15" t="s">
        <v>197</v>
      </c>
      <c r="E7013" t="s">
        <v>752</v>
      </c>
      <c r="F7013" s="15" t="s">
        <v>752</v>
      </c>
      <c r="G7013" t="s">
        <v>755</v>
      </c>
      <c r="H7013" s="15" t="s">
        <v>753</v>
      </c>
      <c r="I7013" t="s">
        <v>66</v>
      </c>
      <c r="J7013" s="15" t="s">
        <v>754</v>
      </c>
      <c r="K7013">
        <v>7</v>
      </c>
      <c r="L7013" s="19">
        <f>IF(AND(K7013=7,N7013&lt;M7013),1,IF(N7013&lt;M7013,K7013+1,K7013))</f>
        <v>7</v>
      </c>
      <c r="M7013" s="18">
        <v>14.416666666666666</v>
      </c>
      <c r="N7013" s="17">
        <v>18.166666666666668</v>
      </c>
      <c r="O7013" t="s">
        <v>533</v>
      </c>
      <c r="P7013" s="3"/>
      <c r="Q7013" s="3"/>
    </row>
    <row r="7014" spans="1:17" ht="15" hidden="1" x14ac:dyDescent="0.25">
      <c r="A7014" s="22" t="s">
        <v>23</v>
      </c>
      <c r="B7014" s="15" t="s">
        <v>24</v>
      </c>
      <c r="C7014" t="s">
        <v>21</v>
      </c>
      <c r="D7014" s="15" t="s">
        <v>197</v>
      </c>
      <c r="E7014" t="s">
        <v>789</v>
      </c>
      <c r="F7014" s="15" t="s">
        <v>789</v>
      </c>
      <c r="G7014" t="s">
        <v>789</v>
      </c>
      <c r="H7014" s="15" t="s">
        <v>66</v>
      </c>
      <c r="I7014" t="s">
        <v>790</v>
      </c>
      <c r="J7014" s="15" t="s">
        <v>788</v>
      </c>
      <c r="K7014">
        <v>5</v>
      </c>
      <c r="L7014" s="19">
        <f>IF(AND(K7014=7,N7014&lt;M7014),1,IF(N7014&lt;M7014,K7014+1,K7014))</f>
        <v>5</v>
      </c>
      <c r="M7014" s="18">
        <v>6.666666666666667</v>
      </c>
      <c r="N7014" s="17">
        <v>11.5</v>
      </c>
      <c r="O7014" t="s">
        <v>533</v>
      </c>
      <c r="P7014" s="3"/>
      <c r="Q7014" s="3"/>
    </row>
    <row r="7015" spans="1:17" ht="15" hidden="1" x14ac:dyDescent="0.25">
      <c r="A7015" s="22" t="s">
        <v>23</v>
      </c>
      <c r="B7015" s="15" t="s">
        <v>24</v>
      </c>
      <c r="C7015" t="s">
        <v>21</v>
      </c>
      <c r="D7015" s="15" t="s">
        <v>197</v>
      </c>
      <c r="E7015" t="s">
        <v>789</v>
      </c>
      <c r="F7015" s="15" t="s">
        <v>789</v>
      </c>
      <c r="G7015" t="s">
        <v>792</v>
      </c>
      <c r="H7015" s="15" t="s">
        <v>790</v>
      </c>
      <c r="I7015" t="s">
        <v>66</v>
      </c>
      <c r="J7015" s="15" t="s">
        <v>791</v>
      </c>
      <c r="K7015">
        <v>5</v>
      </c>
      <c r="L7015" s="19">
        <f>IF(AND(K7015=7,N7015&lt;M7015),1,IF(N7015&lt;M7015,K7015+1,K7015))</f>
        <v>5</v>
      </c>
      <c r="M7015" s="18">
        <v>13</v>
      </c>
      <c r="N7015" s="17">
        <v>17.916666666666668</v>
      </c>
      <c r="O7015" t="s">
        <v>533</v>
      </c>
      <c r="P7015" s="3"/>
      <c r="Q7015" s="3"/>
    </row>
    <row r="7016" spans="1:17" ht="15" hidden="1" x14ac:dyDescent="0.25">
      <c r="A7016" s="22" t="s">
        <v>23</v>
      </c>
      <c r="B7016" s="15" t="s">
        <v>24</v>
      </c>
      <c r="C7016" t="s">
        <v>21</v>
      </c>
      <c r="D7016" s="15" t="s">
        <v>197</v>
      </c>
      <c r="E7016" t="s">
        <v>692</v>
      </c>
      <c r="F7016" s="15" t="s">
        <v>692</v>
      </c>
      <c r="G7016" t="s">
        <v>692</v>
      </c>
      <c r="H7016" s="15" t="s">
        <v>66</v>
      </c>
      <c r="I7016" t="s">
        <v>693</v>
      </c>
      <c r="J7016" s="15" t="s">
        <v>691</v>
      </c>
      <c r="K7016">
        <v>2</v>
      </c>
      <c r="L7016" s="19">
        <f>IF(AND(K7016=7,N7016&lt;M7016),1,IF(N7016&lt;M7016,K7016+1,K7016))</f>
        <v>2</v>
      </c>
      <c r="M7016" s="18">
        <v>8.5</v>
      </c>
      <c r="N7016" s="17">
        <v>14.25</v>
      </c>
      <c r="O7016" t="s">
        <v>533</v>
      </c>
      <c r="P7016" s="3"/>
      <c r="Q7016" s="3"/>
    </row>
    <row r="7017" spans="1:17" ht="15" hidden="1" x14ac:dyDescent="0.25">
      <c r="A7017" s="22" t="s">
        <v>23</v>
      </c>
      <c r="B7017" s="15" t="s">
        <v>24</v>
      </c>
      <c r="C7017" t="s">
        <v>21</v>
      </c>
      <c r="D7017" s="15" t="s">
        <v>197</v>
      </c>
      <c r="E7017" t="s">
        <v>692</v>
      </c>
      <c r="F7017" s="15" t="s">
        <v>692</v>
      </c>
      <c r="G7017" t="s">
        <v>695</v>
      </c>
      <c r="H7017" s="15" t="s">
        <v>693</v>
      </c>
      <c r="I7017" t="s">
        <v>66</v>
      </c>
      <c r="J7017" s="15" t="s">
        <v>694</v>
      </c>
      <c r="K7017">
        <v>2</v>
      </c>
      <c r="L7017" s="19">
        <f>IF(AND(K7017=7,N7017&lt;M7017),1,IF(N7017&lt;M7017,K7017+1,K7017))</f>
        <v>2</v>
      </c>
      <c r="M7017" s="18">
        <v>15.166666666666666</v>
      </c>
      <c r="N7017" s="17">
        <v>20.666666666666668</v>
      </c>
      <c r="O7017" t="s">
        <v>533</v>
      </c>
      <c r="P7017" s="3"/>
      <c r="Q7017" s="3"/>
    </row>
    <row r="7018" spans="1:17" ht="15" hidden="1" x14ac:dyDescent="0.25">
      <c r="A7018" s="22" t="s">
        <v>23</v>
      </c>
      <c r="B7018" s="15" t="s">
        <v>24</v>
      </c>
      <c r="C7018" t="s">
        <v>21</v>
      </c>
      <c r="D7018" s="15" t="s">
        <v>197</v>
      </c>
      <c r="E7018" t="s">
        <v>663</v>
      </c>
      <c r="F7018" s="15" t="s">
        <v>663</v>
      </c>
      <c r="G7018" t="s">
        <v>663</v>
      </c>
      <c r="H7018" s="15" t="s">
        <v>66</v>
      </c>
      <c r="I7018" t="s">
        <v>664</v>
      </c>
      <c r="J7018" s="15" t="s">
        <v>662</v>
      </c>
      <c r="K7018">
        <v>2</v>
      </c>
      <c r="L7018" s="19">
        <f>IF(AND(K7018=7,N7018&lt;M7018),1,IF(N7018&lt;M7018,K7018+1,K7018))</f>
        <v>2</v>
      </c>
      <c r="M7018" s="18">
        <v>8.8333333333333339</v>
      </c>
      <c r="N7018" s="17">
        <v>11.5</v>
      </c>
      <c r="O7018" t="s">
        <v>533</v>
      </c>
      <c r="P7018" s="3"/>
      <c r="Q7018" s="3"/>
    </row>
    <row r="7019" spans="1:17" ht="15" hidden="1" x14ac:dyDescent="0.25">
      <c r="A7019" s="22" t="s">
        <v>23</v>
      </c>
      <c r="B7019" s="15" t="s">
        <v>24</v>
      </c>
      <c r="C7019" t="s">
        <v>21</v>
      </c>
      <c r="D7019" s="15" t="s">
        <v>197</v>
      </c>
      <c r="E7019" t="s">
        <v>663</v>
      </c>
      <c r="F7019" s="15" t="s">
        <v>663</v>
      </c>
      <c r="G7019" t="s">
        <v>663</v>
      </c>
      <c r="H7019" s="15" t="s">
        <v>66</v>
      </c>
      <c r="I7019" t="s">
        <v>664</v>
      </c>
      <c r="J7019" s="15" t="s">
        <v>662</v>
      </c>
      <c r="K7019">
        <v>4</v>
      </c>
      <c r="L7019" s="19">
        <f>IF(AND(K7019=7,N7019&lt;M7019),1,IF(N7019&lt;M7019,K7019+1,K7019))</f>
        <v>4</v>
      </c>
      <c r="M7019" s="18">
        <v>8.8333333333333339</v>
      </c>
      <c r="N7019" s="17">
        <v>11.5</v>
      </c>
      <c r="O7019" t="s">
        <v>533</v>
      </c>
      <c r="P7019" s="3"/>
      <c r="Q7019" s="3"/>
    </row>
    <row r="7020" spans="1:17" ht="15" hidden="1" x14ac:dyDescent="0.25">
      <c r="A7020" s="22" t="s">
        <v>23</v>
      </c>
      <c r="B7020" s="15" t="s">
        <v>24</v>
      </c>
      <c r="C7020" t="s">
        <v>21</v>
      </c>
      <c r="D7020" s="15" t="s">
        <v>197</v>
      </c>
      <c r="E7020" t="s">
        <v>663</v>
      </c>
      <c r="F7020" s="15" t="s">
        <v>663</v>
      </c>
      <c r="G7020" t="s">
        <v>663</v>
      </c>
      <c r="H7020" s="15" t="s">
        <v>66</v>
      </c>
      <c r="I7020" t="s">
        <v>664</v>
      </c>
      <c r="J7020" s="15" t="s">
        <v>662</v>
      </c>
      <c r="K7020">
        <v>6</v>
      </c>
      <c r="L7020" s="19">
        <f>IF(AND(K7020=7,N7020&lt;M7020),1,IF(N7020&lt;M7020,K7020+1,K7020))</f>
        <v>6</v>
      </c>
      <c r="M7020" s="18">
        <v>8.8333333333333339</v>
      </c>
      <c r="N7020" s="17">
        <v>11.5</v>
      </c>
      <c r="O7020" t="s">
        <v>533</v>
      </c>
      <c r="P7020" s="3"/>
      <c r="Q7020" s="3"/>
    </row>
    <row r="7021" spans="1:17" ht="15" hidden="1" x14ac:dyDescent="0.25">
      <c r="A7021" s="22" t="s">
        <v>23</v>
      </c>
      <c r="B7021" s="15" t="s">
        <v>24</v>
      </c>
      <c r="C7021" t="s">
        <v>21</v>
      </c>
      <c r="D7021" s="15" t="s">
        <v>197</v>
      </c>
      <c r="E7021" t="s">
        <v>663</v>
      </c>
      <c r="F7021" s="15" t="s">
        <v>663</v>
      </c>
      <c r="G7021" t="s">
        <v>666</v>
      </c>
      <c r="H7021" s="15" t="s">
        <v>664</v>
      </c>
      <c r="I7021" t="s">
        <v>66</v>
      </c>
      <c r="J7021" s="15" t="s">
        <v>665</v>
      </c>
      <c r="K7021">
        <v>2</v>
      </c>
      <c r="L7021" s="19">
        <f>IF(AND(K7021=7,N7021&lt;M7021),1,IF(N7021&lt;M7021,K7021+1,K7021))</f>
        <v>2</v>
      </c>
      <c r="M7021" s="18">
        <v>12.5</v>
      </c>
      <c r="N7021" s="17">
        <v>15.166666666666666</v>
      </c>
      <c r="O7021" t="s">
        <v>533</v>
      </c>
      <c r="P7021" s="3"/>
      <c r="Q7021" s="3"/>
    </row>
    <row r="7022" spans="1:17" ht="15" hidden="1" x14ac:dyDescent="0.25">
      <c r="A7022" s="22" t="s">
        <v>23</v>
      </c>
      <c r="B7022" s="15" t="s">
        <v>24</v>
      </c>
      <c r="C7022" t="s">
        <v>21</v>
      </c>
      <c r="D7022" s="15" t="s">
        <v>197</v>
      </c>
      <c r="E7022" t="s">
        <v>663</v>
      </c>
      <c r="F7022" s="15" t="s">
        <v>663</v>
      </c>
      <c r="G7022" t="s">
        <v>666</v>
      </c>
      <c r="H7022" s="15" t="s">
        <v>664</v>
      </c>
      <c r="I7022" t="s">
        <v>66</v>
      </c>
      <c r="J7022" s="15" t="s">
        <v>665</v>
      </c>
      <c r="K7022">
        <v>4</v>
      </c>
      <c r="L7022" s="19">
        <f>IF(AND(K7022=7,N7022&lt;M7022),1,IF(N7022&lt;M7022,K7022+1,K7022))</f>
        <v>4</v>
      </c>
      <c r="M7022" s="18">
        <v>12.5</v>
      </c>
      <c r="N7022" s="17">
        <v>15.166666666666666</v>
      </c>
      <c r="O7022" t="s">
        <v>533</v>
      </c>
      <c r="P7022" s="3"/>
      <c r="Q7022" s="3"/>
    </row>
    <row r="7023" spans="1:17" ht="15" hidden="1" x14ac:dyDescent="0.25">
      <c r="A7023" s="22" t="s">
        <v>23</v>
      </c>
      <c r="B7023" s="15" t="s">
        <v>24</v>
      </c>
      <c r="C7023" t="s">
        <v>21</v>
      </c>
      <c r="D7023" s="15" t="s">
        <v>197</v>
      </c>
      <c r="E7023" t="s">
        <v>663</v>
      </c>
      <c r="F7023" s="15" t="s">
        <v>663</v>
      </c>
      <c r="G7023" t="s">
        <v>666</v>
      </c>
      <c r="H7023" s="15" t="s">
        <v>664</v>
      </c>
      <c r="I7023" t="s">
        <v>66</v>
      </c>
      <c r="J7023" s="15" t="s">
        <v>665</v>
      </c>
      <c r="K7023">
        <v>6</v>
      </c>
      <c r="L7023" s="19">
        <f>IF(AND(K7023=7,N7023&lt;M7023),1,IF(N7023&lt;M7023,K7023+1,K7023))</f>
        <v>6</v>
      </c>
      <c r="M7023" s="18">
        <v>12.5</v>
      </c>
      <c r="N7023" s="17">
        <v>15.166666666666666</v>
      </c>
      <c r="O7023" t="s">
        <v>533</v>
      </c>
      <c r="P7023" s="3"/>
      <c r="Q7023" s="3"/>
    </row>
    <row r="7024" spans="1:17" ht="15" hidden="1" x14ac:dyDescent="0.25">
      <c r="A7024" s="22" t="s">
        <v>23</v>
      </c>
      <c r="B7024" s="15" t="s">
        <v>24</v>
      </c>
      <c r="C7024" t="s">
        <v>21</v>
      </c>
      <c r="D7024" s="15" t="s">
        <v>197</v>
      </c>
      <c r="E7024" t="s">
        <v>701</v>
      </c>
      <c r="F7024" s="15" t="s">
        <v>701</v>
      </c>
      <c r="G7024" t="s">
        <v>701</v>
      </c>
      <c r="H7024" s="15" t="s">
        <v>66</v>
      </c>
      <c r="I7024" t="s">
        <v>702</v>
      </c>
      <c r="J7024" s="15" t="s">
        <v>700</v>
      </c>
      <c r="K7024">
        <v>2</v>
      </c>
      <c r="L7024" s="19">
        <f>IF(AND(K7024=7,N7024&lt;M7024),1,IF(N7024&lt;M7024,K7024+1,K7024))</f>
        <v>2</v>
      </c>
      <c r="M7024" s="18">
        <v>15.166666666666666</v>
      </c>
      <c r="N7024" s="17">
        <v>18.083333333333332</v>
      </c>
      <c r="O7024" t="s">
        <v>533</v>
      </c>
      <c r="P7024" s="3"/>
      <c r="Q7024" s="3"/>
    </row>
    <row r="7025" spans="1:17" ht="15" hidden="1" x14ac:dyDescent="0.25">
      <c r="A7025" s="22" t="s">
        <v>23</v>
      </c>
      <c r="B7025" s="15" t="s">
        <v>24</v>
      </c>
      <c r="C7025" t="s">
        <v>21</v>
      </c>
      <c r="D7025" s="15" t="s">
        <v>197</v>
      </c>
      <c r="E7025" t="s">
        <v>701</v>
      </c>
      <c r="F7025" s="15" t="s">
        <v>701</v>
      </c>
      <c r="G7025" t="s">
        <v>701</v>
      </c>
      <c r="H7025" s="15" t="s">
        <v>66</v>
      </c>
      <c r="I7025" t="s">
        <v>702</v>
      </c>
      <c r="J7025" s="15" t="s">
        <v>700</v>
      </c>
      <c r="K7025">
        <v>4</v>
      </c>
      <c r="L7025" s="19">
        <f>IF(AND(K7025=7,N7025&lt;M7025),1,IF(N7025&lt;M7025,K7025+1,K7025))</f>
        <v>4</v>
      </c>
      <c r="M7025" s="18">
        <v>14.166666666666666</v>
      </c>
      <c r="N7025" s="17">
        <v>17.083333333333332</v>
      </c>
      <c r="O7025" t="s">
        <v>533</v>
      </c>
      <c r="P7025" s="3"/>
      <c r="Q7025" s="3"/>
    </row>
    <row r="7026" spans="1:17" ht="15" hidden="1" x14ac:dyDescent="0.25">
      <c r="A7026" s="22" t="s">
        <v>23</v>
      </c>
      <c r="B7026" s="15" t="s">
        <v>24</v>
      </c>
      <c r="C7026" t="s">
        <v>21</v>
      </c>
      <c r="D7026" s="15" t="s">
        <v>197</v>
      </c>
      <c r="E7026" t="s">
        <v>701</v>
      </c>
      <c r="F7026" s="15" t="s">
        <v>701</v>
      </c>
      <c r="G7026" t="s">
        <v>701</v>
      </c>
      <c r="H7026" s="15" t="s">
        <v>66</v>
      </c>
      <c r="I7026" t="s">
        <v>702</v>
      </c>
      <c r="J7026" s="15" t="s">
        <v>700</v>
      </c>
      <c r="K7026">
        <v>6</v>
      </c>
      <c r="L7026" s="19">
        <f>IF(AND(K7026=7,N7026&lt;M7026),1,IF(N7026&lt;M7026,K7026+1,K7026))</f>
        <v>6</v>
      </c>
      <c r="M7026" s="18">
        <v>14.166666666666666</v>
      </c>
      <c r="N7026" s="17">
        <v>17.083333333333332</v>
      </c>
      <c r="O7026" t="s">
        <v>533</v>
      </c>
      <c r="P7026" s="3"/>
      <c r="Q7026" s="3"/>
    </row>
    <row r="7027" spans="1:17" ht="15" hidden="1" x14ac:dyDescent="0.25">
      <c r="A7027" s="22" t="s">
        <v>23</v>
      </c>
      <c r="B7027" s="15" t="s">
        <v>24</v>
      </c>
      <c r="C7027" t="s">
        <v>21</v>
      </c>
      <c r="D7027" s="15" t="s">
        <v>197</v>
      </c>
      <c r="E7027" t="s">
        <v>701</v>
      </c>
      <c r="F7027" s="15" t="s">
        <v>701</v>
      </c>
      <c r="G7027" t="s">
        <v>704</v>
      </c>
      <c r="H7027" s="15" t="s">
        <v>702</v>
      </c>
      <c r="I7027" t="s">
        <v>66</v>
      </c>
      <c r="J7027" s="15" t="s">
        <v>703</v>
      </c>
      <c r="K7027">
        <v>2</v>
      </c>
      <c r="L7027" s="19">
        <f>IF(AND(K7027=7,N7027&lt;M7027),1,IF(N7027&lt;M7027,K7027+1,K7027))</f>
        <v>2</v>
      </c>
      <c r="M7027" s="18">
        <v>19.083333333333332</v>
      </c>
      <c r="N7027" s="17">
        <v>21.75</v>
      </c>
      <c r="O7027" t="s">
        <v>533</v>
      </c>
      <c r="P7027" s="3"/>
      <c r="Q7027" s="3"/>
    </row>
    <row r="7028" spans="1:17" ht="15" hidden="1" x14ac:dyDescent="0.25">
      <c r="A7028" s="22" t="s">
        <v>23</v>
      </c>
      <c r="B7028" s="15" t="s">
        <v>24</v>
      </c>
      <c r="C7028" t="s">
        <v>21</v>
      </c>
      <c r="D7028" s="15" t="s">
        <v>197</v>
      </c>
      <c r="E7028" t="s">
        <v>701</v>
      </c>
      <c r="F7028" s="15" t="s">
        <v>701</v>
      </c>
      <c r="G7028" t="s">
        <v>704</v>
      </c>
      <c r="H7028" s="15" t="s">
        <v>702</v>
      </c>
      <c r="I7028" t="s">
        <v>66</v>
      </c>
      <c r="J7028" s="15" t="s">
        <v>703</v>
      </c>
      <c r="K7028">
        <v>4</v>
      </c>
      <c r="L7028" s="19">
        <f>IF(AND(K7028=7,N7028&lt;M7028),1,IF(N7028&lt;M7028,K7028+1,K7028))</f>
        <v>4</v>
      </c>
      <c r="M7028" s="18">
        <v>18.083333333333332</v>
      </c>
      <c r="N7028" s="17">
        <v>20.75</v>
      </c>
      <c r="O7028" t="s">
        <v>533</v>
      </c>
      <c r="P7028" s="3"/>
      <c r="Q7028" s="3"/>
    </row>
    <row r="7029" spans="1:17" ht="15" hidden="1" x14ac:dyDescent="0.25">
      <c r="A7029" s="22" t="s">
        <v>23</v>
      </c>
      <c r="B7029" s="15" t="s">
        <v>24</v>
      </c>
      <c r="C7029" t="s">
        <v>21</v>
      </c>
      <c r="D7029" s="15" t="s">
        <v>197</v>
      </c>
      <c r="E7029" t="s">
        <v>701</v>
      </c>
      <c r="F7029" s="15" t="s">
        <v>701</v>
      </c>
      <c r="G7029" t="s">
        <v>704</v>
      </c>
      <c r="H7029" s="15" t="s">
        <v>702</v>
      </c>
      <c r="I7029" t="s">
        <v>66</v>
      </c>
      <c r="J7029" s="15" t="s">
        <v>703</v>
      </c>
      <c r="K7029">
        <v>6</v>
      </c>
      <c r="L7029" s="19">
        <f>IF(AND(K7029=7,N7029&lt;M7029),1,IF(N7029&lt;M7029,K7029+1,K7029))</f>
        <v>6</v>
      </c>
      <c r="M7029" s="18">
        <v>18.083333333333332</v>
      </c>
      <c r="N7029" s="17">
        <v>20.75</v>
      </c>
      <c r="O7029" t="s">
        <v>533</v>
      </c>
      <c r="P7029" s="3"/>
      <c r="Q7029" s="3"/>
    </row>
    <row r="7030" spans="1:17" ht="15" hidden="1" x14ac:dyDescent="0.25">
      <c r="A7030" s="22" t="s">
        <v>23</v>
      </c>
      <c r="B7030" s="15" t="s">
        <v>24</v>
      </c>
      <c r="C7030" t="s">
        <v>21</v>
      </c>
      <c r="D7030" s="15" t="s">
        <v>197</v>
      </c>
      <c r="E7030" t="s">
        <v>672</v>
      </c>
      <c r="F7030" s="15" t="s">
        <v>672</v>
      </c>
      <c r="G7030" t="s">
        <v>672</v>
      </c>
      <c r="H7030" s="15" t="s">
        <v>66</v>
      </c>
      <c r="I7030" t="s">
        <v>671</v>
      </c>
      <c r="J7030" s="15" t="s">
        <v>673</v>
      </c>
      <c r="K7030">
        <v>6</v>
      </c>
      <c r="L7030" s="19">
        <f>IF(AND(K7030=7,N7030&lt;M7030),1,IF(N7030&lt;M7030,K7030+1,K7030))</f>
        <v>6</v>
      </c>
      <c r="M7030" s="18">
        <v>11.5</v>
      </c>
      <c r="N7030" s="17">
        <v>15.25</v>
      </c>
      <c r="O7030" t="s">
        <v>533</v>
      </c>
      <c r="P7030" s="3"/>
      <c r="Q7030" s="3"/>
    </row>
    <row r="7031" spans="1:17" ht="15" hidden="1" x14ac:dyDescent="0.25">
      <c r="A7031" s="22" t="s">
        <v>23</v>
      </c>
      <c r="B7031" s="15" t="s">
        <v>24</v>
      </c>
      <c r="C7031" t="s">
        <v>21</v>
      </c>
      <c r="D7031" s="15" t="s">
        <v>197</v>
      </c>
      <c r="E7031" t="s">
        <v>672</v>
      </c>
      <c r="F7031" s="15" t="s">
        <v>672</v>
      </c>
      <c r="G7031" t="s">
        <v>670</v>
      </c>
      <c r="H7031" s="15" t="s">
        <v>671</v>
      </c>
      <c r="I7031" t="s">
        <v>66</v>
      </c>
      <c r="J7031" s="15" t="s">
        <v>669</v>
      </c>
      <c r="K7031">
        <v>2</v>
      </c>
      <c r="L7031" s="19">
        <f>IF(AND(K7031=7,N7031&lt;M7031),1,IF(N7031&lt;M7031,K7031+1,K7031))</f>
        <v>2</v>
      </c>
      <c r="M7031" s="18">
        <v>17.583333333333332</v>
      </c>
      <c r="N7031" s="17">
        <v>21.583333333333332</v>
      </c>
      <c r="O7031" t="s">
        <v>533</v>
      </c>
      <c r="P7031" s="3"/>
      <c r="Q7031" s="3"/>
    </row>
    <row r="7032" spans="1:17" ht="15" hidden="1" x14ac:dyDescent="0.25">
      <c r="A7032" s="22" t="s">
        <v>23</v>
      </c>
      <c r="B7032" s="15" t="s">
        <v>24</v>
      </c>
      <c r="C7032" t="s">
        <v>21</v>
      </c>
      <c r="D7032" s="15" t="s">
        <v>197</v>
      </c>
      <c r="E7032" t="s">
        <v>672</v>
      </c>
      <c r="F7032" s="15" t="s">
        <v>672</v>
      </c>
      <c r="G7032" t="s">
        <v>670</v>
      </c>
      <c r="H7032" s="15" t="s">
        <v>671</v>
      </c>
      <c r="I7032" t="s">
        <v>66</v>
      </c>
      <c r="J7032" s="15" t="s">
        <v>669</v>
      </c>
      <c r="K7032">
        <v>6</v>
      </c>
      <c r="L7032" s="19">
        <f>IF(AND(K7032=7,N7032&lt;M7032),1,IF(N7032&lt;M7032,K7032+1,K7032))</f>
        <v>6</v>
      </c>
      <c r="M7032" s="18">
        <v>16.25</v>
      </c>
      <c r="N7032" s="17">
        <v>20.25</v>
      </c>
      <c r="O7032" t="s">
        <v>533</v>
      </c>
      <c r="P7032" s="3"/>
      <c r="Q7032" s="3"/>
    </row>
    <row r="7033" spans="1:17" ht="15" hidden="1" x14ac:dyDescent="0.25">
      <c r="A7033" s="22" t="s">
        <v>23</v>
      </c>
      <c r="B7033" s="15" t="s">
        <v>24</v>
      </c>
      <c r="C7033" t="s">
        <v>21</v>
      </c>
      <c r="D7033" s="15" t="s">
        <v>197</v>
      </c>
      <c r="E7033" t="s">
        <v>218</v>
      </c>
      <c r="F7033" s="15" t="s">
        <v>218</v>
      </c>
      <c r="G7033" t="s">
        <v>218</v>
      </c>
      <c r="H7033" s="15" t="s">
        <v>66</v>
      </c>
      <c r="I7033" t="s">
        <v>219</v>
      </c>
      <c r="J7033" s="15" t="s">
        <v>217</v>
      </c>
      <c r="K7033">
        <v>1</v>
      </c>
      <c r="L7033" s="19">
        <f>IF(AND(K7033=7,N7033&lt;M7033),1,IF(N7033&lt;M7033,K7033+1,K7033))</f>
        <v>1</v>
      </c>
      <c r="M7033" s="18">
        <v>9.5</v>
      </c>
      <c r="N7033" s="17">
        <v>12</v>
      </c>
      <c r="O7033" t="s">
        <v>533</v>
      </c>
      <c r="P7033" s="3"/>
      <c r="Q7033" s="3"/>
    </row>
    <row r="7034" spans="1:17" ht="15" hidden="1" x14ac:dyDescent="0.25">
      <c r="A7034" s="22" t="s">
        <v>23</v>
      </c>
      <c r="B7034" s="15" t="s">
        <v>24</v>
      </c>
      <c r="C7034" t="s">
        <v>21</v>
      </c>
      <c r="D7034" s="15" t="s">
        <v>197</v>
      </c>
      <c r="E7034" t="s">
        <v>218</v>
      </c>
      <c r="F7034" s="15" t="s">
        <v>218</v>
      </c>
      <c r="G7034" t="s">
        <v>218</v>
      </c>
      <c r="H7034" s="15" t="s">
        <v>66</v>
      </c>
      <c r="I7034" t="s">
        <v>219</v>
      </c>
      <c r="J7034" s="15" t="s">
        <v>217</v>
      </c>
      <c r="K7034">
        <v>3</v>
      </c>
      <c r="L7034" s="19">
        <f>IF(AND(K7034=7,N7034&lt;M7034),1,IF(N7034&lt;M7034,K7034+1,K7034))</f>
        <v>3</v>
      </c>
      <c r="M7034" s="18">
        <v>12.833333333333334</v>
      </c>
      <c r="N7034" s="17">
        <v>15.333333333333334</v>
      </c>
      <c r="O7034" t="s">
        <v>533</v>
      </c>
      <c r="P7034" s="3"/>
      <c r="Q7034" s="3"/>
    </row>
    <row r="7035" spans="1:17" ht="15" hidden="1" x14ac:dyDescent="0.25">
      <c r="A7035" s="22" t="s">
        <v>23</v>
      </c>
      <c r="B7035" s="15" t="s">
        <v>24</v>
      </c>
      <c r="C7035" t="s">
        <v>21</v>
      </c>
      <c r="D7035" s="15" t="s">
        <v>197</v>
      </c>
      <c r="E7035" t="s">
        <v>218</v>
      </c>
      <c r="F7035" s="15" t="s">
        <v>218</v>
      </c>
      <c r="G7035" t="s">
        <v>218</v>
      </c>
      <c r="H7035" s="15" t="s">
        <v>66</v>
      </c>
      <c r="I7035" t="s">
        <v>219</v>
      </c>
      <c r="J7035" s="15" t="s">
        <v>217</v>
      </c>
      <c r="K7035">
        <v>5</v>
      </c>
      <c r="L7035" s="19">
        <f>IF(AND(K7035=7,N7035&lt;M7035),1,IF(N7035&lt;M7035,K7035+1,K7035))</f>
        <v>5</v>
      </c>
      <c r="M7035" s="18">
        <v>9.5</v>
      </c>
      <c r="N7035" s="17">
        <v>12</v>
      </c>
      <c r="O7035" t="s">
        <v>533</v>
      </c>
      <c r="P7035" s="3"/>
      <c r="Q7035" s="3"/>
    </row>
    <row r="7036" spans="1:17" ht="15" hidden="1" x14ac:dyDescent="0.25">
      <c r="A7036" s="22" t="s">
        <v>23</v>
      </c>
      <c r="B7036" s="15" t="s">
        <v>24</v>
      </c>
      <c r="C7036" t="s">
        <v>21</v>
      </c>
      <c r="D7036" s="15" t="s">
        <v>197</v>
      </c>
      <c r="E7036" t="s">
        <v>218</v>
      </c>
      <c r="F7036" s="15" t="s">
        <v>218</v>
      </c>
      <c r="G7036" t="s">
        <v>224</v>
      </c>
      <c r="H7036" s="15" t="s">
        <v>219</v>
      </c>
      <c r="I7036" t="s">
        <v>66</v>
      </c>
      <c r="J7036" s="15" t="s">
        <v>223</v>
      </c>
      <c r="K7036">
        <v>1</v>
      </c>
      <c r="L7036" s="19">
        <f>IF(AND(K7036=7,N7036&lt;M7036),1,IF(N7036&lt;M7036,K7036+1,K7036))</f>
        <v>1</v>
      </c>
      <c r="M7036" s="18">
        <v>13</v>
      </c>
      <c r="N7036" s="17">
        <v>15.333333333333334</v>
      </c>
      <c r="O7036" t="s">
        <v>533</v>
      </c>
      <c r="P7036" s="3"/>
      <c r="Q7036" s="3"/>
    </row>
    <row r="7037" spans="1:17" ht="15" hidden="1" x14ac:dyDescent="0.25">
      <c r="A7037" s="22" t="s">
        <v>23</v>
      </c>
      <c r="B7037" s="15" t="s">
        <v>24</v>
      </c>
      <c r="C7037" t="s">
        <v>21</v>
      </c>
      <c r="D7037" s="15" t="s">
        <v>197</v>
      </c>
      <c r="E7037" t="s">
        <v>218</v>
      </c>
      <c r="F7037" s="15" t="s">
        <v>218</v>
      </c>
      <c r="G7037" t="s">
        <v>224</v>
      </c>
      <c r="H7037" s="15" t="s">
        <v>219</v>
      </c>
      <c r="I7037" t="s">
        <v>66</v>
      </c>
      <c r="J7037" s="15" t="s">
        <v>223</v>
      </c>
      <c r="K7037">
        <v>3</v>
      </c>
      <c r="L7037" s="19">
        <f>IF(AND(K7037=7,N7037&lt;M7037),1,IF(N7037&lt;M7037,K7037+1,K7037))</f>
        <v>3</v>
      </c>
      <c r="M7037" s="18">
        <v>16.333333333333332</v>
      </c>
      <c r="N7037" s="17">
        <v>18.666666666666668</v>
      </c>
      <c r="O7037" t="s">
        <v>533</v>
      </c>
      <c r="P7037" s="3"/>
      <c r="Q7037" s="3"/>
    </row>
    <row r="7038" spans="1:17" ht="15" hidden="1" x14ac:dyDescent="0.25">
      <c r="A7038" s="22" t="s">
        <v>23</v>
      </c>
      <c r="B7038" s="15" t="s">
        <v>24</v>
      </c>
      <c r="C7038" t="s">
        <v>21</v>
      </c>
      <c r="D7038" s="15" t="s">
        <v>197</v>
      </c>
      <c r="E7038" t="s">
        <v>218</v>
      </c>
      <c r="F7038" s="15" t="s">
        <v>218</v>
      </c>
      <c r="G7038" t="s">
        <v>224</v>
      </c>
      <c r="H7038" s="15" t="s">
        <v>219</v>
      </c>
      <c r="I7038" t="s">
        <v>66</v>
      </c>
      <c r="J7038" s="15" t="s">
        <v>223</v>
      </c>
      <c r="K7038">
        <v>5</v>
      </c>
      <c r="L7038" s="19">
        <f>IF(AND(K7038=7,N7038&lt;M7038),1,IF(N7038&lt;M7038,K7038+1,K7038))</f>
        <v>5</v>
      </c>
      <c r="M7038" s="18">
        <v>13</v>
      </c>
      <c r="N7038" s="17">
        <v>15.333333333333334</v>
      </c>
      <c r="O7038" t="s">
        <v>533</v>
      </c>
      <c r="P7038" s="3"/>
      <c r="Q7038" s="3"/>
    </row>
    <row r="7039" spans="1:17" ht="15" hidden="1" x14ac:dyDescent="0.25">
      <c r="A7039" s="22" t="s">
        <v>23</v>
      </c>
      <c r="B7039" s="15" t="s">
        <v>24</v>
      </c>
      <c r="C7039" t="s">
        <v>21</v>
      </c>
      <c r="D7039" s="15" t="s">
        <v>197</v>
      </c>
      <c r="E7039" t="s">
        <v>238</v>
      </c>
      <c r="F7039" s="15" t="s">
        <v>238</v>
      </c>
      <c r="G7039" t="s">
        <v>238</v>
      </c>
      <c r="H7039" s="15" t="s">
        <v>66</v>
      </c>
      <c r="I7039" t="s">
        <v>239</v>
      </c>
      <c r="J7039" s="15" t="s">
        <v>237</v>
      </c>
      <c r="K7039">
        <v>1</v>
      </c>
      <c r="L7039" s="19">
        <f>IF(AND(K7039=7,N7039&lt;M7039),1,IF(N7039&lt;M7039,K7039+1,K7039))</f>
        <v>1</v>
      </c>
      <c r="M7039" s="18">
        <v>12.166666666666666</v>
      </c>
      <c r="N7039" s="17">
        <v>17.083333333333332</v>
      </c>
      <c r="O7039" t="s">
        <v>533</v>
      </c>
      <c r="P7039" s="3"/>
      <c r="Q7039" s="3"/>
    </row>
    <row r="7040" spans="1:17" ht="15" hidden="1" x14ac:dyDescent="0.25">
      <c r="A7040" s="22" t="s">
        <v>23</v>
      </c>
      <c r="B7040" s="15" t="s">
        <v>24</v>
      </c>
      <c r="C7040" t="s">
        <v>21</v>
      </c>
      <c r="D7040" s="15" t="s">
        <v>197</v>
      </c>
      <c r="E7040" t="s">
        <v>238</v>
      </c>
      <c r="F7040" s="15" t="s">
        <v>238</v>
      </c>
      <c r="G7040" t="s">
        <v>238</v>
      </c>
      <c r="H7040" s="15" t="s">
        <v>66</v>
      </c>
      <c r="I7040" t="s">
        <v>239</v>
      </c>
      <c r="J7040" s="15" t="s">
        <v>237</v>
      </c>
      <c r="K7040">
        <v>3</v>
      </c>
      <c r="L7040" s="19">
        <f>IF(AND(K7040=7,N7040&lt;M7040),1,IF(N7040&lt;M7040,K7040+1,K7040))</f>
        <v>3</v>
      </c>
      <c r="M7040" s="18">
        <v>13.833333333333334</v>
      </c>
      <c r="N7040" s="17">
        <v>18.75</v>
      </c>
      <c r="O7040" t="s">
        <v>533</v>
      </c>
      <c r="P7040" s="3"/>
      <c r="Q7040" s="3"/>
    </row>
    <row r="7041" spans="1:17" ht="15" hidden="1" x14ac:dyDescent="0.25">
      <c r="A7041" s="22" t="s">
        <v>23</v>
      </c>
      <c r="B7041" s="15" t="s">
        <v>24</v>
      </c>
      <c r="C7041" t="s">
        <v>21</v>
      </c>
      <c r="D7041" s="15" t="s">
        <v>197</v>
      </c>
      <c r="E7041" t="s">
        <v>238</v>
      </c>
      <c r="F7041" s="15" t="s">
        <v>238</v>
      </c>
      <c r="G7041" t="s">
        <v>238</v>
      </c>
      <c r="H7041" s="15" t="s">
        <v>66</v>
      </c>
      <c r="I7041" t="s">
        <v>239</v>
      </c>
      <c r="J7041" s="15" t="s">
        <v>237</v>
      </c>
      <c r="K7041">
        <v>5</v>
      </c>
      <c r="L7041" s="19">
        <f>IF(AND(K7041=7,N7041&lt;M7041),1,IF(N7041&lt;M7041,K7041+1,K7041))</f>
        <v>5</v>
      </c>
      <c r="M7041" s="18">
        <v>12.166666666666666</v>
      </c>
      <c r="N7041" s="17">
        <v>17.083333333333332</v>
      </c>
      <c r="O7041" t="s">
        <v>533</v>
      </c>
      <c r="P7041" s="3"/>
      <c r="Q7041" s="3"/>
    </row>
    <row r="7042" spans="1:17" ht="15" hidden="1" x14ac:dyDescent="0.25">
      <c r="A7042" s="22" t="s">
        <v>23</v>
      </c>
      <c r="B7042" s="15" t="s">
        <v>24</v>
      </c>
      <c r="C7042" t="s">
        <v>21</v>
      </c>
      <c r="D7042" s="15" t="s">
        <v>197</v>
      </c>
      <c r="E7042" t="s">
        <v>238</v>
      </c>
      <c r="F7042" s="15" t="s">
        <v>238</v>
      </c>
      <c r="G7042" t="s">
        <v>241</v>
      </c>
      <c r="H7042" s="15" t="s">
        <v>239</v>
      </c>
      <c r="I7042" t="s">
        <v>66</v>
      </c>
      <c r="J7042" s="15" t="s">
        <v>240</v>
      </c>
      <c r="K7042">
        <v>1</v>
      </c>
      <c r="L7042" s="19">
        <f>IF(AND(K7042=7,N7042&lt;M7042),1,IF(N7042&lt;M7042,K7042+1,K7042))</f>
        <v>1</v>
      </c>
      <c r="M7042" s="18">
        <v>18.083333333333332</v>
      </c>
      <c r="N7042" s="17">
        <v>23.25</v>
      </c>
      <c r="O7042" t="s">
        <v>533</v>
      </c>
      <c r="P7042" s="3"/>
      <c r="Q7042" s="3"/>
    </row>
    <row r="7043" spans="1:17" ht="15" hidden="1" x14ac:dyDescent="0.25">
      <c r="A7043" s="22" t="s">
        <v>23</v>
      </c>
      <c r="B7043" s="15" t="s">
        <v>24</v>
      </c>
      <c r="C7043" t="s">
        <v>21</v>
      </c>
      <c r="D7043" s="15" t="s">
        <v>197</v>
      </c>
      <c r="E7043" t="s">
        <v>238</v>
      </c>
      <c r="F7043" s="15" t="s">
        <v>238</v>
      </c>
      <c r="G7043" t="s">
        <v>241</v>
      </c>
      <c r="H7043" s="15" t="s">
        <v>239</v>
      </c>
      <c r="I7043" t="s">
        <v>66</v>
      </c>
      <c r="J7043" s="15" t="s">
        <v>240</v>
      </c>
      <c r="K7043">
        <v>3</v>
      </c>
      <c r="L7043" s="19">
        <f>IF(AND(K7043=7,N7043&lt;M7043),1,IF(N7043&lt;M7043,K7043+1,K7043))</f>
        <v>4</v>
      </c>
      <c r="M7043" s="18">
        <v>19.75</v>
      </c>
      <c r="N7043" s="17">
        <v>0.91666666666666663</v>
      </c>
      <c r="O7043" t="s">
        <v>533</v>
      </c>
      <c r="P7043" s="3"/>
      <c r="Q7043" s="3"/>
    </row>
    <row r="7044" spans="1:17" ht="15" hidden="1" x14ac:dyDescent="0.25">
      <c r="A7044" s="22" t="s">
        <v>23</v>
      </c>
      <c r="B7044" s="15" t="s">
        <v>24</v>
      </c>
      <c r="C7044" t="s">
        <v>21</v>
      </c>
      <c r="D7044" s="15" t="s">
        <v>197</v>
      </c>
      <c r="E7044" t="s">
        <v>238</v>
      </c>
      <c r="F7044" s="15" t="s">
        <v>238</v>
      </c>
      <c r="G7044" t="s">
        <v>241</v>
      </c>
      <c r="H7044" s="15" t="s">
        <v>239</v>
      </c>
      <c r="I7044" t="s">
        <v>66</v>
      </c>
      <c r="J7044" s="15" t="s">
        <v>240</v>
      </c>
      <c r="K7044">
        <v>5</v>
      </c>
      <c r="L7044" s="19">
        <f>IF(AND(K7044=7,N7044&lt;M7044),1,IF(N7044&lt;M7044,K7044+1,K7044))</f>
        <v>5</v>
      </c>
      <c r="M7044" s="18">
        <v>18.083333333333332</v>
      </c>
      <c r="N7044" s="17">
        <v>23.25</v>
      </c>
      <c r="O7044" t="s">
        <v>533</v>
      </c>
      <c r="P7044" s="3"/>
      <c r="Q7044" s="3"/>
    </row>
    <row r="7045" spans="1:17" ht="15" hidden="1" x14ac:dyDescent="0.25">
      <c r="A7045" s="22" t="s">
        <v>23</v>
      </c>
      <c r="B7045" s="15" t="s">
        <v>24</v>
      </c>
      <c r="C7045" t="s">
        <v>21</v>
      </c>
      <c r="D7045" s="15" t="s">
        <v>197</v>
      </c>
      <c r="E7045" t="s">
        <v>468</v>
      </c>
      <c r="F7045" s="15" t="s">
        <v>468</v>
      </c>
      <c r="G7045" t="s">
        <v>468</v>
      </c>
      <c r="H7045" s="15" t="s">
        <v>66</v>
      </c>
      <c r="I7045" t="s">
        <v>469</v>
      </c>
      <c r="J7045" s="15" t="s">
        <v>467</v>
      </c>
      <c r="K7045">
        <v>1</v>
      </c>
      <c r="L7045" s="19">
        <f>IF(AND(K7045=7,N7045&lt;M7045),1,IF(N7045&lt;M7045,K7045+1,K7045))</f>
        <v>1</v>
      </c>
      <c r="M7045" s="18">
        <v>12.416666666666666</v>
      </c>
      <c r="N7045" s="17">
        <v>16.416666666666668</v>
      </c>
      <c r="O7045" t="s">
        <v>533</v>
      </c>
      <c r="P7045" s="3"/>
      <c r="Q7045" s="3"/>
    </row>
    <row r="7046" spans="1:17" ht="15" hidden="1" x14ac:dyDescent="0.25">
      <c r="A7046" s="22" t="s">
        <v>23</v>
      </c>
      <c r="B7046" s="15" t="s">
        <v>24</v>
      </c>
      <c r="C7046" t="s">
        <v>21</v>
      </c>
      <c r="D7046" s="15" t="s">
        <v>197</v>
      </c>
      <c r="E7046" t="s">
        <v>468</v>
      </c>
      <c r="F7046" s="15" t="s">
        <v>468</v>
      </c>
      <c r="G7046" t="s">
        <v>468</v>
      </c>
      <c r="H7046" s="15" t="s">
        <v>66</v>
      </c>
      <c r="I7046" t="s">
        <v>469</v>
      </c>
      <c r="J7046" s="15" t="s">
        <v>467</v>
      </c>
      <c r="K7046">
        <v>3</v>
      </c>
      <c r="L7046" s="19">
        <f>IF(AND(K7046=7,N7046&lt;M7046),1,IF(N7046&lt;M7046,K7046+1,K7046))</f>
        <v>3</v>
      </c>
      <c r="M7046" s="18">
        <v>12.833333333333334</v>
      </c>
      <c r="N7046" s="17">
        <v>16.833333333333332</v>
      </c>
      <c r="O7046" t="s">
        <v>533</v>
      </c>
      <c r="P7046" s="3"/>
      <c r="Q7046" s="3"/>
    </row>
    <row r="7047" spans="1:17" ht="15" hidden="1" x14ac:dyDescent="0.25">
      <c r="A7047" s="22" t="s">
        <v>23</v>
      </c>
      <c r="B7047" s="15" t="s">
        <v>24</v>
      </c>
      <c r="C7047" t="s">
        <v>21</v>
      </c>
      <c r="D7047" s="15" t="s">
        <v>197</v>
      </c>
      <c r="E7047" t="s">
        <v>468</v>
      </c>
      <c r="F7047" s="15" t="s">
        <v>468</v>
      </c>
      <c r="G7047" t="s">
        <v>468</v>
      </c>
      <c r="H7047" s="15" t="s">
        <v>66</v>
      </c>
      <c r="I7047" t="s">
        <v>469</v>
      </c>
      <c r="J7047" s="15" t="s">
        <v>467</v>
      </c>
      <c r="K7047">
        <v>5</v>
      </c>
      <c r="L7047" s="19">
        <f>IF(AND(K7047=7,N7047&lt;M7047),1,IF(N7047&lt;M7047,K7047+1,K7047))</f>
        <v>5</v>
      </c>
      <c r="M7047" s="18">
        <v>11.666666666666666</v>
      </c>
      <c r="N7047" s="17">
        <v>15.666666666666666</v>
      </c>
      <c r="O7047" t="s">
        <v>533</v>
      </c>
      <c r="P7047" s="3"/>
      <c r="Q7047" s="3"/>
    </row>
    <row r="7048" spans="1:17" ht="15" hidden="1" x14ac:dyDescent="0.25">
      <c r="A7048" s="22" t="s">
        <v>23</v>
      </c>
      <c r="B7048" s="15" t="s">
        <v>24</v>
      </c>
      <c r="C7048" t="s">
        <v>21</v>
      </c>
      <c r="D7048" s="15" t="s">
        <v>197</v>
      </c>
      <c r="E7048" t="s">
        <v>468</v>
      </c>
      <c r="F7048" s="15" t="s">
        <v>468</v>
      </c>
      <c r="G7048" t="s">
        <v>471</v>
      </c>
      <c r="H7048" s="15" t="s">
        <v>469</v>
      </c>
      <c r="I7048" t="s">
        <v>66</v>
      </c>
      <c r="J7048" s="15" t="s">
        <v>470</v>
      </c>
      <c r="K7048">
        <v>1</v>
      </c>
      <c r="L7048" s="19">
        <f>IF(AND(K7048=7,N7048&lt;M7048),1,IF(N7048&lt;M7048,K7048+1,K7048))</f>
        <v>1</v>
      </c>
      <c r="M7048" s="18">
        <v>16.833333333333332</v>
      </c>
      <c r="N7048" s="17">
        <v>20.833333333333332</v>
      </c>
      <c r="O7048" t="s">
        <v>533</v>
      </c>
      <c r="P7048" s="3"/>
      <c r="Q7048" s="3"/>
    </row>
    <row r="7049" spans="1:17" ht="15" hidden="1" x14ac:dyDescent="0.25">
      <c r="A7049" s="22" t="s">
        <v>23</v>
      </c>
      <c r="B7049" s="15" t="s">
        <v>24</v>
      </c>
      <c r="C7049" t="s">
        <v>21</v>
      </c>
      <c r="D7049" s="15" t="s">
        <v>197</v>
      </c>
      <c r="E7049" t="s">
        <v>468</v>
      </c>
      <c r="F7049" s="15" t="s">
        <v>468</v>
      </c>
      <c r="G7049" t="s">
        <v>471</v>
      </c>
      <c r="H7049" s="15" t="s">
        <v>469</v>
      </c>
      <c r="I7049" t="s">
        <v>66</v>
      </c>
      <c r="J7049" s="15" t="s">
        <v>470</v>
      </c>
      <c r="K7049">
        <v>3</v>
      </c>
      <c r="L7049" s="19">
        <f>IF(AND(K7049=7,N7049&lt;M7049),1,IF(N7049&lt;M7049,K7049+1,K7049))</f>
        <v>3</v>
      </c>
      <c r="M7049" s="18">
        <v>17.833333333333332</v>
      </c>
      <c r="N7049" s="17">
        <v>21.833333333333332</v>
      </c>
      <c r="O7049" t="s">
        <v>533</v>
      </c>
      <c r="P7049" s="3"/>
      <c r="Q7049" s="3"/>
    </row>
    <row r="7050" spans="1:17" ht="15" hidden="1" x14ac:dyDescent="0.25">
      <c r="A7050" s="22" t="s">
        <v>23</v>
      </c>
      <c r="B7050" s="15" t="s">
        <v>24</v>
      </c>
      <c r="C7050" t="s">
        <v>21</v>
      </c>
      <c r="D7050" s="15" t="s">
        <v>197</v>
      </c>
      <c r="E7050" t="s">
        <v>468</v>
      </c>
      <c r="F7050" s="15" t="s">
        <v>468</v>
      </c>
      <c r="G7050" t="s">
        <v>471</v>
      </c>
      <c r="H7050" s="15" t="s">
        <v>469</v>
      </c>
      <c r="I7050" t="s">
        <v>66</v>
      </c>
      <c r="J7050" s="15" t="s">
        <v>470</v>
      </c>
      <c r="K7050">
        <v>5</v>
      </c>
      <c r="L7050" s="19">
        <f>IF(AND(K7050=7,N7050&lt;M7050),1,IF(N7050&lt;M7050,K7050+1,K7050))</f>
        <v>5</v>
      </c>
      <c r="M7050" s="18">
        <v>16.666666666666668</v>
      </c>
      <c r="N7050" s="17">
        <v>20.666666666666668</v>
      </c>
      <c r="O7050" t="s">
        <v>533</v>
      </c>
      <c r="P7050" s="3"/>
      <c r="Q7050" s="3"/>
    </row>
    <row r="7051" spans="1:17" ht="15" hidden="1" x14ac:dyDescent="0.25">
      <c r="A7051" s="22" t="s">
        <v>23</v>
      </c>
      <c r="B7051" s="15" t="s">
        <v>24</v>
      </c>
      <c r="C7051" t="s">
        <v>21</v>
      </c>
      <c r="D7051" s="15" t="s">
        <v>197</v>
      </c>
      <c r="E7051" t="s">
        <v>835</v>
      </c>
      <c r="F7051" s="15" t="s">
        <v>835</v>
      </c>
      <c r="G7051" t="s">
        <v>835</v>
      </c>
      <c r="H7051" s="15" t="s">
        <v>66</v>
      </c>
      <c r="I7051" t="s">
        <v>836</v>
      </c>
      <c r="J7051" s="15" t="s">
        <v>834</v>
      </c>
      <c r="K7051">
        <v>7</v>
      </c>
      <c r="L7051" s="19">
        <f>IF(AND(K7051=7,N7051&lt;M7051),1,IF(N7051&lt;M7051,K7051+1,K7051))</f>
        <v>7</v>
      </c>
      <c r="M7051" s="18">
        <v>7.916666666666667</v>
      </c>
      <c r="N7051" s="17">
        <v>13</v>
      </c>
      <c r="O7051" t="s">
        <v>533</v>
      </c>
      <c r="P7051" s="3"/>
      <c r="Q7051" s="3"/>
    </row>
    <row r="7052" spans="1:17" ht="15" hidden="1" x14ac:dyDescent="0.25">
      <c r="A7052" s="22" t="s">
        <v>23</v>
      </c>
      <c r="B7052" s="15" t="s">
        <v>24</v>
      </c>
      <c r="C7052" t="s">
        <v>21</v>
      </c>
      <c r="D7052" s="15" t="s">
        <v>197</v>
      </c>
      <c r="E7052" t="s">
        <v>835</v>
      </c>
      <c r="F7052" s="15" t="s">
        <v>835</v>
      </c>
      <c r="G7052" t="s">
        <v>838</v>
      </c>
      <c r="H7052" s="15" t="s">
        <v>836</v>
      </c>
      <c r="I7052" t="s">
        <v>66</v>
      </c>
      <c r="J7052" s="15" t="s">
        <v>837</v>
      </c>
      <c r="K7052">
        <v>7</v>
      </c>
      <c r="L7052" s="19">
        <f>IF(AND(K7052=7,N7052&lt;M7052),1,IF(N7052&lt;M7052,K7052+1,K7052))</f>
        <v>7</v>
      </c>
      <c r="M7052" s="18">
        <v>13.833333333333334</v>
      </c>
      <c r="N7052" s="17">
        <v>19.333333333333332</v>
      </c>
      <c r="O7052" t="s">
        <v>533</v>
      </c>
      <c r="P7052" s="3"/>
      <c r="Q7052" s="3"/>
    </row>
    <row r="7053" spans="1:17" ht="15" hidden="1" x14ac:dyDescent="0.25">
      <c r="A7053" s="22" t="s">
        <v>23</v>
      </c>
      <c r="B7053" s="15" t="s">
        <v>24</v>
      </c>
      <c r="C7053" t="s">
        <v>21</v>
      </c>
      <c r="D7053" s="15" t="s">
        <v>197</v>
      </c>
      <c r="E7053" t="s">
        <v>676</v>
      </c>
      <c r="F7053" s="15" t="s">
        <v>676</v>
      </c>
      <c r="G7053" t="s">
        <v>676</v>
      </c>
      <c r="H7053" s="15" t="s">
        <v>66</v>
      </c>
      <c r="I7053" t="s">
        <v>677</v>
      </c>
      <c r="J7053" s="15" t="s">
        <v>675</v>
      </c>
      <c r="K7053">
        <v>2</v>
      </c>
      <c r="L7053" s="19">
        <f>IF(AND(K7053=7,N7053&lt;M7053),1,IF(N7053&lt;M7053,K7053+1,K7053))</f>
        <v>2</v>
      </c>
      <c r="M7053" s="18">
        <v>7.583333333333333</v>
      </c>
      <c r="N7053" s="17">
        <v>12.166666666666666</v>
      </c>
      <c r="O7053" t="s">
        <v>533</v>
      </c>
      <c r="P7053" s="3"/>
      <c r="Q7053" s="3"/>
    </row>
    <row r="7054" spans="1:17" ht="15" hidden="1" x14ac:dyDescent="0.25">
      <c r="A7054" s="22" t="s">
        <v>23</v>
      </c>
      <c r="B7054" s="15" t="s">
        <v>24</v>
      </c>
      <c r="C7054" t="s">
        <v>21</v>
      </c>
      <c r="D7054" s="15" t="s">
        <v>197</v>
      </c>
      <c r="E7054" t="s">
        <v>676</v>
      </c>
      <c r="F7054" s="15" t="s">
        <v>676</v>
      </c>
      <c r="G7054" t="s">
        <v>676</v>
      </c>
      <c r="H7054" s="15" t="s">
        <v>66</v>
      </c>
      <c r="I7054" t="s">
        <v>677</v>
      </c>
      <c r="J7054" s="15" t="s">
        <v>675</v>
      </c>
      <c r="K7054">
        <v>4</v>
      </c>
      <c r="L7054" s="19">
        <f>IF(AND(K7054=7,N7054&lt;M7054),1,IF(N7054&lt;M7054,K7054+1,K7054))</f>
        <v>4</v>
      </c>
      <c r="M7054" s="18">
        <v>7.583333333333333</v>
      </c>
      <c r="N7054" s="17">
        <v>12.166666666666666</v>
      </c>
      <c r="O7054" t="s">
        <v>533</v>
      </c>
      <c r="P7054" s="3"/>
      <c r="Q7054" s="3"/>
    </row>
    <row r="7055" spans="1:17" ht="15" hidden="1" x14ac:dyDescent="0.25">
      <c r="A7055" s="22" t="s">
        <v>23</v>
      </c>
      <c r="B7055" s="15" t="s">
        <v>24</v>
      </c>
      <c r="C7055" t="s">
        <v>21</v>
      </c>
      <c r="D7055" s="15" t="s">
        <v>197</v>
      </c>
      <c r="E7055" t="s">
        <v>676</v>
      </c>
      <c r="F7055" s="15" t="s">
        <v>676</v>
      </c>
      <c r="G7055" t="s">
        <v>676</v>
      </c>
      <c r="H7055" s="15" t="s">
        <v>66</v>
      </c>
      <c r="I7055" t="s">
        <v>677</v>
      </c>
      <c r="J7055" s="15" t="s">
        <v>675</v>
      </c>
      <c r="K7055">
        <v>6</v>
      </c>
      <c r="L7055" s="19">
        <f>IF(AND(K7055=7,N7055&lt;M7055),1,IF(N7055&lt;M7055,K7055+1,K7055))</f>
        <v>6</v>
      </c>
      <c r="M7055" s="18">
        <v>7.583333333333333</v>
      </c>
      <c r="N7055" s="17">
        <v>12.166666666666666</v>
      </c>
      <c r="O7055" t="s">
        <v>533</v>
      </c>
      <c r="P7055" s="3"/>
      <c r="Q7055" s="3"/>
    </row>
    <row r="7056" spans="1:17" ht="15" hidden="1" x14ac:dyDescent="0.25">
      <c r="A7056" s="22" t="s">
        <v>23</v>
      </c>
      <c r="B7056" s="15" t="s">
        <v>24</v>
      </c>
      <c r="C7056" t="s">
        <v>21</v>
      </c>
      <c r="D7056" s="15" t="s">
        <v>197</v>
      </c>
      <c r="E7056" t="s">
        <v>676</v>
      </c>
      <c r="F7056" s="15" t="s">
        <v>676</v>
      </c>
      <c r="G7056" t="s">
        <v>679</v>
      </c>
      <c r="H7056" s="15" t="s">
        <v>677</v>
      </c>
      <c r="I7056" t="s">
        <v>66</v>
      </c>
      <c r="J7056" s="15" t="s">
        <v>678</v>
      </c>
      <c r="K7056">
        <v>2</v>
      </c>
      <c r="L7056" s="19">
        <f>IF(AND(K7056=7,N7056&lt;M7056),1,IF(N7056&lt;M7056,K7056+1,K7056))</f>
        <v>2</v>
      </c>
      <c r="M7056" s="18">
        <v>13.333333333333334</v>
      </c>
      <c r="N7056" s="17">
        <v>18</v>
      </c>
      <c r="O7056" t="s">
        <v>533</v>
      </c>
      <c r="P7056" s="3"/>
      <c r="Q7056" s="3"/>
    </row>
    <row r="7057" spans="1:17" ht="15" hidden="1" x14ac:dyDescent="0.25">
      <c r="A7057" s="22" t="s">
        <v>23</v>
      </c>
      <c r="B7057" s="15" t="s">
        <v>24</v>
      </c>
      <c r="C7057" t="s">
        <v>21</v>
      </c>
      <c r="D7057" s="15" t="s">
        <v>197</v>
      </c>
      <c r="E7057" t="s">
        <v>676</v>
      </c>
      <c r="F7057" s="15" t="s">
        <v>676</v>
      </c>
      <c r="G7057" t="s">
        <v>679</v>
      </c>
      <c r="H7057" s="15" t="s">
        <v>677</v>
      </c>
      <c r="I7057" t="s">
        <v>66</v>
      </c>
      <c r="J7057" s="15" t="s">
        <v>678</v>
      </c>
      <c r="K7057">
        <v>4</v>
      </c>
      <c r="L7057" s="19">
        <f>IF(AND(K7057=7,N7057&lt;M7057),1,IF(N7057&lt;M7057,K7057+1,K7057))</f>
        <v>4</v>
      </c>
      <c r="M7057" s="18">
        <v>13.333333333333334</v>
      </c>
      <c r="N7057" s="17">
        <v>18</v>
      </c>
      <c r="O7057" t="s">
        <v>533</v>
      </c>
      <c r="P7057" s="3"/>
      <c r="Q7057" s="3"/>
    </row>
    <row r="7058" spans="1:17" ht="15" hidden="1" x14ac:dyDescent="0.25">
      <c r="A7058" s="22" t="s">
        <v>23</v>
      </c>
      <c r="B7058" s="15" t="s">
        <v>24</v>
      </c>
      <c r="C7058" t="s">
        <v>21</v>
      </c>
      <c r="D7058" s="15" t="s">
        <v>197</v>
      </c>
      <c r="E7058" t="s">
        <v>676</v>
      </c>
      <c r="F7058" s="15" t="s">
        <v>676</v>
      </c>
      <c r="G7058" t="s">
        <v>679</v>
      </c>
      <c r="H7058" s="15" t="s">
        <v>677</v>
      </c>
      <c r="I7058" t="s">
        <v>66</v>
      </c>
      <c r="J7058" s="15" t="s">
        <v>678</v>
      </c>
      <c r="K7058">
        <v>6</v>
      </c>
      <c r="L7058" s="19">
        <f>IF(AND(K7058=7,N7058&lt;M7058),1,IF(N7058&lt;M7058,K7058+1,K7058))</f>
        <v>6</v>
      </c>
      <c r="M7058" s="18">
        <v>13.333333333333334</v>
      </c>
      <c r="N7058" s="17">
        <v>18</v>
      </c>
      <c r="O7058" t="s">
        <v>533</v>
      </c>
      <c r="P7058" s="3"/>
      <c r="Q7058" s="3"/>
    </row>
    <row r="7059" spans="1:17" ht="15" hidden="1" x14ac:dyDescent="0.25">
      <c r="A7059" s="22" t="s">
        <v>23</v>
      </c>
      <c r="B7059" s="15" t="s">
        <v>24</v>
      </c>
      <c r="C7059" t="s">
        <v>21</v>
      </c>
      <c r="D7059" s="15" t="s">
        <v>197</v>
      </c>
      <c r="E7059" t="s">
        <v>221</v>
      </c>
      <c r="F7059" s="15" t="s">
        <v>221</v>
      </c>
      <c r="G7059" t="s">
        <v>221</v>
      </c>
      <c r="H7059" s="15" t="s">
        <v>66</v>
      </c>
      <c r="I7059" t="s">
        <v>222</v>
      </c>
      <c r="J7059" s="15" t="s">
        <v>220</v>
      </c>
      <c r="K7059">
        <v>1</v>
      </c>
      <c r="L7059" s="19">
        <f>IF(AND(K7059=7,N7059&lt;M7059),1,IF(N7059&lt;M7059,K7059+1,K7059))</f>
        <v>2</v>
      </c>
      <c r="M7059" s="18">
        <v>23.416666666666668</v>
      </c>
      <c r="N7059" s="17">
        <v>3</v>
      </c>
      <c r="O7059" t="s">
        <v>533</v>
      </c>
      <c r="P7059" s="3"/>
      <c r="Q7059" s="3"/>
    </row>
    <row r="7060" spans="1:17" ht="15" hidden="1" x14ac:dyDescent="0.25">
      <c r="A7060" s="22" t="s">
        <v>23</v>
      </c>
      <c r="B7060" s="15" t="s">
        <v>24</v>
      </c>
      <c r="C7060" t="s">
        <v>21</v>
      </c>
      <c r="D7060" s="15" t="s">
        <v>197</v>
      </c>
      <c r="E7060" t="s">
        <v>221</v>
      </c>
      <c r="F7060" s="15" t="s">
        <v>221</v>
      </c>
      <c r="G7060" t="s">
        <v>221</v>
      </c>
      <c r="H7060" s="15" t="s">
        <v>66</v>
      </c>
      <c r="I7060" t="s">
        <v>222</v>
      </c>
      <c r="J7060" s="15" t="s">
        <v>220</v>
      </c>
      <c r="K7060">
        <v>5</v>
      </c>
      <c r="L7060" s="19">
        <f>IF(AND(K7060=7,N7060&lt;M7060),1,IF(N7060&lt;M7060,K7060+1,K7060))</f>
        <v>6</v>
      </c>
      <c r="M7060" s="18">
        <v>23.416666666666668</v>
      </c>
      <c r="N7060" s="17">
        <v>3</v>
      </c>
      <c r="O7060" t="s">
        <v>533</v>
      </c>
      <c r="P7060" s="3"/>
      <c r="Q7060" s="3"/>
    </row>
    <row r="7061" spans="1:17" ht="15" hidden="1" x14ac:dyDescent="0.25">
      <c r="A7061" s="22" t="s">
        <v>23</v>
      </c>
      <c r="B7061" s="15" t="s">
        <v>24</v>
      </c>
      <c r="C7061" t="s">
        <v>21</v>
      </c>
      <c r="D7061" s="15" t="s">
        <v>197</v>
      </c>
      <c r="E7061" t="s">
        <v>221</v>
      </c>
      <c r="F7061" s="15" t="s">
        <v>221</v>
      </c>
      <c r="G7061" t="s">
        <v>668</v>
      </c>
      <c r="H7061" s="15" t="s">
        <v>222</v>
      </c>
      <c r="I7061" t="s">
        <v>66</v>
      </c>
      <c r="J7061" s="15" t="s">
        <v>667</v>
      </c>
      <c r="K7061">
        <v>2</v>
      </c>
      <c r="L7061" s="19">
        <f>IF(AND(K7061=7,N7061&lt;M7061),1,IF(N7061&lt;M7061,K7061+1,K7061))</f>
        <v>2</v>
      </c>
      <c r="M7061" s="18">
        <v>4</v>
      </c>
      <c r="N7061" s="17">
        <v>7.666666666666667</v>
      </c>
      <c r="O7061" t="s">
        <v>533</v>
      </c>
      <c r="P7061" s="3"/>
      <c r="Q7061" s="3"/>
    </row>
    <row r="7062" spans="1:17" ht="15" hidden="1" x14ac:dyDescent="0.25">
      <c r="A7062" s="22" t="s">
        <v>23</v>
      </c>
      <c r="B7062" s="15" t="s">
        <v>24</v>
      </c>
      <c r="C7062" t="s">
        <v>21</v>
      </c>
      <c r="D7062" s="15" t="s">
        <v>197</v>
      </c>
      <c r="E7062" t="s">
        <v>221</v>
      </c>
      <c r="F7062" s="15" t="s">
        <v>221</v>
      </c>
      <c r="G7062" t="s">
        <v>668</v>
      </c>
      <c r="H7062" s="15" t="s">
        <v>222</v>
      </c>
      <c r="I7062" t="s">
        <v>66</v>
      </c>
      <c r="J7062" s="15" t="s">
        <v>667</v>
      </c>
      <c r="K7062">
        <v>6</v>
      </c>
      <c r="L7062" s="19">
        <f>IF(AND(K7062=7,N7062&lt;M7062),1,IF(N7062&lt;M7062,K7062+1,K7062))</f>
        <v>6</v>
      </c>
      <c r="M7062" s="18">
        <v>4</v>
      </c>
      <c r="N7062" s="17">
        <v>7.666666666666667</v>
      </c>
      <c r="O7062" t="s">
        <v>533</v>
      </c>
      <c r="P7062" s="3"/>
      <c r="Q7062" s="3"/>
    </row>
    <row r="7063" spans="1:17" ht="15" hidden="1" x14ac:dyDescent="0.25">
      <c r="A7063" s="22" t="s">
        <v>23</v>
      </c>
      <c r="B7063" s="15" t="s">
        <v>24</v>
      </c>
      <c r="C7063" t="s">
        <v>21</v>
      </c>
      <c r="D7063" s="15" t="s">
        <v>197</v>
      </c>
      <c r="E7063" t="s">
        <v>771</v>
      </c>
      <c r="F7063" s="15" t="s">
        <v>771</v>
      </c>
      <c r="G7063" t="s">
        <v>771</v>
      </c>
      <c r="H7063" s="15" t="s">
        <v>66</v>
      </c>
      <c r="I7063" t="s">
        <v>772</v>
      </c>
      <c r="J7063" s="15" t="s">
        <v>770</v>
      </c>
      <c r="K7063">
        <v>4</v>
      </c>
      <c r="L7063" s="19">
        <f>IF(AND(K7063=7,N7063&lt;M7063),1,IF(N7063&lt;M7063,K7063+1,K7063))</f>
        <v>4</v>
      </c>
      <c r="M7063" s="18">
        <v>6.416666666666667</v>
      </c>
      <c r="N7063" s="17">
        <v>11</v>
      </c>
      <c r="O7063" t="s">
        <v>533</v>
      </c>
      <c r="P7063" s="3"/>
      <c r="Q7063" s="3"/>
    </row>
    <row r="7064" spans="1:17" ht="15" hidden="1" x14ac:dyDescent="0.25">
      <c r="A7064" s="22" t="s">
        <v>23</v>
      </c>
      <c r="B7064" s="15" t="s">
        <v>24</v>
      </c>
      <c r="C7064" t="s">
        <v>21</v>
      </c>
      <c r="D7064" s="15" t="s">
        <v>197</v>
      </c>
      <c r="E7064" t="s">
        <v>771</v>
      </c>
      <c r="F7064" s="15" t="s">
        <v>771</v>
      </c>
      <c r="G7064" t="s">
        <v>774</v>
      </c>
      <c r="H7064" s="15" t="s">
        <v>772</v>
      </c>
      <c r="I7064" t="s">
        <v>66</v>
      </c>
      <c r="J7064" s="15" t="s">
        <v>773</v>
      </c>
      <c r="K7064">
        <v>4</v>
      </c>
      <c r="L7064" s="19">
        <f>IF(AND(K7064=7,N7064&lt;M7064),1,IF(N7064&lt;M7064,K7064+1,K7064))</f>
        <v>4</v>
      </c>
      <c r="M7064" s="18">
        <v>12</v>
      </c>
      <c r="N7064" s="17">
        <v>16.916666666666668</v>
      </c>
      <c r="O7064" t="s">
        <v>533</v>
      </c>
      <c r="P7064" s="3"/>
      <c r="Q7064" s="3"/>
    </row>
    <row r="7065" spans="1:17" ht="15" hidden="1" x14ac:dyDescent="0.25">
      <c r="A7065" s="22" t="s">
        <v>23</v>
      </c>
      <c r="B7065" s="15" t="s">
        <v>24</v>
      </c>
      <c r="C7065" t="s">
        <v>21</v>
      </c>
      <c r="D7065" s="15" t="s">
        <v>197</v>
      </c>
      <c r="E7065" t="s">
        <v>658</v>
      </c>
      <c r="F7065" s="15" t="s">
        <v>658</v>
      </c>
      <c r="G7065" t="s">
        <v>657</v>
      </c>
      <c r="H7065" s="15" t="s">
        <v>279</v>
      </c>
      <c r="I7065" t="s">
        <v>34</v>
      </c>
      <c r="J7065" s="15" t="s">
        <v>656</v>
      </c>
      <c r="K7065">
        <v>2</v>
      </c>
      <c r="L7065" s="19">
        <f>IF(AND(K7065=7,N7065&lt;M7065),1,IF(N7065&lt;M7065,K7065+1,K7065))</f>
        <v>2</v>
      </c>
      <c r="M7065" s="18">
        <v>17.416666666666668</v>
      </c>
      <c r="N7065" s="17">
        <v>20.416666666666668</v>
      </c>
      <c r="O7065" t="s">
        <v>533</v>
      </c>
      <c r="P7065" s="3"/>
      <c r="Q7065" s="3"/>
    </row>
    <row r="7066" spans="1:17" ht="15" hidden="1" x14ac:dyDescent="0.25">
      <c r="A7066" s="22" t="s">
        <v>23</v>
      </c>
      <c r="B7066" s="15" t="s">
        <v>24</v>
      </c>
      <c r="C7066" t="s">
        <v>21</v>
      </c>
      <c r="D7066" s="15" t="s">
        <v>197</v>
      </c>
      <c r="E7066" t="s">
        <v>658</v>
      </c>
      <c r="F7066" s="15" t="s">
        <v>658</v>
      </c>
      <c r="G7066" t="s">
        <v>657</v>
      </c>
      <c r="H7066" s="15" t="s">
        <v>279</v>
      </c>
      <c r="I7066" t="s">
        <v>34</v>
      </c>
      <c r="J7066" s="15" t="s">
        <v>656</v>
      </c>
      <c r="K7066">
        <v>4</v>
      </c>
      <c r="L7066" s="19">
        <f>IF(AND(K7066=7,N7066&lt;M7066),1,IF(N7066&lt;M7066,K7066+1,K7066))</f>
        <v>4</v>
      </c>
      <c r="M7066" s="18">
        <v>15.166666666666666</v>
      </c>
      <c r="N7066" s="17">
        <v>18.166666666666668</v>
      </c>
      <c r="O7066" t="s">
        <v>533</v>
      </c>
      <c r="P7066" s="3"/>
      <c r="Q7066" s="3"/>
    </row>
    <row r="7067" spans="1:17" ht="15" hidden="1" x14ac:dyDescent="0.25">
      <c r="A7067" s="22" t="s">
        <v>23</v>
      </c>
      <c r="B7067" s="15" t="s">
        <v>24</v>
      </c>
      <c r="C7067" t="s">
        <v>21</v>
      </c>
      <c r="D7067" s="15" t="s">
        <v>197</v>
      </c>
      <c r="E7067" t="s">
        <v>658</v>
      </c>
      <c r="F7067" s="15" t="s">
        <v>658</v>
      </c>
      <c r="G7067" t="s">
        <v>657</v>
      </c>
      <c r="H7067" s="15" t="s">
        <v>279</v>
      </c>
      <c r="I7067" t="s">
        <v>34</v>
      </c>
      <c r="J7067" s="15" t="s">
        <v>656</v>
      </c>
      <c r="K7067">
        <v>7</v>
      </c>
      <c r="L7067" s="19">
        <f>IF(AND(K7067=7,N7067&lt;M7067),1,IF(N7067&lt;M7067,K7067+1,K7067))</f>
        <v>7</v>
      </c>
      <c r="M7067" s="18">
        <v>15.166666666666666</v>
      </c>
      <c r="N7067" s="17">
        <v>18.166666666666668</v>
      </c>
      <c r="O7067" t="s">
        <v>533</v>
      </c>
      <c r="P7067" s="3"/>
      <c r="Q7067" s="3"/>
    </row>
    <row r="7068" spans="1:17" ht="15" hidden="1" x14ac:dyDescent="0.25">
      <c r="A7068" s="22" t="s">
        <v>23</v>
      </c>
      <c r="B7068" s="15" t="s">
        <v>24</v>
      </c>
      <c r="C7068" t="s">
        <v>21</v>
      </c>
      <c r="D7068" s="15" t="s">
        <v>197</v>
      </c>
      <c r="E7068" t="s">
        <v>658</v>
      </c>
      <c r="F7068" s="15" t="s">
        <v>658</v>
      </c>
      <c r="G7068" t="s">
        <v>658</v>
      </c>
      <c r="H7068" s="15" t="s">
        <v>34</v>
      </c>
      <c r="I7068" t="s">
        <v>279</v>
      </c>
      <c r="J7068" s="15" t="s">
        <v>659</v>
      </c>
      <c r="K7068">
        <v>2</v>
      </c>
      <c r="L7068" s="19">
        <f>IF(AND(K7068=7,N7068&lt;M7068),1,IF(N7068&lt;M7068,K7068+1,K7068))</f>
        <v>2</v>
      </c>
      <c r="M7068" s="18">
        <v>13.416666666666666</v>
      </c>
      <c r="N7068" s="17">
        <v>16.416666666666668</v>
      </c>
      <c r="O7068" t="s">
        <v>533</v>
      </c>
      <c r="P7068" s="3"/>
      <c r="Q7068" s="3"/>
    </row>
    <row r="7069" spans="1:17" ht="15" hidden="1" x14ac:dyDescent="0.25">
      <c r="A7069" s="22" t="s">
        <v>23</v>
      </c>
      <c r="B7069" s="15" t="s">
        <v>24</v>
      </c>
      <c r="C7069" t="s">
        <v>21</v>
      </c>
      <c r="D7069" s="15" t="s">
        <v>197</v>
      </c>
      <c r="E7069" t="s">
        <v>658</v>
      </c>
      <c r="F7069" s="15" t="s">
        <v>658</v>
      </c>
      <c r="G7069" t="s">
        <v>658</v>
      </c>
      <c r="H7069" s="15" t="s">
        <v>34</v>
      </c>
      <c r="I7069" t="s">
        <v>279</v>
      </c>
      <c r="J7069" s="15" t="s">
        <v>659</v>
      </c>
      <c r="K7069">
        <v>4</v>
      </c>
      <c r="L7069" s="19">
        <f>IF(AND(K7069=7,N7069&lt;M7069),1,IF(N7069&lt;M7069,K7069+1,K7069))</f>
        <v>4</v>
      </c>
      <c r="M7069" s="18">
        <v>11.25</v>
      </c>
      <c r="N7069" s="17">
        <v>14.25</v>
      </c>
      <c r="O7069" t="s">
        <v>533</v>
      </c>
      <c r="P7069" s="3"/>
      <c r="Q7069" s="3"/>
    </row>
    <row r="7070" spans="1:17" ht="15" hidden="1" x14ac:dyDescent="0.25">
      <c r="A7070" s="22" t="s">
        <v>23</v>
      </c>
      <c r="B7070" s="15" t="s">
        <v>24</v>
      </c>
      <c r="C7070" t="s">
        <v>21</v>
      </c>
      <c r="D7070" s="15" t="s">
        <v>197</v>
      </c>
      <c r="E7070" t="s">
        <v>658</v>
      </c>
      <c r="F7070" s="15" t="s">
        <v>658</v>
      </c>
      <c r="G7070" t="s">
        <v>658</v>
      </c>
      <c r="H7070" s="15" t="s">
        <v>34</v>
      </c>
      <c r="I7070" t="s">
        <v>279</v>
      </c>
      <c r="J7070" s="15" t="s">
        <v>659</v>
      </c>
      <c r="K7070">
        <v>7</v>
      </c>
      <c r="L7070" s="19">
        <f>IF(AND(K7070=7,N7070&lt;M7070),1,IF(N7070&lt;M7070,K7070+1,K7070))</f>
        <v>7</v>
      </c>
      <c r="M7070" s="18">
        <v>11.25</v>
      </c>
      <c r="N7070" s="17">
        <v>14.25</v>
      </c>
      <c r="O7070" t="s">
        <v>533</v>
      </c>
      <c r="P7070" s="3"/>
      <c r="Q7070" s="3"/>
    </row>
    <row r="7071" spans="1:17" ht="15" hidden="1" x14ac:dyDescent="0.25">
      <c r="A7071" s="22" t="s">
        <v>23</v>
      </c>
      <c r="B7071" s="15" t="s">
        <v>24</v>
      </c>
      <c r="C7071" t="s">
        <v>21</v>
      </c>
      <c r="D7071" s="15" t="s">
        <v>197</v>
      </c>
      <c r="E7071" t="s">
        <v>779</v>
      </c>
      <c r="F7071" s="15" t="s">
        <v>779</v>
      </c>
      <c r="G7071" t="s">
        <v>779</v>
      </c>
      <c r="H7071" s="15" t="s">
        <v>34</v>
      </c>
      <c r="I7071" t="s">
        <v>469</v>
      </c>
      <c r="J7071" s="15" t="s">
        <v>778</v>
      </c>
      <c r="K7071">
        <v>4</v>
      </c>
      <c r="L7071" s="19">
        <f>IF(AND(K7071=7,N7071&lt;M7071),1,IF(N7071&lt;M7071,K7071+1,K7071))</f>
        <v>4</v>
      </c>
      <c r="M7071" s="18">
        <v>7.916666666666667</v>
      </c>
      <c r="N7071" s="17">
        <v>11.416666666666666</v>
      </c>
      <c r="O7071" t="s">
        <v>533</v>
      </c>
      <c r="P7071" s="3"/>
      <c r="Q7071" s="3"/>
    </row>
    <row r="7072" spans="1:17" ht="15" hidden="1" x14ac:dyDescent="0.25">
      <c r="A7072" s="22" t="s">
        <v>23</v>
      </c>
      <c r="B7072" s="15" t="s">
        <v>24</v>
      </c>
      <c r="C7072" t="s">
        <v>21</v>
      </c>
      <c r="D7072" s="15" t="s">
        <v>197</v>
      </c>
      <c r="E7072" t="s">
        <v>779</v>
      </c>
      <c r="F7072" s="15" t="s">
        <v>779</v>
      </c>
      <c r="G7072" t="s">
        <v>779</v>
      </c>
      <c r="H7072" s="15" t="s">
        <v>34</v>
      </c>
      <c r="I7072" t="s">
        <v>469</v>
      </c>
      <c r="J7072" s="15" t="s">
        <v>778</v>
      </c>
      <c r="K7072">
        <v>7</v>
      </c>
      <c r="L7072" s="19">
        <f>IF(AND(K7072=7,N7072&lt;M7072),1,IF(N7072&lt;M7072,K7072+1,K7072))</f>
        <v>7</v>
      </c>
      <c r="M7072" s="18">
        <v>7.916666666666667</v>
      </c>
      <c r="N7072" s="17">
        <v>11.416666666666666</v>
      </c>
      <c r="O7072" t="s">
        <v>533</v>
      </c>
      <c r="P7072" s="3"/>
      <c r="Q7072" s="3"/>
    </row>
    <row r="7073" spans="1:17" ht="15" hidden="1" x14ac:dyDescent="0.25">
      <c r="A7073" s="22" t="s">
        <v>23</v>
      </c>
      <c r="B7073" s="15" t="s">
        <v>24</v>
      </c>
      <c r="C7073" t="s">
        <v>21</v>
      </c>
      <c r="D7073" s="15" t="s">
        <v>197</v>
      </c>
      <c r="E7073" t="s">
        <v>779</v>
      </c>
      <c r="F7073" s="15" t="s">
        <v>779</v>
      </c>
      <c r="G7073" t="s">
        <v>781</v>
      </c>
      <c r="H7073" s="15" t="s">
        <v>469</v>
      </c>
      <c r="I7073" t="s">
        <v>34</v>
      </c>
      <c r="J7073" s="15" t="s">
        <v>780</v>
      </c>
      <c r="K7073">
        <v>4</v>
      </c>
      <c r="L7073" s="19">
        <f>IF(AND(K7073=7,N7073&lt;M7073),1,IF(N7073&lt;M7073,K7073+1,K7073))</f>
        <v>4</v>
      </c>
      <c r="M7073" s="18">
        <v>12.416666666666666</v>
      </c>
      <c r="N7073" s="17">
        <v>16.333333333333332</v>
      </c>
      <c r="O7073" t="s">
        <v>533</v>
      </c>
      <c r="P7073" s="3"/>
      <c r="Q7073" s="3"/>
    </row>
    <row r="7074" spans="1:17" ht="15" hidden="1" x14ac:dyDescent="0.25">
      <c r="A7074" s="22" t="s">
        <v>23</v>
      </c>
      <c r="B7074" s="15" t="s">
        <v>24</v>
      </c>
      <c r="C7074" t="s">
        <v>21</v>
      </c>
      <c r="D7074" s="15" t="s">
        <v>197</v>
      </c>
      <c r="E7074" t="s">
        <v>779</v>
      </c>
      <c r="F7074" s="15" t="s">
        <v>779</v>
      </c>
      <c r="G7074" t="s">
        <v>781</v>
      </c>
      <c r="H7074" s="15" t="s">
        <v>469</v>
      </c>
      <c r="I7074" t="s">
        <v>34</v>
      </c>
      <c r="J7074" s="15" t="s">
        <v>780</v>
      </c>
      <c r="K7074">
        <v>7</v>
      </c>
      <c r="L7074" s="19">
        <f>IF(AND(K7074=7,N7074&lt;M7074),1,IF(N7074&lt;M7074,K7074+1,K7074))</f>
        <v>7</v>
      </c>
      <c r="M7074" s="18">
        <v>12.416666666666666</v>
      </c>
      <c r="N7074" s="17">
        <v>16.333333333333332</v>
      </c>
      <c r="O7074" t="s">
        <v>533</v>
      </c>
      <c r="P7074" s="3"/>
      <c r="Q7074" s="3"/>
    </row>
    <row r="7075" spans="1:17" ht="15" hidden="1" x14ac:dyDescent="0.25">
      <c r="A7075" s="22" t="s">
        <v>23</v>
      </c>
      <c r="B7075" s="15" t="s">
        <v>24</v>
      </c>
      <c r="C7075" t="s">
        <v>21</v>
      </c>
      <c r="D7075" s="15" t="s">
        <v>197</v>
      </c>
      <c r="E7075" t="s">
        <v>733</v>
      </c>
      <c r="F7075" s="15" t="s">
        <v>733</v>
      </c>
      <c r="G7075" t="s">
        <v>733</v>
      </c>
      <c r="H7075" s="15" t="s">
        <v>27</v>
      </c>
      <c r="I7075" t="s">
        <v>734</v>
      </c>
      <c r="J7075" s="15" t="s">
        <v>732</v>
      </c>
      <c r="K7075">
        <v>3</v>
      </c>
      <c r="L7075" s="19">
        <f>IF(AND(K7075=7,N7075&lt;M7075),1,IF(N7075&lt;M7075,K7075+1,K7075))</f>
        <v>3</v>
      </c>
      <c r="M7075" s="18">
        <v>10.333333333333334</v>
      </c>
      <c r="N7075" s="17">
        <v>13.833333333333334</v>
      </c>
      <c r="O7075" t="s">
        <v>533</v>
      </c>
      <c r="P7075" s="3"/>
      <c r="Q7075" s="3"/>
    </row>
    <row r="7076" spans="1:17" ht="15" hidden="1" x14ac:dyDescent="0.25">
      <c r="A7076" s="22" t="s">
        <v>23</v>
      </c>
      <c r="B7076" s="15" t="s">
        <v>24</v>
      </c>
      <c r="C7076" t="s">
        <v>21</v>
      </c>
      <c r="D7076" s="15" t="s">
        <v>197</v>
      </c>
      <c r="E7076" t="s">
        <v>733</v>
      </c>
      <c r="F7076" s="15" t="s">
        <v>733</v>
      </c>
      <c r="G7076" t="s">
        <v>733</v>
      </c>
      <c r="H7076" s="15" t="s">
        <v>27</v>
      </c>
      <c r="I7076" t="s">
        <v>734</v>
      </c>
      <c r="J7076" s="15" t="s">
        <v>732</v>
      </c>
      <c r="K7076">
        <v>5</v>
      </c>
      <c r="L7076" s="19">
        <f>IF(AND(K7076=7,N7076&lt;M7076),1,IF(N7076&lt;M7076,K7076+1,K7076))</f>
        <v>5</v>
      </c>
      <c r="M7076" s="18">
        <v>10.333333333333334</v>
      </c>
      <c r="N7076" s="17">
        <v>13.833333333333334</v>
      </c>
      <c r="O7076" t="s">
        <v>533</v>
      </c>
      <c r="P7076" s="3"/>
      <c r="Q7076" s="3"/>
    </row>
    <row r="7077" spans="1:17" ht="15" hidden="1" x14ac:dyDescent="0.25">
      <c r="A7077" s="22" t="s">
        <v>23</v>
      </c>
      <c r="B7077" s="15" t="s">
        <v>24</v>
      </c>
      <c r="C7077" t="s">
        <v>21</v>
      </c>
      <c r="D7077" s="15" t="s">
        <v>197</v>
      </c>
      <c r="E7077" t="s">
        <v>733</v>
      </c>
      <c r="F7077" s="15" t="s">
        <v>733</v>
      </c>
      <c r="G7077" t="s">
        <v>733</v>
      </c>
      <c r="H7077" s="15" t="s">
        <v>27</v>
      </c>
      <c r="I7077" t="s">
        <v>734</v>
      </c>
      <c r="J7077" s="15" t="s">
        <v>732</v>
      </c>
      <c r="K7077">
        <v>7</v>
      </c>
      <c r="L7077" s="19">
        <f>IF(AND(K7077=7,N7077&lt;M7077),1,IF(N7077&lt;M7077,K7077+1,K7077))</f>
        <v>7</v>
      </c>
      <c r="M7077" s="18">
        <v>10.333333333333334</v>
      </c>
      <c r="N7077" s="17">
        <v>13.833333333333334</v>
      </c>
      <c r="O7077" t="s">
        <v>533</v>
      </c>
      <c r="P7077" s="3"/>
      <c r="Q7077" s="3"/>
    </row>
    <row r="7078" spans="1:17" ht="15" hidden="1" x14ac:dyDescent="0.25">
      <c r="A7078" s="22" t="s">
        <v>23</v>
      </c>
      <c r="B7078" s="15" t="s">
        <v>24</v>
      </c>
      <c r="C7078" t="s">
        <v>21</v>
      </c>
      <c r="D7078" s="15" t="s">
        <v>197</v>
      </c>
      <c r="E7078" t="s">
        <v>733</v>
      </c>
      <c r="F7078" s="15" t="s">
        <v>733</v>
      </c>
      <c r="G7078" t="s">
        <v>736</v>
      </c>
      <c r="H7078" s="15" t="s">
        <v>734</v>
      </c>
      <c r="I7078" t="s">
        <v>27</v>
      </c>
      <c r="J7078" s="15" t="s">
        <v>735</v>
      </c>
      <c r="K7078">
        <v>3</v>
      </c>
      <c r="L7078" s="19">
        <f>IF(AND(K7078=7,N7078&lt;M7078),1,IF(N7078&lt;M7078,K7078+1,K7078))</f>
        <v>3</v>
      </c>
      <c r="M7078" s="18">
        <v>14.833333333333334</v>
      </c>
      <c r="N7078" s="17">
        <v>18.583333333333332</v>
      </c>
      <c r="O7078" t="s">
        <v>533</v>
      </c>
      <c r="P7078" s="3"/>
      <c r="Q7078" s="3"/>
    </row>
    <row r="7079" spans="1:17" ht="15" hidden="1" x14ac:dyDescent="0.25">
      <c r="A7079" s="22" t="s">
        <v>23</v>
      </c>
      <c r="B7079" s="15" t="s">
        <v>24</v>
      </c>
      <c r="C7079" t="s">
        <v>21</v>
      </c>
      <c r="D7079" s="15" t="s">
        <v>197</v>
      </c>
      <c r="E7079" t="s">
        <v>733</v>
      </c>
      <c r="F7079" s="15" t="s">
        <v>733</v>
      </c>
      <c r="G7079" t="s">
        <v>736</v>
      </c>
      <c r="H7079" s="15" t="s">
        <v>734</v>
      </c>
      <c r="I7079" t="s">
        <v>27</v>
      </c>
      <c r="J7079" s="15" t="s">
        <v>735</v>
      </c>
      <c r="K7079">
        <v>5</v>
      </c>
      <c r="L7079" s="19">
        <f>IF(AND(K7079=7,N7079&lt;M7079),1,IF(N7079&lt;M7079,K7079+1,K7079))</f>
        <v>5</v>
      </c>
      <c r="M7079" s="18">
        <v>14.833333333333334</v>
      </c>
      <c r="N7079" s="17">
        <v>18.583333333333332</v>
      </c>
      <c r="O7079" t="s">
        <v>533</v>
      </c>
      <c r="P7079" s="3"/>
      <c r="Q7079" s="3"/>
    </row>
    <row r="7080" spans="1:17" ht="15" hidden="1" x14ac:dyDescent="0.25">
      <c r="A7080" s="22" t="s">
        <v>23</v>
      </c>
      <c r="B7080" s="15" t="s">
        <v>24</v>
      </c>
      <c r="C7080" t="s">
        <v>21</v>
      </c>
      <c r="D7080" s="15" t="s">
        <v>197</v>
      </c>
      <c r="E7080" t="s">
        <v>733</v>
      </c>
      <c r="F7080" s="15" t="s">
        <v>733</v>
      </c>
      <c r="G7080" t="s">
        <v>736</v>
      </c>
      <c r="H7080" s="15" t="s">
        <v>734</v>
      </c>
      <c r="I7080" t="s">
        <v>27</v>
      </c>
      <c r="J7080" s="15" t="s">
        <v>735</v>
      </c>
      <c r="K7080">
        <v>7</v>
      </c>
      <c r="L7080" s="19">
        <f>IF(AND(K7080=7,N7080&lt;M7080),1,IF(N7080&lt;M7080,K7080+1,K7080))</f>
        <v>7</v>
      </c>
      <c r="M7080" s="18">
        <v>14.833333333333334</v>
      </c>
      <c r="N7080" s="17">
        <v>18.583333333333332</v>
      </c>
      <c r="O7080" t="s">
        <v>533</v>
      </c>
      <c r="P7080" s="3"/>
      <c r="Q7080" s="3"/>
    </row>
    <row r="7081" spans="1:17" ht="15" hidden="1" x14ac:dyDescent="0.25">
      <c r="A7081" s="22" t="s">
        <v>23</v>
      </c>
      <c r="B7081" s="15" t="s">
        <v>24</v>
      </c>
      <c r="C7081" t="s">
        <v>21</v>
      </c>
      <c r="D7081" s="15" t="s">
        <v>22</v>
      </c>
      <c r="E7081" t="s">
        <v>349</v>
      </c>
      <c r="F7081" s="15" t="s">
        <v>349</v>
      </c>
      <c r="G7081" t="s">
        <v>349</v>
      </c>
      <c r="H7081" s="15" t="s">
        <v>34</v>
      </c>
      <c r="I7081" t="s">
        <v>350</v>
      </c>
      <c r="J7081" s="15" t="s">
        <v>348</v>
      </c>
      <c r="K7081">
        <v>1</v>
      </c>
      <c r="L7081" s="19">
        <f>IF(AND(K7081=7,N7081&lt;M7081),1,IF(N7081&lt;M7081,K7081+1,K7081))</f>
        <v>1</v>
      </c>
      <c r="M7081" s="18">
        <v>18.833333333333332</v>
      </c>
      <c r="N7081" s="17">
        <v>22.666666666666668</v>
      </c>
      <c r="O7081" t="s">
        <v>533</v>
      </c>
      <c r="P7081" s="3"/>
      <c r="Q7081" s="3"/>
    </row>
    <row r="7082" spans="1:17" ht="15" hidden="1" x14ac:dyDescent="0.25">
      <c r="A7082" s="22" t="s">
        <v>23</v>
      </c>
      <c r="B7082" s="15" t="s">
        <v>24</v>
      </c>
      <c r="C7082" t="s">
        <v>21</v>
      </c>
      <c r="D7082" s="15" t="s">
        <v>22</v>
      </c>
      <c r="E7082" t="s">
        <v>349</v>
      </c>
      <c r="F7082" s="15" t="s">
        <v>349</v>
      </c>
      <c r="G7082" t="s">
        <v>349</v>
      </c>
      <c r="H7082" s="15" t="s">
        <v>34</v>
      </c>
      <c r="I7082" t="s">
        <v>350</v>
      </c>
      <c r="J7082" s="15" t="s">
        <v>348</v>
      </c>
      <c r="K7082">
        <v>5</v>
      </c>
      <c r="L7082" s="19">
        <f>IF(AND(K7082=7,N7082&lt;M7082),1,IF(N7082&lt;M7082,K7082+1,K7082))</f>
        <v>5</v>
      </c>
      <c r="M7082" s="18">
        <v>7.583333333333333</v>
      </c>
      <c r="N7082" s="17">
        <v>11.416666666666666</v>
      </c>
      <c r="O7082" t="s">
        <v>533</v>
      </c>
      <c r="P7082" s="3"/>
      <c r="Q7082" s="3"/>
    </row>
    <row r="7083" spans="1:17" ht="15" hidden="1" x14ac:dyDescent="0.25">
      <c r="A7083" s="22" t="s">
        <v>23</v>
      </c>
      <c r="B7083" s="15" t="s">
        <v>24</v>
      </c>
      <c r="C7083" t="s">
        <v>21</v>
      </c>
      <c r="D7083" s="15" t="s">
        <v>22</v>
      </c>
      <c r="E7083" t="s">
        <v>349</v>
      </c>
      <c r="F7083" s="15" t="s">
        <v>349</v>
      </c>
      <c r="G7083" t="s">
        <v>688</v>
      </c>
      <c r="H7083" s="15" t="s">
        <v>350</v>
      </c>
      <c r="I7083" t="s">
        <v>34</v>
      </c>
      <c r="J7083" s="15" t="s">
        <v>687</v>
      </c>
      <c r="K7083">
        <v>2</v>
      </c>
      <c r="L7083" s="19">
        <f>IF(AND(K7083=7,N7083&lt;M7083),1,IF(N7083&lt;M7083,K7083+1,K7083))</f>
        <v>2</v>
      </c>
      <c r="M7083" s="18">
        <v>0.83333333333333337</v>
      </c>
      <c r="N7083" s="17">
        <v>5.25</v>
      </c>
      <c r="O7083" t="s">
        <v>533</v>
      </c>
      <c r="P7083" s="3"/>
      <c r="Q7083" s="3"/>
    </row>
    <row r="7084" spans="1:17" ht="15" hidden="1" x14ac:dyDescent="0.25">
      <c r="A7084" s="22" t="s">
        <v>23</v>
      </c>
      <c r="B7084" s="15" t="s">
        <v>24</v>
      </c>
      <c r="C7084" t="s">
        <v>21</v>
      </c>
      <c r="D7084" s="15" t="s">
        <v>22</v>
      </c>
      <c r="E7084" t="s">
        <v>349</v>
      </c>
      <c r="F7084" s="15" t="s">
        <v>349</v>
      </c>
      <c r="G7084" t="s">
        <v>688</v>
      </c>
      <c r="H7084" s="15" t="s">
        <v>350</v>
      </c>
      <c r="I7084" t="s">
        <v>34</v>
      </c>
      <c r="J7084" s="15" t="s">
        <v>687</v>
      </c>
      <c r="K7084">
        <v>5</v>
      </c>
      <c r="L7084" s="19">
        <f>IF(AND(K7084=7,N7084&lt;M7084),1,IF(N7084&lt;M7084,K7084+1,K7084))</f>
        <v>5</v>
      </c>
      <c r="M7084" s="18">
        <v>12.416666666666666</v>
      </c>
      <c r="N7084" s="17">
        <v>16.833333333333332</v>
      </c>
      <c r="O7084" t="s">
        <v>533</v>
      </c>
      <c r="P7084" s="3"/>
      <c r="Q7084" s="3"/>
    </row>
    <row r="7085" spans="1:17" ht="15" hidden="1" x14ac:dyDescent="0.25">
      <c r="A7085" s="22" t="s">
        <v>23</v>
      </c>
      <c r="B7085" s="15" t="s">
        <v>24</v>
      </c>
      <c r="C7085" t="s">
        <v>21</v>
      </c>
      <c r="D7085" s="15" t="s">
        <v>22</v>
      </c>
      <c r="E7085" t="s">
        <v>20</v>
      </c>
      <c r="F7085" s="15" t="s">
        <v>20</v>
      </c>
      <c r="G7085" t="s">
        <v>15</v>
      </c>
      <c r="H7085" s="15" t="s">
        <v>18</v>
      </c>
      <c r="I7085" t="s">
        <v>19</v>
      </c>
      <c r="J7085" s="15" t="s">
        <v>14</v>
      </c>
      <c r="K7085">
        <v>1</v>
      </c>
      <c r="L7085" s="19">
        <f>IF(AND(K7085=7,N7085&lt;M7085),1,IF(N7085&lt;M7085,K7085+1,K7085))</f>
        <v>1</v>
      </c>
      <c r="M7085" s="18">
        <v>2.0833333333333335</v>
      </c>
      <c r="N7085" s="17">
        <v>6.416666666666667</v>
      </c>
      <c r="O7085" t="s">
        <v>533</v>
      </c>
      <c r="P7085" s="3"/>
      <c r="Q7085" s="3"/>
    </row>
    <row r="7086" spans="1:17" ht="15" hidden="1" x14ac:dyDescent="0.25">
      <c r="A7086" s="22" t="s">
        <v>23</v>
      </c>
      <c r="B7086" s="15" t="s">
        <v>37</v>
      </c>
      <c r="C7086" t="s">
        <v>55</v>
      </c>
      <c r="D7086" s="15" t="s">
        <v>296</v>
      </c>
      <c r="E7086" t="s">
        <v>295</v>
      </c>
      <c r="F7086" s="15" t="s">
        <v>295</v>
      </c>
      <c r="G7086" t="s">
        <v>295</v>
      </c>
      <c r="H7086" s="15" t="s">
        <v>35</v>
      </c>
      <c r="I7086" t="s">
        <v>87</v>
      </c>
      <c r="J7086" s="15" t="s">
        <v>294</v>
      </c>
      <c r="K7086">
        <v>1</v>
      </c>
      <c r="L7086" s="19">
        <f>IF(AND(K7086=7,N7086&lt;M7086),1,IF(N7086&lt;M7086,K7086+1,K7086))</f>
        <v>1</v>
      </c>
      <c r="M7086" s="18">
        <v>8.4166666666666661</v>
      </c>
      <c r="N7086" s="17">
        <v>10.166666666666666</v>
      </c>
      <c r="O7086" t="s">
        <v>533</v>
      </c>
      <c r="P7086" s="3"/>
      <c r="Q7086" s="3"/>
    </row>
    <row r="7087" spans="1:17" ht="15" hidden="1" x14ac:dyDescent="0.25">
      <c r="A7087" s="22" t="s">
        <v>23</v>
      </c>
      <c r="B7087" s="15" t="s">
        <v>37</v>
      </c>
      <c r="C7087" t="s">
        <v>55</v>
      </c>
      <c r="D7087" s="15" t="s">
        <v>296</v>
      </c>
      <c r="E7087" t="s">
        <v>295</v>
      </c>
      <c r="F7087" s="15" t="s">
        <v>295</v>
      </c>
      <c r="G7087" t="s">
        <v>295</v>
      </c>
      <c r="H7087" s="15" t="s">
        <v>35</v>
      </c>
      <c r="I7087" t="s">
        <v>87</v>
      </c>
      <c r="J7087" s="15" t="s">
        <v>294</v>
      </c>
      <c r="K7087">
        <v>2</v>
      </c>
      <c r="L7087" s="19">
        <f>IF(AND(K7087=7,N7087&lt;M7087),1,IF(N7087&lt;M7087,K7087+1,K7087))</f>
        <v>2</v>
      </c>
      <c r="M7087" s="18">
        <v>8.4166666666666661</v>
      </c>
      <c r="N7087" s="17">
        <v>10.166666666666666</v>
      </c>
      <c r="O7087" t="s">
        <v>533</v>
      </c>
      <c r="P7087" s="3"/>
      <c r="Q7087" s="3"/>
    </row>
    <row r="7088" spans="1:17" ht="15" hidden="1" x14ac:dyDescent="0.25">
      <c r="A7088" s="22" t="s">
        <v>23</v>
      </c>
      <c r="B7088" s="15" t="s">
        <v>37</v>
      </c>
      <c r="C7088" t="s">
        <v>55</v>
      </c>
      <c r="D7088" s="15" t="s">
        <v>296</v>
      </c>
      <c r="E7088" t="s">
        <v>295</v>
      </c>
      <c r="F7088" s="15" t="s">
        <v>295</v>
      </c>
      <c r="G7088" t="s">
        <v>295</v>
      </c>
      <c r="H7088" s="15" t="s">
        <v>35</v>
      </c>
      <c r="I7088" t="s">
        <v>87</v>
      </c>
      <c r="J7088" s="15" t="s">
        <v>294</v>
      </c>
      <c r="K7088">
        <v>4</v>
      </c>
      <c r="L7088" s="19">
        <f>IF(AND(K7088=7,N7088&lt;M7088),1,IF(N7088&lt;M7088,K7088+1,K7088))</f>
        <v>4</v>
      </c>
      <c r="M7088" s="18">
        <v>8.4166666666666661</v>
      </c>
      <c r="N7088" s="17">
        <v>10.166666666666666</v>
      </c>
      <c r="O7088" t="s">
        <v>533</v>
      </c>
      <c r="P7088" s="3"/>
      <c r="Q7088" s="3"/>
    </row>
    <row r="7089" spans="1:17" ht="15" hidden="1" x14ac:dyDescent="0.25">
      <c r="A7089" s="22" t="s">
        <v>23</v>
      </c>
      <c r="B7089" s="15" t="s">
        <v>37</v>
      </c>
      <c r="C7089" t="s">
        <v>55</v>
      </c>
      <c r="D7089" s="15" t="s">
        <v>296</v>
      </c>
      <c r="E7089" t="s">
        <v>295</v>
      </c>
      <c r="F7089" s="15" t="s">
        <v>295</v>
      </c>
      <c r="G7089" t="s">
        <v>295</v>
      </c>
      <c r="H7089" s="15" t="s">
        <v>35</v>
      </c>
      <c r="I7089" t="s">
        <v>87</v>
      </c>
      <c r="J7089" s="15" t="s">
        <v>294</v>
      </c>
      <c r="K7089">
        <v>5</v>
      </c>
      <c r="L7089" s="19">
        <f>IF(AND(K7089=7,N7089&lt;M7089),1,IF(N7089&lt;M7089,K7089+1,K7089))</f>
        <v>5</v>
      </c>
      <c r="M7089" s="18">
        <v>8.4166666666666661</v>
      </c>
      <c r="N7089" s="17">
        <v>10.166666666666666</v>
      </c>
      <c r="O7089" t="s">
        <v>533</v>
      </c>
      <c r="P7089" s="3"/>
      <c r="Q7089" s="3"/>
    </row>
    <row r="7090" spans="1:17" ht="15" hidden="1" x14ac:dyDescent="0.25">
      <c r="A7090" s="22" t="s">
        <v>23</v>
      </c>
      <c r="B7090" s="15" t="s">
        <v>37</v>
      </c>
      <c r="C7090" t="s">
        <v>55</v>
      </c>
      <c r="D7090" s="15" t="s">
        <v>296</v>
      </c>
      <c r="E7090" t="s">
        <v>295</v>
      </c>
      <c r="F7090" s="15" t="s">
        <v>295</v>
      </c>
      <c r="G7090" t="s">
        <v>295</v>
      </c>
      <c r="H7090" s="15" t="s">
        <v>35</v>
      </c>
      <c r="I7090" t="s">
        <v>87</v>
      </c>
      <c r="J7090" s="15" t="s">
        <v>294</v>
      </c>
      <c r="K7090">
        <v>6</v>
      </c>
      <c r="L7090" s="19">
        <f>IF(AND(K7090=7,N7090&lt;M7090),1,IF(N7090&lt;M7090,K7090+1,K7090))</f>
        <v>6</v>
      </c>
      <c r="M7090" s="18">
        <v>8.4166666666666661</v>
      </c>
      <c r="N7090" s="17">
        <v>10.166666666666666</v>
      </c>
      <c r="O7090" t="s">
        <v>533</v>
      </c>
      <c r="P7090" s="3"/>
      <c r="Q7090" s="3"/>
    </row>
    <row r="7091" spans="1:17" ht="15" hidden="1" x14ac:dyDescent="0.25">
      <c r="A7091" s="22" t="s">
        <v>23</v>
      </c>
      <c r="B7091" s="15" t="s">
        <v>37</v>
      </c>
      <c r="C7091" t="s">
        <v>55</v>
      </c>
      <c r="D7091" s="15" t="s">
        <v>296</v>
      </c>
      <c r="E7091" t="s">
        <v>295</v>
      </c>
      <c r="F7091" s="15" t="s">
        <v>295</v>
      </c>
      <c r="G7091" t="s">
        <v>295</v>
      </c>
      <c r="H7091" s="15" t="s">
        <v>35</v>
      </c>
      <c r="I7091" t="s">
        <v>87</v>
      </c>
      <c r="J7091" s="15" t="s">
        <v>294</v>
      </c>
      <c r="K7091">
        <v>7</v>
      </c>
      <c r="L7091" s="19">
        <f>IF(AND(K7091=7,N7091&lt;M7091),1,IF(N7091&lt;M7091,K7091+1,K7091))</f>
        <v>7</v>
      </c>
      <c r="M7091" s="18">
        <v>8.4166666666666661</v>
      </c>
      <c r="N7091" s="17">
        <v>10.166666666666666</v>
      </c>
      <c r="O7091" t="s">
        <v>533</v>
      </c>
      <c r="P7091" s="3"/>
      <c r="Q7091" s="3"/>
    </row>
    <row r="7092" spans="1:17" ht="15" hidden="1" x14ac:dyDescent="0.25">
      <c r="A7092" s="22" t="s">
        <v>23</v>
      </c>
      <c r="B7092" s="15" t="s">
        <v>37</v>
      </c>
      <c r="C7092" t="s">
        <v>55</v>
      </c>
      <c r="D7092" s="15" t="s">
        <v>296</v>
      </c>
      <c r="E7092" t="s">
        <v>295</v>
      </c>
      <c r="F7092" s="15" t="s">
        <v>295</v>
      </c>
      <c r="G7092" t="s">
        <v>295</v>
      </c>
      <c r="H7092" s="15" t="s">
        <v>35</v>
      </c>
      <c r="I7092" t="s">
        <v>87</v>
      </c>
      <c r="J7092" s="15" t="s">
        <v>306</v>
      </c>
      <c r="K7092">
        <v>3</v>
      </c>
      <c r="L7092" s="19">
        <f>IF(AND(K7092=7,N7092&lt;M7092),1,IF(N7092&lt;M7092,K7092+1,K7092))</f>
        <v>3</v>
      </c>
      <c r="M7092" s="18">
        <v>11.583333333333334</v>
      </c>
      <c r="N7092" s="17">
        <v>13.333333333333334</v>
      </c>
      <c r="O7092" t="s">
        <v>533</v>
      </c>
      <c r="P7092" s="3"/>
      <c r="Q7092" s="3"/>
    </row>
    <row r="7093" spans="1:17" ht="15" hidden="1" x14ac:dyDescent="0.25">
      <c r="A7093" s="22" t="s">
        <v>23</v>
      </c>
      <c r="B7093" s="15" t="s">
        <v>37</v>
      </c>
      <c r="C7093" t="s">
        <v>55</v>
      </c>
      <c r="D7093" s="15" t="s">
        <v>296</v>
      </c>
      <c r="E7093" t="s">
        <v>295</v>
      </c>
      <c r="F7093" s="15" t="s">
        <v>295</v>
      </c>
      <c r="G7093" t="s">
        <v>295</v>
      </c>
      <c r="H7093" s="15" t="s">
        <v>35</v>
      </c>
      <c r="I7093" t="s">
        <v>87</v>
      </c>
      <c r="J7093" s="15" t="s">
        <v>306</v>
      </c>
      <c r="K7093">
        <v>6</v>
      </c>
      <c r="L7093" s="19">
        <f>IF(AND(K7093=7,N7093&lt;M7093),1,IF(N7093&lt;M7093,K7093+1,K7093))</f>
        <v>6</v>
      </c>
      <c r="M7093" s="18">
        <v>11.083333333333334</v>
      </c>
      <c r="N7093" s="17">
        <v>12.833333333333334</v>
      </c>
      <c r="O7093" t="s">
        <v>533</v>
      </c>
      <c r="P7093" s="3"/>
      <c r="Q7093" s="3"/>
    </row>
    <row r="7094" spans="1:17" ht="15" hidden="1" x14ac:dyDescent="0.25">
      <c r="A7094" s="22" t="s">
        <v>23</v>
      </c>
      <c r="B7094" s="15" t="s">
        <v>37</v>
      </c>
      <c r="C7094" t="s">
        <v>55</v>
      </c>
      <c r="D7094" s="15" t="s">
        <v>296</v>
      </c>
      <c r="E7094" t="s">
        <v>295</v>
      </c>
      <c r="F7094" s="15" t="s">
        <v>295</v>
      </c>
      <c r="G7094" t="s">
        <v>299</v>
      </c>
      <c r="H7094" s="15" t="s">
        <v>87</v>
      </c>
      <c r="I7094" t="s">
        <v>35</v>
      </c>
      <c r="J7094" s="15" t="s">
        <v>298</v>
      </c>
      <c r="K7094">
        <v>1</v>
      </c>
      <c r="L7094" s="19">
        <f>IF(AND(K7094=7,N7094&lt;M7094),1,IF(N7094&lt;M7094,K7094+1,K7094))</f>
        <v>1</v>
      </c>
      <c r="M7094" s="18">
        <v>11.083333333333334</v>
      </c>
      <c r="N7094" s="17">
        <v>12.833333333333334</v>
      </c>
      <c r="O7094" t="s">
        <v>533</v>
      </c>
      <c r="P7094" s="3"/>
      <c r="Q7094" s="3"/>
    </row>
    <row r="7095" spans="1:17" ht="15" hidden="1" x14ac:dyDescent="0.25">
      <c r="A7095" s="22" t="s">
        <v>23</v>
      </c>
      <c r="B7095" s="15" t="s">
        <v>37</v>
      </c>
      <c r="C7095" t="s">
        <v>55</v>
      </c>
      <c r="D7095" s="15" t="s">
        <v>296</v>
      </c>
      <c r="E7095" t="s">
        <v>295</v>
      </c>
      <c r="F7095" s="15" t="s">
        <v>295</v>
      </c>
      <c r="G7095" t="s">
        <v>299</v>
      </c>
      <c r="H7095" s="15" t="s">
        <v>87</v>
      </c>
      <c r="I7095" t="s">
        <v>35</v>
      </c>
      <c r="J7095" s="15" t="s">
        <v>298</v>
      </c>
      <c r="K7095">
        <v>2</v>
      </c>
      <c r="L7095" s="19">
        <f>IF(AND(K7095=7,N7095&lt;M7095),1,IF(N7095&lt;M7095,K7095+1,K7095))</f>
        <v>2</v>
      </c>
      <c r="M7095" s="18">
        <v>11.083333333333334</v>
      </c>
      <c r="N7095" s="17">
        <v>12.833333333333334</v>
      </c>
      <c r="O7095" t="s">
        <v>533</v>
      </c>
      <c r="P7095" s="3"/>
      <c r="Q7095" s="3"/>
    </row>
    <row r="7096" spans="1:17" ht="15" hidden="1" x14ac:dyDescent="0.25">
      <c r="A7096" s="22" t="s">
        <v>23</v>
      </c>
      <c r="B7096" s="15" t="s">
        <v>37</v>
      </c>
      <c r="C7096" t="s">
        <v>55</v>
      </c>
      <c r="D7096" s="15" t="s">
        <v>296</v>
      </c>
      <c r="E7096" t="s">
        <v>295</v>
      </c>
      <c r="F7096" s="15" t="s">
        <v>295</v>
      </c>
      <c r="G7096" t="s">
        <v>299</v>
      </c>
      <c r="H7096" s="15" t="s">
        <v>87</v>
      </c>
      <c r="I7096" t="s">
        <v>35</v>
      </c>
      <c r="J7096" s="15" t="s">
        <v>298</v>
      </c>
      <c r="K7096">
        <v>4</v>
      </c>
      <c r="L7096" s="19">
        <f>IF(AND(K7096=7,N7096&lt;M7096),1,IF(N7096&lt;M7096,K7096+1,K7096))</f>
        <v>4</v>
      </c>
      <c r="M7096" s="18">
        <v>11.083333333333334</v>
      </c>
      <c r="N7096" s="17">
        <v>12.833333333333334</v>
      </c>
      <c r="O7096" t="s">
        <v>533</v>
      </c>
      <c r="P7096" s="3"/>
      <c r="Q7096" s="3"/>
    </row>
    <row r="7097" spans="1:17" ht="15" hidden="1" x14ac:dyDescent="0.25">
      <c r="A7097" s="22" t="s">
        <v>23</v>
      </c>
      <c r="B7097" s="15" t="s">
        <v>37</v>
      </c>
      <c r="C7097" t="s">
        <v>55</v>
      </c>
      <c r="D7097" s="15" t="s">
        <v>296</v>
      </c>
      <c r="E7097" t="s">
        <v>295</v>
      </c>
      <c r="F7097" s="15" t="s">
        <v>295</v>
      </c>
      <c r="G7097" t="s">
        <v>299</v>
      </c>
      <c r="H7097" s="15" t="s">
        <v>87</v>
      </c>
      <c r="I7097" t="s">
        <v>35</v>
      </c>
      <c r="J7097" s="15" t="s">
        <v>298</v>
      </c>
      <c r="K7097">
        <v>5</v>
      </c>
      <c r="L7097" s="19">
        <f>IF(AND(K7097=7,N7097&lt;M7097),1,IF(N7097&lt;M7097,K7097+1,K7097))</f>
        <v>5</v>
      </c>
      <c r="M7097" s="18">
        <v>11.083333333333334</v>
      </c>
      <c r="N7097" s="17">
        <v>12.833333333333334</v>
      </c>
      <c r="O7097" t="s">
        <v>533</v>
      </c>
      <c r="P7097" s="3"/>
      <c r="Q7097" s="3"/>
    </row>
    <row r="7098" spans="1:17" ht="15" hidden="1" x14ac:dyDescent="0.25">
      <c r="A7098" s="22" t="s">
        <v>23</v>
      </c>
      <c r="B7098" s="15" t="s">
        <v>37</v>
      </c>
      <c r="C7098" t="s">
        <v>55</v>
      </c>
      <c r="D7098" s="15" t="s">
        <v>296</v>
      </c>
      <c r="E7098" t="s">
        <v>295</v>
      </c>
      <c r="F7098" s="15" t="s">
        <v>295</v>
      </c>
      <c r="G7098" t="s">
        <v>299</v>
      </c>
      <c r="H7098" s="15" t="s">
        <v>87</v>
      </c>
      <c r="I7098" t="s">
        <v>35</v>
      </c>
      <c r="J7098" s="15" t="s">
        <v>298</v>
      </c>
      <c r="K7098">
        <v>6</v>
      </c>
      <c r="L7098" s="19">
        <f>IF(AND(K7098=7,N7098&lt;M7098),1,IF(N7098&lt;M7098,K7098+1,K7098))</f>
        <v>6</v>
      </c>
      <c r="M7098" s="18">
        <v>11.083333333333334</v>
      </c>
      <c r="N7098" s="17">
        <v>12.833333333333334</v>
      </c>
      <c r="O7098" t="s">
        <v>533</v>
      </c>
      <c r="P7098" s="3"/>
      <c r="Q7098" s="3"/>
    </row>
    <row r="7099" spans="1:17" ht="15" hidden="1" x14ac:dyDescent="0.25">
      <c r="A7099" s="22" t="s">
        <v>23</v>
      </c>
      <c r="B7099" s="15" t="s">
        <v>37</v>
      </c>
      <c r="C7099" t="s">
        <v>55</v>
      </c>
      <c r="D7099" s="15" t="s">
        <v>296</v>
      </c>
      <c r="E7099" t="s">
        <v>295</v>
      </c>
      <c r="F7099" s="15" t="s">
        <v>295</v>
      </c>
      <c r="G7099" t="s">
        <v>299</v>
      </c>
      <c r="H7099" s="15" t="s">
        <v>87</v>
      </c>
      <c r="I7099" t="s">
        <v>35</v>
      </c>
      <c r="J7099" s="15" t="s">
        <v>298</v>
      </c>
      <c r="K7099">
        <v>7</v>
      </c>
      <c r="L7099" s="19">
        <f>IF(AND(K7099=7,N7099&lt;M7099),1,IF(N7099&lt;M7099,K7099+1,K7099))</f>
        <v>7</v>
      </c>
      <c r="M7099" s="18">
        <v>11.083333333333334</v>
      </c>
      <c r="N7099" s="17">
        <v>12.833333333333334</v>
      </c>
      <c r="O7099" t="s">
        <v>533</v>
      </c>
      <c r="P7099" s="3"/>
      <c r="Q7099" s="3"/>
    </row>
    <row r="7100" spans="1:17" ht="15" hidden="1" x14ac:dyDescent="0.25">
      <c r="A7100" s="22" t="s">
        <v>23</v>
      </c>
      <c r="B7100" s="15" t="s">
        <v>37</v>
      </c>
      <c r="C7100" t="s">
        <v>55</v>
      </c>
      <c r="D7100" s="15" t="s">
        <v>296</v>
      </c>
      <c r="E7100" t="s">
        <v>295</v>
      </c>
      <c r="F7100" s="15" t="s">
        <v>295</v>
      </c>
      <c r="G7100" t="s">
        <v>299</v>
      </c>
      <c r="H7100" s="15" t="s">
        <v>87</v>
      </c>
      <c r="I7100" t="s">
        <v>35</v>
      </c>
      <c r="J7100" s="15" t="s">
        <v>305</v>
      </c>
      <c r="K7100">
        <v>1</v>
      </c>
      <c r="L7100" s="19">
        <f>IF(AND(K7100=7,N7100&lt;M7100),1,IF(N7100&lt;M7100,K7100+1,K7100))</f>
        <v>1</v>
      </c>
      <c r="M7100" s="18">
        <v>13.75</v>
      </c>
      <c r="N7100" s="17">
        <v>15.5</v>
      </c>
      <c r="O7100" t="s">
        <v>533</v>
      </c>
      <c r="P7100" s="3"/>
      <c r="Q7100" s="3"/>
    </row>
    <row r="7101" spans="1:17" ht="15" hidden="1" x14ac:dyDescent="0.25">
      <c r="A7101" s="22" t="s">
        <v>23</v>
      </c>
      <c r="B7101" s="15" t="s">
        <v>37</v>
      </c>
      <c r="C7101" t="s">
        <v>55</v>
      </c>
      <c r="D7101" s="15" t="s">
        <v>296</v>
      </c>
      <c r="E7101" t="s">
        <v>295</v>
      </c>
      <c r="F7101" s="15" t="s">
        <v>295</v>
      </c>
      <c r="G7101" t="s">
        <v>299</v>
      </c>
      <c r="H7101" s="15" t="s">
        <v>87</v>
      </c>
      <c r="I7101" t="s">
        <v>35</v>
      </c>
      <c r="J7101" s="15" t="s">
        <v>305</v>
      </c>
      <c r="K7101">
        <v>3</v>
      </c>
      <c r="L7101" s="19">
        <f>IF(AND(K7101=7,N7101&lt;M7101),1,IF(N7101&lt;M7101,K7101+1,K7101))</f>
        <v>3</v>
      </c>
      <c r="M7101" s="18">
        <v>14</v>
      </c>
      <c r="N7101" s="17">
        <v>15.75</v>
      </c>
      <c r="O7101" t="s">
        <v>533</v>
      </c>
      <c r="P7101" s="3"/>
      <c r="Q7101" s="3"/>
    </row>
    <row r="7102" spans="1:17" ht="15" hidden="1" x14ac:dyDescent="0.25">
      <c r="A7102" s="22" t="s">
        <v>23</v>
      </c>
      <c r="B7102" s="15" t="s">
        <v>37</v>
      </c>
      <c r="C7102" t="s">
        <v>55</v>
      </c>
      <c r="D7102" s="15" t="s">
        <v>296</v>
      </c>
      <c r="E7102" t="s">
        <v>295</v>
      </c>
      <c r="F7102" s="15" t="s">
        <v>295</v>
      </c>
      <c r="G7102" t="s">
        <v>299</v>
      </c>
      <c r="H7102" s="15" t="s">
        <v>87</v>
      </c>
      <c r="I7102" t="s">
        <v>35</v>
      </c>
      <c r="J7102" s="15" t="s">
        <v>305</v>
      </c>
      <c r="K7102">
        <v>5</v>
      </c>
      <c r="L7102" s="19">
        <f>IF(AND(K7102=7,N7102&lt;M7102),1,IF(N7102&lt;M7102,K7102+1,K7102))</f>
        <v>5</v>
      </c>
      <c r="M7102" s="18">
        <v>14.333333333333334</v>
      </c>
      <c r="N7102" s="17">
        <v>16.083333333333332</v>
      </c>
      <c r="O7102" t="s">
        <v>533</v>
      </c>
      <c r="P7102" s="3"/>
      <c r="Q7102" s="3"/>
    </row>
    <row r="7103" spans="1:17" ht="15" hidden="1" x14ac:dyDescent="0.25">
      <c r="A7103" s="22" t="s">
        <v>23</v>
      </c>
      <c r="B7103" s="15" t="s">
        <v>37</v>
      </c>
      <c r="C7103" t="s">
        <v>55</v>
      </c>
      <c r="D7103" s="15" t="s">
        <v>296</v>
      </c>
      <c r="E7103" t="s">
        <v>295</v>
      </c>
      <c r="F7103" s="15" t="s">
        <v>295</v>
      </c>
      <c r="G7103" t="s">
        <v>299</v>
      </c>
      <c r="H7103" s="15" t="s">
        <v>87</v>
      </c>
      <c r="I7103" t="s">
        <v>35</v>
      </c>
      <c r="J7103" s="15" t="s">
        <v>305</v>
      </c>
      <c r="K7103">
        <v>6</v>
      </c>
      <c r="L7103" s="19">
        <f>IF(AND(K7103=7,N7103&lt;M7103),1,IF(N7103&lt;M7103,K7103+1,K7103))</f>
        <v>6</v>
      </c>
      <c r="M7103" s="18">
        <v>13.75</v>
      </c>
      <c r="N7103" s="17">
        <v>15.5</v>
      </c>
      <c r="O7103" t="s">
        <v>533</v>
      </c>
      <c r="P7103" s="3"/>
      <c r="Q7103" s="3"/>
    </row>
    <row r="7104" spans="1:17" ht="15" hidden="1" x14ac:dyDescent="0.25">
      <c r="A7104" s="22" t="s">
        <v>23</v>
      </c>
      <c r="B7104" s="15" t="s">
        <v>37</v>
      </c>
      <c r="C7104" t="s">
        <v>55</v>
      </c>
      <c r="D7104" s="15" t="s">
        <v>296</v>
      </c>
      <c r="E7104" t="s">
        <v>295</v>
      </c>
      <c r="F7104" s="15" t="s">
        <v>295</v>
      </c>
      <c r="G7104" t="s">
        <v>299</v>
      </c>
      <c r="H7104" s="15" t="s">
        <v>87</v>
      </c>
      <c r="I7104" t="s">
        <v>35</v>
      </c>
      <c r="J7104" s="15" t="s">
        <v>305</v>
      </c>
      <c r="K7104">
        <v>7</v>
      </c>
      <c r="L7104" s="19">
        <f>IF(AND(K7104=7,N7104&lt;M7104),1,IF(N7104&lt;M7104,K7104+1,K7104))</f>
        <v>7</v>
      </c>
      <c r="M7104" s="18">
        <v>14.75</v>
      </c>
      <c r="N7104" s="17">
        <v>16.5</v>
      </c>
      <c r="O7104" t="s">
        <v>533</v>
      </c>
      <c r="P7104" s="3"/>
      <c r="Q7104" s="3"/>
    </row>
    <row r="7105" spans="1:17" ht="15" hidden="1" x14ac:dyDescent="0.25">
      <c r="A7105" s="22" t="s">
        <v>23</v>
      </c>
      <c r="B7105" s="15" t="s">
        <v>37</v>
      </c>
      <c r="C7105" t="s">
        <v>55</v>
      </c>
      <c r="D7105" s="15" t="s">
        <v>296</v>
      </c>
      <c r="E7105" t="s">
        <v>643</v>
      </c>
      <c r="F7105" s="15" t="s">
        <v>643</v>
      </c>
      <c r="G7105" t="s">
        <v>642</v>
      </c>
      <c r="H7105" s="15" t="s">
        <v>87</v>
      </c>
      <c r="I7105" t="s">
        <v>27</v>
      </c>
      <c r="J7105" s="15" t="s">
        <v>747</v>
      </c>
      <c r="K7105">
        <v>3</v>
      </c>
      <c r="L7105" s="19">
        <f>IF(AND(K7105=7,N7105&lt;M7105),1,IF(N7105&lt;M7105,K7105+1,K7105))</f>
        <v>3</v>
      </c>
      <c r="M7105" s="18">
        <v>11.333333333333334</v>
      </c>
      <c r="N7105" s="17">
        <v>12.583333333333334</v>
      </c>
      <c r="O7105" t="s">
        <v>533</v>
      </c>
      <c r="P7105" s="3"/>
      <c r="Q7105" s="3"/>
    </row>
    <row r="7106" spans="1:17" ht="15" hidden="1" x14ac:dyDescent="0.25">
      <c r="A7106" s="22" t="s">
        <v>23</v>
      </c>
      <c r="B7106" s="15" t="s">
        <v>37</v>
      </c>
      <c r="C7106" t="s">
        <v>55</v>
      </c>
      <c r="D7106" s="15" t="s">
        <v>296</v>
      </c>
      <c r="E7106" t="s">
        <v>643</v>
      </c>
      <c r="F7106" s="15" t="s">
        <v>643</v>
      </c>
      <c r="G7106" t="s">
        <v>642</v>
      </c>
      <c r="H7106" s="15" t="s">
        <v>87</v>
      </c>
      <c r="I7106" t="s">
        <v>27</v>
      </c>
      <c r="J7106" s="15" t="s">
        <v>747</v>
      </c>
      <c r="K7106">
        <v>6</v>
      </c>
      <c r="L7106" s="19">
        <f>IF(AND(K7106=7,N7106&lt;M7106),1,IF(N7106&lt;M7106,K7106+1,K7106))</f>
        <v>6</v>
      </c>
      <c r="M7106" s="18">
        <v>11.333333333333334</v>
      </c>
      <c r="N7106" s="17">
        <v>12.583333333333334</v>
      </c>
      <c r="O7106" t="s">
        <v>533</v>
      </c>
      <c r="P7106" s="3"/>
      <c r="Q7106" s="3"/>
    </row>
    <row r="7107" spans="1:17" ht="15" hidden="1" x14ac:dyDescent="0.25">
      <c r="A7107" s="22" t="s">
        <v>23</v>
      </c>
      <c r="B7107" s="15" t="s">
        <v>37</v>
      </c>
      <c r="C7107" t="s">
        <v>55</v>
      </c>
      <c r="D7107" s="15" t="s">
        <v>296</v>
      </c>
      <c r="E7107" t="s">
        <v>643</v>
      </c>
      <c r="F7107" s="15" t="s">
        <v>643</v>
      </c>
      <c r="G7107" t="s">
        <v>642</v>
      </c>
      <c r="H7107" s="15" t="s">
        <v>87</v>
      </c>
      <c r="I7107" t="s">
        <v>27</v>
      </c>
      <c r="J7107" s="15" t="s">
        <v>747</v>
      </c>
      <c r="K7107">
        <v>7</v>
      </c>
      <c r="L7107" s="19">
        <f>IF(AND(K7107=7,N7107&lt;M7107),1,IF(N7107&lt;M7107,K7107+1,K7107))</f>
        <v>7</v>
      </c>
      <c r="M7107" s="18">
        <v>11.333333333333334</v>
      </c>
      <c r="N7107" s="17">
        <v>12.583333333333334</v>
      </c>
      <c r="O7107" t="s">
        <v>533</v>
      </c>
      <c r="P7107" s="3"/>
      <c r="Q7107" s="3"/>
    </row>
    <row r="7108" spans="1:17" ht="15" hidden="1" x14ac:dyDescent="0.25">
      <c r="A7108" s="22" t="s">
        <v>23</v>
      </c>
      <c r="B7108" s="15" t="s">
        <v>37</v>
      </c>
      <c r="C7108" t="s">
        <v>55</v>
      </c>
      <c r="D7108" s="15" t="s">
        <v>296</v>
      </c>
      <c r="E7108" t="s">
        <v>643</v>
      </c>
      <c r="F7108" s="15" t="s">
        <v>643</v>
      </c>
      <c r="G7108" t="s">
        <v>642</v>
      </c>
      <c r="H7108" s="15" t="s">
        <v>87</v>
      </c>
      <c r="I7108" t="s">
        <v>27</v>
      </c>
      <c r="J7108" s="15" t="s">
        <v>641</v>
      </c>
      <c r="K7108">
        <v>1</v>
      </c>
      <c r="L7108" s="19">
        <f>IF(AND(K7108=7,N7108&lt;M7108),1,IF(N7108&lt;M7108,K7108+1,K7108))</f>
        <v>1</v>
      </c>
      <c r="M7108" s="18">
        <v>14.583333333333334</v>
      </c>
      <c r="N7108" s="17">
        <v>15.833333333333334</v>
      </c>
      <c r="O7108" t="s">
        <v>533</v>
      </c>
      <c r="P7108" s="3"/>
      <c r="Q7108" s="3"/>
    </row>
    <row r="7109" spans="1:17" ht="15" hidden="1" x14ac:dyDescent="0.25">
      <c r="A7109" s="22" t="s">
        <v>23</v>
      </c>
      <c r="B7109" s="15" t="s">
        <v>37</v>
      </c>
      <c r="C7109" t="s">
        <v>55</v>
      </c>
      <c r="D7109" s="15" t="s">
        <v>296</v>
      </c>
      <c r="E7109" t="s">
        <v>643</v>
      </c>
      <c r="F7109" s="15" t="s">
        <v>643</v>
      </c>
      <c r="G7109" t="s">
        <v>642</v>
      </c>
      <c r="H7109" s="15" t="s">
        <v>87</v>
      </c>
      <c r="I7109" t="s">
        <v>27</v>
      </c>
      <c r="J7109" s="15" t="s">
        <v>641</v>
      </c>
      <c r="K7109">
        <v>2</v>
      </c>
      <c r="L7109" s="19">
        <f>IF(AND(K7109=7,N7109&lt;M7109),1,IF(N7109&lt;M7109,K7109+1,K7109))</f>
        <v>2</v>
      </c>
      <c r="M7109" s="18">
        <v>14.583333333333334</v>
      </c>
      <c r="N7109" s="17">
        <v>15.833333333333334</v>
      </c>
      <c r="O7109" t="s">
        <v>533</v>
      </c>
      <c r="P7109" s="3"/>
      <c r="Q7109" s="3"/>
    </row>
    <row r="7110" spans="1:17" ht="15" hidden="1" x14ac:dyDescent="0.25">
      <c r="A7110" s="22" t="s">
        <v>23</v>
      </c>
      <c r="B7110" s="15" t="s">
        <v>37</v>
      </c>
      <c r="C7110" t="s">
        <v>55</v>
      </c>
      <c r="D7110" s="15" t="s">
        <v>296</v>
      </c>
      <c r="E7110" t="s">
        <v>643</v>
      </c>
      <c r="F7110" s="15" t="s">
        <v>643</v>
      </c>
      <c r="G7110" t="s">
        <v>642</v>
      </c>
      <c r="H7110" s="15" t="s">
        <v>87</v>
      </c>
      <c r="I7110" t="s">
        <v>27</v>
      </c>
      <c r="J7110" s="15" t="s">
        <v>641</v>
      </c>
      <c r="K7110">
        <v>4</v>
      </c>
      <c r="L7110" s="19">
        <f>IF(AND(K7110=7,N7110&lt;M7110),1,IF(N7110&lt;M7110,K7110+1,K7110))</f>
        <v>4</v>
      </c>
      <c r="M7110" s="18">
        <v>14.583333333333334</v>
      </c>
      <c r="N7110" s="17">
        <v>15.833333333333334</v>
      </c>
      <c r="O7110" t="s">
        <v>533</v>
      </c>
      <c r="P7110" s="3"/>
      <c r="Q7110" s="3"/>
    </row>
    <row r="7111" spans="1:17" ht="15" hidden="1" x14ac:dyDescent="0.25">
      <c r="A7111" s="22" t="s">
        <v>23</v>
      </c>
      <c r="B7111" s="15" t="s">
        <v>37</v>
      </c>
      <c r="C7111" t="s">
        <v>55</v>
      </c>
      <c r="D7111" s="15" t="s">
        <v>296</v>
      </c>
      <c r="E7111" t="s">
        <v>643</v>
      </c>
      <c r="F7111" s="15" t="s">
        <v>643</v>
      </c>
      <c r="G7111" t="s">
        <v>642</v>
      </c>
      <c r="H7111" s="15" t="s">
        <v>87</v>
      </c>
      <c r="I7111" t="s">
        <v>27</v>
      </c>
      <c r="J7111" s="15" t="s">
        <v>641</v>
      </c>
      <c r="K7111">
        <v>5</v>
      </c>
      <c r="L7111" s="19">
        <f>IF(AND(K7111=7,N7111&lt;M7111),1,IF(N7111&lt;M7111,K7111+1,K7111))</f>
        <v>5</v>
      </c>
      <c r="M7111" s="18">
        <v>14.583333333333334</v>
      </c>
      <c r="N7111" s="17">
        <v>15.833333333333334</v>
      </c>
      <c r="O7111" t="s">
        <v>533</v>
      </c>
      <c r="P7111" s="3"/>
      <c r="Q7111" s="3"/>
    </row>
    <row r="7112" spans="1:17" ht="15" hidden="1" x14ac:dyDescent="0.25">
      <c r="A7112" s="22" t="s">
        <v>23</v>
      </c>
      <c r="B7112" s="15" t="s">
        <v>37</v>
      </c>
      <c r="C7112" t="s">
        <v>55</v>
      </c>
      <c r="D7112" s="15" t="s">
        <v>296</v>
      </c>
      <c r="E7112" t="s">
        <v>643</v>
      </c>
      <c r="F7112" s="15" t="s">
        <v>643</v>
      </c>
      <c r="G7112" t="s">
        <v>643</v>
      </c>
      <c r="H7112" s="15" t="s">
        <v>27</v>
      </c>
      <c r="I7112" t="s">
        <v>87</v>
      </c>
      <c r="J7112" s="15" t="s">
        <v>749</v>
      </c>
      <c r="K7112">
        <v>3</v>
      </c>
      <c r="L7112" s="19">
        <f>IF(AND(K7112=7,N7112&lt;M7112),1,IF(N7112&lt;M7112,K7112+1,K7112))</f>
        <v>3</v>
      </c>
      <c r="M7112" s="18">
        <v>9.3333333333333339</v>
      </c>
      <c r="N7112" s="17">
        <v>10.5</v>
      </c>
      <c r="O7112" t="s">
        <v>533</v>
      </c>
      <c r="P7112" s="3"/>
      <c r="Q7112" s="3"/>
    </row>
    <row r="7113" spans="1:17" ht="15" hidden="1" x14ac:dyDescent="0.25">
      <c r="A7113" s="22" t="s">
        <v>23</v>
      </c>
      <c r="B7113" s="15" t="s">
        <v>37</v>
      </c>
      <c r="C7113" t="s">
        <v>55</v>
      </c>
      <c r="D7113" s="15" t="s">
        <v>296</v>
      </c>
      <c r="E7113" t="s">
        <v>643</v>
      </c>
      <c r="F7113" s="15" t="s">
        <v>643</v>
      </c>
      <c r="G7113" t="s">
        <v>643</v>
      </c>
      <c r="H7113" s="15" t="s">
        <v>27</v>
      </c>
      <c r="I7113" t="s">
        <v>87</v>
      </c>
      <c r="J7113" s="15" t="s">
        <v>749</v>
      </c>
      <c r="K7113">
        <v>4</v>
      </c>
      <c r="L7113" s="19">
        <f>IF(AND(K7113=7,N7113&lt;M7113),1,IF(N7113&lt;M7113,K7113+1,K7113))</f>
        <v>4</v>
      </c>
      <c r="M7113" s="18">
        <v>9.3333333333333339</v>
      </c>
      <c r="N7113" s="17">
        <v>10.5</v>
      </c>
      <c r="O7113" t="s">
        <v>533</v>
      </c>
      <c r="P7113" s="3"/>
      <c r="Q7113" s="3"/>
    </row>
    <row r="7114" spans="1:17" ht="15" hidden="1" x14ac:dyDescent="0.25">
      <c r="A7114" s="22" t="s">
        <v>23</v>
      </c>
      <c r="B7114" s="15" t="s">
        <v>37</v>
      </c>
      <c r="C7114" t="s">
        <v>55</v>
      </c>
      <c r="D7114" s="15" t="s">
        <v>296</v>
      </c>
      <c r="E7114" t="s">
        <v>643</v>
      </c>
      <c r="F7114" s="15" t="s">
        <v>643</v>
      </c>
      <c r="G7114" t="s">
        <v>643</v>
      </c>
      <c r="H7114" s="15" t="s">
        <v>27</v>
      </c>
      <c r="I7114" t="s">
        <v>87</v>
      </c>
      <c r="J7114" s="15" t="s">
        <v>749</v>
      </c>
      <c r="K7114">
        <v>5</v>
      </c>
      <c r="L7114" s="19">
        <f>IF(AND(K7114=7,N7114&lt;M7114),1,IF(N7114&lt;M7114,K7114+1,K7114))</f>
        <v>5</v>
      </c>
      <c r="M7114" s="18">
        <v>9.3333333333333339</v>
      </c>
      <c r="N7114" s="17">
        <v>10.5</v>
      </c>
      <c r="O7114" t="s">
        <v>533</v>
      </c>
      <c r="P7114" s="3"/>
      <c r="Q7114" s="3"/>
    </row>
    <row r="7115" spans="1:17" ht="15" hidden="1" x14ac:dyDescent="0.25">
      <c r="A7115" s="22" t="s">
        <v>23</v>
      </c>
      <c r="B7115" s="15" t="s">
        <v>37</v>
      </c>
      <c r="C7115" t="s">
        <v>55</v>
      </c>
      <c r="D7115" s="15" t="s">
        <v>296</v>
      </c>
      <c r="E7115" t="s">
        <v>643</v>
      </c>
      <c r="F7115" s="15" t="s">
        <v>643</v>
      </c>
      <c r="G7115" t="s">
        <v>643</v>
      </c>
      <c r="H7115" s="15" t="s">
        <v>27</v>
      </c>
      <c r="I7115" t="s">
        <v>87</v>
      </c>
      <c r="J7115" s="15" t="s">
        <v>749</v>
      </c>
      <c r="K7115">
        <v>6</v>
      </c>
      <c r="L7115" s="19">
        <f>IF(AND(K7115=7,N7115&lt;M7115),1,IF(N7115&lt;M7115,K7115+1,K7115))</f>
        <v>6</v>
      </c>
      <c r="M7115" s="18">
        <v>9.3333333333333339</v>
      </c>
      <c r="N7115" s="17">
        <v>10.5</v>
      </c>
      <c r="O7115" t="s">
        <v>533</v>
      </c>
      <c r="P7115" s="3"/>
      <c r="Q7115" s="3"/>
    </row>
    <row r="7116" spans="1:17" ht="15" hidden="1" x14ac:dyDescent="0.25">
      <c r="A7116" s="22" t="s">
        <v>23</v>
      </c>
      <c r="B7116" s="15" t="s">
        <v>37</v>
      </c>
      <c r="C7116" t="s">
        <v>55</v>
      </c>
      <c r="D7116" s="15" t="s">
        <v>296</v>
      </c>
      <c r="E7116" t="s">
        <v>643</v>
      </c>
      <c r="F7116" s="15" t="s">
        <v>643</v>
      </c>
      <c r="G7116" t="s">
        <v>643</v>
      </c>
      <c r="H7116" s="15" t="s">
        <v>27</v>
      </c>
      <c r="I7116" t="s">
        <v>87</v>
      </c>
      <c r="J7116" s="15" t="s">
        <v>749</v>
      </c>
      <c r="K7116">
        <v>7</v>
      </c>
      <c r="L7116" s="19">
        <f>IF(AND(K7116=7,N7116&lt;M7116),1,IF(N7116&lt;M7116,K7116+1,K7116))</f>
        <v>7</v>
      </c>
      <c r="M7116" s="18">
        <v>9.3333333333333339</v>
      </c>
      <c r="N7116" s="17">
        <v>10.5</v>
      </c>
      <c r="O7116" t="s">
        <v>533</v>
      </c>
      <c r="P7116" s="3"/>
      <c r="Q7116" s="3"/>
    </row>
    <row r="7117" spans="1:17" ht="15" hidden="1" x14ac:dyDescent="0.25">
      <c r="A7117" s="22" t="s">
        <v>23</v>
      </c>
      <c r="B7117" s="15" t="s">
        <v>37</v>
      </c>
      <c r="C7117" t="s">
        <v>55</v>
      </c>
      <c r="D7117" s="15" t="s">
        <v>296</v>
      </c>
      <c r="E7117" t="s">
        <v>643</v>
      </c>
      <c r="F7117" s="15" t="s">
        <v>643</v>
      </c>
      <c r="G7117" t="s">
        <v>643</v>
      </c>
      <c r="H7117" s="15" t="s">
        <v>27</v>
      </c>
      <c r="I7117" t="s">
        <v>87</v>
      </c>
      <c r="J7117" s="15" t="s">
        <v>646</v>
      </c>
      <c r="K7117">
        <v>1</v>
      </c>
      <c r="L7117" s="19">
        <f>IF(AND(K7117=7,N7117&lt;M7117),1,IF(N7117&lt;M7117,K7117+1,K7117))</f>
        <v>1</v>
      </c>
      <c r="M7117" s="18">
        <v>12.416666666666666</v>
      </c>
      <c r="N7117" s="17">
        <v>13.583333333333334</v>
      </c>
      <c r="O7117" t="s">
        <v>533</v>
      </c>
      <c r="P7117" s="3"/>
      <c r="Q7117" s="3"/>
    </row>
    <row r="7118" spans="1:17" ht="15" hidden="1" x14ac:dyDescent="0.25">
      <c r="A7118" s="22" t="s">
        <v>23</v>
      </c>
      <c r="B7118" s="15" t="s">
        <v>37</v>
      </c>
      <c r="C7118" t="s">
        <v>55</v>
      </c>
      <c r="D7118" s="15" t="s">
        <v>296</v>
      </c>
      <c r="E7118" t="s">
        <v>643</v>
      </c>
      <c r="F7118" s="15" t="s">
        <v>643</v>
      </c>
      <c r="G7118" t="s">
        <v>643</v>
      </c>
      <c r="H7118" s="15" t="s">
        <v>27</v>
      </c>
      <c r="I7118" t="s">
        <v>87</v>
      </c>
      <c r="J7118" s="15" t="s">
        <v>646</v>
      </c>
      <c r="K7118">
        <v>2</v>
      </c>
      <c r="L7118" s="19">
        <f>IF(AND(K7118=7,N7118&lt;M7118),1,IF(N7118&lt;M7118,K7118+1,K7118))</f>
        <v>2</v>
      </c>
      <c r="M7118" s="18">
        <v>12.416666666666666</v>
      </c>
      <c r="N7118" s="17">
        <v>13.583333333333334</v>
      </c>
      <c r="O7118" t="s">
        <v>533</v>
      </c>
      <c r="P7118" s="3"/>
      <c r="Q7118" s="3"/>
    </row>
    <row r="7119" spans="1:17" ht="15" hidden="1" x14ac:dyDescent="0.25">
      <c r="A7119" s="22" t="s">
        <v>23</v>
      </c>
      <c r="B7119" s="15" t="s">
        <v>37</v>
      </c>
      <c r="C7119" t="s">
        <v>55</v>
      </c>
      <c r="D7119" s="15" t="s">
        <v>296</v>
      </c>
      <c r="E7119" t="s">
        <v>643</v>
      </c>
      <c r="F7119" s="15" t="s">
        <v>643</v>
      </c>
      <c r="G7119" t="s">
        <v>643</v>
      </c>
      <c r="H7119" s="15" t="s">
        <v>27</v>
      </c>
      <c r="I7119" t="s">
        <v>87</v>
      </c>
      <c r="J7119" s="15" t="s">
        <v>646</v>
      </c>
      <c r="K7119">
        <v>4</v>
      </c>
      <c r="L7119" s="19">
        <f>IF(AND(K7119=7,N7119&lt;M7119),1,IF(N7119&lt;M7119,K7119+1,K7119))</f>
        <v>4</v>
      </c>
      <c r="M7119" s="18">
        <v>12.416666666666666</v>
      </c>
      <c r="N7119" s="17">
        <v>13.583333333333334</v>
      </c>
      <c r="O7119" t="s">
        <v>533</v>
      </c>
      <c r="P7119" s="3"/>
      <c r="Q7119" s="3"/>
    </row>
    <row r="7120" spans="1:17" ht="15" hidden="1" x14ac:dyDescent="0.25">
      <c r="A7120" s="22" t="s">
        <v>23</v>
      </c>
      <c r="B7120" s="15" t="s">
        <v>37</v>
      </c>
      <c r="C7120" t="s">
        <v>55</v>
      </c>
      <c r="D7120" s="15" t="s">
        <v>296</v>
      </c>
      <c r="E7120" t="s">
        <v>643</v>
      </c>
      <c r="F7120" s="15" t="s">
        <v>643</v>
      </c>
      <c r="G7120" t="s">
        <v>643</v>
      </c>
      <c r="H7120" s="15" t="s">
        <v>27</v>
      </c>
      <c r="I7120" t="s">
        <v>87</v>
      </c>
      <c r="J7120" s="15" t="s">
        <v>646</v>
      </c>
      <c r="K7120">
        <v>5</v>
      </c>
      <c r="L7120" s="19">
        <f>IF(AND(K7120=7,N7120&lt;M7120),1,IF(N7120&lt;M7120,K7120+1,K7120))</f>
        <v>5</v>
      </c>
      <c r="M7120" s="18">
        <v>12.416666666666666</v>
      </c>
      <c r="N7120" s="17">
        <v>13.583333333333334</v>
      </c>
      <c r="O7120" t="s">
        <v>533</v>
      </c>
      <c r="P7120" s="3"/>
      <c r="Q7120" s="3"/>
    </row>
    <row r="7121" spans="1:17" ht="15" hidden="1" x14ac:dyDescent="0.25">
      <c r="A7121" s="22" t="s">
        <v>23</v>
      </c>
      <c r="B7121" s="15" t="s">
        <v>37</v>
      </c>
      <c r="C7121" t="s">
        <v>55</v>
      </c>
      <c r="D7121" s="15" t="s">
        <v>56</v>
      </c>
      <c r="E7121" t="s">
        <v>80</v>
      </c>
      <c r="F7121" s="15" t="s">
        <v>78</v>
      </c>
      <c r="G7121" t="s">
        <v>78</v>
      </c>
      <c r="H7121" s="15" t="s">
        <v>35</v>
      </c>
      <c r="I7121" t="s">
        <v>79</v>
      </c>
      <c r="J7121" s="15" t="s">
        <v>77</v>
      </c>
      <c r="K7121">
        <v>1</v>
      </c>
      <c r="L7121" s="19">
        <f>IF(AND(K7121=7,N7121&lt;M7121),1,IF(N7121&lt;M7121,K7121+1,K7121))</f>
        <v>1</v>
      </c>
      <c r="M7121" s="18">
        <v>5.666666666666667</v>
      </c>
      <c r="N7121" s="17">
        <v>6.833333333333333</v>
      </c>
      <c r="O7121" t="s">
        <v>533</v>
      </c>
      <c r="P7121" s="3"/>
      <c r="Q7121" s="3"/>
    </row>
    <row r="7122" spans="1:17" ht="15" hidden="1" x14ac:dyDescent="0.25">
      <c r="A7122" s="22" t="s">
        <v>23</v>
      </c>
      <c r="B7122" s="15" t="s">
        <v>37</v>
      </c>
      <c r="C7122" t="s">
        <v>55</v>
      </c>
      <c r="D7122" s="15" t="s">
        <v>56</v>
      </c>
      <c r="E7122" t="s">
        <v>80</v>
      </c>
      <c r="F7122" s="15" t="s">
        <v>78</v>
      </c>
      <c r="G7122" t="s">
        <v>78</v>
      </c>
      <c r="H7122" s="15" t="s">
        <v>35</v>
      </c>
      <c r="I7122" t="s">
        <v>79</v>
      </c>
      <c r="J7122" s="15" t="s">
        <v>77</v>
      </c>
      <c r="K7122">
        <v>4</v>
      </c>
      <c r="L7122" s="19">
        <f>IF(AND(K7122=7,N7122&lt;M7122),1,IF(N7122&lt;M7122,K7122+1,K7122))</f>
        <v>4</v>
      </c>
      <c r="M7122" s="18">
        <v>5.666666666666667</v>
      </c>
      <c r="N7122" s="17">
        <v>6.833333333333333</v>
      </c>
      <c r="O7122" t="s">
        <v>533</v>
      </c>
      <c r="P7122" s="3"/>
      <c r="Q7122" s="3"/>
    </row>
    <row r="7123" spans="1:17" ht="15" hidden="1" x14ac:dyDescent="0.25">
      <c r="A7123" s="22" t="s">
        <v>23</v>
      </c>
      <c r="B7123" s="15" t="s">
        <v>37</v>
      </c>
      <c r="C7123" t="s">
        <v>55</v>
      </c>
      <c r="D7123" s="15" t="s">
        <v>56</v>
      </c>
      <c r="E7123" t="s">
        <v>80</v>
      </c>
      <c r="F7123" s="15" t="s">
        <v>78</v>
      </c>
      <c r="G7123" t="s">
        <v>78</v>
      </c>
      <c r="H7123" s="15" t="s">
        <v>35</v>
      </c>
      <c r="I7123" t="s">
        <v>79</v>
      </c>
      <c r="J7123" s="15" t="s">
        <v>77</v>
      </c>
      <c r="K7123">
        <v>5</v>
      </c>
      <c r="L7123" s="19">
        <f>IF(AND(K7123=7,N7123&lt;M7123),1,IF(N7123&lt;M7123,K7123+1,K7123))</f>
        <v>5</v>
      </c>
      <c r="M7123" s="18">
        <v>5.75</v>
      </c>
      <c r="N7123" s="17">
        <v>6.916666666666667</v>
      </c>
      <c r="O7123" t="s">
        <v>533</v>
      </c>
      <c r="P7123" s="3"/>
      <c r="Q7123" s="3"/>
    </row>
    <row r="7124" spans="1:17" ht="15" hidden="1" x14ac:dyDescent="0.25">
      <c r="A7124" s="22" t="s">
        <v>23</v>
      </c>
      <c r="B7124" s="15" t="s">
        <v>37</v>
      </c>
      <c r="C7124" t="s">
        <v>55</v>
      </c>
      <c r="D7124" s="15" t="s">
        <v>56</v>
      </c>
      <c r="E7124" t="s">
        <v>80</v>
      </c>
      <c r="F7124" s="15" t="s">
        <v>78</v>
      </c>
      <c r="G7124" t="s">
        <v>78</v>
      </c>
      <c r="H7124" s="15" t="s">
        <v>35</v>
      </c>
      <c r="I7124" t="s">
        <v>79</v>
      </c>
      <c r="J7124" s="15" t="s">
        <v>77</v>
      </c>
      <c r="K7124">
        <v>6</v>
      </c>
      <c r="L7124" s="19">
        <f>IF(AND(K7124=7,N7124&lt;M7124),1,IF(N7124&lt;M7124,K7124+1,K7124))</f>
        <v>6</v>
      </c>
      <c r="M7124" s="18">
        <v>5.666666666666667</v>
      </c>
      <c r="N7124" s="17">
        <v>6.833333333333333</v>
      </c>
      <c r="O7124" t="s">
        <v>533</v>
      </c>
      <c r="P7124" s="3"/>
      <c r="Q7124" s="3"/>
    </row>
    <row r="7125" spans="1:17" ht="15" hidden="1" x14ac:dyDescent="0.25">
      <c r="A7125" s="22" t="s">
        <v>23</v>
      </c>
      <c r="B7125" s="15" t="s">
        <v>37</v>
      </c>
      <c r="C7125" t="s">
        <v>55</v>
      </c>
      <c r="D7125" s="15" t="s">
        <v>56</v>
      </c>
      <c r="E7125" t="s">
        <v>80</v>
      </c>
      <c r="F7125" s="15" t="s">
        <v>78</v>
      </c>
      <c r="G7125" t="s">
        <v>85</v>
      </c>
      <c r="H7125" s="15" t="s">
        <v>79</v>
      </c>
      <c r="I7125" t="s">
        <v>35</v>
      </c>
      <c r="J7125" s="15" t="s">
        <v>84</v>
      </c>
      <c r="K7125">
        <v>1</v>
      </c>
      <c r="L7125" s="19">
        <f>IF(AND(K7125=7,N7125&lt;M7125),1,IF(N7125&lt;M7125,K7125+1,K7125))</f>
        <v>1</v>
      </c>
      <c r="M7125" s="18">
        <v>12.166666666666666</v>
      </c>
      <c r="N7125" s="17">
        <v>13.166666666666666</v>
      </c>
      <c r="O7125" t="s">
        <v>533</v>
      </c>
      <c r="P7125" s="3"/>
      <c r="Q7125" s="3"/>
    </row>
    <row r="7126" spans="1:17" ht="15" hidden="1" x14ac:dyDescent="0.25">
      <c r="A7126" s="22" t="s">
        <v>23</v>
      </c>
      <c r="B7126" s="15" t="s">
        <v>37</v>
      </c>
      <c r="C7126" t="s">
        <v>55</v>
      </c>
      <c r="D7126" s="15" t="s">
        <v>56</v>
      </c>
      <c r="E7126" t="s">
        <v>80</v>
      </c>
      <c r="F7126" s="15" t="s">
        <v>78</v>
      </c>
      <c r="G7126" t="s">
        <v>85</v>
      </c>
      <c r="H7126" s="15" t="s">
        <v>79</v>
      </c>
      <c r="I7126" t="s">
        <v>35</v>
      </c>
      <c r="J7126" s="15" t="s">
        <v>84</v>
      </c>
      <c r="K7126">
        <v>4</v>
      </c>
      <c r="L7126" s="19">
        <f>IF(AND(K7126=7,N7126&lt;M7126),1,IF(N7126&lt;M7126,K7126+1,K7126))</f>
        <v>4</v>
      </c>
      <c r="M7126" s="18">
        <v>12.166666666666666</v>
      </c>
      <c r="N7126" s="17">
        <v>13.166666666666666</v>
      </c>
      <c r="O7126" t="s">
        <v>533</v>
      </c>
      <c r="P7126" s="3"/>
      <c r="Q7126" s="3"/>
    </row>
    <row r="7127" spans="1:17" ht="15" hidden="1" x14ac:dyDescent="0.25">
      <c r="A7127" s="22" t="s">
        <v>23</v>
      </c>
      <c r="B7127" s="15" t="s">
        <v>37</v>
      </c>
      <c r="C7127" t="s">
        <v>55</v>
      </c>
      <c r="D7127" s="15" t="s">
        <v>56</v>
      </c>
      <c r="E7127" t="s">
        <v>80</v>
      </c>
      <c r="F7127" s="15" t="s">
        <v>78</v>
      </c>
      <c r="G7127" t="s">
        <v>85</v>
      </c>
      <c r="H7127" s="15" t="s">
        <v>79</v>
      </c>
      <c r="I7127" t="s">
        <v>35</v>
      </c>
      <c r="J7127" s="15" t="s">
        <v>84</v>
      </c>
      <c r="K7127">
        <v>5</v>
      </c>
      <c r="L7127" s="19">
        <f>IF(AND(K7127=7,N7127&lt;M7127),1,IF(N7127&lt;M7127,K7127+1,K7127))</f>
        <v>5</v>
      </c>
      <c r="M7127" s="18">
        <v>12.25</v>
      </c>
      <c r="N7127" s="17">
        <v>13.25</v>
      </c>
      <c r="O7127" t="s">
        <v>533</v>
      </c>
      <c r="P7127" s="3"/>
      <c r="Q7127" s="3"/>
    </row>
    <row r="7128" spans="1:17" ht="15" hidden="1" x14ac:dyDescent="0.25">
      <c r="A7128" s="22" t="s">
        <v>23</v>
      </c>
      <c r="B7128" s="15" t="s">
        <v>37</v>
      </c>
      <c r="C7128" t="s">
        <v>55</v>
      </c>
      <c r="D7128" s="15" t="s">
        <v>56</v>
      </c>
      <c r="E7128" t="s">
        <v>80</v>
      </c>
      <c r="F7128" s="15" t="s">
        <v>78</v>
      </c>
      <c r="G7128" t="s">
        <v>85</v>
      </c>
      <c r="H7128" s="15" t="s">
        <v>79</v>
      </c>
      <c r="I7128" t="s">
        <v>35</v>
      </c>
      <c r="J7128" s="15" t="s">
        <v>84</v>
      </c>
      <c r="K7128">
        <v>6</v>
      </c>
      <c r="L7128" s="19">
        <f>IF(AND(K7128=7,N7128&lt;M7128),1,IF(N7128&lt;M7128,K7128+1,K7128))</f>
        <v>6</v>
      </c>
      <c r="M7128" s="18">
        <v>12.166666666666666</v>
      </c>
      <c r="N7128" s="17">
        <v>13.166666666666666</v>
      </c>
      <c r="O7128" t="s">
        <v>533</v>
      </c>
      <c r="P7128" s="3"/>
      <c r="Q7128" s="3"/>
    </row>
    <row r="7129" spans="1:17" ht="15" hidden="1" x14ac:dyDescent="0.25">
      <c r="A7129" s="22" t="s">
        <v>23</v>
      </c>
      <c r="B7129" s="15" t="s">
        <v>37</v>
      </c>
      <c r="C7129" t="s">
        <v>55</v>
      </c>
      <c r="D7129" s="15" t="s">
        <v>56</v>
      </c>
      <c r="E7129" t="s">
        <v>80</v>
      </c>
      <c r="F7129" s="15" t="s">
        <v>86</v>
      </c>
      <c r="G7129" t="s">
        <v>86</v>
      </c>
      <c r="H7129" s="15" t="s">
        <v>79</v>
      </c>
      <c r="I7129" t="s">
        <v>87</v>
      </c>
      <c r="J7129" s="15" t="s">
        <v>77</v>
      </c>
      <c r="K7129">
        <v>1</v>
      </c>
      <c r="L7129" s="19">
        <f>IF(AND(K7129=7,N7129&lt;M7129),1,IF(N7129&lt;M7129,K7129+1,K7129))</f>
        <v>1</v>
      </c>
      <c r="M7129" s="18">
        <v>7.583333333333333</v>
      </c>
      <c r="N7129" s="17">
        <v>9.0833333333333339</v>
      </c>
      <c r="O7129" t="s">
        <v>533</v>
      </c>
      <c r="P7129" s="3"/>
      <c r="Q7129" s="3"/>
    </row>
    <row r="7130" spans="1:17" ht="15" hidden="1" x14ac:dyDescent="0.25">
      <c r="A7130" s="22" t="s">
        <v>23</v>
      </c>
      <c r="B7130" s="15" t="s">
        <v>37</v>
      </c>
      <c r="C7130" t="s">
        <v>55</v>
      </c>
      <c r="D7130" s="15" t="s">
        <v>56</v>
      </c>
      <c r="E7130" t="s">
        <v>80</v>
      </c>
      <c r="F7130" s="15" t="s">
        <v>86</v>
      </c>
      <c r="G7130" t="s">
        <v>86</v>
      </c>
      <c r="H7130" s="15" t="s">
        <v>79</v>
      </c>
      <c r="I7130" t="s">
        <v>87</v>
      </c>
      <c r="J7130" s="15" t="s">
        <v>77</v>
      </c>
      <c r="K7130">
        <v>4</v>
      </c>
      <c r="L7130" s="19">
        <f>IF(AND(K7130=7,N7130&lt;M7130),1,IF(N7130&lt;M7130,K7130+1,K7130))</f>
        <v>4</v>
      </c>
      <c r="M7130" s="18">
        <v>7.583333333333333</v>
      </c>
      <c r="N7130" s="17">
        <v>9.0833333333333339</v>
      </c>
      <c r="O7130" t="s">
        <v>533</v>
      </c>
      <c r="P7130" s="3"/>
      <c r="Q7130" s="3"/>
    </row>
    <row r="7131" spans="1:17" ht="15" hidden="1" x14ac:dyDescent="0.25">
      <c r="A7131" s="22" t="s">
        <v>23</v>
      </c>
      <c r="B7131" s="15" t="s">
        <v>37</v>
      </c>
      <c r="C7131" t="s">
        <v>55</v>
      </c>
      <c r="D7131" s="15" t="s">
        <v>56</v>
      </c>
      <c r="E7131" t="s">
        <v>80</v>
      </c>
      <c r="F7131" s="15" t="s">
        <v>86</v>
      </c>
      <c r="G7131" t="s">
        <v>86</v>
      </c>
      <c r="H7131" s="15" t="s">
        <v>79</v>
      </c>
      <c r="I7131" t="s">
        <v>87</v>
      </c>
      <c r="J7131" s="15" t="s">
        <v>77</v>
      </c>
      <c r="K7131">
        <v>5</v>
      </c>
      <c r="L7131" s="19">
        <f>IF(AND(K7131=7,N7131&lt;M7131),1,IF(N7131&lt;M7131,K7131+1,K7131))</f>
        <v>5</v>
      </c>
      <c r="M7131" s="18">
        <v>7.666666666666667</v>
      </c>
      <c r="N7131" s="17">
        <v>9.1666666666666661</v>
      </c>
      <c r="O7131" t="s">
        <v>533</v>
      </c>
      <c r="P7131" s="3"/>
      <c r="Q7131" s="3"/>
    </row>
    <row r="7132" spans="1:17" ht="15" hidden="1" x14ac:dyDescent="0.25">
      <c r="A7132" s="22" t="s">
        <v>23</v>
      </c>
      <c r="B7132" s="15" t="s">
        <v>37</v>
      </c>
      <c r="C7132" t="s">
        <v>55</v>
      </c>
      <c r="D7132" s="15" t="s">
        <v>56</v>
      </c>
      <c r="E7132" t="s">
        <v>80</v>
      </c>
      <c r="F7132" s="15" t="s">
        <v>86</v>
      </c>
      <c r="G7132" t="s">
        <v>86</v>
      </c>
      <c r="H7132" s="15" t="s">
        <v>79</v>
      </c>
      <c r="I7132" t="s">
        <v>87</v>
      </c>
      <c r="J7132" s="15" t="s">
        <v>77</v>
      </c>
      <c r="K7132">
        <v>6</v>
      </c>
      <c r="L7132" s="19">
        <f>IF(AND(K7132=7,N7132&lt;M7132),1,IF(N7132&lt;M7132,K7132+1,K7132))</f>
        <v>6</v>
      </c>
      <c r="M7132" s="18">
        <v>7.583333333333333</v>
      </c>
      <c r="N7132" s="17">
        <v>9.0833333333333339</v>
      </c>
      <c r="O7132" t="s">
        <v>533</v>
      </c>
      <c r="P7132" s="3"/>
      <c r="Q7132" s="3"/>
    </row>
    <row r="7133" spans="1:17" ht="15" hidden="1" x14ac:dyDescent="0.25">
      <c r="A7133" s="22" t="s">
        <v>23</v>
      </c>
      <c r="B7133" s="15" t="s">
        <v>37</v>
      </c>
      <c r="C7133" t="s">
        <v>55</v>
      </c>
      <c r="D7133" s="15" t="s">
        <v>56</v>
      </c>
      <c r="E7133" t="s">
        <v>80</v>
      </c>
      <c r="F7133" s="15" t="s">
        <v>86</v>
      </c>
      <c r="G7133" t="s">
        <v>88</v>
      </c>
      <c r="H7133" s="15" t="s">
        <v>87</v>
      </c>
      <c r="I7133" t="s">
        <v>79</v>
      </c>
      <c r="J7133" s="15" t="s">
        <v>84</v>
      </c>
      <c r="K7133">
        <v>1</v>
      </c>
      <c r="L7133" s="19">
        <f>IF(AND(K7133=7,N7133&lt;M7133),1,IF(N7133&lt;M7133,K7133+1,K7133))</f>
        <v>1</v>
      </c>
      <c r="M7133" s="18">
        <v>9.9166666666666661</v>
      </c>
      <c r="N7133" s="17">
        <v>11.416666666666666</v>
      </c>
      <c r="O7133" t="s">
        <v>533</v>
      </c>
      <c r="P7133" s="3"/>
      <c r="Q7133" s="3"/>
    </row>
    <row r="7134" spans="1:17" ht="15" hidden="1" x14ac:dyDescent="0.25">
      <c r="A7134" s="22" t="s">
        <v>23</v>
      </c>
      <c r="B7134" s="15" t="s">
        <v>37</v>
      </c>
      <c r="C7134" t="s">
        <v>55</v>
      </c>
      <c r="D7134" s="15" t="s">
        <v>56</v>
      </c>
      <c r="E7134" t="s">
        <v>80</v>
      </c>
      <c r="F7134" s="15" t="s">
        <v>86</v>
      </c>
      <c r="G7134" t="s">
        <v>88</v>
      </c>
      <c r="H7134" s="15" t="s">
        <v>87</v>
      </c>
      <c r="I7134" t="s">
        <v>79</v>
      </c>
      <c r="J7134" s="15" t="s">
        <v>84</v>
      </c>
      <c r="K7134">
        <v>4</v>
      </c>
      <c r="L7134" s="19">
        <f>IF(AND(K7134=7,N7134&lt;M7134),1,IF(N7134&lt;M7134,K7134+1,K7134))</f>
        <v>4</v>
      </c>
      <c r="M7134" s="18">
        <v>9.9166666666666661</v>
      </c>
      <c r="N7134" s="17">
        <v>11.416666666666666</v>
      </c>
      <c r="O7134" t="s">
        <v>533</v>
      </c>
      <c r="P7134" s="3"/>
      <c r="Q7134" s="3"/>
    </row>
    <row r="7135" spans="1:17" ht="15" hidden="1" x14ac:dyDescent="0.25">
      <c r="A7135" s="22" t="s">
        <v>23</v>
      </c>
      <c r="B7135" s="15" t="s">
        <v>37</v>
      </c>
      <c r="C7135" t="s">
        <v>55</v>
      </c>
      <c r="D7135" s="15" t="s">
        <v>56</v>
      </c>
      <c r="E7135" t="s">
        <v>80</v>
      </c>
      <c r="F7135" s="15" t="s">
        <v>86</v>
      </c>
      <c r="G7135" t="s">
        <v>88</v>
      </c>
      <c r="H7135" s="15" t="s">
        <v>87</v>
      </c>
      <c r="I7135" t="s">
        <v>79</v>
      </c>
      <c r="J7135" s="15" t="s">
        <v>84</v>
      </c>
      <c r="K7135">
        <v>5</v>
      </c>
      <c r="L7135" s="19">
        <f>IF(AND(K7135=7,N7135&lt;M7135),1,IF(N7135&lt;M7135,K7135+1,K7135))</f>
        <v>5</v>
      </c>
      <c r="M7135" s="18">
        <v>10</v>
      </c>
      <c r="N7135" s="17">
        <v>11.5</v>
      </c>
      <c r="O7135" t="s">
        <v>533</v>
      </c>
      <c r="P7135" s="3"/>
      <c r="Q7135" s="3"/>
    </row>
    <row r="7136" spans="1:17" ht="15" hidden="1" x14ac:dyDescent="0.25">
      <c r="A7136" s="22" t="s">
        <v>23</v>
      </c>
      <c r="B7136" s="15" t="s">
        <v>37</v>
      </c>
      <c r="C7136" t="s">
        <v>55</v>
      </c>
      <c r="D7136" s="15" t="s">
        <v>56</v>
      </c>
      <c r="E7136" t="s">
        <v>80</v>
      </c>
      <c r="F7136" s="15" t="s">
        <v>86</v>
      </c>
      <c r="G7136" t="s">
        <v>88</v>
      </c>
      <c r="H7136" s="15" t="s">
        <v>87</v>
      </c>
      <c r="I7136" t="s">
        <v>79</v>
      </c>
      <c r="J7136" s="15" t="s">
        <v>84</v>
      </c>
      <c r="K7136">
        <v>6</v>
      </c>
      <c r="L7136" s="19">
        <f>IF(AND(K7136=7,N7136&lt;M7136),1,IF(N7136&lt;M7136,K7136+1,K7136))</f>
        <v>6</v>
      </c>
      <c r="M7136" s="18">
        <v>9.9166666666666661</v>
      </c>
      <c r="N7136" s="17">
        <v>11.416666666666666</v>
      </c>
      <c r="O7136" t="s">
        <v>533</v>
      </c>
      <c r="P7136" s="3"/>
      <c r="Q7136" s="3"/>
    </row>
    <row r="7137" spans="1:17" ht="15" hidden="1" x14ac:dyDescent="0.25">
      <c r="A7137" s="22" t="s">
        <v>23</v>
      </c>
      <c r="B7137" s="15" t="s">
        <v>37</v>
      </c>
      <c r="C7137" t="s">
        <v>55</v>
      </c>
      <c r="D7137" s="15" t="s">
        <v>56</v>
      </c>
      <c r="E7137" t="s">
        <v>54</v>
      </c>
      <c r="F7137" s="15" t="s">
        <v>63</v>
      </c>
      <c r="G7137" t="s">
        <v>63</v>
      </c>
      <c r="H7137" s="15" t="s">
        <v>35</v>
      </c>
      <c r="I7137" t="s">
        <v>52</v>
      </c>
      <c r="J7137" s="15" t="s">
        <v>454</v>
      </c>
      <c r="K7137">
        <v>1</v>
      </c>
      <c r="L7137" s="19">
        <f>IF(AND(K7137=7,N7137&lt;M7137),1,IF(N7137&lt;M7137,K7137+1,K7137))</f>
        <v>1</v>
      </c>
      <c r="M7137" s="18">
        <v>3.25</v>
      </c>
      <c r="N7137" s="17">
        <v>4.583333333333333</v>
      </c>
      <c r="O7137" t="s">
        <v>533</v>
      </c>
      <c r="P7137" s="3"/>
      <c r="Q7137" s="3"/>
    </row>
    <row r="7138" spans="1:17" ht="15" hidden="1" x14ac:dyDescent="0.25">
      <c r="A7138" s="22" t="s">
        <v>23</v>
      </c>
      <c r="B7138" s="15" t="s">
        <v>37</v>
      </c>
      <c r="C7138" t="s">
        <v>55</v>
      </c>
      <c r="D7138" s="15" t="s">
        <v>56</v>
      </c>
      <c r="E7138" t="s">
        <v>54</v>
      </c>
      <c r="F7138" s="15" t="s">
        <v>63</v>
      </c>
      <c r="G7138" t="s">
        <v>63</v>
      </c>
      <c r="H7138" s="15" t="s">
        <v>35</v>
      </c>
      <c r="I7138" t="s">
        <v>52</v>
      </c>
      <c r="J7138" s="15" t="s">
        <v>454</v>
      </c>
      <c r="K7138">
        <v>2</v>
      </c>
      <c r="L7138" s="19">
        <f>IF(AND(K7138=7,N7138&lt;M7138),1,IF(N7138&lt;M7138,K7138+1,K7138))</f>
        <v>2</v>
      </c>
      <c r="M7138" s="18">
        <v>3.0833333333333335</v>
      </c>
      <c r="N7138" s="17">
        <v>4.416666666666667</v>
      </c>
      <c r="O7138" t="s">
        <v>533</v>
      </c>
      <c r="P7138" s="3"/>
      <c r="Q7138" s="3"/>
    </row>
    <row r="7139" spans="1:17" ht="15" hidden="1" x14ac:dyDescent="0.25">
      <c r="A7139" s="22" t="s">
        <v>23</v>
      </c>
      <c r="B7139" s="15" t="s">
        <v>37</v>
      </c>
      <c r="C7139" t="s">
        <v>55</v>
      </c>
      <c r="D7139" s="15" t="s">
        <v>56</v>
      </c>
      <c r="E7139" t="s">
        <v>54</v>
      </c>
      <c r="F7139" s="15" t="s">
        <v>63</v>
      </c>
      <c r="G7139" t="s">
        <v>63</v>
      </c>
      <c r="H7139" s="15" t="s">
        <v>35</v>
      </c>
      <c r="I7139" t="s">
        <v>52</v>
      </c>
      <c r="J7139" s="15" t="s">
        <v>454</v>
      </c>
      <c r="K7139">
        <v>3</v>
      </c>
      <c r="L7139" s="19">
        <f>IF(AND(K7139=7,N7139&lt;M7139),1,IF(N7139&lt;M7139,K7139+1,K7139))</f>
        <v>3</v>
      </c>
      <c r="M7139" s="18">
        <v>3.0833333333333335</v>
      </c>
      <c r="N7139" s="17">
        <v>4.416666666666667</v>
      </c>
      <c r="O7139" t="s">
        <v>533</v>
      </c>
      <c r="P7139" s="3"/>
      <c r="Q7139" s="3"/>
    </row>
    <row r="7140" spans="1:17" ht="15" hidden="1" x14ac:dyDescent="0.25">
      <c r="A7140" s="22" t="s">
        <v>23</v>
      </c>
      <c r="B7140" s="15" t="s">
        <v>37</v>
      </c>
      <c r="C7140" t="s">
        <v>55</v>
      </c>
      <c r="D7140" s="15" t="s">
        <v>56</v>
      </c>
      <c r="E7140" t="s">
        <v>54</v>
      </c>
      <c r="F7140" s="15" t="s">
        <v>63</v>
      </c>
      <c r="G7140" t="s">
        <v>63</v>
      </c>
      <c r="H7140" s="15" t="s">
        <v>35</v>
      </c>
      <c r="I7140" t="s">
        <v>52</v>
      </c>
      <c r="J7140" s="15" t="s">
        <v>454</v>
      </c>
      <c r="K7140">
        <v>4</v>
      </c>
      <c r="L7140" s="19">
        <f>IF(AND(K7140=7,N7140&lt;M7140),1,IF(N7140&lt;M7140,K7140+1,K7140))</f>
        <v>4</v>
      </c>
      <c r="M7140" s="18">
        <v>3.25</v>
      </c>
      <c r="N7140" s="17">
        <v>4.416666666666667</v>
      </c>
      <c r="O7140" t="s">
        <v>533</v>
      </c>
      <c r="P7140" s="3"/>
      <c r="Q7140" s="3"/>
    </row>
    <row r="7141" spans="1:17" ht="15" hidden="1" x14ac:dyDescent="0.25">
      <c r="A7141" s="22" t="s">
        <v>23</v>
      </c>
      <c r="B7141" s="15" t="s">
        <v>37</v>
      </c>
      <c r="C7141" t="s">
        <v>55</v>
      </c>
      <c r="D7141" s="15" t="s">
        <v>56</v>
      </c>
      <c r="E7141" t="s">
        <v>54</v>
      </c>
      <c r="F7141" s="15" t="s">
        <v>63</v>
      </c>
      <c r="G7141" t="s">
        <v>63</v>
      </c>
      <c r="H7141" s="15" t="s">
        <v>35</v>
      </c>
      <c r="I7141" t="s">
        <v>52</v>
      </c>
      <c r="J7141" s="15" t="s">
        <v>454</v>
      </c>
      <c r="K7141">
        <v>5</v>
      </c>
      <c r="L7141" s="19">
        <f>IF(AND(K7141=7,N7141&lt;M7141),1,IF(N7141&lt;M7141,K7141+1,K7141))</f>
        <v>5</v>
      </c>
      <c r="M7141" s="18">
        <v>3.25</v>
      </c>
      <c r="N7141" s="17">
        <v>4.416666666666667</v>
      </c>
      <c r="O7141" t="s">
        <v>533</v>
      </c>
      <c r="P7141" s="3"/>
      <c r="Q7141" s="3"/>
    </row>
    <row r="7142" spans="1:17" ht="15" hidden="1" x14ac:dyDescent="0.25">
      <c r="A7142" s="22" t="s">
        <v>23</v>
      </c>
      <c r="B7142" s="15" t="s">
        <v>37</v>
      </c>
      <c r="C7142" t="s">
        <v>55</v>
      </c>
      <c r="D7142" s="15" t="s">
        <v>56</v>
      </c>
      <c r="E7142" t="s">
        <v>54</v>
      </c>
      <c r="F7142" s="15" t="s">
        <v>63</v>
      </c>
      <c r="G7142" t="s">
        <v>63</v>
      </c>
      <c r="H7142" s="15" t="s">
        <v>35</v>
      </c>
      <c r="I7142" t="s">
        <v>52</v>
      </c>
      <c r="J7142" s="15" t="s">
        <v>454</v>
      </c>
      <c r="K7142">
        <v>6</v>
      </c>
      <c r="L7142" s="19">
        <f>IF(AND(K7142=7,N7142&lt;M7142),1,IF(N7142&lt;M7142,K7142+1,K7142))</f>
        <v>6</v>
      </c>
      <c r="M7142" s="18">
        <v>3.25</v>
      </c>
      <c r="N7142" s="17">
        <v>4.416666666666667</v>
      </c>
      <c r="O7142" t="s">
        <v>533</v>
      </c>
      <c r="P7142" s="3"/>
      <c r="Q7142" s="3"/>
    </row>
    <row r="7143" spans="1:17" ht="15" hidden="1" x14ac:dyDescent="0.25">
      <c r="A7143" s="22" t="s">
        <v>23</v>
      </c>
      <c r="B7143" s="15" t="s">
        <v>37</v>
      </c>
      <c r="C7143" t="s">
        <v>55</v>
      </c>
      <c r="D7143" s="15" t="s">
        <v>56</v>
      </c>
      <c r="E7143" t="s">
        <v>54</v>
      </c>
      <c r="F7143" s="15" t="s">
        <v>63</v>
      </c>
      <c r="G7143" t="s">
        <v>63</v>
      </c>
      <c r="H7143" s="15" t="s">
        <v>35</v>
      </c>
      <c r="I7143" t="s">
        <v>52</v>
      </c>
      <c r="J7143" s="15" t="s">
        <v>454</v>
      </c>
      <c r="K7143">
        <v>7</v>
      </c>
      <c r="L7143" s="19">
        <f>IF(AND(K7143=7,N7143&lt;M7143),1,IF(N7143&lt;M7143,K7143+1,K7143))</f>
        <v>7</v>
      </c>
      <c r="M7143" s="18">
        <v>3.25</v>
      </c>
      <c r="N7143" s="17">
        <v>4.416666666666667</v>
      </c>
      <c r="O7143" t="s">
        <v>533</v>
      </c>
      <c r="P7143" s="3"/>
      <c r="Q7143" s="3"/>
    </row>
    <row r="7144" spans="1:17" ht="15" hidden="1" x14ac:dyDescent="0.25">
      <c r="A7144" s="22" t="s">
        <v>23</v>
      </c>
      <c r="B7144" s="15" t="s">
        <v>37</v>
      </c>
      <c r="C7144" t="s">
        <v>55</v>
      </c>
      <c r="D7144" s="15" t="s">
        <v>56</v>
      </c>
      <c r="E7144" t="s">
        <v>54</v>
      </c>
      <c r="F7144" s="15" t="s">
        <v>63</v>
      </c>
      <c r="G7144" t="s">
        <v>62</v>
      </c>
      <c r="H7144" s="15" t="s">
        <v>52</v>
      </c>
      <c r="I7144" t="s">
        <v>35</v>
      </c>
      <c r="J7144" s="15" t="s">
        <v>49</v>
      </c>
      <c r="K7144">
        <v>1</v>
      </c>
      <c r="L7144" s="19">
        <f>IF(AND(K7144=7,N7144&lt;M7144),1,IF(N7144&lt;M7144,K7144+1,K7144))</f>
        <v>1</v>
      </c>
      <c r="M7144" s="18">
        <v>12.916666666666666</v>
      </c>
      <c r="N7144" s="17">
        <v>14.083333333333334</v>
      </c>
      <c r="O7144" t="s">
        <v>533</v>
      </c>
      <c r="P7144" s="3"/>
      <c r="Q7144" s="3"/>
    </row>
    <row r="7145" spans="1:17" ht="15" hidden="1" x14ac:dyDescent="0.25">
      <c r="A7145" s="22" t="s">
        <v>23</v>
      </c>
      <c r="B7145" s="15" t="s">
        <v>37</v>
      </c>
      <c r="C7145" t="s">
        <v>55</v>
      </c>
      <c r="D7145" s="15" t="s">
        <v>56</v>
      </c>
      <c r="E7145" t="s">
        <v>54</v>
      </c>
      <c r="F7145" s="15" t="s">
        <v>63</v>
      </c>
      <c r="G7145" t="s">
        <v>62</v>
      </c>
      <c r="H7145" s="15" t="s">
        <v>52</v>
      </c>
      <c r="I7145" t="s">
        <v>35</v>
      </c>
      <c r="J7145" s="15" t="s">
        <v>49</v>
      </c>
      <c r="K7145">
        <v>2</v>
      </c>
      <c r="L7145" s="19">
        <f>IF(AND(K7145=7,N7145&lt;M7145),1,IF(N7145&lt;M7145,K7145+1,K7145))</f>
        <v>2</v>
      </c>
      <c r="M7145" s="18">
        <v>12.916666666666666</v>
      </c>
      <c r="N7145" s="17">
        <v>14.083333333333334</v>
      </c>
      <c r="O7145" t="s">
        <v>533</v>
      </c>
      <c r="P7145" s="3"/>
      <c r="Q7145" s="3"/>
    </row>
    <row r="7146" spans="1:17" ht="15" hidden="1" x14ac:dyDescent="0.25">
      <c r="A7146" s="22" t="s">
        <v>23</v>
      </c>
      <c r="B7146" s="15" t="s">
        <v>37</v>
      </c>
      <c r="C7146" t="s">
        <v>55</v>
      </c>
      <c r="D7146" s="15" t="s">
        <v>56</v>
      </c>
      <c r="E7146" t="s">
        <v>54</v>
      </c>
      <c r="F7146" s="15" t="s">
        <v>63</v>
      </c>
      <c r="G7146" t="s">
        <v>62</v>
      </c>
      <c r="H7146" s="15" t="s">
        <v>52</v>
      </c>
      <c r="I7146" t="s">
        <v>35</v>
      </c>
      <c r="J7146" s="15" t="s">
        <v>49</v>
      </c>
      <c r="K7146">
        <v>3</v>
      </c>
      <c r="L7146" s="19">
        <f>IF(AND(K7146=7,N7146&lt;M7146),1,IF(N7146&lt;M7146,K7146+1,K7146))</f>
        <v>3</v>
      </c>
      <c r="M7146" s="18">
        <v>12.916666666666666</v>
      </c>
      <c r="N7146" s="17">
        <v>14.083333333333334</v>
      </c>
      <c r="O7146" t="s">
        <v>533</v>
      </c>
      <c r="P7146" s="3"/>
      <c r="Q7146" s="3"/>
    </row>
    <row r="7147" spans="1:17" ht="15" hidden="1" x14ac:dyDescent="0.25">
      <c r="A7147" s="22" t="s">
        <v>23</v>
      </c>
      <c r="B7147" s="15" t="s">
        <v>37</v>
      </c>
      <c r="C7147" t="s">
        <v>55</v>
      </c>
      <c r="D7147" s="15" t="s">
        <v>56</v>
      </c>
      <c r="E7147" t="s">
        <v>54</v>
      </c>
      <c r="F7147" s="15" t="s">
        <v>63</v>
      </c>
      <c r="G7147" t="s">
        <v>62</v>
      </c>
      <c r="H7147" s="15" t="s">
        <v>52</v>
      </c>
      <c r="I7147" t="s">
        <v>35</v>
      </c>
      <c r="J7147" s="15" t="s">
        <v>49</v>
      </c>
      <c r="K7147">
        <v>4</v>
      </c>
      <c r="L7147" s="19">
        <f>IF(AND(K7147=7,N7147&lt;M7147),1,IF(N7147&lt;M7147,K7147+1,K7147))</f>
        <v>4</v>
      </c>
      <c r="M7147" s="18">
        <v>12.916666666666666</v>
      </c>
      <c r="N7147" s="17">
        <v>14.083333333333334</v>
      </c>
      <c r="O7147" t="s">
        <v>533</v>
      </c>
      <c r="P7147" s="3"/>
      <c r="Q7147" s="3"/>
    </row>
    <row r="7148" spans="1:17" ht="15" hidden="1" x14ac:dyDescent="0.25">
      <c r="A7148" s="22" t="s">
        <v>23</v>
      </c>
      <c r="B7148" s="15" t="s">
        <v>37</v>
      </c>
      <c r="C7148" t="s">
        <v>55</v>
      </c>
      <c r="D7148" s="15" t="s">
        <v>56</v>
      </c>
      <c r="E7148" t="s">
        <v>54</v>
      </c>
      <c r="F7148" s="15" t="s">
        <v>63</v>
      </c>
      <c r="G7148" t="s">
        <v>62</v>
      </c>
      <c r="H7148" s="15" t="s">
        <v>52</v>
      </c>
      <c r="I7148" t="s">
        <v>35</v>
      </c>
      <c r="J7148" s="15" t="s">
        <v>49</v>
      </c>
      <c r="K7148">
        <v>5</v>
      </c>
      <c r="L7148" s="19">
        <f>IF(AND(K7148=7,N7148&lt;M7148),1,IF(N7148&lt;M7148,K7148+1,K7148))</f>
        <v>5</v>
      </c>
      <c r="M7148" s="18">
        <v>12.916666666666666</v>
      </c>
      <c r="N7148" s="17">
        <v>14.083333333333334</v>
      </c>
      <c r="O7148" t="s">
        <v>533</v>
      </c>
      <c r="P7148" s="3"/>
      <c r="Q7148" s="3"/>
    </row>
    <row r="7149" spans="1:17" ht="15" hidden="1" x14ac:dyDescent="0.25">
      <c r="A7149" s="22" t="s">
        <v>23</v>
      </c>
      <c r="B7149" s="15" t="s">
        <v>37</v>
      </c>
      <c r="C7149" t="s">
        <v>55</v>
      </c>
      <c r="D7149" s="15" t="s">
        <v>56</v>
      </c>
      <c r="E7149" t="s">
        <v>54</v>
      </c>
      <c r="F7149" s="15" t="s">
        <v>63</v>
      </c>
      <c r="G7149" t="s">
        <v>62</v>
      </c>
      <c r="H7149" s="15" t="s">
        <v>52</v>
      </c>
      <c r="I7149" t="s">
        <v>35</v>
      </c>
      <c r="J7149" s="15" t="s">
        <v>49</v>
      </c>
      <c r="K7149">
        <v>6</v>
      </c>
      <c r="L7149" s="19">
        <f>IF(AND(K7149=7,N7149&lt;M7149),1,IF(N7149&lt;M7149,K7149+1,K7149))</f>
        <v>6</v>
      </c>
      <c r="M7149" s="18">
        <v>12.916666666666666</v>
      </c>
      <c r="N7149" s="17">
        <v>14.083333333333334</v>
      </c>
      <c r="O7149" t="s">
        <v>533</v>
      </c>
      <c r="P7149" s="3"/>
      <c r="Q7149" s="3"/>
    </row>
    <row r="7150" spans="1:17" ht="15" hidden="1" x14ac:dyDescent="0.25">
      <c r="A7150" s="22" t="s">
        <v>23</v>
      </c>
      <c r="B7150" s="15" t="s">
        <v>37</v>
      </c>
      <c r="C7150" t="s">
        <v>55</v>
      </c>
      <c r="D7150" s="15" t="s">
        <v>56</v>
      </c>
      <c r="E7150" t="s">
        <v>54</v>
      </c>
      <c r="F7150" s="15" t="s">
        <v>63</v>
      </c>
      <c r="G7150" t="s">
        <v>62</v>
      </c>
      <c r="H7150" s="15" t="s">
        <v>52</v>
      </c>
      <c r="I7150" t="s">
        <v>35</v>
      </c>
      <c r="J7150" s="15" t="s">
        <v>49</v>
      </c>
      <c r="K7150">
        <v>7</v>
      </c>
      <c r="L7150" s="19">
        <f>IF(AND(K7150=7,N7150&lt;M7150),1,IF(N7150&lt;M7150,K7150+1,K7150))</f>
        <v>7</v>
      </c>
      <c r="M7150" s="18">
        <v>12.916666666666666</v>
      </c>
      <c r="N7150" s="17">
        <v>14.083333333333334</v>
      </c>
      <c r="O7150" t="s">
        <v>533</v>
      </c>
      <c r="P7150" s="3"/>
      <c r="Q7150" s="3"/>
    </row>
    <row r="7151" spans="1:17" ht="15" hidden="1" x14ac:dyDescent="0.25">
      <c r="A7151" s="22" t="s">
        <v>23</v>
      </c>
      <c r="B7151" s="15" t="s">
        <v>37</v>
      </c>
      <c r="C7151" t="s">
        <v>55</v>
      </c>
      <c r="D7151" s="15" t="s">
        <v>56</v>
      </c>
      <c r="E7151" t="s">
        <v>54</v>
      </c>
      <c r="F7151" s="15" t="s">
        <v>50</v>
      </c>
      <c r="G7151" t="s">
        <v>53</v>
      </c>
      <c r="H7151" s="15" t="s">
        <v>52</v>
      </c>
      <c r="I7151" t="s">
        <v>51</v>
      </c>
      <c r="J7151" s="15" t="s">
        <v>454</v>
      </c>
      <c r="K7151">
        <v>1</v>
      </c>
      <c r="L7151" s="19">
        <f>IF(AND(K7151=7,N7151&lt;M7151),1,IF(N7151&lt;M7151,K7151+1,K7151))</f>
        <v>1</v>
      </c>
      <c r="M7151" s="18">
        <v>5.333333333333333</v>
      </c>
      <c r="N7151" s="17">
        <v>6.75</v>
      </c>
      <c r="O7151" t="s">
        <v>533</v>
      </c>
      <c r="P7151" s="3"/>
      <c r="Q7151" s="3"/>
    </row>
    <row r="7152" spans="1:17" ht="15" hidden="1" x14ac:dyDescent="0.25">
      <c r="A7152" s="22" t="s">
        <v>23</v>
      </c>
      <c r="B7152" s="15" t="s">
        <v>37</v>
      </c>
      <c r="C7152" t="s">
        <v>55</v>
      </c>
      <c r="D7152" s="15" t="s">
        <v>56</v>
      </c>
      <c r="E7152" t="s">
        <v>54</v>
      </c>
      <c r="F7152" s="15" t="s">
        <v>50</v>
      </c>
      <c r="G7152" t="s">
        <v>53</v>
      </c>
      <c r="H7152" s="15" t="s">
        <v>52</v>
      </c>
      <c r="I7152" t="s">
        <v>51</v>
      </c>
      <c r="J7152" s="15" t="s">
        <v>454</v>
      </c>
      <c r="K7152">
        <v>2</v>
      </c>
      <c r="L7152" s="19">
        <f>IF(AND(K7152=7,N7152&lt;M7152),1,IF(N7152&lt;M7152,K7152+1,K7152))</f>
        <v>2</v>
      </c>
      <c r="M7152" s="18">
        <v>5.166666666666667</v>
      </c>
      <c r="N7152" s="17">
        <v>6.583333333333333</v>
      </c>
      <c r="O7152" t="s">
        <v>533</v>
      </c>
      <c r="P7152" s="3"/>
      <c r="Q7152" s="3"/>
    </row>
    <row r="7153" spans="1:17" ht="15" hidden="1" x14ac:dyDescent="0.25">
      <c r="A7153" s="22" t="s">
        <v>23</v>
      </c>
      <c r="B7153" s="15" t="s">
        <v>37</v>
      </c>
      <c r="C7153" t="s">
        <v>55</v>
      </c>
      <c r="D7153" s="15" t="s">
        <v>56</v>
      </c>
      <c r="E7153" t="s">
        <v>54</v>
      </c>
      <c r="F7153" s="15" t="s">
        <v>50</v>
      </c>
      <c r="G7153" t="s">
        <v>53</v>
      </c>
      <c r="H7153" s="15" t="s">
        <v>52</v>
      </c>
      <c r="I7153" t="s">
        <v>51</v>
      </c>
      <c r="J7153" s="15" t="s">
        <v>454</v>
      </c>
      <c r="K7153">
        <v>3</v>
      </c>
      <c r="L7153" s="19">
        <f>IF(AND(K7153=7,N7153&lt;M7153),1,IF(N7153&lt;M7153,K7153+1,K7153))</f>
        <v>3</v>
      </c>
      <c r="M7153" s="18">
        <v>5.166666666666667</v>
      </c>
      <c r="N7153" s="17">
        <v>6.583333333333333</v>
      </c>
      <c r="O7153" t="s">
        <v>533</v>
      </c>
      <c r="P7153" s="3"/>
      <c r="Q7153" s="3"/>
    </row>
    <row r="7154" spans="1:17" ht="15" hidden="1" x14ac:dyDescent="0.25">
      <c r="A7154" s="22" t="s">
        <v>23</v>
      </c>
      <c r="B7154" s="15" t="s">
        <v>37</v>
      </c>
      <c r="C7154" t="s">
        <v>55</v>
      </c>
      <c r="D7154" s="15" t="s">
        <v>56</v>
      </c>
      <c r="E7154" t="s">
        <v>54</v>
      </c>
      <c r="F7154" s="15" t="s">
        <v>50</v>
      </c>
      <c r="G7154" t="s">
        <v>53</v>
      </c>
      <c r="H7154" s="15" t="s">
        <v>52</v>
      </c>
      <c r="I7154" t="s">
        <v>51</v>
      </c>
      <c r="J7154" s="15" t="s">
        <v>454</v>
      </c>
      <c r="K7154">
        <v>4</v>
      </c>
      <c r="L7154" s="19">
        <f>IF(AND(K7154=7,N7154&lt;M7154),1,IF(N7154&lt;M7154,K7154+1,K7154))</f>
        <v>4</v>
      </c>
      <c r="M7154" s="18">
        <v>5.166666666666667</v>
      </c>
      <c r="N7154" s="17">
        <v>6.583333333333333</v>
      </c>
      <c r="O7154" t="s">
        <v>533</v>
      </c>
      <c r="P7154" s="3"/>
      <c r="Q7154" s="3"/>
    </row>
    <row r="7155" spans="1:17" ht="15" hidden="1" x14ac:dyDescent="0.25">
      <c r="A7155" s="22" t="s">
        <v>23</v>
      </c>
      <c r="B7155" s="15" t="s">
        <v>37</v>
      </c>
      <c r="C7155" t="s">
        <v>55</v>
      </c>
      <c r="D7155" s="15" t="s">
        <v>56</v>
      </c>
      <c r="E7155" t="s">
        <v>54</v>
      </c>
      <c r="F7155" s="15" t="s">
        <v>50</v>
      </c>
      <c r="G7155" t="s">
        <v>53</v>
      </c>
      <c r="H7155" s="15" t="s">
        <v>52</v>
      </c>
      <c r="I7155" t="s">
        <v>51</v>
      </c>
      <c r="J7155" s="15" t="s">
        <v>454</v>
      </c>
      <c r="K7155">
        <v>5</v>
      </c>
      <c r="L7155" s="19">
        <f>IF(AND(K7155=7,N7155&lt;M7155),1,IF(N7155&lt;M7155,K7155+1,K7155))</f>
        <v>5</v>
      </c>
      <c r="M7155" s="18">
        <v>5.166666666666667</v>
      </c>
      <c r="N7155" s="17">
        <v>6.583333333333333</v>
      </c>
      <c r="O7155" t="s">
        <v>533</v>
      </c>
      <c r="P7155" s="3"/>
      <c r="Q7155" s="3"/>
    </row>
    <row r="7156" spans="1:17" ht="15" hidden="1" x14ac:dyDescent="0.25">
      <c r="A7156" s="22" t="s">
        <v>23</v>
      </c>
      <c r="B7156" s="15" t="s">
        <v>37</v>
      </c>
      <c r="C7156" t="s">
        <v>55</v>
      </c>
      <c r="D7156" s="15" t="s">
        <v>56</v>
      </c>
      <c r="E7156" t="s">
        <v>54</v>
      </c>
      <c r="F7156" s="15" t="s">
        <v>50</v>
      </c>
      <c r="G7156" t="s">
        <v>53</v>
      </c>
      <c r="H7156" s="15" t="s">
        <v>52</v>
      </c>
      <c r="I7156" t="s">
        <v>51</v>
      </c>
      <c r="J7156" s="15" t="s">
        <v>454</v>
      </c>
      <c r="K7156">
        <v>6</v>
      </c>
      <c r="L7156" s="19">
        <f>IF(AND(K7156=7,N7156&lt;M7156),1,IF(N7156&lt;M7156,K7156+1,K7156))</f>
        <v>6</v>
      </c>
      <c r="M7156" s="18">
        <v>5.166666666666667</v>
      </c>
      <c r="N7156" s="17">
        <v>6.583333333333333</v>
      </c>
      <c r="O7156" t="s">
        <v>533</v>
      </c>
      <c r="P7156" s="3"/>
      <c r="Q7156" s="3"/>
    </row>
    <row r="7157" spans="1:17" ht="15" hidden="1" x14ac:dyDescent="0.25">
      <c r="A7157" s="22" t="s">
        <v>23</v>
      </c>
      <c r="B7157" s="15" t="s">
        <v>37</v>
      </c>
      <c r="C7157" t="s">
        <v>55</v>
      </c>
      <c r="D7157" s="15" t="s">
        <v>56</v>
      </c>
      <c r="E7157" t="s">
        <v>54</v>
      </c>
      <c r="F7157" s="15" t="s">
        <v>50</v>
      </c>
      <c r="G7157" t="s">
        <v>53</v>
      </c>
      <c r="H7157" s="15" t="s">
        <v>52</v>
      </c>
      <c r="I7157" t="s">
        <v>51</v>
      </c>
      <c r="J7157" s="15" t="s">
        <v>454</v>
      </c>
      <c r="K7157">
        <v>7</v>
      </c>
      <c r="L7157" s="19">
        <f>IF(AND(K7157=7,N7157&lt;M7157),1,IF(N7157&lt;M7157,K7157+1,K7157))</f>
        <v>7</v>
      </c>
      <c r="M7157" s="18">
        <v>5.416666666666667</v>
      </c>
      <c r="N7157" s="17">
        <v>6.666666666666667</v>
      </c>
      <c r="O7157" t="s">
        <v>533</v>
      </c>
      <c r="P7157" s="3"/>
      <c r="Q7157" s="3"/>
    </row>
    <row r="7158" spans="1:17" ht="15" hidden="1" x14ac:dyDescent="0.25">
      <c r="A7158" s="22" t="s">
        <v>23</v>
      </c>
      <c r="B7158" s="15" t="s">
        <v>37</v>
      </c>
      <c r="C7158" t="s">
        <v>55</v>
      </c>
      <c r="D7158" s="15" t="s">
        <v>56</v>
      </c>
      <c r="E7158" t="s">
        <v>54</v>
      </c>
      <c r="F7158" s="15" t="s">
        <v>57</v>
      </c>
      <c r="G7158" t="s">
        <v>455</v>
      </c>
      <c r="H7158" s="15" t="s">
        <v>51</v>
      </c>
      <c r="I7158" t="s">
        <v>27</v>
      </c>
      <c r="J7158" s="15" t="s">
        <v>454</v>
      </c>
      <c r="K7158">
        <v>1</v>
      </c>
      <c r="L7158" s="19">
        <f>IF(AND(K7158=7,N7158&lt;M7158),1,IF(N7158&lt;M7158,K7158+1,K7158))</f>
        <v>1</v>
      </c>
      <c r="M7158" s="18">
        <v>7.416666666666667</v>
      </c>
      <c r="N7158" s="17">
        <v>8.4166666666666661</v>
      </c>
      <c r="O7158" t="s">
        <v>533</v>
      </c>
      <c r="P7158" s="3"/>
      <c r="Q7158" s="3"/>
    </row>
    <row r="7159" spans="1:17" ht="15" hidden="1" x14ac:dyDescent="0.25">
      <c r="A7159" s="22" t="s">
        <v>23</v>
      </c>
      <c r="B7159" s="15" t="s">
        <v>37</v>
      </c>
      <c r="C7159" t="s">
        <v>55</v>
      </c>
      <c r="D7159" s="15" t="s">
        <v>56</v>
      </c>
      <c r="E7159" t="s">
        <v>54</v>
      </c>
      <c r="F7159" s="15" t="s">
        <v>57</v>
      </c>
      <c r="G7159" t="s">
        <v>455</v>
      </c>
      <c r="H7159" s="15" t="s">
        <v>51</v>
      </c>
      <c r="I7159" t="s">
        <v>27</v>
      </c>
      <c r="J7159" s="15" t="s">
        <v>454</v>
      </c>
      <c r="K7159">
        <v>2</v>
      </c>
      <c r="L7159" s="19">
        <f>IF(AND(K7159=7,N7159&lt;M7159),1,IF(N7159&lt;M7159,K7159+1,K7159))</f>
        <v>2</v>
      </c>
      <c r="M7159" s="18">
        <v>7.416666666666667</v>
      </c>
      <c r="N7159" s="17">
        <v>8.4166666666666661</v>
      </c>
      <c r="O7159" t="s">
        <v>533</v>
      </c>
      <c r="P7159" s="3"/>
      <c r="Q7159" s="3"/>
    </row>
    <row r="7160" spans="1:17" ht="15" hidden="1" x14ac:dyDescent="0.25">
      <c r="A7160" s="22" t="s">
        <v>23</v>
      </c>
      <c r="B7160" s="15" t="s">
        <v>37</v>
      </c>
      <c r="C7160" t="s">
        <v>55</v>
      </c>
      <c r="D7160" s="15" t="s">
        <v>56</v>
      </c>
      <c r="E7160" t="s">
        <v>54</v>
      </c>
      <c r="F7160" s="15" t="s">
        <v>57</v>
      </c>
      <c r="G7160" t="s">
        <v>455</v>
      </c>
      <c r="H7160" s="15" t="s">
        <v>51</v>
      </c>
      <c r="I7160" t="s">
        <v>27</v>
      </c>
      <c r="J7160" s="15" t="s">
        <v>454</v>
      </c>
      <c r="K7160">
        <v>3</v>
      </c>
      <c r="L7160" s="19">
        <f>IF(AND(K7160=7,N7160&lt;M7160),1,IF(N7160&lt;M7160,K7160+1,K7160))</f>
        <v>3</v>
      </c>
      <c r="M7160" s="18">
        <v>7.416666666666667</v>
      </c>
      <c r="N7160" s="17">
        <v>8.4166666666666661</v>
      </c>
      <c r="O7160" t="s">
        <v>533</v>
      </c>
      <c r="P7160" s="3"/>
      <c r="Q7160" s="3"/>
    </row>
    <row r="7161" spans="1:17" ht="15" hidden="1" x14ac:dyDescent="0.25">
      <c r="A7161" s="22" t="s">
        <v>23</v>
      </c>
      <c r="B7161" s="15" t="s">
        <v>37</v>
      </c>
      <c r="C7161" t="s">
        <v>55</v>
      </c>
      <c r="D7161" s="15" t="s">
        <v>56</v>
      </c>
      <c r="E7161" t="s">
        <v>54</v>
      </c>
      <c r="F7161" s="15" t="s">
        <v>57</v>
      </c>
      <c r="G7161" t="s">
        <v>455</v>
      </c>
      <c r="H7161" s="15" t="s">
        <v>51</v>
      </c>
      <c r="I7161" t="s">
        <v>27</v>
      </c>
      <c r="J7161" s="15" t="s">
        <v>454</v>
      </c>
      <c r="K7161">
        <v>4</v>
      </c>
      <c r="L7161" s="19">
        <f>IF(AND(K7161=7,N7161&lt;M7161),1,IF(N7161&lt;M7161,K7161+1,K7161))</f>
        <v>4</v>
      </c>
      <c r="M7161" s="18">
        <v>7.416666666666667</v>
      </c>
      <c r="N7161" s="17">
        <v>8.25</v>
      </c>
      <c r="O7161" t="s">
        <v>533</v>
      </c>
      <c r="P7161" s="3"/>
      <c r="Q7161" s="3"/>
    </row>
    <row r="7162" spans="1:17" ht="15" hidden="1" x14ac:dyDescent="0.25">
      <c r="A7162" s="22" t="s">
        <v>23</v>
      </c>
      <c r="B7162" s="15" t="s">
        <v>37</v>
      </c>
      <c r="C7162" t="s">
        <v>55</v>
      </c>
      <c r="D7162" s="15" t="s">
        <v>56</v>
      </c>
      <c r="E7162" t="s">
        <v>54</v>
      </c>
      <c r="F7162" s="15" t="s">
        <v>57</v>
      </c>
      <c r="G7162" t="s">
        <v>455</v>
      </c>
      <c r="H7162" s="15" t="s">
        <v>51</v>
      </c>
      <c r="I7162" t="s">
        <v>27</v>
      </c>
      <c r="J7162" s="15" t="s">
        <v>454</v>
      </c>
      <c r="K7162">
        <v>5</v>
      </c>
      <c r="L7162" s="19">
        <f>IF(AND(K7162=7,N7162&lt;M7162),1,IF(N7162&lt;M7162,K7162+1,K7162))</f>
        <v>5</v>
      </c>
      <c r="M7162" s="18">
        <v>7.416666666666667</v>
      </c>
      <c r="N7162" s="17">
        <v>8.25</v>
      </c>
      <c r="O7162" t="s">
        <v>533</v>
      </c>
      <c r="P7162" s="3"/>
      <c r="Q7162" s="3"/>
    </row>
    <row r="7163" spans="1:17" ht="15" hidden="1" x14ac:dyDescent="0.25">
      <c r="A7163" s="22" t="s">
        <v>23</v>
      </c>
      <c r="B7163" s="15" t="s">
        <v>37</v>
      </c>
      <c r="C7163" t="s">
        <v>55</v>
      </c>
      <c r="D7163" s="15" t="s">
        <v>56</v>
      </c>
      <c r="E7163" t="s">
        <v>54</v>
      </c>
      <c r="F7163" s="15" t="s">
        <v>57</v>
      </c>
      <c r="G7163" t="s">
        <v>455</v>
      </c>
      <c r="H7163" s="15" t="s">
        <v>51</v>
      </c>
      <c r="I7163" t="s">
        <v>27</v>
      </c>
      <c r="J7163" s="15" t="s">
        <v>454</v>
      </c>
      <c r="K7163">
        <v>6</v>
      </c>
      <c r="L7163" s="19">
        <f>IF(AND(K7163=7,N7163&lt;M7163),1,IF(N7163&lt;M7163,K7163+1,K7163))</f>
        <v>6</v>
      </c>
      <c r="M7163" s="18">
        <v>7.416666666666667</v>
      </c>
      <c r="N7163" s="17">
        <v>8.25</v>
      </c>
      <c r="O7163" t="s">
        <v>533</v>
      </c>
      <c r="P7163" s="3"/>
      <c r="Q7163" s="3"/>
    </row>
    <row r="7164" spans="1:17" ht="15" hidden="1" x14ac:dyDescent="0.25">
      <c r="A7164" s="22" t="s">
        <v>23</v>
      </c>
      <c r="B7164" s="15" t="s">
        <v>37</v>
      </c>
      <c r="C7164" t="s">
        <v>55</v>
      </c>
      <c r="D7164" s="15" t="s">
        <v>56</v>
      </c>
      <c r="E7164" t="s">
        <v>54</v>
      </c>
      <c r="F7164" s="15" t="s">
        <v>57</v>
      </c>
      <c r="G7164" t="s">
        <v>455</v>
      </c>
      <c r="H7164" s="15" t="s">
        <v>51</v>
      </c>
      <c r="I7164" t="s">
        <v>27</v>
      </c>
      <c r="J7164" s="15" t="s">
        <v>454</v>
      </c>
      <c r="K7164">
        <v>7</v>
      </c>
      <c r="L7164" s="19">
        <f>IF(AND(K7164=7,N7164&lt;M7164),1,IF(N7164&lt;M7164,K7164+1,K7164))</f>
        <v>7</v>
      </c>
      <c r="M7164" s="18">
        <v>7.75</v>
      </c>
      <c r="N7164" s="17">
        <v>8.5833333333333339</v>
      </c>
      <c r="O7164" t="s">
        <v>533</v>
      </c>
      <c r="P7164" s="3"/>
      <c r="Q7164" s="3"/>
    </row>
    <row r="7165" spans="1:17" ht="15" hidden="1" x14ac:dyDescent="0.25">
      <c r="A7165" s="22" t="s">
        <v>23</v>
      </c>
      <c r="B7165" s="15" t="s">
        <v>37</v>
      </c>
      <c r="C7165" t="s">
        <v>55</v>
      </c>
      <c r="D7165" s="15" t="s">
        <v>56</v>
      </c>
      <c r="E7165" t="s">
        <v>54</v>
      </c>
      <c r="F7165" s="15" t="s">
        <v>57</v>
      </c>
      <c r="G7165" t="s">
        <v>57</v>
      </c>
      <c r="H7165" s="15" t="s">
        <v>27</v>
      </c>
      <c r="I7165" t="s">
        <v>51</v>
      </c>
      <c r="J7165" s="15" t="s">
        <v>49</v>
      </c>
      <c r="K7165">
        <v>1</v>
      </c>
      <c r="L7165" s="19">
        <f>IF(AND(K7165=7,N7165&lt;M7165),1,IF(N7165&lt;M7165,K7165+1,K7165))</f>
        <v>1</v>
      </c>
      <c r="M7165" s="18">
        <v>8.8333333333333339</v>
      </c>
      <c r="N7165" s="17">
        <v>9.9166666666666661</v>
      </c>
      <c r="O7165" t="s">
        <v>533</v>
      </c>
      <c r="P7165" s="3"/>
      <c r="Q7165" s="3"/>
    </row>
    <row r="7166" spans="1:17" ht="15" hidden="1" x14ac:dyDescent="0.25">
      <c r="A7166" s="22" t="s">
        <v>23</v>
      </c>
      <c r="B7166" s="15" t="s">
        <v>37</v>
      </c>
      <c r="C7166" t="s">
        <v>55</v>
      </c>
      <c r="D7166" s="15" t="s">
        <v>56</v>
      </c>
      <c r="E7166" t="s">
        <v>54</v>
      </c>
      <c r="F7166" s="15" t="s">
        <v>57</v>
      </c>
      <c r="G7166" t="s">
        <v>57</v>
      </c>
      <c r="H7166" s="15" t="s">
        <v>27</v>
      </c>
      <c r="I7166" t="s">
        <v>51</v>
      </c>
      <c r="J7166" s="15" t="s">
        <v>49</v>
      </c>
      <c r="K7166">
        <v>2</v>
      </c>
      <c r="L7166" s="19">
        <f>IF(AND(K7166=7,N7166&lt;M7166),1,IF(N7166&lt;M7166,K7166+1,K7166))</f>
        <v>2</v>
      </c>
      <c r="M7166" s="18">
        <v>8.8333333333333339</v>
      </c>
      <c r="N7166" s="17">
        <v>9.9166666666666661</v>
      </c>
      <c r="O7166" t="s">
        <v>533</v>
      </c>
      <c r="P7166" s="3"/>
      <c r="Q7166" s="3"/>
    </row>
    <row r="7167" spans="1:17" ht="15" hidden="1" x14ac:dyDescent="0.25">
      <c r="A7167" s="22" t="s">
        <v>23</v>
      </c>
      <c r="B7167" s="15" t="s">
        <v>37</v>
      </c>
      <c r="C7167" t="s">
        <v>55</v>
      </c>
      <c r="D7167" s="15" t="s">
        <v>56</v>
      </c>
      <c r="E7167" t="s">
        <v>54</v>
      </c>
      <c r="F7167" s="15" t="s">
        <v>57</v>
      </c>
      <c r="G7167" t="s">
        <v>57</v>
      </c>
      <c r="H7167" s="15" t="s">
        <v>27</v>
      </c>
      <c r="I7167" t="s">
        <v>51</v>
      </c>
      <c r="J7167" s="15" t="s">
        <v>49</v>
      </c>
      <c r="K7167">
        <v>3</v>
      </c>
      <c r="L7167" s="19">
        <f>IF(AND(K7167=7,N7167&lt;M7167),1,IF(N7167&lt;M7167,K7167+1,K7167))</f>
        <v>3</v>
      </c>
      <c r="M7167" s="18">
        <v>8.8333333333333339</v>
      </c>
      <c r="N7167" s="17">
        <v>9.9166666666666661</v>
      </c>
      <c r="O7167" t="s">
        <v>533</v>
      </c>
      <c r="P7167" s="3"/>
      <c r="Q7167" s="3"/>
    </row>
    <row r="7168" spans="1:17" ht="15" hidden="1" x14ac:dyDescent="0.25">
      <c r="A7168" s="22" t="s">
        <v>23</v>
      </c>
      <c r="B7168" s="15" t="s">
        <v>37</v>
      </c>
      <c r="C7168" t="s">
        <v>55</v>
      </c>
      <c r="D7168" s="15" t="s">
        <v>56</v>
      </c>
      <c r="E7168" t="s">
        <v>54</v>
      </c>
      <c r="F7168" s="15" t="s">
        <v>57</v>
      </c>
      <c r="G7168" t="s">
        <v>57</v>
      </c>
      <c r="H7168" s="15" t="s">
        <v>27</v>
      </c>
      <c r="I7168" t="s">
        <v>51</v>
      </c>
      <c r="J7168" s="15" t="s">
        <v>49</v>
      </c>
      <c r="K7168">
        <v>4</v>
      </c>
      <c r="L7168" s="19">
        <f>IF(AND(K7168=7,N7168&lt;M7168),1,IF(N7168&lt;M7168,K7168+1,K7168))</f>
        <v>4</v>
      </c>
      <c r="M7168" s="18">
        <v>9</v>
      </c>
      <c r="N7168" s="17">
        <v>9.9166666666666661</v>
      </c>
      <c r="O7168" t="s">
        <v>533</v>
      </c>
      <c r="P7168" s="3"/>
      <c r="Q7168" s="3"/>
    </row>
    <row r="7169" spans="1:17" ht="15" hidden="1" x14ac:dyDescent="0.25">
      <c r="A7169" s="22" t="s">
        <v>23</v>
      </c>
      <c r="B7169" s="15" t="s">
        <v>37</v>
      </c>
      <c r="C7169" t="s">
        <v>55</v>
      </c>
      <c r="D7169" s="15" t="s">
        <v>56</v>
      </c>
      <c r="E7169" t="s">
        <v>54</v>
      </c>
      <c r="F7169" s="15" t="s">
        <v>57</v>
      </c>
      <c r="G7169" t="s">
        <v>57</v>
      </c>
      <c r="H7169" s="15" t="s">
        <v>27</v>
      </c>
      <c r="I7169" t="s">
        <v>51</v>
      </c>
      <c r="J7169" s="15" t="s">
        <v>49</v>
      </c>
      <c r="K7169">
        <v>5</v>
      </c>
      <c r="L7169" s="19">
        <f>IF(AND(K7169=7,N7169&lt;M7169),1,IF(N7169&lt;M7169,K7169+1,K7169))</f>
        <v>5</v>
      </c>
      <c r="M7169" s="18">
        <v>9</v>
      </c>
      <c r="N7169" s="17">
        <v>9.9166666666666661</v>
      </c>
      <c r="O7169" t="s">
        <v>533</v>
      </c>
      <c r="P7169" s="3"/>
      <c r="Q7169" s="3"/>
    </row>
    <row r="7170" spans="1:17" ht="15" hidden="1" x14ac:dyDescent="0.25">
      <c r="A7170" s="22" t="s">
        <v>23</v>
      </c>
      <c r="B7170" s="15" t="s">
        <v>37</v>
      </c>
      <c r="C7170" t="s">
        <v>55</v>
      </c>
      <c r="D7170" s="15" t="s">
        <v>56</v>
      </c>
      <c r="E7170" t="s">
        <v>54</v>
      </c>
      <c r="F7170" s="15" t="s">
        <v>57</v>
      </c>
      <c r="G7170" t="s">
        <v>57</v>
      </c>
      <c r="H7170" s="15" t="s">
        <v>27</v>
      </c>
      <c r="I7170" t="s">
        <v>51</v>
      </c>
      <c r="J7170" s="15" t="s">
        <v>49</v>
      </c>
      <c r="K7170">
        <v>6</v>
      </c>
      <c r="L7170" s="19">
        <f>IF(AND(K7170=7,N7170&lt;M7170),1,IF(N7170&lt;M7170,K7170+1,K7170))</f>
        <v>6</v>
      </c>
      <c r="M7170" s="18">
        <v>9</v>
      </c>
      <c r="N7170" s="17">
        <v>9.9166666666666661</v>
      </c>
      <c r="O7170" t="s">
        <v>533</v>
      </c>
      <c r="P7170" s="3"/>
      <c r="Q7170" s="3"/>
    </row>
    <row r="7171" spans="1:17" ht="15" hidden="1" x14ac:dyDescent="0.25">
      <c r="A7171" s="22" t="s">
        <v>23</v>
      </c>
      <c r="B7171" s="15" t="s">
        <v>37</v>
      </c>
      <c r="C7171" t="s">
        <v>55</v>
      </c>
      <c r="D7171" s="15" t="s">
        <v>56</v>
      </c>
      <c r="E7171" t="s">
        <v>54</v>
      </c>
      <c r="F7171" s="15" t="s">
        <v>57</v>
      </c>
      <c r="G7171" t="s">
        <v>57</v>
      </c>
      <c r="H7171" s="15" t="s">
        <v>27</v>
      </c>
      <c r="I7171" t="s">
        <v>51</v>
      </c>
      <c r="J7171" s="15" t="s">
        <v>49</v>
      </c>
      <c r="K7171">
        <v>7</v>
      </c>
      <c r="L7171" s="19">
        <f>IF(AND(K7171=7,N7171&lt;M7171),1,IF(N7171&lt;M7171,K7171+1,K7171))</f>
        <v>7</v>
      </c>
      <c r="M7171" s="18">
        <v>9</v>
      </c>
      <c r="N7171" s="17">
        <v>9.9166666666666661</v>
      </c>
      <c r="O7171" t="s">
        <v>533</v>
      </c>
      <c r="P7171" s="3"/>
      <c r="Q7171" s="3"/>
    </row>
    <row r="7172" spans="1:17" ht="15" hidden="1" x14ac:dyDescent="0.25">
      <c r="A7172" s="22" t="s">
        <v>23</v>
      </c>
      <c r="B7172" s="15" t="s">
        <v>37</v>
      </c>
      <c r="C7172" t="s">
        <v>55</v>
      </c>
      <c r="D7172" s="15" t="s">
        <v>56</v>
      </c>
      <c r="E7172" t="s">
        <v>54</v>
      </c>
      <c r="F7172" s="15" t="s">
        <v>53</v>
      </c>
      <c r="G7172" t="s">
        <v>50</v>
      </c>
      <c r="H7172" s="15" t="s">
        <v>51</v>
      </c>
      <c r="I7172" t="s">
        <v>52</v>
      </c>
      <c r="J7172" s="15" t="s">
        <v>49</v>
      </c>
      <c r="K7172">
        <v>1</v>
      </c>
      <c r="L7172" s="19">
        <f>IF(AND(K7172=7,N7172&lt;M7172),1,IF(N7172&lt;M7172,K7172+1,K7172))</f>
        <v>1</v>
      </c>
      <c r="M7172" s="18">
        <v>10.75</v>
      </c>
      <c r="N7172" s="17">
        <v>12.083333333333334</v>
      </c>
      <c r="O7172" t="s">
        <v>533</v>
      </c>
      <c r="P7172" s="3"/>
      <c r="Q7172" s="3"/>
    </row>
    <row r="7173" spans="1:17" ht="15" hidden="1" x14ac:dyDescent="0.25">
      <c r="A7173" s="22" t="s">
        <v>23</v>
      </c>
      <c r="B7173" s="15" t="s">
        <v>37</v>
      </c>
      <c r="C7173" t="s">
        <v>55</v>
      </c>
      <c r="D7173" s="15" t="s">
        <v>56</v>
      </c>
      <c r="E7173" t="s">
        <v>54</v>
      </c>
      <c r="F7173" s="15" t="s">
        <v>53</v>
      </c>
      <c r="G7173" t="s">
        <v>50</v>
      </c>
      <c r="H7173" s="15" t="s">
        <v>51</v>
      </c>
      <c r="I7173" t="s">
        <v>52</v>
      </c>
      <c r="J7173" s="15" t="s">
        <v>49</v>
      </c>
      <c r="K7173">
        <v>2</v>
      </c>
      <c r="L7173" s="19">
        <f>IF(AND(K7173=7,N7173&lt;M7173),1,IF(N7173&lt;M7173,K7173+1,K7173))</f>
        <v>2</v>
      </c>
      <c r="M7173" s="18">
        <v>10.75</v>
      </c>
      <c r="N7173" s="17">
        <v>12.083333333333334</v>
      </c>
      <c r="O7173" t="s">
        <v>533</v>
      </c>
      <c r="P7173" s="3"/>
      <c r="Q7173" s="3"/>
    </row>
    <row r="7174" spans="1:17" ht="15" hidden="1" x14ac:dyDescent="0.25">
      <c r="A7174" s="22" t="s">
        <v>23</v>
      </c>
      <c r="B7174" s="15" t="s">
        <v>37</v>
      </c>
      <c r="C7174" t="s">
        <v>55</v>
      </c>
      <c r="D7174" s="15" t="s">
        <v>56</v>
      </c>
      <c r="E7174" t="s">
        <v>54</v>
      </c>
      <c r="F7174" s="15" t="s">
        <v>53</v>
      </c>
      <c r="G7174" t="s">
        <v>50</v>
      </c>
      <c r="H7174" s="15" t="s">
        <v>51</v>
      </c>
      <c r="I7174" t="s">
        <v>52</v>
      </c>
      <c r="J7174" s="15" t="s">
        <v>49</v>
      </c>
      <c r="K7174">
        <v>3</v>
      </c>
      <c r="L7174" s="19">
        <f>IF(AND(K7174=7,N7174&lt;M7174),1,IF(N7174&lt;M7174,K7174+1,K7174))</f>
        <v>3</v>
      </c>
      <c r="M7174" s="18">
        <v>10.75</v>
      </c>
      <c r="N7174" s="17">
        <v>12.083333333333334</v>
      </c>
      <c r="O7174" t="s">
        <v>533</v>
      </c>
      <c r="P7174" s="3"/>
      <c r="Q7174" s="3"/>
    </row>
    <row r="7175" spans="1:17" ht="15" hidden="1" x14ac:dyDescent="0.25">
      <c r="A7175" s="22" t="s">
        <v>23</v>
      </c>
      <c r="B7175" s="15" t="s">
        <v>37</v>
      </c>
      <c r="C7175" t="s">
        <v>55</v>
      </c>
      <c r="D7175" s="15" t="s">
        <v>56</v>
      </c>
      <c r="E7175" t="s">
        <v>54</v>
      </c>
      <c r="F7175" s="15" t="s">
        <v>53</v>
      </c>
      <c r="G7175" t="s">
        <v>50</v>
      </c>
      <c r="H7175" s="15" t="s">
        <v>51</v>
      </c>
      <c r="I7175" t="s">
        <v>52</v>
      </c>
      <c r="J7175" s="15" t="s">
        <v>49</v>
      </c>
      <c r="K7175">
        <v>4</v>
      </c>
      <c r="L7175" s="19">
        <f>IF(AND(K7175=7,N7175&lt;M7175),1,IF(N7175&lt;M7175,K7175+1,K7175))</f>
        <v>4</v>
      </c>
      <c r="M7175" s="18">
        <v>10.75</v>
      </c>
      <c r="N7175" s="17">
        <v>12.083333333333334</v>
      </c>
      <c r="O7175" t="s">
        <v>533</v>
      </c>
      <c r="P7175" s="3"/>
      <c r="Q7175" s="3"/>
    </row>
    <row r="7176" spans="1:17" ht="15" hidden="1" x14ac:dyDescent="0.25">
      <c r="A7176" s="22" t="s">
        <v>23</v>
      </c>
      <c r="B7176" s="15" t="s">
        <v>37</v>
      </c>
      <c r="C7176" t="s">
        <v>55</v>
      </c>
      <c r="D7176" s="15" t="s">
        <v>56</v>
      </c>
      <c r="E7176" t="s">
        <v>54</v>
      </c>
      <c r="F7176" s="15" t="s">
        <v>53</v>
      </c>
      <c r="G7176" t="s">
        <v>50</v>
      </c>
      <c r="H7176" s="15" t="s">
        <v>51</v>
      </c>
      <c r="I7176" t="s">
        <v>52</v>
      </c>
      <c r="J7176" s="15" t="s">
        <v>49</v>
      </c>
      <c r="K7176">
        <v>5</v>
      </c>
      <c r="L7176" s="19">
        <f>IF(AND(K7176=7,N7176&lt;M7176),1,IF(N7176&lt;M7176,K7176+1,K7176))</f>
        <v>5</v>
      </c>
      <c r="M7176" s="18">
        <v>10.75</v>
      </c>
      <c r="N7176" s="17">
        <v>12.083333333333334</v>
      </c>
      <c r="O7176" t="s">
        <v>533</v>
      </c>
      <c r="P7176" s="3"/>
      <c r="Q7176" s="3"/>
    </row>
    <row r="7177" spans="1:17" ht="15" hidden="1" x14ac:dyDescent="0.25">
      <c r="A7177" s="22" t="s">
        <v>23</v>
      </c>
      <c r="B7177" s="15" t="s">
        <v>37</v>
      </c>
      <c r="C7177" t="s">
        <v>55</v>
      </c>
      <c r="D7177" s="15" t="s">
        <v>56</v>
      </c>
      <c r="E7177" t="s">
        <v>54</v>
      </c>
      <c r="F7177" s="15" t="s">
        <v>53</v>
      </c>
      <c r="G7177" t="s">
        <v>50</v>
      </c>
      <c r="H7177" s="15" t="s">
        <v>51</v>
      </c>
      <c r="I7177" t="s">
        <v>52</v>
      </c>
      <c r="J7177" s="15" t="s">
        <v>49</v>
      </c>
      <c r="K7177">
        <v>6</v>
      </c>
      <c r="L7177" s="19">
        <f>IF(AND(K7177=7,N7177&lt;M7177),1,IF(N7177&lt;M7177,K7177+1,K7177))</f>
        <v>6</v>
      </c>
      <c r="M7177" s="18">
        <v>10.75</v>
      </c>
      <c r="N7177" s="17">
        <v>12.083333333333334</v>
      </c>
      <c r="O7177" t="s">
        <v>533</v>
      </c>
      <c r="P7177" s="3"/>
      <c r="Q7177" s="3"/>
    </row>
    <row r="7178" spans="1:17" ht="15" hidden="1" x14ac:dyDescent="0.25">
      <c r="A7178" s="22" t="s">
        <v>23</v>
      </c>
      <c r="B7178" s="15" t="s">
        <v>37</v>
      </c>
      <c r="C7178" t="s">
        <v>55</v>
      </c>
      <c r="D7178" s="15" t="s">
        <v>56</v>
      </c>
      <c r="E7178" t="s">
        <v>54</v>
      </c>
      <c r="F7178" s="15" t="s">
        <v>53</v>
      </c>
      <c r="G7178" t="s">
        <v>50</v>
      </c>
      <c r="H7178" s="15" t="s">
        <v>51</v>
      </c>
      <c r="I7178" t="s">
        <v>52</v>
      </c>
      <c r="J7178" s="15" t="s">
        <v>49</v>
      </c>
      <c r="K7178">
        <v>7</v>
      </c>
      <c r="L7178" s="19">
        <f>IF(AND(K7178=7,N7178&lt;M7178),1,IF(N7178&lt;M7178,K7178+1,K7178))</f>
        <v>7</v>
      </c>
      <c r="M7178" s="18">
        <v>10.75</v>
      </c>
      <c r="N7178" s="17">
        <v>12.083333333333334</v>
      </c>
      <c r="O7178" t="s">
        <v>533</v>
      </c>
      <c r="P7178" s="3"/>
      <c r="Q7178" s="3"/>
    </row>
    <row r="7179" spans="1:17" ht="15" hidden="1" x14ac:dyDescent="0.25">
      <c r="A7179" s="22" t="s">
        <v>23</v>
      </c>
      <c r="B7179" s="15" t="s">
        <v>37</v>
      </c>
      <c r="C7179" t="s">
        <v>55</v>
      </c>
      <c r="D7179" s="15" t="s">
        <v>440</v>
      </c>
      <c r="E7179" t="s">
        <v>438</v>
      </c>
      <c r="F7179" s="15" t="s">
        <v>438</v>
      </c>
      <c r="G7179" t="s">
        <v>438</v>
      </c>
      <c r="H7179" s="15" t="s">
        <v>35</v>
      </c>
      <c r="I7179" t="s">
        <v>439</v>
      </c>
      <c r="J7179" s="15" t="s">
        <v>437</v>
      </c>
      <c r="K7179">
        <v>1</v>
      </c>
      <c r="L7179" s="19">
        <f>IF(AND(K7179=7,N7179&lt;M7179),1,IF(N7179&lt;M7179,K7179+1,K7179))</f>
        <v>1</v>
      </c>
      <c r="M7179" s="18">
        <v>9.5833333333333339</v>
      </c>
      <c r="N7179" s="17">
        <v>11.75</v>
      </c>
      <c r="O7179" t="s">
        <v>533</v>
      </c>
      <c r="P7179" s="3"/>
      <c r="Q7179" s="3"/>
    </row>
    <row r="7180" spans="1:17" ht="15" hidden="1" x14ac:dyDescent="0.25">
      <c r="A7180" s="22" t="s">
        <v>23</v>
      </c>
      <c r="B7180" s="15" t="s">
        <v>37</v>
      </c>
      <c r="C7180" t="s">
        <v>55</v>
      </c>
      <c r="D7180" s="15" t="s">
        <v>440</v>
      </c>
      <c r="E7180" t="s">
        <v>438</v>
      </c>
      <c r="F7180" s="15" t="s">
        <v>438</v>
      </c>
      <c r="G7180" t="s">
        <v>438</v>
      </c>
      <c r="H7180" s="15" t="s">
        <v>35</v>
      </c>
      <c r="I7180" t="s">
        <v>439</v>
      </c>
      <c r="J7180" s="15" t="s">
        <v>437</v>
      </c>
      <c r="K7180">
        <v>2</v>
      </c>
      <c r="L7180" s="19">
        <f>IF(AND(K7180=7,N7180&lt;M7180),1,IF(N7180&lt;M7180,K7180+1,K7180))</f>
        <v>2</v>
      </c>
      <c r="M7180" s="18">
        <v>9.3333333333333339</v>
      </c>
      <c r="N7180" s="17">
        <v>11.5</v>
      </c>
      <c r="O7180" t="s">
        <v>533</v>
      </c>
      <c r="P7180" s="3"/>
      <c r="Q7180" s="3"/>
    </row>
    <row r="7181" spans="1:17" ht="15" hidden="1" x14ac:dyDescent="0.25">
      <c r="A7181" s="22" t="s">
        <v>23</v>
      </c>
      <c r="B7181" s="15" t="s">
        <v>37</v>
      </c>
      <c r="C7181" t="s">
        <v>55</v>
      </c>
      <c r="D7181" s="15" t="s">
        <v>440</v>
      </c>
      <c r="E7181" t="s">
        <v>438</v>
      </c>
      <c r="F7181" s="15" t="s">
        <v>438</v>
      </c>
      <c r="G7181" t="s">
        <v>438</v>
      </c>
      <c r="H7181" s="15" t="s">
        <v>35</v>
      </c>
      <c r="I7181" t="s">
        <v>439</v>
      </c>
      <c r="J7181" s="15" t="s">
        <v>437</v>
      </c>
      <c r="K7181">
        <v>3</v>
      </c>
      <c r="L7181" s="19">
        <f>IF(AND(K7181=7,N7181&lt;M7181),1,IF(N7181&lt;M7181,K7181+1,K7181))</f>
        <v>3</v>
      </c>
      <c r="M7181" s="18">
        <v>9.3333333333333339</v>
      </c>
      <c r="N7181" s="17">
        <v>11.5</v>
      </c>
      <c r="O7181" t="s">
        <v>533</v>
      </c>
      <c r="P7181" s="3"/>
      <c r="Q7181" s="3"/>
    </row>
    <row r="7182" spans="1:17" ht="15" hidden="1" x14ac:dyDescent="0.25">
      <c r="A7182" s="22" t="s">
        <v>23</v>
      </c>
      <c r="B7182" s="15" t="s">
        <v>37</v>
      </c>
      <c r="C7182" t="s">
        <v>55</v>
      </c>
      <c r="D7182" s="15" t="s">
        <v>440</v>
      </c>
      <c r="E7182" t="s">
        <v>438</v>
      </c>
      <c r="F7182" s="15" t="s">
        <v>438</v>
      </c>
      <c r="G7182" t="s">
        <v>438</v>
      </c>
      <c r="H7182" s="15" t="s">
        <v>35</v>
      </c>
      <c r="I7182" t="s">
        <v>439</v>
      </c>
      <c r="J7182" s="15" t="s">
        <v>437</v>
      </c>
      <c r="K7182">
        <v>4</v>
      </c>
      <c r="L7182" s="19">
        <f>IF(AND(K7182=7,N7182&lt;M7182),1,IF(N7182&lt;M7182,K7182+1,K7182))</f>
        <v>4</v>
      </c>
      <c r="M7182" s="18">
        <v>9.5833333333333339</v>
      </c>
      <c r="N7182" s="17">
        <v>11.5</v>
      </c>
      <c r="O7182" t="s">
        <v>533</v>
      </c>
      <c r="P7182" s="3"/>
      <c r="Q7182" s="3"/>
    </row>
    <row r="7183" spans="1:17" ht="15" hidden="1" x14ac:dyDescent="0.25">
      <c r="A7183" s="22" t="s">
        <v>23</v>
      </c>
      <c r="B7183" s="15" t="s">
        <v>37</v>
      </c>
      <c r="C7183" t="s">
        <v>55</v>
      </c>
      <c r="D7183" s="15" t="s">
        <v>440</v>
      </c>
      <c r="E7183" t="s">
        <v>438</v>
      </c>
      <c r="F7183" s="15" t="s">
        <v>438</v>
      </c>
      <c r="G7183" t="s">
        <v>438</v>
      </c>
      <c r="H7183" s="15" t="s">
        <v>35</v>
      </c>
      <c r="I7183" t="s">
        <v>439</v>
      </c>
      <c r="J7183" s="15" t="s">
        <v>437</v>
      </c>
      <c r="K7183">
        <v>5</v>
      </c>
      <c r="L7183" s="19">
        <f>IF(AND(K7183=7,N7183&lt;M7183),1,IF(N7183&lt;M7183,K7183+1,K7183))</f>
        <v>5</v>
      </c>
      <c r="M7183" s="18">
        <v>9.5833333333333339</v>
      </c>
      <c r="N7183" s="17">
        <v>11.5</v>
      </c>
      <c r="O7183" t="s">
        <v>533</v>
      </c>
      <c r="P7183" s="3"/>
      <c r="Q7183" s="3"/>
    </row>
    <row r="7184" spans="1:17" ht="15" hidden="1" x14ac:dyDescent="0.25">
      <c r="A7184" s="22" t="s">
        <v>23</v>
      </c>
      <c r="B7184" s="15" t="s">
        <v>37</v>
      </c>
      <c r="C7184" t="s">
        <v>55</v>
      </c>
      <c r="D7184" s="15" t="s">
        <v>440</v>
      </c>
      <c r="E7184" t="s">
        <v>438</v>
      </c>
      <c r="F7184" s="15" t="s">
        <v>438</v>
      </c>
      <c r="G7184" t="s">
        <v>438</v>
      </c>
      <c r="H7184" s="15" t="s">
        <v>35</v>
      </c>
      <c r="I7184" t="s">
        <v>439</v>
      </c>
      <c r="J7184" s="15" t="s">
        <v>437</v>
      </c>
      <c r="K7184">
        <v>6</v>
      </c>
      <c r="L7184" s="19">
        <f>IF(AND(K7184=7,N7184&lt;M7184),1,IF(N7184&lt;M7184,K7184+1,K7184))</f>
        <v>6</v>
      </c>
      <c r="M7184" s="18">
        <v>9.5833333333333339</v>
      </c>
      <c r="N7184" s="17">
        <v>11.5</v>
      </c>
      <c r="O7184" t="s">
        <v>533</v>
      </c>
      <c r="P7184" s="3"/>
      <c r="Q7184" s="3"/>
    </row>
    <row r="7185" spans="1:17" ht="15" hidden="1" x14ac:dyDescent="0.25">
      <c r="A7185" s="22" t="s">
        <v>23</v>
      </c>
      <c r="B7185" s="15" t="s">
        <v>37</v>
      </c>
      <c r="C7185" t="s">
        <v>55</v>
      </c>
      <c r="D7185" s="15" t="s">
        <v>440</v>
      </c>
      <c r="E7185" t="s">
        <v>438</v>
      </c>
      <c r="F7185" s="15" t="s">
        <v>438</v>
      </c>
      <c r="G7185" t="s">
        <v>438</v>
      </c>
      <c r="H7185" s="15" t="s">
        <v>35</v>
      </c>
      <c r="I7185" t="s">
        <v>439</v>
      </c>
      <c r="J7185" s="15" t="s">
        <v>437</v>
      </c>
      <c r="K7185">
        <v>7</v>
      </c>
      <c r="L7185" s="19">
        <f>IF(AND(K7185=7,N7185&lt;M7185),1,IF(N7185&lt;M7185,K7185+1,K7185))</f>
        <v>7</v>
      </c>
      <c r="M7185" s="18">
        <v>6</v>
      </c>
      <c r="N7185" s="17">
        <v>7.916666666666667</v>
      </c>
      <c r="O7185" t="s">
        <v>533</v>
      </c>
      <c r="P7185" s="3"/>
      <c r="Q7185" s="3"/>
    </row>
    <row r="7186" spans="1:17" ht="15" hidden="1" x14ac:dyDescent="0.25">
      <c r="A7186" s="22" t="s">
        <v>23</v>
      </c>
      <c r="B7186" s="15" t="s">
        <v>37</v>
      </c>
      <c r="C7186" t="s">
        <v>55</v>
      </c>
      <c r="D7186" s="15" t="s">
        <v>440</v>
      </c>
      <c r="E7186" t="s">
        <v>438</v>
      </c>
      <c r="F7186" s="15" t="s">
        <v>438</v>
      </c>
      <c r="G7186" t="s">
        <v>444</v>
      </c>
      <c r="H7186" s="15" t="s">
        <v>439</v>
      </c>
      <c r="I7186" t="s">
        <v>35</v>
      </c>
      <c r="J7186" s="15" t="s">
        <v>443</v>
      </c>
      <c r="K7186">
        <v>1</v>
      </c>
      <c r="L7186" s="19">
        <f>IF(AND(K7186=7,N7186&lt;M7186),1,IF(N7186&lt;M7186,K7186+1,K7186))</f>
        <v>1</v>
      </c>
      <c r="M7186" s="18">
        <v>12.75</v>
      </c>
      <c r="N7186" s="17">
        <v>14.75</v>
      </c>
      <c r="O7186" t="s">
        <v>533</v>
      </c>
      <c r="P7186" s="3"/>
      <c r="Q7186" s="3"/>
    </row>
    <row r="7187" spans="1:17" ht="15" hidden="1" x14ac:dyDescent="0.25">
      <c r="A7187" s="22" t="s">
        <v>23</v>
      </c>
      <c r="B7187" s="15" t="s">
        <v>37</v>
      </c>
      <c r="C7187" t="s">
        <v>55</v>
      </c>
      <c r="D7187" s="15" t="s">
        <v>440</v>
      </c>
      <c r="E7187" t="s">
        <v>438</v>
      </c>
      <c r="F7187" s="15" t="s">
        <v>438</v>
      </c>
      <c r="G7187" t="s">
        <v>444</v>
      </c>
      <c r="H7187" s="15" t="s">
        <v>439</v>
      </c>
      <c r="I7187" t="s">
        <v>35</v>
      </c>
      <c r="J7187" s="15" t="s">
        <v>443</v>
      </c>
      <c r="K7187">
        <v>2</v>
      </c>
      <c r="L7187" s="19">
        <f>IF(AND(K7187=7,N7187&lt;M7187),1,IF(N7187&lt;M7187,K7187+1,K7187))</f>
        <v>2</v>
      </c>
      <c r="M7187" s="18">
        <v>12.5</v>
      </c>
      <c r="N7187" s="17">
        <v>14.5</v>
      </c>
      <c r="O7187" t="s">
        <v>533</v>
      </c>
      <c r="P7187" s="3"/>
      <c r="Q7187" s="3"/>
    </row>
    <row r="7188" spans="1:17" ht="15" hidden="1" x14ac:dyDescent="0.25">
      <c r="A7188" s="22" t="s">
        <v>23</v>
      </c>
      <c r="B7188" s="15" t="s">
        <v>37</v>
      </c>
      <c r="C7188" t="s">
        <v>55</v>
      </c>
      <c r="D7188" s="15" t="s">
        <v>440</v>
      </c>
      <c r="E7188" t="s">
        <v>438</v>
      </c>
      <c r="F7188" s="15" t="s">
        <v>438</v>
      </c>
      <c r="G7188" t="s">
        <v>444</v>
      </c>
      <c r="H7188" s="15" t="s">
        <v>439</v>
      </c>
      <c r="I7188" t="s">
        <v>35</v>
      </c>
      <c r="J7188" s="15" t="s">
        <v>443</v>
      </c>
      <c r="K7188">
        <v>3</v>
      </c>
      <c r="L7188" s="19">
        <f>IF(AND(K7188=7,N7188&lt;M7188),1,IF(N7188&lt;M7188,K7188+1,K7188))</f>
        <v>3</v>
      </c>
      <c r="M7188" s="18">
        <v>12.5</v>
      </c>
      <c r="N7188" s="17">
        <v>14.5</v>
      </c>
      <c r="O7188" t="s">
        <v>533</v>
      </c>
      <c r="P7188" s="3"/>
      <c r="Q7188" s="3"/>
    </row>
    <row r="7189" spans="1:17" ht="15" hidden="1" x14ac:dyDescent="0.25">
      <c r="A7189" s="22" t="s">
        <v>23</v>
      </c>
      <c r="B7189" s="15" t="s">
        <v>37</v>
      </c>
      <c r="C7189" t="s">
        <v>55</v>
      </c>
      <c r="D7189" s="15" t="s">
        <v>440</v>
      </c>
      <c r="E7189" t="s">
        <v>438</v>
      </c>
      <c r="F7189" s="15" t="s">
        <v>438</v>
      </c>
      <c r="G7189" t="s">
        <v>444</v>
      </c>
      <c r="H7189" s="15" t="s">
        <v>439</v>
      </c>
      <c r="I7189" t="s">
        <v>35</v>
      </c>
      <c r="J7189" s="15" t="s">
        <v>443</v>
      </c>
      <c r="K7189">
        <v>4</v>
      </c>
      <c r="L7189" s="19">
        <f>IF(AND(K7189=7,N7189&lt;M7189),1,IF(N7189&lt;M7189,K7189+1,K7189))</f>
        <v>4</v>
      </c>
      <c r="M7189" s="18">
        <v>12.5</v>
      </c>
      <c r="N7189" s="17">
        <v>14.5</v>
      </c>
      <c r="O7189" t="s">
        <v>533</v>
      </c>
      <c r="P7189" s="3"/>
      <c r="Q7189" s="3"/>
    </row>
    <row r="7190" spans="1:17" ht="15" hidden="1" x14ac:dyDescent="0.25">
      <c r="A7190" s="22" t="s">
        <v>23</v>
      </c>
      <c r="B7190" s="15" t="s">
        <v>37</v>
      </c>
      <c r="C7190" t="s">
        <v>55</v>
      </c>
      <c r="D7190" s="15" t="s">
        <v>440</v>
      </c>
      <c r="E7190" t="s">
        <v>438</v>
      </c>
      <c r="F7190" s="15" t="s">
        <v>438</v>
      </c>
      <c r="G7190" t="s">
        <v>444</v>
      </c>
      <c r="H7190" s="15" t="s">
        <v>439</v>
      </c>
      <c r="I7190" t="s">
        <v>35</v>
      </c>
      <c r="J7190" s="15" t="s">
        <v>443</v>
      </c>
      <c r="K7190">
        <v>5</v>
      </c>
      <c r="L7190" s="19">
        <f>IF(AND(K7190=7,N7190&lt;M7190),1,IF(N7190&lt;M7190,K7190+1,K7190))</f>
        <v>5</v>
      </c>
      <c r="M7190" s="18">
        <v>12.5</v>
      </c>
      <c r="N7190" s="17">
        <v>14.5</v>
      </c>
      <c r="O7190" t="s">
        <v>533</v>
      </c>
      <c r="P7190" s="3"/>
      <c r="Q7190" s="3"/>
    </row>
    <row r="7191" spans="1:17" ht="15" hidden="1" x14ac:dyDescent="0.25">
      <c r="A7191" s="22" t="s">
        <v>23</v>
      </c>
      <c r="B7191" s="15" t="s">
        <v>37</v>
      </c>
      <c r="C7191" t="s">
        <v>55</v>
      </c>
      <c r="D7191" s="15" t="s">
        <v>440</v>
      </c>
      <c r="E7191" t="s">
        <v>438</v>
      </c>
      <c r="F7191" s="15" t="s">
        <v>438</v>
      </c>
      <c r="G7191" t="s">
        <v>444</v>
      </c>
      <c r="H7191" s="15" t="s">
        <v>439</v>
      </c>
      <c r="I7191" t="s">
        <v>35</v>
      </c>
      <c r="J7191" s="15" t="s">
        <v>443</v>
      </c>
      <c r="K7191">
        <v>6</v>
      </c>
      <c r="L7191" s="19">
        <f>IF(AND(K7191=7,N7191&lt;M7191),1,IF(N7191&lt;M7191,K7191+1,K7191))</f>
        <v>6</v>
      </c>
      <c r="M7191" s="18">
        <v>12.5</v>
      </c>
      <c r="N7191" s="17">
        <v>14.5</v>
      </c>
      <c r="O7191" t="s">
        <v>533</v>
      </c>
      <c r="P7191" s="3"/>
      <c r="Q7191" s="3"/>
    </row>
    <row r="7192" spans="1:17" ht="15" hidden="1" x14ac:dyDescent="0.25">
      <c r="A7192" s="22" t="s">
        <v>23</v>
      </c>
      <c r="B7192" s="15" t="s">
        <v>37</v>
      </c>
      <c r="C7192" t="s">
        <v>55</v>
      </c>
      <c r="D7192" s="15" t="s">
        <v>440</v>
      </c>
      <c r="E7192" t="s">
        <v>438</v>
      </c>
      <c r="F7192" s="15" t="s">
        <v>438</v>
      </c>
      <c r="G7192" t="s">
        <v>444</v>
      </c>
      <c r="H7192" s="15" t="s">
        <v>439</v>
      </c>
      <c r="I7192" t="s">
        <v>35</v>
      </c>
      <c r="J7192" s="15" t="s">
        <v>443</v>
      </c>
      <c r="K7192">
        <v>7</v>
      </c>
      <c r="L7192" s="19">
        <f>IF(AND(K7192=7,N7192&lt;M7192),1,IF(N7192&lt;M7192,K7192+1,K7192))</f>
        <v>7</v>
      </c>
      <c r="M7192" s="18">
        <v>8.9166666666666661</v>
      </c>
      <c r="N7192" s="17">
        <v>10.916666666666666</v>
      </c>
      <c r="O7192" t="s">
        <v>533</v>
      </c>
      <c r="P7192" s="3"/>
      <c r="Q7192" s="3"/>
    </row>
    <row r="7193" spans="1:17" ht="15" hidden="1" x14ac:dyDescent="0.25">
      <c r="A7193" s="22" t="s">
        <v>23</v>
      </c>
      <c r="B7193" s="15" t="s">
        <v>37</v>
      </c>
      <c r="C7193" t="s">
        <v>55</v>
      </c>
      <c r="D7193" s="15" t="s">
        <v>440</v>
      </c>
      <c r="E7193" t="s">
        <v>475</v>
      </c>
      <c r="F7193" s="15" t="s">
        <v>475</v>
      </c>
      <c r="G7193" t="s">
        <v>474</v>
      </c>
      <c r="H7193" s="15" t="s">
        <v>439</v>
      </c>
      <c r="I7193" t="s">
        <v>27</v>
      </c>
      <c r="J7193" s="15" t="s">
        <v>473</v>
      </c>
      <c r="K7193">
        <v>1</v>
      </c>
      <c r="L7193" s="19">
        <f>IF(AND(K7193=7,N7193&lt;M7193),1,IF(N7193&lt;M7193,K7193+1,K7193))</f>
        <v>1</v>
      </c>
      <c r="M7193" s="18">
        <v>5.666666666666667</v>
      </c>
      <c r="N7193" s="17">
        <v>8.0833333333333339</v>
      </c>
      <c r="O7193" t="s">
        <v>533</v>
      </c>
      <c r="P7193" s="3"/>
      <c r="Q7193" s="3"/>
    </row>
    <row r="7194" spans="1:17" ht="15" hidden="1" x14ac:dyDescent="0.25">
      <c r="A7194" s="22" t="s">
        <v>23</v>
      </c>
      <c r="B7194" s="15" t="s">
        <v>37</v>
      </c>
      <c r="C7194" t="s">
        <v>55</v>
      </c>
      <c r="D7194" s="15" t="s">
        <v>440</v>
      </c>
      <c r="E7194" t="s">
        <v>475</v>
      </c>
      <c r="F7194" s="15" t="s">
        <v>475</v>
      </c>
      <c r="G7194" t="s">
        <v>474</v>
      </c>
      <c r="H7194" s="15" t="s">
        <v>439</v>
      </c>
      <c r="I7194" t="s">
        <v>27</v>
      </c>
      <c r="J7194" s="15" t="s">
        <v>473</v>
      </c>
      <c r="K7194">
        <v>3</v>
      </c>
      <c r="L7194" s="19">
        <f>IF(AND(K7194=7,N7194&lt;M7194),1,IF(N7194&lt;M7194,K7194+1,K7194))</f>
        <v>3</v>
      </c>
      <c r="M7194" s="18">
        <v>5.666666666666667</v>
      </c>
      <c r="N7194" s="17">
        <v>8.0833333333333339</v>
      </c>
      <c r="O7194" t="s">
        <v>533</v>
      </c>
      <c r="P7194" s="3"/>
      <c r="Q7194" s="3"/>
    </row>
    <row r="7195" spans="1:17" ht="15" hidden="1" x14ac:dyDescent="0.25">
      <c r="A7195" s="22" t="s">
        <v>23</v>
      </c>
      <c r="B7195" s="15" t="s">
        <v>37</v>
      </c>
      <c r="C7195" t="s">
        <v>55</v>
      </c>
      <c r="D7195" s="15" t="s">
        <v>440</v>
      </c>
      <c r="E7195" t="s">
        <v>475</v>
      </c>
      <c r="F7195" s="15" t="s">
        <v>475</v>
      </c>
      <c r="G7195" t="s">
        <v>474</v>
      </c>
      <c r="H7195" s="15" t="s">
        <v>439</v>
      </c>
      <c r="I7195" t="s">
        <v>27</v>
      </c>
      <c r="J7195" s="15" t="s">
        <v>473</v>
      </c>
      <c r="K7195">
        <v>4</v>
      </c>
      <c r="L7195" s="19">
        <f>IF(AND(K7195=7,N7195&lt;M7195),1,IF(N7195&lt;M7195,K7195+1,K7195))</f>
        <v>4</v>
      </c>
      <c r="M7195" s="18">
        <v>5.666666666666667</v>
      </c>
      <c r="N7195" s="17">
        <v>8.0833333333333339</v>
      </c>
      <c r="O7195" t="s">
        <v>533</v>
      </c>
      <c r="P7195" s="3"/>
      <c r="Q7195" s="3"/>
    </row>
    <row r="7196" spans="1:17" ht="15" hidden="1" x14ac:dyDescent="0.25">
      <c r="A7196" s="22" t="s">
        <v>23</v>
      </c>
      <c r="B7196" s="15" t="s">
        <v>37</v>
      </c>
      <c r="C7196" t="s">
        <v>55</v>
      </c>
      <c r="D7196" s="15" t="s">
        <v>440</v>
      </c>
      <c r="E7196" t="s">
        <v>475</v>
      </c>
      <c r="F7196" s="15" t="s">
        <v>475</v>
      </c>
      <c r="G7196" t="s">
        <v>474</v>
      </c>
      <c r="H7196" s="15" t="s">
        <v>439</v>
      </c>
      <c r="I7196" t="s">
        <v>27</v>
      </c>
      <c r="J7196" s="15" t="s">
        <v>473</v>
      </c>
      <c r="K7196">
        <v>5</v>
      </c>
      <c r="L7196" s="19">
        <f>IF(AND(K7196=7,N7196&lt;M7196),1,IF(N7196&lt;M7196,K7196+1,K7196))</f>
        <v>5</v>
      </c>
      <c r="M7196" s="18">
        <v>5.666666666666667</v>
      </c>
      <c r="N7196" s="17">
        <v>8.0833333333333339</v>
      </c>
      <c r="O7196" t="s">
        <v>533</v>
      </c>
      <c r="P7196" s="3"/>
      <c r="Q7196" s="3"/>
    </row>
    <row r="7197" spans="1:17" ht="15" hidden="1" x14ac:dyDescent="0.25">
      <c r="A7197" s="22" t="s">
        <v>23</v>
      </c>
      <c r="B7197" s="15" t="s">
        <v>37</v>
      </c>
      <c r="C7197" t="s">
        <v>55</v>
      </c>
      <c r="D7197" s="15" t="s">
        <v>440</v>
      </c>
      <c r="E7197" t="s">
        <v>475</v>
      </c>
      <c r="F7197" s="15" t="s">
        <v>475</v>
      </c>
      <c r="G7197" t="s">
        <v>474</v>
      </c>
      <c r="H7197" s="15" t="s">
        <v>439</v>
      </c>
      <c r="I7197" t="s">
        <v>27</v>
      </c>
      <c r="J7197" s="15" t="s">
        <v>473</v>
      </c>
      <c r="K7197">
        <v>7</v>
      </c>
      <c r="L7197" s="19">
        <f>IF(AND(K7197=7,N7197&lt;M7197),1,IF(N7197&lt;M7197,K7197+1,K7197))</f>
        <v>7</v>
      </c>
      <c r="M7197" s="18">
        <v>5.666666666666667</v>
      </c>
      <c r="N7197" s="17">
        <v>8.0833333333333339</v>
      </c>
      <c r="O7197" t="s">
        <v>533</v>
      </c>
      <c r="P7197" s="3"/>
      <c r="Q7197" s="3"/>
    </row>
    <row r="7198" spans="1:17" ht="15" hidden="1" x14ac:dyDescent="0.25">
      <c r="A7198" s="22" t="s">
        <v>23</v>
      </c>
      <c r="B7198" s="15" t="s">
        <v>37</v>
      </c>
      <c r="C7198" t="s">
        <v>55</v>
      </c>
      <c r="D7198" s="15" t="s">
        <v>440</v>
      </c>
      <c r="E7198" t="s">
        <v>475</v>
      </c>
      <c r="F7198" s="15" t="s">
        <v>475</v>
      </c>
      <c r="G7198" t="s">
        <v>475</v>
      </c>
      <c r="H7198" s="15" t="s">
        <v>27</v>
      </c>
      <c r="I7198" t="s">
        <v>439</v>
      </c>
      <c r="J7198" s="15" t="s">
        <v>477</v>
      </c>
      <c r="K7198">
        <v>1</v>
      </c>
      <c r="L7198" s="19">
        <f>IF(AND(K7198=7,N7198&lt;M7198),1,IF(N7198&lt;M7198,K7198+1,K7198))</f>
        <v>1</v>
      </c>
      <c r="M7198" s="18">
        <v>2.5</v>
      </c>
      <c r="N7198" s="17">
        <v>4.583333333333333</v>
      </c>
      <c r="O7198" t="s">
        <v>533</v>
      </c>
      <c r="P7198" s="3"/>
      <c r="Q7198" s="3"/>
    </row>
    <row r="7199" spans="1:17" ht="15" hidden="1" x14ac:dyDescent="0.25">
      <c r="A7199" s="22" t="s">
        <v>23</v>
      </c>
      <c r="B7199" s="15" t="s">
        <v>37</v>
      </c>
      <c r="C7199" t="s">
        <v>55</v>
      </c>
      <c r="D7199" s="15" t="s">
        <v>440</v>
      </c>
      <c r="E7199" t="s">
        <v>475</v>
      </c>
      <c r="F7199" s="15" t="s">
        <v>475</v>
      </c>
      <c r="G7199" t="s">
        <v>475</v>
      </c>
      <c r="H7199" s="15" t="s">
        <v>27</v>
      </c>
      <c r="I7199" t="s">
        <v>439</v>
      </c>
      <c r="J7199" s="15" t="s">
        <v>477</v>
      </c>
      <c r="K7199">
        <v>3</v>
      </c>
      <c r="L7199" s="19">
        <f>IF(AND(K7199=7,N7199&lt;M7199),1,IF(N7199&lt;M7199,K7199+1,K7199))</f>
        <v>3</v>
      </c>
      <c r="M7199" s="18">
        <v>2.5</v>
      </c>
      <c r="N7199" s="17">
        <v>4.583333333333333</v>
      </c>
      <c r="O7199" t="s">
        <v>533</v>
      </c>
      <c r="P7199" s="3"/>
      <c r="Q7199" s="3"/>
    </row>
    <row r="7200" spans="1:17" ht="15" hidden="1" x14ac:dyDescent="0.25">
      <c r="A7200" s="22" t="s">
        <v>23</v>
      </c>
      <c r="B7200" s="15" t="s">
        <v>37</v>
      </c>
      <c r="C7200" t="s">
        <v>55</v>
      </c>
      <c r="D7200" s="15" t="s">
        <v>440</v>
      </c>
      <c r="E7200" t="s">
        <v>475</v>
      </c>
      <c r="F7200" s="15" t="s">
        <v>475</v>
      </c>
      <c r="G7200" t="s">
        <v>475</v>
      </c>
      <c r="H7200" s="15" t="s">
        <v>27</v>
      </c>
      <c r="I7200" t="s">
        <v>439</v>
      </c>
      <c r="J7200" s="15" t="s">
        <v>477</v>
      </c>
      <c r="K7200">
        <v>4</v>
      </c>
      <c r="L7200" s="19">
        <f>IF(AND(K7200=7,N7200&lt;M7200),1,IF(N7200&lt;M7200,K7200+1,K7200))</f>
        <v>4</v>
      </c>
      <c r="M7200" s="18">
        <v>2.5</v>
      </c>
      <c r="N7200" s="17">
        <v>4.583333333333333</v>
      </c>
      <c r="O7200" t="s">
        <v>533</v>
      </c>
      <c r="P7200" s="3"/>
      <c r="Q7200" s="3"/>
    </row>
    <row r="7201" spans="1:17" ht="15" hidden="1" x14ac:dyDescent="0.25">
      <c r="A7201" s="22" t="s">
        <v>23</v>
      </c>
      <c r="B7201" s="15" t="s">
        <v>37</v>
      </c>
      <c r="C7201" t="s">
        <v>55</v>
      </c>
      <c r="D7201" s="15" t="s">
        <v>440</v>
      </c>
      <c r="E7201" t="s">
        <v>475</v>
      </c>
      <c r="F7201" s="15" t="s">
        <v>475</v>
      </c>
      <c r="G7201" t="s">
        <v>475</v>
      </c>
      <c r="H7201" s="15" t="s">
        <v>27</v>
      </c>
      <c r="I7201" t="s">
        <v>439</v>
      </c>
      <c r="J7201" s="15" t="s">
        <v>477</v>
      </c>
      <c r="K7201">
        <v>5</v>
      </c>
      <c r="L7201" s="19">
        <f>IF(AND(K7201=7,N7201&lt;M7201),1,IF(N7201&lt;M7201,K7201+1,K7201))</f>
        <v>5</v>
      </c>
      <c r="M7201" s="18">
        <v>2.5</v>
      </c>
      <c r="N7201" s="17">
        <v>4.583333333333333</v>
      </c>
      <c r="O7201" t="s">
        <v>533</v>
      </c>
      <c r="P7201" s="3"/>
      <c r="Q7201" s="3"/>
    </row>
    <row r="7202" spans="1:17" ht="15" hidden="1" x14ac:dyDescent="0.25">
      <c r="A7202" s="22" t="s">
        <v>23</v>
      </c>
      <c r="B7202" s="15" t="s">
        <v>37</v>
      </c>
      <c r="C7202" t="s">
        <v>55</v>
      </c>
      <c r="D7202" s="15" t="s">
        <v>440</v>
      </c>
      <c r="E7202" t="s">
        <v>475</v>
      </c>
      <c r="F7202" s="15" t="s">
        <v>475</v>
      </c>
      <c r="G7202" t="s">
        <v>475</v>
      </c>
      <c r="H7202" s="15" t="s">
        <v>27</v>
      </c>
      <c r="I7202" t="s">
        <v>439</v>
      </c>
      <c r="J7202" s="15" t="s">
        <v>477</v>
      </c>
      <c r="K7202">
        <v>7</v>
      </c>
      <c r="L7202" s="19">
        <f>IF(AND(K7202=7,N7202&lt;M7202),1,IF(N7202&lt;M7202,K7202+1,K7202))</f>
        <v>7</v>
      </c>
      <c r="M7202" s="18">
        <v>2.5</v>
      </c>
      <c r="N7202" s="17">
        <v>4.583333333333333</v>
      </c>
      <c r="O7202" t="s">
        <v>533</v>
      </c>
      <c r="P7202" s="3"/>
      <c r="Q7202" s="3"/>
    </row>
    <row r="7203" spans="1:17" ht="15" x14ac:dyDescent="0.25">
      <c r="A7203" s="22" t="s">
        <v>23</v>
      </c>
      <c r="B7203" s="15" t="s">
        <v>37</v>
      </c>
      <c r="C7203" t="s">
        <v>535</v>
      </c>
      <c r="D7203" s="15" t="s">
        <v>536</v>
      </c>
      <c r="E7203" t="s">
        <v>532</v>
      </c>
      <c r="F7203" s="15" t="s">
        <v>532</v>
      </c>
      <c r="G7203" t="s">
        <v>553</v>
      </c>
      <c r="H7203" s="15" t="s">
        <v>534</v>
      </c>
      <c r="I7203" t="s">
        <v>35</v>
      </c>
      <c r="J7203" s="15" t="s">
        <v>552</v>
      </c>
      <c r="K7203">
        <v>1</v>
      </c>
      <c r="L7203" s="19">
        <f>IF(AND(K7203=7,N7203&lt;M7203),1,IF(N7203&lt;M7203,K7203+1,K7203))</f>
        <v>1</v>
      </c>
      <c r="M7203" s="18">
        <v>11.916666666666666</v>
      </c>
      <c r="N7203" s="17">
        <v>22.75</v>
      </c>
      <c r="O7203" t="s">
        <v>533</v>
      </c>
      <c r="P7203" s="3">
        <v>3128.8519361000003</v>
      </c>
      <c r="Q7203" s="3">
        <v>3585.5290256020285</v>
      </c>
    </row>
    <row r="7204" spans="1:17" ht="15" x14ac:dyDescent="0.25">
      <c r="A7204" s="22" t="s">
        <v>23</v>
      </c>
      <c r="B7204" s="15" t="s">
        <v>37</v>
      </c>
      <c r="C7204" t="s">
        <v>535</v>
      </c>
      <c r="D7204" s="15" t="s">
        <v>536</v>
      </c>
      <c r="E7204" t="s">
        <v>532</v>
      </c>
      <c r="F7204" s="15" t="s">
        <v>532</v>
      </c>
      <c r="G7204" t="s">
        <v>553</v>
      </c>
      <c r="H7204" s="15" t="s">
        <v>534</v>
      </c>
      <c r="I7204" t="s">
        <v>35</v>
      </c>
      <c r="J7204" s="15" t="s">
        <v>552</v>
      </c>
      <c r="K7204">
        <v>2</v>
      </c>
      <c r="L7204" s="19">
        <f>IF(AND(K7204=7,N7204&lt;M7204),1,IF(N7204&lt;M7204,K7204+1,K7204))</f>
        <v>2</v>
      </c>
      <c r="M7204" s="18">
        <v>11.916666666666666</v>
      </c>
      <c r="N7204" s="17">
        <v>22.75</v>
      </c>
      <c r="O7204" t="s">
        <v>533</v>
      </c>
      <c r="P7204" s="3">
        <v>3128.8519361000003</v>
      </c>
      <c r="Q7204" s="3">
        <v>3585.5290256020285</v>
      </c>
    </row>
    <row r="7205" spans="1:17" ht="15" x14ac:dyDescent="0.25">
      <c r="A7205" s="22" t="s">
        <v>23</v>
      </c>
      <c r="B7205" s="15" t="s">
        <v>37</v>
      </c>
      <c r="C7205" t="s">
        <v>535</v>
      </c>
      <c r="D7205" s="15" t="s">
        <v>536</v>
      </c>
      <c r="E7205" t="s">
        <v>532</v>
      </c>
      <c r="F7205" s="15" t="s">
        <v>532</v>
      </c>
      <c r="G7205" t="s">
        <v>553</v>
      </c>
      <c r="H7205" s="15" t="s">
        <v>534</v>
      </c>
      <c r="I7205" t="s">
        <v>35</v>
      </c>
      <c r="J7205" s="15" t="s">
        <v>552</v>
      </c>
      <c r="K7205">
        <v>4</v>
      </c>
      <c r="L7205" s="19">
        <f>IF(AND(K7205=7,N7205&lt;M7205),1,IF(N7205&lt;M7205,K7205+1,K7205))</f>
        <v>4</v>
      </c>
      <c r="M7205" s="18">
        <v>11.916666666666666</v>
      </c>
      <c r="N7205" s="17">
        <v>22.75</v>
      </c>
      <c r="O7205" t="s">
        <v>533</v>
      </c>
      <c r="P7205" s="3">
        <v>3128.8519361000003</v>
      </c>
      <c r="Q7205" s="3">
        <v>3585.5290256020285</v>
      </c>
    </row>
    <row r="7206" spans="1:17" ht="15" x14ac:dyDescent="0.25">
      <c r="A7206" s="22" t="s">
        <v>23</v>
      </c>
      <c r="B7206" s="15" t="s">
        <v>37</v>
      </c>
      <c r="C7206" t="s">
        <v>535</v>
      </c>
      <c r="D7206" s="15" t="s">
        <v>536</v>
      </c>
      <c r="E7206" t="s">
        <v>532</v>
      </c>
      <c r="F7206" s="15" t="s">
        <v>532</v>
      </c>
      <c r="G7206" t="s">
        <v>553</v>
      </c>
      <c r="H7206" s="15" t="s">
        <v>534</v>
      </c>
      <c r="I7206" t="s">
        <v>35</v>
      </c>
      <c r="J7206" s="15" t="s">
        <v>552</v>
      </c>
      <c r="K7206">
        <v>5</v>
      </c>
      <c r="L7206" s="19">
        <f>IF(AND(K7206=7,N7206&lt;M7206),1,IF(N7206&lt;M7206,K7206+1,K7206))</f>
        <v>5</v>
      </c>
      <c r="M7206" s="18">
        <v>11.916666666666666</v>
      </c>
      <c r="N7206" s="17">
        <v>22.75</v>
      </c>
      <c r="O7206" t="s">
        <v>533</v>
      </c>
      <c r="P7206" s="3">
        <v>3128.8519361000003</v>
      </c>
      <c r="Q7206" s="3">
        <v>3585.5290256020285</v>
      </c>
    </row>
    <row r="7207" spans="1:17" ht="15" x14ac:dyDescent="0.25">
      <c r="A7207" s="22" t="s">
        <v>23</v>
      </c>
      <c r="B7207" s="15" t="s">
        <v>37</v>
      </c>
      <c r="C7207" t="s">
        <v>535</v>
      </c>
      <c r="D7207" s="15" t="s">
        <v>536</v>
      </c>
      <c r="E7207" t="s">
        <v>532</v>
      </c>
      <c r="F7207" s="15" t="s">
        <v>532</v>
      </c>
      <c r="G7207" t="s">
        <v>553</v>
      </c>
      <c r="H7207" s="15" t="s">
        <v>534</v>
      </c>
      <c r="I7207" t="s">
        <v>35</v>
      </c>
      <c r="J7207" s="15" t="s">
        <v>552</v>
      </c>
      <c r="K7207">
        <v>6</v>
      </c>
      <c r="L7207" s="19">
        <f>IF(AND(K7207=7,N7207&lt;M7207),1,IF(N7207&lt;M7207,K7207+1,K7207))</f>
        <v>6</v>
      </c>
      <c r="M7207" s="18">
        <v>11.916666666666666</v>
      </c>
      <c r="N7207" s="17">
        <v>22.75</v>
      </c>
      <c r="O7207" t="s">
        <v>533</v>
      </c>
      <c r="P7207" s="3">
        <v>3128.8519361000003</v>
      </c>
      <c r="Q7207" s="3">
        <v>3585.5290256020285</v>
      </c>
    </row>
    <row r="7208" spans="1:17" ht="15" x14ac:dyDescent="0.25">
      <c r="A7208" s="22" t="s">
        <v>23</v>
      </c>
      <c r="B7208" s="15" t="s">
        <v>37</v>
      </c>
      <c r="C7208" t="s">
        <v>535</v>
      </c>
      <c r="D7208" s="15" t="s">
        <v>536</v>
      </c>
      <c r="E7208" t="s">
        <v>532</v>
      </c>
      <c r="F7208" s="15" t="s">
        <v>532</v>
      </c>
      <c r="G7208" t="s">
        <v>553</v>
      </c>
      <c r="H7208" s="15" t="s">
        <v>534</v>
      </c>
      <c r="I7208" t="s">
        <v>35</v>
      </c>
      <c r="J7208" s="15" t="s">
        <v>552</v>
      </c>
      <c r="K7208">
        <v>7</v>
      </c>
      <c r="L7208" s="19">
        <f>IF(AND(K7208=7,N7208&lt;M7208),1,IF(N7208&lt;M7208,K7208+1,K7208))</f>
        <v>7</v>
      </c>
      <c r="M7208" s="18">
        <v>11.916666666666666</v>
      </c>
      <c r="N7208" s="17">
        <v>22.75</v>
      </c>
      <c r="O7208" t="s">
        <v>533</v>
      </c>
      <c r="P7208" s="3">
        <v>3128.8519361000003</v>
      </c>
      <c r="Q7208" s="3">
        <v>3585.5290256020285</v>
      </c>
    </row>
    <row r="7209" spans="1:17" ht="15" x14ac:dyDescent="0.25">
      <c r="A7209" s="22" t="s">
        <v>23</v>
      </c>
      <c r="B7209" s="15" t="s">
        <v>37</v>
      </c>
      <c r="C7209" t="s">
        <v>535</v>
      </c>
      <c r="D7209" s="15" t="s">
        <v>536</v>
      </c>
      <c r="E7209" t="s">
        <v>532</v>
      </c>
      <c r="F7209" s="15" t="s">
        <v>532</v>
      </c>
      <c r="G7209" t="s">
        <v>532</v>
      </c>
      <c r="H7209" s="15" t="s">
        <v>35</v>
      </c>
      <c r="I7209" t="s">
        <v>534</v>
      </c>
      <c r="J7209" s="15" t="s">
        <v>531</v>
      </c>
      <c r="K7209">
        <v>1</v>
      </c>
      <c r="L7209" s="19">
        <f>IF(AND(K7209=7,N7209&lt;M7209),1,IF(N7209&lt;M7209,K7209+1,K7209))</f>
        <v>2</v>
      </c>
      <c r="M7209" s="18">
        <v>16.083333333333332</v>
      </c>
      <c r="N7209" s="17">
        <v>4</v>
      </c>
      <c r="O7209" t="s">
        <v>533</v>
      </c>
      <c r="P7209" s="3">
        <v>3128.8519361000003</v>
      </c>
      <c r="Q7209" s="3">
        <v>3585.5290256020285</v>
      </c>
    </row>
    <row r="7210" spans="1:17" ht="15" x14ac:dyDescent="0.25">
      <c r="A7210" s="22" t="s">
        <v>23</v>
      </c>
      <c r="B7210" s="15" t="s">
        <v>37</v>
      </c>
      <c r="C7210" t="s">
        <v>535</v>
      </c>
      <c r="D7210" s="15" t="s">
        <v>536</v>
      </c>
      <c r="E7210" t="s">
        <v>532</v>
      </c>
      <c r="F7210" s="15" t="s">
        <v>532</v>
      </c>
      <c r="G7210" t="s">
        <v>532</v>
      </c>
      <c r="H7210" s="15" t="s">
        <v>35</v>
      </c>
      <c r="I7210" t="s">
        <v>534</v>
      </c>
      <c r="J7210" s="15" t="s">
        <v>531</v>
      </c>
      <c r="K7210">
        <v>3</v>
      </c>
      <c r="L7210" s="19">
        <f>IF(AND(K7210=7,N7210&lt;M7210),1,IF(N7210&lt;M7210,K7210+1,K7210))</f>
        <v>4</v>
      </c>
      <c r="M7210" s="18">
        <v>16.083333333333332</v>
      </c>
      <c r="N7210" s="17">
        <v>4</v>
      </c>
      <c r="O7210" t="s">
        <v>533</v>
      </c>
      <c r="P7210" s="3">
        <v>3128.8519361000003</v>
      </c>
      <c r="Q7210" s="3">
        <v>3585.5290256020285</v>
      </c>
    </row>
    <row r="7211" spans="1:17" ht="15" x14ac:dyDescent="0.25">
      <c r="A7211" s="22" t="s">
        <v>23</v>
      </c>
      <c r="B7211" s="15" t="s">
        <v>37</v>
      </c>
      <c r="C7211" t="s">
        <v>535</v>
      </c>
      <c r="D7211" s="15" t="s">
        <v>536</v>
      </c>
      <c r="E7211" t="s">
        <v>532</v>
      </c>
      <c r="F7211" s="15" t="s">
        <v>532</v>
      </c>
      <c r="G7211" t="s">
        <v>532</v>
      </c>
      <c r="H7211" s="15" t="s">
        <v>35</v>
      </c>
      <c r="I7211" t="s">
        <v>534</v>
      </c>
      <c r="J7211" s="15" t="s">
        <v>531</v>
      </c>
      <c r="K7211">
        <v>4</v>
      </c>
      <c r="L7211" s="19">
        <f>IF(AND(K7211=7,N7211&lt;M7211),1,IF(N7211&lt;M7211,K7211+1,K7211))</f>
        <v>5</v>
      </c>
      <c r="M7211" s="18">
        <v>16.083333333333332</v>
      </c>
      <c r="N7211" s="17">
        <v>4</v>
      </c>
      <c r="O7211" t="s">
        <v>533</v>
      </c>
      <c r="P7211" s="3">
        <v>3128.8519361000003</v>
      </c>
      <c r="Q7211" s="3">
        <v>3585.5290256020285</v>
      </c>
    </row>
    <row r="7212" spans="1:17" ht="15" x14ac:dyDescent="0.25">
      <c r="A7212" s="22" t="s">
        <v>23</v>
      </c>
      <c r="B7212" s="15" t="s">
        <v>37</v>
      </c>
      <c r="C7212" t="s">
        <v>535</v>
      </c>
      <c r="D7212" s="15" t="s">
        <v>536</v>
      </c>
      <c r="E7212" t="s">
        <v>532</v>
      </c>
      <c r="F7212" s="15" t="s">
        <v>532</v>
      </c>
      <c r="G7212" t="s">
        <v>532</v>
      </c>
      <c r="H7212" s="15" t="s">
        <v>35</v>
      </c>
      <c r="I7212" t="s">
        <v>534</v>
      </c>
      <c r="J7212" s="15" t="s">
        <v>531</v>
      </c>
      <c r="K7212">
        <v>5</v>
      </c>
      <c r="L7212" s="19">
        <f>IF(AND(K7212=7,N7212&lt;M7212),1,IF(N7212&lt;M7212,K7212+1,K7212))</f>
        <v>6</v>
      </c>
      <c r="M7212" s="18">
        <v>16.083333333333332</v>
      </c>
      <c r="N7212" s="17">
        <v>4</v>
      </c>
      <c r="O7212" t="s">
        <v>533</v>
      </c>
      <c r="P7212" s="3">
        <v>3128.8519361000003</v>
      </c>
      <c r="Q7212" s="3">
        <v>3585.5290256020285</v>
      </c>
    </row>
    <row r="7213" spans="1:17" ht="15" x14ac:dyDescent="0.25">
      <c r="A7213" s="22" t="s">
        <v>23</v>
      </c>
      <c r="B7213" s="15" t="s">
        <v>37</v>
      </c>
      <c r="C7213" t="s">
        <v>535</v>
      </c>
      <c r="D7213" s="15" t="s">
        <v>536</v>
      </c>
      <c r="E7213" t="s">
        <v>532</v>
      </c>
      <c r="F7213" s="15" t="s">
        <v>532</v>
      </c>
      <c r="G7213" t="s">
        <v>532</v>
      </c>
      <c r="H7213" s="15" t="s">
        <v>35</v>
      </c>
      <c r="I7213" t="s">
        <v>534</v>
      </c>
      <c r="J7213" s="15" t="s">
        <v>531</v>
      </c>
      <c r="K7213">
        <v>6</v>
      </c>
      <c r="L7213" s="19">
        <f>IF(AND(K7213=7,N7213&lt;M7213),1,IF(N7213&lt;M7213,K7213+1,K7213))</f>
        <v>7</v>
      </c>
      <c r="M7213" s="18">
        <v>16.083333333333332</v>
      </c>
      <c r="N7213" s="17">
        <v>4</v>
      </c>
      <c r="O7213" t="s">
        <v>533</v>
      </c>
      <c r="P7213" s="3">
        <v>3128.8519361000003</v>
      </c>
      <c r="Q7213" s="3">
        <v>3585.5290256020285</v>
      </c>
    </row>
    <row r="7214" spans="1:17" ht="15" x14ac:dyDescent="0.25">
      <c r="A7214" s="22" t="s">
        <v>23</v>
      </c>
      <c r="B7214" s="15" t="s">
        <v>37</v>
      </c>
      <c r="C7214" t="s">
        <v>535</v>
      </c>
      <c r="D7214" s="15" t="s">
        <v>536</v>
      </c>
      <c r="E7214" t="s">
        <v>532</v>
      </c>
      <c r="F7214" s="15" t="s">
        <v>532</v>
      </c>
      <c r="G7214" t="s">
        <v>532</v>
      </c>
      <c r="H7214" s="15" t="s">
        <v>35</v>
      </c>
      <c r="I7214" t="s">
        <v>534</v>
      </c>
      <c r="J7214" s="15" t="s">
        <v>531</v>
      </c>
      <c r="K7214">
        <v>7</v>
      </c>
      <c r="L7214" s="19">
        <f>IF(AND(K7214=7,N7214&lt;M7214),1,IF(N7214&lt;M7214,K7214+1,K7214))</f>
        <v>1</v>
      </c>
      <c r="M7214" s="18">
        <v>16.083333333333332</v>
      </c>
      <c r="N7214" s="17">
        <v>4</v>
      </c>
      <c r="O7214" t="s">
        <v>533</v>
      </c>
      <c r="P7214" s="3">
        <v>3128.8519361000003</v>
      </c>
      <c r="Q7214" s="3">
        <v>3585.5290256020285</v>
      </c>
    </row>
    <row r="7215" spans="1:17" ht="15" x14ac:dyDescent="0.25">
      <c r="A7215" s="22" t="s">
        <v>23</v>
      </c>
      <c r="B7215" s="15" t="s">
        <v>37</v>
      </c>
      <c r="C7215" t="s">
        <v>535</v>
      </c>
      <c r="D7215" s="15" t="s">
        <v>536</v>
      </c>
      <c r="E7215" t="s">
        <v>579</v>
      </c>
      <c r="F7215" s="15" t="s">
        <v>579</v>
      </c>
      <c r="G7215" t="s">
        <v>578</v>
      </c>
      <c r="H7215" s="15" t="s">
        <v>534</v>
      </c>
      <c r="I7215" t="s">
        <v>27</v>
      </c>
      <c r="J7215" s="15" t="s">
        <v>577</v>
      </c>
      <c r="K7215">
        <v>1</v>
      </c>
      <c r="L7215" s="19">
        <f>IF(AND(K7215=7,N7215&lt;M7215),1,IF(N7215&lt;M7215,K7215+1,K7215))</f>
        <v>2</v>
      </c>
      <c r="M7215" s="18">
        <v>12.583333333333334</v>
      </c>
      <c r="N7215" s="17">
        <v>0.91666666666666663</v>
      </c>
      <c r="O7215" t="s">
        <v>533</v>
      </c>
      <c r="P7215" s="3">
        <v>2887.9737059333333</v>
      </c>
      <c r="Q7215" s="3">
        <v>3683.8633695487197</v>
      </c>
    </row>
    <row r="7216" spans="1:17" ht="15" x14ac:dyDescent="0.25">
      <c r="A7216" s="22" t="s">
        <v>23</v>
      </c>
      <c r="B7216" s="15" t="s">
        <v>37</v>
      </c>
      <c r="C7216" t="s">
        <v>535</v>
      </c>
      <c r="D7216" s="15" t="s">
        <v>536</v>
      </c>
      <c r="E7216" t="s">
        <v>579</v>
      </c>
      <c r="F7216" s="15" t="s">
        <v>579</v>
      </c>
      <c r="G7216" t="s">
        <v>578</v>
      </c>
      <c r="H7216" s="15" t="s">
        <v>534</v>
      </c>
      <c r="I7216" t="s">
        <v>27</v>
      </c>
      <c r="J7216" s="15" t="s">
        <v>577</v>
      </c>
      <c r="K7216">
        <v>3</v>
      </c>
      <c r="L7216" s="19">
        <f>IF(AND(K7216=7,N7216&lt;M7216),1,IF(N7216&lt;M7216,K7216+1,K7216))</f>
        <v>4</v>
      </c>
      <c r="M7216" s="18">
        <v>12.583333333333334</v>
      </c>
      <c r="N7216" s="17">
        <v>0.91666666666666663</v>
      </c>
      <c r="O7216" t="s">
        <v>533</v>
      </c>
      <c r="P7216" s="3">
        <v>2887.9737059333333</v>
      </c>
      <c r="Q7216" s="3">
        <v>3683.8633695487197</v>
      </c>
    </row>
    <row r="7217" spans="1:17" ht="15" x14ac:dyDescent="0.25">
      <c r="A7217" s="22" t="s">
        <v>23</v>
      </c>
      <c r="B7217" s="15" t="s">
        <v>37</v>
      </c>
      <c r="C7217" t="s">
        <v>535</v>
      </c>
      <c r="D7217" s="15" t="s">
        <v>536</v>
      </c>
      <c r="E7217" t="s">
        <v>579</v>
      </c>
      <c r="F7217" s="15" t="s">
        <v>579</v>
      </c>
      <c r="G7217" t="s">
        <v>578</v>
      </c>
      <c r="H7217" s="15" t="s">
        <v>534</v>
      </c>
      <c r="I7217" t="s">
        <v>27</v>
      </c>
      <c r="J7217" s="15" t="s">
        <v>577</v>
      </c>
      <c r="K7217">
        <v>4</v>
      </c>
      <c r="L7217" s="19">
        <f>IF(AND(K7217=7,N7217&lt;M7217),1,IF(N7217&lt;M7217,K7217+1,K7217))</f>
        <v>5</v>
      </c>
      <c r="M7217" s="18">
        <v>12.583333333333334</v>
      </c>
      <c r="N7217" s="17">
        <v>0.91666666666666663</v>
      </c>
      <c r="O7217" t="s">
        <v>533</v>
      </c>
      <c r="P7217" s="3">
        <v>2887.9737059333333</v>
      </c>
      <c r="Q7217" s="3">
        <v>3683.8633695487197</v>
      </c>
    </row>
    <row r="7218" spans="1:17" ht="15" x14ac:dyDescent="0.25">
      <c r="A7218" s="22" t="s">
        <v>23</v>
      </c>
      <c r="B7218" s="15" t="s">
        <v>37</v>
      </c>
      <c r="C7218" t="s">
        <v>535</v>
      </c>
      <c r="D7218" s="15" t="s">
        <v>536</v>
      </c>
      <c r="E7218" t="s">
        <v>579</v>
      </c>
      <c r="F7218" s="15" t="s">
        <v>579</v>
      </c>
      <c r="G7218" t="s">
        <v>578</v>
      </c>
      <c r="H7218" s="15" t="s">
        <v>534</v>
      </c>
      <c r="I7218" t="s">
        <v>27</v>
      </c>
      <c r="J7218" s="15" t="s">
        <v>577</v>
      </c>
      <c r="K7218">
        <v>6</v>
      </c>
      <c r="L7218" s="19">
        <f>IF(AND(K7218=7,N7218&lt;M7218),1,IF(N7218&lt;M7218,K7218+1,K7218))</f>
        <v>7</v>
      </c>
      <c r="M7218" s="18">
        <v>12.583333333333334</v>
      </c>
      <c r="N7218" s="17">
        <v>0.91666666666666663</v>
      </c>
      <c r="O7218" t="s">
        <v>533</v>
      </c>
      <c r="P7218" s="3">
        <v>2887.9737059333333</v>
      </c>
      <c r="Q7218" s="3">
        <v>3683.8633695487197</v>
      </c>
    </row>
    <row r="7219" spans="1:17" ht="15" x14ac:dyDescent="0.25">
      <c r="A7219" s="22" t="s">
        <v>23</v>
      </c>
      <c r="B7219" s="15" t="s">
        <v>37</v>
      </c>
      <c r="C7219" t="s">
        <v>535</v>
      </c>
      <c r="D7219" s="15" t="s">
        <v>536</v>
      </c>
      <c r="E7219" t="s">
        <v>579</v>
      </c>
      <c r="F7219" s="15" t="s">
        <v>579</v>
      </c>
      <c r="G7219" t="s">
        <v>579</v>
      </c>
      <c r="H7219" s="15" t="s">
        <v>27</v>
      </c>
      <c r="I7219" t="s">
        <v>534</v>
      </c>
      <c r="J7219" s="15" t="s">
        <v>713</v>
      </c>
      <c r="K7219">
        <v>2</v>
      </c>
      <c r="L7219" s="19">
        <f>IF(AND(K7219=7,N7219&lt;M7219),1,IF(N7219&lt;M7219,K7219+1,K7219))</f>
        <v>3</v>
      </c>
      <c r="M7219" s="18">
        <v>15.333333333333334</v>
      </c>
      <c r="N7219" s="17">
        <v>4.5</v>
      </c>
      <c r="O7219" t="s">
        <v>533</v>
      </c>
      <c r="P7219" s="3">
        <v>2887.9737059333333</v>
      </c>
      <c r="Q7219" s="3">
        <v>3683.8633695487197</v>
      </c>
    </row>
    <row r="7220" spans="1:17" ht="15" x14ac:dyDescent="0.25">
      <c r="A7220" s="22" t="s">
        <v>23</v>
      </c>
      <c r="B7220" s="15" t="s">
        <v>37</v>
      </c>
      <c r="C7220" t="s">
        <v>535</v>
      </c>
      <c r="D7220" s="15" t="s">
        <v>536</v>
      </c>
      <c r="E7220" t="s">
        <v>579</v>
      </c>
      <c r="F7220" s="15" t="s">
        <v>579</v>
      </c>
      <c r="G7220" t="s">
        <v>579</v>
      </c>
      <c r="H7220" s="15" t="s">
        <v>27</v>
      </c>
      <c r="I7220" t="s">
        <v>534</v>
      </c>
      <c r="J7220" s="15" t="s">
        <v>713</v>
      </c>
      <c r="K7220">
        <v>3</v>
      </c>
      <c r="L7220" s="19">
        <f>IF(AND(K7220=7,N7220&lt;M7220),1,IF(N7220&lt;M7220,K7220+1,K7220))</f>
        <v>4</v>
      </c>
      <c r="M7220" s="18">
        <v>15.5</v>
      </c>
      <c r="N7220" s="17">
        <v>4.666666666666667</v>
      </c>
      <c r="O7220" t="s">
        <v>533</v>
      </c>
      <c r="P7220" s="3">
        <v>2887.9737059333333</v>
      </c>
      <c r="Q7220" s="3">
        <v>3683.8633695487197</v>
      </c>
    </row>
    <row r="7221" spans="1:17" ht="15" x14ac:dyDescent="0.25">
      <c r="A7221" s="22" t="s">
        <v>23</v>
      </c>
      <c r="B7221" s="15" t="s">
        <v>37</v>
      </c>
      <c r="C7221" t="s">
        <v>535</v>
      </c>
      <c r="D7221" s="15" t="s">
        <v>536</v>
      </c>
      <c r="E7221" t="s">
        <v>579</v>
      </c>
      <c r="F7221" s="15" t="s">
        <v>579</v>
      </c>
      <c r="G7221" t="s">
        <v>579</v>
      </c>
      <c r="H7221" s="15" t="s">
        <v>27</v>
      </c>
      <c r="I7221" t="s">
        <v>534</v>
      </c>
      <c r="J7221" s="15" t="s">
        <v>713</v>
      </c>
      <c r="K7221">
        <v>5</v>
      </c>
      <c r="L7221" s="19">
        <f>IF(AND(K7221=7,N7221&lt;M7221),1,IF(N7221&lt;M7221,K7221+1,K7221))</f>
        <v>6</v>
      </c>
      <c r="M7221" s="18">
        <v>15.333333333333334</v>
      </c>
      <c r="N7221" s="17">
        <v>4.5</v>
      </c>
      <c r="O7221" t="s">
        <v>533</v>
      </c>
      <c r="P7221" s="3">
        <v>2887.9737059333333</v>
      </c>
      <c r="Q7221" s="3">
        <v>3683.8633695487197</v>
      </c>
    </row>
    <row r="7222" spans="1:17" ht="15" x14ac:dyDescent="0.25">
      <c r="A7222" s="22" t="s">
        <v>23</v>
      </c>
      <c r="B7222" s="15" t="s">
        <v>37</v>
      </c>
      <c r="C7222" t="s">
        <v>535</v>
      </c>
      <c r="D7222" s="15" t="s">
        <v>536</v>
      </c>
      <c r="E7222" t="s">
        <v>579</v>
      </c>
      <c r="F7222" s="15" t="s">
        <v>579</v>
      </c>
      <c r="G7222" t="s">
        <v>579</v>
      </c>
      <c r="H7222" s="15" t="s">
        <v>27</v>
      </c>
      <c r="I7222" t="s">
        <v>534</v>
      </c>
      <c r="J7222" s="15" t="s">
        <v>713</v>
      </c>
      <c r="K7222">
        <v>7</v>
      </c>
      <c r="L7222" s="19">
        <f>IF(AND(K7222=7,N7222&lt;M7222),1,IF(N7222&lt;M7222,K7222+1,K7222))</f>
        <v>1</v>
      </c>
      <c r="M7222" s="18">
        <v>15.333333333333334</v>
      </c>
      <c r="N7222" s="17">
        <v>4.5</v>
      </c>
      <c r="O7222" t="s">
        <v>533</v>
      </c>
      <c r="P7222" s="3">
        <v>2887.9737059333333</v>
      </c>
      <c r="Q7222" s="3">
        <v>3683.8633695487197</v>
      </c>
    </row>
    <row r="7223" spans="1:17" ht="15" x14ac:dyDescent="0.25">
      <c r="A7223" s="22" t="s">
        <v>23</v>
      </c>
      <c r="B7223" s="15" t="s">
        <v>37</v>
      </c>
      <c r="C7223" t="s">
        <v>535</v>
      </c>
      <c r="D7223" s="15" t="s">
        <v>599</v>
      </c>
      <c r="E7223" t="s">
        <v>598</v>
      </c>
      <c r="F7223" s="15" t="s">
        <v>598</v>
      </c>
      <c r="G7223" t="s">
        <v>596</v>
      </c>
      <c r="H7223" s="15" t="s">
        <v>597</v>
      </c>
      <c r="I7223" t="s">
        <v>35</v>
      </c>
      <c r="J7223" s="15" t="s">
        <v>595</v>
      </c>
      <c r="K7223">
        <v>1</v>
      </c>
      <c r="L7223" s="19">
        <f>IF(AND(K7223=7,N7223&lt;M7223),1,IF(N7223&lt;M7223,K7223+1,K7223))</f>
        <v>1</v>
      </c>
      <c r="M7223" s="18">
        <v>12</v>
      </c>
      <c r="N7223" s="17">
        <v>23.75</v>
      </c>
      <c r="O7223" t="s">
        <v>533</v>
      </c>
      <c r="P7223" s="3">
        <v>3128.6849037356078</v>
      </c>
      <c r="Q7223" s="3">
        <v>3468.0576690757366</v>
      </c>
    </row>
    <row r="7224" spans="1:17" ht="15" x14ac:dyDescent="0.25">
      <c r="A7224" s="22" t="s">
        <v>23</v>
      </c>
      <c r="B7224" s="15" t="s">
        <v>37</v>
      </c>
      <c r="C7224" t="s">
        <v>535</v>
      </c>
      <c r="D7224" s="15" t="s">
        <v>599</v>
      </c>
      <c r="E7224" t="s">
        <v>598</v>
      </c>
      <c r="F7224" s="15" t="s">
        <v>598</v>
      </c>
      <c r="G7224" t="s">
        <v>596</v>
      </c>
      <c r="H7224" s="15" t="s">
        <v>597</v>
      </c>
      <c r="I7224" t="s">
        <v>35</v>
      </c>
      <c r="J7224" s="15" t="s">
        <v>595</v>
      </c>
      <c r="K7224">
        <v>2</v>
      </c>
      <c r="L7224" s="19">
        <f>IF(AND(K7224=7,N7224&lt;M7224),1,IF(N7224&lt;M7224,K7224+1,K7224))</f>
        <v>2</v>
      </c>
      <c r="M7224" s="18">
        <v>12</v>
      </c>
      <c r="N7224" s="17">
        <v>23.75</v>
      </c>
      <c r="O7224" t="s">
        <v>533</v>
      </c>
      <c r="P7224" s="3">
        <v>3128.6849037356078</v>
      </c>
      <c r="Q7224" s="3">
        <v>3468.0576690757366</v>
      </c>
    </row>
    <row r="7225" spans="1:17" ht="15" x14ac:dyDescent="0.25">
      <c r="A7225" s="22" t="s">
        <v>23</v>
      </c>
      <c r="B7225" s="15" t="s">
        <v>37</v>
      </c>
      <c r="C7225" t="s">
        <v>535</v>
      </c>
      <c r="D7225" s="15" t="s">
        <v>599</v>
      </c>
      <c r="E7225" t="s">
        <v>598</v>
      </c>
      <c r="F7225" s="15" t="s">
        <v>598</v>
      </c>
      <c r="G7225" t="s">
        <v>596</v>
      </c>
      <c r="H7225" s="15" t="s">
        <v>597</v>
      </c>
      <c r="I7225" t="s">
        <v>35</v>
      </c>
      <c r="J7225" s="15" t="s">
        <v>595</v>
      </c>
      <c r="K7225">
        <v>3</v>
      </c>
      <c r="L7225" s="19">
        <f>IF(AND(K7225=7,N7225&lt;M7225),1,IF(N7225&lt;M7225,K7225+1,K7225))</f>
        <v>3</v>
      </c>
      <c r="M7225" s="18">
        <v>12</v>
      </c>
      <c r="N7225" s="17">
        <v>23.75</v>
      </c>
      <c r="O7225" t="s">
        <v>533</v>
      </c>
      <c r="P7225" s="3">
        <v>3128.6849037356078</v>
      </c>
      <c r="Q7225" s="3">
        <v>3468.0576690757366</v>
      </c>
    </row>
    <row r="7226" spans="1:17" ht="15" x14ac:dyDescent="0.25">
      <c r="A7226" s="22" t="s">
        <v>23</v>
      </c>
      <c r="B7226" s="15" t="s">
        <v>37</v>
      </c>
      <c r="C7226" t="s">
        <v>535</v>
      </c>
      <c r="D7226" s="15" t="s">
        <v>599</v>
      </c>
      <c r="E7226" t="s">
        <v>598</v>
      </c>
      <c r="F7226" s="15" t="s">
        <v>598</v>
      </c>
      <c r="G7226" t="s">
        <v>596</v>
      </c>
      <c r="H7226" s="15" t="s">
        <v>597</v>
      </c>
      <c r="I7226" t="s">
        <v>35</v>
      </c>
      <c r="J7226" s="15" t="s">
        <v>595</v>
      </c>
      <c r="K7226">
        <v>4</v>
      </c>
      <c r="L7226" s="19">
        <f>IF(AND(K7226=7,N7226&lt;M7226),1,IF(N7226&lt;M7226,K7226+1,K7226))</f>
        <v>4</v>
      </c>
      <c r="M7226" s="18">
        <v>12</v>
      </c>
      <c r="N7226" s="17">
        <v>23.75</v>
      </c>
      <c r="O7226" t="s">
        <v>533</v>
      </c>
      <c r="P7226" s="3">
        <v>3128.6849037356078</v>
      </c>
      <c r="Q7226" s="3">
        <v>3468.0576690757366</v>
      </c>
    </row>
    <row r="7227" spans="1:17" ht="15" x14ac:dyDescent="0.25">
      <c r="A7227" s="22" t="s">
        <v>23</v>
      </c>
      <c r="B7227" s="15" t="s">
        <v>37</v>
      </c>
      <c r="C7227" t="s">
        <v>535</v>
      </c>
      <c r="D7227" s="15" t="s">
        <v>599</v>
      </c>
      <c r="E7227" t="s">
        <v>598</v>
      </c>
      <c r="F7227" s="15" t="s">
        <v>598</v>
      </c>
      <c r="G7227" t="s">
        <v>596</v>
      </c>
      <c r="H7227" s="15" t="s">
        <v>597</v>
      </c>
      <c r="I7227" t="s">
        <v>35</v>
      </c>
      <c r="J7227" s="15" t="s">
        <v>595</v>
      </c>
      <c r="K7227">
        <v>5</v>
      </c>
      <c r="L7227" s="19">
        <f>IF(AND(K7227=7,N7227&lt;M7227),1,IF(N7227&lt;M7227,K7227+1,K7227))</f>
        <v>5</v>
      </c>
      <c r="M7227" s="18">
        <v>12</v>
      </c>
      <c r="N7227" s="17">
        <v>23.75</v>
      </c>
      <c r="O7227" t="s">
        <v>533</v>
      </c>
      <c r="P7227" s="3">
        <v>3128.6849037356078</v>
      </c>
      <c r="Q7227" s="3">
        <v>3468.0576690757366</v>
      </c>
    </row>
    <row r="7228" spans="1:17" ht="15" x14ac:dyDescent="0.25">
      <c r="A7228" s="22" t="s">
        <v>23</v>
      </c>
      <c r="B7228" s="15" t="s">
        <v>37</v>
      </c>
      <c r="C7228" t="s">
        <v>535</v>
      </c>
      <c r="D7228" s="15" t="s">
        <v>599</v>
      </c>
      <c r="E7228" t="s">
        <v>598</v>
      </c>
      <c r="F7228" s="15" t="s">
        <v>598</v>
      </c>
      <c r="G7228" t="s">
        <v>596</v>
      </c>
      <c r="H7228" s="15" t="s">
        <v>597</v>
      </c>
      <c r="I7228" t="s">
        <v>35</v>
      </c>
      <c r="J7228" s="15" t="s">
        <v>595</v>
      </c>
      <c r="K7228">
        <v>6</v>
      </c>
      <c r="L7228" s="19">
        <f>IF(AND(K7228=7,N7228&lt;M7228),1,IF(N7228&lt;M7228,K7228+1,K7228))</f>
        <v>6</v>
      </c>
      <c r="M7228" s="18">
        <v>12</v>
      </c>
      <c r="N7228" s="17">
        <v>23.75</v>
      </c>
      <c r="O7228" t="s">
        <v>533</v>
      </c>
      <c r="P7228" s="3">
        <v>3128.6849037356078</v>
      </c>
      <c r="Q7228" s="3">
        <v>3468.0576690757366</v>
      </c>
    </row>
    <row r="7229" spans="1:17" ht="15" x14ac:dyDescent="0.25">
      <c r="A7229" s="22" t="s">
        <v>23</v>
      </c>
      <c r="B7229" s="15" t="s">
        <v>37</v>
      </c>
      <c r="C7229" t="s">
        <v>535</v>
      </c>
      <c r="D7229" s="15" t="s">
        <v>599</v>
      </c>
      <c r="E7229" t="s">
        <v>598</v>
      </c>
      <c r="F7229" s="15" t="s">
        <v>598</v>
      </c>
      <c r="G7229" t="s">
        <v>596</v>
      </c>
      <c r="H7229" s="15" t="s">
        <v>597</v>
      </c>
      <c r="I7229" t="s">
        <v>35</v>
      </c>
      <c r="J7229" s="15" t="s">
        <v>595</v>
      </c>
      <c r="K7229">
        <v>7</v>
      </c>
      <c r="L7229" s="19">
        <f>IF(AND(K7229=7,N7229&lt;M7229),1,IF(N7229&lt;M7229,K7229+1,K7229))</f>
        <v>7</v>
      </c>
      <c r="M7229" s="18">
        <v>12</v>
      </c>
      <c r="N7229" s="17">
        <v>23.75</v>
      </c>
      <c r="O7229" t="s">
        <v>533</v>
      </c>
      <c r="P7229" s="3">
        <v>3128.6849037356078</v>
      </c>
      <c r="Q7229" s="3">
        <v>3468.0576690757366</v>
      </c>
    </row>
    <row r="7230" spans="1:17" ht="15" x14ac:dyDescent="0.25">
      <c r="A7230" s="22" t="s">
        <v>23</v>
      </c>
      <c r="B7230" s="15" t="s">
        <v>37</v>
      </c>
      <c r="C7230" t="s">
        <v>535</v>
      </c>
      <c r="D7230" s="15" t="s">
        <v>599</v>
      </c>
      <c r="E7230" t="s">
        <v>598</v>
      </c>
      <c r="F7230" s="15" t="s">
        <v>598</v>
      </c>
      <c r="G7230" t="s">
        <v>598</v>
      </c>
      <c r="H7230" s="15" t="s">
        <v>35</v>
      </c>
      <c r="I7230" t="s">
        <v>597</v>
      </c>
      <c r="J7230" s="15" t="s">
        <v>611</v>
      </c>
      <c r="K7230">
        <v>1</v>
      </c>
      <c r="L7230" s="19">
        <f>IF(AND(K7230=7,N7230&lt;M7230),1,IF(N7230&lt;M7230,K7230+1,K7230))</f>
        <v>2</v>
      </c>
      <c r="M7230" s="18">
        <v>16.5</v>
      </c>
      <c r="N7230" s="17">
        <v>5</v>
      </c>
      <c r="O7230" t="s">
        <v>533</v>
      </c>
      <c r="P7230" s="3">
        <v>3128.6849037356078</v>
      </c>
      <c r="Q7230" s="3">
        <v>3468.0576690757366</v>
      </c>
    </row>
    <row r="7231" spans="1:17" ht="15" x14ac:dyDescent="0.25">
      <c r="A7231" s="22" t="s">
        <v>23</v>
      </c>
      <c r="B7231" s="15" t="s">
        <v>37</v>
      </c>
      <c r="C7231" t="s">
        <v>535</v>
      </c>
      <c r="D7231" s="15" t="s">
        <v>599</v>
      </c>
      <c r="E7231" t="s">
        <v>598</v>
      </c>
      <c r="F7231" s="15" t="s">
        <v>598</v>
      </c>
      <c r="G7231" t="s">
        <v>598</v>
      </c>
      <c r="H7231" s="15" t="s">
        <v>35</v>
      </c>
      <c r="I7231" t="s">
        <v>597</v>
      </c>
      <c r="J7231" s="15" t="s">
        <v>611</v>
      </c>
      <c r="K7231">
        <v>2</v>
      </c>
      <c r="L7231" s="19">
        <f>IF(AND(K7231=7,N7231&lt;M7231),1,IF(N7231&lt;M7231,K7231+1,K7231))</f>
        <v>3</v>
      </c>
      <c r="M7231" s="18">
        <v>16.5</v>
      </c>
      <c r="N7231" s="17">
        <v>5</v>
      </c>
      <c r="O7231" t="s">
        <v>533</v>
      </c>
      <c r="P7231" s="3">
        <v>3128.6849037356078</v>
      </c>
      <c r="Q7231" s="3">
        <v>3468.0576690757366</v>
      </c>
    </row>
    <row r="7232" spans="1:17" ht="15" x14ac:dyDescent="0.25">
      <c r="A7232" s="22" t="s">
        <v>23</v>
      </c>
      <c r="B7232" s="15" t="s">
        <v>37</v>
      </c>
      <c r="C7232" t="s">
        <v>535</v>
      </c>
      <c r="D7232" s="15" t="s">
        <v>599</v>
      </c>
      <c r="E7232" t="s">
        <v>598</v>
      </c>
      <c r="F7232" s="15" t="s">
        <v>598</v>
      </c>
      <c r="G7232" t="s">
        <v>598</v>
      </c>
      <c r="H7232" s="15" t="s">
        <v>35</v>
      </c>
      <c r="I7232" t="s">
        <v>597</v>
      </c>
      <c r="J7232" s="15" t="s">
        <v>611</v>
      </c>
      <c r="K7232">
        <v>3</v>
      </c>
      <c r="L7232" s="19">
        <f>IF(AND(K7232=7,N7232&lt;M7232),1,IF(N7232&lt;M7232,K7232+1,K7232))</f>
        <v>4</v>
      </c>
      <c r="M7232" s="18">
        <v>16.5</v>
      </c>
      <c r="N7232" s="17">
        <v>5</v>
      </c>
      <c r="O7232" t="s">
        <v>533</v>
      </c>
      <c r="P7232" s="3">
        <v>3128.6849037356078</v>
      </c>
      <c r="Q7232" s="3">
        <v>3468.0576690757366</v>
      </c>
    </row>
    <row r="7233" spans="1:17" ht="15" x14ac:dyDescent="0.25">
      <c r="A7233" s="22" t="s">
        <v>23</v>
      </c>
      <c r="B7233" s="15" t="s">
        <v>37</v>
      </c>
      <c r="C7233" t="s">
        <v>535</v>
      </c>
      <c r="D7233" s="15" t="s">
        <v>599</v>
      </c>
      <c r="E7233" t="s">
        <v>598</v>
      </c>
      <c r="F7233" s="15" t="s">
        <v>598</v>
      </c>
      <c r="G7233" t="s">
        <v>598</v>
      </c>
      <c r="H7233" s="15" t="s">
        <v>35</v>
      </c>
      <c r="I7233" t="s">
        <v>597</v>
      </c>
      <c r="J7233" s="15" t="s">
        <v>611</v>
      </c>
      <c r="K7233">
        <v>4</v>
      </c>
      <c r="L7233" s="19">
        <f>IF(AND(K7233=7,N7233&lt;M7233),1,IF(N7233&lt;M7233,K7233+1,K7233))</f>
        <v>5</v>
      </c>
      <c r="M7233" s="18">
        <v>16.5</v>
      </c>
      <c r="N7233" s="17">
        <v>5</v>
      </c>
      <c r="O7233" t="s">
        <v>533</v>
      </c>
      <c r="P7233" s="3">
        <v>3128.6849037356078</v>
      </c>
      <c r="Q7233" s="3">
        <v>3468.0576690757366</v>
      </c>
    </row>
    <row r="7234" spans="1:17" ht="15" x14ac:dyDescent="0.25">
      <c r="A7234" s="22" t="s">
        <v>23</v>
      </c>
      <c r="B7234" s="15" t="s">
        <v>37</v>
      </c>
      <c r="C7234" t="s">
        <v>535</v>
      </c>
      <c r="D7234" s="15" t="s">
        <v>599</v>
      </c>
      <c r="E7234" t="s">
        <v>598</v>
      </c>
      <c r="F7234" s="15" t="s">
        <v>598</v>
      </c>
      <c r="G7234" t="s">
        <v>598</v>
      </c>
      <c r="H7234" s="15" t="s">
        <v>35</v>
      </c>
      <c r="I7234" t="s">
        <v>597</v>
      </c>
      <c r="J7234" s="15" t="s">
        <v>611</v>
      </c>
      <c r="K7234">
        <v>5</v>
      </c>
      <c r="L7234" s="19">
        <f>IF(AND(K7234=7,N7234&lt;M7234),1,IF(N7234&lt;M7234,K7234+1,K7234))</f>
        <v>6</v>
      </c>
      <c r="M7234" s="18">
        <v>16.5</v>
      </c>
      <c r="N7234" s="17">
        <v>5</v>
      </c>
      <c r="O7234" t="s">
        <v>533</v>
      </c>
      <c r="P7234" s="3">
        <v>3128.6849037356078</v>
      </c>
      <c r="Q7234" s="3">
        <v>3468.0576690757366</v>
      </c>
    </row>
    <row r="7235" spans="1:17" ht="15" x14ac:dyDescent="0.25">
      <c r="A7235" s="22" t="s">
        <v>23</v>
      </c>
      <c r="B7235" s="15" t="s">
        <v>37</v>
      </c>
      <c r="C7235" t="s">
        <v>535</v>
      </c>
      <c r="D7235" s="15" t="s">
        <v>599</v>
      </c>
      <c r="E7235" t="s">
        <v>598</v>
      </c>
      <c r="F7235" s="15" t="s">
        <v>598</v>
      </c>
      <c r="G7235" t="s">
        <v>598</v>
      </c>
      <c r="H7235" s="15" t="s">
        <v>35</v>
      </c>
      <c r="I7235" t="s">
        <v>597</v>
      </c>
      <c r="J7235" s="15" t="s">
        <v>611</v>
      </c>
      <c r="K7235">
        <v>6</v>
      </c>
      <c r="L7235" s="19">
        <f>IF(AND(K7235=7,N7235&lt;M7235),1,IF(N7235&lt;M7235,K7235+1,K7235))</f>
        <v>7</v>
      </c>
      <c r="M7235" s="18">
        <v>16.833333333333332</v>
      </c>
      <c r="N7235" s="17">
        <v>5</v>
      </c>
      <c r="O7235" t="s">
        <v>533</v>
      </c>
      <c r="P7235" s="3">
        <v>3128.6849037356078</v>
      </c>
      <c r="Q7235" s="3">
        <v>3468.0576690757366</v>
      </c>
    </row>
    <row r="7236" spans="1:17" ht="15" x14ac:dyDescent="0.25">
      <c r="A7236" s="22" t="s">
        <v>23</v>
      </c>
      <c r="B7236" s="15" t="s">
        <v>37</v>
      </c>
      <c r="C7236" t="s">
        <v>535</v>
      </c>
      <c r="D7236" s="15" t="s">
        <v>599</v>
      </c>
      <c r="E7236" t="s">
        <v>598</v>
      </c>
      <c r="F7236" s="15" t="s">
        <v>598</v>
      </c>
      <c r="G7236" t="s">
        <v>598</v>
      </c>
      <c r="H7236" s="15" t="s">
        <v>35</v>
      </c>
      <c r="I7236" t="s">
        <v>597</v>
      </c>
      <c r="J7236" s="15" t="s">
        <v>611</v>
      </c>
      <c r="K7236">
        <v>7</v>
      </c>
      <c r="L7236" s="19">
        <f>IF(AND(K7236=7,N7236&lt;M7236),1,IF(N7236&lt;M7236,K7236+1,K7236))</f>
        <v>1</v>
      </c>
      <c r="M7236" s="18">
        <v>16.5</v>
      </c>
      <c r="N7236" s="17">
        <v>5</v>
      </c>
      <c r="O7236" t="s">
        <v>533</v>
      </c>
      <c r="P7236" s="3">
        <v>3128.6849037356078</v>
      </c>
      <c r="Q7236" s="3">
        <v>3468.0576690757366</v>
      </c>
    </row>
    <row r="7237" spans="1:17" ht="15" x14ac:dyDescent="0.25">
      <c r="A7237" s="22" t="s">
        <v>23</v>
      </c>
      <c r="B7237" s="15" t="s">
        <v>37</v>
      </c>
      <c r="C7237" t="s">
        <v>535</v>
      </c>
      <c r="D7237" s="15" t="s">
        <v>599</v>
      </c>
      <c r="E7237" t="s">
        <v>728</v>
      </c>
      <c r="F7237" s="15" t="s">
        <v>728</v>
      </c>
      <c r="G7237" t="s">
        <v>762</v>
      </c>
      <c r="H7237" s="15" t="s">
        <v>597</v>
      </c>
      <c r="I7237" t="s">
        <v>27</v>
      </c>
      <c r="J7237" s="15" t="s">
        <v>761</v>
      </c>
      <c r="K7237">
        <v>3</v>
      </c>
      <c r="L7237" s="19">
        <f>IF(AND(K7237=7,N7237&lt;M7237),1,IF(N7237&lt;M7237,K7237+1,K7237))</f>
        <v>3</v>
      </c>
      <c r="M7237" s="18">
        <v>11.166666666666666</v>
      </c>
      <c r="N7237" s="17">
        <v>23.75</v>
      </c>
      <c r="O7237" t="s">
        <v>533</v>
      </c>
      <c r="P7237" s="3">
        <v>3064.3705249609784</v>
      </c>
      <c r="Q7237" s="3">
        <v>3637.8387908434497</v>
      </c>
    </row>
    <row r="7238" spans="1:17" ht="15" x14ac:dyDescent="0.25">
      <c r="A7238" s="22" t="s">
        <v>23</v>
      </c>
      <c r="B7238" s="15" t="s">
        <v>37</v>
      </c>
      <c r="C7238" t="s">
        <v>535</v>
      </c>
      <c r="D7238" s="15" t="s">
        <v>599</v>
      </c>
      <c r="E7238" t="s">
        <v>728</v>
      </c>
      <c r="F7238" s="15" t="s">
        <v>728</v>
      </c>
      <c r="G7238" t="s">
        <v>762</v>
      </c>
      <c r="H7238" s="15" t="s">
        <v>597</v>
      </c>
      <c r="I7238" t="s">
        <v>27</v>
      </c>
      <c r="J7238" s="15" t="s">
        <v>761</v>
      </c>
      <c r="K7238">
        <v>5</v>
      </c>
      <c r="L7238" s="19">
        <f>IF(AND(K7238=7,N7238&lt;M7238),1,IF(N7238&lt;M7238,K7238+1,K7238))</f>
        <v>5</v>
      </c>
      <c r="M7238" s="18">
        <v>11.166666666666666</v>
      </c>
      <c r="N7238" s="17">
        <v>23.75</v>
      </c>
      <c r="O7238" t="s">
        <v>533</v>
      </c>
      <c r="P7238" s="3">
        <v>3064.3705249609784</v>
      </c>
      <c r="Q7238" s="3">
        <v>3637.8387908434497</v>
      </c>
    </row>
    <row r="7239" spans="1:17" ht="15" x14ac:dyDescent="0.25">
      <c r="A7239" s="22" t="s">
        <v>23</v>
      </c>
      <c r="B7239" s="15" t="s">
        <v>37</v>
      </c>
      <c r="C7239" t="s">
        <v>535</v>
      </c>
      <c r="D7239" s="15" t="s">
        <v>599</v>
      </c>
      <c r="E7239" t="s">
        <v>728</v>
      </c>
      <c r="F7239" s="15" t="s">
        <v>728</v>
      </c>
      <c r="G7239" t="s">
        <v>762</v>
      </c>
      <c r="H7239" s="15" t="s">
        <v>597</v>
      </c>
      <c r="I7239" t="s">
        <v>27</v>
      </c>
      <c r="J7239" s="15" t="s">
        <v>761</v>
      </c>
      <c r="K7239">
        <v>7</v>
      </c>
      <c r="L7239" s="19">
        <f>IF(AND(K7239=7,N7239&lt;M7239),1,IF(N7239&lt;M7239,K7239+1,K7239))</f>
        <v>7</v>
      </c>
      <c r="M7239" s="18">
        <v>11.166666666666666</v>
      </c>
      <c r="N7239" s="17">
        <v>23.75</v>
      </c>
      <c r="O7239" t="s">
        <v>533</v>
      </c>
      <c r="P7239" s="3">
        <v>3064.3705249609784</v>
      </c>
      <c r="Q7239" s="3">
        <v>3637.8387908434497</v>
      </c>
    </row>
    <row r="7240" spans="1:17" ht="15" x14ac:dyDescent="0.25">
      <c r="A7240" s="22" t="s">
        <v>23</v>
      </c>
      <c r="B7240" s="15" t="s">
        <v>37</v>
      </c>
      <c r="C7240" t="s">
        <v>535</v>
      </c>
      <c r="D7240" s="15" t="s">
        <v>599</v>
      </c>
      <c r="E7240" t="s">
        <v>728</v>
      </c>
      <c r="F7240" s="15" t="s">
        <v>728</v>
      </c>
      <c r="G7240" t="s">
        <v>728</v>
      </c>
      <c r="H7240" s="15" t="s">
        <v>27</v>
      </c>
      <c r="I7240" t="s">
        <v>597</v>
      </c>
      <c r="J7240" s="15" t="s">
        <v>727</v>
      </c>
      <c r="K7240">
        <v>2</v>
      </c>
      <c r="L7240" s="19">
        <f>IF(AND(K7240=7,N7240&lt;M7240),1,IF(N7240&lt;M7240,K7240+1,K7240))</f>
        <v>3</v>
      </c>
      <c r="M7240" s="18">
        <v>14.75</v>
      </c>
      <c r="N7240" s="17">
        <v>4.5</v>
      </c>
      <c r="O7240" t="s">
        <v>533</v>
      </c>
      <c r="P7240" s="3">
        <v>3064.3705249609784</v>
      </c>
      <c r="Q7240" s="3">
        <v>3637.8387908434497</v>
      </c>
    </row>
    <row r="7241" spans="1:17" ht="15" x14ac:dyDescent="0.25">
      <c r="A7241" s="22" t="s">
        <v>23</v>
      </c>
      <c r="B7241" s="15" t="s">
        <v>37</v>
      </c>
      <c r="C7241" t="s">
        <v>535</v>
      </c>
      <c r="D7241" s="15" t="s">
        <v>599</v>
      </c>
      <c r="E7241" t="s">
        <v>728</v>
      </c>
      <c r="F7241" s="15" t="s">
        <v>728</v>
      </c>
      <c r="G7241" t="s">
        <v>728</v>
      </c>
      <c r="H7241" s="15" t="s">
        <v>27</v>
      </c>
      <c r="I7241" t="s">
        <v>597</v>
      </c>
      <c r="J7241" s="15" t="s">
        <v>727</v>
      </c>
      <c r="K7241">
        <v>4</v>
      </c>
      <c r="L7241" s="19">
        <f>IF(AND(K7241=7,N7241&lt;M7241),1,IF(N7241&lt;M7241,K7241+1,K7241))</f>
        <v>5</v>
      </c>
      <c r="M7241" s="18">
        <v>14.75</v>
      </c>
      <c r="N7241" s="17">
        <v>4.5</v>
      </c>
      <c r="O7241" t="s">
        <v>533</v>
      </c>
      <c r="P7241" s="3">
        <v>3064.3705249609784</v>
      </c>
      <c r="Q7241" s="3">
        <v>3637.8387908434497</v>
      </c>
    </row>
    <row r="7242" spans="1:17" ht="15" x14ac:dyDescent="0.25">
      <c r="A7242" s="22" t="s">
        <v>23</v>
      </c>
      <c r="B7242" s="15" t="s">
        <v>37</v>
      </c>
      <c r="C7242" t="s">
        <v>535</v>
      </c>
      <c r="D7242" s="15" t="s">
        <v>599</v>
      </c>
      <c r="E7242" t="s">
        <v>728</v>
      </c>
      <c r="F7242" s="15" t="s">
        <v>728</v>
      </c>
      <c r="G7242" t="s">
        <v>728</v>
      </c>
      <c r="H7242" s="15" t="s">
        <v>27</v>
      </c>
      <c r="I7242" t="s">
        <v>597</v>
      </c>
      <c r="J7242" s="15" t="s">
        <v>727</v>
      </c>
      <c r="K7242">
        <v>6</v>
      </c>
      <c r="L7242" s="19">
        <f>IF(AND(K7242=7,N7242&lt;M7242),1,IF(N7242&lt;M7242,K7242+1,K7242))</f>
        <v>7</v>
      </c>
      <c r="M7242" s="18">
        <v>14.75</v>
      </c>
      <c r="N7242" s="17">
        <v>4.5</v>
      </c>
      <c r="O7242" t="s">
        <v>533</v>
      </c>
      <c r="P7242" s="3">
        <v>3064.3705249609784</v>
      </c>
      <c r="Q7242" s="3">
        <v>3637.8387908434497</v>
      </c>
    </row>
    <row r="7243" spans="1:17" ht="15" x14ac:dyDescent="0.25">
      <c r="A7243" s="22" t="s">
        <v>23</v>
      </c>
      <c r="B7243" s="15" t="s">
        <v>37</v>
      </c>
      <c r="C7243" t="s">
        <v>535</v>
      </c>
      <c r="D7243" s="15" t="s">
        <v>548</v>
      </c>
      <c r="E7243" t="s">
        <v>546</v>
      </c>
      <c r="F7243" s="15" t="s">
        <v>546</v>
      </c>
      <c r="G7243" t="s">
        <v>546</v>
      </c>
      <c r="H7243" s="15" t="s">
        <v>35</v>
      </c>
      <c r="I7243" t="s">
        <v>547</v>
      </c>
      <c r="J7243" s="15" t="s">
        <v>545</v>
      </c>
      <c r="K7243">
        <v>1</v>
      </c>
      <c r="L7243" s="19">
        <f>IF(AND(K7243=7,N7243&lt;M7243),1,IF(N7243&lt;M7243,K7243+1,K7243))</f>
        <v>2</v>
      </c>
      <c r="M7243" s="18">
        <v>18.166666666666668</v>
      </c>
      <c r="N7243" s="17">
        <v>6.666666666666667</v>
      </c>
      <c r="O7243" t="s">
        <v>533</v>
      </c>
      <c r="P7243" s="3">
        <v>2793.2643464443472</v>
      </c>
      <c r="Q7243" s="3">
        <v>3158.3749324071009</v>
      </c>
    </row>
    <row r="7244" spans="1:17" ht="15" x14ac:dyDescent="0.25">
      <c r="A7244" s="22" t="s">
        <v>23</v>
      </c>
      <c r="B7244" s="15" t="s">
        <v>37</v>
      </c>
      <c r="C7244" t="s">
        <v>535</v>
      </c>
      <c r="D7244" s="15" t="s">
        <v>548</v>
      </c>
      <c r="E7244" t="s">
        <v>546</v>
      </c>
      <c r="F7244" s="15" t="s">
        <v>546</v>
      </c>
      <c r="G7244" t="s">
        <v>546</v>
      </c>
      <c r="H7244" s="15" t="s">
        <v>35</v>
      </c>
      <c r="I7244" t="s">
        <v>547</v>
      </c>
      <c r="J7244" s="15" t="s">
        <v>545</v>
      </c>
      <c r="K7244">
        <v>3</v>
      </c>
      <c r="L7244" s="19">
        <f>IF(AND(K7244=7,N7244&lt;M7244),1,IF(N7244&lt;M7244,K7244+1,K7244))</f>
        <v>4</v>
      </c>
      <c r="M7244" s="18">
        <v>18.166666666666668</v>
      </c>
      <c r="N7244" s="17">
        <v>6.666666666666667</v>
      </c>
      <c r="O7244" t="s">
        <v>533</v>
      </c>
      <c r="P7244" s="3">
        <v>2793.2643464443472</v>
      </c>
      <c r="Q7244" s="3">
        <v>3158.3749324071009</v>
      </c>
    </row>
    <row r="7245" spans="1:17" ht="15" x14ac:dyDescent="0.25">
      <c r="A7245" s="22" t="s">
        <v>23</v>
      </c>
      <c r="B7245" s="15" t="s">
        <v>37</v>
      </c>
      <c r="C7245" t="s">
        <v>535</v>
      </c>
      <c r="D7245" s="15" t="s">
        <v>548</v>
      </c>
      <c r="E7245" t="s">
        <v>546</v>
      </c>
      <c r="F7245" s="15" t="s">
        <v>546</v>
      </c>
      <c r="G7245" t="s">
        <v>546</v>
      </c>
      <c r="H7245" s="15" t="s">
        <v>35</v>
      </c>
      <c r="I7245" t="s">
        <v>547</v>
      </c>
      <c r="J7245" s="15" t="s">
        <v>545</v>
      </c>
      <c r="K7245">
        <v>4</v>
      </c>
      <c r="L7245" s="19">
        <f>IF(AND(K7245=7,N7245&lt;M7245),1,IF(N7245&lt;M7245,K7245+1,K7245))</f>
        <v>5</v>
      </c>
      <c r="M7245" s="18">
        <v>18.166666666666668</v>
      </c>
      <c r="N7245" s="17">
        <v>6.666666666666667</v>
      </c>
      <c r="O7245" t="s">
        <v>533</v>
      </c>
      <c r="P7245" s="3">
        <v>2793.2643464443472</v>
      </c>
      <c r="Q7245" s="3">
        <v>3158.3749324071009</v>
      </c>
    </row>
    <row r="7246" spans="1:17" ht="15" x14ac:dyDescent="0.25">
      <c r="A7246" s="22" t="s">
        <v>23</v>
      </c>
      <c r="B7246" s="15" t="s">
        <v>37</v>
      </c>
      <c r="C7246" t="s">
        <v>535</v>
      </c>
      <c r="D7246" s="15" t="s">
        <v>548</v>
      </c>
      <c r="E7246" t="s">
        <v>546</v>
      </c>
      <c r="F7246" s="15" t="s">
        <v>546</v>
      </c>
      <c r="G7246" t="s">
        <v>546</v>
      </c>
      <c r="H7246" s="15" t="s">
        <v>35</v>
      </c>
      <c r="I7246" t="s">
        <v>547</v>
      </c>
      <c r="J7246" s="15" t="s">
        <v>545</v>
      </c>
      <c r="K7246">
        <v>6</v>
      </c>
      <c r="L7246" s="19">
        <f>IF(AND(K7246=7,N7246&lt;M7246),1,IF(N7246&lt;M7246,K7246+1,K7246))</f>
        <v>7</v>
      </c>
      <c r="M7246" s="18">
        <v>18.166666666666668</v>
      </c>
      <c r="N7246" s="17">
        <v>6.666666666666667</v>
      </c>
      <c r="O7246" t="s">
        <v>533</v>
      </c>
      <c r="P7246" s="3">
        <v>2793.2643464443472</v>
      </c>
      <c r="Q7246" s="3">
        <v>3158.3749324071009</v>
      </c>
    </row>
    <row r="7247" spans="1:17" ht="15" x14ac:dyDescent="0.25">
      <c r="A7247" s="22" t="s">
        <v>23</v>
      </c>
      <c r="B7247" s="15" t="s">
        <v>37</v>
      </c>
      <c r="C7247" t="s">
        <v>535</v>
      </c>
      <c r="D7247" s="15" t="s">
        <v>548</v>
      </c>
      <c r="E7247" t="s">
        <v>546</v>
      </c>
      <c r="F7247" s="15" t="s">
        <v>546</v>
      </c>
      <c r="G7247" t="s">
        <v>707</v>
      </c>
      <c r="H7247" s="15" t="s">
        <v>547</v>
      </c>
      <c r="I7247" t="s">
        <v>35</v>
      </c>
      <c r="J7247" s="15" t="s">
        <v>706</v>
      </c>
      <c r="K7247">
        <v>2</v>
      </c>
      <c r="L7247" s="19">
        <f>IF(AND(K7247=7,N7247&lt;M7247),1,IF(N7247&lt;M7247,K7247+1,K7247))</f>
        <v>2</v>
      </c>
      <c r="M7247" s="18">
        <v>10.166666666666666</v>
      </c>
      <c r="N7247" s="17">
        <v>22</v>
      </c>
      <c r="O7247" t="s">
        <v>533</v>
      </c>
      <c r="P7247" s="3">
        <v>2793.2643464443472</v>
      </c>
      <c r="Q7247" s="3">
        <v>3158.3749324071009</v>
      </c>
    </row>
    <row r="7248" spans="1:17" ht="15" x14ac:dyDescent="0.25">
      <c r="A7248" s="22" t="s">
        <v>23</v>
      </c>
      <c r="B7248" s="15" t="s">
        <v>37</v>
      </c>
      <c r="C7248" t="s">
        <v>535</v>
      </c>
      <c r="D7248" s="15" t="s">
        <v>548</v>
      </c>
      <c r="E7248" t="s">
        <v>546</v>
      </c>
      <c r="F7248" s="15" t="s">
        <v>546</v>
      </c>
      <c r="G7248" t="s">
        <v>707</v>
      </c>
      <c r="H7248" s="15" t="s">
        <v>547</v>
      </c>
      <c r="I7248" t="s">
        <v>35</v>
      </c>
      <c r="J7248" s="15" t="s">
        <v>706</v>
      </c>
      <c r="K7248">
        <v>4</v>
      </c>
      <c r="L7248" s="19">
        <f>IF(AND(K7248=7,N7248&lt;M7248),1,IF(N7248&lt;M7248,K7248+1,K7248))</f>
        <v>4</v>
      </c>
      <c r="M7248" s="18">
        <v>10.166666666666666</v>
      </c>
      <c r="N7248" s="17">
        <v>22</v>
      </c>
      <c r="O7248" t="s">
        <v>533</v>
      </c>
      <c r="P7248" s="3">
        <v>2793.2643464443472</v>
      </c>
      <c r="Q7248" s="3">
        <v>3158.3749324071009</v>
      </c>
    </row>
    <row r="7249" spans="1:17" ht="15" x14ac:dyDescent="0.25">
      <c r="A7249" s="22" t="s">
        <v>23</v>
      </c>
      <c r="B7249" s="15" t="s">
        <v>37</v>
      </c>
      <c r="C7249" t="s">
        <v>535</v>
      </c>
      <c r="D7249" s="15" t="s">
        <v>548</v>
      </c>
      <c r="E7249" t="s">
        <v>546</v>
      </c>
      <c r="F7249" s="15" t="s">
        <v>546</v>
      </c>
      <c r="G7249" t="s">
        <v>707</v>
      </c>
      <c r="H7249" s="15" t="s">
        <v>547</v>
      </c>
      <c r="I7249" t="s">
        <v>35</v>
      </c>
      <c r="J7249" s="15" t="s">
        <v>706</v>
      </c>
      <c r="K7249">
        <v>5</v>
      </c>
      <c r="L7249" s="19">
        <f>IF(AND(K7249=7,N7249&lt;M7249),1,IF(N7249&lt;M7249,K7249+1,K7249))</f>
        <v>5</v>
      </c>
      <c r="M7249" s="18">
        <v>10.166666666666666</v>
      </c>
      <c r="N7249" s="17">
        <v>22</v>
      </c>
      <c r="O7249" t="s">
        <v>533</v>
      </c>
      <c r="P7249" s="3">
        <v>2793.2643464443472</v>
      </c>
      <c r="Q7249" s="3">
        <v>3158.3749324071009</v>
      </c>
    </row>
    <row r="7250" spans="1:17" ht="15" x14ac:dyDescent="0.25">
      <c r="A7250" s="22" t="s">
        <v>23</v>
      </c>
      <c r="B7250" s="15" t="s">
        <v>37</v>
      </c>
      <c r="C7250" t="s">
        <v>535</v>
      </c>
      <c r="D7250" s="15" t="s">
        <v>548</v>
      </c>
      <c r="E7250" t="s">
        <v>546</v>
      </c>
      <c r="F7250" s="15" t="s">
        <v>546</v>
      </c>
      <c r="G7250" t="s">
        <v>707</v>
      </c>
      <c r="H7250" s="15" t="s">
        <v>547</v>
      </c>
      <c r="I7250" t="s">
        <v>35</v>
      </c>
      <c r="J7250" s="15" t="s">
        <v>706</v>
      </c>
      <c r="K7250">
        <v>7</v>
      </c>
      <c r="L7250" s="19">
        <f>IF(AND(K7250=7,N7250&lt;M7250),1,IF(N7250&lt;M7250,K7250+1,K7250))</f>
        <v>7</v>
      </c>
      <c r="M7250" s="18">
        <v>10.166666666666666</v>
      </c>
      <c r="N7250" s="17">
        <v>22</v>
      </c>
      <c r="O7250" t="s">
        <v>533</v>
      </c>
      <c r="P7250" s="3">
        <v>2793.2643464443472</v>
      </c>
      <c r="Q7250" s="3">
        <v>3158.3749324071009</v>
      </c>
    </row>
    <row r="7251" spans="1:17" ht="15" x14ac:dyDescent="0.25">
      <c r="A7251" s="22" t="s">
        <v>23</v>
      </c>
      <c r="B7251" s="15" t="s">
        <v>37</v>
      </c>
      <c r="C7251" t="s">
        <v>535</v>
      </c>
      <c r="D7251" s="15" t="s">
        <v>548</v>
      </c>
      <c r="E7251" t="s">
        <v>722</v>
      </c>
      <c r="F7251" s="15" t="s">
        <v>722</v>
      </c>
      <c r="G7251" t="s">
        <v>759</v>
      </c>
      <c r="H7251" s="15" t="s">
        <v>547</v>
      </c>
      <c r="I7251" t="s">
        <v>27</v>
      </c>
      <c r="J7251" s="15" t="s">
        <v>758</v>
      </c>
      <c r="K7251">
        <v>3</v>
      </c>
      <c r="L7251" s="19">
        <f>IF(AND(K7251=7,N7251&lt;M7251),1,IF(N7251&lt;M7251,K7251+1,K7251))</f>
        <v>3</v>
      </c>
      <c r="M7251" s="18">
        <v>10.166666666666666</v>
      </c>
      <c r="N7251" s="17">
        <v>23.583333333333332</v>
      </c>
      <c r="O7251" t="s">
        <v>533</v>
      </c>
      <c r="P7251" s="3">
        <v>2862.826718084445</v>
      </c>
      <c r="Q7251" s="3">
        <v>3312.8098872373275</v>
      </c>
    </row>
    <row r="7252" spans="1:17" ht="15" x14ac:dyDescent="0.25">
      <c r="A7252" s="22" t="s">
        <v>23</v>
      </c>
      <c r="B7252" s="15" t="s">
        <v>37</v>
      </c>
      <c r="C7252" t="s">
        <v>535</v>
      </c>
      <c r="D7252" s="15" t="s">
        <v>548</v>
      </c>
      <c r="E7252" t="s">
        <v>722</v>
      </c>
      <c r="F7252" s="15" t="s">
        <v>722</v>
      </c>
      <c r="G7252" t="s">
        <v>759</v>
      </c>
      <c r="H7252" s="15" t="s">
        <v>547</v>
      </c>
      <c r="I7252" t="s">
        <v>27</v>
      </c>
      <c r="J7252" s="15" t="s">
        <v>758</v>
      </c>
      <c r="K7252">
        <v>6</v>
      </c>
      <c r="L7252" s="19">
        <f>IF(AND(K7252=7,N7252&lt;M7252),1,IF(N7252&lt;M7252,K7252+1,K7252))</f>
        <v>6</v>
      </c>
      <c r="M7252" s="18">
        <v>10.166666666666666</v>
      </c>
      <c r="N7252" s="17">
        <v>23.583333333333332</v>
      </c>
      <c r="O7252" t="s">
        <v>533</v>
      </c>
      <c r="P7252" s="3">
        <v>2862.826718084445</v>
      </c>
      <c r="Q7252" s="3">
        <v>3312.8098872373275</v>
      </c>
    </row>
    <row r="7253" spans="1:17" ht="15" x14ac:dyDescent="0.25">
      <c r="A7253" s="22" t="s">
        <v>23</v>
      </c>
      <c r="B7253" s="15" t="s">
        <v>37</v>
      </c>
      <c r="C7253" t="s">
        <v>535</v>
      </c>
      <c r="D7253" s="15" t="s">
        <v>548</v>
      </c>
      <c r="E7253" t="s">
        <v>722</v>
      </c>
      <c r="F7253" s="15" t="s">
        <v>722</v>
      </c>
      <c r="G7253" t="s">
        <v>722</v>
      </c>
      <c r="H7253" s="15" t="s">
        <v>27</v>
      </c>
      <c r="I7253" t="s">
        <v>547</v>
      </c>
      <c r="J7253" s="15" t="s">
        <v>721</v>
      </c>
      <c r="K7253">
        <v>2</v>
      </c>
      <c r="L7253" s="19">
        <f>IF(AND(K7253=7,N7253&lt;M7253),1,IF(N7253&lt;M7253,K7253+1,K7253))</f>
        <v>3</v>
      </c>
      <c r="M7253" s="18">
        <v>17.666666666666668</v>
      </c>
      <c r="N7253" s="17">
        <v>7.25</v>
      </c>
      <c r="O7253" t="s">
        <v>533</v>
      </c>
      <c r="P7253" s="3">
        <v>2862.826718084445</v>
      </c>
      <c r="Q7253" s="3">
        <v>3312.8098872373275</v>
      </c>
    </row>
    <row r="7254" spans="1:17" ht="15" x14ac:dyDescent="0.25">
      <c r="A7254" s="22" t="s">
        <v>23</v>
      </c>
      <c r="B7254" s="15" t="s">
        <v>37</v>
      </c>
      <c r="C7254" t="s">
        <v>535</v>
      </c>
      <c r="D7254" s="15" t="s">
        <v>548</v>
      </c>
      <c r="E7254" t="s">
        <v>722</v>
      </c>
      <c r="F7254" s="15" t="s">
        <v>722</v>
      </c>
      <c r="G7254" t="s">
        <v>722</v>
      </c>
      <c r="H7254" s="15" t="s">
        <v>27</v>
      </c>
      <c r="I7254" t="s">
        <v>547</v>
      </c>
      <c r="J7254" s="15" t="s">
        <v>721</v>
      </c>
      <c r="K7254">
        <v>5</v>
      </c>
      <c r="L7254" s="19">
        <f>IF(AND(K7254=7,N7254&lt;M7254),1,IF(N7254&lt;M7254,K7254+1,K7254))</f>
        <v>6</v>
      </c>
      <c r="M7254" s="18">
        <v>17.333333333333332</v>
      </c>
      <c r="N7254" s="17">
        <v>6.916666666666667</v>
      </c>
      <c r="O7254" t="s">
        <v>533</v>
      </c>
      <c r="P7254" s="3">
        <v>2862.826718084445</v>
      </c>
      <c r="Q7254" s="3">
        <v>3312.8098872373275</v>
      </c>
    </row>
    <row r="7255" spans="1:17" ht="15" x14ac:dyDescent="0.25">
      <c r="A7255" s="22" t="s">
        <v>23</v>
      </c>
      <c r="B7255" s="15" t="s">
        <v>37</v>
      </c>
      <c r="C7255" t="s">
        <v>535</v>
      </c>
      <c r="D7255" s="15" t="s">
        <v>548</v>
      </c>
      <c r="E7255" t="s">
        <v>722</v>
      </c>
      <c r="F7255" s="15" t="s">
        <v>722</v>
      </c>
      <c r="G7255" t="s">
        <v>722</v>
      </c>
      <c r="H7255" s="15" t="s">
        <v>27</v>
      </c>
      <c r="I7255" t="s">
        <v>547</v>
      </c>
      <c r="J7255" s="15" t="s">
        <v>721</v>
      </c>
      <c r="K7255">
        <v>7</v>
      </c>
      <c r="L7255" s="19">
        <f>IF(AND(K7255=7,N7255&lt;M7255),1,IF(N7255&lt;M7255,K7255+1,K7255))</f>
        <v>1</v>
      </c>
      <c r="M7255" s="18">
        <v>17.083333333333332</v>
      </c>
      <c r="N7255" s="17">
        <v>6.666666666666667</v>
      </c>
      <c r="O7255" t="s">
        <v>533</v>
      </c>
      <c r="P7255" s="3">
        <v>2862.826718084445</v>
      </c>
      <c r="Q7255" s="3">
        <v>3312.8098872373275</v>
      </c>
    </row>
    <row r="7256" spans="1:17" ht="15" x14ac:dyDescent="0.25">
      <c r="A7256" s="22" t="s">
        <v>23</v>
      </c>
      <c r="B7256" s="15" t="s">
        <v>37</v>
      </c>
      <c r="C7256" t="s">
        <v>535</v>
      </c>
      <c r="D7256" s="15" t="s">
        <v>719</v>
      </c>
      <c r="E7256" t="s">
        <v>718</v>
      </c>
      <c r="F7256" s="15" t="s">
        <v>718</v>
      </c>
      <c r="G7256" t="s">
        <v>716</v>
      </c>
      <c r="H7256" s="15" t="s">
        <v>717</v>
      </c>
      <c r="I7256" t="s">
        <v>35</v>
      </c>
      <c r="J7256" s="15" t="s">
        <v>715</v>
      </c>
      <c r="K7256">
        <v>2</v>
      </c>
      <c r="L7256" s="19">
        <f>IF(AND(K7256=7,N7256&lt;M7256),1,IF(N7256&lt;M7256,K7256+1,K7256))</f>
        <v>3</v>
      </c>
      <c r="M7256" s="18">
        <v>16</v>
      </c>
      <c r="N7256" s="17">
        <v>0.91666666666666663</v>
      </c>
      <c r="O7256" t="s">
        <v>533</v>
      </c>
      <c r="P7256" s="3">
        <v>2020.6191410649351</v>
      </c>
      <c r="Q7256" s="3">
        <v>2793.8286744303928</v>
      </c>
    </row>
    <row r="7257" spans="1:17" ht="15" x14ac:dyDescent="0.25">
      <c r="A7257" s="22" t="s">
        <v>23</v>
      </c>
      <c r="B7257" s="15" t="s">
        <v>37</v>
      </c>
      <c r="C7257" t="s">
        <v>535</v>
      </c>
      <c r="D7257" s="15" t="s">
        <v>719</v>
      </c>
      <c r="E7257" t="s">
        <v>718</v>
      </c>
      <c r="F7257" s="15" t="s">
        <v>718</v>
      </c>
      <c r="G7257" t="s">
        <v>716</v>
      </c>
      <c r="H7257" s="15" t="s">
        <v>717</v>
      </c>
      <c r="I7257" t="s">
        <v>35</v>
      </c>
      <c r="J7257" s="15" t="s">
        <v>715</v>
      </c>
      <c r="K7257">
        <v>4</v>
      </c>
      <c r="L7257" s="19">
        <f>IF(AND(K7257=7,N7257&lt;M7257),1,IF(N7257&lt;M7257,K7257+1,K7257))</f>
        <v>5</v>
      </c>
      <c r="M7257" s="18">
        <v>16</v>
      </c>
      <c r="N7257" s="17">
        <v>0.91666666666666663</v>
      </c>
      <c r="O7257" t="s">
        <v>533</v>
      </c>
      <c r="P7257" s="3">
        <v>2020.6191410649351</v>
      </c>
      <c r="Q7257" s="3">
        <v>2793.8286744303928</v>
      </c>
    </row>
    <row r="7258" spans="1:17" ht="15" x14ac:dyDescent="0.25">
      <c r="A7258" s="22" t="s">
        <v>23</v>
      </c>
      <c r="B7258" s="15" t="s">
        <v>37</v>
      </c>
      <c r="C7258" t="s">
        <v>535</v>
      </c>
      <c r="D7258" s="15" t="s">
        <v>719</v>
      </c>
      <c r="E7258" t="s">
        <v>718</v>
      </c>
      <c r="F7258" s="15" t="s">
        <v>718</v>
      </c>
      <c r="G7258" t="s">
        <v>716</v>
      </c>
      <c r="H7258" s="15" t="s">
        <v>717</v>
      </c>
      <c r="I7258" t="s">
        <v>35</v>
      </c>
      <c r="J7258" s="15" t="s">
        <v>715</v>
      </c>
      <c r="K7258">
        <v>6</v>
      </c>
      <c r="L7258" s="19">
        <f>IF(AND(K7258=7,N7258&lt;M7258),1,IF(N7258&lt;M7258,K7258+1,K7258))</f>
        <v>7</v>
      </c>
      <c r="M7258" s="18">
        <v>16</v>
      </c>
      <c r="N7258" s="17">
        <v>0.91666666666666663</v>
      </c>
      <c r="O7258" t="s">
        <v>533</v>
      </c>
      <c r="P7258" s="3">
        <v>2020.6191410649351</v>
      </c>
      <c r="Q7258" s="3">
        <v>2793.8286744303928</v>
      </c>
    </row>
    <row r="7259" spans="1:17" ht="15" x14ac:dyDescent="0.25">
      <c r="A7259" s="22" t="s">
        <v>23</v>
      </c>
      <c r="B7259" s="15" t="s">
        <v>37</v>
      </c>
      <c r="C7259" t="s">
        <v>535</v>
      </c>
      <c r="D7259" s="15" t="s">
        <v>719</v>
      </c>
      <c r="E7259" t="s">
        <v>718</v>
      </c>
      <c r="F7259" s="15" t="s">
        <v>718</v>
      </c>
      <c r="G7259" t="s">
        <v>718</v>
      </c>
      <c r="H7259" s="15" t="s">
        <v>35</v>
      </c>
      <c r="I7259" t="s">
        <v>717</v>
      </c>
      <c r="J7259" s="15" t="s">
        <v>720</v>
      </c>
      <c r="K7259">
        <v>2</v>
      </c>
      <c r="L7259" s="19">
        <f>IF(AND(K7259=7,N7259&lt;M7259),1,IF(N7259&lt;M7259,K7259+1,K7259))</f>
        <v>2</v>
      </c>
      <c r="M7259" s="18">
        <v>4.5</v>
      </c>
      <c r="N7259" s="17">
        <v>14</v>
      </c>
      <c r="O7259" t="s">
        <v>533</v>
      </c>
      <c r="P7259" s="3">
        <v>2020.6191410649351</v>
      </c>
      <c r="Q7259" s="3">
        <v>2793.8286744303928</v>
      </c>
    </row>
    <row r="7260" spans="1:17" ht="15" x14ac:dyDescent="0.25">
      <c r="A7260" s="22" t="s">
        <v>23</v>
      </c>
      <c r="B7260" s="15" t="s">
        <v>37</v>
      </c>
      <c r="C7260" t="s">
        <v>535</v>
      </c>
      <c r="D7260" s="15" t="s">
        <v>719</v>
      </c>
      <c r="E7260" t="s">
        <v>718</v>
      </c>
      <c r="F7260" s="15" t="s">
        <v>718</v>
      </c>
      <c r="G7260" t="s">
        <v>718</v>
      </c>
      <c r="H7260" s="15" t="s">
        <v>35</v>
      </c>
      <c r="I7260" t="s">
        <v>717</v>
      </c>
      <c r="J7260" s="15" t="s">
        <v>720</v>
      </c>
      <c r="K7260">
        <v>4</v>
      </c>
      <c r="L7260" s="19">
        <f>IF(AND(K7260=7,N7260&lt;M7260),1,IF(N7260&lt;M7260,K7260+1,K7260))</f>
        <v>4</v>
      </c>
      <c r="M7260" s="18">
        <v>4.5</v>
      </c>
      <c r="N7260" s="17">
        <v>14</v>
      </c>
      <c r="O7260" t="s">
        <v>533</v>
      </c>
      <c r="P7260" s="3">
        <v>2020.6191410649351</v>
      </c>
      <c r="Q7260" s="3">
        <v>2793.8286744303928</v>
      </c>
    </row>
    <row r="7261" spans="1:17" ht="15" x14ac:dyDescent="0.25">
      <c r="A7261" s="22" t="s">
        <v>23</v>
      </c>
      <c r="B7261" s="15" t="s">
        <v>37</v>
      </c>
      <c r="C7261" t="s">
        <v>535</v>
      </c>
      <c r="D7261" s="15" t="s">
        <v>719</v>
      </c>
      <c r="E7261" t="s">
        <v>718</v>
      </c>
      <c r="F7261" s="15" t="s">
        <v>718</v>
      </c>
      <c r="G7261" t="s">
        <v>718</v>
      </c>
      <c r="H7261" s="15" t="s">
        <v>35</v>
      </c>
      <c r="I7261" t="s">
        <v>717</v>
      </c>
      <c r="J7261" s="15" t="s">
        <v>720</v>
      </c>
      <c r="K7261">
        <v>6</v>
      </c>
      <c r="L7261" s="19">
        <f>IF(AND(K7261=7,N7261&lt;M7261),1,IF(N7261&lt;M7261,K7261+1,K7261))</f>
        <v>6</v>
      </c>
      <c r="M7261" s="18">
        <v>4.5</v>
      </c>
      <c r="N7261" s="17">
        <v>14</v>
      </c>
      <c r="O7261" t="s">
        <v>533</v>
      </c>
      <c r="P7261" s="3">
        <v>2020.6191410649351</v>
      </c>
      <c r="Q7261" s="3">
        <v>2793.8286744303928</v>
      </c>
    </row>
    <row r="7262" spans="1:17" ht="15" hidden="1" x14ac:dyDescent="0.25">
      <c r="A7262" s="22" t="s">
        <v>23</v>
      </c>
      <c r="B7262" s="15" t="s">
        <v>37</v>
      </c>
      <c r="C7262" t="s">
        <v>21</v>
      </c>
      <c r="D7262" s="15" t="s">
        <v>197</v>
      </c>
      <c r="E7262" t="s">
        <v>202</v>
      </c>
      <c r="F7262" s="15" t="s">
        <v>202</v>
      </c>
      <c r="G7262" t="s">
        <v>201</v>
      </c>
      <c r="H7262" s="15" t="s">
        <v>195</v>
      </c>
      <c r="I7262" t="s">
        <v>34</v>
      </c>
      <c r="J7262" s="15" t="s">
        <v>200</v>
      </c>
      <c r="K7262">
        <v>1</v>
      </c>
      <c r="L7262" s="19">
        <f>IF(AND(K7262=7,N7262&lt;M7262),1,IF(N7262&lt;M7262,K7262+1,K7262))</f>
        <v>1</v>
      </c>
      <c r="M7262" s="18">
        <v>13.666666666666666</v>
      </c>
      <c r="N7262" s="17">
        <v>16</v>
      </c>
      <c r="O7262" t="s">
        <v>533</v>
      </c>
      <c r="P7262" s="3"/>
      <c r="Q7262" s="3"/>
    </row>
    <row r="7263" spans="1:17" ht="15" hidden="1" x14ac:dyDescent="0.25">
      <c r="A7263" s="22" t="s">
        <v>23</v>
      </c>
      <c r="B7263" s="15" t="s">
        <v>37</v>
      </c>
      <c r="C7263" t="s">
        <v>21</v>
      </c>
      <c r="D7263" s="15" t="s">
        <v>197</v>
      </c>
      <c r="E7263" t="s">
        <v>202</v>
      </c>
      <c r="F7263" s="15" t="s">
        <v>202</v>
      </c>
      <c r="G7263" t="s">
        <v>201</v>
      </c>
      <c r="H7263" s="15" t="s">
        <v>195</v>
      </c>
      <c r="I7263" t="s">
        <v>34</v>
      </c>
      <c r="J7263" s="15" t="s">
        <v>200</v>
      </c>
      <c r="K7263">
        <v>3</v>
      </c>
      <c r="L7263" s="19">
        <f>IF(AND(K7263=7,N7263&lt;M7263),1,IF(N7263&lt;M7263,K7263+1,K7263))</f>
        <v>3</v>
      </c>
      <c r="M7263" s="18">
        <v>13.666666666666666</v>
      </c>
      <c r="N7263" s="17">
        <v>16</v>
      </c>
      <c r="O7263" t="s">
        <v>533</v>
      </c>
      <c r="P7263" s="3"/>
      <c r="Q7263" s="3"/>
    </row>
    <row r="7264" spans="1:17" ht="15" hidden="1" x14ac:dyDescent="0.25">
      <c r="A7264" s="22" t="s">
        <v>23</v>
      </c>
      <c r="B7264" s="15" t="s">
        <v>37</v>
      </c>
      <c r="C7264" t="s">
        <v>21</v>
      </c>
      <c r="D7264" s="15" t="s">
        <v>197</v>
      </c>
      <c r="E7264" t="s">
        <v>202</v>
      </c>
      <c r="F7264" s="15" t="s">
        <v>202</v>
      </c>
      <c r="G7264" t="s">
        <v>201</v>
      </c>
      <c r="H7264" s="15" t="s">
        <v>195</v>
      </c>
      <c r="I7264" t="s">
        <v>34</v>
      </c>
      <c r="J7264" s="15" t="s">
        <v>200</v>
      </c>
      <c r="K7264">
        <v>5</v>
      </c>
      <c r="L7264" s="19">
        <f>IF(AND(K7264=7,N7264&lt;M7264),1,IF(N7264&lt;M7264,K7264+1,K7264))</f>
        <v>5</v>
      </c>
      <c r="M7264" s="18">
        <v>13.666666666666666</v>
      </c>
      <c r="N7264" s="17">
        <v>15.833333333333334</v>
      </c>
      <c r="O7264" t="s">
        <v>533</v>
      </c>
      <c r="P7264" s="3"/>
      <c r="Q7264" s="3"/>
    </row>
    <row r="7265" spans="1:17" ht="15" hidden="1" x14ac:dyDescent="0.25">
      <c r="A7265" s="22" t="s">
        <v>23</v>
      </c>
      <c r="B7265" s="15" t="s">
        <v>37</v>
      </c>
      <c r="C7265" t="s">
        <v>21</v>
      </c>
      <c r="D7265" s="15" t="s">
        <v>197</v>
      </c>
      <c r="E7265" t="s">
        <v>202</v>
      </c>
      <c r="F7265" s="15" t="s">
        <v>202</v>
      </c>
      <c r="G7265" t="s">
        <v>202</v>
      </c>
      <c r="H7265" s="15" t="s">
        <v>34</v>
      </c>
      <c r="I7265" t="s">
        <v>195</v>
      </c>
      <c r="J7265" s="15" t="s">
        <v>205</v>
      </c>
      <c r="K7265">
        <v>1</v>
      </c>
      <c r="L7265" s="19">
        <f>IF(AND(K7265=7,N7265&lt;M7265),1,IF(N7265&lt;M7265,K7265+1,K7265))</f>
        <v>1</v>
      </c>
      <c r="M7265" s="18">
        <v>10.416666666666666</v>
      </c>
      <c r="N7265" s="17">
        <v>12.666666666666666</v>
      </c>
      <c r="O7265" t="s">
        <v>533</v>
      </c>
      <c r="P7265" s="3"/>
      <c r="Q7265" s="3"/>
    </row>
    <row r="7266" spans="1:17" ht="15" hidden="1" x14ac:dyDescent="0.25">
      <c r="A7266" s="22" t="s">
        <v>23</v>
      </c>
      <c r="B7266" s="15" t="s">
        <v>37</v>
      </c>
      <c r="C7266" t="s">
        <v>21</v>
      </c>
      <c r="D7266" s="15" t="s">
        <v>197</v>
      </c>
      <c r="E7266" t="s">
        <v>202</v>
      </c>
      <c r="F7266" s="15" t="s">
        <v>202</v>
      </c>
      <c r="G7266" t="s">
        <v>202</v>
      </c>
      <c r="H7266" s="15" t="s">
        <v>34</v>
      </c>
      <c r="I7266" t="s">
        <v>195</v>
      </c>
      <c r="J7266" s="15" t="s">
        <v>205</v>
      </c>
      <c r="K7266">
        <v>3</v>
      </c>
      <c r="L7266" s="19">
        <f>IF(AND(K7266=7,N7266&lt;M7266),1,IF(N7266&lt;M7266,K7266+1,K7266))</f>
        <v>3</v>
      </c>
      <c r="M7266" s="18">
        <v>10.416666666666666</v>
      </c>
      <c r="N7266" s="17">
        <v>12.666666666666666</v>
      </c>
      <c r="O7266" t="s">
        <v>533</v>
      </c>
      <c r="P7266" s="3"/>
      <c r="Q7266" s="3"/>
    </row>
    <row r="7267" spans="1:17" ht="15" hidden="1" x14ac:dyDescent="0.25">
      <c r="A7267" s="22" t="s">
        <v>23</v>
      </c>
      <c r="B7267" s="15" t="s">
        <v>37</v>
      </c>
      <c r="C7267" t="s">
        <v>21</v>
      </c>
      <c r="D7267" s="15" t="s">
        <v>197</v>
      </c>
      <c r="E7267" t="s">
        <v>202</v>
      </c>
      <c r="F7267" s="15" t="s">
        <v>202</v>
      </c>
      <c r="G7267" t="s">
        <v>202</v>
      </c>
      <c r="H7267" s="15" t="s">
        <v>34</v>
      </c>
      <c r="I7267" t="s">
        <v>195</v>
      </c>
      <c r="J7267" s="15" t="s">
        <v>205</v>
      </c>
      <c r="K7267">
        <v>5</v>
      </c>
      <c r="L7267" s="19">
        <f>IF(AND(K7267=7,N7267&lt;M7267),1,IF(N7267&lt;M7267,K7267+1,K7267))</f>
        <v>5</v>
      </c>
      <c r="M7267" s="18">
        <v>10.416666666666666</v>
      </c>
      <c r="N7267" s="17">
        <v>12.666666666666666</v>
      </c>
      <c r="O7267" t="s">
        <v>533</v>
      </c>
      <c r="P7267" s="3"/>
      <c r="Q7267" s="3"/>
    </row>
    <row r="7268" spans="1:17" ht="15" hidden="1" x14ac:dyDescent="0.25">
      <c r="A7268" s="22" t="s">
        <v>23</v>
      </c>
      <c r="B7268" s="15" t="s">
        <v>37</v>
      </c>
      <c r="C7268" t="s">
        <v>21</v>
      </c>
      <c r="D7268" s="15" t="s">
        <v>197</v>
      </c>
      <c r="E7268" t="s">
        <v>512</v>
      </c>
      <c r="F7268" s="15" t="s">
        <v>512</v>
      </c>
      <c r="G7268" t="s">
        <v>512</v>
      </c>
      <c r="H7268" s="15" t="s">
        <v>34</v>
      </c>
      <c r="I7268" t="s">
        <v>513</v>
      </c>
      <c r="J7268" s="15" t="s">
        <v>511</v>
      </c>
      <c r="K7268">
        <v>1</v>
      </c>
      <c r="L7268" s="19">
        <f>IF(AND(K7268=7,N7268&lt;M7268),1,IF(N7268&lt;M7268,K7268+1,K7268))</f>
        <v>1</v>
      </c>
      <c r="M7268" s="18">
        <v>9.1666666666666661</v>
      </c>
      <c r="N7268" s="17">
        <v>12.333333333333334</v>
      </c>
      <c r="O7268" t="s">
        <v>533</v>
      </c>
      <c r="P7268" s="3"/>
      <c r="Q7268" s="3"/>
    </row>
    <row r="7269" spans="1:17" ht="15" hidden="1" x14ac:dyDescent="0.25">
      <c r="A7269" s="22" t="s">
        <v>23</v>
      </c>
      <c r="B7269" s="15" t="s">
        <v>37</v>
      </c>
      <c r="C7269" t="s">
        <v>21</v>
      </c>
      <c r="D7269" s="15" t="s">
        <v>197</v>
      </c>
      <c r="E7269" t="s">
        <v>512</v>
      </c>
      <c r="F7269" s="15" t="s">
        <v>512</v>
      </c>
      <c r="G7269" t="s">
        <v>512</v>
      </c>
      <c r="H7269" s="15" t="s">
        <v>34</v>
      </c>
      <c r="I7269" t="s">
        <v>513</v>
      </c>
      <c r="J7269" s="15" t="s">
        <v>511</v>
      </c>
      <c r="K7269">
        <v>4</v>
      </c>
      <c r="L7269" s="19">
        <f>IF(AND(K7269=7,N7269&lt;M7269),1,IF(N7269&lt;M7269,K7269+1,K7269))</f>
        <v>4</v>
      </c>
      <c r="M7269" s="18">
        <v>10.083333333333334</v>
      </c>
      <c r="N7269" s="17">
        <v>13.25</v>
      </c>
      <c r="O7269" t="s">
        <v>533</v>
      </c>
      <c r="P7269" s="3"/>
      <c r="Q7269" s="3"/>
    </row>
    <row r="7270" spans="1:17" ht="15" hidden="1" x14ac:dyDescent="0.25">
      <c r="A7270" s="22" t="s">
        <v>23</v>
      </c>
      <c r="B7270" s="15" t="s">
        <v>37</v>
      </c>
      <c r="C7270" t="s">
        <v>21</v>
      </c>
      <c r="D7270" s="15" t="s">
        <v>197</v>
      </c>
      <c r="E7270" t="s">
        <v>512</v>
      </c>
      <c r="F7270" s="15" t="s">
        <v>512</v>
      </c>
      <c r="G7270" t="s">
        <v>512</v>
      </c>
      <c r="H7270" s="15" t="s">
        <v>34</v>
      </c>
      <c r="I7270" t="s">
        <v>513</v>
      </c>
      <c r="J7270" s="15" t="s">
        <v>511</v>
      </c>
      <c r="K7270">
        <v>5</v>
      </c>
      <c r="L7270" s="19">
        <f>IF(AND(K7270=7,N7270&lt;M7270),1,IF(N7270&lt;M7270,K7270+1,K7270))</f>
        <v>5</v>
      </c>
      <c r="M7270" s="18">
        <v>9.1666666666666661</v>
      </c>
      <c r="N7270" s="17">
        <v>12.333333333333334</v>
      </c>
      <c r="O7270" t="s">
        <v>533</v>
      </c>
      <c r="P7270" s="3"/>
      <c r="Q7270" s="3"/>
    </row>
    <row r="7271" spans="1:17" ht="15" hidden="1" x14ac:dyDescent="0.25">
      <c r="A7271" s="22" t="s">
        <v>23</v>
      </c>
      <c r="B7271" s="15" t="s">
        <v>37</v>
      </c>
      <c r="C7271" t="s">
        <v>21</v>
      </c>
      <c r="D7271" s="15" t="s">
        <v>197</v>
      </c>
      <c r="E7271" t="s">
        <v>512</v>
      </c>
      <c r="F7271" s="15" t="s">
        <v>512</v>
      </c>
      <c r="G7271" t="s">
        <v>512</v>
      </c>
      <c r="H7271" s="15" t="s">
        <v>34</v>
      </c>
      <c r="I7271" t="s">
        <v>513</v>
      </c>
      <c r="J7271" s="15" t="s">
        <v>511</v>
      </c>
      <c r="K7271">
        <v>7</v>
      </c>
      <c r="L7271" s="19">
        <f>IF(AND(K7271=7,N7271&lt;M7271),1,IF(N7271&lt;M7271,K7271+1,K7271))</f>
        <v>7</v>
      </c>
      <c r="M7271" s="18">
        <v>9.1666666666666661</v>
      </c>
      <c r="N7271" s="17">
        <v>12.333333333333334</v>
      </c>
      <c r="O7271" t="s">
        <v>533</v>
      </c>
      <c r="P7271" s="3"/>
      <c r="Q7271" s="3"/>
    </row>
    <row r="7272" spans="1:17" ht="15" hidden="1" x14ac:dyDescent="0.25">
      <c r="A7272" s="22" t="s">
        <v>23</v>
      </c>
      <c r="B7272" s="15" t="s">
        <v>37</v>
      </c>
      <c r="C7272" t="s">
        <v>21</v>
      </c>
      <c r="D7272" s="15" t="s">
        <v>197</v>
      </c>
      <c r="E7272" t="s">
        <v>512</v>
      </c>
      <c r="F7272" s="15" t="s">
        <v>512</v>
      </c>
      <c r="G7272" t="s">
        <v>517</v>
      </c>
      <c r="H7272" s="15" t="s">
        <v>513</v>
      </c>
      <c r="I7272" t="s">
        <v>34</v>
      </c>
      <c r="J7272" s="15" t="s">
        <v>516</v>
      </c>
      <c r="K7272">
        <v>1</v>
      </c>
      <c r="L7272" s="19">
        <f>IF(AND(K7272=7,N7272&lt;M7272),1,IF(N7272&lt;M7272,K7272+1,K7272))</f>
        <v>1</v>
      </c>
      <c r="M7272" s="18">
        <v>13.333333333333334</v>
      </c>
      <c r="N7272" s="17">
        <v>16.583333333333332</v>
      </c>
      <c r="O7272" t="s">
        <v>533</v>
      </c>
      <c r="P7272" s="3"/>
      <c r="Q7272" s="3"/>
    </row>
    <row r="7273" spans="1:17" ht="15" hidden="1" x14ac:dyDescent="0.25">
      <c r="A7273" s="22" t="s">
        <v>23</v>
      </c>
      <c r="B7273" s="15" t="s">
        <v>37</v>
      </c>
      <c r="C7273" t="s">
        <v>21</v>
      </c>
      <c r="D7273" s="15" t="s">
        <v>197</v>
      </c>
      <c r="E7273" t="s">
        <v>512</v>
      </c>
      <c r="F7273" s="15" t="s">
        <v>512</v>
      </c>
      <c r="G7273" t="s">
        <v>517</v>
      </c>
      <c r="H7273" s="15" t="s">
        <v>513</v>
      </c>
      <c r="I7273" t="s">
        <v>34</v>
      </c>
      <c r="J7273" s="15" t="s">
        <v>516</v>
      </c>
      <c r="K7273">
        <v>4</v>
      </c>
      <c r="L7273" s="19">
        <f>IF(AND(K7273=7,N7273&lt;M7273),1,IF(N7273&lt;M7273,K7273+1,K7273))</f>
        <v>4</v>
      </c>
      <c r="M7273" s="18">
        <v>14.25</v>
      </c>
      <c r="N7273" s="17">
        <v>17.5</v>
      </c>
      <c r="O7273" t="s">
        <v>533</v>
      </c>
      <c r="P7273" s="3"/>
      <c r="Q7273" s="3"/>
    </row>
    <row r="7274" spans="1:17" ht="15" hidden="1" x14ac:dyDescent="0.25">
      <c r="A7274" s="22" t="s">
        <v>23</v>
      </c>
      <c r="B7274" s="15" t="s">
        <v>37</v>
      </c>
      <c r="C7274" t="s">
        <v>21</v>
      </c>
      <c r="D7274" s="15" t="s">
        <v>197</v>
      </c>
      <c r="E7274" t="s">
        <v>512</v>
      </c>
      <c r="F7274" s="15" t="s">
        <v>512</v>
      </c>
      <c r="G7274" t="s">
        <v>517</v>
      </c>
      <c r="H7274" s="15" t="s">
        <v>513</v>
      </c>
      <c r="I7274" t="s">
        <v>34</v>
      </c>
      <c r="J7274" s="15" t="s">
        <v>516</v>
      </c>
      <c r="K7274">
        <v>5</v>
      </c>
      <c r="L7274" s="19">
        <f>IF(AND(K7274=7,N7274&lt;M7274),1,IF(N7274&lt;M7274,K7274+1,K7274))</f>
        <v>5</v>
      </c>
      <c r="M7274" s="18">
        <v>13.333333333333334</v>
      </c>
      <c r="N7274" s="17">
        <v>16.583333333333332</v>
      </c>
      <c r="O7274" t="s">
        <v>533</v>
      </c>
      <c r="P7274" s="3"/>
      <c r="Q7274" s="3"/>
    </row>
    <row r="7275" spans="1:17" ht="15" hidden="1" x14ac:dyDescent="0.25">
      <c r="A7275" s="22" t="s">
        <v>23</v>
      </c>
      <c r="B7275" s="15" t="s">
        <v>37</v>
      </c>
      <c r="C7275" t="s">
        <v>21</v>
      </c>
      <c r="D7275" s="15" t="s">
        <v>197</v>
      </c>
      <c r="E7275" t="s">
        <v>512</v>
      </c>
      <c r="F7275" s="15" t="s">
        <v>512</v>
      </c>
      <c r="G7275" t="s">
        <v>517</v>
      </c>
      <c r="H7275" s="15" t="s">
        <v>513</v>
      </c>
      <c r="I7275" t="s">
        <v>34</v>
      </c>
      <c r="J7275" s="15" t="s">
        <v>516</v>
      </c>
      <c r="K7275">
        <v>7</v>
      </c>
      <c r="L7275" s="19">
        <f>IF(AND(K7275=7,N7275&lt;M7275),1,IF(N7275&lt;M7275,K7275+1,K7275))</f>
        <v>7</v>
      </c>
      <c r="M7275" s="18">
        <v>13.333333333333334</v>
      </c>
      <c r="N7275" s="17">
        <v>16.583333333333332</v>
      </c>
      <c r="O7275" t="s">
        <v>533</v>
      </c>
      <c r="P7275" s="3"/>
      <c r="Q7275" s="3"/>
    </row>
    <row r="7276" spans="1:17" ht="15" x14ac:dyDescent="0.25">
      <c r="A7276" s="22" t="s">
        <v>23</v>
      </c>
      <c r="B7276" s="15" t="s">
        <v>37</v>
      </c>
      <c r="C7276" t="s">
        <v>21</v>
      </c>
      <c r="D7276" s="15" t="s">
        <v>197</v>
      </c>
      <c r="E7276" t="s">
        <v>388</v>
      </c>
      <c r="F7276" s="15" t="s">
        <v>388</v>
      </c>
      <c r="G7276" t="s">
        <v>387</v>
      </c>
      <c r="H7276" s="15" t="s">
        <v>195</v>
      </c>
      <c r="I7276" t="s">
        <v>35</v>
      </c>
      <c r="J7276" s="15" t="s">
        <v>386</v>
      </c>
      <c r="K7276">
        <v>1</v>
      </c>
      <c r="L7276" s="19">
        <f>IF(AND(K7276=7,N7276&lt;M7276),1,IF(N7276&lt;M7276,K7276+1,K7276))</f>
        <v>1</v>
      </c>
      <c r="M7276" s="18">
        <v>8.3333333333333339</v>
      </c>
      <c r="N7276" s="17">
        <v>10.5</v>
      </c>
      <c r="O7276" t="s">
        <v>533</v>
      </c>
      <c r="P7276" s="3">
        <v>631.49551542665586</v>
      </c>
      <c r="Q7276" s="3">
        <v>452.65115697778202</v>
      </c>
    </row>
    <row r="7277" spans="1:17" ht="15" x14ac:dyDescent="0.25">
      <c r="A7277" s="22" t="s">
        <v>23</v>
      </c>
      <c r="B7277" s="15" t="s">
        <v>37</v>
      </c>
      <c r="C7277" t="s">
        <v>21</v>
      </c>
      <c r="D7277" s="15" t="s">
        <v>197</v>
      </c>
      <c r="E7277" t="s">
        <v>388</v>
      </c>
      <c r="F7277" s="15" t="s">
        <v>388</v>
      </c>
      <c r="G7277" t="s">
        <v>387</v>
      </c>
      <c r="H7277" s="15" t="s">
        <v>195</v>
      </c>
      <c r="I7277" t="s">
        <v>35</v>
      </c>
      <c r="J7277" s="15" t="s">
        <v>386</v>
      </c>
      <c r="K7277">
        <v>2</v>
      </c>
      <c r="L7277" s="19">
        <f>IF(AND(K7277=7,N7277&lt;M7277),1,IF(N7277&lt;M7277,K7277+1,K7277))</f>
        <v>2</v>
      </c>
      <c r="M7277" s="18">
        <v>8.6666666666666661</v>
      </c>
      <c r="N7277" s="17">
        <v>10.833333333333334</v>
      </c>
      <c r="O7277" t="s">
        <v>533</v>
      </c>
      <c r="P7277" s="3">
        <v>631.49551542665586</v>
      </c>
      <c r="Q7277" s="3">
        <v>452.65115697778202</v>
      </c>
    </row>
    <row r="7278" spans="1:17" ht="15" x14ac:dyDescent="0.25">
      <c r="A7278" s="22" t="s">
        <v>23</v>
      </c>
      <c r="B7278" s="15" t="s">
        <v>37</v>
      </c>
      <c r="C7278" t="s">
        <v>21</v>
      </c>
      <c r="D7278" s="15" t="s">
        <v>197</v>
      </c>
      <c r="E7278" t="s">
        <v>388</v>
      </c>
      <c r="F7278" s="15" t="s">
        <v>388</v>
      </c>
      <c r="G7278" t="s">
        <v>387</v>
      </c>
      <c r="H7278" s="15" t="s">
        <v>195</v>
      </c>
      <c r="I7278" t="s">
        <v>35</v>
      </c>
      <c r="J7278" s="15" t="s">
        <v>386</v>
      </c>
      <c r="K7278">
        <v>3</v>
      </c>
      <c r="L7278" s="19">
        <f>IF(AND(K7278=7,N7278&lt;M7278),1,IF(N7278&lt;M7278,K7278+1,K7278))</f>
        <v>3</v>
      </c>
      <c r="M7278" s="18">
        <v>8.3333333333333339</v>
      </c>
      <c r="N7278" s="17">
        <v>10.5</v>
      </c>
      <c r="O7278" t="s">
        <v>533</v>
      </c>
      <c r="P7278" s="3">
        <v>631.49551542665586</v>
      </c>
      <c r="Q7278" s="3">
        <v>452.65115697778202</v>
      </c>
    </row>
    <row r="7279" spans="1:17" ht="15" x14ac:dyDescent="0.25">
      <c r="A7279" s="22" t="s">
        <v>23</v>
      </c>
      <c r="B7279" s="15" t="s">
        <v>37</v>
      </c>
      <c r="C7279" t="s">
        <v>21</v>
      </c>
      <c r="D7279" s="15" t="s">
        <v>197</v>
      </c>
      <c r="E7279" t="s">
        <v>388</v>
      </c>
      <c r="F7279" s="15" t="s">
        <v>388</v>
      </c>
      <c r="G7279" t="s">
        <v>387</v>
      </c>
      <c r="H7279" s="15" t="s">
        <v>195</v>
      </c>
      <c r="I7279" t="s">
        <v>35</v>
      </c>
      <c r="J7279" s="15" t="s">
        <v>386</v>
      </c>
      <c r="K7279">
        <v>4</v>
      </c>
      <c r="L7279" s="19">
        <f>IF(AND(K7279=7,N7279&lt;M7279),1,IF(N7279&lt;M7279,K7279+1,K7279))</f>
        <v>4</v>
      </c>
      <c r="M7279" s="18">
        <v>8.3333333333333339</v>
      </c>
      <c r="N7279" s="17">
        <v>10.5</v>
      </c>
      <c r="O7279" t="s">
        <v>533</v>
      </c>
      <c r="P7279" s="3">
        <v>631.49551542665586</v>
      </c>
      <c r="Q7279" s="3">
        <v>452.65115697778202</v>
      </c>
    </row>
    <row r="7280" spans="1:17" ht="15" x14ac:dyDescent="0.25">
      <c r="A7280" s="22" t="s">
        <v>23</v>
      </c>
      <c r="B7280" s="15" t="s">
        <v>37</v>
      </c>
      <c r="C7280" t="s">
        <v>21</v>
      </c>
      <c r="D7280" s="15" t="s">
        <v>197</v>
      </c>
      <c r="E7280" t="s">
        <v>388</v>
      </c>
      <c r="F7280" s="15" t="s">
        <v>388</v>
      </c>
      <c r="G7280" t="s">
        <v>387</v>
      </c>
      <c r="H7280" s="15" t="s">
        <v>195</v>
      </c>
      <c r="I7280" t="s">
        <v>35</v>
      </c>
      <c r="J7280" s="15" t="s">
        <v>386</v>
      </c>
      <c r="K7280">
        <v>5</v>
      </c>
      <c r="L7280" s="19">
        <f>IF(AND(K7280=7,N7280&lt;M7280),1,IF(N7280&lt;M7280,K7280+1,K7280))</f>
        <v>5</v>
      </c>
      <c r="M7280" s="18">
        <v>8.6666666666666661</v>
      </c>
      <c r="N7280" s="17">
        <v>10.833333333333334</v>
      </c>
      <c r="O7280" t="s">
        <v>533</v>
      </c>
      <c r="P7280" s="3">
        <v>631.49551542665586</v>
      </c>
      <c r="Q7280" s="3">
        <v>452.65115697778202</v>
      </c>
    </row>
    <row r="7281" spans="1:17" ht="15" x14ac:dyDescent="0.25">
      <c r="A7281" s="22" t="s">
        <v>23</v>
      </c>
      <c r="B7281" s="15" t="s">
        <v>37</v>
      </c>
      <c r="C7281" t="s">
        <v>21</v>
      </c>
      <c r="D7281" s="15" t="s">
        <v>197</v>
      </c>
      <c r="E7281" t="s">
        <v>388</v>
      </c>
      <c r="F7281" s="15" t="s">
        <v>388</v>
      </c>
      <c r="G7281" t="s">
        <v>387</v>
      </c>
      <c r="H7281" s="15" t="s">
        <v>195</v>
      </c>
      <c r="I7281" t="s">
        <v>35</v>
      </c>
      <c r="J7281" s="15" t="s">
        <v>386</v>
      </c>
      <c r="K7281">
        <v>6</v>
      </c>
      <c r="L7281" s="19">
        <f>IF(AND(K7281=7,N7281&lt;M7281),1,IF(N7281&lt;M7281,K7281+1,K7281))</f>
        <v>6</v>
      </c>
      <c r="M7281" s="18">
        <v>8.3333333333333339</v>
      </c>
      <c r="N7281" s="17">
        <v>10.5</v>
      </c>
      <c r="O7281" t="s">
        <v>533</v>
      </c>
      <c r="P7281" s="3">
        <v>631.49551542665586</v>
      </c>
      <c r="Q7281" s="3">
        <v>452.65115697778202</v>
      </c>
    </row>
    <row r="7282" spans="1:17" ht="15" x14ac:dyDescent="0.25">
      <c r="A7282" s="22" t="s">
        <v>23</v>
      </c>
      <c r="B7282" s="15" t="s">
        <v>37</v>
      </c>
      <c r="C7282" t="s">
        <v>21</v>
      </c>
      <c r="D7282" s="15" t="s">
        <v>197</v>
      </c>
      <c r="E7282" t="s">
        <v>388</v>
      </c>
      <c r="F7282" s="15" t="s">
        <v>388</v>
      </c>
      <c r="G7282" t="s">
        <v>387</v>
      </c>
      <c r="H7282" s="15" t="s">
        <v>195</v>
      </c>
      <c r="I7282" t="s">
        <v>35</v>
      </c>
      <c r="J7282" s="15" t="s">
        <v>386</v>
      </c>
      <c r="K7282">
        <v>7</v>
      </c>
      <c r="L7282" s="19">
        <f>IF(AND(K7282=7,N7282&lt;M7282),1,IF(N7282&lt;M7282,K7282+1,K7282))</f>
        <v>7</v>
      </c>
      <c r="M7282" s="18">
        <v>9.1666666666666661</v>
      </c>
      <c r="N7282" s="17">
        <v>11.333333333333334</v>
      </c>
      <c r="O7282" t="s">
        <v>533</v>
      </c>
      <c r="P7282" s="3">
        <v>631.49551542665586</v>
      </c>
      <c r="Q7282" s="3">
        <v>452.65115697778202</v>
      </c>
    </row>
    <row r="7283" spans="1:17" ht="15" x14ac:dyDescent="0.25">
      <c r="A7283" s="22" t="s">
        <v>23</v>
      </c>
      <c r="B7283" s="15" t="s">
        <v>37</v>
      </c>
      <c r="C7283" t="s">
        <v>21</v>
      </c>
      <c r="D7283" s="15" t="s">
        <v>197</v>
      </c>
      <c r="E7283" t="s">
        <v>388</v>
      </c>
      <c r="F7283" s="15" t="s">
        <v>388</v>
      </c>
      <c r="G7283" t="s">
        <v>388</v>
      </c>
      <c r="H7283" s="15" t="s">
        <v>35</v>
      </c>
      <c r="I7283" t="s">
        <v>195</v>
      </c>
      <c r="J7283" s="15" t="s">
        <v>389</v>
      </c>
      <c r="K7283">
        <v>1</v>
      </c>
      <c r="L7283" s="19">
        <f>IF(AND(K7283=7,N7283&lt;M7283),1,IF(N7283&lt;M7283,K7283+1,K7283))</f>
        <v>1</v>
      </c>
      <c r="M7283" s="18">
        <v>5.416666666666667</v>
      </c>
      <c r="N7283" s="17">
        <v>7.333333333333333</v>
      </c>
      <c r="O7283" t="s">
        <v>533</v>
      </c>
      <c r="P7283" s="3">
        <v>631.49551542665586</v>
      </c>
      <c r="Q7283" s="3">
        <v>452.65115697778202</v>
      </c>
    </row>
    <row r="7284" spans="1:17" ht="15" x14ac:dyDescent="0.25">
      <c r="A7284" s="22" t="s">
        <v>23</v>
      </c>
      <c r="B7284" s="15" t="s">
        <v>37</v>
      </c>
      <c r="C7284" t="s">
        <v>21</v>
      </c>
      <c r="D7284" s="15" t="s">
        <v>197</v>
      </c>
      <c r="E7284" t="s">
        <v>388</v>
      </c>
      <c r="F7284" s="15" t="s">
        <v>388</v>
      </c>
      <c r="G7284" t="s">
        <v>388</v>
      </c>
      <c r="H7284" s="15" t="s">
        <v>35</v>
      </c>
      <c r="I7284" t="s">
        <v>195</v>
      </c>
      <c r="J7284" s="15" t="s">
        <v>389</v>
      </c>
      <c r="K7284">
        <v>2</v>
      </c>
      <c r="L7284" s="19">
        <f>IF(AND(K7284=7,N7284&lt;M7284),1,IF(N7284&lt;M7284,K7284+1,K7284))</f>
        <v>2</v>
      </c>
      <c r="M7284" s="18">
        <v>5.916666666666667</v>
      </c>
      <c r="N7284" s="17">
        <v>7.833333333333333</v>
      </c>
      <c r="O7284" t="s">
        <v>533</v>
      </c>
      <c r="P7284" s="3">
        <v>631.49551542665586</v>
      </c>
      <c r="Q7284" s="3">
        <v>452.65115697778202</v>
      </c>
    </row>
    <row r="7285" spans="1:17" ht="15" x14ac:dyDescent="0.25">
      <c r="A7285" s="22" t="s">
        <v>23</v>
      </c>
      <c r="B7285" s="15" t="s">
        <v>37</v>
      </c>
      <c r="C7285" t="s">
        <v>21</v>
      </c>
      <c r="D7285" s="15" t="s">
        <v>197</v>
      </c>
      <c r="E7285" t="s">
        <v>388</v>
      </c>
      <c r="F7285" s="15" t="s">
        <v>388</v>
      </c>
      <c r="G7285" t="s">
        <v>388</v>
      </c>
      <c r="H7285" s="15" t="s">
        <v>35</v>
      </c>
      <c r="I7285" t="s">
        <v>195</v>
      </c>
      <c r="J7285" s="15" t="s">
        <v>389</v>
      </c>
      <c r="K7285">
        <v>3</v>
      </c>
      <c r="L7285" s="19">
        <f>IF(AND(K7285=7,N7285&lt;M7285),1,IF(N7285&lt;M7285,K7285+1,K7285))</f>
        <v>3</v>
      </c>
      <c r="M7285" s="18">
        <v>5.416666666666667</v>
      </c>
      <c r="N7285" s="17">
        <v>7.333333333333333</v>
      </c>
      <c r="O7285" t="s">
        <v>533</v>
      </c>
      <c r="P7285" s="3">
        <v>631.49551542665586</v>
      </c>
      <c r="Q7285" s="3">
        <v>452.65115697778202</v>
      </c>
    </row>
    <row r="7286" spans="1:17" ht="15" x14ac:dyDescent="0.25">
      <c r="A7286" s="22" t="s">
        <v>23</v>
      </c>
      <c r="B7286" s="15" t="s">
        <v>37</v>
      </c>
      <c r="C7286" t="s">
        <v>21</v>
      </c>
      <c r="D7286" s="15" t="s">
        <v>197</v>
      </c>
      <c r="E7286" t="s">
        <v>388</v>
      </c>
      <c r="F7286" s="15" t="s">
        <v>388</v>
      </c>
      <c r="G7286" t="s">
        <v>388</v>
      </c>
      <c r="H7286" s="15" t="s">
        <v>35</v>
      </c>
      <c r="I7286" t="s">
        <v>195</v>
      </c>
      <c r="J7286" s="15" t="s">
        <v>389</v>
      </c>
      <c r="K7286">
        <v>4</v>
      </c>
      <c r="L7286" s="19">
        <f>IF(AND(K7286=7,N7286&lt;M7286),1,IF(N7286&lt;M7286,K7286+1,K7286))</f>
        <v>4</v>
      </c>
      <c r="M7286" s="18">
        <v>5.416666666666667</v>
      </c>
      <c r="N7286" s="17">
        <v>7.333333333333333</v>
      </c>
      <c r="O7286" t="s">
        <v>533</v>
      </c>
      <c r="P7286" s="3">
        <v>631.49551542665586</v>
      </c>
      <c r="Q7286" s="3">
        <v>452.65115697778202</v>
      </c>
    </row>
    <row r="7287" spans="1:17" ht="15" x14ac:dyDescent="0.25">
      <c r="A7287" s="22" t="s">
        <v>23</v>
      </c>
      <c r="B7287" s="15" t="s">
        <v>37</v>
      </c>
      <c r="C7287" t="s">
        <v>21</v>
      </c>
      <c r="D7287" s="15" t="s">
        <v>197</v>
      </c>
      <c r="E7287" t="s">
        <v>388</v>
      </c>
      <c r="F7287" s="15" t="s">
        <v>388</v>
      </c>
      <c r="G7287" t="s">
        <v>388</v>
      </c>
      <c r="H7287" s="15" t="s">
        <v>35</v>
      </c>
      <c r="I7287" t="s">
        <v>195</v>
      </c>
      <c r="J7287" s="15" t="s">
        <v>389</v>
      </c>
      <c r="K7287">
        <v>5</v>
      </c>
      <c r="L7287" s="19">
        <f>IF(AND(K7287=7,N7287&lt;M7287),1,IF(N7287&lt;M7287,K7287+1,K7287))</f>
        <v>5</v>
      </c>
      <c r="M7287" s="18">
        <v>5.75</v>
      </c>
      <c r="N7287" s="17">
        <v>7.666666666666667</v>
      </c>
      <c r="O7287" t="s">
        <v>533</v>
      </c>
      <c r="P7287" s="3">
        <v>631.49551542665586</v>
      </c>
      <c r="Q7287" s="3">
        <v>452.65115697778202</v>
      </c>
    </row>
    <row r="7288" spans="1:17" ht="15" x14ac:dyDescent="0.25">
      <c r="A7288" s="22" t="s">
        <v>23</v>
      </c>
      <c r="B7288" s="15" t="s">
        <v>37</v>
      </c>
      <c r="C7288" t="s">
        <v>21</v>
      </c>
      <c r="D7288" s="15" t="s">
        <v>197</v>
      </c>
      <c r="E7288" t="s">
        <v>388</v>
      </c>
      <c r="F7288" s="15" t="s">
        <v>388</v>
      </c>
      <c r="G7288" t="s">
        <v>388</v>
      </c>
      <c r="H7288" s="15" t="s">
        <v>35</v>
      </c>
      <c r="I7288" t="s">
        <v>195</v>
      </c>
      <c r="J7288" s="15" t="s">
        <v>389</v>
      </c>
      <c r="K7288">
        <v>6</v>
      </c>
      <c r="L7288" s="19">
        <f>IF(AND(K7288=7,N7288&lt;M7288),1,IF(N7288&lt;M7288,K7288+1,K7288))</f>
        <v>6</v>
      </c>
      <c r="M7288" s="18">
        <v>5.416666666666667</v>
      </c>
      <c r="N7288" s="17">
        <v>7.333333333333333</v>
      </c>
      <c r="O7288" t="s">
        <v>533</v>
      </c>
      <c r="P7288" s="3">
        <v>631.49551542665586</v>
      </c>
      <c r="Q7288" s="3">
        <v>452.65115697778202</v>
      </c>
    </row>
    <row r="7289" spans="1:17" ht="15" x14ac:dyDescent="0.25">
      <c r="A7289" s="22" t="s">
        <v>23</v>
      </c>
      <c r="B7289" s="15" t="s">
        <v>37</v>
      </c>
      <c r="C7289" t="s">
        <v>21</v>
      </c>
      <c r="D7289" s="15" t="s">
        <v>197</v>
      </c>
      <c r="E7289" t="s">
        <v>388</v>
      </c>
      <c r="F7289" s="15" t="s">
        <v>388</v>
      </c>
      <c r="G7289" t="s">
        <v>388</v>
      </c>
      <c r="H7289" s="15" t="s">
        <v>35</v>
      </c>
      <c r="I7289" t="s">
        <v>195</v>
      </c>
      <c r="J7289" s="15" t="s">
        <v>389</v>
      </c>
      <c r="K7289">
        <v>7</v>
      </c>
      <c r="L7289" s="19">
        <f>IF(AND(K7289=7,N7289&lt;M7289),1,IF(N7289&lt;M7289,K7289+1,K7289))</f>
        <v>7</v>
      </c>
      <c r="M7289" s="18">
        <v>6.666666666666667</v>
      </c>
      <c r="N7289" s="17">
        <v>8.5833333333333339</v>
      </c>
      <c r="O7289" t="s">
        <v>533</v>
      </c>
      <c r="P7289" s="3">
        <v>631.49551542665586</v>
      </c>
      <c r="Q7289" s="3">
        <v>452.65115697778202</v>
      </c>
    </row>
    <row r="7290" spans="1:17" ht="15" hidden="1" x14ac:dyDescent="0.25">
      <c r="A7290" s="22" t="s">
        <v>23</v>
      </c>
      <c r="B7290" s="15" t="s">
        <v>37</v>
      </c>
      <c r="C7290" t="s">
        <v>21</v>
      </c>
      <c r="D7290" s="15" t="s">
        <v>197</v>
      </c>
      <c r="E7290" t="s">
        <v>740</v>
      </c>
      <c r="F7290" s="15" t="s">
        <v>740</v>
      </c>
      <c r="G7290" t="s">
        <v>739</v>
      </c>
      <c r="H7290" s="15" t="s">
        <v>279</v>
      </c>
      <c r="I7290" t="s">
        <v>35</v>
      </c>
      <c r="J7290" s="15" t="s">
        <v>738</v>
      </c>
      <c r="K7290">
        <v>3</v>
      </c>
      <c r="L7290" s="19">
        <f>IF(AND(K7290=7,N7290&lt;M7290),1,IF(N7290&lt;M7290,K7290+1,K7290))</f>
        <v>3</v>
      </c>
      <c r="M7290" s="18">
        <v>8.25</v>
      </c>
      <c r="N7290" s="17">
        <v>10.75</v>
      </c>
      <c r="O7290" t="s">
        <v>533</v>
      </c>
      <c r="P7290" s="3"/>
      <c r="Q7290" s="3"/>
    </row>
    <row r="7291" spans="1:17" ht="15" hidden="1" x14ac:dyDescent="0.25">
      <c r="A7291" s="22" t="s">
        <v>23</v>
      </c>
      <c r="B7291" s="15" t="s">
        <v>37</v>
      </c>
      <c r="C7291" t="s">
        <v>21</v>
      </c>
      <c r="D7291" s="15" t="s">
        <v>197</v>
      </c>
      <c r="E7291" t="s">
        <v>740</v>
      </c>
      <c r="F7291" s="15" t="s">
        <v>740</v>
      </c>
      <c r="G7291" t="s">
        <v>739</v>
      </c>
      <c r="H7291" s="15" t="s">
        <v>279</v>
      </c>
      <c r="I7291" t="s">
        <v>35</v>
      </c>
      <c r="J7291" s="15" t="s">
        <v>738</v>
      </c>
      <c r="K7291">
        <v>5</v>
      </c>
      <c r="L7291" s="19">
        <f>IF(AND(K7291=7,N7291&lt;M7291),1,IF(N7291&lt;M7291,K7291+1,K7291))</f>
        <v>5</v>
      </c>
      <c r="M7291" s="18">
        <v>8.4166666666666661</v>
      </c>
      <c r="N7291" s="17">
        <v>10.666666666666666</v>
      </c>
      <c r="O7291" t="s">
        <v>533</v>
      </c>
      <c r="P7291" s="3"/>
      <c r="Q7291" s="3"/>
    </row>
    <row r="7292" spans="1:17" ht="15" hidden="1" x14ac:dyDescent="0.25">
      <c r="A7292" s="22" t="s">
        <v>23</v>
      </c>
      <c r="B7292" s="15" t="s">
        <v>37</v>
      </c>
      <c r="C7292" t="s">
        <v>21</v>
      </c>
      <c r="D7292" s="15" t="s">
        <v>197</v>
      </c>
      <c r="E7292" t="s">
        <v>740</v>
      </c>
      <c r="F7292" s="15" t="s">
        <v>740</v>
      </c>
      <c r="G7292" t="s">
        <v>739</v>
      </c>
      <c r="H7292" s="15" t="s">
        <v>279</v>
      </c>
      <c r="I7292" t="s">
        <v>35</v>
      </c>
      <c r="J7292" s="15" t="s">
        <v>738</v>
      </c>
      <c r="K7292">
        <v>7</v>
      </c>
      <c r="L7292" s="19">
        <f>IF(AND(K7292=7,N7292&lt;M7292),1,IF(N7292&lt;M7292,K7292+1,K7292))</f>
        <v>7</v>
      </c>
      <c r="M7292" s="18">
        <v>8.25</v>
      </c>
      <c r="N7292" s="17">
        <v>10.5</v>
      </c>
      <c r="O7292" t="s">
        <v>533</v>
      </c>
      <c r="P7292" s="3"/>
      <c r="Q7292" s="3"/>
    </row>
    <row r="7293" spans="1:17" ht="15" hidden="1" x14ac:dyDescent="0.25">
      <c r="A7293" s="22" t="s">
        <v>23</v>
      </c>
      <c r="B7293" s="15" t="s">
        <v>37</v>
      </c>
      <c r="C7293" t="s">
        <v>21</v>
      </c>
      <c r="D7293" s="15" t="s">
        <v>197</v>
      </c>
      <c r="E7293" t="s">
        <v>740</v>
      </c>
      <c r="F7293" s="15" t="s">
        <v>740</v>
      </c>
      <c r="G7293" t="s">
        <v>740</v>
      </c>
      <c r="H7293" s="15" t="s">
        <v>35</v>
      </c>
      <c r="I7293" t="s">
        <v>279</v>
      </c>
      <c r="J7293" s="15" t="s">
        <v>741</v>
      </c>
      <c r="K7293">
        <v>3</v>
      </c>
      <c r="L7293" s="19">
        <f>IF(AND(K7293=7,N7293&lt;M7293),1,IF(N7293&lt;M7293,K7293+1,K7293))</f>
        <v>3</v>
      </c>
      <c r="M7293" s="18">
        <v>4.916666666666667</v>
      </c>
      <c r="N7293" s="17">
        <v>7.25</v>
      </c>
      <c r="O7293" t="s">
        <v>533</v>
      </c>
      <c r="P7293" s="3"/>
      <c r="Q7293" s="3"/>
    </row>
    <row r="7294" spans="1:17" ht="15" hidden="1" x14ac:dyDescent="0.25">
      <c r="A7294" s="22" t="s">
        <v>23</v>
      </c>
      <c r="B7294" s="15" t="s">
        <v>37</v>
      </c>
      <c r="C7294" t="s">
        <v>21</v>
      </c>
      <c r="D7294" s="15" t="s">
        <v>197</v>
      </c>
      <c r="E7294" t="s">
        <v>740</v>
      </c>
      <c r="F7294" s="15" t="s">
        <v>740</v>
      </c>
      <c r="G7294" t="s">
        <v>740</v>
      </c>
      <c r="H7294" s="15" t="s">
        <v>35</v>
      </c>
      <c r="I7294" t="s">
        <v>279</v>
      </c>
      <c r="J7294" s="15" t="s">
        <v>741</v>
      </c>
      <c r="K7294">
        <v>5</v>
      </c>
      <c r="L7294" s="19">
        <f>IF(AND(K7294=7,N7294&lt;M7294),1,IF(N7294&lt;M7294,K7294+1,K7294))</f>
        <v>5</v>
      </c>
      <c r="M7294" s="18">
        <v>5.083333333333333</v>
      </c>
      <c r="N7294" s="17">
        <v>7.416666666666667</v>
      </c>
      <c r="O7294" t="s">
        <v>533</v>
      </c>
      <c r="P7294" s="3"/>
      <c r="Q7294" s="3"/>
    </row>
    <row r="7295" spans="1:17" ht="15" hidden="1" x14ac:dyDescent="0.25">
      <c r="A7295" s="22" t="s">
        <v>23</v>
      </c>
      <c r="B7295" s="15" t="s">
        <v>37</v>
      </c>
      <c r="C7295" t="s">
        <v>21</v>
      </c>
      <c r="D7295" s="15" t="s">
        <v>197</v>
      </c>
      <c r="E7295" t="s">
        <v>740</v>
      </c>
      <c r="F7295" s="15" t="s">
        <v>740</v>
      </c>
      <c r="G7295" t="s">
        <v>740</v>
      </c>
      <c r="H7295" s="15" t="s">
        <v>35</v>
      </c>
      <c r="I7295" t="s">
        <v>279</v>
      </c>
      <c r="J7295" s="15" t="s">
        <v>741</v>
      </c>
      <c r="K7295">
        <v>7</v>
      </c>
      <c r="L7295" s="19">
        <f>IF(AND(K7295=7,N7295&lt;M7295),1,IF(N7295&lt;M7295,K7295+1,K7295))</f>
        <v>7</v>
      </c>
      <c r="M7295" s="18">
        <v>4.916666666666667</v>
      </c>
      <c r="N7295" s="17">
        <v>7.25</v>
      </c>
      <c r="O7295" t="s">
        <v>533</v>
      </c>
      <c r="P7295" s="3"/>
      <c r="Q7295" s="3"/>
    </row>
    <row r="7296" spans="1:17" ht="15" x14ac:dyDescent="0.25">
      <c r="A7296" s="22" t="s">
        <v>23</v>
      </c>
      <c r="B7296" s="15" t="s">
        <v>37</v>
      </c>
      <c r="C7296" t="s">
        <v>21</v>
      </c>
      <c r="D7296" s="15" t="s">
        <v>197</v>
      </c>
      <c r="E7296" t="s">
        <v>709</v>
      </c>
      <c r="F7296" s="15" t="s">
        <v>709</v>
      </c>
      <c r="G7296" t="s">
        <v>709</v>
      </c>
      <c r="H7296" s="15" t="s">
        <v>35</v>
      </c>
      <c r="I7296" t="s">
        <v>239</v>
      </c>
      <c r="J7296" s="15" t="s">
        <v>708</v>
      </c>
      <c r="K7296">
        <v>2</v>
      </c>
      <c r="L7296" s="19">
        <f>IF(AND(K7296=7,N7296&lt;M7296),1,IF(N7296&lt;M7296,K7296+1,K7296))</f>
        <v>2</v>
      </c>
      <c r="M7296" s="18">
        <v>3.1666666666666665</v>
      </c>
      <c r="N7296" s="17">
        <v>6.75</v>
      </c>
      <c r="O7296" t="s">
        <v>533</v>
      </c>
      <c r="P7296" s="3">
        <v>607.52041782763956</v>
      </c>
      <c r="Q7296" s="3">
        <v>611.50800115662446</v>
      </c>
    </row>
    <row r="7297" spans="1:17" ht="15" x14ac:dyDescent="0.25">
      <c r="A7297" s="22" t="s">
        <v>23</v>
      </c>
      <c r="B7297" s="15" t="s">
        <v>37</v>
      </c>
      <c r="C7297" t="s">
        <v>21</v>
      </c>
      <c r="D7297" s="15" t="s">
        <v>197</v>
      </c>
      <c r="E7297" t="s">
        <v>709</v>
      </c>
      <c r="F7297" s="15" t="s">
        <v>709</v>
      </c>
      <c r="G7297" t="s">
        <v>709</v>
      </c>
      <c r="H7297" s="15" t="s">
        <v>35</v>
      </c>
      <c r="I7297" t="s">
        <v>239</v>
      </c>
      <c r="J7297" s="15" t="s">
        <v>708</v>
      </c>
      <c r="K7297">
        <v>3</v>
      </c>
      <c r="L7297" s="19">
        <f>IF(AND(K7297=7,N7297&lt;M7297),1,IF(N7297&lt;M7297,K7297+1,K7297))</f>
        <v>3</v>
      </c>
      <c r="M7297" s="18">
        <v>3.1666666666666665</v>
      </c>
      <c r="N7297" s="17">
        <v>6.75</v>
      </c>
      <c r="O7297" t="s">
        <v>533</v>
      </c>
      <c r="P7297" s="3">
        <v>607.52041782763956</v>
      </c>
      <c r="Q7297" s="3">
        <v>611.50800115662446</v>
      </c>
    </row>
    <row r="7298" spans="1:17" ht="15" x14ac:dyDescent="0.25">
      <c r="A7298" s="22" t="s">
        <v>23</v>
      </c>
      <c r="B7298" s="15" t="s">
        <v>37</v>
      </c>
      <c r="C7298" t="s">
        <v>21</v>
      </c>
      <c r="D7298" s="15" t="s">
        <v>197</v>
      </c>
      <c r="E7298" t="s">
        <v>709</v>
      </c>
      <c r="F7298" s="15" t="s">
        <v>709</v>
      </c>
      <c r="G7298" t="s">
        <v>709</v>
      </c>
      <c r="H7298" s="15" t="s">
        <v>35</v>
      </c>
      <c r="I7298" t="s">
        <v>239</v>
      </c>
      <c r="J7298" s="15" t="s">
        <v>708</v>
      </c>
      <c r="K7298">
        <v>5</v>
      </c>
      <c r="L7298" s="19">
        <f>IF(AND(K7298=7,N7298&lt;M7298),1,IF(N7298&lt;M7298,K7298+1,K7298))</f>
        <v>5</v>
      </c>
      <c r="M7298" s="18">
        <v>3.1666666666666665</v>
      </c>
      <c r="N7298" s="17">
        <v>6.75</v>
      </c>
      <c r="O7298" t="s">
        <v>533</v>
      </c>
      <c r="P7298" s="3">
        <v>607.52041782763956</v>
      </c>
      <c r="Q7298" s="3">
        <v>611.50800115662446</v>
      </c>
    </row>
    <row r="7299" spans="1:17" ht="15" x14ac:dyDescent="0.25">
      <c r="A7299" s="22" t="s">
        <v>23</v>
      </c>
      <c r="B7299" s="15" t="s">
        <v>37</v>
      </c>
      <c r="C7299" t="s">
        <v>21</v>
      </c>
      <c r="D7299" s="15" t="s">
        <v>197</v>
      </c>
      <c r="E7299" t="s">
        <v>709</v>
      </c>
      <c r="F7299" s="15" t="s">
        <v>709</v>
      </c>
      <c r="G7299" t="s">
        <v>709</v>
      </c>
      <c r="H7299" s="15" t="s">
        <v>35</v>
      </c>
      <c r="I7299" t="s">
        <v>239</v>
      </c>
      <c r="J7299" s="15" t="s">
        <v>708</v>
      </c>
      <c r="K7299">
        <v>6</v>
      </c>
      <c r="L7299" s="19">
        <f>IF(AND(K7299=7,N7299&lt;M7299),1,IF(N7299&lt;M7299,K7299+1,K7299))</f>
        <v>6</v>
      </c>
      <c r="M7299" s="18">
        <v>3.1666666666666665</v>
      </c>
      <c r="N7299" s="17">
        <v>6.75</v>
      </c>
      <c r="O7299" t="s">
        <v>533</v>
      </c>
      <c r="P7299" s="3">
        <v>607.52041782763956</v>
      </c>
      <c r="Q7299" s="3">
        <v>611.50800115662446</v>
      </c>
    </row>
    <row r="7300" spans="1:17" ht="15" x14ac:dyDescent="0.25">
      <c r="A7300" s="22" t="s">
        <v>23</v>
      </c>
      <c r="B7300" s="15" t="s">
        <v>37</v>
      </c>
      <c r="C7300" t="s">
        <v>21</v>
      </c>
      <c r="D7300" s="15" t="s">
        <v>197</v>
      </c>
      <c r="E7300" t="s">
        <v>709</v>
      </c>
      <c r="F7300" s="15" t="s">
        <v>709</v>
      </c>
      <c r="G7300" t="s">
        <v>709</v>
      </c>
      <c r="H7300" s="15" t="s">
        <v>35</v>
      </c>
      <c r="I7300" t="s">
        <v>239</v>
      </c>
      <c r="J7300" s="15" t="s">
        <v>708</v>
      </c>
      <c r="K7300">
        <v>7</v>
      </c>
      <c r="L7300" s="19">
        <f>IF(AND(K7300=7,N7300&lt;M7300),1,IF(N7300&lt;M7300,K7300+1,K7300))</f>
        <v>7</v>
      </c>
      <c r="M7300" s="18">
        <v>3.1666666666666665</v>
      </c>
      <c r="N7300" s="17">
        <v>6.75</v>
      </c>
      <c r="O7300" t="s">
        <v>533</v>
      </c>
      <c r="P7300" s="3">
        <v>607.52041782763956</v>
      </c>
      <c r="Q7300" s="3">
        <v>611.50800115662446</v>
      </c>
    </row>
    <row r="7301" spans="1:17" ht="15" x14ac:dyDescent="0.25">
      <c r="A7301" s="22" t="s">
        <v>23</v>
      </c>
      <c r="B7301" s="15" t="s">
        <v>37</v>
      </c>
      <c r="C7301" t="s">
        <v>21</v>
      </c>
      <c r="D7301" s="15" t="s">
        <v>197</v>
      </c>
      <c r="E7301" t="s">
        <v>709</v>
      </c>
      <c r="F7301" s="15" t="s">
        <v>709</v>
      </c>
      <c r="G7301" t="s">
        <v>712</v>
      </c>
      <c r="H7301" s="15" t="s">
        <v>239</v>
      </c>
      <c r="I7301" t="s">
        <v>35</v>
      </c>
      <c r="J7301" s="15" t="s">
        <v>711</v>
      </c>
      <c r="K7301">
        <v>2</v>
      </c>
      <c r="L7301" s="19">
        <f>IF(AND(K7301=7,N7301&lt;M7301),1,IF(N7301&lt;M7301,K7301+1,K7301))</f>
        <v>2</v>
      </c>
      <c r="M7301" s="18">
        <v>7.75</v>
      </c>
      <c r="N7301" s="17">
        <v>11.5</v>
      </c>
      <c r="O7301" t="s">
        <v>533</v>
      </c>
      <c r="P7301" s="3">
        <v>607.52041782763956</v>
      </c>
      <c r="Q7301" s="3">
        <v>611.50800115662446</v>
      </c>
    </row>
    <row r="7302" spans="1:17" ht="15" x14ac:dyDescent="0.25">
      <c r="A7302" s="22" t="s">
        <v>23</v>
      </c>
      <c r="B7302" s="15" t="s">
        <v>37</v>
      </c>
      <c r="C7302" t="s">
        <v>21</v>
      </c>
      <c r="D7302" s="15" t="s">
        <v>197</v>
      </c>
      <c r="E7302" t="s">
        <v>709</v>
      </c>
      <c r="F7302" s="15" t="s">
        <v>709</v>
      </c>
      <c r="G7302" t="s">
        <v>712</v>
      </c>
      <c r="H7302" s="15" t="s">
        <v>239</v>
      </c>
      <c r="I7302" t="s">
        <v>35</v>
      </c>
      <c r="J7302" s="15" t="s">
        <v>711</v>
      </c>
      <c r="K7302">
        <v>3</v>
      </c>
      <c r="L7302" s="19">
        <f>IF(AND(K7302=7,N7302&lt;M7302),1,IF(N7302&lt;M7302,K7302+1,K7302))</f>
        <v>3</v>
      </c>
      <c r="M7302" s="18">
        <v>7.75</v>
      </c>
      <c r="N7302" s="17">
        <v>11.5</v>
      </c>
      <c r="O7302" t="s">
        <v>533</v>
      </c>
      <c r="P7302" s="3">
        <v>607.52041782763956</v>
      </c>
      <c r="Q7302" s="3">
        <v>611.50800115662446</v>
      </c>
    </row>
    <row r="7303" spans="1:17" ht="15" x14ac:dyDescent="0.25">
      <c r="A7303" s="22" t="s">
        <v>23</v>
      </c>
      <c r="B7303" s="15" t="s">
        <v>37</v>
      </c>
      <c r="C7303" t="s">
        <v>21</v>
      </c>
      <c r="D7303" s="15" t="s">
        <v>197</v>
      </c>
      <c r="E7303" t="s">
        <v>709</v>
      </c>
      <c r="F7303" s="15" t="s">
        <v>709</v>
      </c>
      <c r="G7303" t="s">
        <v>712</v>
      </c>
      <c r="H7303" s="15" t="s">
        <v>239</v>
      </c>
      <c r="I7303" t="s">
        <v>35</v>
      </c>
      <c r="J7303" s="15" t="s">
        <v>711</v>
      </c>
      <c r="K7303">
        <v>5</v>
      </c>
      <c r="L7303" s="19">
        <f>IF(AND(K7303=7,N7303&lt;M7303),1,IF(N7303&lt;M7303,K7303+1,K7303))</f>
        <v>5</v>
      </c>
      <c r="M7303" s="18">
        <v>7.75</v>
      </c>
      <c r="N7303" s="17">
        <v>11.5</v>
      </c>
      <c r="O7303" t="s">
        <v>533</v>
      </c>
      <c r="P7303" s="3">
        <v>607.52041782763956</v>
      </c>
      <c r="Q7303" s="3">
        <v>611.50800115662446</v>
      </c>
    </row>
    <row r="7304" spans="1:17" ht="15" x14ac:dyDescent="0.25">
      <c r="A7304" s="22" t="s">
        <v>23</v>
      </c>
      <c r="B7304" s="15" t="s">
        <v>37</v>
      </c>
      <c r="C7304" t="s">
        <v>21</v>
      </c>
      <c r="D7304" s="15" t="s">
        <v>197</v>
      </c>
      <c r="E7304" t="s">
        <v>709</v>
      </c>
      <c r="F7304" s="15" t="s">
        <v>709</v>
      </c>
      <c r="G7304" t="s">
        <v>712</v>
      </c>
      <c r="H7304" s="15" t="s">
        <v>239</v>
      </c>
      <c r="I7304" t="s">
        <v>35</v>
      </c>
      <c r="J7304" s="15" t="s">
        <v>711</v>
      </c>
      <c r="K7304">
        <v>6</v>
      </c>
      <c r="L7304" s="19">
        <f>IF(AND(K7304=7,N7304&lt;M7304),1,IF(N7304&lt;M7304,K7304+1,K7304))</f>
        <v>6</v>
      </c>
      <c r="M7304" s="18">
        <v>7.75</v>
      </c>
      <c r="N7304" s="17">
        <v>11.5</v>
      </c>
      <c r="O7304" t="s">
        <v>533</v>
      </c>
      <c r="P7304" s="3">
        <v>607.52041782763956</v>
      </c>
      <c r="Q7304" s="3">
        <v>611.50800115662446</v>
      </c>
    </row>
    <row r="7305" spans="1:17" ht="15" x14ac:dyDescent="0.25">
      <c r="A7305" s="22" t="s">
        <v>23</v>
      </c>
      <c r="B7305" s="15" t="s">
        <v>37</v>
      </c>
      <c r="C7305" t="s">
        <v>21</v>
      </c>
      <c r="D7305" s="15" t="s">
        <v>197</v>
      </c>
      <c r="E7305" t="s">
        <v>709</v>
      </c>
      <c r="F7305" s="15" t="s">
        <v>709</v>
      </c>
      <c r="G7305" t="s">
        <v>712</v>
      </c>
      <c r="H7305" s="15" t="s">
        <v>239</v>
      </c>
      <c r="I7305" t="s">
        <v>35</v>
      </c>
      <c r="J7305" s="15" t="s">
        <v>711</v>
      </c>
      <c r="K7305">
        <v>7</v>
      </c>
      <c r="L7305" s="19">
        <f>IF(AND(K7305=7,N7305&lt;M7305),1,IF(N7305&lt;M7305,K7305+1,K7305))</f>
        <v>7</v>
      </c>
      <c r="M7305" s="18">
        <v>7.75</v>
      </c>
      <c r="N7305" s="17">
        <v>11.5</v>
      </c>
      <c r="O7305" t="s">
        <v>533</v>
      </c>
      <c r="P7305" s="3">
        <v>607.52041782763956</v>
      </c>
      <c r="Q7305" s="3">
        <v>611.50800115662446</v>
      </c>
    </row>
    <row r="7306" spans="1:17" ht="15" x14ac:dyDescent="0.25">
      <c r="A7306" s="22" t="s">
        <v>23</v>
      </c>
      <c r="B7306" s="15" t="s">
        <v>37</v>
      </c>
      <c r="C7306" t="s">
        <v>21</v>
      </c>
      <c r="D7306" s="15" t="s">
        <v>197</v>
      </c>
      <c r="E7306" t="s">
        <v>613</v>
      </c>
      <c r="F7306" s="15" t="s">
        <v>613</v>
      </c>
      <c r="G7306" t="s">
        <v>613</v>
      </c>
      <c r="H7306" s="15" t="s">
        <v>35</v>
      </c>
      <c r="I7306" t="s">
        <v>469</v>
      </c>
      <c r="J7306" s="15" t="s">
        <v>612</v>
      </c>
      <c r="K7306">
        <v>1</v>
      </c>
      <c r="L7306" s="19">
        <f>IF(AND(K7306=7,N7306&lt;M7306),1,IF(N7306&lt;M7306,K7306+1,K7306))</f>
        <v>1</v>
      </c>
      <c r="M7306" s="18">
        <v>3.1666666666666665</v>
      </c>
      <c r="N7306" s="17">
        <v>6.416666666666667</v>
      </c>
      <c r="O7306" t="s">
        <v>533</v>
      </c>
      <c r="P7306" s="3">
        <v>772.82750893535058</v>
      </c>
      <c r="Q7306" s="3">
        <v>508.95091698622133</v>
      </c>
    </row>
    <row r="7307" spans="1:17" ht="15" x14ac:dyDescent="0.25">
      <c r="A7307" s="22" t="s">
        <v>23</v>
      </c>
      <c r="B7307" s="15" t="s">
        <v>37</v>
      </c>
      <c r="C7307" t="s">
        <v>21</v>
      </c>
      <c r="D7307" s="15" t="s">
        <v>197</v>
      </c>
      <c r="E7307" t="s">
        <v>613</v>
      </c>
      <c r="F7307" s="15" t="s">
        <v>613</v>
      </c>
      <c r="G7307" t="s">
        <v>613</v>
      </c>
      <c r="H7307" s="15" t="s">
        <v>35</v>
      </c>
      <c r="I7307" t="s">
        <v>469</v>
      </c>
      <c r="J7307" s="15" t="s">
        <v>612</v>
      </c>
      <c r="K7307">
        <v>2</v>
      </c>
      <c r="L7307" s="19">
        <f>IF(AND(K7307=7,N7307&lt;M7307),1,IF(N7307&lt;M7307,K7307+1,K7307))</f>
        <v>2</v>
      </c>
      <c r="M7307" s="18">
        <v>3.1666666666666665</v>
      </c>
      <c r="N7307" s="17">
        <v>6.416666666666667</v>
      </c>
      <c r="O7307" t="s">
        <v>533</v>
      </c>
      <c r="P7307" s="3">
        <v>772.82750893535058</v>
      </c>
      <c r="Q7307" s="3">
        <v>508.95091698622133</v>
      </c>
    </row>
    <row r="7308" spans="1:17" ht="15" x14ac:dyDescent="0.25">
      <c r="A7308" s="22" t="s">
        <v>23</v>
      </c>
      <c r="B7308" s="15" t="s">
        <v>37</v>
      </c>
      <c r="C7308" t="s">
        <v>21</v>
      </c>
      <c r="D7308" s="15" t="s">
        <v>197</v>
      </c>
      <c r="E7308" t="s">
        <v>613</v>
      </c>
      <c r="F7308" s="15" t="s">
        <v>613</v>
      </c>
      <c r="G7308" t="s">
        <v>613</v>
      </c>
      <c r="H7308" s="15" t="s">
        <v>35</v>
      </c>
      <c r="I7308" t="s">
        <v>469</v>
      </c>
      <c r="J7308" s="15" t="s">
        <v>612</v>
      </c>
      <c r="K7308">
        <v>3</v>
      </c>
      <c r="L7308" s="19">
        <f>IF(AND(K7308=7,N7308&lt;M7308),1,IF(N7308&lt;M7308,K7308+1,K7308))</f>
        <v>3</v>
      </c>
      <c r="M7308" s="18">
        <v>3.1666666666666665</v>
      </c>
      <c r="N7308" s="17">
        <v>6.416666666666667</v>
      </c>
      <c r="O7308" t="s">
        <v>533</v>
      </c>
      <c r="P7308" s="3">
        <v>772.82750893535058</v>
      </c>
      <c r="Q7308" s="3">
        <v>508.95091698622133</v>
      </c>
    </row>
    <row r="7309" spans="1:17" ht="15" x14ac:dyDescent="0.25">
      <c r="A7309" s="22" t="s">
        <v>23</v>
      </c>
      <c r="B7309" s="15" t="s">
        <v>37</v>
      </c>
      <c r="C7309" t="s">
        <v>21</v>
      </c>
      <c r="D7309" s="15" t="s">
        <v>197</v>
      </c>
      <c r="E7309" t="s">
        <v>613</v>
      </c>
      <c r="F7309" s="15" t="s">
        <v>613</v>
      </c>
      <c r="G7309" t="s">
        <v>613</v>
      </c>
      <c r="H7309" s="15" t="s">
        <v>35</v>
      </c>
      <c r="I7309" t="s">
        <v>469</v>
      </c>
      <c r="J7309" s="15" t="s">
        <v>612</v>
      </c>
      <c r="K7309">
        <v>4</v>
      </c>
      <c r="L7309" s="19">
        <f>IF(AND(K7309=7,N7309&lt;M7309),1,IF(N7309&lt;M7309,K7309+1,K7309))</f>
        <v>4</v>
      </c>
      <c r="M7309" s="18">
        <v>3.1666666666666665</v>
      </c>
      <c r="N7309" s="17">
        <v>6.416666666666667</v>
      </c>
      <c r="O7309" t="s">
        <v>533</v>
      </c>
      <c r="P7309" s="3">
        <v>772.82750893535058</v>
      </c>
      <c r="Q7309" s="3">
        <v>508.95091698622133</v>
      </c>
    </row>
    <row r="7310" spans="1:17" ht="15" x14ac:dyDescent="0.25">
      <c r="A7310" s="22" t="s">
        <v>23</v>
      </c>
      <c r="B7310" s="15" t="s">
        <v>37</v>
      </c>
      <c r="C7310" t="s">
        <v>21</v>
      </c>
      <c r="D7310" s="15" t="s">
        <v>197</v>
      </c>
      <c r="E7310" t="s">
        <v>613</v>
      </c>
      <c r="F7310" s="15" t="s">
        <v>613</v>
      </c>
      <c r="G7310" t="s">
        <v>613</v>
      </c>
      <c r="H7310" s="15" t="s">
        <v>35</v>
      </c>
      <c r="I7310" t="s">
        <v>469</v>
      </c>
      <c r="J7310" s="15" t="s">
        <v>612</v>
      </c>
      <c r="K7310">
        <v>5</v>
      </c>
      <c r="L7310" s="19">
        <f>IF(AND(K7310=7,N7310&lt;M7310),1,IF(N7310&lt;M7310,K7310+1,K7310))</f>
        <v>5</v>
      </c>
      <c r="M7310" s="18">
        <v>3.1666666666666665</v>
      </c>
      <c r="N7310" s="17">
        <v>6.416666666666667</v>
      </c>
      <c r="O7310" t="s">
        <v>533</v>
      </c>
      <c r="P7310" s="3">
        <v>772.82750893535058</v>
      </c>
      <c r="Q7310" s="3">
        <v>508.95091698622133</v>
      </c>
    </row>
    <row r="7311" spans="1:17" ht="15" x14ac:dyDescent="0.25">
      <c r="A7311" s="22" t="s">
        <v>23</v>
      </c>
      <c r="B7311" s="15" t="s">
        <v>37</v>
      </c>
      <c r="C7311" t="s">
        <v>21</v>
      </c>
      <c r="D7311" s="15" t="s">
        <v>197</v>
      </c>
      <c r="E7311" t="s">
        <v>613</v>
      </c>
      <c r="F7311" s="15" t="s">
        <v>613</v>
      </c>
      <c r="G7311" t="s">
        <v>613</v>
      </c>
      <c r="H7311" s="15" t="s">
        <v>35</v>
      </c>
      <c r="I7311" t="s">
        <v>469</v>
      </c>
      <c r="J7311" s="15" t="s">
        <v>612</v>
      </c>
      <c r="K7311">
        <v>6</v>
      </c>
      <c r="L7311" s="19">
        <f>IF(AND(K7311=7,N7311&lt;M7311),1,IF(N7311&lt;M7311,K7311+1,K7311))</f>
        <v>6</v>
      </c>
      <c r="M7311" s="18">
        <v>3.1666666666666665</v>
      </c>
      <c r="N7311" s="17">
        <v>6.416666666666667</v>
      </c>
      <c r="O7311" t="s">
        <v>533</v>
      </c>
      <c r="P7311" s="3">
        <v>772.82750893535058</v>
      </c>
      <c r="Q7311" s="3">
        <v>508.95091698622133</v>
      </c>
    </row>
    <row r="7312" spans="1:17" ht="15" x14ac:dyDescent="0.25">
      <c r="A7312" s="22" t="s">
        <v>23</v>
      </c>
      <c r="B7312" s="15" t="s">
        <v>37</v>
      </c>
      <c r="C7312" t="s">
        <v>21</v>
      </c>
      <c r="D7312" s="15" t="s">
        <v>197</v>
      </c>
      <c r="E7312" t="s">
        <v>613</v>
      </c>
      <c r="F7312" s="15" t="s">
        <v>613</v>
      </c>
      <c r="G7312" t="s">
        <v>613</v>
      </c>
      <c r="H7312" s="15" t="s">
        <v>35</v>
      </c>
      <c r="I7312" t="s">
        <v>469</v>
      </c>
      <c r="J7312" s="15" t="s">
        <v>612</v>
      </c>
      <c r="K7312">
        <v>7</v>
      </c>
      <c r="L7312" s="19">
        <f>IF(AND(K7312=7,N7312&lt;M7312),1,IF(N7312&lt;M7312,K7312+1,K7312))</f>
        <v>7</v>
      </c>
      <c r="M7312" s="18">
        <v>3.1666666666666665</v>
      </c>
      <c r="N7312" s="17">
        <v>6.416666666666667</v>
      </c>
      <c r="O7312" t="s">
        <v>533</v>
      </c>
      <c r="P7312" s="3">
        <v>772.82750893535058</v>
      </c>
      <c r="Q7312" s="3">
        <v>508.95091698622133</v>
      </c>
    </row>
    <row r="7313" spans="1:17" ht="15" x14ac:dyDescent="0.25">
      <c r="A7313" s="22" t="s">
        <v>23</v>
      </c>
      <c r="B7313" s="15" t="s">
        <v>37</v>
      </c>
      <c r="C7313" t="s">
        <v>21</v>
      </c>
      <c r="D7313" s="15" t="s">
        <v>197</v>
      </c>
      <c r="E7313" t="s">
        <v>613</v>
      </c>
      <c r="F7313" s="15" t="s">
        <v>613</v>
      </c>
      <c r="G7313" t="s">
        <v>615</v>
      </c>
      <c r="H7313" s="15" t="s">
        <v>469</v>
      </c>
      <c r="I7313" t="s">
        <v>35</v>
      </c>
      <c r="J7313" s="15" t="s">
        <v>614</v>
      </c>
      <c r="K7313">
        <v>1</v>
      </c>
      <c r="L7313" s="19">
        <f>IF(AND(K7313=7,N7313&lt;M7313),1,IF(N7313&lt;M7313,K7313+1,K7313))</f>
        <v>1</v>
      </c>
      <c r="M7313" s="18">
        <v>7.833333333333333</v>
      </c>
      <c r="N7313" s="17">
        <v>11.583333333333334</v>
      </c>
      <c r="O7313" t="s">
        <v>533</v>
      </c>
      <c r="P7313" s="3">
        <v>772.82750893535058</v>
      </c>
      <c r="Q7313" s="3">
        <v>508.95091698622133</v>
      </c>
    </row>
    <row r="7314" spans="1:17" ht="15" x14ac:dyDescent="0.25">
      <c r="A7314" s="22" t="s">
        <v>23</v>
      </c>
      <c r="B7314" s="15" t="s">
        <v>37</v>
      </c>
      <c r="C7314" t="s">
        <v>21</v>
      </c>
      <c r="D7314" s="15" t="s">
        <v>197</v>
      </c>
      <c r="E7314" t="s">
        <v>613</v>
      </c>
      <c r="F7314" s="15" t="s">
        <v>613</v>
      </c>
      <c r="G7314" t="s">
        <v>615</v>
      </c>
      <c r="H7314" s="15" t="s">
        <v>469</v>
      </c>
      <c r="I7314" t="s">
        <v>35</v>
      </c>
      <c r="J7314" s="15" t="s">
        <v>614</v>
      </c>
      <c r="K7314">
        <v>2</v>
      </c>
      <c r="L7314" s="19">
        <f>IF(AND(K7314=7,N7314&lt;M7314),1,IF(N7314&lt;M7314,K7314+1,K7314))</f>
        <v>2</v>
      </c>
      <c r="M7314" s="18">
        <v>7.833333333333333</v>
      </c>
      <c r="N7314" s="17">
        <v>11.583333333333334</v>
      </c>
      <c r="O7314" t="s">
        <v>533</v>
      </c>
      <c r="P7314" s="3">
        <v>772.82750893535058</v>
      </c>
      <c r="Q7314" s="3">
        <v>508.95091698622133</v>
      </c>
    </row>
    <row r="7315" spans="1:17" ht="15" x14ac:dyDescent="0.25">
      <c r="A7315" s="22" t="s">
        <v>23</v>
      </c>
      <c r="B7315" s="15" t="s">
        <v>37</v>
      </c>
      <c r="C7315" t="s">
        <v>21</v>
      </c>
      <c r="D7315" s="15" t="s">
        <v>197</v>
      </c>
      <c r="E7315" t="s">
        <v>613</v>
      </c>
      <c r="F7315" s="15" t="s">
        <v>613</v>
      </c>
      <c r="G7315" t="s">
        <v>615</v>
      </c>
      <c r="H7315" s="15" t="s">
        <v>469</v>
      </c>
      <c r="I7315" t="s">
        <v>35</v>
      </c>
      <c r="J7315" s="15" t="s">
        <v>614</v>
      </c>
      <c r="K7315">
        <v>3</v>
      </c>
      <c r="L7315" s="19">
        <f>IF(AND(K7315=7,N7315&lt;M7315),1,IF(N7315&lt;M7315,K7315+1,K7315))</f>
        <v>3</v>
      </c>
      <c r="M7315" s="18">
        <v>7.833333333333333</v>
      </c>
      <c r="N7315" s="17">
        <v>11.583333333333334</v>
      </c>
      <c r="O7315" t="s">
        <v>533</v>
      </c>
      <c r="P7315" s="3">
        <v>772.82750893535058</v>
      </c>
      <c r="Q7315" s="3">
        <v>508.95091698622133</v>
      </c>
    </row>
    <row r="7316" spans="1:17" ht="15" x14ac:dyDescent="0.25">
      <c r="A7316" s="22" t="s">
        <v>23</v>
      </c>
      <c r="B7316" s="15" t="s">
        <v>37</v>
      </c>
      <c r="C7316" t="s">
        <v>21</v>
      </c>
      <c r="D7316" s="15" t="s">
        <v>197</v>
      </c>
      <c r="E7316" t="s">
        <v>613</v>
      </c>
      <c r="F7316" s="15" t="s">
        <v>613</v>
      </c>
      <c r="G7316" t="s">
        <v>615</v>
      </c>
      <c r="H7316" s="15" t="s">
        <v>469</v>
      </c>
      <c r="I7316" t="s">
        <v>35</v>
      </c>
      <c r="J7316" s="15" t="s">
        <v>614</v>
      </c>
      <c r="K7316">
        <v>4</v>
      </c>
      <c r="L7316" s="19">
        <f>IF(AND(K7316=7,N7316&lt;M7316),1,IF(N7316&lt;M7316,K7316+1,K7316))</f>
        <v>4</v>
      </c>
      <c r="M7316" s="18">
        <v>7.833333333333333</v>
      </c>
      <c r="N7316" s="17">
        <v>11.416666666666666</v>
      </c>
      <c r="O7316" t="s">
        <v>533</v>
      </c>
      <c r="P7316" s="3">
        <v>772.82750893535058</v>
      </c>
      <c r="Q7316" s="3">
        <v>508.95091698622133</v>
      </c>
    </row>
    <row r="7317" spans="1:17" ht="15" x14ac:dyDescent="0.25">
      <c r="A7317" s="22" t="s">
        <v>23</v>
      </c>
      <c r="B7317" s="15" t="s">
        <v>37</v>
      </c>
      <c r="C7317" t="s">
        <v>21</v>
      </c>
      <c r="D7317" s="15" t="s">
        <v>197</v>
      </c>
      <c r="E7317" t="s">
        <v>613</v>
      </c>
      <c r="F7317" s="15" t="s">
        <v>613</v>
      </c>
      <c r="G7317" t="s">
        <v>615</v>
      </c>
      <c r="H7317" s="15" t="s">
        <v>469</v>
      </c>
      <c r="I7317" t="s">
        <v>35</v>
      </c>
      <c r="J7317" s="15" t="s">
        <v>614</v>
      </c>
      <c r="K7317">
        <v>5</v>
      </c>
      <c r="L7317" s="19">
        <f>IF(AND(K7317=7,N7317&lt;M7317),1,IF(N7317&lt;M7317,K7317+1,K7317))</f>
        <v>5</v>
      </c>
      <c r="M7317" s="18">
        <v>7.833333333333333</v>
      </c>
      <c r="N7317" s="17">
        <v>11.583333333333334</v>
      </c>
      <c r="O7317" t="s">
        <v>533</v>
      </c>
      <c r="P7317" s="3">
        <v>772.82750893535058</v>
      </c>
      <c r="Q7317" s="3">
        <v>508.95091698622133</v>
      </c>
    </row>
    <row r="7318" spans="1:17" ht="15" x14ac:dyDescent="0.25">
      <c r="A7318" s="22" t="s">
        <v>23</v>
      </c>
      <c r="B7318" s="15" t="s">
        <v>37</v>
      </c>
      <c r="C7318" t="s">
        <v>21</v>
      </c>
      <c r="D7318" s="15" t="s">
        <v>197</v>
      </c>
      <c r="E7318" t="s">
        <v>613</v>
      </c>
      <c r="F7318" s="15" t="s">
        <v>613</v>
      </c>
      <c r="G7318" t="s">
        <v>615</v>
      </c>
      <c r="H7318" s="15" t="s">
        <v>469</v>
      </c>
      <c r="I7318" t="s">
        <v>35</v>
      </c>
      <c r="J7318" s="15" t="s">
        <v>614</v>
      </c>
      <c r="K7318">
        <v>6</v>
      </c>
      <c r="L7318" s="19">
        <f>IF(AND(K7318=7,N7318&lt;M7318),1,IF(N7318&lt;M7318,K7318+1,K7318))</f>
        <v>6</v>
      </c>
      <c r="M7318" s="18">
        <v>7.833333333333333</v>
      </c>
      <c r="N7318" s="17">
        <v>11.583333333333334</v>
      </c>
      <c r="O7318" t="s">
        <v>533</v>
      </c>
      <c r="P7318" s="3">
        <v>772.82750893535058</v>
      </c>
      <c r="Q7318" s="3">
        <v>508.95091698622133</v>
      </c>
    </row>
    <row r="7319" spans="1:17" ht="15" x14ac:dyDescent="0.25">
      <c r="A7319" s="22" t="s">
        <v>23</v>
      </c>
      <c r="B7319" s="15" t="s">
        <v>37</v>
      </c>
      <c r="C7319" t="s">
        <v>21</v>
      </c>
      <c r="D7319" s="15" t="s">
        <v>197</v>
      </c>
      <c r="E7319" t="s">
        <v>613</v>
      </c>
      <c r="F7319" s="15" t="s">
        <v>613</v>
      </c>
      <c r="G7319" t="s">
        <v>615</v>
      </c>
      <c r="H7319" s="15" t="s">
        <v>469</v>
      </c>
      <c r="I7319" t="s">
        <v>35</v>
      </c>
      <c r="J7319" s="15" t="s">
        <v>614</v>
      </c>
      <c r="K7319">
        <v>7</v>
      </c>
      <c r="L7319" s="19">
        <f>IF(AND(K7319=7,N7319&lt;M7319),1,IF(N7319&lt;M7319,K7319+1,K7319))</f>
        <v>7</v>
      </c>
      <c r="M7319" s="18">
        <v>7.833333333333333</v>
      </c>
      <c r="N7319" s="17">
        <v>11.583333333333334</v>
      </c>
      <c r="O7319" t="s">
        <v>533</v>
      </c>
      <c r="P7319" s="3">
        <v>772.82750893535058</v>
      </c>
      <c r="Q7319" s="3">
        <v>508.95091698622133</v>
      </c>
    </row>
    <row r="7320" spans="1:17" ht="15" x14ac:dyDescent="0.25">
      <c r="A7320" s="22" t="s">
        <v>23</v>
      </c>
      <c r="B7320" s="15" t="s">
        <v>37</v>
      </c>
      <c r="C7320" t="s">
        <v>21</v>
      </c>
      <c r="D7320" s="15" t="s">
        <v>197</v>
      </c>
      <c r="E7320" t="s">
        <v>196</v>
      </c>
      <c r="F7320" s="15" t="s">
        <v>196</v>
      </c>
      <c r="G7320" t="s">
        <v>194</v>
      </c>
      <c r="H7320" s="15" t="s">
        <v>195</v>
      </c>
      <c r="I7320" t="s">
        <v>27</v>
      </c>
      <c r="J7320" s="15" t="s">
        <v>193</v>
      </c>
      <c r="K7320">
        <v>1</v>
      </c>
      <c r="L7320" s="19">
        <f>IF(AND(K7320=7,N7320&lt;M7320),1,IF(N7320&lt;M7320,K7320+1,K7320))</f>
        <v>1</v>
      </c>
      <c r="M7320" s="18">
        <v>7.25</v>
      </c>
      <c r="N7320" s="17">
        <v>10.25</v>
      </c>
      <c r="O7320" t="s">
        <v>533</v>
      </c>
      <c r="P7320" s="3">
        <v>738.88465580095612</v>
      </c>
      <c r="Q7320" s="3">
        <v>647.05869763665771</v>
      </c>
    </row>
    <row r="7321" spans="1:17" ht="15" x14ac:dyDescent="0.25">
      <c r="A7321" s="22" t="s">
        <v>23</v>
      </c>
      <c r="B7321" s="15" t="s">
        <v>37</v>
      </c>
      <c r="C7321" t="s">
        <v>21</v>
      </c>
      <c r="D7321" s="15" t="s">
        <v>197</v>
      </c>
      <c r="E7321" t="s">
        <v>196</v>
      </c>
      <c r="F7321" s="15" t="s">
        <v>196</v>
      </c>
      <c r="G7321" t="s">
        <v>194</v>
      </c>
      <c r="H7321" s="15" t="s">
        <v>195</v>
      </c>
      <c r="I7321" t="s">
        <v>27</v>
      </c>
      <c r="J7321" s="15" t="s">
        <v>193</v>
      </c>
      <c r="K7321">
        <v>2</v>
      </c>
      <c r="L7321" s="19">
        <f>IF(AND(K7321=7,N7321&lt;M7321),1,IF(N7321&lt;M7321,K7321+1,K7321))</f>
        <v>2</v>
      </c>
      <c r="M7321" s="18">
        <v>7.25</v>
      </c>
      <c r="N7321" s="17">
        <v>10.25</v>
      </c>
      <c r="O7321" t="s">
        <v>533</v>
      </c>
      <c r="P7321" s="3">
        <v>738.88465580095612</v>
      </c>
      <c r="Q7321" s="3">
        <v>647.05869763665771</v>
      </c>
    </row>
    <row r="7322" spans="1:17" ht="15" x14ac:dyDescent="0.25">
      <c r="A7322" s="22" t="s">
        <v>23</v>
      </c>
      <c r="B7322" s="15" t="s">
        <v>37</v>
      </c>
      <c r="C7322" t="s">
        <v>21</v>
      </c>
      <c r="D7322" s="15" t="s">
        <v>197</v>
      </c>
      <c r="E7322" t="s">
        <v>196</v>
      </c>
      <c r="F7322" s="15" t="s">
        <v>196</v>
      </c>
      <c r="G7322" t="s">
        <v>194</v>
      </c>
      <c r="H7322" s="15" t="s">
        <v>195</v>
      </c>
      <c r="I7322" t="s">
        <v>27</v>
      </c>
      <c r="J7322" s="15" t="s">
        <v>193</v>
      </c>
      <c r="K7322">
        <v>3</v>
      </c>
      <c r="L7322" s="19">
        <f>IF(AND(K7322=7,N7322&lt;M7322),1,IF(N7322&lt;M7322,K7322+1,K7322))</f>
        <v>3</v>
      </c>
      <c r="M7322" s="18">
        <v>7.25</v>
      </c>
      <c r="N7322" s="17">
        <v>10.25</v>
      </c>
      <c r="O7322" t="s">
        <v>533</v>
      </c>
      <c r="P7322" s="3">
        <v>738.88465580095612</v>
      </c>
      <c r="Q7322" s="3">
        <v>647.05869763665771</v>
      </c>
    </row>
    <row r="7323" spans="1:17" ht="15" x14ac:dyDescent="0.25">
      <c r="A7323" s="22" t="s">
        <v>23</v>
      </c>
      <c r="B7323" s="15" t="s">
        <v>37</v>
      </c>
      <c r="C7323" t="s">
        <v>21</v>
      </c>
      <c r="D7323" s="15" t="s">
        <v>197</v>
      </c>
      <c r="E7323" t="s">
        <v>196</v>
      </c>
      <c r="F7323" s="15" t="s">
        <v>196</v>
      </c>
      <c r="G7323" t="s">
        <v>194</v>
      </c>
      <c r="H7323" s="15" t="s">
        <v>195</v>
      </c>
      <c r="I7323" t="s">
        <v>27</v>
      </c>
      <c r="J7323" s="15" t="s">
        <v>193</v>
      </c>
      <c r="K7323">
        <v>4</v>
      </c>
      <c r="L7323" s="19">
        <f>IF(AND(K7323=7,N7323&lt;M7323),1,IF(N7323&lt;M7323,K7323+1,K7323))</f>
        <v>4</v>
      </c>
      <c r="M7323" s="18">
        <v>7.25</v>
      </c>
      <c r="N7323" s="17">
        <v>10.083333333333334</v>
      </c>
      <c r="O7323" t="s">
        <v>533</v>
      </c>
      <c r="P7323" s="3">
        <v>738.88465580095612</v>
      </c>
      <c r="Q7323" s="3">
        <v>647.05869763665771</v>
      </c>
    </row>
    <row r="7324" spans="1:17" ht="15" x14ac:dyDescent="0.25">
      <c r="A7324" s="22" t="s">
        <v>23</v>
      </c>
      <c r="B7324" s="15" t="s">
        <v>37</v>
      </c>
      <c r="C7324" t="s">
        <v>21</v>
      </c>
      <c r="D7324" s="15" t="s">
        <v>197</v>
      </c>
      <c r="E7324" t="s">
        <v>196</v>
      </c>
      <c r="F7324" s="15" t="s">
        <v>196</v>
      </c>
      <c r="G7324" t="s">
        <v>194</v>
      </c>
      <c r="H7324" s="15" t="s">
        <v>195</v>
      </c>
      <c r="I7324" t="s">
        <v>27</v>
      </c>
      <c r="J7324" s="15" t="s">
        <v>193</v>
      </c>
      <c r="K7324">
        <v>5</v>
      </c>
      <c r="L7324" s="19">
        <f>IF(AND(K7324=7,N7324&lt;M7324),1,IF(N7324&lt;M7324,K7324+1,K7324))</f>
        <v>5</v>
      </c>
      <c r="M7324" s="18">
        <v>7.25</v>
      </c>
      <c r="N7324" s="17">
        <v>10.25</v>
      </c>
      <c r="O7324" t="s">
        <v>533</v>
      </c>
      <c r="P7324" s="3">
        <v>738.88465580095612</v>
      </c>
      <c r="Q7324" s="3">
        <v>647.05869763665771</v>
      </c>
    </row>
    <row r="7325" spans="1:17" ht="15" x14ac:dyDescent="0.25">
      <c r="A7325" s="22" t="s">
        <v>23</v>
      </c>
      <c r="B7325" s="15" t="s">
        <v>37</v>
      </c>
      <c r="C7325" t="s">
        <v>21</v>
      </c>
      <c r="D7325" s="15" t="s">
        <v>197</v>
      </c>
      <c r="E7325" t="s">
        <v>196</v>
      </c>
      <c r="F7325" s="15" t="s">
        <v>196</v>
      </c>
      <c r="G7325" t="s">
        <v>194</v>
      </c>
      <c r="H7325" s="15" t="s">
        <v>195</v>
      </c>
      <c r="I7325" t="s">
        <v>27</v>
      </c>
      <c r="J7325" s="15" t="s">
        <v>193</v>
      </c>
      <c r="K7325">
        <v>6</v>
      </c>
      <c r="L7325" s="19">
        <f>IF(AND(K7325=7,N7325&lt;M7325),1,IF(N7325&lt;M7325,K7325+1,K7325))</f>
        <v>6</v>
      </c>
      <c r="M7325" s="18">
        <v>7.25</v>
      </c>
      <c r="N7325" s="17">
        <v>10.25</v>
      </c>
      <c r="O7325" t="s">
        <v>533</v>
      </c>
      <c r="P7325" s="3">
        <v>738.88465580095612</v>
      </c>
      <c r="Q7325" s="3">
        <v>647.05869763665771</v>
      </c>
    </row>
    <row r="7326" spans="1:17" ht="15" x14ac:dyDescent="0.25">
      <c r="A7326" s="22" t="s">
        <v>23</v>
      </c>
      <c r="B7326" s="15" t="s">
        <v>37</v>
      </c>
      <c r="C7326" t="s">
        <v>21</v>
      </c>
      <c r="D7326" s="15" t="s">
        <v>197</v>
      </c>
      <c r="E7326" t="s">
        <v>196</v>
      </c>
      <c r="F7326" s="15" t="s">
        <v>196</v>
      </c>
      <c r="G7326" t="s">
        <v>194</v>
      </c>
      <c r="H7326" s="15" t="s">
        <v>195</v>
      </c>
      <c r="I7326" t="s">
        <v>27</v>
      </c>
      <c r="J7326" s="15" t="s">
        <v>193</v>
      </c>
      <c r="K7326">
        <v>7</v>
      </c>
      <c r="L7326" s="19">
        <f>IF(AND(K7326=7,N7326&lt;M7326),1,IF(N7326&lt;M7326,K7326+1,K7326))</f>
        <v>7</v>
      </c>
      <c r="M7326" s="18">
        <v>7.25</v>
      </c>
      <c r="N7326" s="17">
        <v>10.25</v>
      </c>
      <c r="O7326" t="s">
        <v>533</v>
      </c>
      <c r="P7326" s="3">
        <v>738.88465580095612</v>
      </c>
      <c r="Q7326" s="3">
        <v>647.05869763665771</v>
      </c>
    </row>
    <row r="7327" spans="1:17" ht="15" x14ac:dyDescent="0.25">
      <c r="A7327" s="22" t="s">
        <v>23</v>
      </c>
      <c r="B7327" s="15" t="s">
        <v>37</v>
      </c>
      <c r="C7327" t="s">
        <v>21</v>
      </c>
      <c r="D7327" s="15" t="s">
        <v>197</v>
      </c>
      <c r="E7327" t="s">
        <v>196</v>
      </c>
      <c r="F7327" s="15" t="s">
        <v>196</v>
      </c>
      <c r="G7327" t="s">
        <v>196</v>
      </c>
      <c r="H7327" s="15" t="s">
        <v>27</v>
      </c>
      <c r="I7327" t="s">
        <v>195</v>
      </c>
      <c r="J7327" s="15" t="s">
        <v>199</v>
      </c>
      <c r="K7327">
        <v>1</v>
      </c>
      <c r="L7327" s="19">
        <f>IF(AND(K7327=7,N7327&lt;M7327),1,IF(N7327&lt;M7327,K7327+1,K7327))</f>
        <v>1</v>
      </c>
      <c r="M7327" s="18">
        <v>3.0833333333333335</v>
      </c>
      <c r="N7327" s="17">
        <v>6.166666666666667</v>
      </c>
      <c r="O7327" t="s">
        <v>533</v>
      </c>
      <c r="P7327" s="3">
        <v>738.88465580095612</v>
      </c>
      <c r="Q7327" s="3">
        <v>647.05869763665771</v>
      </c>
    </row>
    <row r="7328" spans="1:17" ht="15" x14ac:dyDescent="0.25">
      <c r="A7328" s="22" t="s">
        <v>23</v>
      </c>
      <c r="B7328" s="15" t="s">
        <v>37</v>
      </c>
      <c r="C7328" t="s">
        <v>21</v>
      </c>
      <c r="D7328" s="15" t="s">
        <v>197</v>
      </c>
      <c r="E7328" t="s">
        <v>196</v>
      </c>
      <c r="F7328" s="15" t="s">
        <v>196</v>
      </c>
      <c r="G7328" t="s">
        <v>196</v>
      </c>
      <c r="H7328" s="15" t="s">
        <v>27</v>
      </c>
      <c r="I7328" t="s">
        <v>195</v>
      </c>
      <c r="J7328" s="15" t="s">
        <v>199</v>
      </c>
      <c r="K7328">
        <v>2</v>
      </c>
      <c r="L7328" s="19">
        <f>IF(AND(K7328=7,N7328&lt;M7328),1,IF(N7328&lt;M7328,K7328+1,K7328))</f>
        <v>2</v>
      </c>
      <c r="M7328" s="18">
        <v>3.0833333333333335</v>
      </c>
      <c r="N7328" s="17">
        <v>6.166666666666667</v>
      </c>
      <c r="O7328" t="s">
        <v>533</v>
      </c>
      <c r="P7328" s="3">
        <v>738.88465580095612</v>
      </c>
      <c r="Q7328" s="3">
        <v>647.05869763665771</v>
      </c>
    </row>
    <row r="7329" spans="1:17" ht="15" x14ac:dyDescent="0.25">
      <c r="A7329" s="22" t="s">
        <v>23</v>
      </c>
      <c r="B7329" s="15" t="s">
        <v>37</v>
      </c>
      <c r="C7329" t="s">
        <v>21</v>
      </c>
      <c r="D7329" s="15" t="s">
        <v>197</v>
      </c>
      <c r="E7329" t="s">
        <v>196</v>
      </c>
      <c r="F7329" s="15" t="s">
        <v>196</v>
      </c>
      <c r="G7329" t="s">
        <v>196</v>
      </c>
      <c r="H7329" s="15" t="s">
        <v>27</v>
      </c>
      <c r="I7329" t="s">
        <v>195</v>
      </c>
      <c r="J7329" s="15" t="s">
        <v>199</v>
      </c>
      <c r="K7329">
        <v>3</v>
      </c>
      <c r="L7329" s="19">
        <f>IF(AND(K7329=7,N7329&lt;M7329),1,IF(N7329&lt;M7329,K7329+1,K7329))</f>
        <v>3</v>
      </c>
      <c r="M7329" s="18">
        <v>3.0833333333333335</v>
      </c>
      <c r="N7329" s="17">
        <v>6.166666666666667</v>
      </c>
      <c r="O7329" t="s">
        <v>533</v>
      </c>
      <c r="P7329" s="3">
        <v>738.88465580095612</v>
      </c>
      <c r="Q7329" s="3">
        <v>647.05869763665771</v>
      </c>
    </row>
    <row r="7330" spans="1:17" ht="15" x14ac:dyDescent="0.25">
      <c r="A7330" s="22" t="s">
        <v>23</v>
      </c>
      <c r="B7330" s="15" t="s">
        <v>37</v>
      </c>
      <c r="C7330" t="s">
        <v>21</v>
      </c>
      <c r="D7330" s="15" t="s">
        <v>197</v>
      </c>
      <c r="E7330" t="s">
        <v>196</v>
      </c>
      <c r="F7330" s="15" t="s">
        <v>196</v>
      </c>
      <c r="G7330" t="s">
        <v>196</v>
      </c>
      <c r="H7330" s="15" t="s">
        <v>27</v>
      </c>
      <c r="I7330" t="s">
        <v>195</v>
      </c>
      <c r="J7330" s="15" t="s">
        <v>199</v>
      </c>
      <c r="K7330">
        <v>4</v>
      </c>
      <c r="L7330" s="19">
        <f>IF(AND(K7330=7,N7330&lt;M7330),1,IF(N7330&lt;M7330,K7330+1,K7330))</f>
        <v>4</v>
      </c>
      <c r="M7330" s="18">
        <v>3.0833333333333335</v>
      </c>
      <c r="N7330" s="17">
        <v>6.166666666666667</v>
      </c>
      <c r="O7330" t="s">
        <v>533</v>
      </c>
      <c r="P7330" s="3">
        <v>738.88465580095612</v>
      </c>
      <c r="Q7330" s="3">
        <v>647.05869763665771</v>
      </c>
    </row>
    <row r="7331" spans="1:17" ht="15" x14ac:dyDescent="0.25">
      <c r="A7331" s="22" t="s">
        <v>23</v>
      </c>
      <c r="B7331" s="15" t="s">
        <v>37</v>
      </c>
      <c r="C7331" t="s">
        <v>21</v>
      </c>
      <c r="D7331" s="15" t="s">
        <v>197</v>
      </c>
      <c r="E7331" t="s">
        <v>196</v>
      </c>
      <c r="F7331" s="15" t="s">
        <v>196</v>
      </c>
      <c r="G7331" t="s">
        <v>196</v>
      </c>
      <c r="H7331" s="15" t="s">
        <v>27</v>
      </c>
      <c r="I7331" t="s">
        <v>195</v>
      </c>
      <c r="J7331" s="15" t="s">
        <v>199</v>
      </c>
      <c r="K7331">
        <v>5</v>
      </c>
      <c r="L7331" s="19">
        <f>IF(AND(K7331=7,N7331&lt;M7331),1,IF(N7331&lt;M7331,K7331+1,K7331))</f>
        <v>5</v>
      </c>
      <c r="M7331" s="18">
        <v>3.0833333333333335</v>
      </c>
      <c r="N7331" s="17">
        <v>6.166666666666667</v>
      </c>
      <c r="O7331" t="s">
        <v>533</v>
      </c>
      <c r="P7331" s="3">
        <v>738.88465580095612</v>
      </c>
      <c r="Q7331" s="3">
        <v>647.05869763665771</v>
      </c>
    </row>
    <row r="7332" spans="1:17" ht="15" x14ac:dyDescent="0.25">
      <c r="A7332" s="22" t="s">
        <v>23</v>
      </c>
      <c r="B7332" s="15" t="s">
        <v>37</v>
      </c>
      <c r="C7332" t="s">
        <v>21</v>
      </c>
      <c r="D7332" s="15" t="s">
        <v>197</v>
      </c>
      <c r="E7332" t="s">
        <v>196</v>
      </c>
      <c r="F7332" s="15" t="s">
        <v>196</v>
      </c>
      <c r="G7332" t="s">
        <v>196</v>
      </c>
      <c r="H7332" s="15" t="s">
        <v>27</v>
      </c>
      <c r="I7332" t="s">
        <v>195</v>
      </c>
      <c r="J7332" s="15" t="s">
        <v>199</v>
      </c>
      <c r="K7332">
        <v>6</v>
      </c>
      <c r="L7332" s="19">
        <f>IF(AND(K7332=7,N7332&lt;M7332),1,IF(N7332&lt;M7332,K7332+1,K7332))</f>
        <v>6</v>
      </c>
      <c r="M7332" s="18">
        <v>3.0833333333333335</v>
      </c>
      <c r="N7332" s="17">
        <v>6.166666666666667</v>
      </c>
      <c r="O7332" t="s">
        <v>533</v>
      </c>
      <c r="P7332" s="3">
        <v>738.88465580095612</v>
      </c>
      <c r="Q7332" s="3">
        <v>647.05869763665771</v>
      </c>
    </row>
    <row r="7333" spans="1:17" ht="15" x14ac:dyDescent="0.25">
      <c r="A7333" s="22" t="s">
        <v>23</v>
      </c>
      <c r="B7333" s="15" t="s">
        <v>37</v>
      </c>
      <c r="C7333" t="s">
        <v>21</v>
      </c>
      <c r="D7333" s="15" t="s">
        <v>197</v>
      </c>
      <c r="E7333" t="s">
        <v>196</v>
      </c>
      <c r="F7333" s="15" t="s">
        <v>196</v>
      </c>
      <c r="G7333" t="s">
        <v>196</v>
      </c>
      <c r="H7333" s="15" t="s">
        <v>27</v>
      </c>
      <c r="I7333" t="s">
        <v>195</v>
      </c>
      <c r="J7333" s="15" t="s">
        <v>199</v>
      </c>
      <c r="K7333">
        <v>7</v>
      </c>
      <c r="L7333" s="19">
        <f>IF(AND(K7333=7,N7333&lt;M7333),1,IF(N7333&lt;M7333,K7333+1,K7333))</f>
        <v>7</v>
      </c>
      <c r="M7333" s="18">
        <v>3.3333333333333335</v>
      </c>
      <c r="N7333" s="17">
        <v>6.416666666666667</v>
      </c>
      <c r="O7333" t="s">
        <v>533</v>
      </c>
      <c r="P7333" s="3">
        <v>738.88465580095612</v>
      </c>
      <c r="Q7333" s="3">
        <v>647.05869763665771</v>
      </c>
    </row>
    <row r="7334" spans="1:17" ht="15" x14ac:dyDescent="0.25">
      <c r="A7334" s="22" t="s">
        <v>23</v>
      </c>
      <c r="B7334" s="15" t="s">
        <v>37</v>
      </c>
      <c r="C7334" t="s">
        <v>21</v>
      </c>
      <c r="D7334" s="15" t="s">
        <v>197</v>
      </c>
      <c r="E7334" t="s">
        <v>634</v>
      </c>
      <c r="F7334" s="15" t="s">
        <v>634</v>
      </c>
      <c r="G7334" t="s">
        <v>633</v>
      </c>
      <c r="H7334" s="15" t="s">
        <v>469</v>
      </c>
      <c r="I7334" t="s">
        <v>27</v>
      </c>
      <c r="J7334" s="15" t="s">
        <v>632</v>
      </c>
      <c r="K7334">
        <v>1</v>
      </c>
      <c r="L7334" s="19">
        <f>IF(AND(K7334=7,N7334&lt;M7334),1,IF(N7334&lt;M7334,K7334+1,K7334))</f>
        <v>1</v>
      </c>
      <c r="M7334" s="18">
        <v>8</v>
      </c>
      <c r="N7334" s="17">
        <v>12.666666666666666</v>
      </c>
      <c r="O7334" t="s">
        <v>533</v>
      </c>
      <c r="P7334" s="3">
        <v>634.19953148703974</v>
      </c>
      <c r="Q7334" s="3">
        <v>569.73990697524221</v>
      </c>
    </row>
    <row r="7335" spans="1:17" ht="15" x14ac:dyDescent="0.25">
      <c r="A7335" s="22" t="s">
        <v>23</v>
      </c>
      <c r="B7335" s="15" t="s">
        <v>37</v>
      </c>
      <c r="C7335" t="s">
        <v>21</v>
      </c>
      <c r="D7335" s="15" t="s">
        <v>197</v>
      </c>
      <c r="E7335" t="s">
        <v>634</v>
      </c>
      <c r="F7335" s="15" t="s">
        <v>634</v>
      </c>
      <c r="G7335" t="s">
        <v>633</v>
      </c>
      <c r="H7335" s="15" t="s">
        <v>469</v>
      </c>
      <c r="I7335" t="s">
        <v>27</v>
      </c>
      <c r="J7335" s="15" t="s">
        <v>632</v>
      </c>
      <c r="K7335">
        <v>2</v>
      </c>
      <c r="L7335" s="19">
        <f>IF(AND(K7335=7,N7335&lt;M7335),1,IF(N7335&lt;M7335,K7335+1,K7335))</f>
        <v>2</v>
      </c>
      <c r="M7335" s="18">
        <v>7.166666666666667</v>
      </c>
      <c r="N7335" s="17">
        <v>11.833333333333334</v>
      </c>
      <c r="O7335" t="s">
        <v>533</v>
      </c>
      <c r="P7335" s="3">
        <v>634.19953148703974</v>
      </c>
      <c r="Q7335" s="3">
        <v>569.73990697524221</v>
      </c>
    </row>
    <row r="7336" spans="1:17" ht="15" x14ac:dyDescent="0.25">
      <c r="A7336" s="22" t="s">
        <v>23</v>
      </c>
      <c r="B7336" s="15" t="s">
        <v>37</v>
      </c>
      <c r="C7336" t="s">
        <v>21</v>
      </c>
      <c r="D7336" s="15" t="s">
        <v>197</v>
      </c>
      <c r="E7336" t="s">
        <v>634</v>
      </c>
      <c r="F7336" s="15" t="s">
        <v>634</v>
      </c>
      <c r="G7336" t="s">
        <v>633</v>
      </c>
      <c r="H7336" s="15" t="s">
        <v>469</v>
      </c>
      <c r="I7336" t="s">
        <v>27</v>
      </c>
      <c r="J7336" s="15" t="s">
        <v>632</v>
      </c>
      <c r="K7336">
        <v>3</v>
      </c>
      <c r="L7336" s="19">
        <f>IF(AND(K7336=7,N7336&lt;M7336),1,IF(N7336&lt;M7336,K7336+1,K7336))</f>
        <v>3</v>
      </c>
      <c r="M7336" s="18">
        <v>7.166666666666667</v>
      </c>
      <c r="N7336" s="17">
        <v>11.833333333333334</v>
      </c>
      <c r="O7336" t="s">
        <v>533</v>
      </c>
      <c r="P7336" s="3">
        <v>634.19953148703974</v>
      </c>
      <c r="Q7336" s="3">
        <v>569.73990697524221</v>
      </c>
    </row>
    <row r="7337" spans="1:17" ht="15" x14ac:dyDescent="0.25">
      <c r="A7337" s="22" t="s">
        <v>23</v>
      </c>
      <c r="B7337" s="15" t="s">
        <v>37</v>
      </c>
      <c r="C7337" t="s">
        <v>21</v>
      </c>
      <c r="D7337" s="15" t="s">
        <v>197</v>
      </c>
      <c r="E7337" t="s">
        <v>634</v>
      </c>
      <c r="F7337" s="15" t="s">
        <v>634</v>
      </c>
      <c r="G7337" t="s">
        <v>633</v>
      </c>
      <c r="H7337" s="15" t="s">
        <v>469</v>
      </c>
      <c r="I7337" t="s">
        <v>27</v>
      </c>
      <c r="J7337" s="15" t="s">
        <v>632</v>
      </c>
      <c r="K7337">
        <v>4</v>
      </c>
      <c r="L7337" s="19">
        <f>IF(AND(K7337=7,N7337&lt;M7337),1,IF(N7337&lt;M7337,K7337+1,K7337))</f>
        <v>4</v>
      </c>
      <c r="M7337" s="18">
        <v>7.166666666666667</v>
      </c>
      <c r="N7337" s="17">
        <v>11.416666666666666</v>
      </c>
      <c r="O7337" t="s">
        <v>533</v>
      </c>
      <c r="P7337" s="3">
        <v>634.19953148703974</v>
      </c>
      <c r="Q7337" s="3">
        <v>569.73990697524221</v>
      </c>
    </row>
    <row r="7338" spans="1:17" ht="15" x14ac:dyDescent="0.25">
      <c r="A7338" s="22" t="s">
        <v>23</v>
      </c>
      <c r="B7338" s="15" t="s">
        <v>37</v>
      </c>
      <c r="C7338" t="s">
        <v>21</v>
      </c>
      <c r="D7338" s="15" t="s">
        <v>197</v>
      </c>
      <c r="E7338" t="s">
        <v>634</v>
      </c>
      <c r="F7338" s="15" t="s">
        <v>634</v>
      </c>
      <c r="G7338" t="s">
        <v>633</v>
      </c>
      <c r="H7338" s="15" t="s">
        <v>469</v>
      </c>
      <c r="I7338" t="s">
        <v>27</v>
      </c>
      <c r="J7338" s="15" t="s">
        <v>632</v>
      </c>
      <c r="K7338">
        <v>5</v>
      </c>
      <c r="L7338" s="19">
        <f>IF(AND(K7338=7,N7338&lt;M7338),1,IF(N7338&lt;M7338,K7338+1,K7338))</f>
        <v>5</v>
      </c>
      <c r="M7338" s="18">
        <v>7.166666666666667</v>
      </c>
      <c r="N7338" s="17">
        <v>11.833333333333334</v>
      </c>
      <c r="O7338" t="s">
        <v>533</v>
      </c>
      <c r="P7338" s="3">
        <v>634.19953148703974</v>
      </c>
      <c r="Q7338" s="3">
        <v>569.73990697524221</v>
      </c>
    </row>
    <row r="7339" spans="1:17" ht="15" x14ac:dyDescent="0.25">
      <c r="A7339" s="22" t="s">
        <v>23</v>
      </c>
      <c r="B7339" s="15" t="s">
        <v>37</v>
      </c>
      <c r="C7339" t="s">
        <v>21</v>
      </c>
      <c r="D7339" s="15" t="s">
        <v>197</v>
      </c>
      <c r="E7339" t="s">
        <v>634</v>
      </c>
      <c r="F7339" s="15" t="s">
        <v>634</v>
      </c>
      <c r="G7339" t="s">
        <v>633</v>
      </c>
      <c r="H7339" s="15" t="s">
        <v>469</v>
      </c>
      <c r="I7339" t="s">
        <v>27</v>
      </c>
      <c r="J7339" s="15" t="s">
        <v>632</v>
      </c>
      <c r="K7339">
        <v>6</v>
      </c>
      <c r="L7339" s="19">
        <f>IF(AND(K7339=7,N7339&lt;M7339),1,IF(N7339&lt;M7339,K7339+1,K7339))</f>
        <v>6</v>
      </c>
      <c r="M7339" s="18">
        <v>7.166666666666667</v>
      </c>
      <c r="N7339" s="17">
        <v>11.833333333333334</v>
      </c>
      <c r="O7339" t="s">
        <v>533</v>
      </c>
      <c r="P7339" s="3">
        <v>634.19953148703974</v>
      </c>
      <c r="Q7339" s="3">
        <v>569.73990697524221</v>
      </c>
    </row>
    <row r="7340" spans="1:17" ht="15" x14ac:dyDescent="0.25">
      <c r="A7340" s="22" t="s">
        <v>23</v>
      </c>
      <c r="B7340" s="15" t="s">
        <v>37</v>
      </c>
      <c r="C7340" t="s">
        <v>21</v>
      </c>
      <c r="D7340" s="15" t="s">
        <v>197</v>
      </c>
      <c r="E7340" t="s">
        <v>634</v>
      </c>
      <c r="F7340" s="15" t="s">
        <v>634</v>
      </c>
      <c r="G7340" t="s">
        <v>633</v>
      </c>
      <c r="H7340" s="15" t="s">
        <v>469</v>
      </c>
      <c r="I7340" t="s">
        <v>27</v>
      </c>
      <c r="J7340" s="15" t="s">
        <v>632</v>
      </c>
      <c r="K7340">
        <v>7</v>
      </c>
      <c r="L7340" s="19">
        <f>IF(AND(K7340=7,N7340&lt;M7340),1,IF(N7340&lt;M7340,K7340+1,K7340))</f>
        <v>7</v>
      </c>
      <c r="M7340" s="18">
        <v>7.166666666666667</v>
      </c>
      <c r="N7340" s="17">
        <v>11.833333333333334</v>
      </c>
      <c r="O7340" t="s">
        <v>533</v>
      </c>
      <c r="P7340" s="3">
        <v>634.19953148703974</v>
      </c>
      <c r="Q7340" s="3">
        <v>569.73990697524221</v>
      </c>
    </row>
    <row r="7341" spans="1:17" ht="15" x14ac:dyDescent="0.25">
      <c r="A7341" s="22" t="s">
        <v>23</v>
      </c>
      <c r="B7341" s="15" t="s">
        <v>37</v>
      </c>
      <c r="C7341" t="s">
        <v>21</v>
      </c>
      <c r="D7341" s="15" t="s">
        <v>197</v>
      </c>
      <c r="E7341" t="s">
        <v>634</v>
      </c>
      <c r="F7341" s="15" t="s">
        <v>634</v>
      </c>
      <c r="G7341" t="s">
        <v>634</v>
      </c>
      <c r="H7341" s="15" t="s">
        <v>27</v>
      </c>
      <c r="I7341" t="s">
        <v>469</v>
      </c>
      <c r="J7341" s="15" t="s">
        <v>635</v>
      </c>
      <c r="K7341">
        <v>1</v>
      </c>
      <c r="L7341" s="19">
        <f>IF(AND(K7341=7,N7341&lt;M7341),1,IF(N7341&lt;M7341,K7341+1,K7341))</f>
        <v>1</v>
      </c>
      <c r="M7341" s="18">
        <v>3</v>
      </c>
      <c r="N7341" s="17">
        <v>7.25</v>
      </c>
      <c r="O7341" t="s">
        <v>533</v>
      </c>
      <c r="P7341" s="3">
        <v>634.19953148703974</v>
      </c>
      <c r="Q7341" s="3">
        <v>569.73990697524221</v>
      </c>
    </row>
    <row r="7342" spans="1:17" ht="15" x14ac:dyDescent="0.25">
      <c r="A7342" s="22" t="s">
        <v>23</v>
      </c>
      <c r="B7342" s="15" t="s">
        <v>37</v>
      </c>
      <c r="C7342" t="s">
        <v>21</v>
      </c>
      <c r="D7342" s="15" t="s">
        <v>197</v>
      </c>
      <c r="E7342" t="s">
        <v>634</v>
      </c>
      <c r="F7342" s="15" t="s">
        <v>634</v>
      </c>
      <c r="G7342" t="s">
        <v>634</v>
      </c>
      <c r="H7342" s="15" t="s">
        <v>27</v>
      </c>
      <c r="I7342" t="s">
        <v>469</v>
      </c>
      <c r="J7342" s="15" t="s">
        <v>635</v>
      </c>
      <c r="K7342">
        <v>2</v>
      </c>
      <c r="L7342" s="19">
        <f>IF(AND(K7342=7,N7342&lt;M7342),1,IF(N7342&lt;M7342,K7342+1,K7342))</f>
        <v>2</v>
      </c>
      <c r="M7342" s="18">
        <v>0.41666666666666669</v>
      </c>
      <c r="N7342" s="17">
        <v>4.666666666666667</v>
      </c>
      <c r="O7342" t="s">
        <v>533</v>
      </c>
      <c r="P7342" s="3">
        <v>634.19953148703974</v>
      </c>
      <c r="Q7342" s="3">
        <v>569.73990697524221</v>
      </c>
    </row>
    <row r="7343" spans="1:17" ht="15" x14ac:dyDescent="0.25">
      <c r="A7343" s="22" t="s">
        <v>23</v>
      </c>
      <c r="B7343" s="15" t="s">
        <v>37</v>
      </c>
      <c r="C7343" t="s">
        <v>21</v>
      </c>
      <c r="D7343" s="15" t="s">
        <v>197</v>
      </c>
      <c r="E7343" t="s">
        <v>634</v>
      </c>
      <c r="F7343" s="15" t="s">
        <v>634</v>
      </c>
      <c r="G7343" t="s">
        <v>634</v>
      </c>
      <c r="H7343" s="15" t="s">
        <v>27</v>
      </c>
      <c r="I7343" t="s">
        <v>469</v>
      </c>
      <c r="J7343" s="15" t="s">
        <v>635</v>
      </c>
      <c r="K7343">
        <v>3</v>
      </c>
      <c r="L7343" s="19">
        <f>IF(AND(K7343=7,N7343&lt;M7343),1,IF(N7343&lt;M7343,K7343+1,K7343))</f>
        <v>3</v>
      </c>
      <c r="M7343" s="18">
        <v>0.41666666666666669</v>
      </c>
      <c r="N7343" s="17">
        <v>4.666666666666667</v>
      </c>
      <c r="O7343" t="s">
        <v>533</v>
      </c>
      <c r="P7343" s="3">
        <v>634.19953148703974</v>
      </c>
      <c r="Q7343" s="3">
        <v>569.73990697524221</v>
      </c>
    </row>
    <row r="7344" spans="1:17" ht="15" x14ac:dyDescent="0.25">
      <c r="A7344" s="22" t="s">
        <v>23</v>
      </c>
      <c r="B7344" s="15" t="s">
        <v>37</v>
      </c>
      <c r="C7344" t="s">
        <v>21</v>
      </c>
      <c r="D7344" s="15" t="s">
        <v>197</v>
      </c>
      <c r="E7344" t="s">
        <v>634</v>
      </c>
      <c r="F7344" s="15" t="s">
        <v>634</v>
      </c>
      <c r="G7344" t="s">
        <v>634</v>
      </c>
      <c r="H7344" s="15" t="s">
        <v>27</v>
      </c>
      <c r="I7344" t="s">
        <v>469</v>
      </c>
      <c r="J7344" s="15" t="s">
        <v>635</v>
      </c>
      <c r="K7344">
        <v>4</v>
      </c>
      <c r="L7344" s="19">
        <f>IF(AND(K7344=7,N7344&lt;M7344),1,IF(N7344&lt;M7344,K7344+1,K7344))</f>
        <v>4</v>
      </c>
      <c r="M7344" s="18">
        <v>0.41666666666666669</v>
      </c>
      <c r="N7344" s="17">
        <v>4.666666666666667</v>
      </c>
      <c r="O7344" t="s">
        <v>533</v>
      </c>
      <c r="P7344" s="3">
        <v>634.19953148703974</v>
      </c>
      <c r="Q7344" s="3">
        <v>569.73990697524221</v>
      </c>
    </row>
    <row r="7345" spans="1:17" ht="15" x14ac:dyDescent="0.25">
      <c r="A7345" s="22" t="s">
        <v>23</v>
      </c>
      <c r="B7345" s="15" t="s">
        <v>37</v>
      </c>
      <c r="C7345" t="s">
        <v>21</v>
      </c>
      <c r="D7345" s="15" t="s">
        <v>197</v>
      </c>
      <c r="E7345" t="s">
        <v>634</v>
      </c>
      <c r="F7345" s="15" t="s">
        <v>634</v>
      </c>
      <c r="G7345" t="s">
        <v>634</v>
      </c>
      <c r="H7345" s="15" t="s">
        <v>27</v>
      </c>
      <c r="I7345" t="s">
        <v>469</v>
      </c>
      <c r="J7345" s="15" t="s">
        <v>635</v>
      </c>
      <c r="K7345">
        <v>5</v>
      </c>
      <c r="L7345" s="19">
        <f>IF(AND(K7345=7,N7345&lt;M7345),1,IF(N7345&lt;M7345,K7345+1,K7345))</f>
        <v>5</v>
      </c>
      <c r="M7345" s="18">
        <v>0.41666666666666669</v>
      </c>
      <c r="N7345" s="17">
        <v>4.666666666666667</v>
      </c>
      <c r="O7345" t="s">
        <v>533</v>
      </c>
      <c r="P7345" s="3">
        <v>634.19953148703974</v>
      </c>
      <c r="Q7345" s="3">
        <v>569.73990697524221</v>
      </c>
    </row>
    <row r="7346" spans="1:17" ht="15" x14ac:dyDescent="0.25">
      <c r="A7346" s="22" t="s">
        <v>23</v>
      </c>
      <c r="B7346" s="15" t="s">
        <v>37</v>
      </c>
      <c r="C7346" t="s">
        <v>21</v>
      </c>
      <c r="D7346" s="15" t="s">
        <v>197</v>
      </c>
      <c r="E7346" t="s">
        <v>634</v>
      </c>
      <c r="F7346" s="15" t="s">
        <v>634</v>
      </c>
      <c r="G7346" t="s">
        <v>634</v>
      </c>
      <c r="H7346" s="15" t="s">
        <v>27</v>
      </c>
      <c r="I7346" t="s">
        <v>469</v>
      </c>
      <c r="J7346" s="15" t="s">
        <v>635</v>
      </c>
      <c r="K7346">
        <v>6</v>
      </c>
      <c r="L7346" s="19">
        <f>IF(AND(K7346=7,N7346&lt;M7346),1,IF(N7346&lt;M7346,K7346+1,K7346))</f>
        <v>6</v>
      </c>
      <c r="M7346" s="18">
        <v>0.41666666666666669</v>
      </c>
      <c r="N7346" s="17">
        <v>4.666666666666667</v>
      </c>
      <c r="O7346" t="s">
        <v>533</v>
      </c>
      <c r="P7346" s="3">
        <v>634.19953148703974</v>
      </c>
      <c r="Q7346" s="3">
        <v>569.73990697524221</v>
      </c>
    </row>
    <row r="7347" spans="1:17" ht="15" x14ac:dyDescent="0.25">
      <c r="A7347" s="22" t="s">
        <v>23</v>
      </c>
      <c r="B7347" s="15" t="s">
        <v>37</v>
      </c>
      <c r="C7347" t="s">
        <v>21</v>
      </c>
      <c r="D7347" s="15" t="s">
        <v>197</v>
      </c>
      <c r="E7347" t="s">
        <v>634</v>
      </c>
      <c r="F7347" s="15" t="s">
        <v>634</v>
      </c>
      <c r="G7347" t="s">
        <v>634</v>
      </c>
      <c r="H7347" s="15" t="s">
        <v>27</v>
      </c>
      <c r="I7347" t="s">
        <v>469</v>
      </c>
      <c r="J7347" s="15" t="s">
        <v>635</v>
      </c>
      <c r="K7347">
        <v>7</v>
      </c>
      <c r="L7347" s="19">
        <f>IF(AND(K7347=7,N7347&lt;M7347),1,IF(N7347&lt;M7347,K7347+1,K7347))</f>
        <v>7</v>
      </c>
      <c r="M7347" s="18">
        <v>0.41666666666666669</v>
      </c>
      <c r="N7347" s="17">
        <v>4.666666666666667</v>
      </c>
      <c r="O7347" t="s">
        <v>533</v>
      </c>
      <c r="P7347" s="3">
        <v>634.19953148703974</v>
      </c>
      <c r="Q7347" s="3">
        <v>569.73990697524221</v>
      </c>
    </row>
    <row r="7348" spans="1:17" ht="15" x14ac:dyDescent="0.25">
      <c r="A7348" s="22" t="s">
        <v>23</v>
      </c>
      <c r="B7348" s="15" t="s">
        <v>37</v>
      </c>
      <c r="C7348" t="s">
        <v>21</v>
      </c>
      <c r="D7348" s="15" t="s">
        <v>436</v>
      </c>
      <c r="E7348" t="s">
        <v>434</v>
      </c>
      <c r="F7348" s="15" t="s">
        <v>434</v>
      </c>
      <c r="G7348" t="s">
        <v>434</v>
      </c>
      <c r="H7348" s="15" t="s">
        <v>35</v>
      </c>
      <c r="I7348" t="s">
        <v>435</v>
      </c>
      <c r="J7348" s="15" t="s">
        <v>433</v>
      </c>
      <c r="K7348">
        <v>1</v>
      </c>
      <c r="L7348" s="19">
        <f>IF(AND(K7348=7,N7348&lt;M7348),1,IF(N7348&lt;M7348,K7348+1,K7348))</f>
        <v>1</v>
      </c>
      <c r="M7348" s="18">
        <v>3.4166666666666665</v>
      </c>
      <c r="N7348" s="17">
        <v>5.5</v>
      </c>
      <c r="O7348" t="s">
        <v>533</v>
      </c>
      <c r="P7348" s="3">
        <v>537.18495239581159</v>
      </c>
      <c r="Q7348" s="3">
        <v>534.2750097642845</v>
      </c>
    </row>
    <row r="7349" spans="1:17" ht="15" x14ac:dyDescent="0.25">
      <c r="A7349" s="22" t="s">
        <v>23</v>
      </c>
      <c r="B7349" s="15" t="s">
        <v>37</v>
      </c>
      <c r="C7349" t="s">
        <v>21</v>
      </c>
      <c r="D7349" s="15" t="s">
        <v>436</v>
      </c>
      <c r="E7349" t="s">
        <v>434</v>
      </c>
      <c r="F7349" s="15" t="s">
        <v>434</v>
      </c>
      <c r="G7349" t="s">
        <v>434</v>
      </c>
      <c r="H7349" s="15" t="s">
        <v>35</v>
      </c>
      <c r="I7349" t="s">
        <v>435</v>
      </c>
      <c r="J7349" s="15" t="s">
        <v>433</v>
      </c>
      <c r="K7349">
        <v>2</v>
      </c>
      <c r="L7349" s="19">
        <f>IF(AND(K7349=7,N7349&lt;M7349),1,IF(N7349&lt;M7349,K7349+1,K7349))</f>
        <v>2</v>
      </c>
      <c r="M7349" s="18">
        <v>3.4166666666666665</v>
      </c>
      <c r="N7349" s="17">
        <v>5.5</v>
      </c>
      <c r="O7349" t="s">
        <v>533</v>
      </c>
      <c r="P7349" s="3">
        <v>537.18495239581159</v>
      </c>
      <c r="Q7349" s="3">
        <v>534.2750097642845</v>
      </c>
    </row>
    <row r="7350" spans="1:17" ht="15" x14ac:dyDescent="0.25">
      <c r="A7350" s="22" t="s">
        <v>23</v>
      </c>
      <c r="B7350" s="15" t="s">
        <v>37</v>
      </c>
      <c r="C7350" t="s">
        <v>21</v>
      </c>
      <c r="D7350" s="15" t="s">
        <v>436</v>
      </c>
      <c r="E7350" t="s">
        <v>434</v>
      </c>
      <c r="F7350" s="15" t="s">
        <v>434</v>
      </c>
      <c r="G7350" t="s">
        <v>434</v>
      </c>
      <c r="H7350" s="15" t="s">
        <v>35</v>
      </c>
      <c r="I7350" t="s">
        <v>435</v>
      </c>
      <c r="J7350" s="15" t="s">
        <v>433</v>
      </c>
      <c r="K7350">
        <v>3</v>
      </c>
      <c r="L7350" s="19">
        <f>IF(AND(K7350=7,N7350&lt;M7350),1,IF(N7350&lt;M7350,K7350+1,K7350))</f>
        <v>3</v>
      </c>
      <c r="M7350" s="18">
        <v>3.8333333333333335</v>
      </c>
      <c r="N7350" s="17">
        <v>5.916666666666667</v>
      </c>
      <c r="O7350" t="s">
        <v>533</v>
      </c>
      <c r="P7350" s="3">
        <v>537.18495239581159</v>
      </c>
      <c r="Q7350" s="3">
        <v>534.2750097642845</v>
      </c>
    </row>
    <row r="7351" spans="1:17" ht="15" x14ac:dyDescent="0.25">
      <c r="A7351" s="22" t="s">
        <v>23</v>
      </c>
      <c r="B7351" s="15" t="s">
        <v>37</v>
      </c>
      <c r="C7351" t="s">
        <v>21</v>
      </c>
      <c r="D7351" s="15" t="s">
        <v>436</v>
      </c>
      <c r="E7351" t="s">
        <v>434</v>
      </c>
      <c r="F7351" s="15" t="s">
        <v>434</v>
      </c>
      <c r="G7351" t="s">
        <v>434</v>
      </c>
      <c r="H7351" s="15" t="s">
        <v>35</v>
      </c>
      <c r="I7351" t="s">
        <v>435</v>
      </c>
      <c r="J7351" s="15" t="s">
        <v>433</v>
      </c>
      <c r="K7351">
        <v>4</v>
      </c>
      <c r="L7351" s="19">
        <f>IF(AND(K7351=7,N7351&lt;M7351),1,IF(N7351&lt;M7351,K7351+1,K7351))</f>
        <v>4</v>
      </c>
      <c r="M7351" s="18">
        <v>4.083333333333333</v>
      </c>
      <c r="N7351" s="17">
        <v>6.166666666666667</v>
      </c>
      <c r="O7351" t="s">
        <v>533</v>
      </c>
      <c r="P7351" s="3">
        <v>537.18495239581159</v>
      </c>
      <c r="Q7351" s="3">
        <v>534.2750097642845</v>
      </c>
    </row>
    <row r="7352" spans="1:17" ht="15" x14ac:dyDescent="0.25">
      <c r="A7352" s="22" t="s">
        <v>23</v>
      </c>
      <c r="B7352" s="15" t="s">
        <v>37</v>
      </c>
      <c r="C7352" t="s">
        <v>21</v>
      </c>
      <c r="D7352" s="15" t="s">
        <v>436</v>
      </c>
      <c r="E7352" t="s">
        <v>434</v>
      </c>
      <c r="F7352" s="15" t="s">
        <v>434</v>
      </c>
      <c r="G7352" t="s">
        <v>434</v>
      </c>
      <c r="H7352" s="15" t="s">
        <v>35</v>
      </c>
      <c r="I7352" t="s">
        <v>435</v>
      </c>
      <c r="J7352" s="15" t="s">
        <v>433</v>
      </c>
      <c r="K7352">
        <v>5</v>
      </c>
      <c r="L7352" s="19">
        <f>IF(AND(K7352=7,N7352&lt;M7352),1,IF(N7352&lt;M7352,K7352+1,K7352))</f>
        <v>5</v>
      </c>
      <c r="M7352" s="18">
        <v>3.4166666666666665</v>
      </c>
      <c r="N7352" s="17">
        <v>5.5</v>
      </c>
      <c r="O7352" t="s">
        <v>533</v>
      </c>
      <c r="P7352" s="3">
        <v>537.18495239581159</v>
      </c>
      <c r="Q7352" s="3">
        <v>534.2750097642845</v>
      </c>
    </row>
    <row r="7353" spans="1:17" ht="15" x14ac:dyDescent="0.25">
      <c r="A7353" s="22" t="s">
        <v>23</v>
      </c>
      <c r="B7353" s="15" t="s">
        <v>37</v>
      </c>
      <c r="C7353" t="s">
        <v>21</v>
      </c>
      <c r="D7353" s="15" t="s">
        <v>436</v>
      </c>
      <c r="E7353" t="s">
        <v>434</v>
      </c>
      <c r="F7353" s="15" t="s">
        <v>434</v>
      </c>
      <c r="G7353" t="s">
        <v>434</v>
      </c>
      <c r="H7353" s="15" t="s">
        <v>35</v>
      </c>
      <c r="I7353" t="s">
        <v>435</v>
      </c>
      <c r="J7353" s="15" t="s">
        <v>433</v>
      </c>
      <c r="K7353">
        <v>6</v>
      </c>
      <c r="L7353" s="19">
        <f>IF(AND(K7353=7,N7353&lt;M7353),1,IF(N7353&lt;M7353,K7353+1,K7353))</f>
        <v>6</v>
      </c>
      <c r="M7353" s="18">
        <v>3.4166666666666665</v>
      </c>
      <c r="N7353" s="17">
        <v>5.5</v>
      </c>
      <c r="O7353" t="s">
        <v>533</v>
      </c>
      <c r="P7353" s="3">
        <v>537.18495239581159</v>
      </c>
      <c r="Q7353" s="3">
        <v>534.2750097642845</v>
      </c>
    </row>
    <row r="7354" spans="1:17" ht="15" x14ac:dyDescent="0.25">
      <c r="A7354" s="22" t="s">
        <v>23</v>
      </c>
      <c r="B7354" s="15" t="s">
        <v>37</v>
      </c>
      <c r="C7354" t="s">
        <v>21</v>
      </c>
      <c r="D7354" s="15" t="s">
        <v>436</v>
      </c>
      <c r="E7354" t="s">
        <v>434</v>
      </c>
      <c r="F7354" s="15" t="s">
        <v>434</v>
      </c>
      <c r="G7354" t="s">
        <v>434</v>
      </c>
      <c r="H7354" s="15" t="s">
        <v>35</v>
      </c>
      <c r="I7354" t="s">
        <v>435</v>
      </c>
      <c r="J7354" s="15" t="s">
        <v>433</v>
      </c>
      <c r="K7354">
        <v>7</v>
      </c>
      <c r="L7354" s="19">
        <f>IF(AND(K7354=7,N7354&lt;M7354),1,IF(N7354&lt;M7354,K7354+1,K7354))</f>
        <v>7</v>
      </c>
      <c r="M7354" s="18">
        <v>3.4166666666666665</v>
      </c>
      <c r="N7354" s="17">
        <v>5.5</v>
      </c>
      <c r="O7354" t="s">
        <v>533</v>
      </c>
      <c r="P7354" s="3">
        <v>537.18495239581159</v>
      </c>
      <c r="Q7354" s="3">
        <v>534.2750097642845</v>
      </c>
    </row>
    <row r="7355" spans="1:17" ht="15" x14ac:dyDescent="0.25">
      <c r="A7355" s="22" t="s">
        <v>23</v>
      </c>
      <c r="B7355" s="15" t="s">
        <v>37</v>
      </c>
      <c r="C7355" t="s">
        <v>21</v>
      </c>
      <c r="D7355" s="15" t="s">
        <v>436</v>
      </c>
      <c r="E7355" t="s">
        <v>434</v>
      </c>
      <c r="F7355" s="15" t="s">
        <v>434</v>
      </c>
      <c r="G7355" t="s">
        <v>442</v>
      </c>
      <c r="H7355" s="15" t="s">
        <v>435</v>
      </c>
      <c r="I7355" t="s">
        <v>35</v>
      </c>
      <c r="J7355" s="15" t="s">
        <v>441</v>
      </c>
      <c r="K7355">
        <v>1</v>
      </c>
      <c r="L7355" s="19">
        <f>IF(AND(K7355=7,N7355&lt;M7355),1,IF(N7355&lt;M7355,K7355+1,K7355))</f>
        <v>1</v>
      </c>
      <c r="M7355" s="18">
        <v>6.5</v>
      </c>
      <c r="N7355" s="17">
        <v>8.8333333333333339</v>
      </c>
      <c r="O7355" t="s">
        <v>533</v>
      </c>
      <c r="P7355" s="3">
        <v>537.18495239581159</v>
      </c>
      <c r="Q7355" s="3">
        <v>534.2750097642845</v>
      </c>
    </row>
    <row r="7356" spans="1:17" ht="15" x14ac:dyDescent="0.25">
      <c r="A7356" s="22" t="s">
        <v>23</v>
      </c>
      <c r="B7356" s="15" t="s">
        <v>37</v>
      </c>
      <c r="C7356" t="s">
        <v>21</v>
      </c>
      <c r="D7356" s="15" t="s">
        <v>436</v>
      </c>
      <c r="E7356" t="s">
        <v>434</v>
      </c>
      <c r="F7356" s="15" t="s">
        <v>434</v>
      </c>
      <c r="G7356" t="s">
        <v>442</v>
      </c>
      <c r="H7356" s="15" t="s">
        <v>435</v>
      </c>
      <c r="I7356" t="s">
        <v>35</v>
      </c>
      <c r="J7356" s="15" t="s">
        <v>441</v>
      </c>
      <c r="K7356">
        <v>2</v>
      </c>
      <c r="L7356" s="19">
        <f>IF(AND(K7356=7,N7356&lt;M7356),1,IF(N7356&lt;M7356,K7356+1,K7356))</f>
        <v>2</v>
      </c>
      <c r="M7356" s="18">
        <v>6.5</v>
      </c>
      <c r="N7356" s="17">
        <v>8.8333333333333339</v>
      </c>
      <c r="O7356" t="s">
        <v>533</v>
      </c>
      <c r="P7356" s="3">
        <v>537.18495239581159</v>
      </c>
      <c r="Q7356" s="3">
        <v>534.2750097642845</v>
      </c>
    </row>
    <row r="7357" spans="1:17" ht="15" x14ac:dyDescent="0.25">
      <c r="A7357" s="22" t="s">
        <v>23</v>
      </c>
      <c r="B7357" s="15" t="s">
        <v>37</v>
      </c>
      <c r="C7357" t="s">
        <v>21</v>
      </c>
      <c r="D7357" s="15" t="s">
        <v>436</v>
      </c>
      <c r="E7357" t="s">
        <v>434</v>
      </c>
      <c r="F7357" s="15" t="s">
        <v>434</v>
      </c>
      <c r="G7357" t="s">
        <v>442</v>
      </c>
      <c r="H7357" s="15" t="s">
        <v>435</v>
      </c>
      <c r="I7357" t="s">
        <v>35</v>
      </c>
      <c r="J7357" s="15" t="s">
        <v>441</v>
      </c>
      <c r="K7357">
        <v>3</v>
      </c>
      <c r="L7357" s="19">
        <f>IF(AND(K7357=7,N7357&lt;M7357),1,IF(N7357&lt;M7357,K7357+1,K7357))</f>
        <v>3</v>
      </c>
      <c r="M7357" s="18">
        <v>6.916666666666667</v>
      </c>
      <c r="N7357" s="17">
        <v>9.25</v>
      </c>
      <c r="O7357" t="s">
        <v>533</v>
      </c>
      <c r="P7357" s="3">
        <v>537.18495239581159</v>
      </c>
      <c r="Q7357" s="3">
        <v>534.2750097642845</v>
      </c>
    </row>
    <row r="7358" spans="1:17" ht="15" x14ac:dyDescent="0.25">
      <c r="A7358" s="22" t="s">
        <v>23</v>
      </c>
      <c r="B7358" s="15" t="s">
        <v>37</v>
      </c>
      <c r="C7358" t="s">
        <v>21</v>
      </c>
      <c r="D7358" s="15" t="s">
        <v>436</v>
      </c>
      <c r="E7358" t="s">
        <v>434</v>
      </c>
      <c r="F7358" s="15" t="s">
        <v>434</v>
      </c>
      <c r="G7358" t="s">
        <v>442</v>
      </c>
      <c r="H7358" s="15" t="s">
        <v>435</v>
      </c>
      <c r="I7358" t="s">
        <v>35</v>
      </c>
      <c r="J7358" s="15" t="s">
        <v>441</v>
      </c>
      <c r="K7358">
        <v>4</v>
      </c>
      <c r="L7358" s="19">
        <f>IF(AND(K7358=7,N7358&lt;M7358),1,IF(N7358&lt;M7358,K7358+1,K7358))</f>
        <v>4</v>
      </c>
      <c r="M7358" s="18">
        <v>8.5</v>
      </c>
      <c r="N7358" s="17">
        <v>10.666666666666666</v>
      </c>
      <c r="O7358" t="s">
        <v>533</v>
      </c>
      <c r="P7358" s="3">
        <v>537.18495239581159</v>
      </c>
      <c r="Q7358" s="3">
        <v>534.2750097642845</v>
      </c>
    </row>
    <row r="7359" spans="1:17" ht="15" x14ac:dyDescent="0.25">
      <c r="A7359" s="22" t="s">
        <v>23</v>
      </c>
      <c r="B7359" s="15" t="s">
        <v>37</v>
      </c>
      <c r="C7359" t="s">
        <v>21</v>
      </c>
      <c r="D7359" s="15" t="s">
        <v>436</v>
      </c>
      <c r="E7359" t="s">
        <v>434</v>
      </c>
      <c r="F7359" s="15" t="s">
        <v>434</v>
      </c>
      <c r="G7359" t="s">
        <v>442</v>
      </c>
      <c r="H7359" s="15" t="s">
        <v>435</v>
      </c>
      <c r="I7359" t="s">
        <v>35</v>
      </c>
      <c r="J7359" s="15" t="s">
        <v>441</v>
      </c>
      <c r="K7359">
        <v>5</v>
      </c>
      <c r="L7359" s="19">
        <f>IF(AND(K7359=7,N7359&lt;M7359),1,IF(N7359&lt;M7359,K7359+1,K7359))</f>
        <v>5</v>
      </c>
      <c r="M7359" s="18">
        <v>6.5</v>
      </c>
      <c r="N7359" s="17">
        <v>8.6666666666666661</v>
      </c>
      <c r="O7359" t="s">
        <v>533</v>
      </c>
      <c r="P7359" s="3">
        <v>537.18495239581159</v>
      </c>
      <c r="Q7359" s="3">
        <v>534.2750097642845</v>
      </c>
    </row>
    <row r="7360" spans="1:17" ht="15" x14ac:dyDescent="0.25">
      <c r="A7360" s="22" t="s">
        <v>23</v>
      </c>
      <c r="B7360" s="15" t="s">
        <v>37</v>
      </c>
      <c r="C7360" t="s">
        <v>21</v>
      </c>
      <c r="D7360" s="15" t="s">
        <v>436</v>
      </c>
      <c r="E7360" t="s">
        <v>434</v>
      </c>
      <c r="F7360" s="15" t="s">
        <v>434</v>
      </c>
      <c r="G7360" t="s">
        <v>442</v>
      </c>
      <c r="H7360" s="15" t="s">
        <v>435</v>
      </c>
      <c r="I7360" t="s">
        <v>35</v>
      </c>
      <c r="J7360" s="15" t="s">
        <v>441</v>
      </c>
      <c r="K7360">
        <v>6</v>
      </c>
      <c r="L7360" s="19">
        <f>IF(AND(K7360=7,N7360&lt;M7360),1,IF(N7360&lt;M7360,K7360+1,K7360))</f>
        <v>6</v>
      </c>
      <c r="M7360" s="18">
        <v>6.5</v>
      </c>
      <c r="N7360" s="17">
        <v>8.6666666666666661</v>
      </c>
      <c r="O7360" t="s">
        <v>533</v>
      </c>
      <c r="P7360" s="3">
        <v>537.18495239581159</v>
      </c>
      <c r="Q7360" s="3">
        <v>534.2750097642845</v>
      </c>
    </row>
    <row r="7361" spans="1:17" ht="15" x14ac:dyDescent="0.25">
      <c r="A7361" s="22" t="s">
        <v>23</v>
      </c>
      <c r="B7361" s="15" t="s">
        <v>37</v>
      </c>
      <c r="C7361" t="s">
        <v>21</v>
      </c>
      <c r="D7361" s="15" t="s">
        <v>436</v>
      </c>
      <c r="E7361" t="s">
        <v>434</v>
      </c>
      <c r="F7361" s="15" t="s">
        <v>434</v>
      </c>
      <c r="G7361" t="s">
        <v>442</v>
      </c>
      <c r="H7361" s="15" t="s">
        <v>435</v>
      </c>
      <c r="I7361" t="s">
        <v>35</v>
      </c>
      <c r="J7361" s="15" t="s">
        <v>441</v>
      </c>
      <c r="K7361">
        <v>7</v>
      </c>
      <c r="L7361" s="19">
        <f>IF(AND(K7361=7,N7361&lt;M7361),1,IF(N7361&lt;M7361,K7361+1,K7361))</f>
        <v>7</v>
      </c>
      <c r="M7361" s="18">
        <v>6.5</v>
      </c>
      <c r="N7361" s="17">
        <v>8.6666666666666661</v>
      </c>
      <c r="O7361" t="s">
        <v>533</v>
      </c>
      <c r="P7361" s="3">
        <v>537.18495239581159</v>
      </c>
      <c r="Q7361" s="3">
        <v>534.2750097642845</v>
      </c>
    </row>
    <row r="7362" spans="1:17" ht="15" x14ac:dyDescent="0.25">
      <c r="A7362" s="22" t="s">
        <v>23</v>
      </c>
      <c r="B7362" s="15" t="s">
        <v>37</v>
      </c>
      <c r="C7362" t="s">
        <v>21</v>
      </c>
      <c r="D7362" s="15" t="s">
        <v>436</v>
      </c>
      <c r="E7362" t="s">
        <v>482</v>
      </c>
      <c r="F7362" s="15" t="s">
        <v>482</v>
      </c>
      <c r="G7362" t="s">
        <v>481</v>
      </c>
      <c r="H7362" s="15" t="s">
        <v>435</v>
      </c>
      <c r="I7362" t="s">
        <v>27</v>
      </c>
      <c r="J7362" s="15" t="s">
        <v>480</v>
      </c>
      <c r="K7362">
        <v>1</v>
      </c>
      <c r="L7362" s="19">
        <f>IF(AND(K7362=7,N7362&lt;M7362),1,IF(N7362&lt;M7362,K7362+1,K7362))</f>
        <v>1</v>
      </c>
      <c r="M7362" s="18">
        <v>7.333333333333333</v>
      </c>
      <c r="N7362" s="17">
        <v>10.166666666666666</v>
      </c>
      <c r="O7362" t="s">
        <v>533</v>
      </c>
      <c r="P7362" s="3">
        <v>571.75206371560466</v>
      </c>
      <c r="Q7362" s="3">
        <v>663.60865111054034</v>
      </c>
    </row>
    <row r="7363" spans="1:17" ht="15" x14ac:dyDescent="0.25">
      <c r="A7363" s="22" t="s">
        <v>23</v>
      </c>
      <c r="B7363" s="15" t="s">
        <v>37</v>
      </c>
      <c r="C7363" t="s">
        <v>21</v>
      </c>
      <c r="D7363" s="15" t="s">
        <v>436</v>
      </c>
      <c r="E7363" t="s">
        <v>482</v>
      </c>
      <c r="F7363" s="15" t="s">
        <v>482</v>
      </c>
      <c r="G7363" t="s">
        <v>481</v>
      </c>
      <c r="H7363" s="15" t="s">
        <v>435</v>
      </c>
      <c r="I7363" t="s">
        <v>27</v>
      </c>
      <c r="J7363" s="15" t="s">
        <v>480</v>
      </c>
      <c r="K7363">
        <v>2</v>
      </c>
      <c r="L7363" s="19">
        <f>IF(AND(K7363=7,N7363&lt;M7363),1,IF(N7363&lt;M7363,K7363+1,K7363))</f>
        <v>2</v>
      </c>
      <c r="M7363" s="18">
        <v>7.333333333333333</v>
      </c>
      <c r="N7363" s="17">
        <v>10.166666666666666</v>
      </c>
      <c r="O7363" t="s">
        <v>533</v>
      </c>
      <c r="P7363" s="3">
        <v>571.75206371560466</v>
      </c>
      <c r="Q7363" s="3">
        <v>663.60865111054034</v>
      </c>
    </row>
    <row r="7364" spans="1:17" ht="15" x14ac:dyDescent="0.25">
      <c r="A7364" s="22" t="s">
        <v>23</v>
      </c>
      <c r="B7364" s="15" t="s">
        <v>37</v>
      </c>
      <c r="C7364" t="s">
        <v>21</v>
      </c>
      <c r="D7364" s="15" t="s">
        <v>436</v>
      </c>
      <c r="E7364" t="s">
        <v>482</v>
      </c>
      <c r="F7364" s="15" t="s">
        <v>482</v>
      </c>
      <c r="G7364" t="s">
        <v>481</v>
      </c>
      <c r="H7364" s="15" t="s">
        <v>435</v>
      </c>
      <c r="I7364" t="s">
        <v>27</v>
      </c>
      <c r="J7364" s="15" t="s">
        <v>480</v>
      </c>
      <c r="K7364">
        <v>3</v>
      </c>
      <c r="L7364" s="19">
        <f>IF(AND(K7364=7,N7364&lt;M7364),1,IF(N7364&lt;M7364,K7364+1,K7364))</f>
        <v>3</v>
      </c>
      <c r="M7364" s="18">
        <v>7.333333333333333</v>
      </c>
      <c r="N7364" s="17">
        <v>10.166666666666666</v>
      </c>
      <c r="O7364" t="s">
        <v>533</v>
      </c>
      <c r="P7364" s="3">
        <v>571.75206371560466</v>
      </c>
      <c r="Q7364" s="3">
        <v>663.60865111054034</v>
      </c>
    </row>
    <row r="7365" spans="1:17" ht="15" x14ac:dyDescent="0.25">
      <c r="A7365" s="22" t="s">
        <v>23</v>
      </c>
      <c r="B7365" s="15" t="s">
        <v>37</v>
      </c>
      <c r="C7365" t="s">
        <v>21</v>
      </c>
      <c r="D7365" s="15" t="s">
        <v>436</v>
      </c>
      <c r="E7365" t="s">
        <v>482</v>
      </c>
      <c r="F7365" s="15" t="s">
        <v>482</v>
      </c>
      <c r="G7365" t="s">
        <v>481</v>
      </c>
      <c r="H7365" s="15" t="s">
        <v>435</v>
      </c>
      <c r="I7365" t="s">
        <v>27</v>
      </c>
      <c r="J7365" s="15" t="s">
        <v>480</v>
      </c>
      <c r="K7365">
        <v>4</v>
      </c>
      <c r="L7365" s="19">
        <f>IF(AND(K7365=7,N7365&lt;M7365),1,IF(N7365&lt;M7365,K7365+1,K7365))</f>
        <v>4</v>
      </c>
      <c r="M7365" s="18">
        <v>8.75</v>
      </c>
      <c r="N7365" s="17">
        <v>11.416666666666666</v>
      </c>
      <c r="O7365" t="s">
        <v>533</v>
      </c>
      <c r="P7365" s="3">
        <v>571.75206371560466</v>
      </c>
      <c r="Q7365" s="3">
        <v>663.60865111054034</v>
      </c>
    </row>
    <row r="7366" spans="1:17" ht="15" x14ac:dyDescent="0.25">
      <c r="A7366" s="22" t="s">
        <v>23</v>
      </c>
      <c r="B7366" s="15" t="s">
        <v>37</v>
      </c>
      <c r="C7366" t="s">
        <v>21</v>
      </c>
      <c r="D7366" s="15" t="s">
        <v>436</v>
      </c>
      <c r="E7366" t="s">
        <v>482</v>
      </c>
      <c r="F7366" s="15" t="s">
        <v>482</v>
      </c>
      <c r="G7366" t="s">
        <v>481</v>
      </c>
      <c r="H7366" s="15" t="s">
        <v>435</v>
      </c>
      <c r="I7366" t="s">
        <v>27</v>
      </c>
      <c r="J7366" s="15" t="s">
        <v>480</v>
      </c>
      <c r="K7366">
        <v>5</v>
      </c>
      <c r="L7366" s="19">
        <f>IF(AND(K7366=7,N7366&lt;M7366),1,IF(N7366&lt;M7366,K7366+1,K7366))</f>
        <v>5</v>
      </c>
      <c r="M7366" s="18">
        <v>7.333333333333333</v>
      </c>
      <c r="N7366" s="17">
        <v>10</v>
      </c>
      <c r="O7366" t="s">
        <v>533</v>
      </c>
      <c r="P7366" s="3">
        <v>571.75206371560466</v>
      </c>
      <c r="Q7366" s="3">
        <v>663.60865111054034</v>
      </c>
    </row>
    <row r="7367" spans="1:17" ht="15" x14ac:dyDescent="0.25">
      <c r="A7367" s="22" t="s">
        <v>23</v>
      </c>
      <c r="B7367" s="15" t="s">
        <v>37</v>
      </c>
      <c r="C7367" t="s">
        <v>21</v>
      </c>
      <c r="D7367" s="15" t="s">
        <v>436</v>
      </c>
      <c r="E7367" t="s">
        <v>482</v>
      </c>
      <c r="F7367" s="15" t="s">
        <v>482</v>
      </c>
      <c r="G7367" t="s">
        <v>481</v>
      </c>
      <c r="H7367" s="15" t="s">
        <v>435</v>
      </c>
      <c r="I7367" t="s">
        <v>27</v>
      </c>
      <c r="J7367" s="15" t="s">
        <v>480</v>
      </c>
      <c r="K7367">
        <v>6</v>
      </c>
      <c r="L7367" s="19">
        <f>IF(AND(K7367=7,N7367&lt;M7367),1,IF(N7367&lt;M7367,K7367+1,K7367))</f>
        <v>6</v>
      </c>
      <c r="M7367" s="18">
        <v>8.3333333333333339</v>
      </c>
      <c r="N7367" s="17">
        <v>11</v>
      </c>
      <c r="O7367" t="s">
        <v>533</v>
      </c>
      <c r="P7367" s="3">
        <v>571.75206371560466</v>
      </c>
      <c r="Q7367" s="3">
        <v>663.60865111054034</v>
      </c>
    </row>
    <row r="7368" spans="1:17" ht="15" x14ac:dyDescent="0.25">
      <c r="A7368" s="22" t="s">
        <v>23</v>
      </c>
      <c r="B7368" s="15" t="s">
        <v>37</v>
      </c>
      <c r="C7368" t="s">
        <v>21</v>
      </c>
      <c r="D7368" s="15" t="s">
        <v>436</v>
      </c>
      <c r="E7368" t="s">
        <v>482</v>
      </c>
      <c r="F7368" s="15" t="s">
        <v>482</v>
      </c>
      <c r="G7368" t="s">
        <v>481</v>
      </c>
      <c r="H7368" s="15" t="s">
        <v>435</v>
      </c>
      <c r="I7368" t="s">
        <v>27</v>
      </c>
      <c r="J7368" s="15" t="s">
        <v>480</v>
      </c>
      <c r="K7368">
        <v>7</v>
      </c>
      <c r="L7368" s="19">
        <f>IF(AND(K7368=7,N7368&lt;M7368),1,IF(N7368&lt;M7368,K7368+1,K7368))</f>
        <v>7</v>
      </c>
      <c r="M7368" s="18">
        <v>7.333333333333333</v>
      </c>
      <c r="N7368" s="17">
        <v>10</v>
      </c>
      <c r="O7368" t="s">
        <v>533</v>
      </c>
      <c r="P7368" s="3">
        <v>571.75206371560466</v>
      </c>
      <c r="Q7368" s="3">
        <v>663.60865111054034</v>
      </c>
    </row>
    <row r="7369" spans="1:17" ht="15" x14ac:dyDescent="0.25">
      <c r="A7369" s="22" t="s">
        <v>23</v>
      </c>
      <c r="B7369" s="15" t="s">
        <v>37</v>
      </c>
      <c r="C7369" t="s">
        <v>21</v>
      </c>
      <c r="D7369" s="15" t="s">
        <v>436</v>
      </c>
      <c r="E7369" t="s">
        <v>482</v>
      </c>
      <c r="F7369" s="15" t="s">
        <v>482</v>
      </c>
      <c r="G7369" t="s">
        <v>481</v>
      </c>
      <c r="H7369" s="15" t="s">
        <v>435</v>
      </c>
      <c r="I7369" t="s">
        <v>27</v>
      </c>
      <c r="J7369" s="15" t="s">
        <v>654</v>
      </c>
      <c r="K7369">
        <v>2</v>
      </c>
      <c r="L7369" s="19">
        <f>IF(AND(K7369=7,N7369&lt;M7369),1,IF(N7369&lt;M7369,K7369+1,K7369))</f>
        <v>3</v>
      </c>
      <c r="M7369" s="18">
        <v>23.916666666666668</v>
      </c>
      <c r="N7369" s="17">
        <v>2.5833333333333335</v>
      </c>
      <c r="O7369" t="s">
        <v>533</v>
      </c>
      <c r="P7369" s="3">
        <v>571.75206371560466</v>
      </c>
      <c r="Q7369" s="3">
        <v>663.60865111054034</v>
      </c>
    </row>
    <row r="7370" spans="1:17" ht="15" x14ac:dyDescent="0.25">
      <c r="A7370" s="22" t="s">
        <v>23</v>
      </c>
      <c r="B7370" s="15" t="s">
        <v>37</v>
      </c>
      <c r="C7370" t="s">
        <v>21</v>
      </c>
      <c r="D7370" s="15" t="s">
        <v>436</v>
      </c>
      <c r="E7370" t="s">
        <v>482</v>
      </c>
      <c r="F7370" s="15" t="s">
        <v>482</v>
      </c>
      <c r="G7370" t="s">
        <v>481</v>
      </c>
      <c r="H7370" s="15" t="s">
        <v>435</v>
      </c>
      <c r="I7370" t="s">
        <v>27</v>
      </c>
      <c r="J7370" s="15" t="s">
        <v>654</v>
      </c>
      <c r="K7370">
        <v>4</v>
      </c>
      <c r="L7370" s="19">
        <f>IF(AND(K7370=7,N7370&lt;M7370),1,IF(N7370&lt;M7370,K7370+1,K7370))</f>
        <v>5</v>
      </c>
      <c r="M7370" s="18">
        <v>23.916666666666668</v>
      </c>
      <c r="N7370" s="17">
        <v>2.5833333333333335</v>
      </c>
      <c r="O7370" t="s">
        <v>533</v>
      </c>
      <c r="P7370" s="3">
        <v>571.75206371560466</v>
      </c>
      <c r="Q7370" s="3">
        <v>663.60865111054034</v>
      </c>
    </row>
    <row r="7371" spans="1:17" ht="15" x14ac:dyDescent="0.25">
      <c r="A7371" s="22" t="s">
        <v>23</v>
      </c>
      <c r="B7371" s="15" t="s">
        <v>37</v>
      </c>
      <c r="C7371" t="s">
        <v>21</v>
      </c>
      <c r="D7371" s="15" t="s">
        <v>436</v>
      </c>
      <c r="E7371" t="s">
        <v>482</v>
      </c>
      <c r="F7371" s="15" t="s">
        <v>482</v>
      </c>
      <c r="G7371" t="s">
        <v>481</v>
      </c>
      <c r="H7371" s="15" t="s">
        <v>435</v>
      </c>
      <c r="I7371" t="s">
        <v>27</v>
      </c>
      <c r="J7371" s="15" t="s">
        <v>654</v>
      </c>
      <c r="K7371">
        <v>7</v>
      </c>
      <c r="L7371" s="19">
        <f>IF(AND(K7371=7,N7371&lt;M7371),1,IF(N7371&lt;M7371,K7371+1,K7371))</f>
        <v>1</v>
      </c>
      <c r="M7371" s="18">
        <v>23.916666666666668</v>
      </c>
      <c r="N7371" s="17">
        <v>2.5833333333333335</v>
      </c>
      <c r="O7371" t="s">
        <v>533</v>
      </c>
      <c r="P7371" s="3">
        <v>571.75206371560466</v>
      </c>
      <c r="Q7371" s="3">
        <v>663.60865111054034</v>
      </c>
    </row>
    <row r="7372" spans="1:17" ht="15" x14ac:dyDescent="0.25">
      <c r="A7372" s="22" t="s">
        <v>23</v>
      </c>
      <c r="B7372" s="15" t="s">
        <v>37</v>
      </c>
      <c r="C7372" t="s">
        <v>21</v>
      </c>
      <c r="D7372" s="15" t="s">
        <v>436</v>
      </c>
      <c r="E7372" t="s">
        <v>482</v>
      </c>
      <c r="F7372" s="15" t="s">
        <v>482</v>
      </c>
      <c r="G7372" t="s">
        <v>482</v>
      </c>
      <c r="H7372" s="15" t="s">
        <v>27</v>
      </c>
      <c r="I7372" t="s">
        <v>435</v>
      </c>
      <c r="J7372" s="15" t="s">
        <v>484</v>
      </c>
      <c r="K7372">
        <v>1</v>
      </c>
      <c r="L7372" s="19">
        <f>IF(AND(K7372=7,N7372&lt;M7372),1,IF(N7372&lt;M7372,K7372+1,K7372))</f>
        <v>1</v>
      </c>
      <c r="M7372" s="18">
        <v>3.5833333333333335</v>
      </c>
      <c r="N7372" s="17">
        <v>6.333333333333333</v>
      </c>
      <c r="O7372" t="s">
        <v>533</v>
      </c>
      <c r="P7372" s="3">
        <v>571.75206371560466</v>
      </c>
      <c r="Q7372" s="3">
        <v>663.60865111054034</v>
      </c>
    </row>
    <row r="7373" spans="1:17" ht="15" x14ac:dyDescent="0.25">
      <c r="A7373" s="22" t="s">
        <v>23</v>
      </c>
      <c r="B7373" s="15" t="s">
        <v>37</v>
      </c>
      <c r="C7373" t="s">
        <v>21</v>
      </c>
      <c r="D7373" s="15" t="s">
        <v>436</v>
      </c>
      <c r="E7373" t="s">
        <v>482</v>
      </c>
      <c r="F7373" s="15" t="s">
        <v>482</v>
      </c>
      <c r="G7373" t="s">
        <v>482</v>
      </c>
      <c r="H7373" s="15" t="s">
        <v>27</v>
      </c>
      <c r="I7373" t="s">
        <v>435</v>
      </c>
      <c r="J7373" s="15" t="s">
        <v>484</v>
      </c>
      <c r="K7373">
        <v>2</v>
      </c>
      <c r="L7373" s="19">
        <f>IF(AND(K7373=7,N7373&lt;M7373),1,IF(N7373&lt;M7373,K7373+1,K7373))</f>
        <v>2</v>
      </c>
      <c r="M7373" s="18">
        <v>3.5833333333333335</v>
      </c>
      <c r="N7373" s="17">
        <v>6.333333333333333</v>
      </c>
      <c r="O7373" t="s">
        <v>533</v>
      </c>
      <c r="P7373" s="3">
        <v>571.75206371560466</v>
      </c>
      <c r="Q7373" s="3">
        <v>663.60865111054034</v>
      </c>
    </row>
    <row r="7374" spans="1:17" ht="15" x14ac:dyDescent="0.25">
      <c r="A7374" s="22" t="s">
        <v>23</v>
      </c>
      <c r="B7374" s="15" t="s">
        <v>37</v>
      </c>
      <c r="C7374" t="s">
        <v>21</v>
      </c>
      <c r="D7374" s="15" t="s">
        <v>436</v>
      </c>
      <c r="E7374" t="s">
        <v>482</v>
      </c>
      <c r="F7374" s="15" t="s">
        <v>482</v>
      </c>
      <c r="G7374" t="s">
        <v>482</v>
      </c>
      <c r="H7374" s="15" t="s">
        <v>27</v>
      </c>
      <c r="I7374" t="s">
        <v>435</v>
      </c>
      <c r="J7374" s="15" t="s">
        <v>484</v>
      </c>
      <c r="K7374">
        <v>3</v>
      </c>
      <c r="L7374" s="19">
        <f>IF(AND(K7374=7,N7374&lt;M7374),1,IF(N7374&lt;M7374,K7374+1,K7374))</f>
        <v>3</v>
      </c>
      <c r="M7374" s="18">
        <v>3.5833333333333335</v>
      </c>
      <c r="N7374" s="17">
        <v>6.333333333333333</v>
      </c>
      <c r="O7374" t="s">
        <v>533</v>
      </c>
      <c r="P7374" s="3">
        <v>571.75206371560466</v>
      </c>
      <c r="Q7374" s="3">
        <v>663.60865111054034</v>
      </c>
    </row>
    <row r="7375" spans="1:17" ht="15" x14ac:dyDescent="0.25">
      <c r="A7375" s="22" t="s">
        <v>23</v>
      </c>
      <c r="B7375" s="15" t="s">
        <v>37</v>
      </c>
      <c r="C7375" t="s">
        <v>21</v>
      </c>
      <c r="D7375" s="15" t="s">
        <v>436</v>
      </c>
      <c r="E7375" t="s">
        <v>482</v>
      </c>
      <c r="F7375" s="15" t="s">
        <v>482</v>
      </c>
      <c r="G7375" t="s">
        <v>482</v>
      </c>
      <c r="H7375" s="15" t="s">
        <v>27</v>
      </c>
      <c r="I7375" t="s">
        <v>435</v>
      </c>
      <c r="J7375" s="15" t="s">
        <v>484</v>
      </c>
      <c r="K7375">
        <v>4</v>
      </c>
      <c r="L7375" s="19">
        <f>IF(AND(K7375=7,N7375&lt;M7375),1,IF(N7375&lt;M7375,K7375+1,K7375))</f>
        <v>4</v>
      </c>
      <c r="M7375" s="18">
        <v>3.5833333333333335</v>
      </c>
      <c r="N7375" s="17">
        <v>6.333333333333333</v>
      </c>
      <c r="O7375" t="s">
        <v>533</v>
      </c>
      <c r="P7375" s="3">
        <v>571.75206371560466</v>
      </c>
      <c r="Q7375" s="3">
        <v>663.60865111054034</v>
      </c>
    </row>
    <row r="7376" spans="1:17" ht="15" x14ac:dyDescent="0.25">
      <c r="A7376" s="22" t="s">
        <v>23</v>
      </c>
      <c r="B7376" s="15" t="s">
        <v>37</v>
      </c>
      <c r="C7376" t="s">
        <v>21</v>
      </c>
      <c r="D7376" s="15" t="s">
        <v>436</v>
      </c>
      <c r="E7376" t="s">
        <v>482</v>
      </c>
      <c r="F7376" s="15" t="s">
        <v>482</v>
      </c>
      <c r="G7376" t="s">
        <v>482</v>
      </c>
      <c r="H7376" s="15" t="s">
        <v>27</v>
      </c>
      <c r="I7376" t="s">
        <v>435</v>
      </c>
      <c r="J7376" s="15" t="s">
        <v>484</v>
      </c>
      <c r="K7376">
        <v>5</v>
      </c>
      <c r="L7376" s="19">
        <f>IF(AND(K7376=7,N7376&lt;M7376),1,IF(N7376&lt;M7376,K7376+1,K7376))</f>
        <v>5</v>
      </c>
      <c r="M7376" s="18">
        <v>3.5833333333333335</v>
      </c>
      <c r="N7376" s="17">
        <v>6.333333333333333</v>
      </c>
      <c r="O7376" t="s">
        <v>533</v>
      </c>
      <c r="P7376" s="3">
        <v>571.75206371560466</v>
      </c>
      <c r="Q7376" s="3">
        <v>663.60865111054034</v>
      </c>
    </row>
    <row r="7377" spans="1:17" ht="15" x14ac:dyDescent="0.25">
      <c r="A7377" s="22" t="s">
        <v>23</v>
      </c>
      <c r="B7377" s="15" t="s">
        <v>37</v>
      </c>
      <c r="C7377" t="s">
        <v>21</v>
      </c>
      <c r="D7377" s="15" t="s">
        <v>436</v>
      </c>
      <c r="E7377" t="s">
        <v>482</v>
      </c>
      <c r="F7377" s="15" t="s">
        <v>482</v>
      </c>
      <c r="G7377" t="s">
        <v>482</v>
      </c>
      <c r="H7377" s="15" t="s">
        <v>27</v>
      </c>
      <c r="I7377" t="s">
        <v>435</v>
      </c>
      <c r="J7377" s="15" t="s">
        <v>484</v>
      </c>
      <c r="K7377">
        <v>6</v>
      </c>
      <c r="L7377" s="19">
        <f>IF(AND(K7377=7,N7377&lt;M7377),1,IF(N7377&lt;M7377,K7377+1,K7377))</f>
        <v>6</v>
      </c>
      <c r="M7377" s="18">
        <v>4.583333333333333</v>
      </c>
      <c r="N7377" s="17">
        <v>7.333333333333333</v>
      </c>
      <c r="O7377" t="s">
        <v>533</v>
      </c>
      <c r="P7377" s="3">
        <v>571.75206371560466</v>
      </c>
      <c r="Q7377" s="3">
        <v>663.60865111054034</v>
      </c>
    </row>
    <row r="7378" spans="1:17" ht="15" x14ac:dyDescent="0.25">
      <c r="A7378" s="22" t="s">
        <v>23</v>
      </c>
      <c r="B7378" s="15" t="s">
        <v>37</v>
      </c>
      <c r="C7378" t="s">
        <v>21</v>
      </c>
      <c r="D7378" s="15" t="s">
        <v>436</v>
      </c>
      <c r="E7378" t="s">
        <v>482</v>
      </c>
      <c r="F7378" s="15" t="s">
        <v>482</v>
      </c>
      <c r="G7378" t="s">
        <v>482</v>
      </c>
      <c r="H7378" s="15" t="s">
        <v>27</v>
      </c>
      <c r="I7378" t="s">
        <v>435</v>
      </c>
      <c r="J7378" s="15" t="s">
        <v>484</v>
      </c>
      <c r="K7378">
        <v>7</v>
      </c>
      <c r="L7378" s="19">
        <f>IF(AND(K7378=7,N7378&lt;M7378),1,IF(N7378&lt;M7378,K7378+1,K7378))</f>
        <v>7</v>
      </c>
      <c r="M7378" s="18">
        <v>3.5833333333333335</v>
      </c>
      <c r="N7378" s="17">
        <v>6.333333333333333</v>
      </c>
      <c r="O7378" t="s">
        <v>533</v>
      </c>
      <c r="P7378" s="3">
        <v>571.75206371560466</v>
      </c>
      <c r="Q7378" s="3">
        <v>663.60865111054034</v>
      </c>
    </row>
    <row r="7379" spans="1:17" ht="15" x14ac:dyDescent="0.25">
      <c r="A7379" s="22" t="s">
        <v>23</v>
      </c>
      <c r="B7379" s="15" t="s">
        <v>37</v>
      </c>
      <c r="C7379" t="s">
        <v>21</v>
      </c>
      <c r="D7379" s="15" t="s">
        <v>436</v>
      </c>
      <c r="E7379" t="s">
        <v>482</v>
      </c>
      <c r="F7379" s="15" t="s">
        <v>482</v>
      </c>
      <c r="G7379" t="s">
        <v>482</v>
      </c>
      <c r="H7379" s="15" t="s">
        <v>27</v>
      </c>
      <c r="I7379" t="s">
        <v>435</v>
      </c>
      <c r="J7379" s="15" t="s">
        <v>655</v>
      </c>
      <c r="K7379">
        <v>2</v>
      </c>
      <c r="L7379" s="19">
        <f>IF(AND(K7379=7,N7379&lt;M7379),1,IF(N7379&lt;M7379,K7379+1,K7379))</f>
        <v>2</v>
      </c>
      <c r="M7379" s="18">
        <v>10.083333333333334</v>
      </c>
      <c r="N7379" s="17">
        <v>12.833333333333334</v>
      </c>
      <c r="O7379" t="s">
        <v>533</v>
      </c>
      <c r="P7379" s="3">
        <v>571.75206371560466</v>
      </c>
      <c r="Q7379" s="3">
        <v>663.60865111054034</v>
      </c>
    </row>
    <row r="7380" spans="1:17" ht="15" x14ac:dyDescent="0.25">
      <c r="A7380" s="22" t="s">
        <v>23</v>
      </c>
      <c r="B7380" s="15" t="s">
        <v>37</v>
      </c>
      <c r="C7380" t="s">
        <v>21</v>
      </c>
      <c r="D7380" s="15" t="s">
        <v>436</v>
      </c>
      <c r="E7380" t="s">
        <v>482</v>
      </c>
      <c r="F7380" s="15" t="s">
        <v>482</v>
      </c>
      <c r="G7380" t="s">
        <v>482</v>
      </c>
      <c r="H7380" s="15" t="s">
        <v>27</v>
      </c>
      <c r="I7380" t="s">
        <v>435</v>
      </c>
      <c r="J7380" s="15" t="s">
        <v>655</v>
      </c>
      <c r="K7380">
        <v>4</v>
      </c>
      <c r="L7380" s="19">
        <f>IF(AND(K7380=7,N7380&lt;M7380),1,IF(N7380&lt;M7380,K7380+1,K7380))</f>
        <v>4</v>
      </c>
      <c r="M7380" s="18">
        <v>10.083333333333334</v>
      </c>
      <c r="N7380" s="17">
        <v>12.833333333333334</v>
      </c>
      <c r="O7380" t="s">
        <v>533</v>
      </c>
      <c r="P7380" s="3">
        <v>571.75206371560466</v>
      </c>
      <c r="Q7380" s="3">
        <v>663.60865111054034</v>
      </c>
    </row>
    <row r="7381" spans="1:17" ht="15" x14ac:dyDescent="0.25">
      <c r="A7381" s="22" t="s">
        <v>23</v>
      </c>
      <c r="B7381" s="15" t="s">
        <v>37</v>
      </c>
      <c r="C7381" t="s">
        <v>21</v>
      </c>
      <c r="D7381" s="15" t="s">
        <v>436</v>
      </c>
      <c r="E7381" t="s">
        <v>482</v>
      </c>
      <c r="F7381" s="15" t="s">
        <v>482</v>
      </c>
      <c r="G7381" t="s">
        <v>482</v>
      </c>
      <c r="H7381" s="15" t="s">
        <v>27</v>
      </c>
      <c r="I7381" t="s">
        <v>435</v>
      </c>
      <c r="J7381" s="15" t="s">
        <v>655</v>
      </c>
      <c r="K7381">
        <v>7</v>
      </c>
      <c r="L7381" s="19">
        <f>IF(AND(K7381=7,N7381&lt;M7381),1,IF(N7381&lt;M7381,K7381+1,K7381))</f>
        <v>7</v>
      </c>
      <c r="M7381" s="18">
        <v>10.083333333333334</v>
      </c>
      <c r="N7381" s="17">
        <v>12.833333333333334</v>
      </c>
      <c r="O7381" t="s">
        <v>533</v>
      </c>
      <c r="P7381" s="3">
        <v>571.75206371560466</v>
      </c>
      <c r="Q7381" s="3">
        <v>663.60865111054034</v>
      </c>
    </row>
    <row r="7382" spans="1:17" ht="15" x14ac:dyDescent="0.25">
      <c r="A7382" s="22" t="s">
        <v>23</v>
      </c>
      <c r="B7382" s="15" t="s">
        <v>37</v>
      </c>
      <c r="C7382" t="s">
        <v>21</v>
      </c>
      <c r="D7382" s="15" t="s">
        <v>145</v>
      </c>
      <c r="E7382" t="s">
        <v>143</v>
      </c>
      <c r="F7382" s="15" t="s">
        <v>143</v>
      </c>
      <c r="G7382" t="s">
        <v>143</v>
      </c>
      <c r="H7382" s="15" t="s">
        <v>34</v>
      </c>
      <c r="I7382" t="s">
        <v>144</v>
      </c>
      <c r="J7382" s="15" t="s">
        <v>142</v>
      </c>
      <c r="K7382">
        <v>1</v>
      </c>
      <c r="L7382" s="19">
        <f>IF(AND(K7382=7,N7382&lt;M7382),1,IF(N7382&lt;M7382,K7382+1,K7382))</f>
        <v>1</v>
      </c>
      <c r="M7382" s="18">
        <v>17.083333333333332</v>
      </c>
      <c r="N7382" s="17">
        <v>22</v>
      </c>
      <c r="O7382" t="s">
        <v>533</v>
      </c>
      <c r="P7382" s="3">
        <v>932.57529923133745</v>
      </c>
      <c r="Q7382" s="3">
        <v>1172.7273032022015</v>
      </c>
    </row>
    <row r="7383" spans="1:17" ht="15" x14ac:dyDescent="0.25">
      <c r="A7383" s="22" t="s">
        <v>23</v>
      </c>
      <c r="B7383" s="15" t="s">
        <v>37</v>
      </c>
      <c r="C7383" t="s">
        <v>21</v>
      </c>
      <c r="D7383" s="15" t="s">
        <v>145</v>
      </c>
      <c r="E7383" t="s">
        <v>143</v>
      </c>
      <c r="F7383" s="15" t="s">
        <v>143</v>
      </c>
      <c r="G7383" t="s">
        <v>143</v>
      </c>
      <c r="H7383" s="15" t="s">
        <v>34</v>
      </c>
      <c r="I7383" t="s">
        <v>144</v>
      </c>
      <c r="J7383" s="15" t="s">
        <v>142</v>
      </c>
      <c r="K7383">
        <v>2</v>
      </c>
      <c r="L7383" s="19">
        <f>IF(AND(K7383=7,N7383&lt;M7383),1,IF(N7383&lt;M7383,K7383+1,K7383))</f>
        <v>2</v>
      </c>
      <c r="M7383" s="18">
        <v>17.083333333333332</v>
      </c>
      <c r="N7383" s="17">
        <v>22</v>
      </c>
      <c r="O7383" t="s">
        <v>533</v>
      </c>
      <c r="P7383" s="3">
        <v>932.57529923133745</v>
      </c>
      <c r="Q7383" s="3">
        <v>1172.7273032022015</v>
      </c>
    </row>
    <row r="7384" spans="1:17" ht="15" x14ac:dyDescent="0.25">
      <c r="A7384" s="22" t="s">
        <v>23</v>
      </c>
      <c r="B7384" s="15" t="s">
        <v>37</v>
      </c>
      <c r="C7384" t="s">
        <v>21</v>
      </c>
      <c r="D7384" s="15" t="s">
        <v>145</v>
      </c>
      <c r="E7384" t="s">
        <v>143</v>
      </c>
      <c r="F7384" s="15" t="s">
        <v>143</v>
      </c>
      <c r="G7384" t="s">
        <v>143</v>
      </c>
      <c r="H7384" s="15" t="s">
        <v>34</v>
      </c>
      <c r="I7384" t="s">
        <v>144</v>
      </c>
      <c r="J7384" s="15" t="s">
        <v>142</v>
      </c>
      <c r="K7384">
        <v>3</v>
      </c>
      <c r="L7384" s="19">
        <f>IF(AND(K7384=7,N7384&lt;M7384),1,IF(N7384&lt;M7384,K7384+1,K7384))</f>
        <v>3</v>
      </c>
      <c r="M7384" s="18">
        <v>17.083333333333332</v>
      </c>
      <c r="N7384" s="17">
        <v>22</v>
      </c>
      <c r="O7384" t="s">
        <v>533</v>
      </c>
      <c r="P7384" s="3">
        <v>932.57529923133745</v>
      </c>
      <c r="Q7384" s="3">
        <v>1172.7273032022015</v>
      </c>
    </row>
    <row r="7385" spans="1:17" ht="15" x14ac:dyDescent="0.25">
      <c r="A7385" s="22" t="s">
        <v>23</v>
      </c>
      <c r="B7385" s="15" t="s">
        <v>37</v>
      </c>
      <c r="C7385" t="s">
        <v>21</v>
      </c>
      <c r="D7385" s="15" t="s">
        <v>145</v>
      </c>
      <c r="E7385" t="s">
        <v>143</v>
      </c>
      <c r="F7385" s="15" t="s">
        <v>143</v>
      </c>
      <c r="G7385" t="s">
        <v>143</v>
      </c>
      <c r="H7385" s="15" t="s">
        <v>34</v>
      </c>
      <c r="I7385" t="s">
        <v>144</v>
      </c>
      <c r="J7385" s="15" t="s">
        <v>142</v>
      </c>
      <c r="K7385">
        <v>4</v>
      </c>
      <c r="L7385" s="19">
        <f>IF(AND(K7385=7,N7385&lt;M7385),1,IF(N7385&lt;M7385,K7385+1,K7385))</f>
        <v>4</v>
      </c>
      <c r="M7385" s="18">
        <v>17.083333333333332</v>
      </c>
      <c r="N7385" s="17">
        <v>22</v>
      </c>
      <c r="O7385" t="s">
        <v>533</v>
      </c>
      <c r="P7385" s="3">
        <v>932.57529923133745</v>
      </c>
      <c r="Q7385" s="3">
        <v>1172.7273032022015</v>
      </c>
    </row>
    <row r="7386" spans="1:17" ht="15" x14ac:dyDescent="0.25">
      <c r="A7386" s="22" t="s">
        <v>23</v>
      </c>
      <c r="B7386" s="15" t="s">
        <v>37</v>
      </c>
      <c r="C7386" t="s">
        <v>21</v>
      </c>
      <c r="D7386" s="15" t="s">
        <v>145</v>
      </c>
      <c r="E7386" t="s">
        <v>143</v>
      </c>
      <c r="F7386" s="15" t="s">
        <v>143</v>
      </c>
      <c r="G7386" t="s">
        <v>143</v>
      </c>
      <c r="H7386" s="15" t="s">
        <v>34</v>
      </c>
      <c r="I7386" t="s">
        <v>144</v>
      </c>
      <c r="J7386" s="15" t="s">
        <v>142</v>
      </c>
      <c r="K7386">
        <v>5</v>
      </c>
      <c r="L7386" s="19">
        <f>IF(AND(K7386=7,N7386&lt;M7386),1,IF(N7386&lt;M7386,K7386+1,K7386))</f>
        <v>5</v>
      </c>
      <c r="M7386" s="18">
        <v>17.083333333333332</v>
      </c>
      <c r="N7386" s="17">
        <v>22</v>
      </c>
      <c r="O7386" t="s">
        <v>533</v>
      </c>
      <c r="P7386" s="3">
        <v>932.57529923133745</v>
      </c>
      <c r="Q7386" s="3">
        <v>1172.7273032022015</v>
      </c>
    </row>
    <row r="7387" spans="1:17" ht="15" x14ac:dyDescent="0.25">
      <c r="A7387" s="22" t="s">
        <v>23</v>
      </c>
      <c r="B7387" s="15" t="s">
        <v>37</v>
      </c>
      <c r="C7387" t="s">
        <v>21</v>
      </c>
      <c r="D7387" s="15" t="s">
        <v>145</v>
      </c>
      <c r="E7387" t="s">
        <v>143</v>
      </c>
      <c r="F7387" s="15" t="s">
        <v>143</v>
      </c>
      <c r="G7387" t="s">
        <v>143</v>
      </c>
      <c r="H7387" s="15" t="s">
        <v>34</v>
      </c>
      <c r="I7387" t="s">
        <v>144</v>
      </c>
      <c r="J7387" s="15" t="s">
        <v>142</v>
      </c>
      <c r="K7387">
        <v>6</v>
      </c>
      <c r="L7387" s="19">
        <f>IF(AND(K7387=7,N7387&lt;M7387),1,IF(N7387&lt;M7387,K7387+1,K7387))</f>
        <v>6</v>
      </c>
      <c r="M7387" s="18">
        <v>17.083333333333332</v>
      </c>
      <c r="N7387" s="17">
        <v>22</v>
      </c>
      <c r="O7387" t="s">
        <v>533</v>
      </c>
      <c r="P7387" s="3">
        <v>932.57529923133745</v>
      </c>
      <c r="Q7387" s="3">
        <v>1172.7273032022015</v>
      </c>
    </row>
    <row r="7388" spans="1:17" ht="15" x14ac:dyDescent="0.25">
      <c r="A7388" s="22" t="s">
        <v>23</v>
      </c>
      <c r="B7388" s="15" t="s">
        <v>37</v>
      </c>
      <c r="C7388" t="s">
        <v>21</v>
      </c>
      <c r="D7388" s="15" t="s">
        <v>145</v>
      </c>
      <c r="E7388" t="s">
        <v>143</v>
      </c>
      <c r="F7388" s="15" t="s">
        <v>143</v>
      </c>
      <c r="G7388" t="s">
        <v>143</v>
      </c>
      <c r="H7388" s="15" t="s">
        <v>34</v>
      </c>
      <c r="I7388" t="s">
        <v>144</v>
      </c>
      <c r="J7388" s="15" t="s">
        <v>142</v>
      </c>
      <c r="K7388">
        <v>7</v>
      </c>
      <c r="L7388" s="19">
        <f>IF(AND(K7388=7,N7388&lt;M7388),1,IF(N7388&lt;M7388,K7388+1,K7388))</f>
        <v>7</v>
      </c>
      <c r="M7388" s="18">
        <v>17.083333333333332</v>
      </c>
      <c r="N7388" s="17">
        <v>22</v>
      </c>
      <c r="O7388" t="s">
        <v>533</v>
      </c>
      <c r="P7388" s="3">
        <v>932.57529923133745</v>
      </c>
      <c r="Q7388" s="3">
        <v>1172.7273032022015</v>
      </c>
    </row>
    <row r="7389" spans="1:17" ht="15" x14ac:dyDescent="0.25">
      <c r="A7389" s="22" t="s">
        <v>23</v>
      </c>
      <c r="B7389" s="15" t="s">
        <v>37</v>
      </c>
      <c r="C7389" t="s">
        <v>21</v>
      </c>
      <c r="D7389" s="15" t="s">
        <v>145</v>
      </c>
      <c r="E7389" t="s">
        <v>143</v>
      </c>
      <c r="F7389" s="15" t="s">
        <v>143</v>
      </c>
      <c r="G7389" t="s">
        <v>379</v>
      </c>
      <c r="H7389" s="15" t="s">
        <v>144</v>
      </c>
      <c r="I7389" t="s">
        <v>34</v>
      </c>
      <c r="J7389" s="15" t="s">
        <v>378</v>
      </c>
      <c r="K7389">
        <v>1</v>
      </c>
      <c r="L7389" s="19">
        <f>IF(AND(K7389=7,N7389&lt;M7389),1,IF(N7389&lt;M7389,K7389+1,K7389))</f>
        <v>1</v>
      </c>
      <c r="M7389" s="18">
        <v>0.5</v>
      </c>
      <c r="N7389" s="17">
        <v>5.916666666666667</v>
      </c>
      <c r="O7389" t="s">
        <v>533</v>
      </c>
      <c r="P7389" s="3">
        <v>932.57529923133745</v>
      </c>
      <c r="Q7389" s="3">
        <v>1172.7273032022015</v>
      </c>
    </row>
    <row r="7390" spans="1:17" ht="15" x14ac:dyDescent="0.25">
      <c r="A7390" s="22" t="s">
        <v>23</v>
      </c>
      <c r="B7390" s="15" t="s">
        <v>37</v>
      </c>
      <c r="C7390" t="s">
        <v>21</v>
      </c>
      <c r="D7390" s="15" t="s">
        <v>145</v>
      </c>
      <c r="E7390" t="s">
        <v>143</v>
      </c>
      <c r="F7390" s="15" t="s">
        <v>143</v>
      </c>
      <c r="G7390" t="s">
        <v>379</v>
      </c>
      <c r="H7390" s="15" t="s">
        <v>144</v>
      </c>
      <c r="I7390" t="s">
        <v>34</v>
      </c>
      <c r="J7390" s="15" t="s">
        <v>378</v>
      </c>
      <c r="K7390">
        <v>2</v>
      </c>
      <c r="L7390" s="19">
        <f>IF(AND(K7390=7,N7390&lt;M7390),1,IF(N7390&lt;M7390,K7390+1,K7390))</f>
        <v>2</v>
      </c>
      <c r="M7390" s="18">
        <v>0.5</v>
      </c>
      <c r="N7390" s="17">
        <v>5.916666666666667</v>
      </c>
      <c r="O7390" t="s">
        <v>533</v>
      </c>
      <c r="P7390" s="3">
        <v>932.57529923133745</v>
      </c>
      <c r="Q7390" s="3">
        <v>1172.7273032022015</v>
      </c>
    </row>
    <row r="7391" spans="1:17" ht="15" x14ac:dyDescent="0.25">
      <c r="A7391" s="22" t="s">
        <v>23</v>
      </c>
      <c r="B7391" s="15" t="s">
        <v>37</v>
      </c>
      <c r="C7391" t="s">
        <v>21</v>
      </c>
      <c r="D7391" s="15" t="s">
        <v>145</v>
      </c>
      <c r="E7391" t="s">
        <v>143</v>
      </c>
      <c r="F7391" s="15" t="s">
        <v>143</v>
      </c>
      <c r="G7391" t="s">
        <v>379</v>
      </c>
      <c r="H7391" s="15" t="s">
        <v>144</v>
      </c>
      <c r="I7391" t="s">
        <v>34</v>
      </c>
      <c r="J7391" s="15" t="s">
        <v>378</v>
      </c>
      <c r="K7391">
        <v>3</v>
      </c>
      <c r="L7391" s="19">
        <f>IF(AND(K7391=7,N7391&lt;M7391),1,IF(N7391&lt;M7391,K7391+1,K7391))</f>
        <v>3</v>
      </c>
      <c r="M7391" s="18">
        <v>0.5</v>
      </c>
      <c r="N7391" s="17">
        <v>5.916666666666667</v>
      </c>
      <c r="O7391" t="s">
        <v>533</v>
      </c>
      <c r="P7391" s="3">
        <v>932.57529923133745</v>
      </c>
      <c r="Q7391" s="3">
        <v>1172.7273032022015</v>
      </c>
    </row>
    <row r="7392" spans="1:17" ht="15" x14ac:dyDescent="0.25">
      <c r="A7392" s="22" t="s">
        <v>23</v>
      </c>
      <c r="B7392" s="15" t="s">
        <v>37</v>
      </c>
      <c r="C7392" t="s">
        <v>21</v>
      </c>
      <c r="D7392" s="15" t="s">
        <v>145</v>
      </c>
      <c r="E7392" t="s">
        <v>143</v>
      </c>
      <c r="F7392" s="15" t="s">
        <v>143</v>
      </c>
      <c r="G7392" t="s">
        <v>379</v>
      </c>
      <c r="H7392" s="15" t="s">
        <v>144</v>
      </c>
      <c r="I7392" t="s">
        <v>34</v>
      </c>
      <c r="J7392" s="15" t="s">
        <v>378</v>
      </c>
      <c r="K7392">
        <v>4</v>
      </c>
      <c r="L7392" s="19">
        <f>IF(AND(K7392=7,N7392&lt;M7392),1,IF(N7392&lt;M7392,K7392+1,K7392))</f>
        <v>4</v>
      </c>
      <c r="M7392" s="18">
        <v>0.5</v>
      </c>
      <c r="N7392" s="17">
        <v>5.916666666666667</v>
      </c>
      <c r="O7392" t="s">
        <v>533</v>
      </c>
      <c r="P7392" s="3">
        <v>932.57529923133745</v>
      </c>
      <c r="Q7392" s="3">
        <v>1172.7273032022015</v>
      </c>
    </row>
    <row r="7393" spans="1:17" ht="15" x14ac:dyDescent="0.25">
      <c r="A7393" s="22" t="s">
        <v>23</v>
      </c>
      <c r="B7393" s="15" t="s">
        <v>37</v>
      </c>
      <c r="C7393" t="s">
        <v>21</v>
      </c>
      <c r="D7393" s="15" t="s">
        <v>145</v>
      </c>
      <c r="E7393" t="s">
        <v>143</v>
      </c>
      <c r="F7393" s="15" t="s">
        <v>143</v>
      </c>
      <c r="G7393" t="s">
        <v>379</v>
      </c>
      <c r="H7393" s="15" t="s">
        <v>144</v>
      </c>
      <c r="I7393" t="s">
        <v>34</v>
      </c>
      <c r="J7393" s="15" t="s">
        <v>378</v>
      </c>
      <c r="K7393">
        <v>5</v>
      </c>
      <c r="L7393" s="19">
        <f>IF(AND(K7393=7,N7393&lt;M7393),1,IF(N7393&lt;M7393,K7393+1,K7393))</f>
        <v>5</v>
      </c>
      <c r="M7393" s="18">
        <v>0.5</v>
      </c>
      <c r="N7393" s="17">
        <v>5.916666666666667</v>
      </c>
      <c r="O7393" t="s">
        <v>533</v>
      </c>
      <c r="P7393" s="3">
        <v>932.57529923133745</v>
      </c>
      <c r="Q7393" s="3">
        <v>1172.7273032022015</v>
      </c>
    </row>
    <row r="7394" spans="1:17" ht="15" x14ac:dyDescent="0.25">
      <c r="A7394" s="22" t="s">
        <v>23</v>
      </c>
      <c r="B7394" s="15" t="s">
        <v>37</v>
      </c>
      <c r="C7394" t="s">
        <v>21</v>
      </c>
      <c r="D7394" s="15" t="s">
        <v>145</v>
      </c>
      <c r="E7394" t="s">
        <v>143</v>
      </c>
      <c r="F7394" s="15" t="s">
        <v>143</v>
      </c>
      <c r="G7394" t="s">
        <v>379</v>
      </c>
      <c r="H7394" s="15" t="s">
        <v>144</v>
      </c>
      <c r="I7394" t="s">
        <v>34</v>
      </c>
      <c r="J7394" s="15" t="s">
        <v>378</v>
      </c>
      <c r="K7394">
        <v>6</v>
      </c>
      <c r="L7394" s="19">
        <f>IF(AND(K7394=7,N7394&lt;M7394),1,IF(N7394&lt;M7394,K7394+1,K7394))</f>
        <v>6</v>
      </c>
      <c r="M7394" s="18">
        <v>0.5</v>
      </c>
      <c r="N7394" s="17">
        <v>5.916666666666667</v>
      </c>
      <c r="O7394" t="s">
        <v>533</v>
      </c>
      <c r="P7394" s="3">
        <v>932.57529923133745</v>
      </c>
      <c r="Q7394" s="3">
        <v>1172.7273032022015</v>
      </c>
    </row>
    <row r="7395" spans="1:17" ht="15" x14ac:dyDescent="0.25">
      <c r="A7395" s="22" t="s">
        <v>23</v>
      </c>
      <c r="B7395" s="15" t="s">
        <v>37</v>
      </c>
      <c r="C7395" t="s">
        <v>21</v>
      </c>
      <c r="D7395" s="15" t="s">
        <v>145</v>
      </c>
      <c r="E7395" t="s">
        <v>143</v>
      </c>
      <c r="F7395" s="15" t="s">
        <v>143</v>
      </c>
      <c r="G7395" t="s">
        <v>379</v>
      </c>
      <c r="H7395" s="15" t="s">
        <v>144</v>
      </c>
      <c r="I7395" t="s">
        <v>34</v>
      </c>
      <c r="J7395" s="15" t="s">
        <v>378</v>
      </c>
      <c r="K7395">
        <v>7</v>
      </c>
      <c r="L7395" s="19">
        <f>IF(AND(K7395=7,N7395&lt;M7395),1,IF(N7395&lt;M7395,K7395+1,K7395))</f>
        <v>7</v>
      </c>
      <c r="M7395" s="18">
        <v>0.5</v>
      </c>
      <c r="N7395" s="17">
        <v>5.916666666666667</v>
      </c>
      <c r="O7395" t="s">
        <v>533</v>
      </c>
      <c r="P7395" s="3">
        <v>932.57529923133745</v>
      </c>
      <c r="Q7395" s="3">
        <v>1172.7273032022015</v>
      </c>
    </row>
    <row r="7396" spans="1:17" ht="15" x14ac:dyDescent="0.25">
      <c r="A7396" s="22" t="s">
        <v>23</v>
      </c>
      <c r="B7396" s="15" t="s">
        <v>37</v>
      </c>
      <c r="C7396" t="s">
        <v>21</v>
      </c>
      <c r="D7396" s="15" t="s">
        <v>145</v>
      </c>
      <c r="E7396" t="s">
        <v>447</v>
      </c>
      <c r="F7396" s="15" t="s">
        <v>447</v>
      </c>
      <c r="G7396" t="s">
        <v>447</v>
      </c>
      <c r="H7396" s="15" t="s">
        <v>34</v>
      </c>
      <c r="I7396" t="s">
        <v>448</v>
      </c>
      <c r="J7396" s="15" t="s">
        <v>446</v>
      </c>
      <c r="K7396">
        <v>1</v>
      </c>
      <c r="L7396" s="19">
        <f>IF(AND(K7396=7,N7396&lt;M7396),1,IF(N7396&lt;M7396,K7396+1,K7396))</f>
        <v>1</v>
      </c>
      <c r="M7396" s="18">
        <v>17.083333333333332</v>
      </c>
      <c r="N7396" s="17">
        <v>22.583333333333332</v>
      </c>
      <c r="O7396" t="s">
        <v>533</v>
      </c>
      <c r="P7396" s="3">
        <v>1382.4466279628871</v>
      </c>
      <c r="Q7396" s="3">
        <v>1315.7295942790081</v>
      </c>
    </row>
    <row r="7397" spans="1:17" ht="15" x14ac:dyDescent="0.25">
      <c r="A7397" s="22" t="s">
        <v>23</v>
      </c>
      <c r="B7397" s="15" t="s">
        <v>37</v>
      </c>
      <c r="C7397" t="s">
        <v>21</v>
      </c>
      <c r="D7397" s="15" t="s">
        <v>145</v>
      </c>
      <c r="E7397" t="s">
        <v>447</v>
      </c>
      <c r="F7397" s="15" t="s">
        <v>447</v>
      </c>
      <c r="G7397" t="s">
        <v>447</v>
      </c>
      <c r="H7397" s="15" t="s">
        <v>34</v>
      </c>
      <c r="I7397" t="s">
        <v>448</v>
      </c>
      <c r="J7397" s="15" t="s">
        <v>446</v>
      </c>
      <c r="K7397">
        <v>2</v>
      </c>
      <c r="L7397" s="19">
        <f>IF(AND(K7397=7,N7397&lt;M7397),1,IF(N7397&lt;M7397,K7397+1,K7397))</f>
        <v>2</v>
      </c>
      <c r="M7397" s="18">
        <v>17.083333333333332</v>
      </c>
      <c r="N7397" s="17">
        <v>22.583333333333332</v>
      </c>
      <c r="O7397" t="s">
        <v>533</v>
      </c>
      <c r="P7397" s="3">
        <v>1382.4466279628871</v>
      </c>
      <c r="Q7397" s="3">
        <v>1315.7295942790081</v>
      </c>
    </row>
    <row r="7398" spans="1:17" ht="15" x14ac:dyDescent="0.25">
      <c r="A7398" s="22" t="s">
        <v>23</v>
      </c>
      <c r="B7398" s="15" t="s">
        <v>37</v>
      </c>
      <c r="C7398" t="s">
        <v>21</v>
      </c>
      <c r="D7398" s="15" t="s">
        <v>145</v>
      </c>
      <c r="E7398" t="s">
        <v>447</v>
      </c>
      <c r="F7398" s="15" t="s">
        <v>447</v>
      </c>
      <c r="G7398" t="s">
        <v>447</v>
      </c>
      <c r="H7398" s="15" t="s">
        <v>34</v>
      </c>
      <c r="I7398" t="s">
        <v>448</v>
      </c>
      <c r="J7398" s="15" t="s">
        <v>446</v>
      </c>
      <c r="K7398">
        <v>3</v>
      </c>
      <c r="L7398" s="19">
        <f>IF(AND(K7398=7,N7398&lt;M7398),1,IF(N7398&lt;M7398,K7398+1,K7398))</f>
        <v>3</v>
      </c>
      <c r="M7398" s="18">
        <v>17.083333333333332</v>
      </c>
      <c r="N7398" s="17">
        <v>22.583333333333332</v>
      </c>
      <c r="O7398" t="s">
        <v>533</v>
      </c>
      <c r="P7398" s="3">
        <v>1382.4466279628871</v>
      </c>
      <c r="Q7398" s="3">
        <v>1315.7295942790081</v>
      </c>
    </row>
    <row r="7399" spans="1:17" ht="15" x14ac:dyDescent="0.25">
      <c r="A7399" s="22" t="s">
        <v>23</v>
      </c>
      <c r="B7399" s="15" t="s">
        <v>37</v>
      </c>
      <c r="C7399" t="s">
        <v>21</v>
      </c>
      <c r="D7399" s="15" t="s">
        <v>145</v>
      </c>
      <c r="E7399" t="s">
        <v>447</v>
      </c>
      <c r="F7399" s="15" t="s">
        <v>447</v>
      </c>
      <c r="G7399" t="s">
        <v>447</v>
      </c>
      <c r="H7399" s="15" t="s">
        <v>34</v>
      </c>
      <c r="I7399" t="s">
        <v>448</v>
      </c>
      <c r="J7399" s="15" t="s">
        <v>446</v>
      </c>
      <c r="K7399">
        <v>4</v>
      </c>
      <c r="L7399" s="19">
        <f>IF(AND(K7399=7,N7399&lt;M7399),1,IF(N7399&lt;M7399,K7399+1,K7399))</f>
        <v>4</v>
      </c>
      <c r="M7399" s="18">
        <v>17.083333333333332</v>
      </c>
      <c r="N7399" s="17">
        <v>22.583333333333332</v>
      </c>
      <c r="O7399" t="s">
        <v>533</v>
      </c>
      <c r="P7399" s="3">
        <v>1382.4466279628871</v>
      </c>
      <c r="Q7399" s="3">
        <v>1315.7295942790081</v>
      </c>
    </row>
    <row r="7400" spans="1:17" ht="15" x14ac:dyDescent="0.25">
      <c r="A7400" s="22" t="s">
        <v>23</v>
      </c>
      <c r="B7400" s="15" t="s">
        <v>37</v>
      </c>
      <c r="C7400" t="s">
        <v>21</v>
      </c>
      <c r="D7400" s="15" t="s">
        <v>145</v>
      </c>
      <c r="E7400" t="s">
        <v>447</v>
      </c>
      <c r="F7400" s="15" t="s">
        <v>447</v>
      </c>
      <c r="G7400" t="s">
        <v>447</v>
      </c>
      <c r="H7400" s="15" t="s">
        <v>34</v>
      </c>
      <c r="I7400" t="s">
        <v>448</v>
      </c>
      <c r="J7400" s="15" t="s">
        <v>446</v>
      </c>
      <c r="K7400">
        <v>5</v>
      </c>
      <c r="L7400" s="19">
        <f>IF(AND(K7400=7,N7400&lt;M7400),1,IF(N7400&lt;M7400,K7400+1,K7400))</f>
        <v>5</v>
      </c>
      <c r="M7400" s="18">
        <v>17.083333333333332</v>
      </c>
      <c r="N7400" s="17">
        <v>22.583333333333332</v>
      </c>
      <c r="O7400" t="s">
        <v>533</v>
      </c>
      <c r="P7400" s="3">
        <v>1382.4466279628871</v>
      </c>
      <c r="Q7400" s="3">
        <v>1315.7295942790081</v>
      </c>
    </row>
    <row r="7401" spans="1:17" ht="15" x14ac:dyDescent="0.25">
      <c r="A7401" s="22" t="s">
        <v>23</v>
      </c>
      <c r="B7401" s="15" t="s">
        <v>37</v>
      </c>
      <c r="C7401" t="s">
        <v>21</v>
      </c>
      <c r="D7401" s="15" t="s">
        <v>145</v>
      </c>
      <c r="E7401" t="s">
        <v>447</v>
      </c>
      <c r="F7401" s="15" t="s">
        <v>447</v>
      </c>
      <c r="G7401" t="s">
        <v>447</v>
      </c>
      <c r="H7401" s="15" t="s">
        <v>34</v>
      </c>
      <c r="I7401" t="s">
        <v>448</v>
      </c>
      <c r="J7401" s="15" t="s">
        <v>446</v>
      </c>
      <c r="K7401">
        <v>6</v>
      </c>
      <c r="L7401" s="19">
        <f>IF(AND(K7401=7,N7401&lt;M7401),1,IF(N7401&lt;M7401,K7401+1,K7401))</f>
        <v>6</v>
      </c>
      <c r="M7401" s="18">
        <v>17.083333333333332</v>
      </c>
      <c r="N7401" s="17">
        <v>22.583333333333332</v>
      </c>
      <c r="O7401" t="s">
        <v>533</v>
      </c>
      <c r="P7401" s="3">
        <v>1382.4466279628871</v>
      </c>
      <c r="Q7401" s="3">
        <v>1315.7295942790081</v>
      </c>
    </row>
    <row r="7402" spans="1:17" ht="15" x14ac:dyDescent="0.25">
      <c r="A7402" s="22" t="s">
        <v>23</v>
      </c>
      <c r="B7402" s="15" t="s">
        <v>37</v>
      </c>
      <c r="C7402" t="s">
        <v>21</v>
      </c>
      <c r="D7402" s="15" t="s">
        <v>145</v>
      </c>
      <c r="E7402" t="s">
        <v>447</v>
      </c>
      <c r="F7402" s="15" t="s">
        <v>447</v>
      </c>
      <c r="G7402" t="s">
        <v>447</v>
      </c>
      <c r="H7402" s="15" t="s">
        <v>34</v>
      </c>
      <c r="I7402" t="s">
        <v>448</v>
      </c>
      <c r="J7402" s="15" t="s">
        <v>446</v>
      </c>
      <c r="K7402">
        <v>7</v>
      </c>
      <c r="L7402" s="19">
        <f>IF(AND(K7402=7,N7402&lt;M7402),1,IF(N7402&lt;M7402,K7402+1,K7402))</f>
        <v>7</v>
      </c>
      <c r="M7402" s="18">
        <v>17.083333333333332</v>
      </c>
      <c r="N7402" s="17">
        <v>22.583333333333332</v>
      </c>
      <c r="O7402" t="s">
        <v>533</v>
      </c>
      <c r="P7402" s="3">
        <v>1382.4466279628871</v>
      </c>
      <c r="Q7402" s="3">
        <v>1315.7295942790081</v>
      </c>
    </row>
    <row r="7403" spans="1:17" ht="15" x14ac:dyDescent="0.25">
      <c r="A7403" s="22" t="s">
        <v>23</v>
      </c>
      <c r="B7403" s="15" t="s">
        <v>37</v>
      </c>
      <c r="C7403" t="s">
        <v>21</v>
      </c>
      <c r="D7403" s="15" t="s">
        <v>145</v>
      </c>
      <c r="E7403" t="s">
        <v>447</v>
      </c>
      <c r="F7403" s="15" t="s">
        <v>447</v>
      </c>
      <c r="G7403" t="s">
        <v>451</v>
      </c>
      <c r="H7403" s="15" t="s">
        <v>448</v>
      </c>
      <c r="I7403" t="s">
        <v>34</v>
      </c>
      <c r="J7403" s="15" t="s">
        <v>450</v>
      </c>
      <c r="K7403">
        <v>1</v>
      </c>
      <c r="L7403" s="19">
        <f>IF(AND(K7403=7,N7403&lt;M7403),1,IF(N7403&lt;M7403,K7403+1,K7403))</f>
        <v>1</v>
      </c>
      <c r="M7403" s="18">
        <v>1</v>
      </c>
      <c r="N7403" s="17">
        <v>7.166666666666667</v>
      </c>
      <c r="O7403" t="s">
        <v>533</v>
      </c>
      <c r="P7403" s="3">
        <v>1382.4466279628871</v>
      </c>
      <c r="Q7403" s="3">
        <v>1315.7295942790081</v>
      </c>
    </row>
    <row r="7404" spans="1:17" ht="15" x14ac:dyDescent="0.25">
      <c r="A7404" s="22" t="s">
        <v>23</v>
      </c>
      <c r="B7404" s="15" t="s">
        <v>37</v>
      </c>
      <c r="C7404" t="s">
        <v>21</v>
      </c>
      <c r="D7404" s="15" t="s">
        <v>145</v>
      </c>
      <c r="E7404" t="s">
        <v>447</v>
      </c>
      <c r="F7404" s="15" t="s">
        <v>447</v>
      </c>
      <c r="G7404" t="s">
        <v>451</v>
      </c>
      <c r="H7404" s="15" t="s">
        <v>448</v>
      </c>
      <c r="I7404" t="s">
        <v>34</v>
      </c>
      <c r="J7404" s="15" t="s">
        <v>450</v>
      </c>
      <c r="K7404">
        <v>2</v>
      </c>
      <c r="L7404" s="19">
        <f>IF(AND(K7404=7,N7404&lt;M7404),1,IF(N7404&lt;M7404,K7404+1,K7404))</f>
        <v>2</v>
      </c>
      <c r="M7404" s="18">
        <v>1</v>
      </c>
      <c r="N7404" s="17">
        <v>7.166666666666667</v>
      </c>
      <c r="O7404" t="s">
        <v>533</v>
      </c>
      <c r="P7404" s="3">
        <v>1382.4466279628871</v>
      </c>
      <c r="Q7404" s="3">
        <v>1315.7295942790081</v>
      </c>
    </row>
    <row r="7405" spans="1:17" ht="15" x14ac:dyDescent="0.25">
      <c r="A7405" s="22" t="s">
        <v>23</v>
      </c>
      <c r="B7405" s="15" t="s">
        <v>37</v>
      </c>
      <c r="C7405" t="s">
        <v>21</v>
      </c>
      <c r="D7405" s="15" t="s">
        <v>145</v>
      </c>
      <c r="E7405" t="s">
        <v>447</v>
      </c>
      <c r="F7405" s="15" t="s">
        <v>447</v>
      </c>
      <c r="G7405" t="s">
        <v>451</v>
      </c>
      <c r="H7405" s="15" t="s">
        <v>448</v>
      </c>
      <c r="I7405" t="s">
        <v>34</v>
      </c>
      <c r="J7405" s="15" t="s">
        <v>450</v>
      </c>
      <c r="K7405">
        <v>3</v>
      </c>
      <c r="L7405" s="19">
        <f>IF(AND(K7405=7,N7405&lt;M7405),1,IF(N7405&lt;M7405,K7405+1,K7405))</f>
        <v>3</v>
      </c>
      <c r="M7405" s="18">
        <v>1</v>
      </c>
      <c r="N7405" s="17">
        <v>7.166666666666667</v>
      </c>
      <c r="O7405" t="s">
        <v>533</v>
      </c>
      <c r="P7405" s="3">
        <v>1382.4466279628871</v>
      </c>
      <c r="Q7405" s="3">
        <v>1315.7295942790081</v>
      </c>
    </row>
    <row r="7406" spans="1:17" ht="15" x14ac:dyDescent="0.25">
      <c r="A7406" s="22" t="s">
        <v>23</v>
      </c>
      <c r="B7406" s="15" t="s">
        <v>37</v>
      </c>
      <c r="C7406" t="s">
        <v>21</v>
      </c>
      <c r="D7406" s="15" t="s">
        <v>145</v>
      </c>
      <c r="E7406" t="s">
        <v>447</v>
      </c>
      <c r="F7406" s="15" t="s">
        <v>447</v>
      </c>
      <c r="G7406" t="s">
        <v>451</v>
      </c>
      <c r="H7406" s="15" t="s">
        <v>448</v>
      </c>
      <c r="I7406" t="s">
        <v>34</v>
      </c>
      <c r="J7406" s="15" t="s">
        <v>450</v>
      </c>
      <c r="K7406">
        <v>4</v>
      </c>
      <c r="L7406" s="19">
        <f>IF(AND(K7406=7,N7406&lt;M7406),1,IF(N7406&lt;M7406,K7406+1,K7406))</f>
        <v>4</v>
      </c>
      <c r="M7406" s="18">
        <v>1</v>
      </c>
      <c r="N7406" s="17">
        <v>7.166666666666667</v>
      </c>
      <c r="O7406" t="s">
        <v>533</v>
      </c>
      <c r="P7406" s="3">
        <v>1382.4466279628871</v>
      </c>
      <c r="Q7406" s="3">
        <v>1315.7295942790081</v>
      </c>
    </row>
    <row r="7407" spans="1:17" ht="15" x14ac:dyDescent="0.25">
      <c r="A7407" s="22" t="s">
        <v>23</v>
      </c>
      <c r="B7407" s="15" t="s">
        <v>37</v>
      </c>
      <c r="C7407" t="s">
        <v>21</v>
      </c>
      <c r="D7407" s="15" t="s">
        <v>145</v>
      </c>
      <c r="E7407" t="s">
        <v>447</v>
      </c>
      <c r="F7407" s="15" t="s">
        <v>447</v>
      </c>
      <c r="G7407" t="s">
        <v>451</v>
      </c>
      <c r="H7407" s="15" t="s">
        <v>448</v>
      </c>
      <c r="I7407" t="s">
        <v>34</v>
      </c>
      <c r="J7407" s="15" t="s">
        <v>450</v>
      </c>
      <c r="K7407">
        <v>5</v>
      </c>
      <c r="L7407" s="19">
        <f>IF(AND(K7407=7,N7407&lt;M7407),1,IF(N7407&lt;M7407,K7407+1,K7407))</f>
        <v>5</v>
      </c>
      <c r="M7407" s="18">
        <v>1</v>
      </c>
      <c r="N7407" s="17">
        <v>7.166666666666667</v>
      </c>
      <c r="O7407" t="s">
        <v>533</v>
      </c>
      <c r="P7407" s="3">
        <v>1382.4466279628871</v>
      </c>
      <c r="Q7407" s="3">
        <v>1315.7295942790081</v>
      </c>
    </row>
    <row r="7408" spans="1:17" ht="15" x14ac:dyDescent="0.25">
      <c r="A7408" s="22" t="s">
        <v>23</v>
      </c>
      <c r="B7408" s="15" t="s">
        <v>37</v>
      </c>
      <c r="C7408" t="s">
        <v>21</v>
      </c>
      <c r="D7408" s="15" t="s">
        <v>145</v>
      </c>
      <c r="E7408" t="s">
        <v>447</v>
      </c>
      <c r="F7408" s="15" t="s">
        <v>447</v>
      </c>
      <c r="G7408" t="s">
        <v>451</v>
      </c>
      <c r="H7408" s="15" t="s">
        <v>448</v>
      </c>
      <c r="I7408" t="s">
        <v>34</v>
      </c>
      <c r="J7408" s="15" t="s">
        <v>450</v>
      </c>
      <c r="K7408">
        <v>6</v>
      </c>
      <c r="L7408" s="19">
        <f>IF(AND(K7408=7,N7408&lt;M7408),1,IF(N7408&lt;M7408,K7408+1,K7408))</f>
        <v>6</v>
      </c>
      <c r="M7408" s="18">
        <v>1</v>
      </c>
      <c r="N7408" s="17">
        <v>7.166666666666667</v>
      </c>
      <c r="O7408" t="s">
        <v>533</v>
      </c>
      <c r="P7408" s="3">
        <v>1382.4466279628871</v>
      </c>
      <c r="Q7408" s="3">
        <v>1315.7295942790081</v>
      </c>
    </row>
    <row r="7409" spans="1:17" ht="15" x14ac:dyDescent="0.25">
      <c r="A7409" s="22" t="s">
        <v>23</v>
      </c>
      <c r="B7409" s="15" t="s">
        <v>37</v>
      </c>
      <c r="C7409" t="s">
        <v>21</v>
      </c>
      <c r="D7409" s="15" t="s">
        <v>145</v>
      </c>
      <c r="E7409" t="s">
        <v>447</v>
      </c>
      <c r="F7409" s="15" t="s">
        <v>447</v>
      </c>
      <c r="G7409" t="s">
        <v>451</v>
      </c>
      <c r="H7409" s="15" t="s">
        <v>448</v>
      </c>
      <c r="I7409" t="s">
        <v>34</v>
      </c>
      <c r="J7409" s="15" t="s">
        <v>450</v>
      </c>
      <c r="K7409">
        <v>7</v>
      </c>
      <c r="L7409" s="19">
        <f>IF(AND(K7409=7,N7409&lt;M7409),1,IF(N7409&lt;M7409,K7409+1,K7409))</f>
        <v>7</v>
      </c>
      <c r="M7409" s="18">
        <v>1</v>
      </c>
      <c r="N7409" s="17">
        <v>7.166666666666667</v>
      </c>
      <c r="O7409" t="s">
        <v>533</v>
      </c>
      <c r="P7409" s="3">
        <v>1382.4466279628871</v>
      </c>
      <c r="Q7409" s="3">
        <v>1315.7295942790081</v>
      </c>
    </row>
    <row r="7410" spans="1:17" ht="15" x14ac:dyDescent="0.25">
      <c r="A7410" s="22" t="s">
        <v>23</v>
      </c>
      <c r="B7410" s="15" t="s">
        <v>37</v>
      </c>
      <c r="C7410" t="s">
        <v>21</v>
      </c>
      <c r="D7410" s="15" t="s">
        <v>145</v>
      </c>
      <c r="E7410" t="s">
        <v>290</v>
      </c>
      <c r="F7410" s="15" t="s">
        <v>290</v>
      </c>
      <c r="G7410" t="s">
        <v>293</v>
      </c>
      <c r="H7410" s="15" t="s">
        <v>291</v>
      </c>
      <c r="I7410" t="s">
        <v>35</v>
      </c>
      <c r="J7410" s="15" t="s">
        <v>292</v>
      </c>
      <c r="K7410">
        <v>1</v>
      </c>
      <c r="L7410" s="19">
        <f>IF(AND(K7410=7,N7410&lt;M7410),1,IF(N7410&lt;M7410,K7410+1,K7410))</f>
        <v>1</v>
      </c>
      <c r="M7410" s="18">
        <v>1.5</v>
      </c>
      <c r="N7410" s="17">
        <v>6.333333333333333</v>
      </c>
      <c r="O7410" t="s">
        <v>533</v>
      </c>
      <c r="P7410" s="3">
        <v>1149.3401657872937</v>
      </c>
      <c r="Q7410" s="3">
        <v>1127.242401902578</v>
      </c>
    </row>
    <row r="7411" spans="1:17" ht="15" x14ac:dyDescent="0.25">
      <c r="A7411" s="22" t="s">
        <v>23</v>
      </c>
      <c r="B7411" s="15" t="s">
        <v>37</v>
      </c>
      <c r="C7411" t="s">
        <v>21</v>
      </c>
      <c r="D7411" s="15" t="s">
        <v>145</v>
      </c>
      <c r="E7411" t="s">
        <v>290</v>
      </c>
      <c r="F7411" s="15" t="s">
        <v>290</v>
      </c>
      <c r="G7411" t="s">
        <v>293</v>
      </c>
      <c r="H7411" s="15" t="s">
        <v>291</v>
      </c>
      <c r="I7411" t="s">
        <v>35</v>
      </c>
      <c r="J7411" s="15" t="s">
        <v>292</v>
      </c>
      <c r="K7411">
        <v>2</v>
      </c>
      <c r="L7411" s="19">
        <f>IF(AND(K7411=7,N7411&lt;M7411),1,IF(N7411&lt;M7411,K7411+1,K7411))</f>
        <v>2</v>
      </c>
      <c r="M7411" s="18">
        <v>1.5</v>
      </c>
      <c r="N7411" s="17">
        <v>6.333333333333333</v>
      </c>
      <c r="O7411" t="s">
        <v>533</v>
      </c>
      <c r="P7411" s="3">
        <v>1149.3401657872937</v>
      </c>
      <c r="Q7411" s="3">
        <v>1127.242401902578</v>
      </c>
    </row>
    <row r="7412" spans="1:17" ht="15" x14ac:dyDescent="0.25">
      <c r="A7412" s="22" t="s">
        <v>23</v>
      </c>
      <c r="B7412" s="15" t="s">
        <v>37</v>
      </c>
      <c r="C7412" t="s">
        <v>21</v>
      </c>
      <c r="D7412" s="15" t="s">
        <v>145</v>
      </c>
      <c r="E7412" t="s">
        <v>290</v>
      </c>
      <c r="F7412" s="15" t="s">
        <v>290</v>
      </c>
      <c r="G7412" t="s">
        <v>293</v>
      </c>
      <c r="H7412" s="15" t="s">
        <v>291</v>
      </c>
      <c r="I7412" t="s">
        <v>35</v>
      </c>
      <c r="J7412" s="15" t="s">
        <v>292</v>
      </c>
      <c r="K7412">
        <v>3</v>
      </c>
      <c r="L7412" s="19">
        <f>IF(AND(K7412=7,N7412&lt;M7412),1,IF(N7412&lt;M7412,K7412+1,K7412))</f>
        <v>3</v>
      </c>
      <c r="M7412" s="18">
        <v>1.4166666666666667</v>
      </c>
      <c r="N7412" s="17">
        <v>6.25</v>
      </c>
      <c r="O7412" t="s">
        <v>533</v>
      </c>
      <c r="P7412" s="3">
        <v>1149.3401657872937</v>
      </c>
      <c r="Q7412" s="3">
        <v>1127.242401902578</v>
      </c>
    </row>
    <row r="7413" spans="1:17" ht="15" x14ac:dyDescent="0.25">
      <c r="A7413" s="22" t="s">
        <v>23</v>
      </c>
      <c r="B7413" s="15" t="s">
        <v>37</v>
      </c>
      <c r="C7413" t="s">
        <v>21</v>
      </c>
      <c r="D7413" s="15" t="s">
        <v>145</v>
      </c>
      <c r="E7413" t="s">
        <v>290</v>
      </c>
      <c r="F7413" s="15" t="s">
        <v>290</v>
      </c>
      <c r="G7413" t="s">
        <v>293</v>
      </c>
      <c r="H7413" s="15" t="s">
        <v>291</v>
      </c>
      <c r="I7413" t="s">
        <v>35</v>
      </c>
      <c r="J7413" s="15" t="s">
        <v>292</v>
      </c>
      <c r="K7413">
        <v>4</v>
      </c>
      <c r="L7413" s="19">
        <f>IF(AND(K7413=7,N7413&lt;M7413),1,IF(N7413&lt;M7413,K7413+1,K7413))</f>
        <v>4</v>
      </c>
      <c r="M7413" s="18">
        <v>1.5</v>
      </c>
      <c r="N7413" s="17">
        <v>6.166666666666667</v>
      </c>
      <c r="O7413" t="s">
        <v>533</v>
      </c>
      <c r="P7413" s="3">
        <v>1149.3401657872937</v>
      </c>
      <c r="Q7413" s="3">
        <v>1127.242401902578</v>
      </c>
    </row>
    <row r="7414" spans="1:17" ht="15" x14ac:dyDescent="0.25">
      <c r="A7414" s="22" t="s">
        <v>23</v>
      </c>
      <c r="B7414" s="15" t="s">
        <v>37</v>
      </c>
      <c r="C7414" t="s">
        <v>21</v>
      </c>
      <c r="D7414" s="15" t="s">
        <v>145</v>
      </c>
      <c r="E7414" t="s">
        <v>290</v>
      </c>
      <c r="F7414" s="15" t="s">
        <v>290</v>
      </c>
      <c r="G7414" t="s">
        <v>293</v>
      </c>
      <c r="H7414" s="15" t="s">
        <v>291</v>
      </c>
      <c r="I7414" t="s">
        <v>35</v>
      </c>
      <c r="J7414" s="15" t="s">
        <v>292</v>
      </c>
      <c r="K7414">
        <v>5</v>
      </c>
      <c r="L7414" s="19">
        <f>IF(AND(K7414=7,N7414&lt;M7414),1,IF(N7414&lt;M7414,K7414+1,K7414))</f>
        <v>5</v>
      </c>
      <c r="M7414" s="18">
        <v>1.5</v>
      </c>
      <c r="N7414" s="17">
        <v>6.333333333333333</v>
      </c>
      <c r="O7414" t="s">
        <v>533</v>
      </c>
      <c r="P7414" s="3">
        <v>1149.3401657872937</v>
      </c>
      <c r="Q7414" s="3">
        <v>1127.242401902578</v>
      </c>
    </row>
    <row r="7415" spans="1:17" ht="15" x14ac:dyDescent="0.25">
      <c r="A7415" s="22" t="s">
        <v>23</v>
      </c>
      <c r="B7415" s="15" t="s">
        <v>37</v>
      </c>
      <c r="C7415" t="s">
        <v>21</v>
      </c>
      <c r="D7415" s="15" t="s">
        <v>145</v>
      </c>
      <c r="E7415" t="s">
        <v>290</v>
      </c>
      <c r="F7415" s="15" t="s">
        <v>290</v>
      </c>
      <c r="G7415" t="s">
        <v>293</v>
      </c>
      <c r="H7415" s="15" t="s">
        <v>291</v>
      </c>
      <c r="I7415" t="s">
        <v>35</v>
      </c>
      <c r="J7415" s="15" t="s">
        <v>292</v>
      </c>
      <c r="K7415">
        <v>6</v>
      </c>
      <c r="L7415" s="19">
        <f>IF(AND(K7415=7,N7415&lt;M7415),1,IF(N7415&lt;M7415,K7415+1,K7415))</f>
        <v>6</v>
      </c>
      <c r="M7415" s="18">
        <v>1.5</v>
      </c>
      <c r="N7415" s="17">
        <v>6.333333333333333</v>
      </c>
      <c r="O7415" t="s">
        <v>533</v>
      </c>
      <c r="P7415" s="3">
        <v>1149.3401657872937</v>
      </c>
      <c r="Q7415" s="3">
        <v>1127.242401902578</v>
      </c>
    </row>
    <row r="7416" spans="1:17" ht="15" x14ac:dyDescent="0.25">
      <c r="A7416" s="22" t="s">
        <v>23</v>
      </c>
      <c r="B7416" s="15" t="s">
        <v>37</v>
      </c>
      <c r="C7416" t="s">
        <v>21</v>
      </c>
      <c r="D7416" s="15" t="s">
        <v>145</v>
      </c>
      <c r="E7416" t="s">
        <v>290</v>
      </c>
      <c r="F7416" s="15" t="s">
        <v>290</v>
      </c>
      <c r="G7416" t="s">
        <v>293</v>
      </c>
      <c r="H7416" s="15" t="s">
        <v>291</v>
      </c>
      <c r="I7416" t="s">
        <v>35</v>
      </c>
      <c r="J7416" s="15" t="s">
        <v>292</v>
      </c>
      <c r="K7416">
        <v>7</v>
      </c>
      <c r="L7416" s="19">
        <f>IF(AND(K7416=7,N7416&lt;M7416),1,IF(N7416&lt;M7416,K7416+1,K7416))</f>
        <v>7</v>
      </c>
      <c r="M7416" s="18">
        <v>1.5</v>
      </c>
      <c r="N7416" s="17">
        <v>6.333333333333333</v>
      </c>
      <c r="O7416" t="s">
        <v>533</v>
      </c>
      <c r="P7416" s="3">
        <v>1149.3401657872937</v>
      </c>
      <c r="Q7416" s="3">
        <v>1127.242401902578</v>
      </c>
    </row>
    <row r="7417" spans="1:17" ht="15" x14ac:dyDescent="0.25">
      <c r="A7417" s="22" t="s">
        <v>23</v>
      </c>
      <c r="B7417" s="15" t="s">
        <v>37</v>
      </c>
      <c r="C7417" t="s">
        <v>21</v>
      </c>
      <c r="D7417" s="15" t="s">
        <v>145</v>
      </c>
      <c r="E7417" t="s">
        <v>290</v>
      </c>
      <c r="F7417" s="15" t="s">
        <v>290</v>
      </c>
      <c r="G7417" t="s">
        <v>290</v>
      </c>
      <c r="H7417" s="15" t="s">
        <v>35</v>
      </c>
      <c r="I7417" t="s">
        <v>291</v>
      </c>
      <c r="J7417" s="15" t="s">
        <v>289</v>
      </c>
      <c r="K7417">
        <v>1</v>
      </c>
      <c r="L7417" s="19">
        <f>IF(AND(K7417=7,N7417&lt;M7417),1,IF(N7417&lt;M7417,K7417+1,K7417))</f>
        <v>1</v>
      </c>
      <c r="M7417" s="18">
        <v>18.333333333333332</v>
      </c>
      <c r="N7417" s="17">
        <v>22.333333333333332</v>
      </c>
      <c r="O7417" t="s">
        <v>533</v>
      </c>
      <c r="P7417" s="3">
        <v>1149.3401657872937</v>
      </c>
      <c r="Q7417" s="3">
        <v>1127.242401902578</v>
      </c>
    </row>
    <row r="7418" spans="1:17" ht="15" x14ac:dyDescent="0.25">
      <c r="A7418" s="22" t="s">
        <v>23</v>
      </c>
      <c r="B7418" s="15" t="s">
        <v>37</v>
      </c>
      <c r="C7418" t="s">
        <v>21</v>
      </c>
      <c r="D7418" s="15" t="s">
        <v>145</v>
      </c>
      <c r="E7418" t="s">
        <v>290</v>
      </c>
      <c r="F7418" s="15" t="s">
        <v>290</v>
      </c>
      <c r="G7418" t="s">
        <v>290</v>
      </c>
      <c r="H7418" s="15" t="s">
        <v>35</v>
      </c>
      <c r="I7418" t="s">
        <v>291</v>
      </c>
      <c r="J7418" s="15" t="s">
        <v>289</v>
      </c>
      <c r="K7418">
        <v>2</v>
      </c>
      <c r="L7418" s="19">
        <f>IF(AND(K7418=7,N7418&lt;M7418),1,IF(N7418&lt;M7418,K7418+1,K7418))</f>
        <v>2</v>
      </c>
      <c r="M7418" s="18">
        <v>18.333333333333332</v>
      </c>
      <c r="N7418" s="17">
        <v>22.333333333333332</v>
      </c>
      <c r="O7418" t="s">
        <v>533</v>
      </c>
      <c r="P7418" s="3">
        <v>1149.3401657872937</v>
      </c>
      <c r="Q7418" s="3">
        <v>1127.242401902578</v>
      </c>
    </row>
    <row r="7419" spans="1:17" ht="15" x14ac:dyDescent="0.25">
      <c r="A7419" s="22" t="s">
        <v>23</v>
      </c>
      <c r="B7419" s="15" t="s">
        <v>37</v>
      </c>
      <c r="C7419" t="s">
        <v>21</v>
      </c>
      <c r="D7419" s="15" t="s">
        <v>145</v>
      </c>
      <c r="E7419" t="s">
        <v>290</v>
      </c>
      <c r="F7419" s="15" t="s">
        <v>290</v>
      </c>
      <c r="G7419" t="s">
        <v>290</v>
      </c>
      <c r="H7419" s="15" t="s">
        <v>35</v>
      </c>
      <c r="I7419" t="s">
        <v>291</v>
      </c>
      <c r="J7419" s="15" t="s">
        <v>289</v>
      </c>
      <c r="K7419">
        <v>3</v>
      </c>
      <c r="L7419" s="19">
        <f>IF(AND(K7419=7,N7419&lt;M7419),1,IF(N7419&lt;M7419,K7419+1,K7419))</f>
        <v>3</v>
      </c>
      <c r="M7419" s="18">
        <v>18.333333333333332</v>
      </c>
      <c r="N7419" s="17">
        <v>22.333333333333332</v>
      </c>
      <c r="O7419" t="s">
        <v>533</v>
      </c>
      <c r="P7419" s="3">
        <v>1149.3401657872937</v>
      </c>
      <c r="Q7419" s="3">
        <v>1127.242401902578</v>
      </c>
    </row>
    <row r="7420" spans="1:17" ht="15" x14ac:dyDescent="0.25">
      <c r="A7420" s="22" t="s">
        <v>23</v>
      </c>
      <c r="B7420" s="15" t="s">
        <v>37</v>
      </c>
      <c r="C7420" t="s">
        <v>21</v>
      </c>
      <c r="D7420" s="15" t="s">
        <v>145</v>
      </c>
      <c r="E7420" t="s">
        <v>290</v>
      </c>
      <c r="F7420" s="15" t="s">
        <v>290</v>
      </c>
      <c r="G7420" t="s">
        <v>290</v>
      </c>
      <c r="H7420" s="15" t="s">
        <v>35</v>
      </c>
      <c r="I7420" t="s">
        <v>291</v>
      </c>
      <c r="J7420" s="15" t="s">
        <v>289</v>
      </c>
      <c r="K7420">
        <v>4</v>
      </c>
      <c r="L7420" s="19">
        <f>IF(AND(K7420=7,N7420&lt;M7420),1,IF(N7420&lt;M7420,K7420+1,K7420))</f>
        <v>4</v>
      </c>
      <c r="M7420" s="18">
        <v>18.333333333333332</v>
      </c>
      <c r="N7420" s="17">
        <v>22.333333333333332</v>
      </c>
      <c r="O7420" t="s">
        <v>533</v>
      </c>
      <c r="P7420" s="3">
        <v>1149.3401657872937</v>
      </c>
      <c r="Q7420" s="3">
        <v>1127.242401902578</v>
      </c>
    </row>
    <row r="7421" spans="1:17" ht="15" x14ac:dyDescent="0.25">
      <c r="A7421" s="22" t="s">
        <v>23</v>
      </c>
      <c r="B7421" s="15" t="s">
        <v>37</v>
      </c>
      <c r="C7421" t="s">
        <v>21</v>
      </c>
      <c r="D7421" s="15" t="s">
        <v>145</v>
      </c>
      <c r="E7421" t="s">
        <v>290</v>
      </c>
      <c r="F7421" s="15" t="s">
        <v>290</v>
      </c>
      <c r="G7421" t="s">
        <v>290</v>
      </c>
      <c r="H7421" s="15" t="s">
        <v>35</v>
      </c>
      <c r="I7421" t="s">
        <v>291</v>
      </c>
      <c r="J7421" s="15" t="s">
        <v>289</v>
      </c>
      <c r="K7421">
        <v>5</v>
      </c>
      <c r="L7421" s="19">
        <f>IF(AND(K7421=7,N7421&lt;M7421),1,IF(N7421&lt;M7421,K7421+1,K7421))</f>
        <v>5</v>
      </c>
      <c r="M7421" s="18">
        <v>18.333333333333332</v>
      </c>
      <c r="N7421" s="17">
        <v>22.333333333333332</v>
      </c>
      <c r="O7421" t="s">
        <v>533</v>
      </c>
      <c r="P7421" s="3">
        <v>1149.3401657872937</v>
      </c>
      <c r="Q7421" s="3">
        <v>1127.242401902578</v>
      </c>
    </row>
    <row r="7422" spans="1:17" ht="15" x14ac:dyDescent="0.25">
      <c r="A7422" s="22" t="s">
        <v>23</v>
      </c>
      <c r="B7422" s="15" t="s">
        <v>37</v>
      </c>
      <c r="C7422" t="s">
        <v>21</v>
      </c>
      <c r="D7422" s="15" t="s">
        <v>145</v>
      </c>
      <c r="E7422" t="s">
        <v>290</v>
      </c>
      <c r="F7422" s="15" t="s">
        <v>290</v>
      </c>
      <c r="G7422" t="s">
        <v>290</v>
      </c>
      <c r="H7422" s="15" t="s">
        <v>35</v>
      </c>
      <c r="I7422" t="s">
        <v>291</v>
      </c>
      <c r="J7422" s="15" t="s">
        <v>289</v>
      </c>
      <c r="K7422">
        <v>6</v>
      </c>
      <c r="L7422" s="19">
        <f>IF(AND(K7422=7,N7422&lt;M7422),1,IF(N7422&lt;M7422,K7422+1,K7422))</f>
        <v>6</v>
      </c>
      <c r="M7422" s="18">
        <v>18.333333333333332</v>
      </c>
      <c r="N7422" s="17">
        <v>22.333333333333332</v>
      </c>
      <c r="O7422" t="s">
        <v>533</v>
      </c>
      <c r="P7422" s="3">
        <v>1149.3401657872937</v>
      </c>
      <c r="Q7422" s="3">
        <v>1127.242401902578</v>
      </c>
    </row>
    <row r="7423" spans="1:17" ht="15" x14ac:dyDescent="0.25">
      <c r="A7423" s="22" t="s">
        <v>23</v>
      </c>
      <c r="B7423" s="15" t="s">
        <v>37</v>
      </c>
      <c r="C7423" t="s">
        <v>21</v>
      </c>
      <c r="D7423" s="15" t="s">
        <v>145</v>
      </c>
      <c r="E7423" t="s">
        <v>290</v>
      </c>
      <c r="F7423" s="15" t="s">
        <v>290</v>
      </c>
      <c r="G7423" t="s">
        <v>290</v>
      </c>
      <c r="H7423" s="15" t="s">
        <v>35</v>
      </c>
      <c r="I7423" t="s">
        <v>291</v>
      </c>
      <c r="J7423" s="15" t="s">
        <v>289</v>
      </c>
      <c r="K7423">
        <v>7</v>
      </c>
      <c r="L7423" s="19">
        <f>IF(AND(K7423=7,N7423&lt;M7423),1,IF(N7423&lt;M7423,K7423+1,K7423))</f>
        <v>7</v>
      </c>
      <c r="M7423" s="18">
        <v>18.333333333333332</v>
      </c>
      <c r="N7423" s="17">
        <v>22.333333333333332</v>
      </c>
      <c r="O7423" t="s">
        <v>533</v>
      </c>
      <c r="P7423" s="3">
        <v>1149.3401657872937</v>
      </c>
      <c r="Q7423" s="3">
        <v>1127.242401902578</v>
      </c>
    </row>
    <row r="7424" spans="1:17" ht="15" x14ac:dyDescent="0.25">
      <c r="A7424" s="22" t="s">
        <v>23</v>
      </c>
      <c r="B7424" s="15" t="s">
        <v>37</v>
      </c>
      <c r="C7424" t="s">
        <v>21</v>
      </c>
      <c r="D7424" s="15" t="s">
        <v>145</v>
      </c>
      <c r="E7424" t="s">
        <v>606</v>
      </c>
      <c r="F7424" s="15" t="s">
        <v>606</v>
      </c>
      <c r="G7424" t="s">
        <v>606</v>
      </c>
      <c r="H7424" s="15" t="s">
        <v>35</v>
      </c>
      <c r="I7424" t="s">
        <v>607</v>
      </c>
      <c r="J7424" s="15" t="s">
        <v>605</v>
      </c>
      <c r="K7424">
        <v>1</v>
      </c>
      <c r="L7424" s="19">
        <f>IF(AND(K7424=7,N7424&lt;M7424),1,IF(N7424&lt;M7424,K7424+1,K7424))</f>
        <v>1</v>
      </c>
      <c r="M7424" s="18">
        <v>1.1666666666666667</v>
      </c>
      <c r="N7424" s="17">
        <v>6.083333333333333</v>
      </c>
      <c r="O7424" t="s">
        <v>533</v>
      </c>
      <c r="P7424" s="3">
        <v>1624.331050935089</v>
      </c>
      <c r="Q7424" s="3">
        <v>1509.6086947440328</v>
      </c>
    </row>
    <row r="7425" spans="1:17" ht="15" x14ac:dyDescent="0.25">
      <c r="A7425" s="22" t="s">
        <v>23</v>
      </c>
      <c r="B7425" s="15" t="s">
        <v>37</v>
      </c>
      <c r="C7425" t="s">
        <v>21</v>
      </c>
      <c r="D7425" s="15" t="s">
        <v>145</v>
      </c>
      <c r="E7425" t="s">
        <v>606</v>
      </c>
      <c r="F7425" s="15" t="s">
        <v>606</v>
      </c>
      <c r="G7425" t="s">
        <v>606</v>
      </c>
      <c r="H7425" s="15" t="s">
        <v>35</v>
      </c>
      <c r="I7425" t="s">
        <v>607</v>
      </c>
      <c r="J7425" s="15" t="s">
        <v>605</v>
      </c>
      <c r="K7425">
        <v>2</v>
      </c>
      <c r="L7425" s="19">
        <f>IF(AND(K7425=7,N7425&lt;M7425),1,IF(N7425&lt;M7425,K7425+1,K7425))</f>
        <v>2</v>
      </c>
      <c r="M7425" s="18">
        <v>1.1666666666666667</v>
      </c>
      <c r="N7425" s="17">
        <v>6.083333333333333</v>
      </c>
      <c r="O7425" t="s">
        <v>533</v>
      </c>
      <c r="P7425" s="3">
        <v>1624.331050935089</v>
      </c>
      <c r="Q7425" s="3">
        <v>1509.6086947440328</v>
      </c>
    </row>
    <row r="7426" spans="1:17" ht="15" x14ac:dyDescent="0.25">
      <c r="A7426" s="22" t="s">
        <v>23</v>
      </c>
      <c r="B7426" s="15" t="s">
        <v>37</v>
      </c>
      <c r="C7426" t="s">
        <v>21</v>
      </c>
      <c r="D7426" s="15" t="s">
        <v>145</v>
      </c>
      <c r="E7426" t="s">
        <v>606</v>
      </c>
      <c r="F7426" s="15" t="s">
        <v>606</v>
      </c>
      <c r="G7426" t="s">
        <v>606</v>
      </c>
      <c r="H7426" s="15" t="s">
        <v>35</v>
      </c>
      <c r="I7426" t="s">
        <v>607</v>
      </c>
      <c r="J7426" s="15" t="s">
        <v>605</v>
      </c>
      <c r="K7426">
        <v>3</v>
      </c>
      <c r="L7426" s="19">
        <f>IF(AND(K7426=7,N7426&lt;M7426),1,IF(N7426&lt;M7426,K7426+1,K7426))</f>
        <v>3</v>
      </c>
      <c r="M7426" s="18">
        <v>1.1666666666666667</v>
      </c>
      <c r="N7426" s="17">
        <v>6.083333333333333</v>
      </c>
      <c r="O7426" t="s">
        <v>533</v>
      </c>
      <c r="P7426" s="3">
        <v>1624.331050935089</v>
      </c>
      <c r="Q7426" s="3">
        <v>1509.6086947440328</v>
      </c>
    </row>
    <row r="7427" spans="1:17" ht="15" x14ac:dyDescent="0.25">
      <c r="A7427" s="22" t="s">
        <v>23</v>
      </c>
      <c r="B7427" s="15" t="s">
        <v>37</v>
      </c>
      <c r="C7427" t="s">
        <v>21</v>
      </c>
      <c r="D7427" s="15" t="s">
        <v>145</v>
      </c>
      <c r="E7427" t="s">
        <v>606</v>
      </c>
      <c r="F7427" s="15" t="s">
        <v>606</v>
      </c>
      <c r="G7427" t="s">
        <v>606</v>
      </c>
      <c r="H7427" s="15" t="s">
        <v>35</v>
      </c>
      <c r="I7427" t="s">
        <v>607</v>
      </c>
      <c r="J7427" s="15" t="s">
        <v>605</v>
      </c>
      <c r="K7427">
        <v>4</v>
      </c>
      <c r="L7427" s="19">
        <f>IF(AND(K7427=7,N7427&lt;M7427),1,IF(N7427&lt;M7427,K7427+1,K7427))</f>
        <v>4</v>
      </c>
      <c r="M7427" s="18">
        <v>1.1666666666666667</v>
      </c>
      <c r="N7427" s="17">
        <v>6.083333333333333</v>
      </c>
      <c r="O7427" t="s">
        <v>533</v>
      </c>
      <c r="P7427" s="3">
        <v>1624.331050935089</v>
      </c>
      <c r="Q7427" s="3">
        <v>1509.6086947440328</v>
      </c>
    </row>
    <row r="7428" spans="1:17" ht="15" x14ac:dyDescent="0.25">
      <c r="A7428" s="22" t="s">
        <v>23</v>
      </c>
      <c r="B7428" s="15" t="s">
        <v>37</v>
      </c>
      <c r="C7428" t="s">
        <v>21</v>
      </c>
      <c r="D7428" s="15" t="s">
        <v>145</v>
      </c>
      <c r="E7428" t="s">
        <v>606</v>
      </c>
      <c r="F7428" s="15" t="s">
        <v>606</v>
      </c>
      <c r="G7428" t="s">
        <v>606</v>
      </c>
      <c r="H7428" s="15" t="s">
        <v>35</v>
      </c>
      <c r="I7428" t="s">
        <v>607</v>
      </c>
      <c r="J7428" s="15" t="s">
        <v>605</v>
      </c>
      <c r="K7428">
        <v>5</v>
      </c>
      <c r="L7428" s="19">
        <f>IF(AND(K7428=7,N7428&lt;M7428),1,IF(N7428&lt;M7428,K7428+1,K7428))</f>
        <v>5</v>
      </c>
      <c r="M7428" s="18">
        <v>1.1666666666666667</v>
      </c>
      <c r="N7428" s="17">
        <v>6.083333333333333</v>
      </c>
      <c r="O7428" t="s">
        <v>533</v>
      </c>
      <c r="P7428" s="3">
        <v>1624.331050935089</v>
      </c>
      <c r="Q7428" s="3">
        <v>1509.6086947440328</v>
      </c>
    </row>
    <row r="7429" spans="1:17" ht="15" x14ac:dyDescent="0.25">
      <c r="A7429" s="22" t="s">
        <v>23</v>
      </c>
      <c r="B7429" s="15" t="s">
        <v>37</v>
      </c>
      <c r="C7429" t="s">
        <v>21</v>
      </c>
      <c r="D7429" s="15" t="s">
        <v>145</v>
      </c>
      <c r="E7429" t="s">
        <v>606</v>
      </c>
      <c r="F7429" s="15" t="s">
        <v>606</v>
      </c>
      <c r="G7429" t="s">
        <v>606</v>
      </c>
      <c r="H7429" s="15" t="s">
        <v>35</v>
      </c>
      <c r="I7429" t="s">
        <v>607</v>
      </c>
      <c r="J7429" s="15" t="s">
        <v>605</v>
      </c>
      <c r="K7429">
        <v>6</v>
      </c>
      <c r="L7429" s="19">
        <f>IF(AND(K7429=7,N7429&lt;M7429),1,IF(N7429&lt;M7429,K7429+1,K7429))</f>
        <v>6</v>
      </c>
      <c r="M7429" s="18">
        <v>1.1666666666666667</v>
      </c>
      <c r="N7429" s="17">
        <v>6.083333333333333</v>
      </c>
      <c r="O7429" t="s">
        <v>533</v>
      </c>
      <c r="P7429" s="3">
        <v>1624.331050935089</v>
      </c>
      <c r="Q7429" s="3">
        <v>1509.6086947440328</v>
      </c>
    </row>
    <row r="7430" spans="1:17" ht="15" x14ac:dyDescent="0.25">
      <c r="A7430" s="22" t="s">
        <v>23</v>
      </c>
      <c r="B7430" s="15" t="s">
        <v>37</v>
      </c>
      <c r="C7430" t="s">
        <v>21</v>
      </c>
      <c r="D7430" s="15" t="s">
        <v>145</v>
      </c>
      <c r="E7430" t="s">
        <v>606</v>
      </c>
      <c r="F7430" s="15" t="s">
        <v>606</v>
      </c>
      <c r="G7430" t="s">
        <v>606</v>
      </c>
      <c r="H7430" s="15" t="s">
        <v>35</v>
      </c>
      <c r="I7430" t="s">
        <v>607</v>
      </c>
      <c r="J7430" s="15" t="s">
        <v>605</v>
      </c>
      <c r="K7430">
        <v>7</v>
      </c>
      <c r="L7430" s="19">
        <f>IF(AND(K7430=7,N7430&lt;M7430),1,IF(N7430&lt;M7430,K7430+1,K7430))</f>
        <v>7</v>
      </c>
      <c r="M7430" s="18">
        <v>1.1666666666666667</v>
      </c>
      <c r="N7430" s="17">
        <v>6.083333333333333</v>
      </c>
      <c r="O7430" t="s">
        <v>533</v>
      </c>
      <c r="P7430" s="3">
        <v>1624.331050935089</v>
      </c>
      <c r="Q7430" s="3">
        <v>1509.6086947440328</v>
      </c>
    </row>
    <row r="7431" spans="1:17" ht="15" x14ac:dyDescent="0.25">
      <c r="A7431" s="22" t="s">
        <v>23</v>
      </c>
      <c r="B7431" s="15" t="s">
        <v>37</v>
      </c>
      <c r="C7431" t="s">
        <v>21</v>
      </c>
      <c r="D7431" s="15" t="s">
        <v>145</v>
      </c>
      <c r="E7431" t="s">
        <v>606</v>
      </c>
      <c r="F7431" s="15" t="s">
        <v>606</v>
      </c>
      <c r="G7431" t="s">
        <v>610</v>
      </c>
      <c r="H7431" s="15" t="s">
        <v>607</v>
      </c>
      <c r="I7431" t="s">
        <v>35</v>
      </c>
      <c r="J7431" s="15" t="s">
        <v>609</v>
      </c>
      <c r="K7431">
        <v>1</v>
      </c>
      <c r="L7431" s="19">
        <f>IF(AND(K7431=7,N7431&lt;M7431),1,IF(N7431&lt;M7431,K7431+1,K7431))</f>
        <v>1</v>
      </c>
      <c r="M7431" s="18">
        <v>7.583333333333333</v>
      </c>
      <c r="N7431" s="17">
        <v>13.583333333333334</v>
      </c>
      <c r="O7431" t="s">
        <v>533</v>
      </c>
      <c r="P7431" s="3">
        <v>1624.331050935089</v>
      </c>
      <c r="Q7431" s="3">
        <v>1509.6086947440328</v>
      </c>
    </row>
    <row r="7432" spans="1:17" ht="15" x14ac:dyDescent="0.25">
      <c r="A7432" s="22" t="s">
        <v>23</v>
      </c>
      <c r="B7432" s="15" t="s">
        <v>37</v>
      </c>
      <c r="C7432" t="s">
        <v>21</v>
      </c>
      <c r="D7432" s="15" t="s">
        <v>145</v>
      </c>
      <c r="E7432" t="s">
        <v>606</v>
      </c>
      <c r="F7432" s="15" t="s">
        <v>606</v>
      </c>
      <c r="G7432" t="s">
        <v>610</v>
      </c>
      <c r="H7432" s="15" t="s">
        <v>607</v>
      </c>
      <c r="I7432" t="s">
        <v>35</v>
      </c>
      <c r="J7432" s="15" t="s">
        <v>609</v>
      </c>
      <c r="K7432">
        <v>2</v>
      </c>
      <c r="L7432" s="19">
        <f>IF(AND(K7432=7,N7432&lt;M7432),1,IF(N7432&lt;M7432,K7432+1,K7432))</f>
        <v>2</v>
      </c>
      <c r="M7432" s="18">
        <v>7.583333333333333</v>
      </c>
      <c r="N7432" s="17">
        <v>13.583333333333334</v>
      </c>
      <c r="O7432" t="s">
        <v>533</v>
      </c>
      <c r="P7432" s="3">
        <v>1624.331050935089</v>
      </c>
      <c r="Q7432" s="3">
        <v>1509.6086947440328</v>
      </c>
    </row>
    <row r="7433" spans="1:17" ht="15" x14ac:dyDescent="0.25">
      <c r="A7433" s="22" t="s">
        <v>23</v>
      </c>
      <c r="B7433" s="15" t="s">
        <v>37</v>
      </c>
      <c r="C7433" t="s">
        <v>21</v>
      </c>
      <c r="D7433" s="15" t="s">
        <v>145</v>
      </c>
      <c r="E7433" t="s">
        <v>606</v>
      </c>
      <c r="F7433" s="15" t="s">
        <v>606</v>
      </c>
      <c r="G7433" t="s">
        <v>610</v>
      </c>
      <c r="H7433" s="15" t="s">
        <v>607</v>
      </c>
      <c r="I7433" t="s">
        <v>35</v>
      </c>
      <c r="J7433" s="15" t="s">
        <v>609</v>
      </c>
      <c r="K7433">
        <v>3</v>
      </c>
      <c r="L7433" s="19">
        <f>IF(AND(K7433=7,N7433&lt;M7433),1,IF(N7433&lt;M7433,K7433+1,K7433))</f>
        <v>3</v>
      </c>
      <c r="M7433" s="18">
        <v>7.583333333333333</v>
      </c>
      <c r="N7433" s="17">
        <v>13.583333333333334</v>
      </c>
      <c r="O7433" t="s">
        <v>533</v>
      </c>
      <c r="P7433" s="3">
        <v>1624.331050935089</v>
      </c>
      <c r="Q7433" s="3">
        <v>1509.6086947440328</v>
      </c>
    </row>
    <row r="7434" spans="1:17" ht="15" x14ac:dyDescent="0.25">
      <c r="A7434" s="22" t="s">
        <v>23</v>
      </c>
      <c r="B7434" s="15" t="s">
        <v>37</v>
      </c>
      <c r="C7434" t="s">
        <v>21</v>
      </c>
      <c r="D7434" s="15" t="s">
        <v>145</v>
      </c>
      <c r="E7434" t="s">
        <v>606</v>
      </c>
      <c r="F7434" s="15" t="s">
        <v>606</v>
      </c>
      <c r="G7434" t="s">
        <v>610</v>
      </c>
      <c r="H7434" s="15" t="s">
        <v>607</v>
      </c>
      <c r="I7434" t="s">
        <v>35</v>
      </c>
      <c r="J7434" s="15" t="s">
        <v>609</v>
      </c>
      <c r="K7434">
        <v>4</v>
      </c>
      <c r="L7434" s="19">
        <f>IF(AND(K7434=7,N7434&lt;M7434),1,IF(N7434&lt;M7434,K7434+1,K7434))</f>
        <v>4</v>
      </c>
      <c r="M7434" s="18">
        <v>7.583333333333333</v>
      </c>
      <c r="N7434" s="17">
        <v>13.583333333333334</v>
      </c>
      <c r="O7434" t="s">
        <v>533</v>
      </c>
      <c r="P7434" s="3">
        <v>1624.331050935089</v>
      </c>
      <c r="Q7434" s="3">
        <v>1509.6086947440328</v>
      </c>
    </row>
    <row r="7435" spans="1:17" ht="15" x14ac:dyDescent="0.25">
      <c r="A7435" s="22" t="s">
        <v>23</v>
      </c>
      <c r="B7435" s="15" t="s">
        <v>37</v>
      </c>
      <c r="C7435" t="s">
        <v>21</v>
      </c>
      <c r="D7435" s="15" t="s">
        <v>145</v>
      </c>
      <c r="E7435" t="s">
        <v>606</v>
      </c>
      <c r="F7435" s="15" t="s">
        <v>606</v>
      </c>
      <c r="G7435" t="s">
        <v>610</v>
      </c>
      <c r="H7435" s="15" t="s">
        <v>607</v>
      </c>
      <c r="I7435" t="s">
        <v>35</v>
      </c>
      <c r="J7435" s="15" t="s">
        <v>609</v>
      </c>
      <c r="K7435">
        <v>5</v>
      </c>
      <c r="L7435" s="19">
        <f>IF(AND(K7435=7,N7435&lt;M7435),1,IF(N7435&lt;M7435,K7435+1,K7435))</f>
        <v>5</v>
      </c>
      <c r="M7435" s="18">
        <v>7.583333333333333</v>
      </c>
      <c r="N7435" s="17">
        <v>13.583333333333334</v>
      </c>
      <c r="O7435" t="s">
        <v>533</v>
      </c>
      <c r="P7435" s="3">
        <v>1624.331050935089</v>
      </c>
      <c r="Q7435" s="3">
        <v>1509.6086947440328</v>
      </c>
    </row>
    <row r="7436" spans="1:17" ht="15" x14ac:dyDescent="0.25">
      <c r="A7436" s="22" t="s">
        <v>23</v>
      </c>
      <c r="B7436" s="15" t="s">
        <v>37</v>
      </c>
      <c r="C7436" t="s">
        <v>21</v>
      </c>
      <c r="D7436" s="15" t="s">
        <v>145</v>
      </c>
      <c r="E7436" t="s">
        <v>606</v>
      </c>
      <c r="F7436" s="15" t="s">
        <v>606</v>
      </c>
      <c r="G7436" t="s">
        <v>610</v>
      </c>
      <c r="H7436" s="15" t="s">
        <v>607</v>
      </c>
      <c r="I7436" t="s">
        <v>35</v>
      </c>
      <c r="J7436" s="15" t="s">
        <v>609</v>
      </c>
      <c r="K7436">
        <v>6</v>
      </c>
      <c r="L7436" s="19">
        <f>IF(AND(K7436=7,N7436&lt;M7436),1,IF(N7436&lt;M7436,K7436+1,K7436))</f>
        <v>6</v>
      </c>
      <c r="M7436" s="18">
        <v>7.583333333333333</v>
      </c>
      <c r="N7436" s="17">
        <v>13.583333333333334</v>
      </c>
      <c r="O7436" t="s">
        <v>533</v>
      </c>
      <c r="P7436" s="3">
        <v>1624.331050935089</v>
      </c>
      <c r="Q7436" s="3">
        <v>1509.6086947440328</v>
      </c>
    </row>
    <row r="7437" spans="1:17" ht="15" x14ac:dyDescent="0.25">
      <c r="A7437" s="22" t="s">
        <v>23</v>
      </c>
      <c r="B7437" s="15" t="s">
        <v>37</v>
      </c>
      <c r="C7437" t="s">
        <v>21</v>
      </c>
      <c r="D7437" s="15" t="s">
        <v>145</v>
      </c>
      <c r="E7437" t="s">
        <v>606</v>
      </c>
      <c r="F7437" s="15" t="s">
        <v>606</v>
      </c>
      <c r="G7437" t="s">
        <v>610</v>
      </c>
      <c r="H7437" s="15" t="s">
        <v>607</v>
      </c>
      <c r="I7437" t="s">
        <v>35</v>
      </c>
      <c r="J7437" s="15" t="s">
        <v>609</v>
      </c>
      <c r="K7437">
        <v>7</v>
      </c>
      <c r="L7437" s="19">
        <f>IF(AND(K7437=7,N7437&lt;M7437),1,IF(N7437&lt;M7437,K7437+1,K7437))</f>
        <v>7</v>
      </c>
      <c r="M7437" s="18">
        <v>7.583333333333333</v>
      </c>
      <c r="N7437" s="17">
        <v>13.583333333333334</v>
      </c>
      <c r="O7437" t="s">
        <v>533</v>
      </c>
      <c r="P7437" s="3">
        <v>1624.331050935089</v>
      </c>
      <c r="Q7437" s="3">
        <v>1509.6086947440328</v>
      </c>
    </row>
    <row r="7438" spans="1:17" ht="15" x14ac:dyDescent="0.25">
      <c r="A7438" s="22" t="s">
        <v>23</v>
      </c>
      <c r="B7438" s="15" t="s">
        <v>37</v>
      </c>
      <c r="C7438" t="s">
        <v>21</v>
      </c>
      <c r="D7438" s="15" t="s">
        <v>145</v>
      </c>
      <c r="E7438" t="s">
        <v>562</v>
      </c>
      <c r="F7438" s="15" t="s">
        <v>562</v>
      </c>
      <c r="G7438" t="s">
        <v>562</v>
      </c>
      <c r="H7438" s="15" t="s">
        <v>35</v>
      </c>
      <c r="I7438" t="s">
        <v>144</v>
      </c>
      <c r="J7438" s="15" t="s">
        <v>561</v>
      </c>
      <c r="K7438">
        <v>1</v>
      </c>
      <c r="L7438" s="19">
        <f>IF(AND(K7438=7,N7438&lt;M7438),1,IF(N7438&lt;M7438,K7438+1,K7438))</f>
        <v>1</v>
      </c>
      <c r="M7438" s="18">
        <v>17.333333333333332</v>
      </c>
      <c r="N7438" s="17">
        <v>21.666666666666668</v>
      </c>
      <c r="O7438" t="s">
        <v>533</v>
      </c>
      <c r="P7438" s="3">
        <v>1167.1839195</v>
      </c>
      <c r="Q7438" s="3">
        <v>730.30771397736817</v>
      </c>
    </row>
    <row r="7439" spans="1:17" ht="15" x14ac:dyDescent="0.25">
      <c r="A7439" s="22" t="s">
        <v>23</v>
      </c>
      <c r="B7439" s="15" t="s">
        <v>37</v>
      </c>
      <c r="C7439" t="s">
        <v>21</v>
      </c>
      <c r="D7439" s="15" t="s">
        <v>145</v>
      </c>
      <c r="E7439" t="s">
        <v>562</v>
      </c>
      <c r="F7439" s="15" t="s">
        <v>562</v>
      </c>
      <c r="G7439" t="s">
        <v>562</v>
      </c>
      <c r="H7439" s="15" t="s">
        <v>35</v>
      </c>
      <c r="I7439" t="s">
        <v>144</v>
      </c>
      <c r="J7439" s="15" t="s">
        <v>561</v>
      </c>
      <c r="K7439">
        <v>2</v>
      </c>
      <c r="L7439" s="19">
        <f>IF(AND(K7439=7,N7439&lt;M7439),1,IF(N7439&lt;M7439,K7439+1,K7439))</f>
        <v>2</v>
      </c>
      <c r="M7439" s="18">
        <v>17.333333333333332</v>
      </c>
      <c r="N7439" s="17">
        <v>21.666666666666668</v>
      </c>
      <c r="O7439" t="s">
        <v>533</v>
      </c>
      <c r="P7439" s="3">
        <v>1167.1839195</v>
      </c>
      <c r="Q7439" s="3">
        <v>730.30771397736817</v>
      </c>
    </row>
    <row r="7440" spans="1:17" ht="15" x14ac:dyDescent="0.25">
      <c r="A7440" s="22" t="s">
        <v>23</v>
      </c>
      <c r="B7440" s="15" t="s">
        <v>37</v>
      </c>
      <c r="C7440" t="s">
        <v>21</v>
      </c>
      <c r="D7440" s="15" t="s">
        <v>145</v>
      </c>
      <c r="E7440" t="s">
        <v>562</v>
      </c>
      <c r="F7440" s="15" t="s">
        <v>562</v>
      </c>
      <c r="G7440" t="s">
        <v>562</v>
      </c>
      <c r="H7440" s="15" t="s">
        <v>35</v>
      </c>
      <c r="I7440" t="s">
        <v>144</v>
      </c>
      <c r="J7440" s="15" t="s">
        <v>561</v>
      </c>
      <c r="K7440">
        <v>3</v>
      </c>
      <c r="L7440" s="19">
        <f>IF(AND(K7440=7,N7440&lt;M7440),1,IF(N7440&lt;M7440,K7440+1,K7440))</f>
        <v>3</v>
      </c>
      <c r="M7440" s="18">
        <v>17.333333333333332</v>
      </c>
      <c r="N7440" s="17">
        <v>21.666666666666668</v>
      </c>
      <c r="O7440" t="s">
        <v>533</v>
      </c>
      <c r="P7440" s="3">
        <v>1167.1839195</v>
      </c>
      <c r="Q7440" s="3">
        <v>730.30771397736817</v>
      </c>
    </row>
    <row r="7441" spans="1:17" ht="15" x14ac:dyDescent="0.25">
      <c r="A7441" s="22" t="s">
        <v>23</v>
      </c>
      <c r="B7441" s="15" t="s">
        <v>37</v>
      </c>
      <c r="C7441" t="s">
        <v>21</v>
      </c>
      <c r="D7441" s="15" t="s">
        <v>145</v>
      </c>
      <c r="E7441" t="s">
        <v>562</v>
      </c>
      <c r="F7441" s="15" t="s">
        <v>562</v>
      </c>
      <c r="G7441" t="s">
        <v>562</v>
      </c>
      <c r="H7441" s="15" t="s">
        <v>35</v>
      </c>
      <c r="I7441" t="s">
        <v>144</v>
      </c>
      <c r="J7441" s="15" t="s">
        <v>561</v>
      </c>
      <c r="K7441">
        <v>4</v>
      </c>
      <c r="L7441" s="19">
        <f>IF(AND(K7441=7,N7441&lt;M7441),1,IF(N7441&lt;M7441,K7441+1,K7441))</f>
        <v>4</v>
      </c>
      <c r="M7441" s="18">
        <v>17.333333333333332</v>
      </c>
      <c r="N7441" s="17">
        <v>21.666666666666668</v>
      </c>
      <c r="O7441" t="s">
        <v>533</v>
      </c>
      <c r="P7441" s="3">
        <v>1167.1839195</v>
      </c>
      <c r="Q7441" s="3">
        <v>730.30771397736817</v>
      </c>
    </row>
    <row r="7442" spans="1:17" ht="15" x14ac:dyDescent="0.25">
      <c r="A7442" s="22" t="s">
        <v>23</v>
      </c>
      <c r="B7442" s="15" t="s">
        <v>37</v>
      </c>
      <c r="C7442" t="s">
        <v>21</v>
      </c>
      <c r="D7442" s="15" t="s">
        <v>145</v>
      </c>
      <c r="E7442" t="s">
        <v>562</v>
      </c>
      <c r="F7442" s="15" t="s">
        <v>562</v>
      </c>
      <c r="G7442" t="s">
        <v>562</v>
      </c>
      <c r="H7442" s="15" t="s">
        <v>35</v>
      </c>
      <c r="I7442" t="s">
        <v>144</v>
      </c>
      <c r="J7442" s="15" t="s">
        <v>561</v>
      </c>
      <c r="K7442">
        <v>5</v>
      </c>
      <c r="L7442" s="19">
        <f>IF(AND(K7442=7,N7442&lt;M7442),1,IF(N7442&lt;M7442,K7442+1,K7442))</f>
        <v>5</v>
      </c>
      <c r="M7442" s="18">
        <v>17.333333333333332</v>
      </c>
      <c r="N7442" s="17">
        <v>21.666666666666668</v>
      </c>
      <c r="O7442" t="s">
        <v>533</v>
      </c>
      <c r="P7442" s="3">
        <v>1167.1839195</v>
      </c>
      <c r="Q7442" s="3">
        <v>730.30771397736817</v>
      </c>
    </row>
    <row r="7443" spans="1:17" ht="15" x14ac:dyDescent="0.25">
      <c r="A7443" s="22" t="s">
        <v>23</v>
      </c>
      <c r="B7443" s="15" t="s">
        <v>37</v>
      </c>
      <c r="C7443" t="s">
        <v>21</v>
      </c>
      <c r="D7443" s="15" t="s">
        <v>145</v>
      </c>
      <c r="E7443" t="s">
        <v>562</v>
      </c>
      <c r="F7443" s="15" t="s">
        <v>562</v>
      </c>
      <c r="G7443" t="s">
        <v>562</v>
      </c>
      <c r="H7443" s="15" t="s">
        <v>35</v>
      </c>
      <c r="I7443" t="s">
        <v>144</v>
      </c>
      <c r="J7443" s="15" t="s">
        <v>561</v>
      </c>
      <c r="K7443">
        <v>6</v>
      </c>
      <c r="L7443" s="19">
        <f>IF(AND(K7443=7,N7443&lt;M7443),1,IF(N7443&lt;M7443,K7443+1,K7443))</f>
        <v>6</v>
      </c>
      <c r="M7443" s="18">
        <v>17.333333333333332</v>
      </c>
      <c r="N7443" s="17">
        <v>21.666666666666668</v>
      </c>
      <c r="O7443" t="s">
        <v>533</v>
      </c>
      <c r="P7443" s="3">
        <v>1167.1839195</v>
      </c>
      <c r="Q7443" s="3">
        <v>730.30771397736817</v>
      </c>
    </row>
    <row r="7444" spans="1:17" ht="15" x14ac:dyDescent="0.25">
      <c r="A7444" s="22" t="s">
        <v>23</v>
      </c>
      <c r="B7444" s="15" t="s">
        <v>37</v>
      </c>
      <c r="C7444" t="s">
        <v>21</v>
      </c>
      <c r="D7444" s="15" t="s">
        <v>145</v>
      </c>
      <c r="E7444" t="s">
        <v>562</v>
      </c>
      <c r="F7444" s="15" t="s">
        <v>562</v>
      </c>
      <c r="G7444" t="s">
        <v>562</v>
      </c>
      <c r="H7444" s="15" t="s">
        <v>35</v>
      </c>
      <c r="I7444" t="s">
        <v>144</v>
      </c>
      <c r="J7444" s="15" t="s">
        <v>561</v>
      </c>
      <c r="K7444">
        <v>7</v>
      </c>
      <c r="L7444" s="19">
        <f>IF(AND(K7444=7,N7444&lt;M7444),1,IF(N7444&lt;M7444,K7444+1,K7444))</f>
        <v>7</v>
      </c>
      <c r="M7444" s="18">
        <v>17.333333333333332</v>
      </c>
      <c r="N7444" s="17">
        <v>21.666666666666668</v>
      </c>
      <c r="O7444" t="s">
        <v>533</v>
      </c>
      <c r="P7444" s="3">
        <v>1167.1839195</v>
      </c>
      <c r="Q7444" s="3">
        <v>730.30771397736817</v>
      </c>
    </row>
    <row r="7445" spans="1:17" ht="15" x14ac:dyDescent="0.25">
      <c r="A7445" s="22" t="s">
        <v>23</v>
      </c>
      <c r="B7445" s="15" t="s">
        <v>37</v>
      </c>
      <c r="C7445" t="s">
        <v>21</v>
      </c>
      <c r="D7445" s="15" t="s">
        <v>145</v>
      </c>
      <c r="E7445" t="s">
        <v>562</v>
      </c>
      <c r="F7445" s="15" t="s">
        <v>562</v>
      </c>
      <c r="G7445" t="s">
        <v>568</v>
      </c>
      <c r="H7445" s="15" t="s">
        <v>144</v>
      </c>
      <c r="I7445" t="s">
        <v>35</v>
      </c>
      <c r="J7445" s="15" t="s">
        <v>567</v>
      </c>
      <c r="K7445">
        <v>1</v>
      </c>
      <c r="L7445" s="19">
        <f>IF(AND(K7445=7,N7445&lt;M7445),1,IF(N7445&lt;M7445,K7445+1,K7445))</f>
        <v>1</v>
      </c>
      <c r="M7445" s="18">
        <v>1.5</v>
      </c>
      <c r="N7445" s="17">
        <v>6.666666666666667</v>
      </c>
      <c r="O7445" t="s">
        <v>533</v>
      </c>
      <c r="P7445" s="3">
        <v>1167.1839195</v>
      </c>
      <c r="Q7445" s="3">
        <v>730.30771397736817</v>
      </c>
    </row>
    <row r="7446" spans="1:17" ht="15" x14ac:dyDescent="0.25">
      <c r="A7446" s="22" t="s">
        <v>23</v>
      </c>
      <c r="B7446" s="15" t="s">
        <v>37</v>
      </c>
      <c r="C7446" t="s">
        <v>21</v>
      </c>
      <c r="D7446" s="15" t="s">
        <v>145</v>
      </c>
      <c r="E7446" t="s">
        <v>562</v>
      </c>
      <c r="F7446" s="15" t="s">
        <v>562</v>
      </c>
      <c r="G7446" t="s">
        <v>568</v>
      </c>
      <c r="H7446" s="15" t="s">
        <v>144</v>
      </c>
      <c r="I7446" t="s">
        <v>35</v>
      </c>
      <c r="J7446" s="15" t="s">
        <v>567</v>
      </c>
      <c r="K7446">
        <v>2</v>
      </c>
      <c r="L7446" s="19">
        <f>IF(AND(K7446=7,N7446&lt;M7446),1,IF(N7446&lt;M7446,K7446+1,K7446))</f>
        <v>2</v>
      </c>
      <c r="M7446" s="18">
        <v>1.5</v>
      </c>
      <c r="N7446" s="17">
        <v>6.666666666666667</v>
      </c>
      <c r="O7446" t="s">
        <v>533</v>
      </c>
      <c r="P7446" s="3">
        <v>1167.1839195</v>
      </c>
      <c r="Q7446" s="3">
        <v>730.30771397736817</v>
      </c>
    </row>
    <row r="7447" spans="1:17" ht="15" x14ac:dyDescent="0.25">
      <c r="A7447" s="22" t="s">
        <v>23</v>
      </c>
      <c r="B7447" s="15" t="s">
        <v>37</v>
      </c>
      <c r="C7447" t="s">
        <v>21</v>
      </c>
      <c r="D7447" s="15" t="s">
        <v>145</v>
      </c>
      <c r="E7447" t="s">
        <v>562</v>
      </c>
      <c r="F7447" s="15" t="s">
        <v>562</v>
      </c>
      <c r="G7447" t="s">
        <v>568</v>
      </c>
      <c r="H7447" s="15" t="s">
        <v>144</v>
      </c>
      <c r="I7447" t="s">
        <v>35</v>
      </c>
      <c r="J7447" s="15" t="s">
        <v>567</v>
      </c>
      <c r="K7447">
        <v>3</v>
      </c>
      <c r="L7447" s="19">
        <f>IF(AND(K7447=7,N7447&lt;M7447),1,IF(N7447&lt;M7447,K7447+1,K7447))</f>
        <v>3</v>
      </c>
      <c r="M7447" s="18">
        <v>1.5</v>
      </c>
      <c r="N7447" s="17">
        <v>6.666666666666667</v>
      </c>
      <c r="O7447" t="s">
        <v>533</v>
      </c>
      <c r="P7447" s="3">
        <v>1167.1839195</v>
      </c>
      <c r="Q7447" s="3">
        <v>730.30771397736817</v>
      </c>
    </row>
    <row r="7448" spans="1:17" ht="15" x14ac:dyDescent="0.25">
      <c r="A7448" s="22" t="s">
        <v>23</v>
      </c>
      <c r="B7448" s="15" t="s">
        <v>37</v>
      </c>
      <c r="C7448" t="s">
        <v>21</v>
      </c>
      <c r="D7448" s="15" t="s">
        <v>145</v>
      </c>
      <c r="E7448" t="s">
        <v>562</v>
      </c>
      <c r="F7448" s="15" t="s">
        <v>562</v>
      </c>
      <c r="G7448" t="s">
        <v>568</v>
      </c>
      <c r="H7448" s="15" t="s">
        <v>144</v>
      </c>
      <c r="I7448" t="s">
        <v>35</v>
      </c>
      <c r="J7448" s="15" t="s">
        <v>567</v>
      </c>
      <c r="K7448">
        <v>4</v>
      </c>
      <c r="L7448" s="19">
        <f>IF(AND(K7448=7,N7448&lt;M7448),1,IF(N7448&lt;M7448,K7448+1,K7448))</f>
        <v>4</v>
      </c>
      <c r="M7448" s="18">
        <v>1.5</v>
      </c>
      <c r="N7448" s="17">
        <v>6.416666666666667</v>
      </c>
      <c r="O7448" t="s">
        <v>533</v>
      </c>
      <c r="P7448" s="3">
        <v>1167.1839195</v>
      </c>
      <c r="Q7448" s="3">
        <v>730.30771397736817</v>
      </c>
    </row>
    <row r="7449" spans="1:17" ht="15" x14ac:dyDescent="0.25">
      <c r="A7449" s="22" t="s">
        <v>23</v>
      </c>
      <c r="B7449" s="15" t="s">
        <v>37</v>
      </c>
      <c r="C7449" t="s">
        <v>21</v>
      </c>
      <c r="D7449" s="15" t="s">
        <v>145</v>
      </c>
      <c r="E7449" t="s">
        <v>562</v>
      </c>
      <c r="F7449" s="15" t="s">
        <v>562</v>
      </c>
      <c r="G7449" t="s">
        <v>568</v>
      </c>
      <c r="H7449" s="15" t="s">
        <v>144</v>
      </c>
      <c r="I7449" t="s">
        <v>35</v>
      </c>
      <c r="J7449" s="15" t="s">
        <v>567</v>
      </c>
      <c r="K7449">
        <v>5</v>
      </c>
      <c r="L7449" s="19">
        <f>IF(AND(K7449=7,N7449&lt;M7449),1,IF(N7449&lt;M7449,K7449+1,K7449))</f>
        <v>5</v>
      </c>
      <c r="M7449" s="18">
        <v>1.5</v>
      </c>
      <c r="N7449" s="17">
        <v>6.666666666666667</v>
      </c>
      <c r="O7449" t="s">
        <v>533</v>
      </c>
      <c r="P7449" s="3">
        <v>1167.1839195</v>
      </c>
      <c r="Q7449" s="3">
        <v>730.30771397736817</v>
      </c>
    </row>
    <row r="7450" spans="1:17" ht="15" x14ac:dyDescent="0.25">
      <c r="A7450" s="22" t="s">
        <v>23</v>
      </c>
      <c r="B7450" s="15" t="s">
        <v>37</v>
      </c>
      <c r="C7450" t="s">
        <v>21</v>
      </c>
      <c r="D7450" s="15" t="s">
        <v>145</v>
      </c>
      <c r="E7450" t="s">
        <v>562</v>
      </c>
      <c r="F7450" s="15" t="s">
        <v>562</v>
      </c>
      <c r="G7450" t="s">
        <v>568</v>
      </c>
      <c r="H7450" s="15" t="s">
        <v>144</v>
      </c>
      <c r="I7450" t="s">
        <v>35</v>
      </c>
      <c r="J7450" s="15" t="s">
        <v>567</v>
      </c>
      <c r="K7450">
        <v>6</v>
      </c>
      <c r="L7450" s="19">
        <f>IF(AND(K7450=7,N7450&lt;M7450),1,IF(N7450&lt;M7450,K7450+1,K7450))</f>
        <v>6</v>
      </c>
      <c r="M7450" s="18">
        <v>1.5</v>
      </c>
      <c r="N7450" s="17">
        <v>6.666666666666667</v>
      </c>
      <c r="O7450" t="s">
        <v>533</v>
      </c>
      <c r="P7450" s="3">
        <v>1167.1839195</v>
      </c>
      <c r="Q7450" s="3">
        <v>730.30771397736817</v>
      </c>
    </row>
    <row r="7451" spans="1:17" ht="15" x14ac:dyDescent="0.25">
      <c r="A7451" s="22" t="s">
        <v>23</v>
      </c>
      <c r="B7451" s="15" t="s">
        <v>37</v>
      </c>
      <c r="C7451" t="s">
        <v>21</v>
      </c>
      <c r="D7451" s="15" t="s">
        <v>145</v>
      </c>
      <c r="E7451" t="s">
        <v>562</v>
      </c>
      <c r="F7451" s="15" t="s">
        <v>562</v>
      </c>
      <c r="G7451" t="s">
        <v>568</v>
      </c>
      <c r="H7451" s="15" t="s">
        <v>144</v>
      </c>
      <c r="I7451" t="s">
        <v>35</v>
      </c>
      <c r="J7451" s="15" t="s">
        <v>567</v>
      </c>
      <c r="K7451">
        <v>7</v>
      </c>
      <c r="L7451" s="19">
        <f>IF(AND(K7451=7,N7451&lt;M7451),1,IF(N7451&lt;M7451,K7451+1,K7451))</f>
        <v>7</v>
      </c>
      <c r="M7451" s="18">
        <v>1.5</v>
      </c>
      <c r="N7451" s="17">
        <v>6.666666666666667</v>
      </c>
      <c r="O7451" t="s">
        <v>533</v>
      </c>
      <c r="P7451" s="3">
        <v>1167.1839195</v>
      </c>
      <c r="Q7451" s="3">
        <v>730.30771397736817</v>
      </c>
    </row>
    <row r="7452" spans="1:17" ht="15" x14ac:dyDescent="0.25">
      <c r="A7452" s="22" t="s">
        <v>23</v>
      </c>
      <c r="B7452" s="15" t="s">
        <v>37</v>
      </c>
      <c r="C7452" t="s">
        <v>21</v>
      </c>
      <c r="D7452" s="15" t="s">
        <v>145</v>
      </c>
      <c r="E7452" t="s">
        <v>603</v>
      </c>
      <c r="F7452" s="15" t="s">
        <v>603</v>
      </c>
      <c r="G7452" t="s">
        <v>603</v>
      </c>
      <c r="H7452" s="15" t="s">
        <v>35</v>
      </c>
      <c r="I7452" t="s">
        <v>165</v>
      </c>
      <c r="J7452" s="15" t="s">
        <v>608</v>
      </c>
      <c r="K7452">
        <v>1</v>
      </c>
      <c r="L7452" s="19">
        <f>IF(AND(K7452=7,N7452&lt;M7452),1,IF(N7452&lt;M7452,K7452+1,K7452))</f>
        <v>1</v>
      </c>
      <c r="M7452" s="18">
        <v>17.666666666666668</v>
      </c>
      <c r="N7452" s="17">
        <v>21.916666666666668</v>
      </c>
      <c r="O7452" t="s">
        <v>533</v>
      </c>
      <c r="P7452" s="3">
        <v>959.10938829569659</v>
      </c>
      <c r="Q7452" s="3">
        <v>832.5575035655387</v>
      </c>
    </row>
    <row r="7453" spans="1:17" ht="15" x14ac:dyDescent="0.25">
      <c r="A7453" s="22" t="s">
        <v>23</v>
      </c>
      <c r="B7453" s="15" t="s">
        <v>37</v>
      </c>
      <c r="C7453" t="s">
        <v>21</v>
      </c>
      <c r="D7453" s="15" t="s">
        <v>145</v>
      </c>
      <c r="E7453" t="s">
        <v>603</v>
      </c>
      <c r="F7453" s="15" t="s">
        <v>603</v>
      </c>
      <c r="G7453" t="s">
        <v>603</v>
      </c>
      <c r="H7453" s="15" t="s">
        <v>35</v>
      </c>
      <c r="I7453" t="s">
        <v>165</v>
      </c>
      <c r="J7453" s="15" t="s">
        <v>608</v>
      </c>
      <c r="K7453">
        <v>2</v>
      </c>
      <c r="L7453" s="19">
        <f>IF(AND(K7453=7,N7453&lt;M7453),1,IF(N7453&lt;M7453,K7453+1,K7453))</f>
        <v>2</v>
      </c>
      <c r="M7453" s="18">
        <v>17.666666666666668</v>
      </c>
      <c r="N7453" s="17">
        <v>21.916666666666668</v>
      </c>
      <c r="O7453" t="s">
        <v>533</v>
      </c>
      <c r="P7453" s="3">
        <v>959.10938829569659</v>
      </c>
      <c r="Q7453" s="3">
        <v>832.5575035655387</v>
      </c>
    </row>
    <row r="7454" spans="1:17" ht="15" x14ac:dyDescent="0.25">
      <c r="A7454" s="22" t="s">
        <v>23</v>
      </c>
      <c r="B7454" s="15" t="s">
        <v>37</v>
      </c>
      <c r="C7454" t="s">
        <v>21</v>
      </c>
      <c r="D7454" s="15" t="s">
        <v>145</v>
      </c>
      <c r="E7454" t="s">
        <v>603</v>
      </c>
      <c r="F7454" s="15" t="s">
        <v>603</v>
      </c>
      <c r="G7454" t="s">
        <v>603</v>
      </c>
      <c r="H7454" s="15" t="s">
        <v>35</v>
      </c>
      <c r="I7454" t="s">
        <v>165</v>
      </c>
      <c r="J7454" s="15" t="s">
        <v>608</v>
      </c>
      <c r="K7454">
        <v>3</v>
      </c>
      <c r="L7454" s="19">
        <f>IF(AND(K7454=7,N7454&lt;M7454),1,IF(N7454&lt;M7454,K7454+1,K7454))</f>
        <v>3</v>
      </c>
      <c r="M7454" s="18">
        <v>17.666666666666668</v>
      </c>
      <c r="N7454" s="17">
        <v>21.916666666666668</v>
      </c>
      <c r="O7454" t="s">
        <v>533</v>
      </c>
      <c r="P7454" s="3">
        <v>959.10938829569659</v>
      </c>
      <c r="Q7454" s="3">
        <v>832.5575035655387</v>
      </c>
    </row>
    <row r="7455" spans="1:17" ht="15" x14ac:dyDescent="0.25">
      <c r="A7455" s="22" t="s">
        <v>23</v>
      </c>
      <c r="B7455" s="15" t="s">
        <v>37</v>
      </c>
      <c r="C7455" t="s">
        <v>21</v>
      </c>
      <c r="D7455" s="15" t="s">
        <v>145</v>
      </c>
      <c r="E7455" t="s">
        <v>603</v>
      </c>
      <c r="F7455" s="15" t="s">
        <v>603</v>
      </c>
      <c r="G7455" t="s">
        <v>603</v>
      </c>
      <c r="H7455" s="15" t="s">
        <v>35</v>
      </c>
      <c r="I7455" t="s">
        <v>165</v>
      </c>
      <c r="J7455" s="15" t="s">
        <v>608</v>
      </c>
      <c r="K7455">
        <v>4</v>
      </c>
      <c r="L7455" s="19">
        <f>IF(AND(K7455=7,N7455&lt;M7455),1,IF(N7455&lt;M7455,K7455+1,K7455))</f>
        <v>4</v>
      </c>
      <c r="M7455" s="18">
        <v>17.666666666666668</v>
      </c>
      <c r="N7455" s="17">
        <v>21.916666666666668</v>
      </c>
      <c r="O7455" t="s">
        <v>533</v>
      </c>
      <c r="P7455" s="3">
        <v>959.10938829569659</v>
      </c>
      <c r="Q7455" s="3">
        <v>832.5575035655387</v>
      </c>
    </row>
    <row r="7456" spans="1:17" ht="15" x14ac:dyDescent="0.25">
      <c r="A7456" s="22" t="s">
        <v>23</v>
      </c>
      <c r="B7456" s="15" t="s">
        <v>37</v>
      </c>
      <c r="C7456" t="s">
        <v>21</v>
      </c>
      <c r="D7456" s="15" t="s">
        <v>145</v>
      </c>
      <c r="E7456" t="s">
        <v>603</v>
      </c>
      <c r="F7456" s="15" t="s">
        <v>603</v>
      </c>
      <c r="G7456" t="s">
        <v>603</v>
      </c>
      <c r="H7456" s="15" t="s">
        <v>35</v>
      </c>
      <c r="I7456" t="s">
        <v>165</v>
      </c>
      <c r="J7456" s="15" t="s">
        <v>608</v>
      </c>
      <c r="K7456">
        <v>5</v>
      </c>
      <c r="L7456" s="19">
        <f>IF(AND(K7456=7,N7456&lt;M7456),1,IF(N7456&lt;M7456,K7456+1,K7456))</f>
        <v>5</v>
      </c>
      <c r="M7456" s="18">
        <v>17.666666666666668</v>
      </c>
      <c r="N7456" s="17">
        <v>21.916666666666668</v>
      </c>
      <c r="O7456" t="s">
        <v>533</v>
      </c>
      <c r="P7456" s="3">
        <v>959.10938829569659</v>
      </c>
      <c r="Q7456" s="3">
        <v>832.5575035655387</v>
      </c>
    </row>
    <row r="7457" spans="1:17" ht="15" x14ac:dyDescent="0.25">
      <c r="A7457" s="22" t="s">
        <v>23</v>
      </c>
      <c r="B7457" s="15" t="s">
        <v>37</v>
      </c>
      <c r="C7457" t="s">
        <v>21</v>
      </c>
      <c r="D7457" s="15" t="s">
        <v>145</v>
      </c>
      <c r="E7457" t="s">
        <v>603</v>
      </c>
      <c r="F7457" s="15" t="s">
        <v>603</v>
      </c>
      <c r="G7457" t="s">
        <v>603</v>
      </c>
      <c r="H7457" s="15" t="s">
        <v>35</v>
      </c>
      <c r="I7457" t="s">
        <v>165</v>
      </c>
      <c r="J7457" s="15" t="s">
        <v>608</v>
      </c>
      <c r="K7457">
        <v>6</v>
      </c>
      <c r="L7457" s="19">
        <f>IF(AND(K7457=7,N7457&lt;M7457),1,IF(N7457&lt;M7457,K7457+1,K7457))</f>
        <v>6</v>
      </c>
      <c r="M7457" s="18">
        <v>17.666666666666668</v>
      </c>
      <c r="N7457" s="17">
        <v>21.916666666666668</v>
      </c>
      <c r="O7457" t="s">
        <v>533</v>
      </c>
      <c r="P7457" s="3">
        <v>959.10938829569659</v>
      </c>
      <c r="Q7457" s="3">
        <v>832.5575035655387</v>
      </c>
    </row>
    <row r="7458" spans="1:17" ht="15" x14ac:dyDescent="0.25">
      <c r="A7458" s="22" t="s">
        <v>23</v>
      </c>
      <c r="B7458" s="15" t="s">
        <v>37</v>
      </c>
      <c r="C7458" t="s">
        <v>21</v>
      </c>
      <c r="D7458" s="15" t="s">
        <v>145</v>
      </c>
      <c r="E7458" t="s">
        <v>603</v>
      </c>
      <c r="F7458" s="15" t="s">
        <v>603</v>
      </c>
      <c r="G7458" t="s">
        <v>603</v>
      </c>
      <c r="H7458" s="15" t="s">
        <v>35</v>
      </c>
      <c r="I7458" t="s">
        <v>165</v>
      </c>
      <c r="J7458" s="15" t="s">
        <v>608</v>
      </c>
      <c r="K7458">
        <v>7</v>
      </c>
      <c r="L7458" s="19">
        <f>IF(AND(K7458=7,N7458&lt;M7458),1,IF(N7458&lt;M7458,K7458+1,K7458))</f>
        <v>7</v>
      </c>
      <c r="M7458" s="18">
        <v>17.666666666666668</v>
      </c>
      <c r="N7458" s="17">
        <v>21.916666666666668</v>
      </c>
      <c r="O7458" t="s">
        <v>533</v>
      </c>
      <c r="P7458" s="3">
        <v>959.10938829569659</v>
      </c>
      <c r="Q7458" s="3">
        <v>832.5575035655387</v>
      </c>
    </row>
    <row r="7459" spans="1:17" ht="15" x14ac:dyDescent="0.25">
      <c r="A7459" s="22" t="s">
        <v>23</v>
      </c>
      <c r="B7459" s="15" t="s">
        <v>37</v>
      </c>
      <c r="C7459" t="s">
        <v>21</v>
      </c>
      <c r="D7459" s="15" t="s">
        <v>145</v>
      </c>
      <c r="E7459" t="s">
        <v>603</v>
      </c>
      <c r="F7459" s="15" t="s">
        <v>603</v>
      </c>
      <c r="G7459" t="s">
        <v>602</v>
      </c>
      <c r="H7459" s="15" t="s">
        <v>165</v>
      </c>
      <c r="I7459" t="s">
        <v>35</v>
      </c>
      <c r="J7459" s="15" t="s">
        <v>601</v>
      </c>
      <c r="K7459">
        <v>1</v>
      </c>
      <c r="L7459" s="19">
        <f>IF(AND(K7459=7,N7459&lt;M7459),1,IF(N7459&lt;M7459,K7459+1,K7459))</f>
        <v>1</v>
      </c>
      <c r="M7459" s="18">
        <v>1.25</v>
      </c>
      <c r="N7459" s="17">
        <v>6.666666666666667</v>
      </c>
      <c r="O7459" t="s">
        <v>533</v>
      </c>
      <c r="P7459" s="3">
        <v>959.10938829569659</v>
      </c>
      <c r="Q7459" s="3">
        <v>832.5575035655387</v>
      </c>
    </row>
    <row r="7460" spans="1:17" ht="15" x14ac:dyDescent="0.25">
      <c r="A7460" s="22" t="s">
        <v>23</v>
      </c>
      <c r="B7460" s="15" t="s">
        <v>37</v>
      </c>
      <c r="C7460" t="s">
        <v>21</v>
      </c>
      <c r="D7460" s="15" t="s">
        <v>145</v>
      </c>
      <c r="E7460" t="s">
        <v>603</v>
      </c>
      <c r="F7460" s="15" t="s">
        <v>603</v>
      </c>
      <c r="G7460" t="s">
        <v>602</v>
      </c>
      <c r="H7460" s="15" t="s">
        <v>165</v>
      </c>
      <c r="I7460" t="s">
        <v>35</v>
      </c>
      <c r="J7460" s="15" t="s">
        <v>601</v>
      </c>
      <c r="K7460">
        <v>2</v>
      </c>
      <c r="L7460" s="19">
        <f>IF(AND(K7460=7,N7460&lt;M7460),1,IF(N7460&lt;M7460,K7460+1,K7460))</f>
        <v>2</v>
      </c>
      <c r="M7460" s="18">
        <v>1.25</v>
      </c>
      <c r="N7460" s="17">
        <v>6.666666666666667</v>
      </c>
      <c r="O7460" t="s">
        <v>533</v>
      </c>
      <c r="P7460" s="3">
        <v>959.10938829569659</v>
      </c>
      <c r="Q7460" s="3">
        <v>832.5575035655387</v>
      </c>
    </row>
    <row r="7461" spans="1:17" ht="15" x14ac:dyDescent="0.25">
      <c r="A7461" s="22" t="s">
        <v>23</v>
      </c>
      <c r="B7461" s="15" t="s">
        <v>37</v>
      </c>
      <c r="C7461" t="s">
        <v>21</v>
      </c>
      <c r="D7461" s="15" t="s">
        <v>145</v>
      </c>
      <c r="E7461" t="s">
        <v>603</v>
      </c>
      <c r="F7461" s="15" t="s">
        <v>603</v>
      </c>
      <c r="G7461" t="s">
        <v>602</v>
      </c>
      <c r="H7461" s="15" t="s">
        <v>165</v>
      </c>
      <c r="I7461" t="s">
        <v>35</v>
      </c>
      <c r="J7461" s="15" t="s">
        <v>601</v>
      </c>
      <c r="K7461">
        <v>3</v>
      </c>
      <c r="L7461" s="19">
        <f>IF(AND(K7461=7,N7461&lt;M7461),1,IF(N7461&lt;M7461,K7461+1,K7461))</f>
        <v>3</v>
      </c>
      <c r="M7461" s="18">
        <v>1.25</v>
      </c>
      <c r="N7461" s="17">
        <v>6.666666666666667</v>
      </c>
      <c r="O7461" t="s">
        <v>533</v>
      </c>
      <c r="P7461" s="3">
        <v>959.10938829569659</v>
      </c>
      <c r="Q7461" s="3">
        <v>832.5575035655387</v>
      </c>
    </row>
    <row r="7462" spans="1:17" ht="15" x14ac:dyDescent="0.25">
      <c r="A7462" s="22" t="s">
        <v>23</v>
      </c>
      <c r="B7462" s="15" t="s">
        <v>37</v>
      </c>
      <c r="C7462" t="s">
        <v>21</v>
      </c>
      <c r="D7462" s="15" t="s">
        <v>145</v>
      </c>
      <c r="E7462" t="s">
        <v>603</v>
      </c>
      <c r="F7462" s="15" t="s">
        <v>603</v>
      </c>
      <c r="G7462" t="s">
        <v>602</v>
      </c>
      <c r="H7462" s="15" t="s">
        <v>165</v>
      </c>
      <c r="I7462" t="s">
        <v>35</v>
      </c>
      <c r="J7462" s="15" t="s">
        <v>601</v>
      </c>
      <c r="K7462">
        <v>4</v>
      </c>
      <c r="L7462" s="19">
        <f>IF(AND(K7462=7,N7462&lt;M7462),1,IF(N7462&lt;M7462,K7462+1,K7462))</f>
        <v>4</v>
      </c>
      <c r="M7462" s="18">
        <v>1.25</v>
      </c>
      <c r="N7462" s="17">
        <v>6.666666666666667</v>
      </c>
      <c r="O7462" t="s">
        <v>533</v>
      </c>
      <c r="P7462" s="3">
        <v>959.10938829569659</v>
      </c>
      <c r="Q7462" s="3">
        <v>832.5575035655387</v>
      </c>
    </row>
    <row r="7463" spans="1:17" ht="15" x14ac:dyDescent="0.25">
      <c r="A7463" s="22" t="s">
        <v>23</v>
      </c>
      <c r="B7463" s="15" t="s">
        <v>37</v>
      </c>
      <c r="C7463" t="s">
        <v>21</v>
      </c>
      <c r="D7463" s="15" t="s">
        <v>145</v>
      </c>
      <c r="E7463" t="s">
        <v>603</v>
      </c>
      <c r="F7463" s="15" t="s">
        <v>603</v>
      </c>
      <c r="G7463" t="s">
        <v>602</v>
      </c>
      <c r="H7463" s="15" t="s">
        <v>165</v>
      </c>
      <c r="I7463" t="s">
        <v>35</v>
      </c>
      <c r="J7463" s="15" t="s">
        <v>601</v>
      </c>
      <c r="K7463">
        <v>5</v>
      </c>
      <c r="L7463" s="19">
        <f>IF(AND(K7463=7,N7463&lt;M7463),1,IF(N7463&lt;M7463,K7463+1,K7463))</f>
        <v>5</v>
      </c>
      <c r="M7463" s="18">
        <v>1.25</v>
      </c>
      <c r="N7463" s="17">
        <v>6.666666666666667</v>
      </c>
      <c r="O7463" t="s">
        <v>533</v>
      </c>
      <c r="P7463" s="3">
        <v>959.10938829569659</v>
      </c>
      <c r="Q7463" s="3">
        <v>832.5575035655387</v>
      </c>
    </row>
    <row r="7464" spans="1:17" ht="15" x14ac:dyDescent="0.25">
      <c r="A7464" s="22" t="s">
        <v>23</v>
      </c>
      <c r="B7464" s="15" t="s">
        <v>37</v>
      </c>
      <c r="C7464" t="s">
        <v>21</v>
      </c>
      <c r="D7464" s="15" t="s">
        <v>145</v>
      </c>
      <c r="E7464" t="s">
        <v>603</v>
      </c>
      <c r="F7464" s="15" t="s">
        <v>603</v>
      </c>
      <c r="G7464" t="s">
        <v>602</v>
      </c>
      <c r="H7464" s="15" t="s">
        <v>165</v>
      </c>
      <c r="I7464" t="s">
        <v>35</v>
      </c>
      <c r="J7464" s="15" t="s">
        <v>601</v>
      </c>
      <c r="K7464">
        <v>6</v>
      </c>
      <c r="L7464" s="19">
        <f>IF(AND(K7464=7,N7464&lt;M7464),1,IF(N7464&lt;M7464,K7464+1,K7464))</f>
        <v>6</v>
      </c>
      <c r="M7464" s="18">
        <v>1.25</v>
      </c>
      <c r="N7464" s="17">
        <v>6.666666666666667</v>
      </c>
      <c r="O7464" t="s">
        <v>533</v>
      </c>
      <c r="P7464" s="3">
        <v>959.10938829569659</v>
      </c>
      <c r="Q7464" s="3">
        <v>832.5575035655387</v>
      </c>
    </row>
    <row r="7465" spans="1:17" ht="15" x14ac:dyDescent="0.25">
      <c r="A7465" s="22" t="s">
        <v>23</v>
      </c>
      <c r="B7465" s="15" t="s">
        <v>37</v>
      </c>
      <c r="C7465" t="s">
        <v>21</v>
      </c>
      <c r="D7465" s="15" t="s">
        <v>145</v>
      </c>
      <c r="E7465" t="s">
        <v>603</v>
      </c>
      <c r="F7465" s="15" t="s">
        <v>603</v>
      </c>
      <c r="G7465" t="s">
        <v>602</v>
      </c>
      <c r="H7465" s="15" t="s">
        <v>165</v>
      </c>
      <c r="I7465" t="s">
        <v>35</v>
      </c>
      <c r="J7465" s="15" t="s">
        <v>601</v>
      </c>
      <c r="K7465">
        <v>7</v>
      </c>
      <c r="L7465" s="19">
        <f>IF(AND(K7465=7,N7465&lt;M7465),1,IF(N7465&lt;M7465,K7465+1,K7465))</f>
        <v>7</v>
      </c>
      <c r="M7465" s="18">
        <v>1.25</v>
      </c>
      <c r="N7465" s="17">
        <v>6.666666666666667</v>
      </c>
      <c r="O7465" t="s">
        <v>533</v>
      </c>
      <c r="P7465" s="3">
        <v>959.10938829569659</v>
      </c>
      <c r="Q7465" s="3">
        <v>832.5575035655387</v>
      </c>
    </row>
    <row r="7466" spans="1:17" ht="15" x14ac:dyDescent="0.25">
      <c r="A7466" s="22" t="s">
        <v>23</v>
      </c>
      <c r="B7466" s="15" t="s">
        <v>37</v>
      </c>
      <c r="C7466" t="s">
        <v>21</v>
      </c>
      <c r="D7466" s="15" t="s">
        <v>145</v>
      </c>
      <c r="E7466" t="s">
        <v>581</v>
      </c>
      <c r="F7466" s="15" t="s">
        <v>581</v>
      </c>
      <c r="G7466" t="s">
        <v>581</v>
      </c>
      <c r="H7466" s="15" t="s">
        <v>35</v>
      </c>
      <c r="I7466" t="s">
        <v>448</v>
      </c>
      <c r="J7466" s="15" t="s">
        <v>580</v>
      </c>
      <c r="K7466">
        <v>1</v>
      </c>
      <c r="L7466" s="19">
        <f>IF(AND(K7466=7,N7466&lt;M7466),1,IF(N7466&lt;M7466,K7466+1,K7466))</f>
        <v>1</v>
      </c>
      <c r="M7466" s="18">
        <v>17.333333333333332</v>
      </c>
      <c r="N7466" s="17">
        <v>22.583333333333332</v>
      </c>
      <c r="O7466" t="s">
        <v>533</v>
      </c>
      <c r="P7466" s="3">
        <v>996.30423038688548</v>
      </c>
      <c r="Q7466" s="3">
        <v>774.01045052133554</v>
      </c>
    </row>
    <row r="7467" spans="1:17" ht="15" x14ac:dyDescent="0.25">
      <c r="A7467" s="22" t="s">
        <v>23</v>
      </c>
      <c r="B7467" s="15" t="s">
        <v>37</v>
      </c>
      <c r="C7467" t="s">
        <v>21</v>
      </c>
      <c r="D7467" s="15" t="s">
        <v>145</v>
      </c>
      <c r="E7467" t="s">
        <v>581</v>
      </c>
      <c r="F7467" s="15" t="s">
        <v>581</v>
      </c>
      <c r="G7467" t="s">
        <v>581</v>
      </c>
      <c r="H7467" s="15" t="s">
        <v>35</v>
      </c>
      <c r="I7467" t="s">
        <v>448</v>
      </c>
      <c r="J7467" s="15" t="s">
        <v>580</v>
      </c>
      <c r="K7467">
        <v>2</v>
      </c>
      <c r="L7467" s="19">
        <f>IF(AND(K7467=7,N7467&lt;M7467),1,IF(N7467&lt;M7467,K7467+1,K7467))</f>
        <v>2</v>
      </c>
      <c r="M7467" s="18">
        <v>17.333333333333332</v>
      </c>
      <c r="N7467" s="17">
        <v>22.583333333333332</v>
      </c>
      <c r="O7467" t="s">
        <v>533</v>
      </c>
      <c r="P7467" s="3">
        <v>996.30423038688548</v>
      </c>
      <c r="Q7467" s="3">
        <v>774.01045052133554</v>
      </c>
    </row>
    <row r="7468" spans="1:17" ht="15" x14ac:dyDescent="0.25">
      <c r="A7468" s="22" t="s">
        <v>23</v>
      </c>
      <c r="B7468" s="15" t="s">
        <v>37</v>
      </c>
      <c r="C7468" t="s">
        <v>21</v>
      </c>
      <c r="D7468" s="15" t="s">
        <v>145</v>
      </c>
      <c r="E7468" t="s">
        <v>581</v>
      </c>
      <c r="F7468" s="15" t="s">
        <v>581</v>
      </c>
      <c r="G7468" t="s">
        <v>581</v>
      </c>
      <c r="H7468" s="15" t="s">
        <v>35</v>
      </c>
      <c r="I7468" t="s">
        <v>448</v>
      </c>
      <c r="J7468" s="15" t="s">
        <v>580</v>
      </c>
      <c r="K7468">
        <v>3</v>
      </c>
      <c r="L7468" s="19">
        <f>IF(AND(K7468=7,N7468&lt;M7468),1,IF(N7468&lt;M7468,K7468+1,K7468))</f>
        <v>3</v>
      </c>
      <c r="M7468" s="18">
        <v>17.333333333333332</v>
      </c>
      <c r="N7468" s="17">
        <v>22.583333333333332</v>
      </c>
      <c r="O7468" t="s">
        <v>533</v>
      </c>
      <c r="P7468" s="3">
        <v>996.30423038688548</v>
      </c>
      <c r="Q7468" s="3">
        <v>774.01045052133554</v>
      </c>
    </row>
    <row r="7469" spans="1:17" ht="15" x14ac:dyDescent="0.25">
      <c r="A7469" s="22" t="s">
        <v>23</v>
      </c>
      <c r="B7469" s="15" t="s">
        <v>37</v>
      </c>
      <c r="C7469" t="s">
        <v>21</v>
      </c>
      <c r="D7469" s="15" t="s">
        <v>145</v>
      </c>
      <c r="E7469" t="s">
        <v>581</v>
      </c>
      <c r="F7469" s="15" t="s">
        <v>581</v>
      </c>
      <c r="G7469" t="s">
        <v>581</v>
      </c>
      <c r="H7469" s="15" t="s">
        <v>35</v>
      </c>
      <c r="I7469" t="s">
        <v>448</v>
      </c>
      <c r="J7469" s="15" t="s">
        <v>580</v>
      </c>
      <c r="K7469">
        <v>4</v>
      </c>
      <c r="L7469" s="19">
        <f>IF(AND(K7469=7,N7469&lt;M7469),1,IF(N7469&lt;M7469,K7469+1,K7469))</f>
        <v>4</v>
      </c>
      <c r="M7469" s="18">
        <v>17.333333333333332</v>
      </c>
      <c r="N7469" s="17">
        <v>22.583333333333332</v>
      </c>
      <c r="O7469" t="s">
        <v>533</v>
      </c>
      <c r="P7469" s="3">
        <v>996.30423038688548</v>
      </c>
      <c r="Q7469" s="3">
        <v>774.01045052133554</v>
      </c>
    </row>
    <row r="7470" spans="1:17" ht="15" x14ac:dyDescent="0.25">
      <c r="A7470" s="22" t="s">
        <v>23</v>
      </c>
      <c r="B7470" s="15" t="s">
        <v>37</v>
      </c>
      <c r="C7470" t="s">
        <v>21</v>
      </c>
      <c r="D7470" s="15" t="s">
        <v>145</v>
      </c>
      <c r="E7470" t="s">
        <v>581</v>
      </c>
      <c r="F7470" s="15" t="s">
        <v>581</v>
      </c>
      <c r="G7470" t="s">
        <v>581</v>
      </c>
      <c r="H7470" s="15" t="s">
        <v>35</v>
      </c>
      <c r="I7470" t="s">
        <v>448</v>
      </c>
      <c r="J7470" s="15" t="s">
        <v>580</v>
      </c>
      <c r="K7470">
        <v>5</v>
      </c>
      <c r="L7470" s="19">
        <f>IF(AND(K7470=7,N7470&lt;M7470),1,IF(N7470&lt;M7470,K7470+1,K7470))</f>
        <v>5</v>
      </c>
      <c r="M7470" s="18">
        <v>17.333333333333332</v>
      </c>
      <c r="N7470" s="17">
        <v>22.583333333333332</v>
      </c>
      <c r="O7470" t="s">
        <v>533</v>
      </c>
      <c r="P7470" s="3">
        <v>996.30423038688548</v>
      </c>
      <c r="Q7470" s="3">
        <v>774.01045052133554</v>
      </c>
    </row>
    <row r="7471" spans="1:17" ht="15" x14ac:dyDescent="0.25">
      <c r="A7471" s="22" t="s">
        <v>23</v>
      </c>
      <c r="B7471" s="15" t="s">
        <v>37</v>
      </c>
      <c r="C7471" t="s">
        <v>21</v>
      </c>
      <c r="D7471" s="15" t="s">
        <v>145</v>
      </c>
      <c r="E7471" t="s">
        <v>581</v>
      </c>
      <c r="F7471" s="15" t="s">
        <v>581</v>
      </c>
      <c r="G7471" t="s">
        <v>581</v>
      </c>
      <c r="H7471" s="15" t="s">
        <v>35</v>
      </c>
      <c r="I7471" t="s">
        <v>448</v>
      </c>
      <c r="J7471" s="15" t="s">
        <v>580</v>
      </c>
      <c r="K7471">
        <v>6</v>
      </c>
      <c r="L7471" s="19">
        <f>IF(AND(K7471=7,N7471&lt;M7471),1,IF(N7471&lt;M7471,K7471+1,K7471))</f>
        <v>6</v>
      </c>
      <c r="M7471" s="18">
        <v>17.333333333333332</v>
      </c>
      <c r="N7471" s="17">
        <v>22.583333333333332</v>
      </c>
      <c r="O7471" t="s">
        <v>533</v>
      </c>
      <c r="P7471" s="3">
        <v>996.30423038688548</v>
      </c>
      <c r="Q7471" s="3">
        <v>774.01045052133554</v>
      </c>
    </row>
    <row r="7472" spans="1:17" ht="15" x14ac:dyDescent="0.25">
      <c r="A7472" s="22" t="s">
        <v>23</v>
      </c>
      <c r="B7472" s="15" t="s">
        <v>37</v>
      </c>
      <c r="C7472" t="s">
        <v>21</v>
      </c>
      <c r="D7472" s="15" t="s">
        <v>145</v>
      </c>
      <c r="E7472" t="s">
        <v>581</v>
      </c>
      <c r="F7472" s="15" t="s">
        <v>581</v>
      </c>
      <c r="G7472" t="s">
        <v>581</v>
      </c>
      <c r="H7472" s="15" t="s">
        <v>35</v>
      </c>
      <c r="I7472" t="s">
        <v>448</v>
      </c>
      <c r="J7472" s="15" t="s">
        <v>580</v>
      </c>
      <c r="K7472">
        <v>7</v>
      </c>
      <c r="L7472" s="19">
        <f>IF(AND(K7472=7,N7472&lt;M7472),1,IF(N7472&lt;M7472,K7472+1,K7472))</f>
        <v>7</v>
      </c>
      <c r="M7472" s="18">
        <v>17.333333333333332</v>
      </c>
      <c r="N7472" s="17">
        <v>22.583333333333332</v>
      </c>
      <c r="O7472" t="s">
        <v>533</v>
      </c>
      <c r="P7472" s="3">
        <v>996.30423038688548</v>
      </c>
      <c r="Q7472" s="3">
        <v>774.01045052133554</v>
      </c>
    </row>
    <row r="7473" spans="1:17" ht="15" x14ac:dyDescent="0.25">
      <c r="A7473" s="22" t="s">
        <v>23</v>
      </c>
      <c r="B7473" s="15" t="s">
        <v>37</v>
      </c>
      <c r="C7473" t="s">
        <v>21</v>
      </c>
      <c r="D7473" s="15" t="s">
        <v>145</v>
      </c>
      <c r="E7473" t="s">
        <v>581</v>
      </c>
      <c r="F7473" s="15" t="s">
        <v>581</v>
      </c>
      <c r="G7473" t="s">
        <v>624</v>
      </c>
      <c r="H7473" s="15" t="s">
        <v>448</v>
      </c>
      <c r="I7473" t="s">
        <v>35</v>
      </c>
      <c r="J7473" s="15" t="s">
        <v>623</v>
      </c>
      <c r="K7473">
        <v>1</v>
      </c>
      <c r="L7473" s="19">
        <f>IF(AND(K7473=7,N7473&lt;M7473),1,IF(N7473&lt;M7473,K7473+1,K7473))</f>
        <v>1</v>
      </c>
      <c r="M7473" s="18">
        <v>1</v>
      </c>
      <c r="N7473" s="17">
        <v>6.833333333333333</v>
      </c>
      <c r="O7473" t="s">
        <v>533</v>
      </c>
      <c r="P7473" s="3">
        <v>996.30423038688548</v>
      </c>
      <c r="Q7473" s="3">
        <v>774.01045052133554</v>
      </c>
    </row>
    <row r="7474" spans="1:17" ht="15" x14ac:dyDescent="0.25">
      <c r="A7474" s="22" t="s">
        <v>23</v>
      </c>
      <c r="B7474" s="15" t="s">
        <v>37</v>
      </c>
      <c r="C7474" t="s">
        <v>21</v>
      </c>
      <c r="D7474" s="15" t="s">
        <v>145</v>
      </c>
      <c r="E7474" t="s">
        <v>581</v>
      </c>
      <c r="F7474" s="15" t="s">
        <v>581</v>
      </c>
      <c r="G7474" t="s">
        <v>624</v>
      </c>
      <c r="H7474" s="15" t="s">
        <v>448</v>
      </c>
      <c r="I7474" t="s">
        <v>35</v>
      </c>
      <c r="J7474" s="15" t="s">
        <v>623</v>
      </c>
      <c r="K7474">
        <v>2</v>
      </c>
      <c r="L7474" s="19">
        <f>IF(AND(K7474=7,N7474&lt;M7474),1,IF(N7474&lt;M7474,K7474+1,K7474))</f>
        <v>2</v>
      </c>
      <c r="M7474" s="18">
        <v>1</v>
      </c>
      <c r="N7474" s="17">
        <v>6.833333333333333</v>
      </c>
      <c r="O7474" t="s">
        <v>533</v>
      </c>
      <c r="P7474" s="3">
        <v>996.30423038688548</v>
      </c>
      <c r="Q7474" s="3">
        <v>774.01045052133554</v>
      </c>
    </row>
    <row r="7475" spans="1:17" ht="15" x14ac:dyDescent="0.25">
      <c r="A7475" s="22" t="s">
        <v>23</v>
      </c>
      <c r="B7475" s="15" t="s">
        <v>37</v>
      </c>
      <c r="C7475" t="s">
        <v>21</v>
      </c>
      <c r="D7475" s="15" t="s">
        <v>145</v>
      </c>
      <c r="E7475" t="s">
        <v>581</v>
      </c>
      <c r="F7475" s="15" t="s">
        <v>581</v>
      </c>
      <c r="G7475" t="s">
        <v>624</v>
      </c>
      <c r="H7475" s="15" t="s">
        <v>448</v>
      </c>
      <c r="I7475" t="s">
        <v>35</v>
      </c>
      <c r="J7475" s="15" t="s">
        <v>623</v>
      </c>
      <c r="K7475">
        <v>3</v>
      </c>
      <c r="L7475" s="19">
        <f>IF(AND(K7475=7,N7475&lt;M7475),1,IF(N7475&lt;M7475,K7475+1,K7475))</f>
        <v>3</v>
      </c>
      <c r="M7475" s="18">
        <v>1</v>
      </c>
      <c r="N7475" s="17">
        <v>6.833333333333333</v>
      </c>
      <c r="O7475" t="s">
        <v>533</v>
      </c>
      <c r="P7475" s="3">
        <v>996.30423038688548</v>
      </c>
      <c r="Q7475" s="3">
        <v>774.01045052133554</v>
      </c>
    </row>
    <row r="7476" spans="1:17" ht="15" x14ac:dyDescent="0.25">
      <c r="A7476" s="22" t="s">
        <v>23</v>
      </c>
      <c r="B7476" s="15" t="s">
        <v>37</v>
      </c>
      <c r="C7476" t="s">
        <v>21</v>
      </c>
      <c r="D7476" s="15" t="s">
        <v>145</v>
      </c>
      <c r="E7476" t="s">
        <v>581</v>
      </c>
      <c r="F7476" s="15" t="s">
        <v>581</v>
      </c>
      <c r="G7476" t="s">
        <v>624</v>
      </c>
      <c r="H7476" s="15" t="s">
        <v>448</v>
      </c>
      <c r="I7476" t="s">
        <v>35</v>
      </c>
      <c r="J7476" s="15" t="s">
        <v>623</v>
      </c>
      <c r="K7476">
        <v>4</v>
      </c>
      <c r="L7476" s="19">
        <f>IF(AND(K7476=7,N7476&lt;M7476),1,IF(N7476&lt;M7476,K7476+1,K7476))</f>
        <v>4</v>
      </c>
      <c r="M7476" s="18">
        <v>1</v>
      </c>
      <c r="N7476" s="17">
        <v>6.583333333333333</v>
      </c>
      <c r="O7476" t="s">
        <v>533</v>
      </c>
      <c r="P7476" s="3">
        <v>996.30423038688548</v>
      </c>
      <c r="Q7476" s="3">
        <v>774.01045052133554</v>
      </c>
    </row>
    <row r="7477" spans="1:17" ht="15" x14ac:dyDescent="0.25">
      <c r="A7477" s="22" t="s">
        <v>23</v>
      </c>
      <c r="B7477" s="15" t="s">
        <v>37</v>
      </c>
      <c r="C7477" t="s">
        <v>21</v>
      </c>
      <c r="D7477" s="15" t="s">
        <v>145</v>
      </c>
      <c r="E7477" t="s">
        <v>581</v>
      </c>
      <c r="F7477" s="15" t="s">
        <v>581</v>
      </c>
      <c r="G7477" t="s">
        <v>624</v>
      </c>
      <c r="H7477" s="15" t="s">
        <v>448</v>
      </c>
      <c r="I7477" t="s">
        <v>35</v>
      </c>
      <c r="J7477" s="15" t="s">
        <v>623</v>
      </c>
      <c r="K7477">
        <v>5</v>
      </c>
      <c r="L7477" s="19">
        <f>IF(AND(K7477=7,N7477&lt;M7477),1,IF(N7477&lt;M7477,K7477+1,K7477))</f>
        <v>5</v>
      </c>
      <c r="M7477" s="18">
        <v>1</v>
      </c>
      <c r="N7477" s="17">
        <v>6.833333333333333</v>
      </c>
      <c r="O7477" t="s">
        <v>533</v>
      </c>
      <c r="P7477" s="3">
        <v>996.30423038688548</v>
      </c>
      <c r="Q7477" s="3">
        <v>774.01045052133554</v>
      </c>
    </row>
    <row r="7478" spans="1:17" ht="15" x14ac:dyDescent="0.25">
      <c r="A7478" s="22" t="s">
        <v>23</v>
      </c>
      <c r="B7478" s="15" t="s">
        <v>37</v>
      </c>
      <c r="C7478" t="s">
        <v>21</v>
      </c>
      <c r="D7478" s="15" t="s">
        <v>145</v>
      </c>
      <c r="E7478" t="s">
        <v>581</v>
      </c>
      <c r="F7478" s="15" t="s">
        <v>581</v>
      </c>
      <c r="G7478" t="s">
        <v>624</v>
      </c>
      <c r="H7478" s="15" t="s">
        <v>448</v>
      </c>
      <c r="I7478" t="s">
        <v>35</v>
      </c>
      <c r="J7478" s="15" t="s">
        <v>623</v>
      </c>
      <c r="K7478">
        <v>6</v>
      </c>
      <c r="L7478" s="19">
        <f>IF(AND(K7478=7,N7478&lt;M7478),1,IF(N7478&lt;M7478,K7478+1,K7478))</f>
        <v>6</v>
      </c>
      <c r="M7478" s="18">
        <v>1</v>
      </c>
      <c r="N7478" s="17">
        <v>6.833333333333333</v>
      </c>
      <c r="O7478" t="s">
        <v>533</v>
      </c>
      <c r="P7478" s="3">
        <v>996.30423038688548</v>
      </c>
      <c r="Q7478" s="3">
        <v>774.01045052133554</v>
      </c>
    </row>
    <row r="7479" spans="1:17" ht="15" x14ac:dyDescent="0.25">
      <c r="A7479" s="22" t="s">
        <v>23</v>
      </c>
      <c r="B7479" s="15" t="s">
        <v>37</v>
      </c>
      <c r="C7479" t="s">
        <v>21</v>
      </c>
      <c r="D7479" s="15" t="s">
        <v>145</v>
      </c>
      <c r="E7479" t="s">
        <v>581</v>
      </c>
      <c r="F7479" s="15" t="s">
        <v>581</v>
      </c>
      <c r="G7479" t="s">
        <v>624</v>
      </c>
      <c r="H7479" s="15" t="s">
        <v>448</v>
      </c>
      <c r="I7479" t="s">
        <v>35</v>
      </c>
      <c r="J7479" s="15" t="s">
        <v>623</v>
      </c>
      <c r="K7479">
        <v>7</v>
      </c>
      <c r="L7479" s="19">
        <f>IF(AND(K7479=7,N7479&lt;M7479),1,IF(N7479&lt;M7479,K7479+1,K7479))</f>
        <v>7</v>
      </c>
      <c r="M7479" s="18">
        <v>1</v>
      </c>
      <c r="N7479" s="17">
        <v>6.833333333333333</v>
      </c>
      <c r="O7479" t="s">
        <v>533</v>
      </c>
      <c r="P7479" s="3">
        <v>996.30423038688548</v>
      </c>
      <c r="Q7479" s="3">
        <v>774.01045052133554</v>
      </c>
    </row>
    <row r="7480" spans="1:17" ht="15" x14ac:dyDescent="0.25">
      <c r="A7480" s="22" t="s">
        <v>23</v>
      </c>
      <c r="B7480" s="15" t="s">
        <v>37</v>
      </c>
      <c r="C7480" t="s">
        <v>21</v>
      </c>
      <c r="D7480" s="15" t="s">
        <v>145</v>
      </c>
      <c r="E7480" t="s">
        <v>335</v>
      </c>
      <c r="F7480" s="15" t="s">
        <v>335</v>
      </c>
      <c r="G7480" t="s">
        <v>334</v>
      </c>
      <c r="H7480" s="15" t="s">
        <v>291</v>
      </c>
      <c r="I7480" t="s">
        <v>27</v>
      </c>
      <c r="J7480" s="15" t="s">
        <v>333</v>
      </c>
      <c r="K7480">
        <v>1</v>
      </c>
      <c r="L7480" s="19">
        <f>IF(AND(K7480=7,N7480&lt;M7480),1,IF(N7480&lt;M7480,K7480+1,K7480))</f>
        <v>1</v>
      </c>
      <c r="M7480" s="18">
        <v>2.9166666666666665</v>
      </c>
      <c r="N7480" s="17">
        <v>8.25</v>
      </c>
      <c r="O7480" t="s">
        <v>533</v>
      </c>
      <c r="P7480" s="3">
        <v>857.56929390471726</v>
      </c>
      <c r="Q7480" s="3">
        <v>1216.848914518609</v>
      </c>
    </row>
    <row r="7481" spans="1:17" ht="15" x14ac:dyDescent="0.25">
      <c r="A7481" s="22" t="s">
        <v>23</v>
      </c>
      <c r="B7481" s="15" t="s">
        <v>37</v>
      </c>
      <c r="C7481" t="s">
        <v>21</v>
      </c>
      <c r="D7481" s="15" t="s">
        <v>145</v>
      </c>
      <c r="E7481" t="s">
        <v>335</v>
      </c>
      <c r="F7481" s="15" t="s">
        <v>335</v>
      </c>
      <c r="G7481" t="s">
        <v>334</v>
      </c>
      <c r="H7481" s="15" t="s">
        <v>291</v>
      </c>
      <c r="I7481" t="s">
        <v>27</v>
      </c>
      <c r="J7481" s="15" t="s">
        <v>333</v>
      </c>
      <c r="K7481">
        <v>2</v>
      </c>
      <c r="L7481" s="19">
        <f>IF(AND(K7481=7,N7481&lt;M7481),1,IF(N7481&lt;M7481,K7481+1,K7481))</f>
        <v>3</v>
      </c>
      <c r="M7481" s="18">
        <v>22.916666666666668</v>
      </c>
      <c r="N7481" s="17">
        <v>4.25</v>
      </c>
      <c r="O7481" t="s">
        <v>533</v>
      </c>
      <c r="P7481" s="3">
        <v>857.56929390471726</v>
      </c>
      <c r="Q7481" s="3">
        <v>1216.848914518609</v>
      </c>
    </row>
    <row r="7482" spans="1:17" ht="15" x14ac:dyDescent="0.25">
      <c r="A7482" s="22" t="s">
        <v>23</v>
      </c>
      <c r="B7482" s="15" t="s">
        <v>37</v>
      </c>
      <c r="C7482" t="s">
        <v>21</v>
      </c>
      <c r="D7482" s="15" t="s">
        <v>145</v>
      </c>
      <c r="E7482" t="s">
        <v>335</v>
      </c>
      <c r="F7482" s="15" t="s">
        <v>335</v>
      </c>
      <c r="G7482" t="s">
        <v>334</v>
      </c>
      <c r="H7482" s="15" t="s">
        <v>291</v>
      </c>
      <c r="I7482" t="s">
        <v>27</v>
      </c>
      <c r="J7482" s="15" t="s">
        <v>333</v>
      </c>
      <c r="K7482">
        <v>3</v>
      </c>
      <c r="L7482" s="19">
        <f>IF(AND(K7482=7,N7482&lt;M7482),1,IF(N7482&lt;M7482,K7482+1,K7482))</f>
        <v>4</v>
      </c>
      <c r="M7482" s="18">
        <v>23.916666666666668</v>
      </c>
      <c r="N7482" s="17">
        <v>5.25</v>
      </c>
      <c r="O7482" t="s">
        <v>533</v>
      </c>
      <c r="P7482" s="3">
        <v>857.56929390471726</v>
      </c>
      <c r="Q7482" s="3">
        <v>1216.848914518609</v>
      </c>
    </row>
    <row r="7483" spans="1:17" ht="15" x14ac:dyDescent="0.25">
      <c r="A7483" s="22" t="s">
        <v>23</v>
      </c>
      <c r="B7483" s="15" t="s">
        <v>37</v>
      </c>
      <c r="C7483" t="s">
        <v>21</v>
      </c>
      <c r="D7483" s="15" t="s">
        <v>145</v>
      </c>
      <c r="E7483" t="s">
        <v>335</v>
      </c>
      <c r="F7483" s="15" t="s">
        <v>335</v>
      </c>
      <c r="G7483" t="s">
        <v>334</v>
      </c>
      <c r="H7483" s="15" t="s">
        <v>291</v>
      </c>
      <c r="I7483" t="s">
        <v>27</v>
      </c>
      <c r="J7483" s="15" t="s">
        <v>333</v>
      </c>
      <c r="K7483">
        <v>6</v>
      </c>
      <c r="L7483" s="19">
        <f>IF(AND(K7483=7,N7483&lt;M7483),1,IF(N7483&lt;M7483,K7483+1,K7483))</f>
        <v>7</v>
      </c>
      <c r="M7483" s="18">
        <v>22.916666666666668</v>
      </c>
      <c r="N7483" s="17">
        <v>4.25</v>
      </c>
      <c r="O7483" t="s">
        <v>533</v>
      </c>
      <c r="P7483" s="3">
        <v>857.56929390471726</v>
      </c>
      <c r="Q7483" s="3">
        <v>1216.848914518609</v>
      </c>
    </row>
    <row r="7484" spans="1:17" ht="15" x14ac:dyDescent="0.25">
      <c r="A7484" s="22" t="s">
        <v>23</v>
      </c>
      <c r="B7484" s="15" t="s">
        <v>37</v>
      </c>
      <c r="C7484" t="s">
        <v>21</v>
      </c>
      <c r="D7484" s="15" t="s">
        <v>145</v>
      </c>
      <c r="E7484" t="s">
        <v>335</v>
      </c>
      <c r="F7484" s="15" t="s">
        <v>335</v>
      </c>
      <c r="G7484" t="s">
        <v>335</v>
      </c>
      <c r="H7484" s="15" t="s">
        <v>27</v>
      </c>
      <c r="I7484" t="s">
        <v>291</v>
      </c>
      <c r="J7484" s="15" t="s">
        <v>649</v>
      </c>
      <c r="K7484">
        <v>2</v>
      </c>
      <c r="L7484" s="19">
        <f>IF(AND(K7484=7,N7484&lt;M7484),1,IF(N7484&lt;M7484,K7484+1,K7484))</f>
        <v>2</v>
      </c>
      <c r="M7484" s="18">
        <v>17.083333333333332</v>
      </c>
      <c r="N7484" s="17">
        <v>22</v>
      </c>
      <c r="O7484" t="s">
        <v>533</v>
      </c>
      <c r="P7484" s="3">
        <v>857.56929390471726</v>
      </c>
      <c r="Q7484" s="3">
        <v>1216.848914518609</v>
      </c>
    </row>
    <row r="7485" spans="1:17" ht="15" x14ac:dyDescent="0.25">
      <c r="A7485" s="22" t="s">
        <v>23</v>
      </c>
      <c r="B7485" s="15" t="s">
        <v>37</v>
      </c>
      <c r="C7485" t="s">
        <v>21</v>
      </c>
      <c r="D7485" s="15" t="s">
        <v>145</v>
      </c>
      <c r="E7485" t="s">
        <v>335</v>
      </c>
      <c r="F7485" s="15" t="s">
        <v>335</v>
      </c>
      <c r="G7485" t="s">
        <v>335</v>
      </c>
      <c r="H7485" s="15" t="s">
        <v>27</v>
      </c>
      <c r="I7485" t="s">
        <v>291</v>
      </c>
      <c r="J7485" s="15" t="s">
        <v>649</v>
      </c>
      <c r="K7485">
        <v>3</v>
      </c>
      <c r="L7485" s="19">
        <f>IF(AND(K7485=7,N7485&lt;M7485),1,IF(N7485&lt;M7485,K7485+1,K7485))</f>
        <v>3</v>
      </c>
      <c r="M7485" s="18">
        <v>17.333333333333332</v>
      </c>
      <c r="N7485" s="17">
        <v>22.333333333333332</v>
      </c>
      <c r="O7485" t="s">
        <v>533</v>
      </c>
      <c r="P7485" s="3">
        <v>857.56929390471726</v>
      </c>
      <c r="Q7485" s="3">
        <v>1216.848914518609</v>
      </c>
    </row>
    <row r="7486" spans="1:17" ht="15" x14ac:dyDescent="0.25">
      <c r="A7486" s="22" t="s">
        <v>23</v>
      </c>
      <c r="B7486" s="15" t="s">
        <v>37</v>
      </c>
      <c r="C7486" t="s">
        <v>21</v>
      </c>
      <c r="D7486" s="15" t="s">
        <v>145</v>
      </c>
      <c r="E7486" t="s">
        <v>335</v>
      </c>
      <c r="F7486" s="15" t="s">
        <v>335</v>
      </c>
      <c r="G7486" t="s">
        <v>335</v>
      </c>
      <c r="H7486" s="15" t="s">
        <v>27</v>
      </c>
      <c r="I7486" t="s">
        <v>291</v>
      </c>
      <c r="J7486" s="15" t="s">
        <v>649</v>
      </c>
      <c r="K7486">
        <v>6</v>
      </c>
      <c r="L7486" s="19">
        <f>IF(AND(K7486=7,N7486&lt;M7486),1,IF(N7486&lt;M7486,K7486+1,K7486))</f>
        <v>6</v>
      </c>
      <c r="M7486" s="18">
        <v>17.083333333333332</v>
      </c>
      <c r="N7486" s="17">
        <v>22</v>
      </c>
      <c r="O7486" t="s">
        <v>533</v>
      </c>
      <c r="P7486" s="3">
        <v>857.56929390471726</v>
      </c>
      <c r="Q7486" s="3">
        <v>1216.848914518609</v>
      </c>
    </row>
    <row r="7487" spans="1:17" ht="15" x14ac:dyDescent="0.25">
      <c r="A7487" s="22" t="s">
        <v>23</v>
      </c>
      <c r="B7487" s="15" t="s">
        <v>37</v>
      </c>
      <c r="C7487" t="s">
        <v>21</v>
      </c>
      <c r="D7487" s="15" t="s">
        <v>145</v>
      </c>
      <c r="E7487" t="s">
        <v>335</v>
      </c>
      <c r="F7487" s="15" t="s">
        <v>335</v>
      </c>
      <c r="G7487" t="s">
        <v>335</v>
      </c>
      <c r="H7487" s="15" t="s">
        <v>27</v>
      </c>
      <c r="I7487" t="s">
        <v>291</v>
      </c>
      <c r="J7487" s="15" t="s">
        <v>649</v>
      </c>
      <c r="K7487">
        <v>7</v>
      </c>
      <c r="L7487" s="19">
        <f>IF(AND(K7487=7,N7487&lt;M7487),1,IF(N7487&lt;M7487,K7487+1,K7487))</f>
        <v>7</v>
      </c>
      <c r="M7487" s="18">
        <v>18.583333333333332</v>
      </c>
      <c r="N7487" s="17">
        <v>23.5</v>
      </c>
      <c r="O7487" t="s">
        <v>533</v>
      </c>
      <c r="P7487" s="3">
        <v>857.56929390471726</v>
      </c>
      <c r="Q7487" s="3">
        <v>1216.848914518609</v>
      </c>
    </row>
    <row r="7488" spans="1:17" ht="15" x14ac:dyDescent="0.25">
      <c r="A7488" s="22" t="s">
        <v>23</v>
      </c>
      <c r="B7488" s="15" t="s">
        <v>37</v>
      </c>
      <c r="C7488" t="s">
        <v>21</v>
      </c>
      <c r="D7488" s="15" t="s">
        <v>145</v>
      </c>
      <c r="E7488" t="s">
        <v>557</v>
      </c>
      <c r="F7488" s="15" t="s">
        <v>557</v>
      </c>
      <c r="G7488" t="s">
        <v>571</v>
      </c>
      <c r="H7488" s="15" t="s">
        <v>144</v>
      </c>
      <c r="I7488" t="s">
        <v>27</v>
      </c>
      <c r="J7488" s="15" t="s">
        <v>570</v>
      </c>
      <c r="K7488">
        <v>1</v>
      </c>
      <c r="L7488" s="19">
        <f>IF(AND(K7488=7,N7488&lt;M7488),1,IF(N7488&lt;M7488,K7488+1,K7488))</f>
        <v>1</v>
      </c>
      <c r="M7488" s="18">
        <v>1.5</v>
      </c>
      <c r="N7488" s="17">
        <v>7.25</v>
      </c>
      <c r="O7488" t="s">
        <v>533</v>
      </c>
      <c r="P7488" s="3">
        <v>1262.8791112553388</v>
      </c>
      <c r="Q7488" s="3">
        <v>751.87721357593648</v>
      </c>
    </row>
    <row r="7489" spans="1:17" ht="15" x14ac:dyDescent="0.25">
      <c r="A7489" s="22" t="s">
        <v>23</v>
      </c>
      <c r="B7489" s="15" t="s">
        <v>37</v>
      </c>
      <c r="C7489" t="s">
        <v>21</v>
      </c>
      <c r="D7489" s="15" t="s">
        <v>145</v>
      </c>
      <c r="E7489" t="s">
        <v>557</v>
      </c>
      <c r="F7489" s="15" t="s">
        <v>557</v>
      </c>
      <c r="G7489" t="s">
        <v>571</v>
      </c>
      <c r="H7489" s="15" t="s">
        <v>144</v>
      </c>
      <c r="I7489" t="s">
        <v>27</v>
      </c>
      <c r="J7489" s="15" t="s">
        <v>570</v>
      </c>
      <c r="K7489">
        <v>2</v>
      </c>
      <c r="L7489" s="19">
        <f>IF(AND(K7489=7,N7489&lt;M7489),1,IF(N7489&lt;M7489,K7489+1,K7489))</f>
        <v>2</v>
      </c>
      <c r="M7489" s="18">
        <v>1.5</v>
      </c>
      <c r="N7489" s="17">
        <v>7.25</v>
      </c>
      <c r="O7489" t="s">
        <v>533</v>
      </c>
      <c r="P7489" s="3">
        <v>1262.8791112553388</v>
      </c>
      <c r="Q7489" s="3">
        <v>751.87721357593648</v>
      </c>
    </row>
    <row r="7490" spans="1:17" ht="15" x14ac:dyDescent="0.25">
      <c r="A7490" s="22" t="s">
        <v>23</v>
      </c>
      <c r="B7490" s="15" t="s">
        <v>37</v>
      </c>
      <c r="C7490" t="s">
        <v>21</v>
      </c>
      <c r="D7490" s="15" t="s">
        <v>145</v>
      </c>
      <c r="E7490" t="s">
        <v>557</v>
      </c>
      <c r="F7490" s="15" t="s">
        <v>557</v>
      </c>
      <c r="G7490" t="s">
        <v>571</v>
      </c>
      <c r="H7490" s="15" t="s">
        <v>144</v>
      </c>
      <c r="I7490" t="s">
        <v>27</v>
      </c>
      <c r="J7490" s="15" t="s">
        <v>570</v>
      </c>
      <c r="K7490">
        <v>3</v>
      </c>
      <c r="L7490" s="19">
        <f>IF(AND(K7490=7,N7490&lt;M7490),1,IF(N7490&lt;M7490,K7490+1,K7490))</f>
        <v>3</v>
      </c>
      <c r="M7490" s="18">
        <v>1.5</v>
      </c>
      <c r="N7490" s="17">
        <v>7.25</v>
      </c>
      <c r="O7490" t="s">
        <v>533</v>
      </c>
      <c r="P7490" s="3">
        <v>1262.8791112553388</v>
      </c>
      <c r="Q7490" s="3">
        <v>751.87721357593648</v>
      </c>
    </row>
    <row r="7491" spans="1:17" ht="15" x14ac:dyDescent="0.25">
      <c r="A7491" s="22" t="s">
        <v>23</v>
      </c>
      <c r="B7491" s="15" t="s">
        <v>37</v>
      </c>
      <c r="C7491" t="s">
        <v>21</v>
      </c>
      <c r="D7491" s="15" t="s">
        <v>145</v>
      </c>
      <c r="E7491" t="s">
        <v>557</v>
      </c>
      <c r="F7491" s="15" t="s">
        <v>557</v>
      </c>
      <c r="G7491" t="s">
        <v>571</v>
      </c>
      <c r="H7491" s="15" t="s">
        <v>144</v>
      </c>
      <c r="I7491" t="s">
        <v>27</v>
      </c>
      <c r="J7491" s="15" t="s">
        <v>570</v>
      </c>
      <c r="K7491">
        <v>4</v>
      </c>
      <c r="L7491" s="19">
        <f>IF(AND(K7491=7,N7491&lt;M7491),1,IF(N7491&lt;M7491,K7491+1,K7491))</f>
        <v>4</v>
      </c>
      <c r="M7491" s="18">
        <v>1.5</v>
      </c>
      <c r="N7491" s="17">
        <v>6.916666666666667</v>
      </c>
      <c r="O7491" t="s">
        <v>533</v>
      </c>
      <c r="P7491" s="3">
        <v>1262.8791112553388</v>
      </c>
      <c r="Q7491" s="3">
        <v>751.87721357593648</v>
      </c>
    </row>
    <row r="7492" spans="1:17" ht="15" x14ac:dyDescent="0.25">
      <c r="A7492" s="22" t="s">
        <v>23</v>
      </c>
      <c r="B7492" s="15" t="s">
        <v>37</v>
      </c>
      <c r="C7492" t="s">
        <v>21</v>
      </c>
      <c r="D7492" s="15" t="s">
        <v>145</v>
      </c>
      <c r="E7492" t="s">
        <v>557</v>
      </c>
      <c r="F7492" s="15" t="s">
        <v>557</v>
      </c>
      <c r="G7492" t="s">
        <v>571</v>
      </c>
      <c r="H7492" s="15" t="s">
        <v>144</v>
      </c>
      <c r="I7492" t="s">
        <v>27</v>
      </c>
      <c r="J7492" s="15" t="s">
        <v>570</v>
      </c>
      <c r="K7492">
        <v>5</v>
      </c>
      <c r="L7492" s="19">
        <f>IF(AND(K7492=7,N7492&lt;M7492),1,IF(N7492&lt;M7492,K7492+1,K7492))</f>
        <v>5</v>
      </c>
      <c r="M7492" s="18">
        <v>1.5</v>
      </c>
      <c r="N7492" s="17">
        <v>7.25</v>
      </c>
      <c r="O7492" t="s">
        <v>533</v>
      </c>
      <c r="P7492" s="3">
        <v>1262.8791112553388</v>
      </c>
      <c r="Q7492" s="3">
        <v>751.87721357593648</v>
      </c>
    </row>
    <row r="7493" spans="1:17" ht="15" x14ac:dyDescent="0.25">
      <c r="A7493" s="22" t="s">
        <v>23</v>
      </c>
      <c r="B7493" s="15" t="s">
        <v>37</v>
      </c>
      <c r="C7493" t="s">
        <v>21</v>
      </c>
      <c r="D7493" s="15" t="s">
        <v>145</v>
      </c>
      <c r="E7493" t="s">
        <v>557</v>
      </c>
      <c r="F7493" s="15" t="s">
        <v>557</v>
      </c>
      <c r="G7493" t="s">
        <v>571</v>
      </c>
      <c r="H7493" s="15" t="s">
        <v>144</v>
      </c>
      <c r="I7493" t="s">
        <v>27</v>
      </c>
      <c r="J7493" s="15" t="s">
        <v>570</v>
      </c>
      <c r="K7493">
        <v>6</v>
      </c>
      <c r="L7493" s="19">
        <f>IF(AND(K7493=7,N7493&lt;M7493),1,IF(N7493&lt;M7493,K7493+1,K7493))</f>
        <v>6</v>
      </c>
      <c r="M7493" s="18">
        <v>1.5</v>
      </c>
      <c r="N7493" s="17">
        <v>7.25</v>
      </c>
      <c r="O7493" t="s">
        <v>533</v>
      </c>
      <c r="P7493" s="3">
        <v>1262.8791112553388</v>
      </c>
      <c r="Q7493" s="3">
        <v>751.87721357593648</v>
      </c>
    </row>
    <row r="7494" spans="1:17" ht="15" x14ac:dyDescent="0.25">
      <c r="A7494" s="22" t="s">
        <v>23</v>
      </c>
      <c r="B7494" s="15" t="s">
        <v>37</v>
      </c>
      <c r="C7494" t="s">
        <v>21</v>
      </c>
      <c r="D7494" s="15" t="s">
        <v>145</v>
      </c>
      <c r="E7494" t="s">
        <v>557</v>
      </c>
      <c r="F7494" s="15" t="s">
        <v>557</v>
      </c>
      <c r="G7494" t="s">
        <v>571</v>
      </c>
      <c r="H7494" s="15" t="s">
        <v>144</v>
      </c>
      <c r="I7494" t="s">
        <v>27</v>
      </c>
      <c r="J7494" s="15" t="s">
        <v>570</v>
      </c>
      <c r="K7494">
        <v>7</v>
      </c>
      <c r="L7494" s="19">
        <f>IF(AND(K7494=7,N7494&lt;M7494),1,IF(N7494&lt;M7494,K7494+1,K7494))</f>
        <v>7</v>
      </c>
      <c r="M7494" s="18">
        <v>1.5</v>
      </c>
      <c r="N7494" s="17">
        <v>7.25</v>
      </c>
      <c r="O7494" t="s">
        <v>533</v>
      </c>
      <c r="P7494" s="3">
        <v>1262.8791112553388</v>
      </c>
      <c r="Q7494" s="3">
        <v>751.87721357593648</v>
      </c>
    </row>
    <row r="7495" spans="1:17" ht="15" x14ac:dyDescent="0.25">
      <c r="A7495" s="22" t="s">
        <v>23</v>
      </c>
      <c r="B7495" s="15" t="s">
        <v>37</v>
      </c>
      <c r="C7495" t="s">
        <v>21</v>
      </c>
      <c r="D7495" s="15" t="s">
        <v>145</v>
      </c>
      <c r="E7495" t="s">
        <v>557</v>
      </c>
      <c r="F7495" s="15" t="s">
        <v>557</v>
      </c>
      <c r="G7495" t="s">
        <v>557</v>
      </c>
      <c r="H7495" s="15" t="s">
        <v>27</v>
      </c>
      <c r="I7495" t="s">
        <v>144</v>
      </c>
      <c r="J7495" s="15" t="s">
        <v>556</v>
      </c>
      <c r="K7495">
        <v>1</v>
      </c>
      <c r="L7495" s="19">
        <f>IF(AND(K7495=7,N7495&lt;M7495),1,IF(N7495&lt;M7495,K7495+1,K7495))</f>
        <v>1</v>
      </c>
      <c r="M7495" s="18">
        <v>17.25</v>
      </c>
      <c r="N7495" s="17">
        <v>22.333333333333332</v>
      </c>
      <c r="O7495" t="s">
        <v>533</v>
      </c>
      <c r="P7495" s="3">
        <v>1262.8791112553388</v>
      </c>
      <c r="Q7495" s="3">
        <v>751.87721357593648</v>
      </c>
    </row>
    <row r="7496" spans="1:17" ht="15" x14ac:dyDescent="0.25">
      <c r="A7496" s="22" t="s">
        <v>23</v>
      </c>
      <c r="B7496" s="15" t="s">
        <v>37</v>
      </c>
      <c r="C7496" t="s">
        <v>21</v>
      </c>
      <c r="D7496" s="15" t="s">
        <v>145</v>
      </c>
      <c r="E7496" t="s">
        <v>557</v>
      </c>
      <c r="F7496" s="15" t="s">
        <v>557</v>
      </c>
      <c r="G7496" t="s">
        <v>557</v>
      </c>
      <c r="H7496" s="15" t="s">
        <v>27</v>
      </c>
      <c r="I7496" t="s">
        <v>144</v>
      </c>
      <c r="J7496" s="15" t="s">
        <v>556</v>
      </c>
      <c r="K7496">
        <v>2</v>
      </c>
      <c r="L7496" s="19">
        <f>IF(AND(K7496=7,N7496&lt;M7496),1,IF(N7496&lt;M7496,K7496+1,K7496))</f>
        <v>2</v>
      </c>
      <c r="M7496" s="18">
        <v>17.833333333333332</v>
      </c>
      <c r="N7496" s="17">
        <v>22.916666666666668</v>
      </c>
      <c r="O7496" t="s">
        <v>533</v>
      </c>
      <c r="P7496" s="3">
        <v>1262.8791112553388</v>
      </c>
      <c r="Q7496" s="3">
        <v>751.87721357593648</v>
      </c>
    </row>
    <row r="7497" spans="1:17" ht="15" x14ac:dyDescent="0.25">
      <c r="A7497" s="22" t="s">
        <v>23</v>
      </c>
      <c r="B7497" s="15" t="s">
        <v>37</v>
      </c>
      <c r="C7497" t="s">
        <v>21</v>
      </c>
      <c r="D7497" s="15" t="s">
        <v>145</v>
      </c>
      <c r="E7497" t="s">
        <v>557</v>
      </c>
      <c r="F7497" s="15" t="s">
        <v>557</v>
      </c>
      <c r="G7497" t="s">
        <v>557</v>
      </c>
      <c r="H7497" s="15" t="s">
        <v>27</v>
      </c>
      <c r="I7497" t="s">
        <v>144</v>
      </c>
      <c r="J7497" s="15" t="s">
        <v>556</v>
      </c>
      <c r="K7497">
        <v>3</v>
      </c>
      <c r="L7497" s="19">
        <f>IF(AND(K7497=7,N7497&lt;M7497),1,IF(N7497&lt;M7497,K7497+1,K7497))</f>
        <v>3</v>
      </c>
      <c r="M7497" s="18">
        <v>17.25</v>
      </c>
      <c r="N7497" s="17">
        <v>22.333333333333332</v>
      </c>
      <c r="O7497" t="s">
        <v>533</v>
      </c>
      <c r="P7497" s="3">
        <v>1262.8791112553388</v>
      </c>
      <c r="Q7497" s="3">
        <v>751.87721357593648</v>
      </c>
    </row>
    <row r="7498" spans="1:17" ht="15" x14ac:dyDescent="0.25">
      <c r="A7498" s="22" t="s">
        <v>23</v>
      </c>
      <c r="B7498" s="15" t="s">
        <v>37</v>
      </c>
      <c r="C7498" t="s">
        <v>21</v>
      </c>
      <c r="D7498" s="15" t="s">
        <v>145</v>
      </c>
      <c r="E7498" t="s">
        <v>557</v>
      </c>
      <c r="F7498" s="15" t="s">
        <v>557</v>
      </c>
      <c r="G7498" t="s">
        <v>557</v>
      </c>
      <c r="H7498" s="15" t="s">
        <v>27</v>
      </c>
      <c r="I7498" t="s">
        <v>144</v>
      </c>
      <c r="J7498" s="15" t="s">
        <v>556</v>
      </c>
      <c r="K7498">
        <v>4</v>
      </c>
      <c r="L7498" s="19">
        <f>IF(AND(K7498=7,N7498&lt;M7498),1,IF(N7498&lt;M7498,K7498+1,K7498))</f>
        <v>4</v>
      </c>
      <c r="M7498" s="18">
        <v>17.25</v>
      </c>
      <c r="N7498" s="17">
        <v>22.333333333333332</v>
      </c>
      <c r="O7498" t="s">
        <v>533</v>
      </c>
      <c r="P7498" s="3">
        <v>1262.8791112553388</v>
      </c>
      <c r="Q7498" s="3">
        <v>751.87721357593648</v>
      </c>
    </row>
    <row r="7499" spans="1:17" ht="15" x14ac:dyDescent="0.25">
      <c r="A7499" s="22" t="s">
        <v>23</v>
      </c>
      <c r="B7499" s="15" t="s">
        <v>37</v>
      </c>
      <c r="C7499" t="s">
        <v>21</v>
      </c>
      <c r="D7499" s="15" t="s">
        <v>145</v>
      </c>
      <c r="E7499" t="s">
        <v>557</v>
      </c>
      <c r="F7499" s="15" t="s">
        <v>557</v>
      </c>
      <c r="G7499" t="s">
        <v>557</v>
      </c>
      <c r="H7499" s="15" t="s">
        <v>27</v>
      </c>
      <c r="I7499" t="s">
        <v>144</v>
      </c>
      <c r="J7499" s="15" t="s">
        <v>556</v>
      </c>
      <c r="K7499">
        <v>5</v>
      </c>
      <c r="L7499" s="19">
        <f>IF(AND(K7499=7,N7499&lt;M7499),1,IF(N7499&lt;M7499,K7499+1,K7499))</f>
        <v>5</v>
      </c>
      <c r="M7499" s="18">
        <v>17.25</v>
      </c>
      <c r="N7499" s="17">
        <v>22.333333333333332</v>
      </c>
      <c r="O7499" t="s">
        <v>533</v>
      </c>
      <c r="P7499" s="3">
        <v>1262.8791112553388</v>
      </c>
      <c r="Q7499" s="3">
        <v>751.87721357593648</v>
      </c>
    </row>
    <row r="7500" spans="1:17" ht="15" x14ac:dyDescent="0.25">
      <c r="A7500" s="22" t="s">
        <v>23</v>
      </c>
      <c r="B7500" s="15" t="s">
        <v>37</v>
      </c>
      <c r="C7500" t="s">
        <v>21</v>
      </c>
      <c r="D7500" s="15" t="s">
        <v>145</v>
      </c>
      <c r="E7500" t="s">
        <v>557</v>
      </c>
      <c r="F7500" s="15" t="s">
        <v>557</v>
      </c>
      <c r="G7500" t="s">
        <v>557</v>
      </c>
      <c r="H7500" s="15" t="s">
        <v>27</v>
      </c>
      <c r="I7500" t="s">
        <v>144</v>
      </c>
      <c r="J7500" s="15" t="s">
        <v>556</v>
      </c>
      <c r="K7500">
        <v>6</v>
      </c>
      <c r="L7500" s="19">
        <f>IF(AND(K7500=7,N7500&lt;M7500),1,IF(N7500&lt;M7500,K7500+1,K7500))</f>
        <v>6</v>
      </c>
      <c r="M7500" s="18">
        <v>17.25</v>
      </c>
      <c r="N7500" s="17">
        <v>22.333333333333332</v>
      </c>
      <c r="O7500" t="s">
        <v>533</v>
      </c>
      <c r="P7500" s="3">
        <v>1262.8791112553388</v>
      </c>
      <c r="Q7500" s="3">
        <v>751.87721357593648</v>
      </c>
    </row>
    <row r="7501" spans="1:17" ht="15" x14ac:dyDescent="0.25">
      <c r="A7501" s="22" t="s">
        <v>23</v>
      </c>
      <c r="B7501" s="15" t="s">
        <v>37</v>
      </c>
      <c r="C7501" t="s">
        <v>21</v>
      </c>
      <c r="D7501" s="15" t="s">
        <v>145</v>
      </c>
      <c r="E7501" t="s">
        <v>557</v>
      </c>
      <c r="F7501" s="15" t="s">
        <v>557</v>
      </c>
      <c r="G7501" t="s">
        <v>557</v>
      </c>
      <c r="H7501" s="15" t="s">
        <v>27</v>
      </c>
      <c r="I7501" t="s">
        <v>144</v>
      </c>
      <c r="J7501" s="15" t="s">
        <v>556</v>
      </c>
      <c r="K7501">
        <v>7</v>
      </c>
      <c r="L7501" s="19">
        <f>IF(AND(K7501=7,N7501&lt;M7501),1,IF(N7501&lt;M7501,K7501+1,K7501))</f>
        <v>7</v>
      </c>
      <c r="M7501" s="18">
        <v>17.25</v>
      </c>
      <c r="N7501" s="17">
        <v>22.333333333333332</v>
      </c>
      <c r="O7501" t="s">
        <v>533</v>
      </c>
      <c r="P7501" s="3">
        <v>1262.8791112553388</v>
      </c>
      <c r="Q7501" s="3">
        <v>751.87721357593648</v>
      </c>
    </row>
    <row r="7502" spans="1:17" ht="15" x14ac:dyDescent="0.25">
      <c r="A7502" s="22" t="s">
        <v>23</v>
      </c>
      <c r="B7502" s="15" t="s">
        <v>37</v>
      </c>
      <c r="C7502" t="s">
        <v>21</v>
      </c>
      <c r="D7502" s="15" t="s">
        <v>145</v>
      </c>
      <c r="E7502" t="s">
        <v>164</v>
      </c>
      <c r="F7502" s="15" t="s">
        <v>164</v>
      </c>
      <c r="G7502" t="s">
        <v>424</v>
      </c>
      <c r="H7502" s="15" t="s">
        <v>165</v>
      </c>
      <c r="I7502" t="s">
        <v>27</v>
      </c>
      <c r="J7502" s="15" t="s">
        <v>423</v>
      </c>
      <c r="K7502">
        <v>1</v>
      </c>
      <c r="L7502" s="19">
        <f>IF(AND(K7502=7,N7502&lt;M7502),1,IF(N7502&lt;M7502,K7502+1,K7502))</f>
        <v>1</v>
      </c>
      <c r="M7502" s="18">
        <v>1</v>
      </c>
      <c r="N7502" s="17">
        <v>7.083333333333333</v>
      </c>
      <c r="O7502" t="s">
        <v>533</v>
      </c>
      <c r="P7502" s="3">
        <v>1207.8012768990081</v>
      </c>
      <c r="Q7502" s="3">
        <v>1341.3341422960004</v>
      </c>
    </row>
    <row r="7503" spans="1:17" ht="15" x14ac:dyDescent="0.25">
      <c r="A7503" s="22" t="s">
        <v>23</v>
      </c>
      <c r="B7503" s="15" t="s">
        <v>37</v>
      </c>
      <c r="C7503" t="s">
        <v>21</v>
      </c>
      <c r="D7503" s="15" t="s">
        <v>145</v>
      </c>
      <c r="E7503" t="s">
        <v>164</v>
      </c>
      <c r="F7503" s="15" t="s">
        <v>164</v>
      </c>
      <c r="G7503" t="s">
        <v>424</v>
      </c>
      <c r="H7503" s="15" t="s">
        <v>165</v>
      </c>
      <c r="I7503" t="s">
        <v>27</v>
      </c>
      <c r="J7503" s="15" t="s">
        <v>423</v>
      </c>
      <c r="K7503">
        <v>2</v>
      </c>
      <c r="L7503" s="19">
        <f>IF(AND(K7503=7,N7503&lt;M7503),1,IF(N7503&lt;M7503,K7503+1,K7503))</f>
        <v>2</v>
      </c>
      <c r="M7503" s="18">
        <v>1</v>
      </c>
      <c r="N7503" s="17">
        <v>7.083333333333333</v>
      </c>
      <c r="O7503" t="s">
        <v>533</v>
      </c>
      <c r="P7503" s="3">
        <v>1207.8012768990081</v>
      </c>
      <c r="Q7503" s="3">
        <v>1341.3341422960004</v>
      </c>
    </row>
    <row r="7504" spans="1:17" ht="15" x14ac:dyDescent="0.25">
      <c r="A7504" s="22" t="s">
        <v>23</v>
      </c>
      <c r="B7504" s="15" t="s">
        <v>37</v>
      </c>
      <c r="C7504" t="s">
        <v>21</v>
      </c>
      <c r="D7504" s="15" t="s">
        <v>145</v>
      </c>
      <c r="E7504" t="s">
        <v>164</v>
      </c>
      <c r="F7504" s="15" t="s">
        <v>164</v>
      </c>
      <c r="G7504" t="s">
        <v>424</v>
      </c>
      <c r="H7504" s="15" t="s">
        <v>165</v>
      </c>
      <c r="I7504" t="s">
        <v>27</v>
      </c>
      <c r="J7504" s="15" t="s">
        <v>423</v>
      </c>
      <c r="K7504">
        <v>3</v>
      </c>
      <c r="L7504" s="19">
        <f>IF(AND(K7504=7,N7504&lt;M7504),1,IF(N7504&lt;M7504,K7504+1,K7504))</f>
        <v>3</v>
      </c>
      <c r="M7504" s="18">
        <v>1</v>
      </c>
      <c r="N7504" s="17">
        <v>7.083333333333333</v>
      </c>
      <c r="O7504" t="s">
        <v>533</v>
      </c>
      <c r="P7504" s="3">
        <v>1207.8012768990081</v>
      </c>
      <c r="Q7504" s="3">
        <v>1341.3341422960004</v>
      </c>
    </row>
    <row r="7505" spans="1:17" ht="15" x14ac:dyDescent="0.25">
      <c r="A7505" s="22" t="s">
        <v>23</v>
      </c>
      <c r="B7505" s="15" t="s">
        <v>37</v>
      </c>
      <c r="C7505" t="s">
        <v>21</v>
      </c>
      <c r="D7505" s="15" t="s">
        <v>145</v>
      </c>
      <c r="E7505" t="s">
        <v>164</v>
      </c>
      <c r="F7505" s="15" t="s">
        <v>164</v>
      </c>
      <c r="G7505" t="s">
        <v>424</v>
      </c>
      <c r="H7505" s="15" t="s">
        <v>165</v>
      </c>
      <c r="I7505" t="s">
        <v>27</v>
      </c>
      <c r="J7505" s="15" t="s">
        <v>423</v>
      </c>
      <c r="K7505">
        <v>4</v>
      </c>
      <c r="L7505" s="19">
        <f>IF(AND(K7505=7,N7505&lt;M7505),1,IF(N7505&lt;M7505,K7505+1,K7505))</f>
        <v>4</v>
      </c>
      <c r="M7505" s="18">
        <v>1</v>
      </c>
      <c r="N7505" s="17">
        <v>6.833333333333333</v>
      </c>
      <c r="O7505" t="s">
        <v>533</v>
      </c>
      <c r="P7505" s="3">
        <v>1207.8012768990081</v>
      </c>
      <c r="Q7505" s="3">
        <v>1341.3341422960004</v>
      </c>
    </row>
    <row r="7506" spans="1:17" ht="15" x14ac:dyDescent="0.25">
      <c r="A7506" s="22" t="s">
        <v>23</v>
      </c>
      <c r="B7506" s="15" t="s">
        <v>37</v>
      </c>
      <c r="C7506" t="s">
        <v>21</v>
      </c>
      <c r="D7506" s="15" t="s">
        <v>145</v>
      </c>
      <c r="E7506" t="s">
        <v>164</v>
      </c>
      <c r="F7506" s="15" t="s">
        <v>164</v>
      </c>
      <c r="G7506" t="s">
        <v>424</v>
      </c>
      <c r="H7506" s="15" t="s">
        <v>165</v>
      </c>
      <c r="I7506" t="s">
        <v>27</v>
      </c>
      <c r="J7506" s="15" t="s">
        <v>423</v>
      </c>
      <c r="K7506">
        <v>5</v>
      </c>
      <c r="L7506" s="19">
        <f>IF(AND(K7506=7,N7506&lt;M7506),1,IF(N7506&lt;M7506,K7506+1,K7506))</f>
        <v>5</v>
      </c>
      <c r="M7506" s="18">
        <v>1</v>
      </c>
      <c r="N7506" s="17">
        <v>7.083333333333333</v>
      </c>
      <c r="O7506" t="s">
        <v>533</v>
      </c>
      <c r="P7506" s="3">
        <v>1207.8012768990081</v>
      </c>
      <c r="Q7506" s="3">
        <v>1341.3341422960004</v>
      </c>
    </row>
    <row r="7507" spans="1:17" ht="15" x14ac:dyDescent="0.25">
      <c r="A7507" s="22" t="s">
        <v>23</v>
      </c>
      <c r="B7507" s="15" t="s">
        <v>37</v>
      </c>
      <c r="C7507" t="s">
        <v>21</v>
      </c>
      <c r="D7507" s="15" t="s">
        <v>145</v>
      </c>
      <c r="E7507" t="s">
        <v>164</v>
      </c>
      <c r="F7507" s="15" t="s">
        <v>164</v>
      </c>
      <c r="G7507" t="s">
        <v>424</v>
      </c>
      <c r="H7507" s="15" t="s">
        <v>165</v>
      </c>
      <c r="I7507" t="s">
        <v>27</v>
      </c>
      <c r="J7507" s="15" t="s">
        <v>423</v>
      </c>
      <c r="K7507">
        <v>6</v>
      </c>
      <c r="L7507" s="19">
        <f>IF(AND(K7507=7,N7507&lt;M7507),1,IF(N7507&lt;M7507,K7507+1,K7507))</f>
        <v>6</v>
      </c>
      <c r="M7507" s="18">
        <v>1</v>
      </c>
      <c r="N7507" s="17">
        <v>7.083333333333333</v>
      </c>
      <c r="O7507" t="s">
        <v>533</v>
      </c>
      <c r="P7507" s="3">
        <v>1207.8012768990081</v>
      </c>
      <c r="Q7507" s="3">
        <v>1341.3341422960004</v>
      </c>
    </row>
    <row r="7508" spans="1:17" ht="15" x14ac:dyDescent="0.25">
      <c r="A7508" s="22" t="s">
        <v>23</v>
      </c>
      <c r="B7508" s="15" t="s">
        <v>37</v>
      </c>
      <c r="C7508" t="s">
        <v>21</v>
      </c>
      <c r="D7508" s="15" t="s">
        <v>145</v>
      </c>
      <c r="E7508" t="s">
        <v>164</v>
      </c>
      <c r="F7508" s="15" t="s">
        <v>164</v>
      </c>
      <c r="G7508" t="s">
        <v>424</v>
      </c>
      <c r="H7508" s="15" t="s">
        <v>165</v>
      </c>
      <c r="I7508" t="s">
        <v>27</v>
      </c>
      <c r="J7508" s="15" t="s">
        <v>423</v>
      </c>
      <c r="K7508">
        <v>7</v>
      </c>
      <c r="L7508" s="19">
        <f>IF(AND(K7508=7,N7508&lt;M7508),1,IF(N7508&lt;M7508,K7508+1,K7508))</f>
        <v>7</v>
      </c>
      <c r="M7508" s="18">
        <v>1</v>
      </c>
      <c r="N7508" s="17">
        <v>7.083333333333333</v>
      </c>
      <c r="O7508" t="s">
        <v>533</v>
      </c>
      <c r="P7508" s="3">
        <v>1207.8012768990081</v>
      </c>
      <c r="Q7508" s="3">
        <v>1341.3341422960004</v>
      </c>
    </row>
    <row r="7509" spans="1:17" ht="15" x14ac:dyDescent="0.25">
      <c r="A7509" s="22" t="s">
        <v>23</v>
      </c>
      <c r="B7509" s="15" t="s">
        <v>37</v>
      </c>
      <c r="C7509" t="s">
        <v>21</v>
      </c>
      <c r="D7509" s="15" t="s">
        <v>145</v>
      </c>
      <c r="E7509" t="s">
        <v>164</v>
      </c>
      <c r="F7509" s="15" t="s">
        <v>164</v>
      </c>
      <c r="G7509" t="s">
        <v>164</v>
      </c>
      <c r="H7509" s="15" t="s">
        <v>27</v>
      </c>
      <c r="I7509" t="s">
        <v>165</v>
      </c>
      <c r="J7509" s="15" t="s">
        <v>163</v>
      </c>
      <c r="K7509">
        <v>1</v>
      </c>
      <c r="L7509" s="19">
        <f>IF(AND(K7509=7,N7509&lt;M7509),1,IF(N7509&lt;M7509,K7509+1,K7509))</f>
        <v>1</v>
      </c>
      <c r="M7509" s="18">
        <v>17.083333333333332</v>
      </c>
      <c r="N7509" s="17">
        <v>22.5</v>
      </c>
      <c r="O7509" t="s">
        <v>533</v>
      </c>
      <c r="P7509" s="3">
        <v>1207.8012768990081</v>
      </c>
      <c r="Q7509" s="3">
        <v>1341.3341422960004</v>
      </c>
    </row>
    <row r="7510" spans="1:17" ht="15" x14ac:dyDescent="0.25">
      <c r="A7510" s="22" t="s">
        <v>23</v>
      </c>
      <c r="B7510" s="15" t="s">
        <v>37</v>
      </c>
      <c r="C7510" t="s">
        <v>21</v>
      </c>
      <c r="D7510" s="15" t="s">
        <v>145</v>
      </c>
      <c r="E7510" t="s">
        <v>164</v>
      </c>
      <c r="F7510" s="15" t="s">
        <v>164</v>
      </c>
      <c r="G7510" t="s">
        <v>164</v>
      </c>
      <c r="H7510" s="15" t="s">
        <v>27</v>
      </c>
      <c r="I7510" t="s">
        <v>165</v>
      </c>
      <c r="J7510" s="15" t="s">
        <v>163</v>
      </c>
      <c r="K7510">
        <v>2</v>
      </c>
      <c r="L7510" s="19">
        <f>IF(AND(K7510=7,N7510&lt;M7510),1,IF(N7510&lt;M7510,K7510+1,K7510))</f>
        <v>2</v>
      </c>
      <c r="M7510" s="18">
        <v>17.083333333333332</v>
      </c>
      <c r="N7510" s="17">
        <v>22.5</v>
      </c>
      <c r="O7510" t="s">
        <v>533</v>
      </c>
      <c r="P7510" s="3">
        <v>1207.8012768990081</v>
      </c>
      <c r="Q7510" s="3">
        <v>1341.3341422960004</v>
      </c>
    </row>
    <row r="7511" spans="1:17" ht="15" x14ac:dyDescent="0.25">
      <c r="A7511" s="22" t="s">
        <v>23</v>
      </c>
      <c r="B7511" s="15" t="s">
        <v>37</v>
      </c>
      <c r="C7511" t="s">
        <v>21</v>
      </c>
      <c r="D7511" s="15" t="s">
        <v>145</v>
      </c>
      <c r="E7511" t="s">
        <v>164</v>
      </c>
      <c r="F7511" s="15" t="s">
        <v>164</v>
      </c>
      <c r="G7511" t="s">
        <v>164</v>
      </c>
      <c r="H7511" s="15" t="s">
        <v>27</v>
      </c>
      <c r="I7511" t="s">
        <v>165</v>
      </c>
      <c r="J7511" s="15" t="s">
        <v>163</v>
      </c>
      <c r="K7511">
        <v>3</v>
      </c>
      <c r="L7511" s="19">
        <f>IF(AND(K7511=7,N7511&lt;M7511),1,IF(N7511&lt;M7511,K7511+1,K7511))</f>
        <v>3</v>
      </c>
      <c r="M7511" s="18">
        <v>17.083333333333332</v>
      </c>
      <c r="N7511" s="17">
        <v>22.5</v>
      </c>
      <c r="O7511" t="s">
        <v>533</v>
      </c>
      <c r="P7511" s="3">
        <v>1207.8012768990081</v>
      </c>
      <c r="Q7511" s="3">
        <v>1341.3341422960004</v>
      </c>
    </row>
    <row r="7512" spans="1:17" ht="15" x14ac:dyDescent="0.25">
      <c r="A7512" s="22" t="s">
        <v>23</v>
      </c>
      <c r="B7512" s="15" t="s">
        <v>37</v>
      </c>
      <c r="C7512" t="s">
        <v>21</v>
      </c>
      <c r="D7512" s="15" t="s">
        <v>145</v>
      </c>
      <c r="E7512" t="s">
        <v>164</v>
      </c>
      <c r="F7512" s="15" t="s">
        <v>164</v>
      </c>
      <c r="G7512" t="s">
        <v>164</v>
      </c>
      <c r="H7512" s="15" t="s">
        <v>27</v>
      </c>
      <c r="I7512" t="s">
        <v>165</v>
      </c>
      <c r="J7512" s="15" t="s">
        <v>163</v>
      </c>
      <c r="K7512">
        <v>4</v>
      </c>
      <c r="L7512" s="19">
        <f>IF(AND(K7512=7,N7512&lt;M7512),1,IF(N7512&lt;M7512,K7512+1,K7512))</f>
        <v>4</v>
      </c>
      <c r="M7512" s="18">
        <v>17.083333333333332</v>
      </c>
      <c r="N7512" s="17">
        <v>22.5</v>
      </c>
      <c r="O7512" t="s">
        <v>533</v>
      </c>
      <c r="P7512" s="3">
        <v>1207.8012768990081</v>
      </c>
      <c r="Q7512" s="3">
        <v>1341.3341422960004</v>
      </c>
    </row>
    <row r="7513" spans="1:17" ht="15" x14ac:dyDescent="0.25">
      <c r="A7513" s="22" t="s">
        <v>23</v>
      </c>
      <c r="B7513" s="15" t="s">
        <v>37</v>
      </c>
      <c r="C7513" t="s">
        <v>21</v>
      </c>
      <c r="D7513" s="15" t="s">
        <v>145</v>
      </c>
      <c r="E7513" t="s">
        <v>164</v>
      </c>
      <c r="F7513" s="15" t="s">
        <v>164</v>
      </c>
      <c r="G7513" t="s">
        <v>164</v>
      </c>
      <c r="H7513" s="15" t="s">
        <v>27</v>
      </c>
      <c r="I7513" t="s">
        <v>165</v>
      </c>
      <c r="J7513" s="15" t="s">
        <v>163</v>
      </c>
      <c r="K7513">
        <v>5</v>
      </c>
      <c r="L7513" s="19">
        <f>IF(AND(K7513=7,N7513&lt;M7513),1,IF(N7513&lt;M7513,K7513+1,K7513))</f>
        <v>5</v>
      </c>
      <c r="M7513" s="18">
        <v>17.083333333333332</v>
      </c>
      <c r="N7513" s="17">
        <v>22.5</v>
      </c>
      <c r="O7513" t="s">
        <v>533</v>
      </c>
      <c r="P7513" s="3">
        <v>1207.8012768990081</v>
      </c>
      <c r="Q7513" s="3">
        <v>1341.3341422960004</v>
      </c>
    </row>
    <row r="7514" spans="1:17" ht="15" x14ac:dyDescent="0.25">
      <c r="A7514" s="22" t="s">
        <v>23</v>
      </c>
      <c r="B7514" s="15" t="s">
        <v>37</v>
      </c>
      <c r="C7514" t="s">
        <v>21</v>
      </c>
      <c r="D7514" s="15" t="s">
        <v>145</v>
      </c>
      <c r="E7514" t="s">
        <v>164</v>
      </c>
      <c r="F7514" s="15" t="s">
        <v>164</v>
      </c>
      <c r="G7514" t="s">
        <v>164</v>
      </c>
      <c r="H7514" s="15" t="s">
        <v>27</v>
      </c>
      <c r="I7514" t="s">
        <v>165</v>
      </c>
      <c r="J7514" s="15" t="s">
        <v>163</v>
      </c>
      <c r="K7514">
        <v>6</v>
      </c>
      <c r="L7514" s="19">
        <f>IF(AND(K7514=7,N7514&lt;M7514),1,IF(N7514&lt;M7514,K7514+1,K7514))</f>
        <v>6</v>
      </c>
      <c r="M7514" s="18">
        <v>17.083333333333332</v>
      </c>
      <c r="N7514" s="17">
        <v>22.5</v>
      </c>
      <c r="O7514" t="s">
        <v>533</v>
      </c>
      <c r="P7514" s="3">
        <v>1207.8012768990081</v>
      </c>
      <c r="Q7514" s="3">
        <v>1341.3341422960004</v>
      </c>
    </row>
    <row r="7515" spans="1:17" ht="15" x14ac:dyDescent="0.25">
      <c r="A7515" s="22" t="s">
        <v>23</v>
      </c>
      <c r="B7515" s="15" t="s">
        <v>37</v>
      </c>
      <c r="C7515" t="s">
        <v>21</v>
      </c>
      <c r="D7515" s="15" t="s">
        <v>145</v>
      </c>
      <c r="E7515" t="s">
        <v>164</v>
      </c>
      <c r="F7515" s="15" t="s">
        <v>164</v>
      </c>
      <c r="G7515" t="s">
        <v>164</v>
      </c>
      <c r="H7515" s="15" t="s">
        <v>27</v>
      </c>
      <c r="I7515" t="s">
        <v>165</v>
      </c>
      <c r="J7515" s="15" t="s">
        <v>163</v>
      </c>
      <c r="K7515">
        <v>7</v>
      </c>
      <c r="L7515" s="19">
        <f>IF(AND(K7515=7,N7515&lt;M7515),1,IF(N7515&lt;M7515,K7515+1,K7515))</f>
        <v>7</v>
      </c>
      <c r="M7515" s="18">
        <v>17.083333333333332</v>
      </c>
      <c r="N7515" s="17">
        <v>22.5</v>
      </c>
      <c r="O7515" t="s">
        <v>533</v>
      </c>
      <c r="P7515" s="3">
        <v>1207.8012768990081</v>
      </c>
      <c r="Q7515" s="3">
        <v>1341.3341422960004</v>
      </c>
    </row>
    <row r="7516" spans="1:17" ht="15" x14ac:dyDescent="0.25">
      <c r="A7516" s="22" t="s">
        <v>23</v>
      </c>
      <c r="B7516" s="15" t="s">
        <v>37</v>
      </c>
      <c r="C7516" t="s">
        <v>21</v>
      </c>
      <c r="D7516" s="15" t="s">
        <v>145</v>
      </c>
      <c r="E7516" t="s">
        <v>621</v>
      </c>
      <c r="F7516" s="15" t="s">
        <v>621</v>
      </c>
      <c r="G7516" t="s">
        <v>630</v>
      </c>
      <c r="H7516" s="15" t="s">
        <v>448</v>
      </c>
      <c r="I7516" t="s">
        <v>27</v>
      </c>
      <c r="J7516" s="15" t="s">
        <v>637</v>
      </c>
      <c r="K7516">
        <v>1</v>
      </c>
      <c r="L7516" s="19">
        <f>IF(AND(K7516=7,N7516&lt;M7516),1,IF(N7516&lt;M7516,K7516+1,K7516))</f>
        <v>1</v>
      </c>
      <c r="M7516" s="18">
        <v>0.5</v>
      </c>
      <c r="N7516" s="17">
        <v>6.5</v>
      </c>
      <c r="O7516" t="s">
        <v>533</v>
      </c>
      <c r="P7516" s="3">
        <v>1036.9266259726066</v>
      </c>
      <c r="Q7516" s="3">
        <v>839.60851466035456</v>
      </c>
    </row>
    <row r="7517" spans="1:17" ht="15" x14ac:dyDescent="0.25">
      <c r="A7517" s="22" t="s">
        <v>23</v>
      </c>
      <c r="B7517" s="15" t="s">
        <v>37</v>
      </c>
      <c r="C7517" t="s">
        <v>21</v>
      </c>
      <c r="D7517" s="15" t="s">
        <v>145</v>
      </c>
      <c r="E7517" t="s">
        <v>621</v>
      </c>
      <c r="F7517" s="15" t="s">
        <v>621</v>
      </c>
      <c r="G7517" t="s">
        <v>630</v>
      </c>
      <c r="H7517" s="15" t="s">
        <v>448</v>
      </c>
      <c r="I7517" t="s">
        <v>27</v>
      </c>
      <c r="J7517" s="15" t="s">
        <v>637</v>
      </c>
      <c r="K7517">
        <v>2</v>
      </c>
      <c r="L7517" s="19">
        <f>IF(AND(K7517=7,N7517&lt;M7517),1,IF(N7517&lt;M7517,K7517+1,K7517))</f>
        <v>2</v>
      </c>
      <c r="M7517" s="18">
        <v>0.5</v>
      </c>
      <c r="N7517" s="17">
        <v>6.5</v>
      </c>
      <c r="O7517" t="s">
        <v>533</v>
      </c>
      <c r="P7517" s="3">
        <v>1036.9266259726066</v>
      </c>
      <c r="Q7517" s="3">
        <v>839.60851466035456</v>
      </c>
    </row>
    <row r="7518" spans="1:17" ht="15" x14ac:dyDescent="0.25">
      <c r="A7518" s="22" t="s">
        <v>23</v>
      </c>
      <c r="B7518" s="15" t="s">
        <v>37</v>
      </c>
      <c r="C7518" t="s">
        <v>21</v>
      </c>
      <c r="D7518" s="15" t="s">
        <v>145</v>
      </c>
      <c r="E7518" t="s">
        <v>621</v>
      </c>
      <c r="F7518" s="15" t="s">
        <v>621</v>
      </c>
      <c r="G7518" t="s">
        <v>630</v>
      </c>
      <c r="H7518" s="15" t="s">
        <v>448</v>
      </c>
      <c r="I7518" t="s">
        <v>27</v>
      </c>
      <c r="J7518" s="15" t="s">
        <v>637</v>
      </c>
      <c r="K7518">
        <v>3</v>
      </c>
      <c r="L7518" s="19">
        <f>IF(AND(K7518=7,N7518&lt;M7518),1,IF(N7518&lt;M7518,K7518+1,K7518))</f>
        <v>3</v>
      </c>
      <c r="M7518" s="18">
        <v>0.5</v>
      </c>
      <c r="N7518" s="17">
        <v>6.5</v>
      </c>
      <c r="O7518" t="s">
        <v>533</v>
      </c>
      <c r="P7518" s="3">
        <v>1036.9266259726066</v>
      </c>
      <c r="Q7518" s="3">
        <v>839.60851466035456</v>
      </c>
    </row>
    <row r="7519" spans="1:17" ht="15" x14ac:dyDescent="0.25">
      <c r="A7519" s="22" t="s">
        <v>23</v>
      </c>
      <c r="B7519" s="15" t="s">
        <v>37</v>
      </c>
      <c r="C7519" t="s">
        <v>21</v>
      </c>
      <c r="D7519" s="15" t="s">
        <v>145</v>
      </c>
      <c r="E7519" t="s">
        <v>621</v>
      </c>
      <c r="F7519" s="15" t="s">
        <v>621</v>
      </c>
      <c r="G7519" t="s">
        <v>630</v>
      </c>
      <c r="H7519" s="15" t="s">
        <v>448</v>
      </c>
      <c r="I7519" t="s">
        <v>27</v>
      </c>
      <c r="J7519" s="15" t="s">
        <v>637</v>
      </c>
      <c r="K7519">
        <v>4</v>
      </c>
      <c r="L7519" s="19">
        <f>IF(AND(K7519=7,N7519&lt;M7519),1,IF(N7519&lt;M7519,K7519+1,K7519))</f>
        <v>4</v>
      </c>
      <c r="M7519" s="18">
        <v>0.5</v>
      </c>
      <c r="N7519" s="17">
        <v>6.5</v>
      </c>
      <c r="O7519" t="s">
        <v>533</v>
      </c>
      <c r="P7519" s="3">
        <v>1036.9266259726066</v>
      </c>
      <c r="Q7519" s="3">
        <v>839.60851466035456</v>
      </c>
    </row>
    <row r="7520" spans="1:17" ht="15" x14ac:dyDescent="0.25">
      <c r="A7520" s="22" t="s">
        <v>23</v>
      </c>
      <c r="B7520" s="15" t="s">
        <v>37</v>
      </c>
      <c r="C7520" t="s">
        <v>21</v>
      </c>
      <c r="D7520" s="15" t="s">
        <v>145</v>
      </c>
      <c r="E7520" t="s">
        <v>621</v>
      </c>
      <c r="F7520" s="15" t="s">
        <v>621</v>
      </c>
      <c r="G7520" t="s">
        <v>630</v>
      </c>
      <c r="H7520" s="15" t="s">
        <v>448</v>
      </c>
      <c r="I7520" t="s">
        <v>27</v>
      </c>
      <c r="J7520" s="15" t="s">
        <v>637</v>
      </c>
      <c r="K7520">
        <v>5</v>
      </c>
      <c r="L7520" s="19">
        <f>IF(AND(K7520=7,N7520&lt;M7520),1,IF(N7520&lt;M7520,K7520+1,K7520))</f>
        <v>5</v>
      </c>
      <c r="M7520" s="18">
        <v>0.5</v>
      </c>
      <c r="N7520" s="17">
        <v>6.5</v>
      </c>
      <c r="O7520" t="s">
        <v>533</v>
      </c>
      <c r="P7520" s="3">
        <v>1036.9266259726066</v>
      </c>
      <c r="Q7520" s="3">
        <v>839.60851466035456</v>
      </c>
    </row>
    <row r="7521" spans="1:17" ht="15" x14ac:dyDescent="0.25">
      <c r="A7521" s="22" t="s">
        <v>23</v>
      </c>
      <c r="B7521" s="15" t="s">
        <v>37</v>
      </c>
      <c r="C7521" t="s">
        <v>21</v>
      </c>
      <c r="D7521" s="15" t="s">
        <v>145</v>
      </c>
      <c r="E7521" t="s">
        <v>621</v>
      </c>
      <c r="F7521" s="15" t="s">
        <v>621</v>
      </c>
      <c r="G7521" t="s">
        <v>630</v>
      </c>
      <c r="H7521" s="15" t="s">
        <v>448</v>
      </c>
      <c r="I7521" t="s">
        <v>27</v>
      </c>
      <c r="J7521" s="15" t="s">
        <v>637</v>
      </c>
      <c r="K7521">
        <v>6</v>
      </c>
      <c r="L7521" s="19">
        <f>IF(AND(K7521=7,N7521&lt;M7521),1,IF(N7521&lt;M7521,K7521+1,K7521))</f>
        <v>6</v>
      </c>
      <c r="M7521" s="18">
        <v>0.5</v>
      </c>
      <c r="N7521" s="17">
        <v>6.5</v>
      </c>
      <c r="O7521" t="s">
        <v>533</v>
      </c>
      <c r="P7521" s="3">
        <v>1036.9266259726066</v>
      </c>
      <c r="Q7521" s="3">
        <v>839.60851466035456</v>
      </c>
    </row>
    <row r="7522" spans="1:17" ht="15" x14ac:dyDescent="0.25">
      <c r="A7522" s="22" t="s">
        <v>23</v>
      </c>
      <c r="B7522" s="15" t="s">
        <v>37</v>
      </c>
      <c r="C7522" t="s">
        <v>21</v>
      </c>
      <c r="D7522" s="15" t="s">
        <v>145</v>
      </c>
      <c r="E7522" t="s">
        <v>621</v>
      </c>
      <c r="F7522" s="15" t="s">
        <v>621</v>
      </c>
      <c r="G7522" t="s">
        <v>630</v>
      </c>
      <c r="H7522" s="15" t="s">
        <v>448</v>
      </c>
      <c r="I7522" t="s">
        <v>27</v>
      </c>
      <c r="J7522" s="15" t="s">
        <v>637</v>
      </c>
      <c r="K7522">
        <v>7</v>
      </c>
      <c r="L7522" s="19">
        <f>IF(AND(K7522=7,N7522&lt;M7522),1,IF(N7522&lt;M7522,K7522+1,K7522))</f>
        <v>7</v>
      </c>
      <c r="M7522" s="18">
        <v>0.5</v>
      </c>
      <c r="N7522" s="17">
        <v>6.5</v>
      </c>
      <c r="O7522" t="s">
        <v>533</v>
      </c>
      <c r="P7522" s="3">
        <v>1036.9266259726066</v>
      </c>
      <c r="Q7522" s="3">
        <v>839.60851466035456</v>
      </c>
    </row>
    <row r="7523" spans="1:17" ht="15" x14ac:dyDescent="0.25">
      <c r="A7523" s="22" t="s">
        <v>23</v>
      </c>
      <c r="B7523" s="15" t="s">
        <v>37</v>
      </c>
      <c r="C7523" t="s">
        <v>21</v>
      </c>
      <c r="D7523" s="15" t="s">
        <v>145</v>
      </c>
      <c r="E7523" t="s">
        <v>621</v>
      </c>
      <c r="F7523" s="15" t="s">
        <v>621</v>
      </c>
      <c r="G7523" t="s">
        <v>630</v>
      </c>
      <c r="H7523" s="15" t="s">
        <v>448</v>
      </c>
      <c r="I7523" t="s">
        <v>27</v>
      </c>
      <c r="J7523" s="15" t="s">
        <v>629</v>
      </c>
      <c r="K7523">
        <v>1</v>
      </c>
      <c r="L7523" s="19">
        <f>IF(AND(K7523=7,N7523&lt;M7523),1,IF(N7523&lt;M7523,K7523+1,K7523))</f>
        <v>1</v>
      </c>
      <c r="M7523" s="18">
        <v>6.416666666666667</v>
      </c>
      <c r="N7523" s="17">
        <v>12.416666666666666</v>
      </c>
      <c r="O7523" t="s">
        <v>533</v>
      </c>
      <c r="P7523" s="3">
        <v>1036.9266259726066</v>
      </c>
      <c r="Q7523" s="3">
        <v>839.60851466035456</v>
      </c>
    </row>
    <row r="7524" spans="1:17" ht="15" x14ac:dyDescent="0.25">
      <c r="A7524" s="22" t="s">
        <v>23</v>
      </c>
      <c r="B7524" s="15" t="s">
        <v>37</v>
      </c>
      <c r="C7524" t="s">
        <v>21</v>
      </c>
      <c r="D7524" s="15" t="s">
        <v>145</v>
      </c>
      <c r="E7524" t="s">
        <v>621</v>
      </c>
      <c r="F7524" s="15" t="s">
        <v>621</v>
      </c>
      <c r="G7524" t="s">
        <v>630</v>
      </c>
      <c r="H7524" s="15" t="s">
        <v>448</v>
      </c>
      <c r="I7524" t="s">
        <v>27</v>
      </c>
      <c r="J7524" s="15" t="s">
        <v>629</v>
      </c>
      <c r="K7524">
        <v>2</v>
      </c>
      <c r="L7524" s="19">
        <f>IF(AND(K7524=7,N7524&lt;M7524),1,IF(N7524&lt;M7524,K7524+1,K7524))</f>
        <v>2</v>
      </c>
      <c r="M7524" s="18">
        <v>6.416666666666667</v>
      </c>
      <c r="N7524" s="17">
        <v>12.416666666666666</v>
      </c>
      <c r="O7524" t="s">
        <v>533</v>
      </c>
      <c r="P7524" s="3">
        <v>1036.9266259726066</v>
      </c>
      <c r="Q7524" s="3">
        <v>839.60851466035456</v>
      </c>
    </row>
    <row r="7525" spans="1:17" ht="15" x14ac:dyDescent="0.25">
      <c r="A7525" s="22" t="s">
        <v>23</v>
      </c>
      <c r="B7525" s="15" t="s">
        <v>37</v>
      </c>
      <c r="C7525" t="s">
        <v>21</v>
      </c>
      <c r="D7525" s="15" t="s">
        <v>145</v>
      </c>
      <c r="E7525" t="s">
        <v>621</v>
      </c>
      <c r="F7525" s="15" t="s">
        <v>621</v>
      </c>
      <c r="G7525" t="s">
        <v>630</v>
      </c>
      <c r="H7525" s="15" t="s">
        <v>448</v>
      </c>
      <c r="I7525" t="s">
        <v>27</v>
      </c>
      <c r="J7525" s="15" t="s">
        <v>629</v>
      </c>
      <c r="K7525">
        <v>3</v>
      </c>
      <c r="L7525" s="19">
        <f>IF(AND(K7525=7,N7525&lt;M7525),1,IF(N7525&lt;M7525,K7525+1,K7525))</f>
        <v>3</v>
      </c>
      <c r="M7525" s="18">
        <v>6.416666666666667</v>
      </c>
      <c r="N7525" s="17">
        <v>12.416666666666666</v>
      </c>
      <c r="O7525" t="s">
        <v>533</v>
      </c>
      <c r="P7525" s="3">
        <v>1036.9266259726066</v>
      </c>
      <c r="Q7525" s="3">
        <v>839.60851466035456</v>
      </c>
    </row>
    <row r="7526" spans="1:17" ht="15" x14ac:dyDescent="0.25">
      <c r="A7526" s="22" t="s">
        <v>23</v>
      </c>
      <c r="B7526" s="15" t="s">
        <v>37</v>
      </c>
      <c r="C7526" t="s">
        <v>21</v>
      </c>
      <c r="D7526" s="15" t="s">
        <v>145</v>
      </c>
      <c r="E7526" t="s">
        <v>621</v>
      </c>
      <c r="F7526" s="15" t="s">
        <v>621</v>
      </c>
      <c r="G7526" t="s">
        <v>630</v>
      </c>
      <c r="H7526" s="15" t="s">
        <v>448</v>
      </c>
      <c r="I7526" t="s">
        <v>27</v>
      </c>
      <c r="J7526" s="15" t="s">
        <v>629</v>
      </c>
      <c r="K7526">
        <v>4</v>
      </c>
      <c r="L7526" s="19">
        <f>IF(AND(K7526=7,N7526&lt;M7526),1,IF(N7526&lt;M7526,K7526+1,K7526))</f>
        <v>4</v>
      </c>
      <c r="M7526" s="18">
        <v>6.416666666666667</v>
      </c>
      <c r="N7526" s="17">
        <v>12.416666666666666</v>
      </c>
      <c r="O7526" t="s">
        <v>533</v>
      </c>
      <c r="P7526" s="3">
        <v>1036.9266259726066</v>
      </c>
      <c r="Q7526" s="3">
        <v>839.60851466035456</v>
      </c>
    </row>
    <row r="7527" spans="1:17" ht="15" x14ac:dyDescent="0.25">
      <c r="A7527" s="22" t="s">
        <v>23</v>
      </c>
      <c r="B7527" s="15" t="s">
        <v>37</v>
      </c>
      <c r="C7527" t="s">
        <v>21</v>
      </c>
      <c r="D7527" s="15" t="s">
        <v>145</v>
      </c>
      <c r="E7527" t="s">
        <v>621</v>
      </c>
      <c r="F7527" s="15" t="s">
        <v>621</v>
      </c>
      <c r="G7527" t="s">
        <v>630</v>
      </c>
      <c r="H7527" s="15" t="s">
        <v>448</v>
      </c>
      <c r="I7527" t="s">
        <v>27</v>
      </c>
      <c r="J7527" s="15" t="s">
        <v>629</v>
      </c>
      <c r="K7527">
        <v>5</v>
      </c>
      <c r="L7527" s="19">
        <f>IF(AND(K7527=7,N7527&lt;M7527),1,IF(N7527&lt;M7527,K7527+1,K7527))</f>
        <v>5</v>
      </c>
      <c r="M7527" s="18">
        <v>6.416666666666667</v>
      </c>
      <c r="N7527" s="17">
        <v>12.416666666666666</v>
      </c>
      <c r="O7527" t="s">
        <v>533</v>
      </c>
      <c r="P7527" s="3">
        <v>1036.9266259726066</v>
      </c>
      <c r="Q7527" s="3">
        <v>839.60851466035456</v>
      </c>
    </row>
    <row r="7528" spans="1:17" ht="15" x14ac:dyDescent="0.25">
      <c r="A7528" s="22" t="s">
        <v>23</v>
      </c>
      <c r="B7528" s="15" t="s">
        <v>37</v>
      </c>
      <c r="C7528" t="s">
        <v>21</v>
      </c>
      <c r="D7528" s="15" t="s">
        <v>145</v>
      </c>
      <c r="E7528" t="s">
        <v>621</v>
      </c>
      <c r="F7528" s="15" t="s">
        <v>621</v>
      </c>
      <c r="G7528" t="s">
        <v>630</v>
      </c>
      <c r="H7528" s="15" t="s">
        <v>448</v>
      </c>
      <c r="I7528" t="s">
        <v>27</v>
      </c>
      <c r="J7528" s="15" t="s">
        <v>629</v>
      </c>
      <c r="K7528">
        <v>6</v>
      </c>
      <c r="L7528" s="19">
        <f>IF(AND(K7528=7,N7528&lt;M7528),1,IF(N7528&lt;M7528,K7528+1,K7528))</f>
        <v>6</v>
      </c>
      <c r="M7528" s="18">
        <v>6.416666666666667</v>
      </c>
      <c r="N7528" s="17">
        <v>12.416666666666666</v>
      </c>
      <c r="O7528" t="s">
        <v>533</v>
      </c>
      <c r="P7528" s="3">
        <v>1036.9266259726066</v>
      </c>
      <c r="Q7528" s="3">
        <v>839.60851466035456</v>
      </c>
    </row>
    <row r="7529" spans="1:17" ht="15" x14ac:dyDescent="0.25">
      <c r="A7529" s="22" t="s">
        <v>23</v>
      </c>
      <c r="B7529" s="15" t="s">
        <v>37</v>
      </c>
      <c r="C7529" t="s">
        <v>21</v>
      </c>
      <c r="D7529" s="15" t="s">
        <v>145</v>
      </c>
      <c r="E7529" t="s">
        <v>621</v>
      </c>
      <c r="F7529" s="15" t="s">
        <v>621</v>
      </c>
      <c r="G7529" t="s">
        <v>630</v>
      </c>
      <c r="H7529" s="15" t="s">
        <v>448</v>
      </c>
      <c r="I7529" t="s">
        <v>27</v>
      </c>
      <c r="J7529" s="15" t="s">
        <v>629</v>
      </c>
      <c r="K7529">
        <v>7</v>
      </c>
      <c r="L7529" s="19">
        <f>IF(AND(K7529=7,N7529&lt;M7529),1,IF(N7529&lt;M7529,K7529+1,K7529))</f>
        <v>7</v>
      </c>
      <c r="M7529" s="18">
        <v>6.416666666666667</v>
      </c>
      <c r="N7529" s="17">
        <v>12.416666666666666</v>
      </c>
      <c r="O7529" t="s">
        <v>533</v>
      </c>
      <c r="P7529" s="3">
        <v>1036.9266259726066</v>
      </c>
      <c r="Q7529" s="3">
        <v>839.60851466035456</v>
      </c>
    </row>
    <row r="7530" spans="1:17" ht="15" x14ac:dyDescent="0.25">
      <c r="A7530" s="22" t="s">
        <v>23</v>
      </c>
      <c r="B7530" s="15" t="s">
        <v>37</v>
      </c>
      <c r="C7530" t="s">
        <v>21</v>
      </c>
      <c r="D7530" s="15" t="s">
        <v>145</v>
      </c>
      <c r="E7530" t="s">
        <v>621</v>
      </c>
      <c r="F7530" s="15" t="s">
        <v>621</v>
      </c>
      <c r="G7530" t="s">
        <v>621</v>
      </c>
      <c r="H7530" s="15" t="s">
        <v>27</v>
      </c>
      <c r="I7530" t="s">
        <v>448</v>
      </c>
      <c r="J7530" s="15" t="s">
        <v>620</v>
      </c>
      <c r="K7530">
        <v>1</v>
      </c>
      <c r="L7530" s="19">
        <f>IF(AND(K7530=7,N7530&lt;M7530),1,IF(N7530&lt;M7530,K7530+1,K7530))</f>
        <v>1</v>
      </c>
      <c r="M7530" s="18">
        <v>17.083333333333332</v>
      </c>
      <c r="N7530" s="17">
        <v>23</v>
      </c>
      <c r="O7530" t="s">
        <v>533</v>
      </c>
      <c r="P7530" s="3">
        <v>1036.9266259726066</v>
      </c>
      <c r="Q7530" s="3">
        <v>839.60851466035456</v>
      </c>
    </row>
    <row r="7531" spans="1:17" ht="15" x14ac:dyDescent="0.25">
      <c r="A7531" s="22" t="s">
        <v>23</v>
      </c>
      <c r="B7531" s="15" t="s">
        <v>37</v>
      </c>
      <c r="C7531" t="s">
        <v>21</v>
      </c>
      <c r="D7531" s="15" t="s">
        <v>145</v>
      </c>
      <c r="E7531" t="s">
        <v>621</v>
      </c>
      <c r="F7531" s="15" t="s">
        <v>621</v>
      </c>
      <c r="G7531" t="s">
        <v>621</v>
      </c>
      <c r="H7531" s="15" t="s">
        <v>27</v>
      </c>
      <c r="I7531" t="s">
        <v>448</v>
      </c>
      <c r="J7531" s="15" t="s">
        <v>620</v>
      </c>
      <c r="K7531">
        <v>2</v>
      </c>
      <c r="L7531" s="19">
        <f>IF(AND(K7531=7,N7531&lt;M7531),1,IF(N7531&lt;M7531,K7531+1,K7531))</f>
        <v>2</v>
      </c>
      <c r="M7531" s="18">
        <v>17.083333333333332</v>
      </c>
      <c r="N7531" s="17">
        <v>23</v>
      </c>
      <c r="O7531" t="s">
        <v>533</v>
      </c>
      <c r="P7531" s="3">
        <v>1036.9266259726066</v>
      </c>
      <c r="Q7531" s="3">
        <v>839.60851466035456</v>
      </c>
    </row>
    <row r="7532" spans="1:17" ht="15" x14ac:dyDescent="0.25">
      <c r="A7532" s="22" t="s">
        <v>23</v>
      </c>
      <c r="B7532" s="15" t="s">
        <v>37</v>
      </c>
      <c r="C7532" t="s">
        <v>21</v>
      </c>
      <c r="D7532" s="15" t="s">
        <v>145</v>
      </c>
      <c r="E7532" t="s">
        <v>621</v>
      </c>
      <c r="F7532" s="15" t="s">
        <v>621</v>
      </c>
      <c r="G7532" t="s">
        <v>621</v>
      </c>
      <c r="H7532" s="15" t="s">
        <v>27</v>
      </c>
      <c r="I7532" t="s">
        <v>448</v>
      </c>
      <c r="J7532" s="15" t="s">
        <v>620</v>
      </c>
      <c r="K7532">
        <v>3</v>
      </c>
      <c r="L7532" s="19">
        <f>IF(AND(K7532=7,N7532&lt;M7532),1,IF(N7532&lt;M7532,K7532+1,K7532))</f>
        <v>3</v>
      </c>
      <c r="M7532" s="18">
        <v>17.083333333333332</v>
      </c>
      <c r="N7532" s="17">
        <v>23</v>
      </c>
      <c r="O7532" t="s">
        <v>533</v>
      </c>
      <c r="P7532" s="3">
        <v>1036.9266259726066</v>
      </c>
      <c r="Q7532" s="3">
        <v>839.60851466035456</v>
      </c>
    </row>
    <row r="7533" spans="1:17" ht="15" x14ac:dyDescent="0.25">
      <c r="A7533" s="22" t="s">
        <v>23</v>
      </c>
      <c r="B7533" s="15" t="s">
        <v>37</v>
      </c>
      <c r="C7533" t="s">
        <v>21</v>
      </c>
      <c r="D7533" s="15" t="s">
        <v>145</v>
      </c>
      <c r="E7533" t="s">
        <v>621</v>
      </c>
      <c r="F7533" s="15" t="s">
        <v>621</v>
      </c>
      <c r="G7533" t="s">
        <v>621</v>
      </c>
      <c r="H7533" s="15" t="s">
        <v>27</v>
      </c>
      <c r="I7533" t="s">
        <v>448</v>
      </c>
      <c r="J7533" s="15" t="s">
        <v>620</v>
      </c>
      <c r="K7533">
        <v>4</v>
      </c>
      <c r="L7533" s="19">
        <f>IF(AND(K7533=7,N7533&lt;M7533),1,IF(N7533&lt;M7533,K7533+1,K7533))</f>
        <v>4</v>
      </c>
      <c r="M7533" s="18">
        <v>17.083333333333332</v>
      </c>
      <c r="N7533" s="17">
        <v>23</v>
      </c>
      <c r="O7533" t="s">
        <v>533</v>
      </c>
      <c r="P7533" s="3">
        <v>1036.9266259726066</v>
      </c>
      <c r="Q7533" s="3">
        <v>839.60851466035456</v>
      </c>
    </row>
    <row r="7534" spans="1:17" ht="15" x14ac:dyDescent="0.25">
      <c r="A7534" s="22" t="s">
        <v>23</v>
      </c>
      <c r="B7534" s="15" t="s">
        <v>37</v>
      </c>
      <c r="C7534" t="s">
        <v>21</v>
      </c>
      <c r="D7534" s="15" t="s">
        <v>145</v>
      </c>
      <c r="E7534" t="s">
        <v>621</v>
      </c>
      <c r="F7534" s="15" t="s">
        <v>621</v>
      </c>
      <c r="G7534" t="s">
        <v>621</v>
      </c>
      <c r="H7534" s="15" t="s">
        <v>27</v>
      </c>
      <c r="I7534" t="s">
        <v>448</v>
      </c>
      <c r="J7534" s="15" t="s">
        <v>620</v>
      </c>
      <c r="K7534">
        <v>5</v>
      </c>
      <c r="L7534" s="19">
        <f>IF(AND(K7534=7,N7534&lt;M7534),1,IF(N7534&lt;M7534,K7534+1,K7534))</f>
        <v>5</v>
      </c>
      <c r="M7534" s="18">
        <v>17.333333333333332</v>
      </c>
      <c r="N7534" s="17">
        <v>23.25</v>
      </c>
      <c r="O7534" t="s">
        <v>533</v>
      </c>
      <c r="P7534" s="3">
        <v>1036.9266259726066</v>
      </c>
      <c r="Q7534" s="3">
        <v>839.60851466035456</v>
      </c>
    </row>
    <row r="7535" spans="1:17" ht="15" x14ac:dyDescent="0.25">
      <c r="A7535" s="22" t="s">
        <v>23</v>
      </c>
      <c r="B7535" s="15" t="s">
        <v>37</v>
      </c>
      <c r="C7535" t="s">
        <v>21</v>
      </c>
      <c r="D7535" s="15" t="s">
        <v>145</v>
      </c>
      <c r="E7535" t="s">
        <v>621</v>
      </c>
      <c r="F7535" s="15" t="s">
        <v>621</v>
      </c>
      <c r="G7535" t="s">
        <v>621</v>
      </c>
      <c r="H7535" s="15" t="s">
        <v>27</v>
      </c>
      <c r="I7535" t="s">
        <v>448</v>
      </c>
      <c r="J7535" s="15" t="s">
        <v>620</v>
      </c>
      <c r="K7535">
        <v>6</v>
      </c>
      <c r="L7535" s="19">
        <f>IF(AND(K7535=7,N7535&lt;M7535),1,IF(N7535&lt;M7535,K7535+1,K7535))</f>
        <v>6</v>
      </c>
      <c r="M7535" s="18">
        <v>17.083333333333332</v>
      </c>
      <c r="N7535" s="17">
        <v>23</v>
      </c>
      <c r="O7535" t="s">
        <v>533</v>
      </c>
      <c r="P7535" s="3">
        <v>1036.9266259726066</v>
      </c>
      <c r="Q7535" s="3">
        <v>839.60851466035456</v>
      </c>
    </row>
    <row r="7536" spans="1:17" ht="15" x14ac:dyDescent="0.25">
      <c r="A7536" s="22" t="s">
        <v>23</v>
      </c>
      <c r="B7536" s="15" t="s">
        <v>37</v>
      </c>
      <c r="C7536" t="s">
        <v>21</v>
      </c>
      <c r="D7536" s="15" t="s">
        <v>145</v>
      </c>
      <c r="E7536" t="s">
        <v>621</v>
      </c>
      <c r="F7536" s="15" t="s">
        <v>621</v>
      </c>
      <c r="G7536" t="s">
        <v>621</v>
      </c>
      <c r="H7536" s="15" t="s">
        <v>27</v>
      </c>
      <c r="I7536" t="s">
        <v>448</v>
      </c>
      <c r="J7536" s="15" t="s">
        <v>620</v>
      </c>
      <c r="K7536">
        <v>7</v>
      </c>
      <c r="L7536" s="19">
        <f>IF(AND(K7536=7,N7536&lt;M7536),1,IF(N7536&lt;M7536,K7536+1,K7536))</f>
        <v>7</v>
      </c>
      <c r="M7536" s="18">
        <v>17.083333333333332</v>
      </c>
      <c r="N7536" s="17">
        <v>23</v>
      </c>
      <c r="O7536" t="s">
        <v>533</v>
      </c>
      <c r="P7536" s="3">
        <v>1036.9266259726066</v>
      </c>
      <c r="Q7536" s="3">
        <v>839.60851466035456</v>
      </c>
    </row>
    <row r="7537" spans="1:17" ht="15" x14ac:dyDescent="0.25">
      <c r="A7537" s="22" t="s">
        <v>23</v>
      </c>
      <c r="B7537" s="15" t="s">
        <v>37</v>
      </c>
      <c r="C7537" t="s">
        <v>21</v>
      </c>
      <c r="D7537" s="15" t="s">
        <v>145</v>
      </c>
      <c r="E7537" t="s">
        <v>621</v>
      </c>
      <c r="F7537" s="15" t="s">
        <v>621</v>
      </c>
      <c r="G7537" t="s">
        <v>621</v>
      </c>
      <c r="H7537" s="15" t="s">
        <v>27</v>
      </c>
      <c r="I7537" t="s">
        <v>448</v>
      </c>
      <c r="J7537" s="15" t="s">
        <v>625</v>
      </c>
      <c r="K7537">
        <v>1</v>
      </c>
      <c r="L7537" s="19">
        <f>IF(AND(K7537=7,N7537&lt;M7537),1,IF(N7537&lt;M7537,K7537+1,K7537))</f>
        <v>2</v>
      </c>
      <c r="M7537" s="18">
        <v>23.083333333333332</v>
      </c>
      <c r="N7537" s="17">
        <v>5</v>
      </c>
      <c r="O7537" t="s">
        <v>533</v>
      </c>
      <c r="P7537" s="3">
        <v>1036.9266259726066</v>
      </c>
      <c r="Q7537" s="3">
        <v>839.60851466035456</v>
      </c>
    </row>
    <row r="7538" spans="1:17" ht="15" x14ac:dyDescent="0.25">
      <c r="A7538" s="22" t="s">
        <v>23</v>
      </c>
      <c r="B7538" s="15" t="s">
        <v>37</v>
      </c>
      <c r="C7538" t="s">
        <v>21</v>
      </c>
      <c r="D7538" s="15" t="s">
        <v>145</v>
      </c>
      <c r="E7538" t="s">
        <v>621</v>
      </c>
      <c r="F7538" s="15" t="s">
        <v>621</v>
      </c>
      <c r="G7538" t="s">
        <v>621</v>
      </c>
      <c r="H7538" s="15" t="s">
        <v>27</v>
      </c>
      <c r="I7538" t="s">
        <v>448</v>
      </c>
      <c r="J7538" s="15" t="s">
        <v>625</v>
      </c>
      <c r="K7538">
        <v>2</v>
      </c>
      <c r="L7538" s="19">
        <f>IF(AND(K7538=7,N7538&lt;M7538),1,IF(N7538&lt;M7538,K7538+1,K7538))</f>
        <v>3</v>
      </c>
      <c r="M7538" s="18">
        <v>23.083333333333332</v>
      </c>
      <c r="N7538" s="17">
        <v>5</v>
      </c>
      <c r="O7538" t="s">
        <v>533</v>
      </c>
      <c r="P7538" s="3">
        <v>1036.9266259726066</v>
      </c>
      <c r="Q7538" s="3">
        <v>839.60851466035456</v>
      </c>
    </row>
    <row r="7539" spans="1:17" ht="15" x14ac:dyDescent="0.25">
      <c r="A7539" s="22" t="s">
        <v>23</v>
      </c>
      <c r="B7539" s="15" t="s">
        <v>37</v>
      </c>
      <c r="C7539" t="s">
        <v>21</v>
      </c>
      <c r="D7539" s="15" t="s">
        <v>145</v>
      </c>
      <c r="E7539" t="s">
        <v>621</v>
      </c>
      <c r="F7539" s="15" t="s">
        <v>621</v>
      </c>
      <c r="G7539" t="s">
        <v>621</v>
      </c>
      <c r="H7539" s="15" t="s">
        <v>27</v>
      </c>
      <c r="I7539" t="s">
        <v>448</v>
      </c>
      <c r="J7539" s="15" t="s">
        <v>625</v>
      </c>
      <c r="K7539">
        <v>3</v>
      </c>
      <c r="L7539" s="19">
        <f>IF(AND(K7539=7,N7539&lt;M7539),1,IF(N7539&lt;M7539,K7539+1,K7539))</f>
        <v>4</v>
      </c>
      <c r="M7539" s="18">
        <v>23.083333333333332</v>
      </c>
      <c r="N7539" s="17">
        <v>5</v>
      </c>
      <c r="O7539" t="s">
        <v>533</v>
      </c>
      <c r="P7539" s="3">
        <v>1036.9266259726066</v>
      </c>
      <c r="Q7539" s="3">
        <v>839.60851466035456</v>
      </c>
    </row>
    <row r="7540" spans="1:17" ht="15" x14ac:dyDescent="0.25">
      <c r="A7540" s="22" t="s">
        <v>23</v>
      </c>
      <c r="B7540" s="15" t="s">
        <v>37</v>
      </c>
      <c r="C7540" t="s">
        <v>21</v>
      </c>
      <c r="D7540" s="15" t="s">
        <v>145</v>
      </c>
      <c r="E7540" t="s">
        <v>621</v>
      </c>
      <c r="F7540" s="15" t="s">
        <v>621</v>
      </c>
      <c r="G7540" t="s">
        <v>621</v>
      </c>
      <c r="H7540" s="15" t="s">
        <v>27</v>
      </c>
      <c r="I7540" t="s">
        <v>448</v>
      </c>
      <c r="J7540" s="15" t="s">
        <v>625</v>
      </c>
      <c r="K7540">
        <v>4</v>
      </c>
      <c r="L7540" s="19">
        <f>IF(AND(K7540=7,N7540&lt;M7540),1,IF(N7540&lt;M7540,K7540+1,K7540))</f>
        <v>5</v>
      </c>
      <c r="M7540" s="18">
        <v>23.083333333333332</v>
      </c>
      <c r="N7540" s="17">
        <v>5</v>
      </c>
      <c r="O7540" t="s">
        <v>533</v>
      </c>
      <c r="P7540" s="3">
        <v>1036.9266259726066</v>
      </c>
      <c r="Q7540" s="3">
        <v>839.60851466035456</v>
      </c>
    </row>
    <row r="7541" spans="1:17" ht="15" x14ac:dyDescent="0.25">
      <c r="A7541" s="22" t="s">
        <v>23</v>
      </c>
      <c r="B7541" s="15" t="s">
        <v>37</v>
      </c>
      <c r="C7541" t="s">
        <v>21</v>
      </c>
      <c r="D7541" s="15" t="s">
        <v>145</v>
      </c>
      <c r="E7541" t="s">
        <v>621</v>
      </c>
      <c r="F7541" s="15" t="s">
        <v>621</v>
      </c>
      <c r="G7541" t="s">
        <v>621</v>
      </c>
      <c r="H7541" s="15" t="s">
        <v>27</v>
      </c>
      <c r="I7541" t="s">
        <v>448</v>
      </c>
      <c r="J7541" s="15" t="s">
        <v>625</v>
      </c>
      <c r="K7541">
        <v>5</v>
      </c>
      <c r="L7541" s="19">
        <f>IF(AND(K7541=7,N7541&lt;M7541),1,IF(N7541&lt;M7541,K7541+1,K7541))</f>
        <v>6</v>
      </c>
      <c r="M7541" s="18">
        <v>23.083333333333332</v>
      </c>
      <c r="N7541" s="17">
        <v>5</v>
      </c>
      <c r="O7541" t="s">
        <v>533</v>
      </c>
      <c r="P7541" s="3">
        <v>1036.9266259726066</v>
      </c>
      <c r="Q7541" s="3">
        <v>839.60851466035456</v>
      </c>
    </row>
    <row r="7542" spans="1:17" ht="15" x14ac:dyDescent="0.25">
      <c r="A7542" s="22" t="s">
        <v>23</v>
      </c>
      <c r="B7542" s="15" t="s">
        <v>37</v>
      </c>
      <c r="C7542" t="s">
        <v>21</v>
      </c>
      <c r="D7542" s="15" t="s">
        <v>145</v>
      </c>
      <c r="E7542" t="s">
        <v>621</v>
      </c>
      <c r="F7542" s="15" t="s">
        <v>621</v>
      </c>
      <c r="G7542" t="s">
        <v>621</v>
      </c>
      <c r="H7542" s="15" t="s">
        <v>27</v>
      </c>
      <c r="I7542" t="s">
        <v>448</v>
      </c>
      <c r="J7542" s="15" t="s">
        <v>625</v>
      </c>
      <c r="K7542">
        <v>6</v>
      </c>
      <c r="L7542" s="19">
        <f>IF(AND(K7542=7,N7542&lt;M7542),1,IF(N7542&lt;M7542,K7542+1,K7542))</f>
        <v>7</v>
      </c>
      <c r="M7542" s="18">
        <v>23.083333333333332</v>
      </c>
      <c r="N7542" s="17">
        <v>5</v>
      </c>
      <c r="O7542" t="s">
        <v>533</v>
      </c>
      <c r="P7542" s="3">
        <v>1036.9266259726066</v>
      </c>
      <c r="Q7542" s="3">
        <v>839.60851466035456</v>
      </c>
    </row>
    <row r="7543" spans="1:17" ht="15" x14ac:dyDescent="0.25">
      <c r="A7543" s="22" t="s">
        <v>23</v>
      </c>
      <c r="B7543" s="15" t="s">
        <v>37</v>
      </c>
      <c r="C7543" t="s">
        <v>21</v>
      </c>
      <c r="D7543" s="15" t="s">
        <v>145</v>
      </c>
      <c r="E7543" t="s">
        <v>621</v>
      </c>
      <c r="F7543" s="15" t="s">
        <v>621</v>
      </c>
      <c r="G7543" t="s">
        <v>621</v>
      </c>
      <c r="H7543" s="15" t="s">
        <v>27</v>
      </c>
      <c r="I7543" t="s">
        <v>448</v>
      </c>
      <c r="J7543" s="15" t="s">
        <v>625</v>
      </c>
      <c r="K7543">
        <v>7</v>
      </c>
      <c r="L7543" s="19">
        <f>IF(AND(K7543=7,N7543&lt;M7543),1,IF(N7543&lt;M7543,K7543+1,K7543))</f>
        <v>1</v>
      </c>
      <c r="M7543" s="18">
        <v>23.083333333333332</v>
      </c>
      <c r="N7543" s="17">
        <v>5</v>
      </c>
      <c r="O7543" t="s">
        <v>533</v>
      </c>
      <c r="P7543" s="3">
        <v>1036.9266259726066</v>
      </c>
      <c r="Q7543" s="3">
        <v>839.60851466035456</v>
      </c>
    </row>
    <row r="7544" spans="1:17" ht="15" hidden="1" x14ac:dyDescent="0.25">
      <c r="A7544" s="22" t="s">
        <v>23</v>
      </c>
      <c r="B7544" s="15" t="s">
        <v>37</v>
      </c>
      <c r="C7544" t="s">
        <v>21</v>
      </c>
      <c r="D7544" s="15" t="s">
        <v>22</v>
      </c>
      <c r="E7544" t="s">
        <v>261</v>
      </c>
      <c r="F7544" s="15" t="s">
        <v>261</v>
      </c>
      <c r="G7544" t="s">
        <v>261</v>
      </c>
      <c r="H7544" s="15" t="s">
        <v>66</v>
      </c>
      <c r="I7544" t="s">
        <v>262</v>
      </c>
      <c r="J7544" s="15" t="s">
        <v>260</v>
      </c>
      <c r="K7544">
        <v>1</v>
      </c>
      <c r="L7544" s="19">
        <f>IF(AND(K7544=7,N7544&lt;M7544),1,IF(N7544&lt;M7544,K7544+1,K7544))</f>
        <v>1</v>
      </c>
      <c r="M7544" s="18">
        <v>14.5</v>
      </c>
      <c r="N7544" s="17">
        <v>19.5</v>
      </c>
      <c r="O7544" t="s">
        <v>533</v>
      </c>
      <c r="P7544" s="3"/>
      <c r="Q7544" s="3"/>
    </row>
    <row r="7545" spans="1:17" ht="15" hidden="1" x14ac:dyDescent="0.25">
      <c r="A7545" s="22" t="s">
        <v>23</v>
      </c>
      <c r="B7545" s="15" t="s">
        <v>37</v>
      </c>
      <c r="C7545" t="s">
        <v>21</v>
      </c>
      <c r="D7545" s="15" t="s">
        <v>22</v>
      </c>
      <c r="E7545" t="s">
        <v>261</v>
      </c>
      <c r="F7545" s="15" t="s">
        <v>261</v>
      </c>
      <c r="G7545" t="s">
        <v>261</v>
      </c>
      <c r="H7545" s="15" t="s">
        <v>66</v>
      </c>
      <c r="I7545" t="s">
        <v>262</v>
      </c>
      <c r="J7545" s="15" t="s">
        <v>260</v>
      </c>
      <c r="K7545">
        <v>2</v>
      </c>
      <c r="L7545" s="19">
        <f>IF(AND(K7545=7,N7545&lt;M7545),1,IF(N7545&lt;M7545,K7545+1,K7545))</f>
        <v>2</v>
      </c>
      <c r="M7545" s="18">
        <v>16</v>
      </c>
      <c r="N7545" s="17">
        <v>21</v>
      </c>
      <c r="O7545" t="s">
        <v>533</v>
      </c>
      <c r="P7545" s="3"/>
      <c r="Q7545" s="3"/>
    </row>
    <row r="7546" spans="1:17" ht="15" hidden="1" x14ac:dyDescent="0.25">
      <c r="A7546" s="22" t="s">
        <v>23</v>
      </c>
      <c r="B7546" s="15" t="s">
        <v>37</v>
      </c>
      <c r="C7546" t="s">
        <v>21</v>
      </c>
      <c r="D7546" s="15" t="s">
        <v>22</v>
      </c>
      <c r="E7546" t="s">
        <v>261</v>
      </c>
      <c r="F7546" s="15" t="s">
        <v>261</v>
      </c>
      <c r="G7546" t="s">
        <v>261</v>
      </c>
      <c r="H7546" s="15" t="s">
        <v>66</v>
      </c>
      <c r="I7546" t="s">
        <v>262</v>
      </c>
      <c r="J7546" s="15" t="s">
        <v>260</v>
      </c>
      <c r="K7546">
        <v>3</v>
      </c>
      <c r="L7546" s="19">
        <f>IF(AND(K7546=7,N7546&lt;M7546),1,IF(N7546&lt;M7546,K7546+1,K7546))</f>
        <v>3</v>
      </c>
      <c r="M7546" s="18">
        <v>14.5</v>
      </c>
      <c r="N7546" s="17">
        <v>19.5</v>
      </c>
      <c r="O7546" t="s">
        <v>533</v>
      </c>
      <c r="P7546" s="3"/>
      <c r="Q7546" s="3"/>
    </row>
    <row r="7547" spans="1:17" ht="15" hidden="1" x14ac:dyDescent="0.25">
      <c r="A7547" s="22" t="s">
        <v>23</v>
      </c>
      <c r="B7547" s="15" t="s">
        <v>37</v>
      </c>
      <c r="C7547" t="s">
        <v>21</v>
      </c>
      <c r="D7547" s="15" t="s">
        <v>22</v>
      </c>
      <c r="E7547" t="s">
        <v>261</v>
      </c>
      <c r="F7547" s="15" t="s">
        <v>261</v>
      </c>
      <c r="G7547" t="s">
        <v>261</v>
      </c>
      <c r="H7547" s="15" t="s">
        <v>66</v>
      </c>
      <c r="I7547" t="s">
        <v>262</v>
      </c>
      <c r="J7547" s="15" t="s">
        <v>260</v>
      </c>
      <c r="K7547">
        <v>4</v>
      </c>
      <c r="L7547" s="19">
        <f>IF(AND(K7547=7,N7547&lt;M7547),1,IF(N7547&lt;M7547,K7547+1,K7547))</f>
        <v>4</v>
      </c>
      <c r="M7547" s="18">
        <v>14.5</v>
      </c>
      <c r="N7547" s="17">
        <v>19.5</v>
      </c>
      <c r="O7547" t="s">
        <v>533</v>
      </c>
      <c r="P7547" s="3"/>
      <c r="Q7547" s="3"/>
    </row>
    <row r="7548" spans="1:17" ht="15" hidden="1" x14ac:dyDescent="0.25">
      <c r="A7548" s="22" t="s">
        <v>23</v>
      </c>
      <c r="B7548" s="15" t="s">
        <v>37</v>
      </c>
      <c r="C7548" t="s">
        <v>21</v>
      </c>
      <c r="D7548" s="15" t="s">
        <v>22</v>
      </c>
      <c r="E7548" t="s">
        <v>261</v>
      </c>
      <c r="F7548" s="15" t="s">
        <v>261</v>
      </c>
      <c r="G7548" t="s">
        <v>261</v>
      </c>
      <c r="H7548" s="15" t="s">
        <v>66</v>
      </c>
      <c r="I7548" t="s">
        <v>262</v>
      </c>
      <c r="J7548" s="15" t="s">
        <v>260</v>
      </c>
      <c r="K7548">
        <v>5</v>
      </c>
      <c r="L7548" s="19">
        <f>IF(AND(K7548=7,N7548&lt;M7548),1,IF(N7548&lt;M7548,K7548+1,K7548))</f>
        <v>5</v>
      </c>
      <c r="M7548" s="18">
        <v>14.5</v>
      </c>
      <c r="N7548" s="17">
        <v>19.5</v>
      </c>
      <c r="O7548" t="s">
        <v>533</v>
      </c>
      <c r="P7548" s="3"/>
      <c r="Q7548" s="3"/>
    </row>
    <row r="7549" spans="1:17" ht="15" hidden="1" x14ac:dyDescent="0.25">
      <c r="A7549" s="22" t="s">
        <v>23</v>
      </c>
      <c r="B7549" s="15" t="s">
        <v>37</v>
      </c>
      <c r="C7549" t="s">
        <v>21</v>
      </c>
      <c r="D7549" s="15" t="s">
        <v>22</v>
      </c>
      <c r="E7549" t="s">
        <v>261</v>
      </c>
      <c r="F7549" s="15" t="s">
        <v>261</v>
      </c>
      <c r="G7549" t="s">
        <v>261</v>
      </c>
      <c r="H7549" s="15" t="s">
        <v>66</v>
      </c>
      <c r="I7549" t="s">
        <v>262</v>
      </c>
      <c r="J7549" s="15" t="s">
        <v>260</v>
      </c>
      <c r="K7549">
        <v>6</v>
      </c>
      <c r="L7549" s="19">
        <f>IF(AND(K7549=7,N7549&lt;M7549),1,IF(N7549&lt;M7549,K7549+1,K7549))</f>
        <v>6</v>
      </c>
      <c r="M7549" s="18">
        <v>14.5</v>
      </c>
      <c r="N7549" s="17">
        <v>19.5</v>
      </c>
      <c r="O7549" t="s">
        <v>533</v>
      </c>
      <c r="P7549" s="3"/>
      <c r="Q7549" s="3"/>
    </row>
    <row r="7550" spans="1:17" ht="15" hidden="1" x14ac:dyDescent="0.25">
      <c r="A7550" s="22" t="s">
        <v>23</v>
      </c>
      <c r="B7550" s="15" t="s">
        <v>37</v>
      </c>
      <c r="C7550" t="s">
        <v>21</v>
      </c>
      <c r="D7550" s="15" t="s">
        <v>22</v>
      </c>
      <c r="E7550" t="s">
        <v>261</v>
      </c>
      <c r="F7550" s="15" t="s">
        <v>261</v>
      </c>
      <c r="G7550" t="s">
        <v>261</v>
      </c>
      <c r="H7550" s="15" t="s">
        <v>66</v>
      </c>
      <c r="I7550" t="s">
        <v>262</v>
      </c>
      <c r="J7550" s="15" t="s">
        <v>260</v>
      </c>
      <c r="K7550">
        <v>7</v>
      </c>
      <c r="L7550" s="19">
        <f>IF(AND(K7550=7,N7550&lt;M7550),1,IF(N7550&lt;M7550,K7550+1,K7550))</f>
        <v>7</v>
      </c>
      <c r="M7550" s="18">
        <v>14.5</v>
      </c>
      <c r="N7550" s="17">
        <v>19.5</v>
      </c>
      <c r="O7550" t="s">
        <v>533</v>
      </c>
      <c r="P7550" s="3"/>
      <c r="Q7550" s="3"/>
    </row>
    <row r="7551" spans="1:17" ht="15" hidden="1" x14ac:dyDescent="0.25">
      <c r="A7551" s="22" t="s">
        <v>23</v>
      </c>
      <c r="B7551" s="15" t="s">
        <v>37</v>
      </c>
      <c r="C7551" t="s">
        <v>21</v>
      </c>
      <c r="D7551" s="15" t="s">
        <v>22</v>
      </c>
      <c r="E7551" t="s">
        <v>261</v>
      </c>
      <c r="F7551" s="15" t="s">
        <v>261</v>
      </c>
      <c r="G7551" t="s">
        <v>268</v>
      </c>
      <c r="H7551" s="15" t="s">
        <v>262</v>
      </c>
      <c r="I7551" t="s">
        <v>66</v>
      </c>
      <c r="J7551" s="15" t="s">
        <v>267</v>
      </c>
      <c r="K7551">
        <v>1</v>
      </c>
      <c r="L7551" s="19">
        <f>IF(AND(K7551=7,N7551&lt;M7551),1,IF(N7551&lt;M7551,K7551+1,K7551))</f>
        <v>2</v>
      </c>
      <c r="M7551" s="18">
        <v>21.333333333333332</v>
      </c>
      <c r="N7551" s="17">
        <v>2.25</v>
      </c>
      <c r="O7551" t="s">
        <v>533</v>
      </c>
      <c r="P7551" s="3"/>
      <c r="Q7551" s="3"/>
    </row>
    <row r="7552" spans="1:17" ht="15" hidden="1" x14ac:dyDescent="0.25">
      <c r="A7552" s="22" t="s">
        <v>23</v>
      </c>
      <c r="B7552" s="15" t="s">
        <v>37</v>
      </c>
      <c r="C7552" t="s">
        <v>21</v>
      </c>
      <c r="D7552" s="15" t="s">
        <v>22</v>
      </c>
      <c r="E7552" t="s">
        <v>261</v>
      </c>
      <c r="F7552" s="15" t="s">
        <v>261</v>
      </c>
      <c r="G7552" t="s">
        <v>268</v>
      </c>
      <c r="H7552" s="15" t="s">
        <v>262</v>
      </c>
      <c r="I7552" t="s">
        <v>66</v>
      </c>
      <c r="J7552" s="15" t="s">
        <v>267</v>
      </c>
      <c r="K7552">
        <v>2</v>
      </c>
      <c r="L7552" s="19">
        <f>IF(AND(K7552=7,N7552&lt;M7552),1,IF(N7552&lt;M7552,K7552+1,K7552))</f>
        <v>3</v>
      </c>
      <c r="M7552" s="18">
        <v>21.916666666666668</v>
      </c>
      <c r="N7552" s="17">
        <v>2.8333333333333335</v>
      </c>
      <c r="O7552" t="s">
        <v>533</v>
      </c>
      <c r="P7552" s="3"/>
      <c r="Q7552" s="3"/>
    </row>
    <row r="7553" spans="1:17" ht="15" hidden="1" x14ac:dyDescent="0.25">
      <c r="A7553" s="22" t="s">
        <v>23</v>
      </c>
      <c r="B7553" s="15" t="s">
        <v>37</v>
      </c>
      <c r="C7553" t="s">
        <v>21</v>
      </c>
      <c r="D7553" s="15" t="s">
        <v>22</v>
      </c>
      <c r="E7553" t="s">
        <v>261</v>
      </c>
      <c r="F7553" s="15" t="s">
        <v>261</v>
      </c>
      <c r="G7553" t="s">
        <v>268</v>
      </c>
      <c r="H7553" s="15" t="s">
        <v>262</v>
      </c>
      <c r="I7553" t="s">
        <v>66</v>
      </c>
      <c r="J7553" s="15" t="s">
        <v>267</v>
      </c>
      <c r="K7553">
        <v>3</v>
      </c>
      <c r="L7553" s="19">
        <f>IF(AND(K7553=7,N7553&lt;M7553),1,IF(N7553&lt;M7553,K7553+1,K7553))</f>
        <v>4</v>
      </c>
      <c r="M7553" s="18">
        <v>21.333333333333332</v>
      </c>
      <c r="N7553" s="17">
        <v>2.25</v>
      </c>
      <c r="O7553" t="s">
        <v>533</v>
      </c>
      <c r="P7553" s="3"/>
      <c r="Q7553" s="3"/>
    </row>
    <row r="7554" spans="1:17" ht="15" hidden="1" x14ac:dyDescent="0.25">
      <c r="A7554" s="22" t="s">
        <v>23</v>
      </c>
      <c r="B7554" s="15" t="s">
        <v>37</v>
      </c>
      <c r="C7554" t="s">
        <v>21</v>
      </c>
      <c r="D7554" s="15" t="s">
        <v>22</v>
      </c>
      <c r="E7554" t="s">
        <v>261</v>
      </c>
      <c r="F7554" s="15" t="s">
        <v>261</v>
      </c>
      <c r="G7554" t="s">
        <v>268</v>
      </c>
      <c r="H7554" s="15" t="s">
        <v>262</v>
      </c>
      <c r="I7554" t="s">
        <v>66</v>
      </c>
      <c r="J7554" s="15" t="s">
        <v>267</v>
      </c>
      <c r="K7554">
        <v>4</v>
      </c>
      <c r="L7554" s="19">
        <f>IF(AND(K7554=7,N7554&lt;M7554),1,IF(N7554&lt;M7554,K7554+1,K7554))</f>
        <v>5</v>
      </c>
      <c r="M7554" s="18">
        <v>21.333333333333332</v>
      </c>
      <c r="N7554" s="17">
        <v>2.25</v>
      </c>
      <c r="O7554" t="s">
        <v>533</v>
      </c>
      <c r="P7554" s="3"/>
      <c r="Q7554" s="3"/>
    </row>
    <row r="7555" spans="1:17" ht="15" hidden="1" x14ac:dyDescent="0.25">
      <c r="A7555" s="22" t="s">
        <v>23</v>
      </c>
      <c r="B7555" s="15" t="s">
        <v>37</v>
      </c>
      <c r="C7555" t="s">
        <v>21</v>
      </c>
      <c r="D7555" s="15" t="s">
        <v>22</v>
      </c>
      <c r="E7555" t="s">
        <v>261</v>
      </c>
      <c r="F7555" s="15" t="s">
        <v>261</v>
      </c>
      <c r="G7555" t="s">
        <v>268</v>
      </c>
      <c r="H7555" s="15" t="s">
        <v>262</v>
      </c>
      <c r="I7555" t="s">
        <v>66</v>
      </c>
      <c r="J7555" s="15" t="s">
        <v>267</v>
      </c>
      <c r="K7555">
        <v>5</v>
      </c>
      <c r="L7555" s="19">
        <f>IF(AND(K7555=7,N7555&lt;M7555),1,IF(N7555&lt;M7555,K7555+1,K7555))</f>
        <v>6</v>
      </c>
      <c r="M7555" s="18">
        <v>21.333333333333332</v>
      </c>
      <c r="N7555" s="17">
        <v>2.25</v>
      </c>
      <c r="O7555" t="s">
        <v>533</v>
      </c>
      <c r="P7555" s="3"/>
      <c r="Q7555" s="3"/>
    </row>
    <row r="7556" spans="1:17" ht="15" hidden="1" x14ac:dyDescent="0.25">
      <c r="A7556" s="22" t="s">
        <v>23</v>
      </c>
      <c r="B7556" s="15" t="s">
        <v>37</v>
      </c>
      <c r="C7556" t="s">
        <v>21</v>
      </c>
      <c r="D7556" s="15" t="s">
        <v>22</v>
      </c>
      <c r="E7556" t="s">
        <v>261</v>
      </c>
      <c r="F7556" s="15" t="s">
        <v>261</v>
      </c>
      <c r="G7556" t="s">
        <v>268</v>
      </c>
      <c r="H7556" s="15" t="s">
        <v>262</v>
      </c>
      <c r="I7556" t="s">
        <v>66</v>
      </c>
      <c r="J7556" s="15" t="s">
        <v>267</v>
      </c>
      <c r="K7556">
        <v>6</v>
      </c>
      <c r="L7556" s="19">
        <f>IF(AND(K7556=7,N7556&lt;M7556),1,IF(N7556&lt;M7556,K7556+1,K7556))</f>
        <v>7</v>
      </c>
      <c r="M7556" s="18">
        <v>22</v>
      </c>
      <c r="N7556" s="17">
        <v>2.9166666666666665</v>
      </c>
      <c r="O7556" t="s">
        <v>533</v>
      </c>
      <c r="P7556" s="3"/>
      <c r="Q7556" s="3"/>
    </row>
    <row r="7557" spans="1:17" ht="15" hidden="1" x14ac:dyDescent="0.25">
      <c r="A7557" s="22" t="s">
        <v>23</v>
      </c>
      <c r="B7557" s="15" t="s">
        <v>37</v>
      </c>
      <c r="C7557" t="s">
        <v>21</v>
      </c>
      <c r="D7557" s="15" t="s">
        <v>22</v>
      </c>
      <c r="E7557" t="s">
        <v>261</v>
      </c>
      <c r="F7557" s="15" t="s">
        <v>261</v>
      </c>
      <c r="G7557" t="s">
        <v>268</v>
      </c>
      <c r="H7557" s="15" t="s">
        <v>262</v>
      </c>
      <c r="I7557" t="s">
        <v>66</v>
      </c>
      <c r="J7557" s="15" t="s">
        <v>267</v>
      </c>
      <c r="K7557">
        <v>7</v>
      </c>
      <c r="L7557" s="19">
        <f>IF(AND(K7557=7,N7557&lt;M7557),1,IF(N7557&lt;M7557,K7557+1,K7557))</f>
        <v>1</v>
      </c>
      <c r="M7557" s="18">
        <v>21.333333333333332</v>
      </c>
      <c r="N7557" s="17">
        <v>2.25</v>
      </c>
      <c r="O7557" t="s">
        <v>533</v>
      </c>
      <c r="P7557" s="3"/>
      <c r="Q7557" s="3"/>
    </row>
    <row r="7558" spans="1:17" ht="15" hidden="1" x14ac:dyDescent="0.25">
      <c r="A7558" s="22" t="s">
        <v>23</v>
      </c>
      <c r="B7558" s="15" t="s">
        <v>37</v>
      </c>
      <c r="C7558" t="s">
        <v>21</v>
      </c>
      <c r="D7558" s="15" t="s">
        <v>22</v>
      </c>
      <c r="E7558" t="s">
        <v>310</v>
      </c>
      <c r="F7558" s="15" t="s">
        <v>310</v>
      </c>
      <c r="G7558" t="s">
        <v>310</v>
      </c>
      <c r="H7558" s="15" t="s">
        <v>34</v>
      </c>
      <c r="I7558" t="s">
        <v>262</v>
      </c>
      <c r="J7558" s="15" t="s">
        <v>317</v>
      </c>
      <c r="K7558">
        <v>1</v>
      </c>
      <c r="L7558" s="19">
        <f>IF(AND(K7558=7,N7558&lt;M7558),1,IF(N7558&lt;M7558,K7558+1,K7558))</f>
        <v>1</v>
      </c>
      <c r="M7558" s="18">
        <v>17.083333333333332</v>
      </c>
      <c r="N7558" s="17">
        <v>21.666666666666668</v>
      </c>
      <c r="O7558" t="s">
        <v>533</v>
      </c>
      <c r="P7558" s="3"/>
      <c r="Q7558" s="3"/>
    </row>
    <row r="7559" spans="1:17" ht="15" hidden="1" x14ac:dyDescent="0.25">
      <c r="A7559" s="22" t="s">
        <v>23</v>
      </c>
      <c r="B7559" s="15" t="s">
        <v>37</v>
      </c>
      <c r="C7559" t="s">
        <v>21</v>
      </c>
      <c r="D7559" s="15" t="s">
        <v>22</v>
      </c>
      <c r="E7559" t="s">
        <v>310</v>
      </c>
      <c r="F7559" s="15" t="s">
        <v>310</v>
      </c>
      <c r="G7559" t="s">
        <v>310</v>
      </c>
      <c r="H7559" s="15" t="s">
        <v>34</v>
      </c>
      <c r="I7559" t="s">
        <v>262</v>
      </c>
      <c r="J7559" s="15" t="s">
        <v>317</v>
      </c>
      <c r="K7559">
        <v>2</v>
      </c>
      <c r="L7559" s="19">
        <f>IF(AND(K7559=7,N7559&lt;M7559),1,IF(N7559&lt;M7559,K7559+1,K7559))</f>
        <v>2</v>
      </c>
      <c r="M7559" s="18">
        <v>17.083333333333332</v>
      </c>
      <c r="N7559" s="17">
        <v>21.666666666666668</v>
      </c>
      <c r="O7559" t="s">
        <v>533</v>
      </c>
      <c r="P7559" s="3"/>
      <c r="Q7559" s="3"/>
    </row>
    <row r="7560" spans="1:17" ht="15" hidden="1" x14ac:dyDescent="0.25">
      <c r="A7560" s="22" t="s">
        <v>23</v>
      </c>
      <c r="B7560" s="15" t="s">
        <v>37</v>
      </c>
      <c r="C7560" t="s">
        <v>21</v>
      </c>
      <c r="D7560" s="15" t="s">
        <v>22</v>
      </c>
      <c r="E7560" t="s">
        <v>310</v>
      </c>
      <c r="F7560" s="15" t="s">
        <v>310</v>
      </c>
      <c r="G7560" t="s">
        <v>310</v>
      </c>
      <c r="H7560" s="15" t="s">
        <v>34</v>
      </c>
      <c r="I7560" t="s">
        <v>262</v>
      </c>
      <c r="J7560" s="15" t="s">
        <v>317</v>
      </c>
      <c r="K7560">
        <v>3</v>
      </c>
      <c r="L7560" s="19">
        <f>IF(AND(K7560=7,N7560&lt;M7560),1,IF(N7560&lt;M7560,K7560+1,K7560))</f>
        <v>3</v>
      </c>
      <c r="M7560" s="18">
        <v>17.083333333333332</v>
      </c>
      <c r="N7560" s="17">
        <v>21.666666666666668</v>
      </c>
      <c r="O7560" t="s">
        <v>533</v>
      </c>
      <c r="P7560" s="3"/>
      <c r="Q7560" s="3"/>
    </row>
    <row r="7561" spans="1:17" ht="15" hidden="1" x14ac:dyDescent="0.25">
      <c r="A7561" s="22" t="s">
        <v>23</v>
      </c>
      <c r="B7561" s="15" t="s">
        <v>37</v>
      </c>
      <c r="C7561" t="s">
        <v>21</v>
      </c>
      <c r="D7561" s="15" t="s">
        <v>22</v>
      </c>
      <c r="E7561" t="s">
        <v>310</v>
      </c>
      <c r="F7561" s="15" t="s">
        <v>310</v>
      </c>
      <c r="G7561" t="s">
        <v>310</v>
      </c>
      <c r="H7561" s="15" t="s">
        <v>34</v>
      </c>
      <c r="I7561" t="s">
        <v>262</v>
      </c>
      <c r="J7561" s="15" t="s">
        <v>317</v>
      </c>
      <c r="K7561">
        <v>4</v>
      </c>
      <c r="L7561" s="19">
        <f>IF(AND(K7561=7,N7561&lt;M7561),1,IF(N7561&lt;M7561,K7561+1,K7561))</f>
        <v>4</v>
      </c>
      <c r="M7561" s="18">
        <v>17.083333333333332</v>
      </c>
      <c r="N7561" s="17">
        <v>21.666666666666668</v>
      </c>
      <c r="O7561" t="s">
        <v>533</v>
      </c>
      <c r="P7561" s="3"/>
      <c r="Q7561" s="3"/>
    </row>
    <row r="7562" spans="1:17" ht="15" hidden="1" x14ac:dyDescent="0.25">
      <c r="A7562" s="22" t="s">
        <v>23</v>
      </c>
      <c r="B7562" s="15" t="s">
        <v>37</v>
      </c>
      <c r="C7562" t="s">
        <v>21</v>
      </c>
      <c r="D7562" s="15" t="s">
        <v>22</v>
      </c>
      <c r="E7562" t="s">
        <v>310</v>
      </c>
      <c r="F7562" s="15" t="s">
        <v>310</v>
      </c>
      <c r="G7562" t="s">
        <v>310</v>
      </c>
      <c r="H7562" s="15" t="s">
        <v>34</v>
      </c>
      <c r="I7562" t="s">
        <v>262</v>
      </c>
      <c r="J7562" s="15" t="s">
        <v>317</v>
      </c>
      <c r="K7562">
        <v>5</v>
      </c>
      <c r="L7562" s="19">
        <f>IF(AND(K7562=7,N7562&lt;M7562),1,IF(N7562&lt;M7562,K7562+1,K7562))</f>
        <v>5</v>
      </c>
      <c r="M7562" s="18">
        <v>17.083333333333332</v>
      </c>
      <c r="N7562" s="17">
        <v>21.666666666666668</v>
      </c>
      <c r="O7562" t="s">
        <v>533</v>
      </c>
      <c r="P7562" s="3"/>
      <c r="Q7562" s="3"/>
    </row>
    <row r="7563" spans="1:17" ht="15" hidden="1" x14ac:dyDescent="0.25">
      <c r="A7563" s="22" t="s">
        <v>23</v>
      </c>
      <c r="B7563" s="15" t="s">
        <v>37</v>
      </c>
      <c r="C7563" t="s">
        <v>21</v>
      </c>
      <c r="D7563" s="15" t="s">
        <v>22</v>
      </c>
      <c r="E7563" t="s">
        <v>310</v>
      </c>
      <c r="F7563" s="15" t="s">
        <v>310</v>
      </c>
      <c r="G7563" t="s">
        <v>310</v>
      </c>
      <c r="H7563" s="15" t="s">
        <v>34</v>
      </c>
      <c r="I7563" t="s">
        <v>262</v>
      </c>
      <c r="J7563" s="15" t="s">
        <v>317</v>
      </c>
      <c r="K7563">
        <v>6</v>
      </c>
      <c r="L7563" s="19">
        <f>IF(AND(K7563=7,N7563&lt;M7563),1,IF(N7563&lt;M7563,K7563+1,K7563))</f>
        <v>6</v>
      </c>
      <c r="M7563" s="18">
        <v>17.083333333333332</v>
      </c>
      <c r="N7563" s="17">
        <v>21.666666666666668</v>
      </c>
      <c r="O7563" t="s">
        <v>533</v>
      </c>
      <c r="P7563" s="3"/>
      <c r="Q7563" s="3"/>
    </row>
    <row r="7564" spans="1:17" ht="15" hidden="1" x14ac:dyDescent="0.25">
      <c r="A7564" s="22" t="s">
        <v>23</v>
      </c>
      <c r="B7564" s="15" t="s">
        <v>37</v>
      </c>
      <c r="C7564" t="s">
        <v>21</v>
      </c>
      <c r="D7564" s="15" t="s">
        <v>22</v>
      </c>
      <c r="E7564" t="s">
        <v>310</v>
      </c>
      <c r="F7564" s="15" t="s">
        <v>310</v>
      </c>
      <c r="G7564" t="s">
        <v>310</v>
      </c>
      <c r="H7564" s="15" t="s">
        <v>34</v>
      </c>
      <c r="I7564" t="s">
        <v>262</v>
      </c>
      <c r="J7564" s="15" t="s">
        <v>317</v>
      </c>
      <c r="K7564">
        <v>7</v>
      </c>
      <c r="L7564" s="19">
        <f>IF(AND(K7564=7,N7564&lt;M7564),1,IF(N7564&lt;M7564,K7564+1,K7564))</f>
        <v>7</v>
      </c>
      <c r="M7564" s="18">
        <v>17.083333333333332</v>
      </c>
      <c r="N7564" s="17">
        <v>21.666666666666668</v>
      </c>
      <c r="O7564" t="s">
        <v>533</v>
      </c>
      <c r="P7564" s="3"/>
      <c r="Q7564" s="3"/>
    </row>
    <row r="7565" spans="1:17" ht="15" hidden="1" x14ac:dyDescent="0.25">
      <c r="A7565" s="22" t="s">
        <v>23</v>
      </c>
      <c r="B7565" s="15" t="s">
        <v>37</v>
      </c>
      <c r="C7565" t="s">
        <v>21</v>
      </c>
      <c r="D7565" s="15" t="s">
        <v>22</v>
      </c>
      <c r="E7565" t="s">
        <v>310</v>
      </c>
      <c r="F7565" s="15" t="s">
        <v>310</v>
      </c>
      <c r="G7565" t="s">
        <v>309</v>
      </c>
      <c r="H7565" s="15" t="s">
        <v>262</v>
      </c>
      <c r="I7565" t="s">
        <v>34</v>
      </c>
      <c r="J7565" s="15" t="s">
        <v>308</v>
      </c>
      <c r="K7565">
        <v>1</v>
      </c>
      <c r="L7565" s="19">
        <f>IF(AND(K7565=7,N7565&lt;M7565),1,IF(N7565&lt;M7565,K7565+1,K7565))</f>
        <v>1</v>
      </c>
      <c r="M7565" s="18">
        <v>2.3333333333333335</v>
      </c>
      <c r="N7565" s="17">
        <v>7.25</v>
      </c>
      <c r="O7565" t="s">
        <v>533</v>
      </c>
      <c r="P7565" s="3"/>
      <c r="Q7565" s="3"/>
    </row>
    <row r="7566" spans="1:17" ht="15" hidden="1" x14ac:dyDescent="0.25">
      <c r="A7566" s="22" t="s">
        <v>23</v>
      </c>
      <c r="B7566" s="15" t="s">
        <v>37</v>
      </c>
      <c r="C7566" t="s">
        <v>21</v>
      </c>
      <c r="D7566" s="15" t="s">
        <v>22</v>
      </c>
      <c r="E7566" t="s">
        <v>310</v>
      </c>
      <c r="F7566" s="15" t="s">
        <v>310</v>
      </c>
      <c r="G7566" t="s">
        <v>309</v>
      </c>
      <c r="H7566" s="15" t="s">
        <v>262</v>
      </c>
      <c r="I7566" t="s">
        <v>34</v>
      </c>
      <c r="J7566" s="15" t="s">
        <v>308</v>
      </c>
      <c r="K7566">
        <v>2</v>
      </c>
      <c r="L7566" s="19">
        <f>IF(AND(K7566=7,N7566&lt;M7566),1,IF(N7566&lt;M7566,K7566+1,K7566))</f>
        <v>2</v>
      </c>
      <c r="M7566" s="18">
        <v>2.3333333333333335</v>
      </c>
      <c r="N7566" s="17">
        <v>7.25</v>
      </c>
      <c r="O7566" t="s">
        <v>533</v>
      </c>
      <c r="P7566" s="3"/>
      <c r="Q7566" s="3"/>
    </row>
    <row r="7567" spans="1:17" ht="15" hidden="1" x14ac:dyDescent="0.25">
      <c r="A7567" s="22" t="s">
        <v>23</v>
      </c>
      <c r="B7567" s="15" t="s">
        <v>37</v>
      </c>
      <c r="C7567" t="s">
        <v>21</v>
      </c>
      <c r="D7567" s="15" t="s">
        <v>22</v>
      </c>
      <c r="E7567" t="s">
        <v>310</v>
      </c>
      <c r="F7567" s="15" t="s">
        <v>310</v>
      </c>
      <c r="G7567" t="s">
        <v>309</v>
      </c>
      <c r="H7567" s="15" t="s">
        <v>262</v>
      </c>
      <c r="I7567" t="s">
        <v>34</v>
      </c>
      <c r="J7567" s="15" t="s">
        <v>308</v>
      </c>
      <c r="K7567">
        <v>3</v>
      </c>
      <c r="L7567" s="19">
        <f>IF(AND(K7567=7,N7567&lt;M7567),1,IF(N7567&lt;M7567,K7567+1,K7567))</f>
        <v>3</v>
      </c>
      <c r="M7567" s="18">
        <v>2.3333333333333335</v>
      </c>
      <c r="N7567" s="17">
        <v>7.25</v>
      </c>
      <c r="O7567" t="s">
        <v>533</v>
      </c>
      <c r="P7567" s="3"/>
      <c r="Q7567" s="3"/>
    </row>
    <row r="7568" spans="1:17" ht="15" hidden="1" x14ac:dyDescent="0.25">
      <c r="A7568" s="22" t="s">
        <v>23</v>
      </c>
      <c r="B7568" s="15" t="s">
        <v>37</v>
      </c>
      <c r="C7568" t="s">
        <v>21</v>
      </c>
      <c r="D7568" s="15" t="s">
        <v>22</v>
      </c>
      <c r="E7568" t="s">
        <v>310</v>
      </c>
      <c r="F7568" s="15" t="s">
        <v>310</v>
      </c>
      <c r="G7568" t="s">
        <v>309</v>
      </c>
      <c r="H7568" s="15" t="s">
        <v>262</v>
      </c>
      <c r="I7568" t="s">
        <v>34</v>
      </c>
      <c r="J7568" s="15" t="s">
        <v>308</v>
      </c>
      <c r="K7568">
        <v>4</v>
      </c>
      <c r="L7568" s="19">
        <f>IF(AND(K7568=7,N7568&lt;M7568),1,IF(N7568&lt;M7568,K7568+1,K7568))</f>
        <v>4</v>
      </c>
      <c r="M7568" s="18">
        <v>2.3333333333333335</v>
      </c>
      <c r="N7568" s="17">
        <v>7.25</v>
      </c>
      <c r="O7568" t="s">
        <v>533</v>
      </c>
      <c r="P7568" s="3"/>
      <c r="Q7568" s="3"/>
    </row>
    <row r="7569" spans="1:17" ht="15" hidden="1" x14ac:dyDescent="0.25">
      <c r="A7569" s="22" t="s">
        <v>23</v>
      </c>
      <c r="B7569" s="15" t="s">
        <v>37</v>
      </c>
      <c r="C7569" t="s">
        <v>21</v>
      </c>
      <c r="D7569" s="15" t="s">
        <v>22</v>
      </c>
      <c r="E7569" t="s">
        <v>310</v>
      </c>
      <c r="F7569" s="15" t="s">
        <v>310</v>
      </c>
      <c r="G7569" t="s">
        <v>309</v>
      </c>
      <c r="H7569" s="15" t="s">
        <v>262</v>
      </c>
      <c r="I7569" t="s">
        <v>34</v>
      </c>
      <c r="J7569" s="15" t="s">
        <v>308</v>
      </c>
      <c r="K7569">
        <v>5</v>
      </c>
      <c r="L7569" s="19">
        <f>IF(AND(K7569=7,N7569&lt;M7569),1,IF(N7569&lt;M7569,K7569+1,K7569))</f>
        <v>5</v>
      </c>
      <c r="M7569" s="18">
        <v>2.3333333333333335</v>
      </c>
      <c r="N7569" s="17">
        <v>7.25</v>
      </c>
      <c r="O7569" t="s">
        <v>533</v>
      </c>
      <c r="P7569" s="3"/>
      <c r="Q7569" s="3"/>
    </row>
    <row r="7570" spans="1:17" ht="15" hidden="1" x14ac:dyDescent="0.25">
      <c r="A7570" s="22" t="s">
        <v>23</v>
      </c>
      <c r="B7570" s="15" t="s">
        <v>37</v>
      </c>
      <c r="C7570" t="s">
        <v>21</v>
      </c>
      <c r="D7570" s="15" t="s">
        <v>22</v>
      </c>
      <c r="E7570" t="s">
        <v>310</v>
      </c>
      <c r="F7570" s="15" t="s">
        <v>310</v>
      </c>
      <c r="G7570" t="s">
        <v>309</v>
      </c>
      <c r="H7570" s="15" t="s">
        <v>262</v>
      </c>
      <c r="I7570" t="s">
        <v>34</v>
      </c>
      <c r="J7570" s="15" t="s">
        <v>308</v>
      </c>
      <c r="K7570">
        <v>6</v>
      </c>
      <c r="L7570" s="19">
        <f>IF(AND(K7570=7,N7570&lt;M7570),1,IF(N7570&lt;M7570,K7570+1,K7570))</f>
        <v>6</v>
      </c>
      <c r="M7570" s="18">
        <v>2.3333333333333335</v>
      </c>
      <c r="N7570" s="17">
        <v>7.25</v>
      </c>
      <c r="O7570" t="s">
        <v>533</v>
      </c>
      <c r="P7570" s="3"/>
      <c r="Q7570" s="3"/>
    </row>
    <row r="7571" spans="1:17" ht="15" hidden="1" x14ac:dyDescent="0.25">
      <c r="A7571" s="22" t="s">
        <v>23</v>
      </c>
      <c r="B7571" s="15" t="s">
        <v>37</v>
      </c>
      <c r="C7571" t="s">
        <v>21</v>
      </c>
      <c r="D7571" s="15" t="s">
        <v>22</v>
      </c>
      <c r="E7571" t="s">
        <v>310</v>
      </c>
      <c r="F7571" s="15" t="s">
        <v>310</v>
      </c>
      <c r="G7571" t="s">
        <v>309</v>
      </c>
      <c r="H7571" s="15" t="s">
        <v>262</v>
      </c>
      <c r="I7571" t="s">
        <v>34</v>
      </c>
      <c r="J7571" s="15" t="s">
        <v>308</v>
      </c>
      <c r="K7571">
        <v>7</v>
      </c>
      <c r="L7571" s="19">
        <f>IF(AND(K7571=7,N7571&lt;M7571),1,IF(N7571&lt;M7571,K7571+1,K7571))</f>
        <v>7</v>
      </c>
      <c r="M7571" s="18">
        <v>2.3333333333333335</v>
      </c>
      <c r="N7571" s="17">
        <v>7.25</v>
      </c>
      <c r="O7571" t="s">
        <v>533</v>
      </c>
      <c r="P7571" s="3"/>
      <c r="Q7571" s="3"/>
    </row>
    <row r="7572" spans="1:17" ht="15" x14ac:dyDescent="0.25">
      <c r="A7572" s="22" t="s">
        <v>23</v>
      </c>
      <c r="B7572" s="15" t="s">
        <v>37</v>
      </c>
      <c r="C7572" t="s">
        <v>21</v>
      </c>
      <c r="D7572" s="15" t="s">
        <v>22</v>
      </c>
      <c r="E7572" t="s">
        <v>544</v>
      </c>
      <c r="F7572" s="15" t="s">
        <v>544</v>
      </c>
      <c r="G7572" t="s">
        <v>544</v>
      </c>
      <c r="H7572" s="15" t="s">
        <v>35</v>
      </c>
      <c r="I7572" t="s">
        <v>262</v>
      </c>
      <c r="J7572" s="15" t="s">
        <v>543</v>
      </c>
      <c r="K7572">
        <v>1</v>
      </c>
      <c r="L7572" s="19">
        <f>IF(AND(K7572=7,N7572&lt;M7572),1,IF(N7572&lt;M7572,K7572+1,K7572))</f>
        <v>1</v>
      </c>
      <c r="M7572" s="18">
        <v>3.4166666666666665</v>
      </c>
      <c r="N7572" s="17">
        <v>7.583333333333333</v>
      </c>
      <c r="O7572" t="s">
        <v>533</v>
      </c>
      <c r="P7572" s="3">
        <v>747.44583446486399</v>
      </c>
      <c r="Q7572" s="3">
        <v>706.65951962199745</v>
      </c>
    </row>
    <row r="7573" spans="1:17" ht="15" x14ac:dyDescent="0.25">
      <c r="A7573" s="22" t="s">
        <v>23</v>
      </c>
      <c r="B7573" s="15" t="s">
        <v>37</v>
      </c>
      <c r="C7573" t="s">
        <v>21</v>
      </c>
      <c r="D7573" s="15" t="s">
        <v>22</v>
      </c>
      <c r="E7573" t="s">
        <v>544</v>
      </c>
      <c r="F7573" s="15" t="s">
        <v>544</v>
      </c>
      <c r="G7573" t="s">
        <v>544</v>
      </c>
      <c r="H7573" s="15" t="s">
        <v>35</v>
      </c>
      <c r="I7573" t="s">
        <v>262</v>
      </c>
      <c r="J7573" s="15" t="s">
        <v>543</v>
      </c>
      <c r="K7573">
        <v>2</v>
      </c>
      <c r="L7573" s="19">
        <f>IF(AND(K7573=7,N7573&lt;M7573),1,IF(N7573&lt;M7573,K7573+1,K7573))</f>
        <v>2</v>
      </c>
      <c r="M7573" s="18">
        <v>3.4166666666666665</v>
      </c>
      <c r="N7573" s="17">
        <v>7.583333333333333</v>
      </c>
      <c r="O7573" t="s">
        <v>533</v>
      </c>
      <c r="P7573" s="3">
        <v>747.44583446486399</v>
      </c>
      <c r="Q7573" s="3">
        <v>706.65951962199745</v>
      </c>
    </row>
    <row r="7574" spans="1:17" ht="15" x14ac:dyDescent="0.25">
      <c r="A7574" s="22" t="s">
        <v>23</v>
      </c>
      <c r="B7574" s="15" t="s">
        <v>37</v>
      </c>
      <c r="C7574" t="s">
        <v>21</v>
      </c>
      <c r="D7574" s="15" t="s">
        <v>22</v>
      </c>
      <c r="E7574" t="s">
        <v>544</v>
      </c>
      <c r="F7574" s="15" t="s">
        <v>544</v>
      </c>
      <c r="G7574" t="s">
        <v>544</v>
      </c>
      <c r="H7574" s="15" t="s">
        <v>35</v>
      </c>
      <c r="I7574" t="s">
        <v>262</v>
      </c>
      <c r="J7574" s="15" t="s">
        <v>543</v>
      </c>
      <c r="K7574">
        <v>3</v>
      </c>
      <c r="L7574" s="19">
        <f>IF(AND(K7574=7,N7574&lt;M7574),1,IF(N7574&lt;M7574,K7574+1,K7574))</f>
        <v>3</v>
      </c>
      <c r="M7574" s="18">
        <v>3.4166666666666665</v>
      </c>
      <c r="N7574" s="17">
        <v>7.583333333333333</v>
      </c>
      <c r="O7574" t="s">
        <v>533</v>
      </c>
      <c r="P7574" s="3">
        <v>747.44583446486399</v>
      </c>
      <c r="Q7574" s="3">
        <v>706.65951962199745</v>
      </c>
    </row>
    <row r="7575" spans="1:17" ht="15" x14ac:dyDescent="0.25">
      <c r="A7575" s="22" t="s">
        <v>23</v>
      </c>
      <c r="B7575" s="15" t="s">
        <v>37</v>
      </c>
      <c r="C7575" t="s">
        <v>21</v>
      </c>
      <c r="D7575" s="15" t="s">
        <v>22</v>
      </c>
      <c r="E7575" t="s">
        <v>544</v>
      </c>
      <c r="F7575" s="15" t="s">
        <v>544</v>
      </c>
      <c r="G7575" t="s">
        <v>544</v>
      </c>
      <c r="H7575" s="15" t="s">
        <v>35</v>
      </c>
      <c r="I7575" t="s">
        <v>262</v>
      </c>
      <c r="J7575" s="15" t="s">
        <v>543</v>
      </c>
      <c r="K7575">
        <v>4</v>
      </c>
      <c r="L7575" s="19">
        <f>IF(AND(K7575=7,N7575&lt;M7575),1,IF(N7575&lt;M7575,K7575+1,K7575))</f>
        <v>4</v>
      </c>
      <c r="M7575" s="18">
        <v>3.4166666666666665</v>
      </c>
      <c r="N7575" s="17">
        <v>7.583333333333333</v>
      </c>
      <c r="O7575" t="s">
        <v>533</v>
      </c>
      <c r="P7575" s="3">
        <v>747.44583446486399</v>
      </c>
      <c r="Q7575" s="3">
        <v>706.65951962199745</v>
      </c>
    </row>
    <row r="7576" spans="1:17" ht="15" x14ac:dyDescent="0.25">
      <c r="A7576" s="22" t="s">
        <v>23</v>
      </c>
      <c r="B7576" s="15" t="s">
        <v>37</v>
      </c>
      <c r="C7576" t="s">
        <v>21</v>
      </c>
      <c r="D7576" s="15" t="s">
        <v>22</v>
      </c>
      <c r="E7576" t="s">
        <v>544</v>
      </c>
      <c r="F7576" s="15" t="s">
        <v>544</v>
      </c>
      <c r="G7576" t="s">
        <v>544</v>
      </c>
      <c r="H7576" s="15" t="s">
        <v>35</v>
      </c>
      <c r="I7576" t="s">
        <v>262</v>
      </c>
      <c r="J7576" s="15" t="s">
        <v>543</v>
      </c>
      <c r="K7576">
        <v>5</v>
      </c>
      <c r="L7576" s="19">
        <f>IF(AND(K7576=7,N7576&lt;M7576),1,IF(N7576&lt;M7576,K7576+1,K7576))</f>
        <v>5</v>
      </c>
      <c r="M7576" s="18">
        <v>3.4166666666666665</v>
      </c>
      <c r="N7576" s="17">
        <v>7.583333333333333</v>
      </c>
      <c r="O7576" t="s">
        <v>533</v>
      </c>
      <c r="P7576" s="3">
        <v>747.44583446486399</v>
      </c>
      <c r="Q7576" s="3">
        <v>706.65951962199745</v>
      </c>
    </row>
    <row r="7577" spans="1:17" ht="15" x14ac:dyDescent="0.25">
      <c r="A7577" s="22" t="s">
        <v>23</v>
      </c>
      <c r="B7577" s="15" t="s">
        <v>37</v>
      </c>
      <c r="C7577" t="s">
        <v>21</v>
      </c>
      <c r="D7577" s="15" t="s">
        <v>22</v>
      </c>
      <c r="E7577" t="s">
        <v>544</v>
      </c>
      <c r="F7577" s="15" t="s">
        <v>544</v>
      </c>
      <c r="G7577" t="s">
        <v>544</v>
      </c>
      <c r="H7577" s="15" t="s">
        <v>35</v>
      </c>
      <c r="I7577" t="s">
        <v>262</v>
      </c>
      <c r="J7577" s="15" t="s">
        <v>543</v>
      </c>
      <c r="K7577">
        <v>6</v>
      </c>
      <c r="L7577" s="19">
        <f>IF(AND(K7577=7,N7577&lt;M7577),1,IF(N7577&lt;M7577,K7577+1,K7577))</f>
        <v>6</v>
      </c>
      <c r="M7577" s="18">
        <v>3.4166666666666665</v>
      </c>
      <c r="N7577" s="17">
        <v>7.583333333333333</v>
      </c>
      <c r="O7577" t="s">
        <v>533</v>
      </c>
      <c r="P7577" s="3">
        <v>747.44583446486399</v>
      </c>
      <c r="Q7577" s="3">
        <v>706.65951962199745</v>
      </c>
    </row>
    <row r="7578" spans="1:17" ht="15" x14ac:dyDescent="0.25">
      <c r="A7578" s="22" t="s">
        <v>23</v>
      </c>
      <c r="B7578" s="15" t="s">
        <v>37</v>
      </c>
      <c r="C7578" t="s">
        <v>21</v>
      </c>
      <c r="D7578" s="15" t="s">
        <v>22</v>
      </c>
      <c r="E7578" t="s">
        <v>544</v>
      </c>
      <c r="F7578" s="15" t="s">
        <v>544</v>
      </c>
      <c r="G7578" t="s">
        <v>544</v>
      </c>
      <c r="H7578" s="15" t="s">
        <v>35</v>
      </c>
      <c r="I7578" t="s">
        <v>262</v>
      </c>
      <c r="J7578" s="15" t="s">
        <v>543</v>
      </c>
      <c r="K7578">
        <v>7</v>
      </c>
      <c r="L7578" s="19">
        <f>IF(AND(K7578=7,N7578&lt;M7578),1,IF(N7578&lt;M7578,K7578+1,K7578))</f>
        <v>7</v>
      </c>
      <c r="M7578" s="18">
        <v>3.4166666666666665</v>
      </c>
      <c r="N7578" s="17">
        <v>7.583333333333333</v>
      </c>
      <c r="O7578" t="s">
        <v>533</v>
      </c>
      <c r="P7578" s="3">
        <v>747.44583446486399</v>
      </c>
      <c r="Q7578" s="3">
        <v>706.65951962199745</v>
      </c>
    </row>
    <row r="7579" spans="1:17" ht="15" x14ac:dyDescent="0.25">
      <c r="A7579" s="22" t="s">
        <v>23</v>
      </c>
      <c r="B7579" s="15" t="s">
        <v>37</v>
      </c>
      <c r="C7579" t="s">
        <v>21</v>
      </c>
      <c r="D7579" s="15" t="s">
        <v>22</v>
      </c>
      <c r="E7579" t="s">
        <v>544</v>
      </c>
      <c r="F7579" s="15" t="s">
        <v>544</v>
      </c>
      <c r="G7579" t="s">
        <v>544</v>
      </c>
      <c r="H7579" s="15" t="s">
        <v>35</v>
      </c>
      <c r="I7579" t="s">
        <v>262</v>
      </c>
      <c r="J7579" s="15" t="s">
        <v>636</v>
      </c>
      <c r="K7579">
        <v>1</v>
      </c>
      <c r="L7579" s="19">
        <f>IF(AND(K7579=7,N7579&lt;M7579),1,IF(N7579&lt;M7579,K7579+1,K7579))</f>
        <v>1</v>
      </c>
      <c r="M7579" s="18">
        <v>16.666666666666668</v>
      </c>
      <c r="N7579" s="17">
        <v>20.833333333333332</v>
      </c>
      <c r="O7579" t="s">
        <v>533</v>
      </c>
      <c r="P7579" s="3">
        <v>747.44583446486399</v>
      </c>
      <c r="Q7579" s="3">
        <v>706.65951962199745</v>
      </c>
    </row>
    <row r="7580" spans="1:17" ht="15" x14ac:dyDescent="0.25">
      <c r="A7580" s="22" t="s">
        <v>23</v>
      </c>
      <c r="B7580" s="15" t="s">
        <v>37</v>
      </c>
      <c r="C7580" t="s">
        <v>21</v>
      </c>
      <c r="D7580" s="15" t="s">
        <v>22</v>
      </c>
      <c r="E7580" t="s">
        <v>544</v>
      </c>
      <c r="F7580" s="15" t="s">
        <v>544</v>
      </c>
      <c r="G7580" t="s">
        <v>544</v>
      </c>
      <c r="H7580" s="15" t="s">
        <v>35</v>
      </c>
      <c r="I7580" t="s">
        <v>262</v>
      </c>
      <c r="J7580" s="15" t="s">
        <v>636</v>
      </c>
      <c r="K7580">
        <v>2</v>
      </c>
      <c r="L7580" s="19">
        <f>IF(AND(K7580=7,N7580&lt;M7580),1,IF(N7580&lt;M7580,K7580+1,K7580))</f>
        <v>2</v>
      </c>
      <c r="M7580" s="18">
        <v>16.666666666666668</v>
      </c>
      <c r="N7580" s="17">
        <v>20.833333333333332</v>
      </c>
      <c r="O7580" t="s">
        <v>533</v>
      </c>
      <c r="P7580" s="3">
        <v>747.44583446486399</v>
      </c>
      <c r="Q7580" s="3">
        <v>706.65951962199745</v>
      </c>
    </row>
    <row r="7581" spans="1:17" ht="15" x14ac:dyDescent="0.25">
      <c r="A7581" s="22" t="s">
        <v>23</v>
      </c>
      <c r="B7581" s="15" t="s">
        <v>37</v>
      </c>
      <c r="C7581" t="s">
        <v>21</v>
      </c>
      <c r="D7581" s="15" t="s">
        <v>22</v>
      </c>
      <c r="E7581" t="s">
        <v>544</v>
      </c>
      <c r="F7581" s="15" t="s">
        <v>544</v>
      </c>
      <c r="G7581" t="s">
        <v>544</v>
      </c>
      <c r="H7581" s="15" t="s">
        <v>35</v>
      </c>
      <c r="I7581" t="s">
        <v>262</v>
      </c>
      <c r="J7581" s="15" t="s">
        <v>636</v>
      </c>
      <c r="K7581">
        <v>3</v>
      </c>
      <c r="L7581" s="19">
        <f>IF(AND(K7581=7,N7581&lt;M7581),1,IF(N7581&lt;M7581,K7581+1,K7581))</f>
        <v>3</v>
      </c>
      <c r="M7581" s="18">
        <v>16.666666666666668</v>
      </c>
      <c r="N7581" s="17">
        <v>20.833333333333332</v>
      </c>
      <c r="O7581" t="s">
        <v>533</v>
      </c>
      <c r="P7581" s="3">
        <v>747.44583446486399</v>
      </c>
      <c r="Q7581" s="3">
        <v>706.65951962199745</v>
      </c>
    </row>
    <row r="7582" spans="1:17" ht="15" x14ac:dyDescent="0.25">
      <c r="A7582" s="22" t="s">
        <v>23</v>
      </c>
      <c r="B7582" s="15" t="s">
        <v>37</v>
      </c>
      <c r="C7582" t="s">
        <v>21</v>
      </c>
      <c r="D7582" s="15" t="s">
        <v>22</v>
      </c>
      <c r="E7582" t="s">
        <v>544</v>
      </c>
      <c r="F7582" s="15" t="s">
        <v>544</v>
      </c>
      <c r="G7582" t="s">
        <v>544</v>
      </c>
      <c r="H7582" s="15" t="s">
        <v>35</v>
      </c>
      <c r="I7582" t="s">
        <v>262</v>
      </c>
      <c r="J7582" s="15" t="s">
        <v>636</v>
      </c>
      <c r="K7582">
        <v>4</v>
      </c>
      <c r="L7582" s="19">
        <f>IF(AND(K7582=7,N7582&lt;M7582),1,IF(N7582&lt;M7582,K7582+1,K7582))</f>
        <v>4</v>
      </c>
      <c r="M7582" s="18">
        <v>16.666666666666668</v>
      </c>
      <c r="N7582" s="17">
        <v>20.833333333333332</v>
      </c>
      <c r="O7582" t="s">
        <v>533</v>
      </c>
      <c r="P7582" s="3">
        <v>747.44583446486399</v>
      </c>
      <c r="Q7582" s="3">
        <v>706.65951962199745</v>
      </c>
    </row>
    <row r="7583" spans="1:17" ht="15" x14ac:dyDescent="0.25">
      <c r="A7583" s="22" t="s">
        <v>23</v>
      </c>
      <c r="B7583" s="15" t="s">
        <v>37</v>
      </c>
      <c r="C7583" t="s">
        <v>21</v>
      </c>
      <c r="D7583" s="15" t="s">
        <v>22</v>
      </c>
      <c r="E7583" t="s">
        <v>544</v>
      </c>
      <c r="F7583" s="15" t="s">
        <v>544</v>
      </c>
      <c r="G7583" t="s">
        <v>544</v>
      </c>
      <c r="H7583" s="15" t="s">
        <v>35</v>
      </c>
      <c r="I7583" t="s">
        <v>262</v>
      </c>
      <c r="J7583" s="15" t="s">
        <v>636</v>
      </c>
      <c r="K7583">
        <v>5</v>
      </c>
      <c r="L7583" s="19">
        <f>IF(AND(K7583=7,N7583&lt;M7583),1,IF(N7583&lt;M7583,K7583+1,K7583))</f>
        <v>5</v>
      </c>
      <c r="M7583" s="18">
        <v>16.916666666666668</v>
      </c>
      <c r="N7583" s="17">
        <v>21.083333333333332</v>
      </c>
      <c r="O7583" t="s">
        <v>533</v>
      </c>
      <c r="P7583" s="3">
        <v>747.44583446486399</v>
      </c>
      <c r="Q7583" s="3">
        <v>706.65951962199745</v>
      </c>
    </row>
    <row r="7584" spans="1:17" ht="15" x14ac:dyDescent="0.25">
      <c r="A7584" s="22" t="s">
        <v>23</v>
      </c>
      <c r="B7584" s="15" t="s">
        <v>37</v>
      </c>
      <c r="C7584" t="s">
        <v>21</v>
      </c>
      <c r="D7584" s="15" t="s">
        <v>22</v>
      </c>
      <c r="E7584" t="s">
        <v>544</v>
      </c>
      <c r="F7584" s="15" t="s">
        <v>544</v>
      </c>
      <c r="G7584" t="s">
        <v>544</v>
      </c>
      <c r="H7584" s="15" t="s">
        <v>35</v>
      </c>
      <c r="I7584" t="s">
        <v>262</v>
      </c>
      <c r="J7584" s="15" t="s">
        <v>636</v>
      </c>
      <c r="K7584">
        <v>6</v>
      </c>
      <c r="L7584" s="19">
        <f>IF(AND(K7584=7,N7584&lt;M7584),1,IF(N7584&lt;M7584,K7584+1,K7584))</f>
        <v>6</v>
      </c>
      <c r="M7584" s="18">
        <v>16.666666666666668</v>
      </c>
      <c r="N7584" s="17">
        <v>20.833333333333332</v>
      </c>
      <c r="O7584" t="s">
        <v>533</v>
      </c>
      <c r="P7584" s="3">
        <v>747.44583446486399</v>
      </c>
      <c r="Q7584" s="3">
        <v>706.65951962199745</v>
      </c>
    </row>
    <row r="7585" spans="1:17" ht="15" x14ac:dyDescent="0.25">
      <c r="A7585" s="22" t="s">
        <v>23</v>
      </c>
      <c r="B7585" s="15" t="s">
        <v>37</v>
      </c>
      <c r="C7585" t="s">
        <v>21</v>
      </c>
      <c r="D7585" s="15" t="s">
        <v>22</v>
      </c>
      <c r="E7585" t="s">
        <v>544</v>
      </c>
      <c r="F7585" s="15" t="s">
        <v>544</v>
      </c>
      <c r="G7585" t="s">
        <v>544</v>
      </c>
      <c r="H7585" s="15" t="s">
        <v>35</v>
      </c>
      <c r="I7585" t="s">
        <v>262</v>
      </c>
      <c r="J7585" s="15" t="s">
        <v>636</v>
      </c>
      <c r="K7585">
        <v>7</v>
      </c>
      <c r="L7585" s="19">
        <f>IF(AND(K7585=7,N7585&lt;M7585),1,IF(N7585&lt;M7585,K7585+1,K7585))</f>
        <v>7</v>
      </c>
      <c r="M7585" s="18">
        <v>16.666666666666668</v>
      </c>
      <c r="N7585" s="17">
        <v>20.833333333333332</v>
      </c>
      <c r="O7585" t="s">
        <v>533</v>
      </c>
      <c r="P7585" s="3">
        <v>747.44583446486399</v>
      </c>
      <c r="Q7585" s="3">
        <v>706.65951962199745</v>
      </c>
    </row>
    <row r="7586" spans="1:17" ht="15" x14ac:dyDescent="0.25">
      <c r="A7586" s="22" t="s">
        <v>23</v>
      </c>
      <c r="B7586" s="15" t="s">
        <v>37</v>
      </c>
      <c r="C7586" t="s">
        <v>21</v>
      </c>
      <c r="D7586" s="15" t="s">
        <v>22</v>
      </c>
      <c r="E7586" t="s">
        <v>544</v>
      </c>
      <c r="F7586" s="15" t="s">
        <v>544</v>
      </c>
      <c r="G7586" t="s">
        <v>550</v>
      </c>
      <c r="H7586" s="15" t="s">
        <v>262</v>
      </c>
      <c r="I7586" t="s">
        <v>35</v>
      </c>
      <c r="J7586" s="15" t="s">
        <v>549</v>
      </c>
      <c r="K7586">
        <v>1</v>
      </c>
      <c r="L7586" s="19">
        <f>IF(AND(K7586=7,N7586&lt;M7586),1,IF(N7586&lt;M7586,K7586+1,K7586))</f>
        <v>1</v>
      </c>
      <c r="M7586" s="18">
        <v>9.0833333333333339</v>
      </c>
      <c r="N7586" s="17">
        <v>13.75</v>
      </c>
      <c r="O7586" t="s">
        <v>533</v>
      </c>
      <c r="P7586" s="3">
        <v>747.44583446486399</v>
      </c>
      <c r="Q7586" s="3">
        <v>706.65951962199745</v>
      </c>
    </row>
    <row r="7587" spans="1:17" ht="15" x14ac:dyDescent="0.25">
      <c r="A7587" s="22" t="s">
        <v>23</v>
      </c>
      <c r="B7587" s="15" t="s">
        <v>37</v>
      </c>
      <c r="C7587" t="s">
        <v>21</v>
      </c>
      <c r="D7587" s="15" t="s">
        <v>22</v>
      </c>
      <c r="E7587" t="s">
        <v>544</v>
      </c>
      <c r="F7587" s="15" t="s">
        <v>544</v>
      </c>
      <c r="G7587" t="s">
        <v>550</v>
      </c>
      <c r="H7587" s="15" t="s">
        <v>262</v>
      </c>
      <c r="I7587" t="s">
        <v>35</v>
      </c>
      <c r="J7587" s="15" t="s">
        <v>549</v>
      </c>
      <c r="K7587">
        <v>2</v>
      </c>
      <c r="L7587" s="19">
        <f>IF(AND(K7587=7,N7587&lt;M7587),1,IF(N7587&lt;M7587,K7587+1,K7587))</f>
        <v>2</v>
      </c>
      <c r="M7587" s="18">
        <v>9.0833333333333339</v>
      </c>
      <c r="N7587" s="17">
        <v>13.75</v>
      </c>
      <c r="O7587" t="s">
        <v>533</v>
      </c>
      <c r="P7587" s="3">
        <v>747.44583446486399</v>
      </c>
      <c r="Q7587" s="3">
        <v>706.65951962199745</v>
      </c>
    </row>
    <row r="7588" spans="1:17" ht="15" x14ac:dyDescent="0.25">
      <c r="A7588" s="22" t="s">
        <v>23</v>
      </c>
      <c r="B7588" s="15" t="s">
        <v>37</v>
      </c>
      <c r="C7588" t="s">
        <v>21</v>
      </c>
      <c r="D7588" s="15" t="s">
        <v>22</v>
      </c>
      <c r="E7588" t="s">
        <v>544</v>
      </c>
      <c r="F7588" s="15" t="s">
        <v>544</v>
      </c>
      <c r="G7588" t="s">
        <v>550</v>
      </c>
      <c r="H7588" s="15" t="s">
        <v>262</v>
      </c>
      <c r="I7588" t="s">
        <v>35</v>
      </c>
      <c r="J7588" s="15" t="s">
        <v>549</v>
      </c>
      <c r="K7588">
        <v>3</v>
      </c>
      <c r="L7588" s="19">
        <f>IF(AND(K7588=7,N7588&lt;M7588),1,IF(N7588&lt;M7588,K7588+1,K7588))</f>
        <v>3</v>
      </c>
      <c r="M7588" s="18">
        <v>9.0833333333333339</v>
      </c>
      <c r="N7588" s="17">
        <v>13.75</v>
      </c>
      <c r="O7588" t="s">
        <v>533</v>
      </c>
      <c r="P7588" s="3">
        <v>747.44583446486399</v>
      </c>
      <c r="Q7588" s="3">
        <v>706.65951962199745</v>
      </c>
    </row>
    <row r="7589" spans="1:17" ht="15" x14ac:dyDescent="0.25">
      <c r="A7589" s="22" t="s">
        <v>23</v>
      </c>
      <c r="B7589" s="15" t="s">
        <v>37</v>
      </c>
      <c r="C7589" t="s">
        <v>21</v>
      </c>
      <c r="D7589" s="15" t="s">
        <v>22</v>
      </c>
      <c r="E7589" t="s">
        <v>544</v>
      </c>
      <c r="F7589" s="15" t="s">
        <v>544</v>
      </c>
      <c r="G7589" t="s">
        <v>550</v>
      </c>
      <c r="H7589" s="15" t="s">
        <v>262</v>
      </c>
      <c r="I7589" t="s">
        <v>35</v>
      </c>
      <c r="J7589" s="15" t="s">
        <v>549</v>
      </c>
      <c r="K7589">
        <v>4</v>
      </c>
      <c r="L7589" s="19">
        <f>IF(AND(K7589=7,N7589&lt;M7589),1,IF(N7589&lt;M7589,K7589+1,K7589))</f>
        <v>4</v>
      </c>
      <c r="M7589" s="18">
        <v>9.0833333333333339</v>
      </c>
      <c r="N7589" s="17">
        <v>13.75</v>
      </c>
      <c r="O7589" t="s">
        <v>533</v>
      </c>
      <c r="P7589" s="3">
        <v>747.44583446486399</v>
      </c>
      <c r="Q7589" s="3">
        <v>706.65951962199745</v>
      </c>
    </row>
    <row r="7590" spans="1:17" ht="15" x14ac:dyDescent="0.25">
      <c r="A7590" s="22" t="s">
        <v>23</v>
      </c>
      <c r="B7590" s="15" t="s">
        <v>37</v>
      </c>
      <c r="C7590" t="s">
        <v>21</v>
      </c>
      <c r="D7590" s="15" t="s">
        <v>22</v>
      </c>
      <c r="E7590" t="s">
        <v>544</v>
      </c>
      <c r="F7590" s="15" t="s">
        <v>544</v>
      </c>
      <c r="G7590" t="s">
        <v>550</v>
      </c>
      <c r="H7590" s="15" t="s">
        <v>262</v>
      </c>
      <c r="I7590" t="s">
        <v>35</v>
      </c>
      <c r="J7590" s="15" t="s">
        <v>549</v>
      </c>
      <c r="K7590">
        <v>5</v>
      </c>
      <c r="L7590" s="19">
        <f>IF(AND(K7590=7,N7590&lt;M7590),1,IF(N7590&lt;M7590,K7590+1,K7590))</f>
        <v>5</v>
      </c>
      <c r="M7590" s="18">
        <v>9.0833333333333339</v>
      </c>
      <c r="N7590" s="17">
        <v>13.75</v>
      </c>
      <c r="O7590" t="s">
        <v>533</v>
      </c>
      <c r="P7590" s="3">
        <v>747.44583446486399</v>
      </c>
      <c r="Q7590" s="3">
        <v>706.65951962199745</v>
      </c>
    </row>
    <row r="7591" spans="1:17" ht="15" x14ac:dyDescent="0.25">
      <c r="A7591" s="22" t="s">
        <v>23</v>
      </c>
      <c r="B7591" s="15" t="s">
        <v>37</v>
      </c>
      <c r="C7591" t="s">
        <v>21</v>
      </c>
      <c r="D7591" s="15" t="s">
        <v>22</v>
      </c>
      <c r="E7591" t="s">
        <v>544</v>
      </c>
      <c r="F7591" s="15" t="s">
        <v>544</v>
      </c>
      <c r="G7591" t="s">
        <v>550</v>
      </c>
      <c r="H7591" s="15" t="s">
        <v>262</v>
      </c>
      <c r="I7591" t="s">
        <v>35</v>
      </c>
      <c r="J7591" s="15" t="s">
        <v>549</v>
      </c>
      <c r="K7591">
        <v>6</v>
      </c>
      <c r="L7591" s="19">
        <f>IF(AND(K7591=7,N7591&lt;M7591),1,IF(N7591&lt;M7591,K7591+1,K7591))</f>
        <v>6</v>
      </c>
      <c r="M7591" s="18">
        <v>9.0833333333333339</v>
      </c>
      <c r="N7591" s="17">
        <v>13.75</v>
      </c>
      <c r="O7591" t="s">
        <v>533</v>
      </c>
      <c r="P7591" s="3">
        <v>747.44583446486399</v>
      </c>
      <c r="Q7591" s="3">
        <v>706.65951962199745</v>
      </c>
    </row>
    <row r="7592" spans="1:17" ht="15" x14ac:dyDescent="0.25">
      <c r="A7592" s="22" t="s">
        <v>23</v>
      </c>
      <c r="B7592" s="15" t="s">
        <v>37</v>
      </c>
      <c r="C7592" t="s">
        <v>21</v>
      </c>
      <c r="D7592" s="15" t="s">
        <v>22</v>
      </c>
      <c r="E7592" t="s">
        <v>544</v>
      </c>
      <c r="F7592" s="15" t="s">
        <v>544</v>
      </c>
      <c r="G7592" t="s">
        <v>550</v>
      </c>
      <c r="H7592" s="15" t="s">
        <v>262</v>
      </c>
      <c r="I7592" t="s">
        <v>35</v>
      </c>
      <c r="J7592" s="15" t="s">
        <v>549</v>
      </c>
      <c r="K7592">
        <v>7</v>
      </c>
      <c r="L7592" s="19">
        <f>IF(AND(K7592=7,N7592&lt;M7592),1,IF(N7592&lt;M7592,K7592+1,K7592))</f>
        <v>7</v>
      </c>
      <c r="M7592" s="18">
        <v>9.0833333333333339</v>
      </c>
      <c r="N7592" s="17">
        <v>13.75</v>
      </c>
      <c r="O7592" t="s">
        <v>533</v>
      </c>
      <c r="P7592" s="3">
        <v>747.44583446486399</v>
      </c>
      <c r="Q7592" s="3">
        <v>706.65951962199745</v>
      </c>
    </row>
    <row r="7593" spans="1:17" ht="15" x14ac:dyDescent="0.25">
      <c r="A7593" s="22" t="s">
        <v>23</v>
      </c>
      <c r="B7593" s="15" t="s">
        <v>37</v>
      </c>
      <c r="C7593" t="s">
        <v>21</v>
      </c>
      <c r="D7593" s="15" t="s">
        <v>22</v>
      </c>
      <c r="E7593" t="s">
        <v>544</v>
      </c>
      <c r="F7593" s="15" t="s">
        <v>544</v>
      </c>
      <c r="G7593" t="s">
        <v>550</v>
      </c>
      <c r="H7593" s="15" t="s">
        <v>262</v>
      </c>
      <c r="I7593" t="s">
        <v>35</v>
      </c>
      <c r="J7593" s="15" t="s">
        <v>584</v>
      </c>
      <c r="K7593">
        <v>1</v>
      </c>
      <c r="L7593" s="19">
        <f>IF(AND(K7593=7,N7593&lt;M7593),1,IF(N7593&lt;M7593,K7593+1,K7593))</f>
        <v>1</v>
      </c>
      <c r="M7593" s="18">
        <v>1.0833333333333333</v>
      </c>
      <c r="N7593" s="17">
        <v>5.75</v>
      </c>
      <c r="O7593" t="s">
        <v>533</v>
      </c>
      <c r="P7593" s="3">
        <v>747.44583446486399</v>
      </c>
      <c r="Q7593" s="3">
        <v>706.65951962199745</v>
      </c>
    </row>
    <row r="7594" spans="1:17" ht="15" x14ac:dyDescent="0.25">
      <c r="A7594" s="22" t="s">
        <v>23</v>
      </c>
      <c r="B7594" s="15" t="s">
        <v>37</v>
      </c>
      <c r="C7594" t="s">
        <v>21</v>
      </c>
      <c r="D7594" s="15" t="s">
        <v>22</v>
      </c>
      <c r="E7594" t="s">
        <v>544</v>
      </c>
      <c r="F7594" s="15" t="s">
        <v>544</v>
      </c>
      <c r="G7594" t="s">
        <v>550</v>
      </c>
      <c r="H7594" s="15" t="s">
        <v>262</v>
      </c>
      <c r="I7594" t="s">
        <v>35</v>
      </c>
      <c r="J7594" s="15" t="s">
        <v>584</v>
      </c>
      <c r="K7594">
        <v>2</v>
      </c>
      <c r="L7594" s="19">
        <f>IF(AND(K7594=7,N7594&lt;M7594),1,IF(N7594&lt;M7594,K7594+1,K7594))</f>
        <v>2</v>
      </c>
      <c r="M7594" s="18">
        <v>1.0833333333333333</v>
      </c>
      <c r="N7594" s="17">
        <v>5.75</v>
      </c>
      <c r="O7594" t="s">
        <v>533</v>
      </c>
      <c r="P7594" s="3">
        <v>747.44583446486399</v>
      </c>
      <c r="Q7594" s="3">
        <v>706.65951962199745</v>
      </c>
    </row>
    <row r="7595" spans="1:17" ht="15" x14ac:dyDescent="0.25">
      <c r="A7595" s="22" t="s">
        <v>23</v>
      </c>
      <c r="B7595" s="15" t="s">
        <v>37</v>
      </c>
      <c r="C7595" t="s">
        <v>21</v>
      </c>
      <c r="D7595" s="15" t="s">
        <v>22</v>
      </c>
      <c r="E7595" t="s">
        <v>544</v>
      </c>
      <c r="F7595" s="15" t="s">
        <v>544</v>
      </c>
      <c r="G7595" t="s">
        <v>550</v>
      </c>
      <c r="H7595" s="15" t="s">
        <v>262</v>
      </c>
      <c r="I7595" t="s">
        <v>35</v>
      </c>
      <c r="J7595" s="15" t="s">
        <v>584</v>
      </c>
      <c r="K7595">
        <v>3</v>
      </c>
      <c r="L7595" s="19">
        <f>IF(AND(K7595=7,N7595&lt;M7595),1,IF(N7595&lt;M7595,K7595+1,K7595))</f>
        <v>3</v>
      </c>
      <c r="M7595" s="18">
        <v>1.0833333333333333</v>
      </c>
      <c r="N7595" s="17">
        <v>5.75</v>
      </c>
      <c r="O7595" t="s">
        <v>533</v>
      </c>
      <c r="P7595" s="3">
        <v>747.44583446486399</v>
      </c>
      <c r="Q7595" s="3">
        <v>706.65951962199745</v>
      </c>
    </row>
    <row r="7596" spans="1:17" ht="15" x14ac:dyDescent="0.25">
      <c r="A7596" s="22" t="s">
        <v>23</v>
      </c>
      <c r="B7596" s="15" t="s">
        <v>37</v>
      </c>
      <c r="C7596" t="s">
        <v>21</v>
      </c>
      <c r="D7596" s="15" t="s">
        <v>22</v>
      </c>
      <c r="E7596" t="s">
        <v>544</v>
      </c>
      <c r="F7596" s="15" t="s">
        <v>544</v>
      </c>
      <c r="G7596" t="s">
        <v>550</v>
      </c>
      <c r="H7596" s="15" t="s">
        <v>262</v>
      </c>
      <c r="I7596" t="s">
        <v>35</v>
      </c>
      <c r="J7596" s="15" t="s">
        <v>584</v>
      </c>
      <c r="K7596">
        <v>4</v>
      </c>
      <c r="L7596" s="19">
        <f>IF(AND(K7596=7,N7596&lt;M7596),1,IF(N7596&lt;M7596,K7596+1,K7596))</f>
        <v>4</v>
      </c>
      <c r="M7596" s="18">
        <v>1.0833333333333333</v>
      </c>
      <c r="N7596" s="17">
        <v>5.5</v>
      </c>
      <c r="O7596" t="s">
        <v>533</v>
      </c>
      <c r="P7596" s="3">
        <v>747.44583446486399</v>
      </c>
      <c r="Q7596" s="3">
        <v>706.65951962199745</v>
      </c>
    </row>
    <row r="7597" spans="1:17" ht="15" x14ac:dyDescent="0.25">
      <c r="A7597" s="22" t="s">
        <v>23</v>
      </c>
      <c r="B7597" s="15" t="s">
        <v>37</v>
      </c>
      <c r="C7597" t="s">
        <v>21</v>
      </c>
      <c r="D7597" s="15" t="s">
        <v>22</v>
      </c>
      <c r="E7597" t="s">
        <v>544</v>
      </c>
      <c r="F7597" s="15" t="s">
        <v>544</v>
      </c>
      <c r="G7597" t="s">
        <v>550</v>
      </c>
      <c r="H7597" s="15" t="s">
        <v>262</v>
      </c>
      <c r="I7597" t="s">
        <v>35</v>
      </c>
      <c r="J7597" s="15" t="s">
        <v>584</v>
      </c>
      <c r="K7597">
        <v>5</v>
      </c>
      <c r="L7597" s="19">
        <f>IF(AND(K7597=7,N7597&lt;M7597),1,IF(N7597&lt;M7597,K7597+1,K7597))</f>
        <v>5</v>
      </c>
      <c r="M7597" s="18">
        <v>1.0833333333333333</v>
      </c>
      <c r="N7597" s="17">
        <v>5.75</v>
      </c>
      <c r="O7597" t="s">
        <v>533</v>
      </c>
      <c r="P7597" s="3">
        <v>747.44583446486399</v>
      </c>
      <c r="Q7597" s="3">
        <v>706.65951962199745</v>
      </c>
    </row>
    <row r="7598" spans="1:17" ht="15" x14ac:dyDescent="0.25">
      <c r="A7598" s="22" t="s">
        <v>23</v>
      </c>
      <c r="B7598" s="15" t="s">
        <v>37</v>
      </c>
      <c r="C7598" t="s">
        <v>21</v>
      </c>
      <c r="D7598" s="15" t="s">
        <v>22</v>
      </c>
      <c r="E7598" t="s">
        <v>544</v>
      </c>
      <c r="F7598" s="15" t="s">
        <v>544</v>
      </c>
      <c r="G7598" t="s">
        <v>550</v>
      </c>
      <c r="H7598" s="15" t="s">
        <v>262</v>
      </c>
      <c r="I7598" t="s">
        <v>35</v>
      </c>
      <c r="J7598" s="15" t="s">
        <v>584</v>
      </c>
      <c r="K7598">
        <v>6</v>
      </c>
      <c r="L7598" s="19">
        <f>IF(AND(K7598=7,N7598&lt;M7598),1,IF(N7598&lt;M7598,K7598+1,K7598))</f>
        <v>6</v>
      </c>
      <c r="M7598" s="18">
        <v>1.0833333333333333</v>
      </c>
      <c r="N7598" s="17">
        <v>5.75</v>
      </c>
      <c r="O7598" t="s">
        <v>533</v>
      </c>
      <c r="P7598" s="3">
        <v>747.44583446486399</v>
      </c>
      <c r="Q7598" s="3">
        <v>706.65951962199745</v>
      </c>
    </row>
    <row r="7599" spans="1:17" ht="15" x14ac:dyDescent="0.25">
      <c r="A7599" s="22" t="s">
        <v>23</v>
      </c>
      <c r="B7599" s="15" t="s">
        <v>37</v>
      </c>
      <c r="C7599" t="s">
        <v>21</v>
      </c>
      <c r="D7599" s="15" t="s">
        <v>22</v>
      </c>
      <c r="E7599" t="s">
        <v>544</v>
      </c>
      <c r="F7599" s="15" t="s">
        <v>544</v>
      </c>
      <c r="G7599" t="s">
        <v>550</v>
      </c>
      <c r="H7599" s="15" t="s">
        <v>262</v>
      </c>
      <c r="I7599" t="s">
        <v>35</v>
      </c>
      <c r="J7599" s="15" t="s">
        <v>584</v>
      </c>
      <c r="K7599">
        <v>7</v>
      </c>
      <c r="L7599" s="19">
        <f>IF(AND(K7599=7,N7599&lt;M7599),1,IF(N7599&lt;M7599,K7599+1,K7599))</f>
        <v>7</v>
      </c>
      <c r="M7599" s="18">
        <v>1.0833333333333333</v>
      </c>
      <c r="N7599" s="17">
        <v>5.75</v>
      </c>
      <c r="O7599" t="s">
        <v>533</v>
      </c>
      <c r="P7599" s="3">
        <v>747.44583446486399</v>
      </c>
      <c r="Q7599" s="3">
        <v>706.65951962199745</v>
      </c>
    </row>
    <row r="7600" spans="1:17" ht="15" x14ac:dyDescent="0.25">
      <c r="A7600" s="22" t="s">
        <v>23</v>
      </c>
      <c r="B7600" s="15" t="s">
        <v>37</v>
      </c>
      <c r="C7600" t="s">
        <v>21</v>
      </c>
      <c r="D7600" s="15" t="s">
        <v>22</v>
      </c>
      <c r="E7600" t="s">
        <v>325</v>
      </c>
      <c r="F7600" s="15" t="s">
        <v>325</v>
      </c>
      <c r="G7600" t="s">
        <v>325</v>
      </c>
      <c r="H7600" s="15" t="s">
        <v>35</v>
      </c>
      <c r="I7600" t="s">
        <v>327</v>
      </c>
      <c r="J7600" s="15" t="s">
        <v>324</v>
      </c>
      <c r="K7600">
        <v>3</v>
      </c>
      <c r="L7600" s="19">
        <f>IF(AND(K7600=7,N7600&lt;M7600),1,IF(N7600&lt;M7600,K7600+1,K7600))</f>
        <v>3</v>
      </c>
      <c r="M7600" s="18">
        <v>17.333333333333332</v>
      </c>
      <c r="N7600" s="17">
        <v>21.5</v>
      </c>
      <c r="O7600" t="s">
        <v>533</v>
      </c>
      <c r="P7600" s="3">
        <v>921.2642649895364</v>
      </c>
      <c r="Q7600" s="3">
        <v>1130.3762806251166</v>
      </c>
    </row>
    <row r="7601" spans="1:17" ht="15" x14ac:dyDescent="0.25">
      <c r="A7601" s="22" t="s">
        <v>23</v>
      </c>
      <c r="B7601" s="15" t="s">
        <v>37</v>
      </c>
      <c r="C7601" t="s">
        <v>21</v>
      </c>
      <c r="D7601" s="15" t="s">
        <v>22</v>
      </c>
      <c r="E7601" t="s">
        <v>325</v>
      </c>
      <c r="F7601" s="15" t="s">
        <v>325</v>
      </c>
      <c r="G7601" t="s">
        <v>330</v>
      </c>
      <c r="H7601" s="15" t="s">
        <v>327</v>
      </c>
      <c r="I7601" t="s">
        <v>35</v>
      </c>
      <c r="J7601" s="15" t="s">
        <v>329</v>
      </c>
      <c r="K7601">
        <v>4</v>
      </c>
      <c r="L7601" s="19">
        <f>IF(AND(K7601=7,N7601&lt;M7601),1,IF(N7601&lt;M7601,K7601+1,K7601))</f>
        <v>4</v>
      </c>
      <c r="M7601" s="18">
        <v>1.5</v>
      </c>
      <c r="N7601" s="17">
        <v>6.166666666666667</v>
      </c>
      <c r="O7601" t="s">
        <v>533</v>
      </c>
      <c r="P7601" s="3">
        <v>921.2642649895364</v>
      </c>
      <c r="Q7601" s="3">
        <v>1130.3762806251166</v>
      </c>
    </row>
    <row r="7602" spans="1:17" ht="15" x14ac:dyDescent="0.25">
      <c r="A7602" s="22" t="s">
        <v>23</v>
      </c>
      <c r="B7602" s="15" t="s">
        <v>37</v>
      </c>
      <c r="C7602" t="s">
        <v>21</v>
      </c>
      <c r="D7602" s="15" t="s">
        <v>22</v>
      </c>
      <c r="E7602" t="s">
        <v>322</v>
      </c>
      <c r="F7602" s="15" t="s">
        <v>322</v>
      </c>
      <c r="G7602" t="s">
        <v>321</v>
      </c>
      <c r="H7602" s="15" t="s">
        <v>262</v>
      </c>
      <c r="I7602" t="s">
        <v>27</v>
      </c>
      <c r="J7602" s="15" t="s">
        <v>320</v>
      </c>
      <c r="K7602">
        <v>1</v>
      </c>
      <c r="L7602" s="19">
        <f>IF(AND(K7602=7,N7602&lt;M7602),1,IF(N7602&lt;M7602,K7602+1,K7602))</f>
        <v>1</v>
      </c>
      <c r="M7602" s="18">
        <v>8.9166666666666661</v>
      </c>
      <c r="N7602" s="17">
        <v>14.333333333333334</v>
      </c>
      <c r="O7602" t="s">
        <v>533</v>
      </c>
      <c r="P7602" s="3">
        <v>1107.3821806268093</v>
      </c>
      <c r="Q7602" s="3">
        <v>1158.539171795223</v>
      </c>
    </row>
    <row r="7603" spans="1:17" ht="15" x14ac:dyDescent="0.25">
      <c r="A7603" s="22" t="s">
        <v>23</v>
      </c>
      <c r="B7603" s="15" t="s">
        <v>37</v>
      </c>
      <c r="C7603" t="s">
        <v>21</v>
      </c>
      <c r="D7603" s="15" t="s">
        <v>22</v>
      </c>
      <c r="E7603" t="s">
        <v>322</v>
      </c>
      <c r="F7603" s="15" t="s">
        <v>322</v>
      </c>
      <c r="G7603" t="s">
        <v>321</v>
      </c>
      <c r="H7603" s="15" t="s">
        <v>262</v>
      </c>
      <c r="I7603" t="s">
        <v>27</v>
      </c>
      <c r="J7603" s="15" t="s">
        <v>320</v>
      </c>
      <c r="K7603">
        <v>2</v>
      </c>
      <c r="L7603" s="19">
        <f>IF(AND(K7603=7,N7603&lt;M7603),1,IF(N7603&lt;M7603,K7603+1,K7603))</f>
        <v>2</v>
      </c>
      <c r="M7603" s="18">
        <v>8.9166666666666661</v>
      </c>
      <c r="N7603" s="17">
        <v>14.333333333333334</v>
      </c>
      <c r="O7603" t="s">
        <v>533</v>
      </c>
      <c r="P7603" s="3">
        <v>1107.3821806268093</v>
      </c>
      <c r="Q7603" s="3">
        <v>1158.539171795223</v>
      </c>
    </row>
    <row r="7604" spans="1:17" ht="15" x14ac:dyDescent="0.25">
      <c r="A7604" s="22" t="s">
        <v>23</v>
      </c>
      <c r="B7604" s="15" t="s">
        <v>37</v>
      </c>
      <c r="C7604" t="s">
        <v>21</v>
      </c>
      <c r="D7604" s="15" t="s">
        <v>22</v>
      </c>
      <c r="E7604" t="s">
        <v>322</v>
      </c>
      <c r="F7604" s="15" t="s">
        <v>322</v>
      </c>
      <c r="G7604" t="s">
        <v>321</v>
      </c>
      <c r="H7604" s="15" t="s">
        <v>262</v>
      </c>
      <c r="I7604" t="s">
        <v>27</v>
      </c>
      <c r="J7604" s="15" t="s">
        <v>320</v>
      </c>
      <c r="K7604">
        <v>3</v>
      </c>
      <c r="L7604" s="19">
        <f>IF(AND(K7604=7,N7604&lt;M7604),1,IF(N7604&lt;M7604,K7604+1,K7604))</f>
        <v>3</v>
      </c>
      <c r="M7604" s="18">
        <v>8.9166666666666661</v>
      </c>
      <c r="N7604" s="17">
        <v>14.333333333333334</v>
      </c>
      <c r="O7604" t="s">
        <v>533</v>
      </c>
      <c r="P7604" s="3">
        <v>1107.3821806268093</v>
      </c>
      <c r="Q7604" s="3">
        <v>1158.539171795223</v>
      </c>
    </row>
    <row r="7605" spans="1:17" ht="15" x14ac:dyDescent="0.25">
      <c r="A7605" s="22" t="s">
        <v>23</v>
      </c>
      <c r="B7605" s="15" t="s">
        <v>37</v>
      </c>
      <c r="C7605" t="s">
        <v>21</v>
      </c>
      <c r="D7605" s="15" t="s">
        <v>22</v>
      </c>
      <c r="E7605" t="s">
        <v>322</v>
      </c>
      <c r="F7605" s="15" t="s">
        <v>322</v>
      </c>
      <c r="G7605" t="s">
        <v>321</v>
      </c>
      <c r="H7605" s="15" t="s">
        <v>262</v>
      </c>
      <c r="I7605" t="s">
        <v>27</v>
      </c>
      <c r="J7605" s="15" t="s">
        <v>320</v>
      </c>
      <c r="K7605">
        <v>4</v>
      </c>
      <c r="L7605" s="19">
        <f>IF(AND(K7605=7,N7605&lt;M7605),1,IF(N7605&lt;M7605,K7605+1,K7605))</f>
        <v>4</v>
      </c>
      <c r="M7605" s="18">
        <v>8.9166666666666661</v>
      </c>
      <c r="N7605" s="17">
        <v>14.333333333333334</v>
      </c>
      <c r="O7605" t="s">
        <v>533</v>
      </c>
      <c r="P7605" s="3">
        <v>1107.3821806268093</v>
      </c>
      <c r="Q7605" s="3">
        <v>1158.539171795223</v>
      </c>
    </row>
    <row r="7606" spans="1:17" ht="15" x14ac:dyDescent="0.25">
      <c r="A7606" s="22" t="s">
        <v>23</v>
      </c>
      <c r="B7606" s="15" t="s">
        <v>37</v>
      </c>
      <c r="C7606" t="s">
        <v>21</v>
      </c>
      <c r="D7606" s="15" t="s">
        <v>22</v>
      </c>
      <c r="E7606" t="s">
        <v>322</v>
      </c>
      <c r="F7606" s="15" t="s">
        <v>322</v>
      </c>
      <c r="G7606" t="s">
        <v>321</v>
      </c>
      <c r="H7606" s="15" t="s">
        <v>262</v>
      </c>
      <c r="I7606" t="s">
        <v>27</v>
      </c>
      <c r="J7606" s="15" t="s">
        <v>320</v>
      </c>
      <c r="K7606">
        <v>6</v>
      </c>
      <c r="L7606" s="19">
        <f>IF(AND(K7606=7,N7606&lt;M7606),1,IF(N7606&lt;M7606,K7606+1,K7606))</f>
        <v>6</v>
      </c>
      <c r="M7606" s="18">
        <v>8.9166666666666661</v>
      </c>
      <c r="N7606" s="17">
        <v>14.333333333333334</v>
      </c>
      <c r="O7606" t="s">
        <v>533</v>
      </c>
      <c r="P7606" s="3">
        <v>1107.3821806268093</v>
      </c>
      <c r="Q7606" s="3">
        <v>1158.539171795223</v>
      </c>
    </row>
    <row r="7607" spans="1:17" ht="15" x14ac:dyDescent="0.25">
      <c r="A7607" s="22" t="s">
        <v>23</v>
      </c>
      <c r="B7607" s="15" t="s">
        <v>37</v>
      </c>
      <c r="C7607" t="s">
        <v>21</v>
      </c>
      <c r="D7607" s="15" t="s">
        <v>22</v>
      </c>
      <c r="E7607" t="s">
        <v>322</v>
      </c>
      <c r="F7607" s="15" t="s">
        <v>322</v>
      </c>
      <c r="G7607" t="s">
        <v>321</v>
      </c>
      <c r="H7607" s="15" t="s">
        <v>262</v>
      </c>
      <c r="I7607" t="s">
        <v>27</v>
      </c>
      <c r="J7607" s="15" t="s">
        <v>796</v>
      </c>
      <c r="K7607">
        <v>5</v>
      </c>
      <c r="L7607" s="19">
        <f>IF(AND(K7607=7,N7607&lt;M7607),1,IF(N7607&lt;M7607,K7607+1,K7607))</f>
        <v>5</v>
      </c>
      <c r="M7607" s="18">
        <v>14.916666666666666</v>
      </c>
      <c r="N7607" s="17">
        <v>20.333333333333332</v>
      </c>
      <c r="O7607" t="s">
        <v>533</v>
      </c>
      <c r="P7607" s="3">
        <v>1107.3821806268093</v>
      </c>
      <c r="Q7607" s="3">
        <v>1158.539171795223</v>
      </c>
    </row>
    <row r="7608" spans="1:17" ht="15" x14ac:dyDescent="0.25">
      <c r="A7608" s="22" t="s">
        <v>23</v>
      </c>
      <c r="B7608" s="15" t="s">
        <v>37</v>
      </c>
      <c r="C7608" t="s">
        <v>21</v>
      </c>
      <c r="D7608" s="15" t="s">
        <v>22</v>
      </c>
      <c r="E7608" t="s">
        <v>322</v>
      </c>
      <c r="F7608" s="15" t="s">
        <v>322</v>
      </c>
      <c r="G7608" t="s">
        <v>321</v>
      </c>
      <c r="H7608" s="15" t="s">
        <v>262</v>
      </c>
      <c r="I7608" t="s">
        <v>27</v>
      </c>
      <c r="J7608" s="15" t="s">
        <v>796</v>
      </c>
      <c r="K7608">
        <v>7</v>
      </c>
      <c r="L7608" s="19">
        <f>IF(AND(K7608=7,N7608&lt;M7608),1,IF(N7608&lt;M7608,K7608+1,K7608))</f>
        <v>7</v>
      </c>
      <c r="M7608" s="18">
        <v>15.083333333333334</v>
      </c>
      <c r="N7608" s="17">
        <v>20.5</v>
      </c>
      <c r="O7608" t="s">
        <v>533</v>
      </c>
      <c r="P7608" s="3">
        <v>1107.3821806268093</v>
      </c>
      <c r="Q7608" s="3">
        <v>1158.539171795223</v>
      </c>
    </row>
    <row r="7609" spans="1:17" ht="15" x14ac:dyDescent="0.25">
      <c r="A7609" s="22" t="s">
        <v>23</v>
      </c>
      <c r="B7609" s="15" t="s">
        <v>37</v>
      </c>
      <c r="C7609" t="s">
        <v>21</v>
      </c>
      <c r="D7609" s="15" t="s">
        <v>22</v>
      </c>
      <c r="E7609" t="s">
        <v>322</v>
      </c>
      <c r="F7609" s="15" t="s">
        <v>322</v>
      </c>
      <c r="G7609" t="s">
        <v>321</v>
      </c>
      <c r="H7609" s="15" t="s">
        <v>262</v>
      </c>
      <c r="I7609" t="s">
        <v>27</v>
      </c>
      <c r="J7609" s="15" t="s">
        <v>587</v>
      </c>
      <c r="K7609">
        <v>1</v>
      </c>
      <c r="L7609" s="19">
        <f>IF(AND(K7609=7,N7609&lt;M7609),1,IF(N7609&lt;M7609,K7609+1,K7609))</f>
        <v>1</v>
      </c>
      <c r="M7609" s="18">
        <v>1.25</v>
      </c>
      <c r="N7609" s="17">
        <v>6.5</v>
      </c>
      <c r="O7609" t="s">
        <v>533</v>
      </c>
      <c r="P7609" s="3">
        <v>737.04453333522054</v>
      </c>
      <c r="Q7609" s="3">
        <v>771.09328483419745</v>
      </c>
    </row>
    <row r="7610" spans="1:17" ht="15" x14ac:dyDescent="0.25">
      <c r="A7610" s="22" t="s">
        <v>23</v>
      </c>
      <c r="B7610" s="15" t="s">
        <v>37</v>
      </c>
      <c r="C7610" t="s">
        <v>21</v>
      </c>
      <c r="D7610" s="15" t="s">
        <v>22</v>
      </c>
      <c r="E7610" t="s">
        <v>322</v>
      </c>
      <c r="F7610" s="15" t="s">
        <v>322</v>
      </c>
      <c r="G7610" t="s">
        <v>321</v>
      </c>
      <c r="H7610" s="15" t="s">
        <v>262</v>
      </c>
      <c r="I7610" t="s">
        <v>27</v>
      </c>
      <c r="J7610" s="15" t="s">
        <v>587</v>
      </c>
      <c r="K7610">
        <v>2</v>
      </c>
      <c r="L7610" s="19">
        <f>IF(AND(K7610=7,N7610&lt;M7610),1,IF(N7610&lt;M7610,K7610+1,K7610))</f>
        <v>2</v>
      </c>
      <c r="M7610" s="18">
        <v>1.25</v>
      </c>
      <c r="N7610" s="17">
        <v>6.5</v>
      </c>
      <c r="O7610" t="s">
        <v>533</v>
      </c>
      <c r="P7610" s="3">
        <v>737.04453333522054</v>
      </c>
      <c r="Q7610" s="3">
        <v>771.09328483419745</v>
      </c>
    </row>
    <row r="7611" spans="1:17" ht="15" x14ac:dyDescent="0.25">
      <c r="A7611" s="22" t="s">
        <v>23</v>
      </c>
      <c r="B7611" s="15" t="s">
        <v>37</v>
      </c>
      <c r="C7611" t="s">
        <v>21</v>
      </c>
      <c r="D7611" s="15" t="s">
        <v>22</v>
      </c>
      <c r="E7611" t="s">
        <v>322</v>
      </c>
      <c r="F7611" s="15" t="s">
        <v>322</v>
      </c>
      <c r="G7611" t="s">
        <v>321</v>
      </c>
      <c r="H7611" s="15" t="s">
        <v>262</v>
      </c>
      <c r="I7611" t="s">
        <v>27</v>
      </c>
      <c r="J7611" s="15" t="s">
        <v>587</v>
      </c>
      <c r="K7611">
        <v>3</v>
      </c>
      <c r="L7611" s="19">
        <f>IF(AND(K7611=7,N7611&lt;M7611),1,IF(N7611&lt;M7611,K7611+1,K7611))</f>
        <v>3</v>
      </c>
      <c r="M7611" s="18">
        <v>1.25</v>
      </c>
      <c r="N7611" s="17">
        <v>6.5</v>
      </c>
      <c r="O7611" t="s">
        <v>533</v>
      </c>
      <c r="P7611" s="3">
        <v>737.04453333522054</v>
      </c>
      <c r="Q7611" s="3">
        <v>771.09328483419745</v>
      </c>
    </row>
    <row r="7612" spans="1:17" ht="15" x14ac:dyDescent="0.25">
      <c r="A7612" s="22" t="s">
        <v>23</v>
      </c>
      <c r="B7612" s="15" t="s">
        <v>37</v>
      </c>
      <c r="C7612" t="s">
        <v>21</v>
      </c>
      <c r="D7612" s="15" t="s">
        <v>22</v>
      </c>
      <c r="E7612" t="s">
        <v>322</v>
      </c>
      <c r="F7612" s="15" t="s">
        <v>322</v>
      </c>
      <c r="G7612" t="s">
        <v>321</v>
      </c>
      <c r="H7612" s="15" t="s">
        <v>262</v>
      </c>
      <c r="I7612" t="s">
        <v>27</v>
      </c>
      <c r="J7612" s="15" t="s">
        <v>587</v>
      </c>
      <c r="K7612">
        <v>4</v>
      </c>
      <c r="L7612" s="19">
        <f>IF(AND(K7612=7,N7612&lt;M7612),1,IF(N7612&lt;M7612,K7612+1,K7612))</f>
        <v>4</v>
      </c>
      <c r="M7612" s="18">
        <v>1.25</v>
      </c>
      <c r="N7612" s="17">
        <v>6.5</v>
      </c>
      <c r="O7612" t="s">
        <v>533</v>
      </c>
      <c r="P7612" s="3">
        <v>737.04453333522054</v>
      </c>
      <c r="Q7612" s="3">
        <v>771.09328483419745</v>
      </c>
    </row>
    <row r="7613" spans="1:17" ht="15" x14ac:dyDescent="0.25">
      <c r="A7613" s="22" t="s">
        <v>23</v>
      </c>
      <c r="B7613" s="15" t="s">
        <v>37</v>
      </c>
      <c r="C7613" t="s">
        <v>21</v>
      </c>
      <c r="D7613" s="15" t="s">
        <v>22</v>
      </c>
      <c r="E7613" t="s">
        <v>322</v>
      </c>
      <c r="F7613" s="15" t="s">
        <v>322</v>
      </c>
      <c r="G7613" t="s">
        <v>321</v>
      </c>
      <c r="H7613" s="15" t="s">
        <v>262</v>
      </c>
      <c r="I7613" t="s">
        <v>27</v>
      </c>
      <c r="J7613" s="15" t="s">
        <v>587</v>
      </c>
      <c r="K7613">
        <v>5</v>
      </c>
      <c r="L7613" s="19">
        <f>IF(AND(K7613=7,N7613&lt;M7613),1,IF(N7613&lt;M7613,K7613+1,K7613))</f>
        <v>5</v>
      </c>
      <c r="M7613" s="18">
        <v>1.25</v>
      </c>
      <c r="N7613" s="17">
        <v>6.5</v>
      </c>
      <c r="O7613" t="s">
        <v>533</v>
      </c>
      <c r="P7613" s="3">
        <v>737.04453333522054</v>
      </c>
      <c r="Q7613" s="3">
        <v>771.09328483419745</v>
      </c>
    </row>
    <row r="7614" spans="1:17" ht="15" x14ac:dyDescent="0.25">
      <c r="A7614" s="22" t="s">
        <v>23</v>
      </c>
      <c r="B7614" s="15" t="s">
        <v>37</v>
      </c>
      <c r="C7614" t="s">
        <v>21</v>
      </c>
      <c r="D7614" s="15" t="s">
        <v>22</v>
      </c>
      <c r="E7614" t="s">
        <v>322</v>
      </c>
      <c r="F7614" s="15" t="s">
        <v>322</v>
      </c>
      <c r="G7614" t="s">
        <v>321</v>
      </c>
      <c r="H7614" s="15" t="s">
        <v>262</v>
      </c>
      <c r="I7614" t="s">
        <v>27</v>
      </c>
      <c r="J7614" s="15" t="s">
        <v>587</v>
      </c>
      <c r="K7614">
        <v>6</v>
      </c>
      <c r="L7614" s="19">
        <f>IF(AND(K7614=7,N7614&lt;M7614),1,IF(N7614&lt;M7614,K7614+1,K7614))</f>
        <v>6</v>
      </c>
      <c r="M7614" s="18">
        <v>1.25</v>
      </c>
      <c r="N7614" s="17">
        <v>6.5</v>
      </c>
      <c r="O7614" t="s">
        <v>533</v>
      </c>
      <c r="P7614" s="3">
        <v>737.04453333522054</v>
      </c>
      <c r="Q7614" s="3">
        <v>771.09328483419745</v>
      </c>
    </row>
    <row r="7615" spans="1:17" ht="15" x14ac:dyDescent="0.25">
      <c r="A7615" s="22" t="s">
        <v>23</v>
      </c>
      <c r="B7615" s="15" t="s">
        <v>37</v>
      </c>
      <c r="C7615" t="s">
        <v>21</v>
      </c>
      <c r="D7615" s="15" t="s">
        <v>22</v>
      </c>
      <c r="E7615" t="s">
        <v>322</v>
      </c>
      <c r="F7615" s="15" t="s">
        <v>322</v>
      </c>
      <c r="G7615" t="s">
        <v>321</v>
      </c>
      <c r="H7615" s="15" t="s">
        <v>262</v>
      </c>
      <c r="I7615" t="s">
        <v>27</v>
      </c>
      <c r="J7615" s="15" t="s">
        <v>587</v>
      </c>
      <c r="K7615">
        <v>7</v>
      </c>
      <c r="L7615" s="19">
        <f>IF(AND(K7615=7,N7615&lt;M7615),1,IF(N7615&lt;M7615,K7615+1,K7615))</f>
        <v>7</v>
      </c>
      <c r="M7615" s="18">
        <v>1.25</v>
      </c>
      <c r="N7615" s="17">
        <v>6.5</v>
      </c>
      <c r="O7615" t="s">
        <v>533</v>
      </c>
      <c r="P7615" s="3">
        <v>737.04453333522054</v>
      </c>
      <c r="Q7615" s="3">
        <v>771.09328483419745</v>
      </c>
    </row>
    <row r="7616" spans="1:17" ht="15" x14ac:dyDescent="0.25">
      <c r="A7616" s="22" t="s">
        <v>23</v>
      </c>
      <c r="B7616" s="15" t="s">
        <v>37</v>
      </c>
      <c r="C7616" t="s">
        <v>21</v>
      </c>
      <c r="D7616" s="15" t="s">
        <v>22</v>
      </c>
      <c r="E7616" t="s">
        <v>322</v>
      </c>
      <c r="F7616" s="15" t="s">
        <v>322</v>
      </c>
      <c r="G7616" t="s">
        <v>322</v>
      </c>
      <c r="H7616" s="15" t="s">
        <v>27</v>
      </c>
      <c r="I7616" t="s">
        <v>262</v>
      </c>
      <c r="J7616" s="15" t="s">
        <v>323</v>
      </c>
      <c r="K7616">
        <v>1</v>
      </c>
      <c r="L7616" s="19">
        <f>IF(AND(K7616=7,N7616&lt;M7616),1,IF(N7616&lt;M7616,K7616+1,K7616))</f>
        <v>1</v>
      </c>
      <c r="M7616" s="18">
        <v>2</v>
      </c>
      <c r="N7616" s="17">
        <v>7.416666666666667</v>
      </c>
      <c r="O7616" t="s">
        <v>533</v>
      </c>
      <c r="P7616" s="3">
        <v>1107.3821806268093</v>
      </c>
      <c r="Q7616" s="3">
        <v>1158.539171795223</v>
      </c>
    </row>
    <row r="7617" spans="1:17" ht="15" x14ac:dyDescent="0.25">
      <c r="A7617" s="22" t="s">
        <v>23</v>
      </c>
      <c r="B7617" s="15" t="s">
        <v>37</v>
      </c>
      <c r="C7617" t="s">
        <v>21</v>
      </c>
      <c r="D7617" s="15" t="s">
        <v>22</v>
      </c>
      <c r="E7617" t="s">
        <v>322</v>
      </c>
      <c r="F7617" s="15" t="s">
        <v>322</v>
      </c>
      <c r="G7617" t="s">
        <v>322</v>
      </c>
      <c r="H7617" s="15" t="s">
        <v>27</v>
      </c>
      <c r="I7617" t="s">
        <v>262</v>
      </c>
      <c r="J7617" s="15" t="s">
        <v>323</v>
      </c>
      <c r="K7617">
        <v>2</v>
      </c>
      <c r="L7617" s="19">
        <f>IF(AND(K7617=7,N7617&lt;M7617),1,IF(N7617&lt;M7617,K7617+1,K7617))</f>
        <v>2</v>
      </c>
      <c r="M7617" s="18">
        <v>2</v>
      </c>
      <c r="N7617" s="17">
        <v>7.416666666666667</v>
      </c>
      <c r="O7617" t="s">
        <v>533</v>
      </c>
      <c r="P7617" s="3">
        <v>1107.3821806268093</v>
      </c>
      <c r="Q7617" s="3">
        <v>1158.539171795223</v>
      </c>
    </row>
    <row r="7618" spans="1:17" ht="15" x14ac:dyDescent="0.25">
      <c r="A7618" s="22" t="s">
        <v>23</v>
      </c>
      <c r="B7618" s="15" t="s">
        <v>37</v>
      </c>
      <c r="C7618" t="s">
        <v>21</v>
      </c>
      <c r="D7618" s="15" t="s">
        <v>22</v>
      </c>
      <c r="E7618" t="s">
        <v>322</v>
      </c>
      <c r="F7618" s="15" t="s">
        <v>322</v>
      </c>
      <c r="G7618" t="s">
        <v>322</v>
      </c>
      <c r="H7618" s="15" t="s">
        <v>27</v>
      </c>
      <c r="I7618" t="s">
        <v>262</v>
      </c>
      <c r="J7618" s="15" t="s">
        <v>323</v>
      </c>
      <c r="K7618">
        <v>3</v>
      </c>
      <c r="L7618" s="19">
        <f>IF(AND(K7618=7,N7618&lt;M7618),1,IF(N7618&lt;M7618,K7618+1,K7618))</f>
        <v>3</v>
      </c>
      <c r="M7618" s="18">
        <v>2</v>
      </c>
      <c r="N7618" s="17">
        <v>7.416666666666667</v>
      </c>
      <c r="O7618" t="s">
        <v>533</v>
      </c>
      <c r="P7618" s="3">
        <v>1107.3821806268093</v>
      </c>
      <c r="Q7618" s="3">
        <v>1158.539171795223</v>
      </c>
    </row>
    <row r="7619" spans="1:17" ht="15" x14ac:dyDescent="0.25">
      <c r="A7619" s="22" t="s">
        <v>23</v>
      </c>
      <c r="B7619" s="15" t="s">
        <v>37</v>
      </c>
      <c r="C7619" t="s">
        <v>21</v>
      </c>
      <c r="D7619" s="15" t="s">
        <v>22</v>
      </c>
      <c r="E7619" t="s">
        <v>322</v>
      </c>
      <c r="F7619" s="15" t="s">
        <v>322</v>
      </c>
      <c r="G7619" t="s">
        <v>322</v>
      </c>
      <c r="H7619" s="15" t="s">
        <v>27</v>
      </c>
      <c r="I7619" t="s">
        <v>262</v>
      </c>
      <c r="J7619" s="15" t="s">
        <v>323</v>
      </c>
      <c r="K7619">
        <v>4</v>
      </c>
      <c r="L7619" s="19">
        <f>IF(AND(K7619=7,N7619&lt;M7619),1,IF(N7619&lt;M7619,K7619+1,K7619))</f>
        <v>4</v>
      </c>
      <c r="M7619" s="18">
        <v>2</v>
      </c>
      <c r="N7619" s="17">
        <v>7.416666666666667</v>
      </c>
      <c r="O7619" t="s">
        <v>533</v>
      </c>
      <c r="P7619" s="3">
        <v>1107.3821806268093</v>
      </c>
      <c r="Q7619" s="3">
        <v>1158.539171795223</v>
      </c>
    </row>
    <row r="7620" spans="1:17" ht="15" x14ac:dyDescent="0.25">
      <c r="A7620" s="22" t="s">
        <v>23</v>
      </c>
      <c r="B7620" s="15" t="s">
        <v>37</v>
      </c>
      <c r="C7620" t="s">
        <v>21</v>
      </c>
      <c r="D7620" s="15" t="s">
        <v>22</v>
      </c>
      <c r="E7620" t="s">
        <v>322</v>
      </c>
      <c r="F7620" s="15" t="s">
        <v>322</v>
      </c>
      <c r="G7620" t="s">
        <v>322</v>
      </c>
      <c r="H7620" s="15" t="s">
        <v>27</v>
      </c>
      <c r="I7620" t="s">
        <v>262</v>
      </c>
      <c r="J7620" s="15" t="s">
        <v>323</v>
      </c>
      <c r="K7620">
        <v>6</v>
      </c>
      <c r="L7620" s="19">
        <f>IF(AND(K7620=7,N7620&lt;M7620),1,IF(N7620&lt;M7620,K7620+1,K7620))</f>
        <v>6</v>
      </c>
      <c r="M7620" s="18">
        <v>2</v>
      </c>
      <c r="N7620" s="17">
        <v>7.416666666666667</v>
      </c>
      <c r="O7620" t="s">
        <v>533</v>
      </c>
      <c r="P7620" s="3">
        <v>1107.3821806268093</v>
      </c>
      <c r="Q7620" s="3">
        <v>1158.539171795223</v>
      </c>
    </row>
    <row r="7621" spans="1:17" ht="15" x14ac:dyDescent="0.25">
      <c r="A7621" s="22" t="s">
        <v>23</v>
      </c>
      <c r="B7621" s="15" t="s">
        <v>37</v>
      </c>
      <c r="C7621" t="s">
        <v>21</v>
      </c>
      <c r="D7621" s="15" t="s">
        <v>22</v>
      </c>
      <c r="E7621" t="s">
        <v>322</v>
      </c>
      <c r="F7621" s="15" t="s">
        <v>322</v>
      </c>
      <c r="G7621" t="s">
        <v>322</v>
      </c>
      <c r="H7621" s="15" t="s">
        <v>27</v>
      </c>
      <c r="I7621" t="s">
        <v>262</v>
      </c>
      <c r="J7621" s="15" t="s">
        <v>797</v>
      </c>
      <c r="K7621">
        <v>5</v>
      </c>
      <c r="L7621" s="19">
        <f>IF(AND(K7621=7,N7621&lt;M7621),1,IF(N7621&lt;M7621,K7621+1,K7621))</f>
        <v>5</v>
      </c>
      <c r="M7621" s="18">
        <v>8.25</v>
      </c>
      <c r="N7621" s="17">
        <v>13.666666666666666</v>
      </c>
      <c r="O7621" t="s">
        <v>533</v>
      </c>
      <c r="P7621" s="3">
        <v>1107.3821806268093</v>
      </c>
      <c r="Q7621" s="3">
        <v>1158.539171795223</v>
      </c>
    </row>
    <row r="7622" spans="1:17" ht="15" x14ac:dyDescent="0.25">
      <c r="A7622" s="22" t="s">
        <v>23</v>
      </c>
      <c r="B7622" s="15" t="s">
        <v>37</v>
      </c>
      <c r="C7622" t="s">
        <v>21</v>
      </c>
      <c r="D7622" s="15" t="s">
        <v>22</v>
      </c>
      <c r="E7622" t="s">
        <v>322</v>
      </c>
      <c r="F7622" s="15" t="s">
        <v>322</v>
      </c>
      <c r="G7622" t="s">
        <v>322</v>
      </c>
      <c r="H7622" s="15" t="s">
        <v>27</v>
      </c>
      <c r="I7622" t="s">
        <v>262</v>
      </c>
      <c r="J7622" s="15" t="s">
        <v>797</v>
      </c>
      <c r="K7622">
        <v>7</v>
      </c>
      <c r="L7622" s="19">
        <f>IF(AND(K7622=7,N7622&lt;M7622),1,IF(N7622&lt;M7622,K7622+1,K7622))</f>
        <v>7</v>
      </c>
      <c r="M7622" s="18">
        <v>8.4166666666666661</v>
      </c>
      <c r="N7622" s="17">
        <v>13.833333333333334</v>
      </c>
      <c r="O7622" t="s">
        <v>533</v>
      </c>
      <c r="P7622" s="3">
        <v>1107.3821806268093</v>
      </c>
      <c r="Q7622" s="3">
        <v>1158.539171795223</v>
      </c>
    </row>
    <row r="7623" spans="1:17" ht="15" x14ac:dyDescent="0.25">
      <c r="A7623" s="22" t="s">
        <v>23</v>
      </c>
      <c r="B7623" s="15" t="s">
        <v>37</v>
      </c>
      <c r="C7623" t="s">
        <v>21</v>
      </c>
      <c r="D7623" s="15" t="s">
        <v>22</v>
      </c>
      <c r="E7623" t="s">
        <v>322</v>
      </c>
      <c r="F7623" s="15" t="s">
        <v>322</v>
      </c>
      <c r="G7623" t="s">
        <v>322</v>
      </c>
      <c r="H7623" s="15" t="s">
        <v>27</v>
      </c>
      <c r="I7623" t="s">
        <v>262</v>
      </c>
      <c r="J7623" s="15" t="s">
        <v>589</v>
      </c>
      <c r="K7623">
        <v>1</v>
      </c>
      <c r="L7623" s="19">
        <f>IF(AND(K7623=7,N7623&lt;M7623),1,IF(N7623&lt;M7623,K7623+1,K7623))</f>
        <v>1</v>
      </c>
      <c r="M7623" s="18">
        <v>16.666666666666668</v>
      </c>
      <c r="N7623" s="17">
        <v>21.666666666666668</v>
      </c>
      <c r="O7623" t="s">
        <v>533</v>
      </c>
      <c r="P7623" s="3">
        <v>737.04453333522054</v>
      </c>
      <c r="Q7623" s="3">
        <v>771.09328483419745</v>
      </c>
    </row>
    <row r="7624" spans="1:17" ht="15" x14ac:dyDescent="0.25">
      <c r="A7624" s="22" t="s">
        <v>23</v>
      </c>
      <c r="B7624" s="15" t="s">
        <v>37</v>
      </c>
      <c r="C7624" t="s">
        <v>21</v>
      </c>
      <c r="D7624" s="15" t="s">
        <v>22</v>
      </c>
      <c r="E7624" t="s">
        <v>322</v>
      </c>
      <c r="F7624" s="15" t="s">
        <v>322</v>
      </c>
      <c r="G7624" t="s">
        <v>322</v>
      </c>
      <c r="H7624" s="15" t="s">
        <v>27</v>
      </c>
      <c r="I7624" t="s">
        <v>262</v>
      </c>
      <c r="J7624" s="15" t="s">
        <v>589</v>
      </c>
      <c r="K7624">
        <v>2</v>
      </c>
      <c r="L7624" s="19">
        <f>IF(AND(K7624=7,N7624&lt;M7624),1,IF(N7624&lt;M7624,K7624+1,K7624))</f>
        <v>2</v>
      </c>
      <c r="M7624" s="18">
        <v>16.666666666666668</v>
      </c>
      <c r="N7624" s="17">
        <v>21.666666666666668</v>
      </c>
      <c r="O7624" t="s">
        <v>533</v>
      </c>
      <c r="P7624" s="3">
        <v>737.04453333522054</v>
      </c>
      <c r="Q7624" s="3">
        <v>771.09328483419745</v>
      </c>
    </row>
    <row r="7625" spans="1:17" ht="15" x14ac:dyDescent="0.25">
      <c r="A7625" s="22" t="s">
        <v>23</v>
      </c>
      <c r="B7625" s="15" t="s">
        <v>37</v>
      </c>
      <c r="C7625" t="s">
        <v>21</v>
      </c>
      <c r="D7625" s="15" t="s">
        <v>22</v>
      </c>
      <c r="E7625" t="s">
        <v>322</v>
      </c>
      <c r="F7625" s="15" t="s">
        <v>322</v>
      </c>
      <c r="G7625" t="s">
        <v>322</v>
      </c>
      <c r="H7625" s="15" t="s">
        <v>27</v>
      </c>
      <c r="I7625" t="s">
        <v>262</v>
      </c>
      <c r="J7625" s="15" t="s">
        <v>589</v>
      </c>
      <c r="K7625">
        <v>3</v>
      </c>
      <c r="L7625" s="19">
        <f>IF(AND(K7625=7,N7625&lt;M7625),1,IF(N7625&lt;M7625,K7625+1,K7625))</f>
        <v>3</v>
      </c>
      <c r="M7625" s="18">
        <v>16.666666666666668</v>
      </c>
      <c r="N7625" s="17">
        <v>21.666666666666668</v>
      </c>
      <c r="O7625" t="s">
        <v>533</v>
      </c>
      <c r="P7625" s="3">
        <v>737.04453333522054</v>
      </c>
      <c r="Q7625" s="3">
        <v>771.09328483419745</v>
      </c>
    </row>
    <row r="7626" spans="1:17" ht="15" x14ac:dyDescent="0.25">
      <c r="A7626" s="22" t="s">
        <v>23</v>
      </c>
      <c r="B7626" s="15" t="s">
        <v>37</v>
      </c>
      <c r="C7626" t="s">
        <v>21</v>
      </c>
      <c r="D7626" s="15" t="s">
        <v>22</v>
      </c>
      <c r="E7626" t="s">
        <v>322</v>
      </c>
      <c r="F7626" s="15" t="s">
        <v>322</v>
      </c>
      <c r="G7626" t="s">
        <v>322</v>
      </c>
      <c r="H7626" s="15" t="s">
        <v>27</v>
      </c>
      <c r="I7626" t="s">
        <v>262</v>
      </c>
      <c r="J7626" s="15" t="s">
        <v>589</v>
      </c>
      <c r="K7626">
        <v>4</v>
      </c>
      <c r="L7626" s="19">
        <f>IF(AND(K7626=7,N7626&lt;M7626),1,IF(N7626&lt;M7626,K7626+1,K7626))</f>
        <v>4</v>
      </c>
      <c r="M7626" s="18">
        <v>16.666666666666668</v>
      </c>
      <c r="N7626" s="17">
        <v>21.666666666666668</v>
      </c>
      <c r="O7626" t="s">
        <v>533</v>
      </c>
      <c r="P7626" s="3">
        <v>737.04453333522054</v>
      </c>
      <c r="Q7626" s="3">
        <v>771.09328483419745</v>
      </c>
    </row>
    <row r="7627" spans="1:17" ht="15" x14ac:dyDescent="0.25">
      <c r="A7627" s="22" t="s">
        <v>23</v>
      </c>
      <c r="B7627" s="15" t="s">
        <v>37</v>
      </c>
      <c r="C7627" t="s">
        <v>21</v>
      </c>
      <c r="D7627" s="15" t="s">
        <v>22</v>
      </c>
      <c r="E7627" t="s">
        <v>322</v>
      </c>
      <c r="F7627" s="15" t="s">
        <v>322</v>
      </c>
      <c r="G7627" t="s">
        <v>322</v>
      </c>
      <c r="H7627" s="15" t="s">
        <v>27</v>
      </c>
      <c r="I7627" t="s">
        <v>262</v>
      </c>
      <c r="J7627" s="15" t="s">
        <v>589</v>
      </c>
      <c r="K7627">
        <v>5</v>
      </c>
      <c r="L7627" s="19">
        <f>IF(AND(K7627=7,N7627&lt;M7627),1,IF(N7627&lt;M7627,K7627+1,K7627))</f>
        <v>5</v>
      </c>
      <c r="M7627" s="18">
        <v>16.666666666666668</v>
      </c>
      <c r="N7627" s="17">
        <v>21.666666666666668</v>
      </c>
      <c r="O7627" t="s">
        <v>533</v>
      </c>
      <c r="P7627" s="3">
        <v>737.04453333522054</v>
      </c>
      <c r="Q7627" s="3">
        <v>771.09328483419745</v>
      </c>
    </row>
    <row r="7628" spans="1:17" ht="15" x14ac:dyDescent="0.25">
      <c r="A7628" s="22" t="s">
        <v>23</v>
      </c>
      <c r="B7628" s="15" t="s">
        <v>37</v>
      </c>
      <c r="C7628" t="s">
        <v>21</v>
      </c>
      <c r="D7628" s="15" t="s">
        <v>22</v>
      </c>
      <c r="E7628" t="s">
        <v>322</v>
      </c>
      <c r="F7628" s="15" t="s">
        <v>322</v>
      </c>
      <c r="G7628" t="s">
        <v>322</v>
      </c>
      <c r="H7628" s="15" t="s">
        <v>27</v>
      </c>
      <c r="I7628" t="s">
        <v>262</v>
      </c>
      <c r="J7628" s="15" t="s">
        <v>589</v>
      </c>
      <c r="K7628">
        <v>6</v>
      </c>
      <c r="L7628" s="19">
        <f>IF(AND(K7628=7,N7628&lt;M7628),1,IF(N7628&lt;M7628,K7628+1,K7628))</f>
        <v>6</v>
      </c>
      <c r="M7628" s="18">
        <v>16.666666666666668</v>
      </c>
      <c r="N7628" s="17">
        <v>21.666666666666668</v>
      </c>
      <c r="O7628" t="s">
        <v>533</v>
      </c>
      <c r="P7628" s="3">
        <v>737.04453333522054</v>
      </c>
      <c r="Q7628" s="3">
        <v>771.09328483419745</v>
      </c>
    </row>
    <row r="7629" spans="1:17" ht="15" x14ac:dyDescent="0.25">
      <c r="A7629" s="22" t="s">
        <v>23</v>
      </c>
      <c r="B7629" s="15" t="s">
        <v>37</v>
      </c>
      <c r="C7629" t="s">
        <v>21</v>
      </c>
      <c r="D7629" s="15" t="s">
        <v>22</v>
      </c>
      <c r="E7629" t="s">
        <v>322</v>
      </c>
      <c r="F7629" s="15" t="s">
        <v>322</v>
      </c>
      <c r="G7629" t="s">
        <v>322</v>
      </c>
      <c r="H7629" s="15" t="s">
        <v>27</v>
      </c>
      <c r="I7629" t="s">
        <v>262</v>
      </c>
      <c r="J7629" s="15" t="s">
        <v>589</v>
      </c>
      <c r="K7629">
        <v>7</v>
      </c>
      <c r="L7629" s="19">
        <f>IF(AND(K7629=7,N7629&lt;M7629),1,IF(N7629&lt;M7629,K7629+1,K7629))</f>
        <v>7</v>
      </c>
      <c r="M7629" s="18">
        <v>16.666666666666668</v>
      </c>
      <c r="N7629" s="17">
        <v>21.666666666666668</v>
      </c>
      <c r="O7629" t="s">
        <v>533</v>
      </c>
      <c r="P7629" s="3">
        <v>737.04453333522054</v>
      </c>
      <c r="Q7629" s="3">
        <v>771.09328483419745</v>
      </c>
    </row>
    <row r="7630" spans="1:17" ht="15" x14ac:dyDescent="0.25">
      <c r="A7630" s="22" t="s">
        <v>23</v>
      </c>
      <c r="B7630" s="15" t="s">
        <v>37</v>
      </c>
      <c r="C7630" t="s">
        <v>21</v>
      </c>
      <c r="D7630" s="15" t="s">
        <v>22</v>
      </c>
      <c r="E7630" t="s">
        <v>592</v>
      </c>
      <c r="F7630" s="15" t="s">
        <v>592</v>
      </c>
      <c r="G7630" t="s">
        <v>591</v>
      </c>
      <c r="H7630" s="15" t="s">
        <v>327</v>
      </c>
      <c r="I7630" t="s">
        <v>27</v>
      </c>
      <c r="J7630" s="15" t="s">
        <v>590</v>
      </c>
      <c r="K7630">
        <v>1</v>
      </c>
      <c r="L7630" s="19">
        <f>IF(AND(K7630=7,N7630&lt;M7630),1,IF(N7630&lt;M7630,K7630+1,K7630))</f>
        <v>1</v>
      </c>
      <c r="M7630" s="18">
        <v>1</v>
      </c>
      <c r="N7630" s="17">
        <v>6.416666666666667</v>
      </c>
      <c r="O7630" t="s">
        <v>533</v>
      </c>
      <c r="P7630" s="3">
        <v>663.25093647213123</v>
      </c>
      <c r="Q7630" s="3">
        <v>801.70512382713002</v>
      </c>
    </row>
    <row r="7631" spans="1:17" ht="15" x14ac:dyDescent="0.25">
      <c r="A7631" s="22" t="s">
        <v>23</v>
      </c>
      <c r="B7631" s="15" t="s">
        <v>37</v>
      </c>
      <c r="C7631" t="s">
        <v>21</v>
      </c>
      <c r="D7631" s="15" t="s">
        <v>22</v>
      </c>
      <c r="E7631" t="s">
        <v>592</v>
      </c>
      <c r="F7631" s="15" t="s">
        <v>592</v>
      </c>
      <c r="G7631" t="s">
        <v>591</v>
      </c>
      <c r="H7631" s="15" t="s">
        <v>327</v>
      </c>
      <c r="I7631" t="s">
        <v>27</v>
      </c>
      <c r="J7631" s="15" t="s">
        <v>590</v>
      </c>
      <c r="K7631">
        <v>2</v>
      </c>
      <c r="L7631" s="19">
        <f>IF(AND(K7631=7,N7631&lt;M7631),1,IF(N7631&lt;M7631,K7631+1,K7631))</f>
        <v>2</v>
      </c>
      <c r="M7631" s="18">
        <v>1</v>
      </c>
      <c r="N7631" s="17">
        <v>6.416666666666667</v>
      </c>
      <c r="O7631" t="s">
        <v>533</v>
      </c>
      <c r="P7631" s="3">
        <v>663.25093647213123</v>
      </c>
      <c r="Q7631" s="3">
        <v>801.70512382713002</v>
      </c>
    </row>
    <row r="7632" spans="1:17" ht="15" x14ac:dyDescent="0.25">
      <c r="A7632" s="22" t="s">
        <v>23</v>
      </c>
      <c r="B7632" s="15" t="s">
        <v>37</v>
      </c>
      <c r="C7632" t="s">
        <v>21</v>
      </c>
      <c r="D7632" s="15" t="s">
        <v>22</v>
      </c>
      <c r="E7632" t="s">
        <v>592</v>
      </c>
      <c r="F7632" s="15" t="s">
        <v>592</v>
      </c>
      <c r="G7632" t="s">
        <v>591</v>
      </c>
      <c r="H7632" s="15" t="s">
        <v>327</v>
      </c>
      <c r="I7632" t="s">
        <v>27</v>
      </c>
      <c r="J7632" s="15" t="s">
        <v>590</v>
      </c>
      <c r="K7632">
        <v>3</v>
      </c>
      <c r="L7632" s="19">
        <f>IF(AND(K7632=7,N7632&lt;M7632),1,IF(N7632&lt;M7632,K7632+1,K7632))</f>
        <v>3</v>
      </c>
      <c r="M7632" s="18">
        <v>1</v>
      </c>
      <c r="N7632" s="17">
        <v>6.416666666666667</v>
      </c>
      <c r="O7632" t="s">
        <v>533</v>
      </c>
      <c r="P7632" s="3">
        <v>663.25093647213123</v>
      </c>
      <c r="Q7632" s="3">
        <v>801.70512382713002</v>
      </c>
    </row>
    <row r="7633" spans="1:17" ht="15" x14ac:dyDescent="0.25">
      <c r="A7633" s="22" t="s">
        <v>23</v>
      </c>
      <c r="B7633" s="15" t="s">
        <v>37</v>
      </c>
      <c r="C7633" t="s">
        <v>21</v>
      </c>
      <c r="D7633" s="15" t="s">
        <v>22</v>
      </c>
      <c r="E7633" t="s">
        <v>592</v>
      </c>
      <c r="F7633" s="15" t="s">
        <v>592</v>
      </c>
      <c r="G7633" t="s">
        <v>591</v>
      </c>
      <c r="H7633" s="15" t="s">
        <v>327</v>
      </c>
      <c r="I7633" t="s">
        <v>27</v>
      </c>
      <c r="J7633" s="15" t="s">
        <v>590</v>
      </c>
      <c r="K7633">
        <v>4</v>
      </c>
      <c r="L7633" s="19">
        <f>IF(AND(K7633=7,N7633&lt;M7633),1,IF(N7633&lt;M7633,K7633+1,K7633))</f>
        <v>4</v>
      </c>
      <c r="M7633" s="18">
        <v>1</v>
      </c>
      <c r="N7633" s="17">
        <v>6.416666666666667</v>
      </c>
      <c r="O7633" t="s">
        <v>533</v>
      </c>
      <c r="P7633" s="3">
        <v>663.25093647213123</v>
      </c>
      <c r="Q7633" s="3">
        <v>801.70512382713002</v>
      </c>
    </row>
    <row r="7634" spans="1:17" ht="15" x14ac:dyDescent="0.25">
      <c r="A7634" s="22" t="s">
        <v>23</v>
      </c>
      <c r="B7634" s="15" t="s">
        <v>37</v>
      </c>
      <c r="C7634" t="s">
        <v>21</v>
      </c>
      <c r="D7634" s="15" t="s">
        <v>22</v>
      </c>
      <c r="E7634" t="s">
        <v>592</v>
      </c>
      <c r="F7634" s="15" t="s">
        <v>592</v>
      </c>
      <c r="G7634" t="s">
        <v>591</v>
      </c>
      <c r="H7634" s="15" t="s">
        <v>327</v>
      </c>
      <c r="I7634" t="s">
        <v>27</v>
      </c>
      <c r="J7634" s="15" t="s">
        <v>590</v>
      </c>
      <c r="K7634">
        <v>5</v>
      </c>
      <c r="L7634" s="19">
        <f>IF(AND(K7634=7,N7634&lt;M7634),1,IF(N7634&lt;M7634,K7634+1,K7634))</f>
        <v>5</v>
      </c>
      <c r="M7634" s="18">
        <v>1</v>
      </c>
      <c r="N7634" s="17">
        <v>6.416666666666667</v>
      </c>
      <c r="O7634" t="s">
        <v>533</v>
      </c>
      <c r="P7634" s="3">
        <v>663.25093647213123</v>
      </c>
      <c r="Q7634" s="3">
        <v>801.70512382713002</v>
      </c>
    </row>
    <row r="7635" spans="1:17" ht="15" x14ac:dyDescent="0.25">
      <c r="A7635" s="22" t="s">
        <v>23</v>
      </c>
      <c r="B7635" s="15" t="s">
        <v>37</v>
      </c>
      <c r="C7635" t="s">
        <v>21</v>
      </c>
      <c r="D7635" s="15" t="s">
        <v>22</v>
      </c>
      <c r="E7635" t="s">
        <v>592</v>
      </c>
      <c r="F7635" s="15" t="s">
        <v>592</v>
      </c>
      <c r="G7635" t="s">
        <v>591</v>
      </c>
      <c r="H7635" s="15" t="s">
        <v>327</v>
      </c>
      <c r="I7635" t="s">
        <v>27</v>
      </c>
      <c r="J7635" s="15" t="s">
        <v>590</v>
      </c>
      <c r="K7635">
        <v>6</v>
      </c>
      <c r="L7635" s="19">
        <f>IF(AND(K7635=7,N7635&lt;M7635),1,IF(N7635&lt;M7635,K7635+1,K7635))</f>
        <v>6</v>
      </c>
      <c r="M7635" s="18">
        <v>1</v>
      </c>
      <c r="N7635" s="17">
        <v>6.416666666666667</v>
      </c>
      <c r="O7635" t="s">
        <v>533</v>
      </c>
      <c r="P7635" s="3">
        <v>663.25093647213123</v>
      </c>
      <c r="Q7635" s="3">
        <v>801.70512382713002</v>
      </c>
    </row>
    <row r="7636" spans="1:17" ht="15" x14ac:dyDescent="0.25">
      <c r="A7636" s="22" t="s">
        <v>23</v>
      </c>
      <c r="B7636" s="15" t="s">
        <v>37</v>
      </c>
      <c r="C7636" t="s">
        <v>21</v>
      </c>
      <c r="D7636" s="15" t="s">
        <v>22</v>
      </c>
      <c r="E7636" t="s">
        <v>592</v>
      </c>
      <c r="F7636" s="15" t="s">
        <v>592</v>
      </c>
      <c r="G7636" t="s">
        <v>591</v>
      </c>
      <c r="H7636" s="15" t="s">
        <v>327</v>
      </c>
      <c r="I7636" t="s">
        <v>27</v>
      </c>
      <c r="J7636" s="15" t="s">
        <v>590</v>
      </c>
      <c r="K7636">
        <v>7</v>
      </c>
      <c r="L7636" s="19">
        <f>IF(AND(K7636=7,N7636&lt;M7636),1,IF(N7636&lt;M7636,K7636+1,K7636))</f>
        <v>7</v>
      </c>
      <c r="M7636" s="18">
        <v>1</v>
      </c>
      <c r="N7636" s="17">
        <v>6.416666666666667</v>
      </c>
      <c r="O7636" t="s">
        <v>533</v>
      </c>
      <c r="P7636" s="3">
        <v>663.25093647213123</v>
      </c>
      <c r="Q7636" s="3">
        <v>801.70512382713002</v>
      </c>
    </row>
    <row r="7637" spans="1:17" ht="15" x14ac:dyDescent="0.25">
      <c r="A7637" s="22" t="s">
        <v>23</v>
      </c>
      <c r="B7637" s="15" t="s">
        <v>37</v>
      </c>
      <c r="C7637" t="s">
        <v>21</v>
      </c>
      <c r="D7637" s="15" t="s">
        <v>22</v>
      </c>
      <c r="E7637" t="s">
        <v>592</v>
      </c>
      <c r="F7637" s="15" t="s">
        <v>592</v>
      </c>
      <c r="G7637" t="s">
        <v>592</v>
      </c>
      <c r="H7637" s="15" t="s">
        <v>27</v>
      </c>
      <c r="I7637" t="s">
        <v>327</v>
      </c>
      <c r="J7637" s="15" t="s">
        <v>631</v>
      </c>
      <c r="K7637">
        <v>1</v>
      </c>
      <c r="L7637" s="19">
        <f>IF(AND(K7637=7,N7637&lt;M7637),1,IF(N7637&lt;M7637,K7637+1,K7637))</f>
        <v>1</v>
      </c>
      <c r="M7637" s="18">
        <v>17</v>
      </c>
      <c r="N7637" s="17">
        <v>21.833333333333332</v>
      </c>
      <c r="O7637" t="s">
        <v>533</v>
      </c>
      <c r="P7637" s="3">
        <v>663.25093647213123</v>
      </c>
      <c r="Q7637" s="3">
        <v>801.70512382713002</v>
      </c>
    </row>
    <row r="7638" spans="1:17" ht="15" x14ac:dyDescent="0.25">
      <c r="A7638" s="22" t="s">
        <v>23</v>
      </c>
      <c r="B7638" s="15" t="s">
        <v>37</v>
      </c>
      <c r="C7638" t="s">
        <v>21</v>
      </c>
      <c r="D7638" s="15" t="s">
        <v>22</v>
      </c>
      <c r="E7638" t="s">
        <v>592</v>
      </c>
      <c r="F7638" s="15" t="s">
        <v>592</v>
      </c>
      <c r="G7638" t="s">
        <v>592</v>
      </c>
      <c r="H7638" s="15" t="s">
        <v>27</v>
      </c>
      <c r="I7638" t="s">
        <v>327</v>
      </c>
      <c r="J7638" s="15" t="s">
        <v>631</v>
      </c>
      <c r="K7638">
        <v>2</v>
      </c>
      <c r="L7638" s="19">
        <f>IF(AND(K7638=7,N7638&lt;M7638),1,IF(N7638&lt;M7638,K7638+1,K7638))</f>
        <v>2</v>
      </c>
      <c r="M7638" s="18">
        <v>17</v>
      </c>
      <c r="N7638" s="17">
        <v>21.833333333333332</v>
      </c>
      <c r="O7638" t="s">
        <v>533</v>
      </c>
      <c r="P7638" s="3">
        <v>663.25093647213123</v>
      </c>
      <c r="Q7638" s="3">
        <v>801.70512382713002</v>
      </c>
    </row>
    <row r="7639" spans="1:17" ht="15" x14ac:dyDescent="0.25">
      <c r="A7639" s="22" t="s">
        <v>23</v>
      </c>
      <c r="B7639" s="15" t="s">
        <v>37</v>
      </c>
      <c r="C7639" t="s">
        <v>21</v>
      </c>
      <c r="D7639" s="15" t="s">
        <v>22</v>
      </c>
      <c r="E7639" t="s">
        <v>592</v>
      </c>
      <c r="F7639" s="15" t="s">
        <v>592</v>
      </c>
      <c r="G7639" t="s">
        <v>592</v>
      </c>
      <c r="H7639" s="15" t="s">
        <v>27</v>
      </c>
      <c r="I7639" t="s">
        <v>327</v>
      </c>
      <c r="J7639" s="15" t="s">
        <v>631</v>
      </c>
      <c r="K7639">
        <v>3</v>
      </c>
      <c r="L7639" s="19">
        <f>IF(AND(K7639=7,N7639&lt;M7639),1,IF(N7639&lt;M7639,K7639+1,K7639))</f>
        <v>3</v>
      </c>
      <c r="M7639" s="18">
        <v>17</v>
      </c>
      <c r="N7639" s="17">
        <v>21.833333333333332</v>
      </c>
      <c r="O7639" t="s">
        <v>533</v>
      </c>
      <c r="P7639" s="3">
        <v>663.25093647213123</v>
      </c>
      <c r="Q7639" s="3">
        <v>801.70512382713002</v>
      </c>
    </row>
    <row r="7640" spans="1:17" ht="15" x14ac:dyDescent="0.25">
      <c r="A7640" s="22" t="s">
        <v>23</v>
      </c>
      <c r="B7640" s="15" t="s">
        <v>37</v>
      </c>
      <c r="C7640" t="s">
        <v>21</v>
      </c>
      <c r="D7640" s="15" t="s">
        <v>22</v>
      </c>
      <c r="E7640" t="s">
        <v>592</v>
      </c>
      <c r="F7640" s="15" t="s">
        <v>592</v>
      </c>
      <c r="G7640" t="s">
        <v>592</v>
      </c>
      <c r="H7640" s="15" t="s">
        <v>27</v>
      </c>
      <c r="I7640" t="s">
        <v>327</v>
      </c>
      <c r="J7640" s="15" t="s">
        <v>631</v>
      </c>
      <c r="K7640">
        <v>4</v>
      </c>
      <c r="L7640" s="19">
        <f>IF(AND(K7640=7,N7640&lt;M7640),1,IF(N7640&lt;M7640,K7640+1,K7640))</f>
        <v>4</v>
      </c>
      <c r="M7640" s="18">
        <v>17</v>
      </c>
      <c r="N7640" s="17">
        <v>21.833333333333332</v>
      </c>
      <c r="O7640" t="s">
        <v>533</v>
      </c>
      <c r="P7640" s="3">
        <v>663.25093647213123</v>
      </c>
      <c r="Q7640" s="3">
        <v>801.70512382713002</v>
      </c>
    </row>
    <row r="7641" spans="1:17" ht="15" x14ac:dyDescent="0.25">
      <c r="A7641" s="22" t="s">
        <v>23</v>
      </c>
      <c r="B7641" s="15" t="s">
        <v>37</v>
      </c>
      <c r="C7641" t="s">
        <v>21</v>
      </c>
      <c r="D7641" s="15" t="s">
        <v>22</v>
      </c>
      <c r="E7641" t="s">
        <v>592</v>
      </c>
      <c r="F7641" s="15" t="s">
        <v>592</v>
      </c>
      <c r="G7641" t="s">
        <v>592</v>
      </c>
      <c r="H7641" s="15" t="s">
        <v>27</v>
      </c>
      <c r="I7641" t="s">
        <v>327</v>
      </c>
      <c r="J7641" s="15" t="s">
        <v>631</v>
      </c>
      <c r="K7641">
        <v>5</v>
      </c>
      <c r="L7641" s="19">
        <f>IF(AND(K7641=7,N7641&lt;M7641),1,IF(N7641&lt;M7641,K7641+1,K7641))</f>
        <v>5</v>
      </c>
      <c r="M7641" s="18">
        <v>17.25</v>
      </c>
      <c r="N7641" s="17">
        <v>22.083333333333332</v>
      </c>
      <c r="O7641" t="s">
        <v>533</v>
      </c>
      <c r="P7641" s="3">
        <v>663.25093647213123</v>
      </c>
      <c r="Q7641" s="3">
        <v>801.70512382713002</v>
      </c>
    </row>
    <row r="7642" spans="1:17" ht="15" x14ac:dyDescent="0.25">
      <c r="A7642" s="22" t="s">
        <v>23</v>
      </c>
      <c r="B7642" s="15" t="s">
        <v>37</v>
      </c>
      <c r="C7642" t="s">
        <v>21</v>
      </c>
      <c r="D7642" s="15" t="s">
        <v>22</v>
      </c>
      <c r="E7642" t="s">
        <v>592</v>
      </c>
      <c r="F7642" s="15" t="s">
        <v>592</v>
      </c>
      <c r="G7642" t="s">
        <v>592</v>
      </c>
      <c r="H7642" s="15" t="s">
        <v>27</v>
      </c>
      <c r="I7642" t="s">
        <v>327</v>
      </c>
      <c r="J7642" s="15" t="s">
        <v>631</v>
      </c>
      <c r="K7642">
        <v>6</v>
      </c>
      <c r="L7642" s="19">
        <f>IF(AND(K7642=7,N7642&lt;M7642),1,IF(N7642&lt;M7642,K7642+1,K7642))</f>
        <v>6</v>
      </c>
      <c r="M7642" s="18">
        <v>17</v>
      </c>
      <c r="N7642" s="17">
        <v>21.833333333333332</v>
      </c>
      <c r="O7642" t="s">
        <v>533</v>
      </c>
      <c r="P7642" s="3">
        <v>663.25093647213123</v>
      </c>
      <c r="Q7642" s="3">
        <v>801.70512382713002</v>
      </c>
    </row>
    <row r="7643" spans="1:17" ht="15" x14ac:dyDescent="0.25">
      <c r="A7643" s="22" t="s">
        <v>23</v>
      </c>
      <c r="B7643" s="15" t="s">
        <v>37</v>
      </c>
      <c r="C7643" t="s">
        <v>21</v>
      </c>
      <c r="D7643" s="15" t="s">
        <v>22</v>
      </c>
      <c r="E7643" t="s">
        <v>592</v>
      </c>
      <c r="F7643" s="15" t="s">
        <v>592</v>
      </c>
      <c r="G7643" t="s">
        <v>592</v>
      </c>
      <c r="H7643" s="15" t="s">
        <v>27</v>
      </c>
      <c r="I7643" t="s">
        <v>327</v>
      </c>
      <c r="J7643" s="15" t="s">
        <v>631</v>
      </c>
      <c r="K7643">
        <v>7</v>
      </c>
      <c r="L7643" s="19">
        <f>IF(AND(K7643=7,N7643&lt;M7643),1,IF(N7643&lt;M7643,K7643+1,K7643))</f>
        <v>7</v>
      </c>
      <c r="M7643" s="18">
        <v>17</v>
      </c>
      <c r="N7643" s="17">
        <v>21.833333333333332</v>
      </c>
      <c r="O7643" t="s">
        <v>533</v>
      </c>
      <c r="P7643" s="3">
        <v>663.25093647213123</v>
      </c>
      <c r="Q7643" s="3">
        <v>801.70512382713002</v>
      </c>
    </row>
    <row r="7644" spans="1:17" ht="15" hidden="1" x14ac:dyDescent="0.25">
      <c r="A7644" s="22" t="s">
        <v>23</v>
      </c>
      <c r="B7644" s="15" t="s">
        <v>37</v>
      </c>
      <c r="C7644" t="s">
        <v>21</v>
      </c>
      <c r="D7644" s="15" t="s">
        <v>135</v>
      </c>
      <c r="E7644" t="s">
        <v>510</v>
      </c>
      <c r="F7644" s="15" t="s">
        <v>510</v>
      </c>
      <c r="G7644" t="s">
        <v>510</v>
      </c>
      <c r="H7644" s="15" t="s">
        <v>35</v>
      </c>
      <c r="I7644" t="s">
        <v>173</v>
      </c>
      <c r="J7644" s="15" t="s">
        <v>528</v>
      </c>
      <c r="K7644">
        <v>1</v>
      </c>
      <c r="L7644" s="19">
        <f>IF(AND(K7644=7,N7644&lt;M7644),1,IF(N7644&lt;M7644,K7644+1,K7644))</f>
        <v>1</v>
      </c>
      <c r="M7644" s="18">
        <v>11.583333333333334</v>
      </c>
      <c r="N7644" s="17">
        <v>14</v>
      </c>
      <c r="O7644" t="s">
        <v>533</v>
      </c>
      <c r="P7644" s="3"/>
      <c r="Q7644" s="3"/>
    </row>
    <row r="7645" spans="1:17" ht="15" hidden="1" x14ac:dyDescent="0.25">
      <c r="A7645" s="22" t="s">
        <v>23</v>
      </c>
      <c r="B7645" s="15" t="s">
        <v>37</v>
      </c>
      <c r="C7645" t="s">
        <v>21</v>
      </c>
      <c r="D7645" s="15" t="s">
        <v>135</v>
      </c>
      <c r="E7645" t="s">
        <v>510</v>
      </c>
      <c r="F7645" s="15" t="s">
        <v>510</v>
      </c>
      <c r="G7645" t="s">
        <v>510</v>
      </c>
      <c r="H7645" s="15" t="s">
        <v>35</v>
      </c>
      <c r="I7645" t="s">
        <v>173</v>
      </c>
      <c r="J7645" s="15" t="s">
        <v>528</v>
      </c>
      <c r="K7645">
        <v>2</v>
      </c>
      <c r="L7645" s="19">
        <f>IF(AND(K7645=7,N7645&lt;M7645),1,IF(N7645&lt;M7645,K7645+1,K7645))</f>
        <v>2</v>
      </c>
      <c r="M7645" s="18">
        <v>11.583333333333334</v>
      </c>
      <c r="N7645" s="17">
        <v>14</v>
      </c>
      <c r="O7645" t="s">
        <v>533</v>
      </c>
      <c r="P7645" s="3"/>
      <c r="Q7645" s="3"/>
    </row>
    <row r="7646" spans="1:17" ht="15" hidden="1" x14ac:dyDescent="0.25">
      <c r="A7646" s="22" t="s">
        <v>23</v>
      </c>
      <c r="B7646" s="15" t="s">
        <v>37</v>
      </c>
      <c r="C7646" t="s">
        <v>21</v>
      </c>
      <c r="D7646" s="15" t="s">
        <v>135</v>
      </c>
      <c r="E7646" t="s">
        <v>510</v>
      </c>
      <c r="F7646" s="15" t="s">
        <v>510</v>
      </c>
      <c r="G7646" t="s">
        <v>510</v>
      </c>
      <c r="H7646" s="15" t="s">
        <v>35</v>
      </c>
      <c r="I7646" t="s">
        <v>173</v>
      </c>
      <c r="J7646" s="15" t="s">
        <v>528</v>
      </c>
      <c r="K7646">
        <v>3</v>
      </c>
      <c r="L7646" s="19">
        <f>IF(AND(K7646=7,N7646&lt;M7646),1,IF(N7646&lt;M7646,K7646+1,K7646))</f>
        <v>3</v>
      </c>
      <c r="M7646" s="18">
        <v>11.583333333333334</v>
      </c>
      <c r="N7646" s="17">
        <v>14</v>
      </c>
      <c r="O7646" t="s">
        <v>533</v>
      </c>
      <c r="P7646" s="3"/>
      <c r="Q7646" s="3"/>
    </row>
    <row r="7647" spans="1:17" ht="15" hidden="1" x14ac:dyDescent="0.25">
      <c r="A7647" s="22" t="s">
        <v>23</v>
      </c>
      <c r="B7647" s="15" t="s">
        <v>37</v>
      </c>
      <c r="C7647" t="s">
        <v>21</v>
      </c>
      <c r="D7647" s="15" t="s">
        <v>135</v>
      </c>
      <c r="E7647" t="s">
        <v>510</v>
      </c>
      <c r="F7647" s="15" t="s">
        <v>510</v>
      </c>
      <c r="G7647" t="s">
        <v>510</v>
      </c>
      <c r="H7647" s="15" t="s">
        <v>35</v>
      </c>
      <c r="I7647" t="s">
        <v>173</v>
      </c>
      <c r="J7647" s="15" t="s">
        <v>528</v>
      </c>
      <c r="K7647">
        <v>4</v>
      </c>
      <c r="L7647" s="19">
        <f>IF(AND(K7647=7,N7647&lt;M7647),1,IF(N7647&lt;M7647,K7647+1,K7647))</f>
        <v>4</v>
      </c>
      <c r="M7647" s="18">
        <v>11.583333333333334</v>
      </c>
      <c r="N7647" s="17">
        <v>14</v>
      </c>
      <c r="O7647" t="s">
        <v>533</v>
      </c>
      <c r="P7647" s="3"/>
      <c r="Q7647" s="3"/>
    </row>
    <row r="7648" spans="1:17" ht="15" hidden="1" x14ac:dyDescent="0.25">
      <c r="A7648" s="22" t="s">
        <v>23</v>
      </c>
      <c r="B7648" s="15" t="s">
        <v>37</v>
      </c>
      <c r="C7648" t="s">
        <v>21</v>
      </c>
      <c r="D7648" s="15" t="s">
        <v>135</v>
      </c>
      <c r="E7648" t="s">
        <v>510</v>
      </c>
      <c r="F7648" s="15" t="s">
        <v>510</v>
      </c>
      <c r="G7648" t="s">
        <v>510</v>
      </c>
      <c r="H7648" s="15" t="s">
        <v>35</v>
      </c>
      <c r="I7648" t="s">
        <v>173</v>
      </c>
      <c r="J7648" s="15" t="s">
        <v>528</v>
      </c>
      <c r="K7648">
        <v>5</v>
      </c>
      <c r="L7648" s="19">
        <f>IF(AND(K7648=7,N7648&lt;M7648),1,IF(N7648&lt;M7648,K7648+1,K7648))</f>
        <v>5</v>
      </c>
      <c r="M7648" s="18">
        <v>12.166666666666666</v>
      </c>
      <c r="N7648" s="17">
        <v>14.583333333333334</v>
      </c>
      <c r="O7648" t="s">
        <v>533</v>
      </c>
      <c r="P7648" s="3"/>
      <c r="Q7648" s="3"/>
    </row>
    <row r="7649" spans="1:17" ht="15" hidden="1" x14ac:dyDescent="0.25">
      <c r="A7649" s="22" t="s">
        <v>23</v>
      </c>
      <c r="B7649" s="15" t="s">
        <v>37</v>
      </c>
      <c r="C7649" t="s">
        <v>21</v>
      </c>
      <c r="D7649" s="15" t="s">
        <v>135</v>
      </c>
      <c r="E7649" t="s">
        <v>510</v>
      </c>
      <c r="F7649" s="15" t="s">
        <v>510</v>
      </c>
      <c r="G7649" t="s">
        <v>510</v>
      </c>
      <c r="H7649" s="15" t="s">
        <v>35</v>
      </c>
      <c r="I7649" t="s">
        <v>173</v>
      </c>
      <c r="J7649" s="15" t="s">
        <v>528</v>
      </c>
      <c r="K7649">
        <v>6</v>
      </c>
      <c r="L7649" s="19">
        <f>IF(AND(K7649=7,N7649&lt;M7649),1,IF(N7649&lt;M7649,K7649+1,K7649))</f>
        <v>6</v>
      </c>
      <c r="M7649" s="18">
        <v>11.583333333333334</v>
      </c>
      <c r="N7649" s="17">
        <v>14</v>
      </c>
      <c r="O7649" t="s">
        <v>533</v>
      </c>
      <c r="P7649" s="3"/>
      <c r="Q7649" s="3"/>
    </row>
    <row r="7650" spans="1:17" ht="15" hidden="1" x14ac:dyDescent="0.25">
      <c r="A7650" s="22" t="s">
        <v>23</v>
      </c>
      <c r="B7650" s="15" t="s">
        <v>37</v>
      </c>
      <c r="C7650" t="s">
        <v>21</v>
      </c>
      <c r="D7650" s="15" t="s">
        <v>135</v>
      </c>
      <c r="E7650" t="s">
        <v>510</v>
      </c>
      <c r="F7650" s="15" t="s">
        <v>510</v>
      </c>
      <c r="G7650" t="s">
        <v>510</v>
      </c>
      <c r="H7650" s="15" t="s">
        <v>35</v>
      </c>
      <c r="I7650" t="s">
        <v>173</v>
      </c>
      <c r="J7650" s="15" t="s">
        <v>528</v>
      </c>
      <c r="K7650">
        <v>7</v>
      </c>
      <c r="L7650" s="19">
        <f>IF(AND(K7650=7,N7650&lt;M7650),1,IF(N7650&lt;M7650,K7650+1,K7650))</f>
        <v>7</v>
      </c>
      <c r="M7650" s="18">
        <v>11.666666666666666</v>
      </c>
      <c r="N7650" s="17">
        <v>14.083333333333334</v>
      </c>
      <c r="O7650" t="s">
        <v>533</v>
      </c>
      <c r="P7650" s="3"/>
      <c r="Q7650" s="3"/>
    </row>
    <row r="7651" spans="1:17" ht="15" hidden="1" x14ac:dyDescent="0.25">
      <c r="A7651" s="22" t="s">
        <v>23</v>
      </c>
      <c r="B7651" s="15" t="s">
        <v>37</v>
      </c>
      <c r="C7651" t="s">
        <v>21</v>
      </c>
      <c r="D7651" s="15" t="s">
        <v>135</v>
      </c>
      <c r="E7651" t="s">
        <v>510</v>
      </c>
      <c r="F7651" s="15" t="s">
        <v>510</v>
      </c>
      <c r="G7651" t="s">
        <v>509</v>
      </c>
      <c r="H7651" s="15" t="s">
        <v>173</v>
      </c>
      <c r="I7651" t="s">
        <v>35</v>
      </c>
      <c r="J7651" s="15" t="s">
        <v>508</v>
      </c>
      <c r="K7651">
        <v>1</v>
      </c>
      <c r="L7651" s="19">
        <f>IF(AND(K7651=7,N7651&lt;M7651),1,IF(N7651&lt;M7651,K7651+1,K7651))</f>
        <v>1</v>
      </c>
      <c r="M7651" s="18">
        <v>0.66666666666666663</v>
      </c>
      <c r="N7651" s="17">
        <v>3.25</v>
      </c>
      <c r="O7651" t="s">
        <v>533</v>
      </c>
      <c r="P7651" s="3"/>
      <c r="Q7651" s="3"/>
    </row>
    <row r="7652" spans="1:17" ht="15" hidden="1" x14ac:dyDescent="0.25">
      <c r="A7652" s="22" t="s">
        <v>23</v>
      </c>
      <c r="B7652" s="15" t="s">
        <v>37</v>
      </c>
      <c r="C7652" t="s">
        <v>21</v>
      </c>
      <c r="D7652" s="15" t="s">
        <v>135</v>
      </c>
      <c r="E7652" t="s">
        <v>510</v>
      </c>
      <c r="F7652" s="15" t="s">
        <v>510</v>
      </c>
      <c r="G7652" t="s">
        <v>509</v>
      </c>
      <c r="H7652" s="15" t="s">
        <v>173</v>
      </c>
      <c r="I7652" t="s">
        <v>35</v>
      </c>
      <c r="J7652" s="15" t="s">
        <v>508</v>
      </c>
      <c r="K7652">
        <v>2</v>
      </c>
      <c r="L7652" s="19">
        <f>IF(AND(K7652=7,N7652&lt;M7652),1,IF(N7652&lt;M7652,K7652+1,K7652))</f>
        <v>2</v>
      </c>
      <c r="M7652" s="18">
        <v>0.66666666666666663</v>
      </c>
      <c r="N7652" s="17">
        <v>3.25</v>
      </c>
      <c r="O7652" t="s">
        <v>533</v>
      </c>
      <c r="P7652" s="3"/>
      <c r="Q7652" s="3"/>
    </row>
    <row r="7653" spans="1:17" ht="15" hidden="1" x14ac:dyDescent="0.25">
      <c r="A7653" s="22" t="s">
        <v>23</v>
      </c>
      <c r="B7653" s="15" t="s">
        <v>37</v>
      </c>
      <c r="C7653" t="s">
        <v>21</v>
      </c>
      <c r="D7653" s="15" t="s">
        <v>135</v>
      </c>
      <c r="E7653" t="s">
        <v>510</v>
      </c>
      <c r="F7653" s="15" t="s">
        <v>510</v>
      </c>
      <c r="G7653" t="s">
        <v>509</v>
      </c>
      <c r="H7653" s="15" t="s">
        <v>173</v>
      </c>
      <c r="I7653" t="s">
        <v>35</v>
      </c>
      <c r="J7653" s="15" t="s">
        <v>508</v>
      </c>
      <c r="K7653">
        <v>3</v>
      </c>
      <c r="L7653" s="19">
        <f>IF(AND(K7653=7,N7653&lt;M7653),1,IF(N7653&lt;M7653,K7653+1,K7653))</f>
        <v>3</v>
      </c>
      <c r="M7653" s="18">
        <v>0.66666666666666663</v>
      </c>
      <c r="N7653" s="17">
        <v>3.25</v>
      </c>
      <c r="O7653" t="s">
        <v>533</v>
      </c>
      <c r="P7653" s="3"/>
      <c r="Q7653" s="3"/>
    </row>
    <row r="7654" spans="1:17" ht="15" hidden="1" x14ac:dyDescent="0.25">
      <c r="A7654" s="22" t="s">
        <v>23</v>
      </c>
      <c r="B7654" s="15" t="s">
        <v>37</v>
      </c>
      <c r="C7654" t="s">
        <v>21</v>
      </c>
      <c r="D7654" s="15" t="s">
        <v>135</v>
      </c>
      <c r="E7654" t="s">
        <v>510</v>
      </c>
      <c r="F7654" s="15" t="s">
        <v>510</v>
      </c>
      <c r="G7654" t="s">
        <v>509</v>
      </c>
      <c r="H7654" s="15" t="s">
        <v>173</v>
      </c>
      <c r="I7654" t="s">
        <v>35</v>
      </c>
      <c r="J7654" s="15" t="s">
        <v>508</v>
      </c>
      <c r="K7654">
        <v>4</v>
      </c>
      <c r="L7654" s="19">
        <f>IF(AND(K7654=7,N7654&lt;M7654),1,IF(N7654&lt;M7654,K7654+1,K7654))</f>
        <v>4</v>
      </c>
      <c r="M7654" s="18">
        <v>0.66666666666666663</v>
      </c>
      <c r="N7654" s="17">
        <v>3.25</v>
      </c>
      <c r="O7654" t="s">
        <v>533</v>
      </c>
      <c r="P7654" s="3"/>
      <c r="Q7654" s="3"/>
    </row>
    <row r="7655" spans="1:17" ht="15" hidden="1" x14ac:dyDescent="0.25">
      <c r="A7655" s="22" t="s">
        <v>23</v>
      </c>
      <c r="B7655" s="15" t="s">
        <v>37</v>
      </c>
      <c r="C7655" t="s">
        <v>21</v>
      </c>
      <c r="D7655" s="15" t="s">
        <v>135</v>
      </c>
      <c r="E7655" t="s">
        <v>510</v>
      </c>
      <c r="F7655" s="15" t="s">
        <v>510</v>
      </c>
      <c r="G7655" t="s">
        <v>509</v>
      </c>
      <c r="H7655" s="15" t="s">
        <v>173</v>
      </c>
      <c r="I7655" t="s">
        <v>35</v>
      </c>
      <c r="J7655" s="15" t="s">
        <v>508</v>
      </c>
      <c r="K7655">
        <v>5</v>
      </c>
      <c r="L7655" s="19">
        <f>IF(AND(K7655=7,N7655&lt;M7655),1,IF(N7655&lt;M7655,K7655+1,K7655))</f>
        <v>5</v>
      </c>
      <c r="M7655" s="18">
        <v>0.66666666666666663</v>
      </c>
      <c r="N7655" s="17">
        <v>3.3333333333333335</v>
      </c>
      <c r="O7655" t="s">
        <v>533</v>
      </c>
      <c r="P7655" s="3"/>
      <c r="Q7655" s="3"/>
    </row>
    <row r="7656" spans="1:17" ht="15" hidden="1" x14ac:dyDescent="0.25">
      <c r="A7656" s="22" t="s">
        <v>23</v>
      </c>
      <c r="B7656" s="15" t="s">
        <v>37</v>
      </c>
      <c r="C7656" t="s">
        <v>21</v>
      </c>
      <c r="D7656" s="15" t="s">
        <v>135</v>
      </c>
      <c r="E7656" t="s">
        <v>510</v>
      </c>
      <c r="F7656" s="15" t="s">
        <v>510</v>
      </c>
      <c r="G7656" t="s">
        <v>509</v>
      </c>
      <c r="H7656" s="15" t="s">
        <v>173</v>
      </c>
      <c r="I7656" t="s">
        <v>35</v>
      </c>
      <c r="J7656" s="15" t="s">
        <v>508</v>
      </c>
      <c r="K7656">
        <v>6</v>
      </c>
      <c r="L7656" s="19">
        <f>IF(AND(K7656=7,N7656&lt;M7656),1,IF(N7656&lt;M7656,K7656+1,K7656))</f>
        <v>6</v>
      </c>
      <c r="M7656" s="18">
        <v>0.66666666666666663</v>
      </c>
      <c r="N7656" s="17">
        <v>3.3333333333333335</v>
      </c>
      <c r="O7656" t="s">
        <v>533</v>
      </c>
      <c r="P7656" s="3"/>
      <c r="Q7656" s="3"/>
    </row>
    <row r="7657" spans="1:17" ht="15" hidden="1" x14ac:dyDescent="0.25">
      <c r="A7657" s="22" t="s">
        <v>23</v>
      </c>
      <c r="B7657" s="15" t="s">
        <v>37</v>
      </c>
      <c r="C7657" t="s">
        <v>21</v>
      </c>
      <c r="D7657" s="15" t="s">
        <v>135</v>
      </c>
      <c r="E7657" t="s">
        <v>510</v>
      </c>
      <c r="F7657" s="15" t="s">
        <v>510</v>
      </c>
      <c r="G7657" t="s">
        <v>509</v>
      </c>
      <c r="H7657" s="15" t="s">
        <v>173</v>
      </c>
      <c r="I7657" t="s">
        <v>35</v>
      </c>
      <c r="J7657" s="15" t="s">
        <v>508</v>
      </c>
      <c r="K7657">
        <v>7</v>
      </c>
      <c r="L7657" s="19">
        <f>IF(AND(K7657=7,N7657&lt;M7657),1,IF(N7657&lt;M7657,K7657+1,K7657))</f>
        <v>7</v>
      </c>
      <c r="M7657" s="18">
        <v>0.66666666666666663</v>
      </c>
      <c r="N7657" s="17">
        <v>3.3333333333333335</v>
      </c>
      <c r="O7657" t="s">
        <v>533</v>
      </c>
      <c r="P7657" s="3"/>
      <c r="Q7657" s="3"/>
    </row>
    <row r="7658" spans="1:17" ht="15" hidden="1" x14ac:dyDescent="0.25">
      <c r="A7658" s="22" t="s">
        <v>23</v>
      </c>
      <c r="B7658" s="15" t="s">
        <v>37</v>
      </c>
      <c r="C7658" t="s">
        <v>21</v>
      </c>
      <c r="D7658" s="15" t="s">
        <v>135</v>
      </c>
      <c r="E7658" t="s">
        <v>230</v>
      </c>
      <c r="F7658" s="15" t="s">
        <v>230</v>
      </c>
      <c r="G7658" t="s">
        <v>230</v>
      </c>
      <c r="H7658" s="15" t="s">
        <v>35</v>
      </c>
      <c r="I7658" t="s">
        <v>134</v>
      </c>
      <c r="J7658" s="15" t="s">
        <v>681</v>
      </c>
      <c r="K7658">
        <v>2</v>
      </c>
      <c r="L7658" s="19">
        <f>IF(AND(K7658=7,N7658&lt;M7658),1,IF(N7658&lt;M7658,K7658+1,K7658))</f>
        <v>2</v>
      </c>
      <c r="M7658" s="18">
        <v>1.25</v>
      </c>
      <c r="N7658" s="17">
        <v>4.083333333333333</v>
      </c>
      <c r="O7658" t="s">
        <v>533</v>
      </c>
      <c r="P7658" s="3"/>
      <c r="Q7658" s="3"/>
    </row>
    <row r="7659" spans="1:17" ht="15" hidden="1" x14ac:dyDescent="0.25">
      <c r="A7659" s="22" t="s">
        <v>23</v>
      </c>
      <c r="B7659" s="15" t="s">
        <v>37</v>
      </c>
      <c r="C7659" t="s">
        <v>21</v>
      </c>
      <c r="D7659" s="15" t="s">
        <v>135</v>
      </c>
      <c r="E7659" t="s">
        <v>230</v>
      </c>
      <c r="F7659" s="15" t="s">
        <v>230</v>
      </c>
      <c r="G7659" t="s">
        <v>230</v>
      </c>
      <c r="H7659" s="15" t="s">
        <v>35</v>
      </c>
      <c r="I7659" t="s">
        <v>134</v>
      </c>
      <c r="J7659" s="15" t="s">
        <v>681</v>
      </c>
      <c r="K7659">
        <v>3</v>
      </c>
      <c r="L7659" s="19">
        <f>IF(AND(K7659=7,N7659&lt;M7659),1,IF(N7659&lt;M7659,K7659+1,K7659))</f>
        <v>3</v>
      </c>
      <c r="M7659" s="18">
        <v>1.25</v>
      </c>
      <c r="N7659" s="17">
        <v>4.083333333333333</v>
      </c>
      <c r="O7659" t="s">
        <v>533</v>
      </c>
      <c r="P7659" s="3"/>
      <c r="Q7659" s="3"/>
    </row>
    <row r="7660" spans="1:17" ht="15" hidden="1" x14ac:dyDescent="0.25">
      <c r="A7660" s="22" t="s">
        <v>23</v>
      </c>
      <c r="B7660" s="15" t="s">
        <v>37</v>
      </c>
      <c r="C7660" t="s">
        <v>21</v>
      </c>
      <c r="D7660" s="15" t="s">
        <v>135</v>
      </c>
      <c r="E7660" t="s">
        <v>230</v>
      </c>
      <c r="F7660" s="15" t="s">
        <v>230</v>
      </c>
      <c r="G7660" t="s">
        <v>230</v>
      </c>
      <c r="H7660" s="15" t="s">
        <v>35</v>
      </c>
      <c r="I7660" t="s">
        <v>134</v>
      </c>
      <c r="J7660" s="15" t="s">
        <v>681</v>
      </c>
      <c r="K7660">
        <v>5</v>
      </c>
      <c r="L7660" s="19">
        <f>IF(AND(K7660=7,N7660&lt;M7660),1,IF(N7660&lt;M7660,K7660+1,K7660))</f>
        <v>5</v>
      </c>
      <c r="M7660" s="18">
        <v>1.25</v>
      </c>
      <c r="N7660" s="17">
        <v>4.083333333333333</v>
      </c>
      <c r="O7660" t="s">
        <v>533</v>
      </c>
      <c r="P7660" s="3"/>
      <c r="Q7660" s="3"/>
    </row>
    <row r="7661" spans="1:17" ht="15" hidden="1" x14ac:dyDescent="0.25">
      <c r="A7661" s="22" t="s">
        <v>23</v>
      </c>
      <c r="B7661" s="15" t="s">
        <v>37</v>
      </c>
      <c r="C7661" t="s">
        <v>21</v>
      </c>
      <c r="D7661" s="15" t="s">
        <v>135</v>
      </c>
      <c r="E7661" t="s">
        <v>230</v>
      </c>
      <c r="F7661" s="15" t="s">
        <v>230</v>
      </c>
      <c r="G7661" t="s">
        <v>230</v>
      </c>
      <c r="H7661" s="15" t="s">
        <v>35</v>
      </c>
      <c r="I7661" t="s">
        <v>134</v>
      </c>
      <c r="J7661" s="15" t="s">
        <v>681</v>
      </c>
      <c r="K7661">
        <v>6</v>
      </c>
      <c r="L7661" s="19">
        <f>IF(AND(K7661=7,N7661&lt;M7661),1,IF(N7661&lt;M7661,K7661+1,K7661))</f>
        <v>6</v>
      </c>
      <c r="M7661" s="18">
        <v>1.25</v>
      </c>
      <c r="N7661" s="17">
        <v>4.083333333333333</v>
      </c>
      <c r="O7661" t="s">
        <v>533</v>
      </c>
      <c r="P7661" s="3"/>
      <c r="Q7661" s="3"/>
    </row>
    <row r="7662" spans="1:17" ht="15" hidden="1" x14ac:dyDescent="0.25">
      <c r="A7662" s="22" t="s">
        <v>23</v>
      </c>
      <c r="B7662" s="15" t="s">
        <v>37</v>
      </c>
      <c r="C7662" t="s">
        <v>21</v>
      </c>
      <c r="D7662" s="15" t="s">
        <v>135</v>
      </c>
      <c r="E7662" t="s">
        <v>230</v>
      </c>
      <c r="F7662" s="15" t="s">
        <v>230</v>
      </c>
      <c r="G7662" t="s">
        <v>230</v>
      </c>
      <c r="H7662" s="15" t="s">
        <v>35</v>
      </c>
      <c r="I7662" t="s">
        <v>134</v>
      </c>
      <c r="J7662" s="15" t="s">
        <v>229</v>
      </c>
      <c r="K7662">
        <v>1</v>
      </c>
      <c r="L7662" s="19">
        <f>IF(AND(K7662=7,N7662&lt;M7662),1,IF(N7662&lt;M7662,K7662+1,K7662))</f>
        <v>1</v>
      </c>
      <c r="M7662" s="18">
        <v>10.333333333333334</v>
      </c>
      <c r="N7662" s="17">
        <v>13.166666666666666</v>
      </c>
      <c r="O7662" t="s">
        <v>533</v>
      </c>
      <c r="P7662" s="3"/>
      <c r="Q7662" s="3"/>
    </row>
    <row r="7663" spans="1:17" ht="15" hidden="1" x14ac:dyDescent="0.25">
      <c r="A7663" s="22" t="s">
        <v>23</v>
      </c>
      <c r="B7663" s="15" t="s">
        <v>37</v>
      </c>
      <c r="C7663" t="s">
        <v>21</v>
      </c>
      <c r="D7663" s="15" t="s">
        <v>135</v>
      </c>
      <c r="E7663" t="s">
        <v>230</v>
      </c>
      <c r="F7663" s="15" t="s">
        <v>230</v>
      </c>
      <c r="G7663" t="s">
        <v>230</v>
      </c>
      <c r="H7663" s="15" t="s">
        <v>35</v>
      </c>
      <c r="I7663" t="s">
        <v>134</v>
      </c>
      <c r="J7663" s="15" t="s">
        <v>229</v>
      </c>
      <c r="K7663">
        <v>2</v>
      </c>
      <c r="L7663" s="19">
        <f>IF(AND(K7663=7,N7663&lt;M7663),1,IF(N7663&lt;M7663,K7663+1,K7663))</f>
        <v>2</v>
      </c>
      <c r="M7663" s="18">
        <v>10.333333333333334</v>
      </c>
      <c r="N7663" s="17">
        <v>13.166666666666666</v>
      </c>
      <c r="O7663" t="s">
        <v>533</v>
      </c>
      <c r="P7663" s="3"/>
      <c r="Q7663" s="3"/>
    </row>
    <row r="7664" spans="1:17" ht="15" hidden="1" x14ac:dyDescent="0.25">
      <c r="A7664" s="22" t="s">
        <v>23</v>
      </c>
      <c r="B7664" s="15" t="s">
        <v>37</v>
      </c>
      <c r="C7664" t="s">
        <v>21</v>
      </c>
      <c r="D7664" s="15" t="s">
        <v>135</v>
      </c>
      <c r="E7664" t="s">
        <v>230</v>
      </c>
      <c r="F7664" s="15" t="s">
        <v>230</v>
      </c>
      <c r="G7664" t="s">
        <v>230</v>
      </c>
      <c r="H7664" s="15" t="s">
        <v>35</v>
      </c>
      <c r="I7664" t="s">
        <v>134</v>
      </c>
      <c r="J7664" s="15" t="s">
        <v>229</v>
      </c>
      <c r="K7664">
        <v>3</v>
      </c>
      <c r="L7664" s="19">
        <f>IF(AND(K7664=7,N7664&lt;M7664),1,IF(N7664&lt;M7664,K7664+1,K7664))</f>
        <v>3</v>
      </c>
      <c r="M7664" s="18">
        <v>10.333333333333334</v>
      </c>
      <c r="N7664" s="17">
        <v>13.166666666666666</v>
      </c>
      <c r="O7664" t="s">
        <v>533</v>
      </c>
      <c r="P7664" s="3"/>
      <c r="Q7664" s="3"/>
    </row>
    <row r="7665" spans="1:17" ht="15" hidden="1" x14ac:dyDescent="0.25">
      <c r="A7665" s="22" t="s">
        <v>23</v>
      </c>
      <c r="B7665" s="15" t="s">
        <v>37</v>
      </c>
      <c r="C7665" t="s">
        <v>21</v>
      </c>
      <c r="D7665" s="15" t="s">
        <v>135</v>
      </c>
      <c r="E7665" t="s">
        <v>230</v>
      </c>
      <c r="F7665" s="15" t="s">
        <v>230</v>
      </c>
      <c r="G7665" t="s">
        <v>230</v>
      </c>
      <c r="H7665" s="15" t="s">
        <v>35</v>
      </c>
      <c r="I7665" t="s">
        <v>134</v>
      </c>
      <c r="J7665" s="15" t="s">
        <v>229</v>
      </c>
      <c r="K7665">
        <v>4</v>
      </c>
      <c r="L7665" s="19">
        <f>IF(AND(K7665=7,N7665&lt;M7665),1,IF(N7665&lt;M7665,K7665+1,K7665))</f>
        <v>4</v>
      </c>
      <c r="M7665" s="18">
        <v>10.333333333333334</v>
      </c>
      <c r="N7665" s="17">
        <v>13.166666666666666</v>
      </c>
      <c r="O7665" t="s">
        <v>533</v>
      </c>
      <c r="P7665" s="3"/>
      <c r="Q7665" s="3"/>
    </row>
    <row r="7666" spans="1:17" ht="15" hidden="1" x14ac:dyDescent="0.25">
      <c r="A7666" s="22" t="s">
        <v>23</v>
      </c>
      <c r="B7666" s="15" t="s">
        <v>37</v>
      </c>
      <c r="C7666" t="s">
        <v>21</v>
      </c>
      <c r="D7666" s="15" t="s">
        <v>135</v>
      </c>
      <c r="E7666" t="s">
        <v>230</v>
      </c>
      <c r="F7666" s="15" t="s">
        <v>230</v>
      </c>
      <c r="G7666" t="s">
        <v>230</v>
      </c>
      <c r="H7666" s="15" t="s">
        <v>35</v>
      </c>
      <c r="I7666" t="s">
        <v>134</v>
      </c>
      <c r="J7666" s="15" t="s">
        <v>229</v>
      </c>
      <c r="K7666">
        <v>5</v>
      </c>
      <c r="L7666" s="19">
        <f>IF(AND(K7666=7,N7666&lt;M7666),1,IF(N7666&lt;M7666,K7666+1,K7666))</f>
        <v>5</v>
      </c>
      <c r="M7666" s="18">
        <v>10.333333333333334</v>
      </c>
      <c r="N7666" s="17">
        <v>13.166666666666666</v>
      </c>
      <c r="O7666" t="s">
        <v>533</v>
      </c>
      <c r="P7666" s="3"/>
      <c r="Q7666" s="3"/>
    </row>
    <row r="7667" spans="1:17" ht="15" hidden="1" x14ac:dyDescent="0.25">
      <c r="A7667" s="22" t="s">
        <v>23</v>
      </c>
      <c r="B7667" s="15" t="s">
        <v>37</v>
      </c>
      <c r="C7667" t="s">
        <v>21</v>
      </c>
      <c r="D7667" s="15" t="s">
        <v>135</v>
      </c>
      <c r="E7667" t="s">
        <v>230</v>
      </c>
      <c r="F7667" s="15" t="s">
        <v>230</v>
      </c>
      <c r="G7667" t="s">
        <v>230</v>
      </c>
      <c r="H7667" s="15" t="s">
        <v>35</v>
      </c>
      <c r="I7667" t="s">
        <v>134</v>
      </c>
      <c r="J7667" s="15" t="s">
        <v>229</v>
      </c>
      <c r="K7667">
        <v>6</v>
      </c>
      <c r="L7667" s="19">
        <f>IF(AND(K7667=7,N7667&lt;M7667),1,IF(N7667&lt;M7667,K7667+1,K7667))</f>
        <v>6</v>
      </c>
      <c r="M7667" s="18">
        <v>10.5</v>
      </c>
      <c r="N7667" s="17">
        <v>13.333333333333334</v>
      </c>
      <c r="O7667" t="s">
        <v>533</v>
      </c>
      <c r="P7667" s="3"/>
      <c r="Q7667" s="3"/>
    </row>
    <row r="7668" spans="1:17" ht="15" hidden="1" x14ac:dyDescent="0.25">
      <c r="A7668" s="22" t="s">
        <v>23</v>
      </c>
      <c r="B7668" s="15" t="s">
        <v>37</v>
      </c>
      <c r="C7668" t="s">
        <v>21</v>
      </c>
      <c r="D7668" s="15" t="s">
        <v>135</v>
      </c>
      <c r="E7668" t="s">
        <v>230</v>
      </c>
      <c r="F7668" s="15" t="s">
        <v>230</v>
      </c>
      <c r="G7668" t="s">
        <v>230</v>
      </c>
      <c r="H7668" s="15" t="s">
        <v>35</v>
      </c>
      <c r="I7668" t="s">
        <v>134</v>
      </c>
      <c r="J7668" s="15" t="s">
        <v>229</v>
      </c>
      <c r="K7668">
        <v>7</v>
      </c>
      <c r="L7668" s="19">
        <f>IF(AND(K7668=7,N7668&lt;M7668),1,IF(N7668&lt;M7668,K7668+1,K7668))</f>
        <v>7</v>
      </c>
      <c r="M7668" s="18">
        <v>10.583333333333334</v>
      </c>
      <c r="N7668" s="17">
        <v>13.416666666666666</v>
      </c>
      <c r="O7668" t="s">
        <v>533</v>
      </c>
      <c r="P7668" s="3"/>
      <c r="Q7668" s="3"/>
    </row>
    <row r="7669" spans="1:17" ht="15" hidden="1" x14ac:dyDescent="0.25">
      <c r="A7669" s="22" t="s">
        <v>23</v>
      </c>
      <c r="B7669" s="15" t="s">
        <v>37</v>
      </c>
      <c r="C7669" t="s">
        <v>21</v>
      </c>
      <c r="D7669" s="15" t="s">
        <v>135</v>
      </c>
      <c r="E7669" t="s">
        <v>230</v>
      </c>
      <c r="F7669" s="15" t="s">
        <v>230</v>
      </c>
      <c r="G7669" t="s">
        <v>234</v>
      </c>
      <c r="H7669" s="15" t="s">
        <v>134</v>
      </c>
      <c r="I7669" t="s">
        <v>35</v>
      </c>
      <c r="J7669" s="15" t="s">
        <v>682</v>
      </c>
      <c r="K7669">
        <v>2</v>
      </c>
      <c r="L7669" s="19">
        <f>IF(AND(K7669=7,N7669&lt;M7669),1,IF(N7669&lt;M7669,K7669+1,K7669))</f>
        <v>2</v>
      </c>
      <c r="M7669" s="18">
        <v>5.5</v>
      </c>
      <c r="N7669" s="17">
        <v>8.5</v>
      </c>
      <c r="O7669" t="s">
        <v>533</v>
      </c>
      <c r="P7669" s="3"/>
      <c r="Q7669" s="3"/>
    </row>
    <row r="7670" spans="1:17" ht="15" hidden="1" x14ac:dyDescent="0.25">
      <c r="A7670" s="22" t="s">
        <v>23</v>
      </c>
      <c r="B7670" s="15" t="s">
        <v>37</v>
      </c>
      <c r="C7670" t="s">
        <v>21</v>
      </c>
      <c r="D7670" s="15" t="s">
        <v>135</v>
      </c>
      <c r="E7670" t="s">
        <v>230</v>
      </c>
      <c r="F7670" s="15" t="s">
        <v>230</v>
      </c>
      <c r="G7670" t="s">
        <v>234</v>
      </c>
      <c r="H7670" s="15" t="s">
        <v>134</v>
      </c>
      <c r="I7670" t="s">
        <v>35</v>
      </c>
      <c r="J7670" s="15" t="s">
        <v>682</v>
      </c>
      <c r="K7670">
        <v>3</v>
      </c>
      <c r="L7670" s="19">
        <f>IF(AND(K7670=7,N7670&lt;M7670),1,IF(N7670&lt;M7670,K7670+1,K7670))</f>
        <v>3</v>
      </c>
      <c r="M7670" s="18">
        <v>5.5</v>
      </c>
      <c r="N7670" s="17">
        <v>8.75</v>
      </c>
      <c r="O7670" t="s">
        <v>533</v>
      </c>
      <c r="P7670" s="3"/>
      <c r="Q7670" s="3"/>
    </row>
    <row r="7671" spans="1:17" ht="15" hidden="1" x14ac:dyDescent="0.25">
      <c r="A7671" s="22" t="s">
        <v>23</v>
      </c>
      <c r="B7671" s="15" t="s">
        <v>37</v>
      </c>
      <c r="C7671" t="s">
        <v>21</v>
      </c>
      <c r="D7671" s="15" t="s">
        <v>135</v>
      </c>
      <c r="E7671" t="s">
        <v>230</v>
      </c>
      <c r="F7671" s="15" t="s">
        <v>230</v>
      </c>
      <c r="G7671" t="s">
        <v>234</v>
      </c>
      <c r="H7671" s="15" t="s">
        <v>134</v>
      </c>
      <c r="I7671" t="s">
        <v>35</v>
      </c>
      <c r="J7671" s="15" t="s">
        <v>682</v>
      </c>
      <c r="K7671">
        <v>5</v>
      </c>
      <c r="L7671" s="19">
        <f>IF(AND(K7671=7,N7671&lt;M7671),1,IF(N7671&lt;M7671,K7671+1,K7671))</f>
        <v>5</v>
      </c>
      <c r="M7671" s="18">
        <v>5.5</v>
      </c>
      <c r="N7671" s="17">
        <v>8.6666666666666661</v>
      </c>
      <c r="O7671" t="s">
        <v>533</v>
      </c>
      <c r="P7671" s="3"/>
      <c r="Q7671" s="3"/>
    </row>
    <row r="7672" spans="1:17" ht="15" hidden="1" x14ac:dyDescent="0.25">
      <c r="A7672" s="22" t="s">
        <v>23</v>
      </c>
      <c r="B7672" s="15" t="s">
        <v>37</v>
      </c>
      <c r="C7672" t="s">
        <v>21</v>
      </c>
      <c r="D7672" s="15" t="s">
        <v>135</v>
      </c>
      <c r="E7672" t="s">
        <v>230</v>
      </c>
      <c r="F7672" s="15" t="s">
        <v>230</v>
      </c>
      <c r="G7672" t="s">
        <v>234</v>
      </c>
      <c r="H7672" s="15" t="s">
        <v>134</v>
      </c>
      <c r="I7672" t="s">
        <v>35</v>
      </c>
      <c r="J7672" s="15" t="s">
        <v>682</v>
      </c>
      <c r="K7672">
        <v>6</v>
      </c>
      <c r="L7672" s="19">
        <f>IF(AND(K7672=7,N7672&lt;M7672),1,IF(N7672&lt;M7672,K7672+1,K7672))</f>
        <v>6</v>
      </c>
      <c r="M7672" s="18">
        <v>5.5</v>
      </c>
      <c r="N7672" s="17">
        <v>8.6666666666666661</v>
      </c>
      <c r="O7672" t="s">
        <v>533</v>
      </c>
      <c r="P7672" s="3"/>
      <c r="Q7672" s="3"/>
    </row>
    <row r="7673" spans="1:17" ht="15" hidden="1" x14ac:dyDescent="0.25">
      <c r="A7673" s="22" t="s">
        <v>23</v>
      </c>
      <c r="B7673" s="15" t="s">
        <v>37</v>
      </c>
      <c r="C7673" t="s">
        <v>21</v>
      </c>
      <c r="D7673" s="15" t="s">
        <v>135</v>
      </c>
      <c r="E7673" t="s">
        <v>230</v>
      </c>
      <c r="F7673" s="15" t="s">
        <v>230</v>
      </c>
      <c r="G7673" t="s">
        <v>234</v>
      </c>
      <c r="H7673" s="15" t="s">
        <v>134</v>
      </c>
      <c r="I7673" t="s">
        <v>35</v>
      </c>
      <c r="J7673" s="15" t="s">
        <v>233</v>
      </c>
      <c r="K7673">
        <v>1</v>
      </c>
      <c r="L7673" s="19">
        <f>IF(AND(K7673=7,N7673&lt;M7673),1,IF(N7673&lt;M7673,K7673+1,K7673))</f>
        <v>2</v>
      </c>
      <c r="M7673" s="18">
        <v>23.5</v>
      </c>
      <c r="N7673" s="17">
        <v>2.75</v>
      </c>
      <c r="O7673" t="s">
        <v>533</v>
      </c>
      <c r="P7673" s="3"/>
      <c r="Q7673" s="3"/>
    </row>
    <row r="7674" spans="1:17" ht="15" hidden="1" x14ac:dyDescent="0.25">
      <c r="A7674" s="22" t="s">
        <v>23</v>
      </c>
      <c r="B7674" s="15" t="s">
        <v>37</v>
      </c>
      <c r="C7674" t="s">
        <v>21</v>
      </c>
      <c r="D7674" s="15" t="s">
        <v>135</v>
      </c>
      <c r="E7674" t="s">
        <v>230</v>
      </c>
      <c r="F7674" s="15" t="s">
        <v>230</v>
      </c>
      <c r="G7674" t="s">
        <v>234</v>
      </c>
      <c r="H7674" s="15" t="s">
        <v>134</v>
      </c>
      <c r="I7674" t="s">
        <v>35</v>
      </c>
      <c r="J7674" s="15" t="s">
        <v>233</v>
      </c>
      <c r="K7674">
        <v>2</v>
      </c>
      <c r="L7674" s="19">
        <f>IF(AND(K7674=7,N7674&lt;M7674),1,IF(N7674&lt;M7674,K7674+1,K7674))</f>
        <v>3</v>
      </c>
      <c r="M7674" s="18">
        <v>23.5</v>
      </c>
      <c r="N7674" s="17">
        <v>2.75</v>
      </c>
      <c r="O7674" t="s">
        <v>533</v>
      </c>
      <c r="P7674" s="3"/>
      <c r="Q7674" s="3"/>
    </row>
    <row r="7675" spans="1:17" ht="15" hidden="1" x14ac:dyDescent="0.25">
      <c r="A7675" s="22" t="s">
        <v>23</v>
      </c>
      <c r="B7675" s="15" t="s">
        <v>37</v>
      </c>
      <c r="C7675" t="s">
        <v>21</v>
      </c>
      <c r="D7675" s="15" t="s">
        <v>135</v>
      </c>
      <c r="E7675" t="s">
        <v>230</v>
      </c>
      <c r="F7675" s="15" t="s">
        <v>230</v>
      </c>
      <c r="G7675" t="s">
        <v>234</v>
      </c>
      <c r="H7675" s="15" t="s">
        <v>134</v>
      </c>
      <c r="I7675" t="s">
        <v>35</v>
      </c>
      <c r="J7675" s="15" t="s">
        <v>233</v>
      </c>
      <c r="K7675">
        <v>3</v>
      </c>
      <c r="L7675" s="19">
        <f>IF(AND(K7675=7,N7675&lt;M7675),1,IF(N7675&lt;M7675,K7675+1,K7675))</f>
        <v>4</v>
      </c>
      <c r="M7675" s="18">
        <v>23.5</v>
      </c>
      <c r="N7675" s="17">
        <v>2.4166666666666665</v>
      </c>
      <c r="O7675" t="s">
        <v>533</v>
      </c>
      <c r="P7675" s="3"/>
      <c r="Q7675" s="3"/>
    </row>
    <row r="7676" spans="1:17" ht="15" hidden="1" x14ac:dyDescent="0.25">
      <c r="A7676" s="22" t="s">
        <v>23</v>
      </c>
      <c r="B7676" s="15" t="s">
        <v>37</v>
      </c>
      <c r="C7676" t="s">
        <v>21</v>
      </c>
      <c r="D7676" s="15" t="s">
        <v>135</v>
      </c>
      <c r="E7676" t="s">
        <v>230</v>
      </c>
      <c r="F7676" s="15" t="s">
        <v>230</v>
      </c>
      <c r="G7676" t="s">
        <v>234</v>
      </c>
      <c r="H7676" s="15" t="s">
        <v>134</v>
      </c>
      <c r="I7676" t="s">
        <v>35</v>
      </c>
      <c r="J7676" s="15" t="s">
        <v>233</v>
      </c>
      <c r="K7676">
        <v>4</v>
      </c>
      <c r="L7676" s="19">
        <f>IF(AND(K7676=7,N7676&lt;M7676),1,IF(N7676&lt;M7676,K7676+1,K7676))</f>
        <v>5</v>
      </c>
      <c r="M7676" s="18">
        <v>23.5</v>
      </c>
      <c r="N7676" s="17">
        <v>2.4166666666666665</v>
      </c>
      <c r="O7676" t="s">
        <v>533</v>
      </c>
      <c r="P7676" s="3"/>
      <c r="Q7676" s="3"/>
    </row>
    <row r="7677" spans="1:17" ht="15" hidden="1" x14ac:dyDescent="0.25">
      <c r="A7677" s="22" t="s">
        <v>23</v>
      </c>
      <c r="B7677" s="15" t="s">
        <v>37</v>
      </c>
      <c r="C7677" t="s">
        <v>21</v>
      </c>
      <c r="D7677" s="15" t="s">
        <v>135</v>
      </c>
      <c r="E7677" t="s">
        <v>230</v>
      </c>
      <c r="F7677" s="15" t="s">
        <v>230</v>
      </c>
      <c r="G7677" t="s">
        <v>234</v>
      </c>
      <c r="H7677" s="15" t="s">
        <v>134</v>
      </c>
      <c r="I7677" t="s">
        <v>35</v>
      </c>
      <c r="J7677" s="15" t="s">
        <v>233</v>
      </c>
      <c r="K7677">
        <v>5</v>
      </c>
      <c r="L7677" s="19">
        <f>IF(AND(K7677=7,N7677&lt;M7677),1,IF(N7677&lt;M7677,K7677+1,K7677))</f>
        <v>6</v>
      </c>
      <c r="M7677" s="18">
        <v>23.5</v>
      </c>
      <c r="N7677" s="17">
        <v>2.6666666666666665</v>
      </c>
      <c r="O7677" t="s">
        <v>533</v>
      </c>
      <c r="P7677" s="3"/>
      <c r="Q7677" s="3"/>
    </row>
    <row r="7678" spans="1:17" ht="15" hidden="1" x14ac:dyDescent="0.25">
      <c r="A7678" s="22" t="s">
        <v>23</v>
      </c>
      <c r="B7678" s="15" t="s">
        <v>37</v>
      </c>
      <c r="C7678" t="s">
        <v>21</v>
      </c>
      <c r="D7678" s="15" t="s">
        <v>135</v>
      </c>
      <c r="E7678" t="s">
        <v>230</v>
      </c>
      <c r="F7678" s="15" t="s">
        <v>230</v>
      </c>
      <c r="G7678" t="s">
        <v>234</v>
      </c>
      <c r="H7678" s="15" t="s">
        <v>134</v>
      </c>
      <c r="I7678" t="s">
        <v>35</v>
      </c>
      <c r="J7678" s="15" t="s">
        <v>233</v>
      </c>
      <c r="K7678">
        <v>6</v>
      </c>
      <c r="L7678" s="19">
        <f>IF(AND(K7678=7,N7678&lt;M7678),1,IF(N7678&lt;M7678,K7678+1,K7678))</f>
        <v>7</v>
      </c>
      <c r="M7678" s="18">
        <v>23.5</v>
      </c>
      <c r="N7678" s="17">
        <v>2.6666666666666665</v>
      </c>
      <c r="O7678" t="s">
        <v>533</v>
      </c>
      <c r="P7678" s="3"/>
      <c r="Q7678" s="3"/>
    </row>
    <row r="7679" spans="1:17" ht="15" hidden="1" x14ac:dyDescent="0.25">
      <c r="A7679" s="22" t="s">
        <v>23</v>
      </c>
      <c r="B7679" s="15" t="s">
        <v>37</v>
      </c>
      <c r="C7679" t="s">
        <v>21</v>
      </c>
      <c r="D7679" s="15" t="s">
        <v>135</v>
      </c>
      <c r="E7679" t="s">
        <v>230</v>
      </c>
      <c r="F7679" s="15" t="s">
        <v>230</v>
      </c>
      <c r="G7679" t="s">
        <v>234</v>
      </c>
      <c r="H7679" s="15" t="s">
        <v>134</v>
      </c>
      <c r="I7679" t="s">
        <v>35</v>
      </c>
      <c r="J7679" s="15" t="s">
        <v>233</v>
      </c>
      <c r="K7679">
        <v>7</v>
      </c>
      <c r="L7679" s="19">
        <f>IF(AND(K7679=7,N7679&lt;M7679),1,IF(N7679&lt;M7679,K7679+1,K7679))</f>
        <v>1</v>
      </c>
      <c r="M7679" s="18">
        <v>23.5</v>
      </c>
      <c r="N7679" s="17">
        <v>2.6666666666666665</v>
      </c>
      <c r="O7679" t="s">
        <v>533</v>
      </c>
      <c r="P7679" s="3"/>
      <c r="Q7679" s="3"/>
    </row>
    <row r="7680" spans="1:17" ht="15" hidden="1" x14ac:dyDescent="0.25">
      <c r="A7680" s="22" t="s">
        <v>23</v>
      </c>
      <c r="B7680" s="15" t="s">
        <v>37</v>
      </c>
      <c r="C7680" t="s">
        <v>21</v>
      </c>
      <c r="D7680" s="15" t="s">
        <v>135</v>
      </c>
      <c r="E7680" t="s">
        <v>174</v>
      </c>
      <c r="F7680" s="15" t="s">
        <v>174</v>
      </c>
      <c r="G7680" t="s">
        <v>172</v>
      </c>
      <c r="H7680" s="15" t="s">
        <v>173</v>
      </c>
      <c r="I7680" t="s">
        <v>27</v>
      </c>
      <c r="J7680" s="15" t="s">
        <v>171</v>
      </c>
      <c r="K7680">
        <v>1</v>
      </c>
      <c r="L7680" s="19">
        <f>IF(AND(K7680=7,N7680&lt;M7680),1,IF(N7680&lt;M7680,K7680+1,K7680))</f>
        <v>2</v>
      </c>
      <c r="M7680" s="18">
        <v>23.5</v>
      </c>
      <c r="N7680" s="17">
        <v>2.5</v>
      </c>
      <c r="O7680" t="s">
        <v>533</v>
      </c>
      <c r="P7680" s="3"/>
      <c r="Q7680" s="3"/>
    </row>
    <row r="7681" spans="1:17" ht="15" hidden="1" x14ac:dyDescent="0.25">
      <c r="A7681" s="22" t="s">
        <v>23</v>
      </c>
      <c r="B7681" s="15" t="s">
        <v>37</v>
      </c>
      <c r="C7681" t="s">
        <v>21</v>
      </c>
      <c r="D7681" s="15" t="s">
        <v>135</v>
      </c>
      <c r="E7681" t="s">
        <v>174</v>
      </c>
      <c r="F7681" s="15" t="s">
        <v>174</v>
      </c>
      <c r="G7681" t="s">
        <v>172</v>
      </c>
      <c r="H7681" s="15" t="s">
        <v>173</v>
      </c>
      <c r="I7681" t="s">
        <v>27</v>
      </c>
      <c r="J7681" s="15" t="s">
        <v>171</v>
      </c>
      <c r="K7681">
        <v>2</v>
      </c>
      <c r="L7681" s="19">
        <f>IF(AND(K7681=7,N7681&lt;M7681),1,IF(N7681&lt;M7681,K7681+1,K7681))</f>
        <v>3</v>
      </c>
      <c r="M7681" s="18">
        <v>23.5</v>
      </c>
      <c r="N7681" s="17">
        <v>2.5</v>
      </c>
      <c r="O7681" t="s">
        <v>533</v>
      </c>
      <c r="P7681" s="3"/>
      <c r="Q7681" s="3"/>
    </row>
    <row r="7682" spans="1:17" ht="15" hidden="1" x14ac:dyDescent="0.25">
      <c r="A7682" s="22" t="s">
        <v>23</v>
      </c>
      <c r="B7682" s="15" t="s">
        <v>37</v>
      </c>
      <c r="C7682" t="s">
        <v>21</v>
      </c>
      <c r="D7682" s="15" t="s">
        <v>135</v>
      </c>
      <c r="E7682" t="s">
        <v>174</v>
      </c>
      <c r="F7682" s="15" t="s">
        <v>174</v>
      </c>
      <c r="G7682" t="s">
        <v>172</v>
      </c>
      <c r="H7682" s="15" t="s">
        <v>173</v>
      </c>
      <c r="I7682" t="s">
        <v>27</v>
      </c>
      <c r="J7682" s="15" t="s">
        <v>171</v>
      </c>
      <c r="K7682">
        <v>3</v>
      </c>
      <c r="L7682" s="19">
        <f>IF(AND(K7682=7,N7682&lt;M7682),1,IF(N7682&lt;M7682,K7682+1,K7682))</f>
        <v>4</v>
      </c>
      <c r="M7682" s="18">
        <v>23.5</v>
      </c>
      <c r="N7682" s="17">
        <v>2.5</v>
      </c>
      <c r="O7682" t="s">
        <v>533</v>
      </c>
      <c r="P7682" s="3"/>
      <c r="Q7682" s="3"/>
    </row>
    <row r="7683" spans="1:17" ht="15" hidden="1" x14ac:dyDescent="0.25">
      <c r="A7683" s="22" t="s">
        <v>23</v>
      </c>
      <c r="B7683" s="15" t="s">
        <v>37</v>
      </c>
      <c r="C7683" t="s">
        <v>21</v>
      </c>
      <c r="D7683" s="15" t="s">
        <v>135</v>
      </c>
      <c r="E7683" t="s">
        <v>174</v>
      </c>
      <c r="F7683" s="15" t="s">
        <v>174</v>
      </c>
      <c r="G7683" t="s">
        <v>172</v>
      </c>
      <c r="H7683" s="15" t="s">
        <v>173</v>
      </c>
      <c r="I7683" t="s">
        <v>27</v>
      </c>
      <c r="J7683" s="15" t="s">
        <v>171</v>
      </c>
      <c r="K7683">
        <v>4</v>
      </c>
      <c r="L7683" s="19">
        <f>IF(AND(K7683=7,N7683&lt;M7683),1,IF(N7683&lt;M7683,K7683+1,K7683))</f>
        <v>5</v>
      </c>
      <c r="M7683" s="18">
        <v>23.5</v>
      </c>
      <c r="N7683" s="17">
        <v>2.5</v>
      </c>
      <c r="O7683" t="s">
        <v>533</v>
      </c>
      <c r="P7683" s="3"/>
      <c r="Q7683" s="3"/>
    </row>
    <row r="7684" spans="1:17" ht="15" hidden="1" x14ac:dyDescent="0.25">
      <c r="A7684" s="22" t="s">
        <v>23</v>
      </c>
      <c r="B7684" s="15" t="s">
        <v>37</v>
      </c>
      <c r="C7684" t="s">
        <v>21</v>
      </c>
      <c r="D7684" s="15" t="s">
        <v>135</v>
      </c>
      <c r="E7684" t="s">
        <v>174</v>
      </c>
      <c r="F7684" s="15" t="s">
        <v>174</v>
      </c>
      <c r="G7684" t="s">
        <v>172</v>
      </c>
      <c r="H7684" s="15" t="s">
        <v>173</v>
      </c>
      <c r="I7684" t="s">
        <v>27</v>
      </c>
      <c r="J7684" s="15" t="s">
        <v>171</v>
      </c>
      <c r="K7684">
        <v>5</v>
      </c>
      <c r="L7684" s="19">
        <f>IF(AND(K7684=7,N7684&lt;M7684),1,IF(N7684&lt;M7684,K7684+1,K7684))</f>
        <v>6</v>
      </c>
      <c r="M7684" s="18">
        <v>23.5</v>
      </c>
      <c r="N7684" s="17">
        <v>2.5</v>
      </c>
      <c r="O7684" t="s">
        <v>533</v>
      </c>
      <c r="P7684" s="3"/>
      <c r="Q7684" s="3"/>
    </row>
    <row r="7685" spans="1:17" ht="15" hidden="1" x14ac:dyDescent="0.25">
      <c r="A7685" s="22" t="s">
        <v>23</v>
      </c>
      <c r="B7685" s="15" t="s">
        <v>37</v>
      </c>
      <c r="C7685" t="s">
        <v>21</v>
      </c>
      <c r="D7685" s="15" t="s">
        <v>135</v>
      </c>
      <c r="E7685" t="s">
        <v>174</v>
      </c>
      <c r="F7685" s="15" t="s">
        <v>174</v>
      </c>
      <c r="G7685" t="s">
        <v>172</v>
      </c>
      <c r="H7685" s="15" t="s">
        <v>173</v>
      </c>
      <c r="I7685" t="s">
        <v>27</v>
      </c>
      <c r="J7685" s="15" t="s">
        <v>171</v>
      </c>
      <c r="K7685">
        <v>6</v>
      </c>
      <c r="L7685" s="19">
        <f>IF(AND(K7685=7,N7685&lt;M7685),1,IF(N7685&lt;M7685,K7685+1,K7685))</f>
        <v>7</v>
      </c>
      <c r="M7685" s="18">
        <v>23.5</v>
      </c>
      <c r="N7685" s="17">
        <v>2.5</v>
      </c>
      <c r="O7685" t="s">
        <v>533</v>
      </c>
      <c r="P7685" s="3"/>
      <c r="Q7685" s="3"/>
    </row>
    <row r="7686" spans="1:17" ht="15" hidden="1" x14ac:dyDescent="0.25">
      <c r="A7686" s="22" t="s">
        <v>23</v>
      </c>
      <c r="B7686" s="15" t="s">
        <v>37</v>
      </c>
      <c r="C7686" t="s">
        <v>21</v>
      </c>
      <c r="D7686" s="15" t="s">
        <v>135</v>
      </c>
      <c r="E7686" t="s">
        <v>174</v>
      </c>
      <c r="F7686" s="15" t="s">
        <v>174</v>
      </c>
      <c r="G7686" t="s">
        <v>172</v>
      </c>
      <c r="H7686" s="15" t="s">
        <v>173</v>
      </c>
      <c r="I7686" t="s">
        <v>27</v>
      </c>
      <c r="J7686" s="15" t="s">
        <v>171</v>
      </c>
      <c r="K7686">
        <v>7</v>
      </c>
      <c r="L7686" s="19">
        <f>IF(AND(K7686=7,N7686&lt;M7686),1,IF(N7686&lt;M7686,K7686+1,K7686))</f>
        <v>1</v>
      </c>
      <c r="M7686" s="18">
        <v>23.5</v>
      </c>
      <c r="N7686" s="17">
        <v>2.5</v>
      </c>
      <c r="O7686" t="s">
        <v>533</v>
      </c>
      <c r="P7686" s="3"/>
      <c r="Q7686" s="3"/>
    </row>
    <row r="7687" spans="1:17" ht="15" hidden="1" x14ac:dyDescent="0.25">
      <c r="A7687" s="22" t="s">
        <v>23</v>
      </c>
      <c r="B7687" s="15" t="s">
        <v>37</v>
      </c>
      <c r="C7687" t="s">
        <v>21</v>
      </c>
      <c r="D7687" s="15" t="s">
        <v>135</v>
      </c>
      <c r="E7687" t="s">
        <v>174</v>
      </c>
      <c r="F7687" s="15" t="s">
        <v>174</v>
      </c>
      <c r="G7687" t="s">
        <v>172</v>
      </c>
      <c r="H7687" s="15" t="s">
        <v>173</v>
      </c>
      <c r="I7687" t="s">
        <v>27</v>
      </c>
      <c r="J7687" s="15" t="s">
        <v>683</v>
      </c>
      <c r="K7687">
        <v>2</v>
      </c>
      <c r="L7687" s="19">
        <f>IF(AND(K7687=7,N7687&lt;M7687),1,IF(N7687&lt;M7687,K7687+1,K7687))</f>
        <v>2</v>
      </c>
      <c r="M7687" s="18">
        <v>6.833333333333333</v>
      </c>
      <c r="N7687" s="17">
        <v>9.8333333333333339</v>
      </c>
      <c r="O7687" t="s">
        <v>533</v>
      </c>
      <c r="P7687" s="3"/>
      <c r="Q7687" s="3"/>
    </row>
    <row r="7688" spans="1:17" ht="15" hidden="1" x14ac:dyDescent="0.25">
      <c r="A7688" s="22" t="s">
        <v>23</v>
      </c>
      <c r="B7688" s="15" t="s">
        <v>37</v>
      </c>
      <c r="C7688" t="s">
        <v>21</v>
      </c>
      <c r="D7688" s="15" t="s">
        <v>135</v>
      </c>
      <c r="E7688" t="s">
        <v>174</v>
      </c>
      <c r="F7688" s="15" t="s">
        <v>174</v>
      </c>
      <c r="G7688" t="s">
        <v>172</v>
      </c>
      <c r="H7688" s="15" t="s">
        <v>173</v>
      </c>
      <c r="I7688" t="s">
        <v>27</v>
      </c>
      <c r="J7688" s="15" t="s">
        <v>683</v>
      </c>
      <c r="K7688">
        <v>5</v>
      </c>
      <c r="L7688" s="19">
        <f>IF(AND(K7688=7,N7688&lt;M7688),1,IF(N7688&lt;M7688,K7688+1,K7688))</f>
        <v>5</v>
      </c>
      <c r="M7688" s="18">
        <v>6.833333333333333</v>
      </c>
      <c r="N7688" s="17">
        <v>9.8333333333333339</v>
      </c>
      <c r="O7688" t="s">
        <v>533</v>
      </c>
      <c r="P7688" s="3"/>
      <c r="Q7688" s="3"/>
    </row>
    <row r="7689" spans="1:17" ht="15" hidden="1" x14ac:dyDescent="0.25">
      <c r="A7689" s="22" t="s">
        <v>23</v>
      </c>
      <c r="B7689" s="15" t="s">
        <v>37</v>
      </c>
      <c r="C7689" t="s">
        <v>21</v>
      </c>
      <c r="D7689" s="15" t="s">
        <v>135</v>
      </c>
      <c r="E7689" t="s">
        <v>174</v>
      </c>
      <c r="F7689" s="15" t="s">
        <v>174</v>
      </c>
      <c r="G7689" t="s">
        <v>172</v>
      </c>
      <c r="H7689" s="15" t="s">
        <v>173</v>
      </c>
      <c r="I7689" t="s">
        <v>27</v>
      </c>
      <c r="J7689" s="15" t="s">
        <v>683</v>
      </c>
      <c r="K7689">
        <v>7</v>
      </c>
      <c r="L7689" s="19">
        <f>IF(AND(K7689=7,N7689&lt;M7689),1,IF(N7689&lt;M7689,K7689+1,K7689))</f>
        <v>7</v>
      </c>
      <c r="M7689" s="18">
        <v>7.333333333333333</v>
      </c>
      <c r="N7689" s="17">
        <v>10.333333333333334</v>
      </c>
      <c r="O7689" t="s">
        <v>533</v>
      </c>
      <c r="P7689" s="3"/>
      <c r="Q7689" s="3"/>
    </row>
    <row r="7690" spans="1:17" ht="15" hidden="1" x14ac:dyDescent="0.25">
      <c r="A7690" s="22" t="s">
        <v>23</v>
      </c>
      <c r="B7690" s="15" t="s">
        <v>37</v>
      </c>
      <c r="C7690" t="s">
        <v>21</v>
      </c>
      <c r="D7690" s="15" t="s">
        <v>135</v>
      </c>
      <c r="E7690" t="s">
        <v>174</v>
      </c>
      <c r="F7690" s="15" t="s">
        <v>174</v>
      </c>
      <c r="G7690" t="s">
        <v>174</v>
      </c>
      <c r="H7690" s="15" t="s">
        <v>27</v>
      </c>
      <c r="I7690" t="s">
        <v>173</v>
      </c>
      <c r="J7690" s="15" t="s">
        <v>180</v>
      </c>
      <c r="K7690">
        <v>1</v>
      </c>
      <c r="L7690" s="19">
        <f>IF(AND(K7690=7,N7690&lt;M7690),1,IF(N7690&lt;M7690,K7690+1,K7690))</f>
        <v>1</v>
      </c>
      <c r="M7690" s="18">
        <v>10.416666666666666</v>
      </c>
      <c r="N7690" s="17">
        <v>13.833333333333334</v>
      </c>
      <c r="O7690" t="s">
        <v>533</v>
      </c>
      <c r="P7690" s="3"/>
      <c r="Q7690" s="3"/>
    </row>
    <row r="7691" spans="1:17" ht="15" hidden="1" x14ac:dyDescent="0.25">
      <c r="A7691" s="22" t="s">
        <v>23</v>
      </c>
      <c r="B7691" s="15" t="s">
        <v>37</v>
      </c>
      <c r="C7691" t="s">
        <v>21</v>
      </c>
      <c r="D7691" s="15" t="s">
        <v>135</v>
      </c>
      <c r="E7691" t="s">
        <v>174</v>
      </c>
      <c r="F7691" s="15" t="s">
        <v>174</v>
      </c>
      <c r="G7691" t="s">
        <v>174</v>
      </c>
      <c r="H7691" s="15" t="s">
        <v>27</v>
      </c>
      <c r="I7691" t="s">
        <v>173</v>
      </c>
      <c r="J7691" s="15" t="s">
        <v>180</v>
      </c>
      <c r="K7691">
        <v>2</v>
      </c>
      <c r="L7691" s="19">
        <f>IF(AND(K7691=7,N7691&lt;M7691),1,IF(N7691&lt;M7691,K7691+1,K7691))</f>
        <v>2</v>
      </c>
      <c r="M7691" s="18">
        <v>10.416666666666666</v>
      </c>
      <c r="N7691" s="17">
        <v>13.833333333333334</v>
      </c>
      <c r="O7691" t="s">
        <v>533</v>
      </c>
      <c r="P7691" s="3"/>
      <c r="Q7691" s="3"/>
    </row>
    <row r="7692" spans="1:17" ht="15" hidden="1" x14ac:dyDescent="0.25">
      <c r="A7692" s="22" t="s">
        <v>23</v>
      </c>
      <c r="B7692" s="15" t="s">
        <v>37</v>
      </c>
      <c r="C7692" t="s">
        <v>21</v>
      </c>
      <c r="D7692" s="15" t="s">
        <v>135</v>
      </c>
      <c r="E7692" t="s">
        <v>174</v>
      </c>
      <c r="F7692" s="15" t="s">
        <v>174</v>
      </c>
      <c r="G7692" t="s">
        <v>174</v>
      </c>
      <c r="H7692" s="15" t="s">
        <v>27</v>
      </c>
      <c r="I7692" t="s">
        <v>173</v>
      </c>
      <c r="J7692" s="15" t="s">
        <v>180</v>
      </c>
      <c r="K7692">
        <v>3</v>
      </c>
      <c r="L7692" s="19">
        <f>IF(AND(K7692=7,N7692&lt;M7692),1,IF(N7692&lt;M7692,K7692+1,K7692))</f>
        <v>3</v>
      </c>
      <c r="M7692" s="18">
        <v>10.416666666666666</v>
      </c>
      <c r="N7692" s="17">
        <v>13.833333333333334</v>
      </c>
      <c r="O7692" t="s">
        <v>533</v>
      </c>
      <c r="P7692" s="3"/>
      <c r="Q7692" s="3"/>
    </row>
    <row r="7693" spans="1:17" ht="15" hidden="1" x14ac:dyDescent="0.25">
      <c r="A7693" s="22" t="s">
        <v>23</v>
      </c>
      <c r="B7693" s="15" t="s">
        <v>37</v>
      </c>
      <c r="C7693" t="s">
        <v>21</v>
      </c>
      <c r="D7693" s="15" t="s">
        <v>135</v>
      </c>
      <c r="E7693" t="s">
        <v>174</v>
      </c>
      <c r="F7693" s="15" t="s">
        <v>174</v>
      </c>
      <c r="G7693" t="s">
        <v>174</v>
      </c>
      <c r="H7693" s="15" t="s">
        <v>27</v>
      </c>
      <c r="I7693" t="s">
        <v>173</v>
      </c>
      <c r="J7693" s="15" t="s">
        <v>180</v>
      </c>
      <c r="K7693">
        <v>4</v>
      </c>
      <c r="L7693" s="19">
        <f>IF(AND(K7693=7,N7693&lt;M7693),1,IF(N7693&lt;M7693,K7693+1,K7693))</f>
        <v>4</v>
      </c>
      <c r="M7693" s="18">
        <v>10.833333333333334</v>
      </c>
      <c r="N7693" s="17">
        <v>13.833333333333334</v>
      </c>
      <c r="O7693" t="s">
        <v>533</v>
      </c>
      <c r="P7693" s="3"/>
      <c r="Q7693" s="3"/>
    </row>
    <row r="7694" spans="1:17" ht="15" hidden="1" x14ac:dyDescent="0.25">
      <c r="A7694" s="22" t="s">
        <v>23</v>
      </c>
      <c r="B7694" s="15" t="s">
        <v>37</v>
      </c>
      <c r="C7694" t="s">
        <v>21</v>
      </c>
      <c r="D7694" s="15" t="s">
        <v>135</v>
      </c>
      <c r="E7694" t="s">
        <v>174</v>
      </c>
      <c r="F7694" s="15" t="s">
        <v>174</v>
      </c>
      <c r="G7694" t="s">
        <v>174</v>
      </c>
      <c r="H7694" s="15" t="s">
        <v>27</v>
      </c>
      <c r="I7694" t="s">
        <v>173</v>
      </c>
      <c r="J7694" s="15" t="s">
        <v>180</v>
      </c>
      <c r="K7694">
        <v>5</v>
      </c>
      <c r="L7694" s="19">
        <f>IF(AND(K7694=7,N7694&lt;M7694),1,IF(N7694&lt;M7694,K7694+1,K7694))</f>
        <v>5</v>
      </c>
      <c r="M7694" s="18">
        <v>10.75</v>
      </c>
      <c r="N7694" s="17">
        <v>13.833333333333334</v>
      </c>
      <c r="O7694" t="s">
        <v>533</v>
      </c>
      <c r="P7694" s="3"/>
      <c r="Q7694" s="3"/>
    </row>
    <row r="7695" spans="1:17" ht="15" hidden="1" x14ac:dyDescent="0.25">
      <c r="A7695" s="22" t="s">
        <v>23</v>
      </c>
      <c r="B7695" s="15" t="s">
        <v>37</v>
      </c>
      <c r="C7695" t="s">
        <v>21</v>
      </c>
      <c r="D7695" s="15" t="s">
        <v>135</v>
      </c>
      <c r="E7695" t="s">
        <v>174</v>
      </c>
      <c r="F7695" s="15" t="s">
        <v>174</v>
      </c>
      <c r="G7695" t="s">
        <v>174</v>
      </c>
      <c r="H7695" s="15" t="s">
        <v>27</v>
      </c>
      <c r="I7695" t="s">
        <v>173</v>
      </c>
      <c r="J7695" s="15" t="s">
        <v>180</v>
      </c>
      <c r="K7695">
        <v>6</v>
      </c>
      <c r="L7695" s="19">
        <f>IF(AND(K7695=7,N7695&lt;M7695),1,IF(N7695&lt;M7695,K7695+1,K7695))</f>
        <v>6</v>
      </c>
      <c r="M7695" s="18">
        <v>10.75</v>
      </c>
      <c r="N7695" s="17">
        <v>13.833333333333334</v>
      </c>
      <c r="O7695" t="s">
        <v>533</v>
      </c>
      <c r="P7695" s="3"/>
      <c r="Q7695" s="3"/>
    </row>
    <row r="7696" spans="1:17" ht="15" hidden="1" x14ac:dyDescent="0.25">
      <c r="A7696" s="22" t="s">
        <v>23</v>
      </c>
      <c r="B7696" s="15" t="s">
        <v>37</v>
      </c>
      <c r="C7696" t="s">
        <v>21</v>
      </c>
      <c r="D7696" s="15" t="s">
        <v>135</v>
      </c>
      <c r="E7696" t="s">
        <v>174</v>
      </c>
      <c r="F7696" s="15" t="s">
        <v>174</v>
      </c>
      <c r="G7696" t="s">
        <v>174</v>
      </c>
      <c r="H7696" s="15" t="s">
        <v>27</v>
      </c>
      <c r="I7696" t="s">
        <v>173</v>
      </c>
      <c r="J7696" s="15" t="s">
        <v>180</v>
      </c>
      <c r="K7696">
        <v>7</v>
      </c>
      <c r="L7696" s="19">
        <f>IF(AND(K7696=7,N7696&lt;M7696),1,IF(N7696&lt;M7696,K7696+1,K7696))</f>
        <v>7</v>
      </c>
      <c r="M7696" s="18">
        <v>10.75</v>
      </c>
      <c r="N7696" s="17">
        <v>13.833333333333334</v>
      </c>
      <c r="O7696" t="s">
        <v>533</v>
      </c>
      <c r="P7696" s="3"/>
      <c r="Q7696" s="3"/>
    </row>
    <row r="7697" spans="1:17" ht="15" hidden="1" x14ac:dyDescent="0.25">
      <c r="A7697" s="22" t="s">
        <v>23</v>
      </c>
      <c r="B7697" s="15" t="s">
        <v>37</v>
      </c>
      <c r="C7697" t="s">
        <v>21</v>
      </c>
      <c r="D7697" s="15" t="s">
        <v>135</v>
      </c>
      <c r="E7697" t="s">
        <v>174</v>
      </c>
      <c r="F7697" s="15" t="s">
        <v>174</v>
      </c>
      <c r="G7697" t="s">
        <v>174</v>
      </c>
      <c r="H7697" s="15" t="s">
        <v>27</v>
      </c>
      <c r="I7697" t="s">
        <v>173</v>
      </c>
      <c r="J7697" s="15" t="s">
        <v>684</v>
      </c>
      <c r="K7697">
        <v>2</v>
      </c>
      <c r="L7697" s="19">
        <f>IF(AND(K7697=7,N7697&lt;M7697),1,IF(N7697&lt;M7697,K7697+1,K7697))</f>
        <v>2</v>
      </c>
      <c r="M7697" s="18">
        <v>2.4166666666666665</v>
      </c>
      <c r="N7697" s="17">
        <v>5.833333333333333</v>
      </c>
      <c r="O7697" t="s">
        <v>533</v>
      </c>
      <c r="P7697" s="3"/>
      <c r="Q7697" s="3"/>
    </row>
    <row r="7698" spans="1:17" ht="15" hidden="1" x14ac:dyDescent="0.25">
      <c r="A7698" s="22" t="s">
        <v>23</v>
      </c>
      <c r="B7698" s="15" t="s">
        <v>37</v>
      </c>
      <c r="C7698" t="s">
        <v>21</v>
      </c>
      <c r="D7698" s="15" t="s">
        <v>135</v>
      </c>
      <c r="E7698" t="s">
        <v>174</v>
      </c>
      <c r="F7698" s="15" t="s">
        <v>174</v>
      </c>
      <c r="G7698" t="s">
        <v>174</v>
      </c>
      <c r="H7698" s="15" t="s">
        <v>27</v>
      </c>
      <c r="I7698" t="s">
        <v>173</v>
      </c>
      <c r="J7698" s="15" t="s">
        <v>684</v>
      </c>
      <c r="K7698">
        <v>5</v>
      </c>
      <c r="L7698" s="19">
        <f>IF(AND(K7698=7,N7698&lt;M7698),1,IF(N7698&lt;M7698,K7698+1,K7698))</f>
        <v>5</v>
      </c>
      <c r="M7698" s="18">
        <v>2.75</v>
      </c>
      <c r="N7698" s="17">
        <v>5.833333333333333</v>
      </c>
      <c r="O7698" t="s">
        <v>533</v>
      </c>
      <c r="P7698" s="3"/>
      <c r="Q7698" s="3"/>
    </row>
    <row r="7699" spans="1:17" ht="15" hidden="1" x14ac:dyDescent="0.25">
      <c r="A7699" s="22" t="s">
        <v>23</v>
      </c>
      <c r="B7699" s="15" t="s">
        <v>37</v>
      </c>
      <c r="C7699" t="s">
        <v>21</v>
      </c>
      <c r="D7699" s="15" t="s">
        <v>135</v>
      </c>
      <c r="E7699" t="s">
        <v>174</v>
      </c>
      <c r="F7699" s="15" t="s">
        <v>174</v>
      </c>
      <c r="G7699" t="s">
        <v>174</v>
      </c>
      <c r="H7699" s="15" t="s">
        <v>27</v>
      </c>
      <c r="I7699" t="s">
        <v>173</v>
      </c>
      <c r="J7699" s="15" t="s">
        <v>684</v>
      </c>
      <c r="K7699">
        <v>7</v>
      </c>
      <c r="L7699" s="19">
        <f>IF(AND(K7699=7,N7699&lt;M7699),1,IF(N7699&lt;M7699,K7699+1,K7699))</f>
        <v>7</v>
      </c>
      <c r="M7699" s="18">
        <v>2.75</v>
      </c>
      <c r="N7699" s="17">
        <v>5.833333333333333</v>
      </c>
      <c r="O7699" t="s">
        <v>533</v>
      </c>
      <c r="P7699" s="3"/>
      <c r="Q7699" s="3"/>
    </row>
    <row r="7700" spans="1:17" ht="15" hidden="1" x14ac:dyDescent="0.25">
      <c r="A7700" s="22" t="s">
        <v>23</v>
      </c>
      <c r="B7700" s="15" t="s">
        <v>37</v>
      </c>
      <c r="C7700" t="s">
        <v>21</v>
      </c>
      <c r="D7700" s="15" t="s">
        <v>135</v>
      </c>
      <c r="E7700" t="s">
        <v>133</v>
      </c>
      <c r="F7700" s="15" t="s">
        <v>133</v>
      </c>
      <c r="G7700" t="s">
        <v>133</v>
      </c>
      <c r="H7700" s="15" t="s">
        <v>27</v>
      </c>
      <c r="I7700" t="s">
        <v>134</v>
      </c>
      <c r="J7700" s="15" t="s">
        <v>132</v>
      </c>
      <c r="K7700">
        <v>1</v>
      </c>
      <c r="L7700" s="19">
        <f>IF(AND(K7700=7,N7700&lt;M7700),1,IF(N7700&lt;M7700,K7700+1,K7700))</f>
        <v>1</v>
      </c>
      <c r="M7700" s="18">
        <v>9.4166666666666661</v>
      </c>
      <c r="N7700" s="17">
        <v>13.083333333333334</v>
      </c>
      <c r="O7700" t="s">
        <v>533</v>
      </c>
      <c r="P7700" s="3"/>
      <c r="Q7700" s="3"/>
    </row>
    <row r="7701" spans="1:17" ht="15" hidden="1" x14ac:dyDescent="0.25">
      <c r="A7701" s="22" t="s">
        <v>23</v>
      </c>
      <c r="B7701" s="15" t="s">
        <v>37</v>
      </c>
      <c r="C7701" t="s">
        <v>21</v>
      </c>
      <c r="D7701" s="15" t="s">
        <v>135</v>
      </c>
      <c r="E7701" t="s">
        <v>133</v>
      </c>
      <c r="F7701" s="15" t="s">
        <v>133</v>
      </c>
      <c r="G7701" t="s">
        <v>133</v>
      </c>
      <c r="H7701" s="15" t="s">
        <v>27</v>
      </c>
      <c r="I7701" t="s">
        <v>134</v>
      </c>
      <c r="J7701" s="15" t="s">
        <v>132</v>
      </c>
      <c r="K7701">
        <v>2</v>
      </c>
      <c r="L7701" s="19">
        <f>IF(AND(K7701=7,N7701&lt;M7701),1,IF(N7701&lt;M7701,K7701+1,K7701))</f>
        <v>2</v>
      </c>
      <c r="M7701" s="18">
        <v>9.4166666666666661</v>
      </c>
      <c r="N7701" s="17">
        <v>13.083333333333334</v>
      </c>
      <c r="O7701" t="s">
        <v>533</v>
      </c>
      <c r="P7701" s="3"/>
      <c r="Q7701" s="3"/>
    </row>
    <row r="7702" spans="1:17" ht="15" hidden="1" x14ac:dyDescent="0.25">
      <c r="A7702" s="22" t="s">
        <v>23</v>
      </c>
      <c r="B7702" s="15" t="s">
        <v>37</v>
      </c>
      <c r="C7702" t="s">
        <v>21</v>
      </c>
      <c r="D7702" s="15" t="s">
        <v>135</v>
      </c>
      <c r="E7702" t="s">
        <v>133</v>
      </c>
      <c r="F7702" s="15" t="s">
        <v>133</v>
      </c>
      <c r="G7702" t="s">
        <v>133</v>
      </c>
      <c r="H7702" s="15" t="s">
        <v>27</v>
      </c>
      <c r="I7702" t="s">
        <v>134</v>
      </c>
      <c r="J7702" s="15" t="s">
        <v>132</v>
      </c>
      <c r="K7702">
        <v>3</v>
      </c>
      <c r="L7702" s="19">
        <f>IF(AND(K7702=7,N7702&lt;M7702),1,IF(N7702&lt;M7702,K7702+1,K7702))</f>
        <v>3</v>
      </c>
      <c r="M7702" s="18">
        <v>9.4166666666666661</v>
      </c>
      <c r="N7702" s="17">
        <v>13.083333333333334</v>
      </c>
      <c r="O7702" t="s">
        <v>533</v>
      </c>
      <c r="P7702" s="3"/>
      <c r="Q7702" s="3"/>
    </row>
    <row r="7703" spans="1:17" ht="15" hidden="1" x14ac:dyDescent="0.25">
      <c r="A7703" s="22" t="s">
        <v>23</v>
      </c>
      <c r="B7703" s="15" t="s">
        <v>37</v>
      </c>
      <c r="C7703" t="s">
        <v>21</v>
      </c>
      <c r="D7703" s="15" t="s">
        <v>135</v>
      </c>
      <c r="E7703" t="s">
        <v>133</v>
      </c>
      <c r="F7703" s="15" t="s">
        <v>133</v>
      </c>
      <c r="G7703" t="s">
        <v>133</v>
      </c>
      <c r="H7703" s="15" t="s">
        <v>27</v>
      </c>
      <c r="I7703" t="s">
        <v>134</v>
      </c>
      <c r="J7703" s="15" t="s">
        <v>132</v>
      </c>
      <c r="K7703">
        <v>4</v>
      </c>
      <c r="L7703" s="19">
        <f>IF(AND(K7703=7,N7703&lt;M7703),1,IF(N7703&lt;M7703,K7703+1,K7703))</f>
        <v>4</v>
      </c>
      <c r="M7703" s="18">
        <v>9.4166666666666661</v>
      </c>
      <c r="N7703" s="17">
        <v>13.083333333333334</v>
      </c>
      <c r="O7703" t="s">
        <v>533</v>
      </c>
      <c r="P7703" s="3"/>
      <c r="Q7703" s="3"/>
    </row>
    <row r="7704" spans="1:17" ht="15" hidden="1" x14ac:dyDescent="0.25">
      <c r="A7704" s="22" t="s">
        <v>23</v>
      </c>
      <c r="B7704" s="15" t="s">
        <v>37</v>
      </c>
      <c r="C7704" t="s">
        <v>21</v>
      </c>
      <c r="D7704" s="15" t="s">
        <v>135</v>
      </c>
      <c r="E7704" t="s">
        <v>133</v>
      </c>
      <c r="F7704" s="15" t="s">
        <v>133</v>
      </c>
      <c r="G7704" t="s">
        <v>133</v>
      </c>
      <c r="H7704" s="15" t="s">
        <v>27</v>
      </c>
      <c r="I7704" t="s">
        <v>134</v>
      </c>
      <c r="J7704" s="15" t="s">
        <v>132</v>
      </c>
      <c r="K7704">
        <v>5</v>
      </c>
      <c r="L7704" s="19">
        <f>IF(AND(K7704=7,N7704&lt;M7704),1,IF(N7704&lt;M7704,K7704+1,K7704))</f>
        <v>5</v>
      </c>
      <c r="M7704" s="18">
        <v>9.8333333333333339</v>
      </c>
      <c r="N7704" s="17">
        <v>13.5</v>
      </c>
      <c r="O7704" t="s">
        <v>533</v>
      </c>
      <c r="P7704" s="3"/>
      <c r="Q7704" s="3"/>
    </row>
    <row r="7705" spans="1:17" ht="15" hidden="1" x14ac:dyDescent="0.25">
      <c r="A7705" s="22" t="s">
        <v>23</v>
      </c>
      <c r="B7705" s="15" t="s">
        <v>37</v>
      </c>
      <c r="C7705" t="s">
        <v>21</v>
      </c>
      <c r="D7705" s="15" t="s">
        <v>135</v>
      </c>
      <c r="E7705" t="s">
        <v>133</v>
      </c>
      <c r="F7705" s="15" t="s">
        <v>133</v>
      </c>
      <c r="G7705" t="s">
        <v>133</v>
      </c>
      <c r="H7705" s="15" t="s">
        <v>27</v>
      </c>
      <c r="I7705" t="s">
        <v>134</v>
      </c>
      <c r="J7705" s="15" t="s">
        <v>132</v>
      </c>
      <c r="K7705">
        <v>6</v>
      </c>
      <c r="L7705" s="19">
        <f>IF(AND(K7705=7,N7705&lt;M7705),1,IF(N7705&lt;M7705,K7705+1,K7705))</f>
        <v>6</v>
      </c>
      <c r="M7705" s="18">
        <v>9.4166666666666661</v>
      </c>
      <c r="N7705" s="17">
        <v>13.083333333333334</v>
      </c>
      <c r="O7705" t="s">
        <v>533</v>
      </c>
      <c r="P7705" s="3"/>
      <c r="Q7705" s="3"/>
    </row>
    <row r="7706" spans="1:17" ht="15" hidden="1" x14ac:dyDescent="0.25">
      <c r="A7706" s="22" t="s">
        <v>23</v>
      </c>
      <c r="B7706" s="15" t="s">
        <v>37</v>
      </c>
      <c r="C7706" t="s">
        <v>21</v>
      </c>
      <c r="D7706" s="15" t="s">
        <v>135</v>
      </c>
      <c r="E7706" t="s">
        <v>133</v>
      </c>
      <c r="F7706" s="15" t="s">
        <v>133</v>
      </c>
      <c r="G7706" t="s">
        <v>133</v>
      </c>
      <c r="H7706" s="15" t="s">
        <v>27</v>
      </c>
      <c r="I7706" t="s">
        <v>134</v>
      </c>
      <c r="J7706" s="15" t="s">
        <v>132</v>
      </c>
      <c r="K7706">
        <v>7</v>
      </c>
      <c r="L7706" s="19">
        <f>IF(AND(K7706=7,N7706&lt;M7706),1,IF(N7706&lt;M7706,K7706+1,K7706))</f>
        <v>7</v>
      </c>
      <c r="M7706" s="18">
        <v>9.4166666666666661</v>
      </c>
      <c r="N7706" s="17">
        <v>13.083333333333334</v>
      </c>
      <c r="O7706" t="s">
        <v>533</v>
      </c>
      <c r="P7706" s="3"/>
      <c r="Q7706" s="3"/>
    </row>
    <row r="7707" spans="1:17" ht="15" hidden="1" x14ac:dyDescent="0.25">
      <c r="A7707" s="22" t="s">
        <v>23</v>
      </c>
      <c r="B7707" s="15" t="s">
        <v>37</v>
      </c>
      <c r="C7707" t="s">
        <v>21</v>
      </c>
      <c r="D7707" s="15" t="s">
        <v>135</v>
      </c>
      <c r="E7707" t="s">
        <v>133</v>
      </c>
      <c r="F7707" s="15" t="s">
        <v>133</v>
      </c>
      <c r="G7707" t="s">
        <v>133</v>
      </c>
      <c r="H7707" s="15" t="s">
        <v>27</v>
      </c>
      <c r="I7707" t="s">
        <v>134</v>
      </c>
      <c r="J7707" s="15" t="s">
        <v>365</v>
      </c>
      <c r="K7707">
        <v>1</v>
      </c>
      <c r="L7707" s="19">
        <f>IF(AND(K7707=7,N7707&lt;M7707),1,IF(N7707&lt;M7707,K7707+1,K7707))</f>
        <v>1</v>
      </c>
      <c r="M7707" s="18">
        <v>19.083333333333332</v>
      </c>
      <c r="N7707" s="17">
        <v>22.75</v>
      </c>
      <c r="O7707" t="s">
        <v>533</v>
      </c>
      <c r="P7707" s="3"/>
      <c r="Q7707" s="3"/>
    </row>
    <row r="7708" spans="1:17" ht="15" hidden="1" x14ac:dyDescent="0.25">
      <c r="A7708" s="22" t="s">
        <v>23</v>
      </c>
      <c r="B7708" s="15" t="s">
        <v>37</v>
      </c>
      <c r="C7708" t="s">
        <v>21</v>
      </c>
      <c r="D7708" s="15" t="s">
        <v>135</v>
      </c>
      <c r="E7708" t="s">
        <v>133</v>
      </c>
      <c r="F7708" s="15" t="s">
        <v>133</v>
      </c>
      <c r="G7708" t="s">
        <v>133</v>
      </c>
      <c r="H7708" s="15" t="s">
        <v>27</v>
      </c>
      <c r="I7708" t="s">
        <v>134</v>
      </c>
      <c r="J7708" s="15" t="s">
        <v>365</v>
      </c>
      <c r="K7708">
        <v>3</v>
      </c>
      <c r="L7708" s="19">
        <f>IF(AND(K7708=7,N7708&lt;M7708),1,IF(N7708&lt;M7708,K7708+1,K7708))</f>
        <v>3</v>
      </c>
      <c r="M7708" s="18">
        <v>19.083333333333332</v>
      </c>
      <c r="N7708" s="17">
        <v>22.75</v>
      </c>
      <c r="O7708" t="s">
        <v>533</v>
      </c>
      <c r="P7708" s="3"/>
      <c r="Q7708" s="3"/>
    </row>
    <row r="7709" spans="1:17" ht="15" hidden="1" x14ac:dyDescent="0.25">
      <c r="A7709" s="22" t="s">
        <v>23</v>
      </c>
      <c r="B7709" s="15" t="s">
        <v>37</v>
      </c>
      <c r="C7709" t="s">
        <v>21</v>
      </c>
      <c r="D7709" s="15" t="s">
        <v>135</v>
      </c>
      <c r="E7709" t="s">
        <v>133</v>
      </c>
      <c r="F7709" s="15" t="s">
        <v>133</v>
      </c>
      <c r="G7709" t="s">
        <v>133</v>
      </c>
      <c r="H7709" s="15" t="s">
        <v>27</v>
      </c>
      <c r="I7709" t="s">
        <v>134</v>
      </c>
      <c r="J7709" s="15" t="s">
        <v>365</v>
      </c>
      <c r="K7709">
        <v>5</v>
      </c>
      <c r="L7709" s="19">
        <f>IF(AND(K7709=7,N7709&lt;M7709),1,IF(N7709&lt;M7709,K7709+1,K7709))</f>
        <v>5</v>
      </c>
      <c r="M7709" s="18">
        <v>19.083333333333332</v>
      </c>
      <c r="N7709" s="17">
        <v>22.75</v>
      </c>
      <c r="O7709" t="s">
        <v>533</v>
      </c>
      <c r="P7709" s="3"/>
      <c r="Q7709" s="3"/>
    </row>
    <row r="7710" spans="1:17" ht="15" hidden="1" x14ac:dyDescent="0.25">
      <c r="A7710" s="22" t="s">
        <v>23</v>
      </c>
      <c r="B7710" s="15" t="s">
        <v>37</v>
      </c>
      <c r="C7710" t="s">
        <v>21</v>
      </c>
      <c r="D7710" s="15" t="s">
        <v>135</v>
      </c>
      <c r="E7710" t="s">
        <v>133</v>
      </c>
      <c r="F7710" s="15" t="s">
        <v>133</v>
      </c>
      <c r="G7710" t="s">
        <v>133</v>
      </c>
      <c r="H7710" s="15" t="s">
        <v>27</v>
      </c>
      <c r="I7710" t="s">
        <v>134</v>
      </c>
      <c r="J7710" s="15" t="s">
        <v>365</v>
      </c>
      <c r="K7710">
        <v>6</v>
      </c>
      <c r="L7710" s="19">
        <f>IF(AND(K7710=7,N7710&lt;M7710),1,IF(N7710&lt;M7710,K7710+1,K7710))</f>
        <v>6</v>
      </c>
      <c r="M7710" s="18">
        <v>19.083333333333332</v>
      </c>
      <c r="N7710" s="17">
        <v>22.75</v>
      </c>
      <c r="O7710" t="s">
        <v>533</v>
      </c>
      <c r="P7710" s="3"/>
      <c r="Q7710" s="3"/>
    </row>
    <row r="7711" spans="1:17" ht="15" hidden="1" x14ac:dyDescent="0.25">
      <c r="A7711" s="22" t="s">
        <v>23</v>
      </c>
      <c r="B7711" s="15" t="s">
        <v>37</v>
      </c>
      <c r="C7711" t="s">
        <v>21</v>
      </c>
      <c r="D7711" s="15" t="s">
        <v>135</v>
      </c>
      <c r="E7711" t="s">
        <v>133</v>
      </c>
      <c r="F7711" s="15" t="s">
        <v>133</v>
      </c>
      <c r="G7711" t="s">
        <v>137</v>
      </c>
      <c r="H7711" s="15" t="s">
        <v>134</v>
      </c>
      <c r="I7711" t="s">
        <v>27</v>
      </c>
      <c r="J7711" s="15" t="s">
        <v>368</v>
      </c>
      <c r="K7711">
        <v>1</v>
      </c>
      <c r="L7711" s="19">
        <f>IF(AND(K7711=7,N7711&lt;M7711),1,IF(N7711&lt;M7711,K7711+1,K7711))</f>
        <v>2</v>
      </c>
      <c r="M7711" s="18">
        <v>23.75</v>
      </c>
      <c r="N7711" s="17">
        <v>3.4166666666666665</v>
      </c>
      <c r="O7711" t="s">
        <v>533</v>
      </c>
      <c r="P7711" s="3"/>
      <c r="Q7711" s="3"/>
    </row>
    <row r="7712" spans="1:17" ht="15" hidden="1" x14ac:dyDescent="0.25">
      <c r="A7712" s="22" t="s">
        <v>23</v>
      </c>
      <c r="B7712" s="15" t="s">
        <v>37</v>
      </c>
      <c r="C7712" t="s">
        <v>21</v>
      </c>
      <c r="D7712" s="15" t="s">
        <v>135</v>
      </c>
      <c r="E7712" t="s">
        <v>133</v>
      </c>
      <c r="F7712" s="15" t="s">
        <v>133</v>
      </c>
      <c r="G7712" t="s">
        <v>137</v>
      </c>
      <c r="H7712" s="15" t="s">
        <v>134</v>
      </c>
      <c r="I7712" t="s">
        <v>27</v>
      </c>
      <c r="J7712" s="15" t="s">
        <v>368</v>
      </c>
      <c r="K7712">
        <v>2</v>
      </c>
      <c r="L7712" s="19">
        <f>IF(AND(K7712=7,N7712&lt;M7712),1,IF(N7712&lt;M7712,K7712+1,K7712))</f>
        <v>3</v>
      </c>
      <c r="M7712" s="18">
        <v>23.75</v>
      </c>
      <c r="N7712" s="17">
        <v>3.4166666666666665</v>
      </c>
      <c r="O7712" t="s">
        <v>533</v>
      </c>
      <c r="P7712" s="3"/>
      <c r="Q7712" s="3"/>
    </row>
    <row r="7713" spans="1:17" ht="15" hidden="1" x14ac:dyDescent="0.25">
      <c r="A7713" s="22" t="s">
        <v>23</v>
      </c>
      <c r="B7713" s="15" t="s">
        <v>37</v>
      </c>
      <c r="C7713" t="s">
        <v>21</v>
      </c>
      <c r="D7713" s="15" t="s">
        <v>135</v>
      </c>
      <c r="E7713" t="s">
        <v>133</v>
      </c>
      <c r="F7713" s="15" t="s">
        <v>133</v>
      </c>
      <c r="G7713" t="s">
        <v>137</v>
      </c>
      <c r="H7713" s="15" t="s">
        <v>134</v>
      </c>
      <c r="I7713" t="s">
        <v>27</v>
      </c>
      <c r="J7713" s="15" t="s">
        <v>368</v>
      </c>
      <c r="K7713">
        <v>3</v>
      </c>
      <c r="L7713" s="19">
        <f>IF(AND(K7713=7,N7713&lt;M7713),1,IF(N7713&lt;M7713,K7713+1,K7713))</f>
        <v>4</v>
      </c>
      <c r="M7713" s="18">
        <v>23.75</v>
      </c>
      <c r="N7713" s="17">
        <v>3.4166666666666665</v>
      </c>
      <c r="O7713" t="s">
        <v>533</v>
      </c>
      <c r="P7713" s="3"/>
      <c r="Q7713" s="3"/>
    </row>
    <row r="7714" spans="1:17" ht="15" hidden="1" x14ac:dyDescent="0.25">
      <c r="A7714" s="22" t="s">
        <v>23</v>
      </c>
      <c r="B7714" s="15" t="s">
        <v>37</v>
      </c>
      <c r="C7714" t="s">
        <v>21</v>
      </c>
      <c r="D7714" s="15" t="s">
        <v>135</v>
      </c>
      <c r="E7714" t="s">
        <v>133</v>
      </c>
      <c r="F7714" s="15" t="s">
        <v>133</v>
      </c>
      <c r="G7714" t="s">
        <v>137</v>
      </c>
      <c r="H7714" s="15" t="s">
        <v>134</v>
      </c>
      <c r="I7714" t="s">
        <v>27</v>
      </c>
      <c r="J7714" s="15" t="s">
        <v>368</v>
      </c>
      <c r="K7714">
        <v>4</v>
      </c>
      <c r="L7714" s="19">
        <f>IF(AND(K7714=7,N7714&lt;M7714),1,IF(N7714&lt;M7714,K7714+1,K7714))</f>
        <v>5</v>
      </c>
      <c r="M7714" s="18">
        <v>23.75</v>
      </c>
      <c r="N7714" s="17">
        <v>3.4166666666666665</v>
      </c>
      <c r="O7714" t="s">
        <v>533</v>
      </c>
      <c r="P7714" s="3"/>
      <c r="Q7714" s="3"/>
    </row>
    <row r="7715" spans="1:17" ht="15" hidden="1" x14ac:dyDescent="0.25">
      <c r="A7715" s="22" t="s">
        <v>23</v>
      </c>
      <c r="B7715" s="15" t="s">
        <v>37</v>
      </c>
      <c r="C7715" t="s">
        <v>21</v>
      </c>
      <c r="D7715" s="15" t="s">
        <v>135</v>
      </c>
      <c r="E7715" t="s">
        <v>133</v>
      </c>
      <c r="F7715" s="15" t="s">
        <v>133</v>
      </c>
      <c r="G7715" t="s">
        <v>137</v>
      </c>
      <c r="H7715" s="15" t="s">
        <v>134</v>
      </c>
      <c r="I7715" t="s">
        <v>27</v>
      </c>
      <c r="J7715" s="15" t="s">
        <v>368</v>
      </c>
      <c r="K7715">
        <v>5</v>
      </c>
      <c r="L7715" s="19">
        <f>IF(AND(K7715=7,N7715&lt;M7715),1,IF(N7715&lt;M7715,K7715+1,K7715))</f>
        <v>6</v>
      </c>
      <c r="M7715" s="18">
        <v>23.75</v>
      </c>
      <c r="N7715" s="17">
        <v>3.4166666666666665</v>
      </c>
      <c r="O7715" t="s">
        <v>533</v>
      </c>
      <c r="P7715" s="3"/>
      <c r="Q7715" s="3"/>
    </row>
    <row r="7716" spans="1:17" ht="15" hidden="1" x14ac:dyDescent="0.25">
      <c r="A7716" s="22" t="s">
        <v>23</v>
      </c>
      <c r="B7716" s="15" t="s">
        <v>37</v>
      </c>
      <c r="C7716" t="s">
        <v>21</v>
      </c>
      <c r="D7716" s="15" t="s">
        <v>135</v>
      </c>
      <c r="E7716" t="s">
        <v>133</v>
      </c>
      <c r="F7716" s="15" t="s">
        <v>133</v>
      </c>
      <c r="G7716" t="s">
        <v>137</v>
      </c>
      <c r="H7716" s="15" t="s">
        <v>134</v>
      </c>
      <c r="I7716" t="s">
        <v>27</v>
      </c>
      <c r="J7716" s="15" t="s">
        <v>368</v>
      </c>
      <c r="K7716">
        <v>7</v>
      </c>
      <c r="L7716" s="19">
        <f>IF(AND(K7716=7,N7716&lt;M7716),1,IF(N7716&lt;M7716,K7716+1,K7716))</f>
        <v>7</v>
      </c>
      <c r="M7716" s="18">
        <v>0.41666666666666669</v>
      </c>
      <c r="N7716" s="17">
        <v>4.083333333333333</v>
      </c>
      <c r="O7716" t="s">
        <v>533</v>
      </c>
      <c r="P7716" s="3"/>
      <c r="Q7716" s="3"/>
    </row>
    <row r="7717" spans="1:17" ht="15" hidden="1" x14ac:dyDescent="0.25">
      <c r="A7717" s="22" t="s">
        <v>23</v>
      </c>
      <c r="B7717" s="15" t="s">
        <v>37</v>
      </c>
      <c r="C7717" t="s">
        <v>21</v>
      </c>
      <c r="D7717" s="15" t="s">
        <v>135</v>
      </c>
      <c r="E7717" t="s">
        <v>133</v>
      </c>
      <c r="F7717" s="15" t="s">
        <v>133</v>
      </c>
      <c r="G7717" t="s">
        <v>137</v>
      </c>
      <c r="H7717" s="15" t="s">
        <v>134</v>
      </c>
      <c r="I7717" t="s">
        <v>27</v>
      </c>
      <c r="J7717" s="15" t="s">
        <v>368</v>
      </c>
      <c r="K7717">
        <v>7</v>
      </c>
      <c r="L7717" s="19">
        <f>IF(AND(K7717=7,N7717&lt;M7717),1,IF(N7717&lt;M7717,K7717+1,K7717))</f>
        <v>1</v>
      </c>
      <c r="M7717" s="18">
        <v>23.75</v>
      </c>
      <c r="N7717" s="17">
        <v>3.4166666666666665</v>
      </c>
      <c r="O7717" t="s">
        <v>533</v>
      </c>
      <c r="P7717" s="3"/>
      <c r="Q7717" s="3"/>
    </row>
    <row r="7718" spans="1:17" ht="15" hidden="1" x14ac:dyDescent="0.25">
      <c r="A7718" s="22" t="s">
        <v>23</v>
      </c>
      <c r="B7718" s="15" t="s">
        <v>37</v>
      </c>
      <c r="C7718" t="s">
        <v>21</v>
      </c>
      <c r="D7718" s="15" t="s">
        <v>135</v>
      </c>
      <c r="E7718" t="s">
        <v>133</v>
      </c>
      <c r="F7718" s="15" t="s">
        <v>133</v>
      </c>
      <c r="G7718" t="s">
        <v>137</v>
      </c>
      <c r="H7718" s="15" t="s">
        <v>134</v>
      </c>
      <c r="I7718" t="s">
        <v>27</v>
      </c>
      <c r="J7718" s="15" t="s">
        <v>136</v>
      </c>
      <c r="K7718">
        <v>1</v>
      </c>
      <c r="L7718" s="19">
        <f>IF(AND(K7718=7,N7718&lt;M7718),1,IF(N7718&lt;M7718,K7718+1,K7718))</f>
        <v>1</v>
      </c>
      <c r="M7718" s="18">
        <v>14.166666666666666</v>
      </c>
      <c r="N7718" s="17">
        <v>17.833333333333332</v>
      </c>
      <c r="O7718" t="s">
        <v>533</v>
      </c>
      <c r="P7718" s="3"/>
      <c r="Q7718" s="3"/>
    </row>
    <row r="7719" spans="1:17" ht="15" hidden="1" x14ac:dyDescent="0.25">
      <c r="A7719" s="22" t="s">
        <v>23</v>
      </c>
      <c r="B7719" s="15" t="s">
        <v>37</v>
      </c>
      <c r="C7719" t="s">
        <v>21</v>
      </c>
      <c r="D7719" s="15" t="s">
        <v>135</v>
      </c>
      <c r="E7719" t="s">
        <v>133</v>
      </c>
      <c r="F7719" s="15" t="s">
        <v>133</v>
      </c>
      <c r="G7719" t="s">
        <v>137</v>
      </c>
      <c r="H7719" s="15" t="s">
        <v>134</v>
      </c>
      <c r="I7719" t="s">
        <v>27</v>
      </c>
      <c r="J7719" s="15" t="s">
        <v>136</v>
      </c>
      <c r="K7719">
        <v>3</v>
      </c>
      <c r="L7719" s="19">
        <f>IF(AND(K7719=7,N7719&lt;M7719),1,IF(N7719&lt;M7719,K7719+1,K7719))</f>
        <v>3</v>
      </c>
      <c r="M7719" s="18">
        <v>14.166666666666666</v>
      </c>
      <c r="N7719" s="17">
        <v>17.833333333333332</v>
      </c>
      <c r="O7719" t="s">
        <v>533</v>
      </c>
      <c r="P7719" s="3"/>
      <c r="Q7719" s="3"/>
    </row>
    <row r="7720" spans="1:17" ht="15" hidden="1" x14ac:dyDescent="0.25">
      <c r="A7720" s="22" t="s">
        <v>23</v>
      </c>
      <c r="B7720" s="15" t="s">
        <v>37</v>
      </c>
      <c r="C7720" t="s">
        <v>21</v>
      </c>
      <c r="D7720" s="15" t="s">
        <v>135</v>
      </c>
      <c r="E7720" t="s">
        <v>133</v>
      </c>
      <c r="F7720" s="15" t="s">
        <v>133</v>
      </c>
      <c r="G7720" t="s">
        <v>137</v>
      </c>
      <c r="H7720" s="15" t="s">
        <v>134</v>
      </c>
      <c r="I7720" t="s">
        <v>27</v>
      </c>
      <c r="J7720" s="15" t="s">
        <v>136</v>
      </c>
      <c r="K7720">
        <v>5</v>
      </c>
      <c r="L7720" s="19">
        <f>IF(AND(K7720=7,N7720&lt;M7720),1,IF(N7720&lt;M7720,K7720+1,K7720))</f>
        <v>5</v>
      </c>
      <c r="M7720" s="18">
        <v>14.5</v>
      </c>
      <c r="N7720" s="17">
        <v>18.166666666666668</v>
      </c>
      <c r="O7720" t="s">
        <v>533</v>
      </c>
      <c r="P7720" s="3"/>
      <c r="Q7720" s="3"/>
    </row>
    <row r="7721" spans="1:17" ht="15" hidden="1" x14ac:dyDescent="0.25">
      <c r="A7721" s="22" t="s">
        <v>23</v>
      </c>
      <c r="B7721" s="15" t="s">
        <v>37</v>
      </c>
      <c r="C7721" t="s">
        <v>21</v>
      </c>
      <c r="D7721" s="15" t="s">
        <v>135</v>
      </c>
      <c r="E7721" t="s">
        <v>133</v>
      </c>
      <c r="F7721" s="15" t="s">
        <v>133</v>
      </c>
      <c r="G7721" t="s">
        <v>137</v>
      </c>
      <c r="H7721" s="15" t="s">
        <v>134</v>
      </c>
      <c r="I7721" t="s">
        <v>27</v>
      </c>
      <c r="J7721" s="15" t="s">
        <v>136</v>
      </c>
      <c r="K7721">
        <v>6</v>
      </c>
      <c r="L7721" s="19">
        <f>IF(AND(K7721=7,N7721&lt;M7721),1,IF(N7721&lt;M7721,K7721+1,K7721))</f>
        <v>6</v>
      </c>
      <c r="M7721" s="18">
        <v>14.166666666666666</v>
      </c>
      <c r="N7721" s="17">
        <v>17.833333333333332</v>
      </c>
      <c r="O7721" t="s">
        <v>533</v>
      </c>
      <c r="P7721" s="3"/>
      <c r="Q7721" s="3"/>
    </row>
    <row r="7722" spans="1:17" ht="15" hidden="1" x14ac:dyDescent="0.25">
      <c r="A7722" s="22" t="s">
        <v>23</v>
      </c>
      <c r="B7722" s="15" t="s">
        <v>37</v>
      </c>
      <c r="C7722" t="s">
        <v>45</v>
      </c>
      <c r="D7722" s="15" t="s">
        <v>417</v>
      </c>
      <c r="E7722" t="s">
        <v>416</v>
      </c>
      <c r="F7722" s="15" t="s">
        <v>416</v>
      </c>
      <c r="G7722" t="s">
        <v>414</v>
      </c>
      <c r="H7722" s="15" t="s">
        <v>415</v>
      </c>
      <c r="I7722" t="s">
        <v>27</v>
      </c>
      <c r="J7722" s="15" t="s">
        <v>413</v>
      </c>
      <c r="K7722">
        <v>1</v>
      </c>
      <c r="L7722" s="19">
        <f>IF(AND(K7722=7,N7722&lt;M7722),1,IF(N7722&lt;M7722,K7722+1,K7722))</f>
        <v>1</v>
      </c>
      <c r="M7722" s="18">
        <v>6.833333333333333</v>
      </c>
      <c r="N7722" s="17">
        <v>10.5</v>
      </c>
      <c r="O7722" t="s">
        <v>533</v>
      </c>
      <c r="P7722" s="3"/>
      <c r="Q7722" s="3"/>
    </row>
    <row r="7723" spans="1:17" ht="15" hidden="1" x14ac:dyDescent="0.25">
      <c r="A7723" s="22" t="s">
        <v>23</v>
      </c>
      <c r="B7723" s="15" t="s">
        <v>37</v>
      </c>
      <c r="C7723" t="s">
        <v>45</v>
      </c>
      <c r="D7723" s="15" t="s">
        <v>417</v>
      </c>
      <c r="E7723" t="s">
        <v>416</v>
      </c>
      <c r="F7723" s="15" t="s">
        <v>416</v>
      </c>
      <c r="G7723" t="s">
        <v>414</v>
      </c>
      <c r="H7723" s="15" t="s">
        <v>415</v>
      </c>
      <c r="I7723" t="s">
        <v>27</v>
      </c>
      <c r="J7723" s="15" t="s">
        <v>413</v>
      </c>
      <c r="K7723">
        <v>2</v>
      </c>
      <c r="L7723" s="19">
        <f>IF(AND(K7723=7,N7723&lt;M7723),1,IF(N7723&lt;M7723,K7723+1,K7723))</f>
        <v>2</v>
      </c>
      <c r="M7723" s="18">
        <v>6.833333333333333</v>
      </c>
      <c r="N7723" s="17">
        <v>10.5</v>
      </c>
      <c r="O7723" t="s">
        <v>533</v>
      </c>
      <c r="P7723" s="3"/>
      <c r="Q7723" s="3"/>
    </row>
    <row r="7724" spans="1:17" ht="15" hidden="1" x14ac:dyDescent="0.25">
      <c r="A7724" s="22" t="s">
        <v>23</v>
      </c>
      <c r="B7724" s="15" t="s">
        <v>37</v>
      </c>
      <c r="C7724" t="s">
        <v>45</v>
      </c>
      <c r="D7724" s="15" t="s">
        <v>417</v>
      </c>
      <c r="E7724" t="s">
        <v>416</v>
      </c>
      <c r="F7724" s="15" t="s">
        <v>416</v>
      </c>
      <c r="G7724" t="s">
        <v>414</v>
      </c>
      <c r="H7724" s="15" t="s">
        <v>415</v>
      </c>
      <c r="I7724" t="s">
        <v>27</v>
      </c>
      <c r="J7724" s="15" t="s">
        <v>413</v>
      </c>
      <c r="K7724">
        <v>3</v>
      </c>
      <c r="L7724" s="19">
        <f>IF(AND(K7724=7,N7724&lt;M7724),1,IF(N7724&lt;M7724,K7724+1,K7724))</f>
        <v>3</v>
      </c>
      <c r="M7724" s="18">
        <v>7.083333333333333</v>
      </c>
      <c r="N7724" s="17">
        <v>10.75</v>
      </c>
      <c r="O7724" t="s">
        <v>533</v>
      </c>
      <c r="P7724" s="3"/>
      <c r="Q7724" s="3"/>
    </row>
    <row r="7725" spans="1:17" ht="15" hidden="1" x14ac:dyDescent="0.25">
      <c r="A7725" s="22" t="s">
        <v>23</v>
      </c>
      <c r="B7725" s="15" t="s">
        <v>37</v>
      </c>
      <c r="C7725" t="s">
        <v>45</v>
      </c>
      <c r="D7725" s="15" t="s">
        <v>417</v>
      </c>
      <c r="E7725" t="s">
        <v>416</v>
      </c>
      <c r="F7725" s="15" t="s">
        <v>416</v>
      </c>
      <c r="G7725" t="s">
        <v>414</v>
      </c>
      <c r="H7725" s="15" t="s">
        <v>415</v>
      </c>
      <c r="I7725" t="s">
        <v>27</v>
      </c>
      <c r="J7725" s="15" t="s">
        <v>413</v>
      </c>
      <c r="K7725">
        <v>4</v>
      </c>
      <c r="L7725" s="19">
        <f>IF(AND(K7725=7,N7725&lt;M7725),1,IF(N7725&lt;M7725,K7725+1,K7725))</f>
        <v>4</v>
      </c>
      <c r="M7725" s="18">
        <v>6.833333333333333</v>
      </c>
      <c r="N7725" s="17">
        <v>10.083333333333334</v>
      </c>
      <c r="O7725" t="s">
        <v>533</v>
      </c>
      <c r="P7725" s="3"/>
      <c r="Q7725" s="3"/>
    </row>
    <row r="7726" spans="1:17" ht="15" hidden="1" x14ac:dyDescent="0.25">
      <c r="A7726" s="22" t="s">
        <v>23</v>
      </c>
      <c r="B7726" s="15" t="s">
        <v>37</v>
      </c>
      <c r="C7726" t="s">
        <v>45</v>
      </c>
      <c r="D7726" s="15" t="s">
        <v>417</v>
      </c>
      <c r="E7726" t="s">
        <v>416</v>
      </c>
      <c r="F7726" s="15" t="s">
        <v>416</v>
      </c>
      <c r="G7726" t="s">
        <v>414</v>
      </c>
      <c r="H7726" s="15" t="s">
        <v>415</v>
      </c>
      <c r="I7726" t="s">
        <v>27</v>
      </c>
      <c r="J7726" s="15" t="s">
        <v>413</v>
      </c>
      <c r="K7726">
        <v>5</v>
      </c>
      <c r="L7726" s="19">
        <f>IF(AND(K7726=7,N7726&lt;M7726),1,IF(N7726&lt;M7726,K7726+1,K7726))</f>
        <v>5</v>
      </c>
      <c r="M7726" s="18">
        <v>7.166666666666667</v>
      </c>
      <c r="N7726" s="17">
        <v>10.416666666666666</v>
      </c>
      <c r="O7726" t="s">
        <v>533</v>
      </c>
      <c r="P7726" s="3"/>
      <c r="Q7726" s="3"/>
    </row>
    <row r="7727" spans="1:17" ht="15" hidden="1" x14ac:dyDescent="0.25">
      <c r="A7727" s="22" t="s">
        <v>23</v>
      </c>
      <c r="B7727" s="15" t="s">
        <v>37</v>
      </c>
      <c r="C7727" t="s">
        <v>45</v>
      </c>
      <c r="D7727" s="15" t="s">
        <v>417</v>
      </c>
      <c r="E7727" t="s">
        <v>416</v>
      </c>
      <c r="F7727" s="15" t="s">
        <v>416</v>
      </c>
      <c r="G7727" t="s">
        <v>414</v>
      </c>
      <c r="H7727" s="15" t="s">
        <v>415</v>
      </c>
      <c r="I7727" t="s">
        <v>27</v>
      </c>
      <c r="J7727" s="15" t="s">
        <v>413</v>
      </c>
      <c r="K7727">
        <v>6</v>
      </c>
      <c r="L7727" s="19">
        <f>IF(AND(K7727=7,N7727&lt;M7727),1,IF(N7727&lt;M7727,K7727+1,K7727))</f>
        <v>6</v>
      </c>
      <c r="M7727" s="18">
        <v>6.833333333333333</v>
      </c>
      <c r="N7727" s="17">
        <v>10.083333333333334</v>
      </c>
      <c r="O7727" t="s">
        <v>533</v>
      </c>
      <c r="P7727" s="3"/>
      <c r="Q7727" s="3"/>
    </row>
    <row r="7728" spans="1:17" ht="15" hidden="1" x14ac:dyDescent="0.25">
      <c r="A7728" s="22" t="s">
        <v>23</v>
      </c>
      <c r="B7728" s="15" t="s">
        <v>37</v>
      </c>
      <c r="C7728" t="s">
        <v>45</v>
      </c>
      <c r="D7728" s="15" t="s">
        <v>417</v>
      </c>
      <c r="E7728" t="s">
        <v>416</v>
      </c>
      <c r="F7728" s="15" t="s">
        <v>416</v>
      </c>
      <c r="G7728" t="s">
        <v>414</v>
      </c>
      <c r="H7728" s="15" t="s">
        <v>415</v>
      </c>
      <c r="I7728" t="s">
        <v>27</v>
      </c>
      <c r="J7728" s="15" t="s">
        <v>413</v>
      </c>
      <c r="K7728">
        <v>7</v>
      </c>
      <c r="L7728" s="19">
        <f>IF(AND(K7728=7,N7728&lt;M7728),1,IF(N7728&lt;M7728,K7728+1,K7728))</f>
        <v>7</v>
      </c>
      <c r="M7728" s="18">
        <v>6.833333333333333</v>
      </c>
      <c r="N7728" s="17">
        <v>10.083333333333334</v>
      </c>
      <c r="O7728" t="s">
        <v>533</v>
      </c>
      <c r="P7728" s="3"/>
      <c r="Q7728" s="3"/>
    </row>
    <row r="7729" spans="1:17" ht="15" hidden="1" x14ac:dyDescent="0.25">
      <c r="A7729" s="22" t="s">
        <v>23</v>
      </c>
      <c r="B7729" s="15" t="s">
        <v>37</v>
      </c>
      <c r="C7729" t="s">
        <v>45</v>
      </c>
      <c r="D7729" s="15" t="s">
        <v>417</v>
      </c>
      <c r="E7729" t="s">
        <v>416</v>
      </c>
      <c r="F7729" s="15" t="s">
        <v>416</v>
      </c>
      <c r="G7729" t="s">
        <v>416</v>
      </c>
      <c r="H7729" s="15" t="s">
        <v>27</v>
      </c>
      <c r="I7729" t="s">
        <v>415</v>
      </c>
      <c r="J7729" s="15" t="s">
        <v>420</v>
      </c>
      <c r="K7729">
        <v>1</v>
      </c>
      <c r="L7729" s="19">
        <f>IF(AND(K7729=7,N7729&lt;M7729),1,IF(N7729&lt;M7729,K7729+1,K7729))</f>
        <v>1</v>
      </c>
      <c r="M7729" s="18">
        <v>2.8333333333333335</v>
      </c>
      <c r="N7729" s="17">
        <v>6</v>
      </c>
      <c r="O7729" t="s">
        <v>533</v>
      </c>
      <c r="P7729" s="3"/>
      <c r="Q7729" s="3"/>
    </row>
    <row r="7730" spans="1:17" ht="15" hidden="1" x14ac:dyDescent="0.25">
      <c r="A7730" s="22" t="s">
        <v>23</v>
      </c>
      <c r="B7730" s="15" t="s">
        <v>37</v>
      </c>
      <c r="C7730" t="s">
        <v>45</v>
      </c>
      <c r="D7730" s="15" t="s">
        <v>417</v>
      </c>
      <c r="E7730" t="s">
        <v>416</v>
      </c>
      <c r="F7730" s="15" t="s">
        <v>416</v>
      </c>
      <c r="G7730" t="s">
        <v>416</v>
      </c>
      <c r="H7730" s="15" t="s">
        <v>27</v>
      </c>
      <c r="I7730" t="s">
        <v>415</v>
      </c>
      <c r="J7730" s="15" t="s">
        <v>420</v>
      </c>
      <c r="K7730">
        <v>2</v>
      </c>
      <c r="L7730" s="19">
        <f>IF(AND(K7730=7,N7730&lt;M7730),1,IF(N7730&lt;M7730,K7730+1,K7730))</f>
        <v>2</v>
      </c>
      <c r="M7730" s="18">
        <v>2.8333333333333335</v>
      </c>
      <c r="N7730" s="17">
        <v>6</v>
      </c>
      <c r="O7730" t="s">
        <v>533</v>
      </c>
      <c r="P7730" s="3"/>
      <c r="Q7730" s="3"/>
    </row>
    <row r="7731" spans="1:17" ht="15" hidden="1" x14ac:dyDescent="0.25">
      <c r="A7731" s="22" t="s">
        <v>23</v>
      </c>
      <c r="B7731" s="15" t="s">
        <v>37</v>
      </c>
      <c r="C7731" t="s">
        <v>45</v>
      </c>
      <c r="D7731" s="15" t="s">
        <v>417</v>
      </c>
      <c r="E7731" t="s">
        <v>416</v>
      </c>
      <c r="F7731" s="15" t="s">
        <v>416</v>
      </c>
      <c r="G7731" t="s">
        <v>416</v>
      </c>
      <c r="H7731" s="15" t="s">
        <v>27</v>
      </c>
      <c r="I7731" t="s">
        <v>415</v>
      </c>
      <c r="J7731" s="15" t="s">
        <v>420</v>
      </c>
      <c r="K7731">
        <v>3</v>
      </c>
      <c r="L7731" s="19">
        <f>IF(AND(K7731=7,N7731&lt;M7731),1,IF(N7731&lt;M7731,K7731+1,K7731))</f>
        <v>3</v>
      </c>
      <c r="M7731" s="18">
        <v>3.0833333333333335</v>
      </c>
      <c r="N7731" s="17">
        <v>6.25</v>
      </c>
      <c r="O7731" t="s">
        <v>533</v>
      </c>
      <c r="P7731" s="3"/>
      <c r="Q7731" s="3"/>
    </row>
    <row r="7732" spans="1:17" ht="15" hidden="1" x14ac:dyDescent="0.25">
      <c r="A7732" s="22" t="s">
        <v>23</v>
      </c>
      <c r="B7732" s="15" t="s">
        <v>37</v>
      </c>
      <c r="C7732" t="s">
        <v>45</v>
      </c>
      <c r="D7732" s="15" t="s">
        <v>417</v>
      </c>
      <c r="E7732" t="s">
        <v>416</v>
      </c>
      <c r="F7732" s="15" t="s">
        <v>416</v>
      </c>
      <c r="G7732" t="s">
        <v>416</v>
      </c>
      <c r="H7732" s="15" t="s">
        <v>27</v>
      </c>
      <c r="I7732" t="s">
        <v>415</v>
      </c>
      <c r="J7732" s="15" t="s">
        <v>420</v>
      </c>
      <c r="K7732">
        <v>4</v>
      </c>
      <c r="L7732" s="19">
        <f>IF(AND(K7732=7,N7732&lt;M7732),1,IF(N7732&lt;M7732,K7732+1,K7732))</f>
        <v>4</v>
      </c>
      <c r="M7732" s="18">
        <v>2.8333333333333335</v>
      </c>
      <c r="N7732" s="17">
        <v>6</v>
      </c>
      <c r="O7732" t="s">
        <v>533</v>
      </c>
      <c r="P7732" s="3"/>
      <c r="Q7732" s="3"/>
    </row>
    <row r="7733" spans="1:17" ht="15" hidden="1" x14ac:dyDescent="0.25">
      <c r="A7733" s="22" t="s">
        <v>23</v>
      </c>
      <c r="B7733" s="15" t="s">
        <v>37</v>
      </c>
      <c r="C7733" t="s">
        <v>45</v>
      </c>
      <c r="D7733" s="15" t="s">
        <v>417</v>
      </c>
      <c r="E7733" t="s">
        <v>416</v>
      </c>
      <c r="F7733" s="15" t="s">
        <v>416</v>
      </c>
      <c r="G7733" t="s">
        <v>416</v>
      </c>
      <c r="H7733" s="15" t="s">
        <v>27</v>
      </c>
      <c r="I7733" t="s">
        <v>415</v>
      </c>
      <c r="J7733" s="15" t="s">
        <v>420</v>
      </c>
      <c r="K7733">
        <v>5</v>
      </c>
      <c r="L7733" s="19">
        <f>IF(AND(K7733=7,N7733&lt;M7733),1,IF(N7733&lt;M7733,K7733+1,K7733))</f>
        <v>5</v>
      </c>
      <c r="M7733" s="18">
        <v>3.1666666666666665</v>
      </c>
      <c r="N7733" s="17">
        <v>6.333333333333333</v>
      </c>
      <c r="O7733" t="s">
        <v>533</v>
      </c>
      <c r="P7733" s="3"/>
      <c r="Q7733" s="3"/>
    </row>
    <row r="7734" spans="1:17" ht="15" hidden="1" x14ac:dyDescent="0.25">
      <c r="A7734" s="22" t="s">
        <v>23</v>
      </c>
      <c r="B7734" s="15" t="s">
        <v>37</v>
      </c>
      <c r="C7734" t="s">
        <v>45</v>
      </c>
      <c r="D7734" s="15" t="s">
        <v>417</v>
      </c>
      <c r="E7734" t="s">
        <v>416</v>
      </c>
      <c r="F7734" s="15" t="s">
        <v>416</v>
      </c>
      <c r="G7734" t="s">
        <v>416</v>
      </c>
      <c r="H7734" s="15" t="s">
        <v>27</v>
      </c>
      <c r="I7734" t="s">
        <v>415</v>
      </c>
      <c r="J7734" s="15" t="s">
        <v>420</v>
      </c>
      <c r="K7734">
        <v>6</v>
      </c>
      <c r="L7734" s="19">
        <f>IF(AND(K7734=7,N7734&lt;M7734),1,IF(N7734&lt;M7734,K7734+1,K7734))</f>
        <v>6</v>
      </c>
      <c r="M7734" s="18">
        <v>2.8333333333333335</v>
      </c>
      <c r="N7734" s="17">
        <v>6</v>
      </c>
      <c r="O7734" t="s">
        <v>533</v>
      </c>
      <c r="P7734" s="3"/>
      <c r="Q7734" s="3"/>
    </row>
    <row r="7735" spans="1:17" ht="15" hidden="1" x14ac:dyDescent="0.25">
      <c r="A7735" s="22" t="s">
        <v>23</v>
      </c>
      <c r="B7735" s="15" t="s">
        <v>37</v>
      </c>
      <c r="C7735" t="s">
        <v>45</v>
      </c>
      <c r="D7735" s="15" t="s">
        <v>417</v>
      </c>
      <c r="E7735" t="s">
        <v>416</v>
      </c>
      <c r="F7735" s="15" t="s">
        <v>416</v>
      </c>
      <c r="G7735" t="s">
        <v>416</v>
      </c>
      <c r="H7735" s="15" t="s">
        <v>27</v>
      </c>
      <c r="I7735" t="s">
        <v>415</v>
      </c>
      <c r="J7735" s="15" t="s">
        <v>420</v>
      </c>
      <c r="K7735">
        <v>7</v>
      </c>
      <c r="L7735" s="19">
        <f>IF(AND(K7735=7,N7735&lt;M7735),1,IF(N7735&lt;M7735,K7735+1,K7735))</f>
        <v>7</v>
      </c>
      <c r="M7735" s="18">
        <v>2.8333333333333335</v>
      </c>
      <c r="N7735" s="17">
        <v>6</v>
      </c>
      <c r="O7735" t="s">
        <v>533</v>
      </c>
      <c r="P7735" s="3"/>
      <c r="Q7735" s="3"/>
    </row>
    <row r="7736" spans="1:17" ht="15" hidden="1" x14ac:dyDescent="0.25">
      <c r="A7736" s="22" t="s">
        <v>23</v>
      </c>
      <c r="B7736" s="15" t="s">
        <v>37</v>
      </c>
      <c r="C7736" t="s">
        <v>45</v>
      </c>
      <c r="D7736" s="15" t="s">
        <v>72</v>
      </c>
      <c r="E7736" t="s">
        <v>70</v>
      </c>
      <c r="F7736" s="15" t="s">
        <v>70</v>
      </c>
      <c r="G7736" t="s">
        <v>70</v>
      </c>
      <c r="H7736" s="15" t="s">
        <v>35</v>
      </c>
      <c r="I7736" t="s">
        <v>71</v>
      </c>
      <c r="J7736" s="15" t="s">
        <v>69</v>
      </c>
      <c r="K7736">
        <v>1</v>
      </c>
      <c r="L7736" s="19">
        <f>IF(AND(K7736=7,N7736&lt;M7736),1,IF(N7736&lt;M7736,K7736+1,K7736))</f>
        <v>1</v>
      </c>
      <c r="M7736" s="18">
        <v>7.833333333333333</v>
      </c>
      <c r="N7736" s="17">
        <v>11.083333333333334</v>
      </c>
      <c r="O7736" t="s">
        <v>533</v>
      </c>
      <c r="P7736" s="3"/>
      <c r="Q7736" s="3"/>
    </row>
    <row r="7737" spans="1:17" ht="15" hidden="1" x14ac:dyDescent="0.25">
      <c r="A7737" s="22" t="s">
        <v>23</v>
      </c>
      <c r="B7737" s="15" t="s">
        <v>37</v>
      </c>
      <c r="C7737" t="s">
        <v>45</v>
      </c>
      <c r="D7737" s="15" t="s">
        <v>72</v>
      </c>
      <c r="E7737" t="s">
        <v>70</v>
      </c>
      <c r="F7737" s="15" t="s">
        <v>70</v>
      </c>
      <c r="G7737" t="s">
        <v>70</v>
      </c>
      <c r="H7737" s="15" t="s">
        <v>35</v>
      </c>
      <c r="I7737" t="s">
        <v>71</v>
      </c>
      <c r="J7737" s="15" t="s">
        <v>69</v>
      </c>
      <c r="K7737">
        <v>2</v>
      </c>
      <c r="L7737" s="19">
        <f>IF(AND(K7737=7,N7737&lt;M7737),1,IF(N7737&lt;M7737,K7737+1,K7737))</f>
        <v>2</v>
      </c>
      <c r="M7737" s="18">
        <v>7.833333333333333</v>
      </c>
      <c r="N7737" s="17">
        <v>11.083333333333334</v>
      </c>
      <c r="O7737" t="s">
        <v>533</v>
      </c>
      <c r="P7737" s="3"/>
      <c r="Q7737" s="3"/>
    </row>
    <row r="7738" spans="1:17" ht="15" hidden="1" x14ac:dyDescent="0.25">
      <c r="A7738" s="22" t="s">
        <v>23</v>
      </c>
      <c r="B7738" s="15" t="s">
        <v>37</v>
      </c>
      <c r="C7738" t="s">
        <v>45</v>
      </c>
      <c r="D7738" s="15" t="s">
        <v>72</v>
      </c>
      <c r="E7738" t="s">
        <v>70</v>
      </c>
      <c r="F7738" s="15" t="s">
        <v>70</v>
      </c>
      <c r="G7738" t="s">
        <v>70</v>
      </c>
      <c r="H7738" s="15" t="s">
        <v>35</v>
      </c>
      <c r="I7738" t="s">
        <v>71</v>
      </c>
      <c r="J7738" s="15" t="s">
        <v>69</v>
      </c>
      <c r="K7738">
        <v>3</v>
      </c>
      <c r="L7738" s="19">
        <f>IF(AND(K7738=7,N7738&lt;M7738),1,IF(N7738&lt;M7738,K7738+1,K7738))</f>
        <v>3</v>
      </c>
      <c r="M7738" s="18">
        <v>7.833333333333333</v>
      </c>
      <c r="N7738" s="17">
        <v>11.083333333333334</v>
      </c>
      <c r="O7738" t="s">
        <v>533</v>
      </c>
      <c r="P7738" s="3"/>
      <c r="Q7738" s="3"/>
    </row>
    <row r="7739" spans="1:17" ht="15" hidden="1" x14ac:dyDescent="0.25">
      <c r="A7739" s="22" t="s">
        <v>23</v>
      </c>
      <c r="B7739" s="15" t="s">
        <v>37</v>
      </c>
      <c r="C7739" t="s">
        <v>45</v>
      </c>
      <c r="D7739" s="15" t="s">
        <v>72</v>
      </c>
      <c r="E7739" t="s">
        <v>70</v>
      </c>
      <c r="F7739" s="15" t="s">
        <v>70</v>
      </c>
      <c r="G7739" t="s">
        <v>70</v>
      </c>
      <c r="H7739" s="15" t="s">
        <v>35</v>
      </c>
      <c r="I7739" t="s">
        <v>71</v>
      </c>
      <c r="J7739" s="15" t="s">
        <v>69</v>
      </c>
      <c r="K7739">
        <v>4</v>
      </c>
      <c r="L7739" s="19">
        <f>IF(AND(K7739=7,N7739&lt;M7739),1,IF(N7739&lt;M7739,K7739+1,K7739))</f>
        <v>4</v>
      </c>
      <c r="M7739" s="18">
        <v>7.833333333333333</v>
      </c>
      <c r="N7739" s="17">
        <v>11.083333333333334</v>
      </c>
      <c r="O7739" t="s">
        <v>533</v>
      </c>
      <c r="P7739" s="3"/>
      <c r="Q7739" s="3"/>
    </row>
    <row r="7740" spans="1:17" ht="15" hidden="1" x14ac:dyDescent="0.25">
      <c r="A7740" s="22" t="s">
        <v>23</v>
      </c>
      <c r="B7740" s="15" t="s">
        <v>37</v>
      </c>
      <c r="C7740" t="s">
        <v>45</v>
      </c>
      <c r="D7740" s="15" t="s">
        <v>72</v>
      </c>
      <c r="E7740" t="s">
        <v>70</v>
      </c>
      <c r="F7740" s="15" t="s">
        <v>70</v>
      </c>
      <c r="G7740" t="s">
        <v>70</v>
      </c>
      <c r="H7740" s="15" t="s">
        <v>35</v>
      </c>
      <c r="I7740" t="s">
        <v>71</v>
      </c>
      <c r="J7740" s="15" t="s">
        <v>69</v>
      </c>
      <c r="K7740">
        <v>5</v>
      </c>
      <c r="L7740" s="19">
        <f>IF(AND(K7740=7,N7740&lt;M7740),1,IF(N7740&lt;M7740,K7740+1,K7740))</f>
        <v>5</v>
      </c>
      <c r="M7740" s="18">
        <v>7.833333333333333</v>
      </c>
      <c r="N7740" s="17">
        <v>11.083333333333334</v>
      </c>
      <c r="O7740" t="s">
        <v>533</v>
      </c>
      <c r="P7740" s="3"/>
      <c r="Q7740" s="3"/>
    </row>
    <row r="7741" spans="1:17" ht="15" hidden="1" x14ac:dyDescent="0.25">
      <c r="A7741" s="22" t="s">
        <v>23</v>
      </c>
      <c r="B7741" s="15" t="s">
        <v>37</v>
      </c>
      <c r="C7741" t="s">
        <v>45</v>
      </c>
      <c r="D7741" s="15" t="s">
        <v>72</v>
      </c>
      <c r="E7741" t="s">
        <v>70</v>
      </c>
      <c r="F7741" s="15" t="s">
        <v>70</v>
      </c>
      <c r="G7741" t="s">
        <v>70</v>
      </c>
      <c r="H7741" s="15" t="s">
        <v>35</v>
      </c>
      <c r="I7741" t="s">
        <v>71</v>
      </c>
      <c r="J7741" s="15" t="s">
        <v>69</v>
      </c>
      <c r="K7741">
        <v>6</v>
      </c>
      <c r="L7741" s="19">
        <f>IF(AND(K7741=7,N7741&lt;M7741),1,IF(N7741&lt;M7741,K7741+1,K7741))</f>
        <v>6</v>
      </c>
      <c r="M7741" s="18">
        <v>7.833333333333333</v>
      </c>
      <c r="N7741" s="17">
        <v>11.083333333333334</v>
      </c>
      <c r="O7741" t="s">
        <v>533</v>
      </c>
      <c r="P7741" s="3"/>
      <c r="Q7741" s="3"/>
    </row>
    <row r="7742" spans="1:17" ht="15" hidden="1" x14ac:dyDescent="0.25">
      <c r="A7742" s="22" t="s">
        <v>23</v>
      </c>
      <c r="B7742" s="15" t="s">
        <v>37</v>
      </c>
      <c r="C7742" t="s">
        <v>45</v>
      </c>
      <c r="D7742" s="15" t="s">
        <v>72</v>
      </c>
      <c r="E7742" t="s">
        <v>70</v>
      </c>
      <c r="F7742" s="15" t="s">
        <v>70</v>
      </c>
      <c r="G7742" t="s">
        <v>70</v>
      </c>
      <c r="H7742" s="15" t="s">
        <v>35</v>
      </c>
      <c r="I7742" t="s">
        <v>71</v>
      </c>
      <c r="J7742" s="15" t="s">
        <v>69</v>
      </c>
      <c r="K7742">
        <v>7</v>
      </c>
      <c r="L7742" s="19">
        <f>IF(AND(K7742=7,N7742&lt;M7742),1,IF(N7742&lt;M7742,K7742+1,K7742))</f>
        <v>7</v>
      </c>
      <c r="M7742" s="18">
        <v>7.833333333333333</v>
      </c>
      <c r="N7742" s="17">
        <v>11.083333333333334</v>
      </c>
      <c r="O7742" t="s">
        <v>533</v>
      </c>
      <c r="P7742" s="3"/>
      <c r="Q7742" s="3"/>
    </row>
    <row r="7743" spans="1:17" ht="15" hidden="1" x14ac:dyDescent="0.25">
      <c r="A7743" s="22" t="s">
        <v>23</v>
      </c>
      <c r="B7743" s="15" t="s">
        <v>37</v>
      </c>
      <c r="C7743" t="s">
        <v>45</v>
      </c>
      <c r="D7743" s="15" t="s">
        <v>72</v>
      </c>
      <c r="E7743" t="s">
        <v>70</v>
      </c>
      <c r="F7743" s="15" t="s">
        <v>70</v>
      </c>
      <c r="G7743" t="s">
        <v>274</v>
      </c>
      <c r="H7743" s="15" t="s">
        <v>71</v>
      </c>
      <c r="I7743" t="s">
        <v>35</v>
      </c>
      <c r="J7743" s="15" t="s">
        <v>273</v>
      </c>
      <c r="K7743">
        <v>1</v>
      </c>
      <c r="L7743" s="19">
        <f>IF(AND(K7743=7,N7743&lt;M7743),1,IF(N7743&lt;M7743,K7743+1,K7743))</f>
        <v>1</v>
      </c>
      <c r="M7743" s="18">
        <v>11.333333333333334</v>
      </c>
      <c r="N7743" s="17">
        <v>14.583333333333334</v>
      </c>
      <c r="O7743" t="s">
        <v>533</v>
      </c>
      <c r="P7743" s="3"/>
      <c r="Q7743" s="3"/>
    </row>
    <row r="7744" spans="1:17" ht="15" hidden="1" x14ac:dyDescent="0.25">
      <c r="A7744" s="22" t="s">
        <v>23</v>
      </c>
      <c r="B7744" s="15" t="s">
        <v>37</v>
      </c>
      <c r="C7744" t="s">
        <v>45</v>
      </c>
      <c r="D7744" s="15" t="s">
        <v>72</v>
      </c>
      <c r="E7744" t="s">
        <v>70</v>
      </c>
      <c r="F7744" s="15" t="s">
        <v>70</v>
      </c>
      <c r="G7744" t="s">
        <v>274</v>
      </c>
      <c r="H7744" s="15" t="s">
        <v>71</v>
      </c>
      <c r="I7744" t="s">
        <v>35</v>
      </c>
      <c r="J7744" s="15" t="s">
        <v>273</v>
      </c>
      <c r="K7744">
        <v>2</v>
      </c>
      <c r="L7744" s="19">
        <f>IF(AND(K7744=7,N7744&lt;M7744),1,IF(N7744&lt;M7744,K7744+1,K7744))</f>
        <v>2</v>
      </c>
      <c r="M7744" s="18">
        <v>11.333333333333334</v>
      </c>
      <c r="N7744" s="17">
        <v>14.583333333333334</v>
      </c>
      <c r="O7744" t="s">
        <v>533</v>
      </c>
      <c r="P7744" s="3"/>
      <c r="Q7744" s="3"/>
    </row>
    <row r="7745" spans="1:17" ht="15" hidden="1" x14ac:dyDescent="0.25">
      <c r="A7745" s="22" t="s">
        <v>23</v>
      </c>
      <c r="B7745" s="15" t="s">
        <v>37</v>
      </c>
      <c r="C7745" t="s">
        <v>45</v>
      </c>
      <c r="D7745" s="15" t="s">
        <v>72</v>
      </c>
      <c r="E7745" t="s">
        <v>70</v>
      </c>
      <c r="F7745" s="15" t="s">
        <v>70</v>
      </c>
      <c r="G7745" t="s">
        <v>274</v>
      </c>
      <c r="H7745" s="15" t="s">
        <v>71</v>
      </c>
      <c r="I7745" t="s">
        <v>35</v>
      </c>
      <c r="J7745" s="15" t="s">
        <v>273</v>
      </c>
      <c r="K7745">
        <v>3</v>
      </c>
      <c r="L7745" s="19">
        <f>IF(AND(K7745=7,N7745&lt;M7745),1,IF(N7745&lt;M7745,K7745+1,K7745))</f>
        <v>3</v>
      </c>
      <c r="M7745" s="18">
        <v>11.333333333333334</v>
      </c>
      <c r="N7745" s="17">
        <v>14.583333333333334</v>
      </c>
      <c r="O7745" t="s">
        <v>533</v>
      </c>
      <c r="P7745" s="3"/>
      <c r="Q7745" s="3"/>
    </row>
    <row r="7746" spans="1:17" ht="15" hidden="1" x14ac:dyDescent="0.25">
      <c r="A7746" s="22" t="s">
        <v>23</v>
      </c>
      <c r="B7746" s="15" t="s">
        <v>37</v>
      </c>
      <c r="C7746" t="s">
        <v>45</v>
      </c>
      <c r="D7746" s="15" t="s">
        <v>72</v>
      </c>
      <c r="E7746" t="s">
        <v>70</v>
      </c>
      <c r="F7746" s="15" t="s">
        <v>70</v>
      </c>
      <c r="G7746" t="s">
        <v>274</v>
      </c>
      <c r="H7746" s="15" t="s">
        <v>71</v>
      </c>
      <c r="I7746" t="s">
        <v>35</v>
      </c>
      <c r="J7746" s="15" t="s">
        <v>273</v>
      </c>
      <c r="K7746">
        <v>4</v>
      </c>
      <c r="L7746" s="19">
        <f>IF(AND(K7746=7,N7746&lt;M7746),1,IF(N7746&lt;M7746,K7746+1,K7746))</f>
        <v>4</v>
      </c>
      <c r="M7746" s="18">
        <v>11.333333333333334</v>
      </c>
      <c r="N7746" s="17">
        <v>14.583333333333334</v>
      </c>
      <c r="O7746" t="s">
        <v>533</v>
      </c>
      <c r="P7746" s="3"/>
      <c r="Q7746" s="3"/>
    </row>
    <row r="7747" spans="1:17" ht="15" hidden="1" x14ac:dyDescent="0.25">
      <c r="A7747" s="22" t="s">
        <v>23</v>
      </c>
      <c r="B7747" s="15" t="s">
        <v>37</v>
      </c>
      <c r="C7747" t="s">
        <v>45</v>
      </c>
      <c r="D7747" s="15" t="s">
        <v>72</v>
      </c>
      <c r="E7747" t="s">
        <v>70</v>
      </c>
      <c r="F7747" s="15" t="s">
        <v>70</v>
      </c>
      <c r="G7747" t="s">
        <v>274</v>
      </c>
      <c r="H7747" s="15" t="s">
        <v>71</v>
      </c>
      <c r="I7747" t="s">
        <v>35</v>
      </c>
      <c r="J7747" s="15" t="s">
        <v>273</v>
      </c>
      <c r="K7747">
        <v>5</v>
      </c>
      <c r="L7747" s="19">
        <f>IF(AND(K7747=7,N7747&lt;M7747),1,IF(N7747&lt;M7747,K7747+1,K7747))</f>
        <v>5</v>
      </c>
      <c r="M7747" s="18">
        <v>11.333333333333334</v>
      </c>
      <c r="N7747" s="17">
        <v>14.583333333333334</v>
      </c>
      <c r="O7747" t="s">
        <v>533</v>
      </c>
      <c r="P7747" s="3"/>
      <c r="Q7747" s="3"/>
    </row>
    <row r="7748" spans="1:17" ht="15" hidden="1" x14ac:dyDescent="0.25">
      <c r="A7748" s="22" t="s">
        <v>23</v>
      </c>
      <c r="B7748" s="15" t="s">
        <v>37</v>
      </c>
      <c r="C7748" t="s">
        <v>45</v>
      </c>
      <c r="D7748" s="15" t="s">
        <v>72</v>
      </c>
      <c r="E7748" t="s">
        <v>70</v>
      </c>
      <c r="F7748" s="15" t="s">
        <v>70</v>
      </c>
      <c r="G7748" t="s">
        <v>274</v>
      </c>
      <c r="H7748" s="15" t="s">
        <v>71</v>
      </c>
      <c r="I7748" t="s">
        <v>35</v>
      </c>
      <c r="J7748" s="15" t="s">
        <v>273</v>
      </c>
      <c r="K7748">
        <v>6</v>
      </c>
      <c r="L7748" s="19">
        <f>IF(AND(K7748=7,N7748&lt;M7748),1,IF(N7748&lt;M7748,K7748+1,K7748))</f>
        <v>6</v>
      </c>
      <c r="M7748" s="18">
        <v>11.333333333333334</v>
      </c>
      <c r="N7748" s="17">
        <v>14.583333333333334</v>
      </c>
      <c r="O7748" t="s">
        <v>533</v>
      </c>
      <c r="P7748" s="3"/>
      <c r="Q7748" s="3"/>
    </row>
    <row r="7749" spans="1:17" ht="15" hidden="1" x14ac:dyDescent="0.25">
      <c r="A7749" s="22" t="s">
        <v>23</v>
      </c>
      <c r="B7749" s="15" t="s">
        <v>37</v>
      </c>
      <c r="C7749" t="s">
        <v>45</v>
      </c>
      <c r="D7749" s="15" t="s">
        <v>72</v>
      </c>
      <c r="E7749" t="s">
        <v>70</v>
      </c>
      <c r="F7749" s="15" t="s">
        <v>70</v>
      </c>
      <c r="G7749" t="s">
        <v>274</v>
      </c>
      <c r="H7749" s="15" t="s">
        <v>71</v>
      </c>
      <c r="I7749" t="s">
        <v>35</v>
      </c>
      <c r="J7749" s="15" t="s">
        <v>273</v>
      </c>
      <c r="K7749">
        <v>7</v>
      </c>
      <c r="L7749" s="19">
        <f>IF(AND(K7749=7,N7749&lt;M7749),1,IF(N7749&lt;M7749,K7749+1,K7749))</f>
        <v>7</v>
      </c>
      <c r="M7749" s="18">
        <v>11.333333333333334</v>
      </c>
      <c r="N7749" s="17">
        <v>14.583333333333334</v>
      </c>
      <c r="O7749" t="s">
        <v>533</v>
      </c>
      <c r="P7749" s="3"/>
      <c r="Q7749" s="3"/>
    </row>
    <row r="7750" spans="1:17" ht="15" hidden="1" x14ac:dyDescent="0.25">
      <c r="A7750" s="22" t="s">
        <v>23</v>
      </c>
      <c r="B7750" s="15" t="s">
        <v>37</v>
      </c>
      <c r="C7750" t="s">
        <v>45</v>
      </c>
      <c r="D7750" s="15" t="s">
        <v>72</v>
      </c>
      <c r="E7750" t="s">
        <v>75</v>
      </c>
      <c r="F7750" s="15" t="s">
        <v>75</v>
      </c>
      <c r="G7750" t="s">
        <v>74</v>
      </c>
      <c r="H7750" s="15" t="s">
        <v>71</v>
      </c>
      <c r="I7750" t="s">
        <v>27</v>
      </c>
      <c r="J7750" s="15" t="s">
        <v>73</v>
      </c>
      <c r="K7750">
        <v>1</v>
      </c>
      <c r="L7750" s="19">
        <f>IF(AND(K7750=7,N7750&lt;M7750),1,IF(N7750&lt;M7750,K7750+1,K7750))</f>
        <v>1</v>
      </c>
      <c r="M7750" s="18">
        <v>12</v>
      </c>
      <c r="N7750" s="17">
        <v>14</v>
      </c>
      <c r="O7750" t="s">
        <v>533</v>
      </c>
      <c r="P7750" s="3"/>
      <c r="Q7750" s="3"/>
    </row>
    <row r="7751" spans="1:17" ht="15" hidden="1" x14ac:dyDescent="0.25">
      <c r="A7751" s="22" t="s">
        <v>23</v>
      </c>
      <c r="B7751" s="15" t="s">
        <v>37</v>
      </c>
      <c r="C7751" t="s">
        <v>45</v>
      </c>
      <c r="D7751" s="15" t="s">
        <v>72</v>
      </c>
      <c r="E7751" t="s">
        <v>75</v>
      </c>
      <c r="F7751" s="15" t="s">
        <v>75</v>
      </c>
      <c r="G7751" t="s">
        <v>74</v>
      </c>
      <c r="H7751" s="15" t="s">
        <v>71</v>
      </c>
      <c r="I7751" t="s">
        <v>27</v>
      </c>
      <c r="J7751" s="15" t="s">
        <v>73</v>
      </c>
      <c r="K7751">
        <v>2</v>
      </c>
      <c r="L7751" s="19">
        <f>IF(AND(K7751=7,N7751&lt;M7751),1,IF(N7751&lt;M7751,K7751+1,K7751))</f>
        <v>2</v>
      </c>
      <c r="M7751" s="18">
        <v>12</v>
      </c>
      <c r="N7751" s="17">
        <v>14</v>
      </c>
      <c r="O7751" t="s">
        <v>533</v>
      </c>
      <c r="P7751" s="3"/>
      <c r="Q7751" s="3"/>
    </row>
    <row r="7752" spans="1:17" ht="15" hidden="1" x14ac:dyDescent="0.25">
      <c r="A7752" s="22" t="s">
        <v>23</v>
      </c>
      <c r="B7752" s="15" t="s">
        <v>37</v>
      </c>
      <c r="C7752" t="s">
        <v>45</v>
      </c>
      <c r="D7752" s="15" t="s">
        <v>72</v>
      </c>
      <c r="E7752" t="s">
        <v>75</v>
      </c>
      <c r="F7752" s="15" t="s">
        <v>75</v>
      </c>
      <c r="G7752" t="s">
        <v>74</v>
      </c>
      <c r="H7752" s="15" t="s">
        <v>71</v>
      </c>
      <c r="I7752" t="s">
        <v>27</v>
      </c>
      <c r="J7752" s="15" t="s">
        <v>73</v>
      </c>
      <c r="K7752">
        <v>3</v>
      </c>
      <c r="L7752" s="19">
        <f>IF(AND(K7752=7,N7752&lt;M7752),1,IF(N7752&lt;M7752,K7752+1,K7752))</f>
        <v>3</v>
      </c>
      <c r="M7752" s="18">
        <v>12</v>
      </c>
      <c r="N7752" s="17">
        <v>14</v>
      </c>
      <c r="O7752" t="s">
        <v>533</v>
      </c>
      <c r="P7752" s="3"/>
      <c r="Q7752" s="3"/>
    </row>
    <row r="7753" spans="1:17" ht="15" hidden="1" x14ac:dyDescent="0.25">
      <c r="A7753" s="22" t="s">
        <v>23</v>
      </c>
      <c r="B7753" s="15" t="s">
        <v>37</v>
      </c>
      <c r="C7753" t="s">
        <v>45</v>
      </c>
      <c r="D7753" s="15" t="s">
        <v>72</v>
      </c>
      <c r="E7753" t="s">
        <v>75</v>
      </c>
      <c r="F7753" s="15" t="s">
        <v>75</v>
      </c>
      <c r="G7753" t="s">
        <v>74</v>
      </c>
      <c r="H7753" s="15" t="s">
        <v>71</v>
      </c>
      <c r="I7753" t="s">
        <v>27</v>
      </c>
      <c r="J7753" s="15" t="s">
        <v>73</v>
      </c>
      <c r="K7753">
        <v>4</v>
      </c>
      <c r="L7753" s="19">
        <f>IF(AND(K7753=7,N7753&lt;M7753),1,IF(N7753&lt;M7753,K7753+1,K7753))</f>
        <v>4</v>
      </c>
      <c r="M7753" s="18">
        <v>12</v>
      </c>
      <c r="N7753" s="17">
        <v>14</v>
      </c>
      <c r="O7753" t="s">
        <v>533</v>
      </c>
      <c r="P7753" s="3"/>
      <c r="Q7753" s="3"/>
    </row>
    <row r="7754" spans="1:17" ht="15" hidden="1" x14ac:dyDescent="0.25">
      <c r="A7754" s="22" t="s">
        <v>23</v>
      </c>
      <c r="B7754" s="15" t="s">
        <v>37</v>
      </c>
      <c r="C7754" t="s">
        <v>45</v>
      </c>
      <c r="D7754" s="15" t="s">
        <v>72</v>
      </c>
      <c r="E7754" t="s">
        <v>75</v>
      </c>
      <c r="F7754" s="15" t="s">
        <v>75</v>
      </c>
      <c r="G7754" t="s">
        <v>74</v>
      </c>
      <c r="H7754" s="15" t="s">
        <v>71</v>
      </c>
      <c r="I7754" t="s">
        <v>27</v>
      </c>
      <c r="J7754" s="15" t="s">
        <v>73</v>
      </c>
      <c r="K7754">
        <v>5</v>
      </c>
      <c r="L7754" s="19">
        <f>IF(AND(K7754=7,N7754&lt;M7754),1,IF(N7754&lt;M7754,K7754+1,K7754))</f>
        <v>5</v>
      </c>
      <c r="M7754" s="18">
        <v>12</v>
      </c>
      <c r="N7754" s="17">
        <v>14</v>
      </c>
      <c r="O7754" t="s">
        <v>533</v>
      </c>
      <c r="P7754" s="3"/>
      <c r="Q7754" s="3"/>
    </row>
    <row r="7755" spans="1:17" ht="15" hidden="1" x14ac:dyDescent="0.25">
      <c r="A7755" s="22" t="s">
        <v>23</v>
      </c>
      <c r="B7755" s="15" t="s">
        <v>37</v>
      </c>
      <c r="C7755" t="s">
        <v>45</v>
      </c>
      <c r="D7755" s="15" t="s">
        <v>72</v>
      </c>
      <c r="E7755" t="s">
        <v>75</v>
      </c>
      <c r="F7755" s="15" t="s">
        <v>75</v>
      </c>
      <c r="G7755" t="s">
        <v>74</v>
      </c>
      <c r="H7755" s="15" t="s">
        <v>71</v>
      </c>
      <c r="I7755" t="s">
        <v>27</v>
      </c>
      <c r="J7755" s="15" t="s">
        <v>73</v>
      </c>
      <c r="K7755">
        <v>6</v>
      </c>
      <c r="L7755" s="19">
        <f>IF(AND(K7755=7,N7755&lt;M7755),1,IF(N7755&lt;M7755,K7755+1,K7755))</f>
        <v>6</v>
      </c>
      <c r="M7755" s="18">
        <v>12</v>
      </c>
      <c r="N7755" s="17">
        <v>14</v>
      </c>
      <c r="O7755" t="s">
        <v>533</v>
      </c>
      <c r="P7755" s="3"/>
      <c r="Q7755" s="3"/>
    </row>
    <row r="7756" spans="1:17" ht="15" hidden="1" x14ac:dyDescent="0.25">
      <c r="A7756" s="22" t="s">
        <v>23</v>
      </c>
      <c r="B7756" s="15" t="s">
        <v>37</v>
      </c>
      <c r="C7756" t="s">
        <v>45</v>
      </c>
      <c r="D7756" s="15" t="s">
        <v>72</v>
      </c>
      <c r="E7756" t="s">
        <v>75</v>
      </c>
      <c r="F7756" s="15" t="s">
        <v>75</v>
      </c>
      <c r="G7756" t="s">
        <v>74</v>
      </c>
      <c r="H7756" s="15" t="s">
        <v>71</v>
      </c>
      <c r="I7756" t="s">
        <v>27</v>
      </c>
      <c r="J7756" s="15" t="s">
        <v>73</v>
      </c>
      <c r="K7756">
        <v>7</v>
      </c>
      <c r="L7756" s="19">
        <f>IF(AND(K7756=7,N7756&lt;M7756),1,IF(N7756&lt;M7756,K7756+1,K7756))</f>
        <v>7</v>
      </c>
      <c r="M7756" s="18">
        <v>12</v>
      </c>
      <c r="N7756" s="17">
        <v>14</v>
      </c>
      <c r="O7756" t="s">
        <v>533</v>
      </c>
      <c r="P7756" s="3"/>
      <c r="Q7756" s="3"/>
    </row>
    <row r="7757" spans="1:17" ht="15" hidden="1" x14ac:dyDescent="0.25">
      <c r="A7757" s="22" t="s">
        <v>23</v>
      </c>
      <c r="B7757" s="15" t="s">
        <v>37</v>
      </c>
      <c r="C7757" t="s">
        <v>45</v>
      </c>
      <c r="D7757" s="15" t="s">
        <v>72</v>
      </c>
      <c r="E7757" t="s">
        <v>75</v>
      </c>
      <c r="F7757" s="15" t="s">
        <v>75</v>
      </c>
      <c r="G7757" t="s">
        <v>75</v>
      </c>
      <c r="H7757" s="15" t="s">
        <v>27</v>
      </c>
      <c r="I7757" t="s">
        <v>71</v>
      </c>
      <c r="J7757" s="15" t="s">
        <v>276</v>
      </c>
      <c r="K7757">
        <v>1</v>
      </c>
      <c r="L7757" s="19">
        <f>IF(AND(K7757=7,N7757&lt;M7757),1,IF(N7757&lt;M7757,K7757+1,K7757))</f>
        <v>1</v>
      </c>
      <c r="M7757" s="18">
        <v>8.25</v>
      </c>
      <c r="N7757" s="17">
        <v>10.25</v>
      </c>
      <c r="O7757" t="s">
        <v>533</v>
      </c>
      <c r="P7757" s="3"/>
      <c r="Q7757" s="3"/>
    </row>
    <row r="7758" spans="1:17" ht="15" hidden="1" x14ac:dyDescent="0.25">
      <c r="A7758" s="22" t="s">
        <v>23</v>
      </c>
      <c r="B7758" s="15" t="s">
        <v>37</v>
      </c>
      <c r="C7758" t="s">
        <v>45</v>
      </c>
      <c r="D7758" s="15" t="s">
        <v>72</v>
      </c>
      <c r="E7758" t="s">
        <v>75</v>
      </c>
      <c r="F7758" s="15" t="s">
        <v>75</v>
      </c>
      <c r="G7758" t="s">
        <v>75</v>
      </c>
      <c r="H7758" s="15" t="s">
        <v>27</v>
      </c>
      <c r="I7758" t="s">
        <v>71</v>
      </c>
      <c r="J7758" s="15" t="s">
        <v>276</v>
      </c>
      <c r="K7758">
        <v>2</v>
      </c>
      <c r="L7758" s="19">
        <f>IF(AND(K7758=7,N7758&lt;M7758),1,IF(N7758&lt;M7758,K7758+1,K7758))</f>
        <v>2</v>
      </c>
      <c r="M7758" s="18">
        <v>8.25</v>
      </c>
      <c r="N7758" s="17">
        <v>10.25</v>
      </c>
      <c r="O7758" t="s">
        <v>533</v>
      </c>
      <c r="P7758" s="3"/>
      <c r="Q7758" s="3"/>
    </row>
    <row r="7759" spans="1:17" ht="15" hidden="1" x14ac:dyDescent="0.25">
      <c r="A7759" s="22" t="s">
        <v>23</v>
      </c>
      <c r="B7759" s="15" t="s">
        <v>37</v>
      </c>
      <c r="C7759" t="s">
        <v>45</v>
      </c>
      <c r="D7759" s="15" t="s">
        <v>72</v>
      </c>
      <c r="E7759" t="s">
        <v>75</v>
      </c>
      <c r="F7759" s="15" t="s">
        <v>75</v>
      </c>
      <c r="G7759" t="s">
        <v>75</v>
      </c>
      <c r="H7759" s="15" t="s">
        <v>27</v>
      </c>
      <c r="I7759" t="s">
        <v>71</v>
      </c>
      <c r="J7759" s="15" t="s">
        <v>276</v>
      </c>
      <c r="K7759">
        <v>3</v>
      </c>
      <c r="L7759" s="19">
        <f>IF(AND(K7759=7,N7759&lt;M7759),1,IF(N7759&lt;M7759,K7759+1,K7759))</f>
        <v>3</v>
      </c>
      <c r="M7759" s="18">
        <v>8.25</v>
      </c>
      <c r="N7759" s="17">
        <v>10.25</v>
      </c>
      <c r="O7759" t="s">
        <v>533</v>
      </c>
      <c r="P7759" s="3"/>
      <c r="Q7759" s="3"/>
    </row>
    <row r="7760" spans="1:17" ht="15" hidden="1" x14ac:dyDescent="0.25">
      <c r="A7760" s="22" t="s">
        <v>23</v>
      </c>
      <c r="B7760" s="15" t="s">
        <v>37</v>
      </c>
      <c r="C7760" t="s">
        <v>45</v>
      </c>
      <c r="D7760" s="15" t="s">
        <v>72</v>
      </c>
      <c r="E7760" t="s">
        <v>75</v>
      </c>
      <c r="F7760" s="15" t="s">
        <v>75</v>
      </c>
      <c r="G7760" t="s">
        <v>75</v>
      </c>
      <c r="H7760" s="15" t="s">
        <v>27</v>
      </c>
      <c r="I7760" t="s">
        <v>71</v>
      </c>
      <c r="J7760" s="15" t="s">
        <v>276</v>
      </c>
      <c r="K7760">
        <v>4</v>
      </c>
      <c r="L7760" s="19">
        <f>IF(AND(K7760=7,N7760&lt;M7760),1,IF(N7760&lt;M7760,K7760+1,K7760))</f>
        <v>4</v>
      </c>
      <c r="M7760" s="18">
        <v>8.25</v>
      </c>
      <c r="N7760" s="17">
        <v>10.25</v>
      </c>
      <c r="O7760" t="s">
        <v>533</v>
      </c>
      <c r="P7760" s="3"/>
      <c r="Q7760" s="3"/>
    </row>
    <row r="7761" spans="1:17" ht="15" hidden="1" x14ac:dyDescent="0.25">
      <c r="A7761" s="22" t="s">
        <v>23</v>
      </c>
      <c r="B7761" s="15" t="s">
        <v>37</v>
      </c>
      <c r="C7761" t="s">
        <v>45</v>
      </c>
      <c r="D7761" s="15" t="s">
        <v>72</v>
      </c>
      <c r="E7761" t="s">
        <v>75</v>
      </c>
      <c r="F7761" s="15" t="s">
        <v>75</v>
      </c>
      <c r="G7761" t="s">
        <v>75</v>
      </c>
      <c r="H7761" s="15" t="s">
        <v>27</v>
      </c>
      <c r="I7761" t="s">
        <v>71</v>
      </c>
      <c r="J7761" s="15" t="s">
        <v>276</v>
      </c>
      <c r="K7761">
        <v>5</v>
      </c>
      <c r="L7761" s="19">
        <f>IF(AND(K7761=7,N7761&lt;M7761),1,IF(N7761&lt;M7761,K7761+1,K7761))</f>
        <v>5</v>
      </c>
      <c r="M7761" s="18">
        <v>8.25</v>
      </c>
      <c r="N7761" s="17">
        <v>10.25</v>
      </c>
      <c r="O7761" t="s">
        <v>533</v>
      </c>
      <c r="P7761" s="3"/>
      <c r="Q7761" s="3"/>
    </row>
    <row r="7762" spans="1:17" ht="15" hidden="1" x14ac:dyDescent="0.25">
      <c r="A7762" s="22" t="s">
        <v>23</v>
      </c>
      <c r="B7762" s="15" t="s">
        <v>37</v>
      </c>
      <c r="C7762" t="s">
        <v>45</v>
      </c>
      <c r="D7762" s="15" t="s">
        <v>72</v>
      </c>
      <c r="E7762" t="s">
        <v>75</v>
      </c>
      <c r="F7762" s="15" t="s">
        <v>75</v>
      </c>
      <c r="G7762" t="s">
        <v>75</v>
      </c>
      <c r="H7762" s="15" t="s">
        <v>27</v>
      </c>
      <c r="I7762" t="s">
        <v>71</v>
      </c>
      <c r="J7762" s="15" t="s">
        <v>276</v>
      </c>
      <c r="K7762">
        <v>6</v>
      </c>
      <c r="L7762" s="19">
        <f>IF(AND(K7762=7,N7762&lt;M7762),1,IF(N7762&lt;M7762,K7762+1,K7762))</f>
        <v>6</v>
      </c>
      <c r="M7762" s="18">
        <v>8.25</v>
      </c>
      <c r="N7762" s="17">
        <v>10.25</v>
      </c>
      <c r="O7762" t="s">
        <v>533</v>
      </c>
      <c r="P7762" s="3"/>
      <c r="Q7762" s="3"/>
    </row>
    <row r="7763" spans="1:17" ht="15" hidden="1" x14ac:dyDescent="0.25">
      <c r="A7763" s="22" t="s">
        <v>23</v>
      </c>
      <c r="B7763" s="15" t="s">
        <v>37</v>
      </c>
      <c r="C7763" t="s">
        <v>45</v>
      </c>
      <c r="D7763" s="15" t="s">
        <v>72</v>
      </c>
      <c r="E7763" t="s">
        <v>75</v>
      </c>
      <c r="F7763" s="15" t="s">
        <v>75</v>
      </c>
      <c r="G7763" t="s">
        <v>75</v>
      </c>
      <c r="H7763" s="15" t="s">
        <v>27</v>
      </c>
      <c r="I7763" t="s">
        <v>71</v>
      </c>
      <c r="J7763" s="15" t="s">
        <v>276</v>
      </c>
      <c r="K7763">
        <v>7</v>
      </c>
      <c r="L7763" s="19">
        <f>IF(AND(K7763=7,N7763&lt;M7763),1,IF(N7763&lt;M7763,K7763+1,K7763))</f>
        <v>7</v>
      </c>
      <c r="M7763" s="18">
        <v>8.25</v>
      </c>
      <c r="N7763" s="17">
        <v>10.25</v>
      </c>
      <c r="O7763" t="s">
        <v>533</v>
      </c>
      <c r="P7763" s="3"/>
      <c r="Q7763" s="3"/>
    </row>
    <row r="7764" spans="1:17" ht="15" x14ac:dyDescent="0.25">
      <c r="A7764" s="22" t="s">
        <v>23</v>
      </c>
      <c r="B7764" s="15" t="s">
        <v>37</v>
      </c>
      <c r="C7764" t="s">
        <v>45</v>
      </c>
      <c r="D7764" s="15" t="s">
        <v>46</v>
      </c>
      <c r="E7764" t="s">
        <v>43</v>
      </c>
      <c r="F7764" s="15" t="s">
        <v>43</v>
      </c>
      <c r="G7764" t="s">
        <v>43</v>
      </c>
      <c r="H7764" s="15" t="s">
        <v>35</v>
      </c>
      <c r="I7764" t="s">
        <v>44</v>
      </c>
      <c r="J7764" s="15" t="s">
        <v>140</v>
      </c>
      <c r="K7764">
        <v>1</v>
      </c>
      <c r="L7764" s="19">
        <f>IF(AND(K7764=7,N7764&lt;M7764),1,IF(N7764&lt;M7764,K7764+1,K7764))</f>
        <v>1</v>
      </c>
      <c r="M7764" s="18">
        <v>0.25</v>
      </c>
      <c r="N7764" s="17">
        <v>3.9166666666666665</v>
      </c>
      <c r="O7764" t="s">
        <v>533</v>
      </c>
      <c r="P7764" s="3">
        <v>626.17959043557858</v>
      </c>
      <c r="Q7764" s="3">
        <v>755.60707714482453</v>
      </c>
    </row>
    <row r="7765" spans="1:17" ht="15" x14ac:dyDescent="0.25">
      <c r="A7765" s="22" t="s">
        <v>23</v>
      </c>
      <c r="B7765" s="15" t="s">
        <v>37</v>
      </c>
      <c r="C7765" t="s">
        <v>45</v>
      </c>
      <c r="D7765" s="15" t="s">
        <v>46</v>
      </c>
      <c r="E7765" t="s">
        <v>43</v>
      </c>
      <c r="F7765" s="15" t="s">
        <v>43</v>
      </c>
      <c r="G7765" t="s">
        <v>43</v>
      </c>
      <c r="H7765" s="15" t="s">
        <v>35</v>
      </c>
      <c r="I7765" t="s">
        <v>44</v>
      </c>
      <c r="J7765" s="15" t="s">
        <v>140</v>
      </c>
      <c r="K7765">
        <v>2</v>
      </c>
      <c r="L7765" s="19">
        <f>IF(AND(K7765=7,N7765&lt;M7765),1,IF(N7765&lt;M7765,K7765+1,K7765))</f>
        <v>2</v>
      </c>
      <c r="M7765" s="18">
        <v>0.25</v>
      </c>
      <c r="N7765" s="17">
        <v>3.9166666666666665</v>
      </c>
      <c r="O7765" t="s">
        <v>533</v>
      </c>
      <c r="P7765" s="3">
        <v>626.17959043557858</v>
      </c>
      <c r="Q7765" s="3">
        <v>755.60707714482453</v>
      </c>
    </row>
    <row r="7766" spans="1:17" ht="15" x14ac:dyDescent="0.25">
      <c r="A7766" s="22" t="s">
        <v>23</v>
      </c>
      <c r="B7766" s="15" t="s">
        <v>37</v>
      </c>
      <c r="C7766" t="s">
        <v>45</v>
      </c>
      <c r="D7766" s="15" t="s">
        <v>46</v>
      </c>
      <c r="E7766" t="s">
        <v>43</v>
      </c>
      <c r="F7766" s="15" t="s">
        <v>43</v>
      </c>
      <c r="G7766" t="s">
        <v>43</v>
      </c>
      <c r="H7766" s="15" t="s">
        <v>35</v>
      </c>
      <c r="I7766" t="s">
        <v>44</v>
      </c>
      <c r="J7766" s="15" t="s">
        <v>140</v>
      </c>
      <c r="K7766">
        <v>3</v>
      </c>
      <c r="L7766" s="19">
        <f>IF(AND(K7766=7,N7766&lt;M7766),1,IF(N7766&lt;M7766,K7766+1,K7766))</f>
        <v>3</v>
      </c>
      <c r="M7766" s="18">
        <v>0.25</v>
      </c>
      <c r="N7766" s="17">
        <v>3.9166666666666665</v>
      </c>
      <c r="O7766" t="s">
        <v>533</v>
      </c>
      <c r="P7766" s="3">
        <v>626.17959043557858</v>
      </c>
      <c r="Q7766" s="3">
        <v>755.60707714482453</v>
      </c>
    </row>
    <row r="7767" spans="1:17" ht="15" x14ac:dyDescent="0.25">
      <c r="A7767" s="22" t="s">
        <v>23</v>
      </c>
      <c r="B7767" s="15" t="s">
        <v>37</v>
      </c>
      <c r="C7767" t="s">
        <v>45</v>
      </c>
      <c r="D7767" s="15" t="s">
        <v>46</v>
      </c>
      <c r="E7767" t="s">
        <v>43</v>
      </c>
      <c r="F7767" s="15" t="s">
        <v>43</v>
      </c>
      <c r="G7767" t="s">
        <v>43</v>
      </c>
      <c r="H7767" s="15" t="s">
        <v>35</v>
      </c>
      <c r="I7767" t="s">
        <v>44</v>
      </c>
      <c r="J7767" s="15" t="s">
        <v>140</v>
      </c>
      <c r="K7767">
        <v>4</v>
      </c>
      <c r="L7767" s="19">
        <f>IF(AND(K7767=7,N7767&lt;M7767),1,IF(N7767&lt;M7767,K7767+1,K7767))</f>
        <v>4</v>
      </c>
      <c r="M7767" s="18">
        <v>0.58333333333333337</v>
      </c>
      <c r="N7767" s="17">
        <v>3.9166666666666665</v>
      </c>
      <c r="O7767" t="s">
        <v>533</v>
      </c>
      <c r="P7767" s="3">
        <v>626.17959043557858</v>
      </c>
      <c r="Q7767" s="3">
        <v>755.60707714482453</v>
      </c>
    </row>
    <row r="7768" spans="1:17" ht="15" x14ac:dyDescent="0.25">
      <c r="A7768" s="22" t="s">
        <v>23</v>
      </c>
      <c r="B7768" s="15" t="s">
        <v>37</v>
      </c>
      <c r="C7768" t="s">
        <v>45</v>
      </c>
      <c r="D7768" s="15" t="s">
        <v>46</v>
      </c>
      <c r="E7768" t="s">
        <v>43</v>
      </c>
      <c r="F7768" s="15" t="s">
        <v>43</v>
      </c>
      <c r="G7768" t="s">
        <v>43</v>
      </c>
      <c r="H7768" s="15" t="s">
        <v>35</v>
      </c>
      <c r="I7768" t="s">
        <v>44</v>
      </c>
      <c r="J7768" s="15" t="s">
        <v>140</v>
      </c>
      <c r="K7768">
        <v>5</v>
      </c>
      <c r="L7768" s="19">
        <f>IF(AND(K7768=7,N7768&lt;M7768),1,IF(N7768&lt;M7768,K7768+1,K7768))</f>
        <v>5</v>
      </c>
      <c r="M7768" s="18">
        <v>0.25</v>
      </c>
      <c r="N7768" s="17">
        <v>3.9166666666666665</v>
      </c>
      <c r="O7768" t="s">
        <v>533</v>
      </c>
      <c r="P7768" s="3">
        <v>626.17959043557858</v>
      </c>
      <c r="Q7768" s="3">
        <v>755.60707714482453</v>
      </c>
    </row>
    <row r="7769" spans="1:17" ht="15" x14ac:dyDescent="0.25">
      <c r="A7769" s="22" t="s">
        <v>23</v>
      </c>
      <c r="B7769" s="15" t="s">
        <v>37</v>
      </c>
      <c r="C7769" t="s">
        <v>45</v>
      </c>
      <c r="D7769" s="15" t="s">
        <v>46</v>
      </c>
      <c r="E7769" t="s">
        <v>43</v>
      </c>
      <c r="F7769" s="15" t="s">
        <v>43</v>
      </c>
      <c r="G7769" t="s">
        <v>43</v>
      </c>
      <c r="H7769" s="15" t="s">
        <v>35</v>
      </c>
      <c r="I7769" t="s">
        <v>44</v>
      </c>
      <c r="J7769" s="15" t="s">
        <v>140</v>
      </c>
      <c r="K7769">
        <v>6</v>
      </c>
      <c r="L7769" s="19">
        <f>IF(AND(K7769=7,N7769&lt;M7769),1,IF(N7769&lt;M7769,K7769+1,K7769))</f>
        <v>6</v>
      </c>
      <c r="M7769" s="18">
        <v>0.25</v>
      </c>
      <c r="N7769" s="17">
        <v>3.9166666666666665</v>
      </c>
      <c r="O7769" t="s">
        <v>533</v>
      </c>
      <c r="P7769" s="3">
        <v>626.17959043557858</v>
      </c>
      <c r="Q7769" s="3">
        <v>755.60707714482453</v>
      </c>
    </row>
    <row r="7770" spans="1:17" ht="15" x14ac:dyDescent="0.25">
      <c r="A7770" s="22" t="s">
        <v>23</v>
      </c>
      <c r="B7770" s="15" t="s">
        <v>37</v>
      </c>
      <c r="C7770" t="s">
        <v>45</v>
      </c>
      <c r="D7770" s="15" t="s">
        <v>46</v>
      </c>
      <c r="E7770" t="s">
        <v>43</v>
      </c>
      <c r="F7770" s="15" t="s">
        <v>43</v>
      </c>
      <c r="G7770" t="s">
        <v>43</v>
      </c>
      <c r="H7770" s="15" t="s">
        <v>35</v>
      </c>
      <c r="I7770" t="s">
        <v>44</v>
      </c>
      <c r="J7770" s="15" t="s">
        <v>140</v>
      </c>
      <c r="K7770">
        <v>7</v>
      </c>
      <c r="L7770" s="19">
        <f>IF(AND(K7770=7,N7770&lt;M7770),1,IF(N7770&lt;M7770,K7770+1,K7770))</f>
        <v>7</v>
      </c>
      <c r="M7770" s="18">
        <v>0.25</v>
      </c>
      <c r="N7770" s="17">
        <v>3.9166666666666665</v>
      </c>
      <c r="O7770" t="s">
        <v>533</v>
      </c>
      <c r="P7770" s="3">
        <v>626.17959043557858</v>
      </c>
      <c r="Q7770" s="3">
        <v>755.60707714482453</v>
      </c>
    </row>
    <row r="7771" spans="1:17" ht="15" x14ac:dyDescent="0.25">
      <c r="A7771" s="22" t="s">
        <v>23</v>
      </c>
      <c r="B7771" s="15" t="s">
        <v>37</v>
      </c>
      <c r="C7771" t="s">
        <v>45</v>
      </c>
      <c r="D7771" s="15" t="s">
        <v>46</v>
      </c>
      <c r="E7771" t="s">
        <v>43</v>
      </c>
      <c r="F7771" s="15" t="s">
        <v>43</v>
      </c>
      <c r="G7771" t="s">
        <v>43</v>
      </c>
      <c r="H7771" s="15" t="s">
        <v>35</v>
      </c>
      <c r="I7771" t="s">
        <v>44</v>
      </c>
      <c r="J7771" s="15" t="s">
        <v>42</v>
      </c>
      <c r="K7771">
        <v>1</v>
      </c>
      <c r="L7771" s="19">
        <f>IF(AND(K7771=7,N7771&lt;M7771),1,IF(N7771&lt;M7771,K7771+1,K7771))</f>
        <v>1</v>
      </c>
      <c r="M7771" s="18">
        <v>3.1666666666666665</v>
      </c>
      <c r="N7771" s="17">
        <v>6.833333333333333</v>
      </c>
      <c r="O7771" t="s">
        <v>533</v>
      </c>
      <c r="P7771" s="3">
        <v>626.17959043557858</v>
      </c>
      <c r="Q7771" s="3">
        <v>755.60707714482453</v>
      </c>
    </row>
    <row r="7772" spans="1:17" ht="15" x14ac:dyDescent="0.25">
      <c r="A7772" s="22" t="s">
        <v>23</v>
      </c>
      <c r="B7772" s="15" t="s">
        <v>37</v>
      </c>
      <c r="C7772" t="s">
        <v>45</v>
      </c>
      <c r="D7772" s="15" t="s">
        <v>46</v>
      </c>
      <c r="E7772" t="s">
        <v>43</v>
      </c>
      <c r="F7772" s="15" t="s">
        <v>43</v>
      </c>
      <c r="G7772" t="s">
        <v>43</v>
      </c>
      <c r="H7772" s="15" t="s">
        <v>35</v>
      </c>
      <c r="I7772" t="s">
        <v>44</v>
      </c>
      <c r="J7772" s="15" t="s">
        <v>42</v>
      </c>
      <c r="K7772">
        <v>2</v>
      </c>
      <c r="L7772" s="19">
        <f>IF(AND(K7772=7,N7772&lt;M7772),1,IF(N7772&lt;M7772,K7772+1,K7772))</f>
        <v>2</v>
      </c>
      <c r="M7772" s="18">
        <v>3.1666666666666665</v>
      </c>
      <c r="N7772" s="17">
        <v>6.833333333333333</v>
      </c>
      <c r="O7772" t="s">
        <v>533</v>
      </c>
      <c r="P7772" s="3">
        <v>626.17959043557858</v>
      </c>
      <c r="Q7772" s="3">
        <v>755.60707714482453</v>
      </c>
    </row>
    <row r="7773" spans="1:17" ht="15" x14ac:dyDescent="0.25">
      <c r="A7773" s="22" t="s">
        <v>23</v>
      </c>
      <c r="B7773" s="15" t="s">
        <v>37</v>
      </c>
      <c r="C7773" t="s">
        <v>45</v>
      </c>
      <c r="D7773" s="15" t="s">
        <v>46</v>
      </c>
      <c r="E7773" t="s">
        <v>43</v>
      </c>
      <c r="F7773" s="15" t="s">
        <v>43</v>
      </c>
      <c r="G7773" t="s">
        <v>43</v>
      </c>
      <c r="H7773" s="15" t="s">
        <v>35</v>
      </c>
      <c r="I7773" t="s">
        <v>44</v>
      </c>
      <c r="J7773" s="15" t="s">
        <v>42</v>
      </c>
      <c r="K7773">
        <v>3</v>
      </c>
      <c r="L7773" s="19">
        <f>IF(AND(K7773=7,N7773&lt;M7773),1,IF(N7773&lt;M7773,K7773+1,K7773))</f>
        <v>3</v>
      </c>
      <c r="M7773" s="18">
        <v>3.3333333333333335</v>
      </c>
      <c r="N7773" s="17">
        <v>7</v>
      </c>
      <c r="O7773" t="s">
        <v>533</v>
      </c>
      <c r="P7773" s="3">
        <v>626.17959043557858</v>
      </c>
      <c r="Q7773" s="3">
        <v>755.60707714482453</v>
      </c>
    </row>
    <row r="7774" spans="1:17" ht="15" x14ac:dyDescent="0.25">
      <c r="A7774" s="22" t="s">
        <v>23</v>
      </c>
      <c r="B7774" s="15" t="s">
        <v>37</v>
      </c>
      <c r="C7774" t="s">
        <v>45</v>
      </c>
      <c r="D7774" s="15" t="s">
        <v>46</v>
      </c>
      <c r="E7774" t="s">
        <v>43</v>
      </c>
      <c r="F7774" s="15" t="s">
        <v>43</v>
      </c>
      <c r="G7774" t="s">
        <v>43</v>
      </c>
      <c r="H7774" s="15" t="s">
        <v>35</v>
      </c>
      <c r="I7774" t="s">
        <v>44</v>
      </c>
      <c r="J7774" s="15" t="s">
        <v>42</v>
      </c>
      <c r="K7774">
        <v>4</v>
      </c>
      <c r="L7774" s="19">
        <f>IF(AND(K7774=7,N7774&lt;M7774),1,IF(N7774&lt;M7774,K7774+1,K7774))</f>
        <v>4</v>
      </c>
      <c r="M7774" s="18">
        <v>3.5</v>
      </c>
      <c r="N7774" s="17">
        <v>6.833333333333333</v>
      </c>
      <c r="O7774" t="s">
        <v>533</v>
      </c>
      <c r="P7774" s="3">
        <v>626.17959043557858</v>
      </c>
      <c r="Q7774" s="3">
        <v>755.60707714482453</v>
      </c>
    </row>
    <row r="7775" spans="1:17" ht="15" x14ac:dyDescent="0.25">
      <c r="A7775" s="22" t="s">
        <v>23</v>
      </c>
      <c r="B7775" s="15" t="s">
        <v>37</v>
      </c>
      <c r="C7775" t="s">
        <v>45</v>
      </c>
      <c r="D7775" s="15" t="s">
        <v>46</v>
      </c>
      <c r="E7775" t="s">
        <v>43</v>
      </c>
      <c r="F7775" s="15" t="s">
        <v>43</v>
      </c>
      <c r="G7775" t="s">
        <v>43</v>
      </c>
      <c r="H7775" s="15" t="s">
        <v>35</v>
      </c>
      <c r="I7775" t="s">
        <v>44</v>
      </c>
      <c r="J7775" s="15" t="s">
        <v>42</v>
      </c>
      <c r="K7775">
        <v>5</v>
      </c>
      <c r="L7775" s="19">
        <f>IF(AND(K7775=7,N7775&lt;M7775),1,IF(N7775&lt;M7775,K7775+1,K7775))</f>
        <v>5</v>
      </c>
      <c r="M7775" s="18">
        <v>3.5833333333333335</v>
      </c>
      <c r="N7775" s="17">
        <v>7.25</v>
      </c>
      <c r="O7775" t="s">
        <v>533</v>
      </c>
      <c r="P7775" s="3">
        <v>626.17959043557858</v>
      </c>
      <c r="Q7775" s="3">
        <v>755.60707714482453</v>
      </c>
    </row>
    <row r="7776" spans="1:17" ht="15" x14ac:dyDescent="0.25">
      <c r="A7776" s="22" t="s">
        <v>23</v>
      </c>
      <c r="B7776" s="15" t="s">
        <v>37</v>
      </c>
      <c r="C7776" t="s">
        <v>45</v>
      </c>
      <c r="D7776" s="15" t="s">
        <v>46</v>
      </c>
      <c r="E7776" t="s">
        <v>43</v>
      </c>
      <c r="F7776" s="15" t="s">
        <v>43</v>
      </c>
      <c r="G7776" t="s">
        <v>43</v>
      </c>
      <c r="H7776" s="15" t="s">
        <v>35</v>
      </c>
      <c r="I7776" t="s">
        <v>44</v>
      </c>
      <c r="J7776" s="15" t="s">
        <v>42</v>
      </c>
      <c r="K7776">
        <v>6</v>
      </c>
      <c r="L7776" s="19">
        <f>IF(AND(K7776=7,N7776&lt;M7776),1,IF(N7776&lt;M7776,K7776+1,K7776))</f>
        <v>6</v>
      </c>
      <c r="M7776" s="18">
        <v>3.1666666666666665</v>
      </c>
      <c r="N7776" s="17">
        <v>6.833333333333333</v>
      </c>
      <c r="O7776" t="s">
        <v>533</v>
      </c>
      <c r="P7776" s="3">
        <v>626.17959043557858</v>
      </c>
      <c r="Q7776" s="3">
        <v>755.60707714482453</v>
      </c>
    </row>
    <row r="7777" spans="1:17" ht="15" x14ac:dyDescent="0.25">
      <c r="A7777" s="22" t="s">
        <v>23</v>
      </c>
      <c r="B7777" s="15" t="s">
        <v>37</v>
      </c>
      <c r="C7777" t="s">
        <v>45</v>
      </c>
      <c r="D7777" s="15" t="s">
        <v>46</v>
      </c>
      <c r="E7777" t="s">
        <v>43</v>
      </c>
      <c r="F7777" s="15" t="s">
        <v>43</v>
      </c>
      <c r="G7777" t="s">
        <v>43</v>
      </c>
      <c r="H7777" s="15" t="s">
        <v>35</v>
      </c>
      <c r="I7777" t="s">
        <v>44</v>
      </c>
      <c r="J7777" s="15" t="s">
        <v>42</v>
      </c>
      <c r="K7777">
        <v>7</v>
      </c>
      <c r="L7777" s="19">
        <f>IF(AND(K7777=7,N7777&lt;M7777),1,IF(N7777&lt;M7777,K7777+1,K7777))</f>
        <v>7</v>
      </c>
      <c r="M7777" s="18">
        <v>3.1666666666666665</v>
      </c>
      <c r="N7777" s="17">
        <v>6.833333333333333</v>
      </c>
      <c r="O7777" t="s">
        <v>533</v>
      </c>
      <c r="P7777" s="3">
        <v>626.17959043557858</v>
      </c>
      <c r="Q7777" s="3">
        <v>755.60707714482453</v>
      </c>
    </row>
    <row r="7778" spans="1:17" ht="15" x14ac:dyDescent="0.25">
      <c r="A7778" s="22" t="s">
        <v>23</v>
      </c>
      <c r="B7778" s="15" t="s">
        <v>37</v>
      </c>
      <c r="C7778" t="s">
        <v>45</v>
      </c>
      <c r="D7778" s="15" t="s">
        <v>46</v>
      </c>
      <c r="E7778" t="s">
        <v>43</v>
      </c>
      <c r="F7778" s="15" t="s">
        <v>43</v>
      </c>
      <c r="G7778" t="s">
        <v>48</v>
      </c>
      <c r="H7778" s="15" t="s">
        <v>44</v>
      </c>
      <c r="I7778" t="s">
        <v>35</v>
      </c>
      <c r="J7778" s="15" t="s">
        <v>141</v>
      </c>
      <c r="K7778">
        <v>1</v>
      </c>
      <c r="L7778" s="19">
        <f>IF(AND(K7778=7,N7778&lt;M7778),1,IF(N7778&lt;M7778,K7778+1,K7778))</f>
        <v>1</v>
      </c>
      <c r="M7778" s="18">
        <v>5.083333333333333</v>
      </c>
      <c r="N7778" s="17">
        <v>8.4166666666666661</v>
      </c>
      <c r="O7778" t="s">
        <v>533</v>
      </c>
      <c r="P7778" s="3">
        <v>626.17959043557858</v>
      </c>
      <c r="Q7778" s="3">
        <v>755.60707714482453</v>
      </c>
    </row>
    <row r="7779" spans="1:17" ht="15" x14ac:dyDescent="0.25">
      <c r="A7779" s="22" t="s">
        <v>23</v>
      </c>
      <c r="B7779" s="15" t="s">
        <v>37</v>
      </c>
      <c r="C7779" t="s">
        <v>45</v>
      </c>
      <c r="D7779" s="15" t="s">
        <v>46</v>
      </c>
      <c r="E7779" t="s">
        <v>43</v>
      </c>
      <c r="F7779" s="15" t="s">
        <v>43</v>
      </c>
      <c r="G7779" t="s">
        <v>48</v>
      </c>
      <c r="H7779" s="15" t="s">
        <v>44</v>
      </c>
      <c r="I7779" t="s">
        <v>35</v>
      </c>
      <c r="J7779" s="15" t="s">
        <v>141</v>
      </c>
      <c r="K7779">
        <v>2</v>
      </c>
      <c r="L7779" s="19">
        <f>IF(AND(K7779=7,N7779&lt;M7779),1,IF(N7779&lt;M7779,K7779+1,K7779))</f>
        <v>2</v>
      </c>
      <c r="M7779" s="18">
        <v>5.083333333333333</v>
      </c>
      <c r="N7779" s="17">
        <v>8.4166666666666661</v>
      </c>
      <c r="O7779" t="s">
        <v>533</v>
      </c>
      <c r="P7779" s="3">
        <v>626.17959043557858</v>
      </c>
      <c r="Q7779" s="3">
        <v>755.60707714482453</v>
      </c>
    </row>
    <row r="7780" spans="1:17" ht="15" x14ac:dyDescent="0.25">
      <c r="A7780" s="22" t="s">
        <v>23</v>
      </c>
      <c r="B7780" s="15" t="s">
        <v>37</v>
      </c>
      <c r="C7780" t="s">
        <v>45</v>
      </c>
      <c r="D7780" s="15" t="s">
        <v>46</v>
      </c>
      <c r="E7780" t="s">
        <v>43</v>
      </c>
      <c r="F7780" s="15" t="s">
        <v>43</v>
      </c>
      <c r="G7780" t="s">
        <v>48</v>
      </c>
      <c r="H7780" s="15" t="s">
        <v>44</v>
      </c>
      <c r="I7780" t="s">
        <v>35</v>
      </c>
      <c r="J7780" s="15" t="s">
        <v>141</v>
      </c>
      <c r="K7780">
        <v>3</v>
      </c>
      <c r="L7780" s="19">
        <f>IF(AND(K7780=7,N7780&lt;M7780),1,IF(N7780&lt;M7780,K7780+1,K7780))</f>
        <v>3</v>
      </c>
      <c r="M7780" s="18">
        <v>5.083333333333333</v>
      </c>
      <c r="N7780" s="17">
        <v>8.4166666666666661</v>
      </c>
      <c r="O7780" t="s">
        <v>533</v>
      </c>
      <c r="P7780" s="3">
        <v>626.17959043557858</v>
      </c>
      <c r="Q7780" s="3">
        <v>755.60707714482453</v>
      </c>
    </row>
    <row r="7781" spans="1:17" ht="15" x14ac:dyDescent="0.25">
      <c r="A7781" s="22" t="s">
        <v>23</v>
      </c>
      <c r="B7781" s="15" t="s">
        <v>37</v>
      </c>
      <c r="C7781" t="s">
        <v>45</v>
      </c>
      <c r="D7781" s="15" t="s">
        <v>46</v>
      </c>
      <c r="E7781" t="s">
        <v>43</v>
      </c>
      <c r="F7781" s="15" t="s">
        <v>43</v>
      </c>
      <c r="G7781" t="s">
        <v>48</v>
      </c>
      <c r="H7781" s="15" t="s">
        <v>44</v>
      </c>
      <c r="I7781" t="s">
        <v>35</v>
      </c>
      <c r="J7781" s="15" t="s">
        <v>141</v>
      </c>
      <c r="K7781">
        <v>4</v>
      </c>
      <c r="L7781" s="19">
        <f>IF(AND(K7781=7,N7781&lt;M7781),1,IF(N7781&lt;M7781,K7781+1,K7781))</f>
        <v>4</v>
      </c>
      <c r="M7781" s="18">
        <v>5.083333333333333</v>
      </c>
      <c r="N7781" s="17">
        <v>8.5833333333333339</v>
      </c>
      <c r="O7781" t="s">
        <v>533</v>
      </c>
      <c r="P7781" s="3">
        <v>626.17959043557858</v>
      </c>
      <c r="Q7781" s="3">
        <v>755.60707714482453</v>
      </c>
    </row>
    <row r="7782" spans="1:17" ht="15" x14ac:dyDescent="0.25">
      <c r="A7782" s="22" t="s">
        <v>23</v>
      </c>
      <c r="B7782" s="15" t="s">
        <v>37</v>
      </c>
      <c r="C7782" t="s">
        <v>45</v>
      </c>
      <c r="D7782" s="15" t="s">
        <v>46</v>
      </c>
      <c r="E7782" t="s">
        <v>43</v>
      </c>
      <c r="F7782" s="15" t="s">
        <v>43</v>
      </c>
      <c r="G7782" t="s">
        <v>48</v>
      </c>
      <c r="H7782" s="15" t="s">
        <v>44</v>
      </c>
      <c r="I7782" t="s">
        <v>35</v>
      </c>
      <c r="J7782" s="15" t="s">
        <v>141</v>
      </c>
      <c r="K7782">
        <v>5</v>
      </c>
      <c r="L7782" s="19">
        <f>IF(AND(K7782=7,N7782&lt;M7782),1,IF(N7782&lt;M7782,K7782+1,K7782))</f>
        <v>5</v>
      </c>
      <c r="M7782" s="18">
        <v>5.083333333333333</v>
      </c>
      <c r="N7782" s="17">
        <v>8.5833333333333339</v>
      </c>
      <c r="O7782" t="s">
        <v>533</v>
      </c>
      <c r="P7782" s="3">
        <v>626.17959043557858</v>
      </c>
      <c r="Q7782" s="3">
        <v>755.60707714482453</v>
      </c>
    </row>
    <row r="7783" spans="1:17" ht="15" x14ac:dyDescent="0.25">
      <c r="A7783" s="22" t="s">
        <v>23</v>
      </c>
      <c r="B7783" s="15" t="s">
        <v>37</v>
      </c>
      <c r="C7783" t="s">
        <v>45</v>
      </c>
      <c r="D7783" s="15" t="s">
        <v>46</v>
      </c>
      <c r="E7783" t="s">
        <v>43</v>
      </c>
      <c r="F7783" s="15" t="s">
        <v>43</v>
      </c>
      <c r="G7783" t="s">
        <v>48</v>
      </c>
      <c r="H7783" s="15" t="s">
        <v>44</v>
      </c>
      <c r="I7783" t="s">
        <v>35</v>
      </c>
      <c r="J7783" s="15" t="s">
        <v>141</v>
      </c>
      <c r="K7783">
        <v>6</v>
      </c>
      <c r="L7783" s="19">
        <f>IF(AND(K7783=7,N7783&lt;M7783),1,IF(N7783&lt;M7783,K7783+1,K7783))</f>
        <v>6</v>
      </c>
      <c r="M7783" s="18">
        <v>5.083333333333333</v>
      </c>
      <c r="N7783" s="17">
        <v>8.5833333333333339</v>
      </c>
      <c r="O7783" t="s">
        <v>533</v>
      </c>
      <c r="P7783" s="3">
        <v>626.17959043557858</v>
      </c>
      <c r="Q7783" s="3">
        <v>755.60707714482453</v>
      </c>
    </row>
    <row r="7784" spans="1:17" ht="15" x14ac:dyDescent="0.25">
      <c r="A7784" s="22" t="s">
        <v>23</v>
      </c>
      <c r="B7784" s="15" t="s">
        <v>37</v>
      </c>
      <c r="C7784" t="s">
        <v>45</v>
      </c>
      <c r="D7784" s="15" t="s">
        <v>46</v>
      </c>
      <c r="E7784" t="s">
        <v>43</v>
      </c>
      <c r="F7784" s="15" t="s">
        <v>43</v>
      </c>
      <c r="G7784" t="s">
        <v>48</v>
      </c>
      <c r="H7784" s="15" t="s">
        <v>44</v>
      </c>
      <c r="I7784" t="s">
        <v>35</v>
      </c>
      <c r="J7784" s="15" t="s">
        <v>141</v>
      </c>
      <c r="K7784">
        <v>7</v>
      </c>
      <c r="L7784" s="19">
        <f>IF(AND(K7784=7,N7784&lt;M7784),1,IF(N7784&lt;M7784,K7784+1,K7784))</f>
        <v>7</v>
      </c>
      <c r="M7784" s="18">
        <v>5.083333333333333</v>
      </c>
      <c r="N7784" s="17">
        <v>8.5833333333333339</v>
      </c>
      <c r="O7784" t="s">
        <v>533</v>
      </c>
      <c r="P7784" s="3">
        <v>626.17959043557858</v>
      </c>
      <c r="Q7784" s="3">
        <v>755.60707714482453</v>
      </c>
    </row>
    <row r="7785" spans="1:17" ht="15" x14ac:dyDescent="0.25">
      <c r="A7785" s="22" t="s">
        <v>23</v>
      </c>
      <c r="B7785" s="15" t="s">
        <v>37</v>
      </c>
      <c r="C7785" t="s">
        <v>45</v>
      </c>
      <c r="D7785" s="15" t="s">
        <v>46</v>
      </c>
      <c r="E7785" t="s">
        <v>43</v>
      </c>
      <c r="F7785" s="15" t="s">
        <v>43</v>
      </c>
      <c r="G7785" t="s">
        <v>48</v>
      </c>
      <c r="H7785" s="15" t="s">
        <v>44</v>
      </c>
      <c r="I7785" t="s">
        <v>35</v>
      </c>
      <c r="J7785" s="15" t="s">
        <v>47</v>
      </c>
      <c r="K7785">
        <v>1</v>
      </c>
      <c r="L7785" s="19">
        <f>IF(AND(K7785=7,N7785&lt;M7785),1,IF(N7785&lt;M7785,K7785+1,K7785))</f>
        <v>1</v>
      </c>
      <c r="M7785" s="18">
        <v>7.833333333333333</v>
      </c>
      <c r="N7785" s="17">
        <v>11.166666666666666</v>
      </c>
      <c r="O7785" t="s">
        <v>533</v>
      </c>
      <c r="P7785" s="3">
        <v>626.17959043557858</v>
      </c>
      <c r="Q7785" s="3">
        <v>755.60707714482453</v>
      </c>
    </row>
    <row r="7786" spans="1:17" ht="15" x14ac:dyDescent="0.25">
      <c r="A7786" s="22" t="s">
        <v>23</v>
      </c>
      <c r="B7786" s="15" t="s">
        <v>37</v>
      </c>
      <c r="C7786" t="s">
        <v>45</v>
      </c>
      <c r="D7786" s="15" t="s">
        <v>46</v>
      </c>
      <c r="E7786" t="s">
        <v>43</v>
      </c>
      <c r="F7786" s="15" t="s">
        <v>43</v>
      </c>
      <c r="G7786" t="s">
        <v>48</v>
      </c>
      <c r="H7786" s="15" t="s">
        <v>44</v>
      </c>
      <c r="I7786" t="s">
        <v>35</v>
      </c>
      <c r="J7786" s="15" t="s">
        <v>47</v>
      </c>
      <c r="K7786">
        <v>2</v>
      </c>
      <c r="L7786" s="19">
        <f>IF(AND(K7786=7,N7786&lt;M7786),1,IF(N7786&lt;M7786,K7786+1,K7786))</f>
        <v>2</v>
      </c>
      <c r="M7786" s="18">
        <v>7.833333333333333</v>
      </c>
      <c r="N7786" s="17">
        <v>11.166666666666666</v>
      </c>
      <c r="O7786" t="s">
        <v>533</v>
      </c>
      <c r="P7786" s="3">
        <v>626.17959043557858</v>
      </c>
      <c r="Q7786" s="3">
        <v>755.60707714482453</v>
      </c>
    </row>
    <row r="7787" spans="1:17" ht="15" x14ac:dyDescent="0.25">
      <c r="A7787" s="22" t="s">
        <v>23</v>
      </c>
      <c r="B7787" s="15" t="s">
        <v>37</v>
      </c>
      <c r="C7787" t="s">
        <v>45</v>
      </c>
      <c r="D7787" s="15" t="s">
        <v>46</v>
      </c>
      <c r="E7787" t="s">
        <v>43</v>
      </c>
      <c r="F7787" s="15" t="s">
        <v>43</v>
      </c>
      <c r="G7787" t="s">
        <v>48</v>
      </c>
      <c r="H7787" s="15" t="s">
        <v>44</v>
      </c>
      <c r="I7787" t="s">
        <v>35</v>
      </c>
      <c r="J7787" s="15" t="s">
        <v>47</v>
      </c>
      <c r="K7787">
        <v>3</v>
      </c>
      <c r="L7787" s="19">
        <f>IF(AND(K7787=7,N7787&lt;M7787),1,IF(N7787&lt;M7787,K7787+1,K7787))</f>
        <v>3</v>
      </c>
      <c r="M7787" s="18">
        <v>8</v>
      </c>
      <c r="N7787" s="17">
        <v>11.333333333333334</v>
      </c>
      <c r="O7787" t="s">
        <v>533</v>
      </c>
      <c r="P7787" s="3">
        <v>626.17959043557858</v>
      </c>
      <c r="Q7787" s="3">
        <v>755.60707714482453</v>
      </c>
    </row>
    <row r="7788" spans="1:17" ht="15" x14ac:dyDescent="0.25">
      <c r="A7788" s="22" t="s">
        <v>23</v>
      </c>
      <c r="B7788" s="15" t="s">
        <v>37</v>
      </c>
      <c r="C7788" t="s">
        <v>45</v>
      </c>
      <c r="D7788" s="15" t="s">
        <v>46</v>
      </c>
      <c r="E7788" t="s">
        <v>43</v>
      </c>
      <c r="F7788" s="15" t="s">
        <v>43</v>
      </c>
      <c r="G7788" t="s">
        <v>48</v>
      </c>
      <c r="H7788" s="15" t="s">
        <v>44</v>
      </c>
      <c r="I7788" t="s">
        <v>35</v>
      </c>
      <c r="J7788" s="15" t="s">
        <v>47</v>
      </c>
      <c r="K7788">
        <v>4</v>
      </c>
      <c r="L7788" s="19">
        <f>IF(AND(K7788=7,N7788&lt;M7788),1,IF(N7788&lt;M7788,K7788+1,K7788))</f>
        <v>4</v>
      </c>
      <c r="M7788" s="18">
        <v>7.833333333333333</v>
      </c>
      <c r="N7788" s="17">
        <v>11.333333333333334</v>
      </c>
      <c r="O7788" t="s">
        <v>533</v>
      </c>
      <c r="P7788" s="3">
        <v>626.17959043557858</v>
      </c>
      <c r="Q7788" s="3">
        <v>755.60707714482453</v>
      </c>
    </row>
    <row r="7789" spans="1:17" ht="15" x14ac:dyDescent="0.25">
      <c r="A7789" s="22" t="s">
        <v>23</v>
      </c>
      <c r="B7789" s="15" t="s">
        <v>37</v>
      </c>
      <c r="C7789" t="s">
        <v>45</v>
      </c>
      <c r="D7789" s="15" t="s">
        <v>46</v>
      </c>
      <c r="E7789" t="s">
        <v>43</v>
      </c>
      <c r="F7789" s="15" t="s">
        <v>43</v>
      </c>
      <c r="G7789" t="s">
        <v>48</v>
      </c>
      <c r="H7789" s="15" t="s">
        <v>44</v>
      </c>
      <c r="I7789" t="s">
        <v>35</v>
      </c>
      <c r="J7789" s="15" t="s">
        <v>47</v>
      </c>
      <c r="K7789">
        <v>5</v>
      </c>
      <c r="L7789" s="19">
        <f>IF(AND(K7789=7,N7789&lt;M7789),1,IF(N7789&lt;M7789,K7789+1,K7789))</f>
        <v>5</v>
      </c>
      <c r="M7789" s="18">
        <v>8.25</v>
      </c>
      <c r="N7789" s="17">
        <v>11.75</v>
      </c>
      <c r="O7789" t="s">
        <v>533</v>
      </c>
      <c r="P7789" s="3">
        <v>626.17959043557858</v>
      </c>
      <c r="Q7789" s="3">
        <v>755.60707714482453</v>
      </c>
    </row>
    <row r="7790" spans="1:17" ht="15" x14ac:dyDescent="0.25">
      <c r="A7790" s="22" t="s">
        <v>23</v>
      </c>
      <c r="B7790" s="15" t="s">
        <v>37</v>
      </c>
      <c r="C7790" t="s">
        <v>45</v>
      </c>
      <c r="D7790" s="15" t="s">
        <v>46</v>
      </c>
      <c r="E7790" t="s">
        <v>43</v>
      </c>
      <c r="F7790" s="15" t="s">
        <v>43</v>
      </c>
      <c r="G7790" t="s">
        <v>48</v>
      </c>
      <c r="H7790" s="15" t="s">
        <v>44</v>
      </c>
      <c r="I7790" t="s">
        <v>35</v>
      </c>
      <c r="J7790" s="15" t="s">
        <v>47</v>
      </c>
      <c r="K7790">
        <v>6</v>
      </c>
      <c r="L7790" s="19">
        <f>IF(AND(K7790=7,N7790&lt;M7790),1,IF(N7790&lt;M7790,K7790+1,K7790))</f>
        <v>6</v>
      </c>
      <c r="M7790" s="18">
        <v>7.833333333333333</v>
      </c>
      <c r="N7790" s="17">
        <v>11.333333333333334</v>
      </c>
      <c r="O7790" t="s">
        <v>533</v>
      </c>
      <c r="P7790" s="3">
        <v>626.17959043557858</v>
      </c>
      <c r="Q7790" s="3">
        <v>755.60707714482453</v>
      </c>
    </row>
    <row r="7791" spans="1:17" ht="15" x14ac:dyDescent="0.25">
      <c r="A7791" s="22" t="s">
        <v>23</v>
      </c>
      <c r="B7791" s="15" t="s">
        <v>37</v>
      </c>
      <c r="C7791" t="s">
        <v>45</v>
      </c>
      <c r="D7791" s="15" t="s">
        <v>46</v>
      </c>
      <c r="E7791" t="s">
        <v>43</v>
      </c>
      <c r="F7791" s="15" t="s">
        <v>43</v>
      </c>
      <c r="G7791" t="s">
        <v>48</v>
      </c>
      <c r="H7791" s="15" t="s">
        <v>44</v>
      </c>
      <c r="I7791" t="s">
        <v>35</v>
      </c>
      <c r="J7791" s="15" t="s">
        <v>47</v>
      </c>
      <c r="K7791">
        <v>7</v>
      </c>
      <c r="L7791" s="19">
        <f>IF(AND(K7791=7,N7791&lt;M7791),1,IF(N7791&lt;M7791,K7791+1,K7791))</f>
        <v>7</v>
      </c>
      <c r="M7791" s="18">
        <v>7.833333333333333</v>
      </c>
      <c r="N7791" s="17">
        <v>11.333333333333334</v>
      </c>
      <c r="O7791" t="s">
        <v>533</v>
      </c>
      <c r="P7791" s="3">
        <v>626.17959043557858</v>
      </c>
      <c r="Q7791" s="3">
        <v>755.60707714482453</v>
      </c>
    </row>
    <row r="7792" spans="1:17" ht="15" x14ac:dyDescent="0.25">
      <c r="A7792" s="22" t="s">
        <v>23</v>
      </c>
      <c r="B7792" s="15" t="s">
        <v>37</v>
      </c>
      <c r="C7792" t="s">
        <v>45</v>
      </c>
      <c r="D7792" s="15" t="s">
        <v>46</v>
      </c>
      <c r="E7792" t="s">
        <v>59</v>
      </c>
      <c r="F7792" s="15" t="s">
        <v>59</v>
      </c>
      <c r="G7792" t="s">
        <v>59</v>
      </c>
      <c r="H7792" s="15" t="s">
        <v>27</v>
      </c>
      <c r="I7792" t="s">
        <v>44</v>
      </c>
      <c r="J7792" s="15" t="s">
        <v>58</v>
      </c>
      <c r="K7792">
        <v>1</v>
      </c>
      <c r="L7792" s="19">
        <f>IF(AND(K7792=7,N7792&lt;M7792),1,IF(N7792&lt;M7792,K7792+1,K7792))</f>
        <v>1</v>
      </c>
      <c r="M7792" s="18">
        <v>1.9166666666666665</v>
      </c>
      <c r="N7792" s="17">
        <v>4.166666666666667</v>
      </c>
      <c r="O7792" t="s">
        <v>533</v>
      </c>
      <c r="P7792" s="3">
        <v>534.16396984908454</v>
      </c>
      <c r="Q7792" s="3">
        <v>474.27832399825854</v>
      </c>
    </row>
    <row r="7793" spans="1:17" ht="15" x14ac:dyDescent="0.25">
      <c r="A7793" s="22" t="s">
        <v>23</v>
      </c>
      <c r="B7793" s="15" t="s">
        <v>37</v>
      </c>
      <c r="C7793" t="s">
        <v>45</v>
      </c>
      <c r="D7793" s="15" t="s">
        <v>46</v>
      </c>
      <c r="E7793" t="s">
        <v>59</v>
      </c>
      <c r="F7793" s="15" t="s">
        <v>59</v>
      </c>
      <c r="G7793" t="s">
        <v>59</v>
      </c>
      <c r="H7793" s="15" t="s">
        <v>27</v>
      </c>
      <c r="I7793" t="s">
        <v>44</v>
      </c>
      <c r="J7793" s="15" t="s">
        <v>58</v>
      </c>
      <c r="K7793">
        <v>2</v>
      </c>
      <c r="L7793" s="19">
        <f>IF(AND(K7793=7,N7793&lt;M7793),1,IF(N7793&lt;M7793,K7793+1,K7793))</f>
        <v>2</v>
      </c>
      <c r="M7793" s="18">
        <v>1.9166666666666665</v>
      </c>
      <c r="N7793" s="17">
        <v>4.166666666666667</v>
      </c>
      <c r="O7793" t="s">
        <v>533</v>
      </c>
      <c r="P7793" s="3">
        <v>534.16396984908454</v>
      </c>
      <c r="Q7793" s="3">
        <v>474.27832399825854</v>
      </c>
    </row>
    <row r="7794" spans="1:17" ht="15" x14ac:dyDescent="0.25">
      <c r="A7794" s="22" t="s">
        <v>23</v>
      </c>
      <c r="B7794" s="15" t="s">
        <v>37</v>
      </c>
      <c r="C7794" t="s">
        <v>45</v>
      </c>
      <c r="D7794" s="15" t="s">
        <v>46</v>
      </c>
      <c r="E7794" t="s">
        <v>59</v>
      </c>
      <c r="F7794" s="15" t="s">
        <v>59</v>
      </c>
      <c r="G7794" t="s">
        <v>59</v>
      </c>
      <c r="H7794" s="15" t="s">
        <v>27</v>
      </c>
      <c r="I7794" t="s">
        <v>44</v>
      </c>
      <c r="J7794" s="15" t="s">
        <v>58</v>
      </c>
      <c r="K7794">
        <v>3</v>
      </c>
      <c r="L7794" s="19">
        <f>IF(AND(K7794=7,N7794&lt;M7794),1,IF(N7794&lt;M7794,K7794+1,K7794))</f>
        <v>3</v>
      </c>
      <c r="M7794" s="18">
        <v>1.9166666666666665</v>
      </c>
      <c r="N7794" s="17">
        <v>4.166666666666667</v>
      </c>
      <c r="O7794" t="s">
        <v>533</v>
      </c>
      <c r="P7794" s="3">
        <v>534.16396984908454</v>
      </c>
      <c r="Q7794" s="3">
        <v>474.27832399825854</v>
      </c>
    </row>
    <row r="7795" spans="1:17" ht="15" x14ac:dyDescent="0.25">
      <c r="A7795" s="22" t="s">
        <v>23</v>
      </c>
      <c r="B7795" s="15" t="s">
        <v>37</v>
      </c>
      <c r="C7795" t="s">
        <v>45</v>
      </c>
      <c r="D7795" s="15" t="s">
        <v>46</v>
      </c>
      <c r="E7795" t="s">
        <v>59</v>
      </c>
      <c r="F7795" s="15" t="s">
        <v>59</v>
      </c>
      <c r="G7795" t="s">
        <v>59</v>
      </c>
      <c r="H7795" s="15" t="s">
        <v>27</v>
      </c>
      <c r="I7795" t="s">
        <v>44</v>
      </c>
      <c r="J7795" s="15" t="s">
        <v>58</v>
      </c>
      <c r="K7795">
        <v>4</v>
      </c>
      <c r="L7795" s="19">
        <f>IF(AND(K7795=7,N7795&lt;M7795),1,IF(N7795&lt;M7795,K7795+1,K7795))</f>
        <v>4</v>
      </c>
      <c r="M7795" s="18">
        <v>2.0833333333333335</v>
      </c>
      <c r="N7795" s="17">
        <v>4.166666666666667</v>
      </c>
      <c r="O7795" t="s">
        <v>533</v>
      </c>
      <c r="P7795" s="3">
        <v>534.16396984908454</v>
      </c>
      <c r="Q7795" s="3">
        <v>474.27832399825854</v>
      </c>
    </row>
    <row r="7796" spans="1:17" ht="15" x14ac:dyDescent="0.25">
      <c r="A7796" s="22" t="s">
        <v>23</v>
      </c>
      <c r="B7796" s="15" t="s">
        <v>37</v>
      </c>
      <c r="C7796" t="s">
        <v>45</v>
      </c>
      <c r="D7796" s="15" t="s">
        <v>46</v>
      </c>
      <c r="E7796" t="s">
        <v>59</v>
      </c>
      <c r="F7796" s="15" t="s">
        <v>59</v>
      </c>
      <c r="G7796" t="s">
        <v>59</v>
      </c>
      <c r="H7796" s="15" t="s">
        <v>27</v>
      </c>
      <c r="I7796" t="s">
        <v>44</v>
      </c>
      <c r="J7796" s="15" t="s">
        <v>58</v>
      </c>
      <c r="K7796">
        <v>5</v>
      </c>
      <c r="L7796" s="19">
        <f>IF(AND(K7796=7,N7796&lt;M7796),1,IF(N7796&lt;M7796,K7796+1,K7796))</f>
        <v>5</v>
      </c>
      <c r="M7796" s="18">
        <v>1.9166666666666665</v>
      </c>
      <c r="N7796" s="17">
        <v>4.166666666666667</v>
      </c>
      <c r="O7796" t="s">
        <v>533</v>
      </c>
      <c r="P7796" s="3">
        <v>534.16396984908454</v>
      </c>
      <c r="Q7796" s="3">
        <v>474.27832399825854</v>
      </c>
    </row>
    <row r="7797" spans="1:17" ht="15" x14ac:dyDescent="0.25">
      <c r="A7797" s="22" t="s">
        <v>23</v>
      </c>
      <c r="B7797" s="15" t="s">
        <v>37</v>
      </c>
      <c r="C7797" t="s">
        <v>45</v>
      </c>
      <c r="D7797" s="15" t="s">
        <v>46</v>
      </c>
      <c r="E7797" t="s">
        <v>59</v>
      </c>
      <c r="F7797" s="15" t="s">
        <v>59</v>
      </c>
      <c r="G7797" t="s">
        <v>59</v>
      </c>
      <c r="H7797" s="15" t="s">
        <v>27</v>
      </c>
      <c r="I7797" t="s">
        <v>44</v>
      </c>
      <c r="J7797" s="15" t="s">
        <v>58</v>
      </c>
      <c r="K7797">
        <v>6</v>
      </c>
      <c r="L7797" s="19">
        <f>IF(AND(K7797=7,N7797&lt;M7797),1,IF(N7797&lt;M7797,K7797+1,K7797))</f>
        <v>6</v>
      </c>
      <c r="M7797" s="18">
        <v>1.9166666666666665</v>
      </c>
      <c r="N7797" s="17">
        <v>4.166666666666667</v>
      </c>
      <c r="O7797" t="s">
        <v>533</v>
      </c>
      <c r="P7797" s="3">
        <v>534.16396984908454</v>
      </c>
      <c r="Q7797" s="3">
        <v>474.27832399825854</v>
      </c>
    </row>
    <row r="7798" spans="1:17" ht="15" x14ac:dyDescent="0.25">
      <c r="A7798" s="22" t="s">
        <v>23</v>
      </c>
      <c r="B7798" s="15" t="s">
        <v>37</v>
      </c>
      <c r="C7798" t="s">
        <v>45</v>
      </c>
      <c r="D7798" s="15" t="s">
        <v>46</v>
      </c>
      <c r="E7798" t="s">
        <v>59</v>
      </c>
      <c r="F7798" s="15" t="s">
        <v>59</v>
      </c>
      <c r="G7798" t="s">
        <v>59</v>
      </c>
      <c r="H7798" s="15" t="s">
        <v>27</v>
      </c>
      <c r="I7798" t="s">
        <v>44</v>
      </c>
      <c r="J7798" s="15" t="s">
        <v>58</v>
      </c>
      <c r="K7798">
        <v>7</v>
      </c>
      <c r="L7798" s="19">
        <f>IF(AND(K7798=7,N7798&lt;M7798),1,IF(N7798&lt;M7798,K7798+1,K7798))</f>
        <v>7</v>
      </c>
      <c r="M7798" s="18">
        <v>1.9166666666666665</v>
      </c>
      <c r="N7798" s="17">
        <v>4.166666666666667</v>
      </c>
      <c r="O7798" t="s">
        <v>533</v>
      </c>
      <c r="P7798" s="3">
        <v>534.16396984908454</v>
      </c>
      <c r="Q7798" s="3">
        <v>474.27832399825854</v>
      </c>
    </row>
    <row r="7799" spans="1:17" ht="15" x14ac:dyDescent="0.25">
      <c r="A7799" s="22" t="s">
        <v>23</v>
      </c>
      <c r="B7799" s="15" t="s">
        <v>37</v>
      </c>
      <c r="C7799" t="s">
        <v>45</v>
      </c>
      <c r="D7799" s="15" t="s">
        <v>46</v>
      </c>
      <c r="E7799" t="s">
        <v>59</v>
      </c>
      <c r="F7799" s="15" t="s">
        <v>59</v>
      </c>
      <c r="G7799" t="s">
        <v>59</v>
      </c>
      <c r="H7799" s="15" t="s">
        <v>27</v>
      </c>
      <c r="I7799" t="s">
        <v>44</v>
      </c>
      <c r="J7799" s="15" t="s">
        <v>95</v>
      </c>
      <c r="K7799">
        <v>1</v>
      </c>
      <c r="L7799" s="19">
        <f>IF(AND(K7799=7,N7799&lt;M7799),1,IF(N7799&lt;M7799,K7799+1,K7799))</f>
        <v>1</v>
      </c>
      <c r="M7799" s="18">
        <v>7.166666666666667</v>
      </c>
      <c r="N7799" s="17">
        <v>9.4166666666666661</v>
      </c>
      <c r="O7799" t="s">
        <v>533</v>
      </c>
      <c r="P7799" s="3">
        <v>534.16396984908454</v>
      </c>
      <c r="Q7799" s="3">
        <v>474.27832399825854</v>
      </c>
    </row>
    <row r="7800" spans="1:17" ht="15" x14ac:dyDescent="0.25">
      <c r="A7800" s="22" t="s">
        <v>23</v>
      </c>
      <c r="B7800" s="15" t="s">
        <v>37</v>
      </c>
      <c r="C7800" t="s">
        <v>45</v>
      </c>
      <c r="D7800" s="15" t="s">
        <v>46</v>
      </c>
      <c r="E7800" t="s">
        <v>59</v>
      </c>
      <c r="F7800" s="15" t="s">
        <v>59</v>
      </c>
      <c r="G7800" t="s">
        <v>59</v>
      </c>
      <c r="H7800" s="15" t="s">
        <v>27</v>
      </c>
      <c r="I7800" t="s">
        <v>44</v>
      </c>
      <c r="J7800" s="15" t="s">
        <v>95</v>
      </c>
      <c r="K7800">
        <v>2</v>
      </c>
      <c r="L7800" s="19">
        <f>IF(AND(K7800=7,N7800&lt;M7800),1,IF(N7800&lt;M7800,K7800+1,K7800))</f>
        <v>2</v>
      </c>
      <c r="M7800" s="18">
        <v>7.25</v>
      </c>
      <c r="N7800" s="17">
        <v>9.5</v>
      </c>
      <c r="O7800" t="s">
        <v>533</v>
      </c>
      <c r="P7800" s="3">
        <v>534.16396984908454</v>
      </c>
      <c r="Q7800" s="3">
        <v>474.27832399825854</v>
      </c>
    </row>
    <row r="7801" spans="1:17" ht="15" x14ac:dyDescent="0.25">
      <c r="A7801" s="22" t="s">
        <v>23</v>
      </c>
      <c r="B7801" s="15" t="s">
        <v>37</v>
      </c>
      <c r="C7801" t="s">
        <v>45</v>
      </c>
      <c r="D7801" s="15" t="s">
        <v>46</v>
      </c>
      <c r="E7801" t="s">
        <v>59</v>
      </c>
      <c r="F7801" s="15" t="s">
        <v>59</v>
      </c>
      <c r="G7801" t="s">
        <v>59</v>
      </c>
      <c r="H7801" s="15" t="s">
        <v>27</v>
      </c>
      <c r="I7801" t="s">
        <v>44</v>
      </c>
      <c r="J7801" s="15" t="s">
        <v>95</v>
      </c>
      <c r="K7801">
        <v>3</v>
      </c>
      <c r="L7801" s="19">
        <f>IF(AND(K7801=7,N7801&lt;M7801),1,IF(N7801&lt;M7801,K7801+1,K7801))</f>
        <v>3</v>
      </c>
      <c r="M7801" s="18">
        <v>7.25</v>
      </c>
      <c r="N7801" s="17">
        <v>9.5</v>
      </c>
      <c r="O7801" t="s">
        <v>533</v>
      </c>
      <c r="P7801" s="3">
        <v>534.16396984908454</v>
      </c>
      <c r="Q7801" s="3">
        <v>474.27832399825854</v>
      </c>
    </row>
    <row r="7802" spans="1:17" ht="15" x14ac:dyDescent="0.25">
      <c r="A7802" s="22" t="s">
        <v>23</v>
      </c>
      <c r="B7802" s="15" t="s">
        <v>37</v>
      </c>
      <c r="C7802" t="s">
        <v>45</v>
      </c>
      <c r="D7802" s="15" t="s">
        <v>46</v>
      </c>
      <c r="E7802" t="s">
        <v>59</v>
      </c>
      <c r="F7802" s="15" t="s">
        <v>59</v>
      </c>
      <c r="G7802" t="s">
        <v>59</v>
      </c>
      <c r="H7802" s="15" t="s">
        <v>27</v>
      </c>
      <c r="I7802" t="s">
        <v>44</v>
      </c>
      <c r="J7802" s="15" t="s">
        <v>95</v>
      </c>
      <c r="K7802">
        <v>4</v>
      </c>
      <c r="L7802" s="19">
        <f>IF(AND(K7802=7,N7802&lt;M7802),1,IF(N7802&lt;M7802,K7802+1,K7802))</f>
        <v>4</v>
      </c>
      <c r="M7802" s="18">
        <v>7.333333333333333</v>
      </c>
      <c r="N7802" s="17">
        <v>9.4166666666666661</v>
      </c>
      <c r="O7802" t="s">
        <v>533</v>
      </c>
      <c r="P7802" s="3">
        <v>534.16396984908454</v>
      </c>
      <c r="Q7802" s="3">
        <v>474.27832399825854</v>
      </c>
    </row>
    <row r="7803" spans="1:17" ht="15" x14ac:dyDescent="0.25">
      <c r="A7803" s="22" t="s">
        <v>23</v>
      </c>
      <c r="B7803" s="15" t="s">
        <v>37</v>
      </c>
      <c r="C7803" t="s">
        <v>45</v>
      </c>
      <c r="D7803" s="15" t="s">
        <v>46</v>
      </c>
      <c r="E7803" t="s">
        <v>59</v>
      </c>
      <c r="F7803" s="15" t="s">
        <v>59</v>
      </c>
      <c r="G7803" t="s">
        <v>59</v>
      </c>
      <c r="H7803" s="15" t="s">
        <v>27</v>
      </c>
      <c r="I7803" t="s">
        <v>44</v>
      </c>
      <c r="J7803" s="15" t="s">
        <v>95</v>
      </c>
      <c r="K7803">
        <v>5</v>
      </c>
      <c r="L7803" s="19">
        <f>IF(AND(K7803=7,N7803&lt;M7803),1,IF(N7803&lt;M7803,K7803+1,K7803))</f>
        <v>5</v>
      </c>
      <c r="M7803" s="18">
        <v>7.166666666666667</v>
      </c>
      <c r="N7803" s="17">
        <v>9.4166666666666661</v>
      </c>
      <c r="O7803" t="s">
        <v>533</v>
      </c>
      <c r="P7803" s="3">
        <v>534.16396984908454</v>
      </c>
      <c r="Q7803" s="3">
        <v>474.27832399825854</v>
      </c>
    </row>
    <row r="7804" spans="1:17" ht="15" x14ac:dyDescent="0.25">
      <c r="A7804" s="22" t="s">
        <v>23</v>
      </c>
      <c r="B7804" s="15" t="s">
        <v>37</v>
      </c>
      <c r="C7804" t="s">
        <v>45</v>
      </c>
      <c r="D7804" s="15" t="s">
        <v>46</v>
      </c>
      <c r="E7804" t="s">
        <v>59</v>
      </c>
      <c r="F7804" s="15" t="s">
        <v>59</v>
      </c>
      <c r="G7804" t="s">
        <v>59</v>
      </c>
      <c r="H7804" s="15" t="s">
        <v>27</v>
      </c>
      <c r="I7804" t="s">
        <v>44</v>
      </c>
      <c r="J7804" s="15" t="s">
        <v>95</v>
      </c>
      <c r="K7804">
        <v>6</v>
      </c>
      <c r="L7804" s="19">
        <f>IF(AND(K7804=7,N7804&lt;M7804),1,IF(N7804&lt;M7804,K7804+1,K7804))</f>
        <v>6</v>
      </c>
      <c r="M7804" s="18">
        <v>7.166666666666667</v>
      </c>
      <c r="N7804" s="17">
        <v>9.4166666666666661</v>
      </c>
      <c r="O7804" t="s">
        <v>533</v>
      </c>
      <c r="P7804" s="3">
        <v>534.16396984908454</v>
      </c>
      <c r="Q7804" s="3">
        <v>474.27832399825854</v>
      </c>
    </row>
    <row r="7805" spans="1:17" ht="15" x14ac:dyDescent="0.25">
      <c r="A7805" s="22" t="s">
        <v>23</v>
      </c>
      <c r="B7805" s="15" t="s">
        <v>37</v>
      </c>
      <c r="C7805" t="s">
        <v>45</v>
      </c>
      <c r="D7805" s="15" t="s">
        <v>46</v>
      </c>
      <c r="E7805" t="s">
        <v>59</v>
      </c>
      <c r="F7805" s="15" t="s">
        <v>59</v>
      </c>
      <c r="G7805" t="s">
        <v>59</v>
      </c>
      <c r="H7805" s="15" t="s">
        <v>27</v>
      </c>
      <c r="I7805" t="s">
        <v>44</v>
      </c>
      <c r="J7805" s="15" t="s">
        <v>95</v>
      </c>
      <c r="K7805">
        <v>7</v>
      </c>
      <c r="L7805" s="19">
        <f>IF(AND(K7805=7,N7805&lt;M7805),1,IF(N7805&lt;M7805,K7805+1,K7805))</f>
        <v>7</v>
      </c>
      <c r="M7805" s="18">
        <v>7.166666666666667</v>
      </c>
      <c r="N7805" s="17">
        <v>9.4166666666666661</v>
      </c>
      <c r="O7805" t="s">
        <v>533</v>
      </c>
      <c r="P7805" s="3">
        <v>534.16396984908454</v>
      </c>
      <c r="Q7805" s="3">
        <v>474.27832399825854</v>
      </c>
    </row>
    <row r="7806" spans="1:17" ht="15" x14ac:dyDescent="0.25">
      <c r="A7806" s="22" t="s">
        <v>23</v>
      </c>
      <c r="B7806" s="15" t="s">
        <v>37</v>
      </c>
      <c r="C7806" t="s">
        <v>45</v>
      </c>
      <c r="D7806" s="15" t="s">
        <v>46</v>
      </c>
      <c r="E7806" t="s">
        <v>59</v>
      </c>
      <c r="F7806" s="15" t="s">
        <v>59</v>
      </c>
      <c r="G7806" t="s">
        <v>59</v>
      </c>
      <c r="H7806" s="15" t="s">
        <v>27</v>
      </c>
      <c r="I7806" t="s">
        <v>44</v>
      </c>
      <c r="J7806" s="15" t="s">
        <v>593</v>
      </c>
      <c r="K7806">
        <v>1</v>
      </c>
      <c r="L7806" s="19">
        <f>IF(AND(K7806=7,N7806&lt;M7806),1,IF(N7806&lt;M7806,K7806+1,K7806))</f>
        <v>1</v>
      </c>
      <c r="M7806" s="18">
        <v>9</v>
      </c>
      <c r="N7806" s="17">
        <v>11.25</v>
      </c>
      <c r="O7806" t="s">
        <v>533</v>
      </c>
      <c r="P7806" s="3">
        <v>355.52552747332516</v>
      </c>
      <c r="Q7806" s="3">
        <v>315.66721236605406</v>
      </c>
    </row>
    <row r="7807" spans="1:17" ht="15" x14ac:dyDescent="0.25">
      <c r="A7807" s="22" t="s">
        <v>23</v>
      </c>
      <c r="B7807" s="15" t="s">
        <v>37</v>
      </c>
      <c r="C7807" t="s">
        <v>45</v>
      </c>
      <c r="D7807" s="15" t="s">
        <v>46</v>
      </c>
      <c r="E7807" t="s">
        <v>59</v>
      </c>
      <c r="F7807" s="15" t="s">
        <v>59</v>
      </c>
      <c r="G7807" t="s">
        <v>59</v>
      </c>
      <c r="H7807" s="15" t="s">
        <v>27</v>
      </c>
      <c r="I7807" t="s">
        <v>44</v>
      </c>
      <c r="J7807" s="15" t="s">
        <v>593</v>
      </c>
      <c r="K7807">
        <v>2</v>
      </c>
      <c r="L7807" s="19">
        <f>IF(AND(K7807=7,N7807&lt;M7807),1,IF(N7807&lt;M7807,K7807+1,K7807))</f>
        <v>2</v>
      </c>
      <c r="M7807" s="18">
        <v>9</v>
      </c>
      <c r="N7807" s="17">
        <v>11.25</v>
      </c>
      <c r="O7807" t="s">
        <v>533</v>
      </c>
      <c r="P7807" s="3">
        <v>355.52552747332516</v>
      </c>
      <c r="Q7807" s="3">
        <v>315.66721236605406</v>
      </c>
    </row>
    <row r="7808" spans="1:17" ht="15" x14ac:dyDescent="0.25">
      <c r="A7808" s="22" t="s">
        <v>23</v>
      </c>
      <c r="B7808" s="15" t="s">
        <v>37</v>
      </c>
      <c r="C7808" t="s">
        <v>45</v>
      </c>
      <c r="D7808" s="15" t="s">
        <v>46</v>
      </c>
      <c r="E7808" t="s">
        <v>59</v>
      </c>
      <c r="F7808" s="15" t="s">
        <v>59</v>
      </c>
      <c r="G7808" t="s">
        <v>59</v>
      </c>
      <c r="H7808" s="15" t="s">
        <v>27</v>
      </c>
      <c r="I7808" t="s">
        <v>44</v>
      </c>
      <c r="J7808" s="15" t="s">
        <v>593</v>
      </c>
      <c r="K7808">
        <v>3</v>
      </c>
      <c r="L7808" s="19">
        <f>IF(AND(K7808=7,N7808&lt;M7808),1,IF(N7808&lt;M7808,K7808+1,K7808))</f>
        <v>3</v>
      </c>
      <c r="M7808" s="18">
        <v>9</v>
      </c>
      <c r="N7808" s="17">
        <v>11.25</v>
      </c>
      <c r="O7808" t="s">
        <v>533</v>
      </c>
      <c r="P7808" s="3">
        <v>355.52552747332516</v>
      </c>
      <c r="Q7808" s="3">
        <v>315.66721236605406</v>
      </c>
    </row>
    <row r="7809" spans="1:17" ht="15" x14ac:dyDescent="0.25">
      <c r="A7809" s="22" t="s">
        <v>23</v>
      </c>
      <c r="B7809" s="15" t="s">
        <v>37</v>
      </c>
      <c r="C7809" t="s">
        <v>45</v>
      </c>
      <c r="D7809" s="15" t="s">
        <v>46</v>
      </c>
      <c r="E7809" t="s">
        <v>59</v>
      </c>
      <c r="F7809" s="15" t="s">
        <v>59</v>
      </c>
      <c r="G7809" t="s">
        <v>59</v>
      </c>
      <c r="H7809" s="15" t="s">
        <v>27</v>
      </c>
      <c r="I7809" t="s">
        <v>44</v>
      </c>
      <c r="J7809" s="15" t="s">
        <v>593</v>
      </c>
      <c r="K7809">
        <v>4</v>
      </c>
      <c r="L7809" s="19">
        <f>IF(AND(K7809=7,N7809&lt;M7809),1,IF(N7809&lt;M7809,K7809+1,K7809))</f>
        <v>4</v>
      </c>
      <c r="M7809" s="18">
        <v>9.1666666666666661</v>
      </c>
      <c r="N7809" s="17">
        <v>11.25</v>
      </c>
      <c r="O7809" t="s">
        <v>533</v>
      </c>
      <c r="P7809" s="3">
        <v>355.52552747332516</v>
      </c>
      <c r="Q7809" s="3">
        <v>315.66721236605406</v>
      </c>
    </row>
    <row r="7810" spans="1:17" ht="15" x14ac:dyDescent="0.25">
      <c r="A7810" s="22" t="s">
        <v>23</v>
      </c>
      <c r="B7810" s="15" t="s">
        <v>37</v>
      </c>
      <c r="C7810" t="s">
        <v>45</v>
      </c>
      <c r="D7810" s="15" t="s">
        <v>46</v>
      </c>
      <c r="E7810" t="s">
        <v>59</v>
      </c>
      <c r="F7810" s="15" t="s">
        <v>59</v>
      </c>
      <c r="G7810" t="s">
        <v>59</v>
      </c>
      <c r="H7810" s="15" t="s">
        <v>27</v>
      </c>
      <c r="I7810" t="s">
        <v>44</v>
      </c>
      <c r="J7810" s="15" t="s">
        <v>593</v>
      </c>
      <c r="K7810">
        <v>5</v>
      </c>
      <c r="L7810" s="19">
        <f>IF(AND(K7810=7,N7810&lt;M7810),1,IF(N7810&lt;M7810,K7810+1,K7810))</f>
        <v>5</v>
      </c>
      <c r="M7810" s="18">
        <v>9</v>
      </c>
      <c r="N7810" s="17">
        <v>11.25</v>
      </c>
      <c r="O7810" t="s">
        <v>533</v>
      </c>
      <c r="P7810" s="3">
        <v>355.52552747332516</v>
      </c>
      <c r="Q7810" s="3">
        <v>315.66721236605406</v>
      </c>
    </row>
    <row r="7811" spans="1:17" ht="15" x14ac:dyDescent="0.25">
      <c r="A7811" s="22" t="s">
        <v>23</v>
      </c>
      <c r="B7811" s="15" t="s">
        <v>37</v>
      </c>
      <c r="C7811" t="s">
        <v>45</v>
      </c>
      <c r="D7811" s="15" t="s">
        <v>46</v>
      </c>
      <c r="E7811" t="s">
        <v>59</v>
      </c>
      <c r="F7811" s="15" t="s">
        <v>59</v>
      </c>
      <c r="G7811" t="s">
        <v>59</v>
      </c>
      <c r="H7811" s="15" t="s">
        <v>27</v>
      </c>
      <c r="I7811" t="s">
        <v>44</v>
      </c>
      <c r="J7811" s="15" t="s">
        <v>593</v>
      </c>
      <c r="K7811">
        <v>6</v>
      </c>
      <c r="L7811" s="19">
        <f>IF(AND(K7811=7,N7811&lt;M7811),1,IF(N7811&lt;M7811,K7811+1,K7811))</f>
        <v>6</v>
      </c>
      <c r="M7811" s="18">
        <v>9.75</v>
      </c>
      <c r="N7811" s="17">
        <v>12</v>
      </c>
      <c r="O7811" t="s">
        <v>533</v>
      </c>
      <c r="P7811" s="3">
        <v>355.52552747332516</v>
      </c>
      <c r="Q7811" s="3">
        <v>315.66721236605406</v>
      </c>
    </row>
    <row r="7812" spans="1:17" ht="15" x14ac:dyDescent="0.25">
      <c r="A7812" s="22" t="s">
        <v>23</v>
      </c>
      <c r="B7812" s="15" t="s">
        <v>37</v>
      </c>
      <c r="C7812" t="s">
        <v>45</v>
      </c>
      <c r="D7812" s="15" t="s">
        <v>46</v>
      </c>
      <c r="E7812" t="s">
        <v>59</v>
      </c>
      <c r="F7812" s="15" t="s">
        <v>59</v>
      </c>
      <c r="G7812" t="s">
        <v>59</v>
      </c>
      <c r="H7812" s="15" t="s">
        <v>27</v>
      </c>
      <c r="I7812" t="s">
        <v>44</v>
      </c>
      <c r="J7812" s="15" t="s">
        <v>593</v>
      </c>
      <c r="K7812">
        <v>7</v>
      </c>
      <c r="L7812" s="19">
        <f>IF(AND(K7812=7,N7812&lt;M7812),1,IF(N7812&lt;M7812,K7812+1,K7812))</f>
        <v>7</v>
      </c>
      <c r="M7812" s="18">
        <v>9</v>
      </c>
      <c r="N7812" s="17">
        <v>11.25</v>
      </c>
      <c r="O7812" t="s">
        <v>533</v>
      </c>
      <c r="P7812" s="3">
        <v>355.52552747332516</v>
      </c>
      <c r="Q7812" s="3">
        <v>315.66721236605406</v>
      </c>
    </row>
    <row r="7813" spans="1:17" ht="15" x14ac:dyDescent="0.25">
      <c r="A7813" s="22" t="s">
        <v>23</v>
      </c>
      <c r="B7813" s="15" t="s">
        <v>37</v>
      </c>
      <c r="C7813" t="s">
        <v>45</v>
      </c>
      <c r="D7813" s="15" t="s">
        <v>46</v>
      </c>
      <c r="E7813" t="s">
        <v>59</v>
      </c>
      <c r="F7813" s="15" t="s">
        <v>59</v>
      </c>
      <c r="G7813" t="s">
        <v>61</v>
      </c>
      <c r="H7813" s="15" t="s">
        <v>44</v>
      </c>
      <c r="I7813" t="s">
        <v>27</v>
      </c>
      <c r="J7813" s="15" t="s">
        <v>60</v>
      </c>
      <c r="K7813">
        <v>1</v>
      </c>
      <c r="L7813" s="19">
        <f>IF(AND(K7813=7,N7813&lt;M7813),1,IF(N7813&lt;M7813,K7813+1,K7813))</f>
        <v>1</v>
      </c>
      <c r="M7813" s="18">
        <v>5.166666666666667</v>
      </c>
      <c r="N7813" s="17">
        <v>7.333333333333333</v>
      </c>
      <c r="O7813" t="s">
        <v>533</v>
      </c>
      <c r="P7813" s="3">
        <v>534.16396984908454</v>
      </c>
      <c r="Q7813" s="3">
        <v>474.27832399825854</v>
      </c>
    </row>
    <row r="7814" spans="1:17" ht="15" x14ac:dyDescent="0.25">
      <c r="A7814" s="22" t="s">
        <v>23</v>
      </c>
      <c r="B7814" s="15" t="s">
        <v>37</v>
      </c>
      <c r="C7814" t="s">
        <v>45</v>
      </c>
      <c r="D7814" s="15" t="s">
        <v>46</v>
      </c>
      <c r="E7814" t="s">
        <v>59</v>
      </c>
      <c r="F7814" s="15" t="s">
        <v>59</v>
      </c>
      <c r="G7814" t="s">
        <v>61</v>
      </c>
      <c r="H7814" s="15" t="s">
        <v>44</v>
      </c>
      <c r="I7814" t="s">
        <v>27</v>
      </c>
      <c r="J7814" s="15" t="s">
        <v>60</v>
      </c>
      <c r="K7814">
        <v>2</v>
      </c>
      <c r="L7814" s="19">
        <f>IF(AND(K7814=7,N7814&lt;M7814),1,IF(N7814&lt;M7814,K7814+1,K7814))</f>
        <v>2</v>
      </c>
      <c r="M7814" s="18">
        <v>5.166666666666667</v>
      </c>
      <c r="N7814" s="17">
        <v>7.333333333333333</v>
      </c>
      <c r="O7814" t="s">
        <v>533</v>
      </c>
      <c r="P7814" s="3">
        <v>534.16396984908454</v>
      </c>
      <c r="Q7814" s="3">
        <v>474.27832399825854</v>
      </c>
    </row>
    <row r="7815" spans="1:17" ht="15" x14ac:dyDescent="0.25">
      <c r="A7815" s="22" t="s">
        <v>23</v>
      </c>
      <c r="B7815" s="15" t="s">
        <v>37</v>
      </c>
      <c r="C7815" t="s">
        <v>45</v>
      </c>
      <c r="D7815" s="15" t="s">
        <v>46</v>
      </c>
      <c r="E7815" t="s">
        <v>59</v>
      </c>
      <c r="F7815" s="15" t="s">
        <v>59</v>
      </c>
      <c r="G7815" t="s">
        <v>61</v>
      </c>
      <c r="H7815" s="15" t="s">
        <v>44</v>
      </c>
      <c r="I7815" t="s">
        <v>27</v>
      </c>
      <c r="J7815" s="15" t="s">
        <v>60</v>
      </c>
      <c r="K7815">
        <v>3</v>
      </c>
      <c r="L7815" s="19">
        <f>IF(AND(K7815=7,N7815&lt;M7815),1,IF(N7815&lt;M7815,K7815+1,K7815))</f>
        <v>3</v>
      </c>
      <c r="M7815" s="18">
        <v>5.166666666666667</v>
      </c>
      <c r="N7815" s="17">
        <v>7.333333333333333</v>
      </c>
      <c r="O7815" t="s">
        <v>533</v>
      </c>
      <c r="P7815" s="3">
        <v>534.16396984908454</v>
      </c>
      <c r="Q7815" s="3">
        <v>474.27832399825854</v>
      </c>
    </row>
    <row r="7816" spans="1:17" ht="15" x14ac:dyDescent="0.25">
      <c r="A7816" s="22" t="s">
        <v>23</v>
      </c>
      <c r="B7816" s="15" t="s">
        <v>37</v>
      </c>
      <c r="C7816" t="s">
        <v>45</v>
      </c>
      <c r="D7816" s="15" t="s">
        <v>46</v>
      </c>
      <c r="E7816" t="s">
        <v>59</v>
      </c>
      <c r="F7816" s="15" t="s">
        <v>59</v>
      </c>
      <c r="G7816" t="s">
        <v>61</v>
      </c>
      <c r="H7816" s="15" t="s">
        <v>44</v>
      </c>
      <c r="I7816" t="s">
        <v>27</v>
      </c>
      <c r="J7816" s="15" t="s">
        <v>60</v>
      </c>
      <c r="K7816">
        <v>4</v>
      </c>
      <c r="L7816" s="19">
        <f>IF(AND(K7816=7,N7816&lt;M7816),1,IF(N7816&lt;M7816,K7816+1,K7816))</f>
        <v>4</v>
      </c>
      <c r="M7816" s="18">
        <v>5.166666666666667</v>
      </c>
      <c r="N7816" s="17">
        <v>7.333333333333333</v>
      </c>
      <c r="O7816" t="s">
        <v>533</v>
      </c>
      <c r="P7816" s="3">
        <v>534.16396984908454</v>
      </c>
      <c r="Q7816" s="3">
        <v>474.27832399825854</v>
      </c>
    </row>
    <row r="7817" spans="1:17" ht="15" x14ac:dyDescent="0.25">
      <c r="A7817" s="22" t="s">
        <v>23</v>
      </c>
      <c r="B7817" s="15" t="s">
        <v>37</v>
      </c>
      <c r="C7817" t="s">
        <v>45</v>
      </c>
      <c r="D7817" s="15" t="s">
        <v>46</v>
      </c>
      <c r="E7817" t="s">
        <v>59</v>
      </c>
      <c r="F7817" s="15" t="s">
        <v>59</v>
      </c>
      <c r="G7817" t="s">
        <v>61</v>
      </c>
      <c r="H7817" s="15" t="s">
        <v>44</v>
      </c>
      <c r="I7817" t="s">
        <v>27</v>
      </c>
      <c r="J7817" s="15" t="s">
        <v>60</v>
      </c>
      <c r="K7817">
        <v>5</v>
      </c>
      <c r="L7817" s="19">
        <f>IF(AND(K7817=7,N7817&lt;M7817),1,IF(N7817&lt;M7817,K7817+1,K7817))</f>
        <v>5</v>
      </c>
      <c r="M7817" s="18">
        <v>5.166666666666667</v>
      </c>
      <c r="N7817" s="17">
        <v>7.333333333333333</v>
      </c>
      <c r="O7817" t="s">
        <v>533</v>
      </c>
      <c r="P7817" s="3">
        <v>534.16396984908454</v>
      </c>
      <c r="Q7817" s="3">
        <v>474.27832399825854</v>
      </c>
    </row>
    <row r="7818" spans="1:17" ht="15" x14ac:dyDescent="0.25">
      <c r="A7818" s="22" t="s">
        <v>23</v>
      </c>
      <c r="B7818" s="15" t="s">
        <v>37</v>
      </c>
      <c r="C7818" t="s">
        <v>45</v>
      </c>
      <c r="D7818" s="15" t="s">
        <v>46</v>
      </c>
      <c r="E7818" t="s">
        <v>59</v>
      </c>
      <c r="F7818" s="15" t="s">
        <v>59</v>
      </c>
      <c r="G7818" t="s">
        <v>61</v>
      </c>
      <c r="H7818" s="15" t="s">
        <v>44</v>
      </c>
      <c r="I7818" t="s">
        <v>27</v>
      </c>
      <c r="J7818" s="15" t="s">
        <v>60</v>
      </c>
      <c r="K7818">
        <v>6</v>
      </c>
      <c r="L7818" s="19">
        <f>IF(AND(K7818=7,N7818&lt;M7818),1,IF(N7818&lt;M7818,K7818+1,K7818))</f>
        <v>6</v>
      </c>
      <c r="M7818" s="18">
        <v>5.166666666666667</v>
      </c>
      <c r="N7818" s="17">
        <v>7.333333333333333</v>
      </c>
      <c r="O7818" t="s">
        <v>533</v>
      </c>
      <c r="P7818" s="3">
        <v>534.16396984908454</v>
      </c>
      <c r="Q7818" s="3">
        <v>474.27832399825854</v>
      </c>
    </row>
    <row r="7819" spans="1:17" ht="15" x14ac:dyDescent="0.25">
      <c r="A7819" s="22" t="s">
        <v>23</v>
      </c>
      <c r="B7819" s="15" t="s">
        <v>37</v>
      </c>
      <c r="C7819" t="s">
        <v>45</v>
      </c>
      <c r="D7819" s="15" t="s">
        <v>46</v>
      </c>
      <c r="E7819" t="s">
        <v>59</v>
      </c>
      <c r="F7819" s="15" t="s">
        <v>59</v>
      </c>
      <c r="G7819" t="s">
        <v>61</v>
      </c>
      <c r="H7819" s="15" t="s">
        <v>44</v>
      </c>
      <c r="I7819" t="s">
        <v>27</v>
      </c>
      <c r="J7819" s="15" t="s">
        <v>60</v>
      </c>
      <c r="K7819">
        <v>7</v>
      </c>
      <c r="L7819" s="19">
        <f>IF(AND(K7819=7,N7819&lt;M7819),1,IF(N7819&lt;M7819,K7819+1,K7819))</f>
        <v>7</v>
      </c>
      <c r="M7819" s="18">
        <v>5.166666666666667</v>
      </c>
      <c r="N7819" s="17">
        <v>7.333333333333333</v>
      </c>
      <c r="O7819" t="s">
        <v>533</v>
      </c>
      <c r="P7819" s="3">
        <v>534.16396984908454</v>
      </c>
      <c r="Q7819" s="3">
        <v>474.27832399825854</v>
      </c>
    </row>
    <row r="7820" spans="1:17" ht="15" x14ac:dyDescent="0.25">
      <c r="A7820" s="22" t="s">
        <v>23</v>
      </c>
      <c r="B7820" s="15" t="s">
        <v>37</v>
      </c>
      <c r="C7820" t="s">
        <v>45</v>
      </c>
      <c r="D7820" s="15" t="s">
        <v>46</v>
      </c>
      <c r="E7820" t="s">
        <v>59</v>
      </c>
      <c r="F7820" s="15" t="s">
        <v>59</v>
      </c>
      <c r="G7820" t="s">
        <v>61</v>
      </c>
      <c r="H7820" s="15" t="s">
        <v>44</v>
      </c>
      <c r="I7820" t="s">
        <v>27</v>
      </c>
      <c r="J7820" s="15" t="s">
        <v>96</v>
      </c>
      <c r="K7820">
        <v>1</v>
      </c>
      <c r="L7820" s="19">
        <f>IF(AND(K7820=7,N7820&lt;M7820),1,IF(N7820&lt;M7820,K7820+1,K7820))</f>
        <v>1</v>
      </c>
      <c r="M7820" s="18">
        <v>10.416666666666666</v>
      </c>
      <c r="N7820" s="17">
        <v>12.583333333333334</v>
      </c>
      <c r="O7820" t="s">
        <v>533</v>
      </c>
      <c r="P7820" s="3">
        <v>534.16396984908454</v>
      </c>
      <c r="Q7820" s="3">
        <v>474.27832399825854</v>
      </c>
    </row>
    <row r="7821" spans="1:17" ht="15" x14ac:dyDescent="0.25">
      <c r="A7821" s="22" t="s">
        <v>23</v>
      </c>
      <c r="B7821" s="15" t="s">
        <v>37</v>
      </c>
      <c r="C7821" t="s">
        <v>45</v>
      </c>
      <c r="D7821" s="15" t="s">
        <v>46</v>
      </c>
      <c r="E7821" t="s">
        <v>59</v>
      </c>
      <c r="F7821" s="15" t="s">
        <v>59</v>
      </c>
      <c r="G7821" t="s">
        <v>61</v>
      </c>
      <c r="H7821" s="15" t="s">
        <v>44</v>
      </c>
      <c r="I7821" t="s">
        <v>27</v>
      </c>
      <c r="J7821" s="15" t="s">
        <v>96</v>
      </c>
      <c r="K7821">
        <v>2</v>
      </c>
      <c r="L7821" s="19">
        <f>IF(AND(K7821=7,N7821&lt;M7821),1,IF(N7821&lt;M7821,K7821+1,K7821))</f>
        <v>2</v>
      </c>
      <c r="M7821" s="18">
        <v>10.5</v>
      </c>
      <c r="N7821" s="17">
        <v>12.666666666666666</v>
      </c>
      <c r="O7821" t="s">
        <v>533</v>
      </c>
      <c r="P7821" s="3">
        <v>534.16396984908454</v>
      </c>
      <c r="Q7821" s="3">
        <v>474.27832399825854</v>
      </c>
    </row>
    <row r="7822" spans="1:17" ht="15" x14ac:dyDescent="0.25">
      <c r="A7822" s="22" t="s">
        <v>23</v>
      </c>
      <c r="B7822" s="15" t="s">
        <v>37</v>
      </c>
      <c r="C7822" t="s">
        <v>45</v>
      </c>
      <c r="D7822" s="15" t="s">
        <v>46</v>
      </c>
      <c r="E7822" t="s">
        <v>59</v>
      </c>
      <c r="F7822" s="15" t="s">
        <v>59</v>
      </c>
      <c r="G7822" t="s">
        <v>61</v>
      </c>
      <c r="H7822" s="15" t="s">
        <v>44</v>
      </c>
      <c r="I7822" t="s">
        <v>27</v>
      </c>
      <c r="J7822" s="15" t="s">
        <v>96</v>
      </c>
      <c r="K7822">
        <v>3</v>
      </c>
      <c r="L7822" s="19">
        <f>IF(AND(K7822=7,N7822&lt;M7822),1,IF(N7822&lt;M7822,K7822+1,K7822))</f>
        <v>3</v>
      </c>
      <c r="M7822" s="18">
        <v>10.5</v>
      </c>
      <c r="N7822" s="17">
        <v>12.666666666666666</v>
      </c>
      <c r="O7822" t="s">
        <v>533</v>
      </c>
      <c r="P7822" s="3">
        <v>534.16396984908454</v>
      </c>
      <c r="Q7822" s="3">
        <v>474.27832399825854</v>
      </c>
    </row>
    <row r="7823" spans="1:17" ht="15" x14ac:dyDescent="0.25">
      <c r="A7823" s="22" t="s">
        <v>23</v>
      </c>
      <c r="B7823" s="15" t="s">
        <v>37</v>
      </c>
      <c r="C7823" t="s">
        <v>45</v>
      </c>
      <c r="D7823" s="15" t="s">
        <v>46</v>
      </c>
      <c r="E7823" t="s">
        <v>59</v>
      </c>
      <c r="F7823" s="15" t="s">
        <v>59</v>
      </c>
      <c r="G7823" t="s">
        <v>61</v>
      </c>
      <c r="H7823" s="15" t="s">
        <v>44</v>
      </c>
      <c r="I7823" t="s">
        <v>27</v>
      </c>
      <c r="J7823" s="15" t="s">
        <v>96</v>
      </c>
      <c r="K7823">
        <v>4</v>
      </c>
      <c r="L7823" s="19">
        <f>IF(AND(K7823=7,N7823&lt;M7823),1,IF(N7823&lt;M7823,K7823+1,K7823))</f>
        <v>4</v>
      </c>
      <c r="M7823" s="18">
        <v>10.416666666666666</v>
      </c>
      <c r="N7823" s="17">
        <v>12.583333333333334</v>
      </c>
      <c r="O7823" t="s">
        <v>533</v>
      </c>
      <c r="P7823" s="3">
        <v>534.16396984908454</v>
      </c>
      <c r="Q7823" s="3">
        <v>474.27832399825854</v>
      </c>
    </row>
    <row r="7824" spans="1:17" ht="15" x14ac:dyDescent="0.25">
      <c r="A7824" s="22" t="s">
        <v>23</v>
      </c>
      <c r="B7824" s="15" t="s">
        <v>37</v>
      </c>
      <c r="C7824" t="s">
        <v>45</v>
      </c>
      <c r="D7824" s="15" t="s">
        <v>46</v>
      </c>
      <c r="E7824" t="s">
        <v>59</v>
      </c>
      <c r="F7824" s="15" t="s">
        <v>59</v>
      </c>
      <c r="G7824" t="s">
        <v>61</v>
      </c>
      <c r="H7824" s="15" t="s">
        <v>44</v>
      </c>
      <c r="I7824" t="s">
        <v>27</v>
      </c>
      <c r="J7824" s="15" t="s">
        <v>96</v>
      </c>
      <c r="K7824">
        <v>5</v>
      </c>
      <c r="L7824" s="19">
        <f>IF(AND(K7824=7,N7824&lt;M7824),1,IF(N7824&lt;M7824,K7824+1,K7824))</f>
        <v>5</v>
      </c>
      <c r="M7824" s="18">
        <v>10.416666666666666</v>
      </c>
      <c r="N7824" s="17">
        <v>12.583333333333334</v>
      </c>
      <c r="O7824" t="s">
        <v>533</v>
      </c>
      <c r="P7824" s="3">
        <v>534.16396984908454</v>
      </c>
      <c r="Q7824" s="3">
        <v>474.27832399825854</v>
      </c>
    </row>
    <row r="7825" spans="1:17" ht="15" x14ac:dyDescent="0.25">
      <c r="A7825" s="22" t="s">
        <v>23</v>
      </c>
      <c r="B7825" s="15" t="s">
        <v>37</v>
      </c>
      <c r="C7825" t="s">
        <v>45</v>
      </c>
      <c r="D7825" s="15" t="s">
        <v>46</v>
      </c>
      <c r="E7825" t="s">
        <v>59</v>
      </c>
      <c r="F7825" s="15" t="s">
        <v>59</v>
      </c>
      <c r="G7825" t="s">
        <v>61</v>
      </c>
      <c r="H7825" s="15" t="s">
        <v>44</v>
      </c>
      <c r="I7825" t="s">
        <v>27</v>
      </c>
      <c r="J7825" s="15" t="s">
        <v>96</v>
      </c>
      <c r="K7825">
        <v>6</v>
      </c>
      <c r="L7825" s="19">
        <f>IF(AND(K7825=7,N7825&lt;M7825),1,IF(N7825&lt;M7825,K7825+1,K7825))</f>
        <v>6</v>
      </c>
      <c r="M7825" s="18">
        <v>10.416666666666666</v>
      </c>
      <c r="N7825" s="17">
        <v>12.583333333333334</v>
      </c>
      <c r="O7825" t="s">
        <v>533</v>
      </c>
      <c r="P7825" s="3">
        <v>534.16396984908454</v>
      </c>
      <c r="Q7825" s="3">
        <v>474.27832399825854</v>
      </c>
    </row>
    <row r="7826" spans="1:17" ht="15" x14ac:dyDescent="0.25">
      <c r="A7826" s="22" t="s">
        <v>23</v>
      </c>
      <c r="B7826" s="15" t="s">
        <v>37</v>
      </c>
      <c r="C7826" t="s">
        <v>45</v>
      </c>
      <c r="D7826" s="15" t="s">
        <v>46</v>
      </c>
      <c r="E7826" t="s">
        <v>59</v>
      </c>
      <c r="F7826" s="15" t="s">
        <v>59</v>
      </c>
      <c r="G7826" t="s">
        <v>61</v>
      </c>
      <c r="H7826" s="15" t="s">
        <v>44</v>
      </c>
      <c r="I7826" t="s">
        <v>27</v>
      </c>
      <c r="J7826" s="15" t="s">
        <v>96</v>
      </c>
      <c r="K7826">
        <v>7</v>
      </c>
      <c r="L7826" s="19">
        <f>IF(AND(K7826=7,N7826&lt;M7826),1,IF(N7826&lt;M7826,K7826+1,K7826))</f>
        <v>7</v>
      </c>
      <c r="M7826" s="18">
        <v>10.416666666666666</v>
      </c>
      <c r="N7826" s="17">
        <v>12.583333333333334</v>
      </c>
      <c r="O7826" t="s">
        <v>533</v>
      </c>
      <c r="P7826" s="3">
        <v>534.16396984908454</v>
      </c>
      <c r="Q7826" s="3">
        <v>474.27832399825854</v>
      </c>
    </row>
    <row r="7827" spans="1:17" ht="15" x14ac:dyDescent="0.25">
      <c r="A7827" s="22" t="s">
        <v>23</v>
      </c>
      <c r="B7827" s="15" t="s">
        <v>37</v>
      </c>
      <c r="C7827" t="s">
        <v>45</v>
      </c>
      <c r="D7827" s="15" t="s">
        <v>46</v>
      </c>
      <c r="E7827" t="s">
        <v>59</v>
      </c>
      <c r="F7827" s="15" t="s">
        <v>59</v>
      </c>
      <c r="G7827" t="s">
        <v>61</v>
      </c>
      <c r="H7827" s="15" t="s">
        <v>44</v>
      </c>
      <c r="I7827" t="s">
        <v>27</v>
      </c>
      <c r="J7827" s="15" t="s">
        <v>594</v>
      </c>
      <c r="K7827">
        <v>1</v>
      </c>
      <c r="L7827" s="19">
        <f>IF(AND(K7827=7,N7827&lt;M7827),1,IF(N7827&lt;M7827,K7827+1,K7827))</f>
        <v>1</v>
      </c>
      <c r="M7827" s="18">
        <v>12.75</v>
      </c>
      <c r="N7827" s="17">
        <v>14.916666666666666</v>
      </c>
      <c r="O7827" t="s">
        <v>533</v>
      </c>
      <c r="P7827" s="3">
        <v>534.16396984908454</v>
      </c>
      <c r="Q7827" s="3">
        <v>474.27832399825854</v>
      </c>
    </row>
    <row r="7828" spans="1:17" ht="15" x14ac:dyDescent="0.25">
      <c r="A7828" s="22" t="s">
        <v>23</v>
      </c>
      <c r="B7828" s="15" t="s">
        <v>37</v>
      </c>
      <c r="C7828" t="s">
        <v>45</v>
      </c>
      <c r="D7828" s="15" t="s">
        <v>46</v>
      </c>
      <c r="E7828" t="s">
        <v>59</v>
      </c>
      <c r="F7828" s="15" t="s">
        <v>59</v>
      </c>
      <c r="G7828" t="s">
        <v>61</v>
      </c>
      <c r="H7828" s="15" t="s">
        <v>44</v>
      </c>
      <c r="I7828" t="s">
        <v>27</v>
      </c>
      <c r="J7828" s="15" t="s">
        <v>594</v>
      </c>
      <c r="K7828">
        <v>2</v>
      </c>
      <c r="L7828" s="19">
        <f>IF(AND(K7828=7,N7828&lt;M7828),1,IF(N7828&lt;M7828,K7828+1,K7828))</f>
        <v>2</v>
      </c>
      <c r="M7828" s="18">
        <v>12.75</v>
      </c>
      <c r="N7828" s="17">
        <v>14.916666666666666</v>
      </c>
      <c r="O7828" t="s">
        <v>533</v>
      </c>
      <c r="P7828" s="3">
        <v>534.16396984908454</v>
      </c>
      <c r="Q7828" s="3">
        <v>474.27832399825854</v>
      </c>
    </row>
    <row r="7829" spans="1:17" ht="15" x14ac:dyDescent="0.25">
      <c r="A7829" s="22" t="s">
        <v>23</v>
      </c>
      <c r="B7829" s="15" t="s">
        <v>37</v>
      </c>
      <c r="C7829" t="s">
        <v>45</v>
      </c>
      <c r="D7829" s="15" t="s">
        <v>46</v>
      </c>
      <c r="E7829" t="s">
        <v>59</v>
      </c>
      <c r="F7829" s="15" t="s">
        <v>59</v>
      </c>
      <c r="G7829" t="s">
        <v>61</v>
      </c>
      <c r="H7829" s="15" t="s">
        <v>44</v>
      </c>
      <c r="I7829" t="s">
        <v>27</v>
      </c>
      <c r="J7829" s="15" t="s">
        <v>594</v>
      </c>
      <c r="K7829">
        <v>3</v>
      </c>
      <c r="L7829" s="19">
        <f>IF(AND(K7829=7,N7829&lt;M7829),1,IF(N7829&lt;M7829,K7829+1,K7829))</f>
        <v>3</v>
      </c>
      <c r="M7829" s="18">
        <v>12.75</v>
      </c>
      <c r="N7829" s="17">
        <v>14.916666666666666</v>
      </c>
      <c r="O7829" t="s">
        <v>533</v>
      </c>
      <c r="P7829" s="3">
        <v>534.16396984908454</v>
      </c>
      <c r="Q7829" s="3">
        <v>474.27832399825854</v>
      </c>
    </row>
    <row r="7830" spans="1:17" ht="15" x14ac:dyDescent="0.25">
      <c r="A7830" s="22" t="s">
        <v>23</v>
      </c>
      <c r="B7830" s="15" t="s">
        <v>37</v>
      </c>
      <c r="C7830" t="s">
        <v>45</v>
      </c>
      <c r="D7830" s="15" t="s">
        <v>46</v>
      </c>
      <c r="E7830" t="s">
        <v>59</v>
      </c>
      <c r="F7830" s="15" t="s">
        <v>59</v>
      </c>
      <c r="G7830" t="s">
        <v>61</v>
      </c>
      <c r="H7830" s="15" t="s">
        <v>44</v>
      </c>
      <c r="I7830" t="s">
        <v>27</v>
      </c>
      <c r="J7830" s="15" t="s">
        <v>594</v>
      </c>
      <c r="K7830">
        <v>4</v>
      </c>
      <c r="L7830" s="19">
        <f>IF(AND(K7830=7,N7830&lt;M7830),1,IF(N7830&lt;M7830,K7830+1,K7830))</f>
        <v>4</v>
      </c>
      <c r="M7830" s="18">
        <v>12.75</v>
      </c>
      <c r="N7830" s="17">
        <v>14.916666666666666</v>
      </c>
      <c r="O7830" t="s">
        <v>533</v>
      </c>
      <c r="P7830" s="3">
        <v>534.16396984908454</v>
      </c>
      <c r="Q7830" s="3">
        <v>474.27832399825854</v>
      </c>
    </row>
    <row r="7831" spans="1:17" ht="15" x14ac:dyDescent="0.25">
      <c r="A7831" s="22" t="s">
        <v>23</v>
      </c>
      <c r="B7831" s="15" t="s">
        <v>37</v>
      </c>
      <c r="C7831" t="s">
        <v>45</v>
      </c>
      <c r="D7831" s="15" t="s">
        <v>46</v>
      </c>
      <c r="E7831" t="s">
        <v>59</v>
      </c>
      <c r="F7831" s="15" t="s">
        <v>59</v>
      </c>
      <c r="G7831" t="s">
        <v>61</v>
      </c>
      <c r="H7831" s="15" t="s">
        <v>44</v>
      </c>
      <c r="I7831" t="s">
        <v>27</v>
      </c>
      <c r="J7831" s="15" t="s">
        <v>594</v>
      </c>
      <c r="K7831">
        <v>5</v>
      </c>
      <c r="L7831" s="19">
        <f>IF(AND(K7831=7,N7831&lt;M7831),1,IF(N7831&lt;M7831,K7831+1,K7831))</f>
        <v>5</v>
      </c>
      <c r="M7831" s="18">
        <v>12.75</v>
      </c>
      <c r="N7831" s="17">
        <v>14.916666666666666</v>
      </c>
      <c r="O7831" t="s">
        <v>533</v>
      </c>
      <c r="P7831" s="3">
        <v>534.16396984908454</v>
      </c>
      <c r="Q7831" s="3">
        <v>474.27832399825854</v>
      </c>
    </row>
    <row r="7832" spans="1:17" ht="15" x14ac:dyDescent="0.25">
      <c r="A7832" s="22" t="s">
        <v>23</v>
      </c>
      <c r="B7832" s="15" t="s">
        <v>37</v>
      </c>
      <c r="C7832" t="s">
        <v>45</v>
      </c>
      <c r="D7832" s="15" t="s">
        <v>46</v>
      </c>
      <c r="E7832" t="s">
        <v>59</v>
      </c>
      <c r="F7832" s="15" t="s">
        <v>59</v>
      </c>
      <c r="G7832" t="s">
        <v>61</v>
      </c>
      <c r="H7832" s="15" t="s">
        <v>44</v>
      </c>
      <c r="I7832" t="s">
        <v>27</v>
      </c>
      <c r="J7832" s="15" t="s">
        <v>594</v>
      </c>
      <c r="K7832">
        <v>6</v>
      </c>
      <c r="L7832" s="19">
        <f>IF(AND(K7832=7,N7832&lt;M7832),1,IF(N7832&lt;M7832,K7832+1,K7832))</f>
        <v>6</v>
      </c>
      <c r="M7832" s="18">
        <v>13.5</v>
      </c>
      <c r="N7832" s="17">
        <v>15.666666666666666</v>
      </c>
      <c r="O7832" t="s">
        <v>533</v>
      </c>
      <c r="P7832" s="3">
        <v>534.16396984908454</v>
      </c>
      <c r="Q7832" s="3">
        <v>474.27832399825854</v>
      </c>
    </row>
    <row r="7833" spans="1:17" ht="15" x14ac:dyDescent="0.25">
      <c r="A7833" s="22" t="s">
        <v>23</v>
      </c>
      <c r="B7833" s="15" t="s">
        <v>37</v>
      </c>
      <c r="C7833" t="s">
        <v>45</v>
      </c>
      <c r="D7833" s="15" t="s">
        <v>46</v>
      </c>
      <c r="E7833" t="s">
        <v>59</v>
      </c>
      <c r="F7833" s="15" t="s">
        <v>59</v>
      </c>
      <c r="G7833" t="s">
        <v>61</v>
      </c>
      <c r="H7833" s="15" t="s">
        <v>44</v>
      </c>
      <c r="I7833" t="s">
        <v>27</v>
      </c>
      <c r="J7833" s="15" t="s">
        <v>594</v>
      </c>
      <c r="K7833">
        <v>7</v>
      </c>
      <c r="L7833" s="19">
        <f>IF(AND(K7833=7,N7833&lt;M7833),1,IF(N7833&lt;M7833,K7833+1,K7833))</f>
        <v>7</v>
      </c>
      <c r="M7833" s="18">
        <v>12.75</v>
      </c>
      <c r="N7833" s="17">
        <v>14.916666666666666</v>
      </c>
      <c r="O7833" t="s">
        <v>533</v>
      </c>
      <c r="P7833" s="3">
        <v>534.16396984908454</v>
      </c>
      <c r="Q7833" s="3">
        <v>474.27832399825854</v>
      </c>
    </row>
    <row r="7834" spans="1:17" ht="15" x14ac:dyDescent="0.25">
      <c r="A7834" s="22" t="s">
        <v>23</v>
      </c>
      <c r="B7834" s="15" t="s">
        <v>37</v>
      </c>
      <c r="C7834" t="s">
        <v>45</v>
      </c>
      <c r="D7834" s="15" t="s">
        <v>170</v>
      </c>
      <c r="E7834" t="s">
        <v>253</v>
      </c>
      <c r="F7834" s="15" t="s">
        <v>253</v>
      </c>
      <c r="G7834" t="s">
        <v>252</v>
      </c>
      <c r="H7834" s="15" t="s">
        <v>168</v>
      </c>
      <c r="I7834" t="s">
        <v>35</v>
      </c>
      <c r="J7834" s="15" t="s">
        <v>392</v>
      </c>
      <c r="K7834">
        <v>1</v>
      </c>
      <c r="L7834" s="19">
        <f>IF(AND(K7834=7,N7834&lt;M7834),1,IF(N7834&lt;M7834,K7834+1,K7834))</f>
        <v>1</v>
      </c>
      <c r="M7834" s="18">
        <v>4.916666666666667</v>
      </c>
      <c r="N7834" s="17">
        <v>7.083333333333333</v>
      </c>
      <c r="O7834" t="s">
        <v>533</v>
      </c>
      <c r="P7834" s="3">
        <v>463.30888967794147</v>
      </c>
      <c r="Q7834" s="3">
        <v>469.22365331776217</v>
      </c>
    </row>
    <row r="7835" spans="1:17" ht="15" x14ac:dyDescent="0.25">
      <c r="A7835" s="22" t="s">
        <v>23</v>
      </c>
      <c r="B7835" s="15" t="s">
        <v>37</v>
      </c>
      <c r="C7835" t="s">
        <v>45</v>
      </c>
      <c r="D7835" s="15" t="s">
        <v>170</v>
      </c>
      <c r="E7835" t="s">
        <v>253</v>
      </c>
      <c r="F7835" s="15" t="s">
        <v>253</v>
      </c>
      <c r="G7835" t="s">
        <v>252</v>
      </c>
      <c r="H7835" s="15" t="s">
        <v>168</v>
      </c>
      <c r="I7835" t="s">
        <v>35</v>
      </c>
      <c r="J7835" s="15" t="s">
        <v>392</v>
      </c>
      <c r="K7835">
        <v>2</v>
      </c>
      <c r="L7835" s="19">
        <f>IF(AND(K7835=7,N7835&lt;M7835),1,IF(N7835&lt;M7835,K7835+1,K7835))</f>
        <v>2</v>
      </c>
      <c r="M7835" s="18">
        <v>4.916666666666667</v>
      </c>
      <c r="N7835" s="17">
        <v>7.083333333333333</v>
      </c>
      <c r="O7835" t="s">
        <v>533</v>
      </c>
      <c r="P7835" s="3">
        <v>463.30888967794147</v>
      </c>
      <c r="Q7835" s="3">
        <v>469.22365331776217</v>
      </c>
    </row>
    <row r="7836" spans="1:17" ht="15" x14ac:dyDescent="0.25">
      <c r="A7836" s="22" t="s">
        <v>23</v>
      </c>
      <c r="B7836" s="15" t="s">
        <v>37</v>
      </c>
      <c r="C7836" t="s">
        <v>45</v>
      </c>
      <c r="D7836" s="15" t="s">
        <v>170</v>
      </c>
      <c r="E7836" t="s">
        <v>253</v>
      </c>
      <c r="F7836" s="15" t="s">
        <v>253</v>
      </c>
      <c r="G7836" t="s">
        <v>252</v>
      </c>
      <c r="H7836" s="15" t="s">
        <v>168</v>
      </c>
      <c r="I7836" t="s">
        <v>35</v>
      </c>
      <c r="J7836" s="15" t="s">
        <v>392</v>
      </c>
      <c r="K7836">
        <v>3</v>
      </c>
      <c r="L7836" s="19">
        <f>IF(AND(K7836=7,N7836&lt;M7836),1,IF(N7836&lt;M7836,K7836+1,K7836))</f>
        <v>3</v>
      </c>
      <c r="M7836" s="18">
        <v>5.083333333333333</v>
      </c>
      <c r="N7836" s="17">
        <v>7.25</v>
      </c>
      <c r="O7836" t="s">
        <v>533</v>
      </c>
      <c r="P7836" s="3">
        <v>463.30888967794147</v>
      </c>
      <c r="Q7836" s="3">
        <v>469.22365331776217</v>
      </c>
    </row>
    <row r="7837" spans="1:17" ht="15" x14ac:dyDescent="0.25">
      <c r="A7837" s="22" t="s">
        <v>23</v>
      </c>
      <c r="B7837" s="15" t="s">
        <v>37</v>
      </c>
      <c r="C7837" t="s">
        <v>45</v>
      </c>
      <c r="D7837" s="15" t="s">
        <v>170</v>
      </c>
      <c r="E7837" t="s">
        <v>253</v>
      </c>
      <c r="F7837" s="15" t="s">
        <v>253</v>
      </c>
      <c r="G7837" t="s">
        <v>252</v>
      </c>
      <c r="H7837" s="15" t="s">
        <v>168</v>
      </c>
      <c r="I7837" t="s">
        <v>35</v>
      </c>
      <c r="J7837" s="15" t="s">
        <v>392</v>
      </c>
      <c r="K7837">
        <v>4</v>
      </c>
      <c r="L7837" s="19">
        <f>IF(AND(K7837=7,N7837&lt;M7837),1,IF(N7837&lt;M7837,K7837+1,K7837))</f>
        <v>4</v>
      </c>
      <c r="M7837" s="18">
        <v>4.916666666666667</v>
      </c>
      <c r="N7837" s="17">
        <v>6.916666666666667</v>
      </c>
      <c r="O7837" t="s">
        <v>533</v>
      </c>
      <c r="P7837" s="3">
        <v>463.30888967794147</v>
      </c>
      <c r="Q7837" s="3">
        <v>469.22365331776217</v>
      </c>
    </row>
    <row r="7838" spans="1:17" ht="15" x14ac:dyDescent="0.25">
      <c r="A7838" s="22" t="s">
        <v>23</v>
      </c>
      <c r="B7838" s="15" t="s">
        <v>37</v>
      </c>
      <c r="C7838" t="s">
        <v>45</v>
      </c>
      <c r="D7838" s="15" t="s">
        <v>170</v>
      </c>
      <c r="E7838" t="s">
        <v>253</v>
      </c>
      <c r="F7838" s="15" t="s">
        <v>253</v>
      </c>
      <c r="G7838" t="s">
        <v>252</v>
      </c>
      <c r="H7838" s="15" t="s">
        <v>168</v>
      </c>
      <c r="I7838" t="s">
        <v>35</v>
      </c>
      <c r="J7838" s="15" t="s">
        <v>392</v>
      </c>
      <c r="K7838">
        <v>5</v>
      </c>
      <c r="L7838" s="19">
        <f>IF(AND(K7838=7,N7838&lt;M7838),1,IF(N7838&lt;M7838,K7838+1,K7838))</f>
        <v>5</v>
      </c>
      <c r="M7838" s="18">
        <v>4.916666666666667</v>
      </c>
      <c r="N7838" s="17">
        <v>6.916666666666667</v>
      </c>
      <c r="O7838" t="s">
        <v>533</v>
      </c>
      <c r="P7838" s="3">
        <v>463.30888967794147</v>
      </c>
      <c r="Q7838" s="3">
        <v>469.22365331776217</v>
      </c>
    </row>
    <row r="7839" spans="1:17" ht="15" x14ac:dyDescent="0.25">
      <c r="A7839" s="22" t="s">
        <v>23</v>
      </c>
      <c r="B7839" s="15" t="s">
        <v>37</v>
      </c>
      <c r="C7839" t="s">
        <v>45</v>
      </c>
      <c r="D7839" s="15" t="s">
        <v>170</v>
      </c>
      <c r="E7839" t="s">
        <v>253</v>
      </c>
      <c r="F7839" s="15" t="s">
        <v>253</v>
      </c>
      <c r="G7839" t="s">
        <v>252</v>
      </c>
      <c r="H7839" s="15" t="s">
        <v>168</v>
      </c>
      <c r="I7839" t="s">
        <v>35</v>
      </c>
      <c r="J7839" s="15" t="s">
        <v>392</v>
      </c>
      <c r="K7839">
        <v>6</v>
      </c>
      <c r="L7839" s="19">
        <f>IF(AND(K7839=7,N7839&lt;M7839),1,IF(N7839&lt;M7839,K7839+1,K7839))</f>
        <v>6</v>
      </c>
      <c r="M7839" s="18">
        <v>4.916666666666667</v>
      </c>
      <c r="N7839" s="17">
        <v>6.916666666666667</v>
      </c>
      <c r="O7839" t="s">
        <v>533</v>
      </c>
      <c r="P7839" s="3">
        <v>463.30888967794147</v>
      </c>
      <c r="Q7839" s="3">
        <v>469.22365331776217</v>
      </c>
    </row>
    <row r="7840" spans="1:17" ht="15" x14ac:dyDescent="0.25">
      <c r="A7840" s="22" t="s">
        <v>23</v>
      </c>
      <c r="B7840" s="15" t="s">
        <v>37</v>
      </c>
      <c r="C7840" t="s">
        <v>45</v>
      </c>
      <c r="D7840" s="15" t="s">
        <v>170</v>
      </c>
      <c r="E7840" t="s">
        <v>253</v>
      </c>
      <c r="F7840" s="15" t="s">
        <v>253</v>
      </c>
      <c r="G7840" t="s">
        <v>252</v>
      </c>
      <c r="H7840" s="15" t="s">
        <v>168</v>
      </c>
      <c r="I7840" t="s">
        <v>35</v>
      </c>
      <c r="J7840" s="15" t="s">
        <v>392</v>
      </c>
      <c r="K7840">
        <v>7</v>
      </c>
      <c r="L7840" s="19">
        <f>IF(AND(K7840=7,N7840&lt;M7840),1,IF(N7840&lt;M7840,K7840+1,K7840))</f>
        <v>7</v>
      </c>
      <c r="M7840" s="18">
        <v>4.916666666666667</v>
      </c>
      <c r="N7840" s="17">
        <v>6.916666666666667</v>
      </c>
      <c r="O7840" t="s">
        <v>533</v>
      </c>
      <c r="P7840" s="3">
        <v>463.30888967794147</v>
      </c>
      <c r="Q7840" s="3">
        <v>469.22365331776217</v>
      </c>
    </row>
    <row r="7841" spans="1:17" ht="15" x14ac:dyDescent="0.25">
      <c r="A7841" s="22" t="s">
        <v>23</v>
      </c>
      <c r="B7841" s="15" t="s">
        <v>37</v>
      </c>
      <c r="C7841" t="s">
        <v>45</v>
      </c>
      <c r="D7841" s="15" t="s">
        <v>170</v>
      </c>
      <c r="E7841" t="s">
        <v>253</v>
      </c>
      <c r="F7841" s="15" t="s">
        <v>253</v>
      </c>
      <c r="G7841" t="s">
        <v>252</v>
      </c>
      <c r="H7841" s="15" t="s">
        <v>168</v>
      </c>
      <c r="I7841" t="s">
        <v>35</v>
      </c>
      <c r="J7841" s="15" t="s">
        <v>259</v>
      </c>
      <c r="K7841">
        <v>1</v>
      </c>
      <c r="L7841" s="19">
        <f>IF(AND(K7841=7,N7841&lt;M7841),1,IF(N7841&lt;M7841,K7841+1,K7841))</f>
        <v>1</v>
      </c>
      <c r="M7841" s="18">
        <v>8.9166666666666661</v>
      </c>
      <c r="N7841" s="17">
        <v>11.083333333333334</v>
      </c>
      <c r="O7841" t="s">
        <v>533</v>
      </c>
      <c r="P7841" s="3">
        <v>463.30888967794147</v>
      </c>
      <c r="Q7841" s="3">
        <v>469.22365331776217</v>
      </c>
    </row>
    <row r="7842" spans="1:17" ht="15" x14ac:dyDescent="0.25">
      <c r="A7842" s="22" t="s">
        <v>23</v>
      </c>
      <c r="B7842" s="15" t="s">
        <v>37</v>
      </c>
      <c r="C7842" t="s">
        <v>45</v>
      </c>
      <c r="D7842" s="15" t="s">
        <v>170</v>
      </c>
      <c r="E7842" t="s">
        <v>253</v>
      </c>
      <c r="F7842" s="15" t="s">
        <v>253</v>
      </c>
      <c r="G7842" t="s">
        <v>252</v>
      </c>
      <c r="H7842" s="15" t="s">
        <v>168</v>
      </c>
      <c r="I7842" t="s">
        <v>35</v>
      </c>
      <c r="J7842" s="15" t="s">
        <v>259</v>
      </c>
      <c r="K7842">
        <v>2</v>
      </c>
      <c r="L7842" s="19">
        <f>IF(AND(K7842=7,N7842&lt;M7842),1,IF(N7842&lt;M7842,K7842+1,K7842))</f>
        <v>2</v>
      </c>
      <c r="M7842" s="18">
        <v>8.9166666666666661</v>
      </c>
      <c r="N7842" s="17">
        <v>11.083333333333334</v>
      </c>
      <c r="O7842" t="s">
        <v>533</v>
      </c>
      <c r="P7842" s="3">
        <v>463.30888967794147</v>
      </c>
      <c r="Q7842" s="3">
        <v>469.22365331776217</v>
      </c>
    </row>
    <row r="7843" spans="1:17" ht="15" x14ac:dyDescent="0.25">
      <c r="A7843" s="22" t="s">
        <v>23</v>
      </c>
      <c r="B7843" s="15" t="s">
        <v>37</v>
      </c>
      <c r="C7843" t="s">
        <v>45</v>
      </c>
      <c r="D7843" s="15" t="s">
        <v>170</v>
      </c>
      <c r="E7843" t="s">
        <v>253</v>
      </c>
      <c r="F7843" s="15" t="s">
        <v>253</v>
      </c>
      <c r="G7843" t="s">
        <v>252</v>
      </c>
      <c r="H7843" s="15" t="s">
        <v>168</v>
      </c>
      <c r="I7843" t="s">
        <v>35</v>
      </c>
      <c r="J7843" s="15" t="s">
        <v>259</v>
      </c>
      <c r="K7843">
        <v>3</v>
      </c>
      <c r="L7843" s="19">
        <f>IF(AND(K7843=7,N7843&lt;M7843),1,IF(N7843&lt;M7843,K7843+1,K7843))</f>
        <v>3</v>
      </c>
      <c r="M7843" s="18">
        <v>9.5</v>
      </c>
      <c r="N7843" s="17">
        <v>11.666666666666666</v>
      </c>
      <c r="O7843" t="s">
        <v>533</v>
      </c>
      <c r="P7843" s="3">
        <v>463.30888967794147</v>
      </c>
      <c r="Q7843" s="3">
        <v>469.22365331776217</v>
      </c>
    </row>
    <row r="7844" spans="1:17" ht="15" x14ac:dyDescent="0.25">
      <c r="A7844" s="22" t="s">
        <v>23</v>
      </c>
      <c r="B7844" s="15" t="s">
        <v>37</v>
      </c>
      <c r="C7844" t="s">
        <v>45</v>
      </c>
      <c r="D7844" s="15" t="s">
        <v>170</v>
      </c>
      <c r="E7844" t="s">
        <v>253</v>
      </c>
      <c r="F7844" s="15" t="s">
        <v>253</v>
      </c>
      <c r="G7844" t="s">
        <v>252</v>
      </c>
      <c r="H7844" s="15" t="s">
        <v>168</v>
      </c>
      <c r="I7844" t="s">
        <v>35</v>
      </c>
      <c r="J7844" s="15" t="s">
        <v>259</v>
      </c>
      <c r="K7844">
        <v>4</v>
      </c>
      <c r="L7844" s="19">
        <f>IF(AND(K7844=7,N7844&lt;M7844),1,IF(N7844&lt;M7844,K7844+1,K7844))</f>
        <v>4</v>
      </c>
      <c r="M7844" s="18">
        <v>8.9166666666666661</v>
      </c>
      <c r="N7844" s="17">
        <v>10.916666666666666</v>
      </c>
      <c r="O7844" t="s">
        <v>533</v>
      </c>
      <c r="P7844" s="3">
        <v>463.30888967794147</v>
      </c>
      <c r="Q7844" s="3">
        <v>469.22365331776217</v>
      </c>
    </row>
    <row r="7845" spans="1:17" ht="15" x14ac:dyDescent="0.25">
      <c r="A7845" s="22" t="s">
        <v>23</v>
      </c>
      <c r="B7845" s="15" t="s">
        <v>37</v>
      </c>
      <c r="C7845" t="s">
        <v>45</v>
      </c>
      <c r="D7845" s="15" t="s">
        <v>170</v>
      </c>
      <c r="E7845" t="s">
        <v>253</v>
      </c>
      <c r="F7845" s="15" t="s">
        <v>253</v>
      </c>
      <c r="G7845" t="s">
        <v>252</v>
      </c>
      <c r="H7845" s="15" t="s">
        <v>168</v>
      </c>
      <c r="I7845" t="s">
        <v>35</v>
      </c>
      <c r="J7845" s="15" t="s">
        <v>259</v>
      </c>
      <c r="K7845">
        <v>5</v>
      </c>
      <c r="L7845" s="19">
        <f>IF(AND(K7845=7,N7845&lt;M7845),1,IF(N7845&lt;M7845,K7845+1,K7845))</f>
        <v>5</v>
      </c>
      <c r="M7845" s="18">
        <v>9.0833333333333339</v>
      </c>
      <c r="N7845" s="17">
        <v>11.083333333333334</v>
      </c>
      <c r="O7845" t="s">
        <v>533</v>
      </c>
      <c r="P7845" s="3">
        <v>463.30888967794147</v>
      </c>
      <c r="Q7845" s="3">
        <v>469.22365331776217</v>
      </c>
    </row>
    <row r="7846" spans="1:17" ht="15" x14ac:dyDescent="0.25">
      <c r="A7846" s="22" t="s">
        <v>23</v>
      </c>
      <c r="B7846" s="15" t="s">
        <v>37</v>
      </c>
      <c r="C7846" t="s">
        <v>45</v>
      </c>
      <c r="D7846" s="15" t="s">
        <v>170</v>
      </c>
      <c r="E7846" t="s">
        <v>253</v>
      </c>
      <c r="F7846" s="15" t="s">
        <v>253</v>
      </c>
      <c r="G7846" t="s">
        <v>252</v>
      </c>
      <c r="H7846" s="15" t="s">
        <v>168</v>
      </c>
      <c r="I7846" t="s">
        <v>35</v>
      </c>
      <c r="J7846" s="15" t="s">
        <v>259</v>
      </c>
      <c r="K7846">
        <v>6</v>
      </c>
      <c r="L7846" s="19">
        <f>IF(AND(K7846=7,N7846&lt;M7846),1,IF(N7846&lt;M7846,K7846+1,K7846))</f>
        <v>6</v>
      </c>
      <c r="M7846" s="18">
        <v>8.9166666666666661</v>
      </c>
      <c r="N7846" s="17">
        <v>10.916666666666666</v>
      </c>
      <c r="O7846" t="s">
        <v>533</v>
      </c>
      <c r="P7846" s="3">
        <v>463.30888967794147</v>
      </c>
      <c r="Q7846" s="3">
        <v>469.22365331776217</v>
      </c>
    </row>
    <row r="7847" spans="1:17" ht="15" x14ac:dyDescent="0.25">
      <c r="A7847" s="22" t="s">
        <v>23</v>
      </c>
      <c r="B7847" s="15" t="s">
        <v>37</v>
      </c>
      <c r="C7847" t="s">
        <v>45</v>
      </c>
      <c r="D7847" s="15" t="s">
        <v>170</v>
      </c>
      <c r="E7847" t="s">
        <v>253</v>
      </c>
      <c r="F7847" s="15" t="s">
        <v>253</v>
      </c>
      <c r="G7847" t="s">
        <v>252</v>
      </c>
      <c r="H7847" s="15" t="s">
        <v>168</v>
      </c>
      <c r="I7847" t="s">
        <v>35</v>
      </c>
      <c r="J7847" s="15" t="s">
        <v>259</v>
      </c>
      <c r="K7847">
        <v>7</v>
      </c>
      <c r="L7847" s="19">
        <f>IF(AND(K7847=7,N7847&lt;M7847),1,IF(N7847&lt;M7847,K7847+1,K7847))</f>
        <v>7</v>
      </c>
      <c r="M7847" s="18">
        <v>8.9166666666666661</v>
      </c>
      <c r="N7847" s="17">
        <v>10.916666666666666</v>
      </c>
      <c r="O7847" t="s">
        <v>533</v>
      </c>
      <c r="P7847" s="3">
        <v>463.30888967794147</v>
      </c>
      <c r="Q7847" s="3">
        <v>469.22365331776217</v>
      </c>
    </row>
    <row r="7848" spans="1:17" ht="15" x14ac:dyDescent="0.25">
      <c r="A7848" s="22" t="s">
        <v>23</v>
      </c>
      <c r="B7848" s="15" t="s">
        <v>37</v>
      </c>
      <c r="C7848" t="s">
        <v>45</v>
      </c>
      <c r="D7848" s="15" t="s">
        <v>170</v>
      </c>
      <c r="E7848" t="s">
        <v>253</v>
      </c>
      <c r="F7848" s="15" t="s">
        <v>253</v>
      </c>
      <c r="G7848" t="s">
        <v>252</v>
      </c>
      <c r="H7848" s="15" t="s">
        <v>168</v>
      </c>
      <c r="I7848" t="s">
        <v>35</v>
      </c>
      <c r="J7848" s="15" t="s">
        <v>251</v>
      </c>
      <c r="K7848">
        <v>1</v>
      </c>
      <c r="L7848" s="19">
        <f>IF(AND(K7848=7,N7848&lt;M7848),1,IF(N7848&lt;M7848,K7848+1,K7848))</f>
        <v>1</v>
      </c>
      <c r="M7848" s="18">
        <v>12.083333333333334</v>
      </c>
      <c r="N7848" s="17">
        <v>14.25</v>
      </c>
      <c r="O7848" t="s">
        <v>533</v>
      </c>
      <c r="P7848" s="3">
        <v>463.30888967794147</v>
      </c>
      <c r="Q7848" s="3">
        <v>469.22365331776217</v>
      </c>
    </row>
    <row r="7849" spans="1:17" ht="15" x14ac:dyDescent="0.25">
      <c r="A7849" s="22" t="s">
        <v>23</v>
      </c>
      <c r="B7849" s="15" t="s">
        <v>37</v>
      </c>
      <c r="C7849" t="s">
        <v>45</v>
      </c>
      <c r="D7849" s="15" t="s">
        <v>170</v>
      </c>
      <c r="E7849" t="s">
        <v>253</v>
      </c>
      <c r="F7849" s="15" t="s">
        <v>253</v>
      </c>
      <c r="G7849" t="s">
        <v>252</v>
      </c>
      <c r="H7849" s="15" t="s">
        <v>168</v>
      </c>
      <c r="I7849" t="s">
        <v>35</v>
      </c>
      <c r="J7849" s="15" t="s">
        <v>251</v>
      </c>
      <c r="K7849">
        <v>2</v>
      </c>
      <c r="L7849" s="19">
        <f>IF(AND(K7849=7,N7849&lt;M7849),1,IF(N7849&lt;M7849,K7849+1,K7849))</f>
        <v>2</v>
      </c>
      <c r="M7849" s="18">
        <v>12.083333333333334</v>
      </c>
      <c r="N7849" s="17">
        <v>14.25</v>
      </c>
      <c r="O7849" t="s">
        <v>533</v>
      </c>
      <c r="P7849" s="3">
        <v>463.30888967794147</v>
      </c>
      <c r="Q7849" s="3">
        <v>469.22365331776217</v>
      </c>
    </row>
    <row r="7850" spans="1:17" ht="15" x14ac:dyDescent="0.25">
      <c r="A7850" s="22" t="s">
        <v>23</v>
      </c>
      <c r="B7850" s="15" t="s">
        <v>37</v>
      </c>
      <c r="C7850" t="s">
        <v>45</v>
      </c>
      <c r="D7850" s="15" t="s">
        <v>170</v>
      </c>
      <c r="E7850" t="s">
        <v>253</v>
      </c>
      <c r="F7850" s="15" t="s">
        <v>253</v>
      </c>
      <c r="G7850" t="s">
        <v>252</v>
      </c>
      <c r="H7850" s="15" t="s">
        <v>168</v>
      </c>
      <c r="I7850" t="s">
        <v>35</v>
      </c>
      <c r="J7850" s="15" t="s">
        <v>251</v>
      </c>
      <c r="K7850">
        <v>3</v>
      </c>
      <c r="L7850" s="19">
        <f>IF(AND(K7850=7,N7850&lt;M7850),1,IF(N7850&lt;M7850,K7850+1,K7850))</f>
        <v>3</v>
      </c>
      <c r="M7850" s="18">
        <v>12.083333333333334</v>
      </c>
      <c r="N7850" s="17">
        <v>14.25</v>
      </c>
      <c r="O7850" t="s">
        <v>533</v>
      </c>
      <c r="P7850" s="3">
        <v>463.30888967794147</v>
      </c>
      <c r="Q7850" s="3">
        <v>469.22365331776217</v>
      </c>
    </row>
    <row r="7851" spans="1:17" ht="15" x14ac:dyDescent="0.25">
      <c r="A7851" s="22" t="s">
        <v>23</v>
      </c>
      <c r="B7851" s="15" t="s">
        <v>37</v>
      </c>
      <c r="C7851" t="s">
        <v>45</v>
      </c>
      <c r="D7851" s="15" t="s">
        <v>170</v>
      </c>
      <c r="E7851" t="s">
        <v>253</v>
      </c>
      <c r="F7851" s="15" t="s">
        <v>253</v>
      </c>
      <c r="G7851" t="s">
        <v>252</v>
      </c>
      <c r="H7851" s="15" t="s">
        <v>168</v>
      </c>
      <c r="I7851" t="s">
        <v>35</v>
      </c>
      <c r="J7851" s="15" t="s">
        <v>251</v>
      </c>
      <c r="K7851">
        <v>4</v>
      </c>
      <c r="L7851" s="19">
        <f>IF(AND(K7851=7,N7851&lt;M7851),1,IF(N7851&lt;M7851,K7851+1,K7851))</f>
        <v>4</v>
      </c>
      <c r="M7851" s="18">
        <v>12.083333333333334</v>
      </c>
      <c r="N7851" s="17">
        <v>14.083333333333334</v>
      </c>
      <c r="O7851" t="s">
        <v>533</v>
      </c>
      <c r="P7851" s="3">
        <v>463.30888967794147</v>
      </c>
      <c r="Q7851" s="3">
        <v>469.22365331776217</v>
      </c>
    </row>
    <row r="7852" spans="1:17" ht="15" x14ac:dyDescent="0.25">
      <c r="A7852" s="22" t="s">
        <v>23</v>
      </c>
      <c r="B7852" s="15" t="s">
        <v>37</v>
      </c>
      <c r="C7852" t="s">
        <v>45</v>
      </c>
      <c r="D7852" s="15" t="s">
        <v>170</v>
      </c>
      <c r="E7852" t="s">
        <v>253</v>
      </c>
      <c r="F7852" s="15" t="s">
        <v>253</v>
      </c>
      <c r="G7852" t="s">
        <v>252</v>
      </c>
      <c r="H7852" s="15" t="s">
        <v>168</v>
      </c>
      <c r="I7852" t="s">
        <v>35</v>
      </c>
      <c r="J7852" s="15" t="s">
        <v>251</v>
      </c>
      <c r="K7852">
        <v>5</v>
      </c>
      <c r="L7852" s="19">
        <f>IF(AND(K7852=7,N7852&lt;M7852),1,IF(N7852&lt;M7852,K7852+1,K7852))</f>
        <v>5</v>
      </c>
      <c r="M7852" s="18">
        <v>12.083333333333334</v>
      </c>
      <c r="N7852" s="17">
        <v>14.083333333333334</v>
      </c>
      <c r="O7852" t="s">
        <v>533</v>
      </c>
      <c r="P7852" s="3">
        <v>463.30888967794147</v>
      </c>
      <c r="Q7852" s="3">
        <v>469.22365331776217</v>
      </c>
    </row>
    <row r="7853" spans="1:17" ht="15" x14ac:dyDescent="0.25">
      <c r="A7853" s="22" t="s">
        <v>23</v>
      </c>
      <c r="B7853" s="15" t="s">
        <v>37</v>
      </c>
      <c r="C7853" t="s">
        <v>45</v>
      </c>
      <c r="D7853" s="15" t="s">
        <v>170</v>
      </c>
      <c r="E7853" t="s">
        <v>253</v>
      </c>
      <c r="F7853" s="15" t="s">
        <v>253</v>
      </c>
      <c r="G7853" t="s">
        <v>252</v>
      </c>
      <c r="H7853" s="15" t="s">
        <v>168</v>
      </c>
      <c r="I7853" t="s">
        <v>35</v>
      </c>
      <c r="J7853" s="15" t="s">
        <v>251</v>
      </c>
      <c r="K7853">
        <v>6</v>
      </c>
      <c r="L7853" s="19">
        <f>IF(AND(K7853=7,N7853&lt;M7853),1,IF(N7853&lt;M7853,K7853+1,K7853))</f>
        <v>6</v>
      </c>
      <c r="M7853" s="18">
        <v>12.083333333333334</v>
      </c>
      <c r="N7853" s="17">
        <v>14.083333333333334</v>
      </c>
      <c r="O7853" t="s">
        <v>533</v>
      </c>
      <c r="P7853" s="3">
        <v>463.30888967794147</v>
      </c>
      <c r="Q7853" s="3">
        <v>469.22365331776217</v>
      </c>
    </row>
    <row r="7854" spans="1:17" ht="15" x14ac:dyDescent="0.25">
      <c r="A7854" s="22" t="s">
        <v>23</v>
      </c>
      <c r="B7854" s="15" t="s">
        <v>37</v>
      </c>
      <c r="C7854" t="s">
        <v>45</v>
      </c>
      <c r="D7854" s="15" t="s">
        <v>170</v>
      </c>
      <c r="E7854" t="s">
        <v>253</v>
      </c>
      <c r="F7854" s="15" t="s">
        <v>253</v>
      </c>
      <c r="G7854" t="s">
        <v>252</v>
      </c>
      <c r="H7854" s="15" t="s">
        <v>168</v>
      </c>
      <c r="I7854" t="s">
        <v>35</v>
      </c>
      <c r="J7854" s="15" t="s">
        <v>251</v>
      </c>
      <c r="K7854">
        <v>7</v>
      </c>
      <c r="L7854" s="19">
        <f>IF(AND(K7854=7,N7854&lt;M7854),1,IF(N7854&lt;M7854,K7854+1,K7854))</f>
        <v>7</v>
      </c>
      <c r="M7854" s="18">
        <v>12.25</v>
      </c>
      <c r="N7854" s="17">
        <v>14.25</v>
      </c>
      <c r="O7854" t="s">
        <v>533</v>
      </c>
      <c r="P7854" s="3">
        <v>463.30888967794147</v>
      </c>
      <c r="Q7854" s="3">
        <v>469.22365331776217</v>
      </c>
    </row>
    <row r="7855" spans="1:17" ht="15" x14ac:dyDescent="0.25">
      <c r="A7855" s="22" t="s">
        <v>23</v>
      </c>
      <c r="B7855" s="15" t="s">
        <v>37</v>
      </c>
      <c r="C7855" t="s">
        <v>45</v>
      </c>
      <c r="D7855" s="15" t="s">
        <v>170</v>
      </c>
      <c r="E7855" t="s">
        <v>253</v>
      </c>
      <c r="F7855" s="15" t="s">
        <v>253</v>
      </c>
      <c r="G7855" t="s">
        <v>253</v>
      </c>
      <c r="H7855" s="15" t="s">
        <v>35</v>
      </c>
      <c r="I7855" t="s">
        <v>168</v>
      </c>
      <c r="J7855" s="15" t="s">
        <v>393</v>
      </c>
      <c r="K7855">
        <v>1</v>
      </c>
      <c r="L7855" s="19">
        <f>IF(AND(K7855=7,N7855&lt;M7855),1,IF(N7855&lt;M7855,K7855+1,K7855))</f>
        <v>1</v>
      </c>
      <c r="M7855" s="18">
        <v>1.6666666666666665</v>
      </c>
      <c r="N7855" s="17">
        <v>3.8333333333333335</v>
      </c>
      <c r="O7855" t="s">
        <v>533</v>
      </c>
      <c r="P7855" s="3">
        <v>463.30888967794147</v>
      </c>
      <c r="Q7855" s="3">
        <v>469.22365331776217</v>
      </c>
    </row>
    <row r="7856" spans="1:17" ht="15" x14ac:dyDescent="0.25">
      <c r="A7856" s="22" t="s">
        <v>23</v>
      </c>
      <c r="B7856" s="15" t="s">
        <v>37</v>
      </c>
      <c r="C7856" t="s">
        <v>45</v>
      </c>
      <c r="D7856" s="15" t="s">
        <v>170</v>
      </c>
      <c r="E7856" t="s">
        <v>253</v>
      </c>
      <c r="F7856" s="15" t="s">
        <v>253</v>
      </c>
      <c r="G7856" t="s">
        <v>253</v>
      </c>
      <c r="H7856" s="15" t="s">
        <v>35</v>
      </c>
      <c r="I7856" t="s">
        <v>168</v>
      </c>
      <c r="J7856" s="15" t="s">
        <v>393</v>
      </c>
      <c r="K7856">
        <v>2</v>
      </c>
      <c r="L7856" s="19">
        <f>IF(AND(K7856=7,N7856&lt;M7856),1,IF(N7856&lt;M7856,K7856+1,K7856))</f>
        <v>2</v>
      </c>
      <c r="M7856" s="18">
        <v>1.6666666666666665</v>
      </c>
      <c r="N7856" s="17">
        <v>3.8333333333333335</v>
      </c>
      <c r="O7856" t="s">
        <v>533</v>
      </c>
      <c r="P7856" s="3">
        <v>463.30888967794147</v>
      </c>
      <c r="Q7856" s="3">
        <v>469.22365331776217</v>
      </c>
    </row>
    <row r="7857" spans="1:17" ht="15" x14ac:dyDescent="0.25">
      <c r="A7857" s="22" t="s">
        <v>23</v>
      </c>
      <c r="B7857" s="15" t="s">
        <v>37</v>
      </c>
      <c r="C7857" t="s">
        <v>45</v>
      </c>
      <c r="D7857" s="15" t="s">
        <v>170</v>
      </c>
      <c r="E7857" t="s">
        <v>253</v>
      </c>
      <c r="F7857" s="15" t="s">
        <v>253</v>
      </c>
      <c r="G7857" t="s">
        <v>253</v>
      </c>
      <c r="H7857" s="15" t="s">
        <v>35</v>
      </c>
      <c r="I7857" t="s">
        <v>168</v>
      </c>
      <c r="J7857" s="15" t="s">
        <v>393</v>
      </c>
      <c r="K7857">
        <v>3</v>
      </c>
      <c r="L7857" s="19">
        <f>IF(AND(K7857=7,N7857&lt;M7857),1,IF(N7857&lt;M7857,K7857+1,K7857))</f>
        <v>3</v>
      </c>
      <c r="M7857" s="18">
        <v>1.8333333333333335</v>
      </c>
      <c r="N7857" s="17">
        <v>4</v>
      </c>
      <c r="O7857" t="s">
        <v>533</v>
      </c>
      <c r="P7857" s="3">
        <v>463.30888967794147</v>
      </c>
      <c r="Q7857" s="3">
        <v>469.22365331776217</v>
      </c>
    </row>
    <row r="7858" spans="1:17" ht="15" x14ac:dyDescent="0.25">
      <c r="A7858" s="22" t="s">
        <v>23</v>
      </c>
      <c r="B7858" s="15" t="s">
        <v>37</v>
      </c>
      <c r="C7858" t="s">
        <v>45</v>
      </c>
      <c r="D7858" s="15" t="s">
        <v>170</v>
      </c>
      <c r="E7858" t="s">
        <v>253</v>
      </c>
      <c r="F7858" s="15" t="s">
        <v>253</v>
      </c>
      <c r="G7858" t="s">
        <v>253</v>
      </c>
      <c r="H7858" s="15" t="s">
        <v>35</v>
      </c>
      <c r="I7858" t="s">
        <v>168</v>
      </c>
      <c r="J7858" s="15" t="s">
        <v>393</v>
      </c>
      <c r="K7858">
        <v>4</v>
      </c>
      <c r="L7858" s="19">
        <f>IF(AND(K7858=7,N7858&lt;M7858),1,IF(N7858&lt;M7858,K7858+1,K7858))</f>
        <v>4</v>
      </c>
      <c r="M7858" s="18">
        <v>1.8333333333333335</v>
      </c>
      <c r="N7858" s="17">
        <v>3.8333333333333335</v>
      </c>
      <c r="O7858" t="s">
        <v>533</v>
      </c>
      <c r="P7858" s="3">
        <v>463.30888967794147</v>
      </c>
      <c r="Q7858" s="3">
        <v>469.22365331776217</v>
      </c>
    </row>
    <row r="7859" spans="1:17" ht="15" x14ac:dyDescent="0.25">
      <c r="A7859" s="22" t="s">
        <v>23</v>
      </c>
      <c r="B7859" s="15" t="s">
        <v>37</v>
      </c>
      <c r="C7859" t="s">
        <v>45</v>
      </c>
      <c r="D7859" s="15" t="s">
        <v>170</v>
      </c>
      <c r="E7859" t="s">
        <v>253</v>
      </c>
      <c r="F7859" s="15" t="s">
        <v>253</v>
      </c>
      <c r="G7859" t="s">
        <v>253</v>
      </c>
      <c r="H7859" s="15" t="s">
        <v>35</v>
      </c>
      <c r="I7859" t="s">
        <v>168</v>
      </c>
      <c r="J7859" s="15" t="s">
        <v>393</v>
      </c>
      <c r="K7859">
        <v>5</v>
      </c>
      <c r="L7859" s="19">
        <f>IF(AND(K7859=7,N7859&lt;M7859),1,IF(N7859&lt;M7859,K7859+1,K7859))</f>
        <v>5</v>
      </c>
      <c r="M7859" s="18">
        <v>1.8333333333333335</v>
      </c>
      <c r="N7859" s="17">
        <v>3.8333333333333335</v>
      </c>
      <c r="O7859" t="s">
        <v>533</v>
      </c>
      <c r="P7859" s="3">
        <v>463.30888967794147</v>
      </c>
      <c r="Q7859" s="3">
        <v>469.22365331776217</v>
      </c>
    </row>
    <row r="7860" spans="1:17" ht="15" x14ac:dyDescent="0.25">
      <c r="A7860" s="22" t="s">
        <v>23</v>
      </c>
      <c r="B7860" s="15" t="s">
        <v>37</v>
      </c>
      <c r="C7860" t="s">
        <v>45</v>
      </c>
      <c r="D7860" s="15" t="s">
        <v>170</v>
      </c>
      <c r="E7860" t="s">
        <v>253</v>
      </c>
      <c r="F7860" s="15" t="s">
        <v>253</v>
      </c>
      <c r="G7860" t="s">
        <v>253</v>
      </c>
      <c r="H7860" s="15" t="s">
        <v>35</v>
      </c>
      <c r="I7860" t="s">
        <v>168</v>
      </c>
      <c r="J7860" s="15" t="s">
        <v>393</v>
      </c>
      <c r="K7860">
        <v>6</v>
      </c>
      <c r="L7860" s="19">
        <f>IF(AND(K7860=7,N7860&lt;M7860),1,IF(N7860&lt;M7860,K7860+1,K7860))</f>
        <v>6</v>
      </c>
      <c r="M7860" s="18">
        <v>1.8333333333333335</v>
      </c>
      <c r="N7860" s="17">
        <v>3.8333333333333335</v>
      </c>
      <c r="O7860" t="s">
        <v>533</v>
      </c>
      <c r="P7860" s="3">
        <v>463.30888967794147</v>
      </c>
      <c r="Q7860" s="3">
        <v>469.22365331776217</v>
      </c>
    </row>
    <row r="7861" spans="1:17" ht="15" x14ac:dyDescent="0.25">
      <c r="A7861" s="22" t="s">
        <v>23</v>
      </c>
      <c r="B7861" s="15" t="s">
        <v>37</v>
      </c>
      <c r="C7861" t="s">
        <v>45</v>
      </c>
      <c r="D7861" s="15" t="s">
        <v>170</v>
      </c>
      <c r="E7861" t="s">
        <v>253</v>
      </c>
      <c r="F7861" s="15" t="s">
        <v>253</v>
      </c>
      <c r="G7861" t="s">
        <v>253</v>
      </c>
      <c r="H7861" s="15" t="s">
        <v>35</v>
      </c>
      <c r="I7861" t="s">
        <v>168</v>
      </c>
      <c r="J7861" s="15" t="s">
        <v>393</v>
      </c>
      <c r="K7861">
        <v>7</v>
      </c>
      <c r="L7861" s="19">
        <f>IF(AND(K7861=7,N7861&lt;M7861),1,IF(N7861&lt;M7861,K7861+1,K7861))</f>
        <v>7</v>
      </c>
      <c r="M7861" s="18">
        <v>1.8333333333333335</v>
      </c>
      <c r="N7861" s="17">
        <v>3.8333333333333335</v>
      </c>
      <c r="O7861" t="s">
        <v>533</v>
      </c>
      <c r="P7861" s="3">
        <v>463.30888967794147</v>
      </c>
      <c r="Q7861" s="3">
        <v>469.22365331776217</v>
      </c>
    </row>
    <row r="7862" spans="1:17" ht="15" x14ac:dyDescent="0.25">
      <c r="A7862" s="22" t="s">
        <v>23</v>
      </c>
      <c r="B7862" s="15" t="s">
        <v>37</v>
      </c>
      <c r="C7862" t="s">
        <v>45</v>
      </c>
      <c r="D7862" s="15" t="s">
        <v>170</v>
      </c>
      <c r="E7862" t="s">
        <v>253</v>
      </c>
      <c r="F7862" s="15" t="s">
        <v>253</v>
      </c>
      <c r="G7862" t="s">
        <v>253</v>
      </c>
      <c r="H7862" s="15" t="s">
        <v>35</v>
      </c>
      <c r="I7862" t="s">
        <v>168</v>
      </c>
      <c r="J7862" s="15" t="s">
        <v>263</v>
      </c>
      <c r="K7862">
        <v>1</v>
      </c>
      <c r="L7862" s="19">
        <f>IF(AND(K7862=7,N7862&lt;M7862),1,IF(N7862&lt;M7862,K7862+1,K7862))</f>
        <v>1</v>
      </c>
      <c r="M7862" s="18">
        <v>5.666666666666667</v>
      </c>
      <c r="N7862" s="17">
        <v>7.833333333333333</v>
      </c>
      <c r="O7862" t="s">
        <v>533</v>
      </c>
      <c r="P7862" s="3">
        <v>463.30888967794147</v>
      </c>
      <c r="Q7862" s="3">
        <v>469.22365331776217</v>
      </c>
    </row>
    <row r="7863" spans="1:17" ht="15" x14ac:dyDescent="0.25">
      <c r="A7863" s="22" t="s">
        <v>23</v>
      </c>
      <c r="B7863" s="15" t="s">
        <v>37</v>
      </c>
      <c r="C7863" t="s">
        <v>45</v>
      </c>
      <c r="D7863" s="15" t="s">
        <v>170</v>
      </c>
      <c r="E7863" t="s">
        <v>253</v>
      </c>
      <c r="F7863" s="15" t="s">
        <v>253</v>
      </c>
      <c r="G7863" t="s">
        <v>253</v>
      </c>
      <c r="H7863" s="15" t="s">
        <v>35</v>
      </c>
      <c r="I7863" t="s">
        <v>168</v>
      </c>
      <c r="J7863" s="15" t="s">
        <v>263</v>
      </c>
      <c r="K7863">
        <v>2</v>
      </c>
      <c r="L7863" s="19">
        <f>IF(AND(K7863=7,N7863&lt;M7863),1,IF(N7863&lt;M7863,K7863+1,K7863))</f>
        <v>2</v>
      </c>
      <c r="M7863" s="18">
        <v>5.583333333333333</v>
      </c>
      <c r="N7863" s="17">
        <v>7.75</v>
      </c>
      <c r="O7863" t="s">
        <v>533</v>
      </c>
      <c r="P7863" s="3">
        <v>463.30888967794147</v>
      </c>
      <c r="Q7863" s="3">
        <v>469.22365331776217</v>
      </c>
    </row>
    <row r="7864" spans="1:17" ht="15" x14ac:dyDescent="0.25">
      <c r="A7864" s="22" t="s">
        <v>23</v>
      </c>
      <c r="B7864" s="15" t="s">
        <v>37</v>
      </c>
      <c r="C7864" t="s">
        <v>45</v>
      </c>
      <c r="D7864" s="15" t="s">
        <v>170</v>
      </c>
      <c r="E7864" t="s">
        <v>253</v>
      </c>
      <c r="F7864" s="15" t="s">
        <v>253</v>
      </c>
      <c r="G7864" t="s">
        <v>253</v>
      </c>
      <c r="H7864" s="15" t="s">
        <v>35</v>
      </c>
      <c r="I7864" t="s">
        <v>168</v>
      </c>
      <c r="J7864" s="15" t="s">
        <v>263</v>
      </c>
      <c r="K7864">
        <v>3</v>
      </c>
      <c r="L7864" s="19">
        <f>IF(AND(K7864=7,N7864&lt;M7864),1,IF(N7864&lt;M7864,K7864+1,K7864))</f>
        <v>3</v>
      </c>
      <c r="M7864" s="18">
        <v>6.333333333333333</v>
      </c>
      <c r="N7864" s="17">
        <v>8.5</v>
      </c>
      <c r="O7864" t="s">
        <v>533</v>
      </c>
      <c r="P7864" s="3">
        <v>463.30888967794147</v>
      </c>
      <c r="Q7864" s="3">
        <v>469.22365331776217</v>
      </c>
    </row>
    <row r="7865" spans="1:17" ht="15" x14ac:dyDescent="0.25">
      <c r="A7865" s="22" t="s">
        <v>23</v>
      </c>
      <c r="B7865" s="15" t="s">
        <v>37</v>
      </c>
      <c r="C7865" t="s">
        <v>45</v>
      </c>
      <c r="D7865" s="15" t="s">
        <v>170</v>
      </c>
      <c r="E7865" t="s">
        <v>253</v>
      </c>
      <c r="F7865" s="15" t="s">
        <v>253</v>
      </c>
      <c r="G7865" t="s">
        <v>253</v>
      </c>
      <c r="H7865" s="15" t="s">
        <v>35</v>
      </c>
      <c r="I7865" t="s">
        <v>168</v>
      </c>
      <c r="J7865" s="15" t="s">
        <v>263</v>
      </c>
      <c r="K7865">
        <v>4</v>
      </c>
      <c r="L7865" s="19">
        <f>IF(AND(K7865=7,N7865&lt;M7865),1,IF(N7865&lt;M7865,K7865+1,K7865))</f>
        <v>4</v>
      </c>
      <c r="M7865" s="18">
        <v>5.75</v>
      </c>
      <c r="N7865" s="17">
        <v>7.75</v>
      </c>
      <c r="O7865" t="s">
        <v>533</v>
      </c>
      <c r="P7865" s="3">
        <v>463.30888967794147</v>
      </c>
      <c r="Q7865" s="3">
        <v>469.22365331776217</v>
      </c>
    </row>
    <row r="7866" spans="1:17" ht="15" x14ac:dyDescent="0.25">
      <c r="A7866" s="22" t="s">
        <v>23</v>
      </c>
      <c r="B7866" s="15" t="s">
        <v>37</v>
      </c>
      <c r="C7866" t="s">
        <v>45</v>
      </c>
      <c r="D7866" s="15" t="s">
        <v>170</v>
      </c>
      <c r="E7866" t="s">
        <v>253</v>
      </c>
      <c r="F7866" s="15" t="s">
        <v>253</v>
      </c>
      <c r="G7866" t="s">
        <v>253</v>
      </c>
      <c r="H7866" s="15" t="s">
        <v>35</v>
      </c>
      <c r="I7866" t="s">
        <v>168</v>
      </c>
      <c r="J7866" s="15" t="s">
        <v>263</v>
      </c>
      <c r="K7866">
        <v>5</v>
      </c>
      <c r="L7866" s="19">
        <f>IF(AND(K7866=7,N7866&lt;M7866),1,IF(N7866&lt;M7866,K7866+1,K7866))</f>
        <v>5</v>
      </c>
      <c r="M7866" s="18">
        <v>6.083333333333333</v>
      </c>
      <c r="N7866" s="17">
        <v>8.0833333333333339</v>
      </c>
      <c r="O7866" t="s">
        <v>533</v>
      </c>
      <c r="P7866" s="3">
        <v>463.30888967794147</v>
      </c>
      <c r="Q7866" s="3">
        <v>469.22365331776217</v>
      </c>
    </row>
    <row r="7867" spans="1:17" ht="15" x14ac:dyDescent="0.25">
      <c r="A7867" s="22" t="s">
        <v>23</v>
      </c>
      <c r="B7867" s="15" t="s">
        <v>37</v>
      </c>
      <c r="C7867" t="s">
        <v>45</v>
      </c>
      <c r="D7867" s="15" t="s">
        <v>170</v>
      </c>
      <c r="E7867" t="s">
        <v>253</v>
      </c>
      <c r="F7867" s="15" t="s">
        <v>253</v>
      </c>
      <c r="G7867" t="s">
        <v>253</v>
      </c>
      <c r="H7867" s="15" t="s">
        <v>35</v>
      </c>
      <c r="I7867" t="s">
        <v>168</v>
      </c>
      <c r="J7867" s="15" t="s">
        <v>263</v>
      </c>
      <c r="K7867">
        <v>6</v>
      </c>
      <c r="L7867" s="19">
        <f>IF(AND(K7867=7,N7867&lt;M7867),1,IF(N7867&lt;M7867,K7867+1,K7867))</f>
        <v>6</v>
      </c>
      <c r="M7867" s="18">
        <v>5.75</v>
      </c>
      <c r="N7867" s="17">
        <v>7.75</v>
      </c>
      <c r="O7867" t="s">
        <v>533</v>
      </c>
      <c r="P7867" s="3">
        <v>463.30888967794147</v>
      </c>
      <c r="Q7867" s="3">
        <v>469.22365331776217</v>
      </c>
    </row>
    <row r="7868" spans="1:17" ht="15" x14ac:dyDescent="0.25">
      <c r="A7868" s="22" t="s">
        <v>23</v>
      </c>
      <c r="B7868" s="15" t="s">
        <v>37</v>
      </c>
      <c r="C7868" t="s">
        <v>45</v>
      </c>
      <c r="D7868" s="15" t="s">
        <v>170</v>
      </c>
      <c r="E7868" t="s">
        <v>253</v>
      </c>
      <c r="F7868" s="15" t="s">
        <v>253</v>
      </c>
      <c r="G7868" t="s">
        <v>253</v>
      </c>
      <c r="H7868" s="15" t="s">
        <v>35</v>
      </c>
      <c r="I7868" t="s">
        <v>168</v>
      </c>
      <c r="J7868" s="15" t="s">
        <v>263</v>
      </c>
      <c r="K7868">
        <v>7</v>
      </c>
      <c r="L7868" s="19">
        <f>IF(AND(K7868=7,N7868&lt;M7868),1,IF(N7868&lt;M7868,K7868+1,K7868))</f>
        <v>7</v>
      </c>
      <c r="M7868" s="18">
        <v>5.75</v>
      </c>
      <c r="N7868" s="17">
        <v>7.75</v>
      </c>
      <c r="O7868" t="s">
        <v>533</v>
      </c>
      <c r="P7868" s="3">
        <v>463.30888967794147</v>
      </c>
      <c r="Q7868" s="3">
        <v>469.22365331776217</v>
      </c>
    </row>
    <row r="7869" spans="1:17" ht="15" x14ac:dyDescent="0.25">
      <c r="A7869" s="22" t="s">
        <v>23</v>
      </c>
      <c r="B7869" s="15" t="s">
        <v>37</v>
      </c>
      <c r="C7869" t="s">
        <v>45</v>
      </c>
      <c r="D7869" s="15" t="s">
        <v>170</v>
      </c>
      <c r="E7869" t="s">
        <v>253</v>
      </c>
      <c r="F7869" s="15" t="s">
        <v>253</v>
      </c>
      <c r="G7869" t="s">
        <v>253</v>
      </c>
      <c r="H7869" s="15" t="s">
        <v>35</v>
      </c>
      <c r="I7869" t="s">
        <v>168</v>
      </c>
      <c r="J7869" s="15" t="s">
        <v>256</v>
      </c>
      <c r="K7869">
        <v>1</v>
      </c>
      <c r="L7869" s="19">
        <f>IF(AND(K7869=7,N7869&lt;M7869),1,IF(N7869&lt;M7869,K7869+1,K7869))</f>
        <v>1</v>
      </c>
      <c r="M7869" s="18">
        <v>8.9166666666666661</v>
      </c>
      <c r="N7869" s="17">
        <v>11.083333333333334</v>
      </c>
      <c r="O7869" t="s">
        <v>533</v>
      </c>
      <c r="P7869" s="3">
        <v>463.30888967794147</v>
      </c>
      <c r="Q7869" s="3">
        <v>469.22365331776217</v>
      </c>
    </row>
    <row r="7870" spans="1:17" ht="15" x14ac:dyDescent="0.25">
      <c r="A7870" s="22" t="s">
        <v>23</v>
      </c>
      <c r="B7870" s="15" t="s">
        <v>37</v>
      </c>
      <c r="C7870" t="s">
        <v>45</v>
      </c>
      <c r="D7870" s="15" t="s">
        <v>170</v>
      </c>
      <c r="E7870" t="s">
        <v>253</v>
      </c>
      <c r="F7870" s="15" t="s">
        <v>253</v>
      </c>
      <c r="G7870" t="s">
        <v>253</v>
      </c>
      <c r="H7870" s="15" t="s">
        <v>35</v>
      </c>
      <c r="I7870" t="s">
        <v>168</v>
      </c>
      <c r="J7870" s="15" t="s">
        <v>256</v>
      </c>
      <c r="K7870">
        <v>2</v>
      </c>
      <c r="L7870" s="19">
        <f>IF(AND(K7870=7,N7870&lt;M7870),1,IF(N7870&lt;M7870,K7870+1,K7870))</f>
        <v>2</v>
      </c>
      <c r="M7870" s="18">
        <v>8.9166666666666661</v>
      </c>
      <c r="N7870" s="17">
        <v>11.083333333333334</v>
      </c>
      <c r="O7870" t="s">
        <v>533</v>
      </c>
      <c r="P7870" s="3">
        <v>463.30888967794147</v>
      </c>
      <c r="Q7870" s="3">
        <v>469.22365331776217</v>
      </c>
    </row>
    <row r="7871" spans="1:17" ht="15" x14ac:dyDescent="0.25">
      <c r="A7871" s="22" t="s">
        <v>23</v>
      </c>
      <c r="B7871" s="15" t="s">
        <v>37</v>
      </c>
      <c r="C7871" t="s">
        <v>45</v>
      </c>
      <c r="D7871" s="15" t="s">
        <v>170</v>
      </c>
      <c r="E7871" t="s">
        <v>253</v>
      </c>
      <c r="F7871" s="15" t="s">
        <v>253</v>
      </c>
      <c r="G7871" t="s">
        <v>253</v>
      </c>
      <c r="H7871" s="15" t="s">
        <v>35</v>
      </c>
      <c r="I7871" t="s">
        <v>168</v>
      </c>
      <c r="J7871" s="15" t="s">
        <v>256</v>
      </c>
      <c r="K7871">
        <v>3</v>
      </c>
      <c r="L7871" s="19">
        <f>IF(AND(K7871=7,N7871&lt;M7871),1,IF(N7871&lt;M7871,K7871+1,K7871))</f>
        <v>3</v>
      </c>
      <c r="M7871" s="18">
        <v>9.1666666666666661</v>
      </c>
      <c r="N7871" s="17">
        <v>11.333333333333334</v>
      </c>
      <c r="O7871" t="s">
        <v>533</v>
      </c>
      <c r="P7871" s="3">
        <v>463.30888967794147</v>
      </c>
      <c r="Q7871" s="3">
        <v>469.22365331776217</v>
      </c>
    </row>
    <row r="7872" spans="1:17" ht="15" x14ac:dyDescent="0.25">
      <c r="A7872" s="22" t="s">
        <v>23</v>
      </c>
      <c r="B7872" s="15" t="s">
        <v>37</v>
      </c>
      <c r="C7872" t="s">
        <v>45</v>
      </c>
      <c r="D7872" s="15" t="s">
        <v>170</v>
      </c>
      <c r="E7872" t="s">
        <v>253</v>
      </c>
      <c r="F7872" s="15" t="s">
        <v>253</v>
      </c>
      <c r="G7872" t="s">
        <v>253</v>
      </c>
      <c r="H7872" s="15" t="s">
        <v>35</v>
      </c>
      <c r="I7872" t="s">
        <v>168</v>
      </c>
      <c r="J7872" s="15" t="s">
        <v>256</v>
      </c>
      <c r="K7872">
        <v>4</v>
      </c>
      <c r="L7872" s="19">
        <f>IF(AND(K7872=7,N7872&lt;M7872),1,IF(N7872&lt;M7872,K7872+1,K7872))</f>
        <v>4</v>
      </c>
      <c r="M7872" s="18">
        <v>9.0833333333333339</v>
      </c>
      <c r="N7872" s="17">
        <v>11.083333333333334</v>
      </c>
      <c r="O7872" t="s">
        <v>533</v>
      </c>
      <c r="P7872" s="3">
        <v>463.30888967794147</v>
      </c>
      <c r="Q7872" s="3">
        <v>469.22365331776217</v>
      </c>
    </row>
    <row r="7873" spans="1:17" ht="15" x14ac:dyDescent="0.25">
      <c r="A7873" s="22" t="s">
        <v>23</v>
      </c>
      <c r="B7873" s="15" t="s">
        <v>37</v>
      </c>
      <c r="C7873" t="s">
        <v>45</v>
      </c>
      <c r="D7873" s="15" t="s">
        <v>170</v>
      </c>
      <c r="E7873" t="s">
        <v>253</v>
      </c>
      <c r="F7873" s="15" t="s">
        <v>253</v>
      </c>
      <c r="G7873" t="s">
        <v>253</v>
      </c>
      <c r="H7873" s="15" t="s">
        <v>35</v>
      </c>
      <c r="I7873" t="s">
        <v>168</v>
      </c>
      <c r="J7873" s="15" t="s">
        <v>256</v>
      </c>
      <c r="K7873">
        <v>5</v>
      </c>
      <c r="L7873" s="19">
        <f>IF(AND(K7873=7,N7873&lt;M7873),1,IF(N7873&lt;M7873,K7873+1,K7873))</f>
        <v>5</v>
      </c>
      <c r="M7873" s="18">
        <v>9.0833333333333339</v>
      </c>
      <c r="N7873" s="17">
        <v>11.083333333333334</v>
      </c>
      <c r="O7873" t="s">
        <v>533</v>
      </c>
      <c r="P7873" s="3">
        <v>463.30888967794147</v>
      </c>
      <c r="Q7873" s="3">
        <v>469.22365331776217</v>
      </c>
    </row>
    <row r="7874" spans="1:17" ht="15" x14ac:dyDescent="0.25">
      <c r="A7874" s="22" t="s">
        <v>23</v>
      </c>
      <c r="B7874" s="15" t="s">
        <v>37</v>
      </c>
      <c r="C7874" t="s">
        <v>45</v>
      </c>
      <c r="D7874" s="15" t="s">
        <v>170</v>
      </c>
      <c r="E7874" t="s">
        <v>253</v>
      </c>
      <c r="F7874" s="15" t="s">
        <v>253</v>
      </c>
      <c r="G7874" t="s">
        <v>253</v>
      </c>
      <c r="H7874" s="15" t="s">
        <v>35</v>
      </c>
      <c r="I7874" t="s">
        <v>168</v>
      </c>
      <c r="J7874" s="15" t="s">
        <v>256</v>
      </c>
      <c r="K7874">
        <v>6</v>
      </c>
      <c r="L7874" s="19">
        <f>IF(AND(K7874=7,N7874&lt;M7874),1,IF(N7874&lt;M7874,K7874+1,K7874))</f>
        <v>6</v>
      </c>
      <c r="M7874" s="18">
        <v>9.0833333333333339</v>
      </c>
      <c r="N7874" s="17">
        <v>11.083333333333334</v>
      </c>
      <c r="O7874" t="s">
        <v>533</v>
      </c>
      <c r="P7874" s="3">
        <v>463.30888967794147</v>
      </c>
      <c r="Q7874" s="3">
        <v>469.22365331776217</v>
      </c>
    </row>
    <row r="7875" spans="1:17" ht="15" x14ac:dyDescent="0.25">
      <c r="A7875" s="22" t="s">
        <v>23</v>
      </c>
      <c r="B7875" s="15" t="s">
        <v>37</v>
      </c>
      <c r="C7875" t="s">
        <v>45</v>
      </c>
      <c r="D7875" s="15" t="s">
        <v>170</v>
      </c>
      <c r="E7875" t="s">
        <v>253</v>
      </c>
      <c r="F7875" s="15" t="s">
        <v>253</v>
      </c>
      <c r="G7875" t="s">
        <v>253</v>
      </c>
      <c r="H7875" s="15" t="s">
        <v>35</v>
      </c>
      <c r="I7875" t="s">
        <v>168</v>
      </c>
      <c r="J7875" s="15" t="s">
        <v>256</v>
      </c>
      <c r="K7875">
        <v>7</v>
      </c>
      <c r="L7875" s="19">
        <f>IF(AND(K7875=7,N7875&lt;M7875),1,IF(N7875&lt;M7875,K7875+1,K7875))</f>
        <v>7</v>
      </c>
      <c r="M7875" s="18">
        <v>9.25</v>
      </c>
      <c r="N7875" s="17">
        <v>11.25</v>
      </c>
      <c r="O7875" t="s">
        <v>533</v>
      </c>
      <c r="P7875" s="3">
        <v>463.30888967794147</v>
      </c>
      <c r="Q7875" s="3">
        <v>469.22365331776217</v>
      </c>
    </row>
    <row r="7876" spans="1:17" ht="15" x14ac:dyDescent="0.25">
      <c r="A7876" s="22" t="s">
        <v>23</v>
      </c>
      <c r="B7876" s="15" t="s">
        <v>37</v>
      </c>
      <c r="C7876" t="s">
        <v>45</v>
      </c>
      <c r="D7876" s="15" t="s">
        <v>170</v>
      </c>
      <c r="E7876" t="s">
        <v>169</v>
      </c>
      <c r="F7876" s="15" t="s">
        <v>169</v>
      </c>
      <c r="G7876" t="s">
        <v>167</v>
      </c>
      <c r="H7876" s="15" t="s">
        <v>168</v>
      </c>
      <c r="I7876" t="s">
        <v>27</v>
      </c>
      <c r="J7876" s="15" t="s">
        <v>166</v>
      </c>
      <c r="K7876">
        <v>1</v>
      </c>
      <c r="L7876" s="19">
        <f>IF(AND(K7876=7,N7876&lt;M7876),1,IF(N7876&lt;M7876,K7876+1,K7876))</f>
        <v>1</v>
      </c>
      <c r="M7876" s="18">
        <v>4.333333333333333</v>
      </c>
      <c r="N7876" s="17">
        <v>6.166666666666667</v>
      </c>
      <c r="O7876" t="s">
        <v>533</v>
      </c>
      <c r="P7876" s="3">
        <v>471.18290703942159</v>
      </c>
      <c r="Q7876" s="3">
        <v>392.19224589062918</v>
      </c>
    </row>
    <row r="7877" spans="1:17" ht="15" x14ac:dyDescent="0.25">
      <c r="A7877" s="22" t="s">
        <v>23</v>
      </c>
      <c r="B7877" s="15" t="s">
        <v>37</v>
      </c>
      <c r="C7877" t="s">
        <v>45</v>
      </c>
      <c r="D7877" s="15" t="s">
        <v>170</v>
      </c>
      <c r="E7877" t="s">
        <v>169</v>
      </c>
      <c r="F7877" s="15" t="s">
        <v>169</v>
      </c>
      <c r="G7877" t="s">
        <v>167</v>
      </c>
      <c r="H7877" s="15" t="s">
        <v>168</v>
      </c>
      <c r="I7877" t="s">
        <v>27</v>
      </c>
      <c r="J7877" s="15" t="s">
        <v>166</v>
      </c>
      <c r="K7877">
        <v>2</v>
      </c>
      <c r="L7877" s="19">
        <f>IF(AND(K7877=7,N7877&lt;M7877),1,IF(N7877&lt;M7877,K7877+1,K7877))</f>
        <v>2</v>
      </c>
      <c r="M7877" s="18">
        <v>4.333333333333333</v>
      </c>
      <c r="N7877" s="17">
        <v>6.166666666666667</v>
      </c>
      <c r="O7877" t="s">
        <v>533</v>
      </c>
      <c r="P7877" s="3">
        <v>471.18290703942159</v>
      </c>
      <c r="Q7877" s="3">
        <v>392.19224589062918</v>
      </c>
    </row>
    <row r="7878" spans="1:17" ht="15" x14ac:dyDescent="0.25">
      <c r="A7878" s="22" t="s">
        <v>23</v>
      </c>
      <c r="B7878" s="15" t="s">
        <v>37</v>
      </c>
      <c r="C7878" t="s">
        <v>45</v>
      </c>
      <c r="D7878" s="15" t="s">
        <v>170</v>
      </c>
      <c r="E7878" t="s">
        <v>169</v>
      </c>
      <c r="F7878" s="15" t="s">
        <v>169</v>
      </c>
      <c r="G7878" t="s">
        <v>167</v>
      </c>
      <c r="H7878" s="15" t="s">
        <v>168</v>
      </c>
      <c r="I7878" t="s">
        <v>27</v>
      </c>
      <c r="J7878" s="15" t="s">
        <v>166</v>
      </c>
      <c r="K7878">
        <v>3</v>
      </c>
      <c r="L7878" s="19">
        <f>IF(AND(K7878=7,N7878&lt;M7878),1,IF(N7878&lt;M7878,K7878+1,K7878))</f>
        <v>3</v>
      </c>
      <c r="M7878" s="18">
        <v>4.333333333333333</v>
      </c>
      <c r="N7878" s="17">
        <v>6.166666666666667</v>
      </c>
      <c r="O7878" t="s">
        <v>533</v>
      </c>
      <c r="P7878" s="3">
        <v>471.18290703942159</v>
      </c>
      <c r="Q7878" s="3">
        <v>392.19224589062918</v>
      </c>
    </row>
    <row r="7879" spans="1:17" ht="15" x14ac:dyDescent="0.25">
      <c r="A7879" s="22" t="s">
        <v>23</v>
      </c>
      <c r="B7879" s="15" t="s">
        <v>37</v>
      </c>
      <c r="C7879" t="s">
        <v>45</v>
      </c>
      <c r="D7879" s="15" t="s">
        <v>170</v>
      </c>
      <c r="E7879" t="s">
        <v>169</v>
      </c>
      <c r="F7879" s="15" t="s">
        <v>169</v>
      </c>
      <c r="G7879" t="s">
        <v>167</v>
      </c>
      <c r="H7879" s="15" t="s">
        <v>168</v>
      </c>
      <c r="I7879" t="s">
        <v>27</v>
      </c>
      <c r="J7879" s="15" t="s">
        <v>166</v>
      </c>
      <c r="K7879">
        <v>4</v>
      </c>
      <c r="L7879" s="19">
        <f>IF(AND(K7879=7,N7879&lt;M7879),1,IF(N7879&lt;M7879,K7879+1,K7879))</f>
        <v>4</v>
      </c>
      <c r="M7879" s="18">
        <v>4.333333333333333</v>
      </c>
      <c r="N7879" s="17">
        <v>6</v>
      </c>
      <c r="O7879" t="s">
        <v>533</v>
      </c>
      <c r="P7879" s="3">
        <v>471.18290703942159</v>
      </c>
      <c r="Q7879" s="3">
        <v>392.19224589062918</v>
      </c>
    </row>
    <row r="7880" spans="1:17" ht="15" x14ac:dyDescent="0.25">
      <c r="A7880" s="22" t="s">
        <v>23</v>
      </c>
      <c r="B7880" s="15" t="s">
        <v>37</v>
      </c>
      <c r="C7880" t="s">
        <v>45</v>
      </c>
      <c r="D7880" s="15" t="s">
        <v>170</v>
      </c>
      <c r="E7880" t="s">
        <v>169</v>
      </c>
      <c r="F7880" s="15" t="s">
        <v>169</v>
      </c>
      <c r="G7880" t="s">
        <v>167</v>
      </c>
      <c r="H7880" s="15" t="s">
        <v>168</v>
      </c>
      <c r="I7880" t="s">
        <v>27</v>
      </c>
      <c r="J7880" s="15" t="s">
        <v>166</v>
      </c>
      <c r="K7880">
        <v>5</v>
      </c>
      <c r="L7880" s="19">
        <f>IF(AND(K7880=7,N7880&lt;M7880),1,IF(N7880&lt;M7880,K7880+1,K7880))</f>
        <v>5</v>
      </c>
      <c r="M7880" s="18">
        <v>4.333333333333333</v>
      </c>
      <c r="N7880" s="17">
        <v>6</v>
      </c>
      <c r="O7880" t="s">
        <v>533</v>
      </c>
      <c r="P7880" s="3">
        <v>471.18290703942159</v>
      </c>
      <c r="Q7880" s="3">
        <v>392.19224589062918</v>
      </c>
    </row>
    <row r="7881" spans="1:17" ht="15" x14ac:dyDescent="0.25">
      <c r="A7881" s="22" t="s">
        <v>23</v>
      </c>
      <c r="B7881" s="15" t="s">
        <v>37</v>
      </c>
      <c r="C7881" t="s">
        <v>45</v>
      </c>
      <c r="D7881" s="15" t="s">
        <v>170</v>
      </c>
      <c r="E7881" t="s">
        <v>169</v>
      </c>
      <c r="F7881" s="15" t="s">
        <v>169</v>
      </c>
      <c r="G7881" t="s">
        <v>167</v>
      </c>
      <c r="H7881" s="15" t="s">
        <v>168</v>
      </c>
      <c r="I7881" t="s">
        <v>27</v>
      </c>
      <c r="J7881" s="15" t="s">
        <v>166</v>
      </c>
      <c r="K7881">
        <v>6</v>
      </c>
      <c r="L7881" s="19">
        <f>IF(AND(K7881=7,N7881&lt;M7881),1,IF(N7881&lt;M7881,K7881+1,K7881))</f>
        <v>6</v>
      </c>
      <c r="M7881" s="18">
        <v>4.333333333333333</v>
      </c>
      <c r="N7881" s="17">
        <v>6</v>
      </c>
      <c r="O7881" t="s">
        <v>533</v>
      </c>
      <c r="P7881" s="3">
        <v>471.18290703942159</v>
      </c>
      <c r="Q7881" s="3">
        <v>392.19224589062918</v>
      </c>
    </row>
    <row r="7882" spans="1:17" ht="15" x14ac:dyDescent="0.25">
      <c r="A7882" s="22" t="s">
        <v>23</v>
      </c>
      <c r="B7882" s="15" t="s">
        <v>37</v>
      </c>
      <c r="C7882" t="s">
        <v>45</v>
      </c>
      <c r="D7882" s="15" t="s">
        <v>170</v>
      </c>
      <c r="E7882" t="s">
        <v>169</v>
      </c>
      <c r="F7882" s="15" t="s">
        <v>169</v>
      </c>
      <c r="G7882" t="s">
        <v>167</v>
      </c>
      <c r="H7882" s="15" t="s">
        <v>168</v>
      </c>
      <c r="I7882" t="s">
        <v>27</v>
      </c>
      <c r="J7882" s="15" t="s">
        <v>166</v>
      </c>
      <c r="K7882">
        <v>7</v>
      </c>
      <c r="L7882" s="19">
        <f>IF(AND(K7882=7,N7882&lt;M7882),1,IF(N7882&lt;M7882,K7882+1,K7882))</f>
        <v>7</v>
      </c>
      <c r="M7882" s="18">
        <v>4.333333333333333</v>
      </c>
      <c r="N7882" s="17">
        <v>6</v>
      </c>
      <c r="O7882" t="s">
        <v>533</v>
      </c>
      <c r="P7882" s="3">
        <v>471.18290703942159</v>
      </c>
      <c r="Q7882" s="3">
        <v>392.19224589062918</v>
      </c>
    </row>
    <row r="7883" spans="1:17" ht="15" x14ac:dyDescent="0.25">
      <c r="A7883" s="22" t="s">
        <v>23</v>
      </c>
      <c r="B7883" s="15" t="s">
        <v>37</v>
      </c>
      <c r="C7883" t="s">
        <v>45</v>
      </c>
      <c r="D7883" s="15" t="s">
        <v>170</v>
      </c>
      <c r="E7883" t="s">
        <v>169</v>
      </c>
      <c r="F7883" s="15" t="s">
        <v>169</v>
      </c>
      <c r="G7883" t="s">
        <v>167</v>
      </c>
      <c r="H7883" s="15" t="s">
        <v>168</v>
      </c>
      <c r="I7883" t="s">
        <v>27</v>
      </c>
      <c r="J7883" s="15" t="s">
        <v>396</v>
      </c>
      <c r="K7883">
        <v>1</v>
      </c>
      <c r="L7883" s="19">
        <f>IF(AND(K7883=7,N7883&lt;M7883),1,IF(N7883&lt;M7883,K7883+1,K7883))</f>
        <v>1</v>
      </c>
      <c r="M7883" s="18">
        <v>7.416666666666667</v>
      </c>
      <c r="N7883" s="17">
        <v>9.25</v>
      </c>
      <c r="O7883" t="s">
        <v>533</v>
      </c>
      <c r="P7883" s="3">
        <v>471.18290703942159</v>
      </c>
      <c r="Q7883" s="3">
        <v>392.19224589062918</v>
      </c>
    </row>
    <row r="7884" spans="1:17" ht="15" x14ac:dyDescent="0.25">
      <c r="A7884" s="22" t="s">
        <v>23</v>
      </c>
      <c r="B7884" s="15" t="s">
        <v>37</v>
      </c>
      <c r="C7884" t="s">
        <v>45</v>
      </c>
      <c r="D7884" s="15" t="s">
        <v>170</v>
      </c>
      <c r="E7884" t="s">
        <v>169</v>
      </c>
      <c r="F7884" s="15" t="s">
        <v>169</v>
      </c>
      <c r="G7884" t="s">
        <v>167</v>
      </c>
      <c r="H7884" s="15" t="s">
        <v>168</v>
      </c>
      <c r="I7884" t="s">
        <v>27</v>
      </c>
      <c r="J7884" s="15" t="s">
        <v>396</v>
      </c>
      <c r="K7884">
        <v>2</v>
      </c>
      <c r="L7884" s="19">
        <f>IF(AND(K7884=7,N7884&lt;M7884),1,IF(N7884&lt;M7884,K7884+1,K7884))</f>
        <v>2</v>
      </c>
      <c r="M7884" s="18">
        <v>7.416666666666667</v>
      </c>
      <c r="N7884" s="17">
        <v>9.25</v>
      </c>
      <c r="O7884" t="s">
        <v>533</v>
      </c>
      <c r="P7884" s="3">
        <v>471.18290703942159</v>
      </c>
      <c r="Q7884" s="3">
        <v>392.19224589062918</v>
      </c>
    </row>
    <row r="7885" spans="1:17" ht="15" x14ac:dyDescent="0.25">
      <c r="A7885" s="22" t="s">
        <v>23</v>
      </c>
      <c r="B7885" s="15" t="s">
        <v>37</v>
      </c>
      <c r="C7885" t="s">
        <v>45</v>
      </c>
      <c r="D7885" s="15" t="s">
        <v>170</v>
      </c>
      <c r="E7885" t="s">
        <v>169</v>
      </c>
      <c r="F7885" s="15" t="s">
        <v>169</v>
      </c>
      <c r="G7885" t="s">
        <v>167</v>
      </c>
      <c r="H7885" s="15" t="s">
        <v>168</v>
      </c>
      <c r="I7885" t="s">
        <v>27</v>
      </c>
      <c r="J7885" s="15" t="s">
        <v>396</v>
      </c>
      <c r="K7885">
        <v>3</v>
      </c>
      <c r="L7885" s="19">
        <f>IF(AND(K7885=7,N7885&lt;M7885),1,IF(N7885&lt;M7885,K7885+1,K7885))</f>
        <v>3</v>
      </c>
      <c r="M7885" s="18">
        <v>7.416666666666667</v>
      </c>
      <c r="N7885" s="17">
        <v>9.25</v>
      </c>
      <c r="O7885" t="s">
        <v>533</v>
      </c>
      <c r="P7885" s="3">
        <v>471.18290703942159</v>
      </c>
      <c r="Q7885" s="3">
        <v>392.19224589062918</v>
      </c>
    </row>
    <row r="7886" spans="1:17" ht="15" x14ac:dyDescent="0.25">
      <c r="A7886" s="22" t="s">
        <v>23</v>
      </c>
      <c r="B7886" s="15" t="s">
        <v>37</v>
      </c>
      <c r="C7886" t="s">
        <v>45</v>
      </c>
      <c r="D7886" s="15" t="s">
        <v>170</v>
      </c>
      <c r="E7886" t="s">
        <v>169</v>
      </c>
      <c r="F7886" s="15" t="s">
        <v>169</v>
      </c>
      <c r="G7886" t="s">
        <v>167</v>
      </c>
      <c r="H7886" s="15" t="s">
        <v>168</v>
      </c>
      <c r="I7886" t="s">
        <v>27</v>
      </c>
      <c r="J7886" s="15" t="s">
        <v>396</v>
      </c>
      <c r="K7886">
        <v>4</v>
      </c>
      <c r="L7886" s="19">
        <f>IF(AND(K7886=7,N7886&lt;M7886),1,IF(N7886&lt;M7886,K7886+1,K7886))</f>
        <v>4</v>
      </c>
      <c r="M7886" s="18">
        <v>7.416666666666667</v>
      </c>
      <c r="N7886" s="17">
        <v>9.0833333333333339</v>
      </c>
      <c r="O7886" t="s">
        <v>533</v>
      </c>
      <c r="P7886" s="3">
        <v>471.18290703942159</v>
      </c>
      <c r="Q7886" s="3">
        <v>392.19224589062918</v>
      </c>
    </row>
    <row r="7887" spans="1:17" ht="15" x14ac:dyDescent="0.25">
      <c r="A7887" s="22" t="s">
        <v>23</v>
      </c>
      <c r="B7887" s="15" t="s">
        <v>37</v>
      </c>
      <c r="C7887" t="s">
        <v>45</v>
      </c>
      <c r="D7887" s="15" t="s">
        <v>170</v>
      </c>
      <c r="E7887" t="s">
        <v>169</v>
      </c>
      <c r="F7887" s="15" t="s">
        <v>169</v>
      </c>
      <c r="G7887" t="s">
        <v>167</v>
      </c>
      <c r="H7887" s="15" t="s">
        <v>168</v>
      </c>
      <c r="I7887" t="s">
        <v>27</v>
      </c>
      <c r="J7887" s="15" t="s">
        <v>396</v>
      </c>
      <c r="K7887">
        <v>5</v>
      </c>
      <c r="L7887" s="19">
        <f>IF(AND(K7887=7,N7887&lt;M7887),1,IF(N7887&lt;M7887,K7887+1,K7887))</f>
        <v>5</v>
      </c>
      <c r="M7887" s="18">
        <v>7.416666666666667</v>
      </c>
      <c r="N7887" s="17">
        <v>9.0833333333333339</v>
      </c>
      <c r="O7887" t="s">
        <v>533</v>
      </c>
      <c r="P7887" s="3">
        <v>471.18290703942159</v>
      </c>
      <c r="Q7887" s="3">
        <v>392.19224589062918</v>
      </c>
    </row>
    <row r="7888" spans="1:17" ht="15" x14ac:dyDescent="0.25">
      <c r="A7888" s="22" t="s">
        <v>23</v>
      </c>
      <c r="B7888" s="15" t="s">
        <v>37</v>
      </c>
      <c r="C7888" t="s">
        <v>45</v>
      </c>
      <c r="D7888" s="15" t="s">
        <v>170</v>
      </c>
      <c r="E7888" t="s">
        <v>169</v>
      </c>
      <c r="F7888" s="15" t="s">
        <v>169</v>
      </c>
      <c r="G7888" t="s">
        <v>167</v>
      </c>
      <c r="H7888" s="15" t="s">
        <v>168</v>
      </c>
      <c r="I7888" t="s">
        <v>27</v>
      </c>
      <c r="J7888" s="15" t="s">
        <v>396</v>
      </c>
      <c r="K7888">
        <v>6</v>
      </c>
      <c r="L7888" s="19">
        <f>IF(AND(K7888=7,N7888&lt;M7888),1,IF(N7888&lt;M7888,K7888+1,K7888))</f>
        <v>6</v>
      </c>
      <c r="M7888" s="18">
        <v>7.416666666666667</v>
      </c>
      <c r="N7888" s="17">
        <v>9.0833333333333339</v>
      </c>
      <c r="O7888" t="s">
        <v>533</v>
      </c>
      <c r="P7888" s="3">
        <v>471.18290703942159</v>
      </c>
      <c r="Q7888" s="3">
        <v>392.19224589062918</v>
      </c>
    </row>
    <row r="7889" spans="1:17" ht="15" x14ac:dyDescent="0.25">
      <c r="A7889" s="22" t="s">
        <v>23</v>
      </c>
      <c r="B7889" s="15" t="s">
        <v>37</v>
      </c>
      <c r="C7889" t="s">
        <v>45</v>
      </c>
      <c r="D7889" s="15" t="s">
        <v>170</v>
      </c>
      <c r="E7889" t="s">
        <v>169</v>
      </c>
      <c r="F7889" s="15" t="s">
        <v>169</v>
      </c>
      <c r="G7889" t="s">
        <v>167</v>
      </c>
      <c r="H7889" s="15" t="s">
        <v>168</v>
      </c>
      <c r="I7889" t="s">
        <v>27</v>
      </c>
      <c r="J7889" s="15" t="s">
        <v>396</v>
      </c>
      <c r="K7889">
        <v>7</v>
      </c>
      <c r="L7889" s="19">
        <f>IF(AND(K7889=7,N7889&lt;M7889),1,IF(N7889&lt;M7889,K7889+1,K7889))</f>
        <v>7</v>
      </c>
      <c r="M7889" s="18">
        <v>7.416666666666667</v>
      </c>
      <c r="N7889" s="17">
        <v>9.0833333333333339</v>
      </c>
      <c r="O7889" t="s">
        <v>533</v>
      </c>
      <c r="P7889" s="3">
        <v>471.18290703942159</v>
      </c>
      <c r="Q7889" s="3">
        <v>392.19224589062918</v>
      </c>
    </row>
    <row r="7890" spans="1:17" ht="15" x14ac:dyDescent="0.25">
      <c r="A7890" s="22" t="s">
        <v>23</v>
      </c>
      <c r="B7890" s="15" t="s">
        <v>37</v>
      </c>
      <c r="C7890" t="s">
        <v>45</v>
      </c>
      <c r="D7890" s="15" t="s">
        <v>170</v>
      </c>
      <c r="E7890" t="s">
        <v>169</v>
      </c>
      <c r="F7890" s="15" t="s">
        <v>169</v>
      </c>
      <c r="G7890" t="s">
        <v>167</v>
      </c>
      <c r="H7890" s="15" t="s">
        <v>168</v>
      </c>
      <c r="I7890" t="s">
        <v>27</v>
      </c>
      <c r="J7890" s="15" t="s">
        <v>554</v>
      </c>
      <c r="K7890">
        <v>1</v>
      </c>
      <c r="L7890" s="19">
        <f>IF(AND(K7890=7,N7890&lt;M7890),1,IF(N7890&lt;M7890,K7890+1,K7890))</f>
        <v>1</v>
      </c>
      <c r="M7890" s="18">
        <v>13</v>
      </c>
      <c r="N7890" s="17">
        <v>14.833333333333334</v>
      </c>
      <c r="O7890" t="s">
        <v>533</v>
      </c>
      <c r="P7890" s="3">
        <v>471.18290703942159</v>
      </c>
      <c r="Q7890" s="3">
        <v>392.19224589062918</v>
      </c>
    </row>
    <row r="7891" spans="1:17" ht="15" x14ac:dyDescent="0.25">
      <c r="A7891" s="22" t="s">
        <v>23</v>
      </c>
      <c r="B7891" s="15" t="s">
        <v>37</v>
      </c>
      <c r="C7891" t="s">
        <v>45</v>
      </c>
      <c r="D7891" s="15" t="s">
        <v>170</v>
      </c>
      <c r="E7891" t="s">
        <v>169</v>
      </c>
      <c r="F7891" s="15" t="s">
        <v>169</v>
      </c>
      <c r="G7891" t="s">
        <v>167</v>
      </c>
      <c r="H7891" s="15" t="s">
        <v>168</v>
      </c>
      <c r="I7891" t="s">
        <v>27</v>
      </c>
      <c r="J7891" s="15" t="s">
        <v>554</v>
      </c>
      <c r="K7891">
        <v>2</v>
      </c>
      <c r="L7891" s="19">
        <f>IF(AND(K7891=7,N7891&lt;M7891),1,IF(N7891&lt;M7891,K7891+1,K7891))</f>
        <v>2</v>
      </c>
      <c r="M7891" s="18">
        <v>13</v>
      </c>
      <c r="N7891" s="17">
        <v>14.833333333333334</v>
      </c>
      <c r="O7891" t="s">
        <v>533</v>
      </c>
      <c r="P7891" s="3">
        <v>471.18290703942159</v>
      </c>
      <c r="Q7891" s="3">
        <v>392.19224589062918</v>
      </c>
    </row>
    <row r="7892" spans="1:17" ht="15" x14ac:dyDescent="0.25">
      <c r="A7892" s="22" t="s">
        <v>23</v>
      </c>
      <c r="B7892" s="15" t="s">
        <v>37</v>
      </c>
      <c r="C7892" t="s">
        <v>45</v>
      </c>
      <c r="D7892" s="15" t="s">
        <v>170</v>
      </c>
      <c r="E7892" t="s">
        <v>169</v>
      </c>
      <c r="F7892" s="15" t="s">
        <v>169</v>
      </c>
      <c r="G7892" t="s">
        <v>167</v>
      </c>
      <c r="H7892" s="15" t="s">
        <v>168</v>
      </c>
      <c r="I7892" t="s">
        <v>27</v>
      </c>
      <c r="J7892" s="15" t="s">
        <v>554</v>
      </c>
      <c r="K7892">
        <v>3</v>
      </c>
      <c r="L7892" s="19">
        <f>IF(AND(K7892=7,N7892&lt;M7892),1,IF(N7892&lt;M7892,K7892+1,K7892))</f>
        <v>3</v>
      </c>
      <c r="M7892" s="18">
        <v>13.416666666666666</v>
      </c>
      <c r="N7892" s="17">
        <v>15.25</v>
      </c>
      <c r="O7892" t="s">
        <v>533</v>
      </c>
      <c r="P7892" s="3">
        <v>471.18290703942159</v>
      </c>
      <c r="Q7892" s="3">
        <v>392.19224589062918</v>
      </c>
    </row>
    <row r="7893" spans="1:17" ht="15" x14ac:dyDescent="0.25">
      <c r="A7893" s="22" t="s">
        <v>23</v>
      </c>
      <c r="B7893" s="15" t="s">
        <v>37</v>
      </c>
      <c r="C7893" t="s">
        <v>45</v>
      </c>
      <c r="D7893" s="15" t="s">
        <v>170</v>
      </c>
      <c r="E7893" t="s">
        <v>169</v>
      </c>
      <c r="F7893" s="15" t="s">
        <v>169</v>
      </c>
      <c r="G7893" t="s">
        <v>167</v>
      </c>
      <c r="H7893" s="15" t="s">
        <v>168</v>
      </c>
      <c r="I7893" t="s">
        <v>27</v>
      </c>
      <c r="J7893" s="15" t="s">
        <v>554</v>
      </c>
      <c r="K7893">
        <v>4</v>
      </c>
      <c r="L7893" s="19">
        <f>IF(AND(K7893=7,N7893&lt;M7893),1,IF(N7893&lt;M7893,K7893+1,K7893))</f>
        <v>4</v>
      </c>
      <c r="M7893" s="18">
        <v>13.333333333333334</v>
      </c>
      <c r="N7893" s="17">
        <v>15</v>
      </c>
      <c r="O7893" t="s">
        <v>533</v>
      </c>
      <c r="P7893" s="3">
        <v>471.18290703942159</v>
      </c>
      <c r="Q7893" s="3">
        <v>392.19224589062918</v>
      </c>
    </row>
    <row r="7894" spans="1:17" ht="15" x14ac:dyDescent="0.25">
      <c r="A7894" s="22" t="s">
        <v>23</v>
      </c>
      <c r="B7894" s="15" t="s">
        <v>37</v>
      </c>
      <c r="C7894" t="s">
        <v>45</v>
      </c>
      <c r="D7894" s="15" t="s">
        <v>170</v>
      </c>
      <c r="E7894" t="s">
        <v>169</v>
      </c>
      <c r="F7894" s="15" t="s">
        <v>169</v>
      </c>
      <c r="G7894" t="s">
        <v>167</v>
      </c>
      <c r="H7894" s="15" t="s">
        <v>168</v>
      </c>
      <c r="I7894" t="s">
        <v>27</v>
      </c>
      <c r="J7894" s="15" t="s">
        <v>554</v>
      </c>
      <c r="K7894">
        <v>5</v>
      </c>
      <c r="L7894" s="19">
        <f>IF(AND(K7894=7,N7894&lt;M7894),1,IF(N7894&lt;M7894,K7894+1,K7894))</f>
        <v>5</v>
      </c>
      <c r="M7894" s="18">
        <v>12.5</v>
      </c>
      <c r="N7894" s="17">
        <v>14.166666666666666</v>
      </c>
      <c r="O7894" t="s">
        <v>533</v>
      </c>
      <c r="P7894" s="3">
        <v>471.18290703942159</v>
      </c>
      <c r="Q7894" s="3">
        <v>392.19224589062918</v>
      </c>
    </row>
    <row r="7895" spans="1:17" ht="15" x14ac:dyDescent="0.25">
      <c r="A7895" s="22" t="s">
        <v>23</v>
      </c>
      <c r="B7895" s="15" t="s">
        <v>37</v>
      </c>
      <c r="C7895" t="s">
        <v>45</v>
      </c>
      <c r="D7895" s="15" t="s">
        <v>170</v>
      </c>
      <c r="E7895" t="s">
        <v>169</v>
      </c>
      <c r="F7895" s="15" t="s">
        <v>169</v>
      </c>
      <c r="G7895" t="s">
        <v>167</v>
      </c>
      <c r="H7895" s="15" t="s">
        <v>168</v>
      </c>
      <c r="I7895" t="s">
        <v>27</v>
      </c>
      <c r="J7895" s="15" t="s">
        <v>554</v>
      </c>
      <c r="K7895">
        <v>6</v>
      </c>
      <c r="L7895" s="19">
        <f>IF(AND(K7895=7,N7895&lt;M7895),1,IF(N7895&lt;M7895,K7895+1,K7895))</f>
        <v>6</v>
      </c>
      <c r="M7895" s="18">
        <v>13</v>
      </c>
      <c r="N7895" s="17">
        <v>14.666666666666666</v>
      </c>
      <c r="O7895" t="s">
        <v>533</v>
      </c>
      <c r="P7895" s="3">
        <v>471.18290703942159</v>
      </c>
      <c r="Q7895" s="3">
        <v>392.19224589062918</v>
      </c>
    </row>
    <row r="7896" spans="1:17" ht="15" x14ac:dyDescent="0.25">
      <c r="A7896" s="22" t="s">
        <v>23</v>
      </c>
      <c r="B7896" s="15" t="s">
        <v>37</v>
      </c>
      <c r="C7896" t="s">
        <v>45</v>
      </c>
      <c r="D7896" s="15" t="s">
        <v>170</v>
      </c>
      <c r="E7896" t="s">
        <v>169</v>
      </c>
      <c r="F7896" s="15" t="s">
        <v>169</v>
      </c>
      <c r="G7896" t="s">
        <v>167</v>
      </c>
      <c r="H7896" s="15" t="s">
        <v>168</v>
      </c>
      <c r="I7896" t="s">
        <v>27</v>
      </c>
      <c r="J7896" s="15" t="s">
        <v>554</v>
      </c>
      <c r="K7896">
        <v>7</v>
      </c>
      <c r="L7896" s="19">
        <f>IF(AND(K7896=7,N7896&lt;M7896),1,IF(N7896&lt;M7896,K7896+1,K7896))</f>
        <v>7</v>
      </c>
      <c r="M7896" s="18">
        <v>12.5</v>
      </c>
      <c r="N7896" s="17">
        <v>14.166666666666666</v>
      </c>
      <c r="O7896" t="s">
        <v>533</v>
      </c>
      <c r="P7896" s="3">
        <v>471.18290703942159</v>
      </c>
      <c r="Q7896" s="3">
        <v>392.19224589062918</v>
      </c>
    </row>
    <row r="7897" spans="1:17" ht="15" x14ac:dyDescent="0.25">
      <c r="A7897" s="22" t="s">
        <v>23</v>
      </c>
      <c r="B7897" s="15" t="s">
        <v>37</v>
      </c>
      <c r="C7897" t="s">
        <v>45</v>
      </c>
      <c r="D7897" s="15" t="s">
        <v>170</v>
      </c>
      <c r="E7897" t="s">
        <v>169</v>
      </c>
      <c r="F7897" s="15" t="s">
        <v>169</v>
      </c>
      <c r="G7897" t="s">
        <v>169</v>
      </c>
      <c r="H7897" s="15" t="s">
        <v>27</v>
      </c>
      <c r="I7897" t="s">
        <v>168</v>
      </c>
      <c r="J7897" s="15" t="s">
        <v>179</v>
      </c>
      <c r="K7897">
        <v>1</v>
      </c>
      <c r="L7897" s="19">
        <f>IF(AND(K7897=7,N7897&lt;M7897),1,IF(N7897&lt;M7897,K7897+1,K7897))</f>
        <v>1</v>
      </c>
      <c r="M7897" s="18">
        <v>1.6666666666666665</v>
      </c>
      <c r="N7897" s="17">
        <v>3.3333333333333335</v>
      </c>
      <c r="O7897" t="s">
        <v>533</v>
      </c>
      <c r="P7897" s="3">
        <v>471.18290703942159</v>
      </c>
      <c r="Q7897" s="3">
        <v>392.19224589062918</v>
      </c>
    </row>
    <row r="7898" spans="1:17" ht="15" x14ac:dyDescent="0.25">
      <c r="A7898" s="22" t="s">
        <v>23</v>
      </c>
      <c r="B7898" s="15" t="s">
        <v>37</v>
      </c>
      <c r="C7898" t="s">
        <v>45</v>
      </c>
      <c r="D7898" s="15" t="s">
        <v>170</v>
      </c>
      <c r="E7898" t="s">
        <v>169</v>
      </c>
      <c r="F7898" s="15" t="s">
        <v>169</v>
      </c>
      <c r="G7898" t="s">
        <v>169</v>
      </c>
      <c r="H7898" s="15" t="s">
        <v>27</v>
      </c>
      <c r="I7898" t="s">
        <v>168</v>
      </c>
      <c r="J7898" s="15" t="s">
        <v>179</v>
      </c>
      <c r="K7898">
        <v>2</v>
      </c>
      <c r="L7898" s="19">
        <f>IF(AND(K7898=7,N7898&lt;M7898),1,IF(N7898&lt;M7898,K7898+1,K7898))</f>
        <v>2</v>
      </c>
      <c r="M7898" s="18">
        <v>1.6666666666666665</v>
      </c>
      <c r="N7898" s="17">
        <v>3.3333333333333335</v>
      </c>
      <c r="O7898" t="s">
        <v>533</v>
      </c>
      <c r="P7898" s="3">
        <v>471.18290703942159</v>
      </c>
      <c r="Q7898" s="3">
        <v>392.19224589062918</v>
      </c>
    </row>
    <row r="7899" spans="1:17" ht="15" x14ac:dyDescent="0.25">
      <c r="A7899" s="22" t="s">
        <v>23</v>
      </c>
      <c r="B7899" s="15" t="s">
        <v>37</v>
      </c>
      <c r="C7899" t="s">
        <v>45</v>
      </c>
      <c r="D7899" s="15" t="s">
        <v>170</v>
      </c>
      <c r="E7899" t="s">
        <v>169</v>
      </c>
      <c r="F7899" s="15" t="s">
        <v>169</v>
      </c>
      <c r="G7899" t="s">
        <v>169</v>
      </c>
      <c r="H7899" s="15" t="s">
        <v>27</v>
      </c>
      <c r="I7899" t="s">
        <v>168</v>
      </c>
      <c r="J7899" s="15" t="s">
        <v>179</v>
      </c>
      <c r="K7899">
        <v>3</v>
      </c>
      <c r="L7899" s="19">
        <f>IF(AND(K7899=7,N7899&lt;M7899),1,IF(N7899&lt;M7899,K7899+1,K7899))</f>
        <v>3</v>
      </c>
      <c r="M7899" s="18">
        <v>1.6666666666666665</v>
      </c>
      <c r="N7899" s="17">
        <v>3.3333333333333335</v>
      </c>
      <c r="O7899" t="s">
        <v>533</v>
      </c>
      <c r="P7899" s="3">
        <v>471.18290703942159</v>
      </c>
      <c r="Q7899" s="3">
        <v>392.19224589062918</v>
      </c>
    </row>
    <row r="7900" spans="1:17" ht="15" x14ac:dyDescent="0.25">
      <c r="A7900" s="22" t="s">
        <v>23</v>
      </c>
      <c r="B7900" s="15" t="s">
        <v>37</v>
      </c>
      <c r="C7900" t="s">
        <v>45</v>
      </c>
      <c r="D7900" s="15" t="s">
        <v>170</v>
      </c>
      <c r="E7900" t="s">
        <v>169</v>
      </c>
      <c r="F7900" s="15" t="s">
        <v>169</v>
      </c>
      <c r="G7900" t="s">
        <v>169</v>
      </c>
      <c r="H7900" s="15" t="s">
        <v>27</v>
      </c>
      <c r="I7900" t="s">
        <v>168</v>
      </c>
      <c r="J7900" s="15" t="s">
        <v>179</v>
      </c>
      <c r="K7900">
        <v>4</v>
      </c>
      <c r="L7900" s="19">
        <f>IF(AND(K7900=7,N7900&lt;M7900),1,IF(N7900&lt;M7900,K7900+1,K7900))</f>
        <v>4</v>
      </c>
      <c r="M7900" s="18">
        <v>1.6666666666666665</v>
      </c>
      <c r="N7900" s="17">
        <v>3.3333333333333335</v>
      </c>
      <c r="O7900" t="s">
        <v>533</v>
      </c>
      <c r="P7900" s="3">
        <v>471.18290703942159</v>
      </c>
      <c r="Q7900" s="3">
        <v>392.19224589062918</v>
      </c>
    </row>
    <row r="7901" spans="1:17" ht="15" x14ac:dyDescent="0.25">
      <c r="A7901" s="22" t="s">
        <v>23</v>
      </c>
      <c r="B7901" s="15" t="s">
        <v>37</v>
      </c>
      <c r="C7901" t="s">
        <v>45</v>
      </c>
      <c r="D7901" s="15" t="s">
        <v>170</v>
      </c>
      <c r="E7901" t="s">
        <v>169</v>
      </c>
      <c r="F7901" s="15" t="s">
        <v>169</v>
      </c>
      <c r="G7901" t="s">
        <v>169</v>
      </c>
      <c r="H7901" s="15" t="s">
        <v>27</v>
      </c>
      <c r="I7901" t="s">
        <v>168</v>
      </c>
      <c r="J7901" s="15" t="s">
        <v>179</v>
      </c>
      <c r="K7901">
        <v>5</v>
      </c>
      <c r="L7901" s="19">
        <f>IF(AND(K7901=7,N7901&lt;M7901),1,IF(N7901&lt;M7901,K7901+1,K7901))</f>
        <v>5</v>
      </c>
      <c r="M7901" s="18">
        <v>1.6666666666666665</v>
      </c>
      <c r="N7901" s="17">
        <v>3.3333333333333335</v>
      </c>
      <c r="O7901" t="s">
        <v>533</v>
      </c>
      <c r="P7901" s="3">
        <v>471.18290703942159</v>
      </c>
      <c r="Q7901" s="3">
        <v>392.19224589062918</v>
      </c>
    </row>
    <row r="7902" spans="1:17" ht="15" x14ac:dyDescent="0.25">
      <c r="A7902" s="22" t="s">
        <v>23</v>
      </c>
      <c r="B7902" s="15" t="s">
        <v>37</v>
      </c>
      <c r="C7902" t="s">
        <v>45</v>
      </c>
      <c r="D7902" s="15" t="s">
        <v>170</v>
      </c>
      <c r="E7902" t="s">
        <v>169</v>
      </c>
      <c r="F7902" s="15" t="s">
        <v>169</v>
      </c>
      <c r="G7902" t="s">
        <v>169</v>
      </c>
      <c r="H7902" s="15" t="s">
        <v>27</v>
      </c>
      <c r="I7902" t="s">
        <v>168</v>
      </c>
      <c r="J7902" s="15" t="s">
        <v>179</v>
      </c>
      <c r="K7902">
        <v>6</v>
      </c>
      <c r="L7902" s="19">
        <f>IF(AND(K7902=7,N7902&lt;M7902),1,IF(N7902&lt;M7902,K7902+1,K7902))</f>
        <v>6</v>
      </c>
      <c r="M7902" s="18">
        <v>1.6666666666666665</v>
      </c>
      <c r="N7902" s="17">
        <v>3.3333333333333335</v>
      </c>
      <c r="O7902" t="s">
        <v>533</v>
      </c>
      <c r="P7902" s="3">
        <v>471.18290703942159</v>
      </c>
      <c r="Q7902" s="3">
        <v>392.19224589062918</v>
      </c>
    </row>
    <row r="7903" spans="1:17" ht="15" x14ac:dyDescent="0.25">
      <c r="A7903" s="22" t="s">
        <v>23</v>
      </c>
      <c r="B7903" s="15" t="s">
        <v>37</v>
      </c>
      <c r="C7903" t="s">
        <v>45</v>
      </c>
      <c r="D7903" s="15" t="s">
        <v>170</v>
      </c>
      <c r="E7903" t="s">
        <v>169</v>
      </c>
      <c r="F7903" s="15" t="s">
        <v>169</v>
      </c>
      <c r="G7903" t="s">
        <v>169</v>
      </c>
      <c r="H7903" s="15" t="s">
        <v>27</v>
      </c>
      <c r="I7903" t="s">
        <v>168</v>
      </c>
      <c r="J7903" s="15" t="s">
        <v>179</v>
      </c>
      <c r="K7903">
        <v>7</v>
      </c>
      <c r="L7903" s="19">
        <f>IF(AND(K7903=7,N7903&lt;M7903),1,IF(N7903&lt;M7903,K7903+1,K7903))</f>
        <v>7</v>
      </c>
      <c r="M7903" s="18">
        <v>1.6666666666666665</v>
      </c>
      <c r="N7903" s="17">
        <v>3.3333333333333335</v>
      </c>
      <c r="O7903" t="s">
        <v>533</v>
      </c>
      <c r="P7903" s="3">
        <v>471.18290703942159</v>
      </c>
      <c r="Q7903" s="3">
        <v>392.19224589062918</v>
      </c>
    </row>
    <row r="7904" spans="1:17" ht="15" x14ac:dyDescent="0.25">
      <c r="A7904" s="22" t="s">
        <v>23</v>
      </c>
      <c r="B7904" s="15" t="s">
        <v>37</v>
      </c>
      <c r="C7904" t="s">
        <v>45</v>
      </c>
      <c r="D7904" s="15" t="s">
        <v>170</v>
      </c>
      <c r="E7904" t="s">
        <v>169</v>
      </c>
      <c r="F7904" s="15" t="s">
        <v>169</v>
      </c>
      <c r="G7904" t="s">
        <v>169</v>
      </c>
      <c r="H7904" s="15" t="s">
        <v>27</v>
      </c>
      <c r="I7904" t="s">
        <v>168</v>
      </c>
      <c r="J7904" s="15" t="s">
        <v>398</v>
      </c>
      <c r="K7904">
        <v>1</v>
      </c>
      <c r="L7904" s="19">
        <f>IF(AND(K7904=7,N7904&lt;M7904),1,IF(N7904&lt;M7904,K7904+1,K7904))</f>
        <v>1</v>
      </c>
      <c r="M7904" s="18">
        <v>4.5</v>
      </c>
      <c r="N7904" s="17">
        <v>6.166666666666667</v>
      </c>
      <c r="O7904" t="s">
        <v>533</v>
      </c>
      <c r="P7904" s="3">
        <v>471.18290703942159</v>
      </c>
      <c r="Q7904" s="3">
        <v>392.19224589062918</v>
      </c>
    </row>
    <row r="7905" spans="1:17" ht="15" x14ac:dyDescent="0.25">
      <c r="A7905" s="22" t="s">
        <v>23</v>
      </c>
      <c r="B7905" s="15" t="s">
        <v>37</v>
      </c>
      <c r="C7905" t="s">
        <v>45</v>
      </c>
      <c r="D7905" s="15" t="s">
        <v>170</v>
      </c>
      <c r="E7905" t="s">
        <v>169</v>
      </c>
      <c r="F7905" s="15" t="s">
        <v>169</v>
      </c>
      <c r="G7905" t="s">
        <v>169</v>
      </c>
      <c r="H7905" s="15" t="s">
        <v>27</v>
      </c>
      <c r="I7905" t="s">
        <v>168</v>
      </c>
      <c r="J7905" s="15" t="s">
        <v>398</v>
      </c>
      <c r="K7905">
        <v>2</v>
      </c>
      <c r="L7905" s="19">
        <f>IF(AND(K7905=7,N7905&lt;M7905),1,IF(N7905&lt;M7905,K7905+1,K7905))</f>
        <v>2</v>
      </c>
      <c r="M7905" s="18">
        <v>4.5</v>
      </c>
      <c r="N7905" s="17">
        <v>6.166666666666667</v>
      </c>
      <c r="O7905" t="s">
        <v>533</v>
      </c>
      <c r="P7905" s="3">
        <v>471.18290703942159</v>
      </c>
      <c r="Q7905" s="3">
        <v>392.19224589062918</v>
      </c>
    </row>
    <row r="7906" spans="1:17" ht="15" x14ac:dyDescent="0.25">
      <c r="A7906" s="22" t="s">
        <v>23</v>
      </c>
      <c r="B7906" s="15" t="s">
        <v>37</v>
      </c>
      <c r="C7906" t="s">
        <v>45</v>
      </c>
      <c r="D7906" s="15" t="s">
        <v>170</v>
      </c>
      <c r="E7906" t="s">
        <v>169</v>
      </c>
      <c r="F7906" s="15" t="s">
        <v>169</v>
      </c>
      <c r="G7906" t="s">
        <v>169</v>
      </c>
      <c r="H7906" s="15" t="s">
        <v>27</v>
      </c>
      <c r="I7906" t="s">
        <v>168</v>
      </c>
      <c r="J7906" s="15" t="s">
        <v>398</v>
      </c>
      <c r="K7906">
        <v>3</v>
      </c>
      <c r="L7906" s="19">
        <f>IF(AND(K7906=7,N7906&lt;M7906),1,IF(N7906&lt;M7906,K7906+1,K7906))</f>
        <v>3</v>
      </c>
      <c r="M7906" s="18">
        <v>4.5</v>
      </c>
      <c r="N7906" s="17">
        <v>6.166666666666667</v>
      </c>
      <c r="O7906" t="s">
        <v>533</v>
      </c>
      <c r="P7906" s="3">
        <v>471.18290703942159</v>
      </c>
      <c r="Q7906" s="3">
        <v>392.19224589062918</v>
      </c>
    </row>
    <row r="7907" spans="1:17" ht="15" x14ac:dyDescent="0.25">
      <c r="A7907" s="22" t="s">
        <v>23</v>
      </c>
      <c r="B7907" s="15" t="s">
        <v>37</v>
      </c>
      <c r="C7907" t="s">
        <v>45</v>
      </c>
      <c r="D7907" s="15" t="s">
        <v>170</v>
      </c>
      <c r="E7907" t="s">
        <v>169</v>
      </c>
      <c r="F7907" s="15" t="s">
        <v>169</v>
      </c>
      <c r="G7907" t="s">
        <v>169</v>
      </c>
      <c r="H7907" s="15" t="s">
        <v>27</v>
      </c>
      <c r="I7907" t="s">
        <v>168</v>
      </c>
      <c r="J7907" s="15" t="s">
        <v>398</v>
      </c>
      <c r="K7907">
        <v>4</v>
      </c>
      <c r="L7907" s="19">
        <f>IF(AND(K7907=7,N7907&lt;M7907),1,IF(N7907&lt;M7907,K7907+1,K7907))</f>
        <v>4</v>
      </c>
      <c r="M7907" s="18">
        <v>4.5</v>
      </c>
      <c r="N7907" s="17">
        <v>6.166666666666667</v>
      </c>
      <c r="O7907" t="s">
        <v>533</v>
      </c>
      <c r="P7907" s="3">
        <v>471.18290703942159</v>
      </c>
      <c r="Q7907" s="3">
        <v>392.19224589062918</v>
      </c>
    </row>
    <row r="7908" spans="1:17" ht="15" x14ac:dyDescent="0.25">
      <c r="A7908" s="22" t="s">
        <v>23</v>
      </c>
      <c r="B7908" s="15" t="s">
        <v>37</v>
      </c>
      <c r="C7908" t="s">
        <v>45</v>
      </c>
      <c r="D7908" s="15" t="s">
        <v>170</v>
      </c>
      <c r="E7908" t="s">
        <v>169</v>
      </c>
      <c r="F7908" s="15" t="s">
        <v>169</v>
      </c>
      <c r="G7908" t="s">
        <v>169</v>
      </c>
      <c r="H7908" s="15" t="s">
        <v>27</v>
      </c>
      <c r="I7908" t="s">
        <v>168</v>
      </c>
      <c r="J7908" s="15" t="s">
        <v>398</v>
      </c>
      <c r="K7908">
        <v>5</v>
      </c>
      <c r="L7908" s="19">
        <f>IF(AND(K7908=7,N7908&lt;M7908),1,IF(N7908&lt;M7908,K7908+1,K7908))</f>
        <v>5</v>
      </c>
      <c r="M7908" s="18">
        <v>4.5</v>
      </c>
      <c r="N7908" s="17">
        <v>6.166666666666667</v>
      </c>
      <c r="O7908" t="s">
        <v>533</v>
      </c>
      <c r="P7908" s="3">
        <v>471.18290703942159</v>
      </c>
      <c r="Q7908" s="3">
        <v>392.19224589062918</v>
      </c>
    </row>
    <row r="7909" spans="1:17" ht="15" x14ac:dyDescent="0.25">
      <c r="A7909" s="22" t="s">
        <v>23</v>
      </c>
      <c r="B7909" s="15" t="s">
        <v>37</v>
      </c>
      <c r="C7909" t="s">
        <v>45</v>
      </c>
      <c r="D7909" s="15" t="s">
        <v>170</v>
      </c>
      <c r="E7909" t="s">
        <v>169</v>
      </c>
      <c r="F7909" s="15" t="s">
        <v>169</v>
      </c>
      <c r="G7909" t="s">
        <v>169</v>
      </c>
      <c r="H7909" s="15" t="s">
        <v>27</v>
      </c>
      <c r="I7909" t="s">
        <v>168</v>
      </c>
      <c r="J7909" s="15" t="s">
        <v>398</v>
      </c>
      <c r="K7909">
        <v>6</v>
      </c>
      <c r="L7909" s="19">
        <f>IF(AND(K7909=7,N7909&lt;M7909),1,IF(N7909&lt;M7909,K7909+1,K7909))</f>
        <v>6</v>
      </c>
      <c r="M7909" s="18">
        <v>4.5</v>
      </c>
      <c r="N7909" s="17">
        <v>6.166666666666667</v>
      </c>
      <c r="O7909" t="s">
        <v>533</v>
      </c>
      <c r="P7909" s="3">
        <v>471.18290703942159</v>
      </c>
      <c r="Q7909" s="3">
        <v>392.19224589062918</v>
      </c>
    </row>
    <row r="7910" spans="1:17" ht="15" x14ac:dyDescent="0.25">
      <c r="A7910" s="22" t="s">
        <v>23</v>
      </c>
      <c r="B7910" s="15" t="s">
        <v>37</v>
      </c>
      <c r="C7910" t="s">
        <v>45</v>
      </c>
      <c r="D7910" s="15" t="s">
        <v>170</v>
      </c>
      <c r="E7910" t="s">
        <v>169</v>
      </c>
      <c r="F7910" s="15" t="s">
        <v>169</v>
      </c>
      <c r="G7910" t="s">
        <v>169</v>
      </c>
      <c r="H7910" s="15" t="s">
        <v>27</v>
      </c>
      <c r="I7910" t="s">
        <v>168</v>
      </c>
      <c r="J7910" s="15" t="s">
        <v>398</v>
      </c>
      <c r="K7910">
        <v>7</v>
      </c>
      <c r="L7910" s="19">
        <f>IF(AND(K7910=7,N7910&lt;M7910),1,IF(N7910&lt;M7910,K7910+1,K7910))</f>
        <v>7</v>
      </c>
      <c r="M7910" s="18">
        <v>4.5</v>
      </c>
      <c r="N7910" s="17">
        <v>6.166666666666667</v>
      </c>
      <c r="O7910" t="s">
        <v>533</v>
      </c>
      <c r="P7910" s="3">
        <v>471.18290703942159</v>
      </c>
      <c r="Q7910" s="3">
        <v>392.19224589062918</v>
      </c>
    </row>
    <row r="7911" spans="1:17" ht="15" x14ac:dyDescent="0.25">
      <c r="A7911" s="22" t="s">
        <v>23</v>
      </c>
      <c r="B7911" s="15" t="s">
        <v>37</v>
      </c>
      <c r="C7911" t="s">
        <v>45</v>
      </c>
      <c r="D7911" s="15" t="s">
        <v>170</v>
      </c>
      <c r="E7911" t="s">
        <v>169</v>
      </c>
      <c r="F7911" s="15" t="s">
        <v>169</v>
      </c>
      <c r="G7911" t="s">
        <v>169</v>
      </c>
      <c r="H7911" s="15" t="s">
        <v>27</v>
      </c>
      <c r="I7911" t="s">
        <v>168</v>
      </c>
      <c r="J7911" s="15" t="s">
        <v>555</v>
      </c>
      <c r="K7911">
        <v>1</v>
      </c>
      <c r="L7911" s="19">
        <f>IF(AND(K7911=7,N7911&lt;M7911),1,IF(N7911&lt;M7911,K7911+1,K7911))</f>
        <v>1</v>
      </c>
      <c r="M7911" s="18">
        <v>10.333333333333334</v>
      </c>
      <c r="N7911" s="17">
        <v>12</v>
      </c>
      <c r="O7911" t="s">
        <v>533</v>
      </c>
      <c r="P7911" s="3">
        <v>471.18290703942159</v>
      </c>
      <c r="Q7911" s="3">
        <v>392.19224589062918</v>
      </c>
    </row>
    <row r="7912" spans="1:17" ht="15" x14ac:dyDescent="0.25">
      <c r="A7912" s="22" t="s">
        <v>23</v>
      </c>
      <c r="B7912" s="15" t="s">
        <v>37</v>
      </c>
      <c r="C7912" t="s">
        <v>45</v>
      </c>
      <c r="D7912" s="15" t="s">
        <v>170</v>
      </c>
      <c r="E7912" t="s">
        <v>169</v>
      </c>
      <c r="F7912" s="15" t="s">
        <v>169</v>
      </c>
      <c r="G7912" t="s">
        <v>169</v>
      </c>
      <c r="H7912" s="15" t="s">
        <v>27</v>
      </c>
      <c r="I7912" t="s">
        <v>168</v>
      </c>
      <c r="J7912" s="15" t="s">
        <v>555</v>
      </c>
      <c r="K7912">
        <v>2</v>
      </c>
      <c r="L7912" s="19">
        <f>IF(AND(K7912=7,N7912&lt;M7912),1,IF(N7912&lt;M7912,K7912+1,K7912))</f>
        <v>2</v>
      </c>
      <c r="M7912" s="18">
        <v>10.333333333333334</v>
      </c>
      <c r="N7912" s="17">
        <v>12</v>
      </c>
      <c r="O7912" t="s">
        <v>533</v>
      </c>
      <c r="P7912" s="3">
        <v>471.18290703942159</v>
      </c>
      <c r="Q7912" s="3">
        <v>392.19224589062918</v>
      </c>
    </row>
    <row r="7913" spans="1:17" ht="15" x14ac:dyDescent="0.25">
      <c r="A7913" s="22" t="s">
        <v>23</v>
      </c>
      <c r="B7913" s="15" t="s">
        <v>37</v>
      </c>
      <c r="C7913" t="s">
        <v>45</v>
      </c>
      <c r="D7913" s="15" t="s">
        <v>170</v>
      </c>
      <c r="E7913" t="s">
        <v>169</v>
      </c>
      <c r="F7913" s="15" t="s">
        <v>169</v>
      </c>
      <c r="G7913" t="s">
        <v>169</v>
      </c>
      <c r="H7913" s="15" t="s">
        <v>27</v>
      </c>
      <c r="I7913" t="s">
        <v>168</v>
      </c>
      <c r="J7913" s="15" t="s">
        <v>555</v>
      </c>
      <c r="K7913">
        <v>3</v>
      </c>
      <c r="L7913" s="19">
        <f>IF(AND(K7913=7,N7913&lt;M7913),1,IF(N7913&lt;M7913,K7913+1,K7913))</f>
        <v>3</v>
      </c>
      <c r="M7913" s="18">
        <v>10.75</v>
      </c>
      <c r="N7913" s="17">
        <v>12.416666666666666</v>
      </c>
      <c r="O7913" t="s">
        <v>533</v>
      </c>
      <c r="P7913" s="3">
        <v>471.18290703942159</v>
      </c>
      <c r="Q7913" s="3">
        <v>392.19224589062918</v>
      </c>
    </row>
    <row r="7914" spans="1:17" ht="15" x14ac:dyDescent="0.25">
      <c r="A7914" s="22" t="s">
        <v>23</v>
      </c>
      <c r="B7914" s="15" t="s">
        <v>37</v>
      </c>
      <c r="C7914" t="s">
        <v>45</v>
      </c>
      <c r="D7914" s="15" t="s">
        <v>170</v>
      </c>
      <c r="E7914" t="s">
        <v>169</v>
      </c>
      <c r="F7914" s="15" t="s">
        <v>169</v>
      </c>
      <c r="G7914" t="s">
        <v>169</v>
      </c>
      <c r="H7914" s="15" t="s">
        <v>27</v>
      </c>
      <c r="I7914" t="s">
        <v>168</v>
      </c>
      <c r="J7914" s="15" t="s">
        <v>555</v>
      </c>
      <c r="K7914">
        <v>4</v>
      </c>
      <c r="L7914" s="19">
        <f>IF(AND(K7914=7,N7914&lt;M7914),1,IF(N7914&lt;M7914,K7914+1,K7914))</f>
        <v>4</v>
      </c>
      <c r="M7914" s="18">
        <v>10.666666666666666</v>
      </c>
      <c r="N7914" s="17">
        <v>12.333333333333334</v>
      </c>
      <c r="O7914" t="s">
        <v>533</v>
      </c>
      <c r="P7914" s="3">
        <v>471.18290703942159</v>
      </c>
      <c r="Q7914" s="3">
        <v>392.19224589062918</v>
      </c>
    </row>
    <row r="7915" spans="1:17" ht="15" x14ac:dyDescent="0.25">
      <c r="A7915" s="22" t="s">
        <v>23</v>
      </c>
      <c r="B7915" s="15" t="s">
        <v>37</v>
      </c>
      <c r="C7915" t="s">
        <v>45</v>
      </c>
      <c r="D7915" s="15" t="s">
        <v>170</v>
      </c>
      <c r="E7915" t="s">
        <v>169</v>
      </c>
      <c r="F7915" s="15" t="s">
        <v>169</v>
      </c>
      <c r="G7915" t="s">
        <v>169</v>
      </c>
      <c r="H7915" s="15" t="s">
        <v>27</v>
      </c>
      <c r="I7915" t="s">
        <v>168</v>
      </c>
      <c r="J7915" s="15" t="s">
        <v>555</v>
      </c>
      <c r="K7915">
        <v>5</v>
      </c>
      <c r="L7915" s="19">
        <f>IF(AND(K7915=7,N7915&lt;M7915),1,IF(N7915&lt;M7915,K7915+1,K7915))</f>
        <v>5</v>
      </c>
      <c r="M7915" s="18">
        <v>9.8333333333333339</v>
      </c>
      <c r="N7915" s="17">
        <v>11.5</v>
      </c>
      <c r="O7915" t="s">
        <v>533</v>
      </c>
      <c r="P7915" s="3">
        <v>471.18290703942159</v>
      </c>
      <c r="Q7915" s="3">
        <v>392.19224589062918</v>
      </c>
    </row>
    <row r="7916" spans="1:17" ht="15" x14ac:dyDescent="0.25">
      <c r="A7916" s="22" t="s">
        <v>23</v>
      </c>
      <c r="B7916" s="15" t="s">
        <v>37</v>
      </c>
      <c r="C7916" t="s">
        <v>45</v>
      </c>
      <c r="D7916" s="15" t="s">
        <v>170</v>
      </c>
      <c r="E7916" t="s">
        <v>169</v>
      </c>
      <c r="F7916" s="15" t="s">
        <v>169</v>
      </c>
      <c r="G7916" t="s">
        <v>169</v>
      </c>
      <c r="H7916" s="15" t="s">
        <v>27</v>
      </c>
      <c r="I7916" t="s">
        <v>168</v>
      </c>
      <c r="J7916" s="15" t="s">
        <v>555</v>
      </c>
      <c r="K7916">
        <v>6</v>
      </c>
      <c r="L7916" s="19">
        <f>IF(AND(K7916=7,N7916&lt;M7916),1,IF(N7916&lt;M7916,K7916+1,K7916))</f>
        <v>6</v>
      </c>
      <c r="M7916" s="18">
        <v>10.333333333333334</v>
      </c>
      <c r="N7916" s="17">
        <v>12</v>
      </c>
      <c r="O7916" t="s">
        <v>533</v>
      </c>
      <c r="P7916" s="3">
        <v>471.18290703942159</v>
      </c>
      <c r="Q7916" s="3">
        <v>392.19224589062918</v>
      </c>
    </row>
    <row r="7917" spans="1:17" ht="15" x14ac:dyDescent="0.25">
      <c r="A7917" s="22" t="s">
        <v>23</v>
      </c>
      <c r="B7917" s="15" t="s">
        <v>37</v>
      </c>
      <c r="C7917" t="s">
        <v>45</v>
      </c>
      <c r="D7917" s="15" t="s">
        <v>170</v>
      </c>
      <c r="E7917" t="s">
        <v>169</v>
      </c>
      <c r="F7917" s="15" t="s">
        <v>169</v>
      </c>
      <c r="G7917" t="s">
        <v>169</v>
      </c>
      <c r="H7917" s="15" t="s">
        <v>27</v>
      </c>
      <c r="I7917" t="s">
        <v>168</v>
      </c>
      <c r="J7917" s="15" t="s">
        <v>555</v>
      </c>
      <c r="K7917">
        <v>7</v>
      </c>
      <c r="L7917" s="19">
        <f>IF(AND(K7917=7,N7917&lt;M7917),1,IF(N7917&lt;M7917,K7917+1,K7917))</f>
        <v>7</v>
      </c>
      <c r="M7917" s="18">
        <v>9.8333333333333339</v>
      </c>
      <c r="N7917" s="17">
        <v>11.5</v>
      </c>
      <c r="O7917" t="s">
        <v>533</v>
      </c>
      <c r="P7917" s="3">
        <v>471.18290703942159</v>
      </c>
      <c r="Q7917" s="3">
        <v>392.19224589062918</v>
      </c>
    </row>
    <row r="7918" spans="1:17" ht="15" x14ac:dyDescent="0.25">
      <c r="A7918" s="22" t="s">
        <v>23</v>
      </c>
      <c r="B7918" s="15" t="s">
        <v>37</v>
      </c>
      <c r="C7918" t="s">
        <v>541</v>
      </c>
      <c r="D7918" s="15" t="s">
        <v>542</v>
      </c>
      <c r="E7918" t="s">
        <v>540</v>
      </c>
      <c r="F7918" s="15" t="s">
        <v>540</v>
      </c>
      <c r="G7918" t="s">
        <v>540</v>
      </c>
      <c r="H7918" s="15" t="s">
        <v>35</v>
      </c>
      <c r="I7918" t="s">
        <v>539</v>
      </c>
      <c r="J7918" s="15" t="s">
        <v>710</v>
      </c>
      <c r="K7918">
        <v>2</v>
      </c>
      <c r="L7918" s="19">
        <f>IF(AND(K7918=7,N7918&lt;M7918),1,IF(N7918&lt;M7918,K7918+1,K7918))</f>
        <v>3</v>
      </c>
      <c r="M7918" s="18">
        <v>16.75</v>
      </c>
      <c r="N7918" s="17">
        <v>2.25</v>
      </c>
      <c r="O7918" t="s">
        <v>533</v>
      </c>
      <c r="P7918" s="3">
        <v>2131.5541476187504</v>
      </c>
      <c r="Q7918" s="3">
        <v>2429.8321357713371</v>
      </c>
    </row>
    <row r="7919" spans="1:17" ht="15" x14ac:dyDescent="0.25">
      <c r="A7919" s="22" t="s">
        <v>23</v>
      </c>
      <c r="B7919" s="15" t="s">
        <v>37</v>
      </c>
      <c r="C7919" t="s">
        <v>541</v>
      </c>
      <c r="D7919" s="15" t="s">
        <v>542</v>
      </c>
      <c r="E7919" t="s">
        <v>540</v>
      </c>
      <c r="F7919" s="15" t="s">
        <v>540</v>
      </c>
      <c r="G7919" t="s">
        <v>540</v>
      </c>
      <c r="H7919" s="15" t="s">
        <v>35</v>
      </c>
      <c r="I7919" t="s">
        <v>539</v>
      </c>
      <c r="J7919" s="15" t="s">
        <v>710</v>
      </c>
      <c r="K7919">
        <v>5</v>
      </c>
      <c r="L7919" s="19">
        <f>IF(AND(K7919=7,N7919&lt;M7919),1,IF(N7919&lt;M7919,K7919+1,K7919))</f>
        <v>6</v>
      </c>
      <c r="M7919" s="18">
        <v>16.75</v>
      </c>
      <c r="N7919" s="17">
        <v>2.25</v>
      </c>
      <c r="O7919" t="s">
        <v>533</v>
      </c>
      <c r="P7919" s="3">
        <v>2131.5541476187504</v>
      </c>
      <c r="Q7919" s="3">
        <v>2429.8321357713371</v>
      </c>
    </row>
    <row r="7920" spans="1:17" ht="15" x14ac:dyDescent="0.25">
      <c r="A7920" s="22" t="s">
        <v>23</v>
      </c>
      <c r="B7920" s="15" t="s">
        <v>37</v>
      </c>
      <c r="C7920" t="s">
        <v>541</v>
      </c>
      <c r="D7920" s="15" t="s">
        <v>542</v>
      </c>
      <c r="E7920" t="s">
        <v>540</v>
      </c>
      <c r="F7920" s="15" t="s">
        <v>540</v>
      </c>
      <c r="G7920" t="s">
        <v>540</v>
      </c>
      <c r="H7920" s="15" t="s">
        <v>35</v>
      </c>
      <c r="I7920" t="s">
        <v>539</v>
      </c>
      <c r="J7920" s="15" t="s">
        <v>710</v>
      </c>
      <c r="K7920">
        <v>7</v>
      </c>
      <c r="L7920" s="19">
        <f>IF(AND(K7920=7,N7920&lt;M7920),1,IF(N7920&lt;M7920,K7920+1,K7920))</f>
        <v>1</v>
      </c>
      <c r="M7920" s="18">
        <v>16.75</v>
      </c>
      <c r="N7920" s="17">
        <v>2.25</v>
      </c>
      <c r="O7920" t="s">
        <v>533</v>
      </c>
      <c r="P7920" s="3">
        <v>2131.5541476187504</v>
      </c>
      <c r="Q7920" s="3">
        <v>2429.8321357713371</v>
      </c>
    </row>
    <row r="7921" spans="1:17" ht="15" x14ac:dyDescent="0.25">
      <c r="A7921" s="22" t="s">
        <v>23</v>
      </c>
      <c r="B7921" s="15" t="s">
        <v>37</v>
      </c>
      <c r="C7921" t="s">
        <v>541</v>
      </c>
      <c r="D7921" s="15" t="s">
        <v>542</v>
      </c>
      <c r="E7921" t="s">
        <v>540</v>
      </c>
      <c r="F7921" s="15" t="s">
        <v>540</v>
      </c>
      <c r="G7921" t="s">
        <v>538</v>
      </c>
      <c r="H7921" s="15" t="s">
        <v>539</v>
      </c>
      <c r="I7921" t="s">
        <v>35</v>
      </c>
      <c r="J7921" s="15" t="s">
        <v>537</v>
      </c>
      <c r="K7921">
        <v>1</v>
      </c>
      <c r="L7921" s="19">
        <f>IF(AND(K7921=7,N7921&lt;M7921),1,IF(N7921&lt;M7921,K7921+1,K7921))</f>
        <v>1</v>
      </c>
      <c r="M7921" s="18">
        <v>4.25</v>
      </c>
      <c r="N7921" s="17">
        <v>14.083333333333334</v>
      </c>
      <c r="O7921" t="s">
        <v>533</v>
      </c>
      <c r="P7921" s="3">
        <v>2131.5541476187504</v>
      </c>
      <c r="Q7921" s="3">
        <v>2429.8321357713371</v>
      </c>
    </row>
    <row r="7922" spans="1:17" ht="15" x14ac:dyDescent="0.25">
      <c r="A7922" s="22" t="s">
        <v>23</v>
      </c>
      <c r="B7922" s="15" t="s">
        <v>37</v>
      </c>
      <c r="C7922" t="s">
        <v>541</v>
      </c>
      <c r="D7922" s="15" t="s">
        <v>542</v>
      </c>
      <c r="E7922" t="s">
        <v>540</v>
      </c>
      <c r="F7922" s="15" t="s">
        <v>540</v>
      </c>
      <c r="G7922" t="s">
        <v>538</v>
      </c>
      <c r="H7922" s="15" t="s">
        <v>539</v>
      </c>
      <c r="I7922" t="s">
        <v>35</v>
      </c>
      <c r="J7922" s="15" t="s">
        <v>537</v>
      </c>
      <c r="K7922">
        <v>3</v>
      </c>
      <c r="L7922" s="19">
        <f>IF(AND(K7922=7,N7922&lt;M7922),1,IF(N7922&lt;M7922,K7922+1,K7922))</f>
        <v>3</v>
      </c>
      <c r="M7922" s="18">
        <v>4.25</v>
      </c>
      <c r="N7922" s="17">
        <v>14.083333333333334</v>
      </c>
      <c r="O7922" t="s">
        <v>533</v>
      </c>
      <c r="P7922" s="3">
        <v>2131.5541476187504</v>
      </c>
      <c r="Q7922" s="3">
        <v>2429.8321357713371</v>
      </c>
    </row>
    <row r="7923" spans="1:17" ht="15" x14ac:dyDescent="0.25">
      <c r="A7923" s="22" t="s">
        <v>23</v>
      </c>
      <c r="B7923" s="15" t="s">
        <v>37</v>
      </c>
      <c r="C7923" t="s">
        <v>541</v>
      </c>
      <c r="D7923" s="15" t="s">
        <v>542</v>
      </c>
      <c r="E7923" t="s">
        <v>540</v>
      </c>
      <c r="F7923" s="15" t="s">
        <v>540</v>
      </c>
      <c r="G7923" t="s">
        <v>538</v>
      </c>
      <c r="H7923" s="15" t="s">
        <v>539</v>
      </c>
      <c r="I7923" t="s">
        <v>35</v>
      </c>
      <c r="J7923" s="15" t="s">
        <v>537</v>
      </c>
      <c r="K7923">
        <v>6</v>
      </c>
      <c r="L7923" s="19">
        <f>IF(AND(K7923=7,N7923&lt;M7923),1,IF(N7923&lt;M7923,K7923+1,K7923))</f>
        <v>6</v>
      </c>
      <c r="M7923" s="18">
        <v>4.25</v>
      </c>
      <c r="N7923" s="17">
        <v>14.083333333333334</v>
      </c>
      <c r="O7923" t="s">
        <v>533</v>
      </c>
      <c r="P7923" s="3">
        <v>2131.5541476187504</v>
      </c>
      <c r="Q7923" s="3">
        <v>2429.8321357713371</v>
      </c>
    </row>
    <row r="7924" spans="1:17" ht="15" x14ac:dyDescent="0.25">
      <c r="A7924" s="22" t="s">
        <v>23</v>
      </c>
      <c r="B7924" s="15" t="s">
        <v>37</v>
      </c>
      <c r="C7924" t="s">
        <v>541</v>
      </c>
      <c r="D7924" s="15" t="s">
        <v>542</v>
      </c>
      <c r="E7924" t="s">
        <v>619</v>
      </c>
      <c r="F7924" s="15" t="s">
        <v>619</v>
      </c>
      <c r="G7924" t="s">
        <v>617</v>
      </c>
      <c r="H7924" s="15" t="s">
        <v>618</v>
      </c>
      <c r="I7924" t="s">
        <v>27</v>
      </c>
      <c r="J7924" s="15" t="s">
        <v>616</v>
      </c>
      <c r="K7924">
        <v>1</v>
      </c>
      <c r="L7924" s="19">
        <f>IF(AND(K7924=7,N7924&lt;M7924),1,IF(N7924&lt;M7924,K7924+1,K7924))</f>
        <v>1</v>
      </c>
      <c r="M7924" s="18">
        <v>0.58333333333333337</v>
      </c>
      <c r="N7924" s="17">
        <v>9.3333333333333339</v>
      </c>
      <c r="O7924" t="s">
        <v>533</v>
      </c>
      <c r="P7924" s="3">
        <v>2206.343249640373</v>
      </c>
      <c r="Q7924" s="3">
        <v>2230.843110017312</v>
      </c>
    </row>
    <row r="7925" spans="1:17" ht="15" x14ac:dyDescent="0.25">
      <c r="A7925" s="22" t="s">
        <v>23</v>
      </c>
      <c r="B7925" s="15" t="s">
        <v>37</v>
      </c>
      <c r="C7925" t="s">
        <v>541</v>
      </c>
      <c r="D7925" s="15" t="s">
        <v>542</v>
      </c>
      <c r="E7925" t="s">
        <v>619</v>
      </c>
      <c r="F7925" s="15" t="s">
        <v>619</v>
      </c>
      <c r="G7925" t="s">
        <v>617</v>
      </c>
      <c r="H7925" s="15" t="s">
        <v>618</v>
      </c>
      <c r="I7925" t="s">
        <v>27</v>
      </c>
      <c r="J7925" s="15" t="s">
        <v>616</v>
      </c>
      <c r="K7925">
        <v>2</v>
      </c>
      <c r="L7925" s="19">
        <f>IF(AND(K7925=7,N7925&lt;M7925),1,IF(N7925&lt;M7925,K7925+1,K7925))</f>
        <v>2</v>
      </c>
      <c r="M7925" s="18">
        <v>0.58333333333333337</v>
      </c>
      <c r="N7925" s="17">
        <v>9.3333333333333339</v>
      </c>
      <c r="O7925" t="s">
        <v>533</v>
      </c>
      <c r="P7925" s="3">
        <v>2206.343249640373</v>
      </c>
      <c r="Q7925" s="3">
        <v>2230.843110017312</v>
      </c>
    </row>
    <row r="7926" spans="1:17" ht="15" x14ac:dyDescent="0.25">
      <c r="A7926" s="22" t="s">
        <v>23</v>
      </c>
      <c r="B7926" s="15" t="s">
        <v>37</v>
      </c>
      <c r="C7926" t="s">
        <v>541</v>
      </c>
      <c r="D7926" s="15" t="s">
        <v>542</v>
      </c>
      <c r="E7926" t="s">
        <v>619</v>
      </c>
      <c r="F7926" s="15" t="s">
        <v>619</v>
      </c>
      <c r="G7926" t="s">
        <v>617</v>
      </c>
      <c r="H7926" s="15" t="s">
        <v>618</v>
      </c>
      <c r="I7926" t="s">
        <v>27</v>
      </c>
      <c r="J7926" s="15" t="s">
        <v>616</v>
      </c>
      <c r="K7926">
        <v>3</v>
      </c>
      <c r="L7926" s="19">
        <f>IF(AND(K7926=7,N7926&lt;M7926),1,IF(N7926&lt;M7926,K7926+1,K7926))</f>
        <v>3</v>
      </c>
      <c r="M7926" s="18">
        <v>0.58333333333333337</v>
      </c>
      <c r="N7926" s="17">
        <v>9.3333333333333339</v>
      </c>
      <c r="O7926" t="s">
        <v>533</v>
      </c>
      <c r="P7926" s="3">
        <v>2206.343249640373</v>
      </c>
      <c r="Q7926" s="3">
        <v>2230.843110017312</v>
      </c>
    </row>
    <row r="7927" spans="1:17" ht="15" x14ac:dyDescent="0.25">
      <c r="A7927" s="22" t="s">
        <v>23</v>
      </c>
      <c r="B7927" s="15" t="s">
        <v>37</v>
      </c>
      <c r="C7927" t="s">
        <v>541</v>
      </c>
      <c r="D7927" s="15" t="s">
        <v>542</v>
      </c>
      <c r="E7927" t="s">
        <v>619</v>
      </c>
      <c r="F7927" s="15" t="s">
        <v>619</v>
      </c>
      <c r="G7927" t="s">
        <v>617</v>
      </c>
      <c r="H7927" s="15" t="s">
        <v>618</v>
      </c>
      <c r="I7927" t="s">
        <v>27</v>
      </c>
      <c r="J7927" s="15" t="s">
        <v>616</v>
      </c>
      <c r="K7927">
        <v>4</v>
      </c>
      <c r="L7927" s="19">
        <f>IF(AND(K7927=7,N7927&lt;M7927),1,IF(N7927&lt;M7927,K7927+1,K7927))</f>
        <v>4</v>
      </c>
      <c r="M7927" s="18">
        <v>0.58333333333333337</v>
      </c>
      <c r="N7927" s="17">
        <v>9.3333333333333339</v>
      </c>
      <c r="O7927" t="s">
        <v>533</v>
      </c>
      <c r="P7927" s="3">
        <v>2206.343249640373</v>
      </c>
      <c r="Q7927" s="3">
        <v>2230.843110017312</v>
      </c>
    </row>
    <row r="7928" spans="1:17" ht="15" x14ac:dyDescent="0.25">
      <c r="A7928" s="22" t="s">
        <v>23</v>
      </c>
      <c r="B7928" s="15" t="s">
        <v>37</v>
      </c>
      <c r="C7928" t="s">
        <v>541</v>
      </c>
      <c r="D7928" s="15" t="s">
        <v>542</v>
      </c>
      <c r="E7928" t="s">
        <v>619</v>
      </c>
      <c r="F7928" s="15" t="s">
        <v>619</v>
      </c>
      <c r="G7928" t="s">
        <v>617</v>
      </c>
      <c r="H7928" s="15" t="s">
        <v>618</v>
      </c>
      <c r="I7928" t="s">
        <v>27</v>
      </c>
      <c r="J7928" s="15" t="s">
        <v>616</v>
      </c>
      <c r="K7928">
        <v>5</v>
      </c>
      <c r="L7928" s="19">
        <f>IF(AND(K7928=7,N7928&lt;M7928),1,IF(N7928&lt;M7928,K7928+1,K7928))</f>
        <v>5</v>
      </c>
      <c r="M7928" s="18">
        <v>0.58333333333333337</v>
      </c>
      <c r="N7928" s="17">
        <v>9.3333333333333339</v>
      </c>
      <c r="O7928" t="s">
        <v>533</v>
      </c>
      <c r="P7928" s="3">
        <v>2206.343249640373</v>
      </c>
      <c r="Q7928" s="3">
        <v>2230.843110017312</v>
      </c>
    </row>
    <row r="7929" spans="1:17" ht="15" x14ac:dyDescent="0.25">
      <c r="A7929" s="22" t="s">
        <v>23</v>
      </c>
      <c r="B7929" s="15" t="s">
        <v>37</v>
      </c>
      <c r="C7929" t="s">
        <v>541</v>
      </c>
      <c r="D7929" s="15" t="s">
        <v>542</v>
      </c>
      <c r="E7929" t="s">
        <v>619</v>
      </c>
      <c r="F7929" s="15" t="s">
        <v>619</v>
      </c>
      <c r="G7929" t="s">
        <v>617</v>
      </c>
      <c r="H7929" s="15" t="s">
        <v>618</v>
      </c>
      <c r="I7929" t="s">
        <v>27</v>
      </c>
      <c r="J7929" s="15" t="s">
        <v>616</v>
      </c>
      <c r="K7929">
        <v>6</v>
      </c>
      <c r="L7929" s="19">
        <f>IF(AND(K7929=7,N7929&lt;M7929),1,IF(N7929&lt;M7929,K7929+1,K7929))</f>
        <v>6</v>
      </c>
      <c r="M7929" s="18">
        <v>0.58333333333333337</v>
      </c>
      <c r="N7929" s="17">
        <v>9.3333333333333339</v>
      </c>
      <c r="O7929" t="s">
        <v>533</v>
      </c>
      <c r="P7929" s="3">
        <v>2206.343249640373</v>
      </c>
      <c r="Q7929" s="3">
        <v>2230.843110017312</v>
      </c>
    </row>
    <row r="7930" spans="1:17" ht="15" x14ac:dyDescent="0.25">
      <c r="A7930" s="22" t="s">
        <v>23</v>
      </c>
      <c r="B7930" s="15" t="s">
        <v>37</v>
      </c>
      <c r="C7930" t="s">
        <v>541</v>
      </c>
      <c r="D7930" s="15" t="s">
        <v>542</v>
      </c>
      <c r="E7930" t="s">
        <v>619</v>
      </c>
      <c r="F7930" s="15" t="s">
        <v>619</v>
      </c>
      <c r="G7930" t="s">
        <v>617</v>
      </c>
      <c r="H7930" s="15" t="s">
        <v>618</v>
      </c>
      <c r="I7930" t="s">
        <v>27</v>
      </c>
      <c r="J7930" s="15" t="s">
        <v>616</v>
      </c>
      <c r="K7930">
        <v>7</v>
      </c>
      <c r="L7930" s="19">
        <f>IF(AND(K7930=7,N7930&lt;M7930),1,IF(N7930&lt;M7930,K7930+1,K7930))</f>
        <v>7</v>
      </c>
      <c r="M7930" s="18">
        <v>0.58333333333333337</v>
      </c>
      <c r="N7930" s="17">
        <v>9.3333333333333339</v>
      </c>
      <c r="O7930" t="s">
        <v>533</v>
      </c>
      <c r="P7930" s="3">
        <v>2206.343249640373</v>
      </c>
      <c r="Q7930" s="3">
        <v>2230.843110017312</v>
      </c>
    </row>
    <row r="7931" spans="1:17" ht="15" x14ac:dyDescent="0.25">
      <c r="A7931" s="22" t="s">
        <v>23</v>
      </c>
      <c r="B7931" s="15" t="s">
        <v>37</v>
      </c>
      <c r="C7931" t="s">
        <v>541</v>
      </c>
      <c r="D7931" s="15" t="s">
        <v>542</v>
      </c>
      <c r="E7931" t="s">
        <v>619</v>
      </c>
      <c r="F7931" s="15" t="s">
        <v>619</v>
      </c>
      <c r="G7931" t="s">
        <v>619</v>
      </c>
      <c r="H7931" s="15" t="s">
        <v>27</v>
      </c>
      <c r="I7931" t="s">
        <v>618</v>
      </c>
      <c r="J7931" s="15" t="s">
        <v>628</v>
      </c>
      <c r="K7931">
        <v>1</v>
      </c>
      <c r="L7931" s="19">
        <f>IF(AND(K7931=7,N7931&lt;M7931),1,IF(N7931&lt;M7931,K7931+1,K7931))</f>
        <v>1</v>
      </c>
      <c r="M7931" s="18">
        <v>14.083333333333334</v>
      </c>
      <c r="N7931" s="17">
        <v>22.583333333333332</v>
      </c>
      <c r="O7931" t="s">
        <v>533</v>
      </c>
      <c r="P7931" s="3">
        <v>2206.343249640373</v>
      </c>
      <c r="Q7931" s="3">
        <v>2230.843110017312</v>
      </c>
    </row>
    <row r="7932" spans="1:17" ht="15" x14ac:dyDescent="0.25">
      <c r="A7932" s="22" t="s">
        <v>23</v>
      </c>
      <c r="B7932" s="15" t="s">
        <v>37</v>
      </c>
      <c r="C7932" t="s">
        <v>541</v>
      </c>
      <c r="D7932" s="15" t="s">
        <v>542</v>
      </c>
      <c r="E7932" t="s">
        <v>619</v>
      </c>
      <c r="F7932" s="15" t="s">
        <v>619</v>
      </c>
      <c r="G7932" t="s">
        <v>619</v>
      </c>
      <c r="H7932" s="15" t="s">
        <v>27</v>
      </c>
      <c r="I7932" t="s">
        <v>618</v>
      </c>
      <c r="J7932" s="15" t="s">
        <v>628</v>
      </c>
      <c r="K7932">
        <v>2</v>
      </c>
      <c r="L7932" s="19">
        <f>IF(AND(K7932=7,N7932&lt;M7932),1,IF(N7932&lt;M7932,K7932+1,K7932))</f>
        <v>2</v>
      </c>
      <c r="M7932" s="18">
        <v>14.083333333333334</v>
      </c>
      <c r="N7932" s="17">
        <v>22.583333333333332</v>
      </c>
      <c r="O7932" t="s">
        <v>533</v>
      </c>
      <c r="P7932" s="3">
        <v>2206.343249640373</v>
      </c>
      <c r="Q7932" s="3">
        <v>2230.843110017312</v>
      </c>
    </row>
    <row r="7933" spans="1:17" ht="15" x14ac:dyDescent="0.25">
      <c r="A7933" s="22" t="s">
        <v>23</v>
      </c>
      <c r="B7933" s="15" t="s">
        <v>37</v>
      </c>
      <c r="C7933" t="s">
        <v>541</v>
      </c>
      <c r="D7933" s="15" t="s">
        <v>542</v>
      </c>
      <c r="E7933" t="s">
        <v>619</v>
      </c>
      <c r="F7933" s="15" t="s">
        <v>619</v>
      </c>
      <c r="G7933" t="s">
        <v>619</v>
      </c>
      <c r="H7933" s="15" t="s">
        <v>27</v>
      </c>
      <c r="I7933" t="s">
        <v>618</v>
      </c>
      <c r="J7933" s="15" t="s">
        <v>628</v>
      </c>
      <c r="K7933">
        <v>3</v>
      </c>
      <c r="L7933" s="19">
        <f>IF(AND(K7933=7,N7933&lt;M7933),1,IF(N7933&lt;M7933,K7933+1,K7933))</f>
        <v>3</v>
      </c>
      <c r="M7933" s="18">
        <v>14.083333333333334</v>
      </c>
      <c r="N7933" s="17">
        <v>22.583333333333332</v>
      </c>
      <c r="O7933" t="s">
        <v>533</v>
      </c>
      <c r="P7933" s="3">
        <v>2206.343249640373</v>
      </c>
      <c r="Q7933" s="3">
        <v>2230.843110017312</v>
      </c>
    </row>
    <row r="7934" spans="1:17" ht="15" x14ac:dyDescent="0.25">
      <c r="A7934" s="22" t="s">
        <v>23</v>
      </c>
      <c r="B7934" s="15" t="s">
        <v>37</v>
      </c>
      <c r="C7934" t="s">
        <v>541</v>
      </c>
      <c r="D7934" s="15" t="s">
        <v>542</v>
      </c>
      <c r="E7934" t="s">
        <v>619</v>
      </c>
      <c r="F7934" s="15" t="s">
        <v>619</v>
      </c>
      <c r="G7934" t="s">
        <v>619</v>
      </c>
      <c r="H7934" s="15" t="s">
        <v>27</v>
      </c>
      <c r="I7934" t="s">
        <v>618</v>
      </c>
      <c r="J7934" s="15" t="s">
        <v>628</v>
      </c>
      <c r="K7934">
        <v>4</v>
      </c>
      <c r="L7934" s="19">
        <f>IF(AND(K7934=7,N7934&lt;M7934),1,IF(N7934&lt;M7934,K7934+1,K7934))</f>
        <v>4</v>
      </c>
      <c r="M7934" s="18">
        <v>14.083333333333334</v>
      </c>
      <c r="N7934" s="17">
        <v>22.583333333333332</v>
      </c>
      <c r="O7934" t="s">
        <v>533</v>
      </c>
      <c r="P7934" s="3">
        <v>2206.343249640373</v>
      </c>
      <c r="Q7934" s="3">
        <v>2230.843110017312</v>
      </c>
    </row>
    <row r="7935" spans="1:17" ht="15" x14ac:dyDescent="0.25">
      <c r="A7935" s="22" t="s">
        <v>23</v>
      </c>
      <c r="B7935" s="15" t="s">
        <v>37</v>
      </c>
      <c r="C7935" t="s">
        <v>541</v>
      </c>
      <c r="D7935" s="15" t="s">
        <v>542</v>
      </c>
      <c r="E7935" t="s">
        <v>619</v>
      </c>
      <c r="F7935" s="15" t="s">
        <v>619</v>
      </c>
      <c r="G7935" t="s">
        <v>619</v>
      </c>
      <c r="H7935" s="15" t="s">
        <v>27</v>
      </c>
      <c r="I7935" t="s">
        <v>618</v>
      </c>
      <c r="J7935" s="15" t="s">
        <v>628</v>
      </c>
      <c r="K7935">
        <v>5</v>
      </c>
      <c r="L7935" s="19">
        <f>IF(AND(K7935=7,N7935&lt;M7935),1,IF(N7935&lt;M7935,K7935+1,K7935))</f>
        <v>5</v>
      </c>
      <c r="M7935" s="18">
        <v>14.083333333333334</v>
      </c>
      <c r="N7935" s="17">
        <v>22.583333333333332</v>
      </c>
      <c r="O7935" t="s">
        <v>533</v>
      </c>
      <c r="P7935" s="3">
        <v>2206.343249640373</v>
      </c>
      <c r="Q7935" s="3">
        <v>2230.843110017312</v>
      </c>
    </row>
    <row r="7936" spans="1:17" ht="15" x14ac:dyDescent="0.25">
      <c r="A7936" s="22" t="s">
        <v>23</v>
      </c>
      <c r="B7936" s="15" t="s">
        <v>37</v>
      </c>
      <c r="C7936" t="s">
        <v>541</v>
      </c>
      <c r="D7936" s="15" t="s">
        <v>542</v>
      </c>
      <c r="E7936" t="s">
        <v>619</v>
      </c>
      <c r="F7936" s="15" t="s">
        <v>619</v>
      </c>
      <c r="G7936" t="s">
        <v>619</v>
      </c>
      <c r="H7936" s="15" t="s">
        <v>27</v>
      </c>
      <c r="I7936" t="s">
        <v>618</v>
      </c>
      <c r="J7936" s="15" t="s">
        <v>628</v>
      </c>
      <c r="K7936">
        <v>6</v>
      </c>
      <c r="L7936" s="19">
        <f>IF(AND(K7936=7,N7936&lt;M7936),1,IF(N7936&lt;M7936,K7936+1,K7936))</f>
        <v>6</v>
      </c>
      <c r="M7936" s="18">
        <v>14.083333333333334</v>
      </c>
      <c r="N7936" s="17">
        <v>22.583333333333332</v>
      </c>
      <c r="O7936" t="s">
        <v>533</v>
      </c>
      <c r="P7936" s="3">
        <v>2206.343249640373</v>
      </c>
      <c r="Q7936" s="3">
        <v>2230.843110017312</v>
      </c>
    </row>
    <row r="7937" spans="1:17" ht="15" x14ac:dyDescent="0.25">
      <c r="A7937" s="22" t="s">
        <v>23</v>
      </c>
      <c r="B7937" s="15" t="s">
        <v>37</v>
      </c>
      <c r="C7937" t="s">
        <v>541</v>
      </c>
      <c r="D7937" s="15" t="s">
        <v>542</v>
      </c>
      <c r="E7937" t="s">
        <v>619</v>
      </c>
      <c r="F7937" s="15" t="s">
        <v>619</v>
      </c>
      <c r="G7937" t="s">
        <v>619</v>
      </c>
      <c r="H7937" s="15" t="s">
        <v>27</v>
      </c>
      <c r="I7937" t="s">
        <v>618</v>
      </c>
      <c r="J7937" s="15" t="s">
        <v>628</v>
      </c>
      <c r="K7937">
        <v>7</v>
      </c>
      <c r="L7937" s="19">
        <f>IF(AND(K7937=7,N7937&lt;M7937),1,IF(N7937&lt;M7937,K7937+1,K7937))</f>
        <v>7</v>
      </c>
      <c r="M7937" s="18">
        <v>14.083333333333334</v>
      </c>
      <c r="N7937" s="17">
        <v>22.583333333333332</v>
      </c>
      <c r="O7937" t="s">
        <v>533</v>
      </c>
      <c r="P7937" s="3">
        <v>2206.343249640373</v>
      </c>
      <c r="Q7937" s="3">
        <v>2230.843110017312</v>
      </c>
    </row>
    <row r="7938" spans="1:17" ht="15" x14ac:dyDescent="0.25">
      <c r="A7938" s="22" t="s">
        <v>23</v>
      </c>
      <c r="B7938" s="15" t="s">
        <v>37</v>
      </c>
      <c r="C7938" t="s">
        <v>541</v>
      </c>
      <c r="D7938" s="15" t="s">
        <v>542</v>
      </c>
      <c r="E7938" t="s">
        <v>560</v>
      </c>
      <c r="F7938" s="15" t="s">
        <v>560</v>
      </c>
      <c r="G7938" t="s">
        <v>560</v>
      </c>
      <c r="H7938" s="15" t="s">
        <v>27</v>
      </c>
      <c r="I7938" t="s">
        <v>539</v>
      </c>
      <c r="J7938" s="15" t="s">
        <v>576</v>
      </c>
      <c r="K7938">
        <v>1</v>
      </c>
      <c r="L7938" s="19">
        <f>IF(AND(K7938=7,N7938&lt;M7938),1,IF(N7938&lt;M7938,K7938+1,K7938))</f>
        <v>1</v>
      </c>
      <c r="M7938" s="18">
        <v>13.75</v>
      </c>
      <c r="N7938" s="17">
        <v>22.25</v>
      </c>
      <c r="O7938" t="s">
        <v>533</v>
      </c>
      <c r="P7938" s="3">
        <v>2174.0844660030534</v>
      </c>
      <c r="Q7938" s="3">
        <v>2175.806312320286</v>
      </c>
    </row>
    <row r="7939" spans="1:17" ht="15" x14ac:dyDescent="0.25">
      <c r="A7939" s="22" t="s">
        <v>23</v>
      </c>
      <c r="B7939" s="15" t="s">
        <v>37</v>
      </c>
      <c r="C7939" t="s">
        <v>541</v>
      </c>
      <c r="D7939" s="15" t="s">
        <v>542</v>
      </c>
      <c r="E7939" t="s">
        <v>560</v>
      </c>
      <c r="F7939" s="15" t="s">
        <v>560</v>
      </c>
      <c r="G7939" t="s">
        <v>560</v>
      </c>
      <c r="H7939" s="15" t="s">
        <v>27</v>
      </c>
      <c r="I7939" t="s">
        <v>539</v>
      </c>
      <c r="J7939" s="15" t="s">
        <v>576</v>
      </c>
      <c r="K7939">
        <v>2</v>
      </c>
      <c r="L7939" s="19">
        <f>IF(AND(K7939=7,N7939&lt;M7939),1,IF(N7939&lt;M7939,K7939+1,K7939))</f>
        <v>2</v>
      </c>
      <c r="M7939" s="18">
        <v>13.75</v>
      </c>
      <c r="N7939" s="17">
        <v>22.25</v>
      </c>
      <c r="O7939" t="s">
        <v>533</v>
      </c>
      <c r="P7939" s="3">
        <v>2174.0844660030534</v>
      </c>
      <c r="Q7939" s="3">
        <v>2175.806312320286</v>
      </c>
    </row>
    <row r="7940" spans="1:17" ht="15" x14ac:dyDescent="0.25">
      <c r="A7940" s="22" t="s">
        <v>23</v>
      </c>
      <c r="B7940" s="15" t="s">
        <v>37</v>
      </c>
      <c r="C7940" t="s">
        <v>541</v>
      </c>
      <c r="D7940" s="15" t="s">
        <v>542</v>
      </c>
      <c r="E7940" t="s">
        <v>560</v>
      </c>
      <c r="F7940" s="15" t="s">
        <v>560</v>
      </c>
      <c r="G7940" t="s">
        <v>560</v>
      </c>
      <c r="H7940" s="15" t="s">
        <v>27</v>
      </c>
      <c r="I7940" t="s">
        <v>539</v>
      </c>
      <c r="J7940" s="15" t="s">
        <v>576</v>
      </c>
      <c r="K7940">
        <v>3</v>
      </c>
      <c r="L7940" s="19">
        <f>IF(AND(K7940=7,N7940&lt;M7940),1,IF(N7940&lt;M7940,K7940+1,K7940))</f>
        <v>3</v>
      </c>
      <c r="M7940" s="18">
        <v>13.75</v>
      </c>
      <c r="N7940" s="17">
        <v>22.25</v>
      </c>
      <c r="O7940" t="s">
        <v>533</v>
      </c>
      <c r="P7940" s="3">
        <v>2174.0844660030534</v>
      </c>
      <c r="Q7940" s="3">
        <v>2175.806312320286</v>
      </c>
    </row>
    <row r="7941" spans="1:17" ht="15" x14ac:dyDescent="0.25">
      <c r="A7941" s="22" t="s">
        <v>23</v>
      </c>
      <c r="B7941" s="15" t="s">
        <v>37</v>
      </c>
      <c r="C7941" t="s">
        <v>541</v>
      </c>
      <c r="D7941" s="15" t="s">
        <v>542</v>
      </c>
      <c r="E7941" t="s">
        <v>560</v>
      </c>
      <c r="F7941" s="15" t="s">
        <v>560</v>
      </c>
      <c r="G7941" t="s">
        <v>560</v>
      </c>
      <c r="H7941" s="15" t="s">
        <v>27</v>
      </c>
      <c r="I7941" t="s">
        <v>539</v>
      </c>
      <c r="J7941" s="15" t="s">
        <v>576</v>
      </c>
      <c r="K7941">
        <v>4</v>
      </c>
      <c r="L7941" s="19">
        <f>IF(AND(K7941=7,N7941&lt;M7941),1,IF(N7941&lt;M7941,K7941+1,K7941))</f>
        <v>4</v>
      </c>
      <c r="M7941" s="18">
        <v>14.416666666666666</v>
      </c>
      <c r="N7941" s="17">
        <v>22.916666666666668</v>
      </c>
      <c r="O7941" t="s">
        <v>533</v>
      </c>
      <c r="P7941" s="3">
        <v>2174.0844660030534</v>
      </c>
      <c r="Q7941" s="3">
        <v>2175.806312320286</v>
      </c>
    </row>
    <row r="7942" spans="1:17" ht="15" x14ac:dyDescent="0.25">
      <c r="A7942" s="22" t="s">
        <v>23</v>
      </c>
      <c r="B7942" s="15" t="s">
        <v>37</v>
      </c>
      <c r="C7942" t="s">
        <v>541</v>
      </c>
      <c r="D7942" s="15" t="s">
        <v>542</v>
      </c>
      <c r="E7942" t="s">
        <v>560</v>
      </c>
      <c r="F7942" s="15" t="s">
        <v>560</v>
      </c>
      <c r="G7942" t="s">
        <v>560</v>
      </c>
      <c r="H7942" s="15" t="s">
        <v>27</v>
      </c>
      <c r="I7942" t="s">
        <v>539</v>
      </c>
      <c r="J7942" s="15" t="s">
        <v>576</v>
      </c>
      <c r="K7942">
        <v>5</v>
      </c>
      <c r="L7942" s="19">
        <f>IF(AND(K7942=7,N7942&lt;M7942),1,IF(N7942&lt;M7942,K7942+1,K7942))</f>
        <v>5</v>
      </c>
      <c r="M7942" s="18">
        <v>13.75</v>
      </c>
      <c r="N7942" s="17">
        <v>22.25</v>
      </c>
      <c r="O7942" t="s">
        <v>533</v>
      </c>
      <c r="P7942" s="3">
        <v>2174.0844660030534</v>
      </c>
      <c r="Q7942" s="3">
        <v>2175.806312320286</v>
      </c>
    </row>
    <row r="7943" spans="1:17" ht="15" x14ac:dyDescent="0.25">
      <c r="A7943" s="22" t="s">
        <v>23</v>
      </c>
      <c r="B7943" s="15" t="s">
        <v>37</v>
      </c>
      <c r="C7943" t="s">
        <v>541</v>
      </c>
      <c r="D7943" s="15" t="s">
        <v>542</v>
      </c>
      <c r="E7943" t="s">
        <v>560</v>
      </c>
      <c r="F7943" s="15" t="s">
        <v>560</v>
      </c>
      <c r="G7943" t="s">
        <v>560</v>
      </c>
      <c r="H7943" s="15" t="s">
        <v>27</v>
      </c>
      <c r="I7943" t="s">
        <v>539</v>
      </c>
      <c r="J7943" s="15" t="s">
        <v>576</v>
      </c>
      <c r="K7943">
        <v>6</v>
      </c>
      <c r="L7943" s="19">
        <f>IF(AND(K7943=7,N7943&lt;M7943),1,IF(N7943&lt;M7943,K7943+1,K7943))</f>
        <v>7</v>
      </c>
      <c r="M7943" s="18">
        <v>15.666666666666666</v>
      </c>
      <c r="N7943" s="17">
        <v>0.16666666666666666</v>
      </c>
      <c r="O7943" t="s">
        <v>533</v>
      </c>
      <c r="P7943" s="3">
        <v>2174.0844660030534</v>
      </c>
      <c r="Q7943" s="3">
        <v>2175.806312320286</v>
      </c>
    </row>
    <row r="7944" spans="1:17" ht="15" x14ac:dyDescent="0.25">
      <c r="A7944" s="22" t="s">
        <v>23</v>
      </c>
      <c r="B7944" s="15" t="s">
        <v>37</v>
      </c>
      <c r="C7944" t="s">
        <v>541</v>
      </c>
      <c r="D7944" s="15" t="s">
        <v>542</v>
      </c>
      <c r="E7944" t="s">
        <v>560</v>
      </c>
      <c r="F7944" s="15" t="s">
        <v>560</v>
      </c>
      <c r="G7944" t="s">
        <v>560</v>
      </c>
      <c r="H7944" s="15" t="s">
        <v>27</v>
      </c>
      <c r="I7944" t="s">
        <v>539</v>
      </c>
      <c r="J7944" s="15" t="s">
        <v>576</v>
      </c>
      <c r="K7944">
        <v>7</v>
      </c>
      <c r="L7944" s="19">
        <f>IF(AND(K7944=7,N7944&lt;M7944),1,IF(N7944&lt;M7944,K7944+1,K7944))</f>
        <v>7</v>
      </c>
      <c r="M7944" s="18">
        <v>13.75</v>
      </c>
      <c r="N7944" s="17">
        <v>22.25</v>
      </c>
      <c r="O7944" t="s">
        <v>533</v>
      </c>
      <c r="P7944" s="3">
        <v>2174.0844660030534</v>
      </c>
      <c r="Q7944" s="3">
        <v>2175.806312320286</v>
      </c>
    </row>
    <row r="7945" spans="1:17" ht="15" x14ac:dyDescent="0.25">
      <c r="A7945" s="22" t="s">
        <v>23</v>
      </c>
      <c r="B7945" s="15" t="s">
        <v>37</v>
      </c>
      <c r="C7945" t="s">
        <v>541</v>
      </c>
      <c r="D7945" s="15" t="s">
        <v>542</v>
      </c>
      <c r="E7945" t="s">
        <v>560</v>
      </c>
      <c r="F7945" s="15" t="s">
        <v>560</v>
      </c>
      <c r="G7945" t="s">
        <v>559</v>
      </c>
      <c r="H7945" s="15" t="s">
        <v>539</v>
      </c>
      <c r="I7945" t="s">
        <v>27</v>
      </c>
      <c r="J7945" s="15" t="s">
        <v>558</v>
      </c>
      <c r="K7945">
        <v>1</v>
      </c>
      <c r="L7945" s="19">
        <f>IF(AND(K7945=7,N7945&lt;M7945),1,IF(N7945&lt;M7945,K7945+1,K7945))</f>
        <v>1</v>
      </c>
      <c r="M7945" s="18">
        <v>0.25</v>
      </c>
      <c r="N7945" s="17">
        <v>9.1666666666666661</v>
      </c>
      <c r="O7945" t="s">
        <v>533</v>
      </c>
      <c r="P7945" s="3">
        <v>2174.0844660030534</v>
      </c>
      <c r="Q7945" s="3">
        <v>2175.806312320286</v>
      </c>
    </row>
    <row r="7946" spans="1:17" ht="15" x14ac:dyDescent="0.25">
      <c r="A7946" s="22" t="s">
        <v>23</v>
      </c>
      <c r="B7946" s="15" t="s">
        <v>37</v>
      </c>
      <c r="C7946" t="s">
        <v>541</v>
      </c>
      <c r="D7946" s="15" t="s">
        <v>542</v>
      </c>
      <c r="E7946" t="s">
        <v>560</v>
      </c>
      <c r="F7946" s="15" t="s">
        <v>560</v>
      </c>
      <c r="G7946" t="s">
        <v>559</v>
      </c>
      <c r="H7946" s="15" t="s">
        <v>539</v>
      </c>
      <c r="I7946" t="s">
        <v>27</v>
      </c>
      <c r="J7946" s="15" t="s">
        <v>558</v>
      </c>
      <c r="K7946">
        <v>2</v>
      </c>
      <c r="L7946" s="19">
        <f>IF(AND(K7946=7,N7946&lt;M7946),1,IF(N7946&lt;M7946,K7946+1,K7946))</f>
        <v>2</v>
      </c>
      <c r="M7946" s="18">
        <v>0.25</v>
      </c>
      <c r="N7946" s="17">
        <v>9.1666666666666661</v>
      </c>
      <c r="O7946" t="s">
        <v>533</v>
      </c>
      <c r="P7946" s="3">
        <v>2174.0844660030534</v>
      </c>
      <c r="Q7946" s="3">
        <v>2175.806312320286</v>
      </c>
    </row>
    <row r="7947" spans="1:17" ht="15" x14ac:dyDescent="0.25">
      <c r="A7947" s="22" t="s">
        <v>23</v>
      </c>
      <c r="B7947" s="15" t="s">
        <v>37</v>
      </c>
      <c r="C7947" t="s">
        <v>541</v>
      </c>
      <c r="D7947" s="15" t="s">
        <v>542</v>
      </c>
      <c r="E7947" t="s">
        <v>560</v>
      </c>
      <c r="F7947" s="15" t="s">
        <v>560</v>
      </c>
      <c r="G7947" t="s">
        <v>559</v>
      </c>
      <c r="H7947" s="15" t="s">
        <v>539</v>
      </c>
      <c r="I7947" t="s">
        <v>27</v>
      </c>
      <c r="J7947" s="15" t="s">
        <v>558</v>
      </c>
      <c r="K7947">
        <v>3</v>
      </c>
      <c r="L7947" s="19">
        <f>IF(AND(K7947=7,N7947&lt;M7947),1,IF(N7947&lt;M7947,K7947+1,K7947))</f>
        <v>3</v>
      </c>
      <c r="M7947" s="18">
        <v>0.25</v>
      </c>
      <c r="N7947" s="17">
        <v>9.1666666666666661</v>
      </c>
      <c r="O7947" t="s">
        <v>533</v>
      </c>
      <c r="P7947" s="3">
        <v>2174.0844660030534</v>
      </c>
      <c r="Q7947" s="3">
        <v>2175.806312320286</v>
      </c>
    </row>
    <row r="7948" spans="1:17" ht="15" x14ac:dyDescent="0.25">
      <c r="A7948" s="22" t="s">
        <v>23</v>
      </c>
      <c r="B7948" s="15" t="s">
        <v>37</v>
      </c>
      <c r="C7948" t="s">
        <v>541</v>
      </c>
      <c r="D7948" s="15" t="s">
        <v>542</v>
      </c>
      <c r="E7948" t="s">
        <v>560</v>
      </c>
      <c r="F7948" s="15" t="s">
        <v>560</v>
      </c>
      <c r="G7948" t="s">
        <v>559</v>
      </c>
      <c r="H7948" s="15" t="s">
        <v>539</v>
      </c>
      <c r="I7948" t="s">
        <v>27</v>
      </c>
      <c r="J7948" s="15" t="s">
        <v>558</v>
      </c>
      <c r="K7948">
        <v>4</v>
      </c>
      <c r="L7948" s="19">
        <f>IF(AND(K7948=7,N7948&lt;M7948),1,IF(N7948&lt;M7948,K7948+1,K7948))</f>
        <v>4</v>
      </c>
      <c r="M7948" s="18">
        <v>0.25</v>
      </c>
      <c r="N7948" s="17">
        <v>9.3333333333333339</v>
      </c>
      <c r="O7948" t="s">
        <v>533</v>
      </c>
      <c r="P7948" s="3">
        <v>2174.0844660030534</v>
      </c>
      <c r="Q7948" s="3">
        <v>2175.806312320286</v>
      </c>
    </row>
    <row r="7949" spans="1:17" ht="15" x14ac:dyDescent="0.25">
      <c r="A7949" s="22" t="s">
        <v>23</v>
      </c>
      <c r="B7949" s="15" t="s">
        <v>37</v>
      </c>
      <c r="C7949" t="s">
        <v>541</v>
      </c>
      <c r="D7949" s="15" t="s">
        <v>542</v>
      </c>
      <c r="E7949" t="s">
        <v>560</v>
      </c>
      <c r="F7949" s="15" t="s">
        <v>560</v>
      </c>
      <c r="G7949" t="s">
        <v>559</v>
      </c>
      <c r="H7949" s="15" t="s">
        <v>539</v>
      </c>
      <c r="I7949" t="s">
        <v>27</v>
      </c>
      <c r="J7949" s="15" t="s">
        <v>558</v>
      </c>
      <c r="K7949">
        <v>5</v>
      </c>
      <c r="L7949" s="19">
        <f>IF(AND(K7949=7,N7949&lt;M7949),1,IF(N7949&lt;M7949,K7949+1,K7949))</f>
        <v>5</v>
      </c>
      <c r="M7949" s="18">
        <v>0.25</v>
      </c>
      <c r="N7949" s="17">
        <v>9.3333333333333339</v>
      </c>
      <c r="O7949" t="s">
        <v>533</v>
      </c>
      <c r="P7949" s="3">
        <v>2174.0844660030534</v>
      </c>
      <c r="Q7949" s="3">
        <v>2175.806312320286</v>
      </c>
    </row>
    <row r="7950" spans="1:17" ht="15" x14ac:dyDescent="0.25">
      <c r="A7950" s="22" t="s">
        <v>23</v>
      </c>
      <c r="B7950" s="15" t="s">
        <v>37</v>
      </c>
      <c r="C7950" t="s">
        <v>541</v>
      </c>
      <c r="D7950" s="15" t="s">
        <v>542</v>
      </c>
      <c r="E7950" t="s">
        <v>560</v>
      </c>
      <c r="F7950" s="15" t="s">
        <v>560</v>
      </c>
      <c r="G7950" t="s">
        <v>559</v>
      </c>
      <c r="H7950" s="15" t="s">
        <v>539</v>
      </c>
      <c r="I7950" t="s">
        <v>27</v>
      </c>
      <c r="J7950" s="15" t="s">
        <v>558</v>
      </c>
      <c r="K7950">
        <v>6</v>
      </c>
      <c r="L7950" s="19">
        <f>IF(AND(K7950=7,N7950&lt;M7950),1,IF(N7950&lt;M7950,K7950+1,K7950))</f>
        <v>6</v>
      </c>
      <c r="M7950" s="18">
        <v>0.25</v>
      </c>
      <c r="N7950" s="17">
        <v>9.3333333333333339</v>
      </c>
      <c r="O7950" t="s">
        <v>533</v>
      </c>
      <c r="P7950" s="3">
        <v>2174.0844660030534</v>
      </c>
      <c r="Q7950" s="3">
        <v>2175.806312320286</v>
      </c>
    </row>
    <row r="7951" spans="1:17" ht="15" x14ac:dyDescent="0.25">
      <c r="A7951" s="14" t="s">
        <v>23</v>
      </c>
      <c r="B7951" s="15" t="s">
        <v>37</v>
      </c>
      <c r="C7951" t="s">
        <v>541</v>
      </c>
      <c r="D7951" s="15" t="s">
        <v>542</v>
      </c>
      <c r="E7951" t="s">
        <v>560</v>
      </c>
      <c r="F7951" s="15" t="s">
        <v>560</v>
      </c>
      <c r="G7951" t="s">
        <v>559</v>
      </c>
      <c r="H7951" s="15" t="s">
        <v>539</v>
      </c>
      <c r="I7951" t="s">
        <v>27</v>
      </c>
      <c r="J7951" s="15" t="s">
        <v>558</v>
      </c>
      <c r="K7951">
        <v>7</v>
      </c>
      <c r="L7951" s="19">
        <f>IF(AND(K7951=7,N7951&lt;M7951),1,IF(N7951&lt;M7951,K7951+1,K7951))</f>
        <v>7</v>
      </c>
      <c r="M7951" s="18">
        <v>2.1666666666666665</v>
      </c>
      <c r="N7951" s="17">
        <v>11.25</v>
      </c>
      <c r="O7951" t="s">
        <v>533</v>
      </c>
      <c r="P7951" s="3">
        <v>2174.0844660030534</v>
      </c>
      <c r="Q7951" s="3">
        <v>2175.806312320286</v>
      </c>
    </row>
    <row r="7952" spans="1:17" ht="15" x14ac:dyDescent="0.25">
      <c r="B7952" s="15"/>
      <c r="C7952" s="15"/>
      <c r="E7952" s="15"/>
      <c r="G7952" s="18"/>
      <c r="H7952" s="19"/>
      <c r="I7952" s="17"/>
      <c r="K7952" s="16"/>
      <c r="L7952" s="16"/>
      <c r="M7952" s="16"/>
      <c r="N7952" s="16"/>
    </row>
    <row r="7953" spans="2:14" ht="15" x14ac:dyDescent="0.25">
      <c r="B7953" s="15"/>
      <c r="C7953" s="15"/>
      <c r="E7953" s="15"/>
      <c r="G7953" s="18"/>
      <c r="H7953" s="19"/>
      <c r="I7953" s="17"/>
      <c r="K7953" s="16"/>
      <c r="L7953" s="16"/>
      <c r="M7953" s="16"/>
      <c r="N7953" s="16"/>
    </row>
    <row r="7954" spans="2:14" ht="15" x14ac:dyDescent="0.25">
      <c r="B7954" s="15"/>
      <c r="C7954" s="15"/>
      <c r="E7954" s="15"/>
      <c r="G7954" s="18"/>
      <c r="H7954" s="19"/>
      <c r="I7954" s="17"/>
      <c r="K7954" s="16"/>
      <c r="L7954" s="16"/>
      <c r="M7954" s="16"/>
      <c r="N7954" s="16"/>
    </row>
    <row r="7955" spans="2:14" ht="15" x14ac:dyDescent="0.25">
      <c r="B7955" s="15"/>
      <c r="C7955" s="15"/>
      <c r="E7955" s="15"/>
      <c r="G7955" s="18"/>
      <c r="H7955" s="19"/>
      <c r="I7955" s="17"/>
      <c r="K7955" s="16"/>
      <c r="L7955" s="16"/>
      <c r="M7955" s="16"/>
      <c r="N7955" s="16"/>
    </row>
    <row r="7956" spans="2:14" ht="15" x14ac:dyDescent="0.25">
      <c r="B7956" s="15"/>
      <c r="C7956" s="15"/>
      <c r="E7956" s="15"/>
      <c r="G7956" s="18"/>
      <c r="H7956" s="19"/>
      <c r="I7956" s="17"/>
      <c r="K7956" s="16"/>
      <c r="L7956" s="16"/>
      <c r="M7956" s="16"/>
      <c r="N7956" s="16"/>
    </row>
    <row r="7957" spans="2:14" ht="15" x14ac:dyDescent="0.25">
      <c r="B7957" s="15"/>
      <c r="C7957" s="15"/>
      <c r="E7957" s="15"/>
      <c r="G7957" s="18"/>
      <c r="H7957" s="19"/>
      <c r="I7957" s="17"/>
      <c r="K7957" s="16"/>
      <c r="L7957" s="16"/>
      <c r="M7957" s="16"/>
      <c r="N7957" s="16"/>
    </row>
    <row r="7958" spans="2:14" ht="15" x14ac:dyDescent="0.25">
      <c r="B7958" s="15"/>
      <c r="C7958" s="15"/>
      <c r="E7958" s="15"/>
      <c r="G7958" s="18"/>
      <c r="H7958" s="19"/>
      <c r="I7958" s="17"/>
      <c r="K7958" s="16"/>
      <c r="L7958" s="16"/>
      <c r="M7958" s="16"/>
      <c r="N7958" s="16"/>
    </row>
    <row r="7959" spans="2:14" ht="15" x14ac:dyDescent="0.25">
      <c r="B7959" s="15"/>
      <c r="C7959" s="15"/>
      <c r="E7959" s="15"/>
      <c r="G7959" s="18"/>
      <c r="H7959" s="19"/>
      <c r="I7959" s="17"/>
      <c r="K7959" s="16"/>
      <c r="L7959" s="16"/>
      <c r="M7959" s="16"/>
      <c r="N7959" s="16"/>
    </row>
    <row r="7960" spans="2:14" ht="15" x14ac:dyDescent="0.25">
      <c r="B7960" s="15"/>
      <c r="C7960" s="15"/>
      <c r="E7960" s="15"/>
      <c r="G7960" s="18"/>
      <c r="H7960" s="19"/>
      <c r="I7960" s="17"/>
      <c r="K7960" s="16"/>
      <c r="L7960" s="16"/>
      <c r="M7960" s="16"/>
      <c r="N7960" s="16"/>
    </row>
    <row r="7961" spans="2:14" ht="15" x14ac:dyDescent="0.25">
      <c r="B7961" s="14"/>
      <c r="C7961" s="15"/>
      <c r="E7961" s="15"/>
      <c r="G7961" s="18"/>
      <c r="H7961" s="19"/>
      <c r="I7961" s="17"/>
      <c r="K7961" s="16"/>
      <c r="L7961" s="16"/>
      <c r="M7961" s="16"/>
      <c r="N7961" s="16"/>
    </row>
    <row r="7962" spans="2:14" ht="15" x14ac:dyDescent="0.25">
      <c r="B7962" s="15"/>
      <c r="C7962" s="15"/>
      <c r="E7962" s="15"/>
      <c r="G7962" s="18"/>
      <c r="H7962" s="19"/>
      <c r="I7962" s="17"/>
      <c r="K7962" s="16"/>
      <c r="L7962" s="16"/>
      <c r="M7962" s="16"/>
      <c r="N7962" s="16"/>
    </row>
    <row r="7963" spans="2:14" ht="15" x14ac:dyDescent="0.25">
      <c r="B7963" s="15"/>
      <c r="C7963" s="15"/>
      <c r="E7963" s="15"/>
      <c r="G7963" s="18"/>
      <c r="H7963" s="19"/>
      <c r="I7963" s="17"/>
      <c r="K7963" s="16"/>
      <c r="L7963" s="16"/>
      <c r="M7963" s="16"/>
      <c r="N7963" s="16"/>
    </row>
    <row r="7964" spans="2:14" ht="15" x14ac:dyDescent="0.25">
      <c r="B7964" s="15"/>
      <c r="C7964" s="15"/>
      <c r="E7964" s="15"/>
      <c r="G7964" s="18"/>
      <c r="H7964" s="19"/>
      <c r="I7964" s="17"/>
      <c r="K7964" s="16"/>
      <c r="L7964" s="16"/>
      <c r="M7964" s="16"/>
      <c r="N7964" s="16"/>
    </row>
    <row r="7965" spans="2:14" ht="15" x14ac:dyDescent="0.25">
      <c r="B7965" s="15"/>
      <c r="C7965" s="15"/>
      <c r="E7965" s="15"/>
      <c r="G7965" s="18"/>
      <c r="H7965" s="19"/>
      <c r="I7965" s="17"/>
      <c r="K7965" s="16"/>
      <c r="L7965" s="16"/>
      <c r="M7965" s="16"/>
      <c r="N7965" s="16"/>
    </row>
    <row r="7966" spans="2:14" ht="15" x14ac:dyDescent="0.25">
      <c r="B7966" s="15"/>
      <c r="C7966" s="15"/>
      <c r="E7966" s="15"/>
      <c r="G7966" s="18"/>
      <c r="H7966" s="19"/>
      <c r="I7966" s="17"/>
      <c r="K7966" s="16"/>
      <c r="L7966" s="16"/>
      <c r="M7966" s="16"/>
      <c r="N7966" s="16"/>
    </row>
    <row r="7967" spans="2:14" ht="15" x14ac:dyDescent="0.25">
      <c r="B7967" s="15"/>
      <c r="C7967" s="15"/>
      <c r="E7967" s="15"/>
      <c r="G7967" s="18"/>
      <c r="H7967" s="19"/>
      <c r="I7967" s="17"/>
      <c r="K7967" s="16"/>
      <c r="L7967" s="16"/>
      <c r="M7967" s="16"/>
      <c r="N7967" s="16"/>
    </row>
    <row r="7968" spans="2:14" ht="15" x14ac:dyDescent="0.25">
      <c r="B7968" s="15"/>
      <c r="C7968" s="15"/>
      <c r="E7968" s="15"/>
      <c r="G7968" s="18"/>
      <c r="H7968" s="19"/>
      <c r="I7968" s="17"/>
      <c r="K7968" s="16"/>
      <c r="L7968" s="16"/>
      <c r="M7968" s="16"/>
      <c r="N7968" s="16"/>
    </row>
    <row r="7969" spans="2:14" ht="15" x14ac:dyDescent="0.25">
      <c r="B7969" s="15"/>
      <c r="C7969" s="15"/>
      <c r="E7969" s="15"/>
      <c r="G7969" s="18"/>
      <c r="H7969" s="19"/>
      <c r="I7969" s="17"/>
      <c r="K7969" s="16"/>
      <c r="L7969" s="16"/>
      <c r="M7969" s="16"/>
      <c r="N7969" s="16"/>
    </row>
    <row r="7970" spans="2:14" ht="15" x14ac:dyDescent="0.25">
      <c r="B7970" s="15"/>
      <c r="C7970" s="15"/>
      <c r="E7970" s="15"/>
      <c r="G7970" s="18"/>
      <c r="H7970" s="19"/>
      <c r="I7970" s="17"/>
      <c r="K7970" s="16"/>
      <c r="L7970" s="16"/>
      <c r="M7970" s="16"/>
      <c r="N7970" s="16"/>
    </row>
    <row r="7971" spans="2:14" ht="15" x14ac:dyDescent="0.25">
      <c r="B7971" s="15"/>
      <c r="C7971" s="15"/>
      <c r="E7971" s="15"/>
      <c r="G7971" s="18"/>
      <c r="H7971" s="19"/>
      <c r="I7971" s="17"/>
      <c r="K7971" s="16"/>
      <c r="L7971" s="16"/>
      <c r="M7971" s="16"/>
      <c r="N7971" s="16"/>
    </row>
    <row r="7972" spans="2:14" ht="15" x14ac:dyDescent="0.25">
      <c r="B7972" s="14"/>
      <c r="C7972" s="15"/>
      <c r="E7972" s="15"/>
      <c r="G7972" s="18"/>
      <c r="H7972" s="19"/>
      <c r="I7972" s="17"/>
      <c r="K7972" s="16"/>
      <c r="L7972" s="16"/>
      <c r="M7972" s="16"/>
      <c r="N7972" s="16"/>
    </row>
    <row r="7973" spans="2:14" ht="15" x14ac:dyDescent="0.25">
      <c r="B7973" s="15"/>
      <c r="C7973" s="15"/>
      <c r="E7973" s="15"/>
      <c r="G7973" s="18"/>
      <c r="H7973" s="19"/>
      <c r="I7973" s="17"/>
      <c r="K7973" s="16"/>
      <c r="L7973" s="16"/>
      <c r="M7973" s="16"/>
      <c r="N7973" s="16"/>
    </row>
    <row r="7974" spans="2:14" ht="15" x14ac:dyDescent="0.25">
      <c r="B7974" s="15"/>
      <c r="C7974" s="15"/>
      <c r="E7974" s="15"/>
      <c r="G7974" s="18"/>
      <c r="H7974" s="19"/>
      <c r="I7974" s="17"/>
      <c r="K7974" s="16"/>
      <c r="L7974" s="16"/>
      <c r="M7974" s="16"/>
      <c r="N7974" s="16"/>
    </row>
    <row r="7975" spans="2:14" ht="15" x14ac:dyDescent="0.25">
      <c r="B7975" s="14"/>
      <c r="C7975" s="15"/>
      <c r="E7975" s="15"/>
      <c r="G7975" s="18"/>
      <c r="H7975" s="19"/>
      <c r="I7975" s="17"/>
      <c r="K7975" s="16"/>
      <c r="L7975" s="16"/>
      <c r="M7975" s="16"/>
      <c r="N7975" s="16"/>
    </row>
    <row r="7976" spans="2:14" ht="15" x14ac:dyDescent="0.25">
      <c r="B7976" s="15"/>
      <c r="C7976" s="15"/>
      <c r="E7976" s="15"/>
      <c r="G7976" s="18"/>
      <c r="H7976" s="19"/>
      <c r="I7976" s="17"/>
      <c r="K7976" s="16"/>
      <c r="L7976" s="16"/>
      <c r="M7976" s="16"/>
      <c r="N7976" s="16"/>
    </row>
    <row r="7977" spans="2:14" ht="15" x14ac:dyDescent="0.25">
      <c r="B7977" s="15"/>
      <c r="C7977" s="15"/>
      <c r="E7977" s="15"/>
      <c r="G7977" s="18"/>
      <c r="H7977" s="19"/>
      <c r="I7977" s="17"/>
      <c r="K7977" s="16"/>
      <c r="L7977" s="16"/>
      <c r="M7977" s="16"/>
      <c r="N7977" s="16"/>
    </row>
    <row r="7978" spans="2:14" ht="15" x14ac:dyDescent="0.25">
      <c r="B7978" s="15"/>
      <c r="C7978" s="15"/>
      <c r="E7978" s="15"/>
      <c r="G7978" s="18"/>
      <c r="H7978" s="19"/>
      <c r="I7978" s="17"/>
      <c r="K7978" s="16"/>
      <c r="L7978" s="16"/>
      <c r="M7978" s="16"/>
      <c r="N7978" s="16"/>
    </row>
    <row r="7979" spans="2:14" ht="15" x14ac:dyDescent="0.25">
      <c r="B7979" s="15"/>
      <c r="C7979" s="15"/>
      <c r="E7979" s="15"/>
      <c r="G7979" s="18"/>
      <c r="H7979" s="19"/>
      <c r="I7979" s="17"/>
      <c r="K7979" s="16"/>
      <c r="L7979" s="16"/>
      <c r="M7979" s="16"/>
      <c r="N7979" s="16"/>
    </row>
    <row r="7980" spans="2:14" ht="15" x14ac:dyDescent="0.25">
      <c r="B7980" s="15"/>
      <c r="C7980" s="15"/>
      <c r="E7980" s="15"/>
      <c r="G7980" s="18"/>
      <c r="H7980" s="19"/>
      <c r="I7980" s="17"/>
      <c r="K7980" s="16"/>
      <c r="L7980" s="16"/>
      <c r="M7980" s="16"/>
      <c r="N7980" s="16"/>
    </row>
    <row r="7981" spans="2:14" ht="15" x14ac:dyDescent="0.25">
      <c r="B7981" s="15"/>
      <c r="C7981" s="15"/>
      <c r="E7981" s="15"/>
      <c r="G7981" s="18"/>
      <c r="H7981" s="19"/>
      <c r="I7981" s="17"/>
      <c r="K7981" s="16"/>
      <c r="L7981" s="16"/>
      <c r="M7981" s="16"/>
      <c r="N7981" s="16"/>
    </row>
    <row r="7982" spans="2:14" ht="15" x14ac:dyDescent="0.25">
      <c r="B7982" s="14"/>
      <c r="C7982" s="15"/>
      <c r="E7982" s="15"/>
      <c r="G7982" s="18"/>
      <c r="H7982" s="19"/>
      <c r="I7982" s="17"/>
      <c r="K7982" s="16"/>
      <c r="L7982" s="16"/>
      <c r="M7982" s="16"/>
      <c r="N7982" s="16"/>
    </row>
    <row r="7983" spans="2:14" ht="15" x14ac:dyDescent="0.25">
      <c r="B7983" s="15"/>
      <c r="C7983" s="15"/>
      <c r="E7983" s="15"/>
      <c r="G7983" s="18"/>
      <c r="H7983" s="19"/>
      <c r="I7983" s="17"/>
      <c r="K7983" s="16"/>
      <c r="L7983" s="16"/>
      <c r="M7983" s="16"/>
      <c r="N7983" s="16"/>
    </row>
    <row r="7984" spans="2:14" ht="15" x14ac:dyDescent="0.25">
      <c r="B7984" s="15"/>
      <c r="C7984" s="15"/>
      <c r="E7984" s="15"/>
      <c r="G7984" s="18"/>
      <c r="H7984" s="19"/>
      <c r="I7984" s="17"/>
      <c r="K7984" s="16"/>
      <c r="L7984" s="16"/>
      <c r="M7984" s="16"/>
      <c r="N7984" s="16"/>
    </row>
    <row r="7985" spans="2:14" ht="15" x14ac:dyDescent="0.25">
      <c r="B7985" s="15"/>
      <c r="C7985" s="15"/>
      <c r="E7985" s="15"/>
      <c r="G7985" s="18"/>
      <c r="H7985" s="19"/>
      <c r="I7985" s="17"/>
      <c r="K7985" s="16"/>
      <c r="L7985" s="16"/>
      <c r="M7985" s="16"/>
      <c r="N7985" s="16"/>
    </row>
    <row r="7986" spans="2:14" ht="15" x14ac:dyDescent="0.25">
      <c r="B7986" s="15"/>
      <c r="C7986" s="15"/>
      <c r="E7986" s="15"/>
      <c r="G7986" s="18"/>
      <c r="H7986" s="19"/>
      <c r="I7986" s="17"/>
      <c r="K7986" s="16"/>
      <c r="L7986" s="16"/>
      <c r="M7986" s="16"/>
      <c r="N7986" s="16"/>
    </row>
    <row r="7987" spans="2:14" ht="15" x14ac:dyDescent="0.25">
      <c r="B7987" s="15"/>
      <c r="C7987" s="15"/>
      <c r="E7987" s="15"/>
      <c r="G7987" s="18"/>
      <c r="H7987" s="19"/>
      <c r="I7987" s="17"/>
      <c r="K7987" s="16"/>
      <c r="L7987" s="16"/>
      <c r="M7987" s="16"/>
      <c r="N7987" s="16"/>
    </row>
    <row r="7988" spans="2:14" ht="15" x14ac:dyDescent="0.25">
      <c r="B7988" s="15"/>
      <c r="C7988" s="15"/>
      <c r="E7988" s="15"/>
      <c r="G7988" s="18"/>
      <c r="H7988" s="19"/>
      <c r="I7988" s="17"/>
      <c r="K7988" s="16"/>
      <c r="L7988" s="16"/>
      <c r="M7988" s="16"/>
      <c r="N7988" s="16"/>
    </row>
    <row r="7989" spans="2:14" ht="15" x14ac:dyDescent="0.25">
      <c r="B7989" s="15"/>
      <c r="C7989" s="15"/>
      <c r="E7989" s="15"/>
      <c r="G7989" s="18"/>
      <c r="H7989" s="19"/>
      <c r="I7989" s="17"/>
      <c r="K7989" s="16"/>
      <c r="L7989" s="16"/>
      <c r="M7989" s="16"/>
      <c r="N7989" s="16"/>
    </row>
    <row r="7990" spans="2:14" ht="15" x14ac:dyDescent="0.25">
      <c r="B7990" s="15"/>
      <c r="C7990" s="15"/>
      <c r="E7990" s="15"/>
      <c r="G7990" s="18"/>
      <c r="H7990" s="19"/>
      <c r="I7990" s="17"/>
      <c r="K7990" s="16"/>
      <c r="L7990" s="16"/>
      <c r="M7990" s="16"/>
      <c r="N7990" s="16"/>
    </row>
    <row r="7991" spans="2:14" ht="15" x14ac:dyDescent="0.25">
      <c r="B7991" s="15"/>
      <c r="C7991" s="15"/>
      <c r="E7991" s="15"/>
      <c r="G7991" s="18"/>
      <c r="H7991" s="19"/>
      <c r="I7991" s="17"/>
      <c r="K7991" s="16"/>
      <c r="L7991" s="16"/>
      <c r="M7991" s="16"/>
      <c r="N7991" s="16"/>
    </row>
    <row r="7992" spans="2:14" ht="15" x14ac:dyDescent="0.25">
      <c r="B7992" s="15"/>
      <c r="C7992" s="15"/>
      <c r="E7992" s="15"/>
      <c r="G7992" s="18"/>
      <c r="H7992" s="19"/>
      <c r="I7992" s="17"/>
      <c r="K7992" s="16"/>
      <c r="L7992" s="16"/>
      <c r="M7992" s="16"/>
      <c r="N7992" s="16"/>
    </row>
    <row r="7993" spans="2:14" ht="15" x14ac:dyDescent="0.25">
      <c r="B7993" s="15"/>
      <c r="C7993" s="15"/>
      <c r="E7993" s="15"/>
      <c r="G7993" s="18"/>
      <c r="H7993" s="19"/>
      <c r="I7993" s="17"/>
      <c r="K7993" s="16"/>
      <c r="L7993" s="16"/>
      <c r="M7993" s="16"/>
      <c r="N7993" s="16"/>
    </row>
    <row r="7994" spans="2:14" ht="15" x14ac:dyDescent="0.25">
      <c r="B7994" s="15"/>
      <c r="C7994" s="15"/>
      <c r="E7994" s="15"/>
      <c r="G7994" s="18"/>
      <c r="H7994" s="19"/>
      <c r="I7994" s="17"/>
      <c r="K7994" s="16"/>
      <c r="L7994" s="16"/>
      <c r="M7994" s="16"/>
      <c r="N7994" s="16"/>
    </row>
    <row r="7995" spans="2:14" ht="15" x14ac:dyDescent="0.25">
      <c r="B7995" s="15"/>
      <c r="C7995" s="15"/>
      <c r="E7995" s="15"/>
      <c r="G7995" s="18"/>
      <c r="H7995" s="19"/>
      <c r="I7995" s="17"/>
      <c r="K7995" s="16"/>
      <c r="L7995" s="16"/>
      <c r="M7995" s="16"/>
      <c r="N7995" s="16"/>
    </row>
    <row r="7996" spans="2:14" ht="15" x14ac:dyDescent="0.25">
      <c r="B7996" s="15"/>
      <c r="C7996" s="15"/>
      <c r="E7996" s="15"/>
      <c r="G7996" s="18"/>
      <c r="H7996" s="19"/>
      <c r="I7996" s="17"/>
      <c r="K7996" s="16"/>
      <c r="L7996" s="16"/>
      <c r="M7996" s="16"/>
      <c r="N7996" s="16"/>
    </row>
    <row r="7997" spans="2:14" ht="15" x14ac:dyDescent="0.25">
      <c r="B7997" s="14"/>
      <c r="C7997" s="15"/>
      <c r="E7997" s="15"/>
      <c r="G7997" s="18"/>
      <c r="H7997" s="19"/>
      <c r="I7997" s="17"/>
      <c r="K7997" s="16"/>
      <c r="L7997" s="16"/>
      <c r="M7997" s="16"/>
      <c r="N7997" s="16"/>
    </row>
    <row r="7998" spans="2:14" ht="15" x14ac:dyDescent="0.25">
      <c r="B7998" s="15"/>
      <c r="C7998" s="15"/>
      <c r="E7998" s="15"/>
      <c r="G7998" s="18"/>
      <c r="H7998" s="19"/>
      <c r="I7998" s="17"/>
      <c r="K7998" s="16"/>
      <c r="L7998" s="16"/>
      <c r="M7998" s="16"/>
      <c r="N7998" s="16"/>
    </row>
    <row r="7999" spans="2:14" ht="15" x14ac:dyDescent="0.25">
      <c r="B7999" s="15"/>
      <c r="C7999" s="15"/>
      <c r="E7999" s="15"/>
      <c r="G7999" s="18"/>
      <c r="H7999" s="19"/>
      <c r="I7999" s="17"/>
      <c r="K7999" s="16"/>
      <c r="L7999" s="16"/>
      <c r="M7999" s="16"/>
      <c r="N7999" s="16"/>
    </row>
    <row r="8000" spans="2:14" ht="15" x14ac:dyDescent="0.25">
      <c r="B8000" s="15"/>
      <c r="C8000" s="15"/>
      <c r="E8000" s="15"/>
      <c r="G8000" s="18"/>
      <c r="H8000" s="19"/>
      <c r="I8000" s="17"/>
      <c r="K8000" s="16"/>
      <c r="L8000" s="16"/>
      <c r="M8000" s="16"/>
      <c r="N8000" s="16"/>
    </row>
    <row r="8001" spans="2:14" ht="15" x14ac:dyDescent="0.25">
      <c r="B8001" s="15"/>
      <c r="C8001" s="15"/>
      <c r="E8001" s="15"/>
      <c r="G8001" s="18"/>
      <c r="H8001" s="19"/>
      <c r="I8001" s="17"/>
      <c r="K8001" s="16"/>
      <c r="L8001" s="16"/>
      <c r="M8001" s="16"/>
      <c r="N8001" s="16"/>
    </row>
    <row r="8002" spans="2:14" ht="15" x14ac:dyDescent="0.25">
      <c r="B8002" s="15"/>
      <c r="C8002" s="15"/>
      <c r="E8002" s="15"/>
      <c r="G8002" s="18"/>
      <c r="H8002" s="19"/>
      <c r="I8002" s="17"/>
      <c r="K8002" s="16"/>
      <c r="L8002" s="16"/>
      <c r="M8002" s="16"/>
      <c r="N8002" s="16"/>
    </row>
    <row r="8003" spans="2:14" ht="15" x14ac:dyDescent="0.25">
      <c r="B8003" s="15"/>
      <c r="C8003" s="15"/>
      <c r="E8003" s="15"/>
      <c r="G8003" s="18"/>
      <c r="H8003" s="19"/>
      <c r="I8003" s="17"/>
      <c r="K8003" s="16"/>
      <c r="L8003" s="16"/>
      <c r="M8003" s="16"/>
      <c r="N8003" s="16"/>
    </row>
    <row r="8004" spans="2:14" ht="15" x14ac:dyDescent="0.25">
      <c r="B8004" s="15"/>
      <c r="C8004" s="15"/>
      <c r="E8004" s="15"/>
      <c r="G8004" s="18"/>
      <c r="H8004" s="19"/>
      <c r="I8004" s="17"/>
      <c r="K8004" s="16"/>
      <c r="L8004" s="16"/>
      <c r="M8004" s="16"/>
      <c r="N8004" s="16"/>
    </row>
    <row r="8005" spans="2:14" ht="15" x14ac:dyDescent="0.25">
      <c r="B8005" s="15"/>
      <c r="C8005" s="15"/>
      <c r="E8005" s="15"/>
      <c r="G8005" s="18"/>
      <c r="H8005" s="19"/>
      <c r="I8005" s="17"/>
      <c r="K8005" s="16"/>
      <c r="L8005" s="16"/>
      <c r="M8005" s="16"/>
      <c r="N8005" s="16"/>
    </row>
    <row r="8006" spans="2:14" ht="15" x14ac:dyDescent="0.25">
      <c r="B8006" s="15"/>
      <c r="C8006" s="15"/>
      <c r="E8006" s="15"/>
      <c r="G8006" s="18"/>
      <c r="H8006" s="19"/>
      <c r="I8006" s="17"/>
      <c r="K8006" s="16"/>
      <c r="L8006" s="16"/>
      <c r="M8006" s="16"/>
      <c r="N8006" s="16"/>
    </row>
    <row r="8007" spans="2:14" ht="15" x14ac:dyDescent="0.25">
      <c r="B8007" s="15"/>
      <c r="C8007" s="15"/>
      <c r="E8007" s="15"/>
      <c r="G8007" s="18"/>
      <c r="H8007" s="19"/>
      <c r="I8007" s="17"/>
      <c r="K8007" s="16"/>
      <c r="L8007" s="16"/>
      <c r="M8007" s="16"/>
      <c r="N8007" s="16"/>
    </row>
    <row r="8008" spans="2:14" ht="15" x14ac:dyDescent="0.25">
      <c r="B8008" s="15"/>
      <c r="C8008" s="15"/>
      <c r="E8008" s="15"/>
      <c r="G8008" s="18"/>
      <c r="H8008" s="19"/>
      <c r="I8008" s="17"/>
      <c r="K8008" s="16"/>
      <c r="L8008" s="16"/>
      <c r="M8008" s="16"/>
      <c r="N8008" s="16"/>
    </row>
    <row r="8009" spans="2:14" ht="15" x14ac:dyDescent="0.25">
      <c r="B8009" s="15"/>
      <c r="C8009" s="15"/>
      <c r="E8009" s="15"/>
      <c r="G8009" s="18"/>
      <c r="H8009" s="19"/>
      <c r="I8009" s="17"/>
      <c r="K8009" s="16"/>
      <c r="L8009" s="16"/>
      <c r="M8009" s="16"/>
      <c r="N8009" s="16"/>
    </row>
    <row r="8010" spans="2:14" ht="15" x14ac:dyDescent="0.25">
      <c r="B8010" s="15"/>
      <c r="C8010" s="15"/>
      <c r="E8010" s="15"/>
      <c r="G8010" s="18"/>
      <c r="H8010" s="19"/>
      <c r="I8010" s="17"/>
      <c r="K8010" s="16"/>
      <c r="L8010" s="16"/>
      <c r="M8010" s="16"/>
      <c r="N8010" s="16"/>
    </row>
    <row r="8011" spans="2:14" ht="15" x14ac:dyDescent="0.25">
      <c r="B8011" s="15"/>
      <c r="C8011" s="15"/>
      <c r="E8011" s="15"/>
      <c r="G8011" s="18"/>
      <c r="H8011" s="19"/>
      <c r="I8011" s="17"/>
      <c r="K8011" s="16"/>
      <c r="L8011" s="16"/>
      <c r="M8011" s="16"/>
      <c r="N8011" s="16"/>
    </row>
    <row r="8012" spans="2:14" ht="15" x14ac:dyDescent="0.25">
      <c r="B8012" s="15"/>
      <c r="C8012" s="15"/>
      <c r="E8012" s="15"/>
      <c r="G8012" s="18"/>
      <c r="H8012" s="19"/>
      <c r="I8012" s="17"/>
      <c r="K8012" s="16"/>
      <c r="L8012" s="16"/>
      <c r="M8012" s="16"/>
      <c r="N8012" s="16"/>
    </row>
    <row r="8013" spans="2:14" ht="15" x14ac:dyDescent="0.25">
      <c r="B8013" s="15"/>
      <c r="C8013" s="15"/>
      <c r="E8013" s="15"/>
      <c r="G8013" s="18"/>
      <c r="H8013" s="19"/>
      <c r="I8013" s="17"/>
      <c r="K8013" s="16"/>
      <c r="L8013" s="16"/>
      <c r="M8013" s="16"/>
      <c r="N8013" s="16"/>
    </row>
    <row r="8014" spans="2:14" ht="15" x14ac:dyDescent="0.25">
      <c r="B8014" s="15"/>
      <c r="C8014" s="15"/>
      <c r="E8014" s="15"/>
      <c r="G8014" s="18"/>
      <c r="H8014" s="19"/>
      <c r="I8014" s="17"/>
      <c r="K8014" s="16"/>
      <c r="L8014" s="16"/>
      <c r="M8014" s="16"/>
      <c r="N8014" s="16"/>
    </row>
    <row r="8015" spans="2:14" ht="15" x14ac:dyDescent="0.25">
      <c r="B8015" s="15"/>
      <c r="C8015" s="15"/>
      <c r="E8015" s="15"/>
      <c r="G8015" s="18"/>
      <c r="H8015" s="19"/>
      <c r="I8015" s="17"/>
      <c r="K8015" s="16"/>
      <c r="L8015" s="16"/>
      <c r="M8015" s="16"/>
      <c r="N8015" s="16"/>
    </row>
    <row r="8016" spans="2:14" ht="15" x14ac:dyDescent="0.25">
      <c r="B8016" s="15"/>
      <c r="C8016" s="15"/>
      <c r="E8016" s="15"/>
      <c r="G8016" s="18"/>
      <c r="H8016" s="19"/>
      <c r="I8016" s="17"/>
      <c r="K8016" s="16"/>
      <c r="L8016" s="16"/>
      <c r="M8016" s="16"/>
      <c r="N8016" s="16"/>
    </row>
    <row r="8017" spans="2:14" ht="15" x14ac:dyDescent="0.25">
      <c r="B8017" s="15"/>
      <c r="C8017" s="15"/>
      <c r="E8017" s="15"/>
      <c r="G8017" s="18"/>
      <c r="H8017" s="19"/>
      <c r="I8017" s="17"/>
      <c r="K8017" s="16"/>
      <c r="L8017" s="16"/>
      <c r="M8017" s="16"/>
      <c r="N8017" s="16"/>
    </row>
    <row r="8018" spans="2:14" ht="15" x14ac:dyDescent="0.25">
      <c r="B8018" s="15"/>
      <c r="C8018" s="15"/>
      <c r="E8018" s="15"/>
      <c r="G8018" s="18"/>
      <c r="H8018" s="19"/>
      <c r="I8018" s="17"/>
      <c r="K8018" s="16"/>
      <c r="L8018" s="16"/>
      <c r="M8018" s="16"/>
      <c r="N8018" s="16"/>
    </row>
    <row r="8019" spans="2:14" ht="15" x14ac:dyDescent="0.25">
      <c r="B8019" s="15"/>
      <c r="C8019" s="15"/>
      <c r="E8019" s="15"/>
      <c r="G8019" s="18"/>
      <c r="H8019" s="19"/>
      <c r="I8019" s="17"/>
      <c r="K8019" s="16"/>
      <c r="L8019" s="16"/>
      <c r="M8019" s="16"/>
      <c r="N8019" s="16"/>
    </row>
    <row r="8020" spans="2:14" ht="15" x14ac:dyDescent="0.25">
      <c r="B8020" s="14"/>
      <c r="C8020" s="15"/>
      <c r="E8020" s="15"/>
      <c r="G8020" s="18"/>
      <c r="H8020" s="19"/>
      <c r="I8020" s="17"/>
      <c r="K8020" s="16"/>
      <c r="L8020" s="16"/>
      <c r="M8020" s="16"/>
      <c r="N8020" s="16"/>
    </row>
    <row r="8021" spans="2:14" ht="15" x14ac:dyDescent="0.25">
      <c r="B8021" s="15"/>
      <c r="C8021" s="15"/>
      <c r="E8021" s="15"/>
      <c r="G8021" s="18"/>
      <c r="H8021" s="19"/>
      <c r="I8021" s="17"/>
      <c r="K8021" s="16"/>
      <c r="L8021" s="16"/>
      <c r="M8021" s="16"/>
      <c r="N8021" s="16"/>
    </row>
    <row r="8022" spans="2:14" ht="15" x14ac:dyDescent="0.25">
      <c r="B8022" s="15"/>
      <c r="C8022" s="15"/>
      <c r="E8022" s="15"/>
      <c r="G8022" s="18"/>
      <c r="H8022" s="19"/>
      <c r="I8022" s="17"/>
      <c r="K8022" s="16"/>
      <c r="L8022" s="16"/>
      <c r="M8022" s="16"/>
      <c r="N8022" s="16"/>
    </row>
    <row r="8023" spans="2:14" ht="15" x14ac:dyDescent="0.25">
      <c r="B8023" s="15"/>
      <c r="C8023" s="15"/>
      <c r="E8023" s="15"/>
      <c r="G8023" s="18"/>
      <c r="H8023" s="19"/>
      <c r="I8023" s="17"/>
      <c r="K8023" s="16"/>
      <c r="L8023" s="16"/>
      <c r="M8023" s="16"/>
      <c r="N8023" s="16"/>
    </row>
    <row r="8024" spans="2:14" ht="15" x14ac:dyDescent="0.25">
      <c r="B8024" s="15"/>
      <c r="C8024" s="15"/>
      <c r="E8024" s="15"/>
      <c r="G8024" s="18"/>
      <c r="H8024" s="19"/>
      <c r="I8024" s="17"/>
      <c r="K8024" s="16"/>
      <c r="L8024" s="16"/>
      <c r="M8024" s="16"/>
      <c r="N8024" s="16"/>
    </row>
    <row r="8025" spans="2:14" ht="15" x14ac:dyDescent="0.25">
      <c r="B8025" s="15"/>
      <c r="C8025" s="15"/>
      <c r="E8025" s="15"/>
      <c r="G8025" s="18"/>
      <c r="H8025" s="19"/>
      <c r="I8025" s="17"/>
      <c r="K8025" s="16"/>
      <c r="L8025" s="16"/>
      <c r="M8025" s="16"/>
      <c r="N8025" s="16"/>
    </row>
    <row r="8026" spans="2:14" ht="15" x14ac:dyDescent="0.25">
      <c r="B8026" s="15"/>
      <c r="C8026" s="15"/>
      <c r="E8026" s="15"/>
      <c r="G8026" s="18"/>
      <c r="H8026" s="19"/>
      <c r="I8026" s="17"/>
      <c r="K8026" s="16"/>
      <c r="L8026" s="16"/>
      <c r="M8026" s="16"/>
      <c r="N8026" s="16"/>
    </row>
    <row r="8027" spans="2:14" ht="15" x14ac:dyDescent="0.25">
      <c r="B8027" s="14"/>
      <c r="C8027" s="15"/>
      <c r="E8027" s="15"/>
      <c r="G8027" s="18"/>
      <c r="H8027" s="19"/>
      <c r="I8027" s="17"/>
      <c r="K8027" s="16"/>
      <c r="L8027" s="16"/>
      <c r="M8027" s="16"/>
      <c r="N8027" s="16"/>
    </row>
    <row r="8028" spans="2:14" ht="15" x14ac:dyDescent="0.25">
      <c r="B8028" s="15"/>
      <c r="C8028" s="15"/>
      <c r="E8028" s="15"/>
      <c r="G8028" s="18"/>
      <c r="H8028" s="19"/>
      <c r="I8028" s="17"/>
      <c r="K8028" s="16"/>
      <c r="L8028" s="16"/>
      <c r="M8028" s="16"/>
      <c r="N8028" s="16"/>
    </row>
    <row r="8029" spans="2:14" ht="15" x14ac:dyDescent="0.25">
      <c r="B8029" s="15"/>
      <c r="C8029" s="15"/>
      <c r="E8029" s="15"/>
      <c r="G8029" s="18"/>
      <c r="H8029" s="19"/>
      <c r="I8029" s="17"/>
      <c r="K8029" s="16"/>
      <c r="L8029" s="16"/>
      <c r="M8029" s="16"/>
      <c r="N8029" s="16"/>
    </row>
    <row r="8030" spans="2:14" ht="15" x14ac:dyDescent="0.25">
      <c r="B8030" s="15"/>
      <c r="C8030" s="15"/>
      <c r="E8030" s="15"/>
      <c r="G8030" s="18"/>
      <c r="H8030" s="19"/>
      <c r="I8030" s="17"/>
      <c r="K8030" s="16"/>
      <c r="L8030" s="16"/>
      <c r="M8030" s="16"/>
      <c r="N8030" s="16"/>
    </row>
    <row r="8031" spans="2:14" ht="15" x14ac:dyDescent="0.25">
      <c r="B8031" s="15"/>
      <c r="C8031" s="15"/>
      <c r="E8031" s="15"/>
      <c r="G8031" s="18"/>
      <c r="H8031" s="19"/>
      <c r="I8031" s="17"/>
      <c r="K8031" s="16"/>
      <c r="L8031" s="16"/>
      <c r="M8031" s="16"/>
      <c r="N8031" s="16"/>
    </row>
    <row r="8032" spans="2:14" ht="15" x14ac:dyDescent="0.25">
      <c r="B8032" s="15"/>
      <c r="C8032" s="15"/>
      <c r="E8032" s="15"/>
      <c r="G8032" s="18"/>
      <c r="H8032" s="19"/>
      <c r="I8032" s="17"/>
      <c r="K8032" s="16"/>
      <c r="L8032" s="16"/>
      <c r="M8032" s="16"/>
      <c r="N8032" s="16"/>
    </row>
    <row r="8033" spans="2:14" ht="15" x14ac:dyDescent="0.25">
      <c r="B8033" s="15"/>
      <c r="C8033" s="15"/>
      <c r="E8033" s="15"/>
      <c r="G8033" s="18"/>
      <c r="H8033" s="19"/>
      <c r="I8033" s="17"/>
      <c r="K8033" s="16"/>
      <c r="L8033" s="16"/>
      <c r="M8033" s="16"/>
      <c r="N8033" s="16"/>
    </row>
    <row r="8034" spans="2:14" ht="15" x14ac:dyDescent="0.25">
      <c r="B8034" s="15"/>
      <c r="C8034" s="15"/>
      <c r="E8034" s="15"/>
      <c r="G8034" s="18"/>
      <c r="H8034" s="19"/>
      <c r="I8034" s="17"/>
      <c r="K8034" s="16"/>
      <c r="L8034" s="16"/>
      <c r="M8034" s="16"/>
      <c r="N8034" s="16"/>
    </row>
    <row r="8035" spans="2:14" ht="15" x14ac:dyDescent="0.25">
      <c r="B8035" s="15"/>
      <c r="C8035" s="15"/>
      <c r="E8035" s="15"/>
      <c r="G8035" s="18"/>
      <c r="H8035" s="19"/>
      <c r="I8035" s="17"/>
      <c r="K8035" s="16"/>
      <c r="L8035" s="16"/>
      <c r="M8035" s="16"/>
      <c r="N8035" s="16"/>
    </row>
    <row r="8036" spans="2:14" ht="15" x14ac:dyDescent="0.25">
      <c r="B8036" s="15"/>
      <c r="C8036" s="15"/>
      <c r="E8036" s="15"/>
      <c r="G8036" s="18"/>
      <c r="H8036" s="19"/>
      <c r="I8036" s="17"/>
      <c r="K8036" s="16"/>
      <c r="L8036" s="16"/>
      <c r="M8036" s="16"/>
      <c r="N8036" s="16"/>
    </row>
    <row r="8037" spans="2:14" ht="15" x14ac:dyDescent="0.25">
      <c r="B8037" s="15"/>
      <c r="C8037" s="15"/>
      <c r="E8037" s="15"/>
      <c r="G8037" s="18"/>
      <c r="H8037" s="19"/>
      <c r="I8037" s="17"/>
      <c r="K8037" s="16"/>
      <c r="L8037" s="16"/>
      <c r="M8037" s="16"/>
      <c r="N8037" s="16"/>
    </row>
    <row r="8038" spans="2:14" ht="15" x14ac:dyDescent="0.25">
      <c r="B8038" s="15"/>
      <c r="C8038" s="15"/>
      <c r="E8038" s="15"/>
      <c r="G8038" s="18"/>
      <c r="H8038" s="19"/>
      <c r="I8038" s="17"/>
      <c r="K8038" s="16"/>
      <c r="L8038" s="16"/>
      <c r="M8038" s="16"/>
      <c r="N8038" s="16"/>
    </row>
    <row r="8039" spans="2:14" ht="15" x14ac:dyDescent="0.25">
      <c r="B8039" s="15"/>
      <c r="C8039" s="15"/>
      <c r="E8039" s="15"/>
      <c r="G8039" s="18"/>
      <c r="H8039" s="19"/>
      <c r="I8039" s="17"/>
      <c r="K8039" s="16"/>
      <c r="L8039" s="16"/>
      <c r="M8039" s="16"/>
      <c r="N8039" s="16"/>
    </row>
    <row r="8040" spans="2:14" ht="15" x14ac:dyDescent="0.25">
      <c r="B8040" s="15"/>
      <c r="C8040" s="15"/>
      <c r="E8040" s="15"/>
      <c r="G8040" s="18"/>
      <c r="H8040" s="19"/>
      <c r="I8040" s="17"/>
      <c r="K8040" s="16"/>
      <c r="L8040" s="16"/>
      <c r="M8040" s="16"/>
      <c r="N8040" s="16"/>
    </row>
    <row r="8041" spans="2:14" ht="15" x14ac:dyDescent="0.25">
      <c r="B8041" s="15"/>
      <c r="C8041" s="15"/>
      <c r="E8041" s="15"/>
      <c r="G8041" s="18"/>
      <c r="H8041" s="19"/>
      <c r="I8041" s="17"/>
      <c r="K8041" s="16"/>
      <c r="L8041" s="16"/>
      <c r="M8041" s="16"/>
      <c r="N8041" s="16"/>
    </row>
    <row r="8042" spans="2:14" ht="15" x14ac:dyDescent="0.25">
      <c r="B8042" s="15"/>
      <c r="C8042" s="15"/>
      <c r="E8042" s="15"/>
      <c r="G8042" s="18"/>
      <c r="H8042" s="19"/>
      <c r="I8042" s="17"/>
      <c r="K8042" s="16"/>
      <c r="L8042" s="16"/>
      <c r="M8042" s="16"/>
      <c r="N8042" s="16"/>
    </row>
    <row r="8043" spans="2:14" ht="15" x14ac:dyDescent="0.25">
      <c r="B8043" s="15"/>
      <c r="C8043" s="15"/>
      <c r="E8043" s="15"/>
      <c r="G8043" s="18"/>
      <c r="H8043" s="19"/>
      <c r="I8043" s="17"/>
      <c r="K8043" s="16"/>
      <c r="L8043" s="16"/>
      <c r="M8043" s="16"/>
      <c r="N8043" s="16"/>
    </row>
    <row r="8044" spans="2:14" ht="15" x14ac:dyDescent="0.25">
      <c r="B8044" s="15"/>
      <c r="C8044" s="15"/>
      <c r="E8044" s="15"/>
      <c r="G8044" s="18"/>
      <c r="H8044" s="19"/>
      <c r="I8044" s="17"/>
      <c r="K8044" s="16"/>
      <c r="L8044" s="16"/>
      <c r="M8044" s="16"/>
      <c r="N8044" s="16"/>
    </row>
    <row r="8045" spans="2:14" ht="15" x14ac:dyDescent="0.25">
      <c r="B8045" s="15"/>
      <c r="C8045" s="15"/>
      <c r="E8045" s="15"/>
      <c r="G8045" s="18"/>
      <c r="H8045" s="19"/>
      <c r="I8045" s="17"/>
      <c r="K8045" s="16"/>
      <c r="L8045" s="16"/>
      <c r="M8045" s="16"/>
      <c r="N8045" s="16"/>
    </row>
    <row r="8046" spans="2:14" ht="15" x14ac:dyDescent="0.25">
      <c r="B8046" s="15"/>
      <c r="C8046" s="15"/>
      <c r="E8046" s="15"/>
      <c r="G8046" s="18"/>
      <c r="H8046" s="19"/>
      <c r="I8046" s="17"/>
      <c r="K8046" s="16"/>
      <c r="L8046" s="16"/>
      <c r="M8046" s="16"/>
      <c r="N8046" s="16"/>
    </row>
    <row r="8047" spans="2:14" ht="15" x14ac:dyDescent="0.25">
      <c r="B8047" s="15"/>
      <c r="C8047" s="15"/>
      <c r="E8047" s="15"/>
      <c r="G8047" s="18"/>
      <c r="H8047" s="19"/>
      <c r="I8047" s="17"/>
      <c r="K8047" s="16"/>
      <c r="L8047" s="16"/>
      <c r="M8047" s="16"/>
      <c r="N8047" s="16"/>
    </row>
    <row r="8048" spans="2:14" ht="15" x14ac:dyDescent="0.25">
      <c r="B8048" s="14"/>
      <c r="C8048" s="15"/>
      <c r="E8048" s="15"/>
      <c r="G8048" s="18"/>
      <c r="H8048" s="19"/>
      <c r="I8048" s="17"/>
      <c r="K8048" s="16"/>
      <c r="L8048" s="16"/>
      <c r="M8048" s="16"/>
      <c r="N8048" s="16"/>
    </row>
    <row r="8049" spans="2:14" ht="15" x14ac:dyDescent="0.25">
      <c r="B8049" s="14"/>
      <c r="C8049" s="15"/>
      <c r="E8049" s="15"/>
      <c r="G8049" s="18"/>
      <c r="H8049" s="19"/>
      <c r="I8049" s="17"/>
      <c r="K8049" s="16"/>
      <c r="L8049" s="16"/>
      <c r="M8049" s="16"/>
      <c r="N8049" s="16"/>
    </row>
    <row r="8050" spans="2:14" ht="15" x14ac:dyDescent="0.25">
      <c r="B8050" s="15"/>
      <c r="C8050" s="15"/>
      <c r="E8050" s="15"/>
      <c r="G8050" s="18"/>
      <c r="H8050" s="19"/>
      <c r="I8050" s="17"/>
      <c r="K8050" s="16"/>
      <c r="L8050" s="16"/>
      <c r="M8050" s="16"/>
      <c r="N8050" s="16"/>
    </row>
    <row r="8051" spans="2:14" ht="15" x14ac:dyDescent="0.25">
      <c r="B8051" s="15"/>
      <c r="C8051" s="15"/>
      <c r="E8051" s="15"/>
      <c r="G8051" s="18"/>
      <c r="H8051" s="19"/>
      <c r="I8051" s="17"/>
      <c r="K8051" s="16"/>
      <c r="L8051" s="16"/>
      <c r="M8051" s="16"/>
      <c r="N8051" s="16"/>
    </row>
    <row r="8052" spans="2:14" ht="15" x14ac:dyDescent="0.25">
      <c r="B8052" s="15"/>
      <c r="C8052" s="15"/>
      <c r="E8052" s="15"/>
      <c r="G8052" s="18"/>
      <c r="H8052" s="19"/>
      <c r="I8052" s="17"/>
      <c r="K8052" s="16"/>
      <c r="L8052" s="16"/>
      <c r="M8052" s="16"/>
      <c r="N8052" s="16"/>
    </row>
    <row r="8053" spans="2:14" ht="15" x14ac:dyDescent="0.25">
      <c r="B8053" s="15"/>
      <c r="C8053" s="15"/>
      <c r="E8053" s="15"/>
      <c r="G8053" s="18"/>
      <c r="H8053" s="19"/>
      <c r="I8053" s="17"/>
      <c r="K8053" s="16"/>
      <c r="L8053" s="16"/>
      <c r="M8053" s="16"/>
      <c r="N8053" s="16"/>
    </row>
    <row r="8054" spans="2:14" ht="15" x14ac:dyDescent="0.25">
      <c r="B8054" s="15"/>
      <c r="C8054" s="15"/>
      <c r="E8054" s="15"/>
      <c r="G8054" s="18"/>
      <c r="H8054" s="19"/>
      <c r="I8054" s="17"/>
      <c r="K8054" s="16"/>
      <c r="L8054" s="16"/>
      <c r="M8054" s="16"/>
      <c r="N8054" s="16"/>
    </row>
    <row r="8055" spans="2:14" ht="15" x14ac:dyDescent="0.25">
      <c r="B8055" s="15"/>
      <c r="C8055" s="15"/>
      <c r="E8055" s="15"/>
      <c r="G8055" s="18"/>
      <c r="H8055" s="19"/>
      <c r="I8055" s="17"/>
      <c r="K8055" s="16"/>
      <c r="L8055" s="16"/>
      <c r="M8055" s="16"/>
      <c r="N8055" s="16"/>
    </row>
    <row r="8056" spans="2:14" ht="15" x14ac:dyDescent="0.25">
      <c r="B8056" s="14"/>
      <c r="C8056" s="15"/>
      <c r="E8056" s="15"/>
      <c r="G8056" s="18"/>
      <c r="H8056" s="19"/>
      <c r="I8056" s="17"/>
      <c r="K8056" s="16"/>
      <c r="L8056" s="16"/>
      <c r="M8056" s="16"/>
      <c r="N8056" s="16"/>
    </row>
    <row r="8057" spans="2:14" ht="15" x14ac:dyDescent="0.25">
      <c r="B8057" s="15"/>
      <c r="C8057" s="15"/>
      <c r="E8057" s="15"/>
      <c r="G8057" s="18"/>
      <c r="H8057" s="19"/>
      <c r="I8057" s="17"/>
      <c r="K8057" s="16"/>
      <c r="L8057" s="16"/>
      <c r="M8057" s="16"/>
      <c r="N8057" s="16"/>
    </row>
    <row r="8058" spans="2:14" ht="15" x14ac:dyDescent="0.25">
      <c r="B8058" s="15"/>
      <c r="C8058" s="15"/>
      <c r="E8058" s="15"/>
      <c r="G8058" s="18"/>
      <c r="H8058" s="19"/>
      <c r="I8058" s="17"/>
      <c r="K8058" s="16"/>
      <c r="L8058" s="16"/>
      <c r="M8058" s="16"/>
      <c r="N8058" s="16"/>
    </row>
    <row r="8059" spans="2:14" ht="15" x14ac:dyDescent="0.25">
      <c r="B8059" s="15"/>
      <c r="C8059" s="15"/>
      <c r="E8059" s="15"/>
      <c r="G8059" s="18"/>
      <c r="H8059" s="19"/>
      <c r="I8059" s="17"/>
      <c r="K8059" s="16"/>
      <c r="L8059" s="16"/>
      <c r="M8059" s="16"/>
      <c r="N8059" s="16"/>
    </row>
    <row r="8060" spans="2:14" ht="15" x14ac:dyDescent="0.25">
      <c r="B8060" s="15"/>
      <c r="C8060" s="15"/>
      <c r="E8060" s="15"/>
      <c r="G8060" s="18"/>
      <c r="H8060" s="19"/>
      <c r="I8060" s="17"/>
      <c r="K8060" s="16"/>
      <c r="L8060" s="16"/>
      <c r="M8060" s="16"/>
      <c r="N8060" s="16"/>
    </row>
    <row r="8061" spans="2:14" ht="15" x14ac:dyDescent="0.25">
      <c r="B8061" s="15"/>
      <c r="C8061" s="15"/>
      <c r="E8061" s="15"/>
      <c r="G8061" s="18"/>
      <c r="H8061" s="19"/>
      <c r="I8061" s="17"/>
      <c r="K8061" s="16"/>
      <c r="L8061" s="16"/>
      <c r="M8061" s="16"/>
      <c r="N8061" s="16"/>
    </row>
    <row r="8062" spans="2:14" ht="15" x14ac:dyDescent="0.25">
      <c r="B8062" s="15"/>
      <c r="C8062" s="15"/>
      <c r="E8062" s="15"/>
      <c r="G8062" s="18"/>
      <c r="H8062" s="19"/>
      <c r="I8062" s="17"/>
      <c r="K8062" s="16"/>
      <c r="L8062" s="16"/>
      <c r="M8062" s="16"/>
      <c r="N8062" s="16"/>
    </row>
    <row r="8063" spans="2:14" ht="15" x14ac:dyDescent="0.25">
      <c r="B8063" s="14"/>
      <c r="C8063" s="15"/>
      <c r="E8063" s="15"/>
      <c r="G8063" s="18"/>
      <c r="H8063" s="19"/>
      <c r="I8063" s="17"/>
      <c r="K8063" s="16"/>
      <c r="L8063" s="16"/>
      <c r="M8063" s="16"/>
      <c r="N8063" s="16"/>
    </row>
    <row r="8064" spans="2:14" ht="15" x14ac:dyDescent="0.25">
      <c r="B8064" s="15"/>
      <c r="C8064" s="15"/>
      <c r="E8064" s="15"/>
      <c r="G8064" s="18"/>
      <c r="H8064" s="19"/>
      <c r="I8064" s="17"/>
      <c r="K8064" s="16"/>
      <c r="L8064" s="16"/>
      <c r="M8064" s="16"/>
      <c r="N8064" s="16"/>
    </row>
    <row r="8065" spans="2:14" ht="15" x14ac:dyDescent="0.25">
      <c r="B8065" s="15"/>
      <c r="C8065" s="15"/>
      <c r="E8065" s="15"/>
      <c r="G8065" s="18"/>
      <c r="H8065" s="19"/>
      <c r="I8065" s="17"/>
      <c r="K8065" s="16"/>
      <c r="L8065" s="16"/>
      <c r="M8065" s="16"/>
      <c r="N8065" s="16"/>
    </row>
    <row r="8066" spans="2:14" ht="15" x14ac:dyDescent="0.25">
      <c r="B8066" s="15"/>
      <c r="C8066" s="15"/>
      <c r="E8066" s="15"/>
      <c r="G8066" s="18"/>
      <c r="H8066" s="19"/>
      <c r="I8066" s="17"/>
      <c r="K8066" s="16"/>
      <c r="L8066" s="16"/>
      <c r="M8066" s="16"/>
      <c r="N8066" s="16"/>
    </row>
    <row r="8067" spans="2:14" ht="15" x14ac:dyDescent="0.25">
      <c r="B8067" s="15"/>
      <c r="C8067" s="15"/>
      <c r="E8067" s="15"/>
      <c r="G8067" s="18"/>
      <c r="H8067" s="19"/>
      <c r="I8067" s="17"/>
      <c r="K8067" s="16"/>
      <c r="L8067" s="16"/>
      <c r="M8067" s="16"/>
      <c r="N8067" s="16"/>
    </row>
    <row r="8068" spans="2:14" ht="15" x14ac:dyDescent="0.25">
      <c r="B8068" s="15"/>
      <c r="C8068" s="15"/>
      <c r="E8068" s="15"/>
      <c r="G8068" s="18"/>
      <c r="H8068" s="19"/>
      <c r="I8068" s="17"/>
      <c r="K8068" s="16"/>
      <c r="L8068" s="16"/>
      <c r="M8068" s="16"/>
      <c r="N8068" s="16"/>
    </row>
    <row r="8069" spans="2:14" ht="15" x14ac:dyDescent="0.25">
      <c r="B8069" s="15"/>
      <c r="C8069" s="15"/>
      <c r="E8069" s="15"/>
      <c r="G8069" s="18"/>
      <c r="H8069" s="19"/>
      <c r="I8069" s="17"/>
      <c r="K8069" s="16"/>
      <c r="L8069" s="16"/>
      <c r="M8069" s="16"/>
      <c r="N8069" s="16"/>
    </row>
    <row r="8070" spans="2:14" ht="15" x14ac:dyDescent="0.25">
      <c r="B8070" s="14"/>
      <c r="C8070" s="15"/>
      <c r="E8070" s="15"/>
      <c r="G8070" s="18"/>
      <c r="H8070" s="19"/>
      <c r="I8070" s="17"/>
      <c r="K8070" s="16"/>
      <c r="L8070" s="16"/>
      <c r="M8070" s="16"/>
      <c r="N8070" s="16"/>
    </row>
    <row r="8071" spans="2:14" ht="15" x14ac:dyDescent="0.25">
      <c r="B8071" s="15"/>
      <c r="C8071" s="15"/>
      <c r="E8071" s="15"/>
      <c r="G8071" s="18"/>
      <c r="H8071" s="19"/>
      <c r="I8071" s="17"/>
      <c r="K8071" s="16"/>
      <c r="L8071" s="16"/>
      <c r="M8071" s="16"/>
      <c r="N8071" s="16"/>
    </row>
    <row r="8072" spans="2:14" ht="15" x14ac:dyDescent="0.25">
      <c r="B8072" s="15"/>
      <c r="C8072" s="15"/>
      <c r="E8072" s="15"/>
      <c r="G8072" s="18"/>
      <c r="H8072" s="19"/>
      <c r="I8072" s="17"/>
      <c r="K8072" s="16"/>
      <c r="L8072" s="16"/>
      <c r="M8072" s="16"/>
      <c r="N8072" s="16"/>
    </row>
    <row r="8073" spans="2:14" ht="15" x14ac:dyDescent="0.25">
      <c r="B8073" s="15"/>
      <c r="C8073" s="15"/>
      <c r="E8073" s="15"/>
      <c r="G8073" s="18"/>
      <c r="H8073" s="19"/>
      <c r="I8073" s="17"/>
      <c r="K8073" s="16"/>
      <c r="L8073" s="16"/>
      <c r="M8073" s="16"/>
      <c r="N8073" s="16"/>
    </row>
    <row r="8074" spans="2:14" ht="15" x14ac:dyDescent="0.25">
      <c r="B8074" s="15"/>
      <c r="C8074" s="15"/>
      <c r="E8074" s="15"/>
      <c r="G8074" s="18"/>
      <c r="H8074" s="19"/>
      <c r="I8074" s="17"/>
      <c r="K8074" s="16"/>
      <c r="L8074" s="16"/>
      <c r="M8074" s="16"/>
      <c r="N8074" s="16"/>
    </row>
    <row r="8075" spans="2:14" ht="15" x14ac:dyDescent="0.25">
      <c r="B8075" s="15"/>
      <c r="C8075" s="15"/>
      <c r="E8075" s="15"/>
      <c r="G8075" s="18"/>
      <c r="H8075" s="19"/>
      <c r="I8075" s="17"/>
      <c r="K8075" s="16"/>
      <c r="L8075" s="16"/>
      <c r="M8075" s="16"/>
      <c r="N8075" s="16"/>
    </row>
    <row r="8076" spans="2:14" ht="15" x14ac:dyDescent="0.25">
      <c r="B8076" s="15"/>
      <c r="C8076" s="15"/>
      <c r="E8076" s="15"/>
      <c r="G8076" s="18"/>
      <c r="H8076" s="19"/>
      <c r="I8076" s="17"/>
      <c r="K8076" s="16"/>
      <c r="L8076" s="16"/>
      <c r="M8076" s="16"/>
      <c r="N8076" s="16"/>
    </row>
    <row r="8077" spans="2:14" ht="15" x14ac:dyDescent="0.25">
      <c r="B8077" s="14"/>
      <c r="C8077" s="15"/>
      <c r="E8077" s="15"/>
      <c r="G8077" s="18"/>
      <c r="H8077" s="19"/>
      <c r="I8077" s="17"/>
      <c r="K8077" s="16"/>
      <c r="L8077" s="16"/>
      <c r="M8077" s="16"/>
      <c r="N8077" s="16"/>
    </row>
    <row r="8078" spans="2:14" ht="15" x14ac:dyDescent="0.25">
      <c r="B8078" s="15"/>
      <c r="C8078" s="15"/>
      <c r="E8078" s="15"/>
      <c r="G8078" s="18"/>
      <c r="H8078" s="19"/>
      <c r="I8078" s="17"/>
      <c r="K8078" s="16"/>
      <c r="L8078" s="16"/>
      <c r="M8078" s="16"/>
      <c r="N8078" s="16"/>
    </row>
    <row r="8079" spans="2:14" ht="15" x14ac:dyDescent="0.25">
      <c r="B8079" s="15"/>
      <c r="C8079" s="15"/>
      <c r="E8079" s="15"/>
      <c r="G8079" s="18"/>
      <c r="H8079" s="19"/>
      <c r="I8079" s="17"/>
      <c r="K8079" s="16"/>
      <c r="L8079" s="16"/>
      <c r="M8079" s="16"/>
      <c r="N8079" s="16"/>
    </row>
    <row r="8080" spans="2:14" ht="15" x14ac:dyDescent="0.25">
      <c r="B8080" s="15"/>
      <c r="C8080" s="15"/>
      <c r="E8080" s="15"/>
      <c r="G8080" s="18"/>
      <c r="H8080" s="19"/>
      <c r="I8080" s="17"/>
      <c r="K8080" s="16"/>
      <c r="L8080" s="16"/>
      <c r="M8080" s="16"/>
      <c r="N8080" s="16"/>
    </row>
    <row r="8081" spans="2:14" ht="15" x14ac:dyDescent="0.25">
      <c r="B8081" s="15"/>
      <c r="C8081" s="15"/>
      <c r="E8081" s="15"/>
      <c r="G8081" s="18"/>
      <c r="H8081" s="19"/>
      <c r="I8081" s="17"/>
      <c r="K8081" s="16"/>
      <c r="L8081" s="16"/>
      <c r="M8081" s="16"/>
      <c r="N8081" s="16"/>
    </row>
    <row r="8082" spans="2:14" ht="15" x14ac:dyDescent="0.25">
      <c r="B8082" s="15"/>
      <c r="C8082" s="15"/>
      <c r="E8082" s="15"/>
      <c r="G8082" s="18"/>
      <c r="H8082" s="19"/>
      <c r="I8082" s="17"/>
      <c r="K8082" s="16"/>
      <c r="L8082" s="16"/>
      <c r="M8082" s="16"/>
      <c r="N8082" s="16"/>
    </row>
    <row r="8083" spans="2:14" ht="15" x14ac:dyDescent="0.25">
      <c r="B8083" s="15"/>
      <c r="C8083" s="15"/>
      <c r="E8083" s="15"/>
      <c r="G8083" s="18"/>
      <c r="H8083" s="19"/>
      <c r="I8083" s="17"/>
      <c r="K8083" s="16"/>
      <c r="L8083" s="16"/>
      <c r="M8083" s="16"/>
      <c r="N8083" s="16"/>
    </row>
    <row r="8084" spans="2:14" ht="15" x14ac:dyDescent="0.25">
      <c r="B8084" s="14"/>
      <c r="C8084" s="15"/>
      <c r="E8084" s="15"/>
      <c r="G8084" s="18"/>
      <c r="H8084" s="19"/>
      <c r="I8084" s="17"/>
      <c r="K8084" s="16"/>
      <c r="L8084" s="16"/>
      <c r="M8084" s="16"/>
      <c r="N8084" s="16"/>
    </row>
    <row r="8085" spans="2:14" ht="15" x14ac:dyDescent="0.25">
      <c r="B8085" s="15"/>
      <c r="C8085" s="15"/>
      <c r="E8085" s="15"/>
      <c r="G8085" s="18"/>
      <c r="H8085" s="19"/>
      <c r="I8085" s="17"/>
      <c r="K8085" s="16"/>
      <c r="L8085" s="16"/>
      <c r="M8085" s="16"/>
      <c r="N8085" s="16"/>
    </row>
    <row r="8086" spans="2:14" ht="15" x14ac:dyDescent="0.25">
      <c r="B8086" s="15"/>
      <c r="C8086" s="15"/>
      <c r="E8086" s="15"/>
      <c r="G8086" s="18"/>
      <c r="H8086" s="19"/>
      <c r="I8086" s="17"/>
      <c r="K8086" s="16"/>
      <c r="L8086" s="16"/>
      <c r="M8086" s="16"/>
      <c r="N8086" s="16"/>
    </row>
    <row r="8087" spans="2:14" ht="15" x14ac:dyDescent="0.25">
      <c r="B8087" s="15"/>
      <c r="C8087" s="15"/>
      <c r="E8087" s="15"/>
      <c r="G8087" s="18"/>
      <c r="H8087" s="19"/>
      <c r="I8087" s="17"/>
      <c r="K8087" s="16"/>
      <c r="L8087" s="16"/>
      <c r="M8087" s="16"/>
      <c r="N8087" s="16"/>
    </row>
    <row r="8088" spans="2:14" ht="15" x14ac:dyDescent="0.25">
      <c r="B8088" s="15"/>
      <c r="C8088" s="15"/>
      <c r="E8088" s="15"/>
      <c r="G8088" s="18"/>
      <c r="H8088" s="19"/>
      <c r="I8088" s="17"/>
      <c r="K8088" s="16"/>
      <c r="L8088" s="16"/>
      <c r="M8088" s="16"/>
      <c r="N8088" s="16"/>
    </row>
    <row r="8089" spans="2:14" ht="15" x14ac:dyDescent="0.25">
      <c r="B8089" s="15"/>
      <c r="C8089" s="15"/>
      <c r="E8089" s="15"/>
      <c r="G8089" s="18"/>
      <c r="H8089" s="19"/>
      <c r="I8089" s="17"/>
      <c r="K8089" s="16"/>
      <c r="L8089" s="16"/>
      <c r="M8089" s="16"/>
      <c r="N8089" s="16"/>
    </row>
    <row r="8090" spans="2:14" ht="15" x14ac:dyDescent="0.25">
      <c r="B8090" s="15"/>
      <c r="C8090" s="15"/>
      <c r="E8090" s="15"/>
      <c r="G8090" s="18"/>
      <c r="H8090" s="19"/>
      <c r="I8090" s="17"/>
      <c r="K8090" s="16"/>
      <c r="L8090" s="16"/>
      <c r="M8090" s="16"/>
      <c r="N8090" s="16"/>
    </row>
    <row r="8091" spans="2:14" ht="15" x14ac:dyDescent="0.25">
      <c r="B8091" s="15"/>
      <c r="C8091" s="15"/>
      <c r="E8091" s="15"/>
      <c r="G8091" s="18"/>
      <c r="H8091" s="19"/>
      <c r="I8091" s="17"/>
      <c r="K8091" s="16"/>
      <c r="L8091" s="16"/>
      <c r="M8091" s="16"/>
      <c r="N8091" s="16"/>
    </row>
    <row r="8092" spans="2:14" ht="15" x14ac:dyDescent="0.25">
      <c r="B8092" s="15"/>
      <c r="C8092" s="15"/>
      <c r="E8092" s="15"/>
      <c r="G8092" s="18"/>
      <c r="H8092" s="19"/>
      <c r="I8092" s="17"/>
      <c r="K8092" s="16"/>
      <c r="L8092" s="16"/>
      <c r="M8092" s="16"/>
      <c r="N8092" s="16"/>
    </row>
    <row r="8093" spans="2:14" ht="15" x14ac:dyDescent="0.25">
      <c r="B8093" s="15"/>
      <c r="C8093" s="15"/>
      <c r="E8093" s="15"/>
      <c r="G8093" s="18"/>
      <c r="H8093" s="19"/>
      <c r="I8093" s="17"/>
      <c r="K8093" s="16"/>
      <c r="L8093" s="16"/>
      <c r="M8093" s="16"/>
      <c r="N8093" s="16"/>
    </row>
    <row r="8094" spans="2:14" ht="15" x14ac:dyDescent="0.25">
      <c r="B8094" s="15"/>
      <c r="C8094" s="15"/>
      <c r="E8094" s="15"/>
      <c r="G8094" s="18"/>
      <c r="H8094" s="19"/>
      <c r="I8094" s="17"/>
      <c r="K8094" s="16"/>
      <c r="L8094" s="16"/>
      <c r="M8094" s="16"/>
      <c r="N8094" s="16"/>
    </row>
    <row r="8095" spans="2:14" ht="15" x14ac:dyDescent="0.25">
      <c r="B8095" s="15"/>
      <c r="C8095" s="15"/>
      <c r="E8095" s="15"/>
      <c r="G8095" s="18"/>
      <c r="H8095" s="19"/>
      <c r="I8095" s="17"/>
      <c r="K8095" s="16"/>
      <c r="L8095" s="16"/>
      <c r="M8095" s="16"/>
      <c r="N8095" s="16"/>
    </row>
    <row r="8096" spans="2:14" ht="15" x14ac:dyDescent="0.25">
      <c r="B8096" s="15"/>
      <c r="C8096" s="15"/>
      <c r="E8096" s="15"/>
      <c r="G8096" s="18"/>
      <c r="H8096" s="19"/>
      <c r="I8096" s="17"/>
      <c r="K8096" s="16"/>
      <c r="L8096" s="16"/>
      <c r="M8096" s="16"/>
      <c r="N8096" s="16"/>
    </row>
    <row r="8097" spans="2:14" ht="15" x14ac:dyDescent="0.25">
      <c r="B8097" s="15"/>
      <c r="C8097" s="15"/>
      <c r="E8097" s="15"/>
      <c r="G8097" s="18"/>
      <c r="H8097" s="19"/>
      <c r="I8097" s="17"/>
      <c r="K8097" s="16"/>
      <c r="L8097" s="16"/>
      <c r="M8097" s="16"/>
      <c r="N8097" s="16"/>
    </row>
    <row r="8098" spans="2:14" ht="15" x14ac:dyDescent="0.25">
      <c r="B8098" s="14"/>
      <c r="C8098" s="15"/>
      <c r="E8098" s="15"/>
      <c r="G8098" s="18"/>
      <c r="H8098" s="19"/>
      <c r="I8098" s="17"/>
      <c r="K8098" s="16"/>
      <c r="L8098" s="16"/>
      <c r="M8098" s="16"/>
      <c r="N8098" s="16"/>
    </row>
    <row r="8099" spans="2:14" ht="15" x14ac:dyDescent="0.25">
      <c r="B8099" s="15"/>
      <c r="C8099" s="15"/>
      <c r="E8099" s="15"/>
      <c r="G8099" s="18"/>
      <c r="H8099" s="19"/>
      <c r="I8099" s="17"/>
      <c r="K8099" s="16"/>
      <c r="L8099" s="16"/>
      <c r="M8099" s="16"/>
      <c r="N8099" s="16"/>
    </row>
    <row r="8100" spans="2:14" ht="15" x14ac:dyDescent="0.25">
      <c r="B8100" s="15"/>
      <c r="C8100" s="15"/>
      <c r="E8100" s="15"/>
      <c r="G8100" s="18"/>
      <c r="H8100" s="19"/>
      <c r="I8100" s="17"/>
      <c r="K8100" s="16"/>
      <c r="L8100" s="16"/>
      <c r="M8100" s="16"/>
      <c r="N8100" s="16"/>
    </row>
    <row r="8101" spans="2:14" ht="15" x14ac:dyDescent="0.25">
      <c r="B8101" s="15"/>
      <c r="C8101" s="15"/>
      <c r="E8101" s="15"/>
      <c r="G8101" s="18"/>
      <c r="H8101" s="19"/>
      <c r="I8101" s="17"/>
      <c r="K8101" s="16"/>
      <c r="L8101" s="16"/>
      <c r="M8101" s="16"/>
      <c r="N8101" s="16"/>
    </row>
    <row r="8102" spans="2:14" ht="15" x14ac:dyDescent="0.25">
      <c r="B8102" s="15"/>
      <c r="C8102" s="15"/>
      <c r="E8102" s="15"/>
      <c r="G8102" s="18"/>
      <c r="H8102" s="19"/>
      <c r="I8102" s="17"/>
      <c r="K8102" s="16"/>
      <c r="L8102" s="16"/>
      <c r="M8102" s="16"/>
      <c r="N8102" s="16"/>
    </row>
    <row r="8103" spans="2:14" ht="15" x14ac:dyDescent="0.25">
      <c r="B8103" s="15"/>
      <c r="C8103" s="15"/>
      <c r="E8103" s="15"/>
      <c r="G8103" s="18"/>
      <c r="H8103" s="19"/>
      <c r="I8103" s="17"/>
      <c r="K8103" s="16"/>
      <c r="L8103" s="16"/>
      <c r="M8103" s="16"/>
      <c r="N8103" s="16"/>
    </row>
    <row r="8104" spans="2:14" ht="15" x14ac:dyDescent="0.25">
      <c r="B8104" s="15"/>
      <c r="C8104" s="15"/>
      <c r="E8104" s="15"/>
      <c r="G8104" s="18"/>
      <c r="H8104" s="19"/>
      <c r="I8104" s="17"/>
      <c r="K8104" s="16"/>
      <c r="L8104" s="16"/>
      <c r="M8104" s="16"/>
      <c r="N8104" s="16"/>
    </row>
    <row r="8105" spans="2:14" ht="15" x14ac:dyDescent="0.25">
      <c r="B8105" s="15"/>
      <c r="C8105" s="15"/>
      <c r="E8105" s="15"/>
      <c r="G8105" s="18"/>
      <c r="H8105" s="19"/>
      <c r="I8105" s="17"/>
      <c r="K8105" s="16"/>
      <c r="L8105" s="16"/>
      <c r="M8105" s="16"/>
      <c r="N8105" s="16"/>
    </row>
    <row r="8106" spans="2:14" ht="15" x14ac:dyDescent="0.25">
      <c r="B8106" s="15"/>
      <c r="C8106" s="15"/>
      <c r="E8106" s="15"/>
      <c r="G8106" s="18"/>
      <c r="H8106" s="19"/>
      <c r="I8106" s="17"/>
      <c r="K8106" s="16"/>
      <c r="L8106" s="16"/>
      <c r="M8106" s="16"/>
      <c r="N8106" s="16"/>
    </row>
    <row r="8107" spans="2:14" ht="15" x14ac:dyDescent="0.25">
      <c r="B8107" s="15"/>
      <c r="C8107" s="15"/>
      <c r="E8107" s="15"/>
      <c r="G8107" s="18"/>
      <c r="H8107" s="19"/>
      <c r="I8107" s="17"/>
      <c r="K8107" s="16"/>
      <c r="L8107" s="16"/>
      <c r="M8107" s="16"/>
      <c r="N8107" s="16"/>
    </row>
    <row r="8108" spans="2:14" ht="15" x14ac:dyDescent="0.25">
      <c r="B8108" s="15"/>
      <c r="C8108" s="15"/>
      <c r="E8108" s="15"/>
      <c r="G8108" s="18"/>
      <c r="H8108" s="19"/>
      <c r="I8108" s="17"/>
      <c r="K8108" s="16"/>
      <c r="L8108" s="16"/>
      <c r="M8108" s="16"/>
      <c r="N8108" s="16"/>
    </row>
    <row r="8109" spans="2:14" ht="15" x14ac:dyDescent="0.25">
      <c r="B8109" s="15"/>
      <c r="C8109" s="15"/>
      <c r="E8109" s="15"/>
      <c r="G8109" s="18"/>
      <c r="H8109" s="19"/>
      <c r="I8109" s="17"/>
      <c r="K8109" s="16"/>
      <c r="L8109" s="16"/>
      <c r="M8109" s="16"/>
      <c r="N8109" s="16"/>
    </row>
    <row r="8110" spans="2:14" ht="15" x14ac:dyDescent="0.25">
      <c r="B8110" s="15"/>
      <c r="C8110" s="15"/>
      <c r="E8110" s="15"/>
      <c r="G8110" s="18"/>
      <c r="H8110" s="19"/>
      <c r="I8110" s="17"/>
      <c r="K8110" s="16"/>
      <c r="L8110" s="16"/>
      <c r="M8110" s="16"/>
      <c r="N8110" s="16"/>
    </row>
    <row r="8111" spans="2:14" ht="15" x14ac:dyDescent="0.25">
      <c r="B8111" s="15"/>
      <c r="C8111" s="15"/>
      <c r="E8111" s="15"/>
      <c r="G8111" s="18"/>
      <c r="H8111" s="19"/>
      <c r="I8111" s="17"/>
      <c r="K8111" s="16"/>
      <c r="L8111" s="16"/>
      <c r="M8111" s="16"/>
      <c r="N8111" s="16"/>
    </row>
    <row r="8112" spans="2:14" ht="15" x14ac:dyDescent="0.25">
      <c r="B8112" s="15"/>
      <c r="C8112" s="15"/>
      <c r="E8112" s="15"/>
      <c r="G8112" s="18"/>
      <c r="H8112" s="19"/>
      <c r="I8112" s="17"/>
      <c r="K8112" s="16"/>
      <c r="L8112" s="16"/>
      <c r="M8112" s="16"/>
      <c r="N8112" s="16"/>
    </row>
    <row r="8113" spans="2:14" ht="15" x14ac:dyDescent="0.25">
      <c r="B8113" s="15"/>
      <c r="C8113" s="15"/>
      <c r="E8113" s="15"/>
      <c r="G8113" s="18"/>
      <c r="H8113" s="19"/>
      <c r="I8113" s="17"/>
      <c r="K8113" s="16"/>
      <c r="L8113" s="16"/>
      <c r="M8113" s="16"/>
      <c r="N8113" s="16"/>
    </row>
    <row r="8114" spans="2:14" ht="15" x14ac:dyDescent="0.25">
      <c r="B8114" s="15"/>
      <c r="C8114" s="15"/>
      <c r="E8114" s="15"/>
      <c r="G8114" s="18"/>
      <c r="H8114" s="19"/>
      <c r="I8114" s="17"/>
      <c r="K8114" s="16"/>
      <c r="L8114" s="16"/>
      <c r="M8114" s="16"/>
      <c r="N8114" s="16"/>
    </row>
    <row r="8115" spans="2:14" ht="15" x14ac:dyDescent="0.25">
      <c r="B8115" s="15"/>
      <c r="C8115" s="15"/>
      <c r="E8115" s="15"/>
      <c r="G8115" s="18"/>
      <c r="H8115" s="19"/>
      <c r="I8115" s="17"/>
      <c r="K8115" s="16"/>
      <c r="L8115" s="16"/>
      <c r="M8115" s="16"/>
      <c r="N8115" s="16"/>
    </row>
    <row r="8116" spans="2:14" ht="15" x14ac:dyDescent="0.25">
      <c r="B8116" s="15"/>
      <c r="C8116" s="15"/>
      <c r="E8116" s="15"/>
      <c r="G8116" s="18"/>
      <c r="H8116" s="19"/>
      <c r="I8116" s="17"/>
      <c r="K8116" s="16"/>
      <c r="L8116" s="16"/>
      <c r="M8116" s="16"/>
      <c r="N8116" s="16"/>
    </row>
    <row r="8117" spans="2:14" ht="15" x14ac:dyDescent="0.25">
      <c r="B8117" s="15"/>
      <c r="C8117" s="15"/>
      <c r="E8117" s="15"/>
      <c r="G8117" s="18"/>
      <c r="H8117" s="19"/>
      <c r="I8117" s="17"/>
      <c r="K8117" s="16"/>
      <c r="L8117" s="16"/>
      <c r="M8117" s="16"/>
      <c r="N8117" s="16"/>
    </row>
    <row r="8118" spans="2:14" ht="15" x14ac:dyDescent="0.25">
      <c r="B8118" s="15"/>
      <c r="C8118" s="15"/>
      <c r="E8118" s="15"/>
      <c r="G8118" s="18"/>
      <c r="H8118" s="19"/>
      <c r="I8118" s="17"/>
      <c r="K8118" s="16"/>
      <c r="L8118" s="16"/>
      <c r="M8118" s="16"/>
      <c r="N8118" s="16"/>
    </row>
    <row r="8119" spans="2:14" ht="15" x14ac:dyDescent="0.25">
      <c r="B8119" s="15"/>
      <c r="C8119" s="15"/>
      <c r="E8119" s="15"/>
      <c r="G8119" s="18"/>
      <c r="H8119" s="19"/>
      <c r="I8119" s="17"/>
      <c r="K8119" s="16"/>
      <c r="L8119" s="16"/>
      <c r="M8119" s="16"/>
      <c r="N8119" s="16"/>
    </row>
    <row r="8120" spans="2:14" ht="15" x14ac:dyDescent="0.25">
      <c r="B8120" s="14"/>
      <c r="C8120" s="15"/>
      <c r="E8120" s="15"/>
      <c r="G8120" s="18"/>
      <c r="H8120" s="19"/>
      <c r="I8120" s="17"/>
      <c r="K8120" s="16"/>
      <c r="L8120" s="16"/>
      <c r="M8120" s="16"/>
      <c r="N8120" s="16"/>
    </row>
    <row r="8121" spans="2:14" ht="15" x14ac:dyDescent="0.25">
      <c r="B8121" s="15"/>
      <c r="C8121" s="15"/>
      <c r="E8121" s="15"/>
      <c r="G8121" s="18"/>
      <c r="H8121" s="19"/>
      <c r="I8121" s="17"/>
      <c r="K8121" s="16"/>
      <c r="L8121" s="16"/>
      <c r="M8121" s="16"/>
      <c r="N8121" s="16"/>
    </row>
    <row r="8122" spans="2:14" ht="15" x14ac:dyDescent="0.25">
      <c r="B8122" s="15"/>
      <c r="C8122" s="15"/>
      <c r="E8122" s="15"/>
      <c r="G8122" s="18"/>
      <c r="H8122" s="19"/>
      <c r="I8122" s="17"/>
      <c r="K8122" s="16"/>
      <c r="L8122" s="16"/>
      <c r="M8122" s="16"/>
      <c r="N8122" s="16"/>
    </row>
    <row r="8123" spans="2:14" ht="15" x14ac:dyDescent="0.25">
      <c r="B8123" s="15"/>
      <c r="C8123" s="15"/>
      <c r="E8123" s="15"/>
      <c r="G8123" s="18"/>
      <c r="H8123" s="19"/>
      <c r="I8123" s="17"/>
      <c r="K8123" s="16"/>
      <c r="L8123" s="16"/>
      <c r="M8123" s="16"/>
      <c r="N8123" s="16"/>
    </row>
    <row r="8124" spans="2:14" ht="15" x14ac:dyDescent="0.25">
      <c r="B8124" s="15"/>
      <c r="C8124" s="15"/>
      <c r="E8124" s="15"/>
      <c r="G8124" s="18"/>
      <c r="H8124" s="19"/>
      <c r="I8124" s="17"/>
      <c r="K8124" s="16"/>
      <c r="L8124" s="16"/>
      <c r="M8124" s="16"/>
      <c r="N8124" s="16"/>
    </row>
    <row r="8125" spans="2:14" ht="15" x14ac:dyDescent="0.25">
      <c r="B8125" s="15"/>
      <c r="C8125" s="15"/>
      <c r="E8125" s="15"/>
      <c r="G8125" s="18"/>
      <c r="H8125" s="19"/>
      <c r="I8125" s="17"/>
      <c r="K8125" s="16"/>
      <c r="L8125" s="16"/>
      <c r="M8125" s="16"/>
      <c r="N8125" s="16"/>
    </row>
    <row r="8126" spans="2:14" ht="15" x14ac:dyDescent="0.25">
      <c r="B8126" s="15"/>
      <c r="C8126" s="15"/>
      <c r="E8126" s="15"/>
      <c r="G8126" s="18"/>
      <c r="H8126" s="19"/>
      <c r="I8126" s="17"/>
      <c r="K8126" s="16"/>
      <c r="L8126" s="16"/>
      <c r="M8126" s="16"/>
      <c r="N8126" s="16"/>
    </row>
    <row r="8127" spans="2:14" ht="15" x14ac:dyDescent="0.25">
      <c r="B8127" s="14"/>
      <c r="C8127" s="15"/>
      <c r="E8127" s="15"/>
      <c r="G8127" s="18"/>
      <c r="H8127" s="19"/>
      <c r="I8127" s="17"/>
      <c r="K8127" s="16"/>
      <c r="L8127" s="16"/>
      <c r="M8127" s="16"/>
      <c r="N8127" s="16"/>
    </row>
    <row r="8128" spans="2:14" ht="15" x14ac:dyDescent="0.25">
      <c r="B8128" s="15"/>
      <c r="C8128" s="15"/>
      <c r="E8128" s="15"/>
      <c r="G8128" s="18"/>
      <c r="H8128" s="19"/>
      <c r="I8128" s="17"/>
      <c r="K8128" s="16"/>
      <c r="L8128" s="16"/>
      <c r="M8128" s="16"/>
      <c r="N8128" s="16"/>
    </row>
    <row r="8129" spans="2:14" ht="15" x14ac:dyDescent="0.25">
      <c r="B8129" s="15"/>
      <c r="C8129" s="15"/>
      <c r="E8129" s="15"/>
      <c r="G8129" s="18"/>
      <c r="H8129" s="19"/>
      <c r="I8129" s="17"/>
      <c r="K8129" s="16"/>
      <c r="L8129" s="16"/>
      <c r="M8129" s="16"/>
      <c r="N8129" s="16"/>
    </row>
    <row r="8130" spans="2:14" ht="15" x14ac:dyDescent="0.25">
      <c r="B8130" s="15"/>
      <c r="C8130" s="15"/>
      <c r="E8130" s="15"/>
      <c r="G8130" s="18"/>
      <c r="H8130" s="19"/>
      <c r="I8130" s="17"/>
      <c r="K8130" s="16"/>
      <c r="L8130" s="16"/>
      <c r="M8130" s="16"/>
      <c r="N8130" s="16"/>
    </row>
    <row r="8131" spans="2:14" ht="15" x14ac:dyDescent="0.25">
      <c r="B8131" s="15"/>
      <c r="C8131" s="15"/>
      <c r="E8131" s="15"/>
      <c r="G8131" s="18"/>
      <c r="H8131" s="19"/>
      <c r="I8131" s="17"/>
      <c r="K8131" s="16"/>
      <c r="L8131" s="16"/>
      <c r="M8131" s="16"/>
      <c r="N8131" s="16"/>
    </row>
    <row r="8132" spans="2:14" ht="15" x14ac:dyDescent="0.25">
      <c r="B8132" s="15"/>
      <c r="C8132" s="15"/>
      <c r="E8132" s="15"/>
      <c r="G8132" s="18"/>
      <c r="H8132" s="19"/>
      <c r="I8132" s="17"/>
      <c r="K8132" s="16"/>
      <c r="L8132" s="16"/>
      <c r="M8132" s="16"/>
      <c r="N8132" s="16"/>
    </row>
    <row r="8133" spans="2:14" ht="15" x14ac:dyDescent="0.25">
      <c r="B8133" s="15"/>
      <c r="C8133" s="15"/>
      <c r="E8133" s="15"/>
      <c r="G8133" s="18"/>
      <c r="H8133" s="19"/>
      <c r="I8133" s="17"/>
      <c r="K8133" s="16"/>
      <c r="L8133" s="16"/>
      <c r="M8133" s="16"/>
      <c r="N8133" s="16"/>
    </row>
    <row r="8134" spans="2:14" ht="15" x14ac:dyDescent="0.25">
      <c r="B8134" s="14"/>
      <c r="C8134" s="15"/>
      <c r="E8134" s="15"/>
      <c r="G8134" s="18"/>
      <c r="H8134" s="19"/>
      <c r="I8134" s="17"/>
      <c r="K8134" s="16"/>
      <c r="L8134" s="16"/>
      <c r="M8134" s="16"/>
      <c r="N8134" s="16"/>
    </row>
    <row r="8135" spans="2:14" ht="15" x14ac:dyDescent="0.25">
      <c r="B8135" s="15"/>
      <c r="C8135" s="15"/>
      <c r="E8135" s="15"/>
      <c r="G8135" s="18"/>
      <c r="H8135" s="19"/>
      <c r="I8135" s="17"/>
      <c r="K8135" s="16"/>
      <c r="L8135" s="16"/>
      <c r="M8135" s="16"/>
      <c r="N8135" s="16"/>
    </row>
    <row r="8136" spans="2:14" ht="15" x14ac:dyDescent="0.25">
      <c r="B8136" s="14"/>
      <c r="C8136" s="15"/>
      <c r="E8136" s="15"/>
      <c r="G8136" s="18"/>
      <c r="H8136" s="19"/>
      <c r="I8136" s="17"/>
      <c r="K8136" s="16"/>
      <c r="L8136" s="16"/>
      <c r="M8136" s="16"/>
      <c r="N8136" s="16"/>
    </row>
    <row r="8137" spans="2:14" ht="15" x14ac:dyDescent="0.25">
      <c r="B8137" s="14"/>
      <c r="C8137" s="15"/>
      <c r="E8137" s="15"/>
      <c r="G8137" s="18"/>
      <c r="H8137" s="19"/>
      <c r="I8137" s="17"/>
      <c r="K8137" s="16"/>
      <c r="L8137" s="16"/>
      <c r="M8137" s="16"/>
      <c r="N8137" s="16"/>
    </row>
  </sheetData>
  <autoFilter ref="A1:Q7951" xr:uid="{6AE41CA4-C048-4A6F-9D00-1D315BE07134}">
    <filterColumn colId="15">
      <customFilters>
        <customFilter operator="notEqual" val=" "/>
      </customFilters>
    </filterColumn>
  </autoFilter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FO_DATA</vt:lpstr>
      <vt:lpstr>TONGHOPVERSION</vt:lpstr>
      <vt:lpstr>PIVOT</vt:lpstr>
      <vt:lpstr>impute missing 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Tuan Nam-CPD</dc:creator>
  <cp:lastModifiedBy>ADMIN</cp:lastModifiedBy>
  <dcterms:created xsi:type="dcterms:W3CDTF">2022-12-08T03:27:06Z</dcterms:created>
  <dcterms:modified xsi:type="dcterms:W3CDTF">2022-12-10T02:07:50Z</dcterms:modified>
</cp:coreProperties>
</file>